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7510"/>
  <workbookPr/>
  <mc:AlternateContent xmlns:mc="http://schemas.openxmlformats.org/markup-compatibility/2006">
    <mc:Choice Requires="x15">
      <x15ac:absPath xmlns:x15ac="http://schemas.microsoft.com/office/spreadsheetml/2010/11/ac" url="/Users/jdiaz/Dropbox (Zillow Group)/2_Data/2_Reporting/Report Builder/Templates/"/>
    </mc:Choice>
  </mc:AlternateContent>
  <bookViews>
    <workbookView xWindow="-28800" yWindow="13460" windowWidth="28800" windowHeight="17560" tabRatio="500"/>
  </bookViews>
  <sheets>
    <sheet name="DATA IMPORT" sheetId="1" r:id="rId1"/>
    <sheet name="Charts - Financial" sheetId="10" r:id="rId2"/>
    <sheet name="Calculations - DO NOT EDIT" sheetId="2" r:id="rId3"/>
  </sheets>
  <definedNames>
    <definedName name="_xlnm._FilterDatabase" localSheetId="0" hidden="1">'DATA IMPORT'!$A$1:$BO$3993</definedName>
  </definedName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4" i="2" l="1"/>
  <c r="A10" i="2"/>
  <c r="A13" i="2"/>
  <c r="F3" i="1"/>
  <c r="F241" i="1"/>
  <c r="F290" i="1"/>
  <c r="F53" i="1"/>
  <c r="F62" i="1"/>
  <c r="F64" i="1"/>
  <c r="F87" i="1"/>
  <c r="F104" i="1"/>
  <c r="F119" i="1"/>
  <c r="F145" i="1"/>
  <c r="F157" i="1"/>
  <c r="F158" i="1"/>
  <c r="F191" i="1"/>
  <c r="F208" i="1"/>
  <c r="F228" i="1"/>
  <c r="F240" i="1"/>
  <c r="F284" i="1"/>
  <c r="F310" i="1"/>
  <c r="F320" i="1"/>
  <c r="F325" i="1"/>
  <c r="F337" i="1"/>
  <c r="F348" i="1"/>
  <c r="F374" i="1"/>
  <c r="F379" i="1"/>
  <c r="F423" i="1"/>
  <c r="F425" i="1"/>
  <c r="F443" i="1"/>
  <c r="F494" i="1"/>
  <c r="F541" i="1"/>
  <c r="F550" i="1"/>
  <c r="F555" i="1"/>
  <c r="F568" i="1"/>
  <c r="F593" i="1"/>
  <c r="F602" i="1"/>
  <c r="F607" i="1"/>
  <c r="F620" i="1"/>
  <c r="F621" i="1"/>
  <c r="F709" i="1"/>
  <c r="F723" i="1"/>
  <c r="F727" i="1"/>
  <c r="F736" i="1"/>
  <c r="F752" i="1"/>
  <c r="F772" i="1"/>
  <c r="F798" i="1"/>
  <c r="F810" i="1"/>
  <c r="F822" i="1"/>
  <c r="F823" i="1"/>
  <c r="F826" i="1"/>
  <c r="F840" i="1"/>
  <c r="F844" i="1"/>
  <c r="F860" i="1"/>
  <c r="F863" i="1"/>
  <c r="F989" i="1"/>
  <c r="F998" i="1"/>
  <c r="F1008" i="1"/>
  <c r="F1017" i="1"/>
  <c r="F1055" i="1"/>
  <c r="F1068" i="1"/>
  <c r="F1071" i="1"/>
  <c r="F1113" i="1"/>
  <c r="F1114" i="1"/>
  <c r="F1119" i="1"/>
  <c r="F1120" i="1"/>
  <c r="F1131" i="1"/>
  <c r="F1157" i="1"/>
  <c r="F1190" i="1"/>
  <c r="F1224" i="1"/>
  <c r="F1266" i="1"/>
  <c r="F1276" i="1"/>
  <c r="F1295" i="1"/>
  <c r="F1308" i="1"/>
  <c r="F1331" i="1"/>
  <c r="F1362" i="1"/>
  <c r="F1378" i="1"/>
  <c r="F1385" i="1"/>
  <c r="F1404" i="1"/>
  <c r="F1430" i="1"/>
  <c r="F1459" i="1"/>
  <c r="F1464" i="1"/>
  <c r="F1493" i="1"/>
  <c r="F1504" i="1"/>
  <c r="F1518" i="1"/>
  <c r="F1531" i="1"/>
  <c r="F1533" i="1"/>
  <c r="F1556" i="1"/>
  <c r="F1584" i="1"/>
  <c r="F1594" i="1"/>
  <c r="F1653" i="1"/>
  <c r="F1660" i="1"/>
  <c r="F1677" i="1"/>
  <c r="F1687" i="1"/>
  <c r="F1688" i="1"/>
  <c r="F1692" i="1"/>
  <c r="F1720" i="1"/>
  <c r="F1722" i="1"/>
  <c r="F1726" i="1"/>
  <c r="F1730" i="1"/>
  <c r="F1736" i="1"/>
  <c r="F1746" i="1"/>
  <c r="F1778" i="1"/>
  <c r="F1829" i="1"/>
  <c r="F1844" i="1"/>
  <c r="F1853" i="1"/>
  <c r="F1876" i="1"/>
  <c r="F1880" i="1"/>
  <c r="F1904" i="1"/>
  <c r="F1914" i="1"/>
  <c r="F1925" i="1"/>
  <c r="F1935" i="1"/>
  <c r="F1945" i="1"/>
  <c r="F1957" i="1"/>
  <c r="F1989" i="1"/>
  <c r="F1995" i="1"/>
  <c r="F2043" i="1"/>
  <c r="F2044" i="1"/>
  <c r="F2057" i="1"/>
  <c r="F2059" i="1"/>
  <c r="F2096" i="1"/>
  <c r="F2107" i="1"/>
  <c r="F2112" i="1"/>
  <c r="F2133" i="1"/>
  <c r="F2140" i="1"/>
  <c r="F2169" i="1"/>
  <c r="F2200" i="1"/>
  <c r="F2219" i="1"/>
  <c r="F2235" i="1"/>
  <c r="F2259" i="1"/>
  <c r="F2276" i="1"/>
  <c r="F2282" i="1"/>
  <c r="F2294" i="1"/>
  <c r="F2298" i="1"/>
  <c r="F2312" i="1"/>
  <c r="F2326" i="1"/>
  <c r="F2337" i="1"/>
  <c r="F2346" i="1"/>
  <c r="F2400" i="1"/>
  <c r="F2401" i="1"/>
  <c r="F2458" i="1"/>
  <c r="F2460" i="1"/>
  <c r="F2473" i="1"/>
  <c r="F2483" i="1"/>
  <c r="F2495" i="1"/>
  <c r="F2546" i="1"/>
  <c r="F2551" i="1"/>
  <c r="F2552" i="1"/>
  <c r="F2561" i="1"/>
  <c r="F2569" i="1"/>
  <c r="F2584" i="1"/>
  <c r="F2594" i="1"/>
  <c r="F2606" i="1"/>
  <c r="F2621" i="1"/>
  <c r="F2646" i="1"/>
  <c r="F2666" i="1"/>
  <c r="F2689" i="1"/>
  <c r="F2725" i="1"/>
  <c r="F2740" i="1"/>
  <c r="F2757" i="1"/>
  <c r="F2763" i="1"/>
  <c r="F2827" i="1"/>
  <c r="F2839" i="1"/>
  <c r="F2845" i="1"/>
  <c r="F2856" i="1"/>
  <c r="F2876" i="1"/>
  <c r="F2882" i="1"/>
  <c r="F2885" i="1"/>
  <c r="F2902" i="1"/>
  <c r="F2924" i="1"/>
  <c r="F2936" i="1"/>
  <c r="F2942" i="1"/>
  <c r="F2962" i="1"/>
  <c r="F2972" i="1"/>
  <c r="F2974" i="1"/>
  <c r="F3017" i="1"/>
  <c r="F3022" i="1"/>
  <c r="F3031" i="1"/>
  <c r="F3052" i="1"/>
  <c r="F3090" i="1"/>
  <c r="F3115" i="1"/>
  <c r="F3123" i="1"/>
  <c r="F3152" i="1"/>
  <c r="F3156" i="1"/>
  <c r="F3163" i="1"/>
  <c r="F3176" i="1"/>
  <c r="F3179" i="1"/>
  <c r="F3202" i="1"/>
  <c r="F3247" i="1"/>
  <c r="F3256" i="1"/>
  <c r="F3355" i="1"/>
  <c r="F3361" i="1"/>
  <c r="F3362" i="1"/>
  <c r="F3384" i="1"/>
  <c r="F3388" i="1"/>
  <c r="F3397" i="1"/>
  <c r="F3407" i="1"/>
  <c r="F3440" i="1"/>
  <c r="F3451" i="1"/>
  <c r="F3458" i="1"/>
  <c r="F3469" i="1"/>
  <c r="F3474" i="1"/>
  <c r="F3491" i="1"/>
  <c r="F3503" i="1"/>
  <c r="F3520" i="1"/>
  <c r="F3534" i="1"/>
  <c r="F3556" i="1"/>
  <c r="F3564" i="1"/>
  <c r="F3609" i="1"/>
  <c r="F3656" i="1"/>
  <c r="F3662" i="1"/>
  <c r="F3671" i="1"/>
  <c r="F3680" i="1"/>
  <c r="F3706" i="1"/>
  <c r="F3722" i="1"/>
  <c r="F3724" i="1"/>
  <c r="F3725" i="1"/>
  <c r="F3726" i="1"/>
  <c r="F3736" i="1"/>
  <c r="F3771" i="1"/>
  <c r="F3772" i="1"/>
  <c r="F3777" i="1"/>
  <c r="F3784" i="1"/>
  <c r="F3791" i="1"/>
  <c r="F3803" i="1"/>
  <c r="F3820" i="1"/>
  <c r="F3836" i="1"/>
  <c r="F3837" i="1"/>
  <c r="F3849" i="1"/>
  <c r="F3858" i="1"/>
  <c r="F3881" i="1"/>
  <c r="F3890" i="1"/>
  <c r="F3916" i="1"/>
  <c r="F3924" i="1"/>
  <c r="F3942" i="1"/>
  <c r="F3951" i="1"/>
  <c r="F3957" i="1"/>
  <c r="F3958" i="1"/>
  <c r="F3959" i="1"/>
  <c r="F3973" i="1"/>
  <c r="F3978" i="1"/>
  <c r="F3980" i="1"/>
  <c r="A7" i="2"/>
  <c r="A16" i="2"/>
  <c r="I3" i="2"/>
  <c r="K3" i="2"/>
  <c r="I6" i="2"/>
  <c r="K6" i="2"/>
  <c r="I13" i="2"/>
  <c r="K13" i="2"/>
  <c r="I2" i="2"/>
  <c r="K2" i="2"/>
  <c r="I4" i="2"/>
  <c r="K4" i="2"/>
  <c r="I5" i="2"/>
  <c r="K5" i="2"/>
  <c r="I7" i="2"/>
  <c r="K7" i="2"/>
  <c r="I8" i="2"/>
  <c r="K8" i="2"/>
  <c r="I9" i="2"/>
  <c r="K9" i="2"/>
  <c r="I10" i="2"/>
  <c r="K10" i="2"/>
  <c r="I11" i="2"/>
  <c r="K11" i="2"/>
  <c r="I12" i="2"/>
  <c r="K12" i="2"/>
  <c r="I14" i="2"/>
  <c r="K14" i="2"/>
  <c r="I15" i="2"/>
  <c r="K15" i="2"/>
  <c r="I16" i="2"/>
  <c r="K16" i="2"/>
  <c r="I17" i="2"/>
  <c r="K17" i="2"/>
  <c r="I18" i="2"/>
  <c r="K18" i="2"/>
  <c r="I19" i="2"/>
  <c r="K19" i="2"/>
  <c r="I20" i="2"/>
  <c r="K20" i="2"/>
  <c r="I21" i="2"/>
  <c r="K21" i="2"/>
  <c r="I22" i="2"/>
  <c r="K22" i="2"/>
  <c r="I23" i="2"/>
  <c r="K23" i="2"/>
  <c r="I24" i="2"/>
  <c r="K24" i="2"/>
  <c r="I25" i="2"/>
  <c r="K25" i="2"/>
  <c r="I26" i="2"/>
  <c r="K26" i="2"/>
  <c r="I27" i="2"/>
  <c r="K27" i="2"/>
  <c r="I28" i="2"/>
  <c r="K28" i="2"/>
  <c r="I29" i="2"/>
  <c r="K29" i="2"/>
  <c r="I30" i="2"/>
  <c r="K30" i="2"/>
  <c r="I31" i="2"/>
  <c r="K31" i="2"/>
  <c r="I32" i="2"/>
  <c r="K32" i="2"/>
  <c r="I33" i="2"/>
  <c r="K33" i="2"/>
  <c r="I34" i="2"/>
  <c r="K34" i="2"/>
  <c r="I35" i="2"/>
  <c r="K35" i="2"/>
  <c r="I36" i="2"/>
  <c r="K36" i="2"/>
  <c r="I37" i="2"/>
  <c r="K37" i="2"/>
  <c r="I38" i="2"/>
  <c r="K38" i="2"/>
  <c r="I39" i="2"/>
  <c r="K39" i="2"/>
  <c r="I40" i="2"/>
  <c r="K40" i="2"/>
  <c r="I41" i="2"/>
  <c r="K41" i="2"/>
  <c r="I42" i="2"/>
  <c r="K42" i="2"/>
  <c r="I43" i="2"/>
  <c r="K43" i="2"/>
  <c r="I44" i="2"/>
  <c r="K44" i="2"/>
  <c r="I45" i="2"/>
  <c r="K45" i="2"/>
  <c r="I46" i="2"/>
  <c r="K46" i="2"/>
  <c r="I47" i="2"/>
  <c r="K47" i="2"/>
  <c r="I48" i="2"/>
  <c r="K48" i="2"/>
  <c r="I49" i="2"/>
  <c r="K49" i="2"/>
  <c r="I50" i="2"/>
  <c r="K50" i="2"/>
  <c r="I51" i="2"/>
  <c r="K51" i="2"/>
  <c r="I52" i="2"/>
  <c r="K52" i="2"/>
  <c r="I53" i="2"/>
  <c r="K53" i="2"/>
  <c r="I54" i="2"/>
  <c r="K54" i="2"/>
  <c r="I55" i="2"/>
  <c r="K55" i="2"/>
  <c r="I56" i="2"/>
  <c r="K56" i="2"/>
  <c r="I57" i="2"/>
  <c r="K57" i="2"/>
  <c r="I58" i="2"/>
  <c r="K58" i="2"/>
  <c r="I59" i="2"/>
  <c r="K59" i="2"/>
  <c r="I60" i="2"/>
  <c r="K60" i="2"/>
  <c r="I61" i="2"/>
  <c r="K61" i="2"/>
  <c r="I62" i="2"/>
  <c r="K62" i="2"/>
  <c r="I63" i="2"/>
  <c r="K63" i="2"/>
  <c r="I64" i="2"/>
  <c r="K64" i="2"/>
  <c r="I65" i="2"/>
  <c r="K65" i="2"/>
  <c r="I66" i="2"/>
  <c r="K66" i="2"/>
  <c r="I67" i="2"/>
  <c r="K67" i="2"/>
  <c r="I68" i="2"/>
  <c r="K68" i="2"/>
  <c r="I69" i="2"/>
  <c r="K69" i="2"/>
  <c r="I70" i="2"/>
  <c r="K70" i="2"/>
  <c r="I71" i="2"/>
  <c r="K71" i="2"/>
  <c r="I72" i="2"/>
  <c r="K72" i="2"/>
  <c r="I73" i="2"/>
  <c r="K73" i="2"/>
  <c r="I74" i="2"/>
  <c r="K74" i="2"/>
  <c r="I75" i="2"/>
  <c r="K75" i="2"/>
  <c r="I76" i="2"/>
  <c r="K76" i="2"/>
  <c r="I77" i="2"/>
  <c r="K77" i="2"/>
  <c r="I78" i="2"/>
  <c r="K78" i="2"/>
  <c r="I79" i="2"/>
  <c r="K79" i="2"/>
  <c r="I80" i="2"/>
  <c r="K80" i="2"/>
  <c r="I81" i="2"/>
  <c r="K81" i="2"/>
  <c r="I82" i="2"/>
  <c r="K82" i="2"/>
  <c r="I83" i="2"/>
  <c r="K83" i="2"/>
  <c r="I84" i="2"/>
  <c r="K84" i="2"/>
  <c r="I85" i="2"/>
  <c r="K85" i="2"/>
  <c r="I86" i="2"/>
  <c r="K86" i="2"/>
  <c r="I87" i="2"/>
  <c r="K87" i="2"/>
  <c r="I88" i="2"/>
  <c r="K88" i="2"/>
  <c r="I89" i="2"/>
  <c r="K89" i="2"/>
  <c r="I90" i="2"/>
  <c r="K90" i="2"/>
  <c r="I91" i="2"/>
  <c r="K91" i="2"/>
  <c r="I92" i="2"/>
  <c r="K92" i="2"/>
  <c r="I93" i="2"/>
  <c r="K93" i="2"/>
  <c r="I94" i="2"/>
  <c r="K94" i="2"/>
  <c r="I95" i="2"/>
  <c r="K95" i="2"/>
  <c r="I96" i="2"/>
  <c r="K96" i="2"/>
  <c r="I97" i="2"/>
  <c r="K97" i="2"/>
  <c r="I98" i="2"/>
  <c r="K98" i="2"/>
  <c r="I99" i="2"/>
  <c r="K99" i="2"/>
  <c r="I100" i="2"/>
  <c r="K100" i="2"/>
  <c r="I101" i="2"/>
  <c r="K101" i="2"/>
  <c r="I102" i="2"/>
  <c r="K102" i="2"/>
  <c r="I103" i="2"/>
  <c r="K103" i="2"/>
  <c r="I104" i="2"/>
  <c r="K104" i="2"/>
  <c r="I105" i="2"/>
  <c r="K105" i="2"/>
  <c r="I106" i="2"/>
  <c r="K106" i="2"/>
  <c r="I107" i="2"/>
  <c r="K107" i="2"/>
  <c r="I108" i="2"/>
  <c r="K108" i="2"/>
  <c r="I109" i="2"/>
  <c r="K109" i="2"/>
  <c r="I110" i="2"/>
  <c r="K110" i="2"/>
  <c r="I111" i="2"/>
  <c r="K111" i="2"/>
  <c r="I112" i="2"/>
  <c r="K112" i="2"/>
  <c r="I113" i="2"/>
  <c r="K113" i="2"/>
  <c r="I114" i="2"/>
  <c r="K114" i="2"/>
  <c r="I115" i="2"/>
  <c r="K115" i="2"/>
  <c r="I116" i="2"/>
  <c r="K116" i="2"/>
  <c r="I117" i="2"/>
  <c r="K117" i="2"/>
  <c r="I118" i="2"/>
  <c r="K118" i="2"/>
  <c r="I119" i="2"/>
  <c r="K119" i="2"/>
  <c r="I120" i="2"/>
  <c r="K120" i="2"/>
  <c r="I121" i="2"/>
  <c r="K121" i="2"/>
  <c r="I122" i="2"/>
  <c r="K122" i="2"/>
  <c r="I123" i="2"/>
  <c r="K123" i="2"/>
  <c r="I124" i="2"/>
  <c r="K124" i="2"/>
  <c r="I125" i="2"/>
  <c r="K125" i="2"/>
  <c r="I126" i="2"/>
  <c r="K126" i="2"/>
  <c r="I127" i="2"/>
  <c r="K127" i="2"/>
  <c r="I128" i="2"/>
  <c r="K128" i="2"/>
  <c r="I129" i="2"/>
  <c r="K129" i="2"/>
  <c r="I130" i="2"/>
  <c r="K130" i="2"/>
  <c r="I131" i="2"/>
  <c r="K131" i="2"/>
  <c r="I132" i="2"/>
  <c r="K132" i="2"/>
  <c r="I133" i="2"/>
  <c r="K133" i="2"/>
  <c r="I134" i="2"/>
  <c r="K134" i="2"/>
  <c r="I135" i="2"/>
  <c r="K135" i="2"/>
  <c r="I136" i="2"/>
  <c r="K136" i="2"/>
  <c r="I137" i="2"/>
  <c r="K137" i="2"/>
  <c r="I138" i="2"/>
  <c r="K138" i="2"/>
  <c r="I139" i="2"/>
  <c r="K139" i="2"/>
  <c r="I140" i="2"/>
  <c r="K140" i="2"/>
  <c r="I141" i="2"/>
  <c r="K141" i="2"/>
  <c r="I142" i="2"/>
  <c r="K142" i="2"/>
  <c r="I143" i="2"/>
  <c r="K143" i="2"/>
  <c r="I144" i="2"/>
  <c r="K144" i="2"/>
  <c r="I145" i="2"/>
  <c r="K145" i="2"/>
  <c r="I146" i="2"/>
  <c r="K146" i="2"/>
  <c r="I147" i="2"/>
  <c r="K147" i="2"/>
  <c r="I148" i="2"/>
  <c r="K148" i="2"/>
  <c r="I149" i="2"/>
  <c r="K149" i="2"/>
  <c r="I150" i="2"/>
  <c r="K150" i="2"/>
  <c r="I151" i="2"/>
  <c r="K151" i="2"/>
  <c r="I152" i="2"/>
  <c r="K152" i="2"/>
  <c r="I153" i="2"/>
  <c r="K153" i="2"/>
  <c r="I154" i="2"/>
  <c r="K154" i="2"/>
  <c r="I155" i="2"/>
  <c r="K155" i="2"/>
  <c r="I156" i="2"/>
  <c r="K156" i="2"/>
  <c r="I157" i="2"/>
  <c r="K157" i="2"/>
  <c r="I158" i="2"/>
  <c r="K158" i="2"/>
  <c r="I159" i="2"/>
  <c r="K159" i="2"/>
  <c r="I160" i="2"/>
  <c r="K160" i="2"/>
  <c r="I161" i="2"/>
  <c r="K161" i="2"/>
  <c r="I162" i="2"/>
  <c r="K162" i="2"/>
  <c r="I163" i="2"/>
  <c r="K163" i="2"/>
  <c r="I164" i="2"/>
  <c r="K164" i="2"/>
  <c r="I165" i="2"/>
  <c r="K165" i="2"/>
  <c r="I166" i="2"/>
  <c r="K166" i="2"/>
  <c r="I167" i="2"/>
  <c r="K167" i="2"/>
  <c r="I168" i="2"/>
  <c r="K168" i="2"/>
  <c r="I169" i="2"/>
  <c r="K169" i="2"/>
  <c r="I170" i="2"/>
  <c r="K170" i="2"/>
  <c r="I171" i="2"/>
  <c r="K171" i="2"/>
  <c r="I172" i="2"/>
  <c r="K172" i="2"/>
  <c r="I173" i="2"/>
  <c r="K173" i="2"/>
  <c r="I174" i="2"/>
  <c r="K174" i="2"/>
  <c r="I175" i="2"/>
  <c r="K175" i="2"/>
  <c r="I176" i="2"/>
  <c r="K176" i="2"/>
  <c r="I177" i="2"/>
  <c r="K177" i="2"/>
  <c r="I178" i="2"/>
  <c r="K178" i="2"/>
  <c r="I179" i="2"/>
  <c r="K179" i="2"/>
  <c r="I180" i="2"/>
  <c r="K180" i="2"/>
  <c r="I181" i="2"/>
  <c r="K181" i="2"/>
  <c r="I182" i="2"/>
  <c r="K182" i="2"/>
  <c r="I183" i="2"/>
  <c r="K183" i="2"/>
  <c r="I184" i="2"/>
  <c r="K184" i="2"/>
  <c r="I185" i="2"/>
  <c r="K185" i="2"/>
  <c r="I186" i="2"/>
  <c r="K186" i="2"/>
  <c r="I187" i="2"/>
  <c r="K187" i="2"/>
  <c r="I188" i="2"/>
  <c r="K188" i="2"/>
  <c r="I189" i="2"/>
  <c r="K189" i="2"/>
  <c r="I190" i="2"/>
  <c r="K190" i="2"/>
  <c r="I191" i="2"/>
  <c r="K191" i="2"/>
  <c r="I192" i="2"/>
  <c r="K192" i="2"/>
  <c r="I193" i="2"/>
  <c r="K193" i="2"/>
  <c r="I194" i="2"/>
  <c r="K194" i="2"/>
  <c r="I195" i="2"/>
  <c r="K195" i="2"/>
  <c r="I196" i="2"/>
  <c r="K196" i="2"/>
  <c r="I197" i="2"/>
  <c r="K197" i="2"/>
  <c r="I198" i="2"/>
  <c r="K198" i="2"/>
  <c r="I199" i="2"/>
  <c r="K199" i="2"/>
  <c r="I200" i="2"/>
  <c r="K200" i="2"/>
  <c r="I201" i="2"/>
  <c r="K201" i="2"/>
  <c r="I202" i="2"/>
  <c r="K202" i="2"/>
  <c r="I203" i="2"/>
  <c r="K203" i="2"/>
  <c r="I204" i="2"/>
  <c r="K204" i="2"/>
  <c r="I205" i="2"/>
  <c r="K205" i="2"/>
  <c r="I206" i="2"/>
  <c r="K206" i="2"/>
  <c r="I207" i="2"/>
  <c r="K207" i="2"/>
  <c r="I208" i="2"/>
  <c r="K208" i="2"/>
  <c r="I209" i="2"/>
  <c r="K209" i="2"/>
  <c r="I210" i="2"/>
  <c r="K210" i="2"/>
  <c r="I211" i="2"/>
  <c r="K211" i="2"/>
  <c r="I212" i="2"/>
  <c r="K212" i="2"/>
  <c r="I213" i="2"/>
  <c r="K213" i="2"/>
  <c r="I214" i="2"/>
  <c r="K214" i="2"/>
  <c r="I215" i="2"/>
  <c r="K215" i="2"/>
  <c r="I216" i="2"/>
  <c r="K216" i="2"/>
  <c r="I217" i="2"/>
  <c r="K217" i="2"/>
  <c r="I218" i="2"/>
  <c r="K218" i="2"/>
  <c r="I219" i="2"/>
  <c r="K219" i="2"/>
  <c r="I220" i="2"/>
  <c r="K220" i="2"/>
  <c r="I221" i="2"/>
  <c r="K221" i="2"/>
  <c r="I222" i="2"/>
  <c r="K222" i="2"/>
  <c r="I223" i="2"/>
  <c r="K223" i="2"/>
  <c r="I224" i="2"/>
  <c r="K224" i="2"/>
  <c r="I225" i="2"/>
  <c r="K225" i="2"/>
  <c r="I226" i="2"/>
  <c r="K226" i="2"/>
  <c r="I227" i="2"/>
  <c r="K227" i="2"/>
  <c r="I228" i="2"/>
  <c r="K228" i="2"/>
  <c r="I229" i="2"/>
  <c r="K229" i="2"/>
  <c r="I230" i="2"/>
  <c r="K230" i="2"/>
  <c r="I231" i="2"/>
  <c r="K231" i="2"/>
  <c r="I232" i="2"/>
  <c r="K232" i="2"/>
  <c r="I233" i="2"/>
  <c r="K233" i="2"/>
  <c r="I234" i="2"/>
  <c r="K234" i="2"/>
  <c r="I235" i="2"/>
  <c r="K235" i="2"/>
  <c r="I236" i="2"/>
  <c r="K236" i="2"/>
  <c r="I237" i="2"/>
  <c r="K237" i="2"/>
  <c r="I238" i="2"/>
  <c r="K238" i="2"/>
  <c r="I239" i="2"/>
  <c r="K239" i="2"/>
  <c r="I240" i="2"/>
  <c r="K240" i="2"/>
  <c r="I241" i="2"/>
  <c r="K241" i="2"/>
  <c r="I242" i="2"/>
  <c r="K242" i="2"/>
  <c r="I243" i="2"/>
  <c r="K243" i="2"/>
  <c r="I244" i="2"/>
  <c r="K244" i="2"/>
  <c r="I245" i="2"/>
  <c r="K245" i="2"/>
  <c r="I246" i="2"/>
  <c r="K246" i="2"/>
  <c r="I247" i="2"/>
  <c r="K247" i="2"/>
  <c r="I248" i="2"/>
  <c r="K248" i="2"/>
  <c r="I249" i="2"/>
  <c r="K249" i="2"/>
  <c r="I250" i="2"/>
  <c r="K250" i="2"/>
  <c r="I251" i="2"/>
  <c r="K251" i="2"/>
  <c r="I252" i="2"/>
  <c r="K252" i="2"/>
  <c r="I253" i="2"/>
  <c r="K253" i="2"/>
  <c r="I254" i="2"/>
  <c r="K254" i="2"/>
  <c r="I255" i="2"/>
  <c r="K255" i="2"/>
  <c r="I256" i="2"/>
  <c r="K256" i="2"/>
  <c r="I257" i="2"/>
  <c r="K257" i="2"/>
  <c r="I258" i="2"/>
  <c r="K258" i="2"/>
  <c r="I259" i="2"/>
  <c r="K259" i="2"/>
  <c r="I260" i="2"/>
  <c r="K260" i="2"/>
  <c r="I261" i="2"/>
  <c r="K261" i="2"/>
  <c r="I262" i="2"/>
  <c r="K262" i="2"/>
  <c r="I263" i="2"/>
  <c r="K263" i="2"/>
  <c r="I264" i="2"/>
  <c r="K264" i="2"/>
  <c r="I265" i="2"/>
  <c r="K265" i="2"/>
  <c r="I266" i="2"/>
  <c r="K266" i="2"/>
  <c r="I267" i="2"/>
  <c r="K267" i="2"/>
  <c r="I268" i="2"/>
  <c r="K268" i="2"/>
  <c r="I269" i="2"/>
  <c r="K269" i="2"/>
  <c r="I270" i="2"/>
  <c r="K270" i="2"/>
  <c r="I271" i="2"/>
  <c r="K271" i="2"/>
  <c r="I272" i="2"/>
  <c r="K272" i="2"/>
  <c r="I273" i="2"/>
  <c r="K273" i="2"/>
  <c r="I274" i="2"/>
  <c r="K274" i="2"/>
  <c r="I275" i="2"/>
  <c r="K275" i="2"/>
  <c r="I276" i="2"/>
  <c r="K276" i="2"/>
  <c r="I277" i="2"/>
  <c r="K277" i="2"/>
  <c r="I278" i="2"/>
  <c r="K278" i="2"/>
  <c r="I279" i="2"/>
  <c r="K279" i="2"/>
  <c r="I280" i="2"/>
  <c r="K280" i="2"/>
  <c r="I281" i="2"/>
  <c r="K281" i="2"/>
  <c r="I282" i="2"/>
  <c r="K282" i="2"/>
  <c r="I283" i="2"/>
  <c r="K283" i="2"/>
  <c r="I284" i="2"/>
  <c r="K284" i="2"/>
  <c r="I285" i="2"/>
  <c r="K285" i="2"/>
  <c r="I286" i="2"/>
  <c r="K286" i="2"/>
  <c r="I287" i="2"/>
  <c r="K287" i="2"/>
  <c r="I288" i="2"/>
  <c r="K288" i="2"/>
  <c r="I289" i="2"/>
  <c r="K289" i="2"/>
  <c r="I290" i="2"/>
  <c r="K290" i="2"/>
  <c r="I291" i="2"/>
  <c r="K291" i="2"/>
  <c r="I292" i="2"/>
  <c r="K292" i="2"/>
  <c r="I293" i="2"/>
  <c r="K293" i="2"/>
  <c r="I294" i="2"/>
  <c r="K294" i="2"/>
  <c r="I295" i="2"/>
  <c r="K295" i="2"/>
  <c r="I296" i="2"/>
  <c r="K296" i="2"/>
  <c r="I297" i="2"/>
  <c r="K297" i="2"/>
  <c r="I298" i="2"/>
  <c r="K298" i="2"/>
  <c r="I299" i="2"/>
  <c r="K299" i="2"/>
  <c r="I300" i="2"/>
  <c r="K300" i="2"/>
  <c r="I301" i="2"/>
  <c r="K301" i="2"/>
  <c r="I302" i="2"/>
  <c r="K302" i="2"/>
  <c r="I303" i="2"/>
  <c r="K303" i="2"/>
  <c r="I304" i="2"/>
  <c r="K304" i="2"/>
  <c r="I305" i="2"/>
  <c r="K305" i="2"/>
  <c r="I306" i="2"/>
  <c r="K306" i="2"/>
  <c r="I307" i="2"/>
  <c r="K307" i="2"/>
  <c r="I308" i="2"/>
  <c r="K308" i="2"/>
  <c r="I309" i="2"/>
  <c r="K309" i="2"/>
  <c r="I310" i="2"/>
  <c r="K310" i="2"/>
  <c r="I311" i="2"/>
  <c r="K311" i="2"/>
  <c r="I312" i="2"/>
  <c r="K312" i="2"/>
  <c r="I313" i="2"/>
  <c r="K313" i="2"/>
  <c r="I314" i="2"/>
  <c r="K314" i="2"/>
  <c r="I315" i="2"/>
  <c r="K315" i="2"/>
  <c r="I316" i="2"/>
  <c r="K316" i="2"/>
  <c r="I317" i="2"/>
  <c r="K317" i="2"/>
  <c r="I318" i="2"/>
  <c r="K318" i="2"/>
  <c r="I319" i="2"/>
  <c r="K319" i="2"/>
  <c r="I320" i="2"/>
  <c r="K320" i="2"/>
  <c r="I321" i="2"/>
  <c r="K321" i="2"/>
  <c r="I322" i="2"/>
  <c r="K322" i="2"/>
  <c r="I323" i="2"/>
  <c r="K323" i="2"/>
  <c r="I324" i="2"/>
  <c r="K324" i="2"/>
  <c r="I325" i="2"/>
  <c r="K325" i="2"/>
  <c r="I326" i="2"/>
  <c r="K326" i="2"/>
  <c r="I327" i="2"/>
  <c r="K327" i="2"/>
  <c r="I328" i="2"/>
  <c r="K328" i="2"/>
  <c r="I329" i="2"/>
  <c r="K329" i="2"/>
  <c r="I330" i="2"/>
  <c r="K330" i="2"/>
  <c r="I331" i="2"/>
  <c r="K331" i="2"/>
  <c r="I332" i="2"/>
  <c r="K332" i="2"/>
  <c r="I333" i="2"/>
  <c r="K333" i="2"/>
  <c r="I334" i="2"/>
  <c r="K334" i="2"/>
  <c r="I335" i="2"/>
  <c r="K335" i="2"/>
  <c r="I336" i="2"/>
  <c r="K336" i="2"/>
  <c r="I337" i="2"/>
  <c r="K337" i="2"/>
  <c r="I338" i="2"/>
  <c r="K338" i="2"/>
  <c r="I339" i="2"/>
  <c r="K339" i="2"/>
  <c r="I340" i="2"/>
  <c r="K340" i="2"/>
  <c r="I341" i="2"/>
  <c r="K341" i="2"/>
  <c r="I342" i="2"/>
  <c r="K342" i="2"/>
  <c r="I343" i="2"/>
  <c r="K343" i="2"/>
  <c r="I344" i="2"/>
  <c r="K344" i="2"/>
  <c r="I345" i="2"/>
  <c r="K345" i="2"/>
  <c r="I346" i="2"/>
  <c r="K346" i="2"/>
  <c r="I347" i="2"/>
  <c r="K347" i="2"/>
  <c r="I348" i="2"/>
  <c r="K348" i="2"/>
  <c r="I349" i="2"/>
  <c r="K349" i="2"/>
  <c r="I350" i="2"/>
  <c r="K350" i="2"/>
  <c r="I351" i="2"/>
  <c r="K351" i="2"/>
  <c r="I352" i="2"/>
  <c r="K352" i="2"/>
  <c r="I353" i="2"/>
  <c r="K353" i="2"/>
  <c r="I354" i="2"/>
  <c r="K354" i="2"/>
  <c r="I355" i="2"/>
  <c r="K355" i="2"/>
  <c r="I356" i="2"/>
  <c r="K356" i="2"/>
  <c r="I357" i="2"/>
  <c r="K357" i="2"/>
  <c r="I358" i="2"/>
  <c r="K358" i="2"/>
  <c r="I359" i="2"/>
  <c r="K359" i="2"/>
  <c r="I360" i="2"/>
  <c r="K360" i="2"/>
  <c r="I361" i="2"/>
  <c r="K361" i="2"/>
  <c r="I362" i="2"/>
  <c r="K362" i="2"/>
  <c r="I363" i="2"/>
  <c r="K363" i="2"/>
  <c r="I364" i="2"/>
  <c r="K364" i="2"/>
  <c r="I365" i="2"/>
  <c r="K365" i="2"/>
  <c r="I366" i="2"/>
  <c r="K366" i="2"/>
  <c r="I367" i="2"/>
  <c r="K367" i="2"/>
  <c r="I368" i="2"/>
  <c r="K368" i="2"/>
  <c r="I369" i="2"/>
  <c r="K369" i="2"/>
  <c r="I370" i="2"/>
  <c r="K370" i="2"/>
  <c r="I371" i="2"/>
  <c r="K371" i="2"/>
  <c r="I372" i="2"/>
  <c r="K372" i="2"/>
  <c r="I373" i="2"/>
  <c r="K373" i="2"/>
  <c r="I374" i="2"/>
  <c r="K374" i="2"/>
  <c r="I375" i="2"/>
  <c r="K375" i="2"/>
  <c r="I376" i="2"/>
  <c r="K376" i="2"/>
  <c r="I377" i="2"/>
  <c r="K377" i="2"/>
  <c r="I378" i="2"/>
  <c r="K378" i="2"/>
  <c r="I379" i="2"/>
  <c r="K379" i="2"/>
  <c r="I380" i="2"/>
  <c r="K380" i="2"/>
  <c r="I381" i="2"/>
  <c r="K381" i="2"/>
  <c r="I382" i="2"/>
  <c r="K382" i="2"/>
  <c r="I383" i="2"/>
  <c r="K383" i="2"/>
  <c r="I384" i="2"/>
  <c r="K384" i="2"/>
  <c r="I385" i="2"/>
  <c r="K385" i="2"/>
  <c r="I386" i="2"/>
  <c r="K386" i="2"/>
  <c r="I387" i="2"/>
  <c r="K387" i="2"/>
  <c r="I388" i="2"/>
  <c r="K388" i="2"/>
  <c r="I389" i="2"/>
  <c r="K389" i="2"/>
  <c r="I390" i="2"/>
  <c r="K390" i="2"/>
  <c r="I391" i="2"/>
  <c r="K391" i="2"/>
  <c r="I392" i="2"/>
  <c r="K392" i="2"/>
  <c r="I393" i="2"/>
  <c r="K393" i="2"/>
  <c r="I394" i="2"/>
  <c r="K394" i="2"/>
  <c r="I395" i="2"/>
  <c r="K395" i="2"/>
  <c r="I396" i="2"/>
  <c r="K396" i="2"/>
  <c r="I397" i="2"/>
  <c r="K397" i="2"/>
  <c r="I398" i="2"/>
  <c r="K398" i="2"/>
  <c r="I399" i="2"/>
  <c r="K399" i="2"/>
  <c r="I400" i="2"/>
  <c r="K400" i="2"/>
  <c r="I401" i="2"/>
  <c r="K401" i="2"/>
  <c r="I402" i="2"/>
  <c r="K402" i="2"/>
  <c r="I403" i="2"/>
  <c r="K403" i="2"/>
  <c r="I404" i="2"/>
  <c r="K404" i="2"/>
  <c r="I405" i="2"/>
  <c r="K405" i="2"/>
  <c r="I406" i="2"/>
  <c r="K406" i="2"/>
  <c r="I407" i="2"/>
  <c r="K407" i="2"/>
  <c r="I408" i="2"/>
  <c r="K408" i="2"/>
  <c r="I409" i="2"/>
  <c r="K409" i="2"/>
  <c r="I410" i="2"/>
  <c r="K410" i="2"/>
  <c r="I411" i="2"/>
  <c r="K411" i="2"/>
  <c r="I412" i="2"/>
  <c r="K412" i="2"/>
  <c r="I413" i="2"/>
  <c r="K413" i="2"/>
  <c r="I414" i="2"/>
  <c r="K414" i="2"/>
  <c r="I415" i="2"/>
  <c r="K415" i="2"/>
  <c r="I416" i="2"/>
  <c r="K416" i="2"/>
  <c r="I417" i="2"/>
  <c r="K417" i="2"/>
  <c r="I418" i="2"/>
  <c r="K418" i="2"/>
  <c r="I419" i="2"/>
  <c r="K419" i="2"/>
  <c r="I420" i="2"/>
  <c r="K420" i="2"/>
  <c r="I421" i="2"/>
  <c r="K421" i="2"/>
  <c r="I422" i="2"/>
  <c r="K422" i="2"/>
  <c r="I423" i="2"/>
  <c r="K423" i="2"/>
  <c r="I424" i="2"/>
  <c r="K424" i="2"/>
  <c r="I425" i="2"/>
  <c r="K425" i="2"/>
  <c r="I426" i="2"/>
  <c r="K426" i="2"/>
  <c r="I427" i="2"/>
  <c r="K427" i="2"/>
  <c r="I428" i="2"/>
  <c r="K428" i="2"/>
  <c r="I429" i="2"/>
  <c r="K429" i="2"/>
  <c r="I430" i="2"/>
  <c r="K430" i="2"/>
  <c r="I431" i="2"/>
  <c r="K431" i="2"/>
  <c r="I432" i="2"/>
  <c r="K432" i="2"/>
  <c r="I433" i="2"/>
  <c r="K433" i="2"/>
  <c r="I434" i="2"/>
  <c r="K434" i="2"/>
  <c r="I435" i="2"/>
  <c r="K435" i="2"/>
  <c r="I436" i="2"/>
  <c r="K436" i="2"/>
  <c r="I437" i="2"/>
  <c r="K437" i="2"/>
  <c r="I438" i="2"/>
  <c r="K438" i="2"/>
  <c r="I439" i="2"/>
  <c r="K439" i="2"/>
  <c r="I440" i="2"/>
  <c r="K440" i="2"/>
  <c r="I441" i="2"/>
  <c r="K441" i="2"/>
  <c r="I442" i="2"/>
  <c r="K442" i="2"/>
  <c r="I443" i="2"/>
  <c r="K443" i="2"/>
  <c r="I444" i="2"/>
  <c r="K444" i="2"/>
  <c r="I445" i="2"/>
  <c r="K445" i="2"/>
  <c r="I446" i="2"/>
  <c r="K446" i="2"/>
  <c r="I447" i="2"/>
  <c r="K447" i="2"/>
  <c r="I448" i="2"/>
  <c r="K448" i="2"/>
  <c r="I449" i="2"/>
  <c r="K449" i="2"/>
  <c r="I450" i="2"/>
  <c r="K450" i="2"/>
  <c r="I451" i="2"/>
  <c r="K451" i="2"/>
  <c r="I452" i="2"/>
  <c r="K452" i="2"/>
  <c r="I453" i="2"/>
  <c r="K453" i="2"/>
  <c r="I454" i="2"/>
  <c r="K454" i="2"/>
  <c r="I455" i="2"/>
  <c r="K455" i="2"/>
  <c r="I456" i="2"/>
  <c r="K456" i="2"/>
  <c r="I457" i="2"/>
  <c r="K457" i="2"/>
  <c r="I458" i="2"/>
  <c r="K458" i="2"/>
  <c r="I459" i="2"/>
  <c r="K459" i="2"/>
  <c r="I460" i="2"/>
  <c r="K460" i="2"/>
  <c r="I461" i="2"/>
  <c r="K461" i="2"/>
  <c r="I462" i="2"/>
  <c r="K462" i="2"/>
  <c r="I463" i="2"/>
  <c r="K463" i="2"/>
  <c r="I464" i="2"/>
  <c r="K464" i="2"/>
  <c r="I465" i="2"/>
  <c r="K465" i="2"/>
  <c r="I466" i="2"/>
  <c r="K466" i="2"/>
  <c r="I467" i="2"/>
  <c r="K467" i="2"/>
  <c r="I468" i="2"/>
  <c r="K468" i="2"/>
  <c r="I469" i="2"/>
  <c r="K469" i="2"/>
  <c r="I470" i="2"/>
  <c r="K470" i="2"/>
  <c r="I471" i="2"/>
  <c r="K471" i="2"/>
  <c r="I472" i="2"/>
  <c r="K472" i="2"/>
  <c r="I473" i="2"/>
  <c r="K473" i="2"/>
  <c r="I474" i="2"/>
  <c r="K474" i="2"/>
  <c r="I475" i="2"/>
  <c r="K475" i="2"/>
  <c r="I476" i="2"/>
  <c r="K476" i="2"/>
  <c r="I477" i="2"/>
  <c r="K477" i="2"/>
  <c r="I478" i="2"/>
  <c r="K478" i="2"/>
  <c r="I479" i="2"/>
  <c r="K479" i="2"/>
  <c r="I480" i="2"/>
  <c r="K480" i="2"/>
  <c r="I481" i="2"/>
  <c r="K481" i="2"/>
  <c r="I482" i="2"/>
  <c r="K482" i="2"/>
  <c r="I483" i="2"/>
  <c r="K483" i="2"/>
  <c r="I484" i="2"/>
  <c r="K484" i="2"/>
  <c r="I485" i="2"/>
  <c r="K485" i="2"/>
  <c r="I486" i="2"/>
  <c r="K486" i="2"/>
  <c r="I487" i="2"/>
  <c r="K487" i="2"/>
  <c r="I488" i="2"/>
  <c r="K488" i="2"/>
  <c r="I489" i="2"/>
  <c r="K489" i="2"/>
  <c r="I490" i="2"/>
  <c r="K490" i="2"/>
  <c r="I491" i="2"/>
  <c r="K491" i="2"/>
  <c r="I492" i="2"/>
  <c r="K492" i="2"/>
  <c r="I493" i="2"/>
  <c r="K493" i="2"/>
  <c r="I494" i="2"/>
  <c r="K494" i="2"/>
  <c r="I495" i="2"/>
  <c r="K495" i="2"/>
  <c r="I496" i="2"/>
  <c r="K496" i="2"/>
  <c r="I497" i="2"/>
  <c r="K497" i="2"/>
  <c r="I498" i="2"/>
  <c r="K498" i="2"/>
  <c r="I499" i="2"/>
  <c r="K499" i="2"/>
  <c r="I500" i="2"/>
  <c r="K500" i="2"/>
  <c r="I501" i="2"/>
  <c r="K501" i="2"/>
  <c r="I502" i="2"/>
  <c r="K502" i="2"/>
  <c r="I503" i="2"/>
  <c r="K503" i="2"/>
  <c r="I504" i="2"/>
  <c r="K504" i="2"/>
  <c r="I505" i="2"/>
  <c r="K505" i="2"/>
  <c r="I506" i="2"/>
  <c r="K506" i="2"/>
  <c r="I507" i="2"/>
  <c r="K507" i="2"/>
  <c r="I508" i="2"/>
  <c r="K508" i="2"/>
  <c r="I509" i="2"/>
  <c r="K509" i="2"/>
  <c r="I510" i="2"/>
  <c r="K510" i="2"/>
  <c r="I511" i="2"/>
  <c r="K511" i="2"/>
  <c r="I512" i="2"/>
  <c r="K512" i="2"/>
  <c r="I513" i="2"/>
  <c r="K513" i="2"/>
  <c r="I514" i="2"/>
  <c r="K514" i="2"/>
  <c r="I515" i="2"/>
  <c r="K515" i="2"/>
  <c r="I516" i="2"/>
  <c r="K516" i="2"/>
  <c r="I517" i="2"/>
  <c r="K517" i="2"/>
  <c r="I518" i="2"/>
  <c r="K518" i="2"/>
  <c r="I519" i="2"/>
  <c r="K519" i="2"/>
  <c r="I520" i="2"/>
  <c r="K520" i="2"/>
  <c r="I521" i="2"/>
  <c r="K521" i="2"/>
  <c r="I522" i="2"/>
  <c r="K522" i="2"/>
  <c r="I523" i="2"/>
  <c r="K523" i="2"/>
  <c r="I524" i="2"/>
  <c r="K524" i="2"/>
  <c r="I525" i="2"/>
  <c r="K525" i="2"/>
  <c r="I526" i="2"/>
  <c r="K526" i="2"/>
  <c r="I527" i="2"/>
  <c r="K527" i="2"/>
  <c r="I528" i="2"/>
  <c r="K528" i="2"/>
  <c r="I529" i="2"/>
  <c r="K529" i="2"/>
  <c r="I530" i="2"/>
  <c r="K530" i="2"/>
  <c r="I531" i="2"/>
  <c r="K531" i="2"/>
  <c r="I532" i="2"/>
  <c r="K532" i="2"/>
  <c r="I533" i="2"/>
  <c r="K533" i="2"/>
  <c r="I534" i="2"/>
  <c r="K534" i="2"/>
  <c r="I535" i="2"/>
  <c r="K535" i="2"/>
  <c r="I536" i="2"/>
  <c r="K536" i="2"/>
  <c r="I537" i="2"/>
  <c r="K537" i="2"/>
  <c r="I538" i="2"/>
  <c r="K538" i="2"/>
  <c r="I539" i="2"/>
  <c r="K539" i="2"/>
  <c r="I540" i="2"/>
  <c r="K540" i="2"/>
  <c r="I541" i="2"/>
  <c r="K541" i="2"/>
  <c r="I542" i="2"/>
  <c r="K542" i="2"/>
  <c r="I543" i="2"/>
  <c r="K543" i="2"/>
  <c r="I544" i="2"/>
  <c r="K544" i="2"/>
  <c r="I545" i="2"/>
  <c r="K545" i="2"/>
  <c r="I546" i="2"/>
  <c r="K546" i="2"/>
  <c r="I547" i="2"/>
  <c r="K547" i="2"/>
  <c r="I548" i="2"/>
  <c r="K548" i="2"/>
  <c r="I549" i="2"/>
  <c r="K549" i="2"/>
  <c r="I550" i="2"/>
  <c r="K550" i="2"/>
  <c r="I551" i="2"/>
  <c r="K551" i="2"/>
  <c r="I552" i="2"/>
  <c r="K552" i="2"/>
  <c r="I553" i="2"/>
  <c r="K553" i="2"/>
  <c r="I554" i="2"/>
  <c r="K554" i="2"/>
  <c r="I555" i="2"/>
  <c r="K555" i="2"/>
  <c r="I556" i="2"/>
  <c r="K556" i="2"/>
  <c r="I557" i="2"/>
  <c r="K557" i="2"/>
  <c r="I558" i="2"/>
  <c r="K558" i="2"/>
  <c r="I559" i="2"/>
  <c r="K559" i="2"/>
  <c r="I560" i="2"/>
  <c r="K560" i="2"/>
  <c r="I561" i="2"/>
  <c r="K561" i="2"/>
  <c r="I562" i="2"/>
  <c r="K562" i="2"/>
  <c r="I563" i="2"/>
  <c r="K563" i="2"/>
  <c r="I564" i="2"/>
  <c r="K564" i="2"/>
  <c r="I565" i="2"/>
  <c r="K565" i="2"/>
  <c r="I566" i="2"/>
  <c r="K566" i="2"/>
  <c r="I567" i="2"/>
  <c r="K567" i="2"/>
  <c r="I568" i="2"/>
  <c r="K568" i="2"/>
  <c r="I569" i="2"/>
  <c r="K569" i="2"/>
  <c r="I570" i="2"/>
  <c r="K570" i="2"/>
  <c r="I571" i="2"/>
  <c r="K571" i="2"/>
  <c r="I572" i="2"/>
  <c r="K572" i="2"/>
  <c r="I573" i="2"/>
  <c r="K573" i="2"/>
  <c r="I574" i="2"/>
  <c r="K574" i="2"/>
  <c r="I575" i="2"/>
  <c r="K575" i="2"/>
  <c r="I576" i="2"/>
  <c r="K576" i="2"/>
  <c r="I577" i="2"/>
  <c r="K577" i="2"/>
  <c r="I578" i="2"/>
  <c r="K578" i="2"/>
  <c r="I579" i="2"/>
  <c r="K579" i="2"/>
  <c r="I580" i="2"/>
  <c r="K580" i="2"/>
  <c r="I581" i="2"/>
  <c r="K581" i="2"/>
  <c r="I582" i="2"/>
  <c r="K582" i="2"/>
  <c r="I583" i="2"/>
  <c r="K583" i="2"/>
  <c r="I584" i="2"/>
  <c r="K584" i="2"/>
  <c r="I585" i="2"/>
  <c r="K585" i="2"/>
  <c r="I586" i="2"/>
  <c r="K586" i="2"/>
  <c r="I587" i="2"/>
  <c r="K587" i="2"/>
  <c r="I588" i="2"/>
  <c r="K588" i="2"/>
  <c r="I589" i="2"/>
  <c r="K589" i="2"/>
  <c r="I590" i="2"/>
  <c r="K590" i="2"/>
  <c r="I591" i="2"/>
  <c r="K591" i="2"/>
  <c r="I592" i="2"/>
  <c r="K592" i="2"/>
  <c r="I593" i="2"/>
  <c r="K593" i="2"/>
  <c r="I594" i="2"/>
  <c r="K594" i="2"/>
  <c r="I595" i="2"/>
  <c r="K595" i="2"/>
  <c r="I596" i="2"/>
  <c r="K596" i="2"/>
  <c r="I597" i="2"/>
  <c r="K597" i="2"/>
  <c r="I598" i="2"/>
  <c r="K598" i="2"/>
  <c r="I599" i="2"/>
  <c r="K599" i="2"/>
  <c r="I600" i="2"/>
  <c r="K600" i="2"/>
  <c r="I601" i="2"/>
  <c r="K601" i="2"/>
  <c r="I602" i="2"/>
  <c r="K602" i="2"/>
  <c r="I603" i="2"/>
  <c r="K603" i="2"/>
  <c r="I604" i="2"/>
  <c r="K604" i="2"/>
  <c r="I605" i="2"/>
  <c r="K605" i="2"/>
  <c r="I606" i="2"/>
  <c r="K606" i="2"/>
  <c r="I607" i="2"/>
  <c r="K607" i="2"/>
  <c r="I608" i="2"/>
  <c r="K608" i="2"/>
  <c r="I609" i="2"/>
  <c r="K609" i="2"/>
  <c r="I610" i="2"/>
  <c r="K610" i="2"/>
  <c r="I611" i="2"/>
  <c r="K611" i="2"/>
  <c r="I612" i="2"/>
  <c r="K612" i="2"/>
  <c r="I613" i="2"/>
  <c r="K613" i="2"/>
  <c r="I614" i="2"/>
  <c r="K614" i="2"/>
  <c r="I615" i="2"/>
  <c r="K615" i="2"/>
  <c r="I616" i="2"/>
  <c r="K616" i="2"/>
  <c r="I617" i="2"/>
  <c r="K617" i="2"/>
  <c r="I618" i="2"/>
  <c r="K618" i="2"/>
  <c r="I619" i="2"/>
  <c r="K619" i="2"/>
  <c r="I620" i="2"/>
  <c r="K620" i="2"/>
  <c r="I621" i="2"/>
  <c r="K621" i="2"/>
  <c r="I622" i="2"/>
  <c r="K622" i="2"/>
  <c r="I623" i="2"/>
  <c r="K623" i="2"/>
  <c r="I624" i="2"/>
  <c r="K624" i="2"/>
  <c r="I625" i="2"/>
  <c r="K625" i="2"/>
  <c r="I626" i="2"/>
  <c r="K626" i="2"/>
  <c r="I627" i="2"/>
  <c r="K627" i="2"/>
  <c r="I628" i="2"/>
  <c r="K628" i="2"/>
  <c r="I629" i="2"/>
  <c r="K629" i="2"/>
  <c r="I630" i="2"/>
  <c r="K630" i="2"/>
  <c r="I631" i="2"/>
  <c r="K631" i="2"/>
  <c r="I632" i="2"/>
  <c r="K632" i="2"/>
  <c r="I633" i="2"/>
  <c r="K633" i="2"/>
  <c r="I634" i="2"/>
  <c r="K634" i="2"/>
  <c r="I635" i="2"/>
  <c r="K635" i="2"/>
  <c r="I636" i="2"/>
  <c r="K636" i="2"/>
  <c r="I637" i="2"/>
  <c r="K637" i="2"/>
  <c r="I638" i="2"/>
  <c r="K638" i="2"/>
  <c r="I639" i="2"/>
  <c r="K639" i="2"/>
  <c r="I640" i="2"/>
  <c r="K640" i="2"/>
  <c r="I641" i="2"/>
  <c r="K641" i="2"/>
  <c r="I642" i="2"/>
  <c r="K642" i="2"/>
  <c r="I643" i="2"/>
  <c r="K643" i="2"/>
  <c r="I644" i="2"/>
  <c r="K644" i="2"/>
  <c r="I645" i="2"/>
  <c r="K645" i="2"/>
  <c r="I646" i="2"/>
  <c r="K646" i="2"/>
  <c r="I647" i="2"/>
  <c r="K647" i="2"/>
  <c r="I648" i="2"/>
  <c r="K648" i="2"/>
  <c r="I649" i="2"/>
  <c r="K649" i="2"/>
  <c r="I650" i="2"/>
  <c r="K650" i="2"/>
  <c r="I651" i="2"/>
  <c r="K651" i="2"/>
  <c r="I652" i="2"/>
  <c r="K652" i="2"/>
  <c r="I653" i="2"/>
  <c r="K653" i="2"/>
  <c r="I654" i="2"/>
  <c r="K654" i="2"/>
  <c r="I655" i="2"/>
  <c r="K655" i="2"/>
  <c r="I656" i="2"/>
  <c r="K656" i="2"/>
  <c r="I657" i="2"/>
  <c r="K657" i="2"/>
  <c r="I658" i="2"/>
  <c r="K658" i="2"/>
  <c r="I659" i="2"/>
  <c r="K659" i="2"/>
  <c r="I660" i="2"/>
  <c r="K660" i="2"/>
  <c r="I661" i="2"/>
  <c r="K661" i="2"/>
  <c r="I662" i="2"/>
  <c r="K662" i="2"/>
  <c r="I663" i="2"/>
  <c r="K663" i="2"/>
  <c r="I664" i="2"/>
  <c r="K664" i="2"/>
  <c r="I665" i="2"/>
  <c r="K665" i="2"/>
  <c r="I666" i="2"/>
  <c r="K666" i="2"/>
  <c r="I667" i="2"/>
  <c r="K667" i="2"/>
  <c r="I668" i="2"/>
  <c r="K668" i="2"/>
  <c r="I669" i="2"/>
  <c r="K669" i="2"/>
  <c r="I670" i="2"/>
  <c r="K670" i="2"/>
  <c r="I671" i="2"/>
  <c r="K671" i="2"/>
  <c r="I672" i="2"/>
  <c r="K672" i="2"/>
  <c r="I673" i="2"/>
  <c r="K673" i="2"/>
  <c r="I674" i="2"/>
  <c r="K674" i="2"/>
  <c r="I675" i="2"/>
  <c r="K675" i="2"/>
  <c r="I676" i="2"/>
  <c r="K676" i="2"/>
  <c r="I677" i="2"/>
  <c r="K677" i="2"/>
  <c r="I678" i="2"/>
  <c r="K678" i="2"/>
  <c r="I679" i="2"/>
  <c r="K679" i="2"/>
  <c r="I680" i="2"/>
  <c r="K680" i="2"/>
  <c r="I681" i="2"/>
  <c r="K681" i="2"/>
  <c r="I682" i="2"/>
  <c r="K682" i="2"/>
  <c r="I683" i="2"/>
  <c r="K683" i="2"/>
  <c r="I684" i="2"/>
  <c r="K684" i="2"/>
  <c r="I685" i="2"/>
  <c r="K685" i="2"/>
  <c r="I686" i="2"/>
  <c r="K686" i="2"/>
  <c r="I687" i="2"/>
  <c r="K687" i="2"/>
  <c r="I688" i="2"/>
  <c r="K688" i="2"/>
  <c r="I689" i="2"/>
  <c r="K689" i="2"/>
  <c r="I690" i="2"/>
  <c r="K690" i="2"/>
  <c r="I691" i="2"/>
  <c r="K691" i="2"/>
  <c r="I692" i="2"/>
  <c r="K692" i="2"/>
  <c r="I693" i="2"/>
  <c r="K693" i="2"/>
  <c r="I694" i="2"/>
  <c r="K694" i="2"/>
  <c r="I695" i="2"/>
  <c r="K695" i="2"/>
  <c r="I696" i="2"/>
  <c r="K696" i="2"/>
  <c r="I697" i="2"/>
  <c r="K697" i="2"/>
  <c r="I698" i="2"/>
  <c r="K698" i="2"/>
  <c r="I699" i="2"/>
  <c r="K699" i="2"/>
  <c r="I700" i="2"/>
  <c r="K700" i="2"/>
  <c r="I701" i="2"/>
  <c r="K701" i="2"/>
  <c r="I702" i="2"/>
  <c r="K702" i="2"/>
  <c r="I703" i="2"/>
  <c r="K703" i="2"/>
  <c r="I704" i="2"/>
  <c r="K704" i="2"/>
  <c r="I705" i="2"/>
  <c r="K705" i="2"/>
  <c r="I706" i="2"/>
  <c r="K706" i="2"/>
  <c r="I707" i="2"/>
  <c r="K707" i="2"/>
  <c r="I708" i="2"/>
  <c r="K708" i="2"/>
  <c r="I709" i="2"/>
  <c r="K709" i="2"/>
  <c r="I710" i="2"/>
  <c r="K710" i="2"/>
  <c r="I711" i="2"/>
  <c r="K711" i="2"/>
  <c r="I712" i="2"/>
  <c r="K712" i="2"/>
  <c r="I713" i="2"/>
  <c r="K713" i="2"/>
  <c r="I714" i="2"/>
  <c r="K714" i="2"/>
  <c r="I715" i="2"/>
  <c r="K715" i="2"/>
  <c r="I716" i="2"/>
  <c r="K716" i="2"/>
  <c r="I717" i="2"/>
  <c r="K717" i="2"/>
  <c r="I718" i="2"/>
  <c r="K718" i="2"/>
  <c r="I719" i="2"/>
  <c r="K719" i="2"/>
  <c r="I720" i="2"/>
  <c r="K720" i="2"/>
  <c r="I721" i="2"/>
  <c r="K721" i="2"/>
  <c r="I722" i="2"/>
  <c r="K722" i="2"/>
  <c r="I723" i="2"/>
  <c r="K723" i="2"/>
  <c r="I724" i="2"/>
  <c r="K724" i="2"/>
  <c r="I725" i="2"/>
  <c r="K725" i="2"/>
  <c r="I726" i="2"/>
  <c r="K726" i="2"/>
  <c r="I727" i="2"/>
  <c r="K727" i="2"/>
  <c r="I728" i="2"/>
  <c r="K728" i="2"/>
  <c r="I729" i="2"/>
  <c r="K729" i="2"/>
  <c r="I730" i="2"/>
  <c r="K730" i="2"/>
  <c r="I731" i="2"/>
  <c r="K731" i="2"/>
  <c r="I732" i="2"/>
  <c r="K732" i="2"/>
  <c r="I733" i="2"/>
  <c r="K733" i="2"/>
  <c r="I734" i="2"/>
  <c r="K734" i="2"/>
  <c r="I735" i="2"/>
  <c r="K735" i="2"/>
  <c r="I736" i="2"/>
  <c r="K736" i="2"/>
  <c r="I737" i="2"/>
  <c r="K737" i="2"/>
  <c r="I738" i="2"/>
  <c r="K738" i="2"/>
  <c r="I739" i="2"/>
  <c r="K739" i="2"/>
  <c r="I740" i="2"/>
  <c r="K740" i="2"/>
  <c r="I741" i="2"/>
  <c r="K741" i="2"/>
  <c r="I742" i="2"/>
  <c r="K742" i="2"/>
  <c r="I743" i="2"/>
  <c r="K743" i="2"/>
  <c r="I744" i="2"/>
  <c r="K744" i="2"/>
  <c r="I745" i="2"/>
  <c r="K745" i="2"/>
  <c r="I746" i="2"/>
  <c r="K746" i="2"/>
  <c r="I747" i="2"/>
  <c r="K747" i="2"/>
  <c r="I748" i="2"/>
  <c r="K748" i="2"/>
  <c r="I749" i="2"/>
  <c r="K749" i="2"/>
  <c r="I750" i="2"/>
  <c r="K750" i="2"/>
  <c r="I751" i="2"/>
  <c r="K751" i="2"/>
  <c r="I752" i="2"/>
  <c r="K752" i="2"/>
  <c r="I753" i="2"/>
  <c r="K753" i="2"/>
  <c r="I754" i="2"/>
  <c r="K754" i="2"/>
  <c r="I755" i="2"/>
  <c r="K755" i="2"/>
  <c r="I756" i="2"/>
  <c r="K756" i="2"/>
  <c r="I757" i="2"/>
  <c r="K757" i="2"/>
  <c r="I758" i="2"/>
  <c r="K758" i="2"/>
  <c r="I759" i="2"/>
  <c r="K759" i="2"/>
  <c r="I760" i="2"/>
  <c r="K760" i="2"/>
  <c r="I761" i="2"/>
  <c r="K761" i="2"/>
  <c r="I762" i="2"/>
  <c r="K762" i="2"/>
  <c r="I763" i="2"/>
  <c r="K763" i="2"/>
  <c r="I764" i="2"/>
  <c r="K764" i="2"/>
  <c r="I765" i="2"/>
  <c r="K765" i="2"/>
  <c r="I766" i="2"/>
  <c r="K766" i="2"/>
  <c r="I767" i="2"/>
  <c r="K767" i="2"/>
  <c r="I768" i="2"/>
  <c r="K768" i="2"/>
  <c r="I769" i="2"/>
  <c r="K769" i="2"/>
  <c r="I770" i="2"/>
  <c r="K770" i="2"/>
  <c r="I771" i="2"/>
  <c r="K771" i="2"/>
  <c r="I772" i="2"/>
  <c r="K772" i="2"/>
  <c r="I773" i="2"/>
  <c r="K773" i="2"/>
  <c r="I774" i="2"/>
  <c r="K774" i="2"/>
  <c r="I775" i="2"/>
  <c r="K775" i="2"/>
  <c r="I776" i="2"/>
  <c r="K776" i="2"/>
  <c r="I777" i="2"/>
  <c r="K777" i="2"/>
  <c r="I778" i="2"/>
  <c r="K778" i="2"/>
  <c r="I779" i="2"/>
  <c r="K779" i="2"/>
  <c r="I780" i="2"/>
  <c r="K780" i="2"/>
  <c r="I781" i="2"/>
  <c r="K781" i="2"/>
  <c r="I782" i="2"/>
  <c r="K782" i="2"/>
  <c r="I783" i="2"/>
  <c r="K783" i="2"/>
  <c r="I784" i="2"/>
  <c r="K784" i="2"/>
  <c r="I785" i="2"/>
  <c r="K785" i="2"/>
  <c r="I786" i="2"/>
  <c r="K786" i="2"/>
  <c r="I787" i="2"/>
  <c r="K787" i="2"/>
  <c r="I788" i="2"/>
  <c r="K788" i="2"/>
  <c r="I789" i="2"/>
  <c r="K789" i="2"/>
  <c r="I790" i="2"/>
  <c r="K790" i="2"/>
  <c r="I791" i="2"/>
  <c r="K791" i="2"/>
  <c r="I792" i="2"/>
  <c r="K792" i="2"/>
  <c r="I793" i="2"/>
  <c r="K793" i="2"/>
  <c r="I794" i="2"/>
  <c r="K794" i="2"/>
  <c r="I795" i="2"/>
  <c r="K795" i="2"/>
  <c r="I796" i="2"/>
  <c r="K796" i="2"/>
  <c r="I797" i="2"/>
  <c r="K797" i="2"/>
  <c r="I798" i="2"/>
  <c r="K798" i="2"/>
  <c r="I799" i="2"/>
  <c r="K799" i="2"/>
  <c r="I800" i="2"/>
  <c r="K800" i="2"/>
  <c r="I801" i="2"/>
  <c r="K801" i="2"/>
  <c r="I802" i="2"/>
  <c r="K802" i="2"/>
  <c r="I803" i="2"/>
  <c r="K803" i="2"/>
  <c r="I804" i="2"/>
  <c r="K804" i="2"/>
  <c r="I805" i="2"/>
  <c r="K805" i="2"/>
  <c r="I806" i="2"/>
  <c r="K806" i="2"/>
  <c r="I807" i="2"/>
  <c r="K807" i="2"/>
  <c r="I808" i="2"/>
  <c r="K808" i="2"/>
  <c r="I809" i="2"/>
  <c r="K809" i="2"/>
  <c r="I810" i="2"/>
  <c r="K810" i="2"/>
  <c r="I811" i="2"/>
  <c r="K811" i="2"/>
  <c r="I812" i="2"/>
  <c r="K812" i="2"/>
  <c r="I813" i="2"/>
  <c r="K813" i="2"/>
  <c r="I814" i="2"/>
  <c r="K814" i="2"/>
  <c r="I815" i="2"/>
  <c r="K815" i="2"/>
  <c r="I816" i="2"/>
  <c r="K816" i="2"/>
  <c r="I817" i="2"/>
  <c r="K817" i="2"/>
  <c r="I818" i="2"/>
  <c r="K818" i="2"/>
  <c r="I819" i="2"/>
  <c r="K819" i="2"/>
  <c r="I820" i="2"/>
  <c r="K820" i="2"/>
  <c r="I821" i="2"/>
  <c r="K821" i="2"/>
  <c r="I822" i="2"/>
  <c r="K822" i="2"/>
  <c r="I823" i="2"/>
  <c r="K823" i="2"/>
  <c r="I824" i="2"/>
  <c r="K824" i="2"/>
  <c r="I825" i="2"/>
  <c r="K825" i="2"/>
  <c r="I826" i="2"/>
  <c r="K826" i="2"/>
  <c r="I827" i="2"/>
  <c r="K827" i="2"/>
  <c r="I828" i="2"/>
  <c r="K828" i="2"/>
  <c r="I829" i="2"/>
  <c r="K829" i="2"/>
  <c r="I830" i="2"/>
  <c r="K830" i="2"/>
  <c r="I831" i="2"/>
  <c r="K831" i="2"/>
  <c r="I832" i="2"/>
  <c r="K832" i="2"/>
  <c r="I833" i="2"/>
  <c r="K833" i="2"/>
  <c r="I834" i="2"/>
  <c r="K834" i="2"/>
  <c r="I835" i="2"/>
  <c r="K835" i="2"/>
  <c r="I836" i="2"/>
  <c r="K836" i="2"/>
  <c r="I837" i="2"/>
  <c r="K837" i="2"/>
  <c r="I838" i="2"/>
  <c r="K838" i="2"/>
  <c r="I839" i="2"/>
  <c r="K839" i="2"/>
  <c r="I840" i="2"/>
  <c r="K840" i="2"/>
  <c r="I841" i="2"/>
  <c r="K841" i="2"/>
  <c r="I842" i="2"/>
  <c r="K842" i="2"/>
  <c r="I843" i="2"/>
  <c r="K843" i="2"/>
  <c r="I844" i="2"/>
  <c r="K844" i="2"/>
  <c r="I845" i="2"/>
  <c r="K845" i="2"/>
  <c r="I846" i="2"/>
  <c r="K846" i="2"/>
  <c r="I847" i="2"/>
  <c r="K847" i="2"/>
  <c r="I848" i="2"/>
  <c r="K848" i="2"/>
  <c r="I849" i="2"/>
  <c r="K849" i="2"/>
  <c r="I850" i="2"/>
  <c r="K850" i="2"/>
  <c r="I851" i="2"/>
  <c r="K851" i="2"/>
  <c r="I852" i="2"/>
  <c r="K852" i="2"/>
  <c r="I853" i="2"/>
  <c r="K853" i="2"/>
  <c r="I854" i="2"/>
  <c r="K854" i="2"/>
  <c r="I855" i="2"/>
  <c r="K855" i="2"/>
  <c r="I856" i="2"/>
  <c r="K856" i="2"/>
  <c r="I857" i="2"/>
  <c r="K857" i="2"/>
  <c r="I858" i="2"/>
  <c r="K858" i="2"/>
  <c r="I859" i="2"/>
  <c r="K859" i="2"/>
  <c r="I860" i="2"/>
  <c r="K860" i="2"/>
  <c r="I861" i="2"/>
  <c r="K861" i="2"/>
  <c r="I862" i="2"/>
  <c r="K862" i="2"/>
  <c r="I863" i="2"/>
  <c r="K863" i="2"/>
  <c r="I864" i="2"/>
  <c r="K864" i="2"/>
  <c r="I865" i="2"/>
  <c r="K865" i="2"/>
  <c r="I866" i="2"/>
  <c r="K866" i="2"/>
  <c r="I867" i="2"/>
  <c r="K867" i="2"/>
  <c r="I868" i="2"/>
  <c r="K868" i="2"/>
  <c r="I869" i="2"/>
  <c r="K869" i="2"/>
  <c r="I870" i="2"/>
  <c r="K870" i="2"/>
  <c r="I871" i="2"/>
  <c r="K871" i="2"/>
  <c r="I872" i="2"/>
  <c r="K872" i="2"/>
  <c r="I873" i="2"/>
  <c r="K873" i="2"/>
  <c r="I874" i="2"/>
  <c r="K874" i="2"/>
  <c r="I875" i="2"/>
  <c r="K875" i="2"/>
  <c r="I876" i="2"/>
  <c r="K876" i="2"/>
  <c r="I877" i="2"/>
  <c r="K877" i="2"/>
  <c r="I878" i="2"/>
  <c r="K878" i="2"/>
  <c r="I879" i="2"/>
  <c r="K879" i="2"/>
  <c r="I880" i="2"/>
  <c r="K880" i="2"/>
  <c r="I881" i="2"/>
  <c r="K881" i="2"/>
  <c r="I882" i="2"/>
  <c r="K882" i="2"/>
  <c r="I883" i="2"/>
  <c r="K883" i="2"/>
  <c r="I884" i="2"/>
  <c r="K884" i="2"/>
  <c r="I885" i="2"/>
  <c r="K885" i="2"/>
  <c r="I886" i="2"/>
  <c r="K886" i="2"/>
  <c r="I887" i="2"/>
  <c r="K887" i="2"/>
  <c r="I888" i="2"/>
  <c r="K888" i="2"/>
  <c r="I889" i="2"/>
  <c r="K889" i="2"/>
  <c r="I890" i="2"/>
  <c r="K890" i="2"/>
  <c r="I891" i="2"/>
  <c r="K891" i="2"/>
  <c r="I892" i="2"/>
  <c r="K892" i="2"/>
  <c r="I893" i="2"/>
  <c r="K893" i="2"/>
  <c r="I894" i="2"/>
  <c r="K894" i="2"/>
  <c r="I895" i="2"/>
  <c r="K895" i="2"/>
  <c r="I896" i="2"/>
  <c r="K896" i="2"/>
  <c r="I897" i="2"/>
  <c r="K897" i="2"/>
  <c r="I898" i="2"/>
  <c r="K898" i="2"/>
  <c r="I899" i="2"/>
  <c r="K899" i="2"/>
  <c r="I900" i="2"/>
  <c r="K900" i="2"/>
  <c r="I901" i="2"/>
  <c r="K901" i="2"/>
  <c r="I902" i="2"/>
  <c r="K902" i="2"/>
  <c r="I903" i="2"/>
  <c r="K903" i="2"/>
  <c r="I904" i="2"/>
  <c r="K904" i="2"/>
  <c r="I905" i="2"/>
  <c r="K905" i="2"/>
  <c r="I906" i="2"/>
  <c r="K906" i="2"/>
  <c r="I907" i="2"/>
  <c r="K907" i="2"/>
  <c r="I908" i="2"/>
  <c r="K908" i="2"/>
  <c r="I909" i="2"/>
  <c r="K909" i="2"/>
  <c r="I910" i="2"/>
  <c r="K910" i="2"/>
  <c r="I911" i="2"/>
  <c r="K911" i="2"/>
  <c r="I912" i="2"/>
  <c r="K912" i="2"/>
  <c r="I913" i="2"/>
  <c r="K913" i="2"/>
  <c r="I914" i="2"/>
  <c r="K914" i="2"/>
  <c r="I915" i="2"/>
  <c r="K915" i="2"/>
  <c r="I916" i="2"/>
  <c r="K916" i="2"/>
  <c r="I917" i="2"/>
  <c r="K917" i="2"/>
  <c r="I918" i="2"/>
  <c r="K918" i="2"/>
  <c r="I919" i="2"/>
  <c r="K919" i="2"/>
  <c r="I920" i="2"/>
  <c r="K920" i="2"/>
  <c r="I921" i="2"/>
  <c r="K921" i="2"/>
  <c r="I922" i="2"/>
  <c r="K922" i="2"/>
  <c r="I923" i="2"/>
  <c r="K923" i="2"/>
  <c r="I924" i="2"/>
  <c r="K924" i="2"/>
  <c r="I925" i="2"/>
  <c r="K925" i="2"/>
  <c r="I926" i="2"/>
  <c r="K926" i="2"/>
  <c r="I927" i="2"/>
  <c r="K927" i="2"/>
  <c r="I928" i="2"/>
  <c r="K928" i="2"/>
  <c r="I929" i="2"/>
  <c r="K929" i="2"/>
  <c r="I930" i="2"/>
  <c r="K930" i="2"/>
  <c r="I931" i="2"/>
  <c r="K931" i="2"/>
  <c r="I932" i="2"/>
  <c r="K932" i="2"/>
  <c r="I933" i="2"/>
  <c r="K933" i="2"/>
  <c r="I934" i="2"/>
  <c r="K934" i="2"/>
  <c r="I935" i="2"/>
  <c r="K935" i="2"/>
  <c r="I936" i="2"/>
  <c r="K936" i="2"/>
  <c r="I937" i="2"/>
  <c r="K937" i="2"/>
  <c r="I938" i="2"/>
  <c r="K938" i="2"/>
  <c r="I939" i="2"/>
  <c r="K939" i="2"/>
  <c r="I940" i="2"/>
  <c r="K940" i="2"/>
  <c r="I941" i="2"/>
  <c r="K941" i="2"/>
  <c r="I942" i="2"/>
  <c r="K942" i="2"/>
  <c r="I943" i="2"/>
  <c r="K943" i="2"/>
  <c r="I944" i="2"/>
  <c r="K944" i="2"/>
  <c r="I945" i="2"/>
  <c r="K945" i="2"/>
  <c r="I946" i="2"/>
  <c r="K946" i="2"/>
  <c r="I947" i="2"/>
  <c r="K947" i="2"/>
  <c r="I948" i="2"/>
  <c r="K948" i="2"/>
  <c r="I949" i="2"/>
  <c r="K949" i="2"/>
  <c r="I950" i="2"/>
  <c r="K950" i="2"/>
  <c r="I951" i="2"/>
  <c r="K951" i="2"/>
  <c r="I952" i="2"/>
  <c r="K952" i="2"/>
  <c r="I953" i="2"/>
  <c r="K953" i="2"/>
  <c r="I954" i="2"/>
  <c r="K954" i="2"/>
  <c r="I955" i="2"/>
  <c r="K955" i="2"/>
  <c r="I956" i="2"/>
  <c r="K956" i="2"/>
  <c r="I957" i="2"/>
  <c r="K957" i="2"/>
  <c r="I958" i="2"/>
  <c r="K958" i="2"/>
  <c r="I959" i="2"/>
  <c r="K959" i="2"/>
  <c r="I960" i="2"/>
  <c r="K960" i="2"/>
  <c r="I961" i="2"/>
  <c r="K961" i="2"/>
  <c r="I962" i="2"/>
  <c r="K962" i="2"/>
  <c r="I963" i="2"/>
  <c r="K963" i="2"/>
  <c r="I964" i="2"/>
  <c r="K964" i="2"/>
  <c r="I965" i="2"/>
  <c r="K965" i="2"/>
  <c r="I966" i="2"/>
  <c r="K966" i="2"/>
  <c r="I967" i="2"/>
  <c r="K967" i="2"/>
  <c r="I968" i="2"/>
  <c r="K968" i="2"/>
  <c r="I969" i="2"/>
  <c r="K969" i="2"/>
  <c r="I970" i="2"/>
  <c r="K970" i="2"/>
  <c r="I971" i="2"/>
  <c r="K971" i="2"/>
  <c r="I972" i="2"/>
  <c r="K972" i="2"/>
  <c r="I973" i="2"/>
  <c r="K973" i="2"/>
  <c r="I974" i="2"/>
  <c r="K974" i="2"/>
  <c r="I975" i="2"/>
  <c r="K975" i="2"/>
  <c r="I976" i="2"/>
  <c r="K976" i="2"/>
  <c r="I977" i="2"/>
  <c r="K977" i="2"/>
  <c r="I978" i="2"/>
  <c r="K978" i="2"/>
  <c r="I979" i="2"/>
  <c r="K979" i="2"/>
  <c r="I980" i="2"/>
  <c r="K980" i="2"/>
  <c r="I981" i="2"/>
  <c r="K981" i="2"/>
  <c r="I982" i="2"/>
  <c r="K982" i="2"/>
  <c r="I983" i="2"/>
  <c r="K983" i="2"/>
  <c r="I984" i="2"/>
  <c r="K984" i="2"/>
  <c r="I985" i="2"/>
  <c r="K985" i="2"/>
  <c r="I986" i="2"/>
  <c r="K986" i="2"/>
  <c r="I987" i="2"/>
  <c r="K987" i="2"/>
  <c r="I988" i="2"/>
  <c r="K988" i="2"/>
  <c r="I989" i="2"/>
  <c r="K989" i="2"/>
  <c r="I990" i="2"/>
  <c r="K990" i="2"/>
  <c r="I991" i="2"/>
  <c r="K991" i="2"/>
  <c r="I992" i="2"/>
  <c r="K992" i="2"/>
  <c r="I993" i="2"/>
  <c r="K993" i="2"/>
  <c r="I994" i="2"/>
  <c r="K994" i="2"/>
  <c r="I995" i="2"/>
  <c r="K995" i="2"/>
  <c r="I996" i="2"/>
  <c r="K996" i="2"/>
  <c r="I997" i="2"/>
  <c r="K997" i="2"/>
  <c r="I998" i="2"/>
  <c r="K998" i="2"/>
  <c r="I999" i="2"/>
  <c r="K999" i="2"/>
  <c r="I1000" i="2"/>
  <c r="K1000" i="2"/>
  <c r="I1001" i="2"/>
  <c r="K1001" i="2"/>
  <c r="I1002" i="2"/>
  <c r="K1002" i="2"/>
  <c r="I1003" i="2"/>
  <c r="K1003" i="2"/>
  <c r="I1004" i="2"/>
  <c r="K1004" i="2"/>
  <c r="I1005" i="2"/>
  <c r="K1005" i="2"/>
  <c r="I1006" i="2"/>
  <c r="K1006" i="2"/>
  <c r="I1007" i="2"/>
  <c r="K1007" i="2"/>
  <c r="I1008" i="2"/>
  <c r="K1008" i="2"/>
  <c r="I1009" i="2"/>
  <c r="K1009" i="2"/>
  <c r="I1010" i="2"/>
  <c r="K1010" i="2"/>
  <c r="I1011" i="2"/>
  <c r="K1011" i="2"/>
  <c r="I1012" i="2"/>
  <c r="K1012" i="2"/>
  <c r="I1013" i="2"/>
  <c r="K1013" i="2"/>
  <c r="I1014" i="2"/>
  <c r="K1014" i="2"/>
  <c r="I1015" i="2"/>
  <c r="K1015" i="2"/>
  <c r="I1016" i="2"/>
  <c r="K1016" i="2"/>
  <c r="I1017" i="2"/>
  <c r="K1017" i="2"/>
  <c r="I1018" i="2"/>
  <c r="K1018" i="2"/>
  <c r="I1019" i="2"/>
  <c r="K1019" i="2"/>
  <c r="I1020" i="2"/>
  <c r="K1020" i="2"/>
  <c r="I1021" i="2"/>
  <c r="K1021" i="2"/>
  <c r="I1022" i="2"/>
  <c r="K1022" i="2"/>
  <c r="I1023" i="2"/>
  <c r="K1023" i="2"/>
  <c r="I1024" i="2"/>
  <c r="K1024" i="2"/>
  <c r="I1025" i="2"/>
  <c r="K1025" i="2"/>
  <c r="I1026" i="2"/>
  <c r="K1026" i="2"/>
  <c r="I1027" i="2"/>
  <c r="K1027" i="2"/>
  <c r="I1028" i="2"/>
  <c r="K1028" i="2"/>
  <c r="I1029" i="2"/>
  <c r="K1029" i="2"/>
  <c r="I1030" i="2"/>
  <c r="K1030" i="2"/>
  <c r="I1031" i="2"/>
  <c r="K1031" i="2"/>
  <c r="I1032" i="2"/>
  <c r="K1032" i="2"/>
  <c r="I1033" i="2"/>
  <c r="K1033" i="2"/>
  <c r="I1034" i="2"/>
  <c r="K1034" i="2"/>
  <c r="I1035" i="2"/>
  <c r="K1035" i="2"/>
  <c r="I1036" i="2"/>
  <c r="K1036" i="2"/>
  <c r="I1037" i="2"/>
  <c r="K1037" i="2"/>
  <c r="I1038" i="2"/>
  <c r="K1038" i="2"/>
  <c r="I1039" i="2"/>
  <c r="K1039" i="2"/>
  <c r="I1040" i="2"/>
  <c r="K1040" i="2"/>
  <c r="I1041" i="2"/>
  <c r="K1041" i="2"/>
  <c r="I1042" i="2"/>
  <c r="K1042" i="2"/>
  <c r="I1043" i="2"/>
  <c r="K1043" i="2"/>
  <c r="I1044" i="2"/>
  <c r="K1044" i="2"/>
  <c r="I1045" i="2"/>
  <c r="K1045" i="2"/>
  <c r="I1046" i="2"/>
  <c r="K1046" i="2"/>
  <c r="I1047" i="2"/>
  <c r="K1047" i="2"/>
  <c r="I1048" i="2"/>
  <c r="K1048" i="2"/>
  <c r="I1049" i="2"/>
  <c r="K1049" i="2"/>
  <c r="I1050" i="2"/>
  <c r="K1050" i="2"/>
  <c r="I1051" i="2"/>
  <c r="K1051" i="2"/>
  <c r="I1052" i="2"/>
  <c r="K1052" i="2"/>
  <c r="I1053" i="2"/>
  <c r="K1053" i="2"/>
  <c r="I1054" i="2"/>
  <c r="K1054" i="2"/>
  <c r="I1055" i="2"/>
  <c r="K1055" i="2"/>
  <c r="I1056" i="2"/>
  <c r="K1056" i="2"/>
  <c r="I1057" i="2"/>
  <c r="K1057" i="2"/>
  <c r="I1058" i="2"/>
  <c r="K1058" i="2"/>
  <c r="I1059" i="2"/>
  <c r="K1059" i="2"/>
  <c r="I1060" i="2"/>
  <c r="K1060" i="2"/>
  <c r="I1061" i="2"/>
  <c r="K1061" i="2"/>
  <c r="I1062" i="2"/>
  <c r="K1062" i="2"/>
  <c r="I1063" i="2"/>
  <c r="K1063" i="2"/>
  <c r="I1064" i="2"/>
  <c r="K1064" i="2"/>
  <c r="I1065" i="2"/>
  <c r="K1065" i="2"/>
  <c r="I1066" i="2"/>
  <c r="K1066" i="2"/>
  <c r="I1067" i="2"/>
  <c r="K1067" i="2"/>
  <c r="I1068" i="2"/>
  <c r="K1068" i="2"/>
  <c r="I1069" i="2"/>
  <c r="K1069" i="2"/>
  <c r="I1070" i="2"/>
  <c r="K1070" i="2"/>
  <c r="I1071" i="2"/>
  <c r="K1071" i="2"/>
  <c r="I1072" i="2"/>
  <c r="K1072" i="2"/>
  <c r="I1073" i="2"/>
  <c r="K1073" i="2"/>
  <c r="I1074" i="2"/>
  <c r="K1074" i="2"/>
  <c r="I1075" i="2"/>
  <c r="K1075" i="2"/>
  <c r="I1076" i="2"/>
  <c r="K1076" i="2"/>
  <c r="I1077" i="2"/>
  <c r="K1077" i="2"/>
  <c r="I1078" i="2"/>
  <c r="K1078" i="2"/>
  <c r="I1079" i="2"/>
  <c r="K1079" i="2"/>
  <c r="I1080" i="2"/>
  <c r="K1080" i="2"/>
  <c r="I1081" i="2"/>
  <c r="K1081" i="2"/>
  <c r="I1082" i="2"/>
  <c r="K1082" i="2"/>
  <c r="I1083" i="2"/>
  <c r="K1083" i="2"/>
  <c r="I1084" i="2"/>
  <c r="K1084" i="2"/>
  <c r="I1085" i="2"/>
  <c r="K1085" i="2"/>
  <c r="I1086" i="2"/>
  <c r="K1086" i="2"/>
  <c r="I1087" i="2"/>
  <c r="K1087" i="2"/>
  <c r="I1088" i="2"/>
  <c r="K1088" i="2"/>
  <c r="I1089" i="2"/>
  <c r="K1089" i="2"/>
  <c r="I1090" i="2"/>
  <c r="K1090" i="2"/>
  <c r="I1091" i="2"/>
  <c r="K1091" i="2"/>
  <c r="I1092" i="2"/>
  <c r="K1092" i="2"/>
  <c r="I1093" i="2"/>
  <c r="K1093" i="2"/>
  <c r="I1094" i="2"/>
  <c r="K1094" i="2"/>
  <c r="I1095" i="2"/>
  <c r="K1095" i="2"/>
  <c r="I1096" i="2"/>
  <c r="K1096" i="2"/>
  <c r="I1097" i="2"/>
  <c r="K1097" i="2"/>
  <c r="I1098" i="2"/>
  <c r="K1098" i="2"/>
  <c r="I1099" i="2"/>
  <c r="K1099" i="2"/>
  <c r="I1100" i="2"/>
  <c r="K1100" i="2"/>
  <c r="I1101" i="2"/>
  <c r="K1101" i="2"/>
  <c r="I1102" i="2"/>
  <c r="K1102" i="2"/>
  <c r="I1103" i="2"/>
  <c r="K1103" i="2"/>
  <c r="I1104" i="2"/>
  <c r="K1104" i="2"/>
  <c r="I1105" i="2"/>
  <c r="K1105" i="2"/>
  <c r="I1106" i="2"/>
  <c r="K1106" i="2"/>
  <c r="I1107" i="2"/>
  <c r="K1107" i="2"/>
  <c r="I1108" i="2"/>
  <c r="K1108" i="2"/>
  <c r="I1109" i="2"/>
  <c r="K1109" i="2"/>
  <c r="I1110" i="2"/>
  <c r="K1110" i="2"/>
  <c r="I1111" i="2"/>
  <c r="K1111" i="2"/>
  <c r="I1112" i="2"/>
  <c r="K1112" i="2"/>
  <c r="I1113" i="2"/>
  <c r="K1113" i="2"/>
  <c r="I1114" i="2"/>
  <c r="K1114" i="2"/>
  <c r="I1115" i="2"/>
  <c r="K1115" i="2"/>
  <c r="I1116" i="2"/>
  <c r="K1116" i="2"/>
  <c r="I1117" i="2"/>
  <c r="K1117" i="2"/>
  <c r="I1118" i="2"/>
  <c r="K1118" i="2"/>
  <c r="I1119" i="2"/>
  <c r="K1119" i="2"/>
  <c r="I1120" i="2"/>
  <c r="K1120" i="2"/>
  <c r="I1121" i="2"/>
  <c r="K1121" i="2"/>
  <c r="I1122" i="2"/>
  <c r="K1122" i="2"/>
  <c r="I1123" i="2"/>
  <c r="K1123" i="2"/>
  <c r="I1124" i="2"/>
  <c r="K1124" i="2"/>
  <c r="I1125" i="2"/>
  <c r="K1125" i="2"/>
  <c r="I1126" i="2"/>
  <c r="K1126" i="2"/>
  <c r="I1127" i="2"/>
  <c r="K1127" i="2"/>
  <c r="I1128" i="2"/>
  <c r="K1128" i="2"/>
  <c r="I1129" i="2"/>
  <c r="K1129" i="2"/>
  <c r="I1130" i="2"/>
  <c r="K1130" i="2"/>
  <c r="I1131" i="2"/>
  <c r="K1131" i="2"/>
  <c r="I1132" i="2"/>
  <c r="K1132" i="2"/>
  <c r="I1133" i="2"/>
  <c r="K1133" i="2"/>
  <c r="I1134" i="2"/>
  <c r="K1134" i="2"/>
  <c r="I1135" i="2"/>
  <c r="K1135" i="2"/>
  <c r="I1136" i="2"/>
  <c r="K1136" i="2"/>
  <c r="I1137" i="2"/>
  <c r="K1137" i="2"/>
  <c r="I1138" i="2"/>
  <c r="K1138" i="2"/>
  <c r="I1139" i="2"/>
  <c r="K1139" i="2"/>
  <c r="I1140" i="2"/>
  <c r="K1140" i="2"/>
  <c r="I1141" i="2"/>
  <c r="K1141" i="2"/>
  <c r="I1142" i="2"/>
  <c r="K1142" i="2"/>
  <c r="I1143" i="2"/>
  <c r="K1143" i="2"/>
  <c r="I1144" i="2"/>
  <c r="K1144" i="2"/>
  <c r="I1145" i="2"/>
  <c r="K1145" i="2"/>
  <c r="I1146" i="2"/>
  <c r="K1146" i="2"/>
  <c r="I1147" i="2"/>
  <c r="K1147" i="2"/>
  <c r="I1148" i="2"/>
  <c r="K1148" i="2"/>
  <c r="I1149" i="2"/>
  <c r="K1149" i="2"/>
  <c r="I1150" i="2"/>
  <c r="K1150" i="2"/>
  <c r="I1151" i="2"/>
  <c r="K1151" i="2"/>
  <c r="I1152" i="2"/>
  <c r="K1152" i="2"/>
  <c r="I1153" i="2"/>
  <c r="K1153" i="2"/>
  <c r="I1154" i="2"/>
  <c r="K1154" i="2"/>
  <c r="I1155" i="2"/>
  <c r="K1155" i="2"/>
  <c r="I1156" i="2"/>
  <c r="K1156" i="2"/>
  <c r="I1157" i="2"/>
  <c r="K1157" i="2"/>
  <c r="I1158" i="2"/>
  <c r="K1158" i="2"/>
  <c r="I1159" i="2"/>
  <c r="K1159" i="2"/>
  <c r="I1160" i="2"/>
  <c r="K1160" i="2"/>
  <c r="I1161" i="2"/>
  <c r="K1161" i="2"/>
  <c r="I1162" i="2"/>
  <c r="K1162" i="2"/>
  <c r="I1163" i="2"/>
  <c r="K1163" i="2"/>
  <c r="I1164" i="2"/>
  <c r="K1164" i="2"/>
  <c r="I1165" i="2"/>
  <c r="K1165" i="2"/>
  <c r="I1166" i="2"/>
  <c r="K1166" i="2"/>
  <c r="I1167" i="2"/>
  <c r="K1167" i="2"/>
  <c r="I1168" i="2"/>
  <c r="K1168" i="2"/>
  <c r="I1169" i="2"/>
  <c r="K1169" i="2"/>
  <c r="I1170" i="2"/>
  <c r="K1170" i="2"/>
  <c r="I1171" i="2"/>
  <c r="K1171" i="2"/>
  <c r="I1172" i="2"/>
  <c r="K1172" i="2"/>
  <c r="I1173" i="2"/>
  <c r="K1173" i="2"/>
  <c r="I1174" i="2"/>
  <c r="K1174" i="2"/>
  <c r="I1175" i="2"/>
  <c r="K1175" i="2"/>
  <c r="I1176" i="2"/>
  <c r="K1176" i="2"/>
  <c r="I1177" i="2"/>
  <c r="K1177" i="2"/>
  <c r="I1178" i="2"/>
  <c r="K1178" i="2"/>
  <c r="I1179" i="2"/>
  <c r="K1179" i="2"/>
  <c r="I1180" i="2"/>
  <c r="K1180" i="2"/>
  <c r="I1181" i="2"/>
  <c r="K1181" i="2"/>
  <c r="I1182" i="2"/>
  <c r="K1182" i="2"/>
  <c r="I1183" i="2"/>
  <c r="K1183" i="2"/>
  <c r="I1184" i="2"/>
  <c r="K1184" i="2"/>
  <c r="I1185" i="2"/>
  <c r="K1185" i="2"/>
  <c r="I1186" i="2"/>
  <c r="K1186" i="2"/>
  <c r="I1187" i="2"/>
  <c r="K1187" i="2"/>
  <c r="I1188" i="2"/>
  <c r="K1188" i="2"/>
  <c r="I1189" i="2"/>
  <c r="K1189" i="2"/>
  <c r="I1190" i="2"/>
  <c r="K1190" i="2"/>
  <c r="I1191" i="2"/>
  <c r="K1191" i="2"/>
  <c r="I1192" i="2"/>
  <c r="K1192" i="2"/>
  <c r="I1193" i="2"/>
  <c r="K1193" i="2"/>
  <c r="I1194" i="2"/>
  <c r="K1194" i="2"/>
  <c r="I1195" i="2"/>
  <c r="K1195" i="2"/>
  <c r="I1196" i="2"/>
  <c r="K1196" i="2"/>
  <c r="I1197" i="2"/>
  <c r="K1197" i="2"/>
  <c r="I1198" i="2"/>
  <c r="K1198" i="2"/>
  <c r="I1199" i="2"/>
  <c r="K1199" i="2"/>
  <c r="I1200" i="2"/>
  <c r="K1200" i="2"/>
  <c r="I1201" i="2"/>
  <c r="K1201" i="2"/>
  <c r="I1202" i="2"/>
  <c r="K1202" i="2"/>
  <c r="I1203" i="2"/>
  <c r="K1203" i="2"/>
  <c r="I1204" i="2"/>
  <c r="K1204" i="2"/>
  <c r="I1205" i="2"/>
  <c r="K1205" i="2"/>
  <c r="I1206" i="2"/>
  <c r="K1206" i="2"/>
  <c r="I1207" i="2"/>
  <c r="K1207" i="2"/>
  <c r="I1208" i="2"/>
  <c r="K1208" i="2"/>
  <c r="I1209" i="2"/>
  <c r="K1209" i="2"/>
  <c r="I1210" i="2"/>
  <c r="K1210" i="2"/>
  <c r="I1211" i="2"/>
  <c r="K1211" i="2"/>
  <c r="I1212" i="2"/>
  <c r="K1212" i="2"/>
  <c r="I1213" i="2"/>
  <c r="K1213" i="2"/>
  <c r="I1214" i="2"/>
  <c r="K1214" i="2"/>
  <c r="I1215" i="2"/>
  <c r="K1215" i="2"/>
  <c r="I1216" i="2"/>
  <c r="K1216" i="2"/>
  <c r="I1217" i="2"/>
  <c r="K1217" i="2"/>
  <c r="I1218" i="2"/>
  <c r="K1218" i="2"/>
  <c r="I1219" i="2"/>
  <c r="K1219" i="2"/>
  <c r="I1220" i="2"/>
  <c r="K1220" i="2"/>
  <c r="I1221" i="2"/>
  <c r="K1221" i="2"/>
  <c r="I1222" i="2"/>
  <c r="K1222" i="2"/>
  <c r="I1223" i="2"/>
  <c r="K1223" i="2"/>
  <c r="I1224" i="2"/>
  <c r="K1224" i="2"/>
  <c r="I1225" i="2"/>
  <c r="K1225" i="2"/>
  <c r="I1226" i="2"/>
  <c r="K1226" i="2"/>
  <c r="I1227" i="2"/>
  <c r="K1227" i="2"/>
  <c r="I1228" i="2"/>
  <c r="K1228" i="2"/>
  <c r="I1229" i="2"/>
  <c r="K1229" i="2"/>
  <c r="I1230" i="2"/>
  <c r="K1230" i="2"/>
  <c r="I1231" i="2"/>
  <c r="K1231" i="2"/>
  <c r="I1232" i="2"/>
  <c r="K1232" i="2"/>
  <c r="I1233" i="2"/>
  <c r="K1233" i="2"/>
  <c r="I1234" i="2"/>
  <c r="K1234" i="2"/>
  <c r="I1235" i="2"/>
  <c r="K1235" i="2"/>
  <c r="I1236" i="2"/>
  <c r="K1236" i="2"/>
  <c r="I1237" i="2"/>
  <c r="K1237" i="2"/>
  <c r="I1238" i="2"/>
  <c r="K1238" i="2"/>
  <c r="I1239" i="2"/>
  <c r="K1239" i="2"/>
  <c r="I1240" i="2"/>
  <c r="K1240" i="2"/>
  <c r="I1241" i="2"/>
  <c r="K1241" i="2"/>
  <c r="I1242" i="2"/>
  <c r="K1242" i="2"/>
  <c r="I1243" i="2"/>
  <c r="K1243" i="2"/>
  <c r="I1244" i="2"/>
  <c r="K1244" i="2"/>
  <c r="I1245" i="2"/>
  <c r="K1245" i="2"/>
  <c r="I1246" i="2"/>
  <c r="K1246" i="2"/>
  <c r="I1247" i="2"/>
  <c r="K1247" i="2"/>
  <c r="I1248" i="2"/>
  <c r="K1248" i="2"/>
  <c r="I1249" i="2"/>
  <c r="K1249" i="2"/>
  <c r="I1250" i="2"/>
  <c r="K1250" i="2"/>
  <c r="I1251" i="2"/>
  <c r="K1251" i="2"/>
  <c r="I1252" i="2"/>
  <c r="K1252" i="2"/>
  <c r="I1253" i="2"/>
  <c r="K1253" i="2"/>
  <c r="I1254" i="2"/>
  <c r="K1254" i="2"/>
  <c r="I1255" i="2"/>
  <c r="K1255" i="2"/>
  <c r="I1256" i="2"/>
  <c r="K1256" i="2"/>
  <c r="I1257" i="2"/>
  <c r="K1257" i="2"/>
  <c r="I1258" i="2"/>
  <c r="K1258" i="2"/>
  <c r="I1259" i="2"/>
  <c r="K1259" i="2"/>
  <c r="I1260" i="2"/>
  <c r="K1260" i="2"/>
  <c r="I1261" i="2"/>
  <c r="K1261" i="2"/>
  <c r="I1262" i="2"/>
  <c r="K1262" i="2"/>
  <c r="I1263" i="2"/>
  <c r="K1263" i="2"/>
  <c r="I1264" i="2"/>
  <c r="K1264" i="2"/>
  <c r="I1265" i="2"/>
  <c r="K1265" i="2"/>
  <c r="I1266" i="2"/>
  <c r="K1266" i="2"/>
  <c r="I1267" i="2"/>
  <c r="K1267" i="2"/>
  <c r="I1268" i="2"/>
  <c r="K1268" i="2"/>
  <c r="I1269" i="2"/>
  <c r="K1269" i="2"/>
  <c r="I1270" i="2"/>
  <c r="K1270" i="2"/>
  <c r="I1271" i="2"/>
  <c r="K1271" i="2"/>
  <c r="I1272" i="2"/>
  <c r="K1272" i="2"/>
  <c r="I1273" i="2"/>
  <c r="K1273" i="2"/>
  <c r="I1274" i="2"/>
  <c r="K1274" i="2"/>
  <c r="I1275" i="2"/>
  <c r="K1275" i="2"/>
  <c r="I1276" i="2"/>
  <c r="K1276" i="2"/>
  <c r="I1277" i="2"/>
  <c r="K1277" i="2"/>
  <c r="I1278" i="2"/>
  <c r="K1278" i="2"/>
  <c r="I1279" i="2"/>
  <c r="K1279" i="2"/>
  <c r="I1280" i="2"/>
  <c r="K1280" i="2"/>
  <c r="I1281" i="2"/>
  <c r="K1281" i="2"/>
  <c r="I1282" i="2"/>
  <c r="K1282" i="2"/>
  <c r="I1283" i="2"/>
  <c r="K1283" i="2"/>
  <c r="I1284" i="2"/>
  <c r="K1284" i="2"/>
  <c r="I1285" i="2"/>
  <c r="K1285" i="2"/>
  <c r="I1286" i="2"/>
  <c r="K1286" i="2"/>
  <c r="I1287" i="2"/>
  <c r="K1287" i="2"/>
  <c r="I1288" i="2"/>
  <c r="K1288" i="2"/>
  <c r="I1289" i="2"/>
  <c r="K1289" i="2"/>
  <c r="I1290" i="2"/>
  <c r="K1290" i="2"/>
  <c r="I1291" i="2"/>
  <c r="K1291" i="2"/>
  <c r="I1292" i="2"/>
  <c r="K1292" i="2"/>
  <c r="I1293" i="2"/>
  <c r="K1293" i="2"/>
  <c r="I1294" i="2"/>
  <c r="K1294" i="2"/>
  <c r="I1295" i="2"/>
  <c r="K1295" i="2"/>
  <c r="I1296" i="2"/>
  <c r="K1296" i="2"/>
  <c r="I1297" i="2"/>
  <c r="K1297" i="2"/>
  <c r="I1298" i="2"/>
  <c r="K1298" i="2"/>
  <c r="I1299" i="2"/>
  <c r="K1299" i="2"/>
  <c r="I1300" i="2"/>
  <c r="K1300" i="2"/>
  <c r="I1301" i="2"/>
  <c r="K1301" i="2"/>
  <c r="I1302" i="2"/>
  <c r="K1302" i="2"/>
  <c r="I1303" i="2"/>
  <c r="K1303" i="2"/>
  <c r="I1304" i="2"/>
  <c r="K1304" i="2"/>
  <c r="I1305" i="2"/>
  <c r="K1305" i="2"/>
  <c r="I1306" i="2"/>
  <c r="K1306" i="2"/>
  <c r="I1307" i="2"/>
  <c r="K1307" i="2"/>
  <c r="I1308" i="2"/>
  <c r="K1308" i="2"/>
  <c r="I1309" i="2"/>
  <c r="K1309" i="2"/>
  <c r="I1310" i="2"/>
  <c r="K1310" i="2"/>
  <c r="I1311" i="2"/>
  <c r="K1311" i="2"/>
  <c r="I1312" i="2"/>
  <c r="K1312" i="2"/>
  <c r="I1313" i="2"/>
  <c r="K1313" i="2"/>
  <c r="I1314" i="2"/>
  <c r="K1314" i="2"/>
  <c r="I1315" i="2"/>
  <c r="K1315" i="2"/>
  <c r="I1316" i="2"/>
  <c r="K1316" i="2"/>
  <c r="I1317" i="2"/>
  <c r="K1317" i="2"/>
  <c r="I1318" i="2"/>
  <c r="K1318" i="2"/>
  <c r="I1319" i="2"/>
  <c r="K1319" i="2"/>
  <c r="I1320" i="2"/>
  <c r="K1320" i="2"/>
  <c r="I1321" i="2"/>
  <c r="K1321" i="2"/>
  <c r="I1322" i="2"/>
  <c r="K1322" i="2"/>
  <c r="I1323" i="2"/>
  <c r="K1323" i="2"/>
  <c r="I1324" i="2"/>
  <c r="K1324" i="2"/>
  <c r="I1325" i="2"/>
  <c r="K1325" i="2"/>
  <c r="I1326" i="2"/>
  <c r="K1326" i="2"/>
  <c r="I1327" i="2"/>
  <c r="K1327" i="2"/>
  <c r="I1328" i="2"/>
  <c r="K1328" i="2"/>
  <c r="I1329" i="2"/>
  <c r="K1329" i="2"/>
  <c r="I1330" i="2"/>
  <c r="K1330" i="2"/>
  <c r="I1331" i="2"/>
  <c r="K1331" i="2"/>
  <c r="I1332" i="2"/>
  <c r="K1332" i="2"/>
  <c r="I1333" i="2"/>
  <c r="K1333" i="2"/>
  <c r="I1334" i="2"/>
  <c r="K1334" i="2"/>
  <c r="I1335" i="2"/>
  <c r="K1335" i="2"/>
  <c r="I1336" i="2"/>
  <c r="K1336" i="2"/>
  <c r="I1337" i="2"/>
  <c r="K1337" i="2"/>
  <c r="I1338" i="2"/>
  <c r="K1338" i="2"/>
  <c r="I1339" i="2"/>
  <c r="K1339" i="2"/>
  <c r="I1340" i="2"/>
  <c r="K1340" i="2"/>
  <c r="I1341" i="2"/>
  <c r="K1341" i="2"/>
  <c r="I1342" i="2"/>
  <c r="K1342" i="2"/>
  <c r="I1343" i="2"/>
  <c r="K1343" i="2"/>
  <c r="I1344" i="2"/>
  <c r="K1344" i="2"/>
  <c r="I1345" i="2"/>
  <c r="K1345" i="2"/>
  <c r="I1346" i="2"/>
  <c r="K1346" i="2"/>
  <c r="I1347" i="2"/>
  <c r="K1347" i="2"/>
  <c r="I1348" i="2"/>
  <c r="K1348" i="2"/>
  <c r="I1349" i="2"/>
  <c r="K1349" i="2"/>
  <c r="I1350" i="2"/>
  <c r="K1350" i="2"/>
  <c r="I1351" i="2"/>
  <c r="K1351" i="2"/>
  <c r="I1352" i="2"/>
  <c r="K1352" i="2"/>
  <c r="I1353" i="2"/>
  <c r="K1353" i="2"/>
  <c r="I1354" i="2"/>
  <c r="K1354" i="2"/>
  <c r="I1355" i="2"/>
  <c r="K1355" i="2"/>
  <c r="I1356" i="2"/>
  <c r="K1356" i="2"/>
  <c r="I1357" i="2"/>
  <c r="K1357" i="2"/>
  <c r="I1358" i="2"/>
  <c r="K1358" i="2"/>
  <c r="I1359" i="2"/>
  <c r="K1359" i="2"/>
  <c r="I1360" i="2"/>
  <c r="K1360" i="2"/>
  <c r="I1361" i="2"/>
  <c r="K1361" i="2"/>
  <c r="I1362" i="2"/>
  <c r="K1362" i="2"/>
  <c r="I1363" i="2"/>
  <c r="K1363" i="2"/>
  <c r="I1364" i="2"/>
  <c r="K1364" i="2"/>
  <c r="I1365" i="2"/>
  <c r="K1365" i="2"/>
  <c r="I1366" i="2"/>
  <c r="K1366" i="2"/>
  <c r="I1367" i="2"/>
  <c r="K1367" i="2"/>
  <c r="I1368" i="2"/>
  <c r="K1368" i="2"/>
  <c r="I1369" i="2"/>
  <c r="K1369" i="2"/>
  <c r="I1370" i="2"/>
  <c r="K1370" i="2"/>
  <c r="I1371" i="2"/>
  <c r="K1371" i="2"/>
  <c r="I1372" i="2"/>
  <c r="K1372" i="2"/>
  <c r="I1373" i="2"/>
  <c r="K1373" i="2"/>
  <c r="I1374" i="2"/>
  <c r="K1374" i="2"/>
  <c r="I1375" i="2"/>
  <c r="K1375" i="2"/>
  <c r="I1376" i="2"/>
  <c r="K1376" i="2"/>
  <c r="I1377" i="2"/>
  <c r="K1377" i="2"/>
  <c r="I1378" i="2"/>
  <c r="K1378" i="2"/>
  <c r="I1379" i="2"/>
  <c r="K1379" i="2"/>
  <c r="I1380" i="2"/>
  <c r="K1380" i="2"/>
  <c r="I1381" i="2"/>
  <c r="K1381" i="2"/>
  <c r="I1382" i="2"/>
  <c r="K1382" i="2"/>
  <c r="I1383" i="2"/>
  <c r="K1383" i="2"/>
  <c r="I1384" i="2"/>
  <c r="K1384" i="2"/>
  <c r="I1385" i="2"/>
  <c r="K1385" i="2"/>
  <c r="I1386" i="2"/>
  <c r="K1386" i="2"/>
  <c r="I1387" i="2"/>
  <c r="K1387" i="2"/>
  <c r="I1388" i="2"/>
  <c r="K1388" i="2"/>
  <c r="I1389" i="2"/>
  <c r="K1389" i="2"/>
  <c r="I1390" i="2"/>
  <c r="K1390" i="2"/>
  <c r="I1391" i="2"/>
  <c r="K1391" i="2"/>
  <c r="I1392" i="2"/>
  <c r="K1392" i="2"/>
  <c r="I1393" i="2"/>
  <c r="K1393" i="2"/>
  <c r="I1394" i="2"/>
  <c r="K1394" i="2"/>
  <c r="I1395" i="2"/>
  <c r="K1395" i="2"/>
  <c r="I1396" i="2"/>
  <c r="K1396" i="2"/>
  <c r="I1397" i="2"/>
  <c r="K1397" i="2"/>
  <c r="I1398" i="2"/>
  <c r="K1398" i="2"/>
  <c r="I1399" i="2"/>
  <c r="K1399" i="2"/>
  <c r="I1400" i="2"/>
  <c r="K1400" i="2"/>
  <c r="I1401" i="2"/>
  <c r="K1401" i="2"/>
  <c r="I1402" i="2"/>
  <c r="K1402" i="2"/>
  <c r="I1403" i="2"/>
  <c r="K1403" i="2"/>
  <c r="I1404" i="2"/>
  <c r="K1404" i="2"/>
  <c r="I1405" i="2"/>
  <c r="K1405" i="2"/>
  <c r="I1406" i="2"/>
  <c r="K1406" i="2"/>
  <c r="I1407" i="2"/>
  <c r="K1407" i="2"/>
  <c r="I1408" i="2"/>
  <c r="K1408" i="2"/>
  <c r="I1409" i="2"/>
  <c r="K1409" i="2"/>
  <c r="I1410" i="2"/>
  <c r="K1410" i="2"/>
  <c r="I1411" i="2"/>
  <c r="K1411" i="2"/>
  <c r="I1412" i="2"/>
  <c r="K1412" i="2"/>
  <c r="I1413" i="2"/>
  <c r="K1413" i="2"/>
  <c r="I1414" i="2"/>
  <c r="K1414" i="2"/>
  <c r="I1415" i="2"/>
  <c r="K1415" i="2"/>
  <c r="I1416" i="2"/>
  <c r="K1416" i="2"/>
  <c r="I1417" i="2"/>
  <c r="K1417" i="2"/>
  <c r="I1418" i="2"/>
  <c r="K1418" i="2"/>
  <c r="I1419" i="2"/>
  <c r="K1419" i="2"/>
  <c r="I1420" i="2"/>
  <c r="K1420" i="2"/>
  <c r="I1421" i="2"/>
  <c r="K1421" i="2"/>
  <c r="I1422" i="2"/>
  <c r="K1422" i="2"/>
  <c r="I1423" i="2"/>
  <c r="K1423" i="2"/>
  <c r="I1424" i="2"/>
  <c r="K1424" i="2"/>
  <c r="I1425" i="2"/>
  <c r="K1425" i="2"/>
  <c r="I1426" i="2"/>
  <c r="K1426" i="2"/>
  <c r="I1427" i="2"/>
  <c r="K1427" i="2"/>
  <c r="I1428" i="2"/>
  <c r="K1428" i="2"/>
  <c r="I1429" i="2"/>
  <c r="K1429" i="2"/>
  <c r="I1430" i="2"/>
  <c r="K1430" i="2"/>
  <c r="I1431" i="2"/>
  <c r="K1431" i="2"/>
  <c r="I1432" i="2"/>
  <c r="K1432" i="2"/>
  <c r="I1433" i="2"/>
  <c r="K1433" i="2"/>
  <c r="I1434" i="2"/>
  <c r="K1434" i="2"/>
  <c r="I1435" i="2"/>
  <c r="K1435" i="2"/>
  <c r="I1436" i="2"/>
  <c r="K1436" i="2"/>
  <c r="I1437" i="2"/>
  <c r="K1437" i="2"/>
  <c r="I1438" i="2"/>
  <c r="K1438" i="2"/>
  <c r="I1439" i="2"/>
  <c r="K1439" i="2"/>
  <c r="I1440" i="2"/>
  <c r="K1440" i="2"/>
  <c r="I1441" i="2"/>
  <c r="K1441" i="2"/>
  <c r="I1442" i="2"/>
  <c r="K1442" i="2"/>
  <c r="I1443" i="2"/>
  <c r="K1443" i="2"/>
  <c r="I1444" i="2"/>
  <c r="K1444" i="2"/>
  <c r="I1445" i="2"/>
  <c r="K1445" i="2"/>
  <c r="I1446" i="2"/>
  <c r="K1446" i="2"/>
  <c r="I1447" i="2"/>
  <c r="K1447" i="2"/>
  <c r="I1448" i="2"/>
  <c r="K1448" i="2"/>
  <c r="I1449" i="2"/>
  <c r="K1449" i="2"/>
  <c r="I1450" i="2"/>
  <c r="K1450" i="2"/>
  <c r="I1451" i="2"/>
  <c r="K1451" i="2"/>
  <c r="I1452" i="2"/>
  <c r="K1452" i="2"/>
  <c r="I1453" i="2"/>
  <c r="K1453" i="2"/>
  <c r="I1454" i="2"/>
  <c r="K1454" i="2"/>
  <c r="I1455" i="2"/>
  <c r="K1455" i="2"/>
  <c r="I1456" i="2"/>
  <c r="K1456" i="2"/>
  <c r="I1457" i="2"/>
  <c r="K1457" i="2"/>
  <c r="I1458" i="2"/>
  <c r="K1458" i="2"/>
  <c r="I1459" i="2"/>
  <c r="K1459" i="2"/>
  <c r="I1460" i="2"/>
  <c r="K1460" i="2"/>
  <c r="I1461" i="2"/>
  <c r="K1461" i="2"/>
  <c r="I1462" i="2"/>
  <c r="K1462" i="2"/>
  <c r="I1463" i="2"/>
  <c r="K1463" i="2"/>
  <c r="I1464" i="2"/>
  <c r="K1464" i="2"/>
  <c r="I1465" i="2"/>
  <c r="K1465" i="2"/>
  <c r="I1466" i="2"/>
  <c r="K1466" i="2"/>
  <c r="I1467" i="2"/>
  <c r="K1467" i="2"/>
  <c r="I1468" i="2"/>
  <c r="K1468" i="2"/>
  <c r="I1469" i="2"/>
  <c r="K1469" i="2"/>
  <c r="I1470" i="2"/>
  <c r="K1470" i="2"/>
  <c r="I1471" i="2"/>
  <c r="K1471" i="2"/>
  <c r="I1472" i="2"/>
  <c r="K1472" i="2"/>
  <c r="I1473" i="2"/>
  <c r="K1473" i="2"/>
  <c r="I1474" i="2"/>
  <c r="K1474" i="2"/>
  <c r="I1475" i="2"/>
  <c r="K1475" i="2"/>
  <c r="I1476" i="2"/>
  <c r="K1476" i="2"/>
  <c r="I1477" i="2"/>
  <c r="K1477" i="2"/>
  <c r="I1478" i="2"/>
  <c r="K1478" i="2"/>
  <c r="I1479" i="2"/>
  <c r="K1479" i="2"/>
  <c r="I1480" i="2"/>
  <c r="K1480" i="2"/>
  <c r="I1481" i="2"/>
  <c r="K1481" i="2"/>
  <c r="I1482" i="2"/>
  <c r="K1482" i="2"/>
  <c r="I1483" i="2"/>
  <c r="K1483" i="2"/>
  <c r="I1484" i="2"/>
  <c r="K1484" i="2"/>
  <c r="I1485" i="2"/>
  <c r="K1485" i="2"/>
  <c r="I1486" i="2"/>
  <c r="K1486" i="2"/>
  <c r="I1487" i="2"/>
  <c r="K1487" i="2"/>
  <c r="I1488" i="2"/>
  <c r="K1488" i="2"/>
  <c r="I1489" i="2"/>
  <c r="K1489" i="2"/>
  <c r="I1490" i="2"/>
  <c r="K1490" i="2"/>
  <c r="I1491" i="2"/>
  <c r="K1491" i="2"/>
  <c r="I1492" i="2"/>
  <c r="K1492" i="2"/>
  <c r="I1493" i="2"/>
  <c r="K1493" i="2"/>
  <c r="I1494" i="2"/>
  <c r="K1494" i="2"/>
  <c r="I1495" i="2"/>
  <c r="K1495" i="2"/>
  <c r="I1496" i="2"/>
  <c r="K1496" i="2"/>
  <c r="I1497" i="2"/>
  <c r="K1497" i="2"/>
  <c r="I1498" i="2"/>
  <c r="K1498" i="2"/>
  <c r="I1499" i="2"/>
  <c r="K1499" i="2"/>
  <c r="I1500" i="2"/>
  <c r="K1500" i="2"/>
  <c r="I1501" i="2"/>
  <c r="K1501" i="2"/>
  <c r="I1502" i="2"/>
  <c r="K1502" i="2"/>
  <c r="I1503" i="2"/>
  <c r="K1503" i="2"/>
  <c r="I1504" i="2"/>
  <c r="K1504" i="2"/>
  <c r="I1505" i="2"/>
  <c r="K1505" i="2"/>
  <c r="I1506" i="2"/>
  <c r="K1506" i="2"/>
  <c r="I1507" i="2"/>
  <c r="K1507" i="2"/>
  <c r="I1508" i="2"/>
  <c r="K1508" i="2"/>
  <c r="I1509" i="2"/>
  <c r="K1509" i="2"/>
  <c r="I1510" i="2"/>
  <c r="K1510" i="2"/>
  <c r="I1511" i="2"/>
  <c r="K1511" i="2"/>
  <c r="I1512" i="2"/>
  <c r="K1512" i="2"/>
  <c r="I1513" i="2"/>
  <c r="K1513" i="2"/>
  <c r="I1514" i="2"/>
  <c r="K1514" i="2"/>
  <c r="I1515" i="2"/>
  <c r="K1515" i="2"/>
  <c r="I1516" i="2"/>
  <c r="K1516" i="2"/>
  <c r="I1517" i="2"/>
  <c r="K1517" i="2"/>
  <c r="I1518" i="2"/>
  <c r="K1518" i="2"/>
  <c r="I1519" i="2"/>
  <c r="K1519" i="2"/>
  <c r="I1520" i="2"/>
  <c r="K1520" i="2"/>
  <c r="I1521" i="2"/>
  <c r="K1521" i="2"/>
  <c r="I1522" i="2"/>
  <c r="K1522" i="2"/>
  <c r="I1523" i="2"/>
  <c r="K1523" i="2"/>
  <c r="I1524" i="2"/>
  <c r="K1524" i="2"/>
  <c r="I1525" i="2"/>
  <c r="K1525" i="2"/>
  <c r="I1526" i="2"/>
  <c r="K1526" i="2"/>
  <c r="I1527" i="2"/>
  <c r="K1527" i="2"/>
  <c r="I1528" i="2"/>
  <c r="K1528" i="2"/>
  <c r="I1529" i="2"/>
  <c r="K1529" i="2"/>
  <c r="I1530" i="2"/>
  <c r="K1530" i="2"/>
  <c r="I1531" i="2"/>
  <c r="K1531" i="2"/>
  <c r="I1532" i="2"/>
  <c r="K1532" i="2"/>
  <c r="I1533" i="2"/>
  <c r="K1533" i="2"/>
  <c r="I1534" i="2"/>
  <c r="K1534" i="2"/>
  <c r="I1535" i="2"/>
  <c r="K1535" i="2"/>
  <c r="I1536" i="2"/>
  <c r="K1536" i="2"/>
  <c r="I1537" i="2"/>
  <c r="K1537" i="2"/>
  <c r="I1538" i="2"/>
  <c r="K1538" i="2"/>
  <c r="I1539" i="2"/>
  <c r="K1539" i="2"/>
  <c r="I1540" i="2"/>
  <c r="K1540" i="2"/>
  <c r="I1541" i="2"/>
  <c r="K1541" i="2"/>
  <c r="I1542" i="2"/>
  <c r="K1542" i="2"/>
  <c r="I1543" i="2"/>
  <c r="K1543" i="2"/>
  <c r="I1544" i="2"/>
  <c r="K1544" i="2"/>
  <c r="I1545" i="2"/>
  <c r="K1545" i="2"/>
  <c r="I1546" i="2"/>
  <c r="K1546" i="2"/>
  <c r="I1547" i="2"/>
  <c r="K1547" i="2"/>
  <c r="I1548" i="2"/>
  <c r="K1548" i="2"/>
  <c r="I1549" i="2"/>
  <c r="K1549" i="2"/>
  <c r="I1550" i="2"/>
  <c r="K1550" i="2"/>
  <c r="I1551" i="2"/>
  <c r="K1551" i="2"/>
  <c r="I1552" i="2"/>
  <c r="K1552" i="2"/>
  <c r="I1553" i="2"/>
  <c r="K1553" i="2"/>
  <c r="I1554" i="2"/>
  <c r="K1554" i="2"/>
  <c r="I1555" i="2"/>
  <c r="K1555" i="2"/>
  <c r="I1556" i="2"/>
  <c r="K1556" i="2"/>
  <c r="I1557" i="2"/>
  <c r="K1557" i="2"/>
  <c r="I1558" i="2"/>
  <c r="K1558" i="2"/>
  <c r="I1559" i="2"/>
  <c r="K1559" i="2"/>
  <c r="I1560" i="2"/>
  <c r="K1560" i="2"/>
  <c r="I1561" i="2"/>
  <c r="K1561" i="2"/>
  <c r="I1562" i="2"/>
  <c r="K1562" i="2"/>
  <c r="I1563" i="2"/>
  <c r="K1563" i="2"/>
  <c r="I1564" i="2"/>
  <c r="K1564" i="2"/>
  <c r="I1565" i="2"/>
  <c r="K1565" i="2"/>
  <c r="I1566" i="2"/>
  <c r="K1566" i="2"/>
  <c r="I1567" i="2"/>
  <c r="K1567" i="2"/>
  <c r="I1568" i="2"/>
  <c r="K1568" i="2"/>
  <c r="I1569" i="2"/>
  <c r="K1569" i="2"/>
  <c r="I1570" i="2"/>
  <c r="K1570" i="2"/>
  <c r="I1571" i="2"/>
  <c r="K1571" i="2"/>
  <c r="I1572" i="2"/>
  <c r="K1572" i="2"/>
  <c r="I1573" i="2"/>
  <c r="K1573" i="2"/>
  <c r="I1574" i="2"/>
  <c r="K1574" i="2"/>
  <c r="I1575" i="2"/>
  <c r="K1575" i="2"/>
  <c r="I1576" i="2"/>
  <c r="K1576" i="2"/>
  <c r="I1577" i="2"/>
  <c r="K1577" i="2"/>
  <c r="I1578" i="2"/>
  <c r="K1578" i="2"/>
  <c r="I1579" i="2"/>
  <c r="K1579" i="2"/>
  <c r="I1580" i="2"/>
  <c r="K1580" i="2"/>
  <c r="I1581" i="2"/>
  <c r="K1581" i="2"/>
  <c r="I1582" i="2"/>
  <c r="K1582" i="2"/>
  <c r="I1583" i="2"/>
  <c r="K1583" i="2"/>
  <c r="I1584" i="2"/>
  <c r="K1584" i="2"/>
  <c r="I1585" i="2"/>
  <c r="K1585" i="2"/>
  <c r="I1586" i="2"/>
  <c r="K1586" i="2"/>
  <c r="I1587" i="2"/>
  <c r="K1587" i="2"/>
  <c r="I1588" i="2"/>
  <c r="K1588" i="2"/>
  <c r="I1589" i="2"/>
  <c r="K1589" i="2"/>
  <c r="I1590" i="2"/>
  <c r="K1590" i="2"/>
  <c r="I1591" i="2"/>
  <c r="K1591" i="2"/>
  <c r="I1592" i="2"/>
  <c r="K1592" i="2"/>
  <c r="I1593" i="2"/>
  <c r="K1593" i="2"/>
  <c r="I1594" i="2"/>
  <c r="K1594" i="2"/>
  <c r="I1595" i="2"/>
  <c r="K1595" i="2"/>
  <c r="I1596" i="2"/>
  <c r="K1596" i="2"/>
  <c r="I1597" i="2"/>
  <c r="K1597" i="2"/>
  <c r="I1598" i="2"/>
  <c r="K1598" i="2"/>
  <c r="I1599" i="2"/>
  <c r="K1599" i="2"/>
  <c r="I1600" i="2"/>
  <c r="K1600" i="2"/>
  <c r="I1601" i="2"/>
  <c r="K1601" i="2"/>
  <c r="I1602" i="2"/>
  <c r="K1602" i="2"/>
  <c r="I1603" i="2"/>
  <c r="K1603" i="2"/>
  <c r="I1604" i="2"/>
  <c r="K1604" i="2"/>
  <c r="I1605" i="2"/>
  <c r="K1605" i="2"/>
  <c r="I1606" i="2"/>
  <c r="K1606" i="2"/>
  <c r="I1607" i="2"/>
  <c r="K1607" i="2"/>
  <c r="I1608" i="2"/>
  <c r="K1608" i="2"/>
  <c r="I1609" i="2"/>
  <c r="K1609" i="2"/>
  <c r="I1610" i="2"/>
  <c r="K1610" i="2"/>
  <c r="I1611" i="2"/>
  <c r="K1611" i="2"/>
  <c r="I1612" i="2"/>
  <c r="K1612" i="2"/>
  <c r="I1613" i="2"/>
  <c r="K1613" i="2"/>
  <c r="I1614" i="2"/>
  <c r="K1614" i="2"/>
  <c r="I1615" i="2"/>
  <c r="K1615" i="2"/>
  <c r="I1616" i="2"/>
  <c r="K1616" i="2"/>
  <c r="I1617" i="2"/>
  <c r="K1617" i="2"/>
  <c r="I1618" i="2"/>
  <c r="K1618" i="2"/>
  <c r="I1619" i="2"/>
  <c r="K1619" i="2"/>
  <c r="I1620" i="2"/>
  <c r="K1620" i="2"/>
  <c r="I1621" i="2"/>
  <c r="K1621" i="2"/>
  <c r="I1622" i="2"/>
  <c r="K1622" i="2"/>
  <c r="I1623" i="2"/>
  <c r="K1623" i="2"/>
  <c r="I1624" i="2"/>
  <c r="K1624" i="2"/>
  <c r="I1625" i="2"/>
  <c r="K1625" i="2"/>
  <c r="I1626" i="2"/>
  <c r="K1626" i="2"/>
  <c r="I1627" i="2"/>
  <c r="K1627" i="2"/>
  <c r="I1628" i="2"/>
  <c r="K1628" i="2"/>
  <c r="I1629" i="2"/>
  <c r="K1629" i="2"/>
  <c r="I1630" i="2"/>
  <c r="K1630" i="2"/>
  <c r="I1631" i="2"/>
  <c r="K1631" i="2"/>
  <c r="I1632" i="2"/>
  <c r="K1632" i="2"/>
  <c r="I1633" i="2"/>
  <c r="K1633" i="2"/>
  <c r="I1634" i="2"/>
  <c r="K1634" i="2"/>
  <c r="I1635" i="2"/>
  <c r="K1635" i="2"/>
  <c r="I1636" i="2"/>
  <c r="K1636" i="2"/>
  <c r="I1637" i="2"/>
  <c r="K1637" i="2"/>
  <c r="I1638" i="2"/>
  <c r="K1638" i="2"/>
  <c r="I1639" i="2"/>
  <c r="K1639" i="2"/>
  <c r="I1640" i="2"/>
  <c r="K1640" i="2"/>
  <c r="I1641" i="2"/>
  <c r="K1641" i="2"/>
  <c r="I1642" i="2"/>
  <c r="K1642" i="2"/>
  <c r="I1643" i="2"/>
  <c r="K1643" i="2"/>
  <c r="I1644" i="2"/>
  <c r="K1644" i="2"/>
  <c r="I1645" i="2"/>
  <c r="K1645" i="2"/>
  <c r="I1646" i="2"/>
  <c r="K1646" i="2"/>
  <c r="I1647" i="2"/>
  <c r="K1647" i="2"/>
  <c r="I1648" i="2"/>
  <c r="K1648" i="2"/>
  <c r="I1649" i="2"/>
  <c r="K1649" i="2"/>
  <c r="I1650" i="2"/>
  <c r="K1650" i="2"/>
  <c r="I1651" i="2"/>
  <c r="K1651" i="2"/>
  <c r="I1652" i="2"/>
  <c r="K1652" i="2"/>
  <c r="I1653" i="2"/>
  <c r="K1653" i="2"/>
  <c r="I1654" i="2"/>
  <c r="K1654" i="2"/>
  <c r="I1655" i="2"/>
  <c r="K1655" i="2"/>
  <c r="I1656" i="2"/>
  <c r="K1656" i="2"/>
  <c r="I1657" i="2"/>
  <c r="K1657" i="2"/>
  <c r="I1658" i="2"/>
  <c r="K1658" i="2"/>
  <c r="I1659" i="2"/>
  <c r="K1659" i="2"/>
  <c r="I1660" i="2"/>
  <c r="K1660" i="2"/>
  <c r="I1661" i="2"/>
  <c r="K1661" i="2"/>
  <c r="I1662" i="2"/>
  <c r="K1662" i="2"/>
  <c r="I1663" i="2"/>
  <c r="K1663" i="2"/>
  <c r="I1664" i="2"/>
  <c r="K1664" i="2"/>
  <c r="I1665" i="2"/>
  <c r="K1665" i="2"/>
  <c r="I1666" i="2"/>
  <c r="K1666" i="2"/>
  <c r="I1667" i="2"/>
  <c r="K1667" i="2"/>
  <c r="I1668" i="2"/>
  <c r="K1668" i="2"/>
  <c r="I1669" i="2"/>
  <c r="K1669" i="2"/>
  <c r="I1670" i="2"/>
  <c r="K1670" i="2"/>
  <c r="I1671" i="2"/>
  <c r="K1671" i="2"/>
  <c r="I1672" i="2"/>
  <c r="K1672" i="2"/>
  <c r="I1673" i="2"/>
  <c r="K1673" i="2"/>
  <c r="I1674" i="2"/>
  <c r="K1674" i="2"/>
  <c r="I1675" i="2"/>
  <c r="K1675" i="2"/>
  <c r="I1676" i="2"/>
  <c r="K1676" i="2"/>
  <c r="I1677" i="2"/>
  <c r="K1677" i="2"/>
  <c r="I1678" i="2"/>
  <c r="K1678" i="2"/>
  <c r="I1679" i="2"/>
  <c r="K1679" i="2"/>
  <c r="I1680" i="2"/>
  <c r="K1680" i="2"/>
  <c r="I1681" i="2"/>
  <c r="K1681" i="2"/>
  <c r="I1682" i="2"/>
  <c r="K1682" i="2"/>
  <c r="I1683" i="2"/>
  <c r="K1683" i="2"/>
  <c r="I1684" i="2"/>
  <c r="K1684" i="2"/>
  <c r="I1685" i="2"/>
  <c r="K1685" i="2"/>
  <c r="I1686" i="2"/>
  <c r="K1686" i="2"/>
  <c r="I1687" i="2"/>
  <c r="K1687" i="2"/>
  <c r="I1688" i="2"/>
  <c r="K1688" i="2"/>
  <c r="I1689" i="2"/>
  <c r="K1689" i="2"/>
  <c r="I1690" i="2"/>
  <c r="K1690" i="2"/>
  <c r="I1691" i="2"/>
  <c r="K1691" i="2"/>
  <c r="I1692" i="2"/>
  <c r="K1692" i="2"/>
  <c r="I1693" i="2"/>
  <c r="K1693" i="2"/>
  <c r="I1694" i="2"/>
  <c r="K1694" i="2"/>
  <c r="I1695" i="2"/>
  <c r="K1695" i="2"/>
  <c r="I1696" i="2"/>
  <c r="K1696" i="2"/>
  <c r="I1697" i="2"/>
  <c r="K1697" i="2"/>
  <c r="I1698" i="2"/>
  <c r="K1698" i="2"/>
  <c r="I1699" i="2"/>
  <c r="K1699" i="2"/>
  <c r="I1700" i="2"/>
  <c r="K1700" i="2"/>
  <c r="I1701" i="2"/>
  <c r="K1701" i="2"/>
  <c r="I1702" i="2"/>
  <c r="K1702" i="2"/>
  <c r="I1703" i="2"/>
  <c r="K1703" i="2"/>
  <c r="I1704" i="2"/>
  <c r="K1704" i="2"/>
  <c r="I1705" i="2"/>
  <c r="K1705" i="2"/>
  <c r="I1706" i="2"/>
  <c r="K1706" i="2"/>
  <c r="I1707" i="2"/>
  <c r="K1707" i="2"/>
  <c r="I1708" i="2"/>
  <c r="K1708" i="2"/>
  <c r="I1709" i="2"/>
  <c r="K1709" i="2"/>
  <c r="I1710" i="2"/>
  <c r="K1710" i="2"/>
  <c r="I1711" i="2"/>
  <c r="K1711" i="2"/>
  <c r="I1712" i="2"/>
  <c r="K1712" i="2"/>
  <c r="I1713" i="2"/>
  <c r="K1713" i="2"/>
  <c r="I1714" i="2"/>
  <c r="K1714" i="2"/>
  <c r="I1715" i="2"/>
  <c r="K1715" i="2"/>
  <c r="I1716" i="2"/>
  <c r="K1716" i="2"/>
  <c r="I1717" i="2"/>
  <c r="K1717" i="2"/>
  <c r="I1718" i="2"/>
  <c r="K1718" i="2"/>
  <c r="I1719" i="2"/>
  <c r="K1719" i="2"/>
  <c r="I1720" i="2"/>
  <c r="K1720" i="2"/>
  <c r="I1721" i="2"/>
  <c r="K1721" i="2"/>
  <c r="I1722" i="2"/>
  <c r="K1722" i="2"/>
  <c r="I1723" i="2"/>
  <c r="K1723" i="2"/>
  <c r="I1724" i="2"/>
  <c r="K1724" i="2"/>
  <c r="I1725" i="2"/>
  <c r="K1725" i="2"/>
  <c r="I1726" i="2"/>
  <c r="K1726" i="2"/>
  <c r="I1727" i="2"/>
  <c r="K1727" i="2"/>
  <c r="I1728" i="2"/>
  <c r="K1728" i="2"/>
  <c r="I1729" i="2"/>
  <c r="K1729" i="2"/>
  <c r="I1730" i="2"/>
  <c r="K1730" i="2"/>
  <c r="I1731" i="2"/>
  <c r="K1731" i="2"/>
  <c r="I1732" i="2"/>
  <c r="K1732" i="2"/>
  <c r="I1733" i="2"/>
  <c r="K1733" i="2"/>
  <c r="I1734" i="2"/>
  <c r="K1734" i="2"/>
  <c r="I1735" i="2"/>
  <c r="K1735" i="2"/>
  <c r="I1736" i="2"/>
  <c r="K1736" i="2"/>
  <c r="I1737" i="2"/>
  <c r="K1737" i="2"/>
  <c r="I1738" i="2"/>
  <c r="K1738" i="2"/>
  <c r="I1739" i="2"/>
  <c r="K1739" i="2"/>
  <c r="I1740" i="2"/>
  <c r="K1740" i="2"/>
  <c r="I1741" i="2"/>
  <c r="K1741" i="2"/>
  <c r="I1742" i="2"/>
  <c r="K1742" i="2"/>
  <c r="I1743" i="2"/>
  <c r="K1743" i="2"/>
  <c r="I1744" i="2"/>
  <c r="K1744" i="2"/>
  <c r="I1745" i="2"/>
  <c r="K1745" i="2"/>
  <c r="I1746" i="2"/>
  <c r="K1746" i="2"/>
  <c r="I1747" i="2"/>
  <c r="K1747" i="2"/>
  <c r="I1748" i="2"/>
  <c r="K1748" i="2"/>
  <c r="I1749" i="2"/>
  <c r="K1749" i="2"/>
  <c r="I1750" i="2"/>
  <c r="K1750" i="2"/>
  <c r="I1751" i="2"/>
  <c r="K1751" i="2"/>
  <c r="I1752" i="2"/>
  <c r="K1752" i="2"/>
  <c r="I1753" i="2"/>
  <c r="K1753" i="2"/>
  <c r="I1754" i="2"/>
  <c r="K1754" i="2"/>
  <c r="I1755" i="2"/>
  <c r="K1755" i="2"/>
  <c r="I1756" i="2"/>
  <c r="K1756" i="2"/>
  <c r="I1757" i="2"/>
  <c r="K1757" i="2"/>
  <c r="I1758" i="2"/>
  <c r="K1758" i="2"/>
  <c r="I1759" i="2"/>
  <c r="K1759" i="2"/>
  <c r="I1760" i="2"/>
  <c r="K1760" i="2"/>
  <c r="I1761" i="2"/>
  <c r="K1761" i="2"/>
  <c r="I1762" i="2"/>
  <c r="K1762" i="2"/>
  <c r="I1763" i="2"/>
  <c r="K1763" i="2"/>
  <c r="I1764" i="2"/>
  <c r="K1764" i="2"/>
  <c r="I1765" i="2"/>
  <c r="K1765" i="2"/>
  <c r="I1766" i="2"/>
  <c r="K1766" i="2"/>
  <c r="I1767" i="2"/>
  <c r="K1767" i="2"/>
  <c r="I1768" i="2"/>
  <c r="K1768" i="2"/>
  <c r="I1769" i="2"/>
  <c r="K1769" i="2"/>
  <c r="I1770" i="2"/>
  <c r="K1770" i="2"/>
  <c r="I1771" i="2"/>
  <c r="K1771" i="2"/>
  <c r="I1772" i="2"/>
  <c r="K1772" i="2"/>
  <c r="I1773" i="2"/>
  <c r="K1773" i="2"/>
  <c r="I1774" i="2"/>
  <c r="K1774" i="2"/>
  <c r="I1775" i="2"/>
  <c r="K1775" i="2"/>
  <c r="I1776" i="2"/>
  <c r="K1776" i="2"/>
  <c r="I1777" i="2"/>
  <c r="K1777" i="2"/>
  <c r="I1778" i="2"/>
  <c r="K1778" i="2"/>
  <c r="I1779" i="2"/>
  <c r="K1779" i="2"/>
  <c r="I1780" i="2"/>
  <c r="K1780" i="2"/>
  <c r="I1781" i="2"/>
  <c r="K1781" i="2"/>
  <c r="I1782" i="2"/>
  <c r="K1782" i="2"/>
  <c r="I1783" i="2"/>
  <c r="K1783" i="2"/>
  <c r="I1784" i="2"/>
  <c r="K1784" i="2"/>
  <c r="I1785" i="2"/>
  <c r="K1785" i="2"/>
  <c r="I1786" i="2"/>
  <c r="K1786" i="2"/>
  <c r="I1787" i="2"/>
  <c r="K1787" i="2"/>
  <c r="I1788" i="2"/>
  <c r="K1788" i="2"/>
  <c r="I1789" i="2"/>
  <c r="K1789" i="2"/>
  <c r="I1790" i="2"/>
  <c r="K1790" i="2"/>
  <c r="I1791" i="2"/>
  <c r="K1791" i="2"/>
  <c r="I1792" i="2"/>
  <c r="K1792" i="2"/>
  <c r="I1793" i="2"/>
  <c r="K1793" i="2"/>
  <c r="I1794" i="2"/>
  <c r="K1794" i="2"/>
  <c r="I1795" i="2"/>
  <c r="K1795" i="2"/>
  <c r="I1796" i="2"/>
  <c r="K1796" i="2"/>
  <c r="I1797" i="2"/>
  <c r="K1797" i="2"/>
  <c r="I1798" i="2"/>
  <c r="K1798" i="2"/>
  <c r="I1799" i="2"/>
  <c r="K1799" i="2"/>
  <c r="I1800" i="2"/>
  <c r="K1800" i="2"/>
  <c r="I1801" i="2"/>
  <c r="K1801" i="2"/>
  <c r="I1802" i="2"/>
  <c r="K1802" i="2"/>
  <c r="I1803" i="2"/>
  <c r="K1803" i="2"/>
  <c r="I1804" i="2"/>
  <c r="K1804" i="2"/>
  <c r="I1805" i="2"/>
  <c r="K1805" i="2"/>
  <c r="I1806" i="2"/>
  <c r="K1806" i="2"/>
  <c r="I1807" i="2"/>
  <c r="K1807" i="2"/>
  <c r="I1808" i="2"/>
  <c r="K1808" i="2"/>
  <c r="I1809" i="2"/>
  <c r="K1809" i="2"/>
  <c r="I1810" i="2"/>
  <c r="K1810" i="2"/>
  <c r="I1811" i="2"/>
  <c r="K1811" i="2"/>
  <c r="I1812" i="2"/>
  <c r="K1812" i="2"/>
  <c r="I1813" i="2"/>
  <c r="K1813" i="2"/>
  <c r="I1814" i="2"/>
  <c r="K1814" i="2"/>
  <c r="I1815" i="2"/>
  <c r="K1815" i="2"/>
  <c r="I1816" i="2"/>
  <c r="K1816" i="2"/>
  <c r="I1817" i="2"/>
  <c r="K1817" i="2"/>
  <c r="I1818" i="2"/>
  <c r="K1818" i="2"/>
  <c r="I1819" i="2"/>
  <c r="K1819" i="2"/>
  <c r="I1820" i="2"/>
  <c r="K1820" i="2"/>
  <c r="I1821" i="2"/>
  <c r="K1821" i="2"/>
  <c r="I1822" i="2"/>
  <c r="K1822" i="2"/>
  <c r="I1823" i="2"/>
  <c r="K1823" i="2"/>
  <c r="I1824" i="2"/>
  <c r="K1824" i="2"/>
  <c r="I1825" i="2"/>
  <c r="K1825" i="2"/>
  <c r="I1826" i="2"/>
  <c r="K1826" i="2"/>
  <c r="I1827" i="2"/>
  <c r="K1827" i="2"/>
  <c r="I1828" i="2"/>
  <c r="K1828" i="2"/>
  <c r="I1829" i="2"/>
  <c r="K1829" i="2"/>
  <c r="I1830" i="2"/>
  <c r="K1830" i="2"/>
  <c r="I1831" i="2"/>
  <c r="K1831" i="2"/>
  <c r="I1832" i="2"/>
  <c r="K1832" i="2"/>
  <c r="I1833" i="2"/>
  <c r="K1833" i="2"/>
  <c r="I1834" i="2"/>
  <c r="K1834" i="2"/>
  <c r="I1835" i="2"/>
  <c r="K1835" i="2"/>
  <c r="I1836" i="2"/>
  <c r="K1836" i="2"/>
  <c r="I1837" i="2"/>
  <c r="K1837" i="2"/>
  <c r="I1838" i="2"/>
  <c r="K1838" i="2"/>
  <c r="I1839" i="2"/>
  <c r="K1839" i="2"/>
  <c r="I1840" i="2"/>
  <c r="K1840" i="2"/>
  <c r="I1841" i="2"/>
  <c r="K1841" i="2"/>
  <c r="I1842" i="2"/>
  <c r="K1842" i="2"/>
  <c r="I1843" i="2"/>
  <c r="K1843" i="2"/>
  <c r="I1844" i="2"/>
  <c r="K1844" i="2"/>
  <c r="I1845" i="2"/>
  <c r="K1845" i="2"/>
  <c r="I1846" i="2"/>
  <c r="K1846" i="2"/>
  <c r="I1847" i="2"/>
  <c r="K1847" i="2"/>
  <c r="I1848" i="2"/>
  <c r="K1848" i="2"/>
  <c r="I1849" i="2"/>
  <c r="K1849" i="2"/>
  <c r="I1850" i="2"/>
  <c r="K1850" i="2"/>
  <c r="I1851" i="2"/>
  <c r="K1851" i="2"/>
  <c r="I1852" i="2"/>
  <c r="K1852" i="2"/>
  <c r="I1853" i="2"/>
  <c r="K1853" i="2"/>
  <c r="I1854" i="2"/>
  <c r="K1854" i="2"/>
  <c r="I1855" i="2"/>
  <c r="K1855" i="2"/>
  <c r="I1856" i="2"/>
  <c r="K1856" i="2"/>
  <c r="I1857" i="2"/>
  <c r="K1857" i="2"/>
  <c r="I1858" i="2"/>
  <c r="K1858" i="2"/>
  <c r="I1859" i="2"/>
  <c r="K1859" i="2"/>
  <c r="I1860" i="2"/>
  <c r="K1860" i="2"/>
  <c r="I1861" i="2"/>
  <c r="K1861" i="2"/>
  <c r="I1862" i="2"/>
  <c r="K1862" i="2"/>
  <c r="I1863" i="2"/>
  <c r="K1863" i="2"/>
  <c r="I1864" i="2"/>
  <c r="K1864" i="2"/>
  <c r="I1865" i="2"/>
  <c r="K1865" i="2"/>
  <c r="I1866" i="2"/>
  <c r="K1866" i="2"/>
  <c r="I1867" i="2"/>
  <c r="K1867" i="2"/>
  <c r="I1868" i="2"/>
  <c r="K1868" i="2"/>
  <c r="I1869" i="2"/>
  <c r="K1869" i="2"/>
  <c r="I1870" i="2"/>
  <c r="K1870" i="2"/>
  <c r="I1871" i="2"/>
  <c r="K1871" i="2"/>
  <c r="I1872" i="2"/>
  <c r="K1872" i="2"/>
  <c r="I1873" i="2"/>
  <c r="K1873" i="2"/>
  <c r="I1874" i="2"/>
  <c r="K1874" i="2"/>
  <c r="I1875" i="2"/>
  <c r="K1875" i="2"/>
  <c r="I1876" i="2"/>
  <c r="K1876" i="2"/>
  <c r="I1877" i="2"/>
  <c r="K1877" i="2"/>
  <c r="I1878" i="2"/>
  <c r="K1878" i="2"/>
  <c r="I1879" i="2"/>
  <c r="K1879" i="2"/>
  <c r="I1880" i="2"/>
  <c r="K1880" i="2"/>
  <c r="I1881" i="2"/>
  <c r="K1881" i="2"/>
  <c r="I1882" i="2"/>
  <c r="K1882" i="2"/>
  <c r="I1883" i="2"/>
  <c r="K1883" i="2"/>
  <c r="I1884" i="2"/>
  <c r="K1884" i="2"/>
  <c r="I1885" i="2"/>
  <c r="K1885" i="2"/>
  <c r="I1886" i="2"/>
  <c r="K1886" i="2"/>
  <c r="I1887" i="2"/>
  <c r="K1887" i="2"/>
  <c r="I1888" i="2"/>
  <c r="K1888" i="2"/>
  <c r="I1889" i="2"/>
  <c r="K1889" i="2"/>
  <c r="I1890" i="2"/>
  <c r="K1890" i="2"/>
  <c r="I1891" i="2"/>
  <c r="K1891" i="2"/>
  <c r="I1892" i="2"/>
  <c r="K1892" i="2"/>
  <c r="I1893" i="2"/>
  <c r="K1893" i="2"/>
  <c r="I1894" i="2"/>
  <c r="K1894" i="2"/>
  <c r="I1895" i="2"/>
  <c r="K1895" i="2"/>
  <c r="I1896" i="2"/>
  <c r="K1896" i="2"/>
  <c r="I1897" i="2"/>
  <c r="K1897" i="2"/>
  <c r="I1898" i="2"/>
  <c r="K1898" i="2"/>
  <c r="I1899" i="2"/>
  <c r="K1899" i="2"/>
  <c r="I1900" i="2"/>
  <c r="K1900" i="2"/>
  <c r="I1901" i="2"/>
  <c r="K1901" i="2"/>
  <c r="I1902" i="2"/>
  <c r="K1902" i="2"/>
  <c r="I1903" i="2"/>
  <c r="K1903" i="2"/>
  <c r="I1904" i="2"/>
  <c r="K1904" i="2"/>
  <c r="I1905" i="2"/>
  <c r="K1905" i="2"/>
  <c r="I1906" i="2"/>
  <c r="K1906" i="2"/>
  <c r="I1907" i="2"/>
  <c r="K1907" i="2"/>
  <c r="I1908" i="2"/>
  <c r="K1908" i="2"/>
  <c r="I1909" i="2"/>
  <c r="K1909" i="2"/>
  <c r="I1910" i="2"/>
  <c r="K1910" i="2"/>
  <c r="I1911" i="2"/>
  <c r="K1911" i="2"/>
  <c r="I1912" i="2"/>
  <c r="K1912" i="2"/>
  <c r="I1913" i="2"/>
  <c r="K1913" i="2"/>
  <c r="I1914" i="2"/>
  <c r="K1914" i="2"/>
  <c r="I1915" i="2"/>
  <c r="K1915" i="2"/>
  <c r="I1916" i="2"/>
  <c r="K1916" i="2"/>
  <c r="I1917" i="2"/>
  <c r="K1917" i="2"/>
  <c r="I1918" i="2"/>
  <c r="K1918" i="2"/>
  <c r="I1919" i="2"/>
  <c r="K1919" i="2"/>
  <c r="I1920" i="2"/>
  <c r="K1920" i="2"/>
  <c r="I1921" i="2"/>
  <c r="K1921" i="2"/>
  <c r="I1922" i="2"/>
  <c r="K1922" i="2"/>
  <c r="I1923" i="2"/>
  <c r="K1923" i="2"/>
  <c r="I1924" i="2"/>
  <c r="K1924" i="2"/>
  <c r="I1925" i="2"/>
  <c r="K1925" i="2"/>
  <c r="I1926" i="2"/>
  <c r="K1926" i="2"/>
  <c r="I1927" i="2"/>
  <c r="K1927" i="2"/>
  <c r="I1928" i="2"/>
  <c r="K1928" i="2"/>
  <c r="I1929" i="2"/>
  <c r="K1929" i="2"/>
  <c r="I1930" i="2"/>
  <c r="K1930" i="2"/>
  <c r="I1931" i="2"/>
  <c r="K1931" i="2"/>
  <c r="I1932" i="2"/>
  <c r="K1932" i="2"/>
  <c r="I1933" i="2"/>
  <c r="K1933" i="2"/>
  <c r="I1934" i="2"/>
  <c r="K1934" i="2"/>
  <c r="I1935" i="2"/>
  <c r="K1935" i="2"/>
  <c r="I1936" i="2"/>
  <c r="K1936" i="2"/>
  <c r="I1937" i="2"/>
  <c r="K1937" i="2"/>
  <c r="I1938" i="2"/>
  <c r="K1938" i="2"/>
  <c r="I1939" i="2"/>
  <c r="K1939" i="2"/>
  <c r="I1940" i="2"/>
  <c r="K1940" i="2"/>
  <c r="I1941" i="2"/>
  <c r="K1941" i="2"/>
  <c r="I1942" i="2"/>
  <c r="K1942" i="2"/>
  <c r="I1943" i="2"/>
  <c r="K1943" i="2"/>
  <c r="I1944" i="2"/>
  <c r="K1944" i="2"/>
  <c r="I1945" i="2"/>
  <c r="K1945" i="2"/>
  <c r="I1946" i="2"/>
  <c r="K1946" i="2"/>
  <c r="I1947" i="2"/>
  <c r="K1947" i="2"/>
  <c r="I1948" i="2"/>
  <c r="K1948" i="2"/>
  <c r="I1949" i="2"/>
  <c r="K1949" i="2"/>
  <c r="I1950" i="2"/>
  <c r="K1950" i="2"/>
  <c r="I1951" i="2"/>
  <c r="K1951" i="2"/>
  <c r="I1952" i="2"/>
  <c r="K1952" i="2"/>
  <c r="I1953" i="2"/>
  <c r="K1953" i="2"/>
  <c r="I1954" i="2"/>
  <c r="K1954" i="2"/>
  <c r="I1955" i="2"/>
  <c r="K1955" i="2"/>
  <c r="I1956" i="2"/>
  <c r="K1956" i="2"/>
  <c r="I1957" i="2"/>
  <c r="K1957" i="2"/>
  <c r="I1958" i="2"/>
  <c r="K1958" i="2"/>
  <c r="I1959" i="2"/>
  <c r="K1959" i="2"/>
  <c r="I1960" i="2"/>
  <c r="K1960" i="2"/>
  <c r="I1961" i="2"/>
  <c r="K1961" i="2"/>
  <c r="I1962" i="2"/>
  <c r="K1962" i="2"/>
  <c r="I1963" i="2"/>
  <c r="K1963" i="2"/>
  <c r="I1964" i="2"/>
  <c r="K1964" i="2"/>
  <c r="I1965" i="2"/>
  <c r="K1965" i="2"/>
  <c r="I1966" i="2"/>
  <c r="K1966" i="2"/>
  <c r="I1967" i="2"/>
  <c r="K1967" i="2"/>
  <c r="I1968" i="2"/>
  <c r="K1968" i="2"/>
  <c r="I1969" i="2"/>
  <c r="K1969" i="2"/>
  <c r="I1970" i="2"/>
  <c r="K1970" i="2"/>
  <c r="I1971" i="2"/>
  <c r="K1971" i="2"/>
  <c r="I1972" i="2"/>
  <c r="K1972" i="2"/>
  <c r="I1973" i="2"/>
  <c r="K1973" i="2"/>
  <c r="I1974" i="2"/>
  <c r="K1974" i="2"/>
  <c r="I1975" i="2"/>
  <c r="K1975" i="2"/>
  <c r="I1976" i="2"/>
  <c r="K1976" i="2"/>
  <c r="I1977" i="2"/>
  <c r="K1977" i="2"/>
  <c r="I1978" i="2"/>
  <c r="K1978" i="2"/>
  <c r="I1979" i="2"/>
  <c r="K1979" i="2"/>
  <c r="I1980" i="2"/>
  <c r="K1980" i="2"/>
  <c r="I1981" i="2"/>
  <c r="K1981" i="2"/>
  <c r="I1982" i="2"/>
  <c r="K1982" i="2"/>
  <c r="I1983" i="2"/>
  <c r="K1983" i="2"/>
  <c r="I1984" i="2"/>
  <c r="K1984" i="2"/>
  <c r="I1985" i="2"/>
  <c r="K1985" i="2"/>
  <c r="I1986" i="2"/>
  <c r="K1986" i="2"/>
  <c r="I1987" i="2"/>
  <c r="K1987" i="2"/>
  <c r="I1988" i="2"/>
  <c r="K1988" i="2"/>
  <c r="I1989" i="2"/>
  <c r="K1989" i="2"/>
  <c r="I1990" i="2"/>
  <c r="K1990" i="2"/>
  <c r="I1991" i="2"/>
  <c r="K1991" i="2"/>
  <c r="I1992" i="2"/>
  <c r="K1992" i="2"/>
  <c r="I1993" i="2"/>
  <c r="K1993" i="2"/>
  <c r="I1994" i="2"/>
  <c r="K1994" i="2"/>
  <c r="I1995" i="2"/>
  <c r="K1995" i="2"/>
  <c r="I1996" i="2"/>
  <c r="K1996" i="2"/>
  <c r="I1997" i="2"/>
  <c r="K1997" i="2"/>
  <c r="I1998" i="2"/>
  <c r="K1998" i="2"/>
  <c r="I1999" i="2"/>
  <c r="K1999" i="2"/>
  <c r="I2000" i="2"/>
  <c r="K2000" i="2"/>
  <c r="I2001" i="2"/>
  <c r="K2001" i="2"/>
  <c r="I2002" i="2"/>
  <c r="K2002" i="2"/>
  <c r="I2003" i="2"/>
  <c r="K2003" i="2"/>
  <c r="I2004" i="2"/>
  <c r="K2004" i="2"/>
  <c r="I2005" i="2"/>
  <c r="K2005" i="2"/>
  <c r="I2006" i="2"/>
  <c r="K2006" i="2"/>
  <c r="I2007" i="2"/>
  <c r="K2007" i="2"/>
  <c r="I2008" i="2"/>
  <c r="K2008" i="2"/>
  <c r="I2009" i="2"/>
  <c r="K2009" i="2"/>
  <c r="I2010" i="2"/>
  <c r="K2010" i="2"/>
  <c r="I2011" i="2"/>
  <c r="K2011" i="2"/>
  <c r="I2012" i="2"/>
  <c r="K2012" i="2"/>
  <c r="I2013" i="2"/>
  <c r="K2013" i="2"/>
  <c r="I2014" i="2"/>
  <c r="K2014" i="2"/>
  <c r="I2015" i="2"/>
  <c r="K2015" i="2"/>
  <c r="I2016" i="2"/>
  <c r="K2016" i="2"/>
  <c r="I2017" i="2"/>
  <c r="K2017" i="2"/>
  <c r="I2018" i="2"/>
  <c r="K2018" i="2"/>
  <c r="I2019" i="2"/>
  <c r="K2019" i="2"/>
  <c r="I2020" i="2"/>
  <c r="K2020" i="2"/>
  <c r="I2021" i="2"/>
  <c r="K2021" i="2"/>
  <c r="I2022" i="2"/>
  <c r="K2022" i="2"/>
  <c r="I2023" i="2"/>
  <c r="K2023" i="2"/>
  <c r="I2024" i="2"/>
  <c r="K2024" i="2"/>
  <c r="I2025" i="2"/>
  <c r="K2025" i="2"/>
  <c r="I2026" i="2"/>
  <c r="K2026" i="2"/>
  <c r="I2027" i="2"/>
  <c r="K2027" i="2"/>
  <c r="I2028" i="2"/>
  <c r="K2028" i="2"/>
  <c r="I2029" i="2"/>
  <c r="K2029" i="2"/>
  <c r="I2030" i="2"/>
  <c r="K2030" i="2"/>
  <c r="I2031" i="2"/>
  <c r="K2031" i="2"/>
  <c r="I2032" i="2"/>
  <c r="K2032" i="2"/>
  <c r="I2033" i="2"/>
  <c r="K2033" i="2"/>
  <c r="I2034" i="2"/>
  <c r="K2034" i="2"/>
  <c r="I2035" i="2"/>
  <c r="K2035" i="2"/>
  <c r="I2036" i="2"/>
  <c r="K2036" i="2"/>
  <c r="I2037" i="2"/>
  <c r="K2037" i="2"/>
  <c r="I2038" i="2"/>
  <c r="K2038" i="2"/>
  <c r="I2039" i="2"/>
  <c r="K2039" i="2"/>
  <c r="I2040" i="2"/>
  <c r="K2040" i="2"/>
  <c r="I2041" i="2"/>
  <c r="K2041" i="2"/>
  <c r="I2042" i="2"/>
  <c r="K2042" i="2"/>
  <c r="I2043" i="2"/>
  <c r="K2043" i="2"/>
  <c r="I2044" i="2"/>
  <c r="K2044" i="2"/>
  <c r="I2045" i="2"/>
  <c r="K2045" i="2"/>
  <c r="I2046" i="2"/>
  <c r="K2046" i="2"/>
  <c r="I2047" i="2"/>
  <c r="K2047" i="2"/>
  <c r="I2048" i="2"/>
  <c r="K2048" i="2"/>
  <c r="I2049" i="2"/>
  <c r="K2049" i="2"/>
  <c r="I2050" i="2"/>
  <c r="K2050" i="2"/>
  <c r="I2051" i="2"/>
  <c r="K2051" i="2"/>
  <c r="I2052" i="2"/>
  <c r="K2052" i="2"/>
  <c r="I2053" i="2"/>
  <c r="K2053" i="2"/>
  <c r="I2054" i="2"/>
  <c r="K2054" i="2"/>
  <c r="I2055" i="2"/>
  <c r="K2055" i="2"/>
  <c r="I2056" i="2"/>
  <c r="K2056" i="2"/>
  <c r="I2057" i="2"/>
  <c r="K2057" i="2"/>
  <c r="I2058" i="2"/>
  <c r="K2058" i="2"/>
  <c r="I2059" i="2"/>
  <c r="K2059" i="2"/>
  <c r="I2060" i="2"/>
  <c r="K2060" i="2"/>
  <c r="I2061" i="2"/>
  <c r="K2061" i="2"/>
  <c r="I2062" i="2"/>
  <c r="K2062" i="2"/>
  <c r="I2063" i="2"/>
  <c r="K2063" i="2"/>
  <c r="I2064" i="2"/>
  <c r="K2064" i="2"/>
  <c r="I2065" i="2"/>
  <c r="K2065" i="2"/>
  <c r="I2066" i="2"/>
  <c r="K2066" i="2"/>
  <c r="I2067" i="2"/>
  <c r="K2067" i="2"/>
  <c r="I2068" i="2"/>
  <c r="K2068" i="2"/>
  <c r="I2069" i="2"/>
  <c r="K2069" i="2"/>
  <c r="I2070" i="2"/>
  <c r="K2070" i="2"/>
  <c r="I2071" i="2"/>
  <c r="K2071" i="2"/>
  <c r="I2072" i="2"/>
  <c r="K2072" i="2"/>
  <c r="I2073" i="2"/>
  <c r="K2073" i="2"/>
  <c r="I2074" i="2"/>
  <c r="K2074" i="2"/>
  <c r="I2075" i="2"/>
  <c r="K2075" i="2"/>
  <c r="I2076" i="2"/>
  <c r="K2076" i="2"/>
  <c r="I2077" i="2"/>
  <c r="K2077" i="2"/>
  <c r="I2078" i="2"/>
  <c r="K2078" i="2"/>
  <c r="I2079" i="2"/>
  <c r="K2079" i="2"/>
  <c r="I2080" i="2"/>
  <c r="K2080" i="2"/>
  <c r="I2081" i="2"/>
  <c r="K2081" i="2"/>
  <c r="I2082" i="2"/>
  <c r="K2082" i="2"/>
  <c r="I2083" i="2"/>
  <c r="K2083" i="2"/>
  <c r="I2084" i="2"/>
  <c r="K2084" i="2"/>
  <c r="I2085" i="2"/>
  <c r="K2085" i="2"/>
  <c r="I2086" i="2"/>
  <c r="K2086" i="2"/>
  <c r="I2087" i="2"/>
  <c r="K2087" i="2"/>
  <c r="I2088" i="2"/>
  <c r="K2088" i="2"/>
  <c r="I2089" i="2"/>
  <c r="K2089" i="2"/>
  <c r="I2090" i="2"/>
  <c r="K2090" i="2"/>
  <c r="I2091" i="2"/>
  <c r="K2091" i="2"/>
  <c r="I2092" i="2"/>
  <c r="K2092" i="2"/>
  <c r="I2093" i="2"/>
  <c r="K2093" i="2"/>
  <c r="I2094" i="2"/>
  <c r="K2094" i="2"/>
  <c r="I2095" i="2"/>
  <c r="K2095" i="2"/>
  <c r="I2096" i="2"/>
  <c r="K2096" i="2"/>
  <c r="I2097" i="2"/>
  <c r="K2097" i="2"/>
  <c r="I2098" i="2"/>
  <c r="K2098" i="2"/>
  <c r="I2099" i="2"/>
  <c r="K2099" i="2"/>
  <c r="I2100" i="2"/>
  <c r="K2100" i="2"/>
  <c r="I2101" i="2"/>
  <c r="K2101" i="2"/>
  <c r="I2102" i="2"/>
  <c r="K2102" i="2"/>
  <c r="I2103" i="2"/>
  <c r="K2103" i="2"/>
  <c r="I2104" i="2"/>
  <c r="K2104" i="2"/>
  <c r="I2105" i="2"/>
  <c r="K2105" i="2"/>
  <c r="I2106" i="2"/>
  <c r="K2106" i="2"/>
  <c r="I2107" i="2"/>
  <c r="K2107" i="2"/>
  <c r="I2108" i="2"/>
  <c r="K2108" i="2"/>
  <c r="I2109" i="2"/>
  <c r="K2109" i="2"/>
  <c r="I2110" i="2"/>
  <c r="K2110" i="2"/>
  <c r="I2111" i="2"/>
  <c r="K2111" i="2"/>
  <c r="I2112" i="2"/>
  <c r="K2112" i="2"/>
  <c r="I2113" i="2"/>
  <c r="K2113" i="2"/>
  <c r="I2114" i="2"/>
  <c r="K2114" i="2"/>
  <c r="I2115" i="2"/>
  <c r="K2115" i="2"/>
  <c r="I2116" i="2"/>
  <c r="K2116" i="2"/>
  <c r="I2117" i="2"/>
  <c r="K2117" i="2"/>
  <c r="I2118" i="2"/>
  <c r="K2118" i="2"/>
  <c r="I2119" i="2"/>
  <c r="K2119" i="2"/>
  <c r="I2120" i="2"/>
  <c r="K2120" i="2"/>
  <c r="I2121" i="2"/>
  <c r="K2121" i="2"/>
  <c r="I2122" i="2"/>
  <c r="K2122" i="2"/>
  <c r="I2123" i="2"/>
  <c r="K2123" i="2"/>
  <c r="I2124" i="2"/>
  <c r="K2124" i="2"/>
  <c r="I2125" i="2"/>
  <c r="K2125" i="2"/>
  <c r="I2126" i="2"/>
  <c r="K2126" i="2"/>
  <c r="I2127" i="2"/>
  <c r="K2127" i="2"/>
  <c r="I2128" i="2"/>
  <c r="K2128" i="2"/>
  <c r="I2129" i="2"/>
  <c r="K2129" i="2"/>
  <c r="I2130" i="2"/>
  <c r="K2130" i="2"/>
  <c r="I2131" i="2"/>
  <c r="K2131" i="2"/>
  <c r="I2132" i="2"/>
  <c r="K2132" i="2"/>
  <c r="I2133" i="2"/>
  <c r="K2133" i="2"/>
  <c r="I2134" i="2"/>
  <c r="K2134" i="2"/>
  <c r="I2135" i="2"/>
  <c r="K2135" i="2"/>
  <c r="I2136" i="2"/>
  <c r="K2136" i="2"/>
  <c r="I2137" i="2"/>
  <c r="K2137" i="2"/>
  <c r="I2138" i="2"/>
  <c r="K2138" i="2"/>
  <c r="I2139" i="2"/>
  <c r="K2139" i="2"/>
  <c r="I2140" i="2"/>
  <c r="K2140" i="2"/>
  <c r="I2141" i="2"/>
  <c r="K2141" i="2"/>
  <c r="I2142" i="2"/>
  <c r="K2142" i="2"/>
  <c r="I2143" i="2"/>
  <c r="K2143" i="2"/>
  <c r="I2144" i="2"/>
  <c r="K2144" i="2"/>
  <c r="I2145" i="2"/>
  <c r="K2145" i="2"/>
  <c r="I2146" i="2"/>
  <c r="K2146" i="2"/>
  <c r="I2147" i="2"/>
  <c r="K2147" i="2"/>
  <c r="I2148" i="2"/>
  <c r="K2148" i="2"/>
  <c r="I2149" i="2"/>
  <c r="K2149" i="2"/>
  <c r="I2150" i="2"/>
  <c r="K2150" i="2"/>
  <c r="I2151" i="2"/>
  <c r="K2151" i="2"/>
  <c r="I2152" i="2"/>
  <c r="K2152" i="2"/>
  <c r="I2153" i="2"/>
  <c r="K2153" i="2"/>
  <c r="I2154" i="2"/>
  <c r="K2154" i="2"/>
  <c r="I2155" i="2"/>
  <c r="K2155" i="2"/>
  <c r="I2156" i="2"/>
  <c r="K2156" i="2"/>
  <c r="I2157" i="2"/>
  <c r="K2157" i="2"/>
  <c r="I2158" i="2"/>
  <c r="K2158" i="2"/>
  <c r="I2159" i="2"/>
  <c r="K2159" i="2"/>
  <c r="I2160" i="2"/>
  <c r="K2160" i="2"/>
  <c r="I2161" i="2"/>
  <c r="K2161" i="2"/>
  <c r="I2162" i="2"/>
  <c r="K2162" i="2"/>
  <c r="I2163" i="2"/>
  <c r="K2163" i="2"/>
  <c r="I2164" i="2"/>
  <c r="K2164" i="2"/>
  <c r="I2165" i="2"/>
  <c r="K2165" i="2"/>
  <c r="I2166" i="2"/>
  <c r="K2166" i="2"/>
  <c r="I2167" i="2"/>
  <c r="K2167" i="2"/>
  <c r="I2168" i="2"/>
  <c r="K2168" i="2"/>
  <c r="I2169" i="2"/>
  <c r="K2169" i="2"/>
  <c r="I2170" i="2"/>
  <c r="K2170" i="2"/>
  <c r="I2171" i="2"/>
  <c r="K2171" i="2"/>
  <c r="I2172" i="2"/>
  <c r="K2172" i="2"/>
  <c r="I2173" i="2"/>
  <c r="K2173" i="2"/>
  <c r="I2174" i="2"/>
  <c r="K2174" i="2"/>
  <c r="I2175" i="2"/>
  <c r="K2175" i="2"/>
  <c r="I2176" i="2"/>
  <c r="K2176" i="2"/>
  <c r="I2177" i="2"/>
  <c r="K2177" i="2"/>
  <c r="I2178" i="2"/>
  <c r="K2178" i="2"/>
  <c r="I2179" i="2"/>
  <c r="K2179" i="2"/>
  <c r="I2180" i="2"/>
  <c r="K2180" i="2"/>
  <c r="I2181" i="2"/>
  <c r="K2181" i="2"/>
  <c r="I2182" i="2"/>
  <c r="K2182" i="2"/>
  <c r="I2183" i="2"/>
  <c r="K2183" i="2"/>
  <c r="I2184" i="2"/>
  <c r="K2184" i="2"/>
  <c r="I2185" i="2"/>
  <c r="K2185" i="2"/>
  <c r="I2186" i="2"/>
  <c r="K2186" i="2"/>
  <c r="I2187" i="2"/>
  <c r="K2187" i="2"/>
  <c r="I2188" i="2"/>
  <c r="K2188" i="2"/>
  <c r="I2189" i="2"/>
  <c r="K2189" i="2"/>
  <c r="I2190" i="2"/>
  <c r="K2190" i="2"/>
  <c r="I2191" i="2"/>
  <c r="K2191" i="2"/>
  <c r="I2192" i="2"/>
  <c r="K2192" i="2"/>
  <c r="I2193" i="2"/>
  <c r="K2193" i="2"/>
  <c r="I2194" i="2"/>
  <c r="K2194" i="2"/>
  <c r="I2195" i="2"/>
  <c r="K2195" i="2"/>
  <c r="I2196" i="2"/>
  <c r="K2196" i="2"/>
  <c r="I2197" i="2"/>
  <c r="K2197" i="2"/>
  <c r="I2198" i="2"/>
  <c r="K2198" i="2"/>
  <c r="I2199" i="2"/>
  <c r="K2199" i="2"/>
  <c r="I2200" i="2"/>
  <c r="K2200" i="2"/>
  <c r="I2201" i="2"/>
  <c r="K2201" i="2"/>
  <c r="I2202" i="2"/>
  <c r="K2202" i="2"/>
  <c r="I2203" i="2"/>
  <c r="K2203" i="2"/>
  <c r="I2204" i="2"/>
  <c r="K2204" i="2"/>
  <c r="I2205" i="2"/>
  <c r="K2205" i="2"/>
  <c r="I2206" i="2"/>
  <c r="K2206" i="2"/>
  <c r="I2207" i="2"/>
  <c r="K2207" i="2"/>
  <c r="I2208" i="2"/>
  <c r="K2208" i="2"/>
  <c r="I2209" i="2"/>
  <c r="K2209" i="2"/>
  <c r="I2210" i="2"/>
  <c r="K2210" i="2"/>
  <c r="I2211" i="2"/>
  <c r="K2211" i="2"/>
  <c r="I2212" i="2"/>
  <c r="K2212" i="2"/>
  <c r="I2213" i="2"/>
  <c r="K2213" i="2"/>
  <c r="I2214" i="2"/>
  <c r="K2214" i="2"/>
  <c r="I2215" i="2"/>
  <c r="K2215" i="2"/>
  <c r="I2216" i="2"/>
  <c r="K2216" i="2"/>
  <c r="I2217" i="2"/>
  <c r="K2217" i="2"/>
  <c r="I2218" i="2"/>
  <c r="K2218" i="2"/>
  <c r="I2219" i="2"/>
  <c r="K2219" i="2"/>
  <c r="I2220" i="2"/>
  <c r="K2220" i="2"/>
  <c r="I2221" i="2"/>
  <c r="K2221" i="2"/>
  <c r="I2222" i="2"/>
  <c r="K2222" i="2"/>
  <c r="I2223" i="2"/>
  <c r="K2223" i="2"/>
  <c r="I2224" i="2"/>
  <c r="K2224" i="2"/>
  <c r="I2225" i="2"/>
  <c r="K2225" i="2"/>
  <c r="I2226" i="2"/>
  <c r="K2226" i="2"/>
  <c r="I2227" i="2"/>
  <c r="K2227" i="2"/>
  <c r="I2228" i="2"/>
  <c r="K2228" i="2"/>
  <c r="I2229" i="2"/>
  <c r="K2229" i="2"/>
  <c r="I2230" i="2"/>
  <c r="K2230" i="2"/>
  <c r="I2231" i="2"/>
  <c r="K2231" i="2"/>
  <c r="I2232" i="2"/>
  <c r="K2232" i="2"/>
  <c r="I2233" i="2"/>
  <c r="K2233" i="2"/>
  <c r="I2234" i="2"/>
  <c r="K2234" i="2"/>
  <c r="I2235" i="2"/>
  <c r="K2235" i="2"/>
  <c r="I2236" i="2"/>
  <c r="K2236" i="2"/>
  <c r="I2237" i="2"/>
  <c r="K2237" i="2"/>
  <c r="I2238" i="2"/>
  <c r="K2238" i="2"/>
  <c r="I2239" i="2"/>
  <c r="K2239" i="2"/>
  <c r="I2240" i="2"/>
  <c r="K2240" i="2"/>
  <c r="I2241" i="2"/>
  <c r="K2241" i="2"/>
  <c r="I2242" i="2"/>
  <c r="K2242" i="2"/>
  <c r="I2243" i="2"/>
  <c r="K2243" i="2"/>
  <c r="I2244" i="2"/>
  <c r="K2244" i="2"/>
  <c r="I2245" i="2"/>
  <c r="K2245" i="2"/>
  <c r="I2246" i="2"/>
  <c r="K2246" i="2"/>
  <c r="I2247" i="2"/>
  <c r="K2247" i="2"/>
  <c r="I2248" i="2"/>
  <c r="K2248" i="2"/>
  <c r="I2249" i="2"/>
  <c r="K2249" i="2"/>
  <c r="I2250" i="2"/>
  <c r="K2250" i="2"/>
  <c r="I2251" i="2"/>
  <c r="K2251" i="2"/>
  <c r="I2252" i="2"/>
  <c r="K2252" i="2"/>
  <c r="I2253" i="2"/>
  <c r="K2253" i="2"/>
  <c r="I2254" i="2"/>
  <c r="K2254" i="2"/>
  <c r="I2255" i="2"/>
  <c r="K2255" i="2"/>
  <c r="I2256" i="2"/>
  <c r="K2256" i="2"/>
  <c r="I2257" i="2"/>
  <c r="K2257" i="2"/>
  <c r="I2258" i="2"/>
  <c r="K2258" i="2"/>
  <c r="I2259" i="2"/>
  <c r="K2259" i="2"/>
  <c r="I2260" i="2"/>
  <c r="K2260" i="2"/>
  <c r="I2261" i="2"/>
  <c r="K2261" i="2"/>
  <c r="I2262" i="2"/>
  <c r="K2262" i="2"/>
  <c r="I2263" i="2"/>
  <c r="K2263" i="2"/>
  <c r="I2264" i="2"/>
  <c r="K2264" i="2"/>
  <c r="I2265" i="2"/>
  <c r="K2265" i="2"/>
  <c r="I2266" i="2"/>
  <c r="K2266" i="2"/>
  <c r="I2267" i="2"/>
  <c r="K2267" i="2"/>
  <c r="I2268" i="2"/>
  <c r="K2268" i="2"/>
  <c r="I2269" i="2"/>
  <c r="K2269" i="2"/>
  <c r="I2270" i="2"/>
  <c r="K2270" i="2"/>
  <c r="I2271" i="2"/>
  <c r="K2271" i="2"/>
  <c r="I2272" i="2"/>
  <c r="K2272" i="2"/>
  <c r="I2273" i="2"/>
  <c r="K2273" i="2"/>
  <c r="I2274" i="2"/>
  <c r="K2274" i="2"/>
  <c r="I2275" i="2"/>
  <c r="K2275" i="2"/>
  <c r="I2276" i="2"/>
  <c r="K2276" i="2"/>
  <c r="I2277" i="2"/>
  <c r="K2277" i="2"/>
  <c r="I2278" i="2"/>
  <c r="K2278" i="2"/>
  <c r="I2279" i="2"/>
  <c r="K2279" i="2"/>
  <c r="I2280" i="2"/>
  <c r="K2280" i="2"/>
  <c r="I2281" i="2"/>
  <c r="K2281" i="2"/>
  <c r="I2282" i="2"/>
  <c r="K2282" i="2"/>
  <c r="I2283" i="2"/>
  <c r="K2283" i="2"/>
  <c r="I2284" i="2"/>
  <c r="K2284" i="2"/>
  <c r="I2285" i="2"/>
  <c r="K2285" i="2"/>
  <c r="I2286" i="2"/>
  <c r="K2286" i="2"/>
  <c r="I2287" i="2"/>
  <c r="K2287" i="2"/>
  <c r="I2288" i="2"/>
  <c r="K2288" i="2"/>
  <c r="I2289" i="2"/>
  <c r="K2289" i="2"/>
  <c r="I2290" i="2"/>
  <c r="K2290" i="2"/>
  <c r="I2291" i="2"/>
  <c r="K2291" i="2"/>
  <c r="I2292" i="2"/>
  <c r="K2292" i="2"/>
  <c r="I2293" i="2"/>
  <c r="K2293" i="2"/>
  <c r="I2294" i="2"/>
  <c r="K2294" i="2"/>
  <c r="I2295" i="2"/>
  <c r="K2295" i="2"/>
  <c r="I2296" i="2"/>
  <c r="K2296" i="2"/>
  <c r="I2297" i="2"/>
  <c r="K2297" i="2"/>
  <c r="I2298" i="2"/>
  <c r="K2298" i="2"/>
  <c r="I2299" i="2"/>
  <c r="K2299" i="2"/>
  <c r="I2300" i="2"/>
  <c r="K2300" i="2"/>
  <c r="I2301" i="2"/>
  <c r="K2301" i="2"/>
  <c r="I2302" i="2"/>
  <c r="K2302" i="2"/>
  <c r="I2303" i="2"/>
  <c r="K2303" i="2"/>
  <c r="I2304" i="2"/>
  <c r="K2304" i="2"/>
  <c r="I2305" i="2"/>
  <c r="K2305" i="2"/>
  <c r="I2306" i="2"/>
  <c r="K2306" i="2"/>
  <c r="I2307" i="2"/>
  <c r="K2307" i="2"/>
  <c r="I2308" i="2"/>
  <c r="K2308" i="2"/>
  <c r="I2309" i="2"/>
  <c r="K2309" i="2"/>
  <c r="I2310" i="2"/>
  <c r="K2310" i="2"/>
  <c r="I2311" i="2"/>
  <c r="K2311" i="2"/>
  <c r="I2312" i="2"/>
  <c r="K2312" i="2"/>
  <c r="I2313" i="2"/>
  <c r="K2313" i="2"/>
  <c r="I2314" i="2"/>
  <c r="K2314" i="2"/>
  <c r="I2315" i="2"/>
  <c r="K2315" i="2"/>
  <c r="I2316" i="2"/>
  <c r="K2316" i="2"/>
  <c r="I2317" i="2"/>
  <c r="K2317" i="2"/>
  <c r="I2318" i="2"/>
  <c r="K2318" i="2"/>
  <c r="I2319" i="2"/>
  <c r="K2319" i="2"/>
  <c r="I2320" i="2"/>
  <c r="K2320" i="2"/>
  <c r="I2321" i="2"/>
  <c r="K2321" i="2"/>
  <c r="I2322" i="2"/>
  <c r="K2322" i="2"/>
  <c r="I2323" i="2"/>
  <c r="K2323" i="2"/>
  <c r="I2324" i="2"/>
  <c r="K2324" i="2"/>
  <c r="I2325" i="2"/>
  <c r="K2325" i="2"/>
  <c r="I2326" i="2"/>
  <c r="K2326" i="2"/>
  <c r="I2327" i="2"/>
  <c r="K2327" i="2"/>
  <c r="I2328" i="2"/>
  <c r="K2328" i="2"/>
  <c r="I2329" i="2"/>
  <c r="K2329" i="2"/>
  <c r="I2330" i="2"/>
  <c r="K2330" i="2"/>
  <c r="I2331" i="2"/>
  <c r="K2331" i="2"/>
  <c r="I2332" i="2"/>
  <c r="K2332" i="2"/>
  <c r="I2333" i="2"/>
  <c r="K2333" i="2"/>
  <c r="I2334" i="2"/>
  <c r="K2334" i="2"/>
  <c r="I2335" i="2"/>
  <c r="K2335" i="2"/>
  <c r="I2336" i="2"/>
  <c r="K2336" i="2"/>
  <c r="I2337" i="2"/>
  <c r="K2337" i="2"/>
  <c r="I2338" i="2"/>
  <c r="K2338" i="2"/>
  <c r="I2339" i="2"/>
  <c r="K2339" i="2"/>
  <c r="I2340" i="2"/>
  <c r="K2340" i="2"/>
  <c r="I2341" i="2"/>
  <c r="K2341" i="2"/>
  <c r="I2342" i="2"/>
  <c r="K2342" i="2"/>
  <c r="I2343" i="2"/>
  <c r="K2343" i="2"/>
  <c r="I2344" i="2"/>
  <c r="K2344" i="2"/>
  <c r="I2345" i="2"/>
  <c r="K2345" i="2"/>
  <c r="I2346" i="2"/>
  <c r="K2346" i="2"/>
  <c r="I2347" i="2"/>
  <c r="K2347" i="2"/>
  <c r="I2348" i="2"/>
  <c r="K2348" i="2"/>
  <c r="I2349" i="2"/>
  <c r="K2349" i="2"/>
  <c r="I2350" i="2"/>
  <c r="K2350" i="2"/>
  <c r="I2351" i="2"/>
  <c r="K2351" i="2"/>
  <c r="I2352" i="2"/>
  <c r="K2352" i="2"/>
  <c r="I2353" i="2"/>
  <c r="K2353" i="2"/>
  <c r="I2354" i="2"/>
  <c r="K2354" i="2"/>
  <c r="I2355" i="2"/>
  <c r="K2355" i="2"/>
  <c r="I2356" i="2"/>
  <c r="K2356" i="2"/>
  <c r="I2357" i="2"/>
  <c r="K2357" i="2"/>
  <c r="I2358" i="2"/>
  <c r="K2358" i="2"/>
  <c r="I2359" i="2"/>
  <c r="K2359" i="2"/>
  <c r="I2360" i="2"/>
  <c r="K2360" i="2"/>
  <c r="I2361" i="2"/>
  <c r="K2361" i="2"/>
  <c r="I2362" i="2"/>
  <c r="K2362" i="2"/>
  <c r="I2363" i="2"/>
  <c r="K2363" i="2"/>
  <c r="I2364" i="2"/>
  <c r="K2364" i="2"/>
  <c r="I2365" i="2"/>
  <c r="K2365" i="2"/>
  <c r="I2366" i="2"/>
  <c r="K2366" i="2"/>
  <c r="I2367" i="2"/>
  <c r="K2367" i="2"/>
  <c r="I2368" i="2"/>
  <c r="K2368" i="2"/>
  <c r="I2369" i="2"/>
  <c r="K2369" i="2"/>
  <c r="I2370" i="2"/>
  <c r="K2370" i="2"/>
  <c r="I2371" i="2"/>
  <c r="K2371" i="2"/>
  <c r="I2372" i="2"/>
  <c r="K2372" i="2"/>
  <c r="I2373" i="2"/>
  <c r="K2373" i="2"/>
  <c r="I2374" i="2"/>
  <c r="K2374" i="2"/>
  <c r="I2375" i="2"/>
  <c r="K2375" i="2"/>
  <c r="I2376" i="2"/>
  <c r="K2376" i="2"/>
  <c r="I2377" i="2"/>
  <c r="K2377" i="2"/>
  <c r="I2378" i="2"/>
  <c r="K2378" i="2"/>
  <c r="I2379" i="2"/>
  <c r="K2379" i="2"/>
  <c r="I2380" i="2"/>
  <c r="K2380" i="2"/>
  <c r="I2381" i="2"/>
  <c r="K2381" i="2"/>
  <c r="I2382" i="2"/>
  <c r="K2382" i="2"/>
  <c r="I2383" i="2"/>
  <c r="K2383" i="2"/>
  <c r="I2384" i="2"/>
  <c r="K2384" i="2"/>
  <c r="I2385" i="2"/>
  <c r="K2385" i="2"/>
  <c r="I2386" i="2"/>
  <c r="K2386" i="2"/>
  <c r="I2387" i="2"/>
  <c r="K2387" i="2"/>
  <c r="I2388" i="2"/>
  <c r="K2388" i="2"/>
  <c r="I2389" i="2"/>
  <c r="K2389" i="2"/>
  <c r="I2390" i="2"/>
  <c r="K2390" i="2"/>
  <c r="I2391" i="2"/>
  <c r="K2391" i="2"/>
  <c r="I2392" i="2"/>
  <c r="K2392" i="2"/>
  <c r="I2393" i="2"/>
  <c r="K2393" i="2"/>
  <c r="I2394" i="2"/>
  <c r="K2394" i="2"/>
  <c r="I2395" i="2"/>
  <c r="K2395" i="2"/>
  <c r="I2396" i="2"/>
  <c r="K2396" i="2"/>
  <c r="I2397" i="2"/>
  <c r="K2397" i="2"/>
  <c r="I2398" i="2"/>
  <c r="K2398" i="2"/>
  <c r="I2399" i="2"/>
  <c r="K2399" i="2"/>
  <c r="I2400" i="2"/>
  <c r="K2400" i="2"/>
  <c r="I2401" i="2"/>
  <c r="K2401" i="2"/>
  <c r="I2402" i="2"/>
  <c r="K2402" i="2"/>
  <c r="I2403" i="2"/>
  <c r="K2403" i="2"/>
  <c r="I2404" i="2"/>
  <c r="K2404" i="2"/>
  <c r="I2405" i="2"/>
  <c r="K2405" i="2"/>
  <c r="I2406" i="2"/>
  <c r="K2406" i="2"/>
  <c r="I2407" i="2"/>
  <c r="K2407" i="2"/>
  <c r="I2408" i="2"/>
  <c r="K2408" i="2"/>
  <c r="I2409" i="2"/>
  <c r="K2409" i="2"/>
  <c r="I2410" i="2"/>
  <c r="K2410" i="2"/>
  <c r="I2411" i="2"/>
  <c r="K2411" i="2"/>
  <c r="I2412" i="2"/>
  <c r="K2412" i="2"/>
  <c r="I2413" i="2"/>
  <c r="K2413" i="2"/>
  <c r="I2414" i="2"/>
  <c r="K2414" i="2"/>
  <c r="I2415" i="2"/>
  <c r="K2415" i="2"/>
  <c r="I2416" i="2"/>
  <c r="K2416" i="2"/>
  <c r="I2417" i="2"/>
  <c r="K2417" i="2"/>
  <c r="I2418" i="2"/>
  <c r="K2418" i="2"/>
  <c r="I2419" i="2"/>
  <c r="K2419" i="2"/>
  <c r="I2420" i="2"/>
  <c r="K2420" i="2"/>
  <c r="I2421" i="2"/>
  <c r="K2421" i="2"/>
  <c r="I2422" i="2"/>
  <c r="K2422" i="2"/>
  <c r="I2423" i="2"/>
  <c r="K2423" i="2"/>
  <c r="I2424" i="2"/>
  <c r="K2424" i="2"/>
  <c r="I2425" i="2"/>
  <c r="K2425" i="2"/>
  <c r="I2426" i="2"/>
  <c r="K2426" i="2"/>
  <c r="I2427" i="2"/>
  <c r="K2427" i="2"/>
  <c r="I2428" i="2"/>
  <c r="K2428" i="2"/>
  <c r="I2429" i="2"/>
  <c r="K2429" i="2"/>
  <c r="I2430" i="2"/>
  <c r="K2430" i="2"/>
  <c r="I2431" i="2"/>
  <c r="K2431" i="2"/>
  <c r="I2432" i="2"/>
  <c r="K2432" i="2"/>
  <c r="I2433" i="2"/>
  <c r="K2433" i="2"/>
  <c r="I2434" i="2"/>
  <c r="K2434" i="2"/>
  <c r="I2435" i="2"/>
  <c r="K2435" i="2"/>
  <c r="I2436" i="2"/>
  <c r="K2436" i="2"/>
  <c r="I2437" i="2"/>
  <c r="K2437" i="2"/>
  <c r="I2438" i="2"/>
  <c r="K2438" i="2"/>
  <c r="I2439" i="2"/>
  <c r="K2439" i="2"/>
  <c r="I2440" i="2"/>
  <c r="K2440" i="2"/>
  <c r="I2441" i="2"/>
  <c r="K2441" i="2"/>
  <c r="I2442" i="2"/>
  <c r="K2442" i="2"/>
  <c r="I2443" i="2"/>
  <c r="K2443" i="2"/>
  <c r="I2444" i="2"/>
  <c r="K2444" i="2"/>
  <c r="I2445" i="2"/>
  <c r="K2445" i="2"/>
  <c r="I2446" i="2"/>
  <c r="K2446" i="2"/>
  <c r="I2447" i="2"/>
  <c r="K2447" i="2"/>
  <c r="I2448" i="2"/>
  <c r="K2448" i="2"/>
  <c r="I2449" i="2"/>
  <c r="K2449" i="2"/>
  <c r="I2450" i="2"/>
  <c r="K2450" i="2"/>
  <c r="I2451" i="2"/>
  <c r="K2451" i="2"/>
  <c r="I2452" i="2"/>
  <c r="K2452" i="2"/>
  <c r="I2453" i="2"/>
  <c r="K2453" i="2"/>
  <c r="I2454" i="2"/>
  <c r="K2454" i="2"/>
  <c r="I2455" i="2"/>
  <c r="K2455" i="2"/>
  <c r="I2456" i="2"/>
  <c r="K2456" i="2"/>
  <c r="I2457" i="2"/>
  <c r="K2457" i="2"/>
  <c r="I2458" i="2"/>
  <c r="K2458" i="2"/>
  <c r="I2459" i="2"/>
  <c r="K2459" i="2"/>
  <c r="I2460" i="2"/>
  <c r="K2460" i="2"/>
  <c r="I2461" i="2"/>
  <c r="K2461" i="2"/>
  <c r="I2462" i="2"/>
  <c r="K2462" i="2"/>
  <c r="I2463" i="2"/>
  <c r="K2463" i="2"/>
  <c r="I2464" i="2"/>
  <c r="K2464" i="2"/>
  <c r="I2465" i="2"/>
  <c r="K2465" i="2"/>
  <c r="I2466" i="2"/>
  <c r="K2466" i="2"/>
  <c r="I2467" i="2"/>
  <c r="K2467" i="2"/>
  <c r="I2468" i="2"/>
  <c r="K2468" i="2"/>
  <c r="I2469" i="2"/>
  <c r="K2469" i="2"/>
  <c r="I2470" i="2"/>
  <c r="K2470" i="2"/>
  <c r="I2471" i="2"/>
  <c r="K2471" i="2"/>
  <c r="I2472" i="2"/>
  <c r="K2472" i="2"/>
  <c r="I2473" i="2"/>
  <c r="K2473" i="2"/>
  <c r="I2474" i="2"/>
  <c r="K2474" i="2"/>
  <c r="I2475" i="2"/>
  <c r="K2475" i="2"/>
  <c r="I2476" i="2"/>
  <c r="K2476" i="2"/>
  <c r="I2477" i="2"/>
  <c r="K2477" i="2"/>
  <c r="I2478" i="2"/>
  <c r="K2478" i="2"/>
  <c r="I2479" i="2"/>
  <c r="K2479" i="2"/>
  <c r="I2480" i="2"/>
  <c r="K2480" i="2"/>
  <c r="I2481" i="2"/>
  <c r="K2481" i="2"/>
  <c r="I2482" i="2"/>
  <c r="K2482" i="2"/>
  <c r="I2483" i="2"/>
  <c r="K2483" i="2"/>
  <c r="I2484" i="2"/>
  <c r="K2484" i="2"/>
  <c r="I2485" i="2"/>
  <c r="K2485" i="2"/>
  <c r="I2486" i="2"/>
  <c r="K2486" i="2"/>
  <c r="I2487" i="2"/>
  <c r="K2487" i="2"/>
  <c r="I2488" i="2"/>
  <c r="K2488" i="2"/>
  <c r="I2489" i="2"/>
  <c r="K2489" i="2"/>
  <c r="I2490" i="2"/>
  <c r="K2490" i="2"/>
  <c r="I2491" i="2"/>
  <c r="K2491" i="2"/>
  <c r="I2492" i="2"/>
  <c r="K2492" i="2"/>
  <c r="I2493" i="2"/>
  <c r="K2493" i="2"/>
  <c r="I2494" i="2"/>
  <c r="K2494" i="2"/>
  <c r="I2495" i="2"/>
  <c r="K2495" i="2"/>
  <c r="I2496" i="2"/>
  <c r="K2496" i="2"/>
  <c r="I2497" i="2"/>
  <c r="K2497" i="2"/>
  <c r="I2498" i="2"/>
  <c r="K2498" i="2"/>
  <c r="I2499" i="2"/>
  <c r="K2499" i="2"/>
  <c r="I2500" i="2"/>
  <c r="K2500" i="2"/>
  <c r="I2501" i="2"/>
  <c r="K2501" i="2"/>
  <c r="I2502" i="2"/>
  <c r="K2502" i="2"/>
  <c r="I2503" i="2"/>
  <c r="K2503" i="2"/>
  <c r="I2504" i="2"/>
  <c r="K2504" i="2"/>
  <c r="I2505" i="2"/>
  <c r="K2505" i="2"/>
  <c r="I2506" i="2"/>
  <c r="K2506" i="2"/>
  <c r="I2507" i="2"/>
  <c r="K2507" i="2"/>
  <c r="I2508" i="2"/>
  <c r="K2508" i="2"/>
  <c r="I2509" i="2"/>
  <c r="K2509" i="2"/>
  <c r="I2510" i="2"/>
  <c r="K2510" i="2"/>
  <c r="I2511" i="2"/>
  <c r="K2511" i="2"/>
  <c r="I2512" i="2"/>
  <c r="K2512" i="2"/>
  <c r="I2513" i="2"/>
  <c r="K2513" i="2"/>
  <c r="I2514" i="2"/>
  <c r="K2514" i="2"/>
  <c r="I2515" i="2"/>
  <c r="K2515" i="2"/>
  <c r="I2516" i="2"/>
  <c r="K2516" i="2"/>
  <c r="I2517" i="2"/>
  <c r="K2517" i="2"/>
  <c r="I2518" i="2"/>
  <c r="K2518" i="2"/>
  <c r="I2519" i="2"/>
  <c r="K2519" i="2"/>
  <c r="I2520" i="2"/>
  <c r="K2520" i="2"/>
  <c r="I2521" i="2"/>
  <c r="K2521" i="2"/>
  <c r="I2522" i="2"/>
  <c r="K2522" i="2"/>
  <c r="I2523" i="2"/>
  <c r="K2523" i="2"/>
  <c r="I2524" i="2"/>
  <c r="K2524" i="2"/>
  <c r="I2525" i="2"/>
  <c r="K2525" i="2"/>
  <c r="I2526" i="2"/>
  <c r="K2526" i="2"/>
  <c r="I2527" i="2"/>
  <c r="K2527" i="2"/>
  <c r="I2528" i="2"/>
  <c r="K2528" i="2"/>
  <c r="I2529" i="2"/>
  <c r="K2529" i="2"/>
  <c r="I2530" i="2"/>
  <c r="K2530" i="2"/>
  <c r="I2531" i="2"/>
  <c r="K2531" i="2"/>
  <c r="I2532" i="2"/>
  <c r="K2532" i="2"/>
  <c r="I2533" i="2"/>
  <c r="K2533" i="2"/>
  <c r="I2534" i="2"/>
  <c r="K2534" i="2"/>
  <c r="I2535" i="2"/>
  <c r="K2535" i="2"/>
  <c r="I2536" i="2"/>
  <c r="K2536" i="2"/>
  <c r="I2537" i="2"/>
  <c r="K2537" i="2"/>
  <c r="I2538" i="2"/>
  <c r="K2538" i="2"/>
  <c r="I2539" i="2"/>
  <c r="K2539" i="2"/>
  <c r="I2540" i="2"/>
  <c r="K2540" i="2"/>
  <c r="I2541" i="2"/>
  <c r="K2541" i="2"/>
  <c r="I2542" i="2"/>
  <c r="K2542" i="2"/>
  <c r="I2543" i="2"/>
  <c r="K2543" i="2"/>
  <c r="I2544" i="2"/>
  <c r="K2544" i="2"/>
  <c r="I2545" i="2"/>
  <c r="K2545" i="2"/>
  <c r="I2546" i="2"/>
  <c r="K2546" i="2"/>
  <c r="I2547" i="2"/>
  <c r="K2547" i="2"/>
  <c r="I2548" i="2"/>
  <c r="K2548" i="2"/>
  <c r="I2549" i="2"/>
  <c r="K2549" i="2"/>
  <c r="I2550" i="2"/>
  <c r="K2550" i="2"/>
  <c r="I2551" i="2"/>
  <c r="K2551" i="2"/>
  <c r="I2552" i="2"/>
  <c r="K2552" i="2"/>
  <c r="I2553" i="2"/>
  <c r="K2553" i="2"/>
  <c r="I2554" i="2"/>
  <c r="K2554" i="2"/>
  <c r="I2555" i="2"/>
  <c r="K2555" i="2"/>
  <c r="I2556" i="2"/>
  <c r="K2556" i="2"/>
  <c r="I2557" i="2"/>
  <c r="K2557" i="2"/>
  <c r="I2558" i="2"/>
  <c r="K2558" i="2"/>
  <c r="I2559" i="2"/>
  <c r="K2559" i="2"/>
  <c r="I2560" i="2"/>
  <c r="K2560" i="2"/>
  <c r="I2561" i="2"/>
  <c r="K2561" i="2"/>
  <c r="I2562" i="2"/>
  <c r="K2562" i="2"/>
  <c r="I2563" i="2"/>
  <c r="K2563" i="2"/>
  <c r="I2564" i="2"/>
  <c r="K2564" i="2"/>
  <c r="I2565" i="2"/>
  <c r="K2565" i="2"/>
  <c r="I2566" i="2"/>
  <c r="K2566" i="2"/>
  <c r="I2567" i="2"/>
  <c r="K2567" i="2"/>
  <c r="I2568" i="2"/>
  <c r="K2568" i="2"/>
  <c r="I2569" i="2"/>
  <c r="K2569" i="2"/>
  <c r="I2570" i="2"/>
  <c r="K2570" i="2"/>
  <c r="I2571" i="2"/>
  <c r="K2571" i="2"/>
  <c r="I2572" i="2"/>
  <c r="K2572" i="2"/>
  <c r="I2573" i="2"/>
  <c r="K2573" i="2"/>
  <c r="I2574" i="2"/>
  <c r="K2574" i="2"/>
  <c r="I2575" i="2"/>
  <c r="K2575" i="2"/>
  <c r="I2576" i="2"/>
  <c r="K2576" i="2"/>
  <c r="I2577" i="2"/>
  <c r="K2577" i="2"/>
  <c r="I2578" i="2"/>
  <c r="K2578" i="2"/>
  <c r="I2579" i="2"/>
  <c r="K2579" i="2"/>
  <c r="I2580" i="2"/>
  <c r="K2580" i="2"/>
  <c r="I2581" i="2"/>
  <c r="K2581" i="2"/>
  <c r="I2582" i="2"/>
  <c r="K2582" i="2"/>
  <c r="I2583" i="2"/>
  <c r="K2583" i="2"/>
  <c r="I2584" i="2"/>
  <c r="K2584" i="2"/>
  <c r="I2585" i="2"/>
  <c r="K2585" i="2"/>
  <c r="I2586" i="2"/>
  <c r="K2586" i="2"/>
  <c r="I2587" i="2"/>
  <c r="K2587" i="2"/>
  <c r="I2588" i="2"/>
  <c r="K2588" i="2"/>
  <c r="I2589" i="2"/>
  <c r="K2589" i="2"/>
  <c r="I2590" i="2"/>
  <c r="K2590" i="2"/>
  <c r="I2591" i="2"/>
  <c r="K2591" i="2"/>
  <c r="I2592" i="2"/>
  <c r="K2592" i="2"/>
  <c r="I2593" i="2"/>
  <c r="K2593" i="2"/>
  <c r="I2594" i="2"/>
  <c r="K2594" i="2"/>
  <c r="I2595" i="2"/>
  <c r="K2595" i="2"/>
  <c r="I2596" i="2"/>
  <c r="K2596" i="2"/>
  <c r="I2597" i="2"/>
  <c r="K2597" i="2"/>
  <c r="I2598" i="2"/>
  <c r="K2598" i="2"/>
  <c r="I2599" i="2"/>
  <c r="K2599" i="2"/>
  <c r="I2600" i="2"/>
  <c r="K2600" i="2"/>
  <c r="I2601" i="2"/>
  <c r="K2601" i="2"/>
  <c r="I2602" i="2"/>
  <c r="K2602" i="2"/>
  <c r="I2603" i="2"/>
  <c r="K2603" i="2"/>
  <c r="I2604" i="2"/>
  <c r="K2604" i="2"/>
  <c r="I2605" i="2"/>
  <c r="K2605" i="2"/>
  <c r="I2606" i="2"/>
  <c r="K2606" i="2"/>
  <c r="I2607" i="2"/>
  <c r="K2607" i="2"/>
  <c r="I2608" i="2"/>
  <c r="K2608" i="2"/>
  <c r="I2609" i="2"/>
  <c r="K2609" i="2"/>
  <c r="I2610" i="2"/>
  <c r="K2610" i="2"/>
  <c r="I2611" i="2"/>
  <c r="K2611" i="2"/>
  <c r="I2612" i="2"/>
  <c r="K2612" i="2"/>
  <c r="I2613" i="2"/>
  <c r="K2613" i="2"/>
  <c r="I2614" i="2"/>
  <c r="K2614" i="2"/>
  <c r="I2615" i="2"/>
  <c r="K2615" i="2"/>
  <c r="I2616" i="2"/>
  <c r="K2616" i="2"/>
  <c r="I2617" i="2"/>
  <c r="K2617" i="2"/>
  <c r="I2618" i="2"/>
  <c r="K2618" i="2"/>
  <c r="I2619" i="2"/>
  <c r="K2619" i="2"/>
  <c r="I2620" i="2"/>
  <c r="K2620" i="2"/>
  <c r="I2621" i="2"/>
  <c r="K2621" i="2"/>
  <c r="I2622" i="2"/>
  <c r="K2622" i="2"/>
  <c r="I2623" i="2"/>
  <c r="K2623" i="2"/>
  <c r="I2624" i="2"/>
  <c r="K2624" i="2"/>
  <c r="I2625" i="2"/>
  <c r="K2625" i="2"/>
  <c r="I2626" i="2"/>
  <c r="K2626" i="2"/>
  <c r="I2627" i="2"/>
  <c r="K2627" i="2"/>
  <c r="I2628" i="2"/>
  <c r="K2628" i="2"/>
  <c r="I2629" i="2"/>
  <c r="K2629" i="2"/>
  <c r="I2630" i="2"/>
  <c r="K2630" i="2"/>
  <c r="I2631" i="2"/>
  <c r="K2631" i="2"/>
  <c r="I2632" i="2"/>
  <c r="K2632" i="2"/>
  <c r="I2633" i="2"/>
  <c r="K2633" i="2"/>
  <c r="I2634" i="2"/>
  <c r="K2634" i="2"/>
  <c r="I2635" i="2"/>
  <c r="K2635" i="2"/>
  <c r="I2636" i="2"/>
  <c r="K2636" i="2"/>
  <c r="I2637" i="2"/>
  <c r="K2637" i="2"/>
  <c r="I2638" i="2"/>
  <c r="K2638" i="2"/>
  <c r="I2639" i="2"/>
  <c r="K2639" i="2"/>
  <c r="I2640" i="2"/>
  <c r="K2640" i="2"/>
  <c r="I2641" i="2"/>
  <c r="K2641" i="2"/>
  <c r="I2642" i="2"/>
  <c r="K2642" i="2"/>
  <c r="I2643" i="2"/>
  <c r="K2643" i="2"/>
  <c r="I2644" i="2"/>
  <c r="K2644" i="2"/>
  <c r="I2645" i="2"/>
  <c r="K2645" i="2"/>
  <c r="I2646" i="2"/>
  <c r="K2646" i="2"/>
  <c r="I2647" i="2"/>
  <c r="K2647" i="2"/>
  <c r="I2648" i="2"/>
  <c r="K2648" i="2"/>
  <c r="I2649" i="2"/>
  <c r="K2649" i="2"/>
  <c r="I2650" i="2"/>
  <c r="K2650" i="2"/>
  <c r="I2651" i="2"/>
  <c r="K2651" i="2"/>
  <c r="I2652" i="2"/>
  <c r="K2652" i="2"/>
  <c r="I2653" i="2"/>
  <c r="K2653" i="2"/>
  <c r="I2654" i="2"/>
  <c r="K2654" i="2"/>
  <c r="I2655" i="2"/>
  <c r="K2655" i="2"/>
  <c r="I2656" i="2"/>
  <c r="K2656" i="2"/>
  <c r="I2657" i="2"/>
  <c r="K2657" i="2"/>
  <c r="I2658" i="2"/>
  <c r="K2658" i="2"/>
  <c r="I2659" i="2"/>
  <c r="K2659" i="2"/>
  <c r="I2660" i="2"/>
  <c r="K2660" i="2"/>
  <c r="I2661" i="2"/>
  <c r="K2661" i="2"/>
  <c r="I2662" i="2"/>
  <c r="K2662" i="2"/>
  <c r="I2663" i="2"/>
  <c r="K2663" i="2"/>
  <c r="I2664" i="2"/>
  <c r="K2664" i="2"/>
  <c r="I2665" i="2"/>
  <c r="K2665" i="2"/>
  <c r="I2666" i="2"/>
  <c r="K2666" i="2"/>
  <c r="I2667" i="2"/>
  <c r="K2667" i="2"/>
  <c r="I2668" i="2"/>
  <c r="K2668" i="2"/>
  <c r="I2669" i="2"/>
  <c r="K2669" i="2"/>
  <c r="I2670" i="2"/>
  <c r="K2670" i="2"/>
  <c r="I2671" i="2"/>
  <c r="K2671" i="2"/>
  <c r="I2672" i="2"/>
  <c r="K2672" i="2"/>
  <c r="I2673" i="2"/>
  <c r="K2673" i="2"/>
  <c r="I2674" i="2"/>
  <c r="K2674" i="2"/>
  <c r="I2675" i="2"/>
  <c r="K2675" i="2"/>
  <c r="I2676" i="2"/>
  <c r="K2676" i="2"/>
  <c r="I2677" i="2"/>
  <c r="K2677" i="2"/>
  <c r="I2678" i="2"/>
  <c r="K2678" i="2"/>
  <c r="I2679" i="2"/>
  <c r="K2679" i="2"/>
  <c r="I2680" i="2"/>
  <c r="K2680" i="2"/>
  <c r="I2681" i="2"/>
  <c r="K2681" i="2"/>
  <c r="I2682" i="2"/>
  <c r="K2682" i="2"/>
  <c r="I2683" i="2"/>
  <c r="K2683" i="2"/>
  <c r="I2684" i="2"/>
  <c r="K2684" i="2"/>
  <c r="I2685" i="2"/>
  <c r="K2685" i="2"/>
  <c r="I2686" i="2"/>
  <c r="K2686" i="2"/>
  <c r="I2687" i="2"/>
  <c r="K2687" i="2"/>
  <c r="I2688" i="2"/>
  <c r="K2688" i="2"/>
  <c r="I2689" i="2"/>
  <c r="K2689" i="2"/>
  <c r="I2690" i="2"/>
  <c r="K2690" i="2"/>
  <c r="I2691" i="2"/>
  <c r="K2691" i="2"/>
  <c r="I2692" i="2"/>
  <c r="K2692" i="2"/>
  <c r="I2693" i="2"/>
  <c r="K2693" i="2"/>
  <c r="I2694" i="2"/>
  <c r="K2694" i="2"/>
  <c r="I2695" i="2"/>
  <c r="K2695" i="2"/>
  <c r="I2696" i="2"/>
  <c r="K2696" i="2"/>
  <c r="I2697" i="2"/>
  <c r="K2697" i="2"/>
  <c r="I2698" i="2"/>
  <c r="K2698" i="2"/>
  <c r="I2699" i="2"/>
  <c r="K2699" i="2"/>
  <c r="I2700" i="2"/>
  <c r="K2700" i="2"/>
  <c r="I2701" i="2"/>
  <c r="K2701" i="2"/>
  <c r="I2702" i="2"/>
  <c r="K2702" i="2"/>
  <c r="I2703" i="2"/>
  <c r="K2703" i="2"/>
  <c r="I2704" i="2"/>
  <c r="K2704" i="2"/>
  <c r="I2705" i="2"/>
  <c r="K2705" i="2"/>
  <c r="I2706" i="2"/>
  <c r="K2706" i="2"/>
  <c r="I2707" i="2"/>
  <c r="K2707" i="2"/>
  <c r="I2708" i="2"/>
  <c r="K2708" i="2"/>
  <c r="I2709" i="2"/>
  <c r="K2709" i="2"/>
  <c r="I2710" i="2"/>
  <c r="K2710" i="2"/>
  <c r="I2711" i="2"/>
  <c r="K2711" i="2"/>
  <c r="I2712" i="2"/>
  <c r="K2712" i="2"/>
  <c r="I2713" i="2"/>
  <c r="K2713" i="2"/>
  <c r="I2714" i="2"/>
  <c r="K2714" i="2"/>
  <c r="I2715" i="2"/>
  <c r="K2715" i="2"/>
  <c r="I2716" i="2"/>
  <c r="K2716" i="2"/>
  <c r="I2717" i="2"/>
  <c r="K2717" i="2"/>
  <c r="I2718" i="2"/>
  <c r="K2718" i="2"/>
  <c r="I2719" i="2"/>
  <c r="K2719" i="2"/>
  <c r="I2720" i="2"/>
  <c r="K2720" i="2"/>
  <c r="I2721" i="2"/>
  <c r="K2721" i="2"/>
  <c r="I2722" i="2"/>
  <c r="K2722" i="2"/>
  <c r="I2723" i="2"/>
  <c r="K2723" i="2"/>
  <c r="I2724" i="2"/>
  <c r="K2724" i="2"/>
  <c r="I2725" i="2"/>
  <c r="K2725" i="2"/>
  <c r="I2726" i="2"/>
  <c r="K2726" i="2"/>
  <c r="I2727" i="2"/>
  <c r="K2727" i="2"/>
  <c r="I2728" i="2"/>
  <c r="K2728" i="2"/>
  <c r="I2729" i="2"/>
  <c r="K2729" i="2"/>
  <c r="I2730" i="2"/>
  <c r="K2730" i="2"/>
  <c r="I2731" i="2"/>
  <c r="K2731" i="2"/>
  <c r="I2732" i="2"/>
  <c r="K2732" i="2"/>
  <c r="I2733" i="2"/>
  <c r="K2733" i="2"/>
  <c r="I2734" i="2"/>
  <c r="K2734" i="2"/>
  <c r="I2735" i="2"/>
  <c r="K2735" i="2"/>
  <c r="I2736" i="2"/>
  <c r="K2736" i="2"/>
  <c r="I2737" i="2"/>
  <c r="K2737" i="2"/>
  <c r="I2738" i="2"/>
  <c r="K2738" i="2"/>
  <c r="I2739" i="2"/>
  <c r="K2739" i="2"/>
  <c r="I2740" i="2"/>
  <c r="K2740" i="2"/>
  <c r="I2741" i="2"/>
  <c r="K2741" i="2"/>
  <c r="I2742" i="2"/>
  <c r="K2742" i="2"/>
  <c r="I2743" i="2"/>
  <c r="K2743" i="2"/>
  <c r="I2744" i="2"/>
  <c r="K2744" i="2"/>
  <c r="I2745" i="2"/>
  <c r="K2745" i="2"/>
  <c r="I2746" i="2"/>
  <c r="K2746" i="2"/>
  <c r="I2747" i="2"/>
  <c r="K2747" i="2"/>
  <c r="I2748" i="2"/>
  <c r="K2748" i="2"/>
  <c r="I2749" i="2"/>
  <c r="K2749" i="2"/>
  <c r="I2750" i="2"/>
  <c r="K2750" i="2"/>
  <c r="I2751" i="2"/>
  <c r="K2751" i="2"/>
  <c r="I2752" i="2"/>
  <c r="K2752" i="2"/>
  <c r="I2753" i="2"/>
  <c r="K2753" i="2"/>
  <c r="I2754" i="2"/>
  <c r="K2754" i="2"/>
  <c r="I2755" i="2"/>
  <c r="K2755" i="2"/>
  <c r="I2756" i="2"/>
  <c r="K2756" i="2"/>
  <c r="I2757" i="2"/>
  <c r="K2757" i="2"/>
  <c r="I2758" i="2"/>
  <c r="K2758" i="2"/>
  <c r="I2759" i="2"/>
  <c r="K2759" i="2"/>
  <c r="I2760" i="2"/>
  <c r="K2760" i="2"/>
  <c r="I2761" i="2"/>
  <c r="K2761" i="2"/>
  <c r="I2762" i="2"/>
  <c r="K2762" i="2"/>
  <c r="I2763" i="2"/>
  <c r="K2763" i="2"/>
  <c r="I2764" i="2"/>
  <c r="K2764" i="2"/>
  <c r="I2765" i="2"/>
  <c r="K2765" i="2"/>
  <c r="I2766" i="2"/>
  <c r="K2766" i="2"/>
  <c r="I2767" i="2"/>
  <c r="K2767" i="2"/>
  <c r="I2768" i="2"/>
  <c r="K2768" i="2"/>
  <c r="I2769" i="2"/>
  <c r="K2769" i="2"/>
  <c r="I2770" i="2"/>
  <c r="K2770" i="2"/>
  <c r="I2771" i="2"/>
  <c r="K2771" i="2"/>
  <c r="I2772" i="2"/>
  <c r="K2772" i="2"/>
  <c r="I2773" i="2"/>
  <c r="K2773" i="2"/>
  <c r="I2774" i="2"/>
  <c r="K2774" i="2"/>
  <c r="I2775" i="2"/>
  <c r="K2775" i="2"/>
  <c r="I2776" i="2"/>
  <c r="K2776" i="2"/>
  <c r="I2777" i="2"/>
  <c r="K2777" i="2"/>
  <c r="I2778" i="2"/>
  <c r="K2778" i="2"/>
  <c r="I2779" i="2"/>
  <c r="K2779" i="2"/>
  <c r="I2780" i="2"/>
  <c r="K2780" i="2"/>
  <c r="I2781" i="2"/>
  <c r="K2781" i="2"/>
  <c r="I2782" i="2"/>
  <c r="K2782" i="2"/>
  <c r="I2783" i="2"/>
  <c r="K2783" i="2"/>
  <c r="I2784" i="2"/>
  <c r="K2784" i="2"/>
  <c r="I2785" i="2"/>
  <c r="K2785" i="2"/>
  <c r="I2786" i="2"/>
  <c r="K2786" i="2"/>
  <c r="I2787" i="2"/>
  <c r="K2787" i="2"/>
  <c r="I2788" i="2"/>
  <c r="K2788" i="2"/>
  <c r="I2789" i="2"/>
  <c r="K2789" i="2"/>
  <c r="I2790" i="2"/>
  <c r="K2790" i="2"/>
  <c r="I2791" i="2"/>
  <c r="K2791" i="2"/>
  <c r="I2792" i="2"/>
  <c r="K2792" i="2"/>
  <c r="I2793" i="2"/>
  <c r="K2793" i="2"/>
  <c r="I2794" i="2"/>
  <c r="K2794" i="2"/>
  <c r="I2795" i="2"/>
  <c r="K2795" i="2"/>
  <c r="I2796" i="2"/>
  <c r="K2796" i="2"/>
  <c r="I2797" i="2"/>
  <c r="K2797" i="2"/>
  <c r="I2798" i="2"/>
  <c r="K2798" i="2"/>
  <c r="I2799" i="2"/>
  <c r="K2799" i="2"/>
  <c r="I2800" i="2"/>
  <c r="K2800" i="2"/>
  <c r="I2801" i="2"/>
  <c r="K2801" i="2"/>
  <c r="I2802" i="2"/>
  <c r="K2802" i="2"/>
  <c r="I2803" i="2"/>
  <c r="K2803" i="2"/>
  <c r="I2804" i="2"/>
  <c r="K2804" i="2"/>
  <c r="I2805" i="2"/>
  <c r="K2805" i="2"/>
  <c r="I2806" i="2"/>
  <c r="K2806" i="2"/>
  <c r="I2807" i="2"/>
  <c r="K2807" i="2"/>
  <c r="I2808" i="2"/>
  <c r="K2808" i="2"/>
  <c r="I2809" i="2"/>
  <c r="K2809" i="2"/>
  <c r="I2810" i="2"/>
  <c r="K2810" i="2"/>
  <c r="I2811" i="2"/>
  <c r="K2811" i="2"/>
  <c r="I2812" i="2"/>
  <c r="K2812" i="2"/>
  <c r="I2813" i="2"/>
  <c r="K2813" i="2"/>
  <c r="I2814" i="2"/>
  <c r="K2814" i="2"/>
  <c r="I2815" i="2"/>
  <c r="K2815" i="2"/>
  <c r="I2816" i="2"/>
  <c r="K2816" i="2"/>
  <c r="I2817" i="2"/>
  <c r="K2817" i="2"/>
  <c r="I2818" i="2"/>
  <c r="K2818" i="2"/>
  <c r="I2819" i="2"/>
  <c r="K2819" i="2"/>
  <c r="I2820" i="2"/>
  <c r="K2820" i="2"/>
  <c r="I2821" i="2"/>
  <c r="K2821" i="2"/>
  <c r="I2822" i="2"/>
  <c r="K2822" i="2"/>
  <c r="I2823" i="2"/>
  <c r="K2823" i="2"/>
  <c r="I2824" i="2"/>
  <c r="K2824" i="2"/>
  <c r="I2825" i="2"/>
  <c r="K2825" i="2"/>
  <c r="I2826" i="2"/>
  <c r="K2826" i="2"/>
  <c r="I2827" i="2"/>
  <c r="K2827" i="2"/>
  <c r="I2828" i="2"/>
  <c r="K2828" i="2"/>
  <c r="I2829" i="2"/>
  <c r="K2829" i="2"/>
  <c r="I2830" i="2"/>
  <c r="K2830" i="2"/>
  <c r="I2831" i="2"/>
  <c r="K2831" i="2"/>
  <c r="I2832" i="2"/>
  <c r="K2832" i="2"/>
  <c r="I2833" i="2"/>
  <c r="K2833" i="2"/>
  <c r="I2834" i="2"/>
  <c r="K2834" i="2"/>
  <c r="I2835" i="2"/>
  <c r="K2835" i="2"/>
  <c r="I2836" i="2"/>
  <c r="K2836" i="2"/>
  <c r="I2837" i="2"/>
  <c r="K2837" i="2"/>
  <c r="I2838" i="2"/>
  <c r="K2838" i="2"/>
  <c r="I2839" i="2"/>
  <c r="K2839" i="2"/>
  <c r="I2840" i="2"/>
  <c r="K2840" i="2"/>
  <c r="I2841" i="2"/>
  <c r="K2841" i="2"/>
  <c r="I2842" i="2"/>
  <c r="K2842" i="2"/>
  <c r="I2843" i="2"/>
  <c r="K2843" i="2"/>
  <c r="I2844" i="2"/>
  <c r="K2844" i="2"/>
  <c r="I2845" i="2"/>
  <c r="K2845" i="2"/>
  <c r="I2846" i="2"/>
  <c r="K2846" i="2"/>
  <c r="I2847" i="2"/>
  <c r="K2847" i="2"/>
  <c r="I2848" i="2"/>
  <c r="K2848" i="2"/>
  <c r="I2849" i="2"/>
  <c r="K2849" i="2"/>
  <c r="I2850" i="2"/>
  <c r="K2850" i="2"/>
  <c r="I2851" i="2"/>
  <c r="K2851" i="2"/>
  <c r="I2852" i="2"/>
  <c r="K2852" i="2"/>
  <c r="I2853" i="2"/>
  <c r="K2853" i="2"/>
  <c r="I2854" i="2"/>
  <c r="K2854" i="2"/>
  <c r="I2855" i="2"/>
  <c r="K2855" i="2"/>
  <c r="I2856" i="2"/>
  <c r="K2856" i="2"/>
  <c r="I2857" i="2"/>
  <c r="K2857" i="2"/>
  <c r="I2858" i="2"/>
  <c r="K2858" i="2"/>
  <c r="I2859" i="2"/>
  <c r="K2859" i="2"/>
  <c r="I2860" i="2"/>
  <c r="K2860" i="2"/>
  <c r="I2861" i="2"/>
  <c r="K2861" i="2"/>
  <c r="I2862" i="2"/>
  <c r="K2862" i="2"/>
  <c r="I2863" i="2"/>
  <c r="K2863" i="2"/>
  <c r="I2864" i="2"/>
  <c r="K2864" i="2"/>
  <c r="I2865" i="2"/>
  <c r="K2865" i="2"/>
  <c r="I2866" i="2"/>
  <c r="K2866" i="2"/>
  <c r="I2867" i="2"/>
  <c r="K2867" i="2"/>
  <c r="I2868" i="2"/>
  <c r="K2868" i="2"/>
  <c r="I2869" i="2"/>
  <c r="K2869" i="2"/>
  <c r="I2870" i="2"/>
  <c r="K2870" i="2"/>
  <c r="I2871" i="2"/>
  <c r="K2871" i="2"/>
  <c r="I2872" i="2"/>
  <c r="K2872" i="2"/>
  <c r="I2873" i="2"/>
  <c r="K2873" i="2"/>
  <c r="I2874" i="2"/>
  <c r="K2874" i="2"/>
  <c r="I2875" i="2"/>
  <c r="K2875" i="2"/>
  <c r="I2876" i="2"/>
  <c r="K2876" i="2"/>
  <c r="I2877" i="2"/>
  <c r="K2877" i="2"/>
  <c r="I2878" i="2"/>
  <c r="K2878" i="2"/>
  <c r="I2879" i="2"/>
  <c r="K2879" i="2"/>
  <c r="I2880" i="2"/>
  <c r="K2880" i="2"/>
  <c r="I2881" i="2"/>
  <c r="K2881" i="2"/>
  <c r="I2882" i="2"/>
  <c r="K2882" i="2"/>
  <c r="I2883" i="2"/>
  <c r="K2883" i="2"/>
  <c r="I2884" i="2"/>
  <c r="K2884" i="2"/>
  <c r="I2885" i="2"/>
  <c r="K2885" i="2"/>
  <c r="I2886" i="2"/>
  <c r="K2886" i="2"/>
  <c r="I2887" i="2"/>
  <c r="K2887" i="2"/>
  <c r="I2888" i="2"/>
  <c r="K2888" i="2"/>
  <c r="I2889" i="2"/>
  <c r="K2889" i="2"/>
  <c r="I2890" i="2"/>
  <c r="K2890" i="2"/>
  <c r="I2891" i="2"/>
  <c r="K2891" i="2"/>
  <c r="I2892" i="2"/>
  <c r="K2892" i="2"/>
  <c r="I2893" i="2"/>
  <c r="K2893" i="2"/>
  <c r="I2894" i="2"/>
  <c r="K2894" i="2"/>
  <c r="I2895" i="2"/>
  <c r="K2895" i="2"/>
  <c r="I2896" i="2"/>
  <c r="K2896" i="2"/>
  <c r="I2897" i="2"/>
  <c r="K2897" i="2"/>
  <c r="I2898" i="2"/>
  <c r="K2898" i="2"/>
  <c r="I2899" i="2"/>
  <c r="K2899" i="2"/>
  <c r="I2900" i="2"/>
  <c r="K2900" i="2"/>
  <c r="I2901" i="2"/>
  <c r="K2901" i="2"/>
  <c r="I2902" i="2"/>
  <c r="K2902" i="2"/>
  <c r="I2903" i="2"/>
  <c r="K2903" i="2"/>
  <c r="I2904" i="2"/>
  <c r="K2904" i="2"/>
  <c r="I2905" i="2"/>
  <c r="K2905" i="2"/>
  <c r="I2906" i="2"/>
  <c r="K2906" i="2"/>
  <c r="I2907" i="2"/>
  <c r="K2907" i="2"/>
  <c r="I2908" i="2"/>
  <c r="K2908" i="2"/>
  <c r="I2909" i="2"/>
  <c r="K2909" i="2"/>
  <c r="I2910" i="2"/>
  <c r="K2910" i="2"/>
  <c r="I2911" i="2"/>
  <c r="K2911" i="2"/>
  <c r="I2912" i="2"/>
  <c r="K2912" i="2"/>
  <c r="I2913" i="2"/>
  <c r="K2913" i="2"/>
  <c r="I2914" i="2"/>
  <c r="K2914" i="2"/>
  <c r="I2915" i="2"/>
  <c r="K2915" i="2"/>
  <c r="I2916" i="2"/>
  <c r="K2916" i="2"/>
  <c r="I2917" i="2"/>
  <c r="K2917" i="2"/>
  <c r="I2918" i="2"/>
  <c r="K2918" i="2"/>
  <c r="I2919" i="2"/>
  <c r="K2919" i="2"/>
  <c r="I2920" i="2"/>
  <c r="K2920" i="2"/>
  <c r="I2921" i="2"/>
  <c r="K2921" i="2"/>
  <c r="I2922" i="2"/>
  <c r="K2922" i="2"/>
  <c r="I2923" i="2"/>
  <c r="K2923" i="2"/>
  <c r="I2924" i="2"/>
  <c r="K2924" i="2"/>
  <c r="I2925" i="2"/>
  <c r="K2925" i="2"/>
  <c r="I2926" i="2"/>
  <c r="K2926" i="2"/>
  <c r="I2927" i="2"/>
  <c r="K2927" i="2"/>
  <c r="I2928" i="2"/>
  <c r="K2928" i="2"/>
  <c r="I2929" i="2"/>
  <c r="K2929" i="2"/>
  <c r="I2930" i="2"/>
  <c r="K2930" i="2"/>
  <c r="I2931" i="2"/>
  <c r="K2931" i="2"/>
  <c r="I2932" i="2"/>
  <c r="K2932" i="2"/>
  <c r="I2933" i="2"/>
  <c r="K2933" i="2"/>
  <c r="I2934" i="2"/>
  <c r="K2934" i="2"/>
  <c r="I2935" i="2"/>
  <c r="K2935" i="2"/>
  <c r="I2936" i="2"/>
  <c r="K2936" i="2"/>
  <c r="I2937" i="2"/>
  <c r="K2937" i="2"/>
  <c r="I2938" i="2"/>
  <c r="K2938" i="2"/>
  <c r="I2939" i="2"/>
  <c r="K2939" i="2"/>
  <c r="I2940" i="2"/>
  <c r="K2940" i="2"/>
  <c r="I2941" i="2"/>
  <c r="K2941" i="2"/>
  <c r="I2942" i="2"/>
  <c r="K2942" i="2"/>
  <c r="I2943" i="2"/>
  <c r="K2943" i="2"/>
  <c r="I2944" i="2"/>
  <c r="K2944" i="2"/>
  <c r="I2945" i="2"/>
  <c r="K2945" i="2"/>
  <c r="I2946" i="2"/>
  <c r="K2946" i="2"/>
  <c r="I2947" i="2"/>
  <c r="K2947" i="2"/>
  <c r="I2948" i="2"/>
  <c r="K2948" i="2"/>
  <c r="I2949" i="2"/>
  <c r="K2949" i="2"/>
  <c r="I2950" i="2"/>
  <c r="K2950" i="2"/>
  <c r="I2951" i="2"/>
  <c r="K2951" i="2"/>
  <c r="I2952" i="2"/>
  <c r="K2952" i="2"/>
  <c r="I2953" i="2"/>
  <c r="K2953" i="2"/>
  <c r="I2954" i="2"/>
  <c r="K2954" i="2"/>
  <c r="I2955" i="2"/>
  <c r="K2955" i="2"/>
  <c r="I2956" i="2"/>
  <c r="K2956" i="2"/>
  <c r="I2957" i="2"/>
  <c r="K2957" i="2"/>
  <c r="I2958" i="2"/>
  <c r="K2958" i="2"/>
  <c r="I2959" i="2"/>
  <c r="K2959" i="2"/>
  <c r="I2960" i="2"/>
  <c r="K2960" i="2"/>
  <c r="I2961" i="2"/>
  <c r="K2961" i="2"/>
  <c r="I2962" i="2"/>
  <c r="K2962" i="2"/>
  <c r="I2963" i="2"/>
  <c r="K2963" i="2"/>
  <c r="I2964" i="2"/>
  <c r="K2964" i="2"/>
  <c r="I2965" i="2"/>
  <c r="K2965" i="2"/>
  <c r="I2966" i="2"/>
  <c r="K2966" i="2"/>
  <c r="I2967" i="2"/>
  <c r="K2967" i="2"/>
  <c r="I2968" i="2"/>
  <c r="K2968" i="2"/>
  <c r="I2969" i="2"/>
  <c r="K2969" i="2"/>
  <c r="I2970" i="2"/>
  <c r="K2970" i="2"/>
  <c r="I2971" i="2"/>
  <c r="K2971" i="2"/>
  <c r="I2972" i="2"/>
  <c r="K2972" i="2"/>
  <c r="I2973" i="2"/>
  <c r="K2973" i="2"/>
  <c r="I2974" i="2"/>
  <c r="K2974" i="2"/>
  <c r="I2975" i="2"/>
  <c r="K2975" i="2"/>
  <c r="I2976" i="2"/>
  <c r="K2976" i="2"/>
  <c r="I2977" i="2"/>
  <c r="K2977" i="2"/>
  <c r="I2978" i="2"/>
  <c r="K2978" i="2"/>
  <c r="I2979" i="2"/>
  <c r="K2979" i="2"/>
  <c r="I2980" i="2"/>
  <c r="K2980" i="2"/>
  <c r="I2981" i="2"/>
  <c r="K2981" i="2"/>
  <c r="I2982" i="2"/>
  <c r="K2982" i="2"/>
  <c r="I2983" i="2"/>
  <c r="K2983" i="2"/>
  <c r="I2984" i="2"/>
  <c r="K2984" i="2"/>
  <c r="I2985" i="2"/>
  <c r="K2985" i="2"/>
  <c r="I2986" i="2"/>
  <c r="K2986" i="2"/>
  <c r="I2987" i="2"/>
  <c r="K2987" i="2"/>
  <c r="I2988" i="2"/>
  <c r="K2988" i="2"/>
  <c r="I2989" i="2"/>
  <c r="K2989" i="2"/>
  <c r="I2990" i="2"/>
  <c r="K2990" i="2"/>
  <c r="I2991" i="2"/>
  <c r="K2991" i="2"/>
  <c r="I2992" i="2"/>
  <c r="K2992" i="2"/>
  <c r="I2993" i="2"/>
  <c r="K2993" i="2"/>
  <c r="I2994" i="2"/>
  <c r="K2994" i="2"/>
  <c r="I2995" i="2"/>
  <c r="K2995" i="2"/>
  <c r="I2996" i="2"/>
  <c r="K2996" i="2"/>
  <c r="I2997" i="2"/>
  <c r="K2997" i="2"/>
  <c r="I2998" i="2"/>
  <c r="K2998" i="2"/>
  <c r="I2999" i="2"/>
  <c r="K2999" i="2"/>
  <c r="I3000" i="2"/>
  <c r="K3000" i="2"/>
  <c r="I3001" i="2"/>
  <c r="K3001" i="2"/>
  <c r="I3002" i="2"/>
  <c r="K3002" i="2"/>
  <c r="I3003" i="2"/>
  <c r="K3003" i="2"/>
  <c r="I3004" i="2"/>
  <c r="K3004" i="2"/>
  <c r="I3005" i="2"/>
  <c r="K3005" i="2"/>
  <c r="I3006" i="2"/>
  <c r="K3006" i="2"/>
  <c r="I3007" i="2"/>
  <c r="K3007" i="2"/>
  <c r="I3008" i="2"/>
  <c r="K3008" i="2"/>
  <c r="I3009" i="2"/>
  <c r="K3009" i="2"/>
  <c r="I3010" i="2"/>
  <c r="K3010" i="2"/>
  <c r="I3011" i="2"/>
  <c r="K3011" i="2"/>
  <c r="I3012" i="2"/>
  <c r="K3012" i="2"/>
  <c r="I3013" i="2"/>
  <c r="K3013" i="2"/>
  <c r="I3014" i="2"/>
  <c r="K3014" i="2"/>
  <c r="I3015" i="2"/>
  <c r="K3015" i="2"/>
  <c r="I3016" i="2"/>
  <c r="K3016" i="2"/>
  <c r="I3017" i="2"/>
  <c r="K3017" i="2"/>
  <c r="I3018" i="2"/>
  <c r="K3018" i="2"/>
  <c r="I3019" i="2"/>
  <c r="K3019" i="2"/>
  <c r="I3020" i="2"/>
  <c r="K3020" i="2"/>
  <c r="I3021" i="2"/>
  <c r="K3021" i="2"/>
  <c r="I3022" i="2"/>
  <c r="K3022" i="2"/>
  <c r="I3023" i="2"/>
  <c r="K3023" i="2"/>
  <c r="I3024" i="2"/>
  <c r="K3024" i="2"/>
  <c r="I3025" i="2"/>
  <c r="K3025" i="2"/>
  <c r="I3026" i="2"/>
  <c r="K3026" i="2"/>
  <c r="I3027" i="2"/>
  <c r="K3027" i="2"/>
  <c r="I3028" i="2"/>
  <c r="K3028" i="2"/>
  <c r="I3029" i="2"/>
  <c r="K3029" i="2"/>
  <c r="I3030" i="2"/>
  <c r="K3030" i="2"/>
  <c r="I3031" i="2"/>
  <c r="K3031" i="2"/>
  <c r="I3032" i="2"/>
  <c r="K3032" i="2"/>
  <c r="I3033" i="2"/>
  <c r="K3033" i="2"/>
  <c r="I3034" i="2"/>
  <c r="K3034" i="2"/>
  <c r="I3035" i="2"/>
  <c r="K3035" i="2"/>
  <c r="I3036" i="2"/>
  <c r="K3036" i="2"/>
  <c r="I3037" i="2"/>
  <c r="K3037" i="2"/>
  <c r="I3038" i="2"/>
  <c r="K3038" i="2"/>
  <c r="I3039" i="2"/>
  <c r="K3039" i="2"/>
  <c r="I3040" i="2"/>
  <c r="K3040" i="2"/>
  <c r="I3041" i="2"/>
  <c r="K3041" i="2"/>
  <c r="I3042" i="2"/>
  <c r="K3042" i="2"/>
  <c r="I3043" i="2"/>
  <c r="K3043" i="2"/>
  <c r="I3044" i="2"/>
  <c r="K3044" i="2"/>
  <c r="I3045" i="2"/>
  <c r="K3045" i="2"/>
  <c r="I3046" i="2"/>
  <c r="K3046" i="2"/>
  <c r="I3047" i="2"/>
  <c r="K3047" i="2"/>
  <c r="I3048" i="2"/>
  <c r="K3048" i="2"/>
  <c r="I3049" i="2"/>
  <c r="K3049" i="2"/>
  <c r="I3050" i="2"/>
  <c r="K3050" i="2"/>
  <c r="I3051" i="2"/>
  <c r="K3051" i="2"/>
  <c r="I3052" i="2"/>
  <c r="K3052" i="2"/>
  <c r="I3053" i="2"/>
  <c r="K3053" i="2"/>
  <c r="I3054" i="2"/>
  <c r="K3054" i="2"/>
  <c r="I3055" i="2"/>
  <c r="K3055" i="2"/>
  <c r="I3056" i="2"/>
  <c r="K3056" i="2"/>
  <c r="I3057" i="2"/>
  <c r="K3057" i="2"/>
  <c r="I3058" i="2"/>
  <c r="K3058" i="2"/>
  <c r="I3059" i="2"/>
  <c r="K3059" i="2"/>
  <c r="I3060" i="2"/>
  <c r="K3060" i="2"/>
  <c r="I3061" i="2"/>
  <c r="K3061" i="2"/>
  <c r="I3062" i="2"/>
  <c r="K3062" i="2"/>
  <c r="I3063" i="2"/>
  <c r="K3063" i="2"/>
  <c r="I3064" i="2"/>
  <c r="K3064" i="2"/>
  <c r="I3065" i="2"/>
  <c r="K3065" i="2"/>
  <c r="I3066" i="2"/>
  <c r="K3066" i="2"/>
  <c r="I3067" i="2"/>
  <c r="K3067" i="2"/>
  <c r="I3068" i="2"/>
  <c r="K3068" i="2"/>
  <c r="I3069" i="2"/>
  <c r="K3069" i="2"/>
  <c r="I3070" i="2"/>
  <c r="K3070" i="2"/>
  <c r="I3071" i="2"/>
  <c r="K3071" i="2"/>
  <c r="I3072" i="2"/>
  <c r="K3072" i="2"/>
  <c r="I3073" i="2"/>
  <c r="K3073" i="2"/>
  <c r="I3074" i="2"/>
  <c r="K3074" i="2"/>
  <c r="I3075" i="2"/>
  <c r="K3075" i="2"/>
  <c r="I3076" i="2"/>
  <c r="K3076" i="2"/>
  <c r="I3077" i="2"/>
  <c r="K3077" i="2"/>
  <c r="I3078" i="2"/>
  <c r="K3078" i="2"/>
  <c r="I3079" i="2"/>
  <c r="K3079" i="2"/>
  <c r="I3080" i="2"/>
  <c r="K3080" i="2"/>
  <c r="I3081" i="2"/>
  <c r="K3081" i="2"/>
  <c r="I3082" i="2"/>
  <c r="K3082" i="2"/>
  <c r="I3083" i="2"/>
  <c r="K3083" i="2"/>
  <c r="I3084" i="2"/>
  <c r="K3084" i="2"/>
  <c r="I3085" i="2"/>
  <c r="K3085" i="2"/>
  <c r="I3086" i="2"/>
  <c r="K3086" i="2"/>
  <c r="I3087" i="2"/>
  <c r="K3087" i="2"/>
  <c r="I3088" i="2"/>
  <c r="K3088" i="2"/>
  <c r="I3089" i="2"/>
  <c r="K3089" i="2"/>
  <c r="I3090" i="2"/>
  <c r="K3090" i="2"/>
  <c r="I3091" i="2"/>
  <c r="K3091" i="2"/>
  <c r="I3092" i="2"/>
  <c r="K3092" i="2"/>
  <c r="I3093" i="2"/>
  <c r="K3093" i="2"/>
  <c r="I3094" i="2"/>
  <c r="K3094" i="2"/>
  <c r="I3095" i="2"/>
  <c r="K3095" i="2"/>
  <c r="I3096" i="2"/>
  <c r="K3096" i="2"/>
  <c r="I3097" i="2"/>
  <c r="K3097" i="2"/>
  <c r="I3098" i="2"/>
  <c r="K3098" i="2"/>
  <c r="I3099" i="2"/>
  <c r="K3099" i="2"/>
  <c r="I3100" i="2"/>
  <c r="K3100" i="2"/>
  <c r="I3101" i="2"/>
  <c r="K3101" i="2"/>
  <c r="I3102" i="2"/>
  <c r="K3102" i="2"/>
  <c r="I3103" i="2"/>
  <c r="K3103" i="2"/>
  <c r="I3104" i="2"/>
  <c r="K3104" i="2"/>
  <c r="I3105" i="2"/>
  <c r="K3105" i="2"/>
  <c r="I3106" i="2"/>
  <c r="K3106" i="2"/>
  <c r="I3107" i="2"/>
  <c r="K3107" i="2"/>
  <c r="I3108" i="2"/>
  <c r="K3108" i="2"/>
  <c r="I3109" i="2"/>
  <c r="K3109" i="2"/>
  <c r="I3110" i="2"/>
  <c r="K3110" i="2"/>
  <c r="I3111" i="2"/>
  <c r="K3111" i="2"/>
  <c r="I3112" i="2"/>
  <c r="K3112" i="2"/>
  <c r="I3113" i="2"/>
  <c r="K3113" i="2"/>
  <c r="I3114" i="2"/>
  <c r="K3114" i="2"/>
  <c r="I3115" i="2"/>
  <c r="K3115" i="2"/>
  <c r="I3116" i="2"/>
  <c r="K3116" i="2"/>
  <c r="I3117" i="2"/>
  <c r="K3117" i="2"/>
  <c r="I3118" i="2"/>
  <c r="K3118" i="2"/>
  <c r="I3119" i="2"/>
  <c r="K3119" i="2"/>
  <c r="I3120" i="2"/>
  <c r="K3120" i="2"/>
  <c r="I3121" i="2"/>
  <c r="K3121" i="2"/>
  <c r="I3122" i="2"/>
  <c r="K3122" i="2"/>
  <c r="I3123" i="2"/>
  <c r="K3123" i="2"/>
  <c r="I3124" i="2"/>
  <c r="K3124" i="2"/>
  <c r="I3125" i="2"/>
  <c r="K3125" i="2"/>
  <c r="I3126" i="2"/>
  <c r="K3126" i="2"/>
  <c r="I3127" i="2"/>
  <c r="K3127" i="2"/>
  <c r="I3128" i="2"/>
  <c r="K3128" i="2"/>
  <c r="I3129" i="2"/>
  <c r="K3129" i="2"/>
  <c r="I3130" i="2"/>
  <c r="K3130" i="2"/>
  <c r="I3131" i="2"/>
  <c r="K3131" i="2"/>
  <c r="I3132" i="2"/>
  <c r="K3132" i="2"/>
  <c r="I3133" i="2"/>
  <c r="K3133" i="2"/>
  <c r="I3134" i="2"/>
  <c r="K3134" i="2"/>
  <c r="I3135" i="2"/>
  <c r="K3135" i="2"/>
  <c r="I3136" i="2"/>
  <c r="K3136" i="2"/>
  <c r="I3137" i="2"/>
  <c r="K3137" i="2"/>
  <c r="I3138" i="2"/>
  <c r="K3138" i="2"/>
  <c r="I3139" i="2"/>
  <c r="K3139" i="2"/>
  <c r="I3140" i="2"/>
  <c r="K3140" i="2"/>
  <c r="I3141" i="2"/>
  <c r="K3141" i="2"/>
  <c r="I3142" i="2"/>
  <c r="K3142" i="2"/>
  <c r="I3143" i="2"/>
  <c r="K3143" i="2"/>
  <c r="I3144" i="2"/>
  <c r="K3144" i="2"/>
  <c r="I3145" i="2"/>
  <c r="K3145" i="2"/>
  <c r="I3146" i="2"/>
  <c r="K3146" i="2"/>
  <c r="I3147" i="2"/>
  <c r="K3147" i="2"/>
  <c r="I3148" i="2"/>
  <c r="K3148" i="2"/>
  <c r="I3149" i="2"/>
  <c r="K3149" i="2"/>
  <c r="I3150" i="2"/>
  <c r="K3150" i="2"/>
  <c r="I3151" i="2"/>
  <c r="K3151" i="2"/>
  <c r="I3152" i="2"/>
  <c r="K3152" i="2"/>
  <c r="I3153" i="2"/>
  <c r="K3153" i="2"/>
  <c r="I3154" i="2"/>
  <c r="K3154" i="2"/>
  <c r="I3155" i="2"/>
  <c r="K3155" i="2"/>
  <c r="I3156" i="2"/>
  <c r="K3156" i="2"/>
  <c r="I3157" i="2"/>
  <c r="K3157" i="2"/>
  <c r="I3158" i="2"/>
  <c r="K3158" i="2"/>
  <c r="I3159" i="2"/>
  <c r="K3159" i="2"/>
  <c r="I3160" i="2"/>
  <c r="K3160" i="2"/>
  <c r="I3161" i="2"/>
  <c r="K3161" i="2"/>
  <c r="I3162" i="2"/>
  <c r="K3162" i="2"/>
  <c r="I3163" i="2"/>
  <c r="K3163" i="2"/>
  <c r="I3164" i="2"/>
  <c r="K3164" i="2"/>
  <c r="I3165" i="2"/>
  <c r="K3165" i="2"/>
  <c r="I3166" i="2"/>
  <c r="K3166" i="2"/>
  <c r="I3167" i="2"/>
  <c r="K3167" i="2"/>
  <c r="I3168" i="2"/>
  <c r="K3168" i="2"/>
  <c r="I3169" i="2"/>
  <c r="K3169" i="2"/>
  <c r="I3170" i="2"/>
  <c r="K3170" i="2"/>
  <c r="I3171" i="2"/>
  <c r="K3171" i="2"/>
  <c r="I3172" i="2"/>
  <c r="K3172" i="2"/>
  <c r="I3173" i="2"/>
  <c r="K3173" i="2"/>
  <c r="I3174" i="2"/>
  <c r="K3174" i="2"/>
  <c r="I3175" i="2"/>
  <c r="K3175" i="2"/>
  <c r="I3176" i="2"/>
  <c r="K3176" i="2"/>
  <c r="I3177" i="2"/>
  <c r="K3177" i="2"/>
  <c r="I3178" i="2"/>
  <c r="K3178" i="2"/>
  <c r="I3179" i="2"/>
  <c r="K3179" i="2"/>
  <c r="I3180" i="2"/>
  <c r="K3180" i="2"/>
  <c r="I3181" i="2"/>
  <c r="K3181" i="2"/>
  <c r="I3182" i="2"/>
  <c r="K3182" i="2"/>
  <c r="I3183" i="2"/>
  <c r="K3183" i="2"/>
  <c r="I3184" i="2"/>
  <c r="K3184" i="2"/>
  <c r="I3185" i="2"/>
  <c r="K3185" i="2"/>
  <c r="I3186" i="2"/>
  <c r="K3186" i="2"/>
  <c r="I3187" i="2"/>
  <c r="K3187" i="2"/>
  <c r="I3188" i="2"/>
  <c r="K3188" i="2"/>
  <c r="I3189" i="2"/>
  <c r="K3189" i="2"/>
  <c r="I3190" i="2"/>
  <c r="K3190" i="2"/>
  <c r="I3191" i="2"/>
  <c r="K3191" i="2"/>
  <c r="I3192" i="2"/>
  <c r="K3192" i="2"/>
  <c r="I3193" i="2"/>
  <c r="K3193" i="2"/>
  <c r="I3194" i="2"/>
  <c r="K3194" i="2"/>
  <c r="I3195" i="2"/>
  <c r="K3195" i="2"/>
  <c r="I3196" i="2"/>
  <c r="K3196" i="2"/>
  <c r="I3197" i="2"/>
  <c r="K3197" i="2"/>
  <c r="I3198" i="2"/>
  <c r="K3198" i="2"/>
  <c r="I3199" i="2"/>
  <c r="K3199" i="2"/>
  <c r="I3200" i="2"/>
  <c r="K3200" i="2"/>
  <c r="I3201" i="2"/>
  <c r="K3201" i="2"/>
  <c r="I3202" i="2"/>
  <c r="K3202" i="2"/>
  <c r="I3203" i="2"/>
  <c r="K3203" i="2"/>
  <c r="I3204" i="2"/>
  <c r="K3204" i="2"/>
  <c r="I3205" i="2"/>
  <c r="K3205" i="2"/>
  <c r="I3206" i="2"/>
  <c r="K3206" i="2"/>
  <c r="I3207" i="2"/>
  <c r="K3207" i="2"/>
  <c r="I3208" i="2"/>
  <c r="K3208" i="2"/>
  <c r="I3209" i="2"/>
  <c r="K3209" i="2"/>
  <c r="I3210" i="2"/>
  <c r="K3210" i="2"/>
  <c r="I3211" i="2"/>
  <c r="K3211" i="2"/>
  <c r="I3212" i="2"/>
  <c r="K3212" i="2"/>
  <c r="I3213" i="2"/>
  <c r="K3213" i="2"/>
  <c r="I3214" i="2"/>
  <c r="K3214" i="2"/>
  <c r="I3215" i="2"/>
  <c r="K3215" i="2"/>
  <c r="I3216" i="2"/>
  <c r="K3216" i="2"/>
  <c r="I3217" i="2"/>
  <c r="K3217" i="2"/>
  <c r="I3218" i="2"/>
  <c r="K3218" i="2"/>
  <c r="I3219" i="2"/>
  <c r="K3219" i="2"/>
  <c r="I3220" i="2"/>
  <c r="K3220" i="2"/>
  <c r="I3221" i="2"/>
  <c r="K3221" i="2"/>
  <c r="I3222" i="2"/>
  <c r="K3222" i="2"/>
  <c r="I3223" i="2"/>
  <c r="K3223" i="2"/>
  <c r="I3224" i="2"/>
  <c r="K3224" i="2"/>
  <c r="I3225" i="2"/>
  <c r="K3225" i="2"/>
  <c r="I3226" i="2"/>
  <c r="K3226" i="2"/>
  <c r="I3227" i="2"/>
  <c r="K3227" i="2"/>
  <c r="I3228" i="2"/>
  <c r="K3228" i="2"/>
  <c r="I3229" i="2"/>
  <c r="K3229" i="2"/>
  <c r="I3230" i="2"/>
  <c r="K3230" i="2"/>
  <c r="I3231" i="2"/>
  <c r="K3231" i="2"/>
  <c r="I3232" i="2"/>
  <c r="K3232" i="2"/>
  <c r="I3233" i="2"/>
  <c r="K3233" i="2"/>
  <c r="I3234" i="2"/>
  <c r="K3234" i="2"/>
  <c r="I3235" i="2"/>
  <c r="K3235" i="2"/>
  <c r="I3236" i="2"/>
  <c r="K3236" i="2"/>
  <c r="I3237" i="2"/>
  <c r="K3237" i="2"/>
  <c r="I3238" i="2"/>
  <c r="K3238" i="2"/>
  <c r="I3239" i="2"/>
  <c r="K3239" i="2"/>
  <c r="I3240" i="2"/>
  <c r="K3240" i="2"/>
  <c r="I3241" i="2"/>
  <c r="K3241" i="2"/>
  <c r="I3242" i="2"/>
  <c r="K3242" i="2"/>
  <c r="I3243" i="2"/>
  <c r="K3243" i="2"/>
  <c r="I3244" i="2"/>
  <c r="K3244" i="2"/>
  <c r="I3245" i="2"/>
  <c r="K3245" i="2"/>
  <c r="I3246" i="2"/>
  <c r="K3246" i="2"/>
  <c r="I3247" i="2"/>
  <c r="K3247" i="2"/>
  <c r="I3248" i="2"/>
  <c r="K3248" i="2"/>
  <c r="I3249" i="2"/>
  <c r="K3249" i="2"/>
  <c r="I3250" i="2"/>
  <c r="K3250" i="2"/>
  <c r="I3251" i="2"/>
  <c r="K3251" i="2"/>
  <c r="I3252" i="2"/>
  <c r="K3252" i="2"/>
  <c r="I3253" i="2"/>
  <c r="K3253" i="2"/>
  <c r="I3254" i="2"/>
  <c r="K3254" i="2"/>
  <c r="I3255" i="2"/>
  <c r="K3255" i="2"/>
  <c r="I3256" i="2"/>
  <c r="K3256" i="2"/>
  <c r="I3257" i="2"/>
  <c r="K3257" i="2"/>
  <c r="I3258" i="2"/>
  <c r="K3258" i="2"/>
  <c r="I3259" i="2"/>
  <c r="K3259" i="2"/>
  <c r="I3260" i="2"/>
  <c r="K3260" i="2"/>
  <c r="I3261" i="2"/>
  <c r="K3261" i="2"/>
  <c r="I3262" i="2"/>
  <c r="K3262" i="2"/>
  <c r="I3263" i="2"/>
  <c r="K3263" i="2"/>
  <c r="I3264" i="2"/>
  <c r="K3264" i="2"/>
  <c r="I3265" i="2"/>
  <c r="K3265" i="2"/>
  <c r="I3266" i="2"/>
  <c r="K3266" i="2"/>
  <c r="I3267" i="2"/>
  <c r="K3267" i="2"/>
  <c r="I3268" i="2"/>
  <c r="K3268" i="2"/>
  <c r="I3269" i="2"/>
  <c r="K3269" i="2"/>
  <c r="I3270" i="2"/>
  <c r="K3270" i="2"/>
  <c r="I3271" i="2"/>
  <c r="K3271" i="2"/>
  <c r="I3272" i="2"/>
  <c r="K3272" i="2"/>
  <c r="I3273" i="2"/>
  <c r="K3273" i="2"/>
  <c r="I3274" i="2"/>
  <c r="K3274" i="2"/>
  <c r="I3275" i="2"/>
  <c r="K3275" i="2"/>
  <c r="I3276" i="2"/>
  <c r="K3276" i="2"/>
  <c r="I3277" i="2"/>
  <c r="K3277" i="2"/>
  <c r="I3278" i="2"/>
  <c r="K3278" i="2"/>
  <c r="I3279" i="2"/>
  <c r="K3279" i="2"/>
  <c r="I3280" i="2"/>
  <c r="K3280" i="2"/>
  <c r="I3281" i="2"/>
  <c r="K3281" i="2"/>
  <c r="I3282" i="2"/>
  <c r="K3282" i="2"/>
  <c r="I3283" i="2"/>
  <c r="K3283" i="2"/>
  <c r="I3284" i="2"/>
  <c r="K3284" i="2"/>
  <c r="I3285" i="2"/>
  <c r="K3285" i="2"/>
  <c r="I3286" i="2"/>
  <c r="K3286" i="2"/>
  <c r="I3287" i="2"/>
  <c r="K3287" i="2"/>
  <c r="I3288" i="2"/>
  <c r="K3288" i="2"/>
  <c r="I3289" i="2"/>
  <c r="K3289" i="2"/>
  <c r="I3290" i="2"/>
  <c r="K3290" i="2"/>
  <c r="I3291" i="2"/>
  <c r="K3291" i="2"/>
  <c r="I3292" i="2"/>
  <c r="K3292" i="2"/>
  <c r="I3293" i="2"/>
  <c r="K3293" i="2"/>
  <c r="I3294" i="2"/>
  <c r="K3294" i="2"/>
  <c r="I3295" i="2"/>
  <c r="K3295" i="2"/>
  <c r="I3296" i="2"/>
  <c r="K3296" i="2"/>
  <c r="I3297" i="2"/>
  <c r="K3297" i="2"/>
  <c r="I3298" i="2"/>
  <c r="K3298" i="2"/>
  <c r="I3299" i="2"/>
  <c r="K3299" i="2"/>
  <c r="I3300" i="2"/>
  <c r="K3300" i="2"/>
  <c r="I3301" i="2"/>
  <c r="K3301" i="2"/>
  <c r="I3302" i="2"/>
  <c r="K3302" i="2"/>
  <c r="I3303" i="2"/>
  <c r="K3303" i="2"/>
  <c r="I3304" i="2"/>
  <c r="K3304" i="2"/>
  <c r="I3305" i="2"/>
  <c r="K3305" i="2"/>
  <c r="I3306" i="2"/>
  <c r="K3306" i="2"/>
  <c r="I3307" i="2"/>
  <c r="K3307" i="2"/>
  <c r="I3308" i="2"/>
  <c r="K3308" i="2"/>
  <c r="I3309" i="2"/>
  <c r="K3309" i="2"/>
  <c r="I3310" i="2"/>
  <c r="K3310" i="2"/>
  <c r="I3311" i="2"/>
  <c r="K3311" i="2"/>
  <c r="I3312" i="2"/>
  <c r="K3312" i="2"/>
  <c r="I3313" i="2"/>
  <c r="K3313" i="2"/>
  <c r="I3314" i="2"/>
  <c r="K3314" i="2"/>
  <c r="I3315" i="2"/>
  <c r="K3315" i="2"/>
  <c r="I3316" i="2"/>
  <c r="K3316" i="2"/>
  <c r="I3317" i="2"/>
  <c r="K3317" i="2"/>
  <c r="I3318" i="2"/>
  <c r="K3318" i="2"/>
  <c r="I3319" i="2"/>
  <c r="K3319" i="2"/>
  <c r="I3320" i="2"/>
  <c r="K3320" i="2"/>
  <c r="I3321" i="2"/>
  <c r="K3321" i="2"/>
  <c r="I3322" i="2"/>
  <c r="K3322" i="2"/>
  <c r="I3323" i="2"/>
  <c r="K3323" i="2"/>
  <c r="I3324" i="2"/>
  <c r="K3324" i="2"/>
  <c r="I3325" i="2"/>
  <c r="K3325" i="2"/>
  <c r="I3326" i="2"/>
  <c r="K3326" i="2"/>
  <c r="I3327" i="2"/>
  <c r="K3327" i="2"/>
  <c r="I3328" i="2"/>
  <c r="K3328" i="2"/>
  <c r="I3329" i="2"/>
  <c r="K3329" i="2"/>
  <c r="I3330" i="2"/>
  <c r="K3330" i="2"/>
  <c r="I3331" i="2"/>
  <c r="K3331" i="2"/>
  <c r="I3332" i="2"/>
  <c r="K3332" i="2"/>
  <c r="I3333" i="2"/>
  <c r="K3333" i="2"/>
  <c r="I3334" i="2"/>
  <c r="K3334" i="2"/>
  <c r="I3335" i="2"/>
  <c r="K3335" i="2"/>
  <c r="I3336" i="2"/>
  <c r="K3336" i="2"/>
  <c r="I3337" i="2"/>
  <c r="K3337" i="2"/>
  <c r="I3338" i="2"/>
  <c r="K3338" i="2"/>
  <c r="I3339" i="2"/>
  <c r="K3339" i="2"/>
  <c r="I3340" i="2"/>
  <c r="K3340" i="2"/>
  <c r="I3341" i="2"/>
  <c r="K3341" i="2"/>
  <c r="I3342" i="2"/>
  <c r="K3342" i="2"/>
  <c r="I3343" i="2"/>
  <c r="K3343" i="2"/>
  <c r="I3344" i="2"/>
  <c r="K3344" i="2"/>
  <c r="I3345" i="2"/>
  <c r="K3345" i="2"/>
  <c r="I3346" i="2"/>
  <c r="K3346" i="2"/>
  <c r="I3347" i="2"/>
  <c r="K3347" i="2"/>
  <c r="I3348" i="2"/>
  <c r="K3348" i="2"/>
  <c r="I3349" i="2"/>
  <c r="K3349" i="2"/>
  <c r="I3350" i="2"/>
  <c r="K3350" i="2"/>
  <c r="I3351" i="2"/>
  <c r="K3351" i="2"/>
  <c r="I3352" i="2"/>
  <c r="K3352" i="2"/>
  <c r="I3353" i="2"/>
  <c r="K3353" i="2"/>
  <c r="I3354" i="2"/>
  <c r="K3354" i="2"/>
  <c r="I3355" i="2"/>
  <c r="K3355" i="2"/>
  <c r="I3356" i="2"/>
  <c r="K3356" i="2"/>
  <c r="I3357" i="2"/>
  <c r="K3357" i="2"/>
  <c r="I3358" i="2"/>
  <c r="K3358" i="2"/>
  <c r="I3359" i="2"/>
  <c r="K3359" i="2"/>
  <c r="I3360" i="2"/>
  <c r="K3360" i="2"/>
  <c r="I3361" i="2"/>
  <c r="K3361" i="2"/>
  <c r="I3362" i="2"/>
  <c r="K3362" i="2"/>
  <c r="I3363" i="2"/>
  <c r="K3363" i="2"/>
  <c r="I3364" i="2"/>
  <c r="K3364" i="2"/>
  <c r="I3365" i="2"/>
  <c r="K3365" i="2"/>
  <c r="I3366" i="2"/>
  <c r="K3366" i="2"/>
  <c r="I3367" i="2"/>
  <c r="K3367" i="2"/>
  <c r="I3368" i="2"/>
  <c r="K3368" i="2"/>
  <c r="I3369" i="2"/>
  <c r="K3369" i="2"/>
  <c r="I3370" i="2"/>
  <c r="K3370" i="2"/>
  <c r="I3371" i="2"/>
  <c r="K3371" i="2"/>
  <c r="I3372" i="2"/>
  <c r="K3372" i="2"/>
  <c r="I3373" i="2"/>
  <c r="K3373" i="2"/>
  <c r="I3374" i="2"/>
  <c r="K3374" i="2"/>
  <c r="I3375" i="2"/>
  <c r="K3375" i="2"/>
  <c r="I3376" i="2"/>
  <c r="K3376" i="2"/>
  <c r="I3377" i="2"/>
  <c r="K3377" i="2"/>
  <c r="I3378" i="2"/>
  <c r="K3378" i="2"/>
  <c r="I3379" i="2"/>
  <c r="K3379" i="2"/>
  <c r="I3380" i="2"/>
  <c r="K3380" i="2"/>
  <c r="I3381" i="2"/>
  <c r="K3381" i="2"/>
  <c r="I3382" i="2"/>
  <c r="K3382" i="2"/>
  <c r="I3383" i="2"/>
  <c r="K3383" i="2"/>
  <c r="I3384" i="2"/>
  <c r="K3384" i="2"/>
  <c r="I3385" i="2"/>
  <c r="K3385" i="2"/>
  <c r="I3386" i="2"/>
  <c r="K3386" i="2"/>
  <c r="I3387" i="2"/>
  <c r="K3387" i="2"/>
  <c r="I3388" i="2"/>
  <c r="K3388" i="2"/>
  <c r="I3389" i="2"/>
  <c r="K3389" i="2"/>
  <c r="I3390" i="2"/>
  <c r="K3390" i="2"/>
  <c r="I3391" i="2"/>
  <c r="K3391" i="2"/>
  <c r="I3392" i="2"/>
  <c r="K3392" i="2"/>
  <c r="I3393" i="2"/>
  <c r="K3393" i="2"/>
  <c r="I3394" i="2"/>
  <c r="K3394" i="2"/>
  <c r="I3395" i="2"/>
  <c r="K3395" i="2"/>
  <c r="I3396" i="2"/>
  <c r="K3396" i="2"/>
  <c r="I3397" i="2"/>
  <c r="K3397" i="2"/>
  <c r="I3398" i="2"/>
  <c r="K3398" i="2"/>
  <c r="I3399" i="2"/>
  <c r="K3399" i="2"/>
  <c r="I3400" i="2"/>
  <c r="K3400" i="2"/>
  <c r="I3401" i="2"/>
  <c r="K3401" i="2"/>
  <c r="I3402" i="2"/>
  <c r="K3402" i="2"/>
  <c r="I3403" i="2"/>
  <c r="K3403" i="2"/>
  <c r="I3404" i="2"/>
  <c r="K3404" i="2"/>
  <c r="I3405" i="2"/>
  <c r="K3405" i="2"/>
  <c r="I3406" i="2"/>
  <c r="K3406" i="2"/>
  <c r="I3407" i="2"/>
  <c r="K3407" i="2"/>
  <c r="I3408" i="2"/>
  <c r="K3408" i="2"/>
  <c r="I3409" i="2"/>
  <c r="K3409" i="2"/>
  <c r="I3410" i="2"/>
  <c r="K3410" i="2"/>
  <c r="I3411" i="2"/>
  <c r="K3411" i="2"/>
  <c r="I3412" i="2"/>
  <c r="K3412" i="2"/>
  <c r="I3413" i="2"/>
  <c r="K3413" i="2"/>
  <c r="I3414" i="2"/>
  <c r="K3414" i="2"/>
  <c r="I3415" i="2"/>
  <c r="K3415" i="2"/>
  <c r="I3416" i="2"/>
  <c r="K3416" i="2"/>
  <c r="I3417" i="2"/>
  <c r="K3417" i="2"/>
  <c r="I3418" i="2"/>
  <c r="K3418" i="2"/>
  <c r="I3419" i="2"/>
  <c r="K3419" i="2"/>
  <c r="I3420" i="2"/>
  <c r="K3420" i="2"/>
  <c r="I3421" i="2"/>
  <c r="K3421" i="2"/>
  <c r="I3422" i="2"/>
  <c r="K3422" i="2"/>
  <c r="I3423" i="2"/>
  <c r="K3423" i="2"/>
  <c r="I3424" i="2"/>
  <c r="K3424" i="2"/>
  <c r="I3425" i="2"/>
  <c r="K3425" i="2"/>
  <c r="I3426" i="2"/>
  <c r="K3426" i="2"/>
  <c r="I3427" i="2"/>
  <c r="K3427" i="2"/>
  <c r="I3428" i="2"/>
  <c r="K3428" i="2"/>
  <c r="I3429" i="2"/>
  <c r="K3429" i="2"/>
  <c r="I3430" i="2"/>
  <c r="K3430" i="2"/>
  <c r="I3431" i="2"/>
  <c r="K3431" i="2"/>
  <c r="I3432" i="2"/>
  <c r="K3432" i="2"/>
  <c r="I3433" i="2"/>
  <c r="K3433" i="2"/>
  <c r="I3434" i="2"/>
  <c r="K3434" i="2"/>
  <c r="I3435" i="2"/>
  <c r="K3435" i="2"/>
  <c r="I3436" i="2"/>
  <c r="K3436" i="2"/>
  <c r="I3437" i="2"/>
  <c r="K3437" i="2"/>
  <c r="I3438" i="2"/>
  <c r="K3438" i="2"/>
  <c r="I3439" i="2"/>
  <c r="K3439" i="2"/>
  <c r="I3440" i="2"/>
  <c r="K3440" i="2"/>
  <c r="I3441" i="2"/>
  <c r="K3441" i="2"/>
  <c r="I3442" i="2"/>
  <c r="K3442" i="2"/>
  <c r="I3443" i="2"/>
  <c r="K3443" i="2"/>
  <c r="I3444" i="2"/>
  <c r="K3444" i="2"/>
  <c r="I3445" i="2"/>
  <c r="K3445" i="2"/>
  <c r="I3446" i="2"/>
  <c r="K3446" i="2"/>
  <c r="I3447" i="2"/>
  <c r="K3447" i="2"/>
  <c r="I3448" i="2"/>
  <c r="K3448" i="2"/>
  <c r="I3449" i="2"/>
  <c r="K3449" i="2"/>
  <c r="I3450" i="2"/>
  <c r="K3450" i="2"/>
  <c r="I3451" i="2"/>
  <c r="K3451" i="2"/>
  <c r="I3452" i="2"/>
  <c r="K3452" i="2"/>
  <c r="I3453" i="2"/>
  <c r="K3453" i="2"/>
  <c r="I3454" i="2"/>
  <c r="K3454" i="2"/>
  <c r="I3455" i="2"/>
  <c r="K3455" i="2"/>
  <c r="I3456" i="2"/>
  <c r="K3456" i="2"/>
  <c r="I3457" i="2"/>
  <c r="K3457" i="2"/>
  <c r="I3458" i="2"/>
  <c r="K3458" i="2"/>
  <c r="I3459" i="2"/>
  <c r="K3459" i="2"/>
  <c r="I3460" i="2"/>
  <c r="K3460" i="2"/>
  <c r="I3461" i="2"/>
  <c r="K3461" i="2"/>
  <c r="I3462" i="2"/>
  <c r="K3462" i="2"/>
  <c r="I3463" i="2"/>
  <c r="K3463" i="2"/>
  <c r="I3464" i="2"/>
  <c r="K3464" i="2"/>
  <c r="I3465" i="2"/>
  <c r="K3465" i="2"/>
  <c r="I3466" i="2"/>
  <c r="K3466" i="2"/>
  <c r="I3467" i="2"/>
  <c r="K3467" i="2"/>
  <c r="I3468" i="2"/>
  <c r="K3468" i="2"/>
  <c r="I3469" i="2"/>
  <c r="K3469" i="2"/>
  <c r="I3470" i="2"/>
  <c r="K3470" i="2"/>
  <c r="I3471" i="2"/>
  <c r="K3471" i="2"/>
  <c r="I3472" i="2"/>
  <c r="K3472" i="2"/>
  <c r="I3473" i="2"/>
  <c r="K3473" i="2"/>
  <c r="I3474" i="2"/>
  <c r="K3474" i="2"/>
  <c r="I3475" i="2"/>
  <c r="K3475" i="2"/>
  <c r="I3476" i="2"/>
  <c r="K3476" i="2"/>
  <c r="I3477" i="2"/>
  <c r="K3477" i="2"/>
  <c r="I3478" i="2"/>
  <c r="K3478" i="2"/>
  <c r="I3479" i="2"/>
  <c r="K3479" i="2"/>
  <c r="I3480" i="2"/>
  <c r="K3480" i="2"/>
  <c r="I3481" i="2"/>
  <c r="K3481" i="2"/>
  <c r="I3482" i="2"/>
  <c r="K3482" i="2"/>
  <c r="I3483" i="2"/>
  <c r="K3483" i="2"/>
  <c r="I3484" i="2"/>
  <c r="K3484" i="2"/>
  <c r="I3485" i="2"/>
  <c r="K3485" i="2"/>
  <c r="I3486" i="2"/>
  <c r="K3486" i="2"/>
  <c r="I3487" i="2"/>
  <c r="K3487" i="2"/>
  <c r="I3488" i="2"/>
  <c r="K3488" i="2"/>
  <c r="I3489" i="2"/>
  <c r="K3489" i="2"/>
  <c r="I3490" i="2"/>
  <c r="K3490" i="2"/>
  <c r="I3491" i="2"/>
  <c r="K3491" i="2"/>
  <c r="I3492" i="2"/>
  <c r="K3492" i="2"/>
  <c r="I3493" i="2"/>
  <c r="K3493" i="2"/>
  <c r="I3494" i="2"/>
  <c r="K3494" i="2"/>
  <c r="I3495" i="2"/>
  <c r="K3495" i="2"/>
  <c r="I3496" i="2"/>
  <c r="K3496" i="2"/>
  <c r="I3497" i="2"/>
  <c r="K3497" i="2"/>
  <c r="I3498" i="2"/>
  <c r="K3498" i="2"/>
  <c r="I3499" i="2"/>
  <c r="K3499" i="2"/>
  <c r="I3500" i="2"/>
  <c r="K3500" i="2"/>
  <c r="I3501" i="2"/>
  <c r="K3501" i="2"/>
  <c r="I3502" i="2"/>
  <c r="K3502" i="2"/>
  <c r="I3503" i="2"/>
  <c r="K3503" i="2"/>
  <c r="I3504" i="2"/>
  <c r="K3504" i="2"/>
  <c r="I3505" i="2"/>
  <c r="K3505" i="2"/>
  <c r="I3506" i="2"/>
  <c r="K3506" i="2"/>
  <c r="I3507" i="2"/>
  <c r="K3507" i="2"/>
  <c r="I3508" i="2"/>
  <c r="K3508" i="2"/>
  <c r="I3509" i="2"/>
  <c r="K3509" i="2"/>
  <c r="I3510" i="2"/>
  <c r="K3510" i="2"/>
  <c r="I3511" i="2"/>
  <c r="K3511" i="2"/>
  <c r="I3512" i="2"/>
  <c r="K3512" i="2"/>
  <c r="I3513" i="2"/>
  <c r="K3513" i="2"/>
  <c r="I3514" i="2"/>
  <c r="K3514" i="2"/>
  <c r="I3515" i="2"/>
  <c r="K3515" i="2"/>
  <c r="I3516" i="2"/>
  <c r="K3516" i="2"/>
  <c r="I3517" i="2"/>
  <c r="K3517" i="2"/>
  <c r="I3518" i="2"/>
  <c r="K3518" i="2"/>
  <c r="I3519" i="2"/>
  <c r="K3519" i="2"/>
  <c r="I3520" i="2"/>
  <c r="K3520" i="2"/>
  <c r="I3521" i="2"/>
  <c r="K3521" i="2"/>
  <c r="I3522" i="2"/>
  <c r="K3522" i="2"/>
  <c r="I3523" i="2"/>
  <c r="K3523" i="2"/>
  <c r="I3524" i="2"/>
  <c r="K3524" i="2"/>
  <c r="I3525" i="2"/>
  <c r="K3525" i="2"/>
  <c r="I3526" i="2"/>
  <c r="K3526" i="2"/>
  <c r="I3527" i="2"/>
  <c r="K3527" i="2"/>
  <c r="I3528" i="2"/>
  <c r="K3528" i="2"/>
  <c r="I3529" i="2"/>
  <c r="K3529" i="2"/>
  <c r="I3530" i="2"/>
  <c r="K3530" i="2"/>
  <c r="I3531" i="2"/>
  <c r="K3531" i="2"/>
  <c r="I3532" i="2"/>
  <c r="K3532" i="2"/>
  <c r="I3533" i="2"/>
  <c r="K3533" i="2"/>
  <c r="I3534" i="2"/>
  <c r="K3534" i="2"/>
  <c r="I3535" i="2"/>
  <c r="K3535" i="2"/>
  <c r="I3536" i="2"/>
  <c r="K3536" i="2"/>
  <c r="I3537" i="2"/>
  <c r="K3537" i="2"/>
  <c r="I3538" i="2"/>
  <c r="K3538" i="2"/>
  <c r="I3539" i="2"/>
  <c r="K3539" i="2"/>
  <c r="I3540" i="2"/>
  <c r="K3540" i="2"/>
  <c r="I3541" i="2"/>
  <c r="K3541" i="2"/>
  <c r="I3542" i="2"/>
  <c r="K3542" i="2"/>
  <c r="I3543" i="2"/>
  <c r="K3543" i="2"/>
  <c r="I3544" i="2"/>
  <c r="K3544" i="2"/>
  <c r="I3545" i="2"/>
  <c r="K3545" i="2"/>
  <c r="I3546" i="2"/>
  <c r="K3546" i="2"/>
  <c r="I3547" i="2"/>
  <c r="K3547" i="2"/>
  <c r="I3548" i="2"/>
  <c r="K3548" i="2"/>
  <c r="I3549" i="2"/>
  <c r="K3549" i="2"/>
  <c r="I3550" i="2"/>
  <c r="K3550" i="2"/>
  <c r="I3551" i="2"/>
  <c r="K3551" i="2"/>
  <c r="I3552" i="2"/>
  <c r="K3552" i="2"/>
  <c r="I3553" i="2"/>
  <c r="K3553" i="2"/>
  <c r="I3554" i="2"/>
  <c r="K3554" i="2"/>
  <c r="I3555" i="2"/>
  <c r="K3555" i="2"/>
  <c r="I3556" i="2"/>
  <c r="K3556" i="2"/>
  <c r="I3557" i="2"/>
  <c r="K3557" i="2"/>
  <c r="I3558" i="2"/>
  <c r="K3558" i="2"/>
  <c r="I3559" i="2"/>
  <c r="K3559" i="2"/>
  <c r="I3560" i="2"/>
  <c r="K3560" i="2"/>
  <c r="I3561" i="2"/>
  <c r="K3561" i="2"/>
  <c r="I3562" i="2"/>
  <c r="K3562" i="2"/>
  <c r="I3563" i="2"/>
  <c r="K3563" i="2"/>
  <c r="I3564" i="2"/>
  <c r="K3564" i="2"/>
  <c r="I3565" i="2"/>
  <c r="K3565" i="2"/>
  <c r="I3566" i="2"/>
  <c r="K3566" i="2"/>
  <c r="I3567" i="2"/>
  <c r="K3567" i="2"/>
  <c r="I3568" i="2"/>
  <c r="K3568" i="2"/>
  <c r="I3569" i="2"/>
  <c r="K3569" i="2"/>
  <c r="I3570" i="2"/>
  <c r="K3570" i="2"/>
  <c r="I3571" i="2"/>
  <c r="K3571" i="2"/>
  <c r="I3572" i="2"/>
  <c r="K3572" i="2"/>
  <c r="I3573" i="2"/>
  <c r="K3573" i="2"/>
  <c r="I3574" i="2"/>
  <c r="K3574" i="2"/>
  <c r="I3575" i="2"/>
  <c r="K3575" i="2"/>
  <c r="I3576" i="2"/>
  <c r="K3576" i="2"/>
  <c r="I3577" i="2"/>
  <c r="K3577" i="2"/>
  <c r="I3578" i="2"/>
  <c r="K3578" i="2"/>
  <c r="I3579" i="2"/>
  <c r="K3579" i="2"/>
  <c r="I3580" i="2"/>
  <c r="K3580" i="2"/>
  <c r="I3581" i="2"/>
  <c r="K3581" i="2"/>
  <c r="I3582" i="2"/>
  <c r="K3582" i="2"/>
  <c r="I3583" i="2"/>
  <c r="K3583" i="2"/>
  <c r="I3584" i="2"/>
  <c r="K3584" i="2"/>
  <c r="I3585" i="2"/>
  <c r="K3585" i="2"/>
  <c r="I3586" i="2"/>
  <c r="K3586" i="2"/>
  <c r="I3587" i="2"/>
  <c r="K3587" i="2"/>
  <c r="I3588" i="2"/>
  <c r="K3588" i="2"/>
  <c r="I3589" i="2"/>
  <c r="K3589" i="2"/>
  <c r="I3590" i="2"/>
  <c r="K3590" i="2"/>
  <c r="I3591" i="2"/>
  <c r="K3591" i="2"/>
  <c r="I3592" i="2"/>
  <c r="K3592" i="2"/>
  <c r="I3593" i="2"/>
  <c r="K3593" i="2"/>
  <c r="I3594" i="2"/>
  <c r="K3594" i="2"/>
  <c r="I3595" i="2"/>
  <c r="K3595" i="2"/>
  <c r="I3596" i="2"/>
  <c r="K3596" i="2"/>
  <c r="I3597" i="2"/>
  <c r="K3597" i="2"/>
  <c r="I3598" i="2"/>
  <c r="K3598" i="2"/>
  <c r="I3599" i="2"/>
  <c r="K3599" i="2"/>
  <c r="I3600" i="2"/>
  <c r="K3600" i="2"/>
  <c r="I3601" i="2"/>
  <c r="K3601" i="2"/>
  <c r="I3602" i="2"/>
  <c r="K3602" i="2"/>
  <c r="I3603" i="2"/>
  <c r="K3603" i="2"/>
  <c r="I3604" i="2"/>
  <c r="K3604" i="2"/>
  <c r="I3605" i="2"/>
  <c r="K3605" i="2"/>
  <c r="I3606" i="2"/>
  <c r="K3606" i="2"/>
  <c r="I3607" i="2"/>
  <c r="K3607" i="2"/>
  <c r="I3608" i="2"/>
  <c r="K3608" i="2"/>
  <c r="I3609" i="2"/>
  <c r="K3609" i="2"/>
  <c r="I3610" i="2"/>
  <c r="K3610" i="2"/>
  <c r="I3611" i="2"/>
  <c r="K3611" i="2"/>
  <c r="I3612" i="2"/>
  <c r="K3612" i="2"/>
  <c r="I3613" i="2"/>
  <c r="K3613" i="2"/>
  <c r="I3614" i="2"/>
  <c r="K3614" i="2"/>
  <c r="I3615" i="2"/>
  <c r="K3615" i="2"/>
  <c r="I3616" i="2"/>
  <c r="K3616" i="2"/>
  <c r="I3617" i="2"/>
  <c r="K3617" i="2"/>
  <c r="I3618" i="2"/>
  <c r="K3618" i="2"/>
  <c r="I3619" i="2"/>
  <c r="K3619" i="2"/>
  <c r="I3620" i="2"/>
  <c r="K3620" i="2"/>
  <c r="I3621" i="2"/>
  <c r="K3621" i="2"/>
  <c r="I3622" i="2"/>
  <c r="K3622" i="2"/>
  <c r="I3623" i="2"/>
  <c r="K3623" i="2"/>
  <c r="I3624" i="2"/>
  <c r="K3624" i="2"/>
  <c r="I3625" i="2"/>
  <c r="K3625" i="2"/>
  <c r="I3626" i="2"/>
  <c r="K3626" i="2"/>
  <c r="I3627" i="2"/>
  <c r="K3627" i="2"/>
  <c r="I3628" i="2"/>
  <c r="K3628" i="2"/>
  <c r="I3629" i="2"/>
  <c r="K3629" i="2"/>
  <c r="I3630" i="2"/>
  <c r="K3630" i="2"/>
  <c r="I3631" i="2"/>
  <c r="K3631" i="2"/>
  <c r="I3632" i="2"/>
  <c r="K3632" i="2"/>
  <c r="I3633" i="2"/>
  <c r="K3633" i="2"/>
  <c r="I3634" i="2"/>
  <c r="K3634" i="2"/>
  <c r="I3635" i="2"/>
  <c r="K3635" i="2"/>
  <c r="I3636" i="2"/>
  <c r="K3636" i="2"/>
  <c r="I3637" i="2"/>
  <c r="K3637" i="2"/>
  <c r="I3638" i="2"/>
  <c r="K3638" i="2"/>
  <c r="I3639" i="2"/>
  <c r="K3639" i="2"/>
  <c r="I3640" i="2"/>
  <c r="K3640" i="2"/>
  <c r="I3641" i="2"/>
  <c r="K3641" i="2"/>
  <c r="I3642" i="2"/>
  <c r="K3642" i="2"/>
  <c r="I3643" i="2"/>
  <c r="K3643" i="2"/>
  <c r="I3644" i="2"/>
  <c r="K3644" i="2"/>
  <c r="I3645" i="2"/>
  <c r="K3645" i="2"/>
  <c r="I3646" i="2"/>
  <c r="K3646" i="2"/>
  <c r="I3647" i="2"/>
  <c r="K3647" i="2"/>
  <c r="I3648" i="2"/>
  <c r="K3648" i="2"/>
  <c r="I3649" i="2"/>
  <c r="K3649" i="2"/>
  <c r="I3650" i="2"/>
  <c r="K3650" i="2"/>
  <c r="I3651" i="2"/>
  <c r="K3651" i="2"/>
  <c r="I3652" i="2"/>
  <c r="K3652" i="2"/>
  <c r="I3653" i="2"/>
  <c r="K3653" i="2"/>
  <c r="I3654" i="2"/>
  <c r="K3654" i="2"/>
  <c r="I3655" i="2"/>
  <c r="K3655" i="2"/>
  <c r="I3656" i="2"/>
  <c r="K3656" i="2"/>
  <c r="I3657" i="2"/>
  <c r="K3657" i="2"/>
  <c r="I3658" i="2"/>
  <c r="K3658" i="2"/>
  <c r="I3659" i="2"/>
  <c r="K3659" i="2"/>
  <c r="I3660" i="2"/>
  <c r="K3660" i="2"/>
  <c r="I3661" i="2"/>
  <c r="K3661" i="2"/>
  <c r="I3662" i="2"/>
  <c r="K3662" i="2"/>
  <c r="I3663" i="2"/>
  <c r="K3663" i="2"/>
  <c r="I3664" i="2"/>
  <c r="K3664" i="2"/>
  <c r="I3665" i="2"/>
  <c r="K3665" i="2"/>
  <c r="I3666" i="2"/>
  <c r="K3666" i="2"/>
  <c r="I3667" i="2"/>
  <c r="K3667" i="2"/>
  <c r="I3668" i="2"/>
  <c r="K3668" i="2"/>
  <c r="I3669" i="2"/>
  <c r="K3669" i="2"/>
  <c r="I3670" i="2"/>
  <c r="K3670" i="2"/>
  <c r="I3671" i="2"/>
  <c r="K3671" i="2"/>
  <c r="I3672" i="2"/>
  <c r="K3672" i="2"/>
  <c r="I3673" i="2"/>
  <c r="K3673" i="2"/>
  <c r="I3674" i="2"/>
  <c r="K3674" i="2"/>
  <c r="I3675" i="2"/>
  <c r="K3675" i="2"/>
  <c r="I3676" i="2"/>
  <c r="K3676" i="2"/>
  <c r="I3677" i="2"/>
  <c r="K3677" i="2"/>
  <c r="I3678" i="2"/>
  <c r="K3678" i="2"/>
  <c r="I3679" i="2"/>
  <c r="K3679" i="2"/>
  <c r="I3680" i="2"/>
  <c r="K3680" i="2"/>
  <c r="I3681" i="2"/>
  <c r="K3681" i="2"/>
  <c r="I3682" i="2"/>
  <c r="K3682" i="2"/>
  <c r="I3683" i="2"/>
  <c r="K3683" i="2"/>
  <c r="I3684" i="2"/>
  <c r="K3684" i="2"/>
  <c r="I3685" i="2"/>
  <c r="K3685" i="2"/>
  <c r="I3686" i="2"/>
  <c r="K3686" i="2"/>
  <c r="I3687" i="2"/>
  <c r="K3687" i="2"/>
  <c r="I3688" i="2"/>
  <c r="K3688" i="2"/>
  <c r="I3689" i="2"/>
  <c r="K3689" i="2"/>
  <c r="I3690" i="2"/>
  <c r="K3690" i="2"/>
  <c r="I3691" i="2"/>
  <c r="K3691" i="2"/>
  <c r="I3692" i="2"/>
  <c r="K3692" i="2"/>
  <c r="I3693" i="2"/>
  <c r="K3693" i="2"/>
  <c r="I3694" i="2"/>
  <c r="K3694" i="2"/>
  <c r="I3695" i="2"/>
  <c r="K3695" i="2"/>
  <c r="I3696" i="2"/>
  <c r="K3696" i="2"/>
  <c r="I3697" i="2"/>
  <c r="K3697" i="2"/>
  <c r="I3698" i="2"/>
  <c r="K3698" i="2"/>
  <c r="I3699" i="2"/>
  <c r="K3699" i="2"/>
  <c r="I3700" i="2"/>
  <c r="K3700" i="2"/>
  <c r="I3701" i="2"/>
  <c r="K3701" i="2"/>
  <c r="I3702" i="2"/>
  <c r="K3702" i="2"/>
  <c r="I3703" i="2"/>
  <c r="K3703" i="2"/>
  <c r="I3704" i="2"/>
  <c r="K3704" i="2"/>
  <c r="I3705" i="2"/>
  <c r="K3705" i="2"/>
  <c r="I3706" i="2"/>
  <c r="K3706" i="2"/>
  <c r="I3707" i="2"/>
  <c r="K3707" i="2"/>
  <c r="I3708" i="2"/>
  <c r="K3708" i="2"/>
  <c r="I3709" i="2"/>
  <c r="K3709" i="2"/>
  <c r="I3710" i="2"/>
  <c r="K3710" i="2"/>
  <c r="I3711" i="2"/>
  <c r="K3711" i="2"/>
  <c r="I3712" i="2"/>
  <c r="K3712" i="2"/>
  <c r="I3713" i="2"/>
  <c r="K3713" i="2"/>
  <c r="I3714" i="2"/>
  <c r="K3714" i="2"/>
  <c r="I3715" i="2"/>
  <c r="K3715" i="2"/>
  <c r="I3716" i="2"/>
  <c r="K3716" i="2"/>
  <c r="I3717" i="2"/>
  <c r="K3717" i="2"/>
  <c r="I3718" i="2"/>
  <c r="K3718" i="2"/>
  <c r="I3719" i="2"/>
  <c r="K3719" i="2"/>
  <c r="I3720" i="2"/>
  <c r="K3720" i="2"/>
  <c r="I3721" i="2"/>
  <c r="K3721" i="2"/>
  <c r="I3722" i="2"/>
  <c r="K3722" i="2"/>
  <c r="I3723" i="2"/>
  <c r="K3723" i="2"/>
  <c r="I3724" i="2"/>
  <c r="K3724" i="2"/>
  <c r="I3725" i="2"/>
  <c r="K3725" i="2"/>
  <c r="I3726" i="2"/>
  <c r="K3726" i="2"/>
  <c r="I3727" i="2"/>
  <c r="K3727" i="2"/>
  <c r="I3728" i="2"/>
  <c r="K3728" i="2"/>
  <c r="I3729" i="2"/>
  <c r="K3729" i="2"/>
  <c r="I3730" i="2"/>
  <c r="K3730" i="2"/>
  <c r="I3731" i="2"/>
  <c r="K3731" i="2"/>
  <c r="I3732" i="2"/>
  <c r="K3732" i="2"/>
  <c r="I3733" i="2"/>
  <c r="K3733" i="2"/>
  <c r="I3734" i="2"/>
  <c r="K3734" i="2"/>
  <c r="I3735" i="2"/>
  <c r="K3735" i="2"/>
  <c r="I3736" i="2"/>
  <c r="K3736" i="2"/>
  <c r="I3737" i="2"/>
  <c r="K3737" i="2"/>
  <c r="I3738" i="2"/>
  <c r="K3738" i="2"/>
  <c r="I3739" i="2"/>
  <c r="K3739" i="2"/>
  <c r="I3740" i="2"/>
  <c r="K3740" i="2"/>
  <c r="I3741" i="2"/>
  <c r="K3741" i="2"/>
  <c r="I3742" i="2"/>
  <c r="K3742" i="2"/>
  <c r="I3743" i="2"/>
  <c r="K3743" i="2"/>
  <c r="I3744" i="2"/>
  <c r="K3744" i="2"/>
  <c r="I3745" i="2"/>
  <c r="K3745" i="2"/>
  <c r="I3746" i="2"/>
  <c r="K3746" i="2"/>
  <c r="I3747" i="2"/>
  <c r="K3747" i="2"/>
  <c r="I3748" i="2"/>
  <c r="K3748" i="2"/>
  <c r="I3749" i="2"/>
  <c r="K3749" i="2"/>
  <c r="I3750" i="2"/>
  <c r="K3750" i="2"/>
  <c r="I3751" i="2"/>
  <c r="K3751" i="2"/>
  <c r="I3752" i="2"/>
  <c r="K3752" i="2"/>
  <c r="I3753" i="2"/>
  <c r="K3753" i="2"/>
  <c r="I3754" i="2"/>
  <c r="K3754" i="2"/>
  <c r="I3755" i="2"/>
  <c r="K3755" i="2"/>
  <c r="I3756" i="2"/>
  <c r="K3756" i="2"/>
  <c r="I3757" i="2"/>
  <c r="K3757" i="2"/>
  <c r="I3758" i="2"/>
  <c r="K3758" i="2"/>
  <c r="I3759" i="2"/>
  <c r="K3759" i="2"/>
  <c r="I3760" i="2"/>
  <c r="K3760" i="2"/>
  <c r="I3761" i="2"/>
  <c r="K3761" i="2"/>
  <c r="I3762" i="2"/>
  <c r="K3762" i="2"/>
  <c r="I3763" i="2"/>
  <c r="K3763" i="2"/>
  <c r="I3764" i="2"/>
  <c r="K3764" i="2"/>
  <c r="I3765" i="2"/>
  <c r="K3765" i="2"/>
  <c r="I3766" i="2"/>
  <c r="K3766" i="2"/>
  <c r="I3767" i="2"/>
  <c r="K3767" i="2"/>
  <c r="I3768" i="2"/>
  <c r="K3768" i="2"/>
  <c r="I3769" i="2"/>
  <c r="K3769" i="2"/>
  <c r="I3770" i="2"/>
  <c r="K3770" i="2"/>
  <c r="I3771" i="2"/>
  <c r="K3771" i="2"/>
  <c r="I3772" i="2"/>
  <c r="K3772" i="2"/>
  <c r="I3773" i="2"/>
  <c r="K3773" i="2"/>
  <c r="I3774" i="2"/>
  <c r="K3774" i="2"/>
  <c r="I3775" i="2"/>
  <c r="K3775" i="2"/>
  <c r="I3776" i="2"/>
  <c r="K3776" i="2"/>
  <c r="I3777" i="2"/>
  <c r="K3777" i="2"/>
  <c r="I3778" i="2"/>
  <c r="K3778" i="2"/>
  <c r="I3779" i="2"/>
  <c r="K3779" i="2"/>
  <c r="I3780" i="2"/>
  <c r="K3780" i="2"/>
  <c r="I3781" i="2"/>
  <c r="K3781" i="2"/>
  <c r="I3782" i="2"/>
  <c r="K3782" i="2"/>
  <c r="I3783" i="2"/>
  <c r="K3783" i="2"/>
  <c r="I3784" i="2"/>
  <c r="K3784" i="2"/>
  <c r="I3785" i="2"/>
  <c r="K3785" i="2"/>
  <c r="I3786" i="2"/>
  <c r="K3786" i="2"/>
  <c r="I3787" i="2"/>
  <c r="K3787" i="2"/>
  <c r="I3788" i="2"/>
  <c r="K3788" i="2"/>
  <c r="I3789" i="2"/>
  <c r="K3789" i="2"/>
  <c r="I3790" i="2"/>
  <c r="K3790" i="2"/>
  <c r="I3791" i="2"/>
  <c r="K3791" i="2"/>
  <c r="I3792" i="2"/>
  <c r="K3792" i="2"/>
  <c r="I3793" i="2"/>
  <c r="K3793" i="2"/>
  <c r="I3794" i="2"/>
  <c r="K3794" i="2"/>
  <c r="I3795" i="2"/>
  <c r="K3795" i="2"/>
  <c r="I3796" i="2"/>
  <c r="K3796" i="2"/>
  <c r="I3797" i="2"/>
  <c r="K3797" i="2"/>
  <c r="I3798" i="2"/>
  <c r="K3798" i="2"/>
  <c r="I3799" i="2"/>
  <c r="K3799" i="2"/>
  <c r="I3800" i="2"/>
  <c r="K3800" i="2"/>
  <c r="I3801" i="2"/>
  <c r="K3801" i="2"/>
  <c r="I3802" i="2"/>
  <c r="K3802" i="2"/>
  <c r="I3803" i="2"/>
  <c r="K3803" i="2"/>
  <c r="I3804" i="2"/>
  <c r="K3804" i="2"/>
  <c r="I3805" i="2"/>
  <c r="K3805" i="2"/>
  <c r="I3806" i="2"/>
  <c r="K3806" i="2"/>
  <c r="I3807" i="2"/>
  <c r="K3807" i="2"/>
  <c r="I3808" i="2"/>
  <c r="K3808" i="2"/>
  <c r="I3809" i="2"/>
  <c r="K3809" i="2"/>
  <c r="I3810" i="2"/>
  <c r="K3810" i="2"/>
  <c r="I3811" i="2"/>
  <c r="K3811" i="2"/>
  <c r="I3812" i="2"/>
  <c r="K3812" i="2"/>
  <c r="I3813" i="2"/>
  <c r="K3813" i="2"/>
  <c r="I3814" i="2"/>
  <c r="K3814" i="2"/>
  <c r="I3815" i="2"/>
  <c r="K3815" i="2"/>
  <c r="I3816" i="2"/>
  <c r="K3816" i="2"/>
  <c r="I3817" i="2"/>
  <c r="K3817" i="2"/>
  <c r="I3818" i="2"/>
  <c r="K3818" i="2"/>
  <c r="I3819" i="2"/>
  <c r="K3819" i="2"/>
  <c r="I3820" i="2"/>
  <c r="K3820" i="2"/>
  <c r="I3821" i="2"/>
  <c r="K3821" i="2"/>
  <c r="I3822" i="2"/>
  <c r="K3822" i="2"/>
  <c r="I3823" i="2"/>
  <c r="K3823" i="2"/>
  <c r="I3824" i="2"/>
  <c r="K3824" i="2"/>
  <c r="I3825" i="2"/>
  <c r="K3825" i="2"/>
  <c r="I3826" i="2"/>
  <c r="K3826" i="2"/>
  <c r="I3827" i="2"/>
  <c r="K3827" i="2"/>
  <c r="I3828" i="2"/>
  <c r="K3828" i="2"/>
  <c r="I3829" i="2"/>
  <c r="K3829" i="2"/>
  <c r="I3830" i="2"/>
  <c r="K3830" i="2"/>
  <c r="I3831" i="2"/>
  <c r="K3831" i="2"/>
  <c r="I3832" i="2"/>
  <c r="K3832" i="2"/>
  <c r="I3833" i="2"/>
  <c r="K3833" i="2"/>
  <c r="I3834" i="2"/>
  <c r="K3834" i="2"/>
  <c r="I3835" i="2"/>
  <c r="K3835" i="2"/>
  <c r="I3836" i="2"/>
  <c r="K3836" i="2"/>
  <c r="I3837" i="2"/>
  <c r="K3837" i="2"/>
  <c r="I3838" i="2"/>
  <c r="K3838" i="2"/>
  <c r="I3839" i="2"/>
  <c r="K3839" i="2"/>
  <c r="I3840" i="2"/>
  <c r="K3840" i="2"/>
  <c r="I3841" i="2"/>
  <c r="K3841" i="2"/>
  <c r="I3842" i="2"/>
  <c r="K3842" i="2"/>
  <c r="I3843" i="2"/>
  <c r="K3843" i="2"/>
  <c r="I3844" i="2"/>
  <c r="K3844" i="2"/>
  <c r="I3845" i="2"/>
  <c r="K3845" i="2"/>
  <c r="I3846" i="2"/>
  <c r="K3846" i="2"/>
  <c r="I3847" i="2"/>
  <c r="K3847" i="2"/>
  <c r="I3848" i="2"/>
  <c r="K3848" i="2"/>
  <c r="I3849" i="2"/>
  <c r="K3849" i="2"/>
  <c r="I3850" i="2"/>
  <c r="K3850" i="2"/>
  <c r="I3851" i="2"/>
  <c r="K3851" i="2"/>
  <c r="I3852" i="2"/>
  <c r="K3852" i="2"/>
  <c r="I3853" i="2"/>
  <c r="K3853" i="2"/>
  <c r="I3854" i="2"/>
  <c r="K3854" i="2"/>
  <c r="I3855" i="2"/>
  <c r="K3855" i="2"/>
  <c r="I3856" i="2"/>
  <c r="K3856" i="2"/>
  <c r="I3857" i="2"/>
  <c r="K3857" i="2"/>
  <c r="I3858" i="2"/>
  <c r="K3858" i="2"/>
  <c r="I3859" i="2"/>
  <c r="K3859" i="2"/>
  <c r="I3860" i="2"/>
  <c r="K3860" i="2"/>
  <c r="I3861" i="2"/>
  <c r="K3861" i="2"/>
  <c r="I3862" i="2"/>
  <c r="K3862" i="2"/>
  <c r="I3863" i="2"/>
  <c r="K3863" i="2"/>
  <c r="I3864" i="2"/>
  <c r="K3864" i="2"/>
  <c r="I3865" i="2"/>
  <c r="K3865" i="2"/>
  <c r="I3866" i="2"/>
  <c r="K3866" i="2"/>
  <c r="I3867" i="2"/>
  <c r="K3867" i="2"/>
  <c r="I3868" i="2"/>
  <c r="K3868" i="2"/>
  <c r="I3869" i="2"/>
  <c r="K3869" i="2"/>
  <c r="I3870" i="2"/>
  <c r="K3870" i="2"/>
  <c r="I3871" i="2"/>
  <c r="K3871" i="2"/>
  <c r="I3872" i="2"/>
  <c r="K3872" i="2"/>
  <c r="I3873" i="2"/>
  <c r="K3873" i="2"/>
  <c r="I3874" i="2"/>
  <c r="K3874" i="2"/>
  <c r="I3875" i="2"/>
  <c r="K3875" i="2"/>
  <c r="I3876" i="2"/>
  <c r="K3876" i="2"/>
  <c r="I3877" i="2"/>
  <c r="K3877" i="2"/>
  <c r="I3878" i="2"/>
  <c r="K3878" i="2"/>
  <c r="I3879" i="2"/>
  <c r="K3879" i="2"/>
  <c r="I3880" i="2"/>
  <c r="K3880" i="2"/>
  <c r="I3881" i="2"/>
  <c r="K3881" i="2"/>
  <c r="I3882" i="2"/>
  <c r="K3882" i="2"/>
  <c r="I3883" i="2"/>
  <c r="K3883" i="2"/>
  <c r="I3884" i="2"/>
  <c r="K3884" i="2"/>
  <c r="I3885" i="2"/>
  <c r="K3885" i="2"/>
  <c r="I3886" i="2"/>
  <c r="K3886" i="2"/>
  <c r="I3887" i="2"/>
  <c r="K3887" i="2"/>
  <c r="I3888" i="2"/>
  <c r="K3888" i="2"/>
  <c r="I3889" i="2"/>
  <c r="K3889" i="2"/>
  <c r="I3890" i="2"/>
  <c r="K3890" i="2"/>
  <c r="I3891" i="2"/>
  <c r="K3891" i="2"/>
  <c r="I3892" i="2"/>
  <c r="K3892" i="2"/>
  <c r="I3893" i="2"/>
  <c r="K3893" i="2"/>
  <c r="I3894" i="2"/>
  <c r="K3894" i="2"/>
  <c r="I3895" i="2"/>
  <c r="K3895" i="2"/>
  <c r="I3896" i="2"/>
  <c r="K3896" i="2"/>
  <c r="I3897" i="2"/>
  <c r="K3897" i="2"/>
  <c r="I3898" i="2"/>
  <c r="K3898" i="2"/>
  <c r="I3899" i="2"/>
  <c r="K3899" i="2"/>
  <c r="I3900" i="2"/>
  <c r="K3900" i="2"/>
  <c r="I3901" i="2"/>
  <c r="K3901" i="2"/>
  <c r="I3902" i="2"/>
  <c r="K3902" i="2"/>
  <c r="I3903" i="2"/>
  <c r="K3903" i="2"/>
  <c r="I3904" i="2"/>
  <c r="K3904" i="2"/>
  <c r="I3905" i="2"/>
  <c r="K3905" i="2"/>
  <c r="I3906" i="2"/>
  <c r="K3906" i="2"/>
  <c r="I3907" i="2"/>
  <c r="K3907" i="2"/>
  <c r="I3908" i="2"/>
  <c r="K3908" i="2"/>
  <c r="I3909" i="2"/>
  <c r="K3909" i="2"/>
  <c r="I3910" i="2"/>
  <c r="K3910" i="2"/>
  <c r="I3911" i="2"/>
  <c r="K3911" i="2"/>
  <c r="I3912" i="2"/>
  <c r="K3912" i="2"/>
  <c r="I3913" i="2"/>
  <c r="K3913" i="2"/>
  <c r="I3914" i="2"/>
  <c r="K3914" i="2"/>
  <c r="I3915" i="2"/>
  <c r="K3915" i="2"/>
  <c r="I3916" i="2"/>
  <c r="K3916" i="2"/>
  <c r="I3917" i="2"/>
  <c r="K3917" i="2"/>
  <c r="I3918" i="2"/>
  <c r="K3918" i="2"/>
  <c r="I3919" i="2"/>
  <c r="K3919" i="2"/>
  <c r="I3920" i="2"/>
  <c r="K3920" i="2"/>
  <c r="I3921" i="2"/>
  <c r="K3921" i="2"/>
  <c r="I3922" i="2"/>
  <c r="K3922" i="2"/>
  <c r="I3923" i="2"/>
  <c r="K3923" i="2"/>
  <c r="I3924" i="2"/>
  <c r="K3924" i="2"/>
  <c r="I3925" i="2"/>
  <c r="K3925" i="2"/>
  <c r="I3926" i="2"/>
  <c r="K3926" i="2"/>
  <c r="I3927" i="2"/>
  <c r="K3927" i="2"/>
  <c r="I3928" i="2"/>
  <c r="K3928" i="2"/>
  <c r="I3929" i="2"/>
  <c r="K3929" i="2"/>
  <c r="I3930" i="2"/>
  <c r="K3930" i="2"/>
  <c r="I3931" i="2"/>
  <c r="K3931" i="2"/>
  <c r="I3932" i="2"/>
  <c r="K3932" i="2"/>
  <c r="I3933" i="2"/>
  <c r="K3933" i="2"/>
  <c r="I3934" i="2"/>
  <c r="K3934" i="2"/>
  <c r="I3935" i="2"/>
  <c r="K3935" i="2"/>
  <c r="I3936" i="2"/>
  <c r="K3936" i="2"/>
  <c r="I3937" i="2"/>
  <c r="K3937" i="2"/>
  <c r="I3938" i="2"/>
  <c r="K3938" i="2"/>
  <c r="I3939" i="2"/>
  <c r="K3939" i="2"/>
  <c r="I3940" i="2"/>
  <c r="K3940" i="2"/>
  <c r="I3941" i="2"/>
  <c r="K3941" i="2"/>
  <c r="I3942" i="2"/>
  <c r="K3942" i="2"/>
  <c r="I3943" i="2"/>
  <c r="K3943" i="2"/>
  <c r="I3944" i="2"/>
  <c r="K3944" i="2"/>
  <c r="I3945" i="2"/>
  <c r="K3945" i="2"/>
  <c r="I3946" i="2"/>
  <c r="K3946" i="2"/>
  <c r="I3947" i="2"/>
  <c r="K3947" i="2"/>
  <c r="I3948" i="2"/>
  <c r="K3948" i="2"/>
  <c r="I3949" i="2"/>
  <c r="K3949" i="2"/>
  <c r="I3950" i="2"/>
  <c r="K3950" i="2"/>
  <c r="I3951" i="2"/>
  <c r="K3951" i="2"/>
  <c r="I3952" i="2"/>
  <c r="K3952" i="2"/>
  <c r="I3953" i="2"/>
  <c r="K3953" i="2"/>
  <c r="I3954" i="2"/>
  <c r="K3954" i="2"/>
  <c r="I3955" i="2"/>
  <c r="K3955" i="2"/>
  <c r="I3956" i="2"/>
  <c r="K3956" i="2"/>
  <c r="I3957" i="2"/>
  <c r="K3957" i="2"/>
  <c r="I3958" i="2"/>
  <c r="K3958" i="2"/>
  <c r="I3959" i="2"/>
  <c r="K3959" i="2"/>
  <c r="I3960" i="2"/>
  <c r="K3960" i="2"/>
  <c r="I3961" i="2"/>
  <c r="K3961" i="2"/>
  <c r="I3962" i="2"/>
  <c r="K3962" i="2"/>
  <c r="I3963" i="2"/>
  <c r="K3963" i="2"/>
  <c r="I3964" i="2"/>
  <c r="K3964" i="2"/>
  <c r="I3965" i="2"/>
  <c r="K3965" i="2"/>
  <c r="I3966" i="2"/>
  <c r="K3966" i="2"/>
  <c r="I3967" i="2"/>
  <c r="K3967" i="2"/>
  <c r="I3968" i="2"/>
  <c r="K3968" i="2"/>
  <c r="I3969" i="2"/>
  <c r="K3969" i="2"/>
  <c r="I3970" i="2"/>
  <c r="K3970" i="2"/>
  <c r="I3971" i="2"/>
  <c r="K3971" i="2"/>
  <c r="I3972" i="2"/>
  <c r="K3972" i="2"/>
  <c r="I3973" i="2"/>
  <c r="K3973" i="2"/>
  <c r="I3974" i="2"/>
  <c r="K3974" i="2"/>
  <c r="I3975" i="2"/>
  <c r="K3975" i="2"/>
  <c r="I3976" i="2"/>
  <c r="K3976" i="2"/>
  <c r="I3977" i="2"/>
  <c r="K3977" i="2"/>
  <c r="I3978" i="2"/>
  <c r="K3978" i="2"/>
  <c r="I3979" i="2"/>
  <c r="K3979" i="2"/>
  <c r="I3980" i="2"/>
  <c r="K3980" i="2"/>
  <c r="I3981" i="2"/>
  <c r="K3981" i="2"/>
  <c r="I3982" i="2"/>
  <c r="K3982" i="2"/>
  <c r="I3983" i="2"/>
  <c r="K3983" i="2"/>
  <c r="I3984" i="2"/>
  <c r="K3984" i="2"/>
  <c r="I3985" i="2"/>
  <c r="K3985" i="2"/>
  <c r="I3986" i="2"/>
  <c r="K3986" i="2"/>
  <c r="I3987" i="2"/>
  <c r="K3987" i="2"/>
  <c r="I3988" i="2"/>
  <c r="K3988" i="2"/>
  <c r="I3989" i="2"/>
  <c r="K3989" i="2"/>
  <c r="I3990" i="2"/>
  <c r="K3990" i="2"/>
  <c r="I3991" i="2"/>
  <c r="K3991" i="2"/>
  <c r="I3992" i="2"/>
  <c r="K3992" i="2"/>
  <c r="I3993" i="2"/>
  <c r="K3993" i="2"/>
  <c r="J2" i="2"/>
  <c r="J10" i="2"/>
  <c r="J14" i="2"/>
  <c r="J39" i="2"/>
  <c r="J3" i="2"/>
  <c r="J4" i="2"/>
  <c r="J5" i="2"/>
  <c r="J6" i="2"/>
  <c r="J7" i="2"/>
  <c r="J8" i="2"/>
  <c r="J9" i="2"/>
  <c r="J11" i="2"/>
  <c r="J12" i="2"/>
  <c r="J13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107" i="2"/>
  <c r="J108" i="2"/>
  <c r="J109" i="2"/>
  <c r="J110" i="2"/>
  <c r="J111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4" i="2"/>
  <c r="J155" i="2"/>
  <c r="J156" i="2"/>
  <c r="J157" i="2"/>
  <c r="J158" i="2"/>
  <c r="J159" i="2"/>
  <c r="J160" i="2"/>
  <c r="J161" i="2"/>
  <c r="J162" i="2"/>
  <c r="J163" i="2"/>
  <c r="J164" i="2"/>
  <c r="J165" i="2"/>
  <c r="J166" i="2"/>
  <c r="J167" i="2"/>
  <c r="J168" i="2"/>
  <c r="J169" i="2"/>
  <c r="J170" i="2"/>
  <c r="J171" i="2"/>
  <c r="J172" i="2"/>
  <c r="J173" i="2"/>
  <c r="J174" i="2"/>
  <c r="J175" i="2"/>
  <c r="J176" i="2"/>
  <c r="J177" i="2"/>
  <c r="J178" i="2"/>
  <c r="J179" i="2"/>
  <c r="J180" i="2"/>
  <c r="J181" i="2"/>
  <c r="J182" i="2"/>
  <c r="J183" i="2"/>
  <c r="J184" i="2"/>
  <c r="J185" i="2"/>
  <c r="J186" i="2"/>
  <c r="J187" i="2"/>
  <c r="J188" i="2"/>
  <c r="J189" i="2"/>
  <c r="J190" i="2"/>
  <c r="J191" i="2"/>
  <c r="J192" i="2"/>
  <c r="J193" i="2"/>
  <c r="J194" i="2"/>
  <c r="J195" i="2"/>
  <c r="J196" i="2"/>
  <c r="J197" i="2"/>
  <c r="J198" i="2"/>
  <c r="J199" i="2"/>
  <c r="J200" i="2"/>
  <c r="J201" i="2"/>
  <c r="J202" i="2"/>
  <c r="J203" i="2"/>
  <c r="J204" i="2"/>
  <c r="J205" i="2"/>
  <c r="J206" i="2"/>
  <c r="J207" i="2"/>
  <c r="J208" i="2"/>
  <c r="J209" i="2"/>
  <c r="J210" i="2"/>
  <c r="J211" i="2"/>
  <c r="J212" i="2"/>
  <c r="J213" i="2"/>
  <c r="J214" i="2"/>
  <c r="J215" i="2"/>
  <c r="J216" i="2"/>
  <c r="J217" i="2"/>
  <c r="J218" i="2"/>
  <c r="J219" i="2"/>
  <c r="J220" i="2"/>
  <c r="J221" i="2"/>
  <c r="J222" i="2"/>
  <c r="J223" i="2"/>
  <c r="J224" i="2"/>
  <c r="J225" i="2"/>
  <c r="J226" i="2"/>
  <c r="J227" i="2"/>
  <c r="J228" i="2"/>
  <c r="J229" i="2"/>
  <c r="J230" i="2"/>
  <c r="J231" i="2"/>
  <c r="J232" i="2"/>
  <c r="J233" i="2"/>
  <c r="J234" i="2"/>
  <c r="J235" i="2"/>
  <c r="J236" i="2"/>
  <c r="J237" i="2"/>
  <c r="J238" i="2"/>
  <c r="J239" i="2"/>
  <c r="J240" i="2"/>
  <c r="J241" i="2"/>
  <c r="J242" i="2"/>
  <c r="J243" i="2"/>
  <c r="J244" i="2"/>
  <c r="J245" i="2"/>
  <c r="J246" i="2"/>
  <c r="J247" i="2"/>
  <c r="J248" i="2"/>
  <c r="J249" i="2"/>
  <c r="J250" i="2"/>
  <c r="J251" i="2"/>
  <c r="J252" i="2"/>
  <c r="J253" i="2"/>
  <c r="J254" i="2"/>
  <c r="J255" i="2"/>
  <c r="J256" i="2"/>
  <c r="J257" i="2"/>
  <c r="J258" i="2"/>
  <c r="J259" i="2"/>
  <c r="J260" i="2"/>
  <c r="J261" i="2"/>
  <c r="J262" i="2"/>
  <c r="J263" i="2"/>
  <c r="J264" i="2"/>
  <c r="J265" i="2"/>
  <c r="J266" i="2"/>
  <c r="J267" i="2"/>
  <c r="J268" i="2"/>
  <c r="J269" i="2"/>
  <c r="J270" i="2"/>
  <c r="J271" i="2"/>
  <c r="J272" i="2"/>
  <c r="J273" i="2"/>
  <c r="J274" i="2"/>
  <c r="J275" i="2"/>
  <c r="J276" i="2"/>
  <c r="J277" i="2"/>
  <c r="J278" i="2"/>
  <c r="J279" i="2"/>
  <c r="J280" i="2"/>
  <c r="J281" i="2"/>
  <c r="J282" i="2"/>
  <c r="J283" i="2"/>
  <c r="J284" i="2"/>
  <c r="J285" i="2"/>
  <c r="J286" i="2"/>
  <c r="J287" i="2"/>
  <c r="J288" i="2"/>
  <c r="J289" i="2"/>
  <c r="J290" i="2"/>
  <c r="J291" i="2"/>
  <c r="J292" i="2"/>
  <c r="J293" i="2"/>
  <c r="J294" i="2"/>
  <c r="J295" i="2"/>
  <c r="J296" i="2"/>
  <c r="J297" i="2"/>
  <c r="J298" i="2"/>
  <c r="J299" i="2"/>
  <c r="J300" i="2"/>
  <c r="J301" i="2"/>
  <c r="J302" i="2"/>
  <c r="J303" i="2"/>
  <c r="J304" i="2"/>
  <c r="J305" i="2"/>
  <c r="J306" i="2"/>
  <c r="J307" i="2"/>
  <c r="J308" i="2"/>
  <c r="J309" i="2"/>
  <c r="J310" i="2"/>
  <c r="J311" i="2"/>
  <c r="J312" i="2"/>
  <c r="J313" i="2"/>
  <c r="J314" i="2"/>
  <c r="J315" i="2"/>
  <c r="J316" i="2"/>
  <c r="J317" i="2"/>
  <c r="J318" i="2"/>
  <c r="J319" i="2"/>
  <c r="J320" i="2"/>
  <c r="J321" i="2"/>
  <c r="J322" i="2"/>
  <c r="J323" i="2"/>
  <c r="J324" i="2"/>
  <c r="J325" i="2"/>
  <c r="J326" i="2"/>
  <c r="J327" i="2"/>
  <c r="J328" i="2"/>
  <c r="J329" i="2"/>
  <c r="J330" i="2"/>
  <c r="J331" i="2"/>
  <c r="J332" i="2"/>
  <c r="J333" i="2"/>
  <c r="J334" i="2"/>
  <c r="J335" i="2"/>
  <c r="J336" i="2"/>
  <c r="J337" i="2"/>
  <c r="J338" i="2"/>
  <c r="J339" i="2"/>
  <c r="J340" i="2"/>
  <c r="J341" i="2"/>
  <c r="J342" i="2"/>
  <c r="J343" i="2"/>
  <c r="J344" i="2"/>
  <c r="J345" i="2"/>
  <c r="J346" i="2"/>
  <c r="J347" i="2"/>
  <c r="J348" i="2"/>
  <c r="J349" i="2"/>
  <c r="J350" i="2"/>
  <c r="J351" i="2"/>
  <c r="J352" i="2"/>
  <c r="J353" i="2"/>
  <c r="J354" i="2"/>
  <c r="J355" i="2"/>
  <c r="J356" i="2"/>
  <c r="J357" i="2"/>
  <c r="J358" i="2"/>
  <c r="J359" i="2"/>
  <c r="J360" i="2"/>
  <c r="J361" i="2"/>
  <c r="J362" i="2"/>
  <c r="J363" i="2"/>
  <c r="J364" i="2"/>
  <c r="J365" i="2"/>
  <c r="J366" i="2"/>
  <c r="J367" i="2"/>
  <c r="J368" i="2"/>
  <c r="J369" i="2"/>
  <c r="J370" i="2"/>
  <c r="J371" i="2"/>
  <c r="J372" i="2"/>
  <c r="J373" i="2"/>
  <c r="J374" i="2"/>
  <c r="J375" i="2"/>
  <c r="J376" i="2"/>
  <c r="J377" i="2"/>
  <c r="J378" i="2"/>
  <c r="J379" i="2"/>
  <c r="J380" i="2"/>
  <c r="J381" i="2"/>
  <c r="J382" i="2"/>
  <c r="J383" i="2"/>
  <c r="J384" i="2"/>
  <c r="J385" i="2"/>
  <c r="J386" i="2"/>
  <c r="J387" i="2"/>
  <c r="J388" i="2"/>
  <c r="J389" i="2"/>
  <c r="J390" i="2"/>
  <c r="J391" i="2"/>
  <c r="J392" i="2"/>
  <c r="J393" i="2"/>
  <c r="J394" i="2"/>
  <c r="J395" i="2"/>
  <c r="J396" i="2"/>
  <c r="J397" i="2"/>
  <c r="J398" i="2"/>
  <c r="J399" i="2"/>
  <c r="J400" i="2"/>
  <c r="J401" i="2"/>
  <c r="J402" i="2"/>
  <c r="J403" i="2"/>
  <c r="J404" i="2"/>
  <c r="J405" i="2"/>
  <c r="J406" i="2"/>
  <c r="J407" i="2"/>
  <c r="J408" i="2"/>
  <c r="J409" i="2"/>
  <c r="J410" i="2"/>
  <c r="J411" i="2"/>
  <c r="J412" i="2"/>
  <c r="J413" i="2"/>
  <c r="J414" i="2"/>
  <c r="J415" i="2"/>
  <c r="J416" i="2"/>
  <c r="J417" i="2"/>
  <c r="J418" i="2"/>
  <c r="J419" i="2"/>
  <c r="J420" i="2"/>
  <c r="J421" i="2"/>
  <c r="J422" i="2"/>
  <c r="J423" i="2"/>
  <c r="J424" i="2"/>
  <c r="J425" i="2"/>
  <c r="J426" i="2"/>
  <c r="J427" i="2"/>
  <c r="J428" i="2"/>
  <c r="J429" i="2"/>
  <c r="J430" i="2"/>
  <c r="J431" i="2"/>
  <c r="J432" i="2"/>
  <c r="J433" i="2"/>
  <c r="J434" i="2"/>
  <c r="J435" i="2"/>
  <c r="J436" i="2"/>
  <c r="J437" i="2"/>
  <c r="J438" i="2"/>
  <c r="J439" i="2"/>
  <c r="J440" i="2"/>
  <c r="J441" i="2"/>
  <c r="J442" i="2"/>
  <c r="J443" i="2"/>
  <c r="J444" i="2"/>
  <c r="J445" i="2"/>
  <c r="J446" i="2"/>
  <c r="J447" i="2"/>
  <c r="J448" i="2"/>
  <c r="J449" i="2"/>
  <c r="J450" i="2"/>
  <c r="J451" i="2"/>
  <c r="J452" i="2"/>
  <c r="J453" i="2"/>
  <c r="J454" i="2"/>
  <c r="J455" i="2"/>
  <c r="J456" i="2"/>
  <c r="J457" i="2"/>
  <c r="J458" i="2"/>
  <c r="J459" i="2"/>
  <c r="J460" i="2"/>
  <c r="J461" i="2"/>
  <c r="J462" i="2"/>
  <c r="J463" i="2"/>
  <c r="J464" i="2"/>
  <c r="J465" i="2"/>
  <c r="J466" i="2"/>
  <c r="J467" i="2"/>
  <c r="J468" i="2"/>
  <c r="J469" i="2"/>
  <c r="J470" i="2"/>
  <c r="J471" i="2"/>
  <c r="J472" i="2"/>
  <c r="J473" i="2"/>
  <c r="J474" i="2"/>
  <c r="J475" i="2"/>
  <c r="J476" i="2"/>
  <c r="J477" i="2"/>
  <c r="J478" i="2"/>
  <c r="J479" i="2"/>
  <c r="J480" i="2"/>
  <c r="J481" i="2"/>
  <c r="J482" i="2"/>
  <c r="J483" i="2"/>
  <c r="J484" i="2"/>
  <c r="J485" i="2"/>
  <c r="J486" i="2"/>
  <c r="J487" i="2"/>
  <c r="J488" i="2"/>
  <c r="J489" i="2"/>
  <c r="J490" i="2"/>
  <c r="J491" i="2"/>
  <c r="J492" i="2"/>
  <c r="J493" i="2"/>
  <c r="J494" i="2"/>
  <c r="J495" i="2"/>
  <c r="J496" i="2"/>
  <c r="J497" i="2"/>
  <c r="J498" i="2"/>
  <c r="J499" i="2"/>
  <c r="J500" i="2"/>
  <c r="J501" i="2"/>
  <c r="J502" i="2"/>
  <c r="J503" i="2"/>
  <c r="J504" i="2"/>
  <c r="J505" i="2"/>
  <c r="J506" i="2"/>
  <c r="J507" i="2"/>
  <c r="J508" i="2"/>
  <c r="J509" i="2"/>
  <c r="J510" i="2"/>
  <c r="J511" i="2"/>
  <c r="J512" i="2"/>
  <c r="J513" i="2"/>
  <c r="J514" i="2"/>
  <c r="J515" i="2"/>
  <c r="J516" i="2"/>
  <c r="J517" i="2"/>
  <c r="J518" i="2"/>
  <c r="J519" i="2"/>
  <c r="J520" i="2"/>
  <c r="J521" i="2"/>
  <c r="J522" i="2"/>
  <c r="J523" i="2"/>
  <c r="J524" i="2"/>
  <c r="J525" i="2"/>
  <c r="J526" i="2"/>
  <c r="J527" i="2"/>
  <c r="J528" i="2"/>
  <c r="J529" i="2"/>
  <c r="J530" i="2"/>
  <c r="J531" i="2"/>
  <c r="J532" i="2"/>
  <c r="J533" i="2"/>
  <c r="J534" i="2"/>
  <c r="J535" i="2"/>
  <c r="J536" i="2"/>
  <c r="J537" i="2"/>
  <c r="J538" i="2"/>
  <c r="J539" i="2"/>
  <c r="J540" i="2"/>
  <c r="J541" i="2"/>
  <c r="J542" i="2"/>
  <c r="J543" i="2"/>
  <c r="J544" i="2"/>
  <c r="J545" i="2"/>
  <c r="J546" i="2"/>
  <c r="J547" i="2"/>
  <c r="J548" i="2"/>
  <c r="J549" i="2"/>
  <c r="J550" i="2"/>
  <c r="J551" i="2"/>
  <c r="J552" i="2"/>
  <c r="J553" i="2"/>
  <c r="J554" i="2"/>
  <c r="J555" i="2"/>
  <c r="J556" i="2"/>
  <c r="J557" i="2"/>
  <c r="J558" i="2"/>
  <c r="J559" i="2"/>
  <c r="J560" i="2"/>
  <c r="J561" i="2"/>
  <c r="J562" i="2"/>
  <c r="J563" i="2"/>
  <c r="J564" i="2"/>
  <c r="J565" i="2"/>
  <c r="J566" i="2"/>
  <c r="J567" i="2"/>
  <c r="J568" i="2"/>
  <c r="J569" i="2"/>
  <c r="J570" i="2"/>
  <c r="J571" i="2"/>
  <c r="J572" i="2"/>
  <c r="J573" i="2"/>
  <c r="J574" i="2"/>
  <c r="J575" i="2"/>
  <c r="J576" i="2"/>
  <c r="J577" i="2"/>
  <c r="J578" i="2"/>
  <c r="J579" i="2"/>
  <c r="J580" i="2"/>
  <c r="J581" i="2"/>
  <c r="J582" i="2"/>
  <c r="J583" i="2"/>
  <c r="J584" i="2"/>
  <c r="J585" i="2"/>
  <c r="J586" i="2"/>
  <c r="J587" i="2"/>
  <c r="J588" i="2"/>
  <c r="J589" i="2"/>
  <c r="J590" i="2"/>
  <c r="J591" i="2"/>
  <c r="J592" i="2"/>
  <c r="J593" i="2"/>
  <c r="J594" i="2"/>
  <c r="J595" i="2"/>
  <c r="J596" i="2"/>
  <c r="J597" i="2"/>
  <c r="J598" i="2"/>
  <c r="J599" i="2"/>
  <c r="J600" i="2"/>
  <c r="J601" i="2"/>
  <c r="J602" i="2"/>
  <c r="J603" i="2"/>
  <c r="J604" i="2"/>
  <c r="J605" i="2"/>
  <c r="J606" i="2"/>
  <c r="J607" i="2"/>
  <c r="J608" i="2"/>
  <c r="J609" i="2"/>
  <c r="J610" i="2"/>
  <c r="J611" i="2"/>
  <c r="J612" i="2"/>
  <c r="J613" i="2"/>
  <c r="J614" i="2"/>
  <c r="J615" i="2"/>
  <c r="J616" i="2"/>
  <c r="J617" i="2"/>
  <c r="J618" i="2"/>
  <c r="J619" i="2"/>
  <c r="J620" i="2"/>
  <c r="J621" i="2"/>
  <c r="J622" i="2"/>
  <c r="J623" i="2"/>
  <c r="J624" i="2"/>
  <c r="J625" i="2"/>
  <c r="J626" i="2"/>
  <c r="J627" i="2"/>
  <c r="J628" i="2"/>
  <c r="J629" i="2"/>
  <c r="J630" i="2"/>
  <c r="J631" i="2"/>
  <c r="J632" i="2"/>
  <c r="J633" i="2"/>
  <c r="J634" i="2"/>
  <c r="J635" i="2"/>
  <c r="J636" i="2"/>
  <c r="J637" i="2"/>
  <c r="J638" i="2"/>
  <c r="J639" i="2"/>
  <c r="J640" i="2"/>
  <c r="J641" i="2"/>
  <c r="J642" i="2"/>
  <c r="J643" i="2"/>
  <c r="J644" i="2"/>
  <c r="J645" i="2"/>
  <c r="J646" i="2"/>
  <c r="J647" i="2"/>
  <c r="J648" i="2"/>
  <c r="J649" i="2"/>
  <c r="J650" i="2"/>
  <c r="J651" i="2"/>
  <c r="J652" i="2"/>
  <c r="J653" i="2"/>
  <c r="J654" i="2"/>
  <c r="J655" i="2"/>
  <c r="J656" i="2"/>
  <c r="J657" i="2"/>
  <c r="J658" i="2"/>
  <c r="J659" i="2"/>
  <c r="J660" i="2"/>
  <c r="J661" i="2"/>
  <c r="J662" i="2"/>
  <c r="J663" i="2"/>
  <c r="J664" i="2"/>
  <c r="J665" i="2"/>
  <c r="J666" i="2"/>
  <c r="J667" i="2"/>
  <c r="J668" i="2"/>
  <c r="J669" i="2"/>
  <c r="J670" i="2"/>
  <c r="J671" i="2"/>
  <c r="J672" i="2"/>
  <c r="J673" i="2"/>
  <c r="J674" i="2"/>
  <c r="J675" i="2"/>
  <c r="J676" i="2"/>
  <c r="J677" i="2"/>
  <c r="J678" i="2"/>
  <c r="J679" i="2"/>
  <c r="J680" i="2"/>
  <c r="J681" i="2"/>
  <c r="J682" i="2"/>
  <c r="J683" i="2"/>
  <c r="J684" i="2"/>
  <c r="J685" i="2"/>
  <c r="J686" i="2"/>
  <c r="J687" i="2"/>
  <c r="J688" i="2"/>
  <c r="J689" i="2"/>
  <c r="J690" i="2"/>
  <c r="J691" i="2"/>
  <c r="J692" i="2"/>
  <c r="J693" i="2"/>
  <c r="J694" i="2"/>
  <c r="J695" i="2"/>
  <c r="J696" i="2"/>
  <c r="J697" i="2"/>
  <c r="J698" i="2"/>
  <c r="J699" i="2"/>
  <c r="J700" i="2"/>
  <c r="J701" i="2"/>
  <c r="J702" i="2"/>
  <c r="J703" i="2"/>
  <c r="J704" i="2"/>
  <c r="J705" i="2"/>
  <c r="J706" i="2"/>
  <c r="J707" i="2"/>
  <c r="J708" i="2"/>
  <c r="J709" i="2"/>
  <c r="J710" i="2"/>
  <c r="J711" i="2"/>
  <c r="J712" i="2"/>
  <c r="J713" i="2"/>
  <c r="J714" i="2"/>
  <c r="J715" i="2"/>
  <c r="J716" i="2"/>
  <c r="J717" i="2"/>
  <c r="J718" i="2"/>
  <c r="J719" i="2"/>
  <c r="J720" i="2"/>
  <c r="J721" i="2"/>
  <c r="J722" i="2"/>
  <c r="J723" i="2"/>
  <c r="J724" i="2"/>
  <c r="J725" i="2"/>
  <c r="J726" i="2"/>
  <c r="J727" i="2"/>
  <c r="J728" i="2"/>
  <c r="J729" i="2"/>
  <c r="J730" i="2"/>
  <c r="J731" i="2"/>
  <c r="J732" i="2"/>
  <c r="J733" i="2"/>
  <c r="J734" i="2"/>
  <c r="J735" i="2"/>
  <c r="J736" i="2"/>
  <c r="J737" i="2"/>
  <c r="J738" i="2"/>
  <c r="J739" i="2"/>
  <c r="J740" i="2"/>
  <c r="J741" i="2"/>
  <c r="J742" i="2"/>
  <c r="J743" i="2"/>
  <c r="J744" i="2"/>
  <c r="J745" i="2"/>
  <c r="J746" i="2"/>
  <c r="J747" i="2"/>
  <c r="J748" i="2"/>
  <c r="J749" i="2"/>
  <c r="J750" i="2"/>
  <c r="J751" i="2"/>
  <c r="J752" i="2"/>
  <c r="J753" i="2"/>
  <c r="J754" i="2"/>
  <c r="J755" i="2"/>
  <c r="J756" i="2"/>
  <c r="J757" i="2"/>
  <c r="J758" i="2"/>
  <c r="J759" i="2"/>
  <c r="J760" i="2"/>
  <c r="J761" i="2"/>
  <c r="J762" i="2"/>
  <c r="J763" i="2"/>
  <c r="J764" i="2"/>
  <c r="J765" i="2"/>
  <c r="J766" i="2"/>
  <c r="J767" i="2"/>
  <c r="J768" i="2"/>
  <c r="J769" i="2"/>
  <c r="J770" i="2"/>
  <c r="J771" i="2"/>
  <c r="J772" i="2"/>
  <c r="J773" i="2"/>
  <c r="J774" i="2"/>
  <c r="J775" i="2"/>
  <c r="J776" i="2"/>
  <c r="J777" i="2"/>
  <c r="J778" i="2"/>
  <c r="J779" i="2"/>
  <c r="J780" i="2"/>
  <c r="J781" i="2"/>
  <c r="J782" i="2"/>
  <c r="J783" i="2"/>
  <c r="J784" i="2"/>
  <c r="J785" i="2"/>
  <c r="J786" i="2"/>
  <c r="J787" i="2"/>
  <c r="J788" i="2"/>
  <c r="J789" i="2"/>
  <c r="J790" i="2"/>
  <c r="J791" i="2"/>
  <c r="J792" i="2"/>
  <c r="J793" i="2"/>
  <c r="J794" i="2"/>
  <c r="J795" i="2"/>
  <c r="J796" i="2"/>
  <c r="J797" i="2"/>
  <c r="J798" i="2"/>
  <c r="J799" i="2"/>
  <c r="J800" i="2"/>
  <c r="J801" i="2"/>
  <c r="J802" i="2"/>
  <c r="J803" i="2"/>
  <c r="J804" i="2"/>
  <c r="J805" i="2"/>
  <c r="J806" i="2"/>
  <c r="J807" i="2"/>
  <c r="J808" i="2"/>
  <c r="J809" i="2"/>
  <c r="J810" i="2"/>
  <c r="J811" i="2"/>
  <c r="J812" i="2"/>
  <c r="J813" i="2"/>
  <c r="J814" i="2"/>
  <c r="J815" i="2"/>
  <c r="J816" i="2"/>
  <c r="J817" i="2"/>
  <c r="J818" i="2"/>
  <c r="J819" i="2"/>
  <c r="J820" i="2"/>
  <c r="J821" i="2"/>
  <c r="J822" i="2"/>
  <c r="J823" i="2"/>
  <c r="J824" i="2"/>
  <c r="J825" i="2"/>
  <c r="J826" i="2"/>
  <c r="J827" i="2"/>
  <c r="J828" i="2"/>
  <c r="J829" i="2"/>
  <c r="J830" i="2"/>
  <c r="J831" i="2"/>
  <c r="J832" i="2"/>
  <c r="J833" i="2"/>
  <c r="J834" i="2"/>
  <c r="J835" i="2"/>
  <c r="J836" i="2"/>
  <c r="J837" i="2"/>
  <c r="J838" i="2"/>
  <c r="J839" i="2"/>
  <c r="J840" i="2"/>
  <c r="J841" i="2"/>
  <c r="J842" i="2"/>
  <c r="J843" i="2"/>
  <c r="J844" i="2"/>
  <c r="J845" i="2"/>
  <c r="J846" i="2"/>
  <c r="J847" i="2"/>
  <c r="J848" i="2"/>
  <c r="J849" i="2"/>
  <c r="J850" i="2"/>
  <c r="J851" i="2"/>
  <c r="J852" i="2"/>
  <c r="J853" i="2"/>
  <c r="J854" i="2"/>
  <c r="J855" i="2"/>
  <c r="J856" i="2"/>
  <c r="J857" i="2"/>
  <c r="J858" i="2"/>
  <c r="J859" i="2"/>
  <c r="J860" i="2"/>
  <c r="J861" i="2"/>
  <c r="J862" i="2"/>
  <c r="J863" i="2"/>
  <c r="J864" i="2"/>
  <c r="J865" i="2"/>
  <c r="J866" i="2"/>
  <c r="J867" i="2"/>
  <c r="J868" i="2"/>
  <c r="J869" i="2"/>
  <c r="J870" i="2"/>
  <c r="J871" i="2"/>
  <c r="J872" i="2"/>
  <c r="J873" i="2"/>
  <c r="J874" i="2"/>
  <c r="J875" i="2"/>
  <c r="J876" i="2"/>
  <c r="J877" i="2"/>
  <c r="J878" i="2"/>
  <c r="J879" i="2"/>
  <c r="J880" i="2"/>
  <c r="J881" i="2"/>
  <c r="J882" i="2"/>
  <c r="J883" i="2"/>
  <c r="J884" i="2"/>
  <c r="J885" i="2"/>
  <c r="J886" i="2"/>
  <c r="J887" i="2"/>
  <c r="J888" i="2"/>
  <c r="J889" i="2"/>
  <c r="J890" i="2"/>
  <c r="J891" i="2"/>
  <c r="J892" i="2"/>
  <c r="J893" i="2"/>
  <c r="J894" i="2"/>
  <c r="J895" i="2"/>
  <c r="J896" i="2"/>
  <c r="J897" i="2"/>
  <c r="J898" i="2"/>
  <c r="J899" i="2"/>
  <c r="J900" i="2"/>
  <c r="J901" i="2"/>
  <c r="J902" i="2"/>
  <c r="J903" i="2"/>
  <c r="J904" i="2"/>
  <c r="J905" i="2"/>
  <c r="J906" i="2"/>
  <c r="J907" i="2"/>
  <c r="J908" i="2"/>
  <c r="J909" i="2"/>
  <c r="J910" i="2"/>
  <c r="J911" i="2"/>
  <c r="J912" i="2"/>
  <c r="J913" i="2"/>
  <c r="J914" i="2"/>
  <c r="J915" i="2"/>
  <c r="J916" i="2"/>
  <c r="J917" i="2"/>
  <c r="J918" i="2"/>
  <c r="J919" i="2"/>
  <c r="J920" i="2"/>
  <c r="J921" i="2"/>
  <c r="J922" i="2"/>
  <c r="J923" i="2"/>
  <c r="J924" i="2"/>
  <c r="J925" i="2"/>
  <c r="J926" i="2"/>
  <c r="J927" i="2"/>
  <c r="J928" i="2"/>
  <c r="J929" i="2"/>
  <c r="J930" i="2"/>
  <c r="J931" i="2"/>
  <c r="J932" i="2"/>
  <c r="J933" i="2"/>
  <c r="J934" i="2"/>
  <c r="J935" i="2"/>
  <c r="J936" i="2"/>
  <c r="J937" i="2"/>
  <c r="J938" i="2"/>
  <c r="J939" i="2"/>
  <c r="J940" i="2"/>
  <c r="J941" i="2"/>
  <c r="J942" i="2"/>
  <c r="J943" i="2"/>
  <c r="J944" i="2"/>
  <c r="J945" i="2"/>
  <c r="J946" i="2"/>
  <c r="J947" i="2"/>
  <c r="J948" i="2"/>
  <c r="J949" i="2"/>
  <c r="J950" i="2"/>
  <c r="J951" i="2"/>
  <c r="J952" i="2"/>
  <c r="J953" i="2"/>
  <c r="J954" i="2"/>
  <c r="J955" i="2"/>
  <c r="J956" i="2"/>
  <c r="J957" i="2"/>
  <c r="J958" i="2"/>
  <c r="J959" i="2"/>
  <c r="J960" i="2"/>
  <c r="J961" i="2"/>
  <c r="J962" i="2"/>
  <c r="J963" i="2"/>
  <c r="J964" i="2"/>
  <c r="J965" i="2"/>
  <c r="J966" i="2"/>
  <c r="J967" i="2"/>
  <c r="J968" i="2"/>
  <c r="J969" i="2"/>
  <c r="J970" i="2"/>
  <c r="J971" i="2"/>
  <c r="J972" i="2"/>
  <c r="J973" i="2"/>
  <c r="J974" i="2"/>
  <c r="J975" i="2"/>
  <c r="J976" i="2"/>
  <c r="J977" i="2"/>
  <c r="J978" i="2"/>
  <c r="J979" i="2"/>
  <c r="J980" i="2"/>
  <c r="J981" i="2"/>
  <c r="J982" i="2"/>
  <c r="J983" i="2"/>
  <c r="J984" i="2"/>
  <c r="J985" i="2"/>
  <c r="J986" i="2"/>
  <c r="J987" i="2"/>
  <c r="J988" i="2"/>
  <c r="J989" i="2"/>
  <c r="J990" i="2"/>
  <c r="J991" i="2"/>
  <c r="J992" i="2"/>
  <c r="J993" i="2"/>
  <c r="J994" i="2"/>
  <c r="J995" i="2"/>
  <c r="J996" i="2"/>
  <c r="J997" i="2"/>
  <c r="J998" i="2"/>
  <c r="J999" i="2"/>
  <c r="J1000" i="2"/>
  <c r="J1001" i="2"/>
  <c r="J1002" i="2"/>
  <c r="J1003" i="2"/>
  <c r="J1004" i="2"/>
  <c r="J1005" i="2"/>
  <c r="J1006" i="2"/>
  <c r="J1007" i="2"/>
  <c r="J1008" i="2"/>
  <c r="J1009" i="2"/>
  <c r="J1010" i="2"/>
  <c r="J1011" i="2"/>
  <c r="J1012" i="2"/>
  <c r="J1013" i="2"/>
  <c r="J1014" i="2"/>
  <c r="J1015" i="2"/>
  <c r="J1016" i="2"/>
  <c r="J1017" i="2"/>
  <c r="J1018" i="2"/>
  <c r="J1019" i="2"/>
  <c r="J1020" i="2"/>
  <c r="J1021" i="2"/>
  <c r="J1022" i="2"/>
  <c r="J1023" i="2"/>
  <c r="J1024" i="2"/>
  <c r="J1025" i="2"/>
  <c r="J1026" i="2"/>
  <c r="J1027" i="2"/>
  <c r="J1028" i="2"/>
  <c r="J1029" i="2"/>
  <c r="J1030" i="2"/>
  <c r="J1031" i="2"/>
  <c r="J1032" i="2"/>
  <c r="J1033" i="2"/>
  <c r="J1034" i="2"/>
  <c r="J1035" i="2"/>
  <c r="J1036" i="2"/>
  <c r="J1037" i="2"/>
  <c r="J1038" i="2"/>
  <c r="J1039" i="2"/>
  <c r="J1040" i="2"/>
  <c r="J1041" i="2"/>
  <c r="J1042" i="2"/>
  <c r="J1043" i="2"/>
  <c r="J1044" i="2"/>
  <c r="J1045" i="2"/>
  <c r="J1046" i="2"/>
  <c r="J1047" i="2"/>
  <c r="J1048" i="2"/>
  <c r="J1049" i="2"/>
  <c r="J1050" i="2"/>
  <c r="J1051" i="2"/>
  <c r="J1052" i="2"/>
  <c r="J1053" i="2"/>
  <c r="J1054" i="2"/>
  <c r="J1055" i="2"/>
  <c r="J1056" i="2"/>
  <c r="J1057" i="2"/>
  <c r="J1058" i="2"/>
  <c r="J1059" i="2"/>
  <c r="J1060" i="2"/>
  <c r="J1061" i="2"/>
  <c r="J1062" i="2"/>
  <c r="J1063" i="2"/>
  <c r="J1064" i="2"/>
  <c r="J1065" i="2"/>
  <c r="J1066" i="2"/>
  <c r="J1067" i="2"/>
  <c r="J1068" i="2"/>
  <c r="J1069" i="2"/>
  <c r="J1070" i="2"/>
  <c r="J1071" i="2"/>
  <c r="J1072" i="2"/>
  <c r="J1073" i="2"/>
  <c r="J1074" i="2"/>
  <c r="J1075" i="2"/>
  <c r="J1076" i="2"/>
  <c r="J1077" i="2"/>
  <c r="J1078" i="2"/>
  <c r="J1079" i="2"/>
  <c r="J1080" i="2"/>
  <c r="J1081" i="2"/>
  <c r="J1082" i="2"/>
  <c r="J1083" i="2"/>
  <c r="J1084" i="2"/>
  <c r="J1085" i="2"/>
  <c r="J1086" i="2"/>
  <c r="J1087" i="2"/>
  <c r="J1088" i="2"/>
  <c r="J1089" i="2"/>
  <c r="J1090" i="2"/>
  <c r="J1091" i="2"/>
  <c r="J1092" i="2"/>
  <c r="J1093" i="2"/>
  <c r="J1094" i="2"/>
  <c r="J1095" i="2"/>
  <c r="J1096" i="2"/>
  <c r="J1097" i="2"/>
  <c r="J1098" i="2"/>
  <c r="J1099" i="2"/>
  <c r="J1100" i="2"/>
  <c r="J1101" i="2"/>
  <c r="J1102" i="2"/>
  <c r="J1103" i="2"/>
  <c r="J1104" i="2"/>
  <c r="J1105" i="2"/>
  <c r="J1106" i="2"/>
  <c r="J1107" i="2"/>
  <c r="J1108" i="2"/>
  <c r="J1109" i="2"/>
  <c r="J1110" i="2"/>
  <c r="J1111" i="2"/>
  <c r="J1112" i="2"/>
  <c r="J1113" i="2"/>
  <c r="J1114" i="2"/>
  <c r="J1115" i="2"/>
  <c r="J1116" i="2"/>
  <c r="J1117" i="2"/>
  <c r="J1118" i="2"/>
  <c r="J1119" i="2"/>
  <c r="J1120" i="2"/>
  <c r="J1121" i="2"/>
  <c r="J1122" i="2"/>
  <c r="J1123" i="2"/>
  <c r="J1124" i="2"/>
  <c r="J1125" i="2"/>
  <c r="J1126" i="2"/>
  <c r="J1127" i="2"/>
  <c r="J1128" i="2"/>
  <c r="J1129" i="2"/>
  <c r="J1130" i="2"/>
  <c r="J1131" i="2"/>
  <c r="J1132" i="2"/>
  <c r="J1133" i="2"/>
  <c r="J1134" i="2"/>
  <c r="J1135" i="2"/>
  <c r="J1136" i="2"/>
  <c r="J1137" i="2"/>
  <c r="J1138" i="2"/>
  <c r="J1139" i="2"/>
  <c r="J1140" i="2"/>
  <c r="J1141" i="2"/>
  <c r="J1142" i="2"/>
  <c r="J1143" i="2"/>
  <c r="J1144" i="2"/>
  <c r="J1145" i="2"/>
  <c r="J1146" i="2"/>
  <c r="J1147" i="2"/>
  <c r="J1148" i="2"/>
  <c r="J1149" i="2"/>
  <c r="J1150" i="2"/>
  <c r="J1151" i="2"/>
  <c r="J1152" i="2"/>
  <c r="J1153" i="2"/>
  <c r="J1154" i="2"/>
  <c r="J1155" i="2"/>
  <c r="J1156" i="2"/>
  <c r="J1157" i="2"/>
  <c r="J1158" i="2"/>
  <c r="J1159" i="2"/>
  <c r="J1160" i="2"/>
  <c r="J1161" i="2"/>
  <c r="J1162" i="2"/>
  <c r="J1163" i="2"/>
  <c r="J1164" i="2"/>
  <c r="J1165" i="2"/>
  <c r="J1166" i="2"/>
  <c r="J1167" i="2"/>
  <c r="J1168" i="2"/>
  <c r="J1169" i="2"/>
  <c r="J1170" i="2"/>
  <c r="J1171" i="2"/>
  <c r="J1172" i="2"/>
  <c r="J1173" i="2"/>
  <c r="J1174" i="2"/>
  <c r="J1175" i="2"/>
  <c r="J1176" i="2"/>
  <c r="J1177" i="2"/>
  <c r="J1178" i="2"/>
  <c r="J1179" i="2"/>
  <c r="J1180" i="2"/>
  <c r="J1181" i="2"/>
  <c r="J1182" i="2"/>
  <c r="J1183" i="2"/>
  <c r="J1184" i="2"/>
  <c r="J1185" i="2"/>
  <c r="J1186" i="2"/>
  <c r="J1187" i="2"/>
  <c r="J1188" i="2"/>
  <c r="J1189" i="2"/>
  <c r="J1190" i="2"/>
  <c r="J1191" i="2"/>
  <c r="J1192" i="2"/>
  <c r="J1193" i="2"/>
  <c r="J1194" i="2"/>
  <c r="J1195" i="2"/>
  <c r="J1196" i="2"/>
  <c r="J1197" i="2"/>
  <c r="J1198" i="2"/>
  <c r="J1199" i="2"/>
  <c r="J1200" i="2"/>
  <c r="J1201" i="2"/>
  <c r="J1202" i="2"/>
  <c r="J1203" i="2"/>
  <c r="J1204" i="2"/>
  <c r="J1205" i="2"/>
  <c r="J1206" i="2"/>
  <c r="J1207" i="2"/>
  <c r="J1208" i="2"/>
  <c r="J1209" i="2"/>
  <c r="J1210" i="2"/>
  <c r="J1211" i="2"/>
  <c r="J1212" i="2"/>
  <c r="J1213" i="2"/>
  <c r="J1214" i="2"/>
  <c r="J1215" i="2"/>
  <c r="J1216" i="2"/>
  <c r="J1217" i="2"/>
  <c r="J1218" i="2"/>
  <c r="J1219" i="2"/>
  <c r="J1220" i="2"/>
  <c r="J1221" i="2"/>
  <c r="J1222" i="2"/>
  <c r="J1223" i="2"/>
  <c r="J1224" i="2"/>
  <c r="J1225" i="2"/>
  <c r="J1226" i="2"/>
  <c r="J1227" i="2"/>
  <c r="J1228" i="2"/>
  <c r="J1229" i="2"/>
  <c r="J1230" i="2"/>
  <c r="J1231" i="2"/>
  <c r="J1232" i="2"/>
  <c r="J1233" i="2"/>
  <c r="J1234" i="2"/>
  <c r="J1235" i="2"/>
  <c r="J1236" i="2"/>
  <c r="J1237" i="2"/>
  <c r="J1238" i="2"/>
  <c r="J1239" i="2"/>
  <c r="J1240" i="2"/>
  <c r="J1241" i="2"/>
  <c r="J1242" i="2"/>
  <c r="J1243" i="2"/>
  <c r="J1244" i="2"/>
  <c r="J1245" i="2"/>
  <c r="J1246" i="2"/>
  <c r="J1247" i="2"/>
  <c r="J1248" i="2"/>
  <c r="J1249" i="2"/>
  <c r="J1250" i="2"/>
  <c r="J1251" i="2"/>
  <c r="J1252" i="2"/>
  <c r="J1253" i="2"/>
  <c r="J1254" i="2"/>
  <c r="J1255" i="2"/>
  <c r="J1256" i="2"/>
  <c r="J1257" i="2"/>
  <c r="J1258" i="2"/>
  <c r="J1259" i="2"/>
  <c r="J1260" i="2"/>
  <c r="J1261" i="2"/>
  <c r="J1262" i="2"/>
  <c r="J1263" i="2"/>
  <c r="J1264" i="2"/>
  <c r="J1265" i="2"/>
  <c r="J1266" i="2"/>
  <c r="J1267" i="2"/>
  <c r="J1268" i="2"/>
  <c r="J1269" i="2"/>
  <c r="J1270" i="2"/>
  <c r="J1271" i="2"/>
  <c r="J1272" i="2"/>
  <c r="J1273" i="2"/>
  <c r="J1274" i="2"/>
  <c r="J1275" i="2"/>
  <c r="J1276" i="2"/>
  <c r="J1277" i="2"/>
  <c r="J1278" i="2"/>
  <c r="J1279" i="2"/>
  <c r="J1280" i="2"/>
  <c r="J1281" i="2"/>
  <c r="J1282" i="2"/>
  <c r="J1283" i="2"/>
  <c r="J1284" i="2"/>
  <c r="J1285" i="2"/>
  <c r="J1286" i="2"/>
  <c r="J1287" i="2"/>
  <c r="J1288" i="2"/>
  <c r="J1289" i="2"/>
  <c r="J1290" i="2"/>
  <c r="J1291" i="2"/>
  <c r="J1292" i="2"/>
  <c r="J1293" i="2"/>
  <c r="J1294" i="2"/>
  <c r="J1295" i="2"/>
  <c r="J1296" i="2"/>
  <c r="J1297" i="2"/>
  <c r="J1298" i="2"/>
  <c r="J1299" i="2"/>
  <c r="J1300" i="2"/>
  <c r="J1301" i="2"/>
  <c r="J1302" i="2"/>
  <c r="J1303" i="2"/>
  <c r="J1304" i="2"/>
  <c r="J1305" i="2"/>
  <c r="J1306" i="2"/>
  <c r="J1307" i="2"/>
  <c r="J1308" i="2"/>
  <c r="J1309" i="2"/>
  <c r="J1310" i="2"/>
  <c r="J1311" i="2"/>
  <c r="J1312" i="2"/>
  <c r="J1313" i="2"/>
  <c r="J1314" i="2"/>
  <c r="J1315" i="2"/>
  <c r="J1316" i="2"/>
  <c r="J1317" i="2"/>
  <c r="J1318" i="2"/>
  <c r="J1319" i="2"/>
  <c r="J1320" i="2"/>
  <c r="J1321" i="2"/>
  <c r="J1322" i="2"/>
  <c r="J1323" i="2"/>
  <c r="J1324" i="2"/>
  <c r="J1325" i="2"/>
  <c r="J1326" i="2"/>
  <c r="J1327" i="2"/>
  <c r="J1328" i="2"/>
  <c r="J1329" i="2"/>
  <c r="J1330" i="2"/>
  <c r="J1331" i="2"/>
  <c r="J1332" i="2"/>
  <c r="J1333" i="2"/>
  <c r="J1334" i="2"/>
  <c r="J1335" i="2"/>
  <c r="J1336" i="2"/>
  <c r="J1337" i="2"/>
  <c r="J1338" i="2"/>
  <c r="J1339" i="2"/>
  <c r="J1340" i="2"/>
  <c r="J1341" i="2"/>
  <c r="J1342" i="2"/>
  <c r="J1343" i="2"/>
  <c r="J1344" i="2"/>
  <c r="J1345" i="2"/>
  <c r="J1346" i="2"/>
  <c r="J1347" i="2"/>
  <c r="J1348" i="2"/>
  <c r="J1349" i="2"/>
  <c r="J1350" i="2"/>
  <c r="J1351" i="2"/>
  <c r="J1352" i="2"/>
  <c r="J1353" i="2"/>
  <c r="J1354" i="2"/>
  <c r="J1355" i="2"/>
  <c r="J1356" i="2"/>
  <c r="J1357" i="2"/>
  <c r="J1358" i="2"/>
  <c r="J1359" i="2"/>
  <c r="J1360" i="2"/>
  <c r="J1361" i="2"/>
  <c r="J1362" i="2"/>
  <c r="J1363" i="2"/>
  <c r="J1364" i="2"/>
  <c r="J1365" i="2"/>
  <c r="J1366" i="2"/>
  <c r="J1367" i="2"/>
  <c r="J1368" i="2"/>
  <c r="J1369" i="2"/>
  <c r="J1370" i="2"/>
  <c r="J1371" i="2"/>
  <c r="J1372" i="2"/>
  <c r="J1373" i="2"/>
  <c r="J1374" i="2"/>
  <c r="J1375" i="2"/>
  <c r="J1376" i="2"/>
  <c r="J1377" i="2"/>
  <c r="J1378" i="2"/>
  <c r="J1379" i="2"/>
  <c r="J1380" i="2"/>
  <c r="J1381" i="2"/>
  <c r="J1382" i="2"/>
  <c r="J1383" i="2"/>
  <c r="J1384" i="2"/>
  <c r="J1385" i="2"/>
  <c r="J1386" i="2"/>
  <c r="J1387" i="2"/>
  <c r="J1388" i="2"/>
  <c r="J1389" i="2"/>
  <c r="J1390" i="2"/>
  <c r="J1391" i="2"/>
  <c r="J1392" i="2"/>
  <c r="J1393" i="2"/>
  <c r="J1394" i="2"/>
  <c r="J1395" i="2"/>
  <c r="J1396" i="2"/>
  <c r="J1397" i="2"/>
  <c r="J1398" i="2"/>
  <c r="J1399" i="2"/>
  <c r="J1400" i="2"/>
  <c r="J1401" i="2"/>
  <c r="J1402" i="2"/>
  <c r="J1403" i="2"/>
  <c r="J1404" i="2"/>
  <c r="J1405" i="2"/>
  <c r="J1406" i="2"/>
  <c r="J1407" i="2"/>
  <c r="J1408" i="2"/>
  <c r="J1409" i="2"/>
  <c r="J1410" i="2"/>
  <c r="J1411" i="2"/>
  <c r="J1412" i="2"/>
  <c r="J1413" i="2"/>
  <c r="J1414" i="2"/>
  <c r="J1415" i="2"/>
  <c r="J1416" i="2"/>
  <c r="J1417" i="2"/>
  <c r="J1418" i="2"/>
  <c r="J1419" i="2"/>
  <c r="J1420" i="2"/>
  <c r="J1421" i="2"/>
  <c r="J1422" i="2"/>
  <c r="J1423" i="2"/>
  <c r="J1424" i="2"/>
  <c r="J1425" i="2"/>
  <c r="J1426" i="2"/>
  <c r="J1427" i="2"/>
  <c r="J1428" i="2"/>
  <c r="J1429" i="2"/>
  <c r="J1430" i="2"/>
  <c r="J1431" i="2"/>
  <c r="J1432" i="2"/>
  <c r="J1433" i="2"/>
  <c r="J1434" i="2"/>
  <c r="J1435" i="2"/>
  <c r="J1436" i="2"/>
  <c r="J1437" i="2"/>
  <c r="J1438" i="2"/>
  <c r="J1439" i="2"/>
  <c r="J1440" i="2"/>
  <c r="J1441" i="2"/>
  <c r="J1442" i="2"/>
  <c r="J1443" i="2"/>
  <c r="J1444" i="2"/>
  <c r="J1445" i="2"/>
  <c r="J1446" i="2"/>
  <c r="J1447" i="2"/>
  <c r="J1448" i="2"/>
  <c r="J1449" i="2"/>
  <c r="J1450" i="2"/>
  <c r="J1451" i="2"/>
  <c r="J1452" i="2"/>
  <c r="J1453" i="2"/>
  <c r="J1454" i="2"/>
  <c r="J1455" i="2"/>
  <c r="J1456" i="2"/>
  <c r="J1457" i="2"/>
  <c r="J1458" i="2"/>
  <c r="J1459" i="2"/>
  <c r="J1460" i="2"/>
  <c r="J1461" i="2"/>
  <c r="J1462" i="2"/>
  <c r="J1463" i="2"/>
  <c r="J1464" i="2"/>
  <c r="J1465" i="2"/>
  <c r="J1466" i="2"/>
  <c r="J1467" i="2"/>
  <c r="J1468" i="2"/>
  <c r="J1469" i="2"/>
  <c r="J1470" i="2"/>
  <c r="J1471" i="2"/>
  <c r="J1472" i="2"/>
  <c r="J1473" i="2"/>
  <c r="J1474" i="2"/>
  <c r="J1475" i="2"/>
  <c r="J1476" i="2"/>
  <c r="J1477" i="2"/>
  <c r="J1478" i="2"/>
  <c r="J1479" i="2"/>
  <c r="J1480" i="2"/>
  <c r="J1481" i="2"/>
  <c r="J1482" i="2"/>
  <c r="J1483" i="2"/>
  <c r="J1484" i="2"/>
  <c r="J1485" i="2"/>
  <c r="J1486" i="2"/>
  <c r="J1487" i="2"/>
  <c r="J1488" i="2"/>
  <c r="J1489" i="2"/>
  <c r="J1490" i="2"/>
  <c r="J1491" i="2"/>
  <c r="J1492" i="2"/>
  <c r="J1493" i="2"/>
  <c r="J1494" i="2"/>
  <c r="J1495" i="2"/>
  <c r="J1496" i="2"/>
  <c r="J1497" i="2"/>
  <c r="J1498" i="2"/>
  <c r="J1499" i="2"/>
  <c r="J1500" i="2"/>
  <c r="J1501" i="2"/>
  <c r="J1502" i="2"/>
  <c r="J1503" i="2"/>
  <c r="J1504" i="2"/>
  <c r="J1505" i="2"/>
  <c r="J1506" i="2"/>
  <c r="J1507" i="2"/>
  <c r="J1508" i="2"/>
  <c r="J1509" i="2"/>
  <c r="J1510" i="2"/>
  <c r="J1511" i="2"/>
  <c r="J1512" i="2"/>
  <c r="J1513" i="2"/>
  <c r="J1514" i="2"/>
  <c r="J1515" i="2"/>
  <c r="J1516" i="2"/>
  <c r="J1517" i="2"/>
  <c r="J1518" i="2"/>
  <c r="J1519" i="2"/>
  <c r="J1520" i="2"/>
  <c r="J1521" i="2"/>
  <c r="J1522" i="2"/>
  <c r="J1523" i="2"/>
  <c r="J1524" i="2"/>
  <c r="J1525" i="2"/>
  <c r="J1526" i="2"/>
  <c r="J1527" i="2"/>
  <c r="J1528" i="2"/>
  <c r="J1529" i="2"/>
  <c r="J1530" i="2"/>
  <c r="J1531" i="2"/>
  <c r="J1532" i="2"/>
  <c r="J1533" i="2"/>
  <c r="J1534" i="2"/>
  <c r="J1535" i="2"/>
  <c r="J1536" i="2"/>
  <c r="J1537" i="2"/>
  <c r="J1538" i="2"/>
  <c r="J1539" i="2"/>
  <c r="J1540" i="2"/>
  <c r="J1541" i="2"/>
  <c r="J1542" i="2"/>
  <c r="J1543" i="2"/>
  <c r="J1544" i="2"/>
  <c r="J1545" i="2"/>
  <c r="J1546" i="2"/>
  <c r="J1547" i="2"/>
  <c r="J1548" i="2"/>
  <c r="J1549" i="2"/>
  <c r="J1550" i="2"/>
  <c r="J1551" i="2"/>
  <c r="J1552" i="2"/>
  <c r="J1553" i="2"/>
  <c r="J1554" i="2"/>
  <c r="J1555" i="2"/>
  <c r="J1556" i="2"/>
  <c r="J1557" i="2"/>
  <c r="J1558" i="2"/>
  <c r="J1559" i="2"/>
  <c r="J1560" i="2"/>
  <c r="J1561" i="2"/>
  <c r="J1562" i="2"/>
  <c r="J1563" i="2"/>
  <c r="J1564" i="2"/>
  <c r="J1565" i="2"/>
  <c r="J1566" i="2"/>
  <c r="J1567" i="2"/>
  <c r="J1568" i="2"/>
  <c r="J1569" i="2"/>
  <c r="J1570" i="2"/>
  <c r="J1571" i="2"/>
  <c r="J1572" i="2"/>
  <c r="J1573" i="2"/>
  <c r="J1574" i="2"/>
  <c r="J1575" i="2"/>
  <c r="J1576" i="2"/>
  <c r="J1577" i="2"/>
  <c r="J1578" i="2"/>
  <c r="J1579" i="2"/>
  <c r="J1580" i="2"/>
  <c r="J1581" i="2"/>
  <c r="J1582" i="2"/>
  <c r="J1583" i="2"/>
  <c r="J1584" i="2"/>
  <c r="J1585" i="2"/>
  <c r="J1586" i="2"/>
  <c r="J1587" i="2"/>
  <c r="J1588" i="2"/>
  <c r="J1589" i="2"/>
  <c r="J1590" i="2"/>
  <c r="J1591" i="2"/>
  <c r="J1592" i="2"/>
  <c r="J1593" i="2"/>
  <c r="J1594" i="2"/>
  <c r="J1595" i="2"/>
  <c r="J1596" i="2"/>
  <c r="J1597" i="2"/>
  <c r="J1598" i="2"/>
  <c r="J1599" i="2"/>
  <c r="J1600" i="2"/>
  <c r="J1601" i="2"/>
  <c r="J1602" i="2"/>
  <c r="J1603" i="2"/>
  <c r="J1604" i="2"/>
  <c r="J1605" i="2"/>
  <c r="J1606" i="2"/>
  <c r="J1607" i="2"/>
  <c r="J1608" i="2"/>
  <c r="J1609" i="2"/>
  <c r="J1610" i="2"/>
  <c r="J1611" i="2"/>
  <c r="J1612" i="2"/>
  <c r="J1613" i="2"/>
  <c r="J1614" i="2"/>
  <c r="J1615" i="2"/>
  <c r="J1616" i="2"/>
  <c r="J1617" i="2"/>
  <c r="J1618" i="2"/>
  <c r="J1619" i="2"/>
  <c r="J1620" i="2"/>
  <c r="J1621" i="2"/>
  <c r="J1622" i="2"/>
  <c r="J1623" i="2"/>
  <c r="J1624" i="2"/>
  <c r="J1625" i="2"/>
  <c r="J1626" i="2"/>
  <c r="J1627" i="2"/>
  <c r="J1628" i="2"/>
  <c r="J1629" i="2"/>
  <c r="J1630" i="2"/>
  <c r="J1631" i="2"/>
  <c r="J1632" i="2"/>
  <c r="J1633" i="2"/>
  <c r="J1634" i="2"/>
  <c r="J1635" i="2"/>
  <c r="J1636" i="2"/>
  <c r="J1637" i="2"/>
  <c r="J1638" i="2"/>
  <c r="J1639" i="2"/>
  <c r="J1640" i="2"/>
  <c r="J1641" i="2"/>
  <c r="J1642" i="2"/>
  <c r="J1643" i="2"/>
  <c r="J1644" i="2"/>
  <c r="J1645" i="2"/>
  <c r="J1646" i="2"/>
  <c r="J1647" i="2"/>
  <c r="J1648" i="2"/>
  <c r="J1649" i="2"/>
  <c r="J1650" i="2"/>
  <c r="J1651" i="2"/>
  <c r="J1652" i="2"/>
  <c r="J1653" i="2"/>
  <c r="J1654" i="2"/>
  <c r="J1655" i="2"/>
  <c r="J1656" i="2"/>
  <c r="J1657" i="2"/>
  <c r="J1658" i="2"/>
  <c r="J1659" i="2"/>
  <c r="J1660" i="2"/>
  <c r="J1661" i="2"/>
  <c r="J1662" i="2"/>
  <c r="J1663" i="2"/>
  <c r="J1664" i="2"/>
  <c r="J1665" i="2"/>
  <c r="J1666" i="2"/>
  <c r="J1667" i="2"/>
  <c r="J1668" i="2"/>
  <c r="J1669" i="2"/>
  <c r="J1670" i="2"/>
  <c r="J1671" i="2"/>
  <c r="J1672" i="2"/>
  <c r="J1673" i="2"/>
  <c r="J1674" i="2"/>
  <c r="J1675" i="2"/>
  <c r="J1676" i="2"/>
  <c r="J1677" i="2"/>
  <c r="J1678" i="2"/>
  <c r="J1679" i="2"/>
  <c r="J1680" i="2"/>
  <c r="J1681" i="2"/>
  <c r="J1682" i="2"/>
  <c r="J1683" i="2"/>
  <c r="J1684" i="2"/>
  <c r="J1685" i="2"/>
  <c r="J1686" i="2"/>
  <c r="J1687" i="2"/>
  <c r="J1688" i="2"/>
  <c r="J1689" i="2"/>
  <c r="J1690" i="2"/>
  <c r="J1691" i="2"/>
  <c r="J1692" i="2"/>
  <c r="J1693" i="2"/>
  <c r="J1694" i="2"/>
  <c r="J1695" i="2"/>
  <c r="J1696" i="2"/>
  <c r="J1697" i="2"/>
  <c r="J1698" i="2"/>
  <c r="J1699" i="2"/>
  <c r="J1700" i="2"/>
  <c r="J1701" i="2"/>
  <c r="J1702" i="2"/>
  <c r="J1703" i="2"/>
  <c r="J1704" i="2"/>
  <c r="J1705" i="2"/>
  <c r="J1706" i="2"/>
  <c r="J1707" i="2"/>
  <c r="J1708" i="2"/>
  <c r="J1709" i="2"/>
  <c r="J1710" i="2"/>
  <c r="J1711" i="2"/>
  <c r="J1712" i="2"/>
  <c r="J1713" i="2"/>
  <c r="J1714" i="2"/>
  <c r="J1715" i="2"/>
  <c r="J1716" i="2"/>
  <c r="J1717" i="2"/>
  <c r="J1718" i="2"/>
  <c r="J1719" i="2"/>
  <c r="J1720" i="2"/>
  <c r="J1721" i="2"/>
  <c r="J1722" i="2"/>
  <c r="J1723" i="2"/>
  <c r="J1724" i="2"/>
  <c r="J1725" i="2"/>
  <c r="J1726" i="2"/>
  <c r="J1727" i="2"/>
  <c r="J1728" i="2"/>
  <c r="J1729" i="2"/>
  <c r="J1730" i="2"/>
  <c r="J1731" i="2"/>
  <c r="J1732" i="2"/>
  <c r="J1733" i="2"/>
  <c r="J1734" i="2"/>
  <c r="J1735" i="2"/>
  <c r="J1736" i="2"/>
  <c r="J1737" i="2"/>
  <c r="J1738" i="2"/>
  <c r="J1739" i="2"/>
  <c r="J1740" i="2"/>
  <c r="J1741" i="2"/>
  <c r="J1742" i="2"/>
  <c r="J1743" i="2"/>
  <c r="J1744" i="2"/>
  <c r="J1745" i="2"/>
  <c r="J1746" i="2"/>
  <c r="J1747" i="2"/>
  <c r="J1748" i="2"/>
  <c r="J1749" i="2"/>
  <c r="J1750" i="2"/>
  <c r="J1751" i="2"/>
  <c r="J1752" i="2"/>
  <c r="J1753" i="2"/>
  <c r="J1754" i="2"/>
  <c r="J1755" i="2"/>
  <c r="J1756" i="2"/>
  <c r="J1757" i="2"/>
  <c r="J1758" i="2"/>
  <c r="J1759" i="2"/>
  <c r="J1760" i="2"/>
  <c r="J1761" i="2"/>
  <c r="J1762" i="2"/>
  <c r="J1763" i="2"/>
  <c r="J1764" i="2"/>
  <c r="J1765" i="2"/>
  <c r="J1766" i="2"/>
  <c r="J1767" i="2"/>
  <c r="J1768" i="2"/>
  <c r="J1769" i="2"/>
  <c r="J1770" i="2"/>
  <c r="J1771" i="2"/>
  <c r="J1772" i="2"/>
  <c r="J1773" i="2"/>
  <c r="J1774" i="2"/>
  <c r="J1775" i="2"/>
  <c r="J1776" i="2"/>
  <c r="J1777" i="2"/>
  <c r="J1778" i="2"/>
  <c r="J1779" i="2"/>
  <c r="J1780" i="2"/>
  <c r="J1781" i="2"/>
  <c r="J1782" i="2"/>
  <c r="J1783" i="2"/>
  <c r="J1784" i="2"/>
  <c r="J1785" i="2"/>
  <c r="J1786" i="2"/>
  <c r="J1787" i="2"/>
  <c r="J1788" i="2"/>
  <c r="J1789" i="2"/>
  <c r="J1790" i="2"/>
  <c r="J1791" i="2"/>
  <c r="J1792" i="2"/>
  <c r="J1793" i="2"/>
  <c r="J1794" i="2"/>
  <c r="J1795" i="2"/>
  <c r="J1796" i="2"/>
  <c r="J1797" i="2"/>
  <c r="J1798" i="2"/>
  <c r="J1799" i="2"/>
  <c r="J1800" i="2"/>
  <c r="J1801" i="2"/>
  <c r="J1802" i="2"/>
  <c r="J1803" i="2"/>
  <c r="J1804" i="2"/>
  <c r="J1805" i="2"/>
  <c r="J1806" i="2"/>
  <c r="J1807" i="2"/>
  <c r="J1808" i="2"/>
  <c r="J1809" i="2"/>
  <c r="J1810" i="2"/>
  <c r="J1811" i="2"/>
  <c r="J1812" i="2"/>
  <c r="J1813" i="2"/>
  <c r="J1814" i="2"/>
  <c r="J1815" i="2"/>
  <c r="J1816" i="2"/>
  <c r="J1817" i="2"/>
  <c r="J1818" i="2"/>
  <c r="J1819" i="2"/>
  <c r="J1820" i="2"/>
  <c r="J1821" i="2"/>
  <c r="J1822" i="2"/>
  <c r="J1823" i="2"/>
  <c r="J1824" i="2"/>
  <c r="J1825" i="2"/>
  <c r="J1826" i="2"/>
  <c r="J1827" i="2"/>
  <c r="J1828" i="2"/>
  <c r="J1829" i="2"/>
  <c r="J1830" i="2"/>
  <c r="J1831" i="2"/>
  <c r="J1832" i="2"/>
  <c r="J1833" i="2"/>
  <c r="J1834" i="2"/>
  <c r="J1835" i="2"/>
  <c r="J1836" i="2"/>
  <c r="J1837" i="2"/>
  <c r="J1838" i="2"/>
  <c r="J1839" i="2"/>
  <c r="J1840" i="2"/>
  <c r="J1841" i="2"/>
  <c r="J1842" i="2"/>
  <c r="J1843" i="2"/>
  <c r="J1844" i="2"/>
  <c r="J1845" i="2"/>
  <c r="J1846" i="2"/>
  <c r="J1847" i="2"/>
  <c r="J1848" i="2"/>
  <c r="J1849" i="2"/>
  <c r="J1850" i="2"/>
  <c r="J1851" i="2"/>
  <c r="J1852" i="2"/>
  <c r="J1853" i="2"/>
  <c r="J1854" i="2"/>
  <c r="J1855" i="2"/>
  <c r="J1856" i="2"/>
  <c r="J1857" i="2"/>
  <c r="J1858" i="2"/>
  <c r="J1859" i="2"/>
  <c r="J1860" i="2"/>
  <c r="J1861" i="2"/>
  <c r="J1862" i="2"/>
  <c r="J1863" i="2"/>
  <c r="J1864" i="2"/>
  <c r="J1865" i="2"/>
  <c r="J1866" i="2"/>
  <c r="J1867" i="2"/>
  <c r="J1868" i="2"/>
  <c r="J1869" i="2"/>
  <c r="J1870" i="2"/>
  <c r="J1871" i="2"/>
  <c r="J1872" i="2"/>
  <c r="J1873" i="2"/>
  <c r="J1874" i="2"/>
  <c r="J1875" i="2"/>
  <c r="J1876" i="2"/>
  <c r="J1877" i="2"/>
  <c r="J1878" i="2"/>
  <c r="J1879" i="2"/>
  <c r="J1880" i="2"/>
  <c r="J1881" i="2"/>
  <c r="J1882" i="2"/>
  <c r="J1883" i="2"/>
  <c r="J1884" i="2"/>
  <c r="J1885" i="2"/>
  <c r="J1886" i="2"/>
  <c r="J1887" i="2"/>
  <c r="J1888" i="2"/>
  <c r="J1889" i="2"/>
  <c r="J1890" i="2"/>
  <c r="J1891" i="2"/>
  <c r="J1892" i="2"/>
  <c r="J1893" i="2"/>
  <c r="J1894" i="2"/>
  <c r="J1895" i="2"/>
  <c r="J1896" i="2"/>
  <c r="J1897" i="2"/>
  <c r="J1898" i="2"/>
  <c r="J1899" i="2"/>
  <c r="J1900" i="2"/>
  <c r="J1901" i="2"/>
  <c r="J1902" i="2"/>
  <c r="J1903" i="2"/>
  <c r="J1904" i="2"/>
  <c r="J1905" i="2"/>
  <c r="J1906" i="2"/>
  <c r="J1907" i="2"/>
  <c r="J1908" i="2"/>
  <c r="J1909" i="2"/>
  <c r="J1910" i="2"/>
  <c r="J1911" i="2"/>
  <c r="J1912" i="2"/>
  <c r="J1913" i="2"/>
  <c r="J1914" i="2"/>
  <c r="J1915" i="2"/>
  <c r="J1916" i="2"/>
  <c r="J1917" i="2"/>
  <c r="J1918" i="2"/>
  <c r="J1919" i="2"/>
  <c r="J1920" i="2"/>
  <c r="J1921" i="2"/>
  <c r="J1922" i="2"/>
  <c r="J1923" i="2"/>
  <c r="J1924" i="2"/>
  <c r="J1925" i="2"/>
  <c r="J1926" i="2"/>
  <c r="J1927" i="2"/>
  <c r="J1928" i="2"/>
  <c r="J1929" i="2"/>
  <c r="J1930" i="2"/>
  <c r="J1931" i="2"/>
  <c r="J1932" i="2"/>
  <c r="J1933" i="2"/>
  <c r="J1934" i="2"/>
  <c r="J1935" i="2"/>
  <c r="J1936" i="2"/>
  <c r="J1937" i="2"/>
  <c r="J1938" i="2"/>
  <c r="J1939" i="2"/>
  <c r="J1940" i="2"/>
  <c r="J1941" i="2"/>
  <c r="J1942" i="2"/>
  <c r="J1943" i="2"/>
  <c r="J1944" i="2"/>
  <c r="J1945" i="2"/>
  <c r="J1946" i="2"/>
  <c r="J1947" i="2"/>
  <c r="J1948" i="2"/>
  <c r="J1949" i="2"/>
  <c r="J1950" i="2"/>
  <c r="J1951" i="2"/>
  <c r="J1952" i="2"/>
  <c r="J1953" i="2"/>
  <c r="J1954" i="2"/>
  <c r="J1955" i="2"/>
  <c r="J1956" i="2"/>
  <c r="J1957" i="2"/>
  <c r="J1958" i="2"/>
  <c r="J1959" i="2"/>
  <c r="J1960" i="2"/>
  <c r="J1961" i="2"/>
  <c r="J1962" i="2"/>
  <c r="J1963" i="2"/>
  <c r="J1964" i="2"/>
  <c r="J1965" i="2"/>
  <c r="J1966" i="2"/>
  <c r="J1967" i="2"/>
  <c r="J1968" i="2"/>
  <c r="J1969" i="2"/>
  <c r="J1970" i="2"/>
  <c r="J1971" i="2"/>
  <c r="J1972" i="2"/>
  <c r="J1973" i="2"/>
  <c r="J1974" i="2"/>
  <c r="J1975" i="2"/>
  <c r="J1976" i="2"/>
  <c r="J1977" i="2"/>
  <c r="J1978" i="2"/>
  <c r="J1979" i="2"/>
  <c r="J1980" i="2"/>
  <c r="J1981" i="2"/>
  <c r="J1982" i="2"/>
  <c r="J1983" i="2"/>
  <c r="J1984" i="2"/>
  <c r="J1985" i="2"/>
  <c r="J1986" i="2"/>
  <c r="J1987" i="2"/>
  <c r="J1988" i="2"/>
  <c r="J1989" i="2"/>
  <c r="J1990" i="2"/>
  <c r="J1991" i="2"/>
  <c r="J1992" i="2"/>
  <c r="J1993" i="2"/>
  <c r="J1994" i="2"/>
  <c r="J1995" i="2"/>
  <c r="J1996" i="2"/>
  <c r="J1997" i="2"/>
  <c r="J1998" i="2"/>
  <c r="J1999" i="2"/>
  <c r="J2000" i="2"/>
  <c r="J2001" i="2"/>
  <c r="J2002" i="2"/>
  <c r="J2003" i="2"/>
  <c r="J2004" i="2"/>
  <c r="J2005" i="2"/>
  <c r="J2006" i="2"/>
  <c r="J2007" i="2"/>
  <c r="J2008" i="2"/>
  <c r="J2009" i="2"/>
  <c r="J2010" i="2"/>
  <c r="J2011" i="2"/>
  <c r="J2012" i="2"/>
  <c r="J2013" i="2"/>
  <c r="J2014" i="2"/>
  <c r="J2015" i="2"/>
  <c r="J2016" i="2"/>
  <c r="J2017" i="2"/>
  <c r="J2018" i="2"/>
  <c r="J2019" i="2"/>
  <c r="J2020" i="2"/>
  <c r="J2021" i="2"/>
  <c r="J2022" i="2"/>
  <c r="J2023" i="2"/>
  <c r="J2024" i="2"/>
  <c r="J2025" i="2"/>
  <c r="J2026" i="2"/>
  <c r="J2027" i="2"/>
  <c r="J2028" i="2"/>
  <c r="J2029" i="2"/>
  <c r="J2030" i="2"/>
  <c r="J2031" i="2"/>
  <c r="J2032" i="2"/>
  <c r="J2033" i="2"/>
  <c r="J2034" i="2"/>
  <c r="J2035" i="2"/>
  <c r="J2036" i="2"/>
  <c r="J2037" i="2"/>
  <c r="J2038" i="2"/>
  <c r="J2039" i="2"/>
  <c r="J2040" i="2"/>
  <c r="J2041" i="2"/>
  <c r="J2042" i="2"/>
  <c r="J2043" i="2"/>
  <c r="J2044" i="2"/>
  <c r="J2045" i="2"/>
  <c r="J2046" i="2"/>
  <c r="J2047" i="2"/>
  <c r="J2048" i="2"/>
  <c r="J2049" i="2"/>
  <c r="J2050" i="2"/>
  <c r="J2051" i="2"/>
  <c r="J2052" i="2"/>
  <c r="J2053" i="2"/>
  <c r="J2054" i="2"/>
  <c r="J2055" i="2"/>
  <c r="J2056" i="2"/>
  <c r="J2057" i="2"/>
  <c r="J2058" i="2"/>
  <c r="J2059" i="2"/>
  <c r="J2060" i="2"/>
  <c r="J2061" i="2"/>
  <c r="J2062" i="2"/>
  <c r="J2063" i="2"/>
  <c r="J2064" i="2"/>
  <c r="J2065" i="2"/>
  <c r="J2066" i="2"/>
  <c r="J2067" i="2"/>
  <c r="J2068" i="2"/>
  <c r="J2069" i="2"/>
  <c r="J2070" i="2"/>
  <c r="J2071" i="2"/>
  <c r="J2072" i="2"/>
  <c r="J2073" i="2"/>
  <c r="J2074" i="2"/>
  <c r="J2075" i="2"/>
  <c r="J2076" i="2"/>
  <c r="J2077" i="2"/>
  <c r="J2078" i="2"/>
  <c r="J2079" i="2"/>
  <c r="J2080" i="2"/>
  <c r="J2081" i="2"/>
  <c r="J2082" i="2"/>
  <c r="J2083" i="2"/>
  <c r="J2084" i="2"/>
  <c r="J2085" i="2"/>
  <c r="J2086" i="2"/>
  <c r="J2087" i="2"/>
  <c r="J2088" i="2"/>
  <c r="J2089" i="2"/>
  <c r="J2090" i="2"/>
  <c r="J2091" i="2"/>
  <c r="J2092" i="2"/>
  <c r="J2093" i="2"/>
  <c r="J2094" i="2"/>
  <c r="J2095" i="2"/>
  <c r="J2096" i="2"/>
  <c r="J2097" i="2"/>
  <c r="J2098" i="2"/>
  <c r="J2099" i="2"/>
  <c r="J2100" i="2"/>
  <c r="J2101" i="2"/>
  <c r="J2102" i="2"/>
  <c r="J2103" i="2"/>
  <c r="J2104" i="2"/>
  <c r="J2105" i="2"/>
  <c r="J2106" i="2"/>
  <c r="J2107" i="2"/>
  <c r="J2108" i="2"/>
  <c r="J2109" i="2"/>
  <c r="J2110" i="2"/>
  <c r="J2111" i="2"/>
  <c r="J2112" i="2"/>
  <c r="J2113" i="2"/>
  <c r="J2114" i="2"/>
  <c r="J2115" i="2"/>
  <c r="J2116" i="2"/>
  <c r="J2117" i="2"/>
  <c r="J2118" i="2"/>
  <c r="J2119" i="2"/>
  <c r="J2120" i="2"/>
  <c r="J2121" i="2"/>
  <c r="J2122" i="2"/>
  <c r="J2123" i="2"/>
  <c r="J2124" i="2"/>
  <c r="J2125" i="2"/>
  <c r="J2126" i="2"/>
  <c r="J2127" i="2"/>
  <c r="J2128" i="2"/>
  <c r="J2129" i="2"/>
  <c r="J2130" i="2"/>
  <c r="J2131" i="2"/>
  <c r="J2132" i="2"/>
  <c r="J2133" i="2"/>
  <c r="J2134" i="2"/>
  <c r="J2135" i="2"/>
  <c r="J2136" i="2"/>
  <c r="J2137" i="2"/>
  <c r="J2138" i="2"/>
  <c r="J2139" i="2"/>
  <c r="J2140" i="2"/>
  <c r="J2141" i="2"/>
  <c r="J2142" i="2"/>
  <c r="J2143" i="2"/>
  <c r="J2144" i="2"/>
  <c r="J2145" i="2"/>
  <c r="J2146" i="2"/>
  <c r="J2147" i="2"/>
  <c r="J2148" i="2"/>
  <c r="J2149" i="2"/>
  <c r="J2150" i="2"/>
  <c r="J2151" i="2"/>
  <c r="J2152" i="2"/>
  <c r="J2153" i="2"/>
  <c r="J2154" i="2"/>
  <c r="J2155" i="2"/>
  <c r="J2156" i="2"/>
  <c r="J2157" i="2"/>
  <c r="J2158" i="2"/>
  <c r="J2159" i="2"/>
  <c r="J2160" i="2"/>
  <c r="J2161" i="2"/>
  <c r="J2162" i="2"/>
  <c r="J2163" i="2"/>
  <c r="J2164" i="2"/>
  <c r="J2165" i="2"/>
  <c r="J2166" i="2"/>
  <c r="J2167" i="2"/>
  <c r="J2168" i="2"/>
  <c r="J2169" i="2"/>
  <c r="J2170" i="2"/>
  <c r="J2171" i="2"/>
  <c r="J2172" i="2"/>
  <c r="J2173" i="2"/>
  <c r="J2174" i="2"/>
  <c r="J2175" i="2"/>
  <c r="J2176" i="2"/>
  <c r="J2177" i="2"/>
  <c r="J2178" i="2"/>
  <c r="J2179" i="2"/>
  <c r="J2180" i="2"/>
  <c r="J2181" i="2"/>
  <c r="J2182" i="2"/>
  <c r="J2183" i="2"/>
  <c r="J2184" i="2"/>
  <c r="J2185" i="2"/>
  <c r="J2186" i="2"/>
  <c r="J2187" i="2"/>
  <c r="J2188" i="2"/>
  <c r="J2189" i="2"/>
  <c r="J2190" i="2"/>
  <c r="J2191" i="2"/>
  <c r="J2192" i="2"/>
  <c r="J2193" i="2"/>
  <c r="J2194" i="2"/>
  <c r="J2195" i="2"/>
  <c r="J2196" i="2"/>
  <c r="J2197" i="2"/>
  <c r="J2198" i="2"/>
  <c r="J2199" i="2"/>
  <c r="J2200" i="2"/>
  <c r="J2201" i="2"/>
  <c r="J2202" i="2"/>
  <c r="J2203" i="2"/>
  <c r="J2204" i="2"/>
  <c r="J2205" i="2"/>
  <c r="J2206" i="2"/>
  <c r="J2207" i="2"/>
  <c r="J2208" i="2"/>
  <c r="J2209" i="2"/>
  <c r="J2210" i="2"/>
  <c r="J2211" i="2"/>
  <c r="J2212" i="2"/>
  <c r="J2213" i="2"/>
  <c r="J2214" i="2"/>
  <c r="J2215" i="2"/>
  <c r="J2216" i="2"/>
  <c r="J2217" i="2"/>
  <c r="J2218" i="2"/>
  <c r="J2219" i="2"/>
  <c r="J2220" i="2"/>
  <c r="J2221" i="2"/>
  <c r="J2222" i="2"/>
  <c r="J2223" i="2"/>
  <c r="J2224" i="2"/>
  <c r="J2225" i="2"/>
  <c r="J2226" i="2"/>
  <c r="J2227" i="2"/>
  <c r="J2228" i="2"/>
  <c r="J2229" i="2"/>
  <c r="J2230" i="2"/>
  <c r="J2231" i="2"/>
  <c r="J2232" i="2"/>
  <c r="J2233" i="2"/>
  <c r="J2234" i="2"/>
  <c r="J2235" i="2"/>
  <c r="J2236" i="2"/>
  <c r="J2237" i="2"/>
  <c r="J2238" i="2"/>
  <c r="J2239" i="2"/>
  <c r="J2240" i="2"/>
  <c r="J2241" i="2"/>
  <c r="J2242" i="2"/>
  <c r="J2243" i="2"/>
  <c r="J2244" i="2"/>
  <c r="J2245" i="2"/>
  <c r="J2246" i="2"/>
  <c r="J2247" i="2"/>
  <c r="J2248" i="2"/>
  <c r="J2249" i="2"/>
  <c r="J2250" i="2"/>
  <c r="J2251" i="2"/>
  <c r="J2252" i="2"/>
  <c r="J2253" i="2"/>
  <c r="J2254" i="2"/>
  <c r="J2255" i="2"/>
  <c r="J2256" i="2"/>
  <c r="J2257" i="2"/>
  <c r="J2258" i="2"/>
  <c r="J2259" i="2"/>
  <c r="J2260" i="2"/>
  <c r="J2261" i="2"/>
  <c r="J2262" i="2"/>
  <c r="J2263" i="2"/>
  <c r="J2264" i="2"/>
  <c r="J2265" i="2"/>
  <c r="J2266" i="2"/>
  <c r="J2267" i="2"/>
  <c r="J2268" i="2"/>
  <c r="J2269" i="2"/>
  <c r="J2270" i="2"/>
  <c r="J2271" i="2"/>
  <c r="J2272" i="2"/>
  <c r="J2273" i="2"/>
  <c r="J2274" i="2"/>
  <c r="J2275" i="2"/>
  <c r="J2276" i="2"/>
  <c r="J2277" i="2"/>
  <c r="J2278" i="2"/>
  <c r="J2279" i="2"/>
  <c r="J2280" i="2"/>
  <c r="J2281" i="2"/>
  <c r="J2282" i="2"/>
  <c r="J2283" i="2"/>
  <c r="J2284" i="2"/>
  <c r="J2285" i="2"/>
  <c r="J2286" i="2"/>
  <c r="J2287" i="2"/>
  <c r="J2288" i="2"/>
  <c r="J2289" i="2"/>
  <c r="J2290" i="2"/>
  <c r="J2291" i="2"/>
  <c r="J2292" i="2"/>
  <c r="J2293" i="2"/>
  <c r="J2294" i="2"/>
  <c r="J2295" i="2"/>
  <c r="J2296" i="2"/>
  <c r="J2297" i="2"/>
  <c r="J2298" i="2"/>
  <c r="J2299" i="2"/>
  <c r="J2300" i="2"/>
  <c r="J2301" i="2"/>
  <c r="J2302" i="2"/>
  <c r="J2303" i="2"/>
  <c r="J2304" i="2"/>
  <c r="J2305" i="2"/>
  <c r="J2306" i="2"/>
  <c r="J2307" i="2"/>
  <c r="J2308" i="2"/>
  <c r="J2309" i="2"/>
  <c r="J2310" i="2"/>
  <c r="J2311" i="2"/>
  <c r="J2312" i="2"/>
  <c r="J2313" i="2"/>
  <c r="J2314" i="2"/>
  <c r="J2315" i="2"/>
  <c r="J2316" i="2"/>
  <c r="J2317" i="2"/>
  <c r="J2318" i="2"/>
  <c r="J2319" i="2"/>
  <c r="J2320" i="2"/>
  <c r="J2321" i="2"/>
  <c r="J2322" i="2"/>
  <c r="J2323" i="2"/>
  <c r="J2324" i="2"/>
  <c r="J2325" i="2"/>
  <c r="J2326" i="2"/>
  <c r="J2327" i="2"/>
  <c r="J2328" i="2"/>
  <c r="J2329" i="2"/>
  <c r="J2330" i="2"/>
  <c r="J2331" i="2"/>
  <c r="J2332" i="2"/>
  <c r="J2333" i="2"/>
  <c r="J2334" i="2"/>
  <c r="J2335" i="2"/>
  <c r="J2336" i="2"/>
  <c r="J2337" i="2"/>
  <c r="J2338" i="2"/>
  <c r="J2339" i="2"/>
  <c r="J2340" i="2"/>
  <c r="J2341" i="2"/>
  <c r="J2342" i="2"/>
  <c r="J2343" i="2"/>
  <c r="J2344" i="2"/>
  <c r="J2345" i="2"/>
  <c r="J2346" i="2"/>
  <c r="J2347" i="2"/>
  <c r="J2348" i="2"/>
  <c r="J2349" i="2"/>
  <c r="J2350" i="2"/>
  <c r="J2351" i="2"/>
  <c r="J2352" i="2"/>
  <c r="J2353" i="2"/>
  <c r="J2354" i="2"/>
  <c r="J2355" i="2"/>
  <c r="J2356" i="2"/>
  <c r="J2357" i="2"/>
  <c r="J2358" i="2"/>
  <c r="J2359" i="2"/>
  <c r="J2360" i="2"/>
  <c r="J2361" i="2"/>
  <c r="J2362" i="2"/>
  <c r="J2363" i="2"/>
  <c r="J2364" i="2"/>
  <c r="J2365" i="2"/>
  <c r="J2366" i="2"/>
  <c r="J2367" i="2"/>
  <c r="J2368" i="2"/>
  <c r="J2369" i="2"/>
  <c r="J2370" i="2"/>
  <c r="J2371" i="2"/>
  <c r="J2372" i="2"/>
  <c r="J2373" i="2"/>
  <c r="J2374" i="2"/>
  <c r="J2375" i="2"/>
  <c r="J2376" i="2"/>
  <c r="J2377" i="2"/>
  <c r="J2378" i="2"/>
  <c r="J2379" i="2"/>
  <c r="J2380" i="2"/>
  <c r="J2381" i="2"/>
  <c r="J2382" i="2"/>
  <c r="J2383" i="2"/>
  <c r="J2384" i="2"/>
  <c r="J2385" i="2"/>
  <c r="J2386" i="2"/>
  <c r="J2387" i="2"/>
  <c r="J2388" i="2"/>
  <c r="J2389" i="2"/>
  <c r="J2390" i="2"/>
  <c r="J2391" i="2"/>
  <c r="J2392" i="2"/>
  <c r="J2393" i="2"/>
  <c r="J2394" i="2"/>
  <c r="J2395" i="2"/>
  <c r="J2396" i="2"/>
  <c r="J2397" i="2"/>
  <c r="J2398" i="2"/>
  <c r="J2399" i="2"/>
  <c r="J2400" i="2"/>
  <c r="J2401" i="2"/>
  <c r="J2402" i="2"/>
  <c r="J2403" i="2"/>
  <c r="J2404" i="2"/>
  <c r="J2405" i="2"/>
  <c r="J2406" i="2"/>
  <c r="J2407" i="2"/>
  <c r="J2408" i="2"/>
  <c r="J2409" i="2"/>
  <c r="J2410" i="2"/>
  <c r="J2411" i="2"/>
  <c r="J2412" i="2"/>
  <c r="J2413" i="2"/>
  <c r="J2414" i="2"/>
  <c r="J2415" i="2"/>
  <c r="J2416" i="2"/>
  <c r="J2417" i="2"/>
  <c r="J2418" i="2"/>
  <c r="J2419" i="2"/>
  <c r="J2420" i="2"/>
  <c r="J2421" i="2"/>
  <c r="J2422" i="2"/>
  <c r="J2423" i="2"/>
  <c r="J2424" i="2"/>
  <c r="J2425" i="2"/>
  <c r="J2426" i="2"/>
  <c r="J2427" i="2"/>
  <c r="J2428" i="2"/>
  <c r="J2429" i="2"/>
  <c r="J2430" i="2"/>
  <c r="J2431" i="2"/>
  <c r="J2432" i="2"/>
  <c r="J2433" i="2"/>
  <c r="J2434" i="2"/>
  <c r="J2435" i="2"/>
  <c r="J2436" i="2"/>
  <c r="J2437" i="2"/>
  <c r="J2438" i="2"/>
  <c r="J2439" i="2"/>
  <c r="J2440" i="2"/>
  <c r="J2441" i="2"/>
  <c r="J2442" i="2"/>
  <c r="J2443" i="2"/>
  <c r="J2444" i="2"/>
  <c r="J2445" i="2"/>
  <c r="J2446" i="2"/>
  <c r="J2447" i="2"/>
  <c r="J2448" i="2"/>
  <c r="J2449" i="2"/>
  <c r="J2450" i="2"/>
  <c r="J2451" i="2"/>
  <c r="J2452" i="2"/>
  <c r="J2453" i="2"/>
  <c r="J2454" i="2"/>
  <c r="J2455" i="2"/>
  <c r="J2456" i="2"/>
  <c r="J2457" i="2"/>
  <c r="J2458" i="2"/>
  <c r="J2459" i="2"/>
  <c r="J2460" i="2"/>
  <c r="J2461" i="2"/>
  <c r="J2462" i="2"/>
  <c r="J2463" i="2"/>
  <c r="J2464" i="2"/>
  <c r="J2465" i="2"/>
  <c r="J2466" i="2"/>
  <c r="J2467" i="2"/>
  <c r="J2468" i="2"/>
  <c r="J2469" i="2"/>
  <c r="J2470" i="2"/>
  <c r="J2471" i="2"/>
  <c r="J2472" i="2"/>
  <c r="J2473" i="2"/>
  <c r="J2474" i="2"/>
  <c r="J2475" i="2"/>
  <c r="J2476" i="2"/>
  <c r="J2477" i="2"/>
  <c r="J2478" i="2"/>
  <c r="J2479" i="2"/>
  <c r="J2480" i="2"/>
  <c r="J2481" i="2"/>
  <c r="J2482" i="2"/>
  <c r="J2483" i="2"/>
  <c r="J2484" i="2"/>
  <c r="J2485" i="2"/>
  <c r="J2486" i="2"/>
  <c r="J2487" i="2"/>
  <c r="J2488" i="2"/>
  <c r="J2489" i="2"/>
  <c r="J2490" i="2"/>
  <c r="J2491" i="2"/>
  <c r="J2492" i="2"/>
  <c r="J2493" i="2"/>
  <c r="J2494" i="2"/>
  <c r="J2495" i="2"/>
  <c r="J2496" i="2"/>
  <c r="J2497" i="2"/>
  <c r="J2498" i="2"/>
  <c r="J2499" i="2"/>
  <c r="J2500" i="2"/>
  <c r="J2501" i="2"/>
  <c r="J2502" i="2"/>
  <c r="J2503" i="2"/>
  <c r="J2504" i="2"/>
  <c r="J2505" i="2"/>
  <c r="J2506" i="2"/>
  <c r="J2507" i="2"/>
  <c r="J2508" i="2"/>
  <c r="J2509" i="2"/>
  <c r="J2510" i="2"/>
  <c r="J2511" i="2"/>
  <c r="J2512" i="2"/>
  <c r="J2513" i="2"/>
  <c r="J2514" i="2"/>
  <c r="J2515" i="2"/>
  <c r="J2516" i="2"/>
  <c r="J2517" i="2"/>
  <c r="J2518" i="2"/>
  <c r="J2519" i="2"/>
  <c r="J2520" i="2"/>
  <c r="J2521" i="2"/>
  <c r="J2522" i="2"/>
  <c r="J2523" i="2"/>
  <c r="J2524" i="2"/>
  <c r="J2525" i="2"/>
  <c r="J2526" i="2"/>
  <c r="J2527" i="2"/>
  <c r="J2528" i="2"/>
  <c r="J2529" i="2"/>
  <c r="J2530" i="2"/>
  <c r="J2531" i="2"/>
  <c r="J2532" i="2"/>
  <c r="J2533" i="2"/>
  <c r="J2534" i="2"/>
  <c r="J2535" i="2"/>
  <c r="J2536" i="2"/>
  <c r="J2537" i="2"/>
  <c r="J2538" i="2"/>
  <c r="J2539" i="2"/>
  <c r="J2540" i="2"/>
  <c r="J2541" i="2"/>
  <c r="J2542" i="2"/>
  <c r="J2543" i="2"/>
  <c r="J2544" i="2"/>
  <c r="J2545" i="2"/>
  <c r="J2546" i="2"/>
  <c r="J2547" i="2"/>
  <c r="J2548" i="2"/>
  <c r="J2549" i="2"/>
  <c r="J2550" i="2"/>
  <c r="J2551" i="2"/>
  <c r="J2552" i="2"/>
  <c r="J2553" i="2"/>
  <c r="J2554" i="2"/>
  <c r="J2555" i="2"/>
  <c r="J2556" i="2"/>
  <c r="J2557" i="2"/>
  <c r="J2558" i="2"/>
  <c r="J2559" i="2"/>
  <c r="J2560" i="2"/>
  <c r="J2561" i="2"/>
  <c r="J2562" i="2"/>
  <c r="J2563" i="2"/>
  <c r="J2564" i="2"/>
  <c r="J2565" i="2"/>
  <c r="J2566" i="2"/>
  <c r="J2567" i="2"/>
  <c r="J2568" i="2"/>
  <c r="J2569" i="2"/>
  <c r="J2570" i="2"/>
  <c r="J2571" i="2"/>
  <c r="J2572" i="2"/>
  <c r="J2573" i="2"/>
  <c r="J2574" i="2"/>
  <c r="J2575" i="2"/>
  <c r="J2576" i="2"/>
  <c r="J2577" i="2"/>
  <c r="J2578" i="2"/>
  <c r="J2579" i="2"/>
  <c r="J2580" i="2"/>
  <c r="J2581" i="2"/>
  <c r="J2582" i="2"/>
  <c r="J2583" i="2"/>
  <c r="J2584" i="2"/>
  <c r="J2585" i="2"/>
  <c r="J2586" i="2"/>
  <c r="J2587" i="2"/>
  <c r="J2588" i="2"/>
  <c r="J2589" i="2"/>
  <c r="J2590" i="2"/>
  <c r="J2591" i="2"/>
  <c r="J2592" i="2"/>
  <c r="J2593" i="2"/>
  <c r="J2594" i="2"/>
  <c r="J2595" i="2"/>
  <c r="J2596" i="2"/>
  <c r="J2597" i="2"/>
  <c r="J2598" i="2"/>
  <c r="J2599" i="2"/>
  <c r="J2600" i="2"/>
  <c r="J2601" i="2"/>
  <c r="J2602" i="2"/>
  <c r="J2603" i="2"/>
  <c r="J2604" i="2"/>
  <c r="J2605" i="2"/>
  <c r="J2606" i="2"/>
  <c r="J2607" i="2"/>
  <c r="J2608" i="2"/>
  <c r="J2609" i="2"/>
  <c r="J2610" i="2"/>
  <c r="J2611" i="2"/>
  <c r="J2612" i="2"/>
  <c r="J2613" i="2"/>
  <c r="J2614" i="2"/>
  <c r="J2615" i="2"/>
  <c r="J2616" i="2"/>
  <c r="J2617" i="2"/>
  <c r="J2618" i="2"/>
  <c r="J2619" i="2"/>
  <c r="J2620" i="2"/>
  <c r="J2621" i="2"/>
  <c r="J2622" i="2"/>
  <c r="J2623" i="2"/>
  <c r="J2624" i="2"/>
  <c r="J2625" i="2"/>
  <c r="J2626" i="2"/>
  <c r="J2627" i="2"/>
  <c r="J2628" i="2"/>
  <c r="J2629" i="2"/>
  <c r="J2630" i="2"/>
  <c r="J2631" i="2"/>
  <c r="J2632" i="2"/>
  <c r="J2633" i="2"/>
  <c r="J2634" i="2"/>
  <c r="J2635" i="2"/>
  <c r="J2636" i="2"/>
  <c r="J2637" i="2"/>
  <c r="J2638" i="2"/>
  <c r="J2639" i="2"/>
  <c r="J2640" i="2"/>
  <c r="J2641" i="2"/>
  <c r="J2642" i="2"/>
  <c r="J2643" i="2"/>
  <c r="J2644" i="2"/>
  <c r="J2645" i="2"/>
  <c r="J2646" i="2"/>
  <c r="J2647" i="2"/>
  <c r="J2648" i="2"/>
  <c r="J2649" i="2"/>
  <c r="J2650" i="2"/>
  <c r="J2651" i="2"/>
  <c r="J2652" i="2"/>
  <c r="J2653" i="2"/>
  <c r="J2654" i="2"/>
  <c r="J2655" i="2"/>
  <c r="J2656" i="2"/>
  <c r="J2657" i="2"/>
  <c r="J2658" i="2"/>
  <c r="J2659" i="2"/>
  <c r="J2660" i="2"/>
  <c r="J2661" i="2"/>
  <c r="J2662" i="2"/>
  <c r="J2663" i="2"/>
  <c r="J2664" i="2"/>
  <c r="J2665" i="2"/>
  <c r="J2666" i="2"/>
  <c r="J2667" i="2"/>
  <c r="J2668" i="2"/>
  <c r="J2669" i="2"/>
  <c r="J2670" i="2"/>
  <c r="J2671" i="2"/>
  <c r="J2672" i="2"/>
  <c r="J2673" i="2"/>
  <c r="J2674" i="2"/>
  <c r="J2675" i="2"/>
  <c r="J2676" i="2"/>
  <c r="J2677" i="2"/>
  <c r="J2678" i="2"/>
  <c r="J2679" i="2"/>
  <c r="J2680" i="2"/>
  <c r="J2681" i="2"/>
  <c r="J2682" i="2"/>
  <c r="J2683" i="2"/>
  <c r="J2684" i="2"/>
  <c r="J2685" i="2"/>
  <c r="J2686" i="2"/>
  <c r="J2687" i="2"/>
  <c r="J2688" i="2"/>
  <c r="J2689" i="2"/>
  <c r="J2690" i="2"/>
  <c r="J2691" i="2"/>
  <c r="J2692" i="2"/>
  <c r="J2693" i="2"/>
  <c r="J2694" i="2"/>
  <c r="J2695" i="2"/>
  <c r="J2696" i="2"/>
  <c r="J2697" i="2"/>
  <c r="J2698" i="2"/>
  <c r="J2699" i="2"/>
  <c r="J2700" i="2"/>
  <c r="J2701" i="2"/>
  <c r="J2702" i="2"/>
  <c r="J2703" i="2"/>
  <c r="J2704" i="2"/>
  <c r="J2705" i="2"/>
  <c r="J2706" i="2"/>
  <c r="J2707" i="2"/>
  <c r="J2708" i="2"/>
  <c r="J2709" i="2"/>
  <c r="J2710" i="2"/>
  <c r="J2711" i="2"/>
  <c r="J2712" i="2"/>
  <c r="J2713" i="2"/>
  <c r="J2714" i="2"/>
  <c r="J2715" i="2"/>
  <c r="J2716" i="2"/>
  <c r="J2717" i="2"/>
  <c r="J2718" i="2"/>
  <c r="J2719" i="2"/>
  <c r="J2720" i="2"/>
  <c r="J2721" i="2"/>
  <c r="J2722" i="2"/>
  <c r="J2723" i="2"/>
  <c r="J2724" i="2"/>
  <c r="J2725" i="2"/>
  <c r="J2726" i="2"/>
  <c r="J2727" i="2"/>
  <c r="J2728" i="2"/>
  <c r="J2729" i="2"/>
  <c r="J2730" i="2"/>
  <c r="J2731" i="2"/>
  <c r="J2732" i="2"/>
  <c r="J2733" i="2"/>
  <c r="J2734" i="2"/>
  <c r="J2735" i="2"/>
  <c r="J2736" i="2"/>
  <c r="J2737" i="2"/>
  <c r="J2738" i="2"/>
  <c r="J2739" i="2"/>
  <c r="J2740" i="2"/>
  <c r="J2741" i="2"/>
  <c r="J2742" i="2"/>
  <c r="J2743" i="2"/>
  <c r="J2744" i="2"/>
  <c r="J2745" i="2"/>
  <c r="J2746" i="2"/>
  <c r="J2747" i="2"/>
  <c r="J2748" i="2"/>
  <c r="J2749" i="2"/>
  <c r="J2750" i="2"/>
  <c r="J2751" i="2"/>
  <c r="J2752" i="2"/>
  <c r="J2753" i="2"/>
  <c r="J2754" i="2"/>
  <c r="J2755" i="2"/>
  <c r="J2756" i="2"/>
  <c r="J2757" i="2"/>
  <c r="J2758" i="2"/>
  <c r="J2759" i="2"/>
  <c r="J2760" i="2"/>
  <c r="J2761" i="2"/>
  <c r="J2762" i="2"/>
  <c r="J2763" i="2"/>
  <c r="J2764" i="2"/>
  <c r="J2765" i="2"/>
  <c r="J2766" i="2"/>
  <c r="J2767" i="2"/>
  <c r="J2768" i="2"/>
  <c r="J2769" i="2"/>
  <c r="J2770" i="2"/>
  <c r="J2771" i="2"/>
  <c r="J2772" i="2"/>
  <c r="J2773" i="2"/>
  <c r="J2774" i="2"/>
  <c r="J2775" i="2"/>
  <c r="J2776" i="2"/>
  <c r="J2777" i="2"/>
  <c r="J2778" i="2"/>
  <c r="J2779" i="2"/>
  <c r="J2780" i="2"/>
  <c r="J2781" i="2"/>
  <c r="J2782" i="2"/>
  <c r="J2783" i="2"/>
  <c r="J2784" i="2"/>
  <c r="J2785" i="2"/>
  <c r="J2786" i="2"/>
  <c r="J2787" i="2"/>
  <c r="J2788" i="2"/>
  <c r="J2789" i="2"/>
  <c r="J2790" i="2"/>
  <c r="J2791" i="2"/>
  <c r="J2792" i="2"/>
  <c r="J2793" i="2"/>
  <c r="J2794" i="2"/>
  <c r="J2795" i="2"/>
  <c r="J2796" i="2"/>
  <c r="J2797" i="2"/>
  <c r="J2798" i="2"/>
  <c r="J2799" i="2"/>
  <c r="J2800" i="2"/>
  <c r="J2801" i="2"/>
  <c r="J2802" i="2"/>
  <c r="J2803" i="2"/>
  <c r="J2804" i="2"/>
  <c r="J2805" i="2"/>
  <c r="J2806" i="2"/>
  <c r="J2807" i="2"/>
  <c r="J2808" i="2"/>
  <c r="J2809" i="2"/>
  <c r="J2810" i="2"/>
  <c r="J2811" i="2"/>
  <c r="J2812" i="2"/>
  <c r="J2813" i="2"/>
  <c r="J2814" i="2"/>
  <c r="J2815" i="2"/>
  <c r="J2816" i="2"/>
  <c r="J2817" i="2"/>
  <c r="J2818" i="2"/>
  <c r="J2819" i="2"/>
  <c r="J2820" i="2"/>
  <c r="J2821" i="2"/>
  <c r="J2822" i="2"/>
  <c r="J2823" i="2"/>
  <c r="J2824" i="2"/>
  <c r="J2825" i="2"/>
  <c r="J2826" i="2"/>
  <c r="J2827" i="2"/>
  <c r="J2828" i="2"/>
  <c r="J2829" i="2"/>
  <c r="J2830" i="2"/>
  <c r="J2831" i="2"/>
  <c r="J2832" i="2"/>
  <c r="J2833" i="2"/>
  <c r="J2834" i="2"/>
  <c r="J2835" i="2"/>
  <c r="J2836" i="2"/>
  <c r="J2837" i="2"/>
  <c r="J2838" i="2"/>
  <c r="J2839" i="2"/>
  <c r="J2840" i="2"/>
  <c r="J2841" i="2"/>
  <c r="J2842" i="2"/>
  <c r="J2843" i="2"/>
  <c r="J2844" i="2"/>
  <c r="J2845" i="2"/>
  <c r="J2846" i="2"/>
  <c r="J2847" i="2"/>
  <c r="J2848" i="2"/>
  <c r="J2849" i="2"/>
  <c r="J2850" i="2"/>
  <c r="J2851" i="2"/>
  <c r="J2852" i="2"/>
  <c r="J2853" i="2"/>
  <c r="J2854" i="2"/>
  <c r="J2855" i="2"/>
  <c r="J2856" i="2"/>
  <c r="J2857" i="2"/>
  <c r="J2858" i="2"/>
  <c r="J2859" i="2"/>
  <c r="J2860" i="2"/>
  <c r="J2861" i="2"/>
  <c r="J2862" i="2"/>
  <c r="J2863" i="2"/>
  <c r="J2864" i="2"/>
  <c r="J2865" i="2"/>
  <c r="J2866" i="2"/>
  <c r="J2867" i="2"/>
  <c r="J2868" i="2"/>
  <c r="J2869" i="2"/>
  <c r="J2870" i="2"/>
  <c r="J2871" i="2"/>
  <c r="J2872" i="2"/>
  <c r="J2873" i="2"/>
  <c r="J2874" i="2"/>
  <c r="J2875" i="2"/>
  <c r="J2876" i="2"/>
  <c r="J2877" i="2"/>
  <c r="J2878" i="2"/>
  <c r="J2879" i="2"/>
  <c r="J2880" i="2"/>
  <c r="J2881" i="2"/>
  <c r="J2882" i="2"/>
  <c r="J2883" i="2"/>
  <c r="J2884" i="2"/>
  <c r="J2885" i="2"/>
  <c r="J2886" i="2"/>
  <c r="J2887" i="2"/>
  <c r="J2888" i="2"/>
  <c r="J2889" i="2"/>
  <c r="J2890" i="2"/>
  <c r="J2891" i="2"/>
  <c r="J2892" i="2"/>
  <c r="J2893" i="2"/>
  <c r="J2894" i="2"/>
  <c r="J2895" i="2"/>
  <c r="J2896" i="2"/>
  <c r="J2897" i="2"/>
  <c r="J2898" i="2"/>
  <c r="J2899" i="2"/>
  <c r="J2900" i="2"/>
  <c r="J2901" i="2"/>
  <c r="J2902" i="2"/>
  <c r="J2903" i="2"/>
  <c r="J2904" i="2"/>
  <c r="J2905" i="2"/>
  <c r="J2906" i="2"/>
  <c r="J2907" i="2"/>
  <c r="J2908" i="2"/>
  <c r="J2909" i="2"/>
  <c r="J2910" i="2"/>
  <c r="J2911" i="2"/>
  <c r="J2912" i="2"/>
  <c r="J2913" i="2"/>
  <c r="J2914" i="2"/>
  <c r="J2915" i="2"/>
  <c r="J2916" i="2"/>
  <c r="J2917" i="2"/>
  <c r="J2918" i="2"/>
  <c r="J2919" i="2"/>
  <c r="J2920" i="2"/>
  <c r="J2921" i="2"/>
  <c r="J2922" i="2"/>
  <c r="J2923" i="2"/>
  <c r="J2924" i="2"/>
  <c r="J2925" i="2"/>
  <c r="J2926" i="2"/>
  <c r="J2927" i="2"/>
  <c r="J2928" i="2"/>
  <c r="J2929" i="2"/>
  <c r="J2930" i="2"/>
  <c r="J2931" i="2"/>
  <c r="J2932" i="2"/>
  <c r="J2933" i="2"/>
  <c r="J2934" i="2"/>
  <c r="J2935" i="2"/>
  <c r="J2936" i="2"/>
  <c r="J2937" i="2"/>
  <c r="J2938" i="2"/>
  <c r="J2939" i="2"/>
  <c r="J2940" i="2"/>
  <c r="J2941" i="2"/>
  <c r="J2942" i="2"/>
  <c r="J2943" i="2"/>
  <c r="J2944" i="2"/>
  <c r="J2945" i="2"/>
  <c r="J2946" i="2"/>
  <c r="J2947" i="2"/>
  <c r="J2948" i="2"/>
  <c r="J2949" i="2"/>
  <c r="J2950" i="2"/>
  <c r="J2951" i="2"/>
  <c r="J2952" i="2"/>
  <c r="J2953" i="2"/>
  <c r="J2954" i="2"/>
  <c r="J2955" i="2"/>
  <c r="J2956" i="2"/>
  <c r="J2957" i="2"/>
  <c r="J2958" i="2"/>
  <c r="J2959" i="2"/>
  <c r="J2960" i="2"/>
  <c r="J2961" i="2"/>
  <c r="J2962" i="2"/>
  <c r="J2963" i="2"/>
  <c r="J2964" i="2"/>
  <c r="J2965" i="2"/>
  <c r="J2966" i="2"/>
  <c r="J2967" i="2"/>
  <c r="J2968" i="2"/>
  <c r="J2969" i="2"/>
  <c r="J2970" i="2"/>
  <c r="J2971" i="2"/>
  <c r="J2972" i="2"/>
  <c r="J2973" i="2"/>
  <c r="J2974" i="2"/>
  <c r="J2975" i="2"/>
  <c r="J2976" i="2"/>
  <c r="J2977" i="2"/>
  <c r="J2978" i="2"/>
  <c r="J2979" i="2"/>
  <c r="J2980" i="2"/>
  <c r="J2981" i="2"/>
  <c r="J2982" i="2"/>
  <c r="J2983" i="2"/>
  <c r="J2984" i="2"/>
  <c r="J2985" i="2"/>
  <c r="J2986" i="2"/>
  <c r="J2987" i="2"/>
  <c r="J2988" i="2"/>
  <c r="J2989" i="2"/>
  <c r="J2990" i="2"/>
  <c r="J2991" i="2"/>
  <c r="J2992" i="2"/>
  <c r="J2993" i="2"/>
  <c r="J2994" i="2"/>
  <c r="J2995" i="2"/>
  <c r="J2996" i="2"/>
  <c r="J2997" i="2"/>
  <c r="J2998" i="2"/>
  <c r="J2999" i="2"/>
  <c r="J3000" i="2"/>
  <c r="J3001" i="2"/>
  <c r="J3002" i="2"/>
  <c r="J3003" i="2"/>
  <c r="J3004" i="2"/>
  <c r="J3005" i="2"/>
  <c r="J3006" i="2"/>
  <c r="J3007" i="2"/>
  <c r="J3008" i="2"/>
  <c r="J3009" i="2"/>
  <c r="J3010" i="2"/>
  <c r="J3011" i="2"/>
  <c r="J3012" i="2"/>
  <c r="J3013" i="2"/>
  <c r="J3014" i="2"/>
  <c r="J3015" i="2"/>
  <c r="J3016" i="2"/>
  <c r="J3017" i="2"/>
  <c r="J3018" i="2"/>
  <c r="J3019" i="2"/>
  <c r="J3020" i="2"/>
  <c r="J3021" i="2"/>
  <c r="J3022" i="2"/>
  <c r="J3023" i="2"/>
  <c r="J3024" i="2"/>
  <c r="J3025" i="2"/>
  <c r="J3026" i="2"/>
  <c r="J3027" i="2"/>
  <c r="J3028" i="2"/>
  <c r="J3029" i="2"/>
  <c r="J3030" i="2"/>
  <c r="J3031" i="2"/>
  <c r="J3032" i="2"/>
  <c r="J3033" i="2"/>
  <c r="J3034" i="2"/>
  <c r="J3035" i="2"/>
  <c r="J3036" i="2"/>
  <c r="J3037" i="2"/>
  <c r="J3038" i="2"/>
  <c r="J3039" i="2"/>
  <c r="J3040" i="2"/>
  <c r="J3041" i="2"/>
  <c r="J3042" i="2"/>
  <c r="J3043" i="2"/>
  <c r="J3044" i="2"/>
  <c r="J3045" i="2"/>
  <c r="J3046" i="2"/>
  <c r="J3047" i="2"/>
  <c r="J3048" i="2"/>
  <c r="J3049" i="2"/>
  <c r="J3050" i="2"/>
  <c r="J3051" i="2"/>
  <c r="J3052" i="2"/>
  <c r="J3053" i="2"/>
  <c r="J3054" i="2"/>
  <c r="J3055" i="2"/>
  <c r="J3056" i="2"/>
  <c r="J3057" i="2"/>
  <c r="J3058" i="2"/>
  <c r="J3059" i="2"/>
  <c r="J3060" i="2"/>
  <c r="J3061" i="2"/>
  <c r="J3062" i="2"/>
  <c r="J3063" i="2"/>
  <c r="J3064" i="2"/>
  <c r="J3065" i="2"/>
  <c r="J3066" i="2"/>
  <c r="J3067" i="2"/>
  <c r="J3068" i="2"/>
  <c r="J3069" i="2"/>
  <c r="J3070" i="2"/>
  <c r="J3071" i="2"/>
  <c r="J3072" i="2"/>
  <c r="J3073" i="2"/>
  <c r="J3074" i="2"/>
  <c r="J3075" i="2"/>
  <c r="J3076" i="2"/>
  <c r="J3077" i="2"/>
  <c r="J3078" i="2"/>
  <c r="J3079" i="2"/>
  <c r="J3080" i="2"/>
  <c r="J3081" i="2"/>
  <c r="J3082" i="2"/>
  <c r="J3083" i="2"/>
  <c r="J3084" i="2"/>
  <c r="J3085" i="2"/>
  <c r="J3086" i="2"/>
  <c r="J3087" i="2"/>
  <c r="J3088" i="2"/>
  <c r="J3089" i="2"/>
  <c r="J3090" i="2"/>
  <c r="J3091" i="2"/>
  <c r="J3092" i="2"/>
  <c r="J3093" i="2"/>
  <c r="J3094" i="2"/>
  <c r="J3095" i="2"/>
  <c r="J3096" i="2"/>
  <c r="J3097" i="2"/>
  <c r="J3098" i="2"/>
  <c r="J3099" i="2"/>
  <c r="J3100" i="2"/>
  <c r="J3101" i="2"/>
  <c r="J3102" i="2"/>
  <c r="J3103" i="2"/>
  <c r="J3104" i="2"/>
  <c r="J3105" i="2"/>
  <c r="J3106" i="2"/>
  <c r="J3107" i="2"/>
  <c r="J3108" i="2"/>
  <c r="J3109" i="2"/>
  <c r="J3110" i="2"/>
  <c r="J3111" i="2"/>
  <c r="J3112" i="2"/>
  <c r="J3113" i="2"/>
  <c r="J3114" i="2"/>
  <c r="J3115" i="2"/>
  <c r="J3116" i="2"/>
  <c r="J3117" i="2"/>
  <c r="J3118" i="2"/>
  <c r="J3119" i="2"/>
  <c r="J3120" i="2"/>
  <c r="J3121" i="2"/>
  <c r="J3122" i="2"/>
  <c r="J3123" i="2"/>
  <c r="J3124" i="2"/>
  <c r="J3125" i="2"/>
  <c r="J3126" i="2"/>
  <c r="J3127" i="2"/>
  <c r="J3128" i="2"/>
  <c r="J3129" i="2"/>
  <c r="J3130" i="2"/>
  <c r="J3131" i="2"/>
  <c r="J3132" i="2"/>
  <c r="J3133" i="2"/>
  <c r="J3134" i="2"/>
  <c r="J3135" i="2"/>
  <c r="J3136" i="2"/>
  <c r="J3137" i="2"/>
  <c r="J3138" i="2"/>
  <c r="J3139" i="2"/>
  <c r="J3140" i="2"/>
  <c r="J3141" i="2"/>
  <c r="J3142" i="2"/>
  <c r="J3143" i="2"/>
  <c r="J3144" i="2"/>
  <c r="J3145" i="2"/>
  <c r="J3146" i="2"/>
  <c r="J3147" i="2"/>
  <c r="J3148" i="2"/>
  <c r="J3149" i="2"/>
  <c r="J3150" i="2"/>
  <c r="J3151" i="2"/>
  <c r="J3152" i="2"/>
  <c r="J3153" i="2"/>
  <c r="J3154" i="2"/>
  <c r="J3155" i="2"/>
  <c r="J3156" i="2"/>
  <c r="J3157" i="2"/>
  <c r="J3158" i="2"/>
  <c r="J3159" i="2"/>
  <c r="J3160" i="2"/>
  <c r="J3161" i="2"/>
  <c r="J3162" i="2"/>
  <c r="J3163" i="2"/>
  <c r="J3164" i="2"/>
  <c r="J3165" i="2"/>
  <c r="J3166" i="2"/>
  <c r="J3167" i="2"/>
  <c r="J3168" i="2"/>
  <c r="J3169" i="2"/>
  <c r="J3170" i="2"/>
  <c r="J3171" i="2"/>
  <c r="J3172" i="2"/>
  <c r="J3173" i="2"/>
  <c r="J3174" i="2"/>
  <c r="J3175" i="2"/>
  <c r="J3176" i="2"/>
  <c r="J3177" i="2"/>
  <c r="J3178" i="2"/>
  <c r="J3179" i="2"/>
  <c r="J3180" i="2"/>
  <c r="J3181" i="2"/>
  <c r="J3182" i="2"/>
  <c r="J3183" i="2"/>
  <c r="J3184" i="2"/>
  <c r="J3185" i="2"/>
  <c r="J3186" i="2"/>
  <c r="J3187" i="2"/>
  <c r="J3188" i="2"/>
  <c r="J3189" i="2"/>
  <c r="J3190" i="2"/>
  <c r="J3191" i="2"/>
  <c r="J3192" i="2"/>
  <c r="J3193" i="2"/>
  <c r="J3194" i="2"/>
  <c r="J3195" i="2"/>
  <c r="J3196" i="2"/>
  <c r="J3197" i="2"/>
  <c r="J3198" i="2"/>
  <c r="J3199" i="2"/>
  <c r="J3200" i="2"/>
  <c r="J3201" i="2"/>
  <c r="J3202" i="2"/>
  <c r="J3203" i="2"/>
  <c r="J3204" i="2"/>
  <c r="J3205" i="2"/>
  <c r="J3206" i="2"/>
  <c r="J3207" i="2"/>
  <c r="J3208" i="2"/>
  <c r="J3209" i="2"/>
  <c r="J3210" i="2"/>
  <c r="J3211" i="2"/>
  <c r="J3212" i="2"/>
  <c r="J3213" i="2"/>
  <c r="J3214" i="2"/>
  <c r="J3215" i="2"/>
  <c r="J3216" i="2"/>
  <c r="J3217" i="2"/>
  <c r="J3218" i="2"/>
  <c r="J3219" i="2"/>
  <c r="J3220" i="2"/>
  <c r="J3221" i="2"/>
  <c r="J3222" i="2"/>
  <c r="J3223" i="2"/>
  <c r="J3224" i="2"/>
  <c r="J3225" i="2"/>
  <c r="J3226" i="2"/>
  <c r="J3227" i="2"/>
  <c r="J3228" i="2"/>
  <c r="J3229" i="2"/>
  <c r="J3230" i="2"/>
  <c r="J3231" i="2"/>
  <c r="J3232" i="2"/>
  <c r="J3233" i="2"/>
  <c r="J3234" i="2"/>
  <c r="J3235" i="2"/>
  <c r="J3236" i="2"/>
  <c r="J3237" i="2"/>
  <c r="J3238" i="2"/>
  <c r="J3239" i="2"/>
  <c r="J3240" i="2"/>
  <c r="J3241" i="2"/>
  <c r="J3242" i="2"/>
  <c r="J3243" i="2"/>
  <c r="J3244" i="2"/>
  <c r="J3245" i="2"/>
  <c r="J3246" i="2"/>
  <c r="J3247" i="2"/>
  <c r="J3248" i="2"/>
  <c r="J3249" i="2"/>
  <c r="J3250" i="2"/>
  <c r="J3251" i="2"/>
  <c r="J3252" i="2"/>
  <c r="J3253" i="2"/>
  <c r="J3254" i="2"/>
  <c r="J3255" i="2"/>
  <c r="J3256" i="2"/>
  <c r="J3257" i="2"/>
  <c r="J3258" i="2"/>
  <c r="J3259" i="2"/>
  <c r="J3260" i="2"/>
  <c r="J3261" i="2"/>
  <c r="J3262" i="2"/>
  <c r="J3263" i="2"/>
  <c r="J3264" i="2"/>
  <c r="J3265" i="2"/>
  <c r="J3266" i="2"/>
  <c r="J3267" i="2"/>
  <c r="J3268" i="2"/>
  <c r="J3269" i="2"/>
  <c r="J3270" i="2"/>
  <c r="J3271" i="2"/>
  <c r="J3272" i="2"/>
  <c r="J3273" i="2"/>
  <c r="J3274" i="2"/>
  <c r="J3275" i="2"/>
  <c r="J3276" i="2"/>
  <c r="J3277" i="2"/>
  <c r="J3278" i="2"/>
  <c r="J3279" i="2"/>
  <c r="J3280" i="2"/>
  <c r="J3281" i="2"/>
  <c r="J3282" i="2"/>
  <c r="J3283" i="2"/>
  <c r="J3284" i="2"/>
  <c r="J3285" i="2"/>
  <c r="J3286" i="2"/>
  <c r="J3287" i="2"/>
  <c r="J3288" i="2"/>
  <c r="J3289" i="2"/>
  <c r="J3290" i="2"/>
  <c r="J3291" i="2"/>
  <c r="J3292" i="2"/>
  <c r="J3293" i="2"/>
  <c r="J3294" i="2"/>
  <c r="J3295" i="2"/>
  <c r="J3296" i="2"/>
  <c r="J3297" i="2"/>
  <c r="J3298" i="2"/>
  <c r="J3299" i="2"/>
  <c r="J3300" i="2"/>
  <c r="J3301" i="2"/>
  <c r="J3302" i="2"/>
  <c r="J3303" i="2"/>
  <c r="J3304" i="2"/>
  <c r="J3305" i="2"/>
  <c r="J3306" i="2"/>
  <c r="J3307" i="2"/>
  <c r="J3308" i="2"/>
  <c r="J3309" i="2"/>
  <c r="J3310" i="2"/>
  <c r="J3311" i="2"/>
  <c r="J3312" i="2"/>
  <c r="J3313" i="2"/>
  <c r="J3314" i="2"/>
  <c r="J3315" i="2"/>
  <c r="J3316" i="2"/>
  <c r="J3317" i="2"/>
  <c r="J3318" i="2"/>
  <c r="J3319" i="2"/>
  <c r="J3320" i="2"/>
  <c r="J3321" i="2"/>
  <c r="J3322" i="2"/>
  <c r="J3323" i="2"/>
  <c r="J3324" i="2"/>
  <c r="J3325" i="2"/>
  <c r="J3326" i="2"/>
  <c r="J3327" i="2"/>
  <c r="J3328" i="2"/>
  <c r="J3329" i="2"/>
  <c r="J3330" i="2"/>
  <c r="J3331" i="2"/>
  <c r="J3332" i="2"/>
  <c r="J3333" i="2"/>
  <c r="J3334" i="2"/>
  <c r="J3335" i="2"/>
  <c r="J3336" i="2"/>
  <c r="J3337" i="2"/>
  <c r="J3338" i="2"/>
  <c r="J3339" i="2"/>
  <c r="J3340" i="2"/>
  <c r="J3341" i="2"/>
  <c r="J3342" i="2"/>
  <c r="J3343" i="2"/>
  <c r="J3344" i="2"/>
  <c r="J3345" i="2"/>
  <c r="J3346" i="2"/>
  <c r="J3347" i="2"/>
  <c r="J3348" i="2"/>
  <c r="J3349" i="2"/>
  <c r="J3350" i="2"/>
  <c r="J3351" i="2"/>
  <c r="J3352" i="2"/>
  <c r="J3353" i="2"/>
  <c r="J3354" i="2"/>
  <c r="J3355" i="2"/>
  <c r="J3356" i="2"/>
  <c r="J3357" i="2"/>
  <c r="J3358" i="2"/>
  <c r="J3359" i="2"/>
  <c r="J3360" i="2"/>
  <c r="J3361" i="2"/>
  <c r="J3362" i="2"/>
  <c r="J3363" i="2"/>
  <c r="J3364" i="2"/>
  <c r="J3365" i="2"/>
  <c r="J3366" i="2"/>
  <c r="J3367" i="2"/>
  <c r="J3368" i="2"/>
  <c r="J3369" i="2"/>
  <c r="J3370" i="2"/>
  <c r="J3371" i="2"/>
  <c r="J3372" i="2"/>
  <c r="J3373" i="2"/>
  <c r="J3374" i="2"/>
  <c r="J3375" i="2"/>
  <c r="J3376" i="2"/>
  <c r="J3377" i="2"/>
  <c r="J3378" i="2"/>
  <c r="J3379" i="2"/>
  <c r="J3380" i="2"/>
  <c r="J3381" i="2"/>
  <c r="J3382" i="2"/>
  <c r="J3383" i="2"/>
  <c r="J3384" i="2"/>
  <c r="J3385" i="2"/>
  <c r="J3386" i="2"/>
  <c r="J3387" i="2"/>
  <c r="J3388" i="2"/>
  <c r="J3389" i="2"/>
  <c r="J3390" i="2"/>
  <c r="J3391" i="2"/>
  <c r="J3392" i="2"/>
  <c r="J3393" i="2"/>
  <c r="J3394" i="2"/>
  <c r="J3395" i="2"/>
  <c r="J3396" i="2"/>
  <c r="J3397" i="2"/>
  <c r="J3398" i="2"/>
  <c r="J3399" i="2"/>
  <c r="J3400" i="2"/>
  <c r="J3401" i="2"/>
  <c r="J3402" i="2"/>
  <c r="J3403" i="2"/>
  <c r="J3404" i="2"/>
  <c r="J3405" i="2"/>
  <c r="J3406" i="2"/>
  <c r="J3407" i="2"/>
  <c r="J3408" i="2"/>
  <c r="J3409" i="2"/>
  <c r="J3410" i="2"/>
  <c r="J3411" i="2"/>
  <c r="J3412" i="2"/>
  <c r="J3413" i="2"/>
  <c r="J3414" i="2"/>
  <c r="J3415" i="2"/>
  <c r="J3416" i="2"/>
  <c r="J3417" i="2"/>
  <c r="J3418" i="2"/>
  <c r="J3419" i="2"/>
  <c r="J3420" i="2"/>
  <c r="J3421" i="2"/>
  <c r="J3422" i="2"/>
  <c r="J3423" i="2"/>
  <c r="J3424" i="2"/>
  <c r="J3425" i="2"/>
  <c r="J3426" i="2"/>
  <c r="J3427" i="2"/>
  <c r="J3428" i="2"/>
  <c r="J3429" i="2"/>
  <c r="J3430" i="2"/>
  <c r="J3431" i="2"/>
  <c r="J3432" i="2"/>
  <c r="J3433" i="2"/>
  <c r="J3434" i="2"/>
  <c r="J3435" i="2"/>
  <c r="J3436" i="2"/>
  <c r="J3437" i="2"/>
  <c r="J3438" i="2"/>
  <c r="J3439" i="2"/>
  <c r="J3440" i="2"/>
  <c r="J3441" i="2"/>
  <c r="J3442" i="2"/>
  <c r="J3443" i="2"/>
  <c r="J3444" i="2"/>
  <c r="J3445" i="2"/>
  <c r="J3446" i="2"/>
  <c r="J3447" i="2"/>
  <c r="J3448" i="2"/>
  <c r="J3449" i="2"/>
  <c r="J3450" i="2"/>
  <c r="J3451" i="2"/>
  <c r="J3452" i="2"/>
  <c r="J3453" i="2"/>
  <c r="J3454" i="2"/>
  <c r="J3455" i="2"/>
  <c r="J3456" i="2"/>
  <c r="J3457" i="2"/>
  <c r="J3458" i="2"/>
  <c r="J3459" i="2"/>
  <c r="J3460" i="2"/>
  <c r="J3461" i="2"/>
  <c r="J3462" i="2"/>
  <c r="J3463" i="2"/>
  <c r="J3464" i="2"/>
  <c r="J3465" i="2"/>
  <c r="J3466" i="2"/>
  <c r="J3467" i="2"/>
  <c r="J3468" i="2"/>
  <c r="J3469" i="2"/>
  <c r="J3470" i="2"/>
  <c r="J3471" i="2"/>
  <c r="J3472" i="2"/>
  <c r="J3473" i="2"/>
  <c r="J3474" i="2"/>
  <c r="J3475" i="2"/>
  <c r="J3476" i="2"/>
  <c r="J3477" i="2"/>
  <c r="J3478" i="2"/>
  <c r="J3479" i="2"/>
  <c r="J3480" i="2"/>
  <c r="J3481" i="2"/>
  <c r="J3482" i="2"/>
  <c r="J3483" i="2"/>
  <c r="J3484" i="2"/>
  <c r="J3485" i="2"/>
  <c r="J3486" i="2"/>
  <c r="J3487" i="2"/>
  <c r="J3488" i="2"/>
  <c r="J3489" i="2"/>
  <c r="J3490" i="2"/>
  <c r="J3491" i="2"/>
  <c r="J3492" i="2"/>
  <c r="J3493" i="2"/>
  <c r="J3494" i="2"/>
  <c r="J3495" i="2"/>
  <c r="J3496" i="2"/>
  <c r="J3497" i="2"/>
  <c r="J3498" i="2"/>
  <c r="J3499" i="2"/>
  <c r="J3500" i="2"/>
  <c r="J3501" i="2"/>
  <c r="J3502" i="2"/>
  <c r="J3503" i="2"/>
  <c r="J3504" i="2"/>
  <c r="J3505" i="2"/>
  <c r="J3506" i="2"/>
  <c r="J3507" i="2"/>
  <c r="J3508" i="2"/>
  <c r="J3509" i="2"/>
  <c r="J3510" i="2"/>
  <c r="J3511" i="2"/>
  <c r="J3512" i="2"/>
  <c r="J3513" i="2"/>
  <c r="J3514" i="2"/>
  <c r="J3515" i="2"/>
  <c r="J3516" i="2"/>
  <c r="J3517" i="2"/>
  <c r="J3518" i="2"/>
  <c r="J3519" i="2"/>
  <c r="J3520" i="2"/>
  <c r="J3521" i="2"/>
  <c r="J3522" i="2"/>
  <c r="J3523" i="2"/>
  <c r="J3524" i="2"/>
  <c r="J3525" i="2"/>
  <c r="J3526" i="2"/>
  <c r="J3527" i="2"/>
  <c r="J3528" i="2"/>
  <c r="J3529" i="2"/>
  <c r="J3530" i="2"/>
  <c r="J3531" i="2"/>
  <c r="J3532" i="2"/>
  <c r="J3533" i="2"/>
  <c r="J3534" i="2"/>
  <c r="J3535" i="2"/>
  <c r="J3536" i="2"/>
  <c r="J3537" i="2"/>
  <c r="J3538" i="2"/>
  <c r="J3539" i="2"/>
  <c r="J3540" i="2"/>
  <c r="J3541" i="2"/>
  <c r="J3542" i="2"/>
  <c r="J3543" i="2"/>
  <c r="J3544" i="2"/>
  <c r="J3545" i="2"/>
  <c r="J3546" i="2"/>
  <c r="J3547" i="2"/>
  <c r="J3548" i="2"/>
  <c r="J3549" i="2"/>
  <c r="J3550" i="2"/>
  <c r="J3551" i="2"/>
  <c r="J3552" i="2"/>
  <c r="J3553" i="2"/>
  <c r="J3554" i="2"/>
  <c r="J3555" i="2"/>
  <c r="J3556" i="2"/>
  <c r="J3557" i="2"/>
  <c r="J3558" i="2"/>
  <c r="J3559" i="2"/>
  <c r="J3560" i="2"/>
  <c r="J3561" i="2"/>
  <c r="J3562" i="2"/>
  <c r="J3563" i="2"/>
  <c r="J3564" i="2"/>
  <c r="J3565" i="2"/>
  <c r="J3566" i="2"/>
  <c r="J3567" i="2"/>
  <c r="J3568" i="2"/>
  <c r="J3569" i="2"/>
  <c r="J3570" i="2"/>
  <c r="J3571" i="2"/>
  <c r="J3572" i="2"/>
  <c r="J3573" i="2"/>
  <c r="J3574" i="2"/>
  <c r="J3575" i="2"/>
  <c r="J3576" i="2"/>
  <c r="J3577" i="2"/>
  <c r="J3578" i="2"/>
  <c r="J3579" i="2"/>
  <c r="J3580" i="2"/>
  <c r="J3581" i="2"/>
  <c r="J3582" i="2"/>
  <c r="J3583" i="2"/>
  <c r="J3584" i="2"/>
  <c r="J3585" i="2"/>
  <c r="J3586" i="2"/>
  <c r="J3587" i="2"/>
  <c r="J3588" i="2"/>
  <c r="J3589" i="2"/>
  <c r="J3590" i="2"/>
  <c r="J3591" i="2"/>
  <c r="J3592" i="2"/>
  <c r="J3593" i="2"/>
  <c r="J3594" i="2"/>
  <c r="J3595" i="2"/>
  <c r="J3596" i="2"/>
  <c r="J3597" i="2"/>
  <c r="J3598" i="2"/>
  <c r="J3599" i="2"/>
  <c r="J3600" i="2"/>
  <c r="J3601" i="2"/>
  <c r="J3602" i="2"/>
  <c r="J3603" i="2"/>
  <c r="J3604" i="2"/>
  <c r="J3605" i="2"/>
  <c r="J3606" i="2"/>
  <c r="J3607" i="2"/>
  <c r="J3608" i="2"/>
  <c r="J3609" i="2"/>
  <c r="J3610" i="2"/>
  <c r="J3611" i="2"/>
  <c r="J3612" i="2"/>
  <c r="J3613" i="2"/>
  <c r="J3614" i="2"/>
  <c r="J3615" i="2"/>
  <c r="J3616" i="2"/>
  <c r="J3617" i="2"/>
  <c r="J3618" i="2"/>
  <c r="J3619" i="2"/>
  <c r="J3620" i="2"/>
  <c r="J3621" i="2"/>
  <c r="J3622" i="2"/>
  <c r="J3623" i="2"/>
  <c r="J3624" i="2"/>
  <c r="J3625" i="2"/>
  <c r="J3626" i="2"/>
  <c r="J3627" i="2"/>
  <c r="J3628" i="2"/>
  <c r="J3629" i="2"/>
  <c r="J3630" i="2"/>
  <c r="J3631" i="2"/>
  <c r="J3632" i="2"/>
  <c r="J3633" i="2"/>
  <c r="J3634" i="2"/>
  <c r="J3635" i="2"/>
  <c r="J3636" i="2"/>
  <c r="J3637" i="2"/>
  <c r="J3638" i="2"/>
  <c r="J3639" i="2"/>
  <c r="J3640" i="2"/>
  <c r="J3641" i="2"/>
  <c r="J3642" i="2"/>
  <c r="J3643" i="2"/>
  <c r="J3644" i="2"/>
  <c r="J3645" i="2"/>
  <c r="J3646" i="2"/>
  <c r="J3647" i="2"/>
  <c r="J3648" i="2"/>
  <c r="J3649" i="2"/>
  <c r="J3650" i="2"/>
  <c r="J3651" i="2"/>
  <c r="J3652" i="2"/>
  <c r="J3653" i="2"/>
  <c r="J3654" i="2"/>
  <c r="J3655" i="2"/>
  <c r="J3656" i="2"/>
  <c r="J3657" i="2"/>
  <c r="J3658" i="2"/>
  <c r="J3659" i="2"/>
  <c r="J3660" i="2"/>
  <c r="J3661" i="2"/>
  <c r="J3662" i="2"/>
  <c r="J3663" i="2"/>
  <c r="J3664" i="2"/>
  <c r="J3665" i="2"/>
  <c r="J3666" i="2"/>
  <c r="J3667" i="2"/>
  <c r="J3668" i="2"/>
  <c r="J3669" i="2"/>
  <c r="J3670" i="2"/>
  <c r="J3671" i="2"/>
  <c r="J3672" i="2"/>
  <c r="J3673" i="2"/>
  <c r="J3674" i="2"/>
  <c r="J3675" i="2"/>
  <c r="J3676" i="2"/>
  <c r="J3677" i="2"/>
  <c r="J3678" i="2"/>
  <c r="J3679" i="2"/>
  <c r="J3680" i="2"/>
  <c r="J3681" i="2"/>
  <c r="J3682" i="2"/>
  <c r="J3683" i="2"/>
  <c r="J3684" i="2"/>
  <c r="J3685" i="2"/>
  <c r="J3686" i="2"/>
  <c r="J3687" i="2"/>
  <c r="J3688" i="2"/>
  <c r="J3689" i="2"/>
  <c r="J3690" i="2"/>
  <c r="J3691" i="2"/>
  <c r="J3692" i="2"/>
  <c r="J3693" i="2"/>
  <c r="J3694" i="2"/>
  <c r="J3695" i="2"/>
  <c r="J3696" i="2"/>
  <c r="J3697" i="2"/>
  <c r="J3698" i="2"/>
  <c r="J3699" i="2"/>
  <c r="J3700" i="2"/>
  <c r="J3701" i="2"/>
  <c r="J3702" i="2"/>
  <c r="J3703" i="2"/>
  <c r="J3704" i="2"/>
  <c r="J3705" i="2"/>
  <c r="J3706" i="2"/>
  <c r="J3707" i="2"/>
  <c r="J3708" i="2"/>
  <c r="J3709" i="2"/>
  <c r="J3710" i="2"/>
  <c r="J3711" i="2"/>
  <c r="J3712" i="2"/>
  <c r="J3713" i="2"/>
  <c r="J3714" i="2"/>
  <c r="J3715" i="2"/>
  <c r="J3716" i="2"/>
  <c r="J3717" i="2"/>
  <c r="J3718" i="2"/>
  <c r="J3719" i="2"/>
  <c r="J3720" i="2"/>
  <c r="J3721" i="2"/>
  <c r="J3722" i="2"/>
  <c r="J3723" i="2"/>
  <c r="J3724" i="2"/>
  <c r="J3725" i="2"/>
  <c r="J3726" i="2"/>
  <c r="J3727" i="2"/>
  <c r="J3728" i="2"/>
  <c r="J3729" i="2"/>
  <c r="J3730" i="2"/>
  <c r="J3731" i="2"/>
  <c r="J3732" i="2"/>
  <c r="J3733" i="2"/>
  <c r="J3734" i="2"/>
  <c r="J3735" i="2"/>
  <c r="J3736" i="2"/>
  <c r="J3737" i="2"/>
  <c r="J3738" i="2"/>
  <c r="J3739" i="2"/>
  <c r="J3740" i="2"/>
  <c r="J3741" i="2"/>
  <c r="J3742" i="2"/>
  <c r="J3743" i="2"/>
  <c r="J3744" i="2"/>
  <c r="J3745" i="2"/>
  <c r="J3746" i="2"/>
  <c r="J3747" i="2"/>
  <c r="J3748" i="2"/>
  <c r="J3749" i="2"/>
  <c r="J3750" i="2"/>
  <c r="J3751" i="2"/>
  <c r="J3752" i="2"/>
  <c r="J3753" i="2"/>
  <c r="J3754" i="2"/>
  <c r="J3755" i="2"/>
  <c r="J3756" i="2"/>
  <c r="J3757" i="2"/>
  <c r="J3758" i="2"/>
  <c r="J3759" i="2"/>
  <c r="J3760" i="2"/>
  <c r="J3761" i="2"/>
  <c r="J3762" i="2"/>
  <c r="J3763" i="2"/>
  <c r="J3764" i="2"/>
  <c r="J3765" i="2"/>
  <c r="J3766" i="2"/>
  <c r="J3767" i="2"/>
  <c r="J3768" i="2"/>
  <c r="J3769" i="2"/>
  <c r="J3770" i="2"/>
  <c r="J3771" i="2"/>
  <c r="J3772" i="2"/>
  <c r="J3773" i="2"/>
  <c r="J3774" i="2"/>
  <c r="J3775" i="2"/>
  <c r="J3776" i="2"/>
  <c r="J3777" i="2"/>
  <c r="J3778" i="2"/>
  <c r="J3779" i="2"/>
  <c r="J3780" i="2"/>
  <c r="J3781" i="2"/>
  <c r="J3782" i="2"/>
  <c r="J3783" i="2"/>
  <c r="J3784" i="2"/>
  <c r="J3785" i="2"/>
  <c r="J3786" i="2"/>
  <c r="J3787" i="2"/>
  <c r="J3788" i="2"/>
  <c r="J3789" i="2"/>
  <c r="J3790" i="2"/>
  <c r="J3791" i="2"/>
  <c r="J3792" i="2"/>
  <c r="J3793" i="2"/>
  <c r="J3794" i="2"/>
  <c r="J3795" i="2"/>
  <c r="J3796" i="2"/>
  <c r="J3797" i="2"/>
  <c r="J3798" i="2"/>
  <c r="J3799" i="2"/>
  <c r="J3800" i="2"/>
  <c r="J3801" i="2"/>
  <c r="J3802" i="2"/>
  <c r="J3803" i="2"/>
  <c r="J3804" i="2"/>
  <c r="J3805" i="2"/>
  <c r="J3806" i="2"/>
  <c r="J3807" i="2"/>
  <c r="J3808" i="2"/>
  <c r="J3809" i="2"/>
  <c r="J3810" i="2"/>
  <c r="J3811" i="2"/>
  <c r="J3812" i="2"/>
  <c r="J3813" i="2"/>
  <c r="J3814" i="2"/>
  <c r="J3815" i="2"/>
  <c r="J3816" i="2"/>
  <c r="J3817" i="2"/>
  <c r="J3818" i="2"/>
  <c r="J3819" i="2"/>
  <c r="J3820" i="2"/>
  <c r="J3821" i="2"/>
  <c r="J3822" i="2"/>
  <c r="J3823" i="2"/>
  <c r="J3824" i="2"/>
  <c r="J3825" i="2"/>
  <c r="J3826" i="2"/>
  <c r="J3827" i="2"/>
  <c r="J3828" i="2"/>
  <c r="J3829" i="2"/>
  <c r="J3830" i="2"/>
  <c r="J3831" i="2"/>
  <c r="J3832" i="2"/>
  <c r="J3833" i="2"/>
  <c r="J3834" i="2"/>
  <c r="J3835" i="2"/>
  <c r="J3836" i="2"/>
  <c r="J3837" i="2"/>
  <c r="J3838" i="2"/>
  <c r="J3839" i="2"/>
  <c r="J3840" i="2"/>
  <c r="J3841" i="2"/>
  <c r="J3842" i="2"/>
  <c r="J3843" i="2"/>
  <c r="J3844" i="2"/>
  <c r="J3845" i="2"/>
  <c r="J3846" i="2"/>
  <c r="J3847" i="2"/>
  <c r="J3848" i="2"/>
  <c r="J3849" i="2"/>
  <c r="J3850" i="2"/>
  <c r="J3851" i="2"/>
  <c r="J3852" i="2"/>
  <c r="J3853" i="2"/>
  <c r="J3854" i="2"/>
  <c r="J3855" i="2"/>
  <c r="J3856" i="2"/>
  <c r="J3857" i="2"/>
  <c r="J3858" i="2"/>
  <c r="J3859" i="2"/>
  <c r="J3860" i="2"/>
  <c r="J3861" i="2"/>
  <c r="J3862" i="2"/>
  <c r="J3863" i="2"/>
  <c r="J3864" i="2"/>
  <c r="J3865" i="2"/>
  <c r="J3866" i="2"/>
  <c r="J3867" i="2"/>
  <c r="J3868" i="2"/>
  <c r="J3869" i="2"/>
  <c r="J3870" i="2"/>
  <c r="J3871" i="2"/>
  <c r="J3872" i="2"/>
  <c r="J3873" i="2"/>
  <c r="J3874" i="2"/>
  <c r="J3875" i="2"/>
  <c r="J3876" i="2"/>
  <c r="J3877" i="2"/>
  <c r="J3878" i="2"/>
  <c r="J3879" i="2"/>
  <c r="J3880" i="2"/>
  <c r="J3881" i="2"/>
  <c r="J3882" i="2"/>
  <c r="J3883" i="2"/>
  <c r="J3884" i="2"/>
  <c r="J3885" i="2"/>
  <c r="J3886" i="2"/>
  <c r="J3887" i="2"/>
  <c r="J3888" i="2"/>
  <c r="J3889" i="2"/>
  <c r="J3890" i="2"/>
  <c r="J3891" i="2"/>
  <c r="J3892" i="2"/>
  <c r="J3893" i="2"/>
  <c r="J3894" i="2"/>
  <c r="J3895" i="2"/>
  <c r="J3896" i="2"/>
  <c r="J3897" i="2"/>
  <c r="J3898" i="2"/>
  <c r="J3899" i="2"/>
  <c r="J3900" i="2"/>
  <c r="J3901" i="2"/>
  <c r="J3902" i="2"/>
  <c r="J3903" i="2"/>
  <c r="J3904" i="2"/>
  <c r="J3905" i="2"/>
  <c r="J3906" i="2"/>
  <c r="J3907" i="2"/>
  <c r="J3908" i="2"/>
  <c r="J3909" i="2"/>
  <c r="J3910" i="2"/>
  <c r="J3911" i="2"/>
  <c r="J3912" i="2"/>
  <c r="J3913" i="2"/>
  <c r="J3914" i="2"/>
  <c r="J3915" i="2"/>
  <c r="J3916" i="2"/>
  <c r="J3917" i="2"/>
  <c r="J3918" i="2"/>
  <c r="J3919" i="2"/>
  <c r="J3920" i="2"/>
  <c r="J3921" i="2"/>
  <c r="J3922" i="2"/>
  <c r="J3923" i="2"/>
  <c r="J3924" i="2"/>
  <c r="J3925" i="2"/>
  <c r="J3926" i="2"/>
  <c r="J3927" i="2"/>
  <c r="J3928" i="2"/>
  <c r="J3929" i="2"/>
  <c r="J3930" i="2"/>
  <c r="J3931" i="2"/>
  <c r="J3932" i="2"/>
  <c r="J3933" i="2"/>
  <c r="J3934" i="2"/>
  <c r="J3935" i="2"/>
  <c r="J3936" i="2"/>
  <c r="J3937" i="2"/>
  <c r="J3938" i="2"/>
  <c r="J3939" i="2"/>
  <c r="J3940" i="2"/>
  <c r="J3941" i="2"/>
  <c r="J3942" i="2"/>
  <c r="J3943" i="2"/>
  <c r="J3944" i="2"/>
  <c r="J3945" i="2"/>
  <c r="J3946" i="2"/>
  <c r="J3947" i="2"/>
  <c r="J3948" i="2"/>
  <c r="J3949" i="2"/>
  <c r="J3950" i="2"/>
  <c r="J3951" i="2"/>
  <c r="J3952" i="2"/>
  <c r="J3953" i="2"/>
  <c r="J3954" i="2"/>
  <c r="J3955" i="2"/>
  <c r="J3956" i="2"/>
  <c r="J3957" i="2"/>
  <c r="J3958" i="2"/>
  <c r="J3959" i="2"/>
  <c r="J3960" i="2"/>
  <c r="J3961" i="2"/>
  <c r="J3962" i="2"/>
  <c r="J3963" i="2"/>
  <c r="J3964" i="2"/>
  <c r="J3965" i="2"/>
  <c r="J3966" i="2"/>
  <c r="J3967" i="2"/>
  <c r="J3968" i="2"/>
  <c r="J3969" i="2"/>
  <c r="J3970" i="2"/>
  <c r="J3971" i="2"/>
  <c r="J3972" i="2"/>
  <c r="J3973" i="2"/>
  <c r="J3974" i="2"/>
  <c r="J3975" i="2"/>
  <c r="J3976" i="2"/>
  <c r="J3977" i="2"/>
  <c r="J3978" i="2"/>
  <c r="J3979" i="2"/>
  <c r="J3980" i="2"/>
  <c r="J3981" i="2"/>
  <c r="J3982" i="2"/>
  <c r="J3983" i="2"/>
  <c r="J3984" i="2"/>
  <c r="J3985" i="2"/>
  <c r="J3986" i="2"/>
  <c r="J3987" i="2"/>
  <c r="J3988" i="2"/>
  <c r="J3989" i="2"/>
  <c r="J3990" i="2"/>
  <c r="J3991" i="2"/>
  <c r="J3992" i="2"/>
  <c r="J3993" i="2"/>
  <c r="I3994" i="2"/>
  <c r="J3994" i="2"/>
  <c r="I3995" i="2"/>
  <c r="J3995" i="2"/>
  <c r="I3996" i="2"/>
  <c r="J3996" i="2"/>
  <c r="I3997" i="2"/>
  <c r="J3997" i="2"/>
  <c r="I3998" i="2"/>
  <c r="J3998" i="2"/>
  <c r="I3999" i="2"/>
  <c r="J3999" i="2"/>
  <c r="I4000" i="2"/>
  <c r="J4000" i="2"/>
  <c r="I4001" i="2"/>
  <c r="J4001" i="2"/>
  <c r="I4002" i="2"/>
  <c r="J4002" i="2"/>
  <c r="I4003" i="2"/>
  <c r="J4003" i="2"/>
  <c r="I4004" i="2"/>
  <c r="J4004" i="2"/>
  <c r="I4005" i="2"/>
  <c r="J4005" i="2"/>
  <c r="I4006" i="2"/>
  <c r="J4006" i="2"/>
  <c r="I4007" i="2"/>
  <c r="J4007" i="2"/>
  <c r="I4008" i="2"/>
  <c r="J4008" i="2"/>
  <c r="I4009" i="2"/>
  <c r="J4009" i="2"/>
  <c r="I4010" i="2"/>
  <c r="J4010" i="2"/>
  <c r="I4011" i="2"/>
  <c r="J4011" i="2"/>
  <c r="I4012" i="2"/>
  <c r="J4012" i="2"/>
  <c r="I4013" i="2"/>
  <c r="J4013" i="2"/>
  <c r="I4014" i="2"/>
  <c r="J4014" i="2"/>
  <c r="I4015" i="2"/>
  <c r="J4015" i="2"/>
  <c r="I4016" i="2"/>
  <c r="J4016" i="2"/>
  <c r="I4017" i="2"/>
  <c r="J4017" i="2"/>
  <c r="I4018" i="2"/>
  <c r="J4018" i="2"/>
  <c r="I4019" i="2"/>
  <c r="J4019" i="2"/>
  <c r="I4020" i="2"/>
  <c r="J4020" i="2"/>
  <c r="I4021" i="2"/>
  <c r="J4021" i="2"/>
  <c r="I4022" i="2"/>
  <c r="J4022" i="2"/>
  <c r="I4023" i="2"/>
  <c r="J4023" i="2"/>
  <c r="I4024" i="2"/>
  <c r="J4024" i="2"/>
  <c r="I4025" i="2"/>
  <c r="J4025" i="2"/>
  <c r="I4026" i="2"/>
  <c r="J4026" i="2"/>
  <c r="I4027" i="2"/>
  <c r="J4027" i="2"/>
  <c r="I4028" i="2"/>
  <c r="J4028" i="2"/>
  <c r="I4029" i="2"/>
  <c r="J4029" i="2"/>
  <c r="I4030" i="2"/>
  <c r="J4030" i="2"/>
  <c r="I4031" i="2"/>
  <c r="J4031" i="2"/>
  <c r="I4032" i="2"/>
  <c r="J4032" i="2"/>
  <c r="I4033" i="2"/>
  <c r="J4033" i="2"/>
  <c r="I4034" i="2"/>
  <c r="J4034" i="2"/>
  <c r="I4035" i="2"/>
  <c r="J4035" i="2"/>
  <c r="I4036" i="2"/>
  <c r="J4036" i="2"/>
  <c r="I4037" i="2"/>
  <c r="J4037" i="2"/>
  <c r="I4038" i="2"/>
  <c r="J4038" i="2"/>
  <c r="I4039" i="2"/>
  <c r="J4039" i="2"/>
  <c r="I4040" i="2"/>
  <c r="J4040" i="2"/>
  <c r="I4041" i="2"/>
  <c r="J4041" i="2"/>
  <c r="I4042" i="2"/>
  <c r="J4042" i="2"/>
  <c r="I4043" i="2"/>
  <c r="J4043" i="2"/>
  <c r="I4044" i="2"/>
  <c r="J4044" i="2"/>
  <c r="I4045" i="2"/>
  <c r="J4045" i="2"/>
  <c r="I4046" i="2"/>
  <c r="J4046" i="2"/>
  <c r="I4047" i="2"/>
  <c r="J4047" i="2"/>
  <c r="I4048" i="2"/>
  <c r="J4048" i="2"/>
  <c r="I4049" i="2"/>
  <c r="J4049" i="2"/>
  <c r="I4050" i="2"/>
  <c r="J4050" i="2"/>
  <c r="I4051" i="2"/>
  <c r="J4051" i="2"/>
  <c r="I4052" i="2"/>
  <c r="J4052" i="2"/>
  <c r="I4053" i="2"/>
  <c r="J4053" i="2"/>
  <c r="I4054" i="2"/>
  <c r="J4054" i="2"/>
  <c r="I4055" i="2"/>
  <c r="J4055" i="2"/>
  <c r="I4056" i="2"/>
  <c r="J4056" i="2"/>
  <c r="I4057" i="2"/>
  <c r="J4057" i="2"/>
  <c r="I4058" i="2"/>
  <c r="J4058" i="2"/>
  <c r="I4059" i="2"/>
  <c r="J4059" i="2"/>
  <c r="I4060" i="2"/>
  <c r="J4060" i="2"/>
  <c r="I4061" i="2"/>
  <c r="J4061" i="2"/>
  <c r="I4062" i="2"/>
  <c r="J4062" i="2"/>
  <c r="I4063" i="2"/>
  <c r="J4063" i="2"/>
  <c r="I4064" i="2"/>
  <c r="J4064" i="2"/>
  <c r="I4065" i="2"/>
  <c r="J4065" i="2"/>
  <c r="I4066" i="2"/>
  <c r="J4066" i="2"/>
  <c r="I4067" i="2"/>
  <c r="J4067" i="2"/>
  <c r="I4068" i="2"/>
  <c r="J4068" i="2"/>
  <c r="I4069" i="2"/>
  <c r="J4069" i="2"/>
  <c r="I4070" i="2"/>
  <c r="J4070" i="2"/>
  <c r="I4071" i="2"/>
  <c r="J4071" i="2"/>
  <c r="I4072" i="2"/>
  <c r="J4072" i="2"/>
  <c r="I4073" i="2"/>
  <c r="J4073" i="2"/>
  <c r="I4074" i="2"/>
  <c r="J4074" i="2"/>
  <c r="I4075" i="2"/>
  <c r="J4075" i="2"/>
  <c r="I4076" i="2"/>
  <c r="J4076" i="2"/>
  <c r="I4077" i="2"/>
  <c r="J4077" i="2"/>
  <c r="I4078" i="2"/>
  <c r="J4078" i="2"/>
  <c r="I4079" i="2"/>
  <c r="J4079" i="2"/>
  <c r="I4080" i="2"/>
  <c r="J4080" i="2"/>
  <c r="I4081" i="2"/>
  <c r="J4081" i="2"/>
  <c r="I4082" i="2"/>
  <c r="J4082" i="2"/>
  <c r="I4083" i="2"/>
  <c r="J4083" i="2"/>
  <c r="I4084" i="2"/>
  <c r="J4084" i="2"/>
  <c r="I4085" i="2"/>
  <c r="J4085" i="2"/>
  <c r="I4086" i="2"/>
  <c r="J4086" i="2"/>
  <c r="I4087" i="2"/>
  <c r="J4087" i="2"/>
  <c r="I4088" i="2"/>
  <c r="J4088" i="2"/>
  <c r="I4089" i="2"/>
  <c r="J4089" i="2"/>
  <c r="I4090" i="2"/>
  <c r="J4090" i="2"/>
  <c r="I4091" i="2"/>
  <c r="J4091" i="2"/>
  <c r="I4092" i="2"/>
  <c r="J4092" i="2"/>
  <c r="I4093" i="2"/>
  <c r="J4093" i="2"/>
  <c r="I4094" i="2"/>
  <c r="J4094" i="2"/>
  <c r="I4095" i="2"/>
  <c r="J4095" i="2"/>
  <c r="I4096" i="2"/>
  <c r="J4096" i="2"/>
  <c r="I4097" i="2"/>
  <c r="J4097" i="2"/>
  <c r="I4098" i="2"/>
  <c r="J4098" i="2"/>
  <c r="I4099" i="2"/>
  <c r="J4099" i="2"/>
  <c r="I4100" i="2"/>
  <c r="J4100" i="2"/>
  <c r="I4101" i="2"/>
  <c r="J4101" i="2"/>
  <c r="I4102" i="2"/>
  <c r="J4102" i="2"/>
  <c r="I4103" i="2"/>
  <c r="J4103" i="2"/>
  <c r="I4104" i="2"/>
  <c r="J4104" i="2"/>
  <c r="I4105" i="2"/>
  <c r="J4105" i="2"/>
  <c r="I4106" i="2"/>
  <c r="J4106" i="2"/>
  <c r="I4107" i="2"/>
  <c r="J4107" i="2"/>
  <c r="I4108" i="2"/>
  <c r="J4108" i="2"/>
  <c r="I4109" i="2"/>
  <c r="J4109" i="2"/>
  <c r="I4110" i="2"/>
  <c r="J4110" i="2"/>
  <c r="I4111" i="2"/>
  <c r="J4111" i="2"/>
  <c r="I4112" i="2"/>
  <c r="J4112" i="2"/>
  <c r="I4113" i="2"/>
  <c r="J4113" i="2"/>
  <c r="I4114" i="2"/>
  <c r="J4114" i="2"/>
  <c r="I4115" i="2"/>
  <c r="J4115" i="2"/>
  <c r="I4116" i="2"/>
  <c r="J4116" i="2"/>
  <c r="I4117" i="2"/>
  <c r="J4117" i="2"/>
  <c r="I4118" i="2"/>
  <c r="J4118" i="2"/>
  <c r="I4119" i="2"/>
  <c r="J4119" i="2"/>
  <c r="I4120" i="2"/>
  <c r="J4120" i="2"/>
  <c r="I4121" i="2"/>
  <c r="J4121" i="2"/>
  <c r="I4122" i="2"/>
  <c r="J4122" i="2"/>
  <c r="I4123" i="2"/>
  <c r="J4123" i="2"/>
  <c r="I4124" i="2"/>
  <c r="J4124" i="2"/>
  <c r="I4125" i="2"/>
  <c r="J4125" i="2"/>
  <c r="I4126" i="2"/>
  <c r="J4126" i="2"/>
  <c r="I4127" i="2"/>
  <c r="J4127" i="2"/>
  <c r="I4128" i="2"/>
  <c r="J4128" i="2"/>
  <c r="I4129" i="2"/>
  <c r="J4129" i="2"/>
  <c r="I4130" i="2"/>
  <c r="J4130" i="2"/>
  <c r="I4131" i="2"/>
  <c r="J4131" i="2"/>
  <c r="I4132" i="2"/>
  <c r="J4132" i="2"/>
  <c r="I4133" i="2"/>
  <c r="J4133" i="2"/>
  <c r="I4134" i="2"/>
  <c r="J4134" i="2"/>
  <c r="I4135" i="2"/>
  <c r="J4135" i="2"/>
  <c r="I4136" i="2"/>
  <c r="J4136" i="2"/>
  <c r="I4137" i="2"/>
  <c r="J4137" i="2"/>
  <c r="I4138" i="2"/>
  <c r="J4138" i="2"/>
  <c r="I4139" i="2"/>
  <c r="J4139" i="2"/>
  <c r="I4140" i="2"/>
  <c r="J4140" i="2"/>
  <c r="I4141" i="2"/>
  <c r="J4141" i="2"/>
  <c r="I4142" i="2"/>
  <c r="J4142" i="2"/>
  <c r="I4143" i="2"/>
  <c r="J4143" i="2"/>
  <c r="I4144" i="2"/>
  <c r="J4144" i="2"/>
  <c r="I4145" i="2"/>
  <c r="J4145" i="2"/>
  <c r="I4146" i="2"/>
  <c r="J4146" i="2"/>
  <c r="I4147" i="2"/>
  <c r="J4147" i="2"/>
  <c r="I4148" i="2"/>
  <c r="J4148" i="2"/>
  <c r="I4149" i="2"/>
  <c r="J4149" i="2"/>
  <c r="I4150" i="2"/>
  <c r="J4150" i="2"/>
  <c r="I4151" i="2"/>
  <c r="J4151" i="2"/>
  <c r="I4152" i="2"/>
  <c r="J4152" i="2"/>
  <c r="I4153" i="2"/>
  <c r="J4153" i="2"/>
  <c r="I4154" i="2"/>
  <c r="J4154" i="2"/>
  <c r="I4155" i="2"/>
  <c r="J4155" i="2"/>
  <c r="I4156" i="2"/>
  <c r="J4156" i="2"/>
  <c r="I4157" i="2"/>
  <c r="J4157" i="2"/>
  <c r="I4158" i="2"/>
  <c r="J4158" i="2"/>
  <c r="I4159" i="2"/>
  <c r="J4159" i="2"/>
  <c r="I4160" i="2"/>
  <c r="J4160" i="2"/>
  <c r="I4161" i="2"/>
  <c r="J4161" i="2"/>
  <c r="I4162" i="2"/>
  <c r="J4162" i="2"/>
  <c r="I4163" i="2"/>
  <c r="J4163" i="2"/>
  <c r="I4164" i="2"/>
  <c r="J4164" i="2"/>
  <c r="I4165" i="2"/>
  <c r="J4165" i="2"/>
  <c r="I4166" i="2"/>
  <c r="J4166" i="2"/>
  <c r="I4167" i="2"/>
  <c r="J4167" i="2"/>
  <c r="I4168" i="2"/>
  <c r="J4168" i="2"/>
  <c r="I4169" i="2"/>
  <c r="J4169" i="2"/>
  <c r="I4170" i="2"/>
  <c r="J4170" i="2"/>
  <c r="I4171" i="2"/>
  <c r="J4171" i="2"/>
  <c r="I4172" i="2"/>
  <c r="J4172" i="2"/>
  <c r="I4173" i="2"/>
  <c r="J4173" i="2"/>
  <c r="I4174" i="2"/>
  <c r="J4174" i="2"/>
  <c r="I4175" i="2"/>
  <c r="J4175" i="2"/>
  <c r="I4176" i="2"/>
  <c r="J4176" i="2"/>
  <c r="I4177" i="2"/>
  <c r="J4177" i="2"/>
  <c r="I4178" i="2"/>
  <c r="J4178" i="2"/>
  <c r="I4179" i="2"/>
  <c r="J4179" i="2"/>
  <c r="I4180" i="2"/>
  <c r="J4180" i="2"/>
  <c r="I4181" i="2"/>
  <c r="J4181" i="2"/>
  <c r="I4182" i="2"/>
  <c r="J4182" i="2"/>
  <c r="I4183" i="2"/>
  <c r="J4183" i="2"/>
  <c r="I4184" i="2"/>
  <c r="J4184" i="2"/>
  <c r="I4185" i="2"/>
  <c r="J4185" i="2"/>
  <c r="I4186" i="2"/>
  <c r="J4186" i="2"/>
  <c r="I4187" i="2"/>
  <c r="J4187" i="2"/>
  <c r="I4188" i="2"/>
  <c r="J4188" i="2"/>
  <c r="I4189" i="2"/>
  <c r="J4189" i="2"/>
  <c r="I4190" i="2"/>
  <c r="J4190" i="2"/>
  <c r="I4191" i="2"/>
  <c r="J4191" i="2"/>
  <c r="I4192" i="2"/>
  <c r="J4192" i="2"/>
  <c r="I4193" i="2"/>
  <c r="J4193" i="2"/>
  <c r="I4194" i="2"/>
  <c r="J4194" i="2"/>
  <c r="I4195" i="2"/>
  <c r="J4195" i="2"/>
  <c r="I4196" i="2"/>
  <c r="J4196" i="2"/>
  <c r="I4197" i="2"/>
  <c r="J4197" i="2"/>
  <c r="I4198" i="2"/>
  <c r="J4198" i="2"/>
  <c r="I4199" i="2"/>
  <c r="J4199" i="2"/>
  <c r="I4200" i="2"/>
  <c r="J4200" i="2"/>
  <c r="I4201" i="2"/>
  <c r="J4201" i="2"/>
  <c r="I4202" i="2"/>
  <c r="J4202" i="2"/>
  <c r="I4203" i="2"/>
  <c r="J4203" i="2"/>
  <c r="I4204" i="2"/>
  <c r="J4204" i="2"/>
  <c r="I4205" i="2"/>
  <c r="J4205" i="2"/>
  <c r="I4206" i="2"/>
  <c r="J4206" i="2"/>
  <c r="I4207" i="2"/>
  <c r="J4207" i="2"/>
  <c r="I4208" i="2"/>
  <c r="J4208" i="2"/>
  <c r="I4209" i="2"/>
  <c r="J4209" i="2"/>
  <c r="I4210" i="2"/>
  <c r="J4210" i="2"/>
  <c r="I4211" i="2"/>
  <c r="J4211" i="2"/>
  <c r="I4212" i="2"/>
  <c r="J4212" i="2"/>
  <c r="I4213" i="2"/>
  <c r="J4213" i="2"/>
  <c r="I4214" i="2"/>
  <c r="J4214" i="2"/>
  <c r="I4215" i="2"/>
  <c r="J4215" i="2"/>
  <c r="I4216" i="2"/>
  <c r="J4216" i="2"/>
  <c r="I4217" i="2"/>
  <c r="J4217" i="2"/>
  <c r="I4218" i="2"/>
  <c r="J4218" i="2"/>
  <c r="I4219" i="2"/>
  <c r="J4219" i="2"/>
  <c r="I4220" i="2"/>
  <c r="J4220" i="2"/>
  <c r="I4221" i="2"/>
  <c r="J4221" i="2"/>
  <c r="I4222" i="2"/>
  <c r="J4222" i="2"/>
  <c r="I4223" i="2"/>
  <c r="J4223" i="2"/>
  <c r="I4224" i="2"/>
  <c r="J4224" i="2"/>
  <c r="I4225" i="2"/>
  <c r="J4225" i="2"/>
  <c r="I4226" i="2"/>
  <c r="J4226" i="2"/>
  <c r="I4227" i="2"/>
  <c r="J4227" i="2"/>
  <c r="I4228" i="2"/>
  <c r="J4228" i="2"/>
  <c r="I4229" i="2"/>
  <c r="J4229" i="2"/>
  <c r="I4230" i="2"/>
  <c r="J4230" i="2"/>
  <c r="I4231" i="2"/>
  <c r="J4231" i="2"/>
  <c r="I4232" i="2"/>
  <c r="J4232" i="2"/>
  <c r="I4233" i="2"/>
  <c r="J4233" i="2"/>
  <c r="I4234" i="2"/>
  <c r="J4234" i="2"/>
  <c r="I4235" i="2"/>
  <c r="J4235" i="2"/>
  <c r="I4236" i="2"/>
  <c r="J4236" i="2"/>
  <c r="I4237" i="2"/>
  <c r="J4237" i="2"/>
  <c r="I4238" i="2"/>
  <c r="J4238" i="2"/>
  <c r="I4239" i="2"/>
  <c r="J4239" i="2"/>
  <c r="I4240" i="2"/>
  <c r="J4240" i="2"/>
  <c r="I4241" i="2"/>
  <c r="J4241" i="2"/>
  <c r="I4242" i="2"/>
  <c r="J4242" i="2"/>
  <c r="I4243" i="2"/>
  <c r="J4243" i="2"/>
  <c r="I4244" i="2"/>
  <c r="J4244" i="2"/>
  <c r="I4245" i="2"/>
  <c r="J4245" i="2"/>
  <c r="I4246" i="2"/>
  <c r="J4246" i="2"/>
  <c r="I4247" i="2"/>
  <c r="J4247" i="2"/>
  <c r="I4248" i="2"/>
  <c r="J4248" i="2"/>
  <c r="I4249" i="2"/>
  <c r="J4249" i="2"/>
  <c r="I4250" i="2"/>
  <c r="J4250" i="2"/>
  <c r="I4251" i="2"/>
  <c r="J4251" i="2"/>
  <c r="I4252" i="2"/>
  <c r="J4252" i="2"/>
  <c r="I4253" i="2"/>
  <c r="J4253" i="2"/>
  <c r="I4254" i="2"/>
  <c r="J4254" i="2"/>
  <c r="I4255" i="2"/>
  <c r="J4255" i="2"/>
  <c r="I4256" i="2"/>
  <c r="J4256" i="2"/>
  <c r="I4257" i="2"/>
  <c r="J4257" i="2"/>
  <c r="I4258" i="2"/>
  <c r="J4258" i="2"/>
  <c r="I4259" i="2"/>
  <c r="J4259" i="2"/>
  <c r="I4260" i="2"/>
  <c r="J4260" i="2"/>
  <c r="I4261" i="2"/>
  <c r="J4261" i="2"/>
  <c r="I4262" i="2"/>
  <c r="J4262" i="2"/>
  <c r="I4263" i="2"/>
  <c r="J4263" i="2"/>
  <c r="I4264" i="2"/>
  <c r="J4264" i="2"/>
  <c r="I4265" i="2"/>
  <c r="J4265" i="2"/>
  <c r="I4266" i="2"/>
  <c r="J4266" i="2"/>
  <c r="I4267" i="2"/>
  <c r="J4267" i="2"/>
  <c r="I4268" i="2"/>
  <c r="J4268" i="2"/>
  <c r="I4269" i="2"/>
  <c r="J4269" i="2"/>
  <c r="I4270" i="2"/>
  <c r="J4270" i="2"/>
  <c r="I4271" i="2"/>
  <c r="J4271" i="2"/>
  <c r="I4272" i="2"/>
  <c r="J4272" i="2"/>
  <c r="I4273" i="2"/>
  <c r="J4273" i="2"/>
  <c r="I4274" i="2"/>
  <c r="J4274" i="2"/>
  <c r="I4275" i="2"/>
  <c r="J4275" i="2"/>
  <c r="I4276" i="2"/>
  <c r="J4276" i="2"/>
  <c r="I4277" i="2"/>
  <c r="J4277" i="2"/>
  <c r="I4278" i="2"/>
  <c r="J4278" i="2"/>
  <c r="I4279" i="2"/>
  <c r="J4279" i="2"/>
  <c r="I4280" i="2"/>
  <c r="J4280" i="2"/>
  <c r="I4281" i="2"/>
  <c r="J4281" i="2"/>
  <c r="I4282" i="2"/>
  <c r="J4282" i="2"/>
  <c r="I4283" i="2"/>
  <c r="J4283" i="2"/>
  <c r="I4284" i="2"/>
  <c r="J4284" i="2"/>
  <c r="I4285" i="2"/>
  <c r="J4285" i="2"/>
  <c r="I4286" i="2"/>
  <c r="J4286" i="2"/>
  <c r="I4287" i="2"/>
  <c r="J4287" i="2"/>
  <c r="I4288" i="2"/>
  <c r="J4288" i="2"/>
  <c r="I4289" i="2"/>
  <c r="J4289" i="2"/>
  <c r="I4290" i="2"/>
  <c r="J4290" i="2"/>
  <c r="I4291" i="2"/>
  <c r="J4291" i="2"/>
  <c r="I4292" i="2"/>
  <c r="J4292" i="2"/>
  <c r="I4293" i="2"/>
  <c r="J4293" i="2"/>
  <c r="I4294" i="2"/>
  <c r="J4294" i="2"/>
  <c r="I4295" i="2"/>
  <c r="J4295" i="2"/>
  <c r="I4296" i="2"/>
  <c r="J4296" i="2"/>
  <c r="I4297" i="2"/>
  <c r="J4297" i="2"/>
  <c r="I4298" i="2"/>
  <c r="J4298" i="2"/>
  <c r="I4299" i="2"/>
  <c r="J4299" i="2"/>
  <c r="I4300" i="2"/>
  <c r="J4300" i="2"/>
  <c r="I4301" i="2"/>
  <c r="J4301" i="2"/>
  <c r="I4302" i="2"/>
  <c r="J4302" i="2"/>
  <c r="I4303" i="2"/>
  <c r="J4303" i="2"/>
  <c r="I4304" i="2"/>
  <c r="J4304" i="2"/>
  <c r="I4305" i="2"/>
  <c r="J4305" i="2"/>
  <c r="I4306" i="2"/>
  <c r="J4306" i="2"/>
  <c r="I4307" i="2"/>
  <c r="J4307" i="2"/>
  <c r="I4308" i="2"/>
  <c r="J4308" i="2"/>
  <c r="I4309" i="2"/>
  <c r="J4309" i="2"/>
  <c r="I4310" i="2"/>
  <c r="J4310" i="2"/>
  <c r="I4311" i="2"/>
  <c r="J4311" i="2"/>
  <c r="I4312" i="2"/>
  <c r="J4312" i="2"/>
  <c r="I4313" i="2"/>
  <c r="J4313" i="2"/>
  <c r="I4314" i="2"/>
  <c r="J4314" i="2"/>
  <c r="I4315" i="2"/>
  <c r="J4315" i="2"/>
  <c r="I4316" i="2"/>
  <c r="J4316" i="2"/>
  <c r="I4317" i="2"/>
  <c r="J4317" i="2"/>
  <c r="I4318" i="2"/>
  <c r="J4318" i="2"/>
  <c r="I4319" i="2"/>
  <c r="J4319" i="2"/>
  <c r="I4320" i="2"/>
  <c r="J4320" i="2"/>
  <c r="I4321" i="2"/>
  <c r="J4321" i="2"/>
  <c r="I4322" i="2"/>
  <c r="J4322" i="2"/>
  <c r="I4323" i="2"/>
  <c r="J4323" i="2"/>
  <c r="I4324" i="2"/>
  <c r="J4324" i="2"/>
  <c r="I4325" i="2"/>
  <c r="J4325" i="2"/>
  <c r="I4326" i="2"/>
  <c r="J4326" i="2"/>
  <c r="I4327" i="2"/>
  <c r="J4327" i="2"/>
  <c r="I4328" i="2"/>
  <c r="J4328" i="2"/>
  <c r="I4329" i="2"/>
  <c r="J4329" i="2"/>
  <c r="I4330" i="2"/>
  <c r="J4330" i="2"/>
  <c r="I4331" i="2"/>
  <c r="J4331" i="2"/>
  <c r="I4332" i="2"/>
  <c r="J4332" i="2"/>
  <c r="I4333" i="2"/>
  <c r="J4333" i="2"/>
  <c r="I4334" i="2"/>
  <c r="J4334" i="2"/>
  <c r="I4335" i="2"/>
  <c r="J4335" i="2"/>
  <c r="I4336" i="2"/>
  <c r="J4336" i="2"/>
  <c r="I4337" i="2"/>
  <c r="J4337" i="2"/>
  <c r="I4338" i="2"/>
  <c r="J4338" i="2"/>
  <c r="I4339" i="2"/>
  <c r="J4339" i="2"/>
  <c r="I4340" i="2"/>
  <c r="J4340" i="2"/>
  <c r="I4341" i="2"/>
  <c r="J4341" i="2"/>
  <c r="I4342" i="2"/>
  <c r="J4342" i="2"/>
  <c r="I4343" i="2"/>
  <c r="J4343" i="2"/>
  <c r="I4344" i="2"/>
  <c r="J4344" i="2"/>
  <c r="I4345" i="2"/>
  <c r="J4345" i="2"/>
  <c r="I4346" i="2"/>
  <c r="J4346" i="2"/>
  <c r="I4347" i="2"/>
  <c r="J4347" i="2"/>
  <c r="I4348" i="2"/>
  <c r="J4348" i="2"/>
  <c r="I4349" i="2"/>
  <c r="J4349" i="2"/>
  <c r="I4350" i="2"/>
  <c r="J4350" i="2"/>
  <c r="I4351" i="2"/>
  <c r="J4351" i="2"/>
  <c r="I4352" i="2"/>
  <c r="J4352" i="2"/>
  <c r="I4353" i="2"/>
  <c r="J4353" i="2"/>
  <c r="I4354" i="2"/>
  <c r="J4354" i="2"/>
  <c r="I4355" i="2"/>
  <c r="J4355" i="2"/>
  <c r="I4356" i="2"/>
  <c r="J4356" i="2"/>
  <c r="I4357" i="2"/>
  <c r="J4357" i="2"/>
  <c r="I4358" i="2"/>
  <c r="J4358" i="2"/>
  <c r="I4359" i="2"/>
  <c r="J4359" i="2"/>
  <c r="I4360" i="2"/>
  <c r="J4360" i="2"/>
  <c r="I4361" i="2"/>
  <c r="J4361" i="2"/>
  <c r="I4362" i="2"/>
  <c r="J4362" i="2"/>
  <c r="I4363" i="2"/>
  <c r="J4363" i="2"/>
  <c r="I4364" i="2"/>
  <c r="J4364" i="2"/>
  <c r="I4365" i="2"/>
  <c r="J4365" i="2"/>
  <c r="I4366" i="2"/>
  <c r="J4366" i="2"/>
  <c r="I4367" i="2"/>
  <c r="J4367" i="2"/>
  <c r="I4368" i="2"/>
  <c r="J4368" i="2"/>
  <c r="I4369" i="2"/>
  <c r="J4369" i="2"/>
  <c r="I4370" i="2"/>
  <c r="J4370" i="2"/>
  <c r="I4371" i="2"/>
  <c r="J4371" i="2"/>
  <c r="I4372" i="2"/>
  <c r="J4372" i="2"/>
  <c r="I4373" i="2"/>
  <c r="J4373" i="2"/>
  <c r="I4374" i="2"/>
  <c r="J4374" i="2"/>
  <c r="I4375" i="2"/>
  <c r="J4375" i="2"/>
  <c r="I4376" i="2"/>
  <c r="J4376" i="2"/>
  <c r="I4377" i="2"/>
  <c r="J4377" i="2"/>
  <c r="I4378" i="2"/>
  <c r="J4378" i="2"/>
  <c r="I4379" i="2"/>
  <c r="J4379" i="2"/>
  <c r="I4380" i="2"/>
  <c r="J4380" i="2"/>
  <c r="I4381" i="2"/>
  <c r="J4381" i="2"/>
  <c r="I4382" i="2"/>
  <c r="J4382" i="2"/>
  <c r="I4383" i="2"/>
  <c r="J4383" i="2"/>
  <c r="I4384" i="2"/>
  <c r="J4384" i="2"/>
  <c r="I4385" i="2"/>
  <c r="J4385" i="2"/>
  <c r="I4386" i="2"/>
  <c r="J4386" i="2"/>
  <c r="I4387" i="2"/>
  <c r="J4387" i="2"/>
  <c r="I4388" i="2"/>
  <c r="J4388" i="2"/>
  <c r="I4389" i="2"/>
  <c r="J4389" i="2"/>
  <c r="I4390" i="2"/>
  <c r="J4390" i="2"/>
  <c r="I4391" i="2"/>
  <c r="J4391" i="2"/>
  <c r="I4392" i="2"/>
  <c r="J4392" i="2"/>
  <c r="I4393" i="2"/>
  <c r="J4393" i="2"/>
  <c r="I4394" i="2"/>
  <c r="J4394" i="2"/>
  <c r="I4395" i="2"/>
  <c r="J4395" i="2"/>
  <c r="I4396" i="2"/>
  <c r="J4396" i="2"/>
  <c r="I4397" i="2"/>
  <c r="J4397" i="2"/>
  <c r="I4398" i="2"/>
  <c r="J4398" i="2"/>
  <c r="I4399" i="2"/>
  <c r="J4399" i="2"/>
  <c r="I4400" i="2"/>
  <c r="J4400" i="2"/>
  <c r="I4401" i="2"/>
  <c r="J4401" i="2"/>
  <c r="I4402" i="2"/>
  <c r="J4402" i="2"/>
  <c r="I4403" i="2"/>
  <c r="J4403" i="2"/>
  <c r="I4404" i="2"/>
  <c r="J4404" i="2"/>
  <c r="I4405" i="2"/>
  <c r="J4405" i="2"/>
  <c r="I4406" i="2"/>
  <c r="J4406" i="2"/>
  <c r="I4407" i="2"/>
  <c r="J4407" i="2"/>
  <c r="I4408" i="2"/>
  <c r="J4408" i="2"/>
  <c r="I4409" i="2"/>
  <c r="J4409" i="2"/>
  <c r="I4410" i="2"/>
  <c r="J4410" i="2"/>
  <c r="I4411" i="2"/>
  <c r="J4411" i="2"/>
  <c r="I4412" i="2"/>
  <c r="J4412" i="2"/>
  <c r="I4413" i="2"/>
  <c r="J4413" i="2"/>
  <c r="I4414" i="2"/>
  <c r="J4414" i="2"/>
  <c r="I4415" i="2"/>
  <c r="J4415" i="2"/>
  <c r="I4416" i="2"/>
  <c r="J4416" i="2"/>
  <c r="I4417" i="2"/>
  <c r="J4417" i="2"/>
  <c r="I4418" i="2"/>
  <c r="J4418" i="2"/>
  <c r="I4419" i="2"/>
  <c r="J4419" i="2"/>
  <c r="I4420" i="2"/>
  <c r="J4420" i="2"/>
  <c r="I4421" i="2"/>
  <c r="J4421" i="2"/>
  <c r="I4422" i="2"/>
  <c r="J4422" i="2"/>
  <c r="I4423" i="2"/>
  <c r="J4423" i="2"/>
  <c r="I4424" i="2"/>
  <c r="J4424" i="2"/>
  <c r="I4425" i="2"/>
  <c r="J4425" i="2"/>
  <c r="I4426" i="2"/>
  <c r="J4426" i="2"/>
  <c r="I4427" i="2"/>
  <c r="J4427" i="2"/>
  <c r="I4428" i="2"/>
  <c r="J4428" i="2"/>
  <c r="I4429" i="2"/>
  <c r="J4429" i="2"/>
  <c r="I4430" i="2"/>
  <c r="J4430" i="2"/>
  <c r="I4431" i="2"/>
  <c r="J4431" i="2"/>
  <c r="I4432" i="2"/>
  <c r="J4432" i="2"/>
  <c r="I4433" i="2"/>
  <c r="J4433" i="2"/>
  <c r="I4434" i="2"/>
  <c r="J4434" i="2"/>
  <c r="I4435" i="2"/>
  <c r="J4435" i="2"/>
  <c r="I4436" i="2"/>
  <c r="J4436" i="2"/>
  <c r="I4437" i="2"/>
  <c r="J4437" i="2"/>
  <c r="I4438" i="2"/>
  <c r="J4438" i="2"/>
  <c r="I4439" i="2"/>
  <c r="J4439" i="2"/>
  <c r="I4440" i="2"/>
  <c r="J4440" i="2"/>
  <c r="I4441" i="2"/>
  <c r="J4441" i="2"/>
  <c r="I4442" i="2"/>
  <c r="J4442" i="2"/>
  <c r="I4443" i="2"/>
  <c r="J4443" i="2"/>
  <c r="I4444" i="2"/>
  <c r="J4444" i="2"/>
  <c r="I4445" i="2"/>
  <c r="J4445" i="2"/>
  <c r="I4446" i="2"/>
  <c r="J4446" i="2"/>
  <c r="I4447" i="2"/>
  <c r="J4447" i="2"/>
  <c r="I4448" i="2"/>
  <c r="J4448" i="2"/>
  <c r="I4449" i="2"/>
  <c r="J4449" i="2"/>
  <c r="I4450" i="2"/>
  <c r="J4450" i="2"/>
  <c r="I4451" i="2"/>
  <c r="J4451" i="2"/>
  <c r="I4452" i="2"/>
  <c r="J4452" i="2"/>
  <c r="I4453" i="2"/>
  <c r="J4453" i="2"/>
  <c r="I4454" i="2"/>
  <c r="J4454" i="2"/>
  <c r="I4455" i="2"/>
  <c r="J4455" i="2"/>
  <c r="I4456" i="2"/>
  <c r="J4456" i="2"/>
  <c r="I4457" i="2"/>
  <c r="J4457" i="2"/>
  <c r="I4458" i="2"/>
  <c r="J4458" i="2"/>
  <c r="I4459" i="2"/>
  <c r="J4459" i="2"/>
  <c r="I4460" i="2"/>
  <c r="J4460" i="2"/>
  <c r="I4461" i="2"/>
  <c r="J4461" i="2"/>
  <c r="I4462" i="2"/>
  <c r="J4462" i="2"/>
  <c r="I4463" i="2"/>
  <c r="J4463" i="2"/>
  <c r="I4464" i="2"/>
  <c r="J4464" i="2"/>
  <c r="I4465" i="2"/>
  <c r="J4465" i="2"/>
  <c r="I4466" i="2"/>
  <c r="J4466" i="2"/>
  <c r="I4467" i="2"/>
  <c r="J4467" i="2"/>
  <c r="I4468" i="2"/>
  <c r="J4468" i="2"/>
  <c r="I4469" i="2"/>
  <c r="J4469" i="2"/>
  <c r="I4470" i="2"/>
  <c r="J4470" i="2"/>
  <c r="I4471" i="2"/>
  <c r="J4471" i="2"/>
  <c r="I4472" i="2"/>
  <c r="J4472" i="2"/>
  <c r="I4473" i="2"/>
  <c r="J4473" i="2"/>
  <c r="I4474" i="2"/>
  <c r="J4474" i="2"/>
  <c r="I4475" i="2"/>
  <c r="J4475" i="2"/>
  <c r="I4476" i="2"/>
  <c r="J4476" i="2"/>
  <c r="I4477" i="2"/>
  <c r="J4477" i="2"/>
  <c r="I4478" i="2"/>
  <c r="J4478" i="2"/>
  <c r="I4479" i="2"/>
  <c r="J4479" i="2"/>
  <c r="I4480" i="2"/>
  <c r="J4480" i="2"/>
  <c r="I4481" i="2"/>
  <c r="J4481" i="2"/>
  <c r="I4482" i="2"/>
  <c r="J4482" i="2"/>
  <c r="I4483" i="2"/>
  <c r="J4483" i="2"/>
  <c r="I4484" i="2"/>
  <c r="J4484" i="2"/>
  <c r="I4485" i="2"/>
  <c r="J4485" i="2"/>
  <c r="I4486" i="2"/>
  <c r="J4486" i="2"/>
  <c r="I4487" i="2"/>
  <c r="J4487" i="2"/>
  <c r="I4488" i="2"/>
  <c r="J4488" i="2"/>
  <c r="I4489" i="2"/>
  <c r="J4489" i="2"/>
  <c r="I4490" i="2"/>
  <c r="J4490" i="2"/>
  <c r="I4491" i="2"/>
  <c r="J4491" i="2"/>
  <c r="I4492" i="2"/>
  <c r="J4492" i="2"/>
  <c r="I4493" i="2"/>
  <c r="J4493" i="2"/>
  <c r="I4494" i="2"/>
  <c r="J4494" i="2"/>
  <c r="I4495" i="2"/>
  <c r="J4495" i="2"/>
  <c r="I4496" i="2"/>
  <c r="J4496" i="2"/>
  <c r="I4497" i="2"/>
  <c r="J4497" i="2"/>
  <c r="I4498" i="2"/>
  <c r="J4498" i="2"/>
  <c r="I4499" i="2"/>
  <c r="J4499" i="2"/>
  <c r="I4500" i="2"/>
  <c r="J4500" i="2"/>
  <c r="I4501" i="2"/>
  <c r="J4501" i="2"/>
  <c r="I4502" i="2"/>
  <c r="J4502" i="2"/>
  <c r="I4503" i="2"/>
  <c r="J4503" i="2"/>
  <c r="I4504" i="2"/>
  <c r="J4504" i="2"/>
  <c r="I4505" i="2"/>
  <c r="J4505" i="2"/>
  <c r="I4506" i="2"/>
  <c r="J4506" i="2"/>
  <c r="I4507" i="2"/>
  <c r="J4507" i="2"/>
  <c r="I4508" i="2"/>
  <c r="J4508" i="2"/>
  <c r="I4509" i="2"/>
  <c r="J4509" i="2"/>
  <c r="I4510" i="2"/>
  <c r="J4510" i="2"/>
  <c r="I4511" i="2"/>
  <c r="J4511" i="2"/>
  <c r="I4512" i="2"/>
  <c r="J4512" i="2"/>
  <c r="I4513" i="2"/>
  <c r="J4513" i="2"/>
  <c r="I4514" i="2"/>
  <c r="J4514" i="2"/>
  <c r="I4515" i="2"/>
  <c r="J4515" i="2"/>
  <c r="I4516" i="2"/>
  <c r="J4516" i="2"/>
  <c r="I4517" i="2"/>
  <c r="J4517" i="2"/>
  <c r="I4518" i="2"/>
  <c r="J4518" i="2"/>
  <c r="I4519" i="2"/>
  <c r="J4519" i="2"/>
  <c r="I4520" i="2"/>
  <c r="J4520" i="2"/>
  <c r="I4521" i="2"/>
  <c r="J4521" i="2"/>
  <c r="I4522" i="2"/>
  <c r="J4522" i="2"/>
  <c r="I4523" i="2"/>
  <c r="J4523" i="2"/>
  <c r="I4524" i="2"/>
  <c r="J4524" i="2"/>
  <c r="I4525" i="2"/>
  <c r="J4525" i="2"/>
  <c r="I4526" i="2"/>
  <c r="J4526" i="2"/>
  <c r="I4527" i="2"/>
  <c r="J4527" i="2"/>
  <c r="I4528" i="2"/>
  <c r="J4528" i="2"/>
  <c r="I4529" i="2"/>
  <c r="J4529" i="2"/>
  <c r="I4530" i="2"/>
  <c r="J4530" i="2"/>
  <c r="I4531" i="2"/>
  <c r="J4531" i="2"/>
  <c r="I4532" i="2"/>
  <c r="J4532" i="2"/>
  <c r="I4533" i="2"/>
  <c r="J4533" i="2"/>
  <c r="I4534" i="2"/>
  <c r="J4534" i="2"/>
  <c r="I4535" i="2"/>
  <c r="J4535" i="2"/>
  <c r="I4536" i="2"/>
  <c r="J4536" i="2"/>
  <c r="I4537" i="2"/>
  <c r="J4537" i="2"/>
  <c r="I4538" i="2"/>
  <c r="J4538" i="2"/>
  <c r="I4539" i="2"/>
  <c r="J4539" i="2"/>
  <c r="I4540" i="2"/>
  <c r="J4540" i="2"/>
  <c r="I4541" i="2"/>
  <c r="J4541" i="2"/>
  <c r="I4542" i="2"/>
  <c r="J4542" i="2"/>
  <c r="I4543" i="2"/>
  <c r="J4543" i="2"/>
  <c r="I4544" i="2"/>
  <c r="J4544" i="2"/>
  <c r="I4545" i="2"/>
  <c r="J4545" i="2"/>
  <c r="I4546" i="2"/>
  <c r="J4546" i="2"/>
  <c r="I4547" i="2"/>
  <c r="J4547" i="2"/>
  <c r="I4548" i="2"/>
  <c r="J4548" i="2"/>
  <c r="I4549" i="2"/>
  <c r="J4549" i="2"/>
  <c r="I4550" i="2"/>
  <c r="J4550" i="2"/>
  <c r="I4551" i="2"/>
  <c r="J4551" i="2"/>
  <c r="I4552" i="2"/>
  <c r="J4552" i="2"/>
  <c r="I4553" i="2"/>
  <c r="J4553" i="2"/>
  <c r="I4554" i="2"/>
  <c r="J4554" i="2"/>
  <c r="I4555" i="2"/>
  <c r="J4555" i="2"/>
  <c r="I4556" i="2"/>
  <c r="J4556" i="2"/>
  <c r="I4557" i="2"/>
  <c r="J4557" i="2"/>
  <c r="I4558" i="2"/>
  <c r="J4558" i="2"/>
  <c r="I4559" i="2"/>
  <c r="J4559" i="2"/>
  <c r="I4560" i="2"/>
  <c r="J4560" i="2"/>
  <c r="I4561" i="2"/>
  <c r="J4561" i="2"/>
  <c r="I4562" i="2"/>
  <c r="J4562" i="2"/>
  <c r="I4563" i="2"/>
  <c r="J4563" i="2"/>
  <c r="I4564" i="2"/>
  <c r="J4564" i="2"/>
  <c r="I4565" i="2"/>
  <c r="J4565" i="2"/>
  <c r="I4566" i="2"/>
  <c r="J4566" i="2"/>
  <c r="I4567" i="2"/>
  <c r="J4567" i="2"/>
  <c r="I4568" i="2"/>
  <c r="J4568" i="2"/>
  <c r="I4569" i="2"/>
  <c r="J4569" i="2"/>
  <c r="I4570" i="2"/>
  <c r="J4570" i="2"/>
  <c r="I4571" i="2"/>
  <c r="J4571" i="2"/>
  <c r="I4572" i="2"/>
  <c r="J4572" i="2"/>
  <c r="I4573" i="2"/>
  <c r="J4573" i="2"/>
  <c r="I4574" i="2"/>
  <c r="J4574" i="2"/>
  <c r="I4575" i="2"/>
  <c r="J4575" i="2"/>
  <c r="I4576" i="2"/>
  <c r="J4576" i="2"/>
  <c r="I4577" i="2"/>
  <c r="J4577" i="2"/>
  <c r="I4578" i="2"/>
  <c r="J4578" i="2"/>
  <c r="I4579" i="2"/>
  <c r="J4579" i="2"/>
  <c r="I4580" i="2"/>
  <c r="J4580" i="2"/>
  <c r="I4581" i="2"/>
  <c r="J4581" i="2"/>
  <c r="I4582" i="2"/>
  <c r="J4582" i="2"/>
  <c r="I4583" i="2"/>
  <c r="J4583" i="2"/>
  <c r="I4584" i="2"/>
  <c r="J4584" i="2"/>
  <c r="I4585" i="2"/>
  <c r="J4585" i="2"/>
  <c r="I4586" i="2"/>
  <c r="J4586" i="2"/>
  <c r="I4587" i="2"/>
  <c r="J4587" i="2"/>
  <c r="I4588" i="2"/>
  <c r="J4588" i="2"/>
  <c r="I4589" i="2"/>
  <c r="J4589" i="2"/>
  <c r="I4590" i="2"/>
  <c r="J4590" i="2"/>
  <c r="I4591" i="2"/>
  <c r="J4591" i="2"/>
  <c r="I4592" i="2"/>
  <c r="J4592" i="2"/>
  <c r="I4593" i="2"/>
  <c r="J4593" i="2"/>
  <c r="I4594" i="2"/>
  <c r="J4594" i="2"/>
  <c r="I4595" i="2"/>
  <c r="J4595" i="2"/>
  <c r="I4596" i="2"/>
  <c r="J4596" i="2"/>
  <c r="I4597" i="2"/>
  <c r="J4597" i="2"/>
  <c r="I4598" i="2"/>
  <c r="J4598" i="2"/>
  <c r="I4599" i="2"/>
  <c r="J4599" i="2"/>
  <c r="I4600" i="2"/>
  <c r="J4600" i="2"/>
  <c r="I4601" i="2"/>
  <c r="J4601" i="2"/>
  <c r="I4602" i="2"/>
  <c r="J4602" i="2"/>
  <c r="I4603" i="2"/>
  <c r="J4603" i="2"/>
  <c r="I4604" i="2"/>
  <c r="J4604" i="2"/>
  <c r="I4605" i="2"/>
  <c r="J4605" i="2"/>
  <c r="I4606" i="2"/>
  <c r="J4606" i="2"/>
  <c r="I4607" i="2"/>
  <c r="J4607" i="2"/>
  <c r="I4608" i="2"/>
  <c r="J4608" i="2"/>
  <c r="I4609" i="2"/>
  <c r="J4609" i="2"/>
  <c r="I4610" i="2"/>
  <c r="J4610" i="2"/>
  <c r="I4611" i="2"/>
  <c r="J4611" i="2"/>
  <c r="I4612" i="2"/>
  <c r="J4612" i="2"/>
  <c r="I4613" i="2"/>
  <c r="J4613" i="2"/>
  <c r="I4614" i="2"/>
  <c r="J4614" i="2"/>
  <c r="I4615" i="2"/>
  <c r="J4615" i="2"/>
  <c r="I4616" i="2"/>
  <c r="J4616" i="2"/>
  <c r="I4617" i="2"/>
  <c r="J4617" i="2"/>
  <c r="I4618" i="2"/>
  <c r="J4618" i="2"/>
  <c r="I4619" i="2"/>
  <c r="J4619" i="2"/>
  <c r="I4620" i="2"/>
  <c r="J4620" i="2"/>
  <c r="I4621" i="2"/>
  <c r="J4621" i="2"/>
  <c r="I4622" i="2"/>
  <c r="J4622" i="2"/>
  <c r="I4623" i="2"/>
  <c r="J4623" i="2"/>
  <c r="I4624" i="2"/>
  <c r="J4624" i="2"/>
  <c r="I4625" i="2"/>
  <c r="J4625" i="2"/>
  <c r="I4626" i="2"/>
  <c r="J4626" i="2"/>
  <c r="I4627" i="2"/>
  <c r="J4627" i="2"/>
  <c r="I4628" i="2"/>
  <c r="J4628" i="2"/>
  <c r="I4629" i="2"/>
  <c r="J4629" i="2"/>
  <c r="I4630" i="2"/>
  <c r="J4630" i="2"/>
  <c r="I4631" i="2"/>
  <c r="J4631" i="2"/>
  <c r="I4632" i="2"/>
  <c r="J4632" i="2"/>
  <c r="I4633" i="2"/>
  <c r="J4633" i="2"/>
  <c r="I4634" i="2"/>
  <c r="J4634" i="2"/>
  <c r="I4635" i="2"/>
  <c r="J4635" i="2"/>
  <c r="I4636" i="2"/>
  <c r="J4636" i="2"/>
  <c r="I4637" i="2"/>
  <c r="J4637" i="2"/>
  <c r="I4638" i="2"/>
  <c r="J4638" i="2"/>
  <c r="I4639" i="2"/>
  <c r="J4639" i="2"/>
  <c r="I4640" i="2"/>
  <c r="J4640" i="2"/>
  <c r="I4641" i="2"/>
  <c r="J4641" i="2"/>
  <c r="I4642" i="2"/>
  <c r="J4642" i="2"/>
  <c r="I4643" i="2"/>
  <c r="J4643" i="2"/>
  <c r="I4644" i="2"/>
  <c r="J4644" i="2"/>
  <c r="I4645" i="2"/>
  <c r="J4645" i="2"/>
  <c r="I4646" i="2"/>
  <c r="J4646" i="2"/>
  <c r="I4647" i="2"/>
  <c r="J4647" i="2"/>
  <c r="I4648" i="2"/>
  <c r="J4648" i="2"/>
  <c r="I4649" i="2"/>
  <c r="J4649" i="2"/>
  <c r="I4650" i="2"/>
  <c r="J4650" i="2"/>
  <c r="I4651" i="2"/>
  <c r="J4651" i="2"/>
  <c r="I4652" i="2"/>
  <c r="J4652" i="2"/>
  <c r="I4653" i="2"/>
  <c r="J4653" i="2"/>
  <c r="I4654" i="2"/>
  <c r="J4654" i="2"/>
  <c r="I4655" i="2"/>
  <c r="J4655" i="2"/>
  <c r="I4656" i="2"/>
  <c r="J4656" i="2"/>
  <c r="I4657" i="2"/>
  <c r="J4657" i="2"/>
  <c r="I4658" i="2"/>
  <c r="J4658" i="2"/>
  <c r="I4659" i="2"/>
  <c r="J4659" i="2"/>
  <c r="I4660" i="2"/>
  <c r="J4660" i="2"/>
  <c r="I4661" i="2"/>
  <c r="J4661" i="2"/>
  <c r="I4662" i="2"/>
  <c r="J4662" i="2"/>
  <c r="I4663" i="2"/>
  <c r="J4663" i="2"/>
  <c r="I4664" i="2"/>
  <c r="J4664" i="2"/>
  <c r="I4665" i="2"/>
  <c r="J4665" i="2"/>
  <c r="I4666" i="2"/>
  <c r="J4666" i="2"/>
  <c r="I4667" i="2"/>
  <c r="J4667" i="2"/>
  <c r="I4668" i="2"/>
  <c r="J4668" i="2"/>
  <c r="I4669" i="2"/>
  <c r="J4669" i="2"/>
  <c r="I4670" i="2"/>
  <c r="J4670" i="2"/>
  <c r="I4671" i="2"/>
  <c r="J4671" i="2"/>
  <c r="I4672" i="2"/>
  <c r="J4672" i="2"/>
  <c r="I4673" i="2"/>
  <c r="J4673" i="2"/>
  <c r="I4674" i="2"/>
  <c r="J4674" i="2"/>
  <c r="I4675" i="2"/>
  <c r="J4675" i="2"/>
  <c r="I4676" i="2"/>
  <c r="J4676" i="2"/>
  <c r="I4677" i="2"/>
  <c r="J4677" i="2"/>
  <c r="I4678" i="2"/>
  <c r="J4678" i="2"/>
  <c r="I4679" i="2"/>
  <c r="J4679" i="2"/>
  <c r="I4680" i="2"/>
  <c r="J4680" i="2"/>
  <c r="I4681" i="2"/>
  <c r="J4681" i="2"/>
  <c r="I4682" i="2"/>
  <c r="J4682" i="2"/>
  <c r="I4683" i="2"/>
  <c r="J4683" i="2"/>
  <c r="I4684" i="2"/>
  <c r="J4684" i="2"/>
  <c r="I4685" i="2"/>
  <c r="J4685" i="2"/>
  <c r="I4686" i="2"/>
  <c r="J4686" i="2"/>
  <c r="I4687" i="2"/>
  <c r="J4687" i="2"/>
  <c r="I4688" i="2"/>
  <c r="J4688" i="2"/>
  <c r="I4689" i="2"/>
  <c r="J4689" i="2"/>
  <c r="I4690" i="2"/>
  <c r="J4690" i="2"/>
  <c r="I4691" i="2"/>
  <c r="J4691" i="2"/>
  <c r="I4692" i="2"/>
  <c r="J4692" i="2"/>
  <c r="I4693" i="2"/>
  <c r="J4693" i="2"/>
  <c r="I4694" i="2"/>
  <c r="J4694" i="2"/>
  <c r="I4695" i="2"/>
  <c r="J4695" i="2"/>
  <c r="I4696" i="2"/>
  <c r="J4696" i="2"/>
  <c r="I4697" i="2"/>
  <c r="J4697" i="2"/>
  <c r="I4698" i="2"/>
  <c r="J4698" i="2"/>
  <c r="I4699" i="2"/>
  <c r="J4699" i="2"/>
  <c r="I4700" i="2"/>
  <c r="J4700" i="2"/>
  <c r="I4701" i="2"/>
  <c r="J4701" i="2"/>
  <c r="I4702" i="2"/>
  <c r="J4702" i="2"/>
  <c r="I4703" i="2"/>
  <c r="J4703" i="2"/>
  <c r="I4704" i="2"/>
  <c r="J4704" i="2"/>
  <c r="I4705" i="2"/>
  <c r="J4705" i="2"/>
  <c r="I4706" i="2"/>
  <c r="J4706" i="2"/>
  <c r="I4707" i="2"/>
  <c r="J4707" i="2"/>
  <c r="I4708" i="2"/>
  <c r="J4708" i="2"/>
  <c r="I4709" i="2"/>
  <c r="J4709" i="2"/>
  <c r="I4710" i="2"/>
  <c r="J4710" i="2"/>
  <c r="I4711" i="2"/>
  <c r="J4711" i="2"/>
  <c r="I4712" i="2"/>
  <c r="J4712" i="2"/>
  <c r="I4713" i="2"/>
  <c r="J4713" i="2"/>
  <c r="I4714" i="2"/>
  <c r="J4714" i="2"/>
  <c r="I4715" i="2"/>
  <c r="J4715" i="2"/>
  <c r="I4716" i="2"/>
  <c r="J4716" i="2"/>
  <c r="I4717" i="2"/>
  <c r="J4717" i="2"/>
  <c r="I4718" i="2"/>
  <c r="J4718" i="2"/>
  <c r="I4719" i="2"/>
  <c r="J4719" i="2"/>
  <c r="I4720" i="2"/>
  <c r="J4720" i="2"/>
  <c r="I4721" i="2"/>
  <c r="J4721" i="2"/>
  <c r="I4722" i="2"/>
  <c r="J4722" i="2"/>
  <c r="I4723" i="2"/>
  <c r="J4723" i="2"/>
  <c r="I4724" i="2"/>
  <c r="J4724" i="2"/>
  <c r="I4725" i="2"/>
  <c r="J4725" i="2"/>
  <c r="I4726" i="2"/>
  <c r="J4726" i="2"/>
  <c r="I4727" i="2"/>
  <c r="J4727" i="2"/>
  <c r="I4728" i="2"/>
  <c r="J4728" i="2"/>
  <c r="I4729" i="2"/>
  <c r="J4729" i="2"/>
  <c r="I4730" i="2"/>
  <c r="J4730" i="2"/>
  <c r="I4731" i="2"/>
  <c r="J4731" i="2"/>
  <c r="I4732" i="2"/>
  <c r="J4732" i="2"/>
  <c r="I4733" i="2"/>
  <c r="J4733" i="2"/>
  <c r="I4734" i="2"/>
  <c r="J4734" i="2"/>
  <c r="I4735" i="2"/>
  <c r="J4735" i="2"/>
  <c r="I4736" i="2"/>
  <c r="J4736" i="2"/>
  <c r="I4737" i="2"/>
  <c r="J4737" i="2"/>
  <c r="I4738" i="2"/>
  <c r="J4738" i="2"/>
  <c r="I4739" i="2"/>
  <c r="J4739" i="2"/>
  <c r="I4740" i="2"/>
  <c r="J4740" i="2"/>
  <c r="I4741" i="2"/>
  <c r="J4741" i="2"/>
  <c r="I4742" i="2"/>
  <c r="J4742" i="2"/>
  <c r="I4743" i="2"/>
  <c r="J4743" i="2"/>
  <c r="I4744" i="2"/>
  <c r="J4744" i="2"/>
  <c r="I4745" i="2"/>
  <c r="J4745" i="2"/>
  <c r="I4746" i="2"/>
  <c r="J4746" i="2"/>
  <c r="I4747" i="2"/>
  <c r="J4747" i="2"/>
  <c r="I4748" i="2"/>
  <c r="J4748" i="2"/>
  <c r="I4749" i="2"/>
  <c r="J4749" i="2"/>
  <c r="I4750" i="2"/>
  <c r="J4750" i="2"/>
  <c r="I4751" i="2"/>
  <c r="J4751" i="2"/>
  <c r="I4752" i="2"/>
  <c r="J4752" i="2"/>
  <c r="I4753" i="2"/>
  <c r="J4753" i="2"/>
  <c r="I4754" i="2"/>
  <c r="J4754" i="2"/>
  <c r="I4755" i="2"/>
  <c r="J4755" i="2"/>
  <c r="I4756" i="2"/>
  <c r="J4756" i="2"/>
  <c r="I4757" i="2"/>
  <c r="J4757" i="2"/>
  <c r="I4758" i="2"/>
  <c r="J4758" i="2"/>
  <c r="I4759" i="2"/>
  <c r="J4759" i="2"/>
  <c r="I4760" i="2"/>
  <c r="J4760" i="2"/>
  <c r="I4761" i="2"/>
  <c r="J4761" i="2"/>
  <c r="I4762" i="2"/>
  <c r="J4762" i="2"/>
  <c r="I4763" i="2"/>
  <c r="J4763" i="2"/>
  <c r="I4764" i="2"/>
  <c r="J4764" i="2"/>
  <c r="I4765" i="2"/>
  <c r="J4765" i="2"/>
  <c r="I4766" i="2"/>
  <c r="J4766" i="2"/>
  <c r="I4767" i="2"/>
  <c r="J4767" i="2"/>
  <c r="I4768" i="2"/>
  <c r="J4768" i="2"/>
  <c r="I4769" i="2"/>
  <c r="J4769" i="2"/>
  <c r="I4770" i="2"/>
  <c r="J4770" i="2"/>
  <c r="I4771" i="2"/>
  <c r="J4771" i="2"/>
  <c r="I4772" i="2"/>
  <c r="J4772" i="2"/>
  <c r="I4773" i="2"/>
  <c r="J4773" i="2"/>
  <c r="I4774" i="2"/>
  <c r="J4774" i="2"/>
  <c r="I4775" i="2"/>
  <c r="J4775" i="2"/>
  <c r="I4776" i="2"/>
  <c r="J4776" i="2"/>
  <c r="I4777" i="2"/>
  <c r="J4777" i="2"/>
  <c r="I4778" i="2"/>
  <c r="J4778" i="2"/>
  <c r="I4779" i="2"/>
  <c r="J4779" i="2"/>
  <c r="I4780" i="2"/>
  <c r="J4780" i="2"/>
  <c r="I4781" i="2"/>
  <c r="J4781" i="2"/>
  <c r="I4782" i="2"/>
  <c r="J4782" i="2"/>
  <c r="I4783" i="2"/>
  <c r="J4783" i="2"/>
  <c r="I4784" i="2"/>
  <c r="J4784" i="2"/>
  <c r="I4785" i="2"/>
  <c r="J4785" i="2"/>
  <c r="I4786" i="2"/>
  <c r="J4786" i="2"/>
  <c r="I4787" i="2"/>
  <c r="J4787" i="2"/>
  <c r="I4788" i="2"/>
  <c r="J4788" i="2"/>
  <c r="I4789" i="2"/>
  <c r="J4789" i="2"/>
  <c r="I4790" i="2"/>
  <c r="J4790" i="2"/>
  <c r="I4791" i="2"/>
  <c r="J4791" i="2"/>
  <c r="I4792" i="2"/>
  <c r="J4792" i="2"/>
  <c r="I4793" i="2"/>
  <c r="J4793" i="2"/>
  <c r="I4794" i="2"/>
  <c r="J4794" i="2"/>
  <c r="I4795" i="2"/>
  <c r="J4795" i="2"/>
  <c r="I4796" i="2"/>
  <c r="J4796" i="2"/>
  <c r="I4797" i="2"/>
  <c r="J4797" i="2"/>
  <c r="I4798" i="2"/>
  <c r="J4798" i="2"/>
  <c r="I4799" i="2"/>
  <c r="J4799" i="2"/>
  <c r="I4800" i="2"/>
  <c r="J4800" i="2"/>
  <c r="I4801" i="2"/>
  <c r="J4801" i="2"/>
  <c r="I4802" i="2"/>
  <c r="J4802" i="2"/>
  <c r="I4803" i="2"/>
  <c r="J4803" i="2"/>
  <c r="I4804" i="2"/>
  <c r="J4804" i="2"/>
  <c r="I4805" i="2"/>
  <c r="J4805" i="2"/>
  <c r="I4806" i="2"/>
  <c r="J4806" i="2"/>
  <c r="I4807" i="2"/>
  <c r="J4807" i="2"/>
  <c r="I4808" i="2"/>
  <c r="J4808" i="2"/>
  <c r="I4809" i="2"/>
  <c r="J4809" i="2"/>
  <c r="I4810" i="2"/>
  <c r="J4810" i="2"/>
  <c r="I4811" i="2"/>
  <c r="J4811" i="2"/>
  <c r="I4812" i="2"/>
  <c r="J4812" i="2"/>
  <c r="I4813" i="2"/>
  <c r="J4813" i="2"/>
  <c r="I4814" i="2"/>
  <c r="J4814" i="2"/>
  <c r="I4815" i="2"/>
  <c r="J4815" i="2"/>
  <c r="I4816" i="2"/>
  <c r="J4816" i="2"/>
  <c r="I4817" i="2"/>
  <c r="J4817" i="2"/>
  <c r="I4818" i="2"/>
  <c r="J4818" i="2"/>
  <c r="I4819" i="2"/>
  <c r="J4819" i="2"/>
  <c r="I4820" i="2"/>
  <c r="J4820" i="2"/>
  <c r="I4821" i="2"/>
  <c r="J4821" i="2"/>
  <c r="I4822" i="2"/>
  <c r="J4822" i="2"/>
  <c r="I4823" i="2"/>
  <c r="J4823" i="2"/>
  <c r="I4824" i="2"/>
  <c r="J4824" i="2"/>
  <c r="I4825" i="2"/>
  <c r="J4825" i="2"/>
  <c r="I4826" i="2"/>
  <c r="J4826" i="2"/>
  <c r="I4827" i="2"/>
  <c r="J4827" i="2"/>
  <c r="I4828" i="2"/>
  <c r="J4828" i="2"/>
  <c r="I4829" i="2"/>
  <c r="J4829" i="2"/>
  <c r="I4830" i="2"/>
  <c r="J4830" i="2"/>
  <c r="I4831" i="2"/>
  <c r="J4831" i="2"/>
  <c r="I4832" i="2"/>
  <c r="J4832" i="2"/>
  <c r="I4833" i="2"/>
  <c r="J4833" i="2"/>
  <c r="I4834" i="2"/>
  <c r="J4834" i="2"/>
  <c r="I4835" i="2"/>
  <c r="J4835" i="2"/>
  <c r="I4836" i="2"/>
  <c r="J4836" i="2"/>
  <c r="I4837" i="2"/>
  <c r="J4837" i="2"/>
  <c r="I4838" i="2"/>
  <c r="J4838" i="2"/>
  <c r="I4839" i="2"/>
  <c r="J4839" i="2"/>
  <c r="I4840" i="2"/>
  <c r="J4840" i="2"/>
  <c r="I4841" i="2"/>
  <c r="J4841" i="2"/>
  <c r="I4842" i="2"/>
  <c r="J4842" i="2"/>
  <c r="I4843" i="2"/>
  <c r="J4843" i="2"/>
  <c r="I4844" i="2"/>
  <c r="J4844" i="2"/>
  <c r="I4845" i="2"/>
  <c r="J4845" i="2"/>
  <c r="I4846" i="2"/>
  <c r="J4846" i="2"/>
  <c r="I4847" i="2"/>
  <c r="J4847" i="2"/>
  <c r="I4848" i="2"/>
  <c r="J4848" i="2"/>
  <c r="I4849" i="2"/>
  <c r="J4849" i="2"/>
  <c r="I4850" i="2"/>
  <c r="J4850" i="2"/>
  <c r="I4851" i="2"/>
  <c r="J4851" i="2"/>
  <c r="I4852" i="2"/>
  <c r="J4852" i="2"/>
  <c r="I4853" i="2"/>
  <c r="J4853" i="2"/>
  <c r="I4854" i="2"/>
  <c r="J4854" i="2"/>
  <c r="I4855" i="2"/>
  <c r="J4855" i="2"/>
  <c r="I4856" i="2"/>
  <c r="J4856" i="2"/>
  <c r="I4857" i="2"/>
  <c r="J4857" i="2"/>
  <c r="I4858" i="2"/>
  <c r="J4858" i="2"/>
  <c r="I4859" i="2"/>
  <c r="J4859" i="2"/>
  <c r="I4860" i="2"/>
  <c r="J4860" i="2"/>
  <c r="I4861" i="2"/>
  <c r="J4861" i="2"/>
  <c r="I4862" i="2"/>
  <c r="J4862" i="2"/>
  <c r="I4863" i="2"/>
  <c r="J4863" i="2"/>
  <c r="I4864" i="2"/>
  <c r="J4864" i="2"/>
  <c r="I4865" i="2"/>
  <c r="J4865" i="2"/>
  <c r="I4866" i="2"/>
  <c r="J4866" i="2"/>
  <c r="I4867" i="2"/>
  <c r="J4867" i="2"/>
  <c r="I4868" i="2"/>
  <c r="J4868" i="2"/>
  <c r="I4869" i="2"/>
  <c r="J4869" i="2"/>
  <c r="I4870" i="2"/>
  <c r="J4870" i="2"/>
  <c r="I4871" i="2"/>
  <c r="J4871" i="2"/>
  <c r="I4872" i="2"/>
  <c r="J4872" i="2"/>
  <c r="I4873" i="2"/>
  <c r="J4873" i="2"/>
  <c r="I4874" i="2"/>
  <c r="J4874" i="2"/>
  <c r="I4875" i="2"/>
  <c r="J4875" i="2"/>
  <c r="I4876" i="2"/>
  <c r="J4876" i="2"/>
  <c r="I4877" i="2"/>
  <c r="J4877" i="2"/>
  <c r="I4878" i="2"/>
  <c r="J4878" i="2"/>
  <c r="I4879" i="2"/>
  <c r="J4879" i="2"/>
  <c r="I4880" i="2"/>
  <c r="J4880" i="2"/>
  <c r="I4881" i="2"/>
  <c r="J4881" i="2"/>
  <c r="I4882" i="2"/>
  <c r="J4882" i="2"/>
  <c r="I4883" i="2"/>
  <c r="J4883" i="2"/>
  <c r="I4884" i="2"/>
  <c r="J4884" i="2"/>
  <c r="I4885" i="2"/>
  <c r="J4885" i="2"/>
  <c r="I4886" i="2"/>
  <c r="J4886" i="2"/>
  <c r="I4887" i="2"/>
  <c r="J4887" i="2"/>
  <c r="I4888" i="2"/>
  <c r="J4888" i="2"/>
  <c r="I4889" i="2"/>
  <c r="J4889" i="2"/>
  <c r="I4890" i="2"/>
  <c r="J4890" i="2"/>
  <c r="I4891" i="2"/>
  <c r="J4891" i="2"/>
  <c r="I4892" i="2"/>
  <c r="J4892" i="2"/>
  <c r="I4893" i="2"/>
  <c r="J4893" i="2"/>
  <c r="I4894" i="2"/>
  <c r="J4894" i="2"/>
  <c r="I4895" i="2"/>
  <c r="J4895" i="2"/>
  <c r="I4896" i="2"/>
  <c r="J4896" i="2"/>
  <c r="I4897" i="2"/>
  <c r="J4897" i="2"/>
  <c r="I4898" i="2"/>
  <c r="J4898" i="2"/>
  <c r="I4899" i="2"/>
  <c r="J4899" i="2"/>
  <c r="I4900" i="2"/>
  <c r="J4900" i="2"/>
  <c r="I4901" i="2"/>
  <c r="J4901" i="2"/>
  <c r="I4902" i="2"/>
  <c r="J4902" i="2"/>
  <c r="I4903" i="2"/>
  <c r="J4903" i="2"/>
  <c r="I4904" i="2"/>
  <c r="J4904" i="2"/>
  <c r="I4905" i="2"/>
  <c r="J4905" i="2"/>
  <c r="I4906" i="2"/>
  <c r="J4906" i="2"/>
  <c r="I4907" i="2"/>
  <c r="J4907" i="2"/>
  <c r="I4908" i="2"/>
  <c r="J4908" i="2"/>
  <c r="I4909" i="2"/>
  <c r="J4909" i="2"/>
  <c r="I4910" i="2"/>
  <c r="J4910" i="2"/>
  <c r="I4911" i="2"/>
  <c r="J4911" i="2"/>
  <c r="I4912" i="2"/>
  <c r="J4912" i="2"/>
  <c r="I4913" i="2"/>
  <c r="J4913" i="2"/>
  <c r="I4914" i="2"/>
  <c r="J4914" i="2"/>
  <c r="I4915" i="2"/>
  <c r="J4915" i="2"/>
  <c r="I4916" i="2"/>
  <c r="J4916" i="2"/>
  <c r="I4917" i="2"/>
  <c r="J4917" i="2"/>
  <c r="I4918" i="2"/>
  <c r="J4918" i="2"/>
  <c r="I4919" i="2"/>
  <c r="J4919" i="2"/>
  <c r="I4920" i="2"/>
  <c r="J4920" i="2"/>
  <c r="I4921" i="2"/>
  <c r="J4921" i="2"/>
  <c r="I4922" i="2"/>
  <c r="J4922" i="2"/>
  <c r="I4923" i="2"/>
  <c r="J4923" i="2"/>
  <c r="I4924" i="2"/>
  <c r="J4924" i="2"/>
  <c r="I4925" i="2"/>
  <c r="J4925" i="2"/>
  <c r="I4926" i="2"/>
  <c r="J4926" i="2"/>
  <c r="I4927" i="2"/>
  <c r="J4927" i="2"/>
  <c r="I4928" i="2"/>
  <c r="J4928" i="2"/>
  <c r="I4929" i="2"/>
  <c r="J4929" i="2"/>
  <c r="I4930" i="2"/>
  <c r="J4930" i="2"/>
  <c r="I4931" i="2"/>
  <c r="J4931" i="2"/>
  <c r="I4932" i="2"/>
  <c r="J4932" i="2"/>
  <c r="I4933" i="2"/>
  <c r="J4933" i="2"/>
  <c r="I4934" i="2"/>
  <c r="J4934" i="2"/>
  <c r="I4935" i="2"/>
  <c r="J4935" i="2"/>
  <c r="I4936" i="2"/>
  <c r="J4936" i="2"/>
  <c r="I4937" i="2"/>
  <c r="J4937" i="2"/>
  <c r="I4938" i="2"/>
  <c r="J4938" i="2"/>
  <c r="I4939" i="2"/>
  <c r="J4939" i="2"/>
  <c r="I4940" i="2"/>
  <c r="J4940" i="2"/>
  <c r="I4941" i="2"/>
  <c r="J4941" i="2"/>
  <c r="I4942" i="2"/>
  <c r="J4942" i="2"/>
  <c r="I4943" i="2"/>
  <c r="J4943" i="2"/>
  <c r="I4944" i="2"/>
  <c r="J4944" i="2"/>
  <c r="I4945" i="2"/>
  <c r="J4945" i="2"/>
  <c r="I4946" i="2"/>
  <c r="J4946" i="2"/>
  <c r="I4947" i="2"/>
  <c r="J4947" i="2"/>
  <c r="I4948" i="2"/>
  <c r="J4948" i="2"/>
  <c r="I4949" i="2"/>
  <c r="J4949" i="2"/>
  <c r="I4950" i="2"/>
  <c r="J4950" i="2"/>
  <c r="I4951" i="2"/>
  <c r="J4951" i="2"/>
  <c r="I4952" i="2"/>
  <c r="J4952" i="2"/>
  <c r="I4953" i="2"/>
  <c r="J4953" i="2"/>
  <c r="I4954" i="2"/>
  <c r="J4954" i="2"/>
  <c r="I4955" i="2"/>
  <c r="J4955" i="2"/>
  <c r="I4956" i="2"/>
  <c r="J4956" i="2"/>
  <c r="I4957" i="2"/>
  <c r="J4957" i="2"/>
  <c r="I4958" i="2"/>
  <c r="J4958" i="2"/>
  <c r="I4959" i="2"/>
  <c r="J4959" i="2"/>
  <c r="I4960" i="2"/>
  <c r="J4960" i="2"/>
  <c r="I4961" i="2"/>
  <c r="J4961" i="2"/>
  <c r="I4962" i="2"/>
  <c r="J4962" i="2"/>
  <c r="I4963" i="2"/>
  <c r="J4963" i="2"/>
  <c r="I4964" i="2"/>
  <c r="J4964" i="2"/>
  <c r="I4965" i="2"/>
  <c r="J4965" i="2"/>
  <c r="I4966" i="2"/>
  <c r="J4966" i="2"/>
  <c r="I4967" i="2"/>
  <c r="J4967" i="2"/>
  <c r="I4968" i="2"/>
  <c r="J4968" i="2"/>
  <c r="I4969" i="2"/>
  <c r="J4969" i="2"/>
  <c r="I4970" i="2"/>
  <c r="J4970" i="2"/>
  <c r="I4971" i="2"/>
  <c r="J4971" i="2"/>
  <c r="I4972" i="2"/>
  <c r="J4972" i="2"/>
  <c r="I4973" i="2"/>
  <c r="J4973" i="2"/>
  <c r="I4974" i="2"/>
  <c r="J4974" i="2"/>
  <c r="I4975" i="2"/>
  <c r="J4975" i="2"/>
  <c r="I4976" i="2"/>
  <c r="J4976" i="2"/>
  <c r="I4977" i="2"/>
  <c r="J4977" i="2"/>
  <c r="I4978" i="2"/>
  <c r="J4978" i="2"/>
  <c r="I4979" i="2"/>
  <c r="J4979" i="2"/>
  <c r="I4980" i="2"/>
  <c r="J4980" i="2"/>
  <c r="I4981" i="2"/>
  <c r="J4981" i="2"/>
  <c r="I4982" i="2"/>
  <c r="J4982" i="2"/>
  <c r="I4983" i="2"/>
  <c r="J4983" i="2"/>
  <c r="I4984" i="2"/>
  <c r="J4984" i="2"/>
  <c r="I4985" i="2"/>
  <c r="J4985" i="2"/>
  <c r="I4986" i="2"/>
  <c r="J4986" i="2"/>
  <c r="I4987" i="2"/>
  <c r="J4987" i="2"/>
  <c r="I4988" i="2"/>
  <c r="J4988" i="2"/>
  <c r="I4989" i="2"/>
  <c r="J4989" i="2"/>
  <c r="I4990" i="2"/>
  <c r="J4990" i="2"/>
  <c r="I4991" i="2"/>
  <c r="J4991" i="2"/>
  <c r="I4992" i="2"/>
  <c r="J4992" i="2"/>
  <c r="I4993" i="2"/>
  <c r="J4993" i="2"/>
  <c r="I4994" i="2"/>
  <c r="J4994" i="2"/>
  <c r="I4995" i="2"/>
  <c r="J4995" i="2"/>
  <c r="I4996" i="2"/>
  <c r="J4996" i="2"/>
  <c r="I4997" i="2"/>
  <c r="J4997" i="2"/>
  <c r="I4998" i="2"/>
  <c r="J4998" i="2"/>
  <c r="I4999" i="2"/>
  <c r="J4999" i="2"/>
  <c r="I5000" i="2"/>
  <c r="J5000" i="2"/>
  <c r="I5001" i="2"/>
  <c r="J5001" i="2"/>
  <c r="I5002" i="2"/>
  <c r="J5002" i="2"/>
  <c r="I5003" i="2"/>
  <c r="J5003" i="2"/>
  <c r="I5004" i="2"/>
  <c r="J5004" i="2"/>
  <c r="I5005" i="2"/>
  <c r="J5005" i="2"/>
  <c r="I5006" i="2"/>
  <c r="J5006" i="2"/>
  <c r="I5007" i="2"/>
  <c r="J5007" i="2"/>
  <c r="I5008" i="2"/>
  <c r="J5008" i="2"/>
  <c r="I5009" i="2"/>
  <c r="J5009" i="2"/>
  <c r="I5010" i="2"/>
  <c r="J5010" i="2"/>
  <c r="I5011" i="2"/>
  <c r="J5011" i="2"/>
  <c r="I5012" i="2"/>
  <c r="J5012" i="2"/>
  <c r="I5013" i="2"/>
  <c r="J5013" i="2"/>
  <c r="I5014" i="2"/>
  <c r="J5014" i="2"/>
  <c r="I5015" i="2"/>
  <c r="J5015" i="2"/>
  <c r="I5016" i="2"/>
  <c r="J5016" i="2"/>
  <c r="I5017" i="2"/>
  <c r="J5017" i="2"/>
  <c r="I5018" i="2"/>
  <c r="J5018" i="2"/>
  <c r="I5019" i="2"/>
  <c r="J5019" i="2"/>
  <c r="I5020" i="2"/>
  <c r="J5020" i="2"/>
  <c r="I5021" i="2"/>
  <c r="J5021" i="2"/>
  <c r="I5022" i="2"/>
  <c r="J5022" i="2"/>
  <c r="I5023" i="2"/>
  <c r="J5023" i="2"/>
  <c r="I5024" i="2"/>
  <c r="J5024" i="2"/>
  <c r="I5025" i="2"/>
  <c r="J5025" i="2"/>
  <c r="I5026" i="2"/>
  <c r="J5026" i="2"/>
  <c r="I5027" i="2"/>
  <c r="J5027" i="2"/>
  <c r="I5028" i="2"/>
  <c r="J5028" i="2"/>
  <c r="I5029" i="2"/>
  <c r="J5029" i="2"/>
  <c r="I5030" i="2"/>
  <c r="J5030" i="2"/>
  <c r="I5031" i="2"/>
  <c r="J5031" i="2"/>
  <c r="I5032" i="2"/>
  <c r="J5032" i="2"/>
  <c r="I5033" i="2"/>
  <c r="J5033" i="2"/>
  <c r="I5034" i="2"/>
  <c r="J5034" i="2"/>
  <c r="I5035" i="2"/>
  <c r="J5035" i="2"/>
  <c r="I5036" i="2"/>
  <c r="J5036" i="2"/>
  <c r="I5037" i="2"/>
  <c r="J5037" i="2"/>
  <c r="I5038" i="2"/>
  <c r="J5038" i="2"/>
  <c r="I5039" i="2"/>
  <c r="J5039" i="2"/>
  <c r="I5040" i="2"/>
  <c r="J5040" i="2"/>
  <c r="I5041" i="2"/>
  <c r="J5041" i="2"/>
  <c r="I5042" i="2"/>
  <c r="J5042" i="2"/>
  <c r="I5043" i="2"/>
  <c r="J5043" i="2"/>
  <c r="I5044" i="2"/>
  <c r="J5044" i="2"/>
  <c r="I5045" i="2"/>
  <c r="J5045" i="2"/>
  <c r="I5046" i="2"/>
  <c r="J5046" i="2"/>
  <c r="I5047" i="2"/>
  <c r="J5047" i="2"/>
  <c r="I5048" i="2"/>
  <c r="J5048" i="2"/>
  <c r="I5049" i="2"/>
  <c r="J5049" i="2"/>
  <c r="I5050" i="2"/>
  <c r="J5050" i="2"/>
  <c r="I5051" i="2"/>
  <c r="J5051" i="2"/>
  <c r="I5052" i="2"/>
  <c r="J5052" i="2"/>
  <c r="I5053" i="2"/>
  <c r="J5053" i="2"/>
  <c r="I5054" i="2"/>
  <c r="J5054" i="2"/>
  <c r="I5055" i="2"/>
  <c r="J5055" i="2"/>
  <c r="I5056" i="2"/>
  <c r="J5056" i="2"/>
  <c r="I5057" i="2"/>
  <c r="J5057" i="2"/>
  <c r="I5058" i="2"/>
  <c r="J5058" i="2"/>
  <c r="I5059" i="2"/>
  <c r="J5059" i="2"/>
  <c r="I5060" i="2"/>
  <c r="J5060" i="2"/>
  <c r="I5061" i="2"/>
  <c r="J5061" i="2"/>
  <c r="I5062" i="2"/>
  <c r="J5062" i="2"/>
  <c r="I5063" i="2"/>
  <c r="J5063" i="2"/>
  <c r="I5064" i="2"/>
  <c r="J5064" i="2"/>
  <c r="I5065" i="2"/>
  <c r="J5065" i="2"/>
  <c r="I5066" i="2"/>
  <c r="J5066" i="2"/>
  <c r="I5067" i="2"/>
  <c r="J5067" i="2"/>
  <c r="I5068" i="2"/>
  <c r="J5068" i="2"/>
  <c r="I5069" i="2"/>
  <c r="J5069" i="2"/>
  <c r="I5070" i="2"/>
  <c r="J5070" i="2"/>
  <c r="I5071" i="2"/>
  <c r="J5071" i="2"/>
  <c r="I5072" i="2"/>
  <c r="J5072" i="2"/>
  <c r="I5073" i="2"/>
  <c r="J5073" i="2"/>
  <c r="I5074" i="2"/>
  <c r="J5074" i="2"/>
  <c r="I5075" i="2"/>
  <c r="J5075" i="2"/>
  <c r="I5076" i="2"/>
  <c r="J5076" i="2"/>
  <c r="I5077" i="2"/>
  <c r="J5077" i="2"/>
  <c r="I5078" i="2"/>
  <c r="J5078" i="2"/>
  <c r="I5079" i="2"/>
  <c r="J5079" i="2"/>
  <c r="I5080" i="2"/>
  <c r="J5080" i="2"/>
  <c r="I5081" i="2"/>
  <c r="J5081" i="2"/>
  <c r="I5082" i="2"/>
  <c r="J5082" i="2"/>
  <c r="I5083" i="2"/>
  <c r="J5083" i="2"/>
  <c r="I5084" i="2"/>
  <c r="J5084" i="2"/>
  <c r="I5085" i="2"/>
  <c r="J5085" i="2"/>
  <c r="I5086" i="2"/>
  <c r="J5086" i="2"/>
  <c r="I5087" i="2"/>
  <c r="J5087" i="2"/>
  <c r="I5088" i="2"/>
  <c r="J5088" i="2"/>
  <c r="I5089" i="2"/>
  <c r="J5089" i="2"/>
  <c r="I5090" i="2"/>
  <c r="J5090" i="2"/>
  <c r="I5091" i="2"/>
  <c r="J5091" i="2"/>
  <c r="I5092" i="2"/>
  <c r="J5092" i="2"/>
  <c r="I5093" i="2"/>
  <c r="J5093" i="2"/>
  <c r="I5094" i="2"/>
  <c r="J5094" i="2"/>
  <c r="I5095" i="2"/>
  <c r="J5095" i="2"/>
  <c r="I5096" i="2"/>
  <c r="J5096" i="2"/>
  <c r="I5097" i="2"/>
  <c r="J5097" i="2"/>
  <c r="I5098" i="2"/>
  <c r="J5098" i="2"/>
  <c r="I5099" i="2"/>
  <c r="J5099" i="2"/>
  <c r="I5100" i="2"/>
  <c r="J5100" i="2"/>
  <c r="I5101" i="2"/>
  <c r="J5101" i="2"/>
  <c r="I5102" i="2"/>
  <c r="J5102" i="2"/>
  <c r="I5103" i="2"/>
  <c r="J5103" i="2"/>
  <c r="I5104" i="2"/>
  <c r="J5104" i="2"/>
  <c r="I5105" i="2"/>
  <c r="J5105" i="2"/>
  <c r="I5106" i="2"/>
  <c r="J5106" i="2"/>
  <c r="I5107" i="2"/>
  <c r="J5107" i="2"/>
  <c r="I5108" i="2"/>
  <c r="J5108" i="2"/>
  <c r="I5109" i="2"/>
  <c r="J5109" i="2"/>
  <c r="I5110" i="2"/>
  <c r="J5110" i="2"/>
  <c r="I5111" i="2"/>
  <c r="J5111" i="2"/>
  <c r="I5112" i="2"/>
  <c r="J5112" i="2"/>
  <c r="I5113" i="2"/>
  <c r="J5113" i="2"/>
  <c r="I5114" i="2"/>
  <c r="J5114" i="2"/>
  <c r="I5115" i="2"/>
  <c r="J5115" i="2"/>
  <c r="I5116" i="2"/>
  <c r="J5116" i="2"/>
  <c r="I5117" i="2"/>
  <c r="J5117" i="2"/>
  <c r="I5118" i="2"/>
  <c r="J5118" i="2"/>
  <c r="I5119" i="2"/>
  <c r="J5119" i="2"/>
  <c r="I5120" i="2"/>
  <c r="J5120" i="2"/>
  <c r="I5121" i="2"/>
  <c r="J5121" i="2"/>
  <c r="I5122" i="2"/>
  <c r="J5122" i="2"/>
  <c r="I5123" i="2"/>
  <c r="J5123" i="2"/>
  <c r="I5124" i="2"/>
  <c r="J5124" i="2"/>
  <c r="I5125" i="2"/>
  <c r="J5125" i="2"/>
  <c r="I5126" i="2"/>
  <c r="J5126" i="2"/>
  <c r="I5127" i="2"/>
  <c r="J5127" i="2"/>
  <c r="I5128" i="2"/>
  <c r="J5128" i="2"/>
  <c r="I5129" i="2"/>
  <c r="J5129" i="2"/>
  <c r="I5130" i="2"/>
  <c r="J5130" i="2"/>
  <c r="I5131" i="2"/>
  <c r="J5131" i="2"/>
  <c r="I5132" i="2"/>
  <c r="J5132" i="2"/>
  <c r="I5133" i="2"/>
  <c r="J5133" i="2"/>
  <c r="I5134" i="2"/>
  <c r="J5134" i="2"/>
  <c r="I5135" i="2"/>
  <c r="J5135" i="2"/>
  <c r="I5136" i="2"/>
  <c r="J5136" i="2"/>
  <c r="I5137" i="2"/>
  <c r="J5137" i="2"/>
  <c r="I5138" i="2"/>
  <c r="J5138" i="2"/>
  <c r="I5139" i="2"/>
  <c r="J5139" i="2"/>
  <c r="I5140" i="2"/>
  <c r="J5140" i="2"/>
  <c r="I5141" i="2"/>
  <c r="J5141" i="2"/>
  <c r="I5142" i="2"/>
  <c r="J5142" i="2"/>
  <c r="I5143" i="2"/>
  <c r="J5143" i="2"/>
  <c r="I5144" i="2"/>
  <c r="J5144" i="2"/>
  <c r="I5145" i="2"/>
  <c r="J5145" i="2"/>
  <c r="I5146" i="2"/>
  <c r="J5146" i="2"/>
  <c r="I5147" i="2"/>
  <c r="J5147" i="2"/>
  <c r="I5148" i="2"/>
  <c r="J5148" i="2"/>
  <c r="I5149" i="2"/>
  <c r="J5149" i="2"/>
  <c r="I5150" i="2"/>
  <c r="J5150" i="2"/>
  <c r="I5151" i="2"/>
  <c r="J5151" i="2"/>
  <c r="I5152" i="2"/>
  <c r="J5152" i="2"/>
  <c r="I5153" i="2"/>
  <c r="J5153" i="2"/>
  <c r="I5154" i="2"/>
  <c r="J5154" i="2"/>
  <c r="I5155" i="2"/>
  <c r="J5155" i="2"/>
  <c r="I5156" i="2"/>
  <c r="J5156" i="2"/>
  <c r="I5157" i="2"/>
  <c r="J5157" i="2"/>
  <c r="I5158" i="2"/>
  <c r="J5158" i="2"/>
  <c r="I5159" i="2"/>
  <c r="J5159" i="2"/>
  <c r="I5160" i="2"/>
  <c r="J5160" i="2"/>
  <c r="I5161" i="2"/>
  <c r="J5161" i="2"/>
  <c r="I5162" i="2"/>
  <c r="J5162" i="2"/>
  <c r="I5163" i="2"/>
  <c r="J5163" i="2"/>
  <c r="I5164" i="2"/>
  <c r="J5164" i="2"/>
  <c r="I5165" i="2"/>
  <c r="J5165" i="2"/>
  <c r="I5166" i="2"/>
  <c r="J5166" i="2"/>
  <c r="I5167" i="2"/>
  <c r="J5167" i="2"/>
  <c r="I5168" i="2"/>
  <c r="J5168" i="2"/>
  <c r="I5169" i="2"/>
  <c r="J5169" i="2"/>
  <c r="I5170" i="2"/>
  <c r="J5170" i="2"/>
  <c r="I5171" i="2"/>
  <c r="J5171" i="2"/>
  <c r="I5172" i="2"/>
  <c r="J5172" i="2"/>
  <c r="I5173" i="2"/>
  <c r="J5173" i="2"/>
  <c r="I5174" i="2"/>
  <c r="J5174" i="2"/>
  <c r="I5175" i="2"/>
  <c r="J5175" i="2"/>
  <c r="I5176" i="2"/>
  <c r="J5176" i="2"/>
  <c r="I5177" i="2"/>
  <c r="J5177" i="2"/>
  <c r="I5178" i="2"/>
  <c r="J5178" i="2"/>
  <c r="I5179" i="2"/>
  <c r="J5179" i="2"/>
  <c r="I5180" i="2"/>
  <c r="J5180" i="2"/>
  <c r="I5181" i="2"/>
  <c r="J5181" i="2"/>
  <c r="I5182" i="2"/>
  <c r="J5182" i="2"/>
  <c r="I5183" i="2"/>
  <c r="J5183" i="2"/>
  <c r="I5184" i="2"/>
  <c r="J5184" i="2"/>
  <c r="I5185" i="2"/>
  <c r="J5185" i="2"/>
  <c r="I5186" i="2"/>
  <c r="J5186" i="2"/>
  <c r="I5187" i="2"/>
  <c r="J5187" i="2"/>
  <c r="I5188" i="2"/>
  <c r="J5188" i="2"/>
  <c r="I5189" i="2"/>
  <c r="J5189" i="2"/>
  <c r="I5190" i="2"/>
  <c r="J5190" i="2"/>
  <c r="I5191" i="2"/>
  <c r="J5191" i="2"/>
  <c r="I5192" i="2"/>
  <c r="J5192" i="2"/>
  <c r="I5193" i="2"/>
  <c r="J5193" i="2"/>
  <c r="I5194" i="2"/>
  <c r="J5194" i="2"/>
  <c r="I5195" i="2"/>
  <c r="J5195" i="2"/>
  <c r="I5196" i="2"/>
  <c r="J5196" i="2"/>
  <c r="I5197" i="2"/>
  <c r="J5197" i="2"/>
  <c r="I5198" i="2"/>
  <c r="J5198" i="2"/>
  <c r="I5199" i="2"/>
  <c r="J5199" i="2"/>
  <c r="I5200" i="2"/>
  <c r="J5200" i="2"/>
  <c r="I5201" i="2"/>
  <c r="J5201" i="2"/>
  <c r="I5202" i="2"/>
  <c r="J5202" i="2"/>
  <c r="I5203" i="2"/>
  <c r="J5203" i="2"/>
  <c r="I5204" i="2"/>
  <c r="J5204" i="2"/>
  <c r="I5205" i="2"/>
  <c r="J5205" i="2"/>
  <c r="I5206" i="2"/>
  <c r="J5206" i="2"/>
  <c r="I5207" i="2"/>
  <c r="J5207" i="2"/>
  <c r="I5208" i="2"/>
  <c r="J5208" i="2"/>
  <c r="I5209" i="2"/>
  <c r="J5209" i="2"/>
  <c r="I5210" i="2"/>
  <c r="J5210" i="2"/>
  <c r="I5211" i="2"/>
  <c r="J5211" i="2"/>
  <c r="I5212" i="2"/>
  <c r="J5212" i="2"/>
  <c r="I5213" i="2"/>
  <c r="J5213" i="2"/>
  <c r="I5214" i="2"/>
  <c r="J5214" i="2"/>
  <c r="I5215" i="2"/>
  <c r="J5215" i="2"/>
  <c r="I5216" i="2"/>
  <c r="J5216" i="2"/>
  <c r="I5217" i="2"/>
  <c r="J5217" i="2"/>
  <c r="I5218" i="2"/>
  <c r="J5218" i="2"/>
  <c r="I5219" i="2"/>
  <c r="J5219" i="2"/>
  <c r="I5220" i="2"/>
  <c r="J5220" i="2"/>
  <c r="I5221" i="2"/>
  <c r="J5221" i="2"/>
  <c r="I5222" i="2"/>
  <c r="J5222" i="2"/>
  <c r="I5223" i="2"/>
  <c r="J5223" i="2"/>
  <c r="I5224" i="2"/>
  <c r="J5224" i="2"/>
  <c r="I5225" i="2"/>
  <c r="J5225" i="2"/>
  <c r="I5226" i="2"/>
  <c r="J5226" i="2"/>
  <c r="I5227" i="2"/>
  <c r="J5227" i="2"/>
  <c r="I5228" i="2"/>
  <c r="J5228" i="2"/>
  <c r="I5229" i="2"/>
  <c r="J5229" i="2"/>
  <c r="I5230" i="2"/>
  <c r="J5230" i="2"/>
  <c r="I5231" i="2"/>
  <c r="J5231" i="2"/>
  <c r="I5232" i="2"/>
  <c r="J5232" i="2"/>
  <c r="I5233" i="2"/>
  <c r="J5233" i="2"/>
  <c r="I5234" i="2"/>
  <c r="J5234" i="2"/>
  <c r="I5235" i="2"/>
  <c r="J5235" i="2"/>
  <c r="I5236" i="2"/>
  <c r="J5236" i="2"/>
  <c r="I5237" i="2"/>
  <c r="J5237" i="2"/>
  <c r="I5238" i="2"/>
  <c r="J5238" i="2"/>
  <c r="I5239" i="2"/>
  <c r="J5239" i="2"/>
  <c r="I5240" i="2"/>
  <c r="J5240" i="2"/>
  <c r="I5241" i="2"/>
  <c r="J5241" i="2"/>
  <c r="I5242" i="2"/>
  <c r="J5242" i="2"/>
  <c r="I5243" i="2"/>
  <c r="J5243" i="2"/>
  <c r="I5244" i="2"/>
  <c r="J5244" i="2"/>
  <c r="I5245" i="2"/>
  <c r="J5245" i="2"/>
  <c r="I5246" i="2"/>
  <c r="J5246" i="2"/>
  <c r="I5247" i="2"/>
  <c r="J5247" i="2"/>
  <c r="I5248" i="2"/>
  <c r="J5248" i="2"/>
  <c r="I5249" i="2"/>
  <c r="J5249" i="2"/>
  <c r="I5250" i="2"/>
  <c r="J5250" i="2"/>
  <c r="I5251" i="2"/>
  <c r="J5251" i="2"/>
  <c r="I5252" i="2"/>
  <c r="J5252" i="2"/>
  <c r="I5253" i="2"/>
  <c r="J5253" i="2"/>
  <c r="I5254" i="2"/>
  <c r="J5254" i="2"/>
  <c r="I5255" i="2"/>
  <c r="J5255" i="2"/>
  <c r="I5256" i="2"/>
  <c r="J5256" i="2"/>
  <c r="I5257" i="2"/>
  <c r="J5257" i="2"/>
  <c r="I5258" i="2"/>
  <c r="J5258" i="2"/>
  <c r="I5259" i="2"/>
  <c r="J5259" i="2"/>
  <c r="I5260" i="2"/>
  <c r="J5260" i="2"/>
  <c r="I5261" i="2"/>
  <c r="J5261" i="2"/>
  <c r="I5262" i="2"/>
  <c r="J5262" i="2"/>
  <c r="I5263" i="2"/>
  <c r="J5263" i="2"/>
  <c r="I5264" i="2"/>
  <c r="J5264" i="2"/>
  <c r="I5265" i="2"/>
  <c r="J5265" i="2"/>
  <c r="I5266" i="2"/>
  <c r="J5266" i="2"/>
  <c r="I5267" i="2"/>
  <c r="J5267" i="2"/>
  <c r="I5268" i="2"/>
  <c r="J5268" i="2"/>
  <c r="I5269" i="2"/>
  <c r="J5269" i="2"/>
  <c r="I5270" i="2"/>
  <c r="J5270" i="2"/>
  <c r="I5271" i="2"/>
  <c r="J5271" i="2"/>
  <c r="I5272" i="2"/>
  <c r="J5272" i="2"/>
  <c r="I5273" i="2"/>
  <c r="J5273" i="2"/>
  <c r="I5274" i="2"/>
  <c r="J5274" i="2"/>
  <c r="I5275" i="2"/>
  <c r="J5275" i="2"/>
  <c r="I5276" i="2"/>
  <c r="J5276" i="2"/>
  <c r="I5277" i="2"/>
  <c r="J5277" i="2"/>
  <c r="I5278" i="2"/>
  <c r="J5278" i="2"/>
  <c r="I5279" i="2"/>
  <c r="J5279" i="2"/>
  <c r="I5280" i="2"/>
  <c r="J5280" i="2"/>
  <c r="I5281" i="2"/>
  <c r="J5281" i="2"/>
  <c r="I5282" i="2"/>
  <c r="J5282" i="2"/>
  <c r="I5283" i="2"/>
  <c r="J5283" i="2"/>
  <c r="I5284" i="2"/>
  <c r="J5284" i="2"/>
  <c r="I5285" i="2"/>
  <c r="J5285" i="2"/>
  <c r="I5286" i="2"/>
  <c r="J5286" i="2"/>
  <c r="I5287" i="2"/>
  <c r="J5287" i="2"/>
  <c r="I5288" i="2"/>
  <c r="J5288" i="2"/>
  <c r="I5289" i="2"/>
  <c r="J5289" i="2"/>
  <c r="I5290" i="2"/>
  <c r="J5290" i="2"/>
  <c r="I5291" i="2"/>
  <c r="J5291" i="2"/>
  <c r="I5292" i="2"/>
  <c r="J5292" i="2"/>
  <c r="I5293" i="2"/>
  <c r="J5293" i="2"/>
  <c r="I5294" i="2"/>
  <c r="J5294" i="2"/>
  <c r="I5295" i="2"/>
  <c r="J5295" i="2"/>
  <c r="I5296" i="2"/>
  <c r="J5296" i="2"/>
  <c r="I5297" i="2"/>
  <c r="J5297" i="2"/>
  <c r="I5298" i="2"/>
  <c r="J5298" i="2"/>
  <c r="I5299" i="2"/>
  <c r="J5299" i="2"/>
  <c r="I5300" i="2"/>
  <c r="J5300" i="2"/>
  <c r="I5301" i="2"/>
  <c r="J5301" i="2"/>
  <c r="I5302" i="2"/>
  <c r="J5302" i="2"/>
  <c r="I5303" i="2"/>
  <c r="J5303" i="2"/>
  <c r="I5304" i="2"/>
  <c r="J5304" i="2"/>
  <c r="I5305" i="2"/>
  <c r="J5305" i="2"/>
  <c r="I5306" i="2"/>
  <c r="J5306" i="2"/>
  <c r="I5307" i="2"/>
  <c r="J5307" i="2"/>
  <c r="I5308" i="2"/>
  <c r="J5308" i="2"/>
  <c r="I5309" i="2"/>
  <c r="J5309" i="2"/>
  <c r="I5310" i="2"/>
  <c r="J5310" i="2"/>
  <c r="I5311" i="2"/>
  <c r="J5311" i="2"/>
  <c r="I5312" i="2"/>
  <c r="J5312" i="2"/>
  <c r="I5313" i="2"/>
  <c r="J5313" i="2"/>
  <c r="I5314" i="2"/>
  <c r="J5314" i="2"/>
  <c r="I5315" i="2"/>
  <c r="J5315" i="2"/>
  <c r="I5316" i="2"/>
  <c r="J5316" i="2"/>
  <c r="I5317" i="2"/>
  <c r="J5317" i="2"/>
  <c r="I5318" i="2"/>
  <c r="J5318" i="2"/>
  <c r="I5319" i="2"/>
  <c r="J5319" i="2"/>
  <c r="I5320" i="2"/>
  <c r="J5320" i="2"/>
  <c r="I5321" i="2"/>
  <c r="J5321" i="2"/>
  <c r="I5322" i="2"/>
  <c r="J5322" i="2"/>
  <c r="I5323" i="2"/>
  <c r="J5323" i="2"/>
  <c r="I5324" i="2"/>
  <c r="J5324" i="2"/>
  <c r="I5325" i="2"/>
  <c r="J5325" i="2"/>
  <c r="I5326" i="2"/>
  <c r="J5326" i="2"/>
  <c r="I5327" i="2"/>
  <c r="J5327" i="2"/>
  <c r="I5328" i="2"/>
  <c r="J5328" i="2"/>
  <c r="I5329" i="2"/>
  <c r="J5329" i="2"/>
  <c r="I5330" i="2"/>
  <c r="J5330" i="2"/>
  <c r="I5331" i="2"/>
  <c r="J5331" i="2"/>
  <c r="I5332" i="2"/>
  <c r="J5332" i="2"/>
  <c r="I5333" i="2"/>
  <c r="J5333" i="2"/>
  <c r="I5334" i="2"/>
  <c r="J5334" i="2"/>
  <c r="I5335" i="2"/>
  <c r="J5335" i="2"/>
  <c r="I5336" i="2"/>
  <c r="J5336" i="2"/>
  <c r="I5337" i="2"/>
  <c r="J5337" i="2"/>
  <c r="I5338" i="2"/>
  <c r="J5338" i="2"/>
  <c r="I5339" i="2"/>
  <c r="J5339" i="2"/>
  <c r="I5340" i="2"/>
  <c r="J5340" i="2"/>
  <c r="I5341" i="2"/>
  <c r="J5341" i="2"/>
  <c r="I5342" i="2"/>
  <c r="J5342" i="2"/>
  <c r="I5343" i="2"/>
  <c r="J5343" i="2"/>
  <c r="I5344" i="2"/>
  <c r="J5344" i="2"/>
  <c r="I5345" i="2"/>
  <c r="J5345" i="2"/>
  <c r="I5346" i="2"/>
  <c r="J5346" i="2"/>
  <c r="I5347" i="2"/>
  <c r="J5347" i="2"/>
  <c r="I5348" i="2"/>
  <c r="J5348" i="2"/>
  <c r="I5349" i="2"/>
  <c r="J5349" i="2"/>
  <c r="I5350" i="2"/>
  <c r="J5350" i="2"/>
  <c r="I5351" i="2"/>
  <c r="J5351" i="2"/>
  <c r="I5352" i="2"/>
  <c r="J5352" i="2"/>
  <c r="I5353" i="2"/>
  <c r="J5353" i="2"/>
  <c r="I5354" i="2"/>
  <c r="J5354" i="2"/>
  <c r="I5355" i="2"/>
  <c r="J5355" i="2"/>
  <c r="I5356" i="2"/>
  <c r="J5356" i="2"/>
  <c r="I5357" i="2"/>
  <c r="J5357" i="2"/>
  <c r="I5358" i="2"/>
  <c r="J5358" i="2"/>
  <c r="I5359" i="2"/>
  <c r="J5359" i="2"/>
  <c r="I5360" i="2"/>
  <c r="J5360" i="2"/>
  <c r="I5361" i="2"/>
  <c r="J5361" i="2"/>
  <c r="I5362" i="2"/>
  <c r="J5362" i="2"/>
  <c r="I5363" i="2"/>
  <c r="J5363" i="2"/>
  <c r="I5364" i="2"/>
  <c r="J5364" i="2"/>
  <c r="I5365" i="2"/>
  <c r="J5365" i="2"/>
  <c r="I5366" i="2"/>
  <c r="J5366" i="2"/>
  <c r="I5367" i="2"/>
  <c r="J5367" i="2"/>
  <c r="I5368" i="2"/>
  <c r="J5368" i="2"/>
  <c r="I5369" i="2"/>
  <c r="J5369" i="2"/>
  <c r="I5370" i="2"/>
  <c r="J5370" i="2"/>
  <c r="I5371" i="2"/>
  <c r="J5371" i="2"/>
  <c r="I5372" i="2"/>
  <c r="J5372" i="2"/>
  <c r="I5373" i="2"/>
  <c r="J5373" i="2"/>
  <c r="I5374" i="2"/>
  <c r="J5374" i="2"/>
  <c r="I5375" i="2"/>
  <c r="J5375" i="2"/>
  <c r="I5376" i="2"/>
  <c r="J5376" i="2"/>
  <c r="I5377" i="2"/>
  <c r="J5377" i="2"/>
  <c r="I5378" i="2"/>
  <c r="J5378" i="2"/>
  <c r="I5379" i="2"/>
  <c r="J5379" i="2"/>
  <c r="I5380" i="2"/>
  <c r="J5380" i="2"/>
  <c r="I5381" i="2"/>
  <c r="J5381" i="2"/>
  <c r="I5382" i="2"/>
  <c r="J5382" i="2"/>
  <c r="I5383" i="2"/>
  <c r="J5383" i="2"/>
  <c r="I5384" i="2"/>
  <c r="J5384" i="2"/>
  <c r="I5385" i="2"/>
  <c r="J5385" i="2"/>
  <c r="I5386" i="2"/>
  <c r="J5386" i="2"/>
  <c r="I5387" i="2"/>
  <c r="J5387" i="2"/>
  <c r="I5388" i="2"/>
  <c r="J5388" i="2"/>
  <c r="I5389" i="2"/>
  <c r="J5389" i="2"/>
  <c r="I5390" i="2"/>
  <c r="J5390" i="2"/>
  <c r="I5391" i="2"/>
  <c r="J5391" i="2"/>
  <c r="I5392" i="2"/>
  <c r="J5392" i="2"/>
  <c r="I5393" i="2"/>
  <c r="J5393" i="2"/>
  <c r="I5394" i="2"/>
  <c r="J5394" i="2"/>
  <c r="I5395" i="2"/>
  <c r="J5395" i="2"/>
  <c r="I5396" i="2"/>
  <c r="J5396" i="2"/>
  <c r="I5397" i="2"/>
  <c r="J5397" i="2"/>
  <c r="I5398" i="2"/>
  <c r="J5398" i="2"/>
  <c r="I5399" i="2"/>
  <c r="J5399" i="2"/>
  <c r="I5400" i="2"/>
  <c r="J5400" i="2"/>
  <c r="I5401" i="2"/>
  <c r="J5401" i="2"/>
  <c r="I5402" i="2"/>
  <c r="J5402" i="2"/>
  <c r="I5403" i="2"/>
  <c r="J5403" i="2"/>
  <c r="I5404" i="2"/>
  <c r="J5404" i="2"/>
  <c r="I5405" i="2"/>
  <c r="J5405" i="2"/>
  <c r="I5406" i="2"/>
  <c r="J5406" i="2"/>
  <c r="I5407" i="2"/>
  <c r="J5407" i="2"/>
  <c r="I5408" i="2"/>
  <c r="J5408" i="2"/>
  <c r="I5409" i="2"/>
  <c r="J5409" i="2"/>
  <c r="I5410" i="2"/>
  <c r="J5410" i="2"/>
  <c r="I5411" i="2"/>
  <c r="J5411" i="2"/>
  <c r="I5412" i="2"/>
  <c r="J5412" i="2"/>
  <c r="I5413" i="2"/>
  <c r="J5413" i="2"/>
  <c r="I5414" i="2"/>
  <c r="J5414" i="2"/>
  <c r="I5415" i="2"/>
  <c r="J5415" i="2"/>
  <c r="I5416" i="2"/>
  <c r="J5416" i="2"/>
  <c r="I5417" i="2"/>
  <c r="J5417" i="2"/>
  <c r="I5418" i="2"/>
  <c r="J5418" i="2"/>
  <c r="I5419" i="2"/>
  <c r="J5419" i="2"/>
  <c r="I5420" i="2"/>
  <c r="J5420" i="2"/>
  <c r="I5421" i="2"/>
  <c r="J5421" i="2"/>
  <c r="I5422" i="2"/>
  <c r="J5422" i="2"/>
  <c r="I5423" i="2"/>
  <c r="J5423" i="2"/>
  <c r="I5424" i="2"/>
  <c r="J5424" i="2"/>
  <c r="I5425" i="2"/>
  <c r="J5425" i="2"/>
  <c r="I5426" i="2"/>
  <c r="J5426" i="2"/>
  <c r="I5427" i="2"/>
  <c r="J5427" i="2"/>
  <c r="I5428" i="2"/>
  <c r="J5428" i="2"/>
  <c r="I5429" i="2"/>
  <c r="J5429" i="2"/>
  <c r="I5430" i="2"/>
  <c r="J5430" i="2"/>
  <c r="I5431" i="2"/>
  <c r="J5431" i="2"/>
  <c r="I5432" i="2"/>
  <c r="J5432" i="2"/>
  <c r="I5433" i="2"/>
  <c r="J5433" i="2"/>
  <c r="I5434" i="2"/>
  <c r="J5434" i="2"/>
  <c r="I5435" i="2"/>
  <c r="J5435" i="2"/>
  <c r="I5436" i="2"/>
  <c r="J5436" i="2"/>
  <c r="I5437" i="2"/>
  <c r="J5437" i="2"/>
  <c r="I5438" i="2"/>
  <c r="J5438" i="2"/>
  <c r="I5439" i="2"/>
  <c r="J5439" i="2"/>
  <c r="I5440" i="2"/>
  <c r="J5440" i="2"/>
  <c r="I5441" i="2"/>
  <c r="J5441" i="2"/>
  <c r="I5442" i="2"/>
  <c r="J5442" i="2"/>
  <c r="I5443" i="2"/>
  <c r="J5443" i="2"/>
  <c r="I5444" i="2"/>
  <c r="J5444" i="2"/>
  <c r="I5445" i="2"/>
  <c r="J5445" i="2"/>
  <c r="I5446" i="2"/>
  <c r="J5446" i="2"/>
  <c r="I5447" i="2"/>
  <c r="J5447" i="2"/>
  <c r="I5448" i="2"/>
  <c r="J5448" i="2"/>
  <c r="I5449" i="2"/>
  <c r="J5449" i="2"/>
  <c r="I5450" i="2"/>
  <c r="J5450" i="2"/>
  <c r="I5451" i="2"/>
  <c r="J5451" i="2"/>
  <c r="I5452" i="2"/>
  <c r="J5452" i="2"/>
  <c r="I5453" i="2"/>
  <c r="J5453" i="2"/>
  <c r="I5454" i="2"/>
  <c r="J5454" i="2"/>
  <c r="I5455" i="2"/>
  <c r="J5455" i="2"/>
  <c r="I5456" i="2"/>
  <c r="J5456" i="2"/>
  <c r="I5457" i="2"/>
  <c r="J5457" i="2"/>
  <c r="I5458" i="2"/>
  <c r="J5458" i="2"/>
  <c r="I5459" i="2"/>
  <c r="J5459" i="2"/>
  <c r="I5460" i="2"/>
  <c r="J5460" i="2"/>
  <c r="I5461" i="2"/>
  <c r="J5461" i="2"/>
  <c r="I5462" i="2"/>
  <c r="J5462" i="2"/>
  <c r="I5463" i="2"/>
  <c r="J5463" i="2"/>
  <c r="I5464" i="2"/>
  <c r="J5464" i="2"/>
  <c r="I5465" i="2"/>
  <c r="J5465" i="2"/>
  <c r="I5466" i="2"/>
  <c r="J5466" i="2"/>
  <c r="I5467" i="2"/>
  <c r="J5467" i="2"/>
  <c r="I5468" i="2"/>
  <c r="J5468" i="2"/>
  <c r="I5469" i="2"/>
  <c r="J5469" i="2"/>
  <c r="I5470" i="2"/>
  <c r="J5470" i="2"/>
  <c r="I5471" i="2"/>
  <c r="J5471" i="2"/>
  <c r="I5472" i="2"/>
  <c r="J5472" i="2"/>
  <c r="I5473" i="2"/>
  <c r="J5473" i="2"/>
  <c r="I5474" i="2"/>
  <c r="J5474" i="2"/>
  <c r="I5475" i="2"/>
  <c r="J5475" i="2"/>
  <c r="I5476" i="2"/>
  <c r="J5476" i="2"/>
  <c r="I5477" i="2"/>
  <c r="J5477" i="2"/>
  <c r="I5478" i="2"/>
  <c r="J5478" i="2"/>
  <c r="I5479" i="2"/>
  <c r="J5479" i="2"/>
  <c r="I5480" i="2"/>
  <c r="J5480" i="2"/>
  <c r="I5481" i="2"/>
  <c r="J5481" i="2"/>
  <c r="I5482" i="2"/>
  <c r="J5482" i="2"/>
  <c r="I5483" i="2"/>
  <c r="J5483" i="2"/>
  <c r="I5484" i="2"/>
  <c r="J5484" i="2"/>
  <c r="I5485" i="2"/>
  <c r="J5485" i="2"/>
  <c r="I5486" i="2"/>
  <c r="J5486" i="2"/>
  <c r="I5487" i="2"/>
  <c r="J5487" i="2"/>
  <c r="I5488" i="2"/>
  <c r="J5488" i="2"/>
  <c r="I5489" i="2"/>
  <c r="J5489" i="2"/>
  <c r="I5490" i="2"/>
  <c r="J5490" i="2"/>
  <c r="I5491" i="2"/>
  <c r="J5491" i="2"/>
  <c r="I5492" i="2"/>
  <c r="J5492" i="2"/>
  <c r="I5493" i="2"/>
  <c r="J5493" i="2"/>
  <c r="I5494" i="2"/>
  <c r="J5494" i="2"/>
  <c r="I5495" i="2"/>
  <c r="J5495" i="2"/>
  <c r="I5496" i="2"/>
  <c r="J5496" i="2"/>
  <c r="I5497" i="2"/>
  <c r="J5497" i="2"/>
  <c r="I5498" i="2"/>
  <c r="J5498" i="2"/>
  <c r="I5499" i="2"/>
  <c r="J5499" i="2"/>
  <c r="I5500" i="2"/>
  <c r="J5500" i="2"/>
  <c r="I5501" i="2"/>
  <c r="J5501" i="2"/>
  <c r="I5502" i="2"/>
  <c r="J5502" i="2"/>
  <c r="I5503" i="2"/>
  <c r="J5503" i="2"/>
  <c r="I5504" i="2"/>
  <c r="J5504" i="2"/>
  <c r="I5505" i="2"/>
  <c r="J5505" i="2"/>
  <c r="I5506" i="2"/>
  <c r="J5506" i="2"/>
  <c r="I5507" i="2"/>
  <c r="J5507" i="2"/>
  <c r="I5508" i="2"/>
  <c r="J5508" i="2"/>
  <c r="I5509" i="2"/>
  <c r="J5509" i="2"/>
  <c r="I5510" i="2"/>
  <c r="J5510" i="2"/>
  <c r="I5511" i="2"/>
  <c r="J5511" i="2"/>
  <c r="I5512" i="2"/>
  <c r="J5512" i="2"/>
  <c r="I5513" i="2"/>
  <c r="J5513" i="2"/>
  <c r="I5514" i="2"/>
  <c r="J5514" i="2"/>
  <c r="I5515" i="2"/>
  <c r="J5515" i="2"/>
  <c r="I5516" i="2"/>
  <c r="J5516" i="2"/>
  <c r="I5517" i="2"/>
  <c r="J5517" i="2"/>
  <c r="I5518" i="2"/>
  <c r="J5518" i="2"/>
  <c r="I5519" i="2"/>
  <c r="J5519" i="2"/>
  <c r="I5520" i="2"/>
  <c r="J5520" i="2"/>
  <c r="I5521" i="2"/>
  <c r="J5521" i="2"/>
  <c r="I5522" i="2"/>
  <c r="J5522" i="2"/>
  <c r="I5523" i="2"/>
  <c r="J5523" i="2"/>
  <c r="I5524" i="2"/>
  <c r="J5524" i="2"/>
  <c r="I5525" i="2"/>
  <c r="J5525" i="2"/>
  <c r="I5526" i="2"/>
  <c r="J5526" i="2"/>
  <c r="I5527" i="2"/>
  <c r="J5527" i="2"/>
  <c r="I5528" i="2"/>
  <c r="J5528" i="2"/>
  <c r="I5529" i="2"/>
  <c r="J5529" i="2"/>
  <c r="I5530" i="2"/>
  <c r="J5530" i="2"/>
  <c r="I5531" i="2"/>
  <c r="J5531" i="2"/>
  <c r="I5532" i="2"/>
  <c r="J5532" i="2"/>
  <c r="I5533" i="2"/>
  <c r="J5533" i="2"/>
  <c r="I5534" i="2"/>
  <c r="J5534" i="2"/>
  <c r="I5535" i="2"/>
  <c r="J5535" i="2"/>
  <c r="I5536" i="2"/>
  <c r="J5536" i="2"/>
  <c r="I5537" i="2"/>
  <c r="J5537" i="2"/>
  <c r="I5538" i="2"/>
  <c r="J5538" i="2"/>
  <c r="I5539" i="2"/>
  <c r="J5539" i="2"/>
  <c r="I5540" i="2"/>
  <c r="J5540" i="2"/>
  <c r="I5541" i="2"/>
  <c r="J5541" i="2"/>
  <c r="I5542" i="2"/>
  <c r="J5542" i="2"/>
  <c r="I5543" i="2"/>
  <c r="J5543" i="2"/>
  <c r="I5544" i="2"/>
  <c r="J5544" i="2"/>
  <c r="I5545" i="2"/>
  <c r="J5545" i="2"/>
  <c r="I5546" i="2"/>
  <c r="J5546" i="2"/>
  <c r="I5547" i="2"/>
  <c r="J5547" i="2"/>
  <c r="I5548" i="2"/>
  <c r="J5548" i="2"/>
  <c r="I5549" i="2"/>
  <c r="J5549" i="2"/>
  <c r="I5550" i="2"/>
  <c r="J5550" i="2"/>
  <c r="I5551" i="2"/>
  <c r="J5551" i="2"/>
  <c r="I5552" i="2"/>
  <c r="J5552" i="2"/>
  <c r="I5553" i="2"/>
  <c r="J5553" i="2"/>
  <c r="I5554" i="2"/>
  <c r="J5554" i="2"/>
  <c r="I5555" i="2"/>
  <c r="J5555" i="2"/>
  <c r="I5556" i="2"/>
  <c r="J5556" i="2"/>
  <c r="I5557" i="2"/>
  <c r="J5557" i="2"/>
  <c r="I5558" i="2"/>
  <c r="J5558" i="2"/>
  <c r="I5559" i="2"/>
  <c r="J5559" i="2"/>
  <c r="I5560" i="2"/>
  <c r="J5560" i="2"/>
  <c r="I5561" i="2"/>
  <c r="J5561" i="2"/>
  <c r="I5562" i="2"/>
  <c r="J5562" i="2"/>
  <c r="I5563" i="2"/>
  <c r="J5563" i="2"/>
  <c r="I5564" i="2"/>
  <c r="J5564" i="2"/>
  <c r="I5565" i="2"/>
  <c r="J5565" i="2"/>
  <c r="I5566" i="2"/>
  <c r="J5566" i="2"/>
  <c r="I5567" i="2"/>
  <c r="J5567" i="2"/>
  <c r="I5568" i="2"/>
  <c r="J5568" i="2"/>
  <c r="I5569" i="2"/>
  <c r="J5569" i="2"/>
  <c r="I5570" i="2"/>
  <c r="J5570" i="2"/>
  <c r="I5571" i="2"/>
  <c r="J5571" i="2"/>
  <c r="I5572" i="2"/>
  <c r="J5572" i="2"/>
  <c r="I5573" i="2"/>
  <c r="J5573" i="2"/>
  <c r="I5574" i="2"/>
  <c r="J5574" i="2"/>
  <c r="I5575" i="2"/>
  <c r="J5575" i="2"/>
  <c r="I5576" i="2"/>
  <c r="J5576" i="2"/>
  <c r="I5577" i="2"/>
  <c r="J5577" i="2"/>
  <c r="I5578" i="2"/>
  <c r="J5578" i="2"/>
  <c r="I5579" i="2"/>
  <c r="J5579" i="2"/>
  <c r="I5580" i="2"/>
  <c r="J5580" i="2"/>
  <c r="I5581" i="2"/>
  <c r="J5581" i="2"/>
  <c r="I5582" i="2"/>
  <c r="J5582" i="2"/>
  <c r="I5583" i="2"/>
  <c r="J5583" i="2"/>
  <c r="I5584" i="2"/>
  <c r="J5584" i="2"/>
  <c r="I5585" i="2"/>
  <c r="J5585" i="2"/>
  <c r="I5586" i="2"/>
  <c r="J5586" i="2"/>
  <c r="I5587" i="2"/>
  <c r="J5587" i="2"/>
  <c r="I5588" i="2"/>
  <c r="J5588" i="2"/>
  <c r="I5589" i="2"/>
  <c r="J5589" i="2"/>
  <c r="I5590" i="2"/>
  <c r="J5590" i="2"/>
  <c r="I5591" i="2"/>
  <c r="J5591" i="2"/>
  <c r="I5592" i="2"/>
  <c r="J5592" i="2"/>
  <c r="I5593" i="2"/>
  <c r="J5593" i="2"/>
  <c r="I5594" i="2"/>
  <c r="J5594" i="2"/>
  <c r="I5595" i="2"/>
  <c r="J5595" i="2"/>
  <c r="I5596" i="2"/>
  <c r="J5596" i="2"/>
  <c r="I5597" i="2"/>
  <c r="J5597" i="2"/>
  <c r="I5598" i="2"/>
  <c r="J5598" i="2"/>
  <c r="I5599" i="2"/>
  <c r="J5599" i="2"/>
  <c r="I5600" i="2"/>
  <c r="J5600" i="2"/>
  <c r="I5601" i="2"/>
  <c r="J5601" i="2"/>
  <c r="I5602" i="2"/>
  <c r="J5602" i="2"/>
  <c r="I5603" i="2"/>
  <c r="J5603" i="2"/>
  <c r="I5604" i="2"/>
  <c r="J5604" i="2"/>
  <c r="I5605" i="2"/>
  <c r="J5605" i="2"/>
  <c r="I5606" i="2"/>
  <c r="J5606" i="2"/>
  <c r="I5607" i="2"/>
  <c r="J5607" i="2"/>
  <c r="I5608" i="2"/>
  <c r="J5608" i="2"/>
  <c r="I5609" i="2"/>
  <c r="J5609" i="2"/>
  <c r="I5610" i="2"/>
  <c r="J5610" i="2"/>
  <c r="I5611" i="2"/>
  <c r="J5611" i="2"/>
  <c r="I5612" i="2"/>
  <c r="J5612" i="2"/>
  <c r="I5613" i="2"/>
  <c r="J5613" i="2"/>
  <c r="I5614" i="2"/>
  <c r="J5614" i="2"/>
  <c r="I5615" i="2"/>
  <c r="J5615" i="2"/>
  <c r="I5616" i="2"/>
  <c r="J5616" i="2"/>
  <c r="I5617" i="2"/>
  <c r="J5617" i="2"/>
  <c r="I5618" i="2"/>
  <c r="J5618" i="2"/>
  <c r="I5619" i="2"/>
  <c r="J5619" i="2"/>
  <c r="I5620" i="2"/>
  <c r="J5620" i="2"/>
  <c r="I5621" i="2"/>
  <c r="J5621" i="2"/>
  <c r="I5622" i="2"/>
  <c r="J5622" i="2"/>
  <c r="I5623" i="2"/>
  <c r="J5623" i="2"/>
  <c r="I5624" i="2"/>
  <c r="J5624" i="2"/>
  <c r="I5625" i="2"/>
  <c r="J5625" i="2"/>
  <c r="I5626" i="2"/>
  <c r="J5626" i="2"/>
  <c r="I5627" i="2"/>
  <c r="J5627" i="2"/>
  <c r="I5628" i="2"/>
  <c r="J5628" i="2"/>
  <c r="I5629" i="2"/>
  <c r="J5629" i="2"/>
  <c r="I5630" i="2"/>
  <c r="J5630" i="2"/>
  <c r="I5631" i="2"/>
  <c r="J5631" i="2"/>
  <c r="I5632" i="2"/>
  <c r="J5632" i="2"/>
  <c r="I5633" i="2"/>
  <c r="J5633" i="2"/>
  <c r="I5634" i="2"/>
  <c r="J5634" i="2"/>
  <c r="I5635" i="2"/>
  <c r="J5635" i="2"/>
  <c r="I5636" i="2"/>
  <c r="J5636" i="2"/>
  <c r="I5637" i="2"/>
  <c r="J5637" i="2"/>
  <c r="I5638" i="2"/>
  <c r="J5638" i="2"/>
  <c r="I5639" i="2"/>
  <c r="J5639" i="2"/>
  <c r="I5640" i="2"/>
  <c r="J5640" i="2"/>
  <c r="I5641" i="2"/>
  <c r="J5641" i="2"/>
  <c r="I5642" i="2"/>
  <c r="J5642" i="2"/>
  <c r="I5643" i="2"/>
  <c r="J5643" i="2"/>
  <c r="I5644" i="2"/>
  <c r="J5644" i="2"/>
  <c r="I5645" i="2"/>
  <c r="J5645" i="2"/>
  <c r="I5646" i="2"/>
  <c r="J5646" i="2"/>
  <c r="I5647" i="2"/>
  <c r="J5647" i="2"/>
  <c r="I5648" i="2"/>
  <c r="J5648" i="2"/>
  <c r="I5649" i="2"/>
  <c r="J5649" i="2"/>
  <c r="I5650" i="2"/>
  <c r="J5650" i="2"/>
  <c r="I5651" i="2"/>
  <c r="J5651" i="2"/>
  <c r="I5652" i="2"/>
  <c r="J5652" i="2"/>
  <c r="I5653" i="2"/>
  <c r="J5653" i="2"/>
  <c r="I5654" i="2"/>
  <c r="J5654" i="2"/>
  <c r="I5655" i="2"/>
  <c r="J5655" i="2"/>
  <c r="I5656" i="2"/>
  <c r="J5656" i="2"/>
  <c r="I5657" i="2"/>
  <c r="J5657" i="2"/>
  <c r="I5658" i="2"/>
  <c r="J5658" i="2"/>
  <c r="I5659" i="2"/>
  <c r="J5659" i="2"/>
  <c r="I5660" i="2"/>
  <c r="J5660" i="2"/>
  <c r="I5661" i="2"/>
  <c r="J5661" i="2"/>
  <c r="I5662" i="2"/>
  <c r="J5662" i="2"/>
  <c r="I5663" i="2"/>
  <c r="J5663" i="2"/>
  <c r="I5664" i="2"/>
  <c r="J5664" i="2"/>
  <c r="I5665" i="2"/>
  <c r="J5665" i="2"/>
  <c r="I5666" i="2"/>
  <c r="J5666" i="2"/>
  <c r="I5667" i="2"/>
  <c r="J5667" i="2"/>
  <c r="I5668" i="2"/>
  <c r="J5668" i="2"/>
  <c r="I5669" i="2"/>
  <c r="J5669" i="2"/>
  <c r="I5670" i="2"/>
  <c r="J5670" i="2"/>
  <c r="I5671" i="2"/>
  <c r="J5671" i="2"/>
  <c r="I5672" i="2"/>
  <c r="J5672" i="2"/>
  <c r="I5673" i="2"/>
  <c r="J5673" i="2"/>
  <c r="I5674" i="2"/>
  <c r="J5674" i="2"/>
  <c r="I5675" i="2"/>
  <c r="J5675" i="2"/>
  <c r="I5676" i="2"/>
  <c r="J5676" i="2"/>
  <c r="I5677" i="2"/>
  <c r="J5677" i="2"/>
  <c r="I5678" i="2"/>
  <c r="J5678" i="2"/>
  <c r="I5679" i="2"/>
  <c r="J5679" i="2"/>
  <c r="I5680" i="2"/>
  <c r="J5680" i="2"/>
  <c r="I5681" i="2"/>
  <c r="J5681" i="2"/>
  <c r="I5682" i="2"/>
  <c r="J5682" i="2"/>
  <c r="I5683" i="2"/>
  <c r="J5683" i="2"/>
  <c r="I5684" i="2"/>
  <c r="J5684" i="2"/>
  <c r="I5685" i="2"/>
  <c r="J5685" i="2"/>
  <c r="I5686" i="2"/>
  <c r="J5686" i="2"/>
  <c r="I5687" i="2"/>
  <c r="J5687" i="2"/>
  <c r="I5688" i="2"/>
  <c r="J5688" i="2"/>
  <c r="I5689" i="2"/>
  <c r="J5689" i="2"/>
  <c r="I5690" i="2"/>
  <c r="J5690" i="2"/>
  <c r="I5691" i="2"/>
  <c r="J5691" i="2"/>
  <c r="I5692" i="2"/>
  <c r="J5692" i="2"/>
  <c r="I5693" i="2"/>
  <c r="J5693" i="2"/>
  <c r="I5694" i="2"/>
  <c r="J5694" i="2"/>
  <c r="I5695" i="2"/>
  <c r="J5695" i="2"/>
  <c r="I5696" i="2"/>
  <c r="J5696" i="2"/>
  <c r="I5697" i="2"/>
  <c r="J5697" i="2"/>
  <c r="I5698" i="2"/>
  <c r="J5698" i="2"/>
  <c r="I5699" i="2"/>
  <c r="J5699" i="2"/>
  <c r="I5700" i="2"/>
  <c r="J5700" i="2"/>
  <c r="I5701" i="2"/>
  <c r="J5701" i="2"/>
  <c r="I5702" i="2"/>
  <c r="J5702" i="2"/>
  <c r="I5703" i="2"/>
  <c r="J5703" i="2"/>
  <c r="I5704" i="2"/>
  <c r="J5704" i="2"/>
  <c r="I5705" i="2"/>
  <c r="J5705" i="2"/>
  <c r="I5706" i="2"/>
  <c r="J5706" i="2"/>
  <c r="I5707" i="2"/>
  <c r="J5707" i="2"/>
  <c r="I5708" i="2"/>
  <c r="J5708" i="2"/>
  <c r="I5709" i="2"/>
  <c r="J5709" i="2"/>
  <c r="I5710" i="2"/>
  <c r="J5710" i="2"/>
  <c r="I5711" i="2"/>
  <c r="J5711" i="2"/>
  <c r="I5712" i="2"/>
  <c r="J5712" i="2"/>
  <c r="I5713" i="2"/>
  <c r="J5713" i="2"/>
  <c r="I5714" i="2"/>
  <c r="J5714" i="2"/>
  <c r="I5715" i="2"/>
  <c r="J5715" i="2"/>
  <c r="I5716" i="2"/>
  <c r="J5716" i="2"/>
  <c r="I5717" i="2"/>
  <c r="J5717" i="2"/>
  <c r="I5718" i="2"/>
  <c r="J5718" i="2"/>
  <c r="I5719" i="2"/>
  <c r="J5719" i="2"/>
  <c r="I5720" i="2"/>
  <c r="J5720" i="2"/>
  <c r="I5721" i="2"/>
  <c r="J5721" i="2"/>
  <c r="I5722" i="2"/>
  <c r="J5722" i="2"/>
  <c r="I5723" i="2"/>
  <c r="J5723" i="2"/>
  <c r="I5724" i="2"/>
  <c r="J5724" i="2"/>
  <c r="I5725" i="2"/>
  <c r="J5725" i="2"/>
  <c r="I5726" i="2"/>
  <c r="J5726" i="2"/>
  <c r="I5727" i="2"/>
  <c r="J5727" i="2"/>
  <c r="I5728" i="2"/>
  <c r="J5728" i="2"/>
  <c r="I5729" i="2"/>
  <c r="J5729" i="2"/>
  <c r="I5730" i="2"/>
  <c r="J5730" i="2"/>
  <c r="I5731" i="2"/>
  <c r="J5731" i="2"/>
  <c r="I5732" i="2"/>
  <c r="J5732" i="2"/>
  <c r="I5733" i="2"/>
  <c r="J5733" i="2"/>
  <c r="I5734" i="2"/>
  <c r="J5734" i="2"/>
  <c r="I5735" i="2"/>
  <c r="J5735" i="2"/>
  <c r="I5736" i="2"/>
  <c r="J5736" i="2"/>
  <c r="I5737" i="2"/>
  <c r="J5737" i="2"/>
  <c r="I5738" i="2"/>
  <c r="J5738" i="2"/>
  <c r="I5739" i="2"/>
  <c r="J5739" i="2"/>
  <c r="I5740" i="2"/>
  <c r="J5740" i="2"/>
  <c r="I5741" i="2"/>
  <c r="J5741" i="2"/>
  <c r="I5742" i="2"/>
  <c r="J5742" i="2"/>
  <c r="I5743" i="2"/>
  <c r="J5743" i="2"/>
  <c r="I5744" i="2"/>
  <c r="J5744" i="2"/>
  <c r="I5745" i="2"/>
  <c r="J5745" i="2"/>
  <c r="I5746" i="2"/>
  <c r="J5746" i="2"/>
  <c r="I5747" i="2"/>
  <c r="J5747" i="2"/>
  <c r="I5748" i="2"/>
  <c r="J5748" i="2"/>
  <c r="I5749" i="2"/>
  <c r="J5749" i="2"/>
  <c r="I5750" i="2"/>
  <c r="J5750" i="2"/>
  <c r="I5751" i="2"/>
  <c r="J5751" i="2"/>
  <c r="I5752" i="2"/>
  <c r="J5752" i="2"/>
  <c r="I5753" i="2"/>
  <c r="J5753" i="2"/>
  <c r="I5754" i="2"/>
  <c r="J5754" i="2"/>
  <c r="I5755" i="2"/>
  <c r="J5755" i="2"/>
  <c r="I5756" i="2"/>
  <c r="J5756" i="2"/>
  <c r="I5757" i="2"/>
  <c r="J5757" i="2"/>
  <c r="I5758" i="2"/>
  <c r="J5758" i="2"/>
  <c r="I5759" i="2"/>
  <c r="J5759" i="2"/>
  <c r="I5760" i="2"/>
  <c r="J5760" i="2"/>
  <c r="I5761" i="2"/>
  <c r="J5761" i="2"/>
  <c r="I5762" i="2"/>
  <c r="J5762" i="2"/>
  <c r="I5763" i="2"/>
  <c r="J5763" i="2"/>
  <c r="I5764" i="2"/>
  <c r="J5764" i="2"/>
  <c r="I5765" i="2"/>
  <c r="J5765" i="2"/>
  <c r="I5766" i="2"/>
  <c r="J5766" i="2"/>
  <c r="I5767" i="2"/>
  <c r="J5767" i="2"/>
  <c r="I5768" i="2"/>
  <c r="J5768" i="2"/>
  <c r="I5769" i="2"/>
  <c r="J5769" i="2"/>
  <c r="I5770" i="2"/>
  <c r="J5770" i="2"/>
  <c r="I5771" i="2"/>
  <c r="J5771" i="2"/>
  <c r="I5772" i="2"/>
  <c r="J5772" i="2"/>
  <c r="I5773" i="2"/>
  <c r="J5773" i="2"/>
  <c r="I5774" i="2"/>
  <c r="J5774" i="2"/>
  <c r="I5775" i="2"/>
  <c r="J5775" i="2"/>
  <c r="I5776" i="2"/>
  <c r="J5776" i="2"/>
  <c r="I5777" i="2"/>
  <c r="J5777" i="2"/>
  <c r="I5778" i="2"/>
  <c r="J5778" i="2"/>
  <c r="I5779" i="2"/>
  <c r="J5779" i="2"/>
  <c r="I5780" i="2"/>
  <c r="J5780" i="2"/>
  <c r="I5781" i="2"/>
  <c r="J5781" i="2"/>
  <c r="I5782" i="2"/>
  <c r="J5782" i="2"/>
  <c r="I5783" i="2"/>
  <c r="J5783" i="2"/>
  <c r="I5784" i="2"/>
  <c r="J5784" i="2"/>
  <c r="I5785" i="2"/>
  <c r="J5785" i="2"/>
  <c r="I5786" i="2"/>
  <c r="J5786" i="2"/>
  <c r="I5787" i="2"/>
  <c r="J5787" i="2"/>
  <c r="I5788" i="2"/>
  <c r="J5788" i="2"/>
  <c r="I5789" i="2"/>
  <c r="J5789" i="2"/>
  <c r="I5790" i="2"/>
  <c r="J5790" i="2"/>
  <c r="I5791" i="2"/>
  <c r="J5791" i="2"/>
  <c r="I5792" i="2"/>
  <c r="J5792" i="2"/>
  <c r="I5793" i="2"/>
  <c r="J5793" i="2"/>
  <c r="I5794" i="2"/>
  <c r="J5794" i="2"/>
  <c r="I5795" i="2"/>
  <c r="J5795" i="2"/>
  <c r="I5796" i="2"/>
  <c r="J5796" i="2"/>
  <c r="I5797" i="2"/>
  <c r="J5797" i="2"/>
  <c r="I5798" i="2"/>
  <c r="J5798" i="2"/>
  <c r="I5799" i="2"/>
  <c r="J5799" i="2"/>
  <c r="I5800" i="2"/>
  <c r="J5800" i="2"/>
  <c r="I5801" i="2"/>
  <c r="J5801" i="2"/>
  <c r="I5802" i="2"/>
  <c r="J5802" i="2"/>
  <c r="I5803" i="2"/>
  <c r="J5803" i="2"/>
  <c r="I5804" i="2"/>
  <c r="J5804" i="2"/>
  <c r="I5805" i="2"/>
  <c r="J5805" i="2"/>
  <c r="I5806" i="2"/>
  <c r="J5806" i="2"/>
  <c r="I5807" i="2"/>
  <c r="J5807" i="2"/>
  <c r="I5808" i="2"/>
  <c r="J5808" i="2"/>
  <c r="I5809" i="2"/>
  <c r="J5809" i="2"/>
  <c r="I5810" i="2"/>
  <c r="J5810" i="2"/>
  <c r="I5811" i="2"/>
  <c r="J5811" i="2"/>
  <c r="I5812" i="2"/>
  <c r="J5812" i="2"/>
  <c r="I5813" i="2"/>
  <c r="J5813" i="2"/>
  <c r="I5814" i="2"/>
  <c r="J5814" i="2"/>
  <c r="I5815" i="2"/>
  <c r="J5815" i="2"/>
  <c r="I5816" i="2"/>
  <c r="J5816" i="2"/>
  <c r="I5817" i="2"/>
  <c r="J5817" i="2"/>
  <c r="I5818" i="2"/>
  <c r="J5818" i="2"/>
  <c r="I5819" i="2"/>
  <c r="J5819" i="2"/>
  <c r="I5820" i="2"/>
  <c r="J5820" i="2"/>
  <c r="I5821" i="2"/>
  <c r="J5821" i="2"/>
  <c r="I5822" i="2"/>
  <c r="J5822" i="2"/>
  <c r="I5823" i="2"/>
  <c r="J5823" i="2"/>
  <c r="I5824" i="2"/>
  <c r="J5824" i="2"/>
  <c r="I5825" i="2"/>
  <c r="J5825" i="2"/>
  <c r="I5826" i="2"/>
  <c r="J5826" i="2"/>
  <c r="I5827" i="2"/>
  <c r="J5827" i="2"/>
  <c r="I5828" i="2"/>
  <c r="J5828" i="2"/>
  <c r="I5829" i="2"/>
  <c r="J5829" i="2"/>
  <c r="I5830" i="2"/>
  <c r="J5830" i="2"/>
  <c r="I5831" i="2"/>
  <c r="J5831" i="2"/>
  <c r="I5832" i="2"/>
  <c r="J5832" i="2"/>
  <c r="I5833" i="2"/>
  <c r="J5833" i="2"/>
  <c r="I5834" i="2"/>
  <c r="J5834" i="2"/>
  <c r="I5835" i="2"/>
  <c r="J5835" i="2"/>
  <c r="I5836" i="2"/>
  <c r="J5836" i="2"/>
  <c r="I5837" i="2"/>
  <c r="J5837" i="2"/>
  <c r="I5838" i="2"/>
  <c r="J5838" i="2"/>
  <c r="I5839" i="2"/>
  <c r="J5839" i="2"/>
  <c r="I5840" i="2"/>
  <c r="J5840" i="2"/>
  <c r="I5841" i="2"/>
  <c r="J5841" i="2"/>
  <c r="I5842" i="2"/>
  <c r="J5842" i="2"/>
  <c r="I5843" i="2"/>
  <c r="J5843" i="2"/>
  <c r="I5844" i="2"/>
  <c r="J5844" i="2"/>
  <c r="I5845" i="2"/>
  <c r="J5845" i="2"/>
  <c r="I5846" i="2"/>
  <c r="J5846" i="2"/>
  <c r="I5847" i="2"/>
  <c r="J5847" i="2"/>
  <c r="I5848" i="2"/>
  <c r="J5848" i="2"/>
  <c r="I5849" i="2"/>
  <c r="J5849" i="2"/>
  <c r="I5850" i="2"/>
  <c r="J5850" i="2"/>
  <c r="I5851" i="2"/>
  <c r="J5851" i="2"/>
  <c r="I5852" i="2"/>
  <c r="J5852" i="2"/>
  <c r="I5853" i="2"/>
  <c r="J5853" i="2"/>
  <c r="I5854" i="2"/>
  <c r="J5854" i="2"/>
  <c r="I5855" i="2"/>
  <c r="J5855" i="2"/>
  <c r="I5856" i="2"/>
  <c r="J5856" i="2"/>
  <c r="I5857" i="2"/>
  <c r="J5857" i="2"/>
  <c r="I5858" i="2"/>
  <c r="J5858" i="2"/>
  <c r="I5859" i="2"/>
  <c r="J5859" i="2"/>
  <c r="I5860" i="2"/>
  <c r="J5860" i="2"/>
  <c r="I5861" i="2"/>
  <c r="J5861" i="2"/>
  <c r="I5862" i="2"/>
  <c r="J5862" i="2"/>
  <c r="I5863" i="2"/>
  <c r="J5863" i="2"/>
  <c r="I5864" i="2"/>
  <c r="J5864" i="2"/>
  <c r="I5865" i="2"/>
  <c r="J5865" i="2"/>
  <c r="I5866" i="2"/>
  <c r="J5866" i="2"/>
  <c r="I5867" i="2"/>
  <c r="J5867" i="2"/>
  <c r="I5868" i="2"/>
  <c r="J5868" i="2"/>
  <c r="I5869" i="2"/>
  <c r="J5869" i="2"/>
  <c r="I5870" i="2"/>
  <c r="J5870" i="2"/>
  <c r="I5871" i="2"/>
  <c r="J5871" i="2"/>
  <c r="I5872" i="2"/>
  <c r="J5872" i="2"/>
  <c r="I5873" i="2"/>
  <c r="J5873" i="2"/>
  <c r="I5874" i="2"/>
  <c r="J5874" i="2"/>
  <c r="I5875" i="2"/>
  <c r="J5875" i="2"/>
  <c r="I5876" i="2"/>
  <c r="J5876" i="2"/>
  <c r="I5877" i="2"/>
  <c r="J5877" i="2"/>
  <c r="I5878" i="2"/>
  <c r="J5878" i="2"/>
  <c r="I5879" i="2"/>
  <c r="J5879" i="2"/>
  <c r="I5880" i="2"/>
  <c r="J5880" i="2"/>
  <c r="I5881" i="2"/>
  <c r="J5881" i="2"/>
  <c r="I5882" i="2"/>
  <c r="J5882" i="2"/>
  <c r="I5883" i="2"/>
  <c r="J5883" i="2"/>
  <c r="I5884" i="2"/>
  <c r="J5884" i="2"/>
  <c r="I5885" i="2"/>
  <c r="J5885" i="2"/>
  <c r="I5886" i="2"/>
  <c r="J5886" i="2"/>
  <c r="I5887" i="2"/>
  <c r="J5887" i="2"/>
  <c r="I5888" i="2"/>
  <c r="J5888" i="2"/>
  <c r="I5889" i="2"/>
  <c r="J5889" i="2"/>
  <c r="I5890" i="2"/>
  <c r="J5890" i="2"/>
  <c r="I5891" i="2"/>
  <c r="J5891" i="2"/>
  <c r="I5892" i="2"/>
  <c r="J5892" i="2"/>
  <c r="I5893" i="2"/>
  <c r="J5893" i="2"/>
  <c r="I5894" i="2"/>
  <c r="J5894" i="2"/>
  <c r="I5895" i="2"/>
  <c r="J5895" i="2"/>
  <c r="I5896" i="2"/>
  <c r="J5896" i="2"/>
  <c r="I5897" i="2"/>
  <c r="J5897" i="2"/>
  <c r="I5898" i="2"/>
  <c r="J5898" i="2"/>
  <c r="I5899" i="2"/>
  <c r="J5899" i="2"/>
  <c r="I5900" i="2"/>
  <c r="J5900" i="2"/>
  <c r="I5901" i="2"/>
  <c r="J5901" i="2"/>
  <c r="I5902" i="2"/>
  <c r="J5902" i="2"/>
  <c r="I5903" i="2"/>
  <c r="J5903" i="2"/>
  <c r="I5904" i="2"/>
  <c r="J5904" i="2"/>
  <c r="I5905" i="2"/>
  <c r="J5905" i="2"/>
  <c r="I5906" i="2"/>
  <c r="J5906" i="2"/>
  <c r="I5907" i="2"/>
  <c r="J5907" i="2"/>
  <c r="I5908" i="2"/>
  <c r="J5908" i="2"/>
  <c r="I5909" i="2"/>
  <c r="J5909" i="2"/>
  <c r="I5910" i="2"/>
  <c r="J5910" i="2"/>
  <c r="I5911" i="2"/>
  <c r="J5911" i="2"/>
  <c r="I5912" i="2"/>
  <c r="J5912" i="2"/>
  <c r="I5913" i="2"/>
  <c r="J5913" i="2"/>
  <c r="I5914" i="2"/>
  <c r="J5914" i="2"/>
  <c r="I5915" i="2"/>
  <c r="J5915" i="2"/>
  <c r="I5916" i="2"/>
  <c r="J5916" i="2"/>
  <c r="I5917" i="2"/>
  <c r="J5917" i="2"/>
  <c r="I5918" i="2"/>
  <c r="J5918" i="2"/>
  <c r="I5919" i="2"/>
  <c r="J5919" i="2"/>
  <c r="I5920" i="2"/>
  <c r="J5920" i="2"/>
  <c r="I5921" i="2"/>
  <c r="J5921" i="2"/>
  <c r="I5922" i="2"/>
  <c r="J5922" i="2"/>
  <c r="I5923" i="2"/>
  <c r="J5923" i="2"/>
  <c r="I5924" i="2"/>
  <c r="J5924" i="2"/>
  <c r="I5925" i="2"/>
  <c r="J5925" i="2"/>
  <c r="I5926" i="2"/>
  <c r="J5926" i="2"/>
  <c r="I5927" i="2"/>
  <c r="J5927" i="2"/>
  <c r="I5928" i="2"/>
  <c r="J5928" i="2"/>
  <c r="I5929" i="2"/>
  <c r="J5929" i="2"/>
  <c r="I5930" i="2"/>
  <c r="J5930" i="2"/>
  <c r="I5931" i="2"/>
  <c r="J5931" i="2"/>
  <c r="I5932" i="2"/>
  <c r="J5932" i="2"/>
  <c r="I5933" i="2"/>
  <c r="J5933" i="2"/>
  <c r="I5934" i="2"/>
  <c r="J5934" i="2"/>
  <c r="I5935" i="2"/>
  <c r="J5935" i="2"/>
  <c r="I5936" i="2"/>
  <c r="J5936" i="2"/>
  <c r="I5937" i="2"/>
  <c r="J5937" i="2"/>
  <c r="I5938" i="2"/>
  <c r="J5938" i="2"/>
  <c r="I5939" i="2"/>
  <c r="J5939" i="2"/>
  <c r="I5940" i="2"/>
  <c r="J5940" i="2"/>
  <c r="I5941" i="2"/>
  <c r="J5941" i="2"/>
  <c r="I5942" i="2"/>
  <c r="J5942" i="2"/>
  <c r="I5943" i="2"/>
  <c r="J5943" i="2"/>
  <c r="I5944" i="2"/>
  <c r="J5944" i="2"/>
  <c r="I5945" i="2"/>
  <c r="J5945" i="2"/>
  <c r="I5946" i="2"/>
  <c r="J5946" i="2"/>
  <c r="I5947" i="2"/>
  <c r="J5947" i="2"/>
  <c r="I5948" i="2"/>
  <c r="J5948" i="2"/>
  <c r="I5949" i="2"/>
  <c r="J5949" i="2"/>
  <c r="I5950" i="2"/>
  <c r="J5950" i="2"/>
  <c r="I5951" i="2"/>
  <c r="J5951" i="2"/>
  <c r="I5952" i="2"/>
  <c r="J5952" i="2"/>
  <c r="I5953" i="2"/>
  <c r="J5953" i="2"/>
  <c r="I5954" i="2"/>
  <c r="J5954" i="2"/>
  <c r="I5955" i="2"/>
  <c r="J5955" i="2"/>
  <c r="I5956" i="2"/>
  <c r="J5956" i="2"/>
  <c r="I5957" i="2"/>
  <c r="J5957" i="2"/>
  <c r="I5958" i="2"/>
  <c r="J5958" i="2"/>
  <c r="I5959" i="2"/>
  <c r="J5959" i="2"/>
  <c r="I5960" i="2"/>
  <c r="J5960" i="2"/>
  <c r="I5961" i="2"/>
  <c r="J5961" i="2"/>
  <c r="I5962" i="2"/>
  <c r="J5962" i="2"/>
  <c r="I5963" i="2"/>
  <c r="J5963" i="2"/>
  <c r="I5964" i="2"/>
  <c r="J5964" i="2"/>
  <c r="I5965" i="2"/>
  <c r="J5965" i="2"/>
  <c r="I5966" i="2"/>
  <c r="J5966" i="2"/>
  <c r="I5967" i="2"/>
  <c r="J5967" i="2"/>
  <c r="I5968" i="2"/>
  <c r="J5968" i="2"/>
  <c r="I5969" i="2"/>
  <c r="J5969" i="2"/>
  <c r="I5970" i="2"/>
  <c r="J5970" i="2"/>
  <c r="I5971" i="2"/>
  <c r="J5971" i="2"/>
  <c r="I5972" i="2"/>
  <c r="J5972" i="2"/>
  <c r="I5973" i="2"/>
  <c r="J5973" i="2"/>
  <c r="I5974" i="2"/>
  <c r="J5974" i="2"/>
  <c r="I5975" i="2"/>
  <c r="J5975" i="2"/>
  <c r="I5976" i="2"/>
  <c r="J5976" i="2"/>
  <c r="I5977" i="2"/>
  <c r="J5977" i="2"/>
  <c r="I5978" i="2"/>
  <c r="J5978" i="2"/>
  <c r="I5979" i="2"/>
  <c r="J5979" i="2"/>
  <c r="I5980" i="2"/>
  <c r="J5980" i="2"/>
  <c r="I5981" i="2"/>
  <c r="J5981" i="2"/>
  <c r="I5982" i="2"/>
  <c r="J5982" i="2"/>
  <c r="I5983" i="2"/>
  <c r="J5983" i="2"/>
  <c r="I5984" i="2"/>
  <c r="J5984" i="2"/>
  <c r="I5985" i="2"/>
  <c r="J5985" i="2"/>
  <c r="I5986" i="2"/>
  <c r="J5986" i="2"/>
  <c r="I5987" i="2"/>
  <c r="J5987" i="2"/>
  <c r="I5988" i="2"/>
  <c r="J5988" i="2"/>
  <c r="I5989" i="2"/>
  <c r="J5989" i="2"/>
  <c r="I5990" i="2"/>
  <c r="J5990" i="2"/>
  <c r="I5991" i="2"/>
  <c r="J5991" i="2"/>
  <c r="I5992" i="2"/>
  <c r="J5992" i="2"/>
  <c r="I5993" i="2"/>
  <c r="J5993" i="2"/>
  <c r="I5994" i="2"/>
  <c r="J5994" i="2"/>
  <c r="I5995" i="2"/>
  <c r="J5995" i="2"/>
  <c r="I5996" i="2"/>
  <c r="J5996" i="2"/>
  <c r="I5997" i="2"/>
  <c r="J5997" i="2"/>
  <c r="I5998" i="2"/>
  <c r="J5998" i="2"/>
  <c r="I5999" i="2"/>
  <c r="J5999" i="2"/>
  <c r="I6000" i="2"/>
  <c r="J6000" i="2"/>
  <c r="I6001" i="2"/>
  <c r="J6001" i="2"/>
  <c r="I6002" i="2"/>
  <c r="J6002" i="2"/>
  <c r="I6003" i="2"/>
  <c r="J6003" i="2"/>
  <c r="I6004" i="2"/>
  <c r="J6004" i="2"/>
  <c r="I6005" i="2"/>
  <c r="J6005" i="2"/>
  <c r="I6006" i="2"/>
  <c r="J6006" i="2"/>
  <c r="I6007" i="2"/>
  <c r="J6007" i="2"/>
  <c r="I6008" i="2"/>
  <c r="J6008" i="2"/>
  <c r="I6009" i="2"/>
  <c r="J6009" i="2"/>
  <c r="I6010" i="2"/>
  <c r="J6010" i="2"/>
  <c r="I6011" i="2"/>
  <c r="J6011" i="2"/>
  <c r="I6012" i="2"/>
  <c r="J6012" i="2"/>
  <c r="I6013" i="2"/>
  <c r="J6013" i="2"/>
  <c r="I6014" i="2"/>
  <c r="J6014" i="2"/>
  <c r="I6015" i="2"/>
  <c r="J6015" i="2"/>
  <c r="I6016" i="2"/>
  <c r="J6016" i="2"/>
  <c r="I6017" i="2"/>
  <c r="J6017" i="2"/>
  <c r="I6018" i="2"/>
  <c r="J6018" i="2"/>
  <c r="I6019" i="2"/>
  <c r="J6019" i="2"/>
  <c r="I6020" i="2"/>
  <c r="J6020" i="2"/>
  <c r="I6021" i="2"/>
  <c r="J6021" i="2"/>
  <c r="I6022" i="2"/>
  <c r="J6022" i="2"/>
  <c r="I6023" i="2"/>
  <c r="J6023" i="2"/>
  <c r="I6024" i="2"/>
  <c r="J6024" i="2"/>
  <c r="I6025" i="2"/>
  <c r="J6025" i="2"/>
  <c r="I6026" i="2"/>
  <c r="J6026" i="2"/>
  <c r="I6027" i="2"/>
  <c r="J6027" i="2"/>
  <c r="I6028" i="2"/>
  <c r="J6028" i="2"/>
  <c r="I6029" i="2"/>
  <c r="J6029" i="2"/>
  <c r="I6030" i="2"/>
  <c r="J6030" i="2"/>
  <c r="I6031" i="2"/>
  <c r="J6031" i="2"/>
  <c r="I6032" i="2"/>
  <c r="J6032" i="2"/>
  <c r="I6033" i="2"/>
  <c r="J6033" i="2"/>
  <c r="I6034" i="2"/>
  <c r="J6034" i="2"/>
  <c r="I6035" i="2"/>
  <c r="J6035" i="2"/>
  <c r="I6036" i="2"/>
  <c r="J6036" i="2"/>
  <c r="I6037" i="2"/>
  <c r="J6037" i="2"/>
  <c r="I6038" i="2"/>
  <c r="J6038" i="2"/>
  <c r="I6039" i="2"/>
  <c r="J6039" i="2"/>
  <c r="I6040" i="2"/>
  <c r="J6040" i="2"/>
  <c r="I6041" i="2"/>
  <c r="J6041" i="2"/>
  <c r="I6042" i="2"/>
  <c r="J6042" i="2"/>
  <c r="I6043" i="2"/>
  <c r="J6043" i="2"/>
  <c r="I6044" i="2"/>
  <c r="J6044" i="2"/>
  <c r="I6045" i="2"/>
  <c r="J6045" i="2"/>
  <c r="I6046" i="2"/>
  <c r="J6046" i="2"/>
  <c r="I6047" i="2"/>
  <c r="J6047" i="2"/>
  <c r="I6048" i="2"/>
  <c r="J6048" i="2"/>
  <c r="I6049" i="2"/>
  <c r="J6049" i="2"/>
  <c r="I6050" i="2"/>
  <c r="J6050" i="2"/>
  <c r="I6051" i="2"/>
  <c r="J6051" i="2"/>
  <c r="I6052" i="2"/>
  <c r="J6052" i="2"/>
  <c r="I6053" i="2"/>
  <c r="J6053" i="2"/>
  <c r="I6054" i="2"/>
  <c r="J6054" i="2"/>
  <c r="I6055" i="2"/>
  <c r="J6055" i="2"/>
  <c r="I6056" i="2"/>
  <c r="J6056" i="2"/>
  <c r="I6057" i="2"/>
  <c r="J6057" i="2"/>
  <c r="I6058" i="2"/>
  <c r="J6058" i="2"/>
  <c r="I6059" i="2"/>
  <c r="J6059" i="2"/>
  <c r="I6060" i="2"/>
  <c r="J6060" i="2"/>
  <c r="I6061" i="2"/>
  <c r="J6061" i="2"/>
  <c r="I6062" i="2"/>
  <c r="J6062" i="2"/>
  <c r="I6063" i="2"/>
  <c r="J6063" i="2"/>
  <c r="I6064" i="2"/>
  <c r="J6064" i="2"/>
  <c r="I6065" i="2"/>
  <c r="J6065" i="2"/>
  <c r="I6066" i="2"/>
  <c r="J6066" i="2"/>
  <c r="I6067" i="2"/>
  <c r="J6067" i="2"/>
  <c r="I6068" i="2"/>
  <c r="J6068" i="2"/>
  <c r="I6069" i="2"/>
  <c r="J6069" i="2"/>
  <c r="I6070" i="2"/>
  <c r="J6070" i="2"/>
  <c r="I6071" i="2"/>
  <c r="J6071" i="2"/>
  <c r="I6072" i="2"/>
  <c r="J6072" i="2"/>
  <c r="I6073" i="2"/>
  <c r="J6073" i="2"/>
  <c r="I6074" i="2"/>
  <c r="J6074" i="2"/>
  <c r="I6075" i="2"/>
  <c r="J6075" i="2"/>
  <c r="I6076" i="2"/>
  <c r="J6076" i="2"/>
  <c r="I6077" i="2"/>
  <c r="J6077" i="2"/>
  <c r="I6078" i="2"/>
  <c r="J6078" i="2"/>
  <c r="I6079" i="2"/>
  <c r="J6079" i="2"/>
  <c r="I6080" i="2"/>
  <c r="J6080" i="2"/>
  <c r="I6081" i="2"/>
  <c r="J6081" i="2"/>
  <c r="I6082" i="2"/>
  <c r="J6082" i="2"/>
  <c r="I6083" i="2"/>
  <c r="J6083" i="2"/>
  <c r="I6084" i="2"/>
  <c r="J6084" i="2"/>
  <c r="I6085" i="2"/>
  <c r="J6085" i="2"/>
  <c r="I6086" i="2"/>
  <c r="J6086" i="2"/>
  <c r="I6087" i="2"/>
  <c r="J6087" i="2"/>
  <c r="I6088" i="2"/>
  <c r="J6088" i="2"/>
  <c r="I6089" i="2"/>
  <c r="J6089" i="2"/>
  <c r="I6090" i="2"/>
  <c r="J6090" i="2"/>
  <c r="I6091" i="2"/>
  <c r="J6091" i="2"/>
  <c r="I6092" i="2"/>
  <c r="J6092" i="2"/>
  <c r="I6093" i="2"/>
  <c r="J6093" i="2"/>
  <c r="I6094" i="2"/>
  <c r="J6094" i="2"/>
  <c r="I6095" i="2"/>
  <c r="J6095" i="2"/>
  <c r="I6096" i="2"/>
  <c r="J6096" i="2"/>
  <c r="I6097" i="2"/>
  <c r="J6097" i="2"/>
  <c r="I6098" i="2"/>
  <c r="J6098" i="2"/>
  <c r="I6099" i="2"/>
  <c r="J6099" i="2"/>
  <c r="I6100" i="2"/>
  <c r="J6100" i="2"/>
  <c r="I6101" i="2"/>
  <c r="J6101" i="2"/>
  <c r="I6102" i="2"/>
  <c r="J6102" i="2"/>
  <c r="I6103" i="2"/>
  <c r="J6103" i="2"/>
  <c r="I6104" i="2"/>
  <c r="J6104" i="2"/>
  <c r="I6105" i="2"/>
  <c r="J6105" i="2"/>
  <c r="I6106" i="2"/>
  <c r="J6106" i="2"/>
  <c r="I6107" i="2"/>
  <c r="J6107" i="2"/>
  <c r="I6108" i="2"/>
  <c r="J6108" i="2"/>
  <c r="I6109" i="2"/>
  <c r="J6109" i="2"/>
  <c r="I6110" i="2"/>
  <c r="J6110" i="2"/>
  <c r="I6111" i="2"/>
  <c r="J6111" i="2"/>
  <c r="I6112" i="2"/>
  <c r="J6112" i="2"/>
  <c r="I6113" i="2"/>
  <c r="J6113" i="2"/>
  <c r="I6114" i="2"/>
  <c r="J6114" i="2"/>
  <c r="I6115" i="2"/>
  <c r="J6115" i="2"/>
  <c r="I6116" i="2"/>
  <c r="J6116" i="2"/>
  <c r="I6117" i="2"/>
  <c r="J6117" i="2"/>
  <c r="I6118" i="2"/>
  <c r="J6118" i="2"/>
  <c r="I6119" i="2"/>
  <c r="J6119" i="2"/>
  <c r="I6120" i="2"/>
  <c r="J6120" i="2"/>
  <c r="I6121" i="2"/>
  <c r="J6121" i="2"/>
  <c r="I6122" i="2"/>
  <c r="J6122" i="2"/>
  <c r="I6123" i="2"/>
  <c r="J6123" i="2"/>
  <c r="I6124" i="2"/>
  <c r="J6124" i="2"/>
  <c r="I6125" i="2"/>
  <c r="J6125" i="2"/>
  <c r="I6126" i="2"/>
  <c r="J6126" i="2"/>
  <c r="I6127" i="2"/>
  <c r="J6127" i="2"/>
  <c r="I6128" i="2"/>
  <c r="J6128" i="2"/>
  <c r="I6129" i="2"/>
  <c r="J6129" i="2"/>
  <c r="I6130" i="2"/>
  <c r="J6130" i="2"/>
  <c r="I6131" i="2"/>
  <c r="J6131" i="2"/>
  <c r="I6132" i="2"/>
  <c r="J6132" i="2"/>
  <c r="I6133" i="2"/>
  <c r="J6133" i="2"/>
  <c r="I6134" i="2"/>
  <c r="J6134" i="2"/>
  <c r="I6135" i="2"/>
  <c r="J6135" i="2"/>
  <c r="I6136" i="2"/>
  <c r="J6136" i="2"/>
  <c r="I6137" i="2"/>
  <c r="J6137" i="2"/>
  <c r="I6138" i="2"/>
  <c r="J6138" i="2"/>
  <c r="I6139" i="2"/>
  <c r="J6139" i="2"/>
  <c r="I6140" i="2"/>
  <c r="J6140" i="2"/>
  <c r="I6141" i="2"/>
  <c r="J6141" i="2"/>
  <c r="I6142" i="2"/>
  <c r="J6142" i="2"/>
  <c r="I6143" i="2"/>
  <c r="J6143" i="2"/>
  <c r="I6144" i="2"/>
  <c r="J6144" i="2"/>
  <c r="I6145" i="2"/>
  <c r="J6145" i="2"/>
  <c r="I6146" i="2"/>
  <c r="J6146" i="2"/>
  <c r="I6147" i="2"/>
  <c r="J6147" i="2"/>
  <c r="I6148" i="2"/>
  <c r="J6148" i="2"/>
  <c r="I6149" i="2"/>
  <c r="J6149" i="2"/>
  <c r="I6150" i="2"/>
  <c r="J6150" i="2"/>
  <c r="I6151" i="2"/>
  <c r="J6151" i="2"/>
  <c r="I6152" i="2"/>
  <c r="J6152" i="2"/>
  <c r="I6153" i="2"/>
  <c r="J6153" i="2"/>
  <c r="I6154" i="2"/>
  <c r="J6154" i="2"/>
  <c r="I6155" i="2"/>
  <c r="J6155" i="2"/>
  <c r="I6156" i="2"/>
  <c r="J6156" i="2"/>
  <c r="I6157" i="2"/>
  <c r="J6157" i="2"/>
  <c r="I6158" i="2"/>
  <c r="J6158" i="2"/>
  <c r="I6159" i="2"/>
  <c r="J6159" i="2"/>
  <c r="I6160" i="2"/>
  <c r="J6160" i="2"/>
  <c r="I6161" i="2"/>
  <c r="J6161" i="2"/>
  <c r="I6162" i="2"/>
  <c r="J6162" i="2"/>
  <c r="I6163" i="2"/>
  <c r="J6163" i="2"/>
  <c r="I6164" i="2"/>
  <c r="J6164" i="2"/>
  <c r="I6165" i="2"/>
  <c r="J6165" i="2"/>
  <c r="I6166" i="2"/>
  <c r="J6166" i="2"/>
  <c r="I6167" i="2"/>
  <c r="J6167" i="2"/>
  <c r="I6168" i="2"/>
  <c r="J6168" i="2"/>
  <c r="I6169" i="2"/>
  <c r="J6169" i="2"/>
  <c r="I6170" i="2"/>
  <c r="J6170" i="2"/>
  <c r="I6171" i="2"/>
  <c r="J6171" i="2"/>
  <c r="I6172" i="2"/>
  <c r="J6172" i="2"/>
  <c r="I6173" i="2"/>
  <c r="J6173" i="2"/>
  <c r="I6174" i="2"/>
  <c r="J6174" i="2"/>
  <c r="I6175" i="2"/>
  <c r="J6175" i="2"/>
  <c r="I6176" i="2"/>
  <c r="J6176" i="2"/>
  <c r="I6177" i="2"/>
  <c r="J6177" i="2"/>
  <c r="I6178" i="2"/>
  <c r="J6178" i="2"/>
  <c r="I6179" i="2"/>
  <c r="J6179" i="2"/>
  <c r="I6180" i="2"/>
  <c r="J6180" i="2"/>
  <c r="I6181" i="2"/>
  <c r="J6181" i="2"/>
  <c r="I6182" i="2"/>
  <c r="J6182" i="2"/>
  <c r="I6183" i="2"/>
  <c r="J6183" i="2"/>
  <c r="I6184" i="2"/>
  <c r="J6184" i="2"/>
  <c r="I6185" i="2"/>
  <c r="J6185" i="2"/>
  <c r="I6186" i="2"/>
  <c r="J6186" i="2"/>
  <c r="I6187" i="2"/>
  <c r="J6187" i="2"/>
  <c r="I6188" i="2"/>
  <c r="J6188" i="2"/>
  <c r="I6189" i="2"/>
  <c r="J6189" i="2"/>
  <c r="I6190" i="2"/>
  <c r="J6190" i="2"/>
  <c r="I6191" i="2"/>
  <c r="J6191" i="2"/>
  <c r="I6192" i="2"/>
  <c r="J6192" i="2"/>
  <c r="I6193" i="2"/>
  <c r="J6193" i="2"/>
  <c r="I6194" i="2"/>
  <c r="J6194" i="2"/>
  <c r="I6195" i="2"/>
  <c r="J6195" i="2"/>
  <c r="I6196" i="2"/>
  <c r="J6196" i="2"/>
  <c r="I6197" i="2"/>
  <c r="J6197" i="2"/>
  <c r="I6198" i="2"/>
  <c r="J6198" i="2"/>
  <c r="I6199" i="2"/>
  <c r="J6199" i="2"/>
  <c r="I6200" i="2"/>
  <c r="J6200" i="2"/>
  <c r="I6201" i="2"/>
  <c r="J6201" i="2"/>
  <c r="I6202" i="2"/>
  <c r="J6202" i="2"/>
  <c r="I6203" i="2"/>
  <c r="J6203" i="2"/>
  <c r="I6204" i="2"/>
  <c r="J6204" i="2"/>
  <c r="I6205" i="2"/>
  <c r="J6205" i="2"/>
  <c r="I6206" i="2"/>
  <c r="J6206" i="2"/>
  <c r="I6207" i="2"/>
  <c r="J6207" i="2"/>
  <c r="I6208" i="2"/>
  <c r="J6208" i="2"/>
  <c r="I6209" i="2"/>
  <c r="J6209" i="2"/>
  <c r="I6210" i="2"/>
  <c r="J6210" i="2"/>
  <c r="I6211" i="2"/>
  <c r="J6211" i="2"/>
  <c r="I6212" i="2"/>
  <c r="J6212" i="2"/>
  <c r="I6213" i="2"/>
  <c r="J6213" i="2"/>
  <c r="I6214" i="2"/>
  <c r="J6214" i="2"/>
  <c r="I6215" i="2"/>
  <c r="J6215" i="2"/>
  <c r="I6216" i="2"/>
  <c r="J6216" i="2"/>
  <c r="I6217" i="2"/>
  <c r="J6217" i="2"/>
  <c r="I6218" i="2"/>
  <c r="J6218" i="2"/>
  <c r="I6219" i="2"/>
  <c r="J6219" i="2"/>
  <c r="I6220" i="2"/>
  <c r="J6220" i="2"/>
  <c r="I6221" i="2"/>
  <c r="J6221" i="2"/>
  <c r="I6222" i="2"/>
  <c r="J6222" i="2"/>
  <c r="I6223" i="2"/>
  <c r="J6223" i="2"/>
  <c r="I6224" i="2"/>
  <c r="J6224" i="2"/>
  <c r="I6225" i="2"/>
  <c r="J6225" i="2"/>
  <c r="I6226" i="2"/>
  <c r="J6226" i="2"/>
  <c r="I6227" i="2"/>
  <c r="J6227" i="2"/>
  <c r="I6228" i="2"/>
  <c r="J6228" i="2"/>
  <c r="I6229" i="2"/>
  <c r="J6229" i="2"/>
  <c r="I6230" i="2"/>
  <c r="J6230" i="2"/>
  <c r="I6231" i="2"/>
  <c r="J6231" i="2"/>
  <c r="I6232" i="2"/>
  <c r="J6232" i="2"/>
  <c r="I6233" i="2"/>
  <c r="J6233" i="2"/>
  <c r="I6234" i="2"/>
  <c r="J6234" i="2"/>
  <c r="I6235" i="2"/>
  <c r="J6235" i="2"/>
  <c r="I6236" i="2"/>
  <c r="J6236" i="2"/>
  <c r="I6237" i="2"/>
  <c r="J6237" i="2"/>
  <c r="I6238" i="2"/>
  <c r="J6238" i="2"/>
  <c r="I6239" i="2"/>
  <c r="J6239" i="2"/>
  <c r="I6240" i="2"/>
  <c r="J6240" i="2"/>
  <c r="I6241" i="2"/>
  <c r="J6241" i="2"/>
  <c r="I6242" i="2"/>
  <c r="J6242" i="2"/>
  <c r="I6243" i="2"/>
  <c r="J6243" i="2"/>
  <c r="I6244" i="2"/>
  <c r="J6244" i="2"/>
  <c r="I6245" i="2"/>
  <c r="J6245" i="2"/>
  <c r="I6246" i="2"/>
  <c r="J6246" i="2"/>
  <c r="I6247" i="2"/>
  <c r="J6247" i="2"/>
  <c r="I6248" i="2"/>
  <c r="J6248" i="2"/>
  <c r="I6249" i="2"/>
  <c r="J6249" i="2"/>
  <c r="I6250" i="2"/>
  <c r="J6250" i="2"/>
  <c r="I6251" i="2"/>
  <c r="J6251" i="2"/>
  <c r="I6252" i="2"/>
  <c r="J6252" i="2"/>
  <c r="I6253" i="2"/>
  <c r="J6253" i="2"/>
  <c r="I6254" i="2"/>
  <c r="J6254" i="2"/>
  <c r="I6255" i="2"/>
  <c r="J6255" i="2"/>
  <c r="I6256" i="2"/>
  <c r="J6256" i="2"/>
  <c r="I6257" i="2"/>
  <c r="J6257" i="2"/>
  <c r="I6258" i="2"/>
  <c r="J6258" i="2"/>
  <c r="I6259" i="2"/>
  <c r="J6259" i="2"/>
  <c r="I6260" i="2"/>
  <c r="J6260" i="2"/>
  <c r="I6261" i="2"/>
  <c r="J6261" i="2"/>
  <c r="I6262" i="2"/>
  <c r="J6262" i="2"/>
  <c r="I6263" i="2"/>
  <c r="J6263" i="2"/>
  <c r="I6264" i="2"/>
  <c r="J6264" i="2"/>
  <c r="I6265" i="2"/>
  <c r="J6265" i="2"/>
  <c r="I6266" i="2"/>
  <c r="J6266" i="2"/>
  <c r="I6267" i="2"/>
  <c r="J6267" i="2"/>
  <c r="I6268" i="2"/>
  <c r="J6268" i="2"/>
  <c r="I6269" i="2"/>
  <c r="J6269" i="2"/>
  <c r="I6270" i="2"/>
  <c r="J6270" i="2"/>
  <c r="I6271" i="2"/>
  <c r="J6271" i="2"/>
  <c r="I6272" i="2"/>
  <c r="J6272" i="2"/>
  <c r="I6273" i="2"/>
  <c r="J6273" i="2"/>
  <c r="I6274" i="2"/>
  <c r="J6274" i="2"/>
  <c r="I6275" i="2"/>
  <c r="J6275" i="2"/>
  <c r="I6276" i="2"/>
  <c r="J6276" i="2"/>
  <c r="I6277" i="2"/>
  <c r="J6277" i="2"/>
  <c r="I6278" i="2"/>
  <c r="J6278" i="2"/>
  <c r="I6279" i="2"/>
  <c r="J6279" i="2"/>
  <c r="I6280" i="2"/>
  <c r="J6280" i="2"/>
  <c r="I6281" i="2"/>
  <c r="J6281" i="2"/>
  <c r="I6282" i="2"/>
  <c r="J6282" i="2"/>
  <c r="I6283" i="2"/>
  <c r="J6283" i="2"/>
  <c r="I6284" i="2"/>
  <c r="J6284" i="2"/>
  <c r="I6285" i="2"/>
  <c r="J6285" i="2"/>
  <c r="I6286" i="2"/>
  <c r="J6286" i="2"/>
  <c r="I6287" i="2"/>
  <c r="J6287" i="2"/>
  <c r="I6288" i="2"/>
  <c r="J6288" i="2"/>
  <c r="I6289" i="2"/>
  <c r="J6289" i="2"/>
  <c r="I6290" i="2"/>
  <c r="J6290" i="2"/>
  <c r="I6291" i="2"/>
  <c r="J6291" i="2"/>
  <c r="I6292" i="2"/>
  <c r="J6292" i="2"/>
  <c r="I6293" i="2"/>
  <c r="J6293" i="2"/>
  <c r="I6294" i="2"/>
  <c r="J6294" i="2"/>
  <c r="I6295" i="2"/>
  <c r="J6295" i="2"/>
  <c r="I6296" i="2"/>
  <c r="J6296" i="2"/>
  <c r="I6297" i="2"/>
  <c r="J6297" i="2"/>
  <c r="I6298" i="2"/>
  <c r="J6298" i="2"/>
  <c r="I6299" i="2"/>
  <c r="J6299" i="2"/>
  <c r="I6300" i="2"/>
  <c r="J6300" i="2"/>
  <c r="I6301" i="2"/>
  <c r="J6301" i="2"/>
  <c r="I6302" i="2"/>
  <c r="J6302" i="2"/>
  <c r="I6303" i="2"/>
  <c r="J6303" i="2"/>
  <c r="I6304" i="2"/>
  <c r="J6304" i="2"/>
  <c r="I6305" i="2"/>
  <c r="J6305" i="2"/>
  <c r="I6306" i="2"/>
  <c r="J6306" i="2"/>
  <c r="I6307" i="2"/>
  <c r="J6307" i="2"/>
  <c r="I6308" i="2"/>
  <c r="J6308" i="2"/>
  <c r="I6309" i="2"/>
  <c r="J6309" i="2"/>
  <c r="I6310" i="2"/>
  <c r="J6310" i="2"/>
  <c r="I6311" i="2"/>
  <c r="J6311" i="2"/>
  <c r="I6312" i="2"/>
  <c r="J6312" i="2"/>
  <c r="I6313" i="2"/>
  <c r="J6313" i="2"/>
  <c r="I6314" i="2"/>
  <c r="J6314" i="2"/>
  <c r="I6315" i="2"/>
  <c r="J6315" i="2"/>
  <c r="I6316" i="2"/>
  <c r="J6316" i="2"/>
  <c r="I6317" i="2"/>
  <c r="J6317" i="2"/>
  <c r="I6318" i="2"/>
  <c r="J6318" i="2"/>
  <c r="I6319" i="2"/>
  <c r="J6319" i="2"/>
  <c r="I6320" i="2"/>
  <c r="J6320" i="2"/>
  <c r="I6321" i="2"/>
  <c r="J6321" i="2"/>
  <c r="I6322" i="2"/>
  <c r="J6322" i="2"/>
  <c r="I6323" i="2"/>
  <c r="J6323" i="2"/>
  <c r="I6324" i="2"/>
  <c r="J6324" i="2"/>
  <c r="I6325" i="2"/>
  <c r="J6325" i="2"/>
  <c r="I6326" i="2"/>
  <c r="J6326" i="2"/>
  <c r="I6327" i="2"/>
  <c r="J6327" i="2"/>
  <c r="I6328" i="2"/>
  <c r="J6328" i="2"/>
  <c r="I6329" i="2"/>
  <c r="J6329" i="2"/>
  <c r="I6330" i="2"/>
  <c r="J6330" i="2"/>
  <c r="I6331" i="2"/>
  <c r="J6331" i="2"/>
  <c r="I6332" i="2"/>
  <c r="J6332" i="2"/>
  <c r="I6333" i="2"/>
  <c r="J6333" i="2"/>
  <c r="I6334" i="2"/>
  <c r="J6334" i="2"/>
  <c r="I6335" i="2"/>
  <c r="J6335" i="2"/>
  <c r="I6336" i="2"/>
  <c r="J6336" i="2"/>
  <c r="I6337" i="2"/>
  <c r="J6337" i="2"/>
  <c r="I6338" i="2"/>
  <c r="J6338" i="2"/>
  <c r="I6339" i="2"/>
  <c r="J6339" i="2"/>
  <c r="I6340" i="2"/>
  <c r="J6340" i="2"/>
  <c r="I6341" i="2"/>
  <c r="J6341" i="2"/>
  <c r="I6342" i="2"/>
  <c r="J6342" i="2"/>
  <c r="I6343" i="2"/>
  <c r="J6343" i="2"/>
  <c r="I6344" i="2"/>
  <c r="J6344" i="2"/>
  <c r="I6345" i="2"/>
  <c r="J6345" i="2"/>
  <c r="I6346" i="2"/>
  <c r="J6346" i="2"/>
  <c r="I6347" i="2"/>
  <c r="J6347" i="2"/>
  <c r="I6348" i="2"/>
  <c r="J6348" i="2"/>
  <c r="I6349" i="2"/>
  <c r="J6349" i="2"/>
  <c r="I6350" i="2"/>
  <c r="J6350" i="2"/>
  <c r="I6351" i="2"/>
  <c r="J6351" i="2"/>
  <c r="I6352" i="2"/>
  <c r="J6352" i="2"/>
  <c r="I6353" i="2"/>
  <c r="J6353" i="2"/>
  <c r="I6354" i="2"/>
  <c r="J6354" i="2"/>
  <c r="I6355" i="2"/>
  <c r="J6355" i="2"/>
  <c r="I6356" i="2"/>
  <c r="J6356" i="2"/>
  <c r="I6357" i="2"/>
  <c r="J6357" i="2"/>
  <c r="I6358" i="2"/>
  <c r="J6358" i="2"/>
  <c r="I6359" i="2"/>
  <c r="J6359" i="2"/>
  <c r="I6360" i="2"/>
  <c r="J6360" i="2"/>
  <c r="I6361" i="2"/>
  <c r="J6361" i="2"/>
  <c r="I6362" i="2"/>
  <c r="J6362" i="2"/>
  <c r="I6363" i="2"/>
  <c r="J6363" i="2"/>
  <c r="I6364" i="2"/>
  <c r="J6364" i="2"/>
  <c r="I6365" i="2"/>
  <c r="J6365" i="2"/>
  <c r="I6366" i="2"/>
  <c r="J6366" i="2"/>
  <c r="I6367" i="2"/>
  <c r="J6367" i="2"/>
  <c r="I6368" i="2"/>
  <c r="J6368" i="2"/>
  <c r="I6369" i="2"/>
  <c r="J6369" i="2"/>
  <c r="I6370" i="2"/>
  <c r="J6370" i="2"/>
  <c r="I6371" i="2"/>
  <c r="J6371" i="2"/>
  <c r="I6372" i="2"/>
  <c r="J6372" i="2"/>
  <c r="I6373" i="2"/>
  <c r="J6373" i="2"/>
  <c r="I6374" i="2"/>
  <c r="J6374" i="2"/>
  <c r="I6375" i="2"/>
  <c r="J6375" i="2"/>
  <c r="I6376" i="2"/>
  <c r="J6376" i="2"/>
  <c r="I6377" i="2"/>
  <c r="J6377" i="2"/>
  <c r="I6378" i="2"/>
  <c r="J6378" i="2"/>
  <c r="I6379" i="2"/>
  <c r="J6379" i="2"/>
  <c r="I6380" i="2"/>
  <c r="J6380" i="2"/>
  <c r="I6381" i="2"/>
  <c r="J6381" i="2"/>
  <c r="I6382" i="2"/>
  <c r="J6382" i="2"/>
  <c r="I6383" i="2"/>
  <c r="J6383" i="2"/>
  <c r="I6384" i="2"/>
  <c r="J6384" i="2"/>
  <c r="I6385" i="2"/>
  <c r="J6385" i="2"/>
  <c r="I6386" i="2"/>
  <c r="J6386" i="2"/>
  <c r="I6387" i="2"/>
  <c r="J6387" i="2"/>
  <c r="I6388" i="2"/>
  <c r="J6388" i="2"/>
  <c r="I6389" i="2"/>
  <c r="J6389" i="2"/>
  <c r="I6390" i="2"/>
  <c r="J6390" i="2"/>
  <c r="I6391" i="2"/>
  <c r="J6391" i="2"/>
  <c r="I6392" i="2"/>
  <c r="J6392" i="2"/>
  <c r="I6393" i="2"/>
  <c r="J6393" i="2"/>
  <c r="I6394" i="2"/>
  <c r="J6394" i="2"/>
  <c r="I6395" i="2"/>
  <c r="J6395" i="2"/>
  <c r="I6396" i="2"/>
  <c r="J6396" i="2"/>
  <c r="I6397" i="2"/>
  <c r="J6397" i="2"/>
  <c r="I6398" i="2"/>
  <c r="J6398" i="2"/>
  <c r="I6399" i="2"/>
  <c r="J6399" i="2"/>
  <c r="I6400" i="2"/>
  <c r="J6400" i="2"/>
  <c r="I6401" i="2"/>
  <c r="J6401" i="2"/>
  <c r="I6402" i="2"/>
  <c r="J6402" i="2"/>
  <c r="I6403" i="2"/>
  <c r="J6403" i="2"/>
  <c r="I6404" i="2"/>
  <c r="J6404" i="2"/>
  <c r="I6405" i="2"/>
  <c r="J6405" i="2"/>
  <c r="I6406" i="2"/>
  <c r="J6406" i="2"/>
  <c r="I6407" i="2"/>
  <c r="J6407" i="2"/>
  <c r="I6408" i="2"/>
  <c r="J6408" i="2"/>
  <c r="I6409" i="2"/>
  <c r="J6409" i="2"/>
  <c r="I6410" i="2"/>
  <c r="J6410" i="2"/>
  <c r="I6411" i="2"/>
  <c r="J6411" i="2"/>
  <c r="I6412" i="2"/>
  <c r="J6412" i="2"/>
  <c r="I6413" i="2"/>
  <c r="J6413" i="2"/>
  <c r="I6414" i="2"/>
  <c r="J6414" i="2"/>
  <c r="I6415" i="2"/>
  <c r="J6415" i="2"/>
  <c r="I6416" i="2"/>
  <c r="J6416" i="2"/>
  <c r="I6417" i="2"/>
  <c r="J6417" i="2"/>
  <c r="I6418" i="2"/>
  <c r="J6418" i="2"/>
  <c r="I6419" i="2"/>
  <c r="J6419" i="2"/>
  <c r="I6420" i="2"/>
  <c r="J6420" i="2"/>
  <c r="I6421" i="2"/>
  <c r="J6421" i="2"/>
  <c r="I6422" i="2"/>
  <c r="J6422" i="2"/>
  <c r="I6423" i="2"/>
  <c r="J6423" i="2"/>
  <c r="I6424" i="2"/>
  <c r="J6424" i="2"/>
  <c r="I6425" i="2"/>
  <c r="J6425" i="2"/>
  <c r="I6426" i="2"/>
  <c r="J6426" i="2"/>
  <c r="I6427" i="2"/>
  <c r="J6427" i="2"/>
  <c r="I6428" i="2"/>
  <c r="J6428" i="2"/>
  <c r="I6429" i="2"/>
  <c r="J6429" i="2"/>
  <c r="I6430" i="2"/>
  <c r="J6430" i="2"/>
  <c r="I6431" i="2"/>
  <c r="J6431" i="2"/>
  <c r="I6432" i="2"/>
  <c r="J6432" i="2"/>
  <c r="I6433" i="2"/>
  <c r="J6433" i="2"/>
  <c r="I6434" i="2"/>
  <c r="J6434" i="2"/>
  <c r="I6435" i="2"/>
  <c r="J6435" i="2"/>
  <c r="I6436" i="2"/>
  <c r="J6436" i="2"/>
  <c r="I6437" i="2"/>
  <c r="J6437" i="2"/>
  <c r="I6438" i="2"/>
  <c r="J6438" i="2"/>
  <c r="I6439" i="2"/>
  <c r="J6439" i="2"/>
  <c r="I6440" i="2"/>
  <c r="J6440" i="2"/>
  <c r="I6441" i="2"/>
  <c r="J6441" i="2"/>
  <c r="I6442" i="2"/>
  <c r="J6442" i="2"/>
  <c r="I6443" i="2"/>
  <c r="J6443" i="2"/>
  <c r="I6444" i="2"/>
  <c r="J6444" i="2"/>
  <c r="I6445" i="2"/>
  <c r="J6445" i="2"/>
  <c r="I6446" i="2"/>
  <c r="J6446" i="2"/>
  <c r="I6447" i="2"/>
  <c r="J6447" i="2"/>
  <c r="I6448" i="2"/>
  <c r="J6448" i="2"/>
  <c r="I6449" i="2"/>
  <c r="J6449" i="2"/>
  <c r="I6450" i="2"/>
  <c r="J6450" i="2"/>
  <c r="I6451" i="2"/>
  <c r="J6451" i="2"/>
  <c r="I6452" i="2"/>
  <c r="J6452" i="2"/>
  <c r="I6453" i="2"/>
  <c r="J6453" i="2"/>
  <c r="I6454" i="2"/>
  <c r="J6454" i="2"/>
  <c r="I6455" i="2"/>
  <c r="J6455" i="2"/>
  <c r="I6456" i="2"/>
  <c r="J6456" i="2"/>
  <c r="I6457" i="2"/>
  <c r="J6457" i="2"/>
  <c r="I6458" i="2"/>
  <c r="J6458" i="2"/>
  <c r="I6459" i="2"/>
  <c r="J6459" i="2"/>
  <c r="I6460" i="2"/>
  <c r="J6460" i="2"/>
  <c r="I6461" i="2"/>
  <c r="J6461" i="2"/>
  <c r="I6462" i="2"/>
  <c r="J6462" i="2"/>
  <c r="I6463" i="2"/>
  <c r="J6463" i="2"/>
  <c r="I6464" i="2"/>
  <c r="J6464" i="2"/>
  <c r="I6465" i="2"/>
  <c r="J6465" i="2"/>
  <c r="I6466" i="2"/>
  <c r="J6466" i="2"/>
  <c r="I6467" i="2"/>
  <c r="J6467" i="2"/>
  <c r="I6468" i="2"/>
  <c r="J6468" i="2"/>
  <c r="I6469" i="2"/>
  <c r="J6469" i="2"/>
  <c r="I6470" i="2"/>
  <c r="J6470" i="2"/>
  <c r="I6471" i="2"/>
  <c r="J6471" i="2"/>
  <c r="I6472" i="2"/>
  <c r="J6472" i="2"/>
  <c r="I6473" i="2"/>
  <c r="J6473" i="2"/>
  <c r="I6474" i="2"/>
  <c r="J6474" i="2"/>
  <c r="I6475" i="2"/>
  <c r="J6475" i="2"/>
  <c r="I6476" i="2"/>
  <c r="J6476" i="2"/>
  <c r="I6477" i="2"/>
  <c r="J6477" i="2"/>
  <c r="I6478" i="2"/>
  <c r="J6478" i="2"/>
  <c r="I6479" i="2"/>
  <c r="J6479" i="2"/>
  <c r="I6480" i="2"/>
  <c r="J6480" i="2"/>
  <c r="I6481" i="2"/>
  <c r="J6481" i="2"/>
  <c r="I6482" i="2"/>
  <c r="J6482" i="2"/>
  <c r="I6483" i="2"/>
  <c r="J6483" i="2"/>
  <c r="I6484" i="2"/>
  <c r="J6484" i="2"/>
  <c r="I6485" i="2"/>
  <c r="J6485" i="2"/>
  <c r="I6486" i="2"/>
  <c r="J6486" i="2"/>
  <c r="I6487" i="2"/>
  <c r="J6487" i="2"/>
  <c r="I6488" i="2"/>
  <c r="J6488" i="2"/>
  <c r="I6489" i="2"/>
  <c r="J6489" i="2"/>
  <c r="I6490" i="2"/>
  <c r="J6490" i="2"/>
  <c r="I6491" i="2"/>
  <c r="J6491" i="2"/>
  <c r="I6492" i="2"/>
  <c r="J6492" i="2"/>
  <c r="I6493" i="2"/>
  <c r="J6493" i="2"/>
  <c r="I6494" i="2"/>
  <c r="J6494" i="2"/>
  <c r="I6495" i="2"/>
  <c r="J6495" i="2"/>
  <c r="I6496" i="2"/>
  <c r="J6496" i="2"/>
  <c r="I6497" i="2"/>
  <c r="J6497" i="2"/>
  <c r="I6498" i="2"/>
  <c r="J6498" i="2"/>
  <c r="I6499" i="2"/>
  <c r="J6499" i="2"/>
  <c r="I6500" i="2"/>
  <c r="J6500" i="2"/>
  <c r="I6501" i="2"/>
  <c r="J6501" i="2"/>
  <c r="I6502" i="2"/>
  <c r="J6502" i="2"/>
  <c r="I6503" i="2"/>
  <c r="J6503" i="2"/>
  <c r="I6504" i="2"/>
  <c r="J6504" i="2"/>
  <c r="I6505" i="2"/>
  <c r="J6505" i="2"/>
  <c r="I6506" i="2"/>
  <c r="J6506" i="2"/>
  <c r="I6507" i="2"/>
  <c r="J6507" i="2"/>
  <c r="I6508" i="2"/>
  <c r="J6508" i="2"/>
  <c r="I6509" i="2"/>
  <c r="J6509" i="2"/>
  <c r="I6510" i="2"/>
  <c r="J6510" i="2"/>
  <c r="I6511" i="2"/>
  <c r="J6511" i="2"/>
  <c r="I6512" i="2"/>
  <c r="J6512" i="2"/>
  <c r="I6513" i="2"/>
  <c r="J6513" i="2"/>
  <c r="I6514" i="2"/>
  <c r="J6514" i="2"/>
  <c r="I6515" i="2"/>
  <c r="J6515" i="2"/>
  <c r="I6516" i="2"/>
  <c r="J6516" i="2"/>
  <c r="I6517" i="2"/>
  <c r="J6517" i="2"/>
  <c r="I6518" i="2"/>
  <c r="J6518" i="2"/>
  <c r="I6519" i="2"/>
  <c r="J6519" i="2"/>
  <c r="I6520" i="2"/>
  <c r="J6520" i="2"/>
  <c r="I6521" i="2"/>
  <c r="J6521" i="2"/>
  <c r="I6522" i="2"/>
  <c r="J6522" i="2"/>
  <c r="I6523" i="2"/>
  <c r="J6523" i="2"/>
  <c r="I6524" i="2"/>
  <c r="J6524" i="2"/>
  <c r="I6525" i="2"/>
  <c r="J6525" i="2"/>
  <c r="I6526" i="2"/>
  <c r="J6526" i="2"/>
  <c r="I6527" i="2"/>
  <c r="J6527" i="2"/>
  <c r="I6528" i="2"/>
  <c r="J6528" i="2"/>
  <c r="I6529" i="2"/>
  <c r="J6529" i="2"/>
  <c r="I6530" i="2"/>
  <c r="J6530" i="2"/>
  <c r="I6531" i="2"/>
  <c r="J6531" i="2"/>
  <c r="I6532" i="2"/>
  <c r="J6532" i="2"/>
  <c r="I6533" i="2"/>
  <c r="J6533" i="2"/>
  <c r="I6534" i="2"/>
  <c r="J6534" i="2"/>
  <c r="I6535" i="2"/>
  <c r="J6535" i="2"/>
  <c r="I6536" i="2"/>
  <c r="J6536" i="2"/>
  <c r="I6537" i="2"/>
  <c r="J6537" i="2"/>
  <c r="I6538" i="2"/>
  <c r="J6538" i="2"/>
  <c r="I6539" i="2"/>
  <c r="J6539" i="2"/>
  <c r="I6540" i="2"/>
  <c r="J6540" i="2"/>
  <c r="I6541" i="2"/>
  <c r="J6541" i="2"/>
  <c r="I6542" i="2"/>
  <c r="J6542" i="2"/>
  <c r="I6543" i="2"/>
  <c r="J6543" i="2"/>
  <c r="I6544" i="2"/>
  <c r="J6544" i="2"/>
  <c r="I6545" i="2"/>
  <c r="J6545" i="2"/>
  <c r="I6546" i="2"/>
  <c r="J6546" i="2"/>
  <c r="I6547" i="2"/>
  <c r="J6547" i="2"/>
  <c r="I6548" i="2"/>
  <c r="J6548" i="2"/>
  <c r="I6549" i="2"/>
  <c r="J6549" i="2"/>
  <c r="I6550" i="2"/>
  <c r="J6550" i="2"/>
  <c r="I6551" i="2"/>
  <c r="J6551" i="2"/>
  <c r="I6552" i="2"/>
  <c r="J6552" i="2"/>
  <c r="I6553" i="2"/>
  <c r="J6553" i="2"/>
  <c r="I6554" i="2"/>
  <c r="J6554" i="2"/>
  <c r="I6555" i="2"/>
  <c r="J6555" i="2"/>
  <c r="I6556" i="2"/>
  <c r="J6556" i="2"/>
  <c r="I6557" i="2"/>
  <c r="J6557" i="2"/>
  <c r="I6558" i="2"/>
  <c r="J6558" i="2"/>
  <c r="I6559" i="2"/>
  <c r="J6559" i="2"/>
  <c r="I6560" i="2"/>
  <c r="J6560" i="2"/>
  <c r="I6561" i="2"/>
  <c r="J6561" i="2"/>
  <c r="I6562" i="2"/>
  <c r="J6562" i="2"/>
  <c r="I6563" i="2"/>
  <c r="J6563" i="2"/>
  <c r="I6564" i="2"/>
  <c r="J6564" i="2"/>
  <c r="I6565" i="2"/>
  <c r="J6565" i="2"/>
  <c r="I6566" i="2"/>
  <c r="J6566" i="2"/>
  <c r="I6567" i="2"/>
  <c r="J6567" i="2"/>
  <c r="I6568" i="2"/>
  <c r="J6568" i="2"/>
  <c r="I6569" i="2"/>
  <c r="J6569" i="2"/>
  <c r="I6570" i="2"/>
  <c r="J6570" i="2"/>
  <c r="I6571" i="2"/>
  <c r="J6571" i="2"/>
  <c r="I6572" i="2"/>
  <c r="J6572" i="2"/>
  <c r="I6573" i="2"/>
  <c r="J6573" i="2"/>
  <c r="I6574" i="2"/>
  <c r="J6574" i="2"/>
  <c r="I6575" i="2"/>
  <c r="J6575" i="2"/>
  <c r="I6576" i="2"/>
  <c r="J6576" i="2"/>
  <c r="I6577" i="2"/>
  <c r="J6577" i="2"/>
  <c r="I6578" i="2"/>
  <c r="J6578" i="2"/>
  <c r="I6579" i="2"/>
  <c r="J6579" i="2"/>
  <c r="I6580" i="2"/>
  <c r="J6580" i="2"/>
  <c r="I6581" i="2"/>
  <c r="J6581" i="2"/>
  <c r="I6582" i="2"/>
  <c r="J6582" i="2"/>
  <c r="I6583" i="2"/>
  <c r="J6583" i="2"/>
  <c r="I6584" i="2"/>
  <c r="J6584" i="2"/>
  <c r="I6585" i="2"/>
  <c r="J6585" i="2"/>
  <c r="I6586" i="2"/>
  <c r="J6586" i="2"/>
  <c r="I6587" i="2"/>
  <c r="J6587" i="2"/>
  <c r="I6588" i="2"/>
  <c r="J6588" i="2"/>
  <c r="I6589" i="2"/>
  <c r="J6589" i="2"/>
  <c r="I6590" i="2"/>
  <c r="J6590" i="2"/>
  <c r="I6591" i="2"/>
  <c r="J6591" i="2"/>
  <c r="I6592" i="2"/>
  <c r="J6592" i="2"/>
  <c r="I6593" i="2"/>
  <c r="J6593" i="2"/>
  <c r="I6594" i="2"/>
  <c r="J6594" i="2"/>
  <c r="I6595" i="2"/>
  <c r="J6595" i="2"/>
  <c r="I6596" i="2"/>
  <c r="J6596" i="2"/>
  <c r="I6597" i="2"/>
  <c r="J6597" i="2"/>
  <c r="I6598" i="2"/>
  <c r="J6598" i="2"/>
  <c r="I6599" i="2"/>
  <c r="J6599" i="2"/>
  <c r="I6600" i="2"/>
  <c r="J6600" i="2"/>
  <c r="I6601" i="2"/>
  <c r="J6601" i="2"/>
  <c r="I6602" i="2"/>
  <c r="J6602" i="2"/>
  <c r="I6603" i="2"/>
  <c r="J6603" i="2"/>
  <c r="I6604" i="2"/>
  <c r="J6604" i="2"/>
  <c r="I6605" i="2"/>
  <c r="J6605" i="2"/>
  <c r="I6606" i="2"/>
  <c r="J6606" i="2"/>
  <c r="I6607" i="2"/>
  <c r="J6607" i="2"/>
  <c r="I6608" i="2"/>
  <c r="J6608" i="2"/>
  <c r="I6609" i="2"/>
  <c r="J6609" i="2"/>
  <c r="I6610" i="2"/>
  <c r="J6610" i="2"/>
  <c r="I6611" i="2"/>
  <c r="J6611" i="2"/>
  <c r="I6612" i="2"/>
  <c r="J6612" i="2"/>
  <c r="I6613" i="2"/>
  <c r="J6613" i="2"/>
  <c r="I6614" i="2"/>
  <c r="J6614" i="2"/>
  <c r="I6615" i="2"/>
  <c r="J6615" i="2"/>
  <c r="I6616" i="2"/>
  <c r="J6616" i="2"/>
  <c r="I6617" i="2"/>
  <c r="J6617" i="2"/>
  <c r="I6618" i="2"/>
  <c r="J6618" i="2"/>
  <c r="I6619" i="2"/>
  <c r="J6619" i="2"/>
  <c r="I6620" i="2"/>
  <c r="J6620" i="2"/>
  <c r="I6621" i="2"/>
  <c r="J6621" i="2"/>
  <c r="I6622" i="2"/>
  <c r="J6622" i="2"/>
  <c r="I6623" i="2"/>
  <c r="J6623" i="2"/>
  <c r="I6624" i="2"/>
  <c r="J6624" i="2"/>
  <c r="I6625" i="2"/>
  <c r="J6625" i="2"/>
  <c r="I6626" i="2"/>
  <c r="J6626" i="2"/>
  <c r="I6627" i="2"/>
  <c r="J6627" i="2"/>
  <c r="I6628" i="2"/>
  <c r="J6628" i="2"/>
  <c r="I6629" i="2"/>
  <c r="J6629" i="2"/>
  <c r="I6630" i="2"/>
  <c r="J6630" i="2"/>
  <c r="I6631" i="2"/>
  <c r="J6631" i="2"/>
  <c r="I6632" i="2"/>
  <c r="J6632" i="2"/>
  <c r="I6633" i="2"/>
  <c r="J6633" i="2"/>
  <c r="I6634" i="2"/>
  <c r="J6634" i="2"/>
  <c r="I6635" i="2"/>
  <c r="J6635" i="2"/>
  <c r="I6636" i="2"/>
  <c r="J6636" i="2"/>
  <c r="I6637" i="2"/>
  <c r="J6637" i="2"/>
  <c r="I6638" i="2"/>
  <c r="J6638" i="2"/>
  <c r="I6639" i="2"/>
  <c r="J6639" i="2"/>
  <c r="I6640" i="2"/>
  <c r="J6640" i="2"/>
  <c r="I6641" i="2"/>
  <c r="J6641" i="2"/>
  <c r="I6642" i="2"/>
  <c r="J6642" i="2"/>
  <c r="I6643" i="2"/>
  <c r="J6643" i="2"/>
  <c r="I6644" i="2"/>
  <c r="J6644" i="2"/>
  <c r="I6645" i="2"/>
  <c r="J6645" i="2"/>
  <c r="I6646" i="2"/>
  <c r="J6646" i="2"/>
  <c r="I6647" i="2"/>
  <c r="J6647" i="2"/>
  <c r="I6648" i="2"/>
  <c r="J6648" i="2"/>
  <c r="I6649" i="2"/>
  <c r="J6649" i="2"/>
  <c r="I6650" i="2"/>
  <c r="J6650" i="2"/>
  <c r="I6651" i="2"/>
  <c r="J6651" i="2"/>
  <c r="I6652" i="2"/>
  <c r="J6652" i="2"/>
  <c r="I6653" i="2"/>
  <c r="J6653" i="2"/>
  <c r="I6654" i="2"/>
  <c r="J6654" i="2"/>
  <c r="I6655" i="2"/>
  <c r="J6655" i="2"/>
  <c r="I6656" i="2"/>
  <c r="J6656" i="2"/>
  <c r="I6657" i="2"/>
  <c r="J6657" i="2"/>
  <c r="I6658" i="2"/>
  <c r="J6658" i="2"/>
  <c r="I6659" i="2"/>
  <c r="J6659" i="2"/>
  <c r="I6660" i="2"/>
  <c r="J6660" i="2"/>
  <c r="I6661" i="2"/>
  <c r="J6661" i="2"/>
  <c r="I6662" i="2"/>
  <c r="J6662" i="2"/>
  <c r="I6663" i="2"/>
  <c r="J6663" i="2"/>
  <c r="I6664" i="2"/>
  <c r="J6664" i="2"/>
  <c r="I6665" i="2"/>
  <c r="J6665" i="2"/>
  <c r="I6666" i="2"/>
  <c r="J6666" i="2"/>
  <c r="I6667" i="2"/>
  <c r="J6667" i="2"/>
  <c r="I6668" i="2"/>
  <c r="J6668" i="2"/>
  <c r="I6669" i="2"/>
  <c r="J6669" i="2"/>
  <c r="I6670" i="2"/>
  <c r="J6670" i="2"/>
  <c r="I6671" i="2"/>
  <c r="J6671" i="2"/>
  <c r="I6672" i="2"/>
  <c r="J6672" i="2"/>
  <c r="I6673" i="2"/>
  <c r="J6673" i="2"/>
  <c r="I6674" i="2"/>
  <c r="J6674" i="2"/>
  <c r="I6675" i="2"/>
  <c r="J6675" i="2"/>
  <c r="I6676" i="2"/>
  <c r="J6676" i="2"/>
  <c r="I6677" i="2"/>
  <c r="J6677" i="2"/>
  <c r="I6678" i="2"/>
  <c r="J6678" i="2"/>
  <c r="I6679" i="2"/>
  <c r="J6679" i="2"/>
  <c r="I6680" i="2"/>
  <c r="J6680" i="2"/>
  <c r="I6681" i="2"/>
  <c r="J6681" i="2"/>
  <c r="I6682" i="2"/>
  <c r="J6682" i="2"/>
  <c r="I6683" i="2"/>
  <c r="J6683" i="2"/>
  <c r="I6684" i="2"/>
  <c r="J6684" i="2"/>
  <c r="I6685" i="2"/>
  <c r="J6685" i="2"/>
  <c r="I6686" i="2"/>
  <c r="J6686" i="2"/>
  <c r="I6687" i="2"/>
  <c r="J6687" i="2"/>
  <c r="I6688" i="2"/>
  <c r="J6688" i="2"/>
  <c r="I6689" i="2"/>
  <c r="J6689" i="2"/>
  <c r="I6690" i="2"/>
  <c r="J6690" i="2"/>
  <c r="I6691" i="2"/>
  <c r="J6691" i="2"/>
  <c r="I6692" i="2"/>
  <c r="J6692" i="2"/>
  <c r="I6693" i="2"/>
  <c r="J6693" i="2"/>
  <c r="I6694" i="2"/>
  <c r="J6694" i="2"/>
  <c r="I6695" i="2"/>
  <c r="J6695" i="2"/>
  <c r="I6696" i="2"/>
  <c r="J6696" i="2"/>
  <c r="I6697" i="2"/>
  <c r="J6697" i="2"/>
  <c r="I6698" i="2"/>
  <c r="J6698" i="2"/>
  <c r="I6699" i="2"/>
  <c r="J6699" i="2"/>
  <c r="I6700" i="2"/>
  <c r="J6700" i="2"/>
  <c r="I6701" i="2"/>
  <c r="J6701" i="2"/>
  <c r="I6702" i="2"/>
  <c r="J6702" i="2"/>
  <c r="I6703" i="2"/>
  <c r="J6703" i="2"/>
  <c r="I6704" i="2"/>
  <c r="J6704" i="2"/>
  <c r="I6705" i="2"/>
  <c r="J6705" i="2"/>
  <c r="I6706" i="2"/>
  <c r="J6706" i="2"/>
  <c r="I6707" i="2"/>
  <c r="J6707" i="2"/>
  <c r="I6708" i="2"/>
  <c r="J6708" i="2"/>
  <c r="I6709" i="2"/>
  <c r="J6709" i="2"/>
  <c r="I6710" i="2"/>
  <c r="J6710" i="2"/>
  <c r="I6711" i="2"/>
  <c r="J6711" i="2"/>
  <c r="I6712" i="2"/>
  <c r="J6712" i="2"/>
  <c r="I6713" i="2"/>
  <c r="J6713" i="2"/>
  <c r="I6714" i="2"/>
  <c r="J6714" i="2"/>
  <c r="I6715" i="2"/>
  <c r="J6715" i="2"/>
  <c r="I6716" i="2"/>
  <c r="J6716" i="2"/>
  <c r="I6717" i="2"/>
  <c r="J6717" i="2"/>
  <c r="I6718" i="2"/>
  <c r="J6718" i="2"/>
  <c r="I6719" i="2"/>
  <c r="J6719" i="2"/>
  <c r="I6720" i="2"/>
  <c r="J6720" i="2"/>
  <c r="I6721" i="2"/>
  <c r="J6721" i="2"/>
  <c r="I6722" i="2"/>
  <c r="J6722" i="2"/>
  <c r="I6723" i="2"/>
  <c r="J6723" i="2"/>
  <c r="I6724" i="2"/>
  <c r="J6724" i="2"/>
  <c r="I6725" i="2"/>
  <c r="J6725" i="2"/>
  <c r="I6726" i="2"/>
  <c r="J6726" i="2"/>
  <c r="I6727" i="2"/>
  <c r="J6727" i="2"/>
  <c r="I6728" i="2"/>
  <c r="J6728" i="2"/>
  <c r="I6729" i="2"/>
  <c r="J6729" i="2"/>
  <c r="I6730" i="2"/>
  <c r="J6730" i="2"/>
  <c r="I6731" i="2"/>
  <c r="J6731" i="2"/>
  <c r="I6732" i="2"/>
  <c r="J6732" i="2"/>
  <c r="I6733" i="2"/>
  <c r="J6733" i="2"/>
  <c r="I6734" i="2"/>
  <c r="J6734" i="2"/>
  <c r="I6735" i="2"/>
  <c r="J6735" i="2"/>
  <c r="I6736" i="2"/>
  <c r="J6736" i="2"/>
  <c r="I6737" i="2"/>
  <c r="J6737" i="2"/>
  <c r="I6738" i="2"/>
  <c r="J6738" i="2"/>
  <c r="I6739" i="2"/>
  <c r="J6739" i="2"/>
  <c r="I6740" i="2"/>
  <c r="J6740" i="2"/>
  <c r="I6741" i="2"/>
  <c r="J6741" i="2"/>
  <c r="I6742" i="2"/>
  <c r="J6742" i="2"/>
  <c r="I6743" i="2"/>
  <c r="J6743" i="2"/>
  <c r="I6744" i="2"/>
  <c r="J6744" i="2"/>
  <c r="I6745" i="2"/>
  <c r="J6745" i="2"/>
  <c r="I6746" i="2"/>
  <c r="J6746" i="2"/>
  <c r="I6747" i="2"/>
  <c r="J6747" i="2"/>
  <c r="I6748" i="2"/>
  <c r="J6748" i="2"/>
  <c r="I6749" i="2"/>
  <c r="J6749" i="2"/>
  <c r="I6750" i="2"/>
  <c r="J6750" i="2"/>
  <c r="I6751" i="2"/>
  <c r="J6751" i="2"/>
  <c r="I6752" i="2"/>
  <c r="J6752" i="2"/>
  <c r="I6753" i="2"/>
  <c r="J6753" i="2"/>
  <c r="I6754" i="2"/>
  <c r="J6754" i="2"/>
  <c r="I6755" i="2"/>
  <c r="J6755" i="2"/>
  <c r="I6756" i="2"/>
  <c r="J6756" i="2"/>
  <c r="I6757" i="2"/>
  <c r="J6757" i="2"/>
  <c r="I6758" i="2"/>
  <c r="J6758" i="2"/>
  <c r="I6759" i="2"/>
  <c r="J6759" i="2"/>
  <c r="I6760" i="2"/>
  <c r="J6760" i="2"/>
  <c r="I6761" i="2"/>
  <c r="J6761" i="2"/>
  <c r="I6762" i="2"/>
  <c r="J6762" i="2"/>
  <c r="I6763" i="2"/>
  <c r="J6763" i="2"/>
  <c r="I6764" i="2"/>
  <c r="J6764" i="2"/>
  <c r="I6765" i="2"/>
  <c r="J6765" i="2"/>
  <c r="I6766" i="2"/>
  <c r="J6766" i="2"/>
  <c r="I6767" i="2"/>
  <c r="J6767" i="2"/>
  <c r="I6768" i="2"/>
  <c r="J6768" i="2"/>
  <c r="I6769" i="2"/>
  <c r="J6769" i="2"/>
  <c r="I6770" i="2"/>
  <c r="J6770" i="2"/>
  <c r="I6771" i="2"/>
  <c r="J6771" i="2"/>
  <c r="I6772" i="2"/>
  <c r="J6772" i="2"/>
  <c r="I6773" i="2"/>
  <c r="J6773" i="2"/>
  <c r="I6774" i="2"/>
  <c r="J6774" i="2"/>
  <c r="I6775" i="2"/>
  <c r="J6775" i="2"/>
  <c r="I6776" i="2"/>
  <c r="J6776" i="2"/>
  <c r="I6777" i="2"/>
  <c r="J6777" i="2"/>
  <c r="I6778" i="2"/>
  <c r="J6778" i="2"/>
  <c r="I6779" i="2"/>
  <c r="J6779" i="2"/>
  <c r="I6780" i="2"/>
  <c r="J6780" i="2"/>
  <c r="I6781" i="2"/>
  <c r="J6781" i="2"/>
  <c r="I6782" i="2"/>
  <c r="J6782" i="2"/>
  <c r="I6783" i="2"/>
  <c r="J6783" i="2"/>
  <c r="I6784" i="2"/>
  <c r="J6784" i="2"/>
  <c r="I6785" i="2"/>
  <c r="J6785" i="2"/>
  <c r="I6786" i="2"/>
  <c r="J6786" i="2"/>
  <c r="I6787" i="2"/>
  <c r="J6787" i="2"/>
  <c r="I6788" i="2"/>
  <c r="J6788" i="2"/>
  <c r="I6789" i="2"/>
  <c r="J6789" i="2"/>
  <c r="I6790" i="2"/>
  <c r="J6790" i="2"/>
  <c r="I6791" i="2"/>
  <c r="J6791" i="2"/>
  <c r="I6792" i="2"/>
  <c r="J6792" i="2"/>
  <c r="I6793" i="2"/>
  <c r="J6793" i="2"/>
  <c r="I6794" i="2"/>
  <c r="J6794" i="2"/>
  <c r="I6795" i="2"/>
  <c r="J6795" i="2"/>
  <c r="I6796" i="2"/>
  <c r="J6796" i="2"/>
  <c r="I6797" i="2"/>
  <c r="J6797" i="2"/>
  <c r="I6798" i="2"/>
  <c r="J6798" i="2"/>
  <c r="I6799" i="2"/>
  <c r="J6799" i="2"/>
  <c r="I6800" i="2"/>
  <c r="J6800" i="2"/>
  <c r="I6801" i="2"/>
  <c r="J6801" i="2"/>
  <c r="I6802" i="2"/>
  <c r="J6802" i="2"/>
  <c r="I6803" i="2"/>
  <c r="J6803" i="2"/>
  <c r="I6804" i="2"/>
  <c r="J6804" i="2"/>
  <c r="I6805" i="2"/>
  <c r="J6805" i="2"/>
  <c r="I6806" i="2"/>
  <c r="J6806" i="2"/>
  <c r="I6807" i="2"/>
  <c r="J6807" i="2"/>
  <c r="I6808" i="2"/>
  <c r="J6808" i="2"/>
  <c r="I6809" i="2"/>
  <c r="J6809" i="2"/>
  <c r="I6810" i="2"/>
  <c r="J6810" i="2"/>
  <c r="I6811" i="2"/>
  <c r="J6811" i="2"/>
  <c r="I6812" i="2"/>
  <c r="J6812" i="2"/>
  <c r="I6813" i="2"/>
  <c r="J6813" i="2"/>
  <c r="I6814" i="2"/>
  <c r="J6814" i="2"/>
  <c r="I6815" i="2"/>
  <c r="J6815" i="2"/>
  <c r="I6816" i="2"/>
  <c r="J6816" i="2"/>
  <c r="I6817" i="2"/>
  <c r="J6817" i="2"/>
  <c r="I6818" i="2"/>
  <c r="J6818" i="2"/>
  <c r="I6819" i="2"/>
  <c r="J6819" i="2"/>
  <c r="I6820" i="2"/>
  <c r="J6820" i="2"/>
  <c r="I6821" i="2"/>
  <c r="J6821" i="2"/>
  <c r="I6822" i="2"/>
  <c r="J6822" i="2"/>
  <c r="I6823" i="2"/>
  <c r="J6823" i="2"/>
  <c r="I6824" i="2"/>
  <c r="J6824" i="2"/>
  <c r="I6825" i="2"/>
  <c r="J6825" i="2"/>
  <c r="I6826" i="2"/>
  <c r="J6826" i="2"/>
  <c r="I6827" i="2"/>
  <c r="J6827" i="2"/>
  <c r="I6828" i="2"/>
  <c r="J6828" i="2"/>
  <c r="I6829" i="2"/>
  <c r="J6829" i="2"/>
  <c r="I6830" i="2"/>
  <c r="J6830" i="2"/>
  <c r="I6831" i="2"/>
  <c r="J6831" i="2"/>
  <c r="I6832" i="2"/>
  <c r="J6832" i="2"/>
  <c r="I6833" i="2"/>
  <c r="J6833" i="2"/>
  <c r="I6834" i="2"/>
  <c r="J6834" i="2"/>
  <c r="I6835" i="2"/>
  <c r="J6835" i="2"/>
  <c r="I6836" i="2"/>
  <c r="J6836" i="2"/>
  <c r="I6837" i="2"/>
  <c r="J6837" i="2"/>
  <c r="I6838" i="2"/>
  <c r="J6838" i="2"/>
  <c r="I6839" i="2"/>
  <c r="J6839" i="2"/>
  <c r="I6840" i="2"/>
  <c r="J6840" i="2"/>
  <c r="I6841" i="2"/>
  <c r="J6841" i="2"/>
  <c r="I6842" i="2"/>
  <c r="J6842" i="2"/>
  <c r="I6843" i="2"/>
  <c r="J6843" i="2"/>
  <c r="I6844" i="2"/>
  <c r="J6844" i="2"/>
  <c r="I6845" i="2"/>
  <c r="J6845" i="2"/>
  <c r="I6846" i="2"/>
  <c r="J6846" i="2"/>
  <c r="I6847" i="2"/>
  <c r="J6847" i="2"/>
  <c r="I6848" i="2"/>
  <c r="J6848" i="2"/>
  <c r="I6849" i="2"/>
  <c r="J6849" i="2"/>
  <c r="I6850" i="2"/>
  <c r="J6850" i="2"/>
  <c r="I6851" i="2"/>
  <c r="J6851" i="2"/>
  <c r="I6852" i="2"/>
  <c r="J6852" i="2"/>
  <c r="I6853" i="2"/>
  <c r="J6853" i="2"/>
  <c r="I6854" i="2"/>
  <c r="J6854" i="2"/>
  <c r="I6855" i="2"/>
  <c r="J6855" i="2"/>
  <c r="I6856" i="2"/>
  <c r="J6856" i="2"/>
  <c r="I6857" i="2"/>
  <c r="J6857" i="2"/>
  <c r="I6858" i="2"/>
  <c r="J6858" i="2"/>
  <c r="I6859" i="2"/>
  <c r="J6859" i="2"/>
  <c r="I6860" i="2"/>
  <c r="J6860" i="2"/>
  <c r="I6861" i="2"/>
  <c r="J6861" i="2"/>
  <c r="I6862" i="2"/>
  <c r="J6862" i="2"/>
  <c r="I6863" i="2"/>
  <c r="J6863" i="2"/>
  <c r="I6864" i="2"/>
  <c r="J6864" i="2"/>
  <c r="I6865" i="2"/>
  <c r="J6865" i="2"/>
  <c r="I6866" i="2"/>
  <c r="J6866" i="2"/>
  <c r="I6867" i="2"/>
  <c r="J6867" i="2"/>
  <c r="I6868" i="2"/>
  <c r="J6868" i="2"/>
  <c r="I6869" i="2"/>
  <c r="J6869" i="2"/>
  <c r="I6870" i="2"/>
  <c r="J6870" i="2"/>
  <c r="I6871" i="2"/>
  <c r="J6871" i="2"/>
  <c r="I6872" i="2"/>
  <c r="J6872" i="2"/>
  <c r="I6873" i="2"/>
  <c r="J6873" i="2"/>
  <c r="I6874" i="2"/>
  <c r="J6874" i="2"/>
  <c r="I6875" i="2"/>
  <c r="J6875" i="2"/>
  <c r="I6876" i="2"/>
  <c r="J6876" i="2"/>
  <c r="I6877" i="2"/>
  <c r="J6877" i="2"/>
  <c r="I6878" i="2"/>
  <c r="J6878" i="2"/>
  <c r="I6879" i="2"/>
  <c r="J6879" i="2"/>
  <c r="I6880" i="2"/>
  <c r="J6880" i="2"/>
  <c r="I6881" i="2"/>
  <c r="J6881" i="2"/>
  <c r="I6882" i="2"/>
  <c r="J6882" i="2"/>
  <c r="I6883" i="2"/>
  <c r="J6883" i="2"/>
  <c r="I6884" i="2"/>
  <c r="J6884" i="2"/>
  <c r="I6885" i="2"/>
  <c r="J6885" i="2"/>
  <c r="I6886" i="2"/>
  <c r="J6886" i="2"/>
  <c r="I6887" i="2"/>
  <c r="J6887" i="2"/>
  <c r="I6888" i="2"/>
  <c r="J6888" i="2"/>
  <c r="I6889" i="2"/>
  <c r="J6889" i="2"/>
  <c r="I6890" i="2"/>
  <c r="J6890" i="2"/>
  <c r="I6891" i="2"/>
  <c r="J6891" i="2"/>
  <c r="I6892" i="2"/>
  <c r="J6892" i="2"/>
  <c r="I6893" i="2"/>
  <c r="J6893" i="2"/>
  <c r="I6894" i="2"/>
  <c r="J6894" i="2"/>
  <c r="I6895" i="2"/>
  <c r="J6895" i="2"/>
  <c r="I6896" i="2"/>
  <c r="J6896" i="2"/>
  <c r="I6897" i="2"/>
  <c r="J6897" i="2"/>
  <c r="I6898" i="2"/>
  <c r="J6898" i="2"/>
  <c r="I6899" i="2"/>
  <c r="J6899" i="2"/>
  <c r="I6900" i="2"/>
  <c r="J6900" i="2"/>
  <c r="I6901" i="2"/>
  <c r="J6901" i="2"/>
  <c r="I6902" i="2"/>
  <c r="J6902" i="2"/>
  <c r="I6903" i="2"/>
  <c r="J6903" i="2"/>
  <c r="I6904" i="2"/>
  <c r="J6904" i="2"/>
  <c r="I6905" i="2"/>
  <c r="J6905" i="2"/>
  <c r="I6906" i="2"/>
  <c r="J6906" i="2"/>
  <c r="I6907" i="2"/>
  <c r="J6907" i="2"/>
  <c r="I6908" i="2"/>
  <c r="J6908" i="2"/>
  <c r="I6909" i="2"/>
  <c r="J6909" i="2"/>
  <c r="I6910" i="2"/>
  <c r="J6910" i="2"/>
  <c r="I6911" i="2"/>
  <c r="J6911" i="2"/>
  <c r="I6912" i="2"/>
  <c r="J6912" i="2"/>
  <c r="I6913" i="2"/>
  <c r="J6913" i="2"/>
  <c r="I6914" i="2"/>
  <c r="J6914" i="2"/>
  <c r="I6915" i="2"/>
  <c r="J6915" i="2"/>
  <c r="I6916" i="2"/>
  <c r="J6916" i="2"/>
  <c r="I6917" i="2"/>
  <c r="J6917" i="2"/>
  <c r="I6918" i="2"/>
  <c r="J6918" i="2"/>
  <c r="I6919" i="2"/>
  <c r="J6919" i="2"/>
  <c r="I6920" i="2"/>
  <c r="J6920" i="2"/>
  <c r="I6921" i="2"/>
  <c r="J6921" i="2"/>
  <c r="I6922" i="2"/>
  <c r="J6922" i="2"/>
  <c r="I6923" i="2"/>
  <c r="J6923" i="2"/>
  <c r="I6924" i="2"/>
  <c r="J6924" i="2"/>
  <c r="I6925" i="2"/>
  <c r="J6925" i="2"/>
  <c r="I6926" i="2"/>
  <c r="J6926" i="2"/>
  <c r="I6927" i="2"/>
  <c r="J6927" i="2"/>
  <c r="I6928" i="2"/>
  <c r="J6928" i="2"/>
  <c r="I6929" i="2"/>
  <c r="J6929" i="2"/>
  <c r="I6930" i="2"/>
  <c r="J6930" i="2"/>
  <c r="I6931" i="2"/>
  <c r="J6931" i="2"/>
  <c r="I6932" i="2"/>
  <c r="J6932" i="2"/>
  <c r="I6933" i="2"/>
  <c r="J6933" i="2"/>
  <c r="I6934" i="2"/>
  <c r="J6934" i="2"/>
  <c r="I6935" i="2"/>
  <c r="J6935" i="2"/>
  <c r="I6936" i="2"/>
  <c r="J6936" i="2"/>
  <c r="I6937" i="2"/>
  <c r="J6937" i="2"/>
  <c r="I6938" i="2"/>
  <c r="J6938" i="2"/>
  <c r="I6939" i="2"/>
  <c r="J6939" i="2"/>
  <c r="I6940" i="2"/>
  <c r="J6940" i="2"/>
  <c r="I6941" i="2"/>
  <c r="J6941" i="2"/>
  <c r="I6942" i="2"/>
  <c r="J6942" i="2"/>
  <c r="I6943" i="2"/>
  <c r="J6943" i="2"/>
  <c r="I6944" i="2"/>
  <c r="J6944" i="2"/>
  <c r="I6945" i="2"/>
  <c r="J6945" i="2"/>
  <c r="I6946" i="2"/>
  <c r="J6946" i="2"/>
  <c r="I6947" i="2"/>
  <c r="J6947" i="2"/>
  <c r="I6948" i="2"/>
  <c r="J6948" i="2"/>
  <c r="I6949" i="2"/>
  <c r="J6949" i="2"/>
  <c r="I6950" i="2"/>
  <c r="J6950" i="2"/>
  <c r="I6951" i="2"/>
  <c r="J6951" i="2"/>
  <c r="I6952" i="2"/>
  <c r="J6952" i="2"/>
  <c r="I6953" i="2"/>
  <c r="J6953" i="2"/>
  <c r="I6954" i="2"/>
  <c r="J6954" i="2"/>
  <c r="I6955" i="2"/>
  <c r="J6955" i="2"/>
  <c r="I6956" i="2"/>
  <c r="J6956" i="2"/>
  <c r="I6957" i="2"/>
  <c r="J6957" i="2"/>
  <c r="I6958" i="2"/>
  <c r="J6958" i="2"/>
  <c r="I6959" i="2"/>
  <c r="J6959" i="2"/>
  <c r="I6960" i="2"/>
  <c r="J6960" i="2"/>
  <c r="I6961" i="2"/>
  <c r="J6961" i="2"/>
  <c r="I6962" i="2"/>
  <c r="J6962" i="2"/>
  <c r="I6963" i="2"/>
  <c r="J6963" i="2"/>
  <c r="I6964" i="2"/>
  <c r="J6964" i="2"/>
  <c r="I6965" i="2"/>
  <c r="J6965" i="2"/>
  <c r="I6966" i="2"/>
  <c r="J6966" i="2"/>
  <c r="I6967" i="2"/>
  <c r="J6967" i="2"/>
  <c r="I6968" i="2"/>
  <c r="J6968" i="2"/>
  <c r="I6969" i="2"/>
  <c r="J6969" i="2"/>
  <c r="I6970" i="2"/>
  <c r="J6970" i="2"/>
  <c r="I6971" i="2"/>
  <c r="J6971" i="2"/>
  <c r="I6972" i="2"/>
  <c r="J6972" i="2"/>
  <c r="I6973" i="2"/>
  <c r="J6973" i="2"/>
  <c r="I6974" i="2"/>
  <c r="J6974" i="2"/>
  <c r="I6975" i="2"/>
  <c r="J6975" i="2"/>
  <c r="I6976" i="2"/>
  <c r="J6976" i="2"/>
  <c r="I6977" i="2"/>
  <c r="J6977" i="2"/>
  <c r="I6978" i="2"/>
  <c r="J6978" i="2"/>
  <c r="I6979" i="2"/>
  <c r="J6979" i="2"/>
  <c r="I6980" i="2"/>
  <c r="J6980" i="2"/>
  <c r="I6981" i="2"/>
  <c r="J6981" i="2"/>
  <c r="I6982" i="2"/>
  <c r="J6982" i="2"/>
  <c r="I6983" i="2"/>
  <c r="J6983" i="2"/>
  <c r="I6984" i="2"/>
  <c r="J6984" i="2"/>
  <c r="I6985" i="2"/>
  <c r="J6985" i="2"/>
  <c r="I6986" i="2"/>
  <c r="J6986" i="2"/>
  <c r="I6987" i="2"/>
  <c r="J6987" i="2"/>
  <c r="I6988" i="2"/>
  <c r="J6988" i="2"/>
  <c r="I6989" i="2"/>
  <c r="J6989" i="2"/>
  <c r="I6990" i="2"/>
  <c r="J6990" i="2"/>
  <c r="I6991" i="2"/>
  <c r="J6991" i="2"/>
  <c r="I6992" i="2"/>
  <c r="J6992" i="2"/>
  <c r="I6993" i="2"/>
  <c r="J6993" i="2"/>
  <c r="I6994" i="2"/>
  <c r="J6994" i="2"/>
  <c r="I6995" i="2"/>
  <c r="J6995" i="2"/>
  <c r="I6996" i="2"/>
  <c r="J6996" i="2"/>
  <c r="I6997" i="2"/>
  <c r="J6997" i="2"/>
  <c r="I6998" i="2"/>
  <c r="J6998" i="2"/>
  <c r="I6999" i="2"/>
  <c r="J6999" i="2"/>
  <c r="I7000" i="2"/>
  <c r="J7000" i="2"/>
  <c r="I7001" i="2"/>
  <c r="J7001" i="2"/>
  <c r="I7002" i="2"/>
  <c r="J7002" i="2"/>
  <c r="I7003" i="2"/>
  <c r="J7003" i="2"/>
  <c r="I7004" i="2"/>
  <c r="J7004" i="2"/>
  <c r="I7005" i="2"/>
  <c r="J7005" i="2"/>
  <c r="I7006" i="2"/>
  <c r="J7006" i="2"/>
  <c r="I7007" i="2"/>
  <c r="J7007" i="2"/>
  <c r="I7008" i="2"/>
  <c r="J7008" i="2"/>
  <c r="I7009" i="2"/>
  <c r="J7009" i="2"/>
  <c r="I7010" i="2"/>
  <c r="J7010" i="2"/>
  <c r="I7011" i="2"/>
  <c r="J7011" i="2"/>
  <c r="I7012" i="2"/>
  <c r="J7012" i="2"/>
  <c r="I7013" i="2"/>
  <c r="J7013" i="2"/>
  <c r="I7014" i="2"/>
  <c r="J7014" i="2"/>
  <c r="I7015" i="2"/>
  <c r="J7015" i="2"/>
  <c r="I7016" i="2"/>
  <c r="J7016" i="2"/>
  <c r="I7017" i="2"/>
  <c r="J7017" i="2"/>
  <c r="I7018" i="2"/>
  <c r="J7018" i="2"/>
  <c r="I7019" i="2"/>
  <c r="J7019" i="2"/>
  <c r="I7020" i="2"/>
  <c r="J7020" i="2"/>
  <c r="I7021" i="2"/>
  <c r="J7021" i="2"/>
  <c r="I7022" i="2"/>
  <c r="J7022" i="2"/>
  <c r="I7023" i="2"/>
  <c r="J7023" i="2"/>
  <c r="I7024" i="2"/>
  <c r="J7024" i="2"/>
  <c r="I7025" i="2"/>
  <c r="J7025" i="2"/>
  <c r="I7026" i="2"/>
  <c r="J7026" i="2"/>
  <c r="I7027" i="2"/>
  <c r="J7027" i="2"/>
  <c r="I7028" i="2"/>
  <c r="J7028" i="2"/>
  <c r="I7029" i="2"/>
  <c r="J7029" i="2"/>
  <c r="I7030" i="2"/>
  <c r="J7030" i="2"/>
  <c r="I7031" i="2"/>
  <c r="J7031" i="2"/>
  <c r="I7032" i="2"/>
  <c r="J7032" i="2"/>
  <c r="I7033" i="2"/>
  <c r="J7033" i="2"/>
  <c r="I7034" i="2"/>
  <c r="J7034" i="2"/>
  <c r="I7035" i="2"/>
  <c r="J7035" i="2"/>
  <c r="I7036" i="2"/>
  <c r="J7036" i="2"/>
  <c r="I7037" i="2"/>
  <c r="J7037" i="2"/>
  <c r="I7038" i="2"/>
  <c r="J7038" i="2"/>
  <c r="I7039" i="2"/>
  <c r="J7039" i="2"/>
  <c r="I7040" i="2"/>
  <c r="J7040" i="2"/>
  <c r="I7041" i="2"/>
  <c r="J7041" i="2"/>
  <c r="I7042" i="2"/>
  <c r="J7042" i="2"/>
  <c r="I7043" i="2"/>
  <c r="J7043" i="2"/>
  <c r="I7044" i="2"/>
  <c r="J7044" i="2"/>
  <c r="I7045" i="2"/>
  <c r="J7045" i="2"/>
  <c r="I7046" i="2"/>
  <c r="J7046" i="2"/>
  <c r="I7047" i="2"/>
  <c r="J7047" i="2"/>
  <c r="I7048" i="2"/>
  <c r="J7048" i="2"/>
  <c r="I7049" i="2"/>
  <c r="J7049" i="2"/>
  <c r="I7050" i="2"/>
  <c r="J7050" i="2"/>
  <c r="I7051" i="2"/>
  <c r="J7051" i="2"/>
  <c r="I7052" i="2"/>
  <c r="J7052" i="2"/>
  <c r="I7053" i="2"/>
  <c r="J7053" i="2"/>
  <c r="I7054" i="2"/>
  <c r="J7054" i="2"/>
  <c r="I7055" i="2"/>
  <c r="J7055" i="2"/>
  <c r="I7056" i="2"/>
  <c r="J7056" i="2"/>
  <c r="I7057" i="2"/>
  <c r="J7057" i="2"/>
  <c r="I7058" i="2"/>
  <c r="J7058" i="2"/>
  <c r="I7059" i="2"/>
  <c r="J7059" i="2"/>
  <c r="I7060" i="2"/>
  <c r="J7060" i="2"/>
  <c r="I7061" i="2"/>
  <c r="J7061" i="2"/>
  <c r="I7062" i="2"/>
  <c r="J7062" i="2"/>
  <c r="I7063" i="2"/>
  <c r="J7063" i="2"/>
  <c r="I7064" i="2"/>
  <c r="J7064" i="2"/>
  <c r="I7065" i="2"/>
  <c r="J7065" i="2"/>
  <c r="I7066" i="2"/>
  <c r="J7066" i="2"/>
  <c r="I7067" i="2"/>
  <c r="J7067" i="2"/>
  <c r="I7068" i="2"/>
  <c r="J7068" i="2"/>
  <c r="I7069" i="2"/>
  <c r="J7069" i="2"/>
  <c r="I7070" i="2"/>
  <c r="J7070" i="2"/>
  <c r="I7071" i="2"/>
  <c r="J7071" i="2"/>
  <c r="I7072" i="2"/>
  <c r="J7072" i="2"/>
  <c r="I7073" i="2"/>
  <c r="J7073" i="2"/>
  <c r="I7074" i="2"/>
  <c r="J7074" i="2"/>
  <c r="I7075" i="2"/>
  <c r="J7075" i="2"/>
  <c r="I7076" i="2"/>
  <c r="J7076" i="2"/>
  <c r="I7077" i="2"/>
  <c r="J7077" i="2"/>
  <c r="I7078" i="2"/>
  <c r="J7078" i="2"/>
  <c r="I7079" i="2"/>
  <c r="J7079" i="2"/>
  <c r="I7080" i="2"/>
  <c r="J7080" i="2"/>
  <c r="I7081" i="2"/>
  <c r="J7081" i="2"/>
  <c r="I7082" i="2"/>
  <c r="J7082" i="2"/>
  <c r="I7083" i="2"/>
  <c r="J7083" i="2"/>
  <c r="I7084" i="2"/>
  <c r="J7084" i="2"/>
  <c r="I7085" i="2"/>
  <c r="J7085" i="2"/>
  <c r="I7086" i="2"/>
  <c r="J7086" i="2"/>
  <c r="I7087" i="2"/>
  <c r="J7087" i="2"/>
  <c r="I7088" i="2"/>
  <c r="J7088" i="2"/>
  <c r="I7089" i="2"/>
  <c r="J7089" i="2"/>
  <c r="I7090" i="2"/>
  <c r="J7090" i="2"/>
  <c r="I7091" i="2"/>
  <c r="J7091" i="2"/>
  <c r="I7092" i="2"/>
  <c r="J7092" i="2"/>
  <c r="I7093" i="2"/>
  <c r="J7093" i="2"/>
  <c r="I7094" i="2"/>
  <c r="J7094" i="2"/>
  <c r="I7095" i="2"/>
  <c r="J7095" i="2"/>
  <c r="I7096" i="2"/>
  <c r="J7096" i="2"/>
  <c r="I7097" i="2"/>
  <c r="J7097" i="2"/>
  <c r="I7098" i="2"/>
  <c r="J7098" i="2"/>
  <c r="I7099" i="2"/>
  <c r="J7099" i="2"/>
  <c r="I7100" i="2"/>
  <c r="J7100" i="2"/>
  <c r="I7101" i="2"/>
  <c r="J7101" i="2"/>
  <c r="I7102" i="2"/>
  <c r="J7102" i="2"/>
  <c r="I7103" i="2"/>
  <c r="J7103" i="2"/>
  <c r="I7104" i="2"/>
  <c r="J7104" i="2"/>
  <c r="I7105" i="2"/>
  <c r="J7105" i="2"/>
  <c r="I7106" i="2"/>
  <c r="J7106" i="2"/>
  <c r="I7107" i="2"/>
  <c r="J7107" i="2"/>
  <c r="I7108" i="2"/>
  <c r="J7108" i="2"/>
  <c r="I7109" i="2"/>
  <c r="J7109" i="2"/>
  <c r="I7110" i="2"/>
  <c r="J7110" i="2"/>
  <c r="I7111" i="2"/>
  <c r="J7111" i="2"/>
  <c r="I7112" i="2"/>
  <c r="J7112" i="2"/>
  <c r="I7113" i="2"/>
  <c r="J7113" i="2"/>
  <c r="I7114" i="2"/>
  <c r="J7114" i="2"/>
  <c r="I7115" i="2"/>
  <c r="J7115" i="2"/>
  <c r="I7116" i="2"/>
  <c r="J7116" i="2"/>
  <c r="I7117" i="2"/>
  <c r="J7117" i="2"/>
  <c r="I7118" i="2"/>
  <c r="J7118" i="2"/>
  <c r="I7119" i="2"/>
  <c r="J7119" i="2"/>
  <c r="I7120" i="2"/>
  <c r="J7120" i="2"/>
  <c r="I7121" i="2"/>
  <c r="J7121" i="2"/>
  <c r="I7122" i="2"/>
  <c r="J7122" i="2"/>
  <c r="I7123" i="2"/>
  <c r="J7123" i="2"/>
  <c r="I7124" i="2"/>
  <c r="J7124" i="2"/>
  <c r="I7125" i="2"/>
  <c r="J7125" i="2"/>
  <c r="I7126" i="2"/>
  <c r="J7126" i="2"/>
  <c r="I7127" i="2"/>
  <c r="J7127" i="2"/>
  <c r="I7128" i="2"/>
  <c r="J7128" i="2"/>
  <c r="I7129" i="2"/>
  <c r="J7129" i="2"/>
  <c r="I7130" i="2"/>
  <c r="J7130" i="2"/>
  <c r="I7131" i="2"/>
  <c r="J7131" i="2"/>
  <c r="I7132" i="2"/>
  <c r="J7132" i="2"/>
  <c r="I7133" i="2"/>
  <c r="J7133" i="2"/>
  <c r="I7134" i="2"/>
  <c r="J7134" i="2"/>
  <c r="I7135" i="2"/>
  <c r="J7135" i="2"/>
  <c r="I7136" i="2"/>
  <c r="J7136" i="2"/>
  <c r="I7137" i="2"/>
  <c r="J7137" i="2"/>
  <c r="I7138" i="2"/>
  <c r="J7138" i="2"/>
  <c r="I7139" i="2"/>
  <c r="J7139" i="2"/>
  <c r="I7140" i="2"/>
  <c r="J7140" i="2"/>
  <c r="I7141" i="2"/>
  <c r="J7141" i="2"/>
  <c r="I7142" i="2"/>
  <c r="J7142" i="2"/>
  <c r="I7143" i="2"/>
  <c r="J7143" i="2"/>
  <c r="I7144" i="2"/>
  <c r="J7144" i="2"/>
  <c r="I7145" i="2"/>
  <c r="J7145" i="2"/>
  <c r="I7146" i="2"/>
  <c r="J7146" i="2"/>
  <c r="I7147" i="2"/>
  <c r="J7147" i="2"/>
  <c r="I7148" i="2"/>
  <c r="J7148" i="2"/>
  <c r="I7149" i="2"/>
  <c r="J7149" i="2"/>
  <c r="I7150" i="2"/>
  <c r="J7150" i="2"/>
  <c r="I7151" i="2"/>
  <c r="J7151" i="2"/>
  <c r="I7152" i="2"/>
  <c r="J7152" i="2"/>
  <c r="I7153" i="2"/>
  <c r="J7153" i="2"/>
  <c r="I7154" i="2"/>
  <c r="J7154" i="2"/>
  <c r="I7155" i="2"/>
  <c r="J7155" i="2"/>
  <c r="I7156" i="2"/>
  <c r="J7156" i="2"/>
  <c r="I7157" i="2"/>
  <c r="J7157" i="2"/>
  <c r="I7158" i="2"/>
  <c r="J7158" i="2"/>
  <c r="I7159" i="2"/>
  <c r="J7159" i="2"/>
  <c r="I7160" i="2"/>
  <c r="J7160" i="2"/>
  <c r="I7161" i="2"/>
  <c r="J7161" i="2"/>
  <c r="I7162" i="2"/>
  <c r="J7162" i="2"/>
  <c r="I7163" i="2"/>
  <c r="J7163" i="2"/>
  <c r="I7164" i="2"/>
  <c r="J7164" i="2"/>
  <c r="I7165" i="2"/>
  <c r="J7165" i="2"/>
  <c r="I7166" i="2"/>
  <c r="J7166" i="2"/>
  <c r="I7167" i="2"/>
  <c r="J7167" i="2"/>
  <c r="I7168" i="2"/>
  <c r="J7168" i="2"/>
  <c r="I7169" i="2"/>
  <c r="J7169" i="2"/>
  <c r="I7170" i="2"/>
  <c r="J7170" i="2"/>
  <c r="I7171" i="2"/>
  <c r="J7171" i="2"/>
  <c r="I7172" i="2"/>
  <c r="J7172" i="2"/>
  <c r="I7173" i="2"/>
  <c r="J7173" i="2"/>
  <c r="I7174" i="2"/>
  <c r="J7174" i="2"/>
  <c r="I7175" i="2"/>
  <c r="J7175" i="2"/>
  <c r="I7176" i="2"/>
  <c r="J7176" i="2"/>
  <c r="I7177" i="2"/>
  <c r="J7177" i="2"/>
  <c r="I7178" i="2"/>
  <c r="J7178" i="2"/>
  <c r="I7179" i="2"/>
  <c r="J7179" i="2"/>
  <c r="I7180" i="2"/>
  <c r="J7180" i="2"/>
  <c r="I7181" i="2"/>
  <c r="J7181" i="2"/>
  <c r="I7182" i="2"/>
  <c r="J7182" i="2"/>
  <c r="I7183" i="2"/>
  <c r="J7183" i="2"/>
  <c r="I7184" i="2"/>
  <c r="J7184" i="2"/>
  <c r="I7185" i="2"/>
  <c r="J7185" i="2"/>
  <c r="I7186" i="2"/>
  <c r="J7186" i="2"/>
  <c r="I7187" i="2"/>
  <c r="J7187" i="2"/>
  <c r="I7188" i="2"/>
  <c r="J7188" i="2"/>
  <c r="I7189" i="2"/>
  <c r="J7189" i="2"/>
  <c r="I7190" i="2"/>
  <c r="J7190" i="2"/>
  <c r="I7191" i="2"/>
  <c r="J7191" i="2"/>
  <c r="I7192" i="2"/>
  <c r="J7192" i="2"/>
  <c r="I7193" i="2"/>
  <c r="J7193" i="2"/>
  <c r="I7194" i="2"/>
  <c r="J7194" i="2"/>
  <c r="I7195" i="2"/>
  <c r="J7195" i="2"/>
  <c r="I7196" i="2"/>
  <c r="J7196" i="2"/>
  <c r="I7197" i="2"/>
  <c r="J7197" i="2"/>
  <c r="I7198" i="2"/>
  <c r="J7198" i="2"/>
  <c r="I7199" i="2"/>
  <c r="J7199" i="2"/>
  <c r="I7200" i="2"/>
  <c r="J7200" i="2"/>
  <c r="I7201" i="2"/>
  <c r="J7201" i="2"/>
  <c r="I7202" i="2"/>
  <c r="J7202" i="2"/>
  <c r="I7203" i="2"/>
  <c r="J7203" i="2"/>
  <c r="I7204" i="2"/>
  <c r="J7204" i="2"/>
  <c r="I7205" i="2"/>
  <c r="J7205" i="2"/>
  <c r="I7206" i="2"/>
  <c r="J7206" i="2"/>
  <c r="I7207" i="2"/>
  <c r="J7207" i="2"/>
  <c r="I7208" i="2"/>
  <c r="J7208" i="2"/>
  <c r="I7209" i="2"/>
  <c r="J7209" i="2"/>
  <c r="I7210" i="2"/>
  <c r="J7210" i="2"/>
  <c r="I7211" i="2"/>
  <c r="J7211" i="2"/>
  <c r="I7212" i="2"/>
  <c r="J7212" i="2"/>
  <c r="I7213" i="2"/>
  <c r="J7213" i="2"/>
  <c r="I7214" i="2"/>
  <c r="J7214" i="2"/>
  <c r="I7215" i="2"/>
  <c r="J7215" i="2"/>
  <c r="I7216" i="2"/>
  <c r="J7216" i="2"/>
  <c r="I7217" i="2"/>
  <c r="J7217" i="2"/>
  <c r="I7218" i="2"/>
  <c r="J7218" i="2"/>
  <c r="I7219" i="2"/>
  <c r="J7219" i="2"/>
  <c r="I7220" i="2"/>
  <c r="J7220" i="2"/>
  <c r="I7221" i="2"/>
  <c r="J7221" i="2"/>
  <c r="I7222" i="2"/>
  <c r="J7222" i="2"/>
  <c r="I7223" i="2"/>
  <c r="J7223" i="2"/>
  <c r="I7224" i="2"/>
  <c r="J7224" i="2"/>
  <c r="I7225" i="2"/>
  <c r="J7225" i="2"/>
  <c r="I7226" i="2"/>
  <c r="J7226" i="2"/>
  <c r="I7227" i="2"/>
  <c r="J7227" i="2"/>
  <c r="I7228" i="2"/>
  <c r="J7228" i="2"/>
  <c r="I7229" i="2"/>
  <c r="J7229" i="2"/>
  <c r="I7230" i="2"/>
  <c r="J7230" i="2"/>
  <c r="I7231" i="2"/>
  <c r="J7231" i="2"/>
  <c r="I7232" i="2"/>
  <c r="J7232" i="2"/>
  <c r="I7233" i="2"/>
  <c r="J7233" i="2"/>
  <c r="I7234" i="2"/>
  <c r="J7234" i="2"/>
  <c r="I7235" i="2"/>
  <c r="J7235" i="2"/>
  <c r="I7236" i="2"/>
  <c r="J7236" i="2"/>
  <c r="I7237" i="2"/>
  <c r="J7237" i="2"/>
  <c r="I7238" i="2"/>
  <c r="J7238" i="2"/>
  <c r="I7239" i="2"/>
  <c r="J7239" i="2"/>
  <c r="I7240" i="2"/>
  <c r="J7240" i="2"/>
  <c r="I7241" i="2"/>
  <c r="J7241" i="2"/>
  <c r="I7242" i="2"/>
  <c r="J7242" i="2"/>
  <c r="I7243" i="2"/>
  <c r="J7243" i="2"/>
  <c r="I7244" i="2"/>
  <c r="J7244" i="2"/>
  <c r="I7245" i="2"/>
  <c r="J7245" i="2"/>
  <c r="I7246" i="2"/>
  <c r="J7246" i="2"/>
  <c r="I7247" i="2"/>
  <c r="J7247" i="2"/>
  <c r="I7248" i="2"/>
  <c r="J7248" i="2"/>
  <c r="I7249" i="2"/>
  <c r="J7249" i="2"/>
  <c r="I7250" i="2"/>
  <c r="J7250" i="2"/>
  <c r="I7251" i="2"/>
  <c r="J7251" i="2"/>
  <c r="I7252" i="2"/>
  <c r="J7252" i="2"/>
  <c r="I7253" i="2"/>
  <c r="J7253" i="2"/>
  <c r="I7254" i="2"/>
  <c r="J7254" i="2"/>
  <c r="I7255" i="2"/>
  <c r="J7255" i="2"/>
  <c r="I7256" i="2"/>
  <c r="J7256" i="2"/>
  <c r="I7257" i="2"/>
  <c r="J7257" i="2"/>
  <c r="I7258" i="2"/>
  <c r="J7258" i="2"/>
  <c r="I7259" i="2"/>
  <c r="J7259" i="2"/>
  <c r="I7260" i="2"/>
  <c r="J7260" i="2"/>
  <c r="I7261" i="2"/>
  <c r="J7261" i="2"/>
  <c r="I7262" i="2"/>
  <c r="J7262" i="2"/>
  <c r="I7263" i="2"/>
  <c r="J7263" i="2"/>
  <c r="I7264" i="2"/>
  <c r="J7264" i="2"/>
  <c r="I7265" i="2"/>
  <c r="J7265" i="2"/>
  <c r="I7266" i="2"/>
  <c r="J7266" i="2"/>
  <c r="I7267" i="2"/>
  <c r="J7267" i="2"/>
  <c r="I7268" i="2"/>
  <c r="J7268" i="2"/>
  <c r="I7269" i="2"/>
  <c r="J7269" i="2"/>
  <c r="I7270" i="2"/>
  <c r="J7270" i="2"/>
  <c r="I7271" i="2"/>
  <c r="J7271" i="2"/>
  <c r="I7272" i="2"/>
  <c r="J7272" i="2"/>
  <c r="I7273" i="2"/>
  <c r="J7273" i="2"/>
  <c r="I7274" i="2"/>
  <c r="J7274" i="2"/>
  <c r="I7275" i="2"/>
  <c r="J7275" i="2"/>
  <c r="I7276" i="2"/>
  <c r="J7276" i="2"/>
  <c r="I7277" i="2"/>
  <c r="J7277" i="2"/>
  <c r="I7278" i="2"/>
  <c r="J7278" i="2"/>
  <c r="I7279" i="2"/>
  <c r="J7279" i="2"/>
  <c r="I7280" i="2"/>
  <c r="J7280" i="2"/>
  <c r="I7281" i="2"/>
  <c r="J7281" i="2"/>
  <c r="I7282" i="2"/>
  <c r="J7282" i="2"/>
  <c r="I7283" i="2"/>
  <c r="J7283" i="2"/>
  <c r="I7284" i="2"/>
  <c r="J7284" i="2"/>
  <c r="I7285" i="2"/>
  <c r="J7285" i="2"/>
  <c r="I7286" i="2"/>
  <c r="J7286" i="2"/>
  <c r="I7287" i="2"/>
  <c r="J7287" i="2"/>
  <c r="I7288" i="2"/>
  <c r="J7288" i="2"/>
  <c r="I7289" i="2"/>
  <c r="J7289" i="2"/>
  <c r="I7290" i="2"/>
  <c r="J7290" i="2"/>
  <c r="I7291" i="2"/>
  <c r="J7291" i="2"/>
  <c r="I7292" i="2"/>
  <c r="J7292" i="2"/>
  <c r="I7293" i="2"/>
  <c r="J7293" i="2"/>
  <c r="I7294" i="2"/>
  <c r="J7294" i="2"/>
  <c r="I7295" i="2"/>
  <c r="J7295" i="2"/>
  <c r="I7296" i="2"/>
  <c r="J7296" i="2"/>
  <c r="I7297" i="2"/>
  <c r="J7297" i="2"/>
  <c r="I7298" i="2"/>
  <c r="J7298" i="2"/>
  <c r="I7299" i="2"/>
  <c r="J7299" i="2"/>
  <c r="I7300" i="2"/>
  <c r="J7300" i="2"/>
  <c r="I7301" i="2"/>
  <c r="J7301" i="2"/>
  <c r="I7302" i="2"/>
  <c r="J7302" i="2"/>
  <c r="I7303" i="2"/>
  <c r="J7303" i="2"/>
  <c r="I7304" i="2"/>
  <c r="J7304" i="2"/>
  <c r="I7305" i="2"/>
  <c r="J7305" i="2"/>
  <c r="I7306" i="2"/>
  <c r="J7306" i="2"/>
  <c r="I7307" i="2"/>
  <c r="J7307" i="2"/>
  <c r="I7308" i="2"/>
  <c r="J7308" i="2"/>
  <c r="I7309" i="2"/>
  <c r="J7309" i="2"/>
  <c r="I7310" i="2"/>
  <c r="J7310" i="2"/>
  <c r="I7311" i="2"/>
  <c r="J7311" i="2"/>
  <c r="I7312" i="2"/>
  <c r="J7312" i="2"/>
  <c r="I7313" i="2"/>
  <c r="J7313" i="2"/>
  <c r="I7314" i="2"/>
  <c r="J7314" i="2"/>
  <c r="I7315" i="2"/>
  <c r="J7315" i="2"/>
  <c r="I7316" i="2"/>
  <c r="J7316" i="2"/>
  <c r="I7317" i="2"/>
  <c r="J7317" i="2"/>
  <c r="I7318" i="2"/>
  <c r="J7318" i="2"/>
  <c r="I7319" i="2"/>
  <c r="J7319" i="2"/>
  <c r="I7320" i="2"/>
  <c r="J7320" i="2"/>
  <c r="I7321" i="2"/>
  <c r="J7321" i="2"/>
  <c r="I7322" i="2"/>
  <c r="J7322" i="2"/>
  <c r="I7323" i="2"/>
  <c r="J7323" i="2"/>
  <c r="I7324" i="2"/>
  <c r="J7324" i="2"/>
  <c r="I7325" i="2"/>
  <c r="J7325" i="2"/>
  <c r="I7326" i="2"/>
  <c r="J7326" i="2"/>
  <c r="I7327" i="2"/>
  <c r="J7327" i="2"/>
  <c r="I7328" i="2"/>
  <c r="J7328" i="2"/>
  <c r="I7329" i="2"/>
  <c r="J7329" i="2"/>
  <c r="I7330" i="2"/>
  <c r="J7330" i="2"/>
  <c r="I7331" i="2"/>
  <c r="J7331" i="2"/>
  <c r="I7332" i="2"/>
  <c r="J7332" i="2"/>
  <c r="I7333" i="2"/>
  <c r="J7333" i="2"/>
  <c r="I7334" i="2"/>
  <c r="J7334" i="2"/>
  <c r="I7335" i="2"/>
  <c r="J7335" i="2"/>
  <c r="I7336" i="2"/>
  <c r="J7336" i="2"/>
  <c r="I7337" i="2"/>
  <c r="J7337" i="2"/>
  <c r="I7338" i="2"/>
  <c r="J7338" i="2"/>
  <c r="I7339" i="2"/>
  <c r="J7339" i="2"/>
  <c r="I7340" i="2"/>
  <c r="J7340" i="2"/>
  <c r="I7341" i="2"/>
  <c r="J7341" i="2"/>
  <c r="I7342" i="2"/>
  <c r="J7342" i="2"/>
  <c r="I7343" i="2"/>
  <c r="J7343" i="2"/>
  <c r="I7344" i="2"/>
  <c r="J7344" i="2"/>
  <c r="I7345" i="2"/>
  <c r="J7345" i="2"/>
  <c r="I7346" i="2"/>
  <c r="J7346" i="2"/>
  <c r="I7347" i="2"/>
  <c r="J7347" i="2"/>
  <c r="I7348" i="2"/>
  <c r="J7348" i="2"/>
  <c r="I7349" i="2"/>
  <c r="J7349" i="2"/>
  <c r="I7350" i="2"/>
  <c r="J7350" i="2"/>
  <c r="I7351" i="2"/>
  <c r="J7351" i="2"/>
  <c r="I7352" i="2"/>
  <c r="J7352" i="2"/>
  <c r="I7353" i="2"/>
  <c r="J7353" i="2"/>
  <c r="I7354" i="2"/>
  <c r="J7354" i="2"/>
  <c r="I7355" i="2"/>
  <c r="J7355" i="2"/>
  <c r="I7356" i="2"/>
  <c r="J7356" i="2"/>
  <c r="I7357" i="2"/>
  <c r="J7357" i="2"/>
  <c r="I7358" i="2"/>
  <c r="J7358" i="2"/>
  <c r="I7359" i="2"/>
  <c r="J7359" i="2"/>
  <c r="I7360" i="2"/>
  <c r="J7360" i="2"/>
  <c r="I7361" i="2"/>
  <c r="J7361" i="2"/>
  <c r="I7362" i="2"/>
  <c r="J7362" i="2"/>
  <c r="I7363" i="2"/>
  <c r="J7363" i="2"/>
  <c r="I7364" i="2"/>
  <c r="J7364" i="2"/>
  <c r="I7365" i="2"/>
  <c r="J7365" i="2"/>
  <c r="I7366" i="2"/>
  <c r="J7366" i="2"/>
  <c r="I7367" i="2"/>
  <c r="J7367" i="2"/>
  <c r="I7368" i="2"/>
  <c r="J7368" i="2"/>
  <c r="I7369" i="2"/>
  <c r="J7369" i="2"/>
  <c r="I7370" i="2"/>
  <c r="J7370" i="2"/>
  <c r="I7371" i="2"/>
  <c r="J7371" i="2"/>
  <c r="I7372" i="2"/>
  <c r="J7372" i="2"/>
  <c r="I7373" i="2"/>
  <c r="J7373" i="2"/>
  <c r="I7374" i="2"/>
  <c r="J7374" i="2"/>
  <c r="I7375" i="2"/>
  <c r="J7375" i="2"/>
  <c r="I7376" i="2"/>
  <c r="J7376" i="2"/>
  <c r="I7377" i="2"/>
  <c r="J7377" i="2"/>
  <c r="I7378" i="2"/>
  <c r="J7378" i="2"/>
  <c r="I7379" i="2"/>
  <c r="J7379" i="2"/>
  <c r="I7380" i="2"/>
  <c r="J7380" i="2"/>
  <c r="I7381" i="2"/>
  <c r="J7381" i="2"/>
  <c r="I7382" i="2"/>
  <c r="J7382" i="2"/>
  <c r="I7383" i="2"/>
  <c r="J7383" i="2"/>
  <c r="I7384" i="2"/>
  <c r="J7384" i="2"/>
  <c r="I7385" i="2"/>
  <c r="J7385" i="2"/>
  <c r="I7386" i="2"/>
  <c r="J7386" i="2"/>
  <c r="I7387" i="2"/>
  <c r="J7387" i="2"/>
  <c r="I7388" i="2"/>
  <c r="J7388" i="2"/>
  <c r="I7389" i="2"/>
  <c r="J7389" i="2"/>
  <c r="I7390" i="2"/>
  <c r="J7390" i="2"/>
  <c r="I7391" i="2"/>
  <c r="J7391" i="2"/>
  <c r="I7392" i="2"/>
  <c r="J7392" i="2"/>
  <c r="I7393" i="2"/>
  <c r="J7393" i="2"/>
  <c r="I7394" i="2"/>
  <c r="J7394" i="2"/>
  <c r="I7395" i="2"/>
  <c r="J7395" i="2"/>
  <c r="I7396" i="2"/>
  <c r="J7396" i="2"/>
  <c r="I7397" i="2"/>
  <c r="J7397" i="2"/>
  <c r="I7398" i="2"/>
  <c r="J7398" i="2"/>
  <c r="I7399" i="2"/>
  <c r="J7399" i="2"/>
  <c r="I7400" i="2"/>
  <c r="J7400" i="2"/>
  <c r="I7401" i="2"/>
  <c r="J7401" i="2"/>
  <c r="I7402" i="2"/>
  <c r="J7402" i="2"/>
  <c r="I7403" i="2"/>
  <c r="J7403" i="2"/>
  <c r="I7404" i="2"/>
  <c r="J7404" i="2"/>
  <c r="I7405" i="2"/>
  <c r="J7405" i="2"/>
  <c r="I7406" i="2"/>
  <c r="J7406" i="2"/>
  <c r="I7407" i="2"/>
  <c r="J7407" i="2"/>
  <c r="I7408" i="2"/>
  <c r="J7408" i="2"/>
  <c r="I7409" i="2"/>
  <c r="J7409" i="2"/>
  <c r="I7410" i="2"/>
  <c r="J7410" i="2"/>
  <c r="I7411" i="2"/>
  <c r="J7411" i="2"/>
  <c r="I7412" i="2"/>
  <c r="J7412" i="2"/>
  <c r="I7413" i="2"/>
  <c r="J7413" i="2"/>
  <c r="I7414" i="2"/>
  <c r="J7414" i="2"/>
  <c r="I7415" i="2"/>
  <c r="J7415" i="2"/>
  <c r="I7416" i="2"/>
  <c r="J7416" i="2"/>
  <c r="I7417" i="2"/>
  <c r="J7417" i="2"/>
  <c r="I7418" i="2"/>
  <c r="J7418" i="2"/>
  <c r="I7419" i="2"/>
  <c r="J7419" i="2"/>
  <c r="I7420" i="2"/>
  <c r="J7420" i="2"/>
  <c r="I7421" i="2"/>
  <c r="J7421" i="2"/>
  <c r="I7422" i="2"/>
  <c r="J7422" i="2"/>
  <c r="I7423" i="2"/>
  <c r="J7423" i="2"/>
  <c r="I7424" i="2"/>
  <c r="J7424" i="2"/>
  <c r="I7425" i="2"/>
  <c r="J7425" i="2"/>
  <c r="I7426" i="2"/>
  <c r="J7426" i="2"/>
  <c r="I7427" i="2"/>
  <c r="J7427" i="2"/>
  <c r="I7428" i="2"/>
  <c r="J7428" i="2"/>
  <c r="I7429" i="2"/>
  <c r="J7429" i="2"/>
  <c r="I7430" i="2"/>
  <c r="J7430" i="2"/>
  <c r="I7431" i="2"/>
  <c r="J7431" i="2"/>
  <c r="I7432" i="2"/>
  <c r="J7432" i="2"/>
  <c r="I7433" i="2"/>
  <c r="J7433" i="2"/>
  <c r="I7434" i="2"/>
  <c r="J7434" i="2"/>
  <c r="I7435" i="2"/>
  <c r="J7435" i="2"/>
  <c r="I7436" i="2"/>
  <c r="J7436" i="2"/>
  <c r="I7437" i="2"/>
  <c r="J7437" i="2"/>
  <c r="I7438" i="2"/>
  <c r="J7438" i="2"/>
  <c r="I7439" i="2"/>
  <c r="J7439" i="2"/>
  <c r="I7440" i="2"/>
  <c r="J7440" i="2"/>
  <c r="I7441" i="2"/>
  <c r="J7441" i="2"/>
  <c r="I7442" i="2"/>
  <c r="J7442" i="2"/>
  <c r="I7443" i="2"/>
  <c r="J7443" i="2"/>
  <c r="I7444" i="2"/>
  <c r="J7444" i="2"/>
  <c r="I7445" i="2"/>
  <c r="J7445" i="2"/>
  <c r="I7446" i="2"/>
  <c r="J7446" i="2"/>
  <c r="I7447" i="2"/>
  <c r="J7447" i="2"/>
  <c r="I7448" i="2"/>
  <c r="J7448" i="2"/>
  <c r="I7449" i="2"/>
  <c r="J7449" i="2"/>
  <c r="I7450" i="2"/>
  <c r="J7450" i="2"/>
  <c r="I7451" i="2"/>
  <c r="J7451" i="2"/>
  <c r="I7452" i="2"/>
  <c r="J7452" i="2"/>
  <c r="I7453" i="2"/>
  <c r="J7453" i="2"/>
  <c r="I7454" i="2"/>
  <c r="J7454" i="2"/>
  <c r="I7455" i="2"/>
  <c r="J7455" i="2"/>
  <c r="I7456" i="2"/>
  <c r="J7456" i="2"/>
  <c r="I7457" i="2"/>
  <c r="J7457" i="2"/>
  <c r="I7458" i="2"/>
  <c r="J7458" i="2"/>
  <c r="I7459" i="2"/>
  <c r="J7459" i="2"/>
  <c r="I7460" i="2"/>
  <c r="J7460" i="2"/>
  <c r="I7461" i="2"/>
  <c r="J7461" i="2"/>
  <c r="I7462" i="2"/>
  <c r="J7462" i="2"/>
  <c r="I7463" i="2"/>
  <c r="J7463" i="2"/>
  <c r="I7464" i="2"/>
  <c r="J7464" i="2"/>
  <c r="I7465" i="2"/>
  <c r="J7465" i="2"/>
  <c r="I7466" i="2"/>
  <c r="J7466" i="2"/>
  <c r="I7467" i="2"/>
  <c r="J7467" i="2"/>
  <c r="I7468" i="2"/>
  <c r="J7468" i="2"/>
  <c r="I7469" i="2"/>
  <c r="J7469" i="2"/>
  <c r="I7470" i="2"/>
  <c r="J7470" i="2"/>
  <c r="I7471" i="2"/>
  <c r="J7471" i="2"/>
  <c r="I7472" i="2"/>
  <c r="J7472" i="2"/>
  <c r="I7473" i="2"/>
  <c r="J7473" i="2"/>
  <c r="I7474" i="2"/>
  <c r="J7474" i="2"/>
  <c r="I7475" i="2"/>
  <c r="J7475" i="2"/>
  <c r="I7476" i="2"/>
  <c r="J7476" i="2"/>
  <c r="I7477" i="2"/>
  <c r="J7477" i="2"/>
  <c r="I7478" i="2"/>
  <c r="J7478" i="2"/>
  <c r="I7479" i="2"/>
  <c r="J7479" i="2"/>
  <c r="I7480" i="2"/>
  <c r="J7480" i="2"/>
  <c r="I7481" i="2"/>
  <c r="J7481" i="2"/>
  <c r="I7482" i="2"/>
  <c r="J7482" i="2"/>
  <c r="I7483" i="2"/>
  <c r="J7483" i="2"/>
  <c r="I7484" i="2"/>
  <c r="J7484" i="2"/>
  <c r="I7485" i="2"/>
  <c r="J7485" i="2"/>
  <c r="I7486" i="2"/>
  <c r="J7486" i="2"/>
  <c r="I7487" i="2"/>
  <c r="J7487" i="2"/>
  <c r="I7488" i="2"/>
  <c r="J7488" i="2"/>
  <c r="I7489" i="2"/>
  <c r="J7489" i="2"/>
  <c r="I7490" i="2"/>
  <c r="J7490" i="2"/>
  <c r="I7491" i="2"/>
  <c r="J7491" i="2"/>
  <c r="I7492" i="2"/>
  <c r="J7492" i="2"/>
  <c r="I7493" i="2"/>
  <c r="J7493" i="2"/>
  <c r="I7494" i="2"/>
  <c r="J7494" i="2"/>
  <c r="I7495" i="2"/>
  <c r="J7495" i="2"/>
  <c r="I7496" i="2"/>
  <c r="J7496" i="2"/>
  <c r="I7497" i="2"/>
  <c r="J7497" i="2"/>
  <c r="I7498" i="2"/>
  <c r="J7498" i="2"/>
  <c r="I7499" i="2"/>
  <c r="J7499" i="2"/>
  <c r="I7500" i="2"/>
  <c r="J7500" i="2"/>
  <c r="I7501" i="2"/>
  <c r="J7501" i="2"/>
  <c r="I7502" i="2"/>
  <c r="J7502" i="2"/>
  <c r="I7503" i="2"/>
  <c r="J7503" i="2"/>
  <c r="I7504" i="2"/>
  <c r="J7504" i="2"/>
  <c r="I7505" i="2"/>
  <c r="J7505" i="2"/>
  <c r="I7506" i="2"/>
  <c r="J7506" i="2"/>
  <c r="I7507" i="2"/>
  <c r="J7507" i="2"/>
  <c r="I7508" i="2"/>
  <c r="J7508" i="2"/>
  <c r="I7509" i="2"/>
  <c r="J7509" i="2"/>
  <c r="I7510" i="2"/>
  <c r="J7510" i="2"/>
  <c r="I7511" i="2"/>
  <c r="J7511" i="2"/>
  <c r="I7512" i="2"/>
  <c r="J7512" i="2"/>
  <c r="I7513" i="2"/>
  <c r="J7513" i="2"/>
  <c r="I7514" i="2"/>
  <c r="J7514" i="2"/>
  <c r="I7515" i="2"/>
  <c r="J7515" i="2"/>
  <c r="I7516" i="2"/>
  <c r="J7516" i="2"/>
  <c r="I7517" i="2"/>
  <c r="J7517" i="2"/>
  <c r="I7518" i="2"/>
  <c r="J7518" i="2"/>
  <c r="I7519" i="2"/>
  <c r="J7519" i="2"/>
  <c r="I7520" i="2"/>
  <c r="J7520" i="2"/>
  <c r="I7521" i="2"/>
  <c r="J7521" i="2"/>
  <c r="I7522" i="2"/>
  <c r="J7522" i="2"/>
  <c r="I7523" i="2"/>
  <c r="J7523" i="2"/>
  <c r="I7524" i="2"/>
  <c r="J7524" i="2"/>
  <c r="I7525" i="2"/>
  <c r="J7525" i="2"/>
  <c r="I7526" i="2"/>
  <c r="J7526" i="2"/>
  <c r="I7527" i="2"/>
  <c r="J7527" i="2"/>
  <c r="I7528" i="2"/>
  <c r="J7528" i="2"/>
  <c r="I7529" i="2"/>
  <c r="J7529" i="2"/>
  <c r="I7530" i="2"/>
  <c r="J7530" i="2"/>
  <c r="I7531" i="2"/>
  <c r="J7531" i="2"/>
  <c r="I7532" i="2"/>
  <c r="J7532" i="2"/>
  <c r="I7533" i="2"/>
  <c r="J7533" i="2"/>
  <c r="I7534" i="2"/>
  <c r="J7534" i="2"/>
  <c r="I7535" i="2"/>
  <c r="J7535" i="2"/>
  <c r="I7536" i="2"/>
  <c r="J7536" i="2"/>
  <c r="I7537" i="2"/>
  <c r="J7537" i="2"/>
  <c r="I7538" i="2"/>
  <c r="J7538" i="2"/>
  <c r="I7539" i="2"/>
  <c r="J7539" i="2"/>
  <c r="I7540" i="2"/>
  <c r="J7540" i="2"/>
  <c r="I7541" i="2"/>
  <c r="J7541" i="2"/>
  <c r="I7542" i="2"/>
  <c r="J7542" i="2"/>
  <c r="I7543" i="2"/>
  <c r="J7543" i="2"/>
  <c r="I7544" i="2"/>
  <c r="J7544" i="2"/>
  <c r="I7545" i="2"/>
  <c r="J7545" i="2"/>
  <c r="I7546" i="2"/>
  <c r="J7546" i="2"/>
  <c r="I7547" i="2"/>
  <c r="J7547" i="2"/>
  <c r="I7548" i="2"/>
  <c r="J7548" i="2"/>
  <c r="I7549" i="2"/>
  <c r="J7549" i="2"/>
  <c r="I7550" i="2"/>
  <c r="J7550" i="2"/>
  <c r="I7551" i="2"/>
  <c r="J7551" i="2"/>
  <c r="I7552" i="2"/>
  <c r="J7552" i="2"/>
  <c r="I7553" i="2"/>
  <c r="J7553" i="2"/>
  <c r="I7554" i="2"/>
  <c r="J7554" i="2"/>
  <c r="I7555" i="2"/>
  <c r="J7555" i="2"/>
  <c r="I7556" i="2"/>
  <c r="J7556" i="2"/>
  <c r="I7557" i="2"/>
  <c r="J7557" i="2"/>
  <c r="I7558" i="2"/>
  <c r="J7558" i="2"/>
  <c r="I7559" i="2"/>
  <c r="J7559" i="2"/>
  <c r="I7560" i="2"/>
  <c r="J7560" i="2"/>
  <c r="I7561" i="2"/>
  <c r="J7561" i="2"/>
  <c r="I7562" i="2"/>
  <c r="J7562" i="2"/>
  <c r="I7563" i="2"/>
  <c r="J7563" i="2"/>
  <c r="I7564" i="2"/>
  <c r="J7564" i="2"/>
  <c r="I7565" i="2"/>
  <c r="J7565" i="2"/>
  <c r="I7566" i="2"/>
  <c r="J7566" i="2"/>
  <c r="I7567" i="2"/>
  <c r="J7567" i="2"/>
  <c r="I7568" i="2"/>
  <c r="J7568" i="2"/>
  <c r="I7569" i="2"/>
  <c r="J7569" i="2"/>
  <c r="I7570" i="2"/>
  <c r="J7570" i="2"/>
  <c r="I7571" i="2"/>
  <c r="J7571" i="2"/>
  <c r="I7572" i="2"/>
  <c r="J7572" i="2"/>
  <c r="I7573" i="2"/>
  <c r="J7573" i="2"/>
  <c r="I7574" i="2"/>
  <c r="J7574" i="2"/>
  <c r="I7575" i="2"/>
  <c r="J7575" i="2"/>
  <c r="I7576" i="2"/>
  <c r="J7576" i="2"/>
  <c r="I7577" i="2"/>
  <c r="J7577" i="2"/>
  <c r="I7578" i="2"/>
  <c r="J7578" i="2"/>
  <c r="I7579" i="2"/>
  <c r="J7579" i="2"/>
  <c r="I7580" i="2"/>
  <c r="J7580" i="2"/>
  <c r="I7581" i="2"/>
  <c r="J7581" i="2"/>
  <c r="I7582" i="2"/>
  <c r="J7582" i="2"/>
  <c r="I7583" i="2"/>
  <c r="J7583" i="2"/>
  <c r="I7584" i="2"/>
  <c r="J7584" i="2"/>
  <c r="I7585" i="2"/>
  <c r="J7585" i="2"/>
  <c r="I7586" i="2"/>
  <c r="J7586" i="2"/>
  <c r="I7587" i="2"/>
  <c r="J7587" i="2"/>
  <c r="I7588" i="2"/>
  <c r="J7588" i="2"/>
  <c r="I7589" i="2"/>
  <c r="J7589" i="2"/>
  <c r="I7590" i="2"/>
  <c r="J7590" i="2"/>
  <c r="I7591" i="2"/>
  <c r="J7591" i="2"/>
  <c r="I7592" i="2"/>
  <c r="J7592" i="2"/>
  <c r="I7593" i="2"/>
  <c r="J7593" i="2"/>
  <c r="I7594" i="2"/>
  <c r="J7594" i="2"/>
  <c r="I7595" i="2"/>
  <c r="J7595" i="2"/>
  <c r="I7596" i="2"/>
  <c r="J7596" i="2"/>
  <c r="I7597" i="2"/>
  <c r="J7597" i="2"/>
  <c r="I7598" i="2"/>
  <c r="J7598" i="2"/>
  <c r="I7599" i="2"/>
  <c r="J7599" i="2"/>
  <c r="I7600" i="2"/>
  <c r="J7600" i="2"/>
  <c r="I7601" i="2"/>
  <c r="J7601" i="2"/>
  <c r="I7602" i="2"/>
  <c r="J7602" i="2"/>
  <c r="I7603" i="2"/>
  <c r="J7603" i="2"/>
  <c r="I7604" i="2"/>
  <c r="J7604" i="2"/>
  <c r="I7605" i="2"/>
  <c r="J7605" i="2"/>
  <c r="I7606" i="2"/>
  <c r="J7606" i="2"/>
  <c r="I7607" i="2"/>
  <c r="J7607" i="2"/>
  <c r="I7608" i="2"/>
  <c r="J7608" i="2"/>
  <c r="I7609" i="2"/>
  <c r="J7609" i="2"/>
  <c r="I7610" i="2"/>
  <c r="J7610" i="2"/>
  <c r="I7611" i="2"/>
  <c r="J7611" i="2"/>
  <c r="I7612" i="2"/>
  <c r="J7612" i="2"/>
  <c r="I7613" i="2"/>
  <c r="J7613" i="2"/>
  <c r="I7614" i="2"/>
  <c r="J7614" i="2"/>
  <c r="I7615" i="2"/>
  <c r="J7615" i="2"/>
  <c r="I7616" i="2"/>
  <c r="J7616" i="2"/>
  <c r="I7617" i="2"/>
  <c r="J7617" i="2"/>
  <c r="I7618" i="2"/>
  <c r="J7618" i="2"/>
  <c r="I7619" i="2"/>
  <c r="J7619" i="2"/>
  <c r="I7620" i="2"/>
  <c r="J7620" i="2"/>
  <c r="I7621" i="2"/>
  <c r="J7621" i="2"/>
  <c r="I7622" i="2"/>
  <c r="J7622" i="2"/>
  <c r="I7623" i="2"/>
  <c r="J7623" i="2"/>
  <c r="I7624" i="2"/>
  <c r="J7624" i="2"/>
  <c r="I7625" i="2"/>
  <c r="J7625" i="2"/>
  <c r="I7626" i="2"/>
  <c r="J7626" i="2"/>
  <c r="I7627" i="2"/>
  <c r="J7627" i="2"/>
  <c r="I7628" i="2"/>
  <c r="J7628" i="2"/>
  <c r="I7629" i="2"/>
  <c r="J7629" i="2"/>
  <c r="I7630" i="2"/>
  <c r="J7630" i="2"/>
  <c r="I7631" i="2"/>
  <c r="J7631" i="2"/>
  <c r="I7632" i="2"/>
  <c r="J7632" i="2"/>
  <c r="I7633" i="2"/>
  <c r="J7633" i="2"/>
  <c r="I7634" i="2"/>
  <c r="J7634" i="2"/>
  <c r="I7635" i="2"/>
  <c r="J7635" i="2"/>
  <c r="I7636" i="2"/>
  <c r="J7636" i="2"/>
  <c r="I7637" i="2"/>
  <c r="J7637" i="2"/>
  <c r="I7638" i="2"/>
  <c r="J7638" i="2"/>
  <c r="I7639" i="2"/>
  <c r="J7639" i="2"/>
  <c r="I7640" i="2"/>
  <c r="J7640" i="2"/>
  <c r="I7641" i="2"/>
  <c r="J7641" i="2"/>
  <c r="I7642" i="2"/>
  <c r="J7642" i="2"/>
  <c r="I7643" i="2"/>
  <c r="J7643" i="2"/>
  <c r="I7644" i="2"/>
  <c r="J7644" i="2"/>
  <c r="I7645" i="2"/>
  <c r="J7645" i="2"/>
  <c r="I7646" i="2"/>
  <c r="J7646" i="2"/>
  <c r="I7647" i="2"/>
  <c r="J7647" i="2"/>
  <c r="I7648" i="2"/>
  <c r="J7648" i="2"/>
  <c r="I7649" i="2"/>
  <c r="J7649" i="2"/>
  <c r="I7650" i="2"/>
  <c r="J7650" i="2"/>
  <c r="I7651" i="2"/>
  <c r="J7651" i="2"/>
  <c r="I7652" i="2"/>
  <c r="J7652" i="2"/>
  <c r="I7653" i="2"/>
  <c r="J7653" i="2"/>
  <c r="I7654" i="2"/>
  <c r="J7654" i="2"/>
  <c r="I7655" i="2"/>
  <c r="J7655" i="2"/>
  <c r="I7656" i="2"/>
  <c r="J7656" i="2"/>
  <c r="I7657" i="2"/>
  <c r="J7657" i="2"/>
  <c r="I7658" i="2"/>
  <c r="J7658" i="2"/>
  <c r="I7659" i="2"/>
  <c r="J7659" i="2"/>
  <c r="I7660" i="2"/>
  <c r="J7660" i="2"/>
  <c r="I7661" i="2"/>
  <c r="J7661" i="2"/>
  <c r="I7662" i="2"/>
  <c r="J7662" i="2"/>
  <c r="I7663" i="2"/>
  <c r="J7663" i="2"/>
  <c r="I7664" i="2"/>
  <c r="J7664" i="2"/>
  <c r="I7665" i="2"/>
  <c r="J7665" i="2"/>
  <c r="I7666" i="2"/>
  <c r="J7666" i="2"/>
  <c r="I7667" i="2"/>
  <c r="J7667" i="2"/>
  <c r="I7668" i="2"/>
  <c r="J7668" i="2"/>
  <c r="I7669" i="2"/>
  <c r="J7669" i="2"/>
  <c r="I7670" i="2"/>
  <c r="J7670" i="2"/>
  <c r="I7671" i="2"/>
  <c r="J7671" i="2"/>
  <c r="I7672" i="2"/>
  <c r="J7672" i="2"/>
  <c r="I7673" i="2"/>
  <c r="J7673" i="2"/>
  <c r="I7674" i="2"/>
  <c r="J7674" i="2"/>
  <c r="I7675" i="2"/>
  <c r="J7675" i="2"/>
  <c r="I7676" i="2"/>
  <c r="J7676" i="2"/>
  <c r="I7677" i="2"/>
  <c r="J7677" i="2"/>
  <c r="I7678" i="2"/>
  <c r="J7678" i="2"/>
  <c r="I7679" i="2"/>
  <c r="J7679" i="2"/>
  <c r="I7680" i="2"/>
  <c r="J7680" i="2"/>
  <c r="I7681" i="2"/>
  <c r="J7681" i="2"/>
  <c r="I7682" i="2"/>
  <c r="J7682" i="2"/>
  <c r="I7683" i="2"/>
  <c r="J7683" i="2"/>
  <c r="I7684" i="2"/>
  <c r="J7684" i="2"/>
  <c r="I7685" i="2"/>
  <c r="J7685" i="2"/>
  <c r="I7686" i="2"/>
  <c r="J7686" i="2"/>
  <c r="I7687" i="2"/>
  <c r="J7687" i="2"/>
  <c r="I7688" i="2"/>
  <c r="J7688" i="2"/>
  <c r="I7689" i="2"/>
  <c r="J7689" i="2"/>
  <c r="I7690" i="2"/>
  <c r="J7690" i="2"/>
  <c r="I7691" i="2"/>
  <c r="J7691" i="2"/>
  <c r="I7692" i="2"/>
  <c r="J7692" i="2"/>
  <c r="I7693" i="2"/>
  <c r="J7693" i="2"/>
  <c r="I7694" i="2"/>
  <c r="J7694" i="2"/>
  <c r="I7695" i="2"/>
  <c r="J7695" i="2"/>
  <c r="I7696" i="2"/>
  <c r="J7696" i="2"/>
  <c r="I7697" i="2"/>
  <c r="J7697" i="2"/>
  <c r="I7698" i="2"/>
  <c r="J7698" i="2"/>
  <c r="I7699" i="2"/>
  <c r="J7699" i="2"/>
  <c r="I7700" i="2"/>
  <c r="J7700" i="2"/>
  <c r="I7701" i="2"/>
  <c r="J7701" i="2"/>
  <c r="I7702" i="2"/>
  <c r="J7702" i="2"/>
  <c r="I7703" i="2"/>
  <c r="J7703" i="2"/>
  <c r="I7704" i="2"/>
  <c r="J7704" i="2"/>
  <c r="I7705" i="2"/>
  <c r="J7705" i="2"/>
  <c r="I7706" i="2"/>
  <c r="J7706" i="2"/>
  <c r="I7707" i="2"/>
  <c r="J7707" i="2"/>
  <c r="I7708" i="2"/>
  <c r="J7708" i="2"/>
  <c r="I7709" i="2"/>
  <c r="J7709" i="2"/>
  <c r="I7710" i="2"/>
  <c r="J7710" i="2"/>
  <c r="I7711" i="2"/>
  <c r="J7711" i="2"/>
  <c r="I7712" i="2"/>
  <c r="J7712" i="2"/>
  <c r="I7713" i="2"/>
  <c r="J7713" i="2"/>
  <c r="I7714" i="2"/>
  <c r="J7714" i="2"/>
  <c r="I7715" i="2"/>
  <c r="J7715" i="2"/>
  <c r="I7716" i="2"/>
  <c r="J7716" i="2"/>
  <c r="I7717" i="2"/>
  <c r="J7717" i="2"/>
  <c r="I7718" i="2"/>
  <c r="J7718" i="2"/>
  <c r="I7719" i="2"/>
  <c r="J7719" i="2"/>
  <c r="I7720" i="2"/>
  <c r="J7720" i="2"/>
  <c r="I7721" i="2"/>
  <c r="J7721" i="2"/>
  <c r="I7722" i="2"/>
  <c r="J7722" i="2"/>
  <c r="I7723" i="2"/>
  <c r="J7723" i="2"/>
  <c r="I7724" i="2"/>
  <c r="J7724" i="2"/>
  <c r="I7725" i="2"/>
  <c r="J7725" i="2"/>
  <c r="I7726" i="2"/>
  <c r="J7726" i="2"/>
  <c r="I7727" i="2"/>
  <c r="J7727" i="2"/>
  <c r="I7728" i="2"/>
  <c r="J7728" i="2"/>
  <c r="I7729" i="2"/>
  <c r="J7729" i="2"/>
  <c r="I7730" i="2"/>
  <c r="J7730" i="2"/>
  <c r="I7731" i="2"/>
  <c r="J7731" i="2"/>
  <c r="I7732" i="2"/>
  <c r="J7732" i="2"/>
  <c r="I7733" i="2"/>
  <c r="J7733" i="2"/>
  <c r="I7734" i="2"/>
  <c r="J7734" i="2"/>
  <c r="I7735" i="2"/>
  <c r="J7735" i="2"/>
  <c r="I7736" i="2"/>
  <c r="J7736" i="2"/>
  <c r="I7737" i="2"/>
  <c r="J7737" i="2"/>
  <c r="I7738" i="2"/>
  <c r="J7738" i="2"/>
  <c r="I7739" i="2"/>
  <c r="J7739" i="2"/>
  <c r="I7740" i="2"/>
  <c r="J7740" i="2"/>
  <c r="I7741" i="2"/>
  <c r="J7741" i="2"/>
  <c r="I7742" i="2"/>
  <c r="J7742" i="2"/>
  <c r="I7743" i="2"/>
  <c r="J7743" i="2"/>
  <c r="I7744" i="2"/>
  <c r="J7744" i="2"/>
  <c r="I7745" i="2"/>
  <c r="J7745" i="2"/>
  <c r="I7746" i="2"/>
  <c r="J7746" i="2"/>
  <c r="I7747" i="2"/>
  <c r="J7747" i="2"/>
  <c r="I7748" i="2"/>
  <c r="J7748" i="2"/>
  <c r="I7749" i="2"/>
  <c r="J7749" i="2"/>
  <c r="I7750" i="2"/>
  <c r="J7750" i="2"/>
  <c r="I7751" i="2"/>
  <c r="J7751" i="2"/>
  <c r="I7752" i="2"/>
  <c r="J7752" i="2"/>
  <c r="I7753" i="2"/>
  <c r="J7753" i="2"/>
  <c r="I7754" i="2"/>
  <c r="J7754" i="2"/>
  <c r="I7755" i="2"/>
  <c r="J7755" i="2"/>
  <c r="I7756" i="2"/>
  <c r="J7756" i="2"/>
  <c r="I7757" i="2"/>
  <c r="J7757" i="2"/>
  <c r="I7758" i="2"/>
  <c r="J7758" i="2"/>
  <c r="I7759" i="2"/>
  <c r="J7759" i="2"/>
  <c r="I7760" i="2"/>
  <c r="J7760" i="2"/>
  <c r="I7761" i="2"/>
  <c r="J7761" i="2"/>
  <c r="I7762" i="2"/>
  <c r="J7762" i="2"/>
  <c r="I7763" i="2"/>
  <c r="J7763" i="2"/>
  <c r="I7764" i="2"/>
  <c r="J7764" i="2"/>
  <c r="I7765" i="2"/>
  <c r="J7765" i="2"/>
  <c r="I7766" i="2"/>
  <c r="J7766" i="2"/>
  <c r="I7767" i="2"/>
  <c r="J7767" i="2"/>
  <c r="I7768" i="2"/>
  <c r="J7768" i="2"/>
  <c r="I7769" i="2"/>
  <c r="J7769" i="2"/>
  <c r="I7770" i="2"/>
  <c r="J7770" i="2"/>
  <c r="I7771" i="2"/>
  <c r="J7771" i="2"/>
  <c r="I7772" i="2"/>
  <c r="J7772" i="2"/>
  <c r="I7773" i="2"/>
  <c r="J7773" i="2"/>
  <c r="I7774" i="2"/>
  <c r="J7774" i="2"/>
  <c r="I7775" i="2"/>
  <c r="J7775" i="2"/>
  <c r="I7776" i="2"/>
  <c r="J7776" i="2"/>
  <c r="I7777" i="2"/>
  <c r="J7777" i="2"/>
  <c r="I7778" i="2"/>
  <c r="J7778" i="2"/>
  <c r="I7779" i="2"/>
  <c r="J7779" i="2"/>
  <c r="I7780" i="2"/>
  <c r="J7780" i="2"/>
  <c r="I7781" i="2"/>
  <c r="J7781" i="2"/>
  <c r="I7782" i="2"/>
  <c r="J7782" i="2"/>
  <c r="I7783" i="2"/>
  <c r="J7783" i="2"/>
  <c r="I7784" i="2"/>
  <c r="J7784" i="2"/>
  <c r="I7785" i="2"/>
  <c r="J7785" i="2"/>
  <c r="I7786" i="2"/>
  <c r="J7786" i="2"/>
  <c r="I7787" i="2"/>
  <c r="J7787" i="2"/>
  <c r="I7788" i="2"/>
  <c r="J7788" i="2"/>
  <c r="I7789" i="2"/>
  <c r="J7789" i="2"/>
  <c r="I7790" i="2"/>
  <c r="J7790" i="2"/>
  <c r="I7791" i="2"/>
  <c r="J7791" i="2"/>
  <c r="I7792" i="2"/>
  <c r="J7792" i="2"/>
  <c r="I7793" i="2"/>
  <c r="J7793" i="2"/>
  <c r="I7794" i="2"/>
  <c r="J7794" i="2"/>
  <c r="I7795" i="2"/>
  <c r="J7795" i="2"/>
  <c r="I7796" i="2"/>
  <c r="J7796" i="2"/>
  <c r="I7797" i="2"/>
  <c r="J7797" i="2"/>
  <c r="I7798" i="2"/>
  <c r="J7798" i="2"/>
  <c r="I7799" i="2"/>
  <c r="J7799" i="2"/>
  <c r="I7800" i="2"/>
  <c r="J7800" i="2"/>
  <c r="I7801" i="2"/>
  <c r="J7801" i="2"/>
  <c r="I7802" i="2"/>
  <c r="J7802" i="2"/>
  <c r="I7803" i="2"/>
  <c r="J7803" i="2"/>
  <c r="I7804" i="2"/>
  <c r="J7804" i="2"/>
  <c r="I7805" i="2"/>
  <c r="J7805" i="2"/>
  <c r="I7806" i="2"/>
  <c r="J7806" i="2"/>
  <c r="I7807" i="2"/>
  <c r="J7807" i="2"/>
  <c r="I7808" i="2"/>
  <c r="J7808" i="2"/>
  <c r="I7809" i="2"/>
  <c r="J7809" i="2"/>
  <c r="I7810" i="2"/>
  <c r="J7810" i="2"/>
  <c r="I7811" i="2"/>
  <c r="J7811" i="2"/>
  <c r="I7812" i="2"/>
  <c r="J7812" i="2"/>
  <c r="I7813" i="2"/>
  <c r="J7813" i="2"/>
  <c r="I7814" i="2"/>
  <c r="J7814" i="2"/>
  <c r="I7815" i="2"/>
  <c r="J7815" i="2"/>
  <c r="I7816" i="2"/>
  <c r="J7816" i="2"/>
  <c r="I7817" i="2"/>
  <c r="J7817" i="2"/>
  <c r="I7818" i="2"/>
  <c r="J7818" i="2"/>
  <c r="I7819" i="2"/>
  <c r="J7819" i="2"/>
  <c r="I7820" i="2"/>
  <c r="J7820" i="2"/>
  <c r="I7821" i="2"/>
  <c r="J7821" i="2"/>
  <c r="I7822" i="2"/>
  <c r="J7822" i="2"/>
  <c r="I7823" i="2"/>
  <c r="J7823" i="2"/>
  <c r="I7824" i="2"/>
  <c r="J7824" i="2"/>
  <c r="I7825" i="2"/>
  <c r="J7825" i="2"/>
  <c r="I7826" i="2"/>
  <c r="J7826" i="2"/>
  <c r="I7827" i="2"/>
  <c r="J7827" i="2"/>
  <c r="I7828" i="2"/>
  <c r="J7828" i="2"/>
  <c r="I7829" i="2"/>
  <c r="J7829" i="2"/>
  <c r="I7830" i="2"/>
  <c r="J7830" i="2"/>
  <c r="I7831" i="2"/>
  <c r="J7831" i="2"/>
  <c r="I7832" i="2"/>
  <c r="J7832" i="2"/>
  <c r="I7833" i="2"/>
  <c r="J7833" i="2"/>
  <c r="I7834" i="2"/>
  <c r="J7834" i="2"/>
  <c r="I7835" i="2"/>
  <c r="J7835" i="2"/>
  <c r="I7836" i="2"/>
  <c r="J7836" i="2"/>
  <c r="I7837" i="2"/>
  <c r="J7837" i="2"/>
  <c r="I7838" i="2"/>
  <c r="J7838" i="2"/>
  <c r="I7839" i="2"/>
  <c r="J7839" i="2"/>
  <c r="I7840" i="2"/>
  <c r="J7840" i="2"/>
  <c r="I7841" i="2"/>
  <c r="J7841" i="2"/>
  <c r="I7842" i="2"/>
  <c r="J7842" i="2"/>
  <c r="I7843" i="2"/>
  <c r="J7843" i="2"/>
  <c r="I7844" i="2"/>
  <c r="J7844" i="2"/>
  <c r="I7845" i="2"/>
  <c r="J7845" i="2"/>
  <c r="I7846" i="2"/>
  <c r="J7846" i="2"/>
  <c r="I7847" i="2"/>
  <c r="J7847" i="2"/>
  <c r="I7848" i="2"/>
  <c r="J7848" i="2"/>
  <c r="I7849" i="2"/>
  <c r="J7849" i="2"/>
  <c r="I7850" i="2"/>
  <c r="J7850" i="2"/>
  <c r="I7851" i="2"/>
  <c r="J7851" i="2"/>
  <c r="I7852" i="2"/>
  <c r="J7852" i="2"/>
  <c r="I7853" i="2"/>
  <c r="J7853" i="2"/>
  <c r="I7854" i="2"/>
  <c r="J7854" i="2"/>
  <c r="I7855" i="2"/>
  <c r="J7855" i="2"/>
  <c r="I7856" i="2"/>
  <c r="J7856" i="2"/>
  <c r="I7857" i="2"/>
  <c r="J7857" i="2"/>
  <c r="I7858" i="2"/>
  <c r="J7858" i="2"/>
  <c r="I7859" i="2"/>
  <c r="J7859" i="2"/>
  <c r="I7860" i="2"/>
  <c r="J7860" i="2"/>
  <c r="I7861" i="2"/>
  <c r="J7861" i="2"/>
  <c r="I7862" i="2"/>
  <c r="J7862" i="2"/>
  <c r="I7863" i="2"/>
  <c r="J7863" i="2"/>
  <c r="I7864" i="2"/>
  <c r="J7864" i="2"/>
  <c r="I7865" i="2"/>
  <c r="J7865" i="2"/>
  <c r="I7866" i="2"/>
  <c r="J7866" i="2"/>
  <c r="I7867" i="2"/>
  <c r="J7867" i="2"/>
  <c r="I7868" i="2"/>
  <c r="J7868" i="2"/>
  <c r="I7869" i="2"/>
  <c r="J7869" i="2"/>
  <c r="I7870" i="2"/>
  <c r="J7870" i="2"/>
  <c r="I7871" i="2"/>
  <c r="J7871" i="2"/>
  <c r="I7872" i="2"/>
  <c r="J7872" i="2"/>
  <c r="I7873" i="2"/>
  <c r="J7873" i="2"/>
  <c r="I7874" i="2"/>
  <c r="J7874" i="2"/>
  <c r="I7875" i="2"/>
  <c r="J7875" i="2"/>
  <c r="I7876" i="2"/>
  <c r="J7876" i="2"/>
  <c r="I7877" i="2"/>
  <c r="J7877" i="2"/>
  <c r="I7878" i="2"/>
  <c r="J7878" i="2"/>
  <c r="I7879" i="2"/>
  <c r="J7879" i="2"/>
  <c r="I7880" i="2"/>
  <c r="J7880" i="2"/>
  <c r="I7881" i="2"/>
  <c r="J7881" i="2"/>
  <c r="I7882" i="2"/>
  <c r="J7882" i="2"/>
  <c r="I7883" i="2"/>
  <c r="J7883" i="2"/>
  <c r="I7884" i="2"/>
  <c r="J7884" i="2"/>
  <c r="I7885" i="2"/>
  <c r="J7885" i="2"/>
  <c r="I7886" i="2"/>
  <c r="J7886" i="2"/>
  <c r="I7887" i="2"/>
  <c r="J7887" i="2"/>
  <c r="I7888" i="2"/>
  <c r="J7888" i="2"/>
  <c r="I7889" i="2"/>
  <c r="J7889" i="2"/>
  <c r="I7890" i="2"/>
  <c r="J7890" i="2"/>
  <c r="I7891" i="2"/>
  <c r="J7891" i="2"/>
  <c r="I7892" i="2"/>
  <c r="J7892" i="2"/>
  <c r="I7893" i="2"/>
  <c r="J7893" i="2"/>
  <c r="I7894" i="2"/>
  <c r="J7894" i="2"/>
  <c r="I7895" i="2"/>
  <c r="J7895" i="2"/>
  <c r="I7896" i="2"/>
  <c r="J7896" i="2"/>
  <c r="I7897" i="2"/>
  <c r="J7897" i="2"/>
  <c r="I7898" i="2"/>
  <c r="J7898" i="2"/>
  <c r="I7899" i="2"/>
  <c r="J7899" i="2"/>
  <c r="I7900" i="2"/>
  <c r="J7900" i="2"/>
  <c r="I7901" i="2"/>
  <c r="J7901" i="2"/>
  <c r="I7902" i="2"/>
  <c r="J7902" i="2"/>
  <c r="I7903" i="2"/>
  <c r="J7903" i="2"/>
  <c r="I7904" i="2"/>
  <c r="J7904" i="2"/>
  <c r="I7905" i="2"/>
  <c r="J7905" i="2"/>
  <c r="I7906" i="2"/>
  <c r="J7906" i="2"/>
  <c r="I7907" i="2"/>
  <c r="J7907" i="2"/>
  <c r="I7908" i="2"/>
  <c r="J7908" i="2"/>
  <c r="I7909" i="2"/>
  <c r="J7909" i="2"/>
  <c r="I7910" i="2"/>
  <c r="J7910" i="2"/>
  <c r="I7911" i="2"/>
  <c r="J7911" i="2"/>
  <c r="I7912" i="2"/>
  <c r="J7912" i="2"/>
  <c r="I7913" i="2"/>
  <c r="J7913" i="2"/>
  <c r="I7914" i="2"/>
  <c r="J7914" i="2"/>
  <c r="I7915" i="2"/>
  <c r="J7915" i="2"/>
  <c r="I7916" i="2"/>
  <c r="J7916" i="2"/>
  <c r="I7917" i="2"/>
  <c r="J7917" i="2"/>
  <c r="I7918" i="2"/>
  <c r="J7918" i="2"/>
  <c r="I7919" i="2"/>
  <c r="J7919" i="2"/>
  <c r="I7920" i="2"/>
  <c r="J7920" i="2"/>
  <c r="I7921" i="2"/>
  <c r="J7921" i="2"/>
  <c r="I7922" i="2"/>
  <c r="J7922" i="2"/>
  <c r="I7923" i="2"/>
  <c r="J7923" i="2"/>
  <c r="I7924" i="2"/>
  <c r="J7924" i="2"/>
  <c r="I7925" i="2"/>
  <c r="J7925" i="2"/>
  <c r="I7926" i="2"/>
  <c r="J7926" i="2"/>
  <c r="I7927" i="2"/>
  <c r="J7927" i="2"/>
  <c r="I7928" i="2"/>
  <c r="J7928" i="2"/>
  <c r="I7929" i="2"/>
  <c r="J7929" i="2"/>
  <c r="I7930" i="2"/>
  <c r="J7930" i="2"/>
  <c r="I7931" i="2"/>
  <c r="J7931" i="2"/>
  <c r="I7932" i="2"/>
  <c r="J7932" i="2"/>
  <c r="I7933" i="2"/>
  <c r="J7933" i="2"/>
  <c r="I7934" i="2"/>
  <c r="J7934" i="2"/>
  <c r="I7935" i="2"/>
  <c r="J7935" i="2"/>
  <c r="I7936" i="2"/>
  <c r="J7936" i="2"/>
  <c r="I7937" i="2"/>
  <c r="J7937" i="2"/>
  <c r="I7938" i="2"/>
  <c r="J7938" i="2"/>
  <c r="I7939" i="2"/>
  <c r="J7939" i="2"/>
  <c r="I7940" i="2"/>
  <c r="J7940" i="2"/>
  <c r="I7941" i="2"/>
  <c r="J7941" i="2"/>
  <c r="I7942" i="2"/>
  <c r="J7942" i="2"/>
  <c r="I7943" i="2"/>
  <c r="J7943" i="2"/>
  <c r="I7944" i="2"/>
  <c r="J7944" i="2"/>
  <c r="I7945" i="2"/>
  <c r="J7945" i="2"/>
  <c r="I7946" i="2"/>
  <c r="J7946" i="2"/>
  <c r="I7947" i="2"/>
  <c r="J7947" i="2"/>
  <c r="I7948" i="2"/>
  <c r="J7948" i="2"/>
  <c r="I7949" i="2"/>
  <c r="J7949" i="2"/>
  <c r="I7950" i="2"/>
  <c r="J7950" i="2"/>
  <c r="I7951" i="2"/>
  <c r="J7951" i="2"/>
  <c r="I7952" i="2"/>
  <c r="J7952" i="2"/>
  <c r="I7953" i="2"/>
  <c r="J7953" i="2"/>
  <c r="I7954" i="2"/>
  <c r="J7954" i="2"/>
  <c r="I7955" i="2"/>
  <c r="J7955" i="2"/>
  <c r="I7956" i="2"/>
  <c r="J7956" i="2"/>
  <c r="I7957" i="2"/>
  <c r="J7957" i="2"/>
  <c r="I7958" i="2"/>
  <c r="J7958" i="2"/>
  <c r="I7959" i="2"/>
  <c r="J7959" i="2"/>
  <c r="I7960" i="2"/>
  <c r="J7960" i="2"/>
  <c r="I7961" i="2"/>
  <c r="J7961" i="2"/>
  <c r="I7962" i="2"/>
  <c r="J7962" i="2"/>
  <c r="I7963" i="2"/>
  <c r="J7963" i="2"/>
  <c r="I7964" i="2"/>
  <c r="J7964" i="2"/>
  <c r="I7965" i="2"/>
  <c r="J7965" i="2"/>
  <c r="I7966" i="2"/>
  <c r="J7966" i="2"/>
  <c r="I7967" i="2"/>
  <c r="J7967" i="2"/>
  <c r="I7968" i="2"/>
  <c r="J7968" i="2"/>
  <c r="I7969" i="2"/>
  <c r="J7969" i="2"/>
  <c r="I7970" i="2"/>
  <c r="J7970" i="2"/>
  <c r="I7971" i="2"/>
  <c r="J7971" i="2"/>
  <c r="I7972" i="2"/>
  <c r="J7972" i="2"/>
  <c r="I7973" i="2"/>
  <c r="J7973" i="2"/>
  <c r="I7974" i="2"/>
  <c r="J7974" i="2"/>
  <c r="I7975" i="2"/>
  <c r="J7975" i="2"/>
  <c r="I7976" i="2"/>
  <c r="J7976" i="2"/>
  <c r="I7977" i="2"/>
  <c r="J7977" i="2"/>
  <c r="I7978" i="2"/>
  <c r="J7978" i="2"/>
  <c r="I7979" i="2"/>
  <c r="J7979" i="2"/>
  <c r="I7980" i="2"/>
  <c r="J7980" i="2"/>
  <c r="I7981" i="2"/>
  <c r="J7981" i="2"/>
  <c r="I7982" i="2"/>
  <c r="J7982" i="2"/>
  <c r="I7983" i="2"/>
  <c r="J7983" i="2"/>
  <c r="I7984" i="2"/>
  <c r="J7984" i="2"/>
  <c r="I7985" i="2"/>
  <c r="J7985" i="2"/>
  <c r="I7986" i="2"/>
  <c r="J7986" i="2"/>
  <c r="I7987" i="2"/>
  <c r="J7987" i="2"/>
  <c r="I7988" i="2"/>
  <c r="J7988" i="2"/>
  <c r="I7989" i="2"/>
  <c r="J7989" i="2"/>
  <c r="I7990" i="2"/>
  <c r="J7990" i="2"/>
  <c r="I7991" i="2"/>
  <c r="J7991" i="2"/>
  <c r="I7992" i="2"/>
  <c r="J7992" i="2"/>
  <c r="I7993" i="2"/>
  <c r="J7993" i="2"/>
  <c r="I7994" i="2"/>
  <c r="J7994" i="2"/>
  <c r="I7995" i="2"/>
  <c r="J7995" i="2"/>
  <c r="I7996" i="2"/>
  <c r="J7996" i="2"/>
  <c r="I7997" i="2"/>
  <c r="J7997" i="2"/>
  <c r="I7998" i="2"/>
  <c r="J7998" i="2"/>
  <c r="I7999" i="2"/>
  <c r="J7999" i="2"/>
  <c r="I8000" i="2"/>
  <c r="J8000" i="2"/>
  <c r="I8001" i="2"/>
  <c r="J8001" i="2"/>
  <c r="I8002" i="2"/>
  <c r="J8002" i="2"/>
  <c r="I8003" i="2"/>
  <c r="J8003" i="2"/>
  <c r="I8004" i="2"/>
  <c r="J8004" i="2"/>
  <c r="I8005" i="2"/>
  <c r="J8005" i="2"/>
  <c r="I8006" i="2"/>
  <c r="J8006" i="2"/>
  <c r="I8007" i="2"/>
  <c r="J8007" i="2"/>
  <c r="I8008" i="2"/>
  <c r="J8008" i="2"/>
  <c r="I8009" i="2"/>
  <c r="J8009" i="2"/>
  <c r="I8010" i="2"/>
  <c r="J8010" i="2"/>
  <c r="I8011" i="2"/>
  <c r="J8011" i="2"/>
  <c r="I8012" i="2"/>
  <c r="J8012" i="2"/>
  <c r="I8013" i="2"/>
  <c r="J8013" i="2"/>
  <c r="I8014" i="2"/>
  <c r="J8014" i="2"/>
  <c r="I8015" i="2"/>
  <c r="J8015" i="2"/>
  <c r="I8016" i="2"/>
  <c r="J8016" i="2"/>
  <c r="I8017" i="2"/>
  <c r="J8017" i="2"/>
  <c r="I8018" i="2"/>
  <c r="J8018" i="2"/>
  <c r="I8019" i="2"/>
  <c r="J8019" i="2"/>
  <c r="I8020" i="2"/>
  <c r="J8020" i="2"/>
  <c r="I8021" i="2"/>
  <c r="J8021" i="2"/>
  <c r="I8022" i="2"/>
  <c r="J8022" i="2"/>
  <c r="I8023" i="2"/>
  <c r="J8023" i="2"/>
  <c r="I8024" i="2"/>
  <c r="J8024" i="2"/>
  <c r="I8025" i="2"/>
  <c r="J8025" i="2"/>
  <c r="I8026" i="2"/>
  <c r="J8026" i="2"/>
  <c r="I8027" i="2"/>
  <c r="J8027" i="2"/>
  <c r="I8028" i="2"/>
  <c r="J8028" i="2"/>
  <c r="I8029" i="2"/>
  <c r="J8029" i="2"/>
  <c r="I8030" i="2"/>
  <c r="J8030" i="2"/>
  <c r="I8031" i="2"/>
  <c r="J8031" i="2"/>
  <c r="I8032" i="2"/>
  <c r="J8032" i="2"/>
  <c r="I8033" i="2"/>
  <c r="J8033" i="2"/>
  <c r="I8034" i="2"/>
  <c r="J8034" i="2"/>
  <c r="I8035" i="2"/>
  <c r="J8035" i="2"/>
  <c r="I8036" i="2"/>
  <c r="J8036" i="2"/>
  <c r="I8037" i="2"/>
  <c r="J8037" i="2"/>
  <c r="I8038" i="2"/>
  <c r="J8038" i="2"/>
  <c r="I8039" i="2"/>
  <c r="J8039" i="2"/>
  <c r="I8040" i="2"/>
  <c r="J8040" i="2"/>
  <c r="I8041" i="2"/>
  <c r="J8041" i="2"/>
  <c r="I8042" i="2"/>
  <c r="J8042" i="2"/>
  <c r="I8043" i="2"/>
  <c r="J8043" i="2"/>
  <c r="I8044" i="2"/>
  <c r="J8044" i="2"/>
  <c r="I8045" i="2"/>
  <c r="J8045" i="2"/>
  <c r="I8046" i="2"/>
  <c r="J8046" i="2"/>
  <c r="I8047" i="2"/>
  <c r="J8047" i="2"/>
  <c r="I8048" i="2"/>
  <c r="J8048" i="2"/>
  <c r="I8049" i="2"/>
  <c r="J8049" i="2"/>
  <c r="I8050" i="2"/>
  <c r="J8050" i="2"/>
  <c r="I8051" i="2"/>
  <c r="J8051" i="2"/>
  <c r="I8052" i="2"/>
  <c r="J8052" i="2"/>
  <c r="I8053" i="2"/>
  <c r="J8053" i="2"/>
  <c r="I8054" i="2"/>
  <c r="J8054" i="2"/>
  <c r="I8055" i="2"/>
  <c r="J8055" i="2"/>
  <c r="I8056" i="2"/>
  <c r="J8056" i="2"/>
  <c r="I8057" i="2"/>
  <c r="J8057" i="2"/>
  <c r="I8058" i="2"/>
  <c r="J8058" i="2"/>
  <c r="I8059" i="2"/>
  <c r="J8059" i="2"/>
  <c r="I8060" i="2"/>
  <c r="J8060" i="2"/>
  <c r="I8061" i="2"/>
  <c r="J8061" i="2"/>
  <c r="I8062" i="2"/>
  <c r="J8062" i="2"/>
  <c r="I8063" i="2"/>
  <c r="J8063" i="2"/>
  <c r="I8064" i="2"/>
  <c r="J8064" i="2"/>
  <c r="I8065" i="2"/>
  <c r="J8065" i="2"/>
  <c r="I8066" i="2"/>
  <c r="J8066" i="2"/>
  <c r="I8067" i="2"/>
  <c r="J8067" i="2"/>
  <c r="I8068" i="2"/>
  <c r="J8068" i="2"/>
  <c r="I8069" i="2"/>
  <c r="J8069" i="2"/>
  <c r="I8070" i="2"/>
  <c r="J8070" i="2"/>
  <c r="I8071" i="2"/>
  <c r="J8071" i="2"/>
  <c r="I8072" i="2"/>
  <c r="J8072" i="2"/>
  <c r="I8073" i="2"/>
  <c r="J8073" i="2"/>
  <c r="I8074" i="2"/>
  <c r="J8074" i="2"/>
  <c r="I8075" i="2"/>
  <c r="J8075" i="2"/>
  <c r="I8076" i="2"/>
  <c r="J8076" i="2"/>
  <c r="I8077" i="2"/>
  <c r="J8077" i="2"/>
  <c r="I8078" i="2"/>
  <c r="J8078" i="2"/>
  <c r="I8079" i="2"/>
  <c r="J8079" i="2"/>
  <c r="I8080" i="2"/>
  <c r="J8080" i="2"/>
  <c r="I8081" i="2"/>
  <c r="J8081" i="2"/>
  <c r="I8082" i="2"/>
  <c r="J8082" i="2"/>
  <c r="I8083" i="2"/>
  <c r="J8083" i="2"/>
  <c r="I8084" i="2"/>
  <c r="J8084" i="2"/>
  <c r="I8085" i="2"/>
  <c r="J8085" i="2"/>
  <c r="I8086" i="2"/>
  <c r="J8086" i="2"/>
  <c r="I8087" i="2"/>
  <c r="J8087" i="2"/>
  <c r="I8088" i="2"/>
  <c r="J8088" i="2"/>
  <c r="I8089" i="2"/>
  <c r="J8089" i="2"/>
  <c r="I8090" i="2"/>
  <c r="J8090" i="2"/>
  <c r="I8091" i="2"/>
  <c r="J8091" i="2"/>
  <c r="I8092" i="2"/>
  <c r="J8092" i="2"/>
  <c r="I8093" i="2"/>
  <c r="J8093" i="2"/>
  <c r="I8094" i="2"/>
  <c r="J8094" i="2"/>
  <c r="I8095" i="2"/>
  <c r="J8095" i="2"/>
  <c r="I8096" i="2"/>
  <c r="J8096" i="2"/>
  <c r="I8097" i="2"/>
  <c r="J8097" i="2"/>
  <c r="I8098" i="2"/>
  <c r="J8098" i="2"/>
  <c r="I8099" i="2"/>
  <c r="J8099" i="2"/>
  <c r="I8100" i="2"/>
  <c r="J8100" i="2"/>
  <c r="I8101" i="2"/>
  <c r="J8101" i="2"/>
  <c r="I8102" i="2"/>
  <c r="J8102" i="2"/>
  <c r="I8103" i="2"/>
  <c r="J8103" i="2"/>
  <c r="I8104" i="2"/>
  <c r="J8104" i="2"/>
  <c r="I8105" i="2"/>
  <c r="J8105" i="2"/>
  <c r="I8106" i="2"/>
  <c r="J8106" i="2"/>
  <c r="I8107" i="2"/>
  <c r="J8107" i="2"/>
  <c r="I8108" i="2"/>
  <c r="J8108" i="2"/>
  <c r="I8109" i="2"/>
  <c r="J8109" i="2"/>
  <c r="I8110" i="2"/>
  <c r="J8110" i="2"/>
  <c r="I8111" i="2"/>
  <c r="J8111" i="2"/>
  <c r="I8112" i="2"/>
  <c r="J8112" i="2"/>
  <c r="I8113" i="2"/>
  <c r="J8113" i="2"/>
  <c r="I8114" i="2"/>
  <c r="J8114" i="2"/>
  <c r="I8115" i="2"/>
  <c r="J8115" i="2"/>
  <c r="I8116" i="2"/>
  <c r="J8116" i="2"/>
  <c r="I8117" i="2"/>
  <c r="J8117" i="2"/>
  <c r="I8118" i="2"/>
  <c r="J8118" i="2"/>
  <c r="I8119" i="2"/>
  <c r="J8119" i="2"/>
  <c r="I8120" i="2"/>
  <c r="J8120" i="2"/>
  <c r="I8121" i="2"/>
  <c r="J8121" i="2"/>
  <c r="I8122" i="2"/>
  <c r="J8122" i="2"/>
  <c r="I8123" i="2"/>
  <c r="J8123" i="2"/>
  <c r="I8124" i="2"/>
  <c r="J8124" i="2"/>
  <c r="I8125" i="2"/>
  <c r="J8125" i="2"/>
  <c r="I8126" i="2"/>
  <c r="J8126" i="2"/>
  <c r="I8127" i="2"/>
  <c r="J8127" i="2"/>
  <c r="I8128" i="2"/>
  <c r="J8128" i="2"/>
  <c r="I8129" i="2"/>
  <c r="J8129" i="2"/>
  <c r="I8130" i="2"/>
  <c r="J8130" i="2"/>
  <c r="I8131" i="2"/>
  <c r="J8131" i="2"/>
  <c r="I8132" i="2"/>
  <c r="J8132" i="2"/>
  <c r="I8133" i="2"/>
  <c r="J8133" i="2"/>
  <c r="I8134" i="2"/>
  <c r="J8134" i="2"/>
  <c r="I8135" i="2"/>
  <c r="J8135" i="2"/>
  <c r="I8136" i="2"/>
  <c r="J8136" i="2"/>
  <c r="I8137" i="2"/>
  <c r="J8137" i="2"/>
  <c r="I8138" i="2"/>
  <c r="J8138" i="2"/>
  <c r="I8139" i="2"/>
  <c r="J8139" i="2"/>
  <c r="I8140" i="2"/>
  <c r="J8140" i="2"/>
  <c r="I8141" i="2"/>
  <c r="J8141" i="2"/>
  <c r="I8142" i="2"/>
  <c r="J8142" i="2"/>
  <c r="I8143" i="2"/>
  <c r="J8143" i="2"/>
  <c r="I8144" i="2"/>
  <c r="J8144" i="2"/>
  <c r="I8145" i="2"/>
  <c r="J8145" i="2"/>
  <c r="I8146" i="2"/>
  <c r="J8146" i="2"/>
  <c r="I8147" i="2"/>
  <c r="J8147" i="2"/>
  <c r="I8148" i="2"/>
  <c r="J8148" i="2"/>
  <c r="I8149" i="2"/>
  <c r="J8149" i="2"/>
  <c r="I8150" i="2"/>
  <c r="J8150" i="2"/>
  <c r="I8151" i="2"/>
  <c r="J8151" i="2"/>
  <c r="I8152" i="2"/>
  <c r="J8152" i="2"/>
  <c r="I8153" i="2"/>
  <c r="J8153" i="2"/>
  <c r="I8154" i="2"/>
  <c r="J8154" i="2"/>
  <c r="I8155" i="2"/>
  <c r="J8155" i="2"/>
  <c r="I8156" i="2"/>
  <c r="J8156" i="2"/>
  <c r="I8157" i="2"/>
  <c r="J8157" i="2"/>
  <c r="I8158" i="2"/>
  <c r="J8158" i="2"/>
  <c r="I8159" i="2"/>
  <c r="J8159" i="2"/>
  <c r="I8160" i="2"/>
  <c r="J8160" i="2"/>
  <c r="I8161" i="2"/>
  <c r="J8161" i="2"/>
  <c r="I8162" i="2"/>
  <c r="J8162" i="2"/>
  <c r="I8163" i="2"/>
  <c r="J8163" i="2"/>
  <c r="I8164" i="2"/>
  <c r="J8164" i="2"/>
  <c r="I8165" i="2"/>
  <c r="J8165" i="2"/>
  <c r="I8166" i="2"/>
  <c r="J8166" i="2"/>
  <c r="I8167" i="2"/>
  <c r="J8167" i="2"/>
  <c r="I8168" i="2"/>
  <c r="J8168" i="2"/>
  <c r="I8169" i="2"/>
  <c r="J8169" i="2"/>
  <c r="I8170" i="2"/>
  <c r="J8170" i="2"/>
  <c r="I8171" i="2"/>
  <c r="J8171" i="2"/>
  <c r="I8172" i="2"/>
  <c r="J8172" i="2"/>
  <c r="I8173" i="2"/>
  <c r="J8173" i="2"/>
  <c r="I8174" i="2"/>
  <c r="J8174" i="2"/>
  <c r="I8175" i="2"/>
  <c r="J8175" i="2"/>
  <c r="I8176" i="2"/>
  <c r="J8176" i="2"/>
  <c r="I8177" i="2"/>
  <c r="J8177" i="2"/>
  <c r="I8178" i="2"/>
  <c r="J8178" i="2"/>
  <c r="I8179" i="2"/>
  <c r="J8179" i="2"/>
  <c r="I8180" i="2"/>
  <c r="J8180" i="2"/>
  <c r="I8181" i="2"/>
  <c r="J8181" i="2"/>
  <c r="I8182" i="2"/>
  <c r="J8182" i="2"/>
  <c r="I8183" i="2"/>
  <c r="J8183" i="2"/>
  <c r="I8184" i="2"/>
  <c r="J8184" i="2"/>
  <c r="I8185" i="2"/>
  <c r="J8185" i="2"/>
  <c r="I8186" i="2"/>
  <c r="J8186" i="2"/>
  <c r="I8187" i="2"/>
  <c r="J8187" i="2"/>
  <c r="I8188" i="2"/>
  <c r="J8188" i="2"/>
  <c r="I8189" i="2"/>
  <c r="J8189" i="2"/>
  <c r="I8190" i="2"/>
  <c r="J8190" i="2"/>
  <c r="I8191" i="2"/>
  <c r="J8191" i="2"/>
  <c r="I8192" i="2"/>
  <c r="J8192" i="2"/>
  <c r="I8193" i="2"/>
  <c r="J8193" i="2"/>
  <c r="I8194" i="2"/>
  <c r="J8194" i="2"/>
  <c r="I8195" i="2"/>
  <c r="J8195" i="2"/>
  <c r="I8196" i="2"/>
  <c r="J8196" i="2"/>
  <c r="I8197" i="2"/>
  <c r="J8197" i="2"/>
  <c r="I8198" i="2"/>
  <c r="J8198" i="2"/>
  <c r="I8199" i="2"/>
  <c r="J8199" i="2"/>
  <c r="I8200" i="2"/>
  <c r="J8200" i="2"/>
  <c r="I8201" i="2"/>
  <c r="J8201" i="2"/>
  <c r="I8202" i="2"/>
  <c r="J8202" i="2"/>
  <c r="I8203" i="2"/>
  <c r="J8203" i="2"/>
  <c r="I8204" i="2"/>
  <c r="J8204" i="2"/>
  <c r="I8205" i="2"/>
  <c r="J8205" i="2"/>
  <c r="I8206" i="2"/>
  <c r="J8206" i="2"/>
  <c r="I8207" i="2"/>
  <c r="J8207" i="2"/>
  <c r="I8208" i="2"/>
  <c r="J8208" i="2"/>
  <c r="I8209" i="2"/>
  <c r="J8209" i="2"/>
  <c r="I8210" i="2"/>
  <c r="J8210" i="2"/>
  <c r="I8211" i="2"/>
  <c r="J8211" i="2"/>
  <c r="I8212" i="2"/>
  <c r="J8212" i="2"/>
  <c r="I8213" i="2"/>
  <c r="J8213" i="2"/>
  <c r="I8214" i="2"/>
  <c r="J8214" i="2"/>
  <c r="I8215" i="2"/>
  <c r="J8215" i="2"/>
  <c r="I8216" i="2"/>
  <c r="J8216" i="2"/>
  <c r="I8217" i="2"/>
  <c r="J8217" i="2"/>
  <c r="I8218" i="2"/>
  <c r="J8218" i="2"/>
  <c r="I8219" i="2"/>
  <c r="J8219" i="2"/>
  <c r="I8220" i="2"/>
  <c r="J8220" i="2"/>
  <c r="I8221" i="2"/>
  <c r="J8221" i="2"/>
  <c r="I8222" i="2"/>
  <c r="J8222" i="2"/>
  <c r="I8223" i="2"/>
  <c r="J8223" i="2"/>
  <c r="I8224" i="2"/>
  <c r="J8224" i="2"/>
  <c r="I8225" i="2"/>
  <c r="J8225" i="2"/>
  <c r="I8226" i="2"/>
  <c r="J8226" i="2"/>
  <c r="I8227" i="2"/>
  <c r="J8227" i="2"/>
  <c r="I8228" i="2"/>
  <c r="J8228" i="2"/>
  <c r="I8229" i="2"/>
  <c r="J8229" i="2"/>
  <c r="I8230" i="2"/>
  <c r="J8230" i="2"/>
  <c r="I8231" i="2"/>
  <c r="J8231" i="2"/>
  <c r="I8232" i="2"/>
  <c r="J8232" i="2"/>
  <c r="I8233" i="2"/>
  <c r="J8233" i="2"/>
  <c r="I8234" i="2"/>
  <c r="J8234" i="2"/>
  <c r="I8235" i="2"/>
  <c r="J8235" i="2"/>
  <c r="I8236" i="2"/>
  <c r="J8236" i="2"/>
  <c r="I8237" i="2"/>
  <c r="J8237" i="2"/>
  <c r="I8238" i="2"/>
  <c r="J8238" i="2"/>
  <c r="I8239" i="2"/>
  <c r="J8239" i="2"/>
  <c r="I8240" i="2"/>
  <c r="J8240" i="2"/>
  <c r="I8241" i="2"/>
  <c r="J8241" i="2"/>
  <c r="I8242" i="2"/>
  <c r="J8242" i="2"/>
  <c r="I8243" i="2"/>
  <c r="J8243" i="2"/>
  <c r="I8244" i="2"/>
  <c r="J8244" i="2"/>
  <c r="I8245" i="2"/>
  <c r="J8245" i="2"/>
  <c r="I8246" i="2"/>
  <c r="J8246" i="2"/>
  <c r="I8247" i="2"/>
  <c r="J8247" i="2"/>
  <c r="I8248" i="2"/>
  <c r="J8248" i="2"/>
  <c r="I8249" i="2"/>
  <c r="J8249" i="2"/>
  <c r="I8250" i="2"/>
  <c r="J8250" i="2"/>
  <c r="I8251" i="2"/>
  <c r="J8251" i="2"/>
  <c r="I8252" i="2"/>
  <c r="J8252" i="2"/>
  <c r="I8253" i="2"/>
  <c r="J8253" i="2"/>
  <c r="I8254" i="2"/>
  <c r="J8254" i="2"/>
  <c r="I8255" i="2"/>
  <c r="J8255" i="2"/>
  <c r="I8256" i="2"/>
  <c r="J8256" i="2"/>
  <c r="I8257" i="2"/>
  <c r="J8257" i="2"/>
  <c r="I8258" i="2"/>
  <c r="J8258" i="2"/>
  <c r="I8259" i="2"/>
  <c r="J8259" i="2"/>
  <c r="I8260" i="2"/>
  <c r="J8260" i="2"/>
  <c r="I8261" i="2"/>
  <c r="J8261" i="2"/>
  <c r="I8262" i="2"/>
  <c r="J8262" i="2"/>
  <c r="I8263" i="2"/>
  <c r="J8263" i="2"/>
  <c r="I8264" i="2"/>
  <c r="J8264" i="2"/>
  <c r="I8265" i="2"/>
  <c r="J8265" i="2"/>
  <c r="I8266" i="2"/>
  <c r="J8266" i="2"/>
  <c r="I8267" i="2"/>
  <c r="J8267" i="2"/>
  <c r="I8268" i="2"/>
  <c r="J8268" i="2"/>
  <c r="I8269" i="2"/>
  <c r="J8269" i="2"/>
  <c r="I8270" i="2"/>
  <c r="J8270" i="2"/>
  <c r="I8271" i="2"/>
  <c r="J8271" i="2"/>
  <c r="I8272" i="2"/>
  <c r="J8272" i="2"/>
  <c r="I8273" i="2"/>
  <c r="J8273" i="2"/>
  <c r="I8274" i="2"/>
  <c r="J8274" i="2"/>
  <c r="I8275" i="2"/>
  <c r="J8275" i="2"/>
  <c r="I8276" i="2"/>
  <c r="J8276" i="2"/>
  <c r="I8277" i="2"/>
  <c r="J8277" i="2"/>
  <c r="I8278" i="2"/>
  <c r="J8278" i="2"/>
  <c r="I8279" i="2"/>
  <c r="J8279" i="2"/>
  <c r="I8280" i="2"/>
  <c r="J8280" i="2"/>
  <c r="I8281" i="2"/>
  <c r="J8281" i="2"/>
  <c r="I8282" i="2"/>
  <c r="J8282" i="2"/>
  <c r="I8283" i="2"/>
  <c r="J8283" i="2"/>
  <c r="I8284" i="2"/>
  <c r="J8284" i="2"/>
  <c r="I8285" i="2"/>
  <c r="J8285" i="2"/>
  <c r="I8286" i="2"/>
  <c r="J8286" i="2"/>
  <c r="I8287" i="2"/>
  <c r="J8287" i="2"/>
  <c r="I8288" i="2"/>
  <c r="J8288" i="2"/>
  <c r="I8289" i="2"/>
  <c r="J8289" i="2"/>
  <c r="I8290" i="2"/>
  <c r="J8290" i="2"/>
  <c r="I8291" i="2"/>
  <c r="J8291" i="2"/>
  <c r="I8292" i="2"/>
  <c r="J8292" i="2"/>
  <c r="I8293" i="2"/>
  <c r="J8293" i="2"/>
  <c r="I8294" i="2"/>
  <c r="J8294" i="2"/>
  <c r="I8295" i="2"/>
  <c r="J8295" i="2"/>
  <c r="I8296" i="2"/>
  <c r="J8296" i="2"/>
  <c r="I8297" i="2"/>
  <c r="J8297" i="2"/>
  <c r="I8298" i="2"/>
  <c r="J8298" i="2"/>
  <c r="I8299" i="2"/>
  <c r="J8299" i="2"/>
  <c r="I8300" i="2"/>
  <c r="J8300" i="2"/>
  <c r="I8301" i="2"/>
  <c r="J8301" i="2"/>
  <c r="I8302" i="2"/>
  <c r="J8302" i="2"/>
  <c r="I8303" i="2"/>
  <c r="J8303" i="2"/>
  <c r="I8304" i="2"/>
  <c r="J8304" i="2"/>
  <c r="I8305" i="2"/>
  <c r="J8305" i="2"/>
  <c r="I8306" i="2"/>
  <c r="J8306" i="2"/>
  <c r="I8307" i="2"/>
  <c r="J8307" i="2"/>
  <c r="I8308" i="2"/>
  <c r="J8308" i="2"/>
  <c r="I8309" i="2"/>
  <c r="J8309" i="2"/>
  <c r="I8310" i="2"/>
  <c r="J8310" i="2"/>
  <c r="I8311" i="2"/>
  <c r="J8311" i="2"/>
  <c r="I8312" i="2"/>
  <c r="J8312" i="2"/>
  <c r="I8313" i="2"/>
  <c r="J8313" i="2"/>
  <c r="I8314" i="2"/>
  <c r="J8314" i="2"/>
  <c r="I8315" i="2"/>
  <c r="J8315" i="2"/>
  <c r="I8316" i="2"/>
  <c r="J8316" i="2"/>
  <c r="I8317" i="2"/>
  <c r="J8317" i="2"/>
  <c r="I8318" i="2"/>
  <c r="J8318" i="2"/>
  <c r="I8319" i="2"/>
  <c r="J8319" i="2"/>
  <c r="I8320" i="2"/>
  <c r="J8320" i="2"/>
  <c r="I8321" i="2"/>
  <c r="J8321" i="2"/>
  <c r="I8322" i="2"/>
  <c r="J8322" i="2"/>
  <c r="I8323" i="2"/>
  <c r="J8323" i="2"/>
  <c r="I8324" i="2"/>
  <c r="J8324" i="2"/>
  <c r="I8325" i="2"/>
  <c r="J8325" i="2"/>
  <c r="I8326" i="2"/>
  <c r="J8326" i="2"/>
  <c r="I8327" i="2"/>
  <c r="J8327" i="2"/>
  <c r="I8328" i="2"/>
  <c r="J8328" i="2"/>
  <c r="I8329" i="2"/>
  <c r="J8329" i="2"/>
  <c r="I8330" i="2"/>
  <c r="J8330" i="2"/>
  <c r="I8331" i="2"/>
  <c r="J8331" i="2"/>
  <c r="I8332" i="2"/>
  <c r="J8332" i="2"/>
  <c r="I8333" i="2"/>
  <c r="J8333" i="2"/>
  <c r="I8334" i="2"/>
  <c r="J8334" i="2"/>
  <c r="I8335" i="2"/>
  <c r="J8335" i="2"/>
  <c r="I8336" i="2"/>
  <c r="J8336" i="2"/>
  <c r="I8337" i="2"/>
  <c r="J8337" i="2"/>
  <c r="I8338" i="2"/>
  <c r="J8338" i="2"/>
  <c r="I8339" i="2"/>
  <c r="J8339" i="2"/>
  <c r="I8340" i="2"/>
  <c r="J8340" i="2"/>
  <c r="I8341" i="2"/>
  <c r="J8341" i="2"/>
  <c r="I8342" i="2"/>
  <c r="J8342" i="2"/>
  <c r="I8343" i="2"/>
  <c r="J8343" i="2"/>
  <c r="I8344" i="2"/>
  <c r="J8344" i="2"/>
  <c r="I8345" i="2"/>
  <c r="J8345" i="2"/>
  <c r="I8346" i="2"/>
  <c r="J8346" i="2"/>
  <c r="I8347" i="2"/>
  <c r="J8347" i="2"/>
  <c r="I8348" i="2"/>
  <c r="J8348" i="2"/>
  <c r="I8349" i="2"/>
  <c r="J8349" i="2"/>
  <c r="I8350" i="2"/>
  <c r="J8350" i="2"/>
  <c r="I8351" i="2"/>
  <c r="J8351" i="2"/>
  <c r="I8352" i="2"/>
  <c r="J8352" i="2"/>
  <c r="I8353" i="2"/>
  <c r="J8353" i="2"/>
  <c r="I8354" i="2"/>
  <c r="J8354" i="2"/>
  <c r="I8355" i="2"/>
  <c r="J8355" i="2"/>
  <c r="I8356" i="2"/>
  <c r="J8356" i="2"/>
  <c r="I8357" i="2"/>
  <c r="J8357" i="2"/>
  <c r="I8358" i="2"/>
  <c r="J8358" i="2"/>
  <c r="I8359" i="2"/>
  <c r="J8359" i="2"/>
  <c r="I8360" i="2"/>
  <c r="J8360" i="2"/>
  <c r="I8361" i="2"/>
  <c r="J8361" i="2"/>
  <c r="I8362" i="2"/>
  <c r="J8362" i="2"/>
  <c r="I8363" i="2"/>
  <c r="J8363" i="2"/>
  <c r="I8364" i="2"/>
  <c r="J8364" i="2"/>
  <c r="I8365" i="2"/>
  <c r="J8365" i="2"/>
  <c r="I8366" i="2"/>
  <c r="J8366" i="2"/>
  <c r="I8367" i="2"/>
  <c r="J8367" i="2"/>
  <c r="I8368" i="2"/>
  <c r="J8368" i="2"/>
  <c r="I8369" i="2"/>
  <c r="J8369" i="2"/>
  <c r="I8370" i="2"/>
  <c r="J8370" i="2"/>
  <c r="I8371" i="2"/>
  <c r="J8371" i="2"/>
  <c r="I8372" i="2"/>
  <c r="J8372" i="2"/>
  <c r="I8373" i="2"/>
  <c r="J8373" i="2"/>
  <c r="I8374" i="2"/>
  <c r="J8374" i="2"/>
  <c r="I8375" i="2"/>
  <c r="J8375" i="2"/>
  <c r="I8376" i="2"/>
  <c r="J8376" i="2"/>
  <c r="I8377" i="2"/>
  <c r="J8377" i="2"/>
  <c r="I8378" i="2"/>
  <c r="J8378" i="2"/>
  <c r="I8379" i="2"/>
  <c r="J8379" i="2"/>
  <c r="I8380" i="2"/>
  <c r="J8380" i="2"/>
  <c r="I8381" i="2"/>
  <c r="J8381" i="2"/>
  <c r="I8382" i="2"/>
  <c r="J8382" i="2"/>
  <c r="I8383" i="2"/>
  <c r="J8383" i="2"/>
  <c r="I8384" i="2"/>
  <c r="J8384" i="2"/>
  <c r="I8385" i="2"/>
  <c r="J8385" i="2"/>
  <c r="I8386" i="2"/>
  <c r="J8386" i="2"/>
  <c r="I8387" i="2"/>
  <c r="J8387" i="2"/>
  <c r="I8388" i="2"/>
  <c r="J8388" i="2"/>
  <c r="I8389" i="2"/>
  <c r="J8389" i="2"/>
  <c r="I8390" i="2"/>
  <c r="J8390" i="2"/>
  <c r="I8391" i="2"/>
  <c r="J8391" i="2"/>
  <c r="I8392" i="2"/>
  <c r="J8392" i="2"/>
  <c r="I8393" i="2"/>
  <c r="J8393" i="2"/>
  <c r="I8394" i="2"/>
  <c r="J8394" i="2"/>
  <c r="I8395" i="2"/>
  <c r="J8395" i="2"/>
  <c r="I8396" i="2"/>
  <c r="J8396" i="2"/>
  <c r="I8397" i="2"/>
  <c r="J8397" i="2"/>
  <c r="I8398" i="2"/>
  <c r="J8398" i="2"/>
  <c r="I8399" i="2"/>
  <c r="J8399" i="2"/>
  <c r="I8400" i="2"/>
  <c r="J8400" i="2"/>
  <c r="I8401" i="2"/>
  <c r="J8401" i="2"/>
  <c r="I8402" i="2"/>
  <c r="J8402" i="2"/>
  <c r="I8403" i="2"/>
  <c r="J8403" i="2"/>
  <c r="I8404" i="2"/>
  <c r="J8404" i="2"/>
  <c r="I8405" i="2"/>
  <c r="J8405" i="2"/>
  <c r="I8406" i="2"/>
  <c r="J8406" i="2"/>
  <c r="I8407" i="2"/>
  <c r="J8407" i="2"/>
  <c r="I8408" i="2"/>
  <c r="J8408" i="2"/>
  <c r="I8409" i="2"/>
  <c r="J8409" i="2"/>
  <c r="I8410" i="2"/>
  <c r="J8410" i="2"/>
  <c r="I8411" i="2"/>
  <c r="J8411" i="2"/>
  <c r="I8412" i="2"/>
  <c r="J8412" i="2"/>
  <c r="I8413" i="2"/>
  <c r="J8413" i="2"/>
  <c r="I8414" i="2"/>
  <c r="J8414" i="2"/>
  <c r="I8415" i="2"/>
  <c r="J8415" i="2"/>
  <c r="I8416" i="2"/>
  <c r="J8416" i="2"/>
  <c r="I8417" i="2"/>
  <c r="J8417" i="2"/>
  <c r="I8418" i="2"/>
  <c r="J8418" i="2"/>
  <c r="I8419" i="2"/>
  <c r="J8419" i="2"/>
  <c r="I8420" i="2"/>
  <c r="J8420" i="2"/>
  <c r="I8421" i="2"/>
  <c r="J8421" i="2"/>
  <c r="I8422" i="2"/>
  <c r="J8422" i="2"/>
  <c r="I8423" i="2"/>
  <c r="J8423" i="2"/>
  <c r="I8424" i="2"/>
  <c r="J8424" i="2"/>
  <c r="I8425" i="2"/>
  <c r="J8425" i="2"/>
  <c r="I8426" i="2"/>
  <c r="J8426" i="2"/>
  <c r="I8427" i="2"/>
  <c r="J8427" i="2"/>
  <c r="I8428" i="2"/>
  <c r="J8428" i="2"/>
  <c r="I8429" i="2"/>
  <c r="J8429" i="2"/>
  <c r="I8430" i="2"/>
  <c r="J8430" i="2"/>
  <c r="I8431" i="2"/>
  <c r="J8431" i="2"/>
  <c r="I8432" i="2"/>
  <c r="J8432" i="2"/>
  <c r="I8433" i="2"/>
  <c r="J8433" i="2"/>
  <c r="I8434" i="2"/>
  <c r="J8434" i="2"/>
  <c r="I8435" i="2"/>
  <c r="J8435" i="2"/>
  <c r="I8436" i="2"/>
  <c r="J8436" i="2"/>
  <c r="I8437" i="2"/>
  <c r="J8437" i="2"/>
  <c r="I8438" i="2"/>
  <c r="J8438" i="2"/>
  <c r="I8439" i="2"/>
  <c r="J8439" i="2"/>
  <c r="I8440" i="2"/>
  <c r="J8440" i="2"/>
  <c r="I8441" i="2"/>
  <c r="J8441" i="2"/>
  <c r="I8442" i="2"/>
  <c r="J8442" i="2"/>
  <c r="I8443" i="2"/>
  <c r="J8443" i="2"/>
  <c r="I8444" i="2"/>
  <c r="J8444" i="2"/>
  <c r="I8445" i="2"/>
  <c r="J8445" i="2"/>
  <c r="I8446" i="2"/>
  <c r="J8446" i="2"/>
  <c r="I8447" i="2"/>
  <c r="J8447" i="2"/>
  <c r="I8448" i="2"/>
  <c r="J8448" i="2"/>
  <c r="I8449" i="2"/>
  <c r="J8449" i="2"/>
  <c r="I8450" i="2"/>
  <c r="J8450" i="2"/>
  <c r="I8451" i="2"/>
  <c r="J8451" i="2"/>
  <c r="I8452" i="2"/>
  <c r="J8452" i="2"/>
  <c r="I8453" i="2"/>
  <c r="J8453" i="2"/>
  <c r="I8454" i="2"/>
  <c r="J8454" i="2"/>
  <c r="I8455" i="2"/>
  <c r="J8455" i="2"/>
  <c r="I8456" i="2"/>
  <c r="J8456" i="2"/>
  <c r="I8457" i="2"/>
  <c r="J8457" i="2"/>
  <c r="I8458" i="2"/>
  <c r="J8458" i="2"/>
  <c r="I8459" i="2"/>
  <c r="J8459" i="2"/>
  <c r="I8460" i="2"/>
  <c r="J8460" i="2"/>
  <c r="I8461" i="2"/>
  <c r="J8461" i="2"/>
  <c r="I8462" i="2"/>
  <c r="J8462" i="2"/>
  <c r="I8463" i="2"/>
  <c r="J8463" i="2"/>
  <c r="I8464" i="2"/>
  <c r="J8464" i="2"/>
  <c r="I8465" i="2"/>
  <c r="J8465" i="2"/>
  <c r="I8466" i="2"/>
  <c r="J8466" i="2"/>
  <c r="I8467" i="2"/>
  <c r="J8467" i="2"/>
  <c r="I8468" i="2"/>
  <c r="J8468" i="2"/>
  <c r="I8469" i="2"/>
  <c r="J8469" i="2"/>
  <c r="I8470" i="2"/>
  <c r="J8470" i="2"/>
  <c r="I8471" i="2"/>
  <c r="J8471" i="2"/>
  <c r="I8472" i="2"/>
  <c r="J8472" i="2"/>
  <c r="I8473" i="2"/>
  <c r="J8473" i="2"/>
  <c r="I8474" i="2"/>
  <c r="J8474" i="2"/>
  <c r="I8475" i="2"/>
  <c r="J8475" i="2"/>
  <c r="I8476" i="2"/>
  <c r="J8476" i="2"/>
  <c r="I8477" i="2"/>
  <c r="J8477" i="2"/>
  <c r="I8478" i="2"/>
  <c r="J8478" i="2"/>
  <c r="I8479" i="2"/>
  <c r="J8479" i="2"/>
  <c r="I8480" i="2"/>
  <c r="J8480" i="2"/>
  <c r="I8481" i="2"/>
  <c r="J8481" i="2"/>
  <c r="I8482" i="2"/>
  <c r="J8482" i="2"/>
  <c r="I8483" i="2"/>
  <c r="J8483" i="2"/>
  <c r="I8484" i="2"/>
  <c r="J8484" i="2"/>
  <c r="I8485" i="2"/>
  <c r="J8485" i="2"/>
  <c r="I8486" i="2"/>
  <c r="J8486" i="2"/>
  <c r="I8487" i="2"/>
  <c r="J8487" i="2"/>
  <c r="I8488" i="2"/>
  <c r="J8488" i="2"/>
  <c r="I8489" i="2"/>
  <c r="J8489" i="2"/>
  <c r="I8490" i="2"/>
  <c r="J8490" i="2"/>
  <c r="I8491" i="2"/>
  <c r="J8491" i="2"/>
  <c r="I8492" i="2"/>
  <c r="J8492" i="2"/>
  <c r="I8493" i="2"/>
  <c r="J8493" i="2"/>
  <c r="I8494" i="2"/>
  <c r="J8494" i="2"/>
  <c r="I8495" i="2"/>
  <c r="J8495" i="2"/>
  <c r="I8496" i="2"/>
  <c r="J8496" i="2"/>
  <c r="I8497" i="2"/>
  <c r="J8497" i="2"/>
  <c r="I8498" i="2"/>
  <c r="J8498" i="2"/>
  <c r="I8499" i="2"/>
  <c r="J8499" i="2"/>
  <c r="I8500" i="2"/>
  <c r="J8500" i="2"/>
  <c r="I8501" i="2"/>
  <c r="J8501" i="2"/>
  <c r="I8502" i="2"/>
  <c r="J8502" i="2"/>
  <c r="I8503" i="2"/>
  <c r="J8503" i="2"/>
  <c r="I8504" i="2"/>
  <c r="J8504" i="2"/>
  <c r="I8505" i="2"/>
  <c r="J8505" i="2"/>
  <c r="I8506" i="2"/>
  <c r="J8506" i="2"/>
  <c r="I8507" i="2"/>
  <c r="J8507" i="2"/>
  <c r="I8508" i="2"/>
  <c r="J8508" i="2"/>
  <c r="I8509" i="2"/>
  <c r="J8509" i="2"/>
  <c r="I8510" i="2"/>
  <c r="J8510" i="2"/>
  <c r="I8511" i="2"/>
  <c r="J8511" i="2"/>
  <c r="I8512" i="2"/>
  <c r="J8512" i="2"/>
  <c r="I8513" i="2"/>
  <c r="J8513" i="2"/>
  <c r="I8514" i="2"/>
  <c r="J8514" i="2"/>
  <c r="I8515" i="2"/>
  <c r="J8515" i="2"/>
  <c r="I8516" i="2"/>
  <c r="J8516" i="2"/>
  <c r="I8517" i="2"/>
  <c r="J8517" i="2"/>
  <c r="I8518" i="2"/>
  <c r="J8518" i="2"/>
  <c r="I8519" i="2"/>
  <c r="J8519" i="2"/>
  <c r="I8520" i="2"/>
  <c r="J8520" i="2"/>
  <c r="I8521" i="2"/>
  <c r="J8521" i="2"/>
  <c r="I8522" i="2"/>
  <c r="J8522" i="2"/>
  <c r="I8523" i="2"/>
  <c r="J8523" i="2"/>
  <c r="I8524" i="2"/>
  <c r="J8524" i="2"/>
  <c r="I8525" i="2"/>
  <c r="J8525" i="2"/>
  <c r="I8526" i="2"/>
  <c r="J8526" i="2"/>
  <c r="I8527" i="2"/>
  <c r="J8527" i="2"/>
  <c r="I8528" i="2"/>
  <c r="J8528" i="2"/>
  <c r="I8529" i="2"/>
  <c r="J8529" i="2"/>
  <c r="I8530" i="2"/>
  <c r="J8530" i="2"/>
  <c r="I8531" i="2"/>
  <c r="J8531" i="2"/>
  <c r="I8532" i="2"/>
  <c r="J8532" i="2"/>
  <c r="I8533" i="2"/>
  <c r="J8533" i="2"/>
  <c r="I8534" i="2"/>
  <c r="J8534" i="2"/>
  <c r="I8535" i="2"/>
  <c r="J8535" i="2"/>
  <c r="I8536" i="2"/>
  <c r="J8536" i="2"/>
  <c r="I8537" i="2"/>
  <c r="J8537" i="2"/>
  <c r="I8538" i="2"/>
  <c r="J8538" i="2"/>
  <c r="I8539" i="2"/>
  <c r="J8539" i="2"/>
  <c r="I8540" i="2"/>
  <c r="J8540" i="2"/>
  <c r="I8541" i="2"/>
  <c r="J8541" i="2"/>
  <c r="I8542" i="2"/>
  <c r="J8542" i="2"/>
  <c r="I8543" i="2"/>
  <c r="J8543" i="2"/>
  <c r="I8544" i="2"/>
  <c r="J8544" i="2"/>
  <c r="I8545" i="2"/>
  <c r="J8545" i="2"/>
  <c r="I8546" i="2"/>
  <c r="J8546" i="2"/>
  <c r="I8547" i="2"/>
  <c r="J8547" i="2"/>
  <c r="I8548" i="2"/>
  <c r="J8548" i="2"/>
  <c r="I8549" i="2"/>
  <c r="J8549" i="2"/>
  <c r="I8550" i="2"/>
  <c r="J8550" i="2"/>
  <c r="I8551" i="2"/>
  <c r="J8551" i="2"/>
  <c r="I8552" i="2"/>
  <c r="J8552" i="2"/>
  <c r="I8553" i="2"/>
  <c r="J8553" i="2"/>
  <c r="I8554" i="2"/>
  <c r="J8554" i="2"/>
  <c r="I8555" i="2"/>
  <c r="J8555" i="2"/>
  <c r="I8556" i="2"/>
  <c r="J8556" i="2"/>
  <c r="I8557" i="2"/>
  <c r="J8557" i="2"/>
  <c r="I8558" i="2"/>
  <c r="J8558" i="2"/>
  <c r="I8559" i="2"/>
  <c r="J8559" i="2"/>
  <c r="I8560" i="2"/>
  <c r="J8560" i="2"/>
  <c r="I8561" i="2"/>
  <c r="J8561" i="2"/>
  <c r="I8562" i="2"/>
  <c r="J8562" i="2"/>
  <c r="I8563" i="2"/>
  <c r="J8563" i="2"/>
  <c r="I8564" i="2"/>
  <c r="J8564" i="2"/>
  <c r="I8565" i="2"/>
  <c r="J8565" i="2"/>
  <c r="I8566" i="2"/>
  <c r="J8566" i="2"/>
  <c r="I8567" i="2"/>
  <c r="J8567" i="2"/>
  <c r="I8568" i="2"/>
  <c r="J8568" i="2"/>
  <c r="I8569" i="2"/>
  <c r="J8569" i="2"/>
  <c r="I8570" i="2"/>
  <c r="J8570" i="2"/>
  <c r="I8571" i="2"/>
  <c r="J8571" i="2"/>
  <c r="I8572" i="2"/>
  <c r="J8572" i="2"/>
  <c r="I8573" i="2"/>
  <c r="J8573" i="2"/>
  <c r="I8574" i="2"/>
  <c r="J8574" i="2"/>
  <c r="I8575" i="2"/>
  <c r="J8575" i="2"/>
  <c r="I8576" i="2"/>
  <c r="J8576" i="2"/>
  <c r="I8577" i="2"/>
  <c r="J8577" i="2"/>
  <c r="I8578" i="2"/>
  <c r="J8578" i="2"/>
  <c r="I8579" i="2"/>
  <c r="J8579" i="2"/>
  <c r="I8580" i="2"/>
  <c r="J8580" i="2"/>
  <c r="I8581" i="2"/>
  <c r="J8581" i="2"/>
  <c r="I8582" i="2"/>
  <c r="J8582" i="2"/>
  <c r="I8583" i="2"/>
  <c r="J8583" i="2"/>
  <c r="I8584" i="2"/>
  <c r="J8584" i="2"/>
  <c r="I8585" i="2"/>
  <c r="J8585" i="2"/>
  <c r="I8586" i="2"/>
  <c r="J8586" i="2"/>
  <c r="I8587" i="2"/>
  <c r="J8587" i="2"/>
  <c r="I8588" i="2"/>
  <c r="J8588" i="2"/>
  <c r="I8589" i="2"/>
  <c r="J8589" i="2"/>
  <c r="I8590" i="2"/>
  <c r="J8590" i="2"/>
  <c r="I8591" i="2"/>
  <c r="J8591" i="2"/>
  <c r="I8592" i="2"/>
  <c r="J8592" i="2"/>
  <c r="I8593" i="2"/>
  <c r="J8593" i="2"/>
  <c r="I8594" i="2"/>
  <c r="J8594" i="2"/>
  <c r="I8595" i="2"/>
  <c r="J8595" i="2"/>
  <c r="I8596" i="2"/>
  <c r="J8596" i="2"/>
  <c r="I8597" i="2"/>
  <c r="J8597" i="2"/>
  <c r="I8598" i="2"/>
  <c r="J8598" i="2"/>
  <c r="I8599" i="2"/>
  <c r="J8599" i="2"/>
  <c r="I8600" i="2"/>
  <c r="J8600" i="2"/>
  <c r="I8601" i="2"/>
  <c r="J8601" i="2"/>
  <c r="I8602" i="2"/>
  <c r="J8602" i="2"/>
  <c r="I8603" i="2"/>
  <c r="J8603" i="2"/>
  <c r="I8604" i="2"/>
  <c r="J8604" i="2"/>
  <c r="I8605" i="2"/>
  <c r="J8605" i="2"/>
  <c r="I8606" i="2"/>
  <c r="J8606" i="2"/>
  <c r="I8607" i="2"/>
  <c r="J8607" i="2"/>
  <c r="I8608" i="2"/>
  <c r="J8608" i="2"/>
  <c r="I8609" i="2"/>
  <c r="J8609" i="2"/>
  <c r="I8610" i="2"/>
  <c r="J8610" i="2"/>
  <c r="I8611" i="2"/>
  <c r="J8611" i="2"/>
  <c r="I8612" i="2"/>
  <c r="J8612" i="2"/>
  <c r="I8613" i="2"/>
  <c r="J8613" i="2"/>
  <c r="I8614" i="2"/>
  <c r="J8614" i="2"/>
  <c r="I8615" i="2"/>
  <c r="J8615" i="2"/>
  <c r="I8616" i="2"/>
  <c r="J8616" i="2"/>
  <c r="I8617" i="2"/>
  <c r="J8617" i="2"/>
  <c r="I8618" i="2"/>
  <c r="J8618" i="2"/>
  <c r="I8619" i="2"/>
  <c r="J8619" i="2"/>
  <c r="I8620" i="2"/>
  <c r="J8620" i="2"/>
  <c r="I8621" i="2"/>
  <c r="J8621" i="2"/>
  <c r="I8622" i="2"/>
  <c r="J8622" i="2"/>
  <c r="I8623" i="2"/>
  <c r="J8623" i="2"/>
  <c r="I8624" i="2"/>
  <c r="J8624" i="2"/>
  <c r="I8625" i="2"/>
  <c r="J8625" i="2"/>
  <c r="I8626" i="2"/>
  <c r="J8626" i="2"/>
  <c r="I8627" i="2"/>
  <c r="J8627" i="2"/>
  <c r="I8628" i="2"/>
  <c r="J8628" i="2"/>
  <c r="I8629" i="2"/>
  <c r="J8629" i="2"/>
  <c r="I8630" i="2"/>
  <c r="J8630" i="2"/>
  <c r="I8631" i="2"/>
  <c r="J8631" i="2"/>
  <c r="I8632" i="2"/>
  <c r="J8632" i="2"/>
  <c r="I8633" i="2"/>
  <c r="J8633" i="2"/>
  <c r="I8634" i="2"/>
  <c r="J8634" i="2"/>
  <c r="I8635" i="2"/>
  <c r="J8635" i="2"/>
  <c r="I8636" i="2"/>
  <c r="J8636" i="2"/>
  <c r="I8637" i="2"/>
  <c r="J8637" i="2"/>
  <c r="I8638" i="2"/>
  <c r="J8638" i="2"/>
  <c r="I8639" i="2"/>
  <c r="J8639" i="2"/>
  <c r="I8640" i="2"/>
  <c r="J8640" i="2"/>
  <c r="I8641" i="2"/>
  <c r="J8641" i="2"/>
  <c r="I8642" i="2"/>
  <c r="J8642" i="2"/>
  <c r="I8643" i="2"/>
  <c r="J8643" i="2"/>
  <c r="I8644" i="2"/>
  <c r="J8644" i="2"/>
  <c r="I8645" i="2"/>
  <c r="J8645" i="2"/>
  <c r="I8646" i="2"/>
  <c r="J8646" i="2"/>
  <c r="I8647" i="2"/>
  <c r="J8647" i="2"/>
  <c r="I8648" i="2"/>
  <c r="J8648" i="2"/>
  <c r="I8649" i="2"/>
  <c r="J8649" i="2"/>
  <c r="I8650" i="2"/>
  <c r="J8650" i="2"/>
  <c r="I8651" i="2"/>
  <c r="J8651" i="2"/>
  <c r="I8652" i="2"/>
  <c r="J8652" i="2"/>
  <c r="I8653" i="2"/>
  <c r="J8653" i="2"/>
  <c r="I8654" i="2"/>
  <c r="J8654" i="2"/>
  <c r="I8655" i="2"/>
  <c r="J8655" i="2"/>
  <c r="I8656" i="2"/>
  <c r="J8656" i="2"/>
  <c r="I8657" i="2"/>
  <c r="J8657" i="2"/>
  <c r="I8658" i="2"/>
  <c r="J8658" i="2"/>
  <c r="I8659" i="2"/>
  <c r="J8659" i="2"/>
  <c r="I8660" i="2"/>
  <c r="J8660" i="2"/>
  <c r="I8661" i="2"/>
  <c r="J8661" i="2"/>
  <c r="I8662" i="2"/>
  <c r="J8662" i="2"/>
  <c r="I8663" i="2"/>
  <c r="J8663" i="2"/>
  <c r="I8664" i="2"/>
  <c r="J8664" i="2"/>
  <c r="I8665" i="2"/>
  <c r="J8665" i="2"/>
  <c r="I8666" i="2"/>
  <c r="J8666" i="2"/>
  <c r="I8667" i="2"/>
  <c r="J8667" i="2"/>
  <c r="I8668" i="2"/>
  <c r="J8668" i="2"/>
  <c r="I8669" i="2"/>
  <c r="J8669" i="2"/>
  <c r="I8670" i="2"/>
  <c r="J8670" i="2"/>
  <c r="I8671" i="2"/>
  <c r="J8671" i="2"/>
  <c r="I8672" i="2"/>
  <c r="J8672" i="2"/>
  <c r="I8673" i="2"/>
  <c r="J8673" i="2"/>
  <c r="I8674" i="2"/>
  <c r="J8674" i="2"/>
  <c r="I8675" i="2"/>
  <c r="J8675" i="2"/>
  <c r="I8676" i="2"/>
  <c r="J8676" i="2"/>
  <c r="I8677" i="2"/>
  <c r="J8677" i="2"/>
  <c r="I8678" i="2"/>
  <c r="J8678" i="2"/>
  <c r="I8679" i="2"/>
  <c r="J8679" i="2"/>
  <c r="I8680" i="2"/>
  <c r="J8680" i="2"/>
  <c r="I8681" i="2"/>
  <c r="J8681" i="2"/>
  <c r="I8682" i="2"/>
  <c r="J8682" i="2"/>
  <c r="I8683" i="2"/>
  <c r="J8683" i="2"/>
  <c r="I8684" i="2"/>
  <c r="J8684" i="2"/>
  <c r="I8685" i="2"/>
  <c r="J8685" i="2"/>
  <c r="I8686" i="2"/>
  <c r="J8686" i="2"/>
  <c r="I8687" i="2"/>
  <c r="J8687" i="2"/>
  <c r="I8688" i="2"/>
  <c r="J8688" i="2"/>
  <c r="I8689" i="2"/>
  <c r="J8689" i="2"/>
  <c r="I8690" i="2"/>
  <c r="J8690" i="2"/>
  <c r="I8691" i="2"/>
  <c r="J8691" i="2"/>
  <c r="I8692" i="2"/>
  <c r="J8692" i="2"/>
  <c r="I8693" i="2"/>
  <c r="J8693" i="2"/>
  <c r="I8694" i="2"/>
  <c r="J8694" i="2"/>
  <c r="I8695" i="2"/>
  <c r="J8695" i="2"/>
  <c r="I8696" i="2"/>
  <c r="J8696" i="2"/>
  <c r="I8697" i="2"/>
  <c r="J8697" i="2"/>
  <c r="I8698" i="2"/>
  <c r="J8698" i="2"/>
  <c r="I8699" i="2"/>
  <c r="J8699" i="2"/>
  <c r="I8700" i="2"/>
  <c r="J8700" i="2"/>
  <c r="I8701" i="2"/>
  <c r="J8701" i="2"/>
  <c r="I8702" i="2"/>
  <c r="J8702" i="2"/>
  <c r="I8703" i="2"/>
  <c r="J8703" i="2"/>
  <c r="I8704" i="2"/>
  <c r="J8704" i="2"/>
  <c r="I8705" i="2"/>
  <c r="J8705" i="2"/>
  <c r="I8706" i="2"/>
  <c r="J8706" i="2"/>
  <c r="I8707" i="2"/>
  <c r="J8707" i="2"/>
  <c r="I8708" i="2"/>
  <c r="J8708" i="2"/>
  <c r="I8709" i="2"/>
  <c r="J8709" i="2"/>
  <c r="I8710" i="2"/>
  <c r="J8710" i="2"/>
  <c r="I8711" i="2"/>
  <c r="J8711" i="2"/>
  <c r="I8712" i="2"/>
  <c r="J8712" i="2"/>
  <c r="I8713" i="2"/>
  <c r="J8713" i="2"/>
  <c r="I8714" i="2"/>
  <c r="J8714" i="2"/>
  <c r="I8715" i="2"/>
  <c r="J8715" i="2"/>
  <c r="I8716" i="2"/>
  <c r="J8716" i="2"/>
  <c r="I8717" i="2"/>
  <c r="J8717" i="2"/>
  <c r="I8718" i="2"/>
  <c r="J8718" i="2"/>
  <c r="I8719" i="2"/>
  <c r="J8719" i="2"/>
  <c r="I8720" i="2"/>
  <c r="J8720" i="2"/>
  <c r="I8721" i="2"/>
  <c r="J8721" i="2"/>
  <c r="I8722" i="2"/>
  <c r="J8722" i="2"/>
  <c r="I8723" i="2"/>
  <c r="J8723" i="2"/>
  <c r="I8724" i="2"/>
  <c r="J8724" i="2"/>
  <c r="I8725" i="2"/>
  <c r="J8725" i="2"/>
  <c r="I8726" i="2"/>
  <c r="J8726" i="2"/>
  <c r="I8727" i="2"/>
  <c r="J8727" i="2"/>
  <c r="I8728" i="2"/>
  <c r="J8728" i="2"/>
  <c r="I8729" i="2"/>
  <c r="J8729" i="2"/>
  <c r="I8730" i="2"/>
  <c r="J8730" i="2"/>
  <c r="I8731" i="2"/>
  <c r="J8731" i="2"/>
  <c r="I8732" i="2"/>
  <c r="J8732" i="2"/>
  <c r="I8733" i="2"/>
  <c r="J8733" i="2"/>
  <c r="I8734" i="2"/>
  <c r="J8734" i="2"/>
  <c r="I8735" i="2"/>
  <c r="J8735" i="2"/>
  <c r="I8736" i="2"/>
  <c r="J8736" i="2"/>
  <c r="I8737" i="2"/>
  <c r="J8737" i="2"/>
  <c r="I8738" i="2"/>
  <c r="J8738" i="2"/>
  <c r="I8739" i="2"/>
  <c r="J8739" i="2"/>
  <c r="I8740" i="2"/>
  <c r="J8740" i="2"/>
  <c r="I8741" i="2"/>
  <c r="J8741" i="2"/>
  <c r="I8742" i="2"/>
  <c r="J8742" i="2"/>
  <c r="I8743" i="2"/>
  <c r="J8743" i="2"/>
  <c r="I8744" i="2"/>
  <c r="J8744" i="2"/>
  <c r="I8745" i="2"/>
  <c r="J8745" i="2"/>
  <c r="I8746" i="2"/>
  <c r="J8746" i="2"/>
  <c r="I8747" i="2"/>
  <c r="J8747" i="2"/>
  <c r="I8748" i="2"/>
  <c r="J8748" i="2"/>
  <c r="I8749" i="2"/>
  <c r="J8749" i="2"/>
  <c r="I8750" i="2"/>
  <c r="J8750" i="2"/>
  <c r="I8751" i="2"/>
  <c r="J8751" i="2"/>
  <c r="I8752" i="2"/>
  <c r="J8752" i="2"/>
  <c r="I8753" i="2"/>
  <c r="J8753" i="2"/>
  <c r="I8754" i="2"/>
  <c r="J8754" i="2"/>
  <c r="I8755" i="2"/>
  <c r="J8755" i="2"/>
  <c r="I8756" i="2"/>
  <c r="J8756" i="2"/>
  <c r="I8757" i="2"/>
  <c r="J8757" i="2"/>
  <c r="I8758" i="2"/>
  <c r="J8758" i="2"/>
  <c r="I8759" i="2"/>
  <c r="J8759" i="2"/>
  <c r="I8760" i="2"/>
  <c r="J8760" i="2"/>
  <c r="I8761" i="2"/>
  <c r="J8761" i="2"/>
  <c r="I8762" i="2"/>
  <c r="J8762" i="2"/>
  <c r="I8763" i="2"/>
  <c r="J8763" i="2"/>
  <c r="I8764" i="2"/>
  <c r="J8764" i="2"/>
  <c r="I8765" i="2"/>
  <c r="J8765" i="2"/>
  <c r="I8766" i="2"/>
  <c r="J8766" i="2"/>
  <c r="I8767" i="2"/>
  <c r="J8767" i="2"/>
  <c r="I8768" i="2"/>
  <c r="J8768" i="2"/>
  <c r="I8769" i="2"/>
  <c r="J8769" i="2"/>
  <c r="I8770" i="2"/>
  <c r="J8770" i="2"/>
  <c r="I8771" i="2"/>
  <c r="J8771" i="2"/>
  <c r="I8772" i="2"/>
  <c r="J8772" i="2"/>
  <c r="I8773" i="2"/>
  <c r="J8773" i="2"/>
  <c r="I8774" i="2"/>
  <c r="J8774" i="2"/>
  <c r="I8775" i="2"/>
  <c r="J8775" i="2"/>
  <c r="I8776" i="2"/>
  <c r="J8776" i="2"/>
  <c r="I8777" i="2"/>
  <c r="J8777" i="2"/>
  <c r="I8778" i="2"/>
  <c r="J8778" i="2"/>
  <c r="I8779" i="2"/>
  <c r="J8779" i="2"/>
  <c r="I8780" i="2"/>
  <c r="J8780" i="2"/>
  <c r="I8781" i="2"/>
  <c r="J8781" i="2"/>
  <c r="I8782" i="2"/>
  <c r="J8782" i="2"/>
  <c r="I8783" i="2"/>
  <c r="J8783" i="2"/>
  <c r="I8784" i="2"/>
  <c r="J8784" i="2"/>
  <c r="I8785" i="2"/>
  <c r="J8785" i="2"/>
  <c r="I8786" i="2"/>
  <c r="J8786" i="2"/>
  <c r="I8787" i="2"/>
  <c r="J8787" i="2"/>
  <c r="I8788" i="2"/>
  <c r="J8788" i="2"/>
  <c r="I8789" i="2"/>
  <c r="J8789" i="2"/>
  <c r="I8790" i="2"/>
  <c r="J8790" i="2"/>
  <c r="I8791" i="2"/>
  <c r="J8791" i="2"/>
  <c r="I8792" i="2"/>
  <c r="J8792" i="2"/>
  <c r="I8793" i="2"/>
  <c r="J8793" i="2"/>
  <c r="I8794" i="2"/>
  <c r="J8794" i="2"/>
  <c r="I8795" i="2"/>
  <c r="J8795" i="2"/>
  <c r="I8796" i="2"/>
  <c r="J8796" i="2"/>
  <c r="I8797" i="2"/>
  <c r="J8797" i="2"/>
  <c r="I8798" i="2"/>
  <c r="J8798" i="2"/>
  <c r="I8799" i="2"/>
  <c r="J8799" i="2"/>
  <c r="I8800" i="2"/>
  <c r="J8800" i="2"/>
  <c r="I8801" i="2"/>
  <c r="J8801" i="2"/>
  <c r="I8802" i="2"/>
  <c r="J8802" i="2"/>
  <c r="I8803" i="2"/>
  <c r="J8803" i="2"/>
  <c r="I8804" i="2"/>
  <c r="J8804" i="2"/>
  <c r="I8805" i="2"/>
  <c r="J8805" i="2"/>
  <c r="I8806" i="2"/>
  <c r="J8806" i="2"/>
  <c r="I8807" i="2"/>
  <c r="J8807" i="2"/>
  <c r="I8808" i="2"/>
  <c r="J8808" i="2"/>
  <c r="I8809" i="2"/>
  <c r="J8809" i="2"/>
  <c r="I8810" i="2"/>
  <c r="J8810" i="2"/>
  <c r="I8811" i="2"/>
  <c r="J8811" i="2"/>
  <c r="I8812" i="2"/>
  <c r="J8812" i="2"/>
  <c r="I8813" i="2"/>
  <c r="J8813" i="2"/>
  <c r="I8814" i="2"/>
  <c r="J8814" i="2"/>
  <c r="I8815" i="2"/>
  <c r="J8815" i="2"/>
  <c r="I8816" i="2"/>
  <c r="J8816" i="2"/>
  <c r="I8817" i="2"/>
  <c r="J8817" i="2"/>
  <c r="I8818" i="2"/>
  <c r="J8818" i="2"/>
  <c r="I8819" i="2"/>
  <c r="J8819" i="2"/>
  <c r="I8820" i="2"/>
  <c r="J8820" i="2"/>
  <c r="I8821" i="2"/>
  <c r="J8821" i="2"/>
  <c r="I8822" i="2"/>
  <c r="J8822" i="2"/>
  <c r="I8823" i="2"/>
  <c r="J8823" i="2"/>
  <c r="I8824" i="2"/>
  <c r="J8824" i="2"/>
  <c r="I8825" i="2"/>
  <c r="J8825" i="2"/>
  <c r="I8826" i="2"/>
  <c r="J8826" i="2"/>
  <c r="I8827" i="2"/>
  <c r="J8827" i="2"/>
  <c r="I8828" i="2"/>
  <c r="J8828" i="2"/>
  <c r="I8829" i="2"/>
  <c r="J8829" i="2"/>
  <c r="I8830" i="2"/>
  <c r="J8830" i="2"/>
  <c r="I8831" i="2"/>
  <c r="J8831" i="2"/>
  <c r="I8832" i="2"/>
  <c r="J8832" i="2"/>
  <c r="I8833" i="2"/>
  <c r="J8833" i="2"/>
  <c r="I8834" i="2"/>
  <c r="J8834" i="2"/>
  <c r="I8835" i="2"/>
  <c r="J8835" i="2"/>
  <c r="I8836" i="2"/>
  <c r="J8836" i="2"/>
  <c r="I8837" i="2"/>
  <c r="J8837" i="2"/>
  <c r="I8838" i="2"/>
  <c r="J8838" i="2"/>
  <c r="I8839" i="2"/>
  <c r="J8839" i="2"/>
  <c r="I8840" i="2"/>
  <c r="J8840" i="2"/>
  <c r="I8841" i="2"/>
  <c r="J8841" i="2"/>
  <c r="I8842" i="2"/>
  <c r="J8842" i="2"/>
  <c r="I8843" i="2"/>
  <c r="J8843" i="2"/>
  <c r="I8844" i="2"/>
  <c r="J8844" i="2"/>
  <c r="I8845" i="2"/>
  <c r="J8845" i="2"/>
  <c r="I8846" i="2"/>
  <c r="J8846" i="2"/>
  <c r="I8847" i="2"/>
  <c r="J8847" i="2"/>
  <c r="I8848" i="2"/>
  <c r="J8848" i="2"/>
  <c r="I8849" i="2"/>
  <c r="J8849" i="2"/>
  <c r="I8850" i="2"/>
  <c r="J8850" i="2"/>
  <c r="I8851" i="2"/>
  <c r="J8851" i="2"/>
  <c r="I8852" i="2"/>
  <c r="J8852" i="2"/>
  <c r="I8853" i="2"/>
  <c r="J8853" i="2"/>
  <c r="I8854" i="2"/>
  <c r="J8854" i="2"/>
  <c r="I8855" i="2"/>
  <c r="J8855" i="2"/>
  <c r="I8856" i="2"/>
  <c r="J8856" i="2"/>
  <c r="I8857" i="2"/>
  <c r="J8857" i="2"/>
  <c r="I8858" i="2"/>
  <c r="J8858" i="2"/>
  <c r="I8859" i="2"/>
  <c r="J8859" i="2"/>
  <c r="I8860" i="2"/>
  <c r="J8860" i="2"/>
  <c r="I8861" i="2"/>
  <c r="J8861" i="2"/>
  <c r="I8862" i="2"/>
  <c r="J8862" i="2"/>
  <c r="I8863" i="2"/>
  <c r="J8863" i="2"/>
  <c r="I8864" i="2"/>
  <c r="J8864" i="2"/>
  <c r="I8865" i="2"/>
  <c r="J8865" i="2"/>
  <c r="I8866" i="2"/>
  <c r="J8866" i="2"/>
  <c r="I8867" i="2"/>
  <c r="J8867" i="2"/>
  <c r="I8868" i="2"/>
  <c r="J8868" i="2"/>
  <c r="I8869" i="2"/>
  <c r="J8869" i="2"/>
  <c r="I8870" i="2"/>
  <c r="J8870" i="2"/>
  <c r="I8871" i="2"/>
  <c r="J8871" i="2"/>
  <c r="I8872" i="2"/>
  <c r="J8872" i="2"/>
  <c r="I8873" i="2"/>
  <c r="J8873" i="2"/>
  <c r="I8874" i="2"/>
  <c r="J8874" i="2"/>
  <c r="I8875" i="2"/>
  <c r="J8875" i="2"/>
  <c r="I8876" i="2"/>
  <c r="J8876" i="2"/>
  <c r="I8877" i="2"/>
  <c r="J8877" i="2"/>
  <c r="I8878" i="2"/>
  <c r="J8878" i="2"/>
  <c r="I8879" i="2"/>
  <c r="J8879" i="2"/>
  <c r="I8880" i="2"/>
  <c r="J8880" i="2"/>
  <c r="I8881" i="2"/>
  <c r="J8881" i="2"/>
  <c r="I8882" i="2"/>
  <c r="J8882" i="2"/>
  <c r="I8883" i="2"/>
  <c r="J8883" i="2"/>
  <c r="I8884" i="2"/>
  <c r="J8884" i="2"/>
  <c r="I8885" i="2"/>
  <c r="J8885" i="2"/>
  <c r="I8886" i="2"/>
  <c r="J8886" i="2"/>
  <c r="I8887" i="2"/>
  <c r="J8887" i="2"/>
  <c r="I8888" i="2"/>
  <c r="J8888" i="2"/>
  <c r="I8889" i="2"/>
  <c r="J8889" i="2"/>
  <c r="I8890" i="2"/>
  <c r="J8890" i="2"/>
  <c r="I8891" i="2"/>
  <c r="J8891" i="2"/>
  <c r="I8892" i="2"/>
  <c r="J8892" i="2"/>
  <c r="I8893" i="2"/>
  <c r="J8893" i="2"/>
  <c r="I8894" i="2"/>
  <c r="J8894" i="2"/>
  <c r="I8895" i="2"/>
  <c r="J8895" i="2"/>
  <c r="I8896" i="2"/>
  <c r="J8896" i="2"/>
  <c r="I8897" i="2"/>
  <c r="J8897" i="2"/>
  <c r="I8898" i="2"/>
  <c r="J8898" i="2"/>
  <c r="I8899" i="2"/>
  <c r="J8899" i="2"/>
  <c r="I8900" i="2"/>
  <c r="J8900" i="2"/>
  <c r="I8901" i="2"/>
  <c r="J8901" i="2"/>
  <c r="I8902" i="2"/>
  <c r="J8902" i="2"/>
  <c r="I8903" i="2"/>
  <c r="J8903" i="2"/>
  <c r="I8904" i="2"/>
  <c r="J8904" i="2"/>
  <c r="I8905" i="2"/>
  <c r="J8905" i="2"/>
  <c r="I8906" i="2"/>
  <c r="J8906" i="2"/>
  <c r="I8907" i="2"/>
  <c r="J8907" i="2"/>
  <c r="I8908" i="2"/>
  <c r="J8908" i="2"/>
  <c r="I8909" i="2"/>
  <c r="J8909" i="2"/>
  <c r="I8910" i="2"/>
  <c r="J8910" i="2"/>
  <c r="I8911" i="2"/>
  <c r="J8911" i="2"/>
  <c r="I8912" i="2"/>
  <c r="J8912" i="2"/>
  <c r="I8913" i="2"/>
  <c r="J8913" i="2"/>
  <c r="I8914" i="2"/>
  <c r="J8914" i="2"/>
  <c r="I8915" i="2"/>
  <c r="J8915" i="2"/>
  <c r="I8916" i="2"/>
  <c r="J8916" i="2"/>
  <c r="I8917" i="2"/>
  <c r="J8917" i="2"/>
  <c r="I8918" i="2"/>
  <c r="J8918" i="2"/>
  <c r="I8919" i="2"/>
  <c r="J8919" i="2"/>
  <c r="I8920" i="2"/>
  <c r="J8920" i="2"/>
  <c r="I8921" i="2"/>
  <c r="J8921" i="2"/>
  <c r="I8922" i="2"/>
  <c r="J8922" i="2"/>
  <c r="I8923" i="2"/>
  <c r="J8923" i="2"/>
  <c r="I8924" i="2"/>
  <c r="J8924" i="2"/>
  <c r="I8925" i="2"/>
  <c r="J8925" i="2"/>
  <c r="I8926" i="2"/>
  <c r="J8926" i="2"/>
  <c r="I8927" i="2"/>
  <c r="J8927" i="2"/>
  <c r="I8928" i="2"/>
  <c r="J8928" i="2"/>
  <c r="I8929" i="2"/>
  <c r="J8929" i="2"/>
  <c r="I8930" i="2"/>
  <c r="J8930" i="2"/>
  <c r="I8931" i="2"/>
  <c r="J8931" i="2"/>
  <c r="I8932" i="2"/>
  <c r="J8932" i="2"/>
  <c r="I8933" i="2"/>
  <c r="J8933" i="2"/>
  <c r="I8934" i="2"/>
  <c r="J8934" i="2"/>
  <c r="I8935" i="2"/>
  <c r="J8935" i="2"/>
  <c r="I8936" i="2"/>
  <c r="J8936" i="2"/>
  <c r="I8937" i="2"/>
  <c r="J8937" i="2"/>
  <c r="I8938" i="2"/>
  <c r="J8938" i="2"/>
  <c r="I8939" i="2"/>
  <c r="J8939" i="2"/>
  <c r="I8940" i="2"/>
  <c r="J8940" i="2"/>
  <c r="I8941" i="2"/>
  <c r="J8941" i="2"/>
  <c r="I8942" i="2"/>
  <c r="J8942" i="2"/>
  <c r="I8943" i="2"/>
  <c r="J8943" i="2"/>
  <c r="I8944" i="2"/>
  <c r="J8944" i="2"/>
  <c r="I8945" i="2"/>
  <c r="J8945" i="2"/>
  <c r="I8946" i="2"/>
  <c r="J8946" i="2"/>
  <c r="I8947" i="2"/>
  <c r="J8947" i="2"/>
  <c r="I8948" i="2"/>
  <c r="J8948" i="2"/>
  <c r="I8949" i="2"/>
  <c r="J8949" i="2"/>
  <c r="I8950" i="2"/>
  <c r="J8950" i="2"/>
  <c r="I8951" i="2"/>
  <c r="J8951" i="2"/>
  <c r="I8952" i="2"/>
  <c r="J8952" i="2"/>
  <c r="I8953" i="2"/>
  <c r="J8953" i="2"/>
  <c r="I8954" i="2"/>
  <c r="J8954" i="2"/>
  <c r="I8955" i="2"/>
  <c r="J8955" i="2"/>
  <c r="I8956" i="2"/>
  <c r="J8956" i="2"/>
  <c r="I8957" i="2"/>
  <c r="J8957" i="2"/>
  <c r="I8958" i="2"/>
  <c r="J8958" i="2"/>
  <c r="I8959" i="2"/>
  <c r="J8959" i="2"/>
  <c r="I8960" i="2"/>
  <c r="J8960" i="2"/>
  <c r="I8961" i="2"/>
  <c r="J8961" i="2"/>
  <c r="I8962" i="2"/>
  <c r="J8962" i="2"/>
  <c r="I8963" i="2"/>
  <c r="J8963" i="2"/>
  <c r="I8964" i="2"/>
  <c r="J8964" i="2"/>
  <c r="I8965" i="2"/>
  <c r="J8965" i="2"/>
  <c r="I8966" i="2"/>
  <c r="J8966" i="2"/>
  <c r="I8967" i="2"/>
  <c r="J8967" i="2"/>
  <c r="I8968" i="2"/>
  <c r="J8968" i="2"/>
  <c r="I8969" i="2"/>
  <c r="J8969" i="2"/>
  <c r="I8970" i="2"/>
  <c r="J8970" i="2"/>
  <c r="I8971" i="2"/>
  <c r="J8971" i="2"/>
  <c r="I8972" i="2"/>
  <c r="J8972" i="2"/>
  <c r="I8973" i="2"/>
  <c r="J8973" i="2"/>
  <c r="I8974" i="2"/>
  <c r="J8974" i="2"/>
  <c r="I8975" i="2"/>
  <c r="J8975" i="2"/>
  <c r="I8976" i="2"/>
  <c r="J8976" i="2"/>
  <c r="I8977" i="2"/>
  <c r="J8977" i="2"/>
  <c r="I8978" i="2"/>
  <c r="J8978" i="2"/>
  <c r="I8979" i="2"/>
  <c r="J8979" i="2"/>
  <c r="I8980" i="2"/>
  <c r="J8980" i="2"/>
  <c r="I8981" i="2"/>
  <c r="J8981" i="2"/>
  <c r="I8982" i="2"/>
  <c r="J8982" i="2"/>
  <c r="I8983" i="2"/>
  <c r="J8983" i="2"/>
  <c r="I8984" i="2"/>
  <c r="J8984" i="2"/>
  <c r="I8985" i="2"/>
  <c r="J8985" i="2"/>
  <c r="I8986" i="2"/>
  <c r="J8986" i="2"/>
  <c r="I8987" i="2"/>
  <c r="J8987" i="2"/>
  <c r="I8988" i="2"/>
  <c r="J8988" i="2"/>
  <c r="I8989" i="2"/>
  <c r="J8989" i="2"/>
  <c r="I8990" i="2"/>
  <c r="J8990" i="2"/>
  <c r="I8991" i="2"/>
  <c r="J8991" i="2"/>
  <c r="I8992" i="2"/>
  <c r="J8992" i="2"/>
  <c r="I8993" i="2"/>
  <c r="J8993" i="2"/>
  <c r="I8994" i="2"/>
  <c r="J8994" i="2"/>
  <c r="I8995" i="2"/>
  <c r="J8995" i="2"/>
  <c r="I8996" i="2"/>
  <c r="J8996" i="2"/>
  <c r="I8997" i="2"/>
  <c r="J8997" i="2"/>
  <c r="I8998" i="2"/>
  <c r="J8998" i="2"/>
  <c r="I8999" i="2"/>
  <c r="J8999" i="2"/>
  <c r="I9000" i="2"/>
  <c r="J9000" i="2"/>
  <c r="I9001" i="2"/>
  <c r="J9001" i="2"/>
  <c r="I9002" i="2"/>
  <c r="J9002" i="2"/>
  <c r="I9003" i="2"/>
  <c r="J9003" i="2"/>
  <c r="I9004" i="2"/>
  <c r="J9004" i="2"/>
  <c r="I9005" i="2"/>
  <c r="J9005" i="2"/>
  <c r="I9006" i="2"/>
  <c r="J9006" i="2"/>
  <c r="I9007" i="2"/>
  <c r="J9007" i="2"/>
  <c r="I9008" i="2"/>
  <c r="J9008" i="2"/>
  <c r="I9009" i="2"/>
  <c r="J9009" i="2"/>
  <c r="I9010" i="2"/>
  <c r="J9010" i="2"/>
  <c r="I9011" i="2"/>
  <c r="J9011" i="2"/>
  <c r="I9012" i="2"/>
  <c r="J9012" i="2"/>
  <c r="I9013" i="2"/>
  <c r="J9013" i="2"/>
  <c r="I9014" i="2"/>
  <c r="J9014" i="2"/>
  <c r="I9015" i="2"/>
  <c r="J9015" i="2"/>
  <c r="I9016" i="2"/>
  <c r="J9016" i="2"/>
  <c r="I9017" i="2"/>
  <c r="J9017" i="2"/>
  <c r="I9018" i="2"/>
  <c r="J9018" i="2"/>
  <c r="I9019" i="2"/>
  <c r="J9019" i="2"/>
  <c r="I9020" i="2"/>
  <c r="J9020" i="2"/>
  <c r="I9021" i="2"/>
  <c r="J9021" i="2"/>
  <c r="I9022" i="2"/>
  <c r="J9022" i="2"/>
  <c r="I9023" i="2"/>
  <c r="J9023" i="2"/>
  <c r="I9024" i="2"/>
  <c r="J9024" i="2"/>
  <c r="I9025" i="2"/>
  <c r="J9025" i="2"/>
  <c r="I9026" i="2"/>
  <c r="J9026" i="2"/>
  <c r="I9027" i="2"/>
  <c r="J9027" i="2"/>
  <c r="I9028" i="2"/>
  <c r="J9028" i="2"/>
  <c r="I9029" i="2"/>
  <c r="J9029" i="2"/>
  <c r="I9030" i="2"/>
  <c r="J9030" i="2"/>
  <c r="I9031" i="2"/>
  <c r="J9031" i="2"/>
  <c r="I9032" i="2"/>
  <c r="J9032" i="2"/>
  <c r="I9033" i="2"/>
  <c r="J9033" i="2"/>
  <c r="I9034" i="2"/>
  <c r="J9034" i="2"/>
  <c r="I9035" i="2"/>
  <c r="J9035" i="2"/>
  <c r="I9036" i="2"/>
  <c r="J9036" i="2"/>
  <c r="I9037" i="2"/>
  <c r="J9037" i="2"/>
  <c r="I9038" i="2"/>
  <c r="J9038" i="2"/>
  <c r="I9039" i="2"/>
  <c r="J9039" i="2"/>
  <c r="I9040" i="2"/>
  <c r="J9040" i="2"/>
  <c r="I9041" i="2"/>
  <c r="J9041" i="2"/>
  <c r="I9042" i="2"/>
  <c r="J9042" i="2"/>
  <c r="I9043" i="2"/>
  <c r="J9043" i="2"/>
  <c r="I9044" i="2"/>
  <c r="J9044" i="2"/>
  <c r="I9045" i="2"/>
  <c r="J9045" i="2"/>
  <c r="I9046" i="2"/>
  <c r="J9046" i="2"/>
  <c r="I9047" i="2"/>
  <c r="J9047" i="2"/>
  <c r="I9048" i="2"/>
  <c r="J9048" i="2"/>
  <c r="I9049" i="2"/>
  <c r="J9049" i="2"/>
  <c r="I9050" i="2"/>
  <c r="J9050" i="2"/>
  <c r="I9051" i="2"/>
  <c r="J9051" i="2"/>
  <c r="I9052" i="2"/>
  <c r="J9052" i="2"/>
  <c r="I9053" i="2"/>
  <c r="J9053" i="2"/>
  <c r="I9054" i="2"/>
  <c r="J9054" i="2"/>
  <c r="I9055" i="2"/>
  <c r="J9055" i="2"/>
  <c r="I9056" i="2"/>
  <c r="J9056" i="2"/>
  <c r="I9057" i="2"/>
  <c r="J9057" i="2"/>
  <c r="I9058" i="2"/>
  <c r="J9058" i="2"/>
  <c r="I9059" i="2"/>
  <c r="J9059" i="2"/>
  <c r="I9060" i="2"/>
  <c r="J9060" i="2"/>
  <c r="I9061" i="2"/>
  <c r="J9061" i="2"/>
  <c r="I9062" i="2"/>
  <c r="J9062" i="2"/>
  <c r="I9063" i="2"/>
  <c r="J9063" i="2"/>
  <c r="I9064" i="2"/>
  <c r="J9064" i="2"/>
  <c r="I9065" i="2"/>
  <c r="J9065" i="2"/>
  <c r="I9066" i="2"/>
  <c r="J9066" i="2"/>
  <c r="I9067" i="2"/>
  <c r="J9067" i="2"/>
  <c r="I9068" i="2"/>
  <c r="J9068" i="2"/>
  <c r="I9069" i="2"/>
  <c r="J9069" i="2"/>
  <c r="I9070" i="2"/>
  <c r="J9070" i="2"/>
  <c r="I9071" i="2"/>
  <c r="J9071" i="2"/>
  <c r="I9072" i="2"/>
  <c r="J9072" i="2"/>
  <c r="I9073" i="2"/>
  <c r="J9073" i="2"/>
  <c r="I9074" i="2"/>
  <c r="J9074" i="2"/>
  <c r="I9075" i="2"/>
  <c r="J9075" i="2"/>
  <c r="I9076" i="2"/>
  <c r="J9076" i="2"/>
  <c r="I9077" i="2"/>
  <c r="J9077" i="2"/>
  <c r="I9078" i="2"/>
  <c r="J9078" i="2"/>
  <c r="I9079" i="2"/>
  <c r="J9079" i="2"/>
  <c r="I9080" i="2"/>
  <c r="J9080" i="2"/>
  <c r="I9081" i="2"/>
  <c r="J9081" i="2"/>
  <c r="I9082" i="2"/>
  <c r="J9082" i="2"/>
  <c r="I9083" i="2"/>
  <c r="J9083" i="2"/>
  <c r="I9084" i="2"/>
  <c r="J9084" i="2"/>
  <c r="I9085" i="2"/>
  <c r="J9085" i="2"/>
  <c r="I9086" i="2"/>
  <c r="J9086" i="2"/>
  <c r="I9087" i="2"/>
  <c r="J9087" i="2"/>
  <c r="I9088" i="2"/>
  <c r="J9088" i="2"/>
  <c r="I9089" i="2"/>
  <c r="J9089" i="2"/>
  <c r="I9090" i="2"/>
  <c r="J9090" i="2"/>
  <c r="I9091" i="2"/>
  <c r="J9091" i="2"/>
  <c r="I9092" i="2"/>
  <c r="J9092" i="2"/>
  <c r="I9093" i="2"/>
  <c r="J9093" i="2"/>
  <c r="I9094" i="2"/>
  <c r="J9094" i="2"/>
  <c r="I9095" i="2"/>
  <c r="J9095" i="2"/>
  <c r="I9096" i="2"/>
  <c r="J9096" i="2"/>
  <c r="I9097" i="2"/>
  <c r="J9097" i="2"/>
  <c r="I9098" i="2"/>
  <c r="J9098" i="2"/>
  <c r="I9099" i="2"/>
  <c r="J9099" i="2"/>
  <c r="I9100" i="2"/>
  <c r="J9100" i="2"/>
  <c r="I9101" i="2"/>
  <c r="J9101" i="2"/>
  <c r="I9102" i="2"/>
  <c r="J9102" i="2"/>
  <c r="I9103" i="2"/>
  <c r="J9103" i="2"/>
  <c r="I9104" i="2"/>
  <c r="J9104" i="2"/>
  <c r="I9105" i="2"/>
  <c r="J9105" i="2"/>
  <c r="I9106" i="2"/>
  <c r="J9106" i="2"/>
  <c r="I9107" i="2"/>
  <c r="J9107" i="2"/>
  <c r="I9108" i="2"/>
  <c r="J9108" i="2"/>
  <c r="I9109" i="2"/>
  <c r="J9109" i="2"/>
  <c r="I9110" i="2"/>
  <c r="J9110" i="2"/>
  <c r="I9111" i="2"/>
  <c r="J9111" i="2"/>
  <c r="I9112" i="2"/>
  <c r="J9112" i="2"/>
  <c r="I9113" i="2"/>
  <c r="J9113" i="2"/>
  <c r="I9114" i="2"/>
  <c r="J9114" i="2"/>
  <c r="I9115" i="2"/>
  <c r="J9115" i="2"/>
  <c r="I9116" i="2"/>
  <c r="J9116" i="2"/>
  <c r="I9117" i="2"/>
  <c r="J9117" i="2"/>
  <c r="I9118" i="2"/>
  <c r="J9118" i="2"/>
  <c r="I9119" i="2"/>
  <c r="J9119" i="2"/>
  <c r="I9120" i="2"/>
  <c r="J9120" i="2"/>
  <c r="I9121" i="2"/>
  <c r="J9121" i="2"/>
  <c r="I9122" i="2"/>
  <c r="J9122" i="2"/>
  <c r="I9123" i="2"/>
  <c r="J9123" i="2"/>
  <c r="I9124" i="2"/>
  <c r="J9124" i="2"/>
  <c r="I9125" i="2"/>
  <c r="J9125" i="2"/>
  <c r="I9126" i="2"/>
  <c r="J9126" i="2"/>
  <c r="I9127" i="2"/>
  <c r="J9127" i="2"/>
  <c r="I9128" i="2"/>
  <c r="J9128" i="2"/>
  <c r="I9129" i="2"/>
  <c r="J9129" i="2"/>
  <c r="I9130" i="2"/>
  <c r="J9130" i="2"/>
  <c r="I9131" i="2"/>
  <c r="J9131" i="2"/>
  <c r="I9132" i="2"/>
  <c r="J9132" i="2"/>
  <c r="I9133" i="2"/>
  <c r="J9133" i="2"/>
  <c r="I9134" i="2"/>
  <c r="J9134" i="2"/>
  <c r="I9135" i="2"/>
  <c r="J9135" i="2"/>
  <c r="I9136" i="2"/>
  <c r="J9136" i="2"/>
  <c r="I9137" i="2"/>
  <c r="J9137" i="2"/>
  <c r="I9138" i="2"/>
  <c r="J9138" i="2"/>
  <c r="I9139" i="2"/>
  <c r="J9139" i="2"/>
  <c r="I9140" i="2"/>
  <c r="J9140" i="2"/>
  <c r="I9141" i="2"/>
  <c r="J9141" i="2"/>
  <c r="I9142" i="2"/>
  <c r="J9142" i="2"/>
  <c r="I9143" i="2"/>
  <c r="J9143" i="2"/>
  <c r="I9144" i="2"/>
  <c r="J9144" i="2"/>
  <c r="I9145" i="2"/>
  <c r="J9145" i="2"/>
  <c r="I9146" i="2"/>
  <c r="J9146" i="2"/>
  <c r="I9147" i="2"/>
  <c r="J9147" i="2"/>
  <c r="I9148" i="2"/>
  <c r="J9148" i="2"/>
  <c r="I9149" i="2"/>
  <c r="J9149" i="2"/>
  <c r="I9150" i="2"/>
  <c r="J9150" i="2"/>
  <c r="I9151" i="2"/>
  <c r="J9151" i="2"/>
  <c r="I9152" i="2"/>
  <c r="J9152" i="2"/>
  <c r="I9153" i="2"/>
  <c r="J9153" i="2"/>
  <c r="I9154" i="2"/>
  <c r="J9154" i="2"/>
  <c r="I9155" i="2"/>
  <c r="J9155" i="2"/>
  <c r="I9156" i="2"/>
  <c r="J9156" i="2"/>
  <c r="I9157" i="2"/>
  <c r="J9157" i="2"/>
  <c r="I9158" i="2"/>
  <c r="J9158" i="2"/>
  <c r="I9159" i="2"/>
  <c r="J9159" i="2"/>
  <c r="I9160" i="2"/>
  <c r="J9160" i="2"/>
  <c r="I9161" i="2"/>
  <c r="J9161" i="2"/>
  <c r="I9162" i="2"/>
  <c r="J9162" i="2"/>
  <c r="I9163" i="2"/>
  <c r="J9163" i="2"/>
  <c r="I9164" i="2"/>
  <c r="J9164" i="2"/>
  <c r="I9165" i="2"/>
  <c r="J9165" i="2"/>
  <c r="I9166" i="2"/>
  <c r="J9166" i="2"/>
  <c r="I9167" i="2"/>
  <c r="J9167" i="2"/>
  <c r="I9168" i="2"/>
  <c r="J9168" i="2"/>
  <c r="I9169" i="2"/>
  <c r="J9169" i="2"/>
  <c r="I9170" i="2"/>
  <c r="J9170" i="2"/>
  <c r="I9171" i="2"/>
  <c r="J9171" i="2"/>
  <c r="I9172" i="2"/>
  <c r="J9172" i="2"/>
  <c r="I9173" i="2"/>
  <c r="J9173" i="2"/>
  <c r="I9174" i="2"/>
  <c r="J9174" i="2"/>
  <c r="I9175" i="2"/>
  <c r="J9175" i="2"/>
  <c r="I9176" i="2"/>
  <c r="J9176" i="2"/>
  <c r="I9177" i="2"/>
  <c r="J9177" i="2"/>
  <c r="I9178" i="2"/>
  <c r="J9178" i="2"/>
  <c r="I9179" i="2"/>
  <c r="J9179" i="2"/>
  <c r="I9180" i="2"/>
  <c r="J9180" i="2"/>
  <c r="I9181" i="2"/>
  <c r="J9181" i="2"/>
  <c r="I9182" i="2"/>
  <c r="J9182" i="2"/>
  <c r="I9183" i="2"/>
  <c r="J9183" i="2"/>
  <c r="I9184" i="2"/>
  <c r="J9184" i="2"/>
  <c r="I9185" i="2"/>
  <c r="J9185" i="2"/>
  <c r="I9186" i="2"/>
  <c r="J9186" i="2"/>
  <c r="I9187" i="2"/>
  <c r="J9187" i="2"/>
  <c r="I9188" i="2"/>
  <c r="J9188" i="2"/>
  <c r="I9189" i="2"/>
  <c r="J9189" i="2"/>
  <c r="I9190" i="2"/>
  <c r="J9190" i="2"/>
  <c r="I9191" i="2"/>
  <c r="J9191" i="2"/>
  <c r="I9192" i="2"/>
  <c r="J9192" i="2"/>
  <c r="I9193" i="2"/>
  <c r="J9193" i="2"/>
  <c r="I9194" i="2"/>
  <c r="J9194" i="2"/>
  <c r="I9195" i="2"/>
  <c r="J9195" i="2"/>
  <c r="I9196" i="2"/>
  <c r="J9196" i="2"/>
  <c r="I9197" i="2"/>
  <c r="J9197" i="2"/>
  <c r="I9198" i="2"/>
  <c r="J9198" i="2"/>
  <c r="I9199" i="2"/>
  <c r="J9199" i="2"/>
  <c r="I9200" i="2"/>
  <c r="J9200" i="2"/>
  <c r="I9201" i="2"/>
  <c r="J9201" i="2"/>
  <c r="I9202" i="2"/>
  <c r="J9202" i="2"/>
  <c r="I9203" i="2"/>
  <c r="J9203" i="2"/>
  <c r="I9204" i="2"/>
  <c r="J9204" i="2"/>
  <c r="I9205" i="2"/>
  <c r="J9205" i="2"/>
  <c r="I9206" i="2"/>
  <c r="J9206" i="2"/>
  <c r="I9207" i="2"/>
  <c r="J9207" i="2"/>
  <c r="I9208" i="2"/>
  <c r="J9208" i="2"/>
  <c r="I9209" i="2"/>
  <c r="J9209" i="2"/>
  <c r="I9210" i="2"/>
  <c r="J9210" i="2"/>
  <c r="I9211" i="2"/>
  <c r="J9211" i="2"/>
  <c r="I9212" i="2"/>
  <c r="J9212" i="2"/>
  <c r="I9213" i="2"/>
  <c r="J9213" i="2"/>
  <c r="I9214" i="2"/>
  <c r="J9214" i="2"/>
  <c r="I9215" i="2"/>
  <c r="J9215" i="2"/>
  <c r="I9216" i="2"/>
  <c r="J9216" i="2"/>
  <c r="I9217" i="2"/>
  <c r="J9217" i="2"/>
  <c r="I9218" i="2"/>
  <c r="J9218" i="2"/>
  <c r="I9219" i="2"/>
  <c r="J9219" i="2"/>
  <c r="I9220" i="2"/>
  <c r="J9220" i="2"/>
  <c r="I9221" i="2"/>
  <c r="J9221" i="2"/>
  <c r="I9222" i="2"/>
  <c r="J9222" i="2"/>
  <c r="I9223" i="2"/>
  <c r="J9223" i="2"/>
  <c r="I9224" i="2"/>
  <c r="J9224" i="2"/>
  <c r="I9225" i="2"/>
  <c r="J9225" i="2"/>
  <c r="I9226" i="2"/>
  <c r="J9226" i="2"/>
  <c r="I9227" i="2"/>
  <c r="J9227" i="2"/>
  <c r="I9228" i="2"/>
  <c r="J9228" i="2"/>
  <c r="I9229" i="2"/>
  <c r="J9229" i="2"/>
  <c r="I9230" i="2"/>
  <c r="J9230" i="2"/>
  <c r="I9231" i="2"/>
  <c r="J9231" i="2"/>
  <c r="I9232" i="2"/>
  <c r="J9232" i="2"/>
  <c r="I9233" i="2"/>
  <c r="J9233" i="2"/>
  <c r="I9234" i="2"/>
  <c r="J9234" i="2"/>
  <c r="I9235" i="2"/>
  <c r="J9235" i="2"/>
  <c r="I9236" i="2"/>
  <c r="J9236" i="2"/>
  <c r="I9237" i="2"/>
  <c r="J9237" i="2"/>
  <c r="I9238" i="2"/>
  <c r="J9238" i="2"/>
  <c r="I9239" i="2"/>
  <c r="J9239" i="2"/>
  <c r="I9240" i="2"/>
  <c r="J9240" i="2"/>
  <c r="I9241" i="2"/>
  <c r="J9241" i="2"/>
  <c r="I9242" i="2"/>
  <c r="J9242" i="2"/>
  <c r="I9243" i="2"/>
  <c r="J9243" i="2"/>
  <c r="I9244" i="2"/>
  <c r="J9244" i="2"/>
  <c r="I9245" i="2"/>
  <c r="J9245" i="2"/>
  <c r="I9246" i="2"/>
  <c r="J9246" i="2"/>
  <c r="I9247" i="2"/>
  <c r="J9247" i="2"/>
  <c r="I9248" i="2"/>
  <c r="J9248" i="2"/>
  <c r="I9249" i="2"/>
  <c r="J9249" i="2"/>
  <c r="I9250" i="2"/>
  <c r="J9250" i="2"/>
  <c r="I9251" i="2"/>
  <c r="J9251" i="2"/>
  <c r="I9252" i="2"/>
  <c r="J9252" i="2"/>
  <c r="I9253" i="2"/>
  <c r="J9253" i="2"/>
  <c r="I9254" i="2"/>
  <c r="J9254" i="2"/>
  <c r="I9255" i="2"/>
  <c r="J9255" i="2"/>
  <c r="I9256" i="2"/>
  <c r="J9256" i="2"/>
  <c r="I9257" i="2"/>
  <c r="J9257" i="2"/>
  <c r="I9258" i="2"/>
  <c r="J9258" i="2"/>
  <c r="I9259" i="2"/>
  <c r="J9259" i="2"/>
  <c r="I9260" i="2"/>
  <c r="J9260" i="2"/>
  <c r="I9261" i="2"/>
  <c r="J9261" i="2"/>
  <c r="I9262" i="2"/>
  <c r="J9262" i="2"/>
  <c r="I9263" i="2"/>
  <c r="J9263" i="2"/>
  <c r="I9264" i="2"/>
  <c r="J9264" i="2"/>
  <c r="I9265" i="2"/>
  <c r="J9265" i="2"/>
  <c r="I9266" i="2"/>
  <c r="J9266" i="2"/>
  <c r="I9267" i="2"/>
  <c r="J9267" i="2"/>
  <c r="I9268" i="2"/>
  <c r="J9268" i="2"/>
  <c r="I9269" i="2"/>
  <c r="J9269" i="2"/>
  <c r="I9270" i="2"/>
  <c r="J9270" i="2"/>
  <c r="I9271" i="2"/>
  <c r="J9271" i="2"/>
  <c r="I9272" i="2"/>
  <c r="J9272" i="2"/>
  <c r="I9273" i="2"/>
  <c r="J9273" i="2"/>
  <c r="I9274" i="2"/>
  <c r="J9274" i="2"/>
  <c r="I9275" i="2"/>
  <c r="J9275" i="2"/>
  <c r="I9276" i="2"/>
  <c r="J9276" i="2"/>
  <c r="I9277" i="2"/>
  <c r="J9277" i="2"/>
  <c r="I9278" i="2"/>
  <c r="J9278" i="2"/>
  <c r="I9279" i="2"/>
  <c r="J9279" i="2"/>
  <c r="I9280" i="2"/>
  <c r="J9280" i="2"/>
  <c r="I9281" i="2"/>
  <c r="J9281" i="2"/>
  <c r="I9282" i="2"/>
  <c r="J9282" i="2"/>
  <c r="I9283" i="2"/>
  <c r="J9283" i="2"/>
  <c r="I9284" i="2"/>
  <c r="J9284" i="2"/>
  <c r="I9285" i="2"/>
  <c r="J9285" i="2"/>
  <c r="I9286" i="2"/>
  <c r="J9286" i="2"/>
  <c r="I9287" i="2"/>
  <c r="J9287" i="2"/>
  <c r="I9288" i="2"/>
  <c r="J9288" i="2"/>
  <c r="I9289" i="2"/>
  <c r="J9289" i="2"/>
  <c r="I9290" i="2"/>
  <c r="J9290" i="2"/>
  <c r="I9291" i="2"/>
  <c r="J9291" i="2"/>
  <c r="I9292" i="2"/>
  <c r="J9292" i="2"/>
  <c r="I9293" i="2"/>
  <c r="J9293" i="2"/>
  <c r="I9294" i="2"/>
  <c r="J9294" i="2"/>
  <c r="I9295" i="2"/>
  <c r="J9295" i="2"/>
  <c r="I9296" i="2"/>
  <c r="J9296" i="2"/>
  <c r="I9297" i="2"/>
  <c r="J9297" i="2"/>
  <c r="I9298" i="2"/>
  <c r="J9298" i="2"/>
  <c r="I9299" i="2"/>
  <c r="J9299" i="2"/>
  <c r="I9300" i="2"/>
  <c r="J9300" i="2"/>
  <c r="I9301" i="2"/>
  <c r="J9301" i="2"/>
  <c r="I9302" i="2"/>
  <c r="J9302" i="2"/>
  <c r="I9303" i="2"/>
  <c r="J9303" i="2"/>
  <c r="I9304" i="2"/>
  <c r="J9304" i="2"/>
  <c r="I9305" i="2"/>
  <c r="J9305" i="2"/>
  <c r="I9306" i="2"/>
  <c r="J9306" i="2"/>
  <c r="I9307" i="2"/>
  <c r="J9307" i="2"/>
  <c r="I9308" i="2"/>
  <c r="J9308" i="2"/>
  <c r="I9309" i="2"/>
  <c r="J9309" i="2"/>
  <c r="I9310" i="2"/>
  <c r="J9310" i="2"/>
  <c r="I9311" i="2"/>
  <c r="J9311" i="2"/>
  <c r="I9312" i="2"/>
  <c r="J9312" i="2"/>
  <c r="I9313" i="2"/>
  <c r="J9313" i="2"/>
  <c r="I9314" i="2"/>
  <c r="J9314" i="2"/>
  <c r="I9315" i="2"/>
  <c r="J9315" i="2"/>
  <c r="I9316" i="2"/>
  <c r="J9316" i="2"/>
  <c r="I9317" i="2"/>
  <c r="J9317" i="2"/>
  <c r="I9318" i="2"/>
  <c r="J9318" i="2"/>
  <c r="I9319" i="2"/>
  <c r="J9319" i="2"/>
  <c r="I9320" i="2"/>
  <c r="J9320" i="2"/>
  <c r="I9321" i="2"/>
  <c r="J9321" i="2"/>
  <c r="I9322" i="2"/>
  <c r="J9322" i="2"/>
  <c r="I9323" i="2"/>
  <c r="J9323" i="2"/>
  <c r="I9324" i="2"/>
  <c r="J9324" i="2"/>
  <c r="I9325" i="2"/>
  <c r="J9325" i="2"/>
  <c r="I9326" i="2"/>
  <c r="J9326" i="2"/>
  <c r="I9327" i="2"/>
  <c r="J9327" i="2"/>
  <c r="I9328" i="2"/>
  <c r="J9328" i="2"/>
  <c r="I9329" i="2"/>
  <c r="J9329" i="2"/>
  <c r="I9330" i="2"/>
  <c r="J9330" i="2"/>
  <c r="I9331" i="2"/>
  <c r="J9331" i="2"/>
  <c r="I9332" i="2"/>
  <c r="J9332" i="2"/>
  <c r="I9333" i="2"/>
  <c r="J9333" i="2"/>
  <c r="I9334" i="2"/>
  <c r="J9334" i="2"/>
  <c r="I9335" i="2"/>
  <c r="J9335" i="2"/>
  <c r="I9336" i="2"/>
  <c r="J9336" i="2"/>
  <c r="I9337" i="2"/>
  <c r="J9337" i="2"/>
  <c r="I9338" i="2"/>
  <c r="J9338" i="2"/>
  <c r="I9339" i="2"/>
  <c r="J9339" i="2"/>
  <c r="I9340" i="2"/>
  <c r="J9340" i="2"/>
  <c r="I9341" i="2"/>
  <c r="J9341" i="2"/>
  <c r="I9342" i="2"/>
  <c r="J9342" i="2"/>
  <c r="I9343" i="2"/>
  <c r="J9343" i="2"/>
  <c r="I9344" i="2"/>
  <c r="J9344" i="2"/>
  <c r="I9345" i="2"/>
  <c r="J9345" i="2"/>
  <c r="I9346" i="2"/>
  <c r="J9346" i="2"/>
  <c r="I9347" i="2"/>
  <c r="J9347" i="2"/>
  <c r="I9348" i="2"/>
  <c r="J9348" i="2"/>
  <c r="I9349" i="2"/>
  <c r="J9349" i="2"/>
  <c r="I9350" i="2"/>
  <c r="J9350" i="2"/>
  <c r="I9351" i="2"/>
  <c r="J9351" i="2"/>
  <c r="I9352" i="2"/>
  <c r="J9352" i="2"/>
  <c r="I9353" i="2"/>
  <c r="J9353" i="2"/>
  <c r="I9354" i="2"/>
  <c r="J9354" i="2"/>
  <c r="I9355" i="2"/>
  <c r="J9355" i="2"/>
  <c r="I9356" i="2"/>
  <c r="J9356" i="2"/>
  <c r="I9357" i="2"/>
  <c r="J9357" i="2"/>
  <c r="I9358" i="2"/>
  <c r="J9358" i="2"/>
  <c r="I9359" i="2"/>
  <c r="J9359" i="2"/>
  <c r="I9360" i="2"/>
  <c r="J9360" i="2"/>
  <c r="I9361" i="2"/>
  <c r="J9361" i="2"/>
  <c r="I9362" i="2"/>
  <c r="J9362" i="2"/>
  <c r="I9363" i="2"/>
  <c r="J9363" i="2"/>
  <c r="I9364" i="2"/>
  <c r="J9364" i="2"/>
  <c r="I9365" i="2"/>
  <c r="J9365" i="2"/>
  <c r="I9366" i="2"/>
  <c r="J9366" i="2"/>
  <c r="I9367" i="2"/>
  <c r="J9367" i="2"/>
  <c r="I9368" i="2"/>
  <c r="J9368" i="2"/>
  <c r="I9369" i="2"/>
  <c r="J9369" i="2"/>
  <c r="I9370" i="2"/>
  <c r="J9370" i="2"/>
  <c r="I9371" i="2"/>
  <c r="J9371" i="2"/>
  <c r="I9372" i="2"/>
  <c r="J9372" i="2"/>
  <c r="I9373" i="2"/>
  <c r="J9373" i="2"/>
  <c r="I9374" i="2"/>
  <c r="J9374" i="2"/>
  <c r="I9375" i="2"/>
  <c r="J9375" i="2"/>
  <c r="I9376" i="2"/>
  <c r="J9376" i="2"/>
  <c r="I9377" i="2"/>
  <c r="J9377" i="2"/>
  <c r="I9378" i="2"/>
  <c r="J9378" i="2"/>
  <c r="I9379" i="2"/>
  <c r="J9379" i="2"/>
  <c r="I9380" i="2"/>
  <c r="J9380" i="2"/>
  <c r="I9381" i="2"/>
  <c r="J9381" i="2"/>
  <c r="I9382" i="2"/>
  <c r="J9382" i="2"/>
  <c r="I9383" i="2"/>
  <c r="J9383" i="2"/>
  <c r="I9384" i="2"/>
  <c r="J9384" i="2"/>
  <c r="I9385" i="2"/>
  <c r="J9385" i="2"/>
  <c r="I9386" i="2"/>
  <c r="J9386" i="2"/>
  <c r="I9387" i="2"/>
  <c r="J9387" i="2"/>
  <c r="I9388" i="2"/>
  <c r="J9388" i="2"/>
  <c r="I9389" i="2"/>
  <c r="J9389" i="2"/>
  <c r="I9390" i="2"/>
  <c r="J9390" i="2"/>
  <c r="I9391" i="2"/>
  <c r="J9391" i="2"/>
  <c r="I9392" i="2"/>
  <c r="J9392" i="2"/>
  <c r="I9393" i="2"/>
  <c r="J9393" i="2"/>
  <c r="I9394" i="2"/>
  <c r="J9394" i="2"/>
  <c r="I9395" i="2"/>
  <c r="J9395" i="2"/>
  <c r="I9396" i="2"/>
  <c r="J9396" i="2"/>
  <c r="I9397" i="2"/>
  <c r="J9397" i="2"/>
  <c r="I9398" i="2"/>
  <c r="J9398" i="2"/>
  <c r="I9399" i="2"/>
  <c r="J9399" i="2"/>
  <c r="I9400" i="2"/>
  <c r="J9400" i="2"/>
  <c r="I9401" i="2"/>
  <c r="J9401" i="2"/>
  <c r="I9402" i="2"/>
  <c r="J9402" i="2"/>
  <c r="I9403" i="2"/>
  <c r="J9403" i="2"/>
  <c r="I9404" i="2"/>
  <c r="J9404" i="2"/>
  <c r="I9405" i="2"/>
  <c r="J9405" i="2"/>
  <c r="I9406" i="2"/>
  <c r="J9406" i="2"/>
  <c r="I9407" i="2"/>
  <c r="J9407" i="2"/>
  <c r="I9408" i="2"/>
  <c r="J9408" i="2"/>
  <c r="I9409" i="2"/>
  <c r="J9409" i="2"/>
  <c r="I9410" i="2"/>
  <c r="J9410" i="2"/>
  <c r="I9411" i="2"/>
  <c r="J9411" i="2"/>
  <c r="I9412" i="2"/>
  <c r="J9412" i="2"/>
  <c r="I9413" i="2"/>
  <c r="J9413" i="2"/>
  <c r="I9414" i="2"/>
  <c r="J9414" i="2"/>
  <c r="I9415" i="2"/>
  <c r="J9415" i="2"/>
  <c r="I9416" i="2"/>
  <c r="J9416" i="2"/>
  <c r="I9417" i="2"/>
  <c r="J9417" i="2"/>
  <c r="I9418" i="2"/>
  <c r="J9418" i="2"/>
  <c r="I9419" i="2"/>
  <c r="J9419" i="2"/>
  <c r="I9420" i="2"/>
  <c r="J9420" i="2"/>
  <c r="I9421" i="2"/>
  <c r="J9421" i="2"/>
  <c r="I9422" i="2"/>
  <c r="J9422" i="2"/>
  <c r="I9423" i="2"/>
  <c r="J9423" i="2"/>
  <c r="I9424" i="2"/>
  <c r="J9424" i="2"/>
  <c r="I9425" i="2"/>
  <c r="J9425" i="2"/>
  <c r="I9426" i="2"/>
  <c r="J9426" i="2"/>
  <c r="I9427" i="2"/>
  <c r="J9427" i="2"/>
  <c r="I9428" i="2"/>
  <c r="J9428" i="2"/>
  <c r="I9429" i="2"/>
  <c r="J9429" i="2"/>
  <c r="I9430" i="2"/>
  <c r="J9430" i="2"/>
  <c r="I9431" i="2"/>
  <c r="J9431" i="2"/>
  <c r="I9432" i="2"/>
  <c r="J9432" i="2"/>
  <c r="I9433" i="2"/>
  <c r="J9433" i="2"/>
  <c r="I9434" i="2"/>
  <c r="J9434" i="2"/>
  <c r="I9435" i="2"/>
  <c r="J9435" i="2"/>
  <c r="I9436" i="2"/>
  <c r="J9436" i="2"/>
  <c r="I9437" i="2"/>
  <c r="J9437" i="2"/>
  <c r="I9438" i="2"/>
  <c r="J9438" i="2"/>
  <c r="I9439" i="2"/>
  <c r="J9439" i="2"/>
  <c r="I9440" i="2"/>
  <c r="J9440" i="2"/>
  <c r="I9441" i="2"/>
  <c r="J9441" i="2"/>
  <c r="I9442" i="2"/>
  <c r="J9442" i="2"/>
  <c r="I9443" i="2"/>
  <c r="J9443" i="2"/>
  <c r="I9444" i="2"/>
  <c r="J9444" i="2"/>
  <c r="I9445" i="2"/>
  <c r="J9445" i="2"/>
  <c r="I9446" i="2"/>
  <c r="J9446" i="2"/>
  <c r="I9447" i="2"/>
  <c r="J9447" i="2"/>
  <c r="I9448" i="2"/>
  <c r="J9448" i="2"/>
  <c r="I9449" i="2"/>
  <c r="J9449" i="2"/>
  <c r="I9450" i="2"/>
  <c r="J9450" i="2"/>
  <c r="I9451" i="2"/>
  <c r="J9451" i="2"/>
  <c r="I9452" i="2"/>
  <c r="J9452" i="2"/>
  <c r="I9453" i="2"/>
  <c r="J9453" i="2"/>
  <c r="I9454" i="2"/>
  <c r="J9454" i="2"/>
  <c r="I9455" i="2"/>
  <c r="J9455" i="2"/>
  <c r="I9456" i="2"/>
  <c r="J9456" i="2"/>
  <c r="I9457" i="2"/>
  <c r="J9457" i="2"/>
  <c r="I9458" i="2"/>
  <c r="J9458" i="2"/>
  <c r="I9459" i="2"/>
  <c r="J9459" i="2"/>
  <c r="I9460" i="2"/>
  <c r="J9460" i="2"/>
  <c r="I9461" i="2"/>
  <c r="J9461" i="2"/>
  <c r="I9462" i="2"/>
  <c r="J9462" i="2"/>
  <c r="I9463" i="2"/>
  <c r="J9463" i="2"/>
  <c r="I9464" i="2"/>
  <c r="J9464" i="2"/>
  <c r="I9465" i="2"/>
  <c r="J9465" i="2"/>
  <c r="I9466" i="2"/>
  <c r="J9466" i="2"/>
  <c r="I9467" i="2"/>
  <c r="J9467" i="2"/>
  <c r="I9468" i="2"/>
  <c r="J9468" i="2"/>
  <c r="I9469" i="2"/>
  <c r="J9469" i="2"/>
  <c r="I9470" i="2"/>
  <c r="J9470" i="2"/>
  <c r="I9471" i="2"/>
  <c r="J9471" i="2"/>
  <c r="I9472" i="2"/>
  <c r="J9472" i="2"/>
  <c r="I9473" i="2"/>
  <c r="J9473" i="2"/>
  <c r="I9474" i="2"/>
  <c r="J9474" i="2"/>
  <c r="I9475" i="2"/>
  <c r="J9475" i="2"/>
  <c r="I9476" i="2"/>
  <c r="J9476" i="2"/>
  <c r="I9477" i="2"/>
  <c r="J9477" i="2"/>
  <c r="I9478" i="2"/>
  <c r="J9478" i="2"/>
  <c r="I9479" i="2"/>
  <c r="J9479" i="2"/>
  <c r="I9480" i="2"/>
  <c r="J9480" i="2"/>
  <c r="I9481" i="2"/>
  <c r="J9481" i="2"/>
  <c r="I9482" i="2"/>
  <c r="J9482" i="2"/>
  <c r="I9483" i="2"/>
  <c r="J9483" i="2"/>
  <c r="I9484" i="2"/>
  <c r="J9484" i="2"/>
  <c r="I9485" i="2"/>
  <c r="J9485" i="2"/>
  <c r="I9486" i="2"/>
  <c r="J9486" i="2"/>
  <c r="I9487" i="2"/>
  <c r="J9487" i="2"/>
  <c r="I9488" i="2"/>
  <c r="J9488" i="2"/>
  <c r="I9489" i="2"/>
  <c r="J9489" i="2"/>
  <c r="I9490" i="2"/>
  <c r="J9490" i="2"/>
  <c r="I9491" i="2"/>
  <c r="J9491" i="2"/>
  <c r="I9492" i="2"/>
  <c r="J9492" i="2"/>
  <c r="I9493" i="2"/>
  <c r="J9493" i="2"/>
  <c r="I9494" i="2"/>
  <c r="J9494" i="2"/>
  <c r="I9495" i="2"/>
  <c r="J9495" i="2"/>
  <c r="I9496" i="2"/>
  <c r="J9496" i="2"/>
  <c r="I9497" i="2"/>
  <c r="J9497" i="2"/>
  <c r="I9498" i="2"/>
  <c r="J9498" i="2"/>
  <c r="I9499" i="2"/>
  <c r="J9499" i="2"/>
  <c r="I9500" i="2"/>
  <c r="J9500" i="2"/>
  <c r="I9501" i="2"/>
  <c r="J9501" i="2"/>
  <c r="I9502" i="2"/>
  <c r="J9502" i="2"/>
  <c r="I9503" i="2"/>
  <c r="J9503" i="2"/>
  <c r="I9504" i="2"/>
  <c r="J9504" i="2"/>
  <c r="I9505" i="2"/>
  <c r="J9505" i="2"/>
  <c r="I9506" i="2"/>
  <c r="J9506" i="2"/>
  <c r="I9507" i="2"/>
  <c r="J9507" i="2"/>
  <c r="I9508" i="2"/>
  <c r="J9508" i="2"/>
  <c r="I9509" i="2"/>
  <c r="J9509" i="2"/>
  <c r="I9510" i="2"/>
  <c r="J9510" i="2"/>
  <c r="I9511" i="2"/>
  <c r="J9511" i="2"/>
  <c r="I9512" i="2"/>
  <c r="J9512" i="2"/>
  <c r="I9513" i="2"/>
  <c r="J9513" i="2"/>
  <c r="I9514" i="2"/>
  <c r="J9514" i="2"/>
  <c r="I9515" i="2"/>
  <c r="J9515" i="2"/>
  <c r="I9516" i="2"/>
  <c r="J9516" i="2"/>
  <c r="I9517" i="2"/>
  <c r="J9517" i="2"/>
  <c r="I9518" i="2"/>
  <c r="J9518" i="2"/>
  <c r="I9519" i="2"/>
  <c r="J9519" i="2"/>
  <c r="I9520" i="2"/>
  <c r="J9520" i="2"/>
  <c r="I9521" i="2"/>
  <c r="J9521" i="2"/>
  <c r="I9522" i="2"/>
  <c r="J9522" i="2"/>
  <c r="I9523" i="2"/>
  <c r="J9523" i="2"/>
  <c r="I9524" i="2"/>
  <c r="J9524" i="2"/>
  <c r="I9525" i="2"/>
  <c r="J9525" i="2"/>
  <c r="I9526" i="2"/>
  <c r="J9526" i="2"/>
  <c r="I9527" i="2"/>
  <c r="J9527" i="2"/>
  <c r="I9528" i="2"/>
  <c r="J9528" i="2"/>
  <c r="I9529" i="2"/>
  <c r="J9529" i="2"/>
  <c r="I9530" i="2"/>
  <c r="J9530" i="2"/>
  <c r="I9531" i="2"/>
  <c r="J9531" i="2"/>
  <c r="I9532" i="2"/>
  <c r="J9532" i="2"/>
  <c r="I9533" i="2"/>
  <c r="J9533" i="2"/>
  <c r="I9534" i="2"/>
  <c r="J9534" i="2"/>
  <c r="I9535" i="2"/>
  <c r="J9535" i="2"/>
  <c r="I9536" i="2"/>
  <c r="J9536" i="2"/>
  <c r="I9537" i="2"/>
  <c r="J9537" i="2"/>
  <c r="I9538" i="2"/>
  <c r="J9538" i="2"/>
  <c r="I9539" i="2"/>
  <c r="J9539" i="2"/>
  <c r="I9540" i="2"/>
  <c r="J9540" i="2"/>
  <c r="I9541" i="2"/>
  <c r="J9541" i="2"/>
  <c r="I9542" i="2"/>
  <c r="J9542" i="2"/>
  <c r="I9543" i="2"/>
  <c r="J9543" i="2"/>
  <c r="I9544" i="2"/>
  <c r="J9544" i="2"/>
  <c r="I9545" i="2"/>
  <c r="J9545" i="2"/>
  <c r="I9546" i="2"/>
  <c r="J9546" i="2"/>
  <c r="I9547" i="2"/>
  <c r="J9547" i="2"/>
  <c r="I9548" i="2"/>
  <c r="J9548" i="2"/>
  <c r="I9549" i="2"/>
  <c r="J9549" i="2"/>
  <c r="I9550" i="2"/>
  <c r="J9550" i="2"/>
  <c r="I9551" i="2"/>
  <c r="J9551" i="2"/>
  <c r="I9552" i="2"/>
  <c r="J9552" i="2"/>
  <c r="I9553" i="2"/>
  <c r="J9553" i="2"/>
  <c r="I9554" i="2"/>
  <c r="J9554" i="2"/>
  <c r="I9555" i="2"/>
  <c r="J9555" i="2"/>
  <c r="I9556" i="2"/>
  <c r="J9556" i="2"/>
  <c r="I9557" i="2"/>
  <c r="J9557" i="2"/>
  <c r="I9558" i="2"/>
  <c r="J9558" i="2"/>
  <c r="I9559" i="2"/>
  <c r="J9559" i="2"/>
  <c r="I9560" i="2"/>
  <c r="J9560" i="2"/>
  <c r="I9561" i="2"/>
  <c r="J9561" i="2"/>
  <c r="I9562" i="2"/>
  <c r="J9562" i="2"/>
  <c r="I9563" i="2"/>
  <c r="J9563" i="2"/>
  <c r="I9564" i="2"/>
  <c r="J9564" i="2"/>
  <c r="I9565" i="2"/>
  <c r="J9565" i="2"/>
  <c r="I9566" i="2"/>
  <c r="J9566" i="2"/>
  <c r="I9567" i="2"/>
  <c r="J9567" i="2"/>
  <c r="I9568" i="2"/>
  <c r="J9568" i="2"/>
  <c r="I9569" i="2"/>
  <c r="J9569" i="2"/>
  <c r="I9570" i="2"/>
  <c r="J9570" i="2"/>
  <c r="I9571" i="2"/>
  <c r="J9571" i="2"/>
  <c r="I9572" i="2"/>
  <c r="J9572" i="2"/>
  <c r="I9573" i="2"/>
  <c r="J9573" i="2"/>
  <c r="I9574" i="2"/>
  <c r="J9574" i="2"/>
  <c r="I9575" i="2"/>
  <c r="J9575" i="2"/>
  <c r="I9576" i="2"/>
  <c r="J9576" i="2"/>
  <c r="I9577" i="2"/>
  <c r="J9577" i="2"/>
  <c r="I9578" i="2"/>
  <c r="J9578" i="2"/>
  <c r="I9579" i="2"/>
  <c r="J9579" i="2"/>
  <c r="I9580" i="2"/>
  <c r="J9580" i="2"/>
  <c r="I9581" i="2"/>
  <c r="J9581" i="2"/>
  <c r="I9582" i="2"/>
  <c r="J9582" i="2"/>
  <c r="I9583" i="2"/>
  <c r="J9583" i="2"/>
  <c r="I9584" i="2"/>
  <c r="J9584" i="2"/>
  <c r="I9585" i="2"/>
  <c r="J9585" i="2"/>
  <c r="I9586" i="2"/>
  <c r="J9586" i="2"/>
  <c r="I9587" i="2"/>
  <c r="J9587" i="2"/>
  <c r="I9588" i="2"/>
  <c r="J9588" i="2"/>
  <c r="I9589" i="2"/>
  <c r="J9589" i="2"/>
  <c r="I9590" i="2"/>
  <c r="J9590" i="2"/>
  <c r="I9591" i="2"/>
  <c r="J9591" i="2"/>
  <c r="I9592" i="2"/>
  <c r="J9592" i="2"/>
  <c r="I9593" i="2"/>
  <c r="J9593" i="2"/>
  <c r="I9594" i="2"/>
  <c r="J9594" i="2"/>
  <c r="I9595" i="2"/>
  <c r="J9595" i="2"/>
  <c r="I9596" i="2"/>
  <c r="J9596" i="2"/>
  <c r="I9597" i="2"/>
  <c r="J9597" i="2"/>
  <c r="I9598" i="2"/>
  <c r="J9598" i="2"/>
  <c r="I9599" i="2"/>
  <c r="J9599" i="2"/>
  <c r="I9600" i="2"/>
  <c r="J9600" i="2"/>
  <c r="I9601" i="2"/>
  <c r="J9601" i="2"/>
  <c r="I9602" i="2"/>
  <c r="J9602" i="2"/>
  <c r="I9603" i="2"/>
  <c r="J9603" i="2"/>
  <c r="I9604" i="2"/>
  <c r="J9604" i="2"/>
  <c r="I9605" i="2"/>
  <c r="J9605" i="2"/>
  <c r="I9606" i="2"/>
  <c r="J9606" i="2"/>
  <c r="I9607" i="2"/>
  <c r="J9607" i="2"/>
  <c r="I9608" i="2"/>
  <c r="J9608" i="2"/>
  <c r="I9609" i="2"/>
  <c r="J9609" i="2"/>
  <c r="I9610" i="2"/>
  <c r="J9610" i="2"/>
  <c r="I9611" i="2"/>
  <c r="J9611" i="2"/>
  <c r="I9612" i="2"/>
  <c r="J9612" i="2"/>
  <c r="I9613" i="2"/>
  <c r="J9613" i="2"/>
  <c r="I9614" i="2"/>
  <c r="J9614" i="2"/>
  <c r="I9615" i="2"/>
  <c r="J9615" i="2"/>
  <c r="I9616" i="2"/>
  <c r="J9616" i="2"/>
  <c r="I9617" i="2"/>
  <c r="J9617" i="2"/>
  <c r="I9618" i="2"/>
  <c r="J9618" i="2"/>
  <c r="I9619" i="2"/>
  <c r="J9619" i="2"/>
  <c r="I9620" i="2"/>
  <c r="J9620" i="2"/>
  <c r="I9621" i="2"/>
  <c r="J9621" i="2"/>
  <c r="I9622" i="2"/>
  <c r="J9622" i="2"/>
  <c r="I9623" i="2"/>
  <c r="J9623" i="2"/>
  <c r="I9624" i="2"/>
  <c r="J9624" i="2"/>
  <c r="I9625" i="2"/>
  <c r="J9625" i="2"/>
  <c r="I9626" i="2"/>
  <c r="J9626" i="2"/>
  <c r="I9627" i="2"/>
  <c r="J9627" i="2"/>
  <c r="I9628" i="2"/>
  <c r="J9628" i="2"/>
  <c r="I9629" i="2"/>
  <c r="J9629" i="2"/>
  <c r="I9630" i="2"/>
  <c r="J9630" i="2"/>
  <c r="I9631" i="2"/>
  <c r="J9631" i="2"/>
  <c r="I9632" i="2"/>
  <c r="J9632" i="2"/>
  <c r="I9633" i="2"/>
  <c r="J9633" i="2"/>
  <c r="I9634" i="2"/>
  <c r="J9634" i="2"/>
  <c r="I9635" i="2"/>
  <c r="J9635" i="2"/>
  <c r="I9636" i="2"/>
  <c r="J9636" i="2"/>
  <c r="I9637" i="2"/>
  <c r="J9637" i="2"/>
  <c r="I9638" i="2"/>
  <c r="J9638" i="2"/>
  <c r="I9639" i="2"/>
  <c r="J9639" i="2"/>
  <c r="I9640" i="2"/>
  <c r="J9640" i="2"/>
  <c r="I9641" i="2"/>
  <c r="J9641" i="2"/>
  <c r="I9642" i="2"/>
  <c r="J9642" i="2"/>
  <c r="I9643" i="2"/>
  <c r="J9643" i="2"/>
  <c r="I9644" i="2"/>
  <c r="J9644" i="2"/>
  <c r="I9645" i="2"/>
  <c r="J9645" i="2"/>
  <c r="I9646" i="2"/>
  <c r="J9646" i="2"/>
  <c r="I9647" i="2"/>
  <c r="J9647" i="2"/>
  <c r="I9648" i="2"/>
  <c r="J9648" i="2"/>
  <c r="I9649" i="2"/>
  <c r="J9649" i="2"/>
  <c r="I9650" i="2"/>
  <c r="J9650" i="2"/>
  <c r="I9651" i="2"/>
  <c r="J9651" i="2"/>
  <c r="I9652" i="2"/>
  <c r="J9652" i="2"/>
  <c r="I9653" i="2"/>
  <c r="J9653" i="2"/>
  <c r="I9654" i="2"/>
  <c r="J9654" i="2"/>
  <c r="I9655" i="2"/>
  <c r="J9655" i="2"/>
  <c r="I9656" i="2"/>
  <c r="J9656" i="2"/>
  <c r="I9657" i="2"/>
  <c r="J9657" i="2"/>
  <c r="I9658" i="2"/>
  <c r="J9658" i="2"/>
  <c r="I9659" i="2"/>
  <c r="J9659" i="2"/>
  <c r="I9660" i="2"/>
  <c r="J9660" i="2"/>
  <c r="I9661" i="2"/>
  <c r="J9661" i="2"/>
  <c r="I9662" i="2"/>
  <c r="J9662" i="2"/>
  <c r="I9663" i="2"/>
  <c r="J9663" i="2"/>
  <c r="I9664" i="2"/>
  <c r="J9664" i="2"/>
  <c r="I9665" i="2"/>
  <c r="J9665" i="2"/>
  <c r="I9666" i="2"/>
  <c r="J9666" i="2"/>
  <c r="I9667" i="2"/>
  <c r="J9667" i="2"/>
  <c r="I9668" i="2"/>
  <c r="J9668" i="2"/>
  <c r="I9669" i="2"/>
  <c r="J9669" i="2"/>
  <c r="I9670" i="2"/>
  <c r="J9670" i="2"/>
  <c r="I9671" i="2"/>
  <c r="J9671" i="2"/>
  <c r="I9672" i="2"/>
  <c r="J9672" i="2"/>
  <c r="I9673" i="2"/>
  <c r="J9673" i="2"/>
  <c r="I9674" i="2"/>
  <c r="J9674" i="2"/>
  <c r="I9675" i="2"/>
  <c r="J9675" i="2"/>
  <c r="I9676" i="2"/>
  <c r="J9676" i="2"/>
  <c r="I9677" i="2"/>
  <c r="J9677" i="2"/>
  <c r="I9678" i="2"/>
  <c r="J9678" i="2"/>
  <c r="I9679" i="2"/>
  <c r="J9679" i="2"/>
  <c r="I9680" i="2"/>
  <c r="J9680" i="2"/>
  <c r="I9681" i="2"/>
  <c r="J9681" i="2"/>
  <c r="I9682" i="2"/>
  <c r="J9682" i="2"/>
  <c r="I9683" i="2"/>
  <c r="J9683" i="2"/>
  <c r="I9684" i="2"/>
  <c r="J9684" i="2"/>
  <c r="I9685" i="2"/>
  <c r="J9685" i="2"/>
  <c r="I9686" i="2"/>
  <c r="J9686" i="2"/>
  <c r="I9687" i="2"/>
  <c r="J9687" i="2"/>
  <c r="I9688" i="2"/>
  <c r="J9688" i="2"/>
  <c r="I9689" i="2"/>
  <c r="J9689" i="2"/>
  <c r="I9690" i="2"/>
  <c r="J9690" i="2"/>
  <c r="I9691" i="2"/>
  <c r="J9691" i="2"/>
  <c r="I9692" i="2"/>
  <c r="J9692" i="2"/>
  <c r="I9693" i="2"/>
  <c r="J9693" i="2"/>
  <c r="I9694" i="2"/>
  <c r="J9694" i="2"/>
  <c r="I9695" i="2"/>
  <c r="J9695" i="2"/>
  <c r="I9696" i="2"/>
  <c r="J9696" i="2"/>
  <c r="I9697" i="2"/>
  <c r="J9697" i="2"/>
  <c r="I9698" i="2"/>
  <c r="J9698" i="2"/>
  <c r="I9699" i="2"/>
  <c r="J9699" i="2"/>
  <c r="I9700" i="2"/>
  <c r="J9700" i="2"/>
  <c r="I9701" i="2"/>
  <c r="J9701" i="2"/>
  <c r="I9702" i="2"/>
  <c r="J9702" i="2"/>
  <c r="I9703" i="2"/>
  <c r="J9703" i="2"/>
  <c r="I9704" i="2"/>
  <c r="J9704" i="2"/>
  <c r="I9705" i="2"/>
  <c r="J9705" i="2"/>
  <c r="I9706" i="2"/>
  <c r="J9706" i="2"/>
  <c r="I9707" i="2"/>
  <c r="J9707" i="2"/>
  <c r="I9708" i="2"/>
  <c r="J9708" i="2"/>
  <c r="I9709" i="2"/>
  <c r="J9709" i="2"/>
  <c r="I9710" i="2"/>
  <c r="J9710" i="2"/>
  <c r="I9711" i="2"/>
  <c r="J9711" i="2"/>
  <c r="I9712" i="2"/>
  <c r="J9712" i="2"/>
  <c r="I9713" i="2"/>
  <c r="J9713" i="2"/>
  <c r="I9714" i="2"/>
  <c r="J9714" i="2"/>
  <c r="I9715" i="2"/>
  <c r="J9715" i="2"/>
  <c r="I9716" i="2"/>
  <c r="J9716" i="2"/>
  <c r="I9717" i="2"/>
  <c r="J9717" i="2"/>
  <c r="I9718" i="2"/>
  <c r="J9718" i="2"/>
  <c r="I9719" i="2"/>
  <c r="J9719" i="2"/>
  <c r="I9720" i="2"/>
  <c r="J9720" i="2"/>
  <c r="I9721" i="2"/>
  <c r="J9721" i="2"/>
  <c r="I9722" i="2"/>
  <c r="J9722" i="2"/>
  <c r="I9723" i="2"/>
  <c r="J9723" i="2"/>
  <c r="I9724" i="2"/>
  <c r="J9724" i="2"/>
  <c r="I9725" i="2"/>
  <c r="J9725" i="2"/>
  <c r="I9726" i="2"/>
  <c r="J9726" i="2"/>
  <c r="I9727" i="2"/>
  <c r="J9727" i="2"/>
  <c r="I9728" i="2"/>
  <c r="J9728" i="2"/>
  <c r="I9729" i="2"/>
  <c r="J9729" i="2"/>
  <c r="I9730" i="2"/>
  <c r="J9730" i="2"/>
  <c r="I9731" i="2"/>
  <c r="J9731" i="2"/>
  <c r="I9732" i="2"/>
  <c r="J9732" i="2"/>
  <c r="I9733" i="2"/>
  <c r="J9733" i="2"/>
  <c r="I9734" i="2"/>
  <c r="J9734" i="2"/>
  <c r="I9735" i="2"/>
  <c r="J9735" i="2"/>
  <c r="I9736" i="2"/>
  <c r="J9736" i="2"/>
  <c r="I9737" i="2"/>
  <c r="J9737" i="2"/>
  <c r="I9738" i="2"/>
  <c r="J9738" i="2"/>
  <c r="I9739" i="2"/>
  <c r="J9739" i="2"/>
  <c r="I9740" i="2"/>
  <c r="J9740" i="2"/>
  <c r="I9741" i="2"/>
  <c r="J9741" i="2"/>
  <c r="I9742" i="2"/>
  <c r="J9742" i="2"/>
  <c r="I9743" i="2"/>
  <c r="J9743" i="2"/>
  <c r="I9744" i="2"/>
  <c r="J9744" i="2"/>
  <c r="I9745" i="2"/>
  <c r="J9745" i="2"/>
  <c r="I9746" i="2"/>
  <c r="J9746" i="2"/>
  <c r="I9747" i="2"/>
  <c r="J9747" i="2"/>
  <c r="I9748" i="2"/>
  <c r="J9748" i="2"/>
  <c r="I9749" i="2"/>
  <c r="J9749" i="2"/>
  <c r="I9750" i="2"/>
  <c r="J9750" i="2"/>
  <c r="I9751" i="2"/>
  <c r="J9751" i="2"/>
  <c r="I9752" i="2"/>
  <c r="J9752" i="2"/>
  <c r="I9753" i="2"/>
  <c r="J9753" i="2"/>
  <c r="I9754" i="2"/>
  <c r="J9754" i="2"/>
  <c r="I9755" i="2"/>
  <c r="J9755" i="2"/>
  <c r="I9756" i="2"/>
  <c r="J9756" i="2"/>
  <c r="I9757" i="2"/>
  <c r="J9757" i="2"/>
  <c r="I9758" i="2"/>
  <c r="J9758" i="2"/>
  <c r="I9759" i="2"/>
  <c r="J9759" i="2"/>
  <c r="I9760" i="2"/>
  <c r="J9760" i="2"/>
  <c r="I9761" i="2"/>
  <c r="J9761" i="2"/>
  <c r="I9762" i="2"/>
  <c r="J9762" i="2"/>
  <c r="I9763" i="2"/>
  <c r="J9763" i="2"/>
  <c r="I9764" i="2"/>
  <c r="J9764" i="2"/>
  <c r="I9765" i="2"/>
  <c r="J9765" i="2"/>
  <c r="I9766" i="2"/>
  <c r="J9766" i="2"/>
  <c r="I9767" i="2"/>
  <c r="J9767" i="2"/>
  <c r="I9768" i="2"/>
  <c r="J9768" i="2"/>
  <c r="I9769" i="2"/>
  <c r="J9769" i="2"/>
  <c r="I9770" i="2"/>
  <c r="J9770" i="2"/>
  <c r="I9771" i="2"/>
  <c r="J9771" i="2"/>
  <c r="I9772" i="2"/>
  <c r="J9772" i="2"/>
  <c r="I9773" i="2"/>
  <c r="J9773" i="2"/>
  <c r="I9774" i="2"/>
  <c r="J9774" i="2"/>
  <c r="I9775" i="2"/>
  <c r="J9775" i="2"/>
  <c r="I9776" i="2"/>
  <c r="J9776" i="2"/>
  <c r="I9777" i="2"/>
  <c r="J9777" i="2"/>
  <c r="I9778" i="2"/>
  <c r="J9778" i="2"/>
  <c r="I9779" i="2"/>
  <c r="J9779" i="2"/>
  <c r="I9780" i="2"/>
  <c r="J9780" i="2"/>
  <c r="I9781" i="2"/>
  <c r="J9781" i="2"/>
  <c r="I9782" i="2"/>
  <c r="J9782" i="2"/>
  <c r="I9783" i="2"/>
  <c r="J9783" i="2"/>
  <c r="I9784" i="2"/>
  <c r="J9784" i="2"/>
  <c r="I9785" i="2"/>
  <c r="J9785" i="2"/>
  <c r="I9786" i="2"/>
  <c r="J9786" i="2"/>
  <c r="I9787" i="2"/>
  <c r="J9787" i="2"/>
  <c r="I9788" i="2"/>
  <c r="J9788" i="2"/>
  <c r="I9789" i="2"/>
  <c r="J9789" i="2"/>
  <c r="I9790" i="2"/>
  <c r="J9790" i="2"/>
  <c r="I9791" i="2"/>
  <c r="J9791" i="2"/>
  <c r="I9792" i="2"/>
  <c r="J9792" i="2"/>
  <c r="I9793" i="2"/>
  <c r="J9793" i="2"/>
  <c r="I9794" i="2"/>
  <c r="J9794" i="2"/>
  <c r="I9795" i="2"/>
  <c r="J9795" i="2"/>
  <c r="I9796" i="2"/>
  <c r="J9796" i="2"/>
  <c r="I9797" i="2"/>
  <c r="J9797" i="2"/>
  <c r="I9798" i="2"/>
  <c r="J9798" i="2"/>
  <c r="I9799" i="2"/>
  <c r="J9799" i="2"/>
  <c r="I9800" i="2"/>
  <c r="J9800" i="2"/>
  <c r="I9801" i="2"/>
  <c r="J9801" i="2"/>
  <c r="I9802" i="2"/>
  <c r="J9802" i="2"/>
  <c r="I9803" i="2"/>
  <c r="J9803" i="2"/>
  <c r="I9804" i="2"/>
  <c r="J9804" i="2"/>
  <c r="I9805" i="2"/>
  <c r="J9805" i="2"/>
  <c r="I9806" i="2"/>
  <c r="J9806" i="2"/>
  <c r="I9807" i="2"/>
  <c r="J9807" i="2"/>
  <c r="I9808" i="2"/>
  <c r="J9808" i="2"/>
  <c r="I9809" i="2"/>
  <c r="J9809" i="2"/>
  <c r="I9810" i="2"/>
  <c r="J9810" i="2"/>
  <c r="I9811" i="2"/>
  <c r="J9811" i="2"/>
  <c r="I9812" i="2"/>
  <c r="J9812" i="2"/>
  <c r="I9813" i="2"/>
  <c r="J9813" i="2"/>
  <c r="I9814" i="2"/>
  <c r="J9814" i="2"/>
  <c r="I9815" i="2"/>
  <c r="J9815" i="2"/>
  <c r="I9816" i="2"/>
  <c r="J9816" i="2"/>
  <c r="I9817" i="2"/>
  <c r="J9817" i="2"/>
  <c r="I9818" i="2"/>
  <c r="J9818" i="2"/>
  <c r="I9819" i="2"/>
  <c r="J9819" i="2"/>
  <c r="I9820" i="2"/>
  <c r="J9820" i="2"/>
  <c r="I9821" i="2"/>
  <c r="J9821" i="2"/>
  <c r="I9822" i="2"/>
  <c r="J9822" i="2"/>
  <c r="I9823" i="2"/>
  <c r="J9823" i="2"/>
  <c r="I9824" i="2"/>
  <c r="J9824" i="2"/>
  <c r="I9825" i="2"/>
  <c r="J9825" i="2"/>
  <c r="I9826" i="2"/>
  <c r="J9826" i="2"/>
  <c r="I9827" i="2"/>
  <c r="J9827" i="2"/>
  <c r="I9828" i="2"/>
  <c r="J9828" i="2"/>
  <c r="I9829" i="2"/>
  <c r="J9829" i="2"/>
  <c r="I9830" i="2"/>
  <c r="J9830" i="2"/>
  <c r="I9831" i="2"/>
  <c r="J9831" i="2"/>
  <c r="I9832" i="2"/>
  <c r="J9832" i="2"/>
  <c r="I9833" i="2"/>
  <c r="J9833" i="2"/>
  <c r="I9834" i="2"/>
  <c r="J9834" i="2"/>
  <c r="I9835" i="2"/>
  <c r="J9835" i="2"/>
  <c r="I9836" i="2"/>
  <c r="J9836" i="2"/>
  <c r="I9837" i="2"/>
  <c r="J9837" i="2"/>
  <c r="I9838" i="2"/>
  <c r="J9838" i="2"/>
  <c r="I9839" i="2"/>
  <c r="J9839" i="2"/>
  <c r="I9840" i="2"/>
  <c r="J9840" i="2"/>
  <c r="I9841" i="2"/>
  <c r="J9841" i="2"/>
  <c r="I9842" i="2"/>
  <c r="J9842" i="2"/>
  <c r="I9843" i="2"/>
  <c r="J9843" i="2"/>
  <c r="I9844" i="2"/>
  <c r="J9844" i="2"/>
  <c r="I9845" i="2"/>
  <c r="J9845" i="2"/>
  <c r="I9846" i="2"/>
  <c r="J9846" i="2"/>
  <c r="I9847" i="2"/>
  <c r="J9847" i="2"/>
  <c r="I9848" i="2"/>
  <c r="J9848" i="2"/>
  <c r="I9849" i="2"/>
  <c r="J9849" i="2"/>
  <c r="I9850" i="2"/>
  <c r="J9850" i="2"/>
  <c r="I9851" i="2"/>
  <c r="J9851" i="2"/>
  <c r="I9852" i="2"/>
  <c r="J9852" i="2"/>
  <c r="I9853" i="2"/>
  <c r="J9853" i="2"/>
  <c r="I9854" i="2"/>
  <c r="J9854" i="2"/>
  <c r="I9855" i="2"/>
  <c r="J9855" i="2"/>
  <c r="I9856" i="2"/>
  <c r="J9856" i="2"/>
  <c r="I9857" i="2"/>
  <c r="J9857" i="2"/>
  <c r="I9858" i="2"/>
  <c r="J9858" i="2"/>
  <c r="I9859" i="2"/>
  <c r="J9859" i="2"/>
  <c r="I9860" i="2"/>
  <c r="J9860" i="2"/>
  <c r="I9861" i="2"/>
  <c r="J9861" i="2"/>
  <c r="I9862" i="2"/>
  <c r="J9862" i="2"/>
  <c r="I9863" i="2"/>
  <c r="J9863" i="2"/>
  <c r="I9864" i="2"/>
  <c r="J9864" i="2"/>
  <c r="I9865" i="2"/>
  <c r="J9865" i="2"/>
  <c r="I9866" i="2"/>
  <c r="J9866" i="2"/>
  <c r="I9867" i="2"/>
  <c r="J9867" i="2"/>
  <c r="I9868" i="2"/>
  <c r="J9868" i="2"/>
  <c r="I9869" i="2"/>
  <c r="J9869" i="2"/>
  <c r="I9870" i="2"/>
  <c r="J9870" i="2"/>
  <c r="I9871" i="2"/>
  <c r="J9871" i="2"/>
  <c r="I9872" i="2"/>
  <c r="J9872" i="2"/>
  <c r="I9873" i="2"/>
  <c r="J9873" i="2"/>
  <c r="I9874" i="2"/>
  <c r="J9874" i="2"/>
  <c r="I9875" i="2"/>
  <c r="J9875" i="2"/>
  <c r="I9876" i="2"/>
  <c r="J9876" i="2"/>
  <c r="I9877" i="2"/>
  <c r="J9877" i="2"/>
  <c r="I9878" i="2"/>
  <c r="J9878" i="2"/>
  <c r="I9879" i="2"/>
  <c r="J9879" i="2"/>
  <c r="I9880" i="2"/>
  <c r="J9880" i="2"/>
  <c r="I9881" i="2"/>
  <c r="J9881" i="2"/>
  <c r="I9882" i="2"/>
  <c r="J9882" i="2"/>
  <c r="I9883" i="2"/>
  <c r="J9883" i="2"/>
  <c r="I9884" i="2"/>
  <c r="J9884" i="2"/>
  <c r="I9885" i="2"/>
  <c r="J9885" i="2"/>
  <c r="I9886" i="2"/>
  <c r="J9886" i="2"/>
  <c r="I9887" i="2"/>
  <c r="J9887" i="2"/>
  <c r="I9888" i="2"/>
  <c r="J9888" i="2"/>
  <c r="I9889" i="2"/>
  <c r="J9889" i="2"/>
  <c r="I9890" i="2"/>
  <c r="J9890" i="2"/>
  <c r="I9891" i="2"/>
  <c r="J9891" i="2"/>
  <c r="I9892" i="2"/>
  <c r="J9892" i="2"/>
  <c r="I9893" i="2"/>
  <c r="J9893" i="2"/>
  <c r="I9894" i="2"/>
  <c r="J9894" i="2"/>
  <c r="I9895" i="2"/>
  <c r="J9895" i="2"/>
  <c r="I9896" i="2"/>
  <c r="J9896" i="2"/>
  <c r="I9897" i="2"/>
  <c r="J9897" i="2"/>
  <c r="I9898" i="2"/>
  <c r="J9898" i="2"/>
  <c r="I9899" i="2"/>
  <c r="J9899" i="2"/>
  <c r="I9900" i="2"/>
  <c r="J9900" i="2"/>
  <c r="I9901" i="2"/>
  <c r="J9901" i="2"/>
  <c r="I9902" i="2"/>
  <c r="J9902" i="2"/>
  <c r="I9903" i="2"/>
  <c r="J9903" i="2"/>
  <c r="I9904" i="2"/>
  <c r="J9904" i="2"/>
  <c r="I9905" i="2"/>
  <c r="J9905" i="2"/>
  <c r="I9906" i="2"/>
  <c r="J9906" i="2"/>
  <c r="I9907" i="2"/>
  <c r="J9907" i="2"/>
  <c r="I9908" i="2"/>
  <c r="J9908" i="2"/>
  <c r="I9909" i="2"/>
  <c r="J9909" i="2"/>
  <c r="I9910" i="2"/>
  <c r="J9910" i="2"/>
  <c r="I9911" i="2"/>
  <c r="J9911" i="2"/>
  <c r="I9912" i="2"/>
  <c r="J9912" i="2"/>
  <c r="I9913" i="2"/>
  <c r="J9913" i="2"/>
  <c r="I9914" i="2"/>
  <c r="J9914" i="2"/>
  <c r="I9915" i="2"/>
  <c r="J9915" i="2"/>
  <c r="I9916" i="2"/>
  <c r="J9916" i="2"/>
  <c r="I9917" i="2"/>
  <c r="J9917" i="2"/>
  <c r="I9918" i="2"/>
  <c r="J9918" i="2"/>
  <c r="I9919" i="2"/>
  <c r="J9919" i="2"/>
  <c r="I9920" i="2"/>
  <c r="J9920" i="2"/>
  <c r="I9921" i="2"/>
  <c r="J9921" i="2"/>
  <c r="I9922" i="2"/>
  <c r="J9922" i="2"/>
  <c r="I9923" i="2"/>
  <c r="J9923" i="2"/>
  <c r="I9924" i="2"/>
  <c r="J9924" i="2"/>
  <c r="I9925" i="2"/>
  <c r="J9925" i="2"/>
  <c r="I9926" i="2"/>
  <c r="J9926" i="2"/>
  <c r="I9927" i="2"/>
  <c r="J9927" i="2"/>
  <c r="I9928" i="2"/>
  <c r="J9928" i="2"/>
  <c r="I9929" i="2"/>
  <c r="J9929" i="2"/>
  <c r="I9930" i="2"/>
  <c r="J9930" i="2"/>
  <c r="I9931" i="2"/>
  <c r="J9931" i="2"/>
  <c r="I9932" i="2"/>
  <c r="J9932" i="2"/>
  <c r="I9933" i="2"/>
  <c r="J9933" i="2"/>
  <c r="I9934" i="2"/>
  <c r="J9934" i="2"/>
  <c r="I9935" i="2"/>
  <c r="J9935" i="2"/>
  <c r="I9936" i="2"/>
  <c r="J9936" i="2"/>
  <c r="I9937" i="2"/>
  <c r="J9937" i="2"/>
  <c r="I9938" i="2"/>
  <c r="J9938" i="2"/>
  <c r="I9939" i="2"/>
  <c r="J9939" i="2"/>
  <c r="I9940" i="2"/>
  <c r="J9940" i="2"/>
  <c r="I9941" i="2"/>
  <c r="J9941" i="2"/>
  <c r="I9942" i="2"/>
  <c r="J9942" i="2"/>
  <c r="I9943" i="2"/>
  <c r="J9943" i="2"/>
  <c r="I9944" i="2"/>
  <c r="J9944" i="2"/>
  <c r="I9945" i="2"/>
  <c r="J9945" i="2"/>
  <c r="I9946" i="2"/>
  <c r="J9946" i="2"/>
  <c r="I9947" i="2"/>
  <c r="J9947" i="2"/>
  <c r="I9948" i="2"/>
  <c r="J9948" i="2"/>
  <c r="I9949" i="2"/>
  <c r="J9949" i="2"/>
  <c r="I9950" i="2"/>
  <c r="J9950" i="2"/>
  <c r="I9951" i="2"/>
  <c r="J9951" i="2"/>
  <c r="I9952" i="2"/>
  <c r="J9952" i="2"/>
  <c r="I9953" i="2"/>
  <c r="J9953" i="2"/>
  <c r="I9954" i="2"/>
  <c r="J9954" i="2"/>
  <c r="I9955" i="2"/>
  <c r="J9955" i="2"/>
  <c r="I9956" i="2"/>
  <c r="J9956" i="2"/>
  <c r="I9957" i="2"/>
  <c r="J9957" i="2"/>
  <c r="I9958" i="2"/>
  <c r="J9958" i="2"/>
  <c r="I9959" i="2"/>
  <c r="J9959" i="2"/>
  <c r="I9960" i="2"/>
  <c r="J9960" i="2"/>
  <c r="I9961" i="2"/>
  <c r="J9961" i="2"/>
  <c r="I9962" i="2"/>
  <c r="J9962" i="2"/>
  <c r="I9963" i="2"/>
  <c r="J9963" i="2"/>
  <c r="I9964" i="2"/>
  <c r="J9964" i="2"/>
  <c r="I9965" i="2"/>
  <c r="J9965" i="2"/>
  <c r="I9966" i="2"/>
  <c r="J9966" i="2"/>
  <c r="I9967" i="2"/>
  <c r="J9967" i="2"/>
  <c r="I9968" i="2"/>
  <c r="J9968" i="2"/>
  <c r="I9969" i="2"/>
  <c r="J9969" i="2"/>
  <c r="I9970" i="2"/>
  <c r="J9970" i="2"/>
  <c r="I9971" i="2"/>
  <c r="J9971" i="2"/>
  <c r="I9972" i="2"/>
  <c r="J9972" i="2"/>
  <c r="I9973" i="2"/>
  <c r="J9973" i="2"/>
  <c r="I9974" i="2"/>
  <c r="J9974" i="2"/>
  <c r="I9975" i="2"/>
  <c r="J9975" i="2"/>
  <c r="I9976" i="2"/>
  <c r="J9976" i="2"/>
  <c r="I9977" i="2"/>
  <c r="J9977" i="2"/>
  <c r="I9978" i="2"/>
  <c r="J9978" i="2"/>
  <c r="I9979" i="2"/>
  <c r="J9979" i="2"/>
  <c r="I9980" i="2"/>
  <c r="J9980" i="2"/>
  <c r="I9981" i="2"/>
  <c r="J9981" i="2"/>
  <c r="I9982" i="2"/>
  <c r="J9982" i="2"/>
  <c r="I9983" i="2"/>
  <c r="J9983" i="2"/>
  <c r="I9984" i="2"/>
  <c r="J9984" i="2"/>
  <c r="I9985" i="2"/>
  <c r="J9985" i="2"/>
  <c r="I9986" i="2"/>
  <c r="J9986" i="2"/>
  <c r="I9987" i="2"/>
  <c r="J9987" i="2"/>
  <c r="I9988" i="2"/>
  <c r="J9988" i="2"/>
  <c r="I9989" i="2"/>
  <c r="J9989" i="2"/>
  <c r="I9990" i="2"/>
  <c r="J9990" i="2"/>
  <c r="I9991" i="2"/>
  <c r="J9991" i="2"/>
  <c r="I9992" i="2"/>
  <c r="J9992" i="2"/>
  <c r="I9993" i="2"/>
  <c r="J9993" i="2"/>
  <c r="I9994" i="2"/>
  <c r="J9994" i="2"/>
  <c r="I9995" i="2"/>
  <c r="J9995" i="2"/>
  <c r="I9996" i="2"/>
  <c r="J9996" i="2"/>
  <c r="I9997" i="2"/>
  <c r="J9997" i="2"/>
  <c r="I9998" i="2"/>
  <c r="J9998" i="2"/>
  <c r="I9999" i="2"/>
  <c r="J9999" i="2"/>
  <c r="I10000" i="2"/>
  <c r="J10000" i="2"/>
  <c r="I10001" i="2"/>
  <c r="J10001" i="2"/>
  <c r="K3994" i="2"/>
  <c r="K3995" i="2"/>
  <c r="K3996" i="2"/>
  <c r="K3997" i="2"/>
  <c r="K3998" i="2"/>
  <c r="K3999" i="2"/>
  <c r="K4000" i="2"/>
  <c r="K4001" i="2"/>
  <c r="K4002" i="2"/>
  <c r="K4003" i="2"/>
  <c r="K4004" i="2"/>
  <c r="K4005" i="2"/>
  <c r="K4006" i="2"/>
  <c r="K4007" i="2"/>
  <c r="K4008" i="2"/>
  <c r="K4009" i="2"/>
  <c r="K4010" i="2"/>
  <c r="K4011" i="2"/>
  <c r="K4012" i="2"/>
  <c r="K4013" i="2"/>
  <c r="K4014" i="2"/>
  <c r="K4015" i="2"/>
  <c r="K4016" i="2"/>
  <c r="K4017" i="2"/>
  <c r="K4018" i="2"/>
  <c r="K4019" i="2"/>
  <c r="K4020" i="2"/>
  <c r="K4021" i="2"/>
  <c r="K4022" i="2"/>
  <c r="K4023" i="2"/>
  <c r="K4024" i="2"/>
  <c r="K4025" i="2"/>
  <c r="K4026" i="2"/>
  <c r="K4027" i="2"/>
  <c r="K4028" i="2"/>
  <c r="K4029" i="2"/>
  <c r="K4030" i="2"/>
  <c r="K4031" i="2"/>
  <c r="K4032" i="2"/>
  <c r="K4033" i="2"/>
  <c r="K4034" i="2"/>
  <c r="K4035" i="2"/>
  <c r="K4036" i="2"/>
  <c r="K4037" i="2"/>
  <c r="K4038" i="2"/>
  <c r="K4039" i="2"/>
  <c r="K4040" i="2"/>
  <c r="K4041" i="2"/>
  <c r="K4042" i="2"/>
  <c r="K4043" i="2"/>
  <c r="K4044" i="2"/>
  <c r="K4045" i="2"/>
  <c r="K4046" i="2"/>
  <c r="K4047" i="2"/>
  <c r="K4048" i="2"/>
  <c r="K4049" i="2"/>
  <c r="K4050" i="2"/>
  <c r="K4051" i="2"/>
  <c r="K4052" i="2"/>
  <c r="K4053" i="2"/>
  <c r="K4054" i="2"/>
  <c r="K4055" i="2"/>
  <c r="K4056" i="2"/>
  <c r="K4057" i="2"/>
  <c r="K4058" i="2"/>
  <c r="K4059" i="2"/>
  <c r="K4060" i="2"/>
  <c r="K4061" i="2"/>
  <c r="K4062" i="2"/>
  <c r="K4063" i="2"/>
  <c r="K4064" i="2"/>
  <c r="K4065" i="2"/>
  <c r="K4066" i="2"/>
  <c r="K4067" i="2"/>
  <c r="K4068" i="2"/>
  <c r="K4069" i="2"/>
  <c r="K4070" i="2"/>
  <c r="K4071" i="2"/>
  <c r="K4072" i="2"/>
  <c r="K4073" i="2"/>
  <c r="K4074" i="2"/>
  <c r="K4075" i="2"/>
  <c r="K4076" i="2"/>
  <c r="K4077" i="2"/>
  <c r="K4078" i="2"/>
  <c r="K4079" i="2"/>
  <c r="K4080" i="2"/>
  <c r="K4081" i="2"/>
  <c r="K4082" i="2"/>
  <c r="K4083" i="2"/>
  <c r="K4084" i="2"/>
  <c r="K4085" i="2"/>
  <c r="K4086" i="2"/>
  <c r="K4087" i="2"/>
  <c r="K4088" i="2"/>
  <c r="K4089" i="2"/>
  <c r="K4090" i="2"/>
  <c r="K4091" i="2"/>
  <c r="K4092" i="2"/>
  <c r="K4093" i="2"/>
  <c r="K4094" i="2"/>
  <c r="K4095" i="2"/>
  <c r="K4096" i="2"/>
  <c r="K4097" i="2"/>
  <c r="K4098" i="2"/>
  <c r="K4099" i="2"/>
  <c r="K4100" i="2"/>
  <c r="K4101" i="2"/>
  <c r="K4102" i="2"/>
  <c r="K4103" i="2"/>
  <c r="K4104" i="2"/>
  <c r="K4105" i="2"/>
  <c r="K4106" i="2"/>
  <c r="K4107" i="2"/>
  <c r="K4108" i="2"/>
  <c r="K4109" i="2"/>
  <c r="K4110" i="2"/>
  <c r="K4111" i="2"/>
  <c r="K4112" i="2"/>
  <c r="K4113" i="2"/>
  <c r="K4114" i="2"/>
  <c r="K4115" i="2"/>
  <c r="K4116" i="2"/>
  <c r="K4117" i="2"/>
  <c r="K4118" i="2"/>
  <c r="K4119" i="2"/>
  <c r="K4120" i="2"/>
  <c r="K4121" i="2"/>
  <c r="K4122" i="2"/>
  <c r="K4123" i="2"/>
  <c r="K4124" i="2"/>
  <c r="K4125" i="2"/>
  <c r="K4126" i="2"/>
  <c r="K4127" i="2"/>
  <c r="K4128" i="2"/>
  <c r="K4129" i="2"/>
  <c r="K4130" i="2"/>
  <c r="K4131" i="2"/>
  <c r="K4132" i="2"/>
  <c r="K4133" i="2"/>
  <c r="K4134" i="2"/>
  <c r="K4135" i="2"/>
  <c r="K4136" i="2"/>
  <c r="K4137" i="2"/>
  <c r="K4138" i="2"/>
  <c r="K4139" i="2"/>
  <c r="K4140" i="2"/>
  <c r="K4141" i="2"/>
  <c r="K4142" i="2"/>
  <c r="K4143" i="2"/>
  <c r="K4144" i="2"/>
  <c r="K4145" i="2"/>
  <c r="K4146" i="2"/>
  <c r="K4147" i="2"/>
  <c r="K4148" i="2"/>
  <c r="K4149" i="2"/>
  <c r="K4150" i="2"/>
  <c r="K4151" i="2"/>
  <c r="K4152" i="2"/>
  <c r="K4153" i="2"/>
  <c r="K4154" i="2"/>
  <c r="K4155" i="2"/>
  <c r="K4156" i="2"/>
  <c r="K4157" i="2"/>
  <c r="K4158" i="2"/>
  <c r="K4159" i="2"/>
  <c r="K4160" i="2"/>
  <c r="K4161" i="2"/>
  <c r="K4162" i="2"/>
  <c r="K4163" i="2"/>
  <c r="K4164" i="2"/>
  <c r="K4165" i="2"/>
  <c r="K4166" i="2"/>
  <c r="K4167" i="2"/>
  <c r="K4168" i="2"/>
  <c r="K4169" i="2"/>
  <c r="K4170" i="2"/>
  <c r="K4171" i="2"/>
  <c r="K4172" i="2"/>
  <c r="K4173" i="2"/>
  <c r="K4174" i="2"/>
  <c r="K4175" i="2"/>
  <c r="K4176" i="2"/>
  <c r="K4177" i="2"/>
  <c r="K4178" i="2"/>
  <c r="K4179" i="2"/>
  <c r="K4180" i="2"/>
  <c r="K4181" i="2"/>
  <c r="K4182" i="2"/>
  <c r="K4183" i="2"/>
  <c r="K4184" i="2"/>
  <c r="K4185" i="2"/>
  <c r="K4186" i="2"/>
  <c r="K4187" i="2"/>
  <c r="K4188" i="2"/>
  <c r="K4189" i="2"/>
  <c r="K4190" i="2"/>
  <c r="K4191" i="2"/>
  <c r="K4192" i="2"/>
  <c r="K4193" i="2"/>
  <c r="K4194" i="2"/>
  <c r="K4195" i="2"/>
  <c r="K4196" i="2"/>
  <c r="K4197" i="2"/>
  <c r="K4198" i="2"/>
  <c r="K4199" i="2"/>
  <c r="K4200" i="2"/>
  <c r="K4201" i="2"/>
  <c r="K4202" i="2"/>
  <c r="K4203" i="2"/>
  <c r="K4204" i="2"/>
  <c r="K4205" i="2"/>
  <c r="K4206" i="2"/>
  <c r="K4207" i="2"/>
  <c r="K4208" i="2"/>
  <c r="K4209" i="2"/>
  <c r="K4210" i="2"/>
  <c r="K4211" i="2"/>
  <c r="K4212" i="2"/>
  <c r="K4213" i="2"/>
  <c r="K4214" i="2"/>
  <c r="K4215" i="2"/>
  <c r="K4216" i="2"/>
  <c r="K4217" i="2"/>
  <c r="K4218" i="2"/>
  <c r="K4219" i="2"/>
  <c r="K4220" i="2"/>
  <c r="K4221" i="2"/>
  <c r="K4222" i="2"/>
  <c r="K4223" i="2"/>
  <c r="K4224" i="2"/>
  <c r="K4225" i="2"/>
  <c r="K4226" i="2"/>
  <c r="K4227" i="2"/>
  <c r="K4228" i="2"/>
  <c r="K4229" i="2"/>
  <c r="K4230" i="2"/>
  <c r="K4231" i="2"/>
  <c r="K4232" i="2"/>
  <c r="K4233" i="2"/>
  <c r="K4234" i="2"/>
  <c r="K4235" i="2"/>
  <c r="K4236" i="2"/>
  <c r="K4237" i="2"/>
  <c r="K4238" i="2"/>
  <c r="K4239" i="2"/>
  <c r="K4240" i="2"/>
  <c r="K4241" i="2"/>
  <c r="K4242" i="2"/>
  <c r="K4243" i="2"/>
  <c r="K4244" i="2"/>
  <c r="K4245" i="2"/>
  <c r="K4246" i="2"/>
  <c r="K4247" i="2"/>
  <c r="K4248" i="2"/>
  <c r="K4249" i="2"/>
  <c r="K4250" i="2"/>
  <c r="K4251" i="2"/>
  <c r="K4252" i="2"/>
  <c r="K4253" i="2"/>
  <c r="K4254" i="2"/>
  <c r="K4255" i="2"/>
  <c r="K4256" i="2"/>
  <c r="K4257" i="2"/>
  <c r="K4258" i="2"/>
  <c r="K4259" i="2"/>
  <c r="K4260" i="2"/>
  <c r="K4261" i="2"/>
  <c r="K4262" i="2"/>
  <c r="K4263" i="2"/>
  <c r="K4264" i="2"/>
  <c r="K4265" i="2"/>
  <c r="K4266" i="2"/>
  <c r="K4267" i="2"/>
  <c r="K4268" i="2"/>
  <c r="K4269" i="2"/>
  <c r="K4270" i="2"/>
  <c r="K4271" i="2"/>
  <c r="K4272" i="2"/>
  <c r="K4273" i="2"/>
  <c r="K4274" i="2"/>
  <c r="K4275" i="2"/>
  <c r="K4276" i="2"/>
  <c r="K4277" i="2"/>
  <c r="K4278" i="2"/>
  <c r="K4279" i="2"/>
  <c r="K4280" i="2"/>
  <c r="K4281" i="2"/>
  <c r="K4282" i="2"/>
  <c r="K4283" i="2"/>
  <c r="K4284" i="2"/>
  <c r="K4285" i="2"/>
  <c r="K4286" i="2"/>
  <c r="K4287" i="2"/>
  <c r="K4288" i="2"/>
  <c r="K4289" i="2"/>
  <c r="K4290" i="2"/>
  <c r="K4291" i="2"/>
  <c r="K4292" i="2"/>
  <c r="K4293" i="2"/>
  <c r="K4294" i="2"/>
  <c r="K4295" i="2"/>
  <c r="K4296" i="2"/>
  <c r="K4297" i="2"/>
  <c r="K4298" i="2"/>
  <c r="K4299" i="2"/>
  <c r="K4300" i="2"/>
  <c r="K4301" i="2"/>
  <c r="K4302" i="2"/>
  <c r="K4303" i="2"/>
  <c r="K4304" i="2"/>
  <c r="K4305" i="2"/>
  <c r="K4306" i="2"/>
  <c r="K4307" i="2"/>
  <c r="K4308" i="2"/>
  <c r="K4309" i="2"/>
  <c r="K4310" i="2"/>
  <c r="K4311" i="2"/>
  <c r="K4312" i="2"/>
  <c r="K4313" i="2"/>
  <c r="K4314" i="2"/>
  <c r="K4315" i="2"/>
  <c r="K4316" i="2"/>
  <c r="K4317" i="2"/>
  <c r="K4318" i="2"/>
  <c r="K4319" i="2"/>
  <c r="K4320" i="2"/>
  <c r="K4321" i="2"/>
  <c r="K4322" i="2"/>
  <c r="K4323" i="2"/>
  <c r="K4324" i="2"/>
  <c r="K4325" i="2"/>
  <c r="K4326" i="2"/>
  <c r="K4327" i="2"/>
  <c r="K4328" i="2"/>
  <c r="K4329" i="2"/>
  <c r="K4330" i="2"/>
  <c r="K4331" i="2"/>
  <c r="K4332" i="2"/>
  <c r="K4333" i="2"/>
  <c r="K4334" i="2"/>
  <c r="K4335" i="2"/>
  <c r="K4336" i="2"/>
  <c r="K4337" i="2"/>
  <c r="K4338" i="2"/>
  <c r="K4339" i="2"/>
  <c r="K4340" i="2"/>
  <c r="K4341" i="2"/>
  <c r="K4342" i="2"/>
  <c r="K4343" i="2"/>
  <c r="K4344" i="2"/>
  <c r="K4345" i="2"/>
  <c r="K4346" i="2"/>
  <c r="K4347" i="2"/>
  <c r="K4348" i="2"/>
  <c r="K4349" i="2"/>
  <c r="K4350" i="2"/>
  <c r="K4351" i="2"/>
  <c r="K4352" i="2"/>
  <c r="K4353" i="2"/>
  <c r="K4354" i="2"/>
  <c r="K4355" i="2"/>
  <c r="K4356" i="2"/>
  <c r="K4357" i="2"/>
  <c r="K4358" i="2"/>
  <c r="K4359" i="2"/>
  <c r="K4360" i="2"/>
  <c r="K4361" i="2"/>
  <c r="K4362" i="2"/>
  <c r="K4363" i="2"/>
  <c r="K4364" i="2"/>
  <c r="K4365" i="2"/>
  <c r="K4366" i="2"/>
  <c r="K4367" i="2"/>
  <c r="K4368" i="2"/>
  <c r="K4369" i="2"/>
  <c r="K4370" i="2"/>
  <c r="K4371" i="2"/>
  <c r="K4372" i="2"/>
  <c r="K4373" i="2"/>
  <c r="K4374" i="2"/>
  <c r="K4375" i="2"/>
  <c r="K4376" i="2"/>
  <c r="K4377" i="2"/>
  <c r="K4378" i="2"/>
  <c r="K4379" i="2"/>
  <c r="K4380" i="2"/>
  <c r="K4381" i="2"/>
  <c r="K4382" i="2"/>
  <c r="K4383" i="2"/>
  <c r="K4384" i="2"/>
  <c r="K4385" i="2"/>
  <c r="K4386" i="2"/>
  <c r="K4387" i="2"/>
  <c r="K4388" i="2"/>
  <c r="K4389" i="2"/>
  <c r="K4390" i="2"/>
  <c r="K4391" i="2"/>
  <c r="K4392" i="2"/>
  <c r="K4393" i="2"/>
  <c r="K4394" i="2"/>
  <c r="K4395" i="2"/>
  <c r="K4396" i="2"/>
  <c r="K4397" i="2"/>
  <c r="K4398" i="2"/>
  <c r="K4399" i="2"/>
  <c r="K4400" i="2"/>
  <c r="K4401" i="2"/>
  <c r="K4402" i="2"/>
  <c r="K4403" i="2"/>
  <c r="K4404" i="2"/>
  <c r="K4405" i="2"/>
  <c r="K4406" i="2"/>
  <c r="K4407" i="2"/>
  <c r="K4408" i="2"/>
  <c r="K4409" i="2"/>
  <c r="K4410" i="2"/>
  <c r="K4411" i="2"/>
  <c r="K4412" i="2"/>
  <c r="K4413" i="2"/>
  <c r="K4414" i="2"/>
  <c r="K4415" i="2"/>
  <c r="K4416" i="2"/>
  <c r="K4417" i="2"/>
  <c r="K4418" i="2"/>
  <c r="K4419" i="2"/>
  <c r="K4420" i="2"/>
  <c r="K4421" i="2"/>
  <c r="K4422" i="2"/>
  <c r="K4423" i="2"/>
  <c r="K4424" i="2"/>
  <c r="K4425" i="2"/>
  <c r="K4426" i="2"/>
  <c r="K4427" i="2"/>
  <c r="K4428" i="2"/>
  <c r="K4429" i="2"/>
  <c r="K4430" i="2"/>
  <c r="K4431" i="2"/>
  <c r="K4432" i="2"/>
  <c r="K4433" i="2"/>
  <c r="K4434" i="2"/>
  <c r="K4435" i="2"/>
  <c r="K4436" i="2"/>
  <c r="K4437" i="2"/>
  <c r="K4438" i="2"/>
  <c r="K4439" i="2"/>
  <c r="K4440" i="2"/>
  <c r="K4441" i="2"/>
  <c r="K4442" i="2"/>
  <c r="K4443" i="2"/>
  <c r="K4444" i="2"/>
  <c r="K4445" i="2"/>
  <c r="K4446" i="2"/>
  <c r="K4447" i="2"/>
  <c r="K4448" i="2"/>
  <c r="K4449" i="2"/>
  <c r="K4450" i="2"/>
  <c r="K4451" i="2"/>
  <c r="K4452" i="2"/>
  <c r="K4453" i="2"/>
  <c r="K4454" i="2"/>
  <c r="K4455" i="2"/>
  <c r="K4456" i="2"/>
  <c r="K4457" i="2"/>
  <c r="K4458" i="2"/>
  <c r="K4459" i="2"/>
  <c r="K4460" i="2"/>
  <c r="K4461" i="2"/>
  <c r="K4462" i="2"/>
  <c r="K4463" i="2"/>
  <c r="K4464" i="2"/>
  <c r="K4465" i="2"/>
  <c r="K4466" i="2"/>
  <c r="K4467" i="2"/>
  <c r="K4468" i="2"/>
  <c r="K4469" i="2"/>
  <c r="K4470" i="2"/>
  <c r="K4471" i="2"/>
  <c r="K4472" i="2"/>
  <c r="K4473" i="2"/>
  <c r="K4474" i="2"/>
  <c r="K4475" i="2"/>
  <c r="K4476" i="2"/>
  <c r="K4477" i="2"/>
  <c r="K4478" i="2"/>
  <c r="K4479" i="2"/>
  <c r="K4480" i="2"/>
  <c r="K4481" i="2"/>
  <c r="K4482" i="2"/>
  <c r="K4483" i="2"/>
  <c r="K4484" i="2"/>
  <c r="K4485" i="2"/>
  <c r="K4486" i="2"/>
  <c r="K4487" i="2"/>
  <c r="K4488" i="2"/>
  <c r="K4489" i="2"/>
  <c r="K4490" i="2"/>
  <c r="K4491" i="2"/>
  <c r="K4492" i="2"/>
  <c r="K4493" i="2"/>
  <c r="K4494" i="2"/>
  <c r="K4495" i="2"/>
  <c r="K4496" i="2"/>
  <c r="K4497" i="2"/>
  <c r="K4498" i="2"/>
  <c r="K4499" i="2"/>
  <c r="K4500" i="2"/>
  <c r="K4501" i="2"/>
  <c r="K4502" i="2"/>
  <c r="K4503" i="2"/>
  <c r="K4504" i="2"/>
  <c r="K4505" i="2"/>
  <c r="K4506" i="2"/>
  <c r="K4507" i="2"/>
  <c r="K4508" i="2"/>
  <c r="K4509" i="2"/>
  <c r="K4510" i="2"/>
  <c r="K4511" i="2"/>
  <c r="K4512" i="2"/>
  <c r="K4513" i="2"/>
  <c r="K4514" i="2"/>
  <c r="K4515" i="2"/>
  <c r="K4516" i="2"/>
  <c r="K4517" i="2"/>
  <c r="K4518" i="2"/>
  <c r="K4519" i="2"/>
  <c r="K4520" i="2"/>
  <c r="K4521" i="2"/>
  <c r="K4522" i="2"/>
  <c r="K4523" i="2"/>
  <c r="K4524" i="2"/>
  <c r="K4525" i="2"/>
  <c r="K4526" i="2"/>
  <c r="K4527" i="2"/>
  <c r="K4528" i="2"/>
  <c r="K4529" i="2"/>
  <c r="K4530" i="2"/>
  <c r="K4531" i="2"/>
  <c r="K4532" i="2"/>
  <c r="K4533" i="2"/>
  <c r="K4534" i="2"/>
  <c r="K4535" i="2"/>
  <c r="K4536" i="2"/>
  <c r="K4537" i="2"/>
  <c r="K4538" i="2"/>
  <c r="K4539" i="2"/>
  <c r="K4540" i="2"/>
  <c r="K4541" i="2"/>
  <c r="K4542" i="2"/>
  <c r="K4543" i="2"/>
  <c r="K4544" i="2"/>
  <c r="K4545" i="2"/>
  <c r="K4546" i="2"/>
  <c r="K4547" i="2"/>
  <c r="K4548" i="2"/>
  <c r="K4549" i="2"/>
  <c r="K4550" i="2"/>
  <c r="K4551" i="2"/>
  <c r="K4552" i="2"/>
  <c r="K4553" i="2"/>
  <c r="K4554" i="2"/>
  <c r="K4555" i="2"/>
  <c r="K4556" i="2"/>
  <c r="K4557" i="2"/>
  <c r="K4558" i="2"/>
  <c r="K4559" i="2"/>
  <c r="K4560" i="2"/>
  <c r="K4561" i="2"/>
  <c r="K4562" i="2"/>
  <c r="K4563" i="2"/>
  <c r="K4564" i="2"/>
  <c r="K4565" i="2"/>
  <c r="K4566" i="2"/>
  <c r="K4567" i="2"/>
  <c r="K4568" i="2"/>
  <c r="K4569" i="2"/>
  <c r="K4570" i="2"/>
  <c r="K4571" i="2"/>
  <c r="K4572" i="2"/>
  <c r="K4573" i="2"/>
  <c r="K4574" i="2"/>
  <c r="K4575" i="2"/>
  <c r="K4576" i="2"/>
  <c r="K4577" i="2"/>
  <c r="K4578" i="2"/>
  <c r="K4579" i="2"/>
  <c r="K4580" i="2"/>
  <c r="K4581" i="2"/>
  <c r="K4582" i="2"/>
  <c r="K4583" i="2"/>
  <c r="K4584" i="2"/>
  <c r="K4585" i="2"/>
  <c r="K4586" i="2"/>
  <c r="K4587" i="2"/>
  <c r="K4588" i="2"/>
  <c r="K4589" i="2"/>
  <c r="K4590" i="2"/>
  <c r="K4591" i="2"/>
  <c r="K4592" i="2"/>
  <c r="K4593" i="2"/>
  <c r="K4594" i="2"/>
  <c r="K4595" i="2"/>
  <c r="K4596" i="2"/>
  <c r="K4597" i="2"/>
  <c r="K4598" i="2"/>
  <c r="K4599" i="2"/>
  <c r="K4600" i="2"/>
  <c r="K4601" i="2"/>
  <c r="K4602" i="2"/>
  <c r="K4603" i="2"/>
  <c r="K4604" i="2"/>
  <c r="K4605" i="2"/>
  <c r="K4606" i="2"/>
  <c r="K4607" i="2"/>
  <c r="K4608" i="2"/>
  <c r="K4609" i="2"/>
  <c r="K4610" i="2"/>
  <c r="K4611" i="2"/>
  <c r="K4612" i="2"/>
  <c r="K4613" i="2"/>
  <c r="K4614" i="2"/>
  <c r="K4615" i="2"/>
  <c r="K4616" i="2"/>
  <c r="K4617" i="2"/>
  <c r="K4618" i="2"/>
  <c r="K4619" i="2"/>
  <c r="K4620" i="2"/>
  <c r="K4621" i="2"/>
  <c r="K4622" i="2"/>
  <c r="K4623" i="2"/>
  <c r="K4624" i="2"/>
  <c r="K4625" i="2"/>
  <c r="K4626" i="2"/>
  <c r="K4627" i="2"/>
  <c r="K4628" i="2"/>
  <c r="K4629" i="2"/>
  <c r="K4630" i="2"/>
  <c r="K4631" i="2"/>
  <c r="K4632" i="2"/>
  <c r="K4633" i="2"/>
  <c r="K4634" i="2"/>
  <c r="K4635" i="2"/>
  <c r="K4636" i="2"/>
  <c r="K4637" i="2"/>
  <c r="K4638" i="2"/>
  <c r="K4639" i="2"/>
  <c r="K4640" i="2"/>
  <c r="K4641" i="2"/>
  <c r="K4642" i="2"/>
  <c r="K4643" i="2"/>
  <c r="K4644" i="2"/>
  <c r="K4645" i="2"/>
  <c r="K4646" i="2"/>
  <c r="K4647" i="2"/>
  <c r="K4648" i="2"/>
  <c r="K4649" i="2"/>
  <c r="K4650" i="2"/>
  <c r="K4651" i="2"/>
  <c r="K4652" i="2"/>
  <c r="K4653" i="2"/>
  <c r="K4654" i="2"/>
  <c r="K4655" i="2"/>
  <c r="K4656" i="2"/>
  <c r="K4657" i="2"/>
  <c r="K4658" i="2"/>
  <c r="K4659" i="2"/>
  <c r="K4660" i="2"/>
  <c r="K4661" i="2"/>
  <c r="K4662" i="2"/>
  <c r="K4663" i="2"/>
  <c r="K4664" i="2"/>
  <c r="K4665" i="2"/>
  <c r="K4666" i="2"/>
  <c r="K4667" i="2"/>
  <c r="K4668" i="2"/>
  <c r="K4669" i="2"/>
  <c r="K4670" i="2"/>
  <c r="K4671" i="2"/>
  <c r="K4672" i="2"/>
  <c r="K4673" i="2"/>
  <c r="K4674" i="2"/>
  <c r="K4675" i="2"/>
  <c r="K4676" i="2"/>
  <c r="K4677" i="2"/>
  <c r="K4678" i="2"/>
  <c r="K4679" i="2"/>
  <c r="K4680" i="2"/>
  <c r="K4681" i="2"/>
  <c r="K4682" i="2"/>
  <c r="K4683" i="2"/>
  <c r="K4684" i="2"/>
  <c r="K4685" i="2"/>
  <c r="K4686" i="2"/>
  <c r="K4687" i="2"/>
  <c r="K4688" i="2"/>
  <c r="K4689" i="2"/>
  <c r="K4690" i="2"/>
  <c r="K4691" i="2"/>
  <c r="K4692" i="2"/>
  <c r="K4693" i="2"/>
  <c r="K4694" i="2"/>
  <c r="K4695" i="2"/>
  <c r="K4696" i="2"/>
  <c r="K4697" i="2"/>
  <c r="K4698" i="2"/>
  <c r="K4699" i="2"/>
  <c r="K4700" i="2"/>
  <c r="K4701" i="2"/>
  <c r="K4702" i="2"/>
  <c r="K4703" i="2"/>
  <c r="K4704" i="2"/>
  <c r="K4705" i="2"/>
  <c r="K4706" i="2"/>
  <c r="K4707" i="2"/>
  <c r="K4708" i="2"/>
  <c r="K4709" i="2"/>
  <c r="K4710" i="2"/>
  <c r="K4711" i="2"/>
  <c r="K4712" i="2"/>
  <c r="K4713" i="2"/>
  <c r="K4714" i="2"/>
  <c r="K4715" i="2"/>
  <c r="K4716" i="2"/>
  <c r="K4717" i="2"/>
  <c r="K4718" i="2"/>
  <c r="K4719" i="2"/>
  <c r="K4720" i="2"/>
  <c r="K4721" i="2"/>
  <c r="K4722" i="2"/>
  <c r="K4723" i="2"/>
  <c r="K4724" i="2"/>
  <c r="K4725" i="2"/>
  <c r="K4726" i="2"/>
  <c r="K4727" i="2"/>
  <c r="K4728" i="2"/>
  <c r="K4729" i="2"/>
  <c r="K4730" i="2"/>
  <c r="K4731" i="2"/>
  <c r="K4732" i="2"/>
  <c r="K4733" i="2"/>
  <c r="K4734" i="2"/>
  <c r="K4735" i="2"/>
  <c r="K4736" i="2"/>
  <c r="K4737" i="2"/>
  <c r="K4738" i="2"/>
  <c r="K4739" i="2"/>
  <c r="K4740" i="2"/>
  <c r="K4741" i="2"/>
  <c r="K4742" i="2"/>
  <c r="K4743" i="2"/>
  <c r="K4744" i="2"/>
  <c r="K4745" i="2"/>
  <c r="K4746" i="2"/>
  <c r="K4747" i="2"/>
  <c r="K4748" i="2"/>
  <c r="K4749" i="2"/>
  <c r="K4750" i="2"/>
  <c r="K4751" i="2"/>
  <c r="K4752" i="2"/>
  <c r="K4753" i="2"/>
  <c r="K4754" i="2"/>
  <c r="K4755" i="2"/>
  <c r="K4756" i="2"/>
  <c r="K4757" i="2"/>
  <c r="K4758" i="2"/>
  <c r="K4759" i="2"/>
  <c r="K4760" i="2"/>
  <c r="K4761" i="2"/>
  <c r="K4762" i="2"/>
  <c r="K4763" i="2"/>
  <c r="K4764" i="2"/>
  <c r="K4765" i="2"/>
  <c r="K4766" i="2"/>
  <c r="K4767" i="2"/>
  <c r="K4768" i="2"/>
  <c r="K4769" i="2"/>
  <c r="K4770" i="2"/>
  <c r="K4771" i="2"/>
  <c r="K4772" i="2"/>
  <c r="K4773" i="2"/>
  <c r="K4774" i="2"/>
  <c r="K4775" i="2"/>
  <c r="K4776" i="2"/>
  <c r="K4777" i="2"/>
  <c r="K4778" i="2"/>
  <c r="K4779" i="2"/>
  <c r="K4780" i="2"/>
  <c r="K4781" i="2"/>
  <c r="K4782" i="2"/>
  <c r="K4783" i="2"/>
  <c r="K4784" i="2"/>
  <c r="K4785" i="2"/>
  <c r="K4786" i="2"/>
  <c r="K4787" i="2"/>
  <c r="K4788" i="2"/>
  <c r="K4789" i="2"/>
  <c r="K4790" i="2"/>
  <c r="K4791" i="2"/>
  <c r="K4792" i="2"/>
  <c r="K4793" i="2"/>
  <c r="K4794" i="2"/>
  <c r="K4795" i="2"/>
  <c r="K4796" i="2"/>
  <c r="K4797" i="2"/>
  <c r="K4798" i="2"/>
  <c r="K4799" i="2"/>
  <c r="K4800" i="2"/>
  <c r="K4801" i="2"/>
  <c r="K4802" i="2"/>
  <c r="K4803" i="2"/>
  <c r="K4804" i="2"/>
  <c r="K4805" i="2"/>
  <c r="K4806" i="2"/>
  <c r="K4807" i="2"/>
  <c r="K4808" i="2"/>
  <c r="K4809" i="2"/>
  <c r="K4810" i="2"/>
  <c r="K4811" i="2"/>
  <c r="K4812" i="2"/>
  <c r="K4813" i="2"/>
  <c r="K4814" i="2"/>
  <c r="K4815" i="2"/>
  <c r="K4816" i="2"/>
  <c r="K4817" i="2"/>
  <c r="K4818" i="2"/>
  <c r="K4819" i="2"/>
  <c r="K4820" i="2"/>
  <c r="K4821" i="2"/>
  <c r="K4822" i="2"/>
  <c r="K4823" i="2"/>
  <c r="K4824" i="2"/>
  <c r="K4825" i="2"/>
  <c r="K4826" i="2"/>
  <c r="K4827" i="2"/>
  <c r="K4828" i="2"/>
  <c r="K4829" i="2"/>
  <c r="K4830" i="2"/>
  <c r="K4831" i="2"/>
  <c r="K4832" i="2"/>
  <c r="K4833" i="2"/>
  <c r="K4834" i="2"/>
  <c r="K4835" i="2"/>
  <c r="K4836" i="2"/>
  <c r="K4837" i="2"/>
  <c r="K4838" i="2"/>
  <c r="K4839" i="2"/>
  <c r="K4840" i="2"/>
  <c r="K4841" i="2"/>
  <c r="K4842" i="2"/>
  <c r="K4843" i="2"/>
  <c r="K4844" i="2"/>
  <c r="K4845" i="2"/>
  <c r="K4846" i="2"/>
  <c r="K4847" i="2"/>
  <c r="K4848" i="2"/>
  <c r="K4849" i="2"/>
  <c r="K4850" i="2"/>
  <c r="K4851" i="2"/>
  <c r="K4852" i="2"/>
  <c r="K4853" i="2"/>
  <c r="K4854" i="2"/>
  <c r="K4855" i="2"/>
  <c r="K4856" i="2"/>
  <c r="K4857" i="2"/>
  <c r="K4858" i="2"/>
  <c r="K4859" i="2"/>
  <c r="K4860" i="2"/>
  <c r="K4861" i="2"/>
  <c r="K4862" i="2"/>
  <c r="K4863" i="2"/>
  <c r="K4864" i="2"/>
  <c r="K4865" i="2"/>
  <c r="K4866" i="2"/>
  <c r="K4867" i="2"/>
  <c r="K4868" i="2"/>
  <c r="K4869" i="2"/>
  <c r="K4870" i="2"/>
  <c r="K4871" i="2"/>
  <c r="K4872" i="2"/>
  <c r="K4873" i="2"/>
  <c r="K4874" i="2"/>
  <c r="K4875" i="2"/>
  <c r="K4876" i="2"/>
  <c r="K4877" i="2"/>
  <c r="K4878" i="2"/>
  <c r="K4879" i="2"/>
  <c r="K4880" i="2"/>
  <c r="K4881" i="2"/>
  <c r="K4882" i="2"/>
  <c r="K4883" i="2"/>
  <c r="K4884" i="2"/>
  <c r="K4885" i="2"/>
  <c r="K4886" i="2"/>
  <c r="K4887" i="2"/>
  <c r="K4888" i="2"/>
  <c r="K4889" i="2"/>
  <c r="K4890" i="2"/>
  <c r="K4891" i="2"/>
  <c r="K4892" i="2"/>
  <c r="K4893" i="2"/>
  <c r="K4894" i="2"/>
  <c r="K4895" i="2"/>
  <c r="K4896" i="2"/>
  <c r="K4897" i="2"/>
  <c r="K4898" i="2"/>
  <c r="K4899" i="2"/>
  <c r="K4900" i="2"/>
  <c r="K4901" i="2"/>
  <c r="K4902" i="2"/>
  <c r="K4903" i="2"/>
  <c r="K4904" i="2"/>
  <c r="K4905" i="2"/>
  <c r="K4906" i="2"/>
  <c r="K4907" i="2"/>
  <c r="K4908" i="2"/>
  <c r="K4909" i="2"/>
  <c r="K4910" i="2"/>
  <c r="K4911" i="2"/>
  <c r="K4912" i="2"/>
  <c r="K4913" i="2"/>
  <c r="K4914" i="2"/>
  <c r="K4915" i="2"/>
  <c r="K4916" i="2"/>
  <c r="K4917" i="2"/>
  <c r="K4918" i="2"/>
  <c r="K4919" i="2"/>
  <c r="K4920" i="2"/>
  <c r="K4921" i="2"/>
  <c r="K4922" i="2"/>
  <c r="K4923" i="2"/>
  <c r="K4924" i="2"/>
  <c r="K4925" i="2"/>
  <c r="K4926" i="2"/>
  <c r="K4927" i="2"/>
  <c r="K4928" i="2"/>
  <c r="K4929" i="2"/>
  <c r="K4930" i="2"/>
  <c r="K4931" i="2"/>
  <c r="K4932" i="2"/>
  <c r="K4933" i="2"/>
  <c r="K4934" i="2"/>
  <c r="K4935" i="2"/>
  <c r="K4936" i="2"/>
  <c r="K4937" i="2"/>
  <c r="K4938" i="2"/>
  <c r="K4939" i="2"/>
  <c r="K4940" i="2"/>
  <c r="K4941" i="2"/>
  <c r="K4942" i="2"/>
  <c r="K4943" i="2"/>
  <c r="K4944" i="2"/>
  <c r="K4945" i="2"/>
  <c r="K4946" i="2"/>
  <c r="K4947" i="2"/>
  <c r="K4948" i="2"/>
  <c r="K4949" i="2"/>
  <c r="K4950" i="2"/>
  <c r="K4951" i="2"/>
  <c r="K4952" i="2"/>
  <c r="K4953" i="2"/>
  <c r="K4954" i="2"/>
  <c r="K4955" i="2"/>
  <c r="K4956" i="2"/>
  <c r="K4957" i="2"/>
  <c r="K4958" i="2"/>
  <c r="K4959" i="2"/>
  <c r="K4960" i="2"/>
  <c r="K4961" i="2"/>
  <c r="K4962" i="2"/>
  <c r="K4963" i="2"/>
  <c r="K4964" i="2"/>
  <c r="K4965" i="2"/>
  <c r="K4966" i="2"/>
  <c r="K4967" i="2"/>
  <c r="K4968" i="2"/>
  <c r="K4969" i="2"/>
  <c r="K4970" i="2"/>
  <c r="K4971" i="2"/>
  <c r="K4972" i="2"/>
  <c r="K4973" i="2"/>
  <c r="K4974" i="2"/>
  <c r="K4975" i="2"/>
  <c r="K4976" i="2"/>
  <c r="K4977" i="2"/>
  <c r="K4978" i="2"/>
  <c r="K4979" i="2"/>
  <c r="K4980" i="2"/>
  <c r="K4981" i="2"/>
  <c r="K4982" i="2"/>
  <c r="K4983" i="2"/>
  <c r="K4984" i="2"/>
  <c r="K4985" i="2"/>
  <c r="K4986" i="2"/>
  <c r="K4987" i="2"/>
  <c r="K4988" i="2"/>
  <c r="K4989" i="2"/>
  <c r="K4990" i="2"/>
  <c r="K4991" i="2"/>
  <c r="K4992" i="2"/>
  <c r="K4993" i="2"/>
  <c r="K4994" i="2"/>
  <c r="K4995" i="2"/>
  <c r="K4996" i="2"/>
  <c r="K4997" i="2"/>
  <c r="K4998" i="2"/>
  <c r="K4999" i="2"/>
  <c r="K5000" i="2"/>
  <c r="K5001" i="2"/>
  <c r="K5002" i="2"/>
  <c r="K5003" i="2"/>
  <c r="K5004" i="2"/>
  <c r="K5005" i="2"/>
  <c r="K5006" i="2"/>
  <c r="K5007" i="2"/>
  <c r="K5008" i="2"/>
  <c r="K5009" i="2"/>
  <c r="K5010" i="2"/>
  <c r="K5011" i="2"/>
  <c r="K5012" i="2"/>
  <c r="K5013" i="2"/>
  <c r="K5014" i="2"/>
  <c r="K5015" i="2"/>
  <c r="K5016" i="2"/>
  <c r="K5017" i="2"/>
  <c r="K5018" i="2"/>
  <c r="K5019" i="2"/>
  <c r="K5020" i="2"/>
  <c r="K5021" i="2"/>
  <c r="K5022" i="2"/>
  <c r="K5023" i="2"/>
  <c r="K5024" i="2"/>
  <c r="K5025" i="2"/>
  <c r="K5026" i="2"/>
  <c r="K5027" i="2"/>
  <c r="K5028" i="2"/>
  <c r="K5029" i="2"/>
  <c r="K5030" i="2"/>
  <c r="K5031" i="2"/>
  <c r="K5032" i="2"/>
  <c r="K5033" i="2"/>
  <c r="K5034" i="2"/>
  <c r="K5035" i="2"/>
  <c r="K5036" i="2"/>
  <c r="K5037" i="2"/>
  <c r="K5038" i="2"/>
  <c r="K5039" i="2"/>
  <c r="K5040" i="2"/>
  <c r="K5041" i="2"/>
  <c r="K5042" i="2"/>
  <c r="K5043" i="2"/>
  <c r="K5044" i="2"/>
  <c r="K5045" i="2"/>
  <c r="K5046" i="2"/>
  <c r="K5047" i="2"/>
  <c r="K5048" i="2"/>
  <c r="K5049" i="2"/>
  <c r="K5050" i="2"/>
  <c r="K5051" i="2"/>
  <c r="K5052" i="2"/>
  <c r="K5053" i="2"/>
  <c r="K5054" i="2"/>
  <c r="K5055" i="2"/>
  <c r="K5056" i="2"/>
  <c r="K5057" i="2"/>
  <c r="K5058" i="2"/>
  <c r="K5059" i="2"/>
  <c r="K5060" i="2"/>
  <c r="K5061" i="2"/>
  <c r="K5062" i="2"/>
  <c r="K5063" i="2"/>
  <c r="K5064" i="2"/>
  <c r="K5065" i="2"/>
  <c r="K5066" i="2"/>
  <c r="K5067" i="2"/>
  <c r="K5068" i="2"/>
  <c r="K5069" i="2"/>
  <c r="K5070" i="2"/>
  <c r="K5071" i="2"/>
  <c r="K5072" i="2"/>
  <c r="K5073" i="2"/>
  <c r="K5074" i="2"/>
  <c r="K5075" i="2"/>
  <c r="K5076" i="2"/>
  <c r="K5077" i="2"/>
  <c r="K5078" i="2"/>
  <c r="K5079" i="2"/>
  <c r="K5080" i="2"/>
  <c r="K5081" i="2"/>
  <c r="K5082" i="2"/>
  <c r="K5083" i="2"/>
  <c r="K5084" i="2"/>
  <c r="K5085" i="2"/>
  <c r="K5086" i="2"/>
  <c r="K5087" i="2"/>
  <c r="K5088" i="2"/>
  <c r="K5089" i="2"/>
  <c r="K5090" i="2"/>
  <c r="K5091" i="2"/>
  <c r="K5092" i="2"/>
  <c r="K5093" i="2"/>
  <c r="K5094" i="2"/>
  <c r="K5095" i="2"/>
  <c r="K5096" i="2"/>
  <c r="K5097" i="2"/>
  <c r="K5098" i="2"/>
  <c r="K5099" i="2"/>
  <c r="K5100" i="2"/>
  <c r="K5101" i="2"/>
  <c r="K5102" i="2"/>
  <c r="K5103" i="2"/>
  <c r="K5104" i="2"/>
  <c r="K5105" i="2"/>
  <c r="K5106" i="2"/>
  <c r="K5107" i="2"/>
  <c r="K5108" i="2"/>
  <c r="K5109" i="2"/>
  <c r="K5110" i="2"/>
  <c r="K5111" i="2"/>
  <c r="K5112" i="2"/>
  <c r="K5113" i="2"/>
  <c r="K5114" i="2"/>
  <c r="K5115" i="2"/>
  <c r="K5116" i="2"/>
  <c r="K5117" i="2"/>
  <c r="K5118" i="2"/>
  <c r="K5119" i="2"/>
  <c r="K5120" i="2"/>
  <c r="K5121" i="2"/>
  <c r="K5122" i="2"/>
  <c r="K5123" i="2"/>
  <c r="K5124" i="2"/>
  <c r="K5125" i="2"/>
  <c r="K5126" i="2"/>
  <c r="K5127" i="2"/>
  <c r="K5128" i="2"/>
  <c r="K5129" i="2"/>
  <c r="K5130" i="2"/>
  <c r="K5131" i="2"/>
  <c r="K5132" i="2"/>
  <c r="K5133" i="2"/>
  <c r="K5134" i="2"/>
  <c r="K5135" i="2"/>
  <c r="K5136" i="2"/>
  <c r="K5137" i="2"/>
  <c r="K5138" i="2"/>
  <c r="K5139" i="2"/>
  <c r="K5140" i="2"/>
  <c r="K5141" i="2"/>
  <c r="K5142" i="2"/>
  <c r="K5143" i="2"/>
  <c r="K5144" i="2"/>
  <c r="K5145" i="2"/>
  <c r="K5146" i="2"/>
  <c r="K5147" i="2"/>
  <c r="K5148" i="2"/>
  <c r="K5149" i="2"/>
  <c r="K5150" i="2"/>
  <c r="K5151" i="2"/>
  <c r="K5152" i="2"/>
  <c r="K5153" i="2"/>
  <c r="K5154" i="2"/>
  <c r="K5155" i="2"/>
  <c r="K5156" i="2"/>
  <c r="K5157" i="2"/>
  <c r="K5158" i="2"/>
  <c r="K5159" i="2"/>
  <c r="K5160" i="2"/>
  <c r="K5161" i="2"/>
  <c r="K5162" i="2"/>
  <c r="K5163" i="2"/>
  <c r="K5164" i="2"/>
  <c r="K5165" i="2"/>
  <c r="K5166" i="2"/>
  <c r="K5167" i="2"/>
  <c r="K5168" i="2"/>
  <c r="K5169" i="2"/>
  <c r="K5170" i="2"/>
  <c r="K5171" i="2"/>
  <c r="K5172" i="2"/>
  <c r="K5173" i="2"/>
  <c r="K5174" i="2"/>
  <c r="K5175" i="2"/>
  <c r="K5176" i="2"/>
  <c r="K5177" i="2"/>
  <c r="K5178" i="2"/>
  <c r="K5179" i="2"/>
  <c r="K5180" i="2"/>
  <c r="K5181" i="2"/>
  <c r="K5182" i="2"/>
  <c r="K5183" i="2"/>
  <c r="K5184" i="2"/>
  <c r="K5185" i="2"/>
  <c r="K5186" i="2"/>
  <c r="K5187" i="2"/>
  <c r="K5188" i="2"/>
  <c r="K5189" i="2"/>
  <c r="K5190" i="2"/>
  <c r="K5191" i="2"/>
  <c r="K5192" i="2"/>
  <c r="K5193" i="2"/>
  <c r="K5194" i="2"/>
  <c r="K5195" i="2"/>
  <c r="K5196" i="2"/>
  <c r="K5197" i="2"/>
  <c r="K5198" i="2"/>
  <c r="K5199" i="2"/>
  <c r="K5200" i="2"/>
  <c r="K5201" i="2"/>
  <c r="K5202" i="2"/>
  <c r="K5203" i="2"/>
  <c r="K5204" i="2"/>
  <c r="K5205" i="2"/>
  <c r="K5206" i="2"/>
  <c r="K5207" i="2"/>
  <c r="K5208" i="2"/>
  <c r="K5209" i="2"/>
  <c r="K5210" i="2"/>
  <c r="K5211" i="2"/>
  <c r="K5212" i="2"/>
  <c r="K5213" i="2"/>
  <c r="K5214" i="2"/>
  <c r="K5215" i="2"/>
  <c r="K5216" i="2"/>
  <c r="K5217" i="2"/>
  <c r="K5218" i="2"/>
  <c r="K5219" i="2"/>
  <c r="K5220" i="2"/>
  <c r="K5221" i="2"/>
  <c r="K5222" i="2"/>
  <c r="K5223" i="2"/>
  <c r="K5224" i="2"/>
  <c r="K5225" i="2"/>
  <c r="K5226" i="2"/>
  <c r="K5227" i="2"/>
  <c r="K5228" i="2"/>
  <c r="K5229" i="2"/>
  <c r="K5230" i="2"/>
  <c r="K5231" i="2"/>
  <c r="K5232" i="2"/>
  <c r="K5233" i="2"/>
  <c r="K5234" i="2"/>
  <c r="K5235" i="2"/>
  <c r="K5236" i="2"/>
  <c r="K5237" i="2"/>
  <c r="K5238" i="2"/>
  <c r="K5239" i="2"/>
  <c r="K5240" i="2"/>
  <c r="K5241" i="2"/>
  <c r="K5242" i="2"/>
  <c r="K5243" i="2"/>
  <c r="K5244" i="2"/>
  <c r="K5245" i="2"/>
  <c r="K5246" i="2"/>
  <c r="K5247" i="2"/>
  <c r="K5248" i="2"/>
  <c r="K5249" i="2"/>
  <c r="K5250" i="2"/>
  <c r="K5251" i="2"/>
  <c r="K5252" i="2"/>
  <c r="K5253" i="2"/>
  <c r="K5254" i="2"/>
  <c r="K5255" i="2"/>
  <c r="K5256" i="2"/>
  <c r="K5257" i="2"/>
  <c r="K5258" i="2"/>
  <c r="K5259" i="2"/>
  <c r="K5260" i="2"/>
  <c r="K5261" i="2"/>
  <c r="K5262" i="2"/>
  <c r="K5263" i="2"/>
  <c r="K5264" i="2"/>
  <c r="K5265" i="2"/>
  <c r="K5266" i="2"/>
  <c r="K5267" i="2"/>
  <c r="K5268" i="2"/>
  <c r="K5269" i="2"/>
  <c r="K5270" i="2"/>
  <c r="K5271" i="2"/>
  <c r="K5272" i="2"/>
  <c r="K5273" i="2"/>
  <c r="K5274" i="2"/>
  <c r="K5275" i="2"/>
  <c r="K5276" i="2"/>
  <c r="K5277" i="2"/>
  <c r="K5278" i="2"/>
  <c r="K5279" i="2"/>
  <c r="K5280" i="2"/>
  <c r="K5281" i="2"/>
  <c r="K5282" i="2"/>
  <c r="K5283" i="2"/>
  <c r="K5284" i="2"/>
  <c r="K5285" i="2"/>
  <c r="K5286" i="2"/>
  <c r="K5287" i="2"/>
  <c r="K5288" i="2"/>
  <c r="K5289" i="2"/>
  <c r="K5290" i="2"/>
  <c r="K5291" i="2"/>
  <c r="K5292" i="2"/>
  <c r="K5293" i="2"/>
  <c r="K5294" i="2"/>
  <c r="K5295" i="2"/>
  <c r="K5296" i="2"/>
  <c r="K5297" i="2"/>
  <c r="K5298" i="2"/>
  <c r="K5299" i="2"/>
  <c r="K5300" i="2"/>
  <c r="K5301" i="2"/>
  <c r="K5302" i="2"/>
  <c r="K5303" i="2"/>
  <c r="K5304" i="2"/>
  <c r="K5305" i="2"/>
  <c r="K5306" i="2"/>
  <c r="K5307" i="2"/>
  <c r="K5308" i="2"/>
  <c r="K5309" i="2"/>
  <c r="K5310" i="2"/>
  <c r="K5311" i="2"/>
  <c r="K5312" i="2"/>
  <c r="K5313" i="2"/>
  <c r="K5314" i="2"/>
  <c r="K5315" i="2"/>
  <c r="K5316" i="2"/>
  <c r="K5317" i="2"/>
  <c r="K5318" i="2"/>
  <c r="K5319" i="2"/>
  <c r="K5320" i="2"/>
  <c r="K5321" i="2"/>
  <c r="K5322" i="2"/>
  <c r="K5323" i="2"/>
  <c r="K5324" i="2"/>
  <c r="K5325" i="2"/>
  <c r="K5326" i="2"/>
  <c r="K5327" i="2"/>
  <c r="K5328" i="2"/>
  <c r="K5329" i="2"/>
  <c r="K5330" i="2"/>
  <c r="K5331" i="2"/>
  <c r="K5332" i="2"/>
  <c r="K5333" i="2"/>
  <c r="K5334" i="2"/>
  <c r="K5335" i="2"/>
  <c r="K5336" i="2"/>
  <c r="K5337" i="2"/>
  <c r="K5338" i="2"/>
  <c r="K5339" i="2"/>
  <c r="K5340" i="2"/>
  <c r="K5341" i="2"/>
  <c r="K5342" i="2"/>
  <c r="K5343" i="2"/>
  <c r="K5344" i="2"/>
  <c r="K5345" i="2"/>
  <c r="K5346" i="2"/>
  <c r="K5347" i="2"/>
  <c r="K5348" i="2"/>
  <c r="K5349" i="2"/>
  <c r="K5350" i="2"/>
  <c r="K5351" i="2"/>
  <c r="K5352" i="2"/>
  <c r="K5353" i="2"/>
  <c r="K5354" i="2"/>
  <c r="K5355" i="2"/>
  <c r="K5356" i="2"/>
  <c r="K5357" i="2"/>
  <c r="K5358" i="2"/>
  <c r="K5359" i="2"/>
  <c r="K5360" i="2"/>
  <c r="K5361" i="2"/>
  <c r="K5362" i="2"/>
  <c r="K5363" i="2"/>
  <c r="K5364" i="2"/>
  <c r="K5365" i="2"/>
  <c r="K5366" i="2"/>
  <c r="K5367" i="2"/>
  <c r="K5368" i="2"/>
  <c r="K5369" i="2"/>
  <c r="K5370" i="2"/>
  <c r="K5371" i="2"/>
  <c r="K5372" i="2"/>
  <c r="K5373" i="2"/>
  <c r="K5374" i="2"/>
  <c r="K5375" i="2"/>
  <c r="K5376" i="2"/>
  <c r="K5377" i="2"/>
  <c r="K5378" i="2"/>
  <c r="K5379" i="2"/>
  <c r="K5380" i="2"/>
  <c r="K5381" i="2"/>
  <c r="K5382" i="2"/>
  <c r="K5383" i="2"/>
  <c r="K5384" i="2"/>
  <c r="K5385" i="2"/>
  <c r="K5386" i="2"/>
  <c r="K5387" i="2"/>
  <c r="K5388" i="2"/>
  <c r="K5389" i="2"/>
  <c r="K5390" i="2"/>
  <c r="K5391" i="2"/>
  <c r="K5392" i="2"/>
  <c r="K5393" i="2"/>
  <c r="K5394" i="2"/>
  <c r="K5395" i="2"/>
  <c r="K5396" i="2"/>
  <c r="K5397" i="2"/>
  <c r="K5398" i="2"/>
  <c r="K5399" i="2"/>
  <c r="K5400" i="2"/>
  <c r="K5401" i="2"/>
  <c r="K5402" i="2"/>
  <c r="K5403" i="2"/>
  <c r="K5404" i="2"/>
  <c r="K5405" i="2"/>
  <c r="K5406" i="2"/>
  <c r="K5407" i="2"/>
  <c r="K5408" i="2"/>
  <c r="K5409" i="2"/>
  <c r="K5410" i="2"/>
  <c r="K5411" i="2"/>
  <c r="K5412" i="2"/>
  <c r="K5413" i="2"/>
  <c r="K5414" i="2"/>
  <c r="K5415" i="2"/>
  <c r="K5416" i="2"/>
  <c r="K5417" i="2"/>
  <c r="K5418" i="2"/>
  <c r="K5419" i="2"/>
  <c r="K5420" i="2"/>
  <c r="K5421" i="2"/>
  <c r="K5422" i="2"/>
  <c r="K5423" i="2"/>
  <c r="K5424" i="2"/>
  <c r="K5425" i="2"/>
  <c r="K5426" i="2"/>
  <c r="K5427" i="2"/>
  <c r="K5428" i="2"/>
  <c r="K5429" i="2"/>
  <c r="K5430" i="2"/>
  <c r="K5431" i="2"/>
  <c r="K5432" i="2"/>
  <c r="K5433" i="2"/>
  <c r="K5434" i="2"/>
  <c r="K5435" i="2"/>
  <c r="K5436" i="2"/>
  <c r="K5437" i="2"/>
  <c r="K5438" i="2"/>
  <c r="K5439" i="2"/>
  <c r="K5440" i="2"/>
  <c r="K5441" i="2"/>
  <c r="K5442" i="2"/>
  <c r="K5443" i="2"/>
  <c r="K5444" i="2"/>
  <c r="K5445" i="2"/>
  <c r="K5446" i="2"/>
  <c r="K5447" i="2"/>
  <c r="K5448" i="2"/>
  <c r="K5449" i="2"/>
  <c r="K5450" i="2"/>
  <c r="K5451" i="2"/>
  <c r="K5452" i="2"/>
  <c r="K5453" i="2"/>
  <c r="K5454" i="2"/>
  <c r="K5455" i="2"/>
  <c r="K5456" i="2"/>
  <c r="K5457" i="2"/>
  <c r="K5458" i="2"/>
  <c r="K5459" i="2"/>
  <c r="K5460" i="2"/>
  <c r="K5461" i="2"/>
  <c r="K5462" i="2"/>
  <c r="K5463" i="2"/>
  <c r="K5464" i="2"/>
  <c r="K5465" i="2"/>
  <c r="K5466" i="2"/>
  <c r="K5467" i="2"/>
  <c r="K5468" i="2"/>
  <c r="K5469" i="2"/>
  <c r="K5470" i="2"/>
  <c r="K5471" i="2"/>
  <c r="K5472" i="2"/>
  <c r="K5473" i="2"/>
  <c r="K5474" i="2"/>
  <c r="K5475" i="2"/>
  <c r="K5476" i="2"/>
  <c r="K5477" i="2"/>
  <c r="K5478" i="2"/>
  <c r="K5479" i="2"/>
  <c r="K5480" i="2"/>
  <c r="K5481" i="2"/>
  <c r="K5482" i="2"/>
  <c r="K5483" i="2"/>
  <c r="K5484" i="2"/>
  <c r="K5485" i="2"/>
  <c r="K5486" i="2"/>
  <c r="K5487" i="2"/>
  <c r="K5488" i="2"/>
  <c r="K5489" i="2"/>
  <c r="K5490" i="2"/>
  <c r="K5491" i="2"/>
  <c r="K5492" i="2"/>
  <c r="K5493" i="2"/>
  <c r="K5494" i="2"/>
  <c r="K5495" i="2"/>
  <c r="K5496" i="2"/>
  <c r="K5497" i="2"/>
  <c r="K5498" i="2"/>
  <c r="K5499" i="2"/>
  <c r="K5500" i="2"/>
  <c r="K5501" i="2"/>
  <c r="K5502" i="2"/>
  <c r="K5503" i="2"/>
  <c r="K5504" i="2"/>
  <c r="K5505" i="2"/>
  <c r="K5506" i="2"/>
  <c r="K5507" i="2"/>
  <c r="K5508" i="2"/>
  <c r="K5509" i="2"/>
  <c r="K5510" i="2"/>
  <c r="K5511" i="2"/>
  <c r="K5512" i="2"/>
  <c r="K5513" i="2"/>
  <c r="K5514" i="2"/>
  <c r="K5515" i="2"/>
  <c r="K5516" i="2"/>
  <c r="K5517" i="2"/>
  <c r="K5518" i="2"/>
  <c r="K5519" i="2"/>
  <c r="K5520" i="2"/>
  <c r="K5521" i="2"/>
  <c r="K5522" i="2"/>
  <c r="K5523" i="2"/>
  <c r="K5524" i="2"/>
  <c r="K5525" i="2"/>
  <c r="K5526" i="2"/>
  <c r="K5527" i="2"/>
  <c r="K5528" i="2"/>
  <c r="K5529" i="2"/>
  <c r="K5530" i="2"/>
  <c r="K5531" i="2"/>
  <c r="K5532" i="2"/>
  <c r="K5533" i="2"/>
  <c r="K5534" i="2"/>
  <c r="K5535" i="2"/>
  <c r="K5536" i="2"/>
  <c r="K5537" i="2"/>
  <c r="K5538" i="2"/>
  <c r="K5539" i="2"/>
  <c r="K5540" i="2"/>
  <c r="K5541" i="2"/>
  <c r="K5542" i="2"/>
  <c r="K5543" i="2"/>
  <c r="K5544" i="2"/>
  <c r="K5545" i="2"/>
  <c r="K5546" i="2"/>
  <c r="K5547" i="2"/>
  <c r="K5548" i="2"/>
  <c r="K5549" i="2"/>
  <c r="K5550" i="2"/>
  <c r="K5551" i="2"/>
  <c r="K5552" i="2"/>
  <c r="K5553" i="2"/>
  <c r="K5554" i="2"/>
  <c r="K5555" i="2"/>
  <c r="K5556" i="2"/>
  <c r="K5557" i="2"/>
  <c r="K5558" i="2"/>
  <c r="K5559" i="2"/>
  <c r="K5560" i="2"/>
  <c r="K5561" i="2"/>
  <c r="K5562" i="2"/>
  <c r="K5563" i="2"/>
  <c r="K5564" i="2"/>
  <c r="K5565" i="2"/>
  <c r="K5566" i="2"/>
  <c r="K5567" i="2"/>
  <c r="K5568" i="2"/>
  <c r="K5569" i="2"/>
  <c r="K5570" i="2"/>
  <c r="K5571" i="2"/>
  <c r="K5572" i="2"/>
  <c r="K5573" i="2"/>
  <c r="K5574" i="2"/>
  <c r="K5575" i="2"/>
  <c r="K5576" i="2"/>
  <c r="K5577" i="2"/>
  <c r="K5578" i="2"/>
  <c r="K5579" i="2"/>
  <c r="K5580" i="2"/>
  <c r="K5581" i="2"/>
  <c r="K5582" i="2"/>
  <c r="K5583" i="2"/>
  <c r="K5584" i="2"/>
  <c r="K5585" i="2"/>
  <c r="K5586" i="2"/>
  <c r="K5587" i="2"/>
  <c r="K5588" i="2"/>
  <c r="K5589" i="2"/>
  <c r="K5590" i="2"/>
  <c r="K5591" i="2"/>
  <c r="K5592" i="2"/>
  <c r="K5593" i="2"/>
  <c r="K5594" i="2"/>
  <c r="K5595" i="2"/>
  <c r="K5596" i="2"/>
  <c r="K5597" i="2"/>
  <c r="K5598" i="2"/>
  <c r="K5599" i="2"/>
  <c r="K5600" i="2"/>
  <c r="K5601" i="2"/>
  <c r="K5602" i="2"/>
  <c r="K5603" i="2"/>
  <c r="K5604" i="2"/>
  <c r="K5605" i="2"/>
  <c r="K5606" i="2"/>
  <c r="K5607" i="2"/>
  <c r="K5608" i="2"/>
  <c r="K5609" i="2"/>
  <c r="K5610" i="2"/>
  <c r="K5611" i="2"/>
  <c r="K5612" i="2"/>
  <c r="K5613" i="2"/>
  <c r="K5614" i="2"/>
  <c r="K5615" i="2"/>
  <c r="K5616" i="2"/>
  <c r="K5617" i="2"/>
  <c r="K5618" i="2"/>
  <c r="K5619" i="2"/>
  <c r="K5620" i="2"/>
  <c r="K5621" i="2"/>
  <c r="K5622" i="2"/>
  <c r="K5623" i="2"/>
  <c r="K5624" i="2"/>
  <c r="K5625" i="2"/>
  <c r="K5626" i="2"/>
  <c r="K5627" i="2"/>
  <c r="K5628" i="2"/>
  <c r="K5629" i="2"/>
  <c r="K5630" i="2"/>
  <c r="K5631" i="2"/>
  <c r="K5632" i="2"/>
  <c r="K5633" i="2"/>
  <c r="K5634" i="2"/>
  <c r="K5635" i="2"/>
  <c r="K5636" i="2"/>
  <c r="K5637" i="2"/>
  <c r="K5638" i="2"/>
  <c r="K5639" i="2"/>
  <c r="K5640" i="2"/>
  <c r="K5641" i="2"/>
  <c r="K5642" i="2"/>
  <c r="K5643" i="2"/>
  <c r="K5644" i="2"/>
  <c r="K5645" i="2"/>
  <c r="K5646" i="2"/>
  <c r="K5647" i="2"/>
  <c r="K5648" i="2"/>
  <c r="K5649" i="2"/>
  <c r="K5650" i="2"/>
  <c r="K5651" i="2"/>
  <c r="K5652" i="2"/>
  <c r="K5653" i="2"/>
  <c r="K5654" i="2"/>
  <c r="K5655" i="2"/>
  <c r="K5656" i="2"/>
  <c r="K5657" i="2"/>
  <c r="K5658" i="2"/>
  <c r="K5659" i="2"/>
  <c r="K5660" i="2"/>
  <c r="K5661" i="2"/>
  <c r="K5662" i="2"/>
  <c r="K5663" i="2"/>
  <c r="K5664" i="2"/>
  <c r="K5665" i="2"/>
  <c r="K5666" i="2"/>
  <c r="K5667" i="2"/>
  <c r="K5668" i="2"/>
  <c r="K5669" i="2"/>
  <c r="K5670" i="2"/>
  <c r="K5671" i="2"/>
  <c r="K5672" i="2"/>
  <c r="K5673" i="2"/>
  <c r="K5674" i="2"/>
  <c r="K5675" i="2"/>
  <c r="K5676" i="2"/>
  <c r="K5677" i="2"/>
  <c r="K5678" i="2"/>
  <c r="K5679" i="2"/>
  <c r="K5680" i="2"/>
  <c r="K5681" i="2"/>
  <c r="K5682" i="2"/>
  <c r="K5683" i="2"/>
  <c r="K5684" i="2"/>
  <c r="K5685" i="2"/>
  <c r="K5686" i="2"/>
  <c r="K5687" i="2"/>
  <c r="K5688" i="2"/>
  <c r="K5689" i="2"/>
  <c r="K5690" i="2"/>
  <c r="K5691" i="2"/>
  <c r="K5692" i="2"/>
  <c r="K5693" i="2"/>
  <c r="K5694" i="2"/>
  <c r="K5695" i="2"/>
  <c r="K5696" i="2"/>
  <c r="K5697" i="2"/>
  <c r="K5698" i="2"/>
  <c r="K5699" i="2"/>
  <c r="K5700" i="2"/>
  <c r="K5701" i="2"/>
  <c r="K5702" i="2"/>
  <c r="K5703" i="2"/>
  <c r="K5704" i="2"/>
  <c r="K5705" i="2"/>
  <c r="K5706" i="2"/>
  <c r="K5707" i="2"/>
  <c r="K5708" i="2"/>
  <c r="K5709" i="2"/>
  <c r="K5710" i="2"/>
  <c r="K5711" i="2"/>
  <c r="K5712" i="2"/>
  <c r="K5713" i="2"/>
  <c r="K5714" i="2"/>
  <c r="K5715" i="2"/>
  <c r="K5716" i="2"/>
  <c r="K5717" i="2"/>
  <c r="K5718" i="2"/>
  <c r="K5719" i="2"/>
  <c r="K5720" i="2"/>
  <c r="K5721" i="2"/>
  <c r="K5722" i="2"/>
  <c r="K5723" i="2"/>
  <c r="K5724" i="2"/>
  <c r="K5725" i="2"/>
  <c r="K5726" i="2"/>
  <c r="K5727" i="2"/>
  <c r="K5728" i="2"/>
  <c r="K5729" i="2"/>
  <c r="K5730" i="2"/>
  <c r="K5731" i="2"/>
  <c r="K5732" i="2"/>
  <c r="K5733" i="2"/>
  <c r="K5734" i="2"/>
  <c r="K5735" i="2"/>
  <c r="K5736" i="2"/>
  <c r="K5737" i="2"/>
  <c r="K5738" i="2"/>
  <c r="K5739" i="2"/>
  <c r="K5740" i="2"/>
  <c r="K5741" i="2"/>
  <c r="K5742" i="2"/>
  <c r="K5743" i="2"/>
  <c r="K5744" i="2"/>
  <c r="K5745" i="2"/>
  <c r="K5746" i="2"/>
  <c r="K5747" i="2"/>
  <c r="K5748" i="2"/>
  <c r="K5749" i="2"/>
  <c r="K5750" i="2"/>
  <c r="K5751" i="2"/>
  <c r="K5752" i="2"/>
  <c r="K5753" i="2"/>
  <c r="K5754" i="2"/>
  <c r="K5755" i="2"/>
  <c r="K5756" i="2"/>
  <c r="K5757" i="2"/>
  <c r="K5758" i="2"/>
  <c r="K5759" i="2"/>
  <c r="K5760" i="2"/>
  <c r="K5761" i="2"/>
  <c r="K5762" i="2"/>
  <c r="K5763" i="2"/>
  <c r="K5764" i="2"/>
  <c r="K5765" i="2"/>
  <c r="K5766" i="2"/>
  <c r="K5767" i="2"/>
  <c r="K5768" i="2"/>
  <c r="K5769" i="2"/>
  <c r="K5770" i="2"/>
  <c r="K5771" i="2"/>
  <c r="K5772" i="2"/>
  <c r="K5773" i="2"/>
  <c r="K5774" i="2"/>
  <c r="K5775" i="2"/>
  <c r="K5776" i="2"/>
  <c r="K5777" i="2"/>
  <c r="K5778" i="2"/>
  <c r="K5779" i="2"/>
  <c r="K5780" i="2"/>
  <c r="K5781" i="2"/>
  <c r="K5782" i="2"/>
  <c r="K5783" i="2"/>
  <c r="K5784" i="2"/>
  <c r="K5785" i="2"/>
  <c r="K5786" i="2"/>
  <c r="K5787" i="2"/>
  <c r="K5788" i="2"/>
  <c r="K5789" i="2"/>
  <c r="K5790" i="2"/>
  <c r="K5791" i="2"/>
  <c r="K5792" i="2"/>
  <c r="K5793" i="2"/>
  <c r="K5794" i="2"/>
  <c r="K5795" i="2"/>
  <c r="K5796" i="2"/>
  <c r="K5797" i="2"/>
  <c r="K5798" i="2"/>
  <c r="K5799" i="2"/>
  <c r="K5800" i="2"/>
  <c r="K5801" i="2"/>
  <c r="K5802" i="2"/>
  <c r="K5803" i="2"/>
  <c r="K5804" i="2"/>
  <c r="K5805" i="2"/>
  <c r="K5806" i="2"/>
  <c r="K5807" i="2"/>
  <c r="K5808" i="2"/>
  <c r="K5809" i="2"/>
  <c r="K5810" i="2"/>
  <c r="K5811" i="2"/>
  <c r="K5812" i="2"/>
  <c r="K5813" i="2"/>
  <c r="K5814" i="2"/>
  <c r="K5815" i="2"/>
  <c r="K5816" i="2"/>
  <c r="K5817" i="2"/>
  <c r="K5818" i="2"/>
  <c r="K5819" i="2"/>
  <c r="K5820" i="2"/>
  <c r="K5821" i="2"/>
  <c r="K5822" i="2"/>
  <c r="K5823" i="2"/>
  <c r="K5824" i="2"/>
  <c r="K5825" i="2"/>
  <c r="K5826" i="2"/>
  <c r="K5827" i="2"/>
  <c r="K5828" i="2"/>
  <c r="K5829" i="2"/>
  <c r="K5830" i="2"/>
  <c r="K5831" i="2"/>
  <c r="K5832" i="2"/>
  <c r="K5833" i="2"/>
  <c r="K5834" i="2"/>
  <c r="K5835" i="2"/>
  <c r="K5836" i="2"/>
  <c r="K5837" i="2"/>
  <c r="K5838" i="2"/>
  <c r="K5839" i="2"/>
  <c r="K5840" i="2"/>
  <c r="K5841" i="2"/>
  <c r="K5842" i="2"/>
  <c r="K5843" i="2"/>
  <c r="K5844" i="2"/>
  <c r="K5845" i="2"/>
  <c r="K5846" i="2"/>
  <c r="K5847" i="2"/>
  <c r="K5848" i="2"/>
  <c r="K5849" i="2"/>
  <c r="K5850" i="2"/>
  <c r="K5851" i="2"/>
  <c r="K5852" i="2"/>
  <c r="K5853" i="2"/>
  <c r="K5854" i="2"/>
  <c r="K5855" i="2"/>
  <c r="K5856" i="2"/>
  <c r="K5857" i="2"/>
  <c r="K5858" i="2"/>
  <c r="K5859" i="2"/>
  <c r="K5860" i="2"/>
  <c r="K5861" i="2"/>
  <c r="K5862" i="2"/>
  <c r="K5863" i="2"/>
  <c r="K5864" i="2"/>
  <c r="K5865" i="2"/>
  <c r="K5866" i="2"/>
  <c r="K5867" i="2"/>
  <c r="K5868" i="2"/>
  <c r="K5869" i="2"/>
  <c r="K5870" i="2"/>
  <c r="K5871" i="2"/>
  <c r="K5872" i="2"/>
  <c r="K5873" i="2"/>
  <c r="K5874" i="2"/>
  <c r="K5875" i="2"/>
  <c r="K5876" i="2"/>
  <c r="K5877" i="2"/>
  <c r="K5878" i="2"/>
  <c r="K5879" i="2"/>
  <c r="K5880" i="2"/>
  <c r="K5881" i="2"/>
  <c r="K5882" i="2"/>
  <c r="K5883" i="2"/>
  <c r="K5884" i="2"/>
  <c r="K5885" i="2"/>
  <c r="K5886" i="2"/>
  <c r="K5887" i="2"/>
  <c r="K5888" i="2"/>
  <c r="K5889" i="2"/>
  <c r="K5890" i="2"/>
  <c r="K5891" i="2"/>
  <c r="K5892" i="2"/>
  <c r="K5893" i="2"/>
  <c r="K5894" i="2"/>
  <c r="K5895" i="2"/>
  <c r="K5896" i="2"/>
  <c r="K5897" i="2"/>
  <c r="K5898" i="2"/>
  <c r="K5899" i="2"/>
  <c r="K5900" i="2"/>
  <c r="K5901" i="2"/>
  <c r="K5902" i="2"/>
  <c r="K5903" i="2"/>
  <c r="K5904" i="2"/>
  <c r="K5905" i="2"/>
  <c r="K5906" i="2"/>
  <c r="K5907" i="2"/>
  <c r="K5908" i="2"/>
  <c r="K5909" i="2"/>
  <c r="K5910" i="2"/>
  <c r="K5911" i="2"/>
  <c r="K5912" i="2"/>
  <c r="K5913" i="2"/>
  <c r="K5914" i="2"/>
  <c r="K5915" i="2"/>
  <c r="K5916" i="2"/>
  <c r="K5917" i="2"/>
  <c r="K5918" i="2"/>
  <c r="K5919" i="2"/>
  <c r="K5920" i="2"/>
  <c r="K5921" i="2"/>
  <c r="K5922" i="2"/>
  <c r="K5923" i="2"/>
  <c r="K5924" i="2"/>
  <c r="K5925" i="2"/>
  <c r="K5926" i="2"/>
  <c r="K5927" i="2"/>
  <c r="K5928" i="2"/>
  <c r="K5929" i="2"/>
  <c r="K5930" i="2"/>
  <c r="K5931" i="2"/>
  <c r="K5932" i="2"/>
  <c r="K5933" i="2"/>
  <c r="K5934" i="2"/>
  <c r="K5935" i="2"/>
  <c r="K5936" i="2"/>
  <c r="K5937" i="2"/>
  <c r="K5938" i="2"/>
  <c r="K5939" i="2"/>
  <c r="K5940" i="2"/>
  <c r="K5941" i="2"/>
  <c r="K5942" i="2"/>
  <c r="K5943" i="2"/>
  <c r="K5944" i="2"/>
  <c r="K5945" i="2"/>
  <c r="K5946" i="2"/>
  <c r="K5947" i="2"/>
  <c r="K5948" i="2"/>
  <c r="K5949" i="2"/>
  <c r="K5950" i="2"/>
  <c r="K5951" i="2"/>
  <c r="K5952" i="2"/>
  <c r="K5953" i="2"/>
  <c r="K5954" i="2"/>
  <c r="K5955" i="2"/>
  <c r="K5956" i="2"/>
  <c r="K5957" i="2"/>
  <c r="K5958" i="2"/>
  <c r="K5959" i="2"/>
  <c r="K5960" i="2"/>
  <c r="K5961" i="2"/>
  <c r="K5962" i="2"/>
  <c r="K5963" i="2"/>
  <c r="K5964" i="2"/>
  <c r="K5965" i="2"/>
  <c r="K5966" i="2"/>
  <c r="K5967" i="2"/>
  <c r="K5968" i="2"/>
  <c r="K5969" i="2"/>
  <c r="K5970" i="2"/>
  <c r="K5971" i="2"/>
  <c r="K5972" i="2"/>
  <c r="K5973" i="2"/>
  <c r="K5974" i="2"/>
  <c r="K5975" i="2"/>
  <c r="K5976" i="2"/>
  <c r="K5977" i="2"/>
  <c r="K5978" i="2"/>
  <c r="K5979" i="2"/>
  <c r="K5980" i="2"/>
  <c r="K5981" i="2"/>
  <c r="K5982" i="2"/>
  <c r="K5983" i="2"/>
  <c r="K5984" i="2"/>
  <c r="K5985" i="2"/>
  <c r="K5986" i="2"/>
  <c r="K5987" i="2"/>
  <c r="K5988" i="2"/>
  <c r="K5989" i="2"/>
  <c r="K5990" i="2"/>
  <c r="K5991" i="2"/>
  <c r="K5992" i="2"/>
  <c r="K5993" i="2"/>
  <c r="K5994" i="2"/>
  <c r="K5995" i="2"/>
  <c r="K5996" i="2"/>
  <c r="K5997" i="2"/>
  <c r="K5998" i="2"/>
  <c r="K5999" i="2"/>
  <c r="K6000" i="2"/>
  <c r="K6001" i="2"/>
  <c r="K6002" i="2"/>
  <c r="K6003" i="2"/>
  <c r="K6004" i="2"/>
  <c r="K6005" i="2"/>
  <c r="K6006" i="2"/>
  <c r="K6007" i="2"/>
  <c r="K6008" i="2"/>
  <c r="K6009" i="2"/>
  <c r="K6010" i="2"/>
  <c r="K6011" i="2"/>
  <c r="K6012" i="2"/>
  <c r="K6013" i="2"/>
  <c r="K6014" i="2"/>
  <c r="K6015" i="2"/>
  <c r="K6016" i="2"/>
  <c r="K6017" i="2"/>
  <c r="K6018" i="2"/>
  <c r="K6019" i="2"/>
  <c r="K6020" i="2"/>
  <c r="K6021" i="2"/>
  <c r="K6022" i="2"/>
  <c r="K6023" i="2"/>
  <c r="K6024" i="2"/>
  <c r="K6025" i="2"/>
  <c r="K6026" i="2"/>
  <c r="K6027" i="2"/>
  <c r="K6028" i="2"/>
  <c r="K6029" i="2"/>
  <c r="K6030" i="2"/>
  <c r="K6031" i="2"/>
  <c r="K6032" i="2"/>
  <c r="K6033" i="2"/>
  <c r="K6034" i="2"/>
  <c r="K6035" i="2"/>
  <c r="K6036" i="2"/>
  <c r="K6037" i="2"/>
  <c r="K6038" i="2"/>
  <c r="K6039" i="2"/>
  <c r="K6040" i="2"/>
  <c r="K6041" i="2"/>
  <c r="K6042" i="2"/>
  <c r="K6043" i="2"/>
  <c r="K6044" i="2"/>
  <c r="K6045" i="2"/>
  <c r="K6046" i="2"/>
  <c r="K6047" i="2"/>
  <c r="K6048" i="2"/>
  <c r="K6049" i="2"/>
  <c r="K6050" i="2"/>
  <c r="K6051" i="2"/>
  <c r="K6052" i="2"/>
  <c r="K6053" i="2"/>
  <c r="K6054" i="2"/>
  <c r="K6055" i="2"/>
  <c r="K6056" i="2"/>
  <c r="K6057" i="2"/>
  <c r="K6058" i="2"/>
  <c r="K6059" i="2"/>
  <c r="K6060" i="2"/>
  <c r="K6061" i="2"/>
  <c r="K6062" i="2"/>
  <c r="K6063" i="2"/>
  <c r="K6064" i="2"/>
  <c r="K6065" i="2"/>
  <c r="K6066" i="2"/>
  <c r="K6067" i="2"/>
  <c r="K6068" i="2"/>
  <c r="K6069" i="2"/>
  <c r="K6070" i="2"/>
  <c r="K6071" i="2"/>
  <c r="K6072" i="2"/>
  <c r="K6073" i="2"/>
  <c r="K6074" i="2"/>
  <c r="K6075" i="2"/>
  <c r="K6076" i="2"/>
  <c r="K6077" i="2"/>
  <c r="K6078" i="2"/>
  <c r="K6079" i="2"/>
  <c r="K6080" i="2"/>
  <c r="K6081" i="2"/>
  <c r="K6082" i="2"/>
  <c r="K6083" i="2"/>
  <c r="K6084" i="2"/>
  <c r="K6085" i="2"/>
  <c r="K6086" i="2"/>
  <c r="K6087" i="2"/>
  <c r="K6088" i="2"/>
  <c r="K6089" i="2"/>
  <c r="K6090" i="2"/>
  <c r="K6091" i="2"/>
  <c r="K6092" i="2"/>
  <c r="K6093" i="2"/>
  <c r="K6094" i="2"/>
  <c r="K6095" i="2"/>
  <c r="K6096" i="2"/>
  <c r="K6097" i="2"/>
  <c r="K6098" i="2"/>
  <c r="K6099" i="2"/>
  <c r="K6100" i="2"/>
  <c r="K6101" i="2"/>
  <c r="K6102" i="2"/>
  <c r="K6103" i="2"/>
  <c r="K6104" i="2"/>
  <c r="K6105" i="2"/>
  <c r="K6106" i="2"/>
  <c r="K6107" i="2"/>
  <c r="K6108" i="2"/>
  <c r="K6109" i="2"/>
  <c r="K6110" i="2"/>
  <c r="K6111" i="2"/>
  <c r="K6112" i="2"/>
  <c r="K6113" i="2"/>
  <c r="K6114" i="2"/>
  <c r="K6115" i="2"/>
  <c r="K6116" i="2"/>
  <c r="K6117" i="2"/>
  <c r="K6118" i="2"/>
  <c r="K6119" i="2"/>
  <c r="K6120" i="2"/>
  <c r="K6121" i="2"/>
  <c r="K6122" i="2"/>
  <c r="K6123" i="2"/>
  <c r="K6124" i="2"/>
  <c r="K6125" i="2"/>
  <c r="K6126" i="2"/>
  <c r="K6127" i="2"/>
  <c r="K6128" i="2"/>
  <c r="K6129" i="2"/>
  <c r="K6130" i="2"/>
  <c r="K6131" i="2"/>
  <c r="K6132" i="2"/>
  <c r="K6133" i="2"/>
  <c r="K6134" i="2"/>
  <c r="K6135" i="2"/>
  <c r="K6136" i="2"/>
  <c r="K6137" i="2"/>
  <c r="K6138" i="2"/>
  <c r="K6139" i="2"/>
  <c r="K6140" i="2"/>
  <c r="K6141" i="2"/>
  <c r="K6142" i="2"/>
  <c r="K6143" i="2"/>
  <c r="K6144" i="2"/>
  <c r="K6145" i="2"/>
  <c r="K6146" i="2"/>
  <c r="K6147" i="2"/>
  <c r="K6148" i="2"/>
  <c r="K6149" i="2"/>
  <c r="K6150" i="2"/>
  <c r="K6151" i="2"/>
  <c r="K6152" i="2"/>
  <c r="K6153" i="2"/>
  <c r="K6154" i="2"/>
  <c r="K6155" i="2"/>
  <c r="K6156" i="2"/>
  <c r="K6157" i="2"/>
  <c r="K6158" i="2"/>
  <c r="K6159" i="2"/>
  <c r="K6160" i="2"/>
  <c r="K6161" i="2"/>
  <c r="K6162" i="2"/>
  <c r="K6163" i="2"/>
  <c r="K6164" i="2"/>
  <c r="K6165" i="2"/>
  <c r="K6166" i="2"/>
  <c r="K6167" i="2"/>
  <c r="K6168" i="2"/>
  <c r="K6169" i="2"/>
  <c r="K6170" i="2"/>
  <c r="K6171" i="2"/>
  <c r="K6172" i="2"/>
  <c r="K6173" i="2"/>
  <c r="K6174" i="2"/>
  <c r="K6175" i="2"/>
  <c r="K6176" i="2"/>
  <c r="K6177" i="2"/>
  <c r="K6178" i="2"/>
  <c r="K6179" i="2"/>
  <c r="K6180" i="2"/>
  <c r="K6181" i="2"/>
  <c r="K6182" i="2"/>
  <c r="K6183" i="2"/>
  <c r="K6184" i="2"/>
  <c r="K6185" i="2"/>
  <c r="K6186" i="2"/>
  <c r="K6187" i="2"/>
  <c r="K6188" i="2"/>
  <c r="K6189" i="2"/>
  <c r="K6190" i="2"/>
  <c r="K6191" i="2"/>
  <c r="K6192" i="2"/>
  <c r="K6193" i="2"/>
  <c r="K6194" i="2"/>
  <c r="K6195" i="2"/>
  <c r="K6196" i="2"/>
  <c r="K6197" i="2"/>
  <c r="K6198" i="2"/>
  <c r="K6199" i="2"/>
  <c r="K6200" i="2"/>
  <c r="K6201" i="2"/>
  <c r="K6202" i="2"/>
  <c r="K6203" i="2"/>
  <c r="K6204" i="2"/>
  <c r="K6205" i="2"/>
  <c r="K6206" i="2"/>
  <c r="K6207" i="2"/>
  <c r="K6208" i="2"/>
  <c r="K6209" i="2"/>
  <c r="K6210" i="2"/>
  <c r="K6211" i="2"/>
  <c r="K6212" i="2"/>
  <c r="K6213" i="2"/>
  <c r="K6214" i="2"/>
  <c r="K6215" i="2"/>
  <c r="K6216" i="2"/>
  <c r="K6217" i="2"/>
  <c r="K6218" i="2"/>
  <c r="K6219" i="2"/>
  <c r="K6220" i="2"/>
  <c r="K6221" i="2"/>
  <c r="K6222" i="2"/>
  <c r="K6223" i="2"/>
  <c r="K6224" i="2"/>
  <c r="K6225" i="2"/>
  <c r="K6226" i="2"/>
  <c r="K6227" i="2"/>
  <c r="K6228" i="2"/>
  <c r="K6229" i="2"/>
  <c r="K6230" i="2"/>
  <c r="K6231" i="2"/>
  <c r="K6232" i="2"/>
  <c r="K6233" i="2"/>
  <c r="K6234" i="2"/>
  <c r="K6235" i="2"/>
  <c r="K6236" i="2"/>
  <c r="K6237" i="2"/>
  <c r="K6238" i="2"/>
  <c r="K6239" i="2"/>
  <c r="K6240" i="2"/>
  <c r="K6241" i="2"/>
  <c r="K6242" i="2"/>
  <c r="K6243" i="2"/>
  <c r="K6244" i="2"/>
  <c r="K6245" i="2"/>
  <c r="K6246" i="2"/>
  <c r="K6247" i="2"/>
  <c r="K6248" i="2"/>
  <c r="K6249" i="2"/>
  <c r="K6250" i="2"/>
  <c r="K6251" i="2"/>
  <c r="K6252" i="2"/>
  <c r="K6253" i="2"/>
  <c r="K6254" i="2"/>
  <c r="K6255" i="2"/>
  <c r="K6256" i="2"/>
  <c r="K6257" i="2"/>
  <c r="K6258" i="2"/>
  <c r="K6259" i="2"/>
  <c r="K6260" i="2"/>
  <c r="K6261" i="2"/>
  <c r="K6262" i="2"/>
  <c r="K6263" i="2"/>
  <c r="K6264" i="2"/>
  <c r="K6265" i="2"/>
  <c r="K6266" i="2"/>
  <c r="K6267" i="2"/>
  <c r="K6268" i="2"/>
  <c r="K6269" i="2"/>
  <c r="K6270" i="2"/>
  <c r="K6271" i="2"/>
  <c r="K6272" i="2"/>
  <c r="K6273" i="2"/>
  <c r="K6274" i="2"/>
  <c r="K6275" i="2"/>
  <c r="K6276" i="2"/>
  <c r="K6277" i="2"/>
  <c r="K6278" i="2"/>
  <c r="K6279" i="2"/>
  <c r="K6280" i="2"/>
  <c r="K6281" i="2"/>
  <c r="K6282" i="2"/>
  <c r="K6283" i="2"/>
  <c r="K6284" i="2"/>
  <c r="K6285" i="2"/>
  <c r="K6286" i="2"/>
  <c r="K6287" i="2"/>
  <c r="K6288" i="2"/>
  <c r="K6289" i="2"/>
  <c r="K6290" i="2"/>
  <c r="K6291" i="2"/>
  <c r="K6292" i="2"/>
  <c r="K6293" i="2"/>
  <c r="K6294" i="2"/>
  <c r="K6295" i="2"/>
  <c r="K6296" i="2"/>
  <c r="K6297" i="2"/>
  <c r="K6298" i="2"/>
  <c r="K6299" i="2"/>
  <c r="K6300" i="2"/>
  <c r="K6301" i="2"/>
  <c r="K6302" i="2"/>
  <c r="K6303" i="2"/>
  <c r="K6304" i="2"/>
  <c r="K6305" i="2"/>
  <c r="K6306" i="2"/>
  <c r="K6307" i="2"/>
  <c r="K6308" i="2"/>
  <c r="K6309" i="2"/>
  <c r="K6310" i="2"/>
  <c r="K6311" i="2"/>
  <c r="K6312" i="2"/>
  <c r="K6313" i="2"/>
  <c r="K6314" i="2"/>
  <c r="K6315" i="2"/>
  <c r="K6316" i="2"/>
  <c r="K6317" i="2"/>
  <c r="K6318" i="2"/>
  <c r="K6319" i="2"/>
  <c r="K6320" i="2"/>
  <c r="K6321" i="2"/>
  <c r="K6322" i="2"/>
  <c r="K6323" i="2"/>
  <c r="K6324" i="2"/>
  <c r="K6325" i="2"/>
  <c r="K6326" i="2"/>
  <c r="K6327" i="2"/>
  <c r="K6328" i="2"/>
  <c r="K6329" i="2"/>
  <c r="K6330" i="2"/>
  <c r="K6331" i="2"/>
  <c r="K6332" i="2"/>
  <c r="K6333" i="2"/>
  <c r="K6334" i="2"/>
  <c r="K6335" i="2"/>
  <c r="K6336" i="2"/>
  <c r="K6337" i="2"/>
  <c r="K6338" i="2"/>
  <c r="K6339" i="2"/>
  <c r="K6340" i="2"/>
  <c r="K6341" i="2"/>
  <c r="K6342" i="2"/>
  <c r="K6343" i="2"/>
  <c r="K6344" i="2"/>
  <c r="K6345" i="2"/>
  <c r="K6346" i="2"/>
  <c r="K6347" i="2"/>
  <c r="K6348" i="2"/>
  <c r="K6349" i="2"/>
  <c r="K6350" i="2"/>
  <c r="K6351" i="2"/>
  <c r="K6352" i="2"/>
  <c r="K6353" i="2"/>
  <c r="K6354" i="2"/>
  <c r="K6355" i="2"/>
  <c r="K6356" i="2"/>
  <c r="K6357" i="2"/>
  <c r="K6358" i="2"/>
  <c r="K6359" i="2"/>
  <c r="K6360" i="2"/>
  <c r="K6361" i="2"/>
  <c r="K6362" i="2"/>
  <c r="K6363" i="2"/>
  <c r="K6364" i="2"/>
  <c r="K6365" i="2"/>
  <c r="K6366" i="2"/>
  <c r="K6367" i="2"/>
  <c r="K6368" i="2"/>
  <c r="K6369" i="2"/>
  <c r="K6370" i="2"/>
  <c r="K6371" i="2"/>
  <c r="K6372" i="2"/>
  <c r="K6373" i="2"/>
  <c r="K6374" i="2"/>
  <c r="K6375" i="2"/>
  <c r="K6376" i="2"/>
  <c r="K6377" i="2"/>
  <c r="K6378" i="2"/>
  <c r="K6379" i="2"/>
  <c r="K6380" i="2"/>
  <c r="K6381" i="2"/>
  <c r="K6382" i="2"/>
  <c r="K6383" i="2"/>
  <c r="K6384" i="2"/>
  <c r="K6385" i="2"/>
  <c r="K6386" i="2"/>
  <c r="K6387" i="2"/>
  <c r="K6388" i="2"/>
  <c r="K6389" i="2"/>
  <c r="K6390" i="2"/>
  <c r="K6391" i="2"/>
  <c r="K6392" i="2"/>
  <c r="K6393" i="2"/>
  <c r="K6394" i="2"/>
  <c r="K6395" i="2"/>
  <c r="K6396" i="2"/>
  <c r="K6397" i="2"/>
  <c r="K6398" i="2"/>
  <c r="K6399" i="2"/>
  <c r="K6400" i="2"/>
  <c r="K6401" i="2"/>
  <c r="K6402" i="2"/>
  <c r="K6403" i="2"/>
  <c r="K6404" i="2"/>
  <c r="K6405" i="2"/>
  <c r="K6406" i="2"/>
  <c r="K6407" i="2"/>
  <c r="K6408" i="2"/>
  <c r="K6409" i="2"/>
  <c r="K6410" i="2"/>
  <c r="K6411" i="2"/>
  <c r="K6412" i="2"/>
  <c r="K6413" i="2"/>
  <c r="K6414" i="2"/>
  <c r="K6415" i="2"/>
  <c r="K6416" i="2"/>
  <c r="K6417" i="2"/>
  <c r="K6418" i="2"/>
  <c r="K6419" i="2"/>
  <c r="K6420" i="2"/>
  <c r="K6421" i="2"/>
  <c r="K6422" i="2"/>
  <c r="K6423" i="2"/>
  <c r="K6424" i="2"/>
  <c r="K6425" i="2"/>
  <c r="K6426" i="2"/>
  <c r="K6427" i="2"/>
  <c r="K6428" i="2"/>
  <c r="K6429" i="2"/>
  <c r="K6430" i="2"/>
  <c r="K6431" i="2"/>
  <c r="K6432" i="2"/>
  <c r="K6433" i="2"/>
  <c r="K6434" i="2"/>
  <c r="K6435" i="2"/>
  <c r="K6436" i="2"/>
  <c r="K6437" i="2"/>
  <c r="K6438" i="2"/>
  <c r="K6439" i="2"/>
  <c r="K6440" i="2"/>
  <c r="K6441" i="2"/>
  <c r="K6442" i="2"/>
  <c r="K6443" i="2"/>
  <c r="K6444" i="2"/>
  <c r="K6445" i="2"/>
  <c r="K6446" i="2"/>
  <c r="K6447" i="2"/>
  <c r="K6448" i="2"/>
  <c r="K6449" i="2"/>
  <c r="K6450" i="2"/>
  <c r="K6451" i="2"/>
  <c r="K6452" i="2"/>
  <c r="K6453" i="2"/>
  <c r="K6454" i="2"/>
  <c r="K6455" i="2"/>
  <c r="K6456" i="2"/>
  <c r="K6457" i="2"/>
  <c r="K6458" i="2"/>
  <c r="K6459" i="2"/>
  <c r="K6460" i="2"/>
  <c r="K6461" i="2"/>
  <c r="K6462" i="2"/>
  <c r="K6463" i="2"/>
  <c r="K6464" i="2"/>
  <c r="K6465" i="2"/>
  <c r="K6466" i="2"/>
  <c r="K6467" i="2"/>
  <c r="K6468" i="2"/>
  <c r="K6469" i="2"/>
  <c r="K6470" i="2"/>
  <c r="K6471" i="2"/>
  <c r="K6472" i="2"/>
  <c r="K6473" i="2"/>
  <c r="K6474" i="2"/>
  <c r="K6475" i="2"/>
  <c r="K6476" i="2"/>
  <c r="K6477" i="2"/>
  <c r="K6478" i="2"/>
  <c r="K6479" i="2"/>
  <c r="K6480" i="2"/>
  <c r="K6481" i="2"/>
  <c r="K6482" i="2"/>
  <c r="K6483" i="2"/>
  <c r="K6484" i="2"/>
  <c r="K6485" i="2"/>
  <c r="K6486" i="2"/>
  <c r="K6487" i="2"/>
  <c r="K6488" i="2"/>
  <c r="K6489" i="2"/>
  <c r="K6490" i="2"/>
  <c r="K6491" i="2"/>
  <c r="K6492" i="2"/>
  <c r="K6493" i="2"/>
  <c r="K6494" i="2"/>
  <c r="K6495" i="2"/>
  <c r="K6496" i="2"/>
  <c r="K6497" i="2"/>
  <c r="K6498" i="2"/>
  <c r="K6499" i="2"/>
  <c r="K6500" i="2"/>
  <c r="K6501" i="2"/>
  <c r="K6502" i="2"/>
  <c r="K6503" i="2"/>
  <c r="K6504" i="2"/>
  <c r="K6505" i="2"/>
  <c r="K6506" i="2"/>
  <c r="K6507" i="2"/>
  <c r="K6508" i="2"/>
  <c r="K6509" i="2"/>
  <c r="K6510" i="2"/>
  <c r="K6511" i="2"/>
  <c r="K6512" i="2"/>
  <c r="K6513" i="2"/>
  <c r="K6514" i="2"/>
  <c r="K6515" i="2"/>
  <c r="K6516" i="2"/>
  <c r="K6517" i="2"/>
  <c r="K6518" i="2"/>
  <c r="K6519" i="2"/>
  <c r="K6520" i="2"/>
  <c r="K6521" i="2"/>
  <c r="K6522" i="2"/>
  <c r="K6523" i="2"/>
  <c r="K6524" i="2"/>
  <c r="K6525" i="2"/>
  <c r="K6526" i="2"/>
  <c r="K6527" i="2"/>
  <c r="K6528" i="2"/>
  <c r="K6529" i="2"/>
  <c r="K6530" i="2"/>
  <c r="K6531" i="2"/>
  <c r="K6532" i="2"/>
  <c r="K6533" i="2"/>
  <c r="K6534" i="2"/>
  <c r="K6535" i="2"/>
  <c r="K6536" i="2"/>
  <c r="K6537" i="2"/>
  <c r="K6538" i="2"/>
  <c r="K6539" i="2"/>
  <c r="K6540" i="2"/>
  <c r="K6541" i="2"/>
  <c r="K6542" i="2"/>
  <c r="K6543" i="2"/>
  <c r="K6544" i="2"/>
  <c r="K6545" i="2"/>
  <c r="K6546" i="2"/>
  <c r="K6547" i="2"/>
  <c r="K6548" i="2"/>
  <c r="K6549" i="2"/>
  <c r="K6550" i="2"/>
  <c r="K6551" i="2"/>
  <c r="K6552" i="2"/>
  <c r="K6553" i="2"/>
  <c r="K6554" i="2"/>
  <c r="K6555" i="2"/>
  <c r="K6556" i="2"/>
  <c r="K6557" i="2"/>
  <c r="K6558" i="2"/>
  <c r="K6559" i="2"/>
  <c r="K6560" i="2"/>
  <c r="K6561" i="2"/>
  <c r="K6562" i="2"/>
  <c r="K6563" i="2"/>
  <c r="K6564" i="2"/>
  <c r="K6565" i="2"/>
  <c r="K6566" i="2"/>
  <c r="K6567" i="2"/>
  <c r="K6568" i="2"/>
  <c r="K6569" i="2"/>
  <c r="K6570" i="2"/>
  <c r="K6571" i="2"/>
  <c r="K6572" i="2"/>
  <c r="K6573" i="2"/>
  <c r="K6574" i="2"/>
  <c r="K6575" i="2"/>
  <c r="K6576" i="2"/>
  <c r="K6577" i="2"/>
  <c r="K6578" i="2"/>
  <c r="K6579" i="2"/>
  <c r="K6580" i="2"/>
  <c r="K6581" i="2"/>
  <c r="K6582" i="2"/>
  <c r="K6583" i="2"/>
  <c r="K6584" i="2"/>
  <c r="K6585" i="2"/>
  <c r="K6586" i="2"/>
  <c r="K6587" i="2"/>
  <c r="K6588" i="2"/>
  <c r="K6589" i="2"/>
  <c r="K6590" i="2"/>
  <c r="K6591" i="2"/>
  <c r="K6592" i="2"/>
  <c r="K6593" i="2"/>
  <c r="K6594" i="2"/>
  <c r="K6595" i="2"/>
  <c r="K6596" i="2"/>
  <c r="K6597" i="2"/>
  <c r="K6598" i="2"/>
  <c r="K6599" i="2"/>
  <c r="K6600" i="2"/>
  <c r="K6601" i="2"/>
  <c r="K6602" i="2"/>
  <c r="K6603" i="2"/>
  <c r="K6604" i="2"/>
  <c r="K6605" i="2"/>
  <c r="K6606" i="2"/>
  <c r="K6607" i="2"/>
  <c r="K6608" i="2"/>
  <c r="K6609" i="2"/>
  <c r="K6610" i="2"/>
  <c r="K6611" i="2"/>
  <c r="K6612" i="2"/>
  <c r="K6613" i="2"/>
  <c r="K6614" i="2"/>
  <c r="K6615" i="2"/>
  <c r="K6616" i="2"/>
  <c r="K6617" i="2"/>
  <c r="K6618" i="2"/>
  <c r="K6619" i="2"/>
  <c r="K6620" i="2"/>
  <c r="K6621" i="2"/>
  <c r="K6622" i="2"/>
  <c r="K6623" i="2"/>
  <c r="K6624" i="2"/>
  <c r="K6625" i="2"/>
  <c r="K6626" i="2"/>
  <c r="K6627" i="2"/>
  <c r="K6628" i="2"/>
  <c r="K6629" i="2"/>
  <c r="K6630" i="2"/>
  <c r="K6631" i="2"/>
  <c r="K6632" i="2"/>
  <c r="K6633" i="2"/>
  <c r="K6634" i="2"/>
  <c r="K6635" i="2"/>
  <c r="K6636" i="2"/>
  <c r="K6637" i="2"/>
  <c r="K6638" i="2"/>
  <c r="K6639" i="2"/>
  <c r="K6640" i="2"/>
  <c r="K6641" i="2"/>
  <c r="K6642" i="2"/>
  <c r="K6643" i="2"/>
  <c r="K6644" i="2"/>
  <c r="K6645" i="2"/>
  <c r="K6646" i="2"/>
  <c r="K6647" i="2"/>
  <c r="K6648" i="2"/>
  <c r="K6649" i="2"/>
  <c r="K6650" i="2"/>
  <c r="K6651" i="2"/>
  <c r="K6652" i="2"/>
  <c r="K6653" i="2"/>
  <c r="K6654" i="2"/>
  <c r="K6655" i="2"/>
  <c r="K6656" i="2"/>
  <c r="K6657" i="2"/>
  <c r="K6658" i="2"/>
  <c r="K6659" i="2"/>
  <c r="K6660" i="2"/>
  <c r="K6661" i="2"/>
  <c r="K6662" i="2"/>
  <c r="K6663" i="2"/>
  <c r="K6664" i="2"/>
  <c r="K6665" i="2"/>
  <c r="K6666" i="2"/>
  <c r="K6667" i="2"/>
  <c r="K6668" i="2"/>
  <c r="K6669" i="2"/>
  <c r="K6670" i="2"/>
  <c r="K6671" i="2"/>
  <c r="K6672" i="2"/>
  <c r="K6673" i="2"/>
  <c r="K6674" i="2"/>
  <c r="K6675" i="2"/>
  <c r="K6676" i="2"/>
  <c r="K6677" i="2"/>
  <c r="K6678" i="2"/>
  <c r="K6679" i="2"/>
  <c r="K6680" i="2"/>
  <c r="K6681" i="2"/>
  <c r="K6682" i="2"/>
  <c r="K6683" i="2"/>
  <c r="K6684" i="2"/>
  <c r="K6685" i="2"/>
  <c r="K6686" i="2"/>
  <c r="K6687" i="2"/>
  <c r="K6688" i="2"/>
  <c r="K6689" i="2"/>
  <c r="K6690" i="2"/>
  <c r="K6691" i="2"/>
  <c r="K6692" i="2"/>
  <c r="K6693" i="2"/>
  <c r="K6694" i="2"/>
  <c r="K6695" i="2"/>
  <c r="K6696" i="2"/>
  <c r="K6697" i="2"/>
  <c r="K6698" i="2"/>
  <c r="K6699" i="2"/>
  <c r="K6700" i="2"/>
  <c r="K6701" i="2"/>
  <c r="K6702" i="2"/>
  <c r="K6703" i="2"/>
  <c r="K6704" i="2"/>
  <c r="K6705" i="2"/>
  <c r="K6706" i="2"/>
  <c r="K6707" i="2"/>
  <c r="K6708" i="2"/>
  <c r="K6709" i="2"/>
  <c r="K6710" i="2"/>
  <c r="K6711" i="2"/>
  <c r="K6712" i="2"/>
  <c r="K6713" i="2"/>
  <c r="K6714" i="2"/>
  <c r="K6715" i="2"/>
  <c r="K6716" i="2"/>
  <c r="K6717" i="2"/>
  <c r="K6718" i="2"/>
  <c r="K6719" i="2"/>
  <c r="K6720" i="2"/>
  <c r="K6721" i="2"/>
  <c r="K6722" i="2"/>
  <c r="K6723" i="2"/>
  <c r="K6724" i="2"/>
  <c r="K6725" i="2"/>
  <c r="K6726" i="2"/>
  <c r="K6727" i="2"/>
  <c r="K6728" i="2"/>
  <c r="K6729" i="2"/>
  <c r="K6730" i="2"/>
  <c r="K6731" i="2"/>
  <c r="K6732" i="2"/>
  <c r="K6733" i="2"/>
  <c r="K6734" i="2"/>
  <c r="K6735" i="2"/>
  <c r="K6736" i="2"/>
  <c r="K6737" i="2"/>
  <c r="K6738" i="2"/>
  <c r="K6739" i="2"/>
  <c r="K6740" i="2"/>
  <c r="K6741" i="2"/>
  <c r="K6742" i="2"/>
  <c r="K6743" i="2"/>
  <c r="K6744" i="2"/>
  <c r="K6745" i="2"/>
  <c r="K6746" i="2"/>
  <c r="K6747" i="2"/>
  <c r="K6748" i="2"/>
  <c r="K6749" i="2"/>
  <c r="K6750" i="2"/>
  <c r="K6751" i="2"/>
  <c r="K6752" i="2"/>
  <c r="K6753" i="2"/>
  <c r="K6754" i="2"/>
  <c r="K6755" i="2"/>
  <c r="K6756" i="2"/>
  <c r="K6757" i="2"/>
  <c r="K6758" i="2"/>
  <c r="K6759" i="2"/>
  <c r="K6760" i="2"/>
  <c r="K6761" i="2"/>
  <c r="K6762" i="2"/>
  <c r="K6763" i="2"/>
  <c r="K6764" i="2"/>
  <c r="K6765" i="2"/>
  <c r="K6766" i="2"/>
  <c r="K6767" i="2"/>
  <c r="K6768" i="2"/>
  <c r="K6769" i="2"/>
  <c r="K6770" i="2"/>
  <c r="K6771" i="2"/>
  <c r="K6772" i="2"/>
  <c r="K6773" i="2"/>
  <c r="K6774" i="2"/>
  <c r="K6775" i="2"/>
  <c r="K6776" i="2"/>
  <c r="K6777" i="2"/>
  <c r="K6778" i="2"/>
  <c r="K6779" i="2"/>
  <c r="K6780" i="2"/>
  <c r="K6781" i="2"/>
  <c r="K6782" i="2"/>
  <c r="K6783" i="2"/>
  <c r="K6784" i="2"/>
  <c r="K6785" i="2"/>
  <c r="K6786" i="2"/>
  <c r="K6787" i="2"/>
  <c r="K6788" i="2"/>
  <c r="K6789" i="2"/>
  <c r="K6790" i="2"/>
  <c r="K6791" i="2"/>
  <c r="K6792" i="2"/>
  <c r="K6793" i="2"/>
  <c r="K6794" i="2"/>
  <c r="K6795" i="2"/>
  <c r="K6796" i="2"/>
  <c r="K6797" i="2"/>
  <c r="K6798" i="2"/>
  <c r="K6799" i="2"/>
  <c r="K6800" i="2"/>
  <c r="K6801" i="2"/>
  <c r="K6802" i="2"/>
  <c r="K6803" i="2"/>
  <c r="K6804" i="2"/>
  <c r="K6805" i="2"/>
  <c r="K6806" i="2"/>
  <c r="K6807" i="2"/>
  <c r="K6808" i="2"/>
  <c r="K6809" i="2"/>
  <c r="K6810" i="2"/>
  <c r="K6811" i="2"/>
  <c r="K6812" i="2"/>
  <c r="K6813" i="2"/>
  <c r="K6814" i="2"/>
  <c r="K6815" i="2"/>
  <c r="K6816" i="2"/>
  <c r="K6817" i="2"/>
  <c r="K6818" i="2"/>
  <c r="K6819" i="2"/>
  <c r="K6820" i="2"/>
  <c r="K6821" i="2"/>
  <c r="K6822" i="2"/>
  <c r="K6823" i="2"/>
  <c r="K6824" i="2"/>
  <c r="K6825" i="2"/>
  <c r="K6826" i="2"/>
  <c r="K6827" i="2"/>
  <c r="K6828" i="2"/>
  <c r="K6829" i="2"/>
  <c r="K6830" i="2"/>
  <c r="K6831" i="2"/>
  <c r="K6832" i="2"/>
  <c r="K6833" i="2"/>
  <c r="K6834" i="2"/>
  <c r="K6835" i="2"/>
  <c r="K6836" i="2"/>
  <c r="K6837" i="2"/>
  <c r="K6838" i="2"/>
  <c r="K6839" i="2"/>
  <c r="K6840" i="2"/>
  <c r="K6841" i="2"/>
  <c r="K6842" i="2"/>
  <c r="K6843" i="2"/>
  <c r="K6844" i="2"/>
  <c r="K6845" i="2"/>
  <c r="K6846" i="2"/>
  <c r="K6847" i="2"/>
  <c r="K6848" i="2"/>
  <c r="K6849" i="2"/>
  <c r="K6850" i="2"/>
  <c r="K6851" i="2"/>
  <c r="K6852" i="2"/>
  <c r="K6853" i="2"/>
  <c r="K6854" i="2"/>
  <c r="K6855" i="2"/>
  <c r="K6856" i="2"/>
  <c r="K6857" i="2"/>
  <c r="K6858" i="2"/>
  <c r="K6859" i="2"/>
  <c r="K6860" i="2"/>
  <c r="K6861" i="2"/>
  <c r="K6862" i="2"/>
  <c r="K6863" i="2"/>
  <c r="K6864" i="2"/>
  <c r="K6865" i="2"/>
  <c r="K6866" i="2"/>
  <c r="K6867" i="2"/>
  <c r="K6868" i="2"/>
  <c r="K6869" i="2"/>
  <c r="K6870" i="2"/>
  <c r="K6871" i="2"/>
  <c r="K6872" i="2"/>
  <c r="K6873" i="2"/>
  <c r="K6874" i="2"/>
  <c r="K6875" i="2"/>
  <c r="K6876" i="2"/>
  <c r="K6877" i="2"/>
  <c r="K6878" i="2"/>
  <c r="K6879" i="2"/>
  <c r="K6880" i="2"/>
  <c r="K6881" i="2"/>
  <c r="K6882" i="2"/>
  <c r="K6883" i="2"/>
  <c r="K6884" i="2"/>
  <c r="K6885" i="2"/>
  <c r="K6886" i="2"/>
  <c r="K6887" i="2"/>
  <c r="K6888" i="2"/>
  <c r="K6889" i="2"/>
  <c r="K6890" i="2"/>
  <c r="K6891" i="2"/>
  <c r="K6892" i="2"/>
  <c r="K6893" i="2"/>
  <c r="K6894" i="2"/>
  <c r="K6895" i="2"/>
  <c r="K6896" i="2"/>
  <c r="K6897" i="2"/>
  <c r="K6898" i="2"/>
  <c r="K6899" i="2"/>
  <c r="K6900" i="2"/>
  <c r="K6901" i="2"/>
  <c r="K6902" i="2"/>
  <c r="K6903" i="2"/>
  <c r="K6904" i="2"/>
  <c r="K6905" i="2"/>
  <c r="K6906" i="2"/>
  <c r="K6907" i="2"/>
  <c r="K6908" i="2"/>
  <c r="K6909" i="2"/>
  <c r="K6910" i="2"/>
  <c r="K6911" i="2"/>
  <c r="K6912" i="2"/>
  <c r="K6913" i="2"/>
  <c r="K6914" i="2"/>
  <c r="K6915" i="2"/>
  <c r="K6916" i="2"/>
  <c r="K6917" i="2"/>
  <c r="K6918" i="2"/>
  <c r="K6919" i="2"/>
  <c r="K6920" i="2"/>
  <c r="K6921" i="2"/>
  <c r="K6922" i="2"/>
  <c r="K6923" i="2"/>
  <c r="K6924" i="2"/>
  <c r="K6925" i="2"/>
  <c r="K6926" i="2"/>
  <c r="K6927" i="2"/>
  <c r="K6928" i="2"/>
  <c r="K6929" i="2"/>
  <c r="K6930" i="2"/>
  <c r="K6931" i="2"/>
  <c r="K6932" i="2"/>
  <c r="K6933" i="2"/>
  <c r="K6934" i="2"/>
  <c r="K6935" i="2"/>
  <c r="K6936" i="2"/>
  <c r="K6937" i="2"/>
  <c r="K6938" i="2"/>
  <c r="K6939" i="2"/>
  <c r="K6940" i="2"/>
  <c r="K6941" i="2"/>
  <c r="K6942" i="2"/>
  <c r="K6943" i="2"/>
  <c r="K6944" i="2"/>
  <c r="K6945" i="2"/>
  <c r="K6946" i="2"/>
  <c r="K6947" i="2"/>
  <c r="K6948" i="2"/>
  <c r="K6949" i="2"/>
  <c r="K6950" i="2"/>
  <c r="K6951" i="2"/>
  <c r="K6952" i="2"/>
  <c r="K6953" i="2"/>
  <c r="K6954" i="2"/>
  <c r="K6955" i="2"/>
  <c r="K6956" i="2"/>
  <c r="K6957" i="2"/>
  <c r="K6958" i="2"/>
  <c r="K6959" i="2"/>
  <c r="K6960" i="2"/>
  <c r="K6961" i="2"/>
  <c r="K6962" i="2"/>
  <c r="K6963" i="2"/>
  <c r="K6964" i="2"/>
  <c r="K6965" i="2"/>
  <c r="K6966" i="2"/>
  <c r="K6967" i="2"/>
  <c r="K6968" i="2"/>
  <c r="K6969" i="2"/>
  <c r="K6970" i="2"/>
  <c r="K6971" i="2"/>
  <c r="K6972" i="2"/>
  <c r="K6973" i="2"/>
  <c r="K6974" i="2"/>
  <c r="K6975" i="2"/>
  <c r="K6976" i="2"/>
  <c r="K6977" i="2"/>
  <c r="K6978" i="2"/>
  <c r="K6979" i="2"/>
  <c r="K6980" i="2"/>
  <c r="K6981" i="2"/>
  <c r="K6982" i="2"/>
  <c r="K6983" i="2"/>
  <c r="K6984" i="2"/>
  <c r="K6985" i="2"/>
  <c r="K6986" i="2"/>
  <c r="K6987" i="2"/>
  <c r="K6988" i="2"/>
  <c r="K6989" i="2"/>
  <c r="K6990" i="2"/>
  <c r="K6991" i="2"/>
  <c r="K6992" i="2"/>
  <c r="K6993" i="2"/>
  <c r="K6994" i="2"/>
  <c r="K6995" i="2"/>
  <c r="K6996" i="2"/>
  <c r="K6997" i="2"/>
  <c r="K6998" i="2"/>
  <c r="K6999" i="2"/>
  <c r="K7000" i="2"/>
  <c r="K7001" i="2"/>
  <c r="K7002" i="2"/>
  <c r="K7003" i="2"/>
  <c r="K7004" i="2"/>
  <c r="K7005" i="2"/>
  <c r="K7006" i="2"/>
  <c r="K7007" i="2"/>
  <c r="K7008" i="2"/>
  <c r="K7009" i="2"/>
  <c r="K7010" i="2"/>
  <c r="K7011" i="2"/>
  <c r="K7012" i="2"/>
  <c r="K7013" i="2"/>
  <c r="K7014" i="2"/>
  <c r="K7015" i="2"/>
  <c r="K7016" i="2"/>
  <c r="K7017" i="2"/>
  <c r="K7018" i="2"/>
  <c r="K7019" i="2"/>
  <c r="K7020" i="2"/>
  <c r="K7021" i="2"/>
  <c r="K7022" i="2"/>
  <c r="K7023" i="2"/>
  <c r="K7024" i="2"/>
  <c r="K7025" i="2"/>
  <c r="K7026" i="2"/>
  <c r="K7027" i="2"/>
  <c r="K7028" i="2"/>
  <c r="K7029" i="2"/>
  <c r="K7030" i="2"/>
  <c r="K7031" i="2"/>
  <c r="K7032" i="2"/>
  <c r="K7033" i="2"/>
  <c r="K7034" i="2"/>
  <c r="K7035" i="2"/>
  <c r="K7036" i="2"/>
  <c r="K7037" i="2"/>
  <c r="K7038" i="2"/>
  <c r="K7039" i="2"/>
  <c r="K7040" i="2"/>
  <c r="K7041" i="2"/>
  <c r="K7042" i="2"/>
  <c r="K7043" i="2"/>
  <c r="K7044" i="2"/>
  <c r="K7045" i="2"/>
  <c r="K7046" i="2"/>
  <c r="K7047" i="2"/>
  <c r="K7048" i="2"/>
  <c r="K7049" i="2"/>
  <c r="K7050" i="2"/>
  <c r="K7051" i="2"/>
  <c r="K7052" i="2"/>
  <c r="K7053" i="2"/>
  <c r="K7054" i="2"/>
  <c r="K7055" i="2"/>
  <c r="K7056" i="2"/>
  <c r="K7057" i="2"/>
  <c r="K7058" i="2"/>
  <c r="K7059" i="2"/>
  <c r="K7060" i="2"/>
  <c r="K7061" i="2"/>
  <c r="K7062" i="2"/>
  <c r="K7063" i="2"/>
  <c r="K7064" i="2"/>
  <c r="K7065" i="2"/>
  <c r="K7066" i="2"/>
  <c r="K7067" i="2"/>
  <c r="K7068" i="2"/>
  <c r="K7069" i="2"/>
  <c r="K7070" i="2"/>
  <c r="K7071" i="2"/>
  <c r="K7072" i="2"/>
  <c r="K7073" i="2"/>
  <c r="K7074" i="2"/>
  <c r="K7075" i="2"/>
  <c r="K7076" i="2"/>
  <c r="K7077" i="2"/>
  <c r="K7078" i="2"/>
  <c r="K7079" i="2"/>
  <c r="K7080" i="2"/>
  <c r="K7081" i="2"/>
  <c r="K7082" i="2"/>
  <c r="K7083" i="2"/>
  <c r="K7084" i="2"/>
  <c r="K7085" i="2"/>
  <c r="K7086" i="2"/>
  <c r="K7087" i="2"/>
  <c r="K7088" i="2"/>
  <c r="K7089" i="2"/>
  <c r="K7090" i="2"/>
  <c r="K7091" i="2"/>
  <c r="K7092" i="2"/>
  <c r="K7093" i="2"/>
  <c r="K7094" i="2"/>
  <c r="K7095" i="2"/>
  <c r="K7096" i="2"/>
  <c r="K7097" i="2"/>
  <c r="K7098" i="2"/>
  <c r="K7099" i="2"/>
  <c r="K7100" i="2"/>
  <c r="K7101" i="2"/>
  <c r="K7102" i="2"/>
  <c r="K7103" i="2"/>
  <c r="K7104" i="2"/>
  <c r="K7105" i="2"/>
  <c r="K7106" i="2"/>
  <c r="K7107" i="2"/>
  <c r="K7108" i="2"/>
  <c r="K7109" i="2"/>
  <c r="K7110" i="2"/>
  <c r="K7111" i="2"/>
  <c r="K7112" i="2"/>
  <c r="K7113" i="2"/>
  <c r="K7114" i="2"/>
  <c r="K7115" i="2"/>
  <c r="K7116" i="2"/>
  <c r="K7117" i="2"/>
  <c r="K7118" i="2"/>
  <c r="K7119" i="2"/>
  <c r="K7120" i="2"/>
  <c r="K7121" i="2"/>
  <c r="K7122" i="2"/>
  <c r="K7123" i="2"/>
  <c r="K7124" i="2"/>
  <c r="K7125" i="2"/>
  <c r="K7126" i="2"/>
  <c r="K7127" i="2"/>
  <c r="K7128" i="2"/>
  <c r="K7129" i="2"/>
  <c r="K7130" i="2"/>
  <c r="K7131" i="2"/>
  <c r="K7132" i="2"/>
  <c r="K7133" i="2"/>
  <c r="K7134" i="2"/>
  <c r="K7135" i="2"/>
  <c r="K7136" i="2"/>
  <c r="K7137" i="2"/>
  <c r="K7138" i="2"/>
  <c r="K7139" i="2"/>
  <c r="K7140" i="2"/>
  <c r="K7141" i="2"/>
  <c r="K7142" i="2"/>
  <c r="K7143" i="2"/>
  <c r="K7144" i="2"/>
  <c r="K7145" i="2"/>
  <c r="K7146" i="2"/>
  <c r="K7147" i="2"/>
  <c r="K7148" i="2"/>
  <c r="K7149" i="2"/>
  <c r="K7150" i="2"/>
  <c r="K7151" i="2"/>
  <c r="K7152" i="2"/>
  <c r="K7153" i="2"/>
  <c r="K7154" i="2"/>
  <c r="K7155" i="2"/>
  <c r="K7156" i="2"/>
  <c r="K7157" i="2"/>
  <c r="K7158" i="2"/>
  <c r="K7159" i="2"/>
  <c r="K7160" i="2"/>
  <c r="K7161" i="2"/>
  <c r="K7162" i="2"/>
  <c r="K7163" i="2"/>
  <c r="K7164" i="2"/>
  <c r="K7165" i="2"/>
  <c r="K7166" i="2"/>
  <c r="K7167" i="2"/>
  <c r="K7168" i="2"/>
  <c r="K7169" i="2"/>
  <c r="K7170" i="2"/>
  <c r="K7171" i="2"/>
  <c r="K7172" i="2"/>
  <c r="K7173" i="2"/>
  <c r="K7174" i="2"/>
  <c r="K7175" i="2"/>
  <c r="K7176" i="2"/>
  <c r="K7177" i="2"/>
  <c r="K7178" i="2"/>
  <c r="K7179" i="2"/>
  <c r="K7180" i="2"/>
  <c r="K7181" i="2"/>
  <c r="K7182" i="2"/>
  <c r="K7183" i="2"/>
  <c r="K7184" i="2"/>
  <c r="K7185" i="2"/>
  <c r="K7186" i="2"/>
  <c r="K7187" i="2"/>
  <c r="K7188" i="2"/>
  <c r="K7189" i="2"/>
  <c r="K7190" i="2"/>
  <c r="K7191" i="2"/>
  <c r="K7192" i="2"/>
  <c r="K7193" i="2"/>
  <c r="K7194" i="2"/>
  <c r="K7195" i="2"/>
  <c r="K7196" i="2"/>
  <c r="K7197" i="2"/>
  <c r="K7198" i="2"/>
  <c r="K7199" i="2"/>
  <c r="K7200" i="2"/>
  <c r="K7201" i="2"/>
  <c r="K7202" i="2"/>
  <c r="K7203" i="2"/>
  <c r="K7204" i="2"/>
  <c r="K7205" i="2"/>
  <c r="K7206" i="2"/>
  <c r="K7207" i="2"/>
  <c r="K7208" i="2"/>
  <c r="K7209" i="2"/>
  <c r="K7210" i="2"/>
  <c r="K7211" i="2"/>
  <c r="K7212" i="2"/>
  <c r="K7213" i="2"/>
  <c r="K7214" i="2"/>
  <c r="K7215" i="2"/>
  <c r="K7216" i="2"/>
  <c r="K7217" i="2"/>
  <c r="K7218" i="2"/>
  <c r="K7219" i="2"/>
  <c r="K7220" i="2"/>
  <c r="K7221" i="2"/>
  <c r="K7222" i="2"/>
  <c r="K7223" i="2"/>
  <c r="K7224" i="2"/>
  <c r="K7225" i="2"/>
  <c r="K7226" i="2"/>
  <c r="K7227" i="2"/>
  <c r="K7228" i="2"/>
  <c r="K7229" i="2"/>
  <c r="K7230" i="2"/>
  <c r="K7231" i="2"/>
  <c r="K7232" i="2"/>
  <c r="K7233" i="2"/>
  <c r="K7234" i="2"/>
  <c r="K7235" i="2"/>
  <c r="K7236" i="2"/>
  <c r="K7237" i="2"/>
  <c r="K7238" i="2"/>
  <c r="K7239" i="2"/>
  <c r="K7240" i="2"/>
  <c r="K7241" i="2"/>
  <c r="K7242" i="2"/>
  <c r="K7243" i="2"/>
  <c r="K7244" i="2"/>
  <c r="K7245" i="2"/>
  <c r="K7246" i="2"/>
  <c r="K7247" i="2"/>
  <c r="K7248" i="2"/>
  <c r="K7249" i="2"/>
  <c r="K7250" i="2"/>
  <c r="K7251" i="2"/>
  <c r="K7252" i="2"/>
  <c r="K7253" i="2"/>
  <c r="K7254" i="2"/>
  <c r="K7255" i="2"/>
  <c r="K7256" i="2"/>
  <c r="K7257" i="2"/>
  <c r="K7258" i="2"/>
  <c r="K7259" i="2"/>
  <c r="K7260" i="2"/>
  <c r="K7261" i="2"/>
  <c r="K7262" i="2"/>
  <c r="K7263" i="2"/>
  <c r="K7264" i="2"/>
  <c r="K7265" i="2"/>
  <c r="K7266" i="2"/>
  <c r="K7267" i="2"/>
  <c r="K7268" i="2"/>
  <c r="K7269" i="2"/>
  <c r="K7270" i="2"/>
  <c r="K7271" i="2"/>
  <c r="K7272" i="2"/>
  <c r="K7273" i="2"/>
  <c r="K7274" i="2"/>
  <c r="K7275" i="2"/>
  <c r="K7276" i="2"/>
  <c r="K7277" i="2"/>
  <c r="K7278" i="2"/>
  <c r="K7279" i="2"/>
  <c r="K7280" i="2"/>
  <c r="K7281" i="2"/>
  <c r="K7282" i="2"/>
  <c r="K7283" i="2"/>
  <c r="K7284" i="2"/>
  <c r="K7285" i="2"/>
  <c r="K7286" i="2"/>
  <c r="K7287" i="2"/>
  <c r="K7288" i="2"/>
  <c r="K7289" i="2"/>
  <c r="K7290" i="2"/>
  <c r="K7291" i="2"/>
  <c r="K7292" i="2"/>
  <c r="K7293" i="2"/>
  <c r="K7294" i="2"/>
  <c r="K7295" i="2"/>
  <c r="K7296" i="2"/>
  <c r="K7297" i="2"/>
  <c r="K7298" i="2"/>
  <c r="K7299" i="2"/>
  <c r="K7300" i="2"/>
  <c r="K7301" i="2"/>
  <c r="K7302" i="2"/>
  <c r="K7303" i="2"/>
  <c r="K7304" i="2"/>
  <c r="K7305" i="2"/>
  <c r="K7306" i="2"/>
  <c r="K7307" i="2"/>
  <c r="K7308" i="2"/>
  <c r="K7309" i="2"/>
  <c r="K7310" i="2"/>
  <c r="K7311" i="2"/>
  <c r="K7312" i="2"/>
  <c r="K7313" i="2"/>
  <c r="K7314" i="2"/>
  <c r="K7315" i="2"/>
  <c r="K7316" i="2"/>
  <c r="K7317" i="2"/>
  <c r="K7318" i="2"/>
  <c r="K7319" i="2"/>
  <c r="K7320" i="2"/>
  <c r="K7321" i="2"/>
  <c r="K7322" i="2"/>
  <c r="K7323" i="2"/>
  <c r="K7324" i="2"/>
  <c r="K7325" i="2"/>
  <c r="K7326" i="2"/>
  <c r="K7327" i="2"/>
  <c r="K7328" i="2"/>
  <c r="K7329" i="2"/>
  <c r="K7330" i="2"/>
  <c r="K7331" i="2"/>
  <c r="K7332" i="2"/>
  <c r="K7333" i="2"/>
  <c r="K7334" i="2"/>
  <c r="K7335" i="2"/>
  <c r="K7336" i="2"/>
  <c r="K7337" i="2"/>
  <c r="K7338" i="2"/>
  <c r="K7339" i="2"/>
  <c r="K7340" i="2"/>
  <c r="K7341" i="2"/>
  <c r="K7342" i="2"/>
  <c r="K7343" i="2"/>
  <c r="K7344" i="2"/>
  <c r="K7345" i="2"/>
  <c r="K7346" i="2"/>
  <c r="K7347" i="2"/>
  <c r="K7348" i="2"/>
  <c r="K7349" i="2"/>
  <c r="K7350" i="2"/>
  <c r="K7351" i="2"/>
  <c r="K7352" i="2"/>
  <c r="K7353" i="2"/>
  <c r="K7354" i="2"/>
  <c r="K7355" i="2"/>
  <c r="K7356" i="2"/>
  <c r="K7357" i="2"/>
  <c r="K7358" i="2"/>
  <c r="K7359" i="2"/>
  <c r="K7360" i="2"/>
  <c r="K7361" i="2"/>
  <c r="K7362" i="2"/>
  <c r="K7363" i="2"/>
  <c r="K7364" i="2"/>
  <c r="K7365" i="2"/>
  <c r="K7366" i="2"/>
  <c r="K7367" i="2"/>
  <c r="K7368" i="2"/>
  <c r="K7369" i="2"/>
  <c r="K7370" i="2"/>
  <c r="K7371" i="2"/>
  <c r="K7372" i="2"/>
  <c r="K7373" i="2"/>
  <c r="K7374" i="2"/>
  <c r="K7375" i="2"/>
  <c r="K7376" i="2"/>
  <c r="K7377" i="2"/>
  <c r="K7378" i="2"/>
  <c r="K7379" i="2"/>
  <c r="K7380" i="2"/>
  <c r="K7381" i="2"/>
  <c r="K7382" i="2"/>
  <c r="K7383" i="2"/>
  <c r="K7384" i="2"/>
  <c r="K7385" i="2"/>
  <c r="K7386" i="2"/>
  <c r="K7387" i="2"/>
  <c r="K7388" i="2"/>
  <c r="K7389" i="2"/>
  <c r="K7390" i="2"/>
  <c r="K7391" i="2"/>
  <c r="K7392" i="2"/>
  <c r="K7393" i="2"/>
  <c r="K7394" i="2"/>
  <c r="K7395" i="2"/>
  <c r="K7396" i="2"/>
  <c r="K7397" i="2"/>
  <c r="K7398" i="2"/>
  <c r="K7399" i="2"/>
  <c r="K7400" i="2"/>
  <c r="K7401" i="2"/>
  <c r="K7402" i="2"/>
  <c r="K7403" i="2"/>
  <c r="K7404" i="2"/>
  <c r="K7405" i="2"/>
  <c r="K7406" i="2"/>
  <c r="K7407" i="2"/>
  <c r="K7408" i="2"/>
  <c r="K7409" i="2"/>
  <c r="K7410" i="2"/>
  <c r="K7411" i="2"/>
  <c r="K7412" i="2"/>
  <c r="K7413" i="2"/>
  <c r="K7414" i="2"/>
  <c r="K7415" i="2"/>
  <c r="K7416" i="2"/>
  <c r="K7417" i="2"/>
  <c r="K7418" i="2"/>
  <c r="K7419" i="2"/>
  <c r="K7420" i="2"/>
  <c r="K7421" i="2"/>
  <c r="K7422" i="2"/>
  <c r="K7423" i="2"/>
  <c r="K7424" i="2"/>
  <c r="K7425" i="2"/>
  <c r="K7426" i="2"/>
  <c r="K7427" i="2"/>
  <c r="K7428" i="2"/>
  <c r="K7429" i="2"/>
  <c r="K7430" i="2"/>
  <c r="K7431" i="2"/>
  <c r="K7432" i="2"/>
  <c r="K7433" i="2"/>
  <c r="K7434" i="2"/>
  <c r="K7435" i="2"/>
  <c r="K7436" i="2"/>
  <c r="K7437" i="2"/>
  <c r="K7438" i="2"/>
  <c r="K7439" i="2"/>
  <c r="K7440" i="2"/>
  <c r="K7441" i="2"/>
  <c r="K7442" i="2"/>
  <c r="K7443" i="2"/>
  <c r="K7444" i="2"/>
  <c r="K7445" i="2"/>
  <c r="K7446" i="2"/>
  <c r="K7447" i="2"/>
  <c r="K7448" i="2"/>
  <c r="K7449" i="2"/>
  <c r="K7450" i="2"/>
  <c r="K7451" i="2"/>
  <c r="K7452" i="2"/>
  <c r="K7453" i="2"/>
  <c r="K7454" i="2"/>
  <c r="K7455" i="2"/>
  <c r="K7456" i="2"/>
  <c r="K7457" i="2"/>
  <c r="K7458" i="2"/>
  <c r="K7459" i="2"/>
  <c r="K7460" i="2"/>
  <c r="K7461" i="2"/>
  <c r="K7462" i="2"/>
  <c r="K7463" i="2"/>
  <c r="K7464" i="2"/>
  <c r="K7465" i="2"/>
  <c r="K7466" i="2"/>
  <c r="K7467" i="2"/>
  <c r="K7468" i="2"/>
  <c r="K7469" i="2"/>
  <c r="K7470" i="2"/>
  <c r="K7471" i="2"/>
  <c r="K7472" i="2"/>
  <c r="K7473" i="2"/>
  <c r="K7474" i="2"/>
  <c r="K7475" i="2"/>
  <c r="K7476" i="2"/>
  <c r="K7477" i="2"/>
  <c r="K7478" i="2"/>
  <c r="K7479" i="2"/>
  <c r="K7480" i="2"/>
  <c r="K7481" i="2"/>
  <c r="K7482" i="2"/>
  <c r="K7483" i="2"/>
  <c r="K7484" i="2"/>
  <c r="K7485" i="2"/>
  <c r="K7486" i="2"/>
  <c r="K7487" i="2"/>
  <c r="K7488" i="2"/>
  <c r="K7489" i="2"/>
  <c r="K7490" i="2"/>
  <c r="K7491" i="2"/>
  <c r="K7492" i="2"/>
  <c r="K7493" i="2"/>
  <c r="K7494" i="2"/>
  <c r="K7495" i="2"/>
  <c r="K7496" i="2"/>
  <c r="K7497" i="2"/>
  <c r="K7498" i="2"/>
  <c r="K7499" i="2"/>
  <c r="K7500" i="2"/>
  <c r="K7501" i="2"/>
  <c r="K7502" i="2"/>
  <c r="K7503" i="2"/>
  <c r="K7504" i="2"/>
  <c r="K7505" i="2"/>
  <c r="K7506" i="2"/>
  <c r="K7507" i="2"/>
  <c r="K7508" i="2"/>
  <c r="K7509" i="2"/>
  <c r="K7510" i="2"/>
  <c r="K7511" i="2"/>
  <c r="K7512" i="2"/>
  <c r="K7513" i="2"/>
  <c r="K7514" i="2"/>
  <c r="K7515" i="2"/>
  <c r="K7516" i="2"/>
  <c r="K7517" i="2"/>
  <c r="K7518" i="2"/>
  <c r="K7519" i="2"/>
  <c r="K7520" i="2"/>
  <c r="K7521" i="2"/>
  <c r="K7522" i="2"/>
  <c r="K7523" i="2"/>
  <c r="K7524" i="2"/>
  <c r="K7525" i="2"/>
  <c r="K7526" i="2"/>
  <c r="K7527" i="2"/>
  <c r="K7528" i="2"/>
  <c r="K7529" i="2"/>
  <c r="K7530" i="2"/>
  <c r="K7531" i="2"/>
  <c r="K7532" i="2"/>
  <c r="K7533" i="2"/>
  <c r="K7534" i="2"/>
  <c r="K7535" i="2"/>
  <c r="K7536" i="2"/>
  <c r="K7537" i="2"/>
  <c r="K7538" i="2"/>
  <c r="K7539" i="2"/>
  <c r="K7540" i="2"/>
  <c r="K7541" i="2"/>
  <c r="K7542" i="2"/>
  <c r="K7543" i="2"/>
  <c r="K7544" i="2"/>
  <c r="K7545" i="2"/>
  <c r="K7546" i="2"/>
  <c r="K7547" i="2"/>
  <c r="K7548" i="2"/>
  <c r="K7549" i="2"/>
  <c r="K7550" i="2"/>
  <c r="K7551" i="2"/>
  <c r="K7552" i="2"/>
  <c r="K7553" i="2"/>
  <c r="K7554" i="2"/>
  <c r="K7555" i="2"/>
  <c r="K7556" i="2"/>
  <c r="K7557" i="2"/>
  <c r="K7558" i="2"/>
  <c r="K7559" i="2"/>
  <c r="K7560" i="2"/>
  <c r="K7561" i="2"/>
  <c r="K7562" i="2"/>
  <c r="K7563" i="2"/>
  <c r="K7564" i="2"/>
  <c r="K7565" i="2"/>
  <c r="K7566" i="2"/>
  <c r="K7567" i="2"/>
  <c r="K7568" i="2"/>
  <c r="K7569" i="2"/>
  <c r="K7570" i="2"/>
  <c r="K7571" i="2"/>
  <c r="K7572" i="2"/>
  <c r="K7573" i="2"/>
  <c r="K7574" i="2"/>
  <c r="K7575" i="2"/>
  <c r="K7576" i="2"/>
  <c r="K7577" i="2"/>
  <c r="K7578" i="2"/>
  <c r="K7579" i="2"/>
  <c r="K7580" i="2"/>
  <c r="K7581" i="2"/>
  <c r="K7582" i="2"/>
  <c r="K7583" i="2"/>
  <c r="K7584" i="2"/>
  <c r="K7585" i="2"/>
  <c r="K7586" i="2"/>
  <c r="K7587" i="2"/>
  <c r="K7588" i="2"/>
  <c r="K7589" i="2"/>
  <c r="K7590" i="2"/>
  <c r="K7591" i="2"/>
  <c r="K7592" i="2"/>
  <c r="K7593" i="2"/>
  <c r="K7594" i="2"/>
  <c r="K7595" i="2"/>
  <c r="K7596" i="2"/>
  <c r="K7597" i="2"/>
  <c r="K7598" i="2"/>
  <c r="K7599" i="2"/>
  <c r="K7600" i="2"/>
  <c r="K7601" i="2"/>
  <c r="K7602" i="2"/>
  <c r="K7603" i="2"/>
  <c r="K7604" i="2"/>
  <c r="K7605" i="2"/>
  <c r="K7606" i="2"/>
  <c r="K7607" i="2"/>
  <c r="K7608" i="2"/>
  <c r="K7609" i="2"/>
  <c r="K7610" i="2"/>
  <c r="K7611" i="2"/>
  <c r="K7612" i="2"/>
  <c r="K7613" i="2"/>
  <c r="K7614" i="2"/>
  <c r="K7615" i="2"/>
  <c r="K7616" i="2"/>
  <c r="K7617" i="2"/>
  <c r="K7618" i="2"/>
  <c r="K7619" i="2"/>
  <c r="K7620" i="2"/>
  <c r="K7621" i="2"/>
  <c r="K7622" i="2"/>
  <c r="K7623" i="2"/>
  <c r="K7624" i="2"/>
  <c r="K7625" i="2"/>
  <c r="K7626" i="2"/>
  <c r="K7627" i="2"/>
  <c r="K7628" i="2"/>
  <c r="K7629" i="2"/>
  <c r="K7630" i="2"/>
  <c r="K7631" i="2"/>
  <c r="K7632" i="2"/>
  <c r="K7633" i="2"/>
  <c r="K7634" i="2"/>
  <c r="K7635" i="2"/>
  <c r="K7636" i="2"/>
  <c r="K7637" i="2"/>
  <c r="K7638" i="2"/>
  <c r="K7639" i="2"/>
  <c r="K7640" i="2"/>
  <c r="K7641" i="2"/>
  <c r="K7642" i="2"/>
  <c r="K7643" i="2"/>
  <c r="K7644" i="2"/>
  <c r="K7645" i="2"/>
  <c r="K7646" i="2"/>
  <c r="K7647" i="2"/>
  <c r="K7648" i="2"/>
  <c r="K7649" i="2"/>
  <c r="K7650" i="2"/>
  <c r="K7651" i="2"/>
  <c r="K7652" i="2"/>
  <c r="K7653" i="2"/>
  <c r="K7654" i="2"/>
  <c r="K7655" i="2"/>
  <c r="K7656" i="2"/>
  <c r="K7657" i="2"/>
  <c r="K7658" i="2"/>
  <c r="K7659" i="2"/>
  <c r="K7660" i="2"/>
  <c r="K7661" i="2"/>
  <c r="K7662" i="2"/>
  <c r="K7663" i="2"/>
  <c r="K7664" i="2"/>
  <c r="K7665" i="2"/>
  <c r="K7666" i="2"/>
  <c r="K7667" i="2"/>
  <c r="K7668" i="2"/>
  <c r="K7669" i="2"/>
  <c r="K7670" i="2"/>
  <c r="K7671" i="2"/>
  <c r="K7672" i="2"/>
  <c r="K7673" i="2"/>
  <c r="K7674" i="2"/>
  <c r="K7675" i="2"/>
  <c r="K7676" i="2"/>
  <c r="K7677" i="2"/>
  <c r="K7678" i="2"/>
  <c r="K7679" i="2"/>
  <c r="K7680" i="2"/>
  <c r="K7681" i="2"/>
  <c r="K7682" i="2"/>
  <c r="K7683" i="2"/>
  <c r="K7684" i="2"/>
  <c r="K7685" i="2"/>
  <c r="K7686" i="2"/>
  <c r="K7687" i="2"/>
  <c r="K7688" i="2"/>
  <c r="K7689" i="2"/>
  <c r="K7690" i="2"/>
  <c r="K7691" i="2"/>
  <c r="K7692" i="2"/>
  <c r="K7693" i="2"/>
  <c r="K7694" i="2"/>
  <c r="K7695" i="2"/>
  <c r="K7696" i="2"/>
  <c r="K7697" i="2"/>
  <c r="K7698" i="2"/>
  <c r="K7699" i="2"/>
  <c r="K7700" i="2"/>
  <c r="K7701" i="2"/>
  <c r="K7702" i="2"/>
  <c r="K7703" i="2"/>
  <c r="K7704" i="2"/>
  <c r="K7705" i="2"/>
  <c r="K7706" i="2"/>
  <c r="K7707" i="2"/>
  <c r="K7708" i="2"/>
  <c r="K7709" i="2"/>
  <c r="K7710" i="2"/>
  <c r="K7711" i="2"/>
  <c r="K7712" i="2"/>
  <c r="K7713" i="2"/>
  <c r="K7714" i="2"/>
  <c r="K7715" i="2"/>
  <c r="K7716" i="2"/>
  <c r="K7717" i="2"/>
  <c r="K7718" i="2"/>
  <c r="K7719" i="2"/>
  <c r="K7720" i="2"/>
  <c r="K7721" i="2"/>
  <c r="K7722" i="2"/>
  <c r="K7723" i="2"/>
  <c r="K7724" i="2"/>
  <c r="K7725" i="2"/>
  <c r="K7726" i="2"/>
  <c r="K7727" i="2"/>
  <c r="K7728" i="2"/>
  <c r="K7729" i="2"/>
  <c r="K7730" i="2"/>
  <c r="K7731" i="2"/>
  <c r="K7732" i="2"/>
  <c r="K7733" i="2"/>
  <c r="K7734" i="2"/>
  <c r="K7735" i="2"/>
  <c r="K7736" i="2"/>
  <c r="K7737" i="2"/>
  <c r="K7738" i="2"/>
  <c r="K7739" i="2"/>
  <c r="K7740" i="2"/>
  <c r="K7741" i="2"/>
  <c r="K7742" i="2"/>
  <c r="K7743" i="2"/>
  <c r="K7744" i="2"/>
  <c r="K7745" i="2"/>
  <c r="K7746" i="2"/>
  <c r="K7747" i="2"/>
  <c r="K7748" i="2"/>
  <c r="K7749" i="2"/>
  <c r="K7750" i="2"/>
  <c r="K7751" i="2"/>
  <c r="K7752" i="2"/>
  <c r="K7753" i="2"/>
  <c r="K7754" i="2"/>
  <c r="K7755" i="2"/>
  <c r="K7756" i="2"/>
  <c r="K7757" i="2"/>
  <c r="K7758" i="2"/>
  <c r="K7759" i="2"/>
  <c r="K7760" i="2"/>
  <c r="K7761" i="2"/>
  <c r="K7762" i="2"/>
  <c r="K7763" i="2"/>
  <c r="K7764" i="2"/>
  <c r="K7765" i="2"/>
  <c r="K7766" i="2"/>
  <c r="K7767" i="2"/>
  <c r="K7768" i="2"/>
  <c r="K7769" i="2"/>
  <c r="K7770" i="2"/>
  <c r="K7771" i="2"/>
  <c r="K7772" i="2"/>
  <c r="K7773" i="2"/>
  <c r="K7774" i="2"/>
  <c r="K7775" i="2"/>
  <c r="K7776" i="2"/>
  <c r="K7777" i="2"/>
  <c r="K7778" i="2"/>
  <c r="K7779" i="2"/>
  <c r="K7780" i="2"/>
  <c r="K7781" i="2"/>
  <c r="K7782" i="2"/>
  <c r="K7783" i="2"/>
  <c r="K7784" i="2"/>
  <c r="K7785" i="2"/>
  <c r="K7786" i="2"/>
  <c r="K7787" i="2"/>
  <c r="K7788" i="2"/>
  <c r="K7789" i="2"/>
  <c r="K7790" i="2"/>
  <c r="K7791" i="2"/>
  <c r="K7792" i="2"/>
  <c r="K7793" i="2"/>
  <c r="K7794" i="2"/>
  <c r="K7795" i="2"/>
  <c r="K7796" i="2"/>
  <c r="K7797" i="2"/>
  <c r="K7798" i="2"/>
  <c r="K7799" i="2"/>
  <c r="K7800" i="2"/>
  <c r="K7801" i="2"/>
  <c r="K7802" i="2"/>
  <c r="K7803" i="2"/>
  <c r="K7804" i="2"/>
  <c r="K7805" i="2"/>
  <c r="K7806" i="2"/>
  <c r="K7807" i="2"/>
  <c r="K7808" i="2"/>
  <c r="K7809" i="2"/>
  <c r="K7810" i="2"/>
  <c r="K7811" i="2"/>
  <c r="K7812" i="2"/>
  <c r="K7813" i="2"/>
  <c r="K7814" i="2"/>
  <c r="K7815" i="2"/>
  <c r="K7816" i="2"/>
  <c r="K7817" i="2"/>
  <c r="K7818" i="2"/>
  <c r="K7819" i="2"/>
  <c r="K7820" i="2"/>
  <c r="K7821" i="2"/>
  <c r="K7822" i="2"/>
  <c r="K7823" i="2"/>
  <c r="K7824" i="2"/>
  <c r="K7825" i="2"/>
  <c r="K7826" i="2"/>
  <c r="K7827" i="2"/>
  <c r="K7828" i="2"/>
  <c r="K7829" i="2"/>
  <c r="K7830" i="2"/>
  <c r="K7831" i="2"/>
  <c r="K7832" i="2"/>
  <c r="K7833" i="2"/>
  <c r="K7834" i="2"/>
  <c r="K7835" i="2"/>
  <c r="K7836" i="2"/>
  <c r="K7837" i="2"/>
  <c r="K7838" i="2"/>
  <c r="K7839" i="2"/>
  <c r="K7840" i="2"/>
  <c r="K7841" i="2"/>
  <c r="K7842" i="2"/>
  <c r="K7843" i="2"/>
  <c r="K7844" i="2"/>
  <c r="K7845" i="2"/>
  <c r="K7846" i="2"/>
  <c r="K7847" i="2"/>
  <c r="K7848" i="2"/>
  <c r="K7849" i="2"/>
  <c r="K7850" i="2"/>
  <c r="K7851" i="2"/>
  <c r="K7852" i="2"/>
  <c r="K7853" i="2"/>
  <c r="K7854" i="2"/>
  <c r="K7855" i="2"/>
  <c r="K7856" i="2"/>
  <c r="K7857" i="2"/>
  <c r="K7858" i="2"/>
  <c r="K7859" i="2"/>
  <c r="K7860" i="2"/>
  <c r="K7861" i="2"/>
  <c r="K7862" i="2"/>
  <c r="K7863" i="2"/>
  <c r="K7864" i="2"/>
  <c r="K7865" i="2"/>
  <c r="K7866" i="2"/>
  <c r="K7867" i="2"/>
  <c r="K7868" i="2"/>
  <c r="K7869" i="2"/>
  <c r="K7870" i="2"/>
  <c r="K7871" i="2"/>
  <c r="K7872" i="2"/>
  <c r="K7873" i="2"/>
  <c r="K7874" i="2"/>
  <c r="K7875" i="2"/>
  <c r="K7876" i="2"/>
  <c r="K7877" i="2"/>
  <c r="K7878" i="2"/>
  <c r="K7879" i="2"/>
  <c r="K7880" i="2"/>
  <c r="K7881" i="2"/>
  <c r="K7882" i="2"/>
  <c r="K7883" i="2"/>
  <c r="K7884" i="2"/>
  <c r="K7885" i="2"/>
  <c r="K7886" i="2"/>
  <c r="K7887" i="2"/>
  <c r="K7888" i="2"/>
  <c r="K7889" i="2"/>
  <c r="K7890" i="2"/>
  <c r="K7891" i="2"/>
  <c r="K7892" i="2"/>
  <c r="K7893" i="2"/>
  <c r="K7894" i="2"/>
  <c r="K7895" i="2"/>
  <c r="K7896" i="2"/>
  <c r="K7897" i="2"/>
  <c r="K7898" i="2"/>
  <c r="K7899" i="2"/>
  <c r="K7900" i="2"/>
  <c r="K7901" i="2"/>
  <c r="K7902" i="2"/>
  <c r="K7903" i="2"/>
  <c r="K7904" i="2"/>
  <c r="K7905" i="2"/>
  <c r="K7906" i="2"/>
  <c r="K7907" i="2"/>
  <c r="K7908" i="2"/>
  <c r="K7909" i="2"/>
  <c r="K7910" i="2"/>
  <c r="K7911" i="2"/>
  <c r="K7912" i="2"/>
  <c r="K7913" i="2"/>
  <c r="K7914" i="2"/>
  <c r="K7915" i="2"/>
  <c r="K7916" i="2"/>
  <c r="K7917" i="2"/>
  <c r="K7918" i="2"/>
  <c r="K7919" i="2"/>
  <c r="K7920" i="2"/>
  <c r="K7921" i="2"/>
  <c r="K7922" i="2"/>
  <c r="K7923" i="2"/>
  <c r="K7924" i="2"/>
  <c r="K7925" i="2"/>
  <c r="K7926" i="2"/>
  <c r="K7927" i="2"/>
  <c r="K7928" i="2"/>
  <c r="K7929" i="2"/>
  <c r="K7930" i="2"/>
  <c r="K7931" i="2"/>
  <c r="K7932" i="2"/>
  <c r="K7933" i="2"/>
  <c r="K7934" i="2"/>
  <c r="K7935" i="2"/>
  <c r="K7936" i="2"/>
  <c r="K7937" i="2"/>
  <c r="K7938" i="2"/>
  <c r="K7939" i="2"/>
  <c r="K7940" i="2"/>
  <c r="K7941" i="2"/>
  <c r="K7942" i="2"/>
  <c r="K7943" i="2"/>
  <c r="K7944" i="2"/>
  <c r="K7945" i="2"/>
  <c r="K7946" i="2"/>
  <c r="K7947" i="2"/>
  <c r="K7948" i="2"/>
  <c r="K7949" i="2"/>
  <c r="K7950" i="2"/>
  <c r="K7951" i="2"/>
  <c r="K7952" i="2"/>
  <c r="K7953" i="2"/>
  <c r="K7954" i="2"/>
  <c r="K7955" i="2"/>
  <c r="K7956" i="2"/>
  <c r="K7957" i="2"/>
  <c r="K7958" i="2"/>
  <c r="K7959" i="2"/>
  <c r="K7960" i="2"/>
  <c r="K7961" i="2"/>
  <c r="K7962" i="2"/>
  <c r="K7963" i="2"/>
  <c r="K7964" i="2"/>
  <c r="K7965" i="2"/>
  <c r="K7966" i="2"/>
  <c r="K7967" i="2"/>
  <c r="K7968" i="2"/>
  <c r="K7969" i="2"/>
  <c r="K7970" i="2"/>
  <c r="K7971" i="2"/>
  <c r="K7972" i="2"/>
  <c r="K7973" i="2"/>
  <c r="K7974" i="2"/>
  <c r="K7975" i="2"/>
  <c r="K7976" i="2"/>
  <c r="K7977" i="2"/>
  <c r="K7978" i="2"/>
  <c r="K7979" i="2"/>
  <c r="K7980" i="2"/>
  <c r="K7981" i="2"/>
  <c r="K7982" i="2"/>
  <c r="K7983" i="2"/>
  <c r="K7984" i="2"/>
  <c r="K7985" i="2"/>
  <c r="K7986" i="2"/>
  <c r="K7987" i="2"/>
  <c r="K7988" i="2"/>
  <c r="K7989" i="2"/>
  <c r="K7990" i="2"/>
  <c r="K7991" i="2"/>
  <c r="K7992" i="2"/>
  <c r="K7993" i="2"/>
  <c r="K7994" i="2"/>
  <c r="K7995" i="2"/>
  <c r="K7996" i="2"/>
  <c r="K7997" i="2"/>
  <c r="K7998" i="2"/>
  <c r="K7999" i="2"/>
  <c r="K8000" i="2"/>
  <c r="K8001" i="2"/>
  <c r="K8002" i="2"/>
  <c r="K8003" i="2"/>
  <c r="K8004" i="2"/>
  <c r="K8005" i="2"/>
  <c r="K8006" i="2"/>
  <c r="K8007" i="2"/>
  <c r="K8008" i="2"/>
  <c r="K8009" i="2"/>
  <c r="K8010" i="2"/>
  <c r="K8011" i="2"/>
  <c r="K8012" i="2"/>
  <c r="K8013" i="2"/>
  <c r="K8014" i="2"/>
  <c r="K8015" i="2"/>
  <c r="K8016" i="2"/>
  <c r="K8017" i="2"/>
  <c r="K8018" i="2"/>
  <c r="K8019" i="2"/>
  <c r="K8020" i="2"/>
  <c r="K8021" i="2"/>
  <c r="K8022" i="2"/>
  <c r="K8023" i="2"/>
  <c r="K8024" i="2"/>
  <c r="K8025" i="2"/>
  <c r="K8026" i="2"/>
  <c r="K8027" i="2"/>
  <c r="K8028" i="2"/>
  <c r="K8029" i="2"/>
  <c r="K8030" i="2"/>
  <c r="K8031" i="2"/>
  <c r="K8032" i="2"/>
  <c r="K8033" i="2"/>
  <c r="K8034" i="2"/>
  <c r="K8035" i="2"/>
  <c r="K8036" i="2"/>
  <c r="K8037" i="2"/>
  <c r="K8038" i="2"/>
  <c r="K8039" i="2"/>
  <c r="K8040" i="2"/>
  <c r="K8041" i="2"/>
  <c r="K8042" i="2"/>
  <c r="K8043" i="2"/>
  <c r="K8044" i="2"/>
  <c r="K8045" i="2"/>
  <c r="K8046" i="2"/>
  <c r="K8047" i="2"/>
  <c r="K8048" i="2"/>
  <c r="K8049" i="2"/>
  <c r="K8050" i="2"/>
  <c r="K8051" i="2"/>
  <c r="K8052" i="2"/>
  <c r="K8053" i="2"/>
  <c r="K8054" i="2"/>
  <c r="K8055" i="2"/>
  <c r="K8056" i="2"/>
  <c r="K8057" i="2"/>
  <c r="K8058" i="2"/>
  <c r="K8059" i="2"/>
  <c r="K8060" i="2"/>
  <c r="K8061" i="2"/>
  <c r="K8062" i="2"/>
  <c r="K8063" i="2"/>
  <c r="K8064" i="2"/>
  <c r="K8065" i="2"/>
  <c r="K8066" i="2"/>
  <c r="K8067" i="2"/>
  <c r="K8068" i="2"/>
  <c r="K8069" i="2"/>
  <c r="K8070" i="2"/>
  <c r="K8071" i="2"/>
  <c r="K8072" i="2"/>
  <c r="K8073" i="2"/>
  <c r="K8074" i="2"/>
  <c r="K8075" i="2"/>
  <c r="K8076" i="2"/>
  <c r="K8077" i="2"/>
  <c r="K8078" i="2"/>
  <c r="K8079" i="2"/>
  <c r="K8080" i="2"/>
  <c r="K8081" i="2"/>
  <c r="K8082" i="2"/>
  <c r="K8083" i="2"/>
  <c r="K8084" i="2"/>
  <c r="K8085" i="2"/>
  <c r="K8086" i="2"/>
  <c r="K8087" i="2"/>
  <c r="K8088" i="2"/>
  <c r="K8089" i="2"/>
  <c r="K8090" i="2"/>
  <c r="K8091" i="2"/>
  <c r="K8092" i="2"/>
  <c r="K8093" i="2"/>
  <c r="K8094" i="2"/>
  <c r="K8095" i="2"/>
  <c r="K8096" i="2"/>
  <c r="K8097" i="2"/>
  <c r="K8098" i="2"/>
  <c r="K8099" i="2"/>
  <c r="K8100" i="2"/>
  <c r="K8101" i="2"/>
  <c r="K8102" i="2"/>
  <c r="K8103" i="2"/>
  <c r="K8104" i="2"/>
  <c r="K8105" i="2"/>
  <c r="K8106" i="2"/>
  <c r="K8107" i="2"/>
  <c r="K8108" i="2"/>
  <c r="K8109" i="2"/>
  <c r="K8110" i="2"/>
  <c r="K8111" i="2"/>
  <c r="K8112" i="2"/>
  <c r="K8113" i="2"/>
  <c r="K8114" i="2"/>
  <c r="K8115" i="2"/>
  <c r="K8116" i="2"/>
  <c r="K8117" i="2"/>
  <c r="K8118" i="2"/>
  <c r="K8119" i="2"/>
  <c r="K8120" i="2"/>
  <c r="K8121" i="2"/>
  <c r="K8122" i="2"/>
  <c r="K8123" i="2"/>
  <c r="K8124" i="2"/>
  <c r="K8125" i="2"/>
  <c r="K8126" i="2"/>
  <c r="K8127" i="2"/>
  <c r="K8128" i="2"/>
  <c r="K8129" i="2"/>
  <c r="K8130" i="2"/>
  <c r="K8131" i="2"/>
  <c r="K8132" i="2"/>
  <c r="K8133" i="2"/>
  <c r="K8134" i="2"/>
  <c r="K8135" i="2"/>
  <c r="K8136" i="2"/>
  <c r="K8137" i="2"/>
  <c r="K8138" i="2"/>
  <c r="K8139" i="2"/>
  <c r="K8140" i="2"/>
  <c r="K8141" i="2"/>
  <c r="K8142" i="2"/>
  <c r="K8143" i="2"/>
  <c r="K8144" i="2"/>
  <c r="K8145" i="2"/>
  <c r="K8146" i="2"/>
  <c r="K8147" i="2"/>
  <c r="K8148" i="2"/>
  <c r="K8149" i="2"/>
  <c r="K8150" i="2"/>
  <c r="K8151" i="2"/>
  <c r="K8152" i="2"/>
  <c r="K8153" i="2"/>
  <c r="K8154" i="2"/>
  <c r="K8155" i="2"/>
  <c r="K8156" i="2"/>
  <c r="K8157" i="2"/>
  <c r="K8158" i="2"/>
  <c r="K8159" i="2"/>
  <c r="K8160" i="2"/>
  <c r="K8161" i="2"/>
  <c r="K8162" i="2"/>
  <c r="K8163" i="2"/>
  <c r="K8164" i="2"/>
  <c r="K8165" i="2"/>
  <c r="K8166" i="2"/>
  <c r="K8167" i="2"/>
  <c r="K8168" i="2"/>
  <c r="K8169" i="2"/>
  <c r="K8170" i="2"/>
  <c r="K8171" i="2"/>
  <c r="K8172" i="2"/>
  <c r="K8173" i="2"/>
  <c r="K8174" i="2"/>
  <c r="K8175" i="2"/>
  <c r="K8176" i="2"/>
  <c r="K8177" i="2"/>
  <c r="K8178" i="2"/>
  <c r="K8179" i="2"/>
  <c r="K8180" i="2"/>
  <c r="K8181" i="2"/>
  <c r="K8182" i="2"/>
  <c r="K8183" i="2"/>
  <c r="K8184" i="2"/>
  <c r="K8185" i="2"/>
  <c r="K8186" i="2"/>
  <c r="K8187" i="2"/>
  <c r="K8188" i="2"/>
  <c r="K8189" i="2"/>
  <c r="K8190" i="2"/>
  <c r="K8191" i="2"/>
  <c r="K8192" i="2"/>
  <c r="K8193" i="2"/>
  <c r="K8194" i="2"/>
  <c r="K8195" i="2"/>
  <c r="K8196" i="2"/>
  <c r="K8197" i="2"/>
  <c r="K8198" i="2"/>
  <c r="K8199" i="2"/>
  <c r="K8200" i="2"/>
  <c r="K8201" i="2"/>
  <c r="K8202" i="2"/>
  <c r="K8203" i="2"/>
  <c r="K8204" i="2"/>
  <c r="K8205" i="2"/>
  <c r="K8206" i="2"/>
  <c r="K8207" i="2"/>
  <c r="K8208" i="2"/>
  <c r="K8209" i="2"/>
  <c r="K8210" i="2"/>
  <c r="K8211" i="2"/>
  <c r="K8212" i="2"/>
  <c r="K8213" i="2"/>
  <c r="K8214" i="2"/>
  <c r="K8215" i="2"/>
  <c r="K8216" i="2"/>
  <c r="K8217" i="2"/>
  <c r="K8218" i="2"/>
  <c r="K8219" i="2"/>
  <c r="K8220" i="2"/>
  <c r="K8221" i="2"/>
  <c r="K8222" i="2"/>
  <c r="K8223" i="2"/>
  <c r="K8224" i="2"/>
  <c r="K8225" i="2"/>
  <c r="K8226" i="2"/>
  <c r="K8227" i="2"/>
  <c r="K8228" i="2"/>
  <c r="K8229" i="2"/>
  <c r="K8230" i="2"/>
  <c r="K8231" i="2"/>
  <c r="K8232" i="2"/>
  <c r="K8233" i="2"/>
  <c r="K8234" i="2"/>
  <c r="K8235" i="2"/>
  <c r="K8236" i="2"/>
  <c r="K8237" i="2"/>
  <c r="K8238" i="2"/>
  <c r="K8239" i="2"/>
  <c r="K8240" i="2"/>
  <c r="K8241" i="2"/>
  <c r="K8242" i="2"/>
  <c r="K8243" i="2"/>
  <c r="K8244" i="2"/>
  <c r="K8245" i="2"/>
  <c r="K8246" i="2"/>
  <c r="K8247" i="2"/>
  <c r="K8248" i="2"/>
  <c r="K8249" i="2"/>
  <c r="K8250" i="2"/>
  <c r="K8251" i="2"/>
  <c r="K8252" i="2"/>
  <c r="K8253" i="2"/>
  <c r="K8254" i="2"/>
  <c r="K8255" i="2"/>
  <c r="K8256" i="2"/>
  <c r="K8257" i="2"/>
  <c r="K8258" i="2"/>
  <c r="K8259" i="2"/>
  <c r="K8260" i="2"/>
  <c r="K8261" i="2"/>
  <c r="K8262" i="2"/>
  <c r="K8263" i="2"/>
  <c r="K8264" i="2"/>
  <c r="K8265" i="2"/>
  <c r="K8266" i="2"/>
  <c r="K8267" i="2"/>
  <c r="K8268" i="2"/>
  <c r="K8269" i="2"/>
  <c r="K8270" i="2"/>
  <c r="K8271" i="2"/>
  <c r="K8272" i="2"/>
  <c r="K8273" i="2"/>
  <c r="K8274" i="2"/>
  <c r="K8275" i="2"/>
  <c r="K8276" i="2"/>
  <c r="K8277" i="2"/>
  <c r="K8278" i="2"/>
  <c r="K8279" i="2"/>
  <c r="K8280" i="2"/>
  <c r="K8281" i="2"/>
  <c r="K8282" i="2"/>
  <c r="K8283" i="2"/>
  <c r="K8284" i="2"/>
  <c r="K8285" i="2"/>
  <c r="K8286" i="2"/>
  <c r="K8287" i="2"/>
  <c r="K8288" i="2"/>
  <c r="K8289" i="2"/>
  <c r="K8290" i="2"/>
  <c r="K8291" i="2"/>
  <c r="K8292" i="2"/>
  <c r="K8293" i="2"/>
  <c r="K8294" i="2"/>
  <c r="K8295" i="2"/>
  <c r="K8296" i="2"/>
  <c r="K8297" i="2"/>
  <c r="K8298" i="2"/>
  <c r="K8299" i="2"/>
  <c r="K8300" i="2"/>
  <c r="K8301" i="2"/>
  <c r="K8302" i="2"/>
  <c r="K8303" i="2"/>
  <c r="K8304" i="2"/>
  <c r="K8305" i="2"/>
  <c r="K8306" i="2"/>
  <c r="K8307" i="2"/>
  <c r="K8308" i="2"/>
  <c r="K8309" i="2"/>
  <c r="K8310" i="2"/>
  <c r="K8311" i="2"/>
  <c r="K8312" i="2"/>
  <c r="K8313" i="2"/>
  <c r="K8314" i="2"/>
  <c r="K8315" i="2"/>
  <c r="K8316" i="2"/>
  <c r="K8317" i="2"/>
  <c r="K8318" i="2"/>
  <c r="K8319" i="2"/>
  <c r="K8320" i="2"/>
  <c r="K8321" i="2"/>
  <c r="K8322" i="2"/>
  <c r="K8323" i="2"/>
  <c r="K8324" i="2"/>
  <c r="K8325" i="2"/>
  <c r="K8326" i="2"/>
  <c r="K8327" i="2"/>
  <c r="K8328" i="2"/>
  <c r="K8329" i="2"/>
  <c r="K8330" i="2"/>
  <c r="K8331" i="2"/>
  <c r="K8332" i="2"/>
  <c r="K8333" i="2"/>
  <c r="K8334" i="2"/>
  <c r="K8335" i="2"/>
  <c r="K8336" i="2"/>
  <c r="K8337" i="2"/>
  <c r="K8338" i="2"/>
  <c r="K8339" i="2"/>
  <c r="K8340" i="2"/>
  <c r="K8341" i="2"/>
  <c r="K8342" i="2"/>
  <c r="K8343" i="2"/>
  <c r="K8344" i="2"/>
  <c r="K8345" i="2"/>
  <c r="K8346" i="2"/>
  <c r="K8347" i="2"/>
  <c r="K8348" i="2"/>
  <c r="K8349" i="2"/>
  <c r="K8350" i="2"/>
  <c r="K8351" i="2"/>
  <c r="K8352" i="2"/>
  <c r="K8353" i="2"/>
  <c r="K8354" i="2"/>
  <c r="K8355" i="2"/>
  <c r="K8356" i="2"/>
  <c r="K8357" i="2"/>
  <c r="K8358" i="2"/>
  <c r="K8359" i="2"/>
  <c r="K8360" i="2"/>
  <c r="K8361" i="2"/>
  <c r="K8362" i="2"/>
  <c r="K8363" i="2"/>
  <c r="K8364" i="2"/>
  <c r="K8365" i="2"/>
  <c r="K8366" i="2"/>
  <c r="K8367" i="2"/>
  <c r="K8368" i="2"/>
  <c r="K8369" i="2"/>
  <c r="K8370" i="2"/>
  <c r="K8371" i="2"/>
  <c r="K8372" i="2"/>
  <c r="K8373" i="2"/>
  <c r="K8374" i="2"/>
  <c r="K8375" i="2"/>
  <c r="K8376" i="2"/>
  <c r="K8377" i="2"/>
  <c r="K8378" i="2"/>
  <c r="K8379" i="2"/>
  <c r="K8380" i="2"/>
  <c r="K8381" i="2"/>
  <c r="K8382" i="2"/>
  <c r="K8383" i="2"/>
  <c r="K8384" i="2"/>
  <c r="K8385" i="2"/>
  <c r="K8386" i="2"/>
  <c r="K8387" i="2"/>
  <c r="K8388" i="2"/>
  <c r="K8389" i="2"/>
  <c r="K8390" i="2"/>
  <c r="K8391" i="2"/>
  <c r="K8392" i="2"/>
  <c r="K8393" i="2"/>
  <c r="K8394" i="2"/>
  <c r="K8395" i="2"/>
  <c r="K8396" i="2"/>
  <c r="K8397" i="2"/>
  <c r="K8398" i="2"/>
  <c r="K8399" i="2"/>
  <c r="K8400" i="2"/>
  <c r="K8401" i="2"/>
  <c r="K8402" i="2"/>
  <c r="K8403" i="2"/>
  <c r="K8404" i="2"/>
  <c r="K8405" i="2"/>
  <c r="K8406" i="2"/>
  <c r="K8407" i="2"/>
  <c r="K8408" i="2"/>
  <c r="K8409" i="2"/>
  <c r="K8410" i="2"/>
  <c r="K8411" i="2"/>
  <c r="K8412" i="2"/>
  <c r="K8413" i="2"/>
  <c r="K8414" i="2"/>
  <c r="K8415" i="2"/>
  <c r="K8416" i="2"/>
  <c r="K8417" i="2"/>
  <c r="K8418" i="2"/>
  <c r="K8419" i="2"/>
  <c r="K8420" i="2"/>
  <c r="K8421" i="2"/>
  <c r="K8422" i="2"/>
  <c r="K8423" i="2"/>
  <c r="K8424" i="2"/>
  <c r="K8425" i="2"/>
  <c r="K8426" i="2"/>
  <c r="K8427" i="2"/>
  <c r="K8428" i="2"/>
  <c r="K8429" i="2"/>
  <c r="K8430" i="2"/>
  <c r="K8431" i="2"/>
  <c r="K8432" i="2"/>
  <c r="K8433" i="2"/>
  <c r="K8434" i="2"/>
  <c r="K8435" i="2"/>
  <c r="K8436" i="2"/>
  <c r="K8437" i="2"/>
  <c r="K8438" i="2"/>
  <c r="K8439" i="2"/>
  <c r="K8440" i="2"/>
  <c r="K8441" i="2"/>
  <c r="K8442" i="2"/>
  <c r="K8443" i="2"/>
  <c r="K8444" i="2"/>
  <c r="K8445" i="2"/>
  <c r="K8446" i="2"/>
  <c r="K8447" i="2"/>
  <c r="K8448" i="2"/>
  <c r="K8449" i="2"/>
  <c r="K8450" i="2"/>
  <c r="K8451" i="2"/>
  <c r="K8452" i="2"/>
  <c r="K8453" i="2"/>
  <c r="K8454" i="2"/>
  <c r="K8455" i="2"/>
  <c r="K8456" i="2"/>
  <c r="K8457" i="2"/>
  <c r="K8458" i="2"/>
  <c r="K8459" i="2"/>
  <c r="K8460" i="2"/>
  <c r="K8461" i="2"/>
  <c r="K8462" i="2"/>
  <c r="K8463" i="2"/>
  <c r="K8464" i="2"/>
  <c r="K8465" i="2"/>
  <c r="K8466" i="2"/>
  <c r="K8467" i="2"/>
  <c r="K8468" i="2"/>
  <c r="K8469" i="2"/>
  <c r="K8470" i="2"/>
  <c r="K8471" i="2"/>
  <c r="K8472" i="2"/>
  <c r="K8473" i="2"/>
  <c r="K8474" i="2"/>
  <c r="K8475" i="2"/>
  <c r="K8476" i="2"/>
  <c r="K8477" i="2"/>
  <c r="K8478" i="2"/>
  <c r="K8479" i="2"/>
  <c r="K8480" i="2"/>
  <c r="K8481" i="2"/>
  <c r="K8482" i="2"/>
  <c r="K8483" i="2"/>
  <c r="K8484" i="2"/>
  <c r="K8485" i="2"/>
  <c r="K8486" i="2"/>
  <c r="K8487" i="2"/>
  <c r="K8488" i="2"/>
  <c r="K8489" i="2"/>
  <c r="K8490" i="2"/>
  <c r="K8491" i="2"/>
  <c r="K8492" i="2"/>
  <c r="K8493" i="2"/>
  <c r="K8494" i="2"/>
  <c r="K8495" i="2"/>
  <c r="K8496" i="2"/>
  <c r="K8497" i="2"/>
  <c r="K8498" i="2"/>
  <c r="K8499" i="2"/>
  <c r="K8500" i="2"/>
  <c r="K8501" i="2"/>
  <c r="K8502" i="2"/>
  <c r="K8503" i="2"/>
  <c r="K8504" i="2"/>
  <c r="K8505" i="2"/>
  <c r="K8506" i="2"/>
  <c r="K8507" i="2"/>
  <c r="K8508" i="2"/>
  <c r="K8509" i="2"/>
  <c r="K8510" i="2"/>
  <c r="K8511" i="2"/>
  <c r="K8512" i="2"/>
  <c r="K8513" i="2"/>
  <c r="K8514" i="2"/>
  <c r="K8515" i="2"/>
  <c r="K8516" i="2"/>
  <c r="K8517" i="2"/>
  <c r="K8518" i="2"/>
  <c r="K8519" i="2"/>
  <c r="K8520" i="2"/>
  <c r="K8521" i="2"/>
  <c r="K8522" i="2"/>
  <c r="K8523" i="2"/>
  <c r="K8524" i="2"/>
  <c r="K8525" i="2"/>
  <c r="K8526" i="2"/>
  <c r="K8527" i="2"/>
  <c r="K8528" i="2"/>
  <c r="K8529" i="2"/>
  <c r="K8530" i="2"/>
  <c r="K8531" i="2"/>
  <c r="K8532" i="2"/>
  <c r="K8533" i="2"/>
  <c r="K8534" i="2"/>
  <c r="K8535" i="2"/>
  <c r="K8536" i="2"/>
  <c r="K8537" i="2"/>
  <c r="K8538" i="2"/>
  <c r="K8539" i="2"/>
  <c r="K8540" i="2"/>
  <c r="K8541" i="2"/>
  <c r="K8542" i="2"/>
  <c r="K8543" i="2"/>
  <c r="K8544" i="2"/>
  <c r="K8545" i="2"/>
  <c r="K8546" i="2"/>
  <c r="K8547" i="2"/>
  <c r="K8548" i="2"/>
  <c r="K8549" i="2"/>
  <c r="K8550" i="2"/>
  <c r="K8551" i="2"/>
  <c r="K8552" i="2"/>
  <c r="K8553" i="2"/>
  <c r="K8554" i="2"/>
  <c r="K8555" i="2"/>
  <c r="K8556" i="2"/>
  <c r="K8557" i="2"/>
  <c r="K8558" i="2"/>
  <c r="K8559" i="2"/>
  <c r="K8560" i="2"/>
  <c r="K8561" i="2"/>
  <c r="K8562" i="2"/>
  <c r="K8563" i="2"/>
  <c r="K8564" i="2"/>
  <c r="K8565" i="2"/>
  <c r="K8566" i="2"/>
  <c r="K8567" i="2"/>
  <c r="K8568" i="2"/>
  <c r="K8569" i="2"/>
  <c r="K8570" i="2"/>
  <c r="K8571" i="2"/>
  <c r="K8572" i="2"/>
  <c r="K8573" i="2"/>
  <c r="K8574" i="2"/>
  <c r="K8575" i="2"/>
  <c r="K8576" i="2"/>
  <c r="K8577" i="2"/>
  <c r="K8578" i="2"/>
  <c r="K8579" i="2"/>
  <c r="K8580" i="2"/>
  <c r="K8581" i="2"/>
  <c r="K8582" i="2"/>
  <c r="K8583" i="2"/>
  <c r="K8584" i="2"/>
  <c r="K8585" i="2"/>
  <c r="K8586" i="2"/>
  <c r="K8587" i="2"/>
  <c r="K8588" i="2"/>
  <c r="K8589" i="2"/>
  <c r="K8590" i="2"/>
  <c r="K8591" i="2"/>
  <c r="K8592" i="2"/>
  <c r="K8593" i="2"/>
  <c r="K8594" i="2"/>
  <c r="K8595" i="2"/>
  <c r="K8596" i="2"/>
  <c r="K8597" i="2"/>
  <c r="K8598" i="2"/>
  <c r="K8599" i="2"/>
  <c r="K8600" i="2"/>
  <c r="K8601" i="2"/>
  <c r="K8602" i="2"/>
  <c r="K8603" i="2"/>
  <c r="K8604" i="2"/>
  <c r="K8605" i="2"/>
  <c r="K8606" i="2"/>
  <c r="K8607" i="2"/>
  <c r="K8608" i="2"/>
  <c r="K8609" i="2"/>
  <c r="K8610" i="2"/>
  <c r="K8611" i="2"/>
  <c r="K8612" i="2"/>
  <c r="K8613" i="2"/>
  <c r="K8614" i="2"/>
  <c r="K8615" i="2"/>
  <c r="K8616" i="2"/>
  <c r="K8617" i="2"/>
  <c r="K8618" i="2"/>
  <c r="K8619" i="2"/>
  <c r="K8620" i="2"/>
  <c r="K8621" i="2"/>
  <c r="K8622" i="2"/>
  <c r="K8623" i="2"/>
  <c r="K8624" i="2"/>
  <c r="K8625" i="2"/>
  <c r="K8626" i="2"/>
  <c r="K8627" i="2"/>
  <c r="K8628" i="2"/>
  <c r="K8629" i="2"/>
  <c r="K8630" i="2"/>
  <c r="K8631" i="2"/>
  <c r="K8632" i="2"/>
  <c r="K8633" i="2"/>
  <c r="K8634" i="2"/>
  <c r="K8635" i="2"/>
  <c r="K8636" i="2"/>
  <c r="K8637" i="2"/>
  <c r="K8638" i="2"/>
  <c r="K8639" i="2"/>
  <c r="K8640" i="2"/>
  <c r="K8641" i="2"/>
  <c r="K8642" i="2"/>
  <c r="K8643" i="2"/>
  <c r="K8644" i="2"/>
  <c r="K8645" i="2"/>
  <c r="K8646" i="2"/>
  <c r="K8647" i="2"/>
  <c r="K8648" i="2"/>
  <c r="K8649" i="2"/>
  <c r="K8650" i="2"/>
  <c r="K8651" i="2"/>
  <c r="K8652" i="2"/>
  <c r="K8653" i="2"/>
  <c r="K8654" i="2"/>
  <c r="K8655" i="2"/>
  <c r="K8656" i="2"/>
  <c r="K8657" i="2"/>
  <c r="K8658" i="2"/>
  <c r="K8659" i="2"/>
  <c r="K8660" i="2"/>
  <c r="K8661" i="2"/>
  <c r="K8662" i="2"/>
  <c r="K8663" i="2"/>
  <c r="K8664" i="2"/>
  <c r="K8665" i="2"/>
  <c r="K8666" i="2"/>
  <c r="K8667" i="2"/>
  <c r="K8668" i="2"/>
  <c r="K8669" i="2"/>
  <c r="K8670" i="2"/>
  <c r="K8671" i="2"/>
  <c r="K8672" i="2"/>
  <c r="K8673" i="2"/>
  <c r="K8674" i="2"/>
  <c r="K8675" i="2"/>
  <c r="K8676" i="2"/>
  <c r="K8677" i="2"/>
  <c r="K8678" i="2"/>
  <c r="K8679" i="2"/>
  <c r="K8680" i="2"/>
  <c r="K8681" i="2"/>
  <c r="K8682" i="2"/>
  <c r="K8683" i="2"/>
  <c r="K8684" i="2"/>
  <c r="K8685" i="2"/>
  <c r="K8686" i="2"/>
  <c r="K8687" i="2"/>
  <c r="K8688" i="2"/>
  <c r="K8689" i="2"/>
  <c r="K8690" i="2"/>
  <c r="K8691" i="2"/>
  <c r="K8692" i="2"/>
  <c r="K8693" i="2"/>
  <c r="K8694" i="2"/>
  <c r="K8695" i="2"/>
  <c r="K8696" i="2"/>
  <c r="K8697" i="2"/>
  <c r="K8698" i="2"/>
  <c r="K8699" i="2"/>
  <c r="K8700" i="2"/>
  <c r="K8701" i="2"/>
  <c r="K8702" i="2"/>
  <c r="K8703" i="2"/>
  <c r="K8704" i="2"/>
  <c r="K8705" i="2"/>
  <c r="K8706" i="2"/>
  <c r="K8707" i="2"/>
  <c r="K8708" i="2"/>
  <c r="K8709" i="2"/>
  <c r="K8710" i="2"/>
  <c r="K8711" i="2"/>
  <c r="K8712" i="2"/>
  <c r="K8713" i="2"/>
  <c r="K8714" i="2"/>
  <c r="K8715" i="2"/>
  <c r="K8716" i="2"/>
  <c r="K8717" i="2"/>
  <c r="K8718" i="2"/>
  <c r="K8719" i="2"/>
  <c r="K8720" i="2"/>
  <c r="K8721" i="2"/>
  <c r="K8722" i="2"/>
  <c r="K8723" i="2"/>
  <c r="K8724" i="2"/>
  <c r="K8725" i="2"/>
  <c r="K8726" i="2"/>
  <c r="K8727" i="2"/>
  <c r="K8728" i="2"/>
  <c r="K8729" i="2"/>
  <c r="K8730" i="2"/>
  <c r="K8731" i="2"/>
  <c r="K8732" i="2"/>
  <c r="K8733" i="2"/>
  <c r="K8734" i="2"/>
  <c r="K8735" i="2"/>
  <c r="K8736" i="2"/>
  <c r="K8737" i="2"/>
  <c r="K8738" i="2"/>
  <c r="K8739" i="2"/>
  <c r="K8740" i="2"/>
  <c r="K8741" i="2"/>
  <c r="K8742" i="2"/>
  <c r="K8743" i="2"/>
  <c r="K8744" i="2"/>
  <c r="K8745" i="2"/>
  <c r="K8746" i="2"/>
  <c r="K8747" i="2"/>
  <c r="K8748" i="2"/>
  <c r="K8749" i="2"/>
  <c r="K8750" i="2"/>
  <c r="K8751" i="2"/>
  <c r="K8752" i="2"/>
  <c r="K8753" i="2"/>
  <c r="K8754" i="2"/>
  <c r="K8755" i="2"/>
  <c r="K8756" i="2"/>
  <c r="K8757" i="2"/>
  <c r="K8758" i="2"/>
  <c r="K8759" i="2"/>
  <c r="K8760" i="2"/>
  <c r="K8761" i="2"/>
  <c r="K8762" i="2"/>
  <c r="K8763" i="2"/>
  <c r="K8764" i="2"/>
  <c r="K8765" i="2"/>
  <c r="K8766" i="2"/>
  <c r="K8767" i="2"/>
  <c r="K8768" i="2"/>
  <c r="K8769" i="2"/>
  <c r="K8770" i="2"/>
  <c r="K8771" i="2"/>
  <c r="K8772" i="2"/>
  <c r="K8773" i="2"/>
  <c r="K8774" i="2"/>
  <c r="K8775" i="2"/>
  <c r="K8776" i="2"/>
  <c r="K8777" i="2"/>
  <c r="K8778" i="2"/>
  <c r="K8779" i="2"/>
  <c r="K8780" i="2"/>
  <c r="K8781" i="2"/>
  <c r="K8782" i="2"/>
  <c r="K8783" i="2"/>
  <c r="K8784" i="2"/>
  <c r="K8785" i="2"/>
  <c r="K8786" i="2"/>
  <c r="K8787" i="2"/>
  <c r="K8788" i="2"/>
  <c r="K8789" i="2"/>
  <c r="K8790" i="2"/>
  <c r="K8791" i="2"/>
  <c r="K8792" i="2"/>
  <c r="K8793" i="2"/>
  <c r="K8794" i="2"/>
  <c r="K8795" i="2"/>
  <c r="K8796" i="2"/>
  <c r="K8797" i="2"/>
  <c r="K8798" i="2"/>
  <c r="K8799" i="2"/>
  <c r="K8800" i="2"/>
  <c r="K8801" i="2"/>
  <c r="K8802" i="2"/>
  <c r="K8803" i="2"/>
  <c r="K8804" i="2"/>
  <c r="K8805" i="2"/>
  <c r="K8806" i="2"/>
  <c r="K8807" i="2"/>
  <c r="K8808" i="2"/>
  <c r="K8809" i="2"/>
  <c r="K8810" i="2"/>
  <c r="K8811" i="2"/>
  <c r="K8812" i="2"/>
  <c r="K8813" i="2"/>
  <c r="K8814" i="2"/>
  <c r="K8815" i="2"/>
  <c r="K8816" i="2"/>
  <c r="K8817" i="2"/>
  <c r="K8818" i="2"/>
  <c r="K8819" i="2"/>
  <c r="K8820" i="2"/>
  <c r="K8821" i="2"/>
  <c r="K8822" i="2"/>
  <c r="K8823" i="2"/>
  <c r="K8824" i="2"/>
  <c r="K8825" i="2"/>
  <c r="K8826" i="2"/>
  <c r="K8827" i="2"/>
  <c r="K8828" i="2"/>
  <c r="K8829" i="2"/>
  <c r="K8830" i="2"/>
  <c r="K8831" i="2"/>
  <c r="K8832" i="2"/>
  <c r="K8833" i="2"/>
  <c r="K8834" i="2"/>
  <c r="K8835" i="2"/>
  <c r="K8836" i="2"/>
  <c r="K8837" i="2"/>
  <c r="K8838" i="2"/>
  <c r="K8839" i="2"/>
  <c r="K8840" i="2"/>
  <c r="K8841" i="2"/>
  <c r="K8842" i="2"/>
  <c r="K8843" i="2"/>
  <c r="K8844" i="2"/>
  <c r="K8845" i="2"/>
  <c r="K8846" i="2"/>
  <c r="K8847" i="2"/>
  <c r="K8848" i="2"/>
  <c r="K8849" i="2"/>
  <c r="K8850" i="2"/>
  <c r="K8851" i="2"/>
  <c r="K8852" i="2"/>
  <c r="K8853" i="2"/>
  <c r="K8854" i="2"/>
  <c r="K8855" i="2"/>
  <c r="K8856" i="2"/>
  <c r="K8857" i="2"/>
  <c r="K8858" i="2"/>
  <c r="K8859" i="2"/>
  <c r="K8860" i="2"/>
  <c r="K8861" i="2"/>
  <c r="K8862" i="2"/>
  <c r="K8863" i="2"/>
  <c r="K8864" i="2"/>
  <c r="K8865" i="2"/>
  <c r="K8866" i="2"/>
  <c r="K8867" i="2"/>
  <c r="K8868" i="2"/>
  <c r="K8869" i="2"/>
  <c r="K8870" i="2"/>
  <c r="K8871" i="2"/>
  <c r="K8872" i="2"/>
  <c r="K8873" i="2"/>
  <c r="K8874" i="2"/>
  <c r="K8875" i="2"/>
  <c r="K8876" i="2"/>
  <c r="K8877" i="2"/>
  <c r="K8878" i="2"/>
  <c r="K8879" i="2"/>
  <c r="K8880" i="2"/>
  <c r="K8881" i="2"/>
  <c r="K8882" i="2"/>
  <c r="K8883" i="2"/>
  <c r="K8884" i="2"/>
  <c r="K8885" i="2"/>
  <c r="K8886" i="2"/>
  <c r="K8887" i="2"/>
  <c r="K8888" i="2"/>
  <c r="K8889" i="2"/>
  <c r="K8890" i="2"/>
  <c r="K8891" i="2"/>
  <c r="K8892" i="2"/>
  <c r="K8893" i="2"/>
  <c r="K8894" i="2"/>
  <c r="K8895" i="2"/>
  <c r="K8896" i="2"/>
  <c r="K8897" i="2"/>
  <c r="K8898" i="2"/>
  <c r="K8899" i="2"/>
  <c r="K8900" i="2"/>
  <c r="K8901" i="2"/>
  <c r="K8902" i="2"/>
  <c r="K8903" i="2"/>
  <c r="K8904" i="2"/>
  <c r="K8905" i="2"/>
  <c r="K8906" i="2"/>
  <c r="K8907" i="2"/>
  <c r="K8908" i="2"/>
  <c r="K8909" i="2"/>
  <c r="K8910" i="2"/>
  <c r="K8911" i="2"/>
  <c r="K8912" i="2"/>
  <c r="K8913" i="2"/>
  <c r="K8914" i="2"/>
  <c r="K8915" i="2"/>
  <c r="K8916" i="2"/>
  <c r="K8917" i="2"/>
  <c r="K8918" i="2"/>
  <c r="K8919" i="2"/>
  <c r="K8920" i="2"/>
  <c r="K8921" i="2"/>
  <c r="K8922" i="2"/>
  <c r="K8923" i="2"/>
  <c r="K8924" i="2"/>
  <c r="K8925" i="2"/>
  <c r="K8926" i="2"/>
  <c r="K8927" i="2"/>
  <c r="K8928" i="2"/>
  <c r="K8929" i="2"/>
  <c r="K8930" i="2"/>
  <c r="K8931" i="2"/>
  <c r="K8932" i="2"/>
  <c r="K8933" i="2"/>
  <c r="K8934" i="2"/>
  <c r="K8935" i="2"/>
  <c r="K8936" i="2"/>
  <c r="K8937" i="2"/>
  <c r="K8938" i="2"/>
  <c r="K8939" i="2"/>
  <c r="K8940" i="2"/>
  <c r="K8941" i="2"/>
  <c r="K8942" i="2"/>
  <c r="K8943" i="2"/>
  <c r="K8944" i="2"/>
  <c r="K8945" i="2"/>
  <c r="K8946" i="2"/>
  <c r="K8947" i="2"/>
  <c r="K8948" i="2"/>
  <c r="K8949" i="2"/>
  <c r="K8950" i="2"/>
  <c r="K8951" i="2"/>
  <c r="K8952" i="2"/>
  <c r="K8953" i="2"/>
  <c r="K8954" i="2"/>
  <c r="K8955" i="2"/>
  <c r="K8956" i="2"/>
  <c r="K8957" i="2"/>
  <c r="K8958" i="2"/>
  <c r="K8959" i="2"/>
  <c r="K8960" i="2"/>
  <c r="K8961" i="2"/>
  <c r="K8962" i="2"/>
  <c r="K8963" i="2"/>
  <c r="K8964" i="2"/>
  <c r="K8965" i="2"/>
  <c r="K8966" i="2"/>
  <c r="K8967" i="2"/>
  <c r="K8968" i="2"/>
  <c r="K8969" i="2"/>
  <c r="K8970" i="2"/>
  <c r="K8971" i="2"/>
  <c r="K8972" i="2"/>
  <c r="K8973" i="2"/>
  <c r="K8974" i="2"/>
  <c r="K8975" i="2"/>
  <c r="K8976" i="2"/>
  <c r="K8977" i="2"/>
  <c r="K8978" i="2"/>
  <c r="K8979" i="2"/>
  <c r="K8980" i="2"/>
  <c r="K8981" i="2"/>
  <c r="K8982" i="2"/>
  <c r="K8983" i="2"/>
  <c r="K8984" i="2"/>
  <c r="K8985" i="2"/>
  <c r="K8986" i="2"/>
  <c r="K8987" i="2"/>
  <c r="K8988" i="2"/>
  <c r="K8989" i="2"/>
  <c r="K8990" i="2"/>
  <c r="K8991" i="2"/>
  <c r="K8992" i="2"/>
  <c r="K8993" i="2"/>
  <c r="K8994" i="2"/>
  <c r="K8995" i="2"/>
  <c r="K8996" i="2"/>
  <c r="K8997" i="2"/>
  <c r="K8998" i="2"/>
  <c r="K8999" i="2"/>
  <c r="K9000" i="2"/>
  <c r="K9001" i="2"/>
  <c r="K9002" i="2"/>
  <c r="K9003" i="2"/>
  <c r="K9004" i="2"/>
  <c r="K9005" i="2"/>
  <c r="K9006" i="2"/>
  <c r="K9007" i="2"/>
  <c r="K9008" i="2"/>
  <c r="K9009" i="2"/>
  <c r="K9010" i="2"/>
  <c r="K9011" i="2"/>
  <c r="K9012" i="2"/>
  <c r="K9013" i="2"/>
  <c r="K9014" i="2"/>
  <c r="K9015" i="2"/>
  <c r="K9016" i="2"/>
  <c r="K9017" i="2"/>
  <c r="K9018" i="2"/>
  <c r="K9019" i="2"/>
  <c r="K9020" i="2"/>
  <c r="K9021" i="2"/>
  <c r="K9022" i="2"/>
  <c r="K9023" i="2"/>
  <c r="K9024" i="2"/>
  <c r="K9025" i="2"/>
  <c r="K9026" i="2"/>
  <c r="K9027" i="2"/>
  <c r="K9028" i="2"/>
  <c r="K9029" i="2"/>
  <c r="K9030" i="2"/>
  <c r="K9031" i="2"/>
  <c r="K9032" i="2"/>
  <c r="K9033" i="2"/>
  <c r="K9034" i="2"/>
  <c r="K9035" i="2"/>
  <c r="K9036" i="2"/>
  <c r="K9037" i="2"/>
  <c r="K9038" i="2"/>
  <c r="K9039" i="2"/>
  <c r="K9040" i="2"/>
  <c r="K9041" i="2"/>
  <c r="K9042" i="2"/>
  <c r="K9043" i="2"/>
  <c r="K9044" i="2"/>
  <c r="K9045" i="2"/>
  <c r="K9046" i="2"/>
  <c r="K9047" i="2"/>
  <c r="K9048" i="2"/>
  <c r="K9049" i="2"/>
  <c r="K9050" i="2"/>
  <c r="K9051" i="2"/>
  <c r="K9052" i="2"/>
  <c r="K9053" i="2"/>
  <c r="K9054" i="2"/>
  <c r="K9055" i="2"/>
  <c r="K9056" i="2"/>
  <c r="K9057" i="2"/>
  <c r="K9058" i="2"/>
  <c r="K9059" i="2"/>
  <c r="K9060" i="2"/>
  <c r="K9061" i="2"/>
  <c r="K9062" i="2"/>
  <c r="K9063" i="2"/>
  <c r="K9064" i="2"/>
  <c r="K9065" i="2"/>
  <c r="K9066" i="2"/>
  <c r="K9067" i="2"/>
  <c r="K9068" i="2"/>
  <c r="K9069" i="2"/>
  <c r="K9070" i="2"/>
  <c r="K9071" i="2"/>
  <c r="K9072" i="2"/>
  <c r="K9073" i="2"/>
  <c r="K9074" i="2"/>
  <c r="K9075" i="2"/>
  <c r="K9076" i="2"/>
  <c r="K9077" i="2"/>
  <c r="K9078" i="2"/>
  <c r="K9079" i="2"/>
  <c r="K9080" i="2"/>
  <c r="K9081" i="2"/>
  <c r="K9082" i="2"/>
  <c r="K9083" i="2"/>
  <c r="K9084" i="2"/>
  <c r="K9085" i="2"/>
  <c r="K9086" i="2"/>
  <c r="K9087" i="2"/>
  <c r="K9088" i="2"/>
  <c r="K9089" i="2"/>
  <c r="K9090" i="2"/>
  <c r="K9091" i="2"/>
  <c r="K9092" i="2"/>
  <c r="K9093" i="2"/>
  <c r="K9094" i="2"/>
  <c r="K9095" i="2"/>
  <c r="K9096" i="2"/>
  <c r="K9097" i="2"/>
  <c r="K9098" i="2"/>
  <c r="K9099" i="2"/>
  <c r="K9100" i="2"/>
  <c r="K9101" i="2"/>
  <c r="K9102" i="2"/>
  <c r="K9103" i="2"/>
  <c r="K9104" i="2"/>
  <c r="K9105" i="2"/>
  <c r="K9106" i="2"/>
  <c r="K9107" i="2"/>
  <c r="K9108" i="2"/>
  <c r="K9109" i="2"/>
  <c r="K9110" i="2"/>
  <c r="K9111" i="2"/>
  <c r="K9112" i="2"/>
  <c r="K9113" i="2"/>
  <c r="K9114" i="2"/>
  <c r="K9115" i="2"/>
  <c r="K9116" i="2"/>
  <c r="K9117" i="2"/>
  <c r="K9118" i="2"/>
  <c r="K9119" i="2"/>
  <c r="K9120" i="2"/>
  <c r="K9121" i="2"/>
  <c r="K9122" i="2"/>
  <c r="K9123" i="2"/>
  <c r="K9124" i="2"/>
  <c r="K9125" i="2"/>
  <c r="K9126" i="2"/>
  <c r="K9127" i="2"/>
  <c r="K9128" i="2"/>
  <c r="K9129" i="2"/>
  <c r="K9130" i="2"/>
  <c r="K9131" i="2"/>
  <c r="K9132" i="2"/>
  <c r="K9133" i="2"/>
  <c r="K9134" i="2"/>
  <c r="K9135" i="2"/>
  <c r="K9136" i="2"/>
  <c r="K9137" i="2"/>
  <c r="K9138" i="2"/>
  <c r="K9139" i="2"/>
  <c r="K9140" i="2"/>
  <c r="K9141" i="2"/>
  <c r="K9142" i="2"/>
  <c r="K9143" i="2"/>
  <c r="K9144" i="2"/>
  <c r="K9145" i="2"/>
  <c r="K9146" i="2"/>
  <c r="K9147" i="2"/>
  <c r="K9148" i="2"/>
  <c r="K9149" i="2"/>
  <c r="K9150" i="2"/>
  <c r="K9151" i="2"/>
  <c r="K9152" i="2"/>
  <c r="K9153" i="2"/>
  <c r="K9154" i="2"/>
  <c r="K9155" i="2"/>
  <c r="K9156" i="2"/>
  <c r="K9157" i="2"/>
  <c r="K9158" i="2"/>
  <c r="K9159" i="2"/>
  <c r="K9160" i="2"/>
  <c r="K9161" i="2"/>
  <c r="K9162" i="2"/>
  <c r="K9163" i="2"/>
  <c r="K9164" i="2"/>
  <c r="K9165" i="2"/>
  <c r="K9166" i="2"/>
  <c r="K9167" i="2"/>
  <c r="K9168" i="2"/>
  <c r="K9169" i="2"/>
  <c r="K9170" i="2"/>
  <c r="K9171" i="2"/>
  <c r="K9172" i="2"/>
  <c r="K9173" i="2"/>
  <c r="K9174" i="2"/>
  <c r="K9175" i="2"/>
  <c r="K9176" i="2"/>
  <c r="K9177" i="2"/>
  <c r="K9178" i="2"/>
  <c r="K9179" i="2"/>
  <c r="K9180" i="2"/>
  <c r="K9181" i="2"/>
  <c r="K9182" i="2"/>
  <c r="K9183" i="2"/>
  <c r="K9184" i="2"/>
  <c r="K9185" i="2"/>
  <c r="K9186" i="2"/>
  <c r="K9187" i="2"/>
  <c r="K9188" i="2"/>
  <c r="K9189" i="2"/>
  <c r="K9190" i="2"/>
  <c r="K9191" i="2"/>
  <c r="K9192" i="2"/>
  <c r="K9193" i="2"/>
  <c r="K9194" i="2"/>
  <c r="K9195" i="2"/>
  <c r="K9196" i="2"/>
  <c r="K9197" i="2"/>
  <c r="K9198" i="2"/>
  <c r="K9199" i="2"/>
  <c r="K9200" i="2"/>
  <c r="K9201" i="2"/>
  <c r="K9202" i="2"/>
  <c r="K9203" i="2"/>
  <c r="K9204" i="2"/>
  <c r="K9205" i="2"/>
  <c r="K9206" i="2"/>
  <c r="K9207" i="2"/>
  <c r="K9208" i="2"/>
  <c r="K9209" i="2"/>
  <c r="K9210" i="2"/>
  <c r="K9211" i="2"/>
  <c r="K9212" i="2"/>
  <c r="K9213" i="2"/>
  <c r="K9214" i="2"/>
  <c r="K9215" i="2"/>
  <c r="K9216" i="2"/>
  <c r="K9217" i="2"/>
  <c r="K9218" i="2"/>
  <c r="K9219" i="2"/>
  <c r="K9220" i="2"/>
  <c r="K9221" i="2"/>
  <c r="K9222" i="2"/>
  <c r="K9223" i="2"/>
  <c r="K9224" i="2"/>
  <c r="K9225" i="2"/>
  <c r="K9226" i="2"/>
  <c r="K9227" i="2"/>
  <c r="K9228" i="2"/>
  <c r="K9229" i="2"/>
  <c r="K9230" i="2"/>
  <c r="K9231" i="2"/>
  <c r="K9232" i="2"/>
  <c r="K9233" i="2"/>
  <c r="K9234" i="2"/>
  <c r="K9235" i="2"/>
  <c r="K9236" i="2"/>
  <c r="K9237" i="2"/>
  <c r="K9238" i="2"/>
  <c r="K9239" i="2"/>
  <c r="K9240" i="2"/>
  <c r="K9241" i="2"/>
  <c r="K9242" i="2"/>
  <c r="K9243" i="2"/>
  <c r="K9244" i="2"/>
  <c r="K9245" i="2"/>
  <c r="K9246" i="2"/>
  <c r="K9247" i="2"/>
  <c r="K9248" i="2"/>
  <c r="K9249" i="2"/>
  <c r="K9250" i="2"/>
  <c r="K9251" i="2"/>
  <c r="K9252" i="2"/>
  <c r="K9253" i="2"/>
  <c r="K9254" i="2"/>
  <c r="K9255" i="2"/>
  <c r="K9256" i="2"/>
  <c r="K9257" i="2"/>
  <c r="K9258" i="2"/>
  <c r="K9259" i="2"/>
  <c r="K9260" i="2"/>
  <c r="K9261" i="2"/>
  <c r="K9262" i="2"/>
  <c r="K9263" i="2"/>
  <c r="K9264" i="2"/>
  <c r="K9265" i="2"/>
  <c r="K9266" i="2"/>
  <c r="K9267" i="2"/>
  <c r="K9268" i="2"/>
  <c r="K9269" i="2"/>
  <c r="K9270" i="2"/>
  <c r="K9271" i="2"/>
  <c r="K9272" i="2"/>
  <c r="K9273" i="2"/>
  <c r="K9274" i="2"/>
  <c r="K9275" i="2"/>
  <c r="K9276" i="2"/>
  <c r="K9277" i="2"/>
  <c r="K9278" i="2"/>
  <c r="K9279" i="2"/>
  <c r="K9280" i="2"/>
  <c r="K9281" i="2"/>
  <c r="K9282" i="2"/>
  <c r="K9283" i="2"/>
  <c r="K9284" i="2"/>
  <c r="K9285" i="2"/>
  <c r="K9286" i="2"/>
  <c r="K9287" i="2"/>
  <c r="K9288" i="2"/>
  <c r="K9289" i="2"/>
  <c r="K9290" i="2"/>
  <c r="K9291" i="2"/>
  <c r="K9292" i="2"/>
  <c r="K9293" i="2"/>
  <c r="K9294" i="2"/>
  <c r="K9295" i="2"/>
  <c r="K9296" i="2"/>
  <c r="K9297" i="2"/>
  <c r="K9298" i="2"/>
  <c r="K9299" i="2"/>
  <c r="K9300" i="2"/>
  <c r="K9301" i="2"/>
  <c r="K9302" i="2"/>
  <c r="K9303" i="2"/>
  <c r="K9304" i="2"/>
  <c r="K9305" i="2"/>
  <c r="K9306" i="2"/>
  <c r="K9307" i="2"/>
  <c r="K9308" i="2"/>
  <c r="K9309" i="2"/>
  <c r="K9310" i="2"/>
  <c r="K9311" i="2"/>
  <c r="K9312" i="2"/>
  <c r="K9313" i="2"/>
  <c r="K9314" i="2"/>
  <c r="K9315" i="2"/>
  <c r="K9316" i="2"/>
  <c r="K9317" i="2"/>
  <c r="K9318" i="2"/>
  <c r="K9319" i="2"/>
  <c r="K9320" i="2"/>
  <c r="K9321" i="2"/>
  <c r="K9322" i="2"/>
  <c r="K9323" i="2"/>
  <c r="K9324" i="2"/>
  <c r="K9325" i="2"/>
  <c r="K9326" i="2"/>
  <c r="K9327" i="2"/>
  <c r="K9328" i="2"/>
  <c r="K9329" i="2"/>
  <c r="K9330" i="2"/>
  <c r="K9331" i="2"/>
  <c r="K9332" i="2"/>
  <c r="K9333" i="2"/>
  <c r="K9334" i="2"/>
  <c r="K9335" i="2"/>
  <c r="K9336" i="2"/>
  <c r="K9337" i="2"/>
  <c r="K9338" i="2"/>
  <c r="K9339" i="2"/>
  <c r="K9340" i="2"/>
  <c r="K9341" i="2"/>
  <c r="K9342" i="2"/>
  <c r="K9343" i="2"/>
  <c r="K9344" i="2"/>
  <c r="K9345" i="2"/>
  <c r="K9346" i="2"/>
  <c r="K9347" i="2"/>
  <c r="K9348" i="2"/>
  <c r="K9349" i="2"/>
  <c r="K9350" i="2"/>
  <c r="K9351" i="2"/>
  <c r="K9352" i="2"/>
  <c r="K9353" i="2"/>
  <c r="K9354" i="2"/>
  <c r="K9355" i="2"/>
  <c r="K9356" i="2"/>
  <c r="K9357" i="2"/>
  <c r="K9358" i="2"/>
  <c r="K9359" i="2"/>
  <c r="K9360" i="2"/>
  <c r="K9361" i="2"/>
  <c r="K9362" i="2"/>
  <c r="K9363" i="2"/>
  <c r="K9364" i="2"/>
  <c r="K9365" i="2"/>
  <c r="K9366" i="2"/>
  <c r="K9367" i="2"/>
  <c r="K9368" i="2"/>
  <c r="K9369" i="2"/>
  <c r="K9370" i="2"/>
  <c r="K9371" i="2"/>
  <c r="K9372" i="2"/>
  <c r="K9373" i="2"/>
  <c r="K9374" i="2"/>
  <c r="K9375" i="2"/>
  <c r="K9376" i="2"/>
  <c r="K9377" i="2"/>
  <c r="K9378" i="2"/>
  <c r="K9379" i="2"/>
  <c r="K9380" i="2"/>
  <c r="K9381" i="2"/>
  <c r="K9382" i="2"/>
  <c r="K9383" i="2"/>
  <c r="K9384" i="2"/>
  <c r="K9385" i="2"/>
  <c r="K9386" i="2"/>
  <c r="K9387" i="2"/>
  <c r="K9388" i="2"/>
  <c r="K9389" i="2"/>
  <c r="K9390" i="2"/>
  <c r="K9391" i="2"/>
  <c r="K9392" i="2"/>
  <c r="K9393" i="2"/>
  <c r="K9394" i="2"/>
  <c r="K9395" i="2"/>
  <c r="K9396" i="2"/>
  <c r="K9397" i="2"/>
  <c r="K9398" i="2"/>
  <c r="K9399" i="2"/>
  <c r="K9400" i="2"/>
  <c r="K9401" i="2"/>
  <c r="K9402" i="2"/>
  <c r="K9403" i="2"/>
  <c r="K9404" i="2"/>
  <c r="K9405" i="2"/>
  <c r="K9406" i="2"/>
  <c r="K9407" i="2"/>
  <c r="K9408" i="2"/>
  <c r="K9409" i="2"/>
  <c r="K9410" i="2"/>
  <c r="K9411" i="2"/>
  <c r="K9412" i="2"/>
  <c r="K9413" i="2"/>
  <c r="K9414" i="2"/>
  <c r="K9415" i="2"/>
  <c r="K9416" i="2"/>
  <c r="K9417" i="2"/>
  <c r="K9418" i="2"/>
  <c r="K9419" i="2"/>
  <c r="K9420" i="2"/>
  <c r="K9421" i="2"/>
  <c r="K9422" i="2"/>
  <c r="K9423" i="2"/>
  <c r="K9424" i="2"/>
  <c r="K9425" i="2"/>
  <c r="K9426" i="2"/>
  <c r="K9427" i="2"/>
  <c r="K9428" i="2"/>
  <c r="K9429" i="2"/>
  <c r="K9430" i="2"/>
  <c r="K9431" i="2"/>
  <c r="K9432" i="2"/>
  <c r="K9433" i="2"/>
  <c r="K9434" i="2"/>
  <c r="K9435" i="2"/>
  <c r="K9436" i="2"/>
  <c r="K9437" i="2"/>
  <c r="K9438" i="2"/>
  <c r="K9439" i="2"/>
  <c r="K9440" i="2"/>
  <c r="K9441" i="2"/>
  <c r="K9442" i="2"/>
  <c r="K9443" i="2"/>
  <c r="K9444" i="2"/>
  <c r="K9445" i="2"/>
  <c r="K9446" i="2"/>
  <c r="K9447" i="2"/>
  <c r="K9448" i="2"/>
  <c r="K9449" i="2"/>
  <c r="K9450" i="2"/>
  <c r="K9451" i="2"/>
  <c r="K9452" i="2"/>
  <c r="K9453" i="2"/>
  <c r="K9454" i="2"/>
  <c r="K9455" i="2"/>
  <c r="K9456" i="2"/>
  <c r="K9457" i="2"/>
  <c r="K9458" i="2"/>
  <c r="K9459" i="2"/>
  <c r="K9460" i="2"/>
  <c r="K9461" i="2"/>
  <c r="K9462" i="2"/>
  <c r="K9463" i="2"/>
  <c r="K9464" i="2"/>
  <c r="K9465" i="2"/>
  <c r="K9466" i="2"/>
  <c r="K9467" i="2"/>
  <c r="K9468" i="2"/>
  <c r="K9469" i="2"/>
  <c r="K9470" i="2"/>
  <c r="K9471" i="2"/>
  <c r="K9472" i="2"/>
  <c r="K9473" i="2"/>
  <c r="K9474" i="2"/>
  <c r="K9475" i="2"/>
  <c r="K9476" i="2"/>
  <c r="K9477" i="2"/>
  <c r="K9478" i="2"/>
  <c r="K9479" i="2"/>
  <c r="K9480" i="2"/>
  <c r="K9481" i="2"/>
  <c r="K9482" i="2"/>
  <c r="K9483" i="2"/>
  <c r="K9484" i="2"/>
  <c r="K9485" i="2"/>
  <c r="K9486" i="2"/>
  <c r="K9487" i="2"/>
  <c r="K9488" i="2"/>
  <c r="K9489" i="2"/>
  <c r="K9490" i="2"/>
  <c r="K9491" i="2"/>
  <c r="K9492" i="2"/>
  <c r="K9493" i="2"/>
  <c r="K9494" i="2"/>
  <c r="K9495" i="2"/>
  <c r="K9496" i="2"/>
  <c r="K9497" i="2"/>
  <c r="K9498" i="2"/>
  <c r="K9499" i="2"/>
  <c r="K9500" i="2"/>
  <c r="K9501" i="2"/>
  <c r="K9502" i="2"/>
  <c r="K9503" i="2"/>
  <c r="K9504" i="2"/>
  <c r="K9505" i="2"/>
  <c r="K9506" i="2"/>
  <c r="K9507" i="2"/>
  <c r="K9508" i="2"/>
  <c r="K9509" i="2"/>
  <c r="K9510" i="2"/>
  <c r="K9511" i="2"/>
  <c r="K9512" i="2"/>
  <c r="K9513" i="2"/>
  <c r="K9514" i="2"/>
  <c r="K9515" i="2"/>
  <c r="K9516" i="2"/>
  <c r="K9517" i="2"/>
  <c r="K9518" i="2"/>
  <c r="K9519" i="2"/>
  <c r="K9520" i="2"/>
  <c r="K9521" i="2"/>
  <c r="K9522" i="2"/>
  <c r="K9523" i="2"/>
  <c r="K9524" i="2"/>
  <c r="K9525" i="2"/>
  <c r="K9526" i="2"/>
  <c r="K9527" i="2"/>
  <c r="K9528" i="2"/>
  <c r="K9529" i="2"/>
  <c r="K9530" i="2"/>
  <c r="K9531" i="2"/>
  <c r="K9532" i="2"/>
  <c r="K9533" i="2"/>
  <c r="K9534" i="2"/>
  <c r="K9535" i="2"/>
  <c r="K9536" i="2"/>
  <c r="K9537" i="2"/>
  <c r="K9538" i="2"/>
  <c r="K9539" i="2"/>
  <c r="K9540" i="2"/>
  <c r="K9541" i="2"/>
  <c r="K9542" i="2"/>
  <c r="K9543" i="2"/>
  <c r="K9544" i="2"/>
  <c r="K9545" i="2"/>
  <c r="K9546" i="2"/>
  <c r="K9547" i="2"/>
  <c r="K9548" i="2"/>
  <c r="K9549" i="2"/>
  <c r="K9550" i="2"/>
  <c r="K9551" i="2"/>
  <c r="K9552" i="2"/>
  <c r="K9553" i="2"/>
  <c r="K9554" i="2"/>
  <c r="K9555" i="2"/>
  <c r="K9556" i="2"/>
  <c r="K9557" i="2"/>
  <c r="K9558" i="2"/>
  <c r="K9559" i="2"/>
  <c r="K9560" i="2"/>
  <c r="K9561" i="2"/>
  <c r="K9562" i="2"/>
  <c r="K9563" i="2"/>
  <c r="K9564" i="2"/>
  <c r="K9565" i="2"/>
  <c r="K9566" i="2"/>
  <c r="K9567" i="2"/>
  <c r="K9568" i="2"/>
  <c r="K9569" i="2"/>
  <c r="K9570" i="2"/>
  <c r="K9571" i="2"/>
  <c r="K9572" i="2"/>
  <c r="K9573" i="2"/>
  <c r="K9574" i="2"/>
  <c r="K9575" i="2"/>
  <c r="K9576" i="2"/>
  <c r="K9577" i="2"/>
  <c r="K9578" i="2"/>
  <c r="K9579" i="2"/>
  <c r="K9580" i="2"/>
  <c r="K9581" i="2"/>
  <c r="K9582" i="2"/>
  <c r="K9583" i="2"/>
  <c r="K9584" i="2"/>
  <c r="K9585" i="2"/>
  <c r="K9586" i="2"/>
  <c r="K9587" i="2"/>
  <c r="K9588" i="2"/>
  <c r="K9589" i="2"/>
  <c r="K9590" i="2"/>
  <c r="K9591" i="2"/>
  <c r="K9592" i="2"/>
  <c r="K9593" i="2"/>
  <c r="K9594" i="2"/>
  <c r="K9595" i="2"/>
  <c r="K9596" i="2"/>
  <c r="K9597" i="2"/>
  <c r="K9598" i="2"/>
  <c r="K9599" i="2"/>
  <c r="K9600" i="2"/>
  <c r="K9601" i="2"/>
  <c r="K9602" i="2"/>
  <c r="K9603" i="2"/>
  <c r="K9604" i="2"/>
  <c r="K9605" i="2"/>
  <c r="K9606" i="2"/>
  <c r="K9607" i="2"/>
  <c r="K9608" i="2"/>
  <c r="K9609" i="2"/>
  <c r="K9610" i="2"/>
  <c r="K9611" i="2"/>
  <c r="K9612" i="2"/>
  <c r="K9613" i="2"/>
  <c r="K9614" i="2"/>
  <c r="K9615" i="2"/>
  <c r="K9616" i="2"/>
  <c r="K9617" i="2"/>
  <c r="K9618" i="2"/>
  <c r="K9619" i="2"/>
  <c r="K9620" i="2"/>
  <c r="K9621" i="2"/>
  <c r="K9622" i="2"/>
  <c r="K9623" i="2"/>
  <c r="K9624" i="2"/>
  <c r="K9625" i="2"/>
  <c r="K9626" i="2"/>
  <c r="K9627" i="2"/>
  <c r="K9628" i="2"/>
  <c r="K9629" i="2"/>
  <c r="K9630" i="2"/>
  <c r="K9631" i="2"/>
  <c r="K9632" i="2"/>
  <c r="K9633" i="2"/>
  <c r="K9634" i="2"/>
  <c r="K9635" i="2"/>
  <c r="K9636" i="2"/>
  <c r="K9637" i="2"/>
  <c r="K9638" i="2"/>
  <c r="K9639" i="2"/>
  <c r="K9640" i="2"/>
  <c r="K9641" i="2"/>
  <c r="K9642" i="2"/>
  <c r="K9643" i="2"/>
  <c r="K9644" i="2"/>
  <c r="K9645" i="2"/>
  <c r="K9646" i="2"/>
  <c r="K9647" i="2"/>
  <c r="K9648" i="2"/>
  <c r="K9649" i="2"/>
  <c r="K9650" i="2"/>
  <c r="K9651" i="2"/>
  <c r="K9652" i="2"/>
  <c r="K9653" i="2"/>
  <c r="K9654" i="2"/>
  <c r="K9655" i="2"/>
  <c r="K9656" i="2"/>
  <c r="K9657" i="2"/>
  <c r="K9658" i="2"/>
  <c r="K9659" i="2"/>
  <c r="K9660" i="2"/>
  <c r="K9661" i="2"/>
  <c r="K9662" i="2"/>
  <c r="K9663" i="2"/>
  <c r="K9664" i="2"/>
  <c r="K9665" i="2"/>
  <c r="K9666" i="2"/>
  <c r="K9667" i="2"/>
  <c r="K9668" i="2"/>
  <c r="K9669" i="2"/>
  <c r="K9670" i="2"/>
  <c r="K9671" i="2"/>
  <c r="K9672" i="2"/>
  <c r="K9673" i="2"/>
  <c r="K9674" i="2"/>
  <c r="K9675" i="2"/>
  <c r="K9676" i="2"/>
  <c r="K9677" i="2"/>
  <c r="K9678" i="2"/>
  <c r="K9679" i="2"/>
  <c r="K9680" i="2"/>
  <c r="K9681" i="2"/>
  <c r="K9682" i="2"/>
  <c r="K9683" i="2"/>
  <c r="K9684" i="2"/>
  <c r="K9685" i="2"/>
  <c r="K9686" i="2"/>
  <c r="K9687" i="2"/>
  <c r="K9688" i="2"/>
  <c r="K9689" i="2"/>
  <c r="K9690" i="2"/>
  <c r="K9691" i="2"/>
  <c r="K9692" i="2"/>
  <c r="K9693" i="2"/>
  <c r="K9694" i="2"/>
  <c r="K9695" i="2"/>
  <c r="K9696" i="2"/>
  <c r="K9697" i="2"/>
  <c r="K9698" i="2"/>
  <c r="K9699" i="2"/>
  <c r="K9700" i="2"/>
  <c r="K9701" i="2"/>
  <c r="K9702" i="2"/>
  <c r="K9703" i="2"/>
  <c r="K9704" i="2"/>
  <c r="K9705" i="2"/>
  <c r="K9706" i="2"/>
  <c r="K9707" i="2"/>
  <c r="K9708" i="2"/>
  <c r="K9709" i="2"/>
  <c r="K9710" i="2"/>
  <c r="K9711" i="2"/>
  <c r="K9712" i="2"/>
  <c r="K9713" i="2"/>
  <c r="K9714" i="2"/>
  <c r="K9715" i="2"/>
  <c r="K9716" i="2"/>
  <c r="K9717" i="2"/>
  <c r="K9718" i="2"/>
  <c r="K9719" i="2"/>
  <c r="K9720" i="2"/>
  <c r="K9721" i="2"/>
  <c r="K9722" i="2"/>
  <c r="K9723" i="2"/>
  <c r="K9724" i="2"/>
  <c r="K9725" i="2"/>
  <c r="K9726" i="2"/>
  <c r="K9727" i="2"/>
  <c r="K9728" i="2"/>
  <c r="K9729" i="2"/>
  <c r="K9730" i="2"/>
  <c r="K9731" i="2"/>
  <c r="K9732" i="2"/>
  <c r="K9733" i="2"/>
  <c r="K9734" i="2"/>
  <c r="K9735" i="2"/>
  <c r="K9736" i="2"/>
  <c r="K9737" i="2"/>
  <c r="K9738" i="2"/>
  <c r="K9739" i="2"/>
  <c r="K9740" i="2"/>
  <c r="K9741" i="2"/>
  <c r="K9742" i="2"/>
  <c r="K9743" i="2"/>
  <c r="K9744" i="2"/>
  <c r="K9745" i="2"/>
  <c r="K9746" i="2"/>
  <c r="K9747" i="2"/>
  <c r="K9748" i="2"/>
  <c r="K9749" i="2"/>
  <c r="K9750" i="2"/>
  <c r="K9751" i="2"/>
  <c r="K9752" i="2"/>
  <c r="K9753" i="2"/>
  <c r="K9754" i="2"/>
  <c r="K9755" i="2"/>
  <c r="K9756" i="2"/>
  <c r="K9757" i="2"/>
  <c r="K9758" i="2"/>
  <c r="K9759" i="2"/>
  <c r="K9760" i="2"/>
  <c r="K9761" i="2"/>
  <c r="K9762" i="2"/>
  <c r="K9763" i="2"/>
  <c r="K9764" i="2"/>
  <c r="K9765" i="2"/>
  <c r="K9766" i="2"/>
  <c r="K9767" i="2"/>
  <c r="K9768" i="2"/>
  <c r="K9769" i="2"/>
  <c r="K9770" i="2"/>
  <c r="K9771" i="2"/>
  <c r="K9772" i="2"/>
  <c r="K9773" i="2"/>
  <c r="K9774" i="2"/>
  <c r="K9775" i="2"/>
  <c r="K9776" i="2"/>
  <c r="K9777" i="2"/>
  <c r="K9778" i="2"/>
  <c r="K9779" i="2"/>
  <c r="K9780" i="2"/>
  <c r="K9781" i="2"/>
  <c r="K9782" i="2"/>
  <c r="K9783" i="2"/>
  <c r="K9784" i="2"/>
  <c r="K9785" i="2"/>
  <c r="K9786" i="2"/>
  <c r="K9787" i="2"/>
  <c r="K9788" i="2"/>
  <c r="K9789" i="2"/>
  <c r="K9790" i="2"/>
  <c r="K9791" i="2"/>
  <c r="K9792" i="2"/>
  <c r="K9793" i="2"/>
  <c r="K9794" i="2"/>
  <c r="K9795" i="2"/>
  <c r="K9796" i="2"/>
  <c r="K9797" i="2"/>
  <c r="K9798" i="2"/>
  <c r="K9799" i="2"/>
  <c r="K9800" i="2"/>
  <c r="K9801" i="2"/>
  <c r="K9802" i="2"/>
  <c r="K9803" i="2"/>
  <c r="K9804" i="2"/>
  <c r="K9805" i="2"/>
  <c r="K9806" i="2"/>
  <c r="K9807" i="2"/>
  <c r="K9808" i="2"/>
  <c r="K9809" i="2"/>
  <c r="K9810" i="2"/>
  <c r="K9811" i="2"/>
  <c r="K9812" i="2"/>
  <c r="K9813" i="2"/>
  <c r="K9814" i="2"/>
  <c r="K9815" i="2"/>
  <c r="K9816" i="2"/>
  <c r="K9817" i="2"/>
  <c r="K9818" i="2"/>
  <c r="K9819" i="2"/>
  <c r="K9820" i="2"/>
  <c r="K9821" i="2"/>
  <c r="K9822" i="2"/>
  <c r="K9823" i="2"/>
  <c r="K9824" i="2"/>
  <c r="K9825" i="2"/>
  <c r="K9826" i="2"/>
  <c r="K9827" i="2"/>
  <c r="K9828" i="2"/>
  <c r="K9829" i="2"/>
  <c r="K9830" i="2"/>
  <c r="K9831" i="2"/>
  <c r="K9832" i="2"/>
  <c r="K9833" i="2"/>
  <c r="K9834" i="2"/>
  <c r="K9835" i="2"/>
  <c r="K9836" i="2"/>
  <c r="K9837" i="2"/>
  <c r="K9838" i="2"/>
  <c r="K9839" i="2"/>
  <c r="K9840" i="2"/>
  <c r="K9841" i="2"/>
  <c r="K9842" i="2"/>
  <c r="K9843" i="2"/>
  <c r="K9844" i="2"/>
  <c r="K9845" i="2"/>
  <c r="K9846" i="2"/>
  <c r="K9847" i="2"/>
  <c r="K9848" i="2"/>
  <c r="K9849" i="2"/>
  <c r="K9850" i="2"/>
  <c r="K9851" i="2"/>
  <c r="K9852" i="2"/>
  <c r="K9853" i="2"/>
  <c r="K9854" i="2"/>
  <c r="K9855" i="2"/>
  <c r="K9856" i="2"/>
  <c r="K9857" i="2"/>
  <c r="K9858" i="2"/>
  <c r="K9859" i="2"/>
  <c r="K9860" i="2"/>
  <c r="K9861" i="2"/>
  <c r="K9862" i="2"/>
  <c r="K9863" i="2"/>
  <c r="K9864" i="2"/>
  <c r="K9865" i="2"/>
  <c r="K9866" i="2"/>
  <c r="K9867" i="2"/>
  <c r="K9868" i="2"/>
  <c r="K9869" i="2"/>
  <c r="K9870" i="2"/>
  <c r="K9871" i="2"/>
  <c r="K9872" i="2"/>
  <c r="K9873" i="2"/>
  <c r="K9874" i="2"/>
  <c r="K9875" i="2"/>
  <c r="K9876" i="2"/>
  <c r="K9877" i="2"/>
  <c r="K9878" i="2"/>
  <c r="K9879" i="2"/>
  <c r="K9880" i="2"/>
  <c r="K9881" i="2"/>
  <c r="K9882" i="2"/>
  <c r="K9883" i="2"/>
  <c r="K9884" i="2"/>
  <c r="K9885" i="2"/>
  <c r="K9886" i="2"/>
  <c r="K9887" i="2"/>
  <c r="K9888" i="2"/>
  <c r="K9889" i="2"/>
  <c r="K9890" i="2"/>
  <c r="K9891" i="2"/>
  <c r="K9892" i="2"/>
  <c r="K9893" i="2"/>
  <c r="K9894" i="2"/>
  <c r="K9895" i="2"/>
  <c r="K9896" i="2"/>
  <c r="K9897" i="2"/>
  <c r="K9898" i="2"/>
  <c r="K9899" i="2"/>
  <c r="K9900" i="2"/>
  <c r="K9901" i="2"/>
  <c r="K9902" i="2"/>
  <c r="K9903" i="2"/>
  <c r="K9904" i="2"/>
  <c r="K9905" i="2"/>
  <c r="K9906" i="2"/>
  <c r="K9907" i="2"/>
  <c r="K9908" i="2"/>
  <c r="K9909" i="2"/>
  <c r="K9910" i="2"/>
  <c r="K9911" i="2"/>
  <c r="K9912" i="2"/>
  <c r="K9913" i="2"/>
  <c r="K9914" i="2"/>
  <c r="K9915" i="2"/>
  <c r="K9916" i="2"/>
  <c r="K9917" i="2"/>
  <c r="K9918" i="2"/>
  <c r="K9919" i="2"/>
  <c r="K9920" i="2"/>
  <c r="K9921" i="2"/>
  <c r="K9922" i="2"/>
  <c r="K9923" i="2"/>
  <c r="K9924" i="2"/>
  <c r="K9925" i="2"/>
  <c r="K9926" i="2"/>
  <c r="K9927" i="2"/>
  <c r="K9928" i="2"/>
  <c r="K9929" i="2"/>
  <c r="K9930" i="2"/>
  <c r="K9931" i="2"/>
  <c r="K9932" i="2"/>
  <c r="K9933" i="2"/>
  <c r="K9934" i="2"/>
  <c r="K9935" i="2"/>
  <c r="K9936" i="2"/>
  <c r="K9937" i="2"/>
  <c r="K9938" i="2"/>
  <c r="K9939" i="2"/>
  <c r="K9940" i="2"/>
  <c r="K9941" i="2"/>
  <c r="K9942" i="2"/>
  <c r="K9943" i="2"/>
  <c r="K9944" i="2"/>
  <c r="K9945" i="2"/>
  <c r="K9946" i="2"/>
  <c r="K9947" i="2"/>
  <c r="K9948" i="2"/>
  <c r="K9949" i="2"/>
  <c r="K9950" i="2"/>
  <c r="K9951" i="2"/>
  <c r="K9952" i="2"/>
  <c r="K9953" i="2"/>
  <c r="K9954" i="2"/>
  <c r="K9955" i="2"/>
  <c r="K9956" i="2"/>
  <c r="K9957" i="2"/>
  <c r="K9958" i="2"/>
  <c r="K9959" i="2"/>
  <c r="K9960" i="2"/>
  <c r="K9961" i="2"/>
  <c r="K9962" i="2"/>
  <c r="K9963" i="2"/>
  <c r="K9964" i="2"/>
  <c r="K9965" i="2"/>
  <c r="K9966" i="2"/>
  <c r="K9967" i="2"/>
  <c r="K9968" i="2"/>
  <c r="K9969" i="2"/>
  <c r="K9970" i="2"/>
  <c r="K9971" i="2"/>
  <c r="K9972" i="2"/>
  <c r="K9973" i="2"/>
  <c r="K9974" i="2"/>
  <c r="K9975" i="2"/>
  <c r="K9976" i="2"/>
  <c r="K9977" i="2"/>
  <c r="K9978" i="2"/>
  <c r="K9979" i="2"/>
  <c r="K9980" i="2"/>
  <c r="K9981" i="2"/>
  <c r="K9982" i="2"/>
  <c r="K9983" i="2"/>
  <c r="K9984" i="2"/>
  <c r="K9985" i="2"/>
  <c r="K9986" i="2"/>
  <c r="K9987" i="2"/>
  <c r="K9988" i="2"/>
  <c r="K9989" i="2"/>
  <c r="K9990" i="2"/>
  <c r="K9991" i="2"/>
  <c r="K9992" i="2"/>
  <c r="K9993" i="2"/>
  <c r="K9994" i="2"/>
  <c r="K9995" i="2"/>
  <c r="K9996" i="2"/>
  <c r="K9997" i="2"/>
  <c r="K9998" i="2"/>
  <c r="K9999" i="2"/>
  <c r="K10000" i="2"/>
  <c r="K10001" i="2"/>
  <c r="E2" i="2"/>
  <c r="D2" i="2"/>
  <c r="E3" i="2"/>
  <c r="D3" i="2"/>
  <c r="E4" i="2"/>
  <c r="D4" i="2"/>
  <c r="E5" i="2"/>
  <c r="D5" i="2"/>
  <c r="E6" i="2"/>
  <c r="D6" i="2"/>
  <c r="E7" i="2"/>
  <c r="D7" i="2"/>
  <c r="E8" i="2"/>
  <c r="D8" i="2"/>
  <c r="E9" i="2"/>
  <c r="D9" i="2"/>
  <c r="E10" i="2"/>
  <c r="D10" i="2"/>
  <c r="E11" i="2"/>
  <c r="D11" i="2"/>
  <c r="E12" i="2"/>
  <c r="D12" i="2"/>
  <c r="E13" i="2"/>
  <c r="D13" i="2"/>
  <c r="E14" i="2"/>
  <c r="D14" i="2"/>
  <c r="E15" i="2"/>
  <c r="D15" i="2"/>
  <c r="E16" i="2"/>
  <c r="D16" i="2"/>
  <c r="E17" i="2"/>
  <c r="D17" i="2"/>
  <c r="E18" i="2"/>
  <c r="D18" i="2"/>
  <c r="E19" i="2"/>
  <c r="D19" i="2"/>
  <c r="E20" i="2"/>
  <c r="D20" i="2"/>
  <c r="E21" i="2"/>
  <c r="D21" i="2"/>
  <c r="E22" i="2"/>
  <c r="D22" i="2"/>
  <c r="E23" i="2"/>
  <c r="D23" i="2"/>
  <c r="E24" i="2"/>
  <c r="D24" i="2"/>
  <c r="E25" i="2"/>
  <c r="D25" i="2"/>
  <c r="E26" i="2"/>
  <c r="D26" i="2"/>
  <c r="E27" i="2"/>
  <c r="D27" i="2"/>
  <c r="E28" i="2"/>
  <c r="D28" i="2"/>
  <c r="E29" i="2"/>
  <c r="D29" i="2"/>
  <c r="E30" i="2"/>
  <c r="D30" i="2"/>
  <c r="E31" i="2"/>
  <c r="D31" i="2"/>
  <c r="E32" i="2"/>
  <c r="D32" i="2"/>
  <c r="E33" i="2"/>
  <c r="D33" i="2"/>
  <c r="E34" i="2"/>
  <c r="D34" i="2"/>
  <c r="E35" i="2"/>
  <c r="D35" i="2"/>
  <c r="E36" i="2"/>
  <c r="D36" i="2"/>
  <c r="E37" i="2"/>
  <c r="D37" i="2"/>
  <c r="E38" i="2"/>
  <c r="D38" i="2"/>
  <c r="E39" i="2"/>
  <c r="D39" i="2"/>
  <c r="E40" i="2"/>
  <c r="D40" i="2"/>
  <c r="E41" i="2"/>
  <c r="D41" i="2"/>
  <c r="E42" i="2"/>
  <c r="D42" i="2"/>
  <c r="E43" i="2"/>
  <c r="D43" i="2"/>
  <c r="E44" i="2"/>
  <c r="D44" i="2"/>
  <c r="E45" i="2"/>
  <c r="D45" i="2"/>
  <c r="E46" i="2"/>
  <c r="D46" i="2"/>
  <c r="E47" i="2"/>
  <c r="D47" i="2"/>
  <c r="E48" i="2"/>
  <c r="D48" i="2"/>
  <c r="E49" i="2"/>
  <c r="D49" i="2"/>
  <c r="E50" i="2"/>
  <c r="D50" i="2"/>
  <c r="E51" i="2"/>
  <c r="D51" i="2"/>
  <c r="E52" i="2"/>
  <c r="D52" i="2"/>
  <c r="E53" i="2"/>
  <c r="D53" i="2"/>
  <c r="E54" i="2"/>
  <c r="D54" i="2"/>
  <c r="E55" i="2"/>
  <c r="D55" i="2"/>
  <c r="E56" i="2"/>
  <c r="D56" i="2"/>
  <c r="E57" i="2"/>
  <c r="D57" i="2"/>
  <c r="E58" i="2"/>
  <c r="D58" i="2"/>
  <c r="E59" i="2"/>
  <c r="D59" i="2"/>
  <c r="E60" i="2"/>
  <c r="D60" i="2"/>
  <c r="E61" i="2"/>
  <c r="D61" i="2"/>
  <c r="E62" i="2"/>
  <c r="D62" i="2"/>
  <c r="E63" i="2"/>
  <c r="D63" i="2"/>
  <c r="E64" i="2"/>
  <c r="D64" i="2"/>
  <c r="E65" i="2"/>
  <c r="D65" i="2"/>
  <c r="E66" i="2"/>
  <c r="D66" i="2"/>
  <c r="E67" i="2"/>
  <c r="D67" i="2"/>
  <c r="E68" i="2"/>
  <c r="D68" i="2"/>
  <c r="E69" i="2"/>
  <c r="D69" i="2"/>
  <c r="E70" i="2"/>
  <c r="D70" i="2"/>
  <c r="E71" i="2"/>
  <c r="D71" i="2"/>
  <c r="E72" i="2"/>
  <c r="D72" i="2"/>
  <c r="E73" i="2"/>
  <c r="D73" i="2"/>
  <c r="E74" i="2"/>
  <c r="D74" i="2"/>
  <c r="E75" i="2"/>
  <c r="D75" i="2"/>
  <c r="E76" i="2"/>
  <c r="D76" i="2"/>
  <c r="E77" i="2"/>
  <c r="D77" i="2"/>
  <c r="E78" i="2"/>
  <c r="D78" i="2"/>
  <c r="E79" i="2"/>
  <c r="D79" i="2"/>
  <c r="E80" i="2"/>
  <c r="D80" i="2"/>
  <c r="E81" i="2"/>
  <c r="D81" i="2"/>
  <c r="E82" i="2"/>
  <c r="D82" i="2"/>
  <c r="E83" i="2"/>
  <c r="D83" i="2"/>
  <c r="E84" i="2"/>
  <c r="D84" i="2"/>
  <c r="E85" i="2"/>
  <c r="D85" i="2"/>
  <c r="E86" i="2"/>
  <c r="D86" i="2"/>
  <c r="E87" i="2"/>
  <c r="D87" i="2"/>
  <c r="E88" i="2"/>
  <c r="D88" i="2"/>
  <c r="E89" i="2"/>
  <c r="D89" i="2"/>
  <c r="E90" i="2"/>
  <c r="D90" i="2"/>
  <c r="E91" i="2"/>
  <c r="D91" i="2"/>
  <c r="E92" i="2"/>
  <c r="D92" i="2"/>
  <c r="E93" i="2"/>
  <c r="D93" i="2"/>
  <c r="E94" i="2"/>
  <c r="D94" i="2"/>
  <c r="E95" i="2"/>
  <c r="D95" i="2"/>
  <c r="E96" i="2"/>
  <c r="D96" i="2"/>
  <c r="E97" i="2"/>
  <c r="D97" i="2"/>
  <c r="E98" i="2"/>
  <c r="D98" i="2"/>
  <c r="E99" i="2"/>
  <c r="D99" i="2"/>
  <c r="E100" i="2"/>
  <c r="D100" i="2"/>
  <c r="E101" i="2"/>
  <c r="D101" i="2"/>
  <c r="E102" i="2"/>
  <c r="D102" i="2"/>
  <c r="E103" i="2"/>
  <c r="D103" i="2"/>
  <c r="E104" i="2"/>
  <c r="D104" i="2"/>
  <c r="E105" i="2"/>
  <c r="D105" i="2"/>
  <c r="E106" i="2"/>
  <c r="D106" i="2"/>
  <c r="E107" i="2"/>
  <c r="D107" i="2"/>
  <c r="E108" i="2"/>
  <c r="D108" i="2"/>
  <c r="E109" i="2"/>
  <c r="D109" i="2"/>
  <c r="E110" i="2"/>
  <c r="D110" i="2"/>
  <c r="E111" i="2"/>
  <c r="D111" i="2"/>
  <c r="E112" i="2"/>
  <c r="D112" i="2"/>
  <c r="E113" i="2"/>
  <c r="D113" i="2"/>
  <c r="E114" i="2"/>
  <c r="D114" i="2"/>
  <c r="E115" i="2"/>
  <c r="D115" i="2"/>
  <c r="E116" i="2"/>
  <c r="D116" i="2"/>
  <c r="E117" i="2"/>
  <c r="D117" i="2"/>
  <c r="E118" i="2"/>
  <c r="D118" i="2"/>
  <c r="E119" i="2"/>
  <c r="D119" i="2"/>
  <c r="E120" i="2"/>
  <c r="D120" i="2"/>
  <c r="E121" i="2"/>
  <c r="D121" i="2"/>
  <c r="E122" i="2"/>
  <c r="D122" i="2"/>
  <c r="E123" i="2"/>
  <c r="D123" i="2"/>
  <c r="E124" i="2"/>
  <c r="D124" i="2"/>
  <c r="E125" i="2"/>
  <c r="D125" i="2"/>
  <c r="E126" i="2"/>
  <c r="D126" i="2"/>
  <c r="E127" i="2"/>
  <c r="D127" i="2"/>
  <c r="E128" i="2"/>
  <c r="D128" i="2"/>
  <c r="E129" i="2"/>
  <c r="D129" i="2"/>
  <c r="E130" i="2"/>
  <c r="D130" i="2"/>
  <c r="E131" i="2"/>
  <c r="D131" i="2"/>
  <c r="E132" i="2"/>
  <c r="D132" i="2"/>
  <c r="E133" i="2"/>
  <c r="D133" i="2"/>
  <c r="E134" i="2"/>
  <c r="D134" i="2"/>
  <c r="E135" i="2"/>
  <c r="D135" i="2"/>
  <c r="E136" i="2"/>
  <c r="D136" i="2"/>
  <c r="E137" i="2"/>
  <c r="D137" i="2"/>
  <c r="E138" i="2"/>
  <c r="D138" i="2"/>
  <c r="E139" i="2"/>
  <c r="D139" i="2"/>
  <c r="E140" i="2"/>
  <c r="D140" i="2"/>
  <c r="E141" i="2"/>
  <c r="D141" i="2"/>
  <c r="E142" i="2"/>
  <c r="D142" i="2"/>
  <c r="E143" i="2"/>
  <c r="D143" i="2"/>
  <c r="E144" i="2"/>
  <c r="D144" i="2"/>
  <c r="E145" i="2"/>
  <c r="D145" i="2"/>
  <c r="E146" i="2"/>
  <c r="D146" i="2"/>
  <c r="E147" i="2"/>
  <c r="D147" i="2"/>
  <c r="E148" i="2"/>
  <c r="D148" i="2"/>
  <c r="E149" i="2"/>
  <c r="D149" i="2"/>
  <c r="E150" i="2"/>
  <c r="D150" i="2"/>
  <c r="E151" i="2"/>
  <c r="D151" i="2"/>
  <c r="E152" i="2"/>
  <c r="D152" i="2"/>
  <c r="E153" i="2"/>
  <c r="D153" i="2"/>
  <c r="E154" i="2"/>
  <c r="D154" i="2"/>
  <c r="E155" i="2"/>
  <c r="D155" i="2"/>
  <c r="E156" i="2"/>
  <c r="D156" i="2"/>
  <c r="E157" i="2"/>
  <c r="D157" i="2"/>
  <c r="E158" i="2"/>
  <c r="D158" i="2"/>
  <c r="E159" i="2"/>
  <c r="D159" i="2"/>
  <c r="E160" i="2"/>
  <c r="D160" i="2"/>
  <c r="E161" i="2"/>
  <c r="D161" i="2"/>
  <c r="E162" i="2"/>
  <c r="D162" i="2"/>
  <c r="E163" i="2"/>
  <c r="D163" i="2"/>
  <c r="E164" i="2"/>
  <c r="D164" i="2"/>
  <c r="E165" i="2"/>
  <c r="D165" i="2"/>
  <c r="E166" i="2"/>
  <c r="D166" i="2"/>
  <c r="E167" i="2"/>
  <c r="D167" i="2"/>
  <c r="E168" i="2"/>
  <c r="D168" i="2"/>
  <c r="E169" i="2"/>
  <c r="D169" i="2"/>
  <c r="E170" i="2"/>
  <c r="D170" i="2"/>
  <c r="E171" i="2"/>
  <c r="D171" i="2"/>
  <c r="E172" i="2"/>
  <c r="D172" i="2"/>
  <c r="E173" i="2"/>
  <c r="D173" i="2"/>
  <c r="E174" i="2"/>
  <c r="D174" i="2"/>
  <c r="E175" i="2"/>
  <c r="D175" i="2"/>
  <c r="E176" i="2"/>
  <c r="D176" i="2"/>
  <c r="E177" i="2"/>
  <c r="D177" i="2"/>
  <c r="E178" i="2"/>
  <c r="D178" i="2"/>
  <c r="E179" i="2"/>
  <c r="D179" i="2"/>
  <c r="E180" i="2"/>
  <c r="D180" i="2"/>
  <c r="E181" i="2"/>
  <c r="D181" i="2"/>
  <c r="E182" i="2"/>
  <c r="D182" i="2"/>
  <c r="E183" i="2"/>
  <c r="D183" i="2"/>
  <c r="E184" i="2"/>
  <c r="D184" i="2"/>
  <c r="E185" i="2"/>
  <c r="D185" i="2"/>
  <c r="E186" i="2"/>
  <c r="D186" i="2"/>
  <c r="E187" i="2"/>
  <c r="D187" i="2"/>
  <c r="E188" i="2"/>
  <c r="D188" i="2"/>
  <c r="E189" i="2"/>
  <c r="D189" i="2"/>
  <c r="E190" i="2"/>
  <c r="D190" i="2"/>
  <c r="E191" i="2"/>
  <c r="D191" i="2"/>
  <c r="E192" i="2"/>
  <c r="D192" i="2"/>
  <c r="E193" i="2"/>
  <c r="D193" i="2"/>
  <c r="E194" i="2"/>
  <c r="D194" i="2"/>
  <c r="E195" i="2"/>
  <c r="D195" i="2"/>
  <c r="E196" i="2"/>
  <c r="D196" i="2"/>
  <c r="E197" i="2"/>
  <c r="D197" i="2"/>
  <c r="E198" i="2"/>
  <c r="D198" i="2"/>
  <c r="E199" i="2"/>
  <c r="D199" i="2"/>
  <c r="E200" i="2"/>
  <c r="D200" i="2"/>
  <c r="E201" i="2"/>
  <c r="D201" i="2"/>
  <c r="E202" i="2"/>
  <c r="D202" i="2"/>
  <c r="E203" i="2"/>
  <c r="D203" i="2"/>
  <c r="E204" i="2"/>
  <c r="D204" i="2"/>
  <c r="E205" i="2"/>
  <c r="D205" i="2"/>
  <c r="E206" i="2"/>
  <c r="D206" i="2"/>
  <c r="E207" i="2"/>
  <c r="D207" i="2"/>
  <c r="E208" i="2"/>
  <c r="D208" i="2"/>
  <c r="E209" i="2"/>
  <c r="D209" i="2"/>
  <c r="E210" i="2"/>
  <c r="D210" i="2"/>
  <c r="E211" i="2"/>
  <c r="D211" i="2"/>
  <c r="E212" i="2"/>
  <c r="D212" i="2"/>
  <c r="E213" i="2"/>
  <c r="D213" i="2"/>
  <c r="E214" i="2"/>
  <c r="D214" i="2"/>
  <c r="E215" i="2"/>
  <c r="D215" i="2"/>
  <c r="E216" i="2"/>
  <c r="D216" i="2"/>
  <c r="E217" i="2"/>
  <c r="D217" i="2"/>
  <c r="E218" i="2"/>
  <c r="D218" i="2"/>
  <c r="E219" i="2"/>
  <c r="D219" i="2"/>
  <c r="E220" i="2"/>
  <c r="D220" i="2"/>
  <c r="E221" i="2"/>
  <c r="D221" i="2"/>
  <c r="E222" i="2"/>
  <c r="D222" i="2"/>
  <c r="E223" i="2"/>
  <c r="D223" i="2"/>
  <c r="E224" i="2"/>
  <c r="D224" i="2"/>
  <c r="E225" i="2"/>
  <c r="D225" i="2"/>
  <c r="E226" i="2"/>
  <c r="D226" i="2"/>
  <c r="E227" i="2"/>
  <c r="D227" i="2"/>
  <c r="E228" i="2"/>
  <c r="D228" i="2"/>
  <c r="E229" i="2"/>
  <c r="D229" i="2"/>
  <c r="E230" i="2"/>
  <c r="D230" i="2"/>
  <c r="E231" i="2"/>
  <c r="D231" i="2"/>
  <c r="E232" i="2"/>
  <c r="D232" i="2"/>
  <c r="E233" i="2"/>
  <c r="D233" i="2"/>
  <c r="E234" i="2"/>
  <c r="D234" i="2"/>
  <c r="E235" i="2"/>
  <c r="D235" i="2"/>
  <c r="E236" i="2"/>
  <c r="D236" i="2"/>
  <c r="E237" i="2"/>
  <c r="D237" i="2"/>
  <c r="E238" i="2"/>
  <c r="D238" i="2"/>
  <c r="E239" i="2"/>
  <c r="D239" i="2"/>
  <c r="E240" i="2"/>
  <c r="D240" i="2"/>
  <c r="E241" i="2"/>
  <c r="D241" i="2"/>
  <c r="E242" i="2"/>
  <c r="D242" i="2"/>
  <c r="E243" i="2"/>
  <c r="D243" i="2"/>
  <c r="E244" i="2"/>
  <c r="D244" i="2"/>
  <c r="E245" i="2"/>
  <c r="D245" i="2"/>
  <c r="E246" i="2"/>
  <c r="D246" i="2"/>
  <c r="E247" i="2"/>
  <c r="D247" i="2"/>
  <c r="E248" i="2"/>
  <c r="D248" i="2"/>
  <c r="E249" i="2"/>
  <c r="D249" i="2"/>
  <c r="E250" i="2"/>
  <c r="D250" i="2"/>
  <c r="E251" i="2"/>
  <c r="D251" i="2"/>
  <c r="E252" i="2"/>
  <c r="D252" i="2"/>
  <c r="E253" i="2"/>
  <c r="D253" i="2"/>
  <c r="E254" i="2"/>
  <c r="D254" i="2"/>
  <c r="E255" i="2"/>
  <c r="D255" i="2"/>
  <c r="E256" i="2"/>
  <c r="D256" i="2"/>
  <c r="E257" i="2"/>
  <c r="D257" i="2"/>
  <c r="E258" i="2"/>
  <c r="D258" i="2"/>
  <c r="E259" i="2"/>
  <c r="D259" i="2"/>
  <c r="E260" i="2"/>
  <c r="D260" i="2"/>
  <c r="E261" i="2"/>
  <c r="D261" i="2"/>
  <c r="E262" i="2"/>
  <c r="D262" i="2"/>
  <c r="E263" i="2"/>
  <c r="D263" i="2"/>
  <c r="E264" i="2"/>
  <c r="D264" i="2"/>
  <c r="E265" i="2"/>
  <c r="D265" i="2"/>
  <c r="E266" i="2"/>
  <c r="D266" i="2"/>
  <c r="E267" i="2"/>
  <c r="D267" i="2"/>
  <c r="E268" i="2"/>
  <c r="D268" i="2"/>
  <c r="E269" i="2"/>
  <c r="D269" i="2"/>
  <c r="E270" i="2"/>
  <c r="D270" i="2"/>
  <c r="E271" i="2"/>
  <c r="D271" i="2"/>
  <c r="E272" i="2"/>
  <c r="D272" i="2"/>
  <c r="E273" i="2"/>
  <c r="D273" i="2"/>
  <c r="E274" i="2"/>
  <c r="D274" i="2"/>
  <c r="E275" i="2"/>
  <c r="D275" i="2"/>
  <c r="E276" i="2"/>
  <c r="D276" i="2"/>
  <c r="E277" i="2"/>
  <c r="D277" i="2"/>
  <c r="E278" i="2"/>
  <c r="D278" i="2"/>
  <c r="E279" i="2"/>
  <c r="D279" i="2"/>
  <c r="E280" i="2"/>
  <c r="D280" i="2"/>
  <c r="E281" i="2"/>
  <c r="D281" i="2"/>
  <c r="E282" i="2"/>
  <c r="D282" i="2"/>
  <c r="E283" i="2"/>
  <c r="D283" i="2"/>
  <c r="E284" i="2"/>
  <c r="D284" i="2"/>
  <c r="E285" i="2"/>
  <c r="D285" i="2"/>
  <c r="E286" i="2"/>
  <c r="D286" i="2"/>
  <c r="E287" i="2"/>
  <c r="D287" i="2"/>
  <c r="E288" i="2"/>
  <c r="D288" i="2"/>
  <c r="E289" i="2"/>
  <c r="D289" i="2"/>
  <c r="E290" i="2"/>
  <c r="D290" i="2"/>
  <c r="E291" i="2"/>
  <c r="D291" i="2"/>
  <c r="E292" i="2"/>
  <c r="D292" i="2"/>
  <c r="E293" i="2"/>
  <c r="D293" i="2"/>
  <c r="E294" i="2"/>
  <c r="D294" i="2"/>
  <c r="E295" i="2"/>
  <c r="D295" i="2"/>
  <c r="E296" i="2"/>
  <c r="D296" i="2"/>
  <c r="E297" i="2"/>
  <c r="D297" i="2"/>
  <c r="E298" i="2"/>
  <c r="D298" i="2"/>
  <c r="E299" i="2"/>
  <c r="D299" i="2"/>
  <c r="E300" i="2"/>
  <c r="D300" i="2"/>
  <c r="E301" i="2"/>
  <c r="D301" i="2"/>
  <c r="E302" i="2"/>
  <c r="D302" i="2"/>
  <c r="E303" i="2"/>
  <c r="D303" i="2"/>
  <c r="E304" i="2"/>
  <c r="D304" i="2"/>
  <c r="E305" i="2"/>
  <c r="D305" i="2"/>
  <c r="E306" i="2"/>
  <c r="D306" i="2"/>
  <c r="E307" i="2"/>
  <c r="D307" i="2"/>
  <c r="E308" i="2"/>
  <c r="D308" i="2"/>
  <c r="E309" i="2"/>
  <c r="D309" i="2"/>
  <c r="E310" i="2"/>
  <c r="D310" i="2"/>
  <c r="E311" i="2"/>
  <c r="D311" i="2"/>
  <c r="E312" i="2"/>
  <c r="D312" i="2"/>
  <c r="E313" i="2"/>
  <c r="D313" i="2"/>
  <c r="E314" i="2"/>
  <c r="D314" i="2"/>
  <c r="E315" i="2"/>
  <c r="D315" i="2"/>
  <c r="E316" i="2"/>
  <c r="D316" i="2"/>
  <c r="E317" i="2"/>
  <c r="D317" i="2"/>
  <c r="E318" i="2"/>
  <c r="D318" i="2"/>
  <c r="E319" i="2"/>
  <c r="D319" i="2"/>
  <c r="E320" i="2"/>
  <c r="D320" i="2"/>
  <c r="E321" i="2"/>
  <c r="D321" i="2"/>
  <c r="E322" i="2"/>
  <c r="D322" i="2"/>
  <c r="E323" i="2"/>
  <c r="D323" i="2"/>
  <c r="E324" i="2"/>
  <c r="D324" i="2"/>
  <c r="E325" i="2"/>
  <c r="D325" i="2"/>
  <c r="E326" i="2"/>
  <c r="D326" i="2"/>
  <c r="E327" i="2"/>
  <c r="D327" i="2"/>
  <c r="E328" i="2"/>
  <c r="D328" i="2"/>
  <c r="E329" i="2"/>
  <c r="D329" i="2"/>
  <c r="E330" i="2"/>
  <c r="D330" i="2"/>
  <c r="E331" i="2"/>
  <c r="D331" i="2"/>
  <c r="E332" i="2"/>
  <c r="D332" i="2"/>
  <c r="E333" i="2"/>
  <c r="D333" i="2"/>
  <c r="E334" i="2"/>
  <c r="D334" i="2"/>
  <c r="E335" i="2"/>
  <c r="D335" i="2"/>
  <c r="E336" i="2"/>
  <c r="D336" i="2"/>
  <c r="E337" i="2"/>
  <c r="D337" i="2"/>
  <c r="E338" i="2"/>
  <c r="D338" i="2"/>
  <c r="E339" i="2"/>
  <c r="D339" i="2"/>
  <c r="E340" i="2"/>
  <c r="D340" i="2"/>
  <c r="E341" i="2"/>
  <c r="D341" i="2"/>
  <c r="E342" i="2"/>
  <c r="D342" i="2"/>
  <c r="E343" i="2"/>
  <c r="D343" i="2"/>
  <c r="E344" i="2"/>
  <c r="D344" i="2"/>
  <c r="E345" i="2"/>
  <c r="D345" i="2"/>
  <c r="E346" i="2"/>
  <c r="D346" i="2"/>
  <c r="E347" i="2"/>
  <c r="D347" i="2"/>
  <c r="E348" i="2"/>
  <c r="D348" i="2"/>
  <c r="E349" i="2"/>
  <c r="D349" i="2"/>
  <c r="E350" i="2"/>
  <c r="D350" i="2"/>
  <c r="E351" i="2"/>
  <c r="D351" i="2"/>
  <c r="E352" i="2"/>
  <c r="D352" i="2"/>
  <c r="E353" i="2"/>
  <c r="D353" i="2"/>
  <c r="E354" i="2"/>
  <c r="D354" i="2"/>
  <c r="E355" i="2"/>
  <c r="D355" i="2"/>
  <c r="E356" i="2"/>
  <c r="D356" i="2"/>
  <c r="E357" i="2"/>
  <c r="D357" i="2"/>
  <c r="E358" i="2"/>
  <c r="D358" i="2"/>
  <c r="E359" i="2"/>
  <c r="D359" i="2"/>
  <c r="E360" i="2"/>
  <c r="D360" i="2"/>
  <c r="E361" i="2"/>
  <c r="D361" i="2"/>
  <c r="E362" i="2"/>
  <c r="D362" i="2"/>
  <c r="E363" i="2"/>
  <c r="D363" i="2"/>
  <c r="E364" i="2"/>
  <c r="D364" i="2"/>
  <c r="E365" i="2"/>
  <c r="D365" i="2"/>
  <c r="E366" i="2"/>
  <c r="D366" i="2"/>
  <c r="E367" i="2"/>
  <c r="D367" i="2"/>
  <c r="E368" i="2"/>
  <c r="D368" i="2"/>
  <c r="E369" i="2"/>
  <c r="D369" i="2"/>
  <c r="E370" i="2"/>
  <c r="D370" i="2"/>
  <c r="E371" i="2"/>
  <c r="D371" i="2"/>
  <c r="E372" i="2"/>
  <c r="D372" i="2"/>
  <c r="E373" i="2"/>
  <c r="D373" i="2"/>
  <c r="E374" i="2"/>
  <c r="D374" i="2"/>
  <c r="E375" i="2"/>
  <c r="D375" i="2"/>
  <c r="E376" i="2"/>
  <c r="D376" i="2"/>
  <c r="E377" i="2"/>
  <c r="D377" i="2"/>
  <c r="E378" i="2"/>
  <c r="D378" i="2"/>
  <c r="E379" i="2"/>
  <c r="D379" i="2"/>
  <c r="E380" i="2"/>
  <c r="D380" i="2"/>
  <c r="E381" i="2"/>
  <c r="D381" i="2"/>
  <c r="E382" i="2"/>
  <c r="D382" i="2"/>
  <c r="E383" i="2"/>
  <c r="D383" i="2"/>
  <c r="E384" i="2"/>
  <c r="D384" i="2"/>
  <c r="E385" i="2"/>
  <c r="D385" i="2"/>
  <c r="E386" i="2"/>
  <c r="D386" i="2"/>
  <c r="E387" i="2"/>
  <c r="D387" i="2"/>
  <c r="E388" i="2"/>
  <c r="D388" i="2"/>
  <c r="E389" i="2"/>
  <c r="D389" i="2"/>
  <c r="E390" i="2"/>
  <c r="D390" i="2"/>
  <c r="E391" i="2"/>
  <c r="D391" i="2"/>
  <c r="E392" i="2"/>
  <c r="D392" i="2"/>
  <c r="E393" i="2"/>
  <c r="D393" i="2"/>
  <c r="E394" i="2"/>
  <c r="D394" i="2"/>
  <c r="E395" i="2"/>
  <c r="D395" i="2"/>
  <c r="E396" i="2"/>
  <c r="D396" i="2"/>
  <c r="E397" i="2"/>
  <c r="D397" i="2"/>
  <c r="E398" i="2"/>
  <c r="D398" i="2"/>
  <c r="E399" i="2"/>
  <c r="D399" i="2"/>
  <c r="E400" i="2"/>
  <c r="D400" i="2"/>
  <c r="E401" i="2"/>
  <c r="D401" i="2"/>
  <c r="E402" i="2"/>
  <c r="D402" i="2"/>
  <c r="E403" i="2"/>
  <c r="D403" i="2"/>
  <c r="E404" i="2"/>
  <c r="D404" i="2"/>
  <c r="E405" i="2"/>
  <c r="D405" i="2"/>
  <c r="E406" i="2"/>
  <c r="D406" i="2"/>
  <c r="E407" i="2"/>
  <c r="D407" i="2"/>
  <c r="E408" i="2"/>
  <c r="D408" i="2"/>
  <c r="E409" i="2"/>
  <c r="D409" i="2"/>
  <c r="E410" i="2"/>
  <c r="D410" i="2"/>
  <c r="E411" i="2"/>
  <c r="D411" i="2"/>
  <c r="E412" i="2"/>
  <c r="D412" i="2"/>
  <c r="E413" i="2"/>
  <c r="D413" i="2"/>
  <c r="E414" i="2"/>
  <c r="D414" i="2"/>
  <c r="E415" i="2"/>
  <c r="D415" i="2"/>
  <c r="E416" i="2"/>
  <c r="D416" i="2"/>
  <c r="E417" i="2"/>
  <c r="D417" i="2"/>
  <c r="E418" i="2"/>
  <c r="D418" i="2"/>
  <c r="E419" i="2"/>
  <c r="D419" i="2"/>
  <c r="E420" i="2"/>
  <c r="D420" i="2"/>
  <c r="E421" i="2"/>
  <c r="D421" i="2"/>
  <c r="E422" i="2"/>
  <c r="D422" i="2"/>
  <c r="E423" i="2"/>
  <c r="D423" i="2"/>
  <c r="E424" i="2"/>
  <c r="D424" i="2"/>
  <c r="E425" i="2"/>
  <c r="D425" i="2"/>
  <c r="E426" i="2"/>
  <c r="D426" i="2"/>
  <c r="E427" i="2"/>
  <c r="D427" i="2"/>
  <c r="E428" i="2"/>
  <c r="D428" i="2"/>
  <c r="E429" i="2"/>
  <c r="D429" i="2"/>
  <c r="E430" i="2"/>
  <c r="D430" i="2"/>
  <c r="E431" i="2"/>
  <c r="D431" i="2"/>
  <c r="E432" i="2"/>
  <c r="D432" i="2"/>
  <c r="E433" i="2"/>
  <c r="D433" i="2"/>
  <c r="E434" i="2"/>
  <c r="D434" i="2"/>
  <c r="E435" i="2"/>
  <c r="D435" i="2"/>
  <c r="E436" i="2"/>
  <c r="D436" i="2"/>
  <c r="E437" i="2"/>
  <c r="D437" i="2"/>
  <c r="E438" i="2"/>
  <c r="D438" i="2"/>
  <c r="E439" i="2"/>
  <c r="D439" i="2"/>
  <c r="E440" i="2"/>
  <c r="D440" i="2"/>
  <c r="E441" i="2"/>
  <c r="D441" i="2"/>
  <c r="E442" i="2"/>
  <c r="D442" i="2"/>
  <c r="E443" i="2"/>
  <c r="D443" i="2"/>
  <c r="E444" i="2"/>
  <c r="D444" i="2"/>
  <c r="E445" i="2"/>
  <c r="D445" i="2"/>
  <c r="E446" i="2"/>
  <c r="D446" i="2"/>
  <c r="E447" i="2"/>
  <c r="D447" i="2"/>
  <c r="E448" i="2"/>
  <c r="D448" i="2"/>
  <c r="E449" i="2"/>
  <c r="D449" i="2"/>
  <c r="E450" i="2"/>
  <c r="D450" i="2"/>
  <c r="E451" i="2"/>
  <c r="D451" i="2"/>
  <c r="E452" i="2"/>
  <c r="D452" i="2"/>
  <c r="E453" i="2"/>
  <c r="D453" i="2"/>
  <c r="E454" i="2"/>
  <c r="D454" i="2"/>
  <c r="E455" i="2"/>
  <c r="D455" i="2"/>
  <c r="E456" i="2"/>
  <c r="D456" i="2"/>
  <c r="E457" i="2"/>
  <c r="D457" i="2"/>
  <c r="E458" i="2"/>
  <c r="D458" i="2"/>
  <c r="E459" i="2"/>
  <c r="D459" i="2"/>
  <c r="E460" i="2"/>
  <c r="D460" i="2"/>
  <c r="E461" i="2"/>
  <c r="D461" i="2"/>
  <c r="E462" i="2"/>
  <c r="D462" i="2"/>
  <c r="E463" i="2"/>
  <c r="D463" i="2"/>
  <c r="E464" i="2"/>
  <c r="D464" i="2"/>
  <c r="E465" i="2"/>
  <c r="D465" i="2"/>
  <c r="E466" i="2"/>
  <c r="D466" i="2"/>
  <c r="E467" i="2"/>
  <c r="D467" i="2"/>
  <c r="E468" i="2"/>
  <c r="D468" i="2"/>
  <c r="E469" i="2"/>
  <c r="D469" i="2"/>
  <c r="E470" i="2"/>
  <c r="D470" i="2"/>
  <c r="E471" i="2"/>
  <c r="D471" i="2"/>
  <c r="E472" i="2"/>
  <c r="D472" i="2"/>
  <c r="E473" i="2"/>
  <c r="D473" i="2"/>
  <c r="E474" i="2"/>
  <c r="D474" i="2"/>
  <c r="E475" i="2"/>
  <c r="D475" i="2"/>
  <c r="E476" i="2"/>
  <c r="D476" i="2"/>
  <c r="E477" i="2"/>
  <c r="D477" i="2"/>
  <c r="E478" i="2"/>
  <c r="D478" i="2"/>
  <c r="E479" i="2"/>
  <c r="D479" i="2"/>
  <c r="E480" i="2"/>
  <c r="D480" i="2"/>
  <c r="E481" i="2"/>
  <c r="D481" i="2"/>
  <c r="E482" i="2"/>
  <c r="D482" i="2"/>
  <c r="E483" i="2"/>
  <c r="D483" i="2"/>
  <c r="E484" i="2"/>
  <c r="D484" i="2"/>
  <c r="E485" i="2"/>
  <c r="D485" i="2"/>
  <c r="E486" i="2"/>
  <c r="D486" i="2"/>
  <c r="E487" i="2"/>
  <c r="D487" i="2"/>
  <c r="E488" i="2"/>
  <c r="D488" i="2"/>
  <c r="E489" i="2"/>
  <c r="D489" i="2"/>
  <c r="E490" i="2"/>
  <c r="D490" i="2"/>
  <c r="E491" i="2"/>
  <c r="D491" i="2"/>
  <c r="E492" i="2"/>
  <c r="D492" i="2"/>
  <c r="E493" i="2"/>
  <c r="D493" i="2"/>
  <c r="E494" i="2"/>
  <c r="D494" i="2"/>
  <c r="E495" i="2"/>
  <c r="D495" i="2"/>
  <c r="E496" i="2"/>
  <c r="D496" i="2"/>
  <c r="E497" i="2"/>
  <c r="D497" i="2"/>
  <c r="E498" i="2"/>
  <c r="D498" i="2"/>
  <c r="E499" i="2"/>
  <c r="D499" i="2"/>
  <c r="E500" i="2"/>
  <c r="D500" i="2"/>
  <c r="E501" i="2"/>
  <c r="D501" i="2"/>
  <c r="E502" i="2"/>
  <c r="D502" i="2"/>
  <c r="E503" i="2"/>
  <c r="D503" i="2"/>
  <c r="E504" i="2"/>
  <c r="D504" i="2"/>
  <c r="E505" i="2"/>
  <c r="D505" i="2"/>
  <c r="E506" i="2"/>
  <c r="D506" i="2"/>
  <c r="E507" i="2"/>
  <c r="D507" i="2"/>
  <c r="E508" i="2"/>
  <c r="D508" i="2"/>
  <c r="E509" i="2"/>
  <c r="D509" i="2"/>
  <c r="E510" i="2"/>
  <c r="D510" i="2"/>
  <c r="E511" i="2"/>
  <c r="D511" i="2"/>
  <c r="E512" i="2"/>
  <c r="D512" i="2"/>
  <c r="E513" i="2"/>
  <c r="D513" i="2"/>
  <c r="E514" i="2"/>
  <c r="D514" i="2"/>
  <c r="E515" i="2"/>
  <c r="D515" i="2"/>
  <c r="E516" i="2"/>
  <c r="D516" i="2"/>
  <c r="E517" i="2"/>
  <c r="D517" i="2"/>
  <c r="E518" i="2"/>
  <c r="D518" i="2"/>
  <c r="E519" i="2"/>
  <c r="D519" i="2"/>
  <c r="E520" i="2"/>
  <c r="D520" i="2"/>
  <c r="E521" i="2"/>
  <c r="D521" i="2"/>
  <c r="E522" i="2"/>
  <c r="D522" i="2"/>
  <c r="E523" i="2"/>
  <c r="D523" i="2"/>
  <c r="E524" i="2"/>
  <c r="D524" i="2"/>
  <c r="E525" i="2"/>
  <c r="D525" i="2"/>
  <c r="E526" i="2"/>
  <c r="D526" i="2"/>
  <c r="E527" i="2"/>
  <c r="D527" i="2"/>
  <c r="E528" i="2"/>
  <c r="D528" i="2"/>
  <c r="E529" i="2"/>
  <c r="D529" i="2"/>
  <c r="E530" i="2"/>
  <c r="D530" i="2"/>
  <c r="E531" i="2"/>
  <c r="D531" i="2"/>
  <c r="E532" i="2"/>
  <c r="D532" i="2"/>
  <c r="E533" i="2"/>
  <c r="D533" i="2"/>
  <c r="E534" i="2"/>
  <c r="D534" i="2"/>
  <c r="E535" i="2"/>
  <c r="D535" i="2"/>
  <c r="E536" i="2"/>
  <c r="D536" i="2"/>
  <c r="E537" i="2"/>
  <c r="D537" i="2"/>
  <c r="E538" i="2"/>
  <c r="D538" i="2"/>
  <c r="E539" i="2"/>
  <c r="D539" i="2"/>
  <c r="E540" i="2"/>
  <c r="D540" i="2"/>
  <c r="E541" i="2"/>
  <c r="D541" i="2"/>
  <c r="E542" i="2"/>
  <c r="D542" i="2"/>
  <c r="E543" i="2"/>
  <c r="D543" i="2"/>
  <c r="E544" i="2"/>
  <c r="D544" i="2"/>
  <c r="E545" i="2"/>
  <c r="D545" i="2"/>
  <c r="E546" i="2"/>
  <c r="D546" i="2"/>
  <c r="E547" i="2"/>
  <c r="D547" i="2"/>
  <c r="E548" i="2"/>
  <c r="D548" i="2"/>
  <c r="E549" i="2"/>
  <c r="D549" i="2"/>
  <c r="E550" i="2"/>
  <c r="D550" i="2"/>
  <c r="E551" i="2"/>
  <c r="D551" i="2"/>
  <c r="E552" i="2"/>
  <c r="D552" i="2"/>
  <c r="E553" i="2"/>
  <c r="D553" i="2"/>
  <c r="E554" i="2"/>
  <c r="D554" i="2"/>
  <c r="E555" i="2"/>
  <c r="D555" i="2"/>
  <c r="E556" i="2"/>
  <c r="D556" i="2"/>
  <c r="E557" i="2"/>
  <c r="D557" i="2"/>
  <c r="E558" i="2"/>
  <c r="D558" i="2"/>
  <c r="E559" i="2"/>
  <c r="D559" i="2"/>
  <c r="E560" i="2"/>
  <c r="D560" i="2"/>
  <c r="E561" i="2"/>
  <c r="D561" i="2"/>
  <c r="E562" i="2"/>
  <c r="D562" i="2"/>
  <c r="E563" i="2"/>
  <c r="D563" i="2"/>
  <c r="E564" i="2"/>
  <c r="D564" i="2"/>
  <c r="E565" i="2"/>
  <c r="D565" i="2"/>
  <c r="E566" i="2"/>
  <c r="D566" i="2"/>
  <c r="E567" i="2"/>
  <c r="D567" i="2"/>
  <c r="E568" i="2"/>
  <c r="D568" i="2"/>
  <c r="E569" i="2"/>
  <c r="D569" i="2"/>
  <c r="E570" i="2"/>
  <c r="D570" i="2"/>
  <c r="E571" i="2"/>
  <c r="D571" i="2"/>
  <c r="E572" i="2"/>
  <c r="D572" i="2"/>
  <c r="E573" i="2"/>
  <c r="D573" i="2"/>
  <c r="E574" i="2"/>
  <c r="D574" i="2"/>
  <c r="E575" i="2"/>
  <c r="D575" i="2"/>
  <c r="E576" i="2"/>
  <c r="D576" i="2"/>
  <c r="E577" i="2"/>
  <c r="D577" i="2"/>
  <c r="E578" i="2"/>
  <c r="D578" i="2"/>
  <c r="E579" i="2"/>
  <c r="D579" i="2"/>
  <c r="E580" i="2"/>
  <c r="D580" i="2"/>
  <c r="E581" i="2"/>
  <c r="D581" i="2"/>
  <c r="E582" i="2"/>
  <c r="D582" i="2"/>
  <c r="E583" i="2"/>
  <c r="D583" i="2"/>
  <c r="E584" i="2"/>
  <c r="D584" i="2"/>
  <c r="E585" i="2"/>
  <c r="D585" i="2"/>
  <c r="E586" i="2"/>
  <c r="D586" i="2"/>
  <c r="E587" i="2"/>
  <c r="D587" i="2"/>
  <c r="E588" i="2"/>
  <c r="D588" i="2"/>
  <c r="E589" i="2"/>
  <c r="D589" i="2"/>
  <c r="E590" i="2"/>
  <c r="D590" i="2"/>
  <c r="E591" i="2"/>
  <c r="D591" i="2"/>
  <c r="E592" i="2"/>
  <c r="D592" i="2"/>
  <c r="E593" i="2"/>
  <c r="D593" i="2"/>
  <c r="E594" i="2"/>
  <c r="D594" i="2"/>
  <c r="E595" i="2"/>
  <c r="D595" i="2"/>
  <c r="E596" i="2"/>
  <c r="D596" i="2"/>
  <c r="E597" i="2"/>
  <c r="D597" i="2"/>
  <c r="E598" i="2"/>
  <c r="D598" i="2"/>
  <c r="E599" i="2"/>
  <c r="D599" i="2"/>
  <c r="E600" i="2"/>
  <c r="D600" i="2"/>
  <c r="E601" i="2"/>
  <c r="D601" i="2"/>
  <c r="E602" i="2"/>
  <c r="D602" i="2"/>
  <c r="E603" i="2"/>
  <c r="D603" i="2"/>
  <c r="E604" i="2"/>
  <c r="D604" i="2"/>
  <c r="E605" i="2"/>
  <c r="D605" i="2"/>
  <c r="E606" i="2"/>
  <c r="D606" i="2"/>
  <c r="E607" i="2"/>
  <c r="D607" i="2"/>
  <c r="E608" i="2"/>
  <c r="D608" i="2"/>
  <c r="E609" i="2"/>
  <c r="D609" i="2"/>
  <c r="E610" i="2"/>
  <c r="D610" i="2"/>
  <c r="E611" i="2"/>
  <c r="D611" i="2"/>
  <c r="E612" i="2"/>
  <c r="D612" i="2"/>
  <c r="E613" i="2"/>
  <c r="D613" i="2"/>
  <c r="E614" i="2"/>
  <c r="D614" i="2"/>
  <c r="E615" i="2"/>
  <c r="D615" i="2"/>
  <c r="E616" i="2"/>
  <c r="D616" i="2"/>
  <c r="E617" i="2"/>
  <c r="D617" i="2"/>
  <c r="E618" i="2"/>
  <c r="D618" i="2"/>
  <c r="E619" i="2"/>
  <c r="D619" i="2"/>
  <c r="E620" i="2"/>
  <c r="D620" i="2"/>
  <c r="E621" i="2"/>
  <c r="D621" i="2"/>
  <c r="E622" i="2"/>
  <c r="D622" i="2"/>
  <c r="E623" i="2"/>
  <c r="D623" i="2"/>
  <c r="E624" i="2"/>
  <c r="D624" i="2"/>
  <c r="E625" i="2"/>
  <c r="D625" i="2"/>
  <c r="E626" i="2"/>
  <c r="D626" i="2"/>
  <c r="E627" i="2"/>
  <c r="D627" i="2"/>
  <c r="E628" i="2"/>
  <c r="D628" i="2"/>
  <c r="E629" i="2"/>
  <c r="D629" i="2"/>
  <c r="E630" i="2"/>
  <c r="D630" i="2"/>
  <c r="E631" i="2"/>
  <c r="D631" i="2"/>
  <c r="E632" i="2"/>
  <c r="D632" i="2"/>
  <c r="E633" i="2"/>
  <c r="D633" i="2"/>
  <c r="E634" i="2"/>
  <c r="D634" i="2"/>
  <c r="E635" i="2"/>
  <c r="D635" i="2"/>
  <c r="E636" i="2"/>
  <c r="D636" i="2"/>
  <c r="E637" i="2"/>
  <c r="D637" i="2"/>
  <c r="E638" i="2"/>
  <c r="D638" i="2"/>
  <c r="E639" i="2"/>
  <c r="D639" i="2"/>
  <c r="E640" i="2"/>
  <c r="D640" i="2"/>
  <c r="E641" i="2"/>
  <c r="D641" i="2"/>
  <c r="E642" i="2"/>
  <c r="D642" i="2"/>
  <c r="E643" i="2"/>
  <c r="D643" i="2"/>
  <c r="E644" i="2"/>
  <c r="D644" i="2"/>
  <c r="E645" i="2"/>
  <c r="D645" i="2"/>
  <c r="E646" i="2"/>
  <c r="D646" i="2"/>
  <c r="E647" i="2"/>
  <c r="D647" i="2"/>
  <c r="E648" i="2"/>
  <c r="D648" i="2"/>
  <c r="E649" i="2"/>
  <c r="D649" i="2"/>
  <c r="E650" i="2"/>
  <c r="D650" i="2"/>
  <c r="E651" i="2"/>
  <c r="D651" i="2"/>
  <c r="E652" i="2"/>
  <c r="D652" i="2"/>
  <c r="E653" i="2"/>
  <c r="D653" i="2"/>
  <c r="E654" i="2"/>
  <c r="D654" i="2"/>
  <c r="E655" i="2"/>
  <c r="D655" i="2"/>
  <c r="E656" i="2"/>
  <c r="D656" i="2"/>
  <c r="E657" i="2"/>
  <c r="D657" i="2"/>
  <c r="E658" i="2"/>
  <c r="D658" i="2"/>
  <c r="E659" i="2"/>
  <c r="D659" i="2"/>
  <c r="E660" i="2"/>
  <c r="D660" i="2"/>
  <c r="E661" i="2"/>
  <c r="D661" i="2"/>
  <c r="E662" i="2"/>
  <c r="D662" i="2"/>
  <c r="E663" i="2"/>
  <c r="D663" i="2"/>
  <c r="E664" i="2"/>
  <c r="D664" i="2"/>
  <c r="E665" i="2"/>
  <c r="D665" i="2"/>
  <c r="E666" i="2"/>
  <c r="D666" i="2"/>
  <c r="E667" i="2"/>
  <c r="D667" i="2"/>
  <c r="E668" i="2"/>
  <c r="D668" i="2"/>
  <c r="E669" i="2"/>
  <c r="D669" i="2"/>
  <c r="E670" i="2"/>
  <c r="D670" i="2"/>
  <c r="E671" i="2"/>
  <c r="D671" i="2"/>
  <c r="E672" i="2"/>
  <c r="D672" i="2"/>
  <c r="E673" i="2"/>
  <c r="D673" i="2"/>
  <c r="E674" i="2"/>
  <c r="D674" i="2"/>
  <c r="E675" i="2"/>
  <c r="D675" i="2"/>
  <c r="E676" i="2"/>
  <c r="D676" i="2"/>
  <c r="E677" i="2"/>
  <c r="D677" i="2"/>
  <c r="E678" i="2"/>
  <c r="D678" i="2"/>
  <c r="E679" i="2"/>
  <c r="D679" i="2"/>
  <c r="E680" i="2"/>
  <c r="D680" i="2"/>
  <c r="E681" i="2"/>
  <c r="D681" i="2"/>
  <c r="E682" i="2"/>
  <c r="D682" i="2"/>
  <c r="E683" i="2"/>
  <c r="D683" i="2"/>
  <c r="E684" i="2"/>
  <c r="D684" i="2"/>
  <c r="E685" i="2"/>
  <c r="D685" i="2"/>
  <c r="E686" i="2"/>
  <c r="D686" i="2"/>
  <c r="E687" i="2"/>
  <c r="D687" i="2"/>
  <c r="E688" i="2"/>
  <c r="D688" i="2"/>
  <c r="E689" i="2"/>
  <c r="D689" i="2"/>
  <c r="E690" i="2"/>
  <c r="D690" i="2"/>
  <c r="E691" i="2"/>
  <c r="D691" i="2"/>
  <c r="E692" i="2"/>
  <c r="D692" i="2"/>
  <c r="E693" i="2"/>
  <c r="D693" i="2"/>
  <c r="E694" i="2"/>
  <c r="D694" i="2"/>
  <c r="E695" i="2"/>
  <c r="D695" i="2"/>
  <c r="E696" i="2"/>
  <c r="D696" i="2"/>
  <c r="E697" i="2"/>
  <c r="D697" i="2"/>
  <c r="E698" i="2"/>
  <c r="D698" i="2"/>
  <c r="E699" i="2"/>
  <c r="D699" i="2"/>
  <c r="E700" i="2"/>
  <c r="D700" i="2"/>
  <c r="E701" i="2"/>
  <c r="D701" i="2"/>
  <c r="E702" i="2"/>
  <c r="D702" i="2"/>
  <c r="E703" i="2"/>
  <c r="D703" i="2"/>
  <c r="E704" i="2"/>
  <c r="D704" i="2"/>
  <c r="E705" i="2"/>
  <c r="D705" i="2"/>
  <c r="E706" i="2"/>
  <c r="D706" i="2"/>
  <c r="E707" i="2"/>
  <c r="D707" i="2"/>
  <c r="E708" i="2"/>
  <c r="D708" i="2"/>
  <c r="E709" i="2"/>
  <c r="D709" i="2"/>
  <c r="E710" i="2"/>
  <c r="D710" i="2"/>
  <c r="E711" i="2"/>
  <c r="D711" i="2"/>
  <c r="E712" i="2"/>
  <c r="D712" i="2"/>
  <c r="E713" i="2"/>
  <c r="D713" i="2"/>
  <c r="E714" i="2"/>
  <c r="D714" i="2"/>
  <c r="E715" i="2"/>
  <c r="D715" i="2"/>
  <c r="E716" i="2"/>
  <c r="D716" i="2"/>
  <c r="E717" i="2"/>
  <c r="D717" i="2"/>
  <c r="E718" i="2"/>
  <c r="D718" i="2"/>
  <c r="E719" i="2"/>
  <c r="D719" i="2"/>
  <c r="E720" i="2"/>
  <c r="D720" i="2"/>
  <c r="E721" i="2"/>
  <c r="D721" i="2"/>
  <c r="E722" i="2"/>
  <c r="D722" i="2"/>
  <c r="E723" i="2"/>
  <c r="D723" i="2"/>
  <c r="E724" i="2"/>
  <c r="D724" i="2"/>
  <c r="E725" i="2"/>
  <c r="D725" i="2"/>
  <c r="E726" i="2"/>
  <c r="D726" i="2"/>
  <c r="E727" i="2"/>
  <c r="D727" i="2"/>
  <c r="E728" i="2"/>
  <c r="D728" i="2"/>
  <c r="E729" i="2"/>
  <c r="D729" i="2"/>
  <c r="E730" i="2"/>
  <c r="D730" i="2"/>
  <c r="E731" i="2"/>
  <c r="D731" i="2"/>
  <c r="E732" i="2"/>
  <c r="D732" i="2"/>
  <c r="E733" i="2"/>
  <c r="D733" i="2"/>
  <c r="E734" i="2"/>
  <c r="D734" i="2"/>
  <c r="E735" i="2"/>
  <c r="D735" i="2"/>
  <c r="E736" i="2"/>
  <c r="D736" i="2"/>
  <c r="E737" i="2"/>
  <c r="D737" i="2"/>
  <c r="E738" i="2"/>
  <c r="D738" i="2"/>
  <c r="E739" i="2"/>
  <c r="D739" i="2"/>
  <c r="E740" i="2"/>
  <c r="D740" i="2"/>
  <c r="E741" i="2"/>
  <c r="D741" i="2"/>
  <c r="E742" i="2"/>
  <c r="D742" i="2"/>
  <c r="E743" i="2"/>
  <c r="D743" i="2"/>
  <c r="E744" i="2"/>
  <c r="D744" i="2"/>
  <c r="E745" i="2"/>
  <c r="D745" i="2"/>
  <c r="E746" i="2"/>
  <c r="D746" i="2"/>
  <c r="E747" i="2"/>
  <c r="D747" i="2"/>
  <c r="E748" i="2"/>
  <c r="D748" i="2"/>
  <c r="E749" i="2"/>
  <c r="D749" i="2"/>
  <c r="E750" i="2"/>
  <c r="D750" i="2"/>
  <c r="E751" i="2"/>
  <c r="D751" i="2"/>
  <c r="E752" i="2"/>
  <c r="D752" i="2"/>
  <c r="E753" i="2"/>
  <c r="D753" i="2"/>
  <c r="E754" i="2"/>
  <c r="D754" i="2"/>
  <c r="E755" i="2"/>
  <c r="D755" i="2"/>
  <c r="E756" i="2"/>
  <c r="D756" i="2"/>
  <c r="E757" i="2"/>
  <c r="D757" i="2"/>
  <c r="E758" i="2"/>
  <c r="D758" i="2"/>
  <c r="E759" i="2"/>
  <c r="D759" i="2"/>
  <c r="E760" i="2"/>
  <c r="D760" i="2"/>
  <c r="E761" i="2"/>
  <c r="D761" i="2"/>
  <c r="E762" i="2"/>
  <c r="D762" i="2"/>
  <c r="E763" i="2"/>
  <c r="D763" i="2"/>
  <c r="E764" i="2"/>
  <c r="D764" i="2"/>
  <c r="E765" i="2"/>
  <c r="D765" i="2"/>
  <c r="E766" i="2"/>
  <c r="D766" i="2"/>
  <c r="E767" i="2"/>
  <c r="D767" i="2"/>
  <c r="E768" i="2"/>
  <c r="D768" i="2"/>
  <c r="E769" i="2"/>
  <c r="D769" i="2"/>
  <c r="E770" i="2"/>
  <c r="D770" i="2"/>
  <c r="E771" i="2"/>
  <c r="D771" i="2"/>
  <c r="E772" i="2"/>
  <c r="D772" i="2"/>
  <c r="E773" i="2"/>
  <c r="D773" i="2"/>
  <c r="E774" i="2"/>
  <c r="D774" i="2"/>
  <c r="E775" i="2"/>
  <c r="D775" i="2"/>
  <c r="E776" i="2"/>
  <c r="D776" i="2"/>
  <c r="E777" i="2"/>
  <c r="D777" i="2"/>
  <c r="E778" i="2"/>
  <c r="D778" i="2"/>
  <c r="E779" i="2"/>
  <c r="D779" i="2"/>
  <c r="E780" i="2"/>
  <c r="D780" i="2"/>
  <c r="E781" i="2"/>
  <c r="D781" i="2"/>
  <c r="E782" i="2"/>
  <c r="D782" i="2"/>
  <c r="E783" i="2"/>
  <c r="D783" i="2"/>
  <c r="E784" i="2"/>
  <c r="D784" i="2"/>
  <c r="E785" i="2"/>
  <c r="D785" i="2"/>
  <c r="E786" i="2"/>
  <c r="D786" i="2"/>
  <c r="E787" i="2"/>
  <c r="D787" i="2"/>
  <c r="E788" i="2"/>
  <c r="D788" i="2"/>
  <c r="E789" i="2"/>
  <c r="D789" i="2"/>
  <c r="E790" i="2"/>
  <c r="D790" i="2"/>
  <c r="E791" i="2"/>
  <c r="D791" i="2"/>
  <c r="E792" i="2"/>
  <c r="D792" i="2"/>
  <c r="E793" i="2"/>
  <c r="D793" i="2"/>
  <c r="E794" i="2"/>
  <c r="D794" i="2"/>
  <c r="E795" i="2"/>
  <c r="D795" i="2"/>
  <c r="E796" i="2"/>
  <c r="D796" i="2"/>
  <c r="E797" i="2"/>
  <c r="D797" i="2"/>
  <c r="E798" i="2"/>
  <c r="D798" i="2"/>
  <c r="E799" i="2"/>
  <c r="D799" i="2"/>
  <c r="E800" i="2"/>
  <c r="D800" i="2"/>
  <c r="E801" i="2"/>
  <c r="D801" i="2"/>
  <c r="E802" i="2"/>
  <c r="D802" i="2"/>
  <c r="E803" i="2"/>
  <c r="D803" i="2"/>
  <c r="E804" i="2"/>
  <c r="D804" i="2"/>
  <c r="E805" i="2"/>
  <c r="D805" i="2"/>
  <c r="E806" i="2"/>
  <c r="D806" i="2"/>
  <c r="E807" i="2"/>
  <c r="D807" i="2"/>
  <c r="E808" i="2"/>
  <c r="D808" i="2"/>
  <c r="E809" i="2"/>
  <c r="D809" i="2"/>
  <c r="E810" i="2"/>
  <c r="D810" i="2"/>
  <c r="E811" i="2"/>
  <c r="D811" i="2"/>
  <c r="E812" i="2"/>
  <c r="D812" i="2"/>
  <c r="E813" i="2"/>
  <c r="D813" i="2"/>
  <c r="E814" i="2"/>
  <c r="D814" i="2"/>
  <c r="E815" i="2"/>
  <c r="D815" i="2"/>
  <c r="E816" i="2"/>
  <c r="D816" i="2"/>
  <c r="E817" i="2"/>
  <c r="D817" i="2"/>
  <c r="E818" i="2"/>
  <c r="D818" i="2"/>
  <c r="E819" i="2"/>
  <c r="D819" i="2"/>
  <c r="E820" i="2"/>
  <c r="D820" i="2"/>
  <c r="E821" i="2"/>
  <c r="D821" i="2"/>
  <c r="E822" i="2"/>
  <c r="D822" i="2"/>
  <c r="E823" i="2"/>
  <c r="D823" i="2"/>
  <c r="E824" i="2"/>
  <c r="D824" i="2"/>
  <c r="E825" i="2"/>
  <c r="D825" i="2"/>
  <c r="E826" i="2"/>
  <c r="D826" i="2"/>
  <c r="E827" i="2"/>
  <c r="D827" i="2"/>
  <c r="E828" i="2"/>
  <c r="D828" i="2"/>
  <c r="E829" i="2"/>
  <c r="D829" i="2"/>
  <c r="E830" i="2"/>
  <c r="D830" i="2"/>
  <c r="E831" i="2"/>
  <c r="D831" i="2"/>
  <c r="E832" i="2"/>
  <c r="D832" i="2"/>
  <c r="E833" i="2"/>
  <c r="D833" i="2"/>
  <c r="E834" i="2"/>
  <c r="D834" i="2"/>
  <c r="E835" i="2"/>
  <c r="D835" i="2"/>
  <c r="E836" i="2"/>
  <c r="D836" i="2"/>
  <c r="E837" i="2"/>
  <c r="D837" i="2"/>
  <c r="E838" i="2"/>
  <c r="D838" i="2"/>
  <c r="E839" i="2"/>
  <c r="D839" i="2"/>
  <c r="E840" i="2"/>
  <c r="D840" i="2"/>
  <c r="E841" i="2"/>
  <c r="D841" i="2"/>
  <c r="E842" i="2"/>
  <c r="D842" i="2"/>
  <c r="E843" i="2"/>
  <c r="D843" i="2"/>
  <c r="E844" i="2"/>
  <c r="D844" i="2"/>
  <c r="E845" i="2"/>
  <c r="D845" i="2"/>
  <c r="E846" i="2"/>
  <c r="D846" i="2"/>
  <c r="E847" i="2"/>
  <c r="D847" i="2"/>
  <c r="E848" i="2"/>
  <c r="D848" i="2"/>
  <c r="E849" i="2"/>
  <c r="D849" i="2"/>
  <c r="E850" i="2"/>
  <c r="D850" i="2"/>
  <c r="E851" i="2"/>
  <c r="D851" i="2"/>
  <c r="E852" i="2"/>
  <c r="D852" i="2"/>
  <c r="E853" i="2"/>
  <c r="D853" i="2"/>
  <c r="E854" i="2"/>
  <c r="D854" i="2"/>
  <c r="E855" i="2"/>
  <c r="D855" i="2"/>
  <c r="E856" i="2"/>
  <c r="D856" i="2"/>
  <c r="E857" i="2"/>
  <c r="D857" i="2"/>
  <c r="E858" i="2"/>
  <c r="D858" i="2"/>
  <c r="E859" i="2"/>
  <c r="D859" i="2"/>
  <c r="E860" i="2"/>
  <c r="D860" i="2"/>
  <c r="E861" i="2"/>
  <c r="D861" i="2"/>
  <c r="E862" i="2"/>
  <c r="D862" i="2"/>
  <c r="E863" i="2"/>
  <c r="D863" i="2"/>
  <c r="E864" i="2"/>
  <c r="D864" i="2"/>
  <c r="E865" i="2"/>
  <c r="D865" i="2"/>
  <c r="E866" i="2"/>
  <c r="D866" i="2"/>
  <c r="E867" i="2"/>
  <c r="D867" i="2"/>
  <c r="E868" i="2"/>
  <c r="D868" i="2"/>
  <c r="E869" i="2"/>
  <c r="D869" i="2"/>
  <c r="E870" i="2"/>
  <c r="D870" i="2"/>
  <c r="E871" i="2"/>
  <c r="D871" i="2"/>
  <c r="E872" i="2"/>
  <c r="D872" i="2"/>
  <c r="E873" i="2"/>
  <c r="D873" i="2"/>
  <c r="E874" i="2"/>
  <c r="D874" i="2"/>
  <c r="E875" i="2"/>
  <c r="D875" i="2"/>
  <c r="E876" i="2"/>
  <c r="D876" i="2"/>
  <c r="E877" i="2"/>
  <c r="D877" i="2"/>
  <c r="E878" i="2"/>
  <c r="D878" i="2"/>
  <c r="E879" i="2"/>
  <c r="D879" i="2"/>
  <c r="E880" i="2"/>
  <c r="D880" i="2"/>
  <c r="E881" i="2"/>
  <c r="D881" i="2"/>
  <c r="E882" i="2"/>
  <c r="D882" i="2"/>
  <c r="E883" i="2"/>
  <c r="D883" i="2"/>
  <c r="E884" i="2"/>
  <c r="D884" i="2"/>
  <c r="E885" i="2"/>
  <c r="D885" i="2"/>
  <c r="E886" i="2"/>
  <c r="D886" i="2"/>
  <c r="E887" i="2"/>
  <c r="D887" i="2"/>
  <c r="E888" i="2"/>
  <c r="D888" i="2"/>
  <c r="E889" i="2"/>
  <c r="D889" i="2"/>
  <c r="E890" i="2"/>
  <c r="D890" i="2"/>
  <c r="E891" i="2"/>
  <c r="D891" i="2"/>
  <c r="E892" i="2"/>
  <c r="D892" i="2"/>
  <c r="E893" i="2"/>
  <c r="D893" i="2"/>
  <c r="E894" i="2"/>
  <c r="D894" i="2"/>
  <c r="E895" i="2"/>
  <c r="D895" i="2"/>
  <c r="E896" i="2"/>
  <c r="D896" i="2"/>
  <c r="E897" i="2"/>
  <c r="D897" i="2"/>
  <c r="E898" i="2"/>
  <c r="D898" i="2"/>
  <c r="E899" i="2"/>
  <c r="D899" i="2"/>
  <c r="E900" i="2"/>
  <c r="D900" i="2"/>
  <c r="E901" i="2"/>
  <c r="D901" i="2"/>
  <c r="E902" i="2"/>
  <c r="D902" i="2"/>
  <c r="E903" i="2"/>
  <c r="D903" i="2"/>
  <c r="E904" i="2"/>
  <c r="D904" i="2"/>
  <c r="E905" i="2"/>
  <c r="D905" i="2"/>
  <c r="E906" i="2"/>
  <c r="D906" i="2"/>
  <c r="E907" i="2"/>
  <c r="D907" i="2"/>
  <c r="E908" i="2"/>
  <c r="D908" i="2"/>
  <c r="E909" i="2"/>
  <c r="D909" i="2"/>
  <c r="E910" i="2"/>
  <c r="D910" i="2"/>
  <c r="E911" i="2"/>
  <c r="D911" i="2"/>
  <c r="E912" i="2"/>
  <c r="D912" i="2"/>
  <c r="E913" i="2"/>
  <c r="D913" i="2"/>
  <c r="E914" i="2"/>
  <c r="D914" i="2"/>
  <c r="E915" i="2"/>
  <c r="D915" i="2"/>
  <c r="E916" i="2"/>
  <c r="D916" i="2"/>
  <c r="E917" i="2"/>
  <c r="D917" i="2"/>
  <c r="E918" i="2"/>
  <c r="D918" i="2"/>
  <c r="E919" i="2"/>
  <c r="D919" i="2"/>
  <c r="E920" i="2"/>
  <c r="D920" i="2"/>
  <c r="E921" i="2"/>
  <c r="D921" i="2"/>
  <c r="E922" i="2"/>
  <c r="D922" i="2"/>
  <c r="E923" i="2"/>
  <c r="D923" i="2"/>
  <c r="E924" i="2"/>
  <c r="D924" i="2"/>
  <c r="E925" i="2"/>
  <c r="D925" i="2"/>
  <c r="E926" i="2"/>
  <c r="D926" i="2"/>
  <c r="E927" i="2"/>
  <c r="D927" i="2"/>
  <c r="E928" i="2"/>
  <c r="D928" i="2"/>
  <c r="E929" i="2"/>
  <c r="D929" i="2"/>
  <c r="E930" i="2"/>
  <c r="D930" i="2"/>
  <c r="E931" i="2"/>
  <c r="D931" i="2"/>
  <c r="E932" i="2"/>
  <c r="D932" i="2"/>
  <c r="E933" i="2"/>
  <c r="D933" i="2"/>
  <c r="E934" i="2"/>
  <c r="D934" i="2"/>
  <c r="E935" i="2"/>
  <c r="D935" i="2"/>
  <c r="E936" i="2"/>
  <c r="D936" i="2"/>
  <c r="E937" i="2"/>
  <c r="D937" i="2"/>
  <c r="E938" i="2"/>
  <c r="D938" i="2"/>
  <c r="E939" i="2"/>
  <c r="D939" i="2"/>
  <c r="E940" i="2"/>
  <c r="D940" i="2"/>
  <c r="E941" i="2"/>
  <c r="D941" i="2"/>
  <c r="E942" i="2"/>
  <c r="D942" i="2"/>
  <c r="E943" i="2"/>
  <c r="D943" i="2"/>
  <c r="E944" i="2"/>
  <c r="D944" i="2"/>
  <c r="E945" i="2"/>
  <c r="D945" i="2"/>
  <c r="E946" i="2"/>
  <c r="D946" i="2"/>
  <c r="E947" i="2"/>
  <c r="D947" i="2"/>
  <c r="E948" i="2"/>
  <c r="D948" i="2"/>
  <c r="E949" i="2"/>
  <c r="D949" i="2"/>
  <c r="E950" i="2"/>
  <c r="D950" i="2"/>
  <c r="E951" i="2"/>
  <c r="D951" i="2"/>
  <c r="E952" i="2"/>
  <c r="D952" i="2"/>
  <c r="E953" i="2"/>
  <c r="D953" i="2"/>
  <c r="E954" i="2"/>
  <c r="D954" i="2"/>
  <c r="E955" i="2"/>
  <c r="D955" i="2"/>
  <c r="E956" i="2"/>
  <c r="D956" i="2"/>
  <c r="E957" i="2"/>
  <c r="D957" i="2"/>
  <c r="E958" i="2"/>
  <c r="D958" i="2"/>
  <c r="E959" i="2"/>
  <c r="D959" i="2"/>
  <c r="E960" i="2"/>
  <c r="D960" i="2"/>
  <c r="E961" i="2"/>
  <c r="D961" i="2"/>
  <c r="E962" i="2"/>
  <c r="D962" i="2"/>
  <c r="E963" i="2"/>
  <c r="D963" i="2"/>
  <c r="E964" i="2"/>
  <c r="D964" i="2"/>
  <c r="E965" i="2"/>
  <c r="D965" i="2"/>
  <c r="E966" i="2"/>
  <c r="D966" i="2"/>
  <c r="E967" i="2"/>
  <c r="D967" i="2"/>
  <c r="E968" i="2"/>
  <c r="D968" i="2"/>
  <c r="E969" i="2"/>
  <c r="D969" i="2"/>
  <c r="E970" i="2"/>
  <c r="D970" i="2"/>
  <c r="E971" i="2"/>
  <c r="D971" i="2"/>
  <c r="E972" i="2"/>
  <c r="D972" i="2"/>
  <c r="E973" i="2"/>
  <c r="D973" i="2"/>
  <c r="E974" i="2"/>
  <c r="D974" i="2"/>
  <c r="E975" i="2"/>
  <c r="D975" i="2"/>
  <c r="E976" i="2"/>
  <c r="D976" i="2"/>
  <c r="E977" i="2"/>
  <c r="D977" i="2"/>
  <c r="E978" i="2"/>
  <c r="D978" i="2"/>
  <c r="E979" i="2"/>
  <c r="D979" i="2"/>
  <c r="E980" i="2"/>
  <c r="D980" i="2"/>
  <c r="E981" i="2"/>
  <c r="D981" i="2"/>
  <c r="E982" i="2"/>
  <c r="D982" i="2"/>
  <c r="E983" i="2"/>
  <c r="D983" i="2"/>
  <c r="E984" i="2"/>
  <c r="D984" i="2"/>
  <c r="E985" i="2"/>
  <c r="D985" i="2"/>
  <c r="E986" i="2"/>
  <c r="D986" i="2"/>
  <c r="E987" i="2"/>
  <c r="D987" i="2"/>
  <c r="E988" i="2"/>
  <c r="D988" i="2"/>
  <c r="E989" i="2"/>
  <c r="D989" i="2"/>
  <c r="E990" i="2"/>
  <c r="D990" i="2"/>
  <c r="E991" i="2"/>
  <c r="D991" i="2"/>
  <c r="E992" i="2"/>
  <c r="D992" i="2"/>
  <c r="E993" i="2"/>
  <c r="D993" i="2"/>
  <c r="E994" i="2"/>
  <c r="D994" i="2"/>
  <c r="E995" i="2"/>
  <c r="D995" i="2"/>
  <c r="E996" i="2"/>
  <c r="D996" i="2"/>
  <c r="E997" i="2"/>
  <c r="D997" i="2"/>
  <c r="E998" i="2"/>
  <c r="D998" i="2"/>
  <c r="E999" i="2"/>
  <c r="D999" i="2"/>
  <c r="E1000" i="2"/>
  <c r="D1000" i="2"/>
  <c r="E1001" i="2"/>
  <c r="D1001" i="2"/>
  <c r="E1002" i="2"/>
  <c r="D1002" i="2"/>
  <c r="E1003" i="2"/>
  <c r="D1003" i="2"/>
  <c r="E1004" i="2"/>
  <c r="D1004" i="2"/>
  <c r="E1005" i="2"/>
  <c r="D1005" i="2"/>
  <c r="E1006" i="2"/>
  <c r="D1006" i="2"/>
  <c r="E1007" i="2"/>
  <c r="D1007" i="2"/>
  <c r="E1008" i="2"/>
  <c r="D1008" i="2"/>
  <c r="E1009" i="2"/>
  <c r="D1009" i="2"/>
  <c r="E1010" i="2"/>
  <c r="D1010" i="2"/>
  <c r="E1011" i="2"/>
  <c r="D1011" i="2"/>
  <c r="E1012" i="2"/>
  <c r="D1012" i="2"/>
  <c r="E1013" i="2"/>
  <c r="D1013" i="2"/>
  <c r="E1014" i="2"/>
  <c r="D1014" i="2"/>
  <c r="E1015" i="2"/>
  <c r="D1015" i="2"/>
  <c r="E1016" i="2"/>
  <c r="D1016" i="2"/>
  <c r="E1017" i="2"/>
  <c r="D1017" i="2"/>
  <c r="E1018" i="2"/>
  <c r="D1018" i="2"/>
  <c r="E1019" i="2"/>
  <c r="D1019" i="2"/>
  <c r="E1020" i="2"/>
  <c r="D1020" i="2"/>
  <c r="E1021" i="2"/>
  <c r="D1021" i="2"/>
  <c r="E1022" i="2"/>
  <c r="D1022" i="2"/>
  <c r="E1023" i="2"/>
  <c r="D1023" i="2"/>
  <c r="E1024" i="2"/>
  <c r="D1024" i="2"/>
  <c r="E1025" i="2"/>
  <c r="D1025" i="2"/>
  <c r="E1026" i="2"/>
  <c r="D1026" i="2"/>
  <c r="E1027" i="2"/>
  <c r="D1027" i="2"/>
  <c r="E1028" i="2"/>
  <c r="D1028" i="2"/>
  <c r="E1029" i="2"/>
  <c r="D1029" i="2"/>
  <c r="E1030" i="2"/>
  <c r="D1030" i="2"/>
  <c r="E1031" i="2"/>
  <c r="D1031" i="2"/>
  <c r="E1032" i="2"/>
  <c r="D1032" i="2"/>
  <c r="E1033" i="2"/>
  <c r="D1033" i="2"/>
  <c r="E1034" i="2"/>
  <c r="D1034" i="2"/>
  <c r="E1035" i="2"/>
  <c r="D1035" i="2"/>
  <c r="E1036" i="2"/>
  <c r="D1036" i="2"/>
  <c r="E1037" i="2"/>
  <c r="D1037" i="2"/>
  <c r="E1038" i="2"/>
  <c r="D1038" i="2"/>
  <c r="E1039" i="2"/>
  <c r="D1039" i="2"/>
  <c r="E1040" i="2"/>
  <c r="D1040" i="2"/>
  <c r="E1041" i="2"/>
  <c r="D1041" i="2"/>
  <c r="E1042" i="2"/>
  <c r="D1042" i="2"/>
  <c r="E1043" i="2"/>
  <c r="D1043" i="2"/>
  <c r="E1044" i="2"/>
  <c r="D1044" i="2"/>
  <c r="E1045" i="2"/>
  <c r="D1045" i="2"/>
  <c r="E1046" i="2"/>
  <c r="D1046" i="2"/>
  <c r="E1047" i="2"/>
  <c r="D1047" i="2"/>
  <c r="E1048" i="2"/>
  <c r="D1048" i="2"/>
  <c r="E1049" i="2"/>
  <c r="D1049" i="2"/>
  <c r="E1050" i="2"/>
  <c r="D1050" i="2"/>
  <c r="E1051" i="2"/>
  <c r="D1051" i="2"/>
  <c r="E1052" i="2"/>
  <c r="D1052" i="2"/>
  <c r="E1053" i="2"/>
  <c r="D1053" i="2"/>
  <c r="E1054" i="2"/>
  <c r="D1054" i="2"/>
  <c r="E1055" i="2"/>
  <c r="D1055" i="2"/>
  <c r="E1056" i="2"/>
  <c r="D1056" i="2"/>
  <c r="E1057" i="2"/>
  <c r="D1057" i="2"/>
  <c r="E1058" i="2"/>
  <c r="D1058" i="2"/>
  <c r="E1059" i="2"/>
  <c r="D1059" i="2"/>
  <c r="E1060" i="2"/>
  <c r="D1060" i="2"/>
  <c r="E1061" i="2"/>
  <c r="D1061" i="2"/>
  <c r="E1062" i="2"/>
  <c r="D1062" i="2"/>
  <c r="E1063" i="2"/>
  <c r="D1063" i="2"/>
  <c r="E1064" i="2"/>
  <c r="D1064" i="2"/>
  <c r="E1065" i="2"/>
  <c r="D1065" i="2"/>
  <c r="E1066" i="2"/>
  <c r="D1066" i="2"/>
  <c r="E1067" i="2"/>
  <c r="D1067" i="2"/>
  <c r="E1068" i="2"/>
  <c r="D1068" i="2"/>
  <c r="E1069" i="2"/>
  <c r="D1069" i="2"/>
  <c r="E1070" i="2"/>
  <c r="D1070" i="2"/>
  <c r="E1071" i="2"/>
  <c r="D1071" i="2"/>
  <c r="E1072" i="2"/>
  <c r="D1072" i="2"/>
  <c r="E1073" i="2"/>
  <c r="D1073" i="2"/>
  <c r="E1074" i="2"/>
  <c r="D1074" i="2"/>
  <c r="E1075" i="2"/>
  <c r="D1075" i="2"/>
  <c r="E1076" i="2"/>
  <c r="D1076" i="2"/>
  <c r="E1077" i="2"/>
  <c r="D1077" i="2"/>
  <c r="E1078" i="2"/>
  <c r="D1078" i="2"/>
  <c r="E1079" i="2"/>
  <c r="D1079" i="2"/>
  <c r="E1080" i="2"/>
  <c r="D1080" i="2"/>
  <c r="E1081" i="2"/>
  <c r="D1081" i="2"/>
  <c r="E1082" i="2"/>
  <c r="D1082" i="2"/>
  <c r="E1083" i="2"/>
  <c r="D1083" i="2"/>
  <c r="E1084" i="2"/>
  <c r="D1084" i="2"/>
  <c r="E1085" i="2"/>
  <c r="D1085" i="2"/>
  <c r="E1086" i="2"/>
  <c r="D1086" i="2"/>
  <c r="E1087" i="2"/>
  <c r="D1087" i="2"/>
  <c r="E1088" i="2"/>
  <c r="D1088" i="2"/>
  <c r="E1089" i="2"/>
  <c r="D1089" i="2"/>
  <c r="E1090" i="2"/>
  <c r="D1090" i="2"/>
  <c r="E1091" i="2"/>
  <c r="D1091" i="2"/>
  <c r="E1092" i="2"/>
  <c r="D1092" i="2"/>
  <c r="E1093" i="2"/>
  <c r="D1093" i="2"/>
  <c r="E1094" i="2"/>
  <c r="D1094" i="2"/>
  <c r="E1095" i="2"/>
  <c r="D1095" i="2"/>
  <c r="E1096" i="2"/>
  <c r="D1096" i="2"/>
  <c r="E1097" i="2"/>
  <c r="D1097" i="2"/>
  <c r="E1098" i="2"/>
  <c r="D1098" i="2"/>
  <c r="E1099" i="2"/>
  <c r="D1099" i="2"/>
  <c r="E1100" i="2"/>
  <c r="D1100" i="2"/>
  <c r="E1101" i="2"/>
  <c r="D1101" i="2"/>
  <c r="E1102" i="2"/>
  <c r="D1102" i="2"/>
  <c r="E1103" i="2"/>
  <c r="D1103" i="2"/>
  <c r="E1104" i="2"/>
  <c r="D1104" i="2"/>
  <c r="E1105" i="2"/>
  <c r="D1105" i="2"/>
  <c r="E1106" i="2"/>
  <c r="D1106" i="2"/>
  <c r="E1107" i="2"/>
  <c r="D1107" i="2"/>
  <c r="E1108" i="2"/>
  <c r="D1108" i="2"/>
  <c r="E1109" i="2"/>
  <c r="D1109" i="2"/>
  <c r="E1110" i="2"/>
  <c r="D1110" i="2"/>
  <c r="E1111" i="2"/>
  <c r="D1111" i="2"/>
  <c r="E1112" i="2"/>
  <c r="D1112" i="2"/>
  <c r="E1113" i="2"/>
  <c r="D1113" i="2"/>
  <c r="E1114" i="2"/>
  <c r="D1114" i="2"/>
  <c r="E1115" i="2"/>
  <c r="D1115" i="2"/>
  <c r="E1116" i="2"/>
  <c r="D1116" i="2"/>
  <c r="E1117" i="2"/>
  <c r="D1117" i="2"/>
  <c r="E1118" i="2"/>
  <c r="D1118" i="2"/>
  <c r="E1119" i="2"/>
  <c r="D1119" i="2"/>
  <c r="E1120" i="2"/>
  <c r="D1120" i="2"/>
  <c r="E1121" i="2"/>
  <c r="D1121" i="2"/>
  <c r="E1122" i="2"/>
  <c r="D1122" i="2"/>
  <c r="E1123" i="2"/>
  <c r="D1123" i="2"/>
  <c r="E1124" i="2"/>
  <c r="D1124" i="2"/>
  <c r="E1125" i="2"/>
  <c r="D1125" i="2"/>
  <c r="E1126" i="2"/>
  <c r="D1126" i="2"/>
  <c r="E1127" i="2"/>
  <c r="D1127" i="2"/>
  <c r="E1128" i="2"/>
  <c r="D1128" i="2"/>
  <c r="E1129" i="2"/>
  <c r="D1129" i="2"/>
  <c r="E1130" i="2"/>
  <c r="D1130" i="2"/>
  <c r="E1131" i="2"/>
  <c r="D1131" i="2"/>
  <c r="E1132" i="2"/>
  <c r="D1132" i="2"/>
  <c r="E1133" i="2"/>
  <c r="D1133" i="2"/>
  <c r="E1134" i="2"/>
  <c r="D1134" i="2"/>
  <c r="E1135" i="2"/>
  <c r="D1135" i="2"/>
  <c r="E1136" i="2"/>
  <c r="D1136" i="2"/>
  <c r="E1137" i="2"/>
  <c r="D1137" i="2"/>
  <c r="E1138" i="2"/>
  <c r="D1138" i="2"/>
  <c r="E1139" i="2"/>
  <c r="D1139" i="2"/>
  <c r="E1140" i="2"/>
  <c r="D1140" i="2"/>
  <c r="E1141" i="2"/>
  <c r="D1141" i="2"/>
  <c r="E1142" i="2"/>
  <c r="D1142" i="2"/>
  <c r="E1143" i="2"/>
  <c r="D1143" i="2"/>
  <c r="E1144" i="2"/>
  <c r="D1144" i="2"/>
  <c r="E1145" i="2"/>
  <c r="D1145" i="2"/>
  <c r="E1146" i="2"/>
  <c r="D1146" i="2"/>
  <c r="E1147" i="2"/>
  <c r="D1147" i="2"/>
  <c r="E1148" i="2"/>
  <c r="D1148" i="2"/>
  <c r="E1149" i="2"/>
  <c r="D1149" i="2"/>
  <c r="E1150" i="2"/>
  <c r="D1150" i="2"/>
  <c r="E1151" i="2"/>
  <c r="D1151" i="2"/>
  <c r="E1152" i="2"/>
  <c r="D1152" i="2"/>
  <c r="E1153" i="2"/>
  <c r="D1153" i="2"/>
  <c r="E1154" i="2"/>
  <c r="D1154" i="2"/>
  <c r="E1155" i="2"/>
  <c r="D1155" i="2"/>
  <c r="E1156" i="2"/>
  <c r="D1156" i="2"/>
  <c r="E1157" i="2"/>
  <c r="D1157" i="2"/>
  <c r="E1158" i="2"/>
  <c r="D1158" i="2"/>
  <c r="E1159" i="2"/>
  <c r="D1159" i="2"/>
  <c r="E1160" i="2"/>
  <c r="D1160" i="2"/>
  <c r="E1161" i="2"/>
  <c r="D1161" i="2"/>
  <c r="E1162" i="2"/>
  <c r="D1162" i="2"/>
  <c r="E1163" i="2"/>
  <c r="D1163" i="2"/>
  <c r="E1164" i="2"/>
  <c r="D1164" i="2"/>
  <c r="E1165" i="2"/>
  <c r="D1165" i="2"/>
  <c r="E1166" i="2"/>
  <c r="D1166" i="2"/>
  <c r="E1167" i="2"/>
  <c r="D1167" i="2"/>
  <c r="E1168" i="2"/>
  <c r="D1168" i="2"/>
  <c r="E1169" i="2"/>
  <c r="D1169" i="2"/>
  <c r="E1170" i="2"/>
  <c r="D1170" i="2"/>
  <c r="E1171" i="2"/>
  <c r="D1171" i="2"/>
  <c r="E1172" i="2"/>
  <c r="D1172" i="2"/>
  <c r="E1173" i="2"/>
  <c r="D1173" i="2"/>
  <c r="E1174" i="2"/>
  <c r="D1174" i="2"/>
  <c r="E1175" i="2"/>
  <c r="D1175" i="2"/>
  <c r="E1176" i="2"/>
  <c r="D1176" i="2"/>
  <c r="E1177" i="2"/>
  <c r="D1177" i="2"/>
  <c r="E1178" i="2"/>
  <c r="D1178" i="2"/>
  <c r="E1179" i="2"/>
  <c r="D1179" i="2"/>
  <c r="E1180" i="2"/>
  <c r="D1180" i="2"/>
  <c r="E1181" i="2"/>
  <c r="D1181" i="2"/>
  <c r="E1182" i="2"/>
  <c r="D1182" i="2"/>
  <c r="E1183" i="2"/>
  <c r="D1183" i="2"/>
  <c r="E1184" i="2"/>
  <c r="D1184" i="2"/>
  <c r="E1185" i="2"/>
  <c r="D1185" i="2"/>
  <c r="E1186" i="2"/>
  <c r="D1186" i="2"/>
  <c r="E1187" i="2"/>
  <c r="D1187" i="2"/>
  <c r="E1188" i="2"/>
  <c r="D1188" i="2"/>
  <c r="E1189" i="2"/>
  <c r="D1189" i="2"/>
  <c r="E1190" i="2"/>
  <c r="D1190" i="2"/>
  <c r="E1191" i="2"/>
  <c r="D1191" i="2"/>
  <c r="E1192" i="2"/>
  <c r="D1192" i="2"/>
  <c r="E1193" i="2"/>
  <c r="D1193" i="2"/>
  <c r="E1194" i="2"/>
  <c r="D1194" i="2"/>
  <c r="E1195" i="2"/>
  <c r="D1195" i="2"/>
  <c r="E1196" i="2"/>
  <c r="D1196" i="2"/>
  <c r="E1197" i="2"/>
  <c r="D1197" i="2"/>
  <c r="E1198" i="2"/>
  <c r="D1198" i="2"/>
  <c r="E1199" i="2"/>
  <c r="D1199" i="2"/>
  <c r="E1200" i="2"/>
  <c r="D1200" i="2"/>
  <c r="E1201" i="2"/>
  <c r="D1201" i="2"/>
  <c r="E1202" i="2"/>
  <c r="D1202" i="2"/>
  <c r="E1203" i="2"/>
  <c r="D1203" i="2"/>
  <c r="E1204" i="2"/>
  <c r="D1204" i="2"/>
  <c r="E1205" i="2"/>
  <c r="D1205" i="2"/>
  <c r="E1206" i="2"/>
  <c r="D1206" i="2"/>
  <c r="E1207" i="2"/>
  <c r="D1207" i="2"/>
  <c r="E1208" i="2"/>
  <c r="D1208" i="2"/>
  <c r="E1209" i="2"/>
  <c r="D1209" i="2"/>
  <c r="E1210" i="2"/>
  <c r="D1210" i="2"/>
  <c r="E1211" i="2"/>
  <c r="D1211" i="2"/>
  <c r="E1212" i="2"/>
  <c r="D1212" i="2"/>
  <c r="E1213" i="2"/>
  <c r="D1213" i="2"/>
  <c r="E1214" i="2"/>
  <c r="D1214" i="2"/>
  <c r="E1215" i="2"/>
  <c r="D1215" i="2"/>
  <c r="E1216" i="2"/>
  <c r="D1216" i="2"/>
  <c r="E1217" i="2"/>
  <c r="D1217" i="2"/>
  <c r="E1218" i="2"/>
  <c r="D1218" i="2"/>
  <c r="E1219" i="2"/>
  <c r="D1219" i="2"/>
  <c r="E1220" i="2"/>
  <c r="D1220" i="2"/>
  <c r="E1221" i="2"/>
  <c r="D1221" i="2"/>
  <c r="E1222" i="2"/>
  <c r="D1222" i="2"/>
  <c r="E1223" i="2"/>
  <c r="D1223" i="2"/>
  <c r="E1224" i="2"/>
  <c r="D1224" i="2"/>
  <c r="E1225" i="2"/>
  <c r="D1225" i="2"/>
  <c r="E1226" i="2"/>
  <c r="D1226" i="2"/>
  <c r="E1227" i="2"/>
  <c r="D1227" i="2"/>
  <c r="E1228" i="2"/>
  <c r="D1228" i="2"/>
  <c r="E1229" i="2"/>
  <c r="D1229" i="2"/>
  <c r="E1230" i="2"/>
  <c r="D1230" i="2"/>
  <c r="E1231" i="2"/>
  <c r="D1231" i="2"/>
  <c r="E1232" i="2"/>
  <c r="D1232" i="2"/>
  <c r="E1233" i="2"/>
  <c r="D1233" i="2"/>
  <c r="E1234" i="2"/>
  <c r="D1234" i="2"/>
  <c r="E1235" i="2"/>
  <c r="D1235" i="2"/>
  <c r="E1236" i="2"/>
  <c r="D1236" i="2"/>
  <c r="E1237" i="2"/>
  <c r="D1237" i="2"/>
  <c r="E1238" i="2"/>
  <c r="D1238" i="2"/>
  <c r="E1239" i="2"/>
  <c r="D1239" i="2"/>
  <c r="E1240" i="2"/>
  <c r="D1240" i="2"/>
  <c r="E1241" i="2"/>
  <c r="D1241" i="2"/>
  <c r="E1242" i="2"/>
  <c r="D1242" i="2"/>
  <c r="E1243" i="2"/>
  <c r="D1243" i="2"/>
  <c r="E1244" i="2"/>
  <c r="D1244" i="2"/>
  <c r="E1245" i="2"/>
  <c r="D1245" i="2"/>
  <c r="E1246" i="2"/>
  <c r="D1246" i="2"/>
  <c r="E1247" i="2"/>
  <c r="D1247" i="2"/>
  <c r="E1248" i="2"/>
  <c r="D1248" i="2"/>
  <c r="E1249" i="2"/>
  <c r="D1249" i="2"/>
  <c r="E1250" i="2"/>
  <c r="D1250" i="2"/>
  <c r="E1251" i="2"/>
  <c r="D1251" i="2"/>
  <c r="E1252" i="2"/>
  <c r="D1252" i="2"/>
  <c r="E1253" i="2"/>
  <c r="D1253" i="2"/>
  <c r="E1254" i="2"/>
  <c r="D1254" i="2"/>
  <c r="E1255" i="2"/>
  <c r="D1255" i="2"/>
  <c r="E1256" i="2"/>
  <c r="D1256" i="2"/>
  <c r="E1257" i="2"/>
  <c r="D1257" i="2"/>
  <c r="E1258" i="2"/>
  <c r="D1258" i="2"/>
  <c r="E1259" i="2"/>
  <c r="D1259" i="2"/>
  <c r="E1260" i="2"/>
  <c r="D1260" i="2"/>
  <c r="E1261" i="2"/>
  <c r="D1261" i="2"/>
  <c r="E1262" i="2"/>
  <c r="D1262" i="2"/>
  <c r="E1263" i="2"/>
  <c r="D1263" i="2"/>
  <c r="E1264" i="2"/>
  <c r="D1264" i="2"/>
  <c r="E1265" i="2"/>
  <c r="D1265" i="2"/>
  <c r="E1266" i="2"/>
  <c r="D1266" i="2"/>
  <c r="E1267" i="2"/>
  <c r="D1267" i="2"/>
  <c r="E1268" i="2"/>
  <c r="D1268" i="2"/>
  <c r="E1269" i="2"/>
  <c r="D1269" i="2"/>
  <c r="E1270" i="2"/>
  <c r="D1270" i="2"/>
  <c r="E1271" i="2"/>
  <c r="D1271" i="2"/>
  <c r="E1272" i="2"/>
  <c r="D1272" i="2"/>
  <c r="E1273" i="2"/>
  <c r="D1273" i="2"/>
  <c r="E1274" i="2"/>
  <c r="D1274" i="2"/>
  <c r="E1275" i="2"/>
  <c r="D1275" i="2"/>
  <c r="E1276" i="2"/>
  <c r="D1276" i="2"/>
  <c r="E1277" i="2"/>
  <c r="D1277" i="2"/>
  <c r="E1278" i="2"/>
  <c r="D1278" i="2"/>
  <c r="E1279" i="2"/>
  <c r="D1279" i="2"/>
  <c r="E1280" i="2"/>
  <c r="D1280" i="2"/>
  <c r="E1281" i="2"/>
  <c r="D1281" i="2"/>
  <c r="E1282" i="2"/>
  <c r="D1282" i="2"/>
  <c r="E1283" i="2"/>
  <c r="D1283" i="2"/>
  <c r="E1284" i="2"/>
  <c r="D1284" i="2"/>
  <c r="E1285" i="2"/>
  <c r="D1285" i="2"/>
  <c r="E1286" i="2"/>
  <c r="D1286" i="2"/>
  <c r="E1287" i="2"/>
  <c r="D1287" i="2"/>
  <c r="E1288" i="2"/>
  <c r="D1288" i="2"/>
  <c r="E1289" i="2"/>
  <c r="D1289" i="2"/>
  <c r="E1290" i="2"/>
  <c r="D1290" i="2"/>
  <c r="E1291" i="2"/>
  <c r="D1291" i="2"/>
  <c r="E1292" i="2"/>
  <c r="D1292" i="2"/>
  <c r="E1293" i="2"/>
  <c r="D1293" i="2"/>
  <c r="E1294" i="2"/>
  <c r="D1294" i="2"/>
  <c r="E1295" i="2"/>
  <c r="D1295" i="2"/>
  <c r="E1296" i="2"/>
  <c r="D1296" i="2"/>
  <c r="E1297" i="2"/>
  <c r="D1297" i="2"/>
  <c r="E1298" i="2"/>
  <c r="D1298" i="2"/>
  <c r="E1299" i="2"/>
  <c r="D1299" i="2"/>
  <c r="E1300" i="2"/>
  <c r="D1300" i="2"/>
  <c r="E1301" i="2"/>
  <c r="D1301" i="2"/>
  <c r="E1302" i="2"/>
  <c r="D1302" i="2"/>
  <c r="E1303" i="2"/>
  <c r="D1303" i="2"/>
  <c r="E1304" i="2"/>
  <c r="D1304" i="2"/>
  <c r="E1305" i="2"/>
  <c r="D1305" i="2"/>
  <c r="E1306" i="2"/>
  <c r="D1306" i="2"/>
  <c r="E1307" i="2"/>
  <c r="D1307" i="2"/>
  <c r="E1308" i="2"/>
  <c r="D1308" i="2"/>
  <c r="E1309" i="2"/>
  <c r="D1309" i="2"/>
  <c r="E1310" i="2"/>
  <c r="D1310" i="2"/>
  <c r="E1311" i="2"/>
  <c r="D1311" i="2"/>
  <c r="E1312" i="2"/>
  <c r="D1312" i="2"/>
  <c r="E1313" i="2"/>
  <c r="D1313" i="2"/>
  <c r="E1314" i="2"/>
  <c r="D1314" i="2"/>
  <c r="E1315" i="2"/>
  <c r="D1315" i="2"/>
  <c r="E1316" i="2"/>
  <c r="D1316" i="2"/>
  <c r="E1317" i="2"/>
  <c r="D1317" i="2"/>
  <c r="E1318" i="2"/>
  <c r="D1318" i="2"/>
  <c r="E1319" i="2"/>
  <c r="D1319" i="2"/>
  <c r="E1320" i="2"/>
  <c r="D1320" i="2"/>
  <c r="E1321" i="2"/>
  <c r="D1321" i="2"/>
  <c r="E1322" i="2"/>
  <c r="D1322" i="2"/>
  <c r="E1323" i="2"/>
  <c r="D1323" i="2"/>
  <c r="E1324" i="2"/>
  <c r="D1324" i="2"/>
  <c r="E1325" i="2"/>
  <c r="D1325" i="2"/>
  <c r="E1326" i="2"/>
  <c r="D1326" i="2"/>
  <c r="E1327" i="2"/>
  <c r="D1327" i="2"/>
  <c r="E1328" i="2"/>
  <c r="D1328" i="2"/>
  <c r="E1329" i="2"/>
  <c r="D1329" i="2"/>
  <c r="E1330" i="2"/>
  <c r="D1330" i="2"/>
  <c r="E1331" i="2"/>
  <c r="D1331" i="2"/>
  <c r="E1332" i="2"/>
  <c r="D1332" i="2"/>
  <c r="E1333" i="2"/>
  <c r="D1333" i="2"/>
  <c r="E1334" i="2"/>
  <c r="D1334" i="2"/>
  <c r="E1335" i="2"/>
  <c r="D1335" i="2"/>
  <c r="E1336" i="2"/>
  <c r="D1336" i="2"/>
  <c r="E1337" i="2"/>
  <c r="D1337" i="2"/>
  <c r="E1338" i="2"/>
  <c r="D1338" i="2"/>
  <c r="E1339" i="2"/>
  <c r="D1339" i="2"/>
  <c r="E1340" i="2"/>
  <c r="D1340" i="2"/>
  <c r="E1341" i="2"/>
  <c r="D1341" i="2"/>
  <c r="E1342" i="2"/>
  <c r="D1342" i="2"/>
  <c r="E1343" i="2"/>
  <c r="D1343" i="2"/>
  <c r="E1344" i="2"/>
  <c r="D1344" i="2"/>
  <c r="E1345" i="2"/>
  <c r="D1345" i="2"/>
  <c r="E1346" i="2"/>
  <c r="D1346" i="2"/>
  <c r="E1347" i="2"/>
  <c r="D1347" i="2"/>
  <c r="E1348" i="2"/>
  <c r="D1348" i="2"/>
  <c r="E1349" i="2"/>
  <c r="D1349" i="2"/>
  <c r="E1350" i="2"/>
  <c r="D1350" i="2"/>
  <c r="E1351" i="2"/>
  <c r="D1351" i="2"/>
  <c r="E1352" i="2"/>
  <c r="D1352" i="2"/>
  <c r="E1353" i="2"/>
  <c r="D1353" i="2"/>
  <c r="E1354" i="2"/>
  <c r="D1354" i="2"/>
  <c r="E1355" i="2"/>
  <c r="D1355" i="2"/>
  <c r="E1356" i="2"/>
  <c r="D1356" i="2"/>
  <c r="E1357" i="2"/>
  <c r="D1357" i="2"/>
  <c r="E1358" i="2"/>
  <c r="D1358" i="2"/>
  <c r="E1359" i="2"/>
  <c r="D1359" i="2"/>
  <c r="E1360" i="2"/>
  <c r="D1360" i="2"/>
  <c r="E1361" i="2"/>
  <c r="D1361" i="2"/>
  <c r="E1362" i="2"/>
  <c r="D1362" i="2"/>
  <c r="E1363" i="2"/>
  <c r="D1363" i="2"/>
  <c r="E1364" i="2"/>
  <c r="D1364" i="2"/>
  <c r="E1365" i="2"/>
  <c r="D1365" i="2"/>
  <c r="E1366" i="2"/>
  <c r="D1366" i="2"/>
  <c r="E1367" i="2"/>
  <c r="D1367" i="2"/>
  <c r="E1368" i="2"/>
  <c r="D1368" i="2"/>
  <c r="E1369" i="2"/>
  <c r="D1369" i="2"/>
  <c r="E1370" i="2"/>
  <c r="D1370" i="2"/>
  <c r="E1371" i="2"/>
  <c r="D1371" i="2"/>
  <c r="E1372" i="2"/>
  <c r="D1372" i="2"/>
  <c r="E1373" i="2"/>
  <c r="D1373" i="2"/>
  <c r="E1374" i="2"/>
  <c r="D1374" i="2"/>
  <c r="E1375" i="2"/>
  <c r="D1375" i="2"/>
  <c r="E1376" i="2"/>
  <c r="D1376" i="2"/>
  <c r="E1377" i="2"/>
  <c r="D1377" i="2"/>
  <c r="E1378" i="2"/>
  <c r="D1378" i="2"/>
  <c r="E1379" i="2"/>
  <c r="D1379" i="2"/>
  <c r="E1380" i="2"/>
  <c r="D1380" i="2"/>
  <c r="E1381" i="2"/>
  <c r="D1381" i="2"/>
  <c r="E1382" i="2"/>
  <c r="D1382" i="2"/>
  <c r="E1383" i="2"/>
  <c r="D1383" i="2"/>
  <c r="E1384" i="2"/>
  <c r="D1384" i="2"/>
  <c r="E1385" i="2"/>
  <c r="D1385" i="2"/>
  <c r="E1386" i="2"/>
  <c r="D1386" i="2"/>
  <c r="E1387" i="2"/>
  <c r="D1387" i="2"/>
  <c r="E1388" i="2"/>
  <c r="D1388" i="2"/>
  <c r="E1389" i="2"/>
  <c r="D1389" i="2"/>
  <c r="E1390" i="2"/>
  <c r="D1390" i="2"/>
  <c r="E1391" i="2"/>
  <c r="D1391" i="2"/>
  <c r="E1392" i="2"/>
  <c r="D1392" i="2"/>
  <c r="E1393" i="2"/>
  <c r="D1393" i="2"/>
  <c r="E1394" i="2"/>
  <c r="D1394" i="2"/>
  <c r="E1395" i="2"/>
  <c r="D1395" i="2"/>
  <c r="E1396" i="2"/>
  <c r="D1396" i="2"/>
  <c r="E1397" i="2"/>
  <c r="D1397" i="2"/>
  <c r="E1398" i="2"/>
  <c r="D1398" i="2"/>
  <c r="E1399" i="2"/>
  <c r="D1399" i="2"/>
  <c r="E1400" i="2"/>
  <c r="D1400" i="2"/>
  <c r="E1401" i="2"/>
  <c r="D1401" i="2"/>
  <c r="E1402" i="2"/>
  <c r="D1402" i="2"/>
  <c r="E1403" i="2"/>
  <c r="D1403" i="2"/>
  <c r="E1404" i="2"/>
  <c r="D1404" i="2"/>
  <c r="E1405" i="2"/>
  <c r="D1405" i="2"/>
  <c r="E1406" i="2"/>
  <c r="D1406" i="2"/>
  <c r="E1407" i="2"/>
  <c r="D1407" i="2"/>
  <c r="E1408" i="2"/>
  <c r="D1408" i="2"/>
  <c r="E1409" i="2"/>
  <c r="D1409" i="2"/>
  <c r="E1410" i="2"/>
  <c r="D1410" i="2"/>
  <c r="E1411" i="2"/>
  <c r="D1411" i="2"/>
  <c r="E1412" i="2"/>
  <c r="D1412" i="2"/>
  <c r="E1413" i="2"/>
  <c r="D1413" i="2"/>
  <c r="E1414" i="2"/>
  <c r="D1414" i="2"/>
  <c r="E1415" i="2"/>
  <c r="D1415" i="2"/>
  <c r="E1416" i="2"/>
  <c r="D1416" i="2"/>
  <c r="E1417" i="2"/>
  <c r="D1417" i="2"/>
  <c r="E1418" i="2"/>
  <c r="D1418" i="2"/>
  <c r="E1419" i="2"/>
  <c r="D1419" i="2"/>
  <c r="E1420" i="2"/>
  <c r="D1420" i="2"/>
  <c r="E1421" i="2"/>
  <c r="D1421" i="2"/>
  <c r="E1422" i="2"/>
  <c r="D1422" i="2"/>
  <c r="E1423" i="2"/>
  <c r="D1423" i="2"/>
  <c r="E1424" i="2"/>
  <c r="D1424" i="2"/>
  <c r="E1425" i="2"/>
  <c r="D1425" i="2"/>
  <c r="E1426" i="2"/>
  <c r="D1426" i="2"/>
  <c r="E1427" i="2"/>
  <c r="D1427" i="2"/>
  <c r="E1428" i="2"/>
  <c r="D1428" i="2"/>
  <c r="E1429" i="2"/>
  <c r="D1429" i="2"/>
  <c r="E1430" i="2"/>
  <c r="D1430" i="2"/>
  <c r="E1431" i="2"/>
  <c r="D1431" i="2"/>
  <c r="E1432" i="2"/>
  <c r="D1432" i="2"/>
  <c r="E1433" i="2"/>
  <c r="D1433" i="2"/>
  <c r="E1434" i="2"/>
  <c r="D1434" i="2"/>
  <c r="E1435" i="2"/>
  <c r="D1435" i="2"/>
  <c r="E1436" i="2"/>
  <c r="D1436" i="2"/>
  <c r="E1437" i="2"/>
  <c r="D1437" i="2"/>
  <c r="E1438" i="2"/>
  <c r="D1438" i="2"/>
  <c r="E1439" i="2"/>
  <c r="D1439" i="2"/>
  <c r="E1440" i="2"/>
  <c r="D1440" i="2"/>
  <c r="E1441" i="2"/>
  <c r="D1441" i="2"/>
  <c r="E1442" i="2"/>
  <c r="D1442" i="2"/>
  <c r="E1443" i="2"/>
  <c r="D1443" i="2"/>
  <c r="E1444" i="2"/>
  <c r="D1444" i="2"/>
  <c r="E1445" i="2"/>
  <c r="D1445" i="2"/>
  <c r="E1446" i="2"/>
  <c r="D1446" i="2"/>
  <c r="E1447" i="2"/>
  <c r="D1447" i="2"/>
  <c r="E1448" i="2"/>
  <c r="D1448" i="2"/>
  <c r="E1449" i="2"/>
  <c r="D1449" i="2"/>
  <c r="E1450" i="2"/>
  <c r="D1450" i="2"/>
  <c r="E1451" i="2"/>
  <c r="D1451" i="2"/>
  <c r="E1452" i="2"/>
  <c r="D1452" i="2"/>
  <c r="E1453" i="2"/>
  <c r="D1453" i="2"/>
  <c r="E1454" i="2"/>
  <c r="D1454" i="2"/>
  <c r="E1455" i="2"/>
  <c r="D1455" i="2"/>
  <c r="E1456" i="2"/>
  <c r="D1456" i="2"/>
  <c r="E1457" i="2"/>
  <c r="D1457" i="2"/>
  <c r="E1458" i="2"/>
  <c r="D1458" i="2"/>
  <c r="E1459" i="2"/>
  <c r="D1459" i="2"/>
  <c r="E1460" i="2"/>
  <c r="D1460" i="2"/>
  <c r="E1461" i="2"/>
  <c r="D1461" i="2"/>
  <c r="E1462" i="2"/>
  <c r="D1462" i="2"/>
  <c r="E1463" i="2"/>
  <c r="D1463" i="2"/>
  <c r="E1464" i="2"/>
  <c r="D1464" i="2"/>
  <c r="E1465" i="2"/>
  <c r="D1465" i="2"/>
  <c r="E1466" i="2"/>
  <c r="D1466" i="2"/>
  <c r="E1467" i="2"/>
  <c r="D1467" i="2"/>
  <c r="E1468" i="2"/>
  <c r="D1468" i="2"/>
  <c r="E1469" i="2"/>
  <c r="D1469" i="2"/>
  <c r="E1470" i="2"/>
  <c r="D1470" i="2"/>
  <c r="E1471" i="2"/>
  <c r="D1471" i="2"/>
  <c r="E1472" i="2"/>
  <c r="D1472" i="2"/>
  <c r="E1473" i="2"/>
  <c r="D1473" i="2"/>
  <c r="E1474" i="2"/>
  <c r="D1474" i="2"/>
  <c r="E1475" i="2"/>
  <c r="D1475" i="2"/>
  <c r="E1476" i="2"/>
  <c r="D1476" i="2"/>
  <c r="E1477" i="2"/>
  <c r="D1477" i="2"/>
  <c r="E1478" i="2"/>
  <c r="D1478" i="2"/>
  <c r="E1479" i="2"/>
  <c r="D1479" i="2"/>
  <c r="E1480" i="2"/>
  <c r="D1480" i="2"/>
  <c r="E1481" i="2"/>
  <c r="D1481" i="2"/>
  <c r="E1482" i="2"/>
  <c r="D1482" i="2"/>
  <c r="E1483" i="2"/>
  <c r="D1483" i="2"/>
  <c r="E1484" i="2"/>
  <c r="D1484" i="2"/>
  <c r="E1485" i="2"/>
  <c r="D1485" i="2"/>
  <c r="E1486" i="2"/>
  <c r="D1486" i="2"/>
  <c r="E1487" i="2"/>
  <c r="D1487" i="2"/>
  <c r="E1488" i="2"/>
  <c r="D1488" i="2"/>
  <c r="E1489" i="2"/>
  <c r="D1489" i="2"/>
  <c r="E1490" i="2"/>
  <c r="D1490" i="2"/>
  <c r="E1491" i="2"/>
  <c r="D1491" i="2"/>
  <c r="E1492" i="2"/>
  <c r="D1492" i="2"/>
  <c r="E1493" i="2"/>
  <c r="D1493" i="2"/>
  <c r="E1494" i="2"/>
  <c r="D1494" i="2"/>
  <c r="E1495" i="2"/>
  <c r="D1495" i="2"/>
  <c r="E1496" i="2"/>
  <c r="D1496" i="2"/>
  <c r="E1497" i="2"/>
  <c r="D1497" i="2"/>
  <c r="E1498" i="2"/>
  <c r="D1498" i="2"/>
  <c r="E1499" i="2"/>
  <c r="D1499" i="2"/>
  <c r="E1500" i="2"/>
  <c r="D1500" i="2"/>
  <c r="E1501" i="2"/>
  <c r="D1501" i="2"/>
  <c r="E1502" i="2"/>
  <c r="D1502" i="2"/>
  <c r="E1503" i="2"/>
  <c r="D1503" i="2"/>
  <c r="E1504" i="2"/>
  <c r="D1504" i="2"/>
  <c r="E1505" i="2"/>
  <c r="D1505" i="2"/>
  <c r="E1506" i="2"/>
  <c r="D1506" i="2"/>
  <c r="E1507" i="2"/>
  <c r="D1507" i="2"/>
  <c r="E1508" i="2"/>
  <c r="D1508" i="2"/>
  <c r="E1509" i="2"/>
  <c r="D1509" i="2"/>
  <c r="E1510" i="2"/>
  <c r="D1510" i="2"/>
  <c r="E1511" i="2"/>
  <c r="D1511" i="2"/>
  <c r="E1512" i="2"/>
  <c r="D1512" i="2"/>
  <c r="E1513" i="2"/>
  <c r="D1513" i="2"/>
  <c r="E1514" i="2"/>
  <c r="D1514" i="2"/>
  <c r="E1515" i="2"/>
  <c r="D1515" i="2"/>
  <c r="E1516" i="2"/>
  <c r="D1516" i="2"/>
  <c r="E1517" i="2"/>
  <c r="D1517" i="2"/>
  <c r="E1518" i="2"/>
  <c r="D1518" i="2"/>
  <c r="E1519" i="2"/>
  <c r="D1519" i="2"/>
  <c r="E1520" i="2"/>
  <c r="D1520" i="2"/>
  <c r="E1521" i="2"/>
  <c r="D1521" i="2"/>
  <c r="E1522" i="2"/>
  <c r="D1522" i="2"/>
  <c r="E1523" i="2"/>
  <c r="D1523" i="2"/>
  <c r="E1524" i="2"/>
  <c r="D1524" i="2"/>
  <c r="E1525" i="2"/>
  <c r="D1525" i="2"/>
  <c r="E1526" i="2"/>
  <c r="D1526" i="2"/>
  <c r="E1527" i="2"/>
  <c r="D1527" i="2"/>
  <c r="E1528" i="2"/>
  <c r="D1528" i="2"/>
  <c r="E1529" i="2"/>
  <c r="D1529" i="2"/>
  <c r="E1530" i="2"/>
  <c r="D1530" i="2"/>
  <c r="E1531" i="2"/>
  <c r="D1531" i="2"/>
  <c r="E1532" i="2"/>
  <c r="D1532" i="2"/>
  <c r="E1533" i="2"/>
  <c r="D1533" i="2"/>
  <c r="E1534" i="2"/>
  <c r="D1534" i="2"/>
  <c r="E1535" i="2"/>
  <c r="D1535" i="2"/>
  <c r="E1536" i="2"/>
  <c r="D1536" i="2"/>
  <c r="E1537" i="2"/>
  <c r="D1537" i="2"/>
  <c r="E1538" i="2"/>
  <c r="D1538" i="2"/>
  <c r="E1539" i="2"/>
  <c r="D1539" i="2"/>
  <c r="E1540" i="2"/>
  <c r="D1540" i="2"/>
  <c r="E1541" i="2"/>
  <c r="D1541" i="2"/>
  <c r="E1542" i="2"/>
  <c r="D1542" i="2"/>
  <c r="E1543" i="2"/>
  <c r="D1543" i="2"/>
  <c r="E1544" i="2"/>
  <c r="D1544" i="2"/>
  <c r="E1545" i="2"/>
  <c r="D1545" i="2"/>
  <c r="E1546" i="2"/>
  <c r="D1546" i="2"/>
  <c r="E1547" i="2"/>
  <c r="D1547" i="2"/>
  <c r="E1548" i="2"/>
  <c r="D1548" i="2"/>
  <c r="E1549" i="2"/>
  <c r="D1549" i="2"/>
  <c r="E1550" i="2"/>
  <c r="D1550" i="2"/>
  <c r="E1551" i="2"/>
  <c r="D1551" i="2"/>
  <c r="E1552" i="2"/>
  <c r="D1552" i="2"/>
  <c r="E1553" i="2"/>
  <c r="D1553" i="2"/>
  <c r="E1554" i="2"/>
  <c r="D1554" i="2"/>
  <c r="E1555" i="2"/>
  <c r="D1555" i="2"/>
  <c r="E1556" i="2"/>
  <c r="D1556" i="2"/>
  <c r="E1557" i="2"/>
  <c r="D1557" i="2"/>
  <c r="E1558" i="2"/>
  <c r="D1558" i="2"/>
  <c r="E1559" i="2"/>
  <c r="D1559" i="2"/>
  <c r="E1560" i="2"/>
  <c r="D1560" i="2"/>
  <c r="E1561" i="2"/>
  <c r="D1561" i="2"/>
  <c r="E1562" i="2"/>
  <c r="D1562" i="2"/>
  <c r="E1563" i="2"/>
  <c r="D1563" i="2"/>
  <c r="E1564" i="2"/>
  <c r="D1564" i="2"/>
  <c r="E1565" i="2"/>
  <c r="D1565" i="2"/>
  <c r="E1566" i="2"/>
  <c r="D1566" i="2"/>
  <c r="E1567" i="2"/>
  <c r="D1567" i="2"/>
  <c r="E1568" i="2"/>
  <c r="D1568" i="2"/>
  <c r="E1569" i="2"/>
  <c r="D1569" i="2"/>
  <c r="E1570" i="2"/>
  <c r="D1570" i="2"/>
  <c r="E1571" i="2"/>
  <c r="D1571" i="2"/>
  <c r="E1572" i="2"/>
  <c r="D1572" i="2"/>
  <c r="E1573" i="2"/>
  <c r="D1573" i="2"/>
  <c r="E1574" i="2"/>
  <c r="D1574" i="2"/>
  <c r="E1575" i="2"/>
  <c r="D1575" i="2"/>
  <c r="E1576" i="2"/>
  <c r="D1576" i="2"/>
  <c r="E1577" i="2"/>
  <c r="D1577" i="2"/>
  <c r="E1578" i="2"/>
  <c r="D1578" i="2"/>
  <c r="E1579" i="2"/>
  <c r="D1579" i="2"/>
  <c r="E1580" i="2"/>
  <c r="D1580" i="2"/>
  <c r="E1581" i="2"/>
  <c r="D1581" i="2"/>
  <c r="E1582" i="2"/>
  <c r="D1582" i="2"/>
  <c r="E1583" i="2"/>
  <c r="D1583" i="2"/>
  <c r="E1584" i="2"/>
  <c r="D1584" i="2"/>
  <c r="E1585" i="2"/>
  <c r="D1585" i="2"/>
  <c r="E1586" i="2"/>
  <c r="D1586" i="2"/>
  <c r="E1587" i="2"/>
  <c r="D1587" i="2"/>
  <c r="E1588" i="2"/>
  <c r="D1588" i="2"/>
  <c r="E1589" i="2"/>
  <c r="D1589" i="2"/>
  <c r="E1590" i="2"/>
  <c r="D1590" i="2"/>
  <c r="E1591" i="2"/>
  <c r="D1591" i="2"/>
  <c r="E1592" i="2"/>
  <c r="D1592" i="2"/>
  <c r="E1593" i="2"/>
  <c r="D1593" i="2"/>
  <c r="E1594" i="2"/>
  <c r="D1594" i="2"/>
  <c r="E1595" i="2"/>
  <c r="D1595" i="2"/>
  <c r="E1596" i="2"/>
  <c r="D1596" i="2"/>
  <c r="E1597" i="2"/>
  <c r="D1597" i="2"/>
  <c r="E1598" i="2"/>
  <c r="D1598" i="2"/>
  <c r="E1599" i="2"/>
  <c r="D1599" i="2"/>
  <c r="E1600" i="2"/>
  <c r="D1600" i="2"/>
  <c r="E1601" i="2"/>
  <c r="D1601" i="2"/>
  <c r="E1602" i="2"/>
  <c r="D1602" i="2"/>
  <c r="E1603" i="2"/>
  <c r="D1603" i="2"/>
  <c r="E1604" i="2"/>
  <c r="D1604" i="2"/>
  <c r="E1605" i="2"/>
  <c r="D1605" i="2"/>
  <c r="E1606" i="2"/>
  <c r="D1606" i="2"/>
  <c r="E1607" i="2"/>
  <c r="D1607" i="2"/>
  <c r="E1608" i="2"/>
  <c r="D1608" i="2"/>
  <c r="E1609" i="2"/>
  <c r="D1609" i="2"/>
  <c r="E1610" i="2"/>
  <c r="D1610" i="2"/>
  <c r="E1611" i="2"/>
  <c r="D1611" i="2"/>
  <c r="E1612" i="2"/>
  <c r="D1612" i="2"/>
  <c r="E1613" i="2"/>
  <c r="D1613" i="2"/>
  <c r="E1614" i="2"/>
  <c r="D1614" i="2"/>
  <c r="E1615" i="2"/>
  <c r="D1615" i="2"/>
  <c r="E1616" i="2"/>
  <c r="D1616" i="2"/>
  <c r="E1617" i="2"/>
  <c r="D1617" i="2"/>
  <c r="E1618" i="2"/>
  <c r="D1618" i="2"/>
  <c r="E1619" i="2"/>
  <c r="D1619" i="2"/>
  <c r="E1620" i="2"/>
  <c r="D1620" i="2"/>
  <c r="E1621" i="2"/>
  <c r="D1621" i="2"/>
  <c r="E1622" i="2"/>
  <c r="D1622" i="2"/>
  <c r="E1623" i="2"/>
  <c r="D1623" i="2"/>
  <c r="E1624" i="2"/>
  <c r="D1624" i="2"/>
  <c r="E1625" i="2"/>
  <c r="D1625" i="2"/>
  <c r="E1626" i="2"/>
  <c r="D1626" i="2"/>
  <c r="E1627" i="2"/>
  <c r="D1627" i="2"/>
  <c r="E1628" i="2"/>
  <c r="D1628" i="2"/>
  <c r="E1629" i="2"/>
  <c r="D1629" i="2"/>
  <c r="E1630" i="2"/>
  <c r="D1630" i="2"/>
  <c r="E1631" i="2"/>
  <c r="D1631" i="2"/>
  <c r="E1632" i="2"/>
  <c r="D1632" i="2"/>
  <c r="E1633" i="2"/>
  <c r="D1633" i="2"/>
  <c r="E1634" i="2"/>
  <c r="D1634" i="2"/>
  <c r="E1635" i="2"/>
  <c r="D1635" i="2"/>
  <c r="E1636" i="2"/>
  <c r="D1636" i="2"/>
  <c r="E1637" i="2"/>
  <c r="D1637" i="2"/>
  <c r="E1638" i="2"/>
  <c r="D1638" i="2"/>
  <c r="E1639" i="2"/>
  <c r="D1639" i="2"/>
  <c r="E1640" i="2"/>
  <c r="D1640" i="2"/>
  <c r="E1641" i="2"/>
  <c r="D1641" i="2"/>
  <c r="E1642" i="2"/>
  <c r="D1642" i="2"/>
  <c r="E1643" i="2"/>
  <c r="D1643" i="2"/>
  <c r="E1644" i="2"/>
  <c r="D1644" i="2"/>
  <c r="E1645" i="2"/>
  <c r="D1645" i="2"/>
  <c r="E1646" i="2"/>
  <c r="D1646" i="2"/>
  <c r="E1647" i="2"/>
  <c r="D1647" i="2"/>
  <c r="E1648" i="2"/>
  <c r="D1648" i="2"/>
  <c r="E1649" i="2"/>
  <c r="D1649" i="2"/>
  <c r="E1650" i="2"/>
  <c r="D1650" i="2"/>
  <c r="E1651" i="2"/>
  <c r="D1651" i="2"/>
  <c r="E1652" i="2"/>
  <c r="D1652" i="2"/>
  <c r="E1653" i="2"/>
  <c r="D1653" i="2"/>
  <c r="E1654" i="2"/>
  <c r="D1654" i="2"/>
  <c r="E1655" i="2"/>
  <c r="D1655" i="2"/>
  <c r="E1656" i="2"/>
  <c r="D1656" i="2"/>
  <c r="E1657" i="2"/>
  <c r="D1657" i="2"/>
  <c r="E1658" i="2"/>
  <c r="D1658" i="2"/>
  <c r="E1659" i="2"/>
  <c r="D1659" i="2"/>
  <c r="E1660" i="2"/>
  <c r="D1660" i="2"/>
  <c r="E1661" i="2"/>
  <c r="D1661" i="2"/>
  <c r="E1662" i="2"/>
  <c r="D1662" i="2"/>
  <c r="E1663" i="2"/>
  <c r="D1663" i="2"/>
  <c r="E1664" i="2"/>
  <c r="D1664" i="2"/>
  <c r="E1665" i="2"/>
  <c r="D1665" i="2"/>
  <c r="E1666" i="2"/>
  <c r="D1666" i="2"/>
  <c r="E1667" i="2"/>
  <c r="D1667" i="2"/>
  <c r="E1668" i="2"/>
  <c r="D1668" i="2"/>
  <c r="E1669" i="2"/>
  <c r="D1669" i="2"/>
  <c r="E1670" i="2"/>
  <c r="D1670" i="2"/>
  <c r="E1671" i="2"/>
  <c r="D1671" i="2"/>
  <c r="E1672" i="2"/>
  <c r="D1672" i="2"/>
  <c r="E1673" i="2"/>
  <c r="D1673" i="2"/>
  <c r="E1674" i="2"/>
  <c r="D1674" i="2"/>
  <c r="E1675" i="2"/>
  <c r="D1675" i="2"/>
  <c r="E1676" i="2"/>
  <c r="D1676" i="2"/>
  <c r="E1677" i="2"/>
  <c r="D1677" i="2"/>
  <c r="E1678" i="2"/>
  <c r="D1678" i="2"/>
  <c r="E1679" i="2"/>
  <c r="D1679" i="2"/>
  <c r="E1680" i="2"/>
  <c r="D1680" i="2"/>
  <c r="E1681" i="2"/>
  <c r="D1681" i="2"/>
  <c r="E1682" i="2"/>
  <c r="D1682" i="2"/>
  <c r="E1683" i="2"/>
  <c r="D1683" i="2"/>
  <c r="E1684" i="2"/>
  <c r="D1684" i="2"/>
  <c r="E1685" i="2"/>
  <c r="D1685" i="2"/>
  <c r="E1686" i="2"/>
  <c r="D1686" i="2"/>
  <c r="E1687" i="2"/>
  <c r="D1687" i="2"/>
  <c r="E1688" i="2"/>
  <c r="D1688" i="2"/>
  <c r="E1689" i="2"/>
  <c r="D1689" i="2"/>
  <c r="E1690" i="2"/>
  <c r="D1690" i="2"/>
  <c r="E1691" i="2"/>
  <c r="D1691" i="2"/>
  <c r="E1692" i="2"/>
  <c r="D1692" i="2"/>
  <c r="E1693" i="2"/>
  <c r="D1693" i="2"/>
  <c r="E1694" i="2"/>
  <c r="D1694" i="2"/>
  <c r="E1695" i="2"/>
  <c r="D1695" i="2"/>
  <c r="E1696" i="2"/>
  <c r="D1696" i="2"/>
  <c r="E1697" i="2"/>
  <c r="D1697" i="2"/>
  <c r="E1698" i="2"/>
  <c r="D1698" i="2"/>
  <c r="E1699" i="2"/>
  <c r="D1699" i="2"/>
  <c r="E1700" i="2"/>
  <c r="D1700" i="2"/>
  <c r="E1701" i="2"/>
  <c r="D1701" i="2"/>
  <c r="E1702" i="2"/>
  <c r="D1702" i="2"/>
  <c r="E1703" i="2"/>
  <c r="D1703" i="2"/>
  <c r="E1704" i="2"/>
  <c r="D1704" i="2"/>
  <c r="E1705" i="2"/>
  <c r="D1705" i="2"/>
  <c r="E1706" i="2"/>
  <c r="D1706" i="2"/>
  <c r="E1707" i="2"/>
  <c r="D1707" i="2"/>
  <c r="E1708" i="2"/>
  <c r="D1708" i="2"/>
  <c r="E1709" i="2"/>
  <c r="D1709" i="2"/>
  <c r="E1710" i="2"/>
  <c r="D1710" i="2"/>
  <c r="E1711" i="2"/>
  <c r="D1711" i="2"/>
  <c r="E1712" i="2"/>
  <c r="D1712" i="2"/>
  <c r="E1713" i="2"/>
  <c r="D1713" i="2"/>
  <c r="E1714" i="2"/>
  <c r="D1714" i="2"/>
  <c r="E1715" i="2"/>
  <c r="D1715" i="2"/>
  <c r="E1716" i="2"/>
  <c r="D1716" i="2"/>
  <c r="E1717" i="2"/>
  <c r="D1717" i="2"/>
  <c r="E1718" i="2"/>
  <c r="D1718" i="2"/>
  <c r="E1719" i="2"/>
  <c r="D1719" i="2"/>
  <c r="E1720" i="2"/>
  <c r="D1720" i="2"/>
  <c r="E1721" i="2"/>
  <c r="D1721" i="2"/>
  <c r="E1722" i="2"/>
  <c r="D1722" i="2"/>
  <c r="E1723" i="2"/>
  <c r="D1723" i="2"/>
  <c r="E1724" i="2"/>
  <c r="D1724" i="2"/>
  <c r="E1725" i="2"/>
  <c r="D1725" i="2"/>
  <c r="E1726" i="2"/>
  <c r="D1726" i="2"/>
  <c r="E1727" i="2"/>
  <c r="D1727" i="2"/>
  <c r="E1728" i="2"/>
  <c r="D1728" i="2"/>
  <c r="E1729" i="2"/>
  <c r="D1729" i="2"/>
  <c r="E1730" i="2"/>
  <c r="D1730" i="2"/>
  <c r="E1731" i="2"/>
  <c r="D1731" i="2"/>
  <c r="E1732" i="2"/>
  <c r="D1732" i="2"/>
  <c r="E1733" i="2"/>
  <c r="D1733" i="2"/>
  <c r="E1734" i="2"/>
  <c r="D1734" i="2"/>
  <c r="E1735" i="2"/>
  <c r="D1735" i="2"/>
  <c r="E1736" i="2"/>
  <c r="D1736" i="2"/>
  <c r="E1737" i="2"/>
  <c r="D1737" i="2"/>
  <c r="E1738" i="2"/>
  <c r="D1738" i="2"/>
  <c r="E1739" i="2"/>
  <c r="D1739" i="2"/>
  <c r="E1740" i="2"/>
  <c r="D1740" i="2"/>
  <c r="E1741" i="2"/>
  <c r="D1741" i="2"/>
  <c r="E1742" i="2"/>
  <c r="D1742" i="2"/>
  <c r="E1743" i="2"/>
  <c r="D1743" i="2"/>
  <c r="E1744" i="2"/>
  <c r="D1744" i="2"/>
  <c r="E1745" i="2"/>
  <c r="D1745" i="2"/>
  <c r="E1746" i="2"/>
  <c r="D1746" i="2"/>
  <c r="E1747" i="2"/>
  <c r="D1747" i="2"/>
  <c r="E1748" i="2"/>
  <c r="D1748" i="2"/>
  <c r="E1749" i="2"/>
  <c r="D1749" i="2"/>
  <c r="E1750" i="2"/>
  <c r="D1750" i="2"/>
  <c r="E1751" i="2"/>
  <c r="D1751" i="2"/>
  <c r="E1752" i="2"/>
  <c r="D1752" i="2"/>
  <c r="E1753" i="2"/>
  <c r="D1753" i="2"/>
  <c r="E1754" i="2"/>
  <c r="D1754" i="2"/>
  <c r="E1755" i="2"/>
  <c r="D1755" i="2"/>
  <c r="E1756" i="2"/>
  <c r="D1756" i="2"/>
  <c r="E1757" i="2"/>
  <c r="D1757" i="2"/>
  <c r="E1758" i="2"/>
  <c r="D1758" i="2"/>
  <c r="E1759" i="2"/>
  <c r="D1759" i="2"/>
  <c r="E1760" i="2"/>
  <c r="D1760" i="2"/>
  <c r="E1761" i="2"/>
  <c r="D1761" i="2"/>
  <c r="E1762" i="2"/>
  <c r="D1762" i="2"/>
  <c r="E1763" i="2"/>
  <c r="D1763" i="2"/>
  <c r="E1764" i="2"/>
  <c r="D1764" i="2"/>
  <c r="E1765" i="2"/>
  <c r="D1765" i="2"/>
  <c r="E1766" i="2"/>
  <c r="D1766" i="2"/>
  <c r="E1767" i="2"/>
  <c r="D1767" i="2"/>
  <c r="E1768" i="2"/>
  <c r="D1768" i="2"/>
  <c r="E1769" i="2"/>
  <c r="D1769" i="2"/>
  <c r="E1770" i="2"/>
  <c r="D1770" i="2"/>
  <c r="E1771" i="2"/>
  <c r="D1771" i="2"/>
  <c r="E1772" i="2"/>
  <c r="D1772" i="2"/>
  <c r="E1773" i="2"/>
  <c r="D1773" i="2"/>
  <c r="E1774" i="2"/>
  <c r="D1774" i="2"/>
  <c r="E1775" i="2"/>
  <c r="D1775" i="2"/>
  <c r="E1776" i="2"/>
  <c r="D1776" i="2"/>
  <c r="E1777" i="2"/>
  <c r="D1777" i="2"/>
  <c r="E1778" i="2"/>
  <c r="D1778" i="2"/>
  <c r="E1779" i="2"/>
  <c r="D1779" i="2"/>
  <c r="E1780" i="2"/>
  <c r="D1780" i="2"/>
  <c r="E1781" i="2"/>
  <c r="D1781" i="2"/>
  <c r="E1782" i="2"/>
  <c r="D1782" i="2"/>
  <c r="E1783" i="2"/>
  <c r="D1783" i="2"/>
  <c r="E1784" i="2"/>
  <c r="D1784" i="2"/>
  <c r="E1785" i="2"/>
  <c r="D1785" i="2"/>
  <c r="E1786" i="2"/>
  <c r="D1786" i="2"/>
  <c r="E1787" i="2"/>
  <c r="D1787" i="2"/>
  <c r="E1788" i="2"/>
  <c r="D1788" i="2"/>
  <c r="E1789" i="2"/>
  <c r="D1789" i="2"/>
  <c r="E1790" i="2"/>
  <c r="D1790" i="2"/>
  <c r="E1791" i="2"/>
  <c r="D1791" i="2"/>
  <c r="E1792" i="2"/>
  <c r="D1792" i="2"/>
  <c r="E1793" i="2"/>
  <c r="D1793" i="2"/>
  <c r="E1794" i="2"/>
  <c r="D1794" i="2"/>
  <c r="E1795" i="2"/>
  <c r="D1795" i="2"/>
  <c r="E1796" i="2"/>
  <c r="D1796" i="2"/>
  <c r="E1797" i="2"/>
  <c r="D1797" i="2"/>
  <c r="E1798" i="2"/>
  <c r="D1798" i="2"/>
  <c r="E1799" i="2"/>
  <c r="D1799" i="2"/>
  <c r="E1800" i="2"/>
  <c r="D1800" i="2"/>
  <c r="E1801" i="2"/>
  <c r="D1801" i="2"/>
  <c r="E1802" i="2"/>
  <c r="D1802" i="2"/>
  <c r="E1803" i="2"/>
  <c r="D1803" i="2"/>
  <c r="E1804" i="2"/>
  <c r="D1804" i="2"/>
  <c r="E1805" i="2"/>
  <c r="D1805" i="2"/>
  <c r="E1806" i="2"/>
  <c r="D1806" i="2"/>
  <c r="E1807" i="2"/>
  <c r="D1807" i="2"/>
  <c r="E1808" i="2"/>
  <c r="D1808" i="2"/>
  <c r="E1809" i="2"/>
  <c r="D1809" i="2"/>
  <c r="E1810" i="2"/>
  <c r="D1810" i="2"/>
  <c r="E1811" i="2"/>
  <c r="D1811" i="2"/>
  <c r="E1812" i="2"/>
  <c r="D1812" i="2"/>
  <c r="E1813" i="2"/>
  <c r="D1813" i="2"/>
  <c r="E1814" i="2"/>
  <c r="D1814" i="2"/>
  <c r="E1815" i="2"/>
  <c r="D1815" i="2"/>
  <c r="E1816" i="2"/>
  <c r="D1816" i="2"/>
  <c r="E1817" i="2"/>
  <c r="D1817" i="2"/>
  <c r="E1818" i="2"/>
  <c r="D1818" i="2"/>
  <c r="E1819" i="2"/>
  <c r="D1819" i="2"/>
  <c r="E1820" i="2"/>
  <c r="D1820" i="2"/>
  <c r="E1821" i="2"/>
  <c r="D1821" i="2"/>
  <c r="E1822" i="2"/>
  <c r="D1822" i="2"/>
  <c r="E1823" i="2"/>
  <c r="D1823" i="2"/>
  <c r="E1824" i="2"/>
  <c r="D1824" i="2"/>
  <c r="E1825" i="2"/>
  <c r="D1825" i="2"/>
  <c r="E1826" i="2"/>
  <c r="D1826" i="2"/>
  <c r="E1827" i="2"/>
  <c r="D1827" i="2"/>
  <c r="E1828" i="2"/>
  <c r="D1828" i="2"/>
  <c r="E1829" i="2"/>
  <c r="D1829" i="2"/>
  <c r="E1830" i="2"/>
  <c r="D1830" i="2"/>
  <c r="E1831" i="2"/>
  <c r="D1831" i="2"/>
  <c r="E1832" i="2"/>
  <c r="D1832" i="2"/>
  <c r="E1833" i="2"/>
  <c r="D1833" i="2"/>
  <c r="E1834" i="2"/>
  <c r="D1834" i="2"/>
  <c r="E1835" i="2"/>
  <c r="D1835" i="2"/>
  <c r="E1836" i="2"/>
  <c r="D1836" i="2"/>
  <c r="E1837" i="2"/>
  <c r="D1837" i="2"/>
  <c r="E1838" i="2"/>
  <c r="D1838" i="2"/>
  <c r="E1839" i="2"/>
  <c r="D1839" i="2"/>
  <c r="E1840" i="2"/>
  <c r="D1840" i="2"/>
  <c r="E1841" i="2"/>
  <c r="D1841" i="2"/>
  <c r="E1842" i="2"/>
  <c r="D1842" i="2"/>
  <c r="E1843" i="2"/>
  <c r="D1843" i="2"/>
  <c r="E1844" i="2"/>
  <c r="D1844" i="2"/>
  <c r="E1845" i="2"/>
  <c r="D1845" i="2"/>
  <c r="E1846" i="2"/>
  <c r="D1846" i="2"/>
  <c r="E1847" i="2"/>
  <c r="D1847" i="2"/>
  <c r="E1848" i="2"/>
  <c r="D1848" i="2"/>
  <c r="E1849" i="2"/>
  <c r="D1849" i="2"/>
  <c r="E1850" i="2"/>
  <c r="D1850" i="2"/>
  <c r="E1851" i="2"/>
  <c r="D1851" i="2"/>
  <c r="E1852" i="2"/>
  <c r="D1852" i="2"/>
  <c r="E1853" i="2"/>
  <c r="D1853" i="2"/>
  <c r="E1854" i="2"/>
  <c r="D1854" i="2"/>
  <c r="E1855" i="2"/>
  <c r="D1855" i="2"/>
  <c r="E1856" i="2"/>
  <c r="D1856" i="2"/>
  <c r="E1857" i="2"/>
  <c r="D1857" i="2"/>
  <c r="E1858" i="2"/>
  <c r="D1858" i="2"/>
  <c r="E1859" i="2"/>
  <c r="D1859" i="2"/>
  <c r="E1860" i="2"/>
  <c r="D1860" i="2"/>
  <c r="E1861" i="2"/>
  <c r="D1861" i="2"/>
  <c r="E1862" i="2"/>
  <c r="D1862" i="2"/>
  <c r="E1863" i="2"/>
  <c r="D1863" i="2"/>
  <c r="E1864" i="2"/>
  <c r="D1864" i="2"/>
  <c r="E1865" i="2"/>
  <c r="D1865" i="2"/>
  <c r="E1866" i="2"/>
  <c r="D1866" i="2"/>
  <c r="E1867" i="2"/>
  <c r="D1867" i="2"/>
  <c r="E1868" i="2"/>
  <c r="D1868" i="2"/>
  <c r="E1869" i="2"/>
  <c r="D1869" i="2"/>
  <c r="E1870" i="2"/>
  <c r="D1870" i="2"/>
  <c r="E1871" i="2"/>
  <c r="D1871" i="2"/>
  <c r="E1872" i="2"/>
  <c r="D1872" i="2"/>
  <c r="E1873" i="2"/>
  <c r="D1873" i="2"/>
  <c r="E1874" i="2"/>
  <c r="D1874" i="2"/>
  <c r="E1875" i="2"/>
  <c r="D1875" i="2"/>
  <c r="E1876" i="2"/>
  <c r="D1876" i="2"/>
  <c r="E1877" i="2"/>
  <c r="D1877" i="2"/>
  <c r="E1878" i="2"/>
  <c r="D1878" i="2"/>
  <c r="E1879" i="2"/>
  <c r="D1879" i="2"/>
  <c r="E1880" i="2"/>
  <c r="D1880" i="2"/>
  <c r="E1881" i="2"/>
  <c r="D1881" i="2"/>
  <c r="E1882" i="2"/>
  <c r="D1882" i="2"/>
  <c r="E1883" i="2"/>
  <c r="D1883" i="2"/>
  <c r="E1884" i="2"/>
  <c r="D1884" i="2"/>
  <c r="E1885" i="2"/>
  <c r="D1885" i="2"/>
  <c r="E1886" i="2"/>
  <c r="D1886" i="2"/>
  <c r="E1887" i="2"/>
  <c r="D1887" i="2"/>
  <c r="E1888" i="2"/>
  <c r="D1888" i="2"/>
  <c r="E1889" i="2"/>
  <c r="D1889" i="2"/>
  <c r="E1890" i="2"/>
  <c r="D1890" i="2"/>
  <c r="E1891" i="2"/>
  <c r="D1891" i="2"/>
  <c r="E1892" i="2"/>
  <c r="D1892" i="2"/>
  <c r="E1893" i="2"/>
  <c r="D1893" i="2"/>
  <c r="E1894" i="2"/>
  <c r="D1894" i="2"/>
  <c r="E1895" i="2"/>
  <c r="D1895" i="2"/>
  <c r="E1896" i="2"/>
  <c r="D1896" i="2"/>
  <c r="E1897" i="2"/>
  <c r="D1897" i="2"/>
  <c r="E1898" i="2"/>
  <c r="D1898" i="2"/>
  <c r="E1899" i="2"/>
  <c r="D1899" i="2"/>
  <c r="E1900" i="2"/>
  <c r="D1900" i="2"/>
  <c r="E1901" i="2"/>
  <c r="D1901" i="2"/>
  <c r="E1902" i="2"/>
  <c r="D1902" i="2"/>
  <c r="E1903" i="2"/>
  <c r="D1903" i="2"/>
  <c r="E1904" i="2"/>
  <c r="D1904" i="2"/>
  <c r="E1905" i="2"/>
  <c r="D1905" i="2"/>
  <c r="E1906" i="2"/>
  <c r="D1906" i="2"/>
  <c r="E1907" i="2"/>
  <c r="D1907" i="2"/>
  <c r="E1908" i="2"/>
  <c r="D1908" i="2"/>
  <c r="E1909" i="2"/>
  <c r="D1909" i="2"/>
  <c r="E1910" i="2"/>
  <c r="D1910" i="2"/>
  <c r="E1911" i="2"/>
  <c r="D1911" i="2"/>
  <c r="E1912" i="2"/>
  <c r="D1912" i="2"/>
  <c r="E1913" i="2"/>
  <c r="D1913" i="2"/>
  <c r="E1914" i="2"/>
  <c r="D1914" i="2"/>
  <c r="E1915" i="2"/>
  <c r="D1915" i="2"/>
  <c r="E1916" i="2"/>
  <c r="D1916" i="2"/>
  <c r="E1917" i="2"/>
  <c r="D1917" i="2"/>
  <c r="E1918" i="2"/>
  <c r="D1918" i="2"/>
  <c r="E1919" i="2"/>
  <c r="D1919" i="2"/>
  <c r="E1920" i="2"/>
  <c r="D1920" i="2"/>
  <c r="E1921" i="2"/>
  <c r="D1921" i="2"/>
  <c r="E1922" i="2"/>
  <c r="D1922" i="2"/>
  <c r="E1923" i="2"/>
  <c r="D1923" i="2"/>
  <c r="E1924" i="2"/>
  <c r="D1924" i="2"/>
  <c r="E1925" i="2"/>
  <c r="D1925" i="2"/>
  <c r="E1926" i="2"/>
  <c r="D1926" i="2"/>
  <c r="E1927" i="2"/>
  <c r="D1927" i="2"/>
  <c r="E1928" i="2"/>
  <c r="D1928" i="2"/>
  <c r="E1929" i="2"/>
  <c r="D1929" i="2"/>
  <c r="E1930" i="2"/>
  <c r="D1930" i="2"/>
  <c r="E1931" i="2"/>
  <c r="D1931" i="2"/>
  <c r="E1932" i="2"/>
  <c r="D1932" i="2"/>
  <c r="E1933" i="2"/>
  <c r="D1933" i="2"/>
  <c r="E1934" i="2"/>
  <c r="D1934" i="2"/>
  <c r="E1935" i="2"/>
  <c r="D1935" i="2"/>
  <c r="E1936" i="2"/>
  <c r="D1936" i="2"/>
  <c r="E1937" i="2"/>
  <c r="D1937" i="2"/>
  <c r="E1938" i="2"/>
  <c r="D1938" i="2"/>
  <c r="E1939" i="2"/>
  <c r="D1939" i="2"/>
  <c r="E1940" i="2"/>
  <c r="D1940" i="2"/>
  <c r="E1941" i="2"/>
  <c r="D1941" i="2"/>
  <c r="E1942" i="2"/>
  <c r="D1942" i="2"/>
  <c r="E1943" i="2"/>
  <c r="D1943" i="2"/>
  <c r="E1944" i="2"/>
  <c r="D1944" i="2"/>
  <c r="E1945" i="2"/>
  <c r="D1945" i="2"/>
  <c r="E1946" i="2"/>
  <c r="D1946" i="2"/>
  <c r="E1947" i="2"/>
  <c r="D1947" i="2"/>
  <c r="E1948" i="2"/>
  <c r="D1948" i="2"/>
  <c r="E1949" i="2"/>
  <c r="D1949" i="2"/>
  <c r="E1950" i="2"/>
  <c r="D1950" i="2"/>
  <c r="E1951" i="2"/>
  <c r="D1951" i="2"/>
  <c r="E1952" i="2"/>
  <c r="D1952" i="2"/>
  <c r="E1953" i="2"/>
  <c r="D1953" i="2"/>
  <c r="E1954" i="2"/>
  <c r="D1954" i="2"/>
  <c r="E1955" i="2"/>
  <c r="D1955" i="2"/>
  <c r="E1956" i="2"/>
  <c r="D1956" i="2"/>
  <c r="E1957" i="2"/>
  <c r="D1957" i="2"/>
  <c r="E1958" i="2"/>
  <c r="D1958" i="2"/>
  <c r="E1959" i="2"/>
  <c r="D1959" i="2"/>
  <c r="E1960" i="2"/>
  <c r="D1960" i="2"/>
  <c r="E1961" i="2"/>
  <c r="D1961" i="2"/>
  <c r="E1962" i="2"/>
  <c r="D1962" i="2"/>
  <c r="E1963" i="2"/>
  <c r="D1963" i="2"/>
  <c r="E1964" i="2"/>
  <c r="D1964" i="2"/>
  <c r="E1965" i="2"/>
  <c r="D1965" i="2"/>
  <c r="E1966" i="2"/>
  <c r="D1966" i="2"/>
  <c r="E1967" i="2"/>
  <c r="D1967" i="2"/>
  <c r="E1968" i="2"/>
  <c r="D1968" i="2"/>
  <c r="E1969" i="2"/>
  <c r="D1969" i="2"/>
  <c r="E1970" i="2"/>
  <c r="D1970" i="2"/>
  <c r="E1971" i="2"/>
  <c r="D1971" i="2"/>
  <c r="E1972" i="2"/>
  <c r="D1972" i="2"/>
  <c r="E1973" i="2"/>
  <c r="D1973" i="2"/>
  <c r="E1974" i="2"/>
  <c r="D1974" i="2"/>
  <c r="E1975" i="2"/>
  <c r="D1975" i="2"/>
  <c r="E1976" i="2"/>
  <c r="D1976" i="2"/>
  <c r="E1977" i="2"/>
  <c r="D1977" i="2"/>
  <c r="E1978" i="2"/>
  <c r="D1978" i="2"/>
  <c r="E1979" i="2"/>
  <c r="D1979" i="2"/>
  <c r="E1980" i="2"/>
  <c r="D1980" i="2"/>
  <c r="E1981" i="2"/>
  <c r="D1981" i="2"/>
  <c r="E1982" i="2"/>
  <c r="D1982" i="2"/>
  <c r="E1983" i="2"/>
  <c r="D1983" i="2"/>
  <c r="E1984" i="2"/>
  <c r="D1984" i="2"/>
  <c r="E1985" i="2"/>
  <c r="D1985" i="2"/>
  <c r="E1986" i="2"/>
  <c r="D1986" i="2"/>
  <c r="E1987" i="2"/>
  <c r="D1987" i="2"/>
  <c r="E1988" i="2"/>
  <c r="D1988" i="2"/>
  <c r="E1989" i="2"/>
  <c r="D1989" i="2"/>
  <c r="E1990" i="2"/>
  <c r="D1990" i="2"/>
  <c r="E1991" i="2"/>
  <c r="D1991" i="2"/>
  <c r="E1992" i="2"/>
  <c r="D1992" i="2"/>
  <c r="E1993" i="2"/>
  <c r="D1993" i="2"/>
  <c r="E1994" i="2"/>
  <c r="D1994" i="2"/>
  <c r="E1995" i="2"/>
  <c r="D1995" i="2"/>
  <c r="E1996" i="2"/>
  <c r="D1996" i="2"/>
  <c r="E1997" i="2"/>
  <c r="D1997" i="2"/>
  <c r="E1998" i="2"/>
  <c r="D1998" i="2"/>
  <c r="E1999" i="2"/>
  <c r="D1999" i="2"/>
  <c r="E2000" i="2"/>
  <c r="D2000" i="2"/>
  <c r="E2001" i="2"/>
  <c r="D2001" i="2"/>
  <c r="E2002" i="2"/>
  <c r="D2002" i="2"/>
  <c r="E2003" i="2"/>
  <c r="D2003" i="2"/>
  <c r="E2004" i="2"/>
  <c r="D2004" i="2"/>
  <c r="E2005" i="2"/>
  <c r="D2005" i="2"/>
  <c r="E2006" i="2"/>
  <c r="D2006" i="2"/>
  <c r="E2007" i="2"/>
  <c r="D2007" i="2"/>
  <c r="E2008" i="2"/>
  <c r="D2008" i="2"/>
  <c r="E2009" i="2"/>
  <c r="D2009" i="2"/>
  <c r="E2010" i="2"/>
  <c r="D2010" i="2"/>
  <c r="E2011" i="2"/>
  <c r="D2011" i="2"/>
  <c r="E2012" i="2"/>
  <c r="D2012" i="2"/>
  <c r="E2013" i="2"/>
  <c r="D2013" i="2"/>
  <c r="E2014" i="2"/>
  <c r="D2014" i="2"/>
  <c r="E2015" i="2"/>
  <c r="D2015" i="2"/>
  <c r="E2016" i="2"/>
  <c r="D2016" i="2"/>
  <c r="E2017" i="2"/>
  <c r="D2017" i="2"/>
  <c r="E2018" i="2"/>
  <c r="D2018" i="2"/>
  <c r="E2019" i="2"/>
  <c r="D2019" i="2"/>
  <c r="E2020" i="2"/>
  <c r="D2020" i="2"/>
  <c r="E2021" i="2"/>
  <c r="D2021" i="2"/>
  <c r="E2022" i="2"/>
  <c r="D2022" i="2"/>
  <c r="E2023" i="2"/>
  <c r="D2023" i="2"/>
  <c r="E2024" i="2"/>
  <c r="D2024" i="2"/>
  <c r="E2025" i="2"/>
  <c r="D2025" i="2"/>
  <c r="E2026" i="2"/>
  <c r="D2026" i="2"/>
  <c r="E2027" i="2"/>
  <c r="D2027" i="2"/>
  <c r="E2028" i="2"/>
  <c r="D2028" i="2"/>
  <c r="E2029" i="2"/>
  <c r="D2029" i="2"/>
  <c r="E2030" i="2"/>
  <c r="D2030" i="2"/>
  <c r="E2031" i="2"/>
  <c r="D2031" i="2"/>
  <c r="E2032" i="2"/>
  <c r="D2032" i="2"/>
  <c r="E2033" i="2"/>
  <c r="D2033" i="2"/>
  <c r="E2034" i="2"/>
  <c r="D2034" i="2"/>
  <c r="E2035" i="2"/>
  <c r="D2035" i="2"/>
  <c r="E2036" i="2"/>
  <c r="D2036" i="2"/>
  <c r="E2037" i="2"/>
  <c r="D2037" i="2"/>
  <c r="E2038" i="2"/>
  <c r="D2038" i="2"/>
  <c r="E2039" i="2"/>
  <c r="D2039" i="2"/>
  <c r="E2040" i="2"/>
  <c r="D2040" i="2"/>
  <c r="E2041" i="2"/>
  <c r="D2041" i="2"/>
  <c r="E2042" i="2"/>
  <c r="D2042" i="2"/>
  <c r="E2043" i="2"/>
  <c r="D2043" i="2"/>
  <c r="E2044" i="2"/>
  <c r="D2044" i="2"/>
  <c r="E2045" i="2"/>
  <c r="D2045" i="2"/>
  <c r="E2046" i="2"/>
  <c r="D2046" i="2"/>
  <c r="E2047" i="2"/>
  <c r="D2047" i="2"/>
  <c r="E2048" i="2"/>
  <c r="D2048" i="2"/>
  <c r="E2049" i="2"/>
  <c r="D2049" i="2"/>
  <c r="E2050" i="2"/>
  <c r="D2050" i="2"/>
  <c r="E2051" i="2"/>
  <c r="D2051" i="2"/>
  <c r="E2052" i="2"/>
  <c r="D2052" i="2"/>
  <c r="E2053" i="2"/>
  <c r="D2053" i="2"/>
  <c r="E2054" i="2"/>
  <c r="D2054" i="2"/>
  <c r="E2055" i="2"/>
  <c r="D2055" i="2"/>
  <c r="E2056" i="2"/>
  <c r="D2056" i="2"/>
  <c r="E2057" i="2"/>
  <c r="D2057" i="2"/>
  <c r="E2058" i="2"/>
  <c r="D2058" i="2"/>
  <c r="E2059" i="2"/>
  <c r="D2059" i="2"/>
  <c r="E2060" i="2"/>
  <c r="D2060" i="2"/>
  <c r="E2061" i="2"/>
  <c r="D2061" i="2"/>
  <c r="E2062" i="2"/>
  <c r="D2062" i="2"/>
  <c r="E2063" i="2"/>
  <c r="D2063" i="2"/>
  <c r="E2064" i="2"/>
  <c r="D2064" i="2"/>
  <c r="E2065" i="2"/>
  <c r="D2065" i="2"/>
  <c r="E2066" i="2"/>
  <c r="D2066" i="2"/>
  <c r="E2067" i="2"/>
  <c r="D2067" i="2"/>
  <c r="E2068" i="2"/>
  <c r="D2068" i="2"/>
  <c r="E2069" i="2"/>
  <c r="D2069" i="2"/>
  <c r="E2070" i="2"/>
  <c r="D2070" i="2"/>
  <c r="E2071" i="2"/>
  <c r="D2071" i="2"/>
  <c r="E2072" i="2"/>
  <c r="D2072" i="2"/>
  <c r="E2073" i="2"/>
  <c r="D2073" i="2"/>
  <c r="E2074" i="2"/>
  <c r="D2074" i="2"/>
  <c r="E2075" i="2"/>
  <c r="D2075" i="2"/>
  <c r="E2076" i="2"/>
  <c r="D2076" i="2"/>
  <c r="E2077" i="2"/>
  <c r="D2077" i="2"/>
  <c r="E2078" i="2"/>
  <c r="D2078" i="2"/>
  <c r="E2079" i="2"/>
  <c r="D2079" i="2"/>
  <c r="E2080" i="2"/>
  <c r="D2080" i="2"/>
  <c r="E2081" i="2"/>
  <c r="D2081" i="2"/>
  <c r="E2082" i="2"/>
  <c r="D2082" i="2"/>
  <c r="E2083" i="2"/>
  <c r="D2083" i="2"/>
  <c r="E2084" i="2"/>
  <c r="D2084" i="2"/>
  <c r="E2085" i="2"/>
  <c r="D2085" i="2"/>
  <c r="E2086" i="2"/>
  <c r="D2086" i="2"/>
  <c r="E2087" i="2"/>
  <c r="D2087" i="2"/>
  <c r="E2088" i="2"/>
  <c r="D2088" i="2"/>
  <c r="E2089" i="2"/>
  <c r="D2089" i="2"/>
  <c r="E2090" i="2"/>
  <c r="D2090" i="2"/>
  <c r="E2091" i="2"/>
  <c r="D2091" i="2"/>
  <c r="E2092" i="2"/>
  <c r="D2092" i="2"/>
  <c r="E2093" i="2"/>
  <c r="D2093" i="2"/>
  <c r="E2094" i="2"/>
  <c r="D2094" i="2"/>
  <c r="E2095" i="2"/>
  <c r="D2095" i="2"/>
  <c r="E2096" i="2"/>
  <c r="D2096" i="2"/>
  <c r="E2097" i="2"/>
  <c r="D2097" i="2"/>
  <c r="E2098" i="2"/>
  <c r="D2098" i="2"/>
  <c r="E2099" i="2"/>
  <c r="D2099" i="2"/>
  <c r="E2100" i="2"/>
  <c r="D2100" i="2"/>
  <c r="E2101" i="2"/>
  <c r="D2101" i="2"/>
  <c r="E2102" i="2"/>
  <c r="D2102" i="2"/>
  <c r="E2103" i="2"/>
  <c r="D2103" i="2"/>
  <c r="E2104" i="2"/>
  <c r="D2104" i="2"/>
  <c r="E2105" i="2"/>
  <c r="D2105" i="2"/>
  <c r="E2106" i="2"/>
  <c r="D2106" i="2"/>
  <c r="E2107" i="2"/>
  <c r="D2107" i="2"/>
  <c r="E2108" i="2"/>
  <c r="D2108" i="2"/>
  <c r="E2109" i="2"/>
  <c r="D2109" i="2"/>
  <c r="E2110" i="2"/>
  <c r="D2110" i="2"/>
  <c r="E2111" i="2"/>
  <c r="D2111" i="2"/>
  <c r="E2112" i="2"/>
  <c r="D2112" i="2"/>
  <c r="E2113" i="2"/>
  <c r="D2113" i="2"/>
  <c r="E2114" i="2"/>
  <c r="D2114" i="2"/>
  <c r="E2115" i="2"/>
  <c r="D2115" i="2"/>
  <c r="E2116" i="2"/>
  <c r="D2116" i="2"/>
  <c r="E2117" i="2"/>
  <c r="D2117" i="2"/>
  <c r="E2118" i="2"/>
  <c r="D2118" i="2"/>
  <c r="E2119" i="2"/>
  <c r="D2119" i="2"/>
  <c r="E2120" i="2"/>
  <c r="D2120" i="2"/>
  <c r="E2121" i="2"/>
  <c r="D2121" i="2"/>
  <c r="E2122" i="2"/>
  <c r="D2122" i="2"/>
  <c r="E2123" i="2"/>
  <c r="D2123" i="2"/>
  <c r="E2124" i="2"/>
  <c r="D2124" i="2"/>
  <c r="E2125" i="2"/>
  <c r="D2125" i="2"/>
  <c r="E2126" i="2"/>
  <c r="D2126" i="2"/>
  <c r="E2127" i="2"/>
  <c r="D2127" i="2"/>
  <c r="E2128" i="2"/>
  <c r="D2128" i="2"/>
  <c r="E2129" i="2"/>
  <c r="D2129" i="2"/>
  <c r="E2130" i="2"/>
  <c r="D2130" i="2"/>
  <c r="E2131" i="2"/>
  <c r="D2131" i="2"/>
  <c r="E2132" i="2"/>
  <c r="D2132" i="2"/>
  <c r="E2133" i="2"/>
  <c r="D2133" i="2"/>
  <c r="E2134" i="2"/>
  <c r="D2134" i="2"/>
  <c r="E2135" i="2"/>
  <c r="D2135" i="2"/>
  <c r="E2136" i="2"/>
  <c r="D2136" i="2"/>
  <c r="E2137" i="2"/>
  <c r="D2137" i="2"/>
  <c r="E2138" i="2"/>
  <c r="D2138" i="2"/>
  <c r="E2139" i="2"/>
  <c r="D2139" i="2"/>
  <c r="E2140" i="2"/>
  <c r="D2140" i="2"/>
  <c r="E2141" i="2"/>
  <c r="D2141" i="2"/>
  <c r="E2142" i="2"/>
  <c r="D2142" i="2"/>
  <c r="E2143" i="2"/>
  <c r="D2143" i="2"/>
  <c r="E2144" i="2"/>
  <c r="D2144" i="2"/>
  <c r="E2145" i="2"/>
  <c r="D2145" i="2"/>
  <c r="E2146" i="2"/>
  <c r="D2146" i="2"/>
  <c r="E2147" i="2"/>
  <c r="D2147" i="2"/>
  <c r="E2148" i="2"/>
  <c r="D2148" i="2"/>
  <c r="E2149" i="2"/>
  <c r="D2149" i="2"/>
  <c r="E2150" i="2"/>
  <c r="D2150" i="2"/>
  <c r="E2151" i="2"/>
  <c r="D2151" i="2"/>
  <c r="E2152" i="2"/>
  <c r="D2152" i="2"/>
  <c r="E2153" i="2"/>
  <c r="D2153" i="2"/>
  <c r="E2154" i="2"/>
  <c r="D2154" i="2"/>
  <c r="E2155" i="2"/>
  <c r="D2155" i="2"/>
  <c r="E2156" i="2"/>
  <c r="D2156" i="2"/>
  <c r="E2157" i="2"/>
  <c r="D2157" i="2"/>
  <c r="E2158" i="2"/>
  <c r="D2158" i="2"/>
  <c r="E2159" i="2"/>
  <c r="D2159" i="2"/>
  <c r="E2160" i="2"/>
  <c r="D2160" i="2"/>
  <c r="E2161" i="2"/>
  <c r="D2161" i="2"/>
  <c r="E2162" i="2"/>
  <c r="D2162" i="2"/>
  <c r="E2163" i="2"/>
  <c r="D2163" i="2"/>
  <c r="E2164" i="2"/>
  <c r="D2164" i="2"/>
  <c r="E2165" i="2"/>
  <c r="D2165" i="2"/>
  <c r="E2166" i="2"/>
  <c r="D2166" i="2"/>
  <c r="E2167" i="2"/>
  <c r="D2167" i="2"/>
  <c r="E2168" i="2"/>
  <c r="D2168" i="2"/>
  <c r="E2169" i="2"/>
  <c r="D2169" i="2"/>
  <c r="E2170" i="2"/>
  <c r="D2170" i="2"/>
  <c r="E2171" i="2"/>
  <c r="D2171" i="2"/>
  <c r="E2172" i="2"/>
  <c r="D2172" i="2"/>
  <c r="E2173" i="2"/>
  <c r="D2173" i="2"/>
  <c r="E2174" i="2"/>
  <c r="D2174" i="2"/>
  <c r="E2175" i="2"/>
  <c r="D2175" i="2"/>
  <c r="E2176" i="2"/>
  <c r="D2176" i="2"/>
  <c r="E2177" i="2"/>
  <c r="D2177" i="2"/>
  <c r="E2178" i="2"/>
  <c r="D2178" i="2"/>
  <c r="E2179" i="2"/>
  <c r="D2179" i="2"/>
  <c r="E2180" i="2"/>
  <c r="D2180" i="2"/>
  <c r="E2181" i="2"/>
  <c r="D2181" i="2"/>
  <c r="E2182" i="2"/>
  <c r="D2182" i="2"/>
  <c r="E2183" i="2"/>
  <c r="D2183" i="2"/>
  <c r="E2184" i="2"/>
  <c r="D2184" i="2"/>
  <c r="E2185" i="2"/>
  <c r="D2185" i="2"/>
  <c r="E2186" i="2"/>
  <c r="D2186" i="2"/>
  <c r="E2187" i="2"/>
  <c r="D2187" i="2"/>
  <c r="E2188" i="2"/>
  <c r="D2188" i="2"/>
  <c r="E2189" i="2"/>
  <c r="D2189" i="2"/>
  <c r="E2190" i="2"/>
  <c r="D2190" i="2"/>
  <c r="E2191" i="2"/>
  <c r="D2191" i="2"/>
  <c r="E2192" i="2"/>
  <c r="D2192" i="2"/>
  <c r="E2193" i="2"/>
  <c r="D2193" i="2"/>
  <c r="E2194" i="2"/>
  <c r="D2194" i="2"/>
  <c r="E2195" i="2"/>
  <c r="D2195" i="2"/>
  <c r="E2196" i="2"/>
  <c r="D2196" i="2"/>
  <c r="E2197" i="2"/>
  <c r="D2197" i="2"/>
  <c r="E2198" i="2"/>
  <c r="D2198" i="2"/>
  <c r="E2199" i="2"/>
  <c r="D2199" i="2"/>
  <c r="E2200" i="2"/>
  <c r="D2200" i="2"/>
  <c r="E2201" i="2"/>
  <c r="D2201" i="2"/>
  <c r="E2202" i="2"/>
  <c r="D2202" i="2"/>
  <c r="E2203" i="2"/>
  <c r="D2203" i="2"/>
  <c r="E2204" i="2"/>
  <c r="D2204" i="2"/>
  <c r="E2205" i="2"/>
  <c r="D2205" i="2"/>
  <c r="E2206" i="2"/>
  <c r="D2206" i="2"/>
  <c r="E2207" i="2"/>
  <c r="D2207" i="2"/>
  <c r="E2208" i="2"/>
  <c r="D2208" i="2"/>
  <c r="E2209" i="2"/>
  <c r="D2209" i="2"/>
  <c r="E2210" i="2"/>
  <c r="D2210" i="2"/>
  <c r="E2211" i="2"/>
  <c r="D2211" i="2"/>
  <c r="E2212" i="2"/>
  <c r="D2212" i="2"/>
  <c r="E2213" i="2"/>
  <c r="D2213" i="2"/>
  <c r="E2214" i="2"/>
  <c r="D2214" i="2"/>
  <c r="E2215" i="2"/>
  <c r="D2215" i="2"/>
  <c r="E2216" i="2"/>
  <c r="D2216" i="2"/>
  <c r="E2217" i="2"/>
  <c r="D2217" i="2"/>
  <c r="E2218" i="2"/>
  <c r="D2218" i="2"/>
  <c r="E2219" i="2"/>
  <c r="D2219" i="2"/>
  <c r="E2220" i="2"/>
  <c r="D2220" i="2"/>
  <c r="E2221" i="2"/>
  <c r="D2221" i="2"/>
  <c r="E2222" i="2"/>
  <c r="D2222" i="2"/>
  <c r="E2223" i="2"/>
  <c r="D2223" i="2"/>
  <c r="E2224" i="2"/>
  <c r="D2224" i="2"/>
  <c r="E2225" i="2"/>
  <c r="D2225" i="2"/>
  <c r="E2226" i="2"/>
  <c r="D2226" i="2"/>
  <c r="E2227" i="2"/>
  <c r="D2227" i="2"/>
  <c r="E2228" i="2"/>
  <c r="D2228" i="2"/>
  <c r="E2229" i="2"/>
  <c r="D2229" i="2"/>
  <c r="E2230" i="2"/>
  <c r="D2230" i="2"/>
  <c r="E2231" i="2"/>
  <c r="D2231" i="2"/>
  <c r="E2232" i="2"/>
  <c r="D2232" i="2"/>
  <c r="E2233" i="2"/>
  <c r="D2233" i="2"/>
  <c r="E2234" i="2"/>
  <c r="D2234" i="2"/>
  <c r="E2235" i="2"/>
  <c r="D2235" i="2"/>
  <c r="E2236" i="2"/>
  <c r="D2236" i="2"/>
  <c r="E2237" i="2"/>
  <c r="D2237" i="2"/>
  <c r="E2238" i="2"/>
  <c r="D2238" i="2"/>
  <c r="E2239" i="2"/>
  <c r="D2239" i="2"/>
  <c r="E2240" i="2"/>
  <c r="D2240" i="2"/>
  <c r="E2241" i="2"/>
  <c r="D2241" i="2"/>
  <c r="E2242" i="2"/>
  <c r="D2242" i="2"/>
  <c r="E2243" i="2"/>
  <c r="D2243" i="2"/>
  <c r="E2244" i="2"/>
  <c r="D2244" i="2"/>
  <c r="E2245" i="2"/>
  <c r="D2245" i="2"/>
  <c r="E2246" i="2"/>
  <c r="D2246" i="2"/>
  <c r="E2247" i="2"/>
  <c r="D2247" i="2"/>
  <c r="E2248" i="2"/>
  <c r="D2248" i="2"/>
  <c r="E2249" i="2"/>
  <c r="D2249" i="2"/>
  <c r="E2250" i="2"/>
  <c r="D2250" i="2"/>
  <c r="E2251" i="2"/>
  <c r="D2251" i="2"/>
  <c r="E2252" i="2"/>
  <c r="D2252" i="2"/>
  <c r="E2253" i="2"/>
  <c r="D2253" i="2"/>
  <c r="E2254" i="2"/>
  <c r="D2254" i="2"/>
  <c r="E2255" i="2"/>
  <c r="D2255" i="2"/>
  <c r="E2256" i="2"/>
  <c r="D2256" i="2"/>
  <c r="E2257" i="2"/>
  <c r="D2257" i="2"/>
  <c r="E2258" i="2"/>
  <c r="D2258" i="2"/>
  <c r="E2259" i="2"/>
  <c r="D2259" i="2"/>
  <c r="E2260" i="2"/>
  <c r="D2260" i="2"/>
  <c r="E2261" i="2"/>
  <c r="D2261" i="2"/>
  <c r="E2262" i="2"/>
  <c r="D2262" i="2"/>
  <c r="E2263" i="2"/>
  <c r="D2263" i="2"/>
  <c r="E2264" i="2"/>
  <c r="D2264" i="2"/>
  <c r="E2265" i="2"/>
  <c r="D2265" i="2"/>
  <c r="E2266" i="2"/>
  <c r="D2266" i="2"/>
  <c r="E2267" i="2"/>
  <c r="D2267" i="2"/>
  <c r="E2268" i="2"/>
  <c r="D2268" i="2"/>
  <c r="E2269" i="2"/>
  <c r="D2269" i="2"/>
  <c r="E2270" i="2"/>
  <c r="D2270" i="2"/>
  <c r="E2271" i="2"/>
  <c r="D2271" i="2"/>
  <c r="E2272" i="2"/>
  <c r="D2272" i="2"/>
  <c r="E2273" i="2"/>
  <c r="D2273" i="2"/>
  <c r="E2274" i="2"/>
  <c r="D2274" i="2"/>
  <c r="E2275" i="2"/>
  <c r="D2275" i="2"/>
  <c r="E2276" i="2"/>
  <c r="D2276" i="2"/>
  <c r="E2277" i="2"/>
  <c r="D2277" i="2"/>
  <c r="E2278" i="2"/>
  <c r="D2278" i="2"/>
  <c r="E2279" i="2"/>
  <c r="D2279" i="2"/>
  <c r="E2280" i="2"/>
  <c r="D2280" i="2"/>
  <c r="E2281" i="2"/>
  <c r="D2281" i="2"/>
  <c r="E2282" i="2"/>
  <c r="D2282" i="2"/>
  <c r="E2283" i="2"/>
  <c r="D2283" i="2"/>
  <c r="E2284" i="2"/>
  <c r="D2284" i="2"/>
  <c r="E2285" i="2"/>
  <c r="D2285" i="2"/>
  <c r="E2286" i="2"/>
  <c r="D2286" i="2"/>
  <c r="E2287" i="2"/>
  <c r="D2287" i="2"/>
  <c r="E2288" i="2"/>
  <c r="D2288" i="2"/>
  <c r="E2289" i="2"/>
  <c r="D2289" i="2"/>
  <c r="E2290" i="2"/>
  <c r="D2290" i="2"/>
  <c r="E2291" i="2"/>
  <c r="D2291" i="2"/>
  <c r="E2292" i="2"/>
  <c r="D2292" i="2"/>
  <c r="E2293" i="2"/>
  <c r="D2293" i="2"/>
  <c r="E2294" i="2"/>
  <c r="D2294" i="2"/>
  <c r="E2295" i="2"/>
  <c r="D2295" i="2"/>
  <c r="E2296" i="2"/>
  <c r="D2296" i="2"/>
  <c r="E2297" i="2"/>
  <c r="D2297" i="2"/>
  <c r="E2298" i="2"/>
  <c r="D2298" i="2"/>
  <c r="E2299" i="2"/>
  <c r="D2299" i="2"/>
  <c r="E2300" i="2"/>
  <c r="D2300" i="2"/>
  <c r="E2301" i="2"/>
  <c r="D2301" i="2"/>
  <c r="E2302" i="2"/>
  <c r="D2302" i="2"/>
  <c r="E2303" i="2"/>
  <c r="D2303" i="2"/>
  <c r="E2304" i="2"/>
  <c r="D2304" i="2"/>
  <c r="E2305" i="2"/>
  <c r="D2305" i="2"/>
  <c r="E2306" i="2"/>
  <c r="D2306" i="2"/>
  <c r="E2307" i="2"/>
  <c r="D2307" i="2"/>
  <c r="E2308" i="2"/>
  <c r="D2308" i="2"/>
  <c r="E2309" i="2"/>
  <c r="D2309" i="2"/>
  <c r="E2310" i="2"/>
  <c r="D2310" i="2"/>
  <c r="E2311" i="2"/>
  <c r="D2311" i="2"/>
  <c r="E2312" i="2"/>
  <c r="D2312" i="2"/>
  <c r="E2313" i="2"/>
  <c r="D2313" i="2"/>
  <c r="E2314" i="2"/>
  <c r="D2314" i="2"/>
  <c r="E2315" i="2"/>
  <c r="D2315" i="2"/>
  <c r="E2316" i="2"/>
  <c r="D2316" i="2"/>
  <c r="E2317" i="2"/>
  <c r="D2317" i="2"/>
  <c r="E2318" i="2"/>
  <c r="D2318" i="2"/>
  <c r="E2319" i="2"/>
  <c r="D2319" i="2"/>
  <c r="E2320" i="2"/>
  <c r="D2320" i="2"/>
  <c r="E2321" i="2"/>
  <c r="D2321" i="2"/>
  <c r="E2322" i="2"/>
  <c r="D2322" i="2"/>
  <c r="E2323" i="2"/>
  <c r="D2323" i="2"/>
  <c r="E2324" i="2"/>
  <c r="D2324" i="2"/>
  <c r="E2325" i="2"/>
  <c r="D2325" i="2"/>
  <c r="E2326" i="2"/>
  <c r="D2326" i="2"/>
  <c r="E2327" i="2"/>
  <c r="D2327" i="2"/>
  <c r="E2328" i="2"/>
  <c r="D2328" i="2"/>
  <c r="E2329" i="2"/>
  <c r="D2329" i="2"/>
  <c r="E2330" i="2"/>
  <c r="D2330" i="2"/>
  <c r="E2331" i="2"/>
  <c r="D2331" i="2"/>
  <c r="E2332" i="2"/>
  <c r="D2332" i="2"/>
  <c r="E2333" i="2"/>
  <c r="D2333" i="2"/>
  <c r="E2334" i="2"/>
  <c r="D2334" i="2"/>
  <c r="E2335" i="2"/>
  <c r="D2335" i="2"/>
  <c r="E2336" i="2"/>
  <c r="D2336" i="2"/>
  <c r="E2337" i="2"/>
  <c r="D2337" i="2"/>
  <c r="E2338" i="2"/>
  <c r="D2338" i="2"/>
  <c r="E2339" i="2"/>
  <c r="D2339" i="2"/>
  <c r="E2340" i="2"/>
  <c r="D2340" i="2"/>
  <c r="E2341" i="2"/>
  <c r="D2341" i="2"/>
  <c r="E2342" i="2"/>
  <c r="D2342" i="2"/>
  <c r="E2343" i="2"/>
  <c r="D2343" i="2"/>
  <c r="E2344" i="2"/>
  <c r="D2344" i="2"/>
  <c r="E2345" i="2"/>
  <c r="D2345" i="2"/>
  <c r="E2346" i="2"/>
  <c r="D2346" i="2"/>
  <c r="E2347" i="2"/>
  <c r="D2347" i="2"/>
  <c r="E2348" i="2"/>
  <c r="D2348" i="2"/>
  <c r="E2349" i="2"/>
  <c r="D2349" i="2"/>
  <c r="E2350" i="2"/>
  <c r="D2350" i="2"/>
  <c r="E2351" i="2"/>
  <c r="D2351" i="2"/>
  <c r="E2352" i="2"/>
  <c r="D2352" i="2"/>
  <c r="E2353" i="2"/>
  <c r="D2353" i="2"/>
  <c r="E2354" i="2"/>
  <c r="D2354" i="2"/>
  <c r="E2355" i="2"/>
  <c r="D2355" i="2"/>
  <c r="E2356" i="2"/>
  <c r="D2356" i="2"/>
  <c r="E2357" i="2"/>
  <c r="D2357" i="2"/>
  <c r="E2358" i="2"/>
  <c r="D2358" i="2"/>
  <c r="E2359" i="2"/>
  <c r="D2359" i="2"/>
  <c r="E2360" i="2"/>
  <c r="D2360" i="2"/>
  <c r="E2361" i="2"/>
  <c r="D2361" i="2"/>
  <c r="E2362" i="2"/>
  <c r="D2362" i="2"/>
  <c r="E2363" i="2"/>
  <c r="D2363" i="2"/>
  <c r="E2364" i="2"/>
  <c r="D2364" i="2"/>
  <c r="E2365" i="2"/>
  <c r="D2365" i="2"/>
  <c r="E2366" i="2"/>
  <c r="D2366" i="2"/>
  <c r="E2367" i="2"/>
  <c r="D2367" i="2"/>
  <c r="E2368" i="2"/>
  <c r="D2368" i="2"/>
  <c r="E2369" i="2"/>
  <c r="D2369" i="2"/>
  <c r="E2370" i="2"/>
  <c r="D2370" i="2"/>
  <c r="E2371" i="2"/>
  <c r="D2371" i="2"/>
  <c r="E2372" i="2"/>
  <c r="D2372" i="2"/>
  <c r="E2373" i="2"/>
  <c r="D2373" i="2"/>
  <c r="E2374" i="2"/>
  <c r="D2374" i="2"/>
  <c r="E2375" i="2"/>
  <c r="D2375" i="2"/>
  <c r="E2376" i="2"/>
  <c r="D2376" i="2"/>
  <c r="E2377" i="2"/>
  <c r="D2377" i="2"/>
  <c r="E2378" i="2"/>
  <c r="D2378" i="2"/>
  <c r="E2379" i="2"/>
  <c r="D2379" i="2"/>
  <c r="E2380" i="2"/>
  <c r="D2380" i="2"/>
  <c r="E2381" i="2"/>
  <c r="D2381" i="2"/>
  <c r="E2382" i="2"/>
  <c r="D2382" i="2"/>
  <c r="E2383" i="2"/>
  <c r="D2383" i="2"/>
  <c r="E2384" i="2"/>
  <c r="D2384" i="2"/>
  <c r="E2385" i="2"/>
  <c r="D2385" i="2"/>
  <c r="E2386" i="2"/>
  <c r="D2386" i="2"/>
  <c r="E2387" i="2"/>
  <c r="D2387" i="2"/>
  <c r="E2388" i="2"/>
  <c r="D2388" i="2"/>
  <c r="E2389" i="2"/>
  <c r="D2389" i="2"/>
  <c r="E2390" i="2"/>
  <c r="D2390" i="2"/>
  <c r="E2391" i="2"/>
  <c r="D2391" i="2"/>
  <c r="E2392" i="2"/>
  <c r="D2392" i="2"/>
  <c r="E2393" i="2"/>
  <c r="D2393" i="2"/>
  <c r="E2394" i="2"/>
  <c r="D2394" i="2"/>
  <c r="E2395" i="2"/>
  <c r="D2395" i="2"/>
  <c r="E2396" i="2"/>
  <c r="D2396" i="2"/>
  <c r="E2397" i="2"/>
  <c r="D2397" i="2"/>
  <c r="E2398" i="2"/>
  <c r="D2398" i="2"/>
  <c r="E2399" i="2"/>
  <c r="D2399" i="2"/>
  <c r="E2400" i="2"/>
  <c r="D2400" i="2"/>
  <c r="E2401" i="2"/>
  <c r="D2401" i="2"/>
  <c r="E2402" i="2"/>
  <c r="D2402" i="2"/>
  <c r="E2403" i="2"/>
  <c r="D2403" i="2"/>
  <c r="E2404" i="2"/>
  <c r="D2404" i="2"/>
  <c r="E2405" i="2"/>
  <c r="D2405" i="2"/>
  <c r="E2406" i="2"/>
  <c r="D2406" i="2"/>
  <c r="E2407" i="2"/>
  <c r="D2407" i="2"/>
  <c r="E2408" i="2"/>
  <c r="D2408" i="2"/>
  <c r="E2409" i="2"/>
  <c r="D2409" i="2"/>
  <c r="E2410" i="2"/>
  <c r="D2410" i="2"/>
  <c r="E2411" i="2"/>
  <c r="D2411" i="2"/>
  <c r="E2412" i="2"/>
  <c r="D2412" i="2"/>
  <c r="E2413" i="2"/>
  <c r="D2413" i="2"/>
  <c r="E2414" i="2"/>
  <c r="D2414" i="2"/>
  <c r="E2415" i="2"/>
  <c r="D2415" i="2"/>
  <c r="E2416" i="2"/>
  <c r="D2416" i="2"/>
  <c r="E2417" i="2"/>
  <c r="D2417" i="2"/>
  <c r="E2418" i="2"/>
  <c r="D2418" i="2"/>
  <c r="E2419" i="2"/>
  <c r="D2419" i="2"/>
  <c r="E2420" i="2"/>
  <c r="D2420" i="2"/>
  <c r="E2421" i="2"/>
  <c r="D2421" i="2"/>
  <c r="E2422" i="2"/>
  <c r="D2422" i="2"/>
  <c r="E2423" i="2"/>
  <c r="D2423" i="2"/>
  <c r="E2424" i="2"/>
  <c r="D2424" i="2"/>
  <c r="E2425" i="2"/>
  <c r="D2425" i="2"/>
  <c r="E2426" i="2"/>
  <c r="D2426" i="2"/>
  <c r="E2427" i="2"/>
  <c r="D2427" i="2"/>
  <c r="E2428" i="2"/>
  <c r="D2428" i="2"/>
  <c r="E2429" i="2"/>
  <c r="D2429" i="2"/>
  <c r="E2430" i="2"/>
  <c r="D2430" i="2"/>
  <c r="E2431" i="2"/>
  <c r="D2431" i="2"/>
  <c r="E2432" i="2"/>
  <c r="D2432" i="2"/>
  <c r="E2433" i="2"/>
  <c r="D2433" i="2"/>
  <c r="E2434" i="2"/>
  <c r="D2434" i="2"/>
  <c r="E2435" i="2"/>
  <c r="D2435" i="2"/>
  <c r="E2436" i="2"/>
  <c r="D2436" i="2"/>
  <c r="E2437" i="2"/>
  <c r="D2437" i="2"/>
  <c r="E2438" i="2"/>
  <c r="D2438" i="2"/>
  <c r="E2439" i="2"/>
  <c r="D2439" i="2"/>
  <c r="E2440" i="2"/>
  <c r="D2440" i="2"/>
  <c r="E2441" i="2"/>
  <c r="D2441" i="2"/>
  <c r="E2442" i="2"/>
  <c r="D2442" i="2"/>
  <c r="E2443" i="2"/>
  <c r="D2443" i="2"/>
  <c r="E2444" i="2"/>
  <c r="D2444" i="2"/>
  <c r="E2445" i="2"/>
  <c r="D2445" i="2"/>
  <c r="E2446" i="2"/>
  <c r="D2446" i="2"/>
  <c r="E2447" i="2"/>
  <c r="D2447" i="2"/>
  <c r="E2448" i="2"/>
  <c r="D2448" i="2"/>
  <c r="E2449" i="2"/>
  <c r="D2449" i="2"/>
  <c r="E2450" i="2"/>
  <c r="D2450" i="2"/>
  <c r="E2451" i="2"/>
  <c r="D2451" i="2"/>
  <c r="E2452" i="2"/>
  <c r="D2452" i="2"/>
  <c r="E2453" i="2"/>
  <c r="D2453" i="2"/>
  <c r="E2454" i="2"/>
  <c r="D2454" i="2"/>
  <c r="E2455" i="2"/>
  <c r="D2455" i="2"/>
  <c r="E2456" i="2"/>
  <c r="D2456" i="2"/>
  <c r="E2457" i="2"/>
  <c r="D2457" i="2"/>
  <c r="E2458" i="2"/>
  <c r="D2458" i="2"/>
  <c r="E2459" i="2"/>
  <c r="D2459" i="2"/>
  <c r="E2460" i="2"/>
  <c r="D2460" i="2"/>
  <c r="E2461" i="2"/>
  <c r="D2461" i="2"/>
  <c r="E2462" i="2"/>
  <c r="D2462" i="2"/>
  <c r="E2463" i="2"/>
  <c r="D2463" i="2"/>
  <c r="E2464" i="2"/>
  <c r="D2464" i="2"/>
  <c r="E2465" i="2"/>
  <c r="D2465" i="2"/>
  <c r="E2466" i="2"/>
  <c r="D2466" i="2"/>
  <c r="E2467" i="2"/>
  <c r="D2467" i="2"/>
  <c r="E2468" i="2"/>
  <c r="D2468" i="2"/>
  <c r="E2469" i="2"/>
  <c r="D2469" i="2"/>
  <c r="E2470" i="2"/>
  <c r="D2470" i="2"/>
  <c r="E2471" i="2"/>
  <c r="D2471" i="2"/>
  <c r="E2472" i="2"/>
  <c r="D2472" i="2"/>
  <c r="E2473" i="2"/>
  <c r="D2473" i="2"/>
  <c r="E2474" i="2"/>
  <c r="D2474" i="2"/>
  <c r="E2475" i="2"/>
  <c r="D2475" i="2"/>
  <c r="E2476" i="2"/>
  <c r="D2476" i="2"/>
  <c r="E2477" i="2"/>
  <c r="D2477" i="2"/>
  <c r="E2478" i="2"/>
  <c r="D2478" i="2"/>
  <c r="E2479" i="2"/>
  <c r="D2479" i="2"/>
  <c r="E2480" i="2"/>
  <c r="D2480" i="2"/>
  <c r="E2481" i="2"/>
  <c r="D2481" i="2"/>
  <c r="E2482" i="2"/>
  <c r="D2482" i="2"/>
  <c r="E2483" i="2"/>
  <c r="D2483" i="2"/>
  <c r="E2484" i="2"/>
  <c r="D2484" i="2"/>
  <c r="E2485" i="2"/>
  <c r="D2485" i="2"/>
  <c r="E2486" i="2"/>
  <c r="D2486" i="2"/>
  <c r="E2487" i="2"/>
  <c r="D2487" i="2"/>
  <c r="E2488" i="2"/>
  <c r="D2488" i="2"/>
  <c r="E2489" i="2"/>
  <c r="D2489" i="2"/>
  <c r="E2490" i="2"/>
  <c r="D2490" i="2"/>
  <c r="E2491" i="2"/>
  <c r="D2491" i="2"/>
  <c r="E2492" i="2"/>
  <c r="D2492" i="2"/>
  <c r="E2493" i="2"/>
  <c r="D2493" i="2"/>
  <c r="E2494" i="2"/>
  <c r="D2494" i="2"/>
  <c r="E2495" i="2"/>
  <c r="D2495" i="2"/>
  <c r="E2496" i="2"/>
  <c r="D2496" i="2"/>
  <c r="E2497" i="2"/>
  <c r="D2497" i="2"/>
  <c r="E2498" i="2"/>
  <c r="D2498" i="2"/>
  <c r="E2499" i="2"/>
  <c r="D2499" i="2"/>
  <c r="E2500" i="2"/>
  <c r="D2500" i="2"/>
  <c r="E2501" i="2"/>
  <c r="D2501" i="2"/>
  <c r="E2502" i="2"/>
  <c r="D2502" i="2"/>
  <c r="E2503" i="2"/>
  <c r="D2503" i="2"/>
  <c r="E2504" i="2"/>
  <c r="D2504" i="2"/>
  <c r="E2505" i="2"/>
  <c r="D2505" i="2"/>
  <c r="E2506" i="2"/>
  <c r="D2506" i="2"/>
  <c r="E2507" i="2"/>
  <c r="D2507" i="2"/>
  <c r="E2508" i="2"/>
  <c r="D2508" i="2"/>
  <c r="E2509" i="2"/>
  <c r="D2509" i="2"/>
  <c r="E2510" i="2"/>
  <c r="D2510" i="2"/>
  <c r="E2511" i="2"/>
  <c r="D2511" i="2"/>
  <c r="E2512" i="2"/>
  <c r="D2512" i="2"/>
  <c r="E2513" i="2"/>
  <c r="D2513" i="2"/>
  <c r="E2514" i="2"/>
  <c r="D2514" i="2"/>
  <c r="E2515" i="2"/>
  <c r="D2515" i="2"/>
  <c r="E2516" i="2"/>
  <c r="D2516" i="2"/>
  <c r="E2517" i="2"/>
  <c r="D2517" i="2"/>
  <c r="E2518" i="2"/>
  <c r="D2518" i="2"/>
  <c r="E2519" i="2"/>
  <c r="D2519" i="2"/>
  <c r="E2520" i="2"/>
  <c r="D2520" i="2"/>
  <c r="E2521" i="2"/>
  <c r="D2521" i="2"/>
  <c r="E2522" i="2"/>
  <c r="D2522" i="2"/>
  <c r="E2523" i="2"/>
  <c r="D2523" i="2"/>
  <c r="E2524" i="2"/>
  <c r="D2524" i="2"/>
  <c r="E2525" i="2"/>
  <c r="D2525" i="2"/>
  <c r="E2526" i="2"/>
  <c r="D2526" i="2"/>
  <c r="E2527" i="2"/>
  <c r="D2527" i="2"/>
  <c r="E2528" i="2"/>
  <c r="D2528" i="2"/>
  <c r="E2529" i="2"/>
  <c r="D2529" i="2"/>
  <c r="E2530" i="2"/>
  <c r="D2530" i="2"/>
  <c r="E2531" i="2"/>
  <c r="D2531" i="2"/>
  <c r="E2532" i="2"/>
  <c r="D2532" i="2"/>
  <c r="E2533" i="2"/>
  <c r="D2533" i="2"/>
  <c r="E2534" i="2"/>
  <c r="D2534" i="2"/>
  <c r="E2535" i="2"/>
  <c r="D2535" i="2"/>
  <c r="E2536" i="2"/>
  <c r="D2536" i="2"/>
  <c r="E2537" i="2"/>
  <c r="D2537" i="2"/>
  <c r="E2538" i="2"/>
  <c r="D2538" i="2"/>
  <c r="E2539" i="2"/>
  <c r="D2539" i="2"/>
  <c r="E2540" i="2"/>
  <c r="D2540" i="2"/>
  <c r="E2541" i="2"/>
  <c r="D2541" i="2"/>
  <c r="E2542" i="2"/>
  <c r="D2542" i="2"/>
  <c r="E2543" i="2"/>
  <c r="D2543" i="2"/>
  <c r="E2544" i="2"/>
  <c r="D2544" i="2"/>
  <c r="E2545" i="2"/>
  <c r="D2545" i="2"/>
  <c r="E2546" i="2"/>
  <c r="D2546" i="2"/>
  <c r="E2547" i="2"/>
  <c r="D2547" i="2"/>
  <c r="E2548" i="2"/>
  <c r="D2548" i="2"/>
  <c r="E2549" i="2"/>
  <c r="D2549" i="2"/>
  <c r="E2550" i="2"/>
  <c r="D2550" i="2"/>
  <c r="E2551" i="2"/>
  <c r="D2551" i="2"/>
  <c r="E2552" i="2"/>
  <c r="D2552" i="2"/>
  <c r="E2553" i="2"/>
  <c r="D2553" i="2"/>
  <c r="E2554" i="2"/>
  <c r="D2554" i="2"/>
  <c r="E2555" i="2"/>
  <c r="D2555" i="2"/>
  <c r="E2556" i="2"/>
  <c r="D2556" i="2"/>
  <c r="E2557" i="2"/>
  <c r="D2557" i="2"/>
  <c r="E2558" i="2"/>
  <c r="D2558" i="2"/>
  <c r="E2559" i="2"/>
  <c r="D2559" i="2"/>
  <c r="E2560" i="2"/>
  <c r="D2560" i="2"/>
  <c r="E2561" i="2"/>
  <c r="D2561" i="2"/>
  <c r="E2562" i="2"/>
  <c r="D2562" i="2"/>
  <c r="E2563" i="2"/>
  <c r="D2563" i="2"/>
  <c r="E2564" i="2"/>
  <c r="D2564" i="2"/>
  <c r="E2565" i="2"/>
  <c r="D2565" i="2"/>
  <c r="E2566" i="2"/>
  <c r="D2566" i="2"/>
  <c r="E2567" i="2"/>
  <c r="D2567" i="2"/>
  <c r="E2568" i="2"/>
  <c r="D2568" i="2"/>
  <c r="E2569" i="2"/>
  <c r="D2569" i="2"/>
  <c r="E2570" i="2"/>
  <c r="D2570" i="2"/>
  <c r="E2571" i="2"/>
  <c r="D2571" i="2"/>
  <c r="E2572" i="2"/>
  <c r="D2572" i="2"/>
  <c r="E2573" i="2"/>
  <c r="D2573" i="2"/>
  <c r="E2574" i="2"/>
  <c r="D2574" i="2"/>
  <c r="E2575" i="2"/>
  <c r="D2575" i="2"/>
  <c r="E2576" i="2"/>
  <c r="D2576" i="2"/>
  <c r="E2577" i="2"/>
  <c r="D2577" i="2"/>
  <c r="E2578" i="2"/>
  <c r="D2578" i="2"/>
  <c r="E2579" i="2"/>
  <c r="D2579" i="2"/>
  <c r="E2580" i="2"/>
  <c r="D2580" i="2"/>
  <c r="E2581" i="2"/>
  <c r="D2581" i="2"/>
  <c r="E2582" i="2"/>
  <c r="D2582" i="2"/>
  <c r="E2583" i="2"/>
  <c r="D2583" i="2"/>
  <c r="E2584" i="2"/>
  <c r="D2584" i="2"/>
  <c r="E2585" i="2"/>
  <c r="D2585" i="2"/>
  <c r="E2586" i="2"/>
  <c r="D2586" i="2"/>
  <c r="E2587" i="2"/>
  <c r="D2587" i="2"/>
  <c r="E2588" i="2"/>
  <c r="D2588" i="2"/>
  <c r="E2589" i="2"/>
  <c r="D2589" i="2"/>
  <c r="E2590" i="2"/>
  <c r="D2590" i="2"/>
  <c r="E2591" i="2"/>
  <c r="D2591" i="2"/>
  <c r="E2592" i="2"/>
  <c r="D2592" i="2"/>
  <c r="E2593" i="2"/>
  <c r="D2593" i="2"/>
  <c r="E2594" i="2"/>
  <c r="D2594" i="2"/>
  <c r="E2595" i="2"/>
  <c r="D2595" i="2"/>
  <c r="E2596" i="2"/>
  <c r="D2596" i="2"/>
  <c r="E2597" i="2"/>
  <c r="D2597" i="2"/>
  <c r="E2598" i="2"/>
  <c r="D2598" i="2"/>
  <c r="E2599" i="2"/>
  <c r="D2599" i="2"/>
  <c r="E2600" i="2"/>
  <c r="D2600" i="2"/>
  <c r="E2601" i="2"/>
  <c r="D2601" i="2"/>
  <c r="E2602" i="2"/>
  <c r="D2602" i="2"/>
  <c r="E2603" i="2"/>
  <c r="D2603" i="2"/>
  <c r="E2604" i="2"/>
  <c r="D2604" i="2"/>
  <c r="E2605" i="2"/>
  <c r="D2605" i="2"/>
  <c r="E2606" i="2"/>
  <c r="D2606" i="2"/>
  <c r="E2607" i="2"/>
  <c r="D2607" i="2"/>
  <c r="E2608" i="2"/>
  <c r="D2608" i="2"/>
  <c r="E2609" i="2"/>
  <c r="D2609" i="2"/>
  <c r="E2610" i="2"/>
  <c r="D2610" i="2"/>
  <c r="E2611" i="2"/>
  <c r="D2611" i="2"/>
  <c r="E2612" i="2"/>
  <c r="D2612" i="2"/>
  <c r="E2613" i="2"/>
  <c r="D2613" i="2"/>
  <c r="E2614" i="2"/>
  <c r="D2614" i="2"/>
  <c r="E2615" i="2"/>
  <c r="D2615" i="2"/>
  <c r="E2616" i="2"/>
  <c r="D2616" i="2"/>
  <c r="E2617" i="2"/>
  <c r="D2617" i="2"/>
  <c r="E2618" i="2"/>
  <c r="D2618" i="2"/>
  <c r="E2619" i="2"/>
  <c r="D2619" i="2"/>
  <c r="E2620" i="2"/>
  <c r="D2620" i="2"/>
  <c r="E2621" i="2"/>
  <c r="D2621" i="2"/>
  <c r="E2622" i="2"/>
  <c r="D2622" i="2"/>
  <c r="E2623" i="2"/>
  <c r="D2623" i="2"/>
  <c r="E2624" i="2"/>
  <c r="D2624" i="2"/>
  <c r="E2625" i="2"/>
  <c r="D2625" i="2"/>
  <c r="E2626" i="2"/>
  <c r="D2626" i="2"/>
  <c r="E2627" i="2"/>
  <c r="D2627" i="2"/>
  <c r="E2628" i="2"/>
  <c r="D2628" i="2"/>
  <c r="E2629" i="2"/>
  <c r="D2629" i="2"/>
  <c r="E2630" i="2"/>
  <c r="D2630" i="2"/>
  <c r="E2631" i="2"/>
  <c r="D2631" i="2"/>
  <c r="E2632" i="2"/>
  <c r="D2632" i="2"/>
  <c r="E2633" i="2"/>
  <c r="D2633" i="2"/>
  <c r="E2634" i="2"/>
  <c r="D2634" i="2"/>
  <c r="E2635" i="2"/>
  <c r="D2635" i="2"/>
  <c r="E2636" i="2"/>
  <c r="D2636" i="2"/>
  <c r="E2637" i="2"/>
  <c r="D2637" i="2"/>
  <c r="E2638" i="2"/>
  <c r="D2638" i="2"/>
  <c r="E2639" i="2"/>
  <c r="D2639" i="2"/>
  <c r="E2640" i="2"/>
  <c r="D2640" i="2"/>
  <c r="E2641" i="2"/>
  <c r="D2641" i="2"/>
  <c r="E2642" i="2"/>
  <c r="D2642" i="2"/>
  <c r="E2643" i="2"/>
  <c r="D2643" i="2"/>
  <c r="E2644" i="2"/>
  <c r="D2644" i="2"/>
  <c r="E2645" i="2"/>
  <c r="D2645" i="2"/>
  <c r="E2646" i="2"/>
  <c r="D2646" i="2"/>
  <c r="E2647" i="2"/>
  <c r="D2647" i="2"/>
  <c r="E2648" i="2"/>
  <c r="D2648" i="2"/>
  <c r="E2649" i="2"/>
  <c r="D2649" i="2"/>
  <c r="E2650" i="2"/>
  <c r="D2650" i="2"/>
  <c r="E2651" i="2"/>
  <c r="D2651" i="2"/>
  <c r="E2652" i="2"/>
  <c r="D2652" i="2"/>
  <c r="E2653" i="2"/>
  <c r="D2653" i="2"/>
  <c r="E2654" i="2"/>
  <c r="D2654" i="2"/>
  <c r="E2655" i="2"/>
  <c r="D2655" i="2"/>
  <c r="E2656" i="2"/>
  <c r="D2656" i="2"/>
  <c r="E2657" i="2"/>
  <c r="D2657" i="2"/>
  <c r="E2658" i="2"/>
  <c r="D2658" i="2"/>
  <c r="E2659" i="2"/>
  <c r="D2659" i="2"/>
  <c r="E2660" i="2"/>
  <c r="D2660" i="2"/>
  <c r="E2661" i="2"/>
  <c r="D2661" i="2"/>
  <c r="E2662" i="2"/>
  <c r="D2662" i="2"/>
  <c r="E2663" i="2"/>
  <c r="D2663" i="2"/>
  <c r="E2664" i="2"/>
  <c r="D2664" i="2"/>
  <c r="E2665" i="2"/>
  <c r="D2665" i="2"/>
  <c r="E2666" i="2"/>
  <c r="D2666" i="2"/>
  <c r="E2667" i="2"/>
  <c r="D2667" i="2"/>
  <c r="E2668" i="2"/>
  <c r="D2668" i="2"/>
  <c r="E2669" i="2"/>
  <c r="D2669" i="2"/>
  <c r="E2670" i="2"/>
  <c r="D2670" i="2"/>
  <c r="E2671" i="2"/>
  <c r="D2671" i="2"/>
  <c r="E2672" i="2"/>
  <c r="D2672" i="2"/>
  <c r="E2673" i="2"/>
  <c r="D2673" i="2"/>
  <c r="E2674" i="2"/>
  <c r="D2674" i="2"/>
  <c r="E2675" i="2"/>
  <c r="D2675" i="2"/>
  <c r="E2676" i="2"/>
  <c r="D2676" i="2"/>
  <c r="E2677" i="2"/>
  <c r="D2677" i="2"/>
  <c r="E2678" i="2"/>
  <c r="D2678" i="2"/>
  <c r="E2679" i="2"/>
  <c r="D2679" i="2"/>
  <c r="E2680" i="2"/>
  <c r="D2680" i="2"/>
  <c r="E2681" i="2"/>
  <c r="D2681" i="2"/>
  <c r="E2682" i="2"/>
  <c r="D2682" i="2"/>
  <c r="E2683" i="2"/>
  <c r="D2683" i="2"/>
  <c r="E2684" i="2"/>
  <c r="D2684" i="2"/>
  <c r="E2685" i="2"/>
  <c r="D2685" i="2"/>
  <c r="E2686" i="2"/>
  <c r="D2686" i="2"/>
  <c r="E2687" i="2"/>
  <c r="D2687" i="2"/>
  <c r="E2688" i="2"/>
  <c r="D2688" i="2"/>
  <c r="E2689" i="2"/>
  <c r="D2689" i="2"/>
  <c r="E2690" i="2"/>
  <c r="D2690" i="2"/>
  <c r="E2691" i="2"/>
  <c r="D2691" i="2"/>
  <c r="E2692" i="2"/>
  <c r="D2692" i="2"/>
  <c r="E2693" i="2"/>
  <c r="D2693" i="2"/>
  <c r="E2694" i="2"/>
  <c r="D2694" i="2"/>
  <c r="E2695" i="2"/>
  <c r="D2695" i="2"/>
  <c r="E2696" i="2"/>
  <c r="D2696" i="2"/>
  <c r="E2697" i="2"/>
  <c r="D2697" i="2"/>
  <c r="E2698" i="2"/>
  <c r="D2698" i="2"/>
  <c r="E2699" i="2"/>
  <c r="D2699" i="2"/>
  <c r="E2700" i="2"/>
  <c r="D2700" i="2"/>
  <c r="E2701" i="2"/>
  <c r="D2701" i="2"/>
  <c r="E2702" i="2"/>
  <c r="D2702" i="2"/>
  <c r="E2703" i="2"/>
  <c r="D2703" i="2"/>
  <c r="E2704" i="2"/>
  <c r="D2704" i="2"/>
  <c r="E2705" i="2"/>
  <c r="D2705" i="2"/>
  <c r="E2706" i="2"/>
  <c r="D2706" i="2"/>
  <c r="E2707" i="2"/>
  <c r="D2707" i="2"/>
  <c r="E2708" i="2"/>
  <c r="D2708" i="2"/>
  <c r="E2709" i="2"/>
  <c r="D2709" i="2"/>
  <c r="E2710" i="2"/>
  <c r="D2710" i="2"/>
  <c r="E2711" i="2"/>
  <c r="D2711" i="2"/>
  <c r="E2712" i="2"/>
  <c r="D2712" i="2"/>
  <c r="E2713" i="2"/>
  <c r="D2713" i="2"/>
  <c r="E2714" i="2"/>
  <c r="D2714" i="2"/>
  <c r="E2715" i="2"/>
  <c r="D2715" i="2"/>
  <c r="E2716" i="2"/>
  <c r="D2716" i="2"/>
  <c r="E2717" i="2"/>
  <c r="D2717" i="2"/>
  <c r="E2718" i="2"/>
  <c r="D2718" i="2"/>
  <c r="E2719" i="2"/>
  <c r="D2719" i="2"/>
  <c r="E2720" i="2"/>
  <c r="D2720" i="2"/>
  <c r="E2721" i="2"/>
  <c r="D2721" i="2"/>
  <c r="E2722" i="2"/>
  <c r="D2722" i="2"/>
  <c r="E2723" i="2"/>
  <c r="D2723" i="2"/>
  <c r="E2724" i="2"/>
  <c r="D2724" i="2"/>
  <c r="E2725" i="2"/>
  <c r="D2725" i="2"/>
  <c r="E2726" i="2"/>
  <c r="D2726" i="2"/>
  <c r="E2727" i="2"/>
  <c r="D2727" i="2"/>
  <c r="E2728" i="2"/>
  <c r="D2728" i="2"/>
  <c r="E2729" i="2"/>
  <c r="D2729" i="2"/>
  <c r="E2730" i="2"/>
  <c r="D2730" i="2"/>
  <c r="E2731" i="2"/>
  <c r="D2731" i="2"/>
  <c r="E2732" i="2"/>
  <c r="D2732" i="2"/>
  <c r="E2733" i="2"/>
  <c r="D2733" i="2"/>
  <c r="E2734" i="2"/>
  <c r="D2734" i="2"/>
  <c r="E2735" i="2"/>
  <c r="D2735" i="2"/>
  <c r="E2736" i="2"/>
  <c r="D2736" i="2"/>
  <c r="E2737" i="2"/>
  <c r="D2737" i="2"/>
  <c r="E2738" i="2"/>
  <c r="D2738" i="2"/>
  <c r="E2739" i="2"/>
  <c r="D2739" i="2"/>
  <c r="E2740" i="2"/>
  <c r="D2740" i="2"/>
  <c r="E2741" i="2"/>
  <c r="D2741" i="2"/>
  <c r="E2742" i="2"/>
  <c r="D2742" i="2"/>
  <c r="E2743" i="2"/>
  <c r="D2743" i="2"/>
  <c r="E2744" i="2"/>
  <c r="D2744" i="2"/>
  <c r="E2745" i="2"/>
  <c r="D2745" i="2"/>
  <c r="E2746" i="2"/>
  <c r="D2746" i="2"/>
  <c r="E2747" i="2"/>
  <c r="D2747" i="2"/>
  <c r="E2748" i="2"/>
  <c r="D2748" i="2"/>
  <c r="E2749" i="2"/>
  <c r="D2749" i="2"/>
  <c r="E2750" i="2"/>
  <c r="D2750" i="2"/>
  <c r="E2751" i="2"/>
  <c r="D2751" i="2"/>
  <c r="E2752" i="2"/>
  <c r="D2752" i="2"/>
  <c r="E2753" i="2"/>
  <c r="D2753" i="2"/>
  <c r="E2754" i="2"/>
  <c r="D2754" i="2"/>
  <c r="E2755" i="2"/>
  <c r="D2755" i="2"/>
  <c r="E2756" i="2"/>
  <c r="D2756" i="2"/>
  <c r="E2757" i="2"/>
  <c r="D2757" i="2"/>
  <c r="E2758" i="2"/>
  <c r="D2758" i="2"/>
  <c r="E2759" i="2"/>
  <c r="D2759" i="2"/>
  <c r="E2760" i="2"/>
  <c r="D2760" i="2"/>
  <c r="E2761" i="2"/>
  <c r="D2761" i="2"/>
  <c r="E2762" i="2"/>
  <c r="D2762" i="2"/>
  <c r="E2763" i="2"/>
  <c r="D2763" i="2"/>
  <c r="E2764" i="2"/>
  <c r="D2764" i="2"/>
  <c r="E2765" i="2"/>
  <c r="D2765" i="2"/>
  <c r="E2766" i="2"/>
  <c r="D2766" i="2"/>
  <c r="E2767" i="2"/>
  <c r="D2767" i="2"/>
  <c r="E2768" i="2"/>
  <c r="D2768" i="2"/>
  <c r="E2769" i="2"/>
  <c r="D2769" i="2"/>
  <c r="E2770" i="2"/>
  <c r="D2770" i="2"/>
  <c r="E2771" i="2"/>
  <c r="D2771" i="2"/>
  <c r="E2772" i="2"/>
  <c r="D2772" i="2"/>
  <c r="E2773" i="2"/>
  <c r="D2773" i="2"/>
  <c r="E2774" i="2"/>
  <c r="D2774" i="2"/>
  <c r="E2775" i="2"/>
  <c r="D2775" i="2"/>
  <c r="E2776" i="2"/>
  <c r="D2776" i="2"/>
  <c r="E2777" i="2"/>
  <c r="D2777" i="2"/>
  <c r="E2778" i="2"/>
  <c r="D2778" i="2"/>
  <c r="E2779" i="2"/>
  <c r="D2779" i="2"/>
  <c r="E2780" i="2"/>
  <c r="D2780" i="2"/>
  <c r="E2781" i="2"/>
  <c r="D2781" i="2"/>
  <c r="E2782" i="2"/>
  <c r="D2782" i="2"/>
  <c r="E2783" i="2"/>
  <c r="D2783" i="2"/>
  <c r="E2784" i="2"/>
  <c r="D2784" i="2"/>
  <c r="E2785" i="2"/>
  <c r="D2785" i="2"/>
  <c r="E2786" i="2"/>
  <c r="D2786" i="2"/>
  <c r="E2787" i="2"/>
  <c r="D2787" i="2"/>
  <c r="E2788" i="2"/>
  <c r="D2788" i="2"/>
  <c r="E2789" i="2"/>
  <c r="D2789" i="2"/>
  <c r="E2790" i="2"/>
  <c r="D2790" i="2"/>
  <c r="E2791" i="2"/>
  <c r="D2791" i="2"/>
  <c r="E2792" i="2"/>
  <c r="D2792" i="2"/>
  <c r="E2793" i="2"/>
  <c r="D2793" i="2"/>
  <c r="E2794" i="2"/>
  <c r="D2794" i="2"/>
  <c r="E2795" i="2"/>
  <c r="D2795" i="2"/>
  <c r="E2796" i="2"/>
  <c r="D2796" i="2"/>
  <c r="E2797" i="2"/>
  <c r="D2797" i="2"/>
  <c r="E2798" i="2"/>
  <c r="D2798" i="2"/>
  <c r="E2799" i="2"/>
  <c r="D2799" i="2"/>
  <c r="E2800" i="2"/>
  <c r="D2800" i="2"/>
  <c r="E2801" i="2"/>
  <c r="D2801" i="2"/>
  <c r="E2802" i="2"/>
  <c r="D2802" i="2"/>
  <c r="E2803" i="2"/>
  <c r="D2803" i="2"/>
  <c r="E2804" i="2"/>
  <c r="D2804" i="2"/>
  <c r="E2805" i="2"/>
  <c r="D2805" i="2"/>
  <c r="E2806" i="2"/>
  <c r="D2806" i="2"/>
  <c r="E2807" i="2"/>
  <c r="D2807" i="2"/>
  <c r="E2808" i="2"/>
  <c r="D2808" i="2"/>
  <c r="E2809" i="2"/>
  <c r="D2809" i="2"/>
  <c r="E2810" i="2"/>
  <c r="D2810" i="2"/>
  <c r="E2811" i="2"/>
  <c r="D2811" i="2"/>
  <c r="E2812" i="2"/>
  <c r="D2812" i="2"/>
  <c r="E2813" i="2"/>
  <c r="D2813" i="2"/>
  <c r="E2814" i="2"/>
  <c r="D2814" i="2"/>
  <c r="E2815" i="2"/>
  <c r="D2815" i="2"/>
  <c r="E2816" i="2"/>
  <c r="D2816" i="2"/>
  <c r="E2817" i="2"/>
  <c r="D2817" i="2"/>
  <c r="E2818" i="2"/>
  <c r="D2818" i="2"/>
  <c r="E2819" i="2"/>
  <c r="D2819" i="2"/>
  <c r="E2820" i="2"/>
  <c r="D2820" i="2"/>
  <c r="E2821" i="2"/>
  <c r="D2821" i="2"/>
  <c r="E2822" i="2"/>
  <c r="D2822" i="2"/>
  <c r="E2823" i="2"/>
  <c r="D2823" i="2"/>
  <c r="E2824" i="2"/>
  <c r="D2824" i="2"/>
  <c r="E2825" i="2"/>
  <c r="D2825" i="2"/>
  <c r="E2826" i="2"/>
  <c r="D2826" i="2"/>
  <c r="E2827" i="2"/>
  <c r="D2827" i="2"/>
  <c r="E2828" i="2"/>
  <c r="D2828" i="2"/>
  <c r="E2829" i="2"/>
  <c r="D2829" i="2"/>
  <c r="E2830" i="2"/>
  <c r="D2830" i="2"/>
  <c r="E2831" i="2"/>
  <c r="D2831" i="2"/>
  <c r="E2832" i="2"/>
  <c r="D2832" i="2"/>
  <c r="E2833" i="2"/>
  <c r="D2833" i="2"/>
  <c r="E2834" i="2"/>
  <c r="D2834" i="2"/>
  <c r="E2835" i="2"/>
  <c r="D2835" i="2"/>
  <c r="E2836" i="2"/>
  <c r="D2836" i="2"/>
  <c r="E2837" i="2"/>
  <c r="D2837" i="2"/>
  <c r="E2838" i="2"/>
  <c r="D2838" i="2"/>
  <c r="E2839" i="2"/>
  <c r="D2839" i="2"/>
  <c r="E2840" i="2"/>
  <c r="D2840" i="2"/>
  <c r="E2841" i="2"/>
  <c r="D2841" i="2"/>
  <c r="E2842" i="2"/>
  <c r="D2842" i="2"/>
  <c r="E2843" i="2"/>
  <c r="D2843" i="2"/>
  <c r="E2844" i="2"/>
  <c r="D2844" i="2"/>
  <c r="E2845" i="2"/>
  <c r="D2845" i="2"/>
  <c r="E2846" i="2"/>
  <c r="D2846" i="2"/>
  <c r="E2847" i="2"/>
  <c r="D2847" i="2"/>
  <c r="E2848" i="2"/>
  <c r="D2848" i="2"/>
  <c r="E2849" i="2"/>
  <c r="D2849" i="2"/>
  <c r="E2850" i="2"/>
  <c r="D2850" i="2"/>
  <c r="E2851" i="2"/>
  <c r="D2851" i="2"/>
  <c r="E2852" i="2"/>
  <c r="D2852" i="2"/>
  <c r="E2853" i="2"/>
  <c r="D2853" i="2"/>
  <c r="E2854" i="2"/>
  <c r="D2854" i="2"/>
  <c r="E2855" i="2"/>
  <c r="D2855" i="2"/>
  <c r="E2856" i="2"/>
  <c r="D2856" i="2"/>
  <c r="E2857" i="2"/>
  <c r="D2857" i="2"/>
  <c r="E2858" i="2"/>
  <c r="D2858" i="2"/>
  <c r="E2859" i="2"/>
  <c r="D2859" i="2"/>
  <c r="E2860" i="2"/>
  <c r="D2860" i="2"/>
  <c r="E2861" i="2"/>
  <c r="D2861" i="2"/>
  <c r="E2862" i="2"/>
  <c r="D2862" i="2"/>
  <c r="E2863" i="2"/>
  <c r="D2863" i="2"/>
  <c r="E2864" i="2"/>
  <c r="D2864" i="2"/>
  <c r="E2865" i="2"/>
  <c r="D2865" i="2"/>
  <c r="E2866" i="2"/>
  <c r="D2866" i="2"/>
  <c r="E2867" i="2"/>
  <c r="D2867" i="2"/>
  <c r="E2868" i="2"/>
  <c r="D2868" i="2"/>
  <c r="E2869" i="2"/>
  <c r="D2869" i="2"/>
  <c r="E2870" i="2"/>
  <c r="D2870" i="2"/>
  <c r="E2871" i="2"/>
  <c r="D2871" i="2"/>
  <c r="E2872" i="2"/>
  <c r="D2872" i="2"/>
  <c r="E2873" i="2"/>
  <c r="D2873" i="2"/>
  <c r="E2874" i="2"/>
  <c r="D2874" i="2"/>
  <c r="E2875" i="2"/>
  <c r="D2875" i="2"/>
  <c r="E2876" i="2"/>
  <c r="D2876" i="2"/>
  <c r="E2877" i="2"/>
  <c r="D2877" i="2"/>
  <c r="E2878" i="2"/>
  <c r="D2878" i="2"/>
  <c r="E2879" i="2"/>
  <c r="D2879" i="2"/>
  <c r="E2880" i="2"/>
  <c r="D2880" i="2"/>
  <c r="E2881" i="2"/>
  <c r="D2881" i="2"/>
  <c r="E2882" i="2"/>
  <c r="D2882" i="2"/>
  <c r="E2883" i="2"/>
  <c r="D2883" i="2"/>
  <c r="E2884" i="2"/>
  <c r="D2884" i="2"/>
  <c r="E2885" i="2"/>
  <c r="D2885" i="2"/>
  <c r="E2886" i="2"/>
  <c r="D2886" i="2"/>
  <c r="E2887" i="2"/>
  <c r="D2887" i="2"/>
  <c r="E2888" i="2"/>
  <c r="D2888" i="2"/>
  <c r="E2889" i="2"/>
  <c r="D2889" i="2"/>
  <c r="E2890" i="2"/>
  <c r="D2890" i="2"/>
  <c r="E2891" i="2"/>
  <c r="D2891" i="2"/>
  <c r="E2892" i="2"/>
  <c r="D2892" i="2"/>
  <c r="E2893" i="2"/>
  <c r="D2893" i="2"/>
  <c r="E2894" i="2"/>
  <c r="D2894" i="2"/>
  <c r="E2895" i="2"/>
  <c r="D2895" i="2"/>
  <c r="E2896" i="2"/>
  <c r="D2896" i="2"/>
  <c r="E2897" i="2"/>
  <c r="D2897" i="2"/>
  <c r="E2898" i="2"/>
  <c r="D2898" i="2"/>
  <c r="E2899" i="2"/>
  <c r="D2899" i="2"/>
  <c r="E2900" i="2"/>
  <c r="D2900" i="2"/>
  <c r="E2901" i="2"/>
  <c r="D2901" i="2"/>
  <c r="E2902" i="2"/>
  <c r="D2902" i="2"/>
  <c r="E2903" i="2"/>
  <c r="D2903" i="2"/>
  <c r="E2904" i="2"/>
  <c r="D2904" i="2"/>
  <c r="E2905" i="2"/>
  <c r="D2905" i="2"/>
  <c r="E2906" i="2"/>
  <c r="D2906" i="2"/>
  <c r="E2907" i="2"/>
  <c r="D2907" i="2"/>
  <c r="E2908" i="2"/>
  <c r="D2908" i="2"/>
  <c r="E2909" i="2"/>
  <c r="D2909" i="2"/>
  <c r="E2910" i="2"/>
  <c r="D2910" i="2"/>
  <c r="E2911" i="2"/>
  <c r="D2911" i="2"/>
  <c r="E2912" i="2"/>
  <c r="D2912" i="2"/>
  <c r="E2913" i="2"/>
  <c r="D2913" i="2"/>
  <c r="E2914" i="2"/>
  <c r="D2914" i="2"/>
  <c r="E2915" i="2"/>
  <c r="D2915" i="2"/>
  <c r="E2916" i="2"/>
  <c r="D2916" i="2"/>
  <c r="E2917" i="2"/>
  <c r="D2917" i="2"/>
  <c r="E2918" i="2"/>
  <c r="D2918" i="2"/>
  <c r="E2919" i="2"/>
  <c r="D2919" i="2"/>
  <c r="E2920" i="2"/>
  <c r="D2920" i="2"/>
  <c r="E2921" i="2"/>
  <c r="D2921" i="2"/>
  <c r="E2922" i="2"/>
  <c r="D2922" i="2"/>
  <c r="E2923" i="2"/>
  <c r="D2923" i="2"/>
  <c r="E2924" i="2"/>
  <c r="D2924" i="2"/>
  <c r="E2925" i="2"/>
  <c r="D2925" i="2"/>
  <c r="E2926" i="2"/>
  <c r="D2926" i="2"/>
  <c r="E2927" i="2"/>
  <c r="D2927" i="2"/>
  <c r="E2928" i="2"/>
  <c r="D2928" i="2"/>
  <c r="E2929" i="2"/>
  <c r="D2929" i="2"/>
  <c r="E2930" i="2"/>
  <c r="D2930" i="2"/>
  <c r="E2931" i="2"/>
  <c r="D2931" i="2"/>
  <c r="E2932" i="2"/>
  <c r="D2932" i="2"/>
  <c r="E2933" i="2"/>
  <c r="D2933" i="2"/>
  <c r="E2934" i="2"/>
  <c r="D2934" i="2"/>
  <c r="E2935" i="2"/>
  <c r="D2935" i="2"/>
  <c r="E2936" i="2"/>
  <c r="D2936" i="2"/>
  <c r="E2937" i="2"/>
  <c r="D2937" i="2"/>
  <c r="E2938" i="2"/>
  <c r="D2938" i="2"/>
  <c r="E2939" i="2"/>
  <c r="D2939" i="2"/>
  <c r="E2940" i="2"/>
  <c r="D2940" i="2"/>
  <c r="E2941" i="2"/>
  <c r="D2941" i="2"/>
  <c r="E2942" i="2"/>
  <c r="D2942" i="2"/>
  <c r="E2943" i="2"/>
  <c r="D2943" i="2"/>
  <c r="E2944" i="2"/>
  <c r="D2944" i="2"/>
  <c r="E2945" i="2"/>
  <c r="D2945" i="2"/>
  <c r="E2946" i="2"/>
  <c r="D2946" i="2"/>
  <c r="E2947" i="2"/>
  <c r="D2947" i="2"/>
  <c r="E2948" i="2"/>
  <c r="D2948" i="2"/>
  <c r="E2949" i="2"/>
  <c r="D2949" i="2"/>
  <c r="E2950" i="2"/>
  <c r="D2950" i="2"/>
  <c r="E2951" i="2"/>
  <c r="D2951" i="2"/>
  <c r="E2952" i="2"/>
  <c r="D2952" i="2"/>
  <c r="E2953" i="2"/>
  <c r="D2953" i="2"/>
  <c r="E2954" i="2"/>
  <c r="D2954" i="2"/>
  <c r="E2955" i="2"/>
  <c r="D2955" i="2"/>
  <c r="E2956" i="2"/>
  <c r="D2956" i="2"/>
  <c r="E2957" i="2"/>
  <c r="D2957" i="2"/>
  <c r="E2958" i="2"/>
  <c r="D2958" i="2"/>
  <c r="E2959" i="2"/>
  <c r="D2959" i="2"/>
  <c r="E2960" i="2"/>
  <c r="D2960" i="2"/>
  <c r="E2961" i="2"/>
  <c r="D2961" i="2"/>
  <c r="E2962" i="2"/>
  <c r="D2962" i="2"/>
  <c r="E2963" i="2"/>
  <c r="D2963" i="2"/>
  <c r="E2964" i="2"/>
  <c r="D2964" i="2"/>
  <c r="E2965" i="2"/>
  <c r="D2965" i="2"/>
  <c r="E2966" i="2"/>
  <c r="D2966" i="2"/>
  <c r="E2967" i="2"/>
  <c r="D2967" i="2"/>
  <c r="E2968" i="2"/>
  <c r="D2968" i="2"/>
  <c r="E2969" i="2"/>
  <c r="D2969" i="2"/>
  <c r="E2970" i="2"/>
  <c r="D2970" i="2"/>
  <c r="E2971" i="2"/>
  <c r="D2971" i="2"/>
  <c r="E2972" i="2"/>
  <c r="D2972" i="2"/>
  <c r="E2973" i="2"/>
  <c r="D2973" i="2"/>
  <c r="E2974" i="2"/>
  <c r="D2974" i="2"/>
  <c r="E2975" i="2"/>
  <c r="D2975" i="2"/>
  <c r="E2976" i="2"/>
  <c r="D2976" i="2"/>
  <c r="E2977" i="2"/>
  <c r="D2977" i="2"/>
  <c r="E2978" i="2"/>
  <c r="D2978" i="2"/>
  <c r="E2979" i="2"/>
  <c r="D2979" i="2"/>
  <c r="E2980" i="2"/>
  <c r="D2980" i="2"/>
  <c r="E2981" i="2"/>
  <c r="D2981" i="2"/>
  <c r="E2982" i="2"/>
  <c r="D2982" i="2"/>
  <c r="E2983" i="2"/>
  <c r="D2983" i="2"/>
  <c r="E2984" i="2"/>
  <c r="D2984" i="2"/>
  <c r="E2985" i="2"/>
  <c r="D2985" i="2"/>
  <c r="E2986" i="2"/>
  <c r="D2986" i="2"/>
  <c r="E2987" i="2"/>
  <c r="D2987" i="2"/>
  <c r="E2988" i="2"/>
  <c r="D2988" i="2"/>
  <c r="E2989" i="2"/>
  <c r="D2989" i="2"/>
  <c r="E2990" i="2"/>
  <c r="D2990" i="2"/>
  <c r="E2991" i="2"/>
  <c r="D2991" i="2"/>
  <c r="E2992" i="2"/>
  <c r="D2992" i="2"/>
  <c r="E2993" i="2"/>
  <c r="D2993" i="2"/>
  <c r="E2994" i="2"/>
  <c r="D2994" i="2"/>
  <c r="E2995" i="2"/>
  <c r="D2995" i="2"/>
  <c r="E2996" i="2"/>
  <c r="D2996" i="2"/>
  <c r="E2997" i="2"/>
  <c r="D2997" i="2"/>
  <c r="E2998" i="2"/>
  <c r="D2998" i="2"/>
  <c r="E2999" i="2"/>
  <c r="D2999" i="2"/>
  <c r="E3000" i="2"/>
  <c r="D3000" i="2"/>
  <c r="E3001" i="2"/>
  <c r="D3001" i="2"/>
  <c r="E3002" i="2"/>
  <c r="D3002" i="2"/>
  <c r="E3003" i="2"/>
  <c r="D3003" i="2"/>
  <c r="E3004" i="2"/>
  <c r="D3004" i="2"/>
  <c r="E3005" i="2"/>
  <c r="D3005" i="2"/>
  <c r="E3006" i="2"/>
  <c r="D3006" i="2"/>
  <c r="E3007" i="2"/>
  <c r="D3007" i="2"/>
  <c r="E3008" i="2"/>
  <c r="D3008" i="2"/>
  <c r="E3009" i="2"/>
  <c r="D3009" i="2"/>
  <c r="E3010" i="2"/>
  <c r="D3010" i="2"/>
  <c r="E3011" i="2"/>
  <c r="D3011" i="2"/>
  <c r="E3012" i="2"/>
  <c r="D3012" i="2"/>
  <c r="E3013" i="2"/>
  <c r="D3013" i="2"/>
  <c r="E3014" i="2"/>
  <c r="D3014" i="2"/>
  <c r="E3015" i="2"/>
  <c r="D3015" i="2"/>
  <c r="E3016" i="2"/>
  <c r="D3016" i="2"/>
  <c r="E3017" i="2"/>
  <c r="D3017" i="2"/>
  <c r="E3018" i="2"/>
  <c r="D3018" i="2"/>
  <c r="E3019" i="2"/>
  <c r="D3019" i="2"/>
  <c r="E3020" i="2"/>
  <c r="D3020" i="2"/>
  <c r="E3021" i="2"/>
  <c r="D3021" i="2"/>
  <c r="E3022" i="2"/>
  <c r="D3022" i="2"/>
  <c r="E3023" i="2"/>
  <c r="D3023" i="2"/>
  <c r="E3024" i="2"/>
  <c r="D3024" i="2"/>
  <c r="E3025" i="2"/>
  <c r="D3025" i="2"/>
  <c r="E3026" i="2"/>
  <c r="D3026" i="2"/>
  <c r="E3027" i="2"/>
  <c r="D3027" i="2"/>
  <c r="E3028" i="2"/>
  <c r="D3028" i="2"/>
  <c r="E3029" i="2"/>
  <c r="D3029" i="2"/>
  <c r="E3030" i="2"/>
  <c r="D3030" i="2"/>
  <c r="E3031" i="2"/>
  <c r="D3031" i="2"/>
  <c r="E3032" i="2"/>
  <c r="D3032" i="2"/>
  <c r="E3033" i="2"/>
  <c r="D3033" i="2"/>
  <c r="E3034" i="2"/>
  <c r="D3034" i="2"/>
  <c r="E3035" i="2"/>
  <c r="D3035" i="2"/>
  <c r="E3036" i="2"/>
  <c r="D3036" i="2"/>
  <c r="E3037" i="2"/>
  <c r="D3037" i="2"/>
  <c r="E3038" i="2"/>
  <c r="D3038" i="2"/>
  <c r="E3039" i="2"/>
  <c r="D3039" i="2"/>
  <c r="E3040" i="2"/>
  <c r="D3040" i="2"/>
  <c r="E3041" i="2"/>
  <c r="D3041" i="2"/>
  <c r="E3042" i="2"/>
  <c r="D3042" i="2"/>
  <c r="E3043" i="2"/>
  <c r="D3043" i="2"/>
  <c r="E3044" i="2"/>
  <c r="D3044" i="2"/>
  <c r="E3045" i="2"/>
  <c r="D3045" i="2"/>
  <c r="E3046" i="2"/>
  <c r="D3046" i="2"/>
  <c r="E3047" i="2"/>
  <c r="D3047" i="2"/>
  <c r="E3048" i="2"/>
  <c r="D3048" i="2"/>
  <c r="E3049" i="2"/>
  <c r="D3049" i="2"/>
  <c r="E3050" i="2"/>
  <c r="D3050" i="2"/>
  <c r="E3051" i="2"/>
  <c r="D3051" i="2"/>
  <c r="E3052" i="2"/>
  <c r="D3052" i="2"/>
  <c r="E3053" i="2"/>
  <c r="D3053" i="2"/>
  <c r="E3054" i="2"/>
  <c r="D3054" i="2"/>
  <c r="E3055" i="2"/>
  <c r="D3055" i="2"/>
  <c r="E3056" i="2"/>
  <c r="D3056" i="2"/>
  <c r="E3057" i="2"/>
  <c r="D3057" i="2"/>
  <c r="E3058" i="2"/>
  <c r="D3058" i="2"/>
  <c r="E3059" i="2"/>
  <c r="D3059" i="2"/>
  <c r="E3060" i="2"/>
  <c r="D3060" i="2"/>
  <c r="E3061" i="2"/>
  <c r="D3061" i="2"/>
  <c r="E3062" i="2"/>
  <c r="D3062" i="2"/>
  <c r="E3063" i="2"/>
  <c r="D3063" i="2"/>
  <c r="E3064" i="2"/>
  <c r="D3064" i="2"/>
  <c r="E3065" i="2"/>
  <c r="D3065" i="2"/>
  <c r="E3066" i="2"/>
  <c r="D3066" i="2"/>
  <c r="E3067" i="2"/>
  <c r="D3067" i="2"/>
  <c r="E3068" i="2"/>
  <c r="D3068" i="2"/>
  <c r="E3069" i="2"/>
  <c r="D3069" i="2"/>
  <c r="E3070" i="2"/>
  <c r="D3070" i="2"/>
  <c r="E3071" i="2"/>
  <c r="D3071" i="2"/>
  <c r="E3072" i="2"/>
  <c r="D3072" i="2"/>
  <c r="E3073" i="2"/>
  <c r="D3073" i="2"/>
  <c r="E3074" i="2"/>
  <c r="D3074" i="2"/>
  <c r="E3075" i="2"/>
  <c r="D3075" i="2"/>
  <c r="E3076" i="2"/>
  <c r="D3076" i="2"/>
  <c r="E3077" i="2"/>
  <c r="D3077" i="2"/>
  <c r="E3078" i="2"/>
  <c r="D3078" i="2"/>
  <c r="E3079" i="2"/>
  <c r="D3079" i="2"/>
  <c r="E3080" i="2"/>
  <c r="D3080" i="2"/>
  <c r="E3081" i="2"/>
  <c r="D3081" i="2"/>
  <c r="E3082" i="2"/>
  <c r="D3082" i="2"/>
  <c r="E3083" i="2"/>
  <c r="D3083" i="2"/>
  <c r="E3084" i="2"/>
  <c r="D3084" i="2"/>
  <c r="E3085" i="2"/>
  <c r="D3085" i="2"/>
  <c r="E3086" i="2"/>
  <c r="D3086" i="2"/>
  <c r="E3087" i="2"/>
  <c r="D3087" i="2"/>
  <c r="E3088" i="2"/>
  <c r="D3088" i="2"/>
  <c r="E3089" i="2"/>
  <c r="D3089" i="2"/>
  <c r="E3090" i="2"/>
  <c r="D3090" i="2"/>
  <c r="E3091" i="2"/>
  <c r="D3091" i="2"/>
  <c r="E3092" i="2"/>
  <c r="D3092" i="2"/>
  <c r="E3093" i="2"/>
  <c r="D3093" i="2"/>
  <c r="E3094" i="2"/>
  <c r="D3094" i="2"/>
  <c r="E3095" i="2"/>
  <c r="D3095" i="2"/>
  <c r="E3096" i="2"/>
  <c r="D3096" i="2"/>
  <c r="E3097" i="2"/>
  <c r="D3097" i="2"/>
  <c r="E3098" i="2"/>
  <c r="D3098" i="2"/>
  <c r="E3099" i="2"/>
  <c r="D3099" i="2"/>
  <c r="E3100" i="2"/>
  <c r="D3100" i="2"/>
  <c r="E3101" i="2"/>
  <c r="D3101" i="2"/>
  <c r="E3102" i="2"/>
  <c r="D3102" i="2"/>
  <c r="E3103" i="2"/>
  <c r="D3103" i="2"/>
  <c r="E3104" i="2"/>
  <c r="D3104" i="2"/>
  <c r="E3105" i="2"/>
  <c r="D3105" i="2"/>
  <c r="E3106" i="2"/>
  <c r="D3106" i="2"/>
  <c r="E3107" i="2"/>
  <c r="D3107" i="2"/>
  <c r="E3108" i="2"/>
  <c r="D3108" i="2"/>
  <c r="E3109" i="2"/>
  <c r="D3109" i="2"/>
  <c r="E3110" i="2"/>
  <c r="D3110" i="2"/>
  <c r="E3111" i="2"/>
  <c r="D3111" i="2"/>
  <c r="E3112" i="2"/>
  <c r="D3112" i="2"/>
  <c r="E3113" i="2"/>
  <c r="D3113" i="2"/>
  <c r="E3114" i="2"/>
  <c r="D3114" i="2"/>
  <c r="E3115" i="2"/>
  <c r="D3115" i="2"/>
  <c r="E3116" i="2"/>
  <c r="D3116" i="2"/>
  <c r="E3117" i="2"/>
  <c r="D3117" i="2"/>
  <c r="E3118" i="2"/>
  <c r="D3118" i="2"/>
  <c r="E3119" i="2"/>
  <c r="D3119" i="2"/>
  <c r="E3120" i="2"/>
  <c r="D3120" i="2"/>
  <c r="E3121" i="2"/>
  <c r="D3121" i="2"/>
  <c r="E3122" i="2"/>
  <c r="D3122" i="2"/>
  <c r="E3123" i="2"/>
  <c r="D3123" i="2"/>
  <c r="E3124" i="2"/>
  <c r="D3124" i="2"/>
  <c r="E3125" i="2"/>
  <c r="D3125" i="2"/>
  <c r="E3126" i="2"/>
  <c r="D3126" i="2"/>
  <c r="E3127" i="2"/>
  <c r="D3127" i="2"/>
  <c r="E3128" i="2"/>
  <c r="D3128" i="2"/>
  <c r="E3129" i="2"/>
  <c r="D3129" i="2"/>
  <c r="E3130" i="2"/>
  <c r="D3130" i="2"/>
  <c r="E3131" i="2"/>
  <c r="D3131" i="2"/>
  <c r="E3132" i="2"/>
  <c r="D3132" i="2"/>
  <c r="E3133" i="2"/>
  <c r="D3133" i="2"/>
  <c r="E3134" i="2"/>
  <c r="D3134" i="2"/>
  <c r="E3135" i="2"/>
  <c r="D3135" i="2"/>
  <c r="E3136" i="2"/>
  <c r="D3136" i="2"/>
  <c r="E3137" i="2"/>
  <c r="D3137" i="2"/>
  <c r="E3138" i="2"/>
  <c r="D3138" i="2"/>
  <c r="E3139" i="2"/>
  <c r="D3139" i="2"/>
  <c r="E3140" i="2"/>
  <c r="D3140" i="2"/>
  <c r="E3141" i="2"/>
  <c r="D3141" i="2"/>
  <c r="E3142" i="2"/>
  <c r="D3142" i="2"/>
  <c r="E3143" i="2"/>
  <c r="D3143" i="2"/>
  <c r="E3144" i="2"/>
  <c r="D3144" i="2"/>
  <c r="E3145" i="2"/>
  <c r="D3145" i="2"/>
  <c r="E3146" i="2"/>
  <c r="D3146" i="2"/>
  <c r="E3147" i="2"/>
  <c r="D3147" i="2"/>
  <c r="E3148" i="2"/>
  <c r="D3148" i="2"/>
  <c r="E3149" i="2"/>
  <c r="D3149" i="2"/>
  <c r="E3150" i="2"/>
  <c r="D3150" i="2"/>
  <c r="E3151" i="2"/>
  <c r="D3151" i="2"/>
  <c r="E3152" i="2"/>
  <c r="D3152" i="2"/>
  <c r="E3153" i="2"/>
  <c r="D3153" i="2"/>
  <c r="E3154" i="2"/>
  <c r="D3154" i="2"/>
  <c r="E3155" i="2"/>
  <c r="D3155" i="2"/>
  <c r="E3156" i="2"/>
  <c r="D3156" i="2"/>
  <c r="E3157" i="2"/>
  <c r="D3157" i="2"/>
  <c r="E3158" i="2"/>
  <c r="D3158" i="2"/>
  <c r="E3159" i="2"/>
  <c r="D3159" i="2"/>
  <c r="E3160" i="2"/>
  <c r="D3160" i="2"/>
  <c r="E3161" i="2"/>
  <c r="D3161" i="2"/>
  <c r="E3162" i="2"/>
  <c r="D3162" i="2"/>
  <c r="E3163" i="2"/>
  <c r="D3163" i="2"/>
  <c r="E3164" i="2"/>
  <c r="D3164" i="2"/>
  <c r="E3165" i="2"/>
  <c r="D3165" i="2"/>
  <c r="E3166" i="2"/>
  <c r="D3166" i="2"/>
  <c r="E3167" i="2"/>
  <c r="D3167" i="2"/>
  <c r="E3168" i="2"/>
  <c r="D3168" i="2"/>
  <c r="E3169" i="2"/>
  <c r="D3169" i="2"/>
  <c r="E3170" i="2"/>
  <c r="D3170" i="2"/>
  <c r="E3171" i="2"/>
  <c r="D3171" i="2"/>
  <c r="E3172" i="2"/>
  <c r="D3172" i="2"/>
  <c r="E3173" i="2"/>
  <c r="D3173" i="2"/>
  <c r="E3174" i="2"/>
  <c r="D3174" i="2"/>
  <c r="E3175" i="2"/>
  <c r="D3175" i="2"/>
  <c r="E3176" i="2"/>
  <c r="D3176" i="2"/>
  <c r="E3177" i="2"/>
  <c r="D3177" i="2"/>
  <c r="E3178" i="2"/>
  <c r="D3178" i="2"/>
  <c r="E3179" i="2"/>
  <c r="D3179" i="2"/>
  <c r="E3180" i="2"/>
  <c r="D3180" i="2"/>
  <c r="E3181" i="2"/>
  <c r="D3181" i="2"/>
  <c r="E3182" i="2"/>
  <c r="D3182" i="2"/>
  <c r="E3183" i="2"/>
  <c r="D3183" i="2"/>
  <c r="E3184" i="2"/>
  <c r="D3184" i="2"/>
  <c r="E3185" i="2"/>
  <c r="D3185" i="2"/>
  <c r="E3186" i="2"/>
  <c r="D3186" i="2"/>
  <c r="E3187" i="2"/>
  <c r="D3187" i="2"/>
  <c r="E3188" i="2"/>
  <c r="D3188" i="2"/>
  <c r="E3189" i="2"/>
  <c r="D3189" i="2"/>
  <c r="E3190" i="2"/>
  <c r="D3190" i="2"/>
  <c r="E3191" i="2"/>
  <c r="D3191" i="2"/>
  <c r="E3192" i="2"/>
  <c r="D3192" i="2"/>
  <c r="E3193" i="2"/>
  <c r="D3193" i="2"/>
  <c r="E3194" i="2"/>
  <c r="D3194" i="2"/>
  <c r="E3195" i="2"/>
  <c r="D3195" i="2"/>
  <c r="E3196" i="2"/>
  <c r="D3196" i="2"/>
  <c r="E3197" i="2"/>
  <c r="D3197" i="2"/>
  <c r="E3198" i="2"/>
  <c r="D3198" i="2"/>
  <c r="E3199" i="2"/>
  <c r="D3199" i="2"/>
  <c r="E3200" i="2"/>
  <c r="D3200" i="2"/>
  <c r="E3201" i="2"/>
  <c r="D3201" i="2"/>
  <c r="E3202" i="2"/>
  <c r="D3202" i="2"/>
  <c r="E3203" i="2"/>
  <c r="D3203" i="2"/>
  <c r="E3204" i="2"/>
  <c r="D3204" i="2"/>
  <c r="E3205" i="2"/>
  <c r="D3205" i="2"/>
  <c r="E3206" i="2"/>
  <c r="D3206" i="2"/>
  <c r="E3207" i="2"/>
  <c r="D3207" i="2"/>
  <c r="E3208" i="2"/>
  <c r="D3208" i="2"/>
  <c r="E3209" i="2"/>
  <c r="D3209" i="2"/>
  <c r="E3210" i="2"/>
  <c r="D3210" i="2"/>
  <c r="E3211" i="2"/>
  <c r="D3211" i="2"/>
  <c r="E3212" i="2"/>
  <c r="D3212" i="2"/>
  <c r="E3213" i="2"/>
  <c r="D3213" i="2"/>
  <c r="E3214" i="2"/>
  <c r="D3214" i="2"/>
  <c r="E3215" i="2"/>
  <c r="D3215" i="2"/>
  <c r="E3216" i="2"/>
  <c r="D3216" i="2"/>
  <c r="E3217" i="2"/>
  <c r="D3217" i="2"/>
  <c r="E3218" i="2"/>
  <c r="D3218" i="2"/>
  <c r="E3219" i="2"/>
  <c r="D3219" i="2"/>
  <c r="E3220" i="2"/>
  <c r="D3220" i="2"/>
  <c r="E3221" i="2"/>
  <c r="D3221" i="2"/>
  <c r="E3222" i="2"/>
  <c r="D3222" i="2"/>
  <c r="E3223" i="2"/>
  <c r="D3223" i="2"/>
  <c r="E3224" i="2"/>
  <c r="D3224" i="2"/>
  <c r="E3225" i="2"/>
  <c r="D3225" i="2"/>
  <c r="E3226" i="2"/>
  <c r="D3226" i="2"/>
  <c r="E3227" i="2"/>
  <c r="D3227" i="2"/>
  <c r="E3228" i="2"/>
  <c r="D3228" i="2"/>
  <c r="E3229" i="2"/>
  <c r="D3229" i="2"/>
  <c r="E3230" i="2"/>
  <c r="D3230" i="2"/>
  <c r="E3231" i="2"/>
  <c r="D3231" i="2"/>
  <c r="E3232" i="2"/>
  <c r="D3232" i="2"/>
  <c r="E3233" i="2"/>
  <c r="D3233" i="2"/>
  <c r="E3234" i="2"/>
  <c r="D3234" i="2"/>
  <c r="E3235" i="2"/>
  <c r="D3235" i="2"/>
  <c r="E3236" i="2"/>
  <c r="D3236" i="2"/>
  <c r="E3237" i="2"/>
  <c r="D3237" i="2"/>
  <c r="E3238" i="2"/>
  <c r="D3238" i="2"/>
  <c r="E3239" i="2"/>
  <c r="D3239" i="2"/>
  <c r="E3240" i="2"/>
  <c r="D3240" i="2"/>
  <c r="E3241" i="2"/>
  <c r="D3241" i="2"/>
  <c r="E3242" i="2"/>
  <c r="D3242" i="2"/>
  <c r="E3243" i="2"/>
  <c r="D3243" i="2"/>
  <c r="E3244" i="2"/>
  <c r="D3244" i="2"/>
  <c r="E3245" i="2"/>
  <c r="D3245" i="2"/>
  <c r="E3246" i="2"/>
  <c r="D3246" i="2"/>
  <c r="E3247" i="2"/>
  <c r="D3247" i="2"/>
  <c r="E3248" i="2"/>
  <c r="D3248" i="2"/>
  <c r="E3249" i="2"/>
  <c r="D3249" i="2"/>
  <c r="E3250" i="2"/>
  <c r="D3250" i="2"/>
  <c r="E3251" i="2"/>
  <c r="D3251" i="2"/>
  <c r="E3252" i="2"/>
  <c r="D3252" i="2"/>
  <c r="E3253" i="2"/>
  <c r="D3253" i="2"/>
  <c r="E3254" i="2"/>
  <c r="D3254" i="2"/>
  <c r="E3255" i="2"/>
  <c r="D3255" i="2"/>
  <c r="E3256" i="2"/>
  <c r="D3256" i="2"/>
  <c r="E3257" i="2"/>
  <c r="D3257" i="2"/>
  <c r="E3258" i="2"/>
  <c r="D3258" i="2"/>
  <c r="E3259" i="2"/>
  <c r="D3259" i="2"/>
  <c r="E3260" i="2"/>
  <c r="D3260" i="2"/>
  <c r="E3261" i="2"/>
  <c r="D3261" i="2"/>
  <c r="E3262" i="2"/>
  <c r="D3262" i="2"/>
  <c r="E3263" i="2"/>
  <c r="D3263" i="2"/>
  <c r="E3264" i="2"/>
  <c r="D3264" i="2"/>
  <c r="E3265" i="2"/>
  <c r="D3265" i="2"/>
  <c r="E3266" i="2"/>
  <c r="D3266" i="2"/>
  <c r="E3267" i="2"/>
  <c r="D3267" i="2"/>
  <c r="E3268" i="2"/>
  <c r="D3268" i="2"/>
  <c r="E3269" i="2"/>
  <c r="D3269" i="2"/>
  <c r="E3270" i="2"/>
  <c r="D3270" i="2"/>
  <c r="E3271" i="2"/>
  <c r="D3271" i="2"/>
  <c r="E3272" i="2"/>
  <c r="D3272" i="2"/>
  <c r="E3273" i="2"/>
  <c r="D3273" i="2"/>
  <c r="E3274" i="2"/>
  <c r="D3274" i="2"/>
  <c r="E3275" i="2"/>
  <c r="D3275" i="2"/>
  <c r="E3276" i="2"/>
  <c r="D3276" i="2"/>
  <c r="E3277" i="2"/>
  <c r="D3277" i="2"/>
  <c r="E3278" i="2"/>
  <c r="D3278" i="2"/>
  <c r="E3279" i="2"/>
  <c r="D3279" i="2"/>
  <c r="E3280" i="2"/>
  <c r="D3280" i="2"/>
  <c r="E3281" i="2"/>
  <c r="D3281" i="2"/>
  <c r="E3282" i="2"/>
  <c r="D3282" i="2"/>
  <c r="E3283" i="2"/>
  <c r="D3283" i="2"/>
  <c r="E3284" i="2"/>
  <c r="D3284" i="2"/>
  <c r="E3285" i="2"/>
  <c r="D3285" i="2"/>
  <c r="E3286" i="2"/>
  <c r="D3286" i="2"/>
  <c r="E3287" i="2"/>
  <c r="D3287" i="2"/>
  <c r="E3288" i="2"/>
  <c r="D3288" i="2"/>
  <c r="E3289" i="2"/>
  <c r="D3289" i="2"/>
  <c r="E3290" i="2"/>
  <c r="D3290" i="2"/>
  <c r="E3291" i="2"/>
  <c r="D3291" i="2"/>
  <c r="E3292" i="2"/>
  <c r="D3292" i="2"/>
  <c r="E3293" i="2"/>
  <c r="D3293" i="2"/>
  <c r="E3294" i="2"/>
  <c r="D3294" i="2"/>
  <c r="E3295" i="2"/>
  <c r="D3295" i="2"/>
  <c r="E3296" i="2"/>
  <c r="D3296" i="2"/>
  <c r="E3297" i="2"/>
  <c r="D3297" i="2"/>
  <c r="E3298" i="2"/>
  <c r="D3298" i="2"/>
  <c r="E3299" i="2"/>
  <c r="D3299" i="2"/>
  <c r="E3300" i="2"/>
  <c r="D3300" i="2"/>
  <c r="E3301" i="2"/>
  <c r="D3301" i="2"/>
  <c r="E3302" i="2"/>
  <c r="D3302" i="2"/>
  <c r="E3303" i="2"/>
  <c r="D3303" i="2"/>
  <c r="E3304" i="2"/>
  <c r="D3304" i="2"/>
  <c r="E3305" i="2"/>
  <c r="D3305" i="2"/>
  <c r="E3306" i="2"/>
  <c r="D3306" i="2"/>
  <c r="E3307" i="2"/>
  <c r="D3307" i="2"/>
  <c r="E3308" i="2"/>
  <c r="D3308" i="2"/>
  <c r="E3309" i="2"/>
  <c r="D3309" i="2"/>
  <c r="E3310" i="2"/>
  <c r="D3310" i="2"/>
  <c r="E3311" i="2"/>
  <c r="D3311" i="2"/>
  <c r="E3312" i="2"/>
  <c r="D3312" i="2"/>
  <c r="E3313" i="2"/>
  <c r="D3313" i="2"/>
  <c r="E3314" i="2"/>
  <c r="D3314" i="2"/>
  <c r="E3315" i="2"/>
  <c r="D3315" i="2"/>
  <c r="E3316" i="2"/>
  <c r="D3316" i="2"/>
  <c r="E3317" i="2"/>
  <c r="D3317" i="2"/>
  <c r="E3318" i="2"/>
  <c r="D3318" i="2"/>
  <c r="E3319" i="2"/>
  <c r="D3319" i="2"/>
  <c r="E3320" i="2"/>
  <c r="D3320" i="2"/>
  <c r="E3321" i="2"/>
  <c r="D3321" i="2"/>
  <c r="E3322" i="2"/>
  <c r="D3322" i="2"/>
  <c r="E3323" i="2"/>
  <c r="D3323" i="2"/>
  <c r="E3324" i="2"/>
  <c r="D3324" i="2"/>
  <c r="E3325" i="2"/>
  <c r="D3325" i="2"/>
  <c r="E3326" i="2"/>
  <c r="D3326" i="2"/>
  <c r="E3327" i="2"/>
  <c r="D3327" i="2"/>
  <c r="E3328" i="2"/>
  <c r="D3328" i="2"/>
  <c r="E3329" i="2"/>
  <c r="D3329" i="2"/>
  <c r="E3330" i="2"/>
  <c r="D3330" i="2"/>
  <c r="E3331" i="2"/>
  <c r="D3331" i="2"/>
  <c r="E3332" i="2"/>
  <c r="D3332" i="2"/>
  <c r="E3333" i="2"/>
  <c r="D3333" i="2"/>
  <c r="E3334" i="2"/>
  <c r="D3334" i="2"/>
  <c r="E3335" i="2"/>
  <c r="D3335" i="2"/>
  <c r="E3336" i="2"/>
  <c r="D3336" i="2"/>
  <c r="E3337" i="2"/>
  <c r="D3337" i="2"/>
  <c r="E3338" i="2"/>
  <c r="D3338" i="2"/>
  <c r="E3339" i="2"/>
  <c r="D3339" i="2"/>
  <c r="E3340" i="2"/>
  <c r="D3340" i="2"/>
  <c r="E3341" i="2"/>
  <c r="D3341" i="2"/>
  <c r="E3342" i="2"/>
  <c r="D3342" i="2"/>
  <c r="E3343" i="2"/>
  <c r="D3343" i="2"/>
  <c r="E3344" i="2"/>
  <c r="D3344" i="2"/>
  <c r="E3345" i="2"/>
  <c r="D3345" i="2"/>
  <c r="E3346" i="2"/>
  <c r="D3346" i="2"/>
  <c r="E3347" i="2"/>
  <c r="D3347" i="2"/>
  <c r="E3348" i="2"/>
  <c r="D3348" i="2"/>
  <c r="E3349" i="2"/>
  <c r="D3349" i="2"/>
  <c r="E3350" i="2"/>
  <c r="D3350" i="2"/>
  <c r="E3351" i="2"/>
  <c r="D3351" i="2"/>
  <c r="E3352" i="2"/>
  <c r="D3352" i="2"/>
  <c r="E3353" i="2"/>
  <c r="D3353" i="2"/>
  <c r="E3354" i="2"/>
  <c r="D3354" i="2"/>
  <c r="E3355" i="2"/>
  <c r="D3355" i="2"/>
  <c r="E3356" i="2"/>
  <c r="D3356" i="2"/>
  <c r="E3357" i="2"/>
  <c r="D3357" i="2"/>
  <c r="E3358" i="2"/>
  <c r="D3358" i="2"/>
  <c r="E3359" i="2"/>
  <c r="D3359" i="2"/>
  <c r="E3360" i="2"/>
  <c r="D3360" i="2"/>
  <c r="E3361" i="2"/>
  <c r="D3361" i="2"/>
  <c r="E3362" i="2"/>
  <c r="D3362" i="2"/>
  <c r="E3363" i="2"/>
  <c r="D3363" i="2"/>
  <c r="E3364" i="2"/>
  <c r="D3364" i="2"/>
  <c r="E3365" i="2"/>
  <c r="D3365" i="2"/>
  <c r="E3366" i="2"/>
  <c r="D3366" i="2"/>
  <c r="E3367" i="2"/>
  <c r="D3367" i="2"/>
  <c r="E3368" i="2"/>
  <c r="D3368" i="2"/>
  <c r="E3369" i="2"/>
  <c r="D3369" i="2"/>
  <c r="E3370" i="2"/>
  <c r="D3370" i="2"/>
  <c r="E3371" i="2"/>
  <c r="D3371" i="2"/>
  <c r="E3372" i="2"/>
  <c r="D3372" i="2"/>
  <c r="E3373" i="2"/>
  <c r="D3373" i="2"/>
  <c r="E3374" i="2"/>
  <c r="D3374" i="2"/>
  <c r="E3375" i="2"/>
  <c r="D3375" i="2"/>
  <c r="E3376" i="2"/>
  <c r="D3376" i="2"/>
  <c r="E3377" i="2"/>
  <c r="D3377" i="2"/>
  <c r="E3378" i="2"/>
  <c r="D3378" i="2"/>
  <c r="E3379" i="2"/>
  <c r="D3379" i="2"/>
  <c r="E3380" i="2"/>
  <c r="D3380" i="2"/>
  <c r="E3381" i="2"/>
  <c r="D3381" i="2"/>
  <c r="E3382" i="2"/>
  <c r="D3382" i="2"/>
  <c r="E3383" i="2"/>
  <c r="D3383" i="2"/>
  <c r="E3384" i="2"/>
  <c r="D3384" i="2"/>
  <c r="E3385" i="2"/>
  <c r="D3385" i="2"/>
  <c r="E3386" i="2"/>
  <c r="D3386" i="2"/>
  <c r="E3387" i="2"/>
  <c r="D3387" i="2"/>
  <c r="E3388" i="2"/>
  <c r="D3388" i="2"/>
  <c r="E3389" i="2"/>
  <c r="D3389" i="2"/>
  <c r="E3390" i="2"/>
  <c r="D3390" i="2"/>
  <c r="E3391" i="2"/>
  <c r="D3391" i="2"/>
  <c r="E3392" i="2"/>
  <c r="D3392" i="2"/>
  <c r="E3393" i="2"/>
  <c r="D3393" i="2"/>
  <c r="E3394" i="2"/>
  <c r="D3394" i="2"/>
  <c r="E3395" i="2"/>
  <c r="D3395" i="2"/>
  <c r="E3396" i="2"/>
  <c r="D3396" i="2"/>
  <c r="E3397" i="2"/>
  <c r="D3397" i="2"/>
  <c r="E3398" i="2"/>
  <c r="D3398" i="2"/>
  <c r="E3399" i="2"/>
  <c r="D3399" i="2"/>
  <c r="E3400" i="2"/>
  <c r="D3400" i="2"/>
  <c r="E3401" i="2"/>
  <c r="D3401" i="2"/>
  <c r="E3402" i="2"/>
  <c r="D3402" i="2"/>
  <c r="E3403" i="2"/>
  <c r="D3403" i="2"/>
  <c r="E3404" i="2"/>
  <c r="D3404" i="2"/>
  <c r="E3405" i="2"/>
  <c r="D3405" i="2"/>
  <c r="E3406" i="2"/>
  <c r="D3406" i="2"/>
  <c r="E3407" i="2"/>
  <c r="D3407" i="2"/>
  <c r="E3408" i="2"/>
  <c r="D3408" i="2"/>
  <c r="E3409" i="2"/>
  <c r="D3409" i="2"/>
  <c r="E3410" i="2"/>
  <c r="D3410" i="2"/>
  <c r="E3411" i="2"/>
  <c r="D3411" i="2"/>
  <c r="E3412" i="2"/>
  <c r="D3412" i="2"/>
  <c r="E3413" i="2"/>
  <c r="D3413" i="2"/>
  <c r="E3414" i="2"/>
  <c r="D3414" i="2"/>
  <c r="E3415" i="2"/>
  <c r="D3415" i="2"/>
  <c r="E3416" i="2"/>
  <c r="D3416" i="2"/>
  <c r="E3417" i="2"/>
  <c r="D3417" i="2"/>
  <c r="E3418" i="2"/>
  <c r="D3418" i="2"/>
  <c r="E3419" i="2"/>
  <c r="D3419" i="2"/>
  <c r="E3420" i="2"/>
  <c r="D3420" i="2"/>
  <c r="E3421" i="2"/>
  <c r="D3421" i="2"/>
  <c r="E3422" i="2"/>
  <c r="D3422" i="2"/>
  <c r="E3423" i="2"/>
  <c r="D3423" i="2"/>
  <c r="E3424" i="2"/>
  <c r="D3424" i="2"/>
  <c r="E3425" i="2"/>
  <c r="D3425" i="2"/>
  <c r="E3426" i="2"/>
  <c r="D3426" i="2"/>
  <c r="E3427" i="2"/>
  <c r="D3427" i="2"/>
  <c r="E3428" i="2"/>
  <c r="D3428" i="2"/>
  <c r="E3429" i="2"/>
  <c r="D3429" i="2"/>
  <c r="E3430" i="2"/>
  <c r="D3430" i="2"/>
  <c r="E3431" i="2"/>
  <c r="D3431" i="2"/>
  <c r="E3432" i="2"/>
  <c r="D3432" i="2"/>
  <c r="E3433" i="2"/>
  <c r="D3433" i="2"/>
  <c r="E3434" i="2"/>
  <c r="D3434" i="2"/>
  <c r="E3435" i="2"/>
  <c r="D3435" i="2"/>
  <c r="E3436" i="2"/>
  <c r="D3436" i="2"/>
  <c r="E3437" i="2"/>
  <c r="D3437" i="2"/>
  <c r="E3438" i="2"/>
  <c r="D3438" i="2"/>
  <c r="E3439" i="2"/>
  <c r="D3439" i="2"/>
  <c r="E3440" i="2"/>
  <c r="D3440" i="2"/>
  <c r="E3441" i="2"/>
  <c r="D3441" i="2"/>
  <c r="E3442" i="2"/>
  <c r="D3442" i="2"/>
  <c r="E3443" i="2"/>
  <c r="D3443" i="2"/>
  <c r="E3444" i="2"/>
  <c r="D3444" i="2"/>
  <c r="E3445" i="2"/>
  <c r="D3445" i="2"/>
  <c r="E3446" i="2"/>
  <c r="D3446" i="2"/>
  <c r="E3447" i="2"/>
  <c r="D3447" i="2"/>
  <c r="E3448" i="2"/>
  <c r="D3448" i="2"/>
  <c r="E3449" i="2"/>
  <c r="D3449" i="2"/>
  <c r="E3450" i="2"/>
  <c r="D3450" i="2"/>
  <c r="E3451" i="2"/>
  <c r="D3451" i="2"/>
  <c r="E3452" i="2"/>
  <c r="D3452" i="2"/>
  <c r="E3453" i="2"/>
  <c r="D3453" i="2"/>
  <c r="E3454" i="2"/>
  <c r="D3454" i="2"/>
  <c r="E3455" i="2"/>
  <c r="D3455" i="2"/>
  <c r="E3456" i="2"/>
  <c r="D3456" i="2"/>
  <c r="E3457" i="2"/>
  <c r="D3457" i="2"/>
  <c r="E3458" i="2"/>
  <c r="D3458" i="2"/>
  <c r="E3459" i="2"/>
  <c r="D3459" i="2"/>
  <c r="E3460" i="2"/>
  <c r="D3460" i="2"/>
  <c r="E3461" i="2"/>
  <c r="D3461" i="2"/>
  <c r="E3462" i="2"/>
  <c r="D3462" i="2"/>
  <c r="E3463" i="2"/>
  <c r="D3463" i="2"/>
  <c r="E3464" i="2"/>
  <c r="D3464" i="2"/>
  <c r="E3465" i="2"/>
  <c r="D3465" i="2"/>
  <c r="E3466" i="2"/>
  <c r="D3466" i="2"/>
  <c r="E3467" i="2"/>
  <c r="D3467" i="2"/>
  <c r="E3468" i="2"/>
  <c r="D3468" i="2"/>
  <c r="E3469" i="2"/>
  <c r="D3469" i="2"/>
  <c r="E3470" i="2"/>
  <c r="D3470" i="2"/>
  <c r="E3471" i="2"/>
  <c r="D3471" i="2"/>
  <c r="E3472" i="2"/>
  <c r="D3472" i="2"/>
  <c r="E3473" i="2"/>
  <c r="D3473" i="2"/>
  <c r="E3474" i="2"/>
  <c r="D3474" i="2"/>
  <c r="E3475" i="2"/>
  <c r="D3475" i="2"/>
  <c r="E3476" i="2"/>
  <c r="D3476" i="2"/>
  <c r="E3477" i="2"/>
  <c r="D3477" i="2"/>
  <c r="E3478" i="2"/>
  <c r="D3478" i="2"/>
  <c r="E3479" i="2"/>
  <c r="D3479" i="2"/>
  <c r="E3480" i="2"/>
  <c r="D3480" i="2"/>
  <c r="E3481" i="2"/>
  <c r="D3481" i="2"/>
  <c r="E3482" i="2"/>
  <c r="D3482" i="2"/>
  <c r="E3483" i="2"/>
  <c r="D3483" i="2"/>
  <c r="E3484" i="2"/>
  <c r="D3484" i="2"/>
  <c r="E3485" i="2"/>
  <c r="D3485" i="2"/>
  <c r="E3486" i="2"/>
  <c r="D3486" i="2"/>
  <c r="E3487" i="2"/>
  <c r="D3487" i="2"/>
  <c r="E3488" i="2"/>
  <c r="D3488" i="2"/>
  <c r="E3489" i="2"/>
  <c r="D3489" i="2"/>
  <c r="E3490" i="2"/>
  <c r="D3490" i="2"/>
  <c r="E3491" i="2"/>
  <c r="D3491" i="2"/>
  <c r="E3492" i="2"/>
  <c r="D3492" i="2"/>
  <c r="E3493" i="2"/>
  <c r="D3493" i="2"/>
  <c r="E3494" i="2"/>
  <c r="D3494" i="2"/>
  <c r="E3495" i="2"/>
  <c r="D3495" i="2"/>
  <c r="E3496" i="2"/>
  <c r="D3496" i="2"/>
  <c r="E3497" i="2"/>
  <c r="D3497" i="2"/>
  <c r="E3498" i="2"/>
  <c r="D3498" i="2"/>
  <c r="E3499" i="2"/>
  <c r="D3499" i="2"/>
  <c r="E3500" i="2"/>
  <c r="D3500" i="2"/>
  <c r="E3501" i="2"/>
  <c r="D3501" i="2"/>
  <c r="E3502" i="2"/>
  <c r="D3502" i="2"/>
  <c r="E3503" i="2"/>
  <c r="D3503" i="2"/>
  <c r="E3504" i="2"/>
  <c r="D3504" i="2"/>
  <c r="E3505" i="2"/>
  <c r="D3505" i="2"/>
  <c r="E3506" i="2"/>
  <c r="D3506" i="2"/>
  <c r="E3507" i="2"/>
  <c r="D3507" i="2"/>
  <c r="E3508" i="2"/>
  <c r="D3508" i="2"/>
  <c r="E3509" i="2"/>
  <c r="D3509" i="2"/>
  <c r="E3510" i="2"/>
  <c r="D3510" i="2"/>
  <c r="E3511" i="2"/>
  <c r="D3511" i="2"/>
  <c r="E3512" i="2"/>
  <c r="D3512" i="2"/>
  <c r="E3513" i="2"/>
  <c r="D3513" i="2"/>
  <c r="E3514" i="2"/>
  <c r="D3514" i="2"/>
  <c r="E3515" i="2"/>
  <c r="D3515" i="2"/>
  <c r="E3516" i="2"/>
  <c r="D3516" i="2"/>
  <c r="E3517" i="2"/>
  <c r="D3517" i="2"/>
  <c r="E3518" i="2"/>
  <c r="D3518" i="2"/>
  <c r="E3519" i="2"/>
  <c r="D3519" i="2"/>
  <c r="E3520" i="2"/>
  <c r="D3520" i="2"/>
  <c r="E3521" i="2"/>
  <c r="D3521" i="2"/>
  <c r="E3522" i="2"/>
  <c r="D3522" i="2"/>
  <c r="E3523" i="2"/>
  <c r="D3523" i="2"/>
  <c r="E3524" i="2"/>
  <c r="D3524" i="2"/>
  <c r="E3525" i="2"/>
  <c r="D3525" i="2"/>
  <c r="E3526" i="2"/>
  <c r="D3526" i="2"/>
  <c r="E3527" i="2"/>
  <c r="D3527" i="2"/>
  <c r="E3528" i="2"/>
  <c r="D3528" i="2"/>
  <c r="E3529" i="2"/>
  <c r="D3529" i="2"/>
  <c r="E3530" i="2"/>
  <c r="D3530" i="2"/>
  <c r="E3531" i="2"/>
  <c r="D3531" i="2"/>
  <c r="E3532" i="2"/>
  <c r="D3532" i="2"/>
  <c r="E3533" i="2"/>
  <c r="D3533" i="2"/>
  <c r="E3534" i="2"/>
  <c r="D3534" i="2"/>
  <c r="E3535" i="2"/>
  <c r="D3535" i="2"/>
  <c r="E3536" i="2"/>
  <c r="D3536" i="2"/>
  <c r="E3537" i="2"/>
  <c r="D3537" i="2"/>
  <c r="E3538" i="2"/>
  <c r="D3538" i="2"/>
  <c r="E3539" i="2"/>
  <c r="D3539" i="2"/>
  <c r="E3540" i="2"/>
  <c r="D3540" i="2"/>
  <c r="E3541" i="2"/>
  <c r="D3541" i="2"/>
  <c r="E3542" i="2"/>
  <c r="D3542" i="2"/>
  <c r="E3543" i="2"/>
  <c r="D3543" i="2"/>
  <c r="E3544" i="2"/>
  <c r="D3544" i="2"/>
  <c r="E3545" i="2"/>
  <c r="D3545" i="2"/>
  <c r="E3546" i="2"/>
  <c r="D3546" i="2"/>
  <c r="E3547" i="2"/>
  <c r="D3547" i="2"/>
  <c r="E3548" i="2"/>
  <c r="D3548" i="2"/>
  <c r="E3549" i="2"/>
  <c r="D3549" i="2"/>
  <c r="E3550" i="2"/>
  <c r="D3550" i="2"/>
  <c r="E3551" i="2"/>
  <c r="D3551" i="2"/>
  <c r="E3552" i="2"/>
  <c r="D3552" i="2"/>
  <c r="E3553" i="2"/>
  <c r="D3553" i="2"/>
  <c r="E3554" i="2"/>
  <c r="D3554" i="2"/>
  <c r="E3555" i="2"/>
  <c r="D3555" i="2"/>
  <c r="E3556" i="2"/>
  <c r="D3556" i="2"/>
  <c r="E3557" i="2"/>
  <c r="D3557" i="2"/>
  <c r="E3558" i="2"/>
  <c r="D3558" i="2"/>
  <c r="E3559" i="2"/>
  <c r="D3559" i="2"/>
  <c r="E3560" i="2"/>
  <c r="D3560" i="2"/>
  <c r="E3561" i="2"/>
  <c r="D3561" i="2"/>
  <c r="E3562" i="2"/>
  <c r="D3562" i="2"/>
  <c r="E3563" i="2"/>
  <c r="D3563" i="2"/>
  <c r="E3564" i="2"/>
  <c r="D3564" i="2"/>
  <c r="E3565" i="2"/>
  <c r="D3565" i="2"/>
  <c r="E3566" i="2"/>
  <c r="D3566" i="2"/>
  <c r="E3567" i="2"/>
  <c r="D3567" i="2"/>
  <c r="E3568" i="2"/>
  <c r="D3568" i="2"/>
  <c r="E3569" i="2"/>
  <c r="D3569" i="2"/>
  <c r="E3570" i="2"/>
  <c r="D3570" i="2"/>
  <c r="E3571" i="2"/>
  <c r="D3571" i="2"/>
  <c r="E3572" i="2"/>
  <c r="D3572" i="2"/>
  <c r="E3573" i="2"/>
  <c r="D3573" i="2"/>
  <c r="E3574" i="2"/>
  <c r="D3574" i="2"/>
  <c r="E3575" i="2"/>
  <c r="D3575" i="2"/>
  <c r="E3576" i="2"/>
  <c r="D3576" i="2"/>
  <c r="E3577" i="2"/>
  <c r="D3577" i="2"/>
  <c r="E3578" i="2"/>
  <c r="D3578" i="2"/>
  <c r="E3579" i="2"/>
  <c r="D3579" i="2"/>
  <c r="E3580" i="2"/>
  <c r="D3580" i="2"/>
  <c r="E3581" i="2"/>
  <c r="D3581" i="2"/>
  <c r="E3582" i="2"/>
  <c r="D3582" i="2"/>
  <c r="E3583" i="2"/>
  <c r="D3583" i="2"/>
  <c r="E3584" i="2"/>
  <c r="D3584" i="2"/>
  <c r="E3585" i="2"/>
  <c r="D3585" i="2"/>
  <c r="E3586" i="2"/>
  <c r="D3586" i="2"/>
  <c r="E3587" i="2"/>
  <c r="D3587" i="2"/>
  <c r="E3588" i="2"/>
  <c r="D3588" i="2"/>
  <c r="E3589" i="2"/>
  <c r="D3589" i="2"/>
  <c r="E3590" i="2"/>
  <c r="D3590" i="2"/>
  <c r="E3591" i="2"/>
  <c r="D3591" i="2"/>
  <c r="E3592" i="2"/>
  <c r="D3592" i="2"/>
  <c r="E3593" i="2"/>
  <c r="D3593" i="2"/>
  <c r="E3594" i="2"/>
  <c r="D3594" i="2"/>
  <c r="E3595" i="2"/>
  <c r="D3595" i="2"/>
  <c r="E3596" i="2"/>
  <c r="D3596" i="2"/>
  <c r="E3597" i="2"/>
  <c r="D3597" i="2"/>
  <c r="E3598" i="2"/>
  <c r="D3598" i="2"/>
  <c r="E3599" i="2"/>
  <c r="D3599" i="2"/>
  <c r="E3600" i="2"/>
  <c r="D3600" i="2"/>
  <c r="E3601" i="2"/>
  <c r="D3601" i="2"/>
  <c r="E3602" i="2"/>
  <c r="D3602" i="2"/>
  <c r="E3603" i="2"/>
  <c r="D3603" i="2"/>
  <c r="E3604" i="2"/>
  <c r="D3604" i="2"/>
  <c r="E3605" i="2"/>
  <c r="D3605" i="2"/>
  <c r="E3606" i="2"/>
  <c r="D3606" i="2"/>
  <c r="E3607" i="2"/>
  <c r="D3607" i="2"/>
  <c r="E3608" i="2"/>
  <c r="D3608" i="2"/>
  <c r="E3609" i="2"/>
  <c r="D3609" i="2"/>
  <c r="E3610" i="2"/>
  <c r="D3610" i="2"/>
  <c r="E3611" i="2"/>
  <c r="D3611" i="2"/>
  <c r="E3612" i="2"/>
  <c r="D3612" i="2"/>
  <c r="E3613" i="2"/>
  <c r="D3613" i="2"/>
  <c r="E3614" i="2"/>
  <c r="D3614" i="2"/>
  <c r="E3615" i="2"/>
  <c r="D3615" i="2"/>
  <c r="E3616" i="2"/>
  <c r="D3616" i="2"/>
  <c r="E3617" i="2"/>
  <c r="D3617" i="2"/>
  <c r="E3618" i="2"/>
  <c r="D3618" i="2"/>
  <c r="E3619" i="2"/>
  <c r="D3619" i="2"/>
  <c r="E3620" i="2"/>
  <c r="D3620" i="2"/>
  <c r="E3621" i="2"/>
  <c r="D3621" i="2"/>
  <c r="E3622" i="2"/>
  <c r="D3622" i="2"/>
  <c r="E3623" i="2"/>
  <c r="D3623" i="2"/>
  <c r="E3624" i="2"/>
  <c r="D3624" i="2"/>
  <c r="E3625" i="2"/>
  <c r="D3625" i="2"/>
  <c r="E3626" i="2"/>
  <c r="D3626" i="2"/>
  <c r="E3627" i="2"/>
  <c r="D3627" i="2"/>
  <c r="E3628" i="2"/>
  <c r="D3628" i="2"/>
  <c r="E3629" i="2"/>
  <c r="D3629" i="2"/>
  <c r="E3630" i="2"/>
  <c r="D3630" i="2"/>
  <c r="E3631" i="2"/>
  <c r="D3631" i="2"/>
  <c r="E3632" i="2"/>
  <c r="D3632" i="2"/>
  <c r="E3633" i="2"/>
  <c r="D3633" i="2"/>
  <c r="E3634" i="2"/>
  <c r="D3634" i="2"/>
  <c r="E3635" i="2"/>
  <c r="D3635" i="2"/>
  <c r="E3636" i="2"/>
  <c r="D3636" i="2"/>
  <c r="E3637" i="2"/>
  <c r="D3637" i="2"/>
  <c r="E3638" i="2"/>
  <c r="D3638" i="2"/>
  <c r="E3639" i="2"/>
  <c r="D3639" i="2"/>
  <c r="E3640" i="2"/>
  <c r="D3640" i="2"/>
  <c r="E3641" i="2"/>
  <c r="D3641" i="2"/>
  <c r="E3642" i="2"/>
  <c r="D3642" i="2"/>
  <c r="E3643" i="2"/>
  <c r="D3643" i="2"/>
  <c r="E3644" i="2"/>
  <c r="D3644" i="2"/>
  <c r="E3645" i="2"/>
  <c r="D3645" i="2"/>
  <c r="E3646" i="2"/>
  <c r="D3646" i="2"/>
  <c r="E3647" i="2"/>
  <c r="D3647" i="2"/>
  <c r="E3648" i="2"/>
  <c r="D3648" i="2"/>
  <c r="E3649" i="2"/>
  <c r="D3649" i="2"/>
  <c r="E3650" i="2"/>
  <c r="D3650" i="2"/>
  <c r="E3651" i="2"/>
  <c r="D3651" i="2"/>
  <c r="E3652" i="2"/>
  <c r="D3652" i="2"/>
  <c r="E3653" i="2"/>
  <c r="D3653" i="2"/>
  <c r="E3654" i="2"/>
  <c r="D3654" i="2"/>
  <c r="E3655" i="2"/>
  <c r="D3655" i="2"/>
  <c r="E3656" i="2"/>
  <c r="D3656" i="2"/>
  <c r="E3657" i="2"/>
  <c r="D3657" i="2"/>
  <c r="E3658" i="2"/>
  <c r="D3658" i="2"/>
  <c r="E3659" i="2"/>
  <c r="D3659" i="2"/>
  <c r="E3660" i="2"/>
  <c r="D3660" i="2"/>
  <c r="E3661" i="2"/>
  <c r="D3661" i="2"/>
  <c r="E3662" i="2"/>
  <c r="D3662" i="2"/>
  <c r="E3663" i="2"/>
  <c r="D3663" i="2"/>
  <c r="E3664" i="2"/>
  <c r="D3664" i="2"/>
  <c r="E3665" i="2"/>
  <c r="D3665" i="2"/>
  <c r="E3666" i="2"/>
  <c r="D3666" i="2"/>
  <c r="E3667" i="2"/>
  <c r="D3667" i="2"/>
  <c r="E3668" i="2"/>
  <c r="D3668" i="2"/>
  <c r="E3669" i="2"/>
  <c r="D3669" i="2"/>
  <c r="E3670" i="2"/>
  <c r="D3670" i="2"/>
  <c r="E3671" i="2"/>
  <c r="D3671" i="2"/>
  <c r="E3672" i="2"/>
  <c r="D3672" i="2"/>
  <c r="E3673" i="2"/>
  <c r="D3673" i="2"/>
  <c r="E3674" i="2"/>
  <c r="D3674" i="2"/>
  <c r="E3675" i="2"/>
  <c r="D3675" i="2"/>
  <c r="E3676" i="2"/>
  <c r="D3676" i="2"/>
  <c r="E3677" i="2"/>
  <c r="D3677" i="2"/>
  <c r="E3678" i="2"/>
  <c r="D3678" i="2"/>
  <c r="E3679" i="2"/>
  <c r="D3679" i="2"/>
  <c r="E3680" i="2"/>
  <c r="D3680" i="2"/>
  <c r="E3681" i="2"/>
  <c r="D3681" i="2"/>
  <c r="E3682" i="2"/>
  <c r="D3682" i="2"/>
  <c r="E3683" i="2"/>
  <c r="D3683" i="2"/>
  <c r="E3684" i="2"/>
  <c r="D3684" i="2"/>
  <c r="E3685" i="2"/>
  <c r="D3685" i="2"/>
  <c r="E3686" i="2"/>
  <c r="D3686" i="2"/>
  <c r="E3687" i="2"/>
  <c r="D3687" i="2"/>
  <c r="E3688" i="2"/>
  <c r="D3688" i="2"/>
  <c r="E3689" i="2"/>
  <c r="D3689" i="2"/>
  <c r="E3690" i="2"/>
  <c r="D3690" i="2"/>
  <c r="E3691" i="2"/>
  <c r="D3691" i="2"/>
  <c r="E3692" i="2"/>
  <c r="D3692" i="2"/>
  <c r="E3693" i="2"/>
  <c r="D3693" i="2"/>
  <c r="E3694" i="2"/>
  <c r="D3694" i="2"/>
  <c r="E3695" i="2"/>
  <c r="D3695" i="2"/>
  <c r="E3696" i="2"/>
  <c r="D3696" i="2"/>
  <c r="E3697" i="2"/>
  <c r="D3697" i="2"/>
  <c r="E3698" i="2"/>
  <c r="D3698" i="2"/>
  <c r="E3699" i="2"/>
  <c r="D3699" i="2"/>
  <c r="E3700" i="2"/>
  <c r="D3700" i="2"/>
  <c r="E3701" i="2"/>
  <c r="D3701" i="2"/>
  <c r="E3702" i="2"/>
  <c r="D3702" i="2"/>
  <c r="E3703" i="2"/>
  <c r="D3703" i="2"/>
  <c r="E3704" i="2"/>
  <c r="D3704" i="2"/>
  <c r="E3705" i="2"/>
  <c r="D3705" i="2"/>
  <c r="E3706" i="2"/>
  <c r="D3706" i="2"/>
  <c r="E3707" i="2"/>
  <c r="D3707" i="2"/>
  <c r="E3708" i="2"/>
  <c r="D3708" i="2"/>
  <c r="E3709" i="2"/>
  <c r="D3709" i="2"/>
  <c r="E3710" i="2"/>
  <c r="D3710" i="2"/>
  <c r="E3711" i="2"/>
  <c r="D3711" i="2"/>
  <c r="E3712" i="2"/>
  <c r="D3712" i="2"/>
  <c r="E3713" i="2"/>
  <c r="D3713" i="2"/>
  <c r="E3714" i="2"/>
  <c r="D3714" i="2"/>
  <c r="E3715" i="2"/>
  <c r="D3715" i="2"/>
  <c r="E3716" i="2"/>
  <c r="D3716" i="2"/>
  <c r="E3717" i="2"/>
  <c r="D3717" i="2"/>
  <c r="E3718" i="2"/>
  <c r="D3718" i="2"/>
  <c r="E3719" i="2"/>
  <c r="D3719" i="2"/>
  <c r="E3720" i="2"/>
  <c r="D3720" i="2"/>
  <c r="E3721" i="2"/>
  <c r="D3721" i="2"/>
  <c r="E3722" i="2"/>
  <c r="D3722" i="2"/>
  <c r="E3723" i="2"/>
  <c r="D3723" i="2"/>
  <c r="E3724" i="2"/>
  <c r="D3724" i="2"/>
  <c r="E3725" i="2"/>
  <c r="D3725" i="2"/>
  <c r="E3726" i="2"/>
  <c r="D3726" i="2"/>
  <c r="E3727" i="2"/>
  <c r="D3727" i="2"/>
  <c r="E3728" i="2"/>
  <c r="D3728" i="2"/>
  <c r="E3729" i="2"/>
  <c r="D3729" i="2"/>
  <c r="E3730" i="2"/>
  <c r="D3730" i="2"/>
  <c r="E3731" i="2"/>
  <c r="D3731" i="2"/>
  <c r="E3732" i="2"/>
  <c r="D3732" i="2"/>
  <c r="E3733" i="2"/>
  <c r="D3733" i="2"/>
  <c r="E3734" i="2"/>
  <c r="D3734" i="2"/>
  <c r="E3735" i="2"/>
  <c r="D3735" i="2"/>
  <c r="E3736" i="2"/>
  <c r="D3736" i="2"/>
  <c r="E3737" i="2"/>
  <c r="D3737" i="2"/>
  <c r="E3738" i="2"/>
  <c r="D3738" i="2"/>
  <c r="E3739" i="2"/>
  <c r="D3739" i="2"/>
  <c r="E3740" i="2"/>
  <c r="D3740" i="2"/>
  <c r="E3741" i="2"/>
  <c r="D3741" i="2"/>
  <c r="E3742" i="2"/>
  <c r="D3742" i="2"/>
  <c r="E3743" i="2"/>
  <c r="D3743" i="2"/>
  <c r="E3744" i="2"/>
  <c r="D3744" i="2"/>
  <c r="E3745" i="2"/>
  <c r="D3745" i="2"/>
  <c r="E3746" i="2"/>
  <c r="D3746" i="2"/>
  <c r="E3747" i="2"/>
  <c r="D3747" i="2"/>
  <c r="E3748" i="2"/>
  <c r="D3748" i="2"/>
  <c r="E3749" i="2"/>
  <c r="D3749" i="2"/>
  <c r="E3750" i="2"/>
  <c r="D3750" i="2"/>
  <c r="E3751" i="2"/>
  <c r="D3751" i="2"/>
  <c r="E3752" i="2"/>
  <c r="D3752" i="2"/>
  <c r="E3753" i="2"/>
  <c r="D3753" i="2"/>
  <c r="E3754" i="2"/>
  <c r="D3754" i="2"/>
  <c r="E3755" i="2"/>
  <c r="D3755" i="2"/>
  <c r="E3756" i="2"/>
  <c r="D3756" i="2"/>
  <c r="E3757" i="2"/>
  <c r="D3757" i="2"/>
  <c r="E3758" i="2"/>
  <c r="D3758" i="2"/>
  <c r="E3759" i="2"/>
  <c r="D3759" i="2"/>
  <c r="E3760" i="2"/>
  <c r="D3760" i="2"/>
  <c r="E3761" i="2"/>
  <c r="D3761" i="2"/>
  <c r="E3762" i="2"/>
  <c r="D3762" i="2"/>
  <c r="E3763" i="2"/>
  <c r="D3763" i="2"/>
  <c r="E3764" i="2"/>
  <c r="D3764" i="2"/>
  <c r="E3765" i="2"/>
  <c r="D3765" i="2"/>
  <c r="E3766" i="2"/>
  <c r="D3766" i="2"/>
  <c r="E3767" i="2"/>
  <c r="D3767" i="2"/>
  <c r="E3768" i="2"/>
  <c r="D3768" i="2"/>
  <c r="E3769" i="2"/>
  <c r="D3769" i="2"/>
  <c r="E3770" i="2"/>
  <c r="D3770" i="2"/>
  <c r="E3771" i="2"/>
  <c r="D3771" i="2"/>
  <c r="E3772" i="2"/>
  <c r="D3772" i="2"/>
  <c r="E3773" i="2"/>
  <c r="D3773" i="2"/>
  <c r="E3774" i="2"/>
  <c r="D3774" i="2"/>
  <c r="E3775" i="2"/>
  <c r="D3775" i="2"/>
  <c r="E3776" i="2"/>
  <c r="D3776" i="2"/>
  <c r="E3777" i="2"/>
  <c r="D3777" i="2"/>
  <c r="E3778" i="2"/>
  <c r="D3778" i="2"/>
  <c r="E3779" i="2"/>
  <c r="D3779" i="2"/>
  <c r="E3780" i="2"/>
  <c r="D3780" i="2"/>
  <c r="E3781" i="2"/>
  <c r="D3781" i="2"/>
  <c r="E3782" i="2"/>
  <c r="D3782" i="2"/>
  <c r="E3783" i="2"/>
  <c r="D3783" i="2"/>
  <c r="E3784" i="2"/>
  <c r="D3784" i="2"/>
  <c r="E3785" i="2"/>
  <c r="D3785" i="2"/>
  <c r="E3786" i="2"/>
  <c r="D3786" i="2"/>
  <c r="E3787" i="2"/>
  <c r="D3787" i="2"/>
  <c r="E3788" i="2"/>
  <c r="D3788" i="2"/>
  <c r="E3789" i="2"/>
  <c r="D3789" i="2"/>
  <c r="E3790" i="2"/>
  <c r="D3790" i="2"/>
  <c r="E3791" i="2"/>
  <c r="D3791" i="2"/>
  <c r="E3792" i="2"/>
  <c r="D3792" i="2"/>
  <c r="E3793" i="2"/>
  <c r="D3793" i="2"/>
  <c r="E3794" i="2"/>
  <c r="D3794" i="2"/>
  <c r="E3795" i="2"/>
  <c r="D3795" i="2"/>
  <c r="E3796" i="2"/>
  <c r="D3796" i="2"/>
  <c r="E3797" i="2"/>
  <c r="D3797" i="2"/>
  <c r="E3798" i="2"/>
  <c r="D3798" i="2"/>
  <c r="E3799" i="2"/>
  <c r="D3799" i="2"/>
  <c r="E3800" i="2"/>
  <c r="D3800" i="2"/>
  <c r="E3801" i="2"/>
  <c r="D3801" i="2"/>
  <c r="E3802" i="2"/>
  <c r="D3802" i="2"/>
  <c r="E3803" i="2"/>
  <c r="D3803" i="2"/>
  <c r="E3804" i="2"/>
  <c r="D3804" i="2"/>
  <c r="E3805" i="2"/>
  <c r="D3805" i="2"/>
  <c r="E3806" i="2"/>
  <c r="D3806" i="2"/>
  <c r="E3807" i="2"/>
  <c r="D3807" i="2"/>
  <c r="E3808" i="2"/>
  <c r="D3808" i="2"/>
  <c r="E3809" i="2"/>
  <c r="D3809" i="2"/>
  <c r="E3810" i="2"/>
  <c r="D3810" i="2"/>
  <c r="E3811" i="2"/>
  <c r="D3811" i="2"/>
  <c r="E3812" i="2"/>
  <c r="D3812" i="2"/>
  <c r="E3813" i="2"/>
  <c r="D3813" i="2"/>
  <c r="E3814" i="2"/>
  <c r="D3814" i="2"/>
  <c r="E3815" i="2"/>
  <c r="D3815" i="2"/>
  <c r="E3816" i="2"/>
  <c r="D3816" i="2"/>
  <c r="E3817" i="2"/>
  <c r="D3817" i="2"/>
  <c r="E3818" i="2"/>
  <c r="D3818" i="2"/>
  <c r="E3819" i="2"/>
  <c r="D3819" i="2"/>
  <c r="E3820" i="2"/>
  <c r="D3820" i="2"/>
  <c r="E3821" i="2"/>
  <c r="D3821" i="2"/>
  <c r="E3822" i="2"/>
  <c r="D3822" i="2"/>
  <c r="E3823" i="2"/>
  <c r="D3823" i="2"/>
  <c r="E3824" i="2"/>
  <c r="D3824" i="2"/>
  <c r="E3825" i="2"/>
  <c r="D3825" i="2"/>
  <c r="E3826" i="2"/>
  <c r="D3826" i="2"/>
  <c r="E3827" i="2"/>
  <c r="D3827" i="2"/>
  <c r="E3828" i="2"/>
  <c r="D3828" i="2"/>
  <c r="E3829" i="2"/>
  <c r="D3829" i="2"/>
  <c r="E3830" i="2"/>
  <c r="D3830" i="2"/>
  <c r="E3831" i="2"/>
  <c r="D3831" i="2"/>
  <c r="E3832" i="2"/>
  <c r="D3832" i="2"/>
  <c r="E3833" i="2"/>
  <c r="D3833" i="2"/>
  <c r="E3834" i="2"/>
  <c r="D3834" i="2"/>
  <c r="E3835" i="2"/>
  <c r="D3835" i="2"/>
  <c r="E3836" i="2"/>
  <c r="D3836" i="2"/>
  <c r="E3837" i="2"/>
  <c r="D3837" i="2"/>
  <c r="E3838" i="2"/>
  <c r="D3838" i="2"/>
  <c r="E3839" i="2"/>
  <c r="D3839" i="2"/>
  <c r="E3840" i="2"/>
  <c r="D3840" i="2"/>
  <c r="E3841" i="2"/>
  <c r="D3841" i="2"/>
  <c r="E3842" i="2"/>
  <c r="D3842" i="2"/>
  <c r="E3843" i="2"/>
  <c r="D3843" i="2"/>
  <c r="E3844" i="2"/>
  <c r="D3844" i="2"/>
  <c r="E3845" i="2"/>
  <c r="D3845" i="2"/>
  <c r="E3846" i="2"/>
  <c r="D3846" i="2"/>
  <c r="E3847" i="2"/>
  <c r="D3847" i="2"/>
  <c r="E3848" i="2"/>
  <c r="D3848" i="2"/>
  <c r="E3849" i="2"/>
  <c r="D3849" i="2"/>
  <c r="E3850" i="2"/>
  <c r="D3850" i="2"/>
  <c r="E3851" i="2"/>
  <c r="D3851" i="2"/>
  <c r="E3852" i="2"/>
  <c r="D3852" i="2"/>
  <c r="E3853" i="2"/>
  <c r="D3853" i="2"/>
  <c r="E3854" i="2"/>
  <c r="D3854" i="2"/>
  <c r="E3855" i="2"/>
  <c r="D3855" i="2"/>
  <c r="E3856" i="2"/>
  <c r="D3856" i="2"/>
  <c r="E3857" i="2"/>
  <c r="D3857" i="2"/>
  <c r="E3858" i="2"/>
  <c r="D3858" i="2"/>
  <c r="E3859" i="2"/>
  <c r="D3859" i="2"/>
  <c r="E3860" i="2"/>
  <c r="D3860" i="2"/>
  <c r="E3861" i="2"/>
  <c r="D3861" i="2"/>
  <c r="E3862" i="2"/>
  <c r="D3862" i="2"/>
  <c r="E3863" i="2"/>
  <c r="D3863" i="2"/>
  <c r="E3864" i="2"/>
  <c r="D3864" i="2"/>
  <c r="E3865" i="2"/>
  <c r="D3865" i="2"/>
  <c r="E3866" i="2"/>
  <c r="D3866" i="2"/>
  <c r="E3867" i="2"/>
  <c r="D3867" i="2"/>
  <c r="E3868" i="2"/>
  <c r="D3868" i="2"/>
  <c r="E3869" i="2"/>
  <c r="D3869" i="2"/>
  <c r="E3870" i="2"/>
  <c r="D3870" i="2"/>
  <c r="E3871" i="2"/>
  <c r="D3871" i="2"/>
  <c r="E3872" i="2"/>
  <c r="D3872" i="2"/>
  <c r="E3873" i="2"/>
  <c r="D3873" i="2"/>
  <c r="E3874" i="2"/>
  <c r="D3874" i="2"/>
  <c r="E3875" i="2"/>
  <c r="D3875" i="2"/>
  <c r="E3876" i="2"/>
  <c r="D3876" i="2"/>
  <c r="E3877" i="2"/>
  <c r="D3877" i="2"/>
  <c r="E3878" i="2"/>
  <c r="D3878" i="2"/>
  <c r="E3879" i="2"/>
  <c r="D3879" i="2"/>
  <c r="E3880" i="2"/>
  <c r="D3880" i="2"/>
  <c r="E3881" i="2"/>
  <c r="D3881" i="2"/>
  <c r="E3882" i="2"/>
  <c r="D3882" i="2"/>
  <c r="E3883" i="2"/>
  <c r="D3883" i="2"/>
  <c r="E3884" i="2"/>
  <c r="D3884" i="2"/>
  <c r="E3885" i="2"/>
  <c r="D3885" i="2"/>
  <c r="E3886" i="2"/>
  <c r="D3886" i="2"/>
  <c r="E3887" i="2"/>
  <c r="D3887" i="2"/>
  <c r="E3888" i="2"/>
  <c r="D3888" i="2"/>
  <c r="E3889" i="2"/>
  <c r="D3889" i="2"/>
  <c r="E3890" i="2"/>
  <c r="D3890" i="2"/>
  <c r="E3891" i="2"/>
  <c r="D3891" i="2"/>
  <c r="E3892" i="2"/>
  <c r="D3892" i="2"/>
  <c r="E3893" i="2"/>
  <c r="D3893" i="2"/>
  <c r="E3894" i="2"/>
  <c r="D3894" i="2"/>
  <c r="E3895" i="2"/>
  <c r="D3895" i="2"/>
  <c r="E3896" i="2"/>
  <c r="D3896" i="2"/>
  <c r="E3897" i="2"/>
  <c r="D3897" i="2"/>
  <c r="E3898" i="2"/>
  <c r="D3898" i="2"/>
  <c r="E3899" i="2"/>
  <c r="D3899" i="2"/>
  <c r="E3900" i="2"/>
  <c r="D3900" i="2"/>
  <c r="E3901" i="2"/>
  <c r="D3901" i="2"/>
  <c r="E3902" i="2"/>
  <c r="D3902" i="2"/>
  <c r="E3903" i="2"/>
  <c r="D3903" i="2"/>
  <c r="E3904" i="2"/>
  <c r="D3904" i="2"/>
  <c r="E3905" i="2"/>
  <c r="D3905" i="2"/>
  <c r="E3906" i="2"/>
  <c r="D3906" i="2"/>
  <c r="E3907" i="2"/>
  <c r="D3907" i="2"/>
  <c r="E3908" i="2"/>
  <c r="D3908" i="2"/>
  <c r="E3909" i="2"/>
  <c r="D3909" i="2"/>
  <c r="E3910" i="2"/>
  <c r="D3910" i="2"/>
  <c r="E3911" i="2"/>
  <c r="D3911" i="2"/>
  <c r="E3912" i="2"/>
  <c r="D3912" i="2"/>
  <c r="E3913" i="2"/>
  <c r="D3913" i="2"/>
  <c r="E3914" i="2"/>
  <c r="D3914" i="2"/>
  <c r="E3915" i="2"/>
  <c r="D3915" i="2"/>
  <c r="E3916" i="2"/>
  <c r="D3916" i="2"/>
  <c r="E3917" i="2"/>
  <c r="D3917" i="2"/>
  <c r="E3918" i="2"/>
  <c r="D3918" i="2"/>
  <c r="E3919" i="2"/>
  <c r="D3919" i="2"/>
  <c r="E3920" i="2"/>
  <c r="D3920" i="2"/>
  <c r="E3921" i="2"/>
  <c r="D3921" i="2"/>
  <c r="E3922" i="2"/>
  <c r="D3922" i="2"/>
  <c r="E3923" i="2"/>
  <c r="D3923" i="2"/>
  <c r="E3924" i="2"/>
  <c r="D3924" i="2"/>
  <c r="E3925" i="2"/>
  <c r="D3925" i="2"/>
  <c r="E3926" i="2"/>
  <c r="D3926" i="2"/>
  <c r="E3927" i="2"/>
  <c r="D3927" i="2"/>
  <c r="E3928" i="2"/>
  <c r="D3928" i="2"/>
  <c r="E3929" i="2"/>
  <c r="D3929" i="2"/>
  <c r="E3930" i="2"/>
  <c r="D3930" i="2"/>
  <c r="E3931" i="2"/>
  <c r="D3931" i="2"/>
  <c r="E3932" i="2"/>
  <c r="D3932" i="2"/>
  <c r="E3933" i="2"/>
  <c r="D3933" i="2"/>
  <c r="E3934" i="2"/>
  <c r="D3934" i="2"/>
  <c r="E3935" i="2"/>
  <c r="D3935" i="2"/>
  <c r="E3936" i="2"/>
  <c r="D3936" i="2"/>
  <c r="E3937" i="2"/>
  <c r="D3937" i="2"/>
  <c r="E3938" i="2"/>
  <c r="D3938" i="2"/>
  <c r="E3939" i="2"/>
  <c r="D3939" i="2"/>
  <c r="E3940" i="2"/>
  <c r="D3940" i="2"/>
  <c r="E3941" i="2"/>
  <c r="D3941" i="2"/>
  <c r="E3942" i="2"/>
  <c r="D3942" i="2"/>
  <c r="E3943" i="2"/>
  <c r="D3943" i="2"/>
  <c r="E3944" i="2"/>
  <c r="D3944" i="2"/>
  <c r="E3945" i="2"/>
  <c r="D3945" i="2"/>
  <c r="E3946" i="2"/>
  <c r="D3946" i="2"/>
  <c r="E3947" i="2"/>
  <c r="D3947" i="2"/>
  <c r="E3948" i="2"/>
  <c r="D3948" i="2"/>
  <c r="E3949" i="2"/>
  <c r="D3949" i="2"/>
  <c r="E3950" i="2"/>
  <c r="D3950" i="2"/>
  <c r="E3951" i="2"/>
  <c r="D3951" i="2"/>
  <c r="E3952" i="2"/>
  <c r="D3952" i="2"/>
  <c r="E3953" i="2"/>
  <c r="D3953" i="2"/>
  <c r="E3954" i="2"/>
  <c r="D3954" i="2"/>
  <c r="E3955" i="2"/>
  <c r="D3955" i="2"/>
  <c r="E3956" i="2"/>
  <c r="D3956" i="2"/>
  <c r="E3957" i="2"/>
  <c r="D3957" i="2"/>
  <c r="E3958" i="2"/>
  <c r="D3958" i="2"/>
  <c r="E3959" i="2"/>
  <c r="D3959" i="2"/>
  <c r="E3960" i="2"/>
  <c r="D3960" i="2"/>
  <c r="E3961" i="2"/>
  <c r="D3961" i="2"/>
  <c r="E3962" i="2"/>
  <c r="D3962" i="2"/>
  <c r="E3963" i="2"/>
  <c r="D3963" i="2"/>
  <c r="E3964" i="2"/>
  <c r="D3964" i="2"/>
  <c r="E3965" i="2"/>
  <c r="D3965" i="2"/>
  <c r="E3966" i="2"/>
  <c r="D3966" i="2"/>
  <c r="E3967" i="2"/>
  <c r="D3967" i="2"/>
  <c r="E3968" i="2"/>
  <c r="D3968" i="2"/>
  <c r="E3969" i="2"/>
  <c r="D3969" i="2"/>
  <c r="E3970" i="2"/>
  <c r="D3970" i="2"/>
  <c r="E3971" i="2"/>
  <c r="D3971" i="2"/>
  <c r="E3972" i="2"/>
  <c r="D3972" i="2"/>
  <c r="E3973" i="2"/>
  <c r="D3973" i="2"/>
  <c r="E3974" i="2"/>
  <c r="D3974" i="2"/>
  <c r="E3975" i="2"/>
  <c r="D3975" i="2"/>
  <c r="E3976" i="2"/>
  <c r="D3976" i="2"/>
  <c r="E3977" i="2"/>
  <c r="D3977" i="2"/>
  <c r="E3978" i="2"/>
  <c r="D3978" i="2"/>
  <c r="E3979" i="2"/>
  <c r="D3979" i="2"/>
  <c r="E3980" i="2"/>
  <c r="D3980" i="2"/>
  <c r="E3981" i="2"/>
  <c r="D3981" i="2"/>
  <c r="E3982" i="2"/>
  <c r="D3982" i="2"/>
  <c r="E3983" i="2"/>
  <c r="D3983" i="2"/>
  <c r="E3984" i="2"/>
  <c r="D3984" i="2"/>
  <c r="E3985" i="2"/>
  <c r="D3985" i="2"/>
  <c r="E3986" i="2"/>
  <c r="D3986" i="2"/>
  <c r="E3987" i="2"/>
  <c r="D3987" i="2"/>
  <c r="E3988" i="2"/>
  <c r="D3988" i="2"/>
  <c r="E3989" i="2"/>
  <c r="D3989" i="2"/>
  <c r="E3990" i="2"/>
  <c r="D3990" i="2"/>
  <c r="E3991" i="2"/>
  <c r="D3991" i="2"/>
  <c r="E3992" i="2"/>
  <c r="D3992" i="2"/>
  <c r="E3993" i="2"/>
  <c r="D3993" i="2"/>
  <c r="E3994" i="2"/>
  <c r="D3994" i="2"/>
  <c r="E3995" i="2"/>
  <c r="D3995" i="2"/>
  <c r="E3996" i="2"/>
  <c r="D3996" i="2"/>
  <c r="E3997" i="2"/>
  <c r="D3997" i="2"/>
  <c r="E3998" i="2"/>
  <c r="D3998" i="2"/>
  <c r="E3999" i="2"/>
  <c r="D3999" i="2"/>
  <c r="E4000" i="2"/>
  <c r="D4000" i="2"/>
  <c r="E4001" i="2"/>
  <c r="D4001" i="2"/>
  <c r="E4002" i="2"/>
  <c r="D4002" i="2"/>
  <c r="E4003" i="2"/>
  <c r="D4003" i="2"/>
  <c r="E4004" i="2"/>
  <c r="D4004" i="2"/>
  <c r="E4005" i="2"/>
  <c r="D4005" i="2"/>
  <c r="E4006" i="2"/>
  <c r="D4006" i="2"/>
  <c r="E4007" i="2"/>
  <c r="D4007" i="2"/>
  <c r="E4008" i="2"/>
  <c r="D4008" i="2"/>
  <c r="E4009" i="2"/>
  <c r="D4009" i="2"/>
  <c r="E4010" i="2"/>
  <c r="D4010" i="2"/>
  <c r="E4011" i="2"/>
  <c r="D4011" i="2"/>
  <c r="E4012" i="2"/>
  <c r="D4012" i="2"/>
  <c r="E4013" i="2"/>
  <c r="D4013" i="2"/>
  <c r="E4014" i="2"/>
  <c r="D4014" i="2"/>
  <c r="E4015" i="2"/>
  <c r="D4015" i="2"/>
  <c r="E4016" i="2"/>
  <c r="D4016" i="2"/>
  <c r="E4017" i="2"/>
  <c r="D4017" i="2"/>
  <c r="E4018" i="2"/>
  <c r="D4018" i="2"/>
  <c r="E4019" i="2"/>
  <c r="D4019" i="2"/>
  <c r="E4020" i="2"/>
  <c r="D4020" i="2"/>
  <c r="E4021" i="2"/>
  <c r="D4021" i="2"/>
  <c r="E4022" i="2"/>
  <c r="D4022" i="2"/>
  <c r="E4023" i="2"/>
  <c r="D4023" i="2"/>
  <c r="E4024" i="2"/>
  <c r="D4024" i="2"/>
  <c r="E4025" i="2"/>
  <c r="D4025" i="2"/>
  <c r="E4026" i="2"/>
  <c r="D4026" i="2"/>
  <c r="E4027" i="2"/>
  <c r="D4027" i="2"/>
  <c r="E4028" i="2"/>
  <c r="D4028" i="2"/>
  <c r="E4029" i="2"/>
  <c r="D4029" i="2"/>
  <c r="E4030" i="2"/>
  <c r="D4030" i="2"/>
  <c r="E4031" i="2"/>
  <c r="D4031" i="2"/>
  <c r="E4032" i="2"/>
  <c r="D4032" i="2"/>
  <c r="E4033" i="2"/>
  <c r="D4033" i="2"/>
  <c r="E4034" i="2"/>
  <c r="D4034" i="2"/>
  <c r="E4035" i="2"/>
  <c r="D4035" i="2"/>
  <c r="E4036" i="2"/>
  <c r="D4036" i="2"/>
  <c r="E4037" i="2"/>
  <c r="D4037" i="2"/>
  <c r="E4038" i="2"/>
  <c r="D4038" i="2"/>
  <c r="E4039" i="2"/>
  <c r="D4039" i="2"/>
  <c r="E4040" i="2"/>
  <c r="D4040" i="2"/>
  <c r="E4041" i="2"/>
  <c r="D4041" i="2"/>
  <c r="E4042" i="2"/>
  <c r="D4042" i="2"/>
  <c r="E4043" i="2"/>
  <c r="D4043" i="2"/>
  <c r="E4044" i="2"/>
  <c r="D4044" i="2"/>
  <c r="E4045" i="2"/>
  <c r="D4045" i="2"/>
  <c r="E4046" i="2"/>
  <c r="D4046" i="2"/>
  <c r="E4047" i="2"/>
  <c r="D4047" i="2"/>
  <c r="E4048" i="2"/>
  <c r="D4048" i="2"/>
  <c r="E4049" i="2"/>
  <c r="D4049" i="2"/>
  <c r="E4050" i="2"/>
  <c r="D4050" i="2"/>
  <c r="E4051" i="2"/>
  <c r="D4051" i="2"/>
  <c r="E4052" i="2"/>
  <c r="D4052" i="2"/>
  <c r="E4053" i="2"/>
  <c r="D4053" i="2"/>
  <c r="E4054" i="2"/>
  <c r="D4054" i="2"/>
  <c r="E4055" i="2"/>
  <c r="D4055" i="2"/>
  <c r="E4056" i="2"/>
  <c r="D4056" i="2"/>
  <c r="E4057" i="2"/>
  <c r="D4057" i="2"/>
  <c r="E4058" i="2"/>
  <c r="D4058" i="2"/>
  <c r="E4059" i="2"/>
  <c r="D4059" i="2"/>
  <c r="E4060" i="2"/>
  <c r="D4060" i="2"/>
  <c r="E4061" i="2"/>
  <c r="D4061" i="2"/>
  <c r="E4062" i="2"/>
  <c r="D4062" i="2"/>
  <c r="E4063" i="2"/>
  <c r="D4063" i="2"/>
  <c r="E4064" i="2"/>
  <c r="D4064" i="2"/>
  <c r="E4065" i="2"/>
  <c r="D4065" i="2"/>
  <c r="E4066" i="2"/>
  <c r="D4066" i="2"/>
  <c r="E4067" i="2"/>
  <c r="D4067" i="2"/>
  <c r="E4068" i="2"/>
  <c r="D4068" i="2"/>
  <c r="E4069" i="2"/>
  <c r="D4069" i="2"/>
  <c r="E4070" i="2"/>
  <c r="D4070" i="2"/>
  <c r="E4071" i="2"/>
  <c r="D4071" i="2"/>
  <c r="E4072" i="2"/>
  <c r="D4072" i="2"/>
  <c r="E4073" i="2"/>
  <c r="D4073" i="2"/>
  <c r="E4074" i="2"/>
  <c r="D4074" i="2"/>
  <c r="E4075" i="2"/>
  <c r="D4075" i="2"/>
  <c r="E4076" i="2"/>
  <c r="D4076" i="2"/>
  <c r="E4077" i="2"/>
  <c r="D4077" i="2"/>
  <c r="E4078" i="2"/>
  <c r="D4078" i="2"/>
  <c r="E4079" i="2"/>
  <c r="D4079" i="2"/>
  <c r="E4080" i="2"/>
  <c r="D4080" i="2"/>
  <c r="E4081" i="2"/>
  <c r="D4081" i="2"/>
  <c r="E4082" i="2"/>
  <c r="D4082" i="2"/>
  <c r="E4083" i="2"/>
  <c r="D4083" i="2"/>
  <c r="E4084" i="2"/>
  <c r="D4084" i="2"/>
  <c r="E4085" i="2"/>
  <c r="D4085" i="2"/>
  <c r="E4086" i="2"/>
  <c r="D4086" i="2"/>
  <c r="E4087" i="2"/>
  <c r="D4087" i="2"/>
  <c r="E4088" i="2"/>
  <c r="D4088" i="2"/>
  <c r="E4089" i="2"/>
  <c r="D4089" i="2"/>
  <c r="E4090" i="2"/>
  <c r="D4090" i="2"/>
  <c r="E4091" i="2"/>
  <c r="D4091" i="2"/>
  <c r="E4092" i="2"/>
  <c r="D4092" i="2"/>
  <c r="E4093" i="2"/>
  <c r="D4093" i="2"/>
  <c r="E4094" i="2"/>
  <c r="D4094" i="2"/>
  <c r="E4095" i="2"/>
  <c r="D4095" i="2"/>
  <c r="E4096" i="2"/>
  <c r="D4096" i="2"/>
  <c r="E4097" i="2"/>
  <c r="D4097" i="2"/>
  <c r="E4098" i="2"/>
  <c r="D4098" i="2"/>
  <c r="E4099" i="2"/>
  <c r="D4099" i="2"/>
  <c r="E4100" i="2"/>
  <c r="D4100" i="2"/>
  <c r="E4101" i="2"/>
  <c r="D4101" i="2"/>
  <c r="E4102" i="2"/>
  <c r="D4102" i="2"/>
  <c r="E4103" i="2"/>
  <c r="D4103" i="2"/>
  <c r="E4104" i="2"/>
  <c r="D4104" i="2"/>
  <c r="E4105" i="2"/>
  <c r="D4105" i="2"/>
  <c r="E4106" i="2"/>
  <c r="D4106" i="2"/>
  <c r="E4107" i="2"/>
  <c r="D4107" i="2"/>
  <c r="E4108" i="2"/>
  <c r="D4108" i="2"/>
  <c r="E4109" i="2"/>
  <c r="D4109" i="2"/>
  <c r="E4110" i="2"/>
  <c r="D4110" i="2"/>
  <c r="E4111" i="2"/>
  <c r="D4111" i="2"/>
  <c r="E4112" i="2"/>
  <c r="D4112" i="2"/>
  <c r="E4113" i="2"/>
  <c r="D4113" i="2"/>
  <c r="E4114" i="2"/>
  <c r="D4114" i="2"/>
  <c r="E4115" i="2"/>
  <c r="D4115" i="2"/>
  <c r="E4116" i="2"/>
  <c r="D4116" i="2"/>
  <c r="E4117" i="2"/>
  <c r="D4117" i="2"/>
  <c r="E4118" i="2"/>
  <c r="D4118" i="2"/>
  <c r="E4119" i="2"/>
  <c r="D4119" i="2"/>
  <c r="E4120" i="2"/>
  <c r="D4120" i="2"/>
  <c r="E4121" i="2"/>
  <c r="D4121" i="2"/>
  <c r="E4122" i="2"/>
  <c r="D4122" i="2"/>
  <c r="E4123" i="2"/>
  <c r="D4123" i="2"/>
  <c r="E4124" i="2"/>
  <c r="D4124" i="2"/>
  <c r="E4125" i="2"/>
  <c r="D4125" i="2"/>
  <c r="E4126" i="2"/>
  <c r="D4126" i="2"/>
  <c r="E4127" i="2"/>
  <c r="D4127" i="2"/>
  <c r="E4128" i="2"/>
  <c r="D4128" i="2"/>
  <c r="E4129" i="2"/>
  <c r="D4129" i="2"/>
  <c r="E4130" i="2"/>
  <c r="D4130" i="2"/>
  <c r="E4131" i="2"/>
  <c r="D4131" i="2"/>
  <c r="E4132" i="2"/>
  <c r="D4132" i="2"/>
  <c r="E4133" i="2"/>
  <c r="D4133" i="2"/>
  <c r="E4134" i="2"/>
  <c r="D4134" i="2"/>
  <c r="E4135" i="2"/>
  <c r="D4135" i="2"/>
  <c r="E4136" i="2"/>
  <c r="D4136" i="2"/>
  <c r="E4137" i="2"/>
  <c r="D4137" i="2"/>
  <c r="E4138" i="2"/>
  <c r="D4138" i="2"/>
  <c r="E4139" i="2"/>
  <c r="D4139" i="2"/>
  <c r="E4140" i="2"/>
  <c r="D4140" i="2"/>
  <c r="E4141" i="2"/>
  <c r="D4141" i="2"/>
  <c r="E4142" i="2"/>
  <c r="D4142" i="2"/>
  <c r="E4143" i="2"/>
  <c r="D4143" i="2"/>
  <c r="E4144" i="2"/>
  <c r="D4144" i="2"/>
  <c r="E4145" i="2"/>
  <c r="D4145" i="2"/>
  <c r="E4146" i="2"/>
  <c r="D4146" i="2"/>
  <c r="E4147" i="2"/>
  <c r="D4147" i="2"/>
  <c r="E4148" i="2"/>
  <c r="D4148" i="2"/>
  <c r="E4149" i="2"/>
  <c r="D4149" i="2"/>
  <c r="E4150" i="2"/>
  <c r="D4150" i="2"/>
  <c r="E4151" i="2"/>
  <c r="D4151" i="2"/>
  <c r="E4152" i="2"/>
  <c r="D4152" i="2"/>
  <c r="E4153" i="2"/>
  <c r="D4153" i="2"/>
  <c r="E4154" i="2"/>
  <c r="D4154" i="2"/>
  <c r="E4155" i="2"/>
  <c r="D4155" i="2"/>
  <c r="E4156" i="2"/>
  <c r="D4156" i="2"/>
  <c r="E4157" i="2"/>
  <c r="D4157" i="2"/>
  <c r="E4158" i="2"/>
  <c r="D4158" i="2"/>
  <c r="E4159" i="2"/>
  <c r="D4159" i="2"/>
  <c r="E4160" i="2"/>
  <c r="D4160" i="2"/>
  <c r="E4161" i="2"/>
  <c r="D4161" i="2"/>
  <c r="E4162" i="2"/>
  <c r="D4162" i="2"/>
  <c r="E4163" i="2"/>
  <c r="D4163" i="2"/>
  <c r="E4164" i="2"/>
  <c r="D4164" i="2"/>
  <c r="E4165" i="2"/>
  <c r="D4165" i="2"/>
  <c r="E4166" i="2"/>
  <c r="D4166" i="2"/>
  <c r="E4167" i="2"/>
  <c r="D4167" i="2"/>
  <c r="E4168" i="2"/>
  <c r="D4168" i="2"/>
  <c r="E4169" i="2"/>
  <c r="D4169" i="2"/>
  <c r="E4170" i="2"/>
  <c r="D4170" i="2"/>
  <c r="E4171" i="2"/>
  <c r="D4171" i="2"/>
  <c r="E4172" i="2"/>
  <c r="D4172" i="2"/>
  <c r="E4173" i="2"/>
  <c r="D4173" i="2"/>
  <c r="E4174" i="2"/>
  <c r="D4174" i="2"/>
  <c r="E4175" i="2"/>
  <c r="D4175" i="2"/>
  <c r="E4176" i="2"/>
  <c r="D4176" i="2"/>
  <c r="E4177" i="2"/>
  <c r="D4177" i="2"/>
  <c r="E4178" i="2"/>
  <c r="D4178" i="2"/>
  <c r="E4179" i="2"/>
  <c r="D4179" i="2"/>
  <c r="E4180" i="2"/>
  <c r="D4180" i="2"/>
  <c r="E4181" i="2"/>
  <c r="D4181" i="2"/>
  <c r="E4182" i="2"/>
  <c r="D4182" i="2"/>
  <c r="E4183" i="2"/>
  <c r="D4183" i="2"/>
  <c r="E4184" i="2"/>
  <c r="D4184" i="2"/>
  <c r="E4185" i="2"/>
  <c r="D4185" i="2"/>
  <c r="E4186" i="2"/>
  <c r="D4186" i="2"/>
  <c r="E4187" i="2"/>
  <c r="D4187" i="2"/>
  <c r="E4188" i="2"/>
  <c r="D4188" i="2"/>
  <c r="E4189" i="2"/>
  <c r="D4189" i="2"/>
  <c r="E4190" i="2"/>
  <c r="D4190" i="2"/>
  <c r="E4191" i="2"/>
  <c r="D4191" i="2"/>
  <c r="E4192" i="2"/>
  <c r="D4192" i="2"/>
  <c r="E4193" i="2"/>
  <c r="D4193" i="2"/>
  <c r="E4194" i="2"/>
  <c r="D4194" i="2"/>
  <c r="E4195" i="2"/>
  <c r="D4195" i="2"/>
  <c r="E4196" i="2"/>
  <c r="D4196" i="2"/>
  <c r="E4197" i="2"/>
  <c r="D4197" i="2"/>
  <c r="E4198" i="2"/>
  <c r="D4198" i="2"/>
  <c r="E4199" i="2"/>
  <c r="D4199" i="2"/>
  <c r="E4200" i="2"/>
  <c r="D4200" i="2"/>
  <c r="E4201" i="2"/>
  <c r="D4201" i="2"/>
  <c r="E4202" i="2"/>
  <c r="D4202" i="2"/>
  <c r="E4203" i="2"/>
  <c r="D4203" i="2"/>
  <c r="E4204" i="2"/>
  <c r="D4204" i="2"/>
  <c r="E4205" i="2"/>
  <c r="D4205" i="2"/>
  <c r="E4206" i="2"/>
  <c r="D4206" i="2"/>
  <c r="E4207" i="2"/>
  <c r="D4207" i="2"/>
  <c r="E4208" i="2"/>
  <c r="D4208" i="2"/>
  <c r="E4209" i="2"/>
  <c r="D4209" i="2"/>
  <c r="E4210" i="2"/>
  <c r="D4210" i="2"/>
  <c r="E4211" i="2"/>
  <c r="D4211" i="2"/>
  <c r="E4212" i="2"/>
  <c r="D4212" i="2"/>
  <c r="E4213" i="2"/>
  <c r="D4213" i="2"/>
  <c r="E4214" i="2"/>
  <c r="D4214" i="2"/>
  <c r="E4215" i="2"/>
  <c r="D4215" i="2"/>
  <c r="E4216" i="2"/>
  <c r="D4216" i="2"/>
  <c r="E4217" i="2"/>
  <c r="D4217" i="2"/>
  <c r="E4218" i="2"/>
  <c r="D4218" i="2"/>
  <c r="E4219" i="2"/>
  <c r="D4219" i="2"/>
  <c r="E4220" i="2"/>
  <c r="D4220" i="2"/>
  <c r="E4221" i="2"/>
  <c r="D4221" i="2"/>
  <c r="E4222" i="2"/>
  <c r="D4222" i="2"/>
  <c r="E4223" i="2"/>
  <c r="D4223" i="2"/>
  <c r="E4224" i="2"/>
  <c r="D4224" i="2"/>
  <c r="E4225" i="2"/>
  <c r="D4225" i="2"/>
  <c r="E4226" i="2"/>
  <c r="D4226" i="2"/>
  <c r="E4227" i="2"/>
  <c r="D4227" i="2"/>
  <c r="E4228" i="2"/>
  <c r="D4228" i="2"/>
  <c r="E4229" i="2"/>
  <c r="D4229" i="2"/>
  <c r="E4230" i="2"/>
  <c r="D4230" i="2"/>
  <c r="E4231" i="2"/>
  <c r="D4231" i="2"/>
  <c r="E4232" i="2"/>
  <c r="D4232" i="2"/>
  <c r="E4233" i="2"/>
  <c r="D4233" i="2"/>
  <c r="E4234" i="2"/>
  <c r="D4234" i="2"/>
  <c r="E4235" i="2"/>
  <c r="D4235" i="2"/>
  <c r="E4236" i="2"/>
  <c r="D4236" i="2"/>
  <c r="E4237" i="2"/>
  <c r="D4237" i="2"/>
  <c r="E4238" i="2"/>
  <c r="D4238" i="2"/>
  <c r="E4239" i="2"/>
  <c r="D4239" i="2"/>
  <c r="E4240" i="2"/>
  <c r="D4240" i="2"/>
  <c r="E4241" i="2"/>
  <c r="D4241" i="2"/>
  <c r="E4242" i="2"/>
  <c r="D4242" i="2"/>
  <c r="E4243" i="2"/>
  <c r="D4243" i="2"/>
  <c r="E4244" i="2"/>
  <c r="D4244" i="2"/>
  <c r="E4245" i="2"/>
  <c r="D4245" i="2"/>
  <c r="E4246" i="2"/>
  <c r="D4246" i="2"/>
  <c r="E4247" i="2"/>
  <c r="D4247" i="2"/>
  <c r="E4248" i="2"/>
  <c r="D4248" i="2"/>
  <c r="E4249" i="2"/>
  <c r="D4249" i="2"/>
  <c r="E4250" i="2"/>
  <c r="D4250" i="2"/>
  <c r="E4251" i="2"/>
  <c r="D4251" i="2"/>
  <c r="E4252" i="2"/>
  <c r="D4252" i="2"/>
  <c r="E4253" i="2"/>
  <c r="D4253" i="2"/>
  <c r="E4254" i="2"/>
  <c r="D4254" i="2"/>
  <c r="E4255" i="2"/>
  <c r="D4255" i="2"/>
  <c r="E4256" i="2"/>
  <c r="D4256" i="2"/>
  <c r="E4257" i="2"/>
  <c r="D4257" i="2"/>
  <c r="E4258" i="2"/>
  <c r="D4258" i="2"/>
  <c r="E4259" i="2"/>
  <c r="D4259" i="2"/>
  <c r="E4260" i="2"/>
  <c r="D4260" i="2"/>
  <c r="E4261" i="2"/>
  <c r="D4261" i="2"/>
  <c r="E4262" i="2"/>
  <c r="D4262" i="2"/>
  <c r="E4263" i="2"/>
  <c r="D4263" i="2"/>
  <c r="E4264" i="2"/>
  <c r="D4264" i="2"/>
  <c r="E4265" i="2"/>
  <c r="D4265" i="2"/>
  <c r="E4266" i="2"/>
  <c r="D4266" i="2"/>
  <c r="E4267" i="2"/>
  <c r="D4267" i="2"/>
  <c r="E4268" i="2"/>
  <c r="D4268" i="2"/>
  <c r="E4269" i="2"/>
  <c r="D4269" i="2"/>
  <c r="E4270" i="2"/>
  <c r="D4270" i="2"/>
  <c r="E4271" i="2"/>
  <c r="D4271" i="2"/>
  <c r="E4272" i="2"/>
  <c r="D4272" i="2"/>
  <c r="E4273" i="2"/>
  <c r="D4273" i="2"/>
  <c r="E4274" i="2"/>
  <c r="D4274" i="2"/>
  <c r="E4275" i="2"/>
  <c r="D4275" i="2"/>
  <c r="E4276" i="2"/>
  <c r="D4276" i="2"/>
  <c r="E4277" i="2"/>
  <c r="D4277" i="2"/>
  <c r="E4278" i="2"/>
  <c r="D4278" i="2"/>
  <c r="E4279" i="2"/>
  <c r="D4279" i="2"/>
  <c r="E4280" i="2"/>
  <c r="D4280" i="2"/>
  <c r="E4281" i="2"/>
  <c r="D4281" i="2"/>
  <c r="E4282" i="2"/>
  <c r="D4282" i="2"/>
  <c r="E4283" i="2"/>
  <c r="D4283" i="2"/>
  <c r="E4284" i="2"/>
  <c r="D4284" i="2"/>
  <c r="E4285" i="2"/>
  <c r="D4285" i="2"/>
  <c r="E4286" i="2"/>
  <c r="D4286" i="2"/>
  <c r="E4287" i="2"/>
  <c r="D4287" i="2"/>
  <c r="E4288" i="2"/>
  <c r="D4288" i="2"/>
  <c r="E4289" i="2"/>
  <c r="D4289" i="2"/>
  <c r="E4290" i="2"/>
  <c r="D4290" i="2"/>
  <c r="E4291" i="2"/>
  <c r="D4291" i="2"/>
  <c r="E4292" i="2"/>
  <c r="D4292" i="2"/>
  <c r="E4293" i="2"/>
  <c r="D4293" i="2"/>
  <c r="E4294" i="2"/>
  <c r="D4294" i="2"/>
  <c r="E4295" i="2"/>
  <c r="D4295" i="2"/>
  <c r="E4296" i="2"/>
  <c r="D4296" i="2"/>
  <c r="E4297" i="2"/>
  <c r="D4297" i="2"/>
  <c r="E4298" i="2"/>
  <c r="D4298" i="2"/>
  <c r="E4299" i="2"/>
  <c r="D4299" i="2"/>
  <c r="E4300" i="2"/>
  <c r="D4300" i="2"/>
  <c r="E4301" i="2"/>
  <c r="D4301" i="2"/>
  <c r="E4302" i="2"/>
  <c r="D4302" i="2"/>
  <c r="E4303" i="2"/>
  <c r="D4303" i="2"/>
  <c r="E4304" i="2"/>
  <c r="D4304" i="2"/>
  <c r="E4305" i="2"/>
  <c r="D4305" i="2"/>
  <c r="E4306" i="2"/>
  <c r="D4306" i="2"/>
  <c r="E4307" i="2"/>
  <c r="D4307" i="2"/>
  <c r="E4308" i="2"/>
  <c r="D4308" i="2"/>
  <c r="E4309" i="2"/>
  <c r="D4309" i="2"/>
  <c r="E4310" i="2"/>
  <c r="D4310" i="2"/>
  <c r="E4311" i="2"/>
  <c r="D4311" i="2"/>
  <c r="E4312" i="2"/>
  <c r="D4312" i="2"/>
  <c r="E4313" i="2"/>
  <c r="D4313" i="2"/>
  <c r="E4314" i="2"/>
  <c r="D4314" i="2"/>
  <c r="E4315" i="2"/>
  <c r="D4315" i="2"/>
  <c r="E4316" i="2"/>
  <c r="D4316" i="2"/>
  <c r="E4317" i="2"/>
  <c r="D4317" i="2"/>
  <c r="E4318" i="2"/>
  <c r="D4318" i="2"/>
  <c r="E4319" i="2"/>
  <c r="D4319" i="2"/>
  <c r="E4320" i="2"/>
  <c r="D4320" i="2"/>
  <c r="E4321" i="2"/>
  <c r="D4321" i="2"/>
  <c r="E4322" i="2"/>
  <c r="D4322" i="2"/>
  <c r="E4323" i="2"/>
  <c r="D4323" i="2"/>
  <c r="E4324" i="2"/>
  <c r="D4324" i="2"/>
  <c r="E4325" i="2"/>
  <c r="D4325" i="2"/>
  <c r="E4326" i="2"/>
  <c r="D4326" i="2"/>
  <c r="E4327" i="2"/>
  <c r="D4327" i="2"/>
  <c r="E4328" i="2"/>
  <c r="D4328" i="2"/>
  <c r="E4329" i="2"/>
  <c r="D4329" i="2"/>
  <c r="E4330" i="2"/>
  <c r="D4330" i="2"/>
  <c r="E4331" i="2"/>
  <c r="D4331" i="2"/>
  <c r="E4332" i="2"/>
  <c r="D4332" i="2"/>
  <c r="E4333" i="2"/>
  <c r="D4333" i="2"/>
  <c r="E4334" i="2"/>
  <c r="D4334" i="2"/>
  <c r="E4335" i="2"/>
  <c r="D4335" i="2"/>
  <c r="E4336" i="2"/>
  <c r="D4336" i="2"/>
  <c r="E4337" i="2"/>
  <c r="D4337" i="2"/>
  <c r="E4338" i="2"/>
  <c r="D4338" i="2"/>
  <c r="E4339" i="2"/>
  <c r="D4339" i="2"/>
  <c r="E4340" i="2"/>
  <c r="D4340" i="2"/>
  <c r="E4341" i="2"/>
  <c r="D4341" i="2"/>
  <c r="E4342" i="2"/>
  <c r="D4342" i="2"/>
  <c r="E4343" i="2"/>
  <c r="D4343" i="2"/>
  <c r="E4344" i="2"/>
  <c r="D4344" i="2"/>
  <c r="E4345" i="2"/>
  <c r="D4345" i="2"/>
  <c r="E4346" i="2"/>
  <c r="D4346" i="2"/>
  <c r="E4347" i="2"/>
  <c r="D4347" i="2"/>
  <c r="E4348" i="2"/>
  <c r="D4348" i="2"/>
  <c r="E4349" i="2"/>
  <c r="D4349" i="2"/>
  <c r="E4350" i="2"/>
  <c r="D4350" i="2"/>
  <c r="E4351" i="2"/>
  <c r="D4351" i="2"/>
  <c r="E4352" i="2"/>
  <c r="D4352" i="2"/>
  <c r="E4353" i="2"/>
  <c r="D4353" i="2"/>
  <c r="E4354" i="2"/>
  <c r="D4354" i="2"/>
  <c r="E4355" i="2"/>
  <c r="D4355" i="2"/>
  <c r="E4356" i="2"/>
  <c r="D4356" i="2"/>
  <c r="E4357" i="2"/>
  <c r="D4357" i="2"/>
  <c r="E4358" i="2"/>
  <c r="D4358" i="2"/>
  <c r="E4359" i="2"/>
  <c r="D4359" i="2"/>
  <c r="E4360" i="2"/>
  <c r="D4360" i="2"/>
  <c r="E4361" i="2"/>
  <c r="D4361" i="2"/>
  <c r="E4362" i="2"/>
  <c r="D4362" i="2"/>
  <c r="E4363" i="2"/>
  <c r="D4363" i="2"/>
  <c r="E4364" i="2"/>
  <c r="D4364" i="2"/>
  <c r="E4365" i="2"/>
  <c r="D4365" i="2"/>
  <c r="E4366" i="2"/>
  <c r="D4366" i="2"/>
  <c r="E4367" i="2"/>
  <c r="D4367" i="2"/>
  <c r="E4368" i="2"/>
  <c r="D4368" i="2"/>
  <c r="E4369" i="2"/>
  <c r="D4369" i="2"/>
  <c r="E4370" i="2"/>
  <c r="D4370" i="2"/>
  <c r="E4371" i="2"/>
  <c r="D4371" i="2"/>
  <c r="E4372" i="2"/>
  <c r="D4372" i="2"/>
  <c r="E4373" i="2"/>
  <c r="D4373" i="2"/>
  <c r="E4374" i="2"/>
  <c r="D4374" i="2"/>
  <c r="E4375" i="2"/>
  <c r="D4375" i="2"/>
  <c r="E4376" i="2"/>
  <c r="D4376" i="2"/>
  <c r="E4377" i="2"/>
  <c r="D4377" i="2"/>
  <c r="E4378" i="2"/>
  <c r="D4378" i="2"/>
  <c r="E4379" i="2"/>
  <c r="D4379" i="2"/>
  <c r="E4380" i="2"/>
  <c r="D4380" i="2"/>
  <c r="E4381" i="2"/>
  <c r="D4381" i="2"/>
  <c r="E4382" i="2"/>
  <c r="D4382" i="2"/>
  <c r="E4383" i="2"/>
  <c r="D4383" i="2"/>
  <c r="E4384" i="2"/>
  <c r="D4384" i="2"/>
  <c r="E4385" i="2"/>
  <c r="D4385" i="2"/>
  <c r="E4386" i="2"/>
  <c r="D4386" i="2"/>
  <c r="E4387" i="2"/>
  <c r="D4387" i="2"/>
  <c r="E4388" i="2"/>
  <c r="D4388" i="2"/>
  <c r="E4389" i="2"/>
  <c r="D4389" i="2"/>
  <c r="E4390" i="2"/>
  <c r="D4390" i="2"/>
  <c r="E4391" i="2"/>
  <c r="D4391" i="2"/>
  <c r="E4392" i="2"/>
  <c r="D4392" i="2"/>
  <c r="E4393" i="2"/>
  <c r="D4393" i="2"/>
  <c r="E4394" i="2"/>
  <c r="D4394" i="2"/>
  <c r="E4395" i="2"/>
  <c r="D4395" i="2"/>
  <c r="E4396" i="2"/>
  <c r="D4396" i="2"/>
  <c r="E4397" i="2"/>
  <c r="D4397" i="2"/>
  <c r="E4398" i="2"/>
  <c r="D4398" i="2"/>
  <c r="E4399" i="2"/>
  <c r="D4399" i="2"/>
  <c r="E4400" i="2"/>
  <c r="D4400" i="2"/>
  <c r="E4401" i="2"/>
  <c r="D4401" i="2"/>
  <c r="E4402" i="2"/>
  <c r="D4402" i="2"/>
  <c r="E4403" i="2"/>
  <c r="D4403" i="2"/>
  <c r="E4404" i="2"/>
  <c r="D4404" i="2"/>
  <c r="E4405" i="2"/>
  <c r="D4405" i="2"/>
  <c r="E4406" i="2"/>
  <c r="D4406" i="2"/>
  <c r="E4407" i="2"/>
  <c r="D4407" i="2"/>
  <c r="E4408" i="2"/>
  <c r="D4408" i="2"/>
  <c r="E4409" i="2"/>
  <c r="D4409" i="2"/>
  <c r="E4410" i="2"/>
  <c r="D4410" i="2"/>
  <c r="E4411" i="2"/>
  <c r="D4411" i="2"/>
  <c r="E4412" i="2"/>
  <c r="D4412" i="2"/>
  <c r="E4413" i="2"/>
  <c r="D4413" i="2"/>
  <c r="E4414" i="2"/>
  <c r="D4414" i="2"/>
  <c r="E4415" i="2"/>
  <c r="D4415" i="2"/>
  <c r="E4416" i="2"/>
  <c r="D4416" i="2"/>
  <c r="E4417" i="2"/>
  <c r="D4417" i="2"/>
  <c r="E4418" i="2"/>
  <c r="D4418" i="2"/>
  <c r="E4419" i="2"/>
  <c r="D4419" i="2"/>
  <c r="E4420" i="2"/>
  <c r="D4420" i="2"/>
  <c r="E4421" i="2"/>
  <c r="D4421" i="2"/>
  <c r="E4422" i="2"/>
  <c r="D4422" i="2"/>
  <c r="E4423" i="2"/>
  <c r="D4423" i="2"/>
  <c r="E4424" i="2"/>
  <c r="D4424" i="2"/>
  <c r="E4425" i="2"/>
  <c r="D4425" i="2"/>
  <c r="E4426" i="2"/>
  <c r="D4426" i="2"/>
  <c r="E4427" i="2"/>
  <c r="D4427" i="2"/>
  <c r="E4428" i="2"/>
  <c r="D4428" i="2"/>
  <c r="E4429" i="2"/>
  <c r="D4429" i="2"/>
  <c r="E4430" i="2"/>
  <c r="D4430" i="2"/>
  <c r="E4431" i="2"/>
  <c r="D4431" i="2"/>
  <c r="E4432" i="2"/>
  <c r="D4432" i="2"/>
  <c r="E4433" i="2"/>
  <c r="D4433" i="2"/>
  <c r="E4434" i="2"/>
  <c r="D4434" i="2"/>
  <c r="E4435" i="2"/>
  <c r="D4435" i="2"/>
  <c r="E4436" i="2"/>
  <c r="D4436" i="2"/>
  <c r="E4437" i="2"/>
  <c r="D4437" i="2"/>
  <c r="E4438" i="2"/>
  <c r="D4438" i="2"/>
  <c r="E4439" i="2"/>
  <c r="D4439" i="2"/>
  <c r="E4440" i="2"/>
  <c r="D4440" i="2"/>
  <c r="E4441" i="2"/>
  <c r="D4441" i="2"/>
  <c r="E4442" i="2"/>
  <c r="D4442" i="2"/>
  <c r="E4443" i="2"/>
  <c r="D4443" i="2"/>
  <c r="E4444" i="2"/>
  <c r="D4444" i="2"/>
  <c r="E4445" i="2"/>
  <c r="D4445" i="2"/>
  <c r="E4446" i="2"/>
  <c r="D4446" i="2"/>
  <c r="E4447" i="2"/>
  <c r="D4447" i="2"/>
  <c r="E4448" i="2"/>
  <c r="D4448" i="2"/>
  <c r="E4449" i="2"/>
  <c r="D4449" i="2"/>
  <c r="E4450" i="2"/>
  <c r="D4450" i="2"/>
  <c r="E4451" i="2"/>
  <c r="D4451" i="2"/>
  <c r="E4452" i="2"/>
  <c r="D4452" i="2"/>
  <c r="E4453" i="2"/>
  <c r="D4453" i="2"/>
  <c r="E4454" i="2"/>
  <c r="D4454" i="2"/>
  <c r="E4455" i="2"/>
  <c r="D4455" i="2"/>
  <c r="E4456" i="2"/>
  <c r="D4456" i="2"/>
  <c r="E4457" i="2"/>
  <c r="D4457" i="2"/>
  <c r="E4458" i="2"/>
  <c r="D4458" i="2"/>
  <c r="E4459" i="2"/>
  <c r="D4459" i="2"/>
  <c r="E4460" i="2"/>
  <c r="D4460" i="2"/>
  <c r="E4461" i="2"/>
  <c r="D4461" i="2"/>
  <c r="E4462" i="2"/>
  <c r="D4462" i="2"/>
  <c r="E4463" i="2"/>
  <c r="D4463" i="2"/>
  <c r="E4464" i="2"/>
  <c r="D4464" i="2"/>
  <c r="E4465" i="2"/>
  <c r="D4465" i="2"/>
  <c r="E4466" i="2"/>
  <c r="D4466" i="2"/>
  <c r="E4467" i="2"/>
  <c r="D4467" i="2"/>
  <c r="E4468" i="2"/>
  <c r="D4468" i="2"/>
  <c r="E4469" i="2"/>
  <c r="D4469" i="2"/>
  <c r="E4470" i="2"/>
  <c r="D4470" i="2"/>
  <c r="E4471" i="2"/>
  <c r="D4471" i="2"/>
  <c r="E4472" i="2"/>
  <c r="D4472" i="2"/>
  <c r="E4473" i="2"/>
  <c r="D4473" i="2"/>
  <c r="E4474" i="2"/>
  <c r="D4474" i="2"/>
  <c r="E4475" i="2"/>
  <c r="D4475" i="2"/>
  <c r="E4476" i="2"/>
  <c r="D4476" i="2"/>
  <c r="E4477" i="2"/>
  <c r="D4477" i="2"/>
  <c r="E4478" i="2"/>
  <c r="D4478" i="2"/>
  <c r="E4479" i="2"/>
  <c r="D4479" i="2"/>
  <c r="E4480" i="2"/>
  <c r="D4480" i="2"/>
  <c r="E4481" i="2"/>
  <c r="D4481" i="2"/>
  <c r="E4482" i="2"/>
  <c r="D4482" i="2"/>
  <c r="E4483" i="2"/>
  <c r="D4483" i="2"/>
  <c r="E4484" i="2"/>
  <c r="D4484" i="2"/>
  <c r="E4485" i="2"/>
  <c r="D4485" i="2"/>
  <c r="E4486" i="2"/>
  <c r="D4486" i="2"/>
  <c r="E4487" i="2"/>
  <c r="D4487" i="2"/>
  <c r="E4488" i="2"/>
  <c r="D4488" i="2"/>
  <c r="E4489" i="2"/>
  <c r="D4489" i="2"/>
  <c r="E4490" i="2"/>
  <c r="D4490" i="2"/>
  <c r="E4491" i="2"/>
  <c r="D4491" i="2"/>
  <c r="E4492" i="2"/>
  <c r="D4492" i="2"/>
  <c r="E4493" i="2"/>
  <c r="D4493" i="2"/>
  <c r="E4494" i="2"/>
  <c r="D4494" i="2"/>
  <c r="E4495" i="2"/>
  <c r="D4495" i="2"/>
  <c r="E4496" i="2"/>
  <c r="D4496" i="2"/>
  <c r="E4497" i="2"/>
  <c r="D4497" i="2"/>
  <c r="E4498" i="2"/>
  <c r="D4498" i="2"/>
  <c r="E4499" i="2"/>
  <c r="D4499" i="2"/>
  <c r="E4500" i="2"/>
  <c r="D4500" i="2"/>
  <c r="E4501" i="2"/>
  <c r="D4501" i="2"/>
  <c r="E4502" i="2"/>
  <c r="D4502" i="2"/>
  <c r="E4503" i="2"/>
  <c r="D4503" i="2"/>
  <c r="E4504" i="2"/>
  <c r="D4504" i="2"/>
  <c r="E4505" i="2"/>
  <c r="D4505" i="2"/>
  <c r="E4506" i="2"/>
  <c r="D4506" i="2"/>
  <c r="E4507" i="2"/>
  <c r="D4507" i="2"/>
  <c r="E4508" i="2"/>
  <c r="D4508" i="2"/>
  <c r="E4509" i="2"/>
  <c r="D4509" i="2"/>
  <c r="E4510" i="2"/>
  <c r="D4510" i="2"/>
  <c r="E4511" i="2"/>
  <c r="D4511" i="2"/>
  <c r="E4512" i="2"/>
  <c r="D4512" i="2"/>
  <c r="E4513" i="2"/>
  <c r="D4513" i="2"/>
  <c r="E4514" i="2"/>
  <c r="D4514" i="2"/>
  <c r="E4515" i="2"/>
  <c r="D4515" i="2"/>
  <c r="E4516" i="2"/>
  <c r="D4516" i="2"/>
  <c r="E4517" i="2"/>
  <c r="D4517" i="2"/>
  <c r="E4518" i="2"/>
  <c r="D4518" i="2"/>
  <c r="E4519" i="2"/>
  <c r="D4519" i="2"/>
  <c r="E4520" i="2"/>
  <c r="D4520" i="2"/>
  <c r="E4521" i="2"/>
  <c r="D4521" i="2"/>
  <c r="E4522" i="2"/>
  <c r="D4522" i="2"/>
  <c r="E4523" i="2"/>
  <c r="D4523" i="2"/>
  <c r="E4524" i="2"/>
  <c r="D4524" i="2"/>
  <c r="E4525" i="2"/>
  <c r="D4525" i="2"/>
  <c r="E4526" i="2"/>
  <c r="D4526" i="2"/>
  <c r="E4527" i="2"/>
  <c r="D4527" i="2"/>
  <c r="E4528" i="2"/>
  <c r="D4528" i="2"/>
  <c r="E4529" i="2"/>
  <c r="D4529" i="2"/>
  <c r="E4530" i="2"/>
  <c r="D4530" i="2"/>
  <c r="E4531" i="2"/>
  <c r="D4531" i="2"/>
  <c r="E4532" i="2"/>
  <c r="D4532" i="2"/>
  <c r="E4533" i="2"/>
  <c r="D4533" i="2"/>
  <c r="E4534" i="2"/>
  <c r="D4534" i="2"/>
  <c r="E4535" i="2"/>
  <c r="D4535" i="2"/>
  <c r="E4536" i="2"/>
  <c r="D4536" i="2"/>
  <c r="E4537" i="2"/>
  <c r="D4537" i="2"/>
  <c r="E4538" i="2"/>
  <c r="D4538" i="2"/>
  <c r="E4539" i="2"/>
  <c r="D4539" i="2"/>
  <c r="E4540" i="2"/>
  <c r="D4540" i="2"/>
  <c r="E4541" i="2"/>
  <c r="D4541" i="2"/>
  <c r="E4542" i="2"/>
  <c r="D4542" i="2"/>
  <c r="E4543" i="2"/>
  <c r="D4543" i="2"/>
  <c r="E4544" i="2"/>
  <c r="D4544" i="2"/>
  <c r="E4545" i="2"/>
  <c r="D4545" i="2"/>
  <c r="E4546" i="2"/>
  <c r="D4546" i="2"/>
  <c r="E4547" i="2"/>
  <c r="D4547" i="2"/>
  <c r="E4548" i="2"/>
  <c r="D4548" i="2"/>
  <c r="E4549" i="2"/>
  <c r="D4549" i="2"/>
  <c r="E4550" i="2"/>
  <c r="D4550" i="2"/>
  <c r="E4551" i="2"/>
  <c r="D4551" i="2"/>
  <c r="E4552" i="2"/>
  <c r="D4552" i="2"/>
  <c r="E4553" i="2"/>
  <c r="D4553" i="2"/>
  <c r="E4554" i="2"/>
  <c r="D4554" i="2"/>
  <c r="E4555" i="2"/>
  <c r="D4555" i="2"/>
  <c r="E4556" i="2"/>
  <c r="D4556" i="2"/>
  <c r="E4557" i="2"/>
  <c r="D4557" i="2"/>
  <c r="E4558" i="2"/>
  <c r="D4558" i="2"/>
  <c r="E4559" i="2"/>
  <c r="D4559" i="2"/>
  <c r="E4560" i="2"/>
  <c r="D4560" i="2"/>
  <c r="E4561" i="2"/>
  <c r="D4561" i="2"/>
  <c r="E4562" i="2"/>
  <c r="D4562" i="2"/>
  <c r="E4563" i="2"/>
  <c r="D4563" i="2"/>
  <c r="E4564" i="2"/>
  <c r="D4564" i="2"/>
  <c r="E4565" i="2"/>
  <c r="D4565" i="2"/>
  <c r="E4566" i="2"/>
  <c r="D4566" i="2"/>
  <c r="E4567" i="2"/>
  <c r="D4567" i="2"/>
  <c r="E4568" i="2"/>
  <c r="D4568" i="2"/>
  <c r="E4569" i="2"/>
  <c r="D4569" i="2"/>
  <c r="E4570" i="2"/>
  <c r="D4570" i="2"/>
  <c r="E4571" i="2"/>
  <c r="D4571" i="2"/>
  <c r="E4572" i="2"/>
  <c r="D4572" i="2"/>
  <c r="E4573" i="2"/>
  <c r="D4573" i="2"/>
  <c r="E4574" i="2"/>
  <c r="D4574" i="2"/>
  <c r="E4575" i="2"/>
  <c r="D4575" i="2"/>
  <c r="E4576" i="2"/>
  <c r="D4576" i="2"/>
  <c r="E4577" i="2"/>
  <c r="D4577" i="2"/>
  <c r="E4578" i="2"/>
  <c r="D4578" i="2"/>
  <c r="E4579" i="2"/>
  <c r="D4579" i="2"/>
  <c r="E4580" i="2"/>
  <c r="D4580" i="2"/>
  <c r="E4581" i="2"/>
  <c r="D4581" i="2"/>
  <c r="E4582" i="2"/>
  <c r="D4582" i="2"/>
  <c r="E4583" i="2"/>
  <c r="D4583" i="2"/>
  <c r="E4584" i="2"/>
  <c r="D4584" i="2"/>
  <c r="E4585" i="2"/>
  <c r="D4585" i="2"/>
  <c r="E4586" i="2"/>
  <c r="D4586" i="2"/>
  <c r="E4587" i="2"/>
  <c r="D4587" i="2"/>
  <c r="E4588" i="2"/>
  <c r="D4588" i="2"/>
  <c r="E4589" i="2"/>
  <c r="D4589" i="2"/>
  <c r="E4590" i="2"/>
  <c r="D4590" i="2"/>
  <c r="E4591" i="2"/>
  <c r="D4591" i="2"/>
  <c r="E4592" i="2"/>
  <c r="D4592" i="2"/>
  <c r="E4593" i="2"/>
  <c r="D4593" i="2"/>
  <c r="E4594" i="2"/>
  <c r="D4594" i="2"/>
  <c r="E4595" i="2"/>
  <c r="D4595" i="2"/>
  <c r="E4596" i="2"/>
  <c r="D4596" i="2"/>
  <c r="E4597" i="2"/>
  <c r="D4597" i="2"/>
  <c r="E4598" i="2"/>
  <c r="D4598" i="2"/>
  <c r="E4599" i="2"/>
  <c r="D4599" i="2"/>
  <c r="E4600" i="2"/>
  <c r="D4600" i="2"/>
  <c r="E4601" i="2"/>
  <c r="D4601" i="2"/>
  <c r="E4602" i="2"/>
  <c r="D4602" i="2"/>
  <c r="E4603" i="2"/>
  <c r="D4603" i="2"/>
  <c r="E4604" i="2"/>
  <c r="D4604" i="2"/>
  <c r="E4605" i="2"/>
  <c r="D4605" i="2"/>
  <c r="E4606" i="2"/>
  <c r="D4606" i="2"/>
  <c r="E4607" i="2"/>
  <c r="D4607" i="2"/>
  <c r="E4608" i="2"/>
  <c r="D4608" i="2"/>
  <c r="E4609" i="2"/>
  <c r="D4609" i="2"/>
  <c r="E4610" i="2"/>
  <c r="D4610" i="2"/>
  <c r="E4611" i="2"/>
  <c r="D4611" i="2"/>
  <c r="E4612" i="2"/>
  <c r="D4612" i="2"/>
  <c r="E4613" i="2"/>
  <c r="D4613" i="2"/>
  <c r="E4614" i="2"/>
  <c r="D4614" i="2"/>
  <c r="E4615" i="2"/>
  <c r="D4615" i="2"/>
  <c r="E4616" i="2"/>
  <c r="D4616" i="2"/>
  <c r="E4617" i="2"/>
  <c r="D4617" i="2"/>
  <c r="E4618" i="2"/>
  <c r="D4618" i="2"/>
  <c r="E4619" i="2"/>
  <c r="D4619" i="2"/>
  <c r="E4620" i="2"/>
  <c r="D4620" i="2"/>
  <c r="E4621" i="2"/>
  <c r="D4621" i="2"/>
  <c r="E4622" i="2"/>
  <c r="D4622" i="2"/>
  <c r="E4623" i="2"/>
  <c r="D4623" i="2"/>
  <c r="E4624" i="2"/>
  <c r="D4624" i="2"/>
  <c r="E4625" i="2"/>
  <c r="D4625" i="2"/>
  <c r="E4626" i="2"/>
  <c r="D4626" i="2"/>
  <c r="E4627" i="2"/>
  <c r="D4627" i="2"/>
  <c r="E4628" i="2"/>
  <c r="D4628" i="2"/>
  <c r="E4629" i="2"/>
  <c r="D4629" i="2"/>
  <c r="E4630" i="2"/>
  <c r="D4630" i="2"/>
  <c r="E4631" i="2"/>
  <c r="D4631" i="2"/>
  <c r="E4632" i="2"/>
  <c r="D4632" i="2"/>
  <c r="E4633" i="2"/>
  <c r="D4633" i="2"/>
  <c r="E4634" i="2"/>
  <c r="D4634" i="2"/>
  <c r="E4635" i="2"/>
  <c r="D4635" i="2"/>
  <c r="E4636" i="2"/>
  <c r="D4636" i="2"/>
  <c r="E4637" i="2"/>
  <c r="D4637" i="2"/>
  <c r="E4638" i="2"/>
  <c r="D4638" i="2"/>
  <c r="E4639" i="2"/>
  <c r="D4639" i="2"/>
  <c r="E4640" i="2"/>
  <c r="D4640" i="2"/>
  <c r="E4641" i="2"/>
  <c r="D4641" i="2"/>
  <c r="E4642" i="2"/>
  <c r="D4642" i="2"/>
  <c r="E4643" i="2"/>
  <c r="D4643" i="2"/>
  <c r="E4644" i="2"/>
  <c r="D4644" i="2"/>
  <c r="E4645" i="2"/>
  <c r="D4645" i="2"/>
  <c r="E4646" i="2"/>
  <c r="D4646" i="2"/>
  <c r="E4647" i="2"/>
  <c r="D4647" i="2"/>
  <c r="E4648" i="2"/>
  <c r="D4648" i="2"/>
  <c r="E4649" i="2"/>
  <c r="D4649" i="2"/>
  <c r="E4650" i="2"/>
  <c r="D4650" i="2"/>
  <c r="E4651" i="2"/>
  <c r="D4651" i="2"/>
  <c r="E4652" i="2"/>
  <c r="D4652" i="2"/>
  <c r="E4653" i="2"/>
  <c r="D4653" i="2"/>
  <c r="E4654" i="2"/>
  <c r="D4654" i="2"/>
  <c r="E4655" i="2"/>
  <c r="D4655" i="2"/>
  <c r="E4656" i="2"/>
  <c r="D4656" i="2"/>
  <c r="E4657" i="2"/>
  <c r="D4657" i="2"/>
  <c r="E4658" i="2"/>
  <c r="D4658" i="2"/>
  <c r="E4659" i="2"/>
  <c r="D4659" i="2"/>
  <c r="E4660" i="2"/>
  <c r="D4660" i="2"/>
  <c r="E4661" i="2"/>
  <c r="D4661" i="2"/>
  <c r="E4662" i="2"/>
  <c r="D4662" i="2"/>
  <c r="E4663" i="2"/>
  <c r="D4663" i="2"/>
  <c r="E4664" i="2"/>
  <c r="D4664" i="2"/>
  <c r="E4665" i="2"/>
  <c r="D4665" i="2"/>
  <c r="E4666" i="2"/>
  <c r="D4666" i="2"/>
  <c r="E4667" i="2"/>
  <c r="D4667" i="2"/>
  <c r="E4668" i="2"/>
  <c r="D4668" i="2"/>
  <c r="E4669" i="2"/>
  <c r="D4669" i="2"/>
  <c r="E4670" i="2"/>
  <c r="D4670" i="2"/>
  <c r="E4671" i="2"/>
  <c r="D4671" i="2"/>
  <c r="E4672" i="2"/>
  <c r="D4672" i="2"/>
  <c r="E4673" i="2"/>
  <c r="D4673" i="2"/>
  <c r="E4674" i="2"/>
  <c r="D4674" i="2"/>
  <c r="E4675" i="2"/>
  <c r="D4675" i="2"/>
  <c r="E4676" i="2"/>
  <c r="D4676" i="2"/>
  <c r="E4677" i="2"/>
  <c r="D4677" i="2"/>
  <c r="E4678" i="2"/>
  <c r="D4678" i="2"/>
  <c r="E4679" i="2"/>
  <c r="D4679" i="2"/>
  <c r="E4680" i="2"/>
  <c r="D4680" i="2"/>
  <c r="E4681" i="2"/>
  <c r="D4681" i="2"/>
  <c r="E4682" i="2"/>
  <c r="D4682" i="2"/>
  <c r="E4683" i="2"/>
  <c r="D4683" i="2"/>
  <c r="E4684" i="2"/>
  <c r="D4684" i="2"/>
  <c r="E4685" i="2"/>
  <c r="D4685" i="2"/>
  <c r="E4686" i="2"/>
  <c r="D4686" i="2"/>
  <c r="E4687" i="2"/>
  <c r="D4687" i="2"/>
  <c r="E4688" i="2"/>
  <c r="D4688" i="2"/>
  <c r="E4689" i="2"/>
  <c r="D4689" i="2"/>
  <c r="E4690" i="2"/>
  <c r="D4690" i="2"/>
  <c r="E4691" i="2"/>
  <c r="D4691" i="2"/>
  <c r="E4692" i="2"/>
  <c r="D4692" i="2"/>
  <c r="E4693" i="2"/>
  <c r="D4693" i="2"/>
  <c r="E4694" i="2"/>
  <c r="D4694" i="2"/>
  <c r="E4695" i="2"/>
  <c r="D4695" i="2"/>
  <c r="E4696" i="2"/>
  <c r="D4696" i="2"/>
  <c r="E4697" i="2"/>
  <c r="D4697" i="2"/>
  <c r="E4698" i="2"/>
  <c r="D4698" i="2"/>
  <c r="E4699" i="2"/>
  <c r="D4699" i="2"/>
  <c r="E4700" i="2"/>
  <c r="D4700" i="2"/>
  <c r="E4701" i="2"/>
  <c r="D4701" i="2"/>
  <c r="E4702" i="2"/>
  <c r="D4702" i="2"/>
  <c r="E4703" i="2"/>
  <c r="D4703" i="2"/>
  <c r="E4704" i="2"/>
  <c r="D4704" i="2"/>
  <c r="E4705" i="2"/>
  <c r="D4705" i="2"/>
  <c r="E4706" i="2"/>
  <c r="D4706" i="2"/>
  <c r="E4707" i="2"/>
  <c r="D4707" i="2"/>
  <c r="E4708" i="2"/>
  <c r="D4708" i="2"/>
  <c r="E4709" i="2"/>
  <c r="D4709" i="2"/>
  <c r="E4710" i="2"/>
  <c r="D4710" i="2"/>
  <c r="E4711" i="2"/>
  <c r="D4711" i="2"/>
  <c r="E4712" i="2"/>
  <c r="D4712" i="2"/>
  <c r="E4713" i="2"/>
  <c r="D4713" i="2"/>
  <c r="E4714" i="2"/>
  <c r="D4714" i="2"/>
  <c r="E4715" i="2"/>
  <c r="D4715" i="2"/>
  <c r="E4716" i="2"/>
  <c r="D4716" i="2"/>
  <c r="E4717" i="2"/>
  <c r="D4717" i="2"/>
  <c r="E4718" i="2"/>
  <c r="D4718" i="2"/>
  <c r="E4719" i="2"/>
  <c r="D4719" i="2"/>
  <c r="E4720" i="2"/>
  <c r="D4720" i="2"/>
  <c r="E4721" i="2"/>
  <c r="D4721" i="2"/>
  <c r="E4722" i="2"/>
  <c r="D4722" i="2"/>
  <c r="E4723" i="2"/>
  <c r="D4723" i="2"/>
  <c r="E4724" i="2"/>
  <c r="D4724" i="2"/>
  <c r="E4725" i="2"/>
  <c r="D4725" i="2"/>
  <c r="E4726" i="2"/>
  <c r="D4726" i="2"/>
  <c r="E4727" i="2"/>
  <c r="D4727" i="2"/>
  <c r="E4728" i="2"/>
  <c r="D4728" i="2"/>
  <c r="E4729" i="2"/>
  <c r="D4729" i="2"/>
  <c r="E4730" i="2"/>
  <c r="D4730" i="2"/>
  <c r="E4731" i="2"/>
  <c r="D4731" i="2"/>
  <c r="E4732" i="2"/>
  <c r="D4732" i="2"/>
  <c r="E4733" i="2"/>
  <c r="D4733" i="2"/>
  <c r="E4734" i="2"/>
  <c r="D4734" i="2"/>
  <c r="E4735" i="2"/>
  <c r="D4735" i="2"/>
  <c r="E4736" i="2"/>
  <c r="D4736" i="2"/>
  <c r="E4737" i="2"/>
  <c r="D4737" i="2"/>
  <c r="E4738" i="2"/>
  <c r="D4738" i="2"/>
  <c r="E4739" i="2"/>
  <c r="D4739" i="2"/>
  <c r="E4740" i="2"/>
  <c r="D4740" i="2"/>
  <c r="E4741" i="2"/>
  <c r="D4741" i="2"/>
  <c r="E4742" i="2"/>
  <c r="D4742" i="2"/>
  <c r="E4743" i="2"/>
  <c r="D4743" i="2"/>
  <c r="E4744" i="2"/>
  <c r="D4744" i="2"/>
  <c r="E4745" i="2"/>
  <c r="D4745" i="2"/>
  <c r="E4746" i="2"/>
  <c r="D4746" i="2"/>
  <c r="E4747" i="2"/>
  <c r="D4747" i="2"/>
  <c r="E4748" i="2"/>
  <c r="D4748" i="2"/>
  <c r="E4749" i="2"/>
  <c r="D4749" i="2"/>
  <c r="E4750" i="2"/>
  <c r="D4750" i="2"/>
  <c r="E4751" i="2"/>
  <c r="D4751" i="2"/>
  <c r="E4752" i="2"/>
  <c r="D4752" i="2"/>
  <c r="E4753" i="2"/>
  <c r="D4753" i="2"/>
  <c r="E4754" i="2"/>
  <c r="D4754" i="2"/>
  <c r="E4755" i="2"/>
  <c r="D4755" i="2"/>
  <c r="E4756" i="2"/>
  <c r="D4756" i="2"/>
  <c r="E4757" i="2"/>
  <c r="D4757" i="2"/>
  <c r="E4758" i="2"/>
  <c r="D4758" i="2"/>
  <c r="E4759" i="2"/>
  <c r="D4759" i="2"/>
  <c r="E4760" i="2"/>
  <c r="D4760" i="2"/>
  <c r="E4761" i="2"/>
  <c r="D4761" i="2"/>
  <c r="E4762" i="2"/>
  <c r="D4762" i="2"/>
  <c r="E4763" i="2"/>
  <c r="D4763" i="2"/>
  <c r="E4764" i="2"/>
  <c r="D4764" i="2"/>
  <c r="E4765" i="2"/>
  <c r="D4765" i="2"/>
  <c r="E4766" i="2"/>
  <c r="D4766" i="2"/>
  <c r="E4767" i="2"/>
  <c r="D4767" i="2"/>
  <c r="E4768" i="2"/>
  <c r="D4768" i="2"/>
  <c r="E4769" i="2"/>
  <c r="D4769" i="2"/>
  <c r="E4770" i="2"/>
  <c r="D4770" i="2"/>
  <c r="E4771" i="2"/>
  <c r="D4771" i="2"/>
  <c r="E4772" i="2"/>
  <c r="D4772" i="2"/>
  <c r="E4773" i="2"/>
  <c r="D4773" i="2"/>
  <c r="E4774" i="2"/>
  <c r="D4774" i="2"/>
  <c r="E4775" i="2"/>
  <c r="D4775" i="2"/>
  <c r="E4776" i="2"/>
  <c r="D4776" i="2"/>
  <c r="E4777" i="2"/>
  <c r="D4777" i="2"/>
  <c r="E4778" i="2"/>
  <c r="D4778" i="2"/>
  <c r="E4779" i="2"/>
  <c r="D4779" i="2"/>
  <c r="E4780" i="2"/>
  <c r="D4780" i="2"/>
  <c r="E4781" i="2"/>
  <c r="D4781" i="2"/>
  <c r="E4782" i="2"/>
  <c r="D4782" i="2"/>
  <c r="E4783" i="2"/>
  <c r="D4783" i="2"/>
  <c r="E4784" i="2"/>
  <c r="D4784" i="2"/>
  <c r="E4785" i="2"/>
  <c r="D4785" i="2"/>
  <c r="E4786" i="2"/>
  <c r="D4786" i="2"/>
  <c r="E4787" i="2"/>
  <c r="D4787" i="2"/>
  <c r="E4788" i="2"/>
  <c r="D4788" i="2"/>
  <c r="E4789" i="2"/>
  <c r="D4789" i="2"/>
  <c r="E4790" i="2"/>
  <c r="D4790" i="2"/>
  <c r="E4791" i="2"/>
  <c r="D4791" i="2"/>
  <c r="E4792" i="2"/>
  <c r="D4792" i="2"/>
  <c r="E4793" i="2"/>
  <c r="D4793" i="2"/>
  <c r="E4794" i="2"/>
  <c r="D4794" i="2"/>
  <c r="E4795" i="2"/>
  <c r="D4795" i="2"/>
  <c r="E4796" i="2"/>
  <c r="D4796" i="2"/>
  <c r="E4797" i="2"/>
  <c r="D4797" i="2"/>
  <c r="E4798" i="2"/>
  <c r="D4798" i="2"/>
  <c r="E4799" i="2"/>
  <c r="D4799" i="2"/>
  <c r="E4800" i="2"/>
  <c r="D4800" i="2"/>
  <c r="E4801" i="2"/>
  <c r="D4801" i="2"/>
  <c r="E4802" i="2"/>
  <c r="D4802" i="2"/>
  <c r="E4803" i="2"/>
  <c r="D4803" i="2"/>
  <c r="E4804" i="2"/>
  <c r="D4804" i="2"/>
  <c r="E4805" i="2"/>
  <c r="D4805" i="2"/>
  <c r="E4806" i="2"/>
  <c r="D4806" i="2"/>
  <c r="E4807" i="2"/>
  <c r="D4807" i="2"/>
  <c r="E4808" i="2"/>
  <c r="D4808" i="2"/>
  <c r="E4809" i="2"/>
  <c r="D4809" i="2"/>
  <c r="E4810" i="2"/>
  <c r="D4810" i="2"/>
  <c r="E4811" i="2"/>
  <c r="D4811" i="2"/>
  <c r="E4812" i="2"/>
  <c r="D4812" i="2"/>
  <c r="E4813" i="2"/>
  <c r="D4813" i="2"/>
  <c r="E4814" i="2"/>
  <c r="D4814" i="2"/>
  <c r="E4815" i="2"/>
  <c r="D4815" i="2"/>
  <c r="E4816" i="2"/>
  <c r="D4816" i="2"/>
  <c r="E4817" i="2"/>
  <c r="D4817" i="2"/>
  <c r="E4818" i="2"/>
  <c r="D4818" i="2"/>
  <c r="E4819" i="2"/>
  <c r="D4819" i="2"/>
  <c r="E4820" i="2"/>
  <c r="D4820" i="2"/>
  <c r="E4821" i="2"/>
  <c r="D4821" i="2"/>
  <c r="E4822" i="2"/>
  <c r="D4822" i="2"/>
  <c r="E4823" i="2"/>
  <c r="D4823" i="2"/>
  <c r="E4824" i="2"/>
  <c r="D4824" i="2"/>
  <c r="E4825" i="2"/>
  <c r="D4825" i="2"/>
  <c r="E4826" i="2"/>
  <c r="D4826" i="2"/>
  <c r="E4827" i="2"/>
  <c r="D4827" i="2"/>
  <c r="E4828" i="2"/>
  <c r="D4828" i="2"/>
  <c r="E4829" i="2"/>
  <c r="D4829" i="2"/>
  <c r="E4830" i="2"/>
  <c r="D4830" i="2"/>
  <c r="E4831" i="2"/>
  <c r="D4831" i="2"/>
  <c r="E4832" i="2"/>
  <c r="D4832" i="2"/>
  <c r="E4833" i="2"/>
  <c r="D4833" i="2"/>
  <c r="E4834" i="2"/>
  <c r="D4834" i="2"/>
  <c r="E4835" i="2"/>
  <c r="D4835" i="2"/>
  <c r="E4836" i="2"/>
  <c r="D4836" i="2"/>
  <c r="E4837" i="2"/>
  <c r="D4837" i="2"/>
  <c r="E4838" i="2"/>
  <c r="D4838" i="2"/>
  <c r="E4839" i="2"/>
  <c r="D4839" i="2"/>
  <c r="E4840" i="2"/>
  <c r="D4840" i="2"/>
  <c r="E4841" i="2"/>
  <c r="D4841" i="2"/>
  <c r="E4842" i="2"/>
  <c r="D4842" i="2"/>
  <c r="E4843" i="2"/>
  <c r="D4843" i="2"/>
  <c r="E4844" i="2"/>
  <c r="D4844" i="2"/>
  <c r="E4845" i="2"/>
  <c r="D4845" i="2"/>
  <c r="E4846" i="2"/>
  <c r="D4846" i="2"/>
  <c r="E4847" i="2"/>
  <c r="D4847" i="2"/>
  <c r="E4848" i="2"/>
  <c r="D4848" i="2"/>
  <c r="E4849" i="2"/>
  <c r="D4849" i="2"/>
  <c r="E4850" i="2"/>
  <c r="D4850" i="2"/>
  <c r="E4851" i="2"/>
  <c r="D4851" i="2"/>
  <c r="E4852" i="2"/>
  <c r="D4852" i="2"/>
  <c r="E4853" i="2"/>
  <c r="D4853" i="2"/>
  <c r="E4854" i="2"/>
  <c r="D4854" i="2"/>
  <c r="E4855" i="2"/>
  <c r="D4855" i="2"/>
  <c r="E4856" i="2"/>
  <c r="D4856" i="2"/>
  <c r="E4857" i="2"/>
  <c r="D4857" i="2"/>
  <c r="E4858" i="2"/>
  <c r="D4858" i="2"/>
  <c r="E4859" i="2"/>
  <c r="D4859" i="2"/>
  <c r="E4860" i="2"/>
  <c r="D4860" i="2"/>
  <c r="E4861" i="2"/>
  <c r="D4861" i="2"/>
  <c r="E4862" i="2"/>
  <c r="D4862" i="2"/>
  <c r="E4863" i="2"/>
  <c r="D4863" i="2"/>
  <c r="E4864" i="2"/>
  <c r="D4864" i="2"/>
  <c r="E4865" i="2"/>
  <c r="D4865" i="2"/>
  <c r="E4866" i="2"/>
  <c r="D4866" i="2"/>
  <c r="E4867" i="2"/>
  <c r="D4867" i="2"/>
  <c r="E4868" i="2"/>
  <c r="D4868" i="2"/>
  <c r="E4869" i="2"/>
  <c r="D4869" i="2"/>
  <c r="E4870" i="2"/>
  <c r="D4870" i="2"/>
  <c r="E4871" i="2"/>
  <c r="D4871" i="2"/>
  <c r="E4872" i="2"/>
  <c r="D4872" i="2"/>
  <c r="E4873" i="2"/>
  <c r="D4873" i="2"/>
  <c r="E4874" i="2"/>
  <c r="D4874" i="2"/>
  <c r="E4875" i="2"/>
  <c r="D4875" i="2"/>
  <c r="E4876" i="2"/>
  <c r="D4876" i="2"/>
  <c r="E4877" i="2"/>
  <c r="D4877" i="2"/>
  <c r="E4878" i="2"/>
  <c r="D4878" i="2"/>
  <c r="E4879" i="2"/>
  <c r="D4879" i="2"/>
  <c r="E4880" i="2"/>
  <c r="D4880" i="2"/>
  <c r="E4881" i="2"/>
  <c r="D4881" i="2"/>
  <c r="E4882" i="2"/>
  <c r="D4882" i="2"/>
  <c r="E4883" i="2"/>
  <c r="D4883" i="2"/>
  <c r="E4884" i="2"/>
  <c r="D4884" i="2"/>
  <c r="E4885" i="2"/>
  <c r="D4885" i="2"/>
  <c r="E4886" i="2"/>
  <c r="D4886" i="2"/>
  <c r="E4887" i="2"/>
  <c r="D4887" i="2"/>
  <c r="E4888" i="2"/>
  <c r="D4888" i="2"/>
  <c r="E4889" i="2"/>
  <c r="D4889" i="2"/>
  <c r="E4890" i="2"/>
  <c r="D4890" i="2"/>
  <c r="E4891" i="2"/>
  <c r="D4891" i="2"/>
  <c r="E4892" i="2"/>
  <c r="D4892" i="2"/>
  <c r="E4893" i="2"/>
  <c r="D4893" i="2"/>
  <c r="E4894" i="2"/>
  <c r="D4894" i="2"/>
  <c r="E4895" i="2"/>
  <c r="D4895" i="2"/>
  <c r="E4896" i="2"/>
  <c r="D4896" i="2"/>
  <c r="E4897" i="2"/>
  <c r="D4897" i="2"/>
  <c r="E4898" i="2"/>
  <c r="D4898" i="2"/>
  <c r="E4899" i="2"/>
  <c r="D4899" i="2"/>
  <c r="E4900" i="2"/>
  <c r="D4900" i="2"/>
  <c r="E4901" i="2"/>
  <c r="D4901" i="2"/>
  <c r="E4902" i="2"/>
  <c r="D4902" i="2"/>
  <c r="E4903" i="2"/>
  <c r="D4903" i="2"/>
  <c r="E4904" i="2"/>
  <c r="D4904" i="2"/>
  <c r="E4905" i="2"/>
  <c r="D4905" i="2"/>
  <c r="E4906" i="2"/>
  <c r="D4906" i="2"/>
  <c r="E4907" i="2"/>
  <c r="D4907" i="2"/>
  <c r="E4908" i="2"/>
  <c r="D4908" i="2"/>
  <c r="E4909" i="2"/>
  <c r="D4909" i="2"/>
  <c r="E4910" i="2"/>
  <c r="D4910" i="2"/>
  <c r="E4911" i="2"/>
  <c r="D4911" i="2"/>
  <c r="E4912" i="2"/>
  <c r="D4912" i="2"/>
  <c r="E4913" i="2"/>
  <c r="D4913" i="2"/>
  <c r="E4914" i="2"/>
  <c r="D4914" i="2"/>
  <c r="E4915" i="2"/>
  <c r="D4915" i="2"/>
  <c r="E4916" i="2"/>
  <c r="D4916" i="2"/>
  <c r="E4917" i="2"/>
  <c r="D4917" i="2"/>
  <c r="E4918" i="2"/>
  <c r="D4918" i="2"/>
  <c r="E4919" i="2"/>
  <c r="D4919" i="2"/>
  <c r="E4920" i="2"/>
  <c r="D4920" i="2"/>
  <c r="E4921" i="2"/>
  <c r="D4921" i="2"/>
  <c r="E4922" i="2"/>
  <c r="D4922" i="2"/>
  <c r="E4923" i="2"/>
  <c r="D4923" i="2"/>
  <c r="E4924" i="2"/>
  <c r="D4924" i="2"/>
  <c r="E4925" i="2"/>
  <c r="D4925" i="2"/>
  <c r="E4926" i="2"/>
  <c r="D4926" i="2"/>
  <c r="E4927" i="2"/>
  <c r="D4927" i="2"/>
  <c r="E4928" i="2"/>
  <c r="D4928" i="2"/>
  <c r="E4929" i="2"/>
  <c r="D4929" i="2"/>
  <c r="E4930" i="2"/>
  <c r="D4930" i="2"/>
  <c r="E4931" i="2"/>
  <c r="D4931" i="2"/>
  <c r="E4932" i="2"/>
  <c r="D4932" i="2"/>
  <c r="E4933" i="2"/>
  <c r="D4933" i="2"/>
  <c r="E4934" i="2"/>
  <c r="D4934" i="2"/>
  <c r="E4935" i="2"/>
  <c r="D4935" i="2"/>
  <c r="E4936" i="2"/>
  <c r="D4936" i="2"/>
  <c r="E4937" i="2"/>
  <c r="D4937" i="2"/>
  <c r="E4938" i="2"/>
  <c r="D4938" i="2"/>
  <c r="E4939" i="2"/>
  <c r="D4939" i="2"/>
  <c r="E4940" i="2"/>
  <c r="D4940" i="2"/>
  <c r="E4941" i="2"/>
  <c r="D4941" i="2"/>
  <c r="E4942" i="2"/>
  <c r="D4942" i="2"/>
  <c r="E4943" i="2"/>
  <c r="D4943" i="2"/>
  <c r="E4944" i="2"/>
  <c r="D4944" i="2"/>
  <c r="E4945" i="2"/>
  <c r="D4945" i="2"/>
  <c r="E4946" i="2"/>
  <c r="D4946" i="2"/>
  <c r="E4947" i="2"/>
  <c r="D4947" i="2"/>
  <c r="E4948" i="2"/>
  <c r="D4948" i="2"/>
  <c r="E4949" i="2"/>
  <c r="D4949" i="2"/>
  <c r="E4950" i="2"/>
  <c r="D4950" i="2"/>
  <c r="E4951" i="2"/>
  <c r="D4951" i="2"/>
  <c r="E4952" i="2"/>
  <c r="D4952" i="2"/>
  <c r="E4953" i="2"/>
  <c r="D4953" i="2"/>
  <c r="E4954" i="2"/>
  <c r="D4954" i="2"/>
  <c r="E4955" i="2"/>
  <c r="D4955" i="2"/>
  <c r="E4956" i="2"/>
  <c r="D4956" i="2"/>
  <c r="E4957" i="2"/>
  <c r="D4957" i="2"/>
  <c r="E4958" i="2"/>
  <c r="D4958" i="2"/>
  <c r="E4959" i="2"/>
  <c r="D4959" i="2"/>
  <c r="E4960" i="2"/>
  <c r="D4960" i="2"/>
  <c r="E4961" i="2"/>
  <c r="D4961" i="2"/>
  <c r="E4962" i="2"/>
  <c r="D4962" i="2"/>
  <c r="E4963" i="2"/>
  <c r="D4963" i="2"/>
  <c r="E4964" i="2"/>
  <c r="D4964" i="2"/>
  <c r="E4965" i="2"/>
  <c r="D4965" i="2"/>
  <c r="E4966" i="2"/>
  <c r="D4966" i="2"/>
  <c r="E4967" i="2"/>
  <c r="D4967" i="2"/>
  <c r="E4968" i="2"/>
  <c r="D4968" i="2"/>
  <c r="E4969" i="2"/>
  <c r="D4969" i="2"/>
  <c r="E4970" i="2"/>
  <c r="D4970" i="2"/>
  <c r="E4971" i="2"/>
  <c r="D4971" i="2"/>
  <c r="E4972" i="2"/>
  <c r="D4972" i="2"/>
  <c r="E4973" i="2"/>
  <c r="D4973" i="2"/>
  <c r="E4974" i="2"/>
  <c r="D4974" i="2"/>
  <c r="E4975" i="2"/>
  <c r="D4975" i="2"/>
  <c r="E4976" i="2"/>
  <c r="D4976" i="2"/>
  <c r="E4977" i="2"/>
  <c r="D4977" i="2"/>
  <c r="E4978" i="2"/>
  <c r="D4978" i="2"/>
  <c r="E4979" i="2"/>
  <c r="D4979" i="2"/>
  <c r="E4980" i="2"/>
  <c r="D4980" i="2"/>
  <c r="E4981" i="2"/>
  <c r="D4981" i="2"/>
  <c r="E4982" i="2"/>
  <c r="D4982" i="2"/>
  <c r="E4983" i="2"/>
  <c r="D4983" i="2"/>
  <c r="E4984" i="2"/>
  <c r="D4984" i="2"/>
  <c r="E4985" i="2"/>
  <c r="D4985" i="2"/>
  <c r="E4986" i="2"/>
  <c r="D4986" i="2"/>
  <c r="E4987" i="2"/>
  <c r="D4987" i="2"/>
  <c r="E4988" i="2"/>
  <c r="D4988" i="2"/>
  <c r="E4989" i="2"/>
  <c r="D4989" i="2"/>
  <c r="E4990" i="2"/>
  <c r="D4990" i="2"/>
  <c r="E4991" i="2"/>
  <c r="D4991" i="2"/>
  <c r="E4992" i="2"/>
  <c r="D4992" i="2"/>
  <c r="E4993" i="2"/>
  <c r="D4993" i="2"/>
  <c r="E4994" i="2"/>
  <c r="D4994" i="2"/>
  <c r="E4995" i="2"/>
  <c r="D4995" i="2"/>
  <c r="E4996" i="2"/>
  <c r="D4996" i="2"/>
  <c r="E4997" i="2"/>
  <c r="D4997" i="2"/>
  <c r="E4998" i="2"/>
  <c r="D4998" i="2"/>
  <c r="E4999" i="2"/>
  <c r="D4999" i="2"/>
  <c r="E5000" i="2"/>
  <c r="D5000" i="2"/>
  <c r="E5001" i="2"/>
  <c r="D5001" i="2"/>
  <c r="E5002" i="2"/>
  <c r="D5002" i="2"/>
  <c r="E5003" i="2"/>
  <c r="D5003" i="2"/>
  <c r="E5004" i="2"/>
  <c r="D5004" i="2"/>
  <c r="E5005" i="2"/>
  <c r="D5005" i="2"/>
  <c r="E5006" i="2"/>
  <c r="D5006" i="2"/>
  <c r="E5007" i="2"/>
  <c r="D5007" i="2"/>
  <c r="E5008" i="2"/>
  <c r="D5008" i="2"/>
  <c r="E5009" i="2"/>
  <c r="D5009" i="2"/>
  <c r="E5010" i="2"/>
  <c r="D5010" i="2"/>
  <c r="E5011" i="2"/>
  <c r="D5011" i="2"/>
  <c r="E5012" i="2"/>
  <c r="D5012" i="2"/>
  <c r="E5013" i="2"/>
  <c r="D5013" i="2"/>
  <c r="E5014" i="2"/>
  <c r="D5014" i="2"/>
  <c r="E5015" i="2"/>
  <c r="D5015" i="2"/>
  <c r="E5016" i="2"/>
  <c r="D5016" i="2"/>
  <c r="E5017" i="2"/>
  <c r="D5017" i="2"/>
  <c r="E5018" i="2"/>
  <c r="D5018" i="2"/>
  <c r="E5019" i="2"/>
  <c r="D5019" i="2"/>
  <c r="E5020" i="2"/>
  <c r="D5020" i="2"/>
  <c r="E5021" i="2"/>
  <c r="D5021" i="2"/>
  <c r="E5022" i="2"/>
  <c r="D5022" i="2"/>
  <c r="E5023" i="2"/>
  <c r="D5023" i="2"/>
  <c r="E5024" i="2"/>
  <c r="D5024" i="2"/>
  <c r="E5025" i="2"/>
  <c r="D5025" i="2"/>
  <c r="E5026" i="2"/>
  <c r="D5026" i="2"/>
  <c r="E5027" i="2"/>
  <c r="D5027" i="2"/>
  <c r="E5028" i="2"/>
  <c r="D5028" i="2"/>
  <c r="E5029" i="2"/>
  <c r="D5029" i="2"/>
  <c r="E5030" i="2"/>
  <c r="D5030" i="2"/>
  <c r="E5031" i="2"/>
  <c r="D5031" i="2"/>
  <c r="E5032" i="2"/>
  <c r="D5032" i="2"/>
  <c r="E5033" i="2"/>
  <c r="D5033" i="2"/>
  <c r="E5034" i="2"/>
  <c r="D5034" i="2"/>
  <c r="E5035" i="2"/>
  <c r="D5035" i="2"/>
  <c r="E5036" i="2"/>
  <c r="D5036" i="2"/>
  <c r="E5037" i="2"/>
  <c r="D5037" i="2"/>
  <c r="E5038" i="2"/>
  <c r="D5038" i="2"/>
  <c r="E5039" i="2"/>
  <c r="D5039" i="2"/>
  <c r="E5040" i="2"/>
  <c r="D5040" i="2"/>
  <c r="E5041" i="2"/>
  <c r="D5041" i="2"/>
  <c r="E5042" i="2"/>
  <c r="D5042" i="2"/>
  <c r="E5043" i="2"/>
  <c r="D5043" i="2"/>
  <c r="E5044" i="2"/>
  <c r="D5044" i="2"/>
  <c r="E5045" i="2"/>
  <c r="D5045" i="2"/>
  <c r="E5046" i="2"/>
  <c r="D5046" i="2"/>
  <c r="E5047" i="2"/>
  <c r="D5047" i="2"/>
  <c r="E5048" i="2"/>
  <c r="D5048" i="2"/>
  <c r="E5049" i="2"/>
  <c r="D5049" i="2"/>
  <c r="E5050" i="2"/>
  <c r="D5050" i="2"/>
  <c r="E5051" i="2"/>
  <c r="D5051" i="2"/>
  <c r="E5052" i="2"/>
  <c r="D5052" i="2"/>
  <c r="E5053" i="2"/>
  <c r="D5053" i="2"/>
  <c r="E5054" i="2"/>
  <c r="D5054" i="2"/>
  <c r="E5055" i="2"/>
  <c r="D5055" i="2"/>
  <c r="E5056" i="2"/>
  <c r="D5056" i="2"/>
  <c r="E5057" i="2"/>
  <c r="D5057" i="2"/>
  <c r="E5058" i="2"/>
  <c r="D5058" i="2"/>
  <c r="E5059" i="2"/>
  <c r="D5059" i="2"/>
  <c r="E5060" i="2"/>
  <c r="D5060" i="2"/>
  <c r="E5061" i="2"/>
  <c r="D5061" i="2"/>
  <c r="E5062" i="2"/>
  <c r="D5062" i="2"/>
  <c r="E5063" i="2"/>
  <c r="D5063" i="2"/>
  <c r="E5064" i="2"/>
  <c r="D5064" i="2"/>
  <c r="E5065" i="2"/>
  <c r="D5065" i="2"/>
  <c r="E5066" i="2"/>
  <c r="D5066" i="2"/>
  <c r="E5067" i="2"/>
  <c r="D5067" i="2"/>
  <c r="E5068" i="2"/>
  <c r="D5068" i="2"/>
  <c r="E5069" i="2"/>
  <c r="D5069" i="2"/>
  <c r="E5070" i="2"/>
  <c r="D5070" i="2"/>
  <c r="E5071" i="2"/>
  <c r="D5071" i="2"/>
  <c r="E5072" i="2"/>
  <c r="D5072" i="2"/>
  <c r="E5073" i="2"/>
  <c r="D5073" i="2"/>
  <c r="E5074" i="2"/>
  <c r="D5074" i="2"/>
  <c r="E5075" i="2"/>
  <c r="D5075" i="2"/>
  <c r="E5076" i="2"/>
  <c r="D5076" i="2"/>
  <c r="E5077" i="2"/>
  <c r="D5077" i="2"/>
  <c r="E5078" i="2"/>
  <c r="D5078" i="2"/>
  <c r="E5079" i="2"/>
  <c r="D5079" i="2"/>
  <c r="E5080" i="2"/>
  <c r="D5080" i="2"/>
  <c r="E5081" i="2"/>
  <c r="D5081" i="2"/>
  <c r="E5082" i="2"/>
  <c r="D5082" i="2"/>
  <c r="E5083" i="2"/>
  <c r="D5083" i="2"/>
  <c r="E5084" i="2"/>
  <c r="D5084" i="2"/>
  <c r="E5085" i="2"/>
  <c r="D5085" i="2"/>
  <c r="E5086" i="2"/>
  <c r="D5086" i="2"/>
  <c r="E5087" i="2"/>
  <c r="D5087" i="2"/>
  <c r="E5088" i="2"/>
  <c r="D5088" i="2"/>
  <c r="E5089" i="2"/>
  <c r="D5089" i="2"/>
  <c r="E5090" i="2"/>
  <c r="D5090" i="2"/>
  <c r="E5091" i="2"/>
  <c r="D5091" i="2"/>
  <c r="E5092" i="2"/>
  <c r="D5092" i="2"/>
  <c r="E5093" i="2"/>
  <c r="D5093" i="2"/>
  <c r="E5094" i="2"/>
  <c r="D5094" i="2"/>
  <c r="E5095" i="2"/>
  <c r="D5095" i="2"/>
  <c r="E5096" i="2"/>
  <c r="D5096" i="2"/>
  <c r="E5097" i="2"/>
  <c r="D5097" i="2"/>
  <c r="E5098" i="2"/>
  <c r="D5098" i="2"/>
  <c r="E5099" i="2"/>
  <c r="D5099" i="2"/>
  <c r="E5100" i="2"/>
  <c r="D5100" i="2"/>
  <c r="E5101" i="2"/>
  <c r="D5101" i="2"/>
  <c r="E5102" i="2"/>
  <c r="D5102" i="2"/>
  <c r="E5103" i="2"/>
  <c r="D5103" i="2"/>
  <c r="E5104" i="2"/>
  <c r="D5104" i="2"/>
  <c r="E5105" i="2"/>
  <c r="D5105" i="2"/>
  <c r="E5106" i="2"/>
  <c r="D5106" i="2"/>
  <c r="E5107" i="2"/>
  <c r="D5107" i="2"/>
  <c r="E5108" i="2"/>
  <c r="D5108" i="2"/>
  <c r="E5109" i="2"/>
  <c r="D5109" i="2"/>
  <c r="E5110" i="2"/>
  <c r="D5110" i="2"/>
  <c r="E5111" i="2"/>
  <c r="D5111" i="2"/>
  <c r="E5112" i="2"/>
  <c r="D5112" i="2"/>
  <c r="E5113" i="2"/>
  <c r="D5113" i="2"/>
  <c r="E5114" i="2"/>
  <c r="D5114" i="2"/>
  <c r="E5115" i="2"/>
  <c r="D5115" i="2"/>
  <c r="E5116" i="2"/>
  <c r="D5116" i="2"/>
  <c r="E5117" i="2"/>
  <c r="D5117" i="2"/>
  <c r="E5118" i="2"/>
  <c r="D5118" i="2"/>
  <c r="E5119" i="2"/>
  <c r="D5119" i="2"/>
  <c r="E5120" i="2"/>
  <c r="D5120" i="2"/>
  <c r="E5121" i="2"/>
  <c r="D5121" i="2"/>
  <c r="E5122" i="2"/>
  <c r="D5122" i="2"/>
  <c r="E5123" i="2"/>
  <c r="D5123" i="2"/>
  <c r="E5124" i="2"/>
  <c r="D5124" i="2"/>
  <c r="E5125" i="2"/>
  <c r="D5125" i="2"/>
  <c r="E5126" i="2"/>
  <c r="D5126" i="2"/>
  <c r="E5127" i="2"/>
  <c r="D5127" i="2"/>
  <c r="E5128" i="2"/>
  <c r="D5128" i="2"/>
  <c r="E5129" i="2"/>
  <c r="D5129" i="2"/>
  <c r="E5130" i="2"/>
  <c r="D5130" i="2"/>
  <c r="E5131" i="2"/>
  <c r="D5131" i="2"/>
  <c r="E5132" i="2"/>
  <c r="D5132" i="2"/>
  <c r="E5133" i="2"/>
  <c r="D5133" i="2"/>
  <c r="E5134" i="2"/>
  <c r="D5134" i="2"/>
  <c r="E5135" i="2"/>
  <c r="D5135" i="2"/>
  <c r="E5136" i="2"/>
  <c r="D5136" i="2"/>
  <c r="E5137" i="2"/>
  <c r="D5137" i="2"/>
  <c r="E5138" i="2"/>
  <c r="D5138" i="2"/>
  <c r="E5139" i="2"/>
  <c r="D5139" i="2"/>
  <c r="E5140" i="2"/>
  <c r="D5140" i="2"/>
  <c r="E5141" i="2"/>
  <c r="D5141" i="2"/>
  <c r="E5142" i="2"/>
  <c r="D5142" i="2"/>
  <c r="E5143" i="2"/>
  <c r="D5143" i="2"/>
  <c r="E5144" i="2"/>
  <c r="D5144" i="2"/>
  <c r="E5145" i="2"/>
  <c r="D5145" i="2"/>
  <c r="E5146" i="2"/>
  <c r="D5146" i="2"/>
  <c r="E5147" i="2"/>
  <c r="D5147" i="2"/>
  <c r="E5148" i="2"/>
  <c r="D5148" i="2"/>
  <c r="E5149" i="2"/>
  <c r="D5149" i="2"/>
  <c r="E5150" i="2"/>
  <c r="D5150" i="2"/>
  <c r="E5151" i="2"/>
  <c r="D5151" i="2"/>
  <c r="E5152" i="2"/>
  <c r="D5152" i="2"/>
  <c r="E5153" i="2"/>
  <c r="D5153" i="2"/>
  <c r="E5154" i="2"/>
  <c r="D5154" i="2"/>
  <c r="E5155" i="2"/>
  <c r="D5155" i="2"/>
  <c r="E5156" i="2"/>
  <c r="D5156" i="2"/>
  <c r="E5157" i="2"/>
  <c r="D5157" i="2"/>
  <c r="E5158" i="2"/>
  <c r="D5158" i="2"/>
  <c r="E5159" i="2"/>
  <c r="D5159" i="2"/>
  <c r="E5160" i="2"/>
  <c r="D5160" i="2"/>
  <c r="E5161" i="2"/>
  <c r="D5161" i="2"/>
  <c r="E5162" i="2"/>
  <c r="D5162" i="2"/>
  <c r="E5163" i="2"/>
  <c r="D5163" i="2"/>
  <c r="E5164" i="2"/>
  <c r="D5164" i="2"/>
  <c r="E5165" i="2"/>
  <c r="D5165" i="2"/>
  <c r="E5166" i="2"/>
  <c r="D5166" i="2"/>
  <c r="E5167" i="2"/>
  <c r="D5167" i="2"/>
  <c r="E5168" i="2"/>
  <c r="D5168" i="2"/>
  <c r="E5169" i="2"/>
  <c r="D5169" i="2"/>
  <c r="E5170" i="2"/>
  <c r="D5170" i="2"/>
  <c r="E5171" i="2"/>
  <c r="D5171" i="2"/>
  <c r="E5172" i="2"/>
  <c r="D5172" i="2"/>
  <c r="E5173" i="2"/>
  <c r="D5173" i="2"/>
  <c r="E5174" i="2"/>
  <c r="D5174" i="2"/>
  <c r="E5175" i="2"/>
  <c r="D5175" i="2"/>
  <c r="E5176" i="2"/>
  <c r="D5176" i="2"/>
  <c r="E5177" i="2"/>
  <c r="D5177" i="2"/>
  <c r="E5178" i="2"/>
  <c r="D5178" i="2"/>
  <c r="E5179" i="2"/>
  <c r="D5179" i="2"/>
  <c r="E5180" i="2"/>
  <c r="D5180" i="2"/>
  <c r="E5181" i="2"/>
  <c r="D5181" i="2"/>
  <c r="E5182" i="2"/>
  <c r="D5182" i="2"/>
  <c r="E5183" i="2"/>
  <c r="D5183" i="2"/>
  <c r="E5184" i="2"/>
  <c r="D5184" i="2"/>
  <c r="E5185" i="2"/>
  <c r="D5185" i="2"/>
  <c r="E5186" i="2"/>
  <c r="D5186" i="2"/>
  <c r="E5187" i="2"/>
  <c r="D5187" i="2"/>
  <c r="E5188" i="2"/>
  <c r="D5188" i="2"/>
  <c r="E5189" i="2"/>
  <c r="D5189" i="2"/>
  <c r="E5190" i="2"/>
  <c r="D5190" i="2"/>
  <c r="E5191" i="2"/>
  <c r="D5191" i="2"/>
  <c r="E5192" i="2"/>
  <c r="D5192" i="2"/>
  <c r="E5193" i="2"/>
  <c r="D5193" i="2"/>
  <c r="E5194" i="2"/>
  <c r="D5194" i="2"/>
  <c r="E5195" i="2"/>
  <c r="D5195" i="2"/>
  <c r="E5196" i="2"/>
  <c r="D5196" i="2"/>
  <c r="E5197" i="2"/>
  <c r="D5197" i="2"/>
  <c r="E5198" i="2"/>
  <c r="D5198" i="2"/>
  <c r="E5199" i="2"/>
  <c r="D5199" i="2"/>
  <c r="E5200" i="2"/>
  <c r="D5200" i="2"/>
  <c r="E5201" i="2"/>
  <c r="D5201" i="2"/>
  <c r="E5202" i="2"/>
  <c r="D5202" i="2"/>
  <c r="E5203" i="2"/>
  <c r="D5203" i="2"/>
  <c r="E5204" i="2"/>
  <c r="D5204" i="2"/>
  <c r="E5205" i="2"/>
  <c r="D5205" i="2"/>
  <c r="E5206" i="2"/>
  <c r="D5206" i="2"/>
  <c r="E5207" i="2"/>
  <c r="D5207" i="2"/>
  <c r="E5208" i="2"/>
  <c r="D5208" i="2"/>
  <c r="E5209" i="2"/>
  <c r="D5209" i="2"/>
  <c r="E5210" i="2"/>
  <c r="D5210" i="2"/>
  <c r="E5211" i="2"/>
  <c r="D5211" i="2"/>
  <c r="E5212" i="2"/>
  <c r="D5212" i="2"/>
  <c r="E5213" i="2"/>
  <c r="D5213" i="2"/>
  <c r="E5214" i="2"/>
  <c r="D5214" i="2"/>
  <c r="E5215" i="2"/>
  <c r="D5215" i="2"/>
  <c r="E5216" i="2"/>
  <c r="D5216" i="2"/>
  <c r="E5217" i="2"/>
  <c r="D5217" i="2"/>
  <c r="E5218" i="2"/>
  <c r="D5218" i="2"/>
  <c r="E5219" i="2"/>
  <c r="D5219" i="2"/>
  <c r="E5220" i="2"/>
  <c r="D5220" i="2"/>
  <c r="E5221" i="2"/>
  <c r="D5221" i="2"/>
  <c r="E5222" i="2"/>
  <c r="D5222" i="2"/>
  <c r="E5223" i="2"/>
  <c r="D5223" i="2"/>
  <c r="E5224" i="2"/>
  <c r="D5224" i="2"/>
  <c r="E5225" i="2"/>
  <c r="D5225" i="2"/>
  <c r="E5226" i="2"/>
  <c r="D5226" i="2"/>
  <c r="E5227" i="2"/>
  <c r="D5227" i="2"/>
  <c r="E5228" i="2"/>
  <c r="D5228" i="2"/>
  <c r="E5229" i="2"/>
  <c r="D5229" i="2"/>
  <c r="E5230" i="2"/>
  <c r="D5230" i="2"/>
  <c r="E5231" i="2"/>
  <c r="D5231" i="2"/>
  <c r="E5232" i="2"/>
  <c r="D5232" i="2"/>
  <c r="E5233" i="2"/>
  <c r="D5233" i="2"/>
  <c r="E5234" i="2"/>
  <c r="D5234" i="2"/>
  <c r="E5235" i="2"/>
  <c r="D5235" i="2"/>
  <c r="E5236" i="2"/>
  <c r="D5236" i="2"/>
  <c r="E5237" i="2"/>
  <c r="D5237" i="2"/>
  <c r="E5238" i="2"/>
  <c r="D5238" i="2"/>
  <c r="E5239" i="2"/>
  <c r="D5239" i="2"/>
  <c r="E5240" i="2"/>
  <c r="D5240" i="2"/>
  <c r="E5241" i="2"/>
  <c r="D5241" i="2"/>
  <c r="E5242" i="2"/>
  <c r="D5242" i="2"/>
  <c r="E5243" i="2"/>
  <c r="D5243" i="2"/>
  <c r="E5244" i="2"/>
  <c r="D5244" i="2"/>
  <c r="E5245" i="2"/>
  <c r="D5245" i="2"/>
  <c r="E5246" i="2"/>
  <c r="D5246" i="2"/>
  <c r="E5247" i="2"/>
  <c r="D5247" i="2"/>
  <c r="E5248" i="2"/>
  <c r="D5248" i="2"/>
  <c r="E5249" i="2"/>
  <c r="D5249" i="2"/>
  <c r="E5250" i="2"/>
  <c r="D5250" i="2"/>
  <c r="E5251" i="2"/>
  <c r="D5251" i="2"/>
  <c r="E5252" i="2"/>
  <c r="D5252" i="2"/>
  <c r="E5253" i="2"/>
  <c r="D5253" i="2"/>
  <c r="E5254" i="2"/>
  <c r="D5254" i="2"/>
  <c r="E5255" i="2"/>
  <c r="D5255" i="2"/>
  <c r="E5256" i="2"/>
  <c r="D5256" i="2"/>
  <c r="E5257" i="2"/>
  <c r="D5257" i="2"/>
  <c r="E5258" i="2"/>
  <c r="D5258" i="2"/>
  <c r="E5259" i="2"/>
  <c r="D5259" i="2"/>
  <c r="E5260" i="2"/>
  <c r="D5260" i="2"/>
  <c r="E5261" i="2"/>
  <c r="D5261" i="2"/>
  <c r="E5262" i="2"/>
  <c r="D5262" i="2"/>
  <c r="E5263" i="2"/>
  <c r="D5263" i="2"/>
  <c r="E5264" i="2"/>
  <c r="D5264" i="2"/>
  <c r="E5265" i="2"/>
  <c r="D5265" i="2"/>
  <c r="E5266" i="2"/>
  <c r="D5266" i="2"/>
  <c r="E5267" i="2"/>
  <c r="D5267" i="2"/>
  <c r="E5268" i="2"/>
  <c r="D5268" i="2"/>
  <c r="E5269" i="2"/>
  <c r="D5269" i="2"/>
  <c r="E5270" i="2"/>
  <c r="D5270" i="2"/>
  <c r="E5271" i="2"/>
  <c r="D5271" i="2"/>
  <c r="E5272" i="2"/>
  <c r="D5272" i="2"/>
  <c r="E5273" i="2"/>
  <c r="D5273" i="2"/>
  <c r="E5274" i="2"/>
  <c r="D5274" i="2"/>
  <c r="E5275" i="2"/>
  <c r="D5275" i="2"/>
  <c r="E5276" i="2"/>
  <c r="D5276" i="2"/>
  <c r="E5277" i="2"/>
  <c r="D5277" i="2"/>
  <c r="E5278" i="2"/>
  <c r="D5278" i="2"/>
  <c r="E5279" i="2"/>
  <c r="D5279" i="2"/>
  <c r="E5280" i="2"/>
  <c r="D5280" i="2"/>
  <c r="E5281" i="2"/>
  <c r="D5281" i="2"/>
  <c r="E5282" i="2"/>
  <c r="D5282" i="2"/>
  <c r="E5283" i="2"/>
  <c r="D5283" i="2"/>
  <c r="E5284" i="2"/>
  <c r="D5284" i="2"/>
  <c r="E5285" i="2"/>
  <c r="D5285" i="2"/>
  <c r="E5286" i="2"/>
  <c r="D5286" i="2"/>
  <c r="E5287" i="2"/>
  <c r="D5287" i="2"/>
  <c r="E5288" i="2"/>
  <c r="D5288" i="2"/>
  <c r="E5289" i="2"/>
  <c r="D5289" i="2"/>
  <c r="E5290" i="2"/>
  <c r="D5290" i="2"/>
  <c r="E5291" i="2"/>
  <c r="D5291" i="2"/>
  <c r="E5292" i="2"/>
  <c r="D5292" i="2"/>
  <c r="E5293" i="2"/>
  <c r="D5293" i="2"/>
  <c r="E5294" i="2"/>
  <c r="D5294" i="2"/>
  <c r="E5295" i="2"/>
  <c r="D5295" i="2"/>
  <c r="E5296" i="2"/>
  <c r="D5296" i="2"/>
  <c r="E5297" i="2"/>
  <c r="D5297" i="2"/>
  <c r="E5298" i="2"/>
  <c r="D5298" i="2"/>
  <c r="E5299" i="2"/>
  <c r="D5299" i="2"/>
  <c r="E5300" i="2"/>
  <c r="D5300" i="2"/>
  <c r="E5301" i="2"/>
  <c r="D5301" i="2"/>
  <c r="E5302" i="2"/>
  <c r="D5302" i="2"/>
  <c r="E5303" i="2"/>
  <c r="D5303" i="2"/>
  <c r="E5304" i="2"/>
  <c r="D5304" i="2"/>
  <c r="E5305" i="2"/>
  <c r="D5305" i="2"/>
  <c r="E5306" i="2"/>
  <c r="D5306" i="2"/>
  <c r="E5307" i="2"/>
  <c r="D5307" i="2"/>
  <c r="E5308" i="2"/>
  <c r="D5308" i="2"/>
  <c r="E5309" i="2"/>
  <c r="D5309" i="2"/>
  <c r="E5310" i="2"/>
  <c r="D5310" i="2"/>
  <c r="E5311" i="2"/>
  <c r="D5311" i="2"/>
  <c r="E5312" i="2"/>
  <c r="D5312" i="2"/>
  <c r="E5313" i="2"/>
  <c r="D5313" i="2"/>
  <c r="E5314" i="2"/>
  <c r="D5314" i="2"/>
  <c r="E5315" i="2"/>
  <c r="D5315" i="2"/>
  <c r="E5316" i="2"/>
  <c r="D5316" i="2"/>
  <c r="E5317" i="2"/>
  <c r="D5317" i="2"/>
  <c r="E5318" i="2"/>
  <c r="D5318" i="2"/>
  <c r="E5319" i="2"/>
  <c r="D5319" i="2"/>
  <c r="E5320" i="2"/>
  <c r="D5320" i="2"/>
  <c r="E5321" i="2"/>
  <c r="D5321" i="2"/>
  <c r="E5322" i="2"/>
  <c r="D5322" i="2"/>
  <c r="E5323" i="2"/>
  <c r="D5323" i="2"/>
  <c r="E5324" i="2"/>
  <c r="D5324" i="2"/>
  <c r="E5325" i="2"/>
  <c r="D5325" i="2"/>
  <c r="E5326" i="2"/>
  <c r="D5326" i="2"/>
  <c r="E5327" i="2"/>
  <c r="D5327" i="2"/>
  <c r="E5328" i="2"/>
  <c r="D5328" i="2"/>
  <c r="E5329" i="2"/>
  <c r="D5329" i="2"/>
  <c r="E5330" i="2"/>
  <c r="D5330" i="2"/>
  <c r="E5331" i="2"/>
  <c r="D5331" i="2"/>
  <c r="E5332" i="2"/>
  <c r="D5332" i="2"/>
  <c r="E5333" i="2"/>
  <c r="D5333" i="2"/>
  <c r="E5334" i="2"/>
  <c r="D5334" i="2"/>
  <c r="E5335" i="2"/>
  <c r="D5335" i="2"/>
  <c r="E5336" i="2"/>
  <c r="D5336" i="2"/>
  <c r="E5337" i="2"/>
  <c r="D5337" i="2"/>
  <c r="E5338" i="2"/>
  <c r="D5338" i="2"/>
  <c r="E5339" i="2"/>
  <c r="D5339" i="2"/>
  <c r="E5340" i="2"/>
  <c r="D5340" i="2"/>
  <c r="E5341" i="2"/>
  <c r="D5341" i="2"/>
  <c r="E5342" i="2"/>
  <c r="D5342" i="2"/>
  <c r="E5343" i="2"/>
  <c r="D5343" i="2"/>
  <c r="E5344" i="2"/>
  <c r="D5344" i="2"/>
  <c r="E5345" i="2"/>
  <c r="D5345" i="2"/>
  <c r="E5346" i="2"/>
  <c r="D5346" i="2"/>
  <c r="E5347" i="2"/>
  <c r="D5347" i="2"/>
  <c r="E5348" i="2"/>
  <c r="D5348" i="2"/>
  <c r="E5349" i="2"/>
  <c r="D5349" i="2"/>
  <c r="E5350" i="2"/>
  <c r="D5350" i="2"/>
  <c r="E5351" i="2"/>
  <c r="D5351" i="2"/>
  <c r="E5352" i="2"/>
  <c r="D5352" i="2"/>
  <c r="E5353" i="2"/>
  <c r="D5353" i="2"/>
  <c r="E5354" i="2"/>
  <c r="D5354" i="2"/>
  <c r="E5355" i="2"/>
  <c r="D5355" i="2"/>
  <c r="E5356" i="2"/>
  <c r="D5356" i="2"/>
  <c r="E5357" i="2"/>
  <c r="D5357" i="2"/>
  <c r="E5358" i="2"/>
  <c r="D5358" i="2"/>
  <c r="E5359" i="2"/>
  <c r="D5359" i="2"/>
  <c r="E5360" i="2"/>
  <c r="D5360" i="2"/>
  <c r="E5361" i="2"/>
  <c r="D5361" i="2"/>
  <c r="E5362" i="2"/>
  <c r="D5362" i="2"/>
  <c r="E5363" i="2"/>
  <c r="D5363" i="2"/>
  <c r="E5364" i="2"/>
  <c r="D5364" i="2"/>
  <c r="E5365" i="2"/>
  <c r="D5365" i="2"/>
  <c r="E5366" i="2"/>
  <c r="D5366" i="2"/>
  <c r="E5367" i="2"/>
  <c r="D5367" i="2"/>
  <c r="E5368" i="2"/>
  <c r="D5368" i="2"/>
  <c r="E5369" i="2"/>
  <c r="D5369" i="2"/>
  <c r="E5370" i="2"/>
  <c r="D5370" i="2"/>
  <c r="E5371" i="2"/>
  <c r="D5371" i="2"/>
  <c r="E5372" i="2"/>
  <c r="D5372" i="2"/>
  <c r="E5373" i="2"/>
  <c r="D5373" i="2"/>
  <c r="E5374" i="2"/>
  <c r="D5374" i="2"/>
  <c r="E5375" i="2"/>
  <c r="D5375" i="2"/>
  <c r="E5376" i="2"/>
  <c r="D5376" i="2"/>
  <c r="E5377" i="2"/>
  <c r="D5377" i="2"/>
  <c r="E5378" i="2"/>
  <c r="D5378" i="2"/>
  <c r="E5379" i="2"/>
  <c r="D5379" i="2"/>
  <c r="E5380" i="2"/>
  <c r="D5380" i="2"/>
  <c r="E5381" i="2"/>
  <c r="D5381" i="2"/>
  <c r="E5382" i="2"/>
  <c r="D5382" i="2"/>
  <c r="E5383" i="2"/>
  <c r="D5383" i="2"/>
  <c r="E5384" i="2"/>
  <c r="D5384" i="2"/>
  <c r="E5385" i="2"/>
  <c r="D5385" i="2"/>
  <c r="E5386" i="2"/>
  <c r="D5386" i="2"/>
  <c r="E5387" i="2"/>
  <c r="D5387" i="2"/>
  <c r="E5388" i="2"/>
  <c r="D5388" i="2"/>
  <c r="E5389" i="2"/>
  <c r="D5389" i="2"/>
  <c r="E5390" i="2"/>
  <c r="D5390" i="2"/>
  <c r="E5391" i="2"/>
  <c r="D5391" i="2"/>
  <c r="E5392" i="2"/>
  <c r="D5392" i="2"/>
  <c r="E5393" i="2"/>
  <c r="D5393" i="2"/>
  <c r="E5394" i="2"/>
  <c r="D5394" i="2"/>
  <c r="E5395" i="2"/>
  <c r="D5395" i="2"/>
  <c r="E5396" i="2"/>
  <c r="D5396" i="2"/>
  <c r="E5397" i="2"/>
  <c r="D5397" i="2"/>
  <c r="E5398" i="2"/>
  <c r="D5398" i="2"/>
  <c r="E5399" i="2"/>
  <c r="D5399" i="2"/>
  <c r="E5400" i="2"/>
  <c r="D5400" i="2"/>
  <c r="E5401" i="2"/>
  <c r="D5401" i="2"/>
  <c r="E5402" i="2"/>
  <c r="D5402" i="2"/>
  <c r="E5403" i="2"/>
  <c r="D5403" i="2"/>
  <c r="E5404" i="2"/>
  <c r="D5404" i="2"/>
  <c r="E5405" i="2"/>
  <c r="D5405" i="2"/>
  <c r="E5406" i="2"/>
  <c r="D5406" i="2"/>
  <c r="E5407" i="2"/>
  <c r="D5407" i="2"/>
  <c r="E5408" i="2"/>
  <c r="D5408" i="2"/>
  <c r="E5409" i="2"/>
  <c r="D5409" i="2"/>
  <c r="E5410" i="2"/>
  <c r="D5410" i="2"/>
  <c r="E5411" i="2"/>
  <c r="D5411" i="2"/>
  <c r="E5412" i="2"/>
  <c r="D5412" i="2"/>
  <c r="E5413" i="2"/>
  <c r="D5413" i="2"/>
  <c r="E5414" i="2"/>
  <c r="D5414" i="2"/>
  <c r="E5415" i="2"/>
  <c r="D5415" i="2"/>
  <c r="E5416" i="2"/>
  <c r="D5416" i="2"/>
  <c r="E5417" i="2"/>
  <c r="D5417" i="2"/>
  <c r="E5418" i="2"/>
  <c r="D5418" i="2"/>
  <c r="E5419" i="2"/>
  <c r="D5419" i="2"/>
  <c r="E5420" i="2"/>
  <c r="D5420" i="2"/>
  <c r="E5421" i="2"/>
  <c r="D5421" i="2"/>
  <c r="E5422" i="2"/>
  <c r="D5422" i="2"/>
  <c r="E5423" i="2"/>
  <c r="D5423" i="2"/>
  <c r="E5424" i="2"/>
  <c r="D5424" i="2"/>
  <c r="E5425" i="2"/>
  <c r="D5425" i="2"/>
  <c r="E5426" i="2"/>
  <c r="D5426" i="2"/>
  <c r="E5427" i="2"/>
  <c r="D5427" i="2"/>
  <c r="E5428" i="2"/>
  <c r="D5428" i="2"/>
  <c r="E5429" i="2"/>
  <c r="D5429" i="2"/>
  <c r="E5430" i="2"/>
  <c r="D5430" i="2"/>
  <c r="E5431" i="2"/>
  <c r="D5431" i="2"/>
  <c r="E5432" i="2"/>
  <c r="D5432" i="2"/>
  <c r="E5433" i="2"/>
  <c r="D5433" i="2"/>
  <c r="E5434" i="2"/>
  <c r="D5434" i="2"/>
  <c r="E5435" i="2"/>
  <c r="D5435" i="2"/>
  <c r="E5436" i="2"/>
  <c r="D5436" i="2"/>
  <c r="E5437" i="2"/>
  <c r="D5437" i="2"/>
  <c r="E5438" i="2"/>
  <c r="D5438" i="2"/>
  <c r="E5439" i="2"/>
  <c r="D5439" i="2"/>
  <c r="E5440" i="2"/>
  <c r="D5440" i="2"/>
  <c r="E5441" i="2"/>
  <c r="D5441" i="2"/>
  <c r="E5442" i="2"/>
  <c r="D5442" i="2"/>
  <c r="E5443" i="2"/>
  <c r="D5443" i="2"/>
  <c r="E5444" i="2"/>
  <c r="D5444" i="2"/>
  <c r="E5445" i="2"/>
  <c r="D5445" i="2"/>
  <c r="E5446" i="2"/>
  <c r="D5446" i="2"/>
  <c r="E5447" i="2"/>
  <c r="D5447" i="2"/>
  <c r="E5448" i="2"/>
  <c r="D5448" i="2"/>
  <c r="E5449" i="2"/>
  <c r="D5449" i="2"/>
  <c r="E5450" i="2"/>
  <c r="D5450" i="2"/>
  <c r="E5451" i="2"/>
  <c r="D5451" i="2"/>
  <c r="E5452" i="2"/>
  <c r="D5452" i="2"/>
  <c r="E5453" i="2"/>
  <c r="D5453" i="2"/>
  <c r="E5454" i="2"/>
  <c r="D5454" i="2"/>
  <c r="E5455" i="2"/>
  <c r="D5455" i="2"/>
  <c r="E5456" i="2"/>
  <c r="D5456" i="2"/>
  <c r="E5457" i="2"/>
  <c r="D5457" i="2"/>
  <c r="E5458" i="2"/>
  <c r="D5458" i="2"/>
  <c r="E5459" i="2"/>
  <c r="D5459" i="2"/>
  <c r="E5460" i="2"/>
  <c r="D5460" i="2"/>
  <c r="E5461" i="2"/>
  <c r="D5461" i="2"/>
  <c r="E5462" i="2"/>
  <c r="D5462" i="2"/>
  <c r="E5463" i="2"/>
  <c r="D5463" i="2"/>
  <c r="E5464" i="2"/>
  <c r="D5464" i="2"/>
  <c r="E5465" i="2"/>
  <c r="D5465" i="2"/>
  <c r="E5466" i="2"/>
  <c r="D5466" i="2"/>
  <c r="E5467" i="2"/>
  <c r="D5467" i="2"/>
  <c r="E5468" i="2"/>
  <c r="D5468" i="2"/>
  <c r="E5469" i="2"/>
  <c r="D5469" i="2"/>
  <c r="E5470" i="2"/>
  <c r="D5470" i="2"/>
  <c r="E5471" i="2"/>
  <c r="D5471" i="2"/>
  <c r="E5472" i="2"/>
  <c r="D5472" i="2"/>
  <c r="E5473" i="2"/>
  <c r="D5473" i="2"/>
  <c r="E5474" i="2"/>
  <c r="D5474" i="2"/>
  <c r="E5475" i="2"/>
  <c r="D5475" i="2"/>
  <c r="E5476" i="2"/>
  <c r="D5476" i="2"/>
  <c r="E5477" i="2"/>
  <c r="D5477" i="2"/>
  <c r="E5478" i="2"/>
  <c r="D5478" i="2"/>
  <c r="E5479" i="2"/>
  <c r="D5479" i="2"/>
  <c r="E5480" i="2"/>
  <c r="D5480" i="2"/>
  <c r="E5481" i="2"/>
  <c r="D5481" i="2"/>
  <c r="E5482" i="2"/>
  <c r="D5482" i="2"/>
  <c r="E5483" i="2"/>
  <c r="D5483" i="2"/>
  <c r="E5484" i="2"/>
  <c r="D5484" i="2"/>
  <c r="E5485" i="2"/>
  <c r="D5485" i="2"/>
  <c r="E5486" i="2"/>
  <c r="D5486" i="2"/>
  <c r="E5487" i="2"/>
  <c r="D5487" i="2"/>
  <c r="E5488" i="2"/>
  <c r="D5488" i="2"/>
  <c r="E5489" i="2"/>
  <c r="D5489" i="2"/>
  <c r="E5490" i="2"/>
  <c r="D5490" i="2"/>
  <c r="E5491" i="2"/>
  <c r="D5491" i="2"/>
  <c r="E5492" i="2"/>
  <c r="D5492" i="2"/>
  <c r="E5493" i="2"/>
  <c r="D5493" i="2"/>
  <c r="E5494" i="2"/>
  <c r="D5494" i="2"/>
  <c r="E5495" i="2"/>
  <c r="D5495" i="2"/>
  <c r="E5496" i="2"/>
  <c r="D5496" i="2"/>
  <c r="E5497" i="2"/>
  <c r="D5497" i="2"/>
  <c r="E5498" i="2"/>
  <c r="D5498" i="2"/>
  <c r="E5499" i="2"/>
  <c r="D5499" i="2"/>
  <c r="E5500" i="2"/>
  <c r="D5500" i="2"/>
  <c r="E5501" i="2"/>
  <c r="D5501" i="2"/>
  <c r="E5502" i="2"/>
  <c r="D5502" i="2"/>
  <c r="E5503" i="2"/>
  <c r="D5503" i="2"/>
  <c r="E5504" i="2"/>
  <c r="D5504" i="2"/>
  <c r="E5505" i="2"/>
  <c r="D5505" i="2"/>
  <c r="E5506" i="2"/>
  <c r="D5506" i="2"/>
  <c r="E5507" i="2"/>
  <c r="D5507" i="2"/>
  <c r="E5508" i="2"/>
  <c r="D5508" i="2"/>
  <c r="E5509" i="2"/>
  <c r="D5509" i="2"/>
  <c r="E5510" i="2"/>
  <c r="D5510" i="2"/>
  <c r="E5511" i="2"/>
  <c r="D5511" i="2"/>
  <c r="E5512" i="2"/>
  <c r="D5512" i="2"/>
  <c r="E5513" i="2"/>
  <c r="D5513" i="2"/>
  <c r="E5514" i="2"/>
  <c r="D5514" i="2"/>
  <c r="E5515" i="2"/>
  <c r="D5515" i="2"/>
  <c r="E5516" i="2"/>
  <c r="D5516" i="2"/>
  <c r="E5517" i="2"/>
  <c r="D5517" i="2"/>
  <c r="E5518" i="2"/>
  <c r="D5518" i="2"/>
  <c r="E5519" i="2"/>
  <c r="D5519" i="2"/>
  <c r="E5520" i="2"/>
  <c r="D5520" i="2"/>
  <c r="E5521" i="2"/>
  <c r="D5521" i="2"/>
  <c r="E5522" i="2"/>
  <c r="D5522" i="2"/>
  <c r="E5523" i="2"/>
  <c r="D5523" i="2"/>
  <c r="E5524" i="2"/>
  <c r="D5524" i="2"/>
  <c r="E5525" i="2"/>
  <c r="D5525" i="2"/>
  <c r="E5526" i="2"/>
  <c r="D5526" i="2"/>
  <c r="E5527" i="2"/>
  <c r="D5527" i="2"/>
  <c r="E5528" i="2"/>
  <c r="D5528" i="2"/>
  <c r="E5529" i="2"/>
  <c r="D5529" i="2"/>
  <c r="E5530" i="2"/>
  <c r="D5530" i="2"/>
  <c r="E5531" i="2"/>
  <c r="D5531" i="2"/>
  <c r="E5532" i="2"/>
  <c r="D5532" i="2"/>
  <c r="E5533" i="2"/>
  <c r="D5533" i="2"/>
  <c r="E5534" i="2"/>
  <c r="D5534" i="2"/>
  <c r="E5535" i="2"/>
  <c r="D5535" i="2"/>
  <c r="E5536" i="2"/>
  <c r="D5536" i="2"/>
  <c r="E5537" i="2"/>
  <c r="D5537" i="2"/>
  <c r="E5538" i="2"/>
  <c r="D5538" i="2"/>
  <c r="E5539" i="2"/>
  <c r="D5539" i="2"/>
  <c r="E5540" i="2"/>
  <c r="D5540" i="2"/>
  <c r="E5541" i="2"/>
  <c r="D5541" i="2"/>
  <c r="E5542" i="2"/>
  <c r="D5542" i="2"/>
  <c r="E5543" i="2"/>
  <c r="D5543" i="2"/>
  <c r="E5544" i="2"/>
  <c r="D5544" i="2"/>
  <c r="E5545" i="2"/>
  <c r="D5545" i="2"/>
  <c r="E5546" i="2"/>
  <c r="D5546" i="2"/>
  <c r="E5547" i="2"/>
  <c r="D5547" i="2"/>
  <c r="E5548" i="2"/>
  <c r="D5548" i="2"/>
  <c r="E5549" i="2"/>
  <c r="D5549" i="2"/>
  <c r="E5550" i="2"/>
  <c r="D5550" i="2"/>
  <c r="E5551" i="2"/>
  <c r="D5551" i="2"/>
  <c r="E5552" i="2"/>
  <c r="D5552" i="2"/>
  <c r="E5553" i="2"/>
  <c r="D5553" i="2"/>
  <c r="E5554" i="2"/>
  <c r="D5554" i="2"/>
  <c r="E5555" i="2"/>
  <c r="D5555" i="2"/>
  <c r="E5556" i="2"/>
  <c r="D5556" i="2"/>
  <c r="E5557" i="2"/>
  <c r="D5557" i="2"/>
  <c r="E5558" i="2"/>
  <c r="D5558" i="2"/>
  <c r="E5559" i="2"/>
  <c r="D5559" i="2"/>
  <c r="E5560" i="2"/>
  <c r="D5560" i="2"/>
  <c r="E5561" i="2"/>
  <c r="D5561" i="2"/>
  <c r="E5562" i="2"/>
  <c r="D5562" i="2"/>
  <c r="E5563" i="2"/>
  <c r="D5563" i="2"/>
  <c r="E5564" i="2"/>
  <c r="D5564" i="2"/>
  <c r="E5565" i="2"/>
  <c r="D5565" i="2"/>
  <c r="E5566" i="2"/>
  <c r="D5566" i="2"/>
  <c r="E5567" i="2"/>
  <c r="D5567" i="2"/>
  <c r="E5568" i="2"/>
  <c r="D5568" i="2"/>
  <c r="E5569" i="2"/>
  <c r="D5569" i="2"/>
  <c r="E5570" i="2"/>
  <c r="D5570" i="2"/>
  <c r="E5571" i="2"/>
  <c r="D5571" i="2"/>
  <c r="E5572" i="2"/>
  <c r="D5572" i="2"/>
  <c r="E5573" i="2"/>
  <c r="D5573" i="2"/>
  <c r="E5574" i="2"/>
  <c r="D5574" i="2"/>
  <c r="E5575" i="2"/>
  <c r="D5575" i="2"/>
  <c r="E5576" i="2"/>
  <c r="D5576" i="2"/>
  <c r="E5577" i="2"/>
  <c r="D5577" i="2"/>
  <c r="E5578" i="2"/>
  <c r="D5578" i="2"/>
  <c r="E5579" i="2"/>
  <c r="D5579" i="2"/>
  <c r="E5580" i="2"/>
  <c r="D5580" i="2"/>
  <c r="E5581" i="2"/>
  <c r="D5581" i="2"/>
  <c r="E5582" i="2"/>
  <c r="D5582" i="2"/>
  <c r="E5583" i="2"/>
  <c r="D5583" i="2"/>
  <c r="E5584" i="2"/>
  <c r="D5584" i="2"/>
  <c r="E5585" i="2"/>
  <c r="D5585" i="2"/>
  <c r="E5586" i="2"/>
  <c r="D5586" i="2"/>
  <c r="E5587" i="2"/>
  <c r="D5587" i="2"/>
  <c r="E5588" i="2"/>
  <c r="D5588" i="2"/>
  <c r="E5589" i="2"/>
  <c r="D5589" i="2"/>
  <c r="E5590" i="2"/>
  <c r="D5590" i="2"/>
  <c r="E5591" i="2"/>
  <c r="D5591" i="2"/>
  <c r="E5592" i="2"/>
  <c r="D5592" i="2"/>
  <c r="E5593" i="2"/>
  <c r="D5593" i="2"/>
  <c r="E5594" i="2"/>
  <c r="D5594" i="2"/>
  <c r="E5595" i="2"/>
  <c r="D5595" i="2"/>
  <c r="E5596" i="2"/>
  <c r="D5596" i="2"/>
  <c r="E5597" i="2"/>
  <c r="D5597" i="2"/>
  <c r="E5598" i="2"/>
  <c r="D5598" i="2"/>
  <c r="E5599" i="2"/>
  <c r="D5599" i="2"/>
  <c r="E5600" i="2"/>
  <c r="D5600" i="2"/>
  <c r="E5601" i="2"/>
  <c r="D5601" i="2"/>
  <c r="E5602" i="2"/>
  <c r="D5602" i="2"/>
  <c r="E5603" i="2"/>
  <c r="D5603" i="2"/>
  <c r="E5604" i="2"/>
  <c r="D5604" i="2"/>
  <c r="E5605" i="2"/>
  <c r="D5605" i="2"/>
  <c r="E5606" i="2"/>
  <c r="D5606" i="2"/>
  <c r="E5607" i="2"/>
  <c r="D5607" i="2"/>
  <c r="E5608" i="2"/>
  <c r="D5608" i="2"/>
  <c r="E5609" i="2"/>
  <c r="D5609" i="2"/>
  <c r="E5610" i="2"/>
  <c r="D5610" i="2"/>
  <c r="E5611" i="2"/>
  <c r="D5611" i="2"/>
  <c r="E5612" i="2"/>
  <c r="D5612" i="2"/>
  <c r="E5613" i="2"/>
  <c r="D5613" i="2"/>
  <c r="E5614" i="2"/>
  <c r="D5614" i="2"/>
  <c r="E5615" i="2"/>
  <c r="D5615" i="2"/>
  <c r="E5616" i="2"/>
  <c r="D5616" i="2"/>
  <c r="E5617" i="2"/>
  <c r="D5617" i="2"/>
  <c r="E5618" i="2"/>
  <c r="D5618" i="2"/>
  <c r="E5619" i="2"/>
  <c r="D5619" i="2"/>
  <c r="E5620" i="2"/>
  <c r="D5620" i="2"/>
  <c r="E5621" i="2"/>
  <c r="D5621" i="2"/>
  <c r="E5622" i="2"/>
  <c r="D5622" i="2"/>
  <c r="E5623" i="2"/>
  <c r="D5623" i="2"/>
  <c r="E5624" i="2"/>
  <c r="D5624" i="2"/>
  <c r="E5625" i="2"/>
  <c r="D5625" i="2"/>
  <c r="E5626" i="2"/>
  <c r="D5626" i="2"/>
  <c r="E5627" i="2"/>
  <c r="D5627" i="2"/>
  <c r="E5628" i="2"/>
  <c r="D5628" i="2"/>
  <c r="E5629" i="2"/>
  <c r="D5629" i="2"/>
  <c r="E5630" i="2"/>
  <c r="D5630" i="2"/>
  <c r="E5631" i="2"/>
  <c r="D5631" i="2"/>
  <c r="E5632" i="2"/>
  <c r="D5632" i="2"/>
  <c r="E5633" i="2"/>
  <c r="D5633" i="2"/>
  <c r="E5634" i="2"/>
  <c r="D5634" i="2"/>
  <c r="E5635" i="2"/>
  <c r="D5635" i="2"/>
  <c r="E5636" i="2"/>
  <c r="D5636" i="2"/>
  <c r="E5637" i="2"/>
  <c r="D5637" i="2"/>
  <c r="E5638" i="2"/>
  <c r="D5638" i="2"/>
  <c r="E5639" i="2"/>
  <c r="D5639" i="2"/>
  <c r="E5640" i="2"/>
  <c r="D5640" i="2"/>
  <c r="E5641" i="2"/>
  <c r="D5641" i="2"/>
  <c r="E5642" i="2"/>
  <c r="D5642" i="2"/>
  <c r="E5643" i="2"/>
  <c r="D5643" i="2"/>
  <c r="E5644" i="2"/>
  <c r="D5644" i="2"/>
  <c r="E5645" i="2"/>
  <c r="D5645" i="2"/>
  <c r="E5646" i="2"/>
  <c r="D5646" i="2"/>
  <c r="E5647" i="2"/>
  <c r="D5647" i="2"/>
  <c r="E5648" i="2"/>
  <c r="D5648" i="2"/>
  <c r="E5649" i="2"/>
  <c r="D5649" i="2"/>
  <c r="E5650" i="2"/>
  <c r="D5650" i="2"/>
  <c r="E5651" i="2"/>
  <c r="D5651" i="2"/>
  <c r="E5652" i="2"/>
  <c r="D5652" i="2"/>
  <c r="E5653" i="2"/>
  <c r="D5653" i="2"/>
  <c r="E5654" i="2"/>
  <c r="D5654" i="2"/>
  <c r="E5655" i="2"/>
  <c r="D5655" i="2"/>
  <c r="E5656" i="2"/>
  <c r="D5656" i="2"/>
  <c r="E5657" i="2"/>
  <c r="D5657" i="2"/>
  <c r="E5658" i="2"/>
  <c r="D5658" i="2"/>
  <c r="E5659" i="2"/>
  <c r="D5659" i="2"/>
  <c r="E5660" i="2"/>
  <c r="D5660" i="2"/>
  <c r="E5661" i="2"/>
  <c r="D5661" i="2"/>
  <c r="E5662" i="2"/>
  <c r="D5662" i="2"/>
  <c r="E5663" i="2"/>
  <c r="D5663" i="2"/>
  <c r="E5664" i="2"/>
  <c r="D5664" i="2"/>
  <c r="E5665" i="2"/>
  <c r="D5665" i="2"/>
  <c r="E5666" i="2"/>
  <c r="D5666" i="2"/>
  <c r="E5667" i="2"/>
  <c r="D5667" i="2"/>
  <c r="E5668" i="2"/>
  <c r="D5668" i="2"/>
  <c r="E5669" i="2"/>
  <c r="D5669" i="2"/>
  <c r="E5670" i="2"/>
  <c r="D5670" i="2"/>
  <c r="E5671" i="2"/>
  <c r="D5671" i="2"/>
  <c r="E5672" i="2"/>
  <c r="D5672" i="2"/>
  <c r="E5673" i="2"/>
  <c r="D5673" i="2"/>
  <c r="E5674" i="2"/>
  <c r="D5674" i="2"/>
  <c r="E5675" i="2"/>
  <c r="D5675" i="2"/>
  <c r="E5676" i="2"/>
  <c r="D5676" i="2"/>
  <c r="E5677" i="2"/>
  <c r="D5677" i="2"/>
  <c r="E5678" i="2"/>
  <c r="D5678" i="2"/>
  <c r="E5679" i="2"/>
  <c r="D5679" i="2"/>
  <c r="E5680" i="2"/>
  <c r="D5680" i="2"/>
  <c r="E5681" i="2"/>
  <c r="D5681" i="2"/>
  <c r="E5682" i="2"/>
  <c r="D5682" i="2"/>
  <c r="E5683" i="2"/>
  <c r="D5683" i="2"/>
  <c r="E5684" i="2"/>
  <c r="D5684" i="2"/>
  <c r="E5685" i="2"/>
  <c r="D5685" i="2"/>
  <c r="E5686" i="2"/>
  <c r="D5686" i="2"/>
  <c r="E5687" i="2"/>
  <c r="D5687" i="2"/>
  <c r="E5688" i="2"/>
  <c r="D5688" i="2"/>
  <c r="E5689" i="2"/>
  <c r="D5689" i="2"/>
  <c r="E5690" i="2"/>
  <c r="D5690" i="2"/>
  <c r="E5691" i="2"/>
  <c r="D5691" i="2"/>
  <c r="E5692" i="2"/>
  <c r="D5692" i="2"/>
  <c r="E5693" i="2"/>
  <c r="D5693" i="2"/>
  <c r="E5694" i="2"/>
  <c r="D5694" i="2"/>
  <c r="E5695" i="2"/>
  <c r="D5695" i="2"/>
  <c r="E5696" i="2"/>
  <c r="D5696" i="2"/>
  <c r="E5697" i="2"/>
  <c r="D5697" i="2"/>
  <c r="E5698" i="2"/>
  <c r="D5698" i="2"/>
  <c r="E5699" i="2"/>
  <c r="D5699" i="2"/>
  <c r="E5700" i="2"/>
  <c r="D5700" i="2"/>
  <c r="E5701" i="2"/>
  <c r="D5701" i="2"/>
  <c r="E5702" i="2"/>
  <c r="D5702" i="2"/>
  <c r="E5703" i="2"/>
  <c r="D5703" i="2"/>
  <c r="E5704" i="2"/>
  <c r="D5704" i="2"/>
  <c r="E5705" i="2"/>
  <c r="D5705" i="2"/>
  <c r="E5706" i="2"/>
  <c r="D5706" i="2"/>
  <c r="E5707" i="2"/>
  <c r="D5707" i="2"/>
  <c r="E5708" i="2"/>
  <c r="D5708" i="2"/>
  <c r="E5709" i="2"/>
  <c r="D5709" i="2"/>
  <c r="E5710" i="2"/>
  <c r="D5710" i="2"/>
  <c r="E5711" i="2"/>
  <c r="D5711" i="2"/>
  <c r="E5712" i="2"/>
  <c r="D5712" i="2"/>
  <c r="E5713" i="2"/>
  <c r="D5713" i="2"/>
  <c r="E5714" i="2"/>
  <c r="D5714" i="2"/>
  <c r="E5715" i="2"/>
  <c r="D5715" i="2"/>
  <c r="E5716" i="2"/>
  <c r="D5716" i="2"/>
  <c r="E5717" i="2"/>
  <c r="D5717" i="2"/>
  <c r="E5718" i="2"/>
  <c r="D5718" i="2"/>
  <c r="E5719" i="2"/>
  <c r="D5719" i="2"/>
  <c r="E5720" i="2"/>
  <c r="D5720" i="2"/>
  <c r="E5721" i="2"/>
  <c r="D5721" i="2"/>
  <c r="E5722" i="2"/>
  <c r="D5722" i="2"/>
  <c r="E5723" i="2"/>
  <c r="D5723" i="2"/>
  <c r="E5724" i="2"/>
  <c r="D5724" i="2"/>
  <c r="E5725" i="2"/>
  <c r="D5725" i="2"/>
  <c r="E5726" i="2"/>
  <c r="D5726" i="2"/>
  <c r="E5727" i="2"/>
  <c r="D5727" i="2"/>
  <c r="E5728" i="2"/>
  <c r="D5728" i="2"/>
  <c r="E5729" i="2"/>
  <c r="D5729" i="2"/>
  <c r="E5730" i="2"/>
  <c r="D5730" i="2"/>
  <c r="E5731" i="2"/>
  <c r="D5731" i="2"/>
  <c r="E5732" i="2"/>
  <c r="D5732" i="2"/>
  <c r="E5733" i="2"/>
  <c r="D5733" i="2"/>
  <c r="E5734" i="2"/>
  <c r="D5734" i="2"/>
  <c r="E5735" i="2"/>
  <c r="D5735" i="2"/>
  <c r="E5736" i="2"/>
  <c r="D5736" i="2"/>
  <c r="E5737" i="2"/>
  <c r="D5737" i="2"/>
  <c r="E5738" i="2"/>
  <c r="D5738" i="2"/>
  <c r="E5739" i="2"/>
  <c r="D5739" i="2"/>
  <c r="E5740" i="2"/>
  <c r="D5740" i="2"/>
  <c r="E5741" i="2"/>
  <c r="D5741" i="2"/>
  <c r="E5742" i="2"/>
  <c r="D5742" i="2"/>
  <c r="E5743" i="2"/>
  <c r="D5743" i="2"/>
  <c r="E5744" i="2"/>
  <c r="D5744" i="2"/>
  <c r="E5745" i="2"/>
  <c r="D5745" i="2"/>
  <c r="E5746" i="2"/>
  <c r="D5746" i="2"/>
  <c r="E5747" i="2"/>
  <c r="D5747" i="2"/>
  <c r="E5748" i="2"/>
  <c r="D5748" i="2"/>
  <c r="E5749" i="2"/>
  <c r="D5749" i="2"/>
  <c r="E5750" i="2"/>
  <c r="D5750" i="2"/>
  <c r="E5751" i="2"/>
  <c r="D5751" i="2"/>
  <c r="E5752" i="2"/>
  <c r="D5752" i="2"/>
  <c r="E5753" i="2"/>
  <c r="D5753" i="2"/>
  <c r="E5754" i="2"/>
  <c r="D5754" i="2"/>
  <c r="E5755" i="2"/>
  <c r="D5755" i="2"/>
  <c r="E5756" i="2"/>
  <c r="D5756" i="2"/>
  <c r="E5757" i="2"/>
  <c r="D5757" i="2"/>
  <c r="E5758" i="2"/>
  <c r="D5758" i="2"/>
  <c r="E5759" i="2"/>
  <c r="D5759" i="2"/>
  <c r="E5760" i="2"/>
  <c r="D5760" i="2"/>
  <c r="E5761" i="2"/>
  <c r="D5761" i="2"/>
  <c r="E5762" i="2"/>
  <c r="D5762" i="2"/>
  <c r="E5763" i="2"/>
  <c r="D5763" i="2"/>
  <c r="E5764" i="2"/>
  <c r="D5764" i="2"/>
  <c r="E5765" i="2"/>
  <c r="D5765" i="2"/>
  <c r="E5766" i="2"/>
  <c r="D5766" i="2"/>
  <c r="E5767" i="2"/>
  <c r="D5767" i="2"/>
  <c r="E5768" i="2"/>
  <c r="D5768" i="2"/>
  <c r="E5769" i="2"/>
  <c r="D5769" i="2"/>
  <c r="E5770" i="2"/>
  <c r="D5770" i="2"/>
  <c r="E5771" i="2"/>
  <c r="D5771" i="2"/>
  <c r="E5772" i="2"/>
  <c r="D5772" i="2"/>
  <c r="E5773" i="2"/>
  <c r="D5773" i="2"/>
  <c r="E5774" i="2"/>
  <c r="D5774" i="2"/>
  <c r="E5775" i="2"/>
  <c r="D5775" i="2"/>
  <c r="E5776" i="2"/>
  <c r="D5776" i="2"/>
  <c r="E5777" i="2"/>
  <c r="D5777" i="2"/>
  <c r="E5778" i="2"/>
  <c r="D5778" i="2"/>
  <c r="E5779" i="2"/>
  <c r="D5779" i="2"/>
  <c r="E5780" i="2"/>
  <c r="D5780" i="2"/>
  <c r="E5781" i="2"/>
  <c r="D5781" i="2"/>
  <c r="E5782" i="2"/>
  <c r="D5782" i="2"/>
  <c r="E5783" i="2"/>
  <c r="D5783" i="2"/>
  <c r="E5784" i="2"/>
  <c r="D5784" i="2"/>
  <c r="E5785" i="2"/>
  <c r="D5785" i="2"/>
  <c r="E5786" i="2"/>
  <c r="D5786" i="2"/>
  <c r="E5787" i="2"/>
  <c r="D5787" i="2"/>
  <c r="E5788" i="2"/>
  <c r="D5788" i="2"/>
  <c r="E5789" i="2"/>
  <c r="D5789" i="2"/>
  <c r="E5790" i="2"/>
  <c r="D5790" i="2"/>
  <c r="E5791" i="2"/>
  <c r="D5791" i="2"/>
  <c r="E5792" i="2"/>
  <c r="D5792" i="2"/>
  <c r="E5793" i="2"/>
  <c r="D5793" i="2"/>
  <c r="E5794" i="2"/>
  <c r="D5794" i="2"/>
  <c r="E5795" i="2"/>
  <c r="D5795" i="2"/>
  <c r="E5796" i="2"/>
  <c r="D5796" i="2"/>
  <c r="E5797" i="2"/>
  <c r="D5797" i="2"/>
  <c r="E5798" i="2"/>
  <c r="D5798" i="2"/>
  <c r="E5799" i="2"/>
  <c r="D5799" i="2"/>
  <c r="E5800" i="2"/>
  <c r="D5800" i="2"/>
  <c r="E5801" i="2"/>
  <c r="D5801" i="2"/>
  <c r="E5802" i="2"/>
  <c r="D5802" i="2"/>
  <c r="E5803" i="2"/>
  <c r="D5803" i="2"/>
  <c r="E5804" i="2"/>
  <c r="D5804" i="2"/>
  <c r="E5805" i="2"/>
  <c r="D5805" i="2"/>
  <c r="E5806" i="2"/>
  <c r="D5806" i="2"/>
  <c r="E5807" i="2"/>
  <c r="D5807" i="2"/>
  <c r="E5808" i="2"/>
  <c r="D5808" i="2"/>
  <c r="E5809" i="2"/>
  <c r="D5809" i="2"/>
  <c r="E5810" i="2"/>
  <c r="D5810" i="2"/>
  <c r="E5811" i="2"/>
  <c r="D5811" i="2"/>
  <c r="E5812" i="2"/>
  <c r="D5812" i="2"/>
  <c r="E5813" i="2"/>
  <c r="D5813" i="2"/>
  <c r="E5814" i="2"/>
  <c r="D5814" i="2"/>
  <c r="E5815" i="2"/>
  <c r="D5815" i="2"/>
  <c r="E5816" i="2"/>
  <c r="D5816" i="2"/>
  <c r="E5817" i="2"/>
  <c r="D5817" i="2"/>
  <c r="E5818" i="2"/>
  <c r="D5818" i="2"/>
  <c r="E5819" i="2"/>
  <c r="D5819" i="2"/>
  <c r="E5820" i="2"/>
  <c r="D5820" i="2"/>
  <c r="E5821" i="2"/>
  <c r="D5821" i="2"/>
  <c r="E5822" i="2"/>
  <c r="D5822" i="2"/>
  <c r="E5823" i="2"/>
  <c r="D5823" i="2"/>
  <c r="E5824" i="2"/>
  <c r="D5824" i="2"/>
  <c r="E5825" i="2"/>
  <c r="D5825" i="2"/>
  <c r="E5826" i="2"/>
  <c r="D5826" i="2"/>
  <c r="E5827" i="2"/>
  <c r="D5827" i="2"/>
  <c r="E5828" i="2"/>
  <c r="D5828" i="2"/>
  <c r="E5829" i="2"/>
  <c r="D5829" i="2"/>
  <c r="E5830" i="2"/>
  <c r="D5830" i="2"/>
  <c r="E5831" i="2"/>
  <c r="D5831" i="2"/>
  <c r="E5832" i="2"/>
  <c r="D5832" i="2"/>
  <c r="E5833" i="2"/>
  <c r="D5833" i="2"/>
  <c r="E5834" i="2"/>
  <c r="D5834" i="2"/>
  <c r="E5835" i="2"/>
  <c r="D5835" i="2"/>
  <c r="E5836" i="2"/>
  <c r="D5836" i="2"/>
  <c r="E5837" i="2"/>
  <c r="D5837" i="2"/>
  <c r="E5838" i="2"/>
  <c r="D5838" i="2"/>
  <c r="E5839" i="2"/>
  <c r="D5839" i="2"/>
  <c r="E5840" i="2"/>
  <c r="D5840" i="2"/>
  <c r="E5841" i="2"/>
  <c r="D5841" i="2"/>
  <c r="E5842" i="2"/>
  <c r="D5842" i="2"/>
  <c r="E5843" i="2"/>
  <c r="D5843" i="2"/>
  <c r="E5844" i="2"/>
  <c r="D5844" i="2"/>
  <c r="E5845" i="2"/>
  <c r="D5845" i="2"/>
  <c r="E5846" i="2"/>
  <c r="D5846" i="2"/>
  <c r="E5847" i="2"/>
  <c r="D5847" i="2"/>
  <c r="E5848" i="2"/>
  <c r="D5848" i="2"/>
  <c r="E5849" i="2"/>
  <c r="D5849" i="2"/>
  <c r="E5850" i="2"/>
  <c r="D5850" i="2"/>
  <c r="E5851" i="2"/>
  <c r="D5851" i="2"/>
  <c r="E5852" i="2"/>
  <c r="D5852" i="2"/>
  <c r="E5853" i="2"/>
  <c r="D5853" i="2"/>
  <c r="E5854" i="2"/>
  <c r="D5854" i="2"/>
  <c r="E5855" i="2"/>
  <c r="D5855" i="2"/>
  <c r="E5856" i="2"/>
  <c r="D5856" i="2"/>
  <c r="E5857" i="2"/>
  <c r="D5857" i="2"/>
  <c r="E5858" i="2"/>
  <c r="D5858" i="2"/>
  <c r="E5859" i="2"/>
  <c r="D5859" i="2"/>
  <c r="E5860" i="2"/>
  <c r="D5860" i="2"/>
  <c r="E5861" i="2"/>
  <c r="D5861" i="2"/>
  <c r="E5862" i="2"/>
  <c r="D5862" i="2"/>
  <c r="E5863" i="2"/>
  <c r="D5863" i="2"/>
  <c r="E5864" i="2"/>
  <c r="D5864" i="2"/>
  <c r="E5865" i="2"/>
  <c r="D5865" i="2"/>
  <c r="E5866" i="2"/>
  <c r="D5866" i="2"/>
  <c r="E5867" i="2"/>
  <c r="D5867" i="2"/>
  <c r="E5868" i="2"/>
  <c r="D5868" i="2"/>
  <c r="E5869" i="2"/>
  <c r="D5869" i="2"/>
  <c r="E5870" i="2"/>
  <c r="D5870" i="2"/>
  <c r="E5871" i="2"/>
  <c r="D5871" i="2"/>
  <c r="E5872" i="2"/>
  <c r="D5872" i="2"/>
  <c r="E5873" i="2"/>
  <c r="D5873" i="2"/>
  <c r="E5874" i="2"/>
  <c r="D5874" i="2"/>
  <c r="E5875" i="2"/>
  <c r="D5875" i="2"/>
  <c r="E5876" i="2"/>
  <c r="D5876" i="2"/>
  <c r="E5877" i="2"/>
  <c r="D5877" i="2"/>
  <c r="E5878" i="2"/>
  <c r="D5878" i="2"/>
  <c r="E5879" i="2"/>
  <c r="D5879" i="2"/>
  <c r="E5880" i="2"/>
  <c r="D5880" i="2"/>
  <c r="E5881" i="2"/>
  <c r="D5881" i="2"/>
  <c r="E5882" i="2"/>
  <c r="D5882" i="2"/>
  <c r="E5883" i="2"/>
  <c r="D5883" i="2"/>
  <c r="E5884" i="2"/>
  <c r="D5884" i="2"/>
  <c r="E5885" i="2"/>
  <c r="D5885" i="2"/>
  <c r="E5886" i="2"/>
  <c r="D5886" i="2"/>
  <c r="E5887" i="2"/>
  <c r="D5887" i="2"/>
  <c r="E5888" i="2"/>
  <c r="D5888" i="2"/>
  <c r="E5889" i="2"/>
  <c r="D5889" i="2"/>
  <c r="E5890" i="2"/>
  <c r="D5890" i="2"/>
  <c r="E5891" i="2"/>
  <c r="D5891" i="2"/>
  <c r="E5892" i="2"/>
  <c r="D5892" i="2"/>
  <c r="E5893" i="2"/>
  <c r="D5893" i="2"/>
  <c r="E5894" i="2"/>
  <c r="D5894" i="2"/>
  <c r="E5895" i="2"/>
  <c r="D5895" i="2"/>
  <c r="E5896" i="2"/>
  <c r="D5896" i="2"/>
  <c r="E5897" i="2"/>
  <c r="D5897" i="2"/>
  <c r="E5898" i="2"/>
  <c r="D5898" i="2"/>
  <c r="E5899" i="2"/>
  <c r="D5899" i="2"/>
  <c r="E5900" i="2"/>
  <c r="D5900" i="2"/>
  <c r="E5901" i="2"/>
  <c r="D5901" i="2"/>
  <c r="E5902" i="2"/>
  <c r="D5902" i="2"/>
  <c r="E5903" i="2"/>
  <c r="D5903" i="2"/>
  <c r="E5904" i="2"/>
  <c r="D5904" i="2"/>
  <c r="E5905" i="2"/>
  <c r="D5905" i="2"/>
  <c r="E5906" i="2"/>
  <c r="D5906" i="2"/>
  <c r="E5907" i="2"/>
  <c r="D5907" i="2"/>
  <c r="E5908" i="2"/>
  <c r="D5908" i="2"/>
  <c r="E5909" i="2"/>
  <c r="D5909" i="2"/>
  <c r="E5910" i="2"/>
  <c r="D5910" i="2"/>
  <c r="E5911" i="2"/>
  <c r="D5911" i="2"/>
  <c r="E5912" i="2"/>
  <c r="D5912" i="2"/>
  <c r="E5913" i="2"/>
  <c r="D5913" i="2"/>
  <c r="E5914" i="2"/>
  <c r="D5914" i="2"/>
  <c r="E5915" i="2"/>
  <c r="D5915" i="2"/>
  <c r="E5916" i="2"/>
  <c r="D5916" i="2"/>
  <c r="E5917" i="2"/>
  <c r="D5917" i="2"/>
  <c r="E5918" i="2"/>
  <c r="D5918" i="2"/>
  <c r="E5919" i="2"/>
  <c r="D5919" i="2"/>
  <c r="E5920" i="2"/>
  <c r="D5920" i="2"/>
  <c r="E5921" i="2"/>
  <c r="D5921" i="2"/>
  <c r="E5922" i="2"/>
  <c r="D5922" i="2"/>
  <c r="E5923" i="2"/>
  <c r="D5923" i="2"/>
  <c r="E5924" i="2"/>
  <c r="D5924" i="2"/>
  <c r="E5925" i="2"/>
  <c r="D5925" i="2"/>
  <c r="E5926" i="2"/>
  <c r="D5926" i="2"/>
  <c r="E5927" i="2"/>
  <c r="D5927" i="2"/>
  <c r="E5928" i="2"/>
  <c r="D5928" i="2"/>
  <c r="E5929" i="2"/>
  <c r="D5929" i="2"/>
  <c r="E5930" i="2"/>
  <c r="D5930" i="2"/>
  <c r="E5931" i="2"/>
  <c r="D5931" i="2"/>
  <c r="E5932" i="2"/>
  <c r="D5932" i="2"/>
  <c r="E5933" i="2"/>
  <c r="D5933" i="2"/>
  <c r="E5934" i="2"/>
  <c r="D5934" i="2"/>
  <c r="E5935" i="2"/>
  <c r="D5935" i="2"/>
  <c r="E5936" i="2"/>
  <c r="D5936" i="2"/>
  <c r="E5937" i="2"/>
  <c r="D5937" i="2"/>
  <c r="E5938" i="2"/>
  <c r="D5938" i="2"/>
  <c r="E5939" i="2"/>
  <c r="D5939" i="2"/>
  <c r="E5940" i="2"/>
  <c r="D5940" i="2"/>
  <c r="E5941" i="2"/>
  <c r="D5941" i="2"/>
  <c r="E5942" i="2"/>
  <c r="D5942" i="2"/>
  <c r="E5943" i="2"/>
  <c r="D5943" i="2"/>
  <c r="E5944" i="2"/>
  <c r="D5944" i="2"/>
  <c r="E5945" i="2"/>
  <c r="D5945" i="2"/>
  <c r="E5946" i="2"/>
  <c r="D5946" i="2"/>
  <c r="E5947" i="2"/>
  <c r="D5947" i="2"/>
  <c r="E5948" i="2"/>
  <c r="D5948" i="2"/>
  <c r="E5949" i="2"/>
  <c r="D5949" i="2"/>
  <c r="E5950" i="2"/>
  <c r="D5950" i="2"/>
  <c r="E5951" i="2"/>
  <c r="D5951" i="2"/>
  <c r="E5952" i="2"/>
  <c r="D5952" i="2"/>
  <c r="E5953" i="2"/>
  <c r="D5953" i="2"/>
  <c r="E5954" i="2"/>
  <c r="D5954" i="2"/>
  <c r="E5955" i="2"/>
  <c r="D5955" i="2"/>
  <c r="E5956" i="2"/>
  <c r="D5956" i="2"/>
  <c r="E5957" i="2"/>
  <c r="D5957" i="2"/>
  <c r="E5958" i="2"/>
  <c r="D5958" i="2"/>
  <c r="E5959" i="2"/>
  <c r="D5959" i="2"/>
  <c r="E5960" i="2"/>
  <c r="D5960" i="2"/>
  <c r="E5961" i="2"/>
  <c r="D5961" i="2"/>
  <c r="E5962" i="2"/>
  <c r="D5962" i="2"/>
  <c r="E5963" i="2"/>
  <c r="D5963" i="2"/>
  <c r="E5964" i="2"/>
  <c r="D5964" i="2"/>
  <c r="E5965" i="2"/>
  <c r="D5965" i="2"/>
  <c r="E5966" i="2"/>
  <c r="D5966" i="2"/>
  <c r="E5967" i="2"/>
  <c r="D5967" i="2"/>
  <c r="E5968" i="2"/>
  <c r="D5968" i="2"/>
  <c r="E5969" i="2"/>
  <c r="D5969" i="2"/>
  <c r="E5970" i="2"/>
  <c r="D5970" i="2"/>
  <c r="E5971" i="2"/>
  <c r="D5971" i="2"/>
  <c r="E5972" i="2"/>
  <c r="D5972" i="2"/>
  <c r="E5973" i="2"/>
  <c r="D5973" i="2"/>
  <c r="E5974" i="2"/>
  <c r="D5974" i="2"/>
  <c r="E5975" i="2"/>
  <c r="D5975" i="2"/>
  <c r="E5976" i="2"/>
  <c r="D5976" i="2"/>
  <c r="E5977" i="2"/>
  <c r="D5977" i="2"/>
  <c r="E5978" i="2"/>
  <c r="D5978" i="2"/>
  <c r="E5979" i="2"/>
  <c r="D5979" i="2"/>
  <c r="E5980" i="2"/>
  <c r="D5980" i="2"/>
  <c r="E5981" i="2"/>
  <c r="D5981" i="2"/>
  <c r="E5982" i="2"/>
  <c r="D5982" i="2"/>
  <c r="E5983" i="2"/>
  <c r="D5983" i="2"/>
  <c r="E5984" i="2"/>
  <c r="D5984" i="2"/>
  <c r="E5985" i="2"/>
  <c r="D5985" i="2"/>
  <c r="E5986" i="2"/>
  <c r="D5986" i="2"/>
  <c r="E5987" i="2"/>
  <c r="D5987" i="2"/>
  <c r="E5988" i="2"/>
  <c r="D5988" i="2"/>
  <c r="E5989" i="2"/>
  <c r="D5989" i="2"/>
  <c r="E5990" i="2"/>
  <c r="D5990" i="2"/>
  <c r="E5991" i="2"/>
  <c r="D5991" i="2"/>
  <c r="E5992" i="2"/>
  <c r="D5992" i="2"/>
  <c r="E5993" i="2"/>
  <c r="D5993" i="2"/>
  <c r="E5994" i="2"/>
  <c r="D5994" i="2"/>
  <c r="E5995" i="2"/>
  <c r="D5995" i="2"/>
  <c r="E5996" i="2"/>
  <c r="D5996" i="2"/>
  <c r="E5997" i="2"/>
  <c r="D5997" i="2"/>
  <c r="E5998" i="2"/>
  <c r="D5998" i="2"/>
  <c r="E5999" i="2"/>
  <c r="D5999" i="2"/>
  <c r="E6000" i="2"/>
  <c r="D6000" i="2"/>
  <c r="E6001" i="2"/>
  <c r="D6001" i="2"/>
  <c r="E6002" i="2"/>
  <c r="D6002" i="2"/>
  <c r="E6003" i="2"/>
  <c r="D6003" i="2"/>
  <c r="E6004" i="2"/>
  <c r="D6004" i="2"/>
  <c r="E6005" i="2"/>
  <c r="D6005" i="2"/>
  <c r="E6006" i="2"/>
  <c r="D6006" i="2"/>
  <c r="E6007" i="2"/>
  <c r="D6007" i="2"/>
  <c r="E6008" i="2"/>
  <c r="D6008" i="2"/>
  <c r="E6009" i="2"/>
  <c r="D6009" i="2"/>
  <c r="E6010" i="2"/>
  <c r="D6010" i="2"/>
  <c r="E6011" i="2"/>
  <c r="D6011" i="2"/>
  <c r="E6012" i="2"/>
  <c r="D6012" i="2"/>
  <c r="E6013" i="2"/>
  <c r="D6013" i="2"/>
  <c r="E6014" i="2"/>
  <c r="D6014" i="2"/>
  <c r="E6015" i="2"/>
  <c r="D6015" i="2"/>
  <c r="E6016" i="2"/>
  <c r="D6016" i="2"/>
  <c r="E6017" i="2"/>
  <c r="D6017" i="2"/>
  <c r="E6018" i="2"/>
  <c r="D6018" i="2"/>
  <c r="E6019" i="2"/>
  <c r="D6019" i="2"/>
  <c r="E6020" i="2"/>
  <c r="D6020" i="2"/>
  <c r="E6021" i="2"/>
  <c r="D6021" i="2"/>
  <c r="E6022" i="2"/>
  <c r="D6022" i="2"/>
  <c r="E6023" i="2"/>
  <c r="D6023" i="2"/>
  <c r="E6024" i="2"/>
  <c r="D6024" i="2"/>
  <c r="E6025" i="2"/>
  <c r="D6025" i="2"/>
  <c r="E6026" i="2"/>
  <c r="D6026" i="2"/>
  <c r="E6027" i="2"/>
  <c r="D6027" i="2"/>
  <c r="E6028" i="2"/>
  <c r="D6028" i="2"/>
  <c r="E6029" i="2"/>
  <c r="D6029" i="2"/>
  <c r="E6030" i="2"/>
  <c r="D6030" i="2"/>
  <c r="E6031" i="2"/>
  <c r="D6031" i="2"/>
  <c r="E6032" i="2"/>
  <c r="D6032" i="2"/>
  <c r="E6033" i="2"/>
  <c r="D6033" i="2"/>
  <c r="E6034" i="2"/>
  <c r="D6034" i="2"/>
  <c r="E6035" i="2"/>
  <c r="D6035" i="2"/>
  <c r="E6036" i="2"/>
  <c r="D6036" i="2"/>
  <c r="E6037" i="2"/>
  <c r="D6037" i="2"/>
  <c r="E6038" i="2"/>
  <c r="D6038" i="2"/>
  <c r="E6039" i="2"/>
  <c r="D6039" i="2"/>
  <c r="E6040" i="2"/>
  <c r="D6040" i="2"/>
  <c r="E6041" i="2"/>
  <c r="D6041" i="2"/>
  <c r="E6042" i="2"/>
  <c r="D6042" i="2"/>
  <c r="E6043" i="2"/>
  <c r="D6043" i="2"/>
  <c r="E6044" i="2"/>
  <c r="D6044" i="2"/>
  <c r="E6045" i="2"/>
  <c r="D6045" i="2"/>
  <c r="E6046" i="2"/>
  <c r="D6046" i="2"/>
  <c r="E6047" i="2"/>
  <c r="D6047" i="2"/>
  <c r="E6048" i="2"/>
  <c r="D6048" i="2"/>
  <c r="E6049" i="2"/>
  <c r="D6049" i="2"/>
  <c r="E6050" i="2"/>
  <c r="D6050" i="2"/>
  <c r="E6051" i="2"/>
  <c r="D6051" i="2"/>
  <c r="E6052" i="2"/>
  <c r="D6052" i="2"/>
  <c r="E6053" i="2"/>
  <c r="D6053" i="2"/>
  <c r="E6054" i="2"/>
  <c r="D6054" i="2"/>
  <c r="E6055" i="2"/>
  <c r="D6055" i="2"/>
  <c r="E6056" i="2"/>
  <c r="D6056" i="2"/>
  <c r="E6057" i="2"/>
  <c r="D6057" i="2"/>
  <c r="E6058" i="2"/>
  <c r="D6058" i="2"/>
  <c r="E6059" i="2"/>
  <c r="D6059" i="2"/>
  <c r="E6060" i="2"/>
  <c r="D6060" i="2"/>
  <c r="E6061" i="2"/>
  <c r="D6061" i="2"/>
  <c r="E6062" i="2"/>
  <c r="D6062" i="2"/>
  <c r="E6063" i="2"/>
  <c r="D6063" i="2"/>
  <c r="E6064" i="2"/>
  <c r="D6064" i="2"/>
  <c r="E6065" i="2"/>
  <c r="D6065" i="2"/>
  <c r="E6066" i="2"/>
  <c r="D6066" i="2"/>
  <c r="E6067" i="2"/>
  <c r="D6067" i="2"/>
  <c r="E6068" i="2"/>
  <c r="D6068" i="2"/>
  <c r="E6069" i="2"/>
  <c r="D6069" i="2"/>
  <c r="E6070" i="2"/>
  <c r="D6070" i="2"/>
  <c r="E6071" i="2"/>
  <c r="D6071" i="2"/>
  <c r="E6072" i="2"/>
  <c r="D6072" i="2"/>
  <c r="E6073" i="2"/>
  <c r="D6073" i="2"/>
  <c r="E6074" i="2"/>
  <c r="D6074" i="2"/>
  <c r="E6075" i="2"/>
  <c r="D6075" i="2"/>
  <c r="E6076" i="2"/>
  <c r="D6076" i="2"/>
  <c r="E6077" i="2"/>
  <c r="D6077" i="2"/>
  <c r="E6078" i="2"/>
  <c r="D6078" i="2"/>
  <c r="E6079" i="2"/>
  <c r="D6079" i="2"/>
  <c r="E6080" i="2"/>
  <c r="D6080" i="2"/>
  <c r="E6081" i="2"/>
  <c r="D6081" i="2"/>
  <c r="E6082" i="2"/>
  <c r="D6082" i="2"/>
  <c r="E6083" i="2"/>
  <c r="D6083" i="2"/>
  <c r="E6084" i="2"/>
  <c r="D6084" i="2"/>
  <c r="E6085" i="2"/>
  <c r="D6085" i="2"/>
  <c r="E6086" i="2"/>
  <c r="D6086" i="2"/>
  <c r="E6087" i="2"/>
  <c r="D6087" i="2"/>
  <c r="E6088" i="2"/>
  <c r="D6088" i="2"/>
  <c r="E6089" i="2"/>
  <c r="D6089" i="2"/>
  <c r="E6090" i="2"/>
  <c r="D6090" i="2"/>
  <c r="E6091" i="2"/>
  <c r="D6091" i="2"/>
  <c r="E6092" i="2"/>
  <c r="D6092" i="2"/>
  <c r="E6093" i="2"/>
  <c r="D6093" i="2"/>
  <c r="E6094" i="2"/>
  <c r="D6094" i="2"/>
  <c r="E6095" i="2"/>
  <c r="D6095" i="2"/>
  <c r="E6096" i="2"/>
  <c r="D6096" i="2"/>
  <c r="E6097" i="2"/>
  <c r="D6097" i="2"/>
  <c r="E6098" i="2"/>
  <c r="D6098" i="2"/>
  <c r="E6099" i="2"/>
  <c r="D6099" i="2"/>
  <c r="E6100" i="2"/>
  <c r="D6100" i="2"/>
  <c r="E6101" i="2"/>
  <c r="D6101" i="2"/>
  <c r="E6102" i="2"/>
  <c r="D6102" i="2"/>
  <c r="E6103" i="2"/>
  <c r="D6103" i="2"/>
  <c r="E6104" i="2"/>
  <c r="D6104" i="2"/>
  <c r="E6105" i="2"/>
  <c r="D6105" i="2"/>
  <c r="E6106" i="2"/>
  <c r="D6106" i="2"/>
  <c r="E6107" i="2"/>
  <c r="D6107" i="2"/>
  <c r="E6108" i="2"/>
  <c r="D6108" i="2"/>
  <c r="E6109" i="2"/>
  <c r="D6109" i="2"/>
  <c r="E6110" i="2"/>
  <c r="D6110" i="2"/>
  <c r="E6111" i="2"/>
  <c r="D6111" i="2"/>
  <c r="E6112" i="2"/>
  <c r="D6112" i="2"/>
  <c r="E6113" i="2"/>
  <c r="D6113" i="2"/>
  <c r="E6114" i="2"/>
  <c r="D6114" i="2"/>
  <c r="E6115" i="2"/>
  <c r="D6115" i="2"/>
  <c r="E6116" i="2"/>
  <c r="D6116" i="2"/>
  <c r="E6117" i="2"/>
  <c r="D6117" i="2"/>
  <c r="E6118" i="2"/>
  <c r="D6118" i="2"/>
  <c r="E6119" i="2"/>
  <c r="D6119" i="2"/>
  <c r="E6120" i="2"/>
  <c r="D6120" i="2"/>
  <c r="E6121" i="2"/>
  <c r="D6121" i="2"/>
  <c r="E6122" i="2"/>
  <c r="D6122" i="2"/>
  <c r="E6123" i="2"/>
  <c r="D6123" i="2"/>
  <c r="E6124" i="2"/>
  <c r="D6124" i="2"/>
  <c r="E6125" i="2"/>
  <c r="D6125" i="2"/>
  <c r="E6126" i="2"/>
  <c r="D6126" i="2"/>
  <c r="E6127" i="2"/>
  <c r="D6127" i="2"/>
  <c r="E6128" i="2"/>
  <c r="D6128" i="2"/>
  <c r="E6129" i="2"/>
  <c r="D6129" i="2"/>
  <c r="E6130" i="2"/>
  <c r="D6130" i="2"/>
  <c r="E6131" i="2"/>
  <c r="D6131" i="2"/>
  <c r="E6132" i="2"/>
  <c r="D6132" i="2"/>
  <c r="E6133" i="2"/>
  <c r="D6133" i="2"/>
  <c r="E6134" i="2"/>
  <c r="D6134" i="2"/>
  <c r="E6135" i="2"/>
  <c r="D6135" i="2"/>
  <c r="E6136" i="2"/>
  <c r="D6136" i="2"/>
  <c r="E6137" i="2"/>
  <c r="D6137" i="2"/>
  <c r="E6138" i="2"/>
  <c r="D6138" i="2"/>
  <c r="E6139" i="2"/>
  <c r="D6139" i="2"/>
  <c r="E6140" i="2"/>
  <c r="D6140" i="2"/>
  <c r="E6141" i="2"/>
  <c r="D6141" i="2"/>
  <c r="E6142" i="2"/>
  <c r="D6142" i="2"/>
  <c r="E6143" i="2"/>
  <c r="D6143" i="2"/>
  <c r="E6144" i="2"/>
  <c r="D6144" i="2"/>
  <c r="E6145" i="2"/>
  <c r="D6145" i="2"/>
  <c r="E6146" i="2"/>
  <c r="D6146" i="2"/>
  <c r="E6147" i="2"/>
  <c r="D6147" i="2"/>
  <c r="E6148" i="2"/>
  <c r="D6148" i="2"/>
  <c r="E6149" i="2"/>
  <c r="D6149" i="2"/>
  <c r="E6150" i="2"/>
  <c r="D6150" i="2"/>
  <c r="E6151" i="2"/>
  <c r="D6151" i="2"/>
  <c r="E6152" i="2"/>
  <c r="D6152" i="2"/>
  <c r="E6153" i="2"/>
  <c r="D6153" i="2"/>
  <c r="E6154" i="2"/>
  <c r="D6154" i="2"/>
  <c r="E6155" i="2"/>
  <c r="D6155" i="2"/>
  <c r="E6156" i="2"/>
  <c r="D6156" i="2"/>
  <c r="E6157" i="2"/>
  <c r="D6157" i="2"/>
  <c r="E6158" i="2"/>
  <c r="D6158" i="2"/>
  <c r="E6159" i="2"/>
  <c r="D6159" i="2"/>
  <c r="E6160" i="2"/>
  <c r="D6160" i="2"/>
  <c r="E6161" i="2"/>
  <c r="D6161" i="2"/>
  <c r="E6162" i="2"/>
  <c r="D6162" i="2"/>
  <c r="E6163" i="2"/>
  <c r="D6163" i="2"/>
  <c r="E6164" i="2"/>
  <c r="D6164" i="2"/>
  <c r="E6165" i="2"/>
  <c r="D6165" i="2"/>
  <c r="E6166" i="2"/>
  <c r="D6166" i="2"/>
  <c r="E6167" i="2"/>
  <c r="D6167" i="2"/>
  <c r="E6168" i="2"/>
  <c r="D6168" i="2"/>
  <c r="E6169" i="2"/>
  <c r="D6169" i="2"/>
  <c r="E6170" i="2"/>
  <c r="D6170" i="2"/>
  <c r="E6171" i="2"/>
  <c r="D6171" i="2"/>
  <c r="E6172" i="2"/>
  <c r="D6172" i="2"/>
  <c r="E6173" i="2"/>
  <c r="D6173" i="2"/>
  <c r="E6174" i="2"/>
  <c r="D6174" i="2"/>
  <c r="E6175" i="2"/>
  <c r="D6175" i="2"/>
  <c r="E6176" i="2"/>
  <c r="D6176" i="2"/>
  <c r="E6177" i="2"/>
  <c r="D6177" i="2"/>
  <c r="E6178" i="2"/>
  <c r="D6178" i="2"/>
  <c r="E6179" i="2"/>
  <c r="D6179" i="2"/>
  <c r="E6180" i="2"/>
  <c r="D6180" i="2"/>
  <c r="E6181" i="2"/>
  <c r="D6181" i="2"/>
  <c r="E6182" i="2"/>
  <c r="D6182" i="2"/>
  <c r="E6183" i="2"/>
  <c r="D6183" i="2"/>
  <c r="E6184" i="2"/>
  <c r="D6184" i="2"/>
  <c r="E6185" i="2"/>
  <c r="D6185" i="2"/>
  <c r="E6186" i="2"/>
  <c r="D6186" i="2"/>
  <c r="E6187" i="2"/>
  <c r="D6187" i="2"/>
  <c r="E6188" i="2"/>
  <c r="D6188" i="2"/>
  <c r="E6189" i="2"/>
  <c r="D6189" i="2"/>
  <c r="E6190" i="2"/>
  <c r="D6190" i="2"/>
  <c r="E6191" i="2"/>
  <c r="D6191" i="2"/>
  <c r="E6192" i="2"/>
  <c r="D6192" i="2"/>
  <c r="E6193" i="2"/>
  <c r="D6193" i="2"/>
  <c r="E6194" i="2"/>
  <c r="D6194" i="2"/>
  <c r="E6195" i="2"/>
  <c r="D6195" i="2"/>
  <c r="E6196" i="2"/>
  <c r="D6196" i="2"/>
  <c r="E6197" i="2"/>
  <c r="D6197" i="2"/>
  <c r="E6198" i="2"/>
  <c r="D6198" i="2"/>
  <c r="E6199" i="2"/>
  <c r="D6199" i="2"/>
  <c r="E6200" i="2"/>
  <c r="D6200" i="2"/>
  <c r="E6201" i="2"/>
  <c r="D6201" i="2"/>
  <c r="E6202" i="2"/>
  <c r="D6202" i="2"/>
  <c r="E6203" i="2"/>
  <c r="D6203" i="2"/>
  <c r="E6204" i="2"/>
  <c r="D6204" i="2"/>
  <c r="E6205" i="2"/>
  <c r="D6205" i="2"/>
  <c r="E6206" i="2"/>
  <c r="D6206" i="2"/>
  <c r="E6207" i="2"/>
  <c r="D6207" i="2"/>
  <c r="E6208" i="2"/>
  <c r="D6208" i="2"/>
  <c r="E6209" i="2"/>
  <c r="D6209" i="2"/>
  <c r="E6210" i="2"/>
  <c r="D6210" i="2"/>
  <c r="E6211" i="2"/>
  <c r="D6211" i="2"/>
  <c r="E6212" i="2"/>
  <c r="D6212" i="2"/>
  <c r="E6213" i="2"/>
  <c r="D6213" i="2"/>
  <c r="E6214" i="2"/>
  <c r="D6214" i="2"/>
  <c r="E6215" i="2"/>
  <c r="D6215" i="2"/>
  <c r="E6216" i="2"/>
  <c r="D6216" i="2"/>
  <c r="E6217" i="2"/>
  <c r="D6217" i="2"/>
  <c r="E6218" i="2"/>
  <c r="D6218" i="2"/>
  <c r="E6219" i="2"/>
  <c r="D6219" i="2"/>
  <c r="E6220" i="2"/>
  <c r="D6220" i="2"/>
  <c r="E6221" i="2"/>
  <c r="D6221" i="2"/>
  <c r="E6222" i="2"/>
  <c r="D6222" i="2"/>
  <c r="E6223" i="2"/>
  <c r="D6223" i="2"/>
  <c r="E6224" i="2"/>
  <c r="D6224" i="2"/>
  <c r="E6225" i="2"/>
  <c r="D6225" i="2"/>
  <c r="E6226" i="2"/>
  <c r="D6226" i="2"/>
  <c r="E6227" i="2"/>
  <c r="D6227" i="2"/>
  <c r="E6228" i="2"/>
  <c r="D6228" i="2"/>
  <c r="E6229" i="2"/>
  <c r="D6229" i="2"/>
  <c r="E6230" i="2"/>
  <c r="D6230" i="2"/>
  <c r="E6231" i="2"/>
  <c r="D6231" i="2"/>
  <c r="E6232" i="2"/>
  <c r="D6232" i="2"/>
  <c r="E6233" i="2"/>
  <c r="D6233" i="2"/>
  <c r="E6234" i="2"/>
  <c r="D6234" i="2"/>
  <c r="E6235" i="2"/>
  <c r="D6235" i="2"/>
  <c r="E6236" i="2"/>
  <c r="D6236" i="2"/>
  <c r="E6237" i="2"/>
  <c r="D6237" i="2"/>
  <c r="E6238" i="2"/>
  <c r="D6238" i="2"/>
  <c r="E6239" i="2"/>
  <c r="D6239" i="2"/>
  <c r="E6240" i="2"/>
  <c r="D6240" i="2"/>
  <c r="E6241" i="2"/>
  <c r="D6241" i="2"/>
  <c r="E6242" i="2"/>
  <c r="D6242" i="2"/>
  <c r="E6243" i="2"/>
  <c r="D6243" i="2"/>
  <c r="E6244" i="2"/>
  <c r="D6244" i="2"/>
  <c r="E6245" i="2"/>
  <c r="D6245" i="2"/>
  <c r="E6246" i="2"/>
  <c r="D6246" i="2"/>
  <c r="E6247" i="2"/>
  <c r="D6247" i="2"/>
  <c r="E6248" i="2"/>
  <c r="D6248" i="2"/>
  <c r="E6249" i="2"/>
  <c r="D6249" i="2"/>
  <c r="E6250" i="2"/>
  <c r="D6250" i="2"/>
  <c r="E6251" i="2"/>
  <c r="D6251" i="2"/>
  <c r="E6252" i="2"/>
  <c r="D6252" i="2"/>
  <c r="E6253" i="2"/>
  <c r="D6253" i="2"/>
  <c r="E6254" i="2"/>
  <c r="D6254" i="2"/>
  <c r="E6255" i="2"/>
  <c r="D6255" i="2"/>
  <c r="E6256" i="2"/>
  <c r="D6256" i="2"/>
  <c r="E6257" i="2"/>
  <c r="D6257" i="2"/>
  <c r="E6258" i="2"/>
  <c r="D6258" i="2"/>
  <c r="E6259" i="2"/>
  <c r="D6259" i="2"/>
  <c r="E6260" i="2"/>
  <c r="D6260" i="2"/>
  <c r="E6261" i="2"/>
  <c r="D6261" i="2"/>
  <c r="E6262" i="2"/>
  <c r="D6262" i="2"/>
  <c r="E6263" i="2"/>
  <c r="D6263" i="2"/>
  <c r="E6264" i="2"/>
  <c r="D6264" i="2"/>
  <c r="E6265" i="2"/>
  <c r="D6265" i="2"/>
  <c r="E6266" i="2"/>
  <c r="D6266" i="2"/>
  <c r="E6267" i="2"/>
  <c r="D6267" i="2"/>
  <c r="E6268" i="2"/>
  <c r="D6268" i="2"/>
  <c r="E6269" i="2"/>
  <c r="D6269" i="2"/>
  <c r="E6270" i="2"/>
  <c r="D6270" i="2"/>
  <c r="E6271" i="2"/>
  <c r="D6271" i="2"/>
  <c r="E6272" i="2"/>
  <c r="D6272" i="2"/>
  <c r="E6273" i="2"/>
  <c r="D6273" i="2"/>
  <c r="E6274" i="2"/>
  <c r="D6274" i="2"/>
  <c r="E6275" i="2"/>
  <c r="D6275" i="2"/>
  <c r="E6276" i="2"/>
  <c r="D6276" i="2"/>
  <c r="E6277" i="2"/>
  <c r="D6277" i="2"/>
  <c r="E6278" i="2"/>
  <c r="D6278" i="2"/>
  <c r="E6279" i="2"/>
  <c r="D6279" i="2"/>
  <c r="E6280" i="2"/>
  <c r="D6280" i="2"/>
  <c r="E6281" i="2"/>
  <c r="D6281" i="2"/>
  <c r="E6282" i="2"/>
  <c r="D6282" i="2"/>
  <c r="E6283" i="2"/>
  <c r="D6283" i="2"/>
  <c r="E6284" i="2"/>
  <c r="D6284" i="2"/>
  <c r="E6285" i="2"/>
  <c r="D6285" i="2"/>
  <c r="E6286" i="2"/>
  <c r="D6286" i="2"/>
  <c r="E6287" i="2"/>
  <c r="D6287" i="2"/>
  <c r="E6288" i="2"/>
  <c r="D6288" i="2"/>
  <c r="E6289" i="2"/>
  <c r="D6289" i="2"/>
  <c r="E6290" i="2"/>
  <c r="D6290" i="2"/>
  <c r="E6291" i="2"/>
  <c r="D6291" i="2"/>
  <c r="E6292" i="2"/>
  <c r="D6292" i="2"/>
  <c r="E6293" i="2"/>
  <c r="D6293" i="2"/>
  <c r="E6294" i="2"/>
  <c r="D6294" i="2"/>
  <c r="E6295" i="2"/>
  <c r="D6295" i="2"/>
  <c r="E6296" i="2"/>
  <c r="D6296" i="2"/>
  <c r="E6297" i="2"/>
  <c r="D6297" i="2"/>
  <c r="E6298" i="2"/>
  <c r="D6298" i="2"/>
  <c r="E6299" i="2"/>
  <c r="D6299" i="2"/>
  <c r="E6300" i="2"/>
  <c r="D6300" i="2"/>
  <c r="E6301" i="2"/>
  <c r="D6301" i="2"/>
  <c r="E6302" i="2"/>
  <c r="D6302" i="2"/>
  <c r="E6303" i="2"/>
  <c r="D6303" i="2"/>
  <c r="E6304" i="2"/>
  <c r="D6304" i="2"/>
  <c r="E6305" i="2"/>
  <c r="D6305" i="2"/>
  <c r="E6306" i="2"/>
  <c r="D6306" i="2"/>
  <c r="E6307" i="2"/>
  <c r="D6307" i="2"/>
  <c r="E6308" i="2"/>
  <c r="D6308" i="2"/>
  <c r="E6309" i="2"/>
  <c r="D6309" i="2"/>
  <c r="E6310" i="2"/>
  <c r="D6310" i="2"/>
  <c r="E6311" i="2"/>
  <c r="D6311" i="2"/>
  <c r="E6312" i="2"/>
  <c r="D6312" i="2"/>
  <c r="E6313" i="2"/>
  <c r="D6313" i="2"/>
  <c r="E6314" i="2"/>
  <c r="D6314" i="2"/>
  <c r="E6315" i="2"/>
  <c r="D6315" i="2"/>
  <c r="E6316" i="2"/>
  <c r="D6316" i="2"/>
  <c r="E6317" i="2"/>
  <c r="D6317" i="2"/>
  <c r="E6318" i="2"/>
  <c r="D6318" i="2"/>
  <c r="E6319" i="2"/>
  <c r="D6319" i="2"/>
  <c r="E6320" i="2"/>
  <c r="D6320" i="2"/>
  <c r="E6321" i="2"/>
  <c r="D6321" i="2"/>
  <c r="E6322" i="2"/>
  <c r="D6322" i="2"/>
  <c r="E6323" i="2"/>
  <c r="D6323" i="2"/>
  <c r="E6324" i="2"/>
  <c r="D6324" i="2"/>
  <c r="E6325" i="2"/>
  <c r="D6325" i="2"/>
  <c r="E6326" i="2"/>
  <c r="D6326" i="2"/>
  <c r="E6327" i="2"/>
  <c r="D6327" i="2"/>
  <c r="E6328" i="2"/>
  <c r="D6328" i="2"/>
  <c r="E6329" i="2"/>
  <c r="D6329" i="2"/>
  <c r="E6330" i="2"/>
  <c r="D6330" i="2"/>
  <c r="E6331" i="2"/>
  <c r="D6331" i="2"/>
  <c r="E6332" i="2"/>
  <c r="D6332" i="2"/>
  <c r="E6333" i="2"/>
  <c r="D6333" i="2"/>
  <c r="E6334" i="2"/>
  <c r="D6334" i="2"/>
  <c r="E6335" i="2"/>
  <c r="D6335" i="2"/>
  <c r="E6336" i="2"/>
  <c r="D6336" i="2"/>
  <c r="E6337" i="2"/>
  <c r="D6337" i="2"/>
  <c r="E6338" i="2"/>
  <c r="D6338" i="2"/>
  <c r="E6339" i="2"/>
  <c r="D6339" i="2"/>
  <c r="E6340" i="2"/>
  <c r="D6340" i="2"/>
  <c r="E6341" i="2"/>
  <c r="D6341" i="2"/>
  <c r="E6342" i="2"/>
  <c r="D6342" i="2"/>
  <c r="E6343" i="2"/>
  <c r="D6343" i="2"/>
  <c r="E6344" i="2"/>
  <c r="D6344" i="2"/>
  <c r="E6345" i="2"/>
  <c r="D6345" i="2"/>
  <c r="E6346" i="2"/>
  <c r="D6346" i="2"/>
  <c r="E6347" i="2"/>
  <c r="D6347" i="2"/>
  <c r="E6348" i="2"/>
  <c r="D6348" i="2"/>
  <c r="E6349" i="2"/>
  <c r="D6349" i="2"/>
  <c r="E6350" i="2"/>
  <c r="D6350" i="2"/>
  <c r="E6351" i="2"/>
  <c r="D6351" i="2"/>
  <c r="E6352" i="2"/>
  <c r="D6352" i="2"/>
  <c r="E6353" i="2"/>
  <c r="D6353" i="2"/>
  <c r="E6354" i="2"/>
  <c r="D6354" i="2"/>
  <c r="E6355" i="2"/>
  <c r="D6355" i="2"/>
  <c r="E6356" i="2"/>
  <c r="D6356" i="2"/>
  <c r="E6357" i="2"/>
  <c r="D6357" i="2"/>
  <c r="E6358" i="2"/>
  <c r="D6358" i="2"/>
  <c r="E6359" i="2"/>
  <c r="D6359" i="2"/>
  <c r="E6360" i="2"/>
  <c r="D6360" i="2"/>
  <c r="E6361" i="2"/>
  <c r="D6361" i="2"/>
  <c r="E6362" i="2"/>
  <c r="D6362" i="2"/>
  <c r="E6363" i="2"/>
  <c r="D6363" i="2"/>
  <c r="E6364" i="2"/>
  <c r="D6364" i="2"/>
  <c r="E6365" i="2"/>
  <c r="D6365" i="2"/>
  <c r="E6366" i="2"/>
  <c r="D6366" i="2"/>
  <c r="E6367" i="2"/>
  <c r="D6367" i="2"/>
  <c r="E6368" i="2"/>
  <c r="D6368" i="2"/>
  <c r="E6369" i="2"/>
  <c r="D6369" i="2"/>
  <c r="E6370" i="2"/>
  <c r="D6370" i="2"/>
  <c r="E6371" i="2"/>
  <c r="D6371" i="2"/>
  <c r="E6372" i="2"/>
  <c r="D6372" i="2"/>
  <c r="E6373" i="2"/>
  <c r="D6373" i="2"/>
  <c r="E6374" i="2"/>
  <c r="D6374" i="2"/>
  <c r="E6375" i="2"/>
  <c r="D6375" i="2"/>
  <c r="E6376" i="2"/>
  <c r="D6376" i="2"/>
  <c r="E6377" i="2"/>
  <c r="D6377" i="2"/>
  <c r="E6378" i="2"/>
  <c r="D6378" i="2"/>
  <c r="E6379" i="2"/>
  <c r="D6379" i="2"/>
  <c r="E6380" i="2"/>
  <c r="D6380" i="2"/>
  <c r="E6381" i="2"/>
  <c r="D6381" i="2"/>
  <c r="E6382" i="2"/>
  <c r="D6382" i="2"/>
  <c r="E6383" i="2"/>
  <c r="D6383" i="2"/>
  <c r="E6384" i="2"/>
  <c r="D6384" i="2"/>
  <c r="E6385" i="2"/>
  <c r="D6385" i="2"/>
  <c r="E6386" i="2"/>
  <c r="D6386" i="2"/>
  <c r="E6387" i="2"/>
  <c r="D6387" i="2"/>
  <c r="E6388" i="2"/>
  <c r="D6388" i="2"/>
  <c r="E6389" i="2"/>
  <c r="D6389" i="2"/>
  <c r="E6390" i="2"/>
  <c r="D6390" i="2"/>
  <c r="E6391" i="2"/>
  <c r="D6391" i="2"/>
  <c r="E6392" i="2"/>
  <c r="D6392" i="2"/>
  <c r="E6393" i="2"/>
  <c r="D6393" i="2"/>
  <c r="E6394" i="2"/>
  <c r="D6394" i="2"/>
  <c r="E6395" i="2"/>
  <c r="D6395" i="2"/>
  <c r="E6396" i="2"/>
  <c r="D6396" i="2"/>
  <c r="E6397" i="2"/>
  <c r="D6397" i="2"/>
  <c r="E6398" i="2"/>
  <c r="D6398" i="2"/>
  <c r="E6399" i="2"/>
  <c r="D6399" i="2"/>
  <c r="E6400" i="2"/>
  <c r="D6400" i="2"/>
  <c r="E6401" i="2"/>
  <c r="D6401" i="2"/>
  <c r="E6402" i="2"/>
  <c r="D6402" i="2"/>
  <c r="E6403" i="2"/>
  <c r="D6403" i="2"/>
  <c r="E6404" i="2"/>
  <c r="D6404" i="2"/>
  <c r="E6405" i="2"/>
  <c r="D6405" i="2"/>
  <c r="E6406" i="2"/>
  <c r="D6406" i="2"/>
  <c r="E6407" i="2"/>
  <c r="D6407" i="2"/>
  <c r="E6408" i="2"/>
  <c r="D6408" i="2"/>
  <c r="E6409" i="2"/>
  <c r="D6409" i="2"/>
  <c r="E6410" i="2"/>
  <c r="D6410" i="2"/>
  <c r="E6411" i="2"/>
  <c r="D6411" i="2"/>
  <c r="E6412" i="2"/>
  <c r="D6412" i="2"/>
  <c r="E6413" i="2"/>
  <c r="D6413" i="2"/>
  <c r="E6414" i="2"/>
  <c r="D6414" i="2"/>
  <c r="E6415" i="2"/>
  <c r="D6415" i="2"/>
  <c r="E6416" i="2"/>
  <c r="D6416" i="2"/>
  <c r="E6417" i="2"/>
  <c r="D6417" i="2"/>
  <c r="E6418" i="2"/>
  <c r="D6418" i="2"/>
  <c r="E6419" i="2"/>
  <c r="D6419" i="2"/>
  <c r="E6420" i="2"/>
  <c r="D6420" i="2"/>
  <c r="E6421" i="2"/>
  <c r="D6421" i="2"/>
  <c r="E6422" i="2"/>
  <c r="D6422" i="2"/>
  <c r="E6423" i="2"/>
  <c r="D6423" i="2"/>
  <c r="E6424" i="2"/>
  <c r="D6424" i="2"/>
  <c r="E6425" i="2"/>
  <c r="D6425" i="2"/>
  <c r="E6426" i="2"/>
  <c r="D6426" i="2"/>
  <c r="E6427" i="2"/>
  <c r="D6427" i="2"/>
  <c r="E6428" i="2"/>
  <c r="D6428" i="2"/>
  <c r="E6429" i="2"/>
  <c r="D6429" i="2"/>
  <c r="E6430" i="2"/>
  <c r="D6430" i="2"/>
  <c r="E6431" i="2"/>
  <c r="D6431" i="2"/>
  <c r="E6432" i="2"/>
  <c r="D6432" i="2"/>
  <c r="E6433" i="2"/>
  <c r="D6433" i="2"/>
  <c r="E6434" i="2"/>
  <c r="D6434" i="2"/>
  <c r="E6435" i="2"/>
  <c r="D6435" i="2"/>
  <c r="E6436" i="2"/>
  <c r="D6436" i="2"/>
  <c r="E6437" i="2"/>
  <c r="D6437" i="2"/>
  <c r="E6438" i="2"/>
  <c r="D6438" i="2"/>
  <c r="E6439" i="2"/>
  <c r="D6439" i="2"/>
  <c r="E6440" i="2"/>
  <c r="D6440" i="2"/>
  <c r="E6441" i="2"/>
  <c r="D6441" i="2"/>
  <c r="E6442" i="2"/>
  <c r="D6442" i="2"/>
  <c r="E6443" i="2"/>
  <c r="D6443" i="2"/>
  <c r="E6444" i="2"/>
  <c r="D6444" i="2"/>
  <c r="E6445" i="2"/>
  <c r="D6445" i="2"/>
  <c r="E6446" i="2"/>
  <c r="D6446" i="2"/>
  <c r="E6447" i="2"/>
  <c r="D6447" i="2"/>
  <c r="E6448" i="2"/>
  <c r="D6448" i="2"/>
  <c r="E6449" i="2"/>
  <c r="D6449" i="2"/>
  <c r="E6450" i="2"/>
  <c r="D6450" i="2"/>
  <c r="E6451" i="2"/>
  <c r="D6451" i="2"/>
  <c r="E6452" i="2"/>
  <c r="D6452" i="2"/>
  <c r="E6453" i="2"/>
  <c r="D6453" i="2"/>
  <c r="E6454" i="2"/>
  <c r="D6454" i="2"/>
  <c r="E6455" i="2"/>
  <c r="D6455" i="2"/>
  <c r="E6456" i="2"/>
  <c r="D6456" i="2"/>
  <c r="E6457" i="2"/>
  <c r="D6457" i="2"/>
  <c r="E6458" i="2"/>
  <c r="D6458" i="2"/>
  <c r="E6459" i="2"/>
  <c r="D6459" i="2"/>
  <c r="E6460" i="2"/>
  <c r="D6460" i="2"/>
  <c r="E6461" i="2"/>
  <c r="D6461" i="2"/>
  <c r="E6462" i="2"/>
  <c r="D6462" i="2"/>
  <c r="E6463" i="2"/>
  <c r="D6463" i="2"/>
  <c r="E6464" i="2"/>
  <c r="D6464" i="2"/>
  <c r="E6465" i="2"/>
  <c r="D6465" i="2"/>
  <c r="E6466" i="2"/>
  <c r="D6466" i="2"/>
  <c r="E6467" i="2"/>
  <c r="D6467" i="2"/>
  <c r="E6468" i="2"/>
  <c r="D6468" i="2"/>
  <c r="E6469" i="2"/>
  <c r="D6469" i="2"/>
  <c r="E6470" i="2"/>
  <c r="D6470" i="2"/>
  <c r="E6471" i="2"/>
  <c r="D6471" i="2"/>
  <c r="E6472" i="2"/>
  <c r="D6472" i="2"/>
  <c r="E6473" i="2"/>
  <c r="D6473" i="2"/>
  <c r="E6474" i="2"/>
  <c r="D6474" i="2"/>
  <c r="E6475" i="2"/>
  <c r="D6475" i="2"/>
  <c r="E6476" i="2"/>
  <c r="D6476" i="2"/>
  <c r="E6477" i="2"/>
  <c r="D6477" i="2"/>
  <c r="E6478" i="2"/>
  <c r="D6478" i="2"/>
  <c r="E6479" i="2"/>
  <c r="D6479" i="2"/>
  <c r="E6480" i="2"/>
  <c r="D6480" i="2"/>
  <c r="E6481" i="2"/>
  <c r="D6481" i="2"/>
  <c r="E6482" i="2"/>
  <c r="D6482" i="2"/>
  <c r="E6483" i="2"/>
  <c r="D6483" i="2"/>
  <c r="E6484" i="2"/>
  <c r="D6484" i="2"/>
  <c r="E6485" i="2"/>
  <c r="D6485" i="2"/>
  <c r="E6486" i="2"/>
  <c r="D6486" i="2"/>
  <c r="E6487" i="2"/>
  <c r="D6487" i="2"/>
  <c r="E6488" i="2"/>
  <c r="D6488" i="2"/>
  <c r="E6489" i="2"/>
  <c r="D6489" i="2"/>
  <c r="E6490" i="2"/>
  <c r="D6490" i="2"/>
  <c r="E6491" i="2"/>
  <c r="D6491" i="2"/>
  <c r="E6492" i="2"/>
  <c r="D6492" i="2"/>
  <c r="E6493" i="2"/>
  <c r="D6493" i="2"/>
  <c r="E6494" i="2"/>
  <c r="D6494" i="2"/>
  <c r="E6495" i="2"/>
  <c r="D6495" i="2"/>
  <c r="E6496" i="2"/>
  <c r="D6496" i="2"/>
  <c r="E6497" i="2"/>
  <c r="D6497" i="2"/>
  <c r="E6498" i="2"/>
  <c r="D6498" i="2"/>
  <c r="E6499" i="2"/>
  <c r="D6499" i="2"/>
  <c r="E6500" i="2"/>
  <c r="D6500" i="2"/>
  <c r="E6501" i="2"/>
  <c r="D6501" i="2"/>
  <c r="E6502" i="2"/>
  <c r="D6502" i="2"/>
  <c r="E6503" i="2"/>
  <c r="D6503" i="2"/>
  <c r="E6504" i="2"/>
  <c r="D6504" i="2"/>
  <c r="E6505" i="2"/>
  <c r="D6505" i="2"/>
  <c r="E6506" i="2"/>
  <c r="D6506" i="2"/>
  <c r="E6507" i="2"/>
  <c r="D6507" i="2"/>
  <c r="E6508" i="2"/>
  <c r="D6508" i="2"/>
  <c r="E6509" i="2"/>
  <c r="D6509" i="2"/>
  <c r="E6510" i="2"/>
  <c r="D6510" i="2"/>
  <c r="E6511" i="2"/>
  <c r="D6511" i="2"/>
  <c r="E6512" i="2"/>
  <c r="D6512" i="2"/>
  <c r="E6513" i="2"/>
  <c r="D6513" i="2"/>
  <c r="E6514" i="2"/>
  <c r="D6514" i="2"/>
  <c r="E6515" i="2"/>
  <c r="D6515" i="2"/>
  <c r="E6516" i="2"/>
  <c r="D6516" i="2"/>
  <c r="E6517" i="2"/>
  <c r="D6517" i="2"/>
  <c r="E6518" i="2"/>
  <c r="D6518" i="2"/>
  <c r="E6519" i="2"/>
  <c r="D6519" i="2"/>
  <c r="E6520" i="2"/>
  <c r="D6520" i="2"/>
  <c r="E6521" i="2"/>
  <c r="D6521" i="2"/>
  <c r="E6522" i="2"/>
  <c r="D6522" i="2"/>
  <c r="E6523" i="2"/>
  <c r="D6523" i="2"/>
  <c r="E6524" i="2"/>
  <c r="D6524" i="2"/>
  <c r="E6525" i="2"/>
  <c r="D6525" i="2"/>
  <c r="E6526" i="2"/>
  <c r="D6526" i="2"/>
  <c r="E6527" i="2"/>
  <c r="D6527" i="2"/>
  <c r="E6528" i="2"/>
  <c r="D6528" i="2"/>
  <c r="E6529" i="2"/>
  <c r="D6529" i="2"/>
  <c r="E6530" i="2"/>
  <c r="D6530" i="2"/>
  <c r="E6531" i="2"/>
  <c r="D6531" i="2"/>
  <c r="E6532" i="2"/>
  <c r="D6532" i="2"/>
  <c r="E6533" i="2"/>
  <c r="D6533" i="2"/>
  <c r="E6534" i="2"/>
  <c r="D6534" i="2"/>
  <c r="E6535" i="2"/>
  <c r="D6535" i="2"/>
  <c r="E6536" i="2"/>
  <c r="D6536" i="2"/>
  <c r="E6537" i="2"/>
  <c r="D6537" i="2"/>
  <c r="E6538" i="2"/>
  <c r="D6538" i="2"/>
  <c r="E6539" i="2"/>
  <c r="D6539" i="2"/>
  <c r="E6540" i="2"/>
  <c r="D6540" i="2"/>
  <c r="E6541" i="2"/>
  <c r="D6541" i="2"/>
  <c r="E6542" i="2"/>
  <c r="D6542" i="2"/>
  <c r="E6543" i="2"/>
  <c r="D6543" i="2"/>
  <c r="E6544" i="2"/>
  <c r="D6544" i="2"/>
  <c r="E6545" i="2"/>
  <c r="D6545" i="2"/>
  <c r="E6546" i="2"/>
  <c r="D6546" i="2"/>
  <c r="E6547" i="2"/>
  <c r="D6547" i="2"/>
  <c r="E6548" i="2"/>
  <c r="D6548" i="2"/>
  <c r="E6549" i="2"/>
  <c r="D6549" i="2"/>
  <c r="E6550" i="2"/>
  <c r="D6550" i="2"/>
  <c r="E6551" i="2"/>
  <c r="D6551" i="2"/>
  <c r="E6552" i="2"/>
  <c r="D6552" i="2"/>
  <c r="E6553" i="2"/>
  <c r="D6553" i="2"/>
  <c r="E6554" i="2"/>
  <c r="D6554" i="2"/>
  <c r="E6555" i="2"/>
  <c r="D6555" i="2"/>
  <c r="E6556" i="2"/>
  <c r="D6556" i="2"/>
  <c r="E6557" i="2"/>
  <c r="D6557" i="2"/>
  <c r="E6558" i="2"/>
  <c r="D6558" i="2"/>
  <c r="E6559" i="2"/>
  <c r="D6559" i="2"/>
  <c r="E6560" i="2"/>
  <c r="D6560" i="2"/>
  <c r="E6561" i="2"/>
  <c r="D6561" i="2"/>
  <c r="E6562" i="2"/>
  <c r="D6562" i="2"/>
  <c r="E6563" i="2"/>
  <c r="D6563" i="2"/>
  <c r="E6564" i="2"/>
  <c r="D6564" i="2"/>
  <c r="E6565" i="2"/>
  <c r="D6565" i="2"/>
  <c r="E6566" i="2"/>
  <c r="D6566" i="2"/>
  <c r="E6567" i="2"/>
  <c r="D6567" i="2"/>
  <c r="E6568" i="2"/>
  <c r="D6568" i="2"/>
  <c r="E6569" i="2"/>
  <c r="D6569" i="2"/>
  <c r="E6570" i="2"/>
  <c r="D6570" i="2"/>
  <c r="E6571" i="2"/>
  <c r="D6571" i="2"/>
  <c r="E6572" i="2"/>
  <c r="D6572" i="2"/>
  <c r="E6573" i="2"/>
  <c r="D6573" i="2"/>
  <c r="E6574" i="2"/>
  <c r="D6574" i="2"/>
  <c r="E6575" i="2"/>
  <c r="D6575" i="2"/>
  <c r="E6576" i="2"/>
  <c r="D6576" i="2"/>
  <c r="E6577" i="2"/>
  <c r="D6577" i="2"/>
  <c r="E6578" i="2"/>
  <c r="D6578" i="2"/>
  <c r="E6579" i="2"/>
  <c r="D6579" i="2"/>
  <c r="E6580" i="2"/>
  <c r="D6580" i="2"/>
  <c r="E6581" i="2"/>
  <c r="D6581" i="2"/>
  <c r="E6582" i="2"/>
  <c r="D6582" i="2"/>
  <c r="E6583" i="2"/>
  <c r="D6583" i="2"/>
  <c r="E6584" i="2"/>
  <c r="D6584" i="2"/>
  <c r="E6585" i="2"/>
  <c r="D6585" i="2"/>
  <c r="E6586" i="2"/>
  <c r="D6586" i="2"/>
  <c r="E6587" i="2"/>
  <c r="D6587" i="2"/>
  <c r="E6588" i="2"/>
  <c r="D6588" i="2"/>
  <c r="E6589" i="2"/>
  <c r="D6589" i="2"/>
  <c r="E6590" i="2"/>
  <c r="D6590" i="2"/>
  <c r="E6591" i="2"/>
  <c r="D6591" i="2"/>
  <c r="E6592" i="2"/>
  <c r="D6592" i="2"/>
  <c r="E6593" i="2"/>
  <c r="D6593" i="2"/>
  <c r="E6594" i="2"/>
  <c r="D6594" i="2"/>
  <c r="E6595" i="2"/>
  <c r="D6595" i="2"/>
  <c r="E6596" i="2"/>
  <c r="D6596" i="2"/>
  <c r="E6597" i="2"/>
  <c r="D6597" i="2"/>
  <c r="E6598" i="2"/>
  <c r="D6598" i="2"/>
  <c r="E6599" i="2"/>
  <c r="D6599" i="2"/>
  <c r="E6600" i="2"/>
  <c r="D6600" i="2"/>
  <c r="E6601" i="2"/>
  <c r="D6601" i="2"/>
  <c r="E6602" i="2"/>
  <c r="D6602" i="2"/>
  <c r="E6603" i="2"/>
  <c r="D6603" i="2"/>
  <c r="E6604" i="2"/>
  <c r="D6604" i="2"/>
  <c r="E6605" i="2"/>
  <c r="D6605" i="2"/>
  <c r="E6606" i="2"/>
  <c r="D6606" i="2"/>
  <c r="E6607" i="2"/>
  <c r="D6607" i="2"/>
  <c r="E6608" i="2"/>
  <c r="D6608" i="2"/>
  <c r="E6609" i="2"/>
  <c r="D6609" i="2"/>
  <c r="E6610" i="2"/>
  <c r="D6610" i="2"/>
  <c r="E6611" i="2"/>
  <c r="D6611" i="2"/>
  <c r="E6612" i="2"/>
  <c r="D6612" i="2"/>
  <c r="E6613" i="2"/>
  <c r="D6613" i="2"/>
  <c r="E6614" i="2"/>
  <c r="D6614" i="2"/>
  <c r="E6615" i="2"/>
  <c r="D6615" i="2"/>
  <c r="E6616" i="2"/>
  <c r="D6616" i="2"/>
  <c r="E6617" i="2"/>
  <c r="D6617" i="2"/>
  <c r="E6618" i="2"/>
  <c r="D6618" i="2"/>
  <c r="E6619" i="2"/>
  <c r="D6619" i="2"/>
  <c r="E6620" i="2"/>
  <c r="D6620" i="2"/>
  <c r="E6621" i="2"/>
  <c r="D6621" i="2"/>
  <c r="E6622" i="2"/>
  <c r="D6622" i="2"/>
  <c r="E6623" i="2"/>
  <c r="D6623" i="2"/>
  <c r="E6624" i="2"/>
  <c r="D6624" i="2"/>
  <c r="E6625" i="2"/>
  <c r="D6625" i="2"/>
  <c r="E6626" i="2"/>
  <c r="D6626" i="2"/>
  <c r="E6627" i="2"/>
  <c r="D6627" i="2"/>
  <c r="E6628" i="2"/>
  <c r="D6628" i="2"/>
  <c r="E6629" i="2"/>
  <c r="D6629" i="2"/>
  <c r="E6630" i="2"/>
  <c r="D6630" i="2"/>
  <c r="E6631" i="2"/>
  <c r="D6631" i="2"/>
  <c r="E6632" i="2"/>
  <c r="D6632" i="2"/>
  <c r="E6633" i="2"/>
  <c r="D6633" i="2"/>
  <c r="E6634" i="2"/>
  <c r="D6634" i="2"/>
  <c r="E6635" i="2"/>
  <c r="D6635" i="2"/>
  <c r="E6636" i="2"/>
  <c r="D6636" i="2"/>
  <c r="E6637" i="2"/>
  <c r="D6637" i="2"/>
  <c r="E6638" i="2"/>
  <c r="D6638" i="2"/>
  <c r="E6639" i="2"/>
  <c r="D6639" i="2"/>
  <c r="E6640" i="2"/>
  <c r="D6640" i="2"/>
  <c r="E6641" i="2"/>
  <c r="D6641" i="2"/>
  <c r="E6642" i="2"/>
  <c r="D6642" i="2"/>
  <c r="E6643" i="2"/>
  <c r="D6643" i="2"/>
  <c r="E6644" i="2"/>
  <c r="D6644" i="2"/>
  <c r="E6645" i="2"/>
  <c r="D6645" i="2"/>
  <c r="E6646" i="2"/>
  <c r="D6646" i="2"/>
  <c r="E6647" i="2"/>
  <c r="D6647" i="2"/>
  <c r="E6648" i="2"/>
  <c r="D6648" i="2"/>
  <c r="E6649" i="2"/>
  <c r="D6649" i="2"/>
  <c r="E6650" i="2"/>
  <c r="D6650" i="2"/>
  <c r="E6651" i="2"/>
  <c r="D6651" i="2"/>
  <c r="E6652" i="2"/>
  <c r="D6652" i="2"/>
  <c r="E6653" i="2"/>
  <c r="D6653" i="2"/>
  <c r="E6654" i="2"/>
  <c r="D6654" i="2"/>
  <c r="E6655" i="2"/>
  <c r="D6655" i="2"/>
  <c r="E6656" i="2"/>
  <c r="D6656" i="2"/>
  <c r="E6657" i="2"/>
  <c r="D6657" i="2"/>
  <c r="E6658" i="2"/>
  <c r="D6658" i="2"/>
  <c r="E6659" i="2"/>
  <c r="D6659" i="2"/>
  <c r="E6660" i="2"/>
  <c r="D6660" i="2"/>
  <c r="E6661" i="2"/>
  <c r="D6661" i="2"/>
  <c r="E6662" i="2"/>
  <c r="D6662" i="2"/>
  <c r="E6663" i="2"/>
  <c r="D6663" i="2"/>
  <c r="E6664" i="2"/>
  <c r="D6664" i="2"/>
  <c r="E6665" i="2"/>
  <c r="D6665" i="2"/>
  <c r="E6666" i="2"/>
  <c r="D6666" i="2"/>
  <c r="E6667" i="2"/>
  <c r="D6667" i="2"/>
  <c r="E6668" i="2"/>
  <c r="D6668" i="2"/>
  <c r="E6669" i="2"/>
  <c r="D6669" i="2"/>
  <c r="E6670" i="2"/>
  <c r="D6670" i="2"/>
  <c r="E6671" i="2"/>
  <c r="D6671" i="2"/>
  <c r="E6672" i="2"/>
  <c r="D6672" i="2"/>
  <c r="E6673" i="2"/>
  <c r="D6673" i="2"/>
  <c r="E6674" i="2"/>
  <c r="D6674" i="2"/>
  <c r="E6675" i="2"/>
  <c r="D6675" i="2"/>
  <c r="E6676" i="2"/>
  <c r="D6676" i="2"/>
  <c r="E6677" i="2"/>
  <c r="D6677" i="2"/>
  <c r="E6678" i="2"/>
  <c r="D6678" i="2"/>
  <c r="E6679" i="2"/>
  <c r="D6679" i="2"/>
  <c r="E6680" i="2"/>
  <c r="D6680" i="2"/>
  <c r="E6681" i="2"/>
  <c r="D6681" i="2"/>
  <c r="E6682" i="2"/>
  <c r="D6682" i="2"/>
  <c r="E6683" i="2"/>
  <c r="D6683" i="2"/>
  <c r="E6684" i="2"/>
  <c r="D6684" i="2"/>
  <c r="E6685" i="2"/>
  <c r="D6685" i="2"/>
  <c r="E6686" i="2"/>
  <c r="D6686" i="2"/>
  <c r="E6687" i="2"/>
  <c r="D6687" i="2"/>
  <c r="E6688" i="2"/>
  <c r="D6688" i="2"/>
  <c r="E6689" i="2"/>
  <c r="D6689" i="2"/>
  <c r="E6690" i="2"/>
  <c r="D6690" i="2"/>
  <c r="E6691" i="2"/>
  <c r="D6691" i="2"/>
  <c r="E6692" i="2"/>
  <c r="D6692" i="2"/>
  <c r="E6693" i="2"/>
  <c r="D6693" i="2"/>
  <c r="E6694" i="2"/>
  <c r="D6694" i="2"/>
  <c r="E6695" i="2"/>
  <c r="D6695" i="2"/>
  <c r="E6696" i="2"/>
  <c r="D6696" i="2"/>
  <c r="E6697" i="2"/>
  <c r="D6697" i="2"/>
  <c r="E6698" i="2"/>
  <c r="D6698" i="2"/>
  <c r="E6699" i="2"/>
  <c r="D6699" i="2"/>
  <c r="E6700" i="2"/>
  <c r="D6700" i="2"/>
  <c r="E6701" i="2"/>
  <c r="D6701" i="2"/>
  <c r="E6702" i="2"/>
  <c r="D6702" i="2"/>
  <c r="E6703" i="2"/>
  <c r="D6703" i="2"/>
  <c r="E6704" i="2"/>
  <c r="D6704" i="2"/>
  <c r="E6705" i="2"/>
  <c r="D6705" i="2"/>
  <c r="E6706" i="2"/>
  <c r="D6706" i="2"/>
  <c r="E6707" i="2"/>
  <c r="D6707" i="2"/>
  <c r="E6708" i="2"/>
  <c r="D6708" i="2"/>
  <c r="E6709" i="2"/>
  <c r="D6709" i="2"/>
  <c r="E6710" i="2"/>
  <c r="D6710" i="2"/>
  <c r="E6711" i="2"/>
  <c r="D6711" i="2"/>
  <c r="E6712" i="2"/>
  <c r="D6712" i="2"/>
  <c r="E6713" i="2"/>
  <c r="D6713" i="2"/>
  <c r="E6714" i="2"/>
  <c r="D6714" i="2"/>
  <c r="E6715" i="2"/>
  <c r="D6715" i="2"/>
  <c r="E6716" i="2"/>
  <c r="D6716" i="2"/>
  <c r="E6717" i="2"/>
  <c r="D6717" i="2"/>
  <c r="E6718" i="2"/>
  <c r="D6718" i="2"/>
  <c r="E6719" i="2"/>
  <c r="D6719" i="2"/>
  <c r="E6720" i="2"/>
  <c r="D6720" i="2"/>
  <c r="E6721" i="2"/>
  <c r="D6721" i="2"/>
  <c r="E6722" i="2"/>
  <c r="D6722" i="2"/>
  <c r="E6723" i="2"/>
  <c r="D6723" i="2"/>
  <c r="E6724" i="2"/>
  <c r="D6724" i="2"/>
  <c r="E6725" i="2"/>
  <c r="D6725" i="2"/>
  <c r="E6726" i="2"/>
  <c r="D6726" i="2"/>
  <c r="E6727" i="2"/>
  <c r="D6727" i="2"/>
  <c r="E6728" i="2"/>
  <c r="D6728" i="2"/>
  <c r="E6729" i="2"/>
  <c r="D6729" i="2"/>
  <c r="E6730" i="2"/>
  <c r="D6730" i="2"/>
  <c r="E6731" i="2"/>
  <c r="D6731" i="2"/>
  <c r="E6732" i="2"/>
  <c r="D6732" i="2"/>
  <c r="E6733" i="2"/>
  <c r="D6733" i="2"/>
  <c r="E6734" i="2"/>
  <c r="D6734" i="2"/>
  <c r="E6735" i="2"/>
  <c r="D6735" i="2"/>
  <c r="E6736" i="2"/>
  <c r="D6736" i="2"/>
  <c r="E6737" i="2"/>
  <c r="D6737" i="2"/>
  <c r="E6738" i="2"/>
  <c r="D6738" i="2"/>
  <c r="E6739" i="2"/>
  <c r="D6739" i="2"/>
  <c r="E6740" i="2"/>
  <c r="D6740" i="2"/>
  <c r="E6741" i="2"/>
  <c r="D6741" i="2"/>
  <c r="E6742" i="2"/>
  <c r="D6742" i="2"/>
  <c r="E6743" i="2"/>
  <c r="D6743" i="2"/>
  <c r="E6744" i="2"/>
  <c r="D6744" i="2"/>
  <c r="E6745" i="2"/>
  <c r="D6745" i="2"/>
  <c r="E6746" i="2"/>
  <c r="D6746" i="2"/>
  <c r="E6747" i="2"/>
  <c r="D6747" i="2"/>
  <c r="E6748" i="2"/>
  <c r="D6748" i="2"/>
  <c r="E6749" i="2"/>
  <c r="D6749" i="2"/>
  <c r="E6750" i="2"/>
  <c r="D6750" i="2"/>
  <c r="E6751" i="2"/>
  <c r="D6751" i="2"/>
  <c r="E6752" i="2"/>
  <c r="D6752" i="2"/>
  <c r="E6753" i="2"/>
  <c r="D6753" i="2"/>
  <c r="E6754" i="2"/>
  <c r="D6754" i="2"/>
  <c r="E6755" i="2"/>
  <c r="D6755" i="2"/>
  <c r="E6756" i="2"/>
  <c r="D6756" i="2"/>
  <c r="E6757" i="2"/>
  <c r="D6757" i="2"/>
  <c r="E6758" i="2"/>
  <c r="D6758" i="2"/>
  <c r="E6759" i="2"/>
  <c r="D6759" i="2"/>
  <c r="E6760" i="2"/>
  <c r="D6760" i="2"/>
  <c r="E6761" i="2"/>
  <c r="D6761" i="2"/>
  <c r="E6762" i="2"/>
  <c r="D6762" i="2"/>
  <c r="E6763" i="2"/>
  <c r="D6763" i="2"/>
  <c r="E6764" i="2"/>
  <c r="D6764" i="2"/>
  <c r="E6765" i="2"/>
  <c r="D6765" i="2"/>
  <c r="E6766" i="2"/>
  <c r="D6766" i="2"/>
  <c r="E6767" i="2"/>
  <c r="D6767" i="2"/>
  <c r="E6768" i="2"/>
  <c r="D6768" i="2"/>
  <c r="E6769" i="2"/>
  <c r="D6769" i="2"/>
  <c r="E6770" i="2"/>
  <c r="D6770" i="2"/>
  <c r="E6771" i="2"/>
  <c r="D6771" i="2"/>
  <c r="E6772" i="2"/>
  <c r="D6772" i="2"/>
  <c r="E6773" i="2"/>
  <c r="D6773" i="2"/>
  <c r="E6774" i="2"/>
  <c r="D6774" i="2"/>
  <c r="E6775" i="2"/>
  <c r="D6775" i="2"/>
  <c r="E6776" i="2"/>
  <c r="D6776" i="2"/>
  <c r="E6777" i="2"/>
  <c r="D6777" i="2"/>
  <c r="E6778" i="2"/>
  <c r="D6778" i="2"/>
  <c r="E6779" i="2"/>
  <c r="D6779" i="2"/>
  <c r="E6780" i="2"/>
  <c r="D6780" i="2"/>
  <c r="E6781" i="2"/>
  <c r="D6781" i="2"/>
  <c r="E6782" i="2"/>
  <c r="D6782" i="2"/>
  <c r="E6783" i="2"/>
  <c r="D6783" i="2"/>
  <c r="E6784" i="2"/>
  <c r="D6784" i="2"/>
  <c r="E6785" i="2"/>
  <c r="D6785" i="2"/>
  <c r="E6786" i="2"/>
  <c r="D6786" i="2"/>
  <c r="E6787" i="2"/>
  <c r="D6787" i="2"/>
  <c r="E6788" i="2"/>
  <c r="D6788" i="2"/>
  <c r="E6789" i="2"/>
  <c r="D6789" i="2"/>
  <c r="E6790" i="2"/>
  <c r="D6790" i="2"/>
  <c r="E6791" i="2"/>
  <c r="D6791" i="2"/>
  <c r="E6792" i="2"/>
  <c r="D6792" i="2"/>
  <c r="E6793" i="2"/>
  <c r="D6793" i="2"/>
  <c r="E6794" i="2"/>
  <c r="D6794" i="2"/>
  <c r="E6795" i="2"/>
  <c r="D6795" i="2"/>
  <c r="E6796" i="2"/>
  <c r="D6796" i="2"/>
  <c r="E6797" i="2"/>
  <c r="D6797" i="2"/>
  <c r="E6798" i="2"/>
  <c r="D6798" i="2"/>
  <c r="E6799" i="2"/>
  <c r="D6799" i="2"/>
  <c r="E6800" i="2"/>
  <c r="D6800" i="2"/>
  <c r="E6801" i="2"/>
  <c r="D6801" i="2"/>
  <c r="E6802" i="2"/>
  <c r="D6802" i="2"/>
  <c r="E6803" i="2"/>
  <c r="D6803" i="2"/>
  <c r="E6804" i="2"/>
  <c r="D6804" i="2"/>
  <c r="E6805" i="2"/>
  <c r="D6805" i="2"/>
  <c r="E6806" i="2"/>
  <c r="D6806" i="2"/>
  <c r="E6807" i="2"/>
  <c r="D6807" i="2"/>
  <c r="E6808" i="2"/>
  <c r="D6808" i="2"/>
  <c r="E6809" i="2"/>
  <c r="D6809" i="2"/>
  <c r="E6810" i="2"/>
  <c r="D6810" i="2"/>
  <c r="E6811" i="2"/>
  <c r="D6811" i="2"/>
  <c r="E6812" i="2"/>
  <c r="D6812" i="2"/>
  <c r="E6813" i="2"/>
  <c r="D6813" i="2"/>
  <c r="E6814" i="2"/>
  <c r="D6814" i="2"/>
  <c r="E6815" i="2"/>
  <c r="D6815" i="2"/>
  <c r="E6816" i="2"/>
  <c r="D6816" i="2"/>
  <c r="E6817" i="2"/>
  <c r="D6817" i="2"/>
  <c r="E6818" i="2"/>
  <c r="D6818" i="2"/>
  <c r="E6819" i="2"/>
  <c r="D6819" i="2"/>
  <c r="E6820" i="2"/>
  <c r="D6820" i="2"/>
  <c r="E6821" i="2"/>
  <c r="D6821" i="2"/>
  <c r="E6822" i="2"/>
  <c r="D6822" i="2"/>
  <c r="E6823" i="2"/>
  <c r="D6823" i="2"/>
  <c r="E6824" i="2"/>
  <c r="D6824" i="2"/>
  <c r="E6825" i="2"/>
  <c r="D6825" i="2"/>
  <c r="E6826" i="2"/>
  <c r="D6826" i="2"/>
  <c r="E6827" i="2"/>
  <c r="D6827" i="2"/>
  <c r="E6828" i="2"/>
  <c r="D6828" i="2"/>
  <c r="E6829" i="2"/>
  <c r="D6829" i="2"/>
  <c r="E6830" i="2"/>
  <c r="D6830" i="2"/>
  <c r="E6831" i="2"/>
  <c r="D6831" i="2"/>
  <c r="E6832" i="2"/>
  <c r="D6832" i="2"/>
  <c r="E6833" i="2"/>
  <c r="D6833" i="2"/>
  <c r="E6834" i="2"/>
  <c r="D6834" i="2"/>
  <c r="E6835" i="2"/>
  <c r="D6835" i="2"/>
  <c r="E6836" i="2"/>
  <c r="D6836" i="2"/>
  <c r="E6837" i="2"/>
  <c r="D6837" i="2"/>
  <c r="E6838" i="2"/>
  <c r="D6838" i="2"/>
  <c r="E6839" i="2"/>
  <c r="D6839" i="2"/>
  <c r="E6840" i="2"/>
  <c r="D6840" i="2"/>
  <c r="E6841" i="2"/>
  <c r="D6841" i="2"/>
  <c r="E6842" i="2"/>
  <c r="D6842" i="2"/>
  <c r="E6843" i="2"/>
  <c r="D6843" i="2"/>
  <c r="E6844" i="2"/>
  <c r="D6844" i="2"/>
  <c r="E6845" i="2"/>
  <c r="D6845" i="2"/>
  <c r="E6846" i="2"/>
  <c r="D6846" i="2"/>
  <c r="E6847" i="2"/>
  <c r="D6847" i="2"/>
  <c r="E6848" i="2"/>
  <c r="D6848" i="2"/>
  <c r="E6849" i="2"/>
  <c r="D6849" i="2"/>
  <c r="E6850" i="2"/>
  <c r="D6850" i="2"/>
  <c r="E6851" i="2"/>
  <c r="D6851" i="2"/>
  <c r="E6852" i="2"/>
  <c r="D6852" i="2"/>
  <c r="E6853" i="2"/>
  <c r="D6853" i="2"/>
  <c r="E6854" i="2"/>
  <c r="D6854" i="2"/>
  <c r="E6855" i="2"/>
  <c r="D6855" i="2"/>
  <c r="E6856" i="2"/>
  <c r="D6856" i="2"/>
  <c r="E6857" i="2"/>
  <c r="D6857" i="2"/>
  <c r="E6858" i="2"/>
  <c r="D6858" i="2"/>
  <c r="E6859" i="2"/>
  <c r="D6859" i="2"/>
  <c r="E6860" i="2"/>
  <c r="D6860" i="2"/>
  <c r="E6861" i="2"/>
  <c r="D6861" i="2"/>
  <c r="E6862" i="2"/>
  <c r="D6862" i="2"/>
  <c r="E6863" i="2"/>
  <c r="D6863" i="2"/>
  <c r="E6864" i="2"/>
  <c r="D6864" i="2"/>
  <c r="E6865" i="2"/>
  <c r="D6865" i="2"/>
  <c r="E6866" i="2"/>
  <c r="D6866" i="2"/>
  <c r="E6867" i="2"/>
  <c r="D6867" i="2"/>
  <c r="E6868" i="2"/>
  <c r="D6868" i="2"/>
  <c r="E6869" i="2"/>
  <c r="D6869" i="2"/>
  <c r="E6870" i="2"/>
  <c r="D6870" i="2"/>
  <c r="E6871" i="2"/>
  <c r="D6871" i="2"/>
  <c r="E6872" i="2"/>
  <c r="D6872" i="2"/>
  <c r="E6873" i="2"/>
  <c r="D6873" i="2"/>
  <c r="E6874" i="2"/>
  <c r="D6874" i="2"/>
  <c r="E6875" i="2"/>
  <c r="D6875" i="2"/>
  <c r="E6876" i="2"/>
  <c r="D6876" i="2"/>
  <c r="E6877" i="2"/>
  <c r="D6877" i="2"/>
  <c r="E6878" i="2"/>
  <c r="D6878" i="2"/>
  <c r="E6879" i="2"/>
  <c r="D6879" i="2"/>
  <c r="E6880" i="2"/>
  <c r="D6880" i="2"/>
  <c r="E6881" i="2"/>
  <c r="D6881" i="2"/>
  <c r="E6882" i="2"/>
  <c r="D6882" i="2"/>
  <c r="E6883" i="2"/>
  <c r="D6883" i="2"/>
  <c r="E6884" i="2"/>
  <c r="D6884" i="2"/>
  <c r="E6885" i="2"/>
  <c r="D6885" i="2"/>
  <c r="E6886" i="2"/>
  <c r="D6886" i="2"/>
  <c r="E6887" i="2"/>
  <c r="D6887" i="2"/>
  <c r="E6888" i="2"/>
  <c r="D6888" i="2"/>
  <c r="E6889" i="2"/>
  <c r="D6889" i="2"/>
  <c r="E6890" i="2"/>
  <c r="D6890" i="2"/>
  <c r="E6891" i="2"/>
  <c r="D6891" i="2"/>
  <c r="E6892" i="2"/>
  <c r="D6892" i="2"/>
  <c r="E6893" i="2"/>
  <c r="D6893" i="2"/>
  <c r="E6894" i="2"/>
  <c r="D6894" i="2"/>
  <c r="E6895" i="2"/>
  <c r="D6895" i="2"/>
  <c r="E6896" i="2"/>
  <c r="D6896" i="2"/>
  <c r="E6897" i="2"/>
  <c r="D6897" i="2"/>
  <c r="E6898" i="2"/>
  <c r="D6898" i="2"/>
  <c r="E6899" i="2"/>
  <c r="D6899" i="2"/>
  <c r="E6900" i="2"/>
  <c r="D6900" i="2"/>
  <c r="E6901" i="2"/>
  <c r="D6901" i="2"/>
  <c r="E6902" i="2"/>
  <c r="D6902" i="2"/>
  <c r="E6903" i="2"/>
  <c r="D6903" i="2"/>
  <c r="E6904" i="2"/>
  <c r="D6904" i="2"/>
  <c r="E6905" i="2"/>
  <c r="D6905" i="2"/>
  <c r="E6906" i="2"/>
  <c r="D6906" i="2"/>
  <c r="E6907" i="2"/>
  <c r="D6907" i="2"/>
  <c r="E6908" i="2"/>
  <c r="D6908" i="2"/>
  <c r="E6909" i="2"/>
  <c r="D6909" i="2"/>
  <c r="E6910" i="2"/>
  <c r="D6910" i="2"/>
  <c r="E6911" i="2"/>
  <c r="D6911" i="2"/>
  <c r="E6912" i="2"/>
  <c r="D6912" i="2"/>
  <c r="E6913" i="2"/>
  <c r="D6913" i="2"/>
  <c r="E6914" i="2"/>
  <c r="D6914" i="2"/>
  <c r="E6915" i="2"/>
  <c r="D6915" i="2"/>
  <c r="E6916" i="2"/>
  <c r="D6916" i="2"/>
  <c r="E6917" i="2"/>
  <c r="D6917" i="2"/>
  <c r="E6918" i="2"/>
  <c r="D6918" i="2"/>
  <c r="E6919" i="2"/>
  <c r="D6919" i="2"/>
  <c r="E6920" i="2"/>
  <c r="D6920" i="2"/>
  <c r="E6921" i="2"/>
  <c r="D6921" i="2"/>
  <c r="E6922" i="2"/>
  <c r="D6922" i="2"/>
  <c r="E6923" i="2"/>
  <c r="D6923" i="2"/>
  <c r="E6924" i="2"/>
  <c r="D6924" i="2"/>
  <c r="E6925" i="2"/>
  <c r="D6925" i="2"/>
  <c r="E6926" i="2"/>
  <c r="D6926" i="2"/>
  <c r="E6927" i="2"/>
  <c r="D6927" i="2"/>
  <c r="E6928" i="2"/>
  <c r="D6928" i="2"/>
  <c r="E6929" i="2"/>
  <c r="D6929" i="2"/>
  <c r="E6930" i="2"/>
  <c r="D6930" i="2"/>
  <c r="E6931" i="2"/>
  <c r="D6931" i="2"/>
  <c r="E6932" i="2"/>
  <c r="D6932" i="2"/>
  <c r="E6933" i="2"/>
  <c r="D6933" i="2"/>
  <c r="E6934" i="2"/>
  <c r="D6934" i="2"/>
  <c r="E6935" i="2"/>
  <c r="D6935" i="2"/>
  <c r="E6936" i="2"/>
  <c r="D6936" i="2"/>
  <c r="E6937" i="2"/>
  <c r="D6937" i="2"/>
  <c r="E6938" i="2"/>
  <c r="D6938" i="2"/>
  <c r="E6939" i="2"/>
  <c r="D6939" i="2"/>
  <c r="E6940" i="2"/>
  <c r="D6940" i="2"/>
  <c r="E6941" i="2"/>
  <c r="D6941" i="2"/>
  <c r="E6942" i="2"/>
  <c r="D6942" i="2"/>
  <c r="E6943" i="2"/>
  <c r="D6943" i="2"/>
  <c r="E6944" i="2"/>
  <c r="D6944" i="2"/>
  <c r="E6945" i="2"/>
  <c r="D6945" i="2"/>
  <c r="E6946" i="2"/>
  <c r="D6946" i="2"/>
  <c r="E6947" i="2"/>
  <c r="D6947" i="2"/>
  <c r="E6948" i="2"/>
  <c r="D6948" i="2"/>
  <c r="E6949" i="2"/>
  <c r="D6949" i="2"/>
  <c r="E6950" i="2"/>
  <c r="D6950" i="2"/>
  <c r="E6951" i="2"/>
  <c r="D6951" i="2"/>
  <c r="E6952" i="2"/>
  <c r="D6952" i="2"/>
  <c r="E6953" i="2"/>
  <c r="D6953" i="2"/>
  <c r="E6954" i="2"/>
  <c r="D6954" i="2"/>
  <c r="E6955" i="2"/>
  <c r="D6955" i="2"/>
  <c r="E6956" i="2"/>
  <c r="D6956" i="2"/>
  <c r="E6957" i="2"/>
  <c r="D6957" i="2"/>
  <c r="E6958" i="2"/>
  <c r="D6958" i="2"/>
  <c r="E6959" i="2"/>
  <c r="D6959" i="2"/>
  <c r="E6960" i="2"/>
  <c r="D6960" i="2"/>
  <c r="E6961" i="2"/>
  <c r="D6961" i="2"/>
  <c r="E6962" i="2"/>
  <c r="D6962" i="2"/>
  <c r="E6963" i="2"/>
  <c r="D6963" i="2"/>
  <c r="E6964" i="2"/>
  <c r="D6964" i="2"/>
  <c r="E6965" i="2"/>
  <c r="D6965" i="2"/>
  <c r="E6966" i="2"/>
  <c r="D6966" i="2"/>
  <c r="E6967" i="2"/>
  <c r="D6967" i="2"/>
  <c r="E6968" i="2"/>
  <c r="D6968" i="2"/>
  <c r="E6969" i="2"/>
  <c r="D6969" i="2"/>
  <c r="E6970" i="2"/>
  <c r="D6970" i="2"/>
  <c r="E6971" i="2"/>
  <c r="D6971" i="2"/>
  <c r="E6972" i="2"/>
  <c r="D6972" i="2"/>
  <c r="E6973" i="2"/>
  <c r="D6973" i="2"/>
  <c r="E6974" i="2"/>
  <c r="D6974" i="2"/>
  <c r="E6975" i="2"/>
  <c r="D6975" i="2"/>
  <c r="E6976" i="2"/>
  <c r="D6976" i="2"/>
  <c r="E6977" i="2"/>
  <c r="D6977" i="2"/>
  <c r="E6978" i="2"/>
  <c r="D6978" i="2"/>
  <c r="E6979" i="2"/>
  <c r="D6979" i="2"/>
  <c r="E6980" i="2"/>
  <c r="D6980" i="2"/>
  <c r="E6981" i="2"/>
  <c r="D6981" i="2"/>
  <c r="E6982" i="2"/>
  <c r="D6982" i="2"/>
  <c r="E6983" i="2"/>
  <c r="D6983" i="2"/>
  <c r="E6984" i="2"/>
  <c r="D6984" i="2"/>
  <c r="E6985" i="2"/>
  <c r="D6985" i="2"/>
  <c r="E6986" i="2"/>
  <c r="D6986" i="2"/>
  <c r="E6987" i="2"/>
  <c r="D6987" i="2"/>
  <c r="E6988" i="2"/>
  <c r="D6988" i="2"/>
  <c r="E6989" i="2"/>
  <c r="D6989" i="2"/>
  <c r="E6990" i="2"/>
  <c r="D6990" i="2"/>
  <c r="E6991" i="2"/>
  <c r="D6991" i="2"/>
  <c r="E6992" i="2"/>
  <c r="D6992" i="2"/>
  <c r="E6993" i="2"/>
  <c r="D6993" i="2"/>
  <c r="E6994" i="2"/>
  <c r="D6994" i="2"/>
  <c r="E6995" i="2"/>
  <c r="D6995" i="2"/>
  <c r="E6996" i="2"/>
  <c r="D6996" i="2"/>
  <c r="E6997" i="2"/>
  <c r="D6997" i="2"/>
  <c r="E6998" i="2"/>
  <c r="D6998" i="2"/>
  <c r="E6999" i="2"/>
  <c r="D6999" i="2"/>
  <c r="E7000" i="2"/>
  <c r="D7000" i="2"/>
  <c r="E7001" i="2"/>
  <c r="D7001" i="2"/>
  <c r="E7002" i="2"/>
  <c r="D7002" i="2"/>
  <c r="E7003" i="2"/>
  <c r="D7003" i="2"/>
  <c r="E7004" i="2"/>
  <c r="D7004" i="2"/>
  <c r="E7005" i="2"/>
  <c r="D7005" i="2"/>
  <c r="E7006" i="2"/>
  <c r="D7006" i="2"/>
  <c r="E7007" i="2"/>
  <c r="D7007" i="2"/>
  <c r="E7008" i="2"/>
  <c r="D7008" i="2"/>
  <c r="E7009" i="2"/>
  <c r="D7009" i="2"/>
  <c r="E7010" i="2"/>
  <c r="D7010" i="2"/>
  <c r="E7011" i="2"/>
  <c r="D7011" i="2"/>
  <c r="E7012" i="2"/>
  <c r="D7012" i="2"/>
  <c r="E7013" i="2"/>
  <c r="D7013" i="2"/>
  <c r="E7014" i="2"/>
  <c r="D7014" i="2"/>
  <c r="E7015" i="2"/>
  <c r="D7015" i="2"/>
  <c r="E7016" i="2"/>
  <c r="D7016" i="2"/>
  <c r="E7017" i="2"/>
  <c r="D7017" i="2"/>
  <c r="E7018" i="2"/>
  <c r="D7018" i="2"/>
  <c r="E7019" i="2"/>
  <c r="D7019" i="2"/>
  <c r="E7020" i="2"/>
  <c r="D7020" i="2"/>
  <c r="E7021" i="2"/>
  <c r="D7021" i="2"/>
  <c r="E7022" i="2"/>
  <c r="D7022" i="2"/>
  <c r="E7023" i="2"/>
  <c r="D7023" i="2"/>
  <c r="E7024" i="2"/>
  <c r="D7024" i="2"/>
  <c r="E7025" i="2"/>
  <c r="D7025" i="2"/>
  <c r="E7026" i="2"/>
  <c r="D7026" i="2"/>
  <c r="E7027" i="2"/>
  <c r="D7027" i="2"/>
  <c r="E7028" i="2"/>
  <c r="D7028" i="2"/>
  <c r="E7029" i="2"/>
  <c r="D7029" i="2"/>
  <c r="E7030" i="2"/>
  <c r="D7030" i="2"/>
  <c r="E7031" i="2"/>
  <c r="D7031" i="2"/>
  <c r="E7032" i="2"/>
  <c r="D7032" i="2"/>
  <c r="E7033" i="2"/>
  <c r="D7033" i="2"/>
  <c r="E7034" i="2"/>
  <c r="D7034" i="2"/>
  <c r="E7035" i="2"/>
  <c r="D7035" i="2"/>
  <c r="E7036" i="2"/>
  <c r="D7036" i="2"/>
  <c r="E7037" i="2"/>
  <c r="D7037" i="2"/>
  <c r="E7038" i="2"/>
  <c r="D7038" i="2"/>
  <c r="E7039" i="2"/>
  <c r="D7039" i="2"/>
  <c r="E7040" i="2"/>
  <c r="D7040" i="2"/>
  <c r="E7041" i="2"/>
  <c r="D7041" i="2"/>
  <c r="E7042" i="2"/>
  <c r="D7042" i="2"/>
  <c r="E7043" i="2"/>
  <c r="D7043" i="2"/>
  <c r="E7044" i="2"/>
  <c r="D7044" i="2"/>
  <c r="E7045" i="2"/>
  <c r="D7045" i="2"/>
  <c r="E7046" i="2"/>
  <c r="D7046" i="2"/>
  <c r="E7047" i="2"/>
  <c r="D7047" i="2"/>
  <c r="E7048" i="2"/>
  <c r="D7048" i="2"/>
  <c r="E7049" i="2"/>
  <c r="D7049" i="2"/>
  <c r="E7050" i="2"/>
  <c r="D7050" i="2"/>
  <c r="E7051" i="2"/>
  <c r="D7051" i="2"/>
  <c r="E7052" i="2"/>
  <c r="D7052" i="2"/>
  <c r="E7053" i="2"/>
  <c r="D7053" i="2"/>
  <c r="E7054" i="2"/>
  <c r="D7054" i="2"/>
  <c r="E7055" i="2"/>
  <c r="D7055" i="2"/>
  <c r="E7056" i="2"/>
  <c r="D7056" i="2"/>
  <c r="E7057" i="2"/>
  <c r="D7057" i="2"/>
  <c r="E7058" i="2"/>
  <c r="D7058" i="2"/>
  <c r="E7059" i="2"/>
  <c r="D7059" i="2"/>
  <c r="E7060" i="2"/>
  <c r="D7060" i="2"/>
  <c r="E7061" i="2"/>
  <c r="D7061" i="2"/>
  <c r="E7062" i="2"/>
  <c r="D7062" i="2"/>
  <c r="E7063" i="2"/>
  <c r="D7063" i="2"/>
  <c r="E7064" i="2"/>
  <c r="D7064" i="2"/>
  <c r="E7065" i="2"/>
  <c r="D7065" i="2"/>
  <c r="E7066" i="2"/>
  <c r="D7066" i="2"/>
  <c r="E7067" i="2"/>
  <c r="D7067" i="2"/>
  <c r="E7068" i="2"/>
  <c r="D7068" i="2"/>
  <c r="E7069" i="2"/>
  <c r="D7069" i="2"/>
  <c r="E7070" i="2"/>
  <c r="D7070" i="2"/>
  <c r="E7071" i="2"/>
  <c r="D7071" i="2"/>
  <c r="E7072" i="2"/>
  <c r="D7072" i="2"/>
  <c r="E7073" i="2"/>
  <c r="D7073" i="2"/>
  <c r="E7074" i="2"/>
  <c r="D7074" i="2"/>
  <c r="E7075" i="2"/>
  <c r="D7075" i="2"/>
  <c r="E7076" i="2"/>
  <c r="D7076" i="2"/>
  <c r="E7077" i="2"/>
  <c r="D7077" i="2"/>
  <c r="E7078" i="2"/>
  <c r="D7078" i="2"/>
  <c r="E7079" i="2"/>
  <c r="D7079" i="2"/>
  <c r="E7080" i="2"/>
  <c r="D7080" i="2"/>
  <c r="E7081" i="2"/>
  <c r="D7081" i="2"/>
  <c r="E7082" i="2"/>
  <c r="D7082" i="2"/>
  <c r="E7083" i="2"/>
  <c r="D7083" i="2"/>
  <c r="E7084" i="2"/>
  <c r="D7084" i="2"/>
  <c r="E7085" i="2"/>
  <c r="D7085" i="2"/>
  <c r="E7086" i="2"/>
  <c r="D7086" i="2"/>
  <c r="E7087" i="2"/>
  <c r="D7087" i="2"/>
  <c r="E7088" i="2"/>
  <c r="D7088" i="2"/>
  <c r="E7089" i="2"/>
  <c r="D7089" i="2"/>
  <c r="E7090" i="2"/>
  <c r="D7090" i="2"/>
  <c r="E7091" i="2"/>
  <c r="D7091" i="2"/>
  <c r="E7092" i="2"/>
  <c r="D7092" i="2"/>
  <c r="E7093" i="2"/>
  <c r="D7093" i="2"/>
  <c r="E7094" i="2"/>
  <c r="D7094" i="2"/>
  <c r="E7095" i="2"/>
  <c r="D7095" i="2"/>
  <c r="E7096" i="2"/>
  <c r="D7096" i="2"/>
  <c r="E7097" i="2"/>
  <c r="D7097" i="2"/>
  <c r="E7098" i="2"/>
  <c r="D7098" i="2"/>
  <c r="E7099" i="2"/>
  <c r="D7099" i="2"/>
  <c r="E7100" i="2"/>
  <c r="D7100" i="2"/>
  <c r="E7101" i="2"/>
  <c r="D7101" i="2"/>
  <c r="E7102" i="2"/>
  <c r="D7102" i="2"/>
  <c r="E7103" i="2"/>
  <c r="D7103" i="2"/>
  <c r="E7104" i="2"/>
  <c r="D7104" i="2"/>
  <c r="E7105" i="2"/>
  <c r="D7105" i="2"/>
  <c r="E7106" i="2"/>
  <c r="D7106" i="2"/>
  <c r="E7107" i="2"/>
  <c r="D7107" i="2"/>
  <c r="E7108" i="2"/>
  <c r="D7108" i="2"/>
  <c r="E7109" i="2"/>
  <c r="D7109" i="2"/>
  <c r="E7110" i="2"/>
  <c r="D7110" i="2"/>
  <c r="E7111" i="2"/>
  <c r="D7111" i="2"/>
  <c r="E7112" i="2"/>
  <c r="D7112" i="2"/>
  <c r="E7113" i="2"/>
  <c r="D7113" i="2"/>
  <c r="E7114" i="2"/>
  <c r="D7114" i="2"/>
  <c r="E7115" i="2"/>
  <c r="D7115" i="2"/>
  <c r="E7116" i="2"/>
  <c r="D7116" i="2"/>
  <c r="E7117" i="2"/>
  <c r="D7117" i="2"/>
  <c r="E7118" i="2"/>
  <c r="D7118" i="2"/>
  <c r="E7119" i="2"/>
  <c r="D7119" i="2"/>
  <c r="E7120" i="2"/>
  <c r="D7120" i="2"/>
  <c r="E7121" i="2"/>
  <c r="D7121" i="2"/>
  <c r="E7122" i="2"/>
  <c r="D7122" i="2"/>
  <c r="E7123" i="2"/>
  <c r="D7123" i="2"/>
  <c r="E7124" i="2"/>
  <c r="D7124" i="2"/>
  <c r="E7125" i="2"/>
  <c r="D7125" i="2"/>
  <c r="E7126" i="2"/>
  <c r="D7126" i="2"/>
  <c r="E7127" i="2"/>
  <c r="D7127" i="2"/>
  <c r="E7128" i="2"/>
  <c r="D7128" i="2"/>
  <c r="E7129" i="2"/>
  <c r="D7129" i="2"/>
  <c r="E7130" i="2"/>
  <c r="D7130" i="2"/>
  <c r="E7131" i="2"/>
  <c r="D7131" i="2"/>
  <c r="E7132" i="2"/>
  <c r="D7132" i="2"/>
  <c r="E7133" i="2"/>
  <c r="D7133" i="2"/>
  <c r="E7134" i="2"/>
  <c r="D7134" i="2"/>
  <c r="E7135" i="2"/>
  <c r="D7135" i="2"/>
  <c r="E7136" i="2"/>
  <c r="D7136" i="2"/>
  <c r="E7137" i="2"/>
  <c r="D7137" i="2"/>
  <c r="E7138" i="2"/>
  <c r="D7138" i="2"/>
  <c r="E7139" i="2"/>
  <c r="D7139" i="2"/>
  <c r="E7140" i="2"/>
  <c r="D7140" i="2"/>
  <c r="E7141" i="2"/>
  <c r="D7141" i="2"/>
  <c r="E7142" i="2"/>
  <c r="D7142" i="2"/>
  <c r="E7143" i="2"/>
  <c r="D7143" i="2"/>
  <c r="E7144" i="2"/>
  <c r="D7144" i="2"/>
  <c r="E7145" i="2"/>
  <c r="D7145" i="2"/>
  <c r="E7146" i="2"/>
  <c r="D7146" i="2"/>
  <c r="E7147" i="2"/>
  <c r="D7147" i="2"/>
  <c r="E7148" i="2"/>
  <c r="D7148" i="2"/>
  <c r="E7149" i="2"/>
  <c r="D7149" i="2"/>
  <c r="E7150" i="2"/>
  <c r="D7150" i="2"/>
  <c r="E7151" i="2"/>
  <c r="D7151" i="2"/>
  <c r="E7152" i="2"/>
  <c r="D7152" i="2"/>
  <c r="E7153" i="2"/>
  <c r="D7153" i="2"/>
  <c r="E7154" i="2"/>
  <c r="D7154" i="2"/>
  <c r="E7155" i="2"/>
  <c r="D7155" i="2"/>
  <c r="E7156" i="2"/>
  <c r="D7156" i="2"/>
  <c r="E7157" i="2"/>
  <c r="D7157" i="2"/>
  <c r="E7158" i="2"/>
  <c r="D7158" i="2"/>
  <c r="E7159" i="2"/>
  <c r="D7159" i="2"/>
  <c r="E7160" i="2"/>
  <c r="D7160" i="2"/>
  <c r="E7161" i="2"/>
  <c r="D7161" i="2"/>
  <c r="E7162" i="2"/>
  <c r="D7162" i="2"/>
  <c r="E7163" i="2"/>
  <c r="D7163" i="2"/>
  <c r="E7164" i="2"/>
  <c r="D7164" i="2"/>
  <c r="E7165" i="2"/>
  <c r="D7165" i="2"/>
  <c r="E7166" i="2"/>
  <c r="D7166" i="2"/>
  <c r="E7167" i="2"/>
  <c r="D7167" i="2"/>
  <c r="E7168" i="2"/>
  <c r="D7168" i="2"/>
  <c r="E7169" i="2"/>
  <c r="D7169" i="2"/>
  <c r="E7170" i="2"/>
  <c r="D7170" i="2"/>
  <c r="E7171" i="2"/>
  <c r="D7171" i="2"/>
  <c r="E7172" i="2"/>
  <c r="D7172" i="2"/>
  <c r="E7173" i="2"/>
  <c r="D7173" i="2"/>
  <c r="E7174" i="2"/>
  <c r="D7174" i="2"/>
  <c r="E7175" i="2"/>
  <c r="D7175" i="2"/>
  <c r="E7176" i="2"/>
  <c r="D7176" i="2"/>
  <c r="E7177" i="2"/>
  <c r="D7177" i="2"/>
  <c r="E7178" i="2"/>
  <c r="D7178" i="2"/>
  <c r="E7179" i="2"/>
  <c r="D7179" i="2"/>
  <c r="E7180" i="2"/>
  <c r="D7180" i="2"/>
  <c r="E7181" i="2"/>
  <c r="D7181" i="2"/>
  <c r="E7182" i="2"/>
  <c r="D7182" i="2"/>
  <c r="E7183" i="2"/>
  <c r="D7183" i="2"/>
  <c r="E7184" i="2"/>
  <c r="D7184" i="2"/>
  <c r="E7185" i="2"/>
  <c r="D7185" i="2"/>
  <c r="E7186" i="2"/>
  <c r="D7186" i="2"/>
  <c r="E7187" i="2"/>
  <c r="D7187" i="2"/>
  <c r="E7188" i="2"/>
  <c r="D7188" i="2"/>
  <c r="E7189" i="2"/>
  <c r="D7189" i="2"/>
  <c r="E7190" i="2"/>
  <c r="D7190" i="2"/>
  <c r="E7191" i="2"/>
  <c r="D7191" i="2"/>
  <c r="E7192" i="2"/>
  <c r="D7192" i="2"/>
  <c r="E7193" i="2"/>
  <c r="D7193" i="2"/>
  <c r="E7194" i="2"/>
  <c r="D7194" i="2"/>
  <c r="E7195" i="2"/>
  <c r="D7195" i="2"/>
  <c r="E7196" i="2"/>
  <c r="D7196" i="2"/>
  <c r="E7197" i="2"/>
  <c r="D7197" i="2"/>
  <c r="E7198" i="2"/>
  <c r="D7198" i="2"/>
  <c r="E7199" i="2"/>
  <c r="D7199" i="2"/>
  <c r="E7200" i="2"/>
  <c r="D7200" i="2"/>
  <c r="E7201" i="2"/>
  <c r="D7201" i="2"/>
  <c r="E7202" i="2"/>
  <c r="D7202" i="2"/>
  <c r="E7203" i="2"/>
  <c r="D7203" i="2"/>
  <c r="E7204" i="2"/>
  <c r="D7204" i="2"/>
  <c r="E7205" i="2"/>
  <c r="D7205" i="2"/>
  <c r="E7206" i="2"/>
  <c r="D7206" i="2"/>
  <c r="E7207" i="2"/>
  <c r="D7207" i="2"/>
  <c r="E7208" i="2"/>
  <c r="D7208" i="2"/>
  <c r="E7209" i="2"/>
  <c r="D7209" i="2"/>
  <c r="E7210" i="2"/>
  <c r="D7210" i="2"/>
  <c r="E7211" i="2"/>
  <c r="D7211" i="2"/>
  <c r="E7212" i="2"/>
  <c r="D7212" i="2"/>
  <c r="E7213" i="2"/>
  <c r="D7213" i="2"/>
  <c r="E7214" i="2"/>
  <c r="D7214" i="2"/>
  <c r="E7215" i="2"/>
  <c r="D7215" i="2"/>
  <c r="E7216" i="2"/>
  <c r="D7216" i="2"/>
  <c r="E7217" i="2"/>
  <c r="D7217" i="2"/>
  <c r="E7218" i="2"/>
  <c r="D7218" i="2"/>
  <c r="E7219" i="2"/>
  <c r="D7219" i="2"/>
  <c r="E7220" i="2"/>
  <c r="D7220" i="2"/>
  <c r="E7221" i="2"/>
  <c r="D7221" i="2"/>
  <c r="E7222" i="2"/>
  <c r="D7222" i="2"/>
  <c r="E7223" i="2"/>
  <c r="D7223" i="2"/>
  <c r="E7224" i="2"/>
  <c r="D7224" i="2"/>
  <c r="E7225" i="2"/>
  <c r="D7225" i="2"/>
  <c r="E7226" i="2"/>
  <c r="D7226" i="2"/>
  <c r="E7227" i="2"/>
  <c r="D7227" i="2"/>
  <c r="E7228" i="2"/>
  <c r="D7228" i="2"/>
  <c r="E7229" i="2"/>
  <c r="D7229" i="2"/>
  <c r="E7230" i="2"/>
  <c r="D7230" i="2"/>
  <c r="E7231" i="2"/>
  <c r="D7231" i="2"/>
  <c r="E7232" i="2"/>
  <c r="D7232" i="2"/>
  <c r="E7233" i="2"/>
  <c r="D7233" i="2"/>
  <c r="E7234" i="2"/>
  <c r="D7234" i="2"/>
  <c r="E7235" i="2"/>
  <c r="D7235" i="2"/>
  <c r="E7236" i="2"/>
  <c r="D7236" i="2"/>
  <c r="E7237" i="2"/>
  <c r="D7237" i="2"/>
  <c r="E7238" i="2"/>
  <c r="D7238" i="2"/>
  <c r="E7239" i="2"/>
  <c r="D7239" i="2"/>
  <c r="E7240" i="2"/>
  <c r="D7240" i="2"/>
  <c r="E7241" i="2"/>
  <c r="D7241" i="2"/>
  <c r="E7242" i="2"/>
  <c r="D7242" i="2"/>
  <c r="E7243" i="2"/>
  <c r="D7243" i="2"/>
  <c r="E7244" i="2"/>
  <c r="D7244" i="2"/>
  <c r="E7245" i="2"/>
  <c r="D7245" i="2"/>
  <c r="E7246" i="2"/>
  <c r="D7246" i="2"/>
  <c r="E7247" i="2"/>
  <c r="D7247" i="2"/>
  <c r="E7248" i="2"/>
  <c r="D7248" i="2"/>
  <c r="E7249" i="2"/>
  <c r="D7249" i="2"/>
  <c r="E7250" i="2"/>
  <c r="D7250" i="2"/>
  <c r="E7251" i="2"/>
  <c r="D7251" i="2"/>
  <c r="E7252" i="2"/>
  <c r="D7252" i="2"/>
  <c r="E7253" i="2"/>
  <c r="D7253" i="2"/>
  <c r="E7254" i="2"/>
  <c r="D7254" i="2"/>
  <c r="E7255" i="2"/>
  <c r="D7255" i="2"/>
  <c r="E7256" i="2"/>
  <c r="D7256" i="2"/>
  <c r="E7257" i="2"/>
  <c r="D7257" i="2"/>
  <c r="E7258" i="2"/>
  <c r="D7258" i="2"/>
  <c r="E7259" i="2"/>
  <c r="D7259" i="2"/>
  <c r="E7260" i="2"/>
  <c r="D7260" i="2"/>
  <c r="E7261" i="2"/>
  <c r="D7261" i="2"/>
  <c r="E7262" i="2"/>
  <c r="D7262" i="2"/>
  <c r="E7263" i="2"/>
  <c r="D7263" i="2"/>
  <c r="E7264" i="2"/>
  <c r="D7264" i="2"/>
  <c r="E7265" i="2"/>
  <c r="D7265" i="2"/>
  <c r="E7266" i="2"/>
  <c r="D7266" i="2"/>
  <c r="E7267" i="2"/>
  <c r="D7267" i="2"/>
  <c r="E7268" i="2"/>
  <c r="D7268" i="2"/>
  <c r="E7269" i="2"/>
  <c r="D7269" i="2"/>
  <c r="E7270" i="2"/>
  <c r="D7270" i="2"/>
  <c r="E7271" i="2"/>
  <c r="D7271" i="2"/>
  <c r="E7272" i="2"/>
  <c r="D7272" i="2"/>
  <c r="E7273" i="2"/>
  <c r="D7273" i="2"/>
  <c r="E7274" i="2"/>
  <c r="D7274" i="2"/>
  <c r="E7275" i="2"/>
  <c r="D7275" i="2"/>
  <c r="E7276" i="2"/>
  <c r="D7276" i="2"/>
  <c r="E7277" i="2"/>
  <c r="D7277" i="2"/>
  <c r="E7278" i="2"/>
  <c r="D7278" i="2"/>
  <c r="E7279" i="2"/>
  <c r="D7279" i="2"/>
  <c r="E7280" i="2"/>
  <c r="D7280" i="2"/>
  <c r="E7281" i="2"/>
  <c r="D7281" i="2"/>
  <c r="E7282" i="2"/>
  <c r="D7282" i="2"/>
  <c r="E7283" i="2"/>
  <c r="D7283" i="2"/>
  <c r="E7284" i="2"/>
  <c r="D7284" i="2"/>
  <c r="E7285" i="2"/>
  <c r="D7285" i="2"/>
  <c r="E7286" i="2"/>
  <c r="D7286" i="2"/>
  <c r="E7287" i="2"/>
  <c r="D7287" i="2"/>
  <c r="E7288" i="2"/>
  <c r="D7288" i="2"/>
  <c r="E7289" i="2"/>
  <c r="D7289" i="2"/>
  <c r="E7290" i="2"/>
  <c r="D7290" i="2"/>
  <c r="E7291" i="2"/>
  <c r="D7291" i="2"/>
  <c r="E7292" i="2"/>
  <c r="D7292" i="2"/>
  <c r="E7293" i="2"/>
  <c r="D7293" i="2"/>
  <c r="E7294" i="2"/>
  <c r="D7294" i="2"/>
  <c r="E7295" i="2"/>
  <c r="D7295" i="2"/>
  <c r="E7296" i="2"/>
  <c r="D7296" i="2"/>
  <c r="E7297" i="2"/>
  <c r="D7297" i="2"/>
  <c r="E7298" i="2"/>
  <c r="D7298" i="2"/>
  <c r="E7299" i="2"/>
  <c r="D7299" i="2"/>
  <c r="E7300" i="2"/>
  <c r="D7300" i="2"/>
  <c r="E7301" i="2"/>
  <c r="D7301" i="2"/>
  <c r="E7302" i="2"/>
  <c r="D7302" i="2"/>
  <c r="E7303" i="2"/>
  <c r="D7303" i="2"/>
  <c r="E7304" i="2"/>
  <c r="D7304" i="2"/>
  <c r="E7305" i="2"/>
  <c r="D7305" i="2"/>
  <c r="E7306" i="2"/>
  <c r="D7306" i="2"/>
  <c r="E7307" i="2"/>
  <c r="D7307" i="2"/>
  <c r="E7308" i="2"/>
  <c r="D7308" i="2"/>
  <c r="E7309" i="2"/>
  <c r="D7309" i="2"/>
  <c r="E7310" i="2"/>
  <c r="D7310" i="2"/>
  <c r="E7311" i="2"/>
  <c r="D7311" i="2"/>
  <c r="E7312" i="2"/>
  <c r="D7312" i="2"/>
  <c r="E7313" i="2"/>
  <c r="D7313" i="2"/>
  <c r="E7314" i="2"/>
  <c r="D7314" i="2"/>
  <c r="E7315" i="2"/>
  <c r="D7315" i="2"/>
  <c r="E7316" i="2"/>
  <c r="D7316" i="2"/>
  <c r="E7317" i="2"/>
  <c r="D7317" i="2"/>
  <c r="E7318" i="2"/>
  <c r="D7318" i="2"/>
  <c r="E7319" i="2"/>
  <c r="D7319" i="2"/>
  <c r="E7320" i="2"/>
  <c r="D7320" i="2"/>
  <c r="E7321" i="2"/>
  <c r="D7321" i="2"/>
  <c r="E7322" i="2"/>
  <c r="D7322" i="2"/>
  <c r="E7323" i="2"/>
  <c r="D7323" i="2"/>
  <c r="E7324" i="2"/>
  <c r="D7324" i="2"/>
  <c r="E7325" i="2"/>
  <c r="D7325" i="2"/>
  <c r="E7326" i="2"/>
  <c r="D7326" i="2"/>
  <c r="E7327" i="2"/>
  <c r="D7327" i="2"/>
  <c r="E7328" i="2"/>
  <c r="D7328" i="2"/>
  <c r="E7329" i="2"/>
  <c r="D7329" i="2"/>
  <c r="E7330" i="2"/>
  <c r="D7330" i="2"/>
  <c r="E7331" i="2"/>
  <c r="D7331" i="2"/>
  <c r="E7332" i="2"/>
  <c r="D7332" i="2"/>
  <c r="E7333" i="2"/>
  <c r="D7333" i="2"/>
  <c r="E7334" i="2"/>
  <c r="D7334" i="2"/>
  <c r="E7335" i="2"/>
  <c r="D7335" i="2"/>
  <c r="E7336" i="2"/>
  <c r="D7336" i="2"/>
  <c r="E7337" i="2"/>
  <c r="D7337" i="2"/>
  <c r="E7338" i="2"/>
  <c r="D7338" i="2"/>
  <c r="E7339" i="2"/>
  <c r="D7339" i="2"/>
  <c r="E7340" i="2"/>
  <c r="D7340" i="2"/>
  <c r="E7341" i="2"/>
  <c r="D7341" i="2"/>
  <c r="E7342" i="2"/>
  <c r="D7342" i="2"/>
  <c r="E7343" i="2"/>
  <c r="D7343" i="2"/>
  <c r="E7344" i="2"/>
  <c r="D7344" i="2"/>
  <c r="E7345" i="2"/>
  <c r="D7345" i="2"/>
  <c r="E7346" i="2"/>
  <c r="D7346" i="2"/>
  <c r="E7347" i="2"/>
  <c r="D7347" i="2"/>
  <c r="E7348" i="2"/>
  <c r="D7348" i="2"/>
  <c r="E7349" i="2"/>
  <c r="D7349" i="2"/>
  <c r="E7350" i="2"/>
  <c r="D7350" i="2"/>
  <c r="E7351" i="2"/>
  <c r="D7351" i="2"/>
  <c r="E7352" i="2"/>
  <c r="D7352" i="2"/>
  <c r="E7353" i="2"/>
  <c r="D7353" i="2"/>
  <c r="E7354" i="2"/>
  <c r="D7354" i="2"/>
  <c r="E7355" i="2"/>
  <c r="D7355" i="2"/>
  <c r="E7356" i="2"/>
  <c r="D7356" i="2"/>
  <c r="E7357" i="2"/>
  <c r="D7357" i="2"/>
  <c r="E7358" i="2"/>
  <c r="D7358" i="2"/>
  <c r="E7359" i="2"/>
  <c r="D7359" i="2"/>
  <c r="E7360" i="2"/>
  <c r="D7360" i="2"/>
  <c r="E7361" i="2"/>
  <c r="D7361" i="2"/>
  <c r="E7362" i="2"/>
  <c r="D7362" i="2"/>
  <c r="E7363" i="2"/>
  <c r="D7363" i="2"/>
  <c r="E7364" i="2"/>
  <c r="D7364" i="2"/>
  <c r="E7365" i="2"/>
  <c r="D7365" i="2"/>
  <c r="E7366" i="2"/>
  <c r="D7366" i="2"/>
  <c r="E7367" i="2"/>
  <c r="D7367" i="2"/>
  <c r="E7368" i="2"/>
  <c r="D7368" i="2"/>
  <c r="E7369" i="2"/>
  <c r="D7369" i="2"/>
  <c r="E7370" i="2"/>
  <c r="D7370" i="2"/>
  <c r="E7371" i="2"/>
  <c r="D7371" i="2"/>
  <c r="E7372" i="2"/>
  <c r="D7372" i="2"/>
  <c r="E7373" i="2"/>
  <c r="D7373" i="2"/>
  <c r="E7374" i="2"/>
  <c r="D7374" i="2"/>
  <c r="E7375" i="2"/>
  <c r="D7375" i="2"/>
  <c r="E7376" i="2"/>
  <c r="D7376" i="2"/>
  <c r="E7377" i="2"/>
  <c r="D7377" i="2"/>
  <c r="E7378" i="2"/>
  <c r="D7378" i="2"/>
  <c r="E7379" i="2"/>
  <c r="D7379" i="2"/>
  <c r="E7380" i="2"/>
  <c r="D7380" i="2"/>
  <c r="E7381" i="2"/>
  <c r="D7381" i="2"/>
  <c r="E7382" i="2"/>
  <c r="D7382" i="2"/>
  <c r="E7383" i="2"/>
  <c r="D7383" i="2"/>
  <c r="E7384" i="2"/>
  <c r="D7384" i="2"/>
  <c r="E7385" i="2"/>
  <c r="D7385" i="2"/>
  <c r="E7386" i="2"/>
  <c r="D7386" i="2"/>
  <c r="E7387" i="2"/>
  <c r="D7387" i="2"/>
  <c r="E7388" i="2"/>
  <c r="D7388" i="2"/>
  <c r="E7389" i="2"/>
  <c r="D7389" i="2"/>
  <c r="E7390" i="2"/>
  <c r="D7390" i="2"/>
  <c r="E7391" i="2"/>
  <c r="D7391" i="2"/>
  <c r="E7392" i="2"/>
  <c r="D7392" i="2"/>
  <c r="E7393" i="2"/>
  <c r="D7393" i="2"/>
  <c r="E7394" i="2"/>
  <c r="D7394" i="2"/>
  <c r="E7395" i="2"/>
  <c r="D7395" i="2"/>
  <c r="E7396" i="2"/>
  <c r="D7396" i="2"/>
  <c r="E7397" i="2"/>
  <c r="D7397" i="2"/>
  <c r="E7398" i="2"/>
  <c r="D7398" i="2"/>
  <c r="E7399" i="2"/>
  <c r="D7399" i="2"/>
  <c r="E7400" i="2"/>
  <c r="D7400" i="2"/>
  <c r="E7401" i="2"/>
  <c r="D7401" i="2"/>
  <c r="E7402" i="2"/>
  <c r="D7402" i="2"/>
  <c r="E7403" i="2"/>
  <c r="D7403" i="2"/>
  <c r="E7404" i="2"/>
  <c r="D7404" i="2"/>
  <c r="E7405" i="2"/>
  <c r="D7405" i="2"/>
  <c r="E7406" i="2"/>
  <c r="D7406" i="2"/>
  <c r="E7407" i="2"/>
  <c r="D7407" i="2"/>
  <c r="E7408" i="2"/>
  <c r="D7408" i="2"/>
  <c r="E7409" i="2"/>
  <c r="D7409" i="2"/>
  <c r="E7410" i="2"/>
  <c r="D7410" i="2"/>
  <c r="E7411" i="2"/>
  <c r="D7411" i="2"/>
  <c r="E7412" i="2"/>
  <c r="D7412" i="2"/>
  <c r="E7413" i="2"/>
  <c r="D7413" i="2"/>
  <c r="E7414" i="2"/>
  <c r="D7414" i="2"/>
  <c r="E7415" i="2"/>
  <c r="D7415" i="2"/>
  <c r="E7416" i="2"/>
  <c r="D7416" i="2"/>
  <c r="E7417" i="2"/>
  <c r="D7417" i="2"/>
  <c r="E7418" i="2"/>
  <c r="D7418" i="2"/>
  <c r="E7419" i="2"/>
  <c r="D7419" i="2"/>
  <c r="E7420" i="2"/>
  <c r="D7420" i="2"/>
  <c r="E7421" i="2"/>
  <c r="D7421" i="2"/>
  <c r="E7422" i="2"/>
  <c r="D7422" i="2"/>
  <c r="E7423" i="2"/>
  <c r="D7423" i="2"/>
  <c r="E7424" i="2"/>
  <c r="D7424" i="2"/>
  <c r="E7425" i="2"/>
  <c r="D7425" i="2"/>
  <c r="E7426" i="2"/>
  <c r="D7426" i="2"/>
  <c r="E7427" i="2"/>
  <c r="D7427" i="2"/>
  <c r="E7428" i="2"/>
  <c r="D7428" i="2"/>
  <c r="E7429" i="2"/>
  <c r="D7429" i="2"/>
  <c r="E7430" i="2"/>
  <c r="D7430" i="2"/>
  <c r="E7431" i="2"/>
  <c r="D7431" i="2"/>
  <c r="E7432" i="2"/>
  <c r="D7432" i="2"/>
  <c r="E7433" i="2"/>
  <c r="D7433" i="2"/>
  <c r="E7434" i="2"/>
  <c r="D7434" i="2"/>
  <c r="E7435" i="2"/>
  <c r="D7435" i="2"/>
  <c r="E7436" i="2"/>
  <c r="D7436" i="2"/>
  <c r="E7437" i="2"/>
  <c r="D7437" i="2"/>
  <c r="E7438" i="2"/>
  <c r="D7438" i="2"/>
  <c r="E7439" i="2"/>
  <c r="D7439" i="2"/>
  <c r="E7440" i="2"/>
  <c r="D7440" i="2"/>
  <c r="E7441" i="2"/>
  <c r="D7441" i="2"/>
  <c r="E7442" i="2"/>
  <c r="D7442" i="2"/>
  <c r="E7443" i="2"/>
  <c r="D7443" i="2"/>
  <c r="E7444" i="2"/>
  <c r="D7444" i="2"/>
  <c r="E7445" i="2"/>
  <c r="D7445" i="2"/>
  <c r="E7446" i="2"/>
  <c r="D7446" i="2"/>
  <c r="E7447" i="2"/>
  <c r="D7447" i="2"/>
  <c r="E7448" i="2"/>
  <c r="D7448" i="2"/>
  <c r="E7449" i="2"/>
  <c r="D7449" i="2"/>
  <c r="E7450" i="2"/>
  <c r="D7450" i="2"/>
  <c r="E7451" i="2"/>
  <c r="D7451" i="2"/>
  <c r="E7452" i="2"/>
  <c r="D7452" i="2"/>
  <c r="E7453" i="2"/>
  <c r="D7453" i="2"/>
  <c r="E7454" i="2"/>
  <c r="D7454" i="2"/>
  <c r="E7455" i="2"/>
  <c r="D7455" i="2"/>
  <c r="E7456" i="2"/>
  <c r="D7456" i="2"/>
  <c r="E7457" i="2"/>
  <c r="D7457" i="2"/>
  <c r="E7458" i="2"/>
  <c r="D7458" i="2"/>
  <c r="E7459" i="2"/>
  <c r="D7459" i="2"/>
  <c r="E7460" i="2"/>
  <c r="D7460" i="2"/>
  <c r="E7461" i="2"/>
  <c r="D7461" i="2"/>
  <c r="E7462" i="2"/>
  <c r="D7462" i="2"/>
  <c r="E7463" i="2"/>
  <c r="D7463" i="2"/>
  <c r="E7464" i="2"/>
  <c r="D7464" i="2"/>
  <c r="E7465" i="2"/>
  <c r="D7465" i="2"/>
  <c r="E7466" i="2"/>
  <c r="D7466" i="2"/>
  <c r="E7467" i="2"/>
  <c r="D7467" i="2"/>
  <c r="E7468" i="2"/>
  <c r="D7468" i="2"/>
  <c r="E7469" i="2"/>
  <c r="D7469" i="2"/>
  <c r="E7470" i="2"/>
  <c r="D7470" i="2"/>
  <c r="E7471" i="2"/>
  <c r="D7471" i="2"/>
  <c r="E7472" i="2"/>
  <c r="D7472" i="2"/>
  <c r="E7473" i="2"/>
  <c r="D7473" i="2"/>
  <c r="E7474" i="2"/>
  <c r="D7474" i="2"/>
  <c r="E7475" i="2"/>
  <c r="D7475" i="2"/>
  <c r="E7476" i="2"/>
  <c r="D7476" i="2"/>
  <c r="E7477" i="2"/>
  <c r="D7477" i="2"/>
  <c r="E7478" i="2"/>
  <c r="D7478" i="2"/>
  <c r="E7479" i="2"/>
  <c r="D7479" i="2"/>
  <c r="E7480" i="2"/>
  <c r="D7480" i="2"/>
  <c r="E7481" i="2"/>
  <c r="D7481" i="2"/>
  <c r="E7482" i="2"/>
  <c r="D7482" i="2"/>
  <c r="E7483" i="2"/>
  <c r="D7483" i="2"/>
  <c r="E7484" i="2"/>
  <c r="D7484" i="2"/>
  <c r="E7485" i="2"/>
  <c r="D7485" i="2"/>
  <c r="E7486" i="2"/>
  <c r="D7486" i="2"/>
  <c r="E7487" i="2"/>
  <c r="D7487" i="2"/>
  <c r="E7488" i="2"/>
  <c r="D7488" i="2"/>
  <c r="E7489" i="2"/>
  <c r="D7489" i="2"/>
  <c r="E7490" i="2"/>
  <c r="D7490" i="2"/>
  <c r="E7491" i="2"/>
  <c r="D7491" i="2"/>
  <c r="E7492" i="2"/>
  <c r="D7492" i="2"/>
  <c r="E7493" i="2"/>
  <c r="D7493" i="2"/>
  <c r="E7494" i="2"/>
  <c r="D7494" i="2"/>
  <c r="E7495" i="2"/>
  <c r="D7495" i="2"/>
  <c r="E7496" i="2"/>
  <c r="D7496" i="2"/>
  <c r="E7497" i="2"/>
  <c r="D7497" i="2"/>
  <c r="E7498" i="2"/>
  <c r="D7498" i="2"/>
  <c r="E7499" i="2"/>
  <c r="D7499" i="2"/>
  <c r="E7500" i="2"/>
  <c r="D7500" i="2"/>
  <c r="E7501" i="2"/>
  <c r="D7501" i="2"/>
  <c r="E7502" i="2"/>
  <c r="D7502" i="2"/>
  <c r="E7503" i="2"/>
  <c r="D7503" i="2"/>
  <c r="E7504" i="2"/>
  <c r="D7504" i="2"/>
  <c r="E7505" i="2"/>
  <c r="D7505" i="2"/>
  <c r="E7506" i="2"/>
  <c r="D7506" i="2"/>
  <c r="E7507" i="2"/>
  <c r="D7507" i="2"/>
  <c r="E7508" i="2"/>
  <c r="D7508" i="2"/>
  <c r="E7509" i="2"/>
  <c r="D7509" i="2"/>
  <c r="E7510" i="2"/>
  <c r="D7510" i="2"/>
  <c r="E7511" i="2"/>
  <c r="D7511" i="2"/>
  <c r="E7512" i="2"/>
  <c r="D7512" i="2"/>
  <c r="E7513" i="2"/>
  <c r="D7513" i="2"/>
  <c r="E7514" i="2"/>
  <c r="D7514" i="2"/>
  <c r="E7515" i="2"/>
  <c r="D7515" i="2"/>
  <c r="E7516" i="2"/>
  <c r="D7516" i="2"/>
  <c r="E7517" i="2"/>
  <c r="D7517" i="2"/>
  <c r="E7518" i="2"/>
  <c r="D7518" i="2"/>
  <c r="E7519" i="2"/>
  <c r="D7519" i="2"/>
  <c r="E7520" i="2"/>
  <c r="D7520" i="2"/>
  <c r="E7521" i="2"/>
  <c r="D7521" i="2"/>
  <c r="E7522" i="2"/>
  <c r="D7522" i="2"/>
  <c r="E7523" i="2"/>
  <c r="D7523" i="2"/>
  <c r="E7524" i="2"/>
  <c r="D7524" i="2"/>
  <c r="E7525" i="2"/>
  <c r="D7525" i="2"/>
  <c r="E7526" i="2"/>
  <c r="D7526" i="2"/>
  <c r="E7527" i="2"/>
  <c r="D7527" i="2"/>
  <c r="E7528" i="2"/>
  <c r="D7528" i="2"/>
  <c r="E7529" i="2"/>
  <c r="D7529" i="2"/>
  <c r="E7530" i="2"/>
  <c r="D7530" i="2"/>
  <c r="E7531" i="2"/>
  <c r="D7531" i="2"/>
  <c r="E7532" i="2"/>
  <c r="D7532" i="2"/>
  <c r="E7533" i="2"/>
  <c r="D7533" i="2"/>
  <c r="E7534" i="2"/>
  <c r="D7534" i="2"/>
  <c r="E7535" i="2"/>
  <c r="D7535" i="2"/>
  <c r="E7536" i="2"/>
  <c r="D7536" i="2"/>
  <c r="E7537" i="2"/>
  <c r="D7537" i="2"/>
  <c r="E7538" i="2"/>
  <c r="D7538" i="2"/>
  <c r="E7539" i="2"/>
  <c r="D7539" i="2"/>
  <c r="E7540" i="2"/>
  <c r="D7540" i="2"/>
  <c r="E7541" i="2"/>
  <c r="D7541" i="2"/>
  <c r="E7542" i="2"/>
  <c r="D7542" i="2"/>
  <c r="E7543" i="2"/>
  <c r="D7543" i="2"/>
  <c r="E7544" i="2"/>
  <c r="D7544" i="2"/>
  <c r="E7545" i="2"/>
  <c r="D7545" i="2"/>
  <c r="E7546" i="2"/>
  <c r="D7546" i="2"/>
  <c r="E7547" i="2"/>
  <c r="D7547" i="2"/>
  <c r="E7548" i="2"/>
  <c r="D7548" i="2"/>
  <c r="E7549" i="2"/>
  <c r="D7549" i="2"/>
  <c r="E7550" i="2"/>
  <c r="D7550" i="2"/>
  <c r="E7551" i="2"/>
  <c r="D7551" i="2"/>
  <c r="E7552" i="2"/>
  <c r="D7552" i="2"/>
  <c r="E7553" i="2"/>
  <c r="D7553" i="2"/>
  <c r="E7554" i="2"/>
  <c r="D7554" i="2"/>
  <c r="E7555" i="2"/>
  <c r="D7555" i="2"/>
  <c r="E7556" i="2"/>
  <c r="D7556" i="2"/>
  <c r="E7557" i="2"/>
  <c r="D7557" i="2"/>
  <c r="E7558" i="2"/>
  <c r="D7558" i="2"/>
  <c r="E7559" i="2"/>
  <c r="D7559" i="2"/>
  <c r="E7560" i="2"/>
  <c r="D7560" i="2"/>
  <c r="E7561" i="2"/>
  <c r="D7561" i="2"/>
  <c r="E7562" i="2"/>
  <c r="D7562" i="2"/>
  <c r="E7563" i="2"/>
  <c r="D7563" i="2"/>
  <c r="E7564" i="2"/>
  <c r="D7564" i="2"/>
  <c r="E7565" i="2"/>
  <c r="D7565" i="2"/>
  <c r="E7566" i="2"/>
  <c r="D7566" i="2"/>
  <c r="E7567" i="2"/>
  <c r="D7567" i="2"/>
  <c r="E7568" i="2"/>
  <c r="D7568" i="2"/>
  <c r="E7569" i="2"/>
  <c r="D7569" i="2"/>
  <c r="E7570" i="2"/>
  <c r="D7570" i="2"/>
  <c r="E7571" i="2"/>
  <c r="D7571" i="2"/>
  <c r="E7572" i="2"/>
  <c r="D7572" i="2"/>
  <c r="E7573" i="2"/>
  <c r="D7573" i="2"/>
  <c r="E7574" i="2"/>
  <c r="D7574" i="2"/>
  <c r="E7575" i="2"/>
  <c r="D7575" i="2"/>
  <c r="E7576" i="2"/>
  <c r="D7576" i="2"/>
  <c r="E7577" i="2"/>
  <c r="D7577" i="2"/>
  <c r="E7578" i="2"/>
  <c r="D7578" i="2"/>
  <c r="E7579" i="2"/>
  <c r="D7579" i="2"/>
  <c r="E7580" i="2"/>
  <c r="D7580" i="2"/>
  <c r="E7581" i="2"/>
  <c r="D7581" i="2"/>
  <c r="E7582" i="2"/>
  <c r="D7582" i="2"/>
  <c r="E7583" i="2"/>
  <c r="D7583" i="2"/>
  <c r="E7584" i="2"/>
  <c r="D7584" i="2"/>
  <c r="E7585" i="2"/>
  <c r="D7585" i="2"/>
  <c r="E7586" i="2"/>
  <c r="D7586" i="2"/>
  <c r="E7587" i="2"/>
  <c r="D7587" i="2"/>
  <c r="E7588" i="2"/>
  <c r="D7588" i="2"/>
  <c r="E7589" i="2"/>
  <c r="D7589" i="2"/>
  <c r="E7590" i="2"/>
  <c r="D7590" i="2"/>
  <c r="E7591" i="2"/>
  <c r="D7591" i="2"/>
  <c r="E7592" i="2"/>
  <c r="D7592" i="2"/>
  <c r="E7593" i="2"/>
  <c r="D7593" i="2"/>
  <c r="E7594" i="2"/>
  <c r="D7594" i="2"/>
  <c r="E7595" i="2"/>
  <c r="D7595" i="2"/>
  <c r="E7596" i="2"/>
  <c r="D7596" i="2"/>
  <c r="E7597" i="2"/>
  <c r="D7597" i="2"/>
  <c r="E7598" i="2"/>
  <c r="D7598" i="2"/>
  <c r="E7599" i="2"/>
  <c r="D7599" i="2"/>
  <c r="E7600" i="2"/>
  <c r="D7600" i="2"/>
  <c r="E7601" i="2"/>
  <c r="D7601" i="2"/>
  <c r="E7602" i="2"/>
  <c r="D7602" i="2"/>
  <c r="E7603" i="2"/>
  <c r="D7603" i="2"/>
  <c r="E7604" i="2"/>
  <c r="D7604" i="2"/>
  <c r="E7605" i="2"/>
  <c r="D7605" i="2"/>
  <c r="E7606" i="2"/>
  <c r="D7606" i="2"/>
  <c r="E7607" i="2"/>
  <c r="D7607" i="2"/>
  <c r="E7608" i="2"/>
  <c r="D7608" i="2"/>
  <c r="E7609" i="2"/>
  <c r="D7609" i="2"/>
  <c r="E7610" i="2"/>
  <c r="D7610" i="2"/>
  <c r="E7611" i="2"/>
  <c r="D7611" i="2"/>
  <c r="E7612" i="2"/>
  <c r="D7612" i="2"/>
  <c r="E7613" i="2"/>
  <c r="D7613" i="2"/>
  <c r="E7614" i="2"/>
  <c r="D7614" i="2"/>
  <c r="E7615" i="2"/>
  <c r="D7615" i="2"/>
  <c r="E7616" i="2"/>
  <c r="D7616" i="2"/>
  <c r="E7617" i="2"/>
  <c r="D7617" i="2"/>
  <c r="E7618" i="2"/>
  <c r="D7618" i="2"/>
  <c r="E7619" i="2"/>
  <c r="D7619" i="2"/>
  <c r="E7620" i="2"/>
  <c r="D7620" i="2"/>
  <c r="E7621" i="2"/>
  <c r="D7621" i="2"/>
  <c r="E7622" i="2"/>
  <c r="D7622" i="2"/>
  <c r="E7623" i="2"/>
  <c r="D7623" i="2"/>
  <c r="E7624" i="2"/>
  <c r="D7624" i="2"/>
  <c r="E7625" i="2"/>
  <c r="D7625" i="2"/>
  <c r="E7626" i="2"/>
  <c r="D7626" i="2"/>
  <c r="E7627" i="2"/>
  <c r="D7627" i="2"/>
  <c r="E7628" i="2"/>
  <c r="D7628" i="2"/>
  <c r="E7629" i="2"/>
  <c r="D7629" i="2"/>
  <c r="E7630" i="2"/>
  <c r="D7630" i="2"/>
  <c r="E7631" i="2"/>
  <c r="D7631" i="2"/>
  <c r="E7632" i="2"/>
  <c r="D7632" i="2"/>
  <c r="E7633" i="2"/>
  <c r="D7633" i="2"/>
  <c r="E7634" i="2"/>
  <c r="D7634" i="2"/>
  <c r="E7635" i="2"/>
  <c r="D7635" i="2"/>
  <c r="E7636" i="2"/>
  <c r="D7636" i="2"/>
  <c r="E7637" i="2"/>
  <c r="D7637" i="2"/>
  <c r="E7638" i="2"/>
  <c r="D7638" i="2"/>
  <c r="E7639" i="2"/>
  <c r="D7639" i="2"/>
  <c r="E7640" i="2"/>
  <c r="D7640" i="2"/>
  <c r="E7641" i="2"/>
  <c r="D7641" i="2"/>
  <c r="E7642" i="2"/>
  <c r="D7642" i="2"/>
  <c r="E7643" i="2"/>
  <c r="D7643" i="2"/>
  <c r="E7644" i="2"/>
  <c r="D7644" i="2"/>
  <c r="E7645" i="2"/>
  <c r="D7645" i="2"/>
  <c r="E7646" i="2"/>
  <c r="D7646" i="2"/>
  <c r="E7647" i="2"/>
  <c r="D7647" i="2"/>
  <c r="E7648" i="2"/>
  <c r="D7648" i="2"/>
  <c r="E7649" i="2"/>
  <c r="D7649" i="2"/>
  <c r="E7650" i="2"/>
  <c r="D7650" i="2"/>
  <c r="E7651" i="2"/>
  <c r="D7651" i="2"/>
  <c r="E7652" i="2"/>
  <c r="D7652" i="2"/>
  <c r="E7653" i="2"/>
  <c r="D7653" i="2"/>
  <c r="E7654" i="2"/>
  <c r="D7654" i="2"/>
  <c r="E7655" i="2"/>
  <c r="D7655" i="2"/>
  <c r="E7656" i="2"/>
  <c r="D7656" i="2"/>
  <c r="E7657" i="2"/>
  <c r="D7657" i="2"/>
  <c r="E7658" i="2"/>
  <c r="D7658" i="2"/>
  <c r="E7659" i="2"/>
  <c r="D7659" i="2"/>
  <c r="E7660" i="2"/>
  <c r="D7660" i="2"/>
  <c r="E7661" i="2"/>
  <c r="D7661" i="2"/>
  <c r="E7662" i="2"/>
  <c r="D7662" i="2"/>
  <c r="E7663" i="2"/>
  <c r="D7663" i="2"/>
  <c r="E7664" i="2"/>
  <c r="D7664" i="2"/>
  <c r="E7665" i="2"/>
  <c r="D7665" i="2"/>
  <c r="E7666" i="2"/>
  <c r="D7666" i="2"/>
  <c r="E7667" i="2"/>
  <c r="D7667" i="2"/>
  <c r="E7668" i="2"/>
  <c r="D7668" i="2"/>
  <c r="E7669" i="2"/>
  <c r="D7669" i="2"/>
  <c r="E7670" i="2"/>
  <c r="D7670" i="2"/>
  <c r="E7671" i="2"/>
  <c r="D7671" i="2"/>
  <c r="E7672" i="2"/>
  <c r="D7672" i="2"/>
  <c r="E7673" i="2"/>
  <c r="D7673" i="2"/>
  <c r="E7674" i="2"/>
  <c r="D7674" i="2"/>
  <c r="E7675" i="2"/>
  <c r="D7675" i="2"/>
  <c r="E7676" i="2"/>
  <c r="D7676" i="2"/>
  <c r="E7677" i="2"/>
  <c r="D7677" i="2"/>
  <c r="E7678" i="2"/>
  <c r="D7678" i="2"/>
  <c r="E7679" i="2"/>
  <c r="D7679" i="2"/>
  <c r="E7680" i="2"/>
  <c r="D7680" i="2"/>
  <c r="E7681" i="2"/>
  <c r="D7681" i="2"/>
  <c r="E7682" i="2"/>
  <c r="D7682" i="2"/>
  <c r="E7683" i="2"/>
  <c r="D7683" i="2"/>
  <c r="E7684" i="2"/>
  <c r="D7684" i="2"/>
  <c r="E7685" i="2"/>
  <c r="D7685" i="2"/>
  <c r="E7686" i="2"/>
  <c r="D7686" i="2"/>
  <c r="E7687" i="2"/>
  <c r="D7687" i="2"/>
  <c r="E7688" i="2"/>
  <c r="D7688" i="2"/>
  <c r="E7689" i="2"/>
  <c r="D7689" i="2"/>
  <c r="E7690" i="2"/>
  <c r="D7690" i="2"/>
  <c r="E7691" i="2"/>
  <c r="D7691" i="2"/>
  <c r="E7692" i="2"/>
  <c r="D7692" i="2"/>
  <c r="E7693" i="2"/>
  <c r="D7693" i="2"/>
  <c r="E7694" i="2"/>
  <c r="D7694" i="2"/>
  <c r="E7695" i="2"/>
  <c r="D7695" i="2"/>
  <c r="E7696" i="2"/>
  <c r="D7696" i="2"/>
  <c r="E7697" i="2"/>
  <c r="D7697" i="2"/>
  <c r="E7698" i="2"/>
  <c r="D7698" i="2"/>
  <c r="E7699" i="2"/>
  <c r="D7699" i="2"/>
  <c r="E7700" i="2"/>
  <c r="D7700" i="2"/>
  <c r="E7701" i="2"/>
  <c r="D7701" i="2"/>
  <c r="E7702" i="2"/>
  <c r="D7702" i="2"/>
  <c r="E7703" i="2"/>
  <c r="D7703" i="2"/>
  <c r="E7704" i="2"/>
  <c r="D7704" i="2"/>
  <c r="E7705" i="2"/>
  <c r="D7705" i="2"/>
  <c r="E7706" i="2"/>
  <c r="D7706" i="2"/>
  <c r="E7707" i="2"/>
  <c r="D7707" i="2"/>
  <c r="E7708" i="2"/>
  <c r="D7708" i="2"/>
  <c r="E7709" i="2"/>
  <c r="D7709" i="2"/>
  <c r="E7710" i="2"/>
  <c r="D7710" i="2"/>
  <c r="E7711" i="2"/>
  <c r="D7711" i="2"/>
  <c r="E7712" i="2"/>
  <c r="D7712" i="2"/>
  <c r="E7713" i="2"/>
  <c r="D7713" i="2"/>
  <c r="E7714" i="2"/>
  <c r="D7714" i="2"/>
  <c r="E7715" i="2"/>
  <c r="D7715" i="2"/>
  <c r="E7716" i="2"/>
  <c r="D7716" i="2"/>
  <c r="E7717" i="2"/>
  <c r="D7717" i="2"/>
  <c r="E7718" i="2"/>
  <c r="D7718" i="2"/>
  <c r="E7719" i="2"/>
  <c r="D7719" i="2"/>
  <c r="E7720" i="2"/>
  <c r="D7720" i="2"/>
  <c r="E7721" i="2"/>
  <c r="D7721" i="2"/>
  <c r="E7722" i="2"/>
  <c r="D7722" i="2"/>
  <c r="E7723" i="2"/>
  <c r="D7723" i="2"/>
  <c r="E7724" i="2"/>
  <c r="D7724" i="2"/>
  <c r="E7725" i="2"/>
  <c r="D7725" i="2"/>
  <c r="E7726" i="2"/>
  <c r="D7726" i="2"/>
  <c r="E7727" i="2"/>
  <c r="D7727" i="2"/>
  <c r="E7728" i="2"/>
  <c r="D7728" i="2"/>
  <c r="E7729" i="2"/>
  <c r="D7729" i="2"/>
  <c r="E7730" i="2"/>
  <c r="D7730" i="2"/>
  <c r="E7731" i="2"/>
  <c r="D7731" i="2"/>
  <c r="E7732" i="2"/>
  <c r="D7732" i="2"/>
  <c r="E7733" i="2"/>
  <c r="D7733" i="2"/>
  <c r="E7734" i="2"/>
  <c r="D7734" i="2"/>
  <c r="E7735" i="2"/>
  <c r="D7735" i="2"/>
  <c r="E7736" i="2"/>
  <c r="D7736" i="2"/>
  <c r="E7737" i="2"/>
  <c r="D7737" i="2"/>
  <c r="E7738" i="2"/>
  <c r="D7738" i="2"/>
  <c r="E7739" i="2"/>
  <c r="D7739" i="2"/>
  <c r="E7740" i="2"/>
  <c r="D7740" i="2"/>
  <c r="E7741" i="2"/>
  <c r="D7741" i="2"/>
  <c r="E7742" i="2"/>
  <c r="D7742" i="2"/>
  <c r="E7743" i="2"/>
  <c r="D7743" i="2"/>
  <c r="E7744" i="2"/>
  <c r="D7744" i="2"/>
  <c r="E7745" i="2"/>
  <c r="D7745" i="2"/>
  <c r="E7746" i="2"/>
  <c r="D7746" i="2"/>
  <c r="E7747" i="2"/>
  <c r="D7747" i="2"/>
  <c r="E7748" i="2"/>
  <c r="D7748" i="2"/>
  <c r="E7749" i="2"/>
  <c r="D7749" i="2"/>
  <c r="E7750" i="2"/>
  <c r="D7750" i="2"/>
  <c r="E7751" i="2"/>
  <c r="D7751" i="2"/>
  <c r="E7752" i="2"/>
  <c r="D7752" i="2"/>
  <c r="E7753" i="2"/>
  <c r="D7753" i="2"/>
  <c r="E7754" i="2"/>
  <c r="D7754" i="2"/>
  <c r="E7755" i="2"/>
  <c r="D7755" i="2"/>
  <c r="E7756" i="2"/>
  <c r="D7756" i="2"/>
  <c r="E7757" i="2"/>
  <c r="D7757" i="2"/>
  <c r="E7758" i="2"/>
  <c r="D7758" i="2"/>
  <c r="E7759" i="2"/>
  <c r="D7759" i="2"/>
  <c r="E7760" i="2"/>
  <c r="D7760" i="2"/>
  <c r="E7761" i="2"/>
  <c r="D7761" i="2"/>
  <c r="E7762" i="2"/>
  <c r="D7762" i="2"/>
  <c r="E7763" i="2"/>
  <c r="D7763" i="2"/>
  <c r="E7764" i="2"/>
  <c r="D7764" i="2"/>
  <c r="E7765" i="2"/>
  <c r="D7765" i="2"/>
  <c r="E7766" i="2"/>
  <c r="D7766" i="2"/>
  <c r="E7767" i="2"/>
  <c r="D7767" i="2"/>
  <c r="E7768" i="2"/>
  <c r="D7768" i="2"/>
  <c r="E7769" i="2"/>
  <c r="D7769" i="2"/>
  <c r="E7770" i="2"/>
  <c r="D7770" i="2"/>
  <c r="E7771" i="2"/>
  <c r="D7771" i="2"/>
  <c r="E7772" i="2"/>
  <c r="D7772" i="2"/>
  <c r="E7773" i="2"/>
  <c r="D7773" i="2"/>
  <c r="E7774" i="2"/>
  <c r="D7774" i="2"/>
  <c r="E7775" i="2"/>
  <c r="D7775" i="2"/>
  <c r="E7776" i="2"/>
  <c r="D7776" i="2"/>
  <c r="E7777" i="2"/>
  <c r="D7777" i="2"/>
  <c r="E7778" i="2"/>
  <c r="D7778" i="2"/>
  <c r="E7779" i="2"/>
  <c r="D7779" i="2"/>
  <c r="E7780" i="2"/>
  <c r="D7780" i="2"/>
  <c r="E7781" i="2"/>
  <c r="D7781" i="2"/>
  <c r="E7782" i="2"/>
  <c r="D7782" i="2"/>
  <c r="E7783" i="2"/>
  <c r="D7783" i="2"/>
  <c r="E7784" i="2"/>
  <c r="D7784" i="2"/>
  <c r="E7785" i="2"/>
  <c r="D7785" i="2"/>
  <c r="E7786" i="2"/>
  <c r="D7786" i="2"/>
  <c r="E7787" i="2"/>
  <c r="D7787" i="2"/>
  <c r="E7788" i="2"/>
  <c r="D7788" i="2"/>
  <c r="E7789" i="2"/>
  <c r="D7789" i="2"/>
  <c r="E7790" i="2"/>
  <c r="D7790" i="2"/>
  <c r="E7791" i="2"/>
  <c r="D7791" i="2"/>
  <c r="E7792" i="2"/>
  <c r="D7792" i="2"/>
  <c r="E7793" i="2"/>
  <c r="D7793" i="2"/>
  <c r="E7794" i="2"/>
  <c r="D7794" i="2"/>
  <c r="E7795" i="2"/>
  <c r="D7795" i="2"/>
  <c r="E7796" i="2"/>
  <c r="D7796" i="2"/>
  <c r="E7797" i="2"/>
  <c r="D7797" i="2"/>
  <c r="E7798" i="2"/>
  <c r="D7798" i="2"/>
  <c r="E7799" i="2"/>
  <c r="D7799" i="2"/>
  <c r="E7800" i="2"/>
  <c r="D7800" i="2"/>
  <c r="E7801" i="2"/>
  <c r="D7801" i="2"/>
  <c r="E7802" i="2"/>
  <c r="D7802" i="2"/>
  <c r="E7803" i="2"/>
  <c r="D7803" i="2"/>
  <c r="E7804" i="2"/>
  <c r="D7804" i="2"/>
  <c r="E7805" i="2"/>
  <c r="D7805" i="2"/>
  <c r="E7806" i="2"/>
  <c r="D7806" i="2"/>
  <c r="E7807" i="2"/>
  <c r="D7807" i="2"/>
  <c r="E7808" i="2"/>
  <c r="D7808" i="2"/>
  <c r="E7809" i="2"/>
  <c r="D7809" i="2"/>
  <c r="E7810" i="2"/>
  <c r="D7810" i="2"/>
  <c r="E7811" i="2"/>
  <c r="D7811" i="2"/>
  <c r="E7812" i="2"/>
  <c r="D7812" i="2"/>
  <c r="E7813" i="2"/>
  <c r="D7813" i="2"/>
  <c r="E7814" i="2"/>
  <c r="D7814" i="2"/>
  <c r="E7815" i="2"/>
  <c r="D7815" i="2"/>
  <c r="E7816" i="2"/>
  <c r="D7816" i="2"/>
  <c r="E7817" i="2"/>
  <c r="D7817" i="2"/>
  <c r="E7818" i="2"/>
  <c r="D7818" i="2"/>
  <c r="E7819" i="2"/>
  <c r="D7819" i="2"/>
  <c r="E7820" i="2"/>
  <c r="D7820" i="2"/>
  <c r="E7821" i="2"/>
  <c r="D7821" i="2"/>
  <c r="E7822" i="2"/>
  <c r="D7822" i="2"/>
  <c r="E7823" i="2"/>
  <c r="D7823" i="2"/>
  <c r="E7824" i="2"/>
  <c r="D7824" i="2"/>
  <c r="E7825" i="2"/>
  <c r="D7825" i="2"/>
  <c r="E7826" i="2"/>
  <c r="D7826" i="2"/>
  <c r="E7827" i="2"/>
  <c r="D7827" i="2"/>
  <c r="E7828" i="2"/>
  <c r="D7828" i="2"/>
  <c r="E7829" i="2"/>
  <c r="D7829" i="2"/>
  <c r="E7830" i="2"/>
  <c r="D7830" i="2"/>
  <c r="E7831" i="2"/>
  <c r="D7831" i="2"/>
  <c r="E7832" i="2"/>
  <c r="D7832" i="2"/>
  <c r="E7833" i="2"/>
  <c r="D7833" i="2"/>
  <c r="E7834" i="2"/>
  <c r="D7834" i="2"/>
  <c r="E7835" i="2"/>
  <c r="D7835" i="2"/>
  <c r="E7836" i="2"/>
  <c r="D7836" i="2"/>
  <c r="E7837" i="2"/>
  <c r="D7837" i="2"/>
  <c r="E7838" i="2"/>
  <c r="D7838" i="2"/>
  <c r="E7839" i="2"/>
  <c r="D7839" i="2"/>
  <c r="E7840" i="2"/>
  <c r="D7840" i="2"/>
  <c r="E7841" i="2"/>
  <c r="D7841" i="2"/>
  <c r="E7842" i="2"/>
  <c r="D7842" i="2"/>
  <c r="E7843" i="2"/>
  <c r="D7843" i="2"/>
  <c r="E7844" i="2"/>
  <c r="D7844" i="2"/>
  <c r="E7845" i="2"/>
  <c r="D7845" i="2"/>
  <c r="E7846" i="2"/>
  <c r="D7846" i="2"/>
  <c r="E7847" i="2"/>
  <c r="D7847" i="2"/>
  <c r="E7848" i="2"/>
  <c r="D7848" i="2"/>
  <c r="E7849" i="2"/>
  <c r="D7849" i="2"/>
  <c r="E7850" i="2"/>
  <c r="D7850" i="2"/>
  <c r="E7851" i="2"/>
  <c r="D7851" i="2"/>
  <c r="E7852" i="2"/>
  <c r="D7852" i="2"/>
  <c r="E7853" i="2"/>
  <c r="D7853" i="2"/>
  <c r="E7854" i="2"/>
  <c r="D7854" i="2"/>
  <c r="E7855" i="2"/>
  <c r="D7855" i="2"/>
  <c r="E7856" i="2"/>
  <c r="D7856" i="2"/>
  <c r="E7857" i="2"/>
  <c r="D7857" i="2"/>
  <c r="E7858" i="2"/>
  <c r="D7858" i="2"/>
  <c r="E7859" i="2"/>
  <c r="D7859" i="2"/>
  <c r="E7860" i="2"/>
  <c r="D7860" i="2"/>
  <c r="E7861" i="2"/>
  <c r="D7861" i="2"/>
  <c r="E7862" i="2"/>
  <c r="D7862" i="2"/>
  <c r="E7863" i="2"/>
  <c r="D7863" i="2"/>
  <c r="E7864" i="2"/>
  <c r="D7864" i="2"/>
  <c r="E7865" i="2"/>
  <c r="D7865" i="2"/>
  <c r="E7866" i="2"/>
  <c r="D7866" i="2"/>
  <c r="E7867" i="2"/>
  <c r="D7867" i="2"/>
  <c r="E7868" i="2"/>
  <c r="D7868" i="2"/>
  <c r="E7869" i="2"/>
  <c r="D7869" i="2"/>
  <c r="E7870" i="2"/>
  <c r="D7870" i="2"/>
  <c r="E7871" i="2"/>
  <c r="D7871" i="2"/>
  <c r="E7872" i="2"/>
  <c r="D7872" i="2"/>
  <c r="E7873" i="2"/>
  <c r="D7873" i="2"/>
  <c r="E7874" i="2"/>
  <c r="D7874" i="2"/>
  <c r="E7875" i="2"/>
  <c r="D7875" i="2"/>
  <c r="E7876" i="2"/>
  <c r="D7876" i="2"/>
  <c r="E7877" i="2"/>
  <c r="D7877" i="2"/>
  <c r="E7878" i="2"/>
  <c r="D7878" i="2"/>
  <c r="E7879" i="2"/>
  <c r="D7879" i="2"/>
  <c r="E7880" i="2"/>
  <c r="D7880" i="2"/>
  <c r="E7881" i="2"/>
  <c r="D7881" i="2"/>
  <c r="E7882" i="2"/>
  <c r="D7882" i="2"/>
  <c r="E7883" i="2"/>
  <c r="D7883" i="2"/>
  <c r="E7884" i="2"/>
  <c r="D7884" i="2"/>
  <c r="E7885" i="2"/>
  <c r="D7885" i="2"/>
  <c r="E7886" i="2"/>
  <c r="D7886" i="2"/>
  <c r="E7887" i="2"/>
  <c r="D7887" i="2"/>
  <c r="E7888" i="2"/>
  <c r="D7888" i="2"/>
  <c r="E7889" i="2"/>
  <c r="D7889" i="2"/>
  <c r="E7890" i="2"/>
  <c r="D7890" i="2"/>
  <c r="E7891" i="2"/>
  <c r="D7891" i="2"/>
  <c r="E7892" i="2"/>
  <c r="D7892" i="2"/>
  <c r="E7893" i="2"/>
  <c r="D7893" i="2"/>
  <c r="E7894" i="2"/>
  <c r="D7894" i="2"/>
  <c r="E7895" i="2"/>
  <c r="D7895" i="2"/>
  <c r="E7896" i="2"/>
  <c r="D7896" i="2"/>
  <c r="E7897" i="2"/>
  <c r="D7897" i="2"/>
  <c r="E7898" i="2"/>
  <c r="D7898" i="2"/>
  <c r="E7899" i="2"/>
  <c r="D7899" i="2"/>
  <c r="E7900" i="2"/>
  <c r="D7900" i="2"/>
  <c r="E7901" i="2"/>
  <c r="D7901" i="2"/>
  <c r="E7902" i="2"/>
  <c r="D7902" i="2"/>
  <c r="E7903" i="2"/>
  <c r="D7903" i="2"/>
  <c r="E7904" i="2"/>
  <c r="D7904" i="2"/>
  <c r="E7905" i="2"/>
  <c r="D7905" i="2"/>
  <c r="E7906" i="2"/>
  <c r="D7906" i="2"/>
  <c r="E7907" i="2"/>
  <c r="D7907" i="2"/>
  <c r="E7908" i="2"/>
  <c r="D7908" i="2"/>
  <c r="E7909" i="2"/>
  <c r="D7909" i="2"/>
  <c r="E7910" i="2"/>
  <c r="D7910" i="2"/>
  <c r="E7911" i="2"/>
  <c r="D7911" i="2"/>
  <c r="E7912" i="2"/>
  <c r="D7912" i="2"/>
  <c r="E7913" i="2"/>
  <c r="D7913" i="2"/>
  <c r="E7914" i="2"/>
  <c r="D7914" i="2"/>
  <c r="E7915" i="2"/>
  <c r="D7915" i="2"/>
  <c r="E7916" i="2"/>
  <c r="D7916" i="2"/>
  <c r="E7917" i="2"/>
  <c r="D7917" i="2"/>
  <c r="E7918" i="2"/>
  <c r="D7918" i="2"/>
  <c r="E7919" i="2"/>
  <c r="D7919" i="2"/>
  <c r="E7920" i="2"/>
  <c r="D7920" i="2"/>
  <c r="E7921" i="2"/>
  <c r="D7921" i="2"/>
  <c r="E7922" i="2"/>
  <c r="D7922" i="2"/>
  <c r="E7923" i="2"/>
  <c r="D7923" i="2"/>
  <c r="E7924" i="2"/>
  <c r="D7924" i="2"/>
  <c r="E7925" i="2"/>
  <c r="D7925" i="2"/>
  <c r="E7926" i="2"/>
  <c r="D7926" i="2"/>
  <c r="E7927" i="2"/>
  <c r="D7927" i="2"/>
  <c r="E7928" i="2"/>
  <c r="D7928" i="2"/>
  <c r="E7929" i="2"/>
  <c r="D7929" i="2"/>
  <c r="E7930" i="2"/>
  <c r="D7930" i="2"/>
  <c r="E7931" i="2"/>
  <c r="D7931" i="2"/>
  <c r="E7932" i="2"/>
  <c r="D7932" i="2"/>
  <c r="E7933" i="2"/>
  <c r="D7933" i="2"/>
  <c r="E7934" i="2"/>
  <c r="D7934" i="2"/>
  <c r="E7935" i="2"/>
  <c r="D7935" i="2"/>
  <c r="E7936" i="2"/>
  <c r="D7936" i="2"/>
  <c r="E7937" i="2"/>
  <c r="D7937" i="2"/>
  <c r="E7938" i="2"/>
  <c r="D7938" i="2"/>
  <c r="E7939" i="2"/>
  <c r="D7939" i="2"/>
  <c r="E7940" i="2"/>
  <c r="D7940" i="2"/>
  <c r="E7941" i="2"/>
  <c r="D7941" i="2"/>
  <c r="E7942" i="2"/>
  <c r="D7942" i="2"/>
  <c r="E7943" i="2"/>
  <c r="D7943" i="2"/>
  <c r="E7944" i="2"/>
  <c r="D7944" i="2"/>
  <c r="E7945" i="2"/>
  <c r="D7945" i="2"/>
  <c r="E7946" i="2"/>
  <c r="D7946" i="2"/>
  <c r="E7947" i="2"/>
  <c r="D7947" i="2"/>
  <c r="E7948" i="2"/>
  <c r="D7948" i="2"/>
  <c r="E7949" i="2"/>
  <c r="D7949" i="2"/>
  <c r="E7950" i="2"/>
  <c r="D7950" i="2"/>
  <c r="E7951" i="2"/>
  <c r="D7951" i="2"/>
  <c r="E7952" i="2"/>
  <c r="D7952" i="2"/>
  <c r="E7953" i="2"/>
  <c r="D7953" i="2"/>
  <c r="E7954" i="2"/>
  <c r="D7954" i="2"/>
  <c r="E7955" i="2"/>
  <c r="D7955" i="2"/>
  <c r="E7956" i="2"/>
  <c r="D7956" i="2"/>
  <c r="E7957" i="2"/>
  <c r="D7957" i="2"/>
  <c r="E7958" i="2"/>
  <c r="D7958" i="2"/>
  <c r="E7959" i="2"/>
  <c r="D7959" i="2"/>
  <c r="E7960" i="2"/>
  <c r="D7960" i="2"/>
  <c r="E7961" i="2"/>
  <c r="D7961" i="2"/>
  <c r="E7962" i="2"/>
  <c r="D7962" i="2"/>
  <c r="E7963" i="2"/>
  <c r="D7963" i="2"/>
  <c r="E7964" i="2"/>
  <c r="D7964" i="2"/>
  <c r="E7965" i="2"/>
  <c r="D7965" i="2"/>
  <c r="E7966" i="2"/>
  <c r="D7966" i="2"/>
  <c r="E7967" i="2"/>
  <c r="D7967" i="2"/>
  <c r="E7968" i="2"/>
  <c r="D7968" i="2"/>
  <c r="E7969" i="2"/>
  <c r="D7969" i="2"/>
  <c r="E7970" i="2"/>
  <c r="D7970" i="2"/>
  <c r="E7971" i="2"/>
  <c r="D7971" i="2"/>
  <c r="E7972" i="2"/>
  <c r="D7972" i="2"/>
  <c r="E7973" i="2"/>
  <c r="D7973" i="2"/>
  <c r="E7974" i="2"/>
  <c r="D7974" i="2"/>
  <c r="E7975" i="2"/>
  <c r="D7975" i="2"/>
  <c r="E7976" i="2"/>
  <c r="D7976" i="2"/>
  <c r="E7977" i="2"/>
  <c r="D7977" i="2"/>
  <c r="E7978" i="2"/>
  <c r="D7978" i="2"/>
  <c r="E7979" i="2"/>
  <c r="D7979" i="2"/>
  <c r="E7980" i="2"/>
  <c r="D7980" i="2"/>
  <c r="E7981" i="2"/>
  <c r="D7981" i="2"/>
  <c r="E7982" i="2"/>
  <c r="D7982" i="2"/>
  <c r="E7983" i="2"/>
  <c r="D7983" i="2"/>
  <c r="E7984" i="2"/>
  <c r="D7984" i="2"/>
  <c r="E7985" i="2"/>
  <c r="D7985" i="2"/>
  <c r="E7986" i="2"/>
  <c r="D7986" i="2"/>
  <c r="E7987" i="2"/>
  <c r="D7987" i="2"/>
  <c r="E7988" i="2"/>
  <c r="D7988" i="2"/>
  <c r="E7989" i="2"/>
  <c r="D7989" i="2"/>
  <c r="E7990" i="2"/>
  <c r="D7990" i="2"/>
  <c r="E7991" i="2"/>
  <c r="D7991" i="2"/>
  <c r="E7992" i="2"/>
  <c r="D7992" i="2"/>
  <c r="E7993" i="2"/>
  <c r="D7993" i="2"/>
  <c r="E7994" i="2"/>
  <c r="D7994" i="2"/>
  <c r="E7995" i="2"/>
  <c r="D7995" i="2"/>
  <c r="E7996" i="2"/>
  <c r="D7996" i="2"/>
  <c r="E7997" i="2"/>
  <c r="D7997" i="2"/>
  <c r="E7998" i="2"/>
  <c r="D7998" i="2"/>
  <c r="E7999" i="2"/>
  <c r="D7999" i="2"/>
  <c r="E8000" i="2"/>
  <c r="D8000" i="2"/>
  <c r="E8001" i="2"/>
  <c r="D8001" i="2"/>
  <c r="E8002" i="2"/>
  <c r="D8002" i="2"/>
  <c r="E8003" i="2"/>
  <c r="D8003" i="2"/>
  <c r="E8004" i="2"/>
  <c r="D8004" i="2"/>
  <c r="E8005" i="2"/>
  <c r="D8005" i="2"/>
  <c r="E8006" i="2"/>
  <c r="D8006" i="2"/>
  <c r="E8007" i="2"/>
  <c r="D8007" i="2"/>
  <c r="E8008" i="2"/>
  <c r="D8008" i="2"/>
  <c r="E8009" i="2"/>
  <c r="D8009" i="2"/>
  <c r="E8010" i="2"/>
  <c r="D8010" i="2"/>
  <c r="E8011" i="2"/>
  <c r="D8011" i="2"/>
  <c r="E8012" i="2"/>
  <c r="D8012" i="2"/>
  <c r="E8013" i="2"/>
  <c r="D8013" i="2"/>
  <c r="E8014" i="2"/>
  <c r="D8014" i="2"/>
  <c r="E8015" i="2"/>
  <c r="D8015" i="2"/>
  <c r="E8016" i="2"/>
  <c r="D8016" i="2"/>
  <c r="E8017" i="2"/>
  <c r="D8017" i="2"/>
  <c r="E8018" i="2"/>
  <c r="D8018" i="2"/>
  <c r="E8019" i="2"/>
  <c r="D8019" i="2"/>
  <c r="E8020" i="2"/>
  <c r="D8020" i="2"/>
  <c r="E8021" i="2"/>
  <c r="D8021" i="2"/>
  <c r="E8022" i="2"/>
  <c r="D8022" i="2"/>
  <c r="E8023" i="2"/>
  <c r="D8023" i="2"/>
  <c r="E8024" i="2"/>
  <c r="D8024" i="2"/>
  <c r="E8025" i="2"/>
  <c r="D8025" i="2"/>
  <c r="E8026" i="2"/>
  <c r="D8026" i="2"/>
  <c r="E8027" i="2"/>
  <c r="D8027" i="2"/>
  <c r="E8028" i="2"/>
  <c r="D8028" i="2"/>
  <c r="E8029" i="2"/>
  <c r="D8029" i="2"/>
  <c r="E8030" i="2"/>
  <c r="D8030" i="2"/>
  <c r="E8031" i="2"/>
  <c r="D8031" i="2"/>
  <c r="E8032" i="2"/>
  <c r="D8032" i="2"/>
  <c r="E8033" i="2"/>
  <c r="D8033" i="2"/>
  <c r="E8034" i="2"/>
  <c r="D8034" i="2"/>
  <c r="E8035" i="2"/>
  <c r="D8035" i="2"/>
  <c r="E8036" i="2"/>
  <c r="D8036" i="2"/>
  <c r="E8037" i="2"/>
  <c r="D8037" i="2"/>
  <c r="E8038" i="2"/>
  <c r="D8038" i="2"/>
  <c r="E8039" i="2"/>
  <c r="D8039" i="2"/>
  <c r="E8040" i="2"/>
  <c r="D8040" i="2"/>
  <c r="E8041" i="2"/>
  <c r="D8041" i="2"/>
  <c r="E8042" i="2"/>
  <c r="D8042" i="2"/>
  <c r="E8043" i="2"/>
  <c r="D8043" i="2"/>
  <c r="E8044" i="2"/>
  <c r="D8044" i="2"/>
  <c r="E8045" i="2"/>
  <c r="D8045" i="2"/>
  <c r="E8046" i="2"/>
  <c r="D8046" i="2"/>
  <c r="E8047" i="2"/>
  <c r="D8047" i="2"/>
  <c r="E8048" i="2"/>
  <c r="D8048" i="2"/>
  <c r="E8049" i="2"/>
  <c r="D8049" i="2"/>
  <c r="E8050" i="2"/>
  <c r="D8050" i="2"/>
  <c r="E8051" i="2"/>
  <c r="D8051" i="2"/>
  <c r="E8052" i="2"/>
  <c r="D8052" i="2"/>
  <c r="E8053" i="2"/>
  <c r="D8053" i="2"/>
  <c r="E8054" i="2"/>
  <c r="D8054" i="2"/>
  <c r="E8055" i="2"/>
  <c r="D8055" i="2"/>
  <c r="E8056" i="2"/>
  <c r="D8056" i="2"/>
  <c r="E8057" i="2"/>
  <c r="D8057" i="2"/>
  <c r="E8058" i="2"/>
  <c r="D8058" i="2"/>
  <c r="E8059" i="2"/>
  <c r="D8059" i="2"/>
  <c r="E8060" i="2"/>
  <c r="D8060" i="2"/>
  <c r="E8061" i="2"/>
  <c r="D8061" i="2"/>
  <c r="E8062" i="2"/>
  <c r="D8062" i="2"/>
  <c r="E8063" i="2"/>
  <c r="D8063" i="2"/>
  <c r="E8064" i="2"/>
  <c r="D8064" i="2"/>
  <c r="E8065" i="2"/>
  <c r="D8065" i="2"/>
  <c r="E8066" i="2"/>
  <c r="D8066" i="2"/>
  <c r="E8067" i="2"/>
  <c r="D8067" i="2"/>
  <c r="E8068" i="2"/>
  <c r="D8068" i="2"/>
  <c r="E8069" i="2"/>
  <c r="D8069" i="2"/>
  <c r="E8070" i="2"/>
  <c r="D8070" i="2"/>
  <c r="E8071" i="2"/>
  <c r="D8071" i="2"/>
  <c r="E8072" i="2"/>
  <c r="D8072" i="2"/>
  <c r="E8073" i="2"/>
  <c r="D8073" i="2"/>
  <c r="E8074" i="2"/>
  <c r="D8074" i="2"/>
  <c r="E8075" i="2"/>
  <c r="D8075" i="2"/>
  <c r="E8076" i="2"/>
  <c r="D8076" i="2"/>
  <c r="E8077" i="2"/>
  <c r="D8077" i="2"/>
  <c r="E8078" i="2"/>
  <c r="D8078" i="2"/>
  <c r="E8079" i="2"/>
  <c r="D8079" i="2"/>
  <c r="E8080" i="2"/>
  <c r="D8080" i="2"/>
  <c r="E8081" i="2"/>
  <c r="D8081" i="2"/>
  <c r="E8082" i="2"/>
  <c r="D8082" i="2"/>
  <c r="E8083" i="2"/>
  <c r="D8083" i="2"/>
  <c r="E8084" i="2"/>
  <c r="D8084" i="2"/>
  <c r="E8085" i="2"/>
  <c r="D8085" i="2"/>
  <c r="E8086" i="2"/>
  <c r="D8086" i="2"/>
  <c r="E8087" i="2"/>
  <c r="D8087" i="2"/>
  <c r="E8088" i="2"/>
  <c r="D8088" i="2"/>
  <c r="E8089" i="2"/>
  <c r="D8089" i="2"/>
  <c r="E8090" i="2"/>
  <c r="D8090" i="2"/>
  <c r="E8091" i="2"/>
  <c r="D8091" i="2"/>
  <c r="E8092" i="2"/>
  <c r="D8092" i="2"/>
  <c r="E8093" i="2"/>
  <c r="D8093" i="2"/>
  <c r="E8094" i="2"/>
  <c r="D8094" i="2"/>
  <c r="E8095" i="2"/>
  <c r="D8095" i="2"/>
  <c r="E8096" i="2"/>
  <c r="D8096" i="2"/>
  <c r="E8097" i="2"/>
  <c r="D8097" i="2"/>
  <c r="E8098" i="2"/>
  <c r="D8098" i="2"/>
  <c r="E8099" i="2"/>
  <c r="D8099" i="2"/>
  <c r="E8100" i="2"/>
  <c r="D8100" i="2"/>
  <c r="E8101" i="2"/>
  <c r="D8101" i="2"/>
  <c r="E8102" i="2"/>
  <c r="D8102" i="2"/>
  <c r="E8103" i="2"/>
  <c r="D8103" i="2"/>
  <c r="E8104" i="2"/>
  <c r="D8104" i="2"/>
  <c r="E8105" i="2"/>
  <c r="D8105" i="2"/>
  <c r="E8106" i="2"/>
  <c r="D8106" i="2"/>
  <c r="E8107" i="2"/>
  <c r="D8107" i="2"/>
  <c r="E8108" i="2"/>
  <c r="D8108" i="2"/>
  <c r="E8109" i="2"/>
  <c r="D8109" i="2"/>
  <c r="E8110" i="2"/>
  <c r="D8110" i="2"/>
  <c r="E8111" i="2"/>
  <c r="D8111" i="2"/>
  <c r="E8112" i="2"/>
  <c r="D8112" i="2"/>
  <c r="E8113" i="2"/>
  <c r="D8113" i="2"/>
  <c r="E8114" i="2"/>
  <c r="D8114" i="2"/>
  <c r="E8115" i="2"/>
  <c r="D8115" i="2"/>
  <c r="E8116" i="2"/>
  <c r="D8116" i="2"/>
  <c r="E8117" i="2"/>
  <c r="D8117" i="2"/>
  <c r="E8118" i="2"/>
  <c r="D8118" i="2"/>
  <c r="E8119" i="2"/>
  <c r="D8119" i="2"/>
  <c r="E8120" i="2"/>
  <c r="D8120" i="2"/>
  <c r="E8121" i="2"/>
  <c r="D8121" i="2"/>
  <c r="E8122" i="2"/>
  <c r="D8122" i="2"/>
  <c r="E8123" i="2"/>
  <c r="D8123" i="2"/>
  <c r="E8124" i="2"/>
  <c r="D8124" i="2"/>
  <c r="E8125" i="2"/>
  <c r="D8125" i="2"/>
  <c r="E8126" i="2"/>
  <c r="D8126" i="2"/>
  <c r="E8127" i="2"/>
  <c r="D8127" i="2"/>
  <c r="E8128" i="2"/>
  <c r="D8128" i="2"/>
  <c r="E8129" i="2"/>
  <c r="D8129" i="2"/>
  <c r="E8130" i="2"/>
  <c r="D8130" i="2"/>
  <c r="E8131" i="2"/>
  <c r="D8131" i="2"/>
  <c r="E8132" i="2"/>
  <c r="D8132" i="2"/>
  <c r="E8133" i="2"/>
  <c r="D8133" i="2"/>
  <c r="E8134" i="2"/>
  <c r="D8134" i="2"/>
  <c r="E8135" i="2"/>
  <c r="D8135" i="2"/>
  <c r="E8136" i="2"/>
  <c r="D8136" i="2"/>
  <c r="E8137" i="2"/>
  <c r="D8137" i="2"/>
  <c r="E8138" i="2"/>
  <c r="D8138" i="2"/>
  <c r="E8139" i="2"/>
  <c r="D8139" i="2"/>
  <c r="E8140" i="2"/>
  <c r="D8140" i="2"/>
  <c r="E8141" i="2"/>
  <c r="D8141" i="2"/>
  <c r="E8142" i="2"/>
  <c r="D8142" i="2"/>
  <c r="E8143" i="2"/>
  <c r="D8143" i="2"/>
  <c r="E8144" i="2"/>
  <c r="D8144" i="2"/>
  <c r="E8145" i="2"/>
  <c r="D8145" i="2"/>
  <c r="E8146" i="2"/>
  <c r="D8146" i="2"/>
  <c r="E8147" i="2"/>
  <c r="D8147" i="2"/>
  <c r="E8148" i="2"/>
  <c r="D8148" i="2"/>
  <c r="E8149" i="2"/>
  <c r="D8149" i="2"/>
  <c r="E8150" i="2"/>
  <c r="D8150" i="2"/>
  <c r="E8151" i="2"/>
  <c r="D8151" i="2"/>
  <c r="E8152" i="2"/>
  <c r="D8152" i="2"/>
  <c r="E8153" i="2"/>
  <c r="D8153" i="2"/>
  <c r="E8154" i="2"/>
  <c r="D8154" i="2"/>
  <c r="E8155" i="2"/>
  <c r="D8155" i="2"/>
  <c r="E8156" i="2"/>
  <c r="D8156" i="2"/>
  <c r="E8157" i="2"/>
  <c r="D8157" i="2"/>
  <c r="E8158" i="2"/>
  <c r="D8158" i="2"/>
  <c r="E8159" i="2"/>
  <c r="D8159" i="2"/>
  <c r="E8160" i="2"/>
  <c r="D8160" i="2"/>
  <c r="E8161" i="2"/>
  <c r="D8161" i="2"/>
  <c r="E8162" i="2"/>
  <c r="D8162" i="2"/>
  <c r="E8163" i="2"/>
  <c r="D8163" i="2"/>
  <c r="E8164" i="2"/>
  <c r="D8164" i="2"/>
  <c r="E8165" i="2"/>
  <c r="D8165" i="2"/>
  <c r="E8166" i="2"/>
  <c r="D8166" i="2"/>
  <c r="E8167" i="2"/>
  <c r="D8167" i="2"/>
  <c r="E8168" i="2"/>
  <c r="D8168" i="2"/>
  <c r="E8169" i="2"/>
  <c r="D8169" i="2"/>
  <c r="E8170" i="2"/>
  <c r="D8170" i="2"/>
  <c r="E8171" i="2"/>
  <c r="D8171" i="2"/>
  <c r="E8172" i="2"/>
  <c r="D8172" i="2"/>
  <c r="E8173" i="2"/>
  <c r="D8173" i="2"/>
  <c r="E8174" i="2"/>
  <c r="D8174" i="2"/>
  <c r="E8175" i="2"/>
  <c r="D8175" i="2"/>
  <c r="E8176" i="2"/>
  <c r="D8176" i="2"/>
  <c r="E8177" i="2"/>
  <c r="D8177" i="2"/>
  <c r="E8178" i="2"/>
  <c r="D8178" i="2"/>
  <c r="E8179" i="2"/>
  <c r="D8179" i="2"/>
  <c r="E8180" i="2"/>
  <c r="D8180" i="2"/>
  <c r="E8181" i="2"/>
  <c r="D8181" i="2"/>
  <c r="E8182" i="2"/>
  <c r="D8182" i="2"/>
  <c r="E8183" i="2"/>
  <c r="D8183" i="2"/>
  <c r="E8184" i="2"/>
  <c r="D8184" i="2"/>
  <c r="E8185" i="2"/>
  <c r="D8185" i="2"/>
  <c r="E8186" i="2"/>
  <c r="D8186" i="2"/>
  <c r="E8187" i="2"/>
  <c r="D8187" i="2"/>
  <c r="E8188" i="2"/>
  <c r="D8188" i="2"/>
  <c r="E8189" i="2"/>
  <c r="D8189" i="2"/>
  <c r="E8190" i="2"/>
  <c r="D8190" i="2"/>
  <c r="E8191" i="2"/>
  <c r="D8191" i="2"/>
  <c r="E8192" i="2"/>
  <c r="D8192" i="2"/>
  <c r="E8193" i="2"/>
  <c r="D8193" i="2"/>
  <c r="E8194" i="2"/>
  <c r="D8194" i="2"/>
  <c r="E8195" i="2"/>
  <c r="D8195" i="2"/>
  <c r="E8196" i="2"/>
  <c r="D8196" i="2"/>
  <c r="E8197" i="2"/>
  <c r="D8197" i="2"/>
  <c r="E8198" i="2"/>
  <c r="D8198" i="2"/>
  <c r="E8199" i="2"/>
  <c r="D8199" i="2"/>
  <c r="E8200" i="2"/>
  <c r="D8200" i="2"/>
  <c r="E8201" i="2"/>
  <c r="D8201" i="2"/>
  <c r="E8202" i="2"/>
  <c r="D8202" i="2"/>
  <c r="E8203" i="2"/>
  <c r="D8203" i="2"/>
  <c r="E8204" i="2"/>
  <c r="D8204" i="2"/>
  <c r="E8205" i="2"/>
  <c r="D8205" i="2"/>
  <c r="E8206" i="2"/>
  <c r="D8206" i="2"/>
  <c r="E8207" i="2"/>
  <c r="D8207" i="2"/>
  <c r="E8208" i="2"/>
  <c r="D8208" i="2"/>
  <c r="E8209" i="2"/>
  <c r="D8209" i="2"/>
  <c r="E8210" i="2"/>
  <c r="D8210" i="2"/>
  <c r="E8211" i="2"/>
  <c r="D8211" i="2"/>
  <c r="E8212" i="2"/>
  <c r="D8212" i="2"/>
  <c r="E8213" i="2"/>
  <c r="D8213" i="2"/>
  <c r="E8214" i="2"/>
  <c r="D8214" i="2"/>
  <c r="E8215" i="2"/>
  <c r="D8215" i="2"/>
  <c r="E8216" i="2"/>
  <c r="D8216" i="2"/>
  <c r="E8217" i="2"/>
  <c r="D8217" i="2"/>
  <c r="E8218" i="2"/>
  <c r="D8218" i="2"/>
  <c r="E8219" i="2"/>
  <c r="D8219" i="2"/>
  <c r="E8220" i="2"/>
  <c r="D8220" i="2"/>
  <c r="E8221" i="2"/>
  <c r="D8221" i="2"/>
  <c r="E8222" i="2"/>
  <c r="D8222" i="2"/>
  <c r="E8223" i="2"/>
  <c r="D8223" i="2"/>
  <c r="E8224" i="2"/>
  <c r="D8224" i="2"/>
  <c r="E8225" i="2"/>
  <c r="D8225" i="2"/>
  <c r="E8226" i="2"/>
  <c r="D8226" i="2"/>
  <c r="E8227" i="2"/>
  <c r="D8227" i="2"/>
  <c r="E8228" i="2"/>
  <c r="D8228" i="2"/>
  <c r="E8229" i="2"/>
  <c r="D8229" i="2"/>
  <c r="E8230" i="2"/>
  <c r="D8230" i="2"/>
  <c r="E8231" i="2"/>
  <c r="D8231" i="2"/>
  <c r="E8232" i="2"/>
  <c r="D8232" i="2"/>
  <c r="E8233" i="2"/>
  <c r="D8233" i="2"/>
  <c r="E8234" i="2"/>
  <c r="D8234" i="2"/>
  <c r="E8235" i="2"/>
  <c r="D8235" i="2"/>
  <c r="E8236" i="2"/>
  <c r="D8236" i="2"/>
  <c r="E8237" i="2"/>
  <c r="D8237" i="2"/>
  <c r="E8238" i="2"/>
  <c r="D8238" i="2"/>
  <c r="E8239" i="2"/>
  <c r="D8239" i="2"/>
  <c r="E8240" i="2"/>
  <c r="D8240" i="2"/>
  <c r="E8241" i="2"/>
  <c r="D8241" i="2"/>
  <c r="E8242" i="2"/>
  <c r="D8242" i="2"/>
  <c r="E8243" i="2"/>
  <c r="D8243" i="2"/>
  <c r="E8244" i="2"/>
  <c r="D8244" i="2"/>
  <c r="E8245" i="2"/>
  <c r="D8245" i="2"/>
  <c r="E8246" i="2"/>
  <c r="D8246" i="2"/>
  <c r="E8247" i="2"/>
  <c r="D8247" i="2"/>
  <c r="E8248" i="2"/>
  <c r="D8248" i="2"/>
  <c r="E8249" i="2"/>
  <c r="D8249" i="2"/>
  <c r="E8250" i="2"/>
  <c r="D8250" i="2"/>
  <c r="E8251" i="2"/>
  <c r="D8251" i="2"/>
  <c r="E8252" i="2"/>
  <c r="D8252" i="2"/>
  <c r="E8253" i="2"/>
  <c r="D8253" i="2"/>
  <c r="E8254" i="2"/>
  <c r="D8254" i="2"/>
  <c r="E8255" i="2"/>
  <c r="D8255" i="2"/>
  <c r="E8256" i="2"/>
  <c r="D8256" i="2"/>
  <c r="E8257" i="2"/>
  <c r="D8257" i="2"/>
  <c r="E8258" i="2"/>
  <c r="D8258" i="2"/>
  <c r="E8259" i="2"/>
  <c r="D8259" i="2"/>
  <c r="E8260" i="2"/>
  <c r="D8260" i="2"/>
  <c r="E8261" i="2"/>
  <c r="D8261" i="2"/>
  <c r="E8262" i="2"/>
  <c r="D8262" i="2"/>
  <c r="E8263" i="2"/>
  <c r="D8263" i="2"/>
  <c r="E8264" i="2"/>
  <c r="D8264" i="2"/>
  <c r="E8265" i="2"/>
  <c r="D8265" i="2"/>
  <c r="E8266" i="2"/>
  <c r="D8266" i="2"/>
  <c r="E8267" i="2"/>
  <c r="D8267" i="2"/>
  <c r="E8268" i="2"/>
  <c r="D8268" i="2"/>
  <c r="E8269" i="2"/>
  <c r="D8269" i="2"/>
  <c r="E8270" i="2"/>
  <c r="D8270" i="2"/>
  <c r="E8271" i="2"/>
  <c r="D8271" i="2"/>
  <c r="E8272" i="2"/>
  <c r="D8272" i="2"/>
  <c r="E8273" i="2"/>
  <c r="D8273" i="2"/>
  <c r="E8274" i="2"/>
  <c r="D8274" i="2"/>
  <c r="E8275" i="2"/>
  <c r="D8275" i="2"/>
  <c r="E8276" i="2"/>
  <c r="D8276" i="2"/>
  <c r="E8277" i="2"/>
  <c r="D8277" i="2"/>
  <c r="E8278" i="2"/>
  <c r="D8278" i="2"/>
  <c r="E8279" i="2"/>
  <c r="D8279" i="2"/>
  <c r="E8280" i="2"/>
  <c r="D8280" i="2"/>
  <c r="E8281" i="2"/>
  <c r="D8281" i="2"/>
  <c r="E8282" i="2"/>
  <c r="D8282" i="2"/>
  <c r="E8283" i="2"/>
  <c r="D8283" i="2"/>
  <c r="E8284" i="2"/>
  <c r="D8284" i="2"/>
  <c r="E8285" i="2"/>
  <c r="D8285" i="2"/>
  <c r="E8286" i="2"/>
  <c r="D8286" i="2"/>
  <c r="E8287" i="2"/>
  <c r="D8287" i="2"/>
  <c r="E8288" i="2"/>
  <c r="D8288" i="2"/>
  <c r="E8289" i="2"/>
  <c r="D8289" i="2"/>
  <c r="E8290" i="2"/>
  <c r="D8290" i="2"/>
  <c r="E8291" i="2"/>
  <c r="D8291" i="2"/>
  <c r="E8292" i="2"/>
  <c r="D8292" i="2"/>
  <c r="E8293" i="2"/>
  <c r="D8293" i="2"/>
  <c r="E8294" i="2"/>
  <c r="D8294" i="2"/>
  <c r="E8295" i="2"/>
  <c r="D8295" i="2"/>
  <c r="E8296" i="2"/>
  <c r="D8296" i="2"/>
  <c r="E8297" i="2"/>
  <c r="D8297" i="2"/>
  <c r="E8298" i="2"/>
  <c r="D8298" i="2"/>
  <c r="E8299" i="2"/>
  <c r="D8299" i="2"/>
  <c r="E8300" i="2"/>
  <c r="D8300" i="2"/>
  <c r="E8301" i="2"/>
  <c r="D8301" i="2"/>
  <c r="E8302" i="2"/>
  <c r="D8302" i="2"/>
  <c r="E8303" i="2"/>
  <c r="D8303" i="2"/>
  <c r="E8304" i="2"/>
  <c r="D8304" i="2"/>
  <c r="E8305" i="2"/>
  <c r="D8305" i="2"/>
  <c r="E8306" i="2"/>
  <c r="D8306" i="2"/>
  <c r="E8307" i="2"/>
  <c r="D8307" i="2"/>
  <c r="E8308" i="2"/>
  <c r="D8308" i="2"/>
  <c r="E8309" i="2"/>
  <c r="D8309" i="2"/>
  <c r="E8310" i="2"/>
  <c r="D8310" i="2"/>
  <c r="E8311" i="2"/>
  <c r="D8311" i="2"/>
  <c r="E8312" i="2"/>
  <c r="D8312" i="2"/>
  <c r="E8313" i="2"/>
  <c r="D8313" i="2"/>
  <c r="E8314" i="2"/>
  <c r="D8314" i="2"/>
  <c r="E8315" i="2"/>
  <c r="D8315" i="2"/>
  <c r="E8316" i="2"/>
  <c r="D8316" i="2"/>
  <c r="E8317" i="2"/>
  <c r="D8317" i="2"/>
  <c r="E8318" i="2"/>
  <c r="D8318" i="2"/>
  <c r="E8319" i="2"/>
  <c r="D8319" i="2"/>
  <c r="E8320" i="2"/>
  <c r="D8320" i="2"/>
  <c r="E8321" i="2"/>
  <c r="D8321" i="2"/>
  <c r="E8322" i="2"/>
  <c r="D8322" i="2"/>
  <c r="E8323" i="2"/>
  <c r="D8323" i="2"/>
  <c r="E8324" i="2"/>
  <c r="D8324" i="2"/>
  <c r="E8325" i="2"/>
  <c r="D8325" i="2"/>
  <c r="E8326" i="2"/>
  <c r="D8326" i="2"/>
  <c r="E8327" i="2"/>
  <c r="D8327" i="2"/>
  <c r="E8328" i="2"/>
  <c r="D8328" i="2"/>
  <c r="E8329" i="2"/>
  <c r="D8329" i="2"/>
  <c r="E8330" i="2"/>
  <c r="D8330" i="2"/>
  <c r="E8331" i="2"/>
  <c r="D8331" i="2"/>
  <c r="E8332" i="2"/>
  <c r="D8332" i="2"/>
  <c r="E8333" i="2"/>
  <c r="D8333" i="2"/>
  <c r="E8334" i="2"/>
  <c r="D8334" i="2"/>
  <c r="E8335" i="2"/>
  <c r="D8335" i="2"/>
  <c r="E8336" i="2"/>
  <c r="D8336" i="2"/>
  <c r="E8337" i="2"/>
  <c r="D8337" i="2"/>
  <c r="E8338" i="2"/>
  <c r="D8338" i="2"/>
  <c r="E8339" i="2"/>
  <c r="D8339" i="2"/>
  <c r="E8340" i="2"/>
  <c r="D8340" i="2"/>
  <c r="E8341" i="2"/>
  <c r="D8341" i="2"/>
  <c r="E8342" i="2"/>
  <c r="D8342" i="2"/>
  <c r="E8343" i="2"/>
  <c r="D8343" i="2"/>
  <c r="E8344" i="2"/>
  <c r="D8344" i="2"/>
  <c r="E8345" i="2"/>
  <c r="D8345" i="2"/>
  <c r="E8346" i="2"/>
  <c r="D8346" i="2"/>
  <c r="E8347" i="2"/>
  <c r="D8347" i="2"/>
  <c r="E8348" i="2"/>
  <c r="D8348" i="2"/>
  <c r="E8349" i="2"/>
  <c r="D8349" i="2"/>
  <c r="E8350" i="2"/>
  <c r="D8350" i="2"/>
  <c r="E8351" i="2"/>
  <c r="D8351" i="2"/>
  <c r="E8352" i="2"/>
  <c r="D8352" i="2"/>
  <c r="E8353" i="2"/>
  <c r="D8353" i="2"/>
  <c r="E8354" i="2"/>
  <c r="D8354" i="2"/>
  <c r="E8355" i="2"/>
  <c r="D8355" i="2"/>
  <c r="E8356" i="2"/>
  <c r="D8356" i="2"/>
  <c r="E8357" i="2"/>
  <c r="D8357" i="2"/>
  <c r="E8358" i="2"/>
  <c r="D8358" i="2"/>
  <c r="E8359" i="2"/>
  <c r="D8359" i="2"/>
  <c r="E8360" i="2"/>
  <c r="D8360" i="2"/>
  <c r="E8361" i="2"/>
  <c r="D8361" i="2"/>
  <c r="E8362" i="2"/>
  <c r="D8362" i="2"/>
  <c r="E8363" i="2"/>
  <c r="D8363" i="2"/>
  <c r="E8364" i="2"/>
  <c r="D8364" i="2"/>
  <c r="E8365" i="2"/>
  <c r="D8365" i="2"/>
  <c r="E8366" i="2"/>
  <c r="D8366" i="2"/>
  <c r="E8367" i="2"/>
  <c r="D8367" i="2"/>
  <c r="E8368" i="2"/>
  <c r="D8368" i="2"/>
  <c r="E8369" i="2"/>
  <c r="D8369" i="2"/>
  <c r="E8370" i="2"/>
  <c r="D8370" i="2"/>
  <c r="E8371" i="2"/>
  <c r="D8371" i="2"/>
  <c r="E8372" i="2"/>
  <c r="D8372" i="2"/>
  <c r="E8373" i="2"/>
  <c r="D8373" i="2"/>
  <c r="E8374" i="2"/>
  <c r="D8374" i="2"/>
  <c r="E8375" i="2"/>
  <c r="D8375" i="2"/>
  <c r="E8376" i="2"/>
  <c r="D8376" i="2"/>
  <c r="E8377" i="2"/>
  <c r="D8377" i="2"/>
  <c r="E8378" i="2"/>
  <c r="D8378" i="2"/>
  <c r="E8379" i="2"/>
  <c r="D8379" i="2"/>
  <c r="E8380" i="2"/>
  <c r="D8380" i="2"/>
  <c r="E8381" i="2"/>
  <c r="D8381" i="2"/>
  <c r="E8382" i="2"/>
  <c r="D8382" i="2"/>
  <c r="E8383" i="2"/>
  <c r="D8383" i="2"/>
  <c r="E8384" i="2"/>
  <c r="D8384" i="2"/>
  <c r="E8385" i="2"/>
  <c r="D8385" i="2"/>
  <c r="E8386" i="2"/>
  <c r="D8386" i="2"/>
  <c r="E8387" i="2"/>
  <c r="D8387" i="2"/>
  <c r="E8388" i="2"/>
  <c r="D8388" i="2"/>
  <c r="E8389" i="2"/>
  <c r="D8389" i="2"/>
  <c r="E8390" i="2"/>
  <c r="D8390" i="2"/>
  <c r="E8391" i="2"/>
  <c r="D8391" i="2"/>
  <c r="E8392" i="2"/>
  <c r="D8392" i="2"/>
  <c r="E8393" i="2"/>
  <c r="D8393" i="2"/>
  <c r="E8394" i="2"/>
  <c r="D8394" i="2"/>
  <c r="E8395" i="2"/>
  <c r="D8395" i="2"/>
  <c r="E8396" i="2"/>
  <c r="D8396" i="2"/>
  <c r="E8397" i="2"/>
  <c r="D8397" i="2"/>
  <c r="E8398" i="2"/>
  <c r="D8398" i="2"/>
  <c r="E8399" i="2"/>
  <c r="D8399" i="2"/>
  <c r="E8400" i="2"/>
  <c r="D8400" i="2"/>
  <c r="E8401" i="2"/>
  <c r="D8401" i="2"/>
  <c r="E8402" i="2"/>
  <c r="D8402" i="2"/>
  <c r="E8403" i="2"/>
  <c r="D8403" i="2"/>
  <c r="E8404" i="2"/>
  <c r="D8404" i="2"/>
  <c r="E8405" i="2"/>
  <c r="D8405" i="2"/>
  <c r="E8406" i="2"/>
  <c r="D8406" i="2"/>
  <c r="E8407" i="2"/>
  <c r="D8407" i="2"/>
  <c r="E8408" i="2"/>
  <c r="D8408" i="2"/>
  <c r="E8409" i="2"/>
  <c r="D8409" i="2"/>
  <c r="E8410" i="2"/>
  <c r="D8410" i="2"/>
  <c r="E8411" i="2"/>
  <c r="D8411" i="2"/>
  <c r="E8412" i="2"/>
  <c r="D8412" i="2"/>
  <c r="E8413" i="2"/>
  <c r="D8413" i="2"/>
  <c r="E8414" i="2"/>
  <c r="D8414" i="2"/>
  <c r="E8415" i="2"/>
  <c r="D8415" i="2"/>
  <c r="E8416" i="2"/>
  <c r="D8416" i="2"/>
  <c r="E8417" i="2"/>
  <c r="D8417" i="2"/>
  <c r="E8418" i="2"/>
  <c r="D8418" i="2"/>
  <c r="E8419" i="2"/>
  <c r="D8419" i="2"/>
  <c r="E8420" i="2"/>
  <c r="D8420" i="2"/>
  <c r="E8421" i="2"/>
  <c r="D8421" i="2"/>
  <c r="E8422" i="2"/>
  <c r="D8422" i="2"/>
  <c r="E8423" i="2"/>
  <c r="D8423" i="2"/>
  <c r="E8424" i="2"/>
  <c r="D8424" i="2"/>
  <c r="E8425" i="2"/>
  <c r="D8425" i="2"/>
  <c r="E8426" i="2"/>
  <c r="D8426" i="2"/>
  <c r="E8427" i="2"/>
  <c r="D8427" i="2"/>
  <c r="E8428" i="2"/>
  <c r="D8428" i="2"/>
  <c r="E8429" i="2"/>
  <c r="D8429" i="2"/>
  <c r="E8430" i="2"/>
  <c r="D8430" i="2"/>
  <c r="E8431" i="2"/>
  <c r="D8431" i="2"/>
  <c r="E8432" i="2"/>
  <c r="D8432" i="2"/>
  <c r="E8433" i="2"/>
  <c r="D8433" i="2"/>
  <c r="E8434" i="2"/>
  <c r="D8434" i="2"/>
  <c r="E8435" i="2"/>
  <c r="D8435" i="2"/>
  <c r="E8436" i="2"/>
  <c r="D8436" i="2"/>
  <c r="E8437" i="2"/>
  <c r="D8437" i="2"/>
  <c r="E8438" i="2"/>
  <c r="D8438" i="2"/>
  <c r="E8439" i="2"/>
  <c r="D8439" i="2"/>
  <c r="E8440" i="2"/>
  <c r="D8440" i="2"/>
  <c r="E8441" i="2"/>
  <c r="D8441" i="2"/>
  <c r="E8442" i="2"/>
  <c r="D8442" i="2"/>
  <c r="E8443" i="2"/>
  <c r="D8443" i="2"/>
  <c r="E8444" i="2"/>
  <c r="D8444" i="2"/>
  <c r="E8445" i="2"/>
  <c r="D8445" i="2"/>
  <c r="E8446" i="2"/>
  <c r="D8446" i="2"/>
  <c r="E8447" i="2"/>
  <c r="D8447" i="2"/>
  <c r="E8448" i="2"/>
  <c r="D8448" i="2"/>
  <c r="E8449" i="2"/>
  <c r="D8449" i="2"/>
  <c r="E8450" i="2"/>
  <c r="D8450" i="2"/>
  <c r="E8451" i="2"/>
  <c r="D8451" i="2"/>
  <c r="E8452" i="2"/>
  <c r="D8452" i="2"/>
  <c r="E8453" i="2"/>
  <c r="D8453" i="2"/>
  <c r="E8454" i="2"/>
  <c r="D8454" i="2"/>
  <c r="E8455" i="2"/>
  <c r="D8455" i="2"/>
  <c r="E8456" i="2"/>
  <c r="D8456" i="2"/>
  <c r="E8457" i="2"/>
  <c r="D8457" i="2"/>
  <c r="E8458" i="2"/>
  <c r="D8458" i="2"/>
  <c r="E8459" i="2"/>
  <c r="D8459" i="2"/>
  <c r="E8460" i="2"/>
  <c r="D8460" i="2"/>
  <c r="E8461" i="2"/>
  <c r="D8461" i="2"/>
  <c r="E8462" i="2"/>
  <c r="D8462" i="2"/>
  <c r="E8463" i="2"/>
  <c r="D8463" i="2"/>
  <c r="E8464" i="2"/>
  <c r="D8464" i="2"/>
  <c r="E8465" i="2"/>
  <c r="D8465" i="2"/>
  <c r="E8466" i="2"/>
  <c r="D8466" i="2"/>
  <c r="E8467" i="2"/>
  <c r="D8467" i="2"/>
  <c r="E8468" i="2"/>
  <c r="D8468" i="2"/>
  <c r="E8469" i="2"/>
  <c r="D8469" i="2"/>
  <c r="E8470" i="2"/>
  <c r="D8470" i="2"/>
  <c r="E8471" i="2"/>
  <c r="D8471" i="2"/>
  <c r="E8472" i="2"/>
  <c r="D8472" i="2"/>
  <c r="E8473" i="2"/>
  <c r="D8473" i="2"/>
  <c r="E8474" i="2"/>
  <c r="D8474" i="2"/>
  <c r="E8475" i="2"/>
  <c r="D8475" i="2"/>
  <c r="E8476" i="2"/>
  <c r="D8476" i="2"/>
  <c r="E8477" i="2"/>
  <c r="D8477" i="2"/>
  <c r="E8478" i="2"/>
  <c r="D8478" i="2"/>
  <c r="E8479" i="2"/>
  <c r="D8479" i="2"/>
  <c r="E8480" i="2"/>
  <c r="D8480" i="2"/>
  <c r="E8481" i="2"/>
  <c r="D8481" i="2"/>
  <c r="E8482" i="2"/>
  <c r="D8482" i="2"/>
  <c r="E8483" i="2"/>
  <c r="D8483" i="2"/>
  <c r="E8484" i="2"/>
  <c r="D8484" i="2"/>
  <c r="E8485" i="2"/>
  <c r="D8485" i="2"/>
  <c r="E8486" i="2"/>
  <c r="D8486" i="2"/>
  <c r="E8487" i="2"/>
  <c r="D8487" i="2"/>
  <c r="E8488" i="2"/>
  <c r="D8488" i="2"/>
  <c r="E8489" i="2"/>
  <c r="D8489" i="2"/>
  <c r="E8490" i="2"/>
  <c r="D8490" i="2"/>
  <c r="E8491" i="2"/>
  <c r="D8491" i="2"/>
  <c r="E8492" i="2"/>
  <c r="D8492" i="2"/>
  <c r="E8493" i="2"/>
  <c r="D8493" i="2"/>
  <c r="E8494" i="2"/>
  <c r="D8494" i="2"/>
  <c r="E8495" i="2"/>
  <c r="D8495" i="2"/>
  <c r="E8496" i="2"/>
  <c r="D8496" i="2"/>
  <c r="E8497" i="2"/>
  <c r="D8497" i="2"/>
  <c r="E8498" i="2"/>
  <c r="D8498" i="2"/>
  <c r="E8499" i="2"/>
  <c r="D8499" i="2"/>
  <c r="E8500" i="2"/>
  <c r="D8500" i="2"/>
  <c r="E8501" i="2"/>
  <c r="D8501" i="2"/>
  <c r="E8502" i="2"/>
  <c r="D8502" i="2"/>
  <c r="E8503" i="2"/>
  <c r="D8503" i="2"/>
  <c r="E8504" i="2"/>
  <c r="D8504" i="2"/>
  <c r="E8505" i="2"/>
  <c r="D8505" i="2"/>
  <c r="E8506" i="2"/>
  <c r="D8506" i="2"/>
  <c r="E8507" i="2"/>
  <c r="D8507" i="2"/>
  <c r="E8508" i="2"/>
  <c r="D8508" i="2"/>
  <c r="E8509" i="2"/>
  <c r="D8509" i="2"/>
  <c r="E8510" i="2"/>
  <c r="D8510" i="2"/>
  <c r="E8511" i="2"/>
  <c r="D8511" i="2"/>
  <c r="E8512" i="2"/>
  <c r="D8512" i="2"/>
  <c r="E8513" i="2"/>
  <c r="D8513" i="2"/>
  <c r="E8514" i="2"/>
  <c r="D8514" i="2"/>
  <c r="E8515" i="2"/>
  <c r="D8515" i="2"/>
  <c r="E8516" i="2"/>
  <c r="D8516" i="2"/>
  <c r="E8517" i="2"/>
  <c r="D8517" i="2"/>
  <c r="E8518" i="2"/>
  <c r="D8518" i="2"/>
  <c r="E8519" i="2"/>
  <c r="D8519" i="2"/>
  <c r="E8520" i="2"/>
  <c r="D8520" i="2"/>
  <c r="E8521" i="2"/>
  <c r="D8521" i="2"/>
  <c r="E8522" i="2"/>
  <c r="D8522" i="2"/>
  <c r="E8523" i="2"/>
  <c r="D8523" i="2"/>
  <c r="E8524" i="2"/>
  <c r="D8524" i="2"/>
  <c r="E8525" i="2"/>
  <c r="D8525" i="2"/>
  <c r="E8526" i="2"/>
  <c r="D8526" i="2"/>
  <c r="E8527" i="2"/>
  <c r="D8527" i="2"/>
  <c r="E8528" i="2"/>
  <c r="D8528" i="2"/>
  <c r="E8529" i="2"/>
  <c r="D8529" i="2"/>
  <c r="E8530" i="2"/>
  <c r="D8530" i="2"/>
  <c r="E8531" i="2"/>
  <c r="D8531" i="2"/>
  <c r="E8532" i="2"/>
  <c r="D8532" i="2"/>
  <c r="E8533" i="2"/>
  <c r="D8533" i="2"/>
  <c r="E8534" i="2"/>
  <c r="D8534" i="2"/>
  <c r="E8535" i="2"/>
  <c r="D8535" i="2"/>
  <c r="E8536" i="2"/>
  <c r="D8536" i="2"/>
  <c r="E8537" i="2"/>
  <c r="D8537" i="2"/>
  <c r="E8538" i="2"/>
  <c r="D8538" i="2"/>
  <c r="E8539" i="2"/>
  <c r="D8539" i="2"/>
  <c r="E8540" i="2"/>
  <c r="D8540" i="2"/>
  <c r="E8541" i="2"/>
  <c r="D8541" i="2"/>
  <c r="E8542" i="2"/>
  <c r="D8542" i="2"/>
  <c r="E8543" i="2"/>
  <c r="D8543" i="2"/>
  <c r="E8544" i="2"/>
  <c r="D8544" i="2"/>
  <c r="E8545" i="2"/>
  <c r="D8545" i="2"/>
  <c r="E8546" i="2"/>
  <c r="D8546" i="2"/>
  <c r="E8547" i="2"/>
  <c r="D8547" i="2"/>
  <c r="E8548" i="2"/>
  <c r="D8548" i="2"/>
  <c r="E8549" i="2"/>
  <c r="D8549" i="2"/>
  <c r="E8550" i="2"/>
  <c r="D8550" i="2"/>
  <c r="E8551" i="2"/>
  <c r="D8551" i="2"/>
  <c r="E8552" i="2"/>
  <c r="D8552" i="2"/>
  <c r="E8553" i="2"/>
  <c r="D8553" i="2"/>
  <c r="E8554" i="2"/>
  <c r="D8554" i="2"/>
  <c r="E8555" i="2"/>
  <c r="D8555" i="2"/>
  <c r="E8556" i="2"/>
  <c r="D8556" i="2"/>
  <c r="E8557" i="2"/>
  <c r="D8557" i="2"/>
  <c r="E8558" i="2"/>
  <c r="D8558" i="2"/>
  <c r="E8559" i="2"/>
  <c r="D8559" i="2"/>
  <c r="E8560" i="2"/>
  <c r="D8560" i="2"/>
  <c r="E8561" i="2"/>
  <c r="D8561" i="2"/>
  <c r="E8562" i="2"/>
  <c r="D8562" i="2"/>
  <c r="E8563" i="2"/>
  <c r="D8563" i="2"/>
  <c r="E8564" i="2"/>
  <c r="D8564" i="2"/>
  <c r="E8565" i="2"/>
  <c r="D8565" i="2"/>
  <c r="E8566" i="2"/>
  <c r="D8566" i="2"/>
  <c r="E8567" i="2"/>
  <c r="D8567" i="2"/>
  <c r="E8568" i="2"/>
  <c r="D8568" i="2"/>
  <c r="E8569" i="2"/>
  <c r="D8569" i="2"/>
  <c r="E8570" i="2"/>
  <c r="D8570" i="2"/>
  <c r="E8571" i="2"/>
  <c r="D8571" i="2"/>
  <c r="E8572" i="2"/>
  <c r="D8572" i="2"/>
  <c r="E8573" i="2"/>
  <c r="D8573" i="2"/>
  <c r="E8574" i="2"/>
  <c r="D8574" i="2"/>
  <c r="E8575" i="2"/>
  <c r="D8575" i="2"/>
  <c r="E8576" i="2"/>
  <c r="D8576" i="2"/>
  <c r="E8577" i="2"/>
  <c r="D8577" i="2"/>
  <c r="E8578" i="2"/>
  <c r="D8578" i="2"/>
  <c r="E8579" i="2"/>
  <c r="D8579" i="2"/>
  <c r="E8580" i="2"/>
  <c r="D8580" i="2"/>
  <c r="E8581" i="2"/>
  <c r="D8581" i="2"/>
  <c r="E8582" i="2"/>
  <c r="D8582" i="2"/>
  <c r="E8583" i="2"/>
  <c r="D8583" i="2"/>
  <c r="E8584" i="2"/>
  <c r="D8584" i="2"/>
  <c r="E8585" i="2"/>
  <c r="D8585" i="2"/>
  <c r="E8586" i="2"/>
  <c r="D8586" i="2"/>
  <c r="E8587" i="2"/>
  <c r="D8587" i="2"/>
  <c r="E8588" i="2"/>
  <c r="D8588" i="2"/>
  <c r="E8589" i="2"/>
  <c r="D8589" i="2"/>
  <c r="E8590" i="2"/>
  <c r="D8590" i="2"/>
  <c r="E8591" i="2"/>
  <c r="D8591" i="2"/>
  <c r="E8592" i="2"/>
  <c r="D8592" i="2"/>
  <c r="E8593" i="2"/>
  <c r="D8593" i="2"/>
  <c r="E8594" i="2"/>
  <c r="D8594" i="2"/>
  <c r="E8595" i="2"/>
  <c r="D8595" i="2"/>
  <c r="E8596" i="2"/>
  <c r="D8596" i="2"/>
  <c r="E8597" i="2"/>
  <c r="D8597" i="2"/>
  <c r="E8598" i="2"/>
  <c r="D8598" i="2"/>
  <c r="E8599" i="2"/>
  <c r="D8599" i="2"/>
  <c r="E8600" i="2"/>
  <c r="D8600" i="2"/>
  <c r="E8601" i="2"/>
  <c r="D8601" i="2"/>
  <c r="E8602" i="2"/>
  <c r="D8602" i="2"/>
  <c r="E8603" i="2"/>
  <c r="D8603" i="2"/>
  <c r="E8604" i="2"/>
  <c r="D8604" i="2"/>
  <c r="E8605" i="2"/>
  <c r="D8605" i="2"/>
  <c r="E8606" i="2"/>
  <c r="D8606" i="2"/>
  <c r="E8607" i="2"/>
  <c r="D8607" i="2"/>
  <c r="E8608" i="2"/>
  <c r="D8608" i="2"/>
  <c r="E8609" i="2"/>
  <c r="D8609" i="2"/>
  <c r="E8610" i="2"/>
  <c r="D8610" i="2"/>
  <c r="E8611" i="2"/>
  <c r="D8611" i="2"/>
  <c r="E8612" i="2"/>
  <c r="D8612" i="2"/>
  <c r="E8613" i="2"/>
  <c r="D8613" i="2"/>
  <c r="E8614" i="2"/>
  <c r="D8614" i="2"/>
  <c r="E8615" i="2"/>
  <c r="D8615" i="2"/>
  <c r="E8616" i="2"/>
  <c r="D8616" i="2"/>
  <c r="E8617" i="2"/>
  <c r="D8617" i="2"/>
  <c r="E8618" i="2"/>
  <c r="D8618" i="2"/>
  <c r="E8619" i="2"/>
  <c r="D8619" i="2"/>
  <c r="E8620" i="2"/>
  <c r="D8620" i="2"/>
  <c r="E8621" i="2"/>
  <c r="D8621" i="2"/>
  <c r="E8622" i="2"/>
  <c r="D8622" i="2"/>
  <c r="E8623" i="2"/>
  <c r="D8623" i="2"/>
  <c r="E8624" i="2"/>
  <c r="D8624" i="2"/>
  <c r="E8625" i="2"/>
  <c r="D8625" i="2"/>
  <c r="E8626" i="2"/>
  <c r="D8626" i="2"/>
  <c r="E8627" i="2"/>
  <c r="D8627" i="2"/>
  <c r="E8628" i="2"/>
  <c r="D8628" i="2"/>
  <c r="E8629" i="2"/>
  <c r="D8629" i="2"/>
  <c r="E8630" i="2"/>
  <c r="D8630" i="2"/>
  <c r="E8631" i="2"/>
  <c r="D8631" i="2"/>
  <c r="E8632" i="2"/>
  <c r="D8632" i="2"/>
  <c r="E8633" i="2"/>
  <c r="D8633" i="2"/>
  <c r="E8634" i="2"/>
  <c r="D8634" i="2"/>
  <c r="E8635" i="2"/>
  <c r="D8635" i="2"/>
  <c r="E8636" i="2"/>
  <c r="D8636" i="2"/>
  <c r="E8637" i="2"/>
  <c r="D8637" i="2"/>
  <c r="E8638" i="2"/>
  <c r="D8638" i="2"/>
  <c r="E8639" i="2"/>
  <c r="D8639" i="2"/>
  <c r="E8640" i="2"/>
  <c r="D8640" i="2"/>
  <c r="E8641" i="2"/>
  <c r="D8641" i="2"/>
  <c r="E8642" i="2"/>
  <c r="D8642" i="2"/>
  <c r="E8643" i="2"/>
  <c r="D8643" i="2"/>
  <c r="E8644" i="2"/>
  <c r="D8644" i="2"/>
  <c r="E8645" i="2"/>
  <c r="D8645" i="2"/>
  <c r="E8646" i="2"/>
  <c r="D8646" i="2"/>
  <c r="E8647" i="2"/>
  <c r="D8647" i="2"/>
  <c r="E8648" i="2"/>
  <c r="D8648" i="2"/>
  <c r="E8649" i="2"/>
  <c r="D8649" i="2"/>
  <c r="E8650" i="2"/>
  <c r="D8650" i="2"/>
  <c r="E8651" i="2"/>
  <c r="D8651" i="2"/>
  <c r="E8652" i="2"/>
  <c r="D8652" i="2"/>
  <c r="E8653" i="2"/>
  <c r="D8653" i="2"/>
  <c r="E8654" i="2"/>
  <c r="D8654" i="2"/>
  <c r="E8655" i="2"/>
  <c r="D8655" i="2"/>
  <c r="E8656" i="2"/>
  <c r="D8656" i="2"/>
  <c r="E8657" i="2"/>
  <c r="D8657" i="2"/>
  <c r="E8658" i="2"/>
  <c r="D8658" i="2"/>
  <c r="E8659" i="2"/>
  <c r="D8659" i="2"/>
  <c r="E8660" i="2"/>
  <c r="D8660" i="2"/>
  <c r="E8661" i="2"/>
  <c r="D8661" i="2"/>
  <c r="E8662" i="2"/>
  <c r="D8662" i="2"/>
  <c r="E8663" i="2"/>
  <c r="D8663" i="2"/>
  <c r="E8664" i="2"/>
  <c r="D8664" i="2"/>
  <c r="E8665" i="2"/>
  <c r="D8665" i="2"/>
  <c r="E8666" i="2"/>
  <c r="D8666" i="2"/>
  <c r="E8667" i="2"/>
  <c r="D8667" i="2"/>
  <c r="E8668" i="2"/>
  <c r="D8668" i="2"/>
  <c r="E8669" i="2"/>
  <c r="D8669" i="2"/>
  <c r="E8670" i="2"/>
  <c r="D8670" i="2"/>
  <c r="E8671" i="2"/>
  <c r="D8671" i="2"/>
  <c r="E8672" i="2"/>
  <c r="D8672" i="2"/>
  <c r="E8673" i="2"/>
  <c r="D8673" i="2"/>
  <c r="E8674" i="2"/>
  <c r="D8674" i="2"/>
  <c r="E8675" i="2"/>
  <c r="D8675" i="2"/>
  <c r="E8676" i="2"/>
  <c r="D8676" i="2"/>
  <c r="E8677" i="2"/>
  <c r="D8677" i="2"/>
  <c r="E8678" i="2"/>
  <c r="D8678" i="2"/>
  <c r="E8679" i="2"/>
  <c r="D8679" i="2"/>
  <c r="E8680" i="2"/>
  <c r="D8680" i="2"/>
  <c r="E8681" i="2"/>
  <c r="D8681" i="2"/>
  <c r="E8682" i="2"/>
  <c r="D8682" i="2"/>
  <c r="E8683" i="2"/>
  <c r="D8683" i="2"/>
  <c r="E8684" i="2"/>
  <c r="D8684" i="2"/>
  <c r="E8685" i="2"/>
  <c r="D8685" i="2"/>
  <c r="E8686" i="2"/>
  <c r="D8686" i="2"/>
  <c r="E8687" i="2"/>
  <c r="D8687" i="2"/>
  <c r="E8688" i="2"/>
  <c r="D8688" i="2"/>
  <c r="E8689" i="2"/>
  <c r="D8689" i="2"/>
  <c r="E8690" i="2"/>
  <c r="D8690" i="2"/>
  <c r="E8691" i="2"/>
  <c r="D8691" i="2"/>
  <c r="E8692" i="2"/>
  <c r="D8692" i="2"/>
  <c r="E8693" i="2"/>
  <c r="D8693" i="2"/>
  <c r="E8694" i="2"/>
  <c r="D8694" i="2"/>
  <c r="E8695" i="2"/>
  <c r="D8695" i="2"/>
  <c r="E8696" i="2"/>
  <c r="D8696" i="2"/>
  <c r="E8697" i="2"/>
  <c r="D8697" i="2"/>
  <c r="E8698" i="2"/>
  <c r="D8698" i="2"/>
  <c r="E8699" i="2"/>
  <c r="D8699" i="2"/>
  <c r="E8700" i="2"/>
  <c r="D8700" i="2"/>
  <c r="E8701" i="2"/>
  <c r="D8701" i="2"/>
  <c r="E8702" i="2"/>
  <c r="D8702" i="2"/>
  <c r="E8703" i="2"/>
  <c r="D8703" i="2"/>
  <c r="E8704" i="2"/>
  <c r="D8704" i="2"/>
  <c r="E8705" i="2"/>
  <c r="D8705" i="2"/>
  <c r="E8706" i="2"/>
  <c r="D8706" i="2"/>
  <c r="E8707" i="2"/>
  <c r="D8707" i="2"/>
  <c r="E8708" i="2"/>
  <c r="D8708" i="2"/>
  <c r="E8709" i="2"/>
  <c r="D8709" i="2"/>
  <c r="E8710" i="2"/>
  <c r="D8710" i="2"/>
  <c r="E8711" i="2"/>
  <c r="D8711" i="2"/>
  <c r="E8712" i="2"/>
  <c r="D8712" i="2"/>
  <c r="E8713" i="2"/>
  <c r="D8713" i="2"/>
  <c r="E8714" i="2"/>
  <c r="D8714" i="2"/>
  <c r="E8715" i="2"/>
  <c r="D8715" i="2"/>
  <c r="E8716" i="2"/>
  <c r="D8716" i="2"/>
  <c r="E8717" i="2"/>
  <c r="D8717" i="2"/>
  <c r="E8718" i="2"/>
  <c r="D8718" i="2"/>
  <c r="E8719" i="2"/>
  <c r="D8719" i="2"/>
  <c r="E8720" i="2"/>
  <c r="D8720" i="2"/>
  <c r="E8721" i="2"/>
  <c r="D8721" i="2"/>
  <c r="E8722" i="2"/>
  <c r="D8722" i="2"/>
  <c r="E8723" i="2"/>
  <c r="D8723" i="2"/>
  <c r="E8724" i="2"/>
  <c r="D8724" i="2"/>
  <c r="E8725" i="2"/>
  <c r="D8725" i="2"/>
  <c r="E8726" i="2"/>
  <c r="D8726" i="2"/>
  <c r="E8727" i="2"/>
  <c r="D8727" i="2"/>
  <c r="E8728" i="2"/>
  <c r="D8728" i="2"/>
  <c r="E8729" i="2"/>
  <c r="D8729" i="2"/>
  <c r="E8730" i="2"/>
  <c r="D8730" i="2"/>
  <c r="E8731" i="2"/>
  <c r="D8731" i="2"/>
  <c r="E8732" i="2"/>
  <c r="D8732" i="2"/>
  <c r="E8733" i="2"/>
  <c r="D8733" i="2"/>
  <c r="E8734" i="2"/>
  <c r="D8734" i="2"/>
  <c r="E8735" i="2"/>
  <c r="D8735" i="2"/>
  <c r="E8736" i="2"/>
  <c r="D8736" i="2"/>
  <c r="E8737" i="2"/>
  <c r="D8737" i="2"/>
  <c r="E8738" i="2"/>
  <c r="D8738" i="2"/>
  <c r="E8739" i="2"/>
  <c r="D8739" i="2"/>
  <c r="E8740" i="2"/>
  <c r="D8740" i="2"/>
  <c r="E8741" i="2"/>
  <c r="D8741" i="2"/>
  <c r="E8742" i="2"/>
  <c r="D8742" i="2"/>
  <c r="E8743" i="2"/>
  <c r="D8743" i="2"/>
  <c r="E8744" i="2"/>
  <c r="D8744" i="2"/>
  <c r="E8745" i="2"/>
  <c r="D8745" i="2"/>
  <c r="E8746" i="2"/>
  <c r="D8746" i="2"/>
  <c r="E8747" i="2"/>
  <c r="D8747" i="2"/>
  <c r="E8748" i="2"/>
  <c r="D8748" i="2"/>
  <c r="E8749" i="2"/>
  <c r="D8749" i="2"/>
  <c r="E8750" i="2"/>
  <c r="D8750" i="2"/>
  <c r="E8751" i="2"/>
  <c r="D8751" i="2"/>
  <c r="E8752" i="2"/>
  <c r="D8752" i="2"/>
  <c r="E8753" i="2"/>
  <c r="D8753" i="2"/>
  <c r="E8754" i="2"/>
  <c r="D8754" i="2"/>
  <c r="E8755" i="2"/>
  <c r="D8755" i="2"/>
  <c r="E8756" i="2"/>
  <c r="D8756" i="2"/>
  <c r="E8757" i="2"/>
  <c r="D8757" i="2"/>
  <c r="E8758" i="2"/>
  <c r="D8758" i="2"/>
  <c r="E8759" i="2"/>
  <c r="D8759" i="2"/>
  <c r="E8760" i="2"/>
  <c r="D8760" i="2"/>
  <c r="E8761" i="2"/>
  <c r="D8761" i="2"/>
  <c r="E8762" i="2"/>
  <c r="D8762" i="2"/>
  <c r="E8763" i="2"/>
  <c r="D8763" i="2"/>
  <c r="E8764" i="2"/>
  <c r="D8764" i="2"/>
  <c r="E8765" i="2"/>
  <c r="D8765" i="2"/>
  <c r="E8766" i="2"/>
  <c r="D8766" i="2"/>
  <c r="E8767" i="2"/>
  <c r="D8767" i="2"/>
  <c r="E8768" i="2"/>
  <c r="D8768" i="2"/>
  <c r="E8769" i="2"/>
  <c r="D8769" i="2"/>
  <c r="E8770" i="2"/>
  <c r="D8770" i="2"/>
  <c r="E8771" i="2"/>
  <c r="D8771" i="2"/>
  <c r="E8772" i="2"/>
  <c r="D8772" i="2"/>
  <c r="E8773" i="2"/>
  <c r="D8773" i="2"/>
  <c r="E8774" i="2"/>
  <c r="D8774" i="2"/>
  <c r="E8775" i="2"/>
  <c r="D8775" i="2"/>
  <c r="E8776" i="2"/>
  <c r="D8776" i="2"/>
  <c r="E8777" i="2"/>
  <c r="D8777" i="2"/>
  <c r="E8778" i="2"/>
  <c r="D8778" i="2"/>
  <c r="E8779" i="2"/>
  <c r="D8779" i="2"/>
  <c r="E8780" i="2"/>
  <c r="D8780" i="2"/>
  <c r="E8781" i="2"/>
  <c r="D8781" i="2"/>
  <c r="E8782" i="2"/>
  <c r="D8782" i="2"/>
  <c r="E8783" i="2"/>
  <c r="D8783" i="2"/>
  <c r="E8784" i="2"/>
  <c r="D8784" i="2"/>
  <c r="E8785" i="2"/>
  <c r="D8785" i="2"/>
  <c r="E8786" i="2"/>
  <c r="D8786" i="2"/>
  <c r="E8787" i="2"/>
  <c r="D8787" i="2"/>
  <c r="E8788" i="2"/>
  <c r="D8788" i="2"/>
  <c r="E8789" i="2"/>
  <c r="D8789" i="2"/>
  <c r="E8790" i="2"/>
  <c r="D8790" i="2"/>
  <c r="E8791" i="2"/>
  <c r="D8791" i="2"/>
  <c r="E8792" i="2"/>
  <c r="D8792" i="2"/>
  <c r="E8793" i="2"/>
  <c r="D8793" i="2"/>
  <c r="E8794" i="2"/>
  <c r="D8794" i="2"/>
  <c r="E8795" i="2"/>
  <c r="D8795" i="2"/>
  <c r="E8796" i="2"/>
  <c r="D8796" i="2"/>
  <c r="E8797" i="2"/>
  <c r="D8797" i="2"/>
  <c r="E8798" i="2"/>
  <c r="D8798" i="2"/>
  <c r="E8799" i="2"/>
  <c r="D8799" i="2"/>
  <c r="E8800" i="2"/>
  <c r="D8800" i="2"/>
  <c r="E8801" i="2"/>
  <c r="D8801" i="2"/>
  <c r="E8802" i="2"/>
  <c r="D8802" i="2"/>
  <c r="E8803" i="2"/>
  <c r="D8803" i="2"/>
  <c r="E8804" i="2"/>
  <c r="D8804" i="2"/>
  <c r="E8805" i="2"/>
  <c r="D8805" i="2"/>
  <c r="E8806" i="2"/>
  <c r="D8806" i="2"/>
  <c r="E8807" i="2"/>
  <c r="D8807" i="2"/>
  <c r="E8808" i="2"/>
  <c r="D8808" i="2"/>
  <c r="E8809" i="2"/>
  <c r="D8809" i="2"/>
  <c r="E8810" i="2"/>
  <c r="D8810" i="2"/>
  <c r="E8811" i="2"/>
  <c r="D8811" i="2"/>
  <c r="E8812" i="2"/>
  <c r="D8812" i="2"/>
  <c r="E8813" i="2"/>
  <c r="D8813" i="2"/>
  <c r="E8814" i="2"/>
  <c r="D8814" i="2"/>
  <c r="E8815" i="2"/>
  <c r="D8815" i="2"/>
  <c r="E8816" i="2"/>
  <c r="D8816" i="2"/>
  <c r="E8817" i="2"/>
  <c r="D8817" i="2"/>
  <c r="E8818" i="2"/>
  <c r="D8818" i="2"/>
  <c r="E8819" i="2"/>
  <c r="D8819" i="2"/>
  <c r="E8820" i="2"/>
  <c r="D8820" i="2"/>
  <c r="E8821" i="2"/>
  <c r="D8821" i="2"/>
  <c r="E8822" i="2"/>
  <c r="D8822" i="2"/>
  <c r="E8823" i="2"/>
  <c r="D8823" i="2"/>
  <c r="E8824" i="2"/>
  <c r="D8824" i="2"/>
  <c r="E8825" i="2"/>
  <c r="D8825" i="2"/>
  <c r="E8826" i="2"/>
  <c r="D8826" i="2"/>
  <c r="E8827" i="2"/>
  <c r="D8827" i="2"/>
  <c r="E8828" i="2"/>
  <c r="D8828" i="2"/>
  <c r="E8829" i="2"/>
  <c r="D8829" i="2"/>
  <c r="E8830" i="2"/>
  <c r="D8830" i="2"/>
  <c r="E8831" i="2"/>
  <c r="D8831" i="2"/>
  <c r="E8832" i="2"/>
  <c r="D8832" i="2"/>
  <c r="E8833" i="2"/>
  <c r="D8833" i="2"/>
  <c r="E8834" i="2"/>
  <c r="D8834" i="2"/>
  <c r="E8835" i="2"/>
  <c r="D8835" i="2"/>
  <c r="E8836" i="2"/>
  <c r="D8836" i="2"/>
  <c r="E8837" i="2"/>
  <c r="D8837" i="2"/>
  <c r="E8838" i="2"/>
  <c r="D8838" i="2"/>
  <c r="E8839" i="2"/>
  <c r="D8839" i="2"/>
  <c r="E8840" i="2"/>
  <c r="D8840" i="2"/>
  <c r="E8841" i="2"/>
  <c r="D8841" i="2"/>
  <c r="E8842" i="2"/>
  <c r="D8842" i="2"/>
  <c r="E8843" i="2"/>
  <c r="D8843" i="2"/>
  <c r="E8844" i="2"/>
  <c r="D8844" i="2"/>
  <c r="E8845" i="2"/>
  <c r="D8845" i="2"/>
  <c r="E8846" i="2"/>
  <c r="D8846" i="2"/>
  <c r="E8847" i="2"/>
  <c r="D8847" i="2"/>
  <c r="E8848" i="2"/>
  <c r="D8848" i="2"/>
  <c r="E8849" i="2"/>
  <c r="D8849" i="2"/>
  <c r="E8850" i="2"/>
  <c r="D8850" i="2"/>
  <c r="E8851" i="2"/>
  <c r="D8851" i="2"/>
  <c r="E8852" i="2"/>
  <c r="D8852" i="2"/>
  <c r="E8853" i="2"/>
  <c r="D8853" i="2"/>
  <c r="E8854" i="2"/>
  <c r="D8854" i="2"/>
  <c r="E8855" i="2"/>
  <c r="D8855" i="2"/>
  <c r="E8856" i="2"/>
  <c r="D8856" i="2"/>
  <c r="E8857" i="2"/>
  <c r="D8857" i="2"/>
  <c r="E8858" i="2"/>
  <c r="D8858" i="2"/>
  <c r="E8859" i="2"/>
  <c r="D8859" i="2"/>
  <c r="E8860" i="2"/>
  <c r="D8860" i="2"/>
  <c r="E8861" i="2"/>
  <c r="D8861" i="2"/>
  <c r="E8862" i="2"/>
  <c r="D8862" i="2"/>
  <c r="E8863" i="2"/>
  <c r="D8863" i="2"/>
  <c r="E8864" i="2"/>
  <c r="D8864" i="2"/>
  <c r="E8865" i="2"/>
  <c r="D8865" i="2"/>
  <c r="E8866" i="2"/>
  <c r="D8866" i="2"/>
  <c r="E8867" i="2"/>
  <c r="D8867" i="2"/>
  <c r="E8868" i="2"/>
  <c r="D8868" i="2"/>
  <c r="E8869" i="2"/>
  <c r="D8869" i="2"/>
  <c r="E8870" i="2"/>
  <c r="D8870" i="2"/>
  <c r="E8871" i="2"/>
  <c r="D8871" i="2"/>
  <c r="E8872" i="2"/>
  <c r="D8872" i="2"/>
  <c r="E8873" i="2"/>
  <c r="D8873" i="2"/>
  <c r="E8874" i="2"/>
  <c r="D8874" i="2"/>
  <c r="E8875" i="2"/>
  <c r="D8875" i="2"/>
  <c r="E8876" i="2"/>
  <c r="D8876" i="2"/>
  <c r="E8877" i="2"/>
  <c r="D8877" i="2"/>
  <c r="E8878" i="2"/>
  <c r="D8878" i="2"/>
  <c r="E8879" i="2"/>
  <c r="D8879" i="2"/>
  <c r="E8880" i="2"/>
  <c r="D8880" i="2"/>
  <c r="E8881" i="2"/>
  <c r="D8881" i="2"/>
  <c r="E8882" i="2"/>
  <c r="D8882" i="2"/>
  <c r="E8883" i="2"/>
  <c r="D8883" i="2"/>
  <c r="E8884" i="2"/>
  <c r="D8884" i="2"/>
  <c r="E8885" i="2"/>
  <c r="D8885" i="2"/>
  <c r="E8886" i="2"/>
  <c r="D8886" i="2"/>
  <c r="E8887" i="2"/>
  <c r="D8887" i="2"/>
  <c r="E8888" i="2"/>
  <c r="D8888" i="2"/>
  <c r="E8889" i="2"/>
  <c r="D8889" i="2"/>
  <c r="E8890" i="2"/>
  <c r="D8890" i="2"/>
  <c r="E8891" i="2"/>
  <c r="D8891" i="2"/>
  <c r="E8892" i="2"/>
  <c r="D8892" i="2"/>
  <c r="E8893" i="2"/>
  <c r="D8893" i="2"/>
  <c r="E8894" i="2"/>
  <c r="D8894" i="2"/>
  <c r="E8895" i="2"/>
  <c r="D8895" i="2"/>
  <c r="E8896" i="2"/>
  <c r="D8896" i="2"/>
  <c r="E8897" i="2"/>
  <c r="D8897" i="2"/>
  <c r="E8898" i="2"/>
  <c r="D8898" i="2"/>
  <c r="E8899" i="2"/>
  <c r="D8899" i="2"/>
  <c r="E8900" i="2"/>
  <c r="D8900" i="2"/>
  <c r="E8901" i="2"/>
  <c r="D8901" i="2"/>
  <c r="E8902" i="2"/>
  <c r="D8902" i="2"/>
  <c r="E8903" i="2"/>
  <c r="D8903" i="2"/>
  <c r="E8904" i="2"/>
  <c r="D8904" i="2"/>
  <c r="E8905" i="2"/>
  <c r="D8905" i="2"/>
  <c r="E8906" i="2"/>
  <c r="D8906" i="2"/>
  <c r="E8907" i="2"/>
  <c r="D8907" i="2"/>
  <c r="E8908" i="2"/>
  <c r="D8908" i="2"/>
  <c r="E8909" i="2"/>
  <c r="D8909" i="2"/>
  <c r="E8910" i="2"/>
  <c r="D8910" i="2"/>
  <c r="E8911" i="2"/>
  <c r="D8911" i="2"/>
  <c r="E8912" i="2"/>
  <c r="D8912" i="2"/>
  <c r="E8913" i="2"/>
  <c r="D8913" i="2"/>
  <c r="E8914" i="2"/>
  <c r="D8914" i="2"/>
  <c r="E8915" i="2"/>
  <c r="D8915" i="2"/>
  <c r="E8916" i="2"/>
  <c r="D8916" i="2"/>
  <c r="E8917" i="2"/>
  <c r="D8917" i="2"/>
  <c r="E8918" i="2"/>
  <c r="D8918" i="2"/>
  <c r="E8919" i="2"/>
  <c r="D8919" i="2"/>
  <c r="E8920" i="2"/>
  <c r="D8920" i="2"/>
  <c r="E8921" i="2"/>
  <c r="D8921" i="2"/>
  <c r="E8922" i="2"/>
  <c r="D8922" i="2"/>
  <c r="E8923" i="2"/>
  <c r="D8923" i="2"/>
  <c r="E8924" i="2"/>
  <c r="D8924" i="2"/>
  <c r="E8925" i="2"/>
  <c r="D8925" i="2"/>
  <c r="E8926" i="2"/>
  <c r="D8926" i="2"/>
  <c r="E8927" i="2"/>
  <c r="D8927" i="2"/>
  <c r="E8928" i="2"/>
  <c r="D8928" i="2"/>
  <c r="E8929" i="2"/>
  <c r="D8929" i="2"/>
  <c r="E8930" i="2"/>
  <c r="D8930" i="2"/>
  <c r="E8931" i="2"/>
  <c r="D8931" i="2"/>
  <c r="E8932" i="2"/>
  <c r="D8932" i="2"/>
  <c r="E8933" i="2"/>
  <c r="D8933" i="2"/>
  <c r="E8934" i="2"/>
  <c r="D8934" i="2"/>
  <c r="E8935" i="2"/>
  <c r="D8935" i="2"/>
  <c r="E8936" i="2"/>
  <c r="D8936" i="2"/>
  <c r="E8937" i="2"/>
  <c r="D8937" i="2"/>
  <c r="E8938" i="2"/>
  <c r="D8938" i="2"/>
  <c r="E8939" i="2"/>
  <c r="D8939" i="2"/>
  <c r="E8940" i="2"/>
  <c r="D8940" i="2"/>
  <c r="E8941" i="2"/>
  <c r="D8941" i="2"/>
  <c r="E8942" i="2"/>
  <c r="D8942" i="2"/>
  <c r="E8943" i="2"/>
  <c r="D8943" i="2"/>
  <c r="E8944" i="2"/>
  <c r="D8944" i="2"/>
  <c r="E8945" i="2"/>
  <c r="D8945" i="2"/>
  <c r="E8946" i="2"/>
  <c r="D8946" i="2"/>
  <c r="E8947" i="2"/>
  <c r="D8947" i="2"/>
  <c r="E8948" i="2"/>
  <c r="D8948" i="2"/>
  <c r="E8949" i="2"/>
  <c r="D8949" i="2"/>
  <c r="E8950" i="2"/>
  <c r="D8950" i="2"/>
  <c r="E8951" i="2"/>
  <c r="D8951" i="2"/>
  <c r="E8952" i="2"/>
  <c r="D8952" i="2"/>
  <c r="E8953" i="2"/>
  <c r="D8953" i="2"/>
  <c r="E8954" i="2"/>
  <c r="D8954" i="2"/>
  <c r="E8955" i="2"/>
  <c r="D8955" i="2"/>
  <c r="E8956" i="2"/>
  <c r="D8956" i="2"/>
  <c r="E8957" i="2"/>
  <c r="D8957" i="2"/>
  <c r="E8958" i="2"/>
  <c r="D8958" i="2"/>
  <c r="E8959" i="2"/>
  <c r="D8959" i="2"/>
  <c r="E8960" i="2"/>
  <c r="D8960" i="2"/>
  <c r="E8961" i="2"/>
  <c r="D8961" i="2"/>
  <c r="E8962" i="2"/>
  <c r="D8962" i="2"/>
  <c r="E8963" i="2"/>
  <c r="D8963" i="2"/>
  <c r="E8964" i="2"/>
  <c r="D8964" i="2"/>
  <c r="E8965" i="2"/>
  <c r="D8965" i="2"/>
  <c r="E8966" i="2"/>
  <c r="D8966" i="2"/>
  <c r="E8967" i="2"/>
  <c r="D8967" i="2"/>
  <c r="E8968" i="2"/>
  <c r="D8968" i="2"/>
  <c r="E8969" i="2"/>
  <c r="D8969" i="2"/>
  <c r="E8970" i="2"/>
  <c r="D8970" i="2"/>
  <c r="E8971" i="2"/>
  <c r="D8971" i="2"/>
  <c r="E8972" i="2"/>
  <c r="D8972" i="2"/>
  <c r="E8973" i="2"/>
  <c r="D8973" i="2"/>
  <c r="E8974" i="2"/>
  <c r="D8974" i="2"/>
  <c r="E8975" i="2"/>
  <c r="D8975" i="2"/>
  <c r="E8976" i="2"/>
  <c r="D8976" i="2"/>
  <c r="E8977" i="2"/>
  <c r="D8977" i="2"/>
  <c r="E8978" i="2"/>
  <c r="D8978" i="2"/>
  <c r="E8979" i="2"/>
  <c r="D8979" i="2"/>
  <c r="E8980" i="2"/>
  <c r="D8980" i="2"/>
  <c r="E8981" i="2"/>
  <c r="D8981" i="2"/>
  <c r="E8982" i="2"/>
  <c r="D8982" i="2"/>
  <c r="E8983" i="2"/>
  <c r="D8983" i="2"/>
  <c r="E8984" i="2"/>
  <c r="D8984" i="2"/>
  <c r="E8985" i="2"/>
  <c r="D8985" i="2"/>
  <c r="E8986" i="2"/>
  <c r="D8986" i="2"/>
  <c r="E8987" i="2"/>
  <c r="D8987" i="2"/>
  <c r="E8988" i="2"/>
  <c r="D8988" i="2"/>
  <c r="E8989" i="2"/>
  <c r="D8989" i="2"/>
  <c r="E8990" i="2"/>
  <c r="D8990" i="2"/>
  <c r="E8991" i="2"/>
  <c r="D8991" i="2"/>
  <c r="E8992" i="2"/>
  <c r="D8992" i="2"/>
  <c r="E8993" i="2"/>
  <c r="D8993" i="2"/>
  <c r="E8994" i="2"/>
  <c r="D8994" i="2"/>
  <c r="E8995" i="2"/>
  <c r="D8995" i="2"/>
  <c r="E8996" i="2"/>
  <c r="D8996" i="2"/>
  <c r="E8997" i="2"/>
  <c r="D8997" i="2"/>
  <c r="E8998" i="2"/>
  <c r="D8998" i="2"/>
  <c r="E8999" i="2"/>
  <c r="D8999" i="2"/>
  <c r="E9000" i="2"/>
  <c r="D9000" i="2"/>
  <c r="E9001" i="2"/>
  <c r="D9001" i="2"/>
  <c r="E9002" i="2"/>
  <c r="D9002" i="2"/>
  <c r="E9003" i="2"/>
  <c r="D9003" i="2"/>
  <c r="E9004" i="2"/>
  <c r="D9004" i="2"/>
  <c r="E9005" i="2"/>
  <c r="D9005" i="2"/>
  <c r="E9006" i="2"/>
  <c r="D9006" i="2"/>
  <c r="E9007" i="2"/>
  <c r="D9007" i="2"/>
  <c r="E9008" i="2"/>
  <c r="D9008" i="2"/>
  <c r="E9009" i="2"/>
  <c r="D9009" i="2"/>
  <c r="E9010" i="2"/>
  <c r="D9010" i="2"/>
  <c r="E9011" i="2"/>
  <c r="D9011" i="2"/>
  <c r="E9012" i="2"/>
  <c r="D9012" i="2"/>
  <c r="E9013" i="2"/>
  <c r="D9013" i="2"/>
  <c r="E9014" i="2"/>
  <c r="D9014" i="2"/>
  <c r="E9015" i="2"/>
  <c r="D9015" i="2"/>
  <c r="E9016" i="2"/>
  <c r="D9016" i="2"/>
  <c r="E9017" i="2"/>
  <c r="D9017" i="2"/>
  <c r="E9018" i="2"/>
  <c r="D9018" i="2"/>
  <c r="E9019" i="2"/>
  <c r="D9019" i="2"/>
  <c r="E9020" i="2"/>
  <c r="D9020" i="2"/>
  <c r="E9021" i="2"/>
  <c r="D9021" i="2"/>
  <c r="E9022" i="2"/>
  <c r="D9022" i="2"/>
  <c r="E9023" i="2"/>
  <c r="D9023" i="2"/>
  <c r="E9024" i="2"/>
  <c r="D9024" i="2"/>
  <c r="E9025" i="2"/>
  <c r="D9025" i="2"/>
  <c r="E9026" i="2"/>
  <c r="D9026" i="2"/>
  <c r="E9027" i="2"/>
  <c r="D9027" i="2"/>
  <c r="E9028" i="2"/>
  <c r="D9028" i="2"/>
  <c r="E9029" i="2"/>
  <c r="D9029" i="2"/>
  <c r="E9030" i="2"/>
  <c r="D9030" i="2"/>
  <c r="E9031" i="2"/>
  <c r="D9031" i="2"/>
  <c r="E9032" i="2"/>
  <c r="D9032" i="2"/>
  <c r="E9033" i="2"/>
  <c r="D9033" i="2"/>
  <c r="E9034" i="2"/>
  <c r="D9034" i="2"/>
  <c r="E9035" i="2"/>
  <c r="D9035" i="2"/>
  <c r="E9036" i="2"/>
  <c r="D9036" i="2"/>
  <c r="E9037" i="2"/>
  <c r="D9037" i="2"/>
  <c r="E9038" i="2"/>
  <c r="D9038" i="2"/>
  <c r="E9039" i="2"/>
  <c r="D9039" i="2"/>
  <c r="E9040" i="2"/>
  <c r="D9040" i="2"/>
  <c r="E9041" i="2"/>
  <c r="D9041" i="2"/>
  <c r="E9042" i="2"/>
  <c r="D9042" i="2"/>
  <c r="E9043" i="2"/>
  <c r="D9043" i="2"/>
  <c r="E9044" i="2"/>
  <c r="D9044" i="2"/>
  <c r="E9045" i="2"/>
  <c r="D9045" i="2"/>
  <c r="E9046" i="2"/>
  <c r="D9046" i="2"/>
  <c r="E9047" i="2"/>
  <c r="D9047" i="2"/>
  <c r="E9048" i="2"/>
  <c r="D9048" i="2"/>
  <c r="E9049" i="2"/>
  <c r="D9049" i="2"/>
  <c r="E9050" i="2"/>
  <c r="D9050" i="2"/>
  <c r="E9051" i="2"/>
  <c r="D9051" i="2"/>
  <c r="E9052" i="2"/>
  <c r="D9052" i="2"/>
  <c r="E9053" i="2"/>
  <c r="D9053" i="2"/>
  <c r="E9054" i="2"/>
  <c r="D9054" i="2"/>
  <c r="E9055" i="2"/>
  <c r="D9055" i="2"/>
  <c r="E9056" i="2"/>
  <c r="D9056" i="2"/>
  <c r="E9057" i="2"/>
  <c r="D9057" i="2"/>
  <c r="E9058" i="2"/>
  <c r="D9058" i="2"/>
  <c r="E9059" i="2"/>
  <c r="D9059" i="2"/>
  <c r="E9060" i="2"/>
  <c r="D9060" i="2"/>
  <c r="E9061" i="2"/>
  <c r="D9061" i="2"/>
  <c r="E9062" i="2"/>
  <c r="D9062" i="2"/>
  <c r="E9063" i="2"/>
  <c r="D9063" i="2"/>
  <c r="E9064" i="2"/>
  <c r="D9064" i="2"/>
  <c r="E9065" i="2"/>
  <c r="D9065" i="2"/>
  <c r="E9066" i="2"/>
  <c r="D9066" i="2"/>
  <c r="E9067" i="2"/>
  <c r="D9067" i="2"/>
  <c r="E9068" i="2"/>
  <c r="D9068" i="2"/>
  <c r="E9069" i="2"/>
  <c r="D9069" i="2"/>
  <c r="E9070" i="2"/>
  <c r="D9070" i="2"/>
  <c r="E9071" i="2"/>
  <c r="D9071" i="2"/>
  <c r="E9072" i="2"/>
  <c r="D9072" i="2"/>
  <c r="E9073" i="2"/>
  <c r="D9073" i="2"/>
  <c r="E9074" i="2"/>
  <c r="D9074" i="2"/>
  <c r="E9075" i="2"/>
  <c r="D9075" i="2"/>
  <c r="E9076" i="2"/>
  <c r="D9076" i="2"/>
  <c r="E9077" i="2"/>
  <c r="D9077" i="2"/>
  <c r="E9078" i="2"/>
  <c r="D9078" i="2"/>
  <c r="E9079" i="2"/>
  <c r="D9079" i="2"/>
  <c r="E9080" i="2"/>
  <c r="D9080" i="2"/>
  <c r="E9081" i="2"/>
  <c r="D9081" i="2"/>
  <c r="E9082" i="2"/>
  <c r="D9082" i="2"/>
  <c r="E9083" i="2"/>
  <c r="D9083" i="2"/>
  <c r="E9084" i="2"/>
  <c r="D9084" i="2"/>
  <c r="E9085" i="2"/>
  <c r="D9085" i="2"/>
  <c r="E9086" i="2"/>
  <c r="D9086" i="2"/>
  <c r="E9087" i="2"/>
  <c r="D9087" i="2"/>
  <c r="E9088" i="2"/>
  <c r="D9088" i="2"/>
  <c r="E9089" i="2"/>
  <c r="D9089" i="2"/>
  <c r="E9090" i="2"/>
  <c r="D9090" i="2"/>
  <c r="E9091" i="2"/>
  <c r="D9091" i="2"/>
  <c r="E9092" i="2"/>
  <c r="D9092" i="2"/>
  <c r="E9093" i="2"/>
  <c r="D9093" i="2"/>
  <c r="E9094" i="2"/>
  <c r="D9094" i="2"/>
  <c r="E9095" i="2"/>
  <c r="D9095" i="2"/>
  <c r="E9096" i="2"/>
  <c r="D9096" i="2"/>
  <c r="E9097" i="2"/>
  <c r="D9097" i="2"/>
  <c r="E9098" i="2"/>
  <c r="D9098" i="2"/>
  <c r="E9099" i="2"/>
  <c r="D9099" i="2"/>
  <c r="E9100" i="2"/>
  <c r="D9100" i="2"/>
  <c r="E9101" i="2"/>
  <c r="D9101" i="2"/>
  <c r="E9102" i="2"/>
  <c r="D9102" i="2"/>
  <c r="E9103" i="2"/>
  <c r="D9103" i="2"/>
  <c r="E9104" i="2"/>
  <c r="D9104" i="2"/>
  <c r="E9105" i="2"/>
  <c r="D9105" i="2"/>
  <c r="E9106" i="2"/>
  <c r="D9106" i="2"/>
  <c r="E9107" i="2"/>
  <c r="D9107" i="2"/>
  <c r="E9108" i="2"/>
  <c r="D9108" i="2"/>
  <c r="E9109" i="2"/>
  <c r="D9109" i="2"/>
  <c r="E9110" i="2"/>
  <c r="D9110" i="2"/>
  <c r="E9111" i="2"/>
  <c r="D9111" i="2"/>
  <c r="E9112" i="2"/>
  <c r="D9112" i="2"/>
  <c r="E9113" i="2"/>
  <c r="D9113" i="2"/>
  <c r="E9114" i="2"/>
  <c r="D9114" i="2"/>
  <c r="E9115" i="2"/>
  <c r="D9115" i="2"/>
  <c r="E9116" i="2"/>
  <c r="D9116" i="2"/>
  <c r="E9117" i="2"/>
  <c r="D9117" i="2"/>
  <c r="E9118" i="2"/>
  <c r="D9118" i="2"/>
  <c r="E9119" i="2"/>
  <c r="D9119" i="2"/>
  <c r="E9120" i="2"/>
  <c r="D9120" i="2"/>
  <c r="E9121" i="2"/>
  <c r="D9121" i="2"/>
  <c r="E9122" i="2"/>
  <c r="D9122" i="2"/>
  <c r="E9123" i="2"/>
  <c r="D9123" i="2"/>
  <c r="E9124" i="2"/>
  <c r="D9124" i="2"/>
  <c r="E9125" i="2"/>
  <c r="D9125" i="2"/>
  <c r="E9126" i="2"/>
  <c r="D9126" i="2"/>
  <c r="E9127" i="2"/>
  <c r="D9127" i="2"/>
  <c r="E9128" i="2"/>
  <c r="D9128" i="2"/>
  <c r="E9129" i="2"/>
  <c r="D9129" i="2"/>
  <c r="E9130" i="2"/>
  <c r="D9130" i="2"/>
  <c r="E9131" i="2"/>
  <c r="D9131" i="2"/>
  <c r="E9132" i="2"/>
  <c r="D9132" i="2"/>
  <c r="E9133" i="2"/>
  <c r="D9133" i="2"/>
  <c r="E9134" i="2"/>
  <c r="D9134" i="2"/>
  <c r="E9135" i="2"/>
  <c r="D9135" i="2"/>
  <c r="E9136" i="2"/>
  <c r="D9136" i="2"/>
  <c r="E9137" i="2"/>
  <c r="D9137" i="2"/>
  <c r="E9138" i="2"/>
  <c r="D9138" i="2"/>
  <c r="E9139" i="2"/>
  <c r="D9139" i="2"/>
  <c r="E9140" i="2"/>
  <c r="D9140" i="2"/>
  <c r="E9141" i="2"/>
  <c r="D9141" i="2"/>
  <c r="E9142" i="2"/>
  <c r="D9142" i="2"/>
  <c r="E9143" i="2"/>
  <c r="D9143" i="2"/>
  <c r="E9144" i="2"/>
  <c r="D9144" i="2"/>
  <c r="E9145" i="2"/>
  <c r="D9145" i="2"/>
  <c r="E9146" i="2"/>
  <c r="D9146" i="2"/>
  <c r="E9147" i="2"/>
  <c r="D9147" i="2"/>
  <c r="E9148" i="2"/>
  <c r="D9148" i="2"/>
  <c r="E9149" i="2"/>
  <c r="D9149" i="2"/>
  <c r="E9150" i="2"/>
  <c r="D9150" i="2"/>
  <c r="E9151" i="2"/>
  <c r="D9151" i="2"/>
  <c r="E9152" i="2"/>
  <c r="D9152" i="2"/>
  <c r="E9153" i="2"/>
  <c r="D9153" i="2"/>
  <c r="E9154" i="2"/>
  <c r="D9154" i="2"/>
  <c r="E9155" i="2"/>
  <c r="D9155" i="2"/>
  <c r="E9156" i="2"/>
  <c r="D9156" i="2"/>
  <c r="E9157" i="2"/>
  <c r="D9157" i="2"/>
  <c r="E9158" i="2"/>
  <c r="D9158" i="2"/>
  <c r="E9159" i="2"/>
  <c r="D9159" i="2"/>
  <c r="E9160" i="2"/>
  <c r="D9160" i="2"/>
  <c r="E9161" i="2"/>
  <c r="D9161" i="2"/>
  <c r="E9162" i="2"/>
  <c r="D9162" i="2"/>
  <c r="E9163" i="2"/>
  <c r="D9163" i="2"/>
  <c r="E9164" i="2"/>
  <c r="D9164" i="2"/>
  <c r="E9165" i="2"/>
  <c r="D9165" i="2"/>
  <c r="E9166" i="2"/>
  <c r="D9166" i="2"/>
  <c r="E9167" i="2"/>
  <c r="D9167" i="2"/>
  <c r="E9168" i="2"/>
  <c r="D9168" i="2"/>
  <c r="E9169" i="2"/>
  <c r="D9169" i="2"/>
  <c r="E9170" i="2"/>
  <c r="D9170" i="2"/>
  <c r="E9171" i="2"/>
  <c r="D9171" i="2"/>
  <c r="E9172" i="2"/>
  <c r="D9172" i="2"/>
  <c r="E9173" i="2"/>
  <c r="D9173" i="2"/>
  <c r="E9174" i="2"/>
  <c r="D9174" i="2"/>
  <c r="E9175" i="2"/>
  <c r="D9175" i="2"/>
  <c r="E9176" i="2"/>
  <c r="D9176" i="2"/>
  <c r="E9177" i="2"/>
  <c r="D9177" i="2"/>
  <c r="E9178" i="2"/>
  <c r="D9178" i="2"/>
  <c r="E9179" i="2"/>
  <c r="D9179" i="2"/>
  <c r="E9180" i="2"/>
  <c r="D9180" i="2"/>
  <c r="E9181" i="2"/>
  <c r="D9181" i="2"/>
  <c r="E9182" i="2"/>
  <c r="D9182" i="2"/>
  <c r="E9183" i="2"/>
  <c r="D9183" i="2"/>
  <c r="E9184" i="2"/>
  <c r="D9184" i="2"/>
  <c r="E9185" i="2"/>
  <c r="D9185" i="2"/>
  <c r="E9186" i="2"/>
  <c r="D9186" i="2"/>
  <c r="E9187" i="2"/>
  <c r="D9187" i="2"/>
  <c r="E9188" i="2"/>
  <c r="D9188" i="2"/>
  <c r="E9189" i="2"/>
  <c r="D9189" i="2"/>
  <c r="E9190" i="2"/>
  <c r="D9190" i="2"/>
  <c r="E9191" i="2"/>
  <c r="D9191" i="2"/>
  <c r="E9192" i="2"/>
  <c r="D9192" i="2"/>
  <c r="E9193" i="2"/>
  <c r="D9193" i="2"/>
  <c r="E9194" i="2"/>
  <c r="D9194" i="2"/>
  <c r="E9195" i="2"/>
  <c r="D9195" i="2"/>
  <c r="E9196" i="2"/>
  <c r="D9196" i="2"/>
  <c r="E9197" i="2"/>
  <c r="D9197" i="2"/>
  <c r="E9198" i="2"/>
  <c r="D9198" i="2"/>
  <c r="E9199" i="2"/>
  <c r="D9199" i="2"/>
  <c r="E9200" i="2"/>
  <c r="D9200" i="2"/>
  <c r="E9201" i="2"/>
  <c r="D9201" i="2"/>
  <c r="E9202" i="2"/>
  <c r="D9202" i="2"/>
  <c r="E9203" i="2"/>
  <c r="D9203" i="2"/>
  <c r="E9204" i="2"/>
  <c r="D9204" i="2"/>
  <c r="E9205" i="2"/>
  <c r="D9205" i="2"/>
  <c r="E9206" i="2"/>
  <c r="D9206" i="2"/>
  <c r="E9207" i="2"/>
  <c r="D9207" i="2"/>
  <c r="E9208" i="2"/>
  <c r="D9208" i="2"/>
  <c r="E9209" i="2"/>
  <c r="D9209" i="2"/>
  <c r="E9210" i="2"/>
  <c r="D9210" i="2"/>
  <c r="E9211" i="2"/>
  <c r="D9211" i="2"/>
  <c r="E9212" i="2"/>
  <c r="D9212" i="2"/>
  <c r="E9213" i="2"/>
  <c r="D9213" i="2"/>
  <c r="E9214" i="2"/>
  <c r="D9214" i="2"/>
  <c r="E9215" i="2"/>
  <c r="D9215" i="2"/>
  <c r="E9216" i="2"/>
  <c r="D9216" i="2"/>
  <c r="E9217" i="2"/>
  <c r="D9217" i="2"/>
  <c r="E9218" i="2"/>
  <c r="D9218" i="2"/>
  <c r="E9219" i="2"/>
  <c r="D9219" i="2"/>
  <c r="E9220" i="2"/>
  <c r="D9220" i="2"/>
  <c r="E9221" i="2"/>
  <c r="D9221" i="2"/>
  <c r="E9222" i="2"/>
  <c r="D9222" i="2"/>
  <c r="E9223" i="2"/>
  <c r="D9223" i="2"/>
  <c r="E9224" i="2"/>
  <c r="D9224" i="2"/>
  <c r="E9225" i="2"/>
  <c r="D9225" i="2"/>
  <c r="E9226" i="2"/>
  <c r="D9226" i="2"/>
  <c r="E9227" i="2"/>
  <c r="D9227" i="2"/>
  <c r="E9228" i="2"/>
  <c r="D9228" i="2"/>
  <c r="E9229" i="2"/>
  <c r="D9229" i="2"/>
  <c r="E9230" i="2"/>
  <c r="D9230" i="2"/>
  <c r="E9231" i="2"/>
  <c r="D9231" i="2"/>
  <c r="E9232" i="2"/>
  <c r="D9232" i="2"/>
  <c r="E9233" i="2"/>
  <c r="D9233" i="2"/>
  <c r="E9234" i="2"/>
  <c r="D9234" i="2"/>
  <c r="E9235" i="2"/>
  <c r="D9235" i="2"/>
  <c r="E9236" i="2"/>
  <c r="D9236" i="2"/>
  <c r="E9237" i="2"/>
  <c r="D9237" i="2"/>
  <c r="E9238" i="2"/>
  <c r="D9238" i="2"/>
  <c r="E9239" i="2"/>
  <c r="D9239" i="2"/>
  <c r="E9240" i="2"/>
  <c r="D9240" i="2"/>
  <c r="E9241" i="2"/>
  <c r="D9241" i="2"/>
  <c r="E9242" i="2"/>
  <c r="D9242" i="2"/>
  <c r="E9243" i="2"/>
  <c r="D9243" i="2"/>
  <c r="E9244" i="2"/>
  <c r="D9244" i="2"/>
  <c r="E9245" i="2"/>
  <c r="D9245" i="2"/>
  <c r="E9246" i="2"/>
  <c r="D9246" i="2"/>
  <c r="E9247" i="2"/>
  <c r="D9247" i="2"/>
  <c r="E9248" i="2"/>
  <c r="D9248" i="2"/>
  <c r="E9249" i="2"/>
  <c r="D9249" i="2"/>
  <c r="E9250" i="2"/>
  <c r="D9250" i="2"/>
  <c r="E9251" i="2"/>
  <c r="D9251" i="2"/>
  <c r="E9252" i="2"/>
  <c r="D9252" i="2"/>
  <c r="E9253" i="2"/>
  <c r="D9253" i="2"/>
  <c r="E9254" i="2"/>
  <c r="D9254" i="2"/>
  <c r="E9255" i="2"/>
  <c r="D9255" i="2"/>
  <c r="E9256" i="2"/>
  <c r="D9256" i="2"/>
  <c r="E9257" i="2"/>
  <c r="D9257" i="2"/>
  <c r="E9258" i="2"/>
  <c r="D9258" i="2"/>
  <c r="E9259" i="2"/>
  <c r="D9259" i="2"/>
  <c r="E9260" i="2"/>
  <c r="D9260" i="2"/>
  <c r="E9261" i="2"/>
  <c r="D9261" i="2"/>
  <c r="E9262" i="2"/>
  <c r="D9262" i="2"/>
  <c r="E9263" i="2"/>
  <c r="D9263" i="2"/>
  <c r="E9264" i="2"/>
  <c r="D9264" i="2"/>
  <c r="E9265" i="2"/>
  <c r="D9265" i="2"/>
  <c r="E9266" i="2"/>
  <c r="D9266" i="2"/>
  <c r="E9267" i="2"/>
  <c r="D9267" i="2"/>
  <c r="E9268" i="2"/>
  <c r="D9268" i="2"/>
  <c r="E9269" i="2"/>
  <c r="D9269" i="2"/>
  <c r="E9270" i="2"/>
  <c r="D9270" i="2"/>
  <c r="E9271" i="2"/>
  <c r="D9271" i="2"/>
  <c r="E9272" i="2"/>
  <c r="D9272" i="2"/>
  <c r="E9273" i="2"/>
  <c r="D9273" i="2"/>
  <c r="E9274" i="2"/>
  <c r="D9274" i="2"/>
  <c r="E9275" i="2"/>
  <c r="D9275" i="2"/>
  <c r="E9276" i="2"/>
  <c r="D9276" i="2"/>
  <c r="E9277" i="2"/>
  <c r="D9277" i="2"/>
  <c r="E9278" i="2"/>
  <c r="D9278" i="2"/>
  <c r="E9279" i="2"/>
  <c r="D9279" i="2"/>
  <c r="E9280" i="2"/>
  <c r="D9280" i="2"/>
  <c r="E9281" i="2"/>
  <c r="D9281" i="2"/>
  <c r="E9282" i="2"/>
  <c r="D9282" i="2"/>
  <c r="E9283" i="2"/>
  <c r="D9283" i="2"/>
  <c r="E9284" i="2"/>
  <c r="D9284" i="2"/>
  <c r="E9285" i="2"/>
  <c r="D9285" i="2"/>
  <c r="E9286" i="2"/>
  <c r="D9286" i="2"/>
  <c r="E9287" i="2"/>
  <c r="D9287" i="2"/>
  <c r="E9288" i="2"/>
  <c r="D9288" i="2"/>
  <c r="E9289" i="2"/>
  <c r="D9289" i="2"/>
  <c r="E9290" i="2"/>
  <c r="D9290" i="2"/>
  <c r="E9291" i="2"/>
  <c r="D9291" i="2"/>
  <c r="E9292" i="2"/>
  <c r="D9292" i="2"/>
  <c r="E9293" i="2"/>
  <c r="D9293" i="2"/>
  <c r="E9294" i="2"/>
  <c r="D9294" i="2"/>
  <c r="E9295" i="2"/>
  <c r="D9295" i="2"/>
  <c r="E9296" i="2"/>
  <c r="D9296" i="2"/>
  <c r="E9297" i="2"/>
  <c r="D9297" i="2"/>
  <c r="E9298" i="2"/>
  <c r="D9298" i="2"/>
  <c r="E9299" i="2"/>
  <c r="D9299" i="2"/>
  <c r="E9300" i="2"/>
  <c r="D9300" i="2"/>
  <c r="E9301" i="2"/>
  <c r="D9301" i="2"/>
  <c r="E9302" i="2"/>
  <c r="D9302" i="2"/>
  <c r="E9303" i="2"/>
  <c r="D9303" i="2"/>
  <c r="E9304" i="2"/>
  <c r="D9304" i="2"/>
  <c r="E9305" i="2"/>
  <c r="D9305" i="2"/>
  <c r="E9306" i="2"/>
  <c r="D9306" i="2"/>
  <c r="E9307" i="2"/>
  <c r="D9307" i="2"/>
  <c r="E9308" i="2"/>
  <c r="D9308" i="2"/>
  <c r="E9309" i="2"/>
  <c r="D9309" i="2"/>
  <c r="E9310" i="2"/>
  <c r="D9310" i="2"/>
  <c r="E9311" i="2"/>
  <c r="D9311" i="2"/>
  <c r="E9312" i="2"/>
  <c r="D9312" i="2"/>
  <c r="E9313" i="2"/>
  <c r="D9313" i="2"/>
  <c r="E9314" i="2"/>
  <c r="D9314" i="2"/>
  <c r="E9315" i="2"/>
  <c r="D9315" i="2"/>
  <c r="E9316" i="2"/>
  <c r="D9316" i="2"/>
  <c r="E9317" i="2"/>
  <c r="D9317" i="2"/>
  <c r="E9318" i="2"/>
  <c r="D9318" i="2"/>
  <c r="E9319" i="2"/>
  <c r="D9319" i="2"/>
  <c r="E9320" i="2"/>
  <c r="D9320" i="2"/>
  <c r="E9321" i="2"/>
  <c r="D9321" i="2"/>
  <c r="E9322" i="2"/>
  <c r="D9322" i="2"/>
  <c r="E9323" i="2"/>
  <c r="D9323" i="2"/>
  <c r="E9324" i="2"/>
  <c r="D9324" i="2"/>
  <c r="E9325" i="2"/>
  <c r="D9325" i="2"/>
  <c r="E9326" i="2"/>
  <c r="D9326" i="2"/>
  <c r="E9327" i="2"/>
  <c r="D9327" i="2"/>
  <c r="E9328" i="2"/>
  <c r="D9328" i="2"/>
  <c r="E9329" i="2"/>
  <c r="D9329" i="2"/>
  <c r="E9330" i="2"/>
  <c r="D9330" i="2"/>
  <c r="E9331" i="2"/>
  <c r="D9331" i="2"/>
  <c r="E9332" i="2"/>
  <c r="D9332" i="2"/>
  <c r="E9333" i="2"/>
  <c r="D9333" i="2"/>
  <c r="E9334" i="2"/>
  <c r="D9334" i="2"/>
  <c r="E9335" i="2"/>
  <c r="D9335" i="2"/>
  <c r="E9336" i="2"/>
  <c r="D9336" i="2"/>
  <c r="E9337" i="2"/>
  <c r="D9337" i="2"/>
  <c r="E9338" i="2"/>
  <c r="D9338" i="2"/>
  <c r="E9339" i="2"/>
  <c r="D9339" i="2"/>
  <c r="E9340" i="2"/>
  <c r="D9340" i="2"/>
  <c r="E9341" i="2"/>
  <c r="D9341" i="2"/>
  <c r="E9342" i="2"/>
  <c r="D9342" i="2"/>
  <c r="E9343" i="2"/>
  <c r="D9343" i="2"/>
  <c r="E9344" i="2"/>
  <c r="D9344" i="2"/>
  <c r="E9345" i="2"/>
  <c r="D9345" i="2"/>
  <c r="E9346" i="2"/>
  <c r="D9346" i="2"/>
  <c r="E9347" i="2"/>
  <c r="D9347" i="2"/>
  <c r="E9348" i="2"/>
  <c r="D9348" i="2"/>
  <c r="E9349" i="2"/>
  <c r="D9349" i="2"/>
  <c r="E9350" i="2"/>
  <c r="D9350" i="2"/>
  <c r="E9351" i="2"/>
  <c r="D9351" i="2"/>
  <c r="E9352" i="2"/>
  <c r="D9352" i="2"/>
  <c r="E9353" i="2"/>
  <c r="D9353" i="2"/>
  <c r="E9354" i="2"/>
  <c r="D9354" i="2"/>
  <c r="E9355" i="2"/>
  <c r="D9355" i="2"/>
  <c r="E9356" i="2"/>
  <c r="D9356" i="2"/>
  <c r="E9357" i="2"/>
  <c r="D9357" i="2"/>
  <c r="E9358" i="2"/>
  <c r="D9358" i="2"/>
  <c r="E9359" i="2"/>
  <c r="D9359" i="2"/>
  <c r="E9360" i="2"/>
  <c r="D9360" i="2"/>
  <c r="E9361" i="2"/>
  <c r="D9361" i="2"/>
  <c r="E9362" i="2"/>
  <c r="D9362" i="2"/>
  <c r="E9363" i="2"/>
  <c r="D9363" i="2"/>
  <c r="E9364" i="2"/>
  <c r="D9364" i="2"/>
  <c r="E9365" i="2"/>
  <c r="D9365" i="2"/>
  <c r="E9366" i="2"/>
  <c r="D9366" i="2"/>
  <c r="E9367" i="2"/>
  <c r="D9367" i="2"/>
  <c r="E9368" i="2"/>
  <c r="D9368" i="2"/>
  <c r="E9369" i="2"/>
  <c r="D9369" i="2"/>
  <c r="E9370" i="2"/>
  <c r="D9370" i="2"/>
  <c r="E9371" i="2"/>
  <c r="D9371" i="2"/>
  <c r="E9372" i="2"/>
  <c r="D9372" i="2"/>
  <c r="E9373" i="2"/>
  <c r="D9373" i="2"/>
  <c r="E9374" i="2"/>
  <c r="D9374" i="2"/>
  <c r="E9375" i="2"/>
  <c r="D9375" i="2"/>
  <c r="E9376" i="2"/>
  <c r="D9376" i="2"/>
  <c r="E9377" i="2"/>
  <c r="D9377" i="2"/>
  <c r="E9378" i="2"/>
  <c r="D9378" i="2"/>
  <c r="E9379" i="2"/>
  <c r="D9379" i="2"/>
  <c r="E9380" i="2"/>
  <c r="D9380" i="2"/>
  <c r="E9381" i="2"/>
  <c r="D9381" i="2"/>
  <c r="E9382" i="2"/>
  <c r="D9382" i="2"/>
  <c r="E9383" i="2"/>
  <c r="D9383" i="2"/>
  <c r="E9384" i="2"/>
  <c r="D9384" i="2"/>
  <c r="E9385" i="2"/>
  <c r="D9385" i="2"/>
  <c r="E9386" i="2"/>
  <c r="D9386" i="2"/>
  <c r="E9387" i="2"/>
  <c r="D9387" i="2"/>
  <c r="E9388" i="2"/>
  <c r="D9388" i="2"/>
  <c r="E9389" i="2"/>
  <c r="D9389" i="2"/>
  <c r="E9390" i="2"/>
  <c r="D9390" i="2"/>
  <c r="E9391" i="2"/>
  <c r="D9391" i="2"/>
  <c r="E9392" i="2"/>
  <c r="D9392" i="2"/>
  <c r="E9393" i="2"/>
  <c r="D9393" i="2"/>
  <c r="E9394" i="2"/>
  <c r="D9394" i="2"/>
  <c r="E9395" i="2"/>
  <c r="D9395" i="2"/>
  <c r="E9396" i="2"/>
  <c r="D9396" i="2"/>
  <c r="E9397" i="2"/>
  <c r="D9397" i="2"/>
  <c r="E9398" i="2"/>
  <c r="D9398" i="2"/>
  <c r="E9399" i="2"/>
  <c r="D9399" i="2"/>
  <c r="E9400" i="2"/>
  <c r="D9400" i="2"/>
  <c r="E9401" i="2"/>
  <c r="D9401" i="2"/>
  <c r="E9402" i="2"/>
  <c r="D9402" i="2"/>
  <c r="E9403" i="2"/>
  <c r="D9403" i="2"/>
  <c r="E9404" i="2"/>
  <c r="D9404" i="2"/>
  <c r="E9405" i="2"/>
  <c r="D9405" i="2"/>
  <c r="E9406" i="2"/>
  <c r="D9406" i="2"/>
  <c r="E9407" i="2"/>
  <c r="D9407" i="2"/>
  <c r="E9408" i="2"/>
  <c r="D9408" i="2"/>
  <c r="E9409" i="2"/>
  <c r="D9409" i="2"/>
  <c r="E9410" i="2"/>
  <c r="D9410" i="2"/>
  <c r="E9411" i="2"/>
  <c r="D9411" i="2"/>
  <c r="E9412" i="2"/>
  <c r="D9412" i="2"/>
  <c r="E9413" i="2"/>
  <c r="D9413" i="2"/>
  <c r="E9414" i="2"/>
  <c r="D9414" i="2"/>
  <c r="E9415" i="2"/>
  <c r="D9415" i="2"/>
  <c r="E9416" i="2"/>
  <c r="D9416" i="2"/>
  <c r="E9417" i="2"/>
  <c r="D9417" i="2"/>
  <c r="E9418" i="2"/>
  <c r="D9418" i="2"/>
  <c r="E9419" i="2"/>
  <c r="D9419" i="2"/>
  <c r="E9420" i="2"/>
  <c r="D9420" i="2"/>
  <c r="E9421" i="2"/>
  <c r="D9421" i="2"/>
  <c r="E9422" i="2"/>
  <c r="D9422" i="2"/>
  <c r="E9423" i="2"/>
  <c r="D9423" i="2"/>
  <c r="E9424" i="2"/>
  <c r="D9424" i="2"/>
  <c r="E9425" i="2"/>
  <c r="D9425" i="2"/>
  <c r="E9426" i="2"/>
  <c r="D9426" i="2"/>
  <c r="E9427" i="2"/>
  <c r="D9427" i="2"/>
  <c r="E9428" i="2"/>
  <c r="D9428" i="2"/>
  <c r="E9429" i="2"/>
  <c r="D9429" i="2"/>
  <c r="E9430" i="2"/>
  <c r="D9430" i="2"/>
  <c r="E9431" i="2"/>
  <c r="D9431" i="2"/>
  <c r="E9432" i="2"/>
  <c r="D9432" i="2"/>
  <c r="E9433" i="2"/>
  <c r="D9433" i="2"/>
  <c r="E9434" i="2"/>
  <c r="D9434" i="2"/>
  <c r="E9435" i="2"/>
  <c r="D9435" i="2"/>
  <c r="E9436" i="2"/>
  <c r="D9436" i="2"/>
  <c r="E9437" i="2"/>
  <c r="D9437" i="2"/>
  <c r="E9438" i="2"/>
  <c r="D9438" i="2"/>
  <c r="E9439" i="2"/>
  <c r="D9439" i="2"/>
  <c r="E9440" i="2"/>
  <c r="D9440" i="2"/>
  <c r="E9441" i="2"/>
  <c r="D9441" i="2"/>
  <c r="E9442" i="2"/>
  <c r="D9442" i="2"/>
  <c r="E9443" i="2"/>
  <c r="D9443" i="2"/>
  <c r="E9444" i="2"/>
  <c r="D9444" i="2"/>
  <c r="E9445" i="2"/>
  <c r="D9445" i="2"/>
  <c r="E9446" i="2"/>
  <c r="D9446" i="2"/>
  <c r="E9447" i="2"/>
  <c r="D9447" i="2"/>
  <c r="E9448" i="2"/>
  <c r="D9448" i="2"/>
  <c r="E9449" i="2"/>
  <c r="D9449" i="2"/>
  <c r="E9450" i="2"/>
  <c r="D9450" i="2"/>
  <c r="E9451" i="2"/>
  <c r="D9451" i="2"/>
  <c r="E9452" i="2"/>
  <c r="D9452" i="2"/>
  <c r="E9453" i="2"/>
  <c r="D9453" i="2"/>
  <c r="E9454" i="2"/>
  <c r="D9454" i="2"/>
  <c r="E9455" i="2"/>
  <c r="D9455" i="2"/>
  <c r="E9456" i="2"/>
  <c r="D9456" i="2"/>
  <c r="E9457" i="2"/>
  <c r="D9457" i="2"/>
  <c r="E9458" i="2"/>
  <c r="D9458" i="2"/>
  <c r="E9459" i="2"/>
  <c r="D9459" i="2"/>
  <c r="E9460" i="2"/>
  <c r="D9460" i="2"/>
  <c r="E9461" i="2"/>
  <c r="D9461" i="2"/>
  <c r="E9462" i="2"/>
  <c r="D9462" i="2"/>
  <c r="E9463" i="2"/>
  <c r="D9463" i="2"/>
  <c r="E9464" i="2"/>
  <c r="D9464" i="2"/>
  <c r="E9465" i="2"/>
  <c r="D9465" i="2"/>
  <c r="E9466" i="2"/>
  <c r="D9466" i="2"/>
  <c r="E9467" i="2"/>
  <c r="D9467" i="2"/>
  <c r="E9468" i="2"/>
  <c r="D9468" i="2"/>
  <c r="E9469" i="2"/>
  <c r="D9469" i="2"/>
  <c r="E9470" i="2"/>
  <c r="D9470" i="2"/>
  <c r="E9471" i="2"/>
  <c r="D9471" i="2"/>
  <c r="E9472" i="2"/>
  <c r="D9472" i="2"/>
  <c r="E9473" i="2"/>
  <c r="D9473" i="2"/>
  <c r="E9474" i="2"/>
  <c r="D9474" i="2"/>
  <c r="E9475" i="2"/>
  <c r="D9475" i="2"/>
  <c r="E9476" i="2"/>
  <c r="D9476" i="2"/>
  <c r="E9477" i="2"/>
  <c r="D9477" i="2"/>
  <c r="E9478" i="2"/>
  <c r="D9478" i="2"/>
  <c r="E9479" i="2"/>
  <c r="D9479" i="2"/>
  <c r="E9480" i="2"/>
  <c r="D9480" i="2"/>
  <c r="E9481" i="2"/>
  <c r="D9481" i="2"/>
  <c r="E9482" i="2"/>
  <c r="D9482" i="2"/>
  <c r="E9483" i="2"/>
  <c r="D9483" i="2"/>
  <c r="E9484" i="2"/>
  <c r="D9484" i="2"/>
  <c r="E9485" i="2"/>
  <c r="D9485" i="2"/>
  <c r="E9486" i="2"/>
  <c r="D9486" i="2"/>
  <c r="E9487" i="2"/>
  <c r="D9487" i="2"/>
  <c r="E9488" i="2"/>
  <c r="D9488" i="2"/>
  <c r="E9489" i="2"/>
  <c r="D9489" i="2"/>
  <c r="E9490" i="2"/>
  <c r="D9490" i="2"/>
  <c r="E9491" i="2"/>
  <c r="D9491" i="2"/>
  <c r="E9492" i="2"/>
  <c r="D9492" i="2"/>
  <c r="E9493" i="2"/>
  <c r="D9493" i="2"/>
  <c r="E9494" i="2"/>
  <c r="D9494" i="2"/>
  <c r="E9495" i="2"/>
  <c r="D9495" i="2"/>
  <c r="E9496" i="2"/>
  <c r="D9496" i="2"/>
  <c r="E9497" i="2"/>
  <c r="D9497" i="2"/>
  <c r="E9498" i="2"/>
  <c r="D9498" i="2"/>
  <c r="E9499" i="2"/>
  <c r="D9499" i="2"/>
  <c r="E9500" i="2"/>
  <c r="D9500" i="2"/>
  <c r="E9501" i="2"/>
  <c r="D9501" i="2"/>
  <c r="E9502" i="2"/>
  <c r="D9502" i="2"/>
  <c r="E9503" i="2"/>
  <c r="D9503" i="2"/>
  <c r="E9504" i="2"/>
  <c r="D9504" i="2"/>
  <c r="E9505" i="2"/>
  <c r="D9505" i="2"/>
  <c r="E9506" i="2"/>
  <c r="D9506" i="2"/>
  <c r="E9507" i="2"/>
  <c r="D9507" i="2"/>
  <c r="E9508" i="2"/>
  <c r="D9508" i="2"/>
  <c r="E9509" i="2"/>
  <c r="D9509" i="2"/>
  <c r="E9510" i="2"/>
  <c r="D9510" i="2"/>
  <c r="E9511" i="2"/>
  <c r="D9511" i="2"/>
  <c r="E9512" i="2"/>
  <c r="D9512" i="2"/>
  <c r="E9513" i="2"/>
  <c r="D9513" i="2"/>
  <c r="E9514" i="2"/>
  <c r="D9514" i="2"/>
  <c r="E9515" i="2"/>
  <c r="D9515" i="2"/>
  <c r="E9516" i="2"/>
  <c r="D9516" i="2"/>
  <c r="E9517" i="2"/>
  <c r="D9517" i="2"/>
  <c r="E9518" i="2"/>
  <c r="D9518" i="2"/>
  <c r="E9519" i="2"/>
  <c r="D9519" i="2"/>
  <c r="E9520" i="2"/>
  <c r="D9520" i="2"/>
  <c r="E9521" i="2"/>
  <c r="D9521" i="2"/>
  <c r="E9522" i="2"/>
  <c r="D9522" i="2"/>
  <c r="E9523" i="2"/>
  <c r="D9523" i="2"/>
  <c r="E9524" i="2"/>
  <c r="D9524" i="2"/>
  <c r="E9525" i="2"/>
  <c r="D9525" i="2"/>
  <c r="E9526" i="2"/>
  <c r="D9526" i="2"/>
  <c r="E9527" i="2"/>
  <c r="D9527" i="2"/>
  <c r="E9528" i="2"/>
  <c r="D9528" i="2"/>
  <c r="E9529" i="2"/>
  <c r="D9529" i="2"/>
  <c r="E9530" i="2"/>
  <c r="D9530" i="2"/>
  <c r="E9531" i="2"/>
  <c r="D9531" i="2"/>
  <c r="E9532" i="2"/>
  <c r="D9532" i="2"/>
  <c r="E9533" i="2"/>
  <c r="D9533" i="2"/>
  <c r="E9534" i="2"/>
  <c r="D9534" i="2"/>
  <c r="E9535" i="2"/>
  <c r="D9535" i="2"/>
  <c r="E9536" i="2"/>
  <c r="D9536" i="2"/>
  <c r="E9537" i="2"/>
  <c r="D9537" i="2"/>
  <c r="E9538" i="2"/>
  <c r="D9538" i="2"/>
  <c r="E9539" i="2"/>
  <c r="D9539" i="2"/>
  <c r="E9540" i="2"/>
  <c r="D9540" i="2"/>
  <c r="E9541" i="2"/>
  <c r="D9541" i="2"/>
  <c r="E9542" i="2"/>
  <c r="D9542" i="2"/>
  <c r="E9543" i="2"/>
  <c r="D9543" i="2"/>
  <c r="E9544" i="2"/>
  <c r="D9544" i="2"/>
  <c r="E9545" i="2"/>
  <c r="D9545" i="2"/>
  <c r="E9546" i="2"/>
  <c r="D9546" i="2"/>
  <c r="E9547" i="2"/>
  <c r="D9547" i="2"/>
  <c r="E9548" i="2"/>
  <c r="D9548" i="2"/>
  <c r="E9549" i="2"/>
  <c r="D9549" i="2"/>
  <c r="E9550" i="2"/>
  <c r="D9550" i="2"/>
  <c r="E9551" i="2"/>
  <c r="D9551" i="2"/>
  <c r="E9552" i="2"/>
  <c r="D9552" i="2"/>
  <c r="E9553" i="2"/>
  <c r="D9553" i="2"/>
  <c r="E9554" i="2"/>
  <c r="D9554" i="2"/>
  <c r="E9555" i="2"/>
  <c r="D9555" i="2"/>
  <c r="E9556" i="2"/>
  <c r="D9556" i="2"/>
  <c r="E9557" i="2"/>
  <c r="D9557" i="2"/>
  <c r="E9558" i="2"/>
  <c r="D9558" i="2"/>
  <c r="E9559" i="2"/>
  <c r="D9559" i="2"/>
  <c r="E9560" i="2"/>
  <c r="D9560" i="2"/>
  <c r="E9561" i="2"/>
  <c r="D9561" i="2"/>
  <c r="E9562" i="2"/>
  <c r="D9562" i="2"/>
  <c r="E9563" i="2"/>
  <c r="D9563" i="2"/>
  <c r="E9564" i="2"/>
  <c r="D9564" i="2"/>
  <c r="E9565" i="2"/>
  <c r="D9565" i="2"/>
  <c r="E9566" i="2"/>
  <c r="D9566" i="2"/>
  <c r="E9567" i="2"/>
  <c r="D9567" i="2"/>
  <c r="E9568" i="2"/>
  <c r="D9568" i="2"/>
  <c r="E9569" i="2"/>
  <c r="D9569" i="2"/>
  <c r="E9570" i="2"/>
  <c r="D9570" i="2"/>
  <c r="E9571" i="2"/>
  <c r="D9571" i="2"/>
  <c r="E9572" i="2"/>
  <c r="D9572" i="2"/>
  <c r="E9573" i="2"/>
  <c r="D9573" i="2"/>
  <c r="E9574" i="2"/>
  <c r="D9574" i="2"/>
  <c r="E9575" i="2"/>
  <c r="D9575" i="2"/>
  <c r="E9576" i="2"/>
  <c r="D9576" i="2"/>
  <c r="E9577" i="2"/>
  <c r="D9577" i="2"/>
  <c r="E9578" i="2"/>
  <c r="D9578" i="2"/>
  <c r="E9579" i="2"/>
  <c r="D9579" i="2"/>
  <c r="E9580" i="2"/>
  <c r="D9580" i="2"/>
  <c r="E9581" i="2"/>
  <c r="D9581" i="2"/>
  <c r="E9582" i="2"/>
  <c r="D9582" i="2"/>
  <c r="E9583" i="2"/>
  <c r="D9583" i="2"/>
  <c r="E9584" i="2"/>
  <c r="D9584" i="2"/>
  <c r="E9585" i="2"/>
  <c r="D9585" i="2"/>
  <c r="E9586" i="2"/>
  <c r="D9586" i="2"/>
  <c r="E9587" i="2"/>
  <c r="D9587" i="2"/>
  <c r="E9588" i="2"/>
  <c r="D9588" i="2"/>
  <c r="E9589" i="2"/>
  <c r="D9589" i="2"/>
  <c r="E9590" i="2"/>
  <c r="D9590" i="2"/>
  <c r="E9591" i="2"/>
  <c r="D9591" i="2"/>
  <c r="E9592" i="2"/>
  <c r="D9592" i="2"/>
  <c r="E9593" i="2"/>
  <c r="D9593" i="2"/>
  <c r="E9594" i="2"/>
  <c r="D9594" i="2"/>
  <c r="E9595" i="2"/>
  <c r="D9595" i="2"/>
  <c r="E9596" i="2"/>
  <c r="D9596" i="2"/>
  <c r="E9597" i="2"/>
  <c r="D9597" i="2"/>
  <c r="E9598" i="2"/>
  <c r="D9598" i="2"/>
  <c r="E9599" i="2"/>
  <c r="D9599" i="2"/>
  <c r="E9600" i="2"/>
  <c r="D9600" i="2"/>
  <c r="E9601" i="2"/>
  <c r="D9601" i="2"/>
  <c r="E9602" i="2"/>
  <c r="D9602" i="2"/>
  <c r="E9603" i="2"/>
  <c r="D9603" i="2"/>
  <c r="E9604" i="2"/>
  <c r="D9604" i="2"/>
  <c r="E9605" i="2"/>
  <c r="D9605" i="2"/>
  <c r="E9606" i="2"/>
  <c r="D9606" i="2"/>
  <c r="E9607" i="2"/>
  <c r="D9607" i="2"/>
  <c r="E9608" i="2"/>
  <c r="D9608" i="2"/>
  <c r="E9609" i="2"/>
  <c r="D9609" i="2"/>
  <c r="E9610" i="2"/>
  <c r="D9610" i="2"/>
  <c r="E9611" i="2"/>
  <c r="D9611" i="2"/>
  <c r="E9612" i="2"/>
  <c r="D9612" i="2"/>
  <c r="E9613" i="2"/>
  <c r="D9613" i="2"/>
  <c r="E9614" i="2"/>
  <c r="D9614" i="2"/>
  <c r="E9615" i="2"/>
  <c r="D9615" i="2"/>
  <c r="E9616" i="2"/>
  <c r="D9616" i="2"/>
  <c r="E9617" i="2"/>
  <c r="D9617" i="2"/>
  <c r="E9618" i="2"/>
  <c r="D9618" i="2"/>
  <c r="E9619" i="2"/>
  <c r="D9619" i="2"/>
  <c r="E9620" i="2"/>
  <c r="D9620" i="2"/>
  <c r="E9621" i="2"/>
  <c r="D9621" i="2"/>
  <c r="E9622" i="2"/>
  <c r="D9622" i="2"/>
  <c r="E9623" i="2"/>
  <c r="D9623" i="2"/>
  <c r="E9624" i="2"/>
  <c r="D9624" i="2"/>
  <c r="E9625" i="2"/>
  <c r="D9625" i="2"/>
  <c r="E9626" i="2"/>
  <c r="D9626" i="2"/>
  <c r="E9627" i="2"/>
  <c r="D9627" i="2"/>
  <c r="E9628" i="2"/>
  <c r="D9628" i="2"/>
  <c r="E9629" i="2"/>
  <c r="D9629" i="2"/>
  <c r="E9630" i="2"/>
  <c r="D9630" i="2"/>
  <c r="E9631" i="2"/>
  <c r="D9631" i="2"/>
  <c r="E9632" i="2"/>
  <c r="D9632" i="2"/>
  <c r="E9633" i="2"/>
  <c r="D9633" i="2"/>
  <c r="E9634" i="2"/>
  <c r="D9634" i="2"/>
  <c r="E9635" i="2"/>
  <c r="D9635" i="2"/>
  <c r="E9636" i="2"/>
  <c r="D9636" i="2"/>
  <c r="E9637" i="2"/>
  <c r="D9637" i="2"/>
  <c r="E9638" i="2"/>
  <c r="D9638" i="2"/>
  <c r="E9639" i="2"/>
  <c r="D9639" i="2"/>
  <c r="E9640" i="2"/>
  <c r="D9640" i="2"/>
  <c r="E9641" i="2"/>
  <c r="D9641" i="2"/>
  <c r="E9642" i="2"/>
  <c r="D9642" i="2"/>
  <c r="E9643" i="2"/>
  <c r="D9643" i="2"/>
  <c r="E9644" i="2"/>
  <c r="D9644" i="2"/>
  <c r="E9645" i="2"/>
  <c r="D9645" i="2"/>
  <c r="E9646" i="2"/>
  <c r="D9646" i="2"/>
  <c r="E9647" i="2"/>
  <c r="D9647" i="2"/>
  <c r="E9648" i="2"/>
  <c r="D9648" i="2"/>
  <c r="E9649" i="2"/>
  <c r="D9649" i="2"/>
  <c r="E9650" i="2"/>
  <c r="D9650" i="2"/>
  <c r="E9651" i="2"/>
  <c r="D9651" i="2"/>
  <c r="E9652" i="2"/>
  <c r="D9652" i="2"/>
  <c r="E9653" i="2"/>
  <c r="D9653" i="2"/>
  <c r="E9654" i="2"/>
  <c r="D9654" i="2"/>
  <c r="E9655" i="2"/>
  <c r="D9655" i="2"/>
  <c r="E9656" i="2"/>
  <c r="D9656" i="2"/>
  <c r="E9657" i="2"/>
  <c r="D9657" i="2"/>
  <c r="E9658" i="2"/>
  <c r="D9658" i="2"/>
  <c r="E9659" i="2"/>
  <c r="D9659" i="2"/>
  <c r="E9660" i="2"/>
  <c r="D9660" i="2"/>
  <c r="E9661" i="2"/>
  <c r="D9661" i="2"/>
  <c r="E9662" i="2"/>
  <c r="D9662" i="2"/>
  <c r="E9663" i="2"/>
  <c r="D9663" i="2"/>
  <c r="E9664" i="2"/>
  <c r="D9664" i="2"/>
  <c r="E9665" i="2"/>
  <c r="D9665" i="2"/>
  <c r="E9666" i="2"/>
  <c r="D9666" i="2"/>
  <c r="E9667" i="2"/>
  <c r="D9667" i="2"/>
  <c r="E9668" i="2"/>
  <c r="D9668" i="2"/>
  <c r="E9669" i="2"/>
  <c r="D9669" i="2"/>
  <c r="E9670" i="2"/>
  <c r="D9670" i="2"/>
  <c r="E9671" i="2"/>
  <c r="D9671" i="2"/>
  <c r="E9672" i="2"/>
  <c r="D9672" i="2"/>
  <c r="E9673" i="2"/>
  <c r="D9673" i="2"/>
  <c r="E9674" i="2"/>
  <c r="D9674" i="2"/>
  <c r="E9675" i="2"/>
  <c r="D9675" i="2"/>
  <c r="E9676" i="2"/>
  <c r="D9676" i="2"/>
  <c r="E9677" i="2"/>
  <c r="D9677" i="2"/>
  <c r="E9678" i="2"/>
  <c r="D9678" i="2"/>
  <c r="E9679" i="2"/>
  <c r="D9679" i="2"/>
  <c r="E9680" i="2"/>
  <c r="D9680" i="2"/>
  <c r="E9681" i="2"/>
  <c r="D9681" i="2"/>
  <c r="E9682" i="2"/>
  <c r="D9682" i="2"/>
  <c r="E9683" i="2"/>
  <c r="D9683" i="2"/>
  <c r="E9684" i="2"/>
  <c r="D9684" i="2"/>
  <c r="E9685" i="2"/>
  <c r="D9685" i="2"/>
  <c r="E9686" i="2"/>
  <c r="D9686" i="2"/>
  <c r="E9687" i="2"/>
  <c r="D9687" i="2"/>
  <c r="E9688" i="2"/>
  <c r="D9688" i="2"/>
  <c r="E9689" i="2"/>
  <c r="D9689" i="2"/>
  <c r="E9690" i="2"/>
  <c r="D9690" i="2"/>
  <c r="E9691" i="2"/>
  <c r="D9691" i="2"/>
  <c r="E9692" i="2"/>
  <c r="D9692" i="2"/>
  <c r="E9693" i="2"/>
  <c r="D9693" i="2"/>
  <c r="E9694" i="2"/>
  <c r="D9694" i="2"/>
  <c r="E9695" i="2"/>
  <c r="D9695" i="2"/>
  <c r="E9696" i="2"/>
  <c r="D9696" i="2"/>
  <c r="E9697" i="2"/>
  <c r="D9697" i="2"/>
  <c r="E9698" i="2"/>
  <c r="D9698" i="2"/>
  <c r="E9699" i="2"/>
  <c r="D9699" i="2"/>
  <c r="E9700" i="2"/>
  <c r="D9700" i="2"/>
  <c r="E9701" i="2"/>
  <c r="D9701" i="2"/>
  <c r="E9702" i="2"/>
  <c r="D9702" i="2"/>
  <c r="E9703" i="2"/>
  <c r="D9703" i="2"/>
  <c r="E9704" i="2"/>
  <c r="D9704" i="2"/>
  <c r="E9705" i="2"/>
  <c r="D9705" i="2"/>
  <c r="E9706" i="2"/>
  <c r="D9706" i="2"/>
  <c r="E9707" i="2"/>
  <c r="D9707" i="2"/>
  <c r="E9708" i="2"/>
  <c r="D9708" i="2"/>
  <c r="E9709" i="2"/>
  <c r="D9709" i="2"/>
  <c r="E9710" i="2"/>
  <c r="D9710" i="2"/>
  <c r="E9711" i="2"/>
  <c r="D9711" i="2"/>
  <c r="E9712" i="2"/>
  <c r="D9712" i="2"/>
  <c r="E9713" i="2"/>
  <c r="D9713" i="2"/>
  <c r="E9714" i="2"/>
  <c r="D9714" i="2"/>
  <c r="E9715" i="2"/>
  <c r="D9715" i="2"/>
  <c r="E9716" i="2"/>
  <c r="D9716" i="2"/>
  <c r="E9717" i="2"/>
  <c r="D9717" i="2"/>
  <c r="E9718" i="2"/>
  <c r="D9718" i="2"/>
  <c r="E9719" i="2"/>
  <c r="D9719" i="2"/>
  <c r="E9720" i="2"/>
  <c r="D9720" i="2"/>
  <c r="E9721" i="2"/>
  <c r="D9721" i="2"/>
  <c r="E9722" i="2"/>
  <c r="D9722" i="2"/>
  <c r="E9723" i="2"/>
  <c r="D9723" i="2"/>
  <c r="E9724" i="2"/>
  <c r="D9724" i="2"/>
  <c r="E9725" i="2"/>
  <c r="D9725" i="2"/>
  <c r="E9726" i="2"/>
  <c r="D9726" i="2"/>
  <c r="E9727" i="2"/>
  <c r="D9727" i="2"/>
  <c r="E9728" i="2"/>
  <c r="D9728" i="2"/>
  <c r="E9729" i="2"/>
  <c r="D9729" i="2"/>
  <c r="E9730" i="2"/>
  <c r="D9730" i="2"/>
  <c r="E9731" i="2"/>
  <c r="D9731" i="2"/>
  <c r="E9732" i="2"/>
  <c r="D9732" i="2"/>
  <c r="E9733" i="2"/>
  <c r="D9733" i="2"/>
  <c r="E9734" i="2"/>
  <c r="D9734" i="2"/>
  <c r="E9735" i="2"/>
  <c r="D9735" i="2"/>
  <c r="E9736" i="2"/>
  <c r="D9736" i="2"/>
  <c r="E9737" i="2"/>
  <c r="D9737" i="2"/>
  <c r="E9738" i="2"/>
  <c r="D9738" i="2"/>
  <c r="E9739" i="2"/>
  <c r="D9739" i="2"/>
  <c r="E9740" i="2"/>
  <c r="D9740" i="2"/>
  <c r="E9741" i="2"/>
  <c r="D9741" i="2"/>
  <c r="E9742" i="2"/>
  <c r="D9742" i="2"/>
  <c r="E9743" i="2"/>
  <c r="D9743" i="2"/>
  <c r="E9744" i="2"/>
  <c r="D9744" i="2"/>
  <c r="E9745" i="2"/>
  <c r="D9745" i="2"/>
  <c r="E9746" i="2"/>
  <c r="D9746" i="2"/>
  <c r="E9747" i="2"/>
  <c r="D9747" i="2"/>
  <c r="E9748" i="2"/>
  <c r="D9748" i="2"/>
  <c r="E9749" i="2"/>
  <c r="D9749" i="2"/>
  <c r="E9750" i="2"/>
  <c r="D9750" i="2"/>
  <c r="E9751" i="2"/>
  <c r="D9751" i="2"/>
  <c r="E9752" i="2"/>
  <c r="D9752" i="2"/>
  <c r="E9753" i="2"/>
  <c r="D9753" i="2"/>
  <c r="E9754" i="2"/>
  <c r="D9754" i="2"/>
  <c r="E9755" i="2"/>
  <c r="D9755" i="2"/>
  <c r="E9756" i="2"/>
  <c r="D9756" i="2"/>
  <c r="E9757" i="2"/>
  <c r="D9757" i="2"/>
  <c r="E9758" i="2"/>
  <c r="D9758" i="2"/>
  <c r="E9759" i="2"/>
  <c r="D9759" i="2"/>
  <c r="E9760" i="2"/>
  <c r="D9760" i="2"/>
  <c r="E9761" i="2"/>
  <c r="D9761" i="2"/>
  <c r="E9762" i="2"/>
  <c r="D9762" i="2"/>
  <c r="E9763" i="2"/>
  <c r="D9763" i="2"/>
  <c r="E9764" i="2"/>
  <c r="D9764" i="2"/>
  <c r="E9765" i="2"/>
  <c r="D9765" i="2"/>
  <c r="E9766" i="2"/>
  <c r="D9766" i="2"/>
  <c r="E9767" i="2"/>
  <c r="D9767" i="2"/>
  <c r="E9768" i="2"/>
  <c r="D9768" i="2"/>
  <c r="E9769" i="2"/>
  <c r="D9769" i="2"/>
  <c r="E9770" i="2"/>
  <c r="D9770" i="2"/>
  <c r="E9771" i="2"/>
  <c r="D9771" i="2"/>
  <c r="E9772" i="2"/>
  <c r="D9772" i="2"/>
  <c r="E9773" i="2"/>
  <c r="D9773" i="2"/>
  <c r="E9774" i="2"/>
  <c r="D9774" i="2"/>
  <c r="E9775" i="2"/>
  <c r="D9775" i="2"/>
  <c r="E9776" i="2"/>
  <c r="D9776" i="2"/>
  <c r="E9777" i="2"/>
  <c r="D9777" i="2"/>
  <c r="E9778" i="2"/>
  <c r="D9778" i="2"/>
  <c r="E9779" i="2"/>
  <c r="D9779" i="2"/>
  <c r="E9780" i="2"/>
  <c r="D9780" i="2"/>
  <c r="E9781" i="2"/>
  <c r="D9781" i="2"/>
  <c r="E9782" i="2"/>
  <c r="D9782" i="2"/>
  <c r="E9783" i="2"/>
  <c r="D9783" i="2"/>
  <c r="E9784" i="2"/>
  <c r="D9784" i="2"/>
  <c r="E9785" i="2"/>
  <c r="D9785" i="2"/>
  <c r="E9786" i="2"/>
  <c r="D9786" i="2"/>
  <c r="E9787" i="2"/>
  <c r="D9787" i="2"/>
  <c r="E9788" i="2"/>
  <c r="D9788" i="2"/>
  <c r="E9789" i="2"/>
  <c r="D9789" i="2"/>
  <c r="E9790" i="2"/>
  <c r="D9790" i="2"/>
  <c r="E9791" i="2"/>
  <c r="D9791" i="2"/>
  <c r="E9792" i="2"/>
  <c r="D9792" i="2"/>
  <c r="E9793" i="2"/>
  <c r="D9793" i="2"/>
  <c r="E9794" i="2"/>
  <c r="D9794" i="2"/>
  <c r="E9795" i="2"/>
  <c r="D9795" i="2"/>
  <c r="E9796" i="2"/>
  <c r="D9796" i="2"/>
  <c r="E9797" i="2"/>
  <c r="D9797" i="2"/>
  <c r="E9798" i="2"/>
  <c r="D9798" i="2"/>
  <c r="E9799" i="2"/>
  <c r="D9799" i="2"/>
  <c r="E9800" i="2"/>
  <c r="D9800" i="2"/>
  <c r="E9801" i="2"/>
  <c r="D9801" i="2"/>
  <c r="E9802" i="2"/>
  <c r="D9802" i="2"/>
  <c r="E9803" i="2"/>
  <c r="D9803" i="2"/>
  <c r="E9804" i="2"/>
  <c r="D9804" i="2"/>
  <c r="E9805" i="2"/>
  <c r="D9805" i="2"/>
  <c r="E9806" i="2"/>
  <c r="D9806" i="2"/>
  <c r="E9807" i="2"/>
  <c r="D9807" i="2"/>
  <c r="E9808" i="2"/>
  <c r="D9808" i="2"/>
  <c r="E9809" i="2"/>
  <c r="D9809" i="2"/>
  <c r="E9810" i="2"/>
  <c r="D9810" i="2"/>
  <c r="E9811" i="2"/>
  <c r="D9811" i="2"/>
  <c r="E9812" i="2"/>
  <c r="D9812" i="2"/>
  <c r="E9813" i="2"/>
  <c r="D9813" i="2"/>
  <c r="E9814" i="2"/>
  <c r="D9814" i="2"/>
  <c r="E9815" i="2"/>
  <c r="D9815" i="2"/>
  <c r="E9816" i="2"/>
  <c r="D9816" i="2"/>
  <c r="E9817" i="2"/>
  <c r="D9817" i="2"/>
  <c r="E9818" i="2"/>
  <c r="D9818" i="2"/>
  <c r="E9819" i="2"/>
  <c r="D9819" i="2"/>
  <c r="E9820" i="2"/>
  <c r="D9820" i="2"/>
  <c r="E9821" i="2"/>
  <c r="D9821" i="2"/>
  <c r="E9822" i="2"/>
  <c r="D9822" i="2"/>
  <c r="E9823" i="2"/>
  <c r="D9823" i="2"/>
  <c r="E9824" i="2"/>
  <c r="D9824" i="2"/>
  <c r="E9825" i="2"/>
  <c r="D9825" i="2"/>
  <c r="E9826" i="2"/>
  <c r="D9826" i="2"/>
  <c r="E9827" i="2"/>
  <c r="D9827" i="2"/>
  <c r="E9828" i="2"/>
  <c r="D9828" i="2"/>
  <c r="E9829" i="2"/>
  <c r="D9829" i="2"/>
  <c r="E9830" i="2"/>
  <c r="D9830" i="2"/>
  <c r="E9831" i="2"/>
  <c r="D9831" i="2"/>
  <c r="E9832" i="2"/>
  <c r="D9832" i="2"/>
  <c r="E9833" i="2"/>
  <c r="D9833" i="2"/>
  <c r="E9834" i="2"/>
  <c r="D9834" i="2"/>
  <c r="E9835" i="2"/>
  <c r="D9835" i="2"/>
  <c r="E9836" i="2"/>
  <c r="D9836" i="2"/>
  <c r="E9837" i="2"/>
  <c r="D9837" i="2"/>
  <c r="E9838" i="2"/>
  <c r="D9838" i="2"/>
  <c r="E9839" i="2"/>
  <c r="D9839" i="2"/>
  <c r="E9840" i="2"/>
  <c r="D9840" i="2"/>
  <c r="E9841" i="2"/>
  <c r="D9841" i="2"/>
  <c r="E9842" i="2"/>
  <c r="D9842" i="2"/>
  <c r="E9843" i="2"/>
  <c r="D9843" i="2"/>
  <c r="E9844" i="2"/>
  <c r="D9844" i="2"/>
  <c r="E9845" i="2"/>
  <c r="D9845" i="2"/>
  <c r="E9846" i="2"/>
  <c r="D9846" i="2"/>
  <c r="E9847" i="2"/>
  <c r="D9847" i="2"/>
  <c r="E9848" i="2"/>
  <c r="D9848" i="2"/>
  <c r="E9849" i="2"/>
  <c r="D9849" i="2"/>
  <c r="E9850" i="2"/>
  <c r="D9850" i="2"/>
  <c r="E9851" i="2"/>
  <c r="D9851" i="2"/>
  <c r="E9852" i="2"/>
  <c r="D9852" i="2"/>
  <c r="E9853" i="2"/>
  <c r="D9853" i="2"/>
  <c r="E9854" i="2"/>
  <c r="D9854" i="2"/>
  <c r="E9855" i="2"/>
  <c r="D9855" i="2"/>
  <c r="E9856" i="2"/>
  <c r="D9856" i="2"/>
  <c r="E9857" i="2"/>
  <c r="D9857" i="2"/>
  <c r="E9858" i="2"/>
  <c r="D9858" i="2"/>
  <c r="E9859" i="2"/>
  <c r="D9859" i="2"/>
  <c r="E9860" i="2"/>
  <c r="D9860" i="2"/>
  <c r="E9861" i="2"/>
  <c r="D9861" i="2"/>
  <c r="E9862" i="2"/>
  <c r="D9862" i="2"/>
  <c r="E9863" i="2"/>
  <c r="D9863" i="2"/>
  <c r="E9864" i="2"/>
  <c r="D9864" i="2"/>
  <c r="E9865" i="2"/>
  <c r="D9865" i="2"/>
  <c r="E9866" i="2"/>
  <c r="D9866" i="2"/>
  <c r="E9867" i="2"/>
  <c r="D9867" i="2"/>
  <c r="E9868" i="2"/>
  <c r="D9868" i="2"/>
  <c r="E9869" i="2"/>
  <c r="D9869" i="2"/>
  <c r="E9870" i="2"/>
  <c r="D9870" i="2"/>
  <c r="E9871" i="2"/>
  <c r="D9871" i="2"/>
  <c r="E9872" i="2"/>
  <c r="D9872" i="2"/>
  <c r="E9873" i="2"/>
  <c r="D9873" i="2"/>
  <c r="E9874" i="2"/>
  <c r="D9874" i="2"/>
  <c r="E9875" i="2"/>
  <c r="D9875" i="2"/>
  <c r="E9876" i="2"/>
  <c r="D9876" i="2"/>
  <c r="E9877" i="2"/>
  <c r="D9877" i="2"/>
  <c r="E9878" i="2"/>
  <c r="D9878" i="2"/>
  <c r="E9879" i="2"/>
  <c r="D9879" i="2"/>
  <c r="E9880" i="2"/>
  <c r="D9880" i="2"/>
  <c r="E9881" i="2"/>
  <c r="D9881" i="2"/>
  <c r="E9882" i="2"/>
  <c r="D9882" i="2"/>
  <c r="E9883" i="2"/>
  <c r="D9883" i="2"/>
  <c r="E9884" i="2"/>
  <c r="D9884" i="2"/>
  <c r="E9885" i="2"/>
  <c r="D9885" i="2"/>
  <c r="E9886" i="2"/>
  <c r="D9886" i="2"/>
  <c r="E9887" i="2"/>
  <c r="D9887" i="2"/>
  <c r="E9888" i="2"/>
  <c r="D9888" i="2"/>
  <c r="E9889" i="2"/>
  <c r="D9889" i="2"/>
  <c r="E9890" i="2"/>
  <c r="D9890" i="2"/>
  <c r="E9891" i="2"/>
  <c r="D9891" i="2"/>
  <c r="E9892" i="2"/>
  <c r="D9892" i="2"/>
  <c r="E9893" i="2"/>
  <c r="D9893" i="2"/>
  <c r="E9894" i="2"/>
  <c r="D9894" i="2"/>
  <c r="E9895" i="2"/>
  <c r="D9895" i="2"/>
  <c r="E9896" i="2"/>
  <c r="D9896" i="2"/>
  <c r="E9897" i="2"/>
  <c r="D9897" i="2"/>
  <c r="E9898" i="2"/>
  <c r="D9898" i="2"/>
  <c r="E9899" i="2"/>
  <c r="D9899" i="2"/>
  <c r="E9900" i="2"/>
  <c r="D9900" i="2"/>
  <c r="E9901" i="2"/>
  <c r="D9901" i="2"/>
  <c r="E9902" i="2"/>
  <c r="D9902" i="2"/>
  <c r="E9903" i="2"/>
  <c r="D9903" i="2"/>
  <c r="E9904" i="2"/>
  <c r="D9904" i="2"/>
  <c r="E9905" i="2"/>
  <c r="D9905" i="2"/>
  <c r="E9906" i="2"/>
  <c r="D9906" i="2"/>
  <c r="E9907" i="2"/>
  <c r="D9907" i="2"/>
  <c r="E9908" i="2"/>
  <c r="D9908" i="2"/>
  <c r="E9909" i="2"/>
  <c r="D9909" i="2"/>
  <c r="E9910" i="2"/>
  <c r="D9910" i="2"/>
  <c r="E9911" i="2"/>
  <c r="D9911" i="2"/>
  <c r="E9912" i="2"/>
  <c r="D9912" i="2"/>
  <c r="E9913" i="2"/>
  <c r="D9913" i="2"/>
  <c r="E9914" i="2"/>
  <c r="D9914" i="2"/>
  <c r="E9915" i="2"/>
  <c r="D9915" i="2"/>
  <c r="E9916" i="2"/>
  <c r="D9916" i="2"/>
  <c r="E9917" i="2"/>
  <c r="D9917" i="2"/>
  <c r="E9918" i="2"/>
  <c r="D9918" i="2"/>
  <c r="E9919" i="2"/>
  <c r="D9919" i="2"/>
  <c r="E9920" i="2"/>
  <c r="D9920" i="2"/>
  <c r="E9921" i="2"/>
  <c r="D9921" i="2"/>
  <c r="E9922" i="2"/>
  <c r="D9922" i="2"/>
  <c r="E9923" i="2"/>
  <c r="D9923" i="2"/>
  <c r="E9924" i="2"/>
  <c r="D9924" i="2"/>
  <c r="E9925" i="2"/>
  <c r="D9925" i="2"/>
  <c r="E9926" i="2"/>
  <c r="D9926" i="2"/>
  <c r="E9927" i="2"/>
  <c r="D9927" i="2"/>
  <c r="E9928" i="2"/>
  <c r="D9928" i="2"/>
  <c r="E9929" i="2"/>
  <c r="D9929" i="2"/>
  <c r="E9930" i="2"/>
  <c r="D9930" i="2"/>
  <c r="E9931" i="2"/>
  <c r="D9931" i="2"/>
  <c r="E9932" i="2"/>
  <c r="D9932" i="2"/>
  <c r="E9933" i="2"/>
  <c r="D9933" i="2"/>
  <c r="E9934" i="2"/>
  <c r="D9934" i="2"/>
  <c r="E9935" i="2"/>
  <c r="D9935" i="2"/>
  <c r="E9936" i="2"/>
  <c r="D9936" i="2"/>
  <c r="E9937" i="2"/>
  <c r="D9937" i="2"/>
  <c r="E9938" i="2"/>
  <c r="D9938" i="2"/>
  <c r="E9939" i="2"/>
  <c r="D9939" i="2"/>
  <c r="E9940" i="2"/>
  <c r="D9940" i="2"/>
  <c r="E9941" i="2"/>
  <c r="D9941" i="2"/>
  <c r="E9942" i="2"/>
  <c r="D9942" i="2"/>
  <c r="E9943" i="2"/>
  <c r="D9943" i="2"/>
  <c r="E9944" i="2"/>
  <c r="D9944" i="2"/>
  <c r="E9945" i="2"/>
  <c r="D9945" i="2"/>
  <c r="E9946" i="2"/>
  <c r="D9946" i="2"/>
  <c r="E9947" i="2"/>
  <c r="D9947" i="2"/>
  <c r="E9948" i="2"/>
  <c r="D9948" i="2"/>
  <c r="E9949" i="2"/>
  <c r="D9949" i="2"/>
  <c r="E9950" i="2"/>
  <c r="D9950" i="2"/>
  <c r="E9951" i="2"/>
  <c r="D9951" i="2"/>
  <c r="E9952" i="2"/>
  <c r="D9952" i="2"/>
  <c r="E9953" i="2"/>
  <c r="D9953" i="2"/>
  <c r="E9954" i="2"/>
  <c r="D9954" i="2"/>
  <c r="E9955" i="2"/>
  <c r="D9955" i="2"/>
  <c r="E9956" i="2"/>
  <c r="D9956" i="2"/>
  <c r="E9957" i="2"/>
  <c r="D9957" i="2"/>
  <c r="E9958" i="2"/>
  <c r="D9958" i="2"/>
  <c r="E9959" i="2"/>
  <c r="D9959" i="2"/>
  <c r="E9960" i="2"/>
  <c r="D9960" i="2"/>
  <c r="E9961" i="2"/>
  <c r="D9961" i="2"/>
  <c r="E9962" i="2"/>
  <c r="D9962" i="2"/>
  <c r="E9963" i="2"/>
  <c r="D9963" i="2"/>
  <c r="E9964" i="2"/>
  <c r="D9964" i="2"/>
  <c r="E9965" i="2"/>
  <c r="D9965" i="2"/>
  <c r="E9966" i="2"/>
  <c r="D9966" i="2"/>
  <c r="E9967" i="2"/>
  <c r="D9967" i="2"/>
  <c r="E9968" i="2"/>
  <c r="D9968" i="2"/>
  <c r="E9969" i="2"/>
  <c r="D9969" i="2"/>
  <c r="E9970" i="2"/>
  <c r="D9970" i="2"/>
  <c r="E9971" i="2"/>
  <c r="D9971" i="2"/>
  <c r="E9972" i="2"/>
  <c r="D9972" i="2"/>
  <c r="E9973" i="2"/>
  <c r="D9973" i="2"/>
  <c r="E9974" i="2"/>
  <c r="D9974" i="2"/>
  <c r="E9975" i="2"/>
  <c r="D9975" i="2"/>
  <c r="E9976" i="2"/>
  <c r="D9976" i="2"/>
  <c r="E9977" i="2"/>
  <c r="D9977" i="2"/>
  <c r="E9978" i="2"/>
  <c r="D9978" i="2"/>
  <c r="E9979" i="2"/>
  <c r="D9979" i="2"/>
  <c r="E9980" i="2"/>
  <c r="D9980" i="2"/>
  <c r="E9981" i="2"/>
  <c r="D9981" i="2"/>
  <c r="E9982" i="2"/>
  <c r="D9982" i="2"/>
  <c r="E9983" i="2"/>
  <c r="D9983" i="2"/>
  <c r="E9984" i="2"/>
  <c r="D9984" i="2"/>
  <c r="E9985" i="2"/>
  <c r="D9985" i="2"/>
  <c r="E9986" i="2"/>
  <c r="D9986" i="2"/>
  <c r="E9987" i="2"/>
  <c r="D9987" i="2"/>
  <c r="E9988" i="2"/>
  <c r="D9988" i="2"/>
  <c r="E9989" i="2"/>
  <c r="D9989" i="2"/>
  <c r="E9990" i="2"/>
  <c r="D9990" i="2"/>
  <c r="E9991" i="2"/>
  <c r="D9991" i="2"/>
  <c r="E9992" i="2"/>
  <c r="D9992" i="2"/>
  <c r="E9993" i="2"/>
  <c r="D9993" i="2"/>
  <c r="E9994" i="2"/>
  <c r="D9994" i="2"/>
  <c r="E9995" i="2"/>
  <c r="D9995" i="2"/>
  <c r="E9996" i="2"/>
  <c r="D9996" i="2"/>
  <c r="E9997" i="2"/>
  <c r="D9997" i="2"/>
  <c r="E9998" i="2"/>
  <c r="D9998" i="2"/>
  <c r="E9999" i="2"/>
  <c r="D9999" i="2"/>
  <c r="E10000" i="2"/>
  <c r="D10000" i="2"/>
  <c r="E10001" i="2"/>
  <c r="D10001" i="2"/>
  <c r="C2" i="2"/>
  <c r="B2" i="2"/>
  <c r="C3" i="2"/>
  <c r="B3" i="2"/>
  <c r="C4" i="2"/>
  <c r="B4" i="2"/>
  <c r="C5" i="2"/>
  <c r="B5" i="2"/>
  <c r="C6" i="2"/>
  <c r="B6" i="2"/>
  <c r="C7" i="2"/>
  <c r="B7" i="2"/>
  <c r="C8" i="2"/>
  <c r="B8" i="2"/>
  <c r="C9" i="2"/>
  <c r="B9" i="2"/>
  <c r="C10" i="2"/>
  <c r="B10" i="2"/>
  <c r="C11" i="2"/>
  <c r="B11" i="2"/>
  <c r="C12" i="2"/>
  <c r="B12" i="2"/>
  <c r="C13" i="2"/>
  <c r="B13" i="2"/>
  <c r="C14" i="2"/>
  <c r="B14" i="2"/>
  <c r="C15" i="2"/>
  <c r="B15" i="2"/>
  <c r="C16" i="2"/>
  <c r="B16" i="2"/>
  <c r="C17" i="2"/>
  <c r="B17" i="2"/>
  <c r="C18" i="2"/>
  <c r="B18" i="2"/>
  <c r="C19" i="2"/>
  <c r="B19" i="2"/>
  <c r="C20" i="2"/>
  <c r="B20" i="2"/>
  <c r="C21" i="2"/>
  <c r="B21" i="2"/>
  <c r="C22" i="2"/>
  <c r="B22" i="2"/>
  <c r="C23" i="2"/>
  <c r="B23" i="2"/>
  <c r="C24" i="2"/>
  <c r="B24" i="2"/>
  <c r="C25" i="2"/>
  <c r="B25" i="2"/>
  <c r="C26" i="2"/>
  <c r="B26" i="2"/>
  <c r="C27" i="2"/>
  <c r="B27" i="2"/>
  <c r="C28" i="2"/>
  <c r="B28" i="2"/>
  <c r="C29" i="2"/>
  <c r="B29" i="2"/>
  <c r="C30" i="2"/>
  <c r="B30" i="2"/>
  <c r="C31" i="2"/>
  <c r="B31" i="2"/>
  <c r="C32" i="2"/>
  <c r="B32" i="2"/>
  <c r="C33" i="2"/>
  <c r="B33" i="2"/>
  <c r="C34" i="2"/>
  <c r="B34" i="2"/>
  <c r="C35" i="2"/>
  <c r="B35" i="2"/>
  <c r="C36" i="2"/>
  <c r="B36" i="2"/>
  <c r="C37" i="2"/>
  <c r="B37" i="2"/>
  <c r="C38" i="2"/>
  <c r="B38" i="2"/>
  <c r="C39" i="2"/>
  <c r="B39" i="2"/>
  <c r="C40" i="2"/>
  <c r="B40" i="2"/>
  <c r="C41" i="2"/>
  <c r="B41" i="2"/>
  <c r="C42" i="2"/>
  <c r="B42" i="2"/>
  <c r="C43" i="2"/>
  <c r="B43" i="2"/>
  <c r="C44" i="2"/>
  <c r="B44" i="2"/>
  <c r="C45" i="2"/>
  <c r="B45" i="2"/>
  <c r="C46" i="2"/>
  <c r="B46" i="2"/>
  <c r="C47" i="2"/>
  <c r="B47" i="2"/>
  <c r="C48" i="2"/>
  <c r="B48" i="2"/>
  <c r="C49" i="2"/>
  <c r="B49" i="2"/>
  <c r="C50" i="2"/>
  <c r="B50" i="2"/>
  <c r="C51" i="2"/>
  <c r="B51" i="2"/>
  <c r="C52" i="2"/>
  <c r="B52" i="2"/>
  <c r="C53" i="2"/>
  <c r="B53" i="2"/>
  <c r="C54" i="2"/>
  <c r="B54" i="2"/>
  <c r="C55" i="2"/>
  <c r="B55" i="2"/>
  <c r="C56" i="2"/>
  <c r="B56" i="2"/>
  <c r="C57" i="2"/>
  <c r="B57" i="2"/>
  <c r="C58" i="2"/>
  <c r="B58" i="2"/>
  <c r="C59" i="2"/>
  <c r="B59" i="2"/>
  <c r="C60" i="2"/>
  <c r="B60" i="2"/>
  <c r="C61" i="2"/>
  <c r="B61" i="2"/>
  <c r="C62" i="2"/>
  <c r="B62" i="2"/>
  <c r="C63" i="2"/>
  <c r="B63" i="2"/>
  <c r="C64" i="2"/>
  <c r="B64" i="2"/>
  <c r="C65" i="2"/>
  <c r="B65" i="2"/>
  <c r="C66" i="2"/>
  <c r="B66" i="2"/>
  <c r="C67" i="2"/>
  <c r="B67" i="2"/>
  <c r="C68" i="2"/>
  <c r="B68" i="2"/>
  <c r="C69" i="2"/>
  <c r="B69" i="2"/>
  <c r="C70" i="2"/>
  <c r="B70" i="2"/>
  <c r="C71" i="2"/>
  <c r="B71" i="2"/>
  <c r="C72" i="2"/>
  <c r="B72" i="2"/>
  <c r="C73" i="2"/>
  <c r="B73" i="2"/>
  <c r="C74" i="2"/>
  <c r="B74" i="2"/>
  <c r="C75" i="2"/>
  <c r="B75" i="2"/>
  <c r="C76" i="2"/>
  <c r="B76" i="2"/>
  <c r="C77" i="2"/>
  <c r="B77" i="2"/>
  <c r="C78" i="2"/>
  <c r="B78" i="2"/>
  <c r="C79" i="2"/>
  <c r="B79" i="2"/>
  <c r="C80" i="2"/>
  <c r="B80" i="2"/>
  <c r="C81" i="2"/>
  <c r="B81" i="2"/>
  <c r="C82" i="2"/>
  <c r="B82" i="2"/>
  <c r="C83" i="2"/>
  <c r="B83" i="2"/>
  <c r="C84" i="2"/>
  <c r="B84" i="2"/>
  <c r="C85" i="2"/>
  <c r="B85" i="2"/>
  <c r="C86" i="2"/>
  <c r="B86" i="2"/>
  <c r="C87" i="2"/>
  <c r="B87" i="2"/>
  <c r="C88" i="2"/>
  <c r="B88" i="2"/>
  <c r="C89" i="2"/>
  <c r="B89" i="2"/>
  <c r="C90" i="2"/>
  <c r="B90" i="2"/>
  <c r="C91" i="2"/>
  <c r="B91" i="2"/>
  <c r="C92" i="2"/>
  <c r="B92" i="2"/>
  <c r="C93" i="2"/>
  <c r="B93" i="2"/>
  <c r="C94" i="2"/>
  <c r="B94" i="2"/>
  <c r="C95" i="2"/>
  <c r="B95" i="2"/>
  <c r="C96" i="2"/>
  <c r="B96" i="2"/>
  <c r="C97" i="2"/>
  <c r="B97" i="2"/>
  <c r="C98" i="2"/>
  <c r="B98" i="2"/>
  <c r="C99" i="2"/>
  <c r="B99" i="2"/>
  <c r="C100" i="2"/>
  <c r="B100" i="2"/>
  <c r="C101" i="2"/>
  <c r="B101" i="2"/>
  <c r="C102" i="2"/>
  <c r="B102" i="2"/>
  <c r="C103" i="2"/>
  <c r="B103" i="2"/>
  <c r="C104" i="2"/>
  <c r="B104" i="2"/>
  <c r="C105" i="2"/>
  <c r="B105" i="2"/>
  <c r="C106" i="2"/>
  <c r="B106" i="2"/>
  <c r="C107" i="2"/>
  <c r="B107" i="2"/>
  <c r="C108" i="2"/>
  <c r="B108" i="2"/>
  <c r="C109" i="2"/>
  <c r="B109" i="2"/>
  <c r="C110" i="2"/>
  <c r="B110" i="2"/>
  <c r="C111" i="2"/>
  <c r="B111" i="2"/>
  <c r="C112" i="2"/>
  <c r="B112" i="2"/>
  <c r="C113" i="2"/>
  <c r="B113" i="2"/>
  <c r="C114" i="2"/>
  <c r="B114" i="2"/>
  <c r="C115" i="2"/>
  <c r="B115" i="2"/>
  <c r="C116" i="2"/>
  <c r="B116" i="2"/>
  <c r="C117" i="2"/>
  <c r="B117" i="2"/>
  <c r="C118" i="2"/>
  <c r="B118" i="2"/>
  <c r="C119" i="2"/>
  <c r="B119" i="2"/>
  <c r="C120" i="2"/>
  <c r="B120" i="2"/>
  <c r="C121" i="2"/>
  <c r="B121" i="2"/>
  <c r="C122" i="2"/>
  <c r="B122" i="2"/>
  <c r="C123" i="2"/>
  <c r="B123" i="2"/>
  <c r="C124" i="2"/>
  <c r="B124" i="2"/>
  <c r="C125" i="2"/>
  <c r="B125" i="2"/>
  <c r="C126" i="2"/>
  <c r="B126" i="2"/>
  <c r="C127" i="2"/>
  <c r="B127" i="2"/>
  <c r="C128" i="2"/>
  <c r="B128" i="2"/>
  <c r="C129" i="2"/>
  <c r="B129" i="2"/>
  <c r="C130" i="2"/>
  <c r="B130" i="2"/>
  <c r="C131" i="2"/>
  <c r="B131" i="2"/>
  <c r="C132" i="2"/>
  <c r="B132" i="2"/>
  <c r="C133" i="2"/>
  <c r="B133" i="2"/>
  <c r="C134" i="2"/>
  <c r="B134" i="2"/>
  <c r="C135" i="2"/>
  <c r="B135" i="2"/>
  <c r="C136" i="2"/>
  <c r="B136" i="2"/>
  <c r="C137" i="2"/>
  <c r="B137" i="2"/>
  <c r="C138" i="2"/>
  <c r="B138" i="2"/>
  <c r="C139" i="2"/>
  <c r="B139" i="2"/>
  <c r="C140" i="2"/>
  <c r="B140" i="2"/>
  <c r="C141" i="2"/>
  <c r="B141" i="2"/>
  <c r="C142" i="2"/>
  <c r="B142" i="2"/>
  <c r="C143" i="2"/>
  <c r="B143" i="2"/>
  <c r="C144" i="2"/>
  <c r="B144" i="2"/>
  <c r="C145" i="2"/>
  <c r="B145" i="2"/>
  <c r="C146" i="2"/>
  <c r="B146" i="2"/>
  <c r="C147" i="2"/>
  <c r="B147" i="2"/>
  <c r="C148" i="2"/>
  <c r="B148" i="2"/>
  <c r="C149" i="2"/>
  <c r="B149" i="2"/>
  <c r="C150" i="2"/>
  <c r="B150" i="2"/>
  <c r="C151" i="2"/>
  <c r="B151" i="2"/>
  <c r="C152" i="2"/>
  <c r="B152" i="2"/>
  <c r="C153" i="2"/>
  <c r="B153" i="2"/>
  <c r="C154" i="2"/>
  <c r="B154" i="2"/>
  <c r="C155" i="2"/>
  <c r="B155" i="2"/>
  <c r="C156" i="2"/>
  <c r="B156" i="2"/>
  <c r="C157" i="2"/>
  <c r="B157" i="2"/>
  <c r="C158" i="2"/>
  <c r="B158" i="2"/>
  <c r="C159" i="2"/>
  <c r="B159" i="2"/>
  <c r="C160" i="2"/>
  <c r="B160" i="2"/>
  <c r="C161" i="2"/>
  <c r="B161" i="2"/>
  <c r="C162" i="2"/>
  <c r="B162" i="2"/>
  <c r="C163" i="2"/>
  <c r="B163" i="2"/>
  <c r="C164" i="2"/>
  <c r="B164" i="2"/>
  <c r="C165" i="2"/>
  <c r="B165" i="2"/>
  <c r="C166" i="2"/>
  <c r="B166" i="2"/>
  <c r="C167" i="2"/>
  <c r="B167" i="2"/>
  <c r="C168" i="2"/>
  <c r="B168" i="2"/>
  <c r="C169" i="2"/>
  <c r="B169" i="2"/>
  <c r="C170" i="2"/>
  <c r="B170" i="2"/>
  <c r="C171" i="2"/>
  <c r="B171" i="2"/>
  <c r="C172" i="2"/>
  <c r="B172" i="2"/>
  <c r="C173" i="2"/>
  <c r="B173" i="2"/>
  <c r="C174" i="2"/>
  <c r="B174" i="2"/>
  <c r="C175" i="2"/>
  <c r="B175" i="2"/>
  <c r="C176" i="2"/>
  <c r="B176" i="2"/>
  <c r="C177" i="2"/>
  <c r="B177" i="2"/>
  <c r="C178" i="2"/>
  <c r="B178" i="2"/>
  <c r="C179" i="2"/>
  <c r="B179" i="2"/>
  <c r="C180" i="2"/>
  <c r="B180" i="2"/>
  <c r="C181" i="2"/>
  <c r="B181" i="2"/>
  <c r="C182" i="2"/>
  <c r="B182" i="2"/>
  <c r="C183" i="2"/>
  <c r="B183" i="2"/>
  <c r="C184" i="2"/>
  <c r="B184" i="2"/>
  <c r="C185" i="2"/>
  <c r="B185" i="2"/>
  <c r="C186" i="2"/>
  <c r="B186" i="2"/>
  <c r="C187" i="2"/>
  <c r="B187" i="2"/>
  <c r="C188" i="2"/>
  <c r="B188" i="2"/>
  <c r="C189" i="2"/>
  <c r="B189" i="2"/>
  <c r="C190" i="2"/>
  <c r="B190" i="2"/>
  <c r="C191" i="2"/>
  <c r="B191" i="2"/>
  <c r="C192" i="2"/>
  <c r="B192" i="2"/>
  <c r="C193" i="2"/>
  <c r="B193" i="2"/>
  <c r="C194" i="2"/>
  <c r="B194" i="2"/>
  <c r="C195" i="2"/>
  <c r="B195" i="2"/>
  <c r="C196" i="2"/>
  <c r="B196" i="2"/>
  <c r="C197" i="2"/>
  <c r="B197" i="2"/>
  <c r="C198" i="2"/>
  <c r="B198" i="2"/>
  <c r="C199" i="2"/>
  <c r="B199" i="2"/>
  <c r="C200" i="2"/>
  <c r="B200" i="2"/>
  <c r="C201" i="2"/>
  <c r="B201" i="2"/>
  <c r="C202" i="2"/>
  <c r="B202" i="2"/>
  <c r="C203" i="2"/>
  <c r="B203" i="2"/>
  <c r="C204" i="2"/>
  <c r="B204" i="2"/>
  <c r="C205" i="2"/>
  <c r="B205" i="2"/>
  <c r="C206" i="2"/>
  <c r="B206" i="2"/>
  <c r="C207" i="2"/>
  <c r="B207" i="2"/>
  <c r="C208" i="2"/>
  <c r="B208" i="2"/>
  <c r="C209" i="2"/>
  <c r="B209" i="2"/>
  <c r="C210" i="2"/>
  <c r="B210" i="2"/>
  <c r="C211" i="2"/>
  <c r="B211" i="2"/>
  <c r="C212" i="2"/>
  <c r="B212" i="2"/>
  <c r="C213" i="2"/>
  <c r="B213" i="2"/>
  <c r="C214" i="2"/>
  <c r="B214" i="2"/>
  <c r="C215" i="2"/>
  <c r="B215" i="2"/>
  <c r="C216" i="2"/>
  <c r="B216" i="2"/>
  <c r="C217" i="2"/>
  <c r="B217" i="2"/>
  <c r="C218" i="2"/>
  <c r="B218" i="2"/>
  <c r="C219" i="2"/>
  <c r="B219" i="2"/>
  <c r="C220" i="2"/>
  <c r="B220" i="2"/>
  <c r="C221" i="2"/>
  <c r="B221" i="2"/>
  <c r="C222" i="2"/>
  <c r="B222" i="2"/>
  <c r="C223" i="2"/>
  <c r="B223" i="2"/>
  <c r="C224" i="2"/>
  <c r="B224" i="2"/>
  <c r="C225" i="2"/>
  <c r="B225" i="2"/>
  <c r="C226" i="2"/>
  <c r="B226" i="2"/>
  <c r="C227" i="2"/>
  <c r="B227" i="2"/>
  <c r="C228" i="2"/>
  <c r="B228" i="2"/>
  <c r="C229" i="2"/>
  <c r="B229" i="2"/>
  <c r="C230" i="2"/>
  <c r="B230" i="2"/>
  <c r="C231" i="2"/>
  <c r="B231" i="2"/>
  <c r="C232" i="2"/>
  <c r="B232" i="2"/>
  <c r="C233" i="2"/>
  <c r="B233" i="2"/>
  <c r="C234" i="2"/>
  <c r="B234" i="2"/>
  <c r="C235" i="2"/>
  <c r="B235" i="2"/>
  <c r="C236" i="2"/>
  <c r="B236" i="2"/>
  <c r="C237" i="2"/>
  <c r="B237" i="2"/>
  <c r="C238" i="2"/>
  <c r="B238" i="2"/>
  <c r="C239" i="2"/>
  <c r="B239" i="2"/>
  <c r="C240" i="2"/>
  <c r="B240" i="2"/>
  <c r="C241" i="2"/>
  <c r="B241" i="2"/>
  <c r="C242" i="2"/>
  <c r="B242" i="2"/>
  <c r="C243" i="2"/>
  <c r="B243" i="2"/>
  <c r="C244" i="2"/>
  <c r="B244" i="2"/>
  <c r="C245" i="2"/>
  <c r="B245" i="2"/>
  <c r="C246" i="2"/>
  <c r="B246" i="2"/>
  <c r="C247" i="2"/>
  <c r="B247" i="2"/>
  <c r="C248" i="2"/>
  <c r="B248" i="2"/>
  <c r="C249" i="2"/>
  <c r="B249" i="2"/>
  <c r="C250" i="2"/>
  <c r="B250" i="2"/>
  <c r="C251" i="2"/>
  <c r="B251" i="2"/>
  <c r="C252" i="2"/>
  <c r="B252" i="2"/>
  <c r="C253" i="2"/>
  <c r="B253" i="2"/>
  <c r="C254" i="2"/>
  <c r="B254" i="2"/>
  <c r="C255" i="2"/>
  <c r="B255" i="2"/>
  <c r="C256" i="2"/>
  <c r="B256" i="2"/>
  <c r="C257" i="2"/>
  <c r="B257" i="2"/>
  <c r="C258" i="2"/>
  <c r="B258" i="2"/>
  <c r="C259" i="2"/>
  <c r="B259" i="2"/>
  <c r="C260" i="2"/>
  <c r="B260" i="2"/>
  <c r="C261" i="2"/>
  <c r="B261" i="2"/>
  <c r="C262" i="2"/>
  <c r="B262" i="2"/>
  <c r="C263" i="2"/>
  <c r="B263" i="2"/>
  <c r="C264" i="2"/>
  <c r="B264" i="2"/>
  <c r="C265" i="2"/>
  <c r="B265" i="2"/>
  <c r="C266" i="2"/>
  <c r="B266" i="2"/>
  <c r="C267" i="2"/>
  <c r="B267" i="2"/>
  <c r="C268" i="2"/>
  <c r="B268" i="2"/>
  <c r="C269" i="2"/>
  <c r="B269" i="2"/>
  <c r="C270" i="2"/>
  <c r="B270" i="2"/>
  <c r="C271" i="2"/>
  <c r="B271" i="2"/>
  <c r="C272" i="2"/>
  <c r="B272" i="2"/>
  <c r="C273" i="2"/>
  <c r="B273" i="2"/>
  <c r="C274" i="2"/>
  <c r="B274" i="2"/>
  <c r="C275" i="2"/>
  <c r="B275" i="2"/>
  <c r="C276" i="2"/>
  <c r="B276" i="2"/>
  <c r="C277" i="2"/>
  <c r="B277" i="2"/>
  <c r="C278" i="2"/>
  <c r="B278" i="2"/>
  <c r="C279" i="2"/>
  <c r="B279" i="2"/>
  <c r="C280" i="2"/>
  <c r="B280" i="2"/>
  <c r="C281" i="2"/>
  <c r="B281" i="2"/>
  <c r="C282" i="2"/>
  <c r="B282" i="2"/>
  <c r="C283" i="2"/>
  <c r="B283" i="2"/>
  <c r="C284" i="2"/>
  <c r="B284" i="2"/>
  <c r="C285" i="2"/>
  <c r="B285" i="2"/>
  <c r="C286" i="2"/>
  <c r="B286" i="2"/>
  <c r="C287" i="2"/>
  <c r="B287" i="2"/>
  <c r="C288" i="2"/>
  <c r="B288" i="2"/>
  <c r="C289" i="2"/>
  <c r="B289" i="2"/>
  <c r="C290" i="2"/>
  <c r="B290" i="2"/>
  <c r="C291" i="2"/>
  <c r="B291" i="2"/>
  <c r="C292" i="2"/>
  <c r="B292" i="2"/>
  <c r="C293" i="2"/>
  <c r="B293" i="2"/>
  <c r="C294" i="2"/>
  <c r="B294" i="2"/>
  <c r="C295" i="2"/>
  <c r="B295" i="2"/>
  <c r="C296" i="2"/>
  <c r="B296" i="2"/>
  <c r="C297" i="2"/>
  <c r="B297" i="2"/>
  <c r="C298" i="2"/>
  <c r="B298" i="2"/>
  <c r="C299" i="2"/>
  <c r="B299" i="2"/>
  <c r="C300" i="2"/>
  <c r="B300" i="2"/>
  <c r="C301" i="2"/>
  <c r="B301" i="2"/>
  <c r="C302" i="2"/>
  <c r="B302" i="2"/>
  <c r="C303" i="2"/>
  <c r="B303" i="2"/>
  <c r="C304" i="2"/>
  <c r="B304" i="2"/>
  <c r="C305" i="2"/>
  <c r="B305" i="2"/>
  <c r="C306" i="2"/>
  <c r="B306" i="2"/>
  <c r="C307" i="2"/>
  <c r="B307" i="2"/>
  <c r="C308" i="2"/>
  <c r="B308" i="2"/>
  <c r="C309" i="2"/>
  <c r="B309" i="2"/>
  <c r="C310" i="2"/>
  <c r="B310" i="2"/>
  <c r="C311" i="2"/>
  <c r="B311" i="2"/>
  <c r="C312" i="2"/>
  <c r="B312" i="2"/>
  <c r="C313" i="2"/>
  <c r="B313" i="2"/>
  <c r="C314" i="2"/>
  <c r="B314" i="2"/>
  <c r="C315" i="2"/>
  <c r="B315" i="2"/>
  <c r="C316" i="2"/>
  <c r="B316" i="2"/>
  <c r="C317" i="2"/>
  <c r="B317" i="2"/>
  <c r="C318" i="2"/>
  <c r="B318" i="2"/>
  <c r="C319" i="2"/>
  <c r="B319" i="2"/>
  <c r="C320" i="2"/>
  <c r="B320" i="2"/>
  <c r="C321" i="2"/>
  <c r="B321" i="2"/>
  <c r="C322" i="2"/>
  <c r="B322" i="2"/>
  <c r="C323" i="2"/>
  <c r="B323" i="2"/>
  <c r="C324" i="2"/>
  <c r="B324" i="2"/>
  <c r="C325" i="2"/>
  <c r="B325" i="2"/>
  <c r="C326" i="2"/>
  <c r="B326" i="2"/>
  <c r="C327" i="2"/>
  <c r="B327" i="2"/>
  <c r="C328" i="2"/>
  <c r="B328" i="2"/>
  <c r="C329" i="2"/>
  <c r="B329" i="2"/>
  <c r="C330" i="2"/>
  <c r="B330" i="2"/>
  <c r="C331" i="2"/>
  <c r="B331" i="2"/>
  <c r="C332" i="2"/>
  <c r="B332" i="2"/>
  <c r="C333" i="2"/>
  <c r="B333" i="2"/>
  <c r="C334" i="2"/>
  <c r="B334" i="2"/>
  <c r="C335" i="2"/>
  <c r="B335" i="2"/>
  <c r="C336" i="2"/>
  <c r="B336" i="2"/>
  <c r="C337" i="2"/>
  <c r="B337" i="2"/>
  <c r="C338" i="2"/>
  <c r="B338" i="2"/>
  <c r="C339" i="2"/>
  <c r="B339" i="2"/>
  <c r="C340" i="2"/>
  <c r="B340" i="2"/>
  <c r="C341" i="2"/>
  <c r="B341" i="2"/>
  <c r="C342" i="2"/>
  <c r="B342" i="2"/>
  <c r="C343" i="2"/>
  <c r="B343" i="2"/>
  <c r="C344" i="2"/>
  <c r="B344" i="2"/>
  <c r="C345" i="2"/>
  <c r="B345" i="2"/>
  <c r="C346" i="2"/>
  <c r="B346" i="2"/>
  <c r="C347" i="2"/>
  <c r="B347" i="2"/>
  <c r="C348" i="2"/>
  <c r="B348" i="2"/>
  <c r="C349" i="2"/>
  <c r="B349" i="2"/>
  <c r="C350" i="2"/>
  <c r="B350" i="2"/>
  <c r="C351" i="2"/>
  <c r="B351" i="2"/>
  <c r="C352" i="2"/>
  <c r="B352" i="2"/>
  <c r="C353" i="2"/>
  <c r="B353" i="2"/>
  <c r="C354" i="2"/>
  <c r="B354" i="2"/>
  <c r="C355" i="2"/>
  <c r="B355" i="2"/>
  <c r="C356" i="2"/>
  <c r="B356" i="2"/>
  <c r="C357" i="2"/>
  <c r="B357" i="2"/>
  <c r="C358" i="2"/>
  <c r="B358" i="2"/>
  <c r="C359" i="2"/>
  <c r="B359" i="2"/>
  <c r="C360" i="2"/>
  <c r="B360" i="2"/>
  <c r="C361" i="2"/>
  <c r="B361" i="2"/>
  <c r="C362" i="2"/>
  <c r="B362" i="2"/>
  <c r="C363" i="2"/>
  <c r="B363" i="2"/>
  <c r="C364" i="2"/>
  <c r="B364" i="2"/>
  <c r="C365" i="2"/>
  <c r="B365" i="2"/>
  <c r="C366" i="2"/>
  <c r="B366" i="2"/>
  <c r="C367" i="2"/>
  <c r="B367" i="2"/>
  <c r="C368" i="2"/>
  <c r="B368" i="2"/>
  <c r="C369" i="2"/>
  <c r="B369" i="2"/>
  <c r="C370" i="2"/>
  <c r="B370" i="2"/>
  <c r="C371" i="2"/>
  <c r="B371" i="2"/>
  <c r="C372" i="2"/>
  <c r="B372" i="2"/>
  <c r="C373" i="2"/>
  <c r="B373" i="2"/>
  <c r="C374" i="2"/>
  <c r="B374" i="2"/>
  <c r="C375" i="2"/>
  <c r="B375" i="2"/>
  <c r="C376" i="2"/>
  <c r="B376" i="2"/>
  <c r="C377" i="2"/>
  <c r="B377" i="2"/>
  <c r="C378" i="2"/>
  <c r="B378" i="2"/>
  <c r="C379" i="2"/>
  <c r="B379" i="2"/>
  <c r="C380" i="2"/>
  <c r="B380" i="2"/>
  <c r="C381" i="2"/>
  <c r="B381" i="2"/>
  <c r="C382" i="2"/>
  <c r="B382" i="2"/>
  <c r="C383" i="2"/>
  <c r="B383" i="2"/>
  <c r="C384" i="2"/>
  <c r="B384" i="2"/>
  <c r="C385" i="2"/>
  <c r="B385" i="2"/>
  <c r="C386" i="2"/>
  <c r="B386" i="2"/>
  <c r="C387" i="2"/>
  <c r="B387" i="2"/>
  <c r="C388" i="2"/>
  <c r="B388" i="2"/>
  <c r="C389" i="2"/>
  <c r="B389" i="2"/>
  <c r="C390" i="2"/>
  <c r="B390" i="2"/>
  <c r="C391" i="2"/>
  <c r="B391" i="2"/>
  <c r="C392" i="2"/>
  <c r="B392" i="2"/>
  <c r="C393" i="2"/>
  <c r="B393" i="2"/>
  <c r="C394" i="2"/>
  <c r="B394" i="2"/>
  <c r="C395" i="2"/>
  <c r="B395" i="2"/>
  <c r="C396" i="2"/>
  <c r="B396" i="2"/>
  <c r="C397" i="2"/>
  <c r="B397" i="2"/>
  <c r="C398" i="2"/>
  <c r="B398" i="2"/>
  <c r="C399" i="2"/>
  <c r="B399" i="2"/>
  <c r="C400" i="2"/>
  <c r="B400" i="2"/>
  <c r="C401" i="2"/>
  <c r="B401" i="2"/>
  <c r="C402" i="2"/>
  <c r="B402" i="2"/>
  <c r="C403" i="2"/>
  <c r="B403" i="2"/>
  <c r="C404" i="2"/>
  <c r="B404" i="2"/>
  <c r="C405" i="2"/>
  <c r="B405" i="2"/>
  <c r="C406" i="2"/>
  <c r="B406" i="2"/>
  <c r="C407" i="2"/>
  <c r="B407" i="2"/>
  <c r="C408" i="2"/>
  <c r="B408" i="2"/>
  <c r="C409" i="2"/>
  <c r="B409" i="2"/>
  <c r="C410" i="2"/>
  <c r="B410" i="2"/>
  <c r="C411" i="2"/>
  <c r="B411" i="2"/>
  <c r="C412" i="2"/>
  <c r="B412" i="2"/>
  <c r="C413" i="2"/>
  <c r="B413" i="2"/>
  <c r="C414" i="2"/>
  <c r="B414" i="2"/>
  <c r="C415" i="2"/>
  <c r="B415" i="2"/>
  <c r="C416" i="2"/>
  <c r="B416" i="2"/>
  <c r="C417" i="2"/>
  <c r="B417" i="2"/>
  <c r="C418" i="2"/>
  <c r="B418" i="2"/>
  <c r="C419" i="2"/>
  <c r="B419" i="2"/>
  <c r="C420" i="2"/>
  <c r="B420" i="2"/>
  <c r="C421" i="2"/>
  <c r="B421" i="2"/>
  <c r="C422" i="2"/>
  <c r="B422" i="2"/>
  <c r="C423" i="2"/>
  <c r="B423" i="2"/>
  <c r="C424" i="2"/>
  <c r="B424" i="2"/>
  <c r="C425" i="2"/>
  <c r="B425" i="2"/>
  <c r="C426" i="2"/>
  <c r="B426" i="2"/>
  <c r="C427" i="2"/>
  <c r="B427" i="2"/>
  <c r="C428" i="2"/>
  <c r="B428" i="2"/>
  <c r="C429" i="2"/>
  <c r="B429" i="2"/>
  <c r="C430" i="2"/>
  <c r="B430" i="2"/>
  <c r="C431" i="2"/>
  <c r="B431" i="2"/>
  <c r="C432" i="2"/>
  <c r="B432" i="2"/>
  <c r="C433" i="2"/>
  <c r="B433" i="2"/>
  <c r="C434" i="2"/>
  <c r="B434" i="2"/>
  <c r="C435" i="2"/>
  <c r="B435" i="2"/>
  <c r="C436" i="2"/>
  <c r="B436" i="2"/>
  <c r="C437" i="2"/>
  <c r="B437" i="2"/>
  <c r="C438" i="2"/>
  <c r="B438" i="2"/>
  <c r="C439" i="2"/>
  <c r="B439" i="2"/>
  <c r="C440" i="2"/>
  <c r="B440" i="2"/>
  <c r="C441" i="2"/>
  <c r="B441" i="2"/>
  <c r="C442" i="2"/>
  <c r="B442" i="2"/>
  <c r="C443" i="2"/>
  <c r="B443" i="2"/>
  <c r="C444" i="2"/>
  <c r="B444" i="2"/>
  <c r="C445" i="2"/>
  <c r="B445" i="2"/>
  <c r="C446" i="2"/>
  <c r="B446" i="2"/>
  <c r="C447" i="2"/>
  <c r="B447" i="2"/>
  <c r="C448" i="2"/>
  <c r="B448" i="2"/>
  <c r="C449" i="2"/>
  <c r="B449" i="2"/>
  <c r="C450" i="2"/>
  <c r="B450" i="2"/>
  <c r="C451" i="2"/>
  <c r="B451" i="2"/>
  <c r="C452" i="2"/>
  <c r="B452" i="2"/>
  <c r="C453" i="2"/>
  <c r="B453" i="2"/>
  <c r="C454" i="2"/>
  <c r="B454" i="2"/>
  <c r="C455" i="2"/>
  <c r="B455" i="2"/>
  <c r="C456" i="2"/>
  <c r="B456" i="2"/>
  <c r="C457" i="2"/>
  <c r="B457" i="2"/>
  <c r="C458" i="2"/>
  <c r="B458" i="2"/>
  <c r="C459" i="2"/>
  <c r="B459" i="2"/>
  <c r="C460" i="2"/>
  <c r="B460" i="2"/>
  <c r="C461" i="2"/>
  <c r="B461" i="2"/>
  <c r="C462" i="2"/>
  <c r="B462" i="2"/>
  <c r="C463" i="2"/>
  <c r="B463" i="2"/>
  <c r="C464" i="2"/>
  <c r="B464" i="2"/>
  <c r="C465" i="2"/>
  <c r="B465" i="2"/>
  <c r="C466" i="2"/>
  <c r="B466" i="2"/>
  <c r="C467" i="2"/>
  <c r="B467" i="2"/>
  <c r="C468" i="2"/>
  <c r="B468" i="2"/>
  <c r="C469" i="2"/>
  <c r="B469" i="2"/>
  <c r="C470" i="2"/>
  <c r="B470" i="2"/>
  <c r="C471" i="2"/>
  <c r="B471" i="2"/>
  <c r="C472" i="2"/>
  <c r="B472" i="2"/>
  <c r="C473" i="2"/>
  <c r="B473" i="2"/>
  <c r="C474" i="2"/>
  <c r="B474" i="2"/>
  <c r="C475" i="2"/>
  <c r="B475" i="2"/>
  <c r="C476" i="2"/>
  <c r="B476" i="2"/>
  <c r="C477" i="2"/>
  <c r="B477" i="2"/>
  <c r="C478" i="2"/>
  <c r="B478" i="2"/>
  <c r="C479" i="2"/>
  <c r="B479" i="2"/>
  <c r="C480" i="2"/>
  <c r="B480" i="2"/>
  <c r="C481" i="2"/>
  <c r="B481" i="2"/>
  <c r="C482" i="2"/>
  <c r="B482" i="2"/>
  <c r="C483" i="2"/>
  <c r="B483" i="2"/>
  <c r="C484" i="2"/>
  <c r="B484" i="2"/>
  <c r="C485" i="2"/>
  <c r="B485" i="2"/>
  <c r="C486" i="2"/>
  <c r="B486" i="2"/>
  <c r="C487" i="2"/>
  <c r="B487" i="2"/>
  <c r="C488" i="2"/>
  <c r="B488" i="2"/>
  <c r="C489" i="2"/>
  <c r="B489" i="2"/>
  <c r="C490" i="2"/>
  <c r="B490" i="2"/>
  <c r="C491" i="2"/>
  <c r="B491" i="2"/>
  <c r="C492" i="2"/>
  <c r="B492" i="2"/>
  <c r="C493" i="2"/>
  <c r="B493" i="2"/>
  <c r="C494" i="2"/>
  <c r="B494" i="2"/>
  <c r="C495" i="2"/>
  <c r="B495" i="2"/>
  <c r="C496" i="2"/>
  <c r="B496" i="2"/>
  <c r="C497" i="2"/>
  <c r="B497" i="2"/>
  <c r="C498" i="2"/>
  <c r="B498" i="2"/>
  <c r="C499" i="2"/>
  <c r="B499" i="2"/>
  <c r="C500" i="2"/>
  <c r="B500" i="2"/>
  <c r="C501" i="2"/>
  <c r="B501" i="2"/>
  <c r="C502" i="2"/>
  <c r="B502" i="2"/>
  <c r="C503" i="2"/>
  <c r="B503" i="2"/>
  <c r="C504" i="2"/>
  <c r="B504" i="2"/>
  <c r="C505" i="2"/>
  <c r="B505" i="2"/>
  <c r="C506" i="2"/>
  <c r="B506" i="2"/>
  <c r="C507" i="2"/>
  <c r="B507" i="2"/>
  <c r="C508" i="2"/>
  <c r="B508" i="2"/>
  <c r="C509" i="2"/>
  <c r="B509" i="2"/>
  <c r="C510" i="2"/>
  <c r="B510" i="2"/>
  <c r="C511" i="2"/>
  <c r="B511" i="2"/>
  <c r="C512" i="2"/>
  <c r="B512" i="2"/>
  <c r="C513" i="2"/>
  <c r="B513" i="2"/>
  <c r="C514" i="2"/>
  <c r="B514" i="2"/>
  <c r="C515" i="2"/>
  <c r="B515" i="2"/>
  <c r="C516" i="2"/>
  <c r="B516" i="2"/>
  <c r="C517" i="2"/>
  <c r="B517" i="2"/>
  <c r="C518" i="2"/>
  <c r="B518" i="2"/>
  <c r="C519" i="2"/>
  <c r="B519" i="2"/>
  <c r="C520" i="2"/>
  <c r="B520" i="2"/>
  <c r="C521" i="2"/>
  <c r="B521" i="2"/>
  <c r="C522" i="2"/>
  <c r="B522" i="2"/>
  <c r="C523" i="2"/>
  <c r="B523" i="2"/>
  <c r="C524" i="2"/>
  <c r="B524" i="2"/>
  <c r="C525" i="2"/>
  <c r="B525" i="2"/>
  <c r="C526" i="2"/>
  <c r="B526" i="2"/>
  <c r="C527" i="2"/>
  <c r="B527" i="2"/>
  <c r="C528" i="2"/>
  <c r="B528" i="2"/>
  <c r="C529" i="2"/>
  <c r="B529" i="2"/>
  <c r="C530" i="2"/>
  <c r="B530" i="2"/>
  <c r="C531" i="2"/>
  <c r="B531" i="2"/>
  <c r="C532" i="2"/>
  <c r="B532" i="2"/>
  <c r="C533" i="2"/>
  <c r="B533" i="2"/>
  <c r="C534" i="2"/>
  <c r="B534" i="2"/>
  <c r="C535" i="2"/>
  <c r="B535" i="2"/>
  <c r="C536" i="2"/>
  <c r="B536" i="2"/>
  <c r="C537" i="2"/>
  <c r="B537" i="2"/>
  <c r="C538" i="2"/>
  <c r="B538" i="2"/>
  <c r="C539" i="2"/>
  <c r="B539" i="2"/>
  <c r="C540" i="2"/>
  <c r="B540" i="2"/>
  <c r="C541" i="2"/>
  <c r="B541" i="2"/>
  <c r="C542" i="2"/>
  <c r="B542" i="2"/>
  <c r="C543" i="2"/>
  <c r="B543" i="2"/>
  <c r="C544" i="2"/>
  <c r="B544" i="2"/>
  <c r="C545" i="2"/>
  <c r="B545" i="2"/>
  <c r="C546" i="2"/>
  <c r="B546" i="2"/>
  <c r="C547" i="2"/>
  <c r="B547" i="2"/>
  <c r="C548" i="2"/>
  <c r="B548" i="2"/>
  <c r="C549" i="2"/>
  <c r="B549" i="2"/>
  <c r="C550" i="2"/>
  <c r="B550" i="2"/>
  <c r="C551" i="2"/>
  <c r="B551" i="2"/>
  <c r="C552" i="2"/>
  <c r="B552" i="2"/>
  <c r="C553" i="2"/>
  <c r="B553" i="2"/>
  <c r="C554" i="2"/>
  <c r="B554" i="2"/>
  <c r="C555" i="2"/>
  <c r="B555" i="2"/>
  <c r="C556" i="2"/>
  <c r="B556" i="2"/>
  <c r="C557" i="2"/>
  <c r="B557" i="2"/>
  <c r="C558" i="2"/>
  <c r="B558" i="2"/>
  <c r="C559" i="2"/>
  <c r="B559" i="2"/>
  <c r="C560" i="2"/>
  <c r="B560" i="2"/>
  <c r="C561" i="2"/>
  <c r="B561" i="2"/>
  <c r="C562" i="2"/>
  <c r="B562" i="2"/>
  <c r="C563" i="2"/>
  <c r="B563" i="2"/>
  <c r="C564" i="2"/>
  <c r="B564" i="2"/>
  <c r="C565" i="2"/>
  <c r="B565" i="2"/>
  <c r="C566" i="2"/>
  <c r="B566" i="2"/>
  <c r="C567" i="2"/>
  <c r="B567" i="2"/>
  <c r="C568" i="2"/>
  <c r="B568" i="2"/>
  <c r="C569" i="2"/>
  <c r="B569" i="2"/>
  <c r="C570" i="2"/>
  <c r="B570" i="2"/>
  <c r="C571" i="2"/>
  <c r="B571" i="2"/>
  <c r="C572" i="2"/>
  <c r="B572" i="2"/>
  <c r="C573" i="2"/>
  <c r="B573" i="2"/>
  <c r="C574" i="2"/>
  <c r="B574" i="2"/>
  <c r="C575" i="2"/>
  <c r="B575" i="2"/>
  <c r="C576" i="2"/>
  <c r="B576" i="2"/>
  <c r="C577" i="2"/>
  <c r="B577" i="2"/>
  <c r="C578" i="2"/>
  <c r="B578" i="2"/>
  <c r="C579" i="2"/>
  <c r="B579" i="2"/>
  <c r="C580" i="2"/>
  <c r="B580" i="2"/>
  <c r="C581" i="2"/>
  <c r="B581" i="2"/>
  <c r="C582" i="2"/>
  <c r="B582" i="2"/>
  <c r="C583" i="2"/>
  <c r="B583" i="2"/>
  <c r="C584" i="2"/>
  <c r="B584" i="2"/>
  <c r="C585" i="2"/>
  <c r="B585" i="2"/>
  <c r="C586" i="2"/>
  <c r="B586" i="2"/>
  <c r="C587" i="2"/>
  <c r="B587" i="2"/>
  <c r="C588" i="2"/>
  <c r="B588" i="2"/>
  <c r="C589" i="2"/>
  <c r="B589" i="2"/>
  <c r="C590" i="2"/>
  <c r="B590" i="2"/>
  <c r="C591" i="2"/>
  <c r="B591" i="2"/>
  <c r="C592" i="2"/>
  <c r="B592" i="2"/>
  <c r="C593" i="2"/>
  <c r="B593" i="2"/>
  <c r="C594" i="2"/>
  <c r="B594" i="2"/>
  <c r="C595" i="2"/>
  <c r="B595" i="2"/>
  <c r="C596" i="2"/>
  <c r="B596" i="2"/>
  <c r="C597" i="2"/>
  <c r="B597" i="2"/>
  <c r="C598" i="2"/>
  <c r="B598" i="2"/>
  <c r="C599" i="2"/>
  <c r="B599" i="2"/>
  <c r="C600" i="2"/>
  <c r="B600" i="2"/>
  <c r="C601" i="2"/>
  <c r="B601" i="2"/>
  <c r="C602" i="2"/>
  <c r="B602" i="2"/>
  <c r="C603" i="2"/>
  <c r="B603" i="2"/>
  <c r="C604" i="2"/>
  <c r="B604" i="2"/>
  <c r="C605" i="2"/>
  <c r="B605" i="2"/>
  <c r="C606" i="2"/>
  <c r="B606" i="2"/>
  <c r="C607" i="2"/>
  <c r="B607" i="2"/>
  <c r="C608" i="2"/>
  <c r="B608" i="2"/>
  <c r="C609" i="2"/>
  <c r="B609" i="2"/>
  <c r="C610" i="2"/>
  <c r="B610" i="2"/>
  <c r="C611" i="2"/>
  <c r="B611" i="2"/>
  <c r="C612" i="2"/>
  <c r="B612" i="2"/>
  <c r="C613" i="2"/>
  <c r="B613" i="2"/>
  <c r="C614" i="2"/>
  <c r="B614" i="2"/>
  <c r="C615" i="2"/>
  <c r="B615" i="2"/>
  <c r="C616" i="2"/>
  <c r="B616" i="2"/>
  <c r="C617" i="2"/>
  <c r="B617" i="2"/>
  <c r="C618" i="2"/>
  <c r="B618" i="2"/>
  <c r="C619" i="2"/>
  <c r="B619" i="2"/>
  <c r="C620" i="2"/>
  <c r="B620" i="2"/>
  <c r="C621" i="2"/>
  <c r="B621" i="2"/>
  <c r="C622" i="2"/>
  <c r="B622" i="2"/>
  <c r="C623" i="2"/>
  <c r="B623" i="2"/>
  <c r="C624" i="2"/>
  <c r="B624" i="2"/>
  <c r="C625" i="2"/>
  <c r="B625" i="2"/>
  <c r="C626" i="2"/>
  <c r="B626" i="2"/>
  <c r="C627" i="2"/>
  <c r="B627" i="2"/>
  <c r="C628" i="2"/>
  <c r="B628" i="2"/>
  <c r="C629" i="2"/>
  <c r="B629" i="2"/>
  <c r="C630" i="2"/>
  <c r="B630" i="2"/>
  <c r="C631" i="2"/>
  <c r="B631" i="2"/>
  <c r="C632" i="2"/>
  <c r="B632" i="2"/>
  <c r="C633" i="2"/>
  <c r="B633" i="2"/>
  <c r="C634" i="2"/>
  <c r="B634" i="2"/>
  <c r="C635" i="2"/>
  <c r="B635" i="2"/>
  <c r="C636" i="2"/>
  <c r="B636" i="2"/>
  <c r="C637" i="2"/>
  <c r="B637" i="2"/>
  <c r="C638" i="2"/>
  <c r="B638" i="2"/>
  <c r="C639" i="2"/>
  <c r="B639" i="2"/>
  <c r="C640" i="2"/>
  <c r="B640" i="2"/>
  <c r="C641" i="2"/>
  <c r="B641" i="2"/>
  <c r="C642" i="2"/>
  <c r="B642" i="2"/>
  <c r="C643" i="2"/>
  <c r="B643" i="2"/>
  <c r="C644" i="2"/>
  <c r="B644" i="2"/>
  <c r="C645" i="2"/>
  <c r="B645" i="2"/>
  <c r="C646" i="2"/>
  <c r="B646" i="2"/>
  <c r="C647" i="2"/>
  <c r="B647" i="2"/>
  <c r="C648" i="2"/>
  <c r="B648" i="2"/>
  <c r="C649" i="2"/>
  <c r="B649" i="2"/>
  <c r="C650" i="2"/>
  <c r="B650" i="2"/>
  <c r="C651" i="2"/>
  <c r="B651" i="2"/>
  <c r="C652" i="2"/>
  <c r="B652" i="2"/>
  <c r="C653" i="2"/>
  <c r="B653" i="2"/>
  <c r="C654" i="2"/>
  <c r="B654" i="2"/>
  <c r="C655" i="2"/>
  <c r="B655" i="2"/>
  <c r="C656" i="2"/>
  <c r="B656" i="2"/>
  <c r="C657" i="2"/>
  <c r="B657" i="2"/>
  <c r="C658" i="2"/>
  <c r="B658" i="2"/>
  <c r="C659" i="2"/>
  <c r="B659" i="2"/>
  <c r="C660" i="2"/>
  <c r="B660" i="2"/>
  <c r="C661" i="2"/>
  <c r="B661" i="2"/>
  <c r="C662" i="2"/>
  <c r="B662" i="2"/>
  <c r="C663" i="2"/>
  <c r="B663" i="2"/>
  <c r="C664" i="2"/>
  <c r="B664" i="2"/>
  <c r="C665" i="2"/>
  <c r="B665" i="2"/>
  <c r="C666" i="2"/>
  <c r="B666" i="2"/>
  <c r="C667" i="2"/>
  <c r="B667" i="2"/>
  <c r="C668" i="2"/>
  <c r="B668" i="2"/>
  <c r="C669" i="2"/>
  <c r="B669" i="2"/>
  <c r="C670" i="2"/>
  <c r="B670" i="2"/>
  <c r="C671" i="2"/>
  <c r="B671" i="2"/>
  <c r="C672" i="2"/>
  <c r="B672" i="2"/>
  <c r="C673" i="2"/>
  <c r="B673" i="2"/>
  <c r="C674" i="2"/>
  <c r="B674" i="2"/>
  <c r="C675" i="2"/>
  <c r="B675" i="2"/>
  <c r="C676" i="2"/>
  <c r="B676" i="2"/>
  <c r="C677" i="2"/>
  <c r="B677" i="2"/>
  <c r="C678" i="2"/>
  <c r="B678" i="2"/>
  <c r="C679" i="2"/>
  <c r="B679" i="2"/>
  <c r="C680" i="2"/>
  <c r="B680" i="2"/>
  <c r="C681" i="2"/>
  <c r="B681" i="2"/>
  <c r="C682" i="2"/>
  <c r="B682" i="2"/>
  <c r="C683" i="2"/>
  <c r="B683" i="2"/>
  <c r="C684" i="2"/>
  <c r="B684" i="2"/>
  <c r="C685" i="2"/>
  <c r="B685" i="2"/>
  <c r="C686" i="2"/>
  <c r="B686" i="2"/>
  <c r="C687" i="2"/>
  <c r="B687" i="2"/>
  <c r="C688" i="2"/>
  <c r="B688" i="2"/>
  <c r="C689" i="2"/>
  <c r="B689" i="2"/>
  <c r="C690" i="2"/>
  <c r="B690" i="2"/>
  <c r="C691" i="2"/>
  <c r="B691" i="2"/>
  <c r="C692" i="2"/>
  <c r="B692" i="2"/>
  <c r="C693" i="2"/>
  <c r="B693" i="2"/>
  <c r="C694" i="2"/>
  <c r="B694" i="2"/>
  <c r="C695" i="2"/>
  <c r="B695" i="2"/>
  <c r="C696" i="2"/>
  <c r="B696" i="2"/>
  <c r="C697" i="2"/>
  <c r="B697" i="2"/>
  <c r="C698" i="2"/>
  <c r="B698" i="2"/>
  <c r="C699" i="2"/>
  <c r="B699" i="2"/>
  <c r="C700" i="2"/>
  <c r="B700" i="2"/>
  <c r="C701" i="2"/>
  <c r="B701" i="2"/>
  <c r="C702" i="2"/>
  <c r="B702" i="2"/>
  <c r="C703" i="2"/>
  <c r="B703" i="2"/>
  <c r="C704" i="2"/>
  <c r="B704" i="2"/>
  <c r="C705" i="2"/>
  <c r="B705" i="2"/>
  <c r="C706" i="2"/>
  <c r="B706" i="2"/>
  <c r="C707" i="2"/>
  <c r="B707" i="2"/>
  <c r="C708" i="2"/>
  <c r="B708" i="2"/>
  <c r="C709" i="2"/>
  <c r="B709" i="2"/>
  <c r="C710" i="2"/>
  <c r="B710" i="2"/>
  <c r="C711" i="2"/>
  <c r="B711" i="2"/>
  <c r="C712" i="2"/>
  <c r="B712" i="2"/>
  <c r="C713" i="2"/>
  <c r="B713" i="2"/>
  <c r="C714" i="2"/>
  <c r="B714" i="2"/>
  <c r="C715" i="2"/>
  <c r="B715" i="2"/>
  <c r="C716" i="2"/>
  <c r="B716" i="2"/>
  <c r="C717" i="2"/>
  <c r="B717" i="2"/>
  <c r="C718" i="2"/>
  <c r="B718" i="2"/>
  <c r="C719" i="2"/>
  <c r="B719" i="2"/>
  <c r="C720" i="2"/>
  <c r="B720" i="2"/>
  <c r="C721" i="2"/>
  <c r="B721" i="2"/>
  <c r="C722" i="2"/>
  <c r="B722" i="2"/>
  <c r="C723" i="2"/>
  <c r="B723" i="2"/>
  <c r="C724" i="2"/>
  <c r="B724" i="2"/>
  <c r="C725" i="2"/>
  <c r="B725" i="2"/>
  <c r="C726" i="2"/>
  <c r="B726" i="2"/>
  <c r="C727" i="2"/>
  <c r="B727" i="2"/>
  <c r="C728" i="2"/>
  <c r="B728" i="2"/>
  <c r="C729" i="2"/>
  <c r="B729" i="2"/>
  <c r="C730" i="2"/>
  <c r="B730" i="2"/>
  <c r="C731" i="2"/>
  <c r="B731" i="2"/>
  <c r="C732" i="2"/>
  <c r="B732" i="2"/>
  <c r="C733" i="2"/>
  <c r="B733" i="2"/>
  <c r="C734" i="2"/>
  <c r="B734" i="2"/>
  <c r="C735" i="2"/>
  <c r="B735" i="2"/>
  <c r="C736" i="2"/>
  <c r="B736" i="2"/>
  <c r="C737" i="2"/>
  <c r="B737" i="2"/>
  <c r="C738" i="2"/>
  <c r="B738" i="2"/>
  <c r="C739" i="2"/>
  <c r="B739" i="2"/>
  <c r="C740" i="2"/>
  <c r="B740" i="2"/>
  <c r="C741" i="2"/>
  <c r="B741" i="2"/>
  <c r="C742" i="2"/>
  <c r="B742" i="2"/>
  <c r="C743" i="2"/>
  <c r="B743" i="2"/>
  <c r="C744" i="2"/>
  <c r="B744" i="2"/>
  <c r="C745" i="2"/>
  <c r="B745" i="2"/>
  <c r="C746" i="2"/>
  <c r="B746" i="2"/>
  <c r="C747" i="2"/>
  <c r="B747" i="2"/>
  <c r="C748" i="2"/>
  <c r="B748" i="2"/>
  <c r="C749" i="2"/>
  <c r="B749" i="2"/>
  <c r="C750" i="2"/>
  <c r="B750" i="2"/>
  <c r="C751" i="2"/>
  <c r="B751" i="2"/>
  <c r="C752" i="2"/>
  <c r="B752" i="2"/>
  <c r="C753" i="2"/>
  <c r="B753" i="2"/>
  <c r="C754" i="2"/>
  <c r="B754" i="2"/>
  <c r="C755" i="2"/>
  <c r="B755" i="2"/>
  <c r="C756" i="2"/>
  <c r="B756" i="2"/>
  <c r="C757" i="2"/>
  <c r="B757" i="2"/>
  <c r="C758" i="2"/>
  <c r="B758" i="2"/>
  <c r="C759" i="2"/>
  <c r="B759" i="2"/>
  <c r="C760" i="2"/>
  <c r="B760" i="2"/>
  <c r="C761" i="2"/>
  <c r="B761" i="2"/>
  <c r="C762" i="2"/>
  <c r="B762" i="2"/>
  <c r="C763" i="2"/>
  <c r="B763" i="2"/>
  <c r="C764" i="2"/>
  <c r="B764" i="2"/>
  <c r="C765" i="2"/>
  <c r="B765" i="2"/>
  <c r="C766" i="2"/>
  <c r="B766" i="2"/>
  <c r="C767" i="2"/>
  <c r="B767" i="2"/>
  <c r="C768" i="2"/>
  <c r="B768" i="2"/>
  <c r="C769" i="2"/>
  <c r="B769" i="2"/>
  <c r="C770" i="2"/>
  <c r="B770" i="2"/>
  <c r="C771" i="2"/>
  <c r="B771" i="2"/>
  <c r="C772" i="2"/>
  <c r="B772" i="2"/>
  <c r="C773" i="2"/>
  <c r="B773" i="2"/>
  <c r="C774" i="2"/>
  <c r="B774" i="2"/>
  <c r="C775" i="2"/>
  <c r="B775" i="2"/>
  <c r="C776" i="2"/>
  <c r="B776" i="2"/>
  <c r="C777" i="2"/>
  <c r="B777" i="2"/>
  <c r="C778" i="2"/>
  <c r="B778" i="2"/>
  <c r="C779" i="2"/>
  <c r="B779" i="2"/>
  <c r="C780" i="2"/>
  <c r="B780" i="2"/>
  <c r="C781" i="2"/>
  <c r="B781" i="2"/>
  <c r="C782" i="2"/>
  <c r="B782" i="2"/>
  <c r="C783" i="2"/>
  <c r="B783" i="2"/>
  <c r="C784" i="2"/>
  <c r="B784" i="2"/>
  <c r="C785" i="2"/>
  <c r="B785" i="2"/>
  <c r="C786" i="2"/>
  <c r="B786" i="2"/>
  <c r="C787" i="2"/>
  <c r="B787" i="2"/>
  <c r="C788" i="2"/>
  <c r="B788" i="2"/>
  <c r="C789" i="2"/>
  <c r="B789" i="2"/>
  <c r="C790" i="2"/>
  <c r="B790" i="2"/>
  <c r="C791" i="2"/>
  <c r="B791" i="2"/>
  <c r="C792" i="2"/>
  <c r="B792" i="2"/>
  <c r="C793" i="2"/>
  <c r="B793" i="2"/>
  <c r="C794" i="2"/>
  <c r="B794" i="2"/>
  <c r="C795" i="2"/>
  <c r="B795" i="2"/>
  <c r="C796" i="2"/>
  <c r="B796" i="2"/>
  <c r="C797" i="2"/>
  <c r="B797" i="2"/>
  <c r="C798" i="2"/>
  <c r="B798" i="2"/>
  <c r="C799" i="2"/>
  <c r="B799" i="2"/>
  <c r="C800" i="2"/>
  <c r="B800" i="2"/>
  <c r="C801" i="2"/>
  <c r="B801" i="2"/>
  <c r="C802" i="2"/>
  <c r="B802" i="2"/>
  <c r="C803" i="2"/>
  <c r="B803" i="2"/>
  <c r="C804" i="2"/>
  <c r="B804" i="2"/>
  <c r="C805" i="2"/>
  <c r="B805" i="2"/>
  <c r="C806" i="2"/>
  <c r="B806" i="2"/>
  <c r="C807" i="2"/>
  <c r="B807" i="2"/>
  <c r="C808" i="2"/>
  <c r="B808" i="2"/>
  <c r="C809" i="2"/>
  <c r="B809" i="2"/>
  <c r="C810" i="2"/>
  <c r="B810" i="2"/>
  <c r="C811" i="2"/>
  <c r="B811" i="2"/>
  <c r="C812" i="2"/>
  <c r="B812" i="2"/>
  <c r="C813" i="2"/>
  <c r="B813" i="2"/>
  <c r="C814" i="2"/>
  <c r="B814" i="2"/>
  <c r="C815" i="2"/>
  <c r="B815" i="2"/>
  <c r="C816" i="2"/>
  <c r="B816" i="2"/>
  <c r="C817" i="2"/>
  <c r="B817" i="2"/>
  <c r="C818" i="2"/>
  <c r="B818" i="2"/>
  <c r="C819" i="2"/>
  <c r="B819" i="2"/>
  <c r="C820" i="2"/>
  <c r="B820" i="2"/>
  <c r="C821" i="2"/>
  <c r="B821" i="2"/>
  <c r="C822" i="2"/>
  <c r="B822" i="2"/>
  <c r="C823" i="2"/>
  <c r="B823" i="2"/>
  <c r="C824" i="2"/>
  <c r="B824" i="2"/>
  <c r="C825" i="2"/>
  <c r="B825" i="2"/>
  <c r="C826" i="2"/>
  <c r="B826" i="2"/>
  <c r="C827" i="2"/>
  <c r="B827" i="2"/>
  <c r="C828" i="2"/>
  <c r="B828" i="2"/>
  <c r="C829" i="2"/>
  <c r="B829" i="2"/>
  <c r="C830" i="2"/>
  <c r="B830" i="2"/>
  <c r="C831" i="2"/>
  <c r="B831" i="2"/>
  <c r="C832" i="2"/>
  <c r="B832" i="2"/>
  <c r="C833" i="2"/>
  <c r="B833" i="2"/>
  <c r="C834" i="2"/>
  <c r="B834" i="2"/>
  <c r="C835" i="2"/>
  <c r="B835" i="2"/>
  <c r="C836" i="2"/>
  <c r="B836" i="2"/>
  <c r="C837" i="2"/>
  <c r="B837" i="2"/>
  <c r="C838" i="2"/>
  <c r="B838" i="2"/>
  <c r="C839" i="2"/>
  <c r="B839" i="2"/>
  <c r="C840" i="2"/>
  <c r="B840" i="2"/>
  <c r="C841" i="2"/>
  <c r="B841" i="2"/>
  <c r="C842" i="2"/>
  <c r="B842" i="2"/>
  <c r="C843" i="2"/>
  <c r="B843" i="2"/>
  <c r="C844" i="2"/>
  <c r="B844" i="2"/>
  <c r="C845" i="2"/>
  <c r="B845" i="2"/>
  <c r="C846" i="2"/>
  <c r="B846" i="2"/>
  <c r="C847" i="2"/>
  <c r="B847" i="2"/>
  <c r="C848" i="2"/>
  <c r="B848" i="2"/>
  <c r="C849" i="2"/>
  <c r="B849" i="2"/>
  <c r="C850" i="2"/>
  <c r="B850" i="2"/>
  <c r="C851" i="2"/>
  <c r="B851" i="2"/>
  <c r="C852" i="2"/>
  <c r="B852" i="2"/>
  <c r="C853" i="2"/>
  <c r="B853" i="2"/>
  <c r="C854" i="2"/>
  <c r="B854" i="2"/>
  <c r="C855" i="2"/>
  <c r="B855" i="2"/>
  <c r="C856" i="2"/>
  <c r="B856" i="2"/>
  <c r="C857" i="2"/>
  <c r="B857" i="2"/>
  <c r="C858" i="2"/>
  <c r="B858" i="2"/>
  <c r="C859" i="2"/>
  <c r="B859" i="2"/>
  <c r="C860" i="2"/>
  <c r="B860" i="2"/>
  <c r="C861" i="2"/>
  <c r="B861" i="2"/>
  <c r="C862" i="2"/>
  <c r="B862" i="2"/>
  <c r="C863" i="2"/>
  <c r="B863" i="2"/>
  <c r="C864" i="2"/>
  <c r="B864" i="2"/>
  <c r="C865" i="2"/>
  <c r="B865" i="2"/>
  <c r="C866" i="2"/>
  <c r="B866" i="2"/>
  <c r="C867" i="2"/>
  <c r="B867" i="2"/>
  <c r="C868" i="2"/>
  <c r="B868" i="2"/>
  <c r="C869" i="2"/>
  <c r="B869" i="2"/>
  <c r="C870" i="2"/>
  <c r="B870" i="2"/>
  <c r="C871" i="2"/>
  <c r="B871" i="2"/>
  <c r="C872" i="2"/>
  <c r="B872" i="2"/>
  <c r="C873" i="2"/>
  <c r="B873" i="2"/>
  <c r="C874" i="2"/>
  <c r="B874" i="2"/>
  <c r="C875" i="2"/>
  <c r="B875" i="2"/>
  <c r="C876" i="2"/>
  <c r="B876" i="2"/>
  <c r="C877" i="2"/>
  <c r="B877" i="2"/>
  <c r="C878" i="2"/>
  <c r="B878" i="2"/>
  <c r="C879" i="2"/>
  <c r="B879" i="2"/>
  <c r="C880" i="2"/>
  <c r="B880" i="2"/>
  <c r="C881" i="2"/>
  <c r="B881" i="2"/>
  <c r="C882" i="2"/>
  <c r="B882" i="2"/>
  <c r="C883" i="2"/>
  <c r="B883" i="2"/>
  <c r="C884" i="2"/>
  <c r="B884" i="2"/>
  <c r="C885" i="2"/>
  <c r="B885" i="2"/>
  <c r="C886" i="2"/>
  <c r="B886" i="2"/>
  <c r="C887" i="2"/>
  <c r="B887" i="2"/>
  <c r="C888" i="2"/>
  <c r="B888" i="2"/>
  <c r="C889" i="2"/>
  <c r="B889" i="2"/>
  <c r="C890" i="2"/>
  <c r="B890" i="2"/>
  <c r="C891" i="2"/>
  <c r="B891" i="2"/>
  <c r="C892" i="2"/>
  <c r="B892" i="2"/>
  <c r="C893" i="2"/>
  <c r="B893" i="2"/>
  <c r="C894" i="2"/>
  <c r="B894" i="2"/>
  <c r="C895" i="2"/>
  <c r="B895" i="2"/>
  <c r="C896" i="2"/>
  <c r="B896" i="2"/>
  <c r="C897" i="2"/>
  <c r="B897" i="2"/>
  <c r="C898" i="2"/>
  <c r="B898" i="2"/>
  <c r="C899" i="2"/>
  <c r="B899" i="2"/>
  <c r="C900" i="2"/>
  <c r="B900" i="2"/>
  <c r="C901" i="2"/>
  <c r="B901" i="2"/>
  <c r="C902" i="2"/>
  <c r="B902" i="2"/>
  <c r="C903" i="2"/>
  <c r="B903" i="2"/>
  <c r="C904" i="2"/>
  <c r="B904" i="2"/>
  <c r="C905" i="2"/>
  <c r="B905" i="2"/>
  <c r="C906" i="2"/>
  <c r="B906" i="2"/>
  <c r="C907" i="2"/>
  <c r="B907" i="2"/>
  <c r="C908" i="2"/>
  <c r="B908" i="2"/>
  <c r="C909" i="2"/>
  <c r="B909" i="2"/>
  <c r="C910" i="2"/>
  <c r="B910" i="2"/>
  <c r="C911" i="2"/>
  <c r="B911" i="2"/>
  <c r="C912" i="2"/>
  <c r="B912" i="2"/>
  <c r="C913" i="2"/>
  <c r="B913" i="2"/>
  <c r="C914" i="2"/>
  <c r="B914" i="2"/>
  <c r="C915" i="2"/>
  <c r="B915" i="2"/>
  <c r="C916" i="2"/>
  <c r="B916" i="2"/>
  <c r="C917" i="2"/>
  <c r="B917" i="2"/>
  <c r="C918" i="2"/>
  <c r="B918" i="2"/>
  <c r="C919" i="2"/>
  <c r="B919" i="2"/>
  <c r="C920" i="2"/>
  <c r="B920" i="2"/>
  <c r="C921" i="2"/>
  <c r="B921" i="2"/>
  <c r="C922" i="2"/>
  <c r="B922" i="2"/>
  <c r="C923" i="2"/>
  <c r="B923" i="2"/>
  <c r="C924" i="2"/>
  <c r="B924" i="2"/>
  <c r="C925" i="2"/>
  <c r="B925" i="2"/>
  <c r="C926" i="2"/>
  <c r="B926" i="2"/>
  <c r="C927" i="2"/>
  <c r="B927" i="2"/>
  <c r="C928" i="2"/>
  <c r="B928" i="2"/>
  <c r="C929" i="2"/>
  <c r="B929" i="2"/>
  <c r="C930" i="2"/>
  <c r="B930" i="2"/>
  <c r="C931" i="2"/>
  <c r="B931" i="2"/>
  <c r="C932" i="2"/>
  <c r="B932" i="2"/>
  <c r="C933" i="2"/>
  <c r="B933" i="2"/>
  <c r="C934" i="2"/>
  <c r="B934" i="2"/>
  <c r="C935" i="2"/>
  <c r="B935" i="2"/>
  <c r="C936" i="2"/>
  <c r="B936" i="2"/>
  <c r="C937" i="2"/>
  <c r="B937" i="2"/>
  <c r="C938" i="2"/>
  <c r="B938" i="2"/>
  <c r="C939" i="2"/>
  <c r="B939" i="2"/>
  <c r="C940" i="2"/>
  <c r="B940" i="2"/>
  <c r="C941" i="2"/>
  <c r="B941" i="2"/>
  <c r="C942" i="2"/>
  <c r="B942" i="2"/>
  <c r="C943" i="2"/>
  <c r="B943" i="2"/>
  <c r="C944" i="2"/>
  <c r="B944" i="2"/>
  <c r="C945" i="2"/>
  <c r="B945" i="2"/>
  <c r="C946" i="2"/>
  <c r="B946" i="2"/>
  <c r="C947" i="2"/>
  <c r="B947" i="2"/>
  <c r="C948" i="2"/>
  <c r="B948" i="2"/>
  <c r="C949" i="2"/>
  <c r="B949" i="2"/>
  <c r="C950" i="2"/>
  <c r="B950" i="2"/>
  <c r="C951" i="2"/>
  <c r="B951" i="2"/>
  <c r="C952" i="2"/>
  <c r="B952" i="2"/>
  <c r="C953" i="2"/>
  <c r="B953" i="2"/>
  <c r="C954" i="2"/>
  <c r="B954" i="2"/>
  <c r="C955" i="2"/>
  <c r="B955" i="2"/>
  <c r="C956" i="2"/>
  <c r="B956" i="2"/>
  <c r="C957" i="2"/>
  <c r="B957" i="2"/>
  <c r="C958" i="2"/>
  <c r="B958" i="2"/>
  <c r="C959" i="2"/>
  <c r="B959" i="2"/>
  <c r="C960" i="2"/>
  <c r="B960" i="2"/>
  <c r="C961" i="2"/>
  <c r="B961" i="2"/>
  <c r="C962" i="2"/>
  <c r="B962" i="2"/>
  <c r="C963" i="2"/>
  <c r="B963" i="2"/>
  <c r="C964" i="2"/>
  <c r="B964" i="2"/>
  <c r="C965" i="2"/>
  <c r="B965" i="2"/>
  <c r="C966" i="2"/>
  <c r="B966" i="2"/>
  <c r="C967" i="2"/>
  <c r="B967" i="2"/>
  <c r="C968" i="2"/>
  <c r="B968" i="2"/>
  <c r="C969" i="2"/>
  <c r="B969" i="2"/>
  <c r="C970" i="2"/>
  <c r="B970" i="2"/>
  <c r="C971" i="2"/>
  <c r="B971" i="2"/>
  <c r="C972" i="2"/>
  <c r="B972" i="2"/>
  <c r="C973" i="2"/>
  <c r="B973" i="2"/>
  <c r="C974" i="2"/>
  <c r="B974" i="2"/>
  <c r="C975" i="2"/>
  <c r="B975" i="2"/>
  <c r="C976" i="2"/>
  <c r="B976" i="2"/>
  <c r="C977" i="2"/>
  <c r="B977" i="2"/>
  <c r="C978" i="2"/>
  <c r="B978" i="2"/>
  <c r="C979" i="2"/>
  <c r="B979" i="2"/>
  <c r="C980" i="2"/>
  <c r="B980" i="2"/>
  <c r="C981" i="2"/>
  <c r="B981" i="2"/>
  <c r="C982" i="2"/>
  <c r="B982" i="2"/>
  <c r="C983" i="2"/>
  <c r="B983" i="2"/>
  <c r="C984" i="2"/>
  <c r="B984" i="2"/>
  <c r="C985" i="2"/>
  <c r="B985" i="2"/>
  <c r="C986" i="2"/>
  <c r="B986" i="2"/>
  <c r="C987" i="2"/>
  <c r="B987" i="2"/>
  <c r="C988" i="2"/>
  <c r="B988" i="2"/>
  <c r="C989" i="2"/>
  <c r="B989" i="2"/>
  <c r="C990" i="2"/>
  <c r="B990" i="2"/>
  <c r="C991" i="2"/>
  <c r="B991" i="2"/>
  <c r="C992" i="2"/>
  <c r="B992" i="2"/>
  <c r="C993" i="2"/>
  <c r="B993" i="2"/>
  <c r="C994" i="2"/>
  <c r="B994" i="2"/>
  <c r="C995" i="2"/>
  <c r="B995" i="2"/>
  <c r="C996" i="2"/>
  <c r="B996" i="2"/>
  <c r="C997" i="2"/>
  <c r="B997" i="2"/>
  <c r="C998" i="2"/>
  <c r="B998" i="2"/>
  <c r="C999" i="2"/>
  <c r="B999" i="2"/>
  <c r="C1000" i="2"/>
  <c r="B1000" i="2"/>
  <c r="C1001" i="2"/>
  <c r="B1001" i="2"/>
  <c r="C1002" i="2"/>
  <c r="B1002" i="2"/>
  <c r="C1003" i="2"/>
  <c r="B1003" i="2"/>
  <c r="C1004" i="2"/>
  <c r="B1004" i="2"/>
  <c r="C1005" i="2"/>
  <c r="B1005" i="2"/>
  <c r="C1006" i="2"/>
  <c r="B1006" i="2"/>
  <c r="C1007" i="2"/>
  <c r="B1007" i="2"/>
  <c r="C1008" i="2"/>
  <c r="B1008" i="2"/>
  <c r="C1009" i="2"/>
  <c r="B1009" i="2"/>
  <c r="C1010" i="2"/>
  <c r="B1010" i="2"/>
  <c r="C1011" i="2"/>
  <c r="B1011" i="2"/>
  <c r="C1012" i="2"/>
  <c r="B1012" i="2"/>
  <c r="C1013" i="2"/>
  <c r="B1013" i="2"/>
  <c r="C1014" i="2"/>
  <c r="B1014" i="2"/>
  <c r="C1015" i="2"/>
  <c r="B1015" i="2"/>
  <c r="C1016" i="2"/>
  <c r="B1016" i="2"/>
  <c r="C1017" i="2"/>
  <c r="B1017" i="2"/>
  <c r="C1018" i="2"/>
  <c r="B1018" i="2"/>
  <c r="C1019" i="2"/>
  <c r="B1019" i="2"/>
  <c r="C1020" i="2"/>
  <c r="B1020" i="2"/>
  <c r="C1021" i="2"/>
  <c r="B1021" i="2"/>
  <c r="C1022" i="2"/>
  <c r="B1022" i="2"/>
  <c r="C1023" i="2"/>
  <c r="B1023" i="2"/>
  <c r="C1024" i="2"/>
  <c r="B1024" i="2"/>
  <c r="C1025" i="2"/>
  <c r="B1025" i="2"/>
  <c r="C1026" i="2"/>
  <c r="B1026" i="2"/>
  <c r="C1027" i="2"/>
  <c r="B1027" i="2"/>
  <c r="C1028" i="2"/>
  <c r="B1028" i="2"/>
  <c r="C1029" i="2"/>
  <c r="B1029" i="2"/>
  <c r="C1030" i="2"/>
  <c r="B1030" i="2"/>
  <c r="C1031" i="2"/>
  <c r="B1031" i="2"/>
  <c r="C1032" i="2"/>
  <c r="B1032" i="2"/>
  <c r="C1033" i="2"/>
  <c r="B1033" i="2"/>
  <c r="C1034" i="2"/>
  <c r="B1034" i="2"/>
  <c r="C1035" i="2"/>
  <c r="B1035" i="2"/>
  <c r="C1036" i="2"/>
  <c r="B1036" i="2"/>
  <c r="C1037" i="2"/>
  <c r="B1037" i="2"/>
  <c r="C1038" i="2"/>
  <c r="B1038" i="2"/>
  <c r="C1039" i="2"/>
  <c r="B1039" i="2"/>
  <c r="C1040" i="2"/>
  <c r="B1040" i="2"/>
  <c r="C1041" i="2"/>
  <c r="B1041" i="2"/>
  <c r="C1042" i="2"/>
  <c r="B1042" i="2"/>
  <c r="C1043" i="2"/>
  <c r="B1043" i="2"/>
  <c r="C1044" i="2"/>
  <c r="B1044" i="2"/>
  <c r="C1045" i="2"/>
  <c r="B1045" i="2"/>
  <c r="C1046" i="2"/>
  <c r="B1046" i="2"/>
  <c r="C1047" i="2"/>
  <c r="B1047" i="2"/>
  <c r="C1048" i="2"/>
  <c r="B1048" i="2"/>
  <c r="C1049" i="2"/>
  <c r="B1049" i="2"/>
  <c r="C1050" i="2"/>
  <c r="B1050" i="2"/>
  <c r="C1051" i="2"/>
  <c r="B1051" i="2"/>
  <c r="C1052" i="2"/>
  <c r="B1052" i="2"/>
  <c r="C1053" i="2"/>
  <c r="B1053" i="2"/>
  <c r="C1054" i="2"/>
  <c r="B1054" i="2"/>
  <c r="C1055" i="2"/>
  <c r="B1055" i="2"/>
  <c r="C1056" i="2"/>
  <c r="B1056" i="2"/>
  <c r="C1057" i="2"/>
  <c r="B1057" i="2"/>
  <c r="C1058" i="2"/>
  <c r="B1058" i="2"/>
  <c r="C1059" i="2"/>
  <c r="B1059" i="2"/>
  <c r="C1060" i="2"/>
  <c r="B1060" i="2"/>
  <c r="C1061" i="2"/>
  <c r="B1061" i="2"/>
  <c r="C1062" i="2"/>
  <c r="B1062" i="2"/>
  <c r="C1063" i="2"/>
  <c r="B1063" i="2"/>
  <c r="C1064" i="2"/>
  <c r="B1064" i="2"/>
  <c r="C1065" i="2"/>
  <c r="B1065" i="2"/>
  <c r="C1066" i="2"/>
  <c r="B1066" i="2"/>
  <c r="C1067" i="2"/>
  <c r="B1067" i="2"/>
  <c r="C1068" i="2"/>
  <c r="B1068" i="2"/>
  <c r="C1069" i="2"/>
  <c r="B1069" i="2"/>
  <c r="C1070" i="2"/>
  <c r="B1070" i="2"/>
  <c r="C1071" i="2"/>
  <c r="B1071" i="2"/>
  <c r="C1072" i="2"/>
  <c r="B1072" i="2"/>
  <c r="C1073" i="2"/>
  <c r="B1073" i="2"/>
  <c r="C1074" i="2"/>
  <c r="B1074" i="2"/>
  <c r="C1075" i="2"/>
  <c r="B1075" i="2"/>
  <c r="C1076" i="2"/>
  <c r="B1076" i="2"/>
  <c r="C1077" i="2"/>
  <c r="B1077" i="2"/>
  <c r="C1078" i="2"/>
  <c r="B1078" i="2"/>
  <c r="C1079" i="2"/>
  <c r="B1079" i="2"/>
  <c r="C1080" i="2"/>
  <c r="B1080" i="2"/>
  <c r="C1081" i="2"/>
  <c r="B1081" i="2"/>
  <c r="C1082" i="2"/>
  <c r="B1082" i="2"/>
  <c r="C1083" i="2"/>
  <c r="B1083" i="2"/>
  <c r="C1084" i="2"/>
  <c r="B1084" i="2"/>
  <c r="C1085" i="2"/>
  <c r="B1085" i="2"/>
  <c r="C1086" i="2"/>
  <c r="B1086" i="2"/>
  <c r="C1087" i="2"/>
  <c r="B1087" i="2"/>
  <c r="C1088" i="2"/>
  <c r="B1088" i="2"/>
  <c r="C1089" i="2"/>
  <c r="B1089" i="2"/>
  <c r="C1090" i="2"/>
  <c r="B1090" i="2"/>
  <c r="C1091" i="2"/>
  <c r="B1091" i="2"/>
  <c r="C1092" i="2"/>
  <c r="B1092" i="2"/>
  <c r="C1093" i="2"/>
  <c r="B1093" i="2"/>
  <c r="C1094" i="2"/>
  <c r="B1094" i="2"/>
  <c r="C1095" i="2"/>
  <c r="B1095" i="2"/>
  <c r="C1096" i="2"/>
  <c r="B1096" i="2"/>
  <c r="C1097" i="2"/>
  <c r="B1097" i="2"/>
  <c r="C1098" i="2"/>
  <c r="B1098" i="2"/>
  <c r="C1099" i="2"/>
  <c r="B1099" i="2"/>
  <c r="C1100" i="2"/>
  <c r="B1100" i="2"/>
  <c r="C1101" i="2"/>
  <c r="B1101" i="2"/>
  <c r="C1102" i="2"/>
  <c r="B1102" i="2"/>
  <c r="C1103" i="2"/>
  <c r="B1103" i="2"/>
  <c r="C1104" i="2"/>
  <c r="B1104" i="2"/>
  <c r="C1105" i="2"/>
  <c r="B1105" i="2"/>
  <c r="C1106" i="2"/>
  <c r="B1106" i="2"/>
  <c r="C1107" i="2"/>
  <c r="B1107" i="2"/>
  <c r="C1108" i="2"/>
  <c r="B1108" i="2"/>
  <c r="C1109" i="2"/>
  <c r="B1109" i="2"/>
  <c r="C1110" i="2"/>
  <c r="B1110" i="2"/>
  <c r="C1111" i="2"/>
  <c r="B1111" i="2"/>
  <c r="C1112" i="2"/>
  <c r="B1112" i="2"/>
  <c r="C1113" i="2"/>
  <c r="B1113" i="2"/>
  <c r="C1114" i="2"/>
  <c r="B1114" i="2"/>
  <c r="C1115" i="2"/>
  <c r="B1115" i="2"/>
  <c r="C1116" i="2"/>
  <c r="B1116" i="2"/>
  <c r="C1117" i="2"/>
  <c r="B1117" i="2"/>
  <c r="C1118" i="2"/>
  <c r="B1118" i="2"/>
  <c r="C1119" i="2"/>
  <c r="B1119" i="2"/>
  <c r="C1120" i="2"/>
  <c r="B1120" i="2"/>
  <c r="C1121" i="2"/>
  <c r="B1121" i="2"/>
  <c r="C1122" i="2"/>
  <c r="B1122" i="2"/>
  <c r="C1123" i="2"/>
  <c r="B1123" i="2"/>
  <c r="C1124" i="2"/>
  <c r="B1124" i="2"/>
  <c r="C1125" i="2"/>
  <c r="B1125" i="2"/>
  <c r="C1126" i="2"/>
  <c r="B1126" i="2"/>
  <c r="C1127" i="2"/>
  <c r="B1127" i="2"/>
  <c r="C1128" i="2"/>
  <c r="B1128" i="2"/>
  <c r="C1129" i="2"/>
  <c r="B1129" i="2"/>
  <c r="C1130" i="2"/>
  <c r="B1130" i="2"/>
  <c r="C1131" i="2"/>
  <c r="B1131" i="2"/>
  <c r="C1132" i="2"/>
  <c r="B1132" i="2"/>
  <c r="C1133" i="2"/>
  <c r="B1133" i="2"/>
  <c r="C1134" i="2"/>
  <c r="B1134" i="2"/>
  <c r="C1135" i="2"/>
  <c r="B1135" i="2"/>
  <c r="C1136" i="2"/>
  <c r="B1136" i="2"/>
  <c r="C1137" i="2"/>
  <c r="B1137" i="2"/>
  <c r="C1138" i="2"/>
  <c r="B1138" i="2"/>
  <c r="C1139" i="2"/>
  <c r="B1139" i="2"/>
  <c r="C1140" i="2"/>
  <c r="B1140" i="2"/>
  <c r="C1141" i="2"/>
  <c r="B1141" i="2"/>
  <c r="C1142" i="2"/>
  <c r="B1142" i="2"/>
  <c r="C1143" i="2"/>
  <c r="B1143" i="2"/>
  <c r="C1144" i="2"/>
  <c r="B1144" i="2"/>
  <c r="C1145" i="2"/>
  <c r="B1145" i="2"/>
  <c r="C1146" i="2"/>
  <c r="B1146" i="2"/>
  <c r="C1147" i="2"/>
  <c r="B1147" i="2"/>
  <c r="C1148" i="2"/>
  <c r="B1148" i="2"/>
  <c r="C1149" i="2"/>
  <c r="B1149" i="2"/>
  <c r="C1150" i="2"/>
  <c r="B1150" i="2"/>
  <c r="C1151" i="2"/>
  <c r="B1151" i="2"/>
  <c r="C1152" i="2"/>
  <c r="B1152" i="2"/>
  <c r="C1153" i="2"/>
  <c r="B1153" i="2"/>
  <c r="C1154" i="2"/>
  <c r="B1154" i="2"/>
  <c r="C1155" i="2"/>
  <c r="B1155" i="2"/>
  <c r="C1156" i="2"/>
  <c r="B1156" i="2"/>
  <c r="C1157" i="2"/>
  <c r="B1157" i="2"/>
  <c r="C1158" i="2"/>
  <c r="B1158" i="2"/>
  <c r="C1159" i="2"/>
  <c r="B1159" i="2"/>
  <c r="C1160" i="2"/>
  <c r="B1160" i="2"/>
  <c r="C1161" i="2"/>
  <c r="B1161" i="2"/>
  <c r="C1162" i="2"/>
  <c r="B1162" i="2"/>
  <c r="C1163" i="2"/>
  <c r="B1163" i="2"/>
  <c r="C1164" i="2"/>
  <c r="B1164" i="2"/>
  <c r="C1165" i="2"/>
  <c r="B1165" i="2"/>
  <c r="C1166" i="2"/>
  <c r="B1166" i="2"/>
  <c r="C1167" i="2"/>
  <c r="B1167" i="2"/>
  <c r="C1168" i="2"/>
  <c r="B1168" i="2"/>
  <c r="C1169" i="2"/>
  <c r="B1169" i="2"/>
  <c r="C1170" i="2"/>
  <c r="B1170" i="2"/>
  <c r="C1171" i="2"/>
  <c r="B1171" i="2"/>
  <c r="C1172" i="2"/>
  <c r="B1172" i="2"/>
  <c r="C1173" i="2"/>
  <c r="B1173" i="2"/>
  <c r="C1174" i="2"/>
  <c r="B1174" i="2"/>
  <c r="C1175" i="2"/>
  <c r="B1175" i="2"/>
  <c r="C1176" i="2"/>
  <c r="B1176" i="2"/>
  <c r="C1177" i="2"/>
  <c r="B1177" i="2"/>
  <c r="C1178" i="2"/>
  <c r="B1178" i="2"/>
  <c r="C1179" i="2"/>
  <c r="B1179" i="2"/>
  <c r="C1180" i="2"/>
  <c r="B1180" i="2"/>
  <c r="C1181" i="2"/>
  <c r="B1181" i="2"/>
  <c r="C1182" i="2"/>
  <c r="B1182" i="2"/>
  <c r="C1183" i="2"/>
  <c r="B1183" i="2"/>
  <c r="C1184" i="2"/>
  <c r="B1184" i="2"/>
  <c r="C1185" i="2"/>
  <c r="B1185" i="2"/>
  <c r="C1186" i="2"/>
  <c r="B1186" i="2"/>
  <c r="C1187" i="2"/>
  <c r="B1187" i="2"/>
  <c r="C1188" i="2"/>
  <c r="B1188" i="2"/>
  <c r="C1189" i="2"/>
  <c r="B1189" i="2"/>
  <c r="C1190" i="2"/>
  <c r="B1190" i="2"/>
  <c r="C1191" i="2"/>
  <c r="B1191" i="2"/>
  <c r="C1192" i="2"/>
  <c r="B1192" i="2"/>
  <c r="C1193" i="2"/>
  <c r="B1193" i="2"/>
  <c r="C1194" i="2"/>
  <c r="B1194" i="2"/>
  <c r="C1195" i="2"/>
  <c r="B1195" i="2"/>
  <c r="C1196" i="2"/>
  <c r="B1196" i="2"/>
  <c r="C1197" i="2"/>
  <c r="B1197" i="2"/>
  <c r="C1198" i="2"/>
  <c r="B1198" i="2"/>
  <c r="C1199" i="2"/>
  <c r="B1199" i="2"/>
  <c r="C1200" i="2"/>
  <c r="B1200" i="2"/>
  <c r="C1201" i="2"/>
  <c r="B1201" i="2"/>
  <c r="C1202" i="2"/>
  <c r="B1202" i="2"/>
  <c r="C1203" i="2"/>
  <c r="B1203" i="2"/>
  <c r="C1204" i="2"/>
  <c r="B1204" i="2"/>
  <c r="C1205" i="2"/>
  <c r="B1205" i="2"/>
  <c r="C1206" i="2"/>
  <c r="B1206" i="2"/>
  <c r="C1207" i="2"/>
  <c r="B1207" i="2"/>
  <c r="C1208" i="2"/>
  <c r="B1208" i="2"/>
  <c r="C1209" i="2"/>
  <c r="B1209" i="2"/>
  <c r="C1210" i="2"/>
  <c r="B1210" i="2"/>
  <c r="C1211" i="2"/>
  <c r="B1211" i="2"/>
  <c r="C1212" i="2"/>
  <c r="B1212" i="2"/>
  <c r="C1213" i="2"/>
  <c r="B1213" i="2"/>
  <c r="C1214" i="2"/>
  <c r="B1214" i="2"/>
  <c r="C1215" i="2"/>
  <c r="B1215" i="2"/>
  <c r="C1216" i="2"/>
  <c r="B1216" i="2"/>
  <c r="C1217" i="2"/>
  <c r="B1217" i="2"/>
  <c r="C1218" i="2"/>
  <c r="B1218" i="2"/>
  <c r="C1219" i="2"/>
  <c r="B1219" i="2"/>
  <c r="C1220" i="2"/>
  <c r="B1220" i="2"/>
  <c r="C1221" i="2"/>
  <c r="B1221" i="2"/>
  <c r="C1222" i="2"/>
  <c r="B1222" i="2"/>
  <c r="C1223" i="2"/>
  <c r="B1223" i="2"/>
  <c r="C1224" i="2"/>
  <c r="B1224" i="2"/>
  <c r="C1225" i="2"/>
  <c r="B1225" i="2"/>
  <c r="C1226" i="2"/>
  <c r="B1226" i="2"/>
  <c r="C1227" i="2"/>
  <c r="B1227" i="2"/>
  <c r="C1228" i="2"/>
  <c r="B1228" i="2"/>
  <c r="C1229" i="2"/>
  <c r="B1229" i="2"/>
  <c r="C1230" i="2"/>
  <c r="B1230" i="2"/>
  <c r="C1231" i="2"/>
  <c r="B1231" i="2"/>
  <c r="C1232" i="2"/>
  <c r="B1232" i="2"/>
  <c r="C1233" i="2"/>
  <c r="B1233" i="2"/>
  <c r="C1234" i="2"/>
  <c r="B1234" i="2"/>
  <c r="C1235" i="2"/>
  <c r="B1235" i="2"/>
  <c r="C1236" i="2"/>
  <c r="B1236" i="2"/>
  <c r="C1237" i="2"/>
  <c r="B1237" i="2"/>
  <c r="C1238" i="2"/>
  <c r="B1238" i="2"/>
  <c r="C1239" i="2"/>
  <c r="B1239" i="2"/>
  <c r="C1240" i="2"/>
  <c r="B1240" i="2"/>
  <c r="C1241" i="2"/>
  <c r="B1241" i="2"/>
  <c r="C1242" i="2"/>
  <c r="B1242" i="2"/>
  <c r="C1243" i="2"/>
  <c r="B1243" i="2"/>
  <c r="C1244" i="2"/>
  <c r="B1244" i="2"/>
  <c r="C1245" i="2"/>
  <c r="B1245" i="2"/>
  <c r="C1246" i="2"/>
  <c r="B1246" i="2"/>
  <c r="C1247" i="2"/>
  <c r="B1247" i="2"/>
  <c r="C1248" i="2"/>
  <c r="B1248" i="2"/>
  <c r="C1249" i="2"/>
  <c r="B1249" i="2"/>
  <c r="C1250" i="2"/>
  <c r="B1250" i="2"/>
  <c r="C1251" i="2"/>
  <c r="B1251" i="2"/>
  <c r="C1252" i="2"/>
  <c r="B1252" i="2"/>
  <c r="C1253" i="2"/>
  <c r="B1253" i="2"/>
  <c r="C1254" i="2"/>
  <c r="B1254" i="2"/>
  <c r="C1255" i="2"/>
  <c r="B1255" i="2"/>
  <c r="C1256" i="2"/>
  <c r="B1256" i="2"/>
  <c r="C1257" i="2"/>
  <c r="B1257" i="2"/>
  <c r="C1258" i="2"/>
  <c r="B1258" i="2"/>
  <c r="C1259" i="2"/>
  <c r="B1259" i="2"/>
  <c r="C1260" i="2"/>
  <c r="B1260" i="2"/>
  <c r="C1261" i="2"/>
  <c r="B1261" i="2"/>
  <c r="C1262" i="2"/>
  <c r="B1262" i="2"/>
  <c r="C1263" i="2"/>
  <c r="B1263" i="2"/>
  <c r="C1264" i="2"/>
  <c r="B1264" i="2"/>
  <c r="C1265" i="2"/>
  <c r="B1265" i="2"/>
  <c r="C1266" i="2"/>
  <c r="B1266" i="2"/>
  <c r="C1267" i="2"/>
  <c r="B1267" i="2"/>
  <c r="C1268" i="2"/>
  <c r="B1268" i="2"/>
  <c r="C1269" i="2"/>
  <c r="B1269" i="2"/>
  <c r="C1270" i="2"/>
  <c r="B1270" i="2"/>
  <c r="C1271" i="2"/>
  <c r="B1271" i="2"/>
  <c r="C1272" i="2"/>
  <c r="B1272" i="2"/>
  <c r="C1273" i="2"/>
  <c r="B1273" i="2"/>
  <c r="C1274" i="2"/>
  <c r="B1274" i="2"/>
  <c r="C1275" i="2"/>
  <c r="B1275" i="2"/>
  <c r="C1276" i="2"/>
  <c r="B1276" i="2"/>
  <c r="C1277" i="2"/>
  <c r="B1277" i="2"/>
  <c r="C1278" i="2"/>
  <c r="B1278" i="2"/>
  <c r="C1279" i="2"/>
  <c r="B1279" i="2"/>
  <c r="C1280" i="2"/>
  <c r="B1280" i="2"/>
  <c r="C1281" i="2"/>
  <c r="B1281" i="2"/>
  <c r="C1282" i="2"/>
  <c r="B1282" i="2"/>
  <c r="C1283" i="2"/>
  <c r="B1283" i="2"/>
  <c r="C1284" i="2"/>
  <c r="B1284" i="2"/>
  <c r="C1285" i="2"/>
  <c r="B1285" i="2"/>
  <c r="C1286" i="2"/>
  <c r="B1286" i="2"/>
  <c r="C1287" i="2"/>
  <c r="B1287" i="2"/>
  <c r="C1288" i="2"/>
  <c r="B1288" i="2"/>
  <c r="C1289" i="2"/>
  <c r="B1289" i="2"/>
  <c r="C1290" i="2"/>
  <c r="B1290" i="2"/>
  <c r="C1291" i="2"/>
  <c r="B1291" i="2"/>
  <c r="C1292" i="2"/>
  <c r="B1292" i="2"/>
  <c r="C1293" i="2"/>
  <c r="B1293" i="2"/>
  <c r="C1294" i="2"/>
  <c r="B1294" i="2"/>
  <c r="C1295" i="2"/>
  <c r="B1295" i="2"/>
  <c r="C1296" i="2"/>
  <c r="B1296" i="2"/>
  <c r="C1297" i="2"/>
  <c r="B1297" i="2"/>
  <c r="C1298" i="2"/>
  <c r="B1298" i="2"/>
  <c r="C1299" i="2"/>
  <c r="B1299" i="2"/>
  <c r="C1300" i="2"/>
  <c r="B1300" i="2"/>
  <c r="C1301" i="2"/>
  <c r="B1301" i="2"/>
  <c r="C1302" i="2"/>
  <c r="B1302" i="2"/>
  <c r="C1303" i="2"/>
  <c r="B1303" i="2"/>
  <c r="C1304" i="2"/>
  <c r="B1304" i="2"/>
  <c r="C1305" i="2"/>
  <c r="B1305" i="2"/>
  <c r="C1306" i="2"/>
  <c r="B1306" i="2"/>
  <c r="C1307" i="2"/>
  <c r="B1307" i="2"/>
  <c r="C1308" i="2"/>
  <c r="B1308" i="2"/>
  <c r="C1309" i="2"/>
  <c r="B1309" i="2"/>
  <c r="C1310" i="2"/>
  <c r="B1310" i="2"/>
  <c r="C1311" i="2"/>
  <c r="B1311" i="2"/>
  <c r="C1312" i="2"/>
  <c r="B1312" i="2"/>
  <c r="C1313" i="2"/>
  <c r="B1313" i="2"/>
  <c r="C1314" i="2"/>
  <c r="B1314" i="2"/>
  <c r="C1315" i="2"/>
  <c r="B1315" i="2"/>
  <c r="C1316" i="2"/>
  <c r="B1316" i="2"/>
  <c r="C1317" i="2"/>
  <c r="B1317" i="2"/>
  <c r="C1318" i="2"/>
  <c r="B1318" i="2"/>
  <c r="C1319" i="2"/>
  <c r="B1319" i="2"/>
  <c r="C1320" i="2"/>
  <c r="B1320" i="2"/>
  <c r="C1321" i="2"/>
  <c r="B1321" i="2"/>
  <c r="C1322" i="2"/>
  <c r="B1322" i="2"/>
  <c r="C1323" i="2"/>
  <c r="B1323" i="2"/>
  <c r="C1324" i="2"/>
  <c r="B1324" i="2"/>
  <c r="C1325" i="2"/>
  <c r="B1325" i="2"/>
  <c r="C1326" i="2"/>
  <c r="B1326" i="2"/>
  <c r="C1327" i="2"/>
  <c r="B1327" i="2"/>
  <c r="C1328" i="2"/>
  <c r="B1328" i="2"/>
  <c r="C1329" i="2"/>
  <c r="B1329" i="2"/>
  <c r="C1330" i="2"/>
  <c r="B1330" i="2"/>
  <c r="C1331" i="2"/>
  <c r="B1331" i="2"/>
  <c r="C1332" i="2"/>
  <c r="B1332" i="2"/>
  <c r="C1333" i="2"/>
  <c r="B1333" i="2"/>
  <c r="C1334" i="2"/>
  <c r="B1334" i="2"/>
  <c r="C1335" i="2"/>
  <c r="B1335" i="2"/>
  <c r="C1336" i="2"/>
  <c r="B1336" i="2"/>
  <c r="C1337" i="2"/>
  <c r="B1337" i="2"/>
  <c r="C1338" i="2"/>
  <c r="B1338" i="2"/>
  <c r="C1339" i="2"/>
  <c r="B1339" i="2"/>
  <c r="C1340" i="2"/>
  <c r="B1340" i="2"/>
  <c r="C1341" i="2"/>
  <c r="B1341" i="2"/>
  <c r="C1342" i="2"/>
  <c r="B1342" i="2"/>
  <c r="C1343" i="2"/>
  <c r="B1343" i="2"/>
  <c r="C1344" i="2"/>
  <c r="B1344" i="2"/>
  <c r="C1345" i="2"/>
  <c r="B1345" i="2"/>
  <c r="C1346" i="2"/>
  <c r="B1346" i="2"/>
  <c r="C1347" i="2"/>
  <c r="B1347" i="2"/>
  <c r="C1348" i="2"/>
  <c r="B1348" i="2"/>
  <c r="C1349" i="2"/>
  <c r="B1349" i="2"/>
  <c r="C1350" i="2"/>
  <c r="B1350" i="2"/>
  <c r="C1351" i="2"/>
  <c r="B1351" i="2"/>
  <c r="C1352" i="2"/>
  <c r="B1352" i="2"/>
  <c r="C1353" i="2"/>
  <c r="B1353" i="2"/>
  <c r="C1354" i="2"/>
  <c r="B1354" i="2"/>
  <c r="C1355" i="2"/>
  <c r="B1355" i="2"/>
  <c r="C1356" i="2"/>
  <c r="B1356" i="2"/>
  <c r="C1357" i="2"/>
  <c r="B1357" i="2"/>
  <c r="C1358" i="2"/>
  <c r="B1358" i="2"/>
  <c r="C1359" i="2"/>
  <c r="B1359" i="2"/>
  <c r="C1360" i="2"/>
  <c r="B1360" i="2"/>
  <c r="C1361" i="2"/>
  <c r="B1361" i="2"/>
  <c r="C1362" i="2"/>
  <c r="B1362" i="2"/>
  <c r="C1363" i="2"/>
  <c r="B1363" i="2"/>
  <c r="C1364" i="2"/>
  <c r="B1364" i="2"/>
  <c r="C1365" i="2"/>
  <c r="B1365" i="2"/>
  <c r="C1366" i="2"/>
  <c r="B1366" i="2"/>
  <c r="C1367" i="2"/>
  <c r="B1367" i="2"/>
  <c r="C1368" i="2"/>
  <c r="B1368" i="2"/>
  <c r="C1369" i="2"/>
  <c r="B1369" i="2"/>
  <c r="C1370" i="2"/>
  <c r="B1370" i="2"/>
  <c r="C1371" i="2"/>
  <c r="B1371" i="2"/>
  <c r="C1372" i="2"/>
  <c r="B1372" i="2"/>
  <c r="C1373" i="2"/>
  <c r="B1373" i="2"/>
  <c r="C1374" i="2"/>
  <c r="B1374" i="2"/>
  <c r="C1375" i="2"/>
  <c r="B1375" i="2"/>
  <c r="C1376" i="2"/>
  <c r="B1376" i="2"/>
  <c r="C1377" i="2"/>
  <c r="B1377" i="2"/>
  <c r="C1378" i="2"/>
  <c r="B1378" i="2"/>
  <c r="C1379" i="2"/>
  <c r="B1379" i="2"/>
  <c r="C1380" i="2"/>
  <c r="B1380" i="2"/>
  <c r="C1381" i="2"/>
  <c r="B1381" i="2"/>
  <c r="C1382" i="2"/>
  <c r="B1382" i="2"/>
  <c r="C1383" i="2"/>
  <c r="B1383" i="2"/>
  <c r="C1384" i="2"/>
  <c r="B1384" i="2"/>
  <c r="C1385" i="2"/>
  <c r="B1385" i="2"/>
  <c r="C1386" i="2"/>
  <c r="B1386" i="2"/>
  <c r="C1387" i="2"/>
  <c r="B1387" i="2"/>
  <c r="C1388" i="2"/>
  <c r="B1388" i="2"/>
  <c r="C1389" i="2"/>
  <c r="B1389" i="2"/>
  <c r="C1390" i="2"/>
  <c r="B1390" i="2"/>
  <c r="C1391" i="2"/>
  <c r="B1391" i="2"/>
  <c r="C1392" i="2"/>
  <c r="B1392" i="2"/>
  <c r="C1393" i="2"/>
  <c r="B1393" i="2"/>
  <c r="C1394" i="2"/>
  <c r="B1394" i="2"/>
  <c r="C1395" i="2"/>
  <c r="B1395" i="2"/>
  <c r="C1396" i="2"/>
  <c r="B1396" i="2"/>
  <c r="C1397" i="2"/>
  <c r="B1397" i="2"/>
  <c r="C1398" i="2"/>
  <c r="B1398" i="2"/>
  <c r="C1399" i="2"/>
  <c r="B1399" i="2"/>
  <c r="C1400" i="2"/>
  <c r="B1400" i="2"/>
  <c r="C1401" i="2"/>
  <c r="B1401" i="2"/>
  <c r="C1402" i="2"/>
  <c r="B1402" i="2"/>
  <c r="C1403" i="2"/>
  <c r="B1403" i="2"/>
  <c r="C1404" i="2"/>
  <c r="B1404" i="2"/>
  <c r="C1405" i="2"/>
  <c r="B1405" i="2"/>
  <c r="C1406" i="2"/>
  <c r="B1406" i="2"/>
  <c r="C1407" i="2"/>
  <c r="B1407" i="2"/>
  <c r="C1408" i="2"/>
  <c r="B1408" i="2"/>
  <c r="C1409" i="2"/>
  <c r="B1409" i="2"/>
  <c r="C1410" i="2"/>
  <c r="B1410" i="2"/>
  <c r="C1411" i="2"/>
  <c r="B1411" i="2"/>
  <c r="C1412" i="2"/>
  <c r="B1412" i="2"/>
  <c r="C1413" i="2"/>
  <c r="B1413" i="2"/>
  <c r="C1414" i="2"/>
  <c r="B1414" i="2"/>
  <c r="C1415" i="2"/>
  <c r="B1415" i="2"/>
  <c r="C1416" i="2"/>
  <c r="B1416" i="2"/>
  <c r="C1417" i="2"/>
  <c r="B1417" i="2"/>
  <c r="C1418" i="2"/>
  <c r="B1418" i="2"/>
  <c r="C1419" i="2"/>
  <c r="B1419" i="2"/>
  <c r="C1420" i="2"/>
  <c r="B1420" i="2"/>
  <c r="C1421" i="2"/>
  <c r="B1421" i="2"/>
  <c r="C1422" i="2"/>
  <c r="B1422" i="2"/>
  <c r="C1423" i="2"/>
  <c r="B1423" i="2"/>
  <c r="C1424" i="2"/>
  <c r="B1424" i="2"/>
  <c r="C1425" i="2"/>
  <c r="B1425" i="2"/>
  <c r="C1426" i="2"/>
  <c r="B1426" i="2"/>
  <c r="C1427" i="2"/>
  <c r="B1427" i="2"/>
  <c r="C1428" i="2"/>
  <c r="B1428" i="2"/>
  <c r="C1429" i="2"/>
  <c r="B1429" i="2"/>
  <c r="C1430" i="2"/>
  <c r="B1430" i="2"/>
  <c r="C1431" i="2"/>
  <c r="B1431" i="2"/>
  <c r="C1432" i="2"/>
  <c r="B1432" i="2"/>
  <c r="C1433" i="2"/>
  <c r="B1433" i="2"/>
  <c r="C1434" i="2"/>
  <c r="B1434" i="2"/>
  <c r="C1435" i="2"/>
  <c r="B1435" i="2"/>
  <c r="C1436" i="2"/>
  <c r="B1436" i="2"/>
  <c r="C1437" i="2"/>
  <c r="B1437" i="2"/>
  <c r="C1438" i="2"/>
  <c r="B1438" i="2"/>
  <c r="C1439" i="2"/>
  <c r="B1439" i="2"/>
  <c r="C1440" i="2"/>
  <c r="B1440" i="2"/>
  <c r="C1441" i="2"/>
  <c r="B1441" i="2"/>
  <c r="C1442" i="2"/>
  <c r="B1442" i="2"/>
  <c r="C1443" i="2"/>
  <c r="B1443" i="2"/>
  <c r="C1444" i="2"/>
  <c r="B1444" i="2"/>
  <c r="C1445" i="2"/>
  <c r="B1445" i="2"/>
  <c r="C1446" i="2"/>
  <c r="B1446" i="2"/>
  <c r="C1447" i="2"/>
  <c r="B1447" i="2"/>
  <c r="C1448" i="2"/>
  <c r="B1448" i="2"/>
  <c r="C1449" i="2"/>
  <c r="B1449" i="2"/>
  <c r="C1450" i="2"/>
  <c r="B1450" i="2"/>
  <c r="C1451" i="2"/>
  <c r="B1451" i="2"/>
  <c r="C1452" i="2"/>
  <c r="B1452" i="2"/>
  <c r="C1453" i="2"/>
  <c r="B1453" i="2"/>
  <c r="C1454" i="2"/>
  <c r="B1454" i="2"/>
  <c r="C1455" i="2"/>
  <c r="B1455" i="2"/>
  <c r="C1456" i="2"/>
  <c r="B1456" i="2"/>
  <c r="C1457" i="2"/>
  <c r="B1457" i="2"/>
  <c r="C1458" i="2"/>
  <c r="B1458" i="2"/>
  <c r="C1459" i="2"/>
  <c r="B1459" i="2"/>
  <c r="C1460" i="2"/>
  <c r="B1460" i="2"/>
  <c r="C1461" i="2"/>
  <c r="B1461" i="2"/>
  <c r="C1462" i="2"/>
  <c r="B1462" i="2"/>
  <c r="C1463" i="2"/>
  <c r="B1463" i="2"/>
  <c r="C1464" i="2"/>
  <c r="B1464" i="2"/>
  <c r="C1465" i="2"/>
  <c r="B1465" i="2"/>
  <c r="C1466" i="2"/>
  <c r="B1466" i="2"/>
  <c r="C1467" i="2"/>
  <c r="B1467" i="2"/>
  <c r="C1468" i="2"/>
  <c r="B1468" i="2"/>
  <c r="C1469" i="2"/>
  <c r="B1469" i="2"/>
  <c r="C1470" i="2"/>
  <c r="B1470" i="2"/>
  <c r="C1471" i="2"/>
  <c r="B1471" i="2"/>
  <c r="C1472" i="2"/>
  <c r="B1472" i="2"/>
  <c r="C1473" i="2"/>
  <c r="B1473" i="2"/>
  <c r="C1474" i="2"/>
  <c r="B1474" i="2"/>
  <c r="C1475" i="2"/>
  <c r="B1475" i="2"/>
  <c r="C1476" i="2"/>
  <c r="B1476" i="2"/>
  <c r="C1477" i="2"/>
  <c r="B1477" i="2"/>
  <c r="C1478" i="2"/>
  <c r="B1478" i="2"/>
  <c r="C1479" i="2"/>
  <c r="B1479" i="2"/>
  <c r="C1480" i="2"/>
  <c r="B1480" i="2"/>
  <c r="C1481" i="2"/>
  <c r="B1481" i="2"/>
  <c r="C1482" i="2"/>
  <c r="B1482" i="2"/>
  <c r="C1483" i="2"/>
  <c r="B1483" i="2"/>
  <c r="C1484" i="2"/>
  <c r="B1484" i="2"/>
  <c r="C1485" i="2"/>
  <c r="B1485" i="2"/>
  <c r="C1486" i="2"/>
  <c r="B1486" i="2"/>
  <c r="C1487" i="2"/>
  <c r="B1487" i="2"/>
  <c r="C1488" i="2"/>
  <c r="B1488" i="2"/>
  <c r="C1489" i="2"/>
  <c r="B1489" i="2"/>
  <c r="C1490" i="2"/>
  <c r="B1490" i="2"/>
  <c r="C1491" i="2"/>
  <c r="B1491" i="2"/>
  <c r="C1492" i="2"/>
  <c r="B1492" i="2"/>
  <c r="C1493" i="2"/>
  <c r="B1493" i="2"/>
  <c r="C1494" i="2"/>
  <c r="B1494" i="2"/>
  <c r="C1495" i="2"/>
  <c r="B1495" i="2"/>
  <c r="C1496" i="2"/>
  <c r="B1496" i="2"/>
  <c r="C1497" i="2"/>
  <c r="B1497" i="2"/>
  <c r="C1498" i="2"/>
  <c r="B1498" i="2"/>
  <c r="C1499" i="2"/>
  <c r="B1499" i="2"/>
  <c r="C1500" i="2"/>
  <c r="B1500" i="2"/>
  <c r="C1501" i="2"/>
  <c r="B1501" i="2"/>
  <c r="C1502" i="2"/>
  <c r="B1502" i="2"/>
  <c r="C1503" i="2"/>
  <c r="B1503" i="2"/>
  <c r="C1504" i="2"/>
  <c r="B1504" i="2"/>
  <c r="C1505" i="2"/>
  <c r="B1505" i="2"/>
  <c r="C1506" i="2"/>
  <c r="B1506" i="2"/>
  <c r="C1507" i="2"/>
  <c r="B1507" i="2"/>
  <c r="C1508" i="2"/>
  <c r="B1508" i="2"/>
  <c r="C1509" i="2"/>
  <c r="B1509" i="2"/>
  <c r="C1510" i="2"/>
  <c r="B1510" i="2"/>
  <c r="C1511" i="2"/>
  <c r="B1511" i="2"/>
  <c r="C1512" i="2"/>
  <c r="B1512" i="2"/>
  <c r="C1513" i="2"/>
  <c r="B1513" i="2"/>
  <c r="C1514" i="2"/>
  <c r="B1514" i="2"/>
  <c r="C1515" i="2"/>
  <c r="B1515" i="2"/>
  <c r="C1516" i="2"/>
  <c r="B1516" i="2"/>
  <c r="C1517" i="2"/>
  <c r="B1517" i="2"/>
  <c r="C1518" i="2"/>
  <c r="B1518" i="2"/>
  <c r="C1519" i="2"/>
  <c r="B1519" i="2"/>
  <c r="C1520" i="2"/>
  <c r="B1520" i="2"/>
  <c r="C1521" i="2"/>
  <c r="B1521" i="2"/>
  <c r="C1522" i="2"/>
  <c r="B1522" i="2"/>
  <c r="C1523" i="2"/>
  <c r="B1523" i="2"/>
  <c r="C1524" i="2"/>
  <c r="B1524" i="2"/>
  <c r="C1525" i="2"/>
  <c r="B1525" i="2"/>
  <c r="C1526" i="2"/>
  <c r="B1526" i="2"/>
  <c r="C1527" i="2"/>
  <c r="B1527" i="2"/>
  <c r="C1528" i="2"/>
  <c r="B1528" i="2"/>
  <c r="C1529" i="2"/>
  <c r="B1529" i="2"/>
  <c r="C1530" i="2"/>
  <c r="B1530" i="2"/>
  <c r="C1531" i="2"/>
  <c r="B1531" i="2"/>
  <c r="C1532" i="2"/>
  <c r="B1532" i="2"/>
  <c r="C1533" i="2"/>
  <c r="B1533" i="2"/>
  <c r="C1534" i="2"/>
  <c r="B1534" i="2"/>
  <c r="C1535" i="2"/>
  <c r="B1535" i="2"/>
  <c r="C1536" i="2"/>
  <c r="B1536" i="2"/>
  <c r="C1537" i="2"/>
  <c r="B1537" i="2"/>
  <c r="C1538" i="2"/>
  <c r="B1538" i="2"/>
  <c r="C1539" i="2"/>
  <c r="B1539" i="2"/>
  <c r="C1540" i="2"/>
  <c r="B1540" i="2"/>
  <c r="C1541" i="2"/>
  <c r="B1541" i="2"/>
  <c r="C1542" i="2"/>
  <c r="B1542" i="2"/>
  <c r="C1543" i="2"/>
  <c r="B1543" i="2"/>
  <c r="C1544" i="2"/>
  <c r="B1544" i="2"/>
  <c r="C1545" i="2"/>
  <c r="B1545" i="2"/>
  <c r="C1546" i="2"/>
  <c r="B1546" i="2"/>
  <c r="C1547" i="2"/>
  <c r="B1547" i="2"/>
  <c r="C1548" i="2"/>
  <c r="B1548" i="2"/>
  <c r="C1549" i="2"/>
  <c r="B1549" i="2"/>
  <c r="C1550" i="2"/>
  <c r="B1550" i="2"/>
  <c r="C1551" i="2"/>
  <c r="B1551" i="2"/>
  <c r="C1552" i="2"/>
  <c r="B1552" i="2"/>
  <c r="C1553" i="2"/>
  <c r="B1553" i="2"/>
  <c r="C1554" i="2"/>
  <c r="B1554" i="2"/>
  <c r="C1555" i="2"/>
  <c r="B1555" i="2"/>
  <c r="C1556" i="2"/>
  <c r="B1556" i="2"/>
  <c r="C1557" i="2"/>
  <c r="B1557" i="2"/>
  <c r="C1558" i="2"/>
  <c r="B1558" i="2"/>
  <c r="C1559" i="2"/>
  <c r="B1559" i="2"/>
  <c r="C1560" i="2"/>
  <c r="B1560" i="2"/>
  <c r="C1561" i="2"/>
  <c r="B1561" i="2"/>
  <c r="C1562" i="2"/>
  <c r="B1562" i="2"/>
  <c r="C1563" i="2"/>
  <c r="B1563" i="2"/>
  <c r="C1564" i="2"/>
  <c r="B1564" i="2"/>
  <c r="C1565" i="2"/>
  <c r="B1565" i="2"/>
  <c r="C1566" i="2"/>
  <c r="B1566" i="2"/>
  <c r="C1567" i="2"/>
  <c r="B1567" i="2"/>
  <c r="C1568" i="2"/>
  <c r="B1568" i="2"/>
  <c r="C1569" i="2"/>
  <c r="B1569" i="2"/>
  <c r="C1570" i="2"/>
  <c r="B1570" i="2"/>
  <c r="C1571" i="2"/>
  <c r="B1571" i="2"/>
  <c r="C1572" i="2"/>
  <c r="B1572" i="2"/>
  <c r="C1573" i="2"/>
  <c r="B1573" i="2"/>
  <c r="C1574" i="2"/>
  <c r="B1574" i="2"/>
  <c r="C1575" i="2"/>
  <c r="B1575" i="2"/>
  <c r="C1576" i="2"/>
  <c r="B1576" i="2"/>
  <c r="C1577" i="2"/>
  <c r="B1577" i="2"/>
  <c r="C1578" i="2"/>
  <c r="B1578" i="2"/>
  <c r="C1579" i="2"/>
  <c r="B1579" i="2"/>
  <c r="C1580" i="2"/>
  <c r="B1580" i="2"/>
  <c r="C1581" i="2"/>
  <c r="B1581" i="2"/>
  <c r="C1582" i="2"/>
  <c r="B1582" i="2"/>
  <c r="C1583" i="2"/>
  <c r="B1583" i="2"/>
  <c r="C1584" i="2"/>
  <c r="B1584" i="2"/>
  <c r="C1585" i="2"/>
  <c r="B1585" i="2"/>
  <c r="C1586" i="2"/>
  <c r="B1586" i="2"/>
  <c r="C1587" i="2"/>
  <c r="B1587" i="2"/>
  <c r="C1588" i="2"/>
  <c r="B1588" i="2"/>
  <c r="C1589" i="2"/>
  <c r="B1589" i="2"/>
  <c r="C1590" i="2"/>
  <c r="B1590" i="2"/>
  <c r="C1591" i="2"/>
  <c r="B1591" i="2"/>
  <c r="C1592" i="2"/>
  <c r="B1592" i="2"/>
  <c r="C1593" i="2"/>
  <c r="B1593" i="2"/>
  <c r="C1594" i="2"/>
  <c r="B1594" i="2"/>
  <c r="C1595" i="2"/>
  <c r="B1595" i="2"/>
  <c r="C1596" i="2"/>
  <c r="B1596" i="2"/>
  <c r="C1597" i="2"/>
  <c r="B1597" i="2"/>
  <c r="C1598" i="2"/>
  <c r="B1598" i="2"/>
  <c r="C1599" i="2"/>
  <c r="B1599" i="2"/>
  <c r="C1600" i="2"/>
  <c r="B1600" i="2"/>
  <c r="C1601" i="2"/>
  <c r="B1601" i="2"/>
  <c r="C1602" i="2"/>
  <c r="B1602" i="2"/>
  <c r="C1603" i="2"/>
  <c r="B1603" i="2"/>
  <c r="C1604" i="2"/>
  <c r="B1604" i="2"/>
  <c r="C1605" i="2"/>
  <c r="B1605" i="2"/>
  <c r="C1606" i="2"/>
  <c r="B1606" i="2"/>
  <c r="C1607" i="2"/>
  <c r="B1607" i="2"/>
  <c r="C1608" i="2"/>
  <c r="B1608" i="2"/>
  <c r="C1609" i="2"/>
  <c r="B1609" i="2"/>
  <c r="C1610" i="2"/>
  <c r="B1610" i="2"/>
  <c r="C1611" i="2"/>
  <c r="B1611" i="2"/>
  <c r="C1612" i="2"/>
  <c r="B1612" i="2"/>
  <c r="C1613" i="2"/>
  <c r="B1613" i="2"/>
  <c r="C1614" i="2"/>
  <c r="B1614" i="2"/>
  <c r="C1615" i="2"/>
  <c r="B1615" i="2"/>
  <c r="C1616" i="2"/>
  <c r="B1616" i="2"/>
  <c r="C1617" i="2"/>
  <c r="B1617" i="2"/>
  <c r="C1618" i="2"/>
  <c r="B1618" i="2"/>
  <c r="C1619" i="2"/>
  <c r="B1619" i="2"/>
  <c r="C1620" i="2"/>
  <c r="B1620" i="2"/>
  <c r="C1621" i="2"/>
  <c r="B1621" i="2"/>
  <c r="C1622" i="2"/>
  <c r="B1622" i="2"/>
  <c r="C1623" i="2"/>
  <c r="B1623" i="2"/>
  <c r="C1624" i="2"/>
  <c r="B1624" i="2"/>
  <c r="C1625" i="2"/>
  <c r="B1625" i="2"/>
  <c r="C1626" i="2"/>
  <c r="B1626" i="2"/>
  <c r="C1627" i="2"/>
  <c r="B1627" i="2"/>
  <c r="C1628" i="2"/>
  <c r="B1628" i="2"/>
  <c r="C1629" i="2"/>
  <c r="B1629" i="2"/>
  <c r="C1630" i="2"/>
  <c r="B1630" i="2"/>
  <c r="C1631" i="2"/>
  <c r="B1631" i="2"/>
  <c r="C1632" i="2"/>
  <c r="B1632" i="2"/>
  <c r="C1633" i="2"/>
  <c r="B1633" i="2"/>
  <c r="C1634" i="2"/>
  <c r="B1634" i="2"/>
  <c r="C1635" i="2"/>
  <c r="B1635" i="2"/>
  <c r="C1636" i="2"/>
  <c r="B1636" i="2"/>
  <c r="C1637" i="2"/>
  <c r="B1637" i="2"/>
  <c r="C1638" i="2"/>
  <c r="B1638" i="2"/>
  <c r="C1639" i="2"/>
  <c r="B1639" i="2"/>
  <c r="C1640" i="2"/>
  <c r="B1640" i="2"/>
  <c r="C1641" i="2"/>
  <c r="B1641" i="2"/>
  <c r="C1642" i="2"/>
  <c r="B1642" i="2"/>
  <c r="C1643" i="2"/>
  <c r="B1643" i="2"/>
  <c r="C1644" i="2"/>
  <c r="B1644" i="2"/>
  <c r="C1645" i="2"/>
  <c r="B1645" i="2"/>
  <c r="C1646" i="2"/>
  <c r="B1646" i="2"/>
  <c r="C1647" i="2"/>
  <c r="B1647" i="2"/>
  <c r="C1648" i="2"/>
  <c r="B1648" i="2"/>
  <c r="C1649" i="2"/>
  <c r="B1649" i="2"/>
  <c r="C1650" i="2"/>
  <c r="B1650" i="2"/>
  <c r="C1651" i="2"/>
  <c r="B1651" i="2"/>
  <c r="C1652" i="2"/>
  <c r="B1652" i="2"/>
  <c r="C1653" i="2"/>
  <c r="B1653" i="2"/>
  <c r="C1654" i="2"/>
  <c r="B1654" i="2"/>
  <c r="C1655" i="2"/>
  <c r="B1655" i="2"/>
  <c r="C1656" i="2"/>
  <c r="B1656" i="2"/>
  <c r="C1657" i="2"/>
  <c r="B1657" i="2"/>
  <c r="C1658" i="2"/>
  <c r="B1658" i="2"/>
  <c r="C1659" i="2"/>
  <c r="B1659" i="2"/>
  <c r="C1660" i="2"/>
  <c r="B1660" i="2"/>
  <c r="C1661" i="2"/>
  <c r="B1661" i="2"/>
  <c r="C1662" i="2"/>
  <c r="B1662" i="2"/>
  <c r="C1663" i="2"/>
  <c r="B1663" i="2"/>
  <c r="C1664" i="2"/>
  <c r="B1664" i="2"/>
  <c r="C1665" i="2"/>
  <c r="B1665" i="2"/>
  <c r="C1666" i="2"/>
  <c r="B1666" i="2"/>
  <c r="C1667" i="2"/>
  <c r="B1667" i="2"/>
  <c r="C1668" i="2"/>
  <c r="B1668" i="2"/>
  <c r="C1669" i="2"/>
  <c r="B1669" i="2"/>
  <c r="C1670" i="2"/>
  <c r="B1670" i="2"/>
  <c r="C1671" i="2"/>
  <c r="B1671" i="2"/>
  <c r="C1672" i="2"/>
  <c r="B1672" i="2"/>
  <c r="C1673" i="2"/>
  <c r="B1673" i="2"/>
  <c r="C1674" i="2"/>
  <c r="B1674" i="2"/>
  <c r="C1675" i="2"/>
  <c r="B1675" i="2"/>
  <c r="C1676" i="2"/>
  <c r="B1676" i="2"/>
  <c r="C1677" i="2"/>
  <c r="B1677" i="2"/>
  <c r="C1678" i="2"/>
  <c r="B1678" i="2"/>
  <c r="C1679" i="2"/>
  <c r="B1679" i="2"/>
  <c r="C1680" i="2"/>
  <c r="B1680" i="2"/>
  <c r="C1681" i="2"/>
  <c r="B1681" i="2"/>
  <c r="C1682" i="2"/>
  <c r="B1682" i="2"/>
  <c r="C1683" i="2"/>
  <c r="B1683" i="2"/>
  <c r="C1684" i="2"/>
  <c r="B1684" i="2"/>
  <c r="C1685" i="2"/>
  <c r="B1685" i="2"/>
  <c r="C1686" i="2"/>
  <c r="B1686" i="2"/>
  <c r="C1687" i="2"/>
  <c r="B1687" i="2"/>
  <c r="C1688" i="2"/>
  <c r="B1688" i="2"/>
  <c r="C1689" i="2"/>
  <c r="B1689" i="2"/>
  <c r="C1690" i="2"/>
  <c r="B1690" i="2"/>
  <c r="C1691" i="2"/>
  <c r="B1691" i="2"/>
  <c r="C1692" i="2"/>
  <c r="B1692" i="2"/>
  <c r="C1693" i="2"/>
  <c r="B1693" i="2"/>
  <c r="C1694" i="2"/>
  <c r="B1694" i="2"/>
  <c r="C1695" i="2"/>
  <c r="B1695" i="2"/>
  <c r="C1696" i="2"/>
  <c r="B1696" i="2"/>
  <c r="C1697" i="2"/>
  <c r="B1697" i="2"/>
  <c r="C1698" i="2"/>
  <c r="B1698" i="2"/>
  <c r="C1699" i="2"/>
  <c r="B1699" i="2"/>
  <c r="C1700" i="2"/>
  <c r="B1700" i="2"/>
  <c r="C1701" i="2"/>
  <c r="B1701" i="2"/>
  <c r="C1702" i="2"/>
  <c r="B1702" i="2"/>
  <c r="C1703" i="2"/>
  <c r="B1703" i="2"/>
  <c r="C1704" i="2"/>
  <c r="B1704" i="2"/>
  <c r="C1705" i="2"/>
  <c r="B1705" i="2"/>
  <c r="C1706" i="2"/>
  <c r="B1706" i="2"/>
  <c r="C1707" i="2"/>
  <c r="B1707" i="2"/>
  <c r="C1708" i="2"/>
  <c r="B1708" i="2"/>
  <c r="C1709" i="2"/>
  <c r="B1709" i="2"/>
  <c r="C1710" i="2"/>
  <c r="B1710" i="2"/>
  <c r="C1711" i="2"/>
  <c r="B1711" i="2"/>
  <c r="C1712" i="2"/>
  <c r="B1712" i="2"/>
  <c r="C1713" i="2"/>
  <c r="B1713" i="2"/>
  <c r="C1714" i="2"/>
  <c r="B1714" i="2"/>
  <c r="C1715" i="2"/>
  <c r="B1715" i="2"/>
  <c r="C1716" i="2"/>
  <c r="B1716" i="2"/>
  <c r="C1717" i="2"/>
  <c r="B1717" i="2"/>
  <c r="C1718" i="2"/>
  <c r="B1718" i="2"/>
  <c r="C1719" i="2"/>
  <c r="B1719" i="2"/>
  <c r="C1720" i="2"/>
  <c r="B1720" i="2"/>
  <c r="C1721" i="2"/>
  <c r="B1721" i="2"/>
  <c r="C1722" i="2"/>
  <c r="B1722" i="2"/>
  <c r="C1723" i="2"/>
  <c r="B1723" i="2"/>
  <c r="C1724" i="2"/>
  <c r="B1724" i="2"/>
  <c r="C1725" i="2"/>
  <c r="B1725" i="2"/>
  <c r="C1726" i="2"/>
  <c r="B1726" i="2"/>
  <c r="C1727" i="2"/>
  <c r="B1727" i="2"/>
  <c r="C1728" i="2"/>
  <c r="B1728" i="2"/>
  <c r="C1729" i="2"/>
  <c r="B1729" i="2"/>
  <c r="C1730" i="2"/>
  <c r="B1730" i="2"/>
  <c r="C1731" i="2"/>
  <c r="B1731" i="2"/>
  <c r="C1732" i="2"/>
  <c r="B1732" i="2"/>
  <c r="C1733" i="2"/>
  <c r="B1733" i="2"/>
  <c r="C1734" i="2"/>
  <c r="B1734" i="2"/>
  <c r="C1735" i="2"/>
  <c r="B1735" i="2"/>
  <c r="C1736" i="2"/>
  <c r="B1736" i="2"/>
  <c r="C1737" i="2"/>
  <c r="B1737" i="2"/>
  <c r="C1738" i="2"/>
  <c r="B1738" i="2"/>
  <c r="C1739" i="2"/>
  <c r="B1739" i="2"/>
  <c r="C1740" i="2"/>
  <c r="B1740" i="2"/>
  <c r="C1741" i="2"/>
  <c r="B1741" i="2"/>
  <c r="C1742" i="2"/>
  <c r="B1742" i="2"/>
  <c r="C1743" i="2"/>
  <c r="B1743" i="2"/>
  <c r="C1744" i="2"/>
  <c r="B1744" i="2"/>
  <c r="C1745" i="2"/>
  <c r="B1745" i="2"/>
  <c r="C1746" i="2"/>
  <c r="B1746" i="2"/>
  <c r="C1747" i="2"/>
  <c r="B1747" i="2"/>
  <c r="C1748" i="2"/>
  <c r="B1748" i="2"/>
  <c r="C1749" i="2"/>
  <c r="B1749" i="2"/>
  <c r="C1750" i="2"/>
  <c r="B1750" i="2"/>
  <c r="C1751" i="2"/>
  <c r="B1751" i="2"/>
  <c r="C1752" i="2"/>
  <c r="B1752" i="2"/>
  <c r="C1753" i="2"/>
  <c r="B1753" i="2"/>
  <c r="C1754" i="2"/>
  <c r="B1754" i="2"/>
  <c r="C1755" i="2"/>
  <c r="B1755" i="2"/>
  <c r="C1756" i="2"/>
  <c r="B1756" i="2"/>
  <c r="C1757" i="2"/>
  <c r="B1757" i="2"/>
  <c r="C1758" i="2"/>
  <c r="B1758" i="2"/>
  <c r="C1759" i="2"/>
  <c r="B1759" i="2"/>
  <c r="C1760" i="2"/>
  <c r="B1760" i="2"/>
  <c r="C1761" i="2"/>
  <c r="B1761" i="2"/>
  <c r="C1762" i="2"/>
  <c r="B1762" i="2"/>
  <c r="C1763" i="2"/>
  <c r="B1763" i="2"/>
  <c r="C1764" i="2"/>
  <c r="B1764" i="2"/>
  <c r="C1765" i="2"/>
  <c r="B1765" i="2"/>
  <c r="C1766" i="2"/>
  <c r="B1766" i="2"/>
  <c r="C1767" i="2"/>
  <c r="B1767" i="2"/>
  <c r="C1768" i="2"/>
  <c r="B1768" i="2"/>
  <c r="C1769" i="2"/>
  <c r="B1769" i="2"/>
  <c r="C1770" i="2"/>
  <c r="B1770" i="2"/>
  <c r="C1771" i="2"/>
  <c r="B1771" i="2"/>
  <c r="C1772" i="2"/>
  <c r="B1772" i="2"/>
  <c r="C1773" i="2"/>
  <c r="B1773" i="2"/>
  <c r="C1774" i="2"/>
  <c r="B1774" i="2"/>
  <c r="C1775" i="2"/>
  <c r="B1775" i="2"/>
  <c r="C1776" i="2"/>
  <c r="B1776" i="2"/>
  <c r="C1777" i="2"/>
  <c r="B1777" i="2"/>
  <c r="C1778" i="2"/>
  <c r="B1778" i="2"/>
  <c r="C1779" i="2"/>
  <c r="B1779" i="2"/>
  <c r="C1780" i="2"/>
  <c r="B1780" i="2"/>
  <c r="C1781" i="2"/>
  <c r="B1781" i="2"/>
  <c r="C1782" i="2"/>
  <c r="B1782" i="2"/>
  <c r="C1783" i="2"/>
  <c r="B1783" i="2"/>
  <c r="C1784" i="2"/>
  <c r="B1784" i="2"/>
  <c r="C1785" i="2"/>
  <c r="B1785" i="2"/>
  <c r="C1786" i="2"/>
  <c r="B1786" i="2"/>
  <c r="C1787" i="2"/>
  <c r="B1787" i="2"/>
  <c r="C1788" i="2"/>
  <c r="B1788" i="2"/>
  <c r="C1789" i="2"/>
  <c r="B1789" i="2"/>
  <c r="C1790" i="2"/>
  <c r="B1790" i="2"/>
  <c r="C1791" i="2"/>
  <c r="B1791" i="2"/>
  <c r="C1792" i="2"/>
  <c r="B1792" i="2"/>
  <c r="C1793" i="2"/>
  <c r="B1793" i="2"/>
  <c r="C1794" i="2"/>
  <c r="B1794" i="2"/>
  <c r="C1795" i="2"/>
  <c r="B1795" i="2"/>
  <c r="C1796" i="2"/>
  <c r="B1796" i="2"/>
  <c r="C1797" i="2"/>
  <c r="B1797" i="2"/>
  <c r="C1798" i="2"/>
  <c r="B1798" i="2"/>
  <c r="C1799" i="2"/>
  <c r="B1799" i="2"/>
  <c r="C1800" i="2"/>
  <c r="B1800" i="2"/>
  <c r="C1801" i="2"/>
  <c r="B1801" i="2"/>
  <c r="C1802" i="2"/>
  <c r="B1802" i="2"/>
  <c r="C1803" i="2"/>
  <c r="B1803" i="2"/>
  <c r="C1804" i="2"/>
  <c r="B1804" i="2"/>
  <c r="C1805" i="2"/>
  <c r="B1805" i="2"/>
  <c r="C1806" i="2"/>
  <c r="B1806" i="2"/>
  <c r="C1807" i="2"/>
  <c r="B1807" i="2"/>
  <c r="C1808" i="2"/>
  <c r="B1808" i="2"/>
  <c r="C1809" i="2"/>
  <c r="B1809" i="2"/>
  <c r="C1810" i="2"/>
  <c r="B1810" i="2"/>
  <c r="C1811" i="2"/>
  <c r="B1811" i="2"/>
  <c r="C1812" i="2"/>
  <c r="B1812" i="2"/>
  <c r="C1813" i="2"/>
  <c r="B1813" i="2"/>
  <c r="C1814" i="2"/>
  <c r="B1814" i="2"/>
  <c r="C1815" i="2"/>
  <c r="B1815" i="2"/>
  <c r="C1816" i="2"/>
  <c r="B1816" i="2"/>
  <c r="C1817" i="2"/>
  <c r="B1817" i="2"/>
  <c r="C1818" i="2"/>
  <c r="B1818" i="2"/>
  <c r="C1819" i="2"/>
  <c r="B1819" i="2"/>
  <c r="C1820" i="2"/>
  <c r="B1820" i="2"/>
  <c r="C1821" i="2"/>
  <c r="B1821" i="2"/>
  <c r="C1822" i="2"/>
  <c r="B1822" i="2"/>
  <c r="C1823" i="2"/>
  <c r="B1823" i="2"/>
  <c r="C1824" i="2"/>
  <c r="B1824" i="2"/>
  <c r="C1825" i="2"/>
  <c r="B1825" i="2"/>
  <c r="C1826" i="2"/>
  <c r="B1826" i="2"/>
  <c r="C1827" i="2"/>
  <c r="B1827" i="2"/>
  <c r="C1828" i="2"/>
  <c r="B1828" i="2"/>
  <c r="C1829" i="2"/>
  <c r="B1829" i="2"/>
  <c r="C1830" i="2"/>
  <c r="B1830" i="2"/>
  <c r="C1831" i="2"/>
  <c r="B1831" i="2"/>
  <c r="C1832" i="2"/>
  <c r="B1832" i="2"/>
  <c r="C1833" i="2"/>
  <c r="B1833" i="2"/>
  <c r="C1834" i="2"/>
  <c r="B1834" i="2"/>
  <c r="C1835" i="2"/>
  <c r="B1835" i="2"/>
  <c r="C1836" i="2"/>
  <c r="B1836" i="2"/>
  <c r="C1837" i="2"/>
  <c r="B1837" i="2"/>
  <c r="C1838" i="2"/>
  <c r="B1838" i="2"/>
  <c r="C1839" i="2"/>
  <c r="B1839" i="2"/>
  <c r="C1840" i="2"/>
  <c r="B1840" i="2"/>
  <c r="C1841" i="2"/>
  <c r="B1841" i="2"/>
  <c r="C1842" i="2"/>
  <c r="B1842" i="2"/>
  <c r="C1843" i="2"/>
  <c r="B1843" i="2"/>
  <c r="C1844" i="2"/>
  <c r="B1844" i="2"/>
  <c r="C1845" i="2"/>
  <c r="B1845" i="2"/>
  <c r="C1846" i="2"/>
  <c r="B1846" i="2"/>
  <c r="C1847" i="2"/>
  <c r="B1847" i="2"/>
  <c r="C1848" i="2"/>
  <c r="B1848" i="2"/>
  <c r="C1849" i="2"/>
  <c r="B1849" i="2"/>
  <c r="C1850" i="2"/>
  <c r="B1850" i="2"/>
  <c r="C1851" i="2"/>
  <c r="B1851" i="2"/>
  <c r="C1852" i="2"/>
  <c r="B1852" i="2"/>
  <c r="C1853" i="2"/>
  <c r="B1853" i="2"/>
  <c r="C1854" i="2"/>
  <c r="B1854" i="2"/>
  <c r="C1855" i="2"/>
  <c r="B1855" i="2"/>
  <c r="C1856" i="2"/>
  <c r="B1856" i="2"/>
  <c r="C1857" i="2"/>
  <c r="B1857" i="2"/>
  <c r="C1858" i="2"/>
  <c r="B1858" i="2"/>
  <c r="C1859" i="2"/>
  <c r="B1859" i="2"/>
  <c r="C1860" i="2"/>
  <c r="B1860" i="2"/>
  <c r="C1861" i="2"/>
  <c r="B1861" i="2"/>
  <c r="C1862" i="2"/>
  <c r="B1862" i="2"/>
  <c r="C1863" i="2"/>
  <c r="B1863" i="2"/>
  <c r="C1864" i="2"/>
  <c r="B1864" i="2"/>
  <c r="C1865" i="2"/>
  <c r="B1865" i="2"/>
  <c r="C1866" i="2"/>
  <c r="B1866" i="2"/>
  <c r="C1867" i="2"/>
  <c r="B1867" i="2"/>
  <c r="C1868" i="2"/>
  <c r="B1868" i="2"/>
  <c r="C1869" i="2"/>
  <c r="B1869" i="2"/>
  <c r="C1870" i="2"/>
  <c r="B1870" i="2"/>
  <c r="C1871" i="2"/>
  <c r="B1871" i="2"/>
  <c r="C1872" i="2"/>
  <c r="B1872" i="2"/>
  <c r="C1873" i="2"/>
  <c r="B1873" i="2"/>
  <c r="C1874" i="2"/>
  <c r="B1874" i="2"/>
  <c r="C1875" i="2"/>
  <c r="B1875" i="2"/>
  <c r="C1876" i="2"/>
  <c r="B1876" i="2"/>
  <c r="C1877" i="2"/>
  <c r="B1877" i="2"/>
  <c r="C1878" i="2"/>
  <c r="B1878" i="2"/>
  <c r="C1879" i="2"/>
  <c r="B1879" i="2"/>
  <c r="C1880" i="2"/>
  <c r="B1880" i="2"/>
  <c r="C1881" i="2"/>
  <c r="B1881" i="2"/>
  <c r="C1882" i="2"/>
  <c r="B1882" i="2"/>
  <c r="C1883" i="2"/>
  <c r="B1883" i="2"/>
  <c r="C1884" i="2"/>
  <c r="B1884" i="2"/>
  <c r="C1885" i="2"/>
  <c r="B1885" i="2"/>
  <c r="C1886" i="2"/>
  <c r="B1886" i="2"/>
  <c r="C1887" i="2"/>
  <c r="B1887" i="2"/>
  <c r="C1888" i="2"/>
  <c r="B1888" i="2"/>
  <c r="C1889" i="2"/>
  <c r="B1889" i="2"/>
  <c r="C1890" i="2"/>
  <c r="B1890" i="2"/>
  <c r="C1891" i="2"/>
  <c r="B1891" i="2"/>
  <c r="C1892" i="2"/>
  <c r="B1892" i="2"/>
  <c r="C1893" i="2"/>
  <c r="B1893" i="2"/>
  <c r="C1894" i="2"/>
  <c r="B1894" i="2"/>
  <c r="C1895" i="2"/>
  <c r="B1895" i="2"/>
  <c r="C1896" i="2"/>
  <c r="B1896" i="2"/>
  <c r="C1897" i="2"/>
  <c r="B1897" i="2"/>
  <c r="C1898" i="2"/>
  <c r="B1898" i="2"/>
  <c r="C1899" i="2"/>
  <c r="B1899" i="2"/>
  <c r="C1900" i="2"/>
  <c r="B1900" i="2"/>
  <c r="C1901" i="2"/>
  <c r="B1901" i="2"/>
  <c r="C1902" i="2"/>
  <c r="B1902" i="2"/>
  <c r="C1903" i="2"/>
  <c r="B1903" i="2"/>
  <c r="C1904" i="2"/>
  <c r="B1904" i="2"/>
  <c r="C1905" i="2"/>
  <c r="B1905" i="2"/>
  <c r="C1906" i="2"/>
  <c r="B1906" i="2"/>
  <c r="C1907" i="2"/>
  <c r="B1907" i="2"/>
  <c r="C1908" i="2"/>
  <c r="B1908" i="2"/>
  <c r="C1909" i="2"/>
  <c r="B1909" i="2"/>
  <c r="C1910" i="2"/>
  <c r="B1910" i="2"/>
  <c r="C1911" i="2"/>
  <c r="B1911" i="2"/>
  <c r="C1912" i="2"/>
  <c r="B1912" i="2"/>
  <c r="C1913" i="2"/>
  <c r="B1913" i="2"/>
  <c r="C1914" i="2"/>
  <c r="B1914" i="2"/>
  <c r="C1915" i="2"/>
  <c r="B1915" i="2"/>
  <c r="C1916" i="2"/>
  <c r="B1916" i="2"/>
  <c r="C1917" i="2"/>
  <c r="B1917" i="2"/>
  <c r="C1918" i="2"/>
  <c r="B1918" i="2"/>
  <c r="C1919" i="2"/>
  <c r="B1919" i="2"/>
  <c r="C1920" i="2"/>
  <c r="B1920" i="2"/>
  <c r="C1921" i="2"/>
  <c r="B1921" i="2"/>
  <c r="C1922" i="2"/>
  <c r="B1922" i="2"/>
  <c r="C1923" i="2"/>
  <c r="B1923" i="2"/>
  <c r="C1924" i="2"/>
  <c r="B1924" i="2"/>
  <c r="C1925" i="2"/>
  <c r="B1925" i="2"/>
  <c r="C1926" i="2"/>
  <c r="B1926" i="2"/>
  <c r="C1927" i="2"/>
  <c r="B1927" i="2"/>
  <c r="C1928" i="2"/>
  <c r="B1928" i="2"/>
  <c r="C1929" i="2"/>
  <c r="B1929" i="2"/>
  <c r="C1930" i="2"/>
  <c r="B1930" i="2"/>
  <c r="C1931" i="2"/>
  <c r="B1931" i="2"/>
  <c r="C1932" i="2"/>
  <c r="B1932" i="2"/>
  <c r="C1933" i="2"/>
  <c r="B1933" i="2"/>
  <c r="C1934" i="2"/>
  <c r="B1934" i="2"/>
  <c r="C1935" i="2"/>
  <c r="B1935" i="2"/>
  <c r="C1936" i="2"/>
  <c r="B1936" i="2"/>
  <c r="C1937" i="2"/>
  <c r="B1937" i="2"/>
  <c r="C1938" i="2"/>
  <c r="B1938" i="2"/>
  <c r="C1939" i="2"/>
  <c r="B1939" i="2"/>
  <c r="C1940" i="2"/>
  <c r="B1940" i="2"/>
  <c r="C1941" i="2"/>
  <c r="B1941" i="2"/>
  <c r="C1942" i="2"/>
  <c r="B1942" i="2"/>
  <c r="C1943" i="2"/>
  <c r="B1943" i="2"/>
  <c r="C1944" i="2"/>
  <c r="B1944" i="2"/>
  <c r="C1945" i="2"/>
  <c r="B1945" i="2"/>
  <c r="C1946" i="2"/>
  <c r="B1946" i="2"/>
  <c r="C1947" i="2"/>
  <c r="B1947" i="2"/>
  <c r="C1948" i="2"/>
  <c r="B1948" i="2"/>
  <c r="C1949" i="2"/>
  <c r="B1949" i="2"/>
  <c r="C1950" i="2"/>
  <c r="B1950" i="2"/>
  <c r="C1951" i="2"/>
  <c r="B1951" i="2"/>
  <c r="C1952" i="2"/>
  <c r="B1952" i="2"/>
  <c r="C1953" i="2"/>
  <c r="B1953" i="2"/>
  <c r="C1954" i="2"/>
  <c r="B1954" i="2"/>
  <c r="C1955" i="2"/>
  <c r="B1955" i="2"/>
  <c r="C1956" i="2"/>
  <c r="B1956" i="2"/>
  <c r="C1957" i="2"/>
  <c r="B1957" i="2"/>
  <c r="C1958" i="2"/>
  <c r="B1958" i="2"/>
  <c r="C1959" i="2"/>
  <c r="B1959" i="2"/>
  <c r="C1960" i="2"/>
  <c r="B1960" i="2"/>
  <c r="C1961" i="2"/>
  <c r="B1961" i="2"/>
  <c r="C1962" i="2"/>
  <c r="B1962" i="2"/>
  <c r="C1963" i="2"/>
  <c r="B1963" i="2"/>
  <c r="C1964" i="2"/>
  <c r="B1964" i="2"/>
  <c r="C1965" i="2"/>
  <c r="B1965" i="2"/>
  <c r="C1966" i="2"/>
  <c r="B1966" i="2"/>
  <c r="C1967" i="2"/>
  <c r="B1967" i="2"/>
  <c r="C1968" i="2"/>
  <c r="B1968" i="2"/>
  <c r="C1969" i="2"/>
  <c r="B1969" i="2"/>
  <c r="C1970" i="2"/>
  <c r="B1970" i="2"/>
  <c r="C1971" i="2"/>
  <c r="B1971" i="2"/>
  <c r="C1972" i="2"/>
  <c r="B1972" i="2"/>
  <c r="C1973" i="2"/>
  <c r="B1973" i="2"/>
  <c r="C1974" i="2"/>
  <c r="B1974" i="2"/>
  <c r="C1975" i="2"/>
  <c r="B1975" i="2"/>
  <c r="C1976" i="2"/>
  <c r="B1976" i="2"/>
  <c r="C1977" i="2"/>
  <c r="B1977" i="2"/>
  <c r="C1978" i="2"/>
  <c r="B1978" i="2"/>
  <c r="C1979" i="2"/>
  <c r="B1979" i="2"/>
  <c r="C1980" i="2"/>
  <c r="B1980" i="2"/>
  <c r="C1981" i="2"/>
  <c r="B1981" i="2"/>
  <c r="C1982" i="2"/>
  <c r="B1982" i="2"/>
  <c r="C1983" i="2"/>
  <c r="B1983" i="2"/>
  <c r="C1984" i="2"/>
  <c r="B1984" i="2"/>
  <c r="C1985" i="2"/>
  <c r="B1985" i="2"/>
  <c r="C1986" i="2"/>
  <c r="B1986" i="2"/>
  <c r="C1987" i="2"/>
  <c r="B1987" i="2"/>
  <c r="C1988" i="2"/>
  <c r="B1988" i="2"/>
  <c r="C1989" i="2"/>
  <c r="B1989" i="2"/>
  <c r="C1990" i="2"/>
  <c r="B1990" i="2"/>
  <c r="C1991" i="2"/>
  <c r="B1991" i="2"/>
  <c r="C1992" i="2"/>
  <c r="B1992" i="2"/>
  <c r="C1993" i="2"/>
  <c r="B1993" i="2"/>
  <c r="C1994" i="2"/>
  <c r="B1994" i="2"/>
  <c r="C1995" i="2"/>
  <c r="B1995" i="2"/>
  <c r="C1996" i="2"/>
  <c r="B1996" i="2"/>
  <c r="C1997" i="2"/>
  <c r="B1997" i="2"/>
  <c r="C1998" i="2"/>
  <c r="B1998" i="2"/>
  <c r="C1999" i="2"/>
  <c r="B1999" i="2"/>
  <c r="C2000" i="2"/>
  <c r="B2000" i="2"/>
  <c r="C2001" i="2"/>
  <c r="B2001" i="2"/>
  <c r="C2002" i="2"/>
  <c r="B2002" i="2"/>
  <c r="C2003" i="2"/>
  <c r="B2003" i="2"/>
  <c r="C2004" i="2"/>
  <c r="B2004" i="2"/>
  <c r="C2005" i="2"/>
  <c r="B2005" i="2"/>
  <c r="C2006" i="2"/>
  <c r="B2006" i="2"/>
  <c r="C2007" i="2"/>
  <c r="B2007" i="2"/>
  <c r="C2008" i="2"/>
  <c r="B2008" i="2"/>
  <c r="C2009" i="2"/>
  <c r="B2009" i="2"/>
  <c r="C2010" i="2"/>
  <c r="B2010" i="2"/>
  <c r="C2011" i="2"/>
  <c r="B2011" i="2"/>
  <c r="C2012" i="2"/>
  <c r="B2012" i="2"/>
  <c r="C2013" i="2"/>
  <c r="B2013" i="2"/>
  <c r="C2014" i="2"/>
  <c r="B2014" i="2"/>
  <c r="C2015" i="2"/>
  <c r="B2015" i="2"/>
  <c r="C2016" i="2"/>
  <c r="B2016" i="2"/>
  <c r="C2017" i="2"/>
  <c r="B2017" i="2"/>
  <c r="C2018" i="2"/>
  <c r="B2018" i="2"/>
  <c r="C2019" i="2"/>
  <c r="B2019" i="2"/>
  <c r="C2020" i="2"/>
  <c r="B2020" i="2"/>
  <c r="C2021" i="2"/>
  <c r="B2021" i="2"/>
  <c r="C2022" i="2"/>
  <c r="B2022" i="2"/>
  <c r="C2023" i="2"/>
  <c r="B2023" i="2"/>
  <c r="C2024" i="2"/>
  <c r="B2024" i="2"/>
  <c r="C2025" i="2"/>
  <c r="B2025" i="2"/>
  <c r="C2026" i="2"/>
  <c r="B2026" i="2"/>
  <c r="C2027" i="2"/>
  <c r="B2027" i="2"/>
  <c r="C2028" i="2"/>
  <c r="B2028" i="2"/>
  <c r="C2029" i="2"/>
  <c r="B2029" i="2"/>
  <c r="C2030" i="2"/>
  <c r="B2030" i="2"/>
  <c r="C2031" i="2"/>
  <c r="B2031" i="2"/>
  <c r="C2032" i="2"/>
  <c r="B2032" i="2"/>
  <c r="C2033" i="2"/>
  <c r="B2033" i="2"/>
  <c r="C2034" i="2"/>
  <c r="B2034" i="2"/>
  <c r="C2035" i="2"/>
  <c r="B2035" i="2"/>
  <c r="C2036" i="2"/>
  <c r="B2036" i="2"/>
  <c r="C2037" i="2"/>
  <c r="B2037" i="2"/>
  <c r="C2038" i="2"/>
  <c r="B2038" i="2"/>
  <c r="C2039" i="2"/>
  <c r="B2039" i="2"/>
  <c r="C2040" i="2"/>
  <c r="B2040" i="2"/>
  <c r="C2041" i="2"/>
  <c r="B2041" i="2"/>
  <c r="C2042" i="2"/>
  <c r="B2042" i="2"/>
  <c r="C2043" i="2"/>
  <c r="B2043" i="2"/>
  <c r="C2044" i="2"/>
  <c r="B2044" i="2"/>
  <c r="C2045" i="2"/>
  <c r="B2045" i="2"/>
  <c r="C2046" i="2"/>
  <c r="B2046" i="2"/>
  <c r="C2047" i="2"/>
  <c r="B2047" i="2"/>
  <c r="C2048" i="2"/>
  <c r="B2048" i="2"/>
  <c r="C2049" i="2"/>
  <c r="B2049" i="2"/>
  <c r="C2050" i="2"/>
  <c r="B2050" i="2"/>
  <c r="C2051" i="2"/>
  <c r="B2051" i="2"/>
  <c r="C2052" i="2"/>
  <c r="B2052" i="2"/>
  <c r="C2053" i="2"/>
  <c r="B2053" i="2"/>
  <c r="C2054" i="2"/>
  <c r="B2054" i="2"/>
  <c r="C2055" i="2"/>
  <c r="B2055" i="2"/>
  <c r="C2056" i="2"/>
  <c r="B2056" i="2"/>
  <c r="C2057" i="2"/>
  <c r="B2057" i="2"/>
  <c r="C2058" i="2"/>
  <c r="B2058" i="2"/>
  <c r="C2059" i="2"/>
  <c r="B2059" i="2"/>
  <c r="C2060" i="2"/>
  <c r="B2060" i="2"/>
  <c r="C2061" i="2"/>
  <c r="B2061" i="2"/>
  <c r="C2062" i="2"/>
  <c r="B2062" i="2"/>
  <c r="C2063" i="2"/>
  <c r="B2063" i="2"/>
  <c r="C2064" i="2"/>
  <c r="B2064" i="2"/>
  <c r="C2065" i="2"/>
  <c r="B2065" i="2"/>
  <c r="C2066" i="2"/>
  <c r="B2066" i="2"/>
  <c r="C2067" i="2"/>
  <c r="B2067" i="2"/>
  <c r="C2068" i="2"/>
  <c r="B2068" i="2"/>
  <c r="C2069" i="2"/>
  <c r="B2069" i="2"/>
  <c r="C2070" i="2"/>
  <c r="B2070" i="2"/>
  <c r="C2071" i="2"/>
  <c r="B2071" i="2"/>
  <c r="C2072" i="2"/>
  <c r="B2072" i="2"/>
  <c r="C2073" i="2"/>
  <c r="B2073" i="2"/>
  <c r="C2074" i="2"/>
  <c r="B2074" i="2"/>
  <c r="C2075" i="2"/>
  <c r="B2075" i="2"/>
  <c r="C2076" i="2"/>
  <c r="B2076" i="2"/>
  <c r="C2077" i="2"/>
  <c r="B2077" i="2"/>
  <c r="C2078" i="2"/>
  <c r="B2078" i="2"/>
  <c r="C2079" i="2"/>
  <c r="B2079" i="2"/>
  <c r="C2080" i="2"/>
  <c r="B2080" i="2"/>
  <c r="C2081" i="2"/>
  <c r="B2081" i="2"/>
  <c r="C2082" i="2"/>
  <c r="B2082" i="2"/>
  <c r="C2083" i="2"/>
  <c r="B2083" i="2"/>
  <c r="C2084" i="2"/>
  <c r="B2084" i="2"/>
  <c r="C2085" i="2"/>
  <c r="B2085" i="2"/>
  <c r="C2086" i="2"/>
  <c r="B2086" i="2"/>
  <c r="C2087" i="2"/>
  <c r="B2087" i="2"/>
  <c r="C2088" i="2"/>
  <c r="B2088" i="2"/>
  <c r="C2089" i="2"/>
  <c r="B2089" i="2"/>
  <c r="C2090" i="2"/>
  <c r="B2090" i="2"/>
  <c r="C2091" i="2"/>
  <c r="B2091" i="2"/>
  <c r="C2092" i="2"/>
  <c r="B2092" i="2"/>
  <c r="C2093" i="2"/>
  <c r="B2093" i="2"/>
  <c r="C2094" i="2"/>
  <c r="B2094" i="2"/>
  <c r="C2095" i="2"/>
  <c r="B2095" i="2"/>
  <c r="C2096" i="2"/>
  <c r="B2096" i="2"/>
  <c r="C2097" i="2"/>
  <c r="B2097" i="2"/>
  <c r="C2098" i="2"/>
  <c r="B2098" i="2"/>
  <c r="C2099" i="2"/>
  <c r="B2099" i="2"/>
  <c r="C2100" i="2"/>
  <c r="B2100" i="2"/>
  <c r="C2101" i="2"/>
  <c r="B2101" i="2"/>
  <c r="C2102" i="2"/>
  <c r="B2102" i="2"/>
  <c r="C2103" i="2"/>
  <c r="B2103" i="2"/>
  <c r="C2104" i="2"/>
  <c r="B2104" i="2"/>
  <c r="C2105" i="2"/>
  <c r="B2105" i="2"/>
  <c r="C2106" i="2"/>
  <c r="B2106" i="2"/>
  <c r="C2107" i="2"/>
  <c r="B2107" i="2"/>
  <c r="C2108" i="2"/>
  <c r="B2108" i="2"/>
  <c r="C2109" i="2"/>
  <c r="B2109" i="2"/>
  <c r="C2110" i="2"/>
  <c r="B2110" i="2"/>
  <c r="C2111" i="2"/>
  <c r="B2111" i="2"/>
  <c r="C2112" i="2"/>
  <c r="B2112" i="2"/>
  <c r="C2113" i="2"/>
  <c r="B2113" i="2"/>
  <c r="C2114" i="2"/>
  <c r="B2114" i="2"/>
  <c r="C2115" i="2"/>
  <c r="B2115" i="2"/>
  <c r="C2116" i="2"/>
  <c r="B2116" i="2"/>
  <c r="C2117" i="2"/>
  <c r="B2117" i="2"/>
  <c r="C2118" i="2"/>
  <c r="B2118" i="2"/>
  <c r="C2119" i="2"/>
  <c r="B2119" i="2"/>
  <c r="C2120" i="2"/>
  <c r="B2120" i="2"/>
  <c r="C2121" i="2"/>
  <c r="B2121" i="2"/>
  <c r="C2122" i="2"/>
  <c r="B2122" i="2"/>
  <c r="C2123" i="2"/>
  <c r="B2123" i="2"/>
  <c r="C2124" i="2"/>
  <c r="B2124" i="2"/>
  <c r="C2125" i="2"/>
  <c r="B2125" i="2"/>
  <c r="C2126" i="2"/>
  <c r="B2126" i="2"/>
  <c r="C2127" i="2"/>
  <c r="B2127" i="2"/>
  <c r="C2128" i="2"/>
  <c r="B2128" i="2"/>
  <c r="C2129" i="2"/>
  <c r="B2129" i="2"/>
  <c r="C2130" i="2"/>
  <c r="B2130" i="2"/>
  <c r="C2131" i="2"/>
  <c r="B2131" i="2"/>
  <c r="C2132" i="2"/>
  <c r="B2132" i="2"/>
  <c r="C2133" i="2"/>
  <c r="B2133" i="2"/>
  <c r="C2134" i="2"/>
  <c r="B2134" i="2"/>
  <c r="C2135" i="2"/>
  <c r="B2135" i="2"/>
  <c r="C2136" i="2"/>
  <c r="B2136" i="2"/>
  <c r="C2137" i="2"/>
  <c r="B2137" i="2"/>
  <c r="C2138" i="2"/>
  <c r="B2138" i="2"/>
  <c r="C2139" i="2"/>
  <c r="B2139" i="2"/>
  <c r="C2140" i="2"/>
  <c r="B2140" i="2"/>
  <c r="C2141" i="2"/>
  <c r="B2141" i="2"/>
  <c r="C2142" i="2"/>
  <c r="B2142" i="2"/>
  <c r="C2143" i="2"/>
  <c r="B2143" i="2"/>
  <c r="C2144" i="2"/>
  <c r="B2144" i="2"/>
  <c r="C2145" i="2"/>
  <c r="B2145" i="2"/>
  <c r="C2146" i="2"/>
  <c r="B2146" i="2"/>
  <c r="C2147" i="2"/>
  <c r="B2147" i="2"/>
  <c r="C2148" i="2"/>
  <c r="B2148" i="2"/>
  <c r="C2149" i="2"/>
  <c r="B2149" i="2"/>
  <c r="C2150" i="2"/>
  <c r="B2150" i="2"/>
  <c r="C2151" i="2"/>
  <c r="B2151" i="2"/>
  <c r="C2152" i="2"/>
  <c r="B2152" i="2"/>
  <c r="C2153" i="2"/>
  <c r="B2153" i="2"/>
  <c r="C2154" i="2"/>
  <c r="B2154" i="2"/>
  <c r="C2155" i="2"/>
  <c r="B2155" i="2"/>
  <c r="C2156" i="2"/>
  <c r="B2156" i="2"/>
  <c r="C2157" i="2"/>
  <c r="B2157" i="2"/>
  <c r="C2158" i="2"/>
  <c r="B2158" i="2"/>
  <c r="C2159" i="2"/>
  <c r="B2159" i="2"/>
  <c r="C2160" i="2"/>
  <c r="B2160" i="2"/>
  <c r="C2161" i="2"/>
  <c r="B2161" i="2"/>
  <c r="C2162" i="2"/>
  <c r="B2162" i="2"/>
  <c r="C2163" i="2"/>
  <c r="B2163" i="2"/>
  <c r="C2164" i="2"/>
  <c r="B2164" i="2"/>
  <c r="C2165" i="2"/>
  <c r="B2165" i="2"/>
  <c r="C2166" i="2"/>
  <c r="B2166" i="2"/>
  <c r="C2167" i="2"/>
  <c r="B2167" i="2"/>
  <c r="C2168" i="2"/>
  <c r="B2168" i="2"/>
  <c r="C2169" i="2"/>
  <c r="B2169" i="2"/>
  <c r="C2170" i="2"/>
  <c r="B2170" i="2"/>
  <c r="C2171" i="2"/>
  <c r="B2171" i="2"/>
  <c r="C2172" i="2"/>
  <c r="B2172" i="2"/>
  <c r="C2173" i="2"/>
  <c r="B2173" i="2"/>
  <c r="C2174" i="2"/>
  <c r="B2174" i="2"/>
  <c r="C2175" i="2"/>
  <c r="B2175" i="2"/>
  <c r="C2176" i="2"/>
  <c r="B2176" i="2"/>
  <c r="C2177" i="2"/>
  <c r="B2177" i="2"/>
  <c r="C2178" i="2"/>
  <c r="B2178" i="2"/>
  <c r="C2179" i="2"/>
  <c r="B2179" i="2"/>
  <c r="C2180" i="2"/>
  <c r="B2180" i="2"/>
  <c r="C2181" i="2"/>
  <c r="B2181" i="2"/>
  <c r="C2182" i="2"/>
  <c r="B2182" i="2"/>
  <c r="C2183" i="2"/>
  <c r="B2183" i="2"/>
  <c r="C2184" i="2"/>
  <c r="B2184" i="2"/>
  <c r="C2185" i="2"/>
  <c r="B2185" i="2"/>
  <c r="C2186" i="2"/>
  <c r="B2186" i="2"/>
  <c r="C2187" i="2"/>
  <c r="B2187" i="2"/>
  <c r="C2188" i="2"/>
  <c r="B2188" i="2"/>
  <c r="C2189" i="2"/>
  <c r="B2189" i="2"/>
  <c r="C2190" i="2"/>
  <c r="B2190" i="2"/>
  <c r="C2191" i="2"/>
  <c r="B2191" i="2"/>
  <c r="C2192" i="2"/>
  <c r="B2192" i="2"/>
  <c r="C2193" i="2"/>
  <c r="B2193" i="2"/>
  <c r="C2194" i="2"/>
  <c r="B2194" i="2"/>
  <c r="C2195" i="2"/>
  <c r="B2195" i="2"/>
  <c r="C2196" i="2"/>
  <c r="B2196" i="2"/>
  <c r="C2197" i="2"/>
  <c r="B2197" i="2"/>
  <c r="C2198" i="2"/>
  <c r="B2198" i="2"/>
  <c r="C2199" i="2"/>
  <c r="B2199" i="2"/>
  <c r="C2200" i="2"/>
  <c r="B2200" i="2"/>
  <c r="C2201" i="2"/>
  <c r="B2201" i="2"/>
  <c r="C2202" i="2"/>
  <c r="B2202" i="2"/>
  <c r="C2203" i="2"/>
  <c r="B2203" i="2"/>
  <c r="C2204" i="2"/>
  <c r="B2204" i="2"/>
  <c r="C2205" i="2"/>
  <c r="B2205" i="2"/>
  <c r="C2206" i="2"/>
  <c r="B2206" i="2"/>
  <c r="C2207" i="2"/>
  <c r="B2207" i="2"/>
  <c r="C2208" i="2"/>
  <c r="B2208" i="2"/>
  <c r="C2209" i="2"/>
  <c r="B2209" i="2"/>
  <c r="C2210" i="2"/>
  <c r="B2210" i="2"/>
  <c r="C2211" i="2"/>
  <c r="B2211" i="2"/>
  <c r="C2212" i="2"/>
  <c r="B2212" i="2"/>
  <c r="C2213" i="2"/>
  <c r="B2213" i="2"/>
  <c r="C2214" i="2"/>
  <c r="B2214" i="2"/>
  <c r="C2215" i="2"/>
  <c r="B2215" i="2"/>
  <c r="C2216" i="2"/>
  <c r="B2216" i="2"/>
  <c r="C2217" i="2"/>
  <c r="B2217" i="2"/>
  <c r="C2218" i="2"/>
  <c r="B2218" i="2"/>
  <c r="C2219" i="2"/>
  <c r="B2219" i="2"/>
  <c r="C2220" i="2"/>
  <c r="B2220" i="2"/>
  <c r="C2221" i="2"/>
  <c r="B2221" i="2"/>
  <c r="C2222" i="2"/>
  <c r="B2222" i="2"/>
  <c r="C2223" i="2"/>
  <c r="B2223" i="2"/>
  <c r="C2224" i="2"/>
  <c r="B2224" i="2"/>
  <c r="C2225" i="2"/>
  <c r="B2225" i="2"/>
  <c r="C2226" i="2"/>
  <c r="B2226" i="2"/>
  <c r="C2227" i="2"/>
  <c r="B2227" i="2"/>
  <c r="C2228" i="2"/>
  <c r="B2228" i="2"/>
  <c r="C2229" i="2"/>
  <c r="B2229" i="2"/>
  <c r="C2230" i="2"/>
  <c r="B2230" i="2"/>
  <c r="C2231" i="2"/>
  <c r="B2231" i="2"/>
  <c r="C2232" i="2"/>
  <c r="B2232" i="2"/>
  <c r="C2233" i="2"/>
  <c r="B2233" i="2"/>
  <c r="C2234" i="2"/>
  <c r="B2234" i="2"/>
  <c r="C2235" i="2"/>
  <c r="B2235" i="2"/>
  <c r="C2236" i="2"/>
  <c r="B2236" i="2"/>
  <c r="C2237" i="2"/>
  <c r="B2237" i="2"/>
  <c r="C2238" i="2"/>
  <c r="B2238" i="2"/>
  <c r="C2239" i="2"/>
  <c r="B2239" i="2"/>
  <c r="C2240" i="2"/>
  <c r="B2240" i="2"/>
  <c r="C2241" i="2"/>
  <c r="B2241" i="2"/>
  <c r="C2242" i="2"/>
  <c r="B2242" i="2"/>
  <c r="C2243" i="2"/>
  <c r="B2243" i="2"/>
  <c r="C2244" i="2"/>
  <c r="B2244" i="2"/>
  <c r="C2245" i="2"/>
  <c r="B2245" i="2"/>
  <c r="C2246" i="2"/>
  <c r="B2246" i="2"/>
  <c r="C2247" i="2"/>
  <c r="B2247" i="2"/>
  <c r="C2248" i="2"/>
  <c r="B2248" i="2"/>
  <c r="C2249" i="2"/>
  <c r="B2249" i="2"/>
  <c r="C2250" i="2"/>
  <c r="B2250" i="2"/>
  <c r="C2251" i="2"/>
  <c r="B2251" i="2"/>
  <c r="C2252" i="2"/>
  <c r="B2252" i="2"/>
  <c r="C2253" i="2"/>
  <c r="B2253" i="2"/>
  <c r="C2254" i="2"/>
  <c r="B2254" i="2"/>
  <c r="C2255" i="2"/>
  <c r="B2255" i="2"/>
  <c r="C2256" i="2"/>
  <c r="B2256" i="2"/>
  <c r="C2257" i="2"/>
  <c r="B2257" i="2"/>
  <c r="C2258" i="2"/>
  <c r="B2258" i="2"/>
  <c r="C2259" i="2"/>
  <c r="B2259" i="2"/>
  <c r="C2260" i="2"/>
  <c r="B2260" i="2"/>
  <c r="C2261" i="2"/>
  <c r="B2261" i="2"/>
  <c r="C2262" i="2"/>
  <c r="B2262" i="2"/>
  <c r="C2263" i="2"/>
  <c r="B2263" i="2"/>
  <c r="C2264" i="2"/>
  <c r="B2264" i="2"/>
  <c r="C2265" i="2"/>
  <c r="B2265" i="2"/>
  <c r="C2266" i="2"/>
  <c r="B2266" i="2"/>
  <c r="C2267" i="2"/>
  <c r="B2267" i="2"/>
  <c r="C2268" i="2"/>
  <c r="B2268" i="2"/>
  <c r="C2269" i="2"/>
  <c r="B2269" i="2"/>
  <c r="C2270" i="2"/>
  <c r="B2270" i="2"/>
  <c r="C2271" i="2"/>
  <c r="B2271" i="2"/>
  <c r="C2272" i="2"/>
  <c r="B2272" i="2"/>
  <c r="C2273" i="2"/>
  <c r="B2273" i="2"/>
  <c r="C2274" i="2"/>
  <c r="B2274" i="2"/>
  <c r="C2275" i="2"/>
  <c r="B2275" i="2"/>
  <c r="C2276" i="2"/>
  <c r="B2276" i="2"/>
  <c r="C2277" i="2"/>
  <c r="B2277" i="2"/>
  <c r="C2278" i="2"/>
  <c r="B2278" i="2"/>
  <c r="C2279" i="2"/>
  <c r="B2279" i="2"/>
  <c r="C2280" i="2"/>
  <c r="B2280" i="2"/>
  <c r="C2281" i="2"/>
  <c r="B2281" i="2"/>
  <c r="C2282" i="2"/>
  <c r="B2282" i="2"/>
  <c r="C2283" i="2"/>
  <c r="B2283" i="2"/>
  <c r="C2284" i="2"/>
  <c r="B2284" i="2"/>
  <c r="C2285" i="2"/>
  <c r="B2285" i="2"/>
  <c r="C2286" i="2"/>
  <c r="B2286" i="2"/>
  <c r="C2287" i="2"/>
  <c r="B2287" i="2"/>
  <c r="C2288" i="2"/>
  <c r="B2288" i="2"/>
  <c r="C2289" i="2"/>
  <c r="B2289" i="2"/>
  <c r="C2290" i="2"/>
  <c r="B2290" i="2"/>
  <c r="C2291" i="2"/>
  <c r="B2291" i="2"/>
  <c r="C2292" i="2"/>
  <c r="B2292" i="2"/>
  <c r="C2293" i="2"/>
  <c r="B2293" i="2"/>
  <c r="C2294" i="2"/>
  <c r="B2294" i="2"/>
  <c r="C2295" i="2"/>
  <c r="B2295" i="2"/>
  <c r="C2296" i="2"/>
  <c r="B2296" i="2"/>
  <c r="C2297" i="2"/>
  <c r="B2297" i="2"/>
  <c r="C2298" i="2"/>
  <c r="B2298" i="2"/>
  <c r="C2299" i="2"/>
  <c r="B2299" i="2"/>
  <c r="C2300" i="2"/>
  <c r="B2300" i="2"/>
  <c r="C2301" i="2"/>
  <c r="B2301" i="2"/>
  <c r="C2302" i="2"/>
  <c r="B2302" i="2"/>
  <c r="C2303" i="2"/>
  <c r="B2303" i="2"/>
  <c r="C2304" i="2"/>
  <c r="B2304" i="2"/>
  <c r="C2305" i="2"/>
  <c r="B2305" i="2"/>
  <c r="C2306" i="2"/>
  <c r="B2306" i="2"/>
  <c r="C2307" i="2"/>
  <c r="B2307" i="2"/>
  <c r="C2308" i="2"/>
  <c r="B2308" i="2"/>
  <c r="C2309" i="2"/>
  <c r="B2309" i="2"/>
  <c r="C2310" i="2"/>
  <c r="B2310" i="2"/>
  <c r="C2311" i="2"/>
  <c r="B2311" i="2"/>
  <c r="C2312" i="2"/>
  <c r="B2312" i="2"/>
  <c r="C2313" i="2"/>
  <c r="B2313" i="2"/>
  <c r="C2314" i="2"/>
  <c r="B2314" i="2"/>
  <c r="C2315" i="2"/>
  <c r="B2315" i="2"/>
  <c r="C2316" i="2"/>
  <c r="B2316" i="2"/>
  <c r="C2317" i="2"/>
  <c r="B2317" i="2"/>
  <c r="C2318" i="2"/>
  <c r="B2318" i="2"/>
  <c r="C2319" i="2"/>
  <c r="B2319" i="2"/>
  <c r="C2320" i="2"/>
  <c r="B2320" i="2"/>
  <c r="C2321" i="2"/>
  <c r="B2321" i="2"/>
  <c r="C2322" i="2"/>
  <c r="B2322" i="2"/>
  <c r="C2323" i="2"/>
  <c r="B2323" i="2"/>
  <c r="C2324" i="2"/>
  <c r="B2324" i="2"/>
  <c r="C2325" i="2"/>
  <c r="B2325" i="2"/>
  <c r="C2326" i="2"/>
  <c r="B2326" i="2"/>
  <c r="C2327" i="2"/>
  <c r="B2327" i="2"/>
  <c r="C2328" i="2"/>
  <c r="B2328" i="2"/>
  <c r="C2329" i="2"/>
  <c r="B2329" i="2"/>
  <c r="C2330" i="2"/>
  <c r="B2330" i="2"/>
  <c r="C2331" i="2"/>
  <c r="B2331" i="2"/>
  <c r="C2332" i="2"/>
  <c r="B2332" i="2"/>
  <c r="C2333" i="2"/>
  <c r="B2333" i="2"/>
  <c r="C2334" i="2"/>
  <c r="B2334" i="2"/>
  <c r="C2335" i="2"/>
  <c r="B2335" i="2"/>
  <c r="C2336" i="2"/>
  <c r="B2336" i="2"/>
  <c r="C2337" i="2"/>
  <c r="B2337" i="2"/>
  <c r="C2338" i="2"/>
  <c r="B2338" i="2"/>
  <c r="C2339" i="2"/>
  <c r="B2339" i="2"/>
  <c r="C2340" i="2"/>
  <c r="B2340" i="2"/>
  <c r="C2341" i="2"/>
  <c r="B2341" i="2"/>
  <c r="C2342" i="2"/>
  <c r="B2342" i="2"/>
  <c r="C2343" i="2"/>
  <c r="B2343" i="2"/>
  <c r="C2344" i="2"/>
  <c r="B2344" i="2"/>
  <c r="C2345" i="2"/>
  <c r="B2345" i="2"/>
  <c r="C2346" i="2"/>
  <c r="B2346" i="2"/>
  <c r="C2347" i="2"/>
  <c r="B2347" i="2"/>
  <c r="C2348" i="2"/>
  <c r="B2348" i="2"/>
  <c r="C2349" i="2"/>
  <c r="B2349" i="2"/>
  <c r="C2350" i="2"/>
  <c r="B2350" i="2"/>
  <c r="C2351" i="2"/>
  <c r="B2351" i="2"/>
  <c r="C2352" i="2"/>
  <c r="B2352" i="2"/>
  <c r="C2353" i="2"/>
  <c r="B2353" i="2"/>
  <c r="C2354" i="2"/>
  <c r="B2354" i="2"/>
  <c r="C2355" i="2"/>
  <c r="B2355" i="2"/>
  <c r="C2356" i="2"/>
  <c r="B2356" i="2"/>
  <c r="C2357" i="2"/>
  <c r="B2357" i="2"/>
  <c r="C2358" i="2"/>
  <c r="B2358" i="2"/>
  <c r="C2359" i="2"/>
  <c r="B2359" i="2"/>
  <c r="C2360" i="2"/>
  <c r="B2360" i="2"/>
  <c r="C2361" i="2"/>
  <c r="B2361" i="2"/>
  <c r="C2362" i="2"/>
  <c r="B2362" i="2"/>
  <c r="C2363" i="2"/>
  <c r="B2363" i="2"/>
  <c r="C2364" i="2"/>
  <c r="B2364" i="2"/>
  <c r="C2365" i="2"/>
  <c r="B2365" i="2"/>
  <c r="C2366" i="2"/>
  <c r="B2366" i="2"/>
  <c r="C2367" i="2"/>
  <c r="B2367" i="2"/>
  <c r="C2368" i="2"/>
  <c r="B2368" i="2"/>
  <c r="C2369" i="2"/>
  <c r="B2369" i="2"/>
  <c r="C2370" i="2"/>
  <c r="B2370" i="2"/>
  <c r="C2371" i="2"/>
  <c r="B2371" i="2"/>
  <c r="C2372" i="2"/>
  <c r="B2372" i="2"/>
  <c r="C2373" i="2"/>
  <c r="B2373" i="2"/>
  <c r="C2374" i="2"/>
  <c r="B2374" i="2"/>
  <c r="C2375" i="2"/>
  <c r="B2375" i="2"/>
  <c r="C2376" i="2"/>
  <c r="B2376" i="2"/>
  <c r="C2377" i="2"/>
  <c r="B2377" i="2"/>
  <c r="C2378" i="2"/>
  <c r="B2378" i="2"/>
  <c r="C2379" i="2"/>
  <c r="B2379" i="2"/>
  <c r="C2380" i="2"/>
  <c r="B2380" i="2"/>
  <c r="C2381" i="2"/>
  <c r="B2381" i="2"/>
  <c r="C2382" i="2"/>
  <c r="B2382" i="2"/>
  <c r="C2383" i="2"/>
  <c r="B2383" i="2"/>
  <c r="C2384" i="2"/>
  <c r="B2384" i="2"/>
  <c r="C2385" i="2"/>
  <c r="B2385" i="2"/>
  <c r="C2386" i="2"/>
  <c r="B2386" i="2"/>
  <c r="C2387" i="2"/>
  <c r="B2387" i="2"/>
  <c r="C2388" i="2"/>
  <c r="B2388" i="2"/>
  <c r="C2389" i="2"/>
  <c r="B2389" i="2"/>
  <c r="C2390" i="2"/>
  <c r="B2390" i="2"/>
  <c r="C2391" i="2"/>
  <c r="B2391" i="2"/>
  <c r="C2392" i="2"/>
  <c r="B2392" i="2"/>
  <c r="C2393" i="2"/>
  <c r="B2393" i="2"/>
  <c r="C2394" i="2"/>
  <c r="B2394" i="2"/>
  <c r="C2395" i="2"/>
  <c r="B2395" i="2"/>
  <c r="C2396" i="2"/>
  <c r="B2396" i="2"/>
  <c r="C2397" i="2"/>
  <c r="B2397" i="2"/>
  <c r="C2398" i="2"/>
  <c r="B2398" i="2"/>
  <c r="C2399" i="2"/>
  <c r="B2399" i="2"/>
  <c r="C2400" i="2"/>
  <c r="B2400" i="2"/>
  <c r="C2401" i="2"/>
  <c r="B2401" i="2"/>
  <c r="C2402" i="2"/>
  <c r="B2402" i="2"/>
  <c r="C2403" i="2"/>
  <c r="B2403" i="2"/>
  <c r="C2404" i="2"/>
  <c r="B2404" i="2"/>
  <c r="C2405" i="2"/>
  <c r="B2405" i="2"/>
  <c r="C2406" i="2"/>
  <c r="B2406" i="2"/>
  <c r="C2407" i="2"/>
  <c r="B2407" i="2"/>
  <c r="C2408" i="2"/>
  <c r="B2408" i="2"/>
  <c r="C2409" i="2"/>
  <c r="B2409" i="2"/>
  <c r="C2410" i="2"/>
  <c r="B2410" i="2"/>
  <c r="C2411" i="2"/>
  <c r="B2411" i="2"/>
  <c r="C2412" i="2"/>
  <c r="B2412" i="2"/>
  <c r="C2413" i="2"/>
  <c r="B2413" i="2"/>
  <c r="C2414" i="2"/>
  <c r="B2414" i="2"/>
  <c r="C2415" i="2"/>
  <c r="B2415" i="2"/>
  <c r="C2416" i="2"/>
  <c r="B2416" i="2"/>
  <c r="C2417" i="2"/>
  <c r="B2417" i="2"/>
  <c r="C2418" i="2"/>
  <c r="B2418" i="2"/>
  <c r="C2419" i="2"/>
  <c r="B2419" i="2"/>
  <c r="C2420" i="2"/>
  <c r="B2420" i="2"/>
  <c r="C2421" i="2"/>
  <c r="B2421" i="2"/>
  <c r="C2422" i="2"/>
  <c r="B2422" i="2"/>
  <c r="C2423" i="2"/>
  <c r="B2423" i="2"/>
  <c r="C2424" i="2"/>
  <c r="B2424" i="2"/>
  <c r="C2425" i="2"/>
  <c r="B2425" i="2"/>
  <c r="C2426" i="2"/>
  <c r="B2426" i="2"/>
  <c r="C2427" i="2"/>
  <c r="B2427" i="2"/>
  <c r="C2428" i="2"/>
  <c r="B2428" i="2"/>
  <c r="C2429" i="2"/>
  <c r="B2429" i="2"/>
  <c r="C2430" i="2"/>
  <c r="B2430" i="2"/>
  <c r="C2431" i="2"/>
  <c r="B2431" i="2"/>
  <c r="C2432" i="2"/>
  <c r="B2432" i="2"/>
  <c r="C2433" i="2"/>
  <c r="B2433" i="2"/>
  <c r="C2434" i="2"/>
  <c r="B2434" i="2"/>
  <c r="C2435" i="2"/>
  <c r="B2435" i="2"/>
  <c r="C2436" i="2"/>
  <c r="B2436" i="2"/>
  <c r="C2437" i="2"/>
  <c r="B2437" i="2"/>
  <c r="C2438" i="2"/>
  <c r="B2438" i="2"/>
  <c r="C2439" i="2"/>
  <c r="B2439" i="2"/>
  <c r="C2440" i="2"/>
  <c r="B2440" i="2"/>
  <c r="C2441" i="2"/>
  <c r="B2441" i="2"/>
  <c r="C2442" i="2"/>
  <c r="B2442" i="2"/>
  <c r="C2443" i="2"/>
  <c r="B2443" i="2"/>
  <c r="C2444" i="2"/>
  <c r="B2444" i="2"/>
  <c r="C2445" i="2"/>
  <c r="B2445" i="2"/>
  <c r="C2446" i="2"/>
  <c r="B2446" i="2"/>
  <c r="C2447" i="2"/>
  <c r="B2447" i="2"/>
  <c r="C2448" i="2"/>
  <c r="B2448" i="2"/>
  <c r="C2449" i="2"/>
  <c r="B2449" i="2"/>
  <c r="C2450" i="2"/>
  <c r="B2450" i="2"/>
  <c r="C2451" i="2"/>
  <c r="B2451" i="2"/>
  <c r="C2452" i="2"/>
  <c r="B2452" i="2"/>
  <c r="C2453" i="2"/>
  <c r="B2453" i="2"/>
  <c r="C2454" i="2"/>
  <c r="B2454" i="2"/>
  <c r="C2455" i="2"/>
  <c r="B2455" i="2"/>
  <c r="C2456" i="2"/>
  <c r="B2456" i="2"/>
  <c r="C2457" i="2"/>
  <c r="B2457" i="2"/>
  <c r="C2458" i="2"/>
  <c r="B2458" i="2"/>
  <c r="C2459" i="2"/>
  <c r="B2459" i="2"/>
  <c r="C2460" i="2"/>
  <c r="B2460" i="2"/>
  <c r="C2461" i="2"/>
  <c r="B2461" i="2"/>
  <c r="C2462" i="2"/>
  <c r="B2462" i="2"/>
  <c r="C2463" i="2"/>
  <c r="B2463" i="2"/>
  <c r="C2464" i="2"/>
  <c r="B2464" i="2"/>
  <c r="C2465" i="2"/>
  <c r="B2465" i="2"/>
  <c r="C2466" i="2"/>
  <c r="B2466" i="2"/>
  <c r="C2467" i="2"/>
  <c r="B2467" i="2"/>
  <c r="C2468" i="2"/>
  <c r="B2468" i="2"/>
  <c r="C2469" i="2"/>
  <c r="B2469" i="2"/>
  <c r="C2470" i="2"/>
  <c r="B2470" i="2"/>
  <c r="C2471" i="2"/>
  <c r="B2471" i="2"/>
  <c r="C2472" i="2"/>
  <c r="B2472" i="2"/>
  <c r="C2473" i="2"/>
  <c r="B2473" i="2"/>
  <c r="C2474" i="2"/>
  <c r="B2474" i="2"/>
  <c r="C2475" i="2"/>
  <c r="B2475" i="2"/>
  <c r="C2476" i="2"/>
  <c r="B2476" i="2"/>
  <c r="C2477" i="2"/>
  <c r="B2477" i="2"/>
  <c r="C2478" i="2"/>
  <c r="B2478" i="2"/>
  <c r="C2479" i="2"/>
  <c r="B2479" i="2"/>
  <c r="C2480" i="2"/>
  <c r="B2480" i="2"/>
  <c r="C2481" i="2"/>
  <c r="B2481" i="2"/>
  <c r="C2482" i="2"/>
  <c r="B2482" i="2"/>
  <c r="C2483" i="2"/>
  <c r="B2483" i="2"/>
  <c r="C2484" i="2"/>
  <c r="B2484" i="2"/>
  <c r="C2485" i="2"/>
  <c r="B2485" i="2"/>
  <c r="C2486" i="2"/>
  <c r="B2486" i="2"/>
  <c r="C2487" i="2"/>
  <c r="B2487" i="2"/>
  <c r="C2488" i="2"/>
  <c r="B2488" i="2"/>
  <c r="C2489" i="2"/>
  <c r="B2489" i="2"/>
  <c r="C2490" i="2"/>
  <c r="B2490" i="2"/>
  <c r="C2491" i="2"/>
  <c r="B2491" i="2"/>
  <c r="C2492" i="2"/>
  <c r="B2492" i="2"/>
  <c r="C2493" i="2"/>
  <c r="B2493" i="2"/>
  <c r="C2494" i="2"/>
  <c r="B2494" i="2"/>
  <c r="C2495" i="2"/>
  <c r="B2495" i="2"/>
  <c r="C2496" i="2"/>
  <c r="B2496" i="2"/>
  <c r="C2497" i="2"/>
  <c r="B2497" i="2"/>
  <c r="C2498" i="2"/>
  <c r="B2498" i="2"/>
  <c r="C2499" i="2"/>
  <c r="B2499" i="2"/>
  <c r="C2500" i="2"/>
  <c r="B2500" i="2"/>
  <c r="C2501" i="2"/>
  <c r="B2501" i="2"/>
  <c r="C2502" i="2"/>
  <c r="B2502" i="2"/>
  <c r="C2503" i="2"/>
  <c r="B2503" i="2"/>
  <c r="C2504" i="2"/>
  <c r="B2504" i="2"/>
  <c r="C2505" i="2"/>
  <c r="B2505" i="2"/>
  <c r="C2506" i="2"/>
  <c r="B2506" i="2"/>
  <c r="C2507" i="2"/>
  <c r="B2507" i="2"/>
  <c r="C2508" i="2"/>
  <c r="B2508" i="2"/>
  <c r="C2509" i="2"/>
  <c r="B2509" i="2"/>
  <c r="C2510" i="2"/>
  <c r="B2510" i="2"/>
  <c r="C2511" i="2"/>
  <c r="B2511" i="2"/>
  <c r="C2512" i="2"/>
  <c r="B2512" i="2"/>
  <c r="C2513" i="2"/>
  <c r="B2513" i="2"/>
  <c r="C2514" i="2"/>
  <c r="B2514" i="2"/>
  <c r="C2515" i="2"/>
  <c r="B2515" i="2"/>
  <c r="C2516" i="2"/>
  <c r="B2516" i="2"/>
  <c r="C2517" i="2"/>
  <c r="B2517" i="2"/>
  <c r="C2518" i="2"/>
  <c r="B2518" i="2"/>
  <c r="C2519" i="2"/>
  <c r="B2519" i="2"/>
  <c r="C2520" i="2"/>
  <c r="B2520" i="2"/>
  <c r="C2521" i="2"/>
  <c r="B2521" i="2"/>
  <c r="C2522" i="2"/>
  <c r="B2522" i="2"/>
  <c r="C2523" i="2"/>
  <c r="B2523" i="2"/>
  <c r="C2524" i="2"/>
  <c r="B2524" i="2"/>
  <c r="C2525" i="2"/>
  <c r="B2525" i="2"/>
  <c r="C2526" i="2"/>
  <c r="B2526" i="2"/>
  <c r="C2527" i="2"/>
  <c r="B2527" i="2"/>
  <c r="C2528" i="2"/>
  <c r="B2528" i="2"/>
  <c r="C2529" i="2"/>
  <c r="B2529" i="2"/>
  <c r="C2530" i="2"/>
  <c r="B2530" i="2"/>
  <c r="C2531" i="2"/>
  <c r="B2531" i="2"/>
  <c r="C2532" i="2"/>
  <c r="B2532" i="2"/>
  <c r="C2533" i="2"/>
  <c r="B2533" i="2"/>
  <c r="C2534" i="2"/>
  <c r="B2534" i="2"/>
  <c r="C2535" i="2"/>
  <c r="B2535" i="2"/>
  <c r="C2536" i="2"/>
  <c r="B2536" i="2"/>
  <c r="C2537" i="2"/>
  <c r="B2537" i="2"/>
  <c r="C2538" i="2"/>
  <c r="B2538" i="2"/>
  <c r="C2539" i="2"/>
  <c r="B2539" i="2"/>
  <c r="C2540" i="2"/>
  <c r="B2540" i="2"/>
  <c r="C2541" i="2"/>
  <c r="B2541" i="2"/>
  <c r="C2542" i="2"/>
  <c r="B2542" i="2"/>
  <c r="C2543" i="2"/>
  <c r="B2543" i="2"/>
  <c r="C2544" i="2"/>
  <c r="B2544" i="2"/>
  <c r="C2545" i="2"/>
  <c r="B2545" i="2"/>
  <c r="C2546" i="2"/>
  <c r="B2546" i="2"/>
  <c r="C2547" i="2"/>
  <c r="B2547" i="2"/>
  <c r="C2548" i="2"/>
  <c r="B2548" i="2"/>
  <c r="C2549" i="2"/>
  <c r="B2549" i="2"/>
  <c r="C2550" i="2"/>
  <c r="B2550" i="2"/>
  <c r="C2551" i="2"/>
  <c r="B2551" i="2"/>
  <c r="C2552" i="2"/>
  <c r="B2552" i="2"/>
  <c r="C2553" i="2"/>
  <c r="B2553" i="2"/>
  <c r="C2554" i="2"/>
  <c r="B2554" i="2"/>
  <c r="C2555" i="2"/>
  <c r="B2555" i="2"/>
  <c r="C2556" i="2"/>
  <c r="B2556" i="2"/>
  <c r="C2557" i="2"/>
  <c r="B2557" i="2"/>
  <c r="C2558" i="2"/>
  <c r="B2558" i="2"/>
  <c r="C2559" i="2"/>
  <c r="B2559" i="2"/>
  <c r="C2560" i="2"/>
  <c r="B2560" i="2"/>
  <c r="C2561" i="2"/>
  <c r="B2561" i="2"/>
  <c r="C2562" i="2"/>
  <c r="B2562" i="2"/>
  <c r="C2563" i="2"/>
  <c r="B2563" i="2"/>
  <c r="C2564" i="2"/>
  <c r="B2564" i="2"/>
  <c r="C2565" i="2"/>
  <c r="B2565" i="2"/>
  <c r="C2566" i="2"/>
  <c r="B2566" i="2"/>
  <c r="C2567" i="2"/>
  <c r="B2567" i="2"/>
  <c r="C2568" i="2"/>
  <c r="B2568" i="2"/>
  <c r="C2569" i="2"/>
  <c r="B2569" i="2"/>
  <c r="C2570" i="2"/>
  <c r="B2570" i="2"/>
  <c r="C2571" i="2"/>
  <c r="B2571" i="2"/>
  <c r="C2572" i="2"/>
  <c r="B2572" i="2"/>
  <c r="C2573" i="2"/>
  <c r="B2573" i="2"/>
  <c r="C2574" i="2"/>
  <c r="B2574" i="2"/>
  <c r="C2575" i="2"/>
  <c r="B2575" i="2"/>
  <c r="C2576" i="2"/>
  <c r="B2576" i="2"/>
  <c r="C2577" i="2"/>
  <c r="B2577" i="2"/>
  <c r="C2578" i="2"/>
  <c r="B2578" i="2"/>
  <c r="C2579" i="2"/>
  <c r="B2579" i="2"/>
  <c r="C2580" i="2"/>
  <c r="B2580" i="2"/>
  <c r="C2581" i="2"/>
  <c r="B2581" i="2"/>
  <c r="C2582" i="2"/>
  <c r="B2582" i="2"/>
  <c r="C2583" i="2"/>
  <c r="B2583" i="2"/>
  <c r="C2584" i="2"/>
  <c r="B2584" i="2"/>
  <c r="C2585" i="2"/>
  <c r="B2585" i="2"/>
  <c r="C2586" i="2"/>
  <c r="B2586" i="2"/>
  <c r="C2587" i="2"/>
  <c r="B2587" i="2"/>
  <c r="C2588" i="2"/>
  <c r="B2588" i="2"/>
  <c r="C2589" i="2"/>
  <c r="B2589" i="2"/>
  <c r="C2590" i="2"/>
  <c r="B2590" i="2"/>
  <c r="C2591" i="2"/>
  <c r="B2591" i="2"/>
  <c r="C2592" i="2"/>
  <c r="B2592" i="2"/>
  <c r="C2593" i="2"/>
  <c r="B2593" i="2"/>
  <c r="C2594" i="2"/>
  <c r="B2594" i="2"/>
  <c r="C2595" i="2"/>
  <c r="B2595" i="2"/>
  <c r="C2596" i="2"/>
  <c r="B2596" i="2"/>
  <c r="C2597" i="2"/>
  <c r="B2597" i="2"/>
  <c r="C2598" i="2"/>
  <c r="B2598" i="2"/>
  <c r="C2599" i="2"/>
  <c r="B2599" i="2"/>
  <c r="C2600" i="2"/>
  <c r="B2600" i="2"/>
  <c r="C2601" i="2"/>
  <c r="B2601" i="2"/>
  <c r="C2602" i="2"/>
  <c r="B2602" i="2"/>
  <c r="C2603" i="2"/>
  <c r="B2603" i="2"/>
  <c r="C2604" i="2"/>
  <c r="B2604" i="2"/>
  <c r="C2605" i="2"/>
  <c r="B2605" i="2"/>
  <c r="C2606" i="2"/>
  <c r="B2606" i="2"/>
  <c r="C2607" i="2"/>
  <c r="B2607" i="2"/>
  <c r="C2608" i="2"/>
  <c r="B2608" i="2"/>
  <c r="C2609" i="2"/>
  <c r="B2609" i="2"/>
  <c r="C2610" i="2"/>
  <c r="B2610" i="2"/>
  <c r="C2611" i="2"/>
  <c r="B2611" i="2"/>
  <c r="C2612" i="2"/>
  <c r="B2612" i="2"/>
  <c r="C2613" i="2"/>
  <c r="B2613" i="2"/>
  <c r="C2614" i="2"/>
  <c r="B2614" i="2"/>
  <c r="C2615" i="2"/>
  <c r="B2615" i="2"/>
  <c r="C2616" i="2"/>
  <c r="B2616" i="2"/>
  <c r="C2617" i="2"/>
  <c r="B2617" i="2"/>
  <c r="C2618" i="2"/>
  <c r="B2618" i="2"/>
  <c r="C2619" i="2"/>
  <c r="B2619" i="2"/>
  <c r="C2620" i="2"/>
  <c r="B2620" i="2"/>
  <c r="C2621" i="2"/>
  <c r="B2621" i="2"/>
  <c r="C2622" i="2"/>
  <c r="B2622" i="2"/>
  <c r="C2623" i="2"/>
  <c r="B2623" i="2"/>
  <c r="C2624" i="2"/>
  <c r="B2624" i="2"/>
  <c r="C2625" i="2"/>
  <c r="B2625" i="2"/>
  <c r="C2626" i="2"/>
  <c r="B2626" i="2"/>
  <c r="C2627" i="2"/>
  <c r="B2627" i="2"/>
  <c r="C2628" i="2"/>
  <c r="B2628" i="2"/>
  <c r="C2629" i="2"/>
  <c r="B2629" i="2"/>
  <c r="C2630" i="2"/>
  <c r="B2630" i="2"/>
  <c r="C2631" i="2"/>
  <c r="B2631" i="2"/>
  <c r="C2632" i="2"/>
  <c r="B2632" i="2"/>
  <c r="C2633" i="2"/>
  <c r="B2633" i="2"/>
  <c r="C2634" i="2"/>
  <c r="B2634" i="2"/>
  <c r="C2635" i="2"/>
  <c r="B2635" i="2"/>
  <c r="C2636" i="2"/>
  <c r="B2636" i="2"/>
  <c r="C2637" i="2"/>
  <c r="B2637" i="2"/>
  <c r="C2638" i="2"/>
  <c r="B2638" i="2"/>
  <c r="C2639" i="2"/>
  <c r="B2639" i="2"/>
  <c r="C2640" i="2"/>
  <c r="B2640" i="2"/>
  <c r="C2641" i="2"/>
  <c r="B2641" i="2"/>
  <c r="C2642" i="2"/>
  <c r="B2642" i="2"/>
  <c r="C2643" i="2"/>
  <c r="B2643" i="2"/>
  <c r="C2644" i="2"/>
  <c r="B2644" i="2"/>
  <c r="C2645" i="2"/>
  <c r="B2645" i="2"/>
  <c r="C2646" i="2"/>
  <c r="B2646" i="2"/>
  <c r="C2647" i="2"/>
  <c r="B2647" i="2"/>
  <c r="C2648" i="2"/>
  <c r="B2648" i="2"/>
  <c r="C2649" i="2"/>
  <c r="B2649" i="2"/>
  <c r="C2650" i="2"/>
  <c r="B2650" i="2"/>
  <c r="C2651" i="2"/>
  <c r="B2651" i="2"/>
  <c r="C2652" i="2"/>
  <c r="B2652" i="2"/>
  <c r="C2653" i="2"/>
  <c r="B2653" i="2"/>
  <c r="C2654" i="2"/>
  <c r="B2654" i="2"/>
  <c r="C2655" i="2"/>
  <c r="B2655" i="2"/>
  <c r="C2656" i="2"/>
  <c r="B2656" i="2"/>
  <c r="C2657" i="2"/>
  <c r="B2657" i="2"/>
  <c r="C2658" i="2"/>
  <c r="B2658" i="2"/>
  <c r="C2659" i="2"/>
  <c r="B2659" i="2"/>
  <c r="C2660" i="2"/>
  <c r="B2660" i="2"/>
  <c r="C2661" i="2"/>
  <c r="B2661" i="2"/>
  <c r="C2662" i="2"/>
  <c r="B2662" i="2"/>
  <c r="C2663" i="2"/>
  <c r="B2663" i="2"/>
  <c r="C2664" i="2"/>
  <c r="B2664" i="2"/>
  <c r="C2665" i="2"/>
  <c r="B2665" i="2"/>
  <c r="C2666" i="2"/>
  <c r="B2666" i="2"/>
  <c r="C2667" i="2"/>
  <c r="B2667" i="2"/>
  <c r="C2668" i="2"/>
  <c r="B2668" i="2"/>
  <c r="C2669" i="2"/>
  <c r="B2669" i="2"/>
  <c r="C2670" i="2"/>
  <c r="B2670" i="2"/>
  <c r="C2671" i="2"/>
  <c r="B2671" i="2"/>
  <c r="C2672" i="2"/>
  <c r="B2672" i="2"/>
  <c r="C2673" i="2"/>
  <c r="B2673" i="2"/>
  <c r="C2674" i="2"/>
  <c r="B2674" i="2"/>
  <c r="C2675" i="2"/>
  <c r="B2675" i="2"/>
  <c r="C2676" i="2"/>
  <c r="B2676" i="2"/>
  <c r="C2677" i="2"/>
  <c r="B2677" i="2"/>
  <c r="C2678" i="2"/>
  <c r="B2678" i="2"/>
  <c r="C2679" i="2"/>
  <c r="B2679" i="2"/>
  <c r="C2680" i="2"/>
  <c r="B2680" i="2"/>
  <c r="C2681" i="2"/>
  <c r="B2681" i="2"/>
  <c r="C2682" i="2"/>
  <c r="B2682" i="2"/>
  <c r="C2683" i="2"/>
  <c r="B2683" i="2"/>
  <c r="C2684" i="2"/>
  <c r="B2684" i="2"/>
  <c r="C2685" i="2"/>
  <c r="B2685" i="2"/>
  <c r="C2686" i="2"/>
  <c r="B2686" i="2"/>
  <c r="C2687" i="2"/>
  <c r="B2687" i="2"/>
  <c r="C2688" i="2"/>
  <c r="B2688" i="2"/>
  <c r="C2689" i="2"/>
  <c r="B2689" i="2"/>
  <c r="C2690" i="2"/>
  <c r="B2690" i="2"/>
  <c r="C2691" i="2"/>
  <c r="B2691" i="2"/>
  <c r="C2692" i="2"/>
  <c r="B2692" i="2"/>
  <c r="C2693" i="2"/>
  <c r="B2693" i="2"/>
  <c r="C2694" i="2"/>
  <c r="B2694" i="2"/>
  <c r="C2695" i="2"/>
  <c r="B2695" i="2"/>
  <c r="C2696" i="2"/>
  <c r="B2696" i="2"/>
  <c r="C2697" i="2"/>
  <c r="B2697" i="2"/>
  <c r="C2698" i="2"/>
  <c r="B2698" i="2"/>
  <c r="C2699" i="2"/>
  <c r="B2699" i="2"/>
  <c r="C2700" i="2"/>
  <c r="B2700" i="2"/>
  <c r="C2701" i="2"/>
  <c r="B2701" i="2"/>
  <c r="C2702" i="2"/>
  <c r="B2702" i="2"/>
  <c r="C2703" i="2"/>
  <c r="B2703" i="2"/>
  <c r="C2704" i="2"/>
  <c r="B2704" i="2"/>
  <c r="C2705" i="2"/>
  <c r="B2705" i="2"/>
  <c r="C2706" i="2"/>
  <c r="B2706" i="2"/>
  <c r="C2707" i="2"/>
  <c r="B2707" i="2"/>
  <c r="C2708" i="2"/>
  <c r="B2708" i="2"/>
  <c r="C2709" i="2"/>
  <c r="B2709" i="2"/>
  <c r="C2710" i="2"/>
  <c r="B2710" i="2"/>
  <c r="C2711" i="2"/>
  <c r="B2711" i="2"/>
  <c r="C2712" i="2"/>
  <c r="B2712" i="2"/>
  <c r="C2713" i="2"/>
  <c r="B2713" i="2"/>
  <c r="C2714" i="2"/>
  <c r="B2714" i="2"/>
  <c r="C2715" i="2"/>
  <c r="B2715" i="2"/>
  <c r="C2716" i="2"/>
  <c r="B2716" i="2"/>
  <c r="C2717" i="2"/>
  <c r="B2717" i="2"/>
  <c r="C2718" i="2"/>
  <c r="B2718" i="2"/>
  <c r="C2719" i="2"/>
  <c r="B2719" i="2"/>
  <c r="C2720" i="2"/>
  <c r="B2720" i="2"/>
  <c r="C2721" i="2"/>
  <c r="B2721" i="2"/>
  <c r="C2722" i="2"/>
  <c r="B2722" i="2"/>
  <c r="C2723" i="2"/>
  <c r="B2723" i="2"/>
  <c r="C2724" i="2"/>
  <c r="B2724" i="2"/>
  <c r="C2725" i="2"/>
  <c r="B2725" i="2"/>
  <c r="C2726" i="2"/>
  <c r="B2726" i="2"/>
  <c r="C2727" i="2"/>
  <c r="B2727" i="2"/>
  <c r="C2728" i="2"/>
  <c r="B2728" i="2"/>
  <c r="C2729" i="2"/>
  <c r="B2729" i="2"/>
  <c r="C2730" i="2"/>
  <c r="B2730" i="2"/>
  <c r="C2731" i="2"/>
  <c r="B2731" i="2"/>
  <c r="C2732" i="2"/>
  <c r="B2732" i="2"/>
  <c r="C2733" i="2"/>
  <c r="B2733" i="2"/>
  <c r="C2734" i="2"/>
  <c r="B2734" i="2"/>
  <c r="C2735" i="2"/>
  <c r="B2735" i="2"/>
  <c r="C2736" i="2"/>
  <c r="B2736" i="2"/>
  <c r="C2737" i="2"/>
  <c r="B2737" i="2"/>
  <c r="C2738" i="2"/>
  <c r="B2738" i="2"/>
  <c r="C2739" i="2"/>
  <c r="B2739" i="2"/>
  <c r="C2740" i="2"/>
  <c r="B2740" i="2"/>
  <c r="C2741" i="2"/>
  <c r="B2741" i="2"/>
  <c r="C2742" i="2"/>
  <c r="B2742" i="2"/>
  <c r="C2743" i="2"/>
  <c r="B2743" i="2"/>
  <c r="C2744" i="2"/>
  <c r="B2744" i="2"/>
  <c r="C2745" i="2"/>
  <c r="B2745" i="2"/>
  <c r="C2746" i="2"/>
  <c r="B2746" i="2"/>
  <c r="C2747" i="2"/>
  <c r="B2747" i="2"/>
  <c r="C2748" i="2"/>
  <c r="B2748" i="2"/>
  <c r="C2749" i="2"/>
  <c r="B2749" i="2"/>
  <c r="C2750" i="2"/>
  <c r="B2750" i="2"/>
  <c r="C2751" i="2"/>
  <c r="B2751" i="2"/>
  <c r="C2752" i="2"/>
  <c r="B2752" i="2"/>
  <c r="C2753" i="2"/>
  <c r="B2753" i="2"/>
  <c r="C2754" i="2"/>
  <c r="B2754" i="2"/>
  <c r="C2755" i="2"/>
  <c r="B2755" i="2"/>
  <c r="C2756" i="2"/>
  <c r="B2756" i="2"/>
  <c r="C2757" i="2"/>
  <c r="B2757" i="2"/>
  <c r="C2758" i="2"/>
  <c r="B2758" i="2"/>
  <c r="C2759" i="2"/>
  <c r="B2759" i="2"/>
  <c r="C2760" i="2"/>
  <c r="B2760" i="2"/>
  <c r="C2761" i="2"/>
  <c r="B2761" i="2"/>
  <c r="C2762" i="2"/>
  <c r="B2762" i="2"/>
  <c r="C2763" i="2"/>
  <c r="B2763" i="2"/>
  <c r="C2764" i="2"/>
  <c r="B2764" i="2"/>
  <c r="C2765" i="2"/>
  <c r="B2765" i="2"/>
  <c r="C2766" i="2"/>
  <c r="B2766" i="2"/>
  <c r="C2767" i="2"/>
  <c r="B2767" i="2"/>
  <c r="C2768" i="2"/>
  <c r="B2768" i="2"/>
  <c r="C2769" i="2"/>
  <c r="B2769" i="2"/>
  <c r="C2770" i="2"/>
  <c r="B2770" i="2"/>
  <c r="C2771" i="2"/>
  <c r="B2771" i="2"/>
  <c r="C2772" i="2"/>
  <c r="B2772" i="2"/>
  <c r="C2773" i="2"/>
  <c r="B2773" i="2"/>
  <c r="C2774" i="2"/>
  <c r="B2774" i="2"/>
  <c r="C2775" i="2"/>
  <c r="B2775" i="2"/>
  <c r="C2776" i="2"/>
  <c r="B2776" i="2"/>
  <c r="C2777" i="2"/>
  <c r="B2777" i="2"/>
  <c r="C2778" i="2"/>
  <c r="B2778" i="2"/>
  <c r="C2779" i="2"/>
  <c r="B2779" i="2"/>
  <c r="C2780" i="2"/>
  <c r="B2780" i="2"/>
  <c r="C2781" i="2"/>
  <c r="B2781" i="2"/>
  <c r="C2782" i="2"/>
  <c r="B2782" i="2"/>
  <c r="C2783" i="2"/>
  <c r="B2783" i="2"/>
  <c r="C2784" i="2"/>
  <c r="B2784" i="2"/>
  <c r="C2785" i="2"/>
  <c r="B2785" i="2"/>
  <c r="C2786" i="2"/>
  <c r="B2786" i="2"/>
  <c r="C2787" i="2"/>
  <c r="B2787" i="2"/>
  <c r="C2788" i="2"/>
  <c r="B2788" i="2"/>
  <c r="C2789" i="2"/>
  <c r="B2789" i="2"/>
  <c r="C2790" i="2"/>
  <c r="B2790" i="2"/>
  <c r="C2791" i="2"/>
  <c r="B2791" i="2"/>
  <c r="C2792" i="2"/>
  <c r="B2792" i="2"/>
  <c r="C2793" i="2"/>
  <c r="B2793" i="2"/>
  <c r="C2794" i="2"/>
  <c r="B2794" i="2"/>
  <c r="C2795" i="2"/>
  <c r="B2795" i="2"/>
  <c r="C2796" i="2"/>
  <c r="B2796" i="2"/>
  <c r="C2797" i="2"/>
  <c r="B2797" i="2"/>
  <c r="C2798" i="2"/>
  <c r="B2798" i="2"/>
  <c r="C2799" i="2"/>
  <c r="B2799" i="2"/>
  <c r="C2800" i="2"/>
  <c r="B2800" i="2"/>
  <c r="C2801" i="2"/>
  <c r="B2801" i="2"/>
  <c r="C2802" i="2"/>
  <c r="B2802" i="2"/>
  <c r="C2803" i="2"/>
  <c r="B2803" i="2"/>
  <c r="C2804" i="2"/>
  <c r="B2804" i="2"/>
  <c r="C2805" i="2"/>
  <c r="B2805" i="2"/>
  <c r="C2806" i="2"/>
  <c r="B2806" i="2"/>
  <c r="C2807" i="2"/>
  <c r="B2807" i="2"/>
  <c r="C2808" i="2"/>
  <c r="B2808" i="2"/>
  <c r="C2809" i="2"/>
  <c r="B2809" i="2"/>
  <c r="C2810" i="2"/>
  <c r="B2810" i="2"/>
  <c r="C2811" i="2"/>
  <c r="B2811" i="2"/>
  <c r="C2812" i="2"/>
  <c r="B2812" i="2"/>
  <c r="C2813" i="2"/>
  <c r="B2813" i="2"/>
  <c r="C2814" i="2"/>
  <c r="B2814" i="2"/>
  <c r="C2815" i="2"/>
  <c r="B2815" i="2"/>
  <c r="C2816" i="2"/>
  <c r="B2816" i="2"/>
  <c r="C2817" i="2"/>
  <c r="B2817" i="2"/>
  <c r="C2818" i="2"/>
  <c r="B2818" i="2"/>
  <c r="C2819" i="2"/>
  <c r="B2819" i="2"/>
  <c r="C2820" i="2"/>
  <c r="B2820" i="2"/>
  <c r="C2821" i="2"/>
  <c r="B2821" i="2"/>
  <c r="C2822" i="2"/>
  <c r="B2822" i="2"/>
  <c r="C2823" i="2"/>
  <c r="B2823" i="2"/>
  <c r="C2824" i="2"/>
  <c r="B2824" i="2"/>
  <c r="C2825" i="2"/>
  <c r="B2825" i="2"/>
  <c r="C2826" i="2"/>
  <c r="B2826" i="2"/>
  <c r="C2827" i="2"/>
  <c r="B2827" i="2"/>
  <c r="C2828" i="2"/>
  <c r="B2828" i="2"/>
  <c r="C2829" i="2"/>
  <c r="B2829" i="2"/>
  <c r="C2830" i="2"/>
  <c r="B2830" i="2"/>
  <c r="C2831" i="2"/>
  <c r="B2831" i="2"/>
  <c r="C2832" i="2"/>
  <c r="B2832" i="2"/>
  <c r="C2833" i="2"/>
  <c r="B2833" i="2"/>
  <c r="C2834" i="2"/>
  <c r="B2834" i="2"/>
  <c r="C2835" i="2"/>
  <c r="B2835" i="2"/>
  <c r="C2836" i="2"/>
  <c r="B2836" i="2"/>
  <c r="C2837" i="2"/>
  <c r="B2837" i="2"/>
  <c r="C2838" i="2"/>
  <c r="B2838" i="2"/>
  <c r="C2839" i="2"/>
  <c r="B2839" i="2"/>
  <c r="C2840" i="2"/>
  <c r="B2840" i="2"/>
  <c r="C2841" i="2"/>
  <c r="B2841" i="2"/>
  <c r="C2842" i="2"/>
  <c r="B2842" i="2"/>
  <c r="C2843" i="2"/>
  <c r="B2843" i="2"/>
  <c r="C2844" i="2"/>
  <c r="B2844" i="2"/>
  <c r="C2845" i="2"/>
  <c r="B2845" i="2"/>
  <c r="C2846" i="2"/>
  <c r="B2846" i="2"/>
  <c r="C2847" i="2"/>
  <c r="B2847" i="2"/>
  <c r="C2848" i="2"/>
  <c r="B2848" i="2"/>
  <c r="C2849" i="2"/>
  <c r="B2849" i="2"/>
  <c r="C2850" i="2"/>
  <c r="B2850" i="2"/>
  <c r="C2851" i="2"/>
  <c r="B2851" i="2"/>
  <c r="C2852" i="2"/>
  <c r="B2852" i="2"/>
  <c r="C2853" i="2"/>
  <c r="B2853" i="2"/>
  <c r="C2854" i="2"/>
  <c r="B2854" i="2"/>
  <c r="C2855" i="2"/>
  <c r="B2855" i="2"/>
  <c r="C2856" i="2"/>
  <c r="B2856" i="2"/>
  <c r="C2857" i="2"/>
  <c r="B2857" i="2"/>
  <c r="C2858" i="2"/>
  <c r="B2858" i="2"/>
  <c r="C2859" i="2"/>
  <c r="B2859" i="2"/>
  <c r="C2860" i="2"/>
  <c r="B2860" i="2"/>
  <c r="C2861" i="2"/>
  <c r="B2861" i="2"/>
  <c r="C2862" i="2"/>
  <c r="B2862" i="2"/>
  <c r="C2863" i="2"/>
  <c r="B2863" i="2"/>
  <c r="C2864" i="2"/>
  <c r="B2864" i="2"/>
  <c r="C2865" i="2"/>
  <c r="B2865" i="2"/>
  <c r="C2866" i="2"/>
  <c r="B2866" i="2"/>
  <c r="C2867" i="2"/>
  <c r="B2867" i="2"/>
  <c r="C2868" i="2"/>
  <c r="B2868" i="2"/>
  <c r="C2869" i="2"/>
  <c r="B2869" i="2"/>
  <c r="C2870" i="2"/>
  <c r="B2870" i="2"/>
  <c r="C2871" i="2"/>
  <c r="B2871" i="2"/>
  <c r="C2872" i="2"/>
  <c r="B2872" i="2"/>
  <c r="C2873" i="2"/>
  <c r="B2873" i="2"/>
  <c r="C2874" i="2"/>
  <c r="B2874" i="2"/>
  <c r="C2875" i="2"/>
  <c r="B2875" i="2"/>
  <c r="C2876" i="2"/>
  <c r="B2876" i="2"/>
  <c r="C2877" i="2"/>
  <c r="B2877" i="2"/>
  <c r="C2878" i="2"/>
  <c r="B2878" i="2"/>
  <c r="C2879" i="2"/>
  <c r="B2879" i="2"/>
  <c r="C2880" i="2"/>
  <c r="B2880" i="2"/>
  <c r="C2881" i="2"/>
  <c r="B2881" i="2"/>
  <c r="C2882" i="2"/>
  <c r="B2882" i="2"/>
  <c r="C2883" i="2"/>
  <c r="B2883" i="2"/>
  <c r="C2884" i="2"/>
  <c r="B2884" i="2"/>
  <c r="C2885" i="2"/>
  <c r="B2885" i="2"/>
  <c r="C2886" i="2"/>
  <c r="B2886" i="2"/>
  <c r="C2887" i="2"/>
  <c r="B2887" i="2"/>
  <c r="C2888" i="2"/>
  <c r="B2888" i="2"/>
  <c r="C2889" i="2"/>
  <c r="B2889" i="2"/>
  <c r="C2890" i="2"/>
  <c r="B2890" i="2"/>
  <c r="C2891" i="2"/>
  <c r="B2891" i="2"/>
  <c r="C2892" i="2"/>
  <c r="B2892" i="2"/>
  <c r="C2893" i="2"/>
  <c r="B2893" i="2"/>
  <c r="C2894" i="2"/>
  <c r="B2894" i="2"/>
  <c r="C2895" i="2"/>
  <c r="B2895" i="2"/>
  <c r="C2896" i="2"/>
  <c r="B2896" i="2"/>
  <c r="C2897" i="2"/>
  <c r="B2897" i="2"/>
  <c r="C2898" i="2"/>
  <c r="B2898" i="2"/>
  <c r="C2899" i="2"/>
  <c r="B2899" i="2"/>
  <c r="C2900" i="2"/>
  <c r="B2900" i="2"/>
  <c r="C2901" i="2"/>
  <c r="B2901" i="2"/>
  <c r="C2902" i="2"/>
  <c r="B2902" i="2"/>
  <c r="C2903" i="2"/>
  <c r="B2903" i="2"/>
  <c r="C2904" i="2"/>
  <c r="B2904" i="2"/>
  <c r="C2905" i="2"/>
  <c r="B2905" i="2"/>
  <c r="C2906" i="2"/>
  <c r="B2906" i="2"/>
  <c r="C2907" i="2"/>
  <c r="B2907" i="2"/>
  <c r="C2908" i="2"/>
  <c r="B2908" i="2"/>
  <c r="C2909" i="2"/>
  <c r="B2909" i="2"/>
  <c r="C2910" i="2"/>
  <c r="B2910" i="2"/>
  <c r="C2911" i="2"/>
  <c r="B2911" i="2"/>
  <c r="C2912" i="2"/>
  <c r="B2912" i="2"/>
  <c r="C2913" i="2"/>
  <c r="B2913" i="2"/>
  <c r="C2914" i="2"/>
  <c r="B2914" i="2"/>
  <c r="C2915" i="2"/>
  <c r="B2915" i="2"/>
  <c r="C2916" i="2"/>
  <c r="B2916" i="2"/>
  <c r="C2917" i="2"/>
  <c r="B2917" i="2"/>
  <c r="C2918" i="2"/>
  <c r="B2918" i="2"/>
  <c r="C2919" i="2"/>
  <c r="B2919" i="2"/>
  <c r="C2920" i="2"/>
  <c r="B2920" i="2"/>
  <c r="C2921" i="2"/>
  <c r="B2921" i="2"/>
  <c r="C2922" i="2"/>
  <c r="B2922" i="2"/>
  <c r="C2923" i="2"/>
  <c r="B2923" i="2"/>
  <c r="C2924" i="2"/>
  <c r="B2924" i="2"/>
  <c r="C2925" i="2"/>
  <c r="B2925" i="2"/>
  <c r="C2926" i="2"/>
  <c r="B2926" i="2"/>
  <c r="C2927" i="2"/>
  <c r="B2927" i="2"/>
  <c r="C2928" i="2"/>
  <c r="B2928" i="2"/>
  <c r="C2929" i="2"/>
  <c r="B2929" i="2"/>
  <c r="C2930" i="2"/>
  <c r="B2930" i="2"/>
  <c r="C2931" i="2"/>
  <c r="B2931" i="2"/>
  <c r="C2932" i="2"/>
  <c r="B2932" i="2"/>
  <c r="C2933" i="2"/>
  <c r="B2933" i="2"/>
  <c r="C2934" i="2"/>
  <c r="B2934" i="2"/>
  <c r="C2935" i="2"/>
  <c r="B2935" i="2"/>
  <c r="C2936" i="2"/>
  <c r="B2936" i="2"/>
  <c r="C2937" i="2"/>
  <c r="B2937" i="2"/>
  <c r="C2938" i="2"/>
  <c r="B2938" i="2"/>
  <c r="C2939" i="2"/>
  <c r="B2939" i="2"/>
  <c r="C2940" i="2"/>
  <c r="B2940" i="2"/>
  <c r="C2941" i="2"/>
  <c r="B2941" i="2"/>
  <c r="C2942" i="2"/>
  <c r="B2942" i="2"/>
  <c r="C2943" i="2"/>
  <c r="B2943" i="2"/>
  <c r="C2944" i="2"/>
  <c r="B2944" i="2"/>
  <c r="C2945" i="2"/>
  <c r="B2945" i="2"/>
  <c r="C2946" i="2"/>
  <c r="B2946" i="2"/>
  <c r="C2947" i="2"/>
  <c r="B2947" i="2"/>
  <c r="C2948" i="2"/>
  <c r="B2948" i="2"/>
  <c r="C2949" i="2"/>
  <c r="B2949" i="2"/>
  <c r="C2950" i="2"/>
  <c r="B2950" i="2"/>
  <c r="C2951" i="2"/>
  <c r="B2951" i="2"/>
  <c r="C2952" i="2"/>
  <c r="B2952" i="2"/>
  <c r="C2953" i="2"/>
  <c r="B2953" i="2"/>
  <c r="C2954" i="2"/>
  <c r="B2954" i="2"/>
  <c r="C2955" i="2"/>
  <c r="B2955" i="2"/>
  <c r="C2956" i="2"/>
  <c r="B2956" i="2"/>
  <c r="C2957" i="2"/>
  <c r="B2957" i="2"/>
  <c r="C2958" i="2"/>
  <c r="B2958" i="2"/>
  <c r="C2959" i="2"/>
  <c r="B2959" i="2"/>
  <c r="C2960" i="2"/>
  <c r="B2960" i="2"/>
  <c r="C2961" i="2"/>
  <c r="B2961" i="2"/>
  <c r="C2962" i="2"/>
  <c r="B2962" i="2"/>
  <c r="C2963" i="2"/>
  <c r="B2963" i="2"/>
  <c r="C2964" i="2"/>
  <c r="B2964" i="2"/>
  <c r="C2965" i="2"/>
  <c r="B2965" i="2"/>
  <c r="C2966" i="2"/>
  <c r="B2966" i="2"/>
  <c r="C2967" i="2"/>
  <c r="B2967" i="2"/>
  <c r="C2968" i="2"/>
  <c r="B2968" i="2"/>
  <c r="C2969" i="2"/>
  <c r="B2969" i="2"/>
  <c r="C2970" i="2"/>
  <c r="B2970" i="2"/>
  <c r="C2971" i="2"/>
  <c r="B2971" i="2"/>
  <c r="C2972" i="2"/>
  <c r="B2972" i="2"/>
  <c r="C2973" i="2"/>
  <c r="B2973" i="2"/>
  <c r="C2974" i="2"/>
  <c r="B2974" i="2"/>
  <c r="C2975" i="2"/>
  <c r="B2975" i="2"/>
  <c r="C2976" i="2"/>
  <c r="B2976" i="2"/>
  <c r="C2977" i="2"/>
  <c r="B2977" i="2"/>
  <c r="C2978" i="2"/>
  <c r="B2978" i="2"/>
  <c r="C2979" i="2"/>
  <c r="B2979" i="2"/>
  <c r="C2980" i="2"/>
  <c r="B2980" i="2"/>
  <c r="C2981" i="2"/>
  <c r="B2981" i="2"/>
  <c r="C2982" i="2"/>
  <c r="B2982" i="2"/>
  <c r="C2983" i="2"/>
  <c r="B2983" i="2"/>
  <c r="C2984" i="2"/>
  <c r="B2984" i="2"/>
  <c r="C2985" i="2"/>
  <c r="B2985" i="2"/>
  <c r="C2986" i="2"/>
  <c r="B2986" i="2"/>
  <c r="C2987" i="2"/>
  <c r="B2987" i="2"/>
  <c r="C2988" i="2"/>
  <c r="B2988" i="2"/>
  <c r="C2989" i="2"/>
  <c r="B2989" i="2"/>
  <c r="C2990" i="2"/>
  <c r="B2990" i="2"/>
  <c r="C2991" i="2"/>
  <c r="B2991" i="2"/>
  <c r="C2992" i="2"/>
  <c r="B2992" i="2"/>
  <c r="C2993" i="2"/>
  <c r="B2993" i="2"/>
  <c r="C2994" i="2"/>
  <c r="B2994" i="2"/>
  <c r="C2995" i="2"/>
  <c r="B2995" i="2"/>
  <c r="C2996" i="2"/>
  <c r="B2996" i="2"/>
  <c r="C2997" i="2"/>
  <c r="B2997" i="2"/>
  <c r="C2998" i="2"/>
  <c r="B2998" i="2"/>
  <c r="C2999" i="2"/>
  <c r="B2999" i="2"/>
  <c r="C3000" i="2"/>
  <c r="B3000" i="2"/>
  <c r="C3001" i="2"/>
  <c r="B3001" i="2"/>
  <c r="C3002" i="2"/>
  <c r="B3002" i="2"/>
  <c r="C3003" i="2"/>
  <c r="B3003" i="2"/>
  <c r="C3004" i="2"/>
  <c r="B3004" i="2"/>
  <c r="C3005" i="2"/>
  <c r="B3005" i="2"/>
  <c r="C3006" i="2"/>
  <c r="B3006" i="2"/>
  <c r="C3007" i="2"/>
  <c r="B3007" i="2"/>
  <c r="C3008" i="2"/>
  <c r="B3008" i="2"/>
  <c r="C3009" i="2"/>
  <c r="B3009" i="2"/>
  <c r="C3010" i="2"/>
  <c r="B3010" i="2"/>
  <c r="C3011" i="2"/>
  <c r="B3011" i="2"/>
  <c r="C3012" i="2"/>
  <c r="B3012" i="2"/>
  <c r="C3013" i="2"/>
  <c r="B3013" i="2"/>
  <c r="C3014" i="2"/>
  <c r="B3014" i="2"/>
  <c r="C3015" i="2"/>
  <c r="B3015" i="2"/>
  <c r="C3016" i="2"/>
  <c r="B3016" i="2"/>
  <c r="C3017" i="2"/>
  <c r="B3017" i="2"/>
  <c r="C3018" i="2"/>
  <c r="B3018" i="2"/>
  <c r="C3019" i="2"/>
  <c r="B3019" i="2"/>
  <c r="C3020" i="2"/>
  <c r="B3020" i="2"/>
  <c r="C3021" i="2"/>
  <c r="B3021" i="2"/>
  <c r="C3022" i="2"/>
  <c r="B3022" i="2"/>
  <c r="C3023" i="2"/>
  <c r="B3023" i="2"/>
  <c r="C3024" i="2"/>
  <c r="B3024" i="2"/>
  <c r="C3025" i="2"/>
  <c r="B3025" i="2"/>
  <c r="C3026" i="2"/>
  <c r="B3026" i="2"/>
  <c r="C3027" i="2"/>
  <c r="B3027" i="2"/>
  <c r="C3028" i="2"/>
  <c r="B3028" i="2"/>
  <c r="C3029" i="2"/>
  <c r="B3029" i="2"/>
  <c r="C3030" i="2"/>
  <c r="B3030" i="2"/>
  <c r="C3031" i="2"/>
  <c r="B3031" i="2"/>
  <c r="C3032" i="2"/>
  <c r="B3032" i="2"/>
  <c r="C3033" i="2"/>
  <c r="B3033" i="2"/>
  <c r="C3034" i="2"/>
  <c r="B3034" i="2"/>
  <c r="C3035" i="2"/>
  <c r="B3035" i="2"/>
  <c r="C3036" i="2"/>
  <c r="B3036" i="2"/>
  <c r="C3037" i="2"/>
  <c r="B3037" i="2"/>
  <c r="C3038" i="2"/>
  <c r="B3038" i="2"/>
  <c r="C3039" i="2"/>
  <c r="B3039" i="2"/>
  <c r="C3040" i="2"/>
  <c r="B3040" i="2"/>
  <c r="C3041" i="2"/>
  <c r="B3041" i="2"/>
  <c r="C3042" i="2"/>
  <c r="B3042" i="2"/>
  <c r="C3043" i="2"/>
  <c r="B3043" i="2"/>
  <c r="C3044" i="2"/>
  <c r="B3044" i="2"/>
  <c r="C3045" i="2"/>
  <c r="B3045" i="2"/>
  <c r="C3046" i="2"/>
  <c r="B3046" i="2"/>
  <c r="C3047" i="2"/>
  <c r="B3047" i="2"/>
  <c r="C3048" i="2"/>
  <c r="B3048" i="2"/>
  <c r="C3049" i="2"/>
  <c r="B3049" i="2"/>
  <c r="C3050" i="2"/>
  <c r="B3050" i="2"/>
  <c r="C3051" i="2"/>
  <c r="B3051" i="2"/>
  <c r="C3052" i="2"/>
  <c r="B3052" i="2"/>
  <c r="C3053" i="2"/>
  <c r="B3053" i="2"/>
  <c r="C3054" i="2"/>
  <c r="B3054" i="2"/>
  <c r="C3055" i="2"/>
  <c r="B3055" i="2"/>
  <c r="C3056" i="2"/>
  <c r="B3056" i="2"/>
  <c r="C3057" i="2"/>
  <c r="B3057" i="2"/>
  <c r="C3058" i="2"/>
  <c r="B3058" i="2"/>
  <c r="C3059" i="2"/>
  <c r="B3059" i="2"/>
  <c r="C3060" i="2"/>
  <c r="B3060" i="2"/>
  <c r="C3061" i="2"/>
  <c r="B3061" i="2"/>
  <c r="C3062" i="2"/>
  <c r="B3062" i="2"/>
  <c r="C3063" i="2"/>
  <c r="B3063" i="2"/>
  <c r="C3064" i="2"/>
  <c r="B3064" i="2"/>
  <c r="C3065" i="2"/>
  <c r="B3065" i="2"/>
  <c r="C3066" i="2"/>
  <c r="B3066" i="2"/>
  <c r="C3067" i="2"/>
  <c r="B3067" i="2"/>
  <c r="C3068" i="2"/>
  <c r="B3068" i="2"/>
  <c r="C3069" i="2"/>
  <c r="B3069" i="2"/>
  <c r="C3070" i="2"/>
  <c r="B3070" i="2"/>
  <c r="C3071" i="2"/>
  <c r="B3071" i="2"/>
  <c r="C3072" i="2"/>
  <c r="B3072" i="2"/>
  <c r="C3073" i="2"/>
  <c r="B3073" i="2"/>
  <c r="C3074" i="2"/>
  <c r="B3074" i="2"/>
  <c r="C3075" i="2"/>
  <c r="B3075" i="2"/>
  <c r="C3076" i="2"/>
  <c r="B3076" i="2"/>
  <c r="C3077" i="2"/>
  <c r="B3077" i="2"/>
  <c r="C3078" i="2"/>
  <c r="B3078" i="2"/>
  <c r="C3079" i="2"/>
  <c r="B3079" i="2"/>
  <c r="C3080" i="2"/>
  <c r="B3080" i="2"/>
  <c r="C3081" i="2"/>
  <c r="B3081" i="2"/>
  <c r="C3082" i="2"/>
  <c r="B3082" i="2"/>
  <c r="C3083" i="2"/>
  <c r="B3083" i="2"/>
  <c r="C3084" i="2"/>
  <c r="B3084" i="2"/>
  <c r="C3085" i="2"/>
  <c r="B3085" i="2"/>
  <c r="C3086" i="2"/>
  <c r="B3086" i="2"/>
  <c r="C3087" i="2"/>
  <c r="B3087" i="2"/>
  <c r="C3088" i="2"/>
  <c r="B3088" i="2"/>
  <c r="C3089" i="2"/>
  <c r="B3089" i="2"/>
  <c r="C3090" i="2"/>
  <c r="B3090" i="2"/>
  <c r="C3091" i="2"/>
  <c r="B3091" i="2"/>
  <c r="C3092" i="2"/>
  <c r="B3092" i="2"/>
  <c r="C3093" i="2"/>
  <c r="B3093" i="2"/>
  <c r="C3094" i="2"/>
  <c r="B3094" i="2"/>
  <c r="C3095" i="2"/>
  <c r="B3095" i="2"/>
  <c r="C3096" i="2"/>
  <c r="B3096" i="2"/>
  <c r="C3097" i="2"/>
  <c r="B3097" i="2"/>
  <c r="C3098" i="2"/>
  <c r="B3098" i="2"/>
  <c r="C3099" i="2"/>
  <c r="B3099" i="2"/>
  <c r="C3100" i="2"/>
  <c r="B3100" i="2"/>
  <c r="C3101" i="2"/>
  <c r="B3101" i="2"/>
  <c r="C3102" i="2"/>
  <c r="B3102" i="2"/>
  <c r="C3103" i="2"/>
  <c r="B3103" i="2"/>
  <c r="C3104" i="2"/>
  <c r="B3104" i="2"/>
  <c r="C3105" i="2"/>
  <c r="B3105" i="2"/>
  <c r="C3106" i="2"/>
  <c r="B3106" i="2"/>
  <c r="C3107" i="2"/>
  <c r="B3107" i="2"/>
  <c r="C3108" i="2"/>
  <c r="B3108" i="2"/>
  <c r="C3109" i="2"/>
  <c r="B3109" i="2"/>
  <c r="C3110" i="2"/>
  <c r="B3110" i="2"/>
  <c r="C3111" i="2"/>
  <c r="B3111" i="2"/>
  <c r="C3112" i="2"/>
  <c r="B3112" i="2"/>
  <c r="C3113" i="2"/>
  <c r="B3113" i="2"/>
  <c r="C3114" i="2"/>
  <c r="B3114" i="2"/>
  <c r="C3115" i="2"/>
  <c r="B3115" i="2"/>
  <c r="C3116" i="2"/>
  <c r="B3116" i="2"/>
  <c r="C3117" i="2"/>
  <c r="B3117" i="2"/>
  <c r="C3118" i="2"/>
  <c r="B3118" i="2"/>
  <c r="C3119" i="2"/>
  <c r="B3119" i="2"/>
  <c r="C3120" i="2"/>
  <c r="B3120" i="2"/>
  <c r="C3121" i="2"/>
  <c r="B3121" i="2"/>
  <c r="C3122" i="2"/>
  <c r="B3122" i="2"/>
  <c r="C3123" i="2"/>
  <c r="B3123" i="2"/>
  <c r="C3124" i="2"/>
  <c r="B3124" i="2"/>
  <c r="C3125" i="2"/>
  <c r="B3125" i="2"/>
  <c r="C3126" i="2"/>
  <c r="B3126" i="2"/>
  <c r="C3127" i="2"/>
  <c r="B3127" i="2"/>
  <c r="C3128" i="2"/>
  <c r="B3128" i="2"/>
  <c r="C3129" i="2"/>
  <c r="B3129" i="2"/>
  <c r="C3130" i="2"/>
  <c r="B3130" i="2"/>
  <c r="C3131" i="2"/>
  <c r="B3131" i="2"/>
  <c r="C3132" i="2"/>
  <c r="B3132" i="2"/>
  <c r="C3133" i="2"/>
  <c r="B3133" i="2"/>
  <c r="C3134" i="2"/>
  <c r="B3134" i="2"/>
  <c r="C3135" i="2"/>
  <c r="B3135" i="2"/>
  <c r="C3136" i="2"/>
  <c r="B3136" i="2"/>
  <c r="C3137" i="2"/>
  <c r="B3137" i="2"/>
  <c r="C3138" i="2"/>
  <c r="B3138" i="2"/>
  <c r="C3139" i="2"/>
  <c r="B3139" i="2"/>
  <c r="C3140" i="2"/>
  <c r="B3140" i="2"/>
  <c r="C3141" i="2"/>
  <c r="B3141" i="2"/>
  <c r="C3142" i="2"/>
  <c r="B3142" i="2"/>
  <c r="C3143" i="2"/>
  <c r="B3143" i="2"/>
  <c r="C3144" i="2"/>
  <c r="B3144" i="2"/>
  <c r="C3145" i="2"/>
  <c r="B3145" i="2"/>
  <c r="C3146" i="2"/>
  <c r="B3146" i="2"/>
  <c r="C3147" i="2"/>
  <c r="B3147" i="2"/>
  <c r="C3148" i="2"/>
  <c r="B3148" i="2"/>
  <c r="C3149" i="2"/>
  <c r="B3149" i="2"/>
  <c r="C3150" i="2"/>
  <c r="B3150" i="2"/>
  <c r="C3151" i="2"/>
  <c r="B3151" i="2"/>
  <c r="C3152" i="2"/>
  <c r="B3152" i="2"/>
  <c r="C3153" i="2"/>
  <c r="B3153" i="2"/>
  <c r="C3154" i="2"/>
  <c r="B3154" i="2"/>
  <c r="C3155" i="2"/>
  <c r="B3155" i="2"/>
  <c r="C3156" i="2"/>
  <c r="B3156" i="2"/>
  <c r="C3157" i="2"/>
  <c r="B3157" i="2"/>
  <c r="C3158" i="2"/>
  <c r="B3158" i="2"/>
  <c r="C3159" i="2"/>
  <c r="B3159" i="2"/>
  <c r="C3160" i="2"/>
  <c r="B3160" i="2"/>
  <c r="C3161" i="2"/>
  <c r="B3161" i="2"/>
  <c r="C3162" i="2"/>
  <c r="B3162" i="2"/>
  <c r="C3163" i="2"/>
  <c r="B3163" i="2"/>
  <c r="C3164" i="2"/>
  <c r="B3164" i="2"/>
  <c r="C3165" i="2"/>
  <c r="B3165" i="2"/>
  <c r="C3166" i="2"/>
  <c r="B3166" i="2"/>
  <c r="C3167" i="2"/>
  <c r="B3167" i="2"/>
  <c r="C3168" i="2"/>
  <c r="B3168" i="2"/>
  <c r="C3169" i="2"/>
  <c r="B3169" i="2"/>
  <c r="C3170" i="2"/>
  <c r="B3170" i="2"/>
  <c r="C3171" i="2"/>
  <c r="B3171" i="2"/>
  <c r="C3172" i="2"/>
  <c r="B3172" i="2"/>
  <c r="C3173" i="2"/>
  <c r="B3173" i="2"/>
  <c r="C3174" i="2"/>
  <c r="B3174" i="2"/>
  <c r="C3175" i="2"/>
  <c r="B3175" i="2"/>
  <c r="C3176" i="2"/>
  <c r="B3176" i="2"/>
  <c r="C3177" i="2"/>
  <c r="B3177" i="2"/>
  <c r="C3178" i="2"/>
  <c r="B3178" i="2"/>
  <c r="C3179" i="2"/>
  <c r="B3179" i="2"/>
  <c r="C3180" i="2"/>
  <c r="B3180" i="2"/>
  <c r="C3181" i="2"/>
  <c r="B3181" i="2"/>
  <c r="C3182" i="2"/>
  <c r="B3182" i="2"/>
  <c r="C3183" i="2"/>
  <c r="B3183" i="2"/>
  <c r="C3184" i="2"/>
  <c r="B3184" i="2"/>
  <c r="C3185" i="2"/>
  <c r="B3185" i="2"/>
  <c r="C3186" i="2"/>
  <c r="B3186" i="2"/>
  <c r="C3187" i="2"/>
  <c r="B3187" i="2"/>
  <c r="C3188" i="2"/>
  <c r="B3188" i="2"/>
  <c r="C3189" i="2"/>
  <c r="B3189" i="2"/>
  <c r="C3190" i="2"/>
  <c r="B3190" i="2"/>
  <c r="C3191" i="2"/>
  <c r="B3191" i="2"/>
  <c r="C3192" i="2"/>
  <c r="B3192" i="2"/>
  <c r="C3193" i="2"/>
  <c r="B3193" i="2"/>
  <c r="C3194" i="2"/>
  <c r="B3194" i="2"/>
  <c r="C3195" i="2"/>
  <c r="B3195" i="2"/>
  <c r="C3196" i="2"/>
  <c r="B3196" i="2"/>
  <c r="C3197" i="2"/>
  <c r="B3197" i="2"/>
  <c r="C3198" i="2"/>
  <c r="B3198" i="2"/>
  <c r="C3199" i="2"/>
  <c r="B3199" i="2"/>
  <c r="C3200" i="2"/>
  <c r="B3200" i="2"/>
  <c r="C3201" i="2"/>
  <c r="B3201" i="2"/>
  <c r="C3202" i="2"/>
  <c r="B3202" i="2"/>
  <c r="C3203" i="2"/>
  <c r="B3203" i="2"/>
  <c r="C3204" i="2"/>
  <c r="B3204" i="2"/>
  <c r="C3205" i="2"/>
  <c r="B3205" i="2"/>
  <c r="C3206" i="2"/>
  <c r="B3206" i="2"/>
  <c r="C3207" i="2"/>
  <c r="B3207" i="2"/>
  <c r="C3208" i="2"/>
  <c r="B3208" i="2"/>
  <c r="C3209" i="2"/>
  <c r="B3209" i="2"/>
  <c r="C3210" i="2"/>
  <c r="B3210" i="2"/>
  <c r="C3211" i="2"/>
  <c r="B3211" i="2"/>
  <c r="C3212" i="2"/>
  <c r="B3212" i="2"/>
  <c r="C3213" i="2"/>
  <c r="B3213" i="2"/>
  <c r="C3214" i="2"/>
  <c r="B3214" i="2"/>
  <c r="C3215" i="2"/>
  <c r="B3215" i="2"/>
  <c r="C3216" i="2"/>
  <c r="B3216" i="2"/>
  <c r="C3217" i="2"/>
  <c r="B3217" i="2"/>
  <c r="C3218" i="2"/>
  <c r="B3218" i="2"/>
  <c r="C3219" i="2"/>
  <c r="B3219" i="2"/>
  <c r="C3220" i="2"/>
  <c r="B3220" i="2"/>
  <c r="C3221" i="2"/>
  <c r="B3221" i="2"/>
  <c r="C3222" i="2"/>
  <c r="B3222" i="2"/>
  <c r="C3223" i="2"/>
  <c r="B3223" i="2"/>
  <c r="C3224" i="2"/>
  <c r="B3224" i="2"/>
  <c r="C3225" i="2"/>
  <c r="B3225" i="2"/>
  <c r="C3226" i="2"/>
  <c r="B3226" i="2"/>
  <c r="C3227" i="2"/>
  <c r="B3227" i="2"/>
  <c r="C3228" i="2"/>
  <c r="B3228" i="2"/>
  <c r="C3229" i="2"/>
  <c r="B3229" i="2"/>
  <c r="C3230" i="2"/>
  <c r="B3230" i="2"/>
  <c r="C3231" i="2"/>
  <c r="B3231" i="2"/>
  <c r="C3232" i="2"/>
  <c r="B3232" i="2"/>
  <c r="C3233" i="2"/>
  <c r="B3233" i="2"/>
  <c r="C3234" i="2"/>
  <c r="B3234" i="2"/>
  <c r="C3235" i="2"/>
  <c r="B3235" i="2"/>
  <c r="C3236" i="2"/>
  <c r="B3236" i="2"/>
  <c r="C3237" i="2"/>
  <c r="B3237" i="2"/>
  <c r="C3238" i="2"/>
  <c r="B3238" i="2"/>
  <c r="C3239" i="2"/>
  <c r="B3239" i="2"/>
  <c r="C3240" i="2"/>
  <c r="B3240" i="2"/>
  <c r="C3241" i="2"/>
  <c r="B3241" i="2"/>
  <c r="C3242" i="2"/>
  <c r="B3242" i="2"/>
  <c r="C3243" i="2"/>
  <c r="B3243" i="2"/>
  <c r="C3244" i="2"/>
  <c r="B3244" i="2"/>
  <c r="C3245" i="2"/>
  <c r="B3245" i="2"/>
  <c r="C3246" i="2"/>
  <c r="B3246" i="2"/>
  <c r="C3247" i="2"/>
  <c r="B3247" i="2"/>
  <c r="C3248" i="2"/>
  <c r="B3248" i="2"/>
  <c r="C3249" i="2"/>
  <c r="B3249" i="2"/>
  <c r="C3250" i="2"/>
  <c r="B3250" i="2"/>
  <c r="C3251" i="2"/>
  <c r="B3251" i="2"/>
  <c r="C3252" i="2"/>
  <c r="B3252" i="2"/>
  <c r="C3253" i="2"/>
  <c r="B3253" i="2"/>
  <c r="C3254" i="2"/>
  <c r="B3254" i="2"/>
  <c r="C3255" i="2"/>
  <c r="B3255" i="2"/>
  <c r="C3256" i="2"/>
  <c r="B3256" i="2"/>
  <c r="C3257" i="2"/>
  <c r="B3257" i="2"/>
  <c r="C3258" i="2"/>
  <c r="B3258" i="2"/>
  <c r="C3259" i="2"/>
  <c r="B3259" i="2"/>
  <c r="C3260" i="2"/>
  <c r="B3260" i="2"/>
  <c r="C3261" i="2"/>
  <c r="B3261" i="2"/>
  <c r="C3262" i="2"/>
  <c r="B3262" i="2"/>
  <c r="C3263" i="2"/>
  <c r="B3263" i="2"/>
  <c r="C3264" i="2"/>
  <c r="B3264" i="2"/>
  <c r="C3265" i="2"/>
  <c r="B3265" i="2"/>
  <c r="C3266" i="2"/>
  <c r="B3266" i="2"/>
  <c r="C3267" i="2"/>
  <c r="B3267" i="2"/>
  <c r="C3268" i="2"/>
  <c r="B3268" i="2"/>
  <c r="C3269" i="2"/>
  <c r="B3269" i="2"/>
  <c r="C3270" i="2"/>
  <c r="B3270" i="2"/>
  <c r="C3271" i="2"/>
  <c r="B3271" i="2"/>
  <c r="C3272" i="2"/>
  <c r="B3272" i="2"/>
  <c r="C3273" i="2"/>
  <c r="B3273" i="2"/>
  <c r="C3274" i="2"/>
  <c r="B3274" i="2"/>
  <c r="C3275" i="2"/>
  <c r="B3275" i="2"/>
  <c r="C3276" i="2"/>
  <c r="B3276" i="2"/>
  <c r="C3277" i="2"/>
  <c r="B3277" i="2"/>
  <c r="C3278" i="2"/>
  <c r="B3278" i="2"/>
  <c r="C3279" i="2"/>
  <c r="B3279" i="2"/>
  <c r="C3280" i="2"/>
  <c r="B3280" i="2"/>
  <c r="C3281" i="2"/>
  <c r="B3281" i="2"/>
  <c r="C3282" i="2"/>
  <c r="B3282" i="2"/>
  <c r="C3283" i="2"/>
  <c r="B3283" i="2"/>
  <c r="C3284" i="2"/>
  <c r="B3284" i="2"/>
  <c r="C3285" i="2"/>
  <c r="B3285" i="2"/>
  <c r="C3286" i="2"/>
  <c r="B3286" i="2"/>
  <c r="C3287" i="2"/>
  <c r="B3287" i="2"/>
  <c r="C3288" i="2"/>
  <c r="B3288" i="2"/>
  <c r="C3289" i="2"/>
  <c r="B3289" i="2"/>
  <c r="C3290" i="2"/>
  <c r="B3290" i="2"/>
  <c r="C3291" i="2"/>
  <c r="B3291" i="2"/>
  <c r="C3292" i="2"/>
  <c r="B3292" i="2"/>
  <c r="C3293" i="2"/>
  <c r="B3293" i="2"/>
  <c r="C3294" i="2"/>
  <c r="B3294" i="2"/>
  <c r="C3295" i="2"/>
  <c r="B3295" i="2"/>
  <c r="C3296" i="2"/>
  <c r="B3296" i="2"/>
  <c r="C3297" i="2"/>
  <c r="B3297" i="2"/>
  <c r="C3298" i="2"/>
  <c r="B3298" i="2"/>
  <c r="C3299" i="2"/>
  <c r="B3299" i="2"/>
  <c r="C3300" i="2"/>
  <c r="B3300" i="2"/>
  <c r="C3301" i="2"/>
  <c r="B3301" i="2"/>
  <c r="C3302" i="2"/>
  <c r="B3302" i="2"/>
  <c r="C3303" i="2"/>
  <c r="B3303" i="2"/>
  <c r="C3304" i="2"/>
  <c r="B3304" i="2"/>
  <c r="C3305" i="2"/>
  <c r="B3305" i="2"/>
  <c r="C3306" i="2"/>
  <c r="B3306" i="2"/>
  <c r="C3307" i="2"/>
  <c r="B3307" i="2"/>
  <c r="C3308" i="2"/>
  <c r="B3308" i="2"/>
  <c r="C3309" i="2"/>
  <c r="B3309" i="2"/>
  <c r="C3310" i="2"/>
  <c r="B3310" i="2"/>
  <c r="C3311" i="2"/>
  <c r="B3311" i="2"/>
  <c r="C3312" i="2"/>
  <c r="B3312" i="2"/>
  <c r="C3313" i="2"/>
  <c r="B3313" i="2"/>
  <c r="C3314" i="2"/>
  <c r="B3314" i="2"/>
  <c r="C3315" i="2"/>
  <c r="B3315" i="2"/>
  <c r="C3316" i="2"/>
  <c r="B3316" i="2"/>
  <c r="C3317" i="2"/>
  <c r="B3317" i="2"/>
  <c r="C3318" i="2"/>
  <c r="B3318" i="2"/>
  <c r="C3319" i="2"/>
  <c r="B3319" i="2"/>
  <c r="C3320" i="2"/>
  <c r="B3320" i="2"/>
  <c r="C3321" i="2"/>
  <c r="B3321" i="2"/>
  <c r="C3322" i="2"/>
  <c r="B3322" i="2"/>
  <c r="C3323" i="2"/>
  <c r="B3323" i="2"/>
  <c r="C3324" i="2"/>
  <c r="B3324" i="2"/>
  <c r="C3325" i="2"/>
  <c r="B3325" i="2"/>
  <c r="C3326" i="2"/>
  <c r="B3326" i="2"/>
  <c r="C3327" i="2"/>
  <c r="B3327" i="2"/>
  <c r="C3328" i="2"/>
  <c r="B3328" i="2"/>
  <c r="C3329" i="2"/>
  <c r="B3329" i="2"/>
  <c r="C3330" i="2"/>
  <c r="B3330" i="2"/>
  <c r="C3331" i="2"/>
  <c r="B3331" i="2"/>
  <c r="C3332" i="2"/>
  <c r="B3332" i="2"/>
  <c r="C3333" i="2"/>
  <c r="B3333" i="2"/>
  <c r="C3334" i="2"/>
  <c r="B3334" i="2"/>
  <c r="C3335" i="2"/>
  <c r="B3335" i="2"/>
  <c r="C3336" i="2"/>
  <c r="B3336" i="2"/>
  <c r="C3337" i="2"/>
  <c r="B3337" i="2"/>
  <c r="C3338" i="2"/>
  <c r="B3338" i="2"/>
  <c r="C3339" i="2"/>
  <c r="B3339" i="2"/>
  <c r="C3340" i="2"/>
  <c r="B3340" i="2"/>
  <c r="C3341" i="2"/>
  <c r="B3341" i="2"/>
  <c r="C3342" i="2"/>
  <c r="B3342" i="2"/>
  <c r="C3343" i="2"/>
  <c r="B3343" i="2"/>
  <c r="C3344" i="2"/>
  <c r="B3344" i="2"/>
  <c r="C3345" i="2"/>
  <c r="B3345" i="2"/>
  <c r="C3346" i="2"/>
  <c r="B3346" i="2"/>
  <c r="C3347" i="2"/>
  <c r="B3347" i="2"/>
  <c r="C3348" i="2"/>
  <c r="B3348" i="2"/>
  <c r="C3349" i="2"/>
  <c r="B3349" i="2"/>
  <c r="C3350" i="2"/>
  <c r="B3350" i="2"/>
  <c r="C3351" i="2"/>
  <c r="B3351" i="2"/>
  <c r="C3352" i="2"/>
  <c r="B3352" i="2"/>
  <c r="C3353" i="2"/>
  <c r="B3353" i="2"/>
  <c r="C3354" i="2"/>
  <c r="B3354" i="2"/>
  <c r="C3355" i="2"/>
  <c r="B3355" i="2"/>
  <c r="C3356" i="2"/>
  <c r="B3356" i="2"/>
  <c r="C3357" i="2"/>
  <c r="B3357" i="2"/>
  <c r="C3358" i="2"/>
  <c r="B3358" i="2"/>
  <c r="C3359" i="2"/>
  <c r="B3359" i="2"/>
  <c r="C3360" i="2"/>
  <c r="B3360" i="2"/>
  <c r="C3361" i="2"/>
  <c r="B3361" i="2"/>
  <c r="C3362" i="2"/>
  <c r="B3362" i="2"/>
  <c r="C3363" i="2"/>
  <c r="B3363" i="2"/>
  <c r="C3364" i="2"/>
  <c r="B3364" i="2"/>
  <c r="C3365" i="2"/>
  <c r="B3365" i="2"/>
  <c r="C3366" i="2"/>
  <c r="B3366" i="2"/>
  <c r="C3367" i="2"/>
  <c r="B3367" i="2"/>
  <c r="C3368" i="2"/>
  <c r="B3368" i="2"/>
  <c r="C3369" i="2"/>
  <c r="B3369" i="2"/>
  <c r="C3370" i="2"/>
  <c r="B3370" i="2"/>
  <c r="C3371" i="2"/>
  <c r="B3371" i="2"/>
  <c r="C3372" i="2"/>
  <c r="B3372" i="2"/>
  <c r="C3373" i="2"/>
  <c r="B3373" i="2"/>
  <c r="C3374" i="2"/>
  <c r="B3374" i="2"/>
  <c r="C3375" i="2"/>
  <c r="B3375" i="2"/>
  <c r="C3376" i="2"/>
  <c r="B3376" i="2"/>
  <c r="C3377" i="2"/>
  <c r="B3377" i="2"/>
  <c r="C3378" i="2"/>
  <c r="B3378" i="2"/>
  <c r="C3379" i="2"/>
  <c r="B3379" i="2"/>
  <c r="C3380" i="2"/>
  <c r="B3380" i="2"/>
  <c r="C3381" i="2"/>
  <c r="B3381" i="2"/>
  <c r="C3382" i="2"/>
  <c r="B3382" i="2"/>
  <c r="C3383" i="2"/>
  <c r="B3383" i="2"/>
  <c r="C3384" i="2"/>
  <c r="B3384" i="2"/>
  <c r="C3385" i="2"/>
  <c r="B3385" i="2"/>
  <c r="C3386" i="2"/>
  <c r="B3386" i="2"/>
  <c r="C3387" i="2"/>
  <c r="B3387" i="2"/>
  <c r="C3388" i="2"/>
  <c r="B3388" i="2"/>
  <c r="C3389" i="2"/>
  <c r="B3389" i="2"/>
  <c r="C3390" i="2"/>
  <c r="B3390" i="2"/>
  <c r="C3391" i="2"/>
  <c r="B3391" i="2"/>
  <c r="C3392" i="2"/>
  <c r="B3392" i="2"/>
  <c r="C3393" i="2"/>
  <c r="B3393" i="2"/>
  <c r="C3394" i="2"/>
  <c r="B3394" i="2"/>
  <c r="C3395" i="2"/>
  <c r="B3395" i="2"/>
  <c r="C3396" i="2"/>
  <c r="B3396" i="2"/>
  <c r="C3397" i="2"/>
  <c r="B3397" i="2"/>
  <c r="C3398" i="2"/>
  <c r="B3398" i="2"/>
  <c r="C3399" i="2"/>
  <c r="B3399" i="2"/>
  <c r="C3400" i="2"/>
  <c r="B3400" i="2"/>
  <c r="C3401" i="2"/>
  <c r="B3401" i="2"/>
  <c r="C3402" i="2"/>
  <c r="B3402" i="2"/>
  <c r="C3403" i="2"/>
  <c r="B3403" i="2"/>
  <c r="C3404" i="2"/>
  <c r="B3404" i="2"/>
  <c r="C3405" i="2"/>
  <c r="B3405" i="2"/>
  <c r="C3406" i="2"/>
  <c r="B3406" i="2"/>
  <c r="C3407" i="2"/>
  <c r="B3407" i="2"/>
  <c r="C3408" i="2"/>
  <c r="B3408" i="2"/>
  <c r="C3409" i="2"/>
  <c r="B3409" i="2"/>
  <c r="C3410" i="2"/>
  <c r="B3410" i="2"/>
  <c r="C3411" i="2"/>
  <c r="B3411" i="2"/>
  <c r="C3412" i="2"/>
  <c r="B3412" i="2"/>
  <c r="C3413" i="2"/>
  <c r="B3413" i="2"/>
  <c r="C3414" i="2"/>
  <c r="B3414" i="2"/>
  <c r="C3415" i="2"/>
  <c r="B3415" i="2"/>
  <c r="C3416" i="2"/>
  <c r="B3416" i="2"/>
  <c r="C3417" i="2"/>
  <c r="B3417" i="2"/>
  <c r="C3418" i="2"/>
  <c r="B3418" i="2"/>
  <c r="C3419" i="2"/>
  <c r="B3419" i="2"/>
  <c r="C3420" i="2"/>
  <c r="B3420" i="2"/>
  <c r="C3421" i="2"/>
  <c r="B3421" i="2"/>
  <c r="C3422" i="2"/>
  <c r="B3422" i="2"/>
  <c r="C3423" i="2"/>
  <c r="B3423" i="2"/>
  <c r="C3424" i="2"/>
  <c r="B3424" i="2"/>
  <c r="C3425" i="2"/>
  <c r="B3425" i="2"/>
  <c r="C3426" i="2"/>
  <c r="B3426" i="2"/>
  <c r="C3427" i="2"/>
  <c r="B3427" i="2"/>
  <c r="C3428" i="2"/>
  <c r="B3428" i="2"/>
  <c r="C3429" i="2"/>
  <c r="B3429" i="2"/>
  <c r="C3430" i="2"/>
  <c r="B3430" i="2"/>
  <c r="C3431" i="2"/>
  <c r="B3431" i="2"/>
  <c r="C3432" i="2"/>
  <c r="B3432" i="2"/>
  <c r="C3433" i="2"/>
  <c r="B3433" i="2"/>
  <c r="C3434" i="2"/>
  <c r="B3434" i="2"/>
  <c r="C3435" i="2"/>
  <c r="B3435" i="2"/>
  <c r="C3436" i="2"/>
  <c r="B3436" i="2"/>
  <c r="C3437" i="2"/>
  <c r="B3437" i="2"/>
  <c r="C3438" i="2"/>
  <c r="B3438" i="2"/>
  <c r="C3439" i="2"/>
  <c r="B3439" i="2"/>
  <c r="C3440" i="2"/>
  <c r="B3440" i="2"/>
  <c r="C3441" i="2"/>
  <c r="B3441" i="2"/>
  <c r="C3442" i="2"/>
  <c r="B3442" i="2"/>
  <c r="C3443" i="2"/>
  <c r="B3443" i="2"/>
  <c r="C3444" i="2"/>
  <c r="B3444" i="2"/>
  <c r="C3445" i="2"/>
  <c r="B3445" i="2"/>
  <c r="C3446" i="2"/>
  <c r="B3446" i="2"/>
  <c r="C3447" i="2"/>
  <c r="B3447" i="2"/>
  <c r="C3448" i="2"/>
  <c r="B3448" i="2"/>
  <c r="C3449" i="2"/>
  <c r="B3449" i="2"/>
  <c r="C3450" i="2"/>
  <c r="B3450" i="2"/>
  <c r="C3451" i="2"/>
  <c r="B3451" i="2"/>
  <c r="C3452" i="2"/>
  <c r="B3452" i="2"/>
  <c r="C3453" i="2"/>
  <c r="B3453" i="2"/>
  <c r="C3454" i="2"/>
  <c r="B3454" i="2"/>
  <c r="C3455" i="2"/>
  <c r="B3455" i="2"/>
  <c r="C3456" i="2"/>
  <c r="B3456" i="2"/>
  <c r="C3457" i="2"/>
  <c r="B3457" i="2"/>
  <c r="C3458" i="2"/>
  <c r="B3458" i="2"/>
  <c r="C3459" i="2"/>
  <c r="B3459" i="2"/>
  <c r="C3460" i="2"/>
  <c r="B3460" i="2"/>
  <c r="C3461" i="2"/>
  <c r="B3461" i="2"/>
  <c r="C3462" i="2"/>
  <c r="B3462" i="2"/>
  <c r="C3463" i="2"/>
  <c r="B3463" i="2"/>
  <c r="C3464" i="2"/>
  <c r="B3464" i="2"/>
  <c r="C3465" i="2"/>
  <c r="B3465" i="2"/>
  <c r="C3466" i="2"/>
  <c r="B3466" i="2"/>
  <c r="C3467" i="2"/>
  <c r="B3467" i="2"/>
  <c r="C3468" i="2"/>
  <c r="B3468" i="2"/>
  <c r="C3469" i="2"/>
  <c r="B3469" i="2"/>
  <c r="C3470" i="2"/>
  <c r="B3470" i="2"/>
  <c r="C3471" i="2"/>
  <c r="B3471" i="2"/>
  <c r="C3472" i="2"/>
  <c r="B3472" i="2"/>
  <c r="C3473" i="2"/>
  <c r="B3473" i="2"/>
  <c r="C3474" i="2"/>
  <c r="B3474" i="2"/>
  <c r="C3475" i="2"/>
  <c r="B3475" i="2"/>
  <c r="C3476" i="2"/>
  <c r="B3476" i="2"/>
  <c r="C3477" i="2"/>
  <c r="B3477" i="2"/>
  <c r="C3478" i="2"/>
  <c r="B3478" i="2"/>
  <c r="C3479" i="2"/>
  <c r="B3479" i="2"/>
  <c r="C3480" i="2"/>
  <c r="B3480" i="2"/>
  <c r="C3481" i="2"/>
  <c r="B3481" i="2"/>
  <c r="C3482" i="2"/>
  <c r="B3482" i="2"/>
  <c r="C3483" i="2"/>
  <c r="B3483" i="2"/>
  <c r="C3484" i="2"/>
  <c r="B3484" i="2"/>
  <c r="C3485" i="2"/>
  <c r="B3485" i="2"/>
  <c r="C3486" i="2"/>
  <c r="B3486" i="2"/>
  <c r="C3487" i="2"/>
  <c r="B3487" i="2"/>
  <c r="C3488" i="2"/>
  <c r="B3488" i="2"/>
  <c r="C3489" i="2"/>
  <c r="B3489" i="2"/>
  <c r="C3490" i="2"/>
  <c r="B3490" i="2"/>
  <c r="C3491" i="2"/>
  <c r="B3491" i="2"/>
  <c r="C3492" i="2"/>
  <c r="B3492" i="2"/>
  <c r="C3493" i="2"/>
  <c r="B3493" i="2"/>
  <c r="C3494" i="2"/>
  <c r="B3494" i="2"/>
  <c r="C3495" i="2"/>
  <c r="B3495" i="2"/>
  <c r="C3496" i="2"/>
  <c r="B3496" i="2"/>
  <c r="C3497" i="2"/>
  <c r="B3497" i="2"/>
  <c r="C3498" i="2"/>
  <c r="B3498" i="2"/>
  <c r="C3499" i="2"/>
  <c r="B3499" i="2"/>
  <c r="C3500" i="2"/>
  <c r="B3500" i="2"/>
  <c r="C3501" i="2"/>
  <c r="B3501" i="2"/>
  <c r="C3502" i="2"/>
  <c r="B3502" i="2"/>
  <c r="C3503" i="2"/>
  <c r="B3503" i="2"/>
  <c r="C3504" i="2"/>
  <c r="B3504" i="2"/>
  <c r="C3505" i="2"/>
  <c r="B3505" i="2"/>
  <c r="C3506" i="2"/>
  <c r="B3506" i="2"/>
  <c r="C3507" i="2"/>
  <c r="B3507" i="2"/>
  <c r="C3508" i="2"/>
  <c r="B3508" i="2"/>
  <c r="C3509" i="2"/>
  <c r="B3509" i="2"/>
  <c r="C3510" i="2"/>
  <c r="B3510" i="2"/>
  <c r="C3511" i="2"/>
  <c r="B3511" i="2"/>
  <c r="C3512" i="2"/>
  <c r="B3512" i="2"/>
  <c r="C3513" i="2"/>
  <c r="B3513" i="2"/>
  <c r="C3514" i="2"/>
  <c r="B3514" i="2"/>
  <c r="C3515" i="2"/>
  <c r="B3515" i="2"/>
  <c r="C3516" i="2"/>
  <c r="B3516" i="2"/>
  <c r="C3517" i="2"/>
  <c r="B3517" i="2"/>
  <c r="C3518" i="2"/>
  <c r="B3518" i="2"/>
  <c r="C3519" i="2"/>
  <c r="B3519" i="2"/>
  <c r="C3520" i="2"/>
  <c r="B3520" i="2"/>
  <c r="C3521" i="2"/>
  <c r="B3521" i="2"/>
  <c r="C3522" i="2"/>
  <c r="B3522" i="2"/>
  <c r="C3523" i="2"/>
  <c r="B3523" i="2"/>
  <c r="C3524" i="2"/>
  <c r="B3524" i="2"/>
  <c r="C3525" i="2"/>
  <c r="B3525" i="2"/>
  <c r="C3526" i="2"/>
  <c r="B3526" i="2"/>
  <c r="C3527" i="2"/>
  <c r="B3527" i="2"/>
  <c r="C3528" i="2"/>
  <c r="B3528" i="2"/>
  <c r="C3529" i="2"/>
  <c r="B3529" i="2"/>
  <c r="C3530" i="2"/>
  <c r="B3530" i="2"/>
  <c r="C3531" i="2"/>
  <c r="B3531" i="2"/>
  <c r="C3532" i="2"/>
  <c r="B3532" i="2"/>
  <c r="C3533" i="2"/>
  <c r="B3533" i="2"/>
  <c r="C3534" i="2"/>
  <c r="B3534" i="2"/>
  <c r="C3535" i="2"/>
  <c r="B3535" i="2"/>
  <c r="C3536" i="2"/>
  <c r="B3536" i="2"/>
  <c r="C3537" i="2"/>
  <c r="B3537" i="2"/>
  <c r="C3538" i="2"/>
  <c r="B3538" i="2"/>
  <c r="C3539" i="2"/>
  <c r="B3539" i="2"/>
  <c r="C3540" i="2"/>
  <c r="B3540" i="2"/>
  <c r="C3541" i="2"/>
  <c r="B3541" i="2"/>
  <c r="C3542" i="2"/>
  <c r="B3542" i="2"/>
  <c r="C3543" i="2"/>
  <c r="B3543" i="2"/>
  <c r="C3544" i="2"/>
  <c r="B3544" i="2"/>
  <c r="C3545" i="2"/>
  <c r="B3545" i="2"/>
  <c r="C3546" i="2"/>
  <c r="B3546" i="2"/>
  <c r="C3547" i="2"/>
  <c r="B3547" i="2"/>
  <c r="C3548" i="2"/>
  <c r="B3548" i="2"/>
  <c r="C3549" i="2"/>
  <c r="B3549" i="2"/>
  <c r="C3550" i="2"/>
  <c r="B3550" i="2"/>
  <c r="C3551" i="2"/>
  <c r="B3551" i="2"/>
  <c r="C3552" i="2"/>
  <c r="B3552" i="2"/>
  <c r="C3553" i="2"/>
  <c r="B3553" i="2"/>
  <c r="C3554" i="2"/>
  <c r="B3554" i="2"/>
  <c r="C3555" i="2"/>
  <c r="B3555" i="2"/>
  <c r="C3556" i="2"/>
  <c r="B3556" i="2"/>
  <c r="C3557" i="2"/>
  <c r="B3557" i="2"/>
  <c r="C3558" i="2"/>
  <c r="B3558" i="2"/>
  <c r="C3559" i="2"/>
  <c r="B3559" i="2"/>
  <c r="C3560" i="2"/>
  <c r="B3560" i="2"/>
  <c r="C3561" i="2"/>
  <c r="B3561" i="2"/>
  <c r="C3562" i="2"/>
  <c r="B3562" i="2"/>
  <c r="C3563" i="2"/>
  <c r="B3563" i="2"/>
  <c r="C3564" i="2"/>
  <c r="B3564" i="2"/>
  <c r="C3565" i="2"/>
  <c r="B3565" i="2"/>
  <c r="C3566" i="2"/>
  <c r="B3566" i="2"/>
  <c r="C3567" i="2"/>
  <c r="B3567" i="2"/>
  <c r="C3568" i="2"/>
  <c r="B3568" i="2"/>
  <c r="C3569" i="2"/>
  <c r="B3569" i="2"/>
  <c r="C3570" i="2"/>
  <c r="B3570" i="2"/>
  <c r="C3571" i="2"/>
  <c r="B3571" i="2"/>
  <c r="C3572" i="2"/>
  <c r="B3572" i="2"/>
  <c r="C3573" i="2"/>
  <c r="B3573" i="2"/>
  <c r="C3574" i="2"/>
  <c r="B3574" i="2"/>
  <c r="C3575" i="2"/>
  <c r="B3575" i="2"/>
  <c r="C3576" i="2"/>
  <c r="B3576" i="2"/>
  <c r="C3577" i="2"/>
  <c r="B3577" i="2"/>
  <c r="C3578" i="2"/>
  <c r="B3578" i="2"/>
  <c r="C3579" i="2"/>
  <c r="B3579" i="2"/>
  <c r="C3580" i="2"/>
  <c r="B3580" i="2"/>
  <c r="C3581" i="2"/>
  <c r="B3581" i="2"/>
  <c r="C3582" i="2"/>
  <c r="B3582" i="2"/>
  <c r="C3583" i="2"/>
  <c r="B3583" i="2"/>
  <c r="C3584" i="2"/>
  <c r="B3584" i="2"/>
  <c r="C3585" i="2"/>
  <c r="B3585" i="2"/>
  <c r="C3586" i="2"/>
  <c r="B3586" i="2"/>
  <c r="C3587" i="2"/>
  <c r="B3587" i="2"/>
  <c r="C3588" i="2"/>
  <c r="B3588" i="2"/>
  <c r="C3589" i="2"/>
  <c r="B3589" i="2"/>
  <c r="C3590" i="2"/>
  <c r="B3590" i="2"/>
  <c r="C3591" i="2"/>
  <c r="B3591" i="2"/>
  <c r="C3592" i="2"/>
  <c r="B3592" i="2"/>
  <c r="C3593" i="2"/>
  <c r="B3593" i="2"/>
  <c r="C3594" i="2"/>
  <c r="B3594" i="2"/>
  <c r="C3595" i="2"/>
  <c r="B3595" i="2"/>
  <c r="C3596" i="2"/>
  <c r="B3596" i="2"/>
  <c r="C3597" i="2"/>
  <c r="B3597" i="2"/>
  <c r="C3598" i="2"/>
  <c r="B3598" i="2"/>
  <c r="C3599" i="2"/>
  <c r="B3599" i="2"/>
  <c r="C3600" i="2"/>
  <c r="B3600" i="2"/>
  <c r="C3601" i="2"/>
  <c r="B3601" i="2"/>
  <c r="C3602" i="2"/>
  <c r="B3602" i="2"/>
  <c r="C3603" i="2"/>
  <c r="B3603" i="2"/>
  <c r="C3604" i="2"/>
  <c r="B3604" i="2"/>
  <c r="C3605" i="2"/>
  <c r="B3605" i="2"/>
  <c r="C3606" i="2"/>
  <c r="B3606" i="2"/>
  <c r="C3607" i="2"/>
  <c r="B3607" i="2"/>
  <c r="C3608" i="2"/>
  <c r="B3608" i="2"/>
  <c r="C3609" i="2"/>
  <c r="B3609" i="2"/>
  <c r="C3610" i="2"/>
  <c r="B3610" i="2"/>
  <c r="C3611" i="2"/>
  <c r="B3611" i="2"/>
  <c r="C3612" i="2"/>
  <c r="B3612" i="2"/>
  <c r="C3613" i="2"/>
  <c r="B3613" i="2"/>
  <c r="C3614" i="2"/>
  <c r="B3614" i="2"/>
  <c r="C3615" i="2"/>
  <c r="B3615" i="2"/>
  <c r="C3616" i="2"/>
  <c r="B3616" i="2"/>
  <c r="C3617" i="2"/>
  <c r="B3617" i="2"/>
  <c r="C3618" i="2"/>
  <c r="B3618" i="2"/>
  <c r="C3619" i="2"/>
  <c r="B3619" i="2"/>
  <c r="C3620" i="2"/>
  <c r="B3620" i="2"/>
  <c r="C3621" i="2"/>
  <c r="B3621" i="2"/>
  <c r="C3622" i="2"/>
  <c r="B3622" i="2"/>
  <c r="C3623" i="2"/>
  <c r="B3623" i="2"/>
  <c r="C3624" i="2"/>
  <c r="B3624" i="2"/>
  <c r="C3625" i="2"/>
  <c r="B3625" i="2"/>
  <c r="C3626" i="2"/>
  <c r="B3626" i="2"/>
  <c r="C3627" i="2"/>
  <c r="B3627" i="2"/>
  <c r="C3628" i="2"/>
  <c r="B3628" i="2"/>
  <c r="C3629" i="2"/>
  <c r="B3629" i="2"/>
  <c r="C3630" i="2"/>
  <c r="B3630" i="2"/>
  <c r="C3631" i="2"/>
  <c r="B3631" i="2"/>
  <c r="C3632" i="2"/>
  <c r="B3632" i="2"/>
  <c r="C3633" i="2"/>
  <c r="B3633" i="2"/>
  <c r="C3634" i="2"/>
  <c r="B3634" i="2"/>
  <c r="C3635" i="2"/>
  <c r="B3635" i="2"/>
  <c r="C3636" i="2"/>
  <c r="B3636" i="2"/>
  <c r="C3637" i="2"/>
  <c r="B3637" i="2"/>
  <c r="C3638" i="2"/>
  <c r="B3638" i="2"/>
  <c r="C3639" i="2"/>
  <c r="B3639" i="2"/>
  <c r="C3640" i="2"/>
  <c r="B3640" i="2"/>
  <c r="C3641" i="2"/>
  <c r="B3641" i="2"/>
  <c r="C3642" i="2"/>
  <c r="B3642" i="2"/>
  <c r="C3643" i="2"/>
  <c r="B3643" i="2"/>
  <c r="C3644" i="2"/>
  <c r="B3644" i="2"/>
  <c r="C3645" i="2"/>
  <c r="B3645" i="2"/>
  <c r="C3646" i="2"/>
  <c r="B3646" i="2"/>
  <c r="C3647" i="2"/>
  <c r="B3647" i="2"/>
  <c r="C3648" i="2"/>
  <c r="B3648" i="2"/>
  <c r="C3649" i="2"/>
  <c r="B3649" i="2"/>
  <c r="C3650" i="2"/>
  <c r="B3650" i="2"/>
  <c r="C3651" i="2"/>
  <c r="B3651" i="2"/>
  <c r="C3652" i="2"/>
  <c r="B3652" i="2"/>
  <c r="C3653" i="2"/>
  <c r="B3653" i="2"/>
  <c r="C3654" i="2"/>
  <c r="B3654" i="2"/>
  <c r="C3655" i="2"/>
  <c r="B3655" i="2"/>
  <c r="C3656" i="2"/>
  <c r="B3656" i="2"/>
  <c r="C3657" i="2"/>
  <c r="B3657" i="2"/>
  <c r="C3658" i="2"/>
  <c r="B3658" i="2"/>
  <c r="C3659" i="2"/>
  <c r="B3659" i="2"/>
  <c r="C3660" i="2"/>
  <c r="B3660" i="2"/>
  <c r="C3661" i="2"/>
  <c r="B3661" i="2"/>
  <c r="C3662" i="2"/>
  <c r="B3662" i="2"/>
  <c r="C3663" i="2"/>
  <c r="B3663" i="2"/>
  <c r="C3664" i="2"/>
  <c r="B3664" i="2"/>
  <c r="C3665" i="2"/>
  <c r="B3665" i="2"/>
  <c r="C3666" i="2"/>
  <c r="B3666" i="2"/>
  <c r="C3667" i="2"/>
  <c r="B3667" i="2"/>
  <c r="C3668" i="2"/>
  <c r="B3668" i="2"/>
  <c r="C3669" i="2"/>
  <c r="B3669" i="2"/>
  <c r="C3670" i="2"/>
  <c r="B3670" i="2"/>
  <c r="C3671" i="2"/>
  <c r="B3671" i="2"/>
  <c r="C3672" i="2"/>
  <c r="B3672" i="2"/>
  <c r="C3673" i="2"/>
  <c r="B3673" i="2"/>
  <c r="C3674" i="2"/>
  <c r="B3674" i="2"/>
  <c r="C3675" i="2"/>
  <c r="B3675" i="2"/>
  <c r="C3676" i="2"/>
  <c r="B3676" i="2"/>
  <c r="C3677" i="2"/>
  <c r="B3677" i="2"/>
  <c r="C3678" i="2"/>
  <c r="B3678" i="2"/>
  <c r="C3679" i="2"/>
  <c r="B3679" i="2"/>
  <c r="C3680" i="2"/>
  <c r="B3680" i="2"/>
  <c r="C3681" i="2"/>
  <c r="B3681" i="2"/>
  <c r="C3682" i="2"/>
  <c r="B3682" i="2"/>
  <c r="C3683" i="2"/>
  <c r="B3683" i="2"/>
  <c r="C3684" i="2"/>
  <c r="B3684" i="2"/>
  <c r="C3685" i="2"/>
  <c r="B3685" i="2"/>
  <c r="C3686" i="2"/>
  <c r="B3686" i="2"/>
  <c r="C3687" i="2"/>
  <c r="B3687" i="2"/>
  <c r="C3688" i="2"/>
  <c r="B3688" i="2"/>
  <c r="C3689" i="2"/>
  <c r="B3689" i="2"/>
  <c r="C3690" i="2"/>
  <c r="B3690" i="2"/>
  <c r="C3691" i="2"/>
  <c r="B3691" i="2"/>
  <c r="C3692" i="2"/>
  <c r="B3692" i="2"/>
  <c r="C3693" i="2"/>
  <c r="B3693" i="2"/>
  <c r="C3694" i="2"/>
  <c r="B3694" i="2"/>
  <c r="C3695" i="2"/>
  <c r="B3695" i="2"/>
  <c r="C3696" i="2"/>
  <c r="B3696" i="2"/>
  <c r="C3697" i="2"/>
  <c r="B3697" i="2"/>
  <c r="C3698" i="2"/>
  <c r="B3698" i="2"/>
  <c r="C3699" i="2"/>
  <c r="B3699" i="2"/>
  <c r="C3700" i="2"/>
  <c r="B3700" i="2"/>
  <c r="C3701" i="2"/>
  <c r="B3701" i="2"/>
  <c r="C3702" i="2"/>
  <c r="B3702" i="2"/>
  <c r="C3703" i="2"/>
  <c r="B3703" i="2"/>
  <c r="C3704" i="2"/>
  <c r="B3704" i="2"/>
  <c r="C3705" i="2"/>
  <c r="B3705" i="2"/>
  <c r="C3706" i="2"/>
  <c r="B3706" i="2"/>
  <c r="C3707" i="2"/>
  <c r="B3707" i="2"/>
  <c r="C3708" i="2"/>
  <c r="B3708" i="2"/>
  <c r="C3709" i="2"/>
  <c r="B3709" i="2"/>
  <c r="C3710" i="2"/>
  <c r="B3710" i="2"/>
  <c r="C3711" i="2"/>
  <c r="B3711" i="2"/>
  <c r="C3712" i="2"/>
  <c r="B3712" i="2"/>
  <c r="C3713" i="2"/>
  <c r="B3713" i="2"/>
  <c r="C3714" i="2"/>
  <c r="B3714" i="2"/>
  <c r="C3715" i="2"/>
  <c r="B3715" i="2"/>
  <c r="C3716" i="2"/>
  <c r="B3716" i="2"/>
  <c r="C3717" i="2"/>
  <c r="B3717" i="2"/>
  <c r="C3718" i="2"/>
  <c r="B3718" i="2"/>
  <c r="C3719" i="2"/>
  <c r="B3719" i="2"/>
  <c r="C3720" i="2"/>
  <c r="B3720" i="2"/>
  <c r="C3721" i="2"/>
  <c r="B3721" i="2"/>
  <c r="C3722" i="2"/>
  <c r="B3722" i="2"/>
  <c r="C3723" i="2"/>
  <c r="B3723" i="2"/>
  <c r="C3724" i="2"/>
  <c r="B3724" i="2"/>
  <c r="C3725" i="2"/>
  <c r="B3725" i="2"/>
  <c r="C3726" i="2"/>
  <c r="B3726" i="2"/>
  <c r="C3727" i="2"/>
  <c r="B3727" i="2"/>
  <c r="C3728" i="2"/>
  <c r="B3728" i="2"/>
  <c r="C3729" i="2"/>
  <c r="B3729" i="2"/>
  <c r="C3730" i="2"/>
  <c r="B3730" i="2"/>
  <c r="C3731" i="2"/>
  <c r="B3731" i="2"/>
  <c r="C3732" i="2"/>
  <c r="B3732" i="2"/>
  <c r="C3733" i="2"/>
  <c r="B3733" i="2"/>
  <c r="C3734" i="2"/>
  <c r="B3734" i="2"/>
  <c r="C3735" i="2"/>
  <c r="B3735" i="2"/>
  <c r="C3736" i="2"/>
  <c r="B3736" i="2"/>
  <c r="C3737" i="2"/>
  <c r="B3737" i="2"/>
  <c r="C3738" i="2"/>
  <c r="B3738" i="2"/>
  <c r="C3739" i="2"/>
  <c r="B3739" i="2"/>
  <c r="C3740" i="2"/>
  <c r="B3740" i="2"/>
  <c r="C3741" i="2"/>
  <c r="B3741" i="2"/>
  <c r="C3742" i="2"/>
  <c r="B3742" i="2"/>
  <c r="C3743" i="2"/>
  <c r="B3743" i="2"/>
  <c r="C3744" i="2"/>
  <c r="B3744" i="2"/>
  <c r="C3745" i="2"/>
  <c r="B3745" i="2"/>
  <c r="C3746" i="2"/>
  <c r="B3746" i="2"/>
  <c r="C3747" i="2"/>
  <c r="B3747" i="2"/>
  <c r="C3748" i="2"/>
  <c r="B3748" i="2"/>
  <c r="C3749" i="2"/>
  <c r="B3749" i="2"/>
  <c r="C3750" i="2"/>
  <c r="B3750" i="2"/>
  <c r="C3751" i="2"/>
  <c r="B3751" i="2"/>
  <c r="C3752" i="2"/>
  <c r="B3752" i="2"/>
  <c r="C3753" i="2"/>
  <c r="B3753" i="2"/>
  <c r="C3754" i="2"/>
  <c r="B3754" i="2"/>
  <c r="C3755" i="2"/>
  <c r="B3755" i="2"/>
  <c r="C3756" i="2"/>
  <c r="B3756" i="2"/>
  <c r="C3757" i="2"/>
  <c r="B3757" i="2"/>
  <c r="C3758" i="2"/>
  <c r="B3758" i="2"/>
  <c r="C3759" i="2"/>
  <c r="B3759" i="2"/>
  <c r="C3760" i="2"/>
  <c r="B3760" i="2"/>
  <c r="C3761" i="2"/>
  <c r="B3761" i="2"/>
  <c r="C3762" i="2"/>
  <c r="B3762" i="2"/>
  <c r="C3763" i="2"/>
  <c r="B3763" i="2"/>
  <c r="C3764" i="2"/>
  <c r="B3764" i="2"/>
  <c r="C3765" i="2"/>
  <c r="B3765" i="2"/>
  <c r="C3766" i="2"/>
  <c r="B3766" i="2"/>
  <c r="C3767" i="2"/>
  <c r="B3767" i="2"/>
  <c r="C3768" i="2"/>
  <c r="B3768" i="2"/>
  <c r="C3769" i="2"/>
  <c r="B3769" i="2"/>
  <c r="C3770" i="2"/>
  <c r="B3770" i="2"/>
  <c r="C3771" i="2"/>
  <c r="B3771" i="2"/>
  <c r="C3772" i="2"/>
  <c r="B3772" i="2"/>
  <c r="C3773" i="2"/>
  <c r="B3773" i="2"/>
  <c r="C3774" i="2"/>
  <c r="B3774" i="2"/>
  <c r="C3775" i="2"/>
  <c r="B3775" i="2"/>
  <c r="C3776" i="2"/>
  <c r="B3776" i="2"/>
  <c r="C3777" i="2"/>
  <c r="B3777" i="2"/>
  <c r="C3778" i="2"/>
  <c r="B3778" i="2"/>
  <c r="C3779" i="2"/>
  <c r="B3779" i="2"/>
  <c r="C3780" i="2"/>
  <c r="B3780" i="2"/>
  <c r="C3781" i="2"/>
  <c r="B3781" i="2"/>
  <c r="C3782" i="2"/>
  <c r="B3782" i="2"/>
  <c r="C3783" i="2"/>
  <c r="B3783" i="2"/>
  <c r="C3784" i="2"/>
  <c r="B3784" i="2"/>
  <c r="C3785" i="2"/>
  <c r="B3785" i="2"/>
  <c r="C3786" i="2"/>
  <c r="B3786" i="2"/>
  <c r="C3787" i="2"/>
  <c r="B3787" i="2"/>
  <c r="C3788" i="2"/>
  <c r="B3788" i="2"/>
  <c r="C3789" i="2"/>
  <c r="B3789" i="2"/>
  <c r="C3790" i="2"/>
  <c r="B3790" i="2"/>
  <c r="C3791" i="2"/>
  <c r="B3791" i="2"/>
  <c r="C3792" i="2"/>
  <c r="B3792" i="2"/>
  <c r="C3793" i="2"/>
  <c r="B3793" i="2"/>
  <c r="C3794" i="2"/>
  <c r="B3794" i="2"/>
  <c r="C3795" i="2"/>
  <c r="B3795" i="2"/>
  <c r="C3796" i="2"/>
  <c r="B3796" i="2"/>
  <c r="C3797" i="2"/>
  <c r="B3797" i="2"/>
  <c r="C3798" i="2"/>
  <c r="B3798" i="2"/>
  <c r="C3799" i="2"/>
  <c r="B3799" i="2"/>
  <c r="C3800" i="2"/>
  <c r="B3800" i="2"/>
  <c r="C3801" i="2"/>
  <c r="B3801" i="2"/>
  <c r="C3802" i="2"/>
  <c r="B3802" i="2"/>
  <c r="C3803" i="2"/>
  <c r="B3803" i="2"/>
  <c r="C3804" i="2"/>
  <c r="B3804" i="2"/>
  <c r="C3805" i="2"/>
  <c r="B3805" i="2"/>
  <c r="C3806" i="2"/>
  <c r="B3806" i="2"/>
  <c r="C3807" i="2"/>
  <c r="B3807" i="2"/>
  <c r="C3808" i="2"/>
  <c r="B3808" i="2"/>
  <c r="C3809" i="2"/>
  <c r="B3809" i="2"/>
  <c r="C3810" i="2"/>
  <c r="B3810" i="2"/>
  <c r="C3811" i="2"/>
  <c r="B3811" i="2"/>
  <c r="C3812" i="2"/>
  <c r="B3812" i="2"/>
  <c r="C3813" i="2"/>
  <c r="B3813" i="2"/>
  <c r="C3814" i="2"/>
  <c r="B3814" i="2"/>
  <c r="C3815" i="2"/>
  <c r="B3815" i="2"/>
  <c r="C3816" i="2"/>
  <c r="B3816" i="2"/>
  <c r="C3817" i="2"/>
  <c r="B3817" i="2"/>
  <c r="C3818" i="2"/>
  <c r="B3818" i="2"/>
  <c r="C3819" i="2"/>
  <c r="B3819" i="2"/>
  <c r="C3820" i="2"/>
  <c r="B3820" i="2"/>
  <c r="C3821" i="2"/>
  <c r="B3821" i="2"/>
  <c r="C3822" i="2"/>
  <c r="B3822" i="2"/>
  <c r="C3823" i="2"/>
  <c r="B3823" i="2"/>
  <c r="C3824" i="2"/>
  <c r="B3824" i="2"/>
  <c r="C3825" i="2"/>
  <c r="B3825" i="2"/>
  <c r="C3826" i="2"/>
  <c r="B3826" i="2"/>
  <c r="C3827" i="2"/>
  <c r="B3827" i="2"/>
  <c r="C3828" i="2"/>
  <c r="B3828" i="2"/>
  <c r="C3829" i="2"/>
  <c r="B3829" i="2"/>
  <c r="C3830" i="2"/>
  <c r="B3830" i="2"/>
  <c r="C3831" i="2"/>
  <c r="B3831" i="2"/>
  <c r="C3832" i="2"/>
  <c r="B3832" i="2"/>
  <c r="C3833" i="2"/>
  <c r="B3833" i="2"/>
  <c r="C3834" i="2"/>
  <c r="B3834" i="2"/>
  <c r="C3835" i="2"/>
  <c r="B3835" i="2"/>
  <c r="C3836" i="2"/>
  <c r="B3836" i="2"/>
  <c r="C3837" i="2"/>
  <c r="B3837" i="2"/>
  <c r="C3838" i="2"/>
  <c r="B3838" i="2"/>
  <c r="C3839" i="2"/>
  <c r="B3839" i="2"/>
  <c r="C3840" i="2"/>
  <c r="B3840" i="2"/>
  <c r="C3841" i="2"/>
  <c r="B3841" i="2"/>
  <c r="C3842" i="2"/>
  <c r="B3842" i="2"/>
  <c r="C3843" i="2"/>
  <c r="B3843" i="2"/>
  <c r="C3844" i="2"/>
  <c r="B3844" i="2"/>
  <c r="C3845" i="2"/>
  <c r="B3845" i="2"/>
  <c r="C3846" i="2"/>
  <c r="B3846" i="2"/>
  <c r="C3847" i="2"/>
  <c r="B3847" i="2"/>
  <c r="C3848" i="2"/>
  <c r="B3848" i="2"/>
  <c r="C3849" i="2"/>
  <c r="B3849" i="2"/>
  <c r="C3850" i="2"/>
  <c r="B3850" i="2"/>
  <c r="C3851" i="2"/>
  <c r="B3851" i="2"/>
  <c r="C3852" i="2"/>
  <c r="B3852" i="2"/>
  <c r="C3853" i="2"/>
  <c r="B3853" i="2"/>
  <c r="C3854" i="2"/>
  <c r="B3854" i="2"/>
  <c r="C3855" i="2"/>
  <c r="B3855" i="2"/>
  <c r="C3856" i="2"/>
  <c r="B3856" i="2"/>
  <c r="C3857" i="2"/>
  <c r="B3857" i="2"/>
  <c r="C3858" i="2"/>
  <c r="B3858" i="2"/>
  <c r="C3859" i="2"/>
  <c r="B3859" i="2"/>
  <c r="C3860" i="2"/>
  <c r="B3860" i="2"/>
  <c r="C3861" i="2"/>
  <c r="B3861" i="2"/>
  <c r="C3862" i="2"/>
  <c r="B3862" i="2"/>
  <c r="C3863" i="2"/>
  <c r="B3863" i="2"/>
  <c r="C3864" i="2"/>
  <c r="B3864" i="2"/>
  <c r="C3865" i="2"/>
  <c r="B3865" i="2"/>
  <c r="C3866" i="2"/>
  <c r="B3866" i="2"/>
  <c r="C3867" i="2"/>
  <c r="B3867" i="2"/>
  <c r="C3868" i="2"/>
  <c r="B3868" i="2"/>
  <c r="C3869" i="2"/>
  <c r="B3869" i="2"/>
  <c r="C3870" i="2"/>
  <c r="B3870" i="2"/>
  <c r="C3871" i="2"/>
  <c r="B3871" i="2"/>
  <c r="C3872" i="2"/>
  <c r="B3872" i="2"/>
  <c r="C3873" i="2"/>
  <c r="B3873" i="2"/>
  <c r="C3874" i="2"/>
  <c r="B3874" i="2"/>
  <c r="C3875" i="2"/>
  <c r="B3875" i="2"/>
  <c r="C3876" i="2"/>
  <c r="B3876" i="2"/>
  <c r="C3877" i="2"/>
  <c r="B3877" i="2"/>
  <c r="C3878" i="2"/>
  <c r="B3878" i="2"/>
  <c r="C3879" i="2"/>
  <c r="B3879" i="2"/>
  <c r="C3880" i="2"/>
  <c r="B3880" i="2"/>
  <c r="C3881" i="2"/>
  <c r="B3881" i="2"/>
  <c r="C3882" i="2"/>
  <c r="B3882" i="2"/>
  <c r="C3883" i="2"/>
  <c r="B3883" i="2"/>
  <c r="C3884" i="2"/>
  <c r="B3884" i="2"/>
  <c r="C3885" i="2"/>
  <c r="B3885" i="2"/>
  <c r="C3886" i="2"/>
  <c r="B3886" i="2"/>
  <c r="C3887" i="2"/>
  <c r="B3887" i="2"/>
  <c r="C3888" i="2"/>
  <c r="B3888" i="2"/>
  <c r="C3889" i="2"/>
  <c r="B3889" i="2"/>
  <c r="C3890" i="2"/>
  <c r="B3890" i="2"/>
  <c r="C3891" i="2"/>
  <c r="B3891" i="2"/>
  <c r="C3892" i="2"/>
  <c r="B3892" i="2"/>
  <c r="C3893" i="2"/>
  <c r="B3893" i="2"/>
  <c r="C3894" i="2"/>
  <c r="B3894" i="2"/>
  <c r="C3895" i="2"/>
  <c r="B3895" i="2"/>
  <c r="C3896" i="2"/>
  <c r="B3896" i="2"/>
  <c r="C3897" i="2"/>
  <c r="B3897" i="2"/>
  <c r="C3898" i="2"/>
  <c r="B3898" i="2"/>
  <c r="C3899" i="2"/>
  <c r="B3899" i="2"/>
  <c r="C3900" i="2"/>
  <c r="B3900" i="2"/>
  <c r="C3901" i="2"/>
  <c r="B3901" i="2"/>
  <c r="C3902" i="2"/>
  <c r="B3902" i="2"/>
  <c r="C3903" i="2"/>
  <c r="B3903" i="2"/>
  <c r="C3904" i="2"/>
  <c r="B3904" i="2"/>
  <c r="C3905" i="2"/>
  <c r="B3905" i="2"/>
  <c r="C3906" i="2"/>
  <c r="B3906" i="2"/>
  <c r="C3907" i="2"/>
  <c r="B3907" i="2"/>
  <c r="C3908" i="2"/>
  <c r="B3908" i="2"/>
  <c r="C3909" i="2"/>
  <c r="B3909" i="2"/>
  <c r="C3910" i="2"/>
  <c r="B3910" i="2"/>
  <c r="C3911" i="2"/>
  <c r="B3911" i="2"/>
  <c r="C3912" i="2"/>
  <c r="B3912" i="2"/>
  <c r="C3913" i="2"/>
  <c r="B3913" i="2"/>
  <c r="C3914" i="2"/>
  <c r="B3914" i="2"/>
  <c r="C3915" i="2"/>
  <c r="B3915" i="2"/>
  <c r="C3916" i="2"/>
  <c r="B3916" i="2"/>
  <c r="C3917" i="2"/>
  <c r="B3917" i="2"/>
  <c r="C3918" i="2"/>
  <c r="B3918" i="2"/>
  <c r="C3919" i="2"/>
  <c r="B3919" i="2"/>
  <c r="C3920" i="2"/>
  <c r="B3920" i="2"/>
  <c r="C3921" i="2"/>
  <c r="B3921" i="2"/>
  <c r="C3922" i="2"/>
  <c r="B3922" i="2"/>
  <c r="C3923" i="2"/>
  <c r="B3923" i="2"/>
  <c r="C3924" i="2"/>
  <c r="B3924" i="2"/>
  <c r="C3925" i="2"/>
  <c r="B3925" i="2"/>
  <c r="C3926" i="2"/>
  <c r="B3926" i="2"/>
  <c r="C3927" i="2"/>
  <c r="B3927" i="2"/>
  <c r="C3928" i="2"/>
  <c r="B3928" i="2"/>
  <c r="C3929" i="2"/>
  <c r="B3929" i="2"/>
  <c r="C3930" i="2"/>
  <c r="B3930" i="2"/>
  <c r="C3931" i="2"/>
  <c r="B3931" i="2"/>
  <c r="C3932" i="2"/>
  <c r="B3932" i="2"/>
  <c r="C3933" i="2"/>
  <c r="B3933" i="2"/>
  <c r="C3934" i="2"/>
  <c r="B3934" i="2"/>
  <c r="C3935" i="2"/>
  <c r="B3935" i="2"/>
  <c r="C3936" i="2"/>
  <c r="B3936" i="2"/>
  <c r="C3937" i="2"/>
  <c r="B3937" i="2"/>
  <c r="C3938" i="2"/>
  <c r="B3938" i="2"/>
  <c r="C3939" i="2"/>
  <c r="B3939" i="2"/>
  <c r="C3940" i="2"/>
  <c r="B3940" i="2"/>
  <c r="C3941" i="2"/>
  <c r="B3941" i="2"/>
  <c r="C3942" i="2"/>
  <c r="B3942" i="2"/>
  <c r="C3943" i="2"/>
  <c r="B3943" i="2"/>
  <c r="C3944" i="2"/>
  <c r="B3944" i="2"/>
  <c r="C3945" i="2"/>
  <c r="B3945" i="2"/>
  <c r="C3946" i="2"/>
  <c r="B3946" i="2"/>
  <c r="C3947" i="2"/>
  <c r="B3947" i="2"/>
  <c r="C3948" i="2"/>
  <c r="B3948" i="2"/>
  <c r="C3949" i="2"/>
  <c r="B3949" i="2"/>
  <c r="C3950" i="2"/>
  <c r="B3950" i="2"/>
  <c r="C3951" i="2"/>
  <c r="B3951" i="2"/>
  <c r="C3952" i="2"/>
  <c r="B3952" i="2"/>
  <c r="C3953" i="2"/>
  <c r="B3953" i="2"/>
  <c r="C3954" i="2"/>
  <c r="B3954" i="2"/>
  <c r="C3955" i="2"/>
  <c r="B3955" i="2"/>
  <c r="C3956" i="2"/>
  <c r="B3956" i="2"/>
  <c r="C3957" i="2"/>
  <c r="B3957" i="2"/>
  <c r="C3958" i="2"/>
  <c r="B3958" i="2"/>
  <c r="C3959" i="2"/>
  <c r="B3959" i="2"/>
  <c r="C3960" i="2"/>
  <c r="B3960" i="2"/>
  <c r="C3961" i="2"/>
  <c r="B3961" i="2"/>
  <c r="C3962" i="2"/>
  <c r="B3962" i="2"/>
  <c r="C3963" i="2"/>
  <c r="B3963" i="2"/>
  <c r="C3964" i="2"/>
  <c r="B3964" i="2"/>
  <c r="C3965" i="2"/>
  <c r="B3965" i="2"/>
  <c r="C3966" i="2"/>
  <c r="B3966" i="2"/>
  <c r="C3967" i="2"/>
  <c r="B3967" i="2"/>
  <c r="C3968" i="2"/>
  <c r="B3968" i="2"/>
  <c r="C3969" i="2"/>
  <c r="B3969" i="2"/>
  <c r="C3970" i="2"/>
  <c r="B3970" i="2"/>
  <c r="C3971" i="2"/>
  <c r="B3971" i="2"/>
  <c r="C3972" i="2"/>
  <c r="B3972" i="2"/>
  <c r="C3973" i="2"/>
  <c r="B3973" i="2"/>
  <c r="C3974" i="2"/>
  <c r="B3974" i="2"/>
  <c r="C3975" i="2"/>
  <c r="B3975" i="2"/>
  <c r="C3976" i="2"/>
  <c r="B3976" i="2"/>
  <c r="C3977" i="2"/>
  <c r="B3977" i="2"/>
  <c r="C3978" i="2"/>
  <c r="B3978" i="2"/>
  <c r="C3979" i="2"/>
  <c r="B3979" i="2"/>
  <c r="C3980" i="2"/>
  <c r="B3980" i="2"/>
  <c r="C3981" i="2"/>
  <c r="B3981" i="2"/>
  <c r="C3982" i="2"/>
  <c r="B3982" i="2"/>
  <c r="C3983" i="2"/>
  <c r="B3983" i="2"/>
  <c r="C3984" i="2"/>
  <c r="B3984" i="2"/>
  <c r="C3985" i="2"/>
  <c r="B3985" i="2"/>
  <c r="C3986" i="2"/>
  <c r="B3986" i="2"/>
  <c r="C3987" i="2"/>
  <c r="B3987" i="2"/>
  <c r="C3988" i="2"/>
  <c r="B3988" i="2"/>
  <c r="C3989" i="2"/>
  <c r="B3989" i="2"/>
  <c r="C3990" i="2"/>
  <c r="B3990" i="2"/>
  <c r="C3991" i="2"/>
  <c r="B3991" i="2"/>
  <c r="C3992" i="2"/>
  <c r="B3992" i="2"/>
  <c r="C3993" i="2"/>
  <c r="B3993" i="2"/>
  <c r="C3994" i="2"/>
  <c r="B3994" i="2"/>
  <c r="C3995" i="2"/>
  <c r="B3995" i="2"/>
  <c r="C3996" i="2"/>
  <c r="B3996" i="2"/>
  <c r="C3997" i="2"/>
  <c r="B3997" i="2"/>
  <c r="C3998" i="2"/>
  <c r="B3998" i="2"/>
  <c r="C3999" i="2"/>
  <c r="B3999" i="2"/>
  <c r="C4000" i="2"/>
  <c r="B4000" i="2"/>
  <c r="C4001" i="2"/>
  <c r="B4001" i="2"/>
  <c r="C4002" i="2"/>
  <c r="B4002" i="2"/>
  <c r="C4003" i="2"/>
  <c r="B4003" i="2"/>
  <c r="C4004" i="2"/>
  <c r="B4004" i="2"/>
  <c r="C4005" i="2"/>
  <c r="B4005" i="2"/>
  <c r="C4006" i="2"/>
  <c r="B4006" i="2"/>
  <c r="C4007" i="2"/>
  <c r="B4007" i="2"/>
  <c r="C4008" i="2"/>
  <c r="B4008" i="2"/>
  <c r="C4009" i="2"/>
  <c r="B4009" i="2"/>
  <c r="C4010" i="2"/>
  <c r="B4010" i="2"/>
  <c r="C4011" i="2"/>
  <c r="B4011" i="2"/>
  <c r="C4012" i="2"/>
  <c r="B4012" i="2"/>
  <c r="C4013" i="2"/>
  <c r="B4013" i="2"/>
  <c r="C4014" i="2"/>
  <c r="B4014" i="2"/>
  <c r="C4015" i="2"/>
  <c r="B4015" i="2"/>
  <c r="C4016" i="2"/>
  <c r="B4016" i="2"/>
  <c r="C4017" i="2"/>
  <c r="B4017" i="2"/>
  <c r="C4018" i="2"/>
  <c r="B4018" i="2"/>
  <c r="C4019" i="2"/>
  <c r="B4019" i="2"/>
  <c r="C4020" i="2"/>
  <c r="B4020" i="2"/>
  <c r="C4021" i="2"/>
  <c r="B4021" i="2"/>
  <c r="C4022" i="2"/>
  <c r="B4022" i="2"/>
  <c r="C4023" i="2"/>
  <c r="B4023" i="2"/>
  <c r="C4024" i="2"/>
  <c r="B4024" i="2"/>
  <c r="C4025" i="2"/>
  <c r="B4025" i="2"/>
  <c r="C4026" i="2"/>
  <c r="B4026" i="2"/>
  <c r="C4027" i="2"/>
  <c r="B4027" i="2"/>
  <c r="C4028" i="2"/>
  <c r="B4028" i="2"/>
  <c r="C4029" i="2"/>
  <c r="B4029" i="2"/>
  <c r="C4030" i="2"/>
  <c r="B4030" i="2"/>
  <c r="C4031" i="2"/>
  <c r="B4031" i="2"/>
  <c r="C4032" i="2"/>
  <c r="B4032" i="2"/>
  <c r="C4033" i="2"/>
  <c r="B4033" i="2"/>
  <c r="C4034" i="2"/>
  <c r="B4034" i="2"/>
  <c r="C4035" i="2"/>
  <c r="B4035" i="2"/>
  <c r="C4036" i="2"/>
  <c r="B4036" i="2"/>
  <c r="C4037" i="2"/>
  <c r="B4037" i="2"/>
  <c r="C4038" i="2"/>
  <c r="B4038" i="2"/>
  <c r="C4039" i="2"/>
  <c r="B4039" i="2"/>
  <c r="C4040" i="2"/>
  <c r="B4040" i="2"/>
  <c r="C4041" i="2"/>
  <c r="B4041" i="2"/>
  <c r="C4042" i="2"/>
  <c r="B4042" i="2"/>
  <c r="C4043" i="2"/>
  <c r="B4043" i="2"/>
  <c r="C4044" i="2"/>
  <c r="B4044" i="2"/>
  <c r="C4045" i="2"/>
  <c r="B4045" i="2"/>
  <c r="C4046" i="2"/>
  <c r="B4046" i="2"/>
  <c r="C4047" i="2"/>
  <c r="B4047" i="2"/>
  <c r="C4048" i="2"/>
  <c r="B4048" i="2"/>
  <c r="C4049" i="2"/>
  <c r="B4049" i="2"/>
  <c r="C4050" i="2"/>
  <c r="B4050" i="2"/>
  <c r="C4051" i="2"/>
  <c r="B4051" i="2"/>
  <c r="C4052" i="2"/>
  <c r="B4052" i="2"/>
  <c r="C4053" i="2"/>
  <c r="B4053" i="2"/>
  <c r="C4054" i="2"/>
  <c r="B4054" i="2"/>
  <c r="C4055" i="2"/>
  <c r="B4055" i="2"/>
  <c r="C4056" i="2"/>
  <c r="B4056" i="2"/>
  <c r="C4057" i="2"/>
  <c r="B4057" i="2"/>
  <c r="C4058" i="2"/>
  <c r="B4058" i="2"/>
  <c r="C4059" i="2"/>
  <c r="B4059" i="2"/>
  <c r="C4060" i="2"/>
  <c r="B4060" i="2"/>
  <c r="C4061" i="2"/>
  <c r="B4061" i="2"/>
  <c r="C4062" i="2"/>
  <c r="B4062" i="2"/>
  <c r="C4063" i="2"/>
  <c r="B4063" i="2"/>
  <c r="C4064" i="2"/>
  <c r="B4064" i="2"/>
  <c r="C4065" i="2"/>
  <c r="B4065" i="2"/>
  <c r="C4066" i="2"/>
  <c r="B4066" i="2"/>
  <c r="C4067" i="2"/>
  <c r="B4067" i="2"/>
  <c r="C4068" i="2"/>
  <c r="B4068" i="2"/>
  <c r="C4069" i="2"/>
  <c r="B4069" i="2"/>
  <c r="C4070" i="2"/>
  <c r="B4070" i="2"/>
  <c r="C4071" i="2"/>
  <c r="B4071" i="2"/>
  <c r="C4072" i="2"/>
  <c r="B4072" i="2"/>
  <c r="C4073" i="2"/>
  <c r="B4073" i="2"/>
  <c r="C4074" i="2"/>
  <c r="B4074" i="2"/>
  <c r="C4075" i="2"/>
  <c r="B4075" i="2"/>
  <c r="C4076" i="2"/>
  <c r="B4076" i="2"/>
  <c r="C4077" i="2"/>
  <c r="B4077" i="2"/>
  <c r="C4078" i="2"/>
  <c r="B4078" i="2"/>
  <c r="C4079" i="2"/>
  <c r="B4079" i="2"/>
  <c r="C4080" i="2"/>
  <c r="B4080" i="2"/>
  <c r="C4081" i="2"/>
  <c r="B4081" i="2"/>
  <c r="C4082" i="2"/>
  <c r="B4082" i="2"/>
  <c r="C4083" i="2"/>
  <c r="B4083" i="2"/>
  <c r="C4084" i="2"/>
  <c r="B4084" i="2"/>
  <c r="C4085" i="2"/>
  <c r="B4085" i="2"/>
  <c r="C4086" i="2"/>
  <c r="B4086" i="2"/>
  <c r="C4087" i="2"/>
  <c r="B4087" i="2"/>
  <c r="C4088" i="2"/>
  <c r="B4088" i="2"/>
  <c r="C4089" i="2"/>
  <c r="B4089" i="2"/>
  <c r="C4090" i="2"/>
  <c r="B4090" i="2"/>
  <c r="C4091" i="2"/>
  <c r="B4091" i="2"/>
  <c r="C4092" i="2"/>
  <c r="B4092" i="2"/>
  <c r="C4093" i="2"/>
  <c r="B4093" i="2"/>
  <c r="C4094" i="2"/>
  <c r="B4094" i="2"/>
  <c r="C4095" i="2"/>
  <c r="B4095" i="2"/>
  <c r="C4096" i="2"/>
  <c r="B4096" i="2"/>
  <c r="C4097" i="2"/>
  <c r="B4097" i="2"/>
  <c r="C4098" i="2"/>
  <c r="B4098" i="2"/>
  <c r="C4099" i="2"/>
  <c r="B4099" i="2"/>
  <c r="C4100" i="2"/>
  <c r="B4100" i="2"/>
  <c r="C4101" i="2"/>
  <c r="B4101" i="2"/>
  <c r="C4102" i="2"/>
  <c r="B4102" i="2"/>
  <c r="C4103" i="2"/>
  <c r="B4103" i="2"/>
  <c r="C4104" i="2"/>
  <c r="B4104" i="2"/>
  <c r="C4105" i="2"/>
  <c r="B4105" i="2"/>
  <c r="C4106" i="2"/>
  <c r="B4106" i="2"/>
  <c r="C4107" i="2"/>
  <c r="B4107" i="2"/>
  <c r="C4108" i="2"/>
  <c r="B4108" i="2"/>
  <c r="C4109" i="2"/>
  <c r="B4109" i="2"/>
  <c r="C4110" i="2"/>
  <c r="B4110" i="2"/>
  <c r="C4111" i="2"/>
  <c r="B4111" i="2"/>
  <c r="C4112" i="2"/>
  <c r="B4112" i="2"/>
  <c r="C4113" i="2"/>
  <c r="B4113" i="2"/>
  <c r="C4114" i="2"/>
  <c r="B4114" i="2"/>
  <c r="C4115" i="2"/>
  <c r="B4115" i="2"/>
  <c r="C4116" i="2"/>
  <c r="B4116" i="2"/>
  <c r="C4117" i="2"/>
  <c r="B4117" i="2"/>
  <c r="C4118" i="2"/>
  <c r="B4118" i="2"/>
  <c r="C4119" i="2"/>
  <c r="B4119" i="2"/>
  <c r="C4120" i="2"/>
  <c r="B4120" i="2"/>
  <c r="C4121" i="2"/>
  <c r="B4121" i="2"/>
  <c r="C4122" i="2"/>
  <c r="B4122" i="2"/>
  <c r="C4123" i="2"/>
  <c r="B4123" i="2"/>
  <c r="C4124" i="2"/>
  <c r="B4124" i="2"/>
  <c r="C4125" i="2"/>
  <c r="B4125" i="2"/>
  <c r="C4126" i="2"/>
  <c r="B4126" i="2"/>
  <c r="C4127" i="2"/>
  <c r="B4127" i="2"/>
  <c r="C4128" i="2"/>
  <c r="B4128" i="2"/>
  <c r="C4129" i="2"/>
  <c r="B4129" i="2"/>
  <c r="C4130" i="2"/>
  <c r="B4130" i="2"/>
  <c r="C4131" i="2"/>
  <c r="B4131" i="2"/>
  <c r="C4132" i="2"/>
  <c r="B4132" i="2"/>
  <c r="C4133" i="2"/>
  <c r="B4133" i="2"/>
  <c r="C4134" i="2"/>
  <c r="B4134" i="2"/>
  <c r="C4135" i="2"/>
  <c r="B4135" i="2"/>
  <c r="C4136" i="2"/>
  <c r="B4136" i="2"/>
  <c r="C4137" i="2"/>
  <c r="B4137" i="2"/>
  <c r="C4138" i="2"/>
  <c r="B4138" i="2"/>
  <c r="C4139" i="2"/>
  <c r="B4139" i="2"/>
  <c r="C4140" i="2"/>
  <c r="B4140" i="2"/>
  <c r="C4141" i="2"/>
  <c r="B4141" i="2"/>
  <c r="C4142" i="2"/>
  <c r="B4142" i="2"/>
  <c r="C4143" i="2"/>
  <c r="B4143" i="2"/>
  <c r="C4144" i="2"/>
  <c r="B4144" i="2"/>
  <c r="C4145" i="2"/>
  <c r="B4145" i="2"/>
  <c r="C4146" i="2"/>
  <c r="B4146" i="2"/>
  <c r="C4147" i="2"/>
  <c r="B4147" i="2"/>
  <c r="C4148" i="2"/>
  <c r="B4148" i="2"/>
  <c r="C4149" i="2"/>
  <c r="B4149" i="2"/>
  <c r="C4150" i="2"/>
  <c r="B4150" i="2"/>
  <c r="C4151" i="2"/>
  <c r="B4151" i="2"/>
  <c r="C4152" i="2"/>
  <c r="B4152" i="2"/>
  <c r="C4153" i="2"/>
  <c r="B4153" i="2"/>
  <c r="C4154" i="2"/>
  <c r="B4154" i="2"/>
  <c r="C4155" i="2"/>
  <c r="B4155" i="2"/>
  <c r="C4156" i="2"/>
  <c r="B4156" i="2"/>
  <c r="C4157" i="2"/>
  <c r="B4157" i="2"/>
  <c r="C4158" i="2"/>
  <c r="B4158" i="2"/>
  <c r="C4159" i="2"/>
  <c r="B4159" i="2"/>
  <c r="C4160" i="2"/>
  <c r="B4160" i="2"/>
  <c r="C4161" i="2"/>
  <c r="B4161" i="2"/>
  <c r="C4162" i="2"/>
  <c r="B4162" i="2"/>
  <c r="C4163" i="2"/>
  <c r="B4163" i="2"/>
  <c r="C4164" i="2"/>
  <c r="B4164" i="2"/>
  <c r="C4165" i="2"/>
  <c r="B4165" i="2"/>
  <c r="C4166" i="2"/>
  <c r="B4166" i="2"/>
  <c r="C4167" i="2"/>
  <c r="B4167" i="2"/>
  <c r="C4168" i="2"/>
  <c r="B4168" i="2"/>
  <c r="C4169" i="2"/>
  <c r="B4169" i="2"/>
  <c r="C4170" i="2"/>
  <c r="B4170" i="2"/>
  <c r="C4171" i="2"/>
  <c r="B4171" i="2"/>
  <c r="C4172" i="2"/>
  <c r="B4172" i="2"/>
  <c r="C4173" i="2"/>
  <c r="B4173" i="2"/>
  <c r="C4174" i="2"/>
  <c r="B4174" i="2"/>
  <c r="C4175" i="2"/>
  <c r="B4175" i="2"/>
  <c r="C4176" i="2"/>
  <c r="B4176" i="2"/>
  <c r="C4177" i="2"/>
  <c r="B4177" i="2"/>
  <c r="C4178" i="2"/>
  <c r="B4178" i="2"/>
  <c r="C4179" i="2"/>
  <c r="B4179" i="2"/>
  <c r="C4180" i="2"/>
  <c r="B4180" i="2"/>
  <c r="C4181" i="2"/>
  <c r="B4181" i="2"/>
  <c r="C4182" i="2"/>
  <c r="B4182" i="2"/>
  <c r="C4183" i="2"/>
  <c r="B4183" i="2"/>
  <c r="C4184" i="2"/>
  <c r="B4184" i="2"/>
  <c r="C4185" i="2"/>
  <c r="B4185" i="2"/>
  <c r="C4186" i="2"/>
  <c r="B4186" i="2"/>
  <c r="C4187" i="2"/>
  <c r="B4187" i="2"/>
  <c r="C4188" i="2"/>
  <c r="B4188" i="2"/>
  <c r="C4189" i="2"/>
  <c r="B4189" i="2"/>
  <c r="C4190" i="2"/>
  <c r="B4190" i="2"/>
  <c r="C4191" i="2"/>
  <c r="B4191" i="2"/>
  <c r="C4192" i="2"/>
  <c r="B4192" i="2"/>
  <c r="C4193" i="2"/>
  <c r="B4193" i="2"/>
  <c r="C4194" i="2"/>
  <c r="B4194" i="2"/>
  <c r="C4195" i="2"/>
  <c r="B4195" i="2"/>
  <c r="C4196" i="2"/>
  <c r="B4196" i="2"/>
  <c r="C4197" i="2"/>
  <c r="B4197" i="2"/>
  <c r="C4198" i="2"/>
  <c r="B4198" i="2"/>
  <c r="C4199" i="2"/>
  <c r="B4199" i="2"/>
  <c r="C4200" i="2"/>
  <c r="B4200" i="2"/>
  <c r="C4201" i="2"/>
  <c r="B4201" i="2"/>
  <c r="C4202" i="2"/>
  <c r="B4202" i="2"/>
  <c r="C4203" i="2"/>
  <c r="B4203" i="2"/>
  <c r="C4204" i="2"/>
  <c r="B4204" i="2"/>
  <c r="C4205" i="2"/>
  <c r="B4205" i="2"/>
  <c r="C4206" i="2"/>
  <c r="B4206" i="2"/>
  <c r="C4207" i="2"/>
  <c r="B4207" i="2"/>
  <c r="C4208" i="2"/>
  <c r="B4208" i="2"/>
  <c r="C4209" i="2"/>
  <c r="B4209" i="2"/>
  <c r="C4210" i="2"/>
  <c r="B4210" i="2"/>
  <c r="C4211" i="2"/>
  <c r="B4211" i="2"/>
  <c r="C4212" i="2"/>
  <c r="B4212" i="2"/>
  <c r="C4213" i="2"/>
  <c r="B4213" i="2"/>
  <c r="C4214" i="2"/>
  <c r="B4214" i="2"/>
  <c r="C4215" i="2"/>
  <c r="B4215" i="2"/>
  <c r="C4216" i="2"/>
  <c r="B4216" i="2"/>
  <c r="C4217" i="2"/>
  <c r="B4217" i="2"/>
  <c r="C4218" i="2"/>
  <c r="B4218" i="2"/>
  <c r="C4219" i="2"/>
  <c r="B4219" i="2"/>
  <c r="C4220" i="2"/>
  <c r="B4220" i="2"/>
  <c r="C4221" i="2"/>
  <c r="B4221" i="2"/>
  <c r="C4222" i="2"/>
  <c r="B4222" i="2"/>
  <c r="C4223" i="2"/>
  <c r="B4223" i="2"/>
  <c r="C4224" i="2"/>
  <c r="B4224" i="2"/>
  <c r="C4225" i="2"/>
  <c r="B4225" i="2"/>
  <c r="C4226" i="2"/>
  <c r="B4226" i="2"/>
  <c r="C4227" i="2"/>
  <c r="B4227" i="2"/>
  <c r="C4228" i="2"/>
  <c r="B4228" i="2"/>
  <c r="C4229" i="2"/>
  <c r="B4229" i="2"/>
  <c r="C4230" i="2"/>
  <c r="B4230" i="2"/>
  <c r="C4231" i="2"/>
  <c r="B4231" i="2"/>
  <c r="C4232" i="2"/>
  <c r="B4232" i="2"/>
  <c r="C4233" i="2"/>
  <c r="B4233" i="2"/>
  <c r="C4234" i="2"/>
  <c r="B4234" i="2"/>
  <c r="C4235" i="2"/>
  <c r="B4235" i="2"/>
  <c r="C4236" i="2"/>
  <c r="B4236" i="2"/>
  <c r="C4237" i="2"/>
  <c r="B4237" i="2"/>
  <c r="C4238" i="2"/>
  <c r="B4238" i="2"/>
  <c r="C4239" i="2"/>
  <c r="B4239" i="2"/>
  <c r="C4240" i="2"/>
  <c r="B4240" i="2"/>
  <c r="C4241" i="2"/>
  <c r="B4241" i="2"/>
  <c r="C4242" i="2"/>
  <c r="B4242" i="2"/>
  <c r="C4243" i="2"/>
  <c r="B4243" i="2"/>
  <c r="C4244" i="2"/>
  <c r="B4244" i="2"/>
  <c r="C4245" i="2"/>
  <c r="B4245" i="2"/>
  <c r="C4246" i="2"/>
  <c r="B4246" i="2"/>
  <c r="C4247" i="2"/>
  <c r="B4247" i="2"/>
  <c r="C4248" i="2"/>
  <c r="B4248" i="2"/>
  <c r="C4249" i="2"/>
  <c r="B4249" i="2"/>
  <c r="C4250" i="2"/>
  <c r="B4250" i="2"/>
  <c r="C4251" i="2"/>
  <c r="B4251" i="2"/>
  <c r="C4252" i="2"/>
  <c r="B4252" i="2"/>
  <c r="C4253" i="2"/>
  <c r="B4253" i="2"/>
  <c r="C4254" i="2"/>
  <c r="B4254" i="2"/>
  <c r="C4255" i="2"/>
  <c r="B4255" i="2"/>
  <c r="C4256" i="2"/>
  <c r="B4256" i="2"/>
  <c r="C4257" i="2"/>
  <c r="B4257" i="2"/>
  <c r="C4258" i="2"/>
  <c r="B4258" i="2"/>
  <c r="C4259" i="2"/>
  <c r="B4259" i="2"/>
  <c r="C4260" i="2"/>
  <c r="B4260" i="2"/>
  <c r="C4261" i="2"/>
  <c r="B4261" i="2"/>
  <c r="C4262" i="2"/>
  <c r="B4262" i="2"/>
  <c r="C4263" i="2"/>
  <c r="B4263" i="2"/>
  <c r="C4264" i="2"/>
  <c r="B4264" i="2"/>
  <c r="C4265" i="2"/>
  <c r="B4265" i="2"/>
  <c r="C4266" i="2"/>
  <c r="B4266" i="2"/>
  <c r="C4267" i="2"/>
  <c r="B4267" i="2"/>
  <c r="C4268" i="2"/>
  <c r="B4268" i="2"/>
  <c r="C4269" i="2"/>
  <c r="B4269" i="2"/>
  <c r="C4270" i="2"/>
  <c r="B4270" i="2"/>
  <c r="C4271" i="2"/>
  <c r="B4271" i="2"/>
  <c r="C4272" i="2"/>
  <c r="B4272" i="2"/>
  <c r="C4273" i="2"/>
  <c r="B4273" i="2"/>
  <c r="C4274" i="2"/>
  <c r="B4274" i="2"/>
  <c r="C4275" i="2"/>
  <c r="B4275" i="2"/>
  <c r="C4276" i="2"/>
  <c r="B4276" i="2"/>
  <c r="C4277" i="2"/>
  <c r="B4277" i="2"/>
  <c r="C4278" i="2"/>
  <c r="B4278" i="2"/>
  <c r="C4279" i="2"/>
  <c r="B4279" i="2"/>
  <c r="C4280" i="2"/>
  <c r="B4280" i="2"/>
  <c r="C4281" i="2"/>
  <c r="B4281" i="2"/>
  <c r="C4282" i="2"/>
  <c r="B4282" i="2"/>
  <c r="C4283" i="2"/>
  <c r="B4283" i="2"/>
  <c r="C4284" i="2"/>
  <c r="B4284" i="2"/>
  <c r="C4285" i="2"/>
  <c r="B4285" i="2"/>
  <c r="C4286" i="2"/>
  <c r="B4286" i="2"/>
  <c r="C4287" i="2"/>
  <c r="B4287" i="2"/>
  <c r="C4288" i="2"/>
  <c r="B4288" i="2"/>
  <c r="C4289" i="2"/>
  <c r="B4289" i="2"/>
  <c r="C4290" i="2"/>
  <c r="B4290" i="2"/>
  <c r="C4291" i="2"/>
  <c r="B4291" i="2"/>
  <c r="C4292" i="2"/>
  <c r="B4292" i="2"/>
  <c r="C4293" i="2"/>
  <c r="B4293" i="2"/>
  <c r="C4294" i="2"/>
  <c r="B4294" i="2"/>
  <c r="C4295" i="2"/>
  <c r="B4295" i="2"/>
  <c r="C4296" i="2"/>
  <c r="B4296" i="2"/>
  <c r="C4297" i="2"/>
  <c r="B4297" i="2"/>
  <c r="C4298" i="2"/>
  <c r="B4298" i="2"/>
  <c r="C4299" i="2"/>
  <c r="B4299" i="2"/>
  <c r="C4300" i="2"/>
  <c r="B4300" i="2"/>
  <c r="C4301" i="2"/>
  <c r="B4301" i="2"/>
  <c r="C4302" i="2"/>
  <c r="B4302" i="2"/>
  <c r="C4303" i="2"/>
  <c r="B4303" i="2"/>
  <c r="C4304" i="2"/>
  <c r="B4304" i="2"/>
  <c r="C4305" i="2"/>
  <c r="B4305" i="2"/>
  <c r="C4306" i="2"/>
  <c r="B4306" i="2"/>
  <c r="C4307" i="2"/>
  <c r="B4307" i="2"/>
  <c r="C4308" i="2"/>
  <c r="B4308" i="2"/>
  <c r="C4309" i="2"/>
  <c r="B4309" i="2"/>
  <c r="C4310" i="2"/>
  <c r="B4310" i="2"/>
  <c r="C4311" i="2"/>
  <c r="B4311" i="2"/>
  <c r="C4312" i="2"/>
  <c r="B4312" i="2"/>
  <c r="C4313" i="2"/>
  <c r="B4313" i="2"/>
  <c r="C4314" i="2"/>
  <c r="B4314" i="2"/>
  <c r="C4315" i="2"/>
  <c r="B4315" i="2"/>
  <c r="C4316" i="2"/>
  <c r="B4316" i="2"/>
  <c r="C4317" i="2"/>
  <c r="B4317" i="2"/>
  <c r="C4318" i="2"/>
  <c r="B4318" i="2"/>
  <c r="C4319" i="2"/>
  <c r="B4319" i="2"/>
  <c r="C4320" i="2"/>
  <c r="B4320" i="2"/>
  <c r="C4321" i="2"/>
  <c r="B4321" i="2"/>
  <c r="C4322" i="2"/>
  <c r="B4322" i="2"/>
  <c r="C4323" i="2"/>
  <c r="B4323" i="2"/>
  <c r="C4324" i="2"/>
  <c r="B4324" i="2"/>
  <c r="C4325" i="2"/>
  <c r="B4325" i="2"/>
  <c r="C4326" i="2"/>
  <c r="B4326" i="2"/>
  <c r="C4327" i="2"/>
  <c r="B4327" i="2"/>
  <c r="C4328" i="2"/>
  <c r="B4328" i="2"/>
  <c r="C4329" i="2"/>
  <c r="B4329" i="2"/>
  <c r="C4330" i="2"/>
  <c r="B4330" i="2"/>
  <c r="C4331" i="2"/>
  <c r="B4331" i="2"/>
  <c r="C4332" i="2"/>
  <c r="B4332" i="2"/>
  <c r="C4333" i="2"/>
  <c r="B4333" i="2"/>
  <c r="C4334" i="2"/>
  <c r="B4334" i="2"/>
  <c r="C4335" i="2"/>
  <c r="B4335" i="2"/>
  <c r="C4336" i="2"/>
  <c r="B4336" i="2"/>
  <c r="C4337" i="2"/>
  <c r="B4337" i="2"/>
  <c r="C4338" i="2"/>
  <c r="B4338" i="2"/>
  <c r="C4339" i="2"/>
  <c r="B4339" i="2"/>
  <c r="C4340" i="2"/>
  <c r="B4340" i="2"/>
  <c r="C4341" i="2"/>
  <c r="B4341" i="2"/>
  <c r="C4342" i="2"/>
  <c r="B4342" i="2"/>
  <c r="C4343" i="2"/>
  <c r="B4343" i="2"/>
  <c r="C4344" i="2"/>
  <c r="B4344" i="2"/>
  <c r="C4345" i="2"/>
  <c r="B4345" i="2"/>
  <c r="C4346" i="2"/>
  <c r="B4346" i="2"/>
  <c r="C4347" i="2"/>
  <c r="B4347" i="2"/>
  <c r="C4348" i="2"/>
  <c r="B4348" i="2"/>
  <c r="C4349" i="2"/>
  <c r="B4349" i="2"/>
  <c r="C4350" i="2"/>
  <c r="B4350" i="2"/>
  <c r="C4351" i="2"/>
  <c r="B4351" i="2"/>
  <c r="C4352" i="2"/>
  <c r="B4352" i="2"/>
  <c r="C4353" i="2"/>
  <c r="B4353" i="2"/>
  <c r="C4354" i="2"/>
  <c r="B4354" i="2"/>
  <c r="C4355" i="2"/>
  <c r="B4355" i="2"/>
  <c r="C4356" i="2"/>
  <c r="B4356" i="2"/>
  <c r="C4357" i="2"/>
  <c r="B4357" i="2"/>
  <c r="C4358" i="2"/>
  <c r="B4358" i="2"/>
  <c r="C4359" i="2"/>
  <c r="B4359" i="2"/>
  <c r="C4360" i="2"/>
  <c r="B4360" i="2"/>
  <c r="C4361" i="2"/>
  <c r="B4361" i="2"/>
  <c r="C4362" i="2"/>
  <c r="B4362" i="2"/>
  <c r="C4363" i="2"/>
  <c r="B4363" i="2"/>
  <c r="C4364" i="2"/>
  <c r="B4364" i="2"/>
  <c r="C4365" i="2"/>
  <c r="B4365" i="2"/>
  <c r="C4366" i="2"/>
  <c r="B4366" i="2"/>
  <c r="C4367" i="2"/>
  <c r="B4367" i="2"/>
  <c r="C4368" i="2"/>
  <c r="B4368" i="2"/>
  <c r="C4369" i="2"/>
  <c r="B4369" i="2"/>
  <c r="C4370" i="2"/>
  <c r="B4370" i="2"/>
  <c r="C4371" i="2"/>
  <c r="B4371" i="2"/>
  <c r="C4372" i="2"/>
  <c r="B4372" i="2"/>
  <c r="C4373" i="2"/>
  <c r="B4373" i="2"/>
  <c r="C4374" i="2"/>
  <c r="B4374" i="2"/>
  <c r="C4375" i="2"/>
  <c r="B4375" i="2"/>
  <c r="C4376" i="2"/>
  <c r="B4376" i="2"/>
  <c r="C4377" i="2"/>
  <c r="B4377" i="2"/>
  <c r="C4378" i="2"/>
  <c r="B4378" i="2"/>
  <c r="C4379" i="2"/>
  <c r="B4379" i="2"/>
  <c r="C4380" i="2"/>
  <c r="B4380" i="2"/>
  <c r="C4381" i="2"/>
  <c r="B4381" i="2"/>
  <c r="C4382" i="2"/>
  <c r="B4382" i="2"/>
  <c r="C4383" i="2"/>
  <c r="B4383" i="2"/>
  <c r="C4384" i="2"/>
  <c r="B4384" i="2"/>
  <c r="C4385" i="2"/>
  <c r="B4385" i="2"/>
  <c r="C4386" i="2"/>
  <c r="B4386" i="2"/>
  <c r="C4387" i="2"/>
  <c r="B4387" i="2"/>
  <c r="C4388" i="2"/>
  <c r="B4388" i="2"/>
  <c r="C4389" i="2"/>
  <c r="B4389" i="2"/>
  <c r="C4390" i="2"/>
  <c r="B4390" i="2"/>
  <c r="C4391" i="2"/>
  <c r="B4391" i="2"/>
  <c r="C4392" i="2"/>
  <c r="B4392" i="2"/>
  <c r="C4393" i="2"/>
  <c r="B4393" i="2"/>
  <c r="C4394" i="2"/>
  <c r="B4394" i="2"/>
  <c r="C4395" i="2"/>
  <c r="B4395" i="2"/>
  <c r="C4396" i="2"/>
  <c r="B4396" i="2"/>
  <c r="C4397" i="2"/>
  <c r="B4397" i="2"/>
  <c r="C4398" i="2"/>
  <c r="B4398" i="2"/>
  <c r="C4399" i="2"/>
  <c r="B4399" i="2"/>
  <c r="C4400" i="2"/>
  <c r="B4400" i="2"/>
  <c r="C4401" i="2"/>
  <c r="B4401" i="2"/>
  <c r="C4402" i="2"/>
  <c r="B4402" i="2"/>
  <c r="C4403" i="2"/>
  <c r="B4403" i="2"/>
  <c r="C4404" i="2"/>
  <c r="B4404" i="2"/>
  <c r="C4405" i="2"/>
  <c r="B4405" i="2"/>
  <c r="C4406" i="2"/>
  <c r="B4406" i="2"/>
  <c r="C4407" i="2"/>
  <c r="B4407" i="2"/>
  <c r="C4408" i="2"/>
  <c r="B4408" i="2"/>
  <c r="C4409" i="2"/>
  <c r="B4409" i="2"/>
  <c r="C4410" i="2"/>
  <c r="B4410" i="2"/>
  <c r="C4411" i="2"/>
  <c r="B4411" i="2"/>
  <c r="C4412" i="2"/>
  <c r="B4412" i="2"/>
  <c r="C4413" i="2"/>
  <c r="B4413" i="2"/>
  <c r="C4414" i="2"/>
  <c r="B4414" i="2"/>
  <c r="C4415" i="2"/>
  <c r="B4415" i="2"/>
  <c r="C4416" i="2"/>
  <c r="B4416" i="2"/>
  <c r="C4417" i="2"/>
  <c r="B4417" i="2"/>
  <c r="C4418" i="2"/>
  <c r="B4418" i="2"/>
  <c r="C4419" i="2"/>
  <c r="B4419" i="2"/>
  <c r="C4420" i="2"/>
  <c r="B4420" i="2"/>
  <c r="C4421" i="2"/>
  <c r="B4421" i="2"/>
  <c r="C4422" i="2"/>
  <c r="B4422" i="2"/>
  <c r="C4423" i="2"/>
  <c r="B4423" i="2"/>
  <c r="C4424" i="2"/>
  <c r="B4424" i="2"/>
  <c r="C4425" i="2"/>
  <c r="B4425" i="2"/>
  <c r="C4426" i="2"/>
  <c r="B4426" i="2"/>
  <c r="C4427" i="2"/>
  <c r="B4427" i="2"/>
  <c r="C4428" i="2"/>
  <c r="B4428" i="2"/>
  <c r="C4429" i="2"/>
  <c r="B4429" i="2"/>
  <c r="C4430" i="2"/>
  <c r="B4430" i="2"/>
  <c r="C4431" i="2"/>
  <c r="B4431" i="2"/>
  <c r="C4432" i="2"/>
  <c r="B4432" i="2"/>
  <c r="C4433" i="2"/>
  <c r="B4433" i="2"/>
  <c r="C4434" i="2"/>
  <c r="B4434" i="2"/>
  <c r="C4435" i="2"/>
  <c r="B4435" i="2"/>
  <c r="C4436" i="2"/>
  <c r="B4436" i="2"/>
  <c r="C4437" i="2"/>
  <c r="B4437" i="2"/>
  <c r="C4438" i="2"/>
  <c r="B4438" i="2"/>
  <c r="C4439" i="2"/>
  <c r="B4439" i="2"/>
  <c r="C4440" i="2"/>
  <c r="B4440" i="2"/>
  <c r="C4441" i="2"/>
  <c r="B4441" i="2"/>
  <c r="C4442" i="2"/>
  <c r="B4442" i="2"/>
  <c r="C4443" i="2"/>
  <c r="B4443" i="2"/>
  <c r="C4444" i="2"/>
  <c r="B4444" i="2"/>
  <c r="C4445" i="2"/>
  <c r="B4445" i="2"/>
  <c r="C4446" i="2"/>
  <c r="B4446" i="2"/>
  <c r="C4447" i="2"/>
  <c r="B4447" i="2"/>
  <c r="C4448" i="2"/>
  <c r="B4448" i="2"/>
  <c r="C4449" i="2"/>
  <c r="B4449" i="2"/>
  <c r="C4450" i="2"/>
  <c r="B4450" i="2"/>
  <c r="C4451" i="2"/>
  <c r="B4451" i="2"/>
  <c r="C4452" i="2"/>
  <c r="B4452" i="2"/>
  <c r="C4453" i="2"/>
  <c r="B4453" i="2"/>
  <c r="C4454" i="2"/>
  <c r="B4454" i="2"/>
  <c r="C4455" i="2"/>
  <c r="B4455" i="2"/>
  <c r="C4456" i="2"/>
  <c r="B4456" i="2"/>
  <c r="C4457" i="2"/>
  <c r="B4457" i="2"/>
  <c r="C4458" i="2"/>
  <c r="B4458" i="2"/>
  <c r="C4459" i="2"/>
  <c r="B4459" i="2"/>
  <c r="C4460" i="2"/>
  <c r="B4460" i="2"/>
  <c r="C4461" i="2"/>
  <c r="B4461" i="2"/>
  <c r="C4462" i="2"/>
  <c r="B4462" i="2"/>
  <c r="C4463" i="2"/>
  <c r="B4463" i="2"/>
  <c r="C4464" i="2"/>
  <c r="B4464" i="2"/>
  <c r="C4465" i="2"/>
  <c r="B4465" i="2"/>
  <c r="C4466" i="2"/>
  <c r="B4466" i="2"/>
  <c r="C4467" i="2"/>
  <c r="B4467" i="2"/>
  <c r="C4468" i="2"/>
  <c r="B4468" i="2"/>
  <c r="C4469" i="2"/>
  <c r="B4469" i="2"/>
  <c r="C4470" i="2"/>
  <c r="B4470" i="2"/>
  <c r="C4471" i="2"/>
  <c r="B4471" i="2"/>
  <c r="C4472" i="2"/>
  <c r="B4472" i="2"/>
  <c r="C4473" i="2"/>
  <c r="B4473" i="2"/>
  <c r="C4474" i="2"/>
  <c r="B4474" i="2"/>
  <c r="C4475" i="2"/>
  <c r="B4475" i="2"/>
  <c r="C4476" i="2"/>
  <c r="B4476" i="2"/>
  <c r="C4477" i="2"/>
  <c r="B4477" i="2"/>
  <c r="C4478" i="2"/>
  <c r="B4478" i="2"/>
  <c r="C4479" i="2"/>
  <c r="B4479" i="2"/>
  <c r="C4480" i="2"/>
  <c r="B4480" i="2"/>
  <c r="C4481" i="2"/>
  <c r="B4481" i="2"/>
  <c r="C4482" i="2"/>
  <c r="B4482" i="2"/>
  <c r="C4483" i="2"/>
  <c r="B4483" i="2"/>
  <c r="C4484" i="2"/>
  <c r="B4484" i="2"/>
  <c r="C4485" i="2"/>
  <c r="B4485" i="2"/>
  <c r="C4486" i="2"/>
  <c r="B4486" i="2"/>
  <c r="C4487" i="2"/>
  <c r="B4487" i="2"/>
  <c r="C4488" i="2"/>
  <c r="B4488" i="2"/>
  <c r="C4489" i="2"/>
  <c r="B4489" i="2"/>
  <c r="C4490" i="2"/>
  <c r="B4490" i="2"/>
  <c r="C4491" i="2"/>
  <c r="B4491" i="2"/>
  <c r="C4492" i="2"/>
  <c r="B4492" i="2"/>
  <c r="C4493" i="2"/>
  <c r="B4493" i="2"/>
  <c r="C4494" i="2"/>
  <c r="B4494" i="2"/>
  <c r="C4495" i="2"/>
  <c r="B4495" i="2"/>
  <c r="C4496" i="2"/>
  <c r="B4496" i="2"/>
  <c r="C4497" i="2"/>
  <c r="B4497" i="2"/>
  <c r="C4498" i="2"/>
  <c r="B4498" i="2"/>
  <c r="C4499" i="2"/>
  <c r="B4499" i="2"/>
  <c r="C4500" i="2"/>
  <c r="B4500" i="2"/>
  <c r="C4501" i="2"/>
  <c r="B4501" i="2"/>
  <c r="C4502" i="2"/>
  <c r="B4502" i="2"/>
  <c r="C4503" i="2"/>
  <c r="B4503" i="2"/>
  <c r="C4504" i="2"/>
  <c r="B4504" i="2"/>
  <c r="C4505" i="2"/>
  <c r="B4505" i="2"/>
  <c r="C4506" i="2"/>
  <c r="B4506" i="2"/>
  <c r="C4507" i="2"/>
  <c r="B4507" i="2"/>
  <c r="C4508" i="2"/>
  <c r="B4508" i="2"/>
  <c r="C4509" i="2"/>
  <c r="B4509" i="2"/>
  <c r="C4510" i="2"/>
  <c r="B4510" i="2"/>
  <c r="C4511" i="2"/>
  <c r="B4511" i="2"/>
  <c r="C4512" i="2"/>
  <c r="B4512" i="2"/>
  <c r="C4513" i="2"/>
  <c r="B4513" i="2"/>
  <c r="C4514" i="2"/>
  <c r="B4514" i="2"/>
  <c r="C4515" i="2"/>
  <c r="B4515" i="2"/>
  <c r="C4516" i="2"/>
  <c r="B4516" i="2"/>
  <c r="C4517" i="2"/>
  <c r="B4517" i="2"/>
  <c r="C4518" i="2"/>
  <c r="B4518" i="2"/>
  <c r="C4519" i="2"/>
  <c r="B4519" i="2"/>
  <c r="C4520" i="2"/>
  <c r="B4520" i="2"/>
  <c r="C4521" i="2"/>
  <c r="B4521" i="2"/>
  <c r="C4522" i="2"/>
  <c r="B4522" i="2"/>
  <c r="C4523" i="2"/>
  <c r="B4523" i="2"/>
  <c r="C4524" i="2"/>
  <c r="B4524" i="2"/>
  <c r="C4525" i="2"/>
  <c r="B4525" i="2"/>
  <c r="C4526" i="2"/>
  <c r="B4526" i="2"/>
  <c r="C4527" i="2"/>
  <c r="B4527" i="2"/>
  <c r="C4528" i="2"/>
  <c r="B4528" i="2"/>
  <c r="C4529" i="2"/>
  <c r="B4529" i="2"/>
  <c r="C4530" i="2"/>
  <c r="B4530" i="2"/>
  <c r="C4531" i="2"/>
  <c r="B4531" i="2"/>
  <c r="C4532" i="2"/>
  <c r="B4532" i="2"/>
  <c r="C4533" i="2"/>
  <c r="B4533" i="2"/>
  <c r="C4534" i="2"/>
  <c r="B4534" i="2"/>
  <c r="C4535" i="2"/>
  <c r="B4535" i="2"/>
  <c r="C4536" i="2"/>
  <c r="B4536" i="2"/>
  <c r="C4537" i="2"/>
  <c r="B4537" i="2"/>
  <c r="C4538" i="2"/>
  <c r="B4538" i="2"/>
  <c r="C4539" i="2"/>
  <c r="B4539" i="2"/>
  <c r="C4540" i="2"/>
  <c r="B4540" i="2"/>
  <c r="C4541" i="2"/>
  <c r="B4541" i="2"/>
  <c r="C4542" i="2"/>
  <c r="B4542" i="2"/>
  <c r="C4543" i="2"/>
  <c r="B4543" i="2"/>
  <c r="C4544" i="2"/>
  <c r="B4544" i="2"/>
  <c r="C4545" i="2"/>
  <c r="B4545" i="2"/>
  <c r="C4546" i="2"/>
  <c r="B4546" i="2"/>
  <c r="C4547" i="2"/>
  <c r="B4547" i="2"/>
  <c r="C4548" i="2"/>
  <c r="B4548" i="2"/>
  <c r="C4549" i="2"/>
  <c r="B4549" i="2"/>
  <c r="C4550" i="2"/>
  <c r="B4550" i="2"/>
  <c r="C4551" i="2"/>
  <c r="B4551" i="2"/>
  <c r="C4552" i="2"/>
  <c r="B4552" i="2"/>
  <c r="C4553" i="2"/>
  <c r="B4553" i="2"/>
  <c r="C4554" i="2"/>
  <c r="B4554" i="2"/>
  <c r="C4555" i="2"/>
  <c r="B4555" i="2"/>
  <c r="C4556" i="2"/>
  <c r="B4556" i="2"/>
  <c r="C4557" i="2"/>
  <c r="B4557" i="2"/>
  <c r="C4558" i="2"/>
  <c r="B4558" i="2"/>
  <c r="C4559" i="2"/>
  <c r="B4559" i="2"/>
  <c r="C4560" i="2"/>
  <c r="B4560" i="2"/>
  <c r="C4561" i="2"/>
  <c r="B4561" i="2"/>
  <c r="C4562" i="2"/>
  <c r="B4562" i="2"/>
  <c r="C4563" i="2"/>
  <c r="B4563" i="2"/>
  <c r="C4564" i="2"/>
  <c r="B4564" i="2"/>
  <c r="C4565" i="2"/>
  <c r="B4565" i="2"/>
  <c r="C4566" i="2"/>
  <c r="B4566" i="2"/>
  <c r="C4567" i="2"/>
  <c r="B4567" i="2"/>
  <c r="C4568" i="2"/>
  <c r="B4568" i="2"/>
  <c r="C4569" i="2"/>
  <c r="B4569" i="2"/>
  <c r="C4570" i="2"/>
  <c r="B4570" i="2"/>
  <c r="C4571" i="2"/>
  <c r="B4571" i="2"/>
  <c r="C4572" i="2"/>
  <c r="B4572" i="2"/>
  <c r="C4573" i="2"/>
  <c r="B4573" i="2"/>
  <c r="C4574" i="2"/>
  <c r="B4574" i="2"/>
  <c r="C4575" i="2"/>
  <c r="B4575" i="2"/>
  <c r="C4576" i="2"/>
  <c r="B4576" i="2"/>
  <c r="C4577" i="2"/>
  <c r="B4577" i="2"/>
  <c r="C4578" i="2"/>
  <c r="B4578" i="2"/>
  <c r="C4579" i="2"/>
  <c r="B4579" i="2"/>
  <c r="C4580" i="2"/>
  <c r="B4580" i="2"/>
  <c r="C4581" i="2"/>
  <c r="B4581" i="2"/>
  <c r="C4582" i="2"/>
  <c r="B4582" i="2"/>
  <c r="C4583" i="2"/>
  <c r="B4583" i="2"/>
  <c r="C4584" i="2"/>
  <c r="B4584" i="2"/>
  <c r="C4585" i="2"/>
  <c r="B4585" i="2"/>
  <c r="C4586" i="2"/>
  <c r="B4586" i="2"/>
  <c r="C4587" i="2"/>
  <c r="B4587" i="2"/>
  <c r="C4588" i="2"/>
  <c r="B4588" i="2"/>
  <c r="C4589" i="2"/>
  <c r="B4589" i="2"/>
  <c r="C4590" i="2"/>
  <c r="B4590" i="2"/>
  <c r="C4591" i="2"/>
  <c r="B4591" i="2"/>
  <c r="C4592" i="2"/>
  <c r="B4592" i="2"/>
  <c r="C4593" i="2"/>
  <c r="B4593" i="2"/>
  <c r="C4594" i="2"/>
  <c r="B4594" i="2"/>
  <c r="C4595" i="2"/>
  <c r="B4595" i="2"/>
  <c r="C4596" i="2"/>
  <c r="B4596" i="2"/>
  <c r="C4597" i="2"/>
  <c r="B4597" i="2"/>
  <c r="C4598" i="2"/>
  <c r="B4598" i="2"/>
  <c r="C4599" i="2"/>
  <c r="B4599" i="2"/>
  <c r="C4600" i="2"/>
  <c r="B4600" i="2"/>
  <c r="C4601" i="2"/>
  <c r="B4601" i="2"/>
  <c r="C4602" i="2"/>
  <c r="B4602" i="2"/>
  <c r="C4603" i="2"/>
  <c r="B4603" i="2"/>
  <c r="C4604" i="2"/>
  <c r="B4604" i="2"/>
  <c r="C4605" i="2"/>
  <c r="B4605" i="2"/>
  <c r="C4606" i="2"/>
  <c r="B4606" i="2"/>
  <c r="C4607" i="2"/>
  <c r="B4607" i="2"/>
  <c r="C4608" i="2"/>
  <c r="B4608" i="2"/>
  <c r="C4609" i="2"/>
  <c r="B4609" i="2"/>
  <c r="C4610" i="2"/>
  <c r="B4610" i="2"/>
  <c r="C4611" i="2"/>
  <c r="B4611" i="2"/>
  <c r="C4612" i="2"/>
  <c r="B4612" i="2"/>
  <c r="C4613" i="2"/>
  <c r="B4613" i="2"/>
  <c r="C4614" i="2"/>
  <c r="B4614" i="2"/>
  <c r="C4615" i="2"/>
  <c r="B4615" i="2"/>
  <c r="C4616" i="2"/>
  <c r="B4616" i="2"/>
  <c r="C4617" i="2"/>
  <c r="B4617" i="2"/>
  <c r="C4618" i="2"/>
  <c r="B4618" i="2"/>
  <c r="C4619" i="2"/>
  <c r="B4619" i="2"/>
  <c r="C4620" i="2"/>
  <c r="B4620" i="2"/>
  <c r="C4621" i="2"/>
  <c r="B4621" i="2"/>
  <c r="C4622" i="2"/>
  <c r="B4622" i="2"/>
  <c r="C4623" i="2"/>
  <c r="B4623" i="2"/>
  <c r="C4624" i="2"/>
  <c r="B4624" i="2"/>
  <c r="C4625" i="2"/>
  <c r="B4625" i="2"/>
  <c r="C4626" i="2"/>
  <c r="B4626" i="2"/>
  <c r="C4627" i="2"/>
  <c r="B4627" i="2"/>
  <c r="C4628" i="2"/>
  <c r="B4628" i="2"/>
  <c r="C4629" i="2"/>
  <c r="B4629" i="2"/>
  <c r="C4630" i="2"/>
  <c r="B4630" i="2"/>
  <c r="C4631" i="2"/>
  <c r="B4631" i="2"/>
  <c r="C4632" i="2"/>
  <c r="B4632" i="2"/>
  <c r="C4633" i="2"/>
  <c r="B4633" i="2"/>
  <c r="C4634" i="2"/>
  <c r="B4634" i="2"/>
  <c r="C4635" i="2"/>
  <c r="B4635" i="2"/>
  <c r="C4636" i="2"/>
  <c r="B4636" i="2"/>
  <c r="C4637" i="2"/>
  <c r="B4637" i="2"/>
  <c r="C4638" i="2"/>
  <c r="B4638" i="2"/>
  <c r="C4639" i="2"/>
  <c r="B4639" i="2"/>
  <c r="C4640" i="2"/>
  <c r="B4640" i="2"/>
  <c r="C4641" i="2"/>
  <c r="B4641" i="2"/>
  <c r="C4642" i="2"/>
  <c r="B4642" i="2"/>
  <c r="C4643" i="2"/>
  <c r="B4643" i="2"/>
  <c r="C4644" i="2"/>
  <c r="B4644" i="2"/>
  <c r="C4645" i="2"/>
  <c r="B4645" i="2"/>
  <c r="C4646" i="2"/>
  <c r="B4646" i="2"/>
  <c r="C4647" i="2"/>
  <c r="B4647" i="2"/>
  <c r="C4648" i="2"/>
  <c r="B4648" i="2"/>
  <c r="C4649" i="2"/>
  <c r="B4649" i="2"/>
  <c r="C4650" i="2"/>
  <c r="B4650" i="2"/>
  <c r="C4651" i="2"/>
  <c r="B4651" i="2"/>
  <c r="C4652" i="2"/>
  <c r="B4652" i="2"/>
  <c r="C4653" i="2"/>
  <c r="B4653" i="2"/>
  <c r="C4654" i="2"/>
  <c r="B4654" i="2"/>
  <c r="C4655" i="2"/>
  <c r="B4655" i="2"/>
  <c r="C4656" i="2"/>
  <c r="B4656" i="2"/>
  <c r="C4657" i="2"/>
  <c r="B4657" i="2"/>
  <c r="C4658" i="2"/>
  <c r="B4658" i="2"/>
  <c r="C4659" i="2"/>
  <c r="B4659" i="2"/>
  <c r="C4660" i="2"/>
  <c r="B4660" i="2"/>
  <c r="C4661" i="2"/>
  <c r="B4661" i="2"/>
  <c r="C4662" i="2"/>
  <c r="B4662" i="2"/>
  <c r="C4663" i="2"/>
  <c r="B4663" i="2"/>
  <c r="C4664" i="2"/>
  <c r="B4664" i="2"/>
  <c r="C4665" i="2"/>
  <c r="B4665" i="2"/>
  <c r="C4666" i="2"/>
  <c r="B4666" i="2"/>
  <c r="C4667" i="2"/>
  <c r="B4667" i="2"/>
  <c r="C4668" i="2"/>
  <c r="B4668" i="2"/>
  <c r="C4669" i="2"/>
  <c r="B4669" i="2"/>
  <c r="C4670" i="2"/>
  <c r="B4670" i="2"/>
  <c r="C4671" i="2"/>
  <c r="B4671" i="2"/>
  <c r="C4672" i="2"/>
  <c r="B4672" i="2"/>
  <c r="C4673" i="2"/>
  <c r="B4673" i="2"/>
  <c r="C4674" i="2"/>
  <c r="B4674" i="2"/>
  <c r="C4675" i="2"/>
  <c r="B4675" i="2"/>
  <c r="C4676" i="2"/>
  <c r="B4676" i="2"/>
  <c r="C4677" i="2"/>
  <c r="B4677" i="2"/>
  <c r="C4678" i="2"/>
  <c r="B4678" i="2"/>
  <c r="C4679" i="2"/>
  <c r="B4679" i="2"/>
  <c r="C4680" i="2"/>
  <c r="B4680" i="2"/>
  <c r="C4681" i="2"/>
  <c r="B4681" i="2"/>
  <c r="C4682" i="2"/>
  <c r="B4682" i="2"/>
  <c r="C4683" i="2"/>
  <c r="B4683" i="2"/>
  <c r="C4684" i="2"/>
  <c r="B4684" i="2"/>
  <c r="C4685" i="2"/>
  <c r="B4685" i="2"/>
  <c r="C4686" i="2"/>
  <c r="B4686" i="2"/>
  <c r="C4687" i="2"/>
  <c r="B4687" i="2"/>
  <c r="C4688" i="2"/>
  <c r="B4688" i="2"/>
  <c r="C4689" i="2"/>
  <c r="B4689" i="2"/>
  <c r="C4690" i="2"/>
  <c r="B4690" i="2"/>
  <c r="C4691" i="2"/>
  <c r="B4691" i="2"/>
  <c r="C4692" i="2"/>
  <c r="B4692" i="2"/>
  <c r="C4693" i="2"/>
  <c r="B4693" i="2"/>
  <c r="C4694" i="2"/>
  <c r="B4694" i="2"/>
  <c r="C4695" i="2"/>
  <c r="B4695" i="2"/>
  <c r="C4696" i="2"/>
  <c r="B4696" i="2"/>
  <c r="C4697" i="2"/>
  <c r="B4697" i="2"/>
  <c r="C4698" i="2"/>
  <c r="B4698" i="2"/>
  <c r="C4699" i="2"/>
  <c r="B4699" i="2"/>
  <c r="C4700" i="2"/>
  <c r="B4700" i="2"/>
  <c r="C4701" i="2"/>
  <c r="B4701" i="2"/>
  <c r="C4702" i="2"/>
  <c r="B4702" i="2"/>
  <c r="C4703" i="2"/>
  <c r="B4703" i="2"/>
  <c r="C4704" i="2"/>
  <c r="B4704" i="2"/>
  <c r="C4705" i="2"/>
  <c r="B4705" i="2"/>
  <c r="C4706" i="2"/>
  <c r="B4706" i="2"/>
  <c r="C4707" i="2"/>
  <c r="B4707" i="2"/>
  <c r="C4708" i="2"/>
  <c r="B4708" i="2"/>
  <c r="C4709" i="2"/>
  <c r="B4709" i="2"/>
  <c r="C4710" i="2"/>
  <c r="B4710" i="2"/>
  <c r="C4711" i="2"/>
  <c r="B4711" i="2"/>
  <c r="C4712" i="2"/>
  <c r="B4712" i="2"/>
  <c r="C4713" i="2"/>
  <c r="B4713" i="2"/>
  <c r="C4714" i="2"/>
  <c r="B4714" i="2"/>
  <c r="C4715" i="2"/>
  <c r="B4715" i="2"/>
  <c r="C4716" i="2"/>
  <c r="B4716" i="2"/>
  <c r="C4717" i="2"/>
  <c r="B4717" i="2"/>
  <c r="C4718" i="2"/>
  <c r="B4718" i="2"/>
  <c r="C4719" i="2"/>
  <c r="B4719" i="2"/>
  <c r="C4720" i="2"/>
  <c r="B4720" i="2"/>
  <c r="C4721" i="2"/>
  <c r="B4721" i="2"/>
  <c r="C4722" i="2"/>
  <c r="B4722" i="2"/>
  <c r="C4723" i="2"/>
  <c r="B4723" i="2"/>
  <c r="C4724" i="2"/>
  <c r="B4724" i="2"/>
  <c r="C4725" i="2"/>
  <c r="B4725" i="2"/>
  <c r="C4726" i="2"/>
  <c r="B4726" i="2"/>
  <c r="C4727" i="2"/>
  <c r="B4727" i="2"/>
  <c r="C4728" i="2"/>
  <c r="B4728" i="2"/>
  <c r="C4729" i="2"/>
  <c r="B4729" i="2"/>
  <c r="C4730" i="2"/>
  <c r="B4730" i="2"/>
  <c r="C4731" i="2"/>
  <c r="B4731" i="2"/>
  <c r="C4732" i="2"/>
  <c r="B4732" i="2"/>
  <c r="C4733" i="2"/>
  <c r="B4733" i="2"/>
  <c r="C4734" i="2"/>
  <c r="B4734" i="2"/>
  <c r="C4735" i="2"/>
  <c r="B4735" i="2"/>
  <c r="C4736" i="2"/>
  <c r="B4736" i="2"/>
  <c r="C4737" i="2"/>
  <c r="B4737" i="2"/>
  <c r="C4738" i="2"/>
  <c r="B4738" i="2"/>
  <c r="C4739" i="2"/>
  <c r="B4739" i="2"/>
  <c r="C4740" i="2"/>
  <c r="B4740" i="2"/>
  <c r="C4741" i="2"/>
  <c r="B4741" i="2"/>
  <c r="C4742" i="2"/>
  <c r="B4742" i="2"/>
  <c r="C4743" i="2"/>
  <c r="B4743" i="2"/>
  <c r="C4744" i="2"/>
  <c r="B4744" i="2"/>
  <c r="C4745" i="2"/>
  <c r="B4745" i="2"/>
  <c r="C4746" i="2"/>
  <c r="B4746" i="2"/>
  <c r="C4747" i="2"/>
  <c r="B4747" i="2"/>
  <c r="C4748" i="2"/>
  <c r="B4748" i="2"/>
  <c r="C4749" i="2"/>
  <c r="B4749" i="2"/>
  <c r="C4750" i="2"/>
  <c r="B4750" i="2"/>
  <c r="C4751" i="2"/>
  <c r="B4751" i="2"/>
  <c r="C4752" i="2"/>
  <c r="B4752" i="2"/>
  <c r="C4753" i="2"/>
  <c r="B4753" i="2"/>
  <c r="C4754" i="2"/>
  <c r="B4754" i="2"/>
  <c r="C4755" i="2"/>
  <c r="B4755" i="2"/>
  <c r="C4756" i="2"/>
  <c r="B4756" i="2"/>
  <c r="C4757" i="2"/>
  <c r="B4757" i="2"/>
  <c r="C4758" i="2"/>
  <c r="B4758" i="2"/>
  <c r="C4759" i="2"/>
  <c r="B4759" i="2"/>
  <c r="C4760" i="2"/>
  <c r="B4760" i="2"/>
  <c r="C4761" i="2"/>
  <c r="B4761" i="2"/>
  <c r="C4762" i="2"/>
  <c r="B4762" i="2"/>
  <c r="C4763" i="2"/>
  <c r="B4763" i="2"/>
  <c r="C4764" i="2"/>
  <c r="B4764" i="2"/>
  <c r="C4765" i="2"/>
  <c r="B4765" i="2"/>
  <c r="C4766" i="2"/>
  <c r="B4766" i="2"/>
  <c r="C4767" i="2"/>
  <c r="B4767" i="2"/>
  <c r="C4768" i="2"/>
  <c r="B4768" i="2"/>
  <c r="C4769" i="2"/>
  <c r="B4769" i="2"/>
  <c r="C4770" i="2"/>
  <c r="B4770" i="2"/>
  <c r="C4771" i="2"/>
  <c r="B4771" i="2"/>
  <c r="C4772" i="2"/>
  <c r="B4772" i="2"/>
  <c r="C4773" i="2"/>
  <c r="B4773" i="2"/>
  <c r="C4774" i="2"/>
  <c r="B4774" i="2"/>
  <c r="C4775" i="2"/>
  <c r="B4775" i="2"/>
  <c r="C4776" i="2"/>
  <c r="B4776" i="2"/>
  <c r="C4777" i="2"/>
  <c r="B4777" i="2"/>
  <c r="C4778" i="2"/>
  <c r="B4778" i="2"/>
  <c r="C4779" i="2"/>
  <c r="B4779" i="2"/>
  <c r="C4780" i="2"/>
  <c r="B4780" i="2"/>
  <c r="C4781" i="2"/>
  <c r="B4781" i="2"/>
  <c r="C4782" i="2"/>
  <c r="B4782" i="2"/>
  <c r="C4783" i="2"/>
  <c r="B4783" i="2"/>
  <c r="C4784" i="2"/>
  <c r="B4784" i="2"/>
  <c r="C4785" i="2"/>
  <c r="B4785" i="2"/>
  <c r="C4786" i="2"/>
  <c r="B4786" i="2"/>
  <c r="C4787" i="2"/>
  <c r="B4787" i="2"/>
  <c r="C4788" i="2"/>
  <c r="B4788" i="2"/>
  <c r="C4789" i="2"/>
  <c r="B4789" i="2"/>
  <c r="C4790" i="2"/>
  <c r="B4790" i="2"/>
  <c r="C4791" i="2"/>
  <c r="B4791" i="2"/>
  <c r="C4792" i="2"/>
  <c r="B4792" i="2"/>
  <c r="C4793" i="2"/>
  <c r="B4793" i="2"/>
  <c r="C4794" i="2"/>
  <c r="B4794" i="2"/>
  <c r="C4795" i="2"/>
  <c r="B4795" i="2"/>
  <c r="C4796" i="2"/>
  <c r="B4796" i="2"/>
  <c r="C4797" i="2"/>
  <c r="B4797" i="2"/>
  <c r="C4798" i="2"/>
  <c r="B4798" i="2"/>
  <c r="C4799" i="2"/>
  <c r="B4799" i="2"/>
  <c r="C4800" i="2"/>
  <c r="B4800" i="2"/>
  <c r="C4801" i="2"/>
  <c r="B4801" i="2"/>
  <c r="C4802" i="2"/>
  <c r="B4802" i="2"/>
  <c r="C4803" i="2"/>
  <c r="B4803" i="2"/>
  <c r="C4804" i="2"/>
  <c r="B4804" i="2"/>
  <c r="C4805" i="2"/>
  <c r="B4805" i="2"/>
  <c r="C4806" i="2"/>
  <c r="B4806" i="2"/>
  <c r="C4807" i="2"/>
  <c r="B4807" i="2"/>
  <c r="C4808" i="2"/>
  <c r="B4808" i="2"/>
  <c r="C4809" i="2"/>
  <c r="B4809" i="2"/>
  <c r="C4810" i="2"/>
  <c r="B4810" i="2"/>
  <c r="C4811" i="2"/>
  <c r="B4811" i="2"/>
  <c r="C4812" i="2"/>
  <c r="B4812" i="2"/>
  <c r="C4813" i="2"/>
  <c r="B4813" i="2"/>
  <c r="C4814" i="2"/>
  <c r="B4814" i="2"/>
  <c r="C4815" i="2"/>
  <c r="B4815" i="2"/>
  <c r="C4816" i="2"/>
  <c r="B4816" i="2"/>
  <c r="C4817" i="2"/>
  <c r="B4817" i="2"/>
  <c r="C4818" i="2"/>
  <c r="B4818" i="2"/>
  <c r="C4819" i="2"/>
  <c r="B4819" i="2"/>
  <c r="C4820" i="2"/>
  <c r="B4820" i="2"/>
  <c r="C4821" i="2"/>
  <c r="B4821" i="2"/>
  <c r="C4822" i="2"/>
  <c r="B4822" i="2"/>
  <c r="C4823" i="2"/>
  <c r="B4823" i="2"/>
  <c r="C4824" i="2"/>
  <c r="B4824" i="2"/>
  <c r="C4825" i="2"/>
  <c r="B4825" i="2"/>
  <c r="C4826" i="2"/>
  <c r="B4826" i="2"/>
  <c r="C4827" i="2"/>
  <c r="B4827" i="2"/>
  <c r="C4828" i="2"/>
  <c r="B4828" i="2"/>
  <c r="C4829" i="2"/>
  <c r="B4829" i="2"/>
  <c r="C4830" i="2"/>
  <c r="B4830" i="2"/>
  <c r="C4831" i="2"/>
  <c r="B4831" i="2"/>
  <c r="C4832" i="2"/>
  <c r="B4832" i="2"/>
  <c r="C4833" i="2"/>
  <c r="B4833" i="2"/>
  <c r="C4834" i="2"/>
  <c r="B4834" i="2"/>
  <c r="C4835" i="2"/>
  <c r="B4835" i="2"/>
  <c r="C4836" i="2"/>
  <c r="B4836" i="2"/>
  <c r="C4837" i="2"/>
  <c r="B4837" i="2"/>
  <c r="C4838" i="2"/>
  <c r="B4838" i="2"/>
  <c r="C4839" i="2"/>
  <c r="B4839" i="2"/>
  <c r="C4840" i="2"/>
  <c r="B4840" i="2"/>
  <c r="C4841" i="2"/>
  <c r="B4841" i="2"/>
  <c r="C4842" i="2"/>
  <c r="B4842" i="2"/>
  <c r="C4843" i="2"/>
  <c r="B4843" i="2"/>
  <c r="C4844" i="2"/>
  <c r="B4844" i="2"/>
  <c r="C4845" i="2"/>
  <c r="B4845" i="2"/>
  <c r="C4846" i="2"/>
  <c r="B4846" i="2"/>
  <c r="C4847" i="2"/>
  <c r="B4847" i="2"/>
  <c r="C4848" i="2"/>
  <c r="B4848" i="2"/>
  <c r="C4849" i="2"/>
  <c r="B4849" i="2"/>
  <c r="C4850" i="2"/>
  <c r="B4850" i="2"/>
  <c r="C4851" i="2"/>
  <c r="B4851" i="2"/>
  <c r="C4852" i="2"/>
  <c r="B4852" i="2"/>
  <c r="C4853" i="2"/>
  <c r="B4853" i="2"/>
  <c r="C4854" i="2"/>
  <c r="B4854" i="2"/>
  <c r="C4855" i="2"/>
  <c r="B4855" i="2"/>
  <c r="C4856" i="2"/>
  <c r="B4856" i="2"/>
  <c r="C4857" i="2"/>
  <c r="B4857" i="2"/>
  <c r="C4858" i="2"/>
  <c r="B4858" i="2"/>
  <c r="C4859" i="2"/>
  <c r="B4859" i="2"/>
  <c r="C4860" i="2"/>
  <c r="B4860" i="2"/>
  <c r="C4861" i="2"/>
  <c r="B4861" i="2"/>
  <c r="C4862" i="2"/>
  <c r="B4862" i="2"/>
  <c r="C4863" i="2"/>
  <c r="B4863" i="2"/>
  <c r="C4864" i="2"/>
  <c r="B4864" i="2"/>
  <c r="C4865" i="2"/>
  <c r="B4865" i="2"/>
  <c r="C4866" i="2"/>
  <c r="B4866" i="2"/>
  <c r="C4867" i="2"/>
  <c r="B4867" i="2"/>
  <c r="C4868" i="2"/>
  <c r="B4868" i="2"/>
  <c r="C4869" i="2"/>
  <c r="B4869" i="2"/>
  <c r="C4870" i="2"/>
  <c r="B4870" i="2"/>
  <c r="C4871" i="2"/>
  <c r="B4871" i="2"/>
  <c r="C4872" i="2"/>
  <c r="B4872" i="2"/>
  <c r="C4873" i="2"/>
  <c r="B4873" i="2"/>
  <c r="C4874" i="2"/>
  <c r="B4874" i="2"/>
  <c r="C4875" i="2"/>
  <c r="B4875" i="2"/>
  <c r="C4876" i="2"/>
  <c r="B4876" i="2"/>
  <c r="C4877" i="2"/>
  <c r="B4877" i="2"/>
  <c r="C4878" i="2"/>
  <c r="B4878" i="2"/>
  <c r="C4879" i="2"/>
  <c r="B4879" i="2"/>
  <c r="C4880" i="2"/>
  <c r="B4880" i="2"/>
  <c r="C4881" i="2"/>
  <c r="B4881" i="2"/>
  <c r="C4882" i="2"/>
  <c r="B4882" i="2"/>
  <c r="C4883" i="2"/>
  <c r="B4883" i="2"/>
  <c r="C4884" i="2"/>
  <c r="B4884" i="2"/>
  <c r="C4885" i="2"/>
  <c r="B4885" i="2"/>
  <c r="C4886" i="2"/>
  <c r="B4886" i="2"/>
  <c r="C4887" i="2"/>
  <c r="B4887" i="2"/>
  <c r="C4888" i="2"/>
  <c r="B4888" i="2"/>
  <c r="C4889" i="2"/>
  <c r="B4889" i="2"/>
  <c r="C4890" i="2"/>
  <c r="B4890" i="2"/>
  <c r="C4891" i="2"/>
  <c r="B4891" i="2"/>
  <c r="C4892" i="2"/>
  <c r="B4892" i="2"/>
  <c r="C4893" i="2"/>
  <c r="B4893" i="2"/>
  <c r="C4894" i="2"/>
  <c r="B4894" i="2"/>
  <c r="C4895" i="2"/>
  <c r="B4895" i="2"/>
  <c r="C4896" i="2"/>
  <c r="B4896" i="2"/>
  <c r="C4897" i="2"/>
  <c r="B4897" i="2"/>
  <c r="C4898" i="2"/>
  <c r="B4898" i="2"/>
  <c r="C4899" i="2"/>
  <c r="B4899" i="2"/>
  <c r="C4900" i="2"/>
  <c r="B4900" i="2"/>
  <c r="C4901" i="2"/>
  <c r="B4901" i="2"/>
  <c r="C4902" i="2"/>
  <c r="B4902" i="2"/>
  <c r="C4903" i="2"/>
  <c r="B4903" i="2"/>
  <c r="C4904" i="2"/>
  <c r="B4904" i="2"/>
  <c r="C4905" i="2"/>
  <c r="B4905" i="2"/>
  <c r="C4906" i="2"/>
  <c r="B4906" i="2"/>
  <c r="C4907" i="2"/>
  <c r="B4907" i="2"/>
  <c r="C4908" i="2"/>
  <c r="B4908" i="2"/>
  <c r="C4909" i="2"/>
  <c r="B4909" i="2"/>
  <c r="C4910" i="2"/>
  <c r="B4910" i="2"/>
  <c r="C4911" i="2"/>
  <c r="B4911" i="2"/>
  <c r="C4912" i="2"/>
  <c r="B4912" i="2"/>
  <c r="C4913" i="2"/>
  <c r="B4913" i="2"/>
  <c r="C4914" i="2"/>
  <c r="B4914" i="2"/>
  <c r="C4915" i="2"/>
  <c r="B4915" i="2"/>
  <c r="C4916" i="2"/>
  <c r="B4916" i="2"/>
  <c r="C4917" i="2"/>
  <c r="B4917" i="2"/>
  <c r="C4918" i="2"/>
  <c r="B4918" i="2"/>
  <c r="C4919" i="2"/>
  <c r="B4919" i="2"/>
  <c r="C4920" i="2"/>
  <c r="B4920" i="2"/>
  <c r="C4921" i="2"/>
  <c r="B4921" i="2"/>
  <c r="C4922" i="2"/>
  <c r="B4922" i="2"/>
  <c r="C4923" i="2"/>
  <c r="B4923" i="2"/>
  <c r="C4924" i="2"/>
  <c r="B4924" i="2"/>
  <c r="C4925" i="2"/>
  <c r="B4925" i="2"/>
  <c r="C4926" i="2"/>
  <c r="B4926" i="2"/>
  <c r="C4927" i="2"/>
  <c r="B4927" i="2"/>
  <c r="C4928" i="2"/>
  <c r="B4928" i="2"/>
  <c r="C4929" i="2"/>
  <c r="B4929" i="2"/>
  <c r="C4930" i="2"/>
  <c r="B4930" i="2"/>
  <c r="C4931" i="2"/>
  <c r="B4931" i="2"/>
  <c r="C4932" i="2"/>
  <c r="B4932" i="2"/>
  <c r="C4933" i="2"/>
  <c r="B4933" i="2"/>
  <c r="C4934" i="2"/>
  <c r="B4934" i="2"/>
  <c r="C4935" i="2"/>
  <c r="B4935" i="2"/>
  <c r="C4936" i="2"/>
  <c r="B4936" i="2"/>
  <c r="C4937" i="2"/>
  <c r="B4937" i="2"/>
  <c r="C4938" i="2"/>
  <c r="B4938" i="2"/>
  <c r="C4939" i="2"/>
  <c r="B4939" i="2"/>
  <c r="C4940" i="2"/>
  <c r="B4940" i="2"/>
  <c r="C4941" i="2"/>
  <c r="B4941" i="2"/>
  <c r="C4942" i="2"/>
  <c r="B4942" i="2"/>
  <c r="C4943" i="2"/>
  <c r="B4943" i="2"/>
  <c r="C4944" i="2"/>
  <c r="B4944" i="2"/>
  <c r="C4945" i="2"/>
  <c r="B4945" i="2"/>
  <c r="C4946" i="2"/>
  <c r="B4946" i="2"/>
  <c r="C4947" i="2"/>
  <c r="B4947" i="2"/>
  <c r="C4948" i="2"/>
  <c r="B4948" i="2"/>
  <c r="C4949" i="2"/>
  <c r="B4949" i="2"/>
  <c r="C4950" i="2"/>
  <c r="B4950" i="2"/>
  <c r="C4951" i="2"/>
  <c r="B4951" i="2"/>
  <c r="C4952" i="2"/>
  <c r="B4952" i="2"/>
  <c r="C4953" i="2"/>
  <c r="B4953" i="2"/>
  <c r="C4954" i="2"/>
  <c r="B4954" i="2"/>
  <c r="C4955" i="2"/>
  <c r="B4955" i="2"/>
  <c r="C4956" i="2"/>
  <c r="B4956" i="2"/>
  <c r="C4957" i="2"/>
  <c r="B4957" i="2"/>
  <c r="C4958" i="2"/>
  <c r="B4958" i="2"/>
  <c r="C4959" i="2"/>
  <c r="B4959" i="2"/>
  <c r="C4960" i="2"/>
  <c r="B4960" i="2"/>
  <c r="C4961" i="2"/>
  <c r="B4961" i="2"/>
  <c r="C4962" i="2"/>
  <c r="B4962" i="2"/>
  <c r="C4963" i="2"/>
  <c r="B4963" i="2"/>
  <c r="C4964" i="2"/>
  <c r="B4964" i="2"/>
  <c r="C4965" i="2"/>
  <c r="B4965" i="2"/>
  <c r="C4966" i="2"/>
  <c r="B4966" i="2"/>
  <c r="C4967" i="2"/>
  <c r="B4967" i="2"/>
  <c r="C4968" i="2"/>
  <c r="B4968" i="2"/>
  <c r="C4969" i="2"/>
  <c r="B4969" i="2"/>
  <c r="C4970" i="2"/>
  <c r="B4970" i="2"/>
  <c r="C4971" i="2"/>
  <c r="B4971" i="2"/>
  <c r="C4972" i="2"/>
  <c r="B4972" i="2"/>
  <c r="C4973" i="2"/>
  <c r="B4973" i="2"/>
  <c r="C4974" i="2"/>
  <c r="B4974" i="2"/>
  <c r="C4975" i="2"/>
  <c r="B4975" i="2"/>
  <c r="C4976" i="2"/>
  <c r="B4976" i="2"/>
  <c r="C4977" i="2"/>
  <c r="B4977" i="2"/>
  <c r="C4978" i="2"/>
  <c r="B4978" i="2"/>
  <c r="C4979" i="2"/>
  <c r="B4979" i="2"/>
  <c r="C4980" i="2"/>
  <c r="B4980" i="2"/>
  <c r="C4981" i="2"/>
  <c r="B4981" i="2"/>
  <c r="C4982" i="2"/>
  <c r="B4982" i="2"/>
  <c r="C4983" i="2"/>
  <c r="B4983" i="2"/>
  <c r="C4984" i="2"/>
  <c r="B4984" i="2"/>
  <c r="C4985" i="2"/>
  <c r="B4985" i="2"/>
  <c r="C4986" i="2"/>
  <c r="B4986" i="2"/>
  <c r="C4987" i="2"/>
  <c r="B4987" i="2"/>
  <c r="C4988" i="2"/>
  <c r="B4988" i="2"/>
  <c r="C4989" i="2"/>
  <c r="B4989" i="2"/>
  <c r="C4990" i="2"/>
  <c r="B4990" i="2"/>
  <c r="C4991" i="2"/>
  <c r="B4991" i="2"/>
  <c r="C4992" i="2"/>
  <c r="B4992" i="2"/>
  <c r="C4993" i="2"/>
  <c r="B4993" i="2"/>
  <c r="C4994" i="2"/>
  <c r="B4994" i="2"/>
  <c r="C4995" i="2"/>
  <c r="B4995" i="2"/>
  <c r="C4996" i="2"/>
  <c r="B4996" i="2"/>
  <c r="C4997" i="2"/>
  <c r="B4997" i="2"/>
  <c r="C4998" i="2"/>
  <c r="B4998" i="2"/>
  <c r="C4999" i="2"/>
  <c r="B4999" i="2"/>
  <c r="C5000" i="2"/>
  <c r="B5000" i="2"/>
  <c r="C5001" i="2"/>
  <c r="B5001" i="2"/>
  <c r="C5002" i="2"/>
  <c r="B5002" i="2"/>
  <c r="C5003" i="2"/>
  <c r="B5003" i="2"/>
  <c r="C5004" i="2"/>
  <c r="B5004" i="2"/>
  <c r="C5005" i="2"/>
  <c r="B5005" i="2"/>
  <c r="C5006" i="2"/>
  <c r="B5006" i="2"/>
  <c r="C5007" i="2"/>
  <c r="B5007" i="2"/>
  <c r="C5008" i="2"/>
  <c r="B5008" i="2"/>
  <c r="C5009" i="2"/>
  <c r="B5009" i="2"/>
  <c r="C5010" i="2"/>
  <c r="B5010" i="2"/>
  <c r="C5011" i="2"/>
  <c r="B5011" i="2"/>
  <c r="C5012" i="2"/>
  <c r="B5012" i="2"/>
  <c r="C5013" i="2"/>
  <c r="B5013" i="2"/>
  <c r="C5014" i="2"/>
  <c r="B5014" i="2"/>
  <c r="C5015" i="2"/>
  <c r="B5015" i="2"/>
  <c r="C5016" i="2"/>
  <c r="B5016" i="2"/>
  <c r="C5017" i="2"/>
  <c r="B5017" i="2"/>
  <c r="C5018" i="2"/>
  <c r="B5018" i="2"/>
  <c r="C5019" i="2"/>
  <c r="B5019" i="2"/>
  <c r="C5020" i="2"/>
  <c r="B5020" i="2"/>
  <c r="C5021" i="2"/>
  <c r="B5021" i="2"/>
  <c r="C5022" i="2"/>
  <c r="B5022" i="2"/>
  <c r="C5023" i="2"/>
  <c r="B5023" i="2"/>
  <c r="C5024" i="2"/>
  <c r="B5024" i="2"/>
  <c r="C5025" i="2"/>
  <c r="B5025" i="2"/>
  <c r="C5026" i="2"/>
  <c r="B5026" i="2"/>
  <c r="C5027" i="2"/>
  <c r="B5027" i="2"/>
  <c r="C5028" i="2"/>
  <c r="B5028" i="2"/>
  <c r="C5029" i="2"/>
  <c r="B5029" i="2"/>
  <c r="C5030" i="2"/>
  <c r="B5030" i="2"/>
  <c r="C5031" i="2"/>
  <c r="B5031" i="2"/>
  <c r="C5032" i="2"/>
  <c r="B5032" i="2"/>
  <c r="C5033" i="2"/>
  <c r="B5033" i="2"/>
  <c r="C5034" i="2"/>
  <c r="B5034" i="2"/>
  <c r="C5035" i="2"/>
  <c r="B5035" i="2"/>
  <c r="C5036" i="2"/>
  <c r="B5036" i="2"/>
  <c r="C5037" i="2"/>
  <c r="B5037" i="2"/>
  <c r="C5038" i="2"/>
  <c r="B5038" i="2"/>
  <c r="C5039" i="2"/>
  <c r="B5039" i="2"/>
  <c r="C5040" i="2"/>
  <c r="B5040" i="2"/>
  <c r="C5041" i="2"/>
  <c r="B5041" i="2"/>
  <c r="C5042" i="2"/>
  <c r="B5042" i="2"/>
  <c r="C5043" i="2"/>
  <c r="B5043" i="2"/>
  <c r="C5044" i="2"/>
  <c r="B5044" i="2"/>
  <c r="C5045" i="2"/>
  <c r="B5045" i="2"/>
  <c r="C5046" i="2"/>
  <c r="B5046" i="2"/>
  <c r="C5047" i="2"/>
  <c r="B5047" i="2"/>
  <c r="C5048" i="2"/>
  <c r="B5048" i="2"/>
  <c r="C5049" i="2"/>
  <c r="B5049" i="2"/>
  <c r="C5050" i="2"/>
  <c r="B5050" i="2"/>
  <c r="C5051" i="2"/>
  <c r="B5051" i="2"/>
  <c r="C5052" i="2"/>
  <c r="B5052" i="2"/>
  <c r="C5053" i="2"/>
  <c r="B5053" i="2"/>
  <c r="C5054" i="2"/>
  <c r="B5054" i="2"/>
  <c r="C5055" i="2"/>
  <c r="B5055" i="2"/>
  <c r="C5056" i="2"/>
  <c r="B5056" i="2"/>
  <c r="C5057" i="2"/>
  <c r="B5057" i="2"/>
  <c r="C5058" i="2"/>
  <c r="B5058" i="2"/>
  <c r="C5059" i="2"/>
  <c r="B5059" i="2"/>
  <c r="C5060" i="2"/>
  <c r="B5060" i="2"/>
  <c r="C5061" i="2"/>
  <c r="B5061" i="2"/>
  <c r="C5062" i="2"/>
  <c r="B5062" i="2"/>
  <c r="C5063" i="2"/>
  <c r="B5063" i="2"/>
  <c r="C5064" i="2"/>
  <c r="B5064" i="2"/>
  <c r="C5065" i="2"/>
  <c r="B5065" i="2"/>
  <c r="C5066" i="2"/>
  <c r="B5066" i="2"/>
  <c r="C5067" i="2"/>
  <c r="B5067" i="2"/>
  <c r="C5068" i="2"/>
  <c r="B5068" i="2"/>
  <c r="C5069" i="2"/>
  <c r="B5069" i="2"/>
  <c r="C5070" i="2"/>
  <c r="B5070" i="2"/>
  <c r="C5071" i="2"/>
  <c r="B5071" i="2"/>
  <c r="C5072" i="2"/>
  <c r="B5072" i="2"/>
  <c r="C5073" i="2"/>
  <c r="B5073" i="2"/>
  <c r="C5074" i="2"/>
  <c r="B5074" i="2"/>
  <c r="C5075" i="2"/>
  <c r="B5075" i="2"/>
  <c r="C5076" i="2"/>
  <c r="B5076" i="2"/>
  <c r="C5077" i="2"/>
  <c r="B5077" i="2"/>
  <c r="C5078" i="2"/>
  <c r="B5078" i="2"/>
  <c r="C5079" i="2"/>
  <c r="B5079" i="2"/>
  <c r="C5080" i="2"/>
  <c r="B5080" i="2"/>
  <c r="C5081" i="2"/>
  <c r="B5081" i="2"/>
  <c r="C5082" i="2"/>
  <c r="B5082" i="2"/>
  <c r="C5083" i="2"/>
  <c r="B5083" i="2"/>
  <c r="C5084" i="2"/>
  <c r="B5084" i="2"/>
  <c r="C5085" i="2"/>
  <c r="B5085" i="2"/>
  <c r="C5086" i="2"/>
  <c r="B5086" i="2"/>
  <c r="C5087" i="2"/>
  <c r="B5087" i="2"/>
  <c r="C5088" i="2"/>
  <c r="B5088" i="2"/>
  <c r="C5089" i="2"/>
  <c r="B5089" i="2"/>
  <c r="C5090" i="2"/>
  <c r="B5090" i="2"/>
  <c r="C5091" i="2"/>
  <c r="B5091" i="2"/>
  <c r="C5092" i="2"/>
  <c r="B5092" i="2"/>
  <c r="C5093" i="2"/>
  <c r="B5093" i="2"/>
  <c r="C5094" i="2"/>
  <c r="B5094" i="2"/>
  <c r="C5095" i="2"/>
  <c r="B5095" i="2"/>
  <c r="C5096" i="2"/>
  <c r="B5096" i="2"/>
  <c r="C5097" i="2"/>
  <c r="B5097" i="2"/>
  <c r="C5098" i="2"/>
  <c r="B5098" i="2"/>
  <c r="C5099" i="2"/>
  <c r="B5099" i="2"/>
  <c r="C5100" i="2"/>
  <c r="B5100" i="2"/>
  <c r="C5101" i="2"/>
  <c r="B5101" i="2"/>
  <c r="C5102" i="2"/>
  <c r="B5102" i="2"/>
  <c r="C5103" i="2"/>
  <c r="B5103" i="2"/>
  <c r="C5104" i="2"/>
  <c r="B5104" i="2"/>
  <c r="C5105" i="2"/>
  <c r="B5105" i="2"/>
  <c r="C5106" i="2"/>
  <c r="B5106" i="2"/>
  <c r="C5107" i="2"/>
  <c r="B5107" i="2"/>
  <c r="C5108" i="2"/>
  <c r="B5108" i="2"/>
  <c r="C5109" i="2"/>
  <c r="B5109" i="2"/>
  <c r="C5110" i="2"/>
  <c r="B5110" i="2"/>
  <c r="C5111" i="2"/>
  <c r="B5111" i="2"/>
  <c r="C5112" i="2"/>
  <c r="B5112" i="2"/>
  <c r="C5113" i="2"/>
  <c r="B5113" i="2"/>
  <c r="C5114" i="2"/>
  <c r="B5114" i="2"/>
  <c r="C5115" i="2"/>
  <c r="B5115" i="2"/>
  <c r="C5116" i="2"/>
  <c r="B5116" i="2"/>
  <c r="C5117" i="2"/>
  <c r="B5117" i="2"/>
  <c r="C5118" i="2"/>
  <c r="B5118" i="2"/>
  <c r="C5119" i="2"/>
  <c r="B5119" i="2"/>
  <c r="C5120" i="2"/>
  <c r="B5120" i="2"/>
  <c r="C5121" i="2"/>
  <c r="B5121" i="2"/>
  <c r="C5122" i="2"/>
  <c r="B5122" i="2"/>
  <c r="C5123" i="2"/>
  <c r="B5123" i="2"/>
  <c r="C5124" i="2"/>
  <c r="B5124" i="2"/>
  <c r="C5125" i="2"/>
  <c r="B5125" i="2"/>
  <c r="C5126" i="2"/>
  <c r="B5126" i="2"/>
  <c r="C5127" i="2"/>
  <c r="B5127" i="2"/>
  <c r="C5128" i="2"/>
  <c r="B5128" i="2"/>
  <c r="C5129" i="2"/>
  <c r="B5129" i="2"/>
  <c r="C5130" i="2"/>
  <c r="B5130" i="2"/>
  <c r="C5131" i="2"/>
  <c r="B5131" i="2"/>
  <c r="C5132" i="2"/>
  <c r="B5132" i="2"/>
  <c r="C5133" i="2"/>
  <c r="B5133" i="2"/>
  <c r="C5134" i="2"/>
  <c r="B5134" i="2"/>
  <c r="C5135" i="2"/>
  <c r="B5135" i="2"/>
  <c r="C5136" i="2"/>
  <c r="B5136" i="2"/>
  <c r="C5137" i="2"/>
  <c r="B5137" i="2"/>
  <c r="C5138" i="2"/>
  <c r="B5138" i="2"/>
  <c r="C5139" i="2"/>
  <c r="B5139" i="2"/>
  <c r="C5140" i="2"/>
  <c r="B5140" i="2"/>
  <c r="C5141" i="2"/>
  <c r="B5141" i="2"/>
  <c r="C5142" i="2"/>
  <c r="B5142" i="2"/>
  <c r="C5143" i="2"/>
  <c r="B5143" i="2"/>
  <c r="C5144" i="2"/>
  <c r="B5144" i="2"/>
  <c r="C5145" i="2"/>
  <c r="B5145" i="2"/>
  <c r="C5146" i="2"/>
  <c r="B5146" i="2"/>
  <c r="C5147" i="2"/>
  <c r="B5147" i="2"/>
  <c r="C5148" i="2"/>
  <c r="B5148" i="2"/>
  <c r="C5149" i="2"/>
  <c r="B5149" i="2"/>
  <c r="C5150" i="2"/>
  <c r="B5150" i="2"/>
  <c r="C5151" i="2"/>
  <c r="B5151" i="2"/>
  <c r="C5152" i="2"/>
  <c r="B5152" i="2"/>
  <c r="C5153" i="2"/>
  <c r="B5153" i="2"/>
  <c r="C5154" i="2"/>
  <c r="B5154" i="2"/>
  <c r="C5155" i="2"/>
  <c r="B5155" i="2"/>
  <c r="C5156" i="2"/>
  <c r="B5156" i="2"/>
  <c r="C5157" i="2"/>
  <c r="B5157" i="2"/>
  <c r="C5158" i="2"/>
  <c r="B5158" i="2"/>
  <c r="C5159" i="2"/>
  <c r="B5159" i="2"/>
  <c r="C5160" i="2"/>
  <c r="B5160" i="2"/>
  <c r="C5161" i="2"/>
  <c r="B5161" i="2"/>
  <c r="C5162" i="2"/>
  <c r="B5162" i="2"/>
  <c r="C5163" i="2"/>
  <c r="B5163" i="2"/>
  <c r="C5164" i="2"/>
  <c r="B5164" i="2"/>
  <c r="C5165" i="2"/>
  <c r="B5165" i="2"/>
  <c r="C5166" i="2"/>
  <c r="B5166" i="2"/>
  <c r="C5167" i="2"/>
  <c r="B5167" i="2"/>
  <c r="C5168" i="2"/>
  <c r="B5168" i="2"/>
  <c r="C5169" i="2"/>
  <c r="B5169" i="2"/>
  <c r="C5170" i="2"/>
  <c r="B5170" i="2"/>
  <c r="C5171" i="2"/>
  <c r="B5171" i="2"/>
  <c r="C5172" i="2"/>
  <c r="B5172" i="2"/>
  <c r="C5173" i="2"/>
  <c r="B5173" i="2"/>
  <c r="C5174" i="2"/>
  <c r="B5174" i="2"/>
  <c r="C5175" i="2"/>
  <c r="B5175" i="2"/>
  <c r="C5176" i="2"/>
  <c r="B5176" i="2"/>
  <c r="C5177" i="2"/>
  <c r="B5177" i="2"/>
  <c r="C5178" i="2"/>
  <c r="B5178" i="2"/>
  <c r="C5179" i="2"/>
  <c r="B5179" i="2"/>
  <c r="C5180" i="2"/>
  <c r="B5180" i="2"/>
  <c r="C5181" i="2"/>
  <c r="B5181" i="2"/>
  <c r="C5182" i="2"/>
  <c r="B5182" i="2"/>
  <c r="C5183" i="2"/>
  <c r="B5183" i="2"/>
  <c r="C5184" i="2"/>
  <c r="B5184" i="2"/>
  <c r="C5185" i="2"/>
  <c r="B5185" i="2"/>
  <c r="C5186" i="2"/>
  <c r="B5186" i="2"/>
  <c r="C5187" i="2"/>
  <c r="B5187" i="2"/>
  <c r="C5188" i="2"/>
  <c r="B5188" i="2"/>
  <c r="C5189" i="2"/>
  <c r="B5189" i="2"/>
  <c r="C5190" i="2"/>
  <c r="B5190" i="2"/>
  <c r="C5191" i="2"/>
  <c r="B5191" i="2"/>
  <c r="C5192" i="2"/>
  <c r="B5192" i="2"/>
  <c r="C5193" i="2"/>
  <c r="B5193" i="2"/>
  <c r="C5194" i="2"/>
  <c r="B5194" i="2"/>
  <c r="C5195" i="2"/>
  <c r="B5195" i="2"/>
  <c r="C5196" i="2"/>
  <c r="B5196" i="2"/>
  <c r="C5197" i="2"/>
  <c r="B5197" i="2"/>
  <c r="C5198" i="2"/>
  <c r="B5198" i="2"/>
  <c r="C5199" i="2"/>
  <c r="B5199" i="2"/>
  <c r="C5200" i="2"/>
  <c r="B5200" i="2"/>
  <c r="C5201" i="2"/>
  <c r="B5201" i="2"/>
  <c r="C5202" i="2"/>
  <c r="B5202" i="2"/>
  <c r="C5203" i="2"/>
  <c r="B5203" i="2"/>
  <c r="C5204" i="2"/>
  <c r="B5204" i="2"/>
  <c r="C5205" i="2"/>
  <c r="B5205" i="2"/>
  <c r="C5206" i="2"/>
  <c r="B5206" i="2"/>
  <c r="C5207" i="2"/>
  <c r="B5207" i="2"/>
  <c r="C5208" i="2"/>
  <c r="B5208" i="2"/>
  <c r="C5209" i="2"/>
  <c r="B5209" i="2"/>
  <c r="C5210" i="2"/>
  <c r="B5210" i="2"/>
  <c r="C5211" i="2"/>
  <c r="B5211" i="2"/>
  <c r="C5212" i="2"/>
  <c r="B5212" i="2"/>
  <c r="C5213" i="2"/>
  <c r="B5213" i="2"/>
  <c r="C5214" i="2"/>
  <c r="B5214" i="2"/>
  <c r="C5215" i="2"/>
  <c r="B5215" i="2"/>
  <c r="C5216" i="2"/>
  <c r="B5216" i="2"/>
  <c r="C5217" i="2"/>
  <c r="B5217" i="2"/>
  <c r="C5218" i="2"/>
  <c r="B5218" i="2"/>
  <c r="C5219" i="2"/>
  <c r="B5219" i="2"/>
  <c r="C5220" i="2"/>
  <c r="B5220" i="2"/>
  <c r="C5221" i="2"/>
  <c r="B5221" i="2"/>
  <c r="C5222" i="2"/>
  <c r="B5222" i="2"/>
  <c r="C5223" i="2"/>
  <c r="B5223" i="2"/>
  <c r="C5224" i="2"/>
  <c r="B5224" i="2"/>
  <c r="C5225" i="2"/>
  <c r="B5225" i="2"/>
  <c r="C5226" i="2"/>
  <c r="B5226" i="2"/>
  <c r="C5227" i="2"/>
  <c r="B5227" i="2"/>
  <c r="C5228" i="2"/>
  <c r="B5228" i="2"/>
  <c r="C5229" i="2"/>
  <c r="B5229" i="2"/>
  <c r="C5230" i="2"/>
  <c r="B5230" i="2"/>
  <c r="C5231" i="2"/>
  <c r="B5231" i="2"/>
  <c r="C5232" i="2"/>
  <c r="B5232" i="2"/>
  <c r="C5233" i="2"/>
  <c r="B5233" i="2"/>
  <c r="C5234" i="2"/>
  <c r="B5234" i="2"/>
  <c r="C5235" i="2"/>
  <c r="B5235" i="2"/>
  <c r="C5236" i="2"/>
  <c r="B5236" i="2"/>
  <c r="C5237" i="2"/>
  <c r="B5237" i="2"/>
  <c r="C5238" i="2"/>
  <c r="B5238" i="2"/>
  <c r="C5239" i="2"/>
  <c r="B5239" i="2"/>
  <c r="C5240" i="2"/>
  <c r="B5240" i="2"/>
  <c r="C5241" i="2"/>
  <c r="B5241" i="2"/>
  <c r="C5242" i="2"/>
  <c r="B5242" i="2"/>
  <c r="C5243" i="2"/>
  <c r="B5243" i="2"/>
  <c r="C5244" i="2"/>
  <c r="B5244" i="2"/>
  <c r="C5245" i="2"/>
  <c r="B5245" i="2"/>
  <c r="C5246" i="2"/>
  <c r="B5246" i="2"/>
  <c r="C5247" i="2"/>
  <c r="B5247" i="2"/>
  <c r="C5248" i="2"/>
  <c r="B5248" i="2"/>
  <c r="C5249" i="2"/>
  <c r="B5249" i="2"/>
  <c r="C5250" i="2"/>
  <c r="B5250" i="2"/>
  <c r="C5251" i="2"/>
  <c r="B5251" i="2"/>
  <c r="C5252" i="2"/>
  <c r="B5252" i="2"/>
  <c r="C5253" i="2"/>
  <c r="B5253" i="2"/>
  <c r="C5254" i="2"/>
  <c r="B5254" i="2"/>
  <c r="C5255" i="2"/>
  <c r="B5255" i="2"/>
  <c r="C5256" i="2"/>
  <c r="B5256" i="2"/>
  <c r="C5257" i="2"/>
  <c r="B5257" i="2"/>
  <c r="C5258" i="2"/>
  <c r="B5258" i="2"/>
  <c r="C5259" i="2"/>
  <c r="B5259" i="2"/>
  <c r="C5260" i="2"/>
  <c r="B5260" i="2"/>
  <c r="C5261" i="2"/>
  <c r="B5261" i="2"/>
  <c r="C5262" i="2"/>
  <c r="B5262" i="2"/>
  <c r="C5263" i="2"/>
  <c r="B5263" i="2"/>
  <c r="C5264" i="2"/>
  <c r="B5264" i="2"/>
  <c r="C5265" i="2"/>
  <c r="B5265" i="2"/>
  <c r="C5266" i="2"/>
  <c r="B5266" i="2"/>
  <c r="C5267" i="2"/>
  <c r="B5267" i="2"/>
  <c r="C5268" i="2"/>
  <c r="B5268" i="2"/>
  <c r="C5269" i="2"/>
  <c r="B5269" i="2"/>
  <c r="C5270" i="2"/>
  <c r="B5270" i="2"/>
  <c r="C5271" i="2"/>
  <c r="B5271" i="2"/>
  <c r="C5272" i="2"/>
  <c r="B5272" i="2"/>
  <c r="C5273" i="2"/>
  <c r="B5273" i="2"/>
  <c r="C5274" i="2"/>
  <c r="B5274" i="2"/>
  <c r="C5275" i="2"/>
  <c r="B5275" i="2"/>
  <c r="C5276" i="2"/>
  <c r="B5276" i="2"/>
  <c r="C5277" i="2"/>
  <c r="B5277" i="2"/>
  <c r="C5278" i="2"/>
  <c r="B5278" i="2"/>
  <c r="C5279" i="2"/>
  <c r="B5279" i="2"/>
  <c r="C5280" i="2"/>
  <c r="B5280" i="2"/>
  <c r="C5281" i="2"/>
  <c r="B5281" i="2"/>
  <c r="C5282" i="2"/>
  <c r="B5282" i="2"/>
  <c r="C5283" i="2"/>
  <c r="B5283" i="2"/>
  <c r="C5284" i="2"/>
  <c r="B5284" i="2"/>
  <c r="C5285" i="2"/>
  <c r="B5285" i="2"/>
  <c r="C5286" i="2"/>
  <c r="B5286" i="2"/>
  <c r="C5287" i="2"/>
  <c r="B5287" i="2"/>
  <c r="C5288" i="2"/>
  <c r="B5288" i="2"/>
  <c r="C5289" i="2"/>
  <c r="B5289" i="2"/>
  <c r="C5290" i="2"/>
  <c r="B5290" i="2"/>
  <c r="C5291" i="2"/>
  <c r="B5291" i="2"/>
  <c r="C5292" i="2"/>
  <c r="B5292" i="2"/>
  <c r="C5293" i="2"/>
  <c r="B5293" i="2"/>
  <c r="C5294" i="2"/>
  <c r="B5294" i="2"/>
  <c r="C5295" i="2"/>
  <c r="B5295" i="2"/>
  <c r="C5296" i="2"/>
  <c r="B5296" i="2"/>
  <c r="C5297" i="2"/>
  <c r="B5297" i="2"/>
  <c r="C5298" i="2"/>
  <c r="B5298" i="2"/>
  <c r="C5299" i="2"/>
  <c r="B5299" i="2"/>
  <c r="C5300" i="2"/>
  <c r="B5300" i="2"/>
  <c r="C5301" i="2"/>
  <c r="B5301" i="2"/>
  <c r="C5302" i="2"/>
  <c r="B5302" i="2"/>
  <c r="C5303" i="2"/>
  <c r="B5303" i="2"/>
  <c r="C5304" i="2"/>
  <c r="B5304" i="2"/>
  <c r="C5305" i="2"/>
  <c r="B5305" i="2"/>
  <c r="C5306" i="2"/>
  <c r="B5306" i="2"/>
  <c r="C5307" i="2"/>
  <c r="B5307" i="2"/>
  <c r="C5308" i="2"/>
  <c r="B5308" i="2"/>
  <c r="C5309" i="2"/>
  <c r="B5309" i="2"/>
  <c r="C5310" i="2"/>
  <c r="B5310" i="2"/>
  <c r="C5311" i="2"/>
  <c r="B5311" i="2"/>
  <c r="C5312" i="2"/>
  <c r="B5312" i="2"/>
  <c r="C5313" i="2"/>
  <c r="B5313" i="2"/>
  <c r="C5314" i="2"/>
  <c r="B5314" i="2"/>
  <c r="C5315" i="2"/>
  <c r="B5315" i="2"/>
  <c r="C5316" i="2"/>
  <c r="B5316" i="2"/>
  <c r="C5317" i="2"/>
  <c r="B5317" i="2"/>
  <c r="C5318" i="2"/>
  <c r="B5318" i="2"/>
  <c r="C5319" i="2"/>
  <c r="B5319" i="2"/>
  <c r="C5320" i="2"/>
  <c r="B5320" i="2"/>
  <c r="C5321" i="2"/>
  <c r="B5321" i="2"/>
  <c r="C5322" i="2"/>
  <c r="B5322" i="2"/>
  <c r="C5323" i="2"/>
  <c r="B5323" i="2"/>
  <c r="C5324" i="2"/>
  <c r="B5324" i="2"/>
  <c r="C5325" i="2"/>
  <c r="B5325" i="2"/>
  <c r="C5326" i="2"/>
  <c r="B5326" i="2"/>
  <c r="C5327" i="2"/>
  <c r="B5327" i="2"/>
  <c r="C5328" i="2"/>
  <c r="B5328" i="2"/>
  <c r="C5329" i="2"/>
  <c r="B5329" i="2"/>
  <c r="C5330" i="2"/>
  <c r="B5330" i="2"/>
  <c r="C5331" i="2"/>
  <c r="B5331" i="2"/>
  <c r="C5332" i="2"/>
  <c r="B5332" i="2"/>
  <c r="C5333" i="2"/>
  <c r="B5333" i="2"/>
  <c r="C5334" i="2"/>
  <c r="B5334" i="2"/>
  <c r="C5335" i="2"/>
  <c r="B5335" i="2"/>
  <c r="C5336" i="2"/>
  <c r="B5336" i="2"/>
  <c r="C5337" i="2"/>
  <c r="B5337" i="2"/>
  <c r="C5338" i="2"/>
  <c r="B5338" i="2"/>
  <c r="C5339" i="2"/>
  <c r="B5339" i="2"/>
  <c r="C5340" i="2"/>
  <c r="B5340" i="2"/>
  <c r="C5341" i="2"/>
  <c r="B5341" i="2"/>
  <c r="C5342" i="2"/>
  <c r="B5342" i="2"/>
  <c r="C5343" i="2"/>
  <c r="B5343" i="2"/>
  <c r="C5344" i="2"/>
  <c r="B5344" i="2"/>
  <c r="C5345" i="2"/>
  <c r="B5345" i="2"/>
  <c r="C5346" i="2"/>
  <c r="B5346" i="2"/>
  <c r="C5347" i="2"/>
  <c r="B5347" i="2"/>
  <c r="C5348" i="2"/>
  <c r="B5348" i="2"/>
  <c r="C5349" i="2"/>
  <c r="B5349" i="2"/>
  <c r="C5350" i="2"/>
  <c r="B5350" i="2"/>
  <c r="C5351" i="2"/>
  <c r="B5351" i="2"/>
  <c r="C5352" i="2"/>
  <c r="B5352" i="2"/>
  <c r="C5353" i="2"/>
  <c r="B5353" i="2"/>
  <c r="C5354" i="2"/>
  <c r="B5354" i="2"/>
  <c r="C5355" i="2"/>
  <c r="B5355" i="2"/>
  <c r="C5356" i="2"/>
  <c r="B5356" i="2"/>
  <c r="C5357" i="2"/>
  <c r="B5357" i="2"/>
  <c r="C5358" i="2"/>
  <c r="B5358" i="2"/>
  <c r="C5359" i="2"/>
  <c r="B5359" i="2"/>
  <c r="C5360" i="2"/>
  <c r="B5360" i="2"/>
  <c r="C5361" i="2"/>
  <c r="B5361" i="2"/>
  <c r="C5362" i="2"/>
  <c r="B5362" i="2"/>
  <c r="C5363" i="2"/>
  <c r="B5363" i="2"/>
  <c r="C5364" i="2"/>
  <c r="B5364" i="2"/>
  <c r="C5365" i="2"/>
  <c r="B5365" i="2"/>
  <c r="C5366" i="2"/>
  <c r="B5366" i="2"/>
  <c r="C5367" i="2"/>
  <c r="B5367" i="2"/>
  <c r="C5368" i="2"/>
  <c r="B5368" i="2"/>
  <c r="C5369" i="2"/>
  <c r="B5369" i="2"/>
  <c r="C5370" i="2"/>
  <c r="B5370" i="2"/>
  <c r="C5371" i="2"/>
  <c r="B5371" i="2"/>
  <c r="C5372" i="2"/>
  <c r="B5372" i="2"/>
  <c r="C5373" i="2"/>
  <c r="B5373" i="2"/>
  <c r="C5374" i="2"/>
  <c r="B5374" i="2"/>
  <c r="C5375" i="2"/>
  <c r="B5375" i="2"/>
  <c r="C5376" i="2"/>
  <c r="B5376" i="2"/>
  <c r="C5377" i="2"/>
  <c r="B5377" i="2"/>
  <c r="C5378" i="2"/>
  <c r="B5378" i="2"/>
  <c r="C5379" i="2"/>
  <c r="B5379" i="2"/>
  <c r="C5380" i="2"/>
  <c r="B5380" i="2"/>
  <c r="C5381" i="2"/>
  <c r="B5381" i="2"/>
  <c r="C5382" i="2"/>
  <c r="B5382" i="2"/>
  <c r="C5383" i="2"/>
  <c r="B5383" i="2"/>
  <c r="C5384" i="2"/>
  <c r="B5384" i="2"/>
  <c r="C5385" i="2"/>
  <c r="B5385" i="2"/>
  <c r="C5386" i="2"/>
  <c r="B5386" i="2"/>
  <c r="C5387" i="2"/>
  <c r="B5387" i="2"/>
  <c r="C5388" i="2"/>
  <c r="B5388" i="2"/>
  <c r="C5389" i="2"/>
  <c r="B5389" i="2"/>
  <c r="C5390" i="2"/>
  <c r="B5390" i="2"/>
  <c r="C5391" i="2"/>
  <c r="B5391" i="2"/>
  <c r="C5392" i="2"/>
  <c r="B5392" i="2"/>
  <c r="C5393" i="2"/>
  <c r="B5393" i="2"/>
  <c r="C5394" i="2"/>
  <c r="B5394" i="2"/>
  <c r="C5395" i="2"/>
  <c r="B5395" i="2"/>
  <c r="C5396" i="2"/>
  <c r="B5396" i="2"/>
  <c r="C5397" i="2"/>
  <c r="B5397" i="2"/>
  <c r="C5398" i="2"/>
  <c r="B5398" i="2"/>
  <c r="C5399" i="2"/>
  <c r="B5399" i="2"/>
  <c r="C5400" i="2"/>
  <c r="B5400" i="2"/>
  <c r="C5401" i="2"/>
  <c r="B5401" i="2"/>
  <c r="C5402" i="2"/>
  <c r="B5402" i="2"/>
  <c r="C5403" i="2"/>
  <c r="B5403" i="2"/>
  <c r="C5404" i="2"/>
  <c r="B5404" i="2"/>
  <c r="C5405" i="2"/>
  <c r="B5405" i="2"/>
  <c r="C5406" i="2"/>
  <c r="B5406" i="2"/>
  <c r="C5407" i="2"/>
  <c r="B5407" i="2"/>
  <c r="C5408" i="2"/>
  <c r="B5408" i="2"/>
  <c r="C5409" i="2"/>
  <c r="B5409" i="2"/>
  <c r="C5410" i="2"/>
  <c r="B5410" i="2"/>
  <c r="C5411" i="2"/>
  <c r="B5411" i="2"/>
  <c r="C5412" i="2"/>
  <c r="B5412" i="2"/>
  <c r="C5413" i="2"/>
  <c r="B5413" i="2"/>
  <c r="C5414" i="2"/>
  <c r="B5414" i="2"/>
  <c r="C5415" i="2"/>
  <c r="B5415" i="2"/>
  <c r="C5416" i="2"/>
  <c r="B5416" i="2"/>
  <c r="C5417" i="2"/>
  <c r="B5417" i="2"/>
  <c r="C5418" i="2"/>
  <c r="B5418" i="2"/>
  <c r="C5419" i="2"/>
  <c r="B5419" i="2"/>
  <c r="C5420" i="2"/>
  <c r="B5420" i="2"/>
  <c r="C5421" i="2"/>
  <c r="B5421" i="2"/>
  <c r="C5422" i="2"/>
  <c r="B5422" i="2"/>
  <c r="C5423" i="2"/>
  <c r="B5423" i="2"/>
  <c r="C5424" i="2"/>
  <c r="B5424" i="2"/>
  <c r="C5425" i="2"/>
  <c r="B5425" i="2"/>
  <c r="C5426" i="2"/>
  <c r="B5426" i="2"/>
  <c r="C5427" i="2"/>
  <c r="B5427" i="2"/>
  <c r="C5428" i="2"/>
  <c r="B5428" i="2"/>
  <c r="C5429" i="2"/>
  <c r="B5429" i="2"/>
  <c r="C5430" i="2"/>
  <c r="B5430" i="2"/>
  <c r="C5431" i="2"/>
  <c r="B5431" i="2"/>
  <c r="C5432" i="2"/>
  <c r="B5432" i="2"/>
  <c r="C5433" i="2"/>
  <c r="B5433" i="2"/>
  <c r="C5434" i="2"/>
  <c r="B5434" i="2"/>
  <c r="C5435" i="2"/>
  <c r="B5435" i="2"/>
  <c r="C5436" i="2"/>
  <c r="B5436" i="2"/>
  <c r="C5437" i="2"/>
  <c r="B5437" i="2"/>
  <c r="C5438" i="2"/>
  <c r="B5438" i="2"/>
  <c r="C5439" i="2"/>
  <c r="B5439" i="2"/>
  <c r="C5440" i="2"/>
  <c r="B5440" i="2"/>
  <c r="C5441" i="2"/>
  <c r="B5441" i="2"/>
  <c r="C5442" i="2"/>
  <c r="B5442" i="2"/>
  <c r="C5443" i="2"/>
  <c r="B5443" i="2"/>
  <c r="C5444" i="2"/>
  <c r="B5444" i="2"/>
  <c r="C5445" i="2"/>
  <c r="B5445" i="2"/>
  <c r="C5446" i="2"/>
  <c r="B5446" i="2"/>
  <c r="C5447" i="2"/>
  <c r="B5447" i="2"/>
  <c r="C5448" i="2"/>
  <c r="B5448" i="2"/>
  <c r="C5449" i="2"/>
  <c r="B5449" i="2"/>
  <c r="C5450" i="2"/>
  <c r="B5450" i="2"/>
  <c r="C5451" i="2"/>
  <c r="B5451" i="2"/>
  <c r="C5452" i="2"/>
  <c r="B5452" i="2"/>
  <c r="C5453" i="2"/>
  <c r="B5453" i="2"/>
  <c r="C5454" i="2"/>
  <c r="B5454" i="2"/>
  <c r="C5455" i="2"/>
  <c r="B5455" i="2"/>
  <c r="C5456" i="2"/>
  <c r="B5456" i="2"/>
  <c r="C5457" i="2"/>
  <c r="B5457" i="2"/>
  <c r="C5458" i="2"/>
  <c r="B5458" i="2"/>
  <c r="C5459" i="2"/>
  <c r="B5459" i="2"/>
  <c r="C5460" i="2"/>
  <c r="B5460" i="2"/>
  <c r="C5461" i="2"/>
  <c r="B5461" i="2"/>
  <c r="C5462" i="2"/>
  <c r="B5462" i="2"/>
  <c r="C5463" i="2"/>
  <c r="B5463" i="2"/>
  <c r="C5464" i="2"/>
  <c r="B5464" i="2"/>
  <c r="C5465" i="2"/>
  <c r="B5465" i="2"/>
  <c r="C5466" i="2"/>
  <c r="B5466" i="2"/>
  <c r="C5467" i="2"/>
  <c r="B5467" i="2"/>
  <c r="C5468" i="2"/>
  <c r="B5468" i="2"/>
  <c r="C5469" i="2"/>
  <c r="B5469" i="2"/>
  <c r="C5470" i="2"/>
  <c r="B5470" i="2"/>
  <c r="C5471" i="2"/>
  <c r="B5471" i="2"/>
  <c r="C5472" i="2"/>
  <c r="B5472" i="2"/>
  <c r="C5473" i="2"/>
  <c r="B5473" i="2"/>
  <c r="C5474" i="2"/>
  <c r="B5474" i="2"/>
  <c r="C5475" i="2"/>
  <c r="B5475" i="2"/>
  <c r="C5476" i="2"/>
  <c r="B5476" i="2"/>
  <c r="C5477" i="2"/>
  <c r="B5477" i="2"/>
  <c r="C5478" i="2"/>
  <c r="B5478" i="2"/>
  <c r="C5479" i="2"/>
  <c r="B5479" i="2"/>
  <c r="C5480" i="2"/>
  <c r="B5480" i="2"/>
  <c r="C5481" i="2"/>
  <c r="B5481" i="2"/>
  <c r="C5482" i="2"/>
  <c r="B5482" i="2"/>
  <c r="C5483" i="2"/>
  <c r="B5483" i="2"/>
  <c r="C5484" i="2"/>
  <c r="B5484" i="2"/>
  <c r="C5485" i="2"/>
  <c r="B5485" i="2"/>
  <c r="C5486" i="2"/>
  <c r="B5486" i="2"/>
  <c r="C5487" i="2"/>
  <c r="B5487" i="2"/>
  <c r="C5488" i="2"/>
  <c r="B5488" i="2"/>
  <c r="C5489" i="2"/>
  <c r="B5489" i="2"/>
  <c r="C5490" i="2"/>
  <c r="B5490" i="2"/>
  <c r="C5491" i="2"/>
  <c r="B5491" i="2"/>
  <c r="C5492" i="2"/>
  <c r="B5492" i="2"/>
  <c r="C5493" i="2"/>
  <c r="B5493" i="2"/>
  <c r="C5494" i="2"/>
  <c r="B5494" i="2"/>
  <c r="C5495" i="2"/>
  <c r="B5495" i="2"/>
  <c r="C5496" i="2"/>
  <c r="B5496" i="2"/>
  <c r="C5497" i="2"/>
  <c r="B5497" i="2"/>
  <c r="C5498" i="2"/>
  <c r="B5498" i="2"/>
  <c r="C5499" i="2"/>
  <c r="B5499" i="2"/>
  <c r="C5500" i="2"/>
  <c r="B5500" i="2"/>
  <c r="C5501" i="2"/>
  <c r="B5501" i="2"/>
  <c r="C5502" i="2"/>
  <c r="B5502" i="2"/>
  <c r="C5503" i="2"/>
  <c r="B5503" i="2"/>
  <c r="C5504" i="2"/>
  <c r="B5504" i="2"/>
  <c r="C5505" i="2"/>
  <c r="B5505" i="2"/>
  <c r="C5506" i="2"/>
  <c r="B5506" i="2"/>
  <c r="C5507" i="2"/>
  <c r="B5507" i="2"/>
  <c r="C5508" i="2"/>
  <c r="B5508" i="2"/>
  <c r="C5509" i="2"/>
  <c r="B5509" i="2"/>
  <c r="C5510" i="2"/>
  <c r="B5510" i="2"/>
  <c r="C5511" i="2"/>
  <c r="B5511" i="2"/>
  <c r="C5512" i="2"/>
  <c r="B5512" i="2"/>
  <c r="C5513" i="2"/>
  <c r="B5513" i="2"/>
  <c r="C5514" i="2"/>
  <c r="B5514" i="2"/>
  <c r="C5515" i="2"/>
  <c r="B5515" i="2"/>
  <c r="C5516" i="2"/>
  <c r="B5516" i="2"/>
  <c r="C5517" i="2"/>
  <c r="B5517" i="2"/>
  <c r="C5518" i="2"/>
  <c r="B5518" i="2"/>
  <c r="C5519" i="2"/>
  <c r="B5519" i="2"/>
  <c r="C5520" i="2"/>
  <c r="B5520" i="2"/>
  <c r="C5521" i="2"/>
  <c r="B5521" i="2"/>
  <c r="C5522" i="2"/>
  <c r="B5522" i="2"/>
  <c r="C5523" i="2"/>
  <c r="B5523" i="2"/>
  <c r="C5524" i="2"/>
  <c r="B5524" i="2"/>
  <c r="C5525" i="2"/>
  <c r="B5525" i="2"/>
  <c r="C5526" i="2"/>
  <c r="B5526" i="2"/>
  <c r="C5527" i="2"/>
  <c r="B5527" i="2"/>
  <c r="C5528" i="2"/>
  <c r="B5528" i="2"/>
  <c r="C5529" i="2"/>
  <c r="B5529" i="2"/>
  <c r="C5530" i="2"/>
  <c r="B5530" i="2"/>
  <c r="C5531" i="2"/>
  <c r="B5531" i="2"/>
  <c r="C5532" i="2"/>
  <c r="B5532" i="2"/>
  <c r="C5533" i="2"/>
  <c r="B5533" i="2"/>
  <c r="C5534" i="2"/>
  <c r="B5534" i="2"/>
  <c r="C5535" i="2"/>
  <c r="B5535" i="2"/>
  <c r="C5536" i="2"/>
  <c r="B5536" i="2"/>
  <c r="C5537" i="2"/>
  <c r="B5537" i="2"/>
  <c r="C5538" i="2"/>
  <c r="B5538" i="2"/>
  <c r="C5539" i="2"/>
  <c r="B5539" i="2"/>
  <c r="C5540" i="2"/>
  <c r="B5540" i="2"/>
  <c r="C5541" i="2"/>
  <c r="B5541" i="2"/>
  <c r="C5542" i="2"/>
  <c r="B5542" i="2"/>
  <c r="C5543" i="2"/>
  <c r="B5543" i="2"/>
  <c r="C5544" i="2"/>
  <c r="B5544" i="2"/>
  <c r="C5545" i="2"/>
  <c r="B5545" i="2"/>
  <c r="C5546" i="2"/>
  <c r="B5546" i="2"/>
  <c r="C5547" i="2"/>
  <c r="B5547" i="2"/>
  <c r="C5548" i="2"/>
  <c r="B5548" i="2"/>
  <c r="C5549" i="2"/>
  <c r="B5549" i="2"/>
  <c r="C5550" i="2"/>
  <c r="B5550" i="2"/>
  <c r="C5551" i="2"/>
  <c r="B5551" i="2"/>
  <c r="C5552" i="2"/>
  <c r="B5552" i="2"/>
  <c r="C5553" i="2"/>
  <c r="B5553" i="2"/>
  <c r="C5554" i="2"/>
  <c r="B5554" i="2"/>
  <c r="C5555" i="2"/>
  <c r="B5555" i="2"/>
  <c r="C5556" i="2"/>
  <c r="B5556" i="2"/>
  <c r="C5557" i="2"/>
  <c r="B5557" i="2"/>
  <c r="C5558" i="2"/>
  <c r="B5558" i="2"/>
  <c r="C5559" i="2"/>
  <c r="B5559" i="2"/>
  <c r="C5560" i="2"/>
  <c r="B5560" i="2"/>
  <c r="C5561" i="2"/>
  <c r="B5561" i="2"/>
  <c r="C5562" i="2"/>
  <c r="B5562" i="2"/>
  <c r="C5563" i="2"/>
  <c r="B5563" i="2"/>
  <c r="C5564" i="2"/>
  <c r="B5564" i="2"/>
  <c r="C5565" i="2"/>
  <c r="B5565" i="2"/>
  <c r="C5566" i="2"/>
  <c r="B5566" i="2"/>
  <c r="C5567" i="2"/>
  <c r="B5567" i="2"/>
  <c r="C5568" i="2"/>
  <c r="B5568" i="2"/>
  <c r="C5569" i="2"/>
  <c r="B5569" i="2"/>
  <c r="C5570" i="2"/>
  <c r="B5570" i="2"/>
  <c r="C5571" i="2"/>
  <c r="B5571" i="2"/>
  <c r="C5572" i="2"/>
  <c r="B5572" i="2"/>
  <c r="C5573" i="2"/>
  <c r="B5573" i="2"/>
  <c r="C5574" i="2"/>
  <c r="B5574" i="2"/>
  <c r="C5575" i="2"/>
  <c r="B5575" i="2"/>
  <c r="C5576" i="2"/>
  <c r="B5576" i="2"/>
  <c r="C5577" i="2"/>
  <c r="B5577" i="2"/>
  <c r="C5578" i="2"/>
  <c r="B5578" i="2"/>
  <c r="C5579" i="2"/>
  <c r="B5579" i="2"/>
  <c r="C5580" i="2"/>
  <c r="B5580" i="2"/>
  <c r="C5581" i="2"/>
  <c r="B5581" i="2"/>
  <c r="C5582" i="2"/>
  <c r="B5582" i="2"/>
  <c r="C5583" i="2"/>
  <c r="B5583" i="2"/>
  <c r="C5584" i="2"/>
  <c r="B5584" i="2"/>
  <c r="C5585" i="2"/>
  <c r="B5585" i="2"/>
  <c r="C5586" i="2"/>
  <c r="B5586" i="2"/>
  <c r="C5587" i="2"/>
  <c r="B5587" i="2"/>
  <c r="C5588" i="2"/>
  <c r="B5588" i="2"/>
  <c r="C5589" i="2"/>
  <c r="B5589" i="2"/>
  <c r="C5590" i="2"/>
  <c r="B5590" i="2"/>
  <c r="C5591" i="2"/>
  <c r="B5591" i="2"/>
  <c r="C5592" i="2"/>
  <c r="B5592" i="2"/>
  <c r="C5593" i="2"/>
  <c r="B5593" i="2"/>
  <c r="C5594" i="2"/>
  <c r="B5594" i="2"/>
  <c r="C5595" i="2"/>
  <c r="B5595" i="2"/>
  <c r="C5596" i="2"/>
  <c r="B5596" i="2"/>
  <c r="C5597" i="2"/>
  <c r="B5597" i="2"/>
  <c r="C5598" i="2"/>
  <c r="B5598" i="2"/>
  <c r="C5599" i="2"/>
  <c r="B5599" i="2"/>
  <c r="C5600" i="2"/>
  <c r="B5600" i="2"/>
  <c r="C5601" i="2"/>
  <c r="B5601" i="2"/>
  <c r="C5602" i="2"/>
  <c r="B5602" i="2"/>
  <c r="C5603" i="2"/>
  <c r="B5603" i="2"/>
  <c r="C5604" i="2"/>
  <c r="B5604" i="2"/>
  <c r="C5605" i="2"/>
  <c r="B5605" i="2"/>
  <c r="C5606" i="2"/>
  <c r="B5606" i="2"/>
  <c r="C5607" i="2"/>
  <c r="B5607" i="2"/>
  <c r="C5608" i="2"/>
  <c r="B5608" i="2"/>
  <c r="C5609" i="2"/>
  <c r="B5609" i="2"/>
  <c r="C5610" i="2"/>
  <c r="B5610" i="2"/>
  <c r="C5611" i="2"/>
  <c r="B5611" i="2"/>
  <c r="C5612" i="2"/>
  <c r="B5612" i="2"/>
  <c r="C5613" i="2"/>
  <c r="B5613" i="2"/>
  <c r="C5614" i="2"/>
  <c r="B5614" i="2"/>
  <c r="C5615" i="2"/>
  <c r="B5615" i="2"/>
  <c r="C5616" i="2"/>
  <c r="B5616" i="2"/>
  <c r="C5617" i="2"/>
  <c r="B5617" i="2"/>
  <c r="C5618" i="2"/>
  <c r="B5618" i="2"/>
  <c r="C5619" i="2"/>
  <c r="B5619" i="2"/>
  <c r="C5620" i="2"/>
  <c r="B5620" i="2"/>
  <c r="C5621" i="2"/>
  <c r="B5621" i="2"/>
  <c r="C5622" i="2"/>
  <c r="B5622" i="2"/>
  <c r="C5623" i="2"/>
  <c r="B5623" i="2"/>
  <c r="C5624" i="2"/>
  <c r="B5624" i="2"/>
  <c r="C5625" i="2"/>
  <c r="B5625" i="2"/>
  <c r="C5626" i="2"/>
  <c r="B5626" i="2"/>
  <c r="C5627" i="2"/>
  <c r="B5627" i="2"/>
  <c r="C5628" i="2"/>
  <c r="B5628" i="2"/>
  <c r="C5629" i="2"/>
  <c r="B5629" i="2"/>
  <c r="C5630" i="2"/>
  <c r="B5630" i="2"/>
  <c r="C5631" i="2"/>
  <c r="B5631" i="2"/>
  <c r="C5632" i="2"/>
  <c r="B5632" i="2"/>
  <c r="C5633" i="2"/>
  <c r="B5633" i="2"/>
  <c r="C5634" i="2"/>
  <c r="B5634" i="2"/>
  <c r="C5635" i="2"/>
  <c r="B5635" i="2"/>
  <c r="C5636" i="2"/>
  <c r="B5636" i="2"/>
  <c r="C5637" i="2"/>
  <c r="B5637" i="2"/>
  <c r="C5638" i="2"/>
  <c r="B5638" i="2"/>
  <c r="C5639" i="2"/>
  <c r="B5639" i="2"/>
  <c r="C5640" i="2"/>
  <c r="B5640" i="2"/>
  <c r="C5641" i="2"/>
  <c r="B5641" i="2"/>
  <c r="C5642" i="2"/>
  <c r="B5642" i="2"/>
  <c r="C5643" i="2"/>
  <c r="B5643" i="2"/>
  <c r="C5644" i="2"/>
  <c r="B5644" i="2"/>
  <c r="C5645" i="2"/>
  <c r="B5645" i="2"/>
  <c r="C5646" i="2"/>
  <c r="B5646" i="2"/>
  <c r="C5647" i="2"/>
  <c r="B5647" i="2"/>
  <c r="C5648" i="2"/>
  <c r="B5648" i="2"/>
  <c r="C5649" i="2"/>
  <c r="B5649" i="2"/>
  <c r="C5650" i="2"/>
  <c r="B5650" i="2"/>
  <c r="C5651" i="2"/>
  <c r="B5651" i="2"/>
  <c r="C5652" i="2"/>
  <c r="B5652" i="2"/>
  <c r="C5653" i="2"/>
  <c r="B5653" i="2"/>
  <c r="C5654" i="2"/>
  <c r="B5654" i="2"/>
  <c r="C5655" i="2"/>
  <c r="B5655" i="2"/>
  <c r="C5656" i="2"/>
  <c r="B5656" i="2"/>
  <c r="C5657" i="2"/>
  <c r="B5657" i="2"/>
  <c r="C5658" i="2"/>
  <c r="B5658" i="2"/>
  <c r="C5659" i="2"/>
  <c r="B5659" i="2"/>
  <c r="C5660" i="2"/>
  <c r="B5660" i="2"/>
  <c r="C5661" i="2"/>
  <c r="B5661" i="2"/>
  <c r="C5662" i="2"/>
  <c r="B5662" i="2"/>
  <c r="C5663" i="2"/>
  <c r="B5663" i="2"/>
  <c r="C5664" i="2"/>
  <c r="B5664" i="2"/>
  <c r="C5665" i="2"/>
  <c r="B5665" i="2"/>
  <c r="C5666" i="2"/>
  <c r="B5666" i="2"/>
  <c r="C5667" i="2"/>
  <c r="B5667" i="2"/>
  <c r="C5668" i="2"/>
  <c r="B5668" i="2"/>
  <c r="C5669" i="2"/>
  <c r="B5669" i="2"/>
  <c r="C5670" i="2"/>
  <c r="B5670" i="2"/>
  <c r="C5671" i="2"/>
  <c r="B5671" i="2"/>
  <c r="C5672" i="2"/>
  <c r="B5672" i="2"/>
  <c r="C5673" i="2"/>
  <c r="B5673" i="2"/>
  <c r="C5674" i="2"/>
  <c r="B5674" i="2"/>
  <c r="C5675" i="2"/>
  <c r="B5675" i="2"/>
  <c r="C5676" i="2"/>
  <c r="B5676" i="2"/>
  <c r="C5677" i="2"/>
  <c r="B5677" i="2"/>
  <c r="C5678" i="2"/>
  <c r="B5678" i="2"/>
  <c r="C5679" i="2"/>
  <c r="B5679" i="2"/>
  <c r="C5680" i="2"/>
  <c r="B5680" i="2"/>
  <c r="C5681" i="2"/>
  <c r="B5681" i="2"/>
  <c r="C5682" i="2"/>
  <c r="B5682" i="2"/>
  <c r="C5683" i="2"/>
  <c r="B5683" i="2"/>
  <c r="C5684" i="2"/>
  <c r="B5684" i="2"/>
  <c r="C5685" i="2"/>
  <c r="B5685" i="2"/>
  <c r="C5686" i="2"/>
  <c r="B5686" i="2"/>
  <c r="C5687" i="2"/>
  <c r="B5687" i="2"/>
  <c r="C5688" i="2"/>
  <c r="B5688" i="2"/>
  <c r="C5689" i="2"/>
  <c r="B5689" i="2"/>
  <c r="C5690" i="2"/>
  <c r="B5690" i="2"/>
  <c r="C5691" i="2"/>
  <c r="B5691" i="2"/>
  <c r="C5692" i="2"/>
  <c r="B5692" i="2"/>
  <c r="C5693" i="2"/>
  <c r="B5693" i="2"/>
  <c r="C5694" i="2"/>
  <c r="B5694" i="2"/>
  <c r="C5695" i="2"/>
  <c r="B5695" i="2"/>
  <c r="C5696" i="2"/>
  <c r="B5696" i="2"/>
  <c r="C5697" i="2"/>
  <c r="B5697" i="2"/>
  <c r="C5698" i="2"/>
  <c r="B5698" i="2"/>
  <c r="C5699" i="2"/>
  <c r="B5699" i="2"/>
  <c r="C5700" i="2"/>
  <c r="B5700" i="2"/>
  <c r="C5701" i="2"/>
  <c r="B5701" i="2"/>
  <c r="C5702" i="2"/>
  <c r="B5702" i="2"/>
  <c r="C5703" i="2"/>
  <c r="B5703" i="2"/>
  <c r="C5704" i="2"/>
  <c r="B5704" i="2"/>
  <c r="C5705" i="2"/>
  <c r="B5705" i="2"/>
  <c r="C5706" i="2"/>
  <c r="B5706" i="2"/>
  <c r="C5707" i="2"/>
  <c r="B5707" i="2"/>
  <c r="C5708" i="2"/>
  <c r="B5708" i="2"/>
  <c r="C5709" i="2"/>
  <c r="B5709" i="2"/>
  <c r="C5710" i="2"/>
  <c r="B5710" i="2"/>
  <c r="C5711" i="2"/>
  <c r="B5711" i="2"/>
  <c r="C5712" i="2"/>
  <c r="B5712" i="2"/>
  <c r="C5713" i="2"/>
  <c r="B5713" i="2"/>
  <c r="C5714" i="2"/>
  <c r="B5714" i="2"/>
  <c r="C5715" i="2"/>
  <c r="B5715" i="2"/>
  <c r="C5716" i="2"/>
  <c r="B5716" i="2"/>
  <c r="C5717" i="2"/>
  <c r="B5717" i="2"/>
  <c r="C5718" i="2"/>
  <c r="B5718" i="2"/>
  <c r="C5719" i="2"/>
  <c r="B5719" i="2"/>
  <c r="C5720" i="2"/>
  <c r="B5720" i="2"/>
  <c r="C5721" i="2"/>
  <c r="B5721" i="2"/>
  <c r="C5722" i="2"/>
  <c r="B5722" i="2"/>
  <c r="C5723" i="2"/>
  <c r="B5723" i="2"/>
  <c r="C5724" i="2"/>
  <c r="B5724" i="2"/>
  <c r="C5725" i="2"/>
  <c r="B5725" i="2"/>
  <c r="C5726" i="2"/>
  <c r="B5726" i="2"/>
  <c r="C5727" i="2"/>
  <c r="B5727" i="2"/>
  <c r="C5728" i="2"/>
  <c r="B5728" i="2"/>
  <c r="C5729" i="2"/>
  <c r="B5729" i="2"/>
  <c r="C5730" i="2"/>
  <c r="B5730" i="2"/>
  <c r="C5731" i="2"/>
  <c r="B5731" i="2"/>
  <c r="C5732" i="2"/>
  <c r="B5732" i="2"/>
  <c r="C5733" i="2"/>
  <c r="B5733" i="2"/>
  <c r="C5734" i="2"/>
  <c r="B5734" i="2"/>
  <c r="C5735" i="2"/>
  <c r="B5735" i="2"/>
  <c r="C5736" i="2"/>
  <c r="B5736" i="2"/>
  <c r="C5737" i="2"/>
  <c r="B5737" i="2"/>
  <c r="C5738" i="2"/>
  <c r="B5738" i="2"/>
  <c r="C5739" i="2"/>
  <c r="B5739" i="2"/>
  <c r="C5740" i="2"/>
  <c r="B5740" i="2"/>
  <c r="C5741" i="2"/>
  <c r="B5741" i="2"/>
  <c r="C5742" i="2"/>
  <c r="B5742" i="2"/>
  <c r="C5743" i="2"/>
  <c r="B5743" i="2"/>
  <c r="C5744" i="2"/>
  <c r="B5744" i="2"/>
  <c r="C5745" i="2"/>
  <c r="B5745" i="2"/>
  <c r="C5746" i="2"/>
  <c r="B5746" i="2"/>
  <c r="C5747" i="2"/>
  <c r="B5747" i="2"/>
  <c r="C5748" i="2"/>
  <c r="B5748" i="2"/>
  <c r="C5749" i="2"/>
  <c r="B5749" i="2"/>
  <c r="C5750" i="2"/>
  <c r="B5750" i="2"/>
  <c r="C5751" i="2"/>
  <c r="B5751" i="2"/>
  <c r="C5752" i="2"/>
  <c r="B5752" i="2"/>
  <c r="C5753" i="2"/>
  <c r="B5753" i="2"/>
  <c r="C5754" i="2"/>
  <c r="B5754" i="2"/>
  <c r="C5755" i="2"/>
  <c r="B5755" i="2"/>
  <c r="C5756" i="2"/>
  <c r="B5756" i="2"/>
  <c r="C5757" i="2"/>
  <c r="B5757" i="2"/>
  <c r="C5758" i="2"/>
  <c r="B5758" i="2"/>
  <c r="C5759" i="2"/>
  <c r="B5759" i="2"/>
  <c r="C5760" i="2"/>
  <c r="B5760" i="2"/>
  <c r="C5761" i="2"/>
  <c r="B5761" i="2"/>
  <c r="C5762" i="2"/>
  <c r="B5762" i="2"/>
  <c r="C5763" i="2"/>
  <c r="B5763" i="2"/>
  <c r="C5764" i="2"/>
  <c r="B5764" i="2"/>
  <c r="C5765" i="2"/>
  <c r="B5765" i="2"/>
  <c r="C5766" i="2"/>
  <c r="B5766" i="2"/>
  <c r="C5767" i="2"/>
  <c r="B5767" i="2"/>
  <c r="C5768" i="2"/>
  <c r="B5768" i="2"/>
  <c r="C5769" i="2"/>
  <c r="B5769" i="2"/>
  <c r="C5770" i="2"/>
  <c r="B5770" i="2"/>
  <c r="C5771" i="2"/>
  <c r="B5771" i="2"/>
  <c r="C5772" i="2"/>
  <c r="B5772" i="2"/>
  <c r="C5773" i="2"/>
  <c r="B5773" i="2"/>
  <c r="C5774" i="2"/>
  <c r="B5774" i="2"/>
  <c r="C5775" i="2"/>
  <c r="B5775" i="2"/>
  <c r="C5776" i="2"/>
  <c r="B5776" i="2"/>
  <c r="C5777" i="2"/>
  <c r="B5777" i="2"/>
  <c r="C5778" i="2"/>
  <c r="B5778" i="2"/>
  <c r="C5779" i="2"/>
  <c r="B5779" i="2"/>
  <c r="C5780" i="2"/>
  <c r="B5780" i="2"/>
  <c r="C5781" i="2"/>
  <c r="B5781" i="2"/>
  <c r="C5782" i="2"/>
  <c r="B5782" i="2"/>
  <c r="C5783" i="2"/>
  <c r="B5783" i="2"/>
  <c r="C5784" i="2"/>
  <c r="B5784" i="2"/>
  <c r="C5785" i="2"/>
  <c r="B5785" i="2"/>
  <c r="C5786" i="2"/>
  <c r="B5786" i="2"/>
  <c r="C5787" i="2"/>
  <c r="B5787" i="2"/>
  <c r="C5788" i="2"/>
  <c r="B5788" i="2"/>
  <c r="C5789" i="2"/>
  <c r="B5789" i="2"/>
  <c r="C5790" i="2"/>
  <c r="B5790" i="2"/>
  <c r="C5791" i="2"/>
  <c r="B5791" i="2"/>
  <c r="C5792" i="2"/>
  <c r="B5792" i="2"/>
  <c r="C5793" i="2"/>
  <c r="B5793" i="2"/>
  <c r="C5794" i="2"/>
  <c r="B5794" i="2"/>
  <c r="C5795" i="2"/>
  <c r="B5795" i="2"/>
  <c r="C5796" i="2"/>
  <c r="B5796" i="2"/>
  <c r="C5797" i="2"/>
  <c r="B5797" i="2"/>
  <c r="C5798" i="2"/>
  <c r="B5798" i="2"/>
  <c r="C5799" i="2"/>
  <c r="B5799" i="2"/>
  <c r="C5800" i="2"/>
  <c r="B5800" i="2"/>
  <c r="C5801" i="2"/>
  <c r="B5801" i="2"/>
  <c r="C5802" i="2"/>
  <c r="B5802" i="2"/>
  <c r="C5803" i="2"/>
  <c r="B5803" i="2"/>
  <c r="C5804" i="2"/>
  <c r="B5804" i="2"/>
  <c r="C5805" i="2"/>
  <c r="B5805" i="2"/>
  <c r="C5806" i="2"/>
  <c r="B5806" i="2"/>
  <c r="C5807" i="2"/>
  <c r="B5807" i="2"/>
  <c r="C5808" i="2"/>
  <c r="B5808" i="2"/>
  <c r="C5809" i="2"/>
  <c r="B5809" i="2"/>
  <c r="C5810" i="2"/>
  <c r="B5810" i="2"/>
  <c r="C5811" i="2"/>
  <c r="B5811" i="2"/>
  <c r="C5812" i="2"/>
  <c r="B5812" i="2"/>
  <c r="C5813" i="2"/>
  <c r="B5813" i="2"/>
  <c r="C5814" i="2"/>
  <c r="B5814" i="2"/>
  <c r="C5815" i="2"/>
  <c r="B5815" i="2"/>
  <c r="C5816" i="2"/>
  <c r="B5816" i="2"/>
  <c r="C5817" i="2"/>
  <c r="B5817" i="2"/>
  <c r="C5818" i="2"/>
  <c r="B5818" i="2"/>
  <c r="C5819" i="2"/>
  <c r="B5819" i="2"/>
  <c r="C5820" i="2"/>
  <c r="B5820" i="2"/>
  <c r="C5821" i="2"/>
  <c r="B5821" i="2"/>
  <c r="C5822" i="2"/>
  <c r="B5822" i="2"/>
  <c r="C5823" i="2"/>
  <c r="B5823" i="2"/>
  <c r="C5824" i="2"/>
  <c r="B5824" i="2"/>
  <c r="C5825" i="2"/>
  <c r="B5825" i="2"/>
  <c r="C5826" i="2"/>
  <c r="B5826" i="2"/>
  <c r="C5827" i="2"/>
  <c r="B5827" i="2"/>
  <c r="C5828" i="2"/>
  <c r="B5828" i="2"/>
  <c r="C5829" i="2"/>
  <c r="B5829" i="2"/>
  <c r="C5830" i="2"/>
  <c r="B5830" i="2"/>
  <c r="C5831" i="2"/>
  <c r="B5831" i="2"/>
  <c r="C5832" i="2"/>
  <c r="B5832" i="2"/>
  <c r="C5833" i="2"/>
  <c r="B5833" i="2"/>
  <c r="C5834" i="2"/>
  <c r="B5834" i="2"/>
  <c r="C5835" i="2"/>
  <c r="B5835" i="2"/>
  <c r="C5836" i="2"/>
  <c r="B5836" i="2"/>
  <c r="C5837" i="2"/>
  <c r="B5837" i="2"/>
  <c r="C5838" i="2"/>
  <c r="B5838" i="2"/>
  <c r="C5839" i="2"/>
  <c r="B5839" i="2"/>
  <c r="C5840" i="2"/>
  <c r="B5840" i="2"/>
  <c r="C5841" i="2"/>
  <c r="B5841" i="2"/>
  <c r="C5842" i="2"/>
  <c r="B5842" i="2"/>
  <c r="C5843" i="2"/>
  <c r="B5843" i="2"/>
  <c r="C5844" i="2"/>
  <c r="B5844" i="2"/>
  <c r="C5845" i="2"/>
  <c r="B5845" i="2"/>
  <c r="C5846" i="2"/>
  <c r="B5846" i="2"/>
  <c r="C5847" i="2"/>
  <c r="B5847" i="2"/>
  <c r="C5848" i="2"/>
  <c r="B5848" i="2"/>
  <c r="C5849" i="2"/>
  <c r="B5849" i="2"/>
  <c r="C5850" i="2"/>
  <c r="B5850" i="2"/>
  <c r="C5851" i="2"/>
  <c r="B5851" i="2"/>
  <c r="C5852" i="2"/>
  <c r="B5852" i="2"/>
  <c r="C5853" i="2"/>
  <c r="B5853" i="2"/>
  <c r="C5854" i="2"/>
  <c r="B5854" i="2"/>
  <c r="C5855" i="2"/>
  <c r="B5855" i="2"/>
  <c r="C5856" i="2"/>
  <c r="B5856" i="2"/>
  <c r="C5857" i="2"/>
  <c r="B5857" i="2"/>
  <c r="C5858" i="2"/>
  <c r="B5858" i="2"/>
  <c r="C5859" i="2"/>
  <c r="B5859" i="2"/>
  <c r="C5860" i="2"/>
  <c r="B5860" i="2"/>
  <c r="C5861" i="2"/>
  <c r="B5861" i="2"/>
  <c r="C5862" i="2"/>
  <c r="B5862" i="2"/>
  <c r="C5863" i="2"/>
  <c r="B5863" i="2"/>
  <c r="C5864" i="2"/>
  <c r="B5864" i="2"/>
  <c r="C5865" i="2"/>
  <c r="B5865" i="2"/>
  <c r="C5866" i="2"/>
  <c r="B5866" i="2"/>
  <c r="C5867" i="2"/>
  <c r="B5867" i="2"/>
  <c r="C5868" i="2"/>
  <c r="B5868" i="2"/>
  <c r="C5869" i="2"/>
  <c r="B5869" i="2"/>
  <c r="C5870" i="2"/>
  <c r="B5870" i="2"/>
  <c r="C5871" i="2"/>
  <c r="B5871" i="2"/>
  <c r="C5872" i="2"/>
  <c r="B5872" i="2"/>
  <c r="C5873" i="2"/>
  <c r="B5873" i="2"/>
  <c r="C5874" i="2"/>
  <c r="B5874" i="2"/>
  <c r="C5875" i="2"/>
  <c r="B5875" i="2"/>
  <c r="C5876" i="2"/>
  <c r="B5876" i="2"/>
  <c r="C5877" i="2"/>
  <c r="B5877" i="2"/>
  <c r="C5878" i="2"/>
  <c r="B5878" i="2"/>
  <c r="C5879" i="2"/>
  <c r="B5879" i="2"/>
  <c r="C5880" i="2"/>
  <c r="B5880" i="2"/>
  <c r="C5881" i="2"/>
  <c r="B5881" i="2"/>
  <c r="C5882" i="2"/>
  <c r="B5882" i="2"/>
  <c r="C5883" i="2"/>
  <c r="B5883" i="2"/>
  <c r="C5884" i="2"/>
  <c r="B5884" i="2"/>
  <c r="C5885" i="2"/>
  <c r="B5885" i="2"/>
  <c r="C5886" i="2"/>
  <c r="B5886" i="2"/>
  <c r="C5887" i="2"/>
  <c r="B5887" i="2"/>
  <c r="C5888" i="2"/>
  <c r="B5888" i="2"/>
  <c r="C5889" i="2"/>
  <c r="B5889" i="2"/>
  <c r="C5890" i="2"/>
  <c r="B5890" i="2"/>
  <c r="C5891" i="2"/>
  <c r="B5891" i="2"/>
  <c r="C5892" i="2"/>
  <c r="B5892" i="2"/>
  <c r="C5893" i="2"/>
  <c r="B5893" i="2"/>
  <c r="C5894" i="2"/>
  <c r="B5894" i="2"/>
  <c r="C5895" i="2"/>
  <c r="B5895" i="2"/>
  <c r="C5896" i="2"/>
  <c r="B5896" i="2"/>
  <c r="C5897" i="2"/>
  <c r="B5897" i="2"/>
  <c r="C5898" i="2"/>
  <c r="B5898" i="2"/>
  <c r="C5899" i="2"/>
  <c r="B5899" i="2"/>
  <c r="C5900" i="2"/>
  <c r="B5900" i="2"/>
  <c r="C5901" i="2"/>
  <c r="B5901" i="2"/>
  <c r="C5902" i="2"/>
  <c r="B5902" i="2"/>
  <c r="C5903" i="2"/>
  <c r="B5903" i="2"/>
  <c r="C5904" i="2"/>
  <c r="B5904" i="2"/>
  <c r="C5905" i="2"/>
  <c r="B5905" i="2"/>
  <c r="C5906" i="2"/>
  <c r="B5906" i="2"/>
  <c r="C5907" i="2"/>
  <c r="B5907" i="2"/>
  <c r="C5908" i="2"/>
  <c r="B5908" i="2"/>
  <c r="C5909" i="2"/>
  <c r="B5909" i="2"/>
  <c r="C5910" i="2"/>
  <c r="B5910" i="2"/>
  <c r="C5911" i="2"/>
  <c r="B5911" i="2"/>
  <c r="C5912" i="2"/>
  <c r="B5912" i="2"/>
  <c r="C5913" i="2"/>
  <c r="B5913" i="2"/>
  <c r="C5914" i="2"/>
  <c r="B5914" i="2"/>
  <c r="C5915" i="2"/>
  <c r="B5915" i="2"/>
  <c r="C5916" i="2"/>
  <c r="B5916" i="2"/>
  <c r="C5917" i="2"/>
  <c r="B5917" i="2"/>
  <c r="C5918" i="2"/>
  <c r="B5918" i="2"/>
  <c r="C5919" i="2"/>
  <c r="B5919" i="2"/>
  <c r="C5920" i="2"/>
  <c r="B5920" i="2"/>
  <c r="C5921" i="2"/>
  <c r="B5921" i="2"/>
  <c r="C5922" i="2"/>
  <c r="B5922" i="2"/>
  <c r="C5923" i="2"/>
  <c r="B5923" i="2"/>
  <c r="C5924" i="2"/>
  <c r="B5924" i="2"/>
  <c r="C5925" i="2"/>
  <c r="B5925" i="2"/>
  <c r="C5926" i="2"/>
  <c r="B5926" i="2"/>
  <c r="C5927" i="2"/>
  <c r="B5927" i="2"/>
  <c r="C5928" i="2"/>
  <c r="B5928" i="2"/>
  <c r="C5929" i="2"/>
  <c r="B5929" i="2"/>
  <c r="C5930" i="2"/>
  <c r="B5930" i="2"/>
  <c r="C5931" i="2"/>
  <c r="B5931" i="2"/>
  <c r="C5932" i="2"/>
  <c r="B5932" i="2"/>
  <c r="C5933" i="2"/>
  <c r="B5933" i="2"/>
  <c r="C5934" i="2"/>
  <c r="B5934" i="2"/>
  <c r="C5935" i="2"/>
  <c r="B5935" i="2"/>
  <c r="C5936" i="2"/>
  <c r="B5936" i="2"/>
  <c r="C5937" i="2"/>
  <c r="B5937" i="2"/>
  <c r="C5938" i="2"/>
  <c r="B5938" i="2"/>
  <c r="C5939" i="2"/>
  <c r="B5939" i="2"/>
  <c r="C5940" i="2"/>
  <c r="B5940" i="2"/>
  <c r="C5941" i="2"/>
  <c r="B5941" i="2"/>
  <c r="C5942" i="2"/>
  <c r="B5942" i="2"/>
  <c r="C5943" i="2"/>
  <c r="B5943" i="2"/>
  <c r="C5944" i="2"/>
  <c r="B5944" i="2"/>
  <c r="C5945" i="2"/>
  <c r="B5945" i="2"/>
  <c r="C5946" i="2"/>
  <c r="B5946" i="2"/>
  <c r="C5947" i="2"/>
  <c r="B5947" i="2"/>
  <c r="C5948" i="2"/>
  <c r="B5948" i="2"/>
  <c r="C5949" i="2"/>
  <c r="B5949" i="2"/>
  <c r="C5950" i="2"/>
  <c r="B5950" i="2"/>
  <c r="C5951" i="2"/>
  <c r="B5951" i="2"/>
  <c r="C5952" i="2"/>
  <c r="B5952" i="2"/>
  <c r="C5953" i="2"/>
  <c r="B5953" i="2"/>
  <c r="C5954" i="2"/>
  <c r="B5954" i="2"/>
  <c r="C5955" i="2"/>
  <c r="B5955" i="2"/>
  <c r="C5956" i="2"/>
  <c r="B5956" i="2"/>
  <c r="C5957" i="2"/>
  <c r="B5957" i="2"/>
  <c r="C5958" i="2"/>
  <c r="B5958" i="2"/>
  <c r="C5959" i="2"/>
  <c r="B5959" i="2"/>
  <c r="C5960" i="2"/>
  <c r="B5960" i="2"/>
  <c r="C5961" i="2"/>
  <c r="B5961" i="2"/>
  <c r="C5962" i="2"/>
  <c r="B5962" i="2"/>
  <c r="C5963" i="2"/>
  <c r="B5963" i="2"/>
  <c r="C5964" i="2"/>
  <c r="B5964" i="2"/>
  <c r="C5965" i="2"/>
  <c r="B5965" i="2"/>
  <c r="C5966" i="2"/>
  <c r="B5966" i="2"/>
  <c r="C5967" i="2"/>
  <c r="B5967" i="2"/>
  <c r="C5968" i="2"/>
  <c r="B5968" i="2"/>
  <c r="C5969" i="2"/>
  <c r="B5969" i="2"/>
  <c r="C5970" i="2"/>
  <c r="B5970" i="2"/>
  <c r="C5971" i="2"/>
  <c r="B5971" i="2"/>
  <c r="C5972" i="2"/>
  <c r="B5972" i="2"/>
  <c r="C5973" i="2"/>
  <c r="B5973" i="2"/>
  <c r="C5974" i="2"/>
  <c r="B5974" i="2"/>
  <c r="C5975" i="2"/>
  <c r="B5975" i="2"/>
  <c r="C5976" i="2"/>
  <c r="B5976" i="2"/>
  <c r="C5977" i="2"/>
  <c r="B5977" i="2"/>
  <c r="C5978" i="2"/>
  <c r="B5978" i="2"/>
  <c r="C5979" i="2"/>
  <c r="B5979" i="2"/>
  <c r="C5980" i="2"/>
  <c r="B5980" i="2"/>
  <c r="C5981" i="2"/>
  <c r="B5981" i="2"/>
  <c r="C5982" i="2"/>
  <c r="B5982" i="2"/>
  <c r="C5983" i="2"/>
  <c r="B5983" i="2"/>
  <c r="C5984" i="2"/>
  <c r="B5984" i="2"/>
  <c r="C5985" i="2"/>
  <c r="B5985" i="2"/>
  <c r="C5986" i="2"/>
  <c r="B5986" i="2"/>
  <c r="C5987" i="2"/>
  <c r="B5987" i="2"/>
  <c r="C5988" i="2"/>
  <c r="B5988" i="2"/>
  <c r="C5989" i="2"/>
  <c r="B5989" i="2"/>
  <c r="C5990" i="2"/>
  <c r="B5990" i="2"/>
  <c r="C5991" i="2"/>
  <c r="B5991" i="2"/>
  <c r="C5992" i="2"/>
  <c r="B5992" i="2"/>
  <c r="C5993" i="2"/>
  <c r="B5993" i="2"/>
  <c r="C5994" i="2"/>
  <c r="B5994" i="2"/>
  <c r="C5995" i="2"/>
  <c r="B5995" i="2"/>
  <c r="C5996" i="2"/>
  <c r="B5996" i="2"/>
  <c r="C5997" i="2"/>
  <c r="B5997" i="2"/>
  <c r="C5998" i="2"/>
  <c r="B5998" i="2"/>
  <c r="C5999" i="2"/>
  <c r="B5999" i="2"/>
  <c r="C6000" i="2"/>
  <c r="B6000" i="2"/>
  <c r="C6001" i="2"/>
  <c r="B6001" i="2"/>
  <c r="C6002" i="2"/>
  <c r="B6002" i="2"/>
  <c r="C6003" i="2"/>
  <c r="B6003" i="2"/>
  <c r="C6004" i="2"/>
  <c r="B6004" i="2"/>
  <c r="C6005" i="2"/>
  <c r="B6005" i="2"/>
  <c r="C6006" i="2"/>
  <c r="B6006" i="2"/>
  <c r="C6007" i="2"/>
  <c r="B6007" i="2"/>
  <c r="C6008" i="2"/>
  <c r="B6008" i="2"/>
  <c r="C6009" i="2"/>
  <c r="B6009" i="2"/>
  <c r="C6010" i="2"/>
  <c r="B6010" i="2"/>
  <c r="C6011" i="2"/>
  <c r="B6011" i="2"/>
  <c r="C6012" i="2"/>
  <c r="B6012" i="2"/>
  <c r="C6013" i="2"/>
  <c r="B6013" i="2"/>
  <c r="C6014" i="2"/>
  <c r="B6014" i="2"/>
  <c r="C6015" i="2"/>
  <c r="B6015" i="2"/>
  <c r="C6016" i="2"/>
  <c r="B6016" i="2"/>
  <c r="C6017" i="2"/>
  <c r="B6017" i="2"/>
  <c r="C6018" i="2"/>
  <c r="B6018" i="2"/>
  <c r="C6019" i="2"/>
  <c r="B6019" i="2"/>
  <c r="C6020" i="2"/>
  <c r="B6020" i="2"/>
  <c r="C6021" i="2"/>
  <c r="B6021" i="2"/>
  <c r="C6022" i="2"/>
  <c r="B6022" i="2"/>
  <c r="C6023" i="2"/>
  <c r="B6023" i="2"/>
  <c r="C6024" i="2"/>
  <c r="B6024" i="2"/>
  <c r="C6025" i="2"/>
  <c r="B6025" i="2"/>
  <c r="C6026" i="2"/>
  <c r="B6026" i="2"/>
  <c r="C6027" i="2"/>
  <c r="B6027" i="2"/>
  <c r="C6028" i="2"/>
  <c r="B6028" i="2"/>
  <c r="C6029" i="2"/>
  <c r="B6029" i="2"/>
  <c r="C6030" i="2"/>
  <c r="B6030" i="2"/>
  <c r="C6031" i="2"/>
  <c r="B6031" i="2"/>
  <c r="C6032" i="2"/>
  <c r="B6032" i="2"/>
  <c r="C6033" i="2"/>
  <c r="B6033" i="2"/>
  <c r="C6034" i="2"/>
  <c r="B6034" i="2"/>
  <c r="C6035" i="2"/>
  <c r="B6035" i="2"/>
  <c r="C6036" i="2"/>
  <c r="B6036" i="2"/>
  <c r="C6037" i="2"/>
  <c r="B6037" i="2"/>
  <c r="C6038" i="2"/>
  <c r="B6038" i="2"/>
  <c r="C6039" i="2"/>
  <c r="B6039" i="2"/>
  <c r="C6040" i="2"/>
  <c r="B6040" i="2"/>
  <c r="C6041" i="2"/>
  <c r="B6041" i="2"/>
  <c r="C6042" i="2"/>
  <c r="B6042" i="2"/>
  <c r="C6043" i="2"/>
  <c r="B6043" i="2"/>
  <c r="C6044" i="2"/>
  <c r="B6044" i="2"/>
  <c r="C6045" i="2"/>
  <c r="B6045" i="2"/>
  <c r="C6046" i="2"/>
  <c r="B6046" i="2"/>
  <c r="C6047" i="2"/>
  <c r="B6047" i="2"/>
  <c r="C6048" i="2"/>
  <c r="B6048" i="2"/>
  <c r="C6049" i="2"/>
  <c r="B6049" i="2"/>
  <c r="C6050" i="2"/>
  <c r="B6050" i="2"/>
  <c r="C6051" i="2"/>
  <c r="B6051" i="2"/>
  <c r="C6052" i="2"/>
  <c r="B6052" i="2"/>
  <c r="C6053" i="2"/>
  <c r="B6053" i="2"/>
  <c r="C6054" i="2"/>
  <c r="B6054" i="2"/>
  <c r="C6055" i="2"/>
  <c r="B6055" i="2"/>
  <c r="C6056" i="2"/>
  <c r="B6056" i="2"/>
  <c r="C6057" i="2"/>
  <c r="B6057" i="2"/>
  <c r="C6058" i="2"/>
  <c r="B6058" i="2"/>
  <c r="C6059" i="2"/>
  <c r="B6059" i="2"/>
  <c r="C6060" i="2"/>
  <c r="B6060" i="2"/>
  <c r="C6061" i="2"/>
  <c r="B6061" i="2"/>
  <c r="C6062" i="2"/>
  <c r="B6062" i="2"/>
  <c r="C6063" i="2"/>
  <c r="B6063" i="2"/>
  <c r="C6064" i="2"/>
  <c r="B6064" i="2"/>
  <c r="C6065" i="2"/>
  <c r="B6065" i="2"/>
  <c r="C6066" i="2"/>
  <c r="B6066" i="2"/>
  <c r="C6067" i="2"/>
  <c r="B6067" i="2"/>
  <c r="C6068" i="2"/>
  <c r="B6068" i="2"/>
  <c r="C6069" i="2"/>
  <c r="B6069" i="2"/>
  <c r="C6070" i="2"/>
  <c r="B6070" i="2"/>
  <c r="C6071" i="2"/>
  <c r="B6071" i="2"/>
  <c r="C6072" i="2"/>
  <c r="B6072" i="2"/>
  <c r="C6073" i="2"/>
  <c r="B6073" i="2"/>
  <c r="C6074" i="2"/>
  <c r="B6074" i="2"/>
  <c r="C6075" i="2"/>
  <c r="B6075" i="2"/>
  <c r="C6076" i="2"/>
  <c r="B6076" i="2"/>
  <c r="C6077" i="2"/>
  <c r="B6077" i="2"/>
  <c r="C6078" i="2"/>
  <c r="B6078" i="2"/>
  <c r="C6079" i="2"/>
  <c r="B6079" i="2"/>
  <c r="C6080" i="2"/>
  <c r="B6080" i="2"/>
  <c r="C6081" i="2"/>
  <c r="B6081" i="2"/>
  <c r="C6082" i="2"/>
  <c r="B6082" i="2"/>
  <c r="C6083" i="2"/>
  <c r="B6083" i="2"/>
  <c r="C6084" i="2"/>
  <c r="B6084" i="2"/>
  <c r="C6085" i="2"/>
  <c r="B6085" i="2"/>
  <c r="C6086" i="2"/>
  <c r="B6086" i="2"/>
  <c r="C6087" i="2"/>
  <c r="B6087" i="2"/>
  <c r="C6088" i="2"/>
  <c r="B6088" i="2"/>
  <c r="C6089" i="2"/>
  <c r="B6089" i="2"/>
  <c r="C6090" i="2"/>
  <c r="B6090" i="2"/>
  <c r="C6091" i="2"/>
  <c r="B6091" i="2"/>
  <c r="C6092" i="2"/>
  <c r="B6092" i="2"/>
  <c r="C6093" i="2"/>
  <c r="B6093" i="2"/>
  <c r="C6094" i="2"/>
  <c r="B6094" i="2"/>
  <c r="C6095" i="2"/>
  <c r="B6095" i="2"/>
  <c r="C6096" i="2"/>
  <c r="B6096" i="2"/>
  <c r="C6097" i="2"/>
  <c r="B6097" i="2"/>
  <c r="C6098" i="2"/>
  <c r="B6098" i="2"/>
  <c r="C6099" i="2"/>
  <c r="B6099" i="2"/>
  <c r="C6100" i="2"/>
  <c r="B6100" i="2"/>
  <c r="C6101" i="2"/>
  <c r="B6101" i="2"/>
  <c r="C6102" i="2"/>
  <c r="B6102" i="2"/>
  <c r="C6103" i="2"/>
  <c r="B6103" i="2"/>
  <c r="C6104" i="2"/>
  <c r="B6104" i="2"/>
  <c r="C6105" i="2"/>
  <c r="B6105" i="2"/>
  <c r="C6106" i="2"/>
  <c r="B6106" i="2"/>
  <c r="C6107" i="2"/>
  <c r="B6107" i="2"/>
  <c r="C6108" i="2"/>
  <c r="B6108" i="2"/>
  <c r="C6109" i="2"/>
  <c r="B6109" i="2"/>
  <c r="C6110" i="2"/>
  <c r="B6110" i="2"/>
  <c r="C6111" i="2"/>
  <c r="B6111" i="2"/>
  <c r="C6112" i="2"/>
  <c r="B6112" i="2"/>
  <c r="C6113" i="2"/>
  <c r="B6113" i="2"/>
  <c r="C6114" i="2"/>
  <c r="B6114" i="2"/>
  <c r="C6115" i="2"/>
  <c r="B6115" i="2"/>
  <c r="C6116" i="2"/>
  <c r="B6116" i="2"/>
  <c r="C6117" i="2"/>
  <c r="B6117" i="2"/>
  <c r="C6118" i="2"/>
  <c r="B6118" i="2"/>
  <c r="C6119" i="2"/>
  <c r="B6119" i="2"/>
  <c r="C6120" i="2"/>
  <c r="B6120" i="2"/>
  <c r="C6121" i="2"/>
  <c r="B6121" i="2"/>
  <c r="C6122" i="2"/>
  <c r="B6122" i="2"/>
  <c r="C6123" i="2"/>
  <c r="B6123" i="2"/>
  <c r="C6124" i="2"/>
  <c r="B6124" i="2"/>
  <c r="C6125" i="2"/>
  <c r="B6125" i="2"/>
  <c r="C6126" i="2"/>
  <c r="B6126" i="2"/>
  <c r="C6127" i="2"/>
  <c r="B6127" i="2"/>
  <c r="C6128" i="2"/>
  <c r="B6128" i="2"/>
  <c r="C6129" i="2"/>
  <c r="B6129" i="2"/>
  <c r="C6130" i="2"/>
  <c r="B6130" i="2"/>
  <c r="C6131" i="2"/>
  <c r="B6131" i="2"/>
  <c r="C6132" i="2"/>
  <c r="B6132" i="2"/>
  <c r="C6133" i="2"/>
  <c r="B6133" i="2"/>
  <c r="C6134" i="2"/>
  <c r="B6134" i="2"/>
  <c r="C6135" i="2"/>
  <c r="B6135" i="2"/>
  <c r="C6136" i="2"/>
  <c r="B6136" i="2"/>
  <c r="C6137" i="2"/>
  <c r="B6137" i="2"/>
  <c r="C6138" i="2"/>
  <c r="B6138" i="2"/>
  <c r="C6139" i="2"/>
  <c r="B6139" i="2"/>
  <c r="C6140" i="2"/>
  <c r="B6140" i="2"/>
  <c r="C6141" i="2"/>
  <c r="B6141" i="2"/>
  <c r="C6142" i="2"/>
  <c r="B6142" i="2"/>
  <c r="C6143" i="2"/>
  <c r="B6143" i="2"/>
  <c r="C6144" i="2"/>
  <c r="B6144" i="2"/>
  <c r="C6145" i="2"/>
  <c r="B6145" i="2"/>
  <c r="C6146" i="2"/>
  <c r="B6146" i="2"/>
  <c r="C6147" i="2"/>
  <c r="B6147" i="2"/>
  <c r="C6148" i="2"/>
  <c r="B6148" i="2"/>
  <c r="C6149" i="2"/>
  <c r="B6149" i="2"/>
  <c r="C6150" i="2"/>
  <c r="B6150" i="2"/>
  <c r="C6151" i="2"/>
  <c r="B6151" i="2"/>
  <c r="C6152" i="2"/>
  <c r="B6152" i="2"/>
  <c r="C6153" i="2"/>
  <c r="B6153" i="2"/>
  <c r="C6154" i="2"/>
  <c r="B6154" i="2"/>
  <c r="C6155" i="2"/>
  <c r="B6155" i="2"/>
  <c r="C6156" i="2"/>
  <c r="B6156" i="2"/>
  <c r="C6157" i="2"/>
  <c r="B6157" i="2"/>
  <c r="C6158" i="2"/>
  <c r="B6158" i="2"/>
  <c r="C6159" i="2"/>
  <c r="B6159" i="2"/>
  <c r="C6160" i="2"/>
  <c r="B6160" i="2"/>
  <c r="C6161" i="2"/>
  <c r="B6161" i="2"/>
  <c r="C6162" i="2"/>
  <c r="B6162" i="2"/>
  <c r="C6163" i="2"/>
  <c r="B6163" i="2"/>
  <c r="C6164" i="2"/>
  <c r="B6164" i="2"/>
  <c r="C6165" i="2"/>
  <c r="B6165" i="2"/>
  <c r="C6166" i="2"/>
  <c r="B6166" i="2"/>
  <c r="C6167" i="2"/>
  <c r="B6167" i="2"/>
  <c r="C6168" i="2"/>
  <c r="B6168" i="2"/>
  <c r="C6169" i="2"/>
  <c r="B6169" i="2"/>
  <c r="C6170" i="2"/>
  <c r="B6170" i="2"/>
  <c r="C6171" i="2"/>
  <c r="B6171" i="2"/>
  <c r="C6172" i="2"/>
  <c r="B6172" i="2"/>
  <c r="C6173" i="2"/>
  <c r="B6173" i="2"/>
  <c r="C6174" i="2"/>
  <c r="B6174" i="2"/>
  <c r="C6175" i="2"/>
  <c r="B6175" i="2"/>
  <c r="C6176" i="2"/>
  <c r="B6176" i="2"/>
  <c r="C6177" i="2"/>
  <c r="B6177" i="2"/>
  <c r="C6178" i="2"/>
  <c r="B6178" i="2"/>
  <c r="C6179" i="2"/>
  <c r="B6179" i="2"/>
  <c r="C6180" i="2"/>
  <c r="B6180" i="2"/>
  <c r="C6181" i="2"/>
  <c r="B6181" i="2"/>
  <c r="C6182" i="2"/>
  <c r="B6182" i="2"/>
  <c r="C6183" i="2"/>
  <c r="B6183" i="2"/>
  <c r="C6184" i="2"/>
  <c r="B6184" i="2"/>
  <c r="C6185" i="2"/>
  <c r="B6185" i="2"/>
  <c r="C6186" i="2"/>
  <c r="B6186" i="2"/>
  <c r="C6187" i="2"/>
  <c r="B6187" i="2"/>
  <c r="C6188" i="2"/>
  <c r="B6188" i="2"/>
  <c r="C6189" i="2"/>
  <c r="B6189" i="2"/>
  <c r="C6190" i="2"/>
  <c r="B6190" i="2"/>
  <c r="C6191" i="2"/>
  <c r="B6191" i="2"/>
  <c r="C6192" i="2"/>
  <c r="B6192" i="2"/>
  <c r="C6193" i="2"/>
  <c r="B6193" i="2"/>
  <c r="C6194" i="2"/>
  <c r="B6194" i="2"/>
  <c r="C6195" i="2"/>
  <c r="B6195" i="2"/>
  <c r="C6196" i="2"/>
  <c r="B6196" i="2"/>
  <c r="C6197" i="2"/>
  <c r="B6197" i="2"/>
  <c r="C6198" i="2"/>
  <c r="B6198" i="2"/>
  <c r="C6199" i="2"/>
  <c r="B6199" i="2"/>
  <c r="C6200" i="2"/>
  <c r="B6200" i="2"/>
  <c r="C6201" i="2"/>
  <c r="B6201" i="2"/>
  <c r="C6202" i="2"/>
  <c r="B6202" i="2"/>
  <c r="C6203" i="2"/>
  <c r="B6203" i="2"/>
  <c r="C6204" i="2"/>
  <c r="B6204" i="2"/>
  <c r="C6205" i="2"/>
  <c r="B6205" i="2"/>
  <c r="C6206" i="2"/>
  <c r="B6206" i="2"/>
  <c r="C6207" i="2"/>
  <c r="B6207" i="2"/>
  <c r="C6208" i="2"/>
  <c r="B6208" i="2"/>
  <c r="C6209" i="2"/>
  <c r="B6209" i="2"/>
  <c r="C6210" i="2"/>
  <c r="B6210" i="2"/>
  <c r="C6211" i="2"/>
  <c r="B6211" i="2"/>
  <c r="C6212" i="2"/>
  <c r="B6212" i="2"/>
  <c r="C6213" i="2"/>
  <c r="B6213" i="2"/>
  <c r="C6214" i="2"/>
  <c r="B6214" i="2"/>
  <c r="C6215" i="2"/>
  <c r="B6215" i="2"/>
  <c r="C6216" i="2"/>
  <c r="B6216" i="2"/>
  <c r="C6217" i="2"/>
  <c r="B6217" i="2"/>
  <c r="C6218" i="2"/>
  <c r="B6218" i="2"/>
  <c r="C6219" i="2"/>
  <c r="B6219" i="2"/>
  <c r="C6220" i="2"/>
  <c r="B6220" i="2"/>
  <c r="C6221" i="2"/>
  <c r="B6221" i="2"/>
  <c r="C6222" i="2"/>
  <c r="B6222" i="2"/>
  <c r="C6223" i="2"/>
  <c r="B6223" i="2"/>
  <c r="C6224" i="2"/>
  <c r="B6224" i="2"/>
  <c r="C6225" i="2"/>
  <c r="B6225" i="2"/>
  <c r="C6226" i="2"/>
  <c r="B6226" i="2"/>
  <c r="C6227" i="2"/>
  <c r="B6227" i="2"/>
  <c r="C6228" i="2"/>
  <c r="B6228" i="2"/>
  <c r="C6229" i="2"/>
  <c r="B6229" i="2"/>
  <c r="C6230" i="2"/>
  <c r="B6230" i="2"/>
  <c r="C6231" i="2"/>
  <c r="B6231" i="2"/>
  <c r="C6232" i="2"/>
  <c r="B6232" i="2"/>
  <c r="C6233" i="2"/>
  <c r="B6233" i="2"/>
  <c r="C6234" i="2"/>
  <c r="B6234" i="2"/>
  <c r="C6235" i="2"/>
  <c r="B6235" i="2"/>
  <c r="C6236" i="2"/>
  <c r="B6236" i="2"/>
  <c r="C6237" i="2"/>
  <c r="B6237" i="2"/>
  <c r="C6238" i="2"/>
  <c r="B6238" i="2"/>
  <c r="C6239" i="2"/>
  <c r="B6239" i="2"/>
  <c r="C6240" i="2"/>
  <c r="B6240" i="2"/>
  <c r="C6241" i="2"/>
  <c r="B6241" i="2"/>
  <c r="C6242" i="2"/>
  <c r="B6242" i="2"/>
  <c r="C6243" i="2"/>
  <c r="B6243" i="2"/>
  <c r="C6244" i="2"/>
  <c r="B6244" i="2"/>
  <c r="C6245" i="2"/>
  <c r="B6245" i="2"/>
  <c r="C6246" i="2"/>
  <c r="B6246" i="2"/>
  <c r="C6247" i="2"/>
  <c r="B6247" i="2"/>
  <c r="C6248" i="2"/>
  <c r="B6248" i="2"/>
  <c r="C6249" i="2"/>
  <c r="B6249" i="2"/>
  <c r="C6250" i="2"/>
  <c r="B6250" i="2"/>
  <c r="C6251" i="2"/>
  <c r="B6251" i="2"/>
  <c r="C6252" i="2"/>
  <c r="B6252" i="2"/>
  <c r="C6253" i="2"/>
  <c r="B6253" i="2"/>
  <c r="C6254" i="2"/>
  <c r="B6254" i="2"/>
  <c r="C6255" i="2"/>
  <c r="B6255" i="2"/>
  <c r="C6256" i="2"/>
  <c r="B6256" i="2"/>
  <c r="C6257" i="2"/>
  <c r="B6257" i="2"/>
  <c r="C6258" i="2"/>
  <c r="B6258" i="2"/>
  <c r="C6259" i="2"/>
  <c r="B6259" i="2"/>
  <c r="C6260" i="2"/>
  <c r="B6260" i="2"/>
  <c r="C6261" i="2"/>
  <c r="B6261" i="2"/>
  <c r="C6262" i="2"/>
  <c r="B6262" i="2"/>
  <c r="C6263" i="2"/>
  <c r="B6263" i="2"/>
  <c r="C6264" i="2"/>
  <c r="B6264" i="2"/>
  <c r="C6265" i="2"/>
  <c r="B6265" i="2"/>
  <c r="C6266" i="2"/>
  <c r="B6266" i="2"/>
  <c r="C6267" i="2"/>
  <c r="B6267" i="2"/>
  <c r="C6268" i="2"/>
  <c r="B6268" i="2"/>
  <c r="C6269" i="2"/>
  <c r="B6269" i="2"/>
  <c r="C6270" i="2"/>
  <c r="B6270" i="2"/>
  <c r="C6271" i="2"/>
  <c r="B6271" i="2"/>
  <c r="C6272" i="2"/>
  <c r="B6272" i="2"/>
  <c r="C6273" i="2"/>
  <c r="B6273" i="2"/>
  <c r="C6274" i="2"/>
  <c r="B6274" i="2"/>
  <c r="C6275" i="2"/>
  <c r="B6275" i="2"/>
  <c r="C6276" i="2"/>
  <c r="B6276" i="2"/>
  <c r="C6277" i="2"/>
  <c r="B6277" i="2"/>
  <c r="C6278" i="2"/>
  <c r="B6278" i="2"/>
  <c r="C6279" i="2"/>
  <c r="B6279" i="2"/>
  <c r="C6280" i="2"/>
  <c r="B6280" i="2"/>
  <c r="C6281" i="2"/>
  <c r="B6281" i="2"/>
  <c r="C6282" i="2"/>
  <c r="B6282" i="2"/>
  <c r="C6283" i="2"/>
  <c r="B6283" i="2"/>
  <c r="C6284" i="2"/>
  <c r="B6284" i="2"/>
  <c r="C6285" i="2"/>
  <c r="B6285" i="2"/>
  <c r="C6286" i="2"/>
  <c r="B6286" i="2"/>
  <c r="C6287" i="2"/>
  <c r="B6287" i="2"/>
  <c r="C6288" i="2"/>
  <c r="B6288" i="2"/>
  <c r="C6289" i="2"/>
  <c r="B6289" i="2"/>
  <c r="C6290" i="2"/>
  <c r="B6290" i="2"/>
  <c r="C6291" i="2"/>
  <c r="B6291" i="2"/>
  <c r="C6292" i="2"/>
  <c r="B6292" i="2"/>
  <c r="C6293" i="2"/>
  <c r="B6293" i="2"/>
  <c r="C6294" i="2"/>
  <c r="B6294" i="2"/>
  <c r="C6295" i="2"/>
  <c r="B6295" i="2"/>
  <c r="C6296" i="2"/>
  <c r="B6296" i="2"/>
  <c r="C6297" i="2"/>
  <c r="B6297" i="2"/>
  <c r="C6298" i="2"/>
  <c r="B6298" i="2"/>
  <c r="C6299" i="2"/>
  <c r="B6299" i="2"/>
  <c r="C6300" i="2"/>
  <c r="B6300" i="2"/>
  <c r="C6301" i="2"/>
  <c r="B6301" i="2"/>
  <c r="C6302" i="2"/>
  <c r="B6302" i="2"/>
  <c r="C6303" i="2"/>
  <c r="B6303" i="2"/>
  <c r="C6304" i="2"/>
  <c r="B6304" i="2"/>
  <c r="C6305" i="2"/>
  <c r="B6305" i="2"/>
  <c r="C6306" i="2"/>
  <c r="B6306" i="2"/>
  <c r="C6307" i="2"/>
  <c r="B6307" i="2"/>
  <c r="C6308" i="2"/>
  <c r="B6308" i="2"/>
  <c r="C6309" i="2"/>
  <c r="B6309" i="2"/>
  <c r="C6310" i="2"/>
  <c r="B6310" i="2"/>
  <c r="C6311" i="2"/>
  <c r="B6311" i="2"/>
  <c r="C6312" i="2"/>
  <c r="B6312" i="2"/>
  <c r="C6313" i="2"/>
  <c r="B6313" i="2"/>
  <c r="C6314" i="2"/>
  <c r="B6314" i="2"/>
  <c r="C6315" i="2"/>
  <c r="B6315" i="2"/>
  <c r="C6316" i="2"/>
  <c r="B6316" i="2"/>
  <c r="C6317" i="2"/>
  <c r="B6317" i="2"/>
  <c r="C6318" i="2"/>
  <c r="B6318" i="2"/>
  <c r="C6319" i="2"/>
  <c r="B6319" i="2"/>
  <c r="C6320" i="2"/>
  <c r="B6320" i="2"/>
  <c r="C6321" i="2"/>
  <c r="B6321" i="2"/>
  <c r="C6322" i="2"/>
  <c r="B6322" i="2"/>
  <c r="C6323" i="2"/>
  <c r="B6323" i="2"/>
  <c r="C6324" i="2"/>
  <c r="B6324" i="2"/>
  <c r="C6325" i="2"/>
  <c r="B6325" i="2"/>
  <c r="C6326" i="2"/>
  <c r="B6326" i="2"/>
  <c r="C6327" i="2"/>
  <c r="B6327" i="2"/>
  <c r="C6328" i="2"/>
  <c r="B6328" i="2"/>
  <c r="C6329" i="2"/>
  <c r="B6329" i="2"/>
  <c r="C6330" i="2"/>
  <c r="B6330" i="2"/>
  <c r="C6331" i="2"/>
  <c r="B6331" i="2"/>
  <c r="C6332" i="2"/>
  <c r="B6332" i="2"/>
  <c r="C6333" i="2"/>
  <c r="B6333" i="2"/>
  <c r="C6334" i="2"/>
  <c r="B6334" i="2"/>
  <c r="C6335" i="2"/>
  <c r="B6335" i="2"/>
  <c r="C6336" i="2"/>
  <c r="B6336" i="2"/>
  <c r="C6337" i="2"/>
  <c r="B6337" i="2"/>
  <c r="C6338" i="2"/>
  <c r="B6338" i="2"/>
  <c r="C6339" i="2"/>
  <c r="B6339" i="2"/>
  <c r="C6340" i="2"/>
  <c r="B6340" i="2"/>
  <c r="C6341" i="2"/>
  <c r="B6341" i="2"/>
  <c r="C6342" i="2"/>
  <c r="B6342" i="2"/>
  <c r="C6343" i="2"/>
  <c r="B6343" i="2"/>
  <c r="C6344" i="2"/>
  <c r="B6344" i="2"/>
  <c r="C6345" i="2"/>
  <c r="B6345" i="2"/>
  <c r="C6346" i="2"/>
  <c r="B6346" i="2"/>
  <c r="C6347" i="2"/>
  <c r="B6347" i="2"/>
  <c r="C6348" i="2"/>
  <c r="B6348" i="2"/>
  <c r="C6349" i="2"/>
  <c r="B6349" i="2"/>
  <c r="C6350" i="2"/>
  <c r="B6350" i="2"/>
  <c r="C6351" i="2"/>
  <c r="B6351" i="2"/>
  <c r="C6352" i="2"/>
  <c r="B6352" i="2"/>
  <c r="C6353" i="2"/>
  <c r="B6353" i="2"/>
  <c r="C6354" i="2"/>
  <c r="B6354" i="2"/>
  <c r="C6355" i="2"/>
  <c r="B6355" i="2"/>
  <c r="C6356" i="2"/>
  <c r="B6356" i="2"/>
  <c r="C6357" i="2"/>
  <c r="B6357" i="2"/>
  <c r="C6358" i="2"/>
  <c r="B6358" i="2"/>
  <c r="C6359" i="2"/>
  <c r="B6359" i="2"/>
  <c r="C6360" i="2"/>
  <c r="B6360" i="2"/>
  <c r="C6361" i="2"/>
  <c r="B6361" i="2"/>
  <c r="C6362" i="2"/>
  <c r="B6362" i="2"/>
  <c r="C6363" i="2"/>
  <c r="B6363" i="2"/>
  <c r="C6364" i="2"/>
  <c r="B6364" i="2"/>
  <c r="C6365" i="2"/>
  <c r="B6365" i="2"/>
  <c r="C6366" i="2"/>
  <c r="B6366" i="2"/>
  <c r="C6367" i="2"/>
  <c r="B6367" i="2"/>
  <c r="C6368" i="2"/>
  <c r="B6368" i="2"/>
  <c r="C6369" i="2"/>
  <c r="B6369" i="2"/>
  <c r="C6370" i="2"/>
  <c r="B6370" i="2"/>
  <c r="C6371" i="2"/>
  <c r="B6371" i="2"/>
  <c r="C6372" i="2"/>
  <c r="B6372" i="2"/>
  <c r="C6373" i="2"/>
  <c r="B6373" i="2"/>
  <c r="C6374" i="2"/>
  <c r="B6374" i="2"/>
  <c r="C6375" i="2"/>
  <c r="B6375" i="2"/>
  <c r="C6376" i="2"/>
  <c r="B6376" i="2"/>
  <c r="C6377" i="2"/>
  <c r="B6377" i="2"/>
  <c r="C6378" i="2"/>
  <c r="B6378" i="2"/>
  <c r="C6379" i="2"/>
  <c r="B6379" i="2"/>
  <c r="C6380" i="2"/>
  <c r="B6380" i="2"/>
  <c r="C6381" i="2"/>
  <c r="B6381" i="2"/>
  <c r="C6382" i="2"/>
  <c r="B6382" i="2"/>
  <c r="C6383" i="2"/>
  <c r="B6383" i="2"/>
  <c r="C6384" i="2"/>
  <c r="B6384" i="2"/>
  <c r="C6385" i="2"/>
  <c r="B6385" i="2"/>
  <c r="C6386" i="2"/>
  <c r="B6386" i="2"/>
  <c r="C6387" i="2"/>
  <c r="B6387" i="2"/>
  <c r="C6388" i="2"/>
  <c r="B6388" i="2"/>
  <c r="C6389" i="2"/>
  <c r="B6389" i="2"/>
  <c r="C6390" i="2"/>
  <c r="B6390" i="2"/>
  <c r="C6391" i="2"/>
  <c r="B6391" i="2"/>
  <c r="C6392" i="2"/>
  <c r="B6392" i="2"/>
  <c r="C6393" i="2"/>
  <c r="B6393" i="2"/>
  <c r="C6394" i="2"/>
  <c r="B6394" i="2"/>
  <c r="C6395" i="2"/>
  <c r="B6395" i="2"/>
  <c r="C6396" i="2"/>
  <c r="B6396" i="2"/>
  <c r="C6397" i="2"/>
  <c r="B6397" i="2"/>
  <c r="C6398" i="2"/>
  <c r="B6398" i="2"/>
  <c r="C6399" i="2"/>
  <c r="B6399" i="2"/>
  <c r="C6400" i="2"/>
  <c r="B6400" i="2"/>
  <c r="C6401" i="2"/>
  <c r="B6401" i="2"/>
  <c r="C6402" i="2"/>
  <c r="B6402" i="2"/>
  <c r="C6403" i="2"/>
  <c r="B6403" i="2"/>
  <c r="C6404" i="2"/>
  <c r="B6404" i="2"/>
  <c r="C6405" i="2"/>
  <c r="B6405" i="2"/>
  <c r="C6406" i="2"/>
  <c r="B6406" i="2"/>
  <c r="C6407" i="2"/>
  <c r="B6407" i="2"/>
  <c r="C6408" i="2"/>
  <c r="B6408" i="2"/>
  <c r="C6409" i="2"/>
  <c r="B6409" i="2"/>
  <c r="C6410" i="2"/>
  <c r="B6410" i="2"/>
  <c r="C6411" i="2"/>
  <c r="B6411" i="2"/>
  <c r="C6412" i="2"/>
  <c r="B6412" i="2"/>
  <c r="C6413" i="2"/>
  <c r="B6413" i="2"/>
  <c r="C6414" i="2"/>
  <c r="B6414" i="2"/>
  <c r="C6415" i="2"/>
  <c r="B6415" i="2"/>
  <c r="C6416" i="2"/>
  <c r="B6416" i="2"/>
  <c r="C6417" i="2"/>
  <c r="B6417" i="2"/>
  <c r="C6418" i="2"/>
  <c r="B6418" i="2"/>
  <c r="C6419" i="2"/>
  <c r="B6419" i="2"/>
  <c r="C6420" i="2"/>
  <c r="B6420" i="2"/>
  <c r="C6421" i="2"/>
  <c r="B6421" i="2"/>
  <c r="C6422" i="2"/>
  <c r="B6422" i="2"/>
  <c r="C6423" i="2"/>
  <c r="B6423" i="2"/>
  <c r="C6424" i="2"/>
  <c r="B6424" i="2"/>
  <c r="C6425" i="2"/>
  <c r="B6425" i="2"/>
  <c r="C6426" i="2"/>
  <c r="B6426" i="2"/>
  <c r="C6427" i="2"/>
  <c r="B6427" i="2"/>
  <c r="C6428" i="2"/>
  <c r="B6428" i="2"/>
  <c r="C6429" i="2"/>
  <c r="B6429" i="2"/>
  <c r="C6430" i="2"/>
  <c r="B6430" i="2"/>
  <c r="C6431" i="2"/>
  <c r="B6431" i="2"/>
  <c r="C6432" i="2"/>
  <c r="B6432" i="2"/>
  <c r="C6433" i="2"/>
  <c r="B6433" i="2"/>
  <c r="C6434" i="2"/>
  <c r="B6434" i="2"/>
  <c r="C6435" i="2"/>
  <c r="B6435" i="2"/>
  <c r="C6436" i="2"/>
  <c r="B6436" i="2"/>
  <c r="C6437" i="2"/>
  <c r="B6437" i="2"/>
  <c r="C6438" i="2"/>
  <c r="B6438" i="2"/>
  <c r="C6439" i="2"/>
  <c r="B6439" i="2"/>
  <c r="C6440" i="2"/>
  <c r="B6440" i="2"/>
  <c r="C6441" i="2"/>
  <c r="B6441" i="2"/>
  <c r="C6442" i="2"/>
  <c r="B6442" i="2"/>
  <c r="C6443" i="2"/>
  <c r="B6443" i="2"/>
  <c r="C6444" i="2"/>
  <c r="B6444" i="2"/>
  <c r="C6445" i="2"/>
  <c r="B6445" i="2"/>
  <c r="C6446" i="2"/>
  <c r="B6446" i="2"/>
  <c r="C6447" i="2"/>
  <c r="B6447" i="2"/>
  <c r="C6448" i="2"/>
  <c r="B6448" i="2"/>
  <c r="C6449" i="2"/>
  <c r="B6449" i="2"/>
  <c r="C6450" i="2"/>
  <c r="B6450" i="2"/>
  <c r="C6451" i="2"/>
  <c r="B6451" i="2"/>
  <c r="C6452" i="2"/>
  <c r="B6452" i="2"/>
  <c r="C6453" i="2"/>
  <c r="B6453" i="2"/>
  <c r="C6454" i="2"/>
  <c r="B6454" i="2"/>
  <c r="C6455" i="2"/>
  <c r="B6455" i="2"/>
  <c r="C6456" i="2"/>
  <c r="B6456" i="2"/>
  <c r="C6457" i="2"/>
  <c r="B6457" i="2"/>
  <c r="C6458" i="2"/>
  <c r="B6458" i="2"/>
  <c r="C6459" i="2"/>
  <c r="B6459" i="2"/>
  <c r="C6460" i="2"/>
  <c r="B6460" i="2"/>
  <c r="C6461" i="2"/>
  <c r="B6461" i="2"/>
  <c r="C6462" i="2"/>
  <c r="B6462" i="2"/>
  <c r="C6463" i="2"/>
  <c r="B6463" i="2"/>
  <c r="C6464" i="2"/>
  <c r="B6464" i="2"/>
  <c r="C6465" i="2"/>
  <c r="B6465" i="2"/>
  <c r="C6466" i="2"/>
  <c r="B6466" i="2"/>
  <c r="C6467" i="2"/>
  <c r="B6467" i="2"/>
  <c r="C6468" i="2"/>
  <c r="B6468" i="2"/>
  <c r="C6469" i="2"/>
  <c r="B6469" i="2"/>
  <c r="C6470" i="2"/>
  <c r="B6470" i="2"/>
  <c r="C6471" i="2"/>
  <c r="B6471" i="2"/>
  <c r="C6472" i="2"/>
  <c r="B6472" i="2"/>
  <c r="C6473" i="2"/>
  <c r="B6473" i="2"/>
  <c r="C6474" i="2"/>
  <c r="B6474" i="2"/>
  <c r="C6475" i="2"/>
  <c r="B6475" i="2"/>
  <c r="C6476" i="2"/>
  <c r="B6476" i="2"/>
  <c r="C6477" i="2"/>
  <c r="B6477" i="2"/>
  <c r="C6478" i="2"/>
  <c r="B6478" i="2"/>
  <c r="C6479" i="2"/>
  <c r="B6479" i="2"/>
  <c r="C6480" i="2"/>
  <c r="B6480" i="2"/>
  <c r="C6481" i="2"/>
  <c r="B6481" i="2"/>
  <c r="C6482" i="2"/>
  <c r="B6482" i="2"/>
  <c r="C6483" i="2"/>
  <c r="B6483" i="2"/>
  <c r="C6484" i="2"/>
  <c r="B6484" i="2"/>
  <c r="C6485" i="2"/>
  <c r="B6485" i="2"/>
  <c r="C6486" i="2"/>
  <c r="B6486" i="2"/>
  <c r="C6487" i="2"/>
  <c r="B6487" i="2"/>
  <c r="C6488" i="2"/>
  <c r="B6488" i="2"/>
  <c r="C6489" i="2"/>
  <c r="B6489" i="2"/>
  <c r="C6490" i="2"/>
  <c r="B6490" i="2"/>
  <c r="C6491" i="2"/>
  <c r="B6491" i="2"/>
  <c r="C6492" i="2"/>
  <c r="B6492" i="2"/>
  <c r="C6493" i="2"/>
  <c r="B6493" i="2"/>
  <c r="C6494" i="2"/>
  <c r="B6494" i="2"/>
  <c r="C6495" i="2"/>
  <c r="B6495" i="2"/>
  <c r="C6496" i="2"/>
  <c r="B6496" i="2"/>
  <c r="C6497" i="2"/>
  <c r="B6497" i="2"/>
  <c r="C6498" i="2"/>
  <c r="B6498" i="2"/>
  <c r="C6499" i="2"/>
  <c r="B6499" i="2"/>
  <c r="C6500" i="2"/>
  <c r="B6500" i="2"/>
  <c r="C6501" i="2"/>
  <c r="B6501" i="2"/>
  <c r="C6502" i="2"/>
  <c r="B6502" i="2"/>
  <c r="C6503" i="2"/>
  <c r="B6503" i="2"/>
  <c r="C6504" i="2"/>
  <c r="B6504" i="2"/>
  <c r="C6505" i="2"/>
  <c r="B6505" i="2"/>
  <c r="C6506" i="2"/>
  <c r="B6506" i="2"/>
  <c r="C6507" i="2"/>
  <c r="B6507" i="2"/>
  <c r="C6508" i="2"/>
  <c r="B6508" i="2"/>
  <c r="C6509" i="2"/>
  <c r="B6509" i="2"/>
  <c r="C6510" i="2"/>
  <c r="B6510" i="2"/>
  <c r="C6511" i="2"/>
  <c r="B6511" i="2"/>
  <c r="C6512" i="2"/>
  <c r="B6512" i="2"/>
  <c r="C6513" i="2"/>
  <c r="B6513" i="2"/>
  <c r="C6514" i="2"/>
  <c r="B6514" i="2"/>
  <c r="C6515" i="2"/>
  <c r="B6515" i="2"/>
  <c r="C6516" i="2"/>
  <c r="B6516" i="2"/>
  <c r="C6517" i="2"/>
  <c r="B6517" i="2"/>
  <c r="C6518" i="2"/>
  <c r="B6518" i="2"/>
  <c r="C6519" i="2"/>
  <c r="B6519" i="2"/>
  <c r="C6520" i="2"/>
  <c r="B6520" i="2"/>
  <c r="C6521" i="2"/>
  <c r="B6521" i="2"/>
  <c r="C6522" i="2"/>
  <c r="B6522" i="2"/>
  <c r="C6523" i="2"/>
  <c r="B6523" i="2"/>
  <c r="C6524" i="2"/>
  <c r="B6524" i="2"/>
  <c r="C6525" i="2"/>
  <c r="B6525" i="2"/>
  <c r="C6526" i="2"/>
  <c r="B6526" i="2"/>
  <c r="C6527" i="2"/>
  <c r="B6527" i="2"/>
  <c r="C6528" i="2"/>
  <c r="B6528" i="2"/>
  <c r="C6529" i="2"/>
  <c r="B6529" i="2"/>
  <c r="C6530" i="2"/>
  <c r="B6530" i="2"/>
  <c r="C6531" i="2"/>
  <c r="B6531" i="2"/>
  <c r="C6532" i="2"/>
  <c r="B6532" i="2"/>
  <c r="C6533" i="2"/>
  <c r="B6533" i="2"/>
  <c r="C6534" i="2"/>
  <c r="B6534" i="2"/>
  <c r="C6535" i="2"/>
  <c r="B6535" i="2"/>
  <c r="C6536" i="2"/>
  <c r="B6536" i="2"/>
  <c r="C6537" i="2"/>
  <c r="B6537" i="2"/>
  <c r="C6538" i="2"/>
  <c r="B6538" i="2"/>
  <c r="C6539" i="2"/>
  <c r="B6539" i="2"/>
  <c r="C6540" i="2"/>
  <c r="B6540" i="2"/>
  <c r="C6541" i="2"/>
  <c r="B6541" i="2"/>
  <c r="C6542" i="2"/>
  <c r="B6542" i="2"/>
  <c r="C6543" i="2"/>
  <c r="B6543" i="2"/>
  <c r="C6544" i="2"/>
  <c r="B6544" i="2"/>
  <c r="C6545" i="2"/>
  <c r="B6545" i="2"/>
  <c r="C6546" i="2"/>
  <c r="B6546" i="2"/>
  <c r="C6547" i="2"/>
  <c r="B6547" i="2"/>
  <c r="C6548" i="2"/>
  <c r="B6548" i="2"/>
  <c r="C6549" i="2"/>
  <c r="B6549" i="2"/>
  <c r="C6550" i="2"/>
  <c r="B6550" i="2"/>
  <c r="C6551" i="2"/>
  <c r="B6551" i="2"/>
  <c r="C6552" i="2"/>
  <c r="B6552" i="2"/>
  <c r="C6553" i="2"/>
  <c r="B6553" i="2"/>
  <c r="C6554" i="2"/>
  <c r="B6554" i="2"/>
  <c r="C6555" i="2"/>
  <c r="B6555" i="2"/>
  <c r="C6556" i="2"/>
  <c r="B6556" i="2"/>
  <c r="C6557" i="2"/>
  <c r="B6557" i="2"/>
  <c r="C6558" i="2"/>
  <c r="B6558" i="2"/>
  <c r="C6559" i="2"/>
  <c r="B6559" i="2"/>
  <c r="C6560" i="2"/>
  <c r="B6560" i="2"/>
  <c r="C6561" i="2"/>
  <c r="B6561" i="2"/>
  <c r="C6562" i="2"/>
  <c r="B6562" i="2"/>
  <c r="C6563" i="2"/>
  <c r="B6563" i="2"/>
  <c r="C6564" i="2"/>
  <c r="B6564" i="2"/>
  <c r="C6565" i="2"/>
  <c r="B6565" i="2"/>
  <c r="C6566" i="2"/>
  <c r="B6566" i="2"/>
  <c r="C6567" i="2"/>
  <c r="B6567" i="2"/>
  <c r="C6568" i="2"/>
  <c r="B6568" i="2"/>
  <c r="C6569" i="2"/>
  <c r="B6569" i="2"/>
  <c r="C6570" i="2"/>
  <c r="B6570" i="2"/>
  <c r="C6571" i="2"/>
  <c r="B6571" i="2"/>
  <c r="C6572" i="2"/>
  <c r="B6572" i="2"/>
  <c r="C6573" i="2"/>
  <c r="B6573" i="2"/>
  <c r="C6574" i="2"/>
  <c r="B6574" i="2"/>
  <c r="C6575" i="2"/>
  <c r="B6575" i="2"/>
  <c r="C6576" i="2"/>
  <c r="B6576" i="2"/>
  <c r="C6577" i="2"/>
  <c r="B6577" i="2"/>
  <c r="C6578" i="2"/>
  <c r="B6578" i="2"/>
  <c r="C6579" i="2"/>
  <c r="B6579" i="2"/>
  <c r="C6580" i="2"/>
  <c r="B6580" i="2"/>
  <c r="C6581" i="2"/>
  <c r="B6581" i="2"/>
  <c r="C6582" i="2"/>
  <c r="B6582" i="2"/>
  <c r="C6583" i="2"/>
  <c r="B6583" i="2"/>
  <c r="C6584" i="2"/>
  <c r="B6584" i="2"/>
  <c r="C6585" i="2"/>
  <c r="B6585" i="2"/>
  <c r="C6586" i="2"/>
  <c r="B6586" i="2"/>
  <c r="C6587" i="2"/>
  <c r="B6587" i="2"/>
  <c r="C6588" i="2"/>
  <c r="B6588" i="2"/>
  <c r="C6589" i="2"/>
  <c r="B6589" i="2"/>
  <c r="C6590" i="2"/>
  <c r="B6590" i="2"/>
  <c r="C6591" i="2"/>
  <c r="B6591" i="2"/>
  <c r="C6592" i="2"/>
  <c r="B6592" i="2"/>
  <c r="C6593" i="2"/>
  <c r="B6593" i="2"/>
  <c r="C6594" i="2"/>
  <c r="B6594" i="2"/>
  <c r="C6595" i="2"/>
  <c r="B6595" i="2"/>
  <c r="C6596" i="2"/>
  <c r="B6596" i="2"/>
  <c r="C6597" i="2"/>
  <c r="B6597" i="2"/>
  <c r="C6598" i="2"/>
  <c r="B6598" i="2"/>
  <c r="C6599" i="2"/>
  <c r="B6599" i="2"/>
  <c r="C6600" i="2"/>
  <c r="B6600" i="2"/>
  <c r="C6601" i="2"/>
  <c r="B6601" i="2"/>
  <c r="C6602" i="2"/>
  <c r="B6602" i="2"/>
  <c r="C6603" i="2"/>
  <c r="B6603" i="2"/>
  <c r="C6604" i="2"/>
  <c r="B6604" i="2"/>
  <c r="C6605" i="2"/>
  <c r="B6605" i="2"/>
  <c r="C6606" i="2"/>
  <c r="B6606" i="2"/>
  <c r="C6607" i="2"/>
  <c r="B6607" i="2"/>
  <c r="C6608" i="2"/>
  <c r="B6608" i="2"/>
  <c r="C6609" i="2"/>
  <c r="B6609" i="2"/>
  <c r="C6610" i="2"/>
  <c r="B6610" i="2"/>
  <c r="C6611" i="2"/>
  <c r="B6611" i="2"/>
  <c r="C6612" i="2"/>
  <c r="B6612" i="2"/>
  <c r="C6613" i="2"/>
  <c r="B6613" i="2"/>
  <c r="C6614" i="2"/>
  <c r="B6614" i="2"/>
  <c r="C6615" i="2"/>
  <c r="B6615" i="2"/>
  <c r="C6616" i="2"/>
  <c r="B6616" i="2"/>
  <c r="C6617" i="2"/>
  <c r="B6617" i="2"/>
  <c r="C6618" i="2"/>
  <c r="B6618" i="2"/>
  <c r="C6619" i="2"/>
  <c r="B6619" i="2"/>
  <c r="C6620" i="2"/>
  <c r="B6620" i="2"/>
  <c r="C6621" i="2"/>
  <c r="B6621" i="2"/>
  <c r="C6622" i="2"/>
  <c r="B6622" i="2"/>
  <c r="C6623" i="2"/>
  <c r="B6623" i="2"/>
  <c r="C6624" i="2"/>
  <c r="B6624" i="2"/>
  <c r="C6625" i="2"/>
  <c r="B6625" i="2"/>
  <c r="C6626" i="2"/>
  <c r="B6626" i="2"/>
  <c r="C6627" i="2"/>
  <c r="B6627" i="2"/>
  <c r="C6628" i="2"/>
  <c r="B6628" i="2"/>
  <c r="C6629" i="2"/>
  <c r="B6629" i="2"/>
  <c r="C6630" i="2"/>
  <c r="B6630" i="2"/>
  <c r="C6631" i="2"/>
  <c r="B6631" i="2"/>
  <c r="C6632" i="2"/>
  <c r="B6632" i="2"/>
  <c r="C6633" i="2"/>
  <c r="B6633" i="2"/>
  <c r="C6634" i="2"/>
  <c r="B6634" i="2"/>
  <c r="C6635" i="2"/>
  <c r="B6635" i="2"/>
  <c r="C6636" i="2"/>
  <c r="B6636" i="2"/>
  <c r="C6637" i="2"/>
  <c r="B6637" i="2"/>
  <c r="C6638" i="2"/>
  <c r="B6638" i="2"/>
  <c r="C6639" i="2"/>
  <c r="B6639" i="2"/>
  <c r="C6640" i="2"/>
  <c r="B6640" i="2"/>
  <c r="C6641" i="2"/>
  <c r="B6641" i="2"/>
  <c r="C6642" i="2"/>
  <c r="B6642" i="2"/>
  <c r="C6643" i="2"/>
  <c r="B6643" i="2"/>
  <c r="C6644" i="2"/>
  <c r="B6644" i="2"/>
  <c r="C6645" i="2"/>
  <c r="B6645" i="2"/>
  <c r="C6646" i="2"/>
  <c r="B6646" i="2"/>
  <c r="C6647" i="2"/>
  <c r="B6647" i="2"/>
  <c r="C6648" i="2"/>
  <c r="B6648" i="2"/>
  <c r="C6649" i="2"/>
  <c r="B6649" i="2"/>
  <c r="C6650" i="2"/>
  <c r="B6650" i="2"/>
  <c r="C6651" i="2"/>
  <c r="B6651" i="2"/>
  <c r="C6652" i="2"/>
  <c r="B6652" i="2"/>
  <c r="C6653" i="2"/>
  <c r="B6653" i="2"/>
  <c r="C6654" i="2"/>
  <c r="B6654" i="2"/>
  <c r="C6655" i="2"/>
  <c r="B6655" i="2"/>
  <c r="C6656" i="2"/>
  <c r="B6656" i="2"/>
  <c r="C6657" i="2"/>
  <c r="B6657" i="2"/>
  <c r="C6658" i="2"/>
  <c r="B6658" i="2"/>
  <c r="C6659" i="2"/>
  <c r="B6659" i="2"/>
  <c r="C6660" i="2"/>
  <c r="B6660" i="2"/>
  <c r="C6661" i="2"/>
  <c r="B6661" i="2"/>
  <c r="C6662" i="2"/>
  <c r="B6662" i="2"/>
  <c r="C6663" i="2"/>
  <c r="B6663" i="2"/>
  <c r="C6664" i="2"/>
  <c r="B6664" i="2"/>
  <c r="C6665" i="2"/>
  <c r="B6665" i="2"/>
  <c r="C6666" i="2"/>
  <c r="B6666" i="2"/>
  <c r="C6667" i="2"/>
  <c r="B6667" i="2"/>
  <c r="C6668" i="2"/>
  <c r="B6668" i="2"/>
  <c r="C6669" i="2"/>
  <c r="B6669" i="2"/>
  <c r="C6670" i="2"/>
  <c r="B6670" i="2"/>
  <c r="C6671" i="2"/>
  <c r="B6671" i="2"/>
  <c r="C6672" i="2"/>
  <c r="B6672" i="2"/>
  <c r="C6673" i="2"/>
  <c r="B6673" i="2"/>
  <c r="C6674" i="2"/>
  <c r="B6674" i="2"/>
  <c r="C6675" i="2"/>
  <c r="B6675" i="2"/>
  <c r="C6676" i="2"/>
  <c r="B6676" i="2"/>
  <c r="C6677" i="2"/>
  <c r="B6677" i="2"/>
  <c r="C6678" i="2"/>
  <c r="B6678" i="2"/>
  <c r="C6679" i="2"/>
  <c r="B6679" i="2"/>
  <c r="C6680" i="2"/>
  <c r="B6680" i="2"/>
  <c r="C6681" i="2"/>
  <c r="B6681" i="2"/>
  <c r="C6682" i="2"/>
  <c r="B6682" i="2"/>
  <c r="C6683" i="2"/>
  <c r="B6683" i="2"/>
  <c r="C6684" i="2"/>
  <c r="B6684" i="2"/>
  <c r="C6685" i="2"/>
  <c r="B6685" i="2"/>
  <c r="C6686" i="2"/>
  <c r="B6686" i="2"/>
  <c r="C6687" i="2"/>
  <c r="B6687" i="2"/>
  <c r="C6688" i="2"/>
  <c r="B6688" i="2"/>
  <c r="C6689" i="2"/>
  <c r="B6689" i="2"/>
  <c r="C6690" i="2"/>
  <c r="B6690" i="2"/>
  <c r="C6691" i="2"/>
  <c r="B6691" i="2"/>
  <c r="C6692" i="2"/>
  <c r="B6692" i="2"/>
  <c r="C6693" i="2"/>
  <c r="B6693" i="2"/>
  <c r="C6694" i="2"/>
  <c r="B6694" i="2"/>
  <c r="C6695" i="2"/>
  <c r="B6695" i="2"/>
  <c r="C6696" i="2"/>
  <c r="B6696" i="2"/>
  <c r="C6697" i="2"/>
  <c r="B6697" i="2"/>
  <c r="C6698" i="2"/>
  <c r="B6698" i="2"/>
  <c r="C6699" i="2"/>
  <c r="B6699" i="2"/>
  <c r="C6700" i="2"/>
  <c r="B6700" i="2"/>
  <c r="C6701" i="2"/>
  <c r="B6701" i="2"/>
  <c r="C6702" i="2"/>
  <c r="B6702" i="2"/>
  <c r="C6703" i="2"/>
  <c r="B6703" i="2"/>
  <c r="C6704" i="2"/>
  <c r="B6704" i="2"/>
  <c r="C6705" i="2"/>
  <c r="B6705" i="2"/>
  <c r="C6706" i="2"/>
  <c r="B6706" i="2"/>
  <c r="C6707" i="2"/>
  <c r="B6707" i="2"/>
  <c r="C6708" i="2"/>
  <c r="B6708" i="2"/>
  <c r="C6709" i="2"/>
  <c r="B6709" i="2"/>
  <c r="C6710" i="2"/>
  <c r="B6710" i="2"/>
  <c r="C6711" i="2"/>
  <c r="B6711" i="2"/>
  <c r="C6712" i="2"/>
  <c r="B6712" i="2"/>
  <c r="C6713" i="2"/>
  <c r="B6713" i="2"/>
  <c r="C6714" i="2"/>
  <c r="B6714" i="2"/>
  <c r="C6715" i="2"/>
  <c r="B6715" i="2"/>
  <c r="C6716" i="2"/>
  <c r="B6716" i="2"/>
  <c r="C6717" i="2"/>
  <c r="B6717" i="2"/>
  <c r="C6718" i="2"/>
  <c r="B6718" i="2"/>
  <c r="C6719" i="2"/>
  <c r="B6719" i="2"/>
  <c r="C6720" i="2"/>
  <c r="B6720" i="2"/>
  <c r="C6721" i="2"/>
  <c r="B6721" i="2"/>
  <c r="C6722" i="2"/>
  <c r="B6722" i="2"/>
  <c r="C6723" i="2"/>
  <c r="B6723" i="2"/>
  <c r="C6724" i="2"/>
  <c r="B6724" i="2"/>
  <c r="C6725" i="2"/>
  <c r="B6725" i="2"/>
  <c r="C6726" i="2"/>
  <c r="B6726" i="2"/>
  <c r="C6727" i="2"/>
  <c r="B6727" i="2"/>
  <c r="C6728" i="2"/>
  <c r="B6728" i="2"/>
  <c r="C6729" i="2"/>
  <c r="B6729" i="2"/>
  <c r="C6730" i="2"/>
  <c r="B6730" i="2"/>
  <c r="C6731" i="2"/>
  <c r="B6731" i="2"/>
  <c r="C6732" i="2"/>
  <c r="B6732" i="2"/>
  <c r="C6733" i="2"/>
  <c r="B6733" i="2"/>
  <c r="C6734" i="2"/>
  <c r="B6734" i="2"/>
  <c r="C6735" i="2"/>
  <c r="B6735" i="2"/>
  <c r="C6736" i="2"/>
  <c r="B6736" i="2"/>
  <c r="C6737" i="2"/>
  <c r="B6737" i="2"/>
  <c r="C6738" i="2"/>
  <c r="B6738" i="2"/>
  <c r="C6739" i="2"/>
  <c r="B6739" i="2"/>
  <c r="C6740" i="2"/>
  <c r="B6740" i="2"/>
  <c r="C6741" i="2"/>
  <c r="B6741" i="2"/>
  <c r="C6742" i="2"/>
  <c r="B6742" i="2"/>
  <c r="C6743" i="2"/>
  <c r="B6743" i="2"/>
  <c r="C6744" i="2"/>
  <c r="B6744" i="2"/>
  <c r="C6745" i="2"/>
  <c r="B6745" i="2"/>
  <c r="C6746" i="2"/>
  <c r="B6746" i="2"/>
  <c r="C6747" i="2"/>
  <c r="B6747" i="2"/>
  <c r="C6748" i="2"/>
  <c r="B6748" i="2"/>
  <c r="C6749" i="2"/>
  <c r="B6749" i="2"/>
  <c r="C6750" i="2"/>
  <c r="B6750" i="2"/>
  <c r="C6751" i="2"/>
  <c r="B6751" i="2"/>
  <c r="C6752" i="2"/>
  <c r="B6752" i="2"/>
  <c r="C6753" i="2"/>
  <c r="B6753" i="2"/>
  <c r="C6754" i="2"/>
  <c r="B6754" i="2"/>
  <c r="C6755" i="2"/>
  <c r="B6755" i="2"/>
  <c r="C6756" i="2"/>
  <c r="B6756" i="2"/>
  <c r="C6757" i="2"/>
  <c r="B6757" i="2"/>
  <c r="C6758" i="2"/>
  <c r="B6758" i="2"/>
  <c r="C6759" i="2"/>
  <c r="B6759" i="2"/>
  <c r="C6760" i="2"/>
  <c r="B6760" i="2"/>
  <c r="C6761" i="2"/>
  <c r="B6761" i="2"/>
  <c r="C6762" i="2"/>
  <c r="B6762" i="2"/>
  <c r="C6763" i="2"/>
  <c r="B6763" i="2"/>
  <c r="C6764" i="2"/>
  <c r="B6764" i="2"/>
  <c r="C6765" i="2"/>
  <c r="B6765" i="2"/>
  <c r="C6766" i="2"/>
  <c r="B6766" i="2"/>
  <c r="C6767" i="2"/>
  <c r="B6767" i="2"/>
  <c r="C6768" i="2"/>
  <c r="B6768" i="2"/>
  <c r="C6769" i="2"/>
  <c r="B6769" i="2"/>
  <c r="C6770" i="2"/>
  <c r="B6770" i="2"/>
  <c r="C6771" i="2"/>
  <c r="B6771" i="2"/>
  <c r="C6772" i="2"/>
  <c r="B6772" i="2"/>
  <c r="C6773" i="2"/>
  <c r="B6773" i="2"/>
  <c r="C6774" i="2"/>
  <c r="B6774" i="2"/>
  <c r="C6775" i="2"/>
  <c r="B6775" i="2"/>
  <c r="C6776" i="2"/>
  <c r="B6776" i="2"/>
  <c r="C6777" i="2"/>
  <c r="B6777" i="2"/>
  <c r="C6778" i="2"/>
  <c r="B6778" i="2"/>
  <c r="C6779" i="2"/>
  <c r="B6779" i="2"/>
  <c r="C6780" i="2"/>
  <c r="B6780" i="2"/>
  <c r="C6781" i="2"/>
  <c r="B6781" i="2"/>
  <c r="C6782" i="2"/>
  <c r="B6782" i="2"/>
  <c r="C6783" i="2"/>
  <c r="B6783" i="2"/>
  <c r="C6784" i="2"/>
  <c r="B6784" i="2"/>
  <c r="C6785" i="2"/>
  <c r="B6785" i="2"/>
  <c r="C6786" i="2"/>
  <c r="B6786" i="2"/>
  <c r="C6787" i="2"/>
  <c r="B6787" i="2"/>
  <c r="C6788" i="2"/>
  <c r="B6788" i="2"/>
  <c r="C6789" i="2"/>
  <c r="B6789" i="2"/>
  <c r="C6790" i="2"/>
  <c r="B6790" i="2"/>
  <c r="C6791" i="2"/>
  <c r="B6791" i="2"/>
  <c r="C6792" i="2"/>
  <c r="B6792" i="2"/>
  <c r="C6793" i="2"/>
  <c r="B6793" i="2"/>
  <c r="C6794" i="2"/>
  <c r="B6794" i="2"/>
  <c r="C6795" i="2"/>
  <c r="B6795" i="2"/>
  <c r="C6796" i="2"/>
  <c r="B6796" i="2"/>
  <c r="C6797" i="2"/>
  <c r="B6797" i="2"/>
  <c r="C6798" i="2"/>
  <c r="B6798" i="2"/>
  <c r="C6799" i="2"/>
  <c r="B6799" i="2"/>
  <c r="C6800" i="2"/>
  <c r="B6800" i="2"/>
  <c r="C6801" i="2"/>
  <c r="B6801" i="2"/>
  <c r="C6802" i="2"/>
  <c r="B6802" i="2"/>
  <c r="C6803" i="2"/>
  <c r="B6803" i="2"/>
  <c r="C6804" i="2"/>
  <c r="B6804" i="2"/>
  <c r="C6805" i="2"/>
  <c r="B6805" i="2"/>
  <c r="C6806" i="2"/>
  <c r="B6806" i="2"/>
  <c r="C6807" i="2"/>
  <c r="B6807" i="2"/>
  <c r="C6808" i="2"/>
  <c r="B6808" i="2"/>
  <c r="C6809" i="2"/>
  <c r="B6809" i="2"/>
  <c r="C6810" i="2"/>
  <c r="B6810" i="2"/>
  <c r="C6811" i="2"/>
  <c r="B6811" i="2"/>
  <c r="C6812" i="2"/>
  <c r="B6812" i="2"/>
  <c r="C6813" i="2"/>
  <c r="B6813" i="2"/>
  <c r="C6814" i="2"/>
  <c r="B6814" i="2"/>
  <c r="C6815" i="2"/>
  <c r="B6815" i="2"/>
  <c r="C6816" i="2"/>
  <c r="B6816" i="2"/>
  <c r="C6817" i="2"/>
  <c r="B6817" i="2"/>
  <c r="C6818" i="2"/>
  <c r="B6818" i="2"/>
  <c r="C6819" i="2"/>
  <c r="B6819" i="2"/>
  <c r="C6820" i="2"/>
  <c r="B6820" i="2"/>
  <c r="C6821" i="2"/>
  <c r="B6821" i="2"/>
  <c r="C6822" i="2"/>
  <c r="B6822" i="2"/>
  <c r="C6823" i="2"/>
  <c r="B6823" i="2"/>
  <c r="C6824" i="2"/>
  <c r="B6824" i="2"/>
  <c r="C6825" i="2"/>
  <c r="B6825" i="2"/>
  <c r="C6826" i="2"/>
  <c r="B6826" i="2"/>
  <c r="C6827" i="2"/>
  <c r="B6827" i="2"/>
  <c r="C6828" i="2"/>
  <c r="B6828" i="2"/>
  <c r="C6829" i="2"/>
  <c r="B6829" i="2"/>
  <c r="C6830" i="2"/>
  <c r="B6830" i="2"/>
  <c r="C6831" i="2"/>
  <c r="B6831" i="2"/>
  <c r="C6832" i="2"/>
  <c r="B6832" i="2"/>
  <c r="C6833" i="2"/>
  <c r="B6833" i="2"/>
  <c r="C6834" i="2"/>
  <c r="B6834" i="2"/>
  <c r="C6835" i="2"/>
  <c r="B6835" i="2"/>
  <c r="C6836" i="2"/>
  <c r="B6836" i="2"/>
  <c r="C6837" i="2"/>
  <c r="B6837" i="2"/>
  <c r="C6838" i="2"/>
  <c r="B6838" i="2"/>
  <c r="C6839" i="2"/>
  <c r="B6839" i="2"/>
  <c r="C6840" i="2"/>
  <c r="B6840" i="2"/>
  <c r="C6841" i="2"/>
  <c r="B6841" i="2"/>
  <c r="C6842" i="2"/>
  <c r="B6842" i="2"/>
  <c r="C6843" i="2"/>
  <c r="B6843" i="2"/>
  <c r="C6844" i="2"/>
  <c r="B6844" i="2"/>
  <c r="C6845" i="2"/>
  <c r="B6845" i="2"/>
  <c r="C6846" i="2"/>
  <c r="B6846" i="2"/>
  <c r="C6847" i="2"/>
  <c r="B6847" i="2"/>
  <c r="C6848" i="2"/>
  <c r="B6848" i="2"/>
  <c r="C6849" i="2"/>
  <c r="B6849" i="2"/>
  <c r="C6850" i="2"/>
  <c r="B6850" i="2"/>
  <c r="C6851" i="2"/>
  <c r="B6851" i="2"/>
  <c r="C6852" i="2"/>
  <c r="B6852" i="2"/>
  <c r="C6853" i="2"/>
  <c r="B6853" i="2"/>
  <c r="C6854" i="2"/>
  <c r="B6854" i="2"/>
  <c r="C6855" i="2"/>
  <c r="B6855" i="2"/>
  <c r="C6856" i="2"/>
  <c r="B6856" i="2"/>
  <c r="C6857" i="2"/>
  <c r="B6857" i="2"/>
  <c r="C6858" i="2"/>
  <c r="B6858" i="2"/>
  <c r="C6859" i="2"/>
  <c r="B6859" i="2"/>
  <c r="C6860" i="2"/>
  <c r="B6860" i="2"/>
  <c r="C6861" i="2"/>
  <c r="B6861" i="2"/>
  <c r="C6862" i="2"/>
  <c r="B6862" i="2"/>
  <c r="C6863" i="2"/>
  <c r="B6863" i="2"/>
  <c r="C6864" i="2"/>
  <c r="B6864" i="2"/>
  <c r="C6865" i="2"/>
  <c r="B6865" i="2"/>
  <c r="C6866" i="2"/>
  <c r="B6866" i="2"/>
  <c r="C6867" i="2"/>
  <c r="B6867" i="2"/>
  <c r="C6868" i="2"/>
  <c r="B6868" i="2"/>
  <c r="C6869" i="2"/>
  <c r="B6869" i="2"/>
  <c r="C6870" i="2"/>
  <c r="B6870" i="2"/>
  <c r="C6871" i="2"/>
  <c r="B6871" i="2"/>
  <c r="C6872" i="2"/>
  <c r="B6872" i="2"/>
  <c r="C6873" i="2"/>
  <c r="B6873" i="2"/>
  <c r="C6874" i="2"/>
  <c r="B6874" i="2"/>
  <c r="C6875" i="2"/>
  <c r="B6875" i="2"/>
  <c r="C6876" i="2"/>
  <c r="B6876" i="2"/>
  <c r="C6877" i="2"/>
  <c r="B6877" i="2"/>
  <c r="C6878" i="2"/>
  <c r="B6878" i="2"/>
  <c r="C6879" i="2"/>
  <c r="B6879" i="2"/>
  <c r="C6880" i="2"/>
  <c r="B6880" i="2"/>
  <c r="C6881" i="2"/>
  <c r="B6881" i="2"/>
  <c r="C6882" i="2"/>
  <c r="B6882" i="2"/>
  <c r="C6883" i="2"/>
  <c r="B6883" i="2"/>
  <c r="C6884" i="2"/>
  <c r="B6884" i="2"/>
  <c r="C6885" i="2"/>
  <c r="B6885" i="2"/>
  <c r="C6886" i="2"/>
  <c r="B6886" i="2"/>
  <c r="C6887" i="2"/>
  <c r="B6887" i="2"/>
  <c r="C6888" i="2"/>
  <c r="B6888" i="2"/>
  <c r="C6889" i="2"/>
  <c r="B6889" i="2"/>
  <c r="C6890" i="2"/>
  <c r="B6890" i="2"/>
  <c r="C6891" i="2"/>
  <c r="B6891" i="2"/>
  <c r="C6892" i="2"/>
  <c r="B6892" i="2"/>
  <c r="C6893" i="2"/>
  <c r="B6893" i="2"/>
  <c r="C6894" i="2"/>
  <c r="B6894" i="2"/>
  <c r="C6895" i="2"/>
  <c r="B6895" i="2"/>
  <c r="C6896" i="2"/>
  <c r="B6896" i="2"/>
  <c r="C6897" i="2"/>
  <c r="B6897" i="2"/>
  <c r="C6898" i="2"/>
  <c r="B6898" i="2"/>
  <c r="C6899" i="2"/>
  <c r="B6899" i="2"/>
  <c r="C6900" i="2"/>
  <c r="B6900" i="2"/>
  <c r="C6901" i="2"/>
  <c r="B6901" i="2"/>
  <c r="C6902" i="2"/>
  <c r="B6902" i="2"/>
  <c r="C6903" i="2"/>
  <c r="B6903" i="2"/>
  <c r="C6904" i="2"/>
  <c r="B6904" i="2"/>
  <c r="C6905" i="2"/>
  <c r="B6905" i="2"/>
  <c r="C6906" i="2"/>
  <c r="B6906" i="2"/>
  <c r="C6907" i="2"/>
  <c r="B6907" i="2"/>
  <c r="C6908" i="2"/>
  <c r="B6908" i="2"/>
  <c r="C6909" i="2"/>
  <c r="B6909" i="2"/>
  <c r="C6910" i="2"/>
  <c r="B6910" i="2"/>
  <c r="C6911" i="2"/>
  <c r="B6911" i="2"/>
  <c r="C6912" i="2"/>
  <c r="B6912" i="2"/>
  <c r="C6913" i="2"/>
  <c r="B6913" i="2"/>
  <c r="C6914" i="2"/>
  <c r="B6914" i="2"/>
  <c r="C6915" i="2"/>
  <c r="B6915" i="2"/>
  <c r="C6916" i="2"/>
  <c r="B6916" i="2"/>
  <c r="C6917" i="2"/>
  <c r="B6917" i="2"/>
  <c r="C6918" i="2"/>
  <c r="B6918" i="2"/>
  <c r="C6919" i="2"/>
  <c r="B6919" i="2"/>
  <c r="C6920" i="2"/>
  <c r="B6920" i="2"/>
  <c r="C6921" i="2"/>
  <c r="B6921" i="2"/>
  <c r="C6922" i="2"/>
  <c r="B6922" i="2"/>
  <c r="C6923" i="2"/>
  <c r="B6923" i="2"/>
  <c r="C6924" i="2"/>
  <c r="B6924" i="2"/>
  <c r="C6925" i="2"/>
  <c r="B6925" i="2"/>
  <c r="C6926" i="2"/>
  <c r="B6926" i="2"/>
  <c r="C6927" i="2"/>
  <c r="B6927" i="2"/>
  <c r="C6928" i="2"/>
  <c r="B6928" i="2"/>
  <c r="C6929" i="2"/>
  <c r="B6929" i="2"/>
  <c r="C6930" i="2"/>
  <c r="B6930" i="2"/>
  <c r="C6931" i="2"/>
  <c r="B6931" i="2"/>
  <c r="C6932" i="2"/>
  <c r="B6932" i="2"/>
  <c r="C6933" i="2"/>
  <c r="B6933" i="2"/>
  <c r="C6934" i="2"/>
  <c r="B6934" i="2"/>
  <c r="C6935" i="2"/>
  <c r="B6935" i="2"/>
  <c r="C6936" i="2"/>
  <c r="B6936" i="2"/>
  <c r="C6937" i="2"/>
  <c r="B6937" i="2"/>
  <c r="C6938" i="2"/>
  <c r="B6938" i="2"/>
  <c r="C6939" i="2"/>
  <c r="B6939" i="2"/>
  <c r="C6940" i="2"/>
  <c r="B6940" i="2"/>
  <c r="C6941" i="2"/>
  <c r="B6941" i="2"/>
  <c r="C6942" i="2"/>
  <c r="B6942" i="2"/>
  <c r="C6943" i="2"/>
  <c r="B6943" i="2"/>
  <c r="C6944" i="2"/>
  <c r="B6944" i="2"/>
  <c r="C6945" i="2"/>
  <c r="B6945" i="2"/>
  <c r="C6946" i="2"/>
  <c r="B6946" i="2"/>
  <c r="C6947" i="2"/>
  <c r="B6947" i="2"/>
  <c r="C6948" i="2"/>
  <c r="B6948" i="2"/>
  <c r="C6949" i="2"/>
  <c r="B6949" i="2"/>
  <c r="C6950" i="2"/>
  <c r="B6950" i="2"/>
  <c r="C6951" i="2"/>
  <c r="B6951" i="2"/>
  <c r="C6952" i="2"/>
  <c r="B6952" i="2"/>
  <c r="C6953" i="2"/>
  <c r="B6953" i="2"/>
  <c r="C6954" i="2"/>
  <c r="B6954" i="2"/>
  <c r="C6955" i="2"/>
  <c r="B6955" i="2"/>
  <c r="C6956" i="2"/>
  <c r="B6956" i="2"/>
  <c r="C6957" i="2"/>
  <c r="B6957" i="2"/>
  <c r="C6958" i="2"/>
  <c r="B6958" i="2"/>
  <c r="C6959" i="2"/>
  <c r="B6959" i="2"/>
  <c r="C6960" i="2"/>
  <c r="B6960" i="2"/>
  <c r="C6961" i="2"/>
  <c r="B6961" i="2"/>
  <c r="C6962" i="2"/>
  <c r="B6962" i="2"/>
  <c r="C6963" i="2"/>
  <c r="B6963" i="2"/>
  <c r="C6964" i="2"/>
  <c r="B6964" i="2"/>
  <c r="C6965" i="2"/>
  <c r="B6965" i="2"/>
  <c r="C6966" i="2"/>
  <c r="B6966" i="2"/>
  <c r="C6967" i="2"/>
  <c r="B6967" i="2"/>
  <c r="C6968" i="2"/>
  <c r="B6968" i="2"/>
  <c r="C6969" i="2"/>
  <c r="B6969" i="2"/>
  <c r="C6970" i="2"/>
  <c r="B6970" i="2"/>
  <c r="C6971" i="2"/>
  <c r="B6971" i="2"/>
  <c r="C6972" i="2"/>
  <c r="B6972" i="2"/>
  <c r="C6973" i="2"/>
  <c r="B6973" i="2"/>
  <c r="C6974" i="2"/>
  <c r="B6974" i="2"/>
  <c r="C6975" i="2"/>
  <c r="B6975" i="2"/>
  <c r="C6976" i="2"/>
  <c r="B6976" i="2"/>
  <c r="C6977" i="2"/>
  <c r="B6977" i="2"/>
  <c r="C6978" i="2"/>
  <c r="B6978" i="2"/>
  <c r="C6979" i="2"/>
  <c r="B6979" i="2"/>
  <c r="C6980" i="2"/>
  <c r="B6980" i="2"/>
  <c r="C6981" i="2"/>
  <c r="B6981" i="2"/>
  <c r="C6982" i="2"/>
  <c r="B6982" i="2"/>
  <c r="C6983" i="2"/>
  <c r="B6983" i="2"/>
  <c r="C6984" i="2"/>
  <c r="B6984" i="2"/>
  <c r="C6985" i="2"/>
  <c r="B6985" i="2"/>
  <c r="C6986" i="2"/>
  <c r="B6986" i="2"/>
  <c r="C6987" i="2"/>
  <c r="B6987" i="2"/>
  <c r="C6988" i="2"/>
  <c r="B6988" i="2"/>
  <c r="C6989" i="2"/>
  <c r="B6989" i="2"/>
  <c r="C6990" i="2"/>
  <c r="B6990" i="2"/>
  <c r="C6991" i="2"/>
  <c r="B6991" i="2"/>
  <c r="C6992" i="2"/>
  <c r="B6992" i="2"/>
  <c r="C6993" i="2"/>
  <c r="B6993" i="2"/>
  <c r="C6994" i="2"/>
  <c r="B6994" i="2"/>
  <c r="C6995" i="2"/>
  <c r="B6995" i="2"/>
  <c r="C6996" i="2"/>
  <c r="B6996" i="2"/>
  <c r="C6997" i="2"/>
  <c r="B6997" i="2"/>
  <c r="C6998" i="2"/>
  <c r="B6998" i="2"/>
  <c r="C6999" i="2"/>
  <c r="B6999" i="2"/>
  <c r="C7000" i="2"/>
  <c r="B7000" i="2"/>
  <c r="C7001" i="2"/>
  <c r="B7001" i="2"/>
  <c r="C7002" i="2"/>
  <c r="B7002" i="2"/>
  <c r="C7003" i="2"/>
  <c r="B7003" i="2"/>
  <c r="C7004" i="2"/>
  <c r="B7004" i="2"/>
  <c r="C7005" i="2"/>
  <c r="B7005" i="2"/>
  <c r="C7006" i="2"/>
  <c r="B7006" i="2"/>
  <c r="C7007" i="2"/>
  <c r="B7007" i="2"/>
  <c r="C7008" i="2"/>
  <c r="B7008" i="2"/>
  <c r="C7009" i="2"/>
  <c r="B7009" i="2"/>
  <c r="C7010" i="2"/>
  <c r="B7010" i="2"/>
  <c r="C7011" i="2"/>
  <c r="B7011" i="2"/>
  <c r="C7012" i="2"/>
  <c r="B7012" i="2"/>
  <c r="C7013" i="2"/>
  <c r="B7013" i="2"/>
  <c r="C7014" i="2"/>
  <c r="B7014" i="2"/>
  <c r="C7015" i="2"/>
  <c r="B7015" i="2"/>
  <c r="C7016" i="2"/>
  <c r="B7016" i="2"/>
  <c r="C7017" i="2"/>
  <c r="B7017" i="2"/>
  <c r="C7018" i="2"/>
  <c r="B7018" i="2"/>
  <c r="C7019" i="2"/>
  <c r="B7019" i="2"/>
  <c r="C7020" i="2"/>
  <c r="B7020" i="2"/>
  <c r="C7021" i="2"/>
  <c r="B7021" i="2"/>
  <c r="C7022" i="2"/>
  <c r="B7022" i="2"/>
  <c r="C7023" i="2"/>
  <c r="B7023" i="2"/>
  <c r="C7024" i="2"/>
  <c r="B7024" i="2"/>
  <c r="C7025" i="2"/>
  <c r="B7025" i="2"/>
  <c r="C7026" i="2"/>
  <c r="B7026" i="2"/>
  <c r="C7027" i="2"/>
  <c r="B7027" i="2"/>
  <c r="C7028" i="2"/>
  <c r="B7028" i="2"/>
  <c r="C7029" i="2"/>
  <c r="B7029" i="2"/>
  <c r="C7030" i="2"/>
  <c r="B7030" i="2"/>
  <c r="C7031" i="2"/>
  <c r="B7031" i="2"/>
  <c r="C7032" i="2"/>
  <c r="B7032" i="2"/>
  <c r="C7033" i="2"/>
  <c r="B7033" i="2"/>
  <c r="C7034" i="2"/>
  <c r="B7034" i="2"/>
  <c r="C7035" i="2"/>
  <c r="B7035" i="2"/>
  <c r="C7036" i="2"/>
  <c r="B7036" i="2"/>
  <c r="C7037" i="2"/>
  <c r="B7037" i="2"/>
  <c r="C7038" i="2"/>
  <c r="B7038" i="2"/>
  <c r="C7039" i="2"/>
  <c r="B7039" i="2"/>
  <c r="C7040" i="2"/>
  <c r="B7040" i="2"/>
  <c r="C7041" i="2"/>
  <c r="B7041" i="2"/>
  <c r="C7042" i="2"/>
  <c r="B7042" i="2"/>
  <c r="C7043" i="2"/>
  <c r="B7043" i="2"/>
  <c r="C7044" i="2"/>
  <c r="B7044" i="2"/>
  <c r="C7045" i="2"/>
  <c r="B7045" i="2"/>
  <c r="C7046" i="2"/>
  <c r="B7046" i="2"/>
  <c r="C7047" i="2"/>
  <c r="B7047" i="2"/>
  <c r="C7048" i="2"/>
  <c r="B7048" i="2"/>
  <c r="C7049" i="2"/>
  <c r="B7049" i="2"/>
  <c r="C7050" i="2"/>
  <c r="B7050" i="2"/>
  <c r="C7051" i="2"/>
  <c r="B7051" i="2"/>
  <c r="C7052" i="2"/>
  <c r="B7052" i="2"/>
  <c r="C7053" i="2"/>
  <c r="B7053" i="2"/>
  <c r="C7054" i="2"/>
  <c r="B7054" i="2"/>
  <c r="C7055" i="2"/>
  <c r="B7055" i="2"/>
  <c r="C7056" i="2"/>
  <c r="B7056" i="2"/>
  <c r="C7057" i="2"/>
  <c r="B7057" i="2"/>
  <c r="C7058" i="2"/>
  <c r="B7058" i="2"/>
  <c r="C7059" i="2"/>
  <c r="B7059" i="2"/>
  <c r="C7060" i="2"/>
  <c r="B7060" i="2"/>
  <c r="C7061" i="2"/>
  <c r="B7061" i="2"/>
  <c r="C7062" i="2"/>
  <c r="B7062" i="2"/>
  <c r="C7063" i="2"/>
  <c r="B7063" i="2"/>
  <c r="C7064" i="2"/>
  <c r="B7064" i="2"/>
  <c r="C7065" i="2"/>
  <c r="B7065" i="2"/>
  <c r="C7066" i="2"/>
  <c r="B7066" i="2"/>
  <c r="C7067" i="2"/>
  <c r="B7067" i="2"/>
  <c r="C7068" i="2"/>
  <c r="B7068" i="2"/>
  <c r="C7069" i="2"/>
  <c r="B7069" i="2"/>
  <c r="C7070" i="2"/>
  <c r="B7070" i="2"/>
  <c r="C7071" i="2"/>
  <c r="B7071" i="2"/>
  <c r="C7072" i="2"/>
  <c r="B7072" i="2"/>
  <c r="C7073" i="2"/>
  <c r="B7073" i="2"/>
  <c r="C7074" i="2"/>
  <c r="B7074" i="2"/>
  <c r="C7075" i="2"/>
  <c r="B7075" i="2"/>
  <c r="C7076" i="2"/>
  <c r="B7076" i="2"/>
  <c r="C7077" i="2"/>
  <c r="B7077" i="2"/>
  <c r="C7078" i="2"/>
  <c r="B7078" i="2"/>
  <c r="C7079" i="2"/>
  <c r="B7079" i="2"/>
  <c r="C7080" i="2"/>
  <c r="B7080" i="2"/>
  <c r="C7081" i="2"/>
  <c r="B7081" i="2"/>
  <c r="C7082" i="2"/>
  <c r="B7082" i="2"/>
  <c r="C7083" i="2"/>
  <c r="B7083" i="2"/>
  <c r="C7084" i="2"/>
  <c r="B7084" i="2"/>
  <c r="C7085" i="2"/>
  <c r="B7085" i="2"/>
  <c r="C7086" i="2"/>
  <c r="B7086" i="2"/>
  <c r="C7087" i="2"/>
  <c r="B7087" i="2"/>
  <c r="C7088" i="2"/>
  <c r="B7088" i="2"/>
  <c r="C7089" i="2"/>
  <c r="B7089" i="2"/>
  <c r="C7090" i="2"/>
  <c r="B7090" i="2"/>
  <c r="C7091" i="2"/>
  <c r="B7091" i="2"/>
  <c r="C7092" i="2"/>
  <c r="B7092" i="2"/>
  <c r="C7093" i="2"/>
  <c r="B7093" i="2"/>
  <c r="C7094" i="2"/>
  <c r="B7094" i="2"/>
  <c r="C7095" i="2"/>
  <c r="B7095" i="2"/>
  <c r="C7096" i="2"/>
  <c r="B7096" i="2"/>
  <c r="C7097" i="2"/>
  <c r="B7097" i="2"/>
  <c r="C7098" i="2"/>
  <c r="B7098" i="2"/>
  <c r="C7099" i="2"/>
  <c r="B7099" i="2"/>
  <c r="C7100" i="2"/>
  <c r="B7100" i="2"/>
  <c r="C7101" i="2"/>
  <c r="B7101" i="2"/>
  <c r="C7102" i="2"/>
  <c r="B7102" i="2"/>
  <c r="C7103" i="2"/>
  <c r="B7103" i="2"/>
  <c r="C7104" i="2"/>
  <c r="B7104" i="2"/>
  <c r="C7105" i="2"/>
  <c r="B7105" i="2"/>
  <c r="C7106" i="2"/>
  <c r="B7106" i="2"/>
  <c r="C7107" i="2"/>
  <c r="B7107" i="2"/>
  <c r="C7108" i="2"/>
  <c r="B7108" i="2"/>
  <c r="C7109" i="2"/>
  <c r="B7109" i="2"/>
  <c r="C7110" i="2"/>
  <c r="B7110" i="2"/>
  <c r="C7111" i="2"/>
  <c r="B7111" i="2"/>
  <c r="C7112" i="2"/>
  <c r="B7112" i="2"/>
  <c r="C7113" i="2"/>
  <c r="B7113" i="2"/>
  <c r="C7114" i="2"/>
  <c r="B7114" i="2"/>
  <c r="C7115" i="2"/>
  <c r="B7115" i="2"/>
  <c r="C7116" i="2"/>
  <c r="B7116" i="2"/>
  <c r="C7117" i="2"/>
  <c r="B7117" i="2"/>
  <c r="C7118" i="2"/>
  <c r="B7118" i="2"/>
  <c r="C7119" i="2"/>
  <c r="B7119" i="2"/>
  <c r="C7120" i="2"/>
  <c r="B7120" i="2"/>
  <c r="C7121" i="2"/>
  <c r="B7121" i="2"/>
  <c r="C7122" i="2"/>
  <c r="B7122" i="2"/>
  <c r="C7123" i="2"/>
  <c r="B7123" i="2"/>
  <c r="C7124" i="2"/>
  <c r="B7124" i="2"/>
  <c r="C7125" i="2"/>
  <c r="B7125" i="2"/>
  <c r="C7126" i="2"/>
  <c r="B7126" i="2"/>
  <c r="C7127" i="2"/>
  <c r="B7127" i="2"/>
  <c r="C7128" i="2"/>
  <c r="B7128" i="2"/>
  <c r="C7129" i="2"/>
  <c r="B7129" i="2"/>
  <c r="C7130" i="2"/>
  <c r="B7130" i="2"/>
  <c r="C7131" i="2"/>
  <c r="B7131" i="2"/>
  <c r="C7132" i="2"/>
  <c r="B7132" i="2"/>
  <c r="C7133" i="2"/>
  <c r="B7133" i="2"/>
  <c r="C7134" i="2"/>
  <c r="B7134" i="2"/>
  <c r="C7135" i="2"/>
  <c r="B7135" i="2"/>
  <c r="C7136" i="2"/>
  <c r="B7136" i="2"/>
  <c r="C7137" i="2"/>
  <c r="B7137" i="2"/>
  <c r="C7138" i="2"/>
  <c r="B7138" i="2"/>
  <c r="C7139" i="2"/>
  <c r="B7139" i="2"/>
  <c r="C7140" i="2"/>
  <c r="B7140" i="2"/>
  <c r="C7141" i="2"/>
  <c r="B7141" i="2"/>
  <c r="C7142" i="2"/>
  <c r="B7142" i="2"/>
  <c r="C7143" i="2"/>
  <c r="B7143" i="2"/>
  <c r="C7144" i="2"/>
  <c r="B7144" i="2"/>
  <c r="C7145" i="2"/>
  <c r="B7145" i="2"/>
  <c r="C7146" i="2"/>
  <c r="B7146" i="2"/>
  <c r="C7147" i="2"/>
  <c r="B7147" i="2"/>
  <c r="C7148" i="2"/>
  <c r="B7148" i="2"/>
  <c r="C7149" i="2"/>
  <c r="B7149" i="2"/>
  <c r="C7150" i="2"/>
  <c r="B7150" i="2"/>
  <c r="C7151" i="2"/>
  <c r="B7151" i="2"/>
  <c r="C7152" i="2"/>
  <c r="B7152" i="2"/>
  <c r="C7153" i="2"/>
  <c r="B7153" i="2"/>
  <c r="C7154" i="2"/>
  <c r="B7154" i="2"/>
  <c r="C7155" i="2"/>
  <c r="B7155" i="2"/>
  <c r="C7156" i="2"/>
  <c r="B7156" i="2"/>
  <c r="C7157" i="2"/>
  <c r="B7157" i="2"/>
  <c r="C7158" i="2"/>
  <c r="B7158" i="2"/>
  <c r="C7159" i="2"/>
  <c r="B7159" i="2"/>
  <c r="C7160" i="2"/>
  <c r="B7160" i="2"/>
  <c r="C7161" i="2"/>
  <c r="B7161" i="2"/>
  <c r="C7162" i="2"/>
  <c r="B7162" i="2"/>
  <c r="C7163" i="2"/>
  <c r="B7163" i="2"/>
  <c r="C7164" i="2"/>
  <c r="B7164" i="2"/>
  <c r="C7165" i="2"/>
  <c r="B7165" i="2"/>
  <c r="C7166" i="2"/>
  <c r="B7166" i="2"/>
  <c r="C7167" i="2"/>
  <c r="B7167" i="2"/>
  <c r="C7168" i="2"/>
  <c r="B7168" i="2"/>
  <c r="C7169" i="2"/>
  <c r="B7169" i="2"/>
  <c r="C7170" i="2"/>
  <c r="B7170" i="2"/>
  <c r="C7171" i="2"/>
  <c r="B7171" i="2"/>
  <c r="C7172" i="2"/>
  <c r="B7172" i="2"/>
  <c r="C7173" i="2"/>
  <c r="B7173" i="2"/>
  <c r="C7174" i="2"/>
  <c r="B7174" i="2"/>
  <c r="C7175" i="2"/>
  <c r="B7175" i="2"/>
  <c r="C7176" i="2"/>
  <c r="B7176" i="2"/>
  <c r="C7177" i="2"/>
  <c r="B7177" i="2"/>
  <c r="C7178" i="2"/>
  <c r="B7178" i="2"/>
  <c r="C7179" i="2"/>
  <c r="B7179" i="2"/>
  <c r="C7180" i="2"/>
  <c r="B7180" i="2"/>
  <c r="C7181" i="2"/>
  <c r="B7181" i="2"/>
  <c r="C7182" i="2"/>
  <c r="B7182" i="2"/>
  <c r="C7183" i="2"/>
  <c r="B7183" i="2"/>
  <c r="C7184" i="2"/>
  <c r="B7184" i="2"/>
  <c r="C7185" i="2"/>
  <c r="B7185" i="2"/>
  <c r="C7186" i="2"/>
  <c r="B7186" i="2"/>
  <c r="C7187" i="2"/>
  <c r="B7187" i="2"/>
  <c r="C7188" i="2"/>
  <c r="B7188" i="2"/>
  <c r="C7189" i="2"/>
  <c r="B7189" i="2"/>
  <c r="C7190" i="2"/>
  <c r="B7190" i="2"/>
  <c r="C7191" i="2"/>
  <c r="B7191" i="2"/>
  <c r="C7192" i="2"/>
  <c r="B7192" i="2"/>
  <c r="C7193" i="2"/>
  <c r="B7193" i="2"/>
  <c r="C7194" i="2"/>
  <c r="B7194" i="2"/>
  <c r="C7195" i="2"/>
  <c r="B7195" i="2"/>
  <c r="C7196" i="2"/>
  <c r="B7196" i="2"/>
  <c r="C7197" i="2"/>
  <c r="B7197" i="2"/>
  <c r="C7198" i="2"/>
  <c r="B7198" i="2"/>
  <c r="C7199" i="2"/>
  <c r="B7199" i="2"/>
  <c r="C7200" i="2"/>
  <c r="B7200" i="2"/>
  <c r="C7201" i="2"/>
  <c r="B7201" i="2"/>
  <c r="C7202" i="2"/>
  <c r="B7202" i="2"/>
  <c r="C7203" i="2"/>
  <c r="B7203" i="2"/>
  <c r="C7204" i="2"/>
  <c r="B7204" i="2"/>
  <c r="C7205" i="2"/>
  <c r="B7205" i="2"/>
  <c r="C7206" i="2"/>
  <c r="B7206" i="2"/>
  <c r="C7207" i="2"/>
  <c r="B7207" i="2"/>
  <c r="C7208" i="2"/>
  <c r="B7208" i="2"/>
  <c r="C7209" i="2"/>
  <c r="B7209" i="2"/>
  <c r="C7210" i="2"/>
  <c r="B7210" i="2"/>
  <c r="C7211" i="2"/>
  <c r="B7211" i="2"/>
  <c r="C7212" i="2"/>
  <c r="B7212" i="2"/>
  <c r="C7213" i="2"/>
  <c r="B7213" i="2"/>
  <c r="C7214" i="2"/>
  <c r="B7214" i="2"/>
  <c r="C7215" i="2"/>
  <c r="B7215" i="2"/>
  <c r="C7216" i="2"/>
  <c r="B7216" i="2"/>
  <c r="C7217" i="2"/>
  <c r="B7217" i="2"/>
  <c r="C7218" i="2"/>
  <c r="B7218" i="2"/>
  <c r="C7219" i="2"/>
  <c r="B7219" i="2"/>
  <c r="C7220" i="2"/>
  <c r="B7220" i="2"/>
  <c r="C7221" i="2"/>
  <c r="B7221" i="2"/>
  <c r="C7222" i="2"/>
  <c r="B7222" i="2"/>
  <c r="C7223" i="2"/>
  <c r="B7223" i="2"/>
  <c r="C7224" i="2"/>
  <c r="B7224" i="2"/>
  <c r="C7225" i="2"/>
  <c r="B7225" i="2"/>
  <c r="C7226" i="2"/>
  <c r="B7226" i="2"/>
  <c r="C7227" i="2"/>
  <c r="B7227" i="2"/>
  <c r="C7228" i="2"/>
  <c r="B7228" i="2"/>
  <c r="C7229" i="2"/>
  <c r="B7229" i="2"/>
  <c r="C7230" i="2"/>
  <c r="B7230" i="2"/>
  <c r="C7231" i="2"/>
  <c r="B7231" i="2"/>
  <c r="C7232" i="2"/>
  <c r="B7232" i="2"/>
  <c r="C7233" i="2"/>
  <c r="B7233" i="2"/>
  <c r="C7234" i="2"/>
  <c r="B7234" i="2"/>
  <c r="C7235" i="2"/>
  <c r="B7235" i="2"/>
  <c r="C7236" i="2"/>
  <c r="B7236" i="2"/>
  <c r="C7237" i="2"/>
  <c r="B7237" i="2"/>
  <c r="C7238" i="2"/>
  <c r="B7238" i="2"/>
  <c r="C7239" i="2"/>
  <c r="B7239" i="2"/>
  <c r="C7240" i="2"/>
  <c r="B7240" i="2"/>
  <c r="C7241" i="2"/>
  <c r="B7241" i="2"/>
  <c r="C7242" i="2"/>
  <c r="B7242" i="2"/>
  <c r="C7243" i="2"/>
  <c r="B7243" i="2"/>
  <c r="C7244" i="2"/>
  <c r="B7244" i="2"/>
  <c r="C7245" i="2"/>
  <c r="B7245" i="2"/>
  <c r="C7246" i="2"/>
  <c r="B7246" i="2"/>
  <c r="C7247" i="2"/>
  <c r="B7247" i="2"/>
  <c r="C7248" i="2"/>
  <c r="B7248" i="2"/>
  <c r="C7249" i="2"/>
  <c r="B7249" i="2"/>
  <c r="C7250" i="2"/>
  <c r="B7250" i="2"/>
  <c r="C7251" i="2"/>
  <c r="B7251" i="2"/>
  <c r="C7252" i="2"/>
  <c r="B7252" i="2"/>
  <c r="C7253" i="2"/>
  <c r="B7253" i="2"/>
  <c r="C7254" i="2"/>
  <c r="B7254" i="2"/>
  <c r="C7255" i="2"/>
  <c r="B7255" i="2"/>
  <c r="C7256" i="2"/>
  <c r="B7256" i="2"/>
  <c r="C7257" i="2"/>
  <c r="B7257" i="2"/>
  <c r="C7258" i="2"/>
  <c r="B7258" i="2"/>
  <c r="C7259" i="2"/>
  <c r="B7259" i="2"/>
  <c r="C7260" i="2"/>
  <c r="B7260" i="2"/>
  <c r="C7261" i="2"/>
  <c r="B7261" i="2"/>
  <c r="C7262" i="2"/>
  <c r="B7262" i="2"/>
  <c r="C7263" i="2"/>
  <c r="B7263" i="2"/>
  <c r="C7264" i="2"/>
  <c r="B7264" i="2"/>
  <c r="C7265" i="2"/>
  <c r="B7265" i="2"/>
  <c r="C7266" i="2"/>
  <c r="B7266" i="2"/>
  <c r="C7267" i="2"/>
  <c r="B7267" i="2"/>
  <c r="C7268" i="2"/>
  <c r="B7268" i="2"/>
  <c r="C7269" i="2"/>
  <c r="B7269" i="2"/>
  <c r="C7270" i="2"/>
  <c r="B7270" i="2"/>
  <c r="C7271" i="2"/>
  <c r="B7271" i="2"/>
  <c r="C7272" i="2"/>
  <c r="B7272" i="2"/>
  <c r="C7273" i="2"/>
  <c r="B7273" i="2"/>
  <c r="C7274" i="2"/>
  <c r="B7274" i="2"/>
  <c r="C7275" i="2"/>
  <c r="B7275" i="2"/>
  <c r="C7276" i="2"/>
  <c r="B7276" i="2"/>
  <c r="C7277" i="2"/>
  <c r="B7277" i="2"/>
  <c r="C7278" i="2"/>
  <c r="B7278" i="2"/>
  <c r="C7279" i="2"/>
  <c r="B7279" i="2"/>
  <c r="C7280" i="2"/>
  <c r="B7280" i="2"/>
  <c r="C7281" i="2"/>
  <c r="B7281" i="2"/>
  <c r="C7282" i="2"/>
  <c r="B7282" i="2"/>
  <c r="C7283" i="2"/>
  <c r="B7283" i="2"/>
  <c r="C7284" i="2"/>
  <c r="B7284" i="2"/>
  <c r="C7285" i="2"/>
  <c r="B7285" i="2"/>
  <c r="C7286" i="2"/>
  <c r="B7286" i="2"/>
  <c r="C7287" i="2"/>
  <c r="B7287" i="2"/>
  <c r="C7288" i="2"/>
  <c r="B7288" i="2"/>
  <c r="C7289" i="2"/>
  <c r="B7289" i="2"/>
  <c r="C7290" i="2"/>
  <c r="B7290" i="2"/>
  <c r="C7291" i="2"/>
  <c r="B7291" i="2"/>
  <c r="C7292" i="2"/>
  <c r="B7292" i="2"/>
  <c r="C7293" i="2"/>
  <c r="B7293" i="2"/>
  <c r="C7294" i="2"/>
  <c r="B7294" i="2"/>
  <c r="C7295" i="2"/>
  <c r="B7295" i="2"/>
  <c r="C7296" i="2"/>
  <c r="B7296" i="2"/>
  <c r="C7297" i="2"/>
  <c r="B7297" i="2"/>
  <c r="C7298" i="2"/>
  <c r="B7298" i="2"/>
  <c r="C7299" i="2"/>
  <c r="B7299" i="2"/>
  <c r="C7300" i="2"/>
  <c r="B7300" i="2"/>
  <c r="C7301" i="2"/>
  <c r="B7301" i="2"/>
  <c r="C7302" i="2"/>
  <c r="B7302" i="2"/>
  <c r="C7303" i="2"/>
  <c r="B7303" i="2"/>
  <c r="C7304" i="2"/>
  <c r="B7304" i="2"/>
  <c r="C7305" i="2"/>
  <c r="B7305" i="2"/>
  <c r="C7306" i="2"/>
  <c r="B7306" i="2"/>
  <c r="C7307" i="2"/>
  <c r="B7307" i="2"/>
  <c r="C7308" i="2"/>
  <c r="B7308" i="2"/>
  <c r="C7309" i="2"/>
  <c r="B7309" i="2"/>
  <c r="C7310" i="2"/>
  <c r="B7310" i="2"/>
  <c r="C7311" i="2"/>
  <c r="B7311" i="2"/>
  <c r="C7312" i="2"/>
  <c r="B7312" i="2"/>
  <c r="C7313" i="2"/>
  <c r="B7313" i="2"/>
  <c r="C7314" i="2"/>
  <c r="B7314" i="2"/>
  <c r="C7315" i="2"/>
  <c r="B7315" i="2"/>
  <c r="C7316" i="2"/>
  <c r="B7316" i="2"/>
  <c r="C7317" i="2"/>
  <c r="B7317" i="2"/>
  <c r="C7318" i="2"/>
  <c r="B7318" i="2"/>
  <c r="C7319" i="2"/>
  <c r="B7319" i="2"/>
  <c r="C7320" i="2"/>
  <c r="B7320" i="2"/>
  <c r="C7321" i="2"/>
  <c r="B7321" i="2"/>
  <c r="C7322" i="2"/>
  <c r="B7322" i="2"/>
  <c r="C7323" i="2"/>
  <c r="B7323" i="2"/>
  <c r="C7324" i="2"/>
  <c r="B7324" i="2"/>
  <c r="C7325" i="2"/>
  <c r="B7325" i="2"/>
  <c r="C7326" i="2"/>
  <c r="B7326" i="2"/>
  <c r="C7327" i="2"/>
  <c r="B7327" i="2"/>
  <c r="C7328" i="2"/>
  <c r="B7328" i="2"/>
  <c r="C7329" i="2"/>
  <c r="B7329" i="2"/>
  <c r="C7330" i="2"/>
  <c r="B7330" i="2"/>
  <c r="C7331" i="2"/>
  <c r="B7331" i="2"/>
  <c r="C7332" i="2"/>
  <c r="B7332" i="2"/>
  <c r="C7333" i="2"/>
  <c r="B7333" i="2"/>
  <c r="C7334" i="2"/>
  <c r="B7334" i="2"/>
  <c r="C7335" i="2"/>
  <c r="B7335" i="2"/>
  <c r="C7336" i="2"/>
  <c r="B7336" i="2"/>
  <c r="C7337" i="2"/>
  <c r="B7337" i="2"/>
  <c r="C7338" i="2"/>
  <c r="B7338" i="2"/>
  <c r="C7339" i="2"/>
  <c r="B7339" i="2"/>
  <c r="C7340" i="2"/>
  <c r="B7340" i="2"/>
  <c r="C7341" i="2"/>
  <c r="B7341" i="2"/>
  <c r="C7342" i="2"/>
  <c r="B7342" i="2"/>
  <c r="C7343" i="2"/>
  <c r="B7343" i="2"/>
  <c r="C7344" i="2"/>
  <c r="B7344" i="2"/>
  <c r="C7345" i="2"/>
  <c r="B7345" i="2"/>
  <c r="C7346" i="2"/>
  <c r="B7346" i="2"/>
  <c r="C7347" i="2"/>
  <c r="B7347" i="2"/>
  <c r="C7348" i="2"/>
  <c r="B7348" i="2"/>
  <c r="C7349" i="2"/>
  <c r="B7349" i="2"/>
  <c r="C7350" i="2"/>
  <c r="B7350" i="2"/>
  <c r="C7351" i="2"/>
  <c r="B7351" i="2"/>
  <c r="C7352" i="2"/>
  <c r="B7352" i="2"/>
  <c r="C7353" i="2"/>
  <c r="B7353" i="2"/>
  <c r="C7354" i="2"/>
  <c r="B7354" i="2"/>
  <c r="C7355" i="2"/>
  <c r="B7355" i="2"/>
  <c r="C7356" i="2"/>
  <c r="B7356" i="2"/>
  <c r="C7357" i="2"/>
  <c r="B7357" i="2"/>
  <c r="C7358" i="2"/>
  <c r="B7358" i="2"/>
  <c r="C7359" i="2"/>
  <c r="B7359" i="2"/>
  <c r="C7360" i="2"/>
  <c r="B7360" i="2"/>
  <c r="C7361" i="2"/>
  <c r="B7361" i="2"/>
  <c r="C7362" i="2"/>
  <c r="B7362" i="2"/>
  <c r="C7363" i="2"/>
  <c r="B7363" i="2"/>
  <c r="C7364" i="2"/>
  <c r="B7364" i="2"/>
  <c r="C7365" i="2"/>
  <c r="B7365" i="2"/>
  <c r="C7366" i="2"/>
  <c r="B7366" i="2"/>
  <c r="C7367" i="2"/>
  <c r="B7367" i="2"/>
  <c r="C7368" i="2"/>
  <c r="B7368" i="2"/>
  <c r="C7369" i="2"/>
  <c r="B7369" i="2"/>
  <c r="C7370" i="2"/>
  <c r="B7370" i="2"/>
  <c r="C7371" i="2"/>
  <c r="B7371" i="2"/>
  <c r="C7372" i="2"/>
  <c r="B7372" i="2"/>
  <c r="C7373" i="2"/>
  <c r="B7373" i="2"/>
  <c r="C7374" i="2"/>
  <c r="B7374" i="2"/>
  <c r="C7375" i="2"/>
  <c r="B7375" i="2"/>
  <c r="C7376" i="2"/>
  <c r="B7376" i="2"/>
  <c r="C7377" i="2"/>
  <c r="B7377" i="2"/>
  <c r="C7378" i="2"/>
  <c r="B7378" i="2"/>
  <c r="C7379" i="2"/>
  <c r="B7379" i="2"/>
  <c r="C7380" i="2"/>
  <c r="B7380" i="2"/>
  <c r="C7381" i="2"/>
  <c r="B7381" i="2"/>
  <c r="C7382" i="2"/>
  <c r="B7382" i="2"/>
  <c r="C7383" i="2"/>
  <c r="B7383" i="2"/>
  <c r="C7384" i="2"/>
  <c r="B7384" i="2"/>
  <c r="C7385" i="2"/>
  <c r="B7385" i="2"/>
  <c r="C7386" i="2"/>
  <c r="B7386" i="2"/>
  <c r="C7387" i="2"/>
  <c r="B7387" i="2"/>
  <c r="C7388" i="2"/>
  <c r="B7388" i="2"/>
  <c r="C7389" i="2"/>
  <c r="B7389" i="2"/>
  <c r="C7390" i="2"/>
  <c r="B7390" i="2"/>
  <c r="C7391" i="2"/>
  <c r="B7391" i="2"/>
  <c r="C7392" i="2"/>
  <c r="B7392" i="2"/>
  <c r="C7393" i="2"/>
  <c r="B7393" i="2"/>
  <c r="C7394" i="2"/>
  <c r="B7394" i="2"/>
  <c r="C7395" i="2"/>
  <c r="B7395" i="2"/>
  <c r="C7396" i="2"/>
  <c r="B7396" i="2"/>
  <c r="C7397" i="2"/>
  <c r="B7397" i="2"/>
  <c r="C7398" i="2"/>
  <c r="B7398" i="2"/>
  <c r="C7399" i="2"/>
  <c r="B7399" i="2"/>
  <c r="C7400" i="2"/>
  <c r="B7400" i="2"/>
  <c r="C7401" i="2"/>
  <c r="B7401" i="2"/>
  <c r="C7402" i="2"/>
  <c r="B7402" i="2"/>
  <c r="C7403" i="2"/>
  <c r="B7403" i="2"/>
  <c r="C7404" i="2"/>
  <c r="B7404" i="2"/>
  <c r="C7405" i="2"/>
  <c r="B7405" i="2"/>
  <c r="C7406" i="2"/>
  <c r="B7406" i="2"/>
  <c r="C7407" i="2"/>
  <c r="B7407" i="2"/>
  <c r="C7408" i="2"/>
  <c r="B7408" i="2"/>
  <c r="C7409" i="2"/>
  <c r="B7409" i="2"/>
  <c r="C7410" i="2"/>
  <c r="B7410" i="2"/>
  <c r="C7411" i="2"/>
  <c r="B7411" i="2"/>
  <c r="C7412" i="2"/>
  <c r="B7412" i="2"/>
  <c r="C7413" i="2"/>
  <c r="B7413" i="2"/>
  <c r="C7414" i="2"/>
  <c r="B7414" i="2"/>
  <c r="C7415" i="2"/>
  <c r="B7415" i="2"/>
  <c r="C7416" i="2"/>
  <c r="B7416" i="2"/>
  <c r="C7417" i="2"/>
  <c r="B7417" i="2"/>
  <c r="C7418" i="2"/>
  <c r="B7418" i="2"/>
  <c r="C7419" i="2"/>
  <c r="B7419" i="2"/>
  <c r="C7420" i="2"/>
  <c r="B7420" i="2"/>
  <c r="C7421" i="2"/>
  <c r="B7421" i="2"/>
  <c r="C7422" i="2"/>
  <c r="B7422" i="2"/>
  <c r="C7423" i="2"/>
  <c r="B7423" i="2"/>
  <c r="C7424" i="2"/>
  <c r="B7424" i="2"/>
  <c r="C7425" i="2"/>
  <c r="B7425" i="2"/>
  <c r="C7426" i="2"/>
  <c r="B7426" i="2"/>
  <c r="C7427" i="2"/>
  <c r="B7427" i="2"/>
  <c r="C7428" i="2"/>
  <c r="B7428" i="2"/>
  <c r="C7429" i="2"/>
  <c r="B7429" i="2"/>
  <c r="C7430" i="2"/>
  <c r="B7430" i="2"/>
  <c r="C7431" i="2"/>
  <c r="B7431" i="2"/>
  <c r="C7432" i="2"/>
  <c r="B7432" i="2"/>
  <c r="C7433" i="2"/>
  <c r="B7433" i="2"/>
  <c r="C7434" i="2"/>
  <c r="B7434" i="2"/>
  <c r="C7435" i="2"/>
  <c r="B7435" i="2"/>
  <c r="C7436" i="2"/>
  <c r="B7436" i="2"/>
  <c r="C7437" i="2"/>
  <c r="B7437" i="2"/>
  <c r="C7438" i="2"/>
  <c r="B7438" i="2"/>
  <c r="C7439" i="2"/>
  <c r="B7439" i="2"/>
  <c r="C7440" i="2"/>
  <c r="B7440" i="2"/>
  <c r="C7441" i="2"/>
  <c r="B7441" i="2"/>
  <c r="C7442" i="2"/>
  <c r="B7442" i="2"/>
  <c r="C7443" i="2"/>
  <c r="B7443" i="2"/>
  <c r="C7444" i="2"/>
  <c r="B7444" i="2"/>
  <c r="C7445" i="2"/>
  <c r="B7445" i="2"/>
  <c r="C7446" i="2"/>
  <c r="B7446" i="2"/>
  <c r="C7447" i="2"/>
  <c r="B7447" i="2"/>
  <c r="C7448" i="2"/>
  <c r="B7448" i="2"/>
  <c r="C7449" i="2"/>
  <c r="B7449" i="2"/>
  <c r="C7450" i="2"/>
  <c r="B7450" i="2"/>
  <c r="C7451" i="2"/>
  <c r="B7451" i="2"/>
  <c r="C7452" i="2"/>
  <c r="B7452" i="2"/>
  <c r="C7453" i="2"/>
  <c r="B7453" i="2"/>
  <c r="C7454" i="2"/>
  <c r="B7454" i="2"/>
  <c r="C7455" i="2"/>
  <c r="B7455" i="2"/>
  <c r="C7456" i="2"/>
  <c r="B7456" i="2"/>
  <c r="C7457" i="2"/>
  <c r="B7457" i="2"/>
  <c r="C7458" i="2"/>
  <c r="B7458" i="2"/>
  <c r="C7459" i="2"/>
  <c r="B7459" i="2"/>
  <c r="C7460" i="2"/>
  <c r="B7460" i="2"/>
  <c r="C7461" i="2"/>
  <c r="B7461" i="2"/>
  <c r="C7462" i="2"/>
  <c r="B7462" i="2"/>
  <c r="C7463" i="2"/>
  <c r="B7463" i="2"/>
  <c r="C7464" i="2"/>
  <c r="B7464" i="2"/>
  <c r="C7465" i="2"/>
  <c r="B7465" i="2"/>
  <c r="C7466" i="2"/>
  <c r="B7466" i="2"/>
  <c r="C7467" i="2"/>
  <c r="B7467" i="2"/>
  <c r="C7468" i="2"/>
  <c r="B7468" i="2"/>
  <c r="C7469" i="2"/>
  <c r="B7469" i="2"/>
  <c r="C7470" i="2"/>
  <c r="B7470" i="2"/>
  <c r="C7471" i="2"/>
  <c r="B7471" i="2"/>
  <c r="C7472" i="2"/>
  <c r="B7472" i="2"/>
  <c r="C7473" i="2"/>
  <c r="B7473" i="2"/>
  <c r="C7474" i="2"/>
  <c r="B7474" i="2"/>
  <c r="C7475" i="2"/>
  <c r="B7475" i="2"/>
  <c r="C7476" i="2"/>
  <c r="B7476" i="2"/>
  <c r="C7477" i="2"/>
  <c r="B7477" i="2"/>
  <c r="C7478" i="2"/>
  <c r="B7478" i="2"/>
  <c r="C7479" i="2"/>
  <c r="B7479" i="2"/>
  <c r="C7480" i="2"/>
  <c r="B7480" i="2"/>
  <c r="C7481" i="2"/>
  <c r="B7481" i="2"/>
  <c r="C7482" i="2"/>
  <c r="B7482" i="2"/>
  <c r="C7483" i="2"/>
  <c r="B7483" i="2"/>
  <c r="C7484" i="2"/>
  <c r="B7484" i="2"/>
  <c r="C7485" i="2"/>
  <c r="B7485" i="2"/>
  <c r="C7486" i="2"/>
  <c r="B7486" i="2"/>
  <c r="C7487" i="2"/>
  <c r="B7487" i="2"/>
  <c r="C7488" i="2"/>
  <c r="B7488" i="2"/>
  <c r="C7489" i="2"/>
  <c r="B7489" i="2"/>
  <c r="C7490" i="2"/>
  <c r="B7490" i="2"/>
  <c r="C7491" i="2"/>
  <c r="B7491" i="2"/>
  <c r="C7492" i="2"/>
  <c r="B7492" i="2"/>
  <c r="C7493" i="2"/>
  <c r="B7493" i="2"/>
  <c r="C7494" i="2"/>
  <c r="B7494" i="2"/>
  <c r="C7495" i="2"/>
  <c r="B7495" i="2"/>
  <c r="C7496" i="2"/>
  <c r="B7496" i="2"/>
  <c r="C7497" i="2"/>
  <c r="B7497" i="2"/>
  <c r="C7498" i="2"/>
  <c r="B7498" i="2"/>
  <c r="C7499" i="2"/>
  <c r="B7499" i="2"/>
  <c r="C7500" i="2"/>
  <c r="B7500" i="2"/>
  <c r="C7501" i="2"/>
  <c r="B7501" i="2"/>
  <c r="C7502" i="2"/>
  <c r="B7502" i="2"/>
  <c r="C7503" i="2"/>
  <c r="B7503" i="2"/>
  <c r="C7504" i="2"/>
  <c r="B7504" i="2"/>
  <c r="C7505" i="2"/>
  <c r="B7505" i="2"/>
  <c r="C7506" i="2"/>
  <c r="B7506" i="2"/>
  <c r="C7507" i="2"/>
  <c r="B7507" i="2"/>
  <c r="C7508" i="2"/>
  <c r="B7508" i="2"/>
  <c r="C7509" i="2"/>
  <c r="B7509" i="2"/>
  <c r="C7510" i="2"/>
  <c r="B7510" i="2"/>
  <c r="C7511" i="2"/>
  <c r="B7511" i="2"/>
  <c r="C7512" i="2"/>
  <c r="B7512" i="2"/>
  <c r="C7513" i="2"/>
  <c r="B7513" i="2"/>
  <c r="C7514" i="2"/>
  <c r="B7514" i="2"/>
  <c r="C7515" i="2"/>
  <c r="B7515" i="2"/>
  <c r="C7516" i="2"/>
  <c r="B7516" i="2"/>
  <c r="C7517" i="2"/>
  <c r="B7517" i="2"/>
  <c r="C7518" i="2"/>
  <c r="B7518" i="2"/>
  <c r="C7519" i="2"/>
  <c r="B7519" i="2"/>
  <c r="C7520" i="2"/>
  <c r="B7520" i="2"/>
  <c r="C7521" i="2"/>
  <c r="B7521" i="2"/>
  <c r="C7522" i="2"/>
  <c r="B7522" i="2"/>
  <c r="C7523" i="2"/>
  <c r="B7523" i="2"/>
  <c r="C7524" i="2"/>
  <c r="B7524" i="2"/>
  <c r="C7525" i="2"/>
  <c r="B7525" i="2"/>
  <c r="C7526" i="2"/>
  <c r="B7526" i="2"/>
  <c r="C7527" i="2"/>
  <c r="B7527" i="2"/>
  <c r="C7528" i="2"/>
  <c r="B7528" i="2"/>
  <c r="C7529" i="2"/>
  <c r="B7529" i="2"/>
  <c r="C7530" i="2"/>
  <c r="B7530" i="2"/>
  <c r="C7531" i="2"/>
  <c r="B7531" i="2"/>
  <c r="C7532" i="2"/>
  <c r="B7532" i="2"/>
  <c r="C7533" i="2"/>
  <c r="B7533" i="2"/>
  <c r="C7534" i="2"/>
  <c r="B7534" i="2"/>
  <c r="C7535" i="2"/>
  <c r="B7535" i="2"/>
  <c r="C7536" i="2"/>
  <c r="B7536" i="2"/>
  <c r="C7537" i="2"/>
  <c r="B7537" i="2"/>
  <c r="C7538" i="2"/>
  <c r="B7538" i="2"/>
  <c r="C7539" i="2"/>
  <c r="B7539" i="2"/>
  <c r="C7540" i="2"/>
  <c r="B7540" i="2"/>
  <c r="C7541" i="2"/>
  <c r="B7541" i="2"/>
  <c r="C7542" i="2"/>
  <c r="B7542" i="2"/>
  <c r="C7543" i="2"/>
  <c r="B7543" i="2"/>
  <c r="C7544" i="2"/>
  <c r="B7544" i="2"/>
  <c r="C7545" i="2"/>
  <c r="B7545" i="2"/>
  <c r="C7546" i="2"/>
  <c r="B7546" i="2"/>
  <c r="C7547" i="2"/>
  <c r="B7547" i="2"/>
  <c r="C7548" i="2"/>
  <c r="B7548" i="2"/>
  <c r="C7549" i="2"/>
  <c r="B7549" i="2"/>
  <c r="C7550" i="2"/>
  <c r="B7550" i="2"/>
  <c r="C7551" i="2"/>
  <c r="B7551" i="2"/>
  <c r="C7552" i="2"/>
  <c r="B7552" i="2"/>
  <c r="C7553" i="2"/>
  <c r="B7553" i="2"/>
  <c r="C7554" i="2"/>
  <c r="B7554" i="2"/>
  <c r="C7555" i="2"/>
  <c r="B7555" i="2"/>
  <c r="C7556" i="2"/>
  <c r="B7556" i="2"/>
  <c r="C7557" i="2"/>
  <c r="B7557" i="2"/>
  <c r="C7558" i="2"/>
  <c r="B7558" i="2"/>
  <c r="C7559" i="2"/>
  <c r="B7559" i="2"/>
  <c r="C7560" i="2"/>
  <c r="B7560" i="2"/>
  <c r="C7561" i="2"/>
  <c r="B7561" i="2"/>
  <c r="C7562" i="2"/>
  <c r="B7562" i="2"/>
  <c r="C7563" i="2"/>
  <c r="B7563" i="2"/>
  <c r="C7564" i="2"/>
  <c r="B7564" i="2"/>
  <c r="C7565" i="2"/>
  <c r="B7565" i="2"/>
  <c r="C7566" i="2"/>
  <c r="B7566" i="2"/>
  <c r="C7567" i="2"/>
  <c r="B7567" i="2"/>
  <c r="C7568" i="2"/>
  <c r="B7568" i="2"/>
  <c r="C7569" i="2"/>
  <c r="B7569" i="2"/>
  <c r="C7570" i="2"/>
  <c r="B7570" i="2"/>
  <c r="C7571" i="2"/>
  <c r="B7571" i="2"/>
  <c r="C7572" i="2"/>
  <c r="B7572" i="2"/>
  <c r="C7573" i="2"/>
  <c r="B7573" i="2"/>
  <c r="C7574" i="2"/>
  <c r="B7574" i="2"/>
  <c r="C7575" i="2"/>
  <c r="B7575" i="2"/>
  <c r="C7576" i="2"/>
  <c r="B7576" i="2"/>
  <c r="C7577" i="2"/>
  <c r="B7577" i="2"/>
  <c r="C7578" i="2"/>
  <c r="B7578" i="2"/>
  <c r="C7579" i="2"/>
  <c r="B7579" i="2"/>
  <c r="C7580" i="2"/>
  <c r="B7580" i="2"/>
  <c r="C7581" i="2"/>
  <c r="B7581" i="2"/>
  <c r="C7582" i="2"/>
  <c r="B7582" i="2"/>
  <c r="C7583" i="2"/>
  <c r="B7583" i="2"/>
  <c r="C7584" i="2"/>
  <c r="B7584" i="2"/>
  <c r="C7585" i="2"/>
  <c r="B7585" i="2"/>
  <c r="C7586" i="2"/>
  <c r="B7586" i="2"/>
  <c r="C7587" i="2"/>
  <c r="B7587" i="2"/>
  <c r="C7588" i="2"/>
  <c r="B7588" i="2"/>
  <c r="C7589" i="2"/>
  <c r="B7589" i="2"/>
  <c r="C7590" i="2"/>
  <c r="B7590" i="2"/>
  <c r="C7591" i="2"/>
  <c r="B7591" i="2"/>
  <c r="C7592" i="2"/>
  <c r="B7592" i="2"/>
  <c r="C7593" i="2"/>
  <c r="B7593" i="2"/>
  <c r="C7594" i="2"/>
  <c r="B7594" i="2"/>
  <c r="C7595" i="2"/>
  <c r="B7595" i="2"/>
  <c r="C7596" i="2"/>
  <c r="B7596" i="2"/>
  <c r="C7597" i="2"/>
  <c r="B7597" i="2"/>
  <c r="C7598" i="2"/>
  <c r="B7598" i="2"/>
  <c r="C7599" i="2"/>
  <c r="B7599" i="2"/>
  <c r="C7600" i="2"/>
  <c r="B7600" i="2"/>
  <c r="C7601" i="2"/>
  <c r="B7601" i="2"/>
  <c r="C7602" i="2"/>
  <c r="B7602" i="2"/>
  <c r="C7603" i="2"/>
  <c r="B7603" i="2"/>
  <c r="C7604" i="2"/>
  <c r="B7604" i="2"/>
  <c r="C7605" i="2"/>
  <c r="B7605" i="2"/>
  <c r="C7606" i="2"/>
  <c r="B7606" i="2"/>
  <c r="C7607" i="2"/>
  <c r="B7607" i="2"/>
  <c r="C7608" i="2"/>
  <c r="B7608" i="2"/>
  <c r="C7609" i="2"/>
  <c r="B7609" i="2"/>
  <c r="C7610" i="2"/>
  <c r="B7610" i="2"/>
  <c r="C7611" i="2"/>
  <c r="B7611" i="2"/>
  <c r="C7612" i="2"/>
  <c r="B7612" i="2"/>
  <c r="C7613" i="2"/>
  <c r="B7613" i="2"/>
  <c r="C7614" i="2"/>
  <c r="B7614" i="2"/>
  <c r="C7615" i="2"/>
  <c r="B7615" i="2"/>
  <c r="C7616" i="2"/>
  <c r="B7616" i="2"/>
  <c r="C7617" i="2"/>
  <c r="B7617" i="2"/>
  <c r="C7618" i="2"/>
  <c r="B7618" i="2"/>
  <c r="C7619" i="2"/>
  <c r="B7619" i="2"/>
  <c r="C7620" i="2"/>
  <c r="B7620" i="2"/>
  <c r="C7621" i="2"/>
  <c r="B7621" i="2"/>
  <c r="C7622" i="2"/>
  <c r="B7622" i="2"/>
  <c r="C7623" i="2"/>
  <c r="B7623" i="2"/>
  <c r="C7624" i="2"/>
  <c r="B7624" i="2"/>
  <c r="C7625" i="2"/>
  <c r="B7625" i="2"/>
  <c r="C7626" i="2"/>
  <c r="B7626" i="2"/>
  <c r="C7627" i="2"/>
  <c r="B7627" i="2"/>
  <c r="C7628" i="2"/>
  <c r="B7628" i="2"/>
  <c r="C7629" i="2"/>
  <c r="B7629" i="2"/>
  <c r="C7630" i="2"/>
  <c r="B7630" i="2"/>
  <c r="C7631" i="2"/>
  <c r="B7631" i="2"/>
  <c r="C7632" i="2"/>
  <c r="B7632" i="2"/>
  <c r="C7633" i="2"/>
  <c r="B7633" i="2"/>
  <c r="C7634" i="2"/>
  <c r="B7634" i="2"/>
  <c r="C7635" i="2"/>
  <c r="B7635" i="2"/>
  <c r="C7636" i="2"/>
  <c r="B7636" i="2"/>
  <c r="C7637" i="2"/>
  <c r="B7637" i="2"/>
  <c r="C7638" i="2"/>
  <c r="B7638" i="2"/>
  <c r="C7639" i="2"/>
  <c r="B7639" i="2"/>
  <c r="C7640" i="2"/>
  <c r="B7640" i="2"/>
  <c r="C7641" i="2"/>
  <c r="B7641" i="2"/>
  <c r="C7642" i="2"/>
  <c r="B7642" i="2"/>
  <c r="C7643" i="2"/>
  <c r="B7643" i="2"/>
  <c r="C7644" i="2"/>
  <c r="B7644" i="2"/>
  <c r="C7645" i="2"/>
  <c r="B7645" i="2"/>
  <c r="C7646" i="2"/>
  <c r="B7646" i="2"/>
  <c r="C7647" i="2"/>
  <c r="B7647" i="2"/>
  <c r="C7648" i="2"/>
  <c r="B7648" i="2"/>
  <c r="C7649" i="2"/>
  <c r="B7649" i="2"/>
  <c r="C7650" i="2"/>
  <c r="B7650" i="2"/>
  <c r="C7651" i="2"/>
  <c r="B7651" i="2"/>
  <c r="C7652" i="2"/>
  <c r="B7652" i="2"/>
  <c r="C7653" i="2"/>
  <c r="B7653" i="2"/>
  <c r="C7654" i="2"/>
  <c r="B7654" i="2"/>
  <c r="C7655" i="2"/>
  <c r="B7655" i="2"/>
  <c r="C7656" i="2"/>
  <c r="B7656" i="2"/>
  <c r="C7657" i="2"/>
  <c r="B7657" i="2"/>
  <c r="C7658" i="2"/>
  <c r="B7658" i="2"/>
  <c r="C7659" i="2"/>
  <c r="B7659" i="2"/>
  <c r="C7660" i="2"/>
  <c r="B7660" i="2"/>
  <c r="C7661" i="2"/>
  <c r="B7661" i="2"/>
  <c r="C7662" i="2"/>
  <c r="B7662" i="2"/>
  <c r="C7663" i="2"/>
  <c r="B7663" i="2"/>
  <c r="C7664" i="2"/>
  <c r="B7664" i="2"/>
  <c r="C7665" i="2"/>
  <c r="B7665" i="2"/>
  <c r="C7666" i="2"/>
  <c r="B7666" i="2"/>
  <c r="C7667" i="2"/>
  <c r="B7667" i="2"/>
  <c r="C7668" i="2"/>
  <c r="B7668" i="2"/>
  <c r="C7669" i="2"/>
  <c r="B7669" i="2"/>
  <c r="C7670" i="2"/>
  <c r="B7670" i="2"/>
  <c r="C7671" i="2"/>
  <c r="B7671" i="2"/>
  <c r="C7672" i="2"/>
  <c r="B7672" i="2"/>
  <c r="C7673" i="2"/>
  <c r="B7673" i="2"/>
  <c r="C7674" i="2"/>
  <c r="B7674" i="2"/>
  <c r="C7675" i="2"/>
  <c r="B7675" i="2"/>
  <c r="C7676" i="2"/>
  <c r="B7676" i="2"/>
  <c r="C7677" i="2"/>
  <c r="B7677" i="2"/>
  <c r="C7678" i="2"/>
  <c r="B7678" i="2"/>
  <c r="C7679" i="2"/>
  <c r="B7679" i="2"/>
  <c r="C7680" i="2"/>
  <c r="B7680" i="2"/>
  <c r="C7681" i="2"/>
  <c r="B7681" i="2"/>
  <c r="C7682" i="2"/>
  <c r="B7682" i="2"/>
  <c r="C7683" i="2"/>
  <c r="B7683" i="2"/>
  <c r="C7684" i="2"/>
  <c r="B7684" i="2"/>
  <c r="C7685" i="2"/>
  <c r="B7685" i="2"/>
  <c r="C7686" i="2"/>
  <c r="B7686" i="2"/>
  <c r="C7687" i="2"/>
  <c r="B7687" i="2"/>
  <c r="C7688" i="2"/>
  <c r="B7688" i="2"/>
  <c r="C7689" i="2"/>
  <c r="B7689" i="2"/>
  <c r="C7690" i="2"/>
  <c r="B7690" i="2"/>
  <c r="C7691" i="2"/>
  <c r="B7691" i="2"/>
  <c r="C7692" i="2"/>
  <c r="B7692" i="2"/>
  <c r="C7693" i="2"/>
  <c r="B7693" i="2"/>
  <c r="C7694" i="2"/>
  <c r="B7694" i="2"/>
  <c r="C7695" i="2"/>
  <c r="B7695" i="2"/>
  <c r="C7696" i="2"/>
  <c r="B7696" i="2"/>
  <c r="C7697" i="2"/>
  <c r="B7697" i="2"/>
  <c r="C7698" i="2"/>
  <c r="B7698" i="2"/>
  <c r="C7699" i="2"/>
  <c r="B7699" i="2"/>
  <c r="C7700" i="2"/>
  <c r="B7700" i="2"/>
  <c r="C7701" i="2"/>
  <c r="B7701" i="2"/>
  <c r="C7702" i="2"/>
  <c r="B7702" i="2"/>
  <c r="C7703" i="2"/>
  <c r="B7703" i="2"/>
  <c r="C7704" i="2"/>
  <c r="B7704" i="2"/>
  <c r="C7705" i="2"/>
  <c r="B7705" i="2"/>
  <c r="C7706" i="2"/>
  <c r="B7706" i="2"/>
  <c r="C7707" i="2"/>
  <c r="B7707" i="2"/>
  <c r="C7708" i="2"/>
  <c r="B7708" i="2"/>
  <c r="C7709" i="2"/>
  <c r="B7709" i="2"/>
  <c r="C7710" i="2"/>
  <c r="B7710" i="2"/>
  <c r="C7711" i="2"/>
  <c r="B7711" i="2"/>
  <c r="C7712" i="2"/>
  <c r="B7712" i="2"/>
  <c r="C7713" i="2"/>
  <c r="B7713" i="2"/>
  <c r="C7714" i="2"/>
  <c r="B7714" i="2"/>
  <c r="C7715" i="2"/>
  <c r="B7715" i="2"/>
  <c r="C7716" i="2"/>
  <c r="B7716" i="2"/>
  <c r="C7717" i="2"/>
  <c r="B7717" i="2"/>
  <c r="C7718" i="2"/>
  <c r="B7718" i="2"/>
  <c r="C7719" i="2"/>
  <c r="B7719" i="2"/>
  <c r="C7720" i="2"/>
  <c r="B7720" i="2"/>
  <c r="C7721" i="2"/>
  <c r="B7721" i="2"/>
  <c r="C7722" i="2"/>
  <c r="B7722" i="2"/>
  <c r="C7723" i="2"/>
  <c r="B7723" i="2"/>
  <c r="C7724" i="2"/>
  <c r="B7724" i="2"/>
  <c r="C7725" i="2"/>
  <c r="B7725" i="2"/>
  <c r="C7726" i="2"/>
  <c r="B7726" i="2"/>
  <c r="C7727" i="2"/>
  <c r="B7727" i="2"/>
  <c r="C7728" i="2"/>
  <c r="B7728" i="2"/>
  <c r="C7729" i="2"/>
  <c r="B7729" i="2"/>
  <c r="C7730" i="2"/>
  <c r="B7730" i="2"/>
  <c r="C7731" i="2"/>
  <c r="B7731" i="2"/>
  <c r="C7732" i="2"/>
  <c r="B7732" i="2"/>
  <c r="C7733" i="2"/>
  <c r="B7733" i="2"/>
  <c r="C7734" i="2"/>
  <c r="B7734" i="2"/>
  <c r="C7735" i="2"/>
  <c r="B7735" i="2"/>
  <c r="C7736" i="2"/>
  <c r="B7736" i="2"/>
  <c r="C7737" i="2"/>
  <c r="B7737" i="2"/>
  <c r="C7738" i="2"/>
  <c r="B7738" i="2"/>
  <c r="C7739" i="2"/>
  <c r="B7739" i="2"/>
  <c r="C7740" i="2"/>
  <c r="B7740" i="2"/>
  <c r="C7741" i="2"/>
  <c r="B7741" i="2"/>
  <c r="C7742" i="2"/>
  <c r="B7742" i="2"/>
  <c r="C7743" i="2"/>
  <c r="B7743" i="2"/>
  <c r="C7744" i="2"/>
  <c r="B7744" i="2"/>
  <c r="C7745" i="2"/>
  <c r="B7745" i="2"/>
  <c r="C7746" i="2"/>
  <c r="B7746" i="2"/>
  <c r="C7747" i="2"/>
  <c r="B7747" i="2"/>
  <c r="C7748" i="2"/>
  <c r="B7748" i="2"/>
  <c r="C7749" i="2"/>
  <c r="B7749" i="2"/>
  <c r="C7750" i="2"/>
  <c r="B7750" i="2"/>
  <c r="C7751" i="2"/>
  <c r="B7751" i="2"/>
  <c r="C7752" i="2"/>
  <c r="B7752" i="2"/>
  <c r="C7753" i="2"/>
  <c r="B7753" i="2"/>
  <c r="C7754" i="2"/>
  <c r="B7754" i="2"/>
  <c r="C7755" i="2"/>
  <c r="B7755" i="2"/>
  <c r="C7756" i="2"/>
  <c r="B7756" i="2"/>
  <c r="C7757" i="2"/>
  <c r="B7757" i="2"/>
  <c r="C7758" i="2"/>
  <c r="B7758" i="2"/>
  <c r="C7759" i="2"/>
  <c r="B7759" i="2"/>
  <c r="C7760" i="2"/>
  <c r="B7760" i="2"/>
  <c r="C7761" i="2"/>
  <c r="B7761" i="2"/>
  <c r="C7762" i="2"/>
  <c r="B7762" i="2"/>
  <c r="C7763" i="2"/>
  <c r="B7763" i="2"/>
  <c r="C7764" i="2"/>
  <c r="B7764" i="2"/>
  <c r="C7765" i="2"/>
  <c r="B7765" i="2"/>
  <c r="C7766" i="2"/>
  <c r="B7766" i="2"/>
  <c r="C7767" i="2"/>
  <c r="B7767" i="2"/>
  <c r="C7768" i="2"/>
  <c r="B7768" i="2"/>
  <c r="C7769" i="2"/>
  <c r="B7769" i="2"/>
  <c r="C7770" i="2"/>
  <c r="B7770" i="2"/>
  <c r="C7771" i="2"/>
  <c r="B7771" i="2"/>
  <c r="C7772" i="2"/>
  <c r="B7772" i="2"/>
  <c r="C7773" i="2"/>
  <c r="B7773" i="2"/>
  <c r="C7774" i="2"/>
  <c r="B7774" i="2"/>
  <c r="C7775" i="2"/>
  <c r="B7775" i="2"/>
  <c r="C7776" i="2"/>
  <c r="B7776" i="2"/>
  <c r="C7777" i="2"/>
  <c r="B7777" i="2"/>
  <c r="C7778" i="2"/>
  <c r="B7778" i="2"/>
  <c r="C7779" i="2"/>
  <c r="B7779" i="2"/>
  <c r="C7780" i="2"/>
  <c r="B7780" i="2"/>
  <c r="C7781" i="2"/>
  <c r="B7781" i="2"/>
  <c r="C7782" i="2"/>
  <c r="B7782" i="2"/>
  <c r="C7783" i="2"/>
  <c r="B7783" i="2"/>
  <c r="C7784" i="2"/>
  <c r="B7784" i="2"/>
  <c r="C7785" i="2"/>
  <c r="B7785" i="2"/>
  <c r="C7786" i="2"/>
  <c r="B7786" i="2"/>
  <c r="C7787" i="2"/>
  <c r="B7787" i="2"/>
  <c r="C7788" i="2"/>
  <c r="B7788" i="2"/>
  <c r="C7789" i="2"/>
  <c r="B7789" i="2"/>
  <c r="C7790" i="2"/>
  <c r="B7790" i="2"/>
  <c r="C7791" i="2"/>
  <c r="B7791" i="2"/>
  <c r="C7792" i="2"/>
  <c r="B7792" i="2"/>
  <c r="C7793" i="2"/>
  <c r="B7793" i="2"/>
  <c r="C7794" i="2"/>
  <c r="B7794" i="2"/>
  <c r="C7795" i="2"/>
  <c r="B7795" i="2"/>
  <c r="C7796" i="2"/>
  <c r="B7796" i="2"/>
  <c r="C7797" i="2"/>
  <c r="B7797" i="2"/>
  <c r="C7798" i="2"/>
  <c r="B7798" i="2"/>
  <c r="C7799" i="2"/>
  <c r="B7799" i="2"/>
  <c r="C7800" i="2"/>
  <c r="B7800" i="2"/>
  <c r="C7801" i="2"/>
  <c r="B7801" i="2"/>
  <c r="C7802" i="2"/>
  <c r="B7802" i="2"/>
  <c r="C7803" i="2"/>
  <c r="B7803" i="2"/>
  <c r="C7804" i="2"/>
  <c r="B7804" i="2"/>
  <c r="C7805" i="2"/>
  <c r="B7805" i="2"/>
  <c r="C7806" i="2"/>
  <c r="B7806" i="2"/>
  <c r="C7807" i="2"/>
  <c r="B7807" i="2"/>
  <c r="C7808" i="2"/>
  <c r="B7808" i="2"/>
  <c r="C7809" i="2"/>
  <c r="B7809" i="2"/>
  <c r="C7810" i="2"/>
  <c r="B7810" i="2"/>
  <c r="C7811" i="2"/>
  <c r="B7811" i="2"/>
  <c r="C7812" i="2"/>
  <c r="B7812" i="2"/>
  <c r="C7813" i="2"/>
  <c r="B7813" i="2"/>
  <c r="C7814" i="2"/>
  <c r="B7814" i="2"/>
  <c r="C7815" i="2"/>
  <c r="B7815" i="2"/>
  <c r="C7816" i="2"/>
  <c r="B7816" i="2"/>
  <c r="C7817" i="2"/>
  <c r="B7817" i="2"/>
  <c r="C7818" i="2"/>
  <c r="B7818" i="2"/>
  <c r="C7819" i="2"/>
  <c r="B7819" i="2"/>
  <c r="C7820" i="2"/>
  <c r="B7820" i="2"/>
  <c r="C7821" i="2"/>
  <c r="B7821" i="2"/>
  <c r="C7822" i="2"/>
  <c r="B7822" i="2"/>
  <c r="C7823" i="2"/>
  <c r="B7823" i="2"/>
  <c r="C7824" i="2"/>
  <c r="B7824" i="2"/>
  <c r="C7825" i="2"/>
  <c r="B7825" i="2"/>
  <c r="C7826" i="2"/>
  <c r="B7826" i="2"/>
  <c r="C7827" i="2"/>
  <c r="B7827" i="2"/>
  <c r="C7828" i="2"/>
  <c r="B7828" i="2"/>
  <c r="C7829" i="2"/>
  <c r="B7829" i="2"/>
  <c r="C7830" i="2"/>
  <c r="B7830" i="2"/>
  <c r="C7831" i="2"/>
  <c r="B7831" i="2"/>
  <c r="C7832" i="2"/>
  <c r="B7832" i="2"/>
  <c r="C7833" i="2"/>
  <c r="B7833" i="2"/>
  <c r="C7834" i="2"/>
  <c r="B7834" i="2"/>
  <c r="C7835" i="2"/>
  <c r="B7835" i="2"/>
  <c r="C7836" i="2"/>
  <c r="B7836" i="2"/>
  <c r="C7837" i="2"/>
  <c r="B7837" i="2"/>
  <c r="C7838" i="2"/>
  <c r="B7838" i="2"/>
  <c r="C7839" i="2"/>
  <c r="B7839" i="2"/>
  <c r="C7840" i="2"/>
  <c r="B7840" i="2"/>
  <c r="C7841" i="2"/>
  <c r="B7841" i="2"/>
  <c r="C7842" i="2"/>
  <c r="B7842" i="2"/>
  <c r="C7843" i="2"/>
  <c r="B7843" i="2"/>
  <c r="C7844" i="2"/>
  <c r="B7844" i="2"/>
  <c r="C7845" i="2"/>
  <c r="B7845" i="2"/>
  <c r="C7846" i="2"/>
  <c r="B7846" i="2"/>
  <c r="C7847" i="2"/>
  <c r="B7847" i="2"/>
  <c r="C7848" i="2"/>
  <c r="B7848" i="2"/>
  <c r="C7849" i="2"/>
  <c r="B7849" i="2"/>
  <c r="C7850" i="2"/>
  <c r="B7850" i="2"/>
  <c r="C7851" i="2"/>
  <c r="B7851" i="2"/>
  <c r="C7852" i="2"/>
  <c r="B7852" i="2"/>
  <c r="C7853" i="2"/>
  <c r="B7853" i="2"/>
  <c r="C7854" i="2"/>
  <c r="B7854" i="2"/>
  <c r="C7855" i="2"/>
  <c r="B7855" i="2"/>
  <c r="C7856" i="2"/>
  <c r="B7856" i="2"/>
  <c r="C7857" i="2"/>
  <c r="B7857" i="2"/>
  <c r="C7858" i="2"/>
  <c r="B7858" i="2"/>
  <c r="C7859" i="2"/>
  <c r="B7859" i="2"/>
  <c r="C7860" i="2"/>
  <c r="B7860" i="2"/>
  <c r="C7861" i="2"/>
  <c r="B7861" i="2"/>
  <c r="C7862" i="2"/>
  <c r="B7862" i="2"/>
  <c r="C7863" i="2"/>
  <c r="B7863" i="2"/>
  <c r="C7864" i="2"/>
  <c r="B7864" i="2"/>
  <c r="C7865" i="2"/>
  <c r="B7865" i="2"/>
  <c r="C7866" i="2"/>
  <c r="B7866" i="2"/>
  <c r="C7867" i="2"/>
  <c r="B7867" i="2"/>
  <c r="C7868" i="2"/>
  <c r="B7868" i="2"/>
  <c r="C7869" i="2"/>
  <c r="B7869" i="2"/>
  <c r="C7870" i="2"/>
  <c r="B7870" i="2"/>
  <c r="C7871" i="2"/>
  <c r="B7871" i="2"/>
  <c r="C7872" i="2"/>
  <c r="B7872" i="2"/>
  <c r="C7873" i="2"/>
  <c r="B7873" i="2"/>
  <c r="C7874" i="2"/>
  <c r="B7874" i="2"/>
  <c r="C7875" i="2"/>
  <c r="B7875" i="2"/>
  <c r="C7876" i="2"/>
  <c r="B7876" i="2"/>
  <c r="C7877" i="2"/>
  <c r="B7877" i="2"/>
  <c r="C7878" i="2"/>
  <c r="B7878" i="2"/>
  <c r="C7879" i="2"/>
  <c r="B7879" i="2"/>
  <c r="C7880" i="2"/>
  <c r="B7880" i="2"/>
  <c r="C7881" i="2"/>
  <c r="B7881" i="2"/>
  <c r="C7882" i="2"/>
  <c r="B7882" i="2"/>
  <c r="C7883" i="2"/>
  <c r="B7883" i="2"/>
  <c r="C7884" i="2"/>
  <c r="B7884" i="2"/>
  <c r="C7885" i="2"/>
  <c r="B7885" i="2"/>
  <c r="C7886" i="2"/>
  <c r="B7886" i="2"/>
  <c r="C7887" i="2"/>
  <c r="B7887" i="2"/>
  <c r="C7888" i="2"/>
  <c r="B7888" i="2"/>
  <c r="C7889" i="2"/>
  <c r="B7889" i="2"/>
  <c r="C7890" i="2"/>
  <c r="B7890" i="2"/>
  <c r="C7891" i="2"/>
  <c r="B7891" i="2"/>
  <c r="C7892" i="2"/>
  <c r="B7892" i="2"/>
  <c r="C7893" i="2"/>
  <c r="B7893" i="2"/>
  <c r="C7894" i="2"/>
  <c r="B7894" i="2"/>
  <c r="C7895" i="2"/>
  <c r="B7895" i="2"/>
  <c r="C7896" i="2"/>
  <c r="B7896" i="2"/>
  <c r="C7897" i="2"/>
  <c r="B7897" i="2"/>
  <c r="C7898" i="2"/>
  <c r="B7898" i="2"/>
  <c r="C7899" i="2"/>
  <c r="B7899" i="2"/>
  <c r="C7900" i="2"/>
  <c r="B7900" i="2"/>
  <c r="C7901" i="2"/>
  <c r="B7901" i="2"/>
  <c r="C7902" i="2"/>
  <c r="B7902" i="2"/>
  <c r="C7903" i="2"/>
  <c r="B7903" i="2"/>
  <c r="C7904" i="2"/>
  <c r="B7904" i="2"/>
  <c r="C7905" i="2"/>
  <c r="B7905" i="2"/>
  <c r="C7906" i="2"/>
  <c r="B7906" i="2"/>
  <c r="C7907" i="2"/>
  <c r="B7907" i="2"/>
  <c r="C7908" i="2"/>
  <c r="B7908" i="2"/>
  <c r="C7909" i="2"/>
  <c r="B7909" i="2"/>
  <c r="C7910" i="2"/>
  <c r="B7910" i="2"/>
  <c r="C7911" i="2"/>
  <c r="B7911" i="2"/>
  <c r="C7912" i="2"/>
  <c r="B7912" i="2"/>
  <c r="C7913" i="2"/>
  <c r="B7913" i="2"/>
  <c r="C7914" i="2"/>
  <c r="B7914" i="2"/>
  <c r="C7915" i="2"/>
  <c r="B7915" i="2"/>
  <c r="C7916" i="2"/>
  <c r="B7916" i="2"/>
  <c r="C7917" i="2"/>
  <c r="B7917" i="2"/>
  <c r="C7918" i="2"/>
  <c r="B7918" i="2"/>
  <c r="C7919" i="2"/>
  <c r="B7919" i="2"/>
  <c r="C7920" i="2"/>
  <c r="B7920" i="2"/>
  <c r="C7921" i="2"/>
  <c r="B7921" i="2"/>
  <c r="C7922" i="2"/>
  <c r="B7922" i="2"/>
  <c r="C7923" i="2"/>
  <c r="B7923" i="2"/>
  <c r="C7924" i="2"/>
  <c r="B7924" i="2"/>
  <c r="C7925" i="2"/>
  <c r="B7925" i="2"/>
  <c r="C7926" i="2"/>
  <c r="B7926" i="2"/>
  <c r="C7927" i="2"/>
  <c r="B7927" i="2"/>
  <c r="C7928" i="2"/>
  <c r="B7928" i="2"/>
  <c r="C7929" i="2"/>
  <c r="B7929" i="2"/>
  <c r="C7930" i="2"/>
  <c r="B7930" i="2"/>
  <c r="C7931" i="2"/>
  <c r="B7931" i="2"/>
  <c r="C7932" i="2"/>
  <c r="B7932" i="2"/>
  <c r="C7933" i="2"/>
  <c r="B7933" i="2"/>
  <c r="C7934" i="2"/>
  <c r="B7934" i="2"/>
  <c r="C7935" i="2"/>
  <c r="B7935" i="2"/>
  <c r="C7936" i="2"/>
  <c r="B7936" i="2"/>
  <c r="C7937" i="2"/>
  <c r="B7937" i="2"/>
  <c r="C7938" i="2"/>
  <c r="B7938" i="2"/>
  <c r="C7939" i="2"/>
  <c r="B7939" i="2"/>
  <c r="C7940" i="2"/>
  <c r="B7940" i="2"/>
  <c r="C7941" i="2"/>
  <c r="B7941" i="2"/>
  <c r="C7942" i="2"/>
  <c r="B7942" i="2"/>
  <c r="C7943" i="2"/>
  <c r="B7943" i="2"/>
  <c r="C7944" i="2"/>
  <c r="B7944" i="2"/>
  <c r="C7945" i="2"/>
  <c r="B7945" i="2"/>
  <c r="C7946" i="2"/>
  <c r="B7946" i="2"/>
  <c r="C7947" i="2"/>
  <c r="B7947" i="2"/>
  <c r="C7948" i="2"/>
  <c r="B7948" i="2"/>
  <c r="C7949" i="2"/>
  <c r="B7949" i="2"/>
  <c r="C7950" i="2"/>
  <c r="B7950" i="2"/>
  <c r="C7951" i="2"/>
  <c r="B7951" i="2"/>
  <c r="C7952" i="2"/>
  <c r="B7952" i="2"/>
  <c r="C7953" i="2"/>
  <c r="B7953" i="2"/>
  <c r="C7954" i="2"/>
  <c r="B7954" i="2"/>
  <c r="C7955" i="2"/>
  <c r="B7955" i="2"/>
  <c r="C7956" i="2"/>
  <c r="B7956" i="2"/>
  <c r="C7957" i="2"/>
  <c r="B7957" i="2"/>
  <c r="C7958" i="2"/>
  <c r="B7958" i="2"/>
  <c r="C7959" i="2"/>
  <c r="B7959" i="2"/>
  <c r="C7960" i="2"/>
  <c r="B7960" i="2"/>
  <c r="C7961" i="2"/>
  <c r="B7961" i="2"/>
  <c r="C7962" i="2"/>
  <c r="B7962" i="2"/>
  <c r="C7963" i="2"/>
  <c r="B7963" i="2"/>
  <c r="C7964" i="2"/>
  <c r="B7964" i="2"/>
  <c r="C7965" i="2"/>
  <c r="B7965" i="2"/>
  <c r="C7966" i="2"/>
  <c r="B7966" i="2"/>
  <c r="C7967" i="2"/>
  <c r="B7967" i="2"/>
  <c r="C7968" i="2"/>
  <c r="B7968" i="2"/>
  <c r="C7969" i="2"/>
  <c r="B7969" i="2"/>
  <c r="C7970" i="2"/>
  <c r="B7970" i="2"/>
  <c r="C7971" i="2"/>
  <c r="B7971" i="2"/>
  <c r="C7972" i="2"/>
  <c r="B7972" i="2"/>
  <c r="C7973" i="2"/>
  <c r="B7973" i="2"/>
  <c r="C7974" i="2"/>
  <c r="B7974" i="2"/>
  <c r="C7975" i="2"/>
  <c r="B7975" i="2"/>
  <c r="C7976" i="2"/>
  <c r="B7976" i="2"/>
  <c r="C7977" i="2"/>
  <c r="B7977" i="2"/>
  <c r="C7978" i="2"/>
  <c r="B7978" i="2"/>
  <c r="C7979" i="2"/>
  <c r="B7979" i="2"/>
  <c r="C7980" i="2"/>
  <c r="B7980" i="2"/>
  <c r="C7981" i="2"/>
  <c r="B7981" i="2"/>
  <c r="C7982" i="2"/>
  <c r="B7982" i="2"/>
  <c r="C7983" i="2"/>
  <c r="B7983" i="2"/>
  <c r="C7984" i="2"/>
  <c r="B7984" i="2"/>
  <c r="C7985" i="2"/>
  <c r="B7985" i="2"/>
  <c r="C7986" i="2"/>
  <c r="B7986" i="2"/>
  <c r="C7987" i="2"/>
  <c r="B7987" i="2"/>
  <c r="C7988" i="2"/>
  <c r="B7988" i="2"/>
  <c r="C7989" i="2"/>
  <c r="B7989" i="2"/>
  <c r="C7990" i="2"/>
  <c r="B7990" i="2"/>
  <c r="C7991" i="2"/>
  <c r="B7991" i="2"/>
  <c r="C7992" i="2"/>
  <c r="B7992" i="2"/>
  <c r="C7993" i="2"/>
  <c r="B7993" i="2"/>
  <c r="C7994" i="2"/>
  <c r="B7994" i="2"/>
  <c r="C7995" i="2"/>
  <c r="B7995" i="2"/>
  <c r="C7996" i="2"/>
  <c r="B7996" i="2"/>
  <c r="C7997" i="2"/>
  <c r="B7997" i="2"/>
  <c r="C7998" i="2"/>
  <c r="B7998" i="2"/>
  <c r="C7999" i="2"/>
  <c r="B7999" i="2"/>
  <c r="C8000" i="2"/>
  <c r="B8000" i="2"/>
  <c r="C8001" i="2"/>
  <c r="B8001" i="2"/>
  <c r="C8002" i="2"/>
  <c r="B8002" i="2"/>
  <c r="C8003" i="2"/>
  <c r="B8003" i="2"/>
  <c r="C8004" i="2"/>
  <c r="B8004" i="2"/>
  <c r="C8005" i="2"/>
  <c r="B8005" i="2"/>
  <c r="C8006" i="2"/>
  <c r="B8006" i="2"/>
  <c r="C8007" i="2"/>
  <c r="B8007" i="2"/>
  <c r="C8008" i="2"/>
  <c r="B8008" i="2"/>
  <c r="C8009" i="2"/>
  <c r="B8009" i="2"/>
  <c r="C8010" i="2"/>
  <c r="B8010" i="2"/>
  <c r="C8011" i="2"/>
  <c r="B8011" i="2"/>
  <c r="C8012" i="2"/>
  <c r="B8012" i="2"/>
  <c r="C8013" i="2"/>
  <c r="B8013" i="2"/>
  <c r="C8014" i="2"/>
  <c r="B8014" i="2"/>
  <c r="C8015" i="2"/>
  <c r="B8015" i="2"/>
  <c r="C8016" i="2"/>
  <c r="B8016" i="2"/>
  <c r="C8017" i="2"/>
  <c r="B8017" i="2"/>
  <c r="C8018" i="2"/>
  <c r="B8018" i="2"/>
  <c r="C8019" i="2"/>
  <c r="B8019" i="2"/>
  <c r="C8020" i="2"/>
  <c r="B8020" i="2"/>
  <c r="C8021" i="2"/>
  <c r="B8021" i="2"/>
  <c r="C8022" i="2"/>
  <c r="B8022" i="2"/>
  <c r="C8023" i="2"/>
  <c r="B8023" i="2"/>
  <c r="C8024" i="2"/>
  <c r="B8024" i="2"/>
  <c r="C8025" i="2"/>
  <c r="B8025" i="2"/>
  <c r="C8026" i="2"/>
  <c r="B8026" i="2"/>
  <c r="C8027" i="2"/>
  <c r="B8027" i="2"/>
  <c r="C8028" i="2"/>
  <c r="B8028" i="2"/>
  <c r="C8029" i="2"/>
  <c r="B8029" i="2"/>
  <c r="C8030" i="2"/>
  <c r="B8030" i="2"/>
  <c r="C8031" i="2"/>
  <c r="B8031" i="2"/>
  <c r="C8032" i="2"/>
  <c r="B8032" i="2"/>
  <c r="C8033" i="2"/>
  <c r="B8033" i="2"/>
  <c r="C8034" i="2"/>
  <c r="B8034" i="2"/>
  <c r="C8035" i="2"/>
  <c r="B8035" i="2"/>
  <c r="C8036" i="2"/>
  <c r="B8036" i="2"/>
  <c r="C8037" i="2"/>
  <c r="B8037" i="2"/>
  <c r="C8038" i="2"/>
  <c r="B8038" i="2"/>
  <c r="C8039" i="2"/>
  <c r="B8039" i="2"/>
  <c r="C8040" i="2"/>
  <c r="B8040" i="2"/>
  <c r="C8041" i="2"/>
  <c r="B8041" i="2"/>
  <c r="C8042" i="2"/>
  <c r="B8042" i="2"/>
  <c r="C8043" i="2"/>
  <c r="B8043" i="2"/>
  <c r="C8044" i="2"/>
  <c r="B8044" i="2"/>
  <c r="C8045" i="2"/>
  <c r="B8045" i="2"/>
  <c r="C8046" i="2"/>
  <c r="B8046" i="2"/>
  <c r="C8047" i="2"/>
  <c r="B8047" i="2"/>
  <c r="C8048" i="2"/>
  <c r="B8048" i="2"/>
  <c r="C8049" i="2"/>
  <c r="B8049" i="2"/>
  <c r="C8050" i="2"/>
  <c r="B8050" i="2"/>
  <c r="C8051" i="2"/>
  <c r="B8051" i="2"/>
  <c r="C8052" i="2"/>
  <c r="B8052" i="2"/>
  <c r="C8053" i="2"/>
  <c r="B8053" i="2"/>
  <c r="C8054" i="2"/>
  <c r="B8054" i="2"/>
  <c r="C8055" i="2"/>
  <c r="B8055" i="2"/>
  <c r="C8056" i="2"/>
  <c r="B8056" i="2"/>
  <c r="C8057" i="2"/>
  <c r="B8057" i="2"/>
  <c r="C8058" i="2"/>
  <c r="B8058" i="2"/>
  <c r="C8059" i="2"/>
  <c r="B8059" i="2"/>
  <c r="C8060" i="2"/>
  <c r="B8060" i="2"/>
  <c r="C8061" i="2"/>
  <c r="B8061" i="2"/>
  <c r="C8062" i="2"/>
  <c r="B8062" i="2"/>
  <c r="C8063" i="2"/>
  <c r="B8063" i="2"/>
  <c r="C8064" i="2"/>
  <c r="B8064" i="2"/>
  <c r="C8065" i="2"/>
  <c r="B8065" i="2"/>
  <c r="C8066" i="2"/>
  <c r="B8066" i="2"/>
  <c r="C8067" i="2"/>
  <c r="B8067" i="2"/>
  <c r="C8068" i="2"/>
  <c r="B8068" i="2"/>
  <c r="C8069" i="2"/>
  <c r="B8069" i="2"/>
  <c r="C8070" i="2"/>
  <c r="B8070" i="2"/>
  <c r="C8071" i="2"/>
  <c r="B8071" i="2"/>
  <c r="C8072" i="2"/>
  <c r="B8072" i="2"/>
  <c r="C8073" i="2"/>
  <c r="B8073" i="2"/>
  <c r="C8074" i="2"/>
  <c r="B8074" i="2"/>
  <c r="C8075" i="2"/>
  <c r="B8075" i="2"/>
  <c r="C8076" i="2"/>
  <c r="B8076" i="2"/>
  <c r="C8077" i="2"/>
  <c r="B8077" i="2"/>
  <c r="C8078" i="2"/>
  <c r="B8078" i="2"/>
  <c r="C8079" i="2"/>
  <c r="B8079" i="2"/>
  <c r="C8080" i="2"/>
  <c r="B8080" i="2"/>
  <c r="C8081" i="2"/>
  <c r="B8081" i="2"/>
  <c r="C8082" i="2"/>
  <c r="B8082" i="2"/>
  <c r="C8083" i="2"/>
  <c r="B8083" i="2"/>
  <c r="C8084" i="2"/>
  <c r="B8084" i="2"/>
  <c r="C8085" i="2"/>
  <c r="B8085" i="2"/>
  <c r="C8086" i="2"/>
  <c r="B8086" i="2"/>
  <c r="C8087" i="2"/>
  <c r="B8087" i="2"/>
  <c r="C8088" i="2"/>
  <c r="B8088" i="2"/>
  <c r="C8089" i="2"/>
  <c r="B8089" i="2"/>
  <c r="C8090" i="2"/>
  <c r="B8090" i="2"/>
  <c r="C8091" i="2"/>
  <c r="B8091" i="2"/>
  <c r="C8092" i="2"/>
  <c r="B8092" i="2"/>
  <c r="C8093" i="2"/>
  <c r="B8093" i="2"/>
  <c r="C8094" i="2"/>
  <c r="B8094" i="2"/>
  <c r="C8095" i="2"/>
  <c r="B8095" i="2"/>
  <c r="C8096" i="2"/>
  <c r="B8096" i="2"/>
  <c r="C8097" i="2"/>
  <c r="B8097" i="2"/>
  <c r="C8098" i="2"/>
  <c r="B8098" i="2"/>
  <c r="C8099" i="2"/>
  <c r="B8099" i="2"/>
  <c r="C8100" i="2"/>
  <c r="B8100" i="2"/>
  <c r="C8101" i="2"/>
  <c r="B8101" i="2"/>
  <c r="C8102" i="2"/>
  <c r="B8102" i="2"/>
  <c r="C8103" i="2"/>
  <c r="B8103" i="2"/>
  <c r="C8104" i="2"/>
  <c r="B8104" i="2"/>
  <c r="C8105" i="2"/>
  <c r="B8105" i="2"/>
  <c r="C8106" i="2"/>
  <c r="B8106" i="2"/>
  <c r="C8107" i="2"/>
  <c r="B8107" i="2"/>
  <c r="C8108" i="2"/>
  <c r="B8108" i="2"/>
  <c r="C8109" i="2"/>
  <c r="B8109" i="2"/>
  <c r="C8110" i="2"/>
  <c r="B8110" i="2"/>
  <c r="C8111" i="2"/>
  <c r="B8111" i="2"/>
  <c r="C8112" i="2"/>
  <c r="B8112" i="2"/>
  <c r="C8113" i="2"/>
  <c r="B8113" i="2"/>
  <c r="C8114" i="2"/>
  <c r="B8114" i="2"/>
  <c r="C8115" i="2"/>
  <c r="B8115" i="2"/>
  <c r="C8116" i="2"/>
  <c r="B8116" i="2"/>
  <c r="C8117" i="2"/>
  <c r="B8117" i="2"/>
  <c r="C8118" i="2"/>
  <c r="B8118" i="2"/>
  <c r="C8119" i="2"/>
  <c r="B8119" i="2"/>
  <c r="C8120" i="2"/>
  <c r="B8120" i="2"/>
  <c r="C8121" i="2"/>
  <c r="B8121" i="2"/>
  <c r="C8122" i="2"/>
  <c r="B8122" i="2"/>
  <c r="C8123" i="2"/>
  <c r="B8123" i="2"/>
  <c r="C8124" i="2"/>
  <c r="B8124" i="2"/>
  <c r="C8125" i="2"/>
  <c r="B8125" i="2"/>
  <c r="C8126" i="2"/>
  <c r="B8126" i="2"/>
  <c r="C8127" i="2"/>
  <c r="B8127" i="2"/>
  <c r="C8128" i="2"/>
  <c r="B8128" i="2"/>
  <c r="C8129" i="2"/>
  <c r="B8129" i="2"/>
  <c r="C8130" i="2"/>
  <c r="B8130" i="2"/>
  <c r="C8131" i="2"/>
  <c r="B8131" i="2"/>
  <c r="C8132" i="2"/>
  <c r="B8132" i="2"/>
  <c r="C8133" i="2"/>
  <c r="B8133" i="2"/>
  <c r="C8134" i="2"/>
  <c r="B8134" i="2"/>
  <c r="C8135" i="2"/>
  <c r="B8135" i="2"/>
  <c r="C8136" i="2"/>
  <c r="B8136" i="2"/>
  <c r="C8137" i="2"/>
  <c r="B8137" i="2"/>
  <c r="C8138" i="2"/>
  <c r="B8138" i="2"/>
  <c r="C8139" i="2"/>
  <c r="B8139" i="2"/>
  <c r="C8140" i="2"/>
  <c r="B8140" i="2"/>
  <c r="C8141" i="2"/>
  <c r="B8141" i="2"/>
  <c r="C8142" i="2"/>
  <c r="B8142" i="2"/>
  <c r="C8143" i="2"/>
  <c r="B8143" i="2"/>
  <c r="C8144" i="2"/>
  <c r="B8144" i="2"/>
  <c r="C8145" i="2"/>
  <c r="B8145" i="2"/>
  <c r="C8146" i="2"/>
  <c r="B8146" i="2"/>
  <c r="C8147" i="2"/>
  <c r="B8147" i="2"/>
  <c r="C8148" i="2"/>
  <c r="B8148" i="2"/>
  <c r="C8149" i="2"/>
  <c r="B8149" i="2"/>
  <c r="C8150" i="2"/>
  <c r="B8150" i="2"/>
  <c r="C8151" i="2"/>
  <c r="B8151" i="2"/>
  <c r="C8152" i="2"/>
  <c r="B8152" i="2"/>
  <c r="C8153" i="2"/>
  <c r="B8153" i="2"/>
  <c r="C8154" i="2"/>
  <c r="B8154" i="2"/>
  <c r="C8155" i="2"/>
  <c r="B8155" i="2"/>
  <c r="C8156" i="2"/>
  <c r="B8156" i="2"/>
  <c r="C8157" i="2"/>
  <c r="B8157" i="2"/>
  <c r="C8158" i="2"/>
  <c r="B8158" i="2"/>
  <c r="C8159" i="2"/>
  <c r="B8159" i="2"/>
  <c r="C8160" i="2"/>
  <c r="B8160" i="2"/>
  <c r="C8161" i="2"/>
  <c r="B8161" i="2"/>
  <c r="C8162" i="2"/>
  <c r="B8162" i="2"/>
  <c r="C8163" i="2"/>
  <c r="B8163" i="2"/>
  <c r="C8164" i="2"/>
  <c r="B8164" i="2"/>
  <c r="C8165" i="2"/>
  <c r="B8165" i="2"/>
  <c r="C8166" i="2"/>
  <c r="B8166" i="2"/>
  <c r="C8167" i="2"/>
  <c r="B8167" i="2"/>
  <c r="C8168" i="2"/>
  <c r="B8168" i="2"/>
  <c r="C8169" i="2"/>
  <c r="B8169" i="2"/>
  <c r="C8170" i="2"/>
  <c r="B8170" i="2"/>
  <c r="C8171" i="2"/>
  <c r="B8171" i="2"/>
  <c r="C8172" i="2"/>
  <c r="B8172" i="2"/>
  <c r="C8173" i="2"/>
  <c r="B8173" i="2"/>
  <c r="C8174" i="2"/>
  <c r="B8174" i="2"/>
  <c r="C8175" i="2"/>
  <c r="B8175" i="2"/>
  <c r="C8176" i="2"/>
  <c r="B8176" i="2"/>
  <c r="C8177" i="2"/>
  <c r="B8177" i="2"/>
  <c r="C8178" i="2"/>
  <c r="B8178" i="2"/>
  <c r="C8179" i="2"/>
  <c r="B8179" i="2"/>
  <c r="C8180" i="2"/>
  <c r="B8180" i="2"/>
  <c r="C8181" i="2"/>
  <c r="B8181" i="2"/>
  <c r="C8182" i="2"/>
  <c r="B8182" i="2"/>
  <c r="C8183" i="2"/>
  <c r="B8183" i="2"/>
  <c r="C8184" i="2"/>
  <c r="B8184" i="2"/>
  <c r="C8185" i="2"/>
  <c r="B8185" i="2"/>
  <c r="C8186" i="2"/>
  <c r="B8186" i="2"/>
  <c r="C8187" i="2"/>
  <c r="B8187" i="2"/>
  <c r="C8188" i="2"/>
  <c r="B8188" i="2"/>
  <c r="C8189" i="2"/>
  <c r="B8189" i="2"/>
  <c r="C8190" i="2"/>
  <c r="B8190" i="2"/>
  <c r="C8191" i="2"/>
  <c r="B8191" i="2"/>
  <c r="C8192" i="2"/>
  <c r="B8192" i="2"/>
  <c r="C8193" i="2"/>
  <c r="B8193" i="2"/>
  <c r="C8194" i="2"/>
  <c r="B8194" i="2"/>
  <c r="C8195" i="2"/>
  <c r="B8195" i="2"/>
  <c r="C8196" i="2"/>
  <c r="B8196" i="2"/>
  <c r="C8197" i="2"/>
  <c r="B8197" i="2"/>
  <c r="C8198" i="2"/>
  <c r="B8198" i="2"/>
  <c r="C8199" i="2"/>
  <c r="B8199" i="2"/>
  <c r="C8200" i="2"/>
  <c r="B8200" i="2"/>
  <c r="C8201" i="2"/>
  <c r="B8201" i="2"/>
  <c r="C8202" i="2"/>
  <c r="B8202" i="2"/>
  <c r="C8203" i="2"/>
  <c r="B8203" i="2"/>
  <c r="C8204" i="2"/>
  <c r="B8204" i="2"/>
  <c r="C8205" i="2"/>
  <c r="B8205" i="2"/>
  <c r="C8206" i="2"/>
  <c r="B8206" i="2"/>
  <c r="C8207" i="2"/>
  <c r="B8207" i="2"/>
  <c r="C8208" i="2"/>
  <c r="B8208" i="2"/>
  <c r="C8209" i="2"/>
  <c r="B8209" i="2"/>
  <c r="C8210" i="2"/>
  <c r="B8210" i="2"/>
  <c r="C8211" i="2"/>
  <c r="B8211" i="2"/>
  <c r="C8212" i="2"/>
  <c r="B8212" i="2"/>
  <c r="C8213" i="2"/>
  <c r="B8213" i="2"/>
  <c r="C8214" i="2"/>
  <c r="B8214" i="2"/>
  <c r="C8215" i="2"/>
  <c r="B8215" i="2"/>
  <c r="C8216" i="2"/>
  <c r="B8216" i="2"/>
  <c r="C8217" i="2"/>
  <c r="B8217" i="2"/>
  <c r="C8218" i="2"/>
  <c r="B8218" i="2"/>
  <c r="C8219" i="2"/>
  <c r="B8219" i="2"/>
  <c r="C8220" i="2"/>
  <c r="B8220" i="2"/>
  <c r="C8221" i="2"/>
  <c r="B8221" i="2"/>
  <c r="C8222" i="2"/>
  <c r="B8222" i="2"/>
  <c r="C8223" i="2"/>
  <c r="B8223" i="2"/>
  <c r="C8224" i="2"/>
  <c r="B8224" i="2"/>
  <c r="C8225" i="2"/>
  <c r="B8225" i="2"/>
  <c r="C8226" i="2"/>
  <c r="B8226" i="2"/>
  <c r="C8227" i="2"/>
  <c r="B8227" i="2"/>
  <c r="C8228" i="2"/>
  <c r="B8228" i="2"/>
  <c r="C8229" i="2"/>
  <c r="B8229" i="2"/>
  <c r="C8230" i="2"/>
  <c r="B8230" i="2"/>
  <c r="C8231" i="2"/>
  <c r="B8231" i="2"/>
  <c r="C8232" i="2"/>
  <c r="B8232" i="2"/>
  <c r="C8233" i="2"/>
  <c r="B8233" i="2"/>
  <c r="C8234" i="2"/>
  <c r="B8234" i="2"/>
  <c r="C8235" i="2"/>
  <c r="B8235" i="2"/>
  <c r="C8236" i="2"/>
  <c r="B8236" i="2"/>
  <c r="C8237" i="2"/>
  <c r="B8237" i="2"/>
  <c r="C8238" i="2"/>
  <c r="B8238" i="2"/>
  <c r="C8239" i="2"/>
  <c r="B8239" i="2"/>
  <c r="C8240" i="2"/>
  <c r="B8240" i="2"/>
  <c r="C8241" i="2"/>
  <c r="B8241" i="2"/>
  <c r="C8242" i="2"/>
  <c r="B8242" i="2"/>
  <c r="C8243" i="2"/>
  <c r="B8243" i="2"/>
  <c r="C8244" i="2"/>
  <c r="B8244" i="2"/>
  <c r="C8245" i="2"/>
  <c r="B8245" i="2"/>
  <c r="C8246" i="2"/>
  <c r="B8246" i="2"/>
  <c r="C8247" i="2"/>
  <c r="B8247" i="2"/>
  <c r="C8248" i="2"/>
  <c r="B8248" i="2"/>
  <c r="C8249" i="2"/>
  <c r="B8249" i="2"/>
  <c r="C8250" i="2"/>
  <c r="B8250" i="2"/>
  <c r="C8251" i="2"/>
  <c r="B8251" i="2"/>
  <c r="C8252" i="2"/>
  <c r="B8252" i="2"/>
  <c r="C8253" i="2"/>
  <c r="B8253" i="2"/>
  <c r="C8254" i="2"/>
  <c r="B8254" i="2"/>
  <c r="C8255" i="2"/>
  <c r="B8255" i="2"/>
  <c r="C8256" i="2"/>
  <c r="B8256" i="2"/>
  <c r="C8257" i="2"/>
  <c r="B8257" i="2"/>
  <c r="C8258" i="2"/>
  <c r="B8258" i="2"/>
  <c r="C8259" i="2"/>
  <c r="B8259" i="2"/>
  <c r="C8260" i="2"/>
  <c r="B8260" i="2"/>
  <c r="C8261" i="2"/>
  <c r="B8261" i="2"/>
  <c r="C8262" i="2"/>
  <c r="B8262" i="2"/>
  <c r="C8263" i="2"/>
  <c r="B8263" i="2"/>
  <c r="C8264" i="2"/>
  <c r="B8264" i="2"/>
  <c r="C8265" i="2"/>
  <c r="B8265" i="2"/>
  <c r="C8266" i="2"/>
  <c r="B8266" i="2"/>
  <c r="C8267" i="2"/>
  <c r="B8267" i="2"/>
  <c r="C8268" i="2"/>
  <c r="B8268" i="2"/>
  <c r="C8269" i="2"/>
  <c r="B8269" i="2"/>
  <c r="C8270" i="2"/>
  <c r="B8270" i="2"/>
  <c r="C8271" i="2"/>
  <c r="B8271" i="2"/>
  <c r="C8272" i="2"/>
  <c r="B8272" i="2"/>
  <c r="C8273" i="2"/>
  <c r="B8273" i="2"/>
  <c r="C8274" i="2"/>
  <c r="B8274" i="2"/>
  <c r="C8275" i="2"/>
  <c r="B8275" i="2"/>
  <c r="C8276" i="2"/>
  <c r="B8276" i="2"/>
  <c r="C8277" i="2"/>
  <c r="B8277" i="2"/>
  <c r="C8278" i="2"/>
  <c r="B8278" i="2"/>
  <c r="C8279" i="2"/>
  <c r="B8279" i="2"/>
  <c r="C8280" i="2"/>
  <c r="B8280" i="2"/>
  <c r="C8281" i="2"/>
  <c r="B8281" i="2"/>
  <c r="C8282" i="2"/>
  <c r="B8282" i="2"/>
  <c r="C8283" i="2"/>
  <c r="B8283" i="2"/>
  <c r="C8284" i="2"/>
  <c r="B8284" i="2"/>
  <c r="C8285" i="2"/>
  <c r="B8285" i="2"/>
  <c r="C8286" i="2"/>
  <c r="B8286" i="2"/>
  <c r="C8287" i="2"/>
  <c r="B8287" i="2"/>
  <c r="C8288" i="2"/>
  <c r="B8288" i="2"/>
  <c r="C8289" i="2"/>
  <c r="B8289" i="2"/>
  <c r="C8290" i="2"/>
  <c r="B8290" i="2"/>
  <c r="C8291" i="2"/>
  <c r="B8291" i="2"/>
  <c r="C8292" i="2"/>
  <c r="B8292" i="2"/>
  <c r="C8293" i="2"/>
  <c r="B8293" i="2"/>
  <c r="C8294" i="2"/>
  <c r="B8294" i="2"/>
  <c r="C8295" i="2"/>
  <c r="B8295" i="2"/>
  <c r="C8296" i="2"/>
  <c r="B8296" i="2"/>
  <c r="C8297" i="2"/>
  <c r="B8297" i="2"/>
  <c r="C8298" i="2"/>
  <c r="B8298" i="2"/>
  <c r="C8299" i="2"/>
  <c r="B8299" i="2"/>
  <c r="C8300" i="2"/>
  <c r="B8300" i="2"/>
  <c r="C8301" i="2"/>
  <c r="B8301" i="2"/>
  <c r="C8302" i="2"/>
  <c r="B8302" i="2"/>
  <c r="C8303" i="2"/>
  <c r="B8303" i="2"/>
  <c r="C8304" i="2"/>
  <c r="B8304" i="2"/>
  <c r="C8305" i="2"/>
  <c r="B8305" i="2"/>
  <c r="C8306" i="2"/>
  <c r="B8306" i="2"/>
  <c r="C8307" i="2"/>
  <c r="B8307" i="2"/>
  <c r="C8308" i="2"/>
  <c r="B8308" i="2"/>
  <c r="C8309" i="2"/>
  <c r="B8309" i="2"/>
  <c r="C8310" i="2"/>
  <c r="B8310" i="2"/>
  <c r="C8311" i="2"/>
  <c r="B8311" i="2"/>
  <c r="C8312" i="2"/>
  <c r="B8312" i="2"/>
  <c r="C8313" i="2"/>
  <c r="B8313" i="2"/>
  <c r="C8314" i="2"/>
  <c r="B8314" i="2"/>
  <c r="C8315" i="2"/>
  <c r="B8315" i="2"/>
  <c r="C8316" i="2"/>
  <c r="B8316" i="2"/>
  <c r="C8317" i="2"/>
  <c r="B8317" i="2"/>
  <c r="C8318" i="2"/>
  <c r="B8318" i="2"/>
  <c r="C8319" i="2"/>
  <c r="B8319" i="2"/>
  <c r="C8320" i="2"/>
  <c r="B8320" i="2"/>
  <c r="C8321" i="2"/>
  <c r="B8321" i="2"/>
  <c r="C8322" i="2"/>
  <c r="B8322" i="2"/>
  <c r="C8323" i="2"/>
  <c r="B8323" i="2"/>
  <c r="C8324" i="2"/>
  <c r="B8324" i="2"/>
  <c r="C8325" i="2"/>
  <c r="B8325" i="2"/>
  <c r="C8326" i="2"/>
  <c r="B8326" i="2"/>
  <c r="C8327" i="2"/>
  <c r="B8327" i="2"/>
  <c r="C8328" i="2"/>
  <c r="B8328" i="2"/>
  <c r="C8329" i="2"/>
  <c r="B8329" i="2"/>
  <c r="C8330" i="2"/>
  <c r="B8330" i="2"/>
  <c r="C8331" i="2"/>
  <c r="B8331" i="2"/>
  <c r="C8332" i="2"/>
  <c r="B8332" i="2"/>
  <c r="C8333" i="2"/>
  <c r="B8333" i="2"/>
  <c r="C8334" i="2"/>
  <c r="B8334" i="2"/>
  <c r="C8335" i="2"/>
  <c r="B8335" i="2"/>
  <c r="C8336" i="2"/>
  <c r="B8336" i="2"/>
  <c r="C8337" i="2"/>
  <c r="B8337" i="2"/>
  <c r="C8338" i="2"/>
  <c r="B8338" i="2"/>
  <c r="C8339" i="2"/>
  <c r="B8339" i="2"/>
  <c r="C8340" i="2"/>
  <c r="B8340" i="2"/>
  <c r="C8341" i="2"/>
  <c r="B8341" i="2"/>
  <c r="C8342" i="2"/>
  <c r="B8342" i="2"/>
  <c r="C8343" i="2"/>
  <c r="B8343" i="2"/>
  <c r="C8344" i="2"/>
  <c r="B8344" i="2"/>
  <c r="C8345" i="2"/>
  <c r="B8345" i="2"/>
  <c r="C8346" i="2"/>
  <c r="B8346" i="2"/>
  <c r="C8347" i="2"/>
  <c r="B8347" i="2"/>
  <c r="C8348" i="2"/>
  <c r="B8348" i="2"/>
  <c r="C8349" i="2"/>
  <c r="B8349" i="2"/>
  <c r="C8350" i="2"/>
  <c r="B8350" i="2"/>
  <c r="C8351" i="2"/>
  <c r="B8351" i="2"/>
  <c r="C8352" i="2"/>
  <c r="B8352" i="2"/>
  <c r="C8353" i="2"/>
  <c r="B8353" i="2"/>
  <c r="C8354" i="2"/>
  <c r="B8354" i="2"/>
  <c r="C8355" i="2"/>
  <c r="B8355" i="2"/>
  <c r="C8356" i="2"/>
  <c r="B8356" i="2"/>
  <c r="C8357" i="2"/>
  <c r="B8357" i="2"/>
  <c r="C8358" i="2"/>
  <c r="B8358" i="2"/>
  <c r="C8359" i="2"/>
  <c r="B8359" i="2"/>
  <c r="C8360" i="2"/>
  <c r="B8360" i="2"/>
  <c r="C8361" i="2"/>
  <c r="B8361" i="2"/>
  <c r="C8362" i="2"/>
  <c r="B8362" i="2"/>
  <c r="C8363" i="2"/>
  <c r="B8363" i="2"/>
  <c r="C8364" i="2"/>
  <c r="B8364" i="2"/>
  <c r="C8365" i="2"/>
  <c r="B8365" i="2"/>
  <c r="C8366" i="2"/>
  <c r="B8366" i="2"/>
  <c r="C8367" i="2"/>
  <c r="B8367" i="2"/>
  <c r="C8368" i="2"/>
  <c r="B8368" i="2"/>
  <c r="C8369" i="2"/>
  <c r="B8369" i="2"/>
  <c r="C8370" i="2"/>
  <c r="B8370" i="2"/>
  <c r="C8371" i="2"/>
  <c r="B8371" i="2"/>
  <c r="C8372" i="2"/>
  <c r="B8372" i="2"/>
  <c r="C8373" i="2"/>
  <c r="B8373" i="2"/>
  <c r="C8374" i="2"/>
  <c r="B8374" i="2"/>
  <c r="C8375" i="2"/>
  <c r="B8375" i="2"/>
  <c r="C8376" i="2"/>
  <c r="B8376" i="2"/>
  <c r="C8377" i="2"/>
  <c r="B8377" i="2"/>
  <c r="C8378" i="2"/>
  <c r="B8378" i="2"/>
  <c r="C8379" i="2"/>
  <c r="B8379" i="2"/>
  <c r="C8380" i="2"/>
  <c r="B8380" i="2"/>
  <c r="C8381" i="2"/>
  <c r="B8381" i="2"/>
  <c r="C8382" i="2"/>
  <c r="B8382" i="2"/>
  <c r="C8383" i="2"/>
  <c r="B8383" i="2"/>
  <c r="C8384" i="2"/>
  <c r="B8384" i="2"/>
  <c r="C8385" i="2"/>
  <c r="B8385" i="2"/>
  <c r="C8386" i="2"/>
  <c r="B8386" i="2"/>
  <c r="C8387" i="2"/>
  <c r="B8387" i="2"/>
  <c r="C8388" i="2"/>
  <c r="B8388" i="2"/>
  <c r="C8389" i="2"/>
  <c r="B8389" i="2"/>
  <c r="C8390" i="2"/>
  <c r="B8390" i="2"/>
  <c r="C8391" i="2"/>
  <c r="B8391" i="2"/>
  <c r="C8392" i="2"/>
  <c r="B8392" i="2"/>
  <c r="C8393" i="2"/>
  <c r="B8393" i="2"/>
  <c r="C8394" i="2"/>
  <c r="B8394" i="2"/>
  <c r="C8395" i="2"/>
  <c r="B8395" i="2"/>
  <c r="C8396" i="2"/>
  <c r="B8396" i="2"/>
  <c r="C8397" i="2"/>
  <c r="B8397" i="2"/>
  <c r="C8398" i="2"/>
  <c r="B8398" i="2"/>
  <c r="C8399" i="2"/>
  <c r="B8399" i="2"/>
  <c r="C8400" i="2"/>
  <c r="B8400" i="2"/>
  <c r="C8401" i="2"/>
  <c r="B8401" i="2"/>
  <c r="C8402" i="2"/>
  <c r="B8402" i="2"/>
  <c r="C8403" i="2"/>
  <c r="B8403" i="2"/>
  <c r="C8404" i="2"/>
  <c r="B8404" i="2"/>
  <c r="C8405" i="2"/>
  <c r="B8405" i="2"/>
  <c r="C8406" i="2"/>
  <c r="B8406" i="2"/>
  <c r="C8407" i="2"/>
  <c r="B8407" i="2"/>
  <c r="C8408" i="2"/>
  <c r="B8408" i="2"/>
  <c r="C8409" i="2"/>
  <c r="B8409" i="2"/>
  <c r="C8410" i="2"/>
  <c r="B8410" i="2"/>
  <c r="C8411" i="2"/>
  <c r="B8411" i="2"/>
  <c r="C8412" i="2"/>
  <c r="B8412" i="2"/>
  <c r="C8413" i="2"/>
  <c r="B8413" i="2"/>
  <c r="C8414" i="2"/>
  <c r="B8414" i="2"/>
  <c r="C8415" i="2"/>
  <c r="B8415" i="2"/>
  <c r="C8416" i="2"/>
  <c r="B8416" i="2"/>
  <c r="C8417" i="2"/>
  <c r="B8417" i="2"/>
  <c r="C8418" i="2"/>
  <c r="B8418" i="2"/>
  <c r="C8419" i="2"/>
  <c r="B8419" i="2"/>
  <c r="C8420" i="2"/>
  <c r="B8420" i="2"/>
  <c r="C8421" i="2"/>
  <c r="B8421" i="2"/>
  <c r="C8422" i="2"/>
  <c r="B8422" i="2"/>
  <c r="C8423" i="2"/>
  <c r="B8423" i="2"/>
  <c r="C8424" i="2"/>
  <c r="B8424" i="2"/>
  <c r="C8425" i="2"/>
  <c r="B8425" i="2"/>
  <c r="C8426" i="2"/>
  <c r="B8426" i="2"/>
  <c r="C8427" i="2"/>
  <c r="B8427" i="2"/>
  <c r="C8428" i="2"/>
  <c r="B8428" i="2"/>
  <c r="C8429" i="2"/>
  <c r="B8429" i="2"/>
  <c r="C8430" i="2"/>
  <c r="B8430" i="2"/>
  <c r="C8431" i="2"/>
  <c r="B8431" i="2"/>
  <c r="C8432" i="2"/>
  <c r="B8432" i="2"/>
  <c r="C8433" i="2"/>
  <c r="B8433" i="2"/>
  <c r="C8434" i="2"/>
  <c r="B8434" i="2"/>
  <c r="C8435" i="2"/>
  <c r="B8435" i="2"/>
  <c r="C8436" i="2"/>
  <c r="B8436" i="2"/>
  <c r="C8437" i="2"/>
  <c r="B8437" i="2"/>
  <c r="C8438" i="2"/>
  <c r="B8438" i="2"/>
  <c r="C8439" i="2"/>
  <c r="B8439" i="2"/>
  <c r="C8440" i="2"/>
  <c r="B8440" i="2"/>
  <c r="C8441" i="2"/>
  <c r="B8441" i="2"/>
  <c r="C8442" i="2"/>
  <c r="B8442" i="2"/>
  <c r="C8443" i="2"/>
  <c r="B8443" i="2"/>
  <c r="C8444" i="2"/>
  <c r="B8444" i="2"/>
  <c r="C8445" i="2"/>
  <c r="B8445" i="2"/>
  <c r="C8446" i="2"/>
  <c r="B8446" i="2"/>
  <c r="C8447" i="2"/>
  <c r="B8447" i="2"/>
  <c r="C8448" i="2"/>
  <c r="B8448" i="2"/>
  <c r="C8449" i="2"/>
  <c r="B8449" i="2"/>
  <c r="C8450" i="2"/>
  <c r="B8450" i="2"/>
  <c r="C8451" i="2"/>
  <c r="B8451" i="2"/>
  <c r="C8452" i="2"/>
  <c r="B8452" i="2"/>
  <c r="C8453" i="2"/>
  <c r="B8453" i="2"/>
  <c r="C8454" i="2"/>
  <c r="B8454" i="2"/>
  <c r="C8455" i="2"/>
  <c r="B8455" i="2"/>
  <c r="C8456" i="2"/>
  <c r="B8456" i="2"/>
  <c r="C8457" i="2"/>
  <c r="B8457" i="2"/>
  <c r="C8458" i="2"/>
  <c r="B8458" i="2"/>
  <c r="C8459" i="2"/>
  <c r="B8459" i="2"/>
  <c r="C8460" i="2"/>
  <c r="B8460" i="2"/>
  <c r="C8461" i="2"/>
  <c r="B8461" i="2"/>
  <c r="C8462" i="2"/>
  <c r="B8462" i="2"/>
  <c r="C8463" i="2"/>
  <c r="B8463" i="2"/>
  <c r="C8464" i="2"/>
  <c r="B8464" i="2"/>
  <c r="C8465" i="2"/>
  <c r="B8465" i="2"/>
  <c r="C8466" i="2"/>
  <c r="B8466" i="2"/>
  <c r="C8467" i="2"/>
  <c r="B8467" i="2"/>
  <c r="C8468" i="2"/>
  <c r="B8468" i="2"/>
  <c r="C8469" i="2"/>
  <c r="B8469" i="2"/>
  <c r="C8470" i="2"/>
  <c r="B8470" i="2"/>
  <c r="C8471" i="2"/>
  <c r="B8471" i="2"/>
  <c r="C8472" i="2"/>
  <c r="B8472" i="2"/>
  <c r="C8473" i="2"/>
  <c r="B8473" i="2"/>
  <c r="C8474" i="2"/>
  <c r="B8474" i="2"/>
  <c r="C8475" i="2"/>
  <c r="B8475" i="2"/>
  <c r="C8476" i="2"/>
  <c r="B8476" i="2"/>
  <c r="C8477" i="2"/>
  <c r="B8477" i="2"/>
  <c r="C8478" i="2"/>
  <c r="B8478" i="2"/>
  <c r="C8479" i="2"/>
  <c r="B8479" i="2"/>
  <c r="C8480" i="2"/>
  <c r="B8480" i="2"/>
  <c r="C8481" i="2"/>
  <c r="B8481" i="2"/>
  <c r="C8482" i="2"/>
  <c r="B8482" i="2"/>
  <c r="C8483" i="2"/>
  <c r="B8483" i="2"/>
  <c r="C8484" i="2"/>
  <c r="B8484" i="2"/>
  <c r="C8485" i="2"/>
  <c r="B8485" i="2"/>
  <c r="C8486" i="2"/>
  <c r="B8486" i="2"/>
  <c r="C8487" i="2"/>
  <c r="B8487" i="2"/>
  <c r="C8488" i="2"/>
  <c r="B8488" i="2"/>
  <c r="C8489" i="2"/>
  <c r="B8489" i="2"/>
  <c r="C8490" i="2"/>
  <c r="B8490" i="2"/>
  <c r="C8491" i="2"/>
  <c r="B8491" i="2"/>
  <c r="C8492" i="2"/>
  <c r="B8492" i="2"/>
  <c r="C8493" i="2"/>
  <c r="B8493" i="2"/>
  <c r="C8494" i="2"/>
  <c r="B8494" i="2"/>
  <c r="C8495" i="2"/>
  <c r="B8495" i="2"/>
  <c r="C8496" i="2"/>
  <c r="B8496" i="2"/>
  <c r="C8497" i="2"/>
  <c r="B8497" i="2"/>
  <c r="C8498" i="2"/>
  <c r="B8498" i="2"/>
  <c r="C8499" i="2"/>
  <c r="B8499" i="2"/>
  <c r="C8500" i="2"/>
  <c r="B8500" i="2"/>
  <c r="C8501" i="2"/>
  <c r="B8501" i="2"/>
  <c r="C8502" i="2"/>
  <c r="B8502" i="2"/>
  <c r="C8503" i="2"/>
  <c r="B8503" i="2"/>
  <c r="C8504" i="2"/>
  <c r="B8504" i="2"/>
  <c r="C8505" i="2"/>
  <c r="B8505" i="2"/>
  <c r="C8506" i="2"/>
  <c r="B8506" i="2"/>
  <c r="C8507" i="2"/>
  <c r="B8507" i="2"/>
  <c r="C8508" i="2"/>
  <c r="B8508" i="2"/>
  <c r="C8509" i="2"/>
  <c r="B8509" i="2"/>
  <c r="C8510" i="2"/>
  <c r="B8510" i="2"/>
  <c r="C8511" i="2"/>
  <c r="B8511" i="2"/>
  <c r="C8512" i="2"/>
  <c r="B8512" i="2"/>
  <c r="C8513" i="2"/>
  <c r="B8513" i="2"/>
  <c r="C8514" i="2"/>
  <c r="B8514" i="2"/>
  <c r="C8515" i="2"/>
  <c r="B8515" i="2"/>
  <c r="C8516" i="2"/>
  <c r="B8516" i="2"/>
  <c r="C8517" i="2"/>
  <c r="B8517" i="2"/>
  <c r="C8518" i="2"/>
  <c r="B8518" i="2"/>
  <c r="C8519" i="2"/>
  <c r="B8519" i="2"/>
  <c r="C8520" i="2"/>
  <c r="B8520" i="2"/>
  <c r="C8521" i="2"/>
  <c r="B8521" i="2"/>
  <c r="C8522" i="2"/>
  <c r="B8522" i="2"/>
  <c r="C8523" i="2"/>
  <c r="B8523" i="2"/>
  <c r="C8524" i="2"/>
  <c r="B8524" i="2"/>
  <c r="C8525" i="2"/>
  <c r="B8525" i="2"/>
  <c r="C8526" i="2"/>
  <c r="B8526" i="2"/>
  <c r="C8527" i="2"/>
  <c r="B8527" i="2"/>
  <c r="C8528" i="2"/>
  <c r="B8528" i="2"/>
  <c r="C8529" i="2"/>
  <c r="B8529" i="2"/>
  <c r="C8530" i="2"/>
  <c r="B8530" i="2"/>
  <c r="C8531" i="2"/>
  <c r="B8531" i="2"/>
  <c r="C8532" i="2"/>
  <c r="B8532" i="2"/>
  <c r="C8533" i="2"/>
  <c r="B8533" i="2"/>
  <c r="C8534" i="2"/>
  <c r="B8534" i="2"/>
  <c r="C8535" i="2"/>
  <c r="B8535" i="2"/>
  <c r="C8536" i="2"/>
  <c r="B8536" i="2"/>
  <c r="C8537" i="2"/>
  <c r="B8537" i="2"/>
  <c r="C8538" i="2"/>
  <c r="B8538" i="2"/>
  <c r="C8539" i="2"/>
  <c r="B8539" i="2"/>
  <c r="C8540" i="2"/>
  <c r="B8540" i="2"/>
  <c r="C8541" i="2"/>
  <c r="B8541" i="2"/>
  <c r="C8542" i="2"/>
  <c r="B8542" i="2"/>
  <c r="C8543" i="2"/>
  <c r="B8543" i="2"/>
  <c r="C8544" i="2"/>
  <c r="B8544" i="2"/>
  <c r="C8545" i="2"/>
  <c r="B8545" i="2"/>
  <c r="C8546" i="2"/>
  <c r="B8546" i="2"/>
  <c r="C8547" i="2"/>
  <c r="B8547" i="2"/>
  <c r="C8548" i="2"/>
  <c r="B8548" i="2"/>
  <c r="C8549" i="2"/>
  <c r="B8549" i="2"/>
  <c r="C8550" i="2"/>
  <c r="B8550" i="2"/>
  <c r="C8551" i="2"/>
  <c r="B8551" i="2"/>
  <c r="C8552" i="2"/>
  <c r="B8552" i="2"/>
  <c r="C8553" i="2"/>
  <c r="B8553" i="2"/>
  <c r="C8554" i="2"/>
  <c r="B8554" i="2"/>
  <c r="C8555" i="2"/>
  <c r="B8555" i="2"/>
  <c r="C8556" i="2"/>
  <c r="B8556" i="2"/>
  <c r="C8557" i="2"/>
  <c r="B8557" i="2"/>
  <c r="C8558" i="2"/>
  <c r="B8558" i="2"/>
  <c r="C8559" i="2"/>
  <c r="B8559" i="2"/>
  <c r="C8560" i="2"/>
  <c r="B8560" i="2"/>
  <c r="C8561" i="2"/>
  <c r="B8561" i="2"/>
  <c r="C8562" i="2"/>
  <c r="B8562" i="2"/>
  <c r="C8563" i="2"/>
  <c r="B8563" i="2"/>
  <c r="C8564" i="2"/>
  <c r="B8564" i="2"/>
  <c r="C8565" i="2"/>
  <c r="B8565" i="2"/>
  <c r="C8566" i="2"/>
  <c r="B8566" i="2"/>
  <c r="C8567" i="2"/>
  <c r="B8567" i="2"/>
  <c r="C8568" i="2"/>
  <c r="B8568" i="2"/>
  <c r="C8569" i="2"/>
  <c r="B8569" i="2"/>
  <c r="C8570" i="2"/>
  <c r="B8570" i="2"/>
  <c r="C8571" i="2"/>
  <c r="B8571" i="2"/>
  <c r="C8572" i="2"/>
  <c r="B8572" i="2"/>
  <c r="C8573" i="2"/>
  <c r="B8573" i="2"/>
  <c r="C8574" i="2"/>
  <c r="B8574" i="2"/>
  <c r="C8575" i="2"/>
  <c r="B8575" i="2"/>
  <c r="C8576" i="2"/>
  <c r="B8576" i="2"/>
  <c r="C8577" i="2"/>
  <c r="B8577" i="2"/>
  <c r="C8578" i="2"/>
  <c r="B8578" i="2"/>
  <c r="C8579" i="2"/>
  <c r="B8579" i="2"/>
  <c r="C8580" i="2"/>
  <c r="B8580" i="2"/>
  <c r="C8581" i="2"/>
  <c r="B8581" i="2"/>
  <c r="C8582" i="2"/>
  <c r="B8582" i="2"/>
  <c r="C8583" i="2"/>
  <c r="B8583" i="2"/>
  <c r="C8584" i="2"/>
  <c r="B8584" i="2"/>
  <c r="C8585" i="2"/>
  <c r="B8585" i="2"/>
  <c r="C8586" i="2"/>
  <c r="B8586" i="2"/>
  <c r="C8587" i="2"/>
  <c r="B8587" i="2"/>
  <c r="C8588" i="2"/>
  <c r="B8588" i="2"/>
  <c r="C8589" i="2"/>
  <c r="B8589" i="2"/>
  <c r="C8590" i="2"/>
  <c r="B8590" i="2"/>
  <c r="C8591" i="2"/>
  <c r="B8591" i="2"/>
  <c r="C8592" i="2"/>
  <c r="B8592" i="2"/>
  <c r="C8593" i="2"/>
  <c r="B8593" i="2"/>
  <c r="C8594" i="2"/>
  <c r="B8594" i="2"/>
  <c r="C8595" i="2"/>
  <c r="B8595" i="2"/>
  <c r="C8596" i="2"/>
  <c r="B8596" i="2"/>
  <c r="C8597" i="2"/>
  <c r="B8597" i="2"/>
  <c r="C8598" i="2"/>
  <c r="B8598" i="2"/>
  <c r="C8599" i="2"/>
  <c r="B8599" i="2"/>
  <c r="C8600" i="2"/>
  <c r="B8600" i="2"/>
  <c r="C8601" i="2"/>
  <c r="B8601" i="2"/>
  <c r="C8602" i="2"/>
  <c r="B8602" i="2"/>
  <c r="C8603" i="2"/>
  <c r="B8603" i="2"/>
  <c r="C8604" i="2"/>
  <c r="B8604" i="2"/>
  <c r="C8605" i="2"/>
  <c r="B8605" i="2"/>
  <c r="C8606" i="2"/>
  <c r="B8606" i="2"/>
  <c r="C8607" i="2"/>
  <c r="B8607" i="2"/>
  <c r="C8608" i="2"/>
  <c r="B8608" i="2"/>
  <c r="C8609" i="2"/>
  <c r="B8609" i="2"/>
  <c r="C8610" i="2"/>
  <c r="B8610" i="2"/>
  <c r="C8611" i="2"/>
  <c r="B8611" i="2"/>
  <c r="C8612" i="2"/>
  <c r="B8612" i="2"/>
  <c r="C8613" i="2"/>
  <c r="B8613" i="2"/>
  <c r="C8614" i="2"/>
  <c r="B8614" i="2"/>
  <c r="C8615" i="2"/>
  <c r="B8615" i="2"/>
  <c r="C8616" i="2"/>
  <c r="B8616" i="2"/>
  <c r="C8617" i="2"/>
  <c r="B8617" i="2"/>
  <c r="C8618" i="2"/>
  <c r="B8618" i="2"/>
  <c r="C8619" i="2"/>
  <c r="B8619" i="2"/>
  <c r="C8620" i="2"/>
  <c r="B8620" i="2"/>
  <c r="C8621" i="2"/>
  <c r="B8621" i="2"/>
  <c r="C8622" i="2"/>
  <c r="B8622" i="2"/>
  <c r="C8623" i="2"/>
  <c r="B8623" i="2"/>
  <c r="C8624" i="2"/>
  <c r="B8624" i="2"/>
  <c r="C8625" i="2"/>
  <c r="B8625" i="2"/>
  <c r="C8626" i="2"/>
  <c r="B8626" i="2"/>
  <c r="C8627" i="2"/>
  <c r="B8627" i="2"/>
  <c r="C8628" i="2"/>
  <c r="B8628" i="2"/>
  <c r="C8629" i="2"/>
  <c r="B8629" i="2"/>
  <c r="C8630" i="2"/>
  <c r="B8630" i="2"/>
  <c r="C8631" i="2"/>
  <c r="B8631" i="2"/>
  <c r="C8632" i="2"/>
  <c r="B8632" i="2"/>
  <c r="C8633" i="2"/>
  <c r="B8633" i="2"/>
  <c r="C8634" i="2"/>
  <c r="B8634" i="2"/>
  <c r="C8635" i="2"/>
  <c r="B8635" i="2"/>
  <c r="C8636" i="2"/>
  <c r="B8636" i="2"/>
  <c r="C8637" i="2"/>
  <c r="B8637" i="2"/>
  <c r="C8638" i="2"/>
  <c r="B8638" i="2"/>
  <c r="C8639" i="2"/>
  <c r="B8639" i="2"/>
  <c r="C8640" i="2"/>
  <c r="B8640" i="2"/>
  <c r="C8641" i="2"/>
  <c r="B8641" i="2"/>
  <c r="C8642" i="2"/>
  <c r="B8642" i="2"/>
  <c r="C8643" i="2"/>
  <c r="B8643" i="2"/>
  <c r="C8644" i="2"/>
  <c r="B8644" i="2"/>
  <c r="C8645" i="2"/>
  <c r="B8645" i="2"/>
  <c r="C8646" i="2"/>
  <c r="B8646" i="2"/>
  <c r="C8647" i="2"/>
  <c r="B8647" i="2"/>
  <c r="C8648" i="2"/>
  <c r="B8648" i="2"/>
  <c r="C8649" i="2"/>
  <c r="B8649" i="2"/>
  <c r="C8650" i="2"/>
  <c r="B8650" i="2"/>
  <c r="C8651" i="2"/>
  <c r="B8651" i="2"/>
  <c r="C8652" i="2"/>
  <c r="B8652" i="2"/>
  <c r="C8653" i="2"/>
  <c r="B8653" i="2"/>
  <c r="C8654" i="2"/>
  <c r="B8654" i="2"/>
  <c r="C8655" i="2"/>
  <c r="B8655" i="2"/>
  <c r="C8656" i="2"/>
  <c r="B8656" i="2"/>
  <c r="C8657" i="2"/>
  <c r="B8657" i="2"/>
  <c r="C8658" i="2"/>
  <c r="B8658" i="2"/>
  <c r="C8659" i="2"/>
  <c r="B8659" i="2"/>
  <c r="C8660" i="2"/>
  <c r="B8660" i="2"/>
  <c r="C8661" i="2"/>
  <c r="B8661" i="2"/>
  <c r="C8662" i="2"/>
  <c r="B8662" i="2"/>
  <c r="C8663" i="2"/>
  <c r="B8663" i="2"/>
  <c r="C8664" i="2"/>
  <c r="B8664" i="2"/>
  <c r="C8665" i="2"/>
  <c r="B8665" i="2"/>
  <c r="C8666" i="2"/>
  <c r="B8666" i="2"/>
  <c r="C8667" i="2"/>
  <c r="B8667" i="2"/>
  <c r="C8668" i="2"/>
  <c r="B8668" i="2"/>
  <c r="C8669" i="2"/>
  <c r="B8669" i="2"/>
  <c r="C8670" i="2"/>
  <c r="B8670" i="2"/>
  <c r="C8671" i="2"/>
  <c r="B8671" i="2"/>
  <c r="C8672" i="2"/>
  <c r="B8672" i="2"/>
  <c r="C8673" i="2"/>
  <c r="B8673" i="2"/>
  <c r="C8674" i="2"/>
  <c r="B8674" i="2"/>
  <c r="C8675" i="2"/>
  <c r="B8675" i="2"/>
  <c r="C8676" i="2"/>
  <c r="B8676" i="2"/>
  <c r="C8677" i="2"/>
  <c r="B8677" i="2"/>
  <c r="C8678" i="2"/>
  <c r="B8678" i="2"/>
  <c r="C8679" i="2"/>
  <c r="B8679" i="2"/>
  <c r="C8680" i="2"/>
  <c r="B8680" i="2"/>
  <c r="C8681" i="2"/>
  <c r="B8681" i="2"/>
  <c r="C8682" i="2"/>
  <c r="B8682" i="2"/>
  <c r="C8683" i="2"/>
  <c r="B8683" i="2"/>
  <c r="C8684" i="2"/>
  <c r="B8684" i="2"/>
  <c r="C8685" i="2"/>
  <c r="B8685" i="2"/>
  <c r="C8686" i="2"/>
  <c r="B8686" i="2"/>
  <c r="C8687" i="2"/>
  <c r="B8687" i="2"/>
  <c r="C8688" i="2"/>
  <c r="B8688" i="2"/>
  <c r="C8689" i="2"/>
  <c r="B8689" i="2"/>
  <c r="C8690" i="2"/>
  <c r="B8690" i="2"/>
  <c r="C8691" i="2"/>
  <c r="B8691" i="2"/>
  <c r="C8692" i="2"/>
  <c r="B8692" i="2"/>
  <c r="C8693" i="2"/>
  <c r="B8693" i="2"/>
  <c r="C8694" i="2"/>
  <c r="B8694" i="2"/>
  <c r="C8695" i="2"/>
  <c r="B8695" i="2"/>
  <c r="C8696" i="2"/>
  <c r="B8696" i="2"/>
  <c r="C8697" i="2"/>
  <c r="B8697" i="2"/>
  <c r="C8698" i="2"/>
  <c r="B8698" i="2"/>
  <c r="C8699" i="2"/>
  <c r="B8699" i="2"/>
  <c r="C8700" i="2"/>
  <c r="B8700" i="2"/>
  <c r="C8701" i="2"/>
  <c r="B8701" i="2"/>
  <c r="C8702" i="2"/>
  <c r="B8702" i="2"/>
  <c r="C8703" i="2"/>
  <c r="B8703" i="2"/>
  <c r="C8704" i="2"/>
  <c r="B8704" i="2"/>
  <c r="C8705" i="2"/>
  <c r="B8705" i="2"/>
  <c r="C8706" i="2"/>
  <c r="B8706" i="2"/>
  <c r="C8707" i="2"/>
  <c r="B8707" i="2"/>
  <c r="C8708" i="2"/>
  <c r="B8708" i="2"/>
  <c r="C8709" i="2"/>
  <c r="B8709" i="2"/>
  <c r="C8710" i="2"/>
  <c r="B8710" i="2"/>
  <c r="C8711" i="2"/>
  <c r="B8711" i="2"/>
  <c r="C8712" i="2"/>
  <c r="B8712" i="2"/>
  <c r="C8713" i="2"/>
  <c r="B8713" i="2"/>
  <c r="C8714" i="2"/>
  <c r="B8714" i="2"/>
  <c r="C8715" i="2"/>
  <c r="B8715" i="2"/>
  <c r="C8716" i="2"/>
  <c r="B8716" i="2"/>
  <c r="C8717" i="2"/>
  <c r="B8717" i="2"/>
  <c r="C8718" i="2"/>
  <c r="B8718" i="2"/>
  <c r="C8719" i="2"/>
  <c r="B8719" i="2"/>
  <c r="C8720" i="2"/>
  <c r="B8720" i="2"/>
  <c r="C8721" i="2"/>
  <c r="B8721" i="2"/>
  <c r="C8722" i="2"/>
  <c r="B8722" i="2"/>
  <c r="C8723" i="2"/>
  <c r="B8723" i="2"/>
  <c r="C8724" i="2"/>
  <c r="B8724" i="2"/>
  <c r="C8725" i="2"/>
  <c r="B8725" i="2"/>
  <c r="C8726" i="2"/>
  <c r="B8726" i="2"/>
  <c r="C8727" i="2"/>
  <c r="B8727" i="2"/>
  <c r="C8728" i="2"/>
  <c r="B8728" i="2"/>
  <c r="C8729" i="2"/>
  <c r="B8729" i="2"/>
  <c r="C8730" i="2"/>
  <c r="B8730" i="2"/>
  <c r="C8731" i="2"/>
  <c r="B8731" i="2"/>
  <c r="C8732" i="2"/>
  <c r="B8732" i="2"/>
  <c r="C8733" i="2"/>
  <c r="B8733" i="2"/>
  <c r="C8734" i="2"/>
  <c r="B8734" i="2"/>
  <c r="C8735" i="2"/>
  <c r="B8735" i="2"/>
  <c r="C8736" i="2"/>
  <c r="B8736" i="2"/>
  <c r="C8737" i="2"/>
  <c r="B8737" i="2"/>
  <c r="C8738" i="2"/>
  <c r="B8738" i="2"/>
  <c r="C8739" i="2"/>
  <c r="B8739" i="2"/>
  <c r="C8740" i="2"/>
  <c r="B8740" i="2"/>
  <c r="C8741" i="2"/>
  <c r="B8741" i="2"/>
  <c r="C8742" i="2"/>
  <c r="B8742" i="2"/>
  <c r="C8743" i="2"/>
  <c r="B8743" i="2"/>
  <c r="C8744" i="2"/>
  <c r="B8744" i="2"/>
  <c r="C8745" i="2"/>
  <c r="B8745" i="2"/>
  <c r="C8746" i="2"/>
  <c r="B8746" i="2"/>
  <c r="C8747" i="2"/>
  <c r="B8747" i="2"/>
  <c r="C8748" i="2"/>
  <c r="B8748" i="2"/>
  <c r="C8749" i="2"/>
  <c r="B8749" i="2"/>
  <c r="C8750" i="2"/>
  <c r="B8750" i="2"/>
  <c r="C8751" i="2"/>
  <c r="B8751" i="2"/>
  <c r="C8752" i="2"/>
  <c r="B8752" i="2"/>
  <c r="C8753" i="2"/>
  <c r="B8753" i="2"/>
  <c r="C8754" i="2"/>
  <c r="B8754" i="2"/>
  <c r="C8755" i="2"/>
  <c r="B8755" i="2"/>
  <c r="C8756" i="2"/>
  <c r="B8756" i="2"/>
  <c r="C8757" i="2"/>
  <c r="B8757" i="2"/>
  <c r="C8758" i="2"/>
  <c r="B8758" i="2"/>
  <c r="C8759" i="2"/>
  <c r="B8759" i="2"/>
  <c r="C8760" i="2"/>
  <c r="B8760" i="2"/>
  <c r="C8761" i="2"/>
  <c r="B8761" i="2"/>
  <c r="C8762" i="2"/>
  <c r="B8762" i="2"/>
  <c r="C8763" i="2"/>
  <c r="B8763" i="2"/>
  <c r="C8764" i="2"/>
  <c r="B8764" i="2"/>
  <c r="C8765" i="2"/>
  <c r="B8765" i="2"/>
  <c r="C8766" i="2"/>
  <c r="B8766" i="2"/>
  <c r="C8767" i="2"/>
  <c r="B8767" i="2"/>
  <c r="C8768" i="2"/>
  <c r="B8768" i="2"/>
  <c r="C8769" i="2"/>
  <c r="B8769" i="2"/>
  <c r="C8770" i="2"/>
  <c r="B8770" i="2"/>
  <c r="C8771" i="2"/>
  <c r="B8771" i="2"/>
  <c r="C8772" i="2"/>
  <c r="B8772" i="2"/>
  <c r="C8773" i="2"/>
  <c r="B8773" i="2"/>
  <c r="C8774" i="2"/>
  <c r="B8774" i="2"/>
  <c r="C8775" i="2"/>
  <c r="B8775" i="2"/>
  <c r="C8776" i="2"/>
  <c r="B8776" i="2"/>
  <c r="C8777" i="2"/>
  <c r="B8777" i="2"/>
  <c r="C8778" i="2"/>
  <c r="B8778" i="2"/>
  <c r="C8779" i="2"/>
  <c r="B8779" i="2"/>
  <c r="C8780" i="2"/>
  <c r="B8780" i="2"/>
  <c r="C8781" i="2"/>
  <c r="B8781" i="2"/>
  <c r="C8782" i="2"/>
  <c r="B8782" i="2"/>
  <c r="C8783" i="2"/>
  <c r="B8783" i="2"/>
  <c r="C8784" i="2"/>
  <c r="B8784" i="2"/>
  <c r="C8785" i="2"/>
  <c r="B8785" i="2"/>
  <c r="C8786" i="2"/>
  <c r="B8786" i="2"/>
  <c r="C8787" i="2"/>
  <c r="B8787" i="2"/>
  <c r="C8788" i="2"/>
  <c r="B8788" i="2"/>
  <c r="C8789" i="2"/>
  <c r="B8789" i="2"/>
  <c r="C8790" i="2"/>
  <c r="B8790" i="2"/>
  <c r="C8791" i="2"/>
  <c r="B8791" i="2"/>
  <c r="C8792" i="2"/>
  <c r="B8792" i="2"/>
  <c r="C8793" i="2"/>
  <c r="B8793" i="2"/>
  <c r="C8794" i="2"/>
  <c r="B8794" i="2"/>
  <c r="C8795" i="2"/>
  <c r="B8795" i="2"/>
  <c r="C8796" i="2"/>
  <c r="B8796" i="2"/>
  <c r="C8797" i="2"/>
  <c r="B8797" i="2"/>
  <c r="C8798" i="2"/>
  <c r="B8798" i="2"/>
  <c r="C8799" i="2"/>
  <c r="B8799" i="2"/>
  <c r="C8800" i="2"/>
  <c r="B8800" i="2"/>
  <c r="C8801" i="2"/>
  <c r="B8801" i="2"/>
  <c r="C8802" i="2"/>
  <c r="B8802" i="2"/>
  <c r="C8803" i="2"/>
  <c r="B8803" i="2"/>
  <c r="C8804" i="2"/>
  <c r="B8804" i="2"/>
  <c r="C8805" i="2"/>
  <c r="B8805" i="2"/>
  <c r="C8806" i="2"/>
  <c r="B8806" i="2"/>
  <c r="C8807" i="2"/>
  <c r="B8807" i="2"/>
  <c r="C8808" i="2"/>
  <c r="B8808" i="2"/>
  <c r="C8809" i="2"/>
  <c r="B8809" i="2"/>
  <c r="C8810" i="2"/>
  <c r="B8810" i="2"/>
  <c r="C8811" i="2"/>
  <c r="B8811" i="2"/>
  <c r="C8812" i="2"/>
  <c r="B8812" i="2"/>
  <c r="C8813" i="2"/>
  <c r="B8813" i="2"/>
  <c r="C8814" i="2"/>
  <c r="B8814" i="2"/>
  <c r="C8815" i="2"/>
  <c r="B8815" i="2"/>
  <c r="C8816" i="2"/>
  <c r="B8816" i="2"/>
  <c r="C8817" i="2"/>
  <c r="B8817" i="2"/>
  <c r="C8818" i="2"/>
  <c r="B8818" i="2"/>
  <c r="C8819" i="2"/>
  <c r="B8819" i="2"/>
  <c r="C8820" i="2"/>
  <c r="B8820" i="2"/>
  <c r="C8821" i="2"/>
  <c r="B8821" i="2"/>
  <c r="C8822" i="2"/>
  <c r="B8822" i="2"/>
  <c r="C8823" i="2"/>
  <c r="B8823" i="2"/>
  <c r="C8824" i="2"/>
  <c r="B8824" i="2"/>
  <c r="C8825" i="2"/>
  <c r="B8825" i="2"/>
  <c r="C8826" i="2"/>
  <c r="B8826" i="2"/>
  <c r="C8827" i="2"/>
  <c r="B8827" i="2"/>
  <c r="C8828" i="2"/>
  <c r="B8828" i="2"/>
  <c r="C8829" i="2"/>
  <c r="B8829" i="2"/>
  <c r="C8830" i="2"/>
  <c r="B8830" i="2"/>
  <c r="C8831" i="2"/>
  <c r="B8831" i="2"/>
  <c r="C8832" i="2"/>
  <c r="B8832" i="2"/>
  <c r="C8833" i="2"/>
  <c r="B8833" i="2"/>
  <c r="C8834" i="2"/>
  <c r="B8834" i="2"/>
  <c r="C8835" i="2"/>
  <c r="B8835" i="2"/>
  <c r="C8836" i="2"/>
  <c r="B8836" i="2"/>
  <c r="C8837" i="2"/>
  <c r="B8837" i="2"/>
  <c r="C8838" i="2"/>
  <c r="B8838" i="2"/>
  <c r="C8839" i="2"/>
  <c r="B8839" i="2"/>
  <c r="C8840" i="2"/>
  <c r="B8840" i="2"/>
  <c r="C8841" i="2"/>
  <c r="B8841" i="2"/>
  <c r="C8842" i="2"/>
  <c r="B8842" i="2"/>
  <c r="C8843" i="2"/>
  <c r="B8843" i="2"/>
  <c r="C8844" i="2"/>
  <c r="B8844" i="2"/>
  <c r="C8845" i="2"/>
  <c r="B8845" i="2"/>
  <c r="C8846" i="2"/>
  <c r="B8846" i="2"/>
  <c r="C8847" i="2"/>
  <c r="B8847" i="2"/>
  <c r="C8848" i="2"/>
  <c r="B8848" i="2"/>
  <c r="C8849" i="2"/>
  <c r="B8849" i="2"/>
  <c r="C8850" i="2"/>
  <c r="B8850" i="2"/>
  <c r="C8851" i="2"/>
  <c r="B8851" i="2"/>
  <c r="C8852" i="2"/>
  <c r="B8852" i="2"/>
  <c r="C8853" i="2"/>
  <c r="B8853" i="2"/>
  <c r="C8854" i="2"/>
  <c r="B8854" i="2"/>
  <c r="C8855" i="2"/>
  <c r="B8855" i="2"/>
  <c r="C8856" i="2"/>
  <c r="B8856" i="2"/>
  <c r="C8857" i="2"/>
  <c r="B8857" i="2"/>
  <c r="C8858" i="2"/>
  <c r="B8858" i="2"/>
  <c r="C8859" i="2"/>
  <c r="B8859" i="2"/>
  <c r="C8860" i="2"/>
  <c r="B8860" i="2"/>
  <c r="C8861" i="2"/>
  <c r="B8861" i="2"/>
  <c r="C8862" i="2"/>
  <c r="B8862" i="2"/>
  <c r="C8863" i="2"/>
  <c r="B8863" i="2"/>
  <c r="C8864" i="2"/>
  <c r="B8864" i="2"/>
  <c r="C8865" i="2"/>
  <c r="B8865" i="2"/>
  <c r="C8866" i="2"/>
  <c r="B8866" i="2"/>
  <c r="C8867" i="2"/>
  <c r="B8867" i="2"/>
  <c r="C8868" i="2"/>
  <c r="B8868" i="2"/>
  <c r="C8869" i="2"/>
  <c r="B8869" i="2"/>
  <c r="C8870" i="2"/>
  <c r="B8870" i="2"/>
  <c r="C8871" i="2"/>
  <c r="B8871" i="2"/>
  <c r="C8872" i="2"/>
  <c r="B8872" i="2"/>
  <c r="C8873" i="2"/>
  <c r="B8873" i="2"/>
  <c r="C8874" i="2"/>
  <c r="B8874" i="2"/>
  <c r="C8875" i="2"/>
  <c r="B8875" i="2"/>
  <c r="C8876" i="2"/>
  <c r="B8876" i="2"/>
  <c r="C8877" i="2"/>
  <c r="B8877" i="2"/>
  <c r="C8878" i="2"/>
  <c r="B8878" i="2"/>
  <c r="C8879" i="2"/>
  <c r="B8879" i="2"/>
  <c r="C8880" i="2"/>
  <c r="B8880" i="2"/>
  <c r="C8881" i="2"/>
  <c r="B8881" i="2"/>
  <c r="C8882" i="2"/>
  <c r="B8882" i="2"/>
  <c r="C8883" i="2"/>
  <c r="B8883" i="2"/>
  <c r="C8884" i="2"/>
  <c r="B8884" i="2"/>
  <c r="C8885" i="2"/>
  <c r="B8885" i="2"/>
  <c r="C8886" i="2"/>
  <c r="B8886" i="2"/>
  <c r="C8887" i="2"/>
  <c r="B8887" i="2"/>
  <c r="C8888" i="2"/>
  <c r="B8888" i="2"/>
  <c r="C8889" i="2"/>
  <c r="B8889" i="2"/>
  <c r="C8890" i="2"/>
  <c r="B8890" i="2"/>
  <c r="C8891" i="2"/>
  <c r="B8891" i="2"/>
  <c r="C8892" i="2"/>
  <c r="B8892" i="2"/>
  <c r="C8893" i="2"/>
  <c r="B8893" i="2"/>
  <c r="C8894" i="2"/>
  <c r="B8894" i="2"/>
  <c r="C8895" i="2"/>
  <c r="B8895" i="2"/>
  <c r="C8896" i="2"/>
  <c r="B8896" i="2"/>
  <c r="C8897" i="2"/>
  <c r="B8897" i="2"/>
  <c r="C8898" i="2"/>
  <c r="B8898" i="2"/>
  <c r="C8899" i="2"/>
  <c r="B8899" i="2"/>
  <c r="C8900" i="2"/>
  <c r="B8900" i="2"/>
  <c r="C8901" i="2"/>
  <c r="B8901" i="2"/>
  <c r="C8902" i="2"/>
  <c r="B8902" i="2"/>
  <c r="C8903" i="2"/>
  <c r="B8903" i="2"/>
  <c r="C8904" i="2"/>
  <c r="B8904" i="2"/>
  <c r="C8905" i="2"/>
  <c r="B8905" i="2"/>
  <c r="C8906" i="2"/>
  <c r="B8906" i="2"/>
  <c r="C8907" i="2"/>
  <c r="B8907" i="2"/>
  <c r="C8908" i="2"/>
  <c r="B8908" i="2"/>
  <c r="C8909" i="2"/>
  <c r="B8909" i="2"/>
  <c r="C8910" i="2"/>
  <c r="B8910" i="2"/>
  <c r="C8911" i="2"/>
  <c r="B8911" i="2"/>
  <c r="C8912" i="2"/>
  <c r="B8912" i="2"/>
  <c r="C8913" i="2"/>
  <c r="B8913" i="2"/>
  <c r="C8914" i="2"/>
  <c r="B8914" i="2"/>
  <c r="C8915" i="2"/>
  <c r="B8915" i="2"/>
  <c r="C8916" i="2"/>
  <c r="B8916" i="2"/>
  <c r="C8917" i="2"/>
  <c r="B8917" i="2"/>
  <c r="C8918" i="2"/>
  <c r="B8918" i="2"/>
  <c r="C8919" i="2"/>
  <c r="B8919" i="2"/>
  <c r="C8920" i="2"/>
  <c r="B8920" i="2"/>
  <c r="C8921" i="2"/>
  <c r="B8921" i="2"/>
  <c r="C8922" i="2"/>
  <c r="B8922" i="2"/>
  <c r="C8923" i="2"/>
  <c r="B8923" i="2"/>
  <c r="C8924" i="2"/>
  <c r="B8924" i="2"/>
  <c r="C8925" i="2"/>
  <c r="B8925" i="2"/>
  <c r="C8926" i="2"/>
  <c r="B8926" i="2"/>
  <c r="C8927" i="2"/>
  <c r="B8927" i="2"/>
  <c r="C8928" i="2"/>
  <c r="B8928" i="2"/>
  <c r="C8929" i="2"/>
  <c r="B8929" i="2"/>
  <c r="C8930" i="2"/>
  <c r="B8930" i="2"/>
  <c r="C8931" i="2"/>
  <c r="B8931" i="2"/>
  <c r="C8932" i="2"/>
  <c r="B8932" i="2"/>
  <c r="C8933" i="2"/>
  <c r="B8933" i="2"/>
  <c r="C8934" i="2"/>
  <c r="B8934" i="2"/>
  <c r="C8935" i="2"/>
  <c r="B8935" i="2"/>
  <c r="C8936" i="2"/>
  <c r="B8936" i="2"/>
  <c r="C8937" i="2"/>
  <c r="B8937" i="2"/>
  <c r="C8938" i="2"/>
  <c r="B8938" i="2"/>
  <c r="C8939" i="2"/>
  <c r="B8939" i="2"/>
  <c r="C8940" i="2"/>
  <c r="B8940" i="2"/>
  <c r="C8941" i="2"/>
  <c r="B8941" i="2"/>
  <c r="C8942" i="2"/>
  <c r="B8942" i="2"/>
  <c r="C8943" i="2"/>
  <c r="B8943" i="2"/>
  <c r="C8944" i="2"/>
  <c r="B8944" i="2"/>
  <c r="C8945" i="2"/>
  <c r="B8945" i="2"/>
  <c r="C8946" i="2"/>
  <c r="B8946" i="2"/>
  <c r="C8947" i="2"/>
  <c r="B8947" i="2"/>
  <c r="C8948" i="2"/>
  <c r="B8948" i="2"/>
  <c r="C8949" i="2"/>
  <c r="B8949" i="2"/>
  <c r="C8950" i="2"/>
  <c r="B8950" i="2"/>
  <c r="C8951" i="2"/>
  <c r="B8951" i="2"/>
  <c r="C8952" i="2"/>
  <c r="B8952" i="2"/>
  <c r="C8953" i="2"/>
  <c r="B8953" i="2"/>
  <c r="C8954" i="2"/>
  <c r="B8954" i="2"/>
  <c r="C8955" i="2"/>
  <c r="B8955" i="2"/>
  <c r="C8956" i="2"/>
  <c r="B8956" i="2"/>
  <c r="C8957" i="2"/>
  <c r="B8957" i="2"/>
  <c r="C8958" i="2"/>
  <c r="B8958" i="2"/>
  <c r="C8959" i="2"/>
  <c r="B8959" i="2"/>
  <c r="C8960" i="2"/>
  <c r="B8960" i="2"/>
  <c r="C8961" i="2"/>
  <c r="B8961" i="2"/>
  <c r="C8962" i="2"/>
  <c r="B8962" i="2"/>
  <c r="C8963" i="2"/>
  <c r="B8963" i="2"/>
  <c r="C8964" i="2"/>
  <c r="B8964" i="2"/>
  <c r="C8965" i="2"/>
  <c r="B8965" i="2"/>
  <c r="C8966" i="2"/>
  <c r="B8966" i="2"/>
  <c r="C8967" i="2"/>
  <c r="B8967" i="2"/>
  <c r="C8968" i="2"/>
  <c r="B8968" i="2"/>
  <c r="C8969" i="2"/>
  <c r="B8969" i="2"/>
  <c r="C8970" i="2"/>
  <c r="B8970" i="2"/>
  <c r="C8971" i="2"/>
  <c r="B8971" i="2"/>
  <c r="C8972" i="2"/>
  <c r="B8972" i="2"/>
  <c r="C8973" i="2"/>
  <c r="B8973" i="2"/>
  <c r="C8974" i="2"/>
  <c r="B8974" i="2"/>
  <c r="C8975" i="2"/>
  <c r="B8975" i="2"/>
  <c r="C8976" i="2"/>
  <c r="B8976" i="2"/>
  <c r="C8977" i="2"/>
  <c r="B8977" i="2"/>
  <c r="C8978" i="2"/>
  <c r="B8978" i="2"/>
  <c r="C8979" i="2"/>
  <c r="B8979" i="2"/>
  <c r="C8980" i="2"/>
  <c r="B8980" i="2"/>
  <c r="C8981" i="2"/>
  <c r="B8981" i="2"/>
  <c r="C8982" i="2"/>
  <c r="B8982" i="2"/>
  <c r="C8983" i="2"/>
  <c r="B8983" i="2"/>
  <c r="C8984" i="2"/>
  <c r="B8984" i="2"/>
  <c r="C8985" i="2"/>
  <c r="B8985" i="2"/>
  <c r="C8986" i="2"/>
  <c r="B8986" i="2"/>
  <c r="C8987" i="2"/>
  <c r="B8987" i="2"/>
  <c r="C8988" i="2"/>
  <c r="B8988" i="2"/>
  <c r="C8989" i="2"/>
  <c r="B8989" i="2"/>
  <c r="C8990" i="2"/>
  <c r="B8990" i="2"/>
  <c r="C8991" i="2"/>
  <c r="B8991" i="2"/>
  <c r="C8992" i="2"/>
  <c r="B8992" i="2"/>
  <c r="C8993" i="2"/>
  <c r="B8993" i="2"/>
  <c r="C8994" i="2"/>
  <c r="B8994" i="2"/>
  <c r="C8995" i="2"/>
  <c r="B8995" i="2"/>
  <c r="C8996" i="2"/>
  <c r="B8996" i="2"/>
  <c r="C8997" i="2"/>
  <c r="B8997" i="2"/>
  <c r="C8998" i="2"/>
  <c r="B8998" i="2"/>
  <c r="C8999" i="2"/>
  <c r="B8999" i="2"/>
  <c r="C9000" i="2"/>
  <c r="B9000" i="2"/>
  <c r="C9001" i="2"/>
  <c r="B9001" i="2"/>
  <c r="C9002" i="2"/>
  <c r="B9002" i="2"/>
  <c r="C9003" i="2"/>
  <c r="B9003" i="2"/>
  <c r="C9004" i="2"/>
  <c r="B9004" i="2"/>
  <c r="C9005" i="2"/>
  <c r="B9005" i="2"/>
  <c r="C9006" i="2"/>
  <c r="B9006" i="2"/>
  <c r="C9007" i="2"/>
  <c r="B9007" i="2"/>
  <c r="C9008" i="2"/>
  <c r="B9008" i="2"/>
  <c r="C9009" i="2"/>
  <c r="B9009" i="2"/>
  <c r="C9010" i="2"/>
  <c r="B9010" i="2"/>
  <c r="C9011" i="2"/>
  <c r="B9011" i="2"/>
  <c r="C9012" i="2"/>
  <c r="B9012" i="2"/>
  <c r="C9013" i="2"/>
  <c r="B9013" i="2"/>
  <c r="C9014" i="2"/>
  <c r="B9014" i="2"/>
  <c r="C9015" i="2"/>
  <c r="B9015" i="2"/>
  <c r="C9016" i="2"/>
  <c r="B9016" i="2"/>
  <c r="C9017" i="2"/>
  <c r="B9017" i="2"/>
  <c r="C9018" i="2"/>
  <c r="B9018" i="2"/>
  <c r="C9019" i="2"/>
  <c r="B9019" i="2"/>
  <c r="C9020" i="2"/>
  <c r="B9020" i="2"/>
  <c r="C9021" i="2"/>
  <c r="B9021" i="2"/>
  <c r="C9022" i="2"/>
  <c r="B9022" i="2"/>
  <c r="C9023" i="2"/>
  <c r="B9023" i="2"/>
  <c r="C9024" i="2"/>
  <c r="B9024" i="2"/>
  <c r="C9025" i="2"/>
  <c r="B9025" i="2"/>
  <c r="C9026" i="2"/>
  <c r="B9026" i="2"/>
  <c r="C9027" i="2"/>
  <c r="B9027" i="2"/>
  <c r="C9028" i="2"/>
  <c r="B9028" i="2"/>
  <c r="C9029" i="2"/>
  <c r="B9029" i="2"/>
  <c r="C9030" i="2"/>
  <c r="B9030" i="2"/>
  <c r="C9031" i="2"/>
  <c r="B9031" i="2"/>
  <c r="C9032" i="2"/>
  <c r="B9032" i="2"/>
  <c r="C9033" i="2"/>
  <c r="B9033" i="2"/>
  <c r="C9034" i="2"/>
  <c r="B9034" i="2"/>
  <c r="C9035" i="2"/>
  <c r="B9035" i="2"/>
  <c r="C9036" i="2"/>
  <c r="B9036" i="2"/>
  <c r="C9037" i="2"/>
  <c r="B9037" i="2"/>
  <c r="C9038" i="2"/>
  <c r="B9038" i="2"/>
  <c r="C9039" i="2"/>
  <c r="B9039" i="2"/>
  <c r="C9040" i="2"/>
  <c r="B9040" i="2"/>
  <c r="C9041" i="2"/>
  <c r="B9041" i="2"/>
  <c r="C9042" i="2"/>
  <c r="B9042" i="2"/>
  <c r="C9043" i="2"/>
  <c r="B9043" i="2"/>
  <c r="C9044" i="2"/>
  <c r="B9044" i="2"/>
  <c r="C9045" i="2"/>
  <c r="B9045" i="2"/>
  <c r="C9046" i="2"/>
  <c r="B9046" i="2"/>
  <c r="C9047" i="2"/>
  <c r="B9047" i="2"/>
  <c r="C9048" i="2"/>
  <c r="B9048" i="2"/>
  <c r="C9049" i="2"/>
  <c r="B9049" i="2"/>
  <c r="C9050" i="2"/>
  <c r="B9050" i="2"/>
  <c r="C9051" i="2"/>
  <c r="B9051" i="2"/>
  <c r="C9052" i="2"/>
  <c r="B9052" i="2"/>
  <c r="C9053" i="2"/>
  <c r="B9053" i="2"/>
  <c r="C9054" i="2"/>
  <c r="B9054" i="2"/>
  <c r="C9055" i="2"/>
  <c r="B9055" i="2"/>
  <c r="C9056" i="2"/>
  <c r="B9056" i="2"/>
  <c r="C9057" i="2"/>
  <c r="B9057" i="2"/>
  <c r="C9058" i="2"/>
  <c r="B9058" i="2"/>
  <c r="C9059" i="2"/>
  <c r="B9059" i="2"/>
  <c r="C9060" i="2"/>
  <c r="B9060" i="2"/>
  <c r="C9061" i="2"/>
  <c r="B9061" i="2"/>
  <c r="C9062" i="2"/>
  <c r="B9062" i="2"/>
  <c r="C9063" i="2"/>
  <c r="B9063" i="2"/>
  <c r="C9064" i="2"/>
  <c r="B9064" i="2"/>
  <c r="C9065" i="2"/>
  <c r="B9065" i="2"/>
  <c r="C9066" i="2"/>
  <c r="B9066" i="2"/>
  <c r="C9067" i="2"/>
  <c r="B9067" i="2"/>
  <c r="C9068" i="2"/>
  <c r="B9068" i="2"/>
  <c r="C9069" i="2"/>
  <c r="B9069" i="2"/>
  <c r="C9070" i="2"/>
  <c r="B9070" i="2"/>
  <c r="C9071" i="2"/>
  <c r="B9071" i="2"/>
  <c r="C9072" i="2"/>
  <c r="B9072" i="2"/>
  <c r="C9073" i="2"/>
  <c r="B9073" i="2"/>
  <c r="C9074" i="2"/>
  <c r="B9074" i="2"/>
  <c r="C9075" i="2"/>
  <c r="B9075" i="2"/>
  <c r="C9076" i="2"/>
  <c r="B9076" i="2"/>
  <c r="C9077" i="2"/>
  <c r="B9077" i="2"/>
  <c r="C9078" i="2"/>
  <c r="B9078" i="2"/>
  <c r="C9079" i="2"/>
  <c r="B9079" i="2"/>
  <c r="C9080" i="2"/>
  <c r="B9080" i="2"/>
  <c r="C9081" i="2"/>
  <c r="B9081" i="2"/>
  <c r="C9082" i="2"/>
  <c r="B9082" i="2"/>
  <c r="C9083" i="2"/>
  <c r="B9083" i="2"/>
  <c r="C9084" i="2"/>
  <c r="B9084" i="2"/>
  <c r="C9085" i="2"/>
  <c r="B9085" i="2"/>
  <c r="C9086" i="2"/>
  <c r="B9086" i="2"/>
  <c r="C9087" i="2"/>
  <c r="B9087" i="2"/>
  <c r="C9088" i="2"/>
  <c r="B9088" i="2"/>
  <c r="C9089" i="2"/>
  <c r="B9089" i="2"/>
  <c r="C9090" i="2"/>
  <c r="B9090" i="2"/>
  <c r="C9091" i="2"/>
  <c r="B9091" i="2"/>
  <c r="C9092" i="2"/>
  <c r="B9092" i="2"/>
  <c r="C9093" i="2"/>
  <c r="B9093" i="2"/>
  <c r="C9094" i="2"/>
  <c r="B9094" i="2"/>
  <c r="C9095" i="2"/>
  <c r="B9095" i="2"/>
  <c r="C9096" i="2"/>
  <c r="B9096" i="2"/>
  <c r="C9097" i="2"/>
  <c r="B9097" i="2"/>
  <c r="C9098" i="2"/>
  <c r="B9098" i="2"/>
  <c r="C9099" i="2"/>
  <c r="B9099" i="2"/>
  <c r="C9100" i="2"/>
  <c r="B9100" i="2"/>
  <c r="C9101" i="2"/>
  <c r="B9101" i="2"/>
  <c r="C9102" i="2"/>
  <c r="B9102" i="2"/>
  <c r="C9103" i="2"/>
  <c r="B9103" i="2"/>
  <c r="C9104" i="2"/>
  <c r="B9104" i="2"/>
  <c r="C9105" i="2"/>
  <c r="B9105" i="2"/>
  <c r="C9106" i="2"/>
  <c r="B9106" i="2"/>
  <c r="C9107" i="2"/>
  <c r="B9107" i="2"/>
  <c r="C9108" i="2"/>
  <c r="B9108" i="2"/>
  <c r="C9109" i="2"/>
  <c r="B9109" i="2"/>
  <c r="C9110" i="2"/>
  <c r="B9110" i="2"/>
  <c r="C9111" i="2"/>
  <c r="B9111" i="2"/>
  <c r="C9112" i="2"/>
  <c r="B9112" i="2"/>
  <c r="C9113" i="2"/>
  <c r="B9113" i="2"/>
  <c r="C9114" i="2"/>
  <c r="B9114" i="2"/>
  <c r="C9115" i="2"/>
  <c r="B9115" i="2"/>
  <c r="C9116" i="2"/>
  <c r="B9116" i="2"/>
  <c r="C9117" i="2"/>
  <c r="B9117" i="2"/>
  <c r="C9118" i="2"/>
  <c r="B9118" i="2"/>
  <c r="C9119" i="2"/>
  <c r="B9119" i="2"/>
  <c r="C9120" i="2"/>
  <c r="B9120" i="2"/>
  <c r="C9121" i="2"/>
  <c r="B9121" i="2"/>
  <c r="C9122" i="2"/>
  <c r="B9122" i="2"/>
  <c r="C9123" i="2"/>
  <c r="B9123" i="2"/>
  <c r="C9124" i="2"/>
  <c r="B9124" i="2"/>
  <c r="C9125" i="2"/>
  <c r="B9125" i="2"/>
  <c r="C9126" i="2"/>
  <c r="B9126" i="2"/>
  <c r="C9127" i="2"/>
  <c r="B9127" i="2"/>
  <c r="C9128" i="2"/>
  <c r="B9128" i="2"/>
  <c r="C9129" i="2"/>
  <c r="B9129" i="2"/>
  <c r="C9130" i="2"/>
  <c r="B9130" i="2"/>
  <c r="C9131" i="2"/>
  <c r="B9131" i="2"/>
  <c r="C9132" i="2"/>
  <c r="B9132" i="2"/>
  <c r="C9133" i="2"/>
  <c r="B9133" i="2"/>
  <c r="C9134" i="2"/>
  <c r="B9134" i="2"/>
  <c r="C9135" i="2"/>
  <c r="B9135" i="2"/>
  <c r="C9136" i="2"/>
  <c r="B9136" i="2"/>
  <c r="C9137" i="2"/>
  <c r="B9137" i="2"/>
  <c r="C9138" i="2"/>
  <c r="B9138" i="2"/>
  <c r="C9139" i="2"/>
  <c r="B9139" i="2"/>
  <c r="C9140" i="2"/>
  <c r="B9140" i="2"/>
  <c r="C9141" i="2"/>
  <c r="B9141" i="2"/>
  <c r="C9142" i="2"/>
  <c r="B9142" i="2"/>
  <c r="C9143" i="2"/>
  <c r="B9143" i="2"/>
  <c r="C9144" i="2"/>
  <c r="B9144" i="2"/>
  <c r="C9145" i="2"/>
  <c r="B9145" i="2"/>
  <c r="C9146" i="2"/>
  <c r="B9146" i="2"/>
  <c r="C9147" i="2"/>
  <c r="B9147" i="2"/>
  <c r="C9148" i="2"/>
  <c r="B9148" i="2"/>
  <c r="C9149" i="2"/>
  <c r="B9149" i="2"/>
  <c r="C9150" i="2"/>
  <c r="B9150" i="2"/>
  <c r="C9151" i="2"/>
  <c r="B9151" i="2"/>
  <c r="C9152" i="2"/>
  <c r="B9152" i="2"/>
  <c r="C9153" i="2"/>
  <c r="B9153" i="2"/>
  <c r="C9154" i="2"/>
  <c r="B9154" i="2"/>
  <c r="C9155" i="2"/>
  <c r="B9155" i="2"/>
  <c r="C9156" i="2"/>
  <c r="B9156" i="2"/>
  <c r="C9157" i="2"/>
  <c r="B9157" i="2"/>
  <c r="C9158" i="2"/>
  <c r="B9158" i="2"/>
  <c r="C9159" i="2"/>
  <c r="B9159" i="2"/>
  <c r="C9160" i="2"/>
  <c r="B9160" i="2"/>
  <c r="C9161" i="2"/>
  <c r="B9161" i="2"/>
  <c r="C9162" i="2"/>
  <c r="B9162" i="2"/>
  <c r="C9163" i="2"/>
  <c r="B9163" i="2"/>
  <c r="C9164" i="2"/>
  <c r="B9164" i="2"/>
  <c r="C9165" i="2"/>
  <c r="B9165" i="2"/>
  <c r="C9166" i="2"/>
  <c r="B9166" i="2"/>
  <c r="C9167" i="2"/>
  <c r="B9167" i="2"/>
  <c r="C9168" i="2"/>
  <c r="B9168" i="2"/>
  <c r="C9169" i="2"/>
  <c r="B9169" i="2"/>
  <c r="C9170" i="2"/>
  <c r="B9170" i="2"/>
  <c r="C9171" i="2"/>
  <c r="B9171" i="2"/>
  <c r="C9172" i="2"/>
  <c r="B9172" i="2"/>
  <c r="C9173" i="2"/>
  <c r="B9173" i="2"/>
  <c r="C9174" i="2"/>
  <c r="B9174" i="2"/>
  <c r="C9175" i="2"/>
  <c r="B9175" i="2"/>
  <c r="C9176" i="2"/>
  <c r="B9176" i="2"/>
  <c r="C9177" i="2"/>
  <c r="B9177" i="2"/>
  <c r="C9178" i="2"/>
  <c r="B9178" i="2"/>
  <c r="C9179" i="2"/>
  <c r="B9179" i="2"/>
  <c r="C9180" i="2"/>
  <c r="B9180" i="2"/>
  <c r="C9181" i="2"/>
  <c r="B9181" i="2"/>
  <c r="C9182" i="2"/>
  <c r="B9182" i="2"/>
  <c r="C9183" i="2"/>
  <c r="B9183" i="2"/>
  <c r="C9184" i="2"/>
  <c r="B9184" i="2"/>
  <c r="C9185" i="2"/>
  <c r="B9185" i="2"/>
  <c r="C9186" i="2"/>
  <c r="B9186" i="2"/>
  <c r="C9187" i="2"/>
  <c r="B9187" i="2"/>
  <c r="C9188" i="2"/>
  <c r="B9188" i="2"/>
  <c r="C9189" i="2"/>
  <c r="B9189" i="2"/>
  <c r="C9190" i="2"/>
  <c r="B9190" i="2"/>
  <c r="C9191" i="2"/>
  <c r="B9191" i="2"/>
  <c r="C9192" i="2"/>
  <c r="B9192" i="2"/>
  <c r="C9193" i="2"/>
  <c r="B9193" i="2"/>
  <c r="C9194" i="2"/>
  <c r="B9194" i="2"/>
  <c r="C9195" i="2"/>
  <c r="B9195" i="2"/>
  <c r="C9196" i="2"/>
  <c r="B9196" i="2"/>
  <c r="C9197" i="2"/>
  <c r="B9197" i="2"/>
  <c r="C9198" i="2"/>
  <c r="B9198" i="2"/>
  <c r="C9199" i="2"/>
  <c r="B9199" i="2"/>
  <c r="C9200" i="2"/>
  <c r="B9200" i="2"/>
  <c r="C9201" i="2"/>
  <c r="B9201" i="2"/>
  <c r="C9202" i="2"/>
  <c r="B9202" i="2"/>
  <c r="C9203" i="2"/>
  <c r="B9203" i="2"/>
  <c r="C9204" i="2"/>
  <c r="B9204" i="2"/>
  <c r="C9205" i="2"/>
  <c r="B9205" i="2"/>
  <c r="C9206" i="2"/>
  <c r="B9206" i="2"/>
  <c r="C9207" i="2"/>
  <c r="B9207" i="2"/>
  <c r="C9208" i="2"/>
  <c r="B9208" i="2"/>
  <c r="C9209" i="2"/>
  <c r="B9209" i="2"/>
  <c r="C9210" i="2"/>
  <c r="B9210" i="2"/>
  <c r="C9211" i="2"/>
  <c r="B9211" i="2"/>
  <c r="C9212" i="2"/>
  <c r="B9212" i="2"/>
  <c r="C9213" i="2"/>
  <c r="B9213" i="2"/>
  <c r="C9214" i="2"/>
  <c r="B9214" i="2"/>
  <c r="C9215" i="2"/>
  <c r="B9215" i="2"/>
  <c r="C9216" i="2"/>
  <c r="B9216" i="2"/>
  <c r="C9217" i="2"/>
  <c r="B9217" i="2"/>
  <c r="C9218" i="2"/>
  <c r="B9218" i="2"/>
  <c r="C9219" i="2"/>
  <c r="B9219" i="2"/>
  <c r="C9220" i="2"/>
  <c r="B9220" i="2"/>
  <c r="C9221" i="2"/>
  <c r="B9221" i="2"/>
  <c r="C9222" i="2"/>
  <c r="B9222" i="2"/>
  <c r="C9223" i="2"/>
  <c r="B9223" i="2"/>
  <c r="C9224" i="2"/>
  <c r="B9224" i="2"/>
  <c r="C9225" i="2"/>
  <c r="B9225" i="2"/>
  <c r="C9226" i="2"/>
  <c r="B9226" i="2"/>
  <c r="C9227" i="2"/>
  <c r="B9227" i="2"/>
  <c r="C9228" i="2"/>
  <c r="B9228" i="2"/>
  <c r="C9229" i="2"/>
  <c r="B9229" i="2"/>
  <c r="C9230" i="2"/>
  <c r="B9230" i="2"/>
  <c r="C9231" i="2"/>
  <c r="B9231" i="2"/>
  <c r="C9232" i="2"/>
  <c r="B9232" i="2"/>
  <c r="C9233" i="2"/>
  <c r="B9233" i="2"/>
  <c r="C9234" i="2"/>
  <c r="B9234" i="2"/>
  <c r="C9235" i="2"/>
  <c r="B9235" i="2"/>
  <c r="C9236" i="2"/>
  <c r="B9236" i="2"/>
  <c r="C9237" i="2"/>
  <c r="B9237" i="2"/>
  <c r="C9238" i="2"/>
  <c r="B9238" i="2"/>
  <c r="C9239" i="2"/>
  <c r="B9239" i="2"/>
  <c r="C9240" i="2"/>
  <c r="B9240" i="2"/>
  <c r="C9241" i="2"/>
  <c r="B9241" i="2"/>
  <c r="C9242" i="2"/>
  <c r="B9242" i="2"/>
  <c r="C9243" i="2"/>
  <c r="B9243" i="2"/>
  <c r="C9244" i="2"/>
  <c r="B9244" i="2"/>
  <c r="C9245" i="2"/>
  <c r="B9245" i="2"/>
  <c r="C9246" i="2"/>
  <c r="B9246" i="2"/>
  <c r="C9247" i="2"/>
  <c r="B9247" i="2"/>
  <c r="C9248" i="2"/>
  <c r="B9248" i="2"/>
  <c r="C9249" i="2"/>
  <c r="B9249" i="2"/>
  <c r="C9250" i="2"/>
  <c r="B9250" i="2"/>
  <c r="C9251" i="2"/>
  <c r="B9251" i="2"/>
  <c r="C9252" i="2"/>
  <c r="B9252" i="2"/>
  <c r="C9253" i="2"/>
  <c r="B9253" i="2"/>
  <c r="C9254" i="2"/>
  <c r="B9254" i="2"/>
  <c r="C9255" i="2"/>
  <c r="B9255" i="2"/>
  <c r="C9256" i="2"/>
  <c r="B9256" i="2"/>
  <c r="C9257" i="2"/>
  <c r="B9257" i="2"/>
  <c r="C9258" i="2"/>
  <c r="B9258" i="2"/>
  <c r="C9259" i="2"/>
  <c r="B9259" i="2"/>
  <c r="C9260" i="2"/>
  <c r="B9260" i="2"/>
  <c r="C9261" i="2"/>
  <c r="B9261" i="2"/>
  <c r="C9262" i="2"/>
  <c r="B9262" i="2"/>
  <c r="C9263" i="2"/>
  <c r="B9263" i="2"/>
  <c r="C9264" i="2"/>
  <c r="B9264" i="2"/>
  <c r="C9265" i="2"/>
  <c r="B9265" i="2"/>
  <c r="C9266" i="2"/>
  <c r="B9266" i="2"/>
  <c r="C9267" i="2"/>
  <c r="B9267" i="2"/>
  <c r="C9268" i="2"/>
  <c r="B9268" i="2"/>
  <c r="C9269" i="2"/>
  <c r="B9269" i="2"/>
  <c r="C9270" i="2"/>
  <c r="B9270" i="2"/>
  <c r="C9271" i="2"/>
  <c r="B9271" i="2"/>
  <c r="C9272" i="2"/>
  <c r="B9272" i="2"/>
  <c r="C9273" i="2"/>
  <c r="B9273" i="2"/>
  <c r="C9274" i="2"/>
  <c r="B9274" i="2"/>
  <c r="C9275" i="2"/>
  <c r="B9275" i="2"/>
  <c r="C9276" i="2"/>
  <c r="B9276" i="2"/>
  <c r="C9277" i="2"/>
  <c r="B9277" i="2"/>
  <c r="C9278" i="2"/>
  <c r="B9278" i="2"/>
  <c r="C9279" i="2"/>
  <c r="B9279" i="2"/>
  <c r="C9280" i="2"/>
  <c r="B9280" i="2"/>
  <c r="C9281" i="2"/>
  <c r="B9281" i="2"/>
  <c r="C9282" i="2"/>
  <c r="B9282" i="2"/>
  <c r="C9283" i="2"/>
  <c r="B9283" i="2"/>
  <c r="C9284" i="2"/>
  <c r="B9284" i="2"/>
  <c r="C9285" i="2"/>
  <c r="B9285" i="2"/>
  <c r="C9286" i="2"/>
  <c r="B9286" i="2"/>
  <c r="C9287" i="2"/>
  <c r="B9287" i="2"/>
  <c r="C9288" i="2"/>
  <c r="B9288" i="2"/>
  <c r="C9289" i="2"/>
  <c r="B9289" i="2"/>
  <c r="C9290" i="2"/>
  <c r="B9290" i="2"/>
  <c r="C9291" i="2"/>
  <c r="B9291" i="2"/>
  <c r="C9292" i="2"/>
  <c r="B9292" i="2"/>
  <c r="C9293" i="2"/>
  <c r="B9293" i="2"/>
  <c r="C9294" i="2"/>
  <c r="B9294" i="2"/>
  <c r="C9295" i="2"/>
  <c r="B9295" i="2"/>
  <c r="C9296" i="2"/>
  <c r="B9296" i="2"/>
  <c r="C9297" i="2"/>
  <c r="B9297" i="2"/>
  <c r="C9298" i="2"/>
  <c r="B9298" i="2"/>
  <c r="C9299" i="2"/>
  <c r="B9299" i="2"/>
  <c r="C9300" i="2"/>
  <c r="B9300" i="2"/>
  <c r="C9301" i="2"/>
  <c r="B9301" i="2"/>
  <c r="C9302" i="2"/>
  <c r="B9302" i="2"/>
  <c r="C9303" i="2"/>
  <c r="B9303" i="2"/>
  <c r="C9304" i="2"/>
  <c r="B9304" i="2"/>
  <c r="C9305" i="2"/>
  <c r="B9305" i="2"/>
  <c r="C9306" i="2"/>
  <c r="B9306" i="2"/>
  <c r="C9307" i="2"/>
  <c r="B9307" i="2"/>
  <c r="C9308" i="2"/>
  <c r="B9308" i="2"/>
  <c r="C9309" i="2"/>
  <c r="B9309" i="2"/>
  <c r="C9310" i="2"/>
  <c r="B9310" i="2"/>
  <c r="C9311" i="2"/>
  <c r="B9311" i="2"/>
  <c r="C9312" i="2"/>
  <c r="B9312" i="2"/>
  <c r="C9313" i="2"/>
  <c r="B9313" i="2"/>
  <c r="C9314" i="2"/>
  <c r="B9314" i="2"/>
  <c r="C9315" i="2"/>
  <c r="B9315" i="2"/>
  <c r="C9316" i="2"/>
  <c r="B9316" i="2"/>
  <c r="C9317" i="2"/>
  <c r="B9317" i="2"/>
  <c r="C9318" i="2"/>
  <c r="B9318" i="2"/>
  <c r="C9319" i="2"/>
  <c r="B9319" i="2"/>
  <c r="C9320" i="2"/>
  <c r="B9320" i="2"/>
  <c r="C9321" i="2"/>
  <c r="B9321" i="2"/>
  <c r="C9322" i="2"/>
  <c r="B9322" i="2"/>
  <c r="C9323" i="2"/>
  <c r="B9323" i="2"/>
  <c r="C9324" i="2"/>
  <c r="B9324" i="2"/>
  <c r="C9325" i="2"/>
  <c r="B9325" i="2"/>
  <c r="C9326" i="2"/>
  <c r="B9326" i="2"/>
  <c r="C9327" i="2"/>
  <c r="B9327" i="2"/>
  <c r="C9328" i="2"/>
  <c r="B9328" i="2"/>
  <c r="C9329" i="2"/>
  <c r="B9329" i="2"/>
  <c r="C9330" i="2"/>
  <c r="B9330" i="2"/>
  <c r="C9331" i="2"/>
  <c r="B9331" i="2"/>
  <c r="C9332" i="2"/>
  <c r="B9332" i="2"/>
  <c r="C9333" i="2"/>
  <c r="B9333" i="2"/>
  <c r="C9334" i="2"/>
  <c r="B9334" i="2"/>
  <c r="C9335" i="2"/>
  <c r="B9335" i="2"/>
  <c r="C9336" i="2"/>
  <c r="B9336" i="2"/>
  <c r="C9337" i="2"/>
  <c r="B9337" i="2"/>
  <c r="C9338" i="2"/>
  <c r="B9338" i="2"/>
  <c r="C9339" i="2"/>
  <c r="B9339" i="2"/>
  <c r="C9340" i="2"/>
  <c r="B9340" i="2"/>
  <c r="C9341" i="2"/>
  <c r="B9341" i="2"/>
  <c r="C9342" i="2"/>
  <c r="B9342" i="2"/>
  <c r="C9343" i="2"/>
  <c r="B9343" i="2"/>
  <c r="C9344" i="2"/>
  <c r="B9344" i="2"/>
  <c r="C9345" i="2"/>
  <c r="B9345" i="2"/>
  <c r="C9346" i="2"/>
  <c r="B9346" i="2"/>
  <c r="C9347" i="2"/>
  <c r="B9347" i="2"/>
  <c r="C9348" i="2"/>
  <c r="B9348" i="2"/>
  <c r="C9349" i="2"/>
  <c r="B9349" i="2"/>
  <c r="C9350" i="2"/>
  <c r="B9350" i="2"/>
  <c r="C9351" i="2"/>
  <c r="B9351" i="2"/>
  <c r="C9352" i="2"/>
  <c r="B9352" i="2"/>
  <c r="C9353" i="2"/>
  <c r="B9353" i="2"/>
  <c r="C9354" i="2"/>
  <c r="B9354" i="2"/>
  <c r="C9355" i="2"/>
  <c r="B9355" i="2"/>
  <c r="C9356" i="2"/>
  <c r="B9356" i="2"/>
  <c r="C9357" i="2"/>
  <c r="B9357" i="2"/>
  <c r="C9358" i="2"/>
  <c r="B9358" i="2"/>
  <c r="C9359" i="2"/>
  <c r="B9359" i="2"/>
  <c r="C9360" i="2"/>
  <c r="B9360" i="2"/>
  <c r="C9361" i="2"/>
  <c r="B9361" i="2"/>
  <c r="C9362" i="2"/>
  <c r="B9362" i="2"/>
  <c r="C9363" i="2"/>
  <c r="B9363" i="2"/>
  <c r="C9364" i="2"/>
  <c r="B9364" i="2"/>
  <c r="C9365" i="2"/>
  <c r="B9365" i="2"/>
  <c r="C9366" i="2"/>
  <c r="B9366" i="2"/>
  <c r="C9367" i="2"/>
  <c r="B9367" i="2"/>
  <c r="C9368" i="2"/>
  <c r="B9368" i="2"/>
  <c r="C9369" i="2"/>
  <c r="B9369" i="2"/>
  <c r="C9370" i="2"/>
  <c r="B9370" i="2"/>
  <c r="C9371" i="2"/>
  <c r="B9371" i="2"/>
  <c r="C9372" i="2"/>
  <c r="B9372" i="2"/>
  <c r="C9373" i="2"/>
  <c r="B9373" i="2"/>
  <c r="C9374" i="2"/>
  <c r="B9374" i="2"/>
  <c r="C9375" i="2"/>
  <c r="B9375" i="2"/>
  <c r="C9376" i="2"/>
  <c r="B9376" i="2"/>
  <c r="C9377" i="2"/>
  <c r="B9377" i="2"/>
  <c r="C9378" i="2"/>
  <c r="B9378" i="2"/>
  <c r="C9379" i="2"/>
  <c r="B9379" i="2"/>
  <c r="C9380" i="2"/>
  <c r="B9380" i="2"/>
  <c r="C9381" i="2"/>
  <c r="B9381" i="2"/>
  <c r="C9382" i="2"/>
  <c r="B9382" i="2"/>
  <c r="C9383" i="2"/>
  <c r="B9383" i="2"/>
  <c r="C9384" i="2"/>
  <c r="B9384" i="2"/>
  <c r="C9385" i="2"/>
  <c r="B9385" i="2"/>
  <c r="C9386" i="2"/>
  <c r="B9386" i="2"/>
  <c r="C9387" i="2"/>
  <c r="B9387" i="2"/>
  <c r="C9388" i="2"/>
  <c r="B9388" i="2"/>
  <c r="C9389" i="2"/>
  <c r="B9389" i="2"/>
  <c r="C9390" i="2"/>
  <c r="B9390" i="2"/>
  <c r="C9391" i="2"/>
  <c r="B9391" i="2"/>
  <c r="C9392" i="2"/>
  <c r="B9392" i="2"/>
  <c r="C9393" i="2"/>
  <c r="B9393" i="2"/>
  <c r="C9394" i="2"/>
  <c r="B9394" i="2"/>
  <c r="C9395" i="2"/>
  <c r="B9395" i="2"/>
  <c r="C9396" i="2"/>
  <c r="B9396" i="2"/>
  <c r="C9397" i="2"/>
  <c r="B9397" i="2"/>
  <c r="C9398" i="2"/>
  <c r="B9398" i="2"/>
  <c r="C9399" i="2"/>
  <c r="B9399" i="2"/>
  <c r="C9400" i="2"/>
  <c r="B9400" i="2"/>
  <c r="C9401" i="2"/>
  <c r="B9401" i="2"/>
  <c r="C9402" i="2"/>
  <c r="B9402" i="2"/>
  <c r="C9403" i="2"/>
  <c r="B9403" i="2"/>
  <c r="C9404" i="2"/>
  <c r="B9404" i="2"/>
  <c r="C9405" i="2"/>
  <c r="B9405" i="2"/>
  <c r="C9406" i="2"/>
  <c r="B9406" i="2"/>
  <c r="C9407" i="2"/>
  <c r="B9407" i="2"/>
  <c r="C9408" i="2"/>
  <c r="B9408" i="2"/>
  <c r="C9409" i="2"/>
  <c r="B9409" i="2"/>
  <c r="C9410" i="2"/>
  <c r="B9410" i="2"/>
  <c r="C9411" i="2"/>
  <c r="B9411" i="2"/>
  <c r="C9412" i="2"/>
  <c r="B9412" i="2"/>
  <c r="C9413" i="2"/>
  <c r="B9413" i="2"/>
  <c r="C9414" i="2"/>
  <c r="B9414" i="2"/>
  <c r="C9415" i="2"/>
  <c r="B9415" i="2"/>
  <c r="C9416" i="2"/>
  <c r="B9416" i="2"/>
  <c r="C9417" i="2"/>
  <c r="B9417" i="2"/>
  <c r="C9418" i="2"/>
  <c r="B9418" i="2"/>
  <c r="C9419" i="2"/>
  <c r="B9419" i="2"/>
  <c r="C9420" i="2"/>
  <c r="B9420" i="2"/>
  <c r="C9421" i="2"/>
  <c r="B9421" i="2"/>
  <c r="C9422" i="2"/>
  <c r="B9422" i="2"/>
  <c r="C9423" i="2"/>
  <c r="B9423" i="2"/>
  <c r="C9424" i="2"/>
  <c r="B9424" i="2"/>
  <c r="C9425" i="2"/>
  <c r="B9425" i="2"/>
  <c r="C9426" i="2"/>
  <c r="B9426" i="2"/>
  <c r="C9427" i="2"/>
  <c r="B9427" i="2"/>
  <c r="C9428" i="2"/>
  <c r="B9428" i="2"/>
  <c r="C9429" i="2"/>
  <c r="B9429" i="2"/>
  <c r="C9430" i="2"/>
  <c r="B9430" i="2"/>
  <c r="C9431" i="2"/>
  <c r="B9431" i="2"/>
  <c r="C9432" i="2"/>
  <c r="B9432" i="2"/>
  <c r="C9433" i="2"/>
  <c r="B9433" i="2"/>
  <c r="C9434" i="2"/>
  <c r="B9434" i="2"/>
  <c r="C9435" i="2"/>
  <c r="B9435" i="2"/>
  <c r="C9436" i="2"/>
  <c r="B9436" i="2"/>
  <c r="C9437" i="2"/>
  <c r="B9437" i="2"/>
  <c r="C9438" i="2"/>
  <c r="B9438" i="2"/>
  <c r="C9439" i="2"/>
  <c r="B9439" i="2"/>
  <c r="C9440" i="2"/>
  <c r="B9440" i="2"/>
  <c r="C9441" i="2"/>
  <c r="B9441" i="2"/>
  <c r="C9442" i="2"/>
  <c r="B9442" i="2"/>
  <c r="C9443" i="2"/>
  <c r="B9443" i="2"/>
  <c r="C9444" i="2"/>
  <c r="B9444" i="2"/>
  <c r="C9445" i="2"/>
  <c r="B9445" i="2"/>
  <c r="C9446" i="2"/>
  <c r="B9446" i="2"/>
  <c r="C9447" i="2"/>
  <c r="B9447" i="2"/>
  <c r="C9448" i="2"/>
  <c r="B9448" i="2"/>
  <c r="C9449" i="2"/>
  <c r="B9449" i="2"/>
  <c r="C9450" i="2"/>
  <c r="B9450" i="2"/>
  <c r="C9451" i="2"/>
  <c r="B9451" i="2"/>
  <c r="C9452" i="2"/>
  <c r="B9452" i="2"/>
  <c r="C9453" i="2"/>
  <c r="B9453" i="2"/>
  <c r="C9454" i="2"/>
  <c r="B9454" i="2"/>
  <c r="C9455" i="2"/>
  <c r="B9455" i="2"/>
  <c r="C9456" i="2"/>
  <c r="B9456" i="2"/>
  <c r="C9457" i="2"/>
  <c r="B9457" i="2"/>
  <c r="C9458" i="2"/>
  <c r="B9458" i="2"/>
  <c r="C9459" i="2"/>
  <c r="B9459" i="2"/>
  <c r="C9460" i="2"/>
  <c r="B9460" i="2"/>
  <c r="C9461" i="2"/>
  <c r="B9461" i="2"/>
  <c r="C9462" i="2"/>
  <c r="B9462" i="2"/>
  <c r="C9463" i="2"/>
  <c r="B9463" i="2"/>
  <c r="C9464" i="2"/>
  <c r="B9464" i="2"/>
  <c r="C9465" i="2"/>
  <c r="B9465" i="2"/>
  <c r="C9466" i="2"/>
  <c r="B9466" i="2"/>
  <c r="C9467" i="2"/>
  <c r="B9467" i="2"/>
  <c r="C9468" i="2"/>
  <c r="B9468" i="2"/>
  <c r="C9469" i="2"/>
  <c r="B9469" i="2"/>
  <c r="C9470" i="2"/>
  <c r="B9470" i="2"/>
  <c r="C9471" i="2"/>
  <c r="B9471" i="2"/>
  <c r="C9472" i="2"/>
  <c r="B9472" i="2"/>
  <c r="C9473" i="2"/>
  <c r="B9473" i="2"/>
  <c r="C9474" i="2"/>
  <c r="B9474" i="2"/>
  <c r="C9475" i="2"/>
  <c r="B9475" i="2"/>
  <c r="C9476" i="2"/>
  <c r="B9476" i="2"/>
  <c r="C9477" i="2"/>
  <c r="B9477" i="2"/>
  <c r="C9478" i="2"/>
  <c r="B9478" i="2"/>
  <c r="C9479" i="2"/>
  <c r="B9479" i="2"/>
  <c r="C9480" i="2"/>
  <c r="B9480" i="2"/>
  <c r="C9481" i="2"/>
  <c r="B9481" i="2"/>
  <c r="C9482" i="2"/>
  <c r="B9482" i="2"/>
  <c r="C9483" i="2"/>
  <c r="B9483" i="2"/>
  <c r="C9484" i="2"/>
  <c r="B9484" i="2"/>
  <c r="C9485" i="2"/>
  <c r="B9485" i="2"/>
  <c r="C9486" i="2"/>
  <c r="B9486" i="2"/>
  <c r="C9487" i="2"/>
  <c r="B9487" i="2"/>
  <c r="C9488" i="2"/>
  <c r="B9488" i="2"/>
  <c r="C9489" i="2"/>
  <c r="B9489" i="2"/>
  <c r="C9490" i="2"/>
  <c r="B9490" i="2"/>
  <c r="C9491" i="2"/>
  <c r="B9491" i="2"/>
  <c r="C9492" i="2"/>
  <c r="B9492" i="2"/>
  <c r="C9493" i="2"/>
  <c r="B9493" i="2"/>
  <c r="C9494" i="2"/>
  <c r="B9494" i="2"/>
  <c r="C9495" i="2"/>
  <c r="B9495" i="2"/>
  <c r="C9496" i="2"/>
  <c r="B9496" i="2"/>
  <c r="C9497" i="2"/>
  <c r="B9497" i="2"/>
  <c r="C9498" i="2"/>
  <c r="B9498" i="2"/>
  <c r="C9499" i="2"/>
  <c r="B9499" i="2"/>
  <c r="C9500" i="2"/>
  <c r="B9500" i="2"/>
  <c r="C9501" i="2"/>
  <c r="B9501" i="2"/>
  <c r="C9502" i="2"/>
  <c r="B9502" i="2"/>
  <c r="C9503" i="2"/>
  <c r="B9503" i="2"/>
  <c r="C9504" i="2"/>
  <c r="B9504" i="2"/>
  <c r="C9505" i="2"/>
  <c r="B9505" i="2"/>
  <c r="C9506" i="2"/>
  <c r="B9506" i="2"/>
  <c r="C9507" i="2"/>
  <c r="B9507" i="2"/>
  <c r="C9508" i="2"/>
  <c r="B9508" i="2"/>
  <c r="C9509" i="2"/>
  <c r="B9509" i="2"/>
  <c r="C9510" i="2"/>
  <c r="B9510" i="2"/>
  <c r="C9511" i="2"/>
  <c r="B9511" i="2"/>
  <c r="C9512" i="2"/>
  <c r="B9512" i="2"/>
  <c r="C9513" i="2"/>
  <c r="B9513" i="2"/>
  <c r="C9514" i="2"/>
  <c r="B9514" i="2"/>
  <c r="C9515" i="2"/>
  <c r="B9515" i="2"/>
  <c r="C9516" i="2"/>
  <c r="B9516" i="2"/>
  <c r="C9517" i="2"/>
  <c r="B9517" i="2"/>
  <c r="C9518" i="2"/>
  <c r="B9518" i="2"/>
  <c r="C9519" i="2"/>
  <c r="B9519" i="2"/>
  <c r="C9520" i="2"/>
  <c r="B9520" i="2"/>
  <c r="C9521" i="2"/>
  <c r="B9521" i="2"/>
  <c r="C9522" i="2"/>
  <c r="B9522" i="2"/>
  <c r="C9523" i="2"/>
  <c r="B9523" i="2"/>
  <c r="C9524" i="2"/>
  <c r="B9524" i="2"/>
  <c r="C9525" i="2"/>
  <c r="B9525" i="2"/>
  <c r="C9526" i="2"/>
  <c r="B9526" i="2"/>
  <c r="C9527" i="2"/>
  <c r="B9527" i="2"/>
  <c r="C9528" i="2"/>
  <c r="B9528" i="2"/>
  <c r="C9529" i="2"/>
  <c r="B9529" i="2"/>
  <c r="C9530" i="2"/>
  <c r="B9530" i="2"/>
  <c r="C9531" i="2"/>
  <c r="B9531" i="2"/>
  <c r="C9532" i="2"/>
  <c r="B9532" i="2"/>
  <c r="C9533" i="2"/>
  <c r="B9533" i="2"/>
  <c r="C9534" i="2"/>
  <c r="B9534" i="2"/>
  <c r="C9535" i="2"/>
  <c r="B9535" i="2"/>
  <c r="C9536" i="2"/>
  <c r="B9536" i="2"/>
  <c r="C9537" i="2"/>
  <c r="B9537" i="2"/>
  <c r="C9538" i="2"/>
  <c r="B9538" i="2"/>
  <c r="C9539" i="2"/>
  <c r="B9539" i="2"/>
  <c r="C9540" i="2"/>
  <c r="B9540" i="2"/>
  <c r="C9541" i="2"/>
  <c r="B9541" i="2"/>
  <c r="C9542" i="2"/>
  <c r="B9542" i="2"/>
  <c r="C9543" i="2"/>
  <c r="B9543" i="2"/>
  <c r="C9544" i="2"/>
  <c r="B9544" i="2"/>
  <c r="C9545" i="2"/>
  <c r="B9545" i="2"/>
  <c r="C9546" i="2"/>
  <c r="B9546" i="2"/>
  <c r="C9547" i="2"/>
  <c r="B9547" i="2"/>
  <c r="C9548" i="2"/>
  <c r="B9548" i="2"/>
  <c r="C9549" i="2"/>
  <c r="B9549" i="2"/>
  <c r="C9550" i="2"/>
  <c r="B9550" i="2"/>
  <c r="C9551" i="2"/>
  <c r="B9551" i="2"/>
  <c r="C9552" i="2"/>
  <c r="B9552" i="2"/>
  <c r="C9553" i="2"/>
  <c r="B9553" i="2"/>
  <c r="C9554" i="2"/>
  <c r="B9554" i="2"/>
  <c r="C9555" i="2"/>
  <c r="B9555" i="2"/>
  <c r="C9556" i="2"/>
  <c r="B9556" i="2"/>
  <c r="C9557" i="2"/>
  <c r="B9557" i="2"/>
  <c r="C9558" i="2"/>
  <c r="B9558" i="2"/>
  <c r="C9559" i="2"/>
  <c r="B9559" i="2"/>
  <c r="C9560" i="2"/>
  <c r="B9560" i="2"/>
  <c r="C9561" i="2"/>
  <c r="B9561" i="2"/>
  <c r="C9562" i="2"/>
  <c r="B9562" i="2"/>
  <c r="C9563" i="2"/>
  <c r="B9563" i="2"/>
  <c r="C9564" i="2"/>
  <c r="B9564" i="2"/>
  <c r="C9565" i="2"/>
  <c r="B9565" i="2"/>
  <c r="C9566" i="2"/>
  <c r="B9566" i="2"/>
  <c r="C9567" i="2"/>
  <c r="B9567" i="2"/>
  <c r="C9568" i="2"/>
  <c r="B9568" i="2"/>
  <c r="C9569" i="2"/>
  <c r="B9569" i="2"/>
  <c r="C9570" i="2"/>
  <c r="B9570" i="2"/>
  <c r="C9571" i="2"/>
  <c r="B9571" i="2"/>
  <c r="C9572" i="2"/>
  <c r="B9572" i="2"/>
  <c r="C9573" i="2"/>
  <c r="B9573" i="2"/>
  <c r="C9574" i="2"/>
  <c r="B9574" i="2"/>
  <c r="C9575" i="2"/>
  <c r="B9575" i="2"/>
  <c r="C9576" i="2"/>
  <c r="B9576" i="2"/>
  <c r="C9577" i="2"/>
  <c r="B9577" i="2"/>
  <c r="C9578" i="2"/>
  <c r="B9578" i="2"/>
  <c r="C9579" i="2"/>
  <c r="B9579" i="2"/>
  <c r="C9580" i="2"/>
  <c r="B9580" i="2"/>
  <c r="C9581" i="2"/>
  <c r="B9581" i="2"/>
  <c r="C9582" i="2"/>
  <c r="B9582" i="2"/>
  <c r="C9583" i="2"/>
  <c r="B9583" i="2"/>
  <c r="C9584" i="2"/>
  <c r="B9584" i="2"/>
  <c r="C9585" i="2"/>
  <c r="B9585" i="2"/>
  <c r="C9586" i="2"/>
  <c r="B9586" i="2"/>
  <c r="C9587" i="2"/>
  <c r="B9587" i="2"/>
  <c r="C9588" i="2"/>
  <c r="B9588" i="2"/>
  <c r="C9589" i="2"/>
  <c r="B9589" i="2"/>
  <c r="C9590" i="2"/>
  <c r="B9590" i="2"/>
  <c r="C9591" i="2"/>
  <c r="B9591" i="2"/>
  <c r="C9592" i="2"/>
  <c r="B9592" i="2"/>
  <c r="C9593" i="2"/>
  <c r="B9593" i="2"/>
  <c r="C9594" i="2"/>
  <c r="B9594" i="2"/>
  <c r="C9595" i="2"/>
  <c r="B9595" i="2"/>
  <c r="C9596" i="2"/>
  <c r="B9596" i="2"/>
  <c r="C9597" i="2"/>
  <c r="B9597" i="2"/>
  <c r="C9598" i="2"/>
  <c r="B9598" i="2"/>
  <c r="C9599" i="2"/>
  <c r="B9599" i="2"/>
  <c r="C9600" i="2"/>
  <c r="B9600" i="2"/>
  <c r="C9601" i="2"/>
  <c r="B9601" i="2"/>
  <c r="C9602" i="2"/>
  <c r="B9602" i="2"/>
  <c r="C9603" i="2"/>
  <c r="B9603" i="2"/>
  <c r="C9604" i="2"/>
  <c r="B9604" i="2"/>
  <c r="C9605" i="2"/>
  <c r="B9605" i="2"/>
  <c r="C9606" i="2"/>
  <c r="B9606" i="2"/>
  <c r="C9607" i="2"/>
  <c r="B9607" i="2"/>
  <c r="C9608" i="2"/>
  <c r="B9608" i="2"/>
  <c r="C9609" i="2"/>
  <c r="B9609" i="2"/>
  <c r="C9610" i="2"/>
  <c r="B9610" i="2"/>
  <c r="C9611" i="2"/>
  <c r="B9611" i="2"/>
  <c r="C9612" i="2"/>
  <c r="B9612" i="2"/>
  <c r="C9613" i="2"/>
  <c r="B9613" i="2"/>
  <c r="C9614" i="2"/>
  <c r="B9614" i="2"/>
  <c r="C9615" i="2"/>
  <c r="B9615" i="2"/>
  <c r="C9616" i="2"/>
  <c r="B9616" i="2"/>
  <c r="C9617" i="2"/>
  <c r="B9617" i="2"/>
  <c r="C9618" i="2"/>
  <c r="B9618" i="2"/>
  <c r="C9619" i="2"/>
  <c r="B9619" i="2"/>
  <c r="C9620" i="2"/>
  <c r="B9620" i="2"/>
  <c r="C9621" i="2"/>
  <c r="B9621" i="2"/>
  <c r="C9622" i="2"/>
  <c r="B9622" i="2"/>
  <c r="C9623" i="2"/>
  <c r="B9623" i="2"/>
  <c r="C9624" i="2"/>
  <c r="B9624" i="2"/>
  <c r="C9625" i="2"/>
  <c r="B9625" i="2"/>
  <c r="C9626" i="2"/>
  <c r="B9626" i="2"/>
  <c r="C9627" i="2"/>
  <c r="B9627" i="2"/>
  <c r="C9628" i="2"/>
  <c r="B9628" i="2"/>
  <c r="C9629" i="2"/>
  <c r="B9629" i="2"/>
  <c r="C9630" i="2"/>
  <c r="B9630" i="2"/>
  <c r="C9631" i="2"/>
  <c r="B9631" i="2"/>
  <c r="C9632" i="2"/>
  <c r="B9632" i="2"/>
  <c r="C9633" i="2"/>
  <c r="B9633" i="2"/>
  <c r="C9634" i="2"/>
  <c r="B9634" i="2"/>
  <c r="C9635" i="2"/>
  <c r="B9635" i="2"/>
  <c r="C9636" i="2"/>
  <c r="B9636" i="2"/>
  <c r="C9637" i="2"/>
  <c r="B9637" i="2"/>
  <c r="C9638" i="2"/>
  <c r="B9638" i="2"/>
  <c r="C9639" i="2"/>
  <c r="B9639" i="2"/>
  <c r="C9640" i="2"/>
  <c r="B9640" i="2"/>
  <c r="C9641" i="2"/>
  <c r="B9641" i="2"/>
  <c r="C9642" i="2"/>
  <c r="B9642" i="2"/>
  <c r="C9643" i="2"/>
  <c r="B9643" i="2"/>
  <c r="C9644" i="2"/>
  <c r="B9644" i="2"/>
  <c r="C9645" i="2"/>
  <c r="B9645" i="2"/>
  <c r="C9646" i="2"/>
  <c r="B9646" i="2"/>
  <c r="C9647" i="2"/>
  <c r="B9647" i="2"/>
  <c r="C9648" i="2"/>
  <c r="B9648" i="2"/>
  <c r="C9649" i="2"/>
  <c r="B9649" i="2"/>
  <c r="C9650" i="2"/>
  <c r="B9650" i="2"/>
  <c r="C9651" i="2"/>
  <c r="B9651" i="2"/>
  <c r="C9652" i="2"/>
  <c r="B9652" i="2"/>
  <c r="C9653" i="2"/>
  <c r="B9653" i="2"/>
  <c r="C9654" i="2"/>
  <c r="B9654" i="2"/>
  <c r="C9655" i="2"/>
  <c r="B9655" i="2"/>
  <c r="C9656" i="2"/>
  <c r="B9656" i="2"/>
  <c r="C9657" i="2"/>
  <c r="B9657" i="2"/>
  <c r="C9658" i="2"/>
  <c r="B9658" i="2"/>
  <c r="C9659" i="2"/>
  <c r="B9659" i="2"/>
  <c r="C9660" i="2"/>
  <c r="B9660" i="2"/>
  <c r="C9661" i="2"/>
  <c r="B9661" i="2"/>
  <c r="C9662" i="2"/>
  <c r="B9662" i="2"/>
  <c r="C9663" i="2"/>
  <c r="B9663" i="2"/>
  <c r="C9664" i="2"/>
  <c r="B9664" i="2"/>
  <c r="C9665" i="2"/>
  <c r="B9665" i="2"/>
  <c r="C9666" i="2"/>
  <c r="B9666" i="2"/>
  <c r="C9667" i="2"/>
  <c r="B9667" i="2"/>
  <c r="C9668" i="2"/>
  <c r="B9668" i="2"/>
  <c r="C9669" i="2"/>
  <c r="B9669" i="2"/>
  <c r="C9670" i="2"/>
  <c r="B9670" i="2"/>
  <c r="C9671" i="2"/>
  <c r="B9671" i="2"/>
  <c r="C9672" i="2"/>
  <c r="B9672" i="2"/>
  <c r="C9673" i="2"/>
  <c r="B9673" i="2"/>
  <c r="C9674" i="2"/>
  <c r="B9674" i="2"/>
  <c r="C9675" i="2"/>
  <c r="B9675" i="2"/>
  <c r="C9676" i="2"/>
  <c r="B9676" i="2"/>
  <c r="C9677" i="2"/>
  <c r="B9677" i="2"/>
  <c r="C9678" i="2"/>
  <c r="B9678" i="2"/>
  <c r="C9679" i="2"/>
  <c r="B9679" i="2"/>
  <c r="C9680" i="2"/>
  <c r="B9680" i="2"/>
  <c r="C9681" i="2"/>
  <c r="B9681" i="2"/>
  <c r="C9682" i="2"/>
  <c r="B9682" i="2"/>
  <c r="C9683" i="2"/>
  <c r="B9683" i="2"/>
  <c r="C9684" i="2"/>
  <c r="B9684" i="2"/>
  <c r="C9685" i="2"/>
  <c r="B9685" i="2"/>
  <c r="C9686" i="2"/>
  <c r="B9686" i="2"/>
  <c r="C9687" i="2"/>
  <c r="B9687" i="2"/>
  <c r="C9688" i="2"/>
  <c r="B9688" i="2"/>
  <c r="C9689" i="2"/>
  <c r="B9689" i="2"/>
  <c r="C9690" i="2"/>
  <c r="B9690" i="2"/>
  <c r="C9691" i="2"/>
  <c r="B9691" i="2"/>
  <c r="C9692" i="2"/>
  <c r="B9692" i="2"/>
  <c r="C9693" i="2"/>
  <c r="B9693" i="2"/>
  <c r="C9694" i="2"/>
  <c r="B9694" i="2"/>
  <c r="C9695" i="2"/>
  <c r="B9695" i="2"/>
  <c r="C9696" i="2"/>
  <c r="B9696" i="2"/>
  <c r="C9697" i="2"/>
  <c r="B9697" i="2"/>
  <c r="C9698" i="2"/>
  <c r="B9698" i="2"/>
  <c r="C9699" i="2"/>
  <c r="B9699" i="2"/>
  <c r="C9700" i="2"/>
  <c r="B9700" i="2"/>
  <c r="C9701" i="2"/>
  <c r="B9701" i="2"/>
  <c r="C9702" i="2"/>
  <c r="B9702" i="2"/>
  <c r="C9703" i="2"/>
  <c r="B9703" i="2"/>
  <c r="C9704" i="2"/>
  <c r="B9704" i="2"/>
  <c r="C9705" i="2"/>
  <c r="B9705" i="2"/>
  <c r="C9706" i="2"/>
  <c r="B9706" i="2"/>
  <c r="C9707" i="2"/>
  <c r="B9707" i="2"/>
  <c r="C9708" i="2"/>
  <c r="B9708" i="2"/>
  <c r="C9709" i="2"/>
  <c r="B9709" i="2"/>
  <c r="C9710" i="2"/>
  <c r="B9710" i="2"/>
  <c r="C9711" i="2"/>
  <c r="B9711" i="2"/>
  <c r="C9712" i="2"/>
  <c r="B9712" i="2"/>
  <c r="C9713" i="2"/>
  <c r="B9713" i="2"/>
  <c r="C9714" i="2"/>
  <c r="B9714" i="2"/>
  <c r="C9715" i="2"/>
  <c r="B9715" i="2"/>
  <c r="C9716" i="2"/>
  <c r="B9716" i="2"/>
  <c r="C9717" i="2"/>
  <c r="B9717" i="2"/>
  <c r="C9718" i="2"/>
  <c r="B9718" i="2"/>
  <c r="C9719" i="2"/>
  <c r="B9719" i="2"/>
  <c r="C9720" i="2"/>
  <c r="B9720" i="2"/>
  <c r="C9721" i="2"/>
  <c r="B9721" i="2"/>
  <c r="C9722" i="2"/>
  <c r="B9722" i="2"/>
  <c r="C9723" i="2"/>
  <c r="B9723" i="2"/>
  <c r="C9724" i="2"/>
  <c r="B9724" i="2"/>
  <c r="C9725" i="2"/>
  <c r="B9725" i="2"/>
  <c r="C9726" i="2"/>
  <c r="B9726" i="2"/>
  <c r="C9727" i="2"/>
  <c r="B9727" i="2"/>
  <c r="C9728" i="2"/>
  <c r="B9728" i="2"/>
  <c r="C9729" i="2"/>
  <c r="B9729" i="2"/>
  <c r="C9730" i="2"/>
  <c r="B9730" i="2"/>
  <c r="C9731" i="2"/>
  <c r="B9731" i="2"/>
  <c r="C9732" i="2"/>
  <c r="B9732" i="2"/>
  <c r="C9733" i="2"/>
  <c r="B9733" i="2"/>
  <c r="C9734" i="2"/>
  <c r="B9734" i="2"/>
  <c r="C9735" i="2"/>
  <c r="B9735" i="2"/>
  <c r="C9736" i="2"/>
  <c r="B9736" i="2"/>
  <c r="C9737" i="2"/>
  <c r="B9737" i="2"/>
  <c r="C9738" i="2"/>
  <c r="B9738" i="2"/>
  <c r="C9739" i="2"/>
  <c r="B9739" i="2"/>
  <c r="C9740" i="2"/>
  <c r="B9740" i="2"/>
  <c r="C9741" i="2"/>
  <c r="B9741" i="2"/>
  <c r="C9742" i="2"/>
  <c r="B9742" i="2"/>
  <c r="C9743" i="2"/>
  <c r="B9743" i="2"/>
  <c r="C9744" i="2"/>
  <c r="B9744" i="2"/>
  <c r="C9745" i="2"/>
  <c r="B9745" i="2"/>
  <c r="C9746" i="2"/>
  <c r="B9746" i="2"/>
  <c r="C9747" i="2"/>
  <c r="B9747" i="2"/>
  <c r="C9748" i="2"/>
  <c r="B9748" i="2"/>
  <c r="C9749" i="2"/>
  <c r="B9749" i="2"/>
  <c r="C9750" i="2"/>
  <c r="B9750" i="2"/>
  <c r="C9751" i="2"/>
  <c r="B9751" i="2"/>
  <c r="C9752" i="2"/>
  <c r="B9752" i="2"/>
  <c r="C9753" i="2"/>
  <c r="B9753" i="2"/>
  <c r="C9754" i="2"/>
  <c r="B9754" i="2"/>
  <c r="C9755" i="2"/>
  <c r="B9755" i="2"/>
  <c r="C9756" i="2"/>
  <c r="B9756" i="2"/>
  <c r="C9757" i="2"/>
  <c r="B9757" i="2"/>
  <c r="C9758" i="2"/>
  <c r="B9758" i="2"/>
  <c r="C9759" i="2"/>
  <c r="B9759" i="2"/>
  <c r="C9760" i="2"/>
  <c r="B9760" i="2"/>
  <c r="C9761" i="2"/>
  <c r="B9761" i="2"/>
  <c r="C9762" i="2"/>
  <c r="B9762" i="2"/>
  <c r="C9763" i="2"/>
  <c r="B9763" i="2"/>
  <c r="C9764" i="2"/>
  <c r="B9764" i="2"/>
  <c r="C9765" i="2"/>
  <c r="B9765" i="2"/>
  <c r="C9766" i="2"/>
  <c r="B9766" i="2"/>
  <c r="C9767" i="2"/>
  <c r="B9767" i="2"/>
  <c r="C9768" i="2"/>
  <c r="B9768" i="2"/>
  <c r="C9769" i="2"/>
  <c r="B9769" i="2"/>
  <c r="C9770" i="2"/>
  <c r="B9770" i="2"/>
  <c r="C9771" i="2"/>
  <c r="B9771" i="2"/>
  <c r="C9772" i="2"/>
  <c r="B9772" i="2"/>
  <c r="C9773" i="2"/>
  <c r="B9773" i="2"/>
  <c r="C9774" i="2"/>
  <c r="B9774" i="2"/>
  <c r="C9775" i="2"/>
  <c r="B9775" i="2"/>
  <c r="C9776" i="2"/>
  <c r="B9776" i="2"/>
  <c r="C9777" i="2"/>
  <c r="B9777" i="2"/>
  <c r="C9778" i="2"/>
  <c r="B9778" i="2"/>
  <c r="C9779" i="2"/>
  <c r="B9779" i="2"/>
  <c r="C9780" i="2"/>
  <c r="B9780" i="2"/>
  <c r="C9781" i="2"/>
  <c r="B9781" i="2"/>
  <c r="C9782" i="2"/>
  <c r="B9782" i="2"/>
  <c r="C9783" i="2"/>
  <c r="B9783" i="2"/>
  <c r="C9784" i="2"/>
  <c r="B9784" i="2"/>
  <c r="C9785" i="2"/>
  <c r="B9785" i="2"/>
  <c r="C9786" i="2"/>
  <c r="B9786" i="2"/>
  <c r="C9787" i="2"/>
  <c r="B9787" i="2"/>
  <c r="C9788" i="2"/>
  <c r="B9788" i="2"/>
  <c r="C9789" i="2"/>
  <c r="B9789" i="2"/>
  <c r="C9790" i="2"/>
  <c r="B9790" i="2"/>
  <c r="C9791" i="2"/>
  <c r="B9791" i="2"/>
  <c r="C9792" i="2"/>
  <c r="B9792" i="2"/>
  <c r="C9793" i="2"/>
  <c r="B9793" i="2"/>
  <c r="C9794" i="2"/>
  <c r="B9794" i="2"/>
  <c r="C9795" i="2"/>
  <c r="B9795" i="2"/>
  <c r="C9796" i="2"/>
  <c r="B9796" i="2"/>
  <c r="C9797" i="2"/>
  <c r="B9797" i="2"/>
  <c r="C9798" i="2"/>
  <c r="B9798" i="2"/>
  <c r="C9799" i="2"/>
  <c r="B9799" i="2"/>
  <c r="C9800" i="2"/>
  <c r="B9800" i="2"/>
  <c r="C9801" i="2"/>
  <c r="B9801" i="2"/>
  <c r="C9802" i="2"/>
  <c r="B9802" i="2"/>
  <c r="C9803" i="2"/>
  <c r="B9803" i="2"/>
  <c r="C9804" i="2"/>
  <c r="B9804" i="2"/>
  <c r="C9805" i="2"/>
  <c r="B9805" i="2"/>
  <c r="C9806" i="2"/>
  <c r="B9806" i="2"/>
  <c r="C9807" i="2"/>
  <c r="B9807" i="2"/>
  <c r="C9808" i="2"/>
  <c r="B9808" i="2"/>
  <c r="C9809" i="2"/>
  <c r="B9809" i="2"/>
  <c r="C9810" i="2"/>
  <c r="B9810" i="2"/>
  <c r="C9811" i="2"/>
  <c r="B9811" i="2"/>
  <c r="C9812" i="2"/>
  <c r="B9812" i="2"/>
  <c r="C9813" i="2"/>
  <c r="B9813" i="2"/>
  <c r="C9814" i="2"/>
  <c r="B9814" i="2"/>
  <c r="C9815" i="2"/>
  <c r="B9815" i="2"/>
  <c r="C9816" i="2"/>
  <c r="B9816" i="2"/>
  <c r="C9817" i="2"/>
  <c r="B9817" i="2"/>
  <c r="C9818" i="2"/>
  <c r="B9818" i="2"/>
  <c r="C9819" i="2"/>
  <c r="B9819" i="2"/>
  <c r="C9820" i="2"/>
  <c r="B9820" i="2"/>
  <c r="C9821" i="2"/>
  <c r="B9821" i="2"/>
  <c r="C9822" i="2"/>
  <c r="B9822" i="2"/>
  <c r="C9823" i="2"/>
  <c r="B9823" i="2"/>
  <c r="C9824" i="2"/>
  <c r="B9824" i="2"/>
  <c r="C9825" i="2"/>
  <c r="B9825" i="2"/>
  <c r="C9826" i="2"/>
  <c r="B9826" i="2"/>
  <c r="C9827" i="2"/>
  <c r="B9827" i="2"/>
  <c r="C9828" i="2"/>
  <c r="B9828" i="2"/>
  <c r="C9829" i="2"/>
  <c r="B9829" i="2"/>
  <c r="C9830" i="2"/>
  <c r="B9830" i="2"/>
  <c r="C9831" i="2"/>
  <c r="B9831" i="2"/>
  <c r="C9832" i="2"/>
  <c r="B9832" i="2"/>
  <c r="C9833" i="2"/>
  <c r="B9833" i="2"/>
  <c r="C9834" i="2"/>
  <c r="B9834" i="2"/>
  <c r="C9835" i="2"/>
  <c r="B9835" i="2"/>
  <c r="C9836" i="2"/>
  <c r="B9836" i="2"/>
  <c r="C9837" i="2"/>
  <c r="B9837" i="2"/>
  <c r="C9838" i="2"/>
  <c r="B9838" i="2"/>
  <c r="C9839" i="2"/>
  <c r="B9839" i="2"/>
  <c r="C9840" i="2"/>
  <c r="B9840" i="2"/>
  <c r="C9841" i="2"/>
  <c r="B9841" i="2"/>
  <c r="C9842" i="2"/>
  <c r="B9842" i="2"/>
  <c r="C9843" i="2"/>
  <c r="B9843" i="2"/>
  <c r="C9844" i="2"/>
  <c r="B9844" i="2"/>
  <c r="C9845" i="2"/>
  <c r="B9845" i="2"/>
  <c r="C9846" i="2"/>
  <c r="B9846" i="2"/>
  <c r="C9847" i="2"/>
  <c r="B9847" i="2"/>
  <c r="C9848" i="2"/>
  <c r="B9848" i="2"/>
  <c r="C9849" i="2"/>
  <c r="B9849" i="2"/>
  <c r="C9850" i="2"/>
  <c r="B9850" i="2"/>
  <c r="C9851" i="2"/>
  <c r="B9851" i="2"/>
  <c r="C9852" i="2"/>
  <c r="B9852" i="2"/>
  <c r="C9853" i="2"/>
  <c r="B9853" i="2"/>
  <c r="C9854" i="2"/>
  <c r="B9854" i="2"/>
  <c r="C9855" i="2"/>
  <c r="B9855" i="2"/>
  <c r="C9856" i="2"/>
  <c r="B9856" i="2"/>
  <c r="C9857" i="2"/>
  <c r="B9857" i="2"/>
  <c r="C9858" i="2"/>
  <c r="B9858" i="2"/>
  <c r="C9859" i="2"/>
  <c r="B9859" i="2"/>
  <c r="C9860" i="2"/>
  <c r="B9860" i="2"/>
  <c r="C9861" i="2"/>
  <c r="B9861" i="2"/>
  <c r="C9862" i="2"/>
  <c r="B9862" i="2"/>
  <c r="C9863" i="2"/>
  <c r="B9863" i="2"/>
  <c r="C9864" i="2"/>
  <c r="B9864" i="2"/>
  <c r="C9865" i="2"/>
  <c r="B9865" i="2"/>
  <c r="C9866" i="2"/>
  <c r="B9866" i="2"/>
  <c r="C9867" i="2"/>
  <c r="B9867" i="2"/>
  <c r="C9868" i="2"/>
  <c r="B9868" i="2"/>
  <c r="C9869" i="2"/>
  <c r="B9869" i="2"/>
  <c r="C9870" i="2"/>
  <c r="B9870" i="2"/>
  <c r="C9871" i="2"/>
  <c r="B9871" i="2"/>
  <c r="C9872" i="2"/>
  <c r="B9872" i="2"/>
  <c r="C9873" i="2"/>
  <c r="B9873" i="2"/>
  <c r="C9874" i="2"/>
  <c r="B9874" i="2"/>
  <c r="C9875" i="2"/>
  <c r="B9875" i="2"/>
  <c r="C9876" i="2"/>
  <c r="B9876" i="2"/>
  <c r="C9877" i="2"/>
  <c r="B9877" i="2"/>
  <c r="C9878" i="2"/>
  <c r="B9878" i="2"/>
  <c r="C9879" i="2"/>
  <c r="B9879" i="2"/>
  <c r="C9880" i="2"/>
  <c r="B9880" i="2"/>
  <c r="C9881" i="2"/>
  <c r="B9881" i="2"/>
  <c r="C9882" i="2"/>
  <c r="B9882" i="2"/>
  <c r="C9883" i="2"/>
  <c r="B9883" i="2"/>
  <c r="C9884" i="2"/>
  <c r="B9884" i="2"/>
  <c r="C9885" i="2"/>
  <c r="B9885" i="2"/>
  <c r="C9886" i="2"/>
  <c r="B9886" i="2"/>
  <c r="C9887" i="2"/>
  <c r="B9887" i="2"/>
  <c r="C9888" i="2"/>
  <c r="B9888" i="2"/>
  <c r="C9889" i="2"/>
  <c r="B9889" i="2"/>
  <c r="C9890" i="2"/>
  <c r="B9890" i="2"/>
  <c r="C9891" i="2"/>
  <c r="B9891" i="2"/>
  <c r="C9892" i="2"/>
  <c r="B9892" i="2"/>
  <c r="C9893" i="2"/>
  <c r="B9893" i="2"/>
  <c r="C9894" i="2"/>
  <c r="B9894" i="2"/>
  <c r="C9895" i="2"/>
  <c r="B9895" i="2"/>
  <c r="C9896" i="2"/>
  <c r="B9896" i="2"/>
  <c r="C9897" i="2"/>
  <c r="B9897" i="2"/>
  <c r="C9898" i="2"/>
  <c r="B9898" i="2"/>
  <c r="C9899" i="2"/>
  <c r="B9899" i="2"/>
  <c r="C9900" i="2"/>
  <c r="B9900" i="2"/>
  <c r="C9901" i="2"/>
  <c r="B9901" i="2"/>
  <c r="C9902" i="2"/>
  <c r="B9902" i="2"/>
  <c r="C9903" i="2"/>
  <c r="B9903" i="2"/>
  <c r="C9904" i="2"/>
  <c r="B9904" i="2"/>
  <c r="C9905" i="2"/>
  <c r="B9905" i="2"/>
  <c r="C9906" i="2"/>
  <c r="B9906" i="2"/>
  <c r="C9907" i="2"/>
  <c r="B9907" i="2"/>
  <c r="C9908" i="2"/>
  <c r="B9908" i="2"/>
  <c r="C9909" i="2"/>
  <c r="B9909" i="2"/>
  <c r="C9910" i="2"/>
  <c r="B9910" i="2"/>
  <c r="C9911" i="2"/>
  <c r="B9911" i="2"/>
  <c r="C9912" i="2"/>
  <c r="B9912" i="2"/>
  <c r="C9913" i="2"/>
  <c r="B9913" i="2"/>
  <c r="C9914" i="2"/>
  <c r="B9914" i="2"/>
  <c r="C9915" i="2"/>
  <c r="B9915" i="2"/>
  <c r="C9916" i="2"/>
  <c r="B9916" i="2"/>
  <c r="C9917" i="2"/>
  <c r="B9917" i="2"/>
  <c r="C9918" i="2"/>
  <c r="B9918" i="2"/>
  <c r="C9919" i="2"/>
  <c r="B9919" i="2"/>
  <c r="C9920" i="2"/>
  <c r="B9920" i="2"/>
  <c r="C9921" i="2"/>
  <c r="B9921" i="2"/>
  <c r="C9922" i="2"/>
  <c r="B9922" i="2"/>
  <c r="C9923" i="2"/>
  <c r="B9923" i="2"/>
  <c r="C9924" i="2"/>
  <c r="B9924" i="2"/>
  <c r="C9925" i="2"/>
  <c r="B9925" i="2"/>
  <c r="C9926" i="2"/>
  <c r="B9926" i="2"/>
  <c r="C9927" i="2"/>
  <c r="B9927" i="2"/>
  <c r="C9928" i="2"/>
  <c r="B9928" i="2"/>
  <c r="C9929" i="2"/>
  <c r="B9929" i="2"/>
  <c r="C9930" i="2"/>
  <c r="B9930" i="2"/>
  <c r="C9931" i="2"/>
  <c r="B9931" i="2"/>
  <c r="C9932" i="2"/>
  <c r="B9932" i="2"/>
  <c r="C9933" i="2"/>
  <c r="B9933" i="2"/>
  <c r="C9934" i="2"/>
  <c r="B9934" i="2"/>
  <c r="C9935" i="2"/>
  <c r="B9935" i="2"/>
  <c r="C9936" i="2"/>
  <c r="B9936" i="2"/>
  <c r="C9937" i="2"/>
  <c r="B9937" i="2"/>
  <c r="C9938" i="2"/>
  <c r="B9938" i="2"/>
  <c r="C9939" i="2"/>
  <c r="B9939" i="2"/>
  <c r="C9940" i="2"/>
  <c r="B9940" i="2"/>
  <c r="C9941" i="2"/>
  <c r="B9941" i="2"/>
  <c r="C9942" i="2"/>
  <c r="B9942" i="2"/>
  <c r="C9943" i="2"/>
  <c r="B9943" i="2"/>
  <c r="C9944" i="2"/>
  <c r="B9944" i="2"/>
  <c r="C9945" i="2"/>
  <c r="B9945" i="2"/>
  <c r="C9946" i="2"/>
  <c r="B9946" i="2"/>
  <c r="C9947" i="2"/>
  <c r="B9947" i="2"/>
  <c r="C9948" i="2"/>
  <c r="B9948" i="2"/>
  <c r="C9949" i="2"/>
  <c r="B9949" i="2"/>
  <c r="C9950" i="2"/>
  <c r="B9950" i="2"/>
  <c r="C9951" i="2"/>
  <c r="B9951" i="2"/>
  <c r="C9952" i="2"/>
  <c r="B9952" i="2"/>
  <c r="C9953" i="2"/>
  <c r="B9953" i="2"/>
  <c r="C9954" i="2"/>
  <c r="B9954" i="2"/>
  <c r="C9955" i="2"/>
  <c r="B9955" i="2"/>
  <c r="C9956" i="2"/>
  <c r="B9956" i="2"/>
  <c r="C9957" i="2"/>
  <c r="B9957" i="2"/>
  <c r="C9958" i="2"/>
  <c r="B9958" i="2"/>
  <c r="C9959" i="2"/>
  <c r="B9959" i="2"/>
  <c r="C9960" i="2"/>
  <c r="B9960" i="2"/>
  <c r="C9961" i="2"/>
  <c r="B9961" i="2"/>
  <c r="C9962" i="2"/>
  <c r="B9962" i="2"/>
  <c r="C9963" i="2"/>
  <c r="B9963" i="2"/>
  <c r="C9964" i="2"/>
  <c r="B9964" i="2"/>
  <c r="C9965" i="2"/>
  <c r="B9965" i="2"/>
  <c r="C9966" i="2"/>
  <c r="B9966" i="2"/>
  <c r="C9967" i="2"/>
  <c r="B9967" i="2"/>
  <c r="C9968" i="2"/>
  <c r="B9968" i="2"/>
  <c r="C9969" i="2"/>
  <c r="B9969" i="2"/>
  <c r="C9970" i="2"/>
  <c r="B9970" i="2"/>
  <c r="C9971" i="2"/>
  <c r="B9971" i="2"/>
  <c r="C9972" i="2"/>
  <c r="B9972" i="2"/>
  <c r="C9973" i="2"/>
  <c r="B9973" i="2"/>
  <c r="C9974" i="2"/>
  <c r="B9974" i="2"/>
  <c r="C9975" i="2"/>
  <c r="B9975" i="2"/>
  <c r="C9976" i="2"/>
  <c r="B9976" i="2"/>
  <c r="C9977" i="2"/>
  <c r="B9977" i="2"/>
  <c r="C9978" i="2"/>
  <c r="B9978" i="2"/>
  <c r="C9979" i="2"/>
  <c r="B9979" i="2"/>
  <c r="C9980" i="2"/>
  <c r="B9980" i="2"/>
  <c r="C9981" i="2"/>
  <c r="B9981" i="2"/>
  <c r="C9982" i="2"/>
  <c r="B9982" i="2"/>
  <c r="C9983" i="2"/>
  <c r="B9983" i="2"/>
  <c r="C9984" i="2"/>
  <c r="B9984" i="2"/>
  <c r="C9985" i="2"/>
  <c r="B9985" i="2"/>
  <c r="C9986" i="2"/>
  <c r="B9986" i="2"/>
  <c r="C9987" i="2"/>
  <c r="B9987" i="2"/>
  <c r="C9988" i="2"/>
  <c r="B9988" i="2"/>
  <c r="C9989" i="2"/>
  <c r="B9989" i="2"/>
  <c r="C9990" i="2"/>
  <c r="B9990" i="2"/>
  <c r="C9991" i="2"/>
  <c r="B9991" i="2"/>
  <c r="C9992" i="2"/>
  <c r="B9992" i="2"/>
  <c r="C9993" i="2"/>
  <c r="B9993" i="2"/>
  <c r="C9994" i="2"/>
  <c r="B9994" i="2"/>
  <c r="C9995" i="2"/>
  <c r="B9995" i="2"/>
  <c r="C9996" i="2"/>
  <c r="B9996" i="2"/>
  <c r="C9997" i="2"/>
  <c r="B9997" i="2"/>
  <c r="C9998" i="2"/>
  <c r="B9998" i="2"/>
  <c r="C9999" i="2"/>
  <c r="B9999" i="2"/>
  <c r="C10000" i="2"/>
  <c r="B10000" i="2"/>
  <c r="C10001" i="2"/>
  <c r="B10001" i="2"/>
  <c r="F40" i="2"/>
  <c r="H40" i="2"/>
  <c r="F111" i="2"/>
  <c r="H111" i="2"/>
  <c r="F119" i="2"/>
  <c r="H119" i="2"/>
  <c r="F2" i="2"/>
  <c r="H2" i="2"/>
  <c r="F3" i="2"/>
  <c r="H3" i="2"/>
  <c r="F4" i="2"/>
  <c r="H4" i="2"/>
  <c r="F5" i="2"/>
  <c r="H5" i="2"/>
  <c r="F6" i="2"/>
  <c r="H6" i="2"/>
  <c r="F7" i="2"/>
  <c r="H7" i="2"/>
  <c r="F8" i="2"/>
  <c r="H8" i="2"/>
  <c r="F9" i="2"/>
  <c r="H9" i="2"/>
  <c r="F10" i="2"/>
  <c r="H10" i="2"/>
  <c r="F11" i="2"/>
  <c r="H11" i="2"/>
  <c r="F12" i="2"/>
  <c r="H12" i="2"/>
  <c r="F13" i="2"/>
  <c r="H13" i="2"/>
  <c r="F14" i="2"/>
  <c r="H14" i="2"/>
  <c r="F15" i="2"/>
  <c r="H15" i="2"/>
  <c r="F16" i="2"/>
  <c r="H16" i="2"/>
  <c r="F17" i="2"/>
  <c r="H17" i="2"/>
  <c r="F18" i="2"/>
  <c r="H18" i="2"/>
  <c r="F19" i="2"/>
  <c r="H19" i="2"/>
  <c r="F20" i="2"/>
  <c r="H20" i="2"/>
  <c r="F21" i="2"/>
  <c r="H21" i="2"/>
  <c r="F22" i="2"/>
  <c r="H22" i="2"/>
  <c r="F23" i="2"/>
  <c r="H23" i="2"/>
  <c r="F24" i="2"/>
  <c r="H24" i="2"/>
  <c r="F25" i="2"/>
  <c r="H25" i="2"/>
  <c r="F26" i="2"/>
  <c r="H26" i="2"/>
  <c r="F27" i="2"/>
  <c r="H27" i="2"/>
  <c r="F28" i="2"/>
  <c r="H28" i="2"/>
  <c r="F29" i="2"/>
  <c r="H29" i="2"/>
  <c r="F30" i="2"/>
  <c r="H30" i="2"/>
  <c r="F31" i="2"/>
  <c r="H31" i="2"/>
  <c r="F32" i="2"/>
  <c r="H32" i="2"/>
  <c r="F33" i="2"/>
  <c r="H33" i="2"/>
  <c r="F34" i="2"/>
  <c r="H34" i="2"/>
  <c r="F35" i="2"/>
  <c r="H35" i="2"/>
  <c r="F36" i="2"/>
  <c r="H36" i="2"/>
  <c r="F37" i="2"/>
  <c r="H37" i="2"/>
  <c r="F38" i="2"/>
  <c r="H38" i="2"/>
  <c r="F39" i="2"/>
  <c r="H39" i="2"/>
  <c r="F41" i="2"/>
  <c r="H41" i="2"/>
  <c r="F42" i="2"/>
  <c r="H42" i="2"/>
  <c r="F43" i="2"/>
  <c r="H43" i="2"/>
  <c r="F44" i="2"/>
  <c r="H44" i="2"/>
  <c r="F45" i="2"/>
  <c r="H45" i="2"/>
  <c r="F46" i="2"/>
  <c r="H46" i="2"/>
  <c r="F47" i="2"/>
  <c r="H47" i="2"/>
  <c r="F48" i="2"/>
  <c r="H48" i="2"/>
  <c r="F49" i="2"/>
  <c r="H49" i="2"/>
  <c r="F50" i="2"/>
  <c r="H50" i="2"/>
  <c r="F51" i="2"/>
  <c r="H51" i="2"/>
  <c r="F52" i="2"/>
  <c r="H52" i="2"/>
  <c r="F53" i="2"/>
  <c r="H53" i="2"/>
  <c r="F54" i="2"/>
  <c r="H54" i="2"/>
  <c r="F55" i="2"/>
  <c r="H55" i="2"/>
  <c r="F56" i="2"/>
  <c r="H56" i="2"/>
  <c r="F57" i="2"/>
  <c r="H57" i="2"/>
  <c r="F58" i="2"/>
  <c r="H58" i="2"/>
  <c r="F59" i="2"/>
  <c r="H59" i="2"/>
  <c r="F60" i="2"/>
  <c r="H60" i="2"/>
  <c r="F61" i="2"/>
  <c r="H61" i="2"/>
  <c r="F62" i="2"/>
  <c r="H62" i="2"/>
  <c r="F63" i="2"/>
  <c r="H63" i="2"/>
  <c r="F64" i="2"/>
  <c r="H64" i="2"/>
  <c r="F65" i="2"/>
  <c r="H65" i="2"/>
  <c r="F66" i="2"/>
  <c r="H66" i="2"/>
  <c r="F67" i="2"/>
  <c r="H67" i="2"/>
  <c r="F68" i="2"/>
  <c r="H68" i="2"/>
  <c r="F69" i="2"/>
  <c r="H69" i="2"/>
  <c r="F70" i="2"/>
  <c r="H70" i="2"/>
  <c r="F71" i="2"/>
  <c r="H71" i="2"/>
  <c r="F72" i="2"/>
  <c r="H72" i="2"/>
  <c r="F73" i="2"/>
  <c r="H73" i="2"/>
  <c r="F74" i="2"/>
  <c r="H74" i="2"/>
  <c r="F75" i="2"/>
  <c r="H75" i="2"/>
  <c r="F76" i="2"/>
  <c r="H76" i="2"/>
  <c r="F77" i="2"/>
  <c r="H77" i="2"/>
  <c r="F78" i="2"/>
  <c r="H78" i="2"/>
  <c r="F79" i="2"/>
  <c r="H79" i="2"/>
  <c r="F80" i="2"/>
  <c r="H80" i="2"/>
  <c r="F81" i="2"/>
  <c r="H81" i="2"/>
  <c r="F82" i="2"/>
  <c r="H82" i="2"/>
  <c r="F83" i="2"/>
  <c r="H83" i="2"/>
  <c r="F84" i="2"/>
  <c r="H84" i="2"/>
  <c r="F85" i="2"/>
  <c r="H85" i="2"/>
  <c r="F86" i="2"/>
  <c r="H86" i="2"/>
  <c r="F87" i="2"/>
  <c r="H87" i="2"/>
  <c r="F88" i="2"/>
  <c r="H88" i="2"/>
  <c r="F89" i="2"/>
  <c r="H89" i="2"/>
  <c r="F90" i="2"/>
  <c r="H90" i="2"/>
  <c r="F91" i="2"/>
  <c r="H91" i="2"/>
  <c r="F92" i="2"/>
  <c r="H92" i="2"/>
  <c r="F93" i="2"/>
  <c r="H93" i="2"/>
  <c r="F94" i="2"/>
  <c r="H94" i="2"/>
  <c r="F95" i="2"/>
  <c r="H95" i="2"/>
  <c r="F96" i="2"/>
  <c r="H96" i="2"/>
  <c r="F97" i="2"/>
  <c r="H97" i="2"/>
  <c r="F98" i="2"/>
  <c r="H98" i="2"/>
  <c r="F99" i="2"/>
  <c r="H99" i="2"/>
  <c r="F100" i="2"/>
  <c r="H100" i="2"/>
  <c r="F101" i="2"/>
  <c r="H101" i="2"/>
  <c r="F102" i="2"/>
  <c r="H102" i="2"/>
  <c r="F103" i="2"/>
  <c r="H103" i="2"/>
  <c r="F104" i="2"/>
  <c r="H104" i="2"/>
  <c r="F105" i="2"/>
  <c r="H105" i="2"/>
  <c r="F106" i="2"/>
  <c r="H106" i="2"/>
  <c r="F107" i="2"/>
  <c r="H107" i="2"/>
  <c r="F108" i="2"/>
  <c r="H108" i="2"/>
  <c r="F109" i="2"/>
  <c r="H109" i="2"/>
  <c r="F110" i="2"/>
  <c r="H110" i="2"/>
  <c r="F112" i="2"/>
  <c r="H112" i="2"/>
  <c r="F113" i="2"/>
  <c r="H113" i="2"/>
  <c r="F114" i="2"/>
  <c r="H114" i="2"/>
  <c r="F115" i="2"/>
  <c r="H115" i="2"/>
  <c r="F116" i="2"/>
  <c r="H116" i="2"/>
  <c r="F117" i="2"/>
  <c r="H117" i="2"/>
  <c r="F118" i="2"/>
  <c r="H118" i="2"/>
  <c r="F120" i="2"/>
  <c r="H120" i="2"/>
  <c r="F121" i="2"/>
  <c r="H121" i="2"/>
  <c r="F122" i="2"/>
  <c r="H122" i="2"/>
  <c r="F123" i="2"/>
  <c r="H123" i="2"/>
  <c r="F124" i="2"/>
  <c r="H124" i="2"/>
  <c r="F125" i="2"/>
  <c r="H125" i="2"/>
  <c r="F126" i="2"/>
  <c r="H126" i="2"/>
  <c r="F127" i="2"/>
  <c r="H127" i="2"/>
  <c r="F128" i="2"/>
  <c r="H128" i="2"/>
  <c r="F129" i="2"/>
  <c r="H129" i="2"/>
  <c r="F130" i="2"/>
  <c r="H130" i="2"/>
  <c r="F131" i="2"/>
  <c r="H131" i="2"/>
  <c r="F132" i="2"/>
  <c r="H132" i="2"/>
  <c r="F133" i="2"/>
  <c r="H133" i="2"/>
  <c r="F134" i="2"/>
  <c r="H134" i="2"/>
  <c r="F135" i="2"/>
  <c r="H135" i="2"/>
  <c r="F136" i="2"/>
  <c r="H136" i="2"/>
  <c r="F137" i="2"/>
  <c r="H137" i="2"/>
  <c r="F138" i="2"/>
  <c r="H138" i="2"/>
  <c r="F139" i="2"/>
  <c r="H139" i="2"/>
  <c r="F140" i="2"/>
  <c r="H140" i="2"/>
  <c r="F141" i="2"/>
  <c r="H141" i="2"/>
  <c r="F142" i="2"/>
  <c r="H142" i="2"/>
  <c r="F143" i="2"/>
  <c r="H143" i="2"/>
  <c r="F144" i="2"/>
  <c r="H144" i="2"/>
  <c r="F145" i="2"/>
  <c r="H145" i="2"/>
  <c r="F146" i="2"/>
  <c r="H146" i="2"/>
  <c r="F147" i="2"/>
  <c r="H147" i="2"/>
  <c r="F148" i="2"/>
  <c r="H148" i="2"/>
  <c r="F149" i="2"/>
  <c r="H149" i="2"/>
  <c r="F150" i="2"/>
  <c r="H150" i="2"/>
  <c r="F151" i="2"/>
  <c r="H151" i="2"/>
  <c r="F152" i="2"/>
  <c r="H152" i="2"/>
  <c r="F153" i="2"/>
  <c r="H153" i="2"/>
  <c r="F154" i="2"/>
  <c r="H154" i="2"/>
  <c r="F155" i="2"/>
  <c r="H155" i="2"/>
  <c r="F156" i="2"/>
  <c r="H156" i="2"/>
  <c r="F157" i="2"/>
  <c r="H157" i="2"/>
  <c r="F158" i="2"/>
  <c r="H158" i="2"/>
  <c r="F159" i="2"/>
  <c r="H159" i="2"/>
  <c r="F160" i="2"/>
  <c r="H160" i="2"/>
  <c r="F161" i="2"/>
  <c r="H161" i="2"/>
  <c r="F162" i="2"/>
  <c r="H162" i="2"/>
  <c r="F163" i="2"/>
  <c r="H163" i="2"/>
  <c r="F164" i="2"/>
  <c r="H164" i="2"/>
  <c r="F165" i="2"/>
  <c r="H165" i="2"/>
  <c r="F166" i="2"/>
  <c r="H166" i="2"/>
  <c r="F167" i="2"/>
  <c r="H167" i="2"/>
  <c r="F168" i="2"/>
  <c r="H168" i="2"/>
  <c r="F169" i="2"/>
  <c r="H169" i="2"/>
  <c r="F170" i="2"/>
  <c r="H170" i="2"/>
  <c r="F171" i="2"/>
  <c r="H171" i="2"/>
  <c r="F172" i="2"/>
  <c r="H172" i="2"/>
  <c r="F173" i="2"/>
  <c r="H173" i="2"/>
  <c r="F174" i="2"/>
  <c r="H174" i="2"/>
  <c r="F175" i="2"/>
  <c r="H175" i="2"/>
  <c r="F176" i="2"/>
  <c r="H176" i="2"/>
  <c r="F177" i="2"/>
  <c r="H177" i="2"/>
  <c r="F178" i="2"/>
  <c r="H178" i="2"/>
  <c r="F179" i="2"/>
  <c r="H179" i="2"/>
  <c r="F180" i="2"/>
  <c r="H180" i="2"/>
  <c r="F181" i="2"/>
  <c r="H181" i="2"/>
  <c r="F182" i="2"/>
  <c r="H182" i="2"/>
  <c r="F183" i="2"/>
  <c r="H183" i="2"/>
  <c r="F184" i="2"/>
  <c r="H184" i="2"/>
  <c r="F185" i="2"/>
  <c r="H185" i="2"/>
  <c r="F186" i="2"/>
  <c r="H186" i="2"/>
  <c r="F187" i="2"/>
  <c r="H187" i="2"/>
  <c r="F188" i="2"/>
  <c r="H188" i="2"/>
  <c r="F189" i="2"/>
  <c r="H189" i="2"/>
  <c r="F190" i="2"/>
  <c r="H190" i="2"/>
  <c r="F191" i="2"/>
  <c r="H191" i="2"/>
  <c r="F192" i="2"/>
  <c r="H192" i="2"/>
  <c r="F193" i="2"/>
  <c r="H193" i="2"/>
  <c r="F194" i="2"/>
  <c r="H194" i="2"/>
  <c r="F195" i="2"/>
  <c r="H195" i="2"/>
  <c r="F196" i="2"/>
  <c r="H196" i="2"/>
  <c r="F197" i="2"/>
  <c r="H197" i="2"/>
  <c r="F198" i="2"/>
  <c r="H198" i="2"/>
  <c r="F199" i="2"/>
  <c r="H199" i="2"/>
  <c r="F200" i="2"/>
  <c r="H200" i="2"/>
  <c r="F201" i="2"/>
  <c r="H201" i="2"/>
  <c r="F202" i="2"/>
  <c r="H202" i="2"/>
  <c r="F203" i="2"/>
  <c r="H203" i="2"/>
  <c r="F204" i="2"/>
  <c r="H204" i="2"/>
  <c r="F205" i="2"/>
  <c r="H205" i="2"/>
  <c r="F206" i="2"/>
  <c r="H206" i="2"/>
  <c r="F207" i="2"/>
  <c r="H207" i="2"/>
  <c r="F208" i="2"/>
  <c r="H208" i="2"/>
  <c r="F209" i="2"/>
  <c r="H209" i="2"/>
  <c r="F210" i="2"/>
  <c r="H210" i="2"/>
  <c r="F211" i="2"/>
  <c r="H211" i="2"/>
  <c r="F212" i="2"/>
  <c r="H212" i="2"/>
  <c r="F213" i="2"/>
  <c r="H213" i="2"/>
  <c r="F214" i="2"/>
  <c r="H214" i="2"/>
  <c r="F215" i="2"/>
  <c r="H215" i="2"/>
  <c r="F216" i="2"/>
  <c r="H216" i="2"/>
  <c r="F217" i="2"/>
  <c r="H217" i="2"/>
  <c r="F218" i="2"/>
  <c r="H218" i="2"/>
  <c r="F219" i="2"/>
  <c r="H219" i="2"/>
  <c r="F220" i="2"/>
  <c r="H220" i="2"/>
  <c r="F221" i="2"/>
  <c r="H221" i="2"/>
  <c r="F222" i="2"/>
  <c r="H222" i="2"/>
  <c r="F223" i="2"/>
  <c r="H223" i="2"/>
  <c r="F224" i="2"/>
  <c r="H224" i="2"/>
  <c r="F225" i="2"/>
  <c r="H225" i="2"/>
  <c r="F226" i="2"/>
  <c r="H226" i="2"/>
  <c r="F227" i="2"/>
  <c r="H227" i="2"/>
  <c r="F228" i="2"/>
  <c r="H228" i="2"/>
  <c r="F229" i="2"/>
  <c r="H229" i="2"/>
  <c r="F230" i="2"/>
  <c r="H230" i="2"/>
  <c r="F231" i="2"/>
  <c r="H231" i="2"/>
  <c r="F232" i="2"/>
  <c r="H232" i="2"/>
  <c r="F233" i="2"/>
  <c r="H233" i="2"/>
  <c r="F234" i="2"/>
  <c r="H234" i="2"/>
  <c r="F235" i="2"/>
  <c r="H235" i="2"/>
  <c r="F236" i="2"/>
  <c r="H236" i="2"/>
  <c r="F237" i="2"/>
  <c r="H237" i="2"/>
  <c r="F238" i="2"/>
  <c r="H238" i="2"/>
  <c r="F239" i="2"/>
  <c r="H239" i="2"/>
  <c r="F240" i="2"/>
  <c r="H240" i="2"/>
  <c r="F241" i="2"/>
  <c r="H241" i="2"/>
  <c r="F242" i="2"/>
  <c r="H242" i="2"/>
  <c r="F243" i="2"/>
  <c r="H243" i="2"/>
  <c r="F244" i="2"/>
  <c r="H244" i="2"/>
  <c r="F245" i="2"/>
  <c r="H245" i="2"/>
  <c r="F246" i="2"/>
  <c r="H246" i="2"/>
  <c r="F247" i="2"/>
  <c r="H247" i="2"/>
  <c r="F248" i="2"/>
  <c r="H248" i="2"/>
  <c r="F249" i="2"/>
  <c r="H249" i="2"/>
  <c r="F250" i="2"/>
  <c r="H250" i="2"/>
  <c r="F251" i="2"/>
  <c r="H251" i="2"/>
  <c r="F252" i="2"/>
  <c r="H252" i="2"/>
  <c r="F253" i="2"/>
  <c r="H253" i="2"/>
  <c r="F254" i="2"/>
  <c r="H254" i="2"/>
  <c r="F255" i="2"/>
  <c r="H255" i="2"/>
  <c r="F256" i="2"/>
  <c r="H256" i="2"/>
  <c r="F257" i="2"/>
  <c r="H257" i="2"/>
  <c r="F258" i="2"/>
  <c r="H258" i="2"/>
  <c r="F259" i="2"/>
  <c r="H259" i="2"/>
  <c r="F260" i="2"/>
  <c r="H260" i="2"/>
  <c r="F261" i="2"/>
  <c r="H261" i="2"/>
  <c r="F262" i="2"/>
  <c r="H262" i="2"/>
  <c r="F263" i="2"/>
  <c r="H263" i="2"/>
  <c r="F264" i="2"/>
  <c r="H264" i="2"/>
  <c r="F265" i="2"/>
  <c r="H265" i="2"/>
  <c r="F266" i="2"/>
  <c r="H266" i="2"/>
  <c r="F267" i="2"/>
  <c r="H267" i="2"/>
  <c r="F268" i="2"/>
  <c r="H268" i="2"/>
  <c r="F269" i="2"/>
  <c r="H269" i="2"/>
  <c r="F270" i="2"/>
  <c r="H270" i="2"/>
  <c r="F271" i="2"/>
  <c r="H271" i="2"/>
  <c r="F272" i="2"/>
  <c r="H272" i="2"/>
  <c r="F273" i="2"/>
  <c r="H273" i="2"/>
  <c r="F274" i="2"/>
  <c r="H274" i="2"/>
  <c r="F275" i="2"/>
  <c r="H275" i="2"/>
  <c r="F276" i="2"/>
  <c r="H276" i="2"/>
  <c r="F277" i="2"/>
  <c r="H277" i="2"/>
  <c r="F278" i="2"/>
  <c r="H278" i="2"/>
  <c r="F279" i="2"/>
  <c r="H279" i="2"/>
  <c r="F280" i="2"/>
  <c r="H280" i="2"/>
  <c r="F281" i="2"/>
  <c r="H281" i="2"/>
  <c r="F282" i="2"/>
  <c r="H282" i="2"/>
  <c r="F283" i="2"/>
  <c r="H283" i="2"/>
  <c r="F284" i="2"/>
  <c r="H284" i="2"/>
  <c r="F285" i="2"/>
  <c r="H285" i="2"/>
  <c r="F286" i="2"/>
  <c r="H286" i="2"/>
  <c r="F287" i="2"/>
  <c r="H287" i="2"/>
  <c r="F288" i="2"/>
  <c r="H288" i="2"/>
  <c r="F289" i="2"/>
  <c r="H289" i="2"/>
  <c r="F290" i="2"/>
  <c r="H290" i="2"/>
  <c r="F291" i="2"/>
  <c r="H291" i="2"/>
  <c r="F292" i="2"/>
  <c r="H292" i="2"/>
  <c r="F293" i="2"/>
  <c r="H293" i="2"/>
  <c r="F294" i="2"/>
  <c r="H294" i="2"/>
  <c r="F295" i="2"/>
  <c r="H295" i="2"/>
  <c r="F296" i="2"/>
  <c r="H296" i="2"/>
  <c r="F297" i="2"/>
  <c r="H297" i="2"/>
  <c r="F298" i="2"/>
  <c r="H298" i="2"/>
  <c r="F299" i="2"/>
  <c r="H299" i="2"/>
  <c r="F300" i="2"/>
  <c r="H300" i="2"/>
  <c r="F301" i="2"/>
  <c r="H301" i="2"/>
  <c r="F302" i="2"/>
  <c r="H302" i="2"/>
  <c r="F303" i="2"/>
  <c r="H303" i="2"/>
  <c r="F304" i="2"/>
  <c r="H304" i="2"/>
  <c r="F305" i="2"/>
  <c r="H305" i="2"/>
  <c r="F306" i="2"/>
  <c r="H306" i="2"/>
  <c r="F307" i="2"/>
  <c r="H307" i="2"/>
  <c r="F308" i="2"/>
  <c r="H308" i="2"/>
  <c r="F309" i="2"/>
  <c r="H309" i="2"/>
  <c r="F310" i="2"/>
  <c r="H310" i="2"/>
  <c r="F311" i="2"/>
  <c r="H311" i="2"/>
  <c r="F312" i="2"/>
  <c r="H312" i="2"/>
  <c r="F313" i="2"/>
  <c r="H313" i="2"/>
  <c r="F314" i="2"/>
  <c r="H314" i="2"/>
  <c r="F315" i="2"/>
  <c r="H315" i="2"/>
  <c r="F316" i="2"/>
  <c r="H316" i="2"/>
  <c r="F317" i="2"/>
  <c r="H317" i="2"/>
  <c r="F318" i="2"/>
  <c r="H318" i="2"/>
  <c r="F319" i="2"/>
  <c r="H319" i="2"/>
  <c r="F320" i="2"/>
  <c r="H320" i="2"/>
  <c r="F321" i="2"/>
  <c r="H321" i="2"/>
  <c r="F322" i="2"/>
  <c r="H322" i="2"/>
  <c r="F323" i="2"/>
  <c r="H323" i="2"/>
  <c r="F324" i="2"/>
  <c r="H324" i="2"/>
  <c r="F325" i="2"/>
  <c r="H325" i="2"/>
  <c r="F326" i="2"/>
  <c r="H326" i="2"/>
  <c r="F327" i="2"/>
  <c r="H327" i="2"/>
  <c r="F328" i="2"/>
  <c r="H328" i="2"/>
  <c r="F329" i="2"/>
  <c r="H329" i="2"/>
  <c r="F330" i="2"/>
  <c r="H330" i="2"/>
  <c r="F331" i="2"/>
  <c r="H331" i="2"/>
  <c r="F332" i="2"/>
  <c r="H332" i="2"/>
  <c r="F333" i="2"/>
  <c r="H333" i="2"/>
  <c r="F334" i="2"/>
  <c r="H334" i="2"/>
  <c r="F335" i="2"/>
  <c r="H335" i="2"/>
  <c r="F336" i="2"/>
  <c r="H336" i="2"/>
  <c r="F337" i="2"/>
  <c r="H337" i="2"/>
  <c r="F338" i="2"/>
  <c r="H338" i="2"/>
  <c r="F339" i="2"/>
  <c r="H339" i="2"/>
  <c r="F340" i="2"/>
  <c r="H340" i="2"/>
  <c r="F341" i="2"/>
  <c r="H341" i="2"/>
  <c r="F342" i="2"/>
  <c r="H342" i="2"/>
  <c r="F343" i="2"/>
  <c r="H343" i="2"/>
  <c r="F344" i="2"/>
  <c r="H344" i="2"/>
  <c r="F345" i="2"/>
  <c r="H345" i="2"/>
  <c r="F346" i="2"/>
  <c r="H346" i="2"/>
  <c r="F347" i="2"/>
  <c r="H347" i="2"/>
  <c r="F348" i="2"/>
  <c r="H348" i="2"/>
  <c r="F349" i="2"/>
  <c r="H349" i="2"/>
  <c r="F350" i="2"/>
  <c r="H350" i="2"/>
  <c r="F351" i="2"/>
  <c r="H351" i="2"/>
  <c r="F352" i="2"/>
  <c r="H352" i="2"/>
  <c r="F353" i="2"/>
  <c r="H353" i="2"/>
  <c r="F354" i="2"/>
  <c r="H354" i="2"/>
  <c r="F355" i="2"/>
  <c r="H355" i="2"/>
  <c r="F356" i="2"/>
  <c r="H356" i="2"/>
  <c r="F357" i="2"/>
  <c r="H357" i="2"/>
  <c r="F358" i="2"/>
  <c r="H358" i="2"/>
  <c r="F359" i="2"/>
  <c r="H359" i="2"/>
  <c r="F360" i="2"/>
  <c r="H360" i="2"/>
  <c r="F361" i="2"/>
  <c r="H361" i="2"/>
  <c r="F362" i="2"/>
  <c r="H362" i="2"/>
  <c r="F363" i="2"/>
  <c r="H363" i="2"/>
  <c r="F364" i="2"/>
  <c r="H364" i="2"/>
  <c r="F365" i="2"/>
  <c r="H365" i="2"/>
  <c r="F366" i="2"/>
  <c r="H366" i="2"/>
  <c r="F367" i="2"/>
  <c r="H367" i="2"/>
  <c r="F368" i="2"/>
  <c r="H368" i="2"/>
  <c r="F369" i="2"/>
  <c r="H369" i="2"/>
  <c r="F370" i="2"/>
  <c r="H370" i="2"/>
  <c r="F371" i="2"/>
  <c r="H371" i="2"/>
  <c r="F372" i="2"/>
  <c r="H372" i="2"/>
  <c r="F373" i="2"/>
  <c r="H373" i="2"/>
  <c r="F374" i="2"/>
  <c r="H374" i="2"/>
  <c r="F375" i="2"/>
  <c r="H375" i="2"/>
  <c r="F376" i="2"/>
  <c r="H376" i="2"/>
  <c r="F377" i="2"/>
  <c r="H377" i="2"/>
  <c r="F378" i="2"/>
  <c r="H378" i="2"/>
  <c r="F379" i="2"/>
  <c r="H379" i="2"/>
  <c r="F380" i="2"/>
  <c r="H380" i="2"/>
  <c r="F381" i="2"/>
  <c r="H381" i="2"/>
  <c r="F382" i="2"/>
  <c r="H382" i="2"/>
  <c r="F383" i="2"/>
  <c r="H383" i="2"/>
  <c r="F384" i="2"/>
  <c r="H384" i="2"/>
  <c r="F385" i="2"/>
  <c r="H385" i="2"/>
  <c r="F386" i="2"/>
  <c r="H386" i="2"/>
  <c r="F387" i="2"/>
  <c r="H387" i="2"/>
  <c r="F388" i="2"/>
  <c r="H388" i="2"/>
  <c r="F389" i="2"/>
  <c r="H389" i="2"/>
  <c r="F390" i="2"/>
  <c r="H390" i="2"/>
  <c r="F391" i="2"/>
  <c r="H391" i="2"/>
  <c r="F392" i="2"/>
  <c r="H392" i="2"/>
  <c r="F393" i="2"/>
  <c r="H393" i="2"/>
  <c r="F394" i="2"/>
  <c r="H394" i="2"/>
  <c r="F395" i="2"/>
  <c r="H395" i="2"/>
  <c r="F396" i="2"/>
  <c r="H396" i="2"/>
  <c r="F397" i="2"/>
  <c r="H397" i="2"/>
  <c r="F398" i="2"/>
  <c r="H398" i="2"/>
  <c r="F399" i="2"/>
  <c r="H399" i="2"/>
  <c r="F400" i="2"/>
  <c r="H400" i="2"/>
  <c r="F401" i="2"/>
  <c r="H401" i="2"/>
  <c r="F402" i="2"/>
  <c r="H402" i="2"/>
  <c r="F403" i="2"/>
  <c r="H403" i="2"/>
  <c r="F404" i="2"/>
  <c r="H404" i="2"/>
  <c r="F405" i="2"/>
  <c r="H405" i="2"/>
  <c r="F406" i="2"/>
  <c r="H406" i="2"/>
  <c r="F407" i="2"/>
  <c r="H407" i="2"/>
  <c r="F408" i="2"/>
  <c r="H408" i="2"/>
  <c r="F409" i="2"/>
  <c r="H409" i="2"/>
  <c r="F410" i="2"/>
  <c r="H410" i="2"/>
  <c r="F411" i="2"/>
  <c r="H411" i="2"/>
  <c r="F412" i="2"/>
  <c r="H412" i="2"/>
  <c r="F413" i="2"/>
  <c r="H413" i="2"/>
  <c r="F414" i="2"/>
  <c r="H414" i="2"/>
  <c r="F415" i="2"/>
  <c r="H415" i="2"/>
  <c r="F416" i="2"/>
  <c r="H416" i="2"/>
  <c r="F417" i="2"/>
  <c r="H417" i="2"/>
  <c r="F418" i="2"/>
  <c r="H418" i="2"/>
  <c r="F419" i="2"/>
  <c r="H419" i="2"/>
  <c r="F420" i="2"/>
  <c r="H420" i="2"/>
  <c r="F421" i="2"/>
  <c r="H421" i="2"/>
  <c r="F422" i="2"/>
  <c r="H422" i="2"/>
  <c r="F423" i="2"/>
  <c r="H423" i="2"/>
  <c r="F424" i="2"/>
  <c r="H424" i="2"/>
  <c r="F425" i="2"/>
  <c r="H425" i="2"/>
  <c r="F426" i="2"/>
  <c r="H426" i="2"/>
  <c r="F427" i="2"/>
  <c r="H427" i="2"/>
  <c r="F428" i="2"/>
  <c r="H428" i="2"/>
  <c r="F429" i="2"/>
  <c r="H429" i="2"/>
  <c r="F430" i="2"/>
  <c r="H430" i="2"/>
  <c r="F431" i="2"/>
  <c r="H431" i="2"/>
  <c r="F432" i="2"/>
  <c r="H432" i="2"/>
  <c r="F433" i="2"/>
  <c r="H433" i="2"/>
  <c r="F434" i="2"/>
  <c r="H434" i="2"/>
  <c r="F435" i="2"/>
  <c r="H435" i="2"/>
  <c r="F436" i="2"/>
  <c r="H436" i="2"/>
  <c r="F437" i="2"/>
  <c r="H437" i="2"/>
  <c r="F438" i="2"/>
  <c r="H438" i="2"/>
  <c r="F439" i="2"/>
  <c r="H439" i="2"/>
  <c r="F440" i="2"/>
  <c r="H440" i="2"/>
  <c r="F441" i="2"/>
  <c r="H441" i="2"/>
  <c r="F442" i="2"/>
  <c r="H442" i="2"/>
  <c r="F443" i="2"/>
  <c r="H443" i="2"/>
  <c r="F444" i="2"/>
  <c r="H444" i="2"/>
  <c r="F445" i="2"/>
  <c r="H445" i="2"/>
  <c r="F446" i="2"/>
  <c r="H446" i="2"/>
  <c r="F447" i="2"/>
  <c r="H447" i="2"/>
  <c r="F448" i="2"/>
  <c r="H448" i="2"/>
  <c r="F449" i="2"/>
  <c r="H449" i="2"/>
  <c r="F450" i="2"/>
  <c r="H450" i="2"/>
  <c r="F451" i="2"/>
  <c r="H451" i="2"/>
  <c r="F452" i="2"/>
  <c r="H452" i="2"/>
  <c r="F453" i="2"/>
  <c r="H453" i="2"/>
  <c r="F454" i="2"/>
  <c r="H454" i="2"/>
  <c r="F455" i="2"/>
  <c r="H455" i="2"/>
  <c r="F456" i="2"/>
  <c r="H456" i="2"/>
  <c r="F457" i="2"/>
  <c r="H457" i="2"/>
  <c r="F458" i="2"/>
  <c r="H458" i="2"/>
  <c r="F459" i="2"/>
  <c r="H459" i="2"/>
  <c r="F460" i="2"/>
  <c r="H460" i="2"/>
  <c r="F461" i="2"/>
  <c r="H461" i="2"/>
  <c r="F462" i="2"/>
  <c r="H462" i="2"/>
  <c r="F463" i="2"/>
  <c r="H463" i="2"/>
  <c r="F464" i="2"/>
  <c r="H464" i="2"/>
  <c r="F465" i="2"/>
  <c r="H465" i="2"/>
  <c r="F466" i="2"/>
  <c r="H466" i="2"/>
  <c r="F467" i="2"/>
  <c r="H467" i="2"/>
  <c r="F468" i="2"/>
  <c r="H468" i="2"/>
  <c r="F469" i="2"/>
  <c r="H469" i="2"/>
  <c r="F470" i="2"/>
  <c r="H470" i="2"/>
  <c r="F471" i="2"/>
  <c r="H471" i="2"/>
  <c r="F472" i="2"/>
  <c r="H472" i="2"/>
  <c r="F473" i="2"/>
  <c r="H473" i="2"/>
  <c r="F474" i="2"/>
  <c r="H474" i="2"/>
  <c r="F475" i="2"/>
  <c r="H475" i="2"/>
  <c r="F476" i="2"/>
  <c r="H476" i="2"/>
  <c r="F477" i="2"/>
  <c r="H477" i="2"/>
  <c r="F478" i="2"/>
  <c r="H478" i="2"/>
  <c r="F479" i="2"/>
  <c r="H479" i="2"/>
  <c r="F480" i="2"/>
  <c r="H480" i="2"/>
  <c r="F481" i="2"/>
  <c r="H481" i="2"/>
  <c r="F482" i="2"/>
  <c r="H482" i="2"/>
  <c r="F483" i="2"/>
  <c r="H483" i="2"/>
  <c r="F484" i="2"/>
  <c r="H484" i="2"/>
  <c r="F485" i="2"/>
  <c r="H485" i="2"/>
  <c r="F486" i="2"/>
  <c r="H486" i="2"/>
  <c r="F487" i="2"/>
  <c r="H487" i="2"/>
  <c r="F488" i="2"/>
  <c r="H488" i="2"/>
  <c r="F489" i="2"/>
  <c r="H489" i="2"/>
  <c r="F490" i="2"/>
  <c r="H490" i="2"/>
  <c r="F491" i="2"/>
  <c r="H491" i="2"/>
  <c r="F492" i="2"/>
  <c r="H492" i="2"/>
  <c r="F493" i="2"/>
  <c r="H493" i="2"/>
  <c r="F494" i="2"/>
  <c r="H494" i="2"/>
  <c r="F495" i="2"/>
  <c r="H495" i="2"/>
  <c r="F496" i="2"/>
  <c r="H496" i="2"/>
  <c r="F497" i="2"/>
  <c r="H497" i="2"/>
  <c r="F498" i="2"/>
  <c r="H498" i="2"/>
  <c r="F499" i="2"/>
  <c r="H499" i="2"/>
  <c r="F500" i="2"/>
  <c r="H500" i="2"/>
  <c r="F501" i="2"/>
  <c r="H501" i="2"/>
  <c r="F502" i="2"/>
  <c r="H502" i="2"/>
  <c r="F503" i="2"/>
  <c r="H503" i="2"/>
  <c r="F504" i="2"/>
  <c r="H504" i="2"/>
  <c r="F505" i="2"/>
  <c r="H505" i="2"/>
  <c r="F506" i="2"/>
  <c r="H506" i="2"/>
  <c r="F507" i="2"/>
  <c r="H507" i="2"/>
  <c r="F508" i="2"/>
  <c r="H508" i="2"/>
  <c r="F509" i="2"/>
  <c r="H509" i="2"/>
  <c r="F510" i="2"/>
  <c r="H510" i="2"/>
  <c r="F511" i="2"/>
  <c r="H511" i="2"/>
  <c r="F512" i="2"/>
  <c r="H512" i="2"/>
  <c r="F513" i="2"/>
  <c r="H513" i="2"/>
  <c r="F514" i="2"/>
  <c r="H514" i="2"/>
  <c r="F515" i="2"/>
  <c r="H515" i="2"/>
  <c r="F516" i="2"/>
  <c r="H516" i="2"/>
  <c r="F517" i="2"/>
  <c r="H517" i="2"/>
  <c r="F518" i="2"/>
  <c r="H518" i="2"/>
  <c r="F519" i="2"/>
  <c r="H519" i="2"/>
  <c r="F520" i="2"/>
  <c r="H520" i="2"/>
  <c r="F521" i="2"/>
  <c r="H521" i="2"/>
  <c r="F522" i="2"/>
  <c r="H522" i="2"/>
  <c r="F523" i="2"/>
  <c r="H523" i="2"/>
  <c r="F524" i="2"/>
  <c r="H524" i="2"/>
  <c r="F525" i="2"/>
  <c r="H525" i="2"/>
  <c r="F526" i="2"/>
  <c r="H526" i="2"/>
  <c r="F527" i="2"/>
  <c r="H527" i="2"/>
  <c r="F528" i="2"/>
  <c r="H528" i="2"/>
  <c r="F529" i="2"/>
  <c r="H529" i="2"/>
  <c r="F530" i="2"/>
  <c r="H530" i="2"/>
  <c r="F531" i="2"/>
  <c r="H531" i="2"/>
  <c r="F532" i="2"/>
  <c r="H532" i="2"/>
  <c r="F533" i="2"/>
  <c r="H533" i="2"/>
  <c r="F534" i="2"/>
  <c r="H534" i="2"/>
  <c r="F535" i="2"/>
  <c r="H535" i="2"/>
  <c r="F536" i="2"/>
  <c r="H536" i="2"/>
  <c r="F537" i="2"/>
  <c r="H537" i="2"/>
  <c r="F538" i="2"/>
  <c r="H538" i="2"/>
  <c r="F539" i="2"/>
  <c r="H539" i="2"/>
  <c r="F540" i="2"/>
  <c r="H540" i="2"/>
  <c r="F541" i="2"/>
  <c r="H541" i="2"/>
  <c r="F542" i="2"/>
  <c r="H542" i="2"/>
  <c r="F543" i="2"/>
  <c r="H543" i="2"/>
  <c r="F544" i="2"/>
  <c r="H544" i="2"/>
  <c r="F545" i="2"/>
  <c r="H545" i="2"/>
  <c r="F546" i="2"/>
  <c r="H546" i="2"/>
  <c r="F547" i="2"/>
  <c r="H547" i="2"/>
  <c r="F548" i="2"/>
  <c r="H548" i="2"/>
  <c r="F549" i="2"/>
  <c r="H549" i="2"/>
  <c r="F550" i="2"/>
  <c r="H550" i="2"/>
  <c r="F551" i="2"/>
  <c r="H551" i="2"/>
  <c r="F552" i="2"/>
  <c r="H552" i="2"/>
  <c r="F553" i="2"/>
  <c r="H553" i="2"/>
  <c r="F554" i="2"/>
  <c r="H554" i="2"/>
  <c r="F555" i="2"/>
  <c r="H555" i="2"/>
  <c r="F556" i="2"/>
  <c r="H556" i="2"/>
  <c r="F557" i="2"/>
  <c r="H557" i="2"/>
  <c r="F558" i="2"/>
  <c r="H558" i="2"/>
  <c r="F559" i="2"/>
  <c r="H559" i="2"/>
  <c r="F560" i="2"/>
  <c r="H560" i="2"/>
  <c r="F561" i="2"/>
  <c r="H561" i="2"/>
  <c r="F562" i="2"/>
  <c r="H562" i="2"/>
  <c r="F563" i="2"/>
  <c r="H563" i="2"/>
  <c r="F564" i="2"/>
  <c r="H564" i="2"/>
  <c r="F565" i="2"/>
  <c r="H565" i="2"/>
  <c r="F566" i="2"/>
  <c r="H566" i="2"/>
  <c r="F567" i="2"/>
  <c r="H567" i="2"/>
  <c r="F568" i="2"/>
  <c r="H568" i="2"/>
  <c r="F569" i="2"/>
  <c r="H569" i="2"/>
  <c r="F570" i="2"/>
  <c r="H570" i="2"/>
  <c r="F571" i="2"/>
  <c r="H571" i="2"/>
  <c r="F572" i="2"/>
  <c r="H572" i="2"/>
  <c r="F573" i="2"/>
  <c r="H573" i="2"/>
  <c r="F574" i="2"/>
  <c r="H574" i="2"/>
  <c r="F575" i="2"/>
  <c r="H575" i="2"/>
  <c r="F576" i="2"/>
  <c r="H576" i="2"/>
  <c r="F577" i="2"/>
  <c r="H577" i="2"/>
  <c r="F578" i="2"/>
  <c r="H578" i="2"/>
  <c r="F579" i="2"/>
  <c r="H579" i="2"/>
  <c r="F580" i="2"/>
  <c r="H580" i="2"/>
  <c r="F581" i="2"/>
  <c r="H581" i="2"/>
  <c r="F582" i="2"/>
  <c r="H582" i="2"/>
  <c r="F583" i="2"/>
  <c r="H583" i="2"/>
  <c r="F584" i="2"/>
  <c r="H584" i="2"/>
  <c r="F585" i="2"/>
  <c r="H585" i="2"/>
  <c r="F586" i="2"/>
  <c r="H586" i="2"/>
  <c r="F587" i="2"/>
  <c r="H587" i="2"/>
  <c r="F588" i="2"/>
  <c r="H588" i="2"/>
  <c r="F589" i="2"/>
  <c r="H589" i="2"/>
  <c r="F590" i="2"/>
  <c r="H590" i="2"/>
  <c r="F591" i="2"/>
  <c r="H591" i="2"/>
  <c r="F592" i="2"/>
  <c r="H592" i="2"/>
  <c r="F593" i="2"/>
  <c r="H593" i="2"/>
  <c r="F594" i="2"/>
  <c r="H594" i="2"/>
  <c r="F595" i="2"/>
  <c r="H595" i="2"/>
  <c r="F596" i="2"/>
  <c r="H596" i="2"/>
  <c r="F597" i="2"/>
  <c r="H597" i="2"/>
  <c r="F598" i="2"/>
  <c r="H598" i="2"/>
  <c r="F599" i="2"/>
  <c r="H599" i="2"/>
  <c r="F600" i="2"/>
  <c r="H600" i="2"/>
  <c r="F601" i="2"/>
  <c r="H601" i="2"/>
  <c r="F602" i="2"/>
  <c r="H602" i="2"/>
  <c r="F603" i="2"/>
  <c r="H603" i="2"/>
  <c r="F604" i="2"/>
  <c r="H604" i="2"/>
  <c r="F605" i="2"/>
  <c r="H605" i="2"/>
  <c r="F606" i="2"/>
  <c r="H606" i="2"/>
  <c r="F607" i="2"/>
  <c r="H607" i="2"/>
  <c r="F608" i="2"/>
  <c r="H608" i="2"/>
  <c r="F609" i="2"/>
  <c r="H609" i="2"/>
  <c r="F610" i="2"/>
  <c r="H610" i="2"/>
  <c r="F611" i="2"/>
  <c r="H611" i="2"/>
  <c r="F612" i="2"/>
  <c r="H612" i="2"/>
  <c r="F613" i="2"/>
  <c r="H613" i="2"/>
  <c r="F614" i="2"/>
  <c r="H614" i="2"/>
  <c r="F615" i="2"/>
  <c r="H615" i="2"/>
  <c r="F616" i="2"/>
  <c r="H616" i="2"/>
  <c r="F617" i="2"/>
  <c r="H617" i="2"/>
  <c r="F618" i="2"/>
  <c r="H618" i="2"/>
  <c r="F619" i="2"/>
  <c r="H619" i="2"/>
  <c r="F620" i="2"/>
  <c r="H620" i="2"/>
  <c r="F621" i="2"/>
  <c r="H621" i="2"/>
  <c r="F622" i="2"/>
  <c r="H622" i="2"/>
  <c r="F623" i="2"/>
  <c r="H623" i="2"/>
  <c r="F624" i="2"/>
  <c r="H624" i="2"/>
  <c r="F625" i="2"/>
  <c r="H625" i="2"/>
  <c r="F626" i="2"/>
  <c r="H626" i="2"/>
  <c r="F627" i="2"/>
  <c r="H627" i="2"/>
  <c r="F628" i="2"/>
  <c r="H628" i="2"/>
  <c r="F629" i="2"/>
  <c r="H629" i="2"/>
  <c r="F630" i="2"/>
  <c r="H630" i="2"/>
  <c r="F631" i="2"/>
  <c r="H631" i="2"/>
  <c r="F632" i="2"/>
  <c r="H632" i="2"/>
  <c r="F633" i="2"/>
  <c r="H633" i="2"/>
  <c r="F634" i="2"/>
  <c r="H634" i="2"/>
  <c r="F635" i="2"/>
  <c r="H635" i="2"/>
  <c r="F636" i="2"/>
  <c r="H636" i="2"/>
  <c r="F637" i="2"/>
  <c r="H637" i="2"/>
  <c r="F638" i="2"/>
  <c r="H638" i="2"/>
  <c r="F639" i="2"/>
  <c r="H639" i="2"/>
  <c r="F640" i="2"/>
  <c r="H640" i="2"/>
  <c r="F641" i="2"/>
  <c r="H641" i="2"/>
  <c r="F642" i="2"/>
  <c r="H642" i="2"/>
  <c r="F643" i="2"/>
  <c r="H643" i="2"/>
  <c r="F644" i="2"/>
  <c r="H644" i="2"/>
  <c r="F645" i="2"/>
  <c r="H645" i="2"/>
  <c r="F646" i="2"/>
  <c r="H646" i="2"/>
  <c r="F647" i="2"/>
  <c r="H647" i="2"/>
  <c r="F648" i="2"/>
  <c r="H648" i="2"/>
  <c r="F649" i="2"/>
  <c r="H649" i="2"/>
  <c r="F650" i="2"/>
  <c r="H650" i="2"/>
  <c r="F651" i="2"/>
  <c r="H651" i="2"/>
  <c r="F652" i="2"/>
  <c r="H652" i="2"/>
  <c r="F653" i="2"/>
  <c r="H653" i="2"/>
  <c r="F654" i="2"/>
  <c r="H654" i="2"/>
  <c r="F655" i="2"/>
  <c r="H655" i="2"/>
  <c r="F656" i="2"/>
  <c r="H656" i="2"/>
  <c r="F657" i="2"/>
  <c r="H657" i="2"/>
  <c r="F658" i="2"/>
  <c r="H658" i="2"/>
  <c r="F659" i="2"/>
  <c r="H659" i="2"/>
  <c r="F660" i="2"/>
  <c r="H660" i="2"/>
  <c r="F661" i="2"/>
  <c r="H661" i="2"/>
  <c r="F662" i="2"/>
  <c r="H662" i="2"/>
  <c r="F663" i="2"/>
  <c r="H663" i="2"/>
  <c r="F664" i="2"/>
  <c r="H664" i="2"/>
  <c r="F665" i="2"/>
  <c r="H665" i="2"/>
  <c r="F666" i="2"/>
  <c r="H666" i="2"/>
  <c r="F667" i="2"/>
  <c r="H667" i="2"/>
  <c r="F668" i="2"/>
  <c r="H668" i="2"/>
  <c r="F669" i="2"/>
  <c r="H669" i="2"/>
  <c r="F670" i="2"/>
  <c r="H670" i="2"/>
  <c r="F671" i="2"/>
  <c r="H671" i="2"/>
  <c r="F672" i="2"/>
  <c r="H672" i="2"/>
  <c r="F673" i="2"/>
  <c r="H673" i="2"/>
  <c r="F674" i="2"/>
  <c r="H674" i="2"/>
  <c r="F675" i="2"/>
  <c r="H675" i="2"/>
  <c r="F676" i="2"/>
  <c r="H676" i="2"/>
  <c r="F677" i="2"/>
  <c r="H677" i="2"/>
  <c r="F678" i="2"/>
  <c r="H678" i="2"/>
  <c r="F679" i="2"/>
  <c r="H679" i="2"/>
  <c r="F680" i="2"/>
  <c r="H680" i="2"/>
  <c r="F681" i="2"/>
  <c r="H681" i="2"/>
  <c r="F682" i="2"/>
  <c r="H682" i="2"/>
  <c r="F683" i="2"/>
  <c r="H683" i="2"/>
  <c r="F684" i="2"/>
  <c r="H684" i="2"/>
  <c r="F685" i="2"/>
  <c r="H685" i="2"/>
  <c r="F686" i="2"/>
  <c r="H686" i="2"/>
  <c r="F687" i="2"/>
  <c r="H687" i="2"/>
  <c r="F688" i="2"/>
  <c r="H688" i="2"/>
  <c r="F689" i="2"/>
  <c r="H689" i="2"/>
  <c r="F690" i="2"/>
  <c r="H690" i="2"/>
  <c r="F691" i="2"/>
  <c r="H691" i="2"/>
  <c r="F692" i="2"/>
  <c r="H692" i="2"/>
  <c r="F693" i="2"/>
  <c r="H693" i="2"/>
  <c r="F694" i="2"/>
  <c r="H694" i="2"/>
  <c r="F695" i="2"/>
  <c r="H695" i="2"/>
  <c r="F696" i="2"/>
  <c r="H696" i="2"/>
  <c r="F697" i="2"/>
  <c r="H697" i="2"/>
  <c r="F698" i="2"/>
  <c r="H698" i="2"/>
  <c r="F699" i="2"/>
  <c r="H699" i="2"/>
  <c r="F700" i="2"/>
  <c r="H700" i="2"/>
  <c r="F701" i="2"/>
  <c r="H701" i="2"/>
  <c r="F702" i="2"/>
  <c r="H702" i="2"/>
  <c r="F703" i="2"/>
  <c r="H703" i="2"/>
  <c r="F704" i="2"/>
  <c r="H704" i="2"/>
  <c r="F705" i="2"/>
  <c r="H705" i="2"/>
  <c r="F706" i="2"/>
  <c r="H706" i="2"/>
  <c r="F707" i="2"/>
  <c r="H707" i="2"/>
  <c r="F708" i="2"/>
  <c r="H708" i="2"/>
  <c r="F709" i="2"/>
  <c r="H709" i="2"/>
  <c r="F710" i="2"/>
  <c r="H710" i="2"/>
  <c r="F711" i="2"/>
  <c r="H711" i="2"/>
  <c r="F712" i="2"/>
  <c r="H712" i="2"/>
  <c r="F713" i="2"/>
  <c r="H713" i="2"/>
  <c r="F714" i="2"/>
  <c r="H714" i="2"/>
  <c r="F715" i="2"/>
  <c r="H715" i="2"/>
  <c r="F716" i="2"/>
  <c r="H716" i="2"/>
  <c r="F717" i="2"/>
  <c r="H717" i="2"/>
  <c r="F718" i="2"/>
  <c r="H718" i="2"/>
  <c r="F719" i="2"/>
  <c r="H719" i="2"/>
  <c r="F720" i="2"/>
  <c r="H720" i="2"/>
  <c r="F721" i="2"/>
  <c r="H721" i="2"/>
  <c r="F722" i="2"/>
  <c r="H722" i="2"/>
  <c r="F723" i="2"/>
  <c r="H723" i="2"/>
  <c r="F724" i="2"/>
  <c r="H724" i="2"/>
  <c r="F725" i="2"/>
  <c r="H725" i="2"/>
  <c r="F726" i="2"/>
  <c r="H726" i="2"/>
  <c r="F727" i="2"/>
  <c r="H727" i="2"/>
  <c r="F728" i="2"/>
  <c r="H728" i="2"/>
  <c r="F729" i="2"/>
  <c r="H729" i="2"/>
  <c r="F730" i="2"/>
  <c r="H730" i="2"/>
  <c r="F731" i="2"/>
  <c r="H731" i="2"/>
  <c r="F732" i="2"/>
  <c r="H732" i="2"/>
  <c r="F733" i="2"/>
  <c r="H733" i="2"/>
  <c r="F734" i="2"/>
  <c r="H734" i="2"/>
  <c r="F735" i="2"/>
  <c r="H735" i="2"/>
  <c r="F736" i="2"/>
  <c r="H736" i="2"/>
  <c r="F737" i="2"/>
  <c r="H737" i="2"/>
  <c r="F738" i="2"/>
  <c r="H738" i="2"/>
  <c r="F739" i="2"/>
  <c r="H739" i="2"/>
  <c r="F740" i="2"/>
  <c r="H740" i="2"/>
  <c r="F741" i="2"/>
  <c r="H741" i="2"/>
  <c r="F742" i="2"/>
  <c r="H742" i="2"/>
  <c r="F743" i="2"/>
  <c r="H743" i="2"/>
  <c r="F744" i="2"/>
  <c r="H744" i="2"/>
  <c r="F745" i="2"/>
  <c r="H745" i="2"/>
  <c r="F746" i="2"/>
  <c r="H746" i="2"/>
  <c r="F747" i="2"/>
  <c r="H747" i="2"/>
  <c r="F748" i="2"/>
  <c r="H748" i="2"/>
  <c r="F749" i="2"/>
  <c r="H749" i="2"/>
  <c r="F750" i="2"/>
  <c r="H750" i="2"/>
  <c r="F751" i="2"/>
  <c r="H751" i="2"/>
  <c r="F752" i="2"/>
  <c r="H752" i="2"/>
  <c r="F753" i="2"/>
  <c r="H753" i="2"/>
  <c r="F754" i="2"/>
  <c r="H754" i="2"/>
  <c r="F755" i="2"/>
  <c r="H755" i="2"/>
  <c r="F756" i="2"/>
  <c r="H756" i="2"/>
  <c r="F757" i="2"/>
  <c r="H757" i="2"/>
  <c r="F758" i="2"/>
  <c r="H758" i="2"/>
  <c r="F759" i="2"/>
  <c r="H759" i="2"/>
  <c r="F760" i="2"/>
  <c r="H760" i="2"/>
  <c r="F761" i="2"/>
  <c r="H761" i="2"/>
  <c r="F762" i="2"/>
  <c r="H762" i="2"/>
  <c r="F763" i="2"/>
  <c r="H763" i="2"/>
  <c r="F764" i="2"/>
  <c r="H764" i="2"/>
  <c r="F765" i="2"/>
  <c r="H765" i="2"/>
  <c r="F766" i="2"/>
  <c r="H766" i="2"/>
  <c r="F767" i="2"/>
  <c r="H767" i="2"/>
  <c r="F768" i="2"/>
  <c r="H768" i="2"/>
  <c r="F769" i="2"/>
  <c r="H769" i="2"/>
  <c r="F770" i="2"/>
  <c r="H770" i="2"/>
  <c r="F771" i="2"/>
  <c r="H771" i="2"/>
  <c r="F772" i="2"/>
  <c r="H772" i="2"/>
  <c r="F773" i="2"/>
  <c r="H773" i="2"/>
  <c r="F774" i="2"/>
  <c r="H774" i="2"/>
  <c r="F775" i="2"/>
  <c r="H775" i="2"/>
  <c r="F776" i="2"/>
  <c r="H776" i="2"/>
  <c r="F777" i="2"/>
  <c r="H777" i="2"/>
  <c r="F778" i="2"/>
  <c r="H778" i="2"/>
  <c r="F779" i="2"/>
  <c r="H779" i="2"/>
  <c r="F780" i="2"/>
  <c r="H780" i="2"/>
  <c r="F781" i="2"/>
  <c r="H781" i="2"/>
  <c r="F782" i="2"/>
  <c r="H782" i="2"/>
  <c r="F783" i="2"/>
  <c r="H783" i="2"/>
  <c r="F784" i="2"/>
  <c r="H784" i="2"/>
  <c r="F785" i="2"/>
  <c r="H785" i="2"/>
  <c r="F786" i="2"/>
  <c r="H786" i="2"/>
  <c r="F787" i="2"/>
  <c r="H787" i="2"/>
  <c r="F788" i="2"/>
  <c r="H788" i="2"/>
  <c r="F789" i="2"/>
  <c r="H789" i="2"/>
  <c r="F790" i="2"/>
  <c r="H790" i="2"/>
  <c r="F791" i="2"/>
  <c r="H791" i="2"/>
  <c r="F792" i="2"/>
  <c r="H792" i="2"/>
  <c r="F793" i="2"/>
  <c r="H793" i="2"/>
  <c r="F794" i="2"/>
  <c r="H794" i="2"/>
  <c r="F795" i="2"/>
  <c r="H795" i="2"/>
  <c r="F796" i="2"/>
  <c r="H796" i="2"/>
  <c r="F797" i="2"/>
  <c r="H797" i="2"/>
  <c r="F798" i="2"/>
  <c r="H798" i="2"/>
  <c r="F799" i="2"/>
  <c r="H799" i="2"/>
  <c r="F800" i="2"/>
  <c r="H800" i="2"/>
  <c r="F801" i="2"/>
  <c r="H801" i="2"/>
  <c r="F802" i="2"/>
  <c r="H802" i="2"/>
  <c r="F803" i="2"/>
  <c r="H803" i="2"/>
  <c r="F804" i="2"/>
  <c r="H804" i="2"/>
  <c r="F805" i="2"/>
  <c r="H805" i="2"/>
  <c r="F806" i="2"/>
  <c r="H806" i="2"/>
  <c r="F807" i="2"/>
  <c r="H807" i="2"/>
  <c r="F808" i="2"/>
  <c r="H808" i="2"/>
  <c r="F809" i="2"/>
  <c r="H809" i="2"/>
  <c r="F810" i="2"/>
  <c r="H810" i="2"/>
  <c r="F811" i="2"/>
  <c r="H811" i="2"/>
  <c r="F812" i="2"/>
  <c r="H812" i="2"/>
  <c r="F813" i="2"/>
  <c r="H813" i="2"/>
  <c r="F814" i="2"/>
  <c r="H814" i="2"/>
  <c r="F815" i="2"/>
  <c r="H815" i="2"/>
  <c r="F816" i="2"/>
  <c r="H816" i="2"/>
  <c r="F817" i="2"/>
  <c r="H817" i="2"/>
  <c r="F818" i="2"/>
  <c r="H818" i="2"/>
  <c r="F819" i="2"/>
  <c r="H819" i="2"/>
  <c r="F820" i="2"/>
  <c r="H820" i="2"/>
  <c r="F821" i="2"/>
  <c r="H821" i="2"/>
  <c r="F822" i="2"/>
  <c r="H822" i="2"/>
  <c r="F823" i="2"/>
  <c r="H823" i="2"/>
  <c r="F824" i="2"/>
  <c r="H824" i="2"/>
  <c r="F825" i="2"/>
  <c r="H825" i="2"/>
  <c r="F826" i="2"/>
  <c r="H826" i="2"/>
  <c r="F827" i="2"/>
  <c r="H827" i="2"/>
  <c r="F828" i="2"/>
  <c r="H828" i="2"/>
  <c r="F829" i="2"/>
  <c r="H829" i="2"/>
  <c r="F830" i="2"/>
  <c r="H830" i="2"/>
  <c r="F831" i="2"/>
  <c r="H831" i="2"/>
  <c r="F832" i="2"/>
  <c r="H832" i="2"/>
  <c r="F833" i="2"/>
  <c r="H833" i="2"/>
  <c r="F834" i="2"/>
  <c r="H834" i="2"/>
  <c r="F835" i="2"/>
  <c r="H835" i="2"/>
  <c r="F836" i="2"/>
  <c r="H836" i="2"/>
  <c r="F837" i="2"/>
  <c r="H837" i="2"/>
  <c r="F838" i="2"/>
  <c r="H838" i="2"/>
  <c r="F839" i="2"/>
  <c r="H839" i="2"/>
  <c r="F840" i="2"/>
  <c r="H840" i="2"/>
  <c r="F841" i="2"/>
  <c r="H841" i="2"/>
  <c r="F842" i="2"/>
  <c r="H842" i="2"/>
  <c r="F843" i="2"/>
  <c r="H843" i="2"/>
  <c r="F844" i="2"/>
  <c r="H844" i="2"/>
  <c r="F845" i="2"/>
  <c r="H845" i="2"/>
  <c r="F846" i="2"/>
  <c r="H846" i="2"/>
  <c r="F847" i="2"/>
  <c r="H847" i="2"/>
  <c r="F848" i="2"/>
  <c r="H848" i="2"/>
  <c r="F849" i="2"/>
  <c r="H849" i="2"/>
  <c r="F850" i="2"/>
  <c r="H850" i="2"/>
  <c r="F851" i="2"/>
  <c r="H851" i="2"/>
  <c r="F852" i="2"/>
  <c r="H852" i="2"/>
  <c r="F853" i="2"/>
  <c r="H853" i="2"/>
  <c r="F854" i="2"/>
  <c r="H854" i="2"/>
  <c r="F855" i="2"/>
  <c r="H855" i="2"/>
  <c r="F856" i="2"/>
  <c r="H856" i="2"/>
  <c r="F857" i="2"/>
  <c r="H857" i="2"/>
  <c r="F858" i="2"/>
  <c r="H858" i="2"/>
  <c r="F859" i="2"/>
  <c r="H859" i="2"/>
  <c r="F860" i="2"/>
  <c r="H860" i="2"/>
  <c r="F861" i="2"/>
  <c r="H861" i="2"/>
  <c r="F862" i="2"/>
  <c r="H862" i="2"/>
  <c r="F863" i="2"/>
  <c r="H863" i="2"/>
  <c r="F864" i="2"/>
  <c r="H864" i="2"/>
  <c r="F865" i="2"/>
  <c r="H865" i="2"/>
  <c r="F866" i="2"/>
  <c r="H866" i="2"/>
  <c r="F867" i="2"/>
  <c r="H867" i="2"/>
  <c r="F868" i="2"/>
  <c r="H868" i="2"/>
  <c r="F869" i="2"/>
  <c r="H869" i="2"/>
  <c r="F870" i="2"/>
  <c r="H870" i="2"/>
  <c r="F871" i="2"/>
  <c r="H871" i="2"/>
  <c r="F872" i="2"/>
  <c r="H872" i="2"/>
  <c r="F873" i="2"/>
  <c r="H873" i="2"/>
  <c r="F874" i="2"/>
  <c r="H874" i="2"/>
  <c r="F875" i="2"/>
  <c r="H875" i="2"/>
  <c r="F876" i="2"/>
  <c r="H876" i="2"/>
  <c r="F877" i="2"/>
  <c r="H877" i="2"/>
  <c r="F878" i="2"/>
  <c r="H878" i="2"/>
  <c r="F879" i="2"/>
  <c r="H879" i="2"/>
  <c r="F880" i="2"/>
  <c r="H880" i="2"/>
  <c r="F881" i="2"/>
  <c r="H881" i="2"/>
  <c r="F882" i="2"/>
  <c r="H882" i="2"/>
  <c r="F883" i="2"/>
  <c r="H883" i="2"/>
  <c r="F884" i="2"/>
  <c r="H884" i="2"/>
  <c r="F885" i="2"/>
  <c r="H885" i="2"/>
  <c r="F886" i="2"/>
  <c r="H886" i="2"/>
  <c r="F887" i="2"/>
  <c r="H887" i="2"/>
  <c r="F888" i="2"/>
  <c r="H888" i="2"/>
  <c r="F889" i="2"/>
  <c r="H889" i="2"/>
  <c r="F890" i="2"/>
  <c r="H890" i="2"/>
  <c r="F891" i="2"/>
  <c r="H891" i="2"/>
  <c r="F892" i="2"/>
  <c r="H892" i="2"/>
  <c r="F893" i="2"/>
  <c r="H893" i="2"/>
  <c r="F894" i="2"/>
  <c r="H894" i="2"/>
  <c r="F895" i="2"/>
  <c r="H895" i="2"/>
  <c r="F896" i="2"/>
  <c r="H896" i="2"/>
  <c r="F897" i="2"/>
  <c r="H897" i="2"/>
  <c r="F898" i="2"/>
  <c r="H898" i="2"/>
  <c r="F899" i="2"/>
  <c r="H899" i="2"/>
  <c r="F900" i="2"/>
  <c r="H900" i="2"/>
  <c r="F901" i="2"/>
  <c r="H901" i="2"/>
  <c r="F902" i="2"/>
  <c r="H902" i="2"/>
  <c r="F903" i="2"/>
  <c r="H903" i="2"/>
  <c r="F904" i="2"/>
  <c r="H904" i="2"/>
  <c r="F905" i="2"/>
  <c r="H905" i="2"/>
  <c r="F906" i="2"/>
  <c r="H906" i="2"/>
  <c r="F907" i="2"/>
  <c r="H907" i="2"/>
  <c r="F908" i="2"/>
  <c r="H908" i="2"/>
  <c r="F909" i="2"/>
  <c r="H909" i="2"/>
  <c r="F910" i="2"/>
  <c r="H910" i="2"/>
  <c r="F911" i="2"/>
  <c r="H911" i="2"/>
  <c r="F912" i="2"/>
  <c r="H912" i="2"/>
  <c r="F913" i="2"/>
  <c r="H913" i="2"/>
  <c r="F914" i="2"/>
  <c r="H914" i="2"/>
  <c r="F915" i="2"/>
  <c r="H915" i="2"/>
  <c r="F916" i="2"/>
  <c r="H916" i="2"/>
  <c r="F917" i="2"/>
  <c r="H917" i="2"/>
  <c r="F918" i="2"/>
  <c r="H918" i="2"/>
  <c r="F919" i="2"/>
  <c r="H919" i="2"/>
  <c r="F920" i="2"/>
  <c r="H920" i="2"/>
  <c r="F921" i="2"/>
  <c r="H921" i="2"/>
  <c r="F922" i="2"/>
  <c r="H922" i="2"/>
  <c r="F923" i="2"/>
  <c r="H923" i="2"/>
  <c r="F924" i="2"/>
  <c r="H924" i="2"/>
  <c r="F925" i="2"/>
  <c r="H925" i="2"/>
  <c r="F926" i="2"/>
  <c r="H926" i="2"/>
  <c r="F927" i="2"/>
  <c r="H927" i="2"/>
  <c r="F928" i="2"/>
  <c r="H928" i="2"/>
  <c r="F929" i="2"/>
  <c r="H929" i="2"/>
  <c r="F930" i="2"/>
  <c r="H930" i="2"/>
  <c r="F931" i="2"/>
  <c r="H931" i="2"/>
  <c r="F932" i="2"/>
  <c r="H932" i="2"/>
  <c r="F933" i="2"/>
  <c r="H933" i="2"/>
  <c r="F934" i="2"/>
  <c r="H934" i="2"/>
  <c r="F935" i="2"/>
  <c r="H935" i="2"/>
  <c r="F936" i="2"/>
  <c r="H936" i="2"/>
  <c r="F937" i="2"/>
  <c r="H937" i="2"/>
  <c r="F938" i="2"/>
  <c r="H938" i="2"/>
  <c r="F939" i="2"/>
  <c r="H939" i="2"/>
  <c r="F940" i="2"/>
  <c r="H940" i="2"/>
  <c r="F941" i="2"/>
  <c r="H941" i="2"/>
  <c r="F942" i="2"/>
  <c r="H942" i="2"/>
  <c r="F943" i="2"/>
  <c r="H943" i="2"/>
  <c r="F944" i="2"/>
  <c r="H944" i="2"/>
  <c r="F945" i="2"/>
  <c r="H945" i="2"/>
  <c r="F946" i="2"/>
  <c r="H946" i="2"/>
  <c r="F947" i="2"/>
  <c r="H947" i="2"/>
  <c r="F948" i="2"/>
  <c r="H948" i="2"/>
  <c r="F949" i="2"/>
  <c r="H949" i="2"/>
  <c r="F950" i="2"/>
  <c r="H950" i="2"/>
  <c r="F951" i="2"/>
  <c r="H951" i="2"/>
  <c r="F952" i="2"/>
  <c r="H952" i="2"/>
  <c r="F953" i="2"/>
  <c r="H953" i="2"/>
  <c r="F954" i="2"/>
  <c r="H954" i="2"/>
  <c r="F955" i="2"/>
  <c r="H955" i="2"/>
  <c r="F956" i="2"/>
  <c r="H956" i="2"/>
  <c r="F957" i="2"/>
  <c r="H957" i="2"/>
  <c r="F958" i="2"/>
  <c r="H958" i="2"/>
  <c r="F959" i="2"/>
  <c r="H959" i="2"/>
  <c r="F960" i="2"/>
  <c r="H960" i="2"/>
  <c r="F961" i="2"/>
  <c r="H961" i="2"/>
  <c r="F962" i="2"/>
  <c r="H962" i="2"/>
  <c r="F963" i="2"/>
  <c r="H963" i="2"/>
  <c r="F964" i="2"/>
  <c r="H964" i="2"/>
  <c r="F965" i="2"/>
  <c r="H965" i="2"/>
  <c r="F966" i="2"/>
  <c r="H966" i="2"/>
  <c r="F967" i="2"/>
  <c r="H967" i="2"/>
  <c r="F968" i="2"/>
  <c r="H968" i="2"/>
  <c r="F969" i="2"/>
  <c r="H969" i="2"/>
  <c r="F970" i="2"/>
  <c r="H970" i="2"/>
  <c r="F971" i="2"/>
  <c r="H971" i="2"/>
  <c r="F972" i="2"/>
  <c r="H972" i="2"/>
  <c r="F973" i="2"/>
  <c r="H973" i="2"/>
  <c r="F974" i="2"/>
  <c r="H974" i="2"/>
  <c r="F975" i="2"/>
  <c r="H975" i="2"/>
  <c r="F976" i="2"/>
  <c r="H976" i="2"/>
  <c r="F977" i="2"/>
  <c r="H977" i="2"/>
  <c r="F978" i="2"/>
  <c r="H978" i="2"/>
  <c r="F979" i="2"/>
  <c r="H979" i="2"/>
  <c r="F980" i="2"/>
  <c r="H980" i="2"/>
  <c r="F981" i="2"/>
  <c r="H981" i="2"/>
  <c r="F982" i="2"/>
  <c r="H982" i="2"/>
  <c r="F983" i="2"/>
  <c r="H983" i="2"/>
  <c r="F984" i="2"/>
  <c r="H984" i="2"/>
  <c r="F985" i="2"/>
  <c r="H985" i="2"/>
  <c r="F986" i="2"/>
  <c r="H986" i="2"/>
  <c r="F987" i="2"/>
  <c r="H987" i="2"/>
  <c r="F988" i="2"/>
  <c r="H988" i="2"/>
  <c r="F989" i="2"/>
  <c r="H989" i="2"/>
  <c r="F990" i="2"/>
  <c r="H990" i="2"/>
  <c r="F991" i="2"/>
  <c r="H991" i="2"/>
  <c r="F992" i="2"/>
  <c r="H992" i="2"/>
  <c r="F993" i="2"/>
  <c r="H993" i="2"/>
  <c r="F994" i="2"/>
  <c r="H994" i="2"/>
  <c r="F995" i="2"/>
  <c r="H995" i="2"/>
  <c r="F996" i="2"/>
  <c r="H996" i="2"/>
  <c r="F997" i="2"/>
  <c r="H997" i="2"/>
  <c r="F998" i="2"/>
  <c r="H998" i="2"/>
  <c r="F999" i="2"/>
  <c r="H999" i="2"/>
  <c r="F1000" i="2"/>
  <c r="H1000" i="2"/>
  <c r="F1001" i="2"/>
  <c r="H1001" i="2"/>
  <c r="F1002" i="2"/>
  <c r="H1002" i="2"/>
  <c r="F1003" i="2"/>
  <c r="H1003" i="2"/>
  <c r="F1004" i="2"/>
  <c r="H1004" i="2"/>
  <c r="F1005" i="2"/>
  <c r="H1005" i="2"/>
  <c r="F1006" i="2"/>
  <c r="H1006" i="2"/>
  <c r="F1007" i="2"/>
  <c r="H1007" i="2"/>
  <c r="F1008" i="2"/>
  <c r="H1008" i="2"/>
  <c r="F1009" i="2"/>
  <c r="H1009" i="2"/>
  <c r="F1010" i="2"/>
  <c r="H1010" i="2"/>
  <c r="F1011" i="2"/>
  <c r="H1011" i="2"/>
  <c r="F1012" i="2"/>
  <c r="H1012" i="2"/>
  <c r="F1013" i="2"/>
  <c r="H1013" i="2"/>
  <c r="F1014" i="2"/>
  <c r="H1014" i="2"/>
  <c r="F1015" i="2"/>
  <c r="H1015" i="2"/>
  <c r="F1016" i="2"/>
  <c r="H1016" i="2"/>
  <c r="F1017" i="2"/>
  <c r="H1017" i="2"/>
  <c r="F1018" i="2"/>
  <c r="H1018" i="2"/>
  <c r="F1019" i="2"/>
  <c r="H1019" i="2"/>
  <c r="F1020" i="2"/>
  <c r="H1020" i="2"/>
  <c r="F1021" i="2"/>
  <c r="H1021" i="2"/>
  <c r="F1022" i="2"/>
  <c r="H1022" i="2"/>
  <c r="F1023" i="2"/>
  <c r="H1023" i="2"/>
  <c r="F1024" i="2"/>
  <c r="H1024" i="2"/>
  <c r="F1025" i="2"/>
  <c r="H1025" i="2"/>
  <c r="F1026" i="2"/>
  <c r="H1026" i="2"/>
  <c r="F1027" i="2"/>
  <c r="H1027" i="2"/>
  <c r="F1028" i="2"/>
  <c r="H1028" i="2"/>
  <c r="F1029" i="2"/>
  <c r="H1029" i="2"/>
  <c r="F1030" i="2"/>
  <c r="H1030" i="2"/>
  <c r="F1031" i="2"/>
  <c r="H1031" i="2"/>
  <c r="F1032" i="2"/>
  <c r="H1032" i="2"/>
  <c r="F1033" i="2"/>
  <c r="H1033" i="2"/>
  <c r="F1034" i="2"/>
  <c r="H1034" i="2"/>
  <c r="F1035" i="2"/>
  <c r="H1035" i="2"/>
  <c r="F1036" i="2"/>
  <c r="H1036" i="2"/>
  <c r="F1037" i="2"/>
  <c r="H1037" i="2"/>
  <c r="F1038" i="2"/>
  <c r="H1038" i="2"/>
  <c r="F1039" i="2"/>
  <c r="H1039" i="2"/>
  <c r="F1040" i="2"/>
  <c r="H1040" i="2"/>
  <c r="F1041" i="2"/>
  <c r="H1041" i="2"/>
  <c r="F1042" i="2"/>
  <c r="H1042" i="2"/>
  <c r="F1043" i="2"/>
  <c r="H1043" i="2"/>
  <c r="F1044" i="2"/>
  <c r="H1044" i="2"/>
  <c r="F1045" i="2"/>
  <c r="H1045" i="2"/>
  <c r="F1046" i="2"/>
  <c r="H1046" i="2"/>
  <c r="F1047" i="2"/>
  <c r="H1047" i="2"/>
  <c r="F1048" i="2"/>
  <c r="H1048" i="2"/>
  <c r="F1049" i="2"/>
  <c r="H1049" i="2"/>
  <c r="F1050" i="2"/>
  <c r="H1050" i="2"/>
  <c r="F1051" i="2"/>
  <c r="H1051" i="2"/>
  <c r="F1052" i="2"/>
  <c r="H1052" i="2"/>
  <c r="F1053" i="2"/>
  <c r="H1053" i="2"/>
  <c r="F1054" i="2"/>
  <c r="H1054" i="2"/>
  <c r="F1055" i="2"/>
  <c r="H1055" i="2"/>
  <c r="F1056" i="2"/>
  <c r="H1056" i="2"/>
  <c r="F1057" i="2"/>
  <c r="H1057" i="2"/>
  <c r="F1058" i="2"/>
  <c r="H1058" i="2"/>
  <c r="F1059" i="2"/>
  <c r="H1059" i="2"/>
  <c r="F1060" i="2"/>
  <c r="H1060" i="2"/>
  <c r="F1061" i="2"/>
  <c r="H1061" i="2"/>
  <c r="F1062" i="2"/>
  <c r="H1062" i="2"/>
  <c r="F1063" i="2"/>
  <c r="H1063" i="2"/>
  <c r="F1064" i="2"/>
  <c r="H1064" i="2"/>
  <c r="F1065" i="2"/>
  <c r="H1065" i="2"/>
  <c r="F1066" i="2"/>
  <c r="H1066" i="2"/>
  <c r="F1067" i="2"/>
  <c r="H1067" i="2"/>
  <c r="F1068" i="2"/>
  <c r="H1068" i="2"/>
  <c r="F1069" i="2"/>
  <c r="H1069" i="2"/>
  <c r="F1070" i="2"/>
  <c r="H1070" i="2"/>
  <c r="F1071" i="2"/>
  <c r="H1071" i="2"/>
  <c r="F1072" i="2"/>
  <c r="H1072" i="2"/>
  <c r="F1073" i="2"/>
  <c r="H1073" i="2"/>
  <c r="F1074" i="2"/>
  <c r="H1074" i="2"/>
  <c r="F1075" i="2"/>
  <c r="H1075" i="2"/>
  <c r="F1076" i="2"/>
  <c r="H1076" i="2"/>
  <c r="F1077" i="2"/>
  <c r="H1077" i="2"/>
  <c r="F1078" i="2"/>
  <c r="H1078" i="2"/>
  <c r="F1079" i="2"/>
  <c r="H1079" i="2"/>
  <c r="F1080" i="2"/>
  <c r="H1080" i="2"/>
  <c r="F1081" i="2"/>
  <c r="H1081" i="2"/>
  <c r="F1082" i="2"/>
  <c r="H1082" i="2"/>
  <c r="F1083" i="2"/>
  <c r="H1083" i="2"/>
  <c r="F1084" i="2"/>
  <c r="H1084" i="2"/>
  <c r="F1085" i="2"/>
  <c r="H1085" i="2"/>
  <c r="F1086" i="2"/>
  <c r="H1086" i="2"/>
  <c r="F1087" i="2"/>
  <c r="H1087" i="2"/>
  <c r="F1088" i="2"/>
  <c r="H1088" i="2"/>
  <c r="F1089" i="2"/>
  <c r="H1089" i="2"/>
  <c r="F1090" i="2"/>
  <c r="H1090" i="2"/>
  <c r="F1091" i="2"/>
  <c r="H1091" i="2"/>
  <c r="F1092" i="2"/>
  <c r="H1092" i="2"/>
  <c r="F1093" i="2"/>
  <c r="H1093" i="2"/>
  <c r="F1094" i="2"/>
  <c r="H1094" i="2"/>
  <c r="F1095" i="2"/>
  <c r="H1095" i="2"/>
  <c r="F1096" i="2"/>
  <c r="H1096" i="2"/>
  <c r="F1097" i="2"/>
  <c r="H1097" i="2"/>
  <c r="F1098" i="2"/>
  <c r="H1098" i="2"/>
  <c r="F1099" i="2"/>
  <c r="H1099" i="2"/>
  <c r="F1100" i="2"/>
  <c r="H1100" i="2"/>
  <c r="F1101" i="2"/>
  <c r="H1101" i="2"/>
  <c r="F1102" i="2"/>
  <c r="H1102" i="2"/>
  <c r="F1103" i="2"/>
  <c r="H1103" i="2"/>
  <c r="F1104" i="2"/>
  <c r="H1104" i="2"/>
  <c r="F1105" i="2"/>
  <c r="H1105" i="2"/>
  <c r="F1106" i="2"/>
  <c r="H1106" i="2"/>
  <c r="F1107" i="2"/>
  <c r="H1107" i="2"/>
  <c r="F1108" i="2"/>
  <c r="H1108" i="2"/>
  <c r="F1109" i="2"/>
  <c r="H1109" i="2"/>
  <c r="F1110" i="2"/>
  <c r="H1110" i="2"/>
  <c r="F1111" i="2"/>
  <c r="H1111" i="2"/>
  <c r="F1112" i="2"/>
  <c r="H1112" i="2"/>
  <c r="F1113" i="2"/>
  <c r="H1113" i="2"/>
  <c r="F1114" i="2"/>
  <c r="H1114" i="2"/>
  <c r="F1115" i="2"/>
  <c r="H1115" i="2"/>
  <c r="F1116" i="2"/>
  <c r="H1116" i="2"/>
  <c r="F1117" i="2"/>
  <c r="H1117" i="2"/>
  <c r="F1118" i="2"/>
  <c r="H1118" i="2"/>
  <c r="F1119" i="2"/>
  <c r="H1119" i="2"/>
  <c r="F1120" i="2"/>
  <c r="H1120" i="2"/>
  <c r="F1121" i="2"/>
  <c r="H1121" i="2"/>
  <c r="F1122" i="2"/>
  <c r="H1122" i="2"/>
  <c r="F1123" i="2"/>
  <c r="H1123" i="2"/>
  <c r="F1124" i="2"/>
  <c r="H1124" i="2"/>
  <c r="F1125" i="2"/>
  <c r="H1125" i="2"/>
  <c r="F1126" i="2"/>
  <c r="H1126" i="2"/>
  <c r="F1127" i="2"/>
  <c r="H1127" i="2"/>
  <c r="F1128" i="2"/>
  <c r="H1128" i="2"/>
  <c r="F1129" i="2"/>
  <c r="H1129" i="2"/>
  <c r="F1130" i="2"/>
  <c r="H1130" i="2"/>
  <c r="F1131" i="2"/>
  <c r="H1131" i="2"/>
  <c r="F1132" i="2"/>
  <c r="H1132" i="2"/>
  <c r="F1133" i="2"/>
  <c r="H1133" i="2"/>
  <c r="F1134" i="2"/>
  <c r="H1134" i="2"/>
  <c r="F1135" i="2"/>
  <c r="H1135" i="2"/>
  <c r="F1136" i="2"/>
  <c r="H1136" i="2"/>
  <c r="F1137" i="2"/>
  <c r="H1137" i="2"/>
  <c r="F1138" i="2"/>
  <c r="H1138" i="2"/>
  <c r="F1139" i="2"/>
  <c r="H1139" i="2"/>
  <c r="F1140" i="2"/>
  <c r="H1140" i="2"/>
  <c r="F1141" i="2"/>
  <c r="H1141" i="2"/>
  <c r="F1142" i="2"/>
  <c r="H1142" i="2"/>
  <c r="F1143" i="2"/>
  <c r="H1143" i="2"/>
  <c r="F1144" i="2"/>
  <c r="H1144" i="2"/>
  <c r="F1145" i="2"/>
  <c r="H1145" i="2"/>
  <c r="F1146" i="2"/>
  <c r="H1146" i="2"/>
  <c r="F1147" i="2"/>
  <c r="H1147" i="2"/>
  <c r="F1148" i="2"/>
  <c r="H1148" i="2"/>
  <c r="F1149" i="2"/>
  <c r="H1149" i="2"/>
  <c r="F1150" i="2"/>
  <c r="H1150" i="2"/>
  <c r="F1151" i="2"/>
  <c r="H1151" i="2"/>
  <c r="F1152" i="2"/>
  <c r="H1152" i="2"/>
  <c r="F1153" i="2"/>
  <c r="H1153" i="2"/>
  <c r="F1154" i="2"/>
  <c r="H1154" i="2"/>
  <c r="F1155" i="2"/>
  <c r="H1155" i="2"/>
  <c r="F1156" i="2"/>
  <c r="H1156" i="2"/>
  <c r="F1157" i="2"/>
  <c r="H1157" i="2"/>
  <c r="F1158" i="2"/>
  <c r="H1158" i="2"/>
  <c r="F1159" i="2"/>
  <c r="H1159" i="2"/>
  <c r="F1160" i="2"/>
  <c r="H1160" i="2"/>
  <c r="F1161" i="2"/>
  <c r="H1161" i="2"/>
  <c r="F1162" i="2"/>
  <c r="H1162" i="2"/>
  <c r="F1163" i="2"/>
  <c r="H1163" i="2"/>
  <c r="F1164" i="2"/>
  <c r="H1164" i="2"/>
  <c r="F1165" i="2"/>
  <c r="H1165" i="2"/>
  <c r="F1166" i="2"/>
  <c r="H1166" i="2"/>
  <c r="F1167" i="2"/>
  <c r="H1167" i="2"/>
  <c r="F1168" i="2"/>
  <c r="H1168" i="2"/>
  <c r="F1169" i="2"/>
  <c r="H1169" i="2"/>
  <c r="F1170" i="2"/>
  <c r="H1170" i="2"/>
  <c r="F1171" i="2"/>
  <c r="H1171" i="2"/>
  <c r="F1172" i="2"/>
  <c r="H1172" i="2"/>
  <c r="F1173" i="2"/>
  <c r="H1173" i="2"/>
  <c r="F1174" i="2"/>
  <c r="H1174" i="2"/>
  <c r="F1175" i="2"/>
  <c r="H1175" i="2"/>
  <c r="F1176" i="2"/>
  <c r="H1176" i="2"/>
  <c r="F1177" i="2"/>
  <c r="H1177" i="2"/>
  <c r="F1178" i="2"/>
  <c r="H1178" i="2"/>
  <c r="F1179" i="2"/>
  <c r="H1179" i="2"/>
  <c r="F1180" i="2"/>
  <c r="H1180" i="2"/>
  <c r="F1181" i="2"/>
  <c r="H1181" i="2"/>
  <c r="F1182" i="2"/>
  <c r="H1182" i="2"/>
  <c r="F1183" i="2"/>
  <c r="H1183" i="2"/>
  <c r="F1184" i="2"/>
  <c r="H1184" i="2"/>
  <c r="F1185" i="2"/>
  <c r="H1185" i="2"/>
  <c r="F1186" i="2"/>
  <c r="H1186" i="2"/>
  <c r="F1187" i="2"/>
  <c r="H1187" i="2"/>
  <c r="F1188" i="2"/>
  <c r="H1188" i="2"/>
  <c r="F1189" i="2"/>
  <c r="H1189" i="2"/>
  <c r="F1190" i="2"/>
  <c r="H1190" i="2"/>
  <c r="F1191" i="2"/>
  <c r="H1191" i="2"/>
  <c r="F1192" i="2"/>
  <c r="H1192" i="2"/>
  <c r="F1193" i="2"/>
  <c r="H1193" i="2"/>
  <c r="F1194" i="2"/>
  <c r="H1194" i="2"/>
  <c r="F1195" i="2"/>
  <c r="H1195" i="2"/>
  <c r="F1196" i="2"/>
  <c r="H1196" i="2"/>
  <c r="F1197" i="2"/>
  <c r="H1197" i="2"/>
  <c r="F1198" i="2"/>
  <c r="H1198" i="2"/>
  <c r="F1199" i="2"/>
  <c r="H1199" i="2"/>
  <c r="F1200" i="2"/>
  <c r="H1200" i="2"/>
  <c r="F1201" i="2"/>
  <c r="H1201" i="2"/>
  <c r="F1202" i="2"/>
  <c r="H1202" i="2"/>
  <c r="F1203" i="2"/>
  <c r="H1203" i="2"/>
  <c r="F1204" i="2"/>
  <c r="H1204" i="2"/>
  <c r="F1205" i="2"/>
  <c r="H1205" i="2"/>
  <c r="F1206" i="2"/>
  <c r="H1206" i="2"/>
  <c r="F1207" i="2"/>
  <c r="H1207" i="2"/>
  <c r="F1208" i="2"/>
  <c r="H1208" i="2"/>
  <c r="F1209" i="2"/>
  <c r="H1209" i="2"/>
  <c r="F1210" i="2"/>
  <c r="H1210" i="2"/>
  <c r="F1211" i="2"/>
  <c r="H1211" i="2"/>
  <c r="F1212" i="2"/>
  <c r="H1212" i="2"/>
  <c r="F1213" i="2"/>
  <c r="H1213" i="2"/>
  <c r="F1214" i="2"/>
  <c r="H1214" i="2"/>
  <c r="F1215" i="2"/>
  <c r="H1215" i="2"/>
  <c r="F1216" i="2"/>
  <c r="H1216" i="2"/>
  <c r="F1217" i="2"/>
  <c r="H1217" i="2"/>
  <c r="F1218" i="2"/>
  <c r="H1218" i="2"/>
  <c r="F1219" i="2"/>
  <c r="H1219" i="2"/>
  <c r="F1220" i="2"/>
  <c r="H1220" i="2"/>
  <c r="F1221" i="2"/>
  <c r="H1221" i="2"/>
  <c r="F1222" i="2"/>
  <c r="H1222" i="2"/>
  <c r="F1223" i="2"/>
  <c r="H1223" i="2"/>
  <c r="F1224" i="2"/>
  <c r="H1224" i="2"/>
  <c r="F1225" i="2"/>
  <c r="H1225" i="2"/>
  <c r="F1226" i="2"/>
  <c r="H1226" i="2"/>
  <c r="F1227" i="2"/>
  <c r="H1227" i="2"/>
  <c r="F1228" i="2"/>
  <c r="H1228" i="2"/>
  <c r="F1229" i="2"/>
  <c r="H1229" i="2"/>
  <c r="F1230" i="2"/>
  <c r="H1230" i="2"/>
  <c r="F1231" i="2"/>
  <c r="H1231" i="2"/>
  <c r="F1232" i="2"/>
  <c r="H1232" i="2"/>
  <c r="F1233" i="2"/>
  <c r="H1233" i="2"/>
  <c r="F1234" i="2"/>
  <c r="H1234" i="2"/>
  <c r="F1235" i="2"/>
  <c r="H1235" i="2"/>
  <c r="F1236" i="2"/>
  <c r="H1236" i="2"/>
  <c r="F1237" i="2"/>
  <c r="H1237" i="2"/>
  <c r="F1238" i="2"/>
  <c r="H1238" i="2"/>
  <c r="F1239" i="2"/>
  <c r="H1239" i="2"/>
  <c r="F1240" i="2"/>
  <c r="H1240" i="2"/>
  <c r="F1241" i="2"/>
  <c r="H1241" i="2"/>
  <c r="F1242" i="2"/>
  <c r="H1242" i="2"/>
  <c r="F1243" i="2"/>
  <c r="H1243" i="2"/>
  <c r="F1244" i="2"/>
  <c r="H1244" i="2"/>
  <c r="F1245" i="2"/>
  <c r="H1245" i="2"/>
  <c r="F1246" i="2"/>
  <c r="H1246" i="2"/>
  <c r="F1247" i="2"/>
  <c r="H1247" i="2"/>
  <c r="F1248" i="2"/>
  <c r="H1248" i="2"/>
  <c r="F1249" i="2"/>
  <c r="H1249" i="2"/>
  <c r="F1250" i="2"/>
  <c r="H1250" i="2"/>
  <c r="F1251" i="2"/>
  <c r="H1251" i="2"/>
  <c r="F1252" i="2"/>
  <c r="H1252" i="2"/>
  <c r="F1253" i="2"/>
  <c r="H1253" i="2"/>
  <c r="F1254" i="2"/>
  <c r="H1254" i="2"/>
  <c r="F1255" i="2"/>
  <c r="H1255" i="2"/>
  <c r="F1256" i="2"/>
  <c r="H1256" i="2"/>
  <c r="F1257" i="2"/>
  <c r="H1257" i="2"/>
  <c r="F1258" i="2"/>
  <c r="H1258" i="2"/>
  <c r="F1259" i="2"/>
  <c r="H1259" i="2"/>
  <c r="F1260" i="2"/>
  <c r="H1260" i="2"/>
  <c r="F1261" i="2"/>
  <c r="H1261" i="2"/>
  <c r="F1262" i="2"/>
  <c r="H1262" i="2"/>
  <c r="F1263" i="2"/>
  <c r="H1263" i="2"/>
  <c r="F1264" i="2"/>
  <c r="H1264" i="2"/>
  <c r="F1265" i="2"/>
  <c r="H1265" i="2"/>
  <c r="F1266" i="2"/>
  <c r="H1266" i="2"/>
  <c r="F1267" i="2"/>
  <c r="H1267" i="2"/>
  <c r="F1268" i="2"/>
  <c r="H1268" i="2"/>
  <c r="F1269" i="2"/>
  <c r="H1269" i="2"/>
  <c r="F1270" i="2"/>
  <c r="H1270" i="2"/>
  <c r="F1271" i="2"/>
  <c r="H1271" i="2"/>
  <c r="F1272" i="2"/>
  <c r="H1272" i="2"/>
  <c r="F1273" i="2"/>
  <c r="H1273" i="2"/>
  <c r="F1274" i="2"/>
  <c r="H1274" i="2"/>
  <c r="F1275" i="2"/>
  <c r="H1275" i="2"/>
  <c r="F1276" i="2"/>
  <c r="H1276" i="2"/>
  <c r="F1277" i="2"/>
  <c r="H1277" i="2"/>
  <c r="F1278" i="2"/>
  <c r="H1278" i="2"/>
  <c r="F1279" i="2"/>
  <c r="H1279" i="2"/>
  <c r="F1280" i="2"/>
  <c r="H1280" i="2"/>
  <c r="F1281" i="2"/>
  <c r="H1281" i="2"/>
  <c r="F1282" i="2"/>
  <c r="H1282" i="2"/>
  <c r="F1283" i="2"/>
  <c r="H1283" i="2"/>
  <c r="F1284" i="2"/>
  <c r="H1284" i="2"/>
  <c r="F1285" i="2"/>
  <c r="H1285" i="2"/>
  <c r="F1286" i="2"/>
  <c r="H1286" i="2"/>
  <c r="F1287" i="2"/>
  <c r="H1287" i="2"/>
  <c r="F1288" i="2"/>
  <c r="H1288" i="2"/>
  <c r="F1289" i="2"/>
  <c r="H1289" i="2"/>
  <c r="F1290" i="2"/>
  <c r="H1290" i="2"/>
  <c r="F1291" i="2"/>
  <c r="H1291" i="2"/>
  <c r="F1292" i="2"/>
  <c r="H1292" i="2"/>
  <c r="F1293" i="2"/>
  <c r="H1293" i="2"/>
  <c r="F1294" i="2"/>
  <c r="H1294" i="2"/>
  <c r="F1295" i="2"/>
  <c r="H1295" i="2"/>
  <c r="F1296" i="2"/>
  <c r="H1296" i="2"/>
  <c r="F1297" i="2"/>
  <c r="H1297" i="2"/>
  <c r="F1298" i="2"/>
  <c r="H1298" i="2"/>
  <c r="F1299" i="2"/>
  <c r="H1299" i="2"/>
  <c r="F1300" i="2"/>
  <c r="H1300" i="2"/>
  <c r="F1301" i="2"/>
  <c r="H1301" i="2"/>
  <c r="F1302" i="2"/>
  <c r="H1302" i="2"/>
  <c r="F1303" i="2"/>
  <c r="H1303" i="2"/>
  <c r="F1304" i="2"/>
  <c r="H1304" i="2"/>
  <c r="F1305" i="2"/>
  <c r="H1305" i="2"/>
  <c r="F1306" i="2"/>
  <c r="H1306" i="2"/>
  <c r="F1307" i="2"/>
  <c r="H1307" i="2"/>
  <c r="F1308" i="2"/>
  <c r="H1308" i="2"/>
  <c r="F1309" i="2"/>
  <c r="H1309" i="2"/>
  <c r="F1310" i="2"/>
  <c r="H1310" i="2"/>
  <c r="F1311" i="2"/>
  <c r="H1311" i="2"/>
  <c r="F1312" i="2"/>
  <c r="H1312" i="2"/>
  <c r="F1313" i="2"/>
  <c r="H1313" i="2"/>
  <c r="F1314" i="2"/>
  <c r="H1314" i="2"/>
  <c r="F1315" i="2"/>
  <c r="H1315" i="2"/>
  <c r="F1316" i="2"/>
  <c r="H1316" i="2"/>
  <c r="F1317" i="2"/>
  <c r="H1317" i="2"/>
  <c r="F1318" i="2"/>
  <c r="H1318" i="2"/>
  <c r="F1319" i="2"/>
  <c r="H1319" i="2"/>
  <c r="F1320" i="2"/>
  <c r="H1320" i="2"/>
  <c r="F1321" i="2"/>
  <c r="H1321" i="2"/>
  <c r="F1322" i="2"/>
  <c r="H1322" i="2"/>
  <c r="F1323" i="2"/>
  <c r="H1323" i="2"/>
  <c r="F1324" i="2"/>
  <c r="H1324" i="2"/>
  <c r="F1325" i="2"/>
  <c r="H1325" i="2"/>
  <c r="F1326" i="2"/>
  <c r="H1326" i="2"/>
  <c r="F1327" i="2"/>
  <c r="H1327" i="2"/>
  <c r="F1328" i="2"/>
  <c r="H1328" i="2"/>
  <c r="F1329" i="2"/>
  <c r="H1329" i="2"/>
  <c r="F1330" i="2"/>
  <c r="H1330" i="2"/>
  <c r="F1331" i="2"/>
  <c r="H1331" i="2"/>
  <c r="F1332" i="2"/>
  <c r="H1332" i="2"/>
  <c r="F1333" i="2"/>
  <c r="H1333" i="2"/>
  <c r="F1334" i="2"/>
  <c r="H1334" i="2"/>
  <c r="F1335" i="2"/>
  <c r="H1335" i="2"/>
  <c r="F1336" i="2"/>
  <c r="H1336" i="2"/>
  <c r="F1337" i="2"/>
  <c r="H1337" i="2"/>
  <c r="F1338" i="2"/>
  <c r="H1338" i="2"/>
  <c r="F1339" i="2"/>
  <c r="H1339" i="2"/>
  <c r="F1340" i="2"/>
  <c r="H1340" i="2"/>
  <c r="F1341" i="2"/>
  <c r="H1341" i="2"/>
  <c r="F1342" i="2"/>
  <c r="H1342" i="2"/>
  <c r="F1343" i="2"/>
  <c r="H1343" i="2"/>
  <c r="F1344" i="2"/>
  <c r="H1344" i="2"/>
  <c r="F1345" i="2"/>
  <c r="H1345" i="2"/>
  <c r="F1346" i="2"/>
  <c r="H1346" i="2"/>
  <c r="F1347" i="2"/>
  <c r="H1347" i="2"/>
  <c r="F1348" i="2"/>
  <c r="H1348" i="2"/>
  <c r="F1349" i="2"/>
  <c r="H1349" i="2"/>
  <c r="F1350" i="2"/>
  <c r="H1350" i="2"/>
  <c r="F1351" i="2"/>
  <c r="H1351" i="2"/>
  <c r="F1352" i="2"/>
  <c r="H1352" i="2"/>
  <c r="F1353" i="2"/>
  <c r="H1353" i="2"/>
  <c r="F1354" i="2"/>
  <c r="H1354" i="2"/>
  <c r="F1355" i="2"/>
  <c r="H1355" i="2"/>
  <c r="F1356" i="2"/>
  <c r="H1356" i="2"/>
  <c r="F1357" i="2"/>
  <c r="H1357" i="2"/>
  <c r="F1358" i="2"/>
  <c r="H1358" i="2"/>
  <c r="F1359" i="2"/>
  <c r="H1359" i="2"/>
  <c r="F1360" i="2"/>
  <c r="H1360" i="2"/>
  <c r="F1361" i="2"/>
  <c r="H1361" i="2"/>
  <c r="F1362" i="2"/>
  <c r="H1362" i="2"/>
  <c r="F1363" i="2"/>
  <c r="H1363" i="2"/>
  <c r="F1364" i="2"/>
  <c r="H1364" i="2"/>
  <c r="F1365" i="2"/>
  <c r="H1365" i="2"/>
  <c r="F1366" i="2"/>
  <c r="H1366" i="2"/>
  <c r="F1367" i="2"/>
  <c r="H1367" i="2"/>
  <c r="F1368" i="2"/>
  <c r="H1368" i="2"/>
  <c r="F1369" i="2"/>
  <c r="H1369" i="2"/>
  <c r="F1370" i="2"/>
  <c r="H1370" i="2"/>
  <c r="F1371" i="2"/>
  <c r="H1371" i="2"/>
  <c r="F1372" i="2"/>
  <c r="H1372" i="2"/>
  <c r="F1373" i="2"/>
  <c r="H1373" i="2"/>
  <c r="F1374" i="2"/>
  <c r="H1374" i="2"/>
  <c r="F1375" i="2"/>
  <c r="H1375" i="2"/>
  <c r="F1376" i="2"/>
  <c r="H1376" i="2"/>
  <c r="F1377" i="2"/>
  <c r="H1377" i="2"/>
  <c r="F1378" i="2"/>
  <c r="H1378" i="2"/>
  <c r="F1379" i="2"/>
  <c r="H1379" i="2"/>
  <c r="F1380" i="2"/>
  <c r="H1380" i="2"/>
  <c r="F1381" i="2"/>
  <c r="H1381" i="2"/>
  <c r="F1382" i="2"/>
  <c r="H1382" i="2"/>
  <c r="F1383" i="2"/>
  <c r="H1383" i="2"/>
  <c r="F1384" i="2"/>
  <c r="H1384" i="2"/>
  <c r="F1385" i="2"/>
  <c r="H1385" i="2"/>
  <c r="F1386" i="2"/>
  <c r="H1386" i="2"/>
  <c r="F1387" i="2"/>
  <c r="H1387" i="2"/>
  <c r="F1388" i="2"/>
  <c r="H1388" i="2"/>
  <c r="F1389" i="2"/>
  <c r="H1389" i="2"/>
  <c r="F1390" i="2"/>
  <c r="H1390" i="2"/>
  <c r="F1391" i="2"/>
  <c r="H1391" i="2"/>
  <c r="F1392" i="2"/>
  <c r="H1392" i="2"/>
  <c r="F1393" i="2"/>
  <c r="H1393" i="2"/>
  <c r="F1394" i="2"/>
  <c r="H1394" i="2"/>
  <c r="F1395" i="2"/>
  <c r="H1395" i="2"/>
  <c r="F1396" i="2"/>
  <c r="H1396" i="2"/>
  <c r="F1397" i="2"/>
  <c r="H1397" i="2"/>
  <c r="F1398" i="2"/>
  <c r="H1398" i="2"/>
  <c r="F1399" i="2"/>
  <c r="H1399" i="2"/>
  <c r="F1400" i="2"/>
  <c r="H1400" i="2"/>
  <c r="F1401" i="2"/>
  <c r="H1401" i="2"/>
  <c r="F1402" i="2"/>
  <c r="H1402" i="2"/>
  <c r="F1403" i="2"/>
  <c r="H1403" i="2"/>
  <c r="F1404" i="2"/>
  <c r="H1404" i="2"/>
  <c r="F1405" i="2"/>
  <c r="H1405" i="2"/>
  <c r="F1406" i="2"/>
  <c r="H1406" i="2"/>
  <c r="F1407" i="2"/>
  <c r="H1407" i="2"/>
  <c r="F1408" i="2"/>
  <c r="H1408" i="2"/>
  <c r="F1409" i="2"/>
  <c r="H1409" i="2"/>
  <c r="F1410" i="2"/>
  <c r="H1410" i="2"/>
  <c r="F1411" i="2"/>
  <c r="H1411" i="2"/>
  <c r="F1412" i="2"/>
  <c r="H1412" i="2"/>
  <c r="F1413" i="2"/>
  <c r="H1413" i="2"/>
  <c r="F1414" i="2"/>
  <c r="H1414" i="2"/>
  <c r="F1415" i="2"/>
  <c r="H1415" i="2"/>
  <c r="F1416" i="2"/>
  <c r="H1416" i="2"/>
  <c r="F1417" i="2"/>
  <c r="H1417" i="2"/>
  <c r="F1418" i="2"/>
  <c r="H1418" i="2"/>
  <c r="F1419" i="2"/>
  <c r="H1419" i="2"/>
  <c r="F1420" i="2"/>
  <c r="H1420" i="2"/>
  <c r="F1421" i="2"/>
  <c r="H1421" i="2"/>
  <c r="F1422" i="2"/>
  <c r="H1422" i="2"/>
  <c r="F1423" i="2"/>
  <c r="H1423" i="2"/>
  <c r="F1424" i="2"/>
  <c r="H1424" i="2"/>
  <c r="F1425" i="2"/>
  <c r="H1425" i="2"/>
  <c r="F1426" i="2"/>
  <c r="H1426" i="2"/>
  <c r="F1427" i="2"/>
  <c r="H1427" i="2"/>
  <c r="F1428" i="2"/>
  <c r="H1428" i="2"/>
  <c r="F1429" i="2"/>
  <c r="H1429" i="2"/>
  <c r="F1430" i="2"/>
  <c r="H1430" i="2"/>
  <c r="F1431" i="2"/>
  <c r="H1431" i="2"/>
  <c r="F1432" i="2"/>
  <c r="H1432" i="2"/>
  <c r="F1433" i="2"/>
  <c r="H1433" i="2"/>
  <c r="F1434" i="2"/>
  <c r="H1434" i="2"/>
  <c r="F1435" i="2"/>
  <c r="H1435" i="2"/>
  <c r="F1436" i="2"/>
  <c r="H1436" i="2"/>
  <c r="F1437" i="2"/>
  <c r="H1437" i="2"/>
  <c r="F1438" i="2"/>
  <c r="H1438" i="2"/>
  <c r="F1439" i="2"/>
  <c r="H1439" i="2"/>
  <c r="F1440" i="2"/>
  <c r="H1440" i="2"/>
  <c r="F1441" i="2"/>
  <c r="H1441" i="2"/>
  <c r="F1442" i="2"/>
  <c r="H1442" i="2"/>
  <c r="F1443" i="2"/>
  <c r="H1443" i="2"/>
  <c r="F1444" i="2"/>
  <c r="H1444" i="2"/>
  <c r="F1445" i="2"/>
  <c r="H1445" i="2"/>
  <c r="F1446" i="2"/>
  <c r="H1446" i="2"/>
  <c r="F1447" i="2"/>
  <c r="H1447" i="2"/>
  <c r="F1448" i="2"/>
  <c r="H1448" i="2"/>
  <c r="F1449" i="2"/>
  <c r="H1449" i="2"/>
  <c r="F1450" i="2"/>
  <c r="H1450" i="2"/>
  <c r="F1451" i="2"/>
  <c r="H1451" i="2"/>
  <c r="F1452" i="2"/>
  <c r="H1452" i="2"/>
  <c r="F1453" i="2"/>
  <c r="H1453" i="2"/>
  <c r="F1454" i="2"/>
  <c r="H1454" i="2"/>
  <c r="F1455" i="2"/>
  <c r="H1455" i="2"/>
  <c r="F1456" i="2"/>
  <c r="H1456" i="2"/>
  <c r="F1457" i="2"/>
  <c r="H1457" i="2"/>
  <c r="F1458" i="2"/>
  <c r="H1458" i="2"/>
  <c r="F1459" i="2"/>
  <c r="H1459" i="2"/>
  <c r="F1460" i="2"/>
  <c r="H1460" i="2"/>
  <c r="F1461" i="2"/>
  <c r="H1461" i="2"/>
  <c r="F1462" i="2"/>
  <c r="H1462" i="2"/>
  <c r="F1463" i="2"/>
  <c r="H1463" i="2"/>
  <c r="F1464" i="2"/>
  <c r="H1464" i="2"/>
  <c r="F1465" i="2"/>
  <c r="H1465" i="2"/>
  <c r="F1466" i="2"/>
  <c r="H1466" i="2"/>
  <c r="F1467" i="2"/>
  <c r="H1467" i="2"/>
  <c r="F1468" i="2"/>
  <c r="H1468" i="2"/>
  <c r="F1469" i="2"/>
  <c r="H1469" i="2"/>
  <c r="F1470" i="2"/>
  <c r="H1470" i="2"/>
  <c r="F1471" i="2"/>
  <c r="H1471" i="2"/>
  <c r="F1472" i="2"/>
  <c r="H1472" i="2"/>
  <c r="F1473" i="2"/>
  <c r="H1473" i="2"/>
  <c r="F1474" i="2"/>
  <c r="H1474" i="2"/>
  <c r="F1475" i="2"/>
  <c r="H1475" i="2"/>
  <c r="F1476" i="2"/>
  <c r="H1476" i="2"/>
  <c r="F1477" i="2"/>
  <c r="H1477" i="2"/>
  <c r="F1478" i="2"/>
  <c r="H1478" i="2"/>
  <c r="F1479" i="2"/>
  <c r="H1479" i="2"/>
  <c r="F1480" i="2"/>
  <c r="H1480" i="2"/>
  <c r="F1481" i="2"/>
  <c r="H1481" i="2"/>
  <c r="F1482" i="2"/>
  <c r="H1482" i="2"/>
  <c r="F1483" i="2"/>
  <c r="H1483" i="2"/>
  <c r="F1484" i="2"/>
  <c r="H1484" i="2"/>
  <c r="F1485" i="2"/>
  <c r="H1485" i="2"/>
  <c r="F1486" i="2"/>
  <c r="H1486" i="2"/>
  <c r="F1487" i="2"/>
  <c r="H1487" i="2"/>
  <c r="F1488" i="2"/>
  <c r="H1488" i="2"/>
  <c r="F1489" i="2"/>
  <c r="H1489" i="2"/>
  <c r="F1490" i="2"/>
  <c r="H1490" i="2"/>
  <c r="F1491" i="2"/>
  <c r="H1491" i="2"/>
  <c r="F1492" i="2"/>
  <c r="H1492" i="2"/>
  <c r="F1493" i="2"/>
  <c r="H1493" i="2"/>
  <c r="F1494" i="2"/>
  <c r="H1494" i="2"/>
  <c r="F1495" i="2"/>
  <c r="H1495" i="2"/>
  <c r="F1496" i="2"/>
  <c r="H1496" i="2"/>
  <c r="F1497" i="2"/>
  <c r="H1497" i="2"/>
  <c r="F1498" i="2"/>
  <c r="H1498" i="2"/>
  <c r="F1499" i="2"/>
  <c r="H1499" i="2"/>
  <c r="F1500" i="2"/>
  <c r="H1500" i="2"/>
  <c r="F1501" i="2"/>
  <c r="H1501" i="2"/>
  <c r="F1502" i="2"/>
  <c r="H1502" i="2"/>
  <c r="F1503" i="2"/>
  <c r="H1503" i="2"/>
  <c r="F1504" i="2"/>
  <c r="H1504" i="2"/>
  <c r="F1505" i="2"/>
  <c r="H1505" i="2"/>
  <c r="F1506" i="2"/>
  <c r="H1506" i="2"/>
  <c r="F1507" i="2"/>
  <c r="H1507" i="2"/>
  <c r="F1508" i="2"/>
  <c r="H1508" i="2"/>
  <c r="F1509" i="2"/>
  <c r="H1509" i="2"/>
  <c r="F1510" i="2"/>
  <c r="H1510" i="2"/>
  <c r="F1511" i="2"/>
  <c r="H1511" i="2"/>
  <c r="F1512" i="2"/>
  <c r="H1512" i="2"/>
  <c r="F1513" i="2"/>
  <c r="H1513" i="2"/>
  <c r="F1514" i="2"/>
  <c r="H1514" i="2"/>
  <c r="F1515" i="2"/>
  <c r="H1515" i="2"/>
  <c r="F1516" i="2"/>
  <c r="H1516" i="2"/>
  <c r="F1517" i="2"/>
  <c r="H1517" i="2"/>
  <c r="F1518" i="2"/>
  <c r="H1518" i="2"/>
  <c r="F1519" i="2"/>
  <c r="H1519" i="2"/>
  <c r="F1520" i="2"/>
  <c r="H1520" i="2"/>
  <c r="F1521" i="2"/>
  <c r="H1521" i="2"/>
  <c r="F1522" i="2"/>
  <c r="H1522" i="2"/>
  <c r="F1523" i="2"/>
  <c r="H1523" i="2"/>
  <c r="F1524" i="2"/>
  <c r="H1524" i="2"/>
  <c r="F1525" i="2"/>
  <c r="H1525" i="2"/>
  <c r="F1526" i="2"/>
  <c r="H1526" i="2"/>
  <c r="F1527" i="2"/>
  <c r="H1527" i="2"/>
  <c r="F1528" i="2"/>
  <c r="H1528" i="2"/>
  <c r="F1529" i="2"/>
  <c r="H1529" i="2"/>
  <c r="F1530" i="2"/>
  <c r="H1530" i="2"/>
  <c r="F1531" i="2"/>
  <c r="H1531" i="2"/>
  <c r="F1532" i="2"/>
  <c r="H1532" i="2"/>
  <c r="F1533" i="2"/>
  <c r="H1533" i="2"/>
  <c r="F1534" i="2"/>
  <c r="H1534" i="2"/>
  <c r="F1535" i="2"/>
  <c r="H1535" i="2"/>
  <c r="F1536" i="2"/>
  <c r="H1536" i="2"/>
  <c r="F1537" i="2"/>
  <c r="H1537" i="2"/>
  <c r="F1538" i="2"/>
  <c r="H1538" i="2"/>
  <c r="F1539" i="2"/>
  <c r="H1539" i="2"/>
  <c r="F1540" i="2"/>
  <c r="H1540" i="2"/>
  <c r="F1541" i="2"/>
  <c r="H1541" i="2"/>
  <c r="F1542" i="2"/>
  <c r="H1542" i="2"/>
  <c r="F1543" i="2"/>
  <c r="H1543" i="2"/>
  <c r="F1544" i="2"/>
  <c r="H1544" i="2"/>
  <c r="F1545" i="2"/>
  <c r="H1545" i="2"/>
  <c r="F1546" i="2"/>
  <c r="H1546" i="2"/>
  <c r="F1547" i="2"/>
  <c r="H1547" i="2"/>
  <c r="F1548" i="2"/>
  <c r="H1548" i="2"/>
  <c r="F1549" i="2"/>
  <c r="H1549" i="2"/>
  <c r="F1550" i="2"/>
  <c r="H1550" i="2"/>
  <c r="F1551" i="2"/>
  <c r="H1551" i="2"/>
  <c r="F1552" i="2"/>
  <c r="H1552" i="2"/>
  <c r="F1553" i="2"/>
  <c r="H1553" i="2"/>
  <c r="F1554" i="2"/>
  <c r="H1554" i="2"/>
  <c r="F1555" i="2"/>
  <c r="H1555" i="2"/>
  <c r="F1556" i="2"/>
  <c r="H1556" i="2"/>
  <c r="F1557" i="2"/>
  <c r="H1557" i="2"/>
  <c r="F1558" i="2"/>
  <c r="H1558" i="2"/>
  <c r="F1559" i="2"/>
  <c r="H1559" i="2"/>
  <c r="F1560" i="2"/>
  <c r="H1560" i="2"/>
  <c r="F1561" i="2"/>
  <c r="H1561" i="2"/>
  <c r="F1562" i="2"/>
  <c r="H1562" i="2"/>
  <c r="F1563" i="2"/>
  <c r="H1563" i="2"/>
  <c r="F1564" i="2"/>
  <c r="H1564" i="2"/>
  <c r="F1565" i="2"/>
  <c r="H1565" i="2"/>
  <c r="F1566" i="2"/>
  <c r="H1566" i="2"/>
  <c r="F1567" i="2"/>
  <c r="H1567" i="2"/>
  <c r="F1568" i="2"/>
  <c r="H1568" i="2"/>
  <c r="F1569" i="2"/>
  <c r="H1569" i="2"/>
  <c r="F1570" i="2"/>
  <c r="H1570" i="2"/>
  <c r="F1571" i="2"/>
  <c r="H1571" i="2"/>
  <c r="F1572" i="2"/>
  <c r="H1572" i="2"/>
  <c r="F1573" i="2"/>
  <c r="H1573" i="2"/>
  <c r="F1574" i="2"/>
  <c r="H1574" i="2"/>
  <c r="F1575" i="2"/>
  <c r="H1575" i="2"/>
  <c r="F1576" i="2"/>
  <c r="H1576" i="2"/>
  <c r="F1577" i="2"/>
  <c r="H1577" i="2"/>
  <c r="F1578" i="2"/>
  <c r="H1578" i="2"/>
  <c r="F1579" i="2"/>
  <c r="H1579" i="2"/>
  <c r="F1580" i="2"/>
  <c r="H1580" i="2"/>
  <c r="F1581" i="2"/>
  <c r="H1581" i="2"/>
  <c r="F1582" i="2"/>
  <c r="H1582" i="2"/>
  <c r="F1583" i="2"/>
  <c r="H1583" i="2"/>
  <c r="F1584" i="2"/>
  <c r="H1584" i="2"/>
  <c r="F1585" i="2"/>
  <c r="H1585" i="2"/>
  <c r="F1586" i="2"/>
  <c r="H1586" i="2"/>
  <c r="F1587" i="2"/>
  <c r="H1587" i="2"/>
  <c r="F1588" i="2"/>
  <c r="H1588" i="2"/>
  <c r="F1589" i="2"/>
  <c r="H1589" i="2"/>
  <c r="F1590" i="2"/>
  <c r="H1590" i="2"/>
  <c r="F1591" i="2"/>
  <c r="H1591" i="2"/>
  <c r="F1592" i="2"/>
  <c r="H1592" i="2"/>
  <c r="F1593" i="2"/>
  <c r="H1593" i="2"/>
  <c r="F1594" i="2"/>
  <c r="H1594" i="2"/>
  <c r="F1595" i="2"/>
  <c r="H1595" i="2"/>
  <c r="F1596" i="2"/>
  <c r="H1596" i="2"/>
  <c r="F1597" i="2"/>
  <c r="H1597" i="2"/>
  <c r="F1598" i="2"/>
  <c r="H1598" i="2"/>
  <c r="F1599" i="2"/>
  <c r="H1599" i="2"/>
  <c r="F1600" i="2"/>
  <c r="H1600" i="2"/>
  <c r="F1601" i="2"/>
  <c r="H1601" i="2"/>
  <c r="F1602" i="2"/>
  <c r="H1602" i="2"/>
  <c r="F1603" i="2"/>
  <c r="H1603" i="2"/>
  <c r="F1604" i="2"/>
  <c r="H1604" i="2"/>
  <c r="F1605" i="2"/>
  <c r="H1605" i="2"/>
  <c r="F1606" i="2"/>
  <c r="H1606" i="2"/>
  <c r="F1607" i="2"/>
  <c r="H1607" i="2"/>
  <c r="F1608" i="2"/>
  <c r="H1608" i="2"/>
  <c r="F1609" i="2"/>
  <c r="H1609" i="2"/>
  <c r="F1610" i="2"/>
  <c r="H1610" i="2"/>
  <c r="F1611" i="2"/>
  <c r="H1611" i="2"/>
  <c r="F1612" i="2"/>
  <c r="H1612" i="2"/>
  <c r="F1613" i="2"/>
  <c r="H1613" i="2"/>
  <c r="F1614" i="2"/>
  <c r="H1614" i="2"/>
  <c r="F1615" i="2"/>
  <c r="H1615" i="2"/>
  <c r="F1616" i="2"/>
  <c r="H1616" i="2"/>
  <c r="F1617" i="2"/>
  <c r="H1617" i="2"/>
  <c r="F1618" i="2"/>
  <c r="H1618" i="2"/>
  <c r="F1619" i="2"/>
  <c r="H1619" i="2"/>
  <c r="F1620" i="2"/>
  <c r="H1620" i="2"/>
  <c r="F1621" i="2"/>
  <c r="H1621" i="2"/>
  <c r="F1622" i="2"/>
  <c r="H1622" i="2"/>
  <c r="F1623" i="2"/>
  <c r="H1623" i="2"/>
  <c r="F1624" i="2"/>
  <c r="H1624" i="2"/>
  <c r="F1625" i="2"/>
  <c r="H1625" i="2"/>
  <c r="F1626" i="2"/>
  <c r="H1626" i="2"/>
  <c r="F1627" i="2"/>
  <c r="H1627" i="2"/>
  <c r="F1628" i="2"/>
  <c r="H1628" i="2"/>
  <c r="F1629" i="2"/>
  <c r="H1629" i="2"/>
  <c r="F1630" i="2"/>
  <c r="H1630" i="2"/>
  <c r="F1631" i="2"/>
  <c r="H1631" i="2"/>
  <c r="F1632" i="2"/>
  <c r="H1632" i="2"/>
  <c r="F1633" i="2"/>
  <c r="H1633" i="2"/>
  <c r="F1634" i="2"/>
  <c r="H1634" i="2"/>
  <c r="F1635" i="2"/>
  <c r="H1635" i="2"/>
  <c r="F1636" i="2"/>
  <c r="H1636" i="2"/>
  <c r="F1637" i="2"/>
  <c r="H1637" i="2"/>
  <c r="F1638" i="2"/>
  <c r="H1638" i="2"/>
  <c r="F1639" i="2"/>
  <c r="H1639" i="2"/>
  <c r="F1640" i="2"/>
  <c r="H1640" i="2"/>
  <c r="F1641" i="2"/>
  <c r="H1641" i="2"/>
  <c r="F1642" i="2"/>
  <c r="H1642" i="2"/>
  <c r="F1643" i="2"/>
  <c r="H1643" i="2"/>
  <c r="F1644" i="2"/>
  <c r="H1644" i="2"/>
  <c r="F1645" i="2"/>
  <c r="H1645" i="2"/>
  <c r="F1646" i="2"/>
  <c r="H1646" i="2"/>
  <c r="F1647" i="2"/>
  <c r="H1647" i="2"/>
  <c r="F1648" i="2"/>
  <c r="H1648" i="2"/>
  <c r="F1649" i="2"/>
  <c r="H1649" i="2"/>
  <c r="F1650" i="2"/>
  <c r="H1650" i="2"/>
  <c r="F1651" i="2"/>
  <c r="H1651" i="2"/>
  <c r="F1652" i="2"/>
  <c r="H1652" i="2"/>
  <c r="F1653" i="2"/>
  <c r="H1653" i="2"/>
  <c r="F1654" i="2"/>
  <c r="H1654" i="2"/>
  <c r="F1655" i="2"/>
  <c r="H1655" i="2"/>
  <c r="F1656" i="2"/>
  <c r="H1656" i="2"/>
  <c r="F1657" i="2"/>
  <c r="H1657" i="2"/>
  <c r="F1658" i="2"/>
  <c r="H1658" i="2"/>
  <c r="F1659" i="2"/>
  <c r="H1659" i="2"/>
  <c r="F1660" i="2"/>
  <c r="H1660" i="2"/>
  <c r="F1661" i="2"/>
  <c r="H1661" i="2"/>
  <c r="F1662" i="2"/>
  <c r="H1662" i="2"/>
  <c r="F1663" i="2"/>
  <c r="H1663" i="2"/>
  <c r="F1664" i="2"/>
  <c r="H1664" i="2"/>
  <c r="F1665" i="2"/>
  <c r="H1665" i="2"/>
  <c r="F1666" i="2"/>
  <c r="H1666" i="2"/>
  <c r="F1667" i="2"/>
  <c r="H1667" i="2"/>
  <c r="F1668" i="2"/>
  <c r="H1668" i="2"/>
  <c r="F1669" i="2"/>
  <c r="H1669" i="2"/>
  <c r="F1670" i="2"/>
  <c r="H1670" i="2"/>
  <c r="F1671" i="2"/>
  <c r="H1671" i="2"/>
  <c r="F1672" i="2"/>
  <c r="H1672" i="2"/>
  <c r="F1673" i="2"/>
  <c r="H1673" i="2"/>
  <c r="F1674" i="2"/>
  <c r="H1674" i="2"/>
  <c r="F1675" i="2"/>
  <c r="H1675" i="2"/>
  <c r="F1676" i="2"/>
  <c r="H1676" i="2"/>
  <c r="F1677" i="2"/>
  <c r="H1677" i="2"/>
  <c r="F1678" i="2"/>
  <c r="H1678" i="2"/>
  <c r="F1679" i="2"/>
  <c r="H1679" i="2"/>
  <c r="F1680" i="2"/>
  <c r="H1680" i="2"/>
  <c r="F1681" i="2"/>
  <c r="H1681" i="2"/>
  <c r="F1682" i="2"/>
  <c r="H1682" i="2"/>
  <c r="F1683" i="2"/>
  <c r="H1683" i="2"/>
  <c r="F1684" i="2"/>
  <c r="H1684" i="2"/>
  <c r="F1685" i="2"/>
  <c r="H1685" i="2"/>
  <c r="F1686" i="2"/>
  <c r="H1686" i="2"/>
  <c r="F1687" i="2"/>
  <c r="H1687" i="2"/>
  <c r="F1688" i="2"/>
  <c r="H1688" i="2"/>
  <c r="F1689" i="2"/>
  <c r="H1689" i="2"/>
  <c r="F1690" i="2"/>
  <c r="H1690" i="2"/>
  <c r="F1691" i="2"/>
  <c r="H1691" i="2"/>
  <c r="F1692" i="2"/>
  <c r="H1692" i="2"/>
  <c r="F1693" i="2"/>
  <c r="H1693" i="2"/>
  <c r="F1694" i="2"/>
  <c r="H1694" i="2"/>
  <c r="F1695" i="2"/>
  <c r="H1695" i="2"/>
  <c r="F1696" i="2"/>
  <c r="H1696" i="2"/>
  <c r="F1697" i="2"/>
  <c r="H1697" i="2"/>
  <c r="F1698" i="2"/>
  <c r="H1698" i="2"/>
  <c r="F1699" i="2"/>
  <c r="H1699" i="2"/>
  <c r="F1700" i="2"/>
  <c r="H1700" i="2"/>
  <c r="F1701" i="2"/>
  <c r="H1701" i="2"/>
  <c r="F1702" i="2"/>
  <c r="H1702" i="2"/>
  <c r="F1703" i="2"/>
  <c r="H1703" i="2"/>
  <c r="F1704" i="2"/>
  <c r="H1704" i="2"/>
  <c r="F1705" i="2"/>
  <c r="H1705" i="2"/>
  <c r="F1706" i="2"/>
  <c r="H1706" i="2"/>
  <c r="F1707" i="2"/>
  <c r="H1707" i="2"/>
  <c r="F1708" i="2"/>
  <c r="H1708" i="2"/>
  <c r="F1709" i="2"/>
  <c r="H1709" i="2"/>
  <c r="F1710" i="2"/>
  <c r="H1710" i="2"/>
  <c r="F1711" i="2"/>
  <c r="H1711" i="2"/>
  <c r="F1712" i="2"/>
  <c r="H1712" i="2"/>
  <c r="F1713" i="2"/>
  <c r="H1713" i="2"/>
  <c r="F1714" i="2"/>
  <c r="H1714" i="2"/>
  <c r="F1715" i="2"/>
  <c r="H1715" i="2"/>
  <c r="F1716" i="2"/>
  <c r="H1716" i="2"/>
  <c r="F1717" i="2"/>
  <c r="H1717" i="2"/>
  <c r="F1718" i="2"/>
  <c r="H1718" i="2"/>
  <c r="F1719" i="2"/>
  <c r="H1719" i="2"/>
  <c r="F1720" i="2"/>
  <c r="H1720" i="2"/>
  <c r="F1721" i="2"/>
  <c r="H1721" i="2"/>
  <c r="F1722" i="2"/>
  <c r="H1722" i="2"/>
  <c r="F1723" i="2"/>
  <c r="H1723" i="2"/>
  <c r="F1724" i="2"/>
  <c r="H1724" i="2"/>
  <c r="F1725" i="2"/>
  <c r="H1725" i="2"/>
  <c r="F1726" i="2"/>
  <c r="H1726" i="2"/>
  <c r="F1727" i="2"/>
  <c r="H1727" i="2"/>
  <c r="F1728" i="2"/>
  <c r="H1728" i="2"/>
  <c r="F1729" i="2"/>
  <c r="H1729" i="2"/>
  <c r="F1730" i="2"/>
  <c r="H1730" i="2"/>
  <c r="F1731" i="2"/>
  <c r="H1731" i="2"/>
  <c r="F1732" i="2"/>
  <c r="H1732" i="2"/>
  <c r="F1733" i="2"/>
  <c r="H1733" i="2"/>
  <c r="F1734" i="2"/>
  <c r="H1734" i="2"/>
  <c r="F1735" i="2"/>
  <c r="H1735" i="2"/>
  <c r="F1736" i="2"/>
  <c r="H1736" i="2"/>
  <c r="F1737" i="2"/>
  <c r="H1737" i="2"/>
  <c r="F1738" i="2"/>
  <c r="H1738" i="2"/>
  <c r="F1739" i="2"/>
  <c r="H1739" i="2"/>
  <c r="F1740" i="2"/>
  <c r="H1740" i="2"/>
  <c r="F1741" i="2"/>
  <c r="H1741" i="2"/>
  <c r="F1742" i="2"/>
  <c r="H1742" i="2"/>
  <c r="F1743" i="2"/>
  <c r="H1743" i="2"/>
  <c r="F1744" i="2"/>
  <c r="H1744" i="2"/>
  <c r="F1745" i="2"/>
  <c r="H1745" i="2"/>
  <c r="F1746" i="2"/>
  <c r="H1746" i="2"/>
  <c r="F1747" i="2"/>
  <c r="H1747" i="2"/>
  <c r="F1748" i="2"/>
  <c r="H1748" i="2"/>
  <c r="F1749" i="2"/>
  <c r="H1749" i="2"/>
  <c r="F1750" i="2"/>
  <c r="H1750" i="2"/>
  <c r="F1751" i="2"/>
  <c r="H1751" i="2"/>
  <c r="F1752" i="2"/>
  <c r="H1752" i="2"/>
  <c r="F1753" i="2"/>
  <c r="H1753" i="2"/>
  <c r="F1754" i="2"/>
  <c r="H1754" i="2"/>
  <c r="F1755" i="2"/>
  <c r="H1755" i="2"/>
  <c r="F1756" i="2"/>
  <c r="H1756" i="2"/>
  <c r="F1757" i="2"/>
  <c r="H1757" i="2"/>
  <c r="F1758" i="2"/>
  <c r="H1758" i="2"/>
  <c r="F1759" i="2"/>
  <c r="H1759" i="2"/>
  <c r="F1760" i="2"/>
  <c r="H1760" i="2"/>
  <c r="F1761" i="2"/>
  <c r="H1761" i="2"/>
  <c r="F1762" i="2"/>
  <c r="H1762" i="2"/>
  <c r="F1763" i="2"/>
  <c r="H1763" i="2"/>
  <c r="F1764" i="2"/>
  <c r="H1764" i="2"/>
  <c r="F1765" i="2"/>
  <c r="H1765" i="2"/>
  <c r="F1766" i="2"/>
  <c r="H1766" i="2"/>
  <c r="F1767" i="2"/>
  <c r="H1767" i="2"/>
  <c r="F1768" i="2"/>
  <c r="H1768" i="2"/>
  <c r="F1769" i="2"/>
  <c r="H1769" i="2"/>
  <c r="F1770" i="2"/>
  <c r="H1770" i="2"/>
  <c r="F1771" i="2"/>
  <c r="H1771" i="2"/>
  <c r="F1772" i="2"/>
  <c r="H1772" i="2"/>
  <c r="F1773" i="2"/>
  <c r="H1773" i="2"/>
  <c r="F1774" i="2"/>
  <c r="H1774" i="2"/>
  <c r="F1775" i="2"/>
  <c r="H1775" i="2"/>
  <c r="F1776" i="2"/>
  <c r="H1776" i="2"/>
  <c r="F1777" i="2"/>
  <c r="H1777" i="2"/>
  <c r="F1778" i="2"/>
  <c r="H1778" i="2"/>
  <c r="F1779" i="2"/>
  <c r="H1779" i="2"/>
  <c r="F1780" i="2"/>
  <c r="H1780" i="2"/>
  <c r="F1781" i="2"/>
  <c r="H1781" i="2"/>
  <c r="F1782" i="2"/>
  <c r="H1782" i="2"/>
  <c r="F1783" i="2"/>
  <c r="H1783" i="2"/>
  <c r="F1784" i="2"/>
  <c r="H1784" i="2"/>
  <c r="F1785" i="2"/>
  <c r="H1785" i="2"/>
  <c r="F1786" i="2"/>
  <c r="H1786" i="2"/>
  <c r="F1787" i="2"/>
  <c r="H1787" i="2"/>
  <c r="F1788" i="2"/>
  <c r="H1788" i="2"/>
  <c r="F1789" i="2"/>
  <c r="H1789" i="2"/>
  <c r="F1790" i="2"/>
  <c r="H1790" i="2"/>
  <c r="F1791" i="2"/>
  <c r="H1791" i="2"/>
  <c r="F1792" i="2"/>
  <c r="H1792" i="2"/>
  <c r="F1793" i="2"/>
  <c r="H1793" i="2"/>
  <c r="F1794" i="2"/>
  <c r="H1794" i="2"/>
  <c r="F1795" i="2"/>
  <c r="H1795" i="2"/>
  <c r="F1796" i="2"/>
  <c r="H1796" i="2"/>
  <c r="F1797" i="2"/>
  <c r="H1797" i="2"/>
  <c r="F1798" i="2"/>
  <c r="H1798" i="2"/>
  <c r="F1799" i="2"/>
  <c r="H1799" i="2"/>
  <c r="F1800" i="2"/>
  <c r="H1800" i="2"/>
  <c r="F1801" i="2"/>
  <c r="H1801" i="2"/>
  <c r="F1802" i="2"/>
  <c r="H1802" i="2"/>
  <c r="F1803" i="2"/>
  <c r="H1803" i="2"/>
  <c r="F1804" i="2"/>
  <c r="H1804" i="2"/>
  <c r="F1805" i="2"/>
  <c r="H1805" i="2"/>
  <c r="F1806" i="2"/>
  <c r="H1806" i="2"/>
  <c r="F1807" i="2"/>
  <c r="H1807" i="2"/>
  <c r="F1808" i="2"/>
  <c r="H1808" i="2"/>
  <c r="F1809" i="2"/>
  <c r="H1809" i="2"/>
  <c r="F1810" i="2"/>
  <c r="H1810" i="2"/>
  <c r="F1811" i="2"/>
  <c r="H1811" i="2"/>
  <c r="F1812" i="2"/>
  <c r="H1812" i="2"/>
  <c r="F1813" i="2"/>
  <c r="H1813" i="2"/>
  <c r="F1814" i="2"/>
  <c r="H1814" i="2"/>
  <c r="F1815" i="2"/>
  <c r="H1815" i="2"/>
  <c r="F1816" i="2"/>
  <c r="H1816" i="2"/>
  <c r="F1817" i="2"/>
  <c r="H1817" i="2"/>
  <c r="F1818" i="2"/>
  <c r="H1818" i="2"/>
  <c r="F1819" i="2"/>
  <c r="H1819" i="2"/>
  <c r="F1820" i="2"/>
  <c r="H1820" i="2"/>
  <c r="F1821" i="2"/>
  <c r="H1821" i="2"/>
  <c r="F1822" i="2"/>
  <c r="H1822" i="2"/>
  <c r="F1823" i="2"/>
  <c r="H1823" i="2"/>
  <c r="F1824" i="2"/>
  <c r="H1824" i="2"/>
  <c r="F1825" i="2"/>
  <c r="H1825" i="2"/>
  <c r="F1826" i="2"/>
  <c r="H1826" i="2"/>
  <c r="F1827" i="2"/>
  <c r="H1827" i="2"/>
  <c r="F1828" i="2"/>
  <c r="H1828" i="2"/>
  <c r="F1829" i="2"/>
  <c r="H1829" i="2"/>
  <c r="F1830" i="2"/>
  <c r="H1830" i="2"/>
  <c r="F1831" i="2"/>
  <c r="H1831" i="2"/>
  <c r="F1832" i="2"/>
  <c r="H1832" i="2"/>
  <c r="F1833" i="2"/>
  <c r="H1833" i="2"/>
  <c r="F1834" i="2"/>
  <c r="H1834" i="2"/>
  <c r="F1835" i="2"/>
  <c r="H1835" i="2"/>
  <c r="F1836" i="2"/>
  <c r="H1836" i="2"/>
  <c r="F1837" i="2"/>
  <c r="H1837" i="2"/>
  <c r="F1838" i="2"/>
  <c r="H1838" i="2"/>
  <c r="F1839" i="2"/>
  <c r="H1839" i="2"/>
  <c r="F1840" i="2"/>
  <c r="H1840" i="2"/>
  <c r="F1841" i="2"/>
  <c r="H1841" i="2"/>
  <c r="F1842" i="2"/>
  <c r="H1842" i="2"/>
  <c r="F1843" i="2"/>
  <c r="H1843" i="2"/>
  <c r="F1844" i="2"/>
  <c r="H1844" i="2"/>
  <c r="F1845" i="2"/>
  <c r="H1845" i="2"/>
  <c r="F1846" i="2"/>
  <c r="H1846" i="2"/>
  <c r="F1847" i="2"/>
  <c r="H1847" i="2"/>
  <c r="F1848" i="2"/>
  <c r="H1848" i="2"/>
  <c r="F1849" i="2"/>
  <c r="H1849" i="2"/>
  <c r="F1850" i="2"/>
  <c r="H1850" i="2"/>
  <c r="F1851" i="2"/>
  <c r="H1851" i="2"/>
  <c r="F1852" i="2"/>
  <c r="H1852" i="2"/>
  <c r="F1853" i="2"/>
  <c r="H1853" i="2"/>
  <c r="F1854" i="2"/>
  <c r="H1854" i="2"/>
  <c r="F1855" i="2"/>
  <c r="H1855" i="2"/>
  <c r="F1856" i="2"/>
  <c r="H1856" i="2"/>
  <c r="F1857" i="2"/>
  <c r="H1857" i="2"/>
  <c r="F1858" i="2"/>
  <c r="H1858" i="2"/>
  <c r="F1859" i="2"/>
  <c r="H1859" i="2"/>
  <c r="F1860" i="2"/>
  <c r="H1860" i="2"/>
  <c r="F1861" i="2"/>
  <c r="H1861" i="2"/>
  <c r="F1862" i="2"/>
  <c r="H1862" i="2"/>
  <c r="F1863" i="2"/>
  <c r="H1863" i="2"/>
  <c r="F1864" i="2"/>
  <c r="H1864" i="2"/>
  <c r="F1865" i="2"/>
  <c r="H1865" i="2"/>
  <c r="F1866" i="2"/>
  <c r="H1866" i="2"/>
  <c r="F1867" i="2"/>
  <c r="H1867" i="2"/>
  <c r="F1868" i="2"/>
  <c r="H1868" i="2"/>
  <c r="F1869" i="2"/>
  <c r="H1869" i="2"/>
  <c r="F1870" i="2"/>
  <c r="H1870" i="2"/>
  <c r="F1871" i="2"/>
  <c r="H1871" i="2"/>
  <c r="F1872" i="2"/>
  <c r="H1872" i="2"/>
  <c r="F1873" i="2"/>
  <c r="H1873" i="2"/>
  <c r="F1874" i="2"/>
  <c r="H1874" i="2"/>
  <c r="F1875" i="2"/>
  <c r="H1875" i="2"/>
  <c r="F1876" i="2"/>
  <c r="H1876" i="2"/>
  <c r="F1877" i="2"/>
  <c r="H1877" i="2"/>
  <c r="F1878" i="2"/>
  <c r="H1878" i="2"/>
  <c r="F1879" i="2"/>
  <c r="H1879" i="2"/>
  <c r="F1880" i="2"/>
  <c r="H1880" i="2"/>
  <c r="F1881" i="2"/>
  <c r="H1881" i="2"/>
  <c r="F1882" i="2"/>
  <c r="H1882" i="2"/>
  <c r="F1883" i="2"/>
  <c r="H1883" i="2"/>
  <c r="F1884" i="2"/>
  <c r="H1884" i="2"/>
  <c r="F1885" i="2"/>
  <c r="H1885" i="2"/>
  <c r="F1886" i="2"/>
  <c r="H1886" i="2"/>
  <c r="F1887" i="2"/>
  <c r="H1887" i="2"/>
  <c r="F1888" i="2"/>
  <c r="H1888" i="2"/>
  <c r="F1889" i="2"/>
  <c r="H1889" i="2"/>
  <c r="F1890" i="2"/>
  <c r="H1890" i="2"/>
  <c r="F1891" i="2"/>
  <c r="H1891" i="2"/>
  <c r="F1892" i="2"/>
  <c r="H1892" i="2"/>
  <c r="F1893" i="2"/>
  <c r="H1893" i="2"/>
  <c r="F1894" i="2"/>
  <c r="H1894" i="2"/>
  <c r="F1895" i="2"/>
  <c r="H1895" i="2"/>
  <c r="F1896" i="2"/>
  <c r="H1896" i="2"/>
  <c r="F1897" i="2"/>
  <c r="H1897" i="2"/>
  <c r="F1898" i="2"/>
  <c r="H1898" i="2"/>
  <c r="F1899" i="2"/>
  <c r="H1899" i="2"/>
  <c r="F1900" i="2"/>
  <c r="H1900" i="2"/>
  <c r="F1901" i="2"/>
  <c r="H1901" i="2"/>
  <c r="F1902" i="2"/>
  <c r="H1902" i="2"/>
  <c r="F1903" i="2"/>
  <c r="H1903" i="2"/>
  <c r="F1904" i="2"/>
  <c r="H1904" i="2"/>
  <c r="F1905" i="2"/>
  <c r="H1905" i="2"/>
  <c r="F1906" i="2"/>
  <c r="H1906" i="2"/>
  <c r="F1907" i="2"/>
  <c r="H1907" i="2"/>
  <c r="F1908" i="2"/>
  <c r="H1908" i="2"/>
  <c r="F1909" i="2"/>
  <c r="H1909" i="2"/>
  <c r="F1910" i="2"/>
  <c r="H1910" i="2"/>
  <c r="F1911" i="2"/>
  <c r="H1911" i="2"/>
  <c r="F1912" i="2"/>
  <c r="H1912" i="2"/>
  <c r="F1913" i="2"/>
  <c r="H1913" i="2"/>
  <c r="F1914" i="2"/>
  <c r="H1914" i="2"/>
  <c r="F1915" i="2"/>
  <c r="H1915" i="2"/>
  <c r="F1916" i="2"/>
  <c r="H1916" i="2"/>
  <c r="F1917" i="2"/>
  <c r="H1917" i="2"/>
  <c r="F1918" i="2"/>
  <c r="H1918" i="2"/>
  <c r="F1919" i="2"/>
  <c r="H1919" i="2"/>
  <c r="F1920" i="2"/>
  <c r="H1920" i="2"/>
  <c r="F1921" i="2"/>
  <c r="H1921" i="2"/>
  <c r="F1922" i="2"/>
  <c r="H1922" i="2"/>
  <c r="F1923" i="2"/>
  <c r="H1923" i="2"/>
  <c r="F1924" i="2"/>
  <c r="H1924" i="2"/>
  <c r="F1925" i="2"/>
  <c r="H1925" i="2"/>
  <c r="F1926" i="2"/>
  <c r="H1926" i="2"/>
  <c r="F1927" i="2"/>
  <c r="H1927" i="2"/>
  <c r="F1928" i="2"/>
  <c r="H1928" i="2"/>
  <c r="F1929" i="2"/>
  <c r="H1929" i="2"/>
  <c r="F1930" i="2"/>
  <c r="H1930" i="2"/>
  <c r="F1931" i="2"/>
  <c r="H1931" i="2"/>
  <c r="F1932" i="2"/>
  <c r="H1932" i="2"/>
  <c r="F1933" i="2"/>
  <c r="H1933" i="2"/>
  <c r="F1934" i="2"/>
  <c r="H1934" i="2"/>
  <c r="F1935" i="2"/>
  <c r="H1935" i="2"/>
  <c r="F1936" i="2"/>
  <c r="H1936" i="2"/>
  <c r="F1937" i="2"/>
  <c r="H1937" i="2"/>
  <c r="F1938" i="2"/>
  <c r="H1938" i="2"/>
  <c r="F1939" i="2"/>
  <c r="H1939" i="2"/>
  <c r="F1940" i="2"/>
  <c r="H1940" i="2"/>
  <c r="F1941" i="2"/>
  <c r="H1941" i="2"/>
  <c r="F1942" i="2"/>
  <c r="H1942" i="2"/>
  <c r="F1943" i="2"/>
  <c r="H1943" i="2"/>
  <c r="F1944" i="2"/>
  <c r="H1944" i="2"/>
  <c r="F1945" i="2"/>
  <c r="H1945" i="2"/>
  <c r="F1946" i="2"/>
  <c r="H1946" i="2"/>
  <c r="F1947" i="2"/>
  <c r="H1947" i="2"/>
  <c r="F1948" i="2"/>
  <c r="H1948" i="2"/>
  <c r="F1949" i="2"/>
  <c r="H1949" i="2"/>
  <c r="F1950" i="2"/>
  <c r="H1950" i="2"/>
  <c r="F1951" i="2"/>
  <c r="H1951" i="2"/>
  <c r="F1952" i="2"/>
  <c r="H1952" i="2"/>
  <c r="F1953" i="2"/>
  <c r="H1953" i="2"/>
  <c r="F1954" i="2"/>
  <c r="H1954" i="2"/>
  <c r="F1955" i="2"/>
  <c r="H1955" i="2"/>
  <c r="F1956" i="2"/>
  <c r="H1956" i="2"/>
  <c r="F1957" i="2"/>
  <c r="H1957" i="2"/>
  <c r="F1958" i="2"/>
  <c r="H1958" i="2"/>
  <c r="F1959" i="2"/>
  <c r="H1959" i="2"/>
  <c r="F1960" i="2"/>
  <c r="H1960" i="2"/>
  <c r="F1961" i="2"/>
  <c r="H1961" i="2"/>
  <c r="F1962" i="2"/>
  <c r="H1962" i="2"/>
  <c r="F1963" i="2"/>
  <c r="H1963" i="2"/>
  <c r="F1964" i="2"/>
  <c r="H1964" i="2"/>
  <c r="F1965" i="2"/>
  <c r="H1965" i="2"/>
  <c r="F1966" i="2"/>
  <c r="H1966" i="2"/>
  <c r="F1967" i="2"/>
  <c r="H1967" i="2"/>
  <c r="F1968" i="2"/>
  <c r="H1968" i="2"/>
  <c r="F1969" i="2"/>
  <c r="H1969" i="2"/>
  <c r="F1970" i="2"/>
  <c r="H1970" i="2"/>
  <c r="F1971" i="2"/>
  <c r="H1971" i="2"/>
  <c r="F1972" i="2"/>
  <c r="H1972" i="2"/>
  <c r="F1973" i="2"/>
  <c r="H1973" i="2"/>
  <c r="F1974" i="2"/>
  <c r="H1974" i="2"/>
  <c r="F1975" i="2"/>
  <c r="H1975" i="2"/>
  <c r="F1976" i="2"/>
  <c r="H1976" i="2"/>
  <c r="F1977" i="2"/>
  <c r="H1977" i="2"/>
  <c r="F1978" i="2"/>
  <c r="H1978" i="2"/>
  <c r="F1979" i="2"/>
  <c r="H1979" i="2"/>
  <c r="F1980" i="2"/>
  <c r="H1980" i="2"/>
  <c r="F1981" i="2"/>
  <c r="H1981" i="2"/>
  <c r="F1982" i="2"/>
  <c r="H1982" i="2"/>
  <c r="F1983" i="2"/>
  <c r="H1983" i="2"/>
  <c r="F1984" i="2"/>
  <c r="H1984" i="2"/>
  <c r="F1985" i="2"/>
  <c r="H1985" i="2"/>
  <c r="F1986" i="2"/>
  <c r="H1986" i="2"/>
  <c r="F1987" i="2"/>
  <c r="H1987" i="2"/>
  <c r="F1988" i="2"/>
  <c r="H1988" i="2"/>
  <c r="F1989" i="2"/>
  <c r="H1989" i="2"/>
  <c r="F1990" i="2"/>
  <c r="H1990" i="2"/>
  <c r="F1991" i="2"/>
  <c r="H1991" i="2"/>
  <c r="F1992" i="2"/>
  <c r="H1992" i="2"/>
  <c r="F1993" i="2"/>
  <c r="H1993" i="2"/>
  <c r="F1994" i="2"/>
  <c r="H1994" i="2"/>
  <c r="F1995" i="2"/>
  <c r="H1995" i="2"/>
  <c r="F1996" i="2"/>
  <c r="H1996" i="2"/>
  <c r="F1997" i="2"/>
  <c r="H1997" i="2"/>
  <c r="F1998" i="2"/>
  <c r="H1998" i="2"/>
  <c r="F1999" i="2"/>
  <c r="H1999" i="2"/>
  <c r="F2000" i="2"/>
  <c r="H2000" i="2"/>
  <c r="F2001" i="2"/>
  <c r="H2001" i="2"/>
  <c r="F2002" i="2"/>
  <c r="H2002" i="2"/>
  <c r="F2003" i="2"/>
  <c r="H2003" i="2"/>
  <c r="F2004" i="2"/>
  <c r="H2004" i="2"/>
  <c r="F2005" i="2"/>
  <c r="H2005" i="2"/>
  <c r="F2006" i="2"/>
  <c r="H2006" i="2"/>
  <c r="F2007" i="2"/>
  <c r="H2007" i="2"/>
  <c r="F2008" i="2"/>
  <c r="H2008" i="2"/>
  <c r="F2009" i="2"/>
  <c r="H2009" i="2"/>
  <c r="F2010" i="2"/>
  <c r="H2010" i="2"/>
  <c r="F2011" i="2"/>
  <c r="H2011" i="2"/>
  <c r="F2012" i="2"/>
  <c r="H2012" i="2"/>
  <c r="F2013" i="2"/>
  <c r="H2013" i="2"/>
  <c r="F2014" i="2"/>
  <c r="H2014" i="2"/>
  <c r="F2015" i="2"/>
  <c r="H2015" i="2"/>
  <c r="F2016" i="2"/>
  <c r="H2016" i="2"/>
  <c r="F2017" i="2"/>
  <c r="H2017" i="2"/>
  <c r="F2018" i="2"/>
  <c r="H2018" i="2"/>
  <c r="F2019" i="2"/>
  <c r="H2019" i="2"/>
  <c r="F2020" i="2"/>
  <c r="H2020" i="2"/>
  <c r="F2021" i="2"/>
  <c r="H2021" i="2"/>
  <c r="F2022" i="2"/>
  <c r="H2022" i="2"/>
  <c r="F2023" i="2"/>
  <c r="H2023" i="2"/>
  <c r="F2024" i="2"/>
  <c r="H2024" i="2"/>
  <c r="F2025" i="2"/>
  <c r="H2025" i="2"/>
  <c r="F2026" i="2"/>
  <c r="H2026" i="2"/>
  <c r="F2027" i="2"/>
  <c r="H2027" i="2"/>
  <c r="F2028" i="2"/>
  <c r="H2028" i="2"/>
  <c r="F2029" i="2"/>
  <c r="H2029" i="2"/>
  <c r="F2030" i="2"/>
  <c r="H2030" i="2"/>
  <c r="F2031" i="2"/>
  <c r="H2031" i="2"/>
  <c r="F2032" i="2"/>
  <c r="H2032" i="2"/>
  <c r="F2033" i="2"/>
  <c r="H2033" i="2"/>
  <c r="F2034" i="2"/>
  <c r="H2034" i="2"/>
  <c r="F2035" i="2"/>
  <c r="H2035" i="2"/>
  <c r="F2036" i="2"/>
  <c r="H2036" i="2"/>
  <c r="F2037" i="2"/>
  <c r="H2037" i="2"/>
  <c r="F2038" i="2"/>
  <c r="H2038" i="2"/>
  <c r="F2039" i="2"/>
  <c r="H2039" i="2"/>
  <c r="F2040" i="2"/>
  <c r="H2040" i="2"/>
  <c r="F2041" i="2"/>
  <c r="H2041" i="2"/>
  <c r="F2042" i="2"/>
  <c r="H2042" i="2"/>
  <c r="F2043" i="2"/>
  <c r="H2043" i="2"/>
  <c r="F2044" i="2"/>
  <c r="H2044" i="2"/>
  <c r="F2045" i="2"/>
  <c r="H2045" i="2"/>
  <c r="F2046" i="2"/>
  <c r="H2046" i="2"/>
  <c r="F2047" i="2"/>
  <c r="H2047" i="2"/>
  <c r="F2048" i="2"/>
  <c r="H2048" i="2"/>
  <c r="F2049" i="2"/>
  <c r="H2049" i="2"/>
  <c r="F2050" i="2"/>
  <c r="H2050" i="2"/>
  <c r="F2051" i="2"/>
  <c r="H2051" i="2"/>
  <c r="F2052" i="2"/>
  <c r="H2052" i="2"/>
  <c r="F2053" i="2"/>
  <c r="H2053" i="2"/>
  <c r="F2054" i="2"/>
  <c r="H2054" i="2"/>
  <c r="F2055" i="2"/>
  <c r="H2055" i="2"/>
  <c r="F2056" i="2"/>
  <c r="H2056" i="2"/>
  <c r="F2057" i="2"/>
  <c r="H2057" i="2"/>
  <c r="F2058" i="2"/>
  <c r="H2058" i="2"/>
  <c r="F2059" i="2"/>
  <c r="H2059" i="2"/>
  <c r="F2060" i="2"/>
  <c r="H2060" i="2"/>
  <c r="F2061" i="2"/>
  <c r="H2061" i="2"/>
  <c r="F2062" i="2"/>
  <c r="H2062" i="2"/>
  <c r="F2063" i="2"/>
  <c r="H2063" i="2"/>
  <c r="F2064" i="2"/>
  <c r="H2064" i="2"/>
  <c r="F2065" i="2"/>
  <c r="H2065" i="2"/>
  <c r="F2066" i="2"/>
  <c r="H2066" i="2"/>
  <c r="F2067" i="2"/>
  <c r="H2067" i="2"/>
  <c r="F2068" i="2"/>
  <c r="H2068" i="2"/>
  <c r="F2069" i="2"/>
  <c r="H2069" i="2"/>
  <c r="F2070" i="2"/>
  <c r="H2070" i="2"/>
  <c r="F2071" i="2"/>
  <c r="H2071" i="2"/>
  <c r="F2072" i="2"/>
  <c r="H2072" i="2"/>
  <c r="F2073" i="2"/>
  <c r="H2073" i="2"/>
  <c r="F2074" i="2"/>
  <c r="H2074" i="2"/>
  <c r="F2075" i="2"/>
  <c r="H2075" i="2"/>
  <c r="F2076" i="2"/>
  <c r="H2076" i="2"/>
  <c r="F2077" i="2"/>
  <c r="H2077" i="2"/>
  <c r="F2078" i="2"/>
  <c r="H2078" i="2"/>
  <c r="F2079" i="2"/>
  <c r="H2079" i="2"/>
  <c r="F2080" i="2"/>
  <c r="H2080" i="2"/>
  <c r="F2081" i="2"/>
  <c r="H2081" i="2"/>
  <c r="F2082" i="2"/>
  <c r="H2082" i="2"/>
  <c r="F2083" i="2"/>
  <c r="H2083" i="2"/>
  <c r="F2084" i="2"/>
  <c r="H2084" i="2"/>
  <c r="F2085" i="2"/>
  <c r="H2085" i="2"/>
  <c r="F2086" i="2"/>
  <c r="H2086" i="2"/>
  <c r="F2087" i="2"/>
  <c r="H2087" i="2"/>
  <c r="F2088" i="2"/>
  <c r="H2088" i="2"/>
  <c r="F2089" i="2"/>
  <c r="H2089" i="2"/>
  <c r="F2090" i="2"/>
  <c r="H2090" i="2"/>
  <c r="F2091" i="2"/>
  <c r="H2091" i="2"/>
  <c r="F2092" i="2"/>
  <c r="H2092" i="2"/>
  <c r="F2093" i="2"/>
  <c r="H2093" i="2"/>
  <c r="F2094" i="2"/>
  <c r="H2094" i="2"/>
  <c r="F2095" i="2"/>
  <c r="H2095" i="2"/>
  <c r="F2096" i="2"/>
  <c r="H2096" i="2"/>
  <c r="F2097" i="2"/>
  <c r="H2097" i="2"/>
  <c r="F2098" i="2"/>
  <c r="H2098" i="2"/>
  <c r="F2099" i="2"/>
  <c r="H2099" i="2"/>
  <c r="F2100" i="2"/>
  <c r="H2100" i="2"/>
  <c r="F2101" i="2"/>
  <c r="H2101" i="2"/>
  <c r="F2102" i="2"/>
  <c r="H2102" i="2"/>
  <c r="F2103" i="2"/>
  <c r="H2103" i="2"/>
  <c r="F2104" i="2"/>
  <c r="H2104" i="2"/>
  <c r="F2105" i="2"/>
  <c r="H2105" i="2"/>
  <c r="F2106" i="2"/>
  <c r="H2106" i="2"/>
  <c r="F2107" i="2"/>
  <c r="H2107" i="2"/>
  <c r="F2108" i="2"/>
  <c r="H2108" i="2"/>
  <c r="F2109" i="2"/>
  <c r="H2109" i="2"/>
  <c r="F2110" i="2"/>
  <c r="H2110" i="2"/>
  <c r="F2111" i="2"/>
  <c r="H2111" i="2"/>
  <c r="F2112" i="2"/>
  <c r="H2112" i="2"/>
  <c r="F2113" i="2"/>
  <c r="H2113" i="2"/>
  <c r="F2114" i="2"/>
  <c r="H2114" i="2"/>
  <c r="F2115" i="2"/>
  <c r="H2115" i="2"/>
  <c r="F2116" i="2"/>
  <c r="H2116" i="2"/>
  <c r="F2117" i="2"/>
  <c r="H2117" i="2"/>
  <c r="F2118" i="2"/>
  <c r="H2118" i="2"/>
  <c r="F2119" i="2"/>
  <c r="H2119" i="2"/>
  <c r="F2120" i="2"/>
  <c r="H2120" i="2"/>
  <c r="F2121" i="2"/>
  <c r="H2121" i="2"/>
  <c r="F2122" i="2"/>
  <c r="H2122" i="2"/>
  <c r="F2123" i="2"/>
  <c r="H2123" i="2"/>
  <c r="F2124" i="2"/>
  <c r="H2124" i="2"/>
  <c r="F2125" i="2"/>
  <c r="H2125" i="2"/>
  <c r="F2126" i="2"/>
  <c r="H2126" i="2"/>
  <c r="F2127" i="2"/>
  <c r="H2127" i="2"/>
  <c r="F2128" i="2"/>
  <c r="H2128" i="2"/>
  <c r="F2129" i="2"/>
  <c r="H2129" i="2"/>
  <c r="F2130" i="2"/>
  <c r="H2130" i="2"/>
  <c r="F2131" i="2"/>
  <c r="H2131" i="2"/>
  <c r="F2132" i="2"/>
  <c r="H2132" i="2"/>
  <c r="F2133" i="2"/>
  <c r="H2133" i="2"/>
  <c r="F2134" i="2"/>
  <c r="H2134" i="2"/>
  <c r="F2135" i="2"/>
  <c r="H2135" i="2"/>
  <c r="F2136" i="2"/>
  <c r="H2136" i="2"/>
  <c r="F2137" i="2"/>
  <c r="H2137" i="2"/>
  <c r="F2138" i="2"/>
  <c r="H2138" i="2"/>
  <c r="F2139" i="2"/>
  <c r="H2139" i="2"/>
  <c r="F2140" i="2"/>
  <c r="H2140" i="2"/>
  <c r="F2141" i="2"/>
  <c r="H2141" i="2"/>
  <c r="F2142" i="2"/>
  <c r="H2142" i="2"/>
  <c r="F2143" i="2"/>
  <c r="H2143" i="2"/>
  <c r="F2144" i="2"/>
  <c r="H2144" i="2"/>
  <c r="F2145" i="2"/>
  <c r="H2145" i="2"/>
  <c r="F2146" i="2"/>
  <c r="H2146" i="2"/>
  <c r="F2147" i="2"/>
  <c r="H2147" i="2"/>
  <c r="F2148" i="2"/>
  <c r="H2148" i="2"/>
  <c r="F2149" i="2"/>
  <c r="H2149" i="2"/>
  <c r="F2150" i="2"/>
  <c r="H2150" i="2"/>
  <c r="F2151" i="2"/>
  <c r="H2151" i="2"/>
  <c r="F2152" i="2"/>
  <c r="H2152" i="2"/>
  <c r="F2153" i="2"/>
  <c r="H2153" i="2"/>
  <c r="F2154" i="2"/>
  <c r="H2154" i="2"/>
  <c r="F2155" i="2"/>
  <c r="H2155" i="2"/>
  <c r="F2156" i="2"/>
  <c r="H2156" i="2"/>
  <c r="F2157" i="2"/>
  <c r="H2157" i="2"/>
  <c r="F2158" i="2"/>
  <c r="H2158" i="2"/>
  <c r="F2159" i="2"/>
  <c r="H2159" i="2"/>
  <c r="F2160" i="2"/>
  <c r="H2160" i="2"/>
  <c r="F2161" i="2"/>
  <c r="H2161" i="2"/>
  <c r="F2162" i="2"/>
  <c r="H2162" i="2"/>
  <c r="F2163" i="2"/>
  <c r="H2163" i="2"/>
  <c r="F2164" i="2"/>
  <c r="H2164" i="2"/>
  <c r="F2165" i="2"/>
  <c r="H2165" i="2"/>
  <c r="F2166" i="2"/>
  <c r="H2166" i="2"/>
  <c r="F2167" i="2"/>
  <c r="H2167" i="2"/>
  <c r="F2168" i="2"/>
  <c r="H2168" i="2"/>
  <c r="F2169" i="2"/>
  <c r="H2169" i="2"/>
  <c r="F2170" i="2"/>
  <c r="H2170" i="2"/>
  <c r="F2171" i="2"/>
  <c r="H2171" i="2"/>
  <c r="F2172" i="2"/>
  <c r="H2172" i="2"/>
  <c r="F2173" i="2"/>
  <c r="H2173" i="2"/>
  <c r="F2174" i="2"/>
  <c r="H2174" i="2"/>
  <c r="F2175" i="2"/>
  <c r="H2175" i="2"/>
  <c r="F2176" i="2"/>
  <c r="H2176" i="2"/>
  <c r="F2177" i="2"/>
  <c r="H2177" i="2"/>
  <c r="F2178" i="2"/>
  <c r="H2178" i="2"/>
  <c r="F2179" i="2"/>
  <c r="H2179" i="2"/>
  <c r="F2180" i="2"/>
  <c r="H2180" i="2"/>
  <c r="F2181" i="2"/>
  <c r="H2181" i="2"/>
  <c r="F2182" i="2"/>
  <c r="H2182" i="2"/>
  <c r="F2183" i="2"/>
  <c r="H2183" i="2"/>
  <c r="F2184" i="2"/>
  <c r="H2184" i="2"/>
  <c r="F2185" i="2"/>
  <c r="H2185" i="2"/>
  <c r="F2186" i="2"/>
  <c r="H2186" i="2"/>
  <c r="F2187" i="2"/>
  <c r="H2187" i="2"/>
  <c r="F2188" i="2"/>
  <c r="H2188" i="2"/>
  <c r="F2189" i="2"/>
  <c r="H2189" i="2"/>
  <c r="F2190" i="2"/>
  <c r="H2190" i="2"/>
  <c r="F2191" i="2"/>
  <c r="H2191" i="2"/>
  <c r="F2192" i="2"/>
  <c r="H2192" i="2"/>
  <c r="F2193" i="2"/>
  <c r="H2193" i="2"/>
  <c r="F2194" i="2"/>
  <c r="H2194" i="2"/>
  <c r="F2195" i="2"/>
  <c r="H2195" i="2"/>
  <c r="F2196" i="2"/>
  <c r="H2196" i="2"/>
  <c r="F2197" i="2"/>
  <c r="H2197" i="2"/>
  <c r="F2198" i="2"/>
  <c r="H2198" i="2"/>
  <c r="F2199" i="2"/>
  <c r="H2199" i="2"/>
  <c r="F2200" i="2"/>
  <c r="H2200" i="2"/>
  <c r="F2201" i="2"/>
  <c r="H2201" i="2"/>
  <c r="F2202" i="2"/>
  <c r="H2202" i="2"/>
  <c r="F2203" i="2"/>
  <c r="H2203" i="2"/>
  <c r="F2204" i="2"/>
  <c r="H2204" i="2"/>
  <c r="F2205" i="2"/>
  <c r="H2205" i="2"/>
  <c r="F2206" i="2"/>
  <c r="H2206" i="2"/>
  <c r="F2207" i="2"/>
  <c r="H2207" i="2"/>
  <c r="F2208" i="2"/>
  <c r="H2208" i="2"/>
  <c r="F2209" i="2"/>
  <c r="H2209" i="2"/>
  <c r="F2210" i="2"/>
  <c r="H2210" i="2"/>
  <c r="F2211" i="2"/>
  <c r="H2211" i="2"/>
  <c r="F2212" i="2"/>
  <c r="H2212" i="2"/>
  <c r="F2213" i="2"/>
  <c r="H2213" i="2"/>
  <c r="F2214" i="2"/>
  <c r="H2214" i="2"/>
  <c r="F2215" i="2"/>
  <c r="H2215" i="2"/>
  <c r="F2216" i="2"/>
  <c r="H2216" i="2"/>
  <c r="F2217" i="2"/>
  <c r="H2217" i="2"/>
  <c r="F2218" i="2"/>
  <c r="H2218" i="2"/>
  <c r="F2219" i="2"/>
  <c r="H2219" i="2"/>
  <c r="F2220" i="2"/>
  <c r="H2220" i="2"/>
  <c r="F2221" i="2"/>
  <c r="H2221" i="2"/>
  <c r="F2222" i="2"/>
  <c r="H2222" i="2"/>
  <c r="F2223" i="2"/>
  <c r="H2223" i="2"/>
  <c r="F2224" i="2"/>
  <c r="H2224" i="2"/>
  <c r="F2225" i="2"/>
  <c r="H2225" i="2"/>
  <c r="F2226" i="2"/>
  <c r="H2226" i="2"/>
  <c r="F2227" i="2"/>
  <c r="H2227" i="2"/>
  <c r="F2228" i="2"/>
  <c r="H2228" i="2"/>
  <c r="F2229" i="2"/>
  <c r="H2229" i="2"/>
  <c r="F2230" i="2"/>
  <c r="H2230" i="2"/>
  <c r="F2231" i="2"/>
  <c r="H2231" i="2"/>
  <c r="F2232" i="2"/>
  <c r="H2232" i="2"/>
  <c r="F2233" i="2"/>
  <c r="H2233" i="2"/>
  <c r="F2234" i="2"/>
  <c r="H2234" i="2"/>
  <c r="F2235" i="2"/>
  <c r="H2235" i="2"/>
  <c r="F2236" i="2"/>
  <c r="H2236" i="2"/>
  <c r="F2237" i="2"/>
  <c r="H2237" i="2"/>
  <c r="F2238" i="2"/>
  <c r="H2238" i="2"/>
  <c r="F2239" i="2"/>
  <c r="H2239" i="2"/>
  <c r="F2240" i="2"/>
  <c r="H2240" i="2"/>
  <c r="F2241" i="2"/>
  <c r="H2241" i="2"/>
  <c r="F2242" i="2"/>
  <c r="H2242" i="2"/>
  <c r="F2243" i="2"/>
  <c r="H2243" i="2"/>
  <c r="F2244" i="2"/>
  <c r="H2244" i="2"/>
  <c r="F2245" i="2"/>
  <c r="H2245" i="2"/>
  <c r="F2246" i="2"/>
  <c r="H2246" i="2"/>
  <c r="F2247" i="2"/>
  <c r="H2247" i="2"/>
  <c r="F2248" i="2"/>
  <c r="H2248" i="2"/>
  <c r="F2249" i="2"/>
  <c r="H2249" i="2"/>
  <c r="F2250" i="2"/>
  <c r="H2250" i="2"/>
  <c r="F2251" i="2"/>
  <c r="H2251" i="2"/>
  <c r="F2252" i="2"/>
  <c r="H2252" i="2"/>
  <c r="F2253" i="2"/>
  <c r="H2253" i="2"/>
  <c r="F2254" i="2"/>
  <c r="H2254" i="2"/>
  <c r="F2255" i="2"/>
  <c r="H2255" i="2"/>
  <c r="F2256" i="2"/>
  <c r="H2256" i="2"/>
  <c r="F2257" i="2"/>
  <c r="H2257" i="2"/>
  <c r="F2258" i="2"/>
  <c r="H2258" i="2"/>
  <c r="F2259" i="2"/>
  <c r="H2259" i="2"/>
  <c r="F2260" i="2"/>
  <c r="H2260" i="2"/>
  <c r="F2261" i="2"/>
  <c r="H2261" i="2"/>
  <c r="F2262" i="2"/>
  <c r="H2262" i="2"/>
  <c r="F2263" i="2"/>
  <c r="H2263" i="2"/>
  <c r="F2264" i="2"/>
  <c r="H2264" i="2"/>
  <c r="F2265" i="2"/>
  <c r="H2265" i="2"/>
  <c r="F2266" i="2"/>
  <c r="H2266" i="2"/>
  <c r="F2267" i="2"/>
  <c r="H2267" i="2"/>
  <c r="F2268" i="2"/>
  <c r="H2268" i="2"/>
  <c r="F2269" i="2"/>
  <c r="H2269" i="2"/>
  <c r="F2270" i="2"/>
  <c r="H2270" i="2"/>
  <c r="F2271" i="2"/>
  <c r="H2271" i="2"/>
  <c r="F2272" i="2"/>
  <c r="H2272" i="2"/>
  <c r="F2273" i="2"/>
  <c r="H2273" i="2"/>
  <c r="F2274" i="2"/>
  <c r="H2274" i="2"/>
  <c r="F2275" i="2"/>
  <c r="H2275" i="2"/>
  <c r="F2276" i="2"/>
  <c r="H2276" i="2"/>
  <c r="F2277" i="2"/>
  <c r="H2277" i="2"/>
  <c r="F2278" i="2"/>
  <c r="H2278" i="2"/>
  <c r="F2279" i="2"/>
  <c r="H2279" i="2"/>
  <c r="F2280" i="2"/>
  <c r="H2280" i="2"/>
  <c r="F2281" i="2"/>
  <c r="H2281" i="2"/>
  <c r="F2282" i="2"/>
  <c r="H2282" i="2"/>
  <c r="F2283" i="2"/>
  <c r="H2283" i="2"/>
  <c r="F2284" i="2"/>
  <c r="H2284" i="2"/>
  <c r="F2285" i="2"/>
  <c r="H2285" i="2"/>
  <c r="F2286" i="2"/>
  <c r="H2286" i="2"/>
  <c r="F2287" i="2"/>
  <c r="H2287" i="2"/>
  <c r="F2288" i="2"/>
  <c r="H2288" i="2"/>
  <c r="F2289" i="2"/>
  <c r="H2289" i="2"/>
  <c r="F2290" i="2"/>
  <c r="H2290" i="2"/>
  <c r="F2291" i="2"/>
  <c r="H2291" i="2"/>
  <c r="F2292" i="2"/>
  <c r="H2292" i="2"/>
  <c r="F2293" i="2"/>
  <c r="H2293" i="2"/>
  <c r="F2294" i="2"/>
  <c r="H2294" i="2"/>
  <c r="F2295" i="2"/>
  <c r="H2295" i="2"/>
  <c r="F2296" i="2"/>
  <c r="H2296" i="2"/>
  <c r="F2297" i="2"/>
  <c r="H2297" i="2"/>
  <c r="F2298" i="2"/>
  <c r="H2298" i="2"/>
  <c r="F2299" i="2"/>
  <c r="H2299" i="2"/>
  <c r="F2300" i="2"/>
  <c r="H2300" i="2"/>
  <c r="F2301" i="2"/>
  <c r="H2301" i="2"/>
  <c r="F2302" i="2"/>
  <c r="H2302" i="2"/>
  <c r="F2303" i="2"/>
  <c r="H2303" i="2"/>
  <c r="F2304" i="2"/>
  <c r="H2304" i="2"/>
  <c r="F2305" i="2"/>
  <c r="H2305" i="2"/>
  <c r="F2306" i="2"/>
  <c r="H2306" i="2"/>
  <c r="F2307" i="2"/>
  <c r="H2307" i="2"/>
  <c r="F2308" i="2"/>
  <c r="H2308" i="2"/>
  <c r="F2309" i="2"/>
  <c r="H2309" i="2"/>
  <c r="F2310" i="2"/>
  <c r="H2310" i="2"/>
  <c r="F2311" i="2"/>
  <c r="H2311" i="2"/>
  <c r="F2312" i="2"/>
  <c r="H2312" i="2"/>
  <c r="F2313" i="2"/>
  <c r="H2313" i="2"/>
  <c r="F2314" i="2"/>
  <c r="H2314" i="2"/>
  <c r="F2315" i="2"/>
  <c r="H2315" i="2"/>
  <c r="F2316" i="2"/>
  <c r="H2316" i="2"/>
  <c r="F2317" i="2"/>
  <c r="H2317" i="2"/>
  <c r="F2318" i="2"/>
  <c r="H2318" i="2"/>
  <c r="F2319" i="2"/>
  <c r="H2319" i="2"/>
  <c r="F2320" i="2"/>
  <c r="H2320" i="2"/>
  <c r="F2321" i="2"/>
  <c r="H2321" i="2"/>
  <c r="F2322" i="2"/>
  <c r="H2322" i="2"/>
  <c r="F2323" i="2"/>
  <c r="H2323" i="2"/>
  <c r="F2324" i="2"/>
  <c r="H2324" i="2"/>
  <c r="F2325" i="2"/>
  <c r="H2325" i="2"/>
  <c r="F2326" i="2"/>
  <c r="H2326" i="2"/>
  <c r="F2327" i="2"/>
  <c r="H2327" i="2"/>
  <c r="F2328" i="2"/>
  <c r="H2328" i="2"/>
  <c r="F2329" i="2"/>
  <c r="H2329" i="2"/>
  <c r="F2330" i="2"/>
  <c r="H2330" i="2"/>
  <c r="F2331" i="2"/>
  <c r="H2331" i="2"/>
  <c r="F2332" i="2"/>
  <c r="H2332" i="2"/>
  <c r="F2333" i="2"/>
  <c r="H2333" i="2"/>
  <c r="F2334" i="2"/>
  <c r="H2334" i="2"/>
  <c r="F2335" i="2"/>
  <c r="H2335" i="2"/>
  <c r="F2336" i="2"/>
  <c r="H2336" i="2"/>
  <c r="F2337" i="2"/>
  <c r="H2337" i="2"/>
  <c r="F2338" i="2"/>
  <c r="H2338" i="2"/>
  <c r="F2339" i="2"/>
  <c r="H2339" i="2"/>
  <c r="F2340" i="2"/>
  <c r="H2340" i="2"/>
  <c r="F2341" i="2"/>
  <c r="H2341" i="2"/>
  <c r="F2342" i="2"/>
  <c r="H2342" i="2"/>
  <c r="F2343" i="2"/>
  <c r="H2343" i="2"/>
  <c r="F2344" i="2"/>
  <c r="H2344" i="2"/>
  <c r="F2345" i="2"/>
  <c r="H2345" i="2"/>
  <c r="F2346" i="2"/>
  <c r="H2346" i="2"/>
  <c r="F2347" i="2"/>
  <c r="H2347" i="2"/>
  <c r="F2348" i="2"/>
  <c r="H2348" i="2"/>
  <c r="F2349" i="2"/>
  <c r="H2349" i="2"/>
  <c r="F2350" i="2"/>
  <c r="H2350" i="2"/>
  <c r="F2351" i="2"/>
  <c r="H2351" i="2"/>
  <c r="F2352" i="2"/>
  <c r="H2352" i="2"/>
  <c r="F2353" i="2"/>
  <c r="H2353" i="2"/>
  <c r="F2354" i="2"/>
  <c r="H2354" i="2"/>
  <c r="F2355" i="2"/>
  <c r="H2355" i="2"/>
  <c r="F2356" i="2"/>
  <c r="H2356" i="2"/>
  <c r="F2357" i="2"/>
  <c r="H2357" i="2"/>
  <c r="F2358" i="2"/>
  <c r="H2358" i="2"/>
  <c r="F2359" i="2"/>
  <c r="H2359" i="2"/>
  <c r="F2360" i="2"/>
  <c r="H2360" i="2"/>
  <c r="F2361" i="2"/>
  <c r="H2361" i="2"/>
  <c r="F2362" i="2"/>
  <c r="H2362" i="2"/>
  <c r="F2363" i="2"/>
  <c r="H2363" i="2"/>
  <c r="F2364" i="2"/>
  <c r="H2364" i="2"/>
  <c r="F2365" i="2"/>
  <c r="H2365" i="2"/>
  <c r="F2366" i="2"/>
  <c r="H2366" i="2"/>
  <c r="F2367" i="2"/>
  <c r="H2367" i="2"/>
  <c r="F2368" i="2"/>
  <c r="H2368" i="2"/>
  <c r="F2369" i="2"/>
  <c r="H2369" i="2"/>
  <c r="F2370" i="2"/>
  <c r="H2370" i="2"/>
  <c r="F2371" i="2"/>
  <c r="H2371" i="2"/>
  <c r="F2372" i="2"/>
  <c r="H2372" i="2"/>
  <c r="F2373" i="2"/>
  <c r="H2373" i="2"/>
  <c r="F2374" i="2"/>
  <c r="H2374" i="2"/>
  <c r="F2375" i="2"/>
  <c r="H2375" i="2"/>
  <c r="F2376" i="2"/>
  <c r="H2376" i="2"/>
  <c r="F2377" i="2"/>
  <c r="H2377" i="2"/>
  <c r="F2378" i="2"/>
  <c r="H2378" i="2"/>
  <c r="F2379" i="2"/>
  <c r="H2379" i="2"/>
  <c r="F2380" i="2"/>
  <c r="H2380" i="2"/>
  <c r="F2381" i="2"/>
  <c r="H2381" i="2"/>
  <c r="F2382" i="2"/>
  <c r="H2382" i="2"/>
  <c r="F2383" i="2"/>
  <c r="H2383" i="2"/>
  <c r="F2384" i="2"/>
  <c r="H2384" i="2"/>
  <c r="F2385" i="2"/>
  <c r="H2385" i="2"/>
  <c r="F2386" i="2"/>
  <c r="H2386" i="2"/>
  <c r="F2387" i="2"/>
  <c r="H2387" i="2"/>
  <c r="F2388" i="2"/>
  <c r="H2388" i="2"/>
  <c r="F2389" i="2"/>
  <c r="H2389" i="2"/>
  <c r="F2390" i="2"/>
  <c r="H2390" i="2"/>
  <c r="F2391" i="2"/>
  <c r="H2391" i="2"/>
  <c r="F2392" i="2"/>
  <c r="H2392" i="2"/>
  <c r="F2393" i="2"/>
  <c r="H2393" i="2"/>
  <c r="F2394" i="2"/>
  <c r="H2394" i="2"/>
  <c r="F2395" i="2"/>
  <c r="H2395" i="2"/>
  <c r="F2396" i="2"/>
  <c r="H2396" i="2"/>
  <c r="F2397" i="2"/>
  <c r="H2397" i="2"/>
  <c r="F2398" i="2"/>
  <c r="H2398" i="2"/>
  <c r="F2399" i="2"/>
  <c r="H2399" i="2"/>
  <c r="F2400" i="2"/>
  <c r="H2400" i="2"/>
  <c r="F2401" i="2"/>
  <c r="H2401" i="2"/>
  <c r="F2402" i="2"/>
  <c r="H2402" i="2"/>
  <c r="F2403" i="2"/>
  <c r="H2403" i="2"/>
  <c r="F2404" i="2"/>
  <c r="H2404" i="2"/>
  <c r="F2405" i="2"/>
  <c r="H2405" i="2"/>
  <c r="F2406" i="2"/>
  <c r="H2406" i="2"/>
  <c r="F2407" i="2"/>
  <c r="H2407" i="2"/>
  <c r="F2408" i="2"/>
  <c r="H2408" i="2"/>
  <c r="F2409" i="2"/>
  <c r="H2409" i="2"/>
  <c r="F2410" i="2"/>
  <c r="H2410" i="2"/>
  <c r="F2411" i="2"/>
  <c r="H2411" i="2"/>
  <c r="F2412" i="2"/>
  <c r="H2412" i="2"/>
  <c r="F2413" i="2"/>
  <c r="H2413" i="2"/>
  <c r="F2414" i="2"/>
  <c r="H2414" i="2"/>
  <c r="F2415" i="2"/>
  <c r="H2415" i="2"/>
  <c r="F2416" i="2"/>
  <c r="H2416" i="2"/>
  <c r="F2417" i="2"/>
  <c r="H2417" i="2"/>
  <c r="F2418" i="2"/>
  <c r="H2418" i="2"/>
  <c r="F2419" i="2"/>
  <c r="H2419" i="2"/>
  <c r="F2420" i="2"/>
  <c r="H2420" i="2"/>
  <c r="F2421" i="2"/>
  <c r="H2421" i="2"/>
  <c r="F2422" i="2"/>
  <c r="H2422" i="2"/>
  <c r="F2423" i="2"/>
  <c r="H2423" i="2"/>
  <c r="F2424" i="2"/>
  <c r="H2424" i="2"/>
  <c r="F2425" i="2"/>
  <c r="H2425" i="2"/>
  <c r="F2426" i="2"/>
  <c r="H2426" i="2"/>
  <c r="F2427" i="2"/>
  <c r="H2427" i="2"/>
  <c r="F2428" i="2"/>
  <c r="H2428" i="2"/>
  <c r="F2429" i="2"/>
  <c r="H2429" i="2"/>
  <c r="F2430" i="2"/>
  <c r="H2430" i="2"/>
  <c r="F2431" i="2"/>
  <c r="H2431" i="2"/>
  <c r="F2432" i="2"/>
  <c r="H2432" i="2"/>
  <c r="F2433" i="2"/>
  <c r="H2433" i="2"/>
  <c r="F2434" i="2"/>
  <c r="H2434" i="2"/>
  <c r="F2435" i="2"/>
  <c r="H2435" i="2"/>
  <c r="F2436" i="2"/>
  <c r="H2436" i="2"/>
  <c r="F2437" i="2"/>
  <c r="H2437" i="2"/>
  <c r="F2438" i="2"/>
  <c r="H2438" i="2"/>
  <c r="F2439" i="2"/>
  <c r="H2439" i="2"/>
  <c r="F2440" i="2"/>
  <c r="H2440" i="2"/>
  <c r="F2441" i="2"/>
  <c r="H2441" i="2"/>
  <c r="F2442" i="2"/>
  <c r="H2442" i="2"/>
  <c r="F2443" i="2"/>
  <c r="H2443" i="2"/>
  <c r="F2444" i="2"/>
  <c r="H2444" i="2"/>
  <c r="F2445" i="2"/>
  <c r="H2445" i="2"/>
  <c r="F2446" i="2"/>
  <c r="H2446" i="2"/>
  <c r="F2447" i="2"/>
  <c r="H2447" i="2"/>
  <c r="F2448" i="2"/>
  <c r="H2448" i="2"/>
  <c r="F2449" i="2"/>
  <c r="H2449" i="2"/>
  <c r="F2450" i="2"/>
  <c r="H2450" i="2"/>
  <c r="F2451" i="2"/>
  <c r="H2451" i="2"/>
  <c r="F2452" i="2"/>
  <c r="H2452" i="2"/>
  <c r="F2453" i="2"/>
  <c r="H2453" i="2"/>
  <c r="F2454" i="2"/>
  <c r="H2454" i="2"/>
  <c r="F2455" i="2"/>
  <c r="H2455" i="2"/>
  <c r="F2456" i="2"/>
  <c r="H2456" i="2"/>
  <c r="F2457" i="2"/>
  <c r="H2457" i="2"/>
  <c r="F2458" i="2"/>
  <c r="H2458" i="2"/>
  <c r="F2459" i="2"/>
  <c r="H2459" i="2"/>
  <c r="F2460" i="2"/>
  <c r="H2460" i="2"/>
  <c r="F2461" i="2"/>
  <c r="H2461" i="2"/>
  <c r="F2462" i="2"/>
  <c r="H2462" i="2"/>
  <c r="F2463" i="2"/>
  <c r="H2463" i="2"/>
  <c r="F2464" i="2"/>
  <c r="H2464" i="2"/>
  <c r="F2465" i="2"/>
  <c r="H2465" i="2"/>
  <c r="F2466" i="2"/>
  <c r="H2466" i="2"/>
  <c r="F2467" i="2"/>
  <c r="H2467" i="2"/>
  <c r="F2468" i="2"/>
  <c r="H2468" i="2"/>
  <c r="F2469" i="2"/>
  <c r="H2469" i="2"/>
  <c r="F2470" i="2"/>
  <c r="H2470" i="2"/>
  <c r="F2471" i="2"/>
  <c r="H2471" i="2"/>
  <c r="F2472" i="2"/>
  <c r="H2472" i="2"/>
  <c r="F2473" i="2"/>
  <c r="H2473" i="2"/>
  <c r="F2474" i="2"/>
  <c r="H2474" i="2"/>
  <c r="F2475" i="2"/>
  <c r="H2475" i="2"/>
  <c r="F2476" i="2"/>
  <c r="H2476" i="2"/>
  <c r="F2477" i="2"/>
  <c r="H2477" i="2"/>
  <c r="F2478" i="2"/>
  <c r="H2478" i="2"/>
  <c r="F2479" i="2"/>
  <c r="H2479" i="2"/>
  <c r="F2480" i="2"/>
  <c r="H2480" i="2"/>
  <c r="F2481" i="2"/>
  <c r="H2481" i="2"/>
  <c r="F2482" i="2"/>
  <c r="H2482" i="2"/>
  <c r="F2483" i="2"/>
  <c r="H2483" i="2"/>
  <c r="F2484" i="2"/>
  <c r="H2484" i="2"/>
  <c r="F2485" i="2"/>
  <c r="H2485" i="2"/>
  <c r="F2486" i="2"/>
  <c r="H2486" i="2"/>
  <c r="F2487" i="2"/>
  <c r="H2487" i="2"/>
  <c r="F2488" i="2"/>
  <c r="H2488" i="2"/>
  <c r="F2489" i="2"/>
  <c r="H2489" i="2"/>
  <c r="F2490" i="2"/>
  <c r="H2490" i="2"/>
  <c r="F2491" i="2"/>
  <c r="H2491" i="2"/>
  <c r="F2492" i="2"/>
  <c r="H2492" i="2"/>
  <c r="F2493" i="2"/>
  <c r="H2493" i="2"/>
  <c r="F2494" i="2"/>
  <c r="H2494" i="2"/>
  <c r="F2495" i="2"/>
  <c r="H2495" i="2"/>
  <c r="F2496" i="2"/>
  <c r="H2496" i="2"/>
  <c r="F2497" i="2"/>
  <c r="H2497" i="2"/>
  <c r="F2498" i="2"/>
  <c r="H2498" i="2"/>
  <c r="F2499" i="2"/>
  <c r="H2499" i="2"/>
  <c r="F2500" i="2"/>
  <c r="H2500" i="2"/>
  <c r="F2501" i="2"/>
  <c r="H2501" i="2"/>
  <c r="F2502" i="2"/>
  <c r="H2502" i="2"/>
  <c r="F2503" i="2"/>
  <c r="H2503" i="2"/>
  <c r="F2504" i="2"/>
  <c r="H2504" i="2"/>
  <c r="F2505" i="2"/>
  <c r="H2505" i="2"/>
  <c r="F2506" i="2"/>
  <c r="H2506" i="2"/>
  <c r="F2507" i="2"/>
  <c r="H2507" i="2"/>
  <c r="F2508" i="2"/>
  <c r="H2508" i="2"/>
  <c r="F2509" i="2"/>
  <c r="H2509" i="2"/>
  <c r="F2510" i="2"/>
  <c r="H2510" i="2"/>
  <c r="F2511" i="2"/>
  <c r="H2511" i="2"/>
  <c r="F2512" i="2"/>
  <c r="H2512" i="2"/>
  <c r="F2513" i="2"/>
  <c r="H2513" i="2"/>
  <c r="F2514" i="2"/>
  <c r="H2514" i="2"/>
  <c r="F2515" i="2"/>
  <c r="H2515" i="2"/>
  <c r="F2516" i="2"/>
  <c r="H2516" i="2"/>
  <c r="F2517" i="2"/>
  <c r="H2517" i="2"/>
  <c r="F2518" i="2"/>
  <c r="H2518" i="2"/>
  <c r="F2519" i="2"/>
  <c r="H2519" i="2"/>
  <c r="F2520" i="2"/>
  <c r="H2520" i="2"/>
  <c r="F2521" i="2"/>
  <c r="H2521" i="2"/>
  <c r="F2522" i="2"/>
  <c r="H2522" i="2"/>
  <c r="F2523" i="2"/>
  <c r="H2523" i="2"/>
  <c r="F2524" i="2"/>
  <c r="H2524" i="2"/>
  <c r="F2525" i="2"/>
  <c r="H2525" i="2"/>
  <c r="F2526" i="2"/>
  <c r="H2526" i="2"/>
  <c r="F2527" i="2"/>
  <c r="H2527" i="2"/>
  <c r="F2528" i="2"/>
  <c r="H2528" i="2"/>
  <c r="F2529" i="2"/>
  <c r="H2529" i="2"/>
  <c r="F2530" i="2"/>
  <c r="H2530" i="2"/>
  <c r="F2531" i="2"/>
  <c r="H2531" i="2"/>
  <c r="F2532" i="2"/>
  <c r="H2532" i="2"/>
  <c r="F2533" i="2"/>
  <c r="H2533" i="2"/>
  <c r="F2534" i="2"/>
  <c r="H2534" i="2"/>
  <c r="F2535" i="2"/>
  <c r="H2535" i="2"/>
  <c r="F2536" i="2"/>
  <c r="H2536" i="2"/>
  <c r="F2537" i="2"/>
  <c r="H2537" i="2"/>
  <c r="F2538" i="2"/>
  <c r="H2538" i="2"/>
  <c r="F2539" i="2"/>
  <c r="H2539" i="2"/>
  <c r="F2540" i="2"/>
  <c r="H2540" i="2"/>
  <c r="F2541" i="2"/>
  <c r="H2541" i="2"/>
  <c r="F2542" i="2"/>
  <c r="H2542" i="2"/>
  <c r="F2543" i="2"/>
  <c r="H2543" i="2"/>
  <c r="F2544" i="2"/>
  <c r="H2544" i="2"/>
  <c r="F2545" i="2"/>
  <c r="H2545" i="2"/>
  <c r="F2546" i="2"/>
  <c r="H2546" i="2"/>
  <c r="F2547" i="2"/>
  <c r="H2547" i="2"/>
  <c r="F2548" i="2"/>
  <c r="H2548" i="2"/>
  <c r="F2549" i="2"/>
  <c r="H2549" i="2"/>
  <c r="F2550" i="2"/>
  <c r="H2550" i="2"/>
  <c r="F2551" i="2"/>
  <c r="H2551" i="2"/>
  <c r="F2552" i="2"/>
  <c r="H2552" i="2"/>
  <c r="F2553" i="2"/>
  <c r="H2553" i="2"/>
  <c r="F2554" i="2"/>
  <c r="H2554" i="2"/>
  <c r="F2555" i="2"/>
  <c r="H2555" i="2"/>
  <c r="F2556" i="2"/>
  <c r="H2556" i="2"/>
  <c r="F2557" i="2"/>
  <c r="H2557" i="2"/>
  <c r="F2558" i="2"/>
  <c r="H2558" i="2"/>
  <c r="F2559" i="2"/>
  <c r="H2559" i="2"/>
  <c r="F2560" i="2"/>
  <c r="H2560" i="2"/>
  <c r="F2561" i="2"/>
  <c r="H2561" i="2"/>
  <c r="F2562" i="2"/>
  <c r="H2562" i="2"/>
  <c r="F2563" i="2"/>
  <c r="H2563" i="2"/>
  <c r="F2564" i="2"/>
  <c r="H2564" i="2"/>
  <c r="F2565" i="2"/>
  <c r="H2565" i="2"/>
  <c r="F2566" i="2"/>
  <c r="H2566" i="2"/>
  <c r="F2567" i="2"/>
  <c r="H2567" i="2"/>
  <c r="F2568" i="2"/>
  <c r="H2568" i="2"/>
  <c r="F2569" i="2"/>
  <c r="H2569" i="2"/>
  <c r="F2570" i="2"/>
  <c r="H2570" i="2"/>
  <c r="F2571" i="2"/>
  <c r="H2571" i="2"/>
  <c r="F2572" i="2"/>
  <c r="H2572" i="2"/>
  <c r="F2573" i="2"/>
  <c r="H2573" i="2"/>
  <c r="F2574" i="2"/>
  <c r="H2574" i="2"/>
  <c r="F2575" i="2"/>
  <c r="H2575" i="2"/>
  <c r="F2576" i="2"/>
  <c r="H2576" i="2"/>
  <c r="F2577" i="2"/>
  <c r="H2577" i="2"/>
  <c r="F2578" i="2"/>
  <c r="H2578" i="2"/>
  <c r="F2579" i="2"/>
  <c r="H2579" i="2"/>
  <c r="F2580" i="2"/>
  <c r="H2580" i="2"/>
  <c r="F2581" i="2"/>
  <c r="H2581" i="2"/>
  <c r="F2582" i="2"/>
  <c r="H2582" i="2"/>
  <c r="F2583" i="2"/>
  <c r="H2583" i="2"/>
  <c r="F2584" i="2"/>
  <c r="H2584" i="2"/>
  <c r="F2585" i="2"/>
  <c r="H2585" i="2"/>
  <c r="F2586" i="2"/>
  <c r="H2586" i="2"/>
  <c r="F2587" i="2"/>
  <c r="H2587" i="2"/>
  <c r="F2588" i="2"/>
  <c r="H2588" i="2"/>
  <c r="F2589" i="2"/>
  <c r="H2589" i="2"/>
  <c r="F2590" i="2"/>
  <c r="H2590" i="2"/>
  <c r="F2591" i="2"/>
  <c r="H2591" i="2"/>
  <c r="F2592" i="2"/>
  <c r="H2592" i="2"/>
  <c r="F2593" i="2"/>
  <c r="H2593" i="2"/>
  <c r="F2594" i="2"/>
  <c r="H2594" i="2"/>
  <c r="F2595" i="2"/>
  <c r="H2595" i="2"/>
  <c r="F2596" i="2"/>
  <c r="H2596" i="2"/>
  <c r="F2597" i="2"/>
  <c r="H2597" i="2"/>
  <c r="F2598" i="2"/>
  <c r="H2598" i="2"/>
  <c r="F2599" i="2"/>
  <c r="H2599" i="2"/>
  <c r="F2600" i="2"/>
  <c r="H2600" i="2"/>
  <c r="F2601" i="2"/>
  <c r="H2601" i="2"/>
  <c r="F2602" i="2"/>
  <c r="H2602" i="2"/>
  <c r="F2603" i="2"/>
  <c r="H2603" i="2"/>
  <c r="F2604" i="2"/>
  <c r="H2604" i="2"/>
  <c r="F2605" i="2"/>
  <c r="H2605" i="2"/>
  <c r="F2606" i="2"/>
  <c r="H2606" i="2"/>
  <c r="F2607" i="2"/>
  <c r="H2607" i="2"/>
  <c r="F2608" i="2"/>
  <c r="H2608" i="2"/>
  <c r="F2609" i="2"/>
  <c r="H2609" i="2"/>
  <c r="F2610" i="2"/>
  <c r="H2610" i="2"/>
  <c r="F2611" i="2"/>
  <c r="H2611" i="2"/>
  <c r="F2612" i="2"/>
  <c r="H2612" i="2"/>
  <c r="F2613" i="2"/>
  <c r="H2613" i="2"/>
  <c r="F2614" i="2"/>
  <c r="H2614" i="2"/>
  <c r="F2615" i="2"/>
  <c r="H2615" i="2"/>
  <c r="F2616" i="2"/>
  <c r="H2616" i="2"/>
  <c r="F2617" i="2"/>
  <c r="H2617" i="2"/>
  <c r="F2618" i="2"/>
  <c r="H2618" i="2"/>
  <c r="F2619" i="2"/>
  <c r="H2619" i="2"/>
  <c r="F2620" i="2"/>
  <c r="H2620" i="2"/>
  <c r="F2621" i="2"/>
  <c r="H2621" i="2"/>
  <c r="F2622" i="2"/>
  <c r="H2622" i="2"/>
  <c r="F2623" i="2"/>
  <c r="H2623" i="2"/>
  <c r="F2624" i="2"/>
  <c r="H2624" i="2"/>
  <c r="F2625" i="2"/>
  <c r="H2625" i="2"/>
  <c r="F2626" i="2"/>
  <c r="H2626" i="2"/>
  <c r="F2627" i="2"/>
  <c r="H2627" i="2"/>
  <c r="F2628" i="2"/>
  <c r="H2628" i="2"/>
  <c r="F2629" i="2"/>
  <c r="H2629" i="2"/>
  <c r="F2630" i="2"/>
  <c r="H2630" i="2"/>
  <c r="F2631" i="2"/>
  <c r="H2631" i="2"/>
  <c r="F2632" i="2"/>
  <c r="H2632" i="2"/>
  <c r="F2633" i="2"/>
  <c r="H2633" i="2"/>
  <c r="F2634" i="2"/>
  <c r="H2634" i="2"/>
  <c r="F2635" i="2"/>
  <c r="H2635" i="2"/>
  <c r="F2636" i="2"/>
  <c r="H2636" i="2"/>
  <c r="F2637" i="2"/>
  <c r="H2637" i="2"/>
  <c r="F2638" i="2"/>
  <c r="H2638" i="2"/>
  <c r="F2639" i="2"/>
  <c r="H2639" i="2"/>
  <c r="F2640" i="2"/>
  <c r="H2640" i="2"/>
  <c r="F2641" i="2"/>
  <c r="H2641" i="2"/>
  <c r="F2642" i="2"/>
  <c r="H2642" i="2"/>
  <c r="F2643" i="2"/>
  <c r="H2643" i="2"/>
  <c r="F2644" i="2"/>
  <c r="H2644" i="2"/>
  <c r="F2645" i="2"/>
  <c r="H2645" i="2"/>
  <c r="F2646" i="2"/>
  <c r="H2646" i="2"/>
  <c r="F2647" i="2"/>
  <c r="H2647" i="2"/>
  <c r="F2648" i="2"/>
  <c r="H2648" i="2"/>
  <c r="F2649" i="2"/>
  <c r="H2649" i="2"/>
  <c r="F2650" i="2"/>
  <c r="H2650" i="2"/>
  <c r="F2651" i="2"/>
  <c r="H2651" i="2"/>
  <c r="F2652" i="2"/>
  <c r="H2652" i="2"/>
  <c r="F2653" i="2"/>
  <c r="H2653" i="2"/>
  <c r="F2654" i="2"/>
  <c r="H2654" i="2"/>
  <c r="F2655" i="2"/>
  <c r="H2655" i="2"/>
  <c r="F2656" i="2"/>
  <c r="H2656" i="2"/>
  <c r="F2657" i="2"/>
  <c r="H2657" i="2"/>
  <c r="F2658" i="2"/>
  <c r="H2658" i="2"/>
  <c r="F2659" i="2"/>
  <c r="H2659" i="2"/>
  <c r="F2660" i="2"/>
  <c r="H2660" i="2"/>
  <c r="F2661" i="2"/>
  <c r="H2661" i="2"/>
  <c r="F2662" i="2"/>
  <c r="H2662" i="2"/>
  <c r="F2663" i="2"/>
  <c r="H2663" i="2"/>
  <c r="F2664" i="2"/>
  <c r="H2664" i="2"/>
  <c r="F2665" i="2"/>
  <c r="H2665" i="2"/>
  <c r="F2666" i="2"/>
  <c r="H2666" i="2"/>
  <c r="F2667" i="2"/>
  <c r="H2667" i="2"/>
  <c r="F2668" i="2"/>
  <c r="H2668" i="2"/>
  <c r="F2669" i="2"/>
  <c r="H2669" i="2"/>
  <c r="F2670" i="2"/>
  <c r="H2670" i="2"/>
  <c r="F2671" i="2"/>
  <c r="H2671" i="2"/>
  <c r="F2672" i="2"/>
  <c r="H2672" i="2"/>
  <c r="F2673" i="2"/>
  <c r="H2673" i="2"/>
  <c r="F2674" i="2"/>
  <c r="H2674" i="2"/>
  <c r="F2675" i="2"/>
  <c r="H2675" i="2"/>
  <c r="F2676" i="2"/>
  <c r="H2676" i="2"/>
  <c r="F2677" i="2"/>
  <c r="H2677" i="2"/>
  <c r="F2678" i="2"/>
  <c r="H2678" i="2"/>
  <c r="F2679" i="2"/>
  <c r="H2679" i="2"/>
  <c r="F2680" i="2"/>
  <c r="H2680" i="2"/>
  <c r="F2681" i="2"/>
  <c r="H2681" i="2"/>
  <c r="F2682" i="2"/>
  <c r="H2682" i="2"/>
  <c r="F2683" i="2"/>
  <c r="H2683" i="2"/>
  <c r="F2684" i="2"/>
  <c r="H2684" i="2"/>
  <c r="F2685" i="2"/>
  <c r="H2685" i="2"/>
  <c r="F2686" i="2"/>
  <c r="H2686" i="2"/>
  <c r="F2687" i="2"/>
  <c r="H2687" i="2"/>
  <c r="F2688" i="2"/>
  <c r="H2688" i="2"/>
  <c r="F2689" i="2"/>
  <c r="H2689" i="2"/>
  <c r="F2690" i="2"/>
  <c r="H2690" i="2"/>
  <c r="F2691" i="2"/>
  <c r="H2691" i="2"/>
  <c r="F2692" i="2"/>
  <c r="H2692" i="2"/>
  <c r="F2693" i="2"/>
  <c r="H2693" i="2"/>
  <c r="F2694" i="2"/>
  <c r="H2694" i="2"/>
  <c r="F2695" i="2"/>
  <c r="H2695" i="2"/>
  <c r="F2696" i="2"/>
  <c r="H2696" i="2"/>
  <c r="F2697" i="2"/>
  <c r="H2697" i="2"/>
  <c r="F2698" i="2"/>
  <c r="H2698" i="2"/>
  <c r="F2699" i="2"/>
  <c r="H2699" i="2"/>
  <c r="F2700" i="2"/>
  <c r="H2700" i="2"/>
  <c r="F2701" i="2"/>
  <c r="H2701" i="2"/>
  <c r="F2702" i="2"/>
  <c r="H2702" i="2"/>
  <c r="F2703" i="2"/>
  <c r="H2703" i="2"/>
  <c r="F2704" i="2"/>
  <c r="H2704" i="2"/>
  <c r="F2705" i="2"/>
  <c r="H2705" i="2"/>
  <c r="F2706" i="2"/>
  <c r="H2706" i="2"/>
  <c r="F2707" i="2"/>
  <c r="H2707" i="2"/>
  <c r="F2708" i="2"/>
  <c r="H2708" i="2"/>
  <c r="F2709" i="2"/>
  <c r="H2709" i="2"/>
  <c r="F2710" i="2"/>
  <c r="H2710" i="2"/>
  <c r="F2711" i="2"/>
  <c r="H2711" i="2"/>
  <c r="F2712" i="2"/>
  <c r="H2712" i="2"/>
  <c r="F2713" i="2"/>
  <c r="H2713" i="2"/>
  <c r="F2714" i="2"/>
  <c r="H2714" i="2"/>
  <c r="F2715" i="2"/>
  <c r="H2715" i="2"/>
  <c r="F2716" i="2"/>
  <c r="H2716" i="2"/>
  <c r="F2717" i="2"/>
  <c r="H2717" i="2"/>
  <c r="F2718" i="2"/>
  <c r="H2718" i="2"/>
  <c r="F2719" i="2"/>
  <c r="H2719" i="2"/>
  <c r="F2720" i="2"/>
  <c r="H2720" i="2"/>
  <c r="F2721" i="2"/>
  <c r="H2721" i="2"/>
  <c r="F2722" i="2"/>
  <c r="H2722" i="2"/>
  <c r="F2723" i="2"/>
  <c r="H2723" i="2"/>
  <c r="F2724" i="2"/>
  <c r="H2724" i="2"/>
  <c r="F2725" i="2"/>
  <c r="H2725" i="2"/>
  <c r="F2726" i="2"/>
  <c r="H2726" i="2"/>
  <c r="F2727" i="2"/>
  <c r="H2727" i="2"/>
  <c r="F2728" i="2"/>
  <c r="H2728" i="2"/>
  <c r="F2729" i="2"/>
  <c r="H2729" i="2"/>
  <c r="F2730" i="2"/>
  <c r="H2730" i="2"/>
  <c r="F2731" i="2"/>
  <c r="H2731" i="2"/>
  <c r="F2732" i="2"/>
  <c r="H2732" i="2"/>
  <c r="F2733" i="2"/>
  <c r="H2733" i="2"/>
  <c r="F2734" i="2"/>
  <c r="H2734" i="2"/>
  <c r="F2735" i="2"/>
  <c r="H2735" i="2"/>
  <c r="F2736" i="2"/>
  <c r="H2736" i="2"/>
  <c r="F2737" i="2"/>
  <c r="H2737" i="2"/>
  <c r="F2738" i="2"/>
  <c r="H2738" i="2"/>
  <c r="F2739" i="2"/>
  <c r="H2739" i="2"/>
  <c r="F2740" i="2"/>
  <c r="H2740" i="2"/>
  <c r="F2741" i="2"/>
  <c r="H2741" i="2"/>
  <c r="F2742" i="2"/>
  <c r="H2742" i="2"/>
  <c r="F2743" i="2"/>
  <c r="H2743" i="2"/>
  <c r="F2744" i="2"/>
  <c r="H2744" i="2"/>
  <c r="F2745" i="2"/>
  <c r="H2745" i="2"/>
  <c r="F2746" i="2"/>
  <c r="H2746" i="2"/>
  <c r="F2747" i="2"/>
  <c r="H2747" i="2"/>
  <c r="F2748" i="2"/>
  <c r="H2748" i="2"/>
  <c r="F2749" i="2"/>
  <c r="H2749" i="2"/>
  <c r="F2750" i="2"/>
  <c r="H2750" i="2"/>
  <c r="F2751" i="2"/>
  <c r="H2751" i="2"/>
  <c r="F2752" i="2"/>
  <c r="H2752" i="2"/>
  <c r="F2753" i="2"/>
  <c r="H2753" i="2"/>
  <c r="F2754" i="2"/>
  <c r="H2754" i="2"/>
  <c r="F2755" i="2"/>
  <c r="H2755" i="2"/>
  <c r="F2756" i="2"/>
  <c r="H2756" i="2"/>
  <c r="F2757" i="2"/>
  <c r="H2757" i="2"/>
  <c r="F2758" i="2"/>
  <c r="H2758" i="2"/>
  <c r="F2759" i="2"/>
  <c r="H2759" i="2"/>
  <c r="F2760" i="2"/>
  <c r="H2760" i="2"/>
  <c r="F2761" i="2"/>
  <c r="H2761" i="2"/>
  <c r="F2762" i="2"/>
  <c r="H2762" i="2"/>
  <c r="F2763" i="2"/>
  <c r="H2763" i="2"/>
  <c r="F2764" i="2"/>
  <c r="H2764" i="2"/>
  <c r="F2765" i="2"/>
  <c r="H2765" i="2"/>
  <c r="F2766" i="2"/>
  <c r="H2766" i="2"/>
  <c r="F2767" i="2"/>
  <c r="H2767" i="2"/>
  <c r="F2768" i="2"/>
  <c r="H2768" i="2"/>
  <c r="F2769" i="2"/>
  <c r="H2769" i="2"/>
  <c r="F2770" i="2"/>
  <c r="H2770" i="2"/>
  <c r="F2771" i="2"/>
  <c r="H2771" i="2"/>
  <c r="F2772" i="2"/>
  <c r="H2772" i="2"/>
  <c r="F2773" i="2"/>
  <c r="H2773" i="2"/>
  <c r="F2774" i="2"/>
  <c r="H2774" i="2"/>
  <c r="F2775" i="2"/>
  <c r="H2775" i="2"/>
  <c r="F2776" i="2"/>
  <c r="H2776" i="2"/>
  <c r="F2777" i="2"/>
  <c r="H2777" i="2"/>
  <c r="F2778" i="2"/>
  <c r="H2778" i="2"/>
  <c r="F2779" i="2"/>
  <c r="H2779" i="2"/>
  <c r="F2780" i="2"/>
  <c r="H2780" i="2"/>
  <c r="F2781" i="2"/>
  <c r="H2781" i="2"/>
  <c r="F2782" i="2"/>
  <c r="H2782" i="2"/>
  <c r="F2783" i="2"/>
  <c r="H2783" i="2"/>
  <c r="F2784" i="2"/>
  <c r="H2784" i="2"/>
  <c r="F2785" i="2"/>
  <c r="H2785" i="2"/>
  <c r="F2786" i="2"/>
  <c r="H2786" i="2"/>
  <c r="F2787" i="2"/>
  <c r="H2787" i="2"/>
  <c r="F2788" i="2"/>
  <c r="H2788" i="2"/>
  <c r="F2789" i="2"/>
  <c r="H2789" i="2"/>
  <c r="F2790" i="2"/>
  <c r="H2790" i="2"/>
  <c r="F2791" i="2"/>
  <c r="H2791" i="2"/>
  <c r="F2792" i="2"/>
  <c r="H2792" i="2"/>
  <c r="F2793" i="2"/>
  <c r="H2793" i="2"/>
  <c r="F2794" i="2"/>
  <c r="H2794" i="2"/>
  <c r="F2795" i="2"/>
  <c r="H2795" i="2"/>
  <c r="F2796" i="2"/>
  <c r="H2796" i="2"/>
  <c r="F2797" i="2"/>
  <c r="H2797" i="2"/>
  <c r="F2798" i="2"/>
  <c r="H2798" i="2"/>
  <c r="F2799" i="2"/>
  <c r="H2799" i="2"/>
  <c r="F2800" i="2"/>
  <c r="H2800" i="2"/>
  <c r="F2801" i="2"/>
  <c r="H2801" i="2"/>
  <c r="F2802" i="2"/>
  <c r="H2802" i="2"/>
  <c r="F2803" i="2"/>
  <c r="H2803" i="2"/>
  <c r="F2804" i="2"/>
  <c r="H2804" i="2"/>
  <c r="F2805" i="2"/>
  <c r="H2805" i="2"/>
  <c r="F2806" i="2"/>
  <c r="H2806" i="2"/>
  <c r="F2807" i="2"/>
  <c r="H2807" i="2"/>
  <c r="F2808" i="2"/>
  <c r="H2808" i="2"/>
  <c r="F2809" i="2"/>
  <c r="H2809" i="2"/>
  <c r="F2810" i="2"/>
  <c r="H2810" i="2"/>
  <c r="F2811" i="2"/>
  <c r="H2811" i="2"/>
  <c r="F2812" i="2"/>
  <c r="H2812" i="2"/>
  <c r="F2813" i="2"/>
  <c r="H2813" i="2"/>
  <c r="F2814" i="2"/>
  <c r="H2814" i="2"/>
  <c r="F2815" i="2"/>
  <c r="H2815" i="2"/>
  <c r="F2816" i="2"/>
  <c r="H2816" i="2"/>
  <c r="F2817" i="2"/>
  <c r="H2817" i="2"/>
  <c r="F2818" i="2"/>
  <c r="H2818" i="2"/>
  <c r="F2819" i="2"/>
  <c r="H2819" i="2"/>
  <c r="F2820" i="2"/>
  <c r="H2820" i="2"/>
  <c r="F2821" i="2"/>
  <c r="H2821" i="2"/>
  <c r="F2822" i="2"/>
  <c r="H2822" i="2"/>
  <c r="F2823" i="2"/>
  <c r="H2823" i="2"/>
  <c r="F2824" i="2"/>
  <c r="H2824" i="2"/>
  <c r="F2825" i="2"/>
  <c r="H2825" i="2"/>
  <c r="F2826" i="2"/>
  <c r="H2826" i="2"/>
  <c r="F2827" i="2"/>
  <c r="H2827" i="2"/>
  <c r="F2828" i="2"/>
  <c r="H2828" i="2"/>
  <c r="F2829" i="2"/>
  <c r="H2829" i="2"/>
  <c r="F2830" i="2"/>
  <c r="H2830" i="2"/>
  <c r="F2831" i="2"/>
  <c r="H2831" i="2"/>
  <c r="F2832" i="2"/>
  <c r="H2832" i="2"/>
  <c r="F2833" i="2"/>
  <c r="H2833" i="2"/>
  <c r="F2834" i="2"/>
  <c r="H2834" i="2"/>
  <c r="F2835" i="2"/>
  <c r="H2835" i="2"/>
  <c r="F2836" i="2"/>
  <c r="H2836" i="2"/>
  <c r="F2837" i="2"/>
  <c r="H2837" i="2"/>
  <c r="F2838" i="2"/>
  <c r="H2838" i="2"/>
  <c r="F2839" i="2"/>
  <c r="H2839" i="2"/>
  <c r="F2840" i="2"/>
  <c r="H2840" i="2"/>
  <c r="F2841" i="2"/>
  <c r="H2841" i="2"/>
  <c r="F2842" i="2"/>
  <c r="H2842" i="2"/>
  <c r="F2843" i="2"/>
  <c r="H2843" i="2"/>
  <c r="F2844" i="2"/>
  <c r="H2844" i="2"/>
  <c r="F2845" i="2"/>
  <c r="H2845" i="2"/>
  <c r="F2846" i="2"/>
  <c r="H2846" i="2"/>
  <c r="F2847" i="2"/>
  <c r="H2847" i="2"/>
  <c r="F2848" i="2"/>
  <c r="H2848" i="2"/>
  <c r="F2849" i="2"/>
  <c r="H2849" i="2"/>
  <c r="F2850" i="2"/>
  <c r="H2850" i="2"/>
  <c r="F2851" i="2"/>
  <c r="H2851" i="2"/>
  <c r="F2852" i="2"/>
  <c r="H2852" i="2"/>
  <c r="F2853" i="2"/>
  <c r="H2853" i="2"/>
  <c r="F2854" i="2"/>
  <c r="H2854" i="2"/>
  <c r="F2855" i="2"/>
  <c r="H2855" i="2"/>
  <c r="F2856" i="2"/>
  <c r="H2856" i="2"/>
  <c r="F2857" i="2"/>
  <c r="H2857" i="2"/>
  <c r="F2858" i="2"/>
  <c r="H2858" i="2"/>
  <c r="F2859" i="2"/>
  <c r="H2859" i="2"/>
  <c r="F2860" i="2"/>
  <c r="H2860" i="2"/>
  <c r="F2861" i="2"/>
  <c r="H2861" i="2"/>
  <c r="F2862" i="2"/>
  <c r="H2862" i="2"/>
  <c r="F2863" i="2"/>
  <c r="H2863" i="2"/>
  <c r="F2864" i="2"/>
  <c r="H2864" i="2"/>
  <c r="F2865" i="2"/>
  <c r="H2865" i="2"/>
  <c r="F2866" i="2"/>
  <c r="H2866" i="2"/>
  <c r="F2867" i="2"/>
  <c r="H2867" i="2"/>
  <c r="F2868" i="2"/>
  <c r="H2868" i="2"/>
  <c r="F2869" i="2"/>
  <c r="H2869" i="2"/>
  <c r="F2870" i="2"/>
  <c r="H2870" i="2"/>
  <c r="F2871" i="2"/>
  <c r="H2871" i="2"/>
  <c r="F2872" i="2"/>
  <c r="H2872" i="2"/>
  <c r="F2873" i="2"/>
  <c r="H2873" i="2"/>
  <c r="F2874" i="2"/>
  <c r="H2874" i="2"/>
  <c r="F2875" i="2"/>
  <c r="H2875" i="2"/>
  <c r="F2876" i="2"/>
  <c r="H2876" i="2"/>
  <c r="F2877" i="2"/>
  <c r="H2877" i="2"/>
  <c r="F2878" i="2"/>
  <c r="H2878" i="2"/>
  <c r="F2879" i="2"/>
  <c r="H2879" i="2"/>
  <c r="F2880" i="2"/>
  <c r="H2880" i="2"/>
  <c r="F2881" i="2"/>
  <c r="H2881" i="2"/>
  <c r="F2882" i="2"/>
  <c r="H2882" i="2"/>
  <c r="F2883" i="2"/>
  <c r="H2883" i="2"/>
  <c r="F2884" i="2"/>
  <c r="H2884" i="2"/>
  <c r="F2885" i="2"/>
  <c r="H2885" i="2"/>
  <c r="F2886" i="2"/>
  <c r="H2886" i="2"/>
  <c r="F2887" i="2"/>
  <c r="H2887" i="2"/>
  <c r="F2888" i="2"/>
  <c r="H2888" i="2"/>
  <c r="F2889" i="2"/>
  <c r="H2889" i="2"/>
  <c r="F2890" i="2"/>
  <c r="H2890" i="2"/>
  <c r="F2891" i="2"/>
  <c r="H2891" i="2"/>
  <c r="F2892" i="2"/>
  <c r="H2892" i="2"/>
  <c r="F2893" i="2"/>
  <c r="H2893" i="2"/>
  <c r="F2894" i="2"/>
  <c r="H2894" i="2"/>
  <c r="F2895" i="2"/>
  <c r="H2895" i="2"/>
  <c r="F2896" i="2"/>
  <c r="H2896" i="2"/>
  <c r="F2897" i="2"/>
  <c r="H2897" i="2"/>
  <c r="F2898" i="2"/>
  <c r="H2898" i="2"/>
  <c r="F2899" i="2"/>
  <c r="H2899" i="2"/>
  <c r="F2900" i="2"/>
  <c r="H2900" i="2"/>
  <c r="F2901" i="2"/>
  <c r="H2901" i="2"/>
  <c r="F2902" i="2"/>
  <c r="H2902" i="2"/>
  <c r="F2903" i="2"/>
  <c r="H2903" i="2"/>
  <c r="F2904" i="2"/>
  <c r="H2904" i="2"/>
  <c r="F2905" i="2"/>
  <c r="H2905" i="2"/>
  <c r="F2906" i="2"/>
  <c r="H2906" i="2"/>
  <c r="F2907" i="2"/>
  <c r="H2907" i="2"/>
  <c r="F2908" i="2"/>
  <c r="H2908" i="2"/>
  <c r="F2909" i="2"/>
  <c r="H2909" i="2"/>
  <c r="F2910" i="2"/>
  <c r="H2910" i="2"/>
  <c r="F2911" i="2"/>
  <c r="H2911" i="2"/>
  <c r="F2912" i="2"/>
  <c r="H2912" i="2"/>
  <c r="F2913" i="2"/>
  <c r="H2913" i="2"/>
  <c r="F2914" i="2"/>
  <c r="H2914" i="2"/>
  <c r="F2915" i="2"/>
  <c r="H2915" i="2"/>
  <c r="F2916" i="2"/>
  <c r="H2916" i="2"/>
  <c r="F2917" i="2"/>
  <c r="H2917" i="2"/>
  <c r="F2918" i="2"/>
  <c r="H2918" i="2"/>
  <c r="F2919" i="2"/>
  <c r="H2919" i="2"/>
  <c r="F2920" i="2"/>
  <c r="H2920" i="2"/>
  <c r="F2921" i="2"/>
  <c r="H2921" i="2"/>
  <c r="F2922" i="2"/>
  <c r="H2922" i="2"/>
  <c r="F2923" i="2"/>
  <c r="H2923" i="2"/>
  <c r="F2924" i="2"/>
  <c r="H2924" i="2"/>
  <c r="F2925" i="2"/>
  <c r="H2925" i="2"/>
  <c r="F2926" i="2"/>
  <c r="H2926" i="2"/>
  <c r="F2927" i="2"/>
  <c r="H2927" i="2"/>
  <c r="F2928" i="2"/>
  <c r="H2928" i="2"/>
  <c r="F2929" i="2"/>
  <c r="H2929" i="2"/>
  <c r="F2930" i="2"/>
  <c r="H2930" i="2"/>
  <c r="F2931" i="2"/>
  <c r="H2931" i="2"/>
  <c r="F2932" i="2"/>
  <c r="H2932" i="2"/>
  <c r="F2933" i="2"/>
  <c r="H2933" i="2"/>
  <c r="F2934" i="2"/>
  <c r="H2934" i="2"/>
  <c r="F2935" i="2"/>
  <c r="H2935" i="2"/>
  <c r="F2936" i="2"/>
  <c r="H2936" i="2"/>
  <c r="F2937" i="2"/>
  <c r="H2937" i="2"/>
  <c r="F2938" i="2"/>
  <c r="H2938" i="2"/>
  <c r="F2939" i="2"/>
  <c r="H2939" i="2"/>
  <c r="F2940" i="2"/>
  <c r="H2940" i="2"/>
  <c r="F2941" i="2"/>
  <c r="H2941" i="2"/>
  <c r="F2942" i="2"/>
  <c r="H2942" i="2"/>
  <c r="F2943" i="2"/>
  <c r="H2943" i="2"/>
  <c r="F2944" i="2"/>
  <c r="H2944" i="2"/>
  <c r="F2945" i="2"/>
  <c r="H2945" i="2"/>
  <c r="F2946" i="2"/>
  <c r="H2946" i="2"/>
  <c r="F2947" i="2"/>
  <c r="H2947" i="2"/>
  <c r="F2948" i="2"/>
  <c r="H2948" i="2"/>
  <c r="F2949" i="2"/>
  <c r="H2949" i="2"/>
  <c r="F2950" i="2"/>
  <c r="H2950" i="2"/>
  <c r="F2951" i="2"/>
  <c r="H2951" i="2"/>
  <c r="F2952" i="2"/>
  <c r="H2952" i="2"/>
  <c r="F2953" i="2"/>
  <c r="H2953" i="2"/>
  <c r="F2954" i="2"/>
  <c r="H2954" i="2"/>
  <c r="F2955" i="2"/>
  <c r="H2955" i="2"/>
  <c r="F2956" i="2"/>
  <c r="H2956" i="2"/>
  <c r="F2957" i="2"/>
  <c r="H2957" i="2"/>
  <c r="F2958" i="2"/>
  <c r="H2958" i="2"/>
  <c r="F2959" i="2"/>
  <c r="H2959" i="2"/>
  <c r="F2960" i="2"/>
  <c r="H2960" i="2"/>
  <c r="F2961" i="2"/>
  <c r="H2961" i="2"/>
  <c r="F2962" i="2"/>
  <c r="H2962" i="2"/>
  <c r="F2963" i="2"/>
  <c r="H2963" i="2"/>
  <c r="F2964" i="2"/>
  <c r="H2964" i="2"/>
  <c r="F2965" i="2"/>
  <c r="H2965" i="2"/>
  <c r="F2966" i="2"/>
  <c r="H2966" i="2"/>
  <c r="F2967" i="2"/>
  <c r="H2967" i="2"/>
  <c r="F2968" i="2"/>
  <c r="H2968" i="2"/>
  <c r="F2969" i="2"/>
  <c r="H2969" i="2"/>
  <c r="F2970" i="2"/>
  <c r="H2970" i="2"/>
  <c r="F2971" i="2"/>
  <c r="H2971" i="2"/>
  <c r="F2972" i="2"/>
  <c r="H2972" i="2"/>
  <c r="F2973" i="2"/>
  <c r="H2973" i="2"/>
  <c r="F2974" i="2"/>
  <c r="H2974" i="2"/>
  <c r="F2975" i="2"/>
  <c r="H2975" i="2"/>
  <c r="F2976" i="2"/>
  <c r="H2976" i="2"/>
  <c r="F2977" i="2"/>
  <c r="H2977" i="2"/>
  <c r="F2978" i="2"/>
  <c r="H2978" i="2"/>
  <c r="F2979" i="2"/>
  <c r="H2979" i="2"/>
  <c r="F2980" i="2"/>
  <c r="H2980" i="2"/>
  <c r="F2981" i="2"/>
  <c r="H2981" i="2"/>
  <c r="F2982" i="2"/>
  <c r="H2982" i="2"/>
  <c r="F2983" i="2"/>
  <c r="H2983" i="2"/>
  <c r="F2984" i="2"/>
  <c r="H2984" i="2"/>
  <c r="F2985" i="2"/>
  <c r="H2985" i="2"/>
  <c r="F2986" i="2"/>
  <c r="H2986" i="2"/>
  <c r="F2987" i="2"/>
  <c r="H2987" i="2"/>
  <c r="F2988" i="2"/>
  <c r="H2988" i="2"/>
  <c r="F2989" i="2"/>
  <c r="H2989" i="2"/>
  <c r="F2990" i="2"/>
  <c r="H2990" i="2"/>
  <c r="F2991" i="2"/>
  <c r="H2991" i="2"/>
  <c r="F2992" i="2"/>
  <c r="H2992" i="2"/>
  <c r="F2993" i="2"/>
  <c r="H2993" i="2"/>
  <c r="F2994" i="2"/>
  <c r="H2994" i="2"/>
  <c r="F2995" i="2"/>
  <c r="H2995" i="2"/>
  <c r="F2996" i="2"/>
  <c r="H2996" i="2"/>
  <c r="F2997" i="2"/>
  <c r="H2997" i="2"/>
  <c r="F2998" i="2"/>
  <c r="H2998" i="2"/>
  <c r="F2999" i="2"/>
  <c r="H2999" i="2"/>
  <c r="F3000" i="2"/>
  <c r="H3000" i="2"/>
  <c r="F3001" i="2"/>
  <c r="H3001" i="2"/>
  <c r="F3002" i="2"/>
  <c r="H3002" i="2"/>
  <c r="F3003" i="2"/>
  <c r="H3003" i="2"/>
  <c r="F3004" i="2"/>
  <c r="H3004" i="2"/>
  <c r="F3005" i="2"/>
  <c r="H3005" i="2"/>
  <c r="F3006" i="2"/>
  <c r="H3006" i="2"/>
  <c r="F3007" i="2"/>
  <c r="H3007" i="2"/>
  <c r="F3008" i="2"/>
  <c r="H3008" i="2"/>
  <c r="F3009" i="2"/>
  <c r="H3009" i="2"/>
  <c r="F3010" i="2"/>
  <c r="H3010" i="2"/>
  <c r="F3011" i="2"/>
  <c r="H3011" i="2"/>
  <c r="F3012" i="2"/>
  <c r="H3012" i="2"/>
  <c r="F3013" i="2"/>
  <c r="H3013" i="2"/>
  <c r="F3014" i="2"/>
  <c r="H3014" i="2"/>
  <c r="F3015" i="2"/>
  <c r="H3015" i="2"/>
  <c r="F3016" i="2"/>
  <c r="H3016" i="2"/>
  <c r="F3017" i="2"/>
  <c r="H3017" i="2"/>
  <c r="F3018" i="2"/>
  <c r="H3018" i="2"/>
  <c r="F3019" i="2"/>
  <c r="H3019" i="2"/>
  <c r="F3020" i="2"/>
  <c r="H3020" i="2"/>
  <c r="F3021" i="2"/>
  <c r="H3021" i="2"/>
  <c r="F3022" i="2"/>
  <c r="H3022" i="2"/>
  <c r="F3023" i="2"/>
  <c r="H3023" i="2"/>
  <c r="F3024" i="2"/>
  <c r="H3024" i="2"/>
  <c r="F3025" i="2"/>
  <c r="H3025" i="2"/>
  <c r="F3026" i="2"/>
  <c r="H3026" i="2"/>
  <c r="F3027" i="2"/>
  <c r="H3027" i="2"/>
  <c r="F3028" i="2"/>
  <c r="H3028" i="2"/>
  <c r="F3029" i="2"/>
  <c r="H3029" i="2"/>
  <c r="F3030" i="2"/>
  <c r="H3030" i="2"/>
  <c r="F3031" i="2"/>
  <c r="H3031" i="2"/>
  <c r="F3032" i="2"/>
  <c r="H3032" i="2"/>
  <c r="F3033" i="2"/>
  <c r="H3033" i="2"/>
  <c r="F3034" i="2"/>
  <c r="H3034" i="2"/>
  <c r="F3035" i="2"/>
  <c r="H3035" i="2"/>
  <c r="F3036" i="2"/>
  <c r="H3036" i="2"/>
  <c r="F3037" i="2"/>
  <c r="H3037" i="2"/>
  <c r="F3038" i="2"/>
  <c r="H3038" i="2"/>
  <c r="F3039" i="2"/>
  <c r="H3039" i="2"/>
  <c r="F3040" i="2"/>
  <c r="H3040" i="2"/>
  <c r="F3041" i="2"/>
  <c r="H3041" i="2"/>
  <c r="F3042" i="2"/>
  <c r="H3042" i="2"/>
  <c r="F3043" i="2"/>
  <c r="H3043" i="2"/>
  <c r="F3044" i="2"/>
  <c r="H3044" i="2"/>
  <c r="F3045" i="2"/>
  <c r="H3045" i="2"/>
  <c r="F3046" i="2"/>
  <c r="H3046" i="2"/>
  <c r="F3047" i="2"/>
  <c r="H3047" i="2"/>
  <c r="F3048" i="2"/>
  <c r="H3048" i="2"/>
  <c r="F3049" i="2"/>
  <c r="H3049" i="2"/>
  <c r="F3050" i="2"/>
  <c r="H3050" i="2"/>
  <c r="F3051" i="2"/>
  <c r="H3051" i="2"/>
  <c r="F3052" i="2"/>
  <c r="H3052" i="2"/>
  <c r="F3053" i="2"/>
  <c r="H3053" i="2"/>
  <c r="F3054" i="2"/>
  <c r="H3054" i="2"/>
  <c r="F3055" i="2"/>
  <c r="H3055" i="2"/>
  <c r="F3056" i="2"/>
  <c r="H3056" i="2"/>
  <c r="F3057" i="2"/>
  <c r="H3057" i="2"/>
  <c r="F3058" i="2"/>
  <c r="H3058" i="2"/>
  <c r="F3059" i="2"/>
  <c r="H3059" i="2"/>
  <c r="F3060" i="2"/>
  <c r="H3060" i="2"/>
  <c r="F3061" i="2"/>
  <c r="H3061" i="2"/>
  <c r="F3062" i="2"/>
  <c r="H3062" i="2"/>
  <c r="F3063" i="2"/>
  <c r="H3063" i="2"/>
  <c r="F3064" i="2"/>
  <c r="H3064" i="2"/>
  <c r="F3065" i="2"/>
  <c r="H3065" i="2"/>
  <c r="F3066" i="2"/>
  <c r="H3066" i="2"/>
  <c r="F3067" i="2"/>
  <c r="H3067" i="2"/>
  <c r="F3068" i="2"/>
  <c r="H3068" i="2"/>
  <c r="F3069" i="2"/>
  <c r="H3069" i="2"/>
  <c r="F3070" i="2"/>
  <c r="H3070" i="2"/>
  <c r="F3071" i="2"/>
  <c r="H3071" i="2"/>
  <c r="F3072" i="2"/>
  <c r="H3072" i="2"/>
  <c r="F3073" i="2"/>
  <c r="H3073" i="2"/>
  <c r="F3074" i="2"/>
  <c r="H3074" i="2"/>
  <c r="F3075" i="2"/>
  <c r="H3075" i="2"/>
  <c r="F3076" i="2"/>
  <c r="H3076" i="2"/>
  <c r="F3077" i="2"/>
  <c r="H3077" i="2"/>
  <c r="F3078" i="2"/>
  <c r="H3078" i="2"/>
  <c r="F3079" i="2"/>
  <c r="H3079" i="2"/>
  <c r="F3080" i="2"/>
  <c r="H3080" i="2"/>
  <c r="F3081" i="2"/>
  <c r="H3081" i="2"/>
  <c r="F3082" i="2"/>
  <c r="H3082" i="2"/>
  <c r="F3083" i="2"/>
  <c r="H3083" i="2"/>
  <c r="F3084" i="2"/>
  <c r="H3084" i="2"/>
  <c r="F3085" i="2"/>
  <c r="H3085" i="2"/>
  <c r="F3086" i="2"/>
  <c r="H3086" i="2"/>
  <c r="F3087" i="2"/>
  <c r="H3087" i="2"/>
  <c r="F3088" i="2"/>
  <c r="H3088" i="2"/>
  <c r="F3089" i="2"/>
  <c r="H3089" i="2"/>
  <c r="F3090" i="2"/>
  <c r="H3090" i="2"/>
  <c r="F3091" i="2"/>
  <c r="H3091" i="2"/>
  <c r="F3092" i="2"/>
  <c r="H3092" i="2"/>
  <c r="F3093" i="2"/>
  <c r="H3093" i="2"/>
  <c r="F3094" i="2"/>
  <c r="H3094" i="2"/>
  <c r="F3095" i="2"/>
  <c r="H3095" i="2"/>
  <c r="F3096" i="2"/>
  <c r="H3096" i="2"/>
  <c r="F3097" i="2"/>
  <c r="H3097" i="2"/>
  <c r="F3098" i="2"/>
  <c r="H3098" i="2"/>
  <c r="F3099" i="2"/>
  <c r="H3099" i="2"/>
  <c r="F3100" i="2"/>
  <c r="H3100" i="2"/>
  <c r="F3101" i="2"/>
  <c r="H3101" i="2"/>
  <c r="F3102" i="2"/>
  <c r="H3102" i="2"/>
  <c r="F3103" i="2"/>
  <c r="H3103" i="2"/>
  <c r="F3104" i="2"/>
  <c r="H3104" i="2"/>
  <c r="F3105" i="2"/>
  <c r="H3105" i="2"/>
  <c r="F3106" i="2"/>
  <c r="H3106" i="2"/>
  <c r="F3107" i="2"/>
  <c r="H3107" i="2"/>
  <c r="F3108" i="2"/>
  <c r="H3108" i="2"/>
  <c r="F3109" i="2"/>
  <c r="H3109" i="2"/>
  <c r="F3110" i="2"/>
  <c r="H3110" i="2"/>
  <c r="F3111" i="2"/>
  <c r="H3111" i="2"/>
  <c r="F3112" i="2"/>
  <c r="H3112" i="2"/>
  <c r="F3113" i="2"/>
  <c r="H3113" i="2"/>
  <c r="F3114" i="2"/>
  <c r="H3114" i="2"/>
  <c r="F3115" i="2"/>
  <c r="H3115" i="2"/>
  <c r="F3116" i="2"/>
  <c r="H3116" i="2"/>
  <c r="F3117" i="2"/>
  <c r="H3117" i="2"/>
  <c r="F3118" i="2"/>
  <c r="H3118" i="2"/>
  <c r="F3119" i="2"/>
  <c r="H3119" i="2"/>
  <c r="F3120" i="2"/>
  <c r="H3120" i="2"/>
  <c r="F3121" i="2"/>
  <c r="H3121" i="2"/>
  <c r="F3122" i="2"/>
  <c r="H3122" i="2"/>
  <c r="F3123" i="2"/>
  <c r="H3123" i="2"/>
  <c r="F3124" i="2"/>
  <c r="H3124" i="2"/>
  <c r="F3125" i="2"/>
  <c r="H3125" i="2"/>
  <c r="F3126" i="2"/>
  <c r="H3126" i="2"/>
  <c r="F3127" i="2"/>
  <c r="H3127" i="2"/>
  <c r="F3128" i="2"/>
  <c r="H3128" i="2"/>
  <c r="F3129" i="2"/>
  <c r="H3129" i="2"/>
  <c r="F3130" i="2"/>
  <c r="H3130" i="2"/>
  <c r="F3131" i="2"/>
  <c r="H3131" i="2"/>
  <c r="F3132" i="2"/>
  <c r="H3132" i="2"/>
  <c r="F3133" i="2"/>
  <c r="H3133" i="2"/>
  <c r="F3134" i="2"/>
  <c r="H3134" i="2"/>
  <c r="F3135" i="2"/>
  <c r="H3135" i="2"/>
  <c r="F3136" i="2"/>
  <c r="H3136" i="2"/>
  <c r="F3137" i="2"/>
  <c r="H3137" i="2"/>
  <c r="F3138" i="2"/>
  <c r="H3138" i="2"/>
  <c r="F3139" i="2"/>
  <c r="H3139" i="2"/>
  <c r="F3140" i="2"/>
  <c r="H3140" i="2"/>
  <c r="F3141" i="2"/>
  <c r="H3141" i="2"/>
  <c r="F3142" i="2"/>
  <c r="H3142" i="2"/>
  <c r="F3143" i="2"/>
  <c r="H3143" i="2"/>
  <c r="F3144" i="2"/>
  <c r="H3144" i="2"/>
  <c r="F3145" i="2"/>
  <c r="H3145" i="2"/>
  <c r="F3146" i="2"/>
  <c r="H3146" i="2"/>
  <c r="F3147" i="2"/>
  <c r="H3147" i="2"/>
  <c r="F3148" i="2"/>
  <c r="H3148" i="2"/>
  <c r="F3149" i="2"/>
  <c r="H3149" i="2"/>
  <c r="F3150" i="2"/>
  <c r="H3150" i="2"/>
  <c r="F3151" i="2"/>
  <c r="H3151" i="2"/>
  <c r="F3152" i="2"/>
  <c r="H3152" i="2"/>
  <c r="F3153" i="2"/>
  <c r="H3153" i="2"/>
  <c r="F3154" i="2"/>
  <c r="H3154" i="2"/>
  <c r="F3155" i="2"/>
  <c r="H3155" i="2"/>
  <c r="F3156" i="2"/>
  <c r="H3156" i="2"/>
  <c r="F3157" i="2"/>
  <c r="H3157" i="2"/>
  <c r="F3158" i="2"/>
  <c r="H3158" i="2"/>
  <c r="F3159" i="2"/>
  <c r="H3159" i="2"/>
  <c r="F3160" i="2"/>
  <c r="H3160" i="2"/>
  <c r="F3161" i="2"/>
  <c r="H3161" i="2"/>
  <c r="F3162" i="2"/>
  <c r="H3162" i="2"/>
  <c r="F3163" i="2"/>
  <c r="H3163" i="2"/>
  <c r="F3164" i="2"/>
  <c r="H3164" i="2"/>
  <c r="F3165" i="2"/>
  <c r="H3165" i="2"/>
  <c r="F3166" i="2"/>
  <c r="H3166" i="2"/>
  <c r="F3167" i="2"/>
  <c r="H3167" i="2"/>
  <c r="F3168" i="2"/>
  <c r="H3168" i="2"/>
  <c r="F3169" i="2"/>
  <c r="H3169" i="2"/>
  <c r="F3170" i="2"/>
  <c r="H3170" i="2"/>
  <c r="F3171" i="2"/>
  <c r="H3171" i="2"/>
  <c r="F3172" i="2"/>
  <c r="H3172" i="2"/>
  <c r="F3173" i="2"/>
  <c r="H3173" i="2"/>
  <c r="F3174" i="2"/>
  <c r="H3174" i="2"/>
  <c r="F3175" i="2"/>
  <c r="H3175" i="2"/>
  <c r="F3176" i="2"/>
  <c r="H3176" i="2"/>
  <c r="F3177" i="2"/>
  <c r="H3177" i="2"/>
  <c r="F3178" i="2"/>
  <c r="H3178" i="2"/>
  <c r="F3179" i="2"/>
  <c r="H3179" i="2"/>
  <c r="F3180" i="2"/>
  <c r="H3180" i="2"/>
  <c r="F3181" i="2"/>
  <c r="H3181" i="2"/>
  <c r="F3182" i="2"/>
  <c r="H3182" i="2"/>
  <c r="F3183" i="2"/>
  <c r="H3183" i="2"/>
  <c r="F3184" i="2"/>
  <c r="H3184" i="2"/>
  <c r="F3185" i="2"/>
  <c r="H3185" i="2"/>
  <c r="F3186" i="2"/>
  <c r="H3186" i="2"/>
  <c r="F3187" i="2"/>
  <c r="H3187" i="2"/>
  <c r="F3188" i="2"/>
  <c r="H3188" i="2"/>
  <c r="F3189" i="2"/>
  <c r="H3189" i="2"/>
  <c r="F3190" i="2"/>
  <c r="H3190" i="2"/>
  <c r="F3191" i="2"/>
  <c r="H3191" i="2"/>
  <c r="F3192" i="2"/>
  <c r="H3192" i="2"/>
  <c r="F3193" i="2"/>
  <c r="H3193" i="2"/>
  <c r="F3194" i="2"/>
  <c r="H3194" i="2"/>
  <c r="F3195" i="2"/>
  <c r="H3195" i="2"/>
  <c r="F3196" i="2"/>
  <c r="H3196" i="2"/>
  <c r="F3197" i="2"/>
  <c r="H3197" i="2"/>
  <c r="F3198" i="2"/>
  <c r="H3198" i="2"/>
  <c r="F3199" i="2"/>
  <c r="H3199" i="2"/>
  <c r="F3200" i="2"/>
  <c r="H3200" i="2"/>
  <c r="F3201" i="2"/>
  <c r="H3201" i="2"/>
  <c r="F3202" i="2"/>
  <c r="H3202" i="2"/>
  <c r="F3203" i="2"/>
  <c r="H3203" i="2"/>
  <c r="F3204" i="2"/>
  <c r="H3204" i="2"/>
  <c r="F3205" i="2"/>
  <c r="H3205" i="2"/>
  <c r="F3206" i="2"/>
  <c r="H3206" i="2"/>
  <c r="F3207" i="2"/>
  <c r="H3207" i="2"/>
  <c r="F3208" i="2"/>
  <c r="H3208" i="2"/>
  <c r="F3209" i="2"/>
  <c r="H3209" i="2"/>
  <c r="F3210" i="2"/>
  <c r="H3210" i="2"/>
  <c r="F3211" i="2"/>
  <c r="H3211" i="2"/>
  <c r="F3212" i="2"/>
  <c r="H3212" i="2"/>
  <c r="F3213" i="2"/>
  <c r="H3213" i="2"/>
  <c r="F3214" i="2"/>
  <c r="H3214" i="2"/>
  <c r="F3215" i="2"/>
  <c r="H3215" i="2"/>
  <c r="F3216" i="2"/>
  <c r="H3216" i="2"/>
  <c r="F3217" i="2"/>
  <c r="H3217" i="2"/>
  <c r="F3218" i="2"/>
  <c r="H3218" i="2"/>
  <c r="F3219" i="2"/>
  <c r="H3219" i="2"/>
  <c r="F3220" i="2"/>
  <c r="H3220" i="2"/>
  <c r="F3221" i="2"/>
  <c r="H3221" i="2"/>
  <c r="F3222" i="2"/>
  <c r="H3222" i="2"/>
  <c r="F3223" i="2"/>
  <c r="H3223" i="2"/>
  <c r="F3224" i="2"/>
  <c r="H3224" i="2"/>
  <c r="F3225" i="2"/>
  <c r="H3225" i="2"/>
  <c r="F3226" i="2"/>
  <c r="H3226" i="2"/>
  <c r="F3227" i="2"/>
  <c r="H3227" i="2"/>
  <c r="F3228" i="2"/>
  <c r="H3228" i="2"/>
  <c r="F3229" i="2"/>
  <c r="H3229" i="2"/>
  <c r="F3230" i="2"/>
  <c r="H3230" i="2"/>
  <c r="F3231" i="2"/>
  <c r="H3231" i="2"/>
  <c r="F3232" i="2"/>
  <c r="H3232" i="2"/>
  <c r="F3233" i="2"/>
  <c r="H3233" i="2"/>
  <c r="F3234" i="2"/>
  <c r="H3234" i="2"/>
  <c r="F3235" i="2"/>
  <c r="H3235" i="2"/>
  <c r="F3236" i="2"/>
  <c r="H3236" i="2"/>
  <c r="F3237" i="2"/>
  <c r="H3237" i="2"/>
  <c r="F3238" i="2"/>
  <c r="H3238" i="2"/>
  <c r="F3239" i="2"/>
  <c r="H3239" i="2"/>
  <c r="F3240" i="2"/>
  <c r="H3240" i="2"/>
  <c r="F3241" i="2"/>
  <c r="H3241" i="2"/>
  <c r="F3242" i="2"/>
  <c r="H3242" i="2"/>
  <c r="F3243" i="2"/>
  <c r="H3243" i="2"/>
  <c r="F3244" i="2"/>
  <c r="H3244" i="2"/>
  <c r="F3245" i="2"/>
  <c r="H3245" i="2"/>
  <c r="F3246" i="2"/>
  <c r="H3246" i="2"/>
  <c r="F3247" i="2"/>
  <c r="H3247" i="2"/>
  <c r="F3248" i="2"/>
  <c r="H3248" i="2"/>
  <c r="F3249" i="2"/>
  <c r="H3249" i="2"/>
  <c r="F3250" i="2"/>
  <c r="H3250" i="2"/>
  <c r="F3251" i="2"/>
  <c r="H3251" i="2"/>
  <c r="F3252" i="2"/>
  <c r="H3252" i="2"/>
  <c r="F3253" i="2"/>
  <c r="H3253" i="2"/>
  <c r="F3254" i="2"/>
  <c r="H3254" i="2"/>
  <c r="F3255" i="2"/>
  <c r="H3255" i="2"/>
  <c r="F3256" i="2"/>
  <c r="H3256" i="2"/>
  <c r="F3257" i="2"/>
  <c r="H3257" i="2"/>
  <c r="F3258" i="2"/>
  <c r="H3258" i="2"/>
  <c r="F3259" i="2"/>
  <c r="H3259" i="2"/>
  <c r="F3260" i="2"/>
  <c r="H3260" i="2"/>
  <c r="F3261" i="2"/>
  <c r="H3261" i="2"/>
  <c r="F3262" i="2"/>
  <c r="H3262" i="2"/>
  <c r="F3263" i="2"/>
  <c r="H3263" i="2"/>
  <c r="F3264" i="2"/>
  <c r="H3264" i="2"/>
  <c r="F3265" i="2"/>
  <c r="H3265" i="2"/>
  <c r="F3266" i="2"/>
  <c r="H3266" i="2"/>
  <c r="F3267" i="2"/>
  <c r="H3267" i="2"/>
  <c r="F3268" i="2"/>
  <c r="H3268" i="2"/>
  <c r="F3269" i="2"/>
  <c r="H3269" i="2"/>
  <c r="F3270" i="2"/>
  <c r="H3270" i="2"/>
  <c r="F3271" i="2"/>
  <c r="H3271" i="2"/>
  <c r="F3272" i="2"/>
  <c r="H3272" i="2"/>
  <c r="F3273" i="2"/>
  <c r="H3273" i="2"/>
  <c r="F3274" i="2"/>
  <c r="H3274" i="2"/>
  <c r="F3275" i="2"/>
  <c r="H3275" i="2"/>
  <c r="F3276" i="2"/>
  <c r="H3276" i="2"/>
  <c r="F3277" i="2"/>
  <c r="H3277" i="2"/>
  <c r="F3278" i="2"/>
  <c r="H3278" i="2"/>
  <c r="F3279" i="2"/>
  <c r="H3279" i="2"/>
  <c r="F3280" i="2"/>
  <c r="H3280" i="2"/>
  <c r="F3281" i="2"/>
  <c r="H3281" i="2"/>
  <c r="F3282" i="2"/>
  <c r="H3282" i="2"/>
  <c r="F3283" i="2"/>
  <c r="H3283" i="2"/>
  <c r="F3284" i="2"/>
  <c r="H3284" i="2"/>
  <c r="F3285" i="2"/>
  <c r="H3285" i="2"/>
  <c r="F3286" i="2"/>
  <c r="H3286" i="2"/>
  <c r="F3287" i="2"/>
  <c r="H3287" i="2"/>
  <c r="F3288" i="2"/>
  <c r="H3288" i="2"/>
  <c r="F3289" i="2"/>
  <c r="H3289" i="2"/>
  <c r="F3290" i="2"/>
  <c r="H3290" i="2"/>
  <c r="F3291" i="2"/>
  <c r="H3291" i="2"/>
  <c r="F3292" i="2"/>
  <c r="H3292" i="2"/>
  <c r="F3293" i="2"/>
  <c r="H3293" i="2"/>
  <c r="F3294" i="2"/>
  <c r="H3294" i="2"/>
  <c r="F3295" i="2"/>
  <c r="H3295" i="2"/>
  <c r="F3296" i="2"/>
  <c r="H3296" i="2"/>
  <c r="F3297" i="2"/>
  <c r="H3297" i="2"/>
  <c r="F3298" i="2"/>
  <c r="H3298" i="2"/>
  <c r="F3299" i="2"/>
  <c r="H3299" i="2"/>
  <c r="F3300" i="2"/>
  <c r="H3300" i="2"/>
  <c r="F3301" i="2"/>
  <c r="H3301" i="2"/>
  <c r="F3302" i="2"/>
  <c r="H3302" i="2"/>
  <c r="F3303" i="2"/>
  <c r="H3303" i="2"/>
  <c r="F3304" i="2"/>
  <c r="H3304" i="2"/>
  <c r="F3305" i="2"/>
  <c r="H3305" i="2"/>
  <c r="F3306" i="2"/>
  <c r="H3306" i="2"/>
  <c r="F3307" i="2"/>
  <c r="H3307" i="2"/>
  <c r="F3308" i="2"/>
  <c r="H3308" i="2"/>
  <c r="F3309" i="2"/>
  <c r="H3309" i="2"/>
  <c r="F3310" i="2"/>
  <c r="H3310" i="2"/>
  <c r="F3311" i="2"/>
  <c r="H3311" i="2"/>
  <c r="F3312" i="2"/>
  <c r="H3312" i="2"/>
  <c r="F3313" i="2"/>
  <c r="H3313" i="2"/>
  <c r="F3314" i="2"/>
  <c r="H3314" i="2"/>
  <c r="F3315" i="2"/>
  <c r="H3315" i="2"/>
  <c r="F3316" i="2"/>
  <c r="H3316" i="2"/>
  <c r="F3317" i="2"/>
  <c r="H3317" i="2"/>
  <c r="F3318" i="2"/>
  <c r="H3318" i="2"/>
  <c r="F3319" i="2"/>
  <c r="H3319" i="2"/>
  <c r="F3320" i="2"/>
  <c r="H3320" i="2"/>
  <c r="F3321" i="2"/>
  <c r="H3321" i="2"/>
  <c r="F3322" i="2"/>
  <c r="H3322" i="2"/>
  <c r="F3323" i="2"/>
  <c r="H3323" i="2"/>
  <c r="F3324" i="2"/>
  <c r="H3324" i="2"/>
  <c r="F3325" i="2"/>
  <c r="H3325" i="2"/>
  <c r="F3326" i="2"/>
  <c r="H3326" i="2"/>
  <c r="F3327" i="2"/>
  <c r="H3327" i="2"/>
  <c r="F3328" i="2"/>
  <c r="H3328" i="2"/>
  <c r="F3329" i="2"/>
  <c r="H3329" i="2"/>
  <c r="F3330" i="2"/>
  <c r="H3330" i="2"/>
  <c r="F3331" i="2"/>
  <c r="H3331" i="2"/>
  <c r="F3332" i="2"/>
  <c r="H3332" i="2"/>
  <c r="F3333" i="2"/>
  <c r="H3333" i="2"/>
  <c r="F3334" i="2"/>
  <c r="H3334" i="2"/>
  <c r="F3335" i="2"/>
  <c r="H3335" i="2"/>
  <c r="F3336" i="2"/>
  <c r="H3336" i="2"/>
  <c r="F3337" i="2"/>
  <c r="H3337" i="2"/>
  <c r="F3338" i="2"/>
  <c r="H3338" i="2"/>
  <c r="F3339" i="2"/>
  <c r="H3339" i="2"/>
  <c r="F3340" i="2"/>
  <c r="H3340" i="2"/>
  <c r="F3341" i="2"/>
  <c r="H3341" i="2"/>
  <c r="F3342" i="2"/>
  <c r="H3342" i="2"/>
  <c r="F3343" i="2"/>
  <c r="H3343" i="2"/>
  <c r="F3344" i="2"/>
  <c r="H3344" i="2"/>
  <c r="F3345" i="2"/>
  <c r="H3345" i="2"/>
  <c r="F3346" i="2"/>
  <c r="H3346" i="2"/>
  <c r="F3347" i="2"/>
  <c r="H3347" i="2"/>
  <c r="F3348" i="2"/>
  <c r="H3348" i="2"/>
  <c r="F3349" i="2"/>
  <c r="H3349" i="2"/>
  <c r="F3350" i="2"/>
  <c r="H3350" i="2"/>
  <c r="F3351" i="2"/>
  <c r="H3351" i="2"/>
  <c r="F3352" i="2"/>
  <c r="H3352" i="2"/>
  <c r="F3353" i="2"/>
  <c r="H3353" i="2"/>
  <c r="F3354" i="2"/>
  <c r="H3354" i="2"/>
  <c r="F3355" i="2"/>
  <c r="H3355" i="2"/>
  <c r="F3356" i="2"/>
  <c r="H3356" i="2"/>
  <c r="F3357" i="2"/>
  <c r="H3357" i="2"/>
  <c r="F3358" i="2"/>
  <c r="H3358" i="2"/>
  <c r="F3359" i="2"/>
  <c r="H3359" i="2"/>
  <c r="F3360" i="2"/>
  <c r="H3360" i="2"/>
  <c r="F3361" i="2"/>
  <c r="H3361" i="2"/>
  <c r="F3362" i="2"/>
  <c r="H3362" i="2"/>
  <c r="F3363" i="2"/>
  <c r="H3363" i="2"/>
  <c r="F3364" i="2"/>
  <c r="H3364" i="2"/>
  <c r="F3365" i="2"/>
  <c r="H3365" i="2"/>
  <c r="F3366" i="2"/>
  <c r="H3366" i="2"/>
  <c r="F3367" i="2"/>
  <c r="H3367" i="2"/>
  <c r="F3368" i="2"/>
  <c r="H3368" i="2"/>
  <c r="F3369" i="2"/>
  <c r="H3369" i="2"/>
  <c r="F3370" i="2"/>
  <c r="H3370" i="2"/>
  <c r="F3371" i="2"/>
  <c r="H3371" i="2"/>
  <c r="F3372" i="2"/>
  <c r="H3372" i="2"/>
  <c r="F3373" i="2"/>
  <c r="H3373" i="2"/>
  <c r="F3374" i="2"/>
  <c r="H3374" i="2"/>
  <c r="F3375" i="2"/>
  <c r="H3375" i="2"/>
  <c r="F3376" i="2"/>
  <c r="H3376" i="2"/>
  <c r="F3377" i="2"/>
  <c r="H3377" i="2"/>
  <c r="F3378" i="2"/>
  <c r="H3378" i="2"/>
  <c r="F3379" i="2"/>
  <c r="H3379" i="2"/>
  <c r="F3380" i="2"/>
  <c r="H3380" i="2"/>
  <c r="F3381" i="2"/>
  <c r="H3381" i="2"/>
  <c r="F3382" i="2"/>
  <c r="H3382" i="2"/>
  <c r="F3383" i="2"/>
  <c r="H3383" i="2"/>
  <c r="F3384" i="2"/>
  <c r="H3384" i="2"/>
  <c r="F3385" i="2"/>
  <c r="H3385" i="2"/>
  <c r="F3386" i="2"/>
  <c r="H3386" i="2"/>
  <c r="F3387" i="2"/>
  <c r="H3387" i="2"/>
  <c r="F3388" i="2"/>
  <c r="H3388" i="2"/>
  <c r="F3389" i="2"/>
  <c r="H3389" i="2"/>
  <c r="F3390" i="2"/>
  <c r="H3390" i="2"/>
  <c r="F3391" i="2"/>
  <c r="H3391" i="2"/>
  <c r="F3392" i="2"/>
  <c r="H3392" i="2"/>
  <c r="F3393" i="2"/>
  <c r="H3393" i="2"/>
  <c r="F3394" i="2"/>
  <c r="H3394" i="2"/>
  <c r="F3395" i="2"/>
  <c r="H3395" i="2"/>
  <c r="F3396" i="2"/>
  <c r="H3396" i="2"/>
  <c r="F3397" i="2"/>
  <c r="H3397" i="2"/>
  <c r="F3398" i="2"/>
  <c r="H3398" i="2"/>
  <c r="F3399" i="2"/>
  <c r="H3399" i="2"/>
  <c r="F3400" i="2"/>
  <c r="H3400" i="2"/>
  <c r="F3401" i="2"/>
  <c r="H3401" i="2"/>
  <c r="F3402" i="2"/>
  <c r="H3402" i="2"/>
  <c r="F3403" i="2"/>
  <c r="H3403" i="2"/>
  <c r="F3404" i="2"/>
  <c r="H3404" i="2"/>
  <c r="F3405" i="2"/>
  <c r="H3405" i="2"/>
  <c r="F3406" i="2"/>
  <c r="H3406" i="2"/>
  <c r="F3407" i="2"/>
  <c r="H3407" i="2"/>
  <c r="F3408" i="2"/>
  <c r="H3408" i="2"/>
  <c r="F3409" i="2"/>
  <c r="H3409" i="2"/>
  <c r="F3410" i="2"/>
  <c r="H3410" i="2"/>
  <c r="F3411" i="2"/>
  <c r="H3411" i="2"/>
  <c r="F3412" i="2"/>
  <c r="H3412" i="2"/>
  <c r="F3413" i="2"/>
  <c r="H3413" i="2"/>
  <c r="F3414" i="2"/>
  <c r="H3414" i="2"/>
  <c r="F3415" i="2"/>
  <c r="H3415" i="2"/>
  <c r="F3416" i="2"/>
  <c r="H3416" i="2"/>
  <c r="F3417" i="2"/>
  <c r="H3417" i="2"/>
  <c r="F3418" i="2"/>
  <c r="H3418" i="2"/>
  <c r="F3419" i="2"/>
  <c r="H3419" i="2"/>
  <c r="F3420" i="2"/>
  <c r="H3420" i="2"/>
  <c r="F3421" i="2"/>
  <c r="H3421" i="2"/>
  <c r="F3422" i="2"/>
  <c r="H3422" i="2"/>
  <c r="F3423" i="2"/>
  <c r="H3423" i="2"/>
  <c r="F3424" i="2"/>
  <c r="H3424" i="2"/>
  <c r="F3425" i="2"/>
  <c r="H3425" i="2"/>
  <c r="F3426" i="2"/>
  <c r="H3426" i="2"/>
  <c r="F3427" i="2"/>
  <c r="H3427" i="2"/>
  <c r="F3428" i="2"/>
  <c r="H3428" i="2"/>
  <c r="F3429" i="2"/>
  <c r="H3429" i="2"/>
  <c r="F3430" i="2"/>
  <c r="H3430" i="2"/>
  <c r="F3431" i="2"/>
  <c r="H3431" i="2"/>
  <c r="F3432" i="2"/>
  <c r="H3432" i="2"/>
  <c r="F3433" i="2"/>
  <c r="H3433" i="2"/>
  <c r="F3434" i="2"/>
  <c r="H3434" i="2"/>
  <c r="F3435" i="2"/>
  <c r="H3435" i="2"/>
  <c r="F3436" i="2"/>
  <c r="H3436" i="2"/>
  <c r="F3437" i="2"/>
  <c r="H3437" i="2"/>
  <c r="F3438" i="2"/>
  <c r="H3438" i="2"/>
  <c r="F3439" i="2"/>
  <c r="H3439" i="2"/>
  <c r="F3440" i="2"/>
  <c r="H3440" i="2"/>
  <c r="F3441" i="2"/>
  <c r="H3441" i="2"/>
  <c r="F3442" i="2"/>
  <c r="H3442" i="2"/>
  <c r="F3443" i="2"/>
  <c r="H3443" i="2"/>
  <c r="F3444" i="2"/>
  <c r="H3444" i="2"/>
  <c r="F3445" i="2"/>
  <c r="H3445" i="2"/>
  <c r="F3446" i="2"/>
  <c r="H3446" i="2"/>
  <c r="F3447" i="2"/>
  <c r="H3447" i="2"/>
  <c r="F3448" i="2"/>
  <c r="H3448" i="2"/>
  <c r="F3449" i="2"/>
  <c r="H3449" i="2"/>
  <c r="F3450" i="2"/>
  <c r="H3450" i="2"/>
  <c r="F3451" i="2"/>
  <c r="H3451" i="2"/>
  <c r="F3452" i="2"/>
  <c r="H3452" i="2"/>
  <c r="F3453" i="2"/>
  <c r="H3453" i="2"/>
  <c r="F3454" i="2"/>
  <c r="H3454" i="2"/>
  <c r="F3455" i="2"/>
  <c r="H3455" i="2"/>
  <c r="F3456" i="2"/>
  <c r="H3456" i="2"/>
  <c r="F3457" i="2"/>
  <c r="H3457" i="2"/>
  <c r="F3458" i="2"/>
  <c r="H3458" i="2"/>
  <c r="F3459" i="2"/>
  <c r="H3459" i="2"/>
  <c r="F3460" i="2"/>
  <c r="H3460" i="2"/>
  <c r="F3461" i="2"/>
  <c r="H3461" i="2"/>
  <c r="F3462" i="2"/>
  <c r="H3462" i="2"/>
  <c r="F3463" i="2"/>
  <c r="H3463" i="2"/>
  <c r="F3464" i="2"/>
  <c r="H3464" i="2"/>
  <c r="F3465" i="2"/>
  <c r="H3465" i="2"/>
  <c r="F3466" i="2"/>
  <c r="H3466" i="2"/>
  <c r="F3467" i="2"/>
  <c r="H3467" i="2"/>
  <c r="F3468" i="2"/>
  <c r="H3468" i="2"/>
  <c r="F3469" i="2"/>
  <c r="H3469" i="2"/>
  <c r="F3470" i="2"/>
  <c r="H3470" i="2"/>
  <c r="F3471" i="2"/>
  <c r="H3471" i="2"/>
  <c r="F3472" i="2"/>
  <c r="H3472" i="2"/>
  <c r="F3473" i="2"/>
  <c r="H3473" i="2"/>
  <c r="F3474" i="2"/>
  <c r="H3474" i="2"/>
  <c r="F3475" i="2"/>
  <c r="H3475" i="2"/>
  <c r="F3476" i="2"/>
  <c r="H3476" i="2"/>
  <c r="F3477" i="2"/>
  <c r="H3477" i="2"/>
  <c r="F3478" i="2"/>
  <c r="H3478" i="2"/>
  <c r="F3479" i="2"/>
  <c r="H3479" i="2"/>
  <c r="F3480" i="2"/>
  <c r="H3480" i="2"/>
  <c r="F3481" i="2"/>
  <c r="H3481" i="2"/>
  <c r="F3482" i="2"/>
  <c r="H3482" i="2"/>
  <c r="F3483" i="2"/>
  <c r="H3483" i="2"/>
  <c r="F3484" i="2"/>
  <c r="H3484" i="2"/>
  <c r="F3485" i="2"/>
  <c r="H3485" i="2"/>
  <c r="F3486" i="2"/>
  <c r="H3486" i="2"/>
  <c r="F3487" i="2"/>
  <c r="H3487" i="2"/>
  <c r="F3488" i="2"/>
  <c r="H3488" i="2"/>
  <c r="F3489" i="2"/>
  <c r="H3489" i="2"/>
  <c r="F3490" i="2"/>
  <c r="H3490" i="2"/>
  <c r="F3491" i="2"/>
  <c r="H3491" i="2"/>
  <c r="F3492" i="2"/>
  <c r="H3492" i="2"/>
  <c r="F3493" i="2"/>
  <c r="H3493" i="2"/>
  <c r="F3494" i="2"/>
  <c r="H3494" i="2"/>
  <c r="F3495" i="2"/>
  <c r="H3495" i="2"/>
  <c r="F3496" i="2"/>
  <c r="H3496" i="2"/>
  <c r="F3497" i="2"/>
  <c r="H3497" i="2"/>
  <c r="F3498" i="2"/>
  <c r="H3498" i="2"/>
  <c r="F3499" i="2"/>
  <c r="H3499" i="2"/>
  <c r="F3500" i="2"/>
  <c r="H3500" i="2"/>
  <c r="F3501" i="2"/>
  <c r="H3501" i="2"/>
  <c r="F3502" i="2"/>
  <c r="H3502" i="2"/>
  <c r="F3503" i="2"/>
  <c r="H3503" i="2"/>
  <c r="F3504" i="2"/>
  <c r="H3504" i="2"/>
  <c r="F3505" i="2"/>
  <c r="H3505" i="2"/>
  <c r="F3506" i="2"/>
  <c r="H3506" i="2"/>
  <c r="F3507" i="2"/>
  <c r="H3507" i="2"/>
  <c r="F3508" i="2"/>
  <c r="H3508" i="2"/>
  <c r="F3509" i="2"/>
  <c r="H3509" i="2"/>
  <c r="F3510" i="2"/>
  <c r="H3510" i="2"/>
  <c r="F3511" i="2"/>
  <c r="H3511" i="2"/>
  <c r="F3512" i="2"/>
  <c r="H3512" i="2"/>
  <c r="F3513" i="2"/>
  <c r="H3513" i="2"/>
  <c r="F3514" i="2"/>
  <c r="H3514" i="2"/>
  <c r="F3515" i="2"/>
  <c r="H3515" i="2"/>
  <c r="F3516" i="2"/>
  <c r="H3516" i="2"/>
  <c r="F3517" i="2"/>
  <c r="H3517" i="2"/>
  <c r="F3518" i="2"/>
  <c r="H3518" i="2"/>
  <c r="F3519" i="2"/>
  <c r="H3519" i="2"/>
  <c r="F3520" i="2"/>
  <c r="H3520" i="2"/>
  <c r="F3521" i="2"/>
  <c r="H3521" i="2"/>
  <c r="F3522" i="2"/>
  <c r="H3522" i="2"/>
  <c r="F3523" i="2"/>
  <c r="H3523" i="2"/>
  <c r="F3524" i="2"/>
  <c r="H3524" i="2"/>
  <c r="F3525" i="2"/>
  <c r="H3525" i="2"/>
  <c r="F3526" i="2"/>
  <c r="H3526" i="2"/>
  <c r="F3527" i="2"/>
  <c r="H3527" i="2"/>
  <c r="F3528" i="2"/>
  <c r="H3528" i="2"/>
  <c r="F3529" i="2"/>
  <c r="H3529" i="2"/>
  <c r="F3530" i="2"/>
  <c r="H3530" i="2"/>
  <c r="F3531" i="2"/>
  <c r="H3531" i="2"/>
  <c r="F3532" i="2"/>
  <c r="H3532" i="2"/>
  <c r="F3533" i="2"/>
  <c r="H3533" i="2"/>
  <c r="F3534" i="2"/>
  <c r="H3534" i="2"/>
  <c r="F3535" i="2"/>
  <c r="H3535" i="2"/>
  <c r="F3536" i="2"/>
  <c r="H3536" i="2"/>
  <c r="F3537" i="2"/>
  <c r="H3537" i="2"/>
  <c r="F3538" i="2"/>
  <c r="H3538" i="2"/>
  <c r="F3539" i="2"/>
  <c r="H3539" i="2"/>
  <c r="F3540" i="2"/>
  <c r="H3540" i="2"/>
  <c r="F3541" i="2"/>
  <c r="H3541" i="2"/>
  <c r="F3542" i="2"/>
  <c r="H3542" i="2"/>
  <c r="F3543" i="2"/>
  <c r="H3543" i="2"/>
  <c r="F3544" i="2"/>
  <c r="H3544" i="2"/>
  <c r="F3545" i="2"/>
  <c r="H3545" i="2"/>
  <c r="F3546" i="2"/>
  <c r="H3546" i="2"/>
  <c r="F3547" i="2"/>
  <c r="H3547" i="2"/>
  <c r="F3548" i="2"/>
  <c r="H3548" i="2"/>
  <c r="F3549" i="2"/>
  <c r="H3549" i="2"/>
  <c r="F3550" i="2"/>
  <c r="H3550" i="2"/>
  <c r="F3551" i="2"/>
  <c r="H3551" i="2"/>
  <c r="F3552" i="2"/>
  <c r="H3552" i="2"/>
  <c r="F3553" i="2"/>
  <c r="H3553" i="2"/>
  <c r="F3554" i="2"/>
  <c r="H3554" i="2"/>
  <c r="F3555" i="2"/>
  <c r="H3555" i="2"/>
  <c r="F3556" i="2"/>
  <c r="H3556" i="2"/>
  <c r="F3557" i="2"/>
  <c r="H3557" i="2"/>
  <c r="F3558" i="2"/>
  <c r="H3558" i="2"/>
  <c r="F3559" i="2"/>
  <c r="H3559" i="2"/>
  <c r="F3560" i="2"/>
  <c r="H3560" i="2"/>
  <c r="F3561" i="2"/>
  <c r="H3561" i="2"/>
  <c r="F3562" i="2"/>
  <c r="H3562" i="2"/>
  <c r="F3563" i="2"/>
  <c r="H3563" i="2"/>
  <c r="F3564" i="2"/>
  <c r="H3564" i="2"/>
  <c r="F3565" i="2"/>
  <c r="H3565" i="2"/>
  <c r="F3566" i="2"/>
  <c r="H3566" i="2"/>
  <c r="F3567" i="2"/>
  <c r="H3567" i="2"/>
  <c r="F3568" i="2"/>
  <c r="H3568" i="2"/>
  <c r="F3569" i="2"/>
  <c r="H3569" i="2"/>
  <c r="F3570" i="2"/>
  <c r="H3570" i="2"/>
  <c r="F3571" i="2"/>
  <c r="H3571" i="2"/>
  <c r="F3572" i="2"/>
  <c r="H3572" i="2"/>
  <c r="F3573" i="2"/>
  <c r="H3573" i="2"/>
  <c r="F3574" i="2"/>
  <c r="H3574" i="2"/>
  <c r="F3575" i="2"/>
  <c r="H3575" i="2"/>
  <c r="F3576" i="2"/>
  <c r="H3576" i="2"/>
  <c r="F3577" i="2"/>
  <c r="H3577" i="2"/>
  <c r="F3578" i="2"/>
  <c r="H3578" i="2"/>
  <c r="F3579" i="2"/>
  <c r="H3579" i="2"/>
  <c r="F3580" i="2"/>
  <c r="H3580" i="2"/>
  <c r="F3581" i="2"/>
  <c r="H3581" i="2"/>
  <c r="F3582" i="2"/>
  <c r="H3582" i="2"/>
  <c r="F3583" i="2"/>
  <c r="H3583" i="2"/>
  <c r="F3584" i="2"/>
  <c r="H3584" i="2"/>
  <c r="F3585" i="2"/>
  <c r="H3585" i="2"/>
  <c r="F3586" i="2"/>
  <c r="H3586" i="2"/>
  <c r="F3587" i="2"/>
  <c r="H3587" i="2"/>
  <c r="F3588" i="2"/>
  <c r="H3588" i="2"/>
  <c r="F3589" i="2"/>
  <c r="H3589" i="2"/>
  <c r="F3590" i="2"/>
  <c r="H3590" i="2"/>
  <c r="F3591" i="2"/>
  <c r="H3591" i="2"/>
  <c r="F3592" i="2"/>
  <c r="H3592" i="2"/>
  <c r="F3593" i="2"/>
  <c r="H3593" i="2"/>
  <c r="F3594" i="2"/>
  <c r="H3594" i="2"/>
  <c r="F3595" i="2"/>
  <c r="H3595" i="2"/>
  <c r="F3596" i="2"/>
  <c r="H3596" i="2"/>
  <c r="F3597" i="2"/>
  <c r="H3597" i="2"/>
  <c r="F3598" i="2"/>
  <c r="H3598" i="2"/>
  <c r="F3599" i="2"/>
  <c r="H3599" i="2"/>
  <c r="F3600" i="2"/>
  <c r="H3600" i="2"/>
  <c r="F3601" i="2"/>
  <c r="H3601" i="2"/>
  <c r="F3602" i="2"/>
  <c r="H3602" i="2"/>
  <c r="F3603" i="2"/>
  <c r="H3603" i="2"/>
  <c r="F3604" i="2"/>
  <c r="H3604" i="2"/>
  <c r="F3605" i="2"/>
  <c r="H3605" i="2"/>
  <c r="F3606" i="2"/>
  <c r="H3606" i="2"/>
  <c r="F3607" i="2"/>
  <c r="H3607" i="2"/>
  <c r="F3608" i="2"/>
  <c r="H3608" i="2"/>
  <c r="F3609" i="2"/>
  <c r="H3609" i="2"/>
  <c r="F3610" i="2"/>
  <c r="H3610" i="2"/>
  <c r="F3611" i="2"/>
  <c r="H3611" i="2"/>
  <c r="F3612" i="2"/>
  <c r="H3612" i="2"/>
  <c r="F3613" i="2"/>
  <c r="H3613" i="2"/>
  <c r="F3614" i="2"/>
  <c r="H3614" i="2"/>
  <c r="F3615" i="2"/>
  <c r="H3615" i="2"/>
  <c r="F3616" i="2"/>
  <c r="H3616" i="2"/>
  <c r="F3617" i="2"/>
  <c r="H3617" i="2"/>
  <c r="F3618" i="2"/>
  <c r="H3618" i="2"/>
  <c r="F3619" i="2"/>
  <c r="H3619" i="2"/>
  <c r="F3620" i="2"/>
  <c r="H3620" i="2"/>
  <c r="F3621" i="2"/>
  <c r="H3621" i="2"/>
  <c r="F3622" i="2"/>
  <c r="H3622" i="2"/>
  <c r="F3623" i="2"/>
  <c r="H3623" i="2"/>
  <c r="F3624" i="2"/>
  <c r="H3624" i="2"/>
  <c r="F3625" i="2"/>
  <c r="H3625" i="2"/>
  <c r="F3626" i="2"/>
  <c r="H3626" i="2"/>
  <c r="F3627" i="2"/>
  <c r="H3627" i="2"/>
  <c r="F3628" i="2"/>
  <c r="H3628" i="2"/>
  <c r="F3629" i="2"/>
  <c r="H3629" i="2"/>
  <c r="F3630" i="2"/>
  <c r="H3630" i="2"/>
  <c r="F3631" i="2"/>
  <c r="H3631" i="2"/>
  <c r="F3632" i="2"/>
  <c r="H3632" i="2"/>
  <c r="F3633" i="2"/>
  <c r="H3633" i="2"/>
  <c r="F3634" i="2"/>
  <c r="H3634" i="2"/>
  <c r="F3635" i="2"/>
  <c r="H3635" i="2"/>
  <c r="F3636" i="2"/>
  <c r="H3636" i="2"/>
  <c r="F3637" i="2"/>
  <c r="H3637" i="2"/>
  <c r="F3638" i="2"/>
  <c r="H3638" i="2"/>
  <c r="F3639" i="2"/>
  <c r="H3639" i="2"/>
  <c r="F3640" i="2"/>
  <c r="H3640" i="2"/>
  <c r="F3641" i="2"/>
  <c r="H3641" i="2"/>
  <c r="F3642" i="2"/>
  <c r="H3642" i="2"/>
  <c r="F3643" i="2"/>
  <c r="H3643" i="2"/>
  <c r="F3644" i="2"/>
  <c r="H3644" i="2"/>
  <c r="F3645" i="2"/>
  <c r="H3645" i="2"/>
  <c r="F3646" i="2"/>
  <c r="H3646" i="2"/>
  <c r="F3647" i="2"/>
  <c r="H3647" i="2"/>
  <c r="F3648" i="2"/>
  <c r="H3648" i="2"/>
  <c r="F3649" i="2"/>
  <c r="H3649" i="2"/>
  <c r="F3650" i="2"/>
  <c r="H3650" i="2"/>
  <c r="F3651" i="2"/>
  <c r="H3651" i="2"/>
  <c r="F3652" i="2"/>
  <c r="H3652" i="2"/>
  <c r="F3653" i="2"/>
  <c r="H3653" i="2"/>
  <c r="F3654" i="2"/>
  <c r="H3654" i="2"/>
  <c r="F3655" i="2"/>
  <c r="H3655" i="2"/>
  <c r="F3656" i="2"/>
  <c r="H3656" i="2"/>
  <c r="F3657" i="2"/>
  <c r="H3657" i="2"/>
  <c r="F3658" i="2"/>
  <c r="H3658" i="2"/>
  <c r="F3659" i="2"/>
  <c r="H3659" i="2"/>
  <c r="F3660" i="2"/>
  <c r="H3660" i="2"/>
  <c r="F3661" i="2"/>
  <c r="H3661" i="2"/>
  <c r="F3662" i="2"/>
  <c r="H3662" i="2"/>
  <c r="F3663" i="2"/>
  <c r="H3663" i="2"/>
  <c r="F3664" i="2"/>
  <c r="H3664" i="2"/>
  <c r="F3665" i="2"/>
  <c r="H3665" i="2"/>
  <c r="F3666" i="2"/>
  <c r="H3666" i="2"/>
  <c r="F3667" i="2"/>
  <c r="H3667" i="2"/>
  <c r="F3668" i="2"/>
  <c r="H3668" i="2"/>
  <c r="F3669" i="2"/>
  <c r="H3669" i="2"/>
  <c r="F3670" i="2"/>
  <c r="H3670" i="2"/>
  <c r="F3671" i="2"/>
  <c r="H3671" i="2"/>
  <c r="F3672" i="2"/>
  <c r="H3672" i="2"/>
  <c r="F3673" i="2"/>
  <c r="H3673" i="2"/>
  <c r="F3674" i="2"/>
  <c r="H3674" i="2"/>
  <c r="F3675" i="2"/>
  <c r="H3675" i="2"/>
  <c r="F3676" i="2"/>
  <c r="H3676" i="2"/>
  <c r="F3677" i="2"/>
  <c r="H3677" i="2"/>
  <c r="F3678" i="2"/>
  <c r="H3678" i="2"/>
  <c r="F3679" i="2"/>
  <c r="H3679" i="2"/>
  <c r="F3680" i="2"/>
  <c r="H3680" i="2"/>
  <c r="F3681" i="2"/>
  <c r="H3681" i="2"/>
  <c r="F3682" i="2"/>
  <c r="H3682" i="2"/>
  <c r="F3683" i="2"/>
  <c r="H3683" i="2"/>
  <c r="F3684" i="2"/>
  <c r="H3684" i="2"/>
  <c r="F3685" i="2"/>
  <c r="H3685" i="2"/>
  <c r="F3686" i="2"/>
  <c r="H3686" i="2"/>
  <c r="F3687" i="2"/>
  <c r="H3687" i="2"/>
  <c r="F3688" i="2"/>
  <c r="H3688" i="2"/>
  <c r="F3689" i="2"/>
  <c r="H3689" i="2"/>
  <c r="F3690" i="2"/>
  <c r="H3690" i="2"/>
  <c r="F3691" i="2"/>
  <c r="H3691" i="2"/>
  <c r="F3692" i="2"/>
  <c r="H3692" i="2"/>
  <c r="F3693" i="2"/>
  <c r="H3693" i="2"/>
  <c r="F3694" i="2"/>
  <c r="H3694" i="2"/>
  <c r="F3695" i="2"/>
  <c r="H3695" i="2"/>
  <c r="F3696" i="2"/>
  <c r="H3696" i="2"/>
  <c r="F3697" i="2"/>
  <c r="H3697" i="2"/>
  <c r="F3698" i="2"/>
  <c r="H3698" i="2"/>
  <c r="F3699" i="2"/>
  <c r="H3699" i="2"/>
  <c r="F3700" i="2"/>
  <c r="H3700" i="2"/>
  <c r="F3701" i="2"/>
  <c r="H3701" i="2"/>
  <c r="F3702" i="2"/>
  <c r="H3702" i="2"/>
  <c r="F3703" i="2"/>
  <c r="H3703" i="2"/>
  <c r="F3704" i="2"/>
  <c r="H3704" i="2"/>
  <c r="F3705" i="2"/>
  <c r="H3705" i="2"/>
  <c r="F3706" i="2"/>
  <c r="H3706" i="2"/>
  <c r="F3707" i="2"/>
  <c r="H3707" i="2"/>
  <c r="F3708" i="2"/>
  <c r="H3708" i="2"/>
  <c r="F3709" i="2"/>
  <c r="H3709" i="2"/>
  <c r="F3710" i="2"/>
  <c r="H3710" i="2"/>
  <c r="F3711" i="2"/>
  <c r="H3711" i="2"/>
  <c r="F3712" i="2"/>
  <c r="H3712" i="2"/>
  <c r="F3713" i="2"/>
  <c r="H3713" i="2"/>
  <c r="F3714" i="2"/>
  <c r="H3714" i="2"/>
  <c r="F3715" i="2"/>
  <c r="H3715" i="2"/>
  <c r="F3716" i="2"/>
  <c r="H3716" i="2"/>
  <c r="F3717" i="2"/>
  <c r="H3717" i="2"/>
  <c r="F3718" i="2"/>
  <c r="H3718" i="2"/>
  <c r="F3719" i="2"/>
  <c r="H3719" i="2"/>
  <c r="F3720" i="2"/>
  <c r="H3720" i="2"/>
  <c r="F3721" i="2"/>
  <c r="H3721" i="2"/>
  <c r="F3722" i="2"/>
  <c r="H3722" i="2"/>
  <c r="F3723" i="2"/>
  <c r="H3723" i="2"/>
  <c r="F3724" i="2"/>
  <c r="H3724" i="2"/>
  <c r="F3725" i="2"/>
  <c r="H3725" i="2"/>
  <c r="F3726" i="2"/>
  <c r="H3726" i="2"/>
  <c r="F3727" i="2"/>
  <c r="H3727" i="2"/>
  <c r="F3728" i="2"/>
  <c r="H3728" i="2"/>
  <c r="F3729" i="2"/>
  <c r="H3729" i="2"/>
  <c r="F3730" i="2"/>
  <c r="H3730" i="2"/>
  <c r="F3731" i="2"/>
  <c r="H3731" i="2"/>
  <c r="F3732" i="2"/>
  <c r="H3732" i="2"/>
  <c r="F3733" i="2"/>
  <c r="H3733" i="2"/>
  <c r="F3734" i="2"/>
  <c r="H3734" i="2"/>
  <c r="F3735" i="2"/>
  <c r="H3735" i="2"/>
  <c r="F3736" i="2"/>
  <c r="H3736" i="2"/>
  <c r="F3737" i="2"/>
  <c r="H3737" i="2"/>
  <c r="F3738" i="2"/>
  <c r="H3738" i="2"/>
  <c r="F3739" i="2"/>
  <c r="H3739" i="2"/>
  <c r="F3740" i="2"/>
  <c r="H3740" i="2"/>
  <c r="F3741" i="2"/>
  <c r="H3741" i="2"/>
  <c r="F3742" i="2"/>
  <c r="H3742" i="2"/>
  <c r="F3743" i="2"/>
  <c r="H3743" i="2"/>
  <c r="F3744" i="2"/>
  <c r="H3744" i="2"/>
  <c r="F3745" i="2"/>
  <c r="H3745" i="2"/>
  <c r="F3746" i="2"/>
  <c r="H3746" i="2"/>
  <c r="F3747" i="2"/>
  <c r="H3747" i="2"/>
  <c r="F3748" i="2"/>
  <c r="H3748" i="2"/>
  <c r="F3749" i="2"/>
  <c r="H3749" i="2"/>
  <c r="F3750" i="2"/>
  <c r="H3750" i="2"/>
  <c r="F3751" i="2"/>
  <c r="H3751" i="2"/>
  <c r="F3752" i="2"/>
  <c r="H3752" i="2"/>
  <c r="F3753" i="2"/>
  <c r="H3753" i="2"/>
  <c r="F3754" i="2"/>
  <c r="H3754" i="2"/>
  <c r="F3755" i="2"/>
  <c r="H3755" i="2"/>
  <c r="F3756" i="2"/>
  <c r="H3756" i="2"/>
  <c r="F3757" i="2"/>
  <c r="H3757" i="2"/>
  <c r="F3758" i="2"/>
  <c r="H3758" i="2"/>
  <c r="F3759" i="2"/>
  <c r="H3759" i="2"/>
  <c r="F3760" i="2"/>
  <c r="H3760" i="2"/>
  <c r="F3761" i="2"/>
  <c r="H3761" i="2"/>
  <c r="F3762" i="2"/>
  <c r="H3762" i="2"/>
  <c r="F3763" i="2"/>
  <c r="H3763" i="2"/>
  <c r="F3764" i="2"/>
  <c r="H3764" i="2"/>
  <c r="F3765" i="2"/>
  <c r="H3765" i="2"/>
  <c r="F3766" i="2"/>
  <c r="H3766" i="2"/>
  <c r="F3767" i="2"/>
  <c r="H3767" i="2"/>
  <c r="F3768" i="2"/>
  <c r="H3768" i="2"/>
  <c r="F3769" i="2"/>
  <c r="H3769" i="2"/>
  <c r="F3770" i="2"/>
  <c r="H3770" i="2"/>
  <c r="F3771" i="2"/>
  <c r="H3771" i="2"/>
  <c r="F3772" i="2"/>
  <c r="H3772" i="2"/>
  <c r="F3773" i="2"/>
  <c r="H3773" i="2"/>
  <c r="F3774" i="2"/>
  <c r="H3774" i="2"/>
  <c r="F3775" i="2"/>
  <c r="H3775" i="2"/>
  <c r="F3776" i="2"/>
  <c r="H3776" i="2"/>
  <c r="F3777" i="2"/>
  <c r="H3777" i="2"/>
  <c r="F3778" i="2"/>
  <c r="H3778" i="2"/>
  <c r="F3779" i="2"/>
  <c r="H3779" i="2"/>
  <c r="F3780" i="2"/>
  <c r="H3780" i="2"/>
  <c r="F3781" i="2"/>
  <c r="H3781" i="2"/>
  <c r="F3782" i="2"/>
  <c r="H3782" i="2"/>
  <c r="F3783" i="2"/>
  <c r="H3783" i="2"/>
  <c r="F3784" i="2"/>
  <c r="H3784" i="2"/>
  <c r="F3785" i="2"/>
  <c r="H3785" i="2"/>
  <c r="F3786" i="2"/>
  <c r="H3786" i="2"/>
  <c r="F3787" i="2"/>
  <c r="H3787" i="2"/>
  <c r="F3788" i="2"/>
  <c r="H3788" i="2"/>
  <c r="F3789" i="2"/>
  <c r="H3789" i="2"/>
  <c r="F3790" i="2"/>
  <c r="H3790" i="2"/>
  <c r="F3791" i="2"/>
  <c r="H3791" i="2"/>
  <c r="F3792" i="2"/>
  <c r="H3792" i="2"/>
  <c r="F3793" i="2"/>
  <c r="H3793" i="2"/>
  <c r="F3794" i="2"/>
  <c r="H3794" i="2"/>
  <c r="F3795" i="2"/>
  <c r="H3795" i="2"/>
  <c r="F3796" i="2"/>
  <c r="H3796" i="2"/>
  <c r="F3797" i="2"/>
  <c r="H3797" i="2"/>
  <c r="F3798" i="2"/>
  <c r="H3798" i="2"/>
  <c r="F3799" i="2"/>
  <c r="H3799" i="2"/>
  <c r="F3800" i="2"/>
  <c r="H3800" i="2"/>
  <c r="F3801" i="2"/>
  <c r="H3801" i="2"/>
  <c r="F3802" i="2"/>
  <c r="H3802" i="2"/>
  <c r="F3803" i="2"/>
  <c r="H3803" i="2"/>
  <c r="F3804" i="2"/>
  <c r="H3804" i="2"/>
  <c r="F3805" i="2"/>
  <c r="H3805" i="2"/>
  <c r="F3806" i="2"/>
  <c r="H3806" i="2"/>
  <c r="F3807" i="2"/>
  <c r="H3807" i="2"/>
  <c r="F3808" i="2"/>
  <c r="H3808" i="2"/>
  <c r="F3809" i="2"/>
  <c r="H3809" i="2"/>
  <c r="F3810" i="2"/>
  <c r="H3810" i="2"/>
  <c r="F3811" i="2"/>
  <c r="H3811" i="2"/>
  <c r="F3812" i="2"/>
  <c r="H3812" i="2"/>
  <c r="F3813" i="2"/>
  <c r="H3813" i="2"/>
  <c r="F3814" i="2"/>
  <c r="H3814" i="2"/>
  <c r="F3815" i="2"/>
  <c r="H3815" i="2"/>
  <c r="F3816" i="2"/>
  <c r="H3816" i="2"/>
  <c r="F3817" i="2"/>
  <c r="H3817" i="2"/>
  <c r="F3818" i="2"/>
  <c r="H3818" i="2"/>
  <c r="F3819" i="2"/>
  <c r="H3819" i="2"/>
  <c r="F3820" i="2"/>
  <c r="H3820" i="2"/>
  <c r="F3821" i="2"/>
  <c r="H3821" i="2"/>
  <c r="F3822" i="2"/>
  <c r="H3822" i="2"/>
  <c r="F3823" i="2"/>
  <c r="H3823" i="2"/>
  <c r="F3824" i="2"/>
  <c r="H3824" i="2"/>
  <c r="F3825" i="2"/>
  <c r="H3825" i="2"/>
  <c r="F3826" i="2"/>
  <c r="H3826" i="2"/>
  <c r="F3827" i="2"/>
  <c r="H3827" i="2"/>
  <c r="F3828" i="2"/>
  <c r="H3828" i="2"/>
  <c r="F3829" i="2"/>
  <c r="H3829" i="2"/>
  <c r="F3830" i="2"/>
  <c r="H3830" i="2"/>
  <c r="F3831" i="2"/>
  <c r="H3831" i="2"/>
  <c r="F3832" i="2"/>
  <c r="H3832" i="2"/>
  <c r="F3833" i="2"/>
  <c r="H3833" i="2"/>
  <c r="F3834" i="2"/>
  <c r="H3834" i="2"/>
  <c r="F3835" i="2"/>
  <c r="H3835" i="2"/>
  <c r="F3836" i="2"/>
  <c r="H3836" i="2"/>
  <c r="F3837" i="2"/>
  <c r="H3837" i="2"/>
  <c r="F3838" i="2"/>
  <c r="H3838" i="2"/>
  <c r="F3839" i="2"/>
  <c r="H3839" i="2"/>
  <c r="F3840" i="2"/>
  <c r="H3840" i="2"/>
  <c r="F3841" i="2"/>
  <c r="H3841" i="2"/>
  <c r="F3842" i="2"/>
  <c r="H3842" i="2"/>
  <c r="F3843" i="2"/>
  <c r="H3843" i="2"/>
  <c r="F3844" i="2"/>
  <c r="H3844" i="2"/>
  <c r="F3845" i="2"/>
  <c r="H3845" i="2"/>
  <c r="F3846" i="2"/>
  <c r="H3846" i="2"/>
  <c r="F3847" i="2"/>
  <c r="H3847" i="2"/>
  <c r="F3848" i="2"/>
  <c r="H3848" i="2"/>
  <c r="F3849" i="2"/>
  <c r="H3849" i="2"/>
  <c r="F3850" i="2"/>
  <c r="H3850" i="2"/>
  <c r="F3851" i="2"/>
  <c r="H3851" i="2"/>
  <c r="F3852" i="2"/>
  <c r="H3852" i="2"/>
  <c r="F3853" i="2"/>
  <c r="H3853" i="2"/>
  <c r="F3854" i="2"/>
  <c r="H3854" i="2"/>
  <c r="F3855" i="2"/>
  <c r="H3855" i="2"/>
  <c r="F3856" i="2"/>
  <c r="H3856" i="2"/>
  <c r="F3857" i="2"/>
  <c r="H3857" i="2"/>
  <c r="F3858" i="2"/>
  <c r="H3858" i="2"/>
  <c r="F3859" i="2"/>
  <c r="H3859" i="2"/>
  <c r="F3860" i="2"/>
  <c r="H3860" i="2"/>
  <c r="F3861" i="2"/>
  <c r="H3861" i="2"/>
  <c r="F3862" i="2"/>
  <c r="H3862" i="2"/>
  <c r="F3863" i="2"/>
  <c r="H3863" i="2"/>
  <c r="F3864" i="2"/>
  <c r="H3864" i="2"/>
  <c r="F3865" i="2"/>
  <c r="H3865" i="2"/>
  <c r="F3866" i="2"/>
  <c r="H3866" i="2"/>
  <c r="F3867" i="2"/>
  <c r="H3867" i="2"/>
  <c r="F3868" i="2"/>
  <c r="H3868" i="2"/>
  <c r="F3869" i="2"/>
  <c r="H3869" i="2"/>
  <c r="F3870" i="2"/>
  <c r="H3870" i="2"/>
  <c r="F3871" i="2"/>
  <c r="H3871" i="2"/>
  <c r="F3872" i="2"/>
  <c r="H3872" i="2"/>
  <c r="F3873" i="2"/>
  <c r="H3873" i="2"/>
  <c r="F3874" i="2"/>
  <c r="H3874" i="2"/>
  <c r="F3875" i="2"/>
  <c r="H3875" i="2"/>
  <c r="F3876" i="2"/>
  <c r="H3876" i="2"/>
  <c r="F3877" i="2"/>
  <c r="H3877" i="2"/>
  <c r="F3878" i="2"/>
  <c r="H3878" i="2"/>
  <c r="F3879" i="2"/>
  <c r="H3879" i="2"/>
  <c r="F3880" i="2"/>
  <c r="H3880" i="2"/>
  <c r="F3881" i="2"/>
  <c r="H3881" i="2"/>
  <c r="F3882" i="2"/>
  <c r="H3882" i="2"/>
  <c r="F3883" i="2"/>
  <c r="H3883" i="2"/>
  <c r="F3884" i="2"/>
  <c r="H3884" i="2"/>
  <c r="F3885" i="2"/>
  <c r="H3885" i="2"/>
  <c r="F3886" i="2"/>
  <c r="H3886" i="2"/>
  <c r="F3887" i="2"/>
  <c r="H3887" i="2"/>
  <c r="F3888" i="2"/>
  <c r="H3888" i="2"/>
  <c r="F3889" i="2"/>
  <c r="H3889" i="2"/>
  <c r="F3890" i="2"/>
  <c r="H3890" i="2"/>
  <c r="F3891" i="2"/>
  <c r="H3891" i="2"/>
  <c r="F3892" i="2"/>
  <c r="H3892" i="2"/>
  <c r="F3893" i="2"/>
  <c r="H3893" i="2"/>
  <c r="F3894" i="2"/>
  <c r="H3894" i="2"/>
  <c r="F3895" i="2"/>
  <c r="H3895" i="2"/>
  <c r="F3896" i="2"/>
  <c r="H3896" i="2"/>
  <c r="F3897" i="2"/>
  <c r="H3897" i="2"/>
  <c r="F3898" i="2"/>
  <c r="H3898" i="2"/>
  <c r="F3899" i="2"/>
  <c r="H3899" i="2"/>
  <c r="F3900" i="2"/>
  <c r="H3900" i="2"/>
  <c r="F3901" i="2"/>
  <c r="H3901" i="2"/>
  <c r="F3902" i="2"/>
  <c r="H3902" i="2"/>
  <c r="F3903" i="2"/>
  <c r="H3903" i="2"/>
  <c r="F3904" i="2"/>
  <c r="H3904" i="2"/>
  <c r="F3905" i="2"/>
  <c r="H3905" i="2"/>
  <c r="F3906" i="2"/>
  <c r="H3906" i="2"/>
  <c r="F3907" i="2"/>
  <c r="H3907" i="2"/>
  <c r="F3908" i="2"/>
  <c r="H3908" i="2"/>
  <c r="F3909" i="2"/>
  <c r="H3909" i="2"/>
  <c r="F3910" i="2"/>
  <c r="H3910" i="2"/>
  <c r="F3911" i="2"/>
  <c r="H3911" i="2"/>
  <c r="F3912" i="2"/>
  <c r="H3912" i="2"/>
  <c r="F3913" i="2"/>
  <c r="H3913" i="2"/>
  <c r="F3914" i="2"/>
  <c r="H3914" i="2"/>
  <c r="F3915" i="2"/>
  <c r="H3915" i="2"/>
  <c r="F3916" i="2"/>
  <c r="H3916" i="2"/>
  <c r="F3917" i="2"/>
  <c r="H3917" i="2"/>
  <c r="F3918" i="2"/>
  <c r="H3918" i="2"/>
  <c r="F3919" i="2"/>
  <c r="H3919" i="2"/>
  <c r="F3920" i="2"/>
  <c r="H3920" i="2"/>
  <c r="F3921" i="2"/>
  <c r="H3921" i="2"/>
  <c r="F3922" i="2"/>
  <c r="H3922" i="2"/>
  <c r="F3923" i="2"/>
  <c r="H3923" i="2"/>
  <c r="F3924" i="2"/>
  <c r="H3924" i="2"/>
  <c r="F3925" i="2"/>
  <c r="H3925" i="2"/>
  <c r="F3926" i="2"/>
  <c r="H3926" i="2"/>
  <c r="F3927" i="2"/>
  <c r="H3927" i="2"/>
  <c r="F3928" i="2"/>
  <c r="H3928" i="2"/>
  <c r="F3929" i="2"/>
  <c r="H3929" i="2"/>
  <c r="F3930" i="2"/>
  <c r="H3930" i="2"/>
  <c r="F3931" i="2"/>
  <c r="H3931" i="2"/>
  <c r="F3932" i="2"/>
  <c r="H3932" i="2"/>
  <c r="F3933" i="2"/>
  <c r="H3933" i="2"/>
  <c r="F3934" i="2"/>
  <c r="H3934" i="2"/>
  <c r="F3935" i="2"/>
  <c r="H3935" i="2"/>
  <c r="F3936" i="2"/>
  <c r="H3936" i="2"/>
  <c r="F3937" i="2"/>
  <c r="H3937" i="2"/>
  <c r="F3938" i="2"/>
  <c r="H3938" i="2"/>
  <c r="F3939" i="2"/>
  <c r="H3939" i="2"/>
  <c r="F3940" i="2"/>
  <c r="H3940" i="2"/>
  <c r="F3941" i="2"/>
  <c r="H3941" i="2"/>
  <c r="F3942" i="2"/>
  <c r="H3942" i="2"/>
  <c r="F3943" i="2"/>
  <c r="H3943" i="2"/>
  <c r="F3944" i="2"/>
  <c r="H3944" i="2"/>
  <c r="F3945" i="2"/>
  <c r="H3945" i="2"/>
  <c r="F3946" i="2"/>
  <c r="H3946" i="2"/>
  <c r="F3947" i="2"/>
  <c r="H3947" i="2"/>
  <c r="F3948" i="2"/>
  <c r="H3948" i="2"/>
  <c r="F3949" i="2"/>
  <c r="H3949" i="2"/>
  <c r="F3950" i="2"/>
  <c r="H3950" i="2"/>
  <c r="F3951" i="2"/>
  <c r="H3951" i="2"/>
  <c r="F3952" i="2"/>
  <c r="H3952" i="2"/>
  <c r="F3953" i="2"/>
  <c r="H3953" i="2"/>
  <c r="F3954" i="2"/>
  <c r="H3954" i="2"/>
  <c r="F3955" i="2"/>
  <c r="H3955" i="2"/>
  <c r="F3956" i="2"/>
  <c r="H3956" i="2"/>
  <c r="F3957" i="2"/>
  <c r="H3957" i="2"/>
  <c r="F3958" i="2"/>
  <c r="H3958" i="2"/>
  <c r="F3959" i="2"/>
  <c r="H3959" i="2"/>
  <c r="F3960" i="2"/>
  <c r="H3960" i="2"/>
  <c r="F3961" i="2"/>
  <c r="H3961" i="2"/>
  <c r="F3962" i="2"/>
  <c r="H3962" i="2"/>
  <c r="F3963" i="2"/>
  <c r="H3963" i="2"/>
  <c r="F3964" i="2"/>
  <c r="H3964" i="2"/>
  <c r="F3965" i="2"/>
  <c r="H3965" i="2"/>
  <c r="F3966" i="2"/>
  <c r="H3966" i="2"/>
  <c r="F3967" i="2"/>
  <c r="H3967" i="2"/>
  <c r="F3968" i="2"/>
  <c r="H3968" i="2"/>
  <c r="F3969" i="2"/>
  <c r="H3969" i="2"/>
  <c r="F3970" i="2"/>
  <c r="H3970" i="2"/>
  <c r="F3971" i="2"/>
  <c r="H3971" i="2"/>
  <c r="F3972" i="2"/>
  <c r="H3972" i="2"/>
  <c r="F3973" i="2"/>
  <c r="H3973" i="2"/>
  <c r="F3974" i="2"/>
  <c r="H3974" i="2"/>
  <c r="F3975" i="2"/>
  <c r="H3975" i="2"/>
  <c r="F3976" i="2"/>
  <c r="H3976" i="2"/>
  <c r="F3977" i="2"/>
  <c r="H3977" i="2"/>
  <c r="F3978" i="2"/>
  <c r="H3978" i="2"/>
  <c r="F3979" i="2"/>
  <c r="H3979" i="2"/>
  <c r="F3980" i="2"/>
  <c r="H3980" i="2"/>
  <c r="F3981" i="2"/>
  <c r="H3981" i="2"/>
  <c r="F3982" i="2"/>
  <c r="H3982" i="2"/>
  <c r="F3983" i="2"/>
  <c r="H3983" i="2"/>
  <c r="F3984" i="2"/>
  <c r="H3984" i="2"/>
  <c r="F3985" i="2"/>
  <c r="H3985" i="2"/>
  <c r="F3986" i="2"/>
  <c r="H3986" i="2"/>
  <c r="F3987" i="2"/>
  <c r="H3987" i="2"/>
  <c r="F3988" i="2"/>
  <c r="H3988" i="2"/>
  <c r="F3989" i="2"/>
  <c r="H3989" i="2"/>
  <c r="F3990" i="2"/>
  <c r="H3990" i="2"/>
  <c r="F3991" i="2"/>
  <c r="H3991" i="2"/>
  <c r="F3992" i="2"/>
  <c r="H3992" i="2"/>
  <c r="F3993" i="2"/>
  <c r="H3993" i="2"/>
  <c r="F3994" i="2"/>
  <c r="H3994" i="2"/>
  <c r="F3995" i="2"/>
  <c r="H3995" i="2"/>
  <c r="F3996" i="2"/>
  <c r="H3996" i="2"/>
  <c r="F3997" i="2"/>
  <c r="H3997" i="2"/>
  <c r="F3998" i="2"/>
  <c r="H3998" i="2"/>
  <c r="F3999" i="2"/>
  <c r="H3999" i="2"/>
  <c r="F4000" i="2"/>
  <c r="H4000" i="2"/>
  <c r="F4001" i="2"/>
  <c r="H4001" i="2"/>
  <c r="F4002" i="2"/>
  <c r="H4002" i="2"/>
  <c r="F4003" i="2"/>
  <c r="H4003" i="2"/>
  <c r="F4004" i="2"/>
  <c r="H4004" i="2"/>
  <c r="F4005" i="2"/>
  <c r="H4005" i="2"/>
  <c r="F4006" i="2"/>
  <c r="H4006" i="2"/>
  <c r="F4007" i="2"/>
  <c r="H4007" i="2"/>
  <c r="F4008" i="2"/>
  <c r="H4008" i="2"/>
  <c r="F4009" i="2"/>
  <c r="H4009" i="2"/>
  <c r="F4010" i="2"/>
  <c r="H4010" i="2"/>
  <c r="F4011" i="2"/>
  <c r="H4011" i="2"/>
  <c r="F4012" i="2"/>
  <c r="H4012" i="2"/>
  <c r="F4013" i="2"/>
  <c r="H4013" i="2"/>
  <c r="F4014" i="2"/>
  <c r="H4014" i="2"/>
  <c r="F4015" i="2"/>
  <c r="H4015" i="2"/>
  <c r="F4016" i="2"/>
  <c r="H4016" i="2"/>
  <c r="F4017" i="2"/>
  <c r="H4017" i="2"/>
  <c r="F4018" i="2"/>
  <c r="H4018" i="2"/>
  <c r="F4019" i="2"/>
  <c r="H4019" i="2"/>
  <c r="F4020" i="2"/>
  <c r="H4020" i="2"/>
  <c r="F4021" i="2"/>
  <c r="H4021" i="2"/>
  <c r="F4022" i="2"/>
  <c r="H4022" i="2"/>
  <c r="F4023" i="2"/>
  <c r="H4023" i="2"/>
  <c r="F4024" i="2"/>
  <c r="H4024" i="2"/>
  <c r="F4025" i="2"/>
  <c r="H4025" i="2"/>
  <c r="F4026" i="2"/>
  <c r="H4026" i="2"/>
  <c r="F4027" i="2"/>
  <c r="H4027" i="2"/>
  <c r="F4028" i="2"/>
  <c r="H4028" i="2"/>
  <c r="F4029" i="2"/>
  <c r="H4029" i="2"/>
  <c r="F4030" i="2"/>
  <c r="H4030" i="2"/>
  <c r="F4031" i="2"/>
  <c r="H4031" i="2"/>
  <c r="F4032" i="2"/>
  <c r="H4032" i="2"/>
  <c r="F4033" i="2"/>
  <c r="H4033" i="2"/>
  <c r="F4034" i="2"/>
  <c r="H4034" i="2"/>
  <c r="F4035" i="2"/>
  <c r="H4035" i="2"/>
  <c r="F4036" i="2"/>
  <c r="H4036" i="2"/>
  <c r="F4037" i="2"/>
  <c r="H4037" i="2"/>
  <c r="F4038" i="2"/>
  <c r="H4038" i="2"/>
  <c r="F4039" i="2"/>
  <c r="H4039" i="2"/>
  <c r="F4040" i="2"/>
  <c r="H4040" i="2"/>
  <c r="F4041" i="2"/>
  <c r="H4041" i="2"/>
  <c r="F4042" i="2"/>
  <c r="H4042" i="2"/>
  <c r="F4043" i="2"/>
  <c r="H4043" i="2"/>
  <c r="F4044" i="2"/>
  <c r="H4044" i="2"/>
  <c r="F4045" i="2"/>
  <c r="H4045" i="2"/>
  <c r="F4046" i="2"/>
  <c r="H4046" i="2"/>
  <c r="F4047" i="2"/>
  <c r="H4047" i="2"/>
  <c r="F4048" i="2"/>
  <c r="H4048" i="2"/>
  <c r="F4049" i="2"/>
  <c r="H4049" i="2"/>
  <c r="F4050" i="2"/>
  <c r="H4050" i="2"/>
  <c r="F4051" i="2"/>
  <c r="H4051" i="2"/>
  <c r="F4052" i="2"/>
  <c r="H4052" i="2"/>
  <c r="F4053" i="2"/>
  <c r="H4053" i="2"/>
  <c r="F4054" i="2"/>
  <c r="H4054" i="2"/>
  <c r="F4055" i="2"/>
  <c r="H4055" i="2"/>
  <c r="F4056" i="2"/>
  <c r="H4056" i="2"/>
  <c r="F4057" i="2"/>
  <c r="H4057" i="2"/>
  <c r="F4058" i="2"/>
  <c r="H4058" i="2"/>
  <c r="F4059" i="2"/>
  <c r="H4059" i="2"/>
  <c r="F4060" i="2"/>
  <c r="H4060" i="2"/>
  <c r="F4061" i="2"/>
  <c r="H4061" i="2"/>
  <c r="F4062" i="2"/>
  <c r="H4062" i="2"/>
  <c r="F4063" i="2"/>
  <c r="H4063" i="2"/>
  <c r="F4064" i="2"/>
  <c r="H4064" i="2"/>
  <c r="F4065" i="2"/>
  <c r="H4065" i="2"/>
  <c r="F4066" i="2"/>
  <c r="H4066" i="2"/>
  <c r="F4067" i="2"/>
  <c r="H4067" i="2"/>
  <c r="F4068" i="2"/>
  <c r="H4068" i="2"/>
  <c r="F4069" i="2"/>
  <c r="H4069" i="2"/>
  <c r="F4070" i="2"/>
  <c r="H4070" i="2"/>
  <c r="F4071" i="2"/>
  <c r="H4071" i="2"/>
  <c r="F4072" i="2"/>
  <c r="H4072" i="2"/>
  <c r="F4073" i="2"/>
  <c r="H4073" i="2"/>
  <c r="F4074" i="2"/>
  <c r="H4074" i="2"/>
  <c r="F4075" i="2"/>
  <c r="H4075" i="2"/>
  <c r="F4076" i="2"/>
  <c r="H4076" i="2"/>
  <c r="F4077" i="2"/>
  <c r="H4077" i="2"/>
  <c r="F4078" i="2"/>
  <c r="H4078" i="2"/>
  <c r="F4079" i="2"/>
  <c r="H4079" i="2"/>
  <c r="F4080" i="2"/>
  <c r="H4080" i="2"/>
  <c r="F4081" i="2"/>
  <c r="H4081" i="2"/>
  <c r="F4082" i="2"/>
  <c r="H4082" i="2"/>
  <c r="F4083" i="2"/>
  <c r="H4083" i="2"/>
  <c r="F4084" i="2"/>
  <c r="H4084" i="2"/>
  <c r="F4085" i="2"/>
  <c r="H4085" i="2"/>
  <c r="F4086" i="2"/>
  <c r="H4086" i="2"/>
  <c r="F4087" i="2"/>
  <c r="H4087" i="2"/>
  <c r="F4088" i="2"/>
  <c r="H4088" i="2"/>
  <c r="F4089" i="2"/>
  <c r="H4089" i="2"/>
  <c r="F4090" i="2"/>
  <c r="H4090" i="2"/>
  <c r="F4091" i="2"/>
  <c r="H4091" i="2"/>
  <c r="F4092" i="2"/>
  <c r="H4092" i="2"/>
  <c r="F4093" i="2"/>
  <c r="H4093" i="2"/>
  <c r="F4094" i="2"/>
  <c r="H4094" i="2"/>
  <c r="F4095" i="2"/>
  <c r="H4095" i="2"/>
  <c r="F4096" i="2"/>
  <c r="H4096" i="2"/>
  <c r="F4097" i="2"/>
  <c r="H4097" i="2"/>
  <c r="F4098" i="2"/>
  <c r="H4098" i="2"/>
  <c r="F4099" i="2"/>
  <c r="H4099" i="2"/>
  <c r="F4100" i="2"/>
  <c r="H4100" i="2"/>
  <c r="F4101" i="2"/>
  <c r="H4101" i="2"/>
  <c r="F4102" i="2"/>
  <c r="H4102" i="2"/>
  <c r="F4103" i="2"/>
  <c r="H4103" i="2"/>
  <c r="F4104" i="2"/>
  <c r="H4104" i="2"/>
  <c r="F4105" i="2"/>
  <c r="H4105" i="2"/>
  <c r="F4106" i="2"/>
  <c r="H4106" i="2"/>
  <c r="F4107" i="2"/>
  <c r="H4107" i="2"/>
  <c r="F4108" i="2"/>
  <c r="H4108" i="2"/>
  <c r="F4109" i="2"/>
  <c r="H4109" i="2"/>
  <c r="F4110" i="2"/>
  <c r="H4110" i="2"/>
  <c r="F4111" i="2"/>
  <c r="H4111" i="2"/>
  <c r="F4112" i="2"/>
  <c r="H4112" i="2"/>
  <c r="F4113" i="2"/>
  <c r="H4113" i="2"/>
  <c r="F4114" i="2"/>
  <c r="H4114" i="2"/>
  <c r="F4115" i="2"/>
  <c r="H4115" i="2"/>
  <c r="F4116" i="2"/>
  <c r="H4116" i="2"/>
  <c r="F4117" i="2"/>
  <c r="H4117" i="2"/>
  <c r="F4118" i="2"/>
  <c r="H4118" i="2"/>
  <c r="F4119" i="2"/>
  <c r="H4119" i="2"/>
  <c r="F4120" i="2"/>
  <c r="H4120" i="2"/>
  <c r="F4121" i="2"/>
  <c r="H4121" i="2"/>
  <c r="F4122" i="2"/>
  <c r="H4122" i="2"/>
  <c r="F4123" i="2"/>
  <c r="H4123" i="2"/>
  <c r="F4124" i="2"/>
  <c r="H4124" i="2"/>
  <c r="F4125" i="2"/>
  <c r="H4125" i="2"/>
  <c r="F4126" i="2"/>
  <c r="H4126" i="2"/>
  <c r="F4127" i="2"/>
  <c r="H4127" i="2"/>
  <c r="F4128" i="2"/>
  <c r="H4128" i="2"/>
  <c r="F4129" i="2"/>
  <c r="H4129" i="2"/>
  <c r="F4130" i="2"/>
  <c r="H4130" i="2"/>
  <c r="F4131" i="2"/>
  <c r="H4131" i="2"/>
  <c r="F4132" i="2"/>
  <c r="H4132" i="2"/>
  <c r="F4133" i="2"/>
  <c r="H4133" i="2"/>
  <c r="F4134" i="2"/>
  <c r="H4134" i="2"/>
  <c r="F4135" i="2"/>
  <c r="H4135" i="2"/>
  <c r="F4136" i="2"/>
  <c r="H4136" i="2"/>
  <c r="F4137" i="2"/>
  <c r="H4137" i="2"/>
  <c r="F4138" i="2"/>
  <c r="H4138" i="2"/>
  <c r="F4139" i="2"/>
  <c r="H4139" i="2"/>
  <c r="F4140" i="2"/>
  <c r="H4140" i="2"/>
  <c r="F4141" i="2"/>
  <c r="H4141" i="2"/>
  <c r="F4142" i="2"/>
  <c r="H4142" i="2"/>
  <c r="F4143" i="2"/>
  <c r="H4143" i="2"/>
  <c r="F4144" i="2"/>
  <c r="H4144" i="2"/>
  <c r="F4145" i="2"/>
  <c r="H4145" i="2"/>
  <c r="F4146" i="2"/>
  <c r="H4146" i="2"/>
  <c r="F4147" i="2"/>
  <c r="H4147" i="2"/>
  <c r="F4148" i="2"/>
  <c r="H4148" i="2"/>
  <c r="F4149" i="2"/>
  <c r="H4149" i="2"/>
  <c r="F4150" i="2"/>
  <c r="H4150" i="2"/>
  <c r="F4151" i="2"/>
  <c r="H4151" i="2"/>
  <c r="F4152" i="2"/>
  <c r="H4152" i="2"/>
  <c r="F4153" i="2"/>
  <c r="H4153" i="2"/>
  <c r="F4154" i="2"/>
  <c r="H4154" i="2"/>
  <c r="F4155" i="2"/>
  <c r="H4155" i="2"/>
  <c r="F4156" i="2"/>
  <c r="H4156" i="2"/>
  <c r="F4157" i="2"/>
  <c r="H4157" i="2"/>
  <c r="F4158" i="2"/>
  <c r="H4158" i="2"/>
  <c r="F4159" i="2"/>
  <c r="H4159" i="2"/>
  <c r="F4160" i="2"/>
  <c r="H4160" i="2"/>
  <c r="F4161" i="2"/>
  <c r="H4161" i="2"/>
  <c r="F4162" i="2"/>
  <c r="H4162" i="2"/>
  <c r="F4163" i="2"/>
  <c r="H4163" i="2"/>
  <c r="F4164" i="2"/>
  <c r="H4164" i="2"/>
  <c r="F4165" i="2"/>
  <c r="H4165" i="2"/>
  <c r="F4166" i="2"/>
  <c r="H4166" i="2"/>
  <c r="F4167" i="2"/>
  <c r="H4167" i="2"/>
  <c r="F4168" i="2"/>
  <c r="H4168" i="2"/>
  <c r="F4169" i="2"/>
  <c r="H4169" i="2"/>
  <c r="F4170" i="2"/>
  <c r="H4170" i="2"/>
  <c r="F4171" i="2"/>
  <c r="H4171" i="2"/>
  <c r="F4172" i="2"/>
  <c r="H4172" i="2"/>
  <c r="F4173" i="2"/>
  <c r="H4173" i="2"/>
  <c r="F4174" i="2"/>
  <c r="H4174" i="2"/>
  <c r="F4175" i="2"/>
  <c r="H4175" i="2"/>
  <c r="F4176" i="2"/>
  <c r="H4176" i="2"/>
  <c r="F4177" i="2"/>
  <c r="H4177" i="2"/>
  <c r="F4178" i="2"/>
  <c r="H4178" i="2"/>
  <c r="F4179" i="2"/>
  <c r="H4179" i="2"/>
  <c r="F4180" i="2"/>
  <c r="H4180" i="2"/>
  <c r="F4181" i="2"/>
  <c r="H4181" i="2"/>
  <c r="F4182" i="2"/>
  <c r="H4182" i="2"/>
  <c r="F4183" i="2"/>
  <c r="H4183" i="2"/>
  <c r="F4184" i="2"/>
  <c r="H4184" i="2"/>
  <c r="F4185" i="2"/>
  <c r="H4185" i="2"/>
  <c r="F4186" i="2"/>
  <c r="H4186" i="2"/>
  <c r="F4187" i="2"/>
  <c r="H4187" i="2"/>
  <c r="F4188" i="2"/>
  <c r="H4188" i="2"/>
  <c r="F4189" i="2"/>
  <c r="H4189" i="2"/>
  <c r="F4190" i="2"/>
  <c r="H4190" i="2"/>
  <c r="F4191" i="2"/>
  <c r="H4191" i="2"/>
  <c r="F4192" i="2"/>
  <c r="H4192" i="2"/>
  <c r="F4193" i="2"/>
  <c r="H4193" i="2"/>
  <c r="F4194" i="2"/>
  <c r="H4194" i="2"/>
  <c r="F4195" i="2"/>
  <c r="H4195" i="2"/>
  <c r="F4196" i="2"/>
  <c r="H4196" i="2"/>
  <c r="F4197" i="2"/>
  <c r="H4197" i="2"/>
  <c r="F4198" i="2"/>
  <c r="H4198" i="2"/>
  <c r="F4199" i="2"/>
  <c r="H4199" i="2"/>
  <c r="F4200" i="2"/>
  <c r="H4200" i="2"/>
  <c r="F4201" i="2"/>
  <c r="H4201" i="2"/>
  <c r="F4202" i="2"/>
  <c r="H4202" i="2"/>
  <c r="F4203" i="2"/>
  <c r="H4203" i="2"/>
  <c r="F4204" i="2"/>
  <c r="H4204" i="2"/>
  <c r="F4205" i="2"/>
  <c r="H4205" i="2"/>
  <c r="F4206" i="2"/>
  <c r="H4206" i="2"/>
  <c r="F4207" i="2"/>
  <c r="H4207" i="2"/>
  <c r="F4208" i="2"/>
  <c r="H4208" i="2"/>
  <c r="F4209" i="2"/>
  <c r="H4209" i="2"/>
  <c r="F4210" i="2"/>
  <c r="H4210" i="2"/>
  <c r="F4211" i="2"/>
  <c r="H4211" i="2"/>
  <c r="F4212" i="2"/>
  <c r="H4212" i="2"/>
  <c r="F4213" i="2"/>
  <c r="H4213" i="2"/>
  <c r="F4214" i="2"/>
  <c r="H4214" i="2"/>
  <c r="F4215" i="2"/>
  <c r="H4215" i="2"/>
  <c r="F4216" i="2"/>
  <c r="H4216" i="2"/>
  <c r="F4217" i="2"/>
  <c r="H4217" i="2"/>
  <c r="F4218" i="2"/>
  <c r="H4218" i="2"/>
  <c r="F4219" i="2"/>
  <c r="H4219" i="2"/>
  <c r="F4220" i="2"/>
  <c r="H4220" i="2"/>
  <c r="F4221" i="2"/>
  <c r="H4221" i="2"/>
  <c r="F4222" i="2"/>
  <c r="H4222" i="2"/>
  <c r="F4223" i="2"/>
  <c r="H4223" i="2"/>
  <c r="F4224" i="2"/>
  <c r="H4224" i="2"/>
  <c r="F4225" i="2"/>
  <c r="H4225" i="2"/>
  <c r="F4226" i="2"/>
  <c r="H4226" i="2"/>
  <c r="F4227" i="2"/>
  <c r="H4227" i="2"/>
  <c r="F4228" i="2"/>
  <c r="H4228" i="2"/>
  <c r="F4229" i="2"/>
  <c r="H4229" i="2"/>
  <c r="F4230" i="2"/>
  <c r="H4230" i="2"/>
  <c r="F4231" i="2"/>
  <c r="H4231" i="2"/>
  <c r="F4232" i="2"/>
  <c r="H4232" i="2"/>
  <c r="F4233" i="2"/>
  <c r="H4233" i="2"/>
  <c r="F4234" i="2"/>
  <c r="H4234" i="2"/>
  <c r="F4235" i="2"/>
  <c r="H4235" i="2"/>
  <c r="F4236" i="2"/>
  <c r="H4236" i="2"/>
  <c r="F4237" i="2"/>
  <c r="H4237" i="2"/>
  <c r="F4238" i="2"/>
  <c r="H4238" i="2"/>
  <c r="F4239" i="2"/>
  <c r="H4239" i="2"/>
  <c r="F4240" i="2"/>
  <c r="H4240" i="2"/>
  <c r="F4241" i="2"/>
  <c r="H4241" i="2"/>
  <c r="F4242" i="2"/>
  <c r="H4242" i="2"/>
  <c r="F4243" i="2"/>
  <c r="H4243" i="2"/>
  <c r="F4244" i="2"/>
  <c r="H4244" i="2"/>
  <c r="F4245" i="2"/>
  <c r="H4245" i="2"/>
  <c r="F4246" i="2"/>
  <c r="H4246" i="2"/>
  <c r="F4247" i="2"/>
  <c r="H4247" i="2"/>
  <c r="F4248" i="2"/>
  <c r="H4248" i="2"/>
  <c r="F4249" i="2"/>
  <c r="H4249" i="2"/>
  <c r="F4250" i="2"/>
  <c r="H4250" i="2"/>
  <c r="F4251" i="2"/>
  <c r="H4251" i="2"/>
  <c r="F4252" i="2"/>
  <c r="H4252" i="2"/>
  <c r="F4253" i="2"/>
  <c r="H4253" i="2"/>
  <c r="F4254" i="2"/>
  <c r="H4254" i="2"/>
  <c r="F4255" i="2"/>
  <c r="H4255" i="2"/>
  <c r="F4256" i="2"/>
  <c r="H4256" i="2"/>
  <c r="F4257" i="2"/>
  <c r="H4257" i="2"/>
  <c r="F4258" i="2"/>
  <c r="H4258" i="2"/>
  <c r="F4259" i="2"/>
  <c r="H4259" i="2"/>
  <c r="F4260" i="2"/>
  <c r="H4260" i="2"/>
  <c r="F4261" i="2"/>
  <c r="H4261" i="2"/>
  <c r="F4262" i="2"/>
  <c r="H4262" i="2"/>
  <c r="F4263" i="2"/>
  <c r="H4263" i="2"/>
  <c r="F4264" i="2"/>
  <c r="H4264" i="2"/>
  <c r="F4265" i="2"/>
  <c r="H4265" i="2"/>
  <c r="F4266" i="2"/>
  <c r="H4266" i="2"/>
  <c r="F4267" i="2"/>
  <c r="H4267" i="2"/>
  <c r="F4268" i="2"/>
  <c r="H4268" i="2"/>
  <c r="F4269" i="2"/>
  <c r="H4269" i="2"/>
  <c r="F4270" i="2"/>
  <c r="H4270" i="2"/>
  <c r="F4271" i="2"/>
  <c r="H4271" i="2"/>
  <c r="F4272" i="2"/>
  <c r="H4272" i="2"/>
  <c r="F4273" i="2"/>
  <c r="H4273" i="2"/>
  <c r="F4274" i="2"/>
  <c r="H4274" i="2"/>
  <c r="F4275" i="2"/>
  <c r="H4275" i="2"/>
  <c r="F4276" i="2"/>
  <c r="H4276" i="2"/>
  <c r="F4277" i="2"/>
  <c r="H4277" i="2"/>
  <c r="F4278" i="2"/>
  <c r="H4278" i="2"/>
  <c r="F4279" i="2"/>
  <c r="H4279" i="2"/>
  <c r="F4280" i="2"/>
  <c r="H4280" i="2"/>
  <c r="F4281" i="2"/>
  <c r="H4281" i="2"/>
  <c r="F4282" i="2"/>
  <c r="H4282" i="2"/>
  <c r="F4283" i="2"/>
  <c r="H4283" i="2"/>
  <c r="F4284" i="2"/>
  <c r="H4284" i="2"/>
  <c r="F4285" i="2"/>
  <c r="H4285" i="2"/>
  <c r="F4286" i="2"/>
  <c r="H4286" i="2"/>
  <c r="F4287" i="2"/>
  <c r="H4287" i="2"/>
  <c r="F4288" i="2"/>
  <c r="H4288" i="2"/>
  <c r="F4289" i="2"/>
  <c r="H4289" i="2"/>
  <c r="F4290" i="2"/>
  <c r="H4290" i="2"/>
  <c r="F4291" i="2"/>
  <c r="H4291" i="2"/>
  <c r="F4292" i="2"/>
  <c r="H4292" i="2"/>
  <c r="F4293" i="2"/>
  <c r="H4293" i="2"/>
  <c r="F4294" i="2"/>
  <c r="H4294" i="2"/>
  <c r="F4295" i="2"/>
  <c r="H4295" i="2"/>
  <c r="F4296" i="2"/>
  <c r="H4296" i="2"/>
  <c r="F4297" i="2"/>
  <c r="H4297" i="2"/>
  <c r="F4298" i="2"/>
  <c r="H4298" i="2"/>
  <c r="F4299" i="2"/>
  <c r="H4299" i="2"/>
  <c r="F4300" i="2"/>
  <c r="H4300" i="2"/>
  <c r="F4301" i="2"/>
  <c r="H4301" i="2"/>
  <c r="F4302" i="2"/>
  <c r="H4302" i="2"/>
  <c r="F4303" i="2"/>
  <c r="H4303" i="2"/>
  <c r="F4304" i="2"/>
  <c r="H4304" i="2"/>
  <c r="F4305" i="2"/>
  <c r="H4305" i="2"/>
  <c r="F4306" i="2"/>
  <c r="H4306" i="2"/>
  <c r="F4307" i="2"/>
  <c r="H4307" i="2"/>
  <c r="F4308" i="2"/>
  <c r="H4308" i="2"/>
  <c r="F4309" i="2"/>
  <c r="H4309" i="2"/>
  <c r="F4310" i="2"/>
  <c r="H4310" i="2"/>
  <c r="F4311" i="2"/>
  <c r="H4311" i="2"/>
  <c r="F4312" i="2"/>
  <c r="H4312" i="2"/>
  <c r="F4313" i="2"/>
  <c r="H4313" i="2"/>
  <c r="F4314" i="2"/>
  <c r="H4314" i="2"/>
  <c r="F4315" i="2"/>
  <c r="H4315" i="2"/>
  <c r="F4316" i="2"/>
  <c r="H4316" i="2"/>
  <c r="F4317" i="2"/>
  <c r="H4317" i="2"/>
  <c r="F4318" i="2"/>
  <c r="H4318" i="2"/>
  <c r="F4319" i="2"/>
  <c r="H4319" i="2"/>
  <c r="F4320" i="2"/>
  <c r="H4320" i="2"/>
  <c r="F4321" i="2"/>
  <c r="H4321" i="2"/>
  <c r="F4322" i="2"/>
  <c r="H4322" i="2"/>
  <c r="F4323" i="2"/>
  <c r="H4323" i="2"/>
  <c r="F4324" i="2"/>
  <c r="H4324" i="2"/>
  <c r="F4325" i="2"/>
  <c r="H4325" i="2"/>
  <c r="F4326" i="2"/>
  <c r="H4326" i="2"/>
  <c r="F4327" i="2"/>
  <c r="H4327" i="2"/>
  <c r="F4328" i="2"/>
  <c r="H4328" i="2"/>
  <c r="F4329" i="2"/>
  <c r="H4329" i="2"/>
  <c r="F4330" i="2"/>
  <c r="H4330" i="2"/>
  <c r="F4331" i="2"/>
  <c r="H4331" i="2"/>
  <c r="F4332" i="2"/>
  <c r="H4332" i="2"/>
  <c r="F4333" i="2"/>
  <c r="H4333" i="2"/>
  <c r="F4334" i="2"/>
  <c r="H4334" i="2"/>
  <c r="F4335" i="2"/>
  <c r="H4335" i="2"/>
  <c r="F4336" i="2"/>
  <c r="H4336" i="2"/>
  <c r="F4337" i="2"/>
  <c r="H4337" i="2"/>
  <c r="F4338" i="2"/>
  <c r="H4338" i="2"/>
  <c r="F4339" i="2"/>
  <c r="H4339" i="2"/>
  <c r="F4340" i="2"/>
  <c r="H4340" i="2"/>
  <c r="F4341" i="2"/>
  <c r="H4341" i="2"/>
  <c r="F4342" i="2"/>
  <c r="H4342" i="2"/>
  <c r="F4343" i="2"/>
  <c r="H4343" i="2"/>
  <c r="F4344" i="2"/>
  <c r="H4344" i="2"/>
  <c r="F4345" i="2"/>
  <c r="H4345" i="2"/>
  <c r="F4346" i="2"/>
  <c r="H4346" i="2"/>
  <c r="F4347" i="2"/>
  <c r="H4347" i="2"/>
  <c r="F4348" i="2"/>
  <c r="H4348" i="2"/>
  <c r="F4349" i="2"/>
  <c r="H4349" i="2"/>
  <c r="F4350" i="2"/>
  <c r="H4350" i="2"/>
  <c r="F4351" i="2"/>
  <c r="H4351" i="2"/>
  <c r="F4352" i="2"/>
  <c r="H4352" i="2"/>
  <c r="F4353" i="2"/>
  <c r="H4353" i="2"/>
  <c r="F4354" i="2"/>
  <c r="H4354" i="2"/>
  <c r="F4355" i="2"/>
  <c r="H4355" i="2"/>
  <c r="F4356" i="2"/>
  <c r="H4356" i="2"/>
  <c r="F4357" i="2"/>
  <c r="H4357" i="2"/>
  <c r="F4358" i="2"/>
  <c r="H4358" i="2"/>
  <c r="F4359" i="2"/>
  <c r="H4359" i="2"/>
  <c r="F4360" i="2"/>
  <c r="H4360" i="2"/>
  <c r="F4361" i="2"/>
  <c r="H4361" i="2"/>
  <c r="F4362" i="2"/>
  <c r="H4362" i="2"/>
  <c r="F4363" i="2"/>
  <c r="H4363" i="2"/>
  <c r="F4364" i="2"/>
  <c r="H4364" i="2"/>
  <c r="F4365" i="2"/>
  <c r="H4365" i="2"/>
  <c r="F4366" i="2"/>
  <c r="H4366" i="2"/>
  <c r="F4367" i="2"/>
  <c r="H4367" i="2"/>
  <c r="F4368" i="2"/>
  <c r="H4368" i="2"/>
  <c r="F4369" i="2"/>
  <c r="H4369" i="2"/>
  <c r="F4370" i="2"/>
  <c r="H4370" i="2"/>
  <c r="F4371" i="2"/>
  <c r="H4371" i="2"/>
  <c r="F4372" i="2"/>
  <c r="H4372" i="2"/>
  <c r="F4373" i="2"/>
  <c r="H4373" i="2"/>
  <c r="F4374" i="2"/>
  <c r="H4374" i="2"/>
  <c r="F4375" i="2"/>
  <c r="H4375" i="2"/>
  <c r="F4376" i="2"/>
  <c r="H4376" i="2"/>
  <c r="F4377" i="2"/>
  <c r="H4377" i="2"/>
  <c r="F4378" i="2"/>
  <c r="H4378" i="2"/>
  <c r="F4379" i="2"/>
  <c r="H4379" i="2"/>
  <c r="F4380" i="2"/>
  <c r="H4380" i="2"/>
  <c r="F4381" i="2"/>
  <c r="H4381" i="2"/>
  <c r="F4382" i="2"/>
  <c r="H4382" i="2"/>
  <c r="F4383" i="2"/>
  <c r="H4383" i="2"/>
  <c r="F4384" i="2"/>
  <c r="H4384" i="2"/>
  <c r="F4385" i="2"/>
  <c r="H4385" i="2"/>
  <c r="F4386" i="2"/>
  <c r="H4386" i="2"/>
  <c r="F4387" i="2"/>
  <c r="H4387" i="2"/>
  <c r="F4388" i="2"/>
  <c r="H4388" i="2"/>
  <c r="F4389" i="2"/>
  <c r="H4389" i="2"/>
  <c r="F4390" i="2"/>
  <c r="H4390" i="2"/>
  <c r="F4391" i="2"/>
  <c r="H4391" i="2"/>
  <c r="F4392" i="2"/>
  <c r="H4392" i="2"/>
  <c r="F4393" i="2"/>
  <c r="H4393" i="2"/>
  <c r="F4394" i="2"/>
  <c r="H4394" i="2"/>
  <c r="F4395" i="2"/>
  <c r="H4395" i="2"/>
  <c r="F4396" i="2"/>
  <c r="H4396" i="2"/>
  <c r="F4397" i="2"/>
  <c r="H4397" i="2"/>
  <c r="F4398" i="2"/>
  <c r="H4398" i="2"/>
  <c r="F4399" i="2"/>
  <c r="H4399" i="2"/>
  <c r="F4400" i="2"/>
  <c r="H4400" i="2"/>
  <c r="F4401" i="2"/>
  <c r="H4401" i="2"/>
  <c r="F4402" i="2"/>
  <c r="H4402" i="2"/>
  <c r="F4403" i="2"/>
  <c r="H4403" i="2"/>
  <c r="F4404" i="2"/>
  <c r="H4404" i="2"/>
  <c r="F4405" i="2"/>
  <c r="H4405" i="2"/>
  <c r="F4406" i="2"/>
  <c r="H4406" i="2"/>
  <c r="F4407" i="2"/>
  <c r="H4407" i="2"/>
  <c r="F4408" i="2"/>
  <c r="H4408" i="2"/>
  <c r="F4409" i="2"/>
  <c r="H4409" i="2"/>
  <c r="F4410" i="2"/>
  <c r="H4410" i="2"/>
  <c r="F4411" i="2"/>
  <c r="H4411" i="2"/>
  <c r="F4412" i="2"/>
  <c r="H4412" i="2"/>
  <c r="F4413" i="2"/>
  <c r="H4413" i="2"/>
  <c r="F4414" i="2"/>
  <c r="H4414" i="2"/>
  <c r="F4415" i="2"/>
  <c r="H4415" i="2"/>
  <c r="F4416" i="2"/>
  <c r="H4416" i="2"/>
  <c r="F4417" i="2"/>
  <c r="H4417" i="2"/>
  <c r="F4418" i="2"/>
  <c r="H4418" i="2"/>
  <c r="F4419" i="2"/>
  <c r="H4419" i="2"/>
  <c r="F4420" i="2"/>
  <c r="H4420" i="2"/>
  <c r="F4421" i="2"/>
  <c r="H4421" i="2"/>
  <c r="F4422" i="2"/>
  <c r="H4422" i="2"/>
  <c r="F4423" i="2"/>
  <c r="H4423" i="2"/>
  <c r="F4424" i="2"/>
  <c r="H4424" i="2"/>
  <c r="F4425" i="2"/>
  <c r="H4425" i="2"/>
  <c r="F4426" i="2"/>
  <c r="H4426" i="2"/>
  <c r="F4427" i="2"/>
  <c r="H4427" i="2"/>
  <c r="F4428" i="2"/>
  <c r="H4428" i="2"/>
  <c r="F4429" i="2"/>
  <c r="H4429" i="2"/>
  <c r="F4430" i="2"/>
  <c r="H4430" i="2"/>
  <c r="F4431" i="2"/>
  <c r="H4431" i="2"/>
  <c r="F4432" i="2"/>
  <c r="H4432" i="2"/>
  <c r="F4433" i="2"/>
  <c r="H4433" i="2"/>
  <c r="F4434" i="2"/>
  <c r="H4434" i="2"/>
  <c r="F4435" i="2"/>
  <c r="H4435" i="2"/>
  <c r="F4436" i="2"/>
  <c r="H4436" i="2"/>
  <c r="F4437" i="2"/>
  <c r="H4437" i="2"/>
  <c r="F4438" i="2"/>
  <c r="H4438" i="2"/>
  <c r="F4439" i="2"/>
  <c r="H4439" i="2"/>
  <c r="F4440" i="2"/>
  <c r="H4440" i="2"/>
  <c r="F4441" i="2"/>
  <c r="H4441" i="2"/>
  <c r="F4442" i="2"/>
  <c r="H4442" i="2"/>
  <c r="F4443" i="2"/>
  <c r="H4443" i="2"/>
  <c r="F4444" i="2"/>
  <c r="H4444" i="2"/>
  <c r="F4445" i="2"/>
  <c r="H4445" i="2"/>
  <c r="F4446" i="2"/>
  <c r="H4446" i="2"/>
  <c r="F4447" i="2"/>
  <c r="H4447" i="2"/>
  <c r="F4448" i="2"/>
  <c r="H4448" i="2"/>
  <c r="F4449" i="2"/>
  <c r="H4449" i="2"/>
  <c r="F4450" i="2"/>
  <c r="H4450" i="2"/>
  <c r="F4451" i="2"/>
  <c r="H4451" i="2"/>
  <c r="F4452" i="2"/>
  <c r="H4452" i="2"/>
  <c r="F4453" i="2"/>
  <c r="H4453" i="2"/>
  <c r="F4454" i="2"/>
  <c r="H4454" i="2"/>
  <c r="F4455" i="2"/>
  <c r="H4455" i="2"/>
  <c r="F4456" i="2"/>
  <c r="H4456" i="2"/>
  <c r="F4457" i="2"/>
  <c r="H4457" i="2"/>
  <c r="F4458" i="2"/>
  <c r="H4458" i="2"/>
  <c r="F4459" i="2"/>
  <c r="H4459" i="2"/>
  <c r="F4460" i="2"/>
  <c r="H4460" i="2"/>
  <c r="F4461" i="2"/>
  <c r="H4461" i="2"/>
  <c r="F4462" i="2"/>
  <c r="H4462" i="2"/>
  <c r="F4463" i="2"/>
  <c r="H4463" i="2"/>
  <c r="F4464" i="2"/>
  <c r="H4464" i="2"/>
  <c r="F4465" i="2"/>
  <c r="H4465" i="2"/>
  <c r="F4466" i="2"/>
  <c r="H4466" i="2"/>
  <c r="F4467" i="2"/>
  <c r="H4467" i="2"/>
  <c r="F4468" i="2"/>
  <c r="H4468" i="2"/>
  <c r="F4469" i="2"/>
  <c r="H4469" i="2"/>
  <c r="F4470" i="2"/>
  <c r="H4470" i="2"/>
  <c r="F4471" i="2"/>
  <c r="H4471" i="2"/>
  <c r="F4472" i="2"/>
  <c r="H4472" i="2"/>
  <c r="F4473" i="2"/>
  <c r="H4473" i="2"/>
  <c r="F4474" i="2"/>
  <c r="H4474" i="2"/>
  <c r="F4475" i="2"/>
  <c r="H4475" i="2"/>
  <c r="F4476" i="2"/>
  <c r="H4476" i="2"/>
  <c r="F4477" i="2"/>
  <c r="H4477" i="2"/>
  <c r="F4478" i="2"/>
  <c r="H4478" i="2"/>
  <c r="F4479" i="2"/>
  <c r="H4479" i="2"/>
  <c r="F4480" i="2"/>
  <c r="H4480" i="2"/>
  <c r="F4481" i="2"/>
  <c r="H4481" i="2"/>
  <c r="F4482" i="2"/>
  <c r="H4482" i="2"/>
  <c r="F4483" i="2"/>
  <c r="H4483" i="2"/>
  <c r="F4484" i="2"/>
  <c r="H4484" i="2"/>
  <c r="F4485" i="2"/>
  <c r="H4485" i="2"/>
  <c r="F4486" i="2"/>
  <c r="H4486" i="2"/>
  <c r="F4487" i="2"/>
  <c r="H4487" i="2"/>
  <c r="F4488" i="2"/>
  <c r="H4488" i="2"/>
  <c r="F4489" i="2"/>
  <c r="H4489" i="2"/>
  <c r="F4490" i="2"/>
  <c r="H4490" i="2"/>
  <c r="F4491" i="2"/>
  <c r="H4491" i="2"/>
  <c r="F4492" i="2"/>
  <c r="H4492" i="2"/>
  <c r="F4493" i="2"/>
  <c r="H4493" i="2"/>
  <c r="F4494" i="2"/>
  <c r="H4494" i="2"/>
  <c r="F4495" i="2"/>
  <c r="H4495" i="2"/>
  <c r="F4496" i="2"/>
  <c r="H4496" i="2"/>
  <c r="F4497" i="2"/>
  <c r="H4497" i="2"/>
  <c r="F4498" i="2"/>
  <c r="H4498" i="2"/>
  <c r="F4499" i="2"/>
  <c r="H4499" i="2"/>
  <c r="F4500" i="2"/>
  <c r="H4500" i="2"/>
  <c r="F4501" i="2"/>
  <c r="H4501" i="2"/>
  <c r="F4502" i="2"/>
  <c r="H4502" i="2"/>
  <c r="F4503" i="2"/>
  <c r="H4503" i="2"/>
  <c r="F4504" i="2"/>
  <c r="H4504" i="2"/>
  <c r="F4505" i="2"/>
  <c r="H4505" i="2"/>
  <c r="F4506" i="2"/>
  <c r="H4506" i="2"/>
  <c r="F4507" i="2"/>
  <c r="H4507" i="2"/>
  <c r="F4508" i="2"/>
  <c r="H4508" i="2"/>
  <c r="F4509" i="2"/>
  <c r="H4509" i="2"/>
  <c r="F4510" i="2"/>
  <c r="H4510" i="2"/>
  <c r="F4511" i="2"/>
  <c r="H4511" i="2"/>
  <c r="F4512" i="2"/>
  <c r="H4512" i="2"/>
  <c r="F4513" i="2"/>
  <c r="H4513" i="2"/>
  <c r="F4514" i="2"/>
  <c r="H4514" i="2"/>
  <c r="F4515" i="2"/>
  <c r="H4515" i="2"/>
  <c r="F4516" i="2"/>
  <c r="H4516" i="2"/>
  <c r="F4517" i="2"/>
  <c r="H4517" i="2"/>
  <c r="F4518" i="2"/>
  <c r="H4518" i="2"/>
  <c r="F4519" i="2"/>
  <c r="H4519" i="2"/>
  <c r="F4520" i="2"/>
  <c r="H4520" i="2"/>
  <c r="F4521" i="2"/>
  <c r="H4521" i="2"/>
  <c r="F4522" i="2"/>
  <c r="H4522" i="2"/>
  <c r="F4523" i="2"/>
  <c r="H4523" i="2"/>
  <c r="F4524" i="2"/>
  <c r="H4524" i="2"/>
  <c r="F4525" i="2"/>
  <c r="H4525" i="2"/>
  <c r="F4526" i="2"/>
  <c r="H4526" i="2"/>
  <c r="F4527" i="2"/>
  <c r="H4527" i="2"/>
  <c r="F4528" i="2"/>
  <c r="H4528" i="2"/>
  <c r="F4529" i="2"/>
  <c r="H4529" i="2"/>
  <c r="F4530" i="2"/>
  <c r="H4530" i="2"/>
  <c r="F4531" i="2"/>
  <c r="H4531" i="2"/>
  <c r="F4532" i="2"/>
  <c r="H4532" i="2"/>
  <c r="F4533" i="2"/>
  <c r="H4533" i="2"/>
  <c r="F4534" i="2"/>
  <c r="H4534" i="2"/>
  <c r="F4535" i="2"/>
  <c r="H4535" i="2"/>
  <c r="F4536" i="2"/>
  <c r="H4536" i="2"/>
  <c r="F4537" i="2"/>
  <c r="H4537" i="2"/>
  <c r="F4538" i="2"/>
  <c r="H4538" i="2"/>
  <c r="F4539" i="2"/>
  <c r="H4539" i="2"/>
  <c r="F4540" i="2"/>
  <c r="H4540" i="2"/>
  <c r="F4541" i="2"/>
  <c r="H4541" i="2"/>
  <c r="F4542" i="2"/>
  <c r="H4542" i="2"/>
  <c r="F4543" i="2"/>
  <c r="H4543" i="2"/>
  <c r="F4544" i="2"/>
  <c r="H4544" i="2"/>
  <c r="F4545" i="2"/>
  <c r="H4545" i="2"/>
  <c r="F4546" i="2"/>
  <c r="H4546" i="2"/>
  <c r="F4547" i="2"/>
  <c r="H4547" i="2"/>
  <c r="F4548" i="2"/>
  <c r="H4548" i="2"/>
  <c r="F4549" i="2"/>
  <c r="H4549" i="2"/>
  <c r="F4550" i="2"/>
  <c r="H4550" i="2"/>
  <c r="F4551" i="2"/>
  <c r="H4551" i="2"/>
  <c r="F4552" i="2"/>
  <c r="H4552" i="2"/>
  <c r="F4553" i="2"/>
  <c r="H4553" i="2"/>
  <c r="F4554" i="2"/>
  <c r="H4554" i="2"/>
  <c r="F4555" i="2"/>
  <c r="H4555" i="2"/>
  <c r="F4556" i="2"/>
  <c r="H4556" i="2"/>
  <c r="F4557" i="2"/>
  <c r="H4557" i="2"/>
  <c r="F4558" i="2"/>
  <c r="H4558" i="2"/>
  <c r="F4559" i="2"/>
  <c r="H4559" i="2"/>
  <c r="F4560" i="2"/>
  <c r="H4560" i="2"/>
  <c r="F4561" i="2"/>
  <c r="H4561" i="2"/>
  <c r="F4562" i="2"/>
  <c r="H4562" i="2"/>
  <c r="F4563" i="2"/>
  <c r="H4563" i="2"/>
  <c r="F4564" i="2"/>
  <c r="H4564" i="2"/>
  <c r="F4565" i="2"/>
  <c r="H4565" i="2"/>
  <c r="F4566" i="2"/>
  <c r="H4566" i="2"/>
  <c r="F4567" i="2"/>
  <c r="H4567" i="2"/>
  <c r="F4568" i="2"/>
  <c r="H4568" i="2"/>
  <c r="F4569" i="2"/>
  <c r="H4569" i="2"/>
  <c r="F4570" i="2"/>
  <c r="H4570" i="2"/>
  <c r="F4571" i="2"/>
  <c r="H4571" i="2"/>
  <c r="F4572" i="2"/>
  <c r="H4572" i="2"/>
  <c r="F4573" i="2"/>
  <c r="H4573" i="2"/>
  <c r="F4574" i="2"/>
  <c r="H4574" i="2"/>
  <c r="F4575" i="2"/>
  <c r="H4575" i="2"/>
  <c r="F4576" i="2"/>
  <c r="H4576" i="2"/>
  <c r="F4577" i="2"/>
  <c r="H4577" i="2"/>
  <c r="F4578" i="2"/>
  <c r="H4578" i="2"/>
  <c r="F4579" i="2"/>
  <c r="H4579" i="2"/>
  <c r="F4580" i="2"/>
  <c r="H4580" i="2"/>
  <c r="F4581" i="2"/>
  <c r="H4581" i="2"/>
  <c r="F4582" i="2"/>
  <c r="H4582" i="2"/>
  <c r="F4583" i="2"/>
  <c r="H4583" i="2"/>
  <c r="F4584" i="2"/>
  <c r="H4584" i="2"/>
  <c r="F4585" i="2"/>
  <c r="H4585" i="2"/>
  <c r="F4586" i="2"/>
  <c r="H4586" i="2"/>
  <c r="F4587" i="2"/>
  <c r="H4587" i="2"/>
  <c r="F4588" i="2"/>
  <c r="H4588" i="2"/>
  <c r="F4589" i="2"/>
  <c r="H4589" i="2"/>
  <c r="F4590" i="2"/>
  <c r="H4590" i="2"/>
  <c r="F4591" i="2"/>
  <c r="H4591" i="2"/>
  <c r="F4592" i="2"/>
  <c r="H4592" i="2"/>
  <c r="F4593" i="2"/>
  <c r="H4593" i="2"/>
  <c r="F4594" i="2"/>
  <c r="H4594" i="2"/>
  <c r="F4595" i="2"/>
  <c r="H4595" i="2"/>
  <c r="F4596" i="2"/>
  <c r="H4596" i="2"/>
  <c r="F4597" i="2"/>
  <c r="H4597" i="2"/>
  <c r="F4598" i="2"/>
  <c r="H4598" i="2"/>
  <c r="F4599" i="2"/>
  <c r="H4599" i="2"/>
  <c r="F4600" i="2"/>
  <c r="H4600" i="2"/>
  <c r="F4601" i="2"/>
  <c r="H4601" i="2"/>
  <c r="F4602" i="2"/>
  <c r="H4602" i="2"/>
  <c r="F4603" i="2"/>
  <c r="H4603" i="2"/>
  <c r="F4604" i="2"/>
  <c r="H4604" i="2"/>
  <c r="F4605" i="2"/>
  <c r="H4605" i="2"/>
  <c r="F4606" i="2"/>
  <c r="H4606" i="2"/>
  <c r="F4607" i="2"/>
  <c r="H4607" i="2"/>
  <c r="F4608" i="2"/>
  <c r="H4608" i="2"/>
  <c r="F4609" i="2"/>
  <c r="H4609" i="2"/>
  <c r="F4610" i="2"/>
  <c r="H4610" i="2"/>
  <c r="F4611" i="2"/>
  <c r="H4611" i="2"/>
  <c r="F4612" i="2"/>
  <c r="H4612" i="2"/>
  <c r="F4613" i="2"/>
  <c r="H4613" i="2"/>
  <c r="F4614" i="2"/>
  <c r="H4614" i="2"/>
  <c r="F4615" i="2"/>
  <c r="H4615" i="2"/>
  <c r="F4616" i="2"/>
  <c r="H4616" i="2"/>
  <c r="F4617" i="2"/>
  <c r="H4617" i="2"/>
  <c r="F4618" i="2"/>
  <c r="H4618" i="2"/>
  <c r="F4619" i="2"/>
  <c r="H4619" i="2"/>
  <c r="F4620" i="2"/>
  <c r="H4620" i="2"/>
  <c r="F4621" i="2"/>
  <c r="H4621" i="2"/>
  <c r="F4622" i="2"/>
  <c r="H4622" i="2"/>
  <c r="F4623" i="2"/>
  <c r="H4623" i="2"/>
  <c r="F4624" i="2"/>
  <c r="H4624" i="2"/>
  <c r="F4625" i="2"/>
  <c r="H4625" i="2"/>
  <c r="F4626" i="2"/>
  <c r="H4626" i="2"/>
  <c r="F4627" i="2"/>
  <c r="H4627" i="2"/>
  <c r="F4628" i="2"/>
  <c r="H4628" i="2"/>
  <c r="F4629" i="2"/>
  <c r="H4629" i="2"/>
  <c r="F4630" i="2"/>
  <c r="H4630" i="2"/>
  <c r="F4631" i="2"/>
  <c r="H4631" i="2"/>
  <c r="F4632" i="2"/>
  <c r="H4632" i="2"/>
  <c r="F4633" i="2"/>
  <c r="H4633" i="2"/>
  <c r="F4634" i="2"/>
  <c r="H4634" i="2"/>
  <c r="F4635" i="2"/>
  <c r="H4635" i="2"/>
  <c r="F4636" i="2"/>
  <c r="H4636" i="2"/>
  <c r="F4637" i="2"/>
  <c r="H4637" i="2"/>
  <c r="F4638" i="2"/>
  <c r="H4638" i="2"/>
  <c r="F4639" i="2"/>
  <c r="H4639" i="2"/>
  <c r="F4640" i="2"/>
  <c r="H4640" i="2"/>
  <c r="F4641" i="2"/>
  <c r="H4641" i="2"/>
  <c r="F4642" i="2"/>
  <c r="H4642" i="2"/>
  <c r="F4643" i="2"/>
  <c r="H4643" i="2"/>
  <c r="F4644" i="2"/>
  <c r="H4644" i="2"/>
  <c r="F4645" i="2"/>
  <c r="H4645" i="2"/>
  <c r="F4646" i="2"/>
  <c r="H4646" i="2"/>
  <c r="F4647" i="2"/>
  <c r="H4647" i="2"/>
  <c r="F4648" i="2"/>
  <c r="H4648" i="2"/>
  <c r="F4649" i="2"/>
  <c r="H4649" i="2"/>
  <c r="F4650" i="2"/>
  <c r="H4650" i="2"/>
  <c r="F4651" i="2"/>
  <c r="H4651" i="2"/>
  <c r="F4652" i="2"/>
  <c r="H4652" i="2"/>
  <c r="F4653" i="2"/>
  <c r="H4653" i="2"/>
  <c r="F4654" i="2"/>
  <c r="H4654" i="2"/>
  <c r="F4655" i="2"/>
  <c r="H4655" i="2"/>
  <c r="F4656" i="2"/>
  <c r="H4656" i="2"/>
  <c r="F4657" i="2"/>
  <c r="H4657" i="2"/>
  <c r="F4658" i="2"/>
  <c r="H4658" i="2"/>
  <c r="F4659" i="2"/>
  <c r="H4659" i="2"/>
  <c r="F4660" i="2"/>
  <c r="H4660" i="2"/>
  <c r="F4661" i="2"/>
  <c r="H4661" i="2"/>
  <c r="F4662" i="2"/>
  <c r="H4662" i="2"/>
  <c r="F4663" i="2"/>
  <c r="H4663" i="2"/>
  <c r="F4664" i="2"/>
  <c r="H4664" i="2"/>
  <c r="F4665" i="2"/>
  <c r="H4665" i="2"/>
  <c r="F4666" i="2"/>
  <c r="H4666" i="2"/>
  <c r="F4667" i="2"/>
  <c r="H4667" i="2"/>
  <c r="F4668" i="2"/>
  <c r="H4668" i="2"/>
  <c r="F4669" i="2"/>
  <c r="H4669" i="2"/>
  <c r="F4670" i="2"/>
  <c r="H4670" i="2"/>
  <c r="F4671" i="2"/>
  <c r="H4671" i="2"/>
  <c r="F4672" i="2"/>
  <c r="H4672" i="2"/>
  <c r="F4673" i="2"/>
  <c r="H4673" i="2"/>
  <c r="F4674" i="2"/>
  <c r="H4674" i="2"/>
  <c r="F4675" i="2"/>
  <c r="H4675" i="2"/>
  <c r="F4676" i="2"/>
  <c r="H4676" i="2"/>
  <c r="F4677" i="2"/>
  <c r="H4677" i="2"/>
  <c r="F4678" i="2"/>
  <c r="H4678" i="2"/>
  <c r="F4679" i="2"/>
  <c r="H4679" i="2"/>
  <c r="F4680" i="2"/>
  <c r="H4680" i="2"/>
  <c r="F4681" i="2"/>
  <c r="H4681" i="2"/>
  <c r="F4682" i="2"/>
  <c r="H4682" i="2"/>
  <c r="F4683" i="2"/>
  <c r="H4683" i="2"/>
  <c r="F4684" i="2"/>
  <c r="H4684" i="2"/>
  <c r="F4685" i="2"/>
  <c r="H4685" i="2"/>
  <c r="F4686" i="2"/>
  <c r="H4686" i="2"/>
  <c r="F4687" i="2"/>
  <c r="H4687" i="2"/>
  <c r="F4688" i="2"/>
  <c r="H4688" i="2"/>
  <c r="F4689" i="2"/>
  <c r="H4689" i="2"/>
  <c r="F4690" i="2"/>
  <c r="H4690" i="2"/>
  <c r="F4691" i="2"/>
  <c r="H4691" i="2"/>
  <c r="F4692" i="2"/>
  <c r="H4692" i="2"/>
  <c r="F4693" i="2"/>
  <c r="H4693" i="2"/>
  <c r="F4694" i="2"/>
  <c r="H4694" i="2"/>
  <c r="F4695" i="2"/>
  <c r="H4695" i="2"/>
  <c r="F4696" i="2"/>
  <c r="H4696" i="2"/>
  <c r="F4697" i="2"/>
  <c r="H4697" i="2"/>
  <c r="F4698" i="2"/>
  <c r="H4698" i="2"/>
  <c r="F4699" i="2"/>
  <c r="H4699" i="2"/>
  <c r="F4700" i="2"/>
  <c r="H4700" i="2"/>
  <c r="F4701" i="2"/>
  <c r="H4701" i="2"/>
  <c r="F4702" i="2"/>
  <c r="H4702" i="2"/>
  <c r="F4703" i="2"/>
  <c r="H4703" i="2"/>
  <c r="F4704" i="2"/>
  <c r="H4704" i="2"/>
  <c r="F4705" i="2"/>
  <c r="H4705" i="2"/>
  <c r="F4706" i="2"/>
  <c r="H4706" i="2"/>
  <c r="F4707" i="2"/>
  <c r="H4707" i="2"/>
  <c r="F4708" i="2"/>
  <c r="H4708" i="2"/>
  <c r="F4709" i="2"/>
  <c r="H4709" i="2"/>
  <c r="F4710" i="2"/>
  <c r="H4710" i="2"/>
  <c r="F4711" i="2"/>
  <c r="H4711" i="2"/>
  <c r="F4712" i="2"/>
  <c r="H4712" i="2"/>
  <c r="F4713" i="2"/>
  <c r="H4713" i="2"/>
  <c r="F4714" i="2"/>
  <c r="H4714" i="2"/>
  <c r="F4715" i="2"/>
  <c r="H4715" i="2"/>
  <c r="F4716" i="2"/>
  <c r="H4716" i="2"/>
  <c r="F4717" i="2"/>
  <c r="H4717" i="2"/>
  <c r="F4718" i="2"/>
  <c r="H4718" i="2"/>
  <c r="F4719" i="2"/>
  <c r="H4719" i="2"/>
  <c r="F4720" i="2"/>
  <c r="H4720" i="2"/>
  <c r="F4721" i="2"/>
  <c r="H4721" i="2"/>
  <c r="F4722" i="2"/>
  <c r="H4722" i="2"/>
  <c r="F4723" i="2"/>
  <c r="H4723" i="2"/>
  <c r="F4724" i="2"/>
  <c r="H4724" i="2"/>
  <c r="F4725" i="2"/>
  <c r="H4725" i="2"/>
  <c r="F4726" i="2"/>
  <c r="H4726" i="2"/>
  <c r="F4727" i="2"/>
  <c r="H4727" i="2"/>
  <c r="F4728" i="2"/>
  <c r="H4728" i="2"/>
  <c r="F4729" i="2"/>
  <c r="H4729" i="2"/>
  <c r="F4730" i="2"/>
  <c r="H4730" i="2"/>
  <c r="F4731" i="2"/>
  <c r="H4731" i="2"/>
  <c r="F4732" i="2"/>
  <c r="H4732" i="2"/>
  <c r="F4733" i="2"/>
  <c r="H4733" i="2"/>
  <c r="F4734" i="2"/>
  <c r="H4734" i="2"/>
  <c r="F4735" i="2"/>
  <c r="H4735" i="2"/>
  <c r="F4736" i="2"/>
  <c r="H4736" i="2"/>
  <c r="F4737" i="2"/>
  <c r="H4737" i="2"/>
  <c r="F4738" i="2"/>
  <c r="H4738" i="2"/>
  <c r="F4739" i="2"/>
  <c r="H4739" i="2"/>
  <c r="F4740" i="2"/>
  <c r="H4740" i="2"/>
  <c r="F4741" i="2"/>
  <c r="H4741" i="2"/>
  <c r="F4742" i="2"/>
  <c r="H4742" i="2"/>
  <c r="F4743" i="2"/>
  <c r="H4743" i="2"/>
  <c r="F4744" i="2"/>
  <c r="H4744" i="2"/>
  <c r="F4745" i="2"/>
  <c r="H4745" i="2"/>
  <c r="F4746" i="2"/>
  <c r="H4746" i="2"/>
  <c r="F4747" i="2"/>
  <c r="H4747" i="2"/>
  <c r="F4748" i="2"/>
  <c r="H4748" i="2"/>
  <c r="F4749" i="2"/>
  <c r="H4749" i="2"/>
  <c r="F4750" i="2"/>
  <c r="H4750" i="2"/>
  <c r="F4751" i="2"/>
  <c r="H4751" i="2"/>
  <c r="F4752" i="2"/>
  <c r="H4752" i="2"/>
  <c r="F4753" i="2"/>
  <c r="H4753" i="2"/>
  <c r="F4754" i="2"/>
  <c r="H4754" i="2"/>
  <c r="F4755" i="2"/>
  <c r="H4755" i="2"/>
  <c r="F4756" i="2"/>
  <c r="H4756" i="2"/>
  <c r="F4757" i="2"/>
  <c r="H4757" i="2"/>
  <c r="F4758" i="2"/>
  <c r="H4758" i="2"/>
  <c r="F4759" i="2"/>
  <c r="H4759" i="2"/>
  <c r="F4760" i="2"/>
  <c r="H4760" i="2"/>
  <c r="F4761" i="2"/>
  <c r="H4761" i="2"/>
  <c r="F4762" i="2"/>
  <c r="H4762" i="2"/>
  <c r="F4763" i="2"/>
  <c r="H4763" i="2"/>
  <c r="F4764" i="2"/>
  <c r="H4764" i="2"/>
  <c r="F4765" i="2"/>
  <c r="H4765" i="2"/>
  <c r="F4766" i="2"/>
  <c r="H4766" i="2"/>
  <c r="F4767" i="2"/>
  <c r="H4767" i="2"/>
  <c r="F4768" i="2"/>
  <c r="H4768" i="2"/>
  <c r="F4769" i="2"/>
  <c r="H4769" i="2"/>
  <c r="F4770" i="2"/>
  <c r="H4770" i="2"/>
  <c r="F4771" i="2"/>
  <c r="H4771" i="2"/>
  <c r="F4772" i="2"/>
  <c r="H4772" i="2"/>
  <c r="F4773" i="2"/>
  <c r="H4773" i="2"/>
  <c r="F4774" i="2"/>
  <c r="H4774" i="2"/>
  <c r="F4775" i="2"/>
  <c r="H4775" i="2"/>
  <c r="F4776" i="2"/>
  <c r="H4776" i="2"/>
  <c r="F4777" i="2"/>
  <c r="H4777" i="2"/>
  <c r="F4778" i="2"/>
  <c r="H4778" i="2"/>
  <c r="F4779" i="2"/>
  <c r="H4779" i="2"/>
  <c r="F4780" i="2"/>
  <c r="H4780" i="2"/>
  <c r="F4781" i="2"/>
  <c r="H4781" i="2"/>
  <c r="F4782" i="2"/>
  <c r="H4782" i="2"/>
  <c r="F4783" i="2"/>
  <c r="H4783" i="2"/>
  <c r="F4784" i="2"/>
  <c r="H4784" i="2"/>
  <c r="F4785" i="2"/>
  <c r="H4785" i="2"/>
  <c r="F4786" i="2"/>
  <c r="H4786" i="2"/>
  <c r="F4787" i="2"/>
  <c r="H4787" i="2"/>
  <c r="F4788" i="2"/>
  <c r="H4788" i="2"/>
  <c r="F4789" i="2"/>
  <c r="H4789" i="2"/>
  <c r="F4790" i="2"/>
  <c r="H4790" i="2"/>
  <c r="F4791" i="2"/>
  <c r="H4791" i="2"/>
  <c r="F4792" i="2"/>
  <c r="H4792" i="2"/>
  <c r="F4793" i="2"/>
  <c r="H4793" i="2"/>
  <c r="F4794" i="2"/>
  <c r="H4794" i="2"/>
  <c r="F4795" i="2"/>
  <c r="H4795" i="2"/>
  <c r="F4796" i="2"/>
  <c r="H4796" i="2"/>
  <c r="F4797" i="2"/>
  <c r="H4797" i="2"/>
  <c r="F4798" i="2"/>
  <c r="H4798" i="2"/>
  <c r="F4799" i="2"/>
  <c r="H4799" i="2"/>
  <c r="F4800" i="2"/>
  <c r="H4800" i="2"/>
  <c r="F4801" i="2"/>
  <c r="H4801" i="2"/>
  <c r="F4802" i="2"/>
  <c r="H4802" i="2"/>
  <c r="F4803" i="2"/>
  <c r="H4803" i="2"/>
  <c r="F4804" i="2"/>
  <c r="H4804" i="2"/>
  <c r="F4805" i="2"/>
  <c r="H4805" i="2"/>
  <c r="F4806" i="2"/>
  <c r="H4806" i="2"/>
  <c r="F4807" i="2"/>
  <c r="H4807" i="2"/>
  <c r="F4808" i="2"/>
  <c r="H4808" i="2"/>
  <c r="F4809" i="2"/>
  <c r="H4809" i="2"/>
  <c r="F4810" i="2"/>
  <c r="H4810" i="2"/>
  <c r="F4811" i="2"/>
  <c r="H4811" i="2"/>
  <c r="F4812" i="2"/>
  <c r="H4812" i="2"/>
  <c r="F4813" i="2"/>
  <c r="H4813" i="2"/>
  <c r="F4814" i="2"/>
  <c r="H4814" i="2"/>
  <c r="F4815" i="2"/>
  <c r="H4815" i="2"/>
  <c r="F4816" i="2"/>
  <c r="H4816" i="2"/>
  <c r="F4817" i="2"/>
  <c r="H4817" i="2"/>
  <c r="F4818" i="2"/>
  <c r="H4818" i="2"/>
  <c r="F4819" i="2"/>
  <c r="H4819" i="2"/>
  <c r="F4820" i="2"/>
  <c r="H4820" i="2"/>
  <c r="F4821" i="2"/>
  <c r="H4821" i="2"/>
  <c r="F4822" i="2"/>
  <c r="H4822" i="2"/>
  <c r="F4823" i="2"/>
  <c r="H4823" i="2"/>
  <c r="F4824" i="2"/>
  <c r="H4824" i="2"/>
  <c r="F4825" i="2"/>
  <c r="H4825" i="2"/>
  <c r="F4826" i="2"/>
  <c r="H4826" i="2"/>
  <c r="F4827" i="2"/>
  <c r="H4827" i="2"/>
  <c r="F4828" i="2"/>
  <c r="H4828" i="2"/>
  <c r="F4829" i="2"/>
  <c r="H4829" i="2"/>
  <c r="F4830" i="2"/>
  <c r="H4830" i="2"/>
  <c r="F4831" i="2"/>
  <c r="H4831" i="2"/>
  <c r="F4832" i="2"/>
  <c r="H4832" i="2"/>
  <c r="F4833" i="2"/>
  <c r="H4833" i="2"/>
  <c r="F4834" i="2"/>
  <c r="H4834" i="2"/>
  <c r="F4835" i="2"/>
  <c r="H4835" i="2"/>
  <c r="F4836" i="2"/>
  <c r="H4836" i="2"/>
  <c r="F4837" i="2"/>
  <c r="H4837" i="2"/>
  <c r="F4838" i="2"/>
  <c r="H4838" i="2"/>
  <c r="F4839" i="2"/>
  <c r="H4839" i="2"/>
  <c r="F4840" i="2"/>
  <c r="H4840" i="2"/>
  <c r="F4841" i="2"/>
  <c r="H4841" i="2"/>
  <c r="F4842" i="2"/>
  <c r="H4842" i="2"/>
  <c r="F4843" i="2"/>
  <c r="H4843" i="2"/>
  <c r="F4844" i="2"/>
  <c r="H4844" i="2"/>
  <c r="F4845" i="2"/>
  <c r="H4845" i="2"/>
  <c r="F4846" i="2"/>
  <c r="H4846" i="2"/>
  <c r="F4847" i="2"/>
  <c r="H4847" i="2"/>
  <c r="F4848" i="2"/>
  <c r="H4848" i="2"/>
  <c r="F4849" i="2"/>
  <c r="H4849" i="2"/>
  <c r="F4850" i="2"/>
  <c r="H4850" i="2"/>
  <c r="F4851" i="2"/>
  <c r="H4851" i="2"/>
  <c r="F4852" i="2"/>
  <c r="H4852" i="2"/>
  <c r="F4853" i="2"/>
  <c r="H4853" i="2"/>
  <c r="F4854" i="2"/>
  <c r="H4854" i="2"/>
  <c r="F4855" i="2"/>
  <c r="H4855" i="2"/>
  <c r="F4856" i="2"/>
  <c r="H4856" i="2"/>
  <c r="F4857" i="2"/>
  <c r="H4857" i="2"/>
  <c r="F4858" i="2"/>
  <c r="H4858" i="2"/>
  <c r="F4859" i="2"/>
  <c r="H4859" i="2"/>
  <c r="F4860" i="2"/>
  <c r="H4860" i="2"/>
  <c r="F4861" i="2"/>
  <c r="H4861" i="2"/>
  <c r="F4862" i="2"/>
  <c r="H4862" i="2"/>
  <c r="F4863" i="2"/>
  <c r="H4863" i="2"/>
  <c r="F4864" i="2"/>
  <c r="H4864" i="2"/>
  <c r="F4865" i="2"/>
  <c r="H4865" i="2"/>
  <c r="F4866" i="2"/>
  <c r="H4866" i="2"/>
  <c r="F4867" i="2"/>
  <c r="H4867" i="2"/>
  <c r="F4868" i="2"/>
  <c r="H4868" i="2"/>
  <c r="F4869" i="2"/>
  <c r="H4869" i="2"/>
  <c r="F4870" i="2"/>
  <c r="H4870" i="2"/>
  <c r="F4871" i="2"/>
  <c r="H4871" i="2"/>
  <c r="F4872" i="2"/>
  <c r="H4872" i="2"/>
  <c r="F4873" i="2"/>
  <c r="H4873" i="2"/>
  <c r="F4874" i="2"/>
  <c r="H4874" i="2"/>
  <c r="F4875" i="2"/>
  <c r="H4875" i="2"/>
  <c r="F4876" i="2"/>
  <c r="H4876" i="2"/>
  <c r="F4877" i="2"/>
  <c r="H4877" i="2"/>
  <c r="F4878" i="2"/>
  <c r="H4878" i="2"/>
  <c r="F4879" i="2"/>
  <c r="H4879" i="2"/>
  <c r="F4880" i="2"/>
  <c r="H4880" i="2"/>
  <c r="F4881" i="2"/>
  <c r="H4881" i="2"/>
  <c r="F4882" i="2"/>
  <c r="H4882" i="2"/>
  <c r="F4883" i="2"/>
  <c r="H4883" i="2"/>
  <c r="F4884" i="2"/>
  <c r="H4884" i="2"/>
  <c r="F4885" i="2"/>
  <c r="H4885" i="2"/>
  <c r="F4886" i="2"/>
  <c r="H4886" i="2"/>
  <c r="F4887" i="2"/>
  <c r="H4887" i="2"/>
  <c r="F4888" i="2"/>
  <c r="H4888" i="2"/>
  <c r="F4889" i="2"/>
  <c r="H4889" i="2"/>
  <c r="F4890" i="2"/>
  <c r="H4890" i="2"/>
  <c r="F4891" i="2"/>
  <c r="H4891" i="2"/>
  <c r="F4892" i="2"/>
  <c r="H4892" i="2"/>
  <c r="F4893" i="2"/>
  <c r="H4893" i="2"/>
  <c r="F4894" i="2"/>
  <c r="H4894" i="2"/>
  <c r="F4895" i="2"/>
  <c r="H4895" i="2"/>
  <c r="F4896" i="2"/>
  <c r="H4896" i="2"/>
  <c r="F4897" i="2"/>
  <c r="H4897" i="2"/>
  <c r="F4898" i="2"/>
  <c r="H4898" i="2"/>
  <c r="F4899" i="2"/>
  <c r="H4899" i="2"/>
  <c r="F4900" i="2"/>
  <c r="H4900" i="2"/>
  <c r="F4901" i="2"/>
  <c r="H4901" i="2"/>
  <c r="F4902" i="2"/>
  <c r="H4902" i="2"/>
  <c r="F4903" i="2"/>
  <c r="H4903" i="2"/>
  <c r="F4904" i="2"/>
  <c r="H4904" i="2"/>
  <c r="F4905" i="2"/>
  <c r="H4905" i="2"/>
  <c r="F4906" i="2"/>
  <c r="H4906" i="2"/>
  <c r="F4907" i="2"/>
  <c r="H4907" i="2"/>
  <c r="F4908" i="2"/>
  <c r="H4908" i="2"/>
  <c r="F4909" i="2"/>
  <c r="H4909" i="2"/>
  <c r="F4910" i="2"/>
  <c r="H4910" i="2"/>
  <c r="F4911" i="2"/>
  <c r="H4911" i="2"/>
  <c r="F4912" i="2"/>
  <c r="H4912" i="2"/>
  <c r="F4913" i="2"/>
  <c r="H4913" i="2"/>
  <c r="F4914" i="2"/>
  <c r="H4914" i="2"/>
  <c r="F4915" i="2"/>
  <c r="H4915" i="2"/>
  <c r="F4916" i="2"/>
  <c r="H4916" i="2"/>
  <c r="F4917" i="2"/>
  <c r="H4917" i="2"/>
  <c r="F4918" i="2"/>
  <c r="H4918" i="2"/>
  <c r="F4919" i="2"/>
  <c r="H4919" i="2"/>
  <c r="F4920" i="2"/>
  <c r="H4920" i="2"/>
  <c r="F4921" i="2"/>
  <c r="H4921" i="2"/>
  <c r="F4922" i="2"/>
  <c r="H4922" i="2"/>
  <c r="F4923" i="2"/>
  <c r="H4923" i="2"/>
  <c r="F4924" i="2"/>
  <c r="H4924" i="2"/>
  <c r="F4925" i="2"/>
  <c r="H4925" i="2"/>
  <c r="F4926" i="2"/>
  <c r="H4926" i="2"/>
  <c r="F4927" i="2"/>
  <c r="H4927" i="2"/>
  <c r="F4928" i="2"/>
  <c r="H4928" i="2"/>
  <c r="F4929" i="2"/>
  <c r="H4929" i="2"/>
  <c r="F4930" i="2"/>
  <c r="H4930" i="2"/>
  <c r="F4931" i="2"/>
  <c r="H4931" i="2"/>
  <c r="F4932" i="2"/>
  <c r="H4932" i="2"/>
  <c r="F4933" i="2"/>
  <c r="H4933" i="2"/>
  <c r="F4934" i="2"/>
  <c r="H4934" i="2"/>
  <c r="F4935" i="2"/>
  <c r="H4935" i="2"/>
  <c r="F4936" i="2"/>
  <c r="H4936" i="2"/>
  <c r="F4937" i="2"/>
  <c r="H4937" i="2"/>
  <c r="F4938" i="2"/>
  <c r="H4938" i="2"/>
  <c r="F4939" i="2"/>
  <c r="H4939" i="2"/>
  <c r="F4940" i="2"/>
  <c r="H4940" i="2"/>
  <c r="F4941" i="2"/>
  <c r="H4941" i="2"/>
  <c r="F4942" i="2"/>
  <c r="H4942" i="2"/>
  <c r="F4943" i="2"/>
  <c r="H4943" i="2"/>
  <c r="F4944" i="2"/>
  <c r="H4944" i="2"/>
  <c r="F4945" i="2"/>
  <c r="H4945" i="2"/>
  <c r="F4946" i="2"/>
  <c r="H4946" i="2"/>
  <c r="F4947" i="2"/>
  <c r="H4947" i="2"/>
  <c r="F4948" i="2"/>
  <c r="H4948" i="2"/>
  <c r="F4949" i="2"/>
  <c r="H4949" i="2"/>
  <c r="F4950" i="2"/>
  <c r="H4950" i="2"/>
  <c r="F4951" i="2"/>
  <c r="H4951" i="2"/>
  <c r="F4952" i="2"/>
  <c r="H4952" i="2"/>
  <c r="F4953" i="2"/>
  <c r="H4953" i="2"/>
  <c r="F4954" i="2"/>
  <c r="H4954" i="2"/>
  <c r="F4955" i="2"/>
  <c r="H4955" i="2"/>
  <c r="F4956" i="2"/>
  <c r="H4956" i="2"/>
  <c r="F4957" i="2"/>
  <c r="H4957" i="2"/>
  <c r="F4958" i="2"/>
  <c r="H4958" i="2"/>
  <c r="F4959" i="2"/>
  <c r="H4959" i="2"/>
  <c r="F4960" i="2"/>
  <c r="H4960" i="2"/>
  <c r="F4961" i="2"/>
  <c r="H4961" i="2"/>
  <c r="F4962" i="2"/>
  <c r="H4962" i="2"/>
  <c r="F4963" i="2"/>
  <c r="H4963" i="2"/>
  <c r="F4964" i="2"/>
  <c r="H4964" i="2"/>
  <c r="F4965" i="2"/>
  <c r="H4965" i="2"/>
  <c r="F4966" i="2"/>
  <c r="H4966" i="2"/>
  <c r="F4967" i="2"/>
  <c r="H4967" i="2"/>
  <c r="F4968" i="2"/>
  <c r="H4968" i="2"/>
  <c r="F4969" i="2"/>
  <c r="H4969" i="2"/>
  <c r="F4970" i="2"/>
  <c r="H4970" i="2"/>
  <c r="F4971" i="2"/>
  <c r="H4971" i="2"/>
  <c r="F4972" i="2"/>
  <c r="H4972" i="2"/>
  <c r="F4973" i="2"/>
  <c r="H4973" i="2"/>
  <c r="F4974" i="2"/>
  <c r="H4974" i="2"/>
  <c r="F4975" i="2"/>
  <c r="H4975" i="2"/>
  <c r="F4976" i="2"/>
  <c r="H4976" i="2"/>
  <c r="F4977" i="2"/>
  <c r="H4977" i="2"/>
  <c r="F4978" i="2"/>
  <c r="H4978" i="2"/>
  <c r="F4979" i="2"/>
  <c r="H4979" i="2"/>
  <c r="F4980" i="2"/>
  <c r="H4980" i="2"/>
  <c r="F4981" i="2"/>
  <c r="H4981" i="2"/>
  <c r="F4982" i="2"/>
  <c r="H4982" i="2"/>
  <c r="F4983" i="2"/>
  <c r="H4983" i="2"/>
  <c r="F4984" i="2"/>
  <c r="H4984" i="2"/>
  <c r="F4985" i="2"/>
  <c r="H4985" i="2"/>
  <c r="F4986" i="2"/>
  <c r="H4986" i="2"/>
  <c r="F4987" i="2"/>
  <c r="H4987" i="2"/>
  <c r="F4988" i="2"/>
  <c r="H4988" i="2"/>
  <c r="F4989" i="2"/>
  <c r="H4989" i="2"/>
  <c r="F4990" i="2"/>
  <c r="H4990" i="2"/>
  <c r="F4991" i="2"/>
  <c r="H4991" i="2"/>
  <c r="F4992" i="2"/>
  <c r="H4992" i="2"/>
  <c r="F4993" i="2"/>
  <c r="H4993" i="2"/>
  <c r="F4994" i="2"/>
  <c r="H4994" i="2"/>
  <c r="F4995" i="2"/>
  <c r="H4995" i="2"/>
  <c r="F4996" i="2"/>
  <c r="H4996" i="2"/>
  <c r="F4997" i="2"/>
  <c r="H4997" i="2"/>
  <c r="F4998" i="2"/>
  <c r="H4998" i="2"/>
  <c r="F4999" i="2"/>
  <c r="H4999" i="2"/>
  <c r="F5000" i="2"/>
  <c r="H5000" i="2"/>
  <c r="F5001" i="2"/>
  <c r="H5001" i="2"/>
  <c r="F5002" i="2"/>
  <c r="H5002" i="2"/>
  <c r="F5003" i="2"/>
  <c r="H5003" i="2"/>
  <c r="F5004" i="2"/>
  <c r="H5004" i="2"/>
  <c r="F5005" i="2"/>
  <c r="H5005" i="2"/>
  <c r="F5006" i="2"/>
  <c r="H5006" i="2"/>
  <c r="F5007" i="2"/>
  <c r="H5007" i="2"/>
  <c r="F5008" i="2"/>
  <c r="H5008" i="2"/>
  <c r="F5009" i="2"/>
  <c r="H5009" i="2"/>
  <c r="F5010" i="2"/>
  <c r="H5010" i="2"/>
  <c r="F5011" i="2"/>
  <c r="H5011" i="2"/>
  <c r="F5012" i="2"/>
  <c r="H5012" i="2"/>
  <c r="F5013" i="2"/>
  <c r="H5013" i="2"/>
  <c r="F5014" i="2"/>
  <c r="H5014" i="2"/>
  <c r="F5015" i="2"/>
  <c r="H5015" i="2"/>
  <c r="F5016" i="2"/>
  <c r="H5016" i="2"/>
  <c r="F5017" i="2"/>
  <c r="H5017" i="2"/>
  <c r="F5018" i="2"/>
  <c r="H5018" i="2"/>
  <c r="F5019" i="2"/>
  <c r="H5019" i="2"/>
  <c r="F5020" i="2"/>
  <c r="H5020" i="2"/>
  <c r="F5021" i="2"/>
  <c r="H5021" i="2"/>
  <c r="F5022" i="2"/>
  <c r="H5022" i="2"/>
  <c r="F5023" i="2"/>
  <c r="H5023" i="2"/>
  <c r="F5024" i="2"/>
  <c r="H5024" i="2"/>
  <c r="F5025" i="2"/>
  <c r="H5025" i="2"/>
  <c r="F5026" i="2"/>
  <c r="H5026" i="2"/>
  <c r="F5027" i="2"/>
  <c r="H5027" i="2"/>
  <c r="F5028" i="2"/>
  <c r="H5028" i="2"/>
  <c r="F5029" i="2"/>
  <c r="H5029" i="2"/>
  <c r="F5030" i="2"/>
  <c r="H5030" i="2"/>
  <c r="F5031" i="2"/>
  <c r="H5031" i="2"/>
  <c r="F5032" i="2"/>
  <c r="H5032" i="2"/>
  <c r="F5033" i="2"/>
  <c r="H5033" i="2"/>
  <c r="F5034" i="2"/>
  <c r="H5034" i="2"/>
  <c r="F5035" i="2"/>
  <c r="H5035" i="2"/>
  <c r="F5036" i="2"/>
  <c r="H5036" i="2"/>
  <c r="F5037" i="2"/>
  <c r="H5037" i="2"/>
  <c r="F5038" i="2"/>
  <c r="H5038" i="2"/>
  <c r="F5039" i="2"/>
  <c r="H5039" i="2"/>
  <c r="F5040" i="2"/>
  <c r="H5040" i="2"/>
  <c r="F5041" i="2"/>
  <c r="H5041" i="2"/>
  <c r="F5042" i="2"/>
  <c r="H5042" i="2"/>
  <c r="F5043" i="2"/>
  <c r="H5043" i="2"/>
  <c r="F5044" i="2"/>
  <c r="H5044" i="2"/>
  <c r="F5045" i="2"/>
  <c r="H5045" i="2"/>
  <c r="F5046" i="2"/>
  <c r="H5046" i="2"/>
  <c r="F5047" i="2"/>
  <c r="H5047" i="2"/>
  <c r="F5048" i="2"/>
  <c r="H5048" i="2"/>
  <c r="F5049" i="2"/>
  <c r="H5049" i="2"/>
  <c r="F5050" i="2"/>
  <c r="H5050" i="2"/>
  <c r="F5051" i="2"/>
  <c r="H5051" i="2"/>
  <c r="F5052" i="2"/>
  <c r="H5052" i="2"/>
  <c r="F5053" i="2"/>
  <c r="H5053" i="2"/>
  <c r="F5054" i="2"/>
  <c r="H5054" i="2"/>
  <c r="F5055" i="2"/>
  <c r="H5055" i="2"/>
  <c r="F5056" i="2"/>
  <c r="H5056" i="2"/>
  <c r="F5057" i="2"/>
  <c r="H5057" i="2"/>
  <c r="F5058" i="2"/>
  <c r="H5058" i="2"/>
  <c r="F5059" i="2"/>
  <c r="H5059" i="2"/>
  <c r="F5060" i="2"/>
  <c r="H5060" i="2"/>
  <c r="F5061" i="2"/>
  <c r="H5061" i="2"/>
  <c r="F5062" i="2"/>
  <c r="H5062" i="2"/>
  <c r="F5063" i="2"/>
  <c r="H5063" i="2"/>
  <c r="F5064" i="2"/>
  <c r="H5064" i="2"/>
  <c r="F5065" i="2"/>
  <c r="H5065" i="2"/>
  <c r="F5066" i="2"/>
  <c r="H5066" i="2"/>
  <c r="F5067" i="2"/>
  <c r="H5067" i="2"/>
  <c r="F5068" i="2"/>
  <c r="H5068" i="2"/>
  <c r="F5069" i="2"/>
  <c r="H5069" i="2"/>
  <c r="F5070" i="2"/>
  <c r="H5070" i="2"/>
  <c r="F5071" i="2"/>
  <c r="H5071" i="2"/>
  <c r="F5072" i="2"/>
  <c r="H5072" i="2"/>
  <c r="F5073" i="2"/>
  <c r="H5073" i="2"/>
  <c r="F5074" i="2"/>
  <c r="H5074" i="2"/>
  <c r="F5075" i="2"/>
  <c r="H5075" i="2"/>
  <c r="F5076" i="2"/>
  <c r="H5076" i="2"/>
  <c r="F5077" i="2"/>
  <c r="H5077" i="2"/>
  <c r="F5078" i="2"/>
  <c r="H5078" i="2"/>
  <c r="F5079" i="2"/>
  <c r="H5079" i="2"/>
  <c r="F5080" i="2"/>
  <c r="H5080" i="2"/>
  <c r="F5081" i="2"/>
  <c r="H5081" i="2"/>
  <c r="F5082" i="2"/>
  <c r="H5082" i="2"/>
  <c r="F5083" i="2"/>
  <c r="H5083" i="2"/>
  <c r="F5084" i="2"/>
  <c r="H5084" i="2"/>
  <c r="F5085" i="2"/>
  <c r="H5085" i="2"/>
  <c r="F5086" i="2"/>
  <c r="H5086" i="2"/>
  <c r="F5087" i="2"/>
  <c r="H5087" i="2"/>
  <c r="F5088" i="2"/>
  <c r="H5088" i="2"/>
  <c r="F5089" i="2"/>
  <c r="H5089" i="2"/>
  <c r="F5090" i="2"/>
  <c r="H5090" i="2"/>
  <c r="F5091" i="2"/>
  <c r="H5091" i="2"/>
  <c r="F5092" i="2"/>
  <c r="H5092" i="2"/>
  <c r="F5093" i="2"/>
  <c r="H5093" i="2"/>
  <c r="F5094" i="2"/>
  <c r="H5094" i="2"/>
  <c r="F5095" i="2"/>
  <c r="H5095" i="2"/>
  <c r="F5096" i="2"/>
  <c r="H5096" i="2"/>
  <c r="F5097" i="2"/>
  <c r="H5097" i="2"/>
  <c r="F5098" i="2"/>
  <c r="H5098" i="2"/>
  <c r="F5099" i="2"/>
  <c r="H5099" i="2"/>
  <c r="F5100" i="2"/>
  <c r="H5100" i="2"/>
  <c r="F5101" i="2"/>
  <c r="H5101" i="2"/>
  <c r="F5102" i="2"/>
  <c r="H5102" i="2"/>
  <c r="F5103" i="2"/>
  <c r="H5103" i="2"/>
  <c r="F5104" i="2"/>
  <c r="H5104" i="2"/>
  <c r="F5105" i="2"/>
  <c r="H5105" i="2"/>
  <c r="F5106" i="2"/>
  <c r="H5106" i="2"/>
  <c r="F5107" i="2"/>
  <c r="H5107" i="2"/>
  <c r="F5108" i="2"/>
  <c r="H5108" i="2"/>
  <c r="F5109" i="2"/>
  <c r="H5109" i="2"/>
  <c r="F5110" i="2"/>
  <c r="H5110" i="2"/>
  <c r="F5111" i="2"/>
  <c r="H5111" i="2"/>
  <c r="F5112" i="2"/>
  <c r="H5112" i="2"/>
  <c r="F5113" i="2"/>
  <c r="H5113" i="2"/>
  <c r="F5114" i="2"/>
  <c r="H5114" i="2"/>
  <c r="F5115" i="2"/>
  <c r="H5115" i="2"/>
  <c r="F5116" i="2"/>
  <c r="H5116" i="2"/>
  <c r="F5117" i="2"/>
  <c r="H5117" i="2"/>
  <c r="F5118" i="2"/>
  <c r="H5118" i="2"/>
  <c r="F5119" i="2"/>
  <c r="H5119" i="2"/>
  <c r="F5120" i="2"/>
  <c r="H5120" i="2"/>
  <c r="F5121" i="2"/>
  <c r="H5121" i="2"/>
  <c r="F5122" i="2"/>
  <c r="H5122" i="2"/>
  <c r="F5123" i="2"/>
  <c r="H5123" i="2"/>
  <c r="F5124" i="2"/>
  <c r="H5124" i="2"/>
  <c r="F5125" i="2"/>
  <c r="H5125" i="2"/>
  <c r="F5126" i="2"/>
  <c r="H5126" i="2"/>
  <c r="F5127" i="2"/>
  <c r="H5127" i="2"/>
  <c r="F5128" i="2"/>
  <c r="H5128" i="2"/>
  <c r="F5129" i="2"/>
  <c r="H5129" i="2"/>
  <c r="F5130" i="2"/>
  <c r="H5130" i="2"/>
  <c r="F5131" i="2"/>
  <c r="H5131" i="2"/>
  <c r="F5132" i="2"/>
  <c r="H5132" i="2"/>
  <c r="F5133" i="2"/>
  <c r="H5133" i="2"/>
  <c r="F5134" i="2"/>
  <c r="H5134" i="2"/>
  <c r="F5135" i="2"/>
  <c r="H5135" i="2"/>
  <c r="F5136" i="2"/>
  <c r="H5136" i="2"/>
  <c r="F5137" i="2"/>
  <c r="H5137" i="2"/>
  <c r="F5138" i="2"/>
  <c r="H5138" i="2"/>
  <c r="F5139" i="2"/>
  <c r="H5139" i="2"/>
  <c r="F5140" i="2"/>
  <c r="H5140" i="2"/>
  <c r="F5141" i="2"/>
  <c r="H5141" i="2"/>
  <c r="F5142" i="2"/>
  <c r="H5142" i="2"/>
  <c r="F5143" i="2"/>
  <c r="H5143" i="2"/>
  <c r="F5144" i="2"/>
  <c r="H5144" i="2"/>
  <c r="F5145" i="2"/>
  <c r="H5145" i="2"/>
  <c r="F5146" i="2"/>
  <c r="H5146" i="2"/>
  <c r="F5147" i="2"/>
  <c r="H5147" i="2"/>
  <c r="F5148" i="2"/>
  <c r="H5148" i="2"/>
  <c r="F5149" i="2"/>
  <c r="H5149" i="2"/>
  <c r="F5150" i="2"/>
  <c r="H5150" i="2"/>
  <c r="F5151" i="2"/>
  <c r="H5151" i="2"/>
  <c r="F5152" i="2"/>
  <c r="H5152" i="2"/>
  <c r="F5153" i="2"/>
  <c r="H5153" i="2"/>
  <c r="F5154" i="2"/>
  <c r="H5154" i="2"/>
  <c r="F5155" i="2"/>
  <c r="H5155" i="2"/>
  <c r="F5156" i="2"/>
  <c r="H5156" i="2"/>
  <c r="F5157" i="2"/>
  <c r="H5157" i="2"/>
  <c r="F5158" i="2"/>
  <c r="H5158" i="2"/>
  <c r="F5159" i="2"/>
  <c r="H5159" i="2"/>
  <c r="F5160" i="2"/>
  <c r="H5160" i="2"/>
  <c r="F5161" i="2"/>
  <c r="H5161" i="2"/>
  <c r="F5162" i="2"/>
  <c r="H5162" i="2"/>
  <c r="F5163" i="2"/>
  <c r="H5163" i="2"/>
  <c r="F5164" i="2"/>
  <c r="H5164" i="2"/>
  <c r="F5165" i="2"/>
  <c r="H5165" i="2"/>
  <c r="F5166" i="2"/>
  <c r="H5166" i="2"/>
  <c r="F5167" i="2"/>
  <c r="H5167" i="2"/>
  <c r="F5168" i="2"/>
  <c r="H5168" i="2"/>
  <c r="F5169" i="2"/>
  <c r="H5169" i="2"/>
  <c r="F5170" i="2"/>
  <c r="H5170" i="2"/>
  <c r="F5171" i="2"/>
  <c r="H5171" i="2"/>
  <c r="F5172" i="2"/>
  <c r="H5172" i="2"/>
  <c r="F5173" i="2"/>
  <c r="H5173" i="2"/>
  <c r="F5174" i="2"/>
  <c r="H5174" i="2"/>
  <c r="F5175" i="2"/>
  <c r="H5175" i="2"/>
  <c r="F5176" i="2"/>
  <c r="H5176" i="2"/>
  <c r="F5177" i="2"/>
  <c r="H5177" i="2"/>
  <c r="F5178" i="2"/>
  <c r="H5178" i="2"/>
  <c r="F5179" i="2"/>
  <c r="H5179" i="2"/>
  <c r="F5180" i="2"/>
  <c r="H5180" i="2"/>
  <c r="F5181" i="2"/>
  <c r="H5181" i="2"/>
  <c r="F5182" i="2"/>
  <c r="H5182" i="2"/>
  <c r="F5183" i="2"/>
  <c r="H5183" i="2"/>
  <c r="F5184" i="2"/>
  <c r="H5184" i="2"/>
  <c r="F5185" i="2"/>
  <c r="H5185" i="2"/>
  <c r="F5186" i="2"/>
  <c r="H5186" i="2"/>
  <c r="F5187" i="2"/>
  <c r="H5187" i="2"/>
  <c r="F5188" i="2"/>
  <c r="H5188" i="2"/>
  <c r="F5189" i="2"/>
  <c r="H5189" i="2"/>
  <c r="F5190" i="2"/>
  <c r="H5190" i="2"/>
  <c r="F5191" i="2"/>
  <c r="H5191" i="2"/>
  <c r="F5192" i="2"/>
  <c r="H5192" i="2"/>
  <c r="F5193" i="2"/>
  <c r="H5193" i="2"/>
  <c r="F5194" i="2"/>
  <c r="H5194" i="2"/>
  <c r="F5195" i="2"/>
  <c r="H5195" i="2"/>
  <c r="F5196" i="2"/>
  <c r="H5196" i="2"/>
  <c r="F5197" i="2"/>
  <c r="H5197" i="2"/>
  <c r="F5198" i="2"/>
  <c r="H5198" i="2"/>
  <c r="F5199" i="2"/>
  <c r="H5199" i="2"/>
  <c r="F5200" i="2"/>
  <c r="H5200" i="2"/>
  <c r="F5201" i="2"/>
  <c r="H5201" i="2"/>
  <c r="F5202" i="2"/>
  <c r="H5202" i="2"/>
  <c r="F5203" i="2"/>
  <c r="H5203" i="2"/>
  <c r="F5204" i="2"/>
  <c r="H5204" i="2"/>
  <c r="F5205" i="2"/>
  <c r="H5205" i="2"/>
  <c r="F5206" i="2"/>
  <c r="H5206" i="2"/>
  <c r="F5207" i="2"/>
  <c r="H5207" i="2"/>
  <c r="F5208" i="2"/>
  <c r="H5208" i="2"/>
  <c r="F5209" i="2"/>
  <c r="H5209" i="2"/>
  <c r="F5210" i="2"/>
  <c r="H5210" i="2"/>
  <c r="F5211" i="2"/>
  <c r="H5211" i="2"/>
  <c r="F5212" i="2"/>
  <c r="H5212" i="2"/>
  <c r="F5213" i="2"/>
  <c r="H5213" i="2"/>
  <c r="F5214" i="2"/>
  <c r="H5214" i="2"/>
  <c r="F5215" i="2"/>
  <c r="H5215" i="2"/>
  <c r="F5216" i="2"/>
  <c r="H5216" i="2"/>
  <c r="F5217" i="2"/>
  <c r="H5217" i="2"/>
  <c r="F5218" i="2"/>
  <c r="H5218" i="2"/>
  <c r="F5219" i="2"/>
  <c r="H5219" i="2"/>
  <c r="F5220" i="2"/>
  <c r="H5220" i="2"/>
  <c r="F5221" i="2"/>
  <c r="H5221" i="2"/>
  <c r="F5222" i="2"/>
  <c r="H5222" i="2"/>
  <c r="F5223" i="2"/>
  <c r="H5223" i="2"/>
  <c r="F5224" i="2"/>
  <c r="H5224" i="2"/>
  <c r="F5225" i="2"/>
  <c r="H5225" i="2"/>
  <c r="F5226" i="2"/>
  <c r="H5226" i="2"/>
  <c r="F5227" i="2"/>
  <c r="H5227" i="2"/>
  <c r="F5228" i="2"/>
  <c r="H5228" i="2"/>
  <c r="F5229" i="2"/>
  <c r="H5229" i="2"/>
  <c r="F5230" i="2"/>
  <c r="H5230" i="2"/>
  <c r="F5231" i="2"/>
  <c r="H5231" i="2"/>
  <c r="F5232" i="2"/>
  <c r="H5232" i="2"/>
  <c r="F5233" i="2"/>
  <c r="H5233" i="2"/>
  <c r="F5234" i="2"/>
  <c r="H5234" i="2"/>
  <c r="F5235" i="2"/>
  <c r="H5235" i="2"/>
  <c r="F5236" i="2"/>
  <c r="H5236" i="2"/>
  <c r="F5237" i="2"/>
  <c r="H5237" i="2"/>
  <c r="F5238" i="2"/>
  <c r="H5238" i="2"/>
  <c r="F5239" i="2"/>
  <c r="H5239" i="2"/>
  <c r="F5240" i="2"/>
  <c r="H5240" i="2"/>
  <c r="F5241" i="2"/>
  <c r="H5241" i="2"/>
  <c r="F5242" i="2"/>
  <c r="H5242" i="2"/>
  <c r="F5243" i="2"/>
  <c r="H5243" i="2"/>
  <c r="F5244" i="2"/>
  <c r="H5244" i="2"/>
  <c r="F5245" i="2"/>
  <c r="H5245" i="2"/>
  <c r="F5246" i="2"/>
  <c r="H5246" i="2"/>
  <c r="F5247" i="2"/>
  <c r="H5247" i="2"/>
  <c r="F5248" i="2"/>
  <c r="H5248" i="2"/>
  <c r="F5249" i="2"/>
  <c r="H5249" i="2"/>
  <c r="F5250" i="2"/>
  <c r="H5250" i="2"/>
  <c r="F5251" i="2"/>
  <c r="H5251" i="2"/>
  <c r="F5252" i="2"/>
  <c r="H5252" i="2"/>
  <c r="F5253" i="2"/>
  <c r="H5253" i="2"/>
  <c r="F5254" i="2"/>
  <c r="H5254" i="2"/>
  <c r="F5255" i="2"/>
  <c r="H5255" i="2"/>
  <c r="F5256" i="2"/>
  <c r="H5256" i="2"/>
  <c r="F5257" i="2"/>
  <c r="H5257" i="2"/>
  <c r="F5258" i="2"/>
  <c r="H5258" i="2"/>
  <c r="F5259" i="2"/>
  <c r="H5259" i="2"/>
  <c r="F5260" i="2"/>
  <c r="H5260" i="2"/>
  <c r="F5261" i="2"/>
  <c r="H5261" i="2"/>
  <c r="F5262" i="2"/>
  <c r="H5262" i="2"/>
  <c r="F5263" i="2"/>
  <c r="H5263" i="2"/>
  <c r="F5264" i="2"/>
  <c r="H5264" i="2"/>
  <c r="F5265" i="2"/>
  <c r="H5265" i="2"/>
  <c r="F5266" i="2"/>
  <c r="H5266" i="2"/>
  <c r="F5267" i="2"/>
  <c r="H5267" i="2"/>
  <c r="F5268" i="2"/>
  <c r="H5268" i="2"/>
  <c r="F5269" i="2"/>
  <c r="H5269" i="2"/>
  <c r="F5270" i="2"/>
  <c r="H5270" i="2"/>
  <c r="F5271" i="2"/>
  <c r="H5271" i="2"/>
  <c r="F5272" i="2"/>
  <c r="H5272" i="2"/>
  <c r="F5273" i="2"/>
  <c r="H5273" i="2"/>
  <c r="F5274" i="2"/>
  <c r="H5274" i="2"/>
  <c r="F5275" i="2"/>
  <c r="H5275" i="2"/>
  <c r="F5276" i="2"/>
  <c r="H5276" i="2"/>
  <c r="F5277" i="2"/>
  <c r="H5277" i="2"/>
  <c r="F5278" i="2"/>
  <c r="H5278" i="2"/>
  <c r="F5279" i="2"/>
  <c r="H5279" i="2"/>
  <c r="F5280" i="2"/>
  <c r="H5280" i="2"/>
  <c r="F5281" i="2"/>
  <c r="H5281" i="2"/>
  <c r="F5282" i="2"/>
  <c r="H5282" i="2"/>
  <c r="F5283" i="2"/>
  <c r="H5283" i="2"/>
  <c r="F5284" i="2"/>
  <c r="H5284" i="2"/>
  <c r="F5285" i="2"/>
  <c r="H5285" i="2"/>
  <c r="F5286" i="2"/>
  <c r="H5286" i="2"/>
  <c r="F5287" i="2"/>
  <c r="H5287" i="2"/>
  <c r="F5288" i="2"/>
  <c r="H5288" i="2"/>
  <c r="F5289" i="2"/>
  <c r="H5289" i="2"/>
  <c r="F5290" i="2"/>
  <c r="H5290" i="2"/>
  <c r="F5291" i="2"/>
  <c r="H5291" i="2"/>
  <c r="F5292" i="2"/>
  <c r="H5292" i="2"/>
  <c r="F5293" i="2"/>
  <c r="H5293" i="2"/>
  <c r="F5294" i="2"/>
  <c r="H5294" i="2"/>
  <c r="F5295" i="2"/>
  <c r="H5295" i="2"/>
  <c r="F5296" i="2"/>
  <c r="H5296" i="2"/>
  <c r="F5297" i="2"/>
  <c r="H5297" i="2"/>
  <c r="F5298" i="2"/>
  <c r="H5298" i="2"/>
  <c r="F5299" i="2"/>
  <c r="H5299" i="2"/>
  <c r="F5300" i="2"/>
  <c r="H5300" i="2"/>
  <c r="F5301" i="2"/>
  <c r="H5301" i="2"/>
  <c r="F5302" i="2"/>
  <c r="H5302" i="2"/>
  <c r="F5303" i="2"/>
  <c r="H5303" i="2"/>
  <c r="F5304" i="2"/>
  <c r="H5304" i="2"/>
  <c r="F5305" i="2"/>
  <c r="H5305" i="2"/>
  <c r="F5306" i="2"/>
  <c r="H5306" i="2"/>
  <c r="F5307" i="2"/>
  <c r="H5307" i="2"/>
  <c r="F5308" i="2"/>
  <c r="H5308" i="2"/>
  <c r="F5309" i="2"/>
  <c r="H5309" i="2"/>
  <c r="F5310" i="2"/>
  <c r="H5310" i="2"/>
  <c r="F5311" i="2"/>
  <c r="H5311" i="2"/>
  <c r="F5312" i="2"/>
  <c r="H5312" i="2"/>
  <c r="F5313" i="2"/>
  <c r="H5313" i="2"/>
  <c r="F5314" i="2"/>
  <c r="H5314" i="2"/>
  <c r="F5315" i="2"/>
  <c r="H5315" i="2"/>
  <c r="F5316" i="2"/>
  <c r="H5316" i="2"/>
  <c r="F5317" i="2"/>
  <c r="H5317" i="2"/>
  <c r="F5318" i="2"/>
  <c r="H5318" i="2"/>
  <c r="F5319" i="2"/>
  <c r="H5319" i="2"/>
  <c r="F5320" i="2"/>
  <c r="H5320" i="2"/>
  <c r="F5321" i="2"/>
  <c r="H5321" i="2"/>
  <c r="F5322" i="2"/>
  <c r="H5322" i="2"/>
  <c r="F5323" i="2"/>
  <c r="H5323" i="2"/>
  <c r="F5324" i="2"/>
  <c r="H5324" i="2"/>
  <c r="F5325" i="2"/>
  <c r="H5325" i="2"/>
  <c r="F5326" i="2"/>
  <c r="H5326" i="2"/>
  <c r="F5327" i="2"/>
  <c r="H5327" i="2"/>
  <c r="F5328" i="2"/>
  <c r="H5328" i="2"/>
  <c r="F5329" i="2"/>
  <c r="H5329" i="2"/>
  <c r="F5330" i="2"/>
  <c r="H5330" i="2"/>
  <c r="F5331" i="2"/>
  <c r="H5331" i="2"/>
  <c r="F5332" i="2"/>
  <c r="H5332" i="2"/>
  <c r="F5333" i="2"/>
  <c r="H5333" i="2"/>
  <c r="F5334" i="2"/>
  <c r="H5334" i="2"/>
  <c r="F5335" i="2"/>
  <c r="H5335" i="2"/>
  <c r="F5336" i="2"/>
  <c r="H5336" i="2"/>
  <c r="F5337" i="2"/>
  <c r="H5337" i="2"/>
  <c r="F5338" i="2"/>
  <c r="H5338" i="2"/>
  <c r="F5339" i="2"/>
  <c r="H5339" i="2"/>
  <c r="F5340" i="2"/>
  <c r="H5340" i="2"/>
  <c r="F5341" i="2"/>
  <c r="H5341" i="2"/>
  <c r="F5342" i="2"/>
  <c r="H5342" i="2"/>
  <c r="F5343" i="2"/>
  <c r="H5343" i="2"/>
  <c r="F5344" i="2"/>
  <c r="H5344" i="2"/>
  <c r="F5345" i="2"/>
  <c r="H5345" i="2"/>
  <c r="F5346" i="2"/>
  <c r="H5346" i="2"/>
  <c r="F5347" i="2"/>
  <c r="H5347" i="2"/>
  <c r="F5348" i="2"/>
  <c r="H5348" i="2"/>
  <c r="F5349" i="2"/>
  <c r="H5349" i="2"/>
  <c r="F5350" i="2"/>
  <c r="H5350" i="2"/>
  <c r="F5351" i="2"/>
  <c r="H5351" i="2"/>
  <c r="F5352" i="2"/>
  <c r="H5352" i="2"/>
  <c r="F5353" i="2"/>
  <c r="H5353" i="2"/>
  <c r="F5354" i="2"/>
  <c r="H5354" i="2"/>
  <c r="F5355" i="2"/>
  <c r="H5355" i="2"/>
  <c r="F5356" i="2"/>
  <c r="H5356" i="2"/>
  <c r="F5357" i="2"/>
  <c r="H5357" i="2"/>
  <c r="F5358" i="2"/>
  <c r="H5358" i="2"/>
  <c r="F5359" i="2"/>
  <c r="H5359" i="2"/>
  <c r="F5360" i="2"/>
  <c r="H5360" i="2"/>
  <c r="F5361" i="2"/>
  <c r="H5361" i="2"/>
  <c r="F5362" i="2"/>
  <c r="H5362" i="2"/>
  <c r="F5363" i="2"/>
  <c r="H5363" i="2"/>
  <c r="F5364" i="2"/>
  <c r="H5364" i="2"/>
  <c r="F5365" i="2"/>
  <c r="H5365" i="2"/>
  <c r="F5366" i="2"/>
  <c r="H5366" i="2"/>
  <c r="F5367" i="2"/>
  <c r="H5367" i="2"/>
  <c r="F5368" i="2"/>
  <c r="H5368" i="2"/>
  <c r="F5369" i="2"/>
  <c r="H5369" i="2"/>
  <c r="F5370" i="2"/>
  <c r="H5370" i="2"/>
  <c r="F5371" i="2"/>
  <c r="H5371" i="2"/>
  <c r="F5372" i="2"/>
  <c r="H5372" i="2"/>
  <c r="F5373" i="2"/>
  <c r="H5373" i="2"/>
  <c r="F5374" i="2"/>
  <c r="H5374" i="2"/>
  <c r="F5375" i="2"/>
  <c r="H5375" i="2"/>
  <c r="F5376" i="2"/>
  <c r="H5376" i="2"/>
  <c r="F5377" i="2"/>
  <c r="H5377" i="2"/>
  <c r="F5378" i="2"/>
  <c r="H5378" i="2"/>
  <c r="F5379" i="2"/>
  <c r="H5379" i="2"/>
  <c r="F5380" i="2"/>
  <c r="H5380" i="2"/>
  <c r="F5381" i="2"/>
  <c r="H5381" i="2"/>
  <c r="F5382" i="2"/>
  <c r="H5382" i="2"/>
  <c r="F5383" i="2"/>
  <c r="H5383" i="2"/>
  <c r="F5384" i="2"/>
  <c r="H5384" i="2"/>
  <c r="F5385" i="2"/>
  <c r="H5385" i="2"/>
  <c r="F5386" i="2"/>
  <c r="H5386" i="2"/>
  <c r="F5387" i="2"/>
  <c r="H5387" i="2"/>
  <c r="F5388" i="2"/>
  <c r="H5388" i="2"/>
  <c r="F5389" i="2"/>
  <c r="H5389" i="2"/>
  <c r="F5390" i="2"/>
  <c r="H5390" i="2"/>
  <c r="F5391" i="2"/>
  <c r="H5391" i="2"/>
  <c r="F5392" i="2"/>
  <c r="H5392" i="2"/>
  <c r="F5393" i="2"/>
  <c r="H5393" i="2"/>
  <c r="F5394" i="2"/>
  <c r="H5394" i="2"/>
  <c r="F5395" i="2"/>
  <c r="H5395" i="2"/>
  <c r="F5396" i="2"/>
  <c r="H5396" i="2"/>
  <c r="F5397" i="2"/>
  <c r="H5397" i="2"/>
  <c r="F5398" i="2"/>
  <c r="H5398" i="2"/>
  <c r="F5399" i="2"/>
  <c r="H5399" i="2"/>
  <c r="F5400" i="2"/>
  <c r="H5400" i="2"/>
  <c r="F5401" i="2"/>
  <c r="H5401" i="2"/>
  <c r="F5402" i="2"/>
  <c r="H5402" i="2"/>
  <c r="F5403" i="2"/>
  <c r="H5403" i="2"/>
  <c r="F5404" i="2"/>
  <c r="H5404" i="2"/>
  <c r="F5405" i="2"/>
  <c r="H5405" i="2"/>
  <c r="F5406" i="2"/>
  <c r="H5406" i="2"/>
  <c r="F5407" i="2"/>
  <c r="H5407" i="2"/>
  <c r="F5408" i="2"/>
  <c r="H5408" i="2"/>
  <c r="F5409" i="2"/>
  <c r="H5409" i="2"/>
  <c r="F5410" i="2"/>
  <c r="H5410" i="2"/>
  <c r="F5411" i="2"/>
  <c r="H5411" i="2"/>
  <c r="F5412" i="2"/>
  <c r="H5412" i="2"/>
  <c r="F5413" i="2"/>
  <c r="H5413" i="2"/>
  <c r="F5414" i="2"/>
  <c r="H5414" i="2"/>
  <c r="F5415" i="2"/>
  <c r="H5415" i="2"/>
  <c r="F5416" i="2"/>
  <c r="H5416" i="2"/>
  <c r="F5417" i="2"/>
  <c r="H5417" i="2"/>
  <c r="F5418" i="2"/>
  <c r="H5418" i="2"/>
  <c r="F5419" i="2"/>
  <c r="H5419" i="2"/>
  <c r="F5420" i="2"/>
  <c r="H5420" i="2"/>
  <c r="F5421" i="2"/>
  <c r="H5421" i="2"/>
  <c r="F5422" i="2"/>
  <c r="H5422" i="2"/>
  <c r="F5423" i="2"/>
  <c r="H5423" i="2"/>
  <c r="F5424" i="2"/>
  <c r="H5424" i="2"/>
  <c r="F5425" i="2"/>
  <c r="H5425" i="2"/>
  <c r="F5426" i="2"/>
  <c r="H5426" i="2"/>
  <c r="F5427" i="2"/>
  <c r="H5427" i="2"/>
  <c r="F5428" i="2"/>
  <c r="H5428" i="2"/>
  <c r="F5429" i="2"/>
  <c r="H5429" i="2"/>
  <c r="F5430" i="2"/>
  <c r="H5430" i="2"/>
  <c r="F5431" i="2"/>
  <c r="H5431" i="2"/>
  <c r="F5432" i="2"/>
  <c r="H5432" i="2"/>
  <c r="F5433" i="2"/>
  <c r="H5433" i="2"/>
  <c r="F5434" i="2"/>
  <c r="H5434" i="2"/>
  <c r="F5435" i="2"/>
  <c r="H5435" i="2"/>
  <c r="F5436" i="2"/>
  <c r="H5436" i="2"/>
  <c r="F5437" i="2"/>
  <c r="H5437" i="2"/>
  <c r="F5438" i="2"/>
  <c r="H5438" i="2"/>
  <c r="F5439" i="2"/>
  <c r="H5439" i="2"/>
  <c r="F5440" i="2"/>
  <c r="H5440" i="2"/>
  <c r="F5441" i="2"/>
  <c r="H5441" i="2"/>
  <c r="F5442" i="2"/>
  <c r="H5442" i="2"/>
  <c r="F5443" i="2"/>
  <c r="H5443" i="2"/>
  <c r="F5444" i="2"/>
  <c r="H5444" i="2"/>
  <c r="F5445" i="2"/>
  <c r="H5445" i="2"/>
  <c r="F5446" i="2"/>
  <c r="H5446" i="2"/>
  <c r="F5447" i="2"/>
  <c r="H5447" i="2"/>
  <c r="F5448" i="2"/>
  <c r="H5448" i="2"/>
  <c r="F5449" i="2"/>
  <c r="H5449" i="2"/>
  <c r="F5450" i="2"/>
  <c r="H5450" i="2"/>
  <c r="F5451" i="2"/>
  <c r="H5451" i="2"/>
  <c r="F5452" i="2"/>
  <c r="H5452" i="2"/>
  <c r="F5453" i="2"/>
  <c r="H5453" i="2"/>
  <c r="F5454" i="2"/>
  <c r="H5454" i="2"/>
  <c r="F5455" i="2"/>
  <c r="H5455" i="2"/>
  <c r="F5456" i="2"/>
  <c r="H5456" i="2"/>
  <c r="F5457" i="2"/>
  <c r="H5457" i="2"/>
  <c r="F5458" i="2"/>
  <c r="H5458" i="2"/>
  <c r="F5459" i="2"/>
  <c r="H5459" i="2"/>
  <c r="F5460" i="2"/>
  <c r="H5460" i="2"/>
  <c r="F5461" i="2"/>
  <c r="H5461" i="2"/>
  <c r="F5462" i="2"/>
  <c r="H5462" i="2"/>
  <c r="F5463" i="2"/>
  <c r="H5463" i="2"/>
  <c r="F5464" i="2"/>
  <c r="H5464" i="2"/>
  <c r="F5465" i="2"/>
  <c r="H5465" i="2"/>
  <c r="F5466" i="2"/>
  <c r="H5466" i="2"/>
  <c r="F5467" i="2"/>
  <c r="H5467" i="2"/>
  <c r="F5468" i="2"/>
  <c r="H5468" i="2"/>
  <c r="F5469" i="2"/>
  <c r="H5469" i="2"/>
  <c r="F5470" i="2"/>
  <c r="H5470" i="2"/>
  <c r="F5471" i="2"/>
  <c r="H5471" i="2"/>
  <c r="F5472" i="2"/>
  <c r="H5472" i="2"/>
  <c r="F5473" i="2"/>
  <c r="H5473" i="2"/>
  <c r="F5474" i="2"/>
  <c r="H5474" i="2"/>
  <c r="F5475" i="2"/>
  <c r="H5475" i="2"/>
  <c r="F5476" i="2"/>
  <c r="H5476" i="2"/>
  <c r="F5477" i="2"/>
  <c r="H5477" i="2"/>
  <c r="F5478" i="2"/>
  <c r="H5478" i="2"/>
  <c r="F5479" i="2"/>
  <c r="H5479" i="2"/>
  <c r="F5480" i="2"/>
  <c r="H5480" i="2"/>
  <c r="F5481" i="2"/>
  <c r="H5481" i="2"/>
  <c r="F5482" i="2"/>
  <c r="H5482" i="2"/>
  <c r="F5483" i="2"/>
  <c r="H5483" i="2"/>
  <c r="F5484" i="2"/>
  <c r="H5484" i="2"/>
  <c r="F5485" i="2"/>
  <c r="H5485" i="2"/>
  <c r="F5486" i="2"/>
  <c r="H5486" i="2"/>
  <c r="F5487" i="2"/>
  <c r="H5487" i="2"/>
  <c r="F5488" i="2"/>
  <c r="H5488" i="2"/>
  <c r="F5489" i="2"/>
  <c r="H5489" i="2"/>
  <c r="F5490" i="2"/>
  <c r="H5490" i="2"/>
  <c r="F5491" i="2"/>
  <c r="H5491" i="2"/>
  <c r="F5492" i="2"/>
  <c r="H5492" i="2"/>
  <c r="F5493" i="2"/>
  <c r="H5493" i="2"/>
  <c r="F5494" i="2"/>
  <c r="H5494" i="2"/>
  <c r="F5495" i="2"/>
  <c r="H5495" i="2"/>
  <c r="F5496" i="2"/>
  <c r="H5496" i="2"/>
  <c r="F5497" i="2"/>
  <c r="H5497" i="2"/>
  <c r="F5498" i="2"/>
  <c r="H5498" i="2"/>
  <c r="F5499" i="2"/>
  <c r="H5499" i="2"/>
  <c r="F5500" i="2"/>
  <c r="H5500" i="2"/>
  <c r="F5501" i="2"/>
  <c r="H5501" i="2"/>
  <c r="F5502" i="2"/>
  <c r="H5502" i="2"/>
  <c r="F5503" i="2"/>
  <c r="H5503" i="2"/>
  <c r="F5504" i="2"/>
  <c r="H5504" i="2"/>
  <c r="F5505" i="2"/>
  <c r="H5505" i="2"/>
  <c r="F5506" i="2"/>
  <c r="H5506" i="2"/>
  <c r="F5507" i="2"/>
  <c r="H5507" i="2"/>
  <c r="F5508" i="2"/>
  <c r="H5508" i="2"/>
  <c r="F5509" i="2"/>
  <c r="H5509" i="2"/>
  <c r="F5510" i="2"/>
  <c r="H5510" i="2"/>
  <c r="F5511" i="2"/>
  <c r="H5511" i="2"/>
  <c r="F5512" i="2"/>
  <c r="H5512" i="2"/>
  <c r="F5513" i="2"/>
  <c r="H5513" i="2"/>
  <c r="F5514" i="2"/>
  <c r="H5514" i="2"/>
  <c r="F5515" i="2"/>
  <c r="H5515" i="2"/>
  <c r="F5516" i="2"/>
  <c r="H5516" i="2"/>
  <c r="F5517" i="2"/>
  <c r="H5517" i="2"/>
  <c r="F5518" i="2"/>
  <c r="H5518" i="2"/>
  <c r="F5519" i="2"/>
  <c r="H5519" i="2"/>
  <c r="F5520" i="2"/>
  <c r="H5520" i="2"/>
  <c r="F5521" i="2"/>
  <c r="H5521" i="2"/>
  <c r="F5522" i="2"/>
  <c r="H5522" i="2"/>
  <c r="F5523" i="2"/>
  <c r="H5523" i="2"/>
  <c r="F5524" i="2"/>
  <c r="H5524" i="2"/>
  <c r="F5525" i="2"/>
  <c r="H5525" i="2"/>
  <c r="F5526" i="2"/>
  <c r="H5526" i="2"/>
  <c r="F5527" i="2"/>
  <c r="H5527" i="2"/>
  <c r="F5528" i="2"/>
  <c r="H5528" i="2"/>
  <c r="F5529" i="2"/>
  <c r="H5529" i="2"/>
  <c r="F5530" i="2"/>
  <c r="H5530" i="2"/>
  <c r="F5531" i="2"/>
  <c r="H5531" i="2"/>
  <c r="F5532" i="2"/>
  <c r="H5532" i="2"/>
  <c r="F5533" i="2"/>
  <c r="H5533" i="2"/>
  <c r="F5534" i="2"/>
  <c r="H5534" i="2"/>
  <c r="F5535" i="2"/>
  <c r="H5535" i="2"/>
  <c r="F5536" i="2"/>
  <c r="H5536" i="2"/>
  <c r="F5537" i="2"/>
  <c r="H5537" i="2"/>
  <c r="F5538" i="2"/>
  <c r="H5538" i="2"/>
  <c r="F5539" i="2"/>
  <c r="H5539" i="2"/>
  <c r="F5540" i="2"/>
  <c r="H5540" i="2"/>
  <c r="F5541" i="2"/>
  <c r="H5541" i="2"/>
  <c r="F5542" i="2"/>
  <c r="H5542" i="2"/>
  <c r="F5543" i="2"/>
  <c r="H5543" i="2"/>
  <c r="F5544" i="2"/>
  <c r="H5544" i="2"/>
  <c r="F5545" i="2"/>
  <c r="H5545" i="2"/>
  <c r="F5546" i="2"/>
  <c r="H5546" i="2"/>
  <c r="F5547" i="2"/>
  <c r="H5547" i="2"/>
  <c r="F5548" i="2"/>
  <c r="H5548" i="2"/>
  <c r="F5549" i="2"/>
  <c r="H5549" i="2"/>
  <c r="F5550" i="2"/>
  <c r="H5550" i="2"/>
  <c r="F5551" i="2"/>
  <c r="H5551" i="2"/>
  <c r="F5552" i="2"/>
  <c r="H5552" i="2"/>
  <c r="F5553" i="2"/>
  <c r="H5553" i="2"/>
  <c r="F5554" i="2"/>
  <c r="H5554" i="2"/>
  <c r="F5555" i="2"/>
  <c r="H5555" i="2"/>
  <c r="F5556" i="2"/>
  <c r="H5556" i="2"/>
  <c r="F5557" i="2"/>
  <c r="H5557" i="2"/>
  <c r="F5558" i="2"/>
  <c r="H5558" i="2"/>
  <c r="F5559" i="2"/>
  <c r="H5559" i="2"/>
  <c r="F5560" i="2"/>
  <c r="H5560" i="2"/>
  <c r="F5561" i="2"/>
  <c r="H5561" i="2"/>
  <c r="F5562" i="2"/>
  <c r="H5562" i="2"/>
  <c r="F5563" i="2"/>
  <c r="H5563" i="2"/>
  <c r="F5564" i="2"/>
  <c r="H5564" i="2"/>
  <c r="F5565" i="2"/>
  <c r="H5565" i="2"/>
  <c r="F5566" i="2"/>
  <c r="H5566" i="2"/>
  <c r="F5567" i="2"/>
  <c r="H5567" i="2"/>
  <c r="F5568" i="2"/>
  <c r="H5568" i="2"/>
  <c r="F5569" i="2"/>
  <c r="H5569" i="2"/>
  <c r="F5570" i="2"/>
  <c r="H5570" i="2"/>
  <c r="F5571" i="2"/>
  <c r="H5571" i="2"/>
  <c r="F5572" i="2"/>
  <c r="H5572" i="2"/>
  <c r="F5573" i="2"/>
  <c r="H5573" i="2"/>
  <c r="F5574" i="2"/>
  <c r="H5574" i="2"/>
  <c r="F5575" i="2"/>
  <c r="H5575" i="2"/>
  <c r="F5576" i="2"/>
  <c r="H5576" i="2"/>
  <c r="F5577" i="2"/>
  <c r="H5577" i="2"/>
  <c r="F5578" i="2"/>
  <c r="H5578" i="2"/>
  <c r="F5579" i="2"/>
  <c r="H5579" i="2"/>
  <c r="F5580" i="2"/>
  <c r="H5580" i="2"/>
  <c r="F5581" i="2"/>
  <c r="H5581" i="2"/>
  <c r="F5582" i="2"/>
  <c r="H5582" i="2"/>
  <c r="F5583" i="2"/>
  <c r="H5583" i="2"/>
  <c r="F5584" i="2"/>
  <c r="H5584" i="2"/>
  <c r="F5585" i="2"/>
  <c r="H5585" i="2"/>
  <c r="F5586" i="2"/>
  <c r="H5586" i="2"/>
  <c r="F5587" i="2"/>
  <c r="H5587" i="2"/>
  <c r="F5588" i="2"/>
  <c r="H5588" i="2"/>
  <c r="F5589" i="2"/>
  <c r="H5589" i="2"/>
  <c r="F5590" i="2"/>
  <c r="H5590" i="2"/>
  <c r="F5591" i="2"/>
  <c r="H5591" i="2"/>
  <c r="F5592" i="2"/>
  <c r="H5592" i="2"/>
  <c r="F5593" i="2"/>
  <c r="H5593" i="2"/>
  <c r="F5594" i="2"/>
  <c r="H5594" i="2"/>
  <c r="F5595" i="2"/>
  <c r="H5595" i="2"/>
  <c r="F5596" i="2"/>
  <c r="H5596" i="2"/>
  <c r="F5597" i="2"/>
  <c r="H5597" i="2"/>
  <c r="F5598" i="2"/>
  <c r="H5598" i="2"/>
  <c r="F5599" i="2"/>
  <c r="H5599" i="2"/>
  <c r="F5600" i="2"/>
  <c r="H5600" i="2"/>
  <c r="F5601" i="2"/>
  <c r="H5601" i="2"/>
  <c r="F5602" i="2"/>
  <c r="H5602" i="2"/>
  <c r="F5603" i="2"/>
  <c r="H5603" i="2"/>
  <c r="F5604" i="2"/>
  <c r="H5604" i="2"/>
  <c r="F5605" i="2"/>
  <c r="H5605" i="2"/>
  <c r="F5606" i="2"/>
  <c r="H5606" i="2"/>
  <c r="F5607" i="2"/>
  <c r="H5607" i="2"/>
  <c r="F5608" i="2"/>
  <c r="H5608" i="2"/>
  <c r="F5609" i="2"/>
  <c r="H5609" i="2"/>
  <c r="F5610" i="2"/>
  <c r="H5610" i="2"/>
  <c r="F5611" i="2"/>
  <c r="H5611" i="2"/>
  <c r="F5612" i="2"/>
  <c r="H5612" i="2"/>
  <c r="F5613" i="2"/>
  <c r="H5613" i="2"/>
  <c r="F5614" i="2"/>
  <c r="H5614" i="2"/>
  <c r="F5615" i="2"/>
  <c r="H5615" i="2"/>
  <c r="F5616" i="2"/>
  <c r="H5616" i="2"/>
  <c r="F5617" i="2"/>
  <c r="H5617" i="2"/>
  <c r="F5618" i="2"/>
  <c r="H5618" i="2"/>
  <c r="F5619" i="2"/>
  <c r="H5619" i="2"/>
  <c r="F5620" i="2"/>
  <c r="H5620" i="2"/>
  <c r="F5621" i="2"/>
  <c r="H5621" i="2"/>
  <c r="F5622" i="2"/>
  <c r="H5622" i="2"/>
  <c r="F5623" i="2"/>
  <c r="H5623" i="2"/>
  <c r="F5624" i="2"/>
  <c r="H5624" i="2"/>
  <c r="F5625" i="2"/>
  <c r="H5625" i="2"/>
  <c r="F5626" i="2"/>
  <c r="H5626" i="2"/>
  <c r="F5627" i="2"/>
  <c r="H5627" i="2"/>
  <c r="F5628" i="2"/>
  <c r="H5628" i="2"/>
  <c r="F5629" i="2"/>
  <c r="H5629" i="2"/>
  <c r="F5630" i="2"/>
  <c r="H5630" i="2"/>
  <c r="F5631" i="2"/>
  <c r="H5631" i="2"/>
  <c r="F5632" i="2"/>
  <c r="H5632" i="2"/>
  <c r="F5633" i="2"/>
  <c r="H5633" i="2"/>
  <c r="F5634" i="2"/>
  <c r="H5634" i="2"/>
  <c r="F5635" i="2"/>
  <c r="H5635" i="2"/>
  <c r="F5636" i="2"/>
  <c r="H5636" i="2"/>
  <c r="F5637" i="2"/>
  <c r="H5637" i="2"/>
  <c r="F5638" i="2"/>
  <c r="H5638" i="2"/>
  <c r="F5639" i="2"/>
  <c r="H5639" i="2"/>
  <c r="F5640" i="2"/>
  <c r="H5640" i="2"/>
  <c r="F5641" i="2"/>
  <c r="H5641" i="2"/>
  <c r="F5642" i="2"/>
  <c r="H5642" i="2"/>
  <c r="F5643" i="2"/>
  <c r="H5643" i="2"/>
  <c r="F5644" i="2"/>
  <c r="H5644" i="2"/>
  <c r="F5645" i="2"/>
  <c r="H5645" i="2"/>
  <c r="F5646" i="2"/>
  <c r="H5646" i="2"/>
  <c r="F5647" i="2"/>
  <c r="H5647" i="2"/>
  <c r="F5648" i="2"/>
  <c r="H5648" i="2"/>
  <c r="F5649" i="2"/>
  <c r="H5649" i="2"/>
  <c r="F5650" i="2"/>
  <c r="H5650" i="2"/>
  <c r="F5651" i="2"/>
  <c r="H5651" i="2"/>
  <c r="F5652" i="2"/>
  <c r="H5652" i="2"/>
  <c r="F5653" i="2"/>
  <c r="H5653" i="2"/>
  <c r="F5654" i="2"/>
  <c r="H5654" i="2"/>
  <c r="F5655" i="2"/>
  <c r="H5655" i="2"/>
  <c r="F5656" i="2"/>
  <c r="H5656" i="2"/>
  <c r="F5657" i="2"/>
  <c r="H5657" i="2"/>
  <c r="F5658" i="2"/>
  <c r="H5658" i="2"/>
  <c r="F5659" i="2"/>
  <c r="H5659" i="2"/>
  <c r="F5660" i="2"/>
  <c r="H5660" i="2"/>
  <c r="F5661" i="2"/>
  <c r="H5661" i="2"/>
  <c r="F5662" i="2"/>
  <c r="H5662" i="2"/>
  <c r="F5663" i="2"/>
  <c r="H5663" i="2"/>
  <c r="F5664" i="2"/>
  <c r="H5664" i="2"/>
  <c r="F5665" i="2"/>
  <c r="H5665" i="2"/>
  <c r="F5666" i="2"/>
  <c r="H5666" i="2"/>
  <c r="F5667" i="2"/>
  <c r="H5667" i="2"/>
  <c r="F5668" i="2"/>
  <c r="H5668" i="2"/>
  <c r="F5669" i="2"/>
  <c r="H5669" i="2"/>
  <c r="F5670" i="2"/>
  <c r="H5670" i="2"/>
  <c r="F5671" i="2"/>
  <c r="H5671" i="2"/>
  <c r="F5672" i="2"/>
  <c r="H5672" i="2"/>
  <c r="F5673" i="2"/>
  <c r="H5673" i="2"/>
  <c r="F5674" i="2"/>
  <c r="H5674" i="2"/>
  <c r="F5675" i="2"/>
  <c r="H5675" i="2"/>
  <c r="F5676" i="2"/>
  <c r="H5676" i="2"/>
  <c r="F5677" i="2"/>
  <c r="H5677" i="2"/>
  <c r="F5678" i="2"/>
  <c r="H5678" i="2"/>
  <c r="F5679" i="2"/>
  <c r="H5679" i="2"/>
  <c r="F5680" i="2"/>
  <c r="H5680" i="2"/>
  <c r="F5681" i="2"/>
  <c r="H5681" i="2"/>
  <c r="F5682" i="2"/>
  <c r="H5682" i="2"/>
  <c r="F5683" i="2"/>
  <c r="H5683" i="2"/>
  <c r="F5684" i="2"/>
  <c r="H5684" i="2"/>
  <c r="F5685" i="2"/>
  <c r="H5685" i="2"/>
  <c r="F5686" i="2"/>
  <c r="H5686" i="2"/>
  <c r="F5687" i="2"/>
  <c r="H5687" i="2"/>
  <c r="F5688" i="2"/>
  <c r="H5688" i="2"/>
  <c r="F5689" i="2"/>
  <c r="H5689" i="2"/>
  <c r="F5690" i="2"/>
  <c r="H5690" i="2"/>
  <c r="F5691" i="2"/>
  <c r="H5691" i="2"/>
  <c r="F5692" i="2"/>
  <c r="H5692" i="2"/>
  <c r="F5693" i="2"/>
  <c r="H5693" i="2"/>
  <c r="F5694" i="2"/>
  <c r="H5694" i="2"/>
  <c r="F5695" i="2"/>
  <c r="H5695" i="2"/>
  <c r="F5696" i="2"/>
  <c r="H5696" i="2"/>
  <c r="F5697" i="2"/>
  <c r="H5697" i="2"/>
  <c r="F5698" i="2"/>
  <c r="H5698" i="2"/>
  <c r="F5699" i="2"/>
  <c r="H5699" i="2"/>
  <c r="F5700" i="2"/>
  <c r="H5700" i="2"/>
  <c r="F5701" i="2"/>
  <c r="H5701" i="2"/>
  <c r="F5702" i="2"/>
  <c r="H5702" i="2"/>
  <c r="F5703" i="2"/>
  <c r="H5703" i="2"/>
  <c r="F5704" i="2"/>
  <c r="H5704" i="2"/>
  <c r="F5705" i="2"/>
  <c r="H5705" i="2"/>
  <c r="F5706" i="2"/>
  <c r="H5706" i="2"/>
  <c r="F5707" i="2"/>
  <c r="H5707" i="2"/>
  <c r="F5708" i="2"/>
  <c r="H5708" i="2"/>
  <c r="F5709" i="2"/>
  <c r="H5709" i="2"/>
  <c r="F5710" i="2"/>
  <c r="H5710" i="2"/>
  <c r="F5711" i="2"/>
  <c r="H5711" i="2"/>
  <c r="F5712" i="2"/>
  <c r="H5712" i="2"/>
  <c r="F5713" i="2"/>
  <c r="H5713" i="2"/>
  <c r="F5714" i="2"/>
  <c r="H5714" i="2"/>
  <c r="F5715" i="2"/>
  <c r="H5715" i="2"/>
  <c r="F5716" i="2"/>
  <c r="H5716" i="2"/>
  <c r="F5717" i="2"/>
  <c r="H5717" i="2"/>
  <c r="F5718" i="2"/>
  <c r="H5718" i="2"/>
  <c r="F5719" i="2"/>
  <c r="H5719" i="2"/>
  <c r="F5720" i="2"/>
  <c r="H5720" i="2"/>
  <c r="F5721" i="2"/>
  <c r="H5721" i="2"/>
  <c r="F5722" i="2"/>
  <c r="H5722" i="2"/>
  <c r="F5723" i="2"/>
  <c r="H5723" i="2"/>
  <c r="F5724" i="2"/>
  <c r="H5724" i="2"/>
  <c r="F5725" i="2"/>
  <c r="H5725" i="2"/>
  <c r="F5726" i="2"/>
  <c r="H5726" i="2"/>
  <c r="F5727" i="2"/>
  <c r="H5727" i="2"/>
  <c r="F5728" i="2"/>
  <c r="H5728" i="2"/>
  <c r="F5729" i="2"/>
  <c r="H5729" i="2"/>
  <c r="F5730" i="2"/>
  <c r="H5730" i="2"/>
  <c r="F5731" i="2"/>
  <c r="H5731" i="2"/>
  <c r="F5732" i="2"/>
  <c r="H5732" i="2"/>
  <c r="F5733" i="2"/>
  <c r="H5733" i="2"/>
  <c r="F5734" i="2"/>
  <c r="H5734" i="2"/>
  <c r="F5735" i="2"/>
  <c r="H5735" i="2"/>
  <c r="F5736" i="2"/>
  <c r="H5736" i="2"/>
  <c r="F5737" i="2"/>
  <c r="H5737" i="2"/>
  <c r="F5738" i="2"/>
  <c r="H5738" i="2"/>
  <c r="F5739" i="2"/>
  <c r="H5739" i="2"/>
  <c r="F5740" i="2"/>
  <c r="H5740" i="2"/>
  <c r="F5741" i="2"/>
  <c r="H5741" i="2"/>
  <c r="F5742" i="2"/>
  <c r="H5742" i="2"/>
  <c r="F5743" i="2"/>
  <c r="H5743" i="2"/>
  <c r="F5744" i="2"/>
  <c r="H5744" i="2"/>
  <c r="F5745" i="2"/>
  <c r="H5745" i="2"/>
  <c r="F5746" i="2"/>
  <c r="H5746" i="2"/>
  <c r="F5747" i="2"/>
  <c r="H5747" i="2"/>
  <c r="F5748" i="2"/>
  <c r="H5748" i="2"/>
  <c r="F5749" i="2"/>
  <c r="H5749" i="2"/>
  <c r="F5750" i="2"/>
  <c r="H5750" i="2"/>
  <c r="F5751" i="2"/>
  <c r="H5751" i="2"/>
  <c r="F5752" i="2"/>
  <c r="H5752" i="2"/>
  <c r="F5753" i="2"/>
  <c r="H5753" i="2"/>
  <c r="F5754" i="2"/>
  <c r="H5754" i="2"/>
  <c r="F5755" i="2"/>
  <c r="H5755" i="2"/>
  <c r="F5756" i="2"/>
  <c r="H5756" i="2"/>
  <c r="F5757" i="2"/>
  <c r="H5757" i="2"/>
  <c r="F5758" i="2"/>
  <c r="H5758" i="2"/>
  <c r="F5759" i="2"/>
  <c r="H5759" i="2"/>
  <c r="F5760" i="2"/>
  <c r="H5760" i="2"/>
  <c r="F5761" i="2"/>
  <c r="H5761" i="2"/>
  <c r="F5762" i="2"/>
  <c r="H5762" i="2"/>
  <c r="F5763" i="2"/>
  <c r="H5763" i="2"/>
  <c r="F5764" i="2"/>
  <c r="H5764" i="2"/>
  <c r="F5765" i="2"/>
  <c r="H5765" i="2"/>
  <c r="F5766" i="2"/>
  <c r="H5766" i="2"/>
  <c r="F5767" i="2"/>
  <c r="H5767" i="2"/>
  <c r="F5768" i="2"/>
  <c r="H5768" i="2"/>
  <c r="F5769" i="2"/>
  <c r="H5769" i="2"/>
  <c r="F5770" i="2"/>
  <c r="H5770" i="2"/>
  <c r="F5771" i="2"/>
  <c r="H5771" i="2"/>
  <c r="F5772" i="2"/>
  <c r="H5772" i="2"/>
  <c r="F5773" i="2"/>
  <c r="H5773" i="2"/>
  <c r="F5774" i="2"/>
  <c r="H5774" i="2"/>
  <c r="F5775" i="2"/>
  <c r="H5775" i="2"/>
  <c r="F5776" i="2"/>
  <c r="H5776" i="2"/>
  <c r="F5777" i="2"/>
  <c r="H5777" i="2"/>
  <c r="F5778" i="2"/>
  <c r="H5778" i="2"/>
  <c r="F5779" i="2"/>
  <c r="H5779" i="2"/>
  <c r="F5780" i="2"/>
  <c r="H5780" i="2"/>
  <c r="F5781" i="2"/>
  <c r="H5781" i="2"/>
  <c r="F5782" i="2"/>
  <c r="H5782" i="2"/>
  <c r="F5783" i="2"/>
  <c r="H5783" i="2"/>
  <c r="F5784" i="2"/>
  <c r="H5784" i="2"/>
  <c r="F5785" i="2"/>
  <c r="H5785" i="2"/>
  <c r="F5786" i="2"/>
  <c r="H5786" i="2"/>
  <c r="F5787" i="2"/>
  <c r="H5787" i="2"/>
  <c r="F5788" i="2"/>
  <c r="H5788" i="2"/>
  <c r="F5789" i="2"/>
  <c r="H5789" i="2"/>
  <c r="F5790" i="2"/>
  <c r="H5790" i="2"/>
  <c r="F5791" i="2"/>
  <c r="H5791" i="2"/>
  <c r="F5792" i="2"/>
  <c r="H5792" i="2"/>
  <c r="F5793" i="2"/>
  <c r="H5793" i="2"/>
  <c r="F5794" i="2"/>
  <c r="H5794" i="2"/>
  <c r="F5795" i="2"/>
  <c r="H5795" i="2"/>
  <c r="F5796" i="2"/>
  <c r="H5796" i="2"/>
  <c r="F5797" i="2"/>
  <c r="H5797" i="2"/>
  <c r="F5798" i="2"/>
  <c r="H5798" i="2"/>
  <c r="F5799" i="2"/>
  <c r="H5799" i="2"/>
  <c r="F5800" i="2"/>
  <c r="H5800" i="2"/>
  <c r="F5801" i="2"/>
  <c r="H5801" i="2"/>
  <c r="F5802" i="2"/>
  <c r="H5802" i="2"/>
  <c r="F5803" i="2"/>
  <c r="H5803" i="2"/>
  <c r="F5804" i="2"/>
  <c r="H5804" i="2"/>
  <c r="F5805" i="2"/>
  <c r="H5805" i="2"/>
  <c r="F5806" i="2"/>
  <c r="H5806" i="2"/>
  <c r="F5807" i="2"/>
  <c r="H5807" i="2"/>
  <c r="F5808" i="2"/>
  <c r="H5808" i="2"/>
  <c r="F5809" i="2"/>
  <c r="H5809" i="2"/>
  <c r="F5810" i="2"/>
  <c r="H5810" i="2"/>
  <c r="F5811" i="2"/>
  <c r="H5811" i="2"/>
  <c r="F5812" i="2"/>
  <c r="H5812" i="2"/>
  <c r="F5813" i="2"/>
  <c r="H5813" i="2"/>
  <c r="F5814" i="2"/>
  <c r="H5814" i="2"/>
  <c r="F5815" i="2"/>
  <c r="H5815" i="2"/>
  <c r="F5816" i="2"/>
  <c r="H5816" i="2"/>
  <c r="F5817" i="2"/>
  <c r="H5817" i="2"/>
  <c r="F5818" i="2"/>
  <c r="H5818" i="2"/>
  <c r="F5819" i="2"/>
  <c r="H5819" i="2"/>
  <c r="F5820" i="2"/>
  <c r="H5820" i="2"/>
  <c r="F5821" i="2"/>
  <c r="H5821" i="2"/>
  <c r="F5822" i="2"/>
  <c r="H5822" i="2"/>
  <c r="F5823" i="2"/>
  <c r="H5823" i="2"/>
  <c r="F5824" i="2"/>
  <c r="H5824" i="2"/>
  <c r="F5825" i="2"/>
  <c r="H5825" i="2"/>
  <c r="F5826" i="2"/>
  <c r="H5826" i="2"/>
  <c r="F5827" i="2"/>
  <c r="H5827" i="2"/>
  <c r="F5828" i="2"/>
  <c r="H5828" i="2"/>
  <c r="F5829" i="2"/>
  <c r="H5829" i="2"/>
  <c r="F5830" i="2"/>
  <c r="H5830" i="2"/>
  <c r="F5831" i="2"/>
  <c r="H5831" i="2"/>
  <c r="F5832" i="2"/>
  <c r="H5832" i="2"/>
  <c r="F5833" i="2"/>
  <c r="H5833" i="2"/>
  <c r="F5834" i="2"/>
  <c r="H5834" i="2"/>
  <c r="F5835" i="2"/>
  <c r="H5835" i="2"/>
  <c r="F5836" i="2"/>
  <c r="H5836" i="2"/>
  <c r="F5837" i="2"/>
  <c r="H5837" i="2"/>
  <c r="F5838" i="2"/>
  <c r="H5838" i="2"/>
  <c r="F5839" i="2"/>
  <c r="H5839" i="2"/>
  <c r="F5840" i="2"/>
  <c r="H5840" i="2"/>
  <c r="F5841" i="2"/>
  <c r="H5841" i="2"/>
  <c r="F5842" i="2"/>
  <c r="H5842" i="2"/>
  <c r="F5843" i="2"/>
  <c r="H5843" i="2"/>
  <c r="F5844" i="2"/>
  <c r="H5844" i="2"/>
  <c r="F5845" i="2"/>
  <c r="H5845" i="2"/>
  <c r="F5846" i="2"/>
  <c r="H5846" i="2"/>
  <c r="F5847" i="2"/>
  <c r="H5847" i="2"/>
  <c r="F5848" i="2"/>
  <c r="H5848" i="2"/>
  <c r="F5849" i="2"/>
  <c r="H5849" i="2"/>
  <c r="F5850" i="2"/>
  <c r="H5850" i="2"/>
  <c r="F5851" i="2"/>
  <c r="H5851" i="2"/>
  <c r="F5852" i="2"/>
  <c r="H5852" i="2"/>
  <c r="F5853" i="2"/>
  <c r="H5853" i="2"/>
  <c r="F5854" i="2"/>
  <c r="H5854" i="2"/>
  <c r="F5855" i="2"/>
  <c r="H5855" i="2"/>
  <c r="F5856" i="2"/>
  <c r="H5856" i="2"/>
  <c r="F5857" i="2"/>
  <c r="H5857" i="2"/>
  <c r="F5858" i="2"/>
  <c r="H5858" i="2"/>
  <c r="F5859" i="2"/>
  <c r="H5859" i="2"/>
  <c r="F5860" i="2"/>
  <c r="H5860" i="2"/>
  <c r="F5861" i="2"/>
  <c r="H5861" i="2"/>
  <c r="F5862" i="2"/>
  <c r="H5862" i="2"/>
  <c r="F5863" i="2"/>
  <c r="H5863" i="2"/>
  <c r="F5864" i="2"/>
  <c r="H5864" i="2"/>
  <c r="F5865" i="2"/>
  <c r="H5865" i="2"/>
  <c r="F5866" i="2"/>
  <c r="H5866" i="2"/>
  <c r="F5867" i="2"/>
  <c r="H5867" i="2"/>
  <c r="F5868" i="2"/>
  <c r="H5868" i="2"/>
  <c r="F5869" i="2"/>
  <c r="H5869" i="2"/>
  <c r="F5870" i="2"/>
  <c r="H5870" i="2"/>
  <c r="F5871" i="2"/>
  <c r="H5871" i="2"/>
  <c r="F5872" i="2"/>
  <c r="H5872" i="2"/>
  <c r="F5873" i="2"/>
  <c r="H5873" i="2"/>
  <c r="F5874" i="2"/>
  <c r="H5874" i="2"/>
  <c r="F5875" i="2"/>
  <c r="H5875" i="2"/>
  <c r="F5876" i="2"/>
  <c r="H5876" i="2"/>
  <c r="F5877" i="2"/>
  <c r="H5877" i="2"/>
  <c r="F5878" i="2"/>
  <c r="H5878" i="2"/>
  <c r="F5879" i="2"/>
  <c r="H5879" i="2"/>
  <c r="F5880" i="2"/>
  <c r="H5880" i="2"/>
  <c r="F5881" i="2"/>
  <c r="H5881" i="2"/>
  <c r="F5882" i="2"/>
  <c r="H5882" i="2"/>
  <c r="F5883" i="2"/>
  <c r="H5883" i="2"/>
  <c r="F5884" i="2"/>
  <c r="H5884" i="2"/>
  <c r="F5885" i="2"/>
  <c r="H5885" i="2"/>
  <c r="F5886" i="2"/>
  <c r="H5886" i="2"/>
  <c r="F5887" i="2"/>
  <c r="H5887" i="2"/>
  <c r="F5888" i="2"/>
  <c r="H5888" i="2"/>
  <c r="F5889" i="2"/>
  <c r="H5889" i="2"/>
  <c r="F5890" i="2"/>
  <c r="H5890" i="2"/>
  <c r="F5891" i="2"/>
  <c r="H5891" i="2"/>
  <c r="F5892" i="2"/>
  <c r="H5892" i="2"/>
  <c r="F5893" i="2"/>
  <c r="H5893" i="2"/>
  <c r="F5894" i="2"/>
  <c r="H5894" i="2"/>
  <c r="F5895" i="2"/>
  <c r="H5895" i="2"/>
  <c r="F5896" i="2"/>
  <c r="H5896" i="2"/>
  <c r="F5897" i="2"/>
  <c r="H5897" i="2"/>
  <c r="F5898" i="2"/>
  <c r="H5898" i="2"/>
  <c r="F5899" i="2"/>
  <c r="H5899" i="2"/>
  <c r="F5900" i="2"/>
  <c r="H5900" i="2"/>
  <c r="F5901" i="2"/>
  <c r="H5901" i="2"/>
  <c r="F5902" i="2"/>
  <c r="H5902" i="2"/>
  <c r="F5903" i="2"/>
  <c r="H5903" i="2"/>
  <c r="F5904" i="2"/>
  <c r="H5904" i="2"/>
  <c r="F5905" i="2"/>
  <c r="H5905" i="2"/>
  <c r="F5906" i="2"/>
  <c r="H5906" i="2"/>
  <c r="F5907" i="2"/>
  <c r="H5907" i="2"/>
  <c r="F5908" i="2"/>
  <c r="H5908" i="2"/>
  <c r="F5909" i="2"/>
  <c r="H5909" i="2"/>
  <c r="F5910" i="2"/>
  <c r="H5910" i="2"/>
  <c r="F5911" i="2"/>
  <c r="H5911" i="2"/>
  <c r="F5912" i="2"/>
  <c r="H5912" i="2"/>
  <c r="F5913" i="2"/>
  <c r="H5913" i="2"/>
  <c r="F5914" i="2"/>
  <c r="H5914" i="2"/>
  <c r="F5915" i="2"/>
  <c r="H5915" i="2"/>
  <c r="F5916" i="2"/>
  <c r="H5916" i="2"/>
  <c r="F5917" i="2"/>
  <c r="H5917" i="2"/>
  <c r="F5918" i="2"/>
  <c r="H5918" i="2"/>
  <c r="F5919" i="2"/>
  <c r="H5919" i="2"/>
  <c r="F5920" i="2"/>
  <c r="H5920" i="2"/>
  <c r="F5921" i="2"/>
  <c r="H5921" i="2"/>
  <c r="F5922" i="2"/>
  <c r="H5922" i="2"/>
  <c r="F5923" i="2"/>
  <c r="H5923" i="2"/>
  <c r="F5924" i="2"/>
  <c r="H5924" i="2"/>
  <c r="F5925" i="2"/>
  <c r="H5925" i="2"/>
  <c r="F5926" i="2"/>
  <c r="H5926" i="2"/>
  <c r="F5927" i="2"/>
  <c r="H5927" i="2"/>
  <c r="F5928" i="2"/>
  <c r="H5928" i="2"/>
  <c r="F5929" i="2"/>
  <c r="H5929" i="2"/>
  <c r="F5930" i="2"/>
  <c r="H5930" i="2"/>
  <c r="F5931" i="2"/>
  <c r="H5931" i="2"/>
  <c r="F5932" i="2"/>
  <c r="H5932" i="2"/>
  <c r="F5933" i="2"/>
  <c r="H5933" i="2"/>
  <c r="F5934" i="2"/>
  <c r="H5934" i="2"/>
  <c r="F5935" i="2"/>
  <c r="H5935" i="2"/>
  <c r="F5936" i="2"/>
  <c r="H5936" i="2"/>
  <c r="F5937" i="2"/>
  <c r="H5937" i="2"/>
  <c r="F5938" i="2"/>
  <c r="H5938" i="2"/>
  <c r="F5939" i="2"/>
  <c r="H5939" i="2"/>
  <c r="F5940" i="2"/>
  <c r="H5940" i="2"/>
  <c r="F5941" i="2"/>
  <c r="H5941" i="2"/>
  <c r="F5942" i="2"/>
  <c r="H5942" i="2"/>
  <c r="F5943" i="2"/>
  <c r="H5943" i="2"/>
  <c r="F5944" i="2"/>
  <c r="H5944" i="2"/>
  <c r="F5945" i="2"/>
  <c r="H5945" i="2"/>
  <c r="F5946" i="2"/>
  <c r="H5946" i="2"/>
  <c r="F5947" i="2"/>
  <c r="H5947" i="2"/>
  <c r="F5948" i="2"/>
  <c r="H5948" i="2"/>
  <c r="F5949" i="2"/>
  <c r="H5949" i="2"/>
  <c r="F5950" i="2"/>
  <c r="H5950" i="2"/>
  <c r="F5951" i="2"/>
  <c r="H5951" i="2"/>
  <c r="F5952" i="2"/>
  <c r="H5952" i="2"/>
  <c r="F5953" i="2"/>
  <c r="H5953" i="2"/>
  <c r="F5954" i="2"/>
  <c r="H5954" i="2"/>
  <c r="F5955" i="2"/>
  <c r="H5955" i="2"/>
  <c r="F5956" i="2"/>
  <c r="H5956" i="2"/>
  <c r="F5957" i="2"/>
  <c r="H5957" i="2"/>
  <c r="F5958" i="2"/>
  <c r="H5958" i="2"/>
  <c r="F5959" i="2"/>
  <c r="H5959" i="2"/>
  <c r="F5960" i="2"/>
  <c r="H5960" i="2"/>
  <c r="F5961" i="2"/>
  <c r="H5961" i="2"/>
  <c r="F5962" i="2"/>
  <c r="H5962" i="2"/>
  <c r="F5963" i="2"/>
  <c r="H5963" i="2"/>
  <c r="F5964" i="2"/>
  <c r="H5964" i="2"/>
  <c r="F5965" i="2"/>
  <c r="H5965" i="2"/>
  <c r="F5966" i="2"/>
  <c r="H5966" i="2"/>
  <c r="F5967" i="2"/>
  <c r="H5967" i="2"/>
  <c r="F5968" i="2"/>
  <c r="H5968" i="2"/>
  <c r="F5969" i="2"/>
  <c r="H5969" i="2"/>
  <c r="F5970" i="2"/>
  <c r="H5970" i="2"/>
  <c r="F5971" i="2"/>
  <c r="H5971" i="2"/>
  <c r="F5972" i="2"/>
  <c r="H5972" i="2"/>
  <c r="F5973" i="2"/>
  <c r="H5973" i="2"/>
  <c r="F5974" i="2"/>
  <c r="H5974" i="2"/>
  <c r="F5975" i="2"/>
  <c r="H5975" i="2"/>
  <c r="F5976" i="2"/>
  <c r="H5976" i="2"/>
  <c r="F5977" i="2"/>
  <c r="H5977" i="2"/>
  <c r="F5978" i="2"/>
  <c r="H5978" i="2"/>
  <c r="F5979" i="2"/>
  <c r="H5979" i="2"/>
  <c r="F5980" i="2"/>
  <c r="H5980" i="2"/>
  <c r="F5981" i="2"/>
  <c r="H5981" i="2"/>
  <c r="F5982" i="2"/>
  <c r="H5982" i="2"/>
  <c r="F5983" i="2"/>
  <c r="H5983" i="2"/>
  <c r="F5984" i="2"/>
  <c r="H5984" i="2"/>
  <c r="F5985" i="2"/>
  <c r="H5985" i="2"/>
  <c r="F5986" i="2"/>
  <c r="H5986" i="2"/>
  <c r="F5987" i="2"/>
  <c r="H5987" i="2"/>
  <c r="F5988" i="2"/>
  <c r="H5988" i="2"/>
  <c r="F5989" i="2"/>
  <c r="H5989" i="2"/>
  <c r="F5990" i="2"/>
  <c r="H5990" i="2"/>
  <c r="F5991" i="2"/>
  <c r="H5991" i="2"/>
  <c r="F5992" i="2"/>
  <c r="H5992" i="2"/>
  <c r="F5993" i="2"/>
  <c r="H5993" i="2"/>
  <c r="F5994" i="2"/>
  <c r="H5994" i="2"/>
  <c r="F5995" i="2"/>
  <c r="H5995" i="2"/>
  <c r="F5996" i="2"/>
  <c r="H5996" i="2"/>
  <c r="F5997" i="2"/>
  <c r="H5997" i="2"/>
  <c r="F5998" i="2"/>
  <c r="H5998" i="2"/>
  <c r="F5999" i="2"/>
  <c r="H5999" i="2"/>
  <c r="F6000" i="2"/>
  <c r="H6000" i="2"/>
  <c r="F6001" i="2"/>
  <c r="H6001" i="2"/>
  <c r="F6002" i="2"/>
  <c r="H6002" i="2"/>
  <c r="F6003" i="2"/>
  <c r="H6003" i="2"/>
  <c r="F6004" i="2"/>
  <c r="H6004" i="2"/>
  <c r="F6005" i="2"/>
  <c r="H6005" i="2"/>
  <c r="F6006" i="2"/>
  <c r="H6006" i="2"/>
  <c r="F6007" i="2"/>
  <c r="H6007" i="2"/>
  <c r="F6008" i="2"/>
  <c r="H6008" i="2"/>
  <c r="F6009" i="2"/>
  <c r="H6009" i="2"/>
  <c r="F6010" i="2"/>
  <c r="H6010" i="2"/>
  <c r="F6011" i="2"/>
  <c r="H6011" i="2"/>
  <c r="F6012" i="2"/>
  <c r="H6012" i="2"/>
  <c r="F6013" i="2"/>
  <c r="H6013" i="2"/>
  <c r="F6014" i="2"/>
  <c r="H6014" i="2"/>
  <c r="F6015" i="2"/>
  <c r="H6015" i="2"/>
  <c r="F6016" i="2"/>
  <c r="H6016" i="2"/>
  <c r="F6017" i="2"/>
  <c r="H6017" i="2"/>
  <c r="F6018" i="2"/>
  <c r="H6018" i="2"/>
  <c r="F6019" i="2"/>
  <c r="H6019" i="2"/>
  <c r="F6020" i="2"/>
  <c r="H6020" i="2"/>
  <c r="F6021" i="2"/>
  <c r="H6021" i="2"/>
  <c r="F6022" i="2"/>
  <c r="H6022" i="2"/>
  <c r="F6023" i="2"/>
  <c r="H6023" i="2"/>
  <c r="F6024" i="2"/>
  <c r="H6024" i="2"/>
  <c r="F6025" i="2"/>
  <c r="H6025" i="2"/>
  <c r="F6026" i="2"/>
  <c r="H6026" i="2"/>
  <c r="F6027" i="2"/>
  <c r="H6027" i="2"/>
  <c r="F6028" i="2"/>
  <c r="H6028" i="2"/>
  <c r="F6029" i="2"/>
  <c r="H6029" i="2"/>
  <c r="F6030" i="2"/>
  <c r="H6030" i="2"/>
  <c r="F6031" i="2"/>
  <c r="H6031" i="2"/>
  <c r="F6032" i="2"/>
  <c r="H6032" i="2"/>
  <c r="F6033" i="2"/>
  <c r="H6033" i="2"/>
  <c r="F6034" i="2"/>
  <c r="H6034" i="2"/>
  <c r="F6035" i="2"/>
  <c r="H6035" i="2"/>
  <c r="F6036" i="2"/>
  <c r="H6036" i="2"/>
  <c r="F6037" i="2"/>
  <c r="H6037" i="2"/>
  <c r="F6038" i="2"/>
  <c r="H6038" i="2"/>
  <c r="F6039" i="2"/>
  <c r="H6039" i="2"/>
  <c r="F6040" i="2"/>
  <c r="H6040" i="2"/>
  <c r="F6041" i="2"/>
  <c r="H6041" i="2"/>
  <c r="F6042" i="2"/>
  <c r="H6042" i="2"/>
  <c r="F6043" i="2"/>
  <c r="H6043" i="2"/>
  <c r="F6044" i="2"/>
  <c r="H6044" i="2"/>
  <c r="F6045" i="2"/>
  <c r="H6045" i="2"/>
  <c r="F6046" i="2"/>
  <c r="H6046" i="2"/>
  <c r="F6047" i="2"/>
  <c r="H6047" i="2"/>
  <c r="F6048" i="2"/>
  <c r="H6048" i="2"/>
  <c r="F6049" i="2"/>
  <c r="H6049" i="2"/>
  <c r="F6050" i="2"/>
  <c r="H6050" i="2"/>
  <c r="F6051" i="2"/>
  <c r="H6051" i="2"/>
  <c r="F6052" i="2"/>
  <c r="H6052" i="2"/>
  <c r="F6053" i="2"/>
  <c r="H6053" i="2"/>
  <c r="F6054" i="2"/>
  <c r="H6054" i="2"/>
  <c r="F6055" i="2"/>
  <c r="H6055" i="2"/>
  <c r="F6056" i="2"/>
  <c r="H6056" i="2"/>
  <c r="F6057" i="2"/>
  <c r="H6057" i="2"/>
  <c r="F6058" i="2"/>
  <c r="H6058" i="2"/>
  <c r="F6059" i="2"/>
  <c r="H6059" i="2"/>
  <c r="F6060" i="2"/>
  <c r="H6060" i="2"/>
  <c r="F6061" i="2"/>
  <c r="H6061" i="2"/>
  <c r="F6062" i="2"/>
  <c r="H6062" i="2"/>
  <c r="F6063" i="2"/>
  <c r="H6063" i="2"/>
  <c r="F6064" i="2"/>
  <c r="H6064" i="2"/>
  <c r="F6065" i="2"/>
  <c r="H6065" i="2"/>
  <c r="F6066" i="2"/>
  <c r="H6066" i="2"/>
  <c r="F6067" i="2"/>
  <c r="H6067" i="2"/>
  <c r="F6068" i="2"/>
  <c r="H6068" i="2"/>
  <c r="F6069" i="2"/>
  <c r="H6069" i="2"/>
  <c r="F6070" i="2"/>
  <c r="H6070" i="2"/>
  <c r="F6071" i="2"/>
  <c r="H6071" i="2"/>
  <c r="F6072" i="2"/>
  <c r="H6072" i="2"/>
  <c r="F6073" i="2"/>
  <c r="H6073" i="2"/>
  <c r="F6074" i="2"/>
  <c r="H6074" i="2"/>
  <c r="F6075" i="2"/>
  <c r="H6075" i="2"/>
  <c r="F6076" i="2"/>
  <c r="H6076" i="2"/>
  <c r="F6077" i="2"/>
  <c r="H6077" i="2"/>
  <c r="F6078" i="2"/>
  <c r="H6078" i="2"/>
  <c r="F6079" i="2"/>
  <c r="H6079" i="2"/>
  <c r="F6080" i="2"/>
  <c r="H6080" i="2"/>
  <c r="F6081" i="2"/>
  <c r="H6081" i="2"/>
  <c r="F6082" i="2"/>
  <c r="H6082" i="2"/>
  <c r="F6083" i="2"/>
  <c r="H6083" i="2"/>
  <c r="F6084" i="2"/>
  <c r="H6084" i="2"/>
  <c r="F6085" i="2"/>
  <c r="H6085" i="2"/>
  <c r="F6086" i="2"/>
  <c r="H6086" i="2"/>
  <c r="F6087" i="2"/>
  <c r="H6087" i="2"/>
  <c r="F6088" i="2"/>
  <c r="H6088" i="2"/>
  <c r="F6089" i="2"/>
  <c r="H6089" i="2"/>
  <c r="F6090" i="2"/>
  <c r="H6090" i="2"/>
  <c r="F6091" i="2"/>
  <c r="H6091" i="2"/>
  <c r="F6092" i="2"/>
  <c r="H6092" i="2"/>
  <c r="F6093" i="2"/>
  <c r="H6093" i="2"/>
  <c r="F6094" i="2"/>
  <c r="H6094" i="2"/>
  <c r="F6095" i="2"/>
  <c r="H6095" i="2"/>
  <c r="F6096" i="2"/>
  <c r="H6096" i="2"/>
  <c r="F6097" i="2"/>
  <c r="H6097" i="2"/>
  <c r="F6098" i="2"/>
  <c r="H6098" i="2"/>
  <c r="F6099" i="2"/>
  <c r="H6099" i="2"/>
  <c r="F6100" i="2"/>
  <c r="H6100" i="2"/>
  <c r="F6101" i="2"/>
  <c r="H6101" i="2"/>
  <c r="F6102" i="2"/>
  <c r="H6102" i="2"/>
  <c r="F6103" i="2"/>
  <c r="H6103" i="2"/>
  <c r="F6104" i="2"/>
  <c r="H6104" i="2"/>
  <c r="F6105" i="2"/>
  <c r="H6105" i="2"/>
  <c r="F6106" i="2"/>
  <c r="H6106" i="2"/>
  <c r="F6107" i="2"/>
  <c r="H6107" i="2"/>
  <c r="F6108" i="2"/>
  <c r="H6108" i="2"/>
  <c r="F6109" i="2"/>
  <c r="H6109" i="2"/>
  <c r="F6110" i="2"/>
  <c r="H6110" i="2"/>
  <c r="F6111" i="2"/>
  <c r="H6111" i="2"/>
  <c r="F6112" i="2"/>
  <c r="H6112" i="2"/>
  <c r="F6113" i="2"/>
  <c r="H6113" i="2"/>
  <c r="F6114" i="2"/>
  <c r="H6114" i="2"/>
  <c r="F6115" i="2"/>
  <c r="H6115" i="2"/>
  <c r="F6116" i="2"/>
  <c r="H6116" i="2"/>
  <c r="F6117" i="2"/>
  <c r="H6117" i="2"/>
  <c r="F6118" i="2"/>
  <c r="H6118" i="2"/>
  <c r="F6119" i="2"/>
  <c r="H6119" i="2"/>
  <c r="F6120" i="2"/>
  <c r="H6120" i="2"/>
  <c r="F6121" i="2"/>
  <c r="H6121" i="2"/>
  <c r="F6122" i="2"/>
  <c r="H6122" i="2"/>
  <c r="F6123" i="2"/>
  <c r="H6123" i="2"/>
  <c r="F6124" i="2"/>
  <c r="H6124" i="2"/>
  <c r="F6125" i="2"/>
  <c r="H6125" i="2"/>
  <c r="F6126" i="2"/>
  <c r="H6126" i="2"/>
  <c r="F6127" i="2"/>
  <c r="H6127" i="2"/>
  <c r="F6128" i="2"/>
  <c r="H6128" i="2"/>
  <c r="F6129" i="2"/>
  <c r="H6129" i="2"/>
  <c r="F6130" i="2"/>
  <c r="H6130" i="2"/>
  <c r="F6131" i="2"/>
  <c r="H6131" i="2"/>
  <c r="F6132" i="2"/>
  <c r="H6132" i="2"/>
  <c r="F6133" i="2"/>
  <c r="H6133" i="2"/>
  <c r="F6134" i="2"/>
  <c r="H6134" i="2"/>
  <c r="F6135" i="2"/>
  <c r="H6135" i="2"/>
  <c r="F6136" i="2"/>
  <c r="H6136" i="2"/>
  <c r="F6137" i="2"/>
  <c r="H6137" i="2"/>
  <c r="F6138" i="2"/>
  <c r="H6138" i="2"/>
  <c r="F6139" i="2"/>
  <c r="H6139" i="2"/>
  <c r="F6140" i="2"/>
  <c r="H6140" i="2"/>
  <c r="F6141" i="2"/>
  <c r="H6141" i="2"/>
  <c r="F6142" i="2"/>
  <c r="H6142" i="2"/>
  <c r="F6143" i="2"/>
  <c r="H6143" i="2"/>
  <c r="F6144" i="2"/>
  <c r="H6144" i="2"/>
  <c r="F6145" i="2"/>
  <c r="H6145" i="2"/>
  <c r="F6146" i="2"/>
  <c r="H6146" i="2"/>
  <c r="F6147" i="2"/>
  <c r="H6147" i="2"/>
  <c r="F6148" i="2"/>
  <c r="H6148" i="2"/>
  <c r="F6149" i="2"/>
  <c r="H6149" i="2"/>
  <c r="F6150" i="2"/>
  <c r="H6150" i="2"/>
  <c r="F6151" i="2"/>
  <c r="H6151" i="2"/>
  <c r="F6152" i="2"/>
  <c r="H6152" i="2"/>
  <c r="F6153" i="2"/>
  <c r="H6153" i="2"/>
  <c r="F6154" i="2"/>
  <c r="H6154" i="2"/>
  <c r="F6155" i="2"/>
  <c r="H6155" i="2"/>
  <c r="F6156" i="2"/>
  <c r="H6156" i="2"/>
  <c r="F6157" i="2"/>
  <c r="H6157" i="2"/>
  <c r="F6158" i="2"/>
  <c r="H6158" i="2"/>
  <c r="F6159" i="2"/>
  <c r="H6159" i="2"/>
  <c r="F6160" i="2"/>
  <c r="H6160" i="2"/>
  <c r="F6161" i="2"/>
  <c r="H6161" i="2"/>
  <c r="F6162" i="2"/>
  <c r="H6162" i="2"/>
  <c r="F6163" i="2"/>
  <c r="H6163" i="2"/>
  <c r="F6164" i="2"/>
  <c r="H6164" i="2"/>
  <c r="F6165" i="2"/>
  <c r="H6165" i="2"/>
  <c r="F6166" i="2"/>
  <c r="H6166" i="2"/>
  <c r="F6167" i="2"/>
  <c r="H6167" i="2"/>
  <c r="F6168" i="2"/>
  <c r="H6168" i="2"/>
  <c r="F6169" i="2"/>
  <c r="H6169" i="2"/>
  <c r="F6170" i="2"/>
  <c r="H6170" i="2"/>
  <c r="F6171" i="2"/>
  <c r="H6171" i="2"/>
  <c r="F6172" i="2"/>
  <c r="H6172" i="2"/>
  <c r="F6173" i="2"/>
  <c r="H6173" i="2"/>
  <c r="F6174" i="2"/>
  <c r="H6174" i="2"/>
  <c r="F6175" i="2"/>
  <c r="H6175" i="2"/>
  <c r="F6176" i="2"/>
  <c r="H6176" i="2"/>
  <c r="F6177" i="2"/>
  <c r="H6177" i="2"/>
  <c r="F6178" i="2"/>
  <c r="H6178" i="2"/>
  <c r="F6179" i="2"/>
  <c r="H6179" i="2"/>
  <c r="F6180" i="2"/>
  <c r="H6180" i="2"/>
  <c r="F6181" i="2"/>
  <c r="H6181" i="2"/>
  <c r="F6182" i="2"/>
  <c r="H6182" i="2"/>
  <c r="F6183" i="2"/>
  <c r="H6183" i="2"/>
  <c r="F6184" i="2"/>
  <c r="H6184" i="2"/>
  <c r="F6185" i="2"/>
  <c r="H6185" i="2"/>
  <c r="F6186" i="2"/>
  <c r="H6186" i="2"/>
  <c r="F6187" i="2"/>
  <c r="H6187" i="2"/>
  <c r="F6188" i="2"/>
  <c r="H6188" i="2"/>
  <c r="F6189" i="2"/>
  <c r="H6189" i="2"/>
  <c r="F6190" i="2"/>
  <c r="H6190" i="2"/>
  <c r="F6191" i="2"/>
  <c r="H6191" i="2"/>
  <c r="F6192" i="2"/>
  <c r="H6192" i="2"/>
  <c r="F6193" i="2"/>
  <c r="H6193" i="2"/>
  <c r="F6194" i="2"/>
  <c r="H6194" i="2"/>
  <c r="F6195" i="2"/>
  <c r="H6195" i="2"/>
  <c r="F6196" i="2"/>
  <c r="H6196" i="2"/>
  <c r="F6197" i="2"/>
  <c r="H6197" i="2"/>
  <c r="F6198" i="2"/>
  <c r="H6198" i="2"/>
  <c r="F6199" i="2"/>
  <c r="H6199" i="2"/>
  <c r="F6200" i="2"/>
  <c r="H6200" i="2"/>
  <c r="F6201" i="2"/>
  <c r="H6201" i="2"/>
  <c r="F6202" i="2"/>
  <c r="H6202" i="2"/>
  <c r="F6203" i="2"/>
  <c r="H6203" i="2"/>
  <c r="F6204" i="2"/>
  <c r="H6204" i="2"/>
  <c r="F6205" i="2"/>
  <c r="H6205" i="2"/>
  <c r="F6206" i="2"/>
  <c r="H6206" i="2"/>
  <c r="F6207" i="2"/>
  <c r="H6207" i="2"/>
  <c r="F6208" i="2"/>
  <c r="H6208" i="2"/>
  <c r="F6209" i="2"/>
  <c r="H6209" i="2"/>
  <c r="F6210" i="2"/>
  <c r="H6210" i="2"/>
  <c r="F6211" i="2"/>
  <c r="H6211" i="2"/>
  <c r="F6212" i="2"/>
  <c r="H6212" i="2"/>
  <c r="F6213" i="2"/>
  <c r="H6213" i="2"/>
  <c r="F6214" i="2"/>
  <c r="H6214" i="2"/>
  <c r="F6215" i="2"/>
  <c r="H6215" i="2"/>
  <c r="F6216" i="2"/>
  <c r="H6216" i="2"/>
  <c r="F6217" i="2"/>
  <c r="H6217" i="2"/>
  <c r="F6218" i="2"/>
  <c r="H6218" i="2"/>
  <c r="F6219" i="2"/>
  <c r="H6219" i="2"/>
  <c r="F6220" i="2"/>
  <c r="H6220" i="2"/>
  <c r="F6221" i="2"/>
  <c r="H6221" i="2"/>
  <c r="F6222" i="2"/>
  <c r="H6222" i="2"/>
  <c r="F6223" i="2"/>
  <c r="H6223" i="2"/>
  <c r="F6224" i="2"/>
  <c r="H6224" i="2"/>
  <c r="F6225" i="2"/>
  <c r="H6225" i="2"/>
  <c r="F6226" i="2"/>
  <c r="H6226" i="2"/>
  <c r="F6227" i="2"/>
  <c r="H6227" i="2"/>
  <c r="F6228" i="2"/>
  <c r="H6228" i="2"/>
  <c r="F6229" i="2"/>
  <c r="H6229" i="2"/>
  <c r="F6230" i="2"/>
  <c r="H6230" i="2"/>
  <c r="F6231" i="2"/>
  <c r="H6231" i="2"/>
  <c r="F6232" i="2"/>
  <c r="H6232" i="2"/>
  <c r="F6233" i="2"/>
  <c r="H6233" i="2"/>
  <c r="F6234" i="2"/>
  <c r="H6234" i="2"/>
  <c r="F6235" i="2"/>
  <c r="H6235" i="2"/>
  <c r="F6236" i="2"/>
  <c r="H6236" i="2"/>
  <c r="F6237" i="2"/>
  <c r="H6237" i="2"/>
  <c r="F6238" i="2"/>
  <c r="H6238" i="2"/>
  <c r="F6239" i="2"/>
  <c r="H6239" i="2"/>
  <c r="F6240" i="2"/>
  <c r="H6240" i="2"/>
  <c r="F6241" i="2"/>
  <c r="H6241" i="2"/>
  <c r="F6242" i="2"/>
  <c r="H6242" i="2"/>
  <c r="F6243" i="2"/>
  <c r="H6243" i="2"/>
  <c r="F6244" i="2"/>
  <c r="H6244" i="2"/>
  <c r="F6245" i="2"/>
  <c r="H6245" i="2"/>
  <c r="F6246" i="2"/>
  <c r="H6246" i="2"/>
  <c r="F6247" i="2"/>
  <c r="H6247" i="2"/>
  <c r="F6248" i="2"/>
  <c r="H6248" i="2"/>
  <c r="F6249" i="2"/>
  <c r="H6249" i="2"/>
  <c r="F6250" i="2"/>
  <c r="H6250" i="2"/>
  <c r="F6251" i="2"/>
  <c r="H6251" i="2"/>
  <c r="F6252" i="2"/>
  <c r="H6252" i="2"/>
  <c r="F6253" i="2"/>
  <c r="H6253" i="2"/>
  <c r="F6254" i="2"/>
  <c r="H6254" i="2"/>
  <c r="F6255" i="2"/>
  <c r="H6255" i="2"/>
  <c r="F6256" i="2"/>
  <c r="H6256" i="2"/>
  <c r="F6257" i="2"/>
  <c r="H6257" i="2"/>
  <c r="F6258" i="2"/>
  <c r="H6258" i="2"/>
  <c r="F6259" i="2"/>
  <c r="H6259" i="2"/>
  <c r="F6260" i="2"/>
  <c r="H6260" i="2"/>
  <c r="F6261" i="2"/>
  <c r="H6261" i="2"/>
  <c r="F6262" i="2"/>
  <c r="H6262" i="2"/>
  <c r="F6263" i="2"/>
  <c r="H6263" i="2"/>
  <c r="F6264" i="2"/>
  <c r="H6264" i="2"/>
  <c r="F6265" i="2"/>
  <c r="H6265" i="2"/>
  <c r="F6266" i="2"/>
  <c r="H6266" i="2"/>
  <c r="F6267" i="2"/>
  <c r="H6267" i="2"/>
  <c r="F6268" i="2"/>
  <c r="H6268" i="2"/>
  <c r="F6269" i="2"/>
  <c r="H6269" i="2"/>
  <c r="F6270" i="2"/>
  <c r="H6270" i="2"/>
  <c r="F6271" i="2"/>
  <c r="H6271" i="2"/>
  <c r="F6272" i="2"/>
  <c r="H6272" i="2"/>
  <c r="F6273" i="2"/>
  <c r="H6273" i="2"/>
  <c r="F6274" i="2"/>
  <c r="H6274" i="2"/>
  <c r="F6275" i="2"/>
  <c r="H6275" i="2"/>
  <c r="F6276" i="2"/>
  <c r="H6276" i="2"/>
  <c r="F6277" i="2"/>
  <c r="H6277" i="2"/>
  <c r="F6278" i="2"/>
  <c r="H6278" i="2"/>
  <c r="F6279" i="2"/>
  <c r="H6279" i="2"/>
  <c r="F6280" i="2"/>
  <c r="H6280" i="2"/>
  <c r="F6281" i="2"/>
  <c r="H6281" i="2"/>
  <c r="F6282" i="2"/>
  <c r="H6282" i="2"/>
  <c r="F6283" i="2"/>
  <c r="H6283" i="2"/>
  <c r="F6284" i="2"/>
  <c r="H6284" i="2"/>
  <c r="F6285" i="2"/>
  <c r="H6285" i="2"/>
  <c r="F6286" i="2"/>
  <c r="H6286" i="2"/>
  <c r="F6287" i="2"/>
  <c r="H6287" i="2"/>
  <c r="F6288" i="2"/>
  <c r="H6288" i="2"/>
  <c r="F6289" i="2"/>
  <c r="H6289" i="2"/>
  <c r="F6290" i="2"/>
  <c r="H6290" i="2"/>
  <c r="F6291" i="2"/>
  <c r="H6291" i="2"/>
  <c r="F6292" i="2"/>
  <c r="H6292" i="2"/>
  <c r="F6293" i="2"/>
  <c r="H6293" i="2"/>
  <c r="F6294" i="2"/>
  <c r="H6294" i="2"/>
  <c r="F6295" i="2"/>
  <c r="H6295" i="2"/>
  <c r="F6296" i="2"/>
  <c r="H6296" i="2"/>
  <c r="F6297" i="2"/>
  <c r="H6297" i="2"/>
  <c r="F6298" i="2"/>
  <c r="H6298" i="2"/>
  <c r="F6299" i="2"/>
  <c r="H6299" i="2"/>
  <c r="F6300" i="2"/>
  <c r="H6300" i="2"/>
  <c r="F6301" i="2"/>
  <c r="H6301" i="2"/>
  <c r="F6302" i="2"/>
  <c r="H6302" i="2"/>
  <c r="F6303" i="2"/>
  <c r="H6303" i="2"/>
  <c r="F6304" i="2"/>
  <c r="H6304" i="2"/>
  <c r="F6305" i="2"/>
  <c r="H6305" i="2"/>
  <c r="F6306" i="2"/>
  <c r="H6306" i="2"/>
  <c r="F6307" i="2"/>
  <c r="H6307" i="2"/>
  <c r="F6308" i="2"/>
  <c r="H6308" i="2"/>
  <c r="F6309" i="2"/>
  <c r="H6309" i="2"/>
  <c r="F6310" i="2"/>
  <c r="H6310" i="2"/>
  <c r="F6311" i="2"/>
  <c r="H6311" i="2"/>
  <c r="F6312" i="2"/>
  <c r="H6312" i="2"/>
  <c r="F6313" i="2"/>
  <c r="H6313" i="2"/>
  <c r="F6314" i="2"/>
  <c r="H6314" i="2"/>
  <c r="F6315" i="2"/>
  <c r="H6315" i="2"/>
  <c r="F6316" i="2"/>
  <c r="H6316" i="2"/>
  <c r="F6317" i="2"/>
  <c r="H6317" i="2"/>
  <c r="F6318" i="2"/>
  <c r="H6318" i="2"/>
  <c r="F6319" i="2"/>
  <c r="H6319" i="2"/>
  <c r="F6320" i="2"/>
  <c r="H6320" i="2"/>
  <c r="F6321" i="2"/>
  <c r="H6321" i="2"/>
  <c r="F6322" i="2"/>
  <c r="H6322" i="2"/>
  <c r="F6323" i="2"/>
  <c r="H6323" i="2"/>
  <c r="F6324" i="2"/>
  <c r="H6324" i="2"/>
  <c r="F6325" i="2"/>
  <c r="H6325" i="2"/>
  <c r="F6326" i="2"/>
  <c r="H6326" i="2"/>
  <c r="F6327" i="2"/>
  <c r="H6327" i="2"/>
  <c r="F6328" i="2"/>
  <c r="H6328" i="2"/>
  <c r="F6329" i="2"/>
  <c r="H6329" i="2"/>
  <c r="F6330" i="2"/>
  <c r="H6330" i="2"/>
  <c r="F6331" i="2"/>
  <c r="H6331" i="2"/>
  <c r="F6332" i="2"/>
  <c r="H6332" i="2"/>
  <c r="F6333" i="2"/>
  <c r="H6333" i="2"/>
  <c r="F6334" i="2"/>
  <c r="H6334" i="2"/>
  <c r="F6335" i="2"/>
  <c r="H6335" i="2"/>
  <c r="F6336" i="2"/>
  <c r="H6336" i="2"/>
  <c r="F6337" i="2"/>
  <c r="H6337" i="2"/>
  <c r="F6338" i="2"/>
  <c r="H6338" i="2"/>
  <c r="F6339" i="2"/>
  <c r="H6339" i="2"/>
  <c r="F6340" i="2"/>
  <c r="H6340" i="2"/>
  <c r="F6341" i="2"/>
  <c r="H6341" i="2"/>
  <c r="F6342" i="2"/>
  <c r="H6342" i="2"/>
  <c r="F6343" i="2"/>
  <c r="H6343" i="2"/>
  <c r="F6344" i="2"/>
  <c r="H6344" i="2"/>
  <c r="F6345" i="2"/>
  <c r="H6345" i="2"/>
  <c r="F6346" i="2"/>
  <c r="H6346" i="2"/>
  <c r="F6347" i="2"/>
  <c r="H6347" i="2"/>
  <c r="F6348" i="2"/>
  <c r="H6348" i="2"/>
  <c r="F6349" i="2"/>
  <c r="H6349" i="2"/>
  <c r="F6350" i="2"/>
  <c r="H6350" i="2"/>
  <c r="F6351" i="2"/>
  <c r="H6351" i="2"/>
  <c r="F6352" i="2"/>
  <c r="H6352" i="2"/>
  <c r="F6353" i="2"/>
  <c r="H6353" i="2"/>
  <c r="F6354" i="2"/>
  <c r="H6354" i="2"/>
  <c r="F6355" i="2"/>
  <c r="H6355" i="2"/>
  <c r="F6356" i="2"/>
  <c r="H6356" i="2"/>
  <c r="F6357" i="2"/>
  <c r="H6357" i="2"/>
  <c r="F6358" i="2"/>
  <c r="H6358" i="2"/>
  <c r="F6359" i="2"/>
  <c r="H6359" i="2"/>
  <c r="F6360" i="2"/>
  <c r="H6360" i="2"/>
  <c r="F6361" i="2"/>
  <c r="H6361" i="2"/>
  <c r="F6362" i="2"/>
  <c r="H6362" i="2"/>
  <c r="F6363" i="2"/>
  <c r="H6363" i="2"/>
  <c r="F6364" i="2"/>
  <c r="H6364" i="2"/>
  <c r="F6365" i="2"/>
  <c r="H6365" i="2"/>
  <c r="F6366" i="2"/>
  <c r="H6366" i="2"/>
  <c r="F6367" i="2"/>
  <c r="H6367" i="2"/>
  <c r="F6368" i="2"/>
  <c r="H6368" i="2"/>
  <c r="F6369" i="2"/>
  <c r="H6369" i="2"/>
  <c r="F6370" i="2"/>
  <c r="H6370" i="2"/>
  <c r="F6371" i="2"/>
  <c r="H6371" i="2"/>
  <c r="F6372" i="2"/>
  <c r="H6372" i="2"/>
  <c r="F6373" i="2"/>
  <c r="H6373" i="2"/>
  <c r="F6374" i="2"/>
  <c r="H6374" i="2"/>
  <c r="F6375" i="2"/>
  <c r="H6375" i="2"/>
  <c r="F6376" i="2"/>
  <c r="H6376" i="2"/>
  <c r="F6377" i="2"/>
  <c r="H6377" i="2"/>
  <c r="F6378" i="2"/>
  <c r="H6378" i="2"/>
  <c r="F6379" i="2"/>
  <c r="H6379" i="2"/>
  <c r="F6380" i="2"/>
  <c r="H6380" i="2"/>
  <c r="F6381" i="2"/>
  <c r="H6381" i="2"/>
  <c r="F6382" i="2"/>
  <c r="H6382" i="2"/>
  <c r="F6383" i="2"/>
  <c r="H6383" i="2"/>
  <c r="F6384" i="2"/>
  <c r="H6384" i="2"/>
  <c r="F6385" i="2"/>
  <c r="H6385" i="2"/>
  <c r="F6386" i="2"/>
  <c r="H6386" i="2"/>
  <c r="F6387" i="2"/>
  <c r="H6387" i="2"/>
  <c r="F6388" i="2"/>
  <c r="H6388" i="2"/>
  <c r="F6389" i="2"/>
  <c r="H6389" i="2"/>
  <c r="F6390" i="2"/>
  <c r="H6390" i="2"/>
  <c r="F6391" i="2"/>
  <c r="H6391" i="2"/>
  <c r="F6392" i="2"/>
  <c r="H6392" i="2"/>
  <c r="F6393" i="2"/>
  <c r="H6393" i="2"/>
  <c r="F6394" i="2"/>
  <c r="H6394" i="2"/>
  <c r="F6395" i="2"/>
  <c r="H6395" i="2"/>
  <c r="F6396" i="2"/>
  <c r="H6396" i="2"/>
  <c r="F6397" i="2"/>
  <c r="H6397" i="2"/>
  <c r="F6398" i="2"/>
  <c r="H6398" i="2"/>
  <c r="F6399" i="2"/>
  <c r="H6399" i="2"/>
  <c r="F6400" i="2"/>
  <c r="H6400" i="2"/>
  <c r="F6401" i="2"/>
  <c r="H6401" i="2"/>
  <c r="F6402" i="2"/>
  <c r="H6402" i="2"/>
  <c r="F6403" i="2"/>
  <c r="H6403" i="2"/>
  <c r="F6404" i="2"/>
  <c r="H6404" i="2"/>
  <c r="F6405" i="2"/>
  <c r="H6405" i="2"/>
  <c r="F6406" i="2"/>
  <c r="H6406" i="2"/>
  <c r="F6407" i="2"/>
  <c r="H6407" i="2"/>
  <c r="F6408" i="2"/>
  <c r="H6408" i="2"/>
  <c r="F6409" i="2"/>
  <c r="H6409" i="2"/>
  <c r="F6410" i="2"/>
  <c r="H6410" i="2"/>
  <c r="F6411" i="2"/>
  <c r="H6411" i="2"/>
  <c r="F6412" i="2"/>
  <c r="H6412" i="2"/>
  <c r="F6413" i="2"/>
  <c r="H6413" i="2"/>
  <c r="F6414" i="2"/>
  <c r="H6414" i="2"/>
  <c r="F6415" i="2"/>
  <c r="H6415" i="2"/>
  <c r="F6416" i="2"/>
  <c r="H6416" i="2"/>
  <c r="F6417" i="2"/>
  <c r="H6417" i="2"/>
  <c r="F6418" i="2"/>
  <c r="H6418" i="2"/>
  <c r="F6419" i="2"/>
  <c r="H6419" i="2"/>
  <c r="F6420" i="2"/>
  <c r="H6420" i="2"/>
  <c r="F6421" i="2"/>
  <c r="H6421" i="2"/>
  <c r="F6422" i="2"/>
  <c r="H6422" i="2"/>
  <c r="F6423" i="2"/>
  <c r="H6423" i="2"/>
  <c r="F6424" i="2"/>
  <c r="H6424" i="2"/>
  <c r="F6425" i="2"/>
  <c r="H6425" i="2"/>
  <c r="F6426" i="2"/>
  <c r="H6426" i="2"/>
  <c r="F6427" i="2"/>
  <c r="H6427" i="2"/>
  <c r="F6428" i="2"/>
  <c r="H6428" i="2"/>
  <c r="F6429" i="2"/>
  <c r="H6429" i="2"/>
  <c r="F6430" i="2"/>
  <c r="H6430" i="2"/>
  <c r="F6431" i="2"/>
  <c r="H6431" i="2"/>
  <c r="F6432" i="2"/>
  <c r="H6432" i="2"/>
  <c r="F6433" i="2"/>
  <c r="H6433" i="2"/>
  <c r="F6434" i="2"/>
  <c r="H6434" i="2"/>
  <c r="F6435" i="2"/>
  <c r="H6435" i="2"/>
  <c r="F6436" i="2"/>
  <c r="H6436" i="2"/>
  <c r="F6437" i="2"/>
  <c r="H6437" i="2"/>
  <c r="F6438" i="2"/>
  <c r="H6438" i="2"/>
  <c r="F6439" i="2"/>
  <c r="H6439" i="2"/>
  <c r="F6440" i="2"/>
  <c r="H6440" i="2"/>
  <c r="F6441" i="2"/>
  <c r="H6441" i="2"/>
  <c r="F6442" i="2"/>
  <c r="H6442" i="2"/>
  <c r="F6443" i="2"/>
  <c r="H6443" i="2"/>
  <c r="F6444" i="2"/>
  <c r="H6444" i="2"/>
  <c r="F6445" i="2"/>
  <c r="H6445" i="2"/>
  <c r="F6446" i="2"/>
  <c r="H6446" i="2"/>
  <c r="F6447" i="2"/>
  <c r="H6447" i="2"/>
  <c r="F6448" i="2"/>
  <c r="H6448" i="2"/>
  <c r="F6449" i="2"/>
  <c r="H6449" i="2"/>
  <c r="F6450" i="2"/>
  <c r="H6450" i="2"/>
  <c r="F6451" i="2"/>
  <c r="H6451" i="2"/>
  <c r="F6452" i="2"/>
  <c r="H6452" i="2"/>
  <c r="F6453" i="2"/>
  <c r="H6453" i="2"/>
  <c r="F6454" i="2"/>
  <c r="H6454" i="2"/>
  <c r="F6455" i="2"/>
  <c r="H6455" i="2"/>
  <c r="F6456" i="2"/>
  <c r="H6456" i="2"/>
  <c r="F6457" i="2"/>
  <c r="H6457" i="2"/>
  <c r="F6458" i="2"/>
  <c r="H6458" i="2"/>
  <c r="F6459" i="2"/>
  <c r="H6459" i="2"/>
  <c r="F6460" i="2"/>
  <c r="H6460" i="2"/>
  <c r="F6461" i="2"/>
  <c r="H6461" i="2"/>
  <c r="F6462" i="2"/>
  <c r="H6462" i="2"/>
  <c r="F6463" i="2"/>
  <c r="H6463" i="2"/>
  <c r="F6464" i="2"/>
  <c r="H6464" i="2"/>
  <c r="F6465" i="2"/>
  <c r="H6465" i="2"/>
  <c r="F6466" i="2"/>
  <c r="H6466" i="2"/>
  <c r="F6467" i="2"/>
  <c r="H6467" i="2"/>
  <c r="F6468" i="2"/>
  <c r="H6468" i="2"/>
  <c r="F6469" i="2"/>
  <c r="H6469" i="2"/>
  <c r="F6470" i="2"/>
  <c r="H6470" i="2"/>
  <c r="F6471" i="2"/>
  <c r="H6471" i="2"/>
  <c r="F6472" i="2"/>
  <c r="H6472" i="2"/>
  <c r="F6473" i="2"/>
  <c r="H6473" i="2"/>
  <c r="F6474" i="2"/>
  <c r="H6474" i="2"/>
  <c r="F6475" i="2"/>
  <c r="H6475" i="2"/>
  <c r="F6476" i="2"/>
  <c r="H6476" i="2"/>
  <c r="F6477" i="2"/>
  <c r="H6477" i="2"/>
  <c r="F6478" i="2"/>
  <c r="H6478" i="2"/>
  <c r="F6479" i="2"/>
  <c r="H6479" i="2"/>
  <c r="F6480" i="2"/>
  <c r="H6480" i="2"/>
  <c r="F6481" i="2"/>
  <c r="H6481" i="2"/>
  <c r="F6482" i="2"/>
  <c r="H6482" i="2"/>
  <c r="F6483" i="2"/>
  <c r="H6483" i="2"/>
  <c r="F6484" i="2"/>
  <c r="H6484" i="2"/>
  <c r="F6485" i="2"/>
  <c r="H6485" i="2"/>
  <c r="F6486" i="2"/>
  <c r="H6486" i="2"/>
  <c r="F6487" i="2"/>
  <c r="H6487" i="2"/>
  <c r="F6488" i="2"/>
  <c r="H6488" i="2"/>
  <c r="F6489" i="2"/>
  <c r="H6489" i="2"/>
  <c r="F6490" i="2"/>
  <c r="H6490" i="2"/>
  <c r="F6491" i="2"/>
  <c r="H6491" i="2"/>
  <c r="F6492" i="2"/>
  <c r="H6492" i="2"/>
  <c r="F6493" i="2"/>
  <c r="H6493" i="2"/>
  <c r="F6494" i="2"/>
  <c r="H6494" i="2"/>
  <c r="F6495" i="2"/>
  <c r="H6495" i="2"/>
  <c r="F6496" i="2"/>
  <c r="H6496" i="2"/>
  <c r="F6497" i="2"/>
  <c r="H6497" i="2"/>
  <c r="F6498" i="2"/>
  <c r="H6498" i="2"/>
  <c r="F6499" i="2"/>
  <c r="H6499" i="2"/>
  <c r="F6500" i="2"/>
  <c r="H6500" i="2"/>
  <c r="F6501" i="2"/>
  <c r="H6501" i="2"/>
  <c r="F6502" i="2"/>
  <c r="H6502" i="2"/>
  <c r="F6503" i="2"/>
  <c r="H6503" i="2"/>
  <c r="F6504" i="2"/>
  <c r="H6504" i="2"/>
  <c r="F6505" i="2"/>
  <c r="H6505" i="2"/>
  <c r="F6506" i="2"/>
  <c r="H6506" i="2"/>
  <c r="F6507" i="2"/>
  <c r="H6507" i="2"/>
  <c r="F6508" i="2"/>
  <c r="H6508" i="2"/>
  <c r="F6509" i="2"/>
  <c r="H6509" i="2"/>
  <c r="F6510" i="2"/>
  <c r="H6510" i="2"/>
  <c r="F6511" i="2"/>
  <c r="H6511" i="2"/>
  <c r="F6512" i="2"/>
  <c r="H6512" i="2"/>
  <c r="F6513" i="2"/>
  <c r="H6513" i="2"/>
  <c r="F6514" i="2"/>
  <c r="H6514" i="2"/>
  <c r="F6515" i="2"/>
  <c r="H6515" i="2"/>
  <c r="F6516" i="2"/>
  <c r="H6516" i="2"/>
  <c r="F6517" i="2"/>
  <c r="H6517" i="2"/>
  <c r="F6518" i="2"/>
  <c r="H6518" i="2"/>
  <c r="F6519" i="2"/>
  <c r="H6519" i="2"/>
  <c r="F6520" i="2"/>
  <c r="H6520" i="2"/>
  <c r="F6521" i="2"/>
  <c r="H6521" i="2"/>
  <c r="F6522" i="2"/>
  <c r="H6522" i="2"/>
  <c r="F6523" i="2"/>
  <c r="H6523" i="2"/>
  <c r="F6524" i="2"/>
  <c r="H6524" i="2"/>
  <c r="F6525" i="2"/>
  <c r="H6525" i="2"/>
  <c r="F6526" i="2"/>
  <c r="H6526" i="2"/>
  <c r="F6527" i="2"/>
  <c r="H6527" i="2"/>
  <c r="F6528" i="2"/>
  <c r="H6528" i="2"/>
  <c r="F6529" i="2"/>
  <c r="H6529" i="2"/>
  <c r="F6530" i="2"/>
  <c r="H6530" i="2"/>
  <c r="F6531" i="2"/>
  <c r="H6531" i="2"/>
  <c r="F6532" i="2"/>
  <c r="H6532" i="2"/>
  <c r="F6533" i="2"/>
  <c r="H6533" i="2"/>
  <c r="F6534" i="2"/>
  <c r="H6534" i="2"/>
  <c r="F6535" i="2"/>
  <c r="H6535" i="2"/>
  <c r="F6536" i="2"/>
  <c r="H6536" i="2"/>
  <c r="F6537" i="2"/>
  <c r="H6537" i="2"/>
  <c r="F6538" i="2"/>
  <c r="H6538" i="2"/>
  <c r="F6539" i="2"/>
  <c r="H6539" i="2"/>
  <c r="F6540" i="2"/>
  <c r="H6540" i="2"/>
  <c r="F6541" i="2"/>
  <c r="H6541" i="2"/>
  <c r="F6542" i="2"/>
  <c r="H6542" i="2"/>
  <c r="F6543" i="2"/>
  <c r="H6543" i="2"/>
  <c r="F6544" i="2"/>
  <c r="H6544" i="2"/>
  <c r="F6545" i="2"/>
  <c r="H6545" i="2"/>
  <c r="F6546" i="2"/>
  <c r="H6546" i="2"/>
  <c r="F6547" i="2"/>
  <c r="H6547" i="2"/>
  <c r="F6548" i="2"/>
  <c r="H6548" i="2"/>
  <c r="F6549" i="2"/>
  <c r="H6549" i="2"/>
  <c r="F6550" i="2"/>
  <c r="H6550" i="2"/>
  <c r="F6551" i="2"/>
  <c r="H6551" i="2"/>
  <c r="F6552" i="2"/>
  <c r="H6552" i="2"/>
  <c r="F6553" i="2"/>
  <c r="H6553" i="2"/>
  <c r="F6554" i="2"/>
  <c r="H6554" i="2"/>
  <c r="F6555" i="2"/>
  <c r="H6555" i="2"/>
  <c r="F6556" i="2"/>
  <c r="H6556" i="2"/>
  <c r="F6557" i="2"/>
  <c r="H6557" i="2"/>
  <c r="F6558" i="2"/>
  <c r="H6558" i="2"/>
  <c r="F6559" i="2"/>
  <c r="H6559" i="2"/>
  <c r="F6560" i="2"/>
  <c r="H6560" i="2"/>
  <c r="F6561" i="2"/>
  <c r="H6561" i="2"/>
  <c r="F6562" i="2"/>
  <c r="H6562" i="2"/>
  <c r="F6563" i="2"/>
  <c r="H6563" i="2"/>
  <c r="F6564" i="2"/>
  <c r="H6564" i="2"/>
  <c r="F6565" i="2"/>
  <c r="H6565" i="2"/>
  <c r="F6566" i="2"/>
  <c r="H6566" i="2"/>
  <c r="F6567" i="2"/>
  <c r="H6567" i="2"/>
  <c r="F6568" i="2"/>
  <c r="H6568" i="2"/>
  <c r="F6569" i="2"/>
  <c r="H6569" i="2"/>
  <c r="F6570" i="2"/>
  <c r="H6570" i="2"/>
  <c r="F6571" i="2"/>
  <c r="H6571" i="2"/>
  <c r="F6572" i="2"/>
  <c r="H6572" i="2"/>
  <c r="F6573" i="2"/>
  <c r="H6573" i="2"/>
  <c r="F6574" i="2"/>
  <c r="H6574" i="2"/>
  <c r="F6575" i="2"/>
  <c r="H6575" i="2"/>
  <c r="F6576" i="2"/>
  <c r="H6576" i="2"/>
  <c r="F6577" i="2"/>
  <c r="H6577" i="2"/>
  <c r="F6578" i="2"/>
  <c r="H6578" i="2"/>
  <c r="F6579" i="2"/>
  <c r="H6579" i="2"/>
  <c r="F6580" i="2"/>
  <c r="H6580" i="2"/>
  <c r="F6581" i="2"/>
  <c r="H6581" i="2"/>
  <c r="F6582" i="2"/>
  <c r="H6582" i="2"/>
  <c r="F6583" i="2"/>
  <c r="H6583" i="2"/>
  <c r="F6584" i="2"/>
  <c r="H6584" i="2"/>
  <c r="F6585" i="2"/>
  <c r="H6585" i="2"/>
  <c r="F6586" i="2"/>
  <c r="H6586" i="2"/>
  <c r="F6587" i="2"/>
  <c r="H6587" i="2"/>
  <c r="F6588" i="2"/>
  <c r="H6588" i="2"/>
  <c r="F6589" i="2"/>
  <c r="H6589" i="2"/>
  <c r="F6590" i="2"/>
  <c r="H6590" i="2"/>
  <c r="F6591" i="2"/>
  <c r="H6591" i="2"/>
  <c r="F6592" i="2"/>
  <c r="H6592" i="2"/>
  <c r="F6593" i="2"/>
  <c r="H6593" i="2"/>
  <c r="F6594" i="2"/>
  <c r="H6594" i="2"/>
  <c r="F6595" i="2"/>
  <c r="H6595" i="2"/>
  <c r="F6596" i="2"/>
  <c r="H6596" i="2"/>
  <c r="F6597" i="2"/>
  <c r="H6597" i="2"/>
  <c r="F6598" i="2"/>
  <c r="H6598" i="2"/>
  <c r="F6599" i="2"/>
  <c r="H6599" i="2"/>
  <c r="F6600" i="2"/>
  <c r="H6600" i="2"/>
  <c r="F6601" i="2"/>
  <c r="H6601" i="2"/>
  <c r="F6602" i="2"/>
  <c r="H6602" i="2"/>
  <c r="F6603" i="2"/>
  <c r="H6603" i="2"/>
  <c r="F6604" i="2"/>
  <c r="H6604" i="2"/>
  <c r="F6605" i="2"/>
  <c r="H6605" i="2"/>
  <c r="F6606" i="2"/>
  <c r="H6606" i="2"/>
  <c r="F6607" i="2"/>
  <c r="H6607" i="2"/>
  <c r="F6608" i="2"/>
  <c r="H6608" i="2"/>
  <c r="F6609" i="2"/>
  <c r="H6609" i="2"/>
  <c r="F6610" i="2"/>
  <c r="H6610" i="2"/>
  <c r="F6611" i="2"/>
  <c r="H6611" i="2"/>
  <c r="F6612" i="2"/>
  <c r="H6612" i="2"/>
  <c r="F6613" i="2"/>
  <c r="H6613" i="2"/>
  <c r="F6614" i="2"/>
  <c r="H6614" i="2"/>
  <c r="F6615" i="2"/>
  <c r="H6615" i="2"/>
  <c r="F6616" i="2"/>
  <c r="H6616" i="2"/>
  <c r="F6617" i="2"/>
  <c r="H6617" i="2"/>
  <c r="F6618" i="2"/>
  <c r="H6618" i="2"/>
  <c r="F6619" i="2"/>
  <c r="H6619" i="2"/>
  <c r="F6620" i="2"/>
  <c r="H6620" i="2"/>
  <c r="F6621" i="2"/>
  <c r="H6621" i="2"/>
  <c r="F6622" i="2"/>
  <c r="H6622" i="2"/>
  <c r="F6623" i="2"/>
  <c r="H6623" i="2"/>
  <c r="F6624" i="2"/>
  <c r="H6624" i="2"/>
  <c r="F6625" i="2"/>
  <c r="H6625" i="2"/>
  <c r="F6626" i="2"/>
  <c r="H6626" i="2"/>
  <c r="F6627" i="2"/>
  <c r="H6627" i="2"/>
  <c r="F6628" i="2"/>
  <c r="H6628" i="2"/>
  <c r="F6629" i="2"/>
  <c r="H6629" i="2"/>
  <c r="F6630" i="2"/>
  <c r="H6630" i="2"/>
  <c r="F6631" i="2"/>
  <c r="H6631" i="2"/>
  <c r="F6632" i="2"/>
  <c r="H6632" i="2"/>
  <c r="F6633" i="2"/>
  <c r="H6633" i="2"/>
  <c r="F6634" i="2"/>
  <c r="H6634" i="2"/>
  <c r="F6635" i="2"/>
  <c r="H6635" i="2"/>
  <c r="F6636" i="2"/>
  <c r="H6636" i="2"/>
  <c r="F6637" i="2"/>
  <c r="H6637" i="2"/>
  <c r="F6638" i="2"/>
  <c r="H6638" i="2"/>
  <c r="F6639" i="2"/>
  <c r="H6639" i="2"/>
  <c r="F6640" i="2"/>
  <c r="H6640" i="2"/>
  <c r="F6641" i="2"/>
  <c r="H6641" i="2"/>
  <c r="F6642" i="2"/>
  <c r="H6642" i="2"/>
  <c r="F6643" i="2"/>
  <c r="H6643" i="2"/>
  <c r="F6644" i="2"/>
  <c r="H6644" i="2"/>
  <c r="F6645" i="2"/>
  <c r="H6645" i="2"/>
  <c r="F6646" i="2"/>
  <c r="H6646" i="2"/>
  <c r="F6647" i="2"/>
  <c r="H6647" i="2"/>
  <c r="F6648" i="2"/>
  <c r="H6648" i="2"/>
  <c r="F6649" i="2"/>
  <c r="H6649" i="2"/>
  <c r="F6650" i="2"/>
  <c r="H6650" i="2"/>
  <c r="F6651" i="2"/>
  <c r="H6651" i="2"/>
  <c r="F6652" i="2"/>
  <c r="H6652" i="2"/>
  <c r="F6653" i="2"/>
  <c r="H6653" i="2"/>
  <c r="F6654" i="2"/>
  <c r="H6654" i="2"/>
  <c r="F6655" i="2"/>
  <c r="H6655" i="2"/>
  <c r="F6656" i="2"/>
  <c r="H6656" i="2"/>
  <c r="F6657" i="2"/>
  <c r="H6657" i="2"/>
  <c r="F6658" i="2"/>
  <c r="H6658" i="2"/>
  <c r="F6659" i="2"/>
  <c r="H6659" i="2"/>
  <c r="F6660" i="2"/>
  <c r="H6660" i="2"/>
  <c r="F6661" i="2"/>
  <c r="H6661" i="2"/>
  <c r="F6662" i="2"/>
  <c r="H6662" i="2"/>
  <c r="F6663" i="2"/>
  <c r="H6663" i="2"/>
  <c r="F6664" i="2"/>
  <c r="H6664" i="2"/>
  <c r="F6665" i="2"/>
  <c r="H6665" i="2"/>
  <c r="F6666" i="2"/>
  <c r="H6666" i="2"/>
  <c r="F6667" i="2"/>
  <c r="H6667" i="2"/>
  <c r="F6668" i="2"/>
  <c r="H6668" i="2"/>
  <c r="F6669" i="2"/>
  <c r="H6669" i="2"/>
  <c r="F6670" i="2"/>
  <c r="H6670" i="2"/>
  <c r="F6671" i="2"/>
  <c r="H6671" i="2"/>
  <c r="F6672" i="2"/>
  <c r="H6672" i="2"/>
  <c r="F6673" i="2"/>
  <c r="H6673" i="2"/>
  <c r="F6674" i="2"/>
  <c r="H6674" i="2"/>
  <c r="F6675" i="2"/>
  <c r="H6675" i="2"/>
  <c r="F6676" i="2"/>
  <c r="H6676" i="2"/>
  <c r="F6677" i="2"/>
  <c r="H6677" i="2"/>
  <c r="F6678" i="2"/>
  <c r="H6678" i="2"/>
  <c r="F6679" i="2"/>
  <c r="H6679" i="2"/>
  <c r="F6680" i="2"/>
  <c r="H6680" i="2"/>
  <c r="F6681" i="2"/>
  <c r="H6681" i="2"/>
  <c r="F6682" i="2"/>
  <c r="H6682" i="2"/>
  <c r="F6683" i="2"/>
  <c r="H6683" i="2"/>
  <c r="F6684" i="2"/>
  <c r="H6684" i="2"/>
  <c r="F6685" i="2"/>
  <c r="H6685" i="2"/>
  <c r="F6686" i="2"/>
  <c r="H6686" i="2"/>
  <c r="F6687" i="2"/>
  <c r="H6687" i="2"/>
  <c r="F6688" i="2"/>
  <c r="H6688" i="2"/>
  <c r="F6689" i="2"/>
  <c r="H6689" i="2"/>
  <c r="F6690" i="2"/>
  <c r="H6690" i="2"/>
  <c r="F6691" i="2"/>
  <c r="H6691" i="2"/>
  <c r="F6692" i="2"/>
  <c r="H6692" i="2"/>
  <c r="F6693" i="2"/>
  <c r="H6693" i="2"/>
  <c r="F6694" i="2"/>
  <c r="H6694" i="2"/>
  <c r="F6695" i="2"/>
  <c r="H6695" i="2"/>
  <c r="F6696" i="2"/>
  <c r="H6696" i="2"/>
  <c r="F6697" i="2"/>
  <c r="H6697" i="2"/>
  <c r="F6698" i="2"/>
  <c r="H6698" i="2"/>
  <c r="F6699" i="2"/>
  <c r="H6699" i="2"/>
  <c r="F6700" i="2"/>
  <c r="H6700" i="2"/>
  <c r="F6701" i="2"/>
  <c r="H6701" i="2"/>
  <c r="F6702" i="2"/>
  <c r="H6702" i="2"/>
  <c r="F6703" i="2"/>
  <c r="H6703" i="2"/>
  <c r="F6704" i="2"/>
  <c r="H6704" i="2"/>
  <c r="F6705" i="2"/>
  <c r="H6705" i="2"/>
  <c r="F6706" i="2"/>
  <c r="H6706" i="2"/>
  <c r="F6707" i="2"/>
  <c r="H6707" i="2"/>
  <c r="F6708" i="2"/>
  <c r="H6708" i="2"/>
  <c r="F6709" i="2"/>
  <c r="H6709" i="2"/>
  <c r="F6710" i="2"/>
  <c r="H6710" i="2"/>
  <c r="F6711" i="2"/>
  <c r="H6711" i="2"/>
  <c r="F6712" i="2"/>
  <c r="H6712" i="2"/>
  <c r="F6713" i="2"/>
  <c r="H6713" i="2"/>
  <c r="F6714" i="2"/>
  <c r="H6714" i="2"/>
  <c r="F6715" i="2"/>
  <c r="H6715" i="2"/>
  <c r="F6716" i="2"/>
  <c r="H6716" i="2"/>
  <c r="F6717" i="2"/>
  <c r="H6717" i="2"/>
  <c r="F6718" i="2"/>
  <c r="H6718" i="2"/>
  <c r="F6719" i="2"/>
  <c r="H6719" i="2"/>
  <c r="F6720" i="2"/>
  <c r="H6720" i="2"/>
  <c r="F6721" i="2"/>
  <c r="H6721" i="2"/>
  <c r="F6722" i="2"/>
  <c r="H6722" i="2"/>
  <c r="F6723" i="2"/>
  <c r="H6723" i="2"/>
  <c r="F6724" i="2"/>
  <c r="H6724" i="2"/>
  <c r="F6725" i="2"/>
  <c r="H6725" i="2"/>
  <c r="F6726" i="2"/>
  <c r="H6726" i="2"/>
  <c r="F6727" i="2"/>
  <c r="H6727" i="2"/>
  <c r="F6728" i="2"/>
  <c r="H6728" i="2"/>
  <c r="F6729" i="2"/>
  <c r="H6729" i="2"/>
  <c r="F6730" i="2"/>
  <c r="H6730" i="2"/>
  <c r="F6731" i="2"/>
  <c r="H6731" i="2"/>
  <c r="F6732" i="2"/>
  <c r="H6732" i="2"/>
  <c r="F6733" i="2"/>
  <c r="H6733" i="2"/>
  <c r="F6734" i="2"/>
  <c r="H6734" i="2"/>
  <c r="F6735" i="2"/>
  <c r="H6735" i="2"/>
  <c r="F6736" i="2"/>
  <c r="H6736" i="2"/>
  <c r="F6737" i="2"/>
  <c r="H6737" i="2"/>
  <c r="F6738" i="2"/>
  <c r="H6738" i="2"/>
  <c r="F6739" i="2"/>
  <c r="H6739" i="2"/>
  <c r="F6740" i="2"/>
  <c r="H6740" i="2"/>
  <c r="F6741" i="2"/>
  <c r="H6741" i="2"/>
  <c r="F6742" i="2"/>
  <c r="H6742" i="2"/>
  <c r="F6743" i="2"/>
  <c r="H6743" i="2"/>
  <c r="F6744" i="2"/>
  <c r="H6744" i="2"/>
  <c r="F6745" i="2"/>
  <c r="H6745" i="2"/>
  <c r="F6746" i="2"/>
  <c r="H6746" i="2"/>
  <c r="F6747" i="2"/>
  <c r="H6747" i="2"/>
  <c r="F6748" i="2"/>
  <c r="H6748" i="2"/>
  <c r="F6749" i="2"/>
  <c r="H6749" i="2"/>
  <c r="F6750" i="2"/>
  <c r="H6750" i="2"/>
  <c r="F6751" i="2"/>
  <c r="H6751" i="2"/>
  <c r="F6752" i="2"/>
  <c r="H6752" i="2"/>
  <c r="F6753" i="2"/>
  <c r="H6753" i="2"/>
  <c r="F6754" i="2"/>
  <c r="H6754" i="2"/>
  <c r="F6755" i="2"/>
  <c r="H6755" i="2"/>
  <c r="F6756" i="2"/>
  <c r="H6756" i="2"/>
  <c r="F6757" i="2"/>
  <c r="H6757" i="2"/>
  <c r="F6758" i="2"/>
  <c r="H6758" i="2"/>
  <c r="F6759" i="2"/>
  <c r="H6759" i="2"/>
  <c r="F6760" i="2"/>
  <c r="H6760" i="2"/>
  <c r="F6761" i="2"/>
  <c r="H6761" i="2"/>
  <c r="F6762" i="2"/>
  <c r="H6762" i="2"/>
  <c r="F6763" i="2"/>
  <c r="H6763" i="2"/>
  <c r="F6764" i="2"/>
  <c r="H6764" i="2"/>
  <c r="F6765" i="2"/>
  <c r="H6765" i="2"/>
  <c r="F6766" i="2"/>
  <c r="H6766" i="2"/>
  <c r="F6767" i="2"/>
  <c r="H6767" i="2"/>
  <c r="F6768" i="2"/>
  <c r="H6768" i="2"/>
  <c r="F6769" i="2"/>
  <c r="H6769" i="2"/>
  <c r="F6770" i="2"/>
  <c r="H6770" i="2"/>
  <c r="F6771" i="2"/>
  <c r="H6771" i="2"/>
  <c r="F6772" i="2"/>
  <c r="H6772" i="2"/>
  <c r="F6773" i="2"/>
  <c r="H6773" i="2"/>
  <c r="F6774" i="2"/>
  <c r="H6774" i="2"/>
  <c r="F6775" i="2"/>
  <c r="H6775" i="2"/>
  <c r="F6776" i="2"/>
  <c r="H6776" i="2"/>
  <c r="F6777" i="2"/>
  <c r="H6777" i="2"/>
  <c r="F6778" i="2"/>
  <c r="H6778" i="2"/>
  <c r="F6779" i="2"/>
  <c r="H6779" i="2"/>
  <c r="F6780" i="2"/>
  <c r="H6780" i="2"/>
  <c r="F6781" i="2"/>
  <c r="H6781" i="2"/>
  <c r="F6782" i="2"/>
  <c r="H6782" i="2"/>
  <c r="F6783" i="2"/>
  <c r="H6783" i="2"/>
  <c r="F6784" i="2"/>
  <c r="H6784" i="2"/>
  <c r="F6785" i="2"/>
  <c r="H6785" i="2"/>
  <c r="F6786" i="2"/>
  <c r="H6786" i="2"/>
  <c r="F6787" i="2"/>
  <c r="H6787" i="2"/>
  <c r="F6788" i="2"/>
  <c r="H6788" i="2"/>
  <c r="F6789" i="2"/>
  <c r="H6789" i="2"/>
  <c r="F6790" i="2"/>
  <c r="H6790" i="2"/>
  <c r="F6791" i="2"/>
  <c r="H6791" i="2"/>
  <c r="F6792" i="2"/>
  <c r="H6792" i="2"/>
  <c r="F6793" i="2"/>
  <c r="H6793" i="2"/>
  <c r="F6794" i="2"/>
  <c r="H6794" i="2"/>
  <c r="F6795" i="2"/>
  <c r="H6795" i="2"/>
  <c r="F6796" i="2"/>
  <c r="H6796" i="2"/>
  <c r="F6797" i="2"/>
  <c r="H6797" i="2"/>
  <c r="F6798" i="2"/>
  <c r="H6798" i="2"/>
  <c r="F6799" i="2"/>
  <c r="H6799" i="2"/>
  <c r="F6800" i="2"/>
  <c r="H6800" i="2"/>
  <c r="F6801" i="2"/>
  <c r="H6801" i="2"/>
  <c r="F6802" i="2"/>
  <c r="H6802" i="2"/>
  <c r="F6803" i="2"/>
  <c r="H6803" i="2"/>
  <c r="F6804" i="2"/>
  <c r="H6804" i="2"/>
  <c r="F6805" i="2"/>
  <c r="H6805" i="2"/>
  <c r="F6806" i="2"/>
  <c r="H6806" i="2"/>
  <c r="F6807" i="2"/>
  <c r="H6807" i="2"/>
  <c r="F6808" i="2"/>
  <c r="H6808" i="2"/>
  <c r="F6809" i="2"/>
  <c r="H6809" i="2"/>
  <c r="F6810" i="2"/>
  <c r="H6810" i="2"/>
  <c r="F6811" i="2"/>
  <c r="H6811" i="2"/>
  <c r="F6812" i="2"/>
  <c r="H6812" i="2"/>
  <c r="F6813" i="2"/>
  <c r="H6813" i="2"/>
  <c r="F6814" i="2"/>
  <c r="H6814" i="2"/>
  <c r="F6815" i="2"/>
  <c r="H6815" i="2"/>
  <c r="F6816" i="2"/>
  <c r="H6816" i="2"/>
  <c r="F6817" i="2"/>
  <c r="H6817" i="2"/>
  <c r="F6818" i="2"/>
  <c r="H6818" i="2"/>
  <c r="F6819" i="2"/>
  <c r="H6819" i="2"/>
  <c r="F6820" i="2"/>
  <c r="H6820" i="2"/>
  <c r="F6821" i="2"/>
  <c r="H6821" i="2"/>
  <c r="F6822" i="2"/>
  <c r="H6822" i="2"/>
  <c r="F6823" i="2"/>
  <c r="H6823" i="2"/>
  <c r="F6824" i="2"/>
  <c r="H6824" i="2"/>
  <c r="F6825" i="2"/>
  <c r="H6825" i="2"/>
  <c r="F6826" i="2"/>
  <c r="H6826" i="2"/>
  <c r="F6827" i="2"/>
  <c r="H6827" i="2"/>
  <c r="F6828" i="2"/>
  <c r="H6828" i="2"/>
  <c r="F6829" i="2"/>
  <c r="H6829" i="2"/>
  <c r="F6830" i="2"/>
  <c r="H6830" i="2"/>
  <c r="F6831" i="2"/>
  <c r="H6831" i="2"/>
  <c r="F6832" i="2"/>
  <c r="H6832" i="2"/>
  <c r="F6833" i="2"/>
  <c r="H6833" i="2"/>
  <c r="F6834" i="2"/>
  <c r="H6834" i="2"/>
  <c r="F6835" i="2"/>
  <c r="H6835" i="2"/>
  <c r="F6836" i="2"/>
  <c r="H6836" i="2"/>
  <c r="F6837" i="2"/>
  <c r="H6837" i="2"/>
  <c r="F6838" i="2"/>
  <c r="H6838" i="2"/>
  <c r="F6839" i="2"/>
  <c r="H6839" i="2"/>
  <c r="F6840" i="2"/>
  <c r="H6840" i="2"/>
  <c r="F6841" i="2"/>
  <c r="H6841" i="2"/>
  <c r="F6842" i="2"/>
  <c r="H6842" i="2"/>
  <c r="F6843" i="2"/>
  <c r="H6843" i="2"/>
  <c r="F6844" i="2"/>
  <c r="H6844" i="2"/>
  <c r="F6845" i="2"/>
  <c r="H6845" i="2"/>
  <c r="F6846" i="2"/>
  <c r="H6846" i="2"/>
  <c r="F6847" i="2"/>
  <c r="H6847" i="2"/>
  <c r="F6848" i="2"/>
  <c r="H6848" i="2"/>
  <c r="F6849" i="2"/>
  <c r="H6849" i="2"/>
  <c r="F6850" i="2"/>
  <c r="H6850" i="2"/>
  <c r="F6851" i="2"/>
  <c r="H6851" i="2"/>
  <c r="F6852" i="2"/>
  <c r="H6852" i="2"/>
  <c r="F6853" i="2"/>
  <c r="H6853" i="2"/>
  <c r="F6854" i="2"/>
  <c r="H6854" i="2"/>
  <c r="F6855" i="2"/>
  <c r="H6855" i="2"/>
  <c r="F6856" i="2"/>
  <c r="H6856" i="2"/>
  <c r="F6857" i="2"/>
  <c r="H6857" i="2"/>
  <c r="F6858" i="2"/>
  <c r="H6858" i="2"/>
  <c r="F6859" i="2"/>
  <c r="H6859" i="2"/>
  <c r="F6860" i="2"/>
  <c r="H6860" i="2"/>
  <c r="F6861" i="2"/>
  <c r="H6861" i="2"/>
  <c r="F6862" i="2"/>
  <c r="H6862" i="2"/>
  <c r="F6863" i="2"/>
  <c r="H6863" i="2"/>
  <c r="F6864" i="2"/>
  <c r="H6864" i="2"/>
  <c r="F6865" i="2"/>
  <c r="H6865" i="2"/>
  <c r="F6866" i="2"/>
  <c r="H6866" i="2"/>
  <c r="F6867" i="2"/>
  <c r="H6867" i="2"/>
  <c r="F6868" i="2"/>
  <c r="H6868" i="2"/>
  <c r="F6869" i="2"/>
  <c r="H6869" i="2"/>
  <c r="F6870" i="2"/>
  <c r="H6870" i="2"/>
  <c r="F6871" i="2"/>
  <c r="H6871" i="2"/>
  <c r="F6872" i="2"/>
  <c r="H6872" i="2"/>
  <c r="F6873" i="2"/>
  <c r="H6873" i="2"/>
  <c r="F6874" i="2"/>
  <c r="H6874" i="2"/>
  <c r="F6875" i="2"/>
  <c r="H6875" i="2"/>
  <c r="F6876" i="2"/>
  <c r="H6876" i="2"/>
  <c r="F6877" i="2"/>
  <c r="H6877" i="2"/>
  <c r="F6878" i="2"/>
  <c r="H6878" i="2"/>
  <c r="F6879" i="2"/>
  <c r="H6879" i="2"/>
  <c r="F6880" i="2"/>
  <c r="H6880" i="2"/>
  <c r="F6881" i="2"/>
  <c r="H6881" i="2"/>
  <c r="F6882" i="2"/>
  <c r="H6882" i="2"/>
  <c r="F6883" i="2"/>
  <c r="H6883" i="2"/>
  <c r="F6884" i="2"/>
  <c r="H6884" i="2"/>
  <c r="F6885" i="2"/>
  <c r="H6885" i="2"/>
  <c r="F6886" i="2"/>
  <c r="H6886" i="2"/>
  <c r="F6887" i="2"/>
  <c r="H6887" i="2"/>
  <c r="F6888" i="2"/>
  <c r="H6888" i="2"/>
  <c r="F6889" i="2"/>
  <c r="H6889" i="2"/>
  <c r="F6890" i="2"/>
  <c r="H6890" i="2"/>
  <c r="F6891" i="2"/>
  <c r="H6891" i="2"/>
  <c r="F6892" i="2"/>
  <c r="H6892" i="2"/>
  <c r="F6893" i="2"/>
  <c r="H6893" i="2"/>
  <c r="F6894" i="2"/>
  <c r="H6894" i="2"/>
  <c r="F6895" i="2"/>
  <c r="H6895" i="2"/>
  <c r="F6896" i="2"/>
  <c r="H6896" i="2"/>
  <c r="F6897" i="2"/>
  <c r="H6897" i="2"/>
  <c r="F6898" i="2"/>
  <c r="H6898" i="2"/>
  <c r="F6899" i="2"/>
  <c r="H6899" i="2"/>
  <c r="F6900" i="2"/>
  <c r="H6900" i="2"/>
  <c r="F6901" i="2"/>
  <c r="H6901" i="2"/>
  <c r="F6902" i="2"/>
  <c r="H6902" i="2"/>
  <c r="F6903" i="2"/>
  <c r="H6903" i="2"/>
  <c r="F6904" i="2"/>
  <c r="H6904" i="2"/>
  <c r="F6905" i="2"/>
  <c r="H6905" i="2"/>
  <c r="F6906" i="2"/>
  <c r="H6906" i="2"/>
  <c r="F6907" i="2"/>
  <c r="H6907" i="2"/>
  <c r="F6908" i="2"/>
  <c r="H6908" i="2"/>
  <c r="F6909" i="2"/>
  <c r="H6909" i="2"/>
  <c r="F6910" i="2"/>
  <c r="H6910" i="2"/>
  <c r="F6911" i="2"/>
  <c r="H6911" i="2"/>
  <c r="F6912" i="2"/>
  <c r="H6912" i="2"/>
  <c r="F6913" i="2"/>
  <c r="H6913" i="2"/>
  <c r="F6914" i="2"/>
  <c r="H6914" i="2"/>
  <c r="F6915" i="2"/>
  <c r="H6915" i="2"/>
  <c r="F6916" i="2"/>
  <c r="H6916" i="2"/>
  <c r="F6917" i="2"/>
  <c r="H6917" i="2"/>
  <c r="F6918" i="2"/>
  <c r="H6918" i="2"/>
  <c r="F6919" i="2"/>
  <c r="H6919" i="2"/>
  <c r="F6920" i="2"/>
  <c r="H6920" i="2"/>
  <c r="F6921" i="2"/>
  <c r="H6921" i="2"/>
  <c r="F6922" i="2"/>
  <c r="H6922" i="2"/>
  <c r="F6923" i="2"/>
  <c r="H6923" i="2"/>
  <c r="F6924" i="2"/>
  <c r="H6924" i="2"/>
  <c r="F6925" i="2"/>
  <c r="H6925" i="2"/>
  <c r="F6926" i="2"/>
  <c r="H6926" i="2"/>
  <c r="F6927" i="2"/>
  <c r="H6927" i="2"/>
  <c r="F6928" i="2"/>
  <c r="H6928" i="2"/>
  <c r="F6929" i="2"/>
  <c r="H6929" i="2"/>
  <c r="F6930" i="2"/>
  <c r="H6930" i="2"/>
  <c r="F6931" i="2"/>
  <c r="H6931" i="2"/>
  <c r="F6932" i="2"/>
  <c r="H6932" i="2"/>
  <c r="F6933" i="2"/>
  <c r="H6933" i="2"/>
  <c r="F6934" i="2"/>
  <c r="H6934" i="2"/>
  <c r="F6935" i="2"/>
  <c r="H6935" i="2"/>
  <c r="F6936" i="2"/>
  <c r="H6936" i="2"/>
  <c r="F6937" i="2"/>
  <c r="H6937" i="2"/>
  <c r="F6938" i="2"/>
  <c r="H6938" i="2"/>
  <c r="F6939" i="2"/>
  <c r="H6939" i="2"/>
  <c r="F6940" i="2"/>
  <c r="H6940" i="2"/>
  <c r="F6941" i="2"/>
  <c r="H6941" i="2"/>
  <c r="F6942" i="2"/>
  <c r="H6942" i="2"/>
  <c r="F6943" i="2"/>
  <c r="H6943" i="2"/>
  <c r="F6944" i="2"/>
  <c r="H6944" i="2"/>
  <c r="F6945" i="2"/>
  <c r="H6945" i="2"/>
  <c r="F6946" i="2"/>
  <c r="H6946" i="2"/>
  <c r="F6947" i="2"/>
  <c r="H6947" i="2"/>
  <c r="F6948" i="2"/>
  <c r="H6948" i="2"/>
  <c r="F6949" i="2"/>
  <c r="H6949" i="2"/>
  <c r="F6950" i="2"/>
  <c r="H6950" i="2"/>
  <c r="F6951" i="2"/>
  <c r="H6951" i="2"/>
  <c r="F6952" i="2"/>
  <c r="H6952" i="2"/>
  <c r="F6953" i="2"/>
  <c r="H6953" i="2"/>
  <c r="F6954" i="2"/>
  <c r="H6954" i="2"/>
  <c r="F6955" i="2"/>
  <c r="H6955" i="2"/>
  <c r="F6956" i="2"/>
  <c r="H6956" i="2"/>
  <c r="F6957" i="2"/>
  <c r="H6957" i="2"/>
  <c r="F6958" i="2"/>
  <c r="H6958" i="2"/>
  <c r="F6959" i="2"/>
  <c r="H6959" i="2"/>
  <c r="F6960" i="2"/>
  <c r="H6960" i="2"/>
  <c r="F6961" i="2"/>
  <c r="H6961" i="2"/>
  <c r="F6962" i="2"/>
  <c r="H6962" i="2"/>
  <c r="F6963" i="2"/>
  <c r="H6963" i="2"/>
  <c r="F6964" i="2"/>
  <c r="H6964" i="2"/>
  <c r="F6965" i="2"/>
  <c r="H6965" i="2"/>
  <c r="F6966" i="2"/>
  <c r="H6966" i="2"/>
  <c r="F6967" i="2"/>
  <c r="H6967" i="2"/>
  <c r="F6968" i="2"/>
  <c r="H6968" i="2"/>
  <c r="F6969" i="2"/>
  <c r="H6969" i="2"/>
  <c r="F6970" i="2"/>
  <c r="H6970" i="2"/>
  <c r="F6971" i="2"/>
  <c r="H6971" i="2"/>
  <c r="F6972" i="2"/>
  <c r="H6972" i="2"/>
  <c r="F6973" i="2"/>
  <c r="H6973" i="2"/>
  <c r="F6974" i="2"/>
  <c r="H6974" i="2"/>
  <c r="F6975" i="2"/>
  <c r="H6975" i="2"/>
  <c r="F6976" i="2"/>
  <c r="H6976" i="2"/>
  <c r="F6977" i="2"/>
  <c r="H6977" i="2"/>
  <c r="F6978" i="2"/>
  <c r="H6978" i="2"/>
  <c r="F6979" i="2"/>
  <c r="H6979" i="2"/>
  <c r="F6980" i="2"/>
  <c r="H6980" i="2"/>
  <c r="F6981" i="2"/>
  <c r="H6981" i="2"/>
  <c r="F6982" i="2"/>
  <c r="H6982" i="2"/>
  <c r="F6983" i="2"/>
  <c r="H6983" i="2"/>
  <c r="F6984" i="2"/>
  <c r="H6984" i="2"/>
  <c r="F6985" i="2"/>
  <c r="H6985" i="2"/>
  <c r="F6986" i="2"/>
  <c r="H6986" i="2"/>
  <c r="F6987" i="2"/>
  <c r="H6987" i="2"/>
  <c r="F6988" i="2"/>
  <c r="H6988" i="2"/>
  <c r="F6989" i="2"/>
  <c r="H6989" i="2"/>
  <c r="F6990" i="2"/>
  <c r="H6990" i="2"/>
  <c r="F6991" i="2"/>
  <c r="H6991" i="2"/>
  <c r="F6992" i="2"/>
  <c r="H6992" i="2"/>
  <c r="F6993" i="2"/>
  <c r="H6993" i="2"/>
  <c r="F6994" i="2"/>
  <c r="H6994" i="2"/>
  <c r="F6995" i="2"/>
  <c r="H6995" i="2"/>
  <c r="F6996" i="2"/>
  <c r="H6996" i="2"/>
  <c r="F6997" i="2"/>
  <c r="H6997" i="2"/>
  <c r="F6998" i="2"/>
  <c r="H6998" i="2"/>
  <c r="F6999" i="2"/>
  <c r="H6999" i="2"/>
  <c r="F7000" i="2"/>
  <c r="H7000" i="2"/>
  <c r="F7001" i="2"/>
  <c r="H7001" i="2"/>
  <c r="F7002" i="2"/>
  <c r="H7002" i="2"/>
  <c r="F7003" i="2"/>
  <c r="H7003" i="2"/>
  <c r="F7004" i="2"/>
  <c r="H7004" i="2"/>
  <c r="F7005" i="2"/>
  <c r="H7005" i="2"/>
  <c r="F7006" i="2"/>
  <c r="H7006" i="2"/>
  <c r="F7007" i="2"/>
  <c r="H7007" i="2"/>
  <c r="F7008" i="2"/>
  <c r="H7008" i="2"/>
  <c r="F7009" i="2"/>
  <c r="H7009" i="2"/>
  <c r="F7010" i="2"/>
  <c r="H7010" i="2"/>
  <c r="F7011" i="2"/>
  <c r="H7011" i="2"/>
  <c r="F7012" i="2"/>
  <c r="H7012" i="2"/>
  <c r="F7013" i="2"/>
  <c r="H7013" i="2"/>
  <c r="F7014" i="2"/>
  <c r="H7014" i="2"/>
  <c r="F7015" i="2"/>
  <c r="H7015" i="2"/>
  <c r="F7016" i="2"/>
  <c r="H7016" i="2"/>
  <c r="F7017" i="2"/>
  <c r="H7017" i="2"/>
  <c r="F7018" i="2"/>
  <c r="H7018" i="2"/>
  <c r="F7019" i="2"/>
  <c r="H7019" i="2"/>
  <c r="F7020" i="2"/>
  <c r="H7020" i="2"/>
  <c r="F7021" i="2"/>
  <c r="H7021" i="2"/>
  <c r="F7022" i="2"/>
  <c r="H7022" i="2"/>
  <c r="F7023" i="2"/>
  <c r="H7023" i="2"/>
  <c r="F7024" i="2"/>
  <c r="H7024" i="2"/>
  <c r="F7025" i="2"/>
  <c r="H7025" i="2"/>
  <c r="F7026" i="2"/>
  <c r="H7026" i="2"/>
  <c r="F7027" i="2"/>
  <c r="H7027" i="2"/>
  <c r="F7028" i="2"/>
  <c r="H7028" i="2"/>
  <c r="F7029" i="2"/>
  <c r="H7029" i="2"/>
  <c r="F7030" i="2"/>
  <c r="H7030" i="2"/>
  <c r="F7031" i="2"/>
  <c r="H7031" i="2"/>
  <c r="F7032" i="2"/>
  <c r="H7032" i="2"/>
  <c r="F7033" i="2"/>
  <c r="H7033" i="2"/>
  <c r="F7034" i="2"/>
  <c r="H7034" i="2"/>
  <c r="F7035" i="2"/>
  <c r="H7035" i="2"/>
  <c r="F7036" i="2"/>
  <c r="H7036" i="2"/>
  <c r="F7037" i="2"/>
  <c r="H7037" i="2"/>
  <c r="F7038" i="2"/>
  <c r="H7038" i="2"/>
  <c r="F7039" i="2"/>
  <c r="H7039" i="2"/>
  <c r="F7040" i="2"/>
  <c r="H7040" i="2"/>
  <c r="F7041" i="2"/>
  <c r="H7041" i="2"/>
  <c r="F7042" i="2"/>
  <c r="H7042" i="2"/>
  <c r="F7043" i="2"/>
  <c r="H7043" i="2"/>
  <c r="F7044" i="2"/>
  <c r="H7044" i="2"/>
  <c r="F7045" i="2"/>
  <c r="H7045" i="2"/>
  <c r="F7046" i="2"/>
  <c r="H7046" i="2"/>
  <c r="F7047" i="2"/>
  <c r="H7047" i="2"/>
  <c r="F7048" i="2"/>
  <c r="H7048" i="2"/>
  <c r="F7049" i="2"/>
  <c r="H7049" i="2"/>
  <c r="F7050" i="2"/>
  <c r="H7050" i="2"/>
  <c r="F7051" i="2"/>
  <c r="H7051" i="2"/>
  <c r="F7052" i="2"/>
  <c r="H7052" i="2"/>
  <c r="F7053" i="2"/>
  <c r="H7053" i="2"/>
  <c r="F7054" i="2"/>
  <c r="H7054" i="2"/>
  <c r="F7055" i="2"/>
  <c r="H7055" i="2"/>
  <c r="F7056" i="2"/>
  <c r="H7056" i="2"/>
  <c r="F7057" i="2"/>
  <c r="H7057" i="2"/>
  <c r="F7058" i="2"/>
  <c r="H7058" i="2"/>
  <c r="F7059" i="2"/>
  <c r="H7059" i="2"/>
  <c r="F7060" i="2"/>
  <c r="H7060" i="2"/>
  <c r="F7061" i="2"/>
  <c r="H7061" i="2"/>
  <c r="F7062" i="2"/>
  <c r="H7062" i="2"/>
  <c r="F7063" i="2"/>
  <c r="H7063" i="2"/>
  <c r="F7064" i="2"/>
  <c r="H7064" i="2"/>
  <c r="F7065" i="2"/>
  <c r="H7065" i="2"/>
  <c r="F7066" i="2"/>
  <c r="H7066" i="2"/>
  <c r="F7067" i="2"/>
  <c r="H7067" i="2"/>
  <c r="F7068" i="2"/>
  <c r="H7068" i="2"/>
  <c r="F7069" i="2"/>
  <c r="H7069" i="2"/>
  <c r="F7070" i="2"/>
  <c r="H7070" i="2"/>
  <c r="F7071" i="2"/>
  <c r="H7071" i="2"/>
  <c r="F7072" i="2"/>
  <c r="H7072" i="2"/>
  <c r="F7073" i="2"/>
  <c r="H7073" i="2"/>
  <c r="F7074" i="2"/>
  <c r="H7074" i="2"/>
  <c r="F7075" i="2"/>
  <c r="H7075" i="2"/>
  <c r="F7076" i="2"/>
  <c r="H7076" i="2"/>
  <c r="F7077" i="2"/>
  <c r="H7077" i="2"/>
  <c r="F7078" i="2"/>
  <c r="H7078" i="2"/>
  <c r="F7079" i="2"/>
  <c r="H7079" i="2"/>
  <c r="F7080" i="2"/>
  <c r="H7080" i="2"/>
  <c r="F7081" i="2"/>
  <c r="H7081" i="2"/>
  <c r="F7082" i="2"/>
  <c r="H7082" i="2"/>
  <c r="F7083" i="2"/>
  <c r="H7083" i="2"/>
  <c r="F7084" i="2"/>
  <c r="H7084" i="2"/>
  <c r="F7085" i="2"/>
  <c r="H7085" i="2"/>
  <c r="F7086" i="2"/>
  <c r="H7086" i="2"/>
  <c r="F7087" i="2"/>
  <c r="H7087" i="2"/>
  <c r="F7088" i="2"/>
  <c r="H7088" i="2"/>
  <c r="F7089" i="2"/>
  <c r="H7089" i="2"/>
  <c r="F7090" i="2"/>
  <c r="H7090" i="2"/>
  <c r="F7091" i="2"/>
  <c r="H7091" i="2"/>
  <c r="F7092" i="2"/>
  <c r="H7092" i="2"/>
  <c r="F7093" i="2"/>
  <c r="H7093" i="2"/>
  <c r="F7094" i="2"/>
  <c r="H7094" i="2"/>
  <c r="F7095" i="2"/>
  <c r="H7095" i="2"/>
  <c r="F7096" i="2"/>
  <c r="H7096" i="2"/>
  <c r="F7097" i="2"/>
  <c r="H7097" i="2"/>
  <c r="F7098" i="2"/>
  <c r="H7098" i="2"/>
  <c r="F7099" i="2"/>
  <c r="H7099" i="2"/>
  <c r="F7100" i="2"/>
  <c r="H7100" i="2"/>
  <c r="F7101" i="2"/>
  <c r="H7101" i="2"/>
  <c r="F7102" i="2"/>
  <c r="H7102" i="2"/>
  <c r="F7103" i="2"/>
  <c r="H7103" i="2"/>
  <c r="F7104" i="2"/>
  <c r="H7104" i="2"/>
  <c r="F7105" i="2"/>
  <c r="H7105" i="2"/>
  <c r="F7106" i="2"/>
  <c r="H7106" i="2"/>
  <c r="F7107" i="2"/>
  <c r="H7107" i="2"/>
  <c r="F7108" i="2"/>
  <c r="H7108" i="2"/>
  <c r="F7109" i="2"/>
  <c r="H7109" i="2"/>
  <c r="F7110" i="2"/>
  <c r="H7110" i="2"/>
  <c r="F7111" i="2"/>
  <c r="H7111" i="2"/>
  <c r="F7112" i="2"/>
  <c r="H7112" i="2"/>
  <c r="F7113" i="2"/>
  <c r="H7113" i="2"/>
  <c r="F7114" i="2"/>
  <c r="H7114" i="2"/>
  <c r="F7115" i="2"/>
  <c r="H7115" i="2"/>
  <c r="F7116" i="2"/>
  <c r="H7116" i="2"/>
  <c r="F7117" i="2"/>
  <c r="H7117" i="2"/>
  <c r="F7118" i="2"/>
  <c r="H7118" i="2"/>
  <c r="F7119" i="2"/>
  <c r="H7119" i="2"/>
  <c r="F7120" i="2"/>
  <c r="H7120" i="2"/>
  <c r="F7121" i="2"/>
  <c r="H7121" i="2"/>
  <c r="F7122" i="2"/>
  <c r="H7122" i="2"/>
  <c r="F7123" i="2"/>
  <c r="H7123" i="2"/>
  <c r="F7124" i="2"/>
  <c r="H7124" i="2"/>
  <c r="F7125" i="2"/>
  <c r="H7125" i="2"/>
  <c r="F7126" i="2"/>
  <c r="H7126" i="2"/>
  <c r="F7127" i="2"/>
  <c r="H7127" i="2"/>
  <c r="F7128" i="2"/>
  <c r="H7128" i="2"/>
  <c r="F7129" i="2"/>
  <c r="H7129" i="2"/>
  <c r="F7130" i="2"/>
  <c r="H7130" i="2"/>
  <c r="F7131" i="2"/>
  <c r="H7131" i="2"/>
  <c r="F7132" i="2"/>
  <c r="H7132" i="2"/>
  <c r="F7133" i="2"/>
  <c r="H7133" i="2"/>
  <c r="F7134" i="2"/>
  <c r="H7134" i="2"/>
  <c r="F7135" i="2"/>
  <c r="H7135" i="2"/>
  <c r="F7136" i="2"/>
  <c r="H7136" i="2"/>
  <c r="F7137" i="2"/>
  <c r="H7137" i="2"/>
  <c r="F7138" i="2"/>
  <c r="H7138" i="2"/>
  <c r="F7139" i="2"/>
  <c r="H7139" i="2"/>
  <c r="F7140" i="2"/>
  <c r="H7140" i="2"/>
  <c r="F7141" i="2"/>
  <c r="H7141" i="2"/>
  <c r="F7142" i="2"/>
  <c r="H7142" i="2"/>
  <c r="F7143" i="2"/>
  <c r="H7143" i="2"/>
  <c r="F7144" i="2"/>
  <c r="H7144" i="2"/>
  <c r="F7145" i="2"/>
  <c r="H7145" i="2"/>
  <c r="F7146" i="2"/>
  <c r="H7146" i="2"/>
  <c r="F7147" i="2"/>
  <c r="H7147" i="2"/>
  <c r="F7148" i="2"/>
  <c r="H7148" i="2"/>
  <c r="F7149" i="2"/>
  <c r="H7149" i="2"/>
  <c r="F7150" i="2"/>
  <c r="H7150" i="2"/>
  <c r="F7151" i="2"/>
  <c r="H7151" i="2"/>
  <c r="F7152" i="2"/>
  <c r="H7152" i="2"/>
  <c r="F7153" i="2"/>
  <c r="H7153" i="2"/>
  <c r="F7154" i="2"/>
  <c r="H7154" i="2"/>
  <c r="F7155" i="2"/>
  <c r="H7155" i="2"/>
  <c r="F7156" i="2"/>
  <c r="H7156" i="2"/>
  <c r="F7157" i="2"/>
  <c r="H7157" i="2"/>
  <c r="F7158" i="2"/>
  <c r="H7158" i="2"/>
  <c r="F7159" i="2"/>
  <c r="H7159" i="2"/>
  <c r="F7160" i="2"/>
  <c r="H7160" i="2"/>
  <c r="F7161" i="2"/>
  <c r="H7161" i="2"/>
  <c r="F7162" i="2"/>
  <c r="H7162" i="2"/>
  <c r="F7163" i="2"/>
  <c r="H7163" i="2"/>
  <c r="F7164" i="2"/>
  <c r="H7164" i="2"/>
  <c r="F7165" i="2"/>
  <c r="H7165" i="2"/>
  <c r="F7166" i="2"/>
  <c r="H7166" i="2"/>
  <c r="F7167" i="2"/>
  <c r="H7167" i="2"/>
  <c r="F7168" i="2"/>
  <c r="H7168" i="2"/>
  <c r="F7169" i="2"/>
  <c r="H7169" i="2"/>
  <c r="F7170" i="2"/>
  <c r="H7170" i="2"/>
  <c r="F7171" i="2"/>
  <c r="H7171" i="2"/>
  <c r="F7172" i="2"/>
  <c r="H7172" i="2"/>
  <c r="F7173" i="2"/>
  <c r="H7173" i="2"/>
  <c r="F7174" i="2"/>
  <c r="H7174" i="2"/>
  <c r="F7175" i="2"/>
  <c r="H7175" i="2"/>
  <c r="F7176" i="2"/>
  <c r="H7176" i="2"/>
  <c r="F7177" i="2"/>
  <c r="H7177" i="2"/>
  <c r="F7178" i="2"/>
  <c r="H7178" i="2"/>
  <c r="F7179" i="2"/>
  <c r="H7179" i="2"/>
  <c r="F7180" i="2"/>
  <c r="H7180" i="2"/>
  <c r="F7181" i="2"/>
  <c r="H7181" i="2"/>
  <c r="F7182" i="2"/>
  <c r="H7182" i="2"/>
  <c r="F7183" i="2"/>
  <c r="H7183" i="2"/>
  <c r="F7184" i="2"/>
  <c r="H7184" i="2"/>
  <c r="F7185" i="2"/>
  <c r="H7185" i="2"/>
  <c r="F7186" i="2"/>
  <c r="H7186" i="2"/>
  <c r="F7187" i="2"/>
  <c r="H7187" i="2"/>
  <c r="F7188" i="2"/>
  <c r="H7188" i="2"/>
  <c r="F7189" i="2"/>
  <c r="H7189" i="2"/>
  <c r="F7190" i="2"/>
  <c r="H7190" i="2"/>
  <c r="F7191" i="2"/>
  <c r="H7191" i="2"/>
  <c r="F7192" i="2"/>
  <c r="H7192" i="2"/>
  <c r="F7193" i="2"/>
  <c r="H7193" i="2"/>
  <c r="F7194" i="2"/>
  <c r="H7194" i="2"/>
  <c r="F7195" i="2"/>
  <c r="H7195" i="2"/>
  <c r="F7196" i="2"/>
  <c r="H7196" i="2"/>
  <c r="F7197" i="2"/>
  <c r="H7197" i="2"/>
  <c r="F7198" i="2"/>
  <c r="H7198" i="2"/>
  <c r="F7199" i="2"/>
  <c r="H7199" i="2"/>
  <c r="F7200" i="2"/>
  <c r="H7200" i="2"/>
  <c r="F7201" i="2"/>
  <c r="H7201" i="2"/>
  <c r="F7202" i="2"/>
  <c r="H7202" i="2"/>
  <c r="F7203" i="2"/>
  <c r="H7203" i="2"/>
  <c r="F7204" i="2"/>
  <c r="H7204" i="2"/>
  <c r="F7205" i="2"/>
  <c r="H7205" i="2"/>
  <c r="F7206" i="2"/>
  <c r="H7206" i="2"/>
  <c r="F7207" i="2"/>
  <c r="H7207" i="2"/>
  <c r="F7208" i="2"/>
  <c r="H7208" i="2"/>
  <c r="F7209" i="2"/>
  <c r="H7209" i="2"/>
  <c r="F7210" i="2"/>
  <c r="H7210" i="2"/>
  <c r="F7211" i="2"/>
  <c r="H7211" i="2"/>
  <c r="F7212" i="2"/>
  <c r="H7212" i="2"/>
  <c r="F7213" i="2"/>
  <c r="H7213" i="2"/>
  <c r="F7214" i="2"/>
  <c r="H7214" i="2"/>
  <c r="F7215" i="2"/>
  <c r="H7215" i="2"/>
  <c r="F7216" i="2"/>
  <c r="H7216" i="2"/>
  <c r="F7217" i="2"/>
  <c r="H7217" i="2"/>
  <c r="F7218" i="2"/>
  <c r="H7218" i="2"/>
  <c r="F7219" i="2"/>
  <c r="H7219" i="2"/>
  <c r="F7220" i="2"/>
  <c r="H7220" i="2"/>
  <c r="F7221" i="2"/>
  <c r="H7221" i="2"/>
  <c r="F7222" i="2"/>
  <c r="H7222" i="2"/>
  <c r="F7223" i="2"/>
  <c r="H7223" i="2"/>
  <c r="F7224" i="2"/>
  <c r="H7224" i="2"/>
  <c r="F7225" i="2"/>
  <c r="H7225" i="2"/>
  <c r="F7226" i="2"/>
  <c r="H7226" i="2"/>
  <c r="F7227" i="2"/>
  <c r="H7227" i="2"/>
  <c r="F7228" i="2"/>
  <c r="H7228" i="2"/>
  <c r="F7229" i="2"/>
  <c r="H7229" i="2"/>
  <c r="F7230" i="2"/>
  <c r="H7230" i="2"/>
  <c r="F7231" i="2"/>
  <c r="H7231" i="2"/>
  <c r="F7232" i="2"/>
  <c r="H7232" i="2"/>
  <c r="F7233" i="2"/>
  <c r="H7233" i="2"/>
  <c r="F7234" i="2"/>
  <c r="H7234" i="2"/>
  <c r="F7235" i="2"/>
  <c r="H7235" i="2"/>
  <c r="F7236" i="2"/>
  <c r="H7236" i="2"/>
  <c r="F7237" i="2"/>
  <c r="H7237" i="2"/>
  <c r="F7238" i="2"/>
  <c r="H7238" i="2"/>
  <c r="F7239" i="2"/>
  <c r="H7239" i="2"/>
  <c r="F7240" i="2"/>
  <c r="H7240" i="2"/>
  <c r="F7241" i="2"/>
  <c r="H7241" i="2"/>
  <c r="F7242" i="2"/>
  <c r="H7242" i="2"/>
  <c r="F7243" i="2"/>
  <c r="H7243" i="2"/>
  <c r="F7244" i="2"/>
  <c r="H7244" i="2"/>
  <c r="F7245" i="2"/>
  <c r="H7245" i="2"/>
  <c r="F7246" i="2"/>
  <c r="H7246" i="2"/>
  <c r="F7247" i="2"/>
  <c r="H7247" i="2"/>
  <c r="F7248" i="2"/>
  <c r="H7248" i="2"/>
  <c r="F7249" i="2"/>
  <c r="H7249" i="2"/>
  <c r="F7250" i="2"/>
  <c r="H7250" i="2"/>
  <c r="F7251" i="2"/>
  <c r="H7251" i="2"/>
  <c r="F7252" i="2"/>
  <c r="H7252" i="2"/>
  <c r="F7253" i="2"/>
  <c r="H7253" i="2"/>
  <c r="F7254" i="2"/>
  <c r="H7254" i="2"/>
  <c r="F7255" i="2"/>
  <c r="H7255" i="2"/>
  <c r="F7256" i="2"/>
  <c r="H7256" i="2"/>
  <c r="F7257" i="2"/>
  <c r="H7257" i="2"/>
  <c r="F7258" i="2"/>
  <c r="H7258" i="2"/>
  <c r="F7259" i="2"/>
  <c r="H7259" i="2"/>
  <c r="F7260" i="2"/>
  <c r="H7260" i="2"/>
  <c r="F7261" i="2"/>
  <c r="H7261" i="2"/>
  <c r="F7262" i="2"/>
  <c r="H7262" i="2"/>
  <c r="F7263" i="2"/>
  <c r="H7263" i="2"/>
  <c r="F7264" i="2"/>
  <c r="H7264" i="2"/>
  <c r="F7265" i="2"/>
  <c r="H7265" i="2"/>
  <c r="F7266" i="2"/>
  <c r="H7266" i="2"/>
  <c r="F7267" i="2"/>
  <c r="H7267" i="2"/>
  <c r="F7268" i="2"/>
  <c r="H7268" i="2"/>
  <c r="F7269" i="2"/>
  <c r="H7269" i="2"/>
  <c r="F7270" i="2"/>
  <c r="H7270" i="2"/>
  <c r="F7271" i="2"/>
  <c r="H7271" i="2"/>
  <c r="F7272" i="2"/>
  <c r="H7272" i="2"/>
  <c r="F7273" i="2"/>
  <c r="H7273" i="2"/>
  <c r="F7274" i="2"/>
  <c r="H7274" i="2"/>
  <c r="F7275" i="2"/>
  <c r="H7275" i="2"/>
  <c r="F7276" i="2"/>
  <c r="H7276" i="2"/>
  <c r="F7277" i="2"/>
  <c r="H7277" i="2"/>
  <c r="F7278" i="2"/>
  <c r="H7278" i="2"/>
  <c r="F7279" i="2"/>
  <c r="H7279" i="2"/>
  <c r="F7280" i="2"/>
  <c r="H7280" i="2"/>
  <c r="F7281" i="2"/>
  <c r="H7281" i="2"/>
  <c r="F7282" i="2"/>
  <c r="H7282" i="2"/>
  <c r="F7283" i="2"/>
  <c r="H7283" i="2"/>
  <c r="F7284" i="2"/>
  <c r="H7284" i="2"/>
  <c r="F7285" i="2"/>
  <c r="H7285" i="2"/>
  <c r="F7286" i="2"/>
  <c r="H7286" i="2"/>
  <c r="F7287" i="2"/>
  <c r="H7287" i="2"/>
  <c r="F7288" i="2"/>
  <c r="H7288" i="2"/>
  <c r="F7289" i="2"/>
  <c r="H7289" i="2"/>
  <c r="F7290" i="2"/>
  <c r="H7290" i="2"/>
  <c r="F7291" i="2"/>
  <c r="H7291" i="2"/>
  <c r="F7292" i="2"/>
  <c r="H7292" i="2"/>
  <c r="F7293" i="2"/>
  <c r="H7293" i="2"/>
  <c r="F7294" i="2"/>
  <c r="H7294" i="2"/>
  <c r="F7295" i="2"/>
  <c r="H7295" i="2"/>
  <c r="F7296" i="2"/>
  <c r="H7296" i="2"/>
  <c r="F7297" i="2"/>
  <c r="H7297" i="2"/>
  <c r="F7298" i="2"/>
  <c r="H7298" i="2"/>
  <c r="F7299" i="2"/>
  <c r="H7299" i="2"/>
  <c r="F7300" i="2"/>
  <c r="H7300" i="2"/>
  <c r="F7301" i="2"/>
  <c r="H7301" i="2"/>
  <c r="F7302" i="2"/>
  <c r="H7302" i="2"/>
  <c r="F7303" i="2"/>
  <c r="H7303" i="2"/>
  <c r="F7304" i="2"/>
  <c r="H7304" i="2"/>
  <c r="F7305" i="2"/>
  <c r="H7305" i="2"/>
  <c r="F7306" i="2"/>
  <c r="H7306" i="2"/>
  <c r="F7307" i="2"/>
  <c r="H7307" i="2"/>
  <c r="F7308" i="2"/>
  <c r="H7308" i="2"/>
  <c r="F7309" i="2"/>
  <c r="H7309" i="2"/>
  <c r="F7310" i="2"/>
  <c r="H7310" i="2"/>
  <c r="F7311" i="2"/>
  <c r="H7311" i="2"/>
  <c r="F7312" i="2"/>
  <c r="H7312" i="2"/>
  <c r="F7313" i="2"/>
  <c r="H7313" i="2"/>
  <c r="F7314" i="2"/>
  <c r="H7314" i="2"/>
  <c r="F7315" i="2"/>
  <c r="H7315" i="2"/>
  <c r="F7316" i="2"/>
  <c r="H7316" i="2"/>
  <c r="F7317" i="2"/>
  <c r="H7317" i="2"/>
  <c r="F7318" i="2"/>
  <c r="H7318" i="2"/>
  <c r="F7319" i="2"/>
  <c r="H7319" i="2"/>
  <c r="F7320" i="2"/>
  <c r="H7320" i="2"/>
  <c r="F7321" i="2"/>
  <c r="H7321" i="2"/>
  <c r="F7322" i="2"/>
  <c r="H7322" i="2"/>
  <c r="F7323" i="2"/>
  <c r="H7323" i="2"/>
  <c r="F7324" i="2"/>
  <c r="H7324" i="2"/>
  <c r="F7325" i="2"/>
  <c r="H7325" i="2"/>
  <c r="F7326" i="2"/>
  <c r="H7326" i="2"/>
  <c r="F7327" i="2"/>
  <c r="H7327" i="2"/>
  <c r="F7328" i="2"/>
  <c r="H7328" i="2"/>
  <c r="F7329" i="2"/>
  <c r="H7329" i="2"/>
  <c r="F7330" i="2"/>
  <c r="H7330" i="2"/>
  <c r="F7331" i="2"/>
  <c r="H7331" i="2"/>
  <c r="F7332" i="2"/>
  <c r="H7332" i="2"/>
  <c r="F7333" i="2"/>
  <c r="H7333" i="2"/>
  <c r="F7334" i="2"/>
  <c r="H7334" i="2"/>
  <c r="F7335" i="2"/>
  <c r="H7335" i="2"/>
  <c r="F7336" i="2"/>
  <c r="H7336" i="2"/>
  <c r="F7337" i="2"/>
  <c r="H7337" i="2"/>
  <c r="F7338" i="2"/>
  <c r="H7338" i="2"/>
  <c r="F7339" i="2"/>
  <c r="H7339" i="2"/>
  <c r="F7340" i="2"/>
  <c r="H7340" i="2"/>
  <c r="F7341" i="2"/>
  <c r="H7341" i="2"/>
  <c r="F7342" i="2"/>
  <c r="H7342" i="2"/>
  <c r="F7343" i="2"/>
  <c r="H7343" i="2"/>
  <c r="F7344" i="2"/>
  <c r="H7344" i="2"/>
  <c r="F7345" i="2"/>
  <c r="H7345" i="2"/>
  <c r="F7346" i="2"/>
  <c r="H7346" i="2"/>
  <c r="F7347" i="2"/>
  <c r="H7347" i="2"/>
  <c r="F7348" i="2"/>
  <c r="H7348" i="2"/>
  <c r="F7349" i="2"/>
  <c r="H7349" i="2"/>
  <c r="F7350" i="2"/>
  <c r="H7350" i="2"/>
  <c r="F7351" i="2"/>
  <c r="H7351" i="2"/>
  <c r="F7352" i="2"/>
  <c r="H7352" i="2"/>
  <c r="F7353" i="2"/>
  <c r="H7353" i="2"/>
  <c r="F7354" i="2"/>
  <c r="H7354" i="2"/>
  <c r="F7355" i="2"/>
  <c r="H7355" i="2"/>
  <c r="F7356" i="2"/>
  <c r="H7356" i="2"/>
  <c r="F7357" i="2"/>
  <c r="H7357" i="2"/>
  <c r="F7358" i="2"/>
  <c r="H7358" i="2"/>
  <c r="F7359" i="2"/>
  <c r="H7359" i="2"/>
  <c r="F7360" i="2"/>
  <c r="H7360" i="2"/>
  <c r="F7361" i="2"/>
  <c r="H7361" i="2"/>
  <c r="F7362" i="2"/>
  <c r="H7362" i="2"/>
  <c r="F7363" i="2"/>
  <c r="H7363" i="2"/>
  <c r="F7364" i="2"/>
  <c r="H7364" i="2"/>
  <c r="F7365" i="2"/>
  <c r="H7365" i="2"/>
  <c r="F7366" i="2"/>
  <c r="H7366" i="2"/>
  <c r="F7367" i="2"/>
  <c r="H7367" i="2"/>
  <c r="F7368" i="2"/>
  <c r="H7368" i="2"/>
  <c r="F7369" i="2"/>
  <c r="H7369" i="2"/>
  <c r="F7370" i="2"/>
  <c r="H7370" i="2"/>
  <c r="F7371" i="2"/>
  <c r="H7371" i="2"/>
  <c r="F7372" i="2"/>
  <c r="H7372" i="2"/>
  <c r="F7373" i="2"/>
  <c r="H7373" i="2"/>
  <c r="F7374" i="2"/>
  <c r="H7374" i="2"/>
  <c r="F7375" i="2"/>
  <c r="H7375" i="2"/>
  <c r="F7376" i="2"/>
  <c r="H7376" i="2"/>
  <c r="F7377" i="2"/>
  <c r="H7377" i="2"/>
  <c r="F7378" i="2"/>
  <c r="H7378" i="2"/>
  <c r="F7379" i="2"/>
  <c r="H7379" i="2"/>
  <c r="F7380" i="2"/>
  <c r="H7380" i="2"/>
  <c r="F7381" i="2"/>
  <c r="H7381" i="2"/>
  <c r="F7382" i="2"/>
  <c r="H7382" i="2"/>
  <c r="F7383" i="2"/>
  <c r="H7383" i="2"/>
  <c r="F7384" i="2"/>
  <c r="H7384" i="2"/>
  <c r="F7385" i="2"/>
  <c r="H7385" i="2"/>
  <c r="F7386" i="2"/>
  <c r="H7386" i="2"/>
  <c r="F7387" i="2"/>
  <c r="H7387" i="2"/>
  <c r="F7388" i="2"/>
  <c r="H7388" i="2"/>
  <c r="F7389" i="2"/>
  <c r="H7389" i="2"/>
  <c r="F7390" i="2"/>
  <c r="H7390" i="2"/>
  <c r="F7391" i="2"/>
  <c r="H7391" i="2"/>
  <c r="F7392" i="2"/>
  <c r="H7392" i="2"/>
  <c r="F7393" i="2"/>
  <c r="H7393" i="2"/>
  <c r="F7394" i="2"/>
  <c r="H7394" i="2"/>
  <c r="F7395" i="2"/>
  <c r="H7395" i="2"/>
  <c r="F7396" i="2"/>
  <c r="H7396" i="2"/>
  <c r="F7397" i="2"/>
  <c r="H7397" i="2"/>
  <c r="F7398" i="2"/>
  <c r="H7398" i="2"/>
  <c r="F7399" i="2"/>
  <c r="H7399" i="2"/>
  <c r="F7400" i="2"/>
  <c r="H7400" i="2"/>
  <c r="F7401" i="2"/>
  <c r="H7401" i="2"/>
  <c r="F7402" i="2"/>
  <c r="H7402" i="2"/>
  <c r="F7403" i="2"/>
  <c r="H7403" i="2"/>
  <c r="F7404" i="2"/>
  <c r="H7404" i="2"/>
  <c r="F7405" i="2"/>
  <c r="H7405" i="2"/>
  <c r="F7406" i="2"/>
  <c r="H7406" i="2"/>
  <c r="F7407" i="2"/>
  <c r="H7407" i="2"/>
  <c r="F7408" i="2"/>
  <c r="H7408" i="2"/>
  <c r="F7409" i="2"/>
  <c r="H7409" i="2"/>
  <c r="F7410" i="2"/>
  <c r="H7410" i="2"/>
  <c r="F7411" i="2"/>
  <c r="H7411" i="2"/>
  <c r="F7412" i="2"/>
  <c r="H7412" i="2"/>
  <c r="F7413" i="2"/>
  <c r="H7413" i="2"/>
  <c r="F7414" i="2"/>
  <c r="H7414" i="2"/>
  <c r="F7415" i="2"/>
  <c r="H7415" i="2"/>
  <c r="F7416" i="2"/>
  <c r="H7416" i="2"/>
  <c r="F7417" i="2"/>
  <c r="H7417" i="2"/>
  <c r="F7418" i="2"/>
  <c r="H7418" i="2"/>
  <c r="F7419" i="2"/>
  <c r="H7419" i="2"/>
  <c r="F7420" i="2"/>
  <c r="H7420" i="2"/>
  <c r="F7421" i="2"/>
  <c r="H7421" i="2"/>
  <c r="F7422" i="2"/>
  <c r="H7422" i="2"/>
  <c r="F7423" i="2"/>
  <c r="H7423" i="2"/>
  <c r="F7424" i="2"/>
  <c r="H7424" i="2"/>
  <c r="F7425" i="2"/>
  <c r="H7425" i="2"/>
  <c r="F7426" i="2"/>
  <c r="H7426" i="2"/>
  <c r="F7427" i="2"/>
  <c r="H7427" i="2"/>
  <c r="F7428" i="2"/>
  <c r="H7428" i="2"/>
  <c r="F7429" i="2"/>
  <c r="H7429" i="2"/>
  <c r="F7430" i="2"/>
  <c r="H7430" i="2"/>
  <c r="F7431" i="2"/>
  <c r="H7431" i="2"/>
  <c r="F7432" i="2"/>
  <c r="H7432" i="2"/>
  <c r="F7433" i="2"/>
  <c r="H7433" i="2"/>
  <c r="F7434" i="2"/>
  <c r="H7434" i="2"/>
  <c r="F7435" i="2"/>
  <c r="H7435" i="2"/>
  <c r="F7436" i="2"/>
  <c r="H7436" i="2"/>
  <c r="F7437" i="2"/>
  <c r="H7437" i="2"/>
  <c r="F7438" i="2"/>
  <c r="H7438" i="2"/>
  <c r="F7439" i="2"/>
  <c r="H7439" i="2"/>
  <c r="F7440" i="2"/>
  <c r="H7440" i="2"/>
  <c r="F7441" i="2"/>
  <c r="H7441" i="2"/>
  <c r="F7442" i="2"/>
  <c r="H7442" i="2"/>
  <c r="F7443" i="2"/>
  <c r="H7443" i="2"/>
  <c r="F7444" i="2"/>
  <c r="H7444" i="2"/>
  <c r="F7445" i="2"/>
  <c r="H7445" i="2"/>
  <c r="F7446" i="2"/>
  <c r="H7446" i="2"/>
  <c r="F7447" i="2"/>
  <c r="H7447" i="2"/>
  <c r="F7448" i="2"/>
  <c r="H7448" i="2"/>
  <c r="F7449" i="2"/>
  <c r="H7449" i="2"/>
  <c r="F7450" i="2"/>
  <c r="H7450" i="2"/>
  <c r="F7451" i="2"/>
  <c r="H7451" i="2"/>
  <c r="F7452" i="2"/>
  <c r="H7452" i="2"/>
  <c r="F7453" i="2"/>
  <c r="H7453" i="2"/>
  <c r="F7454" i="2"/>
  <c r="H7454" i="2"/>
  <c r="F7455" i="2"/>
  <c r="H7455" i="2"/>
  <c r="F7456" i="2"/>
  <c r="H7456" i="2"/>
  <c r="F7457" i="2"/>
  <c r="H7457" i="2"/>
  <c r="F7458" i="2"/>
  <c r="H7458" i="2"/>
  <c r="F7459" i="2"/>
  <c r="H7459" i="2"/>
  <c r="F7460" i="2"/>
  <c r="H7460" i="2"/>
  <c r="F7461" i="2"/>
  <c r="H7461" i="2"/>
  <c r="F7462" i="2"/>
  <c r="H7462" i="2"/>
  <c r="F7463" i="2"/>
  <c r="H7463" i="2"/>
  <c r="F7464" i="2"/>
  <c r="H7464" i="2"/>
  <c r="F7465" i="2"/>
  <c r="H7465" i="2"/>
  <c r="F7466" i="2"/>
  <c r="H7466" i="2"/>
  <c r="F7467" i="2"/>
  <c r="H7467" i="2"/>
  <c r="F7468" i="2"/>
  <c r="H7468" i="2"/>
  <c r="F7469" i="2"/>
  <c r="H7469" i="2"/>
  <c r="F7470" i="2"/>
  <c r="H7470" i="2"/>
  <c r="F7471" i="2"/>
  <c r="H7471" i="2"/>
  <c r="F7472" i="2"/>
  <c r="H7472" i="2"/>
  <c r="F7473" i="2"/>
  <c r="H7473" i="2"/>
  <c r="F7474" i="2"/>
  <c r="H7474" i="2"/>
  <c r="F7475" i="2"/>
  <c r="H7475" i="2"/>
  <c r="F7476" i="2"/>
  <c r="H7476" i="2"/>
  <c r="F7477" i="2"/>
  <c r="H7477" i="2"/>
  <c r="F7478" i="2"/>
  <c r="H7478" i="2"/>
  <c r="F7479" i="2"/>
  <c r="H7479" i="2"/>
  <c r="F7480" i="2"/>
  <c r="H7480" i="2"/>
  <c r="F7481" i="2"/>
  <c r="H7481" i="2"/>
  <c r="F7482" i="2"/>
  <c r="H7482" i="2"/>
  <c r="F7483" i="2"/>
  <c r="H7483" i="2"/>
  <c r="F7484" i="2"/>
  <c r="H7484" i="2"/>
  <c r="F7485" i="2"/>
  <c r="H7485" i="2"/>
  <c r="F7486" i="2"/>
  <c r="H7486" i="2"/>
  <c r="F7487" i="2"/>
  <c r="H7487" i="2"/>
  <c r="F7488" i="2"/>
  <c r="H7488" i="2"/>
  <c r="F7489" i="2"/>
  <c r="H7489" i="2"/>
  <c r="F7490" i="2"/>
  <c r="H7490" i="2"/>
  <c r="F7491" i="2"/>
  <c r="H7491" i="2"/>
  <c r="F7492" i="2"/>
  <c r="H7492" i="2"/>
  <c r="F7493" i="2"/>
  <c r="H7493" i="2"/>
  <c r="F7494" i="2"/>
  <c r="H7494" i="2"/>
  <c r="F7495" i="2"/>
  <c r="H7495" i="2"/>
  <c r="F7496" i="2"/>
  <c r="H7496" i="2"/>
  <c r="F7497" i="2"/>
  <c r="H7497" i="2"/>
  <c r="F7498" i="2"/>
  <c r="H7498" i="2"/>
  <c r="F7499" i="2"/>
  <c r="H7499" i="2"/>
  <c r="F7500" i="2"/>
  <c r="H7500" i="2"/>
  <c r="F7501" i="2"/>
  <c r="H7501" i="2"/>
  <c r="F7502" i="2"/>
  <c r="H7502" i="2"/>
  <c r="F7503" i="2"/>
  <c r="H7503" i="2"/>
  <c r="F7504" i="2"/>
  <c r="H7504" i="2"/>
  <c r="F7505" i="2"/>
  <c r="H7505" i="2"/>
  <c r="F7506" i="2"/>
  <c r="H7506" i="2"/>
  <c r="F7507" i="2"/>
  <c r="H7507" i="2"/>
  <c r="F7508" i="2"/>
  <c r="H7508" i="2"/>
  <c r="F7509" i="2"/>
  <c r="H7509" i="2"/>
  <c r="F7510" i="2"/>
  <c r="H7510" i="2"/>
  <c r="F7511" i="2"/>
  <c r="H7511" i="2"/>
  <c r="F7512" i="2"/>
  <c r="H7512" i="2"/>
  <c r="F7513" i="2"/>
  <c r="H7513" i="2"/>
  <c r="F7514" i="2"/>
  <c r="H7514" i="2"/>
  <c r="F7515" i="2"/>
  <c r="H7515" i="2"/>
  <c r="F7516" i="2"/>
  <c r="H7516" i="2"/>
  <c r="F7517" i="2"/>
  <c r="H7517" i="2"/>
  <c r="F7518" i="2"/>
  <c r="H7518" i="2"/>
  <c r="F7519" i="2"/>
  <c r="H7519" i="2"/>
  <c r="F7520" i="2"/>
  <c r="H7520" i="2"/>
  <c r="F7521" i="2"/>
  <c r="H7521" i="2"/>
  <c r="F7522" i="2"/>
  <c r="H7522" i="2"/>
  <c r="F7523" i="2"/>
  <c r="H7523" i="2"/>
  <c r="F7524" i="2"/>
  <c r="H7524" i="2"/>
  <c r="F7525" i="2"/>
  <c r="H7525" i="2"/>
  <c r="F7526" i="2"/>
  <c r="H7526" i="2"/>
  <c r="F7527" i="2"/>
  <c r="H7527" i="2"/>
  <c r="F7528" i="2"/>
  <c r="H7528" i="2"/>
  <c r="F7529" i="2"/>
  <c r="H7529" i="2"/>
  <c r="F7530" i="2"/>
  <c r="H7530" i="2"/>
  <c r="F7531" i="2"/>
  <c r="H7531" i="2"/>
  <c r="F7532" i="2"/>
  <c r="H7532" i="2"/>
  <c r="F7533" i="2"/>
  <c r="H7533" i="2"/>
  <c r="F7534" i="2"/>
  <c r="H7534" i="2"/>
  <c r="F7535" i="2"/>
  <c r="H7535" i="2"/>
  <c r="F7536" i="2"/>
  <c r="H7536" i="2"/>
  <c r="F7537" i="2"/>
  <c r="H7537" i="2"/>
  <c r="F7538" i="2"/>
  <c r="H7538" i="2"/>
  <c r="F7539" i="2"/>
  <c r="H7539" i="2"/>
  <c r="F7540" i="2"/>
  <c r="H7540" i="2"/>
  <c r="F7541" i="2"/>
  <c r="H7541" i="2"/>
  <c r="F7542" i="2"/>
  <c r="H7542" i="2"/>
  <c r="F7543" i="2"/>
  <c r="H7543" i="2"/>
  <c r="F7544" i="2"/>
  <c r="H7544" i="2"/>
  <c r="F7545" i="2"/>
  <c r="H7545" i="2"/>
  <c r="F7546" i="2"/>
  <c r="H7546" i="2"/>
  <c r="F7547" i="2"/>
  <c r="H7547" i="2"/>
  <c r="F7548" i="2"/>
  <c r="H7548" i="2"/>
  <c r="F7549" i="2"/>
  <c r="H7549" i="2"/>
  <c r="F7550" i="2"/>
  <c r="H7550" i="2"/>
  <c r="F7551" i="2"/>
  <c r="H7551" i="2"/>
  <c r="F7552" i="2"/>
  <c r="H7552" i="2"/>
  <c r="F7553" i="2"/>
  <c r="H7553" i="2"/>
  <c r="F7554" i="2"/>
  <c r="H7554" i="2"/>
  <c r="F7555" i="2"/>
  <c r="H7555" i="2"/>
  <c r="F7556" i="2"/>
  <c r="H7556" i="2"/>
  <c r="F7557" i="2"/>
  <c r="H7557" i="2"/>
  <c r="F7558" i="2"/>
  <c r="H7558" i="2"/>
  <c r="F7559" i="2"/>
  <c r="H7559" i="2"/>
  <c r="F7560" i="2"/>
  <c r="H7560" i="2"/>
  <c r="F7561" i="2"/>
  <c r="H7561" i="2"/>
  <c r="F7562" i="2"/>
  <c r="H7562" i="2"/>
  <c r="F7563" i="2"/>
  <c r="H7563" i="2"/>
  <c r="F7564" i="2"/>
  <c r="H7564" i="2"/>
  <c r="F7565" i="2"/>
  <c r="H7565" i="2"/>
  <c r="F7566" i="2"/>
  <c r="H7566" i="2"/>
  <c r="F7567" i="2"/>
  <c r="H7567" i="2"/>
  <c r="F7568" i="2"/>
  <c r="H7568" i="2"/>
  <c r="F7569" i="2"/>
  <c r="H7569" i="2"/>
  <c r="F7570" i="2"/>
  <c r="H7570" i="2"/>
  <c r="F7571" i="2"/>
  <c r="H7571" i="2"/>
  <c r="F7572" i="2"/>
  <c r="H7572" i="2"/>
  <c r="F7573" i="2"/>
  <c r="H7573" i="2"/>
  <c r="F7574" i="2"/>
  <c r="H7574" i="2"/>
  <c r="F7575" i="2"/>
  <c r="H7575" i="2"/>
  <c r="F7576" i="2"/>
  <c r="H7576" i="2"/>
  <c r="F7577" i="2"/>
  <c r="H7577" i="2"/>
  <c r="F7578" i="2"/>
  <c r="H7578" i="2"/>
  <c r="F7579" i="2"/>
  <c r="H7579" i="2"/>
  <c r="F7580" i="2"/>
  <c r="H7580" i="2"/>
  <c r="F7581" i="2"/>
  <c r="H7581" i="2"/>
  <c r="F7582" i="2"/>
  <c r="H7582" i="2"/>
  <c r="F7583" i="2"/>
  <c r="H7583" i="2"/>
  <c r="F7584" i="2"/>
  <c r="H7584" i="2"/>
  <c r="F7585" i="2"/>
  <c r="H7585" i="2"/>
  <c r="F7586" i="2"/>
  <c r="H7586" i="2"/>
  <c r="F7587" i="2"/>
  <c r="H7587" i="2"/>
  <c r="F7588" i="2"/>
  <c r="H7588" i="2"/>
  <c r="F7589" i="2"/>
  <c r="H7589" i="2"/>
  <c r="F7590" i="2"/>
  <c r="H7590" i="2"/>
  <c r="F7591" i="2"/>
  <c r="H7591" i="2"/>
  <c r="F7592" i="2"/>
  <c r="H7592" i="2"/>
  <c r="F7593" i="2"/>
  <c r="H7593" i="2"/>
  <c r="F7594" i="2"/>
  <c r="H7594" i="2"/>
  <c r="F7595" i="2"/>
  <c r="H7595" i="2"/>
  <c r="F7596" i="2"/>
  <c r="H7596" i="2"/>
  <c r="F7597" i="2"/>
  <c r="H7597" i="2"/>
  <c r="F7598" i="2"/>
  <c r="H7598" i="2"/>
  <c r="F7599" i="2"/>
  <c r="H7599" i="2"/>
  <c r="F7600" i="2"/>
  <c r="H7600" i="2"/>
  <c r="F7601" i="2"/>
  <c r="H7601" i="2"/>
  <c r="F7602" i="2"/>
  <c r="H7602" i="2"/>
  <c r="F7603" i="2"/>
  <c r="H7603" i="2"/>
  <c r="F7604" i="2"/>
  <c r="H7604" i="2"/>
  <c r="F7605" i="2"/>
  <c r="H7605" i="2"/>
  <c r="F7606" i="2"/>
  <c r="H7606" i="2"/>
  <c r="F7607" i="2"/>
  <c r="H7607" i="2"/>
  <c r="F7608" i="2"/>
  <c r="H7608" i="2"/>
  <c r="F7609" i="2"/>
  <c r="H7609" i="2"/>
  <c r="F7610" i="2"/>
  <c r="H7610" i="2"/>
  <c r="F7611" i="2"/>
  <c r="H7611" i="2"/>
  <c r="F7612" i="2"/>
  <c r="H7612" i="2"/>
  <c r="F7613" i="2"/>
  <c r="H7613" i="2"/>
  <c r="F7614" i="2"/>
  <c r="H7614" i="2"/>
  <c r="F7615" i="2"/>
  <c r="H7615" i="2"/>
  <c r="F7616" i="2"/>
  <c r="H7616" i="2"/>
  <c r="F7617" i="2"/>
  <c r="H7617" i="2"/>
  <c r="F7618" i="2"/>
  <c r="H7618" i="2"/>
  <c r="F7619" i="2"/>
  <c r="H7619" i="2"/>
  <c r="F7620" i="2"/>
  <c r="H7620" i="2"/>
  <c r="F7621" i="2"/>
  <c r="H7621" i="2"/>
  <c r="F7622" i="2"/>
  <c r="H7622" i="2"/>
  <c r="F7623" i="2"/>
  <c r="H7623" i="2"/>
  <c r="F7624" i="2"/>
  <c r="H7624" i="2"/>
  <c r="F7625" i="2"/>
  <c r="H7625" i="2"/>
  <c r="F7626" i="2"/>
  <c r="H7626" i="2"/>
  <c r="F7627" i="2"/>
  <c r="H7627" i="2"/>
  <c r="F7628" i="2"/>
  <c r="H7628" i="2"/>
  <c r="F7629" i="2"/>
  <c r="H7629" i="2"/>
  <c r="F7630" i="2"/>
  <c r="H7630" i="2"/>
  <c r="F7631" i="2"/>
  <c r="H7631" i="2"/>
  <c r="F7632" i="2"/>
  <c r="H7632" i="2"/>
  <c r="F7633" i="2"/>
  <c r="H7633" i="2"/>
  <c r="F7634" i="2"/>
  <c r="H7634" i="2"/>
  <c r="F7635" i="2"/>
  <c r="H7635" i="2"/>
  <c r="F7636" i="2"/>
  <c r="H7636" i="2"/>
  <c r="F7637" i="2"/>
  <c r="H7637" i="2"/>
  <c r="F7638" i="2"/>
  <c r="H7638" i="2"/>
  <c r="F7639" i="2"/>
  <c r="H7639" i="2"/>
  <c r="F7640" i="2"/>
  <c r="H7640" i="2"/>
  <c r="F7641" i="2"/>
  <c r="H7641" i="2"/>
  <c r="F7642" i="2"/>
  <c r="H7642" i="2"/>
  <c r="F7643" i="2"/>
  <c r="H7643" i="2"/>
  <c r="F7644" i="2"/>
  <c r="H7644" i="2"/>
  <c r="F7645" i="2"/>
  <c r="H7645" i="2"/>
  <c r="F7646" i="2"/>
  <c r="H7646" i="2"/>
  <c r="F7647" i="2"/>
  <c r="H7647" i="2"/>
  <c r="F7648" i="2"/>
  <c r="H7648" i="2"/>
  <c r="F7649" i="2"/>
  <c r="H7649" i="2"/>
  <c r="F7650" i="2"/>
  <c r="H7650" i="2"/>
  <c r="F7651" i="2"/>
  <c r="H7651" i="2"/>
  <c r="F7652" i="2"/>
  <c r="H7652" i="2"/>
  <c r="F7653" i="2"/>
  <c r="H7653" i="2"/>
  <c r="F7654" i="2"/>
  <c r="H7654" i="2"/>
  <c r="F7655" i="2"/>
  <c r="H7655" i="2"/>
  <c r="F7656" i="2"/>
  <c r="H7656" i="2"/>
  <c r="F7657" i="2"/>
  <c r="H7657" i="2"/>
  <c r="F7658" i="2"/>
  <c r="H7658" i="2"/>
  <c r="F7659" i="2"/>
  <c r="H7659" i="2"/>
  <c r="F7660" i="2"/>
  <c r="H7660" i="2"/>
  <c r="F7661" i="2"/>
  <c r="H7661" i="2"/>
  <c r="F7662" i="2"/>
  <c r="H7662" i="2"/>
  <c r="F7663" i="2"/>
  <c r="H7663" i="2"/>
  <c r="F7664" i="2"/>
  <c r="H7664" i="2"/>
  <c r="F7665" i="2"/>
  <c r="H7665" i="2"/>
  <c r="F7666" i="2"/>
  <c r="H7666" i="2"/>
  <c r="F7667" i="2"/>
  <c r="H7667" i="2"/>
  <c r="F7668" i="2"/>
  <c r="H7668" i="2"/>
  <c r="F7669" i="2"/>
  <c r="H7669" i="2"/>
  <c r="F7670" i="2"/>
  <c r="H7670" i="2"/>
  <c r="F7671" i="2"/>
  <c r="H7671" i="2"/>
  <c r="F7672" i="2"/>
  <c r="H7672" i="2"/>
  <c r="F7673" i="2"/>
  <c r="H7673" i="2"/>
  <c r="F7674" i="2"/>
  <c r="H7674" i="2"/>
  <c r="F7675" i="2"/>
  <c r="H7675" i="2"/>
  <c r="F7676" i="2"/>
  <c r="H7676" i="2"/>
  <c r="F7677" i="2"/>
  <c r="H7677" i="2"/>
  <c r="F7678" i="2"/>
  <c r="H7678" i="2"/>
  <c r="F7679" i="2"/>
  <c r="H7679" i="2"/>
  <c r="F7680" i="2"/>
  <c r="H7680" i="2"/>
  <c r="F7681" i="2"/>
  <c r="H7681" i="2"/>
  <c r="F7682" i="2"/>
  <c r="H7682" i="2"/>
  <c r="F7683" i="2"/>
  <c r="H7683" i="2"/>
  <c r="F7684" i="2"/>
  <c r="H7684" i="2"/>
  <c r="F7685" i="2"/>
  <c r="H7685" i="2"/>
  <c r="F7686" i="2"/>
  <c r="H7686" i="2"/>
  <c r="F7687" i="2"/>
  <c r="H7687" i="2"/>
  <c r="F7688" i="2"/>
  <c r="H7688" i="2"/>
  <c r="F7689" i="2"/>
  <c r="H7689" i="2"/>
  <c r="F7690" i="2"/>
  <c r="H7690" i="2"/>
  <c r="F7691" i="2"/>
  <c r="H7691" i="2"/>
  <c r="F7692" i="2"/>
  <c r="H7692" i="2"/>
  <c r="F7693" i="2"/>
  <c r="H7693" i="2"/>
  <c r="F7694" i="2"/>
  <c r="H7694" i="2"/>
  <c r="F7695" i="2"/>
  <c r="H7695" i="2"/>
  <c r="F7696" i="2"/>
  <c r="H7696" i="2"/>
  <c r="F7697" i="2"/>
  <c r="H7697" i="2"/>
  <c r="F7698" i="2"/>
  <c r="H7698" i="2"/>
  <c r="F7699" i="2"/>
  <c r="H7699" i="2"/>
  <c r="F7700" i="2"/>
  <c r="H7700" i="2"/>
  <c r="F7701" i="2"/>
  <c r="H7701" i="2"/>
  <c r="F7702" i="2"/>
  <c r="H7702" i="2"/>
  <c r="F7703" i="2"/>
  <c r="H7703" i="2"/>
  <c r="F7704" i="2"/>
  <c r="H7704" i="2"/>
  <c r="F7705" i="2"/>
  <c r="H7705" i="2"/>
  <c r="F7706" i="2"/>
  <c r="H7706" i="2"/>
  <c r="F7707" i="2"/>
  <c r="H7707" i="2"/>
  <c r="F7708" i="2"/>
  <c r="H7708" i="2"/>
  <c r="F7709" i="2"/>
  <c r="H7709" i="2"/>
  <c r="F7710" i="2"/>
  <c r="H7710" i="2"/>
  <c r="F7711" i="2"/>
  <c r="H7711" i="2"/>
  <c r="F7712" i="2"/>
  <c r="H7712" i="2"/>
  <c r="F7713" i="2"/>
  <c r="H7713" i="2"/>
  <c r="F7714" i="2"/>
  <c r="H7714" i="2"/>
  <c r="F7715" i="2"/>
  <c r="H7715" i="2"/>
  <c r="F7716" i="2"/>
  <c r="H7716" i="2"/>
  <c r="F7717" i="2"/>
  <c r="H7717" i="2"/>
  <c r="F7718" i="2"/>
  <c r="H7718" i="2"/>
  <c r="F7719" i="2"/>
  <c r="H7719" i="2"/>
  <c r="F7720" i="2"/>
  <c r="H7720" i="2"/>
  <c r="F7721" i="2"/>
  <c r="H7721" i="2"/>
  <c r="F7722" i="2"/>
  <c r="H7722" i="2"/>
  <c r="F7723" i="2"/>
  <c r="H7723" i="2"/>
  <c r="F7724" i="2"/>
  <c r="H7724" i="2"/>
  <c r="F7725" i="2"/>
  <c r="H7725" i="2"/>
  <c r="F7726" i="2"/>
  <c r="H7726" i="2"/>
  <c r="F7727" i="2"/>
  <c r="H7727" i="2"/>
  <c r="F7728" i="2"/>
  <c r="H7728" i="2"/>
  <c r="F7729" i="2"/>
  <c r="H7729" i="2"/>
  <c r="F7730" i="2"/>
  <c r="H7730" i="2"/>
  <c r="F7731" i="2"/>
  <c r="H7731" i="2"/>
  <c r="F7732" i="2"/>
  <c r="H7732" i="2"/>
  <c r="F7733" i="2"/>
  <c r="H7733" i="2"/>
  <c r="F7734" i="2"/>
  <c r="H7734" i="2"/>
  <c r="F7735" i="2"/>
  <c r="H7735" i="2"/>
  <c r="F7736" i="2"/>
  <c r="H7736" i="2"/>
  <c r="F7737" i="2"/>
  <c r="H7737" i="2"/>
  <c r="F7738" i="2"/>
  <c r="H7738" i="2"/>
  <c r="F7739" i="2"/>
  <c r="H7739" i="2"/>
  <c r="F7740" i="2"/>
  <c r="H7740" i="2"/>
  <c r="F7741" i="2"/>
  <c r="H7741" i="2"/>
  <c r="F7742" i="2"/>
  <c r="H7742" i="2"/>
  <c r="F7743" i="2"/>
  <c r="H7743" i="2"/>
  <c r="F7744" i="2"/>
  <c r="H7744" i="2"/>
  <c r="F7745" i="2"/>
  <c r="H7745" i="2"/>
  <c r="F7746" i="2"/>
  <c r="H7746" i="2"/>
  <c r="F7747" i="2"/>
  <c r="H7747" i="2"/>
  <c r="F7748" i="2"/>
  <c r="H7748" i="2"/>
  <c r="F7749" i="2"/>
  <c r="H7749" i="2"/>
  <c r="F7750" i="2"/>
  <c r="H7750" i="2"/>
  <c r="F7751" i="2"/>
  <c r="H7751" i="2"/>
  <c r="F7752" i="2"/>
  <c r="H7752" i="2"/>
  <c r="F7753" i="2"/>
  <c r="H7753" i="2"/>
  <c r="F7754" i="2"/>
  <c r="H7754" i="2"/>
  <c r="F7755" i="2"/>
  <c r="H7755" i="2"/>
  <c r="F7756" i="2"/>
  <c r="H7756" i="2"/>
  <c r="F7757" i="2"/>
  <c r="H7757" i="2"/>
  <c r="F7758" i="2"/>
  <c r="H7758" i="2"/>
  <c r="F7759" i="2"/>
  <c r="H7759" i="2"/>
  <c r="F7760" i="2"/>
  <c r="H7760" i="2"/>
  <c r="F7761" i="2"/>
  <c r="H7761" i="2"/>
  <c r="F7762" i="2"/>
  <c r="H7762" i="2"/>
  <c r="F7763" i="2"/>
  <c r="H7763" i="2"/>
  <c r="F7764" i="2"/>
  <c r="H7764" i="2"/>
  <c r="F7765" i="2"/>
  <c r="H7765" i="2"/>
  <c r="F7766" i="2"/>
  <c r="H7766" i="2"/>
  <c r="F7767" i="2"/>
  <c r="H7767" i="2"/>
  <c r="F7768" i="2"/>
  <c r="H7768" i="2"/>
  <c r="F7769" i="2"/>
  <c r="H7769" i="2"/>
  <c r="F7770" i="2"/>
  <c r="H7770" i="2"/>
  <c r="F7771" i="2"/>
  <c r="H7771" i="2"/>
  <c r="F7772" i="2"/>
  <c r="H7772" i="2"/>
  <c r="F7773" i="2"/>
  <c r="H7773" i="2"/>
  <c r="F7774" i="2"/>
  <c r="H7774" i="2"/>
  <c r="F7775" i="2"/>
  <c r="H7775" i="2"/>
  <c r="F7776" i="2"/>
  <c r="H7776" i="2"/>
  <c r="F7777" i="2"/>
  <c r="H7777" i="2"/>
  <c r="F7778" i="2"/>
  <c r="H7778" i="2"/>
  <c r="F7779" i="2"/>
  <c r="H7779" i="2"/>
  <c r="F7780" i="2"/>
  <c r="H7780" i="2"/>
  <c r="F7781" i="2"/>
  <c r="H7781" i="2"/>
  <c r="F7782" i="2"/>
  <c r="H7782" i="2"/>
  <c r="F7783" i="2"/>
  <c r="H7783" i="2"/>
  <c r="F7784" i="2"/>
  <c r="H7784" i="2"/>
  <c r="F7785" i="2"/>
  <c r="H7785" i="2"/>
  <c r="F7786" i="2"/>
  <c r="H7786" i="2"/>
  <c r="F7787" i="2"/>
  <c r="H7787" i="2"/>
  <c r="F7788" i="2"/>
  <c r="H7788" i="2"/>
  <c r="F7789" i="2"/>
  <c r="H7789" i="2"/>
  <c r="F7790" i="2"/>
  <c r="H7790" i="2"/>
  <c r="F7791" i="2"/>
  <c r="H7791" i="2"/>
  <c r="F7792" i="2"/>
  <c r="H7792" i="2"/>
  <c r="F7793" i="2"/>
  <c r="H7793" i="2"/>
  <c r="F7794" i="2"/>
  <c r="H7794" i="2"/>
  <c r="F7795" i="2"/>
  <c r="H7795" i="2"/>
  <c r="F7796" i="2"/>
  <c r="H7796" i="2"/>
  <c r="F7797" i="2"/>
  <c r="H7797" i="2"/>
  <c r="F7798" i="2"/>
  <c r="H7798" i="2"/>
  <c r="F7799" i="2"/>
  <c r="H7799" i="2"/>
  <c r="F7800" i="2"/>
  <c r="H7800" i="2"/>
  <c r="F7801" i="2"/>
  <c r="H7801" i="2"/>
  <c r="F7802" i="2"/>
  <c r="H7802" i="2"/>
  <c r="F7803" i="2"/>
  <c r="H7803" i="2"/>
  <c r="F7804" i="2"/>
  <c r="H7804" i="2"/>
  <c r="F7805" i="2"/>
  <c r="H7805" i="2"/>
  <c r="F7806" i="2"/>
  <c r="H7806" i="2"/>
  <c r="F7807" i="2"/>
  <c r="H7807" i="2"/>
  <c r="F7808" i="2"/>
  <c r="H7808" i="2"/>
  <c r="F7809" i="2"/>
  <c r="H7809" i="2"/>
  <c r="F7810" i="2"/>
  <c r="H7810" i="2"/>
  <c r="F7811" i="2"/>
  <c r="H7811" i="2"/>
  <c r="F7812" i="2"/>
  <c r="H7812" i="2"/>
  <c r="F7813" i="2"/>
  <c r="H7813" i="2"/>
  <c r="F7814" i="2"/>
  <c r="H7814" i="2"/>
  <c r="F7815" i="2"/>
  <c r="H7815" i="2"/>
  <c r="F7816" i="2"/>
  <c r="H7816" i="2"/>
  <c r="F7817" i="2"/>
  <c r="H7817" i="2"/>
  <c r="F7818" i="2"/>
  <c r="H7818" i="2"/>
  <c r="F7819" i="2"/>
  <c r="H7819" i="2"/>
  <c r="F7820" i="2"/>
  <c r="H7820" i="2"/>
  <c r="F7821" i="2"/>
  <c r="H7821" i="2"/>
  <c r="F7822" i="2"/>
  <c r="H7822" i="2"/>
  <c r="F7823" i="2"/>
  <c r="H7823" i="2"/>
  <c r="F7824" i="2"/>
  <c r="H7824" i="2"/>
  <c r="F7825" i="2"/>
  <c r="H7825" i="2"/>
  <c r="F7826" i="2"/>
  <c r="H7826" i="2"/>
  <c r="F7827" i="2"/>
  <c r="H7827" i="2"/>
  <c r="F7828" i="2"/>
  <c r="H7828" i="2"/>
  <c r="F7829" i="2"/>
  <c r="H7829" i="2"/>
  <c r="F7830" i="2"/>
  <c r="H7830" i="2"/>
  <c r="F7831" i="2"/>
  <c r="H7831" i="2"/>
  <c r="F7832" i="2"/>
  <c r="H7832" i="2"/>
  <c r="F7833" i="2"/>
  <c r="H7833" i="2"/>
  <c r="F7834" i="2"/>
  <c r="H7834" i="2"/>
  <c r="F7835" i="2"/>
  <c r="H7835" i="2"/>
  <c r="F7836" i="2"/>
  <c r="H7836" i="2"/>
  <c r="F7837" i="2"/>
  <c r="H7837" i="2"/>
  <c r="F7838" i="2"/>
  <c r="H7838" i="2"/>
  <c r="F7839" i="2"/>
  <c r="H7839" i="2"/>
  <c r="F7840" i="2"/>
  <c r="H7840" i="2"/>
  <c r="F7841" i="2"/>
  <c r="H7841" i="2"/>
  <c r="F7842" i="2"/>
  <c r="H7842" i="2"/>
  <c r="F7843" i="2"/>
  <c r="H7843" i="2"/>
  <c r="F7844" i="2"/>
  <c r="H7844" i="2"/>
  <c r="F7845" i="2"/>
  <c r="H7845" i="2"/>
  <c r="F7846" i="2"/>
  <c r="H7846" i="2"/>
  <c r="F7847" i="2"/>
  <c r="H7847" i="2"/>
  <c r="F7848" i="2"/>
  <c r="H7848" i="2"/>
  <c r="F7849" i="2"/>
  <c r="H7849" i="2"/>
  <c r="F7850" i="2"/>
  <c r="H7850" i="2"/>
  <c r="F7851" i="2"/>
  <c r="H7851" i="2"/>
  <c r="F7852" i="2"/>
  <c r="H7852" i="2"/>
  <c r="F7853" i="2"/>
  <c r="H7853" i="2"/>
  <c r="F7854" i="2"/>
  <c r="H7854" i="2"/>
  <c r="F7855" i="2"/>
  <c r="H7855" i="2"/>
  <c r="F7856" i="2"/>
  <c r="H7856" i="2"/>
  <c r="F7857" i="2"/>
  <c r="H7857" i="2"/>
  <c r="F7858" i="2"/>
  <c r="H7858" i="2"/>
  <c r="F7859" i="2"/>
  <c r="H7859" i="2"/>
  <c r="F7860" i="2"/>
  <c r="H7860" i="2"/>
  <c r="F7861" i="2"/>
  <c r="H7861" i="2"/>
  <c r="F7862" i="2"/>
  <c r="H7862" i="2"/>
  <c r="F7863" i="2"/>
  <c r="H7863" i="2"/>
  <c r="F7864" i="2"/>
  <c r="H7864" i="2"/>
  <c r="F7865" i="2"/>
  <c r="H7865" i="2"/>
  <c r="F7866" i="2"/>
  <c r="H7866" i="2"/>
  <c r="F7867" i="2"/>
  <c r="H7867" i="2"/>
  <c r="F7868" i="2"/>
  <c r="H7868" i="2"/>
  <c r="F7869" i="2"/>
  <c r="H7869" i="2"/>
  <c r="F7870" i="2"/>
  <c r="H7870" i="2"/>
  <c r="F7871" i="2"/>
  <c r="H7871" i="2"/>
  <c r="F7872" i="2"/>
  <c r="H7872" i="2"/>
  <c r="F7873" i="2"/>
  <c r="H7873" i="2"/>
  <c r="F7874" i="2"/>
  <c r="H7874" i="2"/>
  <c r="F7875" i="2"/>
  <c r="H7875" i="2"/>
  <c r="F7876" i="2"/>
  <c r="H7876" i="2"/>
  <c r="F7877" i="2"/>
  <c r="H7877" i="2"/>
  <c r="F7878" i="2"/>
  <c r="H7878" i="2"/>
  <c r="F7879" i="2"/>
  <c r="H7879" i="2"/>
  <c r="F7880" i="2"/>
  <c r="H7880" i="2"/>
  <c r="F7881" i="2"/>
  <c r="H7881" i="2"/>
  <c r="F7882" i="2"/>
  <c r="H7882" i="2"/>
  <c r="F7883" i="2"/>
  <c r="H7883" i="2"/>
  <c r="F7884" i="2"/>
  <c r="H7884" i="2"/>
  <c r="F7885" i="2"/>
  <c r="H7885" i="2"/>
  <c r="F7886" i="2"/>
  <c r="H7886" i="2"/>
  <c r="F7887" i="2"/>
  <c r="H7887" i="2"/>
  <c r="F7888" i="2"/>
  <c r="H7888" i="2"/>
  <c r="F7889" i="2"/>
  <c r="H7889" i="2"/>
  <c r="F7890" i="2"/>
  <c r="H7890" i="2"/>
  <c r="F7891" i="2"/>
  <c r="H7891" i="2"/>
  <c r="F7892" i="2"/>
  <c r="H7892" i="2"/>
  <c r="F7893" i="2"/>
  <c r="H7893" i="2"/>
  <c r="F7894" i="2"/>
  <c r="H7894" i="2"/>
  <c r="F7895" i="2"/>
  <c r="H7895" i="2"/>
  <c r="F7896" i="2"/>
  <c r="H7896" i="2"/>
  <c r="F7897" i="2"/>
  <c r="H7897" i="2"/>
  <c r="F7898" i="2"/>
  <c r="H7898" i="2"/>
  <c r="F7899" i="2"/>
  <c r="H7899" i="2"/>
  <c r="F7900" i="2"/>
  <c r="H7900" i="2"/>
  <c r="F7901" i="2"/>
  <c r="H7901" i="2"/>
  <c r="F7902" i="2"/>
  <c r="H7902" i="2"/>
  <c r="F7903" i="2"/>
  <c r="H7903" i="2"/>
  <c r="F7904" i="2"/>
  <c r="H7904" i="2"/>
  <c r="F7905" i="2"/>
  <c r="H7905" i="2"/>
  <c r="F7906" i="2"/>
  <c r="H7906" i="2"/>
  <c r="F7907" i="2"/>
  <c r="H7907" i="2"/>
  <c r="F7908" i="2"/>
  <c r="H7908" i="2"/>
  <c r="F7909" i="2"/>
  <c r="H7909" i="2"/>
  <c r="F7910" i="2"/>
  <c r="H7910" i="2"/>
  <c r="F7911" i="2"/>
  <c r="H7911" i="2"/>
  <c r="F7912" i="2"/>
  <c r="H7912" i="2"/>
  <c r="F7913" i="2"/>
  <c r="H7913" i="2"/>
  <c r="F7914" i="2"/>
  <c r="H7914" i="2"/>
  <c r="F7915" i="2"/>
  <c r="H7915" i="2"/>
  <c r="F7916" i="2"/>
  <c r="H7916" i="2"/>
  <c r="F7917" i="2"/>
  <c r="H7917" i="2"/>
  <c r="F7918" i="2"/>
  <c r="H7918" i="2"/>
  <c r="F7919" i="2"/>
  <c r="H7919" i="2"/>
  <c r="F7920" i="2"/>
  <c r="H7920" i="2"/>
  <c r="F7921" i="2"/>
  <c r="H7921" i="2"/>
  <c r="F7922" i="2"/>
  <c r="H7922" i="2"/>
  <c r="F7923" i="2"/>
  <c r="H7923" i="2"/>
  <c r="F7924" i="2"/>
  <c r="H7924" i="2"/>
  <c r="F7925" i="2"/>
  <c r="H7925" i="2"/>
  <c r="F7926" i="2"/>
  <c r="H7926" i="2"/>
  <c r="F7927" i="2"/>
  <c r="H7927" i="2"/>
  <c r="F7928" i="2"/>
  <c r="H7928" i="2"/>
  <c r="F7929" i="2"/>
  <c r="H7929" i="2"/>
  <c r="F7930" i="2"/>
  <c r="H7930" i="2"/>
  <c r="F7931" i="2"/>
  <c r="H7931" i="2"/>
  <c r="F7932" i="2"/>
  <c r="H7932" i="2"/>
  <c r="F7933" i="2"/>
  <c r="H7933" i="2"/>
  <c r="F7934" i="2"/>
  <c r="H7934" i="2"/>
  <c r="F7935" i="2"/>
  <c r="H7935" i="2"/>
  <c r="F7936" i="2"/>
  <c r="H7936" i="2"/>
  <c r="F7937" i="2"/>
  <c r="H7937" i="2"/>
  <c r="F7938" i="2"/>
  <c r="H7938" i="2"/>
  <c r="F7939" i="2"/>
  <c r="H7939" i="2"/>
  <c r="F7940" i="2"/>
  <c r="H7940" i="2"/>
  <c r="F7941" i="2"/>
  <c r="H7941" i="2"/>
  <c r="F7942" i="2"/>
  <c r="H7942" i="2"/>
  <c r="F7943" i="2"/>
  <c r="H7943" i="2"/>
  <c r="F7944" i="2"/>
  <c r="H7944" i="2"/>
  <c r="F7945" i="2"/>
  <c r="H7945" i="2"/>
  <c r="F7946" i="2"/>
  <c r="H7946" i="2"/>
  <c r="F7947" i="2"/>
  <c r="H7947" i="2"/>
  <c r="F7948" i="2"/>
  <c r="H7948" i="2"/>
  <c r="F7949" i="2"/>
  <c r="H7949" i="2"/>
  <c r="F7950" i="2"/>
  <c r="H7950" i="2"/>
  <c r="F7951" i="2"/>
  <c r="H7951" i="2"/>
  <c r="F7952" i="2"/>
  <c r="H7952" i="2"/>
  <c r="F7953" i="2"/>
  <c r="H7953" i="2"/>
  <c r="F7954" i="2"/>
  <c r="H7954" i="2"/>
  <c r="F7955" i="2"/>
  <c r="H7955" i="2"/>
  <c r="F7956" i="2"/>
  <c r="H7956" i="2"/>
  <c r="F7957" i="2"/>
  <c r="H7957" i="2"/>
  <c r="F7958" i="2"/>
  <c r="H7958" i="2"/>
  <c r="F7959" i="2"/>
  <c r="H7959" i="2"/>
  <c r="F7960" i="2"/>
  <c r="H7960" i="2"/>
  <c r="F7961" i="2"/>
  <c r="H7961" i="2"/>
  <c r="F7962" i="2"/>
  <c r="H7962" i="2"/>
  <c r="F7963" i="2"/>
  <c r="H7963" i="2"/>
  <c r="F7964" i="2"/>
  <c r="H7964" i="2"/>
  <c r="F7965" i="2"/>
  <c r="H7965" i="2"/>
  <c r="F7966" i="2"/>
  <c r="H7966" i="2"/>
  <c r="F7967" i="2"/>
  <c r="H7967" i="2"/>
  <c r="F7968" i="2"/>
  <c r="H7968" i="2"/>
  <c r="F7969" i="2"/>
  <c r="H7969" i="2"/>
  <c r="F7970" i="2"/>
  <c r="H7970" i="2"/>
  <c r="F7971" i="2"/>
  <c r="H7971" i="2"/>
  <c r="F7972" i="2"/>
  <c r="H7972" i="2"/>
  <c r="F7973" i="2"/>
  <c r="H7973" i="2"/>
  <c r="F7974" i="2"/>
  <c r="H7974" i="2"/>
  <c r="F7975" i="2"/>
  <c r="H7975" i="2"/>
  <c r="F7976" i="2"/>
  <c r="H7976" i="2"/>
  <c r="F7977" i="2"/>
  <c r="H7977" i="2"/>
  <c r="F7978" i="2"/>
  <c r="H7978" i="2"/>
  <c r="F7979" i="2"/>
  <c r="H7979" i="2"/>
  <c r="F7980" i="2"/>
  <c r="H7980" i="2"/>
  <c r="F7981" i="2"/>
  <c r="H7981" i="2"/>
  <c r="F7982" i="2"/>
  <c r="H7982" i="2"/>
  <c r="F7983" i="2"/>
  <c r="H7983" i="2"/>
  <c r="F7984" i="2"/>
  <c r="H7984" i="2"/>
  <c r="F7985" i="2"/>
  <c r="H7985" i="2"/>
  <c r="F7986" i="2"/>
  <c r="H7986" i="2"/>
  <c r="F7987" i="2"/>
  <c r="H7987" i="2"/>
  <c r="F7988" i="2"/>
  <c r="H7988" i="2"/>
  <c r="F7989" i="2"/>
  <c r="H7989" i="2"/>
  <c r="F7990" i="2"/>
  <c r="H7990" i="2"/>
  <c r="F7991" i="2"/>
  <c r="H7991" i="2"/>
  <c r="F7992" i="2"/>
  <c r="H7992" i="2"/>
  <c r="F7993" i="2"/>
  <c r="H7993" i="2"/>
  <c r="F7994" i="2"/>
  <c r="H7994" i="2"/>
  <c r="F7995" i="2"/>
  <c r="H7995" i="2"/>
  <c r="F7996" i="2"/>
  <c r="H7996" i="2"/>
  <c r="F7997" i="2"/>
  <c r="H7997" i="2"/>
  <c r="F7998" i="2"/>
  <c r="H7998" i="2"/>
  <c r="F7999" i="2"/>
  <c r="H7999" i="2"/>
  <c r="F8000" i="2"/>
  <c r="H8000" i="2"/>
  <c r="F8001" i="2"/>
  <c r="H8001" i="2"/>
  <c r="F8002" i="2"/>
  <c r="H8002" i="2"/>
  <c r="F8003" i="2"/>
  <c r="H8003" i="2"/>
  <c r="F8004" i="2"/>
  <c r="H8004" i="2"/>
  <c r="F8005" i="2"/>
  <c r="H8005" i="2"/>
  <c r="F8006" i="2"/>
  <c r="H8006" i="2"/>
  <c r="F8007" i="2"/>
  <c r="H8007" i="2"/>
  <c r="F8008" i="2"/>
  <c r="H8008" i="2"/>
  <c r="F8009" i="2"/>
  <c r="H8009" i="2"/>
  <c r="F8010" i="2"/>
  <c r="H8010" i="2"/>
  <c r="F8011" i="2"/>
  <c r="H8011" i="2"/>
  <c r="F8012" i="2"/>
  <c r="H8012" i="2"/>
  <c r="F8013" i="2"/>
  <c r="H8013" i="2"/>
  <c r="F8014" i="2"/>
  <c r="H8014" i="2"/>
  <c r="F8015" i="2"/>
  <c r="H8015" i="2"/>
  <c r="F8016" i="2"/>
  <c r="H8016" i="2"/>
  <c r="F8017" i="2"/>
  <c r="H8017" i="2"/>
  <c r="F8018" i="2"/>
  <c r="H8018" i="2"/>
  <c r="F8019" i="2"/>
  <c r="H8019" i="2"/>
  <c r="F8020" i="2"/>
  <c r="H8020" i="2"/>
  <c r="F8021" i="2"/>
  <c r="H8021" i="2"/>
  <c r="F8022" i="2"/>
  <c r="H8022" i="2"/>
  <c r="F8023" i="2"/>
  <c r="H8023" i="2"/>
  <c r="F8024" i="2"/>
  <c r="H8024" i="2"/>
  <c r="F8025" i="2"/>
  <c r="H8025" i="2"/>
  <c r="F8026" i="2"/>
  <c r="H8026" i="2"/>
  <c r="F8027" i="2"/>
  <c r="H8027" i="2"/>
  <c r="F8028" i="2"/>
  <c r="H8028" i="2"/>
  <c r="F8029" i="2"/>
  <c r="H8029" i="2"/>
  <c r="F8030" i="2"/>
  <c r="H8030" i="2"/>
  <c r="F8031" i="2"/>
  <c r="H8031" i="2"/>
  <c r="F8032" i="2"/>
  <c r="H8032" i="2"/>
  <c r="F8033" i="2"/>
  <c r="H8033" i="2"/>
  <c r="F8034" i="2"/>
  <c r="H8034" i="2"/>
  <c r="F8035" i="2"/>
  <c r="H8035" i="2"/>
  <c r="F8036" i="2"/>
  <c r="H8036" i="2"/>
  <c r="F8037" i="2"/>
  <c r="H8037" i="2"/>
  <c r="F8038" i="2"/>
  <c r="H8038" i="2"/>
  <c r="F8039" i="2"/>
  <c r="H8039" i="2"/>
  <c r="F8040" i="2"/>
  <c r="H8040" i="2"/>
  <c r="F8041" i="2"/>
  <c r="H8041" i="2"/>
  <c r="F8042" i="2"/>
  <c r="H8042" i="2"/>
  <c r="F8043" i="2"/>
  <c r="H8043" i="2"/>
  <c r="F8044" i="2"/>
  <c r="H8044" i="2"/>
  <c r="F8045" i="2"/>
  <c r="H8045" i="2"/>
  <c r="F8046" i="2"/>
  <c r="H8046" i="2"/>
  <c r="F8047" i="2"/>
  <c r="H8047" i="2"/>
  <c r="F8048" i="2"/>
  <c r="H8048" i="2"/>
  <c r="F8049" i="2"/>
  <c r="H8049" i="2"/>
  <c r="F8050" i="2"/>
  <c r="H8050" i="2"/>
  <c r="F8051" i="2"/>
  <c r="H8051" i="2"/>
  <c r="F8052" i="2"/>
  <c r="H8052" i="2"/>
  <c r="F8053" i="2"/>
  <c r="H8053" i="2"/>
  <c r="F8054" i="2"/>
  <c r="H8054" i="2"/>
  <c r="F8055" i="2"/>
  <c r="H8055" i="2"/>
  <c r="F8056" i="2"/>
  <c r="H8056" i="2"/>
  <c r="F8057" i="2"/>
  <c r="H8057" i="2"/>
  <c r="F8058" i="2"/>
  <c r="H8058" i="2"/>
  <c r="F8059" i="2"/>
  <c r="H8059" i="2"/>
  <c r="F8060" i="2"/>
  <c r="H8060" i="2"/>
  <c r="F8061" i="2"/>
  <c r="H8061" i="2"/>
  <c r="F8062" i="2"/>
  <c r="H8062" i="2"/>
  <c r="F8063" i="2"/>
  <c r="H8063" i="2"/>
  <c r="F8064" i="2"/>
  <c r="H8064" i="2"/>
  <c r="F8065" i="2"/>
  <c r="H8065" i="2"/>
  <c r="F8066" i="2"/>
  <c r="H8066" i="2"/>
  <c r="F8067" i="2"/>
  <c r="H8067" i="2"/>
  <c r="F8068" i="2"/>
  <c r="H8068" i="2"/>
  <c r="F8069" i="2"/>
  <c r="H8069" i="2"/>
  <c r="F8070" i="2"/>
  <c r="H8070" i="2"/>
  <c r="F8071" i="2"/>
  <c r="H8071" i="2"/>
  <c r="F8072" i="2"/>
  <c r="H8072" i="2"/>
  <c r="F8073" i="2"/>
  <c r="H8073" i="2"/>
  <c r="F8074" i="2"/>
  <c r="H8074" i="2"/>
  <c r="F8075" i="2"/>
  <c r="H8075" i="2"/>
  <c r="F8076" i="2"/>
  <c r="H8076" i="2"/>
  <c r="F8077" i="2"/>
  <c r="H8077" i="2"/>
  <c r="F8078" i="2"/>
  <c r="H8078" i="2"/>
  <c r="F8079" i="2"/>
  <c r="H8079" i="2"/>
  <c r="F8080" i="2"/>
  <c r="H8080" i="2"/>
  <c r="F8081" i="2"/>
  <c r="H8081" i="2"/>
  <c r="F8082" i="2"/>
  <c r="H8082" i="2"/>
  <c r="F8083" i="2"/>
  <c r="H8083" i="2"/>
  <c r="F8084" i="2"/>
  <c r="H8084" i="2"/>
  <c r="F8085" i="2"/>
  <c r="H8085" i="2"/>
  <c r="F8086" i="2"/>
  <c r="H8086" i="2"/>
  <c r="F8087" i="2"/>
  <c r="H8087" i="2"/>
  <c r="F8088" i="2"/>
  <c r="H8088" i="2"/>
  <c r="F8089" i="2"/>
  <c r="H8089" i="2"/>
  <c r="F8090" i="2"/>
  <c r="H8090" i="2"/>
  <c r="F8091" i="2"/>
  <c r="H8091" i="2"/>
  <c r="F8092" i="2"/>
  <c r="H8092" i="2"/>
  <c r="F8093" i="2"/>
  <c r="H8093" i="2"/>
  <c r="F8094" i="2"/>
  <c r="H8094" i="2"/>
  <c r="F8095" i="2"/>
  <c r="H8095" i="2"/>
  <c r="F8096" i="2"/>
  <c r="H8096" i="2"/>
  <c r="F8097" i="2"/>
  <c r="H8097" i="2"/>
  <c r="F8098" i="2"/>
  <c r="H8098" i="2"/>
  <c r="F8099" i="2"/>
  <c r="H8099" i="2"/>
  <c r="F8100" i="2"/>
  <c r="H8100" i="2"/>
  <c r="F8101" i="2"/>
  <c r="H8101" i="2"/>
  <c r="F8102" i="2"/>
  <c r="H8102" i="2"/>
  <c r="F8103" i="2"/>
  <c r="H8103" i="2"/>
  <c r="F8104" i="2"/>
  <c r="H8104" i="2"/>
  <c r="F8105" i="2"/>
  <c r="H8105" i="2"/>
  <c r="F8106" i="2"/>
  <c r="H8106" i="2"/>
  <c r="F8107" i="2"/>
  <c r="H8107" i="2"/>
  <c r="F8108" i="2"/>
  <c r="H8108" i="2"/>
  <c r="F8109" i="2"/>
  <c r="H8109" i="2"/>
  <c r="F8110" i="2"/>
  <c r="H8110" i="2"/>
  <c r="F8111" i="2"/>
  <c r="H8111" i="2"/>
  <c r="F8112" i="2"/>
  <c r="H8112" i="2"/>
  <c r="F8113" i="2"/>
  <c r="H8113" i="2"/>
  <c r="F8114" i="2"/>
  <c r="H8114" i="2"/>
  <c r="F8115" i="2"/>
  <c r="H8115" i="2"/>
  <c r="F8116" i="2"/>
  <c r="H8116" i="2"/>
  <c r="F8117" i="2"/>
  <c r="H8117" i="2"/>
  <c r="F8118" i="2"/>
  <c r="H8118" i="2"/>
  <c r="F8119" i="2"/>
  <c r="H8119" i="2"/>
  <c r="F8120" i="2"/>
  <c r="H8120" i="2"/>
  <c r="F8121" i="2"/>
  <c r="H8121" i="2"/>
  <c r="F8122" i="2"/>
  <c r="H8122" i="2"/>
  <c r="F8123" i="2"/>
  <c r="H8123" i="2"/>
  <c r="F8124" i="2"/>
  <c r="H8124" i="2"/>
  <c r="F8125" i="2"/>
  <c r="H8125" i="2"/>
  <c r="F8126" i="2"/>
  <c r="H8126" i="2"/>
  <c r="F8127" i="2"/>
  <c r="H8127" i="2"/>
  <c r="F8128" i="2"/>
  <c r="H8128" i="2"/>
  <c r="F8129" i="2"/>
  <c r="H8129" i="2"/>
  <c r="F8130" i="2"/>
  <c r="H8130" i="2"/>
  <c r="F8131" i="2"/>
  <c r="H8131" i="2"/>
  <c r="F8132" i="2"/>
  <c r="H8132" i="2"/>
  <c r="F8133" i="2"/>
  <c r="H8133" i="2"/>
  <c r="F8134" i="2"/>
  <c r="H8134" i="2"/>
  <c r="F8135" i="2"/>
  <c r="H8135" i="2"/>
  <c r="F8136" i="2"/>
  <c r="H8136" i="2"/>
  <c r="F8137" i="2"/>
  <c r="H8137" i="2"/>
  <c r="F8138" i="2"/>
  <c r="H8138" i="2"/>
  <c r="F8139" i="2"/>
  <c r="H8139" i="2"/>
  <c r="F8140" i="2"/>
  <c r="H8140" i="2"/>
  <c r="F8141" i="2"/>
  <c r="H8141" i="2"/>
  <c r="F8142" i="2"/>
  <c r="H8142" i="2"/>
  <c r="F8143" i="2"/>
  <c r="H8143" i="2"/>
  <c r="F8144" i="2"/>
  <c r="H8144" i="2"/>
  <c r="F8145" i="2"/>
  <c r="H8145" i="2"/>
  <c r="F8146" i="2"/>
  <c r="H8146" i="2"/>
  <c r="F8147" i="2"/>
  <c r="H8147" i="2"/>
  <c r="F8148" i="2"/>
  <c r="H8148" i="2"/>
  <c r="F8149" i="2"/>
  <c r="H8149" i="2"/>
  <c r="F8150" i="2"/>
  <c r="H8150" i="2"/>
  <c r="F8151" i="2"/>
  <c r="H8151" i="2"/>
  <c r="F8152" i="2"/>
  <c r="H8152" i="2"/>
  <c r="F8153" i="2"/>
  <c r="H8153" i="2"/>
  <c r="F8154" i="2"/>
  <c r="H8154" i="2"/>
  <c r="F8155" i="2"/>
  <c r="H8155" i="2"/>
  <c r="F8156" i="2"/>
  <c r="H8156" i="2"/>
  <c r="F8157" i="2"/>
  <c r="H8157" i="2"/>
  <c r="F8158" i="2"/>
  <c r="H8158" i="2"/>
  <c r="F8159" i="2"/>
  <c r="H8159" i="2"/>
  <c r="F8160" i="2"/>
  <c r="H8160" i="2"/>
  <c r="F8161" i="2"/>
  <c r="H8161" i="2"/>
  <c r="F8162" i="2"/>
  <c r="H8162" i="2"/>
  <c r="F8163" i="2"/>
  <c r="H8163" i="2"/>
  <c r="F8164" i="2"/>
  <c r="H8164" i="2"/>
  <c r="F8165" i="2"/>
  <c r="H8165" i="2"/>
  <c r="F8166" i="2"/>
  <c r="H8166" i="2"/>
  <c r="F8167" i="2"/>
  <c r="H8167" i="2"/>
  <c r="F8168" i="2"/>
  <c r="H8168" i="2"/>
  <c r="F8169" i="2"/>
  <c r="H8169" i="2"/>
  <c r="F8170" i="2"/>
  <c r="H8170" i="2"/>
  <c r="F8171" i="2"/>
  <c r="H8171" i="2"/>
  <c r="F8172" i="2"/>
  <c r="H8172" i="2"/>
  <c r="F8173" i="2"/>
  <c r="H8173" i="2"/>
  <c r="F8174" i="2"/>
  <c r="H8174" i="2"/>
  <c r="F8175" i="2"/>
  <c r="H8175" i="2"/>
  <c r="F8176" i="2"/>
  <c r="H8176" i="2"/>
  <c r="F8177" i="2"/>
  <c r="H8177" i="2"/>
  <c r="F8178" i="2"/>
  <c r="H8178" i="2"/>
  <c r="F8179" i="2"/>
  <c r="H8179" i="2"/>
  <c r="F8180" i="2"/>
  <c r="H8180" i="2"/>
  <c r="F8181" i="2"/>
  <c r="H8181" i="2"/>
  <c r="F8182" i="2"/>
  <c r="H8182" i="2"/>
  <c r="F8183" i="2"/>
  <c r="H8183" i="2"/>
  <c r="F8184" i="2"/>
  <c r="H8184" i="2"/>
  <c r="F8185" i="2"/>
  <c r="H8185" i="2"/>
  <c r="F8186" i="2"/>
  <c r="H8186" i="2"/>
  <c r="F8187" i="2"/>
  <c r="H8187" i="2"/>
  <c r="F8188" i="2"/>
  <c r="H8188" i="2"/>
  <c r="F8189" i="2"/>
  <c r="H8189" i="2"/>
  <c r="F8190" i="2"/>
  <c r="H8190" i="2"/>
  <c r="F8191" i="2"/>
  <c r="H8191" i="2"/>
  <c r="F8192" i="2"/>
  <c r="H8192" i="2"/>
  <c r="F8193" i="2"/>
  <c r="H8193" i="2"/>
  <c r="F8194" i="2"/>
  <c r="H8194" i="2"/>
  <c r="F8195" i="2"/>
  <c r="H8195" i="2"/>
  <c r="F8196" i="2"/>
  <c r="H8196" i="2"/>
  <c r="F8197" i="2"/>
  <c r="H8197" i="2"/>
  <c r="F8198" i="2"/>
  <c r="H8198" i="2"/>
  <c r="F8199" i="2"/>
  <c r="H8199" i="2"/>
  <c r="F8200" i="2"/>
  <c r="H8200" i="2"/>
  <c r="F8201" i="2"/>
  <c r="H8201" i="2"/>
  <c r="F8202" i="2"/>
  <c r="H8202" i="2"/>
  <c r="F8203" i="2"/>
  <c r="H8203" i="2"/>
  <c r="F8204" i="2"/>
  <c r="H8204" i="2"/>
  <c r="F8205" i="2"/>
  <c r="H8205" i="2"/>
  <c r="F8206" i="2"/>
  <c r="H8206" i="2"/>
  <c r="F8207" i="2"/>
  <c r="H8207" i="2"/>
  <c r="F8208" i="2"/>
  <c r="H8208" i="2"/>
  <c r="F8209" i="2"/>
  <c r="H8209" i="2"/>
  <c r="F8210" i="2"/>
  <c r="H8210" i="2"/>
  <c r="F8211" i="2"/>
  <c r="H8211" i="2"/>
  <c r="F8212" i="2"/>
  <c r="H8212" i="2"/>
  <c r="F8213" i="2"/>
  <c r="H8213" i="2"/>
  <c r="F8214" i="2"/>
  <c r="H8214" i="2"/>
  <c r="F8215" i="2"/>
  <c r="H8215" i="2"/>
  <c r="F8216" i="2"/>
  <c r="H8216" i="2"/>
  <c r="F8217" i="2"/>
  <c r="H8217" i="2"/>
  <c r="F8218" i="2"/>
  <c r="H8218" i="2"/>
  <c r="F8219" i="2"/>
  <c r="H8219" i="2"/>
  <c r="F8220" i="2"/>
  <c r="H8220" i="2"/>
  <c r="F8221" i="2"/>
  <c r="H8221" i="2"/>
  <c r="F8222" i="2"/>
  <c r="H8222" i="2"/>
  <c r="F8223" i="2"/>
  <c r="H8223" i="2"/>
  <c r="F8224" i="2"/>
  <c r="H8224" i="2"/>
  <c r="F8225" i="2"/>
  <c r="H8225" i="2"/>
  <c r="F8226" i="2"/>
  <c r="H8226" i="2"/>
  <c r="F8227" i="2"/>
  <c r="H8227" i="2"/>
  <c r="F8228" i="2"/>
  <c r="H8228" i="2"/>
  <c r="F8229" i="2"/>
  <c r="H8229" i="2"/>
  <c r="F8230" i="2"/>
  <c r="H8230" i="2"/>
  <c r="F8231" i="2"/>
  <c r="H8231" i="2"/>
  <c r="F8232" i="2"/>
  <c r="H8232" i="2"/>
  <c r="F8233" i="2"/>
  <c r="H8233" i="2"/>
  <c r="F8234" i="2"/>
  <c r="H8234" i="2"/>
  <c r="F8235" i="2"/>
  <c r="H8235" i="2"/>
  <c r="F8236" i="2"/>
  <c r="H8236" i="2"/>
  <c r="F8237" i="2"/>
  <c r="H8237" i="2"/>
  <c r="F8238" i="2"/>
  <c r="H8238" i="2"/>
  <c r="F8239" i="2"/>
  <c r="H8239" i="2"/>
  <c r="F8240" i="2"/>
  <c r="H8240" i="2"/>
  <c r="F8241" i="2"/>
  <c r="H8241" i="2"/>
  <c r="F8242" i="2"/>
  <c r="H8242" i="2"/>
  <c r="F8243" i="2"/>
  <c r="H8243" i="2"/>
  <c r="F8244" i="2"/>
  <c r="H8244" i="2"/>
  <c r="F8245" i="2"/>
  <c r="H8245" i="2"/>
  <c r="F8246" i="2"/>
  <c r="H8246" i="2"/>
  <c r="F8247" i="2"/>
  <c r="H8247" i="2"/>
  <c r="F8248" i="2"/>
  <c r="H8248" i="2"/>
  <c r="F8249" i="2"/>
  <c r="H8249" i="2"/>
  <c r="F8250" i="2"/>
  <c r="H8250" i="2"/>
  <c r="F8251" i="2"/>
  <c r="H8251" i="2"/>
  <c r="F8252" i="2"/>
  <c r="H8252" i="2"/>
  <c r="F8253" i="2"/>
  <c r="H8253" i="2"/>
  <c r="F8254" i="2"/>
  <c r="H8254" i="2"/>
  <c r="F8255" i="2"/>
  <c r="H8255" i="2"/>
  <c r="F8256" i="2"/>
  <c r="H8256" i="2"/>
  <c r="F8257" i="2"/>
  <c r="H8257" i="2"/>
  <c r="F8258" i="2"/>
  <c r="H8258" i="2"/>
  <c r="F8259" i="2"/>
  <c r="H8259" i="2"/>
  <c r="F8260" i="2"/>
  <c r="H8260" i="2"/>
  <c r="F8261" i="2"/>
  <c r="H8261" i="2"/>
  <c r="F8262" i="2"/>
  <c r="H8262" i="2"/>
  <c r="F8263" i="2"/>
  <c r="H8263" i="2"/>
  <c r="F8264" i="2"/>
  <c r="H8264" i="2"/>
  <c r="F8265" i="2"/>
  <c r="H8265" i="2"/>
  <c r="F8266" i="2"/>
  <c r="H8266" i="2"/>
  <c r="F8267" i="2"/>
  <c r="H8267" i="2"/>
  <c r="F8268" i="2"/>
  <c r="H8268" i="2"/>
  <c r="F8269" i="2"/>
  <c r="H8269" i="2"/>
  <c r="F8270" i="2"/>
  <c r="H8270" i="2"/>
  <c r="F8271" i="2"/>
  <c r="H8271" i="2"/>
  <c r="F8272" i="2"/>
  <c r="H8272" i="2"/>
  <c r="F8273" i="2"/>
  <c r="H8273" i="2"/>
  <c r="F8274" i="2"/>
  <c r="H8274" i="2"/>
  <c r="F8275" i="2"/>
  <c r="H8275" i="2"/>
  <c r="F8276" i="2"/>
  <c r="H8276" i="2"/>
  <c r="F8277" i="2"/>
  <c r="H8277" i="2"/>
  <c r="F8278" i="2"/>
  <c r="H8278" i="2"/>
  <c r="F8279" i="2"/>
  <c r="H8279" i="2"/>
  <c r="F8280" i="2"/>
  <c r="H8280" i="2"/>
  <c r="F8281" i="2"/>
  <c r="H8281" i="2"/>
  <c r="F8282" i="2"/>
  <c r="H8282" i="2"/>
  <c r="F8283" i="2"/>
  <c r="H8283" i="2"/>
  <c r="F8284" i="2"/>
  <c r="H8284" i="2"/>
  <c r="F8285" i="2"/>
  <c r="H8285" i="2"/>
  <c r="F8286" i="2"/>
  <c r="H8286" i="2"/>
  <c r="F8287" i="2"/>
  <c r="H8287" i="2"/>
  <c r="F8288" i="2"/>
  <c r="H8288" i="2"/>
  <c r="F8289" i="2"/>
  <c r="H8289" i="2"/>
  <c r="F8290" i="2"/>
  <c r="H8290" i="2"/>
  <c r="F8291" i="2"/>
  <c r="H8291" i="2"/>
  <c r="F8292" i="2"/>
  <c r="H8292" i="2"/>
  <c r="F8293" i="2"/>
  <c r="H8293" i="2"/>
  <c r="F8294" i="2"/>
  <c r="H8294" i="2"/>
  <c r="F8295" i="2"/>
  <c r="H8295" i="2"/>
  <c r="F8296" i="2"/>
  <c r="H8296" i="2"/>
  <c r="F8297" i="2"/>
  <c r="H8297" i="2"/>
  <c r="F8298" i="2"/>
  <c r="H8298" i="2"/>
  <c r="F8299" i="2"/>
  <c r="H8299" i="2"/>
  <c r="F8300" i="2"/>
  <c r="H8300" i="2"/>
  <c r="F8301" i="2"/>
  <c r="H8301" i="2"/>
  <c r="F8302" i="2"/>
  <c r="H8302" i="2"/>
  <c r="F8303" i="2"/>
  <c r="H8303" i="2"/>
  <c r="F8304" i="2"/>
  <c r="H8304" i="2"/>
  <c r="F8305" i="2"/>
  <c r="H8305" i="2"/>
  <c r="F8306" i="2"/>
  <c r="H8306" i="2"/>
  <c r="F8307" i="2"/>
  <c r="H8307" i="2"/>
  <c r="F8308" i="2"/>
  <c r="H8308" i="2"/>
  <c r="F8309" i="2"/>
  <c r="H8309" i="2"/>
  <c r="F8310" i="2"/>
  <c r="H8310" i="2"/>
  <c r="F8311" i="2"/>
  <c r="H8311" i="2"/>
  <c r="F8312" i="2"/>
  <c r="H8312" i="2"/>
  <c r="F8313" i="2"/>
  <c r="H8313" i="2"/>
  <c r="F8314" i="2"/>
  <c r="H8314" i="2"/>
  <c r="F8315" i="2"/>
  <c r="H8315" i="2"/>
  <c r="F8316" i="2"/>
  <c r="H8316" i="2"/>
  <c r="F8317" i="2"/>
  <c r="H8317" i="2"/>
  <c r="F8318" i="2"/>
  <c r="H8318" i="2"/>
  <c r="F8319" i="2"/>
  <c r="H8319" i="2"/>
  <c r="F8320" i="2"/>
  <c r="H8320" i="2"/>
  <c r="F8321" i="2"/>
  <c r="H8321" i="2"/>
  <c r="F8322" i="2"/>
  <c r="H8322" i="2"/>
  <c r="F8323" i="2"/>
  <c r="H8323" i="2"/>
  <c r="F8324" i="2"/>
  <c r="H8324" i="2"/>
  <c r="F8325" i="2"/>
  <c r="H8325" i="2"/>
  <c r="F8326" i="2"/>
  <c r="H8326" i="2"/>
  <c r="F8327" i="2"/>
  <c r="H8327" i="2"/>
  <c r="F8328" i="2"/>
  <c r="H8328" i="2"/>
  <c r="F8329" i="2"/>
  <c r="H8329" i="2"/>
  <c r="F8330" i="2"/>
  <c r="H8330" i="2"/>
  <c r="F8331" i="2"/>
  <c r="H8331" i="2"/>
  <c r="F8332" i="2"/>
  <c r="H8332" i="2"/>
  <c r="F8333" i="2"/>
  <c r="H8333" i="2"/>
  <c r="F8334" i="2"/>
  <c r="H8334" i="2"/>
  <c r="F8335" i="2"/>
  <c r="H8335" i="2"/>
  <c r="F8336" i="2"/>
  <c r="H8336" i="2"/>
  <c r="F8337" i="2"/>
  <c r="H8337" i="2"/>
  <c r="F8338" i="2"/>
  <c r="H8338" i="2"/>
  <c r="F8339" i="2"/>
  <c r="H8339" i="2"/>
  <c r="F8340" i="2"/>
  <c r="H8340" i="2"/>
  <c r="F8341" i="2"/>
  <c r="H8341" i="2"/>
  <c r="F8342" i="2"/>
  <c r="H8342" i="2"/>
  <c r="F8343" i="2"/>
  <c r="H8343" i="2"/>
  <c r="F8344" i="2"/>
  <c r="H8344" i="2"/>
  <c r="F8345" i="2"/>
  <c r="H8345" i="2"/>
  <c r="F8346" i="2"/>
  <c r="H8346" i="2"/>
  <c r="F8347" i="2"/>
  <c r="H8347" i="2"/>
  <c r="F8348" i="2"/>
  <c r="H8348" i="2"/>
  <c r="F8349" i="2"/>
  <c r="H8349" i="2"/>
  <c r="F8350" i="2"/>
  <c r="H8350" i="2"/>
  <c r="F8351" i="2"/>
  <c r="H8351" i="2"/>
  <c r="F8352" i="2"/>
  <c r="H8352" i="2"/>
  <c r="F8353" i="2"/>
  <c r="H8353" i="2"/>
  <c r="F8354" i="2"/>
  <c r="H8354" i="2"/>
  <c r="F8355" i="2"/>
  <c r="H8355" i="2"/>
  <c r="F8356" i="2"/>
  <c r="H8356" i="2"/>
  <c r="F8357" i="2"/>
  <c r="H8357" i="2"/>
  <c r="F8358" i="2"/>
  <c r="H8358" i="2"/>
  <c r="F8359" i="2"/>
  <c r="H8359" i="2"/>
  <c r="F8360" i="2"/>
  <c r="H8360" i="2"/>
  <c r="F8361" i="2"/>
  <c r="H8361" i="2"/>
  <c r="F8362" i="2"/>
  <c r="H8362" i="2"/>
  <c r="F8363" i="2"/>
  <c r="H8363" i="2"/>
  <c r="F8364" i="2"/>
  <c r="H8364" i="2"/>
  <c r="F8365" i="2"/>
  <c r="H8365" i="2"/>
  <c r="F8366" i="2"/>
  <c r="H8366" i="2"/>
  <c r="F8367" i="2"/>
  <c r="H8367" i="2"/>
  <c r="F8368" i="2"/>
  <c r="H8368" i="2"/>
  <c r="F8369" i="2"/>
  <c r="H8369" i="2"/>
  <c r="F8370" i="2"/>
  <c r="H8370" i="2"/>
  <c r="F8371" i="2"/>
  <c r="H8371" i="2"/>
  <c r="F8372" i="2"/>
  <c r="H8372" i="2"/>
  <c r="F8373" i="2"/>
  <c r="H8373" i="2"/>
  <c r="F8374" i="2"/>
  <c r="H8374" i="2"/>
  <c r="F8375" i="2"/>
  <c r="H8375" i="2"/>
  <c r="F8376" i="2"/>
  <c r="H8376" i="2"/>
  <c r="F8377" i="2"/>
  <c r="H8377" i="2"/>
  <c r="F8378" i="2"/>
  <c r="H8378" i="2"/>
  <c r="F8379" i="2"/>
  <c r="H8379" i="2"/>
  <c r="F8380" i="2"/>
  <c r="H8380" i="2"/>
  <c r="F8381" i="2"/>
  <c r="H8381" i="2"/>
  <c r="F8382" i="2"/>
  <c r="H8382" i="2"/>
  <c r="F8383" i="2"/>
  <c r="H8383" i="2"/>
  <c r="F8384" i="2"/>
  <c r="H8384" i="2"/>
  <c r="F8385" i="2"/>
  <c r="H8385" i="2"/>
  <c r="F8386" i="2"/>
  <c r="H8386" i="2"/>
  <c r="F8387" i="2"/>
  <c r="H8387" i="2"/>
  <c r="F8388" i="2"/>
  <c r="H8388" i="2"/>
  <c r="F8389" i="2"/>
  <c r="H8389" i="2"/>
  <c r="F8390" i="2"/>
  <c r="H8390" i="2"/>
  <c r="F8391" i="2"/>
  <c r="H8391" i="2"/>
  <c r="F8392" i="2"/>
  <c r="H8392" i="2"/>
  <c r="F8393" i="2"/>
  <c r="H8393" i="2"/>
  <c r="F8394" i="2"/>
  <c r="H8394" i="2"/>
  <c r="F8395" i="2"/>
  <c r="H8395" i="2"/>
  <c r="F8396" i="2"/>
  <c r="H8396" i="2"/>
  <c r="F8397" i="2"/>
  <c r="H8397" i="2"/>
  <c r="F8398" i="2"/>
  <c r="H8398" i="2"/>
  <c r="F8399" i="2"/>
  <c r="H8399" i="2"/>
  <c r="F8400" i="2"/>
  <c r="H8400" i="2"/>
  <c r="F8401" i="2"/>
  <c r="H8401" i="2"/>
  <c r="F8402" i="2"/>
  <c r="H8402" i="2"/>
  <c r="F8403" i="2"/>
  <c r="H8403" i="2"/>
  <c r="F8404" i="2"/>
  <c r="H8404" i="2"/>
  <c r="F8405" i="2"/>
  <c r="H8405" i="2"/>
  <c r="F8406" i="2"/>
  <c r="H8406" i="2"/>
  <c r="F8407" i="2"/>
  <c r="H8407" i="2"/>
  <c r="F8408" i="2"/>
  <c r="H8408" i="2"/>
  <c r="F8409" i="2"/>
  <c r="H8409" i="2"/>
  <c r="F8410" i="2"/>
  <c r="H8410" i="2"/>
  <c r="F8411" i="2"/>
  <c r="H8411" i="2"/>
  <c r="F8412" i="2"/>
  <c r="H8412" i="2"/>
  <c r="F8413" i="2"/>
  <c r="H8413" i="2"/>
  <c r="F8414" i="2"/>
  <c r="H8414" i="2"/>
  <c r="F8415" i="2"/>
  <c r="H8415" i="2"/>
  <c r="F8416" i="2"/>
  <c r="H8416" i="2"/>
  <c r="F8417" i="2"/>
  <c r="H8417" i="2"/>
  <c r="F8418" i="2"/>
  <c r="H8418" i="2"/>
  <c r="F8419" i="2"/>
  <c r="H8419" i="2"/>
  <c r="F8420" i="2"/>
  <c r="H8420" i="2"/>
  <c r="F8421" i="2"/>
  <c r="H8421" i="2"/>
  <c r="F8422" i="2"/>
  <c r="H8422" i="2"/>
  <c r="F8423" i="2"/>
  <c r="H8423" i="2"/>
  <c r="F8424" i="2"/>
  <c r="H8424" i="2"/>
  <c r="F8425" i="2"/>
  <c r="H8425" i="2"/>
  <c r="F8426" i="2"/>
  <c r="H8426" i="2"/>
  <c r="F8427" i="2"/>
  <c r="H8427" i="2"/>
  <c r="F8428" i="2"/>
  <c r="H8428" i="2"/>
  <c r="F8429" i="2"/>
  <c r="H8429" i="2"/>
  <c r="F8430" i="2"/>
  <c r="H8430" i="2"/>
  <c r="F8431" i="2"/>
  <c r="H8431" i="2"/>
  <c r="F8432" i="2"/>
  <c r="H8432" i="2"/>
  <c r="F8433" i="2"/>
  <c r="H8433" i="2"/>
  <c r="F8434" i="2"/>
  <c r="H8434" i="2"/>
  <c r="F8435" i="2"/>
  <c r="H8435" i="2"/>
  <c r="F8436" i="2"/>
  <c r="H8436" i="2"/>
  <c r="F8437" i="2"/>
  <c r="H8437" i="2"/>
  <c r="F8438" i="2"/>
  <c r="H8438" i="2"/>
  <c r="F8439" i="2"/>
  <c r="H8439" i="2"/>
  <c r="F8440" i="2"/>
  <c r="H8440" i="2"/>
  <c r="F8441" i="2"/>
  <c r="H8441" i="2"/>
  <c r="F8442" i="2"/>
  <c r="H8442" i="2"/>
  <c r="F8443" i="2"/>
  <c r="H8443" i="2"/>
  <c r="F8444" i="2"/>
  <c r="H8444" i="2"/>
  <c r="F8445" i="2"/>
  <c r="H8445" i="2"/>
  <c r="F8446" i="2"/>
  <c r="H8446" i="2"/>
  <c r="F8447" i="2"/>
  <c r="H8447" i="2"/>
  <c r="F8448" i="2"/>
  <c r="H8448" i="2"/>
  <c r="F8449" i="2"/>
  <c r="H8449" i="2"/>
  <c r="F8450" i="2"/>
  <c r="H8450" i="2"/>
  <c r="F8451" i="2"/>
  <c r="H8451" i="2"/>
  <c r="F8452" i="2"/>
  <c r="H8452" i="2"/>
  <c r="F8453" i="2"/>
  <c r="H8453" i="2"/>
  <c r="F8454" i="2"/>
  <c r="H8454" i="2"/>
  <c r="F8455" i="2"/>
  <c r="H8455" i="2"/>
  <c r="F8456" i="2"/>
  <c r="H8456" i="2"/>
  <c r="F8457" i="2"/>
  <c r="H8457" i="2"/>
  <c r="F8458" i="2"/>
  <c r="H8458" i="2"/>
  <c r="F8459" i="2"/>
  <c r="H8459" i="2"/>
  <c r="F8460" i="2"/>
  <c r="H8460" i="2"/>
  <c r="F8461" i="2"/>
  <c r="H8461" i="2"/>
  <c r="F8462" i="2"/>
  <c r="H8462" i="2"/>
  <c r="F8463" i="2"/>
  <c r="H8463" i="2"/>
  <c r="F8464" i="2"/>
  <c r="H8464" i="2"/>
  <c r="F8465" i="2"/>
  <c r="H8465" i="2"/>
  <c r="F8466" i="2"/>
  <c r="H8466" i="2"/>
  <c r="F8467" i="2"/>
  <c r="H8467" i="2"/>
  <c r="F8468" i="2"/>
  <c r="H8468" i="2"/>
  <c r="F8469" i="2"/>
  <c r="H8469" i="2"/>
  <c r="F8470" i="2"/>
  <c r="H8470" i="2"/>
  <c r="F8471" i="2"/>
  <c r="H8471" i="2"/>
  <c r="F8472" i="2"/>
  <c r="H8472" i="2"/>
  <c r="F8473" i="2"/>
  <c r="H8473" i="2"/>
  <c r="F8474" i="2"/>
  <c r="H8474" i="2"/>
  <c r="F8475" i="2"/>
  <c r="H8475" i="2"/>
  <c r="F8476" i="2"/>
  <c r="H8476" i="2"/>
  <c r="F8477" i="2"/>
  <c r="H8477" i="2"/>
  <c r="F8478" i="2"/>
  <c r="H8478" i="2"/>
  <c r="F8479" i="2"/>
  <c r="H8479" i="2"/>
  <c r="F8480" i="2"/>
  <c r="H8480" i="2"/>
  <c r="F8481" i="2"/>
  <c r="H8481" i="2"/>
  <c r="F8482" i="2"/>
  <c r="H8482" i="2"/>
  <c r="F8483" i="2"/>
  <c r="H8483" i="2"/>
  <c r="F8484" i="2"/>
  <c r="H8484" i="2"/>
  <c r="F8485" i="2"/>
  <c r="H8485" i="2"/>
  <c r="F8486" i="2"/>
  <c r="H8486" i="2"/>
  <c r="F8487" i="2"/>
  <c r="H8487" i="2"/>
  <c r="F8488" i="2"/>
  <c r="H8488" i="2"/>
  <c r="F8489" i="2"/>
  <c r="H8489" i="2"/>
  <c r="F8490" i="2"/>
  <c r="H8490" i="2"/>
  <c r="F8491" i="2"/>
  <c r="H8491" i="2"/>
  <c r="F8492" i="2"/>
  <c r="H8492" i="2"/>
  <c r="F8493" i="2"/>
  <c r="H8493" i="2"/>
  <c r="F8494" i="2"/>
  <c r="H8494" i="2"/>
  <c r="F8495" i="2"/>
  <c r="H8495" i="2"/>
  <c r="F8496" i="2"/>
  <c r="H8496" i="2"/>
  <c r="F8497" i="2"/>
  <c r="H8497" i="2"/>
  <c r="F8498" i="2"/>
  <c r="H8498" i="2"/>
  <c r="F8499" i="2"/>
  <c r="H8499" i="2"/>
  <c r="F8500" i="2"/>
  <c r="H8500" i="2"/>
  <c r="F8501" i="2"/>
  <c r="H8501" i="2"/>
  <c r="F8502" i="2"/>
  <c r="H8502" i="2"/>
  <c r="F8503" i="2"/>
  <c r="H8503" i="2"/>
  <c r="F8504" i="2"/>
  <c r="H8504" i="2"/>
  <c r="F8505" i="2"/>
  <c r="H8505" i="2"/>
  <c r="F8506" i="2"/>
  <c r="H8506" i="2"/>
  <c r="F8507" i="2"/>
  <c r="H8507" i="2"/>
  <c r="F8508" i="2"/>
  <c r="H8508" i="2"/>
  <c r="F8509" i="2"/>
  <c r="H8509" i="2"/>
  <c r="F8510" i="2"/>
  <c r="H8510" i="2"/>
  <c r="F8511" i="2"/>
  <c r="H8511" i="2"/>
  <c r="F8512" i="2"/>
  <c r="H8512" i="2"/>
  <c r="F8513" i="2"/>
  <c r="H8513" i="2"/>
  <c r="F8514" i="2"/>
  <c r="H8514" i="2"/>
  <c r="F8515" i="2"/>
  <c r="H8515" i="2"/>
  <c r="F8516" i="2"/>
  <c r="H8516" i="2"/>
  <c r="F8517" i="2"/>
  <c r="H8517" i="2"/>
  <c r="F8518" i="2"/>
  <c r="H8518" i="2"/>
  <c r="F8519" i="2"/>
  <c r="H8519" i="2"/>
  <c r="F8520" i="2"/>
  <c r="H8520" i="2"/>
  <c r="F8521" i="2"/>
  <c r="H8521" i="2"/>
  <c r="F8522" i="2"/>
  <c r="H8522" i="2"/>
  <c r="F8523" i="2"/>
  <c r="H8523" i="2"/>
  <c r="F8524" i="2"/>
  <c r="H8524" i="2"/>
  <c r="F8525" i="2"/>
  <c r="H8525" i="2"/>
  <c r="F8526" i="2"/>
  <c r="H8526" i="2"/>
  <c r="F8527" i="2"/>
  <c r="H8527" i="2"/>
  <c r="F8528" i="2"/>
  <c r="H8528" i="2"/>
  <c r="F8529" i="2"/>
  <c r="H8529" i="2"/>
  <c r="F8530" i="2"/>
  <c r="H8530" i="2"/>
  <c r="F8531" i="2"/>
  <c r="H8531" i="2"/>
  <c r="F8532" i="2"/>
  <c r="H8532" i="2"/>
  <c r="F8533" i="2"/>
  <c r="H8533" i="2"/>
  <c r="F8534" i="2"/>
  <c r="H8534" i="2"/>
  <c r="F8535" i="2"/>
  <c r="H8535" i="2"/>
  <c r="F8536" i="2"/>
  <c r="H8536" i="2"/>
  <c r="F8537" i="2"/>
  <c r="H8537" i="2"/>
  <c r="F8538" i="2"/>
  <c r="H8538" i="2"/>
  <c r="F8539" i="2"/>
  <c r="H8539" i="2"/>
  <c r="F8540" i="2"/>
  <c r="H8540" i="2"/>
  <c r="F8541" i="2"/>
  <c r="H8541" i="2"/>
  <c r="F8542" i="2"/>
  <c r="H8542" i="2"/>
  <c r="F8543" i="2"/>
  <c r="H8543" i="2"/>
  <c r="F8544" i="2"/>
  <c r="H8544" i="2"/>
  <c r="F8545" i="2"/>
  <c r="H8545" i="2"/>
  <c r="F8546" i="2"/>
  <c r="H8546" i="2"/>
  <c r="F8547" i="2"/>
  <c r="H8547" i="2"/>
  <c r="F8548" i="2"/>
  <c r="H8548" i="2"/>
  <c r="F8549" i="2"/>
  <c r="H8549" i="2"/>
  <c r="F8550" i="2"/>
  <c r="H8550" i="2"/>
  <c r="F8551" i="2"/>
  <c r="H8551" i="2"/>
  <c r="F8552" i="2"/>
  <c r="H8552" i="2"/>
  <c r="F8553" i="2"/>
  <c r="H8553" i="2"/>
  <c r="F8554" i="2"/>
  <c r="H8554" i="2"/>
  <c r="F8555" i="2"/>
  <c r="H8555" i="2"/>
  <c r="F8556" i="2"/>
  <c r="H8556" i="2"/>
  <c r="F8557" i="2"/>
  <c r="H8557" i="2"/>
  <c r="F8558" i="2"/>
  <c r="H8558" i="2"/>
  <c r="F8559" i="2"/>
  <c r="H8559" i="2"/>
  <c r="F8560" i="2"/>
  <c r="H8560" i="2"/>
  <c r="F8561" i="2"/>
  <c r="H8561" i="2"/>
  <c r="F8562" i="2"/>
  <c r="H8562" i="2"/>
  <c r="F8563" i="2"/>
  <c r="H8563" i="2"/>
  <c r="F8564" i="2"/>
  <c r="H8564" i="2"/>
  <c r="F8565" i="2"/>
  <c r="H8565" i="2"/>
  <c r="F8566" i="2"/>
  <c r="H8566" i="2"/>
  <c r="F8567" i="2"/>
  <c r="H8567" i="2"/>
  <c r="F8568" i="2"/>
  <c r="H8568" i="2"/>
  <c r="F8569" i="2"/>
  <c r="H8569" i="2"/>
  <c r="F8570" i="2"/>
  <c r="H8570" i="2"/>
  <c r="F8571" i="2"/>
  <c r="H8571" i="2"/>
  <c r="F8572" i="2"/>
  <c r="H8572" i="2"/>
  <c r="F8573" i="2"/>
  <c r="H8573" i="2"/>
  <c r="F8574" i="2"/>
  <c r="H8574" i="2"/>
  <c r="F8575" i="2"/>
  <c r="H8575" i="2"/>
  <c r="F8576" i="2"/>
  <c r="H8576" i="2"/>
  <c r="F8577" i="2"/>
  <c r="H8577" i="2"/>
  <c r="F8578" i="2"/>
  <c r="H8578" i="2"/>
  <c r="F8579" i="2"/>
  <c r="H8579" i="2"/>
  <c r="F8580" i="2"/>
  <c r="H8580" i="2"/>
  <c r="F8581" i="2"/>
  <c r="H8581" i="2"/>
  <c r="F8582" i="2"/>
  <c r="H8582" i="2"/>
  <c r="F8583" i="2"/>
  <c r="H8583" i="2"/>
  <c r="F8584" i="2"/>
  <c r="H8584" i="2"/>
  <c r="F8585" i="2"/>
  <c r="H8585" i="2"/>
  <c r="F8586" i="2"/>
  <c r="H8586" i="2"/>
  <c r="F8587" i="2"/>
  <c r="H8587" i="2"/>
  <c r="F8588" i="2"/>
  <c r="H8588" i="2"/>
  <c r="F8589" i="2"/>
  <c r="H8589" i="2"/>
  <c r="F8590" i="2"/>
  <c r="H8590" i="2"/>
  <c r="F8591" i="2"/>
  <c r="H8591" i="2"/>
  <c r="F8592" i="2"/>
  <c r="H8592" i="2"/>
  <c r="F8593" i="2"/>
  <c r="H8593" i="2"/>
  <c r="F8594" i="2"/>
  <c r="H8594" i="2"/>
  <c r="F8595" i="2"/>
  <c r="H8595" i="2"/>
  <c r="F8596" i="2"/>
  <c r="H8596" i="2"/>
  <c r="F8597" i="2"/>
  <c r="H8597" i="2"/>
  <c r="F8598" i="2"/>
  <c r="H8598" i="2"/>
  <c r="F8599" i="2"/>
  <c r="H8599" i="2"/>
  <c r="F8600" i="2"/>
  <c r="H8600" i="2"/>
  <c r="F8601" i="2"/>
  <c r="H8601" i="2"/>
  <c r="F8602" i="2"/>
  <c r="H8602" i="2"/>
  <c r="F8603" i="2"/>
  <c r="H8603" i="2"/>
  <c r="F8604" i="2"/>
  <c r="H8604" i="2"/>
  <c r="F8605" i="2"/>
  <c r="H8605" i="2"/>
  <c r="F8606" i="2"/>
  <c r="H8606" i="2"/>
  <c r="F8607" i="2"/>
  <c r="H8607" i="2"/>
  <c r="F8608" i="2"/>
  <c r="H8608" i="2"/>
  <c r="F8609" i="2"/>
  <c r="H8609" i="2"/>
  <c r="F8610" i="2"/>
  <c r="H8610" i="2"/>
  <c r="F8611" i="2"/>
  <c r="H8611" i="2"/>
  <c r="F8612" i="2"/>
  <c r="H8612" i="2"/>
  <c r="F8613" i="2"/>
  <c r="H8613" i="2"/>
  <c r="F8614" i="2"/>
  <c r="H8614" i="2"/>
  <c r="F8615" i="2"/>
  <c r="H8615" i="2"/>
  <c r="F8616" i="2"/>
  <c r="H8616" i="2"/>
  <c r="F8617" i="2"/>
  <c r="H8617" i="2"/>
  <c r="F8618" i="2"/>
  <c r="H8618" i="2"/>
  <c r="F8619" i="2"/>
  <c r="H8619" i="2"/>
  <c r="F8620" i="2"/>
  <c r="H8620" i="2"/>
  <c r="F8621" i="2"/>
  <c r="H8621" i="2"/>
  <c r="F8622" i="2"/>
  <c r="H8622" i="2"/>
  <c r="F8623" i="2"/>
  <c r="H8623" i="2"/>
  <c r="F8624" i="2"/>
  <c r="H8624" i="2"/>
  <c r="F8625" i="2"/>
  <c r="H8625" i="2"/>
  <c r="F8626" i="2"/>
  <c r="H8626" i="2"/>
  <c r="F8627" i="2"/>
  <c r="H8627" i="2"/>
  <c r="F8628" i="2"/>
  <c r="H8628" i="2"/>
  <c r="F8629" i="2"/>
  <c r="H8629" i="2"/>
  <c r="F8630" i="2"/>
  <c r="H8630" i="2"/>
  <c r="F8631" i="2"/>
  <c r="H8631" i="2"/>
  <c r="F8632" i="2"/>
  <c r="H8632" i="2"/>
  <c r="F8633" i="2"/>
  <c r="H8633" i="2"/>
  <c r="F8634" i="2"/>
  <c r="H8634" i="2"/>
  <c r="F8635" i="2"/>
  <c r="H8635" i="2"/>
  <c r="F8636" i="2"/>
  <c r="H8636" i="2"/>
  <c r="F8637" i="2"/>
  <c r="H8637" i="2"/>
  <c r="F8638" i="2"/>
  <c r="H8638" i="2"/>
  <c r="F8639" i="2"/>
  <c r="H8639" i="2"/>
  <c r="F8640" i="2"/>
  <c r="H8640" i="2"/>
  <c r="F8641" i="2"/>
  <c r="H8641" i="2"/>
  <c r="F8642" i="2"/>
  <c r="H8642" i="2"/>
  <c r="F8643" i="2"/>
  <c r="H8643" i="2"/>
  <c r="F8644" i="2"/>
  <c r="H8644" i="2"/>
  <c r="F8645" i="2"/>
  <c r="H8645" i="2"/>
  <c r="F8646" i="2"/>
  <c r="H8646" i="2"/>
  <c r="F8647" i="2"/>
  <c r="H8647" i="2"/>
  <c r="F8648" i="2"/>
  <c r="H8648" i="2"/>
  <c r="F8649" i="2"/>
  <c r="H8649" i="2"/>
  <c r="F8650" i="2"/>
  <c r="H8650" i="2"/>
  <c r="F8651" i="2"/>
  <c r="H8651" i="2"/>
  <c r="F8652" i="2"/>
  <c r="H8652" i="2"/>
  <c r="F8653" i="2"/>
  <c r="H8653" i="2"/>
  <c r="F8654" i="2"/>
  <c r="H8654" i="2"/>
  <c r="F8655" i="2"/>
  <c r="H8655" i="2"/>
  <c r="F8656" i="2"/>
  <c r="H8656" i="2"/>
  <c r="F8657" i="2"/>
  <c r="H8657" i="2"/>
  <c r="F8658" i="2"/>
  <c r="H8658" i="2"/>
  <c r="F8659" i="2"/>
  <c r="H8659" i="2"/>
  <c r="F8660" i="2"/>
  <c r="H8660" i="2"/>
  <c r="F8661" i="2"/>
  <c r="H8661" i="2"/>
  <c r="F8662" i="2"/>
  <c r="H8662" i="2"/>
  <c r="F8663" i="2"/>
  <c r="H8663" i="2"/>
  <c r="F8664" i="2"/>
  <c r="H8664" i="2"/>
  <c r="F8665" i="2"/>
  <c r="H8665" i="2"/>
  <c r="F8666" i="2"/>
  <c r="H8666" i="2"/>
  <c r="F8667" i="2"/>
  <c r="H8667" i="2"/>
  <c r="F8668" i="2"/>
  <c r="H8668" i="2"/>
  <c r="F8669" i="2"/>
  <c r="H8669" i="2"/>
  <c r="F8670" i="2"/>
  <c r="H8670" i="2"/>
  <c r="F8671" i="2"/>
  <c r="H8671" i="2"/>
  <c r="F8672" i="2"/>
  <c r="H8672" i="2"/>
  <c r="F8673" i="2"/>
  <c r="H8673" i="2"/>
  <c r="F8674" i="2"/>
  <c r="H8674" i="2"/>
  <c r="F8675" i="2"/>
  <c r="H8675" i="2"/>
  <c r="F8676" i="2"/>
  <c r="H8676" i="2"/>
  <c r="F8677" i="2"/>
  <c r="H8677" i="2"/>
  <c r="F8678" i="2"/>
  <c r="H8678" i="2"/>
  <c r="F8679" i="2"/>
  <c r="H8679" i="2"/>
  <c r="F8680" i="2"/>
  <c r="H8680" i="2"/>
  <c r="F8681" i="2"/>
  <c r="H8681" i="2"/>
  <c r="F8682" i="2"/>
  <c r="H8682" i="2"/>
  <c r="F8683" i="2"/>
  <c r="H8683" i="2"/>
  <c r="F8684" i="2"/>
  <c r="H8684" i="2"/>
  <c r="F8685" i="2"/>
  <c r="H8685" i="2"/>
  <c r="F8686" i="2"/>
  <c r="H8686" i="2"/>
  <c r="F8687" i="2"/>
  <c r="H8687" i="2"/>
  <c r="F8688" i="2"/>
  <c r="H8688" i="2"/>
  <c r="F8689" i="2"/>
  <c r="H8689" i="2"/>
  <c r="F8690" i="2"/>
  <c r="H8690" i="2"/>
  <c r="F8691" i="2"/>
  <c r="H8691" i="2"/>
  <c r="F8692" i="2"/>
  <c r="H8692" i="2"/>
  <c r="F8693" i="2"/>
  <c r="H8693" i="2"/>
  <c r="F8694" i="2"/>
  <c r="H8694" i="2"/>
  <c r="F8695" i="2"/>
  <c r="H8695" i="2"/>
  <c r="F8696" i="2"/>
  <c r="H8696" i="2"/>
  <c r="F8697" i="2"/>
  <c r="H8697" i="2"/>
  <c r="F8698" i="2"/>
  <c r="H8698" i="2"/>
  <c r="F8699" i="2"/>
  <c r="H8699" i="2"/>
  <c r="F8700" i="2"/>
  <c r="H8700" i="2"/>
  <c r="F8701" i="2"/>
  <c r="H8701" i="2"/>
  <c r="F8702" i="2"/>
  <c r="H8702" i="2"/>
  <c r="F8703" i="2"/>
  <c r="H8703" i="2"/>
  <c r="F8704" i="2"/>
  <c r="H8704" i="2"/>
  <c r="F8705" i="2"/>
  <c r="H8705" i="2"/>
  <c r="F8706" i="2"/>
  <c r="H8706" i="2"/>
  <c r="F8707" i="2"/>
  <c r="H8707" i="2"/>
  <c r="F8708" i="2"/>
  <c r="H8708" i="2"/>
  <c r="F8709" i="2"/>
  <c r="H8709" i="2"/>
  <c r="F8710" i="2"/>
  <c r="H8710" i="2"/>
  <c r="F8711" i="2"/>
  <c r="H8711" i="2"/>
  <c r="F8712" i="2"/>
  <c r="H8712" i="2"/>
  <c r="F8713" i="2"/>
  <c r="H8713" i="2"/>
  <c r="F8714" i="2"/>
  <c r="H8714" i="2"/>
  <c r="F8715" i="2"/>
  <c r="H8715" i="2"/>
  <c r="F8716" i="2"/>
  <c r="H8716" i="2"/>
  <c r="F8717" i="2"/>
  <c r="H8717" i="2"/>
  <c r="F8718" i="2"/>
  <c r="H8718" i="2"/>
  <c r="F8719" i="2"/>
  <c r="H8719" i="2"/>
  <c r="F8720" i="2"/>
  <c r="H8720" i="2"/>
  <c r="F8721" i="2"/>
  <c r="H8721" i="2"/>
  <c r="F8722" i="2"/>
  <c r="H8722" i="2"/>
  <c r="F8723" i="2"/>
  <c r="H8723" i="2"/>
  <c r="F8724" i="2"/>
  <c r="H8724" i="2"/>
  <c r="F8725" i="2"/>
  <c r="H8725" i="2"/>
  <c r="F8726" i="2"/>
  <c r="H8726" i="2"/>
  <c r="F8727" i="2"/>
  <c r="H8727" i="2"/>
  <c r="F8728" i="2"/>
  <c r="H8728" i="2"/>
  <c r="F8729" i="2"/>
  <c r="H8729" i="2"/>
  <c r="F8730" i="2"/>
  <c r="H8730" i="2"/>
  <c r="F8731" i="2"/>
  <c r="H8731" i="2"/>
  <c r="F8732" i="2"/>
  <c r="H8732" i="2"/>
  <c r="F8733" i="2"/>
  <c r="H8733" i="2"/>
  <c r="F8734" i="2"/>
  <c r="H8734" i="2"/>
  <c r="F8735" i="2"/>
  <c r="H8735" i="2"/>
  <c r="F8736" i="2"/>
  <c r="H8736" i="2"/>
  <c r="F8737" i="2"/>
  <c r="H8737" i="2"/>
  <c r="F8738" i="2"/>
  <c r="H8738" i="2"/>
  <c r="F8739" i="2"/>
  <c r="H8739" i="2"/>
  <c r="F8740" i="2"/>
  <c r="H8740" i="2"/>
  <c r="F8741" i="2"/>
  <c r="H8741" i="2"/>
  <c r="F8742" i="2"/>
  <c r="H8742" i="2"/>
  <c r="F8743" i="2"/>
  <c r="H8743" i="2"/>
  <c r="F8744" i="2"/>
  <c r="H8744" i="2"/>
  <c r="F8745" i="2"/>
  <c r="H8745" i="2"/>
  <c r="F8746" i="2"/>
  <c r="H8746" i="2"/>
  <c r="F8747" i="2"/>
  <c r="H8747" i="2"/>
  <c r="F8748" i="2"/>
  <c r="H8748" i="2"/>
  <c r="F8749" i="2"/>
  <c r="H8749" i="2"/>
  <c r="F8750" i="2"/>
  <c r="H8750" i="2"/>
  <c r="F8751" i="2"/>
  <c r="H8751" i="2"/>
  <c r="F8752" i="2"/>
  <c r="H8752" i="2"/>
  <c r="F8753" i="2"/>
  <c r="H8753" i="2"/>
  <c r="F8754" i="2"/>
  <c r="H8754" i="2"/>
  <c r="F8755" i="2"/>
  <c r="H8755" i="2"/>
  <c r="F8756" i="2"/>
  <c r="H8756" i="2"/>
  <c r="F8757" i="2"/>
  <c r="H8757" i="2"/>
  <c r="F8758" i="2"/>
  <c r="H8758" i="2"/>
  <c r="F8759" i="2"/>
  <c r="H8759" i="2"/>
  <c r="F8760" i="2"/>
  <c r="H8760" i="2"/>
  <c r="F8761" i="2"/>
  <c r="H8761" i="2"/>
  <c r="F8762" i="2"/>
  <c r="H8762" i="2"/>
  <c r="F8763" i="2"/>
  <c r="H8763" i="2"/>
  <c r="F8764" i="2"/>
  <c r="H8764" i="2"/>
  <c r="F8765" i="2"/>
  <c r="H8765" i="2"/>
  <c r="F8766" i="2"/>
  <c r="H8766" i="2"/>
  <c r="F8767" i="2"/>
  <c r="H8767" i="2"/>
  <c r="F8768" i="2"/>
  <c r="H8768" i="2"/>
  <c r="F8769" i="2"/>
  <c r="H8769" i="2"/>
  <c r="F8770" i="2"/>
  <c r="H8770" i="2"/>
  <c r="F8771" i="2"/>
  <c r="H8771" i="2"/>
  <c r="F8772" i="2"/>
  <c r="H8772" i="2"/>
  <c r="F8773" i="2"/>
  <c r="H8773" i="2"/>
  <c r="F8774" i="2"/>
  <c r="H8774" i="2"/>
  <c r="F8775" i="2"/>
  <c r="H8775" i="2"/>
  <c r="F8776" i="2"/>
  <c r="H8776" i="2"/>
  <c r="F8777" i="2"/>
  <c r="H8777" i="2"/>
  <c r="F8778" i="2"/>
  <c r="H8778" i="2"/>
  <c r="F8779" i="2"/>
  <c r="H8779" i="2"/>
  <c r="F8780" i="2"/>
  <c r="H8780" i="2"/>
  <c r="F8781" i="2"/>
  <c r="H8781" i="2"/>
  <c r="F8782" i="2"/>
  <c r="H8782" i="2"/>
  <c r="F8783" i="2"/>
  <c r="H8783" i="2"/>
  <c r="F8784" i="2"/>
  <c r="H8784" i="2"/>
  <c r="F8785" i="2"/>
  <c r="H8785" i="2"/>
  <c r="F8786" i="2"/>
  <c r="H8786" i="2"/>
  <c r="F8787" i="2"/>
  <c r="H8787" i="2"/>
  <c r="F8788" i="2"/>
  <c r="H8788" i="2"/>
  <c r="F8789" i="2"/>
  <c r="H8789" i="2"/>
  <c r="F8790" i="2"/>
  <c r="H8790" i="2"/>
  <c r="F8791" i="2"/>
  <c r="H8791" i="2"/>
  <c r="F8792" i="2"/>
  <c r="H8792" i="2"/>
  <c r="F8793" i="2"/>
  <c r="H8793" i="2"/>
  <c r="F8794" i="2"/>
  <c r="H8794" i="2"/>
  <c r="F8795" i="2"/>
  <c r="H8795" i="2"/>
  <c r="F8796" i="2"/>
  <c r="H8796" i="2"/>
  <c r="F8797" i="2"/>
  <c r="H8797" i="2"/>
  <c r="F8798" i="2"/>
  <c r="H8798" i="2"/>
  <c r="F8799" i="2"/>
  <c r="H8799" i="2"/>
  <c r="F8800" i="2"/>
  <c r="H8800" i="2"/>
  <c r="F8801" i="2"/>
  <c r="H8801" i="2"/>
  <c r="F8802" i="2"/>
  <c r="H8802" i="2"/>
  <c r="F8803" i="2"/>
  <c r="H8803" i="2"/>
  <c r="F8804" i="2"/>
  <c r="H8804" i="2"/>
  <c r="F8805" i="2"/>
  <c r="H8805" i="2"/>
  <c r="F8806" i="2"/>
  <c r="H8806" i="2"/>
  <c r="F8807" i="2"/>
  <c r="H8807" i="2"/>
  <c r="F8808" i="2"/>
  <c r="H8808" i="2"/>
  <c r="F8809" i="2"/>
  <c r="H8809" i="2"/>
  <c r="F8810" i="2"/>
  <c r="H8810" i="2"/>
  <c r="F8811" i="2"/>
  <c r="H8811" i="2"/>
  <c r="F8812" i="2"/>
  <c r="H8812" i="2"/>
  <c r="F8813" i="2"/>
  <c r="H8813" i="2"/>
  <c r="F8814" i="2"/>
  <c r="H8814" i="2"/>
  <c r="F8815" i="2"/>
  <c r="H8815" i="2"/>
  <c r="F8816" i="2"/>
  <c r="H8816" i="2"/>
  <c r="F8817" i="2"/>
  <c r="H8817" i="2"/>
  <c r="F8818" i="2"/>
  <c r="H8818" i="2"/>
  <c r="F8819" i="2"/>
  <c r="H8819" i="2"/>
  <c r="F8820" i="2"/>
  <c r="H8820" i="2"/>
  <c r="F8821" i="2"/>
  <c r="H8821" i="2"/>
  <c r="F8822" i="2"/>
  <c r="H8822" i="2"/>
  <c r="F8823" i="2"/>
  <c r="H8823" i="2"/>
  <c r="F8824" i="2"/>
  <c r="H8824" i="2"/>
  <c r="F8825" i="2"/>
  <c r="H8825" i="2"/>
  <c r="F8826" i="2"/>
  <c r="H8826" i="2"/>
  <c r="F8827" i="2"/>
  <c r="H8827" i="2"/>
  <c r="F8828" i="2"/>
  <c r="H8828" i="2"/>
  <c r="F8829" i="2"/>
  <c r="H8829" i="2"/>
  <c r="F8830" i="2"/>
  <c r="H8830" i="2"/>
  <c r="F8831" i="2"/>
  <c r="H8831" i="2"/>
  <c r="F8832" i="2"/>
  <c r="H8832" i="2"/>
  <c r="F8833" i="2"/>
  <c r="H8833" i="2"/>
  <c r="F8834" i="2"/>
  <c r="H8834" i="2"/>
  <c r="F8835" i="2"/>
  <c r="H8835" i="2"/>
  <c r="F8836" i="2"/>
  <c r="H8836" i="2"/>
  <c r="F8837" i="2"/>
  <c r="H8837" i="2"/>
  <c r="F8838" i="2"/>
  <c r="H8838" i="2"/>
  <c r="F8839" i="2"/>
  <c r="H8839" i="2"/>
  <c r="F8840" i="2"/>
  <c r="H8840" i="2"/>
  <c r="F8841" i="2"/>
  <c r="H8841" i="2"/>
  <c r="F8842" i="2"/>
  <c r="H8842" i="2"/>
  <c r="F8843" i="2"/>
  <c r="H8843" i="2"/>
  <c r="F8844" i="2"/>
  <c r="H8844" i="2"/>
  <c r="F8845" i="2"/>
  <c r="H8845" i="2"/>
  <c r="F8846" i="2"/>
  <c r="H8846" i="2"/>
  <c r="F8847" i="2"/>
  <c r="H8847" i="2"/>
  <c r="F8848" i="2"/>
  <c r="H8848" i="2"/>
  <c r="F8849" i="2"/>
  <c r="H8849" i="2"/>
  <c r="F8850" i="2"/>
  <c r="H8850" i="2"/>
  <c r="F8851" i="2"/>
  <c r="H8851" i="2"/>
  <c r="F8852" i="2"/>
  <c r="H8852" i="2"/>
  <c r="F8853" i="2"/>
  <c r="H8853" i="2"/>
  <c r="F8854" i="2"/>
  <c r="H8854" i="2"/>
  <c r="F8855" i="2"/>
  <c r="H8855" i="2"/>
  <c r="F8856" i="2"/>
  <c r="H8856" i="2"/>
  <c r="F8857" i="2"/>
  <c r="H8857" i="2"/>
  <c r="F8858" i="2"/>
  <c r="H8858" i="2"/>
  <c r="F8859" i="2"/>
  <c r="H8859" i="2"/>
  <c r="F8860" i="2"/>
  <c r="H8860" i="2"/>
  <c r="F8861" i="2"/>
  <c r="H8861" i="2"/>
  <c r="F8862" i="2"/>
  <c r="H8862" i="2"/>
  <c r="F8863" i="2"/>
  <c r="H8863" i="2"/>
  <c r="F8864" i="2"/>
  <c r="H8864" i="2"/>
  <c r="F8865" i="2"/>
  <c r="H8865" i="2"/>
  <c r="F8866" i="2"/>
  <c r="H8866" i="2"/>
  <c r="F8867" i="2"/>
  <c r="H8867" i="2"/>
  <c r="F8868" i="2"/>
  <c r="H8868" i="2"/>
  <c r="F8869" i="2"/>
  <c r="H8869" i="2"/>
  <c r="F8870" i="2"/>
  <c r="H8870" i="2"/>
  <c r="F8871" i="2"/>
  <c r="H8871" i="2"/>
  <c r="F8872" i="2"/>
  <c r="H8872" i="2"/>
  <c r="F8873" i="2"/>
  <c r="H8873" i="2"/>
  <c r="F8874" i="2"/>
  <c r="H8874" i="2"/>
  <c r="F8875" i="2"/>
  <c r="H8875" i="2"/>
  <c r="F8876" i="2"/>
  <c r="H8876" i="2"/>
  <c r="F8877" i="2"/>
  <c r="H8877" i="2"/>
  <c r="F8878" i="2"/>
  <c r="H8878" i="2"/>
  <c r="F8879" i="2"/>
  <c r="H8879" i="2"/>
  <c r="F8880" i="2"/>
  <c r="H8880" i="2"/>
  <c r="F8881" i="2"/>
  <c r="H8881" i="2"/>
  <c r="F8882" i="2"/>
  <c r="H8882" i="2"/>
  <c r="F8883" i="2"/>
  <c r="H8883" i="2"/>
  <c r="F8884" i="2"/>
  <c r="H8884" i="2"/>
  <c r="F8885" i="2"/>
  <c r="H8885" i="2"/>
  <c r="F8886" i="2"/>
  <c r="H8886" i="2"/>
  <c r="F8887" i="2"/>
  <c r="H8887" i="2"/>
  <c r="F8888" i="2"/>
  <c r="H8888" i="2"/>
  <c r="F8889" i="2"/>
  <c r="H8889" i="2"/>
  <c r="F8890" i="2"/>
  <c r="H8890" i="2"/>
  <c r="F8891" i="2"/>
  <c r="H8891" i="2"/>
  <c r="F8892" i="2"/>
  <c r="H8892" i="2"/>
  <c r="F8893" i="2"/>
  <c r="H8893" i="2"/>
  <c r="F8894" i="2"/>
  <c r="H8894" i="2"/>
  <c r="F8895" i="2"/>
  <c r="H8895" i="2"/>
  <c r="F8896" i="2"/>
  <c r="H8896" i="2"/>
  <c r="F8897" i="2"/>
  <c r="H8897" i="2"/>
  <c r="F8898" i="2"/>
  <c r="H8898" i="2"/>
  <c r="F8899" i="2"/>
  <c r="H8899" i="2"/>
  <c r="F8900" i="2"/>
  <c r="H8900" i="2"/>
  <c r="F8901" i="2"/>
  <c r="H8901" i="2"/>
  <c r="F8902" i="2"/>
  <c r="H8902" i="2"/>
  <c r="F8903" i="2"/>
  <c r="H8903" i="2"/>
  <c r="F8904" i="2"/>
  <c r="H8904" i="2"/>
  <c r="F8905" i="2"/>
  <c r="H8905" i="2"/>
  <c r="F8906" i="2"/>
  <c r="H8906" i="2"/>
  <c r="F8907" i="2"/>
  <c r="H8907" i="2"/>
  <c r="F8908" i="2"/>
  <c r="H8908" i="2"/>
  <c r="F8909" i="2"/>
  <c r="H8909" i="2"/>
  <c r="F8910" i="2"/>
  <c r="H8910" i="2"/>
  <c r="F8911" i="2"/>
  <c r="H8911" i="2"/>
  <c r="F8912" i="2"/>
  <c r="H8912" i="2"/>
  <c r="F8913" i="2"/>
  <c r="H8913" i="2"/>
  <c r="F8914" i="2"/>
  <c r="H8914" i="2"/>
  <c r="F8915" i="2"/>
  <c r="H8915" i="2"/>
  <c r="F8916" i="2"/>
  <c r="H8916" i="2"/>
  <c r="F8917" i="2"/>
  <c r="H8917" i="2"/>
  <c r="F8918" i="2"/>
  <c r="H8918" i="2"/>
  <c r="F8919" i="2"/>
  <c r="H8919" i="2"/>
  <c r="F8920" i="2"/>
  <c r="H8920" i="2"/>
  <c r="F8921" i="2"/>
  <c r="H8921" i="2"/>
  <c r="F8922" i="2"/>
  <c r="H8922" i="2"/>
  <c r="F8923" i="2"/>
  <c r="H8923" i="2"/>
  <c r="F8924" i="2"/>
  <c r="H8924" i="2"/>
  <c r="F8925" i="2"/>
  <c r="H8925" i="2"/>
  <c r="F8926" i="2"/>
  <c r="H8926" i="2"/>
  <c r="F8927" i="2"/>
  <c r="H8927" i="2"/>
  <c r="F8928" i="2"/>
  <c r="H8928" i="2"/>
  <c r="F8929" i="2"/>
  <c r="H8929" i="2"/>
  <c r="F8930" i="2"/>
  <c r="H8930" i="2"/>
  <c r="F8931" i="2"/>
  <c r="H8931" i="2"/>
  <c r="F8932" i="2"/>
  <c r="H8932" i="2"/>
  <c r="F8933" i="2"/>
  <c r="H8933" i="2"/>
  <c r="F8934" i="2"/>
  <c r="H8934" i="2"/>
  <c r="F8935" i="2"/>
  <c r="H8935" i="2"/>
  <c r="F8936" i="2"/>
  <c r="H8936" i="2"/>
  <c r="F8937" i="2"/>
  <c r="H8937" i="2"/>
  <c r="F8938" i="2"/>
  <c r="H8938" i="2"/>
  <c r="F8939" i="2"/>
  <c r="H8939" i="2"/>
  <c r="F8940" i="2"/>
  <c r="H8940" i="2"/>
  <c r="F8941" i="2"/>
  <c r="H8941" i="2"/>
  <c r="F8942" i="2"/>
  <c r="H8942" i="2"/>
  <c r="F8943" i="2"/>
  <c r="H8943" i="2"/>
  <c r="F8944" i="2"/>
  <c r="H8944" i="2"/>
  <c r="F8945" i="2"/>
  <c r="H8945" i="2"/>
  <c r="F8946" i="2"/>
  <c r="H8946" i="2"/>
  <c r="F8947" i="2"/>
  <c r="H8947" i="2"/>
  <c r="F8948" i="2"/>
  <c r="H8948" i="2"/>
  <c r="F8949" i="2"/>
  <c r="H8949" i="2"/>
  <c r="F8950" i="2"/>
  <c r="H8950" i="2"/>
  <c r="F8951" i="2"/>
  <c r="H8951" i="2"/>
  <c r="F8952" i="2"/>
  <c r="H8952" i="2"/>
  <c r="F8953" i="2"/>
  <c r="H8953" i="2"/>
  <c r="F8954" i="2"/>
  <c r="H8954" i="2"/>
  <c r="F8955" i="2"/>
  <c r="H8955" i="2"/>
  <c r="F8956" i="2"/>
  <c r="H8956" i="2"/>
  <c r="F8957" i="2"/>
  <c r="H8957" i="2"/>
  <c r="F8958" i="2"/>
  <c r="H8958" i="2"/>
  <c r="F8959" i="2"/>
  <c r="H8959" i="2"/>
  <c r="F8960" i="2"/>
  <c r="H8960" i="2"/>
  <c r="F8961" i="2"/>
  <c r="H8961" i="2"/>
  <c r="F8962" i="2"/>
  <c r="H8962" i="2"/>
  <c r="F8963" i="2"/>
  <c r="H8963" i="2"/>
  <c r="F8964" i="2"/>
  <c r="H8964" i="2"/>
  <c r="F8965" i="2"/>
  <c r="H8965" i="2"/>
  <c r="F8966" i="2"/>
  <c r="H8966" i="2"/>
  <c r="F8967" i="2"/>
  <c r="H8967" i="2"/>
  <c r="F8968" i="2"/>
  <c r="H8968" i="2"/>
  <c r="F8969" i="2"/>
  <c r="H8969" i="2"/>
  <c r="F8970" i="2"/>
  <c r="H8970" i="2"/>
  <c r="F8971" i="2"/>
  <c r="H8971" i="2"/>
  <c r="F8972" i="2"/>
  <c r="H8972" i="2"/>
  <c r="F8973" i="2"/>
  <c r="H8973" i="2"/>
  <c r="F8974" i="2"/>
  <c r="H8974" i="2"/>
  <c r="F8975" i="2"/>
  <c r="H8975" i="2"/>
  <c r="F8976" i="2"/>
  <c r="H8976" i="2"/>
  <c r="F8977" i="2"/>
  <c r="H8977" i="2"/>
  <c r="F8978" i="2"/>
  <c r="H8978" i="2"/>
  <c r="F8979" i="2"/>
  <c r="H8979" i="2"/>
  <c r="F8980" i="2"/>
  <c r="H8980" i="2"/>
  <c r="F8981" i="2"/>
  <c r="H8981" i="2"/>
  <c r="F8982" i="2"/>
  <c r="H8982" i="2"/>
  <c r="F8983" i="2"/>
  <c r="H8983" i="2"/>
  <c r="F8984" i="2"/>
  <c r="H8984" i="2"/>
  <c r="F8985" i="2"/>
  <c r="H8985" i="2"/>
  <c r="F8986" i="2"/>
  <c r="H8986" i="2"/>
  <c r="F8987" i="2"/>
  <c r="H8987" i="2"/>
  <c r="F8988" i="2"/>
  <c r="H8988" i="2"/>
  <c r="F8989" i="2"/>
  <c r="H8989" i="2"/>
  <c r="F8990" i="2"/>
  <c r="H8990" i="2"/>
  <c r="F8991" i="2"/>
  <c r="H8991" i="2"/>
  <c r="F8992" i="2"/>
  <c r="H8992" i="2"/>
  <c r="F8993" i="2"/>
  <c r="H8993" i="2"/>
  <c r="F8994" i="2"/>
  <c r="H8994" i="2"/>
  <c r="F8995" i="2"/>
  <c r="H8995" i="2"/>
  <c r="F8996" i="2"/>
  <c r="H8996" i="2"/>
  <c r="F8997" i="2"/>
  <c r="H8997" i="2"/>
  <c r="F8998" i="2"/>
  <c r="H8998" i="2"/>
  <c r="F8999" i="2"/>
  <c r="H8999" i="2"/>
  <c r="F9000" i="2"/>
  <c r="H9000" i="2"/>
  <c r="F9001" i="2"/>
  <c r="H9001" i="2"/>
  <c r="F9002" i="2"/>
  <c r="H9002" i="2"/>
  <c r="F9003" i="2"/>
  <c r="H9003" i="2"/>
  <c r="F9004" i="2"/>
  <c r="H9004" i="2"/>
  <c r="F9005" i="2"/>
  <c r="H9005" i="2"/>
  <c r="F9006" i="2"/>
  <c r="H9006" i="2"/>
  <c r="F9007" i="2"/>
  <c r="H9007" i="2"/>
  <c r="F9008" i="2"/>
  <c r="H9008" i="2"/>
  <c r="F9009" i="2"/>
  <c r="H9009" i="2"/>
  <c r="F9010" i="2"/>
  <c r="H9010" i="2"/>
  <c r="F9011" i="2"/>
  <c r="H9011" i="2"/>
  <c r="F9012" i="2"/>
  <c r="H9012" i="2"/>
  <c r="F9013" i="2"/>
  <c r="H9013" i="2"/>
  <c r="F9014" i="2"/>
  <c r="H9014" i="2"/>
  <c r="F9015" i="2"/>
  <c r="H9015" i="2"/>
  <c r="F9016" i="2"/>
  <c r="H9016" i="2"/>
  <c r="F9017" i="2"/>
  <c r="H9017" i="2"/>
  <c r="F9018" i="2"/>
  <c r="H9018" i="2"/>
  <c r="F9019" i="2"/>
  <c r="H9019" i="2"/>
  <c r="F9020" i="2"/>
  <c r="H9020" i="2"/>
  <c r="F9021" i="2"/>
  <c r="H9021" i="2"/>
  <c r="F9022" i="2"/>
  <c r="H9022" i="2"/>
  <c r="F9023" i="2"/>
  <c r="H9023" i="2"/>
  <c r="F9024" i="2"/>
  <c r="H9024" i="2"/>
  <c r="F9025" i="2"/>
  <c r="H9025" i="2"/>
  <c r="F9026" i="2"/>
  <c r="H9026" i="2"/>
  <c r="F9027" i="2"/>
  <c r="H9027" i="2"/>
  <c r="F9028" i="2"/>
  <c r="H9028" i="2"/>
  <c r="F9029" i="2"/>
  <c r="H9029" i="2"/>
  <c r="F9030" i="2"/>
  <c r="H9030" i="2"/>
  <c r="F9031" i="2"/>
  <c r="H9031" i="2"/>
  <c r="F9032" i="2"/>
  <c r="H9032" i="2"/>
  <c r="F9033" i="2"/>
  <c r="H9033" i="2"/>
  <c r="F9034" i="2"/>
  <c r="H9034" i="2"/>
  <c r="F9035" i="2"/>
  <c r="H9035" i="2"/>
  <c r="F9036" i="2"/>
  <c r="H9036" i="2"/>
  <c r="F9037" i="2"/>
  <c r="H9037" i="2"/>
  <c r="F9038" i="2"/>
  <c r="H9038" i="2"/>
  <c r="F9039" i="2"/>
  <c r="H9039" i="2"/>
  <c r="F9040" i="2"/>
  <c r="H9040" i="2"/>
  <c r="F9041" i="2"/>
  <c r="H9041" i="2"/>
  <c r="F9042" i="2"/>
  <c r="H9042" i="2"/>
  <c r="F9043" i="2"/>
  <c r="H9043" i="2"/>
  <c r="F9044" i="2"/>
  <c r="H9044" i="2"/>
  <c r="F9045" i="2"/>
  <c r="H9045" i="2"/>
  <c r="F9046" i="2"/>
  <c r="H9046" i="2"/>
  <c r="F9047" i="2"/>
  <c r="H9047" i="2"/>
  <c r="F9048" i="2"/>
  <c r="H9048" i="2"/>
  <c r="F9049" i="2"/>
  <c r="H9049" i="2"/>
  <c r="F9050" i="2"/>
  <c r="H9050" i="2"/>
  <c r="F9051" i="2"/>
  <c r="H9051" i="2"/>
  <c r="F9052" i="2"/>
  <c r="H9052" i="2"/>
  <c r="F9053" i="2"/>
  <c r="H9053" i="2"/>
  <c r="F9054" i="2"/>
  <c r="H9054" i="2"/>
  <c r="F9055" i="2"/>
  <c r="H9055" i="2"/>
  <c r="F9056" i="2"/>
  <c r="H9056" i="2"/>
  <c r="F9057" i="2"/>
  <c r="H9057" i="2"/>
  <c r="F9058" i="2"/>
  <c r="H9058" i="2"/>
  <c r="F9059" i="2"/>
  <c r="H9059" i="2"/>
  <c r="F9060" i="2"/>
  <c r="H9060" i="2"/>
  <c r="F9061" i="2"/>
  <c r="H9061" i="2"/>
  <c r="F9062" i="2"/>
  <c r="H9062" i="2"/>
  <c r="F9063" i="2"/>
  <c r="H9063" i="2"/>
  <c r="F9064" i="2"/>
  <c r="H9064" i="2"/>
  <c r="F9065" i="2"/>
  <c r="H9065" i="2"/>
  <c r="F9066" i="2"/>
  <c r="H9066" i="2"/>
  <c r="F9067" i="2"/>
  <c r="H9067" i="2"/>
  <c r="F9068" i="2"/>
  <c r="H9068" i="2"/>
  <c r="F9069" i="2"/>
  <c r="H9069" i="2"/>
  <c r="F9070" i="2"/>
  <c r="H9070" i="2"/>
  <c r="F9071" i="2"/>
  <c r="H9071" i="2"/>
  <c r="F9072" i="2"/>
  <c r="H9072" i="2"/>
  <c r="F9073" i="2"/>
  <c r="H9073" i="2"/>
  <c r="F9074" i="2"/>
  <c r="H9074" i="2"/>
  <c r="F9075" i="2"/>
  <c r="H9075" i="2"/>
  <c r="F9076" i="2"/>
  <c r="H9076" i="2"/>
  <c r="F9077" i="2"/>
  <c r="H9077" i="2"/>
  <c r="F9078" i="2"/>
  <c r="H9078" i="2"/>
  <c r="F9079" i="2"/>
  <c r="H9079" i="2"/>
  <c r="F9080" i="2"/>
  <c r="H9080" i="2"/>
  <c r="F9081" i="2"/>
  <c r="H9081" i="2"/>
  <c r="F9082" i="2"/>
  <c r="H9082" i="2"/>
  <c r="F9083" i="2"/>
  <c r="H9083" i="2"/>
  <c r="F9084" i="2"/>
  <c r="H9084" i="2"/>
  <c r="F9085" i="2"/>
  <c r="H9085" i="2"/>
  <c r="F9086" i="2"/>
  <c r="H9086" i="2"/>
  <c r="F9087" i="2"/>
  <c r="H9087" i="2"/>
  <c r="F9088" i="2"/>
  <c r="H9088" i="2"/>
  <c r="F9089" i="2"/>
  <c r="H9089" i="2"/>
  <c r="F9090" i="2"/>
  <c r="H9090" i="2"/>
  <c r="F9091" i="2"/>
  <c r="H9091" i="2"/>
  <c r="F9092" i="2"/>
  <c r="H9092" i="2"/>
  <c r="F9093" i="2"/>
  <c r="H9093" i="2"/>
  <c r="F9094" i="2"/>
  <c r="H9094" i="2"/>
  <c r="F9095" i="2"/>
  <c r="H9095" i="2"/>
  <c r="F9096" i="2"/>
  <c r="H9096" i="2"/>
  <c r="F9097" i="2"/>
  <c r="H9097" i="2"/>
  <c r="F9098" i="2"/>
  <c r="H9098" i="2"/>
  <c r="F9099" i="2"/>
  <c r="H9099" i="2"/>
  <c r="F9100" i="2"/>
  <c r="H9100" i="2"/>
  <c r="F9101" i="2"/>
  <c r="H9101" i="2"/>
  <c r="F9102" i="2"/>
  <c r="H9102" i="2"/>
  <c r="F9103" i="2"/>
  <c r="H9103" i="2"/>
  <c r="F9104" i="2"/>
  <c r="H9104" i="2"/>
  <c r="F9105" i="2"/>
  <c r="H9105" i="2"/>
  <c r="F9106" i="2"/>
  <c r="H9106" i="2"/>
  <c r="F9107" i="2"/>
  <c r="H9107" i="2"/>
  <c r="F9108" i="2"/>
  <c r="H9108" i="2"/>
  <c r="F9109" i="2"/>
  <c r="H9109" i="2"/>
  <c r="F9110" i="2"/>
  <c r="H9110" i="2"/>
  <c r="F9111" i="2"/>
  <c r="H9111" i="2"/>
  <c r="F9112" i="2"/>
  <c r="H9112" i="2"/>
  <c r="F9113" i="2"/>
  <c r="H9113" i="2"/>
  <c r="F9114" i="2"/>
  <c r="H9114" i="2"/>
  <c r="F9115" i="2"/>
  <c r="H9115" i="2"/>
  <c r="F9116" i="2"/>
  <c r="H9116" i="2"/>
  <c r="F9117" i="2"/>
  <c r="H9117" i="2"/>
  <c r="F9118" i="2"/>
  <c r="H9118" i="2"/>
  <c r="F9119" i="2"/>
  <c r="H9119" i="2"/>
  <c r="F9120" i="2"/>
  <c r="H9120" i="2"/>
  <c r="F9121" i="2"/>
  <c r="H9121" i="2"/>
  <c r="F9122" i="2"/>
  <c r="H9122" i="2"/>
  <c r="F9123" i="2"/>
  <c r="H9123" i="2"/>
  <c r="F9124" i="2"/>
  <c r="H9124" i="2"/>
  <c r="F9125" i="2"/>
  <c r="H9125" i="2"/>
  <c r="F9126" i="2"/>
  <c r="H9126" i="2"/>
  <c r="F9127" i="2"/>
  <c r="H9127" i="2"/>
  <c r="F9128" i="2"/>
  <c r="H9128" i="2"/>
  <c r="F9129" i="2"/>
  <c r="H9129" i="2"/>
  <c r="F9130" i="2"/>
  <c r="H9130" i="2"/>
  <c r="F9131" i="2"/>
  <c r="H9131" i="2"/>
  <c r="F9132" i="2"/>
  <c r="H9132" i="2"/>
  <c r="F9133" i="2"/>
  <c r="H9133" i="2"/>
  <c r="F9134" i="2"/>
  <c r="H9134" i="2"/>
  <c r="F9135" i="2"/>
  <c r="H9135" i="2"/>
  <c r="F9136" i="2"/>
  <c r="H9136" i="2"/>
  <c r="F9137" i="2"/>
  <c r="H9137" i="2"/>
  <c r="F9138" i="2"/>
  <c r="H9138" i="2"/>
  <c r="F9139" i="2"/>
  <c r="H9139" i="2"/>
  <c r="F9140" i="2"/>
  <c r="H9140" i="2"/>
  <c r="F9141" i="2"/>
  <c r="H9141" i="2"/>
  <c r="F9142" i="2"/>
  <c r="H9142" i="2"/>
  <c r="F9143" i="2"/>
  <c r="H9143" i="2"/>
  <c r="F9144" i="2"/>
  <c r="H9144" i="2"/>
  <c r="F9145" i="2"/>
  <c r="H9145" i="2"/>
  <c r="F9146" i="2"/>
  <c r="H9146" i="2"/>
  <c r="F9147" i="2"/>
  <c r="H9147" i="2"/>
  <c r="F9148" i="2"/>
  <c r="H9148" i="2"/>
  <c r="F9149" i="2"/>
  <c r="H9149" i="2"/>
  <c r="F9150" i="2"/>
  <c r="H9150" i="2"/>
  <c r="F9151" i="2"/>
  <c r="H9151" i="2"/>
  <c r="F9152" i="2"/>
  <c r="H9152" i="2"/>
  <c r="F9153" i="2"/>
  <c r="H9153" i="2"/>
  <c r="F9154" i="2"/>
  <c r="H9154" i="2"/>
  <c r="F9155" i="2"/>
  <c r="H9155" i="2"/>
  <c r="F9156" i="2"/>
  <c r="H9156" i="2"/>
  <c r="F9157" i="2"/>
  <c r="H9157" i="2"/>
  <c r="F9158" i="2"/>
  <c r="H9158" i="2"/>
  <c r="F9159" i="2"/>
  <c r="H9159" i="2"/>
  <c r="F9160" i="2"/>
  <c r="H9160" i="2"/>
  <c r="F9161" i="2"/>
  <c r="H9161" i="2"/>
  <c r="F9162" i="2"/>
  <c r="H9162" i="2"/>
  <c r="F9163" i="2"/>
  <c r="H9163" i="2"/>
  <c r="F9164" i="2"/>
  <c r="H9164" i="2"/>
  <c r="F9165" i="2"/>
  <c r="H9165" i="2"/>
  <c r="F9166" i="2"/>
  <c r="H9166" i="2"/>
  <c r="F9167" i="2"/>
  <c r="H9167" i="2"/>
  <c r="F9168" i="2"/>
  <c r="H9168" i="2"/>
  <c r="F9169" i="2"/>
  <c r="H9169" i="2"/>
  <c r="F9170" i="2"/>
  <c r="H9170" i="2"/>
  <c r="F9171" i="2"/>
  <c r="H9171" i="2"/>
  <c r="F9172" i="2"/>
  <c r="H9172" i="2"/>
  <c r="F9173" i="2"/>
  <c r="H9173" i="2"/>
  <c r="F9174" i="2"/>
  <c r="H9174" i="2"/>
  <c r="F9175" i="2"/>
  <c r="H9175" i="2"/>
  <c r="F9176" i="2"/>
  <c r="H9176" i="2"/>
  <c r="F9177" i="2"/>
  <c r="H9177" i="2"/>
  <c r="F9178" i="2"/>
  <c r="H9178" i="2"/>
  <c r="F9179" i="2"/>
  <c r="H9179" i="2"/>
  <c r="F9180" i="2"/>
  <c r="H9180" i="2"/>
  <c r="F9181" i="2"/>
  <c r="H9181" i="2"/>
  <c r="F9182" i="2"/>
  <c r="H9182" i="2"/>
  <c r="F9183" i="2"/>
  <c r="H9183" i="2"/>
  <c r="F9184" i="2"/>
  <c r="H9184" i="2"/>
  <c r="F9185" i="2"/>
  <c r="H9185" i="2"/>
  <c r="F9186" i="2"/>
  <c r="H9186" i="2"/>
  <c r="F9187" i="2"/>
  <c r="H9187" i="2"/>
  <c r="F9188" i="2"/>
  <c r="H9188" i="2"/>
  <c r="F9189" i="2"/>
  <c r="H9189" i="2"/>
  <c r="F9190" i="2"/>
  <c r="H9190" i="2"/>
  <c r="F9191" i="2"/>
  <c r="H9191" i="2"/>
  <c r="F9192" i="2"/>
  <c r="H9192" i="2"/>
  <c r="F9193" i="2"/>
  <c r="H9193" i="2"/>
  <c r="F9194" i="2"/>
  <c r="H9194" i="2"/>
  <c r="F9195" i="2"/>
  <c r="H9195" i="2"/>
  <c r="F9196" i="2"/>
  <c r="H9196" i="2"/>
  <c r="F9197" i="2"/>
  <c r="H9197" i="2"/>
  <c r="F9198" i="2"/>
  <c r="H9198" i="2"/>
  <c r="F9199" i="2"/>
  <c r="H9199" i="2"/>
  <c r="F9200" i="2"/>
  <c r="H9200" i="2"/>
  <c r="F9201" i="2"/>
  <c r="H9201" i="2"/>
  <c r="F9202" i="2"/>
  <c r="H9202" i="2"/>
  <c r="F9203" i="2"/>
  <c r="H9203" i="2"/>
  <c r="F9204" i="2"/>
  <c r="H9204" i="2"/>
  <c r="F9205" i="2"/>
  <c r="H9205" i="2"/>
  <c r="F9206" i="2"/>
  <c r="H9206" i="2"/>
  <c r="F9207" i="2"/>
  <c r="H9207" i="2"/>
  <c r="F9208" i="2"/>
  <c r="H9208" i="2"/>
  <c r="F9209" i="2"/>
  <c r="H9209" i="2"/>
  <c r="F9210" i="2"/>
  <c r="H9210" i="2"/>
  <c r="F9211" i="2"/>
  <c r="H9211" i="2"/>
  <c r="F9212" i="2"/>
  <c r="H9212" i="2"/>
  <c r="F9213" i="2"/>
  <c r="H9213" i="2"/>
  <c r="F9214" i="2"/>
  <c r="H9214" i="2"/>
  <c r="F9215" i="2"/>
  <c r="H9215" i="2"/>
  <c r="F9216" i="2"/>
  <c r="H9216" i="2"/>
  <c r="F9217" i="2"/>
  <c r="H9217" i="2"/>
  <c r="F9218" i="2"/>
  <c r="H9218" i="2"/>
  <c r="F9219" i="2"/>
  <c r="H9219" i="2"/>
  <c r="F9220" i="2"/>
  <c r="H9220" i="2"/>
  <c r="F9221" i="2"/>
  <c r="H9221" i="2"/>
  <c r="F9222" i="2"/>
  <c r="H9222" i="2"/>
  <c r="F9223" i="2"/>
  <c r="H9223" i="2"/>
  <c r="F9224" i="2"/>
  <c r="H9224" i="2"/>
  <c r="F9225" i="2"/>
  <c r="H9225" i="2"/>
  <c r="F9226" i="2"/>
  <c r="H9226" i="2"/>
  <c r="F9227" i="2"/>
  <c r="H9227" i="2"/>
  <c r="F9228" i="2"/>
  <c r="H9228" i="2"/>
  <c r="F9229" i="2"/>
  <c r="H9229" i="2"/>
  <c r="F9230" i="2"/>
  <c r="H9230" i="2"/>
  <c r="F9231" i="2"/>
  <c r="H9231" i="2"/>
  <c r="F9232" i="2"/>
  <c r="H9232" i="2"/>
  <c r="F9233" i="2"/>
  <c r="H9233" i="2"/>
  <c r="F9234" i="2"/>
  <c r="H9234" i="2"/>
  <c r="F9235" i="2"/>
  <c r="H9235" i="2"/>
  <c r="F9236" i="2"/>
  <c r="H9236" i="2"/>
  <c r="F9237" i="2"/>
  <c r="H9237" i="2"/>
  <c r="F9238" i="2"/>
  <c r="H9238" i="2"/>
  <c r="F9239" i="2"/>
  <c r="H9239" i="2"/>
  <c r="F9240" i="2"/>
  <c r="H9240" i="2"/>
  <c r="F9241" i="2"/>
  <c r="H9241" i="2"/>
  <c r="F9242" i="2"/>
  <c r="H9242" i="2"/>
  <c r="F9243" i="2"/>
  <c r="H9243" i="2"/>
  <c r="F9244" i="2"/>
  <c r="H9244" i="2"/>
  <c r="F9245" i="2"/>
  <c r="H9245" i="2"/>
  <c r="F9246" i="2"/>
  <c r="H9246" i="2"/>
  <c r="F9247" i="2"/>
  <c r="H9247" i="2"/>
  <c r="F9248" i="2"/>
  <c r="H9248" i="2"/>
  <c r="F9249" i="2"/>
  <c r="H9249" i="2"/>
  <c r="F9250" i="2"/>
  <c r="H9250" i="2"/>
  <c r="F9251" i="2"/>
  <c r="H9251" i="2"/>
  <c r="F9252" i="2"/>
  <c r="H9252" i="2"/>
  <c r="F9253" i="2"/>
  <c r="H9253" i="2"/>
  <c r="F9254" i="2"/>
  <c r="H9254" i="2"/>
  <c r="F9255" i="2"/>
  <c r="H9255" i="2"/>
  <c r="F9256" i="2"/>
  <c r="H9256" i="2"/>
  <c r="F9257" i="2"/>
  <c r="H9257" i="2"/>
  <c r="F9258" i="2"/>
  <c r="H9258" i="2"/>
  <c r="F9259" i="2"/>
  <c r="H9259" i="2"/>
  <c r="F9260" i="2"/>
  <c r="H9260" i="2"/>
  <c r="F9261" i="2"/>
  <c r="H9261" i="2"/>
  <c r="F9262" i="2"/>
  <c r="H9262" i="2"/>
  <c r="F9263" i="2"/>
  <c r="H9263" i="2"/>
  <c r="F9264" i="2"/>
  <c r="H9264" i="2"/>
  <c r="F9265" i="2"/>
  <c r="H9265" i="2"/>
  <c r="F9266" i="2"/>
  <c r="H9266" i="2"/>
  <c r="F9267" i="2"/>
  <c r="H9267" i="2"/>
  <c r="F9268" i="2"/>
  <c r="H9268" i="2"/>
  <c r="F9269" i="2"/>
  <c r="H9269" i="2"/>
  <c r="F9270" i="2"/>
  <c r="H9270" i="2"/>
  <c r="F9271" i="2"/>
  <c r="H9271" i="2"/>
  <c r="F9272" i="2"/>
  <c r="H9272" i="2"/>
  <c r="F9273" i="2"/>
  <c r="H9273" i="2"/>
  <c r="F9274" i="2"/>
  <c r="H9274" i="2"/>
  <c r="F9275" i="2"/>
  <c r="H9275" i="2"/>
  <c r="F9276" i="2"/>
  <c r="H9276" i="2"/>
  <c r="F9277" i="2"/>
  <c r="H9277" i="2"/>
  <c r="F9278" i="2"/>
  <c r="H9278" i="2"/>
  <c r="F9279" i="2"/>
  <c r="H9279" i="2"/>
  <c r="F9280" i="2"/>
  <c r="H9280" i="2"/>
  <c r="F9281" i="2"/>
  <c r="H9281" i="2"/>
  <c r="F9282" i="2"/>
  <c r="H9282" i="2"/>
  <c r="F9283" i="2"/>
  <c r="H9283" i="2"/>
  <c r="F9284" i="2"/>
  <c r="H9284" i="2"/>
  <c r="F9285" i="2"/>
  <c r="H9285" i="2"/>
  <c r="F9286" i="2"/>
  <c r="H9286" i="2"/>
  <c r="F9287" i="2"/>
  <c r="H9287" i="2"/>
  <c r="F9288" i="2"/>
  <c r="H9288" i="2"/>
  <c r="F9289" i="2"/>
  <c r="H9289" i="2"/>
  <c r="F9290" i="2"/>
  <c r="H9290" i="2"/>
  <c r="F9291" i="2"/>
  <c r="H9291" i="2"/>
  <c r="F9292" i="2"/>
  <c r="H9292" i="2"/>
  <c r="F9293" i="2"/>
  <c r="H9293" i="2"/>
  <c r="F9294" i="2"/>
  <c r="H9294" i="2"/>
  <c r="F9295" i="2"/>
  <c r="H9295" i="2"/>
  <c r="F9296" i="2"/>
  <c r="H9296" i="2"/>
  <c r="F9297" i="2"/>
  <c r="H9297" i="2"/>
  <c r="F9298" i="2"/>
  <c r="H9298" i="2"/>
  <c r="F9299" i="2"/>
  <c r="H9299" i="2"/>
  <c r="F9300" i="2"/>
  <c r="H9300" i="2"/>
  <c r="F9301" i="2"/>
  <c r="H9301" i="2"/>
  <c r="F9302" i="2"/>
  <c r="H9302" i="2"/>
  <c r="F9303" i="2"/>
  <c r="H9303" i="2"/>
  <c r="F9304" i="2"/>
  <c r="H9304" i="2"/>
  <c r="F9305" i="2"/>
  <c r="H9305" i="2"/>
  <c r="F9306" i="2"/>
  <c r="H9306" i="2"/>
  <c r="F9307" i="2"/>
  <c r="H9307" i="2"/>
  <c r="F9308" i="2"/>
  <c r="H9308" i="2"/>
  <c r="F9309" i="2"/>
  <c r="H9309" i="2"/>
  <c r="F9310" i="2"/>
  <c r="H9310" i="2"/>
  <c r="F9311" i="2"/>
  <c r="H9311" i="2"/>
  <c r="F9312" i="2"/>
  <c r="H9312" i="2"/>
  <c r="F9313" i="2"/>
  <c r="H9313" i="2"/>
  <c r="F9314" i="2"/>
  <c r="H9314" i="2"/>
  <c r="F9315" i="2"/>
  <c r="H9315" i="2"/>
  <c r="F9316" i="2"/>
  <c r="H9316" i="2"/>
  <c r="F9317" i="2"/>
  <c r="H9317" i="2"/>
  <c r="F9318" i="2"/>
  <c r="H9318" i="2"/>
  <c r="F9319" i="2"/>
  <c r="H9319" i="2"/>
  <c r="F9320" i="2"/>
  <c r="H9320" i="2"/>
  <c r="F9321" i="2"/>
  <c r="H9321" i="2"/>
  <c r="F9322" i="2"/>
  <c r="H9322" i="2"/>
  <c r="F9323" i="2"/>
  <c r="H9323" i="2"/>
  <c r="F9324" i="2"/>
  <c r="H9324" i="2"/>
  <c r="F9325" i="2"/>
  <c r="H9325" i="2"/>
  <c r="F9326" i="2"/>
  <c r="H9326" i="2"/>
  <c r="F9327" i="2"/>
  <c r="H9327" i="2"/>
  <c r="F9328" i="2"/>
  <c r="H9328" i="2"/>
  <c r="F9329" i="2"/>
  <c r="H9329" i="2"/>
  <c r="F9330" i="2"/>
  <c r="H9330" i="2"/>
  <c r="F9331" i="2"/>
  <c r="H9331" i="2"/>
  <c r="F9332" i="2"/>
  <c r="H9332" i="2"/>
  <c r="F9333" i="2"/>
  <c r="H9333" i="2"/>
  <c r="F9334" i="2"/>
  <c r="H9334" i="2"/>
  <c r="F9335" i="2"/>
  <c r="H9335" i="2"/>
  <c r="F9336" i="2"/>
  <c r="H9336" i="2"/>
  <c r="F9337" i="2"/>
  <c r="H9337" i="2"/>
  <c r="F9338" i="2"/>
  <c r="H9338" i="2"/>
  <c r="F9339" i="2"/>
  <c r="H9339" i="2"/>
  <c r="F9340" i="2"/>
  <c r="H9340" i="2"/>
  <c r="F9341" i="2"/>
  <c r="H9341" i="2"/>
  <c r="F9342" i="2"/>
  <c r="H9342" i="2"/>
  <c r="F9343" i="2"/>
  <c r="H9343" i="2"/>
  <c r="F9344" i="2"/>
  <c r="H9344" i="2"/>
  <c r="F9345" i="2"/>
  <c r="H9345" i="2"/>
  <c r="F9346" i="2"/>
  <c r="H9346" i="2"/>
  <c r="F9347" i="2"/>
  <c r="H9347" i="2"/>
  <c r="F9348" i="2"/>
  <c r="H9348" i="2"/>
  <c r="F9349" i="2"/>
  <c r="H9349" i="2"/>
  <c r="F9350" i="2"/>
  <c r="H9350" i="2"/>
  <c r="F9351" i="2"/>
  <c r="H9351" i="2"/>
  <c r="F9352" i="2"/>
  <c r="H9352" i="2"/>
  <c r="F9353" i="2"/>
  <c r="H9353" i="2"/>
  <c r="F9354" i="2"/>
  <c r="H9354" i="2"/>
  <c r="F9355" i="2"/>
  <c r="H9355" i="2"/>
  <c r="F9356" i="2"/>
  <c r="H9356" i="2"/>
  <c r="F9357" i="2"/>
  <c r="H9357" i="2"/>
  <c r="F9358" i="2"/>
  <c r="H9358" i="2"/>
  <c r="F9359" i="2"/>
  <c r="H9359" i="2"/>
  <c r="F9360" i="2"/>
  <c r="H9360" i="2"/>
  <c r="F9361" i="2"/>
  <c r="H9361" i="2"/>
  <c r="F9362" i="2"/>
  <c r="H9362" i="2"/>
  <c r="F9363" i="2"/>
  <c r="H9363" i="2"/>
  <c r="F9364" i="2"/>
  <c r="H9364" i="2"/>
  <c r="F9365" i="2"/>
  <c r="H9365" i="2"/>
  <c r="F9366" i="2"/>
  <c r="H9366" i="2"/>
  <c r="F9367" i="2"/>
  <c r="H9367" i="2"/>
  <c r="F9368" i="2"/>
  <c r="H9368" i="2"/>
  <c r="F9369" i="2"/>
  <c r="H9369" i="2"/>
  <c r="F9370" i="2"/>
  <c r="H9370" i="2"/>
  <c r="F9371" i="2"/>
  <c r="H9371" i="2"/>
  <c r="F9372" i="2"/>
  <c r="H9372" i="2"/>
  <c r="F9373" i="2"/>
  <c r="H9373" i="2"/>
  <c r="F9374" i="2"/>
  <c r="H9374" i="2"/>
  <c r="F9375" i="2"/>
  <c r="H9375" i="2"/>
  <c r="F9376" i="2"/>
  <c r="H9376" i="2"/>
  <c r="F9377" i="2"/>
  <c r="H9377" i="2"/>
  <c r="F9378" i="2"/>
  <c r="H9378" i="2"/>
  <c r="F9379" i="2"/>
  <c r="H9379" i="2"/>
  <c r="F9380" i="2"/>
  <c r="H9380" i="2"/>
  <c r="F9381" i="2"/>
  <c r="H9381" i="2"/>
  <c r="F9382" i="2"/>
  <c r="H9382" i="2"/>
  <c r="F9383" i="2"/>
  <c r="H9383" i="2"/>
  <c r="F9384" i="2"/>
  <c r="H9384" i="2"/>
  <c r="F9385" i="2"/>
  <c r="H9385" i="2"/>
  <c r="F9386" i="2"/>
  <c r="H9386" i="2"/>
  <c r="F9387" i="2"/>
  <c r="H9387" i="2"/>
  <c r="F9388" i="2"/>
  <c r="H9388" i="2"/>
  <c r="F9389" i="2"/>
  <c r="H9389" i="2"/>
  <c r="F9390" i="2"/>
  <c r="H9390" i="2"/>
  <c r="F9391" i="2"/>
  <c r="H9391" i="2"/>
  <c r="F9392" i="2"/>
  <c r="H9392" i="2"/>
  <c r="F9393" i="2"/>
  <c r="H9393" i="2"/>
  <c r="F9394" i="2"/>
  <c r="H9394" i="2"/>
  <c r="F9395" i="2"/>
  <c r="H9395" i="2"/>
  <c r="F9396" i="2"/>
  <c r="H9396" i="2"/>
  <c r="F9397" i="2"/>
  <c r="H9397" i="2"/>
  <c r="F9398" i="2"/>
  <c r="H9398" i="2"/>
  <c r="F9399" i="2"/>
  <c r="H9399" i="2"/>
  <c r="F9400" i="2"/>
  <c r="H9400" i="2"/>
  <c r="F9401" i="2"/>
  <c r="H9401" i="2"/>
  <c r="F9402" i="2"/>
  <c r="H9402" i="2"/>
  <c r="F9403" i="2"/>
  <c r="H9403" i="2"/>
  <c r="F9404" i="2"/>
  <c r="H9404" i="2"/>
  <c r="F9405" i="2"/>
  <c r="H9405" i="2"/>
  <c r="F9406" i="2"/>
  <c r="H9406" i="2"/>
  <c r="F9407" i="2"/>
  <c r="H9407" i="2"/>
  <c r="F9408" i="2"/>
  <c r="H9408" i="2"/>
  <c r="F9409" i="2"/>
  <c r="H9409" i="2"/>
  <c r="F9410" i="2"/>
  <c r="H9410" i="2"/>
  <c r="F9411" i="2"/>
  <c r="H9411" i="2"/>
  <c r="F9412" i="2"/>
  <c r="H9412" i="2"/>
  <c r="F9413" i="2"/>
  <c r="H9413" i="2"/>
  <c r="F9414" i="2"/>
  <c r="H9414" i="2"/>
  <c r="F9415" i="2"/>
  <c r="H9415" i="2"/>
  <c r="F9416" i="2"/>
  <c r="H9416" i="2"/>
  <c r="F9417" i="2"/>
  <c r="H9417" i="2"/>
  <c r="F9418" i="2"/>
  <c r="H9418" i="2"/>
  <c r="F9419" i="2"/>
  <c r="H9419" i="2"/>
  <c r="F9420" i="2"/>
  <c r="H9420" i="2"/>
  <c r="F9421" i="2"/>
  <c r="H9421" i="2"/>
  <c r="F9422" i="2"/>
  <c r="H9422" i="2"/>
  <c r="F9423" i="2"/>
  <c r="H9423" i="2"/>
  <c r="F9424" i="2"/>
  <c r="H9424" i="2"/>
  <c r="F9425" i="2"/>
  <c r="H9425" i="2"/>
  <c r="F9426" i="2"/>
  <c r="H9426" i="2"/>
  <c r="F9427" i="2"/>
  <c r="H9427" i="2"/>
  <c r="F9428" i="2"/>
  <c r="H9428" i="2"/>
  <c r="F9429" i="2"/>
  <c r="H9429" i="2"/>
  <c r="F9430" i="2"/>
  <c r="H9430" i="2"/>
  <c r="F9431" i="2"/>
  <c r="H9431" i="2"/>
  <c r="F9432" i="2"/>
  <c r="H9432" i="2"/>
  <c r="F9433" i="2"/>
  <c r="H9433" i="2"/>
  <c r="F9434" i="2"/>
  <c r="H9434" i="2"/>
  <c r="F9435" i="2"/>
  <c r="H9435" i="2"/>
  <c r="F9436" i="2"/>
  <c r="H9436" i="2"/>
  <c r="F9437" i="2"/>
  <c r="H9437" i="2"/>
  <c r="F9438" i="2"/>
  <c r="H9438" i="2"/>
  <c r="F9439" i="2"/>
  <c r="H9439" i="2"/>
  <c r="F9440" i="2"/>
  <c r="H9440" i="2"/>
  <c r="F9441" i="2"/>
  <c r="H9441" i="2"/>
  <c r="F9442" i="2"/>
  <c r="H9442" i="2"/>
  <c r="F9443" i="2"/>
  <c r="H9443" i="2"/>
  <c r="F9444" i="2"/>
  <c r="H9444" i="2"/>
  <c r="F9445" i="2"/>
  <c r="H9445" i="2"/>
  <c r="F9446" i="2"/>
  <c r="H9446" i="2"/>
  <c r="F9447" i="2"/>
  <c r="H9447" i="2"/>
  <c r="F9448" i="2"/>
  <c r="H9448" i="2"/>
  <c r="F9449" i="2"/>
  <c r="H9449" i="2"/>
  <c r="F9450" i="2"/>
  <c r="H9450" i="2"/>
  <c r="F9451" i="2"/>
  <c r="H9451" i="2"/>
  <c r="F9452" i="2"/>
  <c r="H9452" i="2"/>
  <c r="F9453" i="2"/>
  <c r="H9453" i="2"/>
  <c r="F9454" i="2"/>
  <c r="H9454" i="2"/>
  <c r="F9455" i="2"/>
  <c r="H9455" i="2"/>
  <c r="F9456" i="2"/>
  <c r="H9456" i="2"/>
  <c r="F9457" i="2"/>
  <c r="H9457" i="2"/>
  <c r="F9458" i="2"/>
  <c r="H9458" i="2"/>
  <c r="F9459" i="2"/>
  <c r="H9459" i="2"/>
  <c r="F9460" i="2"/>
  <c r="H9460" i="2"/>
  <c r="F9461" i="2"/>
  <c r="H9461" i="2"/>
  <c r="F9462" i="2"/>
  <c r="H9462" i="2"/>
  <c r="F9463" i="2"/>
  <c r="H9463" i="2"/>
  <c r="F9464" i="2"/>
  <c r="H9464" i="2"/>
  <c r="F9465" i="2"/>
  <c r="H9465" i="2"/>
  <c r="F9466" i="2"/>
  <c r="H9466" i="2"/>
  <c r="F9467" i="2"/>
  <c r="H9467" i="2"/>
  <c r="F9468" i="2"/>
  <c r="H9468" i="2"/>
  <c r="F9469" i="2"/>
  <c r="H9469" i="2"/>
  <c r="F9470" i="2"/>
  <c r="H9470" i="2"/>
  <c r="F9471" i="2"/>
  <c r="H9471" i="2"/>
  <c r="F9472" i="2"/>
  <c r="H9472" i="2"/>
  <c r="F9473" i="2"/>
  <c r="H9473" i="2"/>
  <c r="F9474" i="2"/>
  <c r="H9474" i="2"/>
  <c r="F9475" i="2"/>
  <c r="H9475" i="2"/>
  <c r="F9476" i="2"/>
  <c r="H9476" i="2"/>
  <c r="F9477" i="2"/>
  <c r="H9477" i="2"/>
  <c r="F9478" i="2"/>
  <c r="H9478" i="2"/>
  <c r="F9479" i="2"/>
  <c r="H9479" i="2"/>
  <c r="F9480" i="2"/>
  <c r="H9480" i="2"/>
  <c r="F9481" i="2"/>
  <c r="H9481" i="2"/>
  <c r="F9482" i="2"/>
  <c r="H9482" i="2"/>
  <c r="F9483" i="2"/>
  <c r="H9483" i="2"/>
  <c r="F9484" i="2"/>
  <c r="H9484" i="2"/>
  <c r="F9485" i="2"/>
  <c r="H9485" i="2"/>
  <c r="F9486" i="2"/>
  <c r="H9486" i="2"/>
  <c r="F9487" i="2"/>
  <c r="H9487" i="2"/>
  <c r="F9488" i="2"/>
  <c r="H9488" i="2"/>
  <c r="F9489" i="2"/>
  <c r="H9489" i="2"/>
  <c r="F9490" i="2"/>
  <c r="H9490" i="2"/>
  <c r="F9491" i="2"/>
  <c r="H9491" i="2"/>
  <c r="F9492" i="2"/>
  <c r="H9492" i="2"/>
  <c r="F9493" i="2"/>
  <c r="H9493" i="2"/>
  <c r="F9494" i="2"/>
  <c r="H9494" i="2"/>
  <c r="F9495" i="2"/>
  <c r="H9495" i="2"/>
  <c r="F9496" i="2"/>
  <c r="H9496" i="2"/>
  <c r="F9497" i="2"/>
  <c r="H9497" i="2"/>
  <c r="F9498" i="2"/>
  <c r="H9498" i="2"/>
  <c r="F9499" i="2"/>
  <c r="H9499" i="2"/>
  <c r="F9500" i="2"/>
  <c r="H9500" i="2"/>
  <c r="F9501" i="2"/>
  <c r="H9501" i="2"/>
  <c r="F9502" i="2"/>
  <c r="H9502" i="2"/>
  <c r="F9503" i="2"/>
  <c r="H9503" i="2"/>
  <c r="F9504" i="2"/>
  <c r="H9504" i="2"/>
  <c r="F9505" i="2"/>
  <c r="H9505" i="2"/>
  <c r="F9506" i="2"/>
  <c r="H9506" i="2"/>
  <c r="F9507" i="2"/>
  <c r="H9507" i="2"/>
  <c r="F9508" i="2"/>
  <c r="H9508" i="2"/>
  <c r="F9509" i="2"/>
  <c r="H9509" i="2"/>
  <c r="F9510" i="2"/>
  <c r="H9510" i="2"/>
  <c r="F9511" i="2"/>
  <c r="H9511" i="2"/>
  <c r="F9512" i="2"/>
  <c r="H9512" i="2"/>
  <c r="F9513" i="2"/>
  <c r="H9513" i="2"/>
  <c r="F9514" i="2"/>
  <c r="H9514" i="2"/>
  <c r="F9515" i="2"/>
  <c r="H9515" i="2"/>
  <c r="F9516" i="2"/>
  <c r="H9516" i="2"/>
  <c r="F9517" i="2"/>
  <c r="H9517" i="2"/>
  <c r="F9518" i="2"/>
  <c r="H9518" i="2"/>
  <c r="F9519" i="2"/>
  <c r="H9519" i="2"/>
  <c r="F9520" i="2"/>
  <c r="H9520" i="2"/>
  <c r="F9521" i="2"/>
  <c r="H9521" i="2"/>
  <c r="F9522" i="2"/>
  <c r="H9522" i="2"/>
  <c r="F9523" i="2"/>
  <c r="H9523" i="2"/>
  <c r="F9524" i="2"/>
  <c r="H9524" i="2"/>
  <c r="F9525" i="2"/>
  <c r="H9525" i="2"/>
  <c r="F9526" i="2"/>
  <c r="H9526" i="2"/>
  <c r="F9527" i="2"/>
  <c r="H9527" i="2"/>
  <c r="F9528" i="2"/>
  <c r="H9528" i="2"/>
  <c r="F9529" i="2"/>
  <c r="H9529" i="2"/>
  <c r="F9530" i="2"/>
  <c r="H9530" i="2"/>
  <c r="F9531" i="2"/>
  <c r="H9531" i="2"/>
  <c r="F9532" i="2"/>
  <c r="H9532" i="2"/>
  <c r="F9533" i="2"/>
  <c r="H9533" i="2"/>
  <c r="F9534" i="2"/>
  <c r="H9534" i="2"/>
  <c r="F9535" i="2"/>
  <c r="H9535" i="2"/>
  <c r="F9536" i="2"/>
  <c r="H9536" i="2"/>
  <c r="F9537" i="2"/>
  <c r="H9537" i="2"/>
  <c r="F9538" i="2"/>
  <c r="H9538" i="2"/>
  <c r="F9539" i="2"/>
  <c r="H9539" i="2"/>
  <c r="F9540" i="2"/>
  <c r="H9540" i="2"/>
  <c r="F9541" i="2"/>
  <c r="H9541" i="2"/>
  <c r="F9542" i="2"/>
  <c r="H9542" i="2"/>
  <c r="F9543" i="2"/>
  <c r="H9543" i="2"/>
  <c r="F9544" i="2"/>
  <c r="H9544" i="2"/>
  <c r="F9545" i="2"/>
  <c r="H9545" i="2"/>
  <c r="F9546" i="2"/>
  <c r="H9546" i="2"/>
  <c r="F9547" i="2"/>
  <c r="H9547" i="2"/>
  <c r="F9548" i="2"/>
  <c r="H9548" i="2"/>
  <c r="F9549" i="2"/>
  <c r="H9549" i="2"/>
  <c r="F9550" i="2"/>
  <c r="H9550" i="2"/>
  <c r="F9551" i="2"/>
  <c r="H9551" i="2"/>
  <c r="F9552" i="2"/>
  <c r="H9552" i="2"/>
  <c r="F9553" i="2"/>
  <c r="H9553" i="2"/>
  <c r="F9554" i="2"/>
  <c r="H9554" i="2"/>
  <c r="F9555" i="2"/>
  <c r="H9555" i="2"/>
  <c r="F9556" i="2"/>
  <c r="H9556" i="2"/>
  <c r="F9557" i="2"/>
  <c r="H9557" i="2"/>
  <c r="F9558" i="2"/>
  <c r="H9558" i="2"/>
  <c r="F9559" i="2"/>
  <c r="H9559" i="2"/>
  <c r="F9560" i="2"/>
  <c r="H9560" i="2"/>
  <c r="F9561" i="2"/>
  <c r="H9561" i="2"/>
  <c r="F9562" i="2"/>
  <c r="H9562" i="2"/>
  <c r="F9563" i="2"/>
  <c r="H9563" i="2"/>
  <c r="F9564" i="2"/>
  <c r="H9564" i="2"/>
  <c r="F9565" i="2"/>
  <c r="H9565" i="2"/>
  <c r="F9566" i="2"/>
  <c r="H9566" i="2"/>
  <c r="F9567" i="2"/>
  <c r="H9567" i="2"/>
  <c r="F9568" i="2"/>
  <c r="H9568" i="2"/>
  <c r="F9569" i="2"/>
  <c r="H9569" i="2"/>
  <c r="F9570" i="2"/>
  <c r="H9570" i="2"/>
  <c r="F9571" i="2"/>
  <c r="H9571" i="2"/>
  <c r="F9572" i="2"/>
  <c r="H9572" i="2"/>
  <c r="F9573" i="2"/>
  <c r="H9573" i="2"/>
  <c r="F9574" i="2"/>
  <c r="H9574" i="2"/>
  <c r="F9575" i="2"/>
  <c r="H9575" i="2"/>
  <c r="F9576" i="2"/>
  <c r="H9576" i="2"/>
  <c r="F9577" i="2"/>
  <c r="H9577" i="2"/>
  <c r="F9578" i="2"/>
  <c r="H9578" i="2"/>
  <c r="F9579" i="2"/>
  <c r="H9579" i="2"/>
  <c r="F9580" i="2"/>
  <c r="H9580" i="2"/>
  <c r="F9581" i="2"/>
  <c r="H9581" i="2"/>
  <c r="F9582" i="2"/>
  <c r="H9582" i="2"/>
  <c r="F9583" i="2"/>
  <c r="H9583" i="2"/>
  <c r="F9584" i="2"/>
  <c r="H9584" i="2"/>
  <c r="F9585" i="2"/>
  <c r="H9585" i="2"/>
  <c r="F9586" i="2"/>
  <c r="H9586" i="2"/>
  <c r="F9587" i="2"/>
  <c r="H9587" i="2"/>
  <c r="F9588" i="2"/>
  <c r="H9588" i="2"/>
  <c r="F9589" i="2"/>
  <c r="H9589" i="2"/>
  <c r="F9590" i="2"/>
  <c r="H9590" i="2"/>
  <c r="F9591" i="2"/>
  <c r="H9591" i="2"/>
  <c r="F9592" i="2"/>
  <c r="H9592" i="2"/>
  <c r="F9593" i="2"/>
  <c r="H9593" i="2"/>
  <c r="F9594" i="2"/>
  <c r="H9594" i="2"/>
  <c r="F9595" i="2"/>
  <c r="H9595" i="2"/>
  <c r="F9596" i="2"/>
  <c r="H9596" i="2"/>
  <c r="F9597" i="2"/>
  <c r="H9597" i="2"/>
  <c r="F9598" i="2"/>
  <c r="H9598" i="2"/>
  <c r="F9599" i="2"/>
  <c r="H9599" i="2"/>
  <c r="F9600" i="2"/>
  <c r="H9600" i="2"/>
  <c r="F9601" i="2"/>
  <c r="H9601" i="2"/>
  <c r="F9602" i="2"/>
  <c r="H9602" i="2"/>
  <c r="F9603" i="2"/>
  <c r="H9603" i="2"/>
  <c r="F9604" i="2"/>
  <c r="H9604" i="2"/>
  <c r="F9605" i="2"/>
  <c r="H9605" i="2"/>
  <c r="F9606" i="2"/>
  <c r="H9606" i="2"/>
  <c r="F9607" i="2"/>
  <c r="H9607" i="2"/>
  <c r="F9608" i="2"/>
  <c r="H9608" i="2"/>
  <c r="F9609" i="2"/>
  <c r="H9609" i="2"/>
  <c r="F9610" i="2"/>
  <c r="H9610" i="2"/>
  <c r="F9611" i="2"/>
  <c r="H9611" i="2"/>
  <c r="F9612" i="2"/>
  <c r="H9612" i="2"/>
  <c r="F9613" i="2"/>
  <c r="H9613" i="2"/>
  <c r="F9614" i="2"/>
  <c r="H9614" i="2"/>
  <c r="F9615" i="2"/>
  <c r="H9615" i="2"/>
  <c r="F9616" i="2"/>
  <c r="H9616" i="2"/>
  <c r="F9617" i="2"/>
  <c r="H9617" i="2"/>
  <c r="F9618" i="2"/>
  <c r="H9618" i="2"/>
  <c r="F9619" i="2"/>
  <c r="H9619" i="2"/>
  <c r="F9620" i="2"/>
  <c r="H9620" i="2"/>
  <c r="F9621" i="2"/>
  <c r="H9621" i="2"/>
  <c r="F9622" i="2"/>
  <c r="H9622" i="2"/>
  <c r="F9623" i="2"/>
  <c r="H9623" i="2"/>
  <c r="F9624" i="2"/>
  <c r="H9624" i="2"/>
  <c r="F9625" i="2"/>
  <c r="H9625" i="2"/>
  <c r="F9626" i="2"/>
  <c r="H9626" i="2"/>
  <c r="F9627" i="2"/>
  <c r="H9627" i="2"/>
  <c r="F9628" i="2"/>
  <c r="H9628" i="2"/>
  <c r="F9629" i="2"/>
  <c r="H9629" i="2"/>
  <c r="F9630" i="2"/>
  <c r="H9630" i="2"/>
  <c r="F9631" i="2"/>
  <c r="H9631" i="2"/>
  <c r="F9632" i="2"/>
  <c r="H9632" i="2"/>
  <c r="F9633" i="2"/>
  <c r="H9633" i="2"/>
  <c r="F9634" i="2"/>
  <c r="H9634" i="2"/>
  <c r="F9635" i="2"/>
  <c r="H9635" i="2"/>
  <c r="F9636" i="2"/>
  <c r="H9636" i="2"/>
  <c r="F9637" i="2"/>
  <c r="H9637" i="2"/>
  <c r="F9638" i="2"/>
  <c r="H9638" i="2"/>
  <c r="F9639" i="2"/>
  <c r="H9639" i="2"/>
  <c r="F9640" i="2"/>
  <c r="H9640" i="2"/>
  <c r="F9641" i="2"/>
  <c r="H9641" i="2"/>
  <c r="F9642" i="2"/>
  <c r="H9642" i="2"/>
  <c r="F9643" i="2"/>
  <c r="H9643" i="2"/>
  <c r="F9644" i="2"/>
  <c r="H9644" i="2"/>
  <c r="F9645" i="2"/>
  <c r="H9645" i="2"/>
  <c r="F9646" i="2"/>
  <c r="H9646" i="2"/>
  <c r="F9647" i="2"/>
  <c r="H9647" i="2"/>
  <c r="F9648" i="2"/>
  <c r="H9648" i="2"/>
  <c r="F9649" i="2"/>
  <c r="H9649" i="2"/>
  <c r="F9650" i="2"/>
  <c r="H9650" i="2"/>
  <c r="F9651" i="2"/>
  <c r="H9651" i="2"/>
  <c r="F9652" i="2"/>
  <c r="H9652" i="2"/>
  <c r="F9653" i="2"/>
  <c r="H9653" i="2"/>
  <c r="F9654" i="2"/>
  <c r="H9654" i="2"/>
  <c r="F9655" i="2"/>
  <c r="H9655" i="2"/>
  <c r="F9656" i="2"/>
  <c r="H9656" i="2"/>
  <c r="F9657" i="2"/>
  <c r="H9657" i="2"/>
  <c r="F9658" i="2"/>
  <c r="H9658" i="2"/>
  <c r="F9659" i="2"/>
  <c r="H9659" i="2"/>
  <c r="F9660" i="2"/>
  <c r="H9660" i="2"/>
  <c r="F9661" i="2"/>
  <c r="H9661" i="2"/>
  <c r="F9662" i="2"/>
  <c r="H9662" i="2"/>
  <c r="F9663" i="2"/>
  <c r="H9663" i="2"/>
  <c r="F9664" i="2"/>
  <c r="H9664" i="2"/>
  <c r="F9665" i="2"/>
  <c r="H9665" i="2"/>
  <c r="F9666" i="2"/>
  <c r="H9666" i="2"/>
  <c r="F9667" i="2"/>
  <c r="H9667" i="2"/>
  <c r="F9668" i="2"/>
  <c r="H9668" i="2"/>
  <c r="F9669" i="2"/>
  <c r="H9669" i="2"/>
  <c r="F9670" i="2"/>
  <c r="H9670" i="2"/>
  <c r="F9671" i="2"/>
  <c r="H9671" i="2"/>
  <c r="F9672" i="2"/>
  <c r="H9672" i="2"/>
  <c r="F9673" i="2"/>
  <c r="H9673" i="2"/>
  <c r="F9674" i="2"/>
  <c r="H9674" i="2"/>
  <c r="F9675" i="2"/>
  <c r="H9675" i="2"/>
  <c r="F9676" i="2"/>
  <c r="H9676" i="2"/>
  <c r="F9677" i="2"/>
  <c r="H9677" i="2"/>
  <c r="F9678" i="2"/>
  <c r="H9678" i="2"/>
  <c r="F9679" i="2"/>
  <c r="H9679" i="2"/>
  <c r="F9680" i="2"/>
  <c r="H9680" i="2"/>
  <c r="F9681" i="2"/>
  <c r="H9681" i="2"/>
  <c r="F9682" i="2"/>
  <c r="H9682" i="2"/>
  <c r="F9683" i="2"/>
  <c r="H9683" i="2"/>
  <c r="F9684" i="2"/>
  <c r="H9684" i="2"/>
  <c r="F9685" i="2"/>
  <c r="H9685" i="2"/>
  <c r="F9686" i="2"/>
  <c r="H9686" i="2"/>
  <c r="F9687" i="2"/>
  <c r="H9687" i="2"/>
  <c r="F9688" i="2"/>
  <c r="H9688" i="2"/>
  <c r="F9689" i="2"/>
  <c r="H9689" i="2"/>
  <c r="F9690" i="2"/>
  <c r="H9690" i="2"/>
  <c r="F9691" i="2"/>
  <c r="H9691" i="2"/>
  <c r="F9692" i="2"/>
  <c r="H9692" i="2"/>
  <c r="F9693" i="2"/>
  <c r="H9693" i="2"/>
  <c r="F9694" i="2"/>
  <c r="H9694" i="2"/>
  <c r="F9695" i="2"/>
  <c r="H9695" i="2"/>
  <c r="F9696" i="2"/>
  <c r="H9696" i="2"/>
  <c r="F9697" i="2"/>
  <c r="H9697" i="2"/>
  <c r="F9698" i="2"/>
  <c r="H9698" i="2"/>
  <c r="F9699" i="2"/>
  <c r="H9699" i="2"/>
  <c r="F9700" i="2"/>
  <c r="H9700" i="2"/>
  <c r="F9701" i="2"/>
  <c r="H9701" i="2"/>
  <c r="F9702" i="2"/>
  <c r="H9702" i="2"/>
  <c r="F9703" i="2"/>
  <c r="H9703" i="2"/>
  <c r="F9704" i="2"/>
  <c r="H9704" i="2"/>
  <c r="F9705" i="2"/>
  <c r="H9705" i="2"/>
  <c r="F9706" i="2"/>
  <c r="H9706" i="2"/>
  <c r="F9707" i="2"/>
  <c r="H9707" i="2"/>
  <c r="F9708" i="2"/>
  <c r="H9708" i="2"/>
  <c r="F9709" i="2"/>
  <c r="H9709" i="2"/>
  <c r="F9710" i="2"/>
  <c r="H9710" i="2"/>
  <c r="F9711" i="2"/>
  <c r="H9711" i="2"/>
  <c r="F9712" i="2"/>
  <c r="H9712" i="2"/>
  <c r="F9713" i="2"/>
  <c r="H9713" i="2"/>
  <c r="F9714" i="2"/>
  <c r="H9714" i="2"/>
  <c r="F9715" i="2"/>
  <c r="H9715" i="2"/>
  <c r="F9716" i="2"/>
  <c r="H9716" i="2"/>
  <c r="F9717" i="2"/>
  <c r="H9717" i="2"/>
  <c r="F9718" i="2"/>
  <c r="H9718" i="2"/>
  <c r="F9719" i="2"/>
  <c r="H9719" i="2"/>
  <c r="F9720" i="2"/>
  <c r="H9720" i="2"/>
  <c r="F9721" i="2"/>
  <c r="H9721" i="2"/>
  <c r="F9722" i="2"/>
  <c r="H9722" i="2"/>
  <c r="F9723" i="2"/>
  <c r="H9723" i="2"/>
  <c r="F9724" i="2"/>
  <c r="H9724" i="2"/>
  <c r="F9725" i="2"/>
  <c r="H9725" i="2"/>
  <c r="F9726" i="2"/>
  <c r="H9726" i="2"/>
  <c r="F9727" i="2"/>
  <c r="H9727" i="2"/>
  <c r="F9728" i="2"/>
  <c r="H9728" i="2"/>
  <c r="F9729" i="2"/>
  <c r="H9729" i="2"/>
  <c r="F9730" i="2"/>
  <c r="H9730" i="2"/>
  <c r="F9731" i="2"/>
  <c r="H9731" i="2"/>
  <c r="F9732" i="2"/>
  <c r="H9732" i="2"/>
  <c r="F9733" i="2"/>
  <c r="H9733" i="2"/>
  <c r="F9734" i="2"/>
  <c r="H9734" i="2"/>
  <c r="F9735" i="2"/>
  <c r="H9735" i="2"/>
  <c r="F9736" i="2"/>
  <c r="H9736" i="2"/>
  <c r="F9737" i="2"/>
  <c r="H9737" i="2"/>
  <c r="F9738" i="2"/>
  <c r="H9738" i="2"/>
  <c r="F9739" i="2"/>
  <c r="H9739" i="2"/>
  <c r="F9740" i="2"/>
  <c r="H9740" i="2"/>
  <c r="F9741" i="2"/>
  <c r="H9741" i="2"/>
  <c r="F9742" i="2"/>
  <c r="H9742" i="2"/>
  <c r="F9743" i="2"/>
  <c r="H9743" i="2"/>
  <c r="F9744" i="2"/>
  <c r="H9744" i="2"/>
  <c r="F9745" i="2"/>
  <c r="H9745" i="2"/>
  <c r="F9746" i="2"/>
  <c r="H9746" i="2"/>
  <c r="F9747" i="2"/>
  <c r="H9747" i="2"/>
  <c r="F9748" i="2"/>
  <c r="H9748" i="2"/>
  <c r="F9749" i="2"/>
  <c r="H9749" i="2"/>
  <c r="F9750" i="2"/>
  <c r="H9750" i="2"/>
  <c r="F9751" i="2"/>
  <c r="H9751" i="2"/>
  <c r="F9752" i="2"/>
  <c r="H9752" i="2"/>
  <c r="F9753" i="2"/>
  <c r="H9753" i="2"/>
  <c r="F9754" i="2"/>
  <c r="H9754" i="2"/>
  <c r="F9755" i="2"/>
  <c r="H9755" i="2"/>
  <c r="F9756" i="2"/>
  <c r="H9756" i="2"/>
  <c r="F9757" i="2"/>
  <c r="H9757" i="2"/>
  <c r="F9758" i="2"/>
  <c r="H9758" i="2"/>
  <c r="F9759" i="2"/>
  <c r="H9759" i="2"/>
  <c r="F9760" i="2"/>
  <c r="H9760" i="2"/>
  <c r="F9761" i="2"/>
  <c r="H9761" i="2"/>
  <c r="F9762" i="2"/>
  <c r="H9762" i="2"/>
  <c r="F9763" i="2"/>
  <c r="H9763" i="2"/>
  <c r="F9764" i="2"/>
  <c r="H9764" i="2"/>
  <c r="F9765" i="2"/>
  <c r="H9765" i="2"/>
  <c r="F9766" i="2"/>
  <c r="H9766" i="2"/>
  <c r="F9767" i="2"/>
  <c r="H9767" i="2"/>
  <c r="F9768" i="2"/>
  <c r="H9768" i="2"/>
  <c r="F9769" i="2"/>
  <c r="H9769" i="2"/>
  <c r="F9770" i="2"/>
  <c r="H9770" i="2"/>
  <c r="F9771" i="2"/>
  <c r="H9771" i="2"/>
  <c r="F9772" i="2"/>
  <c r="H9772" i="2"/>
  <c r="F9773" i="2"/>
  <c r="H9773" i="2"/>
  <c r="F9774" i="2"/>
  <c r="H9774" i="2"/>
  <c r="F9775" i="2"/>
  <c r="H9775" i="2"/>
  <c r="F9776" i="2"/>
  <c r="H9776" i="2"/>
  <c r="F9777" i="2"/>
  <c r="H9777" i="2"/>
  <c r="F9778" i="2"/>
  <c r="H9778" i="2"/>
  <c r="F9779" i="2"/>
  <c r="H9779" i="2"/>
  <c r="F9780" i="2"/>
  <c r="H9780" i="2"/>
  <c r="F9781" i="2"/>
  <c r="H9781" i="2"/>
  <c r="F9782" i="2"/>
  <c r="H9782" i="2"/>
  <c r="F9783" i="2"/>
  <c r="H9783" i="2"/>
  <c r="F9784" i="2"/>
  <c r="H9784" i="2"/>
  <c r="F9785" i="2"/>
  <c r="H9785" i="2"/>
  <c r="F9786" i="2"/>
  <c r="H9786" i="2"/>
  <c r="F9787" i="2"/>
  <c r="H9787" i="2"/>
  <c r="F9788" i="2"/>
  <c r="H9788" i="2"/>
  <c r="F9789" i="2"/>
  <c r="H9789" i="2"/>
  <c r="F9790" i="2"/>
  <c r="H9790" i="2"/>
  <c r="F9791" i="2"/>
  <c r="H9791" i="2"/>
  <c r="F9792" i="2"/>
  <c r="H9792" i="2"/>
  <c r="F9793" i="2"/>
  <c r="H9793" i="2"/>
  <c r="F9794" i="2"/>
  <c r="H9794" i="2"/>
  <c r="F9795" i="2"/>
  <c r="H9795" i="2"/>
  <c r="F9796" i="2"/>
  <c r="H9796" i="2"/>
  <c r="F9797" i="2"/>
  <c r="H9797" i="2"/>
  <c r="F9798" i="2"/>
  <c r="H9798" i="2"/>
  <c r="F9799" i="2"/>
  <c r="H9799" i="2"/>
  <c r="F9800" i="2"/>
  <c r="H9800" i="2"/>
  <c r="F9801" i="2"/>
  <c r="H9801" i="2"/>
  <c r="F9802" i="2"/>
  <c r="H9802" i="2"/>
  <c r="F9803" i="2"/>
  <c r="H9803" i="2"/>
  <c r="F9804" i="2"/>
  <c r="H9804" i="2"/>
  <c r="F9805" i="2"/>
  <c r="H9805" i="2"/>
  <c r="F9806" i="2"/>
  <c r="H9806" i="2"/>
  <c r="F9807" i="2"/>
  <c r="H9807" i="2"/>
  <c r="F9808" i="2"/>
  <c r="H9808" i="2"/>
  <c r="F9809" i="2"/>
  <c r="H9809" i="2"/>
  <c r="F9810" i="2"/>
  <c r="H9810" i="2"/>
  <c r="F9811" i="2"/>
  <c r="H9811" i="2"/>
  <c r="F9812" i="2"/>
  <c r="H9812" i="2"/>
  <c r="F9813" i="2"/>
  <c r="H9813" i="2"/>
  <c r="F9814" i="2"/>
  <c r="H9814" i="2"/>
  <c r="F9815" i="2"/>
  <c r="H9815" i="2"/>
  <c r="F9816" i="2"/>
  <c r="H9816" i="2"/>
  <c r="F9817" i="2"/>
  <c r="H9817" i="2"/>
  <c r="F9818" i="2"/>
  <c r="H9818" i="2"/>
  <c r="F9819" i="2"/>
  <c r="H9819" i="2"/>
  <c r="F9820" i="2"/>
  <c r="H9820" i="2"/>
  <c r="F9821" i="2"/>
  <c r="H9821" i="2"/>
  <c r="F9822" i="2"/>
  <c r="H9822" i="2"/>
  <c r="F9823" i="2"/>
  <c r="H9823" i="2"/>
  <c r="F9824" i="2"/>
  <c r="H9824" i="2"/>
  <c r="F9825" i="2"/>
  <c r="H9825" i="2"/>
  <c r="F9826" i="2"/>
  <c r="H9826" i="2"/>
  <c r="F9827" i="2"/>
  <c r="H9827" i="2"/>
  <c r="F9828" i="2"/>
  <c r="H9828" i="2"/>
  <c r="F9829" i="2"/>
  <c r="H9829" i="2"/>
  <c r="F9830" i="2"/>
  <c r="H9830" i="2"/>
  <c r="F9831" i="2"/>
  <c r="H9831" i="2"/>
  <c r="F9832" i="2"/>
  <c r="H9832" i="2"/>
  <c r="F9833" i="2"/>
  <c r="H9833" i="2"/>
  <c r="F9834" i="2"/>
  <c r="H9834" i="2"/>
  <c r="F9835" i="2"/>
  <c r="H9835" i="2"/>
  <c r="F9836" i="2"/>
  <c r="H9836" i="2"/>
  <c r="F9837" i="2"/>
  <c r="H9837" i="2"/>
  <c r="F9838" i="2"/>
  <c r="H9838" i="2"/>
  <c r="F9839" i="2"/>
  <c r="H9839" i="2"/>
  <c r="F9840" i="2"/>
  <c r="H9840" i="2"/>
  <c r="F9841" i="2"/>
  <c r="H9841" i="2"/>
  <c r="F9842" i="2"/>
  <c r="H9842" i="2"/>
  <c r="F9843" i="2"/>
  <c r="H9843" i="2"/>
  <c r="F9844" i="2"/>
  <c r="H9844" i="2"/>
  <c r="F9845" i="2"/>
  <c r="H9845" i="2"/>
  <c r="F9846" i="2"/>
  <c r="H9846" i="2"/>
  <c r="F9847" i="2"/>
  <c r="H9847" i="2"/>
  <c r="F9848" i="2"/>
  <c r="H9848" i="2"/>
  <c r="F9849" i="2"/>
  <c r="H9849" i="2"/>
  <c r="F9850" i="2"/>
  <c r="H9850" i="2"/>
  <c r="F9851" i="2"/>
  <c r="H9851" i="2"/>
  <c r="F9852" i="2"/>
  <c r="H9852" i="2"/>
  <c r="F9853" i="2"/>
  <c r="H9853" i="2"/>
  <c r="F9854" i="2"/>
  <c r="H9854" i="2"/>
  <c r="F9855" i="2"/>
  <c r="H9855" i="2"/>
  <c r="F9856" i="2"/>
  <c r="H9856" i="2"/>
  <c r="F9857" i="2"/>
  <c r="H9857" i="2"/>
  <c r="F9858" i="2"/>
  <c r="H9858" i="2"/>
  <c r="F9859" i="2"/>
  <c r="H9859" i="2"/>
  <c r="F9860" i="2"/>
  <c r="H9860" i="2"/>
  <c r="F9861" i="2"/>
  <c r="H9861" i="2"/>
  <c r="F9862" i="2"/>
  <c r="H9862" i="2"/>
  <c r="F9863" i="2"/>
  <c r="H9863" i="2"/>
  <c r="F9864" i="2"/>
  <c r="H9864" i="2"/>
  <c r="F9865" i="2"/>
  <c r="H9865" i="2"/>
  <c r="F9866" i="2"/>
  <c r="H9866" i="2"/>
  <c r="F9867" i="2"/>
  <c r="H9867" i="2"/>
  <c r="F9868" i="2"/>
  <c r="H9868" i="2"/>
  <c r="F9869" i="2"/>
  <c r="H9869" i="2"/>
  <c r="F9870" i="2"/>
  <c r="H9870" i="2"/>
  <c r="F9871" i="2"/>
  <c r="H9871" i="2"/>
  <c r="F9872" i="2"/>
  <c r="H9872" i="2"/>
  <c r="F9873" i="2"/>
  <c r="H9873" i="2"/>
  <c r="F9874" i="2"/>
  <c r="H9874" i="2"/>
  <c r="F9875" i="2"/>
  <c r="H9875" i="2"/>
  <c r="F9876" i="2"/>
  <c r="H9876" i="2"/>
  <c r="F9877" i="2"/>
  <c r="H9877" i="2"/>
  <c r="F9878" i="2"/>
  <c r="H9878" i="2"/>
  <c r="F9879" i="2"/>
  <c r="H9879" i="2"/>
  <c r="F9880" i="2"/>
  <c r="H9880" i="2"/>
  <c r="F9881" i="2"/>
  <c r="H9881" i="2"/>
  <c r="F9882" i="2"/>
  <c r="H9882" i="2"/>
  <c r="F9883" i="2"/>
  <c r="H9883" i="2"/>
  <c r="F9884" i="2"/>
  <c r="H9884" i="2"/>
  <c r="F9885" i="2"/>
  <c r="H9885" i="2"/>
  <c r="F9886" i="2"/>
  <c r="H9886" i="2"/>
  <c r="F9887" i="2"/>
  <c r="H9887" i="2"/>
  <c r="F9888" i="2"/>
  <c r="H9888" i="2"/>
  <c r="F9889" i="2"/>
  <c r="H9889" i="2"/>
  <c r="F9890" i="2"/>
  <c r="H9890" i="2"/>
  <c r="F9891" i="2"/>
  <c r="H9891" i="2"/>
  <c r="F9892" i="2"/>
  <c r="H9892" i="2"/>
  <c r="F9893" i="2"/>
  <c r="H9893" i="2"/>
  <c r="F9894" i="2"/>
  <c r="H9894" i="2"/>
  <c r="F9895" i="2"/>
  <c r="H9895" i="2"/>
  <c r="F9896" i="2"/>
  <c r="H9896" i="2"/>
  <c r="F9897" i="2"/>
  <c r="H9897" i="2"/>
  <c r="F9898" i="2"/>
  <c r="H9898" i="2"/>
  <c r="F9899" i="2"/>
  <c r="H9899" i="2"/>
  <c r="F9900" i="2"/>
  <c r="H9900" i="2"/>
  <c r="F9901" i="2"/>
  <c r="H9901" i="2"/>
  <c r="F9902" i="2"/>
  <c r="H9902" i="2"/>
  <c r="F9903" i="2"/>
  <c r="H9903" i="2"/>
  <c r="F9904" i="2"/>
  <c r="H9904" i="2"/>
  <c r="F9905" i="2"/>
  <c r="H9905" i="2"/>
  <c r="F9906" i="2"/>
  <c r="H9906" i="2"/>
  <c r="F9907" i="2"/>
  <c r="H9907" i="2"/>
  <c r="F9908" i="2"/>
  <c r="H9908" i="2"/>
  <c r="F9909" i="2"/>
  <c r="H9909" i="2"/>
  <c r="F9910" i="2"/>
  <c r="H9910" i="2"/>
  <c r="F9911" i="2"/>
  <c r="H9911" i="2"/>
  <c r="F9912" i="2"/>
  <c r="H9912" i="2"/>
  <c r="F9913" i="2"/>
  <c r="H9913" i="2"/>
  <c r="F9914" i="2"/>
  <c r="H9914" i="2"/>
  <c r="F9915" i="2"/>
  <c r="H9915" i="2"/>
  <c r="F9916" i="2"/>
  <c r="H9916" i="2"/>
  <c r="F9917" i="2"/>
  <c r="H9917" i="2"/>
  <c r="F9918" i="2"/>
  <c r="H9918" i="2"/>
  <c r="F9919" i="2"/>
  <c r="H9919" i="2"/>
  <c r="F9920" i="2"/>
  <c r="H9920" i="2"/>
  <c r="F9921" i="2"/>
  <c r="H9921" i="2"/>
  <c r="F9922" i="2"/>
  <c r="H9922" i="2"/>
  <c r="F9923" i="2"/>
  <c r="H9923" i="2"/>
  <c r="F9924" i="2"/>
  <c r="H9924" i="2"/>
  <c r="F9925" i="2"/>
  <c r="H9925" i="2"/>
  <c r="F9926" i="2"/>
  <c r="H9926" i="2"/>
  <c r="F9927" i="2"/>
  <c r="H9927" i="2"/>
  <c r="F9928" i="2"/>
  <c r="H9928" i="2"/>
  <c r="F9929" i="2"/>
  <c r="H9929" i="2"/>
  <c r="F9930" i="2"/>
  <c r="H9930" i="2"/>
  <c r="F9931" i="2"/>
  <c r="H9931" i="2"/>
  <c r="F9932" i="2"/>
  <c r="H9932" i="2"/>
  <c r="F9933" i="2"/>
  <c r="H9933" i="2"/>
  <c r="F9934" i="2"/>
  <c r="H9934" i="2"/>
  <c r="F9935" i="2"/>
  <c r="H9935" i="2"/>
  <c r="F9936" i="2"/>
  <c r="H9936" i="2"/>
  <c r="F9937" i="2"/>
  <c r="H9937" i="2"/>
  <c r="F9938" i="2"/>
  <c r="H9938" i="2"/>
  <c r="F9939" i="2"/>
  <c r="H9939" i="2"/>
  <c r="F9940" i="2"/>
  <c r="H9940" i="2"/>
  <c r="F9941" i="2"/>
  <c r="H9941" i="2"/>
  <c r="F9942" i="2"/>
  <c r="H9942" i="2"/>
  <c r="F9943" i="2"/>
  <c r="H9943" i="2"/>
  <c r="F9944" i="2"/>
  <c r="H9944" i="2"/>
  <c r="F9945" i="2"/>
  <c r="H9945" i="2"/>
  <c r="F9946" i="2"/>
  <c r="H9946" i="2"/>
  <c r="F9947" i="2"/>
  <c r="H9947" i="2"/>
  <c r="F9948" i="2"/>
  <c r="H9948" i="2"/>
  <c r="F9949" i="2"/>
  <c r="H9949" i="2"/>
  <c r="F9950" i="2"/>
  <c r="H9950" i="2"/>
  <c r="F9951" i="2"/>
  <c r="H9951" i="2"/>
  <c r="F9952" i="2"/>
  <c r="H9952" i="2"/>
  <c r="F9953" i="2"/>
  <c r="H9953" i="2"/>
  <c r="F9954" i="2"/>
  <c r="H9954" i="2"/>
  <c r="F9955" i="2"/>
  <c r="H9955" i="2"/>
  <c r="F9956" i="2"/>
  <c r="H9956" i="2"/>
  <c r="F9957" i="2"/>
  <c r="H9957" i="2"/>
  <c r="F9958" i="2"/>
  <c r="H9958" i="2"/>
  <c r="F9959" i="2"/>
  <c r="H9959" i="2"/>
  <c r="F9960" i="2"/>
  <c r="H9960" i="2"/>
  <c r="F9961" i="2"/>
  <c r="H9961" i="2"/>
  <c r="F9962" i="2"/>
  <c r="H9962" i="2"/>
  <c r="F9963" i="2"/>
  <c r="H9963" i="2"/>
  <c r="F9964" i="2"/>
  <c r="H9964" i="2"/>
  <c r="F9965" i="2"/>
  <c r="H9965" i="2"/>
  <c r="F9966" i="2"/>
  <c r="H9966" i="2"/>
  <c r="F9967" i="2"/>
  <c r="H9967" i="2"/>
  <c r="F9968" i="2"/>
  <c r="H9968" i="2"/>
  <c r="F9969" i="2"/>
  <c r="H9969" i="2"/>
  <c r="F9970" i="2"/>
  <c r="H9970" i="2"/>
  <c r="F9971" i="2"/>
  <c r="H9971" i="2"/>
  <c r="F9972" i="2"/>
  <c r="H9972" i="2"/>
  <c r="F9973" i="2"/>
  <c r="H9973" i="2"/>
  <c r="F9974" i="2"/>
  <c r="H9974" i="2"/>
  <c r="F9975" i="2"/>
  <c r="H9975" i="2"/>
  <c r="F9976" i="2"/>
  <c r="H9976" i="2"/>
  <c r="F9977" i="2"/>
  <c r="H9977" i="2"/>
  <c r="F9978" i="2"/>
  <c r="H9978" i="2"/>
  <c r="F9979" i="2"/>
  <c r="H9979" i="2"/>
  <c r="F9980" i="2"/>
  <c r="H9980" i="2"/>
  <c r="F9981" i="2"/>
  <c r="H9981" i="2"/>
  <c r="F9982" i="2"/>
  <c r="H9982" i="2"/>
  <c r="F9983" i="2"/>
  <c r="H9983" i="2"/>
  <c r="F9984" i="2"/>
  <c r="H9984" i="2"/>
  <c r="F9985" i="2"/>
  <c r="H9985" i="2"/>
  <c r="F9986" i="2"/>
  <c r="H9986" i="2"/>
  <c r="F9987" i="2"/>
  <c r="H9987" i="2"/>
  <c r="F9988" i="2"/>
  <c r="H9988" i="2"/>
  <c r="F9989" i="2"/>
  <c r="H9989" i="2"/>
  <c r="F9990" i="2"/>
  <c r="H9990" i="2"/>
  <c r="F9991" i="2"/>
  <c r="H9991" i="2"/>
  <c r="F9992" i="2"/>
  <c r="H9992" i="2"/>
  <c r="F9993" i="2"/>
  <c r="H9993" i="2"/>
  <c r="F9994" i="2"/>
  <c r="H9994" i="2"/>
  <c r="F9995" i="2"/>
  <c r="H9995" i="2"/>
  <c r="F9996" i="2"/>
  <c r="H9996" i="2"/>
  <c r="F9997" i="2"/>
  <c r="H9997" i="2"/>
  <c r="F9998" i="2"/>
  <c r="H9998" i="2"/>
  <c r="F9999" i="2"/>
  <c r="H9999" i="2"/>
  <c r="F10000" i="2"/>
  <c r="H10000" i="2"/>
  <c r="F10001" i="2"/>
  <c r="H10001" i="2"/>
  <c r="G3" i="2"/>
  <c r="G6" i="2"/>
  <c r="G11" i="2"/>
  <c r="G28" i="2"/>
  <c r="G2" i="2"/>
  <c r="G4" i="2"/>
  <c r="G5" i="2"/>
  <c r="G7" i="2"/>
  <c r="G8" i="2"/>
  <c r="G9" i="2"/>
  <c r="G10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G486" i="2"/>
  <c r="G487" i="2"/>
  <c r="G488" i="2"/>
  <c r="G489" i="2"/>
  <c r="G490" i="2"/>
  <c r="G491" i="2"/>
  <c r="G492" i="2"/>
  <c r="G493" i="2"/>
  <c r="G494" i="2"/>
  <c r="G495" i="2"/>
  <c r="G496" i="2"/>
  <c r="G497" i="2"/>
  <c r="G498" i="2"/>
  <c r="G499" i="2"/>
  <c r="G500" i="2"/>
  <c r="G501" i="2"/>
  <c r="G502" i="2"/>
  <c r="G503" i="2"/>
  <c r="G504" i="2"/>
  <c r="G505" i="2"/>
  <c r="G506" i="2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30" i="2"/>
  <c r="G531" i="2"/>
  <c r="G532" i="2"/>
  <c r="G533" i="2"/>
  <c r="G534" i="2"/>
  <c r="G535" i="2"/>
  <c r="G536" i="2"/>
  <c r="G537" i="2"/>
  <c r="G538" i="2"/>
  <c r="G539" i="2"/>
  <c r="G540" i="2"/>
  <c r="G541" i="2"/>
  <c r="G542" i="2"/>
  <c r="G543" i="2"/>
  <c r="G544" i="2"/>
  <c r="G545" i="2"/>
  <c r="G546" i="2"/>
  <c r="G547" i="2"/>
  <c r="G548" i="2"/>
  <c r="G549" i="2"/>
  <c r="G550" i="2"/>
  <c r="G551" i="2"/>
  <c r="G552" i="2"/>
  <c r="G553" i="2"/>
  <c r="G554" i="2"/>
  <c r="G555" i="2"/>
  <c r="G556" i="2"/>
  <c r="G557" i="2"/>
  <c r="G558" i="2"/>
  <c r="G559" i="2"/>
  <c r="G560" i="2"/>
  <c r="G561" i="2"/>
  <c r="G562" i="2"/>
  <c r="G563" i="2"/>
  <c r="G564" i="2"/>
  <c r="G565" i="2"/>
  <c r="G566" i="2"/>
  <c r="G567" i="2"/>
  <c r="G568" i="2"/>
  <c r="G569" i="2"/>
  <c r="G570" i="2"/>
  <c r="G571" i="2"/>
  <c r="G572" i="2"/>
  <c r="G573" i="2"/>
  <c r="G574" i="2"/>
  <c r="G575" i="2"/>
  <c r="G576" i="2"/>
  <c r="G577" i="2"/>
  <c r="G578" i="2"/>
  <c r="G579" i="2"/>
  <c r="G580" i="2"/>
  <c r="G581" i="2"/>
  <c r="G582" i="2"/>
  <c r="G583" i="2"/>
  <c r="G584" i="2"/>
  <c r="G585" i="2"/>
  <c r="G586" i="2"/>
  <c r="G587" i="2"/>
  <c r="G588" i="2"/>
  <c r="G589" i="2"/>
  <c r="G590" i="2"/>
  <c r="G591" i="2"/>
  <c r="G592" i="2"/>
  <c r="G593" i="2"/>
  <c r="G594" i="2"/>
  <c r="G595" i="2"/>
  <c r="G596" i="2"/>
  <c r="G597" i="2"/>
  <c r="G598" i="2"/>
  <c r="G599" i="2"/>
  <c r="G600" i="2"/>
  <c r="G601" i="2"/>
  <c r="G602" i="2"/>
  <c r="G603" i="2"/>
  <c r="G604" i="2"/>
  <c r="G605" i="2"/>
  <c r="G606" i="2"/>
  <c r="G607" i="2"/>
  <c r="G608" i="2"/>
  <c r="G609" i="2"/>
  <c r="G610" i="2"/>
  <c r="G611" i="2"/>
  <c r="G612" i="2"/>
  <c r="G613" i="2"/>
  <c r="G614" i="2"/>
  <c r="G615" i="2"/>
  <c r="G616" i="2"/>
  <c r="G617" i="2"/>
  <c r="G618" i="2"/>
  <c r="G619" i="2"/>
  <c r="G620" i="2"/>
  <c r="G621" i="2"/>
  <c r="G622" i="2"/>
  <c r="G623" i="2"/>
  <c r="G624" i="2"/>
  <c r="G625" i="2"/>
  <c r="G626" i="2"/>
  <c r="G627" i="2"/>
  <c r="G628" i="2"/>
  <c r="G629" i="2"/>
  <c r="G630" i="2"/>
  <c r="G631" i="2"/>
  <c r="G632" i="2"/>
  <c r="G633" i="2"/>
  <c r="G634" i="2"/>
  <c r="G635" i="2"/>
  <c r="G636" i="2"/>
  <c r="G637" i="2"/>
  <c r="G638" i="2"/>
  <c r="G639" i="2"/>
  <c r="G640" i="2"/>
  <c r="G641" i="2"/>
  <c r="G642" i="2"/>
  <c r="G643" i="2"/>
  <c r="G644" i="2"/>
  <c r="G645" i="2"/>
  <c r="G646" i="2"/>
  <c r="G647" i="2"/>
  <c r="G648" i="2"/>
  <c r="G649" i="2"/>
  <c r="G650" i="2"/>
  <c r="G651" i="2"/>
  <c r="G652" i="2"/>
  <c r="G653" i="2"/>
  <c r="G654" i="2"/>
  <c r="G655" i="2"/>
  <c r="G656" i="2"/>
  <c r="G657" i="2"/>
  <c r="G658" i="2"/>
  <c r="G659" i="2"/>
  <c r="G660" i="2"/>
  <c r="G661" i="2"/>
  <c r="G662" i="2"/>
  <c r="G663" i="2"/>
  <c r="G664" i="2"/>
  <c r="G665" i="2"/>
  <c r="G666" i="2"/>
  <c r="G667" i="2"/>
  <c r="G668" i="2"/>
  <c r="G669" i="2"/>
  <c r="G670" i="2"/>
  <c r="G671" i="2"/>
  <c r="G672" i="2"/>
  <c r="G673" i="2"/>
  <c r="G674" i="2"/>
  <c r="G675" i="2"/>
  <c r="G676" i="2"/>
  <c r="G677" i="2"/>
  <c r="G678" i="2"/>
  <c r="G679" i="2"/>
  <c r="G680" i="2"/>
  <c r="G681" i="2"/>
  <c r="G682" i="2"/>
  <c r="G683" i="2"/>
  <c r="G684" i="2"/>
  <c r="G685" i="2"/>
  <c r="G686" i="2"/>
  <c r="G687" i="2"/>
  <c r="G688" i="2"/>
  <c r="G689" i="2"/>
  <c r="G690" i="2"/>
  <c r="G691" i="2"/>
  <c r="G692" i="2"/>
  <c r="G693" i="2"/>
  <c r="G694" i="2"/>
  <c r="G695" i="2"/>
  <c r="G696" i="2"/>
  <c r="G697" i="2"/>
  <c r="G698" i="2"/>
  <c r="G699" i="2"/>
  <c r="G700" i="2"/>
  <c r="G701" i="2"/>
  <c r="G702" i="2"/>
  <c r="G703" i="2"/>
  <c r="G704" i="2"/>
  <c r="G705" i="2"/>
  <c r="G706" i="2"/>
  <c r="G707" i="2"/>
  <c r="G708" i="2"/>
  <c r="G709" i="2"/>
  <c r="G710" i="2"/>
  <c r="G711" i="2"/>
  <c r="G712" i="2"/>
  <c r="G713" i="2"/>
  <c r="G714" i="2"/>
  <c r="G715" i="2"/>
  <c r="G716" i="2"/>
  <c r="G717" i="2"/>
  <c r="G718" i="2"/>
  <c r="G719" i="2"/>
  <c r="G720" i="2"/>
  <c r="G721" i="2"/>
  <c r="G722" i="2"/>
  <c r="G723" i="2"/>
  <c r="G724" i="2"/>
  <c r="G725" i="2"/>
  <c r="G726" i="2"/>
  <c r="G727" i="2"/>
  <c r="G728" i="2"/>
  <c r="G729" i="2"/>
  <c r="G730" i="2"/>
  <c r="G731" i="2"/>
  <c r="G732" i="2"/>
  <c r="G733" i="2"/>
  <c r="G734" i="2"/>
  <c r="G735" i="2"/>
  <c r="G736" i="2"/>
  <c r="G737" i="2"/>
  <c r="G738" i="2"/>
  <c r="G739" i="2"/>
  <c r="G740" i="2"/>
  <c r="G741" i="2"/>
  <c r="G742" i="2"/>
  <c r="G743" i="2"/>
  <c r="G744" i="2"/>
  <c r="G745" i="2"/>
  <c r="G746" i="2"/>
  <c r="G747" i="2"/>
  <c r="G748" i="2"/>
  <c r="G749" i="2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63" i="2"/>
  <c r="G764" i="2"/>
  <c r="G765" i="2"/>
  <c r="G766" i="2"/>
  <c r="G767" i="2"/>
  <c r="G768" i="2"/>
  <c r="G769" i="2"/>
  <c r="G770" i="2"/>
  <c r="G771" i="2"/>
  <c r="G772" i="2"/>
  <c r="G773" i="2"/>
  <c r="G774" i="2"/>
  <c r="G775" i="2"/>
  <c r="G776" i="2"/>
  <c r="G777" i="2"/>
  <c r="G778" i="2"/>
  <c r="G779" i="2"/>
  <c r="G780" i="2"/>
  <c r="G781" i="2"/>
  <c r="G782" i="2"/>
  <c r="G783" i="2"/>
  <c r="G784" i="2"/>
  <c r="G785" i="2"/>
  <c r="G786" i="2"/>
  <c r="G787" i="2"/>
  <c r="G788" i="2"/>
  <c r="G789" i="2"/>
  <c r="G790" i="2"/>
  <c r="G791" i="2"/>
  <c r="G792" i="2"/>
  <c r="G793" i="2"/>
  <c r="G794" i="2"/>
  <c r="G795" i="2"/>
  <c r="G796" i="2"/>
  <c r="G797" i="2"/>
  <c r="G798" i="2"/>
  <c r="G799" i="2"/>
  <c r="G800" i="2"/>
  <c r="G801" i="2"/>
  <c r="G802" i="2"/>
  <c r="G803" i="2"/>
  <c r="G804" i="2"/>
  <c r="G805" i="2"/>
  <c r="G806" i="2"/>
  <c r="G807" i="2"/>
  <c r="G808" i="2"/>
  <c r="G809" i="2"/>
  <c r="G810" i="2"/>
  <c r="G811" i="2"/>
  <c r="G812" i="2"/>
  <c r="G813" i="2"/>
  <c r="G814" i="2"/>
  <c r="G815" i="2"/>
  <c r="G816" i="2"/>
  <c r="G817" i="2"/>
  <c r="G818" i="2"/>
  <c r="G819" i="2"/>
  <c r="G820" i="2"/>
  <c r="G821" i="2"/>
  <c r="G822" i="2"/>
  <c r="G823" i="2"/>
  <c r="G824" i="2"/>
  <c r="G825" i="2"/>
  <c r="G826" i="2"/>
  <c r="G827" i="2"/>
  <c r="G828" i="2"/>
  <c r="G829" i="2"/>
  <c r="G830" i="2"/>
  <c r="G831" i="2"/>
  <c r="G832" i="2"/>
  <c r="G833" i="2"/>
  <c r="G834" i="2"/>
  <c r="G835" i="2"/>
  <c r="G836" i="2"/>
  <c r="G837" i="2"/>
  <c r="G838" i="2"/>
  <c r="G839" i="2"/>
  <c r="G840" i="2"/>
  <c r="G841" i="2"/>
  <c r="G842" i="2"/>
  <c r="G843" i="2"/>
  <c r="G844" i="2"/>
  <c r="G845" i="2"/>
  <c r="G846" i="2"/>
  <c r="G847" i="2"/>
  <c r="G848" i="2"/>
  <c r="G849" i="2"/>
  <c r="G850" i="2"/>
  <c r="G851" i="2"/>
  <c r="G852" i="2"/>
  <c r="G853" i="2"/>
  <c r="G854" i="2"/>
  <c r="G855" i="2"/>
  <c r="G856" i="2"/>
  <c r="G857" i="2"/>
  <c r="G858" i="2"/>
  <c r="G859" i="2"/>
  <c r="G860" i="2"/>
  <c r="G861" i="2"/>
  <c r="G862" i="2"/>
  <c r="G863" i="2"/>
  <c r="G864" i="2"/>
  <c r="G865" i="2"/>
  <c r="G866" i="2"/>
  <c r="G867" i="2"/>
  <c r="G868" i="2"/>
  <c r="G869" i="2"/>
  <c r="G870" i="2"/>
  <c r="G871" i="2"/>
  <c r="G872" i="2"/>
  <c r="G873" i="2"/>
  <c r="G874" i="2"/>
  <c r="G875" i="2"/>
  <c r="G876" i="2"/>
  <c r="G877" i="2"/>
  <c r="G878" i="2"/>
  <c r="G879" i="2"/>
  <c r="G880" i="2"/>
  <c r="G881" i="2"/>
  <c r="G882" i="2"/>
  <c r="G883" i="2"/>
  <c r="G884" i="2"/>
  <c r="G885" i="2"/>
  <c r="G886" i="2"/>
  <c r="G887" i="2"/>
  <c r="G888" i="2"/>
  <c r="G889" i="2"/>
  <c r="G890" i="2"/>
  <c r="G891" i="2"/>
  <c r="G892" i="2"/>
  <c r="G893" i="2"/>
  <c r="G894" i="2"/>
  <c r="G895" i="2"/>
  <c r="G896" i="2"/>
  <c r="G897" i="2"/>
  <c r="G898" i="2"/>
  <c r="G899" i="2"/>
  <c r="G900" i="2"/>
  <c r="G901" i="2"/>
  <c r="G902" i="2"/>
  <c r="G903" i="2"/>
  <c r="G904" i="2"/>
  <c r="G905" i="2"/>
  <c r="G906" i="2"/>
  <c r="G907" i="2"/>
  <c r="G908" i="2"/>
  <c r="G909" i="2"/>
  <c r="G910" i="2"/>
  <c r="G911" i="2"/>
  <c r="G912" i="2"/>
  <c r="G913" i="2"/>
  <c r="G914" i="2"/>
  <c r="G915" i="2"/>
  <c r="G916" i="2"/>
  <c r="G917" i="2"/>
  <c r="G918" i="2"/>
  <c r="G919" i="2"/>
  <c r="G920" i="2"/>
  <c r="G921" i="2"/>
  <c r="G922" i="2"/>
  <c r="G923" i="2"/>
  <c r="G924" i="2"/>
  <c r="G925" i="2"/>
  <c r="G926" i="2"/>
  <c r="G927" i="2"/>
  <c r="G928" i="2"/>
  <c r="G929" i="2"/>
  <c r="G930" i="2"/>
  <c r="G931" i="2"/>
  <c r="G932" i="2"/>
  <c r="G933" i="2"/>
  <c r="G934" i="2"/>
  <c r="G935" i="2"/>
  <c r="G936" i="2"/>
  <c r="G937" i="2"/>
  <c r="G938" i="2"/>
  <c r="G939" i="2"/>
  <c r="G940" i="2"/>
  <c r="G941" i="2"/>
  <c r="G942" i="2"/>
  <c r="G943" i="2"/>
  <c r="G944" i="2"/>
  <c r="G945" i="2"/>
  <c r="G946" i="2"/>
  <c r="G947" i="2"/>
  <c r="G948" i="2"/>
  <c r="G949" i="2"/>
  <c r="G950" i="2"/>
  <c r="G951" i="2"/>
  <c r="G952" i="2"/>
  <c r="G953" i="2"/>
  <c r="G954" i="2"/>
  <c r="G955" i="2"/>
  <c r="G956" i="2"/>
  <c r="G957" i="2"/>
  <c r="G958" i="2"/>
  <c r="G959" i="2"/>
  <c r="G960" i="2"/>
  <c r="G961" i="2"/>
  <c r="G962" i="2"/>
  <c r="G963" i="2"/>
  <c r="G964" i="2"/>
  <c r="G965" i="2"/>
  <c r="G966" i="2"/>
  <c r="G967" i="2"/>
  <c r="G968" i="2"/>
  <c r="G969" i="2"/>
  <c r="G970" i="2"/>
  <c r="G971" i="2"/>
  <c r="G972" i="2"/>
  <c r="G973" i="2"/>
  <c r="G974" i="2"/>
  <c r="G975" i="2"/>
  <c r="G976" i="2"/>
  <c r="G977" i="2"/>
  <c r="G978" i="2"/>
  <c r="G979" i="2"/>
  <c r="G980" i="2"/>
  <c r="G981" i="2"/>
  <c r="G982" i="2"/>
  <c r="G983" i="2"/>
  <c r="G984" i="2"/>
  <c r="G985" i="2"/>
  <c r="G986" i="2"/>
  <c r="G987" i="2"/>
  <c r="G988" i="2"/>
  <c r="G989" i="2"/>
  <c r="G990" i="2"/>
  <c r="G991" i="2"/>
  <c r="G992" i="2"/>
  <c r="G993" i="2"/>
  <c r="G994" i="2"/>
  <c r="G995" i="2"/>
  <c r="G996" i="2"/>
  <c r="G997" i="2"/>
  <c r="G998" i="2"/>
  <c r="G999" i="2"/>
  <c r="G1000" i="2"/>
  <c r="G1001" i="2"/>
  <c r="G1002" i="2"/>
  <c r="G1003" i="2"/>
  <c r="G1004" i="2"/>
  <c r="G1005" i="2"/>
  <c r="G1006" i="2"/>
  <c r="G1007" i="2"/>
  <c r="G1008" i="2"/>
  <c r="G1009" i="2"/>
  <c r="G1010" i="2"/>
  <c r="G1011" i="2"/>
  <c r="G1012" i="2"/>
  <c r="G1013" i="2"/>
  <c r="G1014" i="2"/>
  <c r="G1015" i="2"/>
  <c r="G1016" i="2"/>
  <c r="G1017" i="2"/>
  <c r="G1018" i="2"/>
  <c r="G1019" i="2"/>
  <c r="G1020" i="2"/>
  <c r="G1021" i="2"/>
  <c r="G1022" i="2"/>
  <c r="G1023" i="2"/>
  <c r="G1024" i="2"/>
  <c r="G1025" i="2"/>
  <c r="G1026" i="2"/>
  <c r="G1027" i="2"/>
  <c r="G1028" i="2"/>
  <c r="G1029" i="2"/>
  <c r="G1030" i="2"/>
  <c r="G1031" i="2"/>
  <c r="G1032" i="2"/>
  <c r="G1033" i="2"/>
  <c r="G1034" i="2"/>
  <c r="G1035" i="2"/>
  <c r="G1036" i="2"/>
  <c r="G1037" i="2"/>
  <c r="G1038" i="2"/>
  <c r="G1039" i="2"/>
  <c r="G1040" i="2"/>
  <c r="G1041" i="2"/>
  <c r="G1042" i="2"/>
  <c r="G1043" i="2"/>
  <c r="G1044" i="2"/>
  <c r="G1045" i="2"/>
  <c r="G1046" i="2"/>
  <c r="G1047" i="2"/>
  <c r="G1048" i="2"/>
  <c r="G1049" i="2"/>
  <c r="G1050" i="2"/>
  <c r="G1051" i="2"/>
  <c r="G1052" i="2"/>
  <c r="G1053" i="2"/>
  <c r="G1054" i="2"/>
  <c r="G1055" i="2"/>
  <c r="G1056" i="2"/>
  <c r="G1057" i="2"/>
  <c r="G1058" i="2"/>
  <c r="G1059" i="2"/>
  <c r="G1060" i="2"/>
  <c r="G1061" i="2"/>
  <c r="G1062" i="2"/>
  <c r="G1063" i="2"/>
  <c r="G1064" i="2"/>
  <c r="G1065" i="2"/>
  <c r="G1066" i="2"/>
  <c r="G1067" i="2"/>
  <c r="G1068" i="2"/>
  <c r="G1069" i="2"/>
  <c r="G1070" i="2"/>
  <c r="G1071" i="2"/>
  <c r="G1072" i="2"/>
  <c r="G1073" i="2"/>
  <c r="G1074" i="2"/>
  <c r="G1075" i="2"/>
  <c r="G1076" i="2"/>
  <c r="G1077" i="2"/>
  <c r="G1078" i="2"/>
  <c r="G1079" i="2"/>
  <c r="G1080" i="2"/>
  <c r="G1081" i="2"/>
  <c r="G1082" i="2"/>
  <c r="G1083" i="2"/>
  <c r="G1084" i="2"/>
  <c r="G1085" i="2"/>
  <c r="G1086" i="2"/>
  <c r="G1087" i="2"/>
  <c r="G1088" i="2"/>
  <c r="G1089" i="2"/>
  <c r="G1090" i="2"/>
  <c r="G1091" i="2"/>
  <c r="G1092" i="2"/>
  <c r="G1093" i="2"/>
  <c r="G1094" i="2"/>
  <c r="G1095" i="2"/>
  <c r="G1096" i="2"/>
  <c r="G1097" i="2"/>
  <c r="G1098" i="2"/>
  <c r="G1099" i="2"/>
  <c r="G1100" i="2"/>
  <c r="G1101" i="2"/>
  <c r="G1102" i="2"/>
  <c r="G1103" i="2"/>
  <c r="G1104" i="2"/>
  <c r="G1105" i="2"/>
  <c r="G1106" i="2"/>
  <c r="G1107" i="2"/>
  <c r="G1108" i="2"/>
  <c r="G1109" i="2"/>
  <c r="G1110" i="2"/>
  <c r="G1111" i="2"/>
  <c r="G1112" i="2"/>
  <c r="G1113" i="2"/>
  <c r="G1114" i="2"/>
  <c r="G1115" i="2"/>
  <c r="G1116" i="2"/>
  <c r="G1117" i="2"/>
  <c r="G1118" i="2"/>
  <c r="G1119" i="2"/>
  <c r="G1120" i="2"/>
  <c r="G1121" i="2"/>
  <c r="G1122" i="2"/>
  <c r="G1123" i="2"/>
  <c r="G1124" i="2"/>
  <c r="G1125" i="2"/>
  <c r="G1126" i="2"/>
  <c r="G1127" i="2"/>
  <c r="G1128" i="2"/>
  <c r="G1129" i="2"/>
  <c r="G1130" i="2"/>
  <c r="G1131" i="2"/>
  <c r="G1132" i="2"/>
  <c r="G1133" i="2"/>
  <c r="G1134" i="2"/>
  <c r="G1135" i="2"/>
  <c r="G1136" i="2"/>
  <c r="G1137" i="2"/>
  <c r="G1138" i="2"/>
  <c r="G1139" i="2"/>
  <c r="G1140" i="2"/>
  <c r="G1141" i="2"/>
  <c r="G1142" i="2"/>
  <c r="G1143" i="2"/>
  <c r="G1144" i="2"/>
  <c r="G1145" i="2"/>
  <c r="G1146" i="2"/>
  <c r="G1147" i="2"/>
  <c r="G1148" i="2"/>
  <c r="G1149" i="2"/>
  <c r="G1150" i="2"/>
  <c r="G1151" i="2"/>
  <c r="G1152" i="2"/>
  <c r="G1153" i="2"/>
  <c r="G1154" i="2"/>
  <c r="G1155" i="2"/>
  <c r="G1156" i="2"/>
  <c r="G1157" i="2"/>
  <c r="G1158" i="2"/>
  <c r="G1159" i="2"/>
  <c r="G1160" i="2"/>
  <c r="G1161" i="2"/>
  <c r="G1162" i="2"/>
  <c r="G1163" i="2"/>
  <c r="G1164" i="2"/>
  <c r="G1165" i="2"/>
  <c r="G1166" i="2"/>
  <c r="G1167" i="2"/>
  <c r="G1168" i="2"/>
  <c r="G1169" i="2"/>
  <c r="G1170" i="2"/>
  <c r="G1171" i="2"/>
  <c r="G1172" i="2"/>
  <c r="G1173" i="2"/>
  <c r="G1174" i="2"/>
  <c r="G1175" i="2"/>
  <c r="G1176" i="2"/>
  <c r="G1177" i="2"/>
  <c r="G1178" i="2"/>
  <c r="G1179" i="2"/>
  <c r="G1180" i="2"/>
  <c r="G1181" i="2"/>
  <c r="G1182" i="2"/>
  <c r="G1183" i="2"/>
  <c r="G1184" i="2"/>
  <c r="G1185" i="2"/>
  <c r="G1186" i="2"/>
  <c r="G1187" i="2"/>
  <c r="G1188" i="2"/>
  <c r="G1189" i="2"/>
  <c r="G1190" i="2"/>
  <c r="G1191" i="2"/>
  <c r="G1192" i="2"/>
  <c r="G1193" i="2"/>
  <c r="G1194" i="2"/>
  <c r="G1195" i="2"/>
  <c r="G1196" i="2"/>
  <c r="G1197" i="2"/>
  <c r="G1198" i="2"/>
  <c r="G1199" i="2"/>
  <c r="G1200" i="2"/>
  <c r="G1201" i="2"/>
  <c r="G1202" i="2"/>
  <c r="G1203" i="2"/>
  <c r="G1204" i="2"/>
  <c r="G1205" i="2"/>
  <c r="G1206" i="2"/>
  <c r="G1207" i="2"/>
  <c r="G1208" i="2"/>
  <c r="G1209" i="2"/>
  <c r="G1210" i="2"/>
  <c r="G1211" i="2"/>
  <c r="G1212" i="2"/>
  <c r="G1213" i="2"/>
  <c r="G1214" i="2"/>
  <c r="G1215" i="2"/>
  <c r="G1216" i="2"/>
  <c r="G1217" i="2"/>
  <c r="G1218" i="2"/>
  <c r="G1219" i="2"/>
  <c r="G1220" i="2"/>
  <c r="G1221" i="2"/>
  <c r="G1222" i="2"/>
  <c r="G1223" i="2"/>
  <c r="G1224" i="2"/>
  <c r="G1225" i="2"/>
  <c r="G1226" i="2"/>
  <c r="G1227" i="2"/>
  <c r="G1228" i="2"/>
  <c r="G1229" i="2"/>
  <c r="G1230" i="2"/>
  <c r="G1231" i="2"/>
  <c r="G1232" i="2"/>
  <c r="G1233" i="2"/>
  <c r="G1234" i="2"/>
  <c r="G1235" i="2"/>
  <c r="G1236" i="2"/>
  <c r="G1237" i="2"/>
  <c r="G1238" i="2"/>
  <c r="G1239" i="2"/>
  <c r="G1240" i="2"/>
  <c r="G1241" i="2"/>
  <c r="G1242" i="2"/>
  <c r="G1243" i="2"/>
  <c r="G1244" i="2"/>
  <c r="G1245" i="2"/>
  <c r="G1246" i="2"/>
  <c r="G1247" i="2"/>
  <c r="G1248" i="2"/>
  <c r="G1249" i="2"/>
  <c r="G1250" i="2"/>
  <c r="G1251" i="2"/>
  <c r="G1252" i="2"/>
  <c r="G1253" i="2"/>
  <c r="G1254" i="2"/>
  <c r="G1255" i="2"/>
  <c r="G1256" i="2"/>
  <c r="G1257" i="2"/>
  <c r="G1258" i="2"/>
  <c r="G1259" i="2"/>
  <c r="G1260" i="2"/>
  <c r="G1261" i="2"/>
  <c r="G1262" i="2"/>
  <c r="G1263" i="2"/>
  <c r="G1264" i="2"/>
  <c r="G1265" i="2"/>
  <c r="G1266" i="2"/>
  <c r="G1267" i="2"/>
  <c r="G1268" i="2"/>
  <c r="G1269" i="2"/>
  <c r="G1270" i="2"/>
  <c r="G1271" i="2"/>
  <c r="G1272" i="2"/>
  <c r="G1273" i="2"/>
  <c r="G1274" i="2"/>
  <c r="G1275" i="2"/>
  <c r="G1276" i="2"/>
  <c r="G1277" i="2"/>
  <c r="G1278" i="2"/>
  <c r="G1279" i="2"/>
  <c r="G1280" i="2"/>
  <c r="G1281" i="2"/>
  <c r="G1282" i="2"/>
  <c r="G1283" i="2"/>
  <c r="G1284" i="2"/>
  <c r="G1285" i="2"/>
  <c r="G1286" i="2"/>
  <c r="G1287" i="2"/>
  <c r="G1288" i="2"/>
  <c r="G1289" i="2"/>
  <c r="G1290" i="2"/>
  <c r="G1291" i="2"/>
  <c r="G1292" i="2"/>
  <c r="G1293" i="2"/>
  <c r="G1294" i="2"/>
  <c r="G1295" i="2"/>
  <c r="G1296" i="2"/>
  <c r="G1297" i="2"/>
  <c r="G1298" i="2"/>
  <c r="G1299" i="2"/>
  <c r="G1300" i="2"/>
  <c r="G1301" i="2"/>
  <c r="G1302" i="2"/>
  <c r="G1303" i="2"/>
  <c r="G1304" i="2"/>
  <c r="G1305" i="2"/>
  <c r="G1306" i="2"/>
  <c r="G1307" i="2"/>
  <c r="G1308" i="2"/>
  <c r="G1309" i="2"/>
  <c r="G1310" i="2"/>
  <c r="G1311" i="2"/>
  <c r="G1312" i="2"/>
  <c r="G1313" i="2"/>
  <c r="G1314" i="2"/>
  <c r="G1315" i="2"/>
  <c r="G1316" i="2"/>
  <c r="G1317" i="2"/>
  <c r="G1318" i="2"/>
  <c r="G1319" i="2"/>
  <c r="G1320" i="2"/>
  <c r="G1321" i="2"/>
  <c r="G1322" i="2"/>
  <c r="G1323" i="2"/>
  <c r="G1324" i="2"/>
  <c r="G1325" i="2"/>
  <c r="G1326" i="2"/>
  <c r="G1327" i="2"/>
  <c r="G1328" i="2"/>
  <c r="G1329" i="2"/>
  <c r="G1330" i="2"/>
  <c r="G1331" i="2"/>
  <c r="G1332" i="2"/>
  <c r="G1333" i="2"/>
  <c r="G1334" i="2"/>
  <c r="G1335" i="2"/>
  <c r="G1336" i="2"/>
  <c r="G1337" i="2"/>
  <c r="G1338" i="2"/>
  <c r="G1339" i="2"/>
  <c r="G1340" i="2"/>
  <c r="G1341" i="2"/>
  <c r="G1342" i="2"/>
  <c r="G1343" i="2"/>
  <c r="G1344" i="2"/>
  <c r="G1345" i="2"/>
  <c r="G1346" i="2"/>
  <c r="G1347" i="2"/>
  <c r="G1348" i="2"/>
  <c r="G1349" i="2"/>
  <c r="G1350" i="2"/>
  <c r="G1351" i="2"/>
  <c r="G1352" i="2"/>
  <c r="G1353" i="2"/>
  <c r="G1354" i="2"/>
  <c r="G1355" i="2"/>
  <c r="G1356" i="2"/>
  <c r="G1357" i="2"/>
  <c r="G1358" i="2"/>
  <c r="G1359" i="2"/>
  <c r="G1360" i="2"/>
  <c r="G1361" i="2"/>
  <c r="G1362" i="2"/>
  <c r="G1363" i="2"/>
  <c r="G1364" i="2"/>
  <c r="G1365" i="2"/>
  <c r="G1366" i="2"/>
  <c r="G1367" i="2"/>
  <c r="G1368" i="2"/>
  <c r="G1369" i="2"/>
  <c r="G1370" i="2"/>
  <c r="G1371" i="2"/>
  <c r="G1372" i="2"/>
  <c r="G1373" i="2"/>
  <c r="G1374" i="2"/>
  <c r="G1375" i="2"/>
  <c r="G1376" i="2"/>
  <c r="G1377" i="2"/>
  <c r="G1378" i="2"/>
  <c r="G1379" i="2"/>
  <c r="G1380" i="2"/>
  <c r="G1381" i="2"/>
  <c r="G1382" i="2"/>
  <c r="G1383" i="2"/>
  <c r="G1384" i="2"/>
  <c r="G1385" i="2"/>
  <c r="G1386" i="2"/>
  <c r="G1387" i="2"/>
  <c r="G1388" i="2"/>
  <c r="G1389" i="2"/>
  <c r="G1390" i="2"/>
  <c r="G1391" i="2"/>
  <c r="G1392" i="2"/>
  <c r="G1393" i="2"/>
  <c r="G1394" i="2"/>
  <c r="G1395" i="2"/>
  <c r="G1396" i="2"/>
  <c r="G1397" i="2"/>
  <c r="G1398" i="2"/>
  <c r="G1399" i="2"/>
  <c r="G1400" i="2"/>
  <c r="G1401" i="2"/>
  <c r="G1402" i="2"/>
  <c r="G1403" i="2"/>
  <c r="G1404" i="2"/>
  <c r="G1405" i="2"/>
  <c r="G1406" i="2"/>
  <c r="G1407" i="2"/>
  <c r="G1408" i="2"/>
  <c r="G1409" i="2"/>
  <c r="G1410" i="2"/>
  <c r="G1411" i="2"/>
  <c r="G1412" i="2"/>
  <c r="G1413" i="2"/>
  <c r="G1414" i="2"/>
  <c r="G1415" i="2"/>
  <c r="G1416" i="2"/>
  <c r="G1417" i="2"/>
  <c r="G1418" i="2"/>
  <c r="G1419" i="2"/>
  <c r="G1420" i="2"/>
  <c r="G1421" i="2"/>
  <c r="G1422" i="2"/>
  <c r="G1423" i="2"/>
  <c r="G1424" i="2"/>
  <c r="G1425" i="2"/>
  <c r="G1426" i="2"/>
  <c r="G1427" i="2"/>
  <c r="G1428" i="2"/>
  <c r="G1429" i="2"/>
  <c r="G1430" i="2"/>
  <c r="G1431" i="2"/>
  <c r="G1432" i="2"/>
  <c r="G1433" i="2"/>
  <c r="G1434" i="2"/>
  <c r="G1435" i="2"/>
  <c r="G1436" i="2"/>
  <c r="G1437" i="2"/>
  <c r="G1438" i="2"/>
  <c r="G1439" i="2"/>
  <c r="G1440" i="2"/>
  <c r="G1441" i="2"/>
  <c r="G1442" i="2"/>
  <c r="G1443" i="2"/>
  <c r="G1444" i="2"/>
  <c r="G1445" i="2"/>
  <c r="G1446" i="2"/>
  <c r="G1447" i="2"/>
  <c r="G1448" i="2"/>
  <c r="G1449" i="2"/>
  <c r="G1450" i="2"/>
  <c r="G1451" i="2"/>
  <c r="G1452" i="2"/>
  <c r="G1453" i="2"/>
  <c r="G1454" i="2"/>
  <c r="G1455" i="2"/>
  <c r="G1456" i="2"/>
  <c r="G1457" i="2"/>
  <c r="G1458" i="2"/>
  <c r="G1459" i="2"/>
  <c r="G1460" i="2"/>
  <c r="G1461" i="2"/>
  <c r="G1462" i="2"/>
  <c r="G1463" i="2"/>
  <c r="G1464" i="2"/>
  <c r="G1465" i="2"/>
  <c r="G1466" i="2"/>
  <c r="G1467" i="2"/>
  <c r="G1468" i="2"/>
  <c r="G1469" i="2"/>
  <c r="G1470" i="2"/>
  <c r="G1471" i="2"/>
  <c r="G1472" i="2"/>
  <c r="G1473" i="2"/>
  <c r="G1474" i="2"/>
  <c r="G1475" i="2"/>
  <c r="G1476" i="2"/>
  <c r="G1477" i="2"/>
  <c r="G1478" i="2"/>
  <c r="G1479" i="2"/>
  <c r="G1480" i="2"/>
  <c r="G1481" i="2"/>
  <c r="G1482" i="2"/>
  <c r="G1483" i="2"/>
  <c r="G1484" i="2"/>
  <c r="G1485" i="2"/>
  <c r="G1486" i="2"/>
  <c r="G1487" i="2"/>
  <c r="G1488" i="2"/>
  <c r="G1489" i="2"/>
  <c r="G1490" i="2"/>
  <c r="G1491" i="2"/>
  <c r="G1492" i="2"/>
  <c r="G1493" i="2"/>
  <c r="G1494" i="2"/>
  <c r="G1495" i="2"/>
  <c r="G1496" i="2"/>
  <c r="G1497" i="2"/>
  <c r="G1498" i="2"/>
  <c r="G1499" i="2"/>
  <c r="G1500" i="2"/>
  <c r="G1501" i="2"/>
  <c r="G1502" i="2"/>
  <c r="G1503" i="2"/>
  <c r="G1504" i="2"/>
  <c r="G1505" i="2"/>
  <c r="G1506" i="2"/>
  <c r="G1507" i="2"/>
  <c r="G1508" i="2"/>
  <c r="G1509" i="2"/>
  <c r="G1510" i="2"/>
  <c r="G1511" i="2"/>
  <c r="G1512" i="2"/>
  <c r="G1513" i="2"/>
  <c r="G1514" i="2"/>
  <c r="G1515" i="2"/>
  <c r="G1516" i="2"/>
  <c r="G1517" i="2"/>
  <c r="G1518" i="2"/>
  <c r="G1519" i="2"/>
  <c r="G1520" i="2"/>
  <c r="G1521" i="2"/>
  <c r="G1522" i="2"/>
  <c r="G1523" i="2"/>
  <c r="G1524" i="2"/>
  <c r="G1525" i="2"/>
  <c r="G1526" i="2"/>
  <c r="G1527" i="2"/>
  <c r="G1528" i="2"/>
  <c r="G1529" i="2"/>
  <c r="G1530" i="2"/>
  <c r="G1531" i="2"/>
  <c r="G1532" i="2"/>
  <c r="G1533" i="2"/>
  <c r="G1534" i="2"/>
  <c r="G1535" i="2"/>
  <c r="G1536" i="2"/>
  <c r="G1537" i="2"/>
  <c r="G1538" i="2"/>
  <c r="G1539" i="2"/>
  <c r="G1540" i="2"/>
  <c r="G1541" i="2"/>
  <c r="G1542" i="2"/>
  <c r="G1543" i="2"/>
  <c r="G1544" i="2"/>
  <c r="G1545" i="2"/>
  <c r="G1546" i="2"/>
  <c r="G1547" i="2"/>
  <c r="G1548" i="2"/>
  <c r="G1549" i="2"/>
  <c r="G1550" i="2"/>
  <c r="G1551" i="2"/>
  <c r="G1552" i="2"/>
  <c r="G1553" i="2"/>
  <c r="G1554" i="2"/>
  <c r="G1555" i="2"/>
  <c r="G1556" i="2"/>
  <c r="G1557" i="2"/>
  <c r="G1558" i="2"/>
  <c r="G1559" i="2"/>
  <c r="G1560" i="2"/>
  <c r="G1561" i="2"/>
  <c r="G1562" i="2"/>
  <c r="G1563" i="2"/>
  <c r="G1564" i="2"/>
  <c r="G1565" i="2"/>
  <c r="G1566" i="2"/>
  <c r="G1567" i="2"/>
  <c r="G1568" i="2"/>
  <c r="G1569" i="2"/>
  <c r="G1570" i="2"/>
  <c r="G1571" i="2"/>
  <c r="G1572" i="2"/>
  <c r="G1573" i="2"/>
  <c r="G1574" i="2"/>
  <c r="G1575" i="2"/>
  <c r="G1576" i="2"/>
  <c r="G1577" i="2"/>
  <c r="G1578" i="2"/>
  <c r="G1579" i="2"/>
  <c r="G1580" i="2"/>
  <c r="G1581" i="2"/>
  <c r="G1582" i="2"/>
  <c r="G1583" i="2"/>
  <c r="G1584" i="2"/>
  <c r="G1585" i="2"/>
  <c r="G1586" i="2"/>
  <c r="G1587" i="2"/>
  <c r="G1588" i="2"/>
  <c r="G1589" i="2"/>
  <c r="G1590" i="2"/>
  <c r="G1591" i="2"/>
  <c r="G1592" i="2"/>
  <c r="G1593" i="2"/>
  <c r="G1594" i="2"/>
  <c r="G1595" i="2"/>
  <c r="G1596" i="2"/>
  <c r="G1597" i="2"/>
  <c r="G1598" i="2"/>
  <c r="G1599" i="2"/>
  <c r="G1600" i="2"/>
  <c r="G1601" i="2"/>
  <c r="G1602" i="2"/>
  <c r="G1603" i="2"/>
  <c r="G1604" i="2"/>
  <c r="G1605" i="2"/>
  <c r="G1606" i="2"/>
  <c r="G1607" i="2"/>
  <c r="G1608" i="2"/>
  <c r="G1609" i="2"/>
  <c r="G1610" i="2"/>
  <c r="G1611" i="2"/>
  <c r="G1612" i="2"/>
  <c r="G1613" i="2"/>
  <c r="G1614" i="2"/>
  <c r="G1615" i="2"/>
  <c r="G1616" i="2"/>
  <c r="G1617" i="2"/>
  <c r="G1618" i="2"/>
  <c r="G1619" i="2"/>
  <c r="G1620" i="2"/>
  <c r="G1621" i="2"/>
  <c r="G1622" i="2"/>
  <c r="G1623" i="2"/>
  <c r="G1624" i="2"/>
  <c r="G1625" i="2"/>
  <c r="G1626" i="2"/>
  <c r="G1627" i="2"/>
  <c r="G1628" i="2"/>
  <c r="G1629" i="2"/>
  <c r="G1630" i="2"/>
  <c r="G1631" i="2"/>
  <c r="G1632" i="2"/>
  <c r="G1633" i="2"/>
  <c r="G1634" i="2"/>
  <c r="G1635" i="2"/>
  <c r="G1636" i="2"/>
  <c r="G1637" i="2"/>
  <c r="G1638" i="2"/>
  <c r="G1639" i="2"/>
  <c r="G1640" i="2"/>
  <c r="G1641" i="2"/>
  <c r="G1642" i="2"/>
  <c r="G1643" i="2"/>
  <c r="G1644" i="2"/>
  <c r="G1645" i="2"/>
  <c r="G1646" i="2"/>
  <c r="G1647" i="2"/>
  <c r="G1648" i="2"/>
  <c r="G1649" i="2"/>
  <c r="G1650" i="2"/>
  <c r="G1651" i="2"/>
  <c r="G1652" i="2"/>
  <c r="G1653" i="2"/>
  <c r="G1654" i="2"/>
  <c r="G1655" i="2"/>
  <c r="G1656" i="2"/>
  <c r="G1657" i="2"/>
  <c r="G1658" i="2"/>
  <c r="G1659" i="2"/>
  <c r="G1660" i="2"/>
  <c r="G1661" i="2"/>
  <c r="G1662" i="2"/>
  <c r="G1663" i="2"/>
  <c r="G1664" i="2"/>
  <c r="G1665" i="2"/>
  <c r="G1666" i="2"/>
  <c r="G1667" i="2"/>
  <c r="G1668" i="2"/>
  <c r="G1669" i="2"/>
  <c r="G1670" i="2"/>
  <c r="G1671" i="2"/>
  <c r="G1672" i="2"/>
  <c r="G1673" i="2"/>
  <c r="G1674" i="2"/>
  <c r="G1675" i="2"/>
  <c r="G1676" i="2"/>
  <c r="G1677" i="2"/>
  <c r="G1678" i="2"/>
  <c r="G1679" i="2"/>
  <c r="G1680" i="2"/>
  <c r="G1681" i="2"/>
  <c r="G1682" i="2"/>
  <c r="G1683" i="2"/>
  <c r="G1684" i="2"/>
  <c r="G1685" i="2"/>
  <c r="G1686" i="2"/>
  <c r="G1687" i="2"/>
  <c r="G1688" i="2"/>
  <c r="G1689" i="2"/>
  <c r="G1690" i="2"/>
  <c r="G1691" i="2"/>
  <c r="G1692" i="2"/>
  <c r="G1693" i="2"/>
  <c r="G1694" i="2"/>
  <c r="G1695" i="2"/>
  <c r="G1696" i="2"/>
  <c r="G1697" i="2"/>
  <c r="G1698" i="2"/>
  <c r="G1699" i="2"/>
  <c r="G1700" i="2"/>
  <c r="G1701" i="2"/>
  <c r="G1702" i="2"/>
  <c r="G1703" i="2"/>
  <c r="G1704" i="2"/>
  <c r="G1705" i="2"/>
  <c r="G1706" i="2"/>
  <c r="G1707" i="2"/>
  <c r="G1708" i="2"/>
  <c r="G1709" i="2"/>
  <c r="G1710" i="2"/>
  <c r="G1711" i="2"/>
  <c r="G1712" i="2"/>
  <c r="G1713" i="2"/>
  <c r="G1714" i="2"/>
  <c r="G1715" i="2"/>
  <c r="G1716" i="2"/>
  <c r="G1717" i="2"/>
  <c r="G1718" i="2"/>
  <c r="G1719" i="2"/>
  <c r="G1720" i="2"/>
  <c r="G1721" i="2"/>
  <c r="G1722" i="2"/>
  <c r="G1723" i="2"/>
  <c r="G1724" i="2"/>
  <c r="G1725" i="2"/>
  <c r="G1726" i="2"/>
  <c r="G1727" i="2"/>
  <c r="G1728" i="2"/>
  <c r="G1729" i="2"/>
  <c r="G1730" i="2"/>
  <c r="G1731" i="2"/>
  <c r="G1732" i="2"/>
  <c r="G1733" i="2"/>
  <c r="G1734" i="2"/>
  <c r="G1735" i="2"/>
  <c r="G1736" i="2"/>
  <c r="G1737" i="2"/>
  <c r="G1738" i="2"/>
  <c r="G1739" i="2"/>
  <c r="G1740" i="2"/>
  <c r="G1741" i="2"/>
  <c r="G1742" i="2"/>
  <c r="G1743" i="2"/>
  <c r="G1744" i="2"/>
  <c r="G1745" i="2"/>
  <c r="G1746" i="2"/>
  <c r="G1747" i="2"/>
  <c r="G1748" i="2"/>
  <c r="G1749" i="2"/>
  <c r="G1750" i="2"/>
  <c r="G1751" i="2"/>
  <c r="G1752" i="2"/>
  <c r="G1753" i="2"/>
  <c r="G1754" i="2"/>
  <c r="G1755" i="2"/>
  <c r="G1756" i="2"/>
  <c r="G1757" i="2"/>
  <c r="G1758" i="2"/>
  <c r="G1759" i="2"/>
  <c r="G1760" i="2"/>
  <c r="G1761" i="2"/>
  <c r="G1762" i="2"/>
  <c r="G1763" i="2"/>
  <c r="G1764" i="2"/>
  <c r="G1765" i="2"/>
  <c r="G1766" i="2"/>
  <c r="G1767" i="2"/>
  <c r="G1768" i="2"/>
  <c r="G1769" i="2"/>
  <c r="G1770" i="2"/>
  <c r="G1771" i="2"/>
  <c r="G1772" i="2"/>
  <c r="G1773" i="2"/>
  <c r="G1774" i="2"/>
  <c r="G1775" i="2"/>
  <c r="G1776" i="2"/>
  <c r="G1777" i="2"/>
  <c r="G1778" i="2"/>
  <c r="G1779" i="2"/>
  <c r="G1780" i="2"/>
  <c r="G1781" i="2"/>
  <c r="G1782" i="2"/>
  <c r="G1783" i="2"/>
  <c r="G1784" i="2"/>
  <c r="G1785" i="2"/>
  <c r="G1786" i="2"/>
  <c r="G1787" i="2"/>
  <c r="G1788" i="2"/>
  <c r="G1789" i="2"/>
  <c r="G1790" i="2"/>
  <c r="G1791" i="2"/>
  <c r="G1792" i="2"/>
  <c r="G1793" i="2"/>
  <c r="G1794" i="2"/>
  <c r="G1795" i="2"/>
  <c r="G1796" i="2"/>
  <c r="G1797" i="2"/>
  <c r="G1798" i="2"/>
  <c r="G1799" i="2"/>
  <c r="G1800" i="2"/>
  <c r="G1801" i="2"/>
  <c r="G1802" i="2"/>
  <c r="G1803" i="2"/>
  <c r="G1804" i="2"/>
  <c r="G1805" i="2"/>
  <c r="G1806" i="2"/>
  <c r="G1807" i="2"/>
  <c r="G1808" i="2"/>
  <c r="G1809" i="2"/>
  <c r="G1810" i="2"/>
  <c r="G1811" i="2"/>
  <c r="G1812" i="2"/>
  <c r="G1813" i="2"/>
  <c r="G1814" i="2"/>
  <c r="G1815" i="2"/>
  <c r="G1816" i="2"/>
  <c r="G1817" i="2"/>
  <c r="G1818" i="2"/>
  <c r="G1819" i="2"/>
  <c r="G1820" i="2"/>
  <c r="G1821" i="2"/>
  <c r="G1822" i="2"/>
  <c r="G1823" i="2"/>
  <c r="G1824" i="2"/>
  <c r="G1825" i="2"/>
  <c r="G1826" i="2"/>
  <c r="G1827" i="2"/>
  <c r="G1828" i="2"/>
  <c r="G1829" i="2"/>
  <c r="G1830" i="2"/>
  <c r="G1831" i="2"/>
  <c r="G1832" i="2"/>
  <c r="G1833" i="2"/>
  <c r="G1834" i="2"/>
  <c r="G1835" i="2"/>
  <c r="G1836" i="2"/>
  <c r="G1837" i="2"/>
  <c r="G1838" i="2"/>
  <c r="G1839" i="2"/>
  <c r="G1840" i="2"/>
  <c r="G1841" i="2"/>
  <c r="G1842" i="2"/>
  <c r="G1843" i="2"/>
  <c r="G1844" i="2"/>
  <c r="G1845" i="2"/>
  <c r="G1846" i="2"/>
  <c r="G1847" i="2"/>
  <c r="G1848" i="2"/>
  <c r="G1849" i="2"/>
  <c r="G1850" i="2"/>
  <c r="G1851" i="2"/>
  <c r="G1852" i="2"/>
  <c r="G1853" i="2"/>
  <c r="G1854" i="2"/>
  <c r="G1855" i="2"/>
  <c r="G1856" i="2"/>
  <c r="G1857" i="2"/>
  <c r="G1858" i="2"/>
  <c r="G1859" i="2"/>
  <c r="G1860" i="2"/>
  <c r="G1861" i="2"/>
  <c r="G1862" i="2"/>
  <c r="G1863" i="2"/>
  <c r="G1864" i="2"/>
  <c r="G1865" i="2"/>
  <c r="G1866" i="2"/>
  <c r="G1867" i="2"/>
  <c r="G1868" i="2"/>
  <c r="G1869" i="2"/>
  <c r="G1870" i="2"/>
  <c r="G1871" i="2"/>
  <c r="G1872" i="2"/>
  <c r="G1873" i="2"/>
  <c r="G1874" i="2"/>
  <c r="G1875" i="2"/>
  <c r="G1876" i="2"/>
  <c r="G1877" i="2"/>
  <c r="G1878" i="2"/>
  <c r="G1879" i="2"/>
  <c r="G1880" i="2"/>
  <c r="G1881" i="2"/>
  <c r="G1882" i="2"/>
  <c r="G1883" i="2"/>
  <c r="G1884" i="2"/>
  <c r="G1885" i="2"/>
  <c r="G1886" i="2"/>
  <c r="G1887" i="2"/>
  <c r="G1888" i="2"/>
  <c r="G1889" i="2"/>
  <c r="G1890" i="2"/>
  <c r="G1891" i="2"/>
  <c r="G1892" i="2"/>
  <c r="G1893" i="2"/>
  <c r="G1894" i="2"/>
  <c r="G1895" i="2"/>
  <c r="G1896" i="2"/>
  <c r="G1897" i="2"/>
  <c r="G1898" i="2"/>
  <c r="G1899" i="2"/>
  <c r="G1900" i="2"/>
  <c r="G1901" i="2"/>
  <c r="G1902" i="2"/>
  <c r="G1903" i="2"/>
  <c r="G1904" i="2"/>
  <c r="G1905" i="2"/>
  <c r="G1906" i="2"/>
  <c r="G1907" i="2"/>
  <c r="G1908" i="2"/>
  <c r="G1909" i="2"/>
  <c r="G1910" i="2"/>
  <c r="G1911" i="2"/>
  <c r="G1912" i="2"/>
  <c r="G1913" i="2"/>
  <c r="G1914" i="2"/>
  <c r="G1915" i="2"/>
  <c r="G1916" i="2"/>
  <c r="G1917" i="2"/>
  <c r="G1918" i="2"/>
  <c r="G1919" i="2"/>
  <c r="G1920" i="2"/>
  <c r="G1921" i="2"/>
  <c r="G1922" i="2"/>
  <c r="G1923" i="2"/>
  <c r="G1924" i="2"/>
  <c r="G1925" i="2"/>
  <c r="G1926" i="2"/>
  <c r="G1927" i="2"/>
  <c r="G1928" i="2"/>
  <c r="G1929" i="2"/>
  <c r="G1930" i="2"/>
  <c r="G1931" i="2"/>
  <c r="G1932" i="2"/>
  <c r="G1933" i="2"/>
  <c r="G1934" i="2"/>
  <c r="G1935" i="2"/>
  <c r="G1936" i="2"/>
  <c r="G1937" i="2"/>
  <c r="G1938" i="2"/>
  <c r="G1939" i="2"/>
  <c r="G1940" i="2"/>
  <c r="G1941" i="2"/>
  <c r="G1942" i="2"/>
  <c r="G1943" i="2"/>
  <c r="G1944" i="2"/>
  <c r="G1945" i="2"/>
  <c r="G1946" i="2"/>
  <c r="G1947" i="2"/>
  <c r="G1948" i="2"/>
  <c r="G1949" i="2"/>
  <c r="G1950" i="2"/>
  <c r="G1951" i="2"/>
  <c r="G1952" i="2"/>
  <c r="G1953" i="2"/>
  <c r="G1954" i="2"/>
  <c r="G1955" i="2"/>
  <c r="G1956" i="2"/>
  <c r="G1957" i="2"/>
  <c r="G1958" i="2"/>
  <c r="G1959" i="2"/>
  <c r="G1960" i="2"/>
  <c r="G1961" i="2"/>
  <c r="G1962" i="2"/>
  <c r="G1963" i="2"/>
  <c r="G1964" i="2"/>
  <c r="G1965" i="2"/>
  <c r="G1966" i="2"/>
  <c r="G1967" i="2"/>
  <c r="G1968" i="2"/>
  <c r="G1969" i="2"/>
  <c r="G1970" i="2"/>
  <c r="G1971" i="2"/>
  <c r="G1972" i="2"/>
  <c r="G1973" i="2"/>
  <c r="G1974" i="2"/>
  <c r="G1975" i="2"/>
  <c r="G1976" i="2"/>
  <c r="G1977" i="2"/>
  <c r="G1978" i="2"/>
  <c r="G1979" i="2"/>
  <c r="G1980" i="2"/>
  <c r="G1981" i="2"/>
  <c r="G1982" i="2"/>
  <c r="G1983" i="2"/>
  <c r="G1984" i="2"/>
  <c r="G1985" i="2"/>
  <c r="G1986" i="2"/>
  <c r="G1987" i="2"/>
  <c r="G1988" i="2"/>
  <c r="G1989" i="2"/>
  <c r="G1990" i="2"/>
  <c r="G1991" i="2"/>
  <c r="G1992" i="2"/>
  <c r="G1993" i="2"/>
  <c r="G1994" i="2"/>
  <c r="G1995" i="2"/>
  <c r="G1996" i="2"/>
  <c r="G1997" i="2"/>
  <c r="G1998" i="2"/>
  <c r="G1999" i="2"/>
  <c r="G2000" i="2"/>
  <c r="G2001" i="2"/>
  <c r="G2002" i="2"/>
  <c r="G2003" i="2"/>
  <c r="G2004" i="2"/>
  <c r="G2005" i="2"/>
  <c r="G2006" i="2"/>
  <c r="G2007" i="2"/>
  <c r="G2008" i="2"/>
  <c r="G2009" i="2"/>
  <c r="G2010" i="2"/>
  <c r="G2011" i="2"/>
  <c r="G2012" i="2"/>
  <c r="G2013" i="2"/>
  <c r="G2014" i="2"/>
  <c r="G2015" i="2"/>
  <c r="G2016" i="2"/>
  <c r="G2017" i="2"/>
  <c r="G2018" i="2"/>
  <c r="G2019" i="2"/>
  <c r="G2020" i="2"/>
  <c r="G2021" i="2"/>
  <c r="G2022" i="2"/>
  <c r="G2023" i="2"/>
  <c r="G2024" i="2"/>
  <c r="G2025" i="2"/>
  <c r="G2026" i="2"/>
  <c r="G2027" i="2"/>
  <c r="G2028" i="2"/>
  <c r="G2029" i="2"/>
  <c r="G2030" i="2"/>
  <c r="G2031" i="2"/>
  <c r="G2032" i="2"/>
  <c r="G2033" i="2"/>
  <c r="G2034" i="2"/>
  <c r="G2035" i="2"/>
  <c r="G2036" i="2"/>
  <c r="G2037" i="2"/>
  <c r="G2038" i="2"/>
  <c r="G2039" i="2"/>
  <c r="G2040" i="2"/>
  <c r="G2041" i="2"/>
  <c r="G2042" i="2"/>
  <c r="G2043" i="2"/>
  <c r="G2044" i="2"/>
  <c r="G2045" i="2"/>
  <c r="G2046" i="2"/>
  <c r="G2047" i="2"/>
  <c r="G2048" i="2"/>
  <c r="G2049" i="2"/>
  <c r="G2050" i="2"/>
  <c r="G2051" i="2"/>
  <c r="G2052" i="2"/>
  <c r="G2053" i="2"/>
  <c r="G2054" i="2"/>
  <c r="G2055" i="2"/>
  <c r="G2056" i="2"/>
  <c r="G2057" i="2"/>
  <c r="G2058" i="2"/>
  <c r="G2059" i="2"/>
  <c r="G2060" i="2"/>
  <c r="G2061" i="2"/>
  <c r="G2062" i="2"/>
  <c r="G2063" i="2"/>
  <c r="G2064" i="2"/>
  <c r="G2065" i="2"/>
  <c r="G2066" i="2"/>
  <c r="G2067" i="2"/>
  <c r="G2068" i="2"/>
  <c r="G2069" i="2"/>
  <c r="G2070" i="2"/>
  <c r="G2071" i="2"/>
  <c r="G2072" i="2"/>
  <c r="G2073" i="2"/>
  <c r="G2074" i="2"/>
  <c r="G2075" i="2"/>
  <c r="G2076" i="2"/>
  <c r="G2077" i="2"/>
  <c r="G2078" i="2"/>
  <c r="G2079" i="2"/>
  <c r="G2080" i="2"/>
  <c r="G2081" i="2"/>
  <c r="G2082" i="2"/>
  <c r="G2083" i="2"/>
  <c r="G2084" i="2"/>
  <c r="G2085" i="2"/>
  <c r="G2086" i="2"/>
  <c r="G2087" i="2"/>
  <c r="G2088" i="2"/>
  <c r="G2089" i="2"/>
  <c r="G2090" i="2"/>
  <c r="G2091" i="2"/>
  <c r="G2092" i="2"/>
  <c r="G2093" i="2"/>
  <c r="G2094" i="2"/>
  <c r="G2095" i="2"/>
  <c r="G2096" i="2"/>
  <c r="G2097" i="2"/>
  <c r="G2098" i="2"/>
  <c r="G2099" i="2"/>
  <c r="G2100" i="2"/>
  <c r="G2101" i="2"/>
  <c r="G2102" i="2"/>
  <c r="G2103" i="2"/>
  <c r="G2104" i="2"/>
  <c r="G2105" i="2"/>
  <c r="G2106" i="2"/>
  <c r="G2107" i="2"/>
  <c r="G2108" i="2"/>
  <c r="G2109" i="2"/>
  <c r="G2110" i="2"/>
  <c r="G2111" i="2"/>
  <c r="G2112" i="2"/>
  <c r="G2113" i="2"/>
  <c r="G2114" i="2"/>
  <c r="G2115" i="2"/>
  <c r="G2116" i="2"/>
  <c r="G2117" i="2"/>
  <c r="G2118" i="2"/>
  <c r="G2119" i="2"/>
  <c r="G2120" i="2"/>
  <c r="G2121" i="2"/>
  <c r="G2122" i="2"/>
  <c r="G2123" i="2"/>
  <c r="G2124" i="2"/>
  <c r="G2125" i="2"/>
  <c r="G2126" i="2"/>
  <c r="G2127" i="2"/>
  <c r="G2128" i="2"/>
  <c r="G2129" i="2"/>
  <c r="G2130" i="2"/>
  <c r="G2131" i="2"/>
  <c r="G2132" i="2"/>
  <c r="G2133" i="2"/>
  <c r="G2134" i="2"/>
  <c r="G2135" i="2"/>
  <c r="G2136" i="2"/>
  <c r="G2137" i="2"/>
  <c r="G2138" i="2"/>
  <c r="G2139" i="2"/>
  <c r="G2140" i="2"/>
  <c r="G2141" i="2"/>
  <c r="G2142" i="2"/>
  <c r="G2143" i="2"/>
  <c r="G2144" i="2"/>
  <c r="G2145" i="2"/>
  <c r="G2146" i="2"/>
  <c r="G2147" i="2"/>
  <c r="G2148" i="2"/>
  <c r="G2149" i="2"/>
  <c r="G2150" i="2"/>
  <c r="G2151" i="2"/>
  <c r="G2152" i="2"/>
  <c r="G2153" i="2"/>
  <c r="G2154" i="2"/>
  <c r="G2155" i="2"/>
  <c r="G2156" i="2"/>
  <c r="G2157" i="2"/>
  <c r="G2158" i="2"/>
  <c r="G2159" i="2"/>
  <c r="G2160" i="2"/>
  <c r="G2161" i="2"/>
  <c r="G2162" i="2"/>
  <c r="G2163" i="2"/>
  <c r="G2164" i="2"/>
  <c r="G2165" i="2"/>
  <c r="G2166" i="2"/>
  <c r="G2167" i="2"/>
  <c r="G2168" i="2"/>
  <c r="G2169" i="2"/>
  <c r="G2170" i="2"/>
  <c r="G2171" i="2"/>
  <c r="G2172" i="2"/>
  <c r="G2173" i="2"/>
  <c r="G2174" i="2"/>
  <c r="G2175" i="2"/>
  <c r="G2176" i="2"/>
  <c r="G2177" i="2"/>
  <c r="G2178" i="2"/>
  <c r="G2179" i="2"/>
  <c r="G2180" i="2"/>
  <c r="G2181" i="2"/>
  <c r="G2182" i="2"/>
  <c r="G2183" i="2"/>
  <c r="G2184" i="2"/>
  <c r="G2185" i="2"/>
  <c r="G2186" i="2"/>
  <c r="G2187" i="2"/>
  <c r="G2188" i="2"/>
  <c r="G2189" i="2"/>
  <c r="G2190" i="2"/>
  <c r="G2191" i="2"/>
  <c r="G2192" i="2"/>
  <c r="G2193" i="2"/>
  <c r="G2194" i="2"/>
  <c r="G2195" i="2"/>
  <c r="G2196" i="2"/>
  <c r="G2197" i="2"/>
  <c r="G2198" i="2"/>
  <c r="G2199" i="2"/>
  <c r="G2200" i="2"/>
  <c r="G2201" i="2"/>
  <c r="G2202" i="2"/>
  <c r="G2203" i="2"/>
  <c r="G2204" i="2"/>
  <c r="G2205" i="2"/>
  <c r="G2206" i="2"/>
  <c r="G2207" i="2"/>
  <c r="G2208" i="2"/>
  <c r="G2209" i="2"/>
  <c r="G2210" i="2"/>
  <c r="G2211" i="2"/>
  <c r="G2212" i="2"/>
  <c r="G2213" i="2"/>
  <c r="G2214" i="2"/>
  <c r="G2215" i="2"/>
  <c r="G2216" i="2"/>
  <c r="G2217" i="2"/>
  <c r="G2218" i="2"/>
  <c r="G2219" i="2"/>
  <c r="G2220" i="2"/>
  <c r="G2221" i="2"/>
  <c r="G2222" i="2"/>
  <c r="G2223" i="2"/>
  <c r="G2224" i="2"/>
  <c r="G2225" i="2"/>
  <c r="G2226" i="2"/>
  <c r="G2227" i="2"/>
  <c r="G2228" i="2"/>
  <c r="G2229" i="2"/>
  <c r="G2230" i="2"/>
  <c r="G2231" i="2"/>
  <c r="G2232" i="2"/>
  <c r="G2233" i="2"/>
  <c r="G2234" i="2"/>
  <c r="G2235" i="2"/>
  <c r="G2236" i="2"/>
  <c r="G2237" i="2"/>
  <c r="G2238" i="2"/>
  <c r="G2239" i="2"/>
  <c r="G2240" i="2"/>
  <c r="G2241" i="2"/>
  <c r="G2242" i="2"/>
  <c r="G2243" i="2"/>
  <c r="G2244" i="2"/>
  <c r="G2245" i="2"/>
  <c r="G2246" i="2"/>
  <c r="G2247" i="2"/>
  <c r="G2248" i="2"/>
  <c r="G2249" i="2"/>
  <c r="G2250" i="2"/>
  <c r="G2251" i="2"/>
  <c r="G2252" i="2"/>
  <c r="G2253" i="2"/>
  <c r="G2254" i="2"/>
  <c r="G2255" i="2"/>
  <c r="G2256" i="2"/>
  <c r="G2257" i="2"/>
  <c r="G2258" i="2"/>
  <c r="G2259" i="2"/>
  <c r="G2260" i="2"/>
  <c r="G2261" i="2"/>
  <c r="G2262" i="2"/>
  <c r="G2263" i="2"/>
  <c r="G2264" i="2"/>
  <c r="G2265" i="2"/>
  <c r="G2266" i="2"/>
  <c r="G2267" i="2"/>
  <c r="G2268" i="2"/>
  <c r="G2269" i="2"/>
  <c r="G2270" i="2"/>
  <c r="G2271" i="2"/>
  <c r="G2272" i="2"/>
  <c r="G2273" i="2"/>
  <c r="G2274" i="2"/>
  <c r="G2275" i="2"/>
  <c r="G2276" i="2"/>
  <c r="G2277" i="2"/>
  <c r="G2278" i="2"/>
  <c r="G2279" i="2"/>
  <c r="G2280" i="2"/>
  <c r="G2281" i="2"/>
  <c r="G2282" i="2"/>
  <c r="G2283" i="2"/>
  <c r="G2284" i="2"/>
  <c r="G2285" i="2"/>
  <c r="G2286" i="2"/>
  <c r="G2287" i="2"/>
  <c r="G2288" i="2"/>
  <c r="G2289" i="2"/>
  <c r="G2290" i="2"/>
  <c r="G2291" i="2"/>
  <c r="G2292" i="2"/>
  <c r="G2293" i="2"/>
  <c r="G2294" i="2"/>
  <c r="G2295" i="2"/>
  <c r="G2296" i="2"/>
  <c r="G2297" i="2"/>
  <c r="G2298" i="2"/>
  <c r="G2299" i="2"/>
  <c r="G2300" i="2"/>
  <c r="G2301" i="2"/>
  <c r="G2302" i="2"/>
  <c r="G2303" i="2"/>
  <c r="G2304" i="2"/>
  <c r="G2305" i="2"/>
  <c r="G2306" i="2"/>
  <c r="G2307" i="2"/>
  <c r="G2308" i="2"/>
  <c r="G2309" i="2"/>
  <c r="G2310" i="2"/>
  <c r="G2311" i="2"/>
  <c r="G2312" i="2"/>
  <c r="G2313" i="2"/>
  <c r="G2314" i="2"/>
  <c r="G2315" i="2"/>
  <c r="G2316" i="2"/>
  <c r="G2317" i="2"/>
  <c r="G2318" i="2"/>
  <c r="G2319" i="2"/>
  <c r="G2320" i="2"/>
  <c r="G2321" i="2"/>
  <c r="G2322" i="2"/>
  <c r="G2323" i="2"/>
  <c r="G2324" i="2"/>
  <c r="G2325" i="2"/>
  <c r="G2326" i="2"/>
  <c r="G2327" i="2"/>
  <c r="G2328" i="2"/>
  <c r="G2329" i="2"/>
  <c r="G2330" i="2"/>
  <c r="G2331" i="2"/>
  <c r="G2332" i="2"/>
  <c r="G2333" i="2"/>
  <c r="G2334" i="2"/>
  <c r="G2335" i="2"/>
  <c r="G2336" i="2"/>
  <c r="G2337" i="2"/>
  <c r="G2338" i="2"/>
  <c r="G2339" i="2"/>
  <c r="G2340" i="2"/>
  <c r="G2341" i="2"/>
  <c r="G2342" i="2"/>
  <c r="G2343" i="2"/>
  <c r="G2344" i="2"/>
  <c r="G2345" i="2"/>
  <c r="G2346" i="2"/>
  <c r="G2347" i="2"/>
  <c r="G2348" i="2"/>
  <c r="G2349" i="2"/>
  <c r="G2350" i="2"/>
  <c r="G2351" i="2"/>
  <c r="G2352" i="2"/>
  <c r="G2353" i="2"/>
  <c r="G2354" i="2"/>
  <c r="G2355" i="2"/>
  <c r="G2356" i="2"/>
  <c r="G2357" i="2"/>
  <c r="G2358" i="2"/>
  <c r="G2359" i="2"/>
  <c r="G2360" i="2"/>
  <c r="G2361" i="2"/>
  <c r="G2362" i="2"/>
  <c r="G2363" i="2"/>
  <c r="G2364" i="2"/>
  <c r="G2365" i="2"/>
  <c r="G2366" i="2"/>
  <c r="G2367" i="2"/>
  <c r="G2368" i="2"/>
  <c r="G2369" i="2"/>
  <c r="G2370" i="2"/>
  <c r="G2371" i="2"/>
  <c r="G2372" i="2"/>
  <c r="G2373" i="2"/>
  <c r="G2374" i="2"/>
  <c r="G2375" i="2"/>
  <c r="G2376" i="2"/>
  <c r="G2377" i="2"/>
  <c r="G2378" i="2"/>
  <c r="G2379" i="2"/>
  <c r="G2380" i="2"/>
  <c r="G2381" i="2"/>
  <c r="G2382" i="2"/>
  <c r="G2383" i="2"/>
  <c r="G2384" i="2"/>
  <c r="G2385" i="2"/>
  <c r="G2386" i="2"/>
  <c r="G2387" i="2"/>
  <c r="G2388" i="2"/>
  <c r="G2389" i="2"/>
  <c r="G2390" i="2"/>
  <c r="G2391" i="2"/>
  <c r="G2392" i="2"/>
  <c r="G2393" i="2"/>
  <c r="G2394" i="2"/>
  <c r="G2395" i="2"/>
  <c r="G2396" i="2"/>
  <c r="G2397" i="2"/>
  <c r="G2398" i="2"/>
  <c r="G2399" i="2"/>
  <c r="G2400" i="2"/>
  <c r="G2401" i="2"/>
  <c r="G2402" i="2"/>
  <c r="G2403" i="2"/>
  <c r="G2404" i="2"/>
  <c r="G2405" i="2"/>
  <c r="G2406" i="2"/>
  <c r="G2407" i="2"/>
  <c r="G2408" i="2"/>
  <c r="G2409" i="2"/>
  <c r="G2410" i="2"/>
  <c r="G2411" i="2"/>
  <c r="G2412" i="2"/>
  <c r="G2413" i="2"/>
  <c r="G2414" i="2"/>
  <c r="G2415" i="2"/>
  <c r="G2416" i="2"/>
  <c r="G2417" i="2"/>
  <c r="G2418" i="2"/>
  <c r="G2419" i="2"/>
  <c r="G2420" i="2"/>
  <c r="G2421" i="2"/>
  <c r="G2422" i="2"/>
  <c r="G2423" i="2"/>
  <c r="G2424" i="2"/>
  <c r="G2425" i="2"/>
  <c r="G2426" i="2"/>
  <c r="G2427" i="2"/>
  <c r="G2428" i="2"/>
  <c r="G2429" i="2"/>
  <c r="G2430" i="2"/>
  <c r="G2431" i="2"/>
  <c r="G2432" i="2"/>
  <c r="G2433" i="2"/>
  <c r="G2434" i="2"/>
  <c r="G2435" i="2"/>
  <c r="G2436" i="2"/>
  <c r="G2437" i="2"/>
  <c r="G2438" i="2"/>
  <c r="G2439" i="2"/>
  <c r="G2440" i="2"/>
  <c r="G2441" i="2"/>
  <c r="G2442" i="2"/>
  <c r="G2443" i="2"/>
  <c r="G2444" i="2"/>
  <c r="G2445" i="2"/>
  <c r="G2446" i="2"/>
  <c r="G2447" i="2"/>
  <c r="G2448" i="2"/>
  <c r="G2449" i="2"/>
  <c r="G2450" i="2"/>
  <c r="G2451" i="2"/>
  <c r="G2452" i="2"/>
  <c r="G2453" i="2"/>
  <c r="G2454" i="2"/>
  <c r="G2455" i="2"/>
  <c r="G2456" i="2"/>
  <c r="G2457" i="2"/>
  <c r="G2458" i="2"/>
  <c r="G2459" i="2"/>
  <c r="G2460" i="2"/>
  <c r="G2461" i="2"/>
  <c r="G2462" i="2"/>
  <c r="G2463" i="2"/>
  <c r="G2464" i="2"/>
  <c r="G2465" i="2"/>
  <c r="G2466" i="2"/>
  <c r="G2467" i="2"/>
  <c r="G2468" i="2"/>
  <c r="G2469" i="2"/>
  <c r="G2470" i="2"/>
  <c r="G2471" i="2"/>
  <c r="G2472" i="2"/>
  <c r="G2473" i="2"/>
  <c r="G2474" i="2"/>
  <c r="G2475" i="2"/>
  <c r="G2476" i="2"/>
  <c r="G2477" i="2"/>
  <c r="G2478" i="2"/>
  <c r="G2479" i="2"/>
  <c r="G2480" i="2"/>
  <c r="G2481" i="2"/>
  <c r="G2482" i="2"/>
  <c r="G2483" i="2"/>
  <c r="G2484" i="2"/>
  <c r="G2485" i="2"/>
  <c r="G2486" i="2"/>
  <c r="G2487" i="2"/>
  <c r="G2488" i="2"/>
  <c r="G2489" i="2"/>
  <c r="G2490" i="2"/>
  <c r="G2491" i="2"/>
  <c r="G2492" i="2"/>
  <c r="G2493" i="2"/>
  <c r="G2494" i="2"/>
  <c r="G2495" i="2"/>
  <c r="G2496" i="2"/>
  <c r="G2497" i="2"/>
  <c r="G2498" i="2"/>
  <c r="G2499" i="2"/>
  <c r="G2500" i="2"/>
  <c r="G2501" i="2"/>
  <c r="G2502" i="2"/>
  <c r="G2503" i="2"/>
  <c r="G2504" i="2"/>
  <c r="G2505" i="2"/>
  <c r="G2506" i="2"/>
  <c r="G2507" i="2"/>
  <c r="G2508" i="2"/>
  <c r="G2509" i="2"/>
  <c r="G2510" i="2"/>
  <c r="G2511" i="2"/>
  <c r="G2512" i="2"/>
  <c r="G2513" i="2"/>
  <c r="G2514" i="2"/>
  <c r="G2515" i="2"/>
  <c r="G2516" i="2"/>
  <c r="G2517" i="2"/>
  <c r="G2518" i="2"/>
  <c r="G2519" i="2"/>
  <c r="G2520" i="2"/>
  <c r="G2521" i="2"/>
  <c r="G2522" i="2"/>
  <c r="G2523" i="2"/>
  <c r="G2524" i="2"/>
  <c r="G2525" i="2"/>
  <c r="G2526" i="2"/>
  <c r="G2527" i="2"/>
  <c r="G2528" i="2"/>
  <c r="G2529" i="2"/>
  <c r="G2530" i="2"/>
  <c r="G2531" i="2"/>
  <c r="G2532" i="2"/>
  <c r="G2533" i="2"/>
  <c r="G2534" i="2"/>
  <c r="G2535" i="2"/>
  <c r="G2536" i="2"/>
  <c r="G2537" i="2"/>
  <c r="G2538" i="2"/>
  <c r="G2539" i="2"/>
  <c r="G2540" i="2"/>
  <c r="G2541" i="2"/>
  <c r="G2542" i="2"/>
  <c r="G2543" i="2"/>
  <c r="G2544" i="2"/>
  <c r="G2545" i="2"/>
  <c r="G2546" i="2"/>
  <c r="G2547" i="2"/>
  <c r="G2548" i="2"/>
  <c r="G2549" i="2"/>
  <c r="G2550" i="2"/>
  <c r="G2551" i="2"/>
  <c r="G2552" i="2"/>
  <c r="G2553" i="2"/>
  <c r="G2554" i="2"/>
  <c r="G2555" i="2"/>
  <c r="G2556" i="2"/>
  <c r="G2557" i="2"/>
  <c r="G2558" i="2"/>
  <c r="G2559" i="2"/>
  <c r="G2560" i="2"/>
  <c r="G2561" i="2"/>
  <c r="G2562" i="2"/>
  <c r="G2563" i="2"/>
  <c r="G2564" i="2"/>
  <c r="G2565" i="2"/>
  <c r="G2566" i="2"/>
  <c r="G2567" i="2"/>
  <c r="G2568" i="2"/>
  <c r="G2569" i="2"/>
  <c r="G2570" i="2"/>
  <c r="G2571" i="2"/>
  <c r="G2572" i="2"/>
  <c r="G2573" i="2"/>
  <c r="G2574" i="2"/>
  <c r="G2575" i="2"/>
  <c r="G2576" i="2"/>
  <c r="G2577" i="2"/>
  <c r="G2578" i="2"/>
  <c r="G2579" i="2"/>
  <c r="G2580" i="2"/>
  <c r="G2581" i="2"/>
  <c r="G2582" i="2"/>
  <c r="G2583" i="2"/>
  <c r="G2584" i="2"/>
  <c r="G2585" i="2"/>
  <c r="G2586" i="2"/>
  <c r="G2587" i="2"/>
  <c r="G2588" i="2"/>
  <c r="G2589" i="2"/>
  <c r="G2590" i="2"/>
  <c r="G2591" i="2"/>
  <c r="G2592" i="2"/>
  <c r="G2593" i="2"/>
  <c r="G2594" i="2"/>
  <c r="G2595" i="2"/>
  <c r="G2596" i="2"/>
  <c r="G2597" i="2"/>
  <c r="G2598" i="2"/>
  <c r="G2599" i="2"/>
  <c r="G2600" i="2"/>
  <c r="G2601" i="2"/>
  <c r="G2602" i="2"/>
  <c r="G2603" i="2"/>
  <c r="G2604" i="2"/>
  <c r="G2605" i="2"/>
  <c r="G2606" i="2"/>
  <c r="G2607" i="2"/>
  <c r="G2608" i="2"/>
  <c r="G2609" i="2"/>
  <c r="G2610" i="2"/>
  <c r="G2611" i="2"/>
  <c r="G2612" i="2"/>
  <c r="G2613" i="2"/>
  <c r="G2614" i="2"/>
  <c r="G2615" i="2"/>
  <c r="G2616" i="2"/>
  <c r="G2617" i="2"/>
  <c r="G2618" i="2"/>
  <c r="G2619" i="2"/>
  <c r="G2620" i="2"/>
  <c r="G2621" i="2"/>
  <c r="G2622" i="2"/>
  <c r="G2623" i="2"/>
  <c r="G2624" i="2"/>
  <c r="G2625" i="2"/>
  <c r="G2626" i="2"/>
  <c r="G2627" i="2"/>
  <c r="G2628" i="2"/>
  <c r="G2629" i="2"/>
  <c r="G2630" i="2"/>
  <c r="G2631" i="2"/>
  <c r="G2632" i="2"/>
  <c r="G2633" i="2"/>
  <c r="G2634" i="2"/>
  <c r="G2635" i="2"/>
  <c r="G2636" i="2"/>
  <c r="G2637" i="2"/>
  <c r="G2638" i="2"/>
  <c r="G2639" i="2"/>
  <c r="G2640" i="2"/>
  <c r="G2641" i="2"/>
  <c r="G2642" i="2"/>
  <c r="G2643" i="2"/>
  <c r="G2644" i="2"/>
  <c r="G2645" i="2"/>
  <c r="G2646" i="2"/>
  <c r="G2647" i="2"/>
  <c r="G2648" i="2"/>
  <c r="G2649" i="2"/>
  <c r="G2650" i="2"/>
  <c r="G2651" i="2"/>
  <c r="G2652" i="2"/>
  <c r="G2653" i="2"/>
  <c r="G2654" i="2"/>
  <c r="G2655" i="2"/>
  <c r="G2656" i="2"/>
  <c r="G2657" i="2"/>
  <c r="G2658" i="2"/>
  <c r="G2659" i="2"/>
  <c r="G2660" i="2"/>
  <c r="G2661" i="2"/>
  <c r="G2662" i="2"/>
  <c r="G2663" i="2"/>
  <c r="G2664" i="2"/>
  <c r="G2665" i="2"/>
  <c r="G2666" i="2"/>
  <c r="G2667" i="2"/>
  <c r="G2668" i="2"/>
  <c r="G2669" i="2"/>
  <c r="G2670" i="2"/>
  <c r="G2671" i="2"/>
  <c r="G2672" i="2"/>
  <c r="G2673" i="2"/>
  <c r="G2674" i="2"/>
  <c r="G2675" i="2"/>
  <c r="G2676" i="2"/>
  <c r="G2677" i="2"/>
  <c r="G2678" i="2"/>
  <c r="G2679" i="2"/>
  <c r="G2680" i="2"/>
  <c r="G2681" i="2"/>
  <c r="G2682" i="2"/>
  <c r="G2683" i="2"/>
  <c r="G2684" i="2"/>
  <c r="G2685" i="2"/>
  <c r="G2686" i="2"/>
  <c r="G2687" i="2"/>
  <c r="G2688" i="2"/>
  <c r="G2689" i="2"/>
  <c r="G2690" i="2"/>
  <c r="G2691" i="2"/>
  <c r="G2692" i="2"/>
  <c r="G2693" i="2"/>
  <c r="G2694" i="2"/>
  <c r="G2695" i="2"/>
  <c r="G2696" i="2"/>
  <c r="G2697" i="2"/>
  <c r="G2698" i="2"/>
  <c r="G2699" i="2"/>
  <c r="G2700" i="2"/>
  <c r="G2701" i="2"/>
  <c r="G2702" i="2"/>
  <c r="G2703" i="2"/>
  <c r="G2704" i="2"/>
  <c r="G2705" i="2"/>
  <c r="G2706" i="2"/>
  <c r="G2707" i="2"/>
  <c r="G2708" i="2"/>
  <c r="G2709" i="2"/>
  <c r="G2710" i="2"/>
  <c r="G2711" i="2"/>
  <c r="G2712" i="2"/>
  <c r="G2713" i="2"/>
  <c r="G2714" i="2"/>
  <c r="G2715" i="2"/>
  <c r="G2716" i="2"/>
  <c r="G2717" i="2"/>
  <c r="G2718" i="2"/>
  <c r="G2719" i="2"/>
  <c r="G2720" i="2"/>
  <c r="G2721" i="2"/>
  <c r="G2722" i="2"/>
  <c r="G2723" i="2"/>
  <c r="G2724" i="2"/>
  <c r="G2725" i="2"/>
  <c r="G2726" i="2"/>
  <c r="G2727" i="2"/>
  <c r="G2728" i="2"/>
  <c r="G2729" i="2"/>
  <c r="G2730" i="2"/>
  <c r="G2731" i="2"/>
  <c r="G2732" i="2"/>
  <c r="G2733" i="2"/>
  <c r="G2734" i="2"/>
  <c r="G2735" i="2"/>
  <c r="G2736" i="2"/>
  <c r="G2737" i="2"/>
  <c r="G2738" i="2"/>
  <c r="G2739" i="2"/>
  <c r="G2740" i="2"/>
  <c r="G2741" i="2"/>
  <c r="G2742" i="2"/>
  <c r="G2743" i="2"/>
  <c r="G2744" i="2"/>
  <c r="G2745" i="2"/>
  <c r="G2746" i="2"/>
  <c r="G2747" i="2"/>
  <c r="G2748" i="2"/>
  <c r="G2749" i="2"/>
  <c r="G2750" i="2"/>
  <c r="G2751" i="2"/>
  <c r="G2752" i="2"/>
  <c r="G2753" i="2"/>
  <c r="G2754" i="2"/>
  <c r="G2755" i="2"/>
  <c r="G2756" i="2"/>
  <c r="G2757" i="2"/>
  <c r="G2758" i="2"/>
  <c r="G2759" i="2"/>
  <c r="G2760" i="2"/>
  <c r="G2761" i="2"/>
  <c r="G2762" i="2"/>
  <c r="G2763" i="2"/>
  <c r="G2764" i="2"/>
  <c r="G2765" i="2"/>
  <c r="G2766" i="2"/>
  <c r="G2767" i="2"/>
  <c r="G2768" i="2"/>
  <c r="G2769" i="2"/>
  <c r="G2770" i="2"/>
  <c r="G2771" i="2"/>
  <c r="G2772" i="2"/>
  <c r="G2773" i="2"/>
  <c r="G2774" i="2"/>
  <c r="G2775" i="2"/>
  <c r="G2776" i="2"/>
  <c r="G2777" i="2"/>
  <c r="G2778" i="2"/>
  <c r="G2779" i="2"/>
  <c r="G2780" i="2"/>
  <c r="G2781" i="2"/>
  <c r="G2782" i="2"/>
  <c r="G2783" i="2"/>
  <c r="G2784" i="2"/>
  <c r="G2785" i="2"/>
  <c r="G2786" i="2"/>
  <c r="G2787" i="2"/>
  <c r="G2788" i="2"/>
  <c r="G2789" i="2"/>
  <c r="G2790" i="2"/>
  <c r="G2791" i="2"/>
  <c r="G2792" i="2"/>
  <c r="G2793" i="2"/>
  <c r="G2794" i="2"/>
  <c r="G2795" i="2"/>
  <c r="G2796" i="2"/>
  <c r="G2797" i="2"/>
  <c r="G2798" i="2"/>
  <c r="G2799" i="2"/>
  <c r="G2800" i="2"/>
  <c r="G2801" i="2"/>
  <c r="G2802" i="2"/>
  <c r="G2803" i="2"/>
  <c r="G2804" i="2"/>
  <c r="G2805" i="2"/>
  <c r="G2806" i="2"/>
  <c r="G2807" i="2"/>
  <c r="G2808" i="2"/>
  <c r="G2809" i="2"/>
  <c r="G2810" i="2"/>
  <c r="G2811" i="2"/>
  <c r="G2812" i="2"/>
  <c r="G2813" i="2"/>
  <c r="G2814" i="2"/>
  <c r="G2815" i="2"/>
  <c r="G2816" i="2"/>
  <c r="G2817" i="2"/>
  <c r="G2818" i="2"/>
  <c r="G2819" i="2"/>
  <c r="G2820" i="2"/>
  <c r="G2821" i="2"/>
  <c r="G2822" i="2"/>
  <c r="G2823" i="2"/>
  <c r="G2824" i="2"/>
  <c r="G2825" i="2"/>
  <c r="G2826" i="2"/>
  <c r="G2827" i="2"/>
  <c r="G2828" i="2"/>
  <c r="G2829" i="2"/>
  <c r="G2830" i="2"/>
  <c r="G2831" i="2"/>
  <c r="G2832" i="2"/>
  <c r="G2833" i="2"/>
  <c r="G2834" i="2"/>
  <c r="G2835" i="2"/>
  <c r="G2836" i="2"/>
  <c r="G2837" i="2"/>
  <c r="G2838" i="2"/>
  <c r="G2839" i="2"/>
  <c r="G2840" i="2"/>
  <c r="G2841" i="2"/>
  <c r="G2842" i="2"/>
  <c r="G2843" i="2"/>
  <c r="G2844" i="2"/>
  <c r="G2845" i="2"/>
  <c r="G2846" i="2"/>
  <c r="G2847" i="2"/>
  <c r="G2848" i="2"/>
  <c r="G2849" i="2"/>
  <c r="G2850" i="2"/>
  <c r="G2851" i="2"/>
  <c r="G2852" i="2"/>
  <c r="G2853" i="2"/>
  <c r="G2854" i="2"/>
  <c r="G2855" i="2"/>
  <c r="G2856" i="2"/>
  <c r="G2857" i="2"/>
  <c r="G2858" i="2"/>
  <c r="G2859" i="2"/>
  <c r="G2860" i="2"/>
  <c r="G2861" i="2"/>
  <c r="G2862" i="2"/>
  <c r="G2863" i="2"/>
  <c r="G2864" i="2"/>
  <c r="G2865" i="2"/>
  <c r="G2866" i="2"/>
  <c r="G2867" i="2"/>
  <c r="G2868" i="2"/>
  <c r="G2869" i="2"/>
  <c r="G2870" i="2"/>
  <c r="G2871" i="2"/>
  <c r="G2872" i="2"/>
  <c r="G2873" i="2"/>
  <c r="G2874" i="2"/>
  <c r="G2875" i="2"/>
  <c r="G2876" i="2"/>
  <c r="G2877" i="2"/>
  <c r="G2878" i="2"/>
  <c r="G2879" i="2"/>
  <c r="G2880" i="2"/>
  <c r="G2881" i="2"/>
  <c r="G2882" i="2"/>
  <c r="G2883" i="2"/>
  <c r="G2884" i="2"/>
  <c r="G2885" i="2"/>
  <c r="G2886" i="2"/>
  <c r="G2887" i="2"/>
  <c r="G2888" i="2"/>
  <c r="G2889" i="2"/>
  <c r="G2890" i="2"/>
  <c r="G2891" i="2"/>
  <c r="G2892" i="2"/>
  <c r="G2893" i="2"/>
  <c r="G2894" i="2"/>
  <c r="G2895" i="2"/>
  <c r="G2896" i="2"/>
  <c r="G2897" i="2"/>
  <c r="G2898" i="2"/>
  <c r="G2899" i="2"/>
  <c r="G2900" i="2"/>
  <c r="G2901" i="2"/>
  <c r="G2902" i="2"/>
  <c r="G2903" i="2"/>
  <c r="G2904" i="2"/>
  <c r="G2905" i="2"/>
  <c r="G2906" i="2"/>
  <c r="G2907" i="2"/>
  <c r="G2908" i="2"/>
  <c r="G2909" i="2"/>
  <c r="G2910" i="2"/>
  <c r="G2911" i="2"/>
  <c r="G2912" i="2"/>
  <c r="G2913" i="2"/>
  <c r="G2914" i="2"/>
  <c r="G2915" i="2"/>
  <c r="G2916" i="2"/>
  <c r="G2917" i="2"/>
  <c r="G2918" i="2"/>
  <c r="G2919" i="2"/>
  <c r="G2920" i="2"/>
  <c r="G2921" i="2"/>
  <c r="G2922" i="2"/>
  <c r="G2923" i="2"/>
  <c r="G2924" i="2"/>
  <c r="G2925" i="2"/>
  <c r="G2926" i="2"/>
  <c r="G2927" i="2"/>
  <c r="G2928" i="2"/>
  <c r="G2929" i="2"/>
  <c r="G2930" i="2"/>
  <c r="G2931" i="2"/>
  <c r="G2932" i="2"/>
  <c r="G2933" i="2"/>
  <c r="G2934" i="2"/>
  <c r="G2935" i="2"/>
  <c r="G2936" i="2"/>
  <c r="G2937" i="2"/>
  <c r="G2938" i="2"/>
  <c r="G2939" i="2"/>
  <c r="G2940" i="2"/>
  <c r="G2941" i="2"/>
  <c r="G2942" i="2"/>
  <c r="G2943" i="2"/>
  <c r="G2944" i="2"/>
  <c r="G2945" i="2"/>
  <c r="G2946" i="2"/>
  <c r="G2947" i="2"/>
  <c r="G2948" i="2"/>
  <c r="G2949" i="2"/>
  <c r="G2950" i="2"/>
  <c r="G2951" i="2"/>
  <c r="G2952" i="2"/>
  <c r="G2953" i="2"/>
  <c r="G2954" i="2"/>
  <c r="G2955" i="2"/>
  <c r="G2956" i="2"/>
  <c r="G2957" i="2"/>
  <c r="G2958" i="2"/>
  <c r="G2959" i="2"/>
  <c r="G2960" i="2"/>
  <c r="G2961" i="2"/>
  <c r="G2962" i="2"/>
  <c r="G2963" i="2"/>
  <c r="G2964" i="2"/>
  <c r="G2965" i="2"/>
  <c r="G2966" i="2"/>
  <c r="G2967" i="2"/>
  <c r="G2968" i="2"/>
  <c r="G2969" i="2"/>
  <c r="G2970" i="2"/>
  <c r="G2971" i="2"/>
  <c r="G2972" i="2"/>
  <c r="G2973" i="2"/>
  <c r="G2974" i="2"/>
  <c r="G2975" i="2"/>
  <c r="G2976" i="2"/>
  <c r="G2977" i="2"/>
  <c r="G2978" i="2"/>
  <c r="G2979" i="2"/>
  <c r="G2980" i="2"/>
  <c r="G2981" i="2"/>
  <c r="G2982" i="2"/>
  <c r="G2983" i="2"/>
  <c r="G2984" i="2"/>
  <c r="G2985" i="2"/>
  <c r="G2986" i="2"/>
  <c r="G2987" i="2"/>
  <c r="G2988" i="2"/>
  <c r="G2989" i="2"/>
  <c r="G2990" i="2"/>
  <c r="G2991" i="2"/>
  <c r="G2992" i="2"/>
  <c r="G2993" i="2"/>
  <c r="G2994" i="2"/>
  <c r="G2995" i="2"/>
  <c r="G2996" i="2"/>
  <c r="G2997" i="2"/>
  <c r="G2998" i="2"/>
  <c r="G2999" i="2"/>
  <c r="G3000" i="2"/>
  <c r="G3001" i="2"/>
  <c r="G3002" i="2"/>
  <c r="G3003" i="2"/>
  <c r="G3004" i="2"/>
  <c r="G3005" i="2"/>
  <c r="G3006" i="2"/>
  <c r="G3007" i="2"/>
  <c r="G3008" i="2"/>
  <c r="G3009" i="2"/>
  <c r="G3010" i="2"/>
  <c r="G3011" i="2"/>
  <c r="G3012" i="2"/>
  <c r="G3013" i="2"/>
  <c r="G3014" i="2"/>
  <c r="G3015" i="2"/>
  <c r="G3016" i="2"/>
  <c r="G3017" i="2"/>
  <c r="G3018" i="2"/>
  <c r="G3019" i="2"/>
  <c r="G3020" i="2"/>
  <c r="G3021" i="2"/>
  <c r="G3022" i="2"/>
  <c r="G3023" i="2"/>
  <c r="G3024" i="2"/>
  <c r="G3025" i="2"/>
  <c r="G3026" i="2"/>
  <c r="G3027" i="2"/>
  <c r="G3028" i="2"/>
  <c r="G3029" i="2"/>
  <c r="G3030" i="2"/>
  <c r="G3031" i="2"/>
  <c r="G3032" i="2"/>
  <c r="G3033" i="2"/>
  <c r="G3034" i="2"/>
  <c r="G3035" i="2"/>
  <c r="G3036" i="2"/>
  <c r="G3037" i="2"/>
  <c r="G3038" i="2"/>
  <c r="G3039" i="2"/>
  <c r="G3040" i="2"/>
  <c r="G3041" i="2"/>
  <c r="G3042" i="2"/>
  <c r="G3043" i="2"/>
  <c r="G3044" i="2"/>
  <c r="G3045" i="2"/>
  <c r="G3046" i="2"/>
  <c r="G3047" i="2"/>
  <c r="G3048" i="2"/>
  <c r="G3049" i="2"/>
  <c r="G3050" i="2"/>
  <c r="G3051" i="2"/>
  <c r="G3052" i="2"/>
  <c r="G3053" i="2"/>
  <c r="G3054" i="2"/>
  <c r="G3055" i="2"/>
  <c r="G3056" i="2"/>
  <c r="G3057" i="2"/>
  <c r="G3058" i="2"/>
  <c r="G3059" i="2"/>
  <c r="G3060" i="2"/>
  <c r="G3061" i="2"/>
  <c r="G3062" i="2"/>
  <c r="G3063" i="2"/>
  <c r="G3064" i="2"/>
  <c r="G3065" i="2"/>
  <c r="G3066" i="2"/>
  <c r="G3067" i="2"/>
  <c r="G3068" i="2"/>
  <c r="G3069" i="2"/>
  <c r="G3070" i="2"/>
  <c r="G3071" i="2"/>
  <c r="G3072" i="2"/>
  <c r="G3073" i="2"/>
  <c r="G3074" i="2"/>
  <c r="G3075" i="2"/>
  <c r="G3076" i="2"/>
  <c r="G3077" i="2"/>
  <c r="G3078" i="2"/>
  <c r="G3079" i="2"/>
  <c r="G3080" i="2"/>
  <c r="G3081" i="2"/>
  <c r="G3082" i="2"/>
  <c r="G3083" i="2"/>
  <c r="G3084" i="2"/>
  <c r="G3085" i="2"/>
  <c r="G3086" i="2"/>
  <c r="G3087" i="2"/>
  <c r="G3088" i="2"/>
  <c r="G3089" i="2"/>
  <c r="G3090" i="2"/>
  <c r="G3091" i="2"/>
  <c r="G3092" i="2"/>
  <c r="G3093" i="2"/>
  <c r="G3094" i="2"/>
  <c r="G3095" i="2"/>
  <c r="G3096" i="2"/>
  <c r="G3097" i="2"/>
  <c r="G3098" i="2"/>
  <c r="G3099" i="2"/>
  <c r="G3100" i="2"/>
  <c r="G3101" i="2"/>
  <c r="G3102" i="2"/>
  <c r="G3103" i="2"/>
  <c r="G3104" i="2"/>
  <c r="G3105" i="2"/>
  <c r="G3106" i="2"/>
  <c r="G3107" i="2"/>
  <c r="G3108" i="2"/>
  <c r="G3109" i="2"/>
  <c r="G3110" i="2"/>
  <c r="G3111" i="2"/>
  <c r="G3112" i="2"/>
  <c r="G3113" i="2"/>
  <c r="G3114" i="2"/>
  <c r="G3115" i="2"/>
  <c r="G3116" i="2"/>
  <c r="G3117" i="2"/>
  <c r="G3118" i="2"/>
  <c r="G3119" i="2"/>
  <c r="G3120" i="2"/>
  <c r="G3121" i="2"/>
  <c r="G3122" i="2"/>
  <c r="G3123" i="2"/>
  <c r="G3124" i="2"/>
  <c r="G3125" i="2"/>
  <c r="G3126" i="2"/>
  <c r="G3127" i="2"/>
  <c r="G3128" i="2"/>
  <c r="G3129" i="2"/>
  <c r="G3130" i="2"/>
  <c r="G3131" i="2"/>
  <c r="G3132" i="2"/>
  <c r="G3133" i="2"/>
  <c r="G3134" i="2"/>
  <c r="G3135" i="2"/>
  <c r="G3136" i="2"/>
  <c r="G3137" i="2"/>
  <c r="G3138" i="2"/>
  <c r="G3139" i="2"/>
  <c r="G3140" i="2"/>
  <c r="G3141" i="2"/>
  <c r="G3142" i="2"/>
  <c r="G3143" i="2"/>
  <c r="G3144" i="2"/>
  <c r="G3145" i="2"/>
  <c r="G3146" i="2"/>
  <c r="G3147" i="2"/>
  <c r="G3148" i="2"/>
  <c r="G3149" i="2"/>
  <c r="G3150" i="2"/>
  <c r="G3151" i="2"/>
  <c r="G3152" i="2"/>
  <c r="G3153" i="2"/>
  <c r="G3154" i="2"/>
  <c r="G3155" i="2"/>
  <c r="G3156" i="2"/>
  <c r="G3157" i="2"/>
  <c r="G3158" i="2"/>
  <c r="G3159" i="2"/>
  <c r="G3160" i="2"/>
  <c r="G3161" i="2"/>
  <c r="G3162" i="2"/>
  <c r="G3163" i="2"/>
  <c r="G3164" i="2"/>
  <c r="G3165" i="2"/>
  <c r="G3166" i="2"/>
  <c r="G3167" i="2"/>
  <c r="G3168" i="2"/>
  <c r="G3169" i="2"/>
  <c r="G3170" i="2"/>
  <c r="G3171" i="2"/>
  <c r="G3172" i="2"/>
  <c r="G3173" i="2"/>
  <c r="G3174" i="2"/>
  <c r="G3175" i="2"/>
  <c r="G3176" i="2"/>
  <c r="G3177" i="2"/>
  <c r="G3178" i="2"/>
  <c r="G3179" i="2"/>
  <c r="G3180" i="2"/>
  <c r="G3181" i="2"/>
  <c r="G3182" i="2"/>
  <c r="G3183" i="2"/>
  <c r="G3184" i="2"/>
  <c r="G3185" i="2"/>
  <c r="G3186" i="2"/>
  <c r="G3187" i="2"/>
  <c r="G3188" i="2"/>
  <c r="G3189" i="2"/>
  <c r="G3190" i="2"/>
  <c r="G3191" i="2"/>
  <c r="G3192" i="2"/>
  <c r="G3193" i="2"/>
  <c r="G3194" i="2"/>
  <c r="G3195" i="2"/>
  <c r="G3196" i="2"/>
  <c r="G3197" i="2"/>
  <c r="G3198" i="2"/>
  <c r="G3199" i="2"/>
  <c r="G3200" i="2"/>
  <c r="G3201" i="2"/>
  <c r="G3202" i="2"/>
  <c r="G3203" i="2"/>
  <c r="G3204" i="2"/>
  <c r="G3205" i="2"/>
  <c r="G3206" i="2"/>
  <c r="G3207" i="2"/>
  <c r="G3208" i="2"/>
  <c r="G3209" i="2"/>
  <c r="G3210" i="2"/>
  <c r="G3211" i="2"/>
  <c r="G3212" i="2"/>
  <c r="G3213" i="2"/>
  <c r="G3214" i="2"/>
  <c r="G3215" i="2"/>
  <c r="G3216" i="2"/>
  <c r="G3217" i="2"/>
  <c r="G3218" i="2"/>
  <c r="G3219" i="2"/>
  <c r="G3220" i="2"/>
  <c r="G3221" i="2"/>
  <c r="G3222" i="2"/>
  <c r="G3223" i="2"/>
  <c r="G3224" i="2"/>
  <c r="G3225" i="2"/>
  <c r="G3226" i="2"/>
  <c r="G3227" i="2"/>
  <c r="G3228" i="2"/>
  <c r="G3229" i="2"/>
  <c r="G3230" i="2"/>
  <c r="G3231" i="2"/>
  <c r="G3232" i="2"/>
  <c r="G3233" i="2"/>
  <c r="G3234" i="2"/>
  <c r="G3235" i="2"/>
  <c r="G3236" i="2"/>
  <c r="G3237" i="2"/>
  <c r="G3238" i="2"/>
  <c r="G3239" i="2"/>
  <c r="G3240" i="2"/>
  <c r="G3241" i="2"/>
  <c r="G3242" i="2"/>
  <c r="G3243" i="2"/>
  <c r="G3244" i="2"/>
  <c r="G3245" i="2"/>
  <c r="G3246" i="2"/>
  <c r="G3247" i="2"/>
  <c r="G3248" i="2"/>
  <c r="G3249" i="2"/>
  <c r="G3250" i="2"/>
  <c r="G3251" i="2"/>
  <c r="G3252" i="2"/>
  <c r="G3253" i="2"/>
  <c r="G3254" i="2"/>
  <c r="G3255" i="2"/>
  <c r="G3256" i="2"/>
  <c r="G3257" i="2"/>
  <c r="G3258" i="2"/>
  <c r="G3259" i="2"/>
  <c r="G3260" i="2"/>
  <c r="G3261" i="2"/>
  <c r="G3262" i="2"/>
  <c r="G3263" i="2"/>
  <c r="G3264" i="2"/>
  <c r="G3265" i="2"/>
  <c r="G3266" i="2"/>
  <c r="G3267" i="2"/>
  <c r="G3268" i="2"/>
  <c r="G3269" i="2"/>
  <c r="G3270" i="2"/>
  <c r="G3271" i="2"/>
  <c r="G3272" i="2"/>
  <c r="G3273" i="2"/>
  <c r="G3274" i="2"/>
  <c r="G3275" i="2"/>
  <c r="G3276" i="2"/>
  <c r="G3277" i="2"/>
  <c r="G3278" i="2"/>
  <c r="G3279" i="2"/>
  <c r="G3280" i="2"/>
  <c r="G3281" i="2"/>
  <c r="G3282" i="2"/>
  <c r="G3283" i="2"/>
  <c r="G3284" i="2"/>
  <c r="G3285" i="2"/>
  <c r="G3286" i="2"/>
  <c r="G3287" i="2"/>
  <c r="G3288" i="2"/>
  <c r="G3289" i="2"/>
  <c r="G3290" i="2"/>
  <c r="G3291" i="2"/>
  <c r="G3292" i="2"/>
  <c r="G3293" i="2"/>
  <c r="G3294" i="2"/>
  <c r="G3295" i="2"/>
  <c r="G3296" i="2"/>
  <c r="G3297" i="2"/>
  <c r="G3298" i="2"/>
  <c r="G3299" i="2"/>
  <c r="G3300" i="2"/>
  <c r="G3301" i="2"/>
  <c r="G3302" i="2"/>
  <c r="G3303" i="2"/>
  <c r="G3304" i="2"/>
  <c r="G3305" i="2"/>
  <c r="G3306" i="2"/>
  <c r="G3307" i="2"/>
  <c r="G3308" i="2"/>
  <c r="G3309" i="2"/>
  <c r="G3310" i="2"/>
  <c r="G3311" i="2"/>
  <c r="G3312" i="2"/>
  <c r="G3313" i="2"/>
  <c r="G3314" i="2"/>
  <c r="G3315" i="2"/>
  <c r="G3316" i="2"/>
  <c r="G3317" i="2"/>
  <c r="G3318" i="2"/>
  <c r="G3319" i="2"/>
  <c r="G3320" i="2"/>
  <c r="G3321" i="2"/>
  <c r="G3322" i="2"/>
  <c r="G3323" i="2"/>
  <c r="G3324" i="2"/>
  <c r="G3325" i="2"/>
  <c r="G3326" i="2"/>
  <c r="G3327" i="2"/>
  <c r="G3328" i="2"/>
  <c r="G3329" i="2"/>
  <c r="G3330" i="2"/>
  <c r="G3331" i="2"/>
  <c r="G3332" i="2"/>
  <c r="G3333" i="2"/>
  <c r="G3334" i="2"/>
  <c r="G3335" i="2"/>
  <c r="G3336" i="2"/>
  <c r="G3337" i="2"/>
  <c r="G3338" i="2"/>
  <c r="G3339" i="2"/>
  <c r="G3340" i="2"/>
  <c r="G3341" i="2"/>
  <c r="G3342" i="2"/>
  <c r="G3343" i="2"/>
  <c r="G3344" i="2"/>
  <c r="G3345" i="2"/>
  <c r="G3346" i="2"/>
  <c r="G3347" i="2"/>
  <c r="G3348" i="2"/>
  <c r="G3349" i="2"/>
  <c r="G3350" i="2"/>
  <c r="G3351" i="2"/>
  <c r="G3352" i="2"/>
  <c r="G3353" i="2"/>
  <c r="G3354" i="2"/>
  <c r="G3355" i="2"/>
  <c r="G3356" i="2"/>
  <c r="G3357" i="2"/>
  <c r="G3358" i="2"/>
  <c r="G3359" i="2"/>
  <c r="G3360" i="2"/>
  <c r="G3361" i="2"/>
  <c r="G3362" i="2"/>
  <c r="G3363" i="2"/>
  <c r="G3364" i="2"/>
  <c r="G3365" i="2"/>
  <c r="G3366" i="2"/>
  <c r="G3367" i="2"/>
  <c r="G3368" i="2"/>
  <c r="G3369" i="2"/>
  <c r="G3370" i="2"/>
  <c r="G3371" i="2"/>
  <c r="G3372" i="2"/>
  <c r="G3373" i="2"/>
  <c r="G3374" i="2"/>
  <c r="G3375" i="2"/>
  <c r="G3376" i="2"/>
  <c r="G3377" i="2"/>
  <c r="G3378" i="2"/>
  <c r="G3379" i="2"/>
  <c r="G3380" i="2"/>
  <c r="G3381" i="2"/>
  <c r="G3382" i="2"/>
  <c r="G3383" i="2"/>
  <c r="G3384" i="2"/>
  <c r="G3385" i="2"/>
  <c r="G3386" i="2"/>
  <c r="G3387" i="2"/>
  <c r="G3388" i="2"/>
  <c r="G3389" i="2"/>
  <c r="G3390" i="2"/>
  <c r="G3391" i="2"/>
  <c r="G3392" i="2"/>
  <c r="G3393" i="2"/>
  <c r="G3394" i="2"/>
  <c r="G3395" i="2"/>
  <c r="G3396" i="2"/>
  <c r="G3397" i="2"/>
  <c r="G3398" i="2"/>
  <c r="G3399" i="2"/>
  <c r="G3400" i="2"/>
  <c r="G3401" i="2"/>
  <c r="G3402" i="2"/>
  <c r="G3403" i="2"/>
  <c r="G3404" i="2"/>
  <c r="G3405" i="2"/>
  <c r="G3406" i="2"/>
  <c r="G3407" i="2"/>
  <c r="G3408" i="2"/>
  <c r="G3409" i="2"/>
  <c r="G3410" i="2"/>
  <c r="G3411" i="2"/>
  <c r="G3412" i="2"/>
  <c r="G3413" i="2"/>
  <c r="G3414" i="2"/>
  <c r="G3415" i="2"/>
  <c r="G3416" i="2"/>
  <c r="G3417" i="2"/>
  <c r="G3418" i="2"/>
  <c r="G3419" i="2"/>
  <c r="G3420" i="2"/>
  <c r="G3421" i="2"/>
  <c r="G3422" i="2"/>
  <c r="G3423" i="2"/>
  <c r="G3424" i="2"/>
  <c r="G3425" i="2"/>
  <c r="G3426" i="2"/>
  <c r="G3427" i="2"/>
  <c r="G3428" i="2"/>
  <c r="G3429" i="2"/>
  <c r="G3430" i="2"/>
  <c r="G3431" i="2"/>
  <c r="G3432" i="2"/>
  <c r="G3433" i="2"/>
  <c r="G3434" i="2"/>
  <c r="G3435" i="2"/>
  <c r="G3436" i="2"/>
  <c r="G3437" i="2"/>
  <c r="G3438" i="2"/>
  <c r="G3439" i="2"/>
  <c r="G3440" i="2"/>
  <c r="G3441" i="2"/>
  <c r="G3442" i="2"/>
  <c r="G3443" i="2"/>
  <c r="G3444" i="2"/>
  <c r="G3445" i="2"/>
  <c r="G3446" i="2"/>
  <c r="G3447" i="2"/>
  <c r="G3448" i="2"/>
  <c r="G3449" i="2"/>
  <c r="G3450" i="2"/>
  <c r="G3451" i="2"/>
  <c r="G3452" i="2"/>
  <c r="G3453" i="2"/>
  <c r="G3454" i="2"/>
  <c r="G3455" i="2"/>
  <c r="G3456" i="2"/>
  <c r="G3457" i="2"/>
  <c r="G3458" i="2"/>
  <c r="G3459" i="2"/>
  <c r="G3460" i="2"/>
  <c r="G3461" i="2"/>
  <c r="G3462" i="2"/>
  <c r="G3463" i="2"/>
  <c r="G3464" i="2"/>
  <c r="G3465" i="2"/>
  <c r="G3466" i="2"/>
  <c r="G3467" i="2"/>
  <c r="G3468" i="2"/>
  <c r="G3469" i="2"/>
  <c r="G3470" i="2"/>
  <c r="G3471" i="2"/>
  <c r="G3472" i="2"/>
  <c r="G3473" i="2"/>
  <c r="G3474" i="2"/>
  <c r="G3475" i="2"/>
  <c r="G3476" i="2"/>
  <c r="G3477" i="2"/>
  <c r="G3478" i="2"/>
  <c r="G3479" i="2"/>
  <c r="G3480" i="2"/>
  <c r="G3481" i="2"/>
  <c r="G3482" i="2"/>
  <c r="G3483" i="2"/>
  <c r="G3484" i="2"/>
  <c r="G3485" i="2"/>
  <c r="G3486" i="2"/>
  <c r="G3487" i="2"/>
  <c r="G3488" i="2"/>
  <c r="G3489" i="2"/>
  <c r="G3490" i="2"/>
  <c r="G3491" i="2"/>
  <c r="G3492" i="2"/>
  <c r="G3493" i="2"/>
  <c r="G3494" i="2"/>
  <c r="G3495" i="2"/>
  <c r="G3496" i="2"/>
  <c r="G3497" i="2"/>
  <c r="G3498" i="2"/>
  <c r="G3499" i="2"/>
  <c r="G3500" i="2"/>
  <c r="G3501" i="2"/>
  <c r="G3502" i="2"/>
  <c r="G3503" i="2"/>
  <c r="G3504" i="2"/>
  <c r="G3505" i="2"/>
  <c r="G3506" i="2"/>
  <c r="G3507" i="2"/>
  <c r="G3508" i="2"/>
  <c r="G3509" i="2"/>
  <c r="G3510" i="2"/>
  <c r="G3511" i="2"/>
  <c r="G3512" i="2"/>
  <c r="G3513" i="2"/>
  <c r="G3514" i="2"/>
  <c r="G3515" i="2"/>
  <c r="G3516" i="2"/>
  <c r="G3517" i="2"/>
  <c r="G3518" i="2"/>
  <c r="G3519" i="2"/>
  <c r="G3520" i="2"/>
  <c r="G3521" i="2"/>
  <c r="G3522" i="2"/>
  <c r="G3523" i="2"/>
  <c r="G3524" i="2"/>
  <c r="G3525" i="2"/>
  <c r="G3526" i="2"/>
  <c r="G3527" i="2"/>
  <c r="G3528" i="2"/>
  <c r="G3529" i="2"/>
  <c r="G3530" i="2"/>
  <c r="G3531" i="2"/>
  <c r="G3532" i="2"/>
  <c r="G3533" i="2"/>
  <c r="G3534" i="2"/>
  <c r="G3535" i="2"/>
  <c r="G3536" i="2"/>
  <c r="G3537" i="2"/>
  <c r="G3538" i="2"/>
  <c r="G3539" i="2"/>
  <c r="G3540" i="2"/>
  <c r="G3541" i="2"/>
  <c r="G3542" i="2"/>
  <c r="G3543" i="2"/>
  <c r="G3544" i="2"/>
  <c r="G3545" i="2"/>
  <c r="G3546" i="2"/>
  <c r="G3547" i="2"/>
  <c r="G3548" i="2"/>
  <c r="G3549" i="2"/>
  <c r="G3550" i="2"/>
  <c r="G3551" i="2"/>
  <c r="G3552" i="2"/>
  <c r="G3553" i="2"/>
  <c r="G3554" i="2"/>
  <c r="G3555" i="2"/>
  <c r="G3556" i="2"/>
  <c r="G3557" i="2"/>
  <c r="G3558" i="2"/>
  <c r="G3559" i="2"/>
  <c r="G3560" i="2"/>
  <c r="G3561" i="2"/>
  <c r="G3562" i="2"/>
  <c r="G3563" i="2"/>
  <c r="G3564" i="2"/>
  <c r="G3565" i="2"/>
  <c r="G3566" i="2"/>
  <c r="G3567" i="2"/>
  <c r="G3568" i="2"/>
  <c r="G3569" i="2"/>
  <c r="G3570" i="2"/>
  <c r="G3571" i="2"/>
  <c r="G3572" i="2"/>
  <c r="G3573" i="2"/>
  <c r="G3574" i="2"/>
  <c r="G3575" i="2"/>
  <c r="G3576" i="2"/>
  <c r="G3577" i="2"/>
  <c r="G3578" i="2"/>
  <c r="G3579" i="2"/>
  <c r="G3580" i="2"/>
  <c r="G3581" i="2"/>
  <c r="G3582" i="2"/>
  <c r="G3583" i="2"/>
  <c r="G3584" i="2"/>
  <c r="G3585" i="2"/>
  <c r="G3586" i="2"/>
  <c r="G3587" i="2"/>
  <c r="G3588" i="2"/>
  <c r="G3589" i="2"/>
  <c r="G3590" i="2"/>
  <c r="G3591" i="2"/>
  <c r="G3592" i="2"/>
  <c r="G3593" i="2"/>
  <c r="G3594" i="2"/>
  <c r="G3595" i="2"/>
  <c r="G3596" i="2"/>
  <c r="G3597" i="2"/>
  <c r="G3598" i="2"/>
  <c r="G3599" i="2"/>
  <c r="G3600" i="2"/>
  <c r="G3601" i="2"/>
  <c r="G3602" i="2"/>
  <c r="G3603" i="2"/>
  <c r="G3604" i="2"/>
  <c r="G3605" i="2"/>
  <c r="G3606" i="2"/>
  <c r="G3607" i="2"/>
  <c r="G3608" i="2"/>
  <c r="G3609" i="2"/>
  <c r="G3610" i="2"/>
  <c r="G3611" i="2"/>
  <c r="G3612" i="2"/>
  <c r="G3613" i="2"/>
  <c r="G3614" i="2"/>
  <c r="G3615" i="2"/>
  <c r="G3616" i="2"/>
  <c r="G3617" i="2"/>
  <c r="G3618" i="2"/>
  <c r="G3619" i="2"/>
  <c r="G3620" i="2"/>
  <c r="G3621" i="2"/>
  <c r="G3622" i="2"/>
  <c r="G3623" i="2"/>
  <c r="G3624" i="2"/>
  <c r="G3625" i="2"/>
  <c r="G3626" i="2"/>
  <c r="G3627" i="2"/>
  <c r="G3628" i="2"/>
  <c r="G3629" i="2"/>
  <c r="G3630" i="2"/>
  <c r="G3631" i="2"/>
  <c r="G3632" i="2"/>
  <c r="G3633" i="2"/>
  <c r="G3634" i="2"/>
  <c r="G3635" i="2"/>
  <c r="G3636" i="2"/>
  <c r="G3637" i="2"/>
  <c r="G3638" i="2"/>
  <c r="G3639" i="2"/>
  <c r="G3640" i="2"/>
  <c r="G3641" i="2"/>
  <c r="G3642" i="2"/>
  <c r="G3643" i="2"/>
  <c r="G3644" i="2"/>
  <c r="G3645" i="2"/>
  <c r="G3646" i="2"/>
  <c r="G3647" i="2"/>
  <c r="G3648" i="2"/>
  <c r="G3649" i="2"/>
  <c r="G3650" i="2"/>
  <c r="G3651" i="2"/>
  <c r="G3652" i="2"/>
  <c r="G3653" i="2"/>
  <c r="G3654" i="2"/>
  <c r="G3655" i="2"/>
  <c r="G3656" i="2"/>
  <c r="G3657" i="2"/>
  <c r="G3658" i="2"/>
  <c r="G3659" i="2"/>
  <c r="G3660" i="2"/>
  <c r="G3661" i="2"/>
  <c r="G3662" i="2"/>
  <c r="G3663" i="2"/>
  <c r="G3664" i="2"/>
  <c r="G3665" i="2"/>
  <c r="G3666" i="2"/>
  <c r="G3667" i="2"/>
  <c r="G3668" i="2"/>
  <c r="G3669" i="2"/>
  <c r="G3670" i="2"/>
  <c r="G3671" i="2"/>
  <c r="G3672" i="2"/>
  <c r="G3673" i="2"/>
  <c r="G3674" i="2"/>
  <c r="G3675" i="2"/>
  <c r="G3676" i="2"/>
  <c r="G3677" i="2"/>
  <c r="G3678" i="2"/>
  <c r="G3679" i="2"/>
  <c r="G3680" i="2"/>
  <c r="G3681" i="2"/>
  <c r="G3682" i="2"/>
  <c r="G3683" i="2"/>
  <c r="G3684" i="2"/>
  <c r="G3685" i="2"/>
  <c r="G3686" i="2"/>
  <c r="G3687" i="2"/>
  <c r="G3688" i="2"/>
  <c r="G3689" i="2"/>
  <c r="G3690" i="2"/>
  <c r="G3691" i="2"/>
  <c r="G3692" i="2"/>
  <c r="G3693" i="2"/>
  <c r="G3694" i="2"/>
  <c r="G3695" i="2"/>
  <c r="G3696" i="2"/>
  <c r="G3697" i="2"/>
  <c r="G3698" i="2"/>
  <c r="G3699" i="2"/>
  <c r="G3700" i="2"/>
  <c r="G3701" i="2"/>
  <c r="G3702" i="2"/>
  <c r="G3703" i="2"/>
  <c r="G3704" i="2"/>
  <c r="G3705" i="2"/>
  <c r="G3706" i="2"/>
  <c r="G3707" i="2"/>
  <c r="G3708" i="2"/>
  <c r="G3709" i="2"/>
  <c r="G3710" i="2"/>
  <c r="G3711" i="2"/>
  <c r="G3712" i="2"/>
  <c r="G3713" i="2"/>
  <c r="G3714" i="2"/>
  <c r="G3715" i="2"/>
  <c r="G3716" i="2"/>
  <c r="G3717" i="2"/>
  <c r="G3718" i="2"/>
  <c r="G3719" i="2"/>
  <c r="G3720" i="2"/>
  <c r="G3721" i="2"/>
  <c r="G3722" i="2"/>
  <c r="G3723" i="2"/>
  <c r="G3724" i="2"/>
  <c r="G3725" i="2"/>
  <c r="G3726" i="2"/>
  <c r="G3727" i="2"/>
  <c r="G3728" i="2"/>
  <c r="G3729" i="2"/>
  <c r="G3730" i="2"/>
  <c r="G3731" i="2"/>
  <c r="G3732" i="2"/>
  <c r="G3733" i="2"/>
  <c r="G3734" i="2"/>
  <c r="G3735" i="2"/>
  <c r="G3736" i="2"/>
  <c r="G3737" i="2"/>
  <c r="G3738" i="2"/>
  <c r="G3739" i="2"/>
  <c r="G3740" i="2"/>
  <c r="G3741" i="2"/>
  <c r="G3742" i="2"/>
  <c r="G3743" i="2"/>
  <c r="G3744" i="2"/>
  <c r="G3745" i="2"/>
  <c r="G3746" i="2"/>
  <c r="G3747" i="2"/>
  <c r="G3748" i="2"/>
  <c r="G3749" i="2"/>
  <c r="G3750" i="2"/>
  <c r="G3751" i="2"/>
  <c r="G3752" i="2"/>
  <c r="G3753" i="2"/>
  <c r="G3754" i="2"/>
  <c r="G3755" i="2"/>
  <c r="G3756" i="2"/>
  <c r="G3757" i="2"/>
  <c r="G3758" i="2"/>
  <c r="G3759" i="2"/>
  <c r="G3760" i="2"/>
  <c r="G3761" i="2"/>
  <c r="G3762" i="2"/>
  <c r="G3763" i="2"/>
  <c r="G3764" i="2"/>
  <c r="G3765" i="2"/>
  <c r="G3766" i="2"/>
  <c r="G3767" i="2"/>
  <c r="G3768" i="2"/>
  <c r="G3769" i="2"/>
  <c r="G3770" i="2"/>
  <c r="G3771" i="2"/>
  <c r="G3772" i="2"/>
  <c r="G3773" i="2"/>
  <c r="G3774" i="2"/>
  <c r="G3775" i="2"/>
  <c r="G3776" i="2"/>
  <c r="G3777" i="2"/>
  <c r="G3778" i="2"/>
  <c r="G3779" i="2"/>
  <c r="G3780" i="2"/>
  <c r="G3781" i="2"/>
  <c r="G3782" i="2"/>
  <c r="G3783" i="2"/>
  <c r="G3784" i="2"/>
  <c r="G3785" i="2"/>
  <c r="G3786" i="2"/>
  <c r="G3787" i="2"/>
  <c r="G3788" i="2"/>
  <c r="G3789" i="2"/>
  <c r="G3790" i="2"/>
  <c r="G3791" i="2"/>
  <c r="G3792" i="2"/>
  <c r="G3793" i="2"/>
  <c r="G3794" i="2"/>
  <c r="G3795" i="2"/>
  <c r="G3796" i="2"/>
  <c r="G3797" i="2"/>
  <c r="G3798" i="2"/>
  <c r="G3799" i="2"/>
  <c r="G3800" i="2"/>
  <c r="G3801" i="2"/>
  <c r="G3802" i="2"/>
  <c r="G3803" i="2"/>
  <c r="G3804" i="2"/>
  <c r="G3805" i="2"/>
  <c r="G3806" i="2"/>
  <c r="G3807" i="2"/>
  <c r="G3808" i="2"/>
  <c r="G3809" i="2"/>
  <c r="G3810" i="2"/>
  <c r="G3811" i="2"/>
  <c r="G3812" i="2"/>
  <c r="G3813" i="2"/>
  <c r="G3814" i="2"/>
  <c r="G3815" i="2"/>
  <c r="G3816" i="2"/>
  <c r="G3817" i="2"/>
  <c r="G3818" i="2"/>
  <c r="G3819" i="2"/>
  <c r="G3820" i="2"/>
  <c r="G3821" i="2"/>
  <c r="G3822" i="2"/>
  <c r="G3823" i="2"/>
  <c r="G3824" i="2"/>
  <c r="G3825" i="2"/>
  <c r="G3826" i="2"/>
  <c r="G3827" i="2"/>
  <c r="G3828" i="2"/>
  <c r="G3829" i="2"/>
  <c r="G3830" i="2"/>
  <c r="G3831" i="2"/>
  <c r="G3832" i="2"/>
  <c r="G3833" i="2"/>
  <c r="G3834" i="2"/>
  <c r="G3835" i="2"/>
  <c r="G3836" i="2"/>
  <c r="G3837" i="2"/>
  <c r="G3838" i="2"/>
  <c r="G3839" i="2"/>
  <c r="G3840" i="2"/>
  <c r="G3841" i="2"/>
  <c r="G3842" i="2"/>
  <c r="G3843" i="2"/>
  <c r="G3844" i="2"/>
  <c r="G3845" i="2"/>
  <c r="G3846" i="2"/>
  <c r="G3847" i="2"/>
  <c r="G3848" i="2"/>
  <c r="G3849" i="2"/>
  <c r="G3850" i="2"/>
  <c r="G3851" i="2"/>
  <c r="G3852" i="2"/>
  <c r="G3853" i="2"/>
  <c r="G3854" i="2"/>
  <c r="G3855" i="2"/>
  <c r="G3856" i="2"/>
  <c r="G3857" i="2"/>
  <c r="G3858" i="2"/>
  <c r="G3859" i="2"/>
  <c r="G3860" i="2"/>
  <c r="G3861" i="2"/>
  <c r="G3862" i="2"/>
  <c r="G3863" i="2"/>
  <c r="G3864" i="2"/>
  <c r="G3865" i="2"/>
  <c r="G3866" i="2"/>
  <c r="G3867" i="2"/>
  <c r="G3868" i="2"/>
  <c r="G3869" i="2"/>
  <c r="G3870" i="2"/>
  <c r="G3871" i="2"/>
  <c r="G3872" i="2"/>
  <c r="G3873" i="2"/>
  <c r="G3874" i="2"/>
  <c r="G3875" i="2"/>
  <c r="G3876" i="2"/>
  <c r="G3877" i="2"/>
  <c r="G3878" i="2"/>
  <c r="G3879" i="2"/>
  <c r="G3880" i="2"/>
  <c r="G3881" i="2"/>
  <c r="G3882" i="2"/>
  <c r="G3883" i="2"/>
  <c r="G3884" i="2"/>
  <c r="G3885" i="2"/>
  <c r="G3886" i="2"/>
  <c r="G3887" i="2"/>
  <c r="G3888" i="2"/>
  <c r="G3889" i="2"/>
  <c r="G3890" i="2"/>
  <c r="G3891" i="2"/>
  <c r="G3892" i="2"/>
  <c r="G3893" i="2"/>
  <c r="G3894" i="2"/>
  <c r="G3895" i="2"/>
  <c r="G3896" i="2"/>
  <c r="G3897" i="2"/>
  <c r="G3898" i="2"/>
  <c r="G3899" i="2"/>
  <c r="G3900" i="2"/>
  <c r="G3901" i="2"/>
  <c r="G3902" i="2"/>
  <c r="G3903" i="2"/>
  <c r="G3904" i="2"/>
  <c r="G3905" i="2"/>
  <c r="G3906" i="2"/>
  <c r="G3907" i="2"/>
  <c r="G3908" i="2"/>
  <c r="G3909" i="2"/>
  <c r="G3910" i="2"/>
  <c r="G3911" i="2"/>
  <c r="G3912" i="2"/>
  <c r="G3913" i="2"/>
  <c r="G3914" i="2"/>
  <c r="G3915" i="2"/>
  <c r="G3916" i="2"/>
  <c r="G3917" i="2"/>
  <c r="G3918" i="2"/>
  <c r="G3919" i="2"/>
  <c r="G3920" i="2"/>
  <c r="G3921" i="2"/>
  <c r="G3922" i="2"/>
  <c r="G3923" i="2"/>
  <c r="G3924" i="2"/>
  <c r="G3925" i="2"/>
  <c r="G3926" i="2"/>
  <c r="G3927" i="2"/>
  <c r="G3928" i="2"/>
  <c r="G3929" i="2"/>
  <c r="G3930" i="2"/>
  <c r="G3931" i="2"/>
  <c r="G3932" i="2"/>
  <c r="G3933" i="2"/>
  <c r="G3934" i="2"/>
  <c r="G3935" i="2"/>
  <c r="G3936" i="2"/>
  <c r="G3937" i="2"/>
  <c r="G3938" i="2"/>
  <c r="G3939" i="2"/>
  <c r="G3940" i="2"/>
  <c r="G3941" i="2"/>
  <c r="G3942" i="2"/>
  <c r="G3943" i="2"/>
  <c r="G3944" i="2"/>
  <c r="G3945" i="2"/>
  <c r="G3946" i="2"/>
  <c r="G3947" i="2"/>
  <c r="G3948" i="2"/>
  <c r="G3949" i="2"/>
  <c r="G3950" i="2"/>
  <c r="G3951" i="2"/>
  <c r="G3952" i="2"/>
  <c r="G3953" i="2"/>
  <c r="G3954" i="2"/>
  <c r="G3955" i="2"/>
  <c r="G3956" i="2"/>
  <c r="G3957" i="2"/>
  <c r="G3958" i="2"/>
  <c r="G3959" i="2"/>
  <c r="G3960" i="2"/>
  <c r="G3961" i="2"/>
  <c r="G3962" i="2"/>
  <c r="G3963" i="2"/>
  <c r="G3964" i="2"/>
  <c r="G3965" i="2"/>
  <c r="G3966" i="2"/>
  <c r="G3967" i="2"/>
  <c r="G3968" i="2"/>
  <c r="G3969" i="2"/>
  <c r="G3970" i="2"/>
  <c r="G3971" i="2"/>
  <c r="G3972" i="2"/>
  <c r="G3973" i="2"/>
  <c r="G3974" i="2"/>
  <c r="G3975" i="2"/>
  <c r="G3976" i="2"/>
  <c r="G3977" i="2"/>
  <c r="G3978" i="2"/>
  <c r="G3979" i="2"/>
  <c r="G3980" i="2"/>
  <c r="G3981" i="2"/>
  <c r="G3982" i="2"/>
  <c r="G3983" i="2"/>
  <c r="G3984" i="2"/>
  <c r="G3985" i="2"/>
  <c r="G3986" i="2"/>
  <c r="G3987" i="2"/>
  <c r="G3988" i="2"/>
  <c r="G3989" i="2"/>
  <c r="G3990" i="2"/>
  <c r="G3991" i="2"/>
  <c r="G3992" i="2"/>
  <c r="G3993" i="2"/>
  <c r="G3994" i="2"/>
  <c r="G3995" i="2"/>
  <c r="G3996" i="2"/>
  <c r="G3997" i="2"/>
  <c r="G3998" i="2"/>
  <c r="G3999" i="2"/>
  <c r="G4000" i="2"/>
  <c r="G4001" i="2"/>
  <c r="G4002" i="2"/>
  <c r="G4003" i="2"/>
  <c r="G4004" i="2"/>
  <c r="G4005" i="2"/>
  <c r="G4006" i="2"/>
  <c r="G4007" i="2"/>
  <c r="G4008" i="2"/>
  <c r="G4009" i="2"/>
  <c r="G4010" i="2"/>
  <c r="G4011" i="2"/>
  <c r="G4012" i="2"/>
  <c r="G4013" i="2"/>
  <c r="G4014" i="2"/>
  <c r="G4015" i="2"/>
  <c r="G4016" i="2"/>
  <c r="G4017" i="2"/>
  <c r="G4018" i="2"/>
  <c r="G4019" i="2"/>
  <c r="G4020" i="2"/>
  <c r="G4021" i="2"/>
  <c r="G4022" i="2"/>
  <c r="G4023" i="2"/>
  <c r="G4024" i="2"/>
  <c r="G4025" i="2"/>
  <c r="G4026" i="2"/>
  <c r="G4027" i="2"/>
  <c r="G4028" i="2"/>
  <c r="G4029" i="2"/>
  <c r="G4030" i="2"/>
  <c r="G4031" i="2"/>
  <c r="G4032" i="2"/>
  <c r="G4033" i="2"/>
  <c r="G4034" i="2"/>
  <c r="G4035" i="2"/>
  <c r="G4036" i="2"/>
  <c r="G4037" i="2"/>
  <c r="G4038" i="2"/>
  <c r="G4039" i="2"/>
  <c r="G4040" i="2"/>
  <c r="G4041" i="2"/>
  <c r="G4042" i="2"/>
  <c r="G4043" i="2"/>
  <c r="G4044" i="2"/>
  <c r="G4045" i="2"/>
  <c r="G4046" i="2"/>
  <c r="G4047" i="2"/>
  <c r="G4048" i="2"/>
  <c r="G4049" i="2"/>
  <c r="G4050" i="2"/>
  <c r="G4051" i="2"/>
  <c r="G4052" i="2"/>
  <c r="G4053" i="2"/>
  <c r="G4054" i="2"/>
  <c r="G4055" i="2"/>
  <c r="G4056" i="2"/>
  <c r="G4057" i="2"/>
  <c r="G4058" i="2"/>
  <c r="G4059" i="2"/>
  <c r="G4060" i="2"/>
  <c r="G4061" i="2"/>
  <c r="G4062" i="2"/>
  <c r="G4063" i="2"/>
  <c r="G4064" i="2"/>
  <c r="G4065" i="2"/>
  <c r="G4066" i="2"/>
  <c r="G4067" i="2"/>
  <c r="G4068" i="2"/>
  <c r="G4069" i="2"/>
  <c r="G4070" i="2"/>
  <c r="G4071" i="2"/>
  <c r="G4072" i="2"/>
  <c r="G4073" i="2"/>
  <c r="G4074" i="2"/>
  <c r="G4075" i="2"/>
  <c r="G4076" i="2"/>
  <c r="G4077" i="2"/>
  <c r="G4078" i="2"/>
  <c r="G4079" i="2"/>
  <c r="G4080" i="2"/>
  <c r="G4081" i="2"/>
  <c r="G4082" i="2"/>
  <c r="G4083" i="2"/>
  <c r="G4084" i="2"/>
  <c r="G4085" i="2"/>
  <c r="G4086" i="2"/>
  <c r="G4087" i="2"/>
  <c r="G4088" i="2"/>
  <c r="G4089" i="2"/>
  <c r="G4090" i="2"/>
  <c r="G4091" i="2"/>
  <c r="G4092" i="2"/>
  <c r="G4093" i="2"/>
  <c r="G4094" i="2"/>
  <c r="G4095" i="2"/>
  <c r="G4096" i="2"/>
  <c r="G4097" i="2"/>
  <c r="G4098" i="2"/>
  <c r="G4099" i="2"/>
  <c r="G4100" i="2"/>
  <c r="G4101" i="2"/>
  <c r="G4102" i="2"/>
  <c r="G4103" i="2"/>
  <c r="G4104" i="2"/>
  <c r="G4105" i="2"/>
  <c r="G4106" i="2"/>
  <c r="G4107" i="2"/>
  <c r="G4108" i="2"/>
  <c r="G4109" i="2"/>
  <c r="G4110" i="2"/>
  <c r="G4111" i="2"/>
  <c r="G4112" i="2"/>
  <c r="G4113" i="2"/>
  <c r="G4114" i="2"/>
  <c r="G4115" i="2"/>
  <c r="G4116" i="2"/>
  <c r="G4117" i="2"/>
  <c r="G4118" i="2"/>
  <c r="G4119" i="2"/>
  <c r="G4120" i="2"/>
  <c r="G4121" i="2"/>
  <c r="G4122" i="2"/>
  <c r="G4123" i="2"/>
  <c r="G4124" i="2"/>
  <c r="G4125" i="2"/>
  <c r="G4126" i="2"/>
  <c r="G4127" i="2"/>
  <c r="G4128" i="2"/>
  <c r="G4129" i="2"/>
  <c r="G4130" i="2"/>
  <c r="G4131" i="2"/>
  <c r="G4132" i="2"/>
  <c r="G4133" i="2"/>
  <c r="G4134" i="2"/>
  <c r="G4135" i="2"/>
  <c r="G4136" i="2"/>
  <c r="G4137" i="2"/>
  <c r="G4138" i="2"/>
  <c r="G4139" i="2"/>
  <c r="G4140" i="2"/>
  <c r="G4141" i="2"/>
  <c r="G4142" i="2"/>
  <c r="G4143" i="2"/>
  <c r="G4144" i="2"/>
  <c r="G4145" i="2"/>
  <c r="G4146" i="2"/>
  <c r="G4147" i="2"/>
  <c r="G4148" i="2"/>
  <c r="G4149" i="2"/>
  <c r="G4150" i="2"/>
  <c r="G4151" i="2"/>
  <c r="G4152" i="2"/>
  <c r="G4153" i="2"/>
  <c r="G4154" i="2"/>
  <c r="G4155" i="2"/>
  <c r="G4156" i="2"/>
  <c r="G4157" i="2"/>
  <c r="G4158" i="2"/>
  <c r="G4159" i="2"/>
  <c r="G4160" i="2"/>
  <c r="G4161" i="2"/>
  <c r="G4162" i="2"/>
  <c r="G4163" i="2"/>
  <c r="G4164" i="2"/>
  <c r="G4165" i="2"/>
  <c r="G4166" i="2"/>
  <c r="G4167" i="2"/>
  <c r="G4168" i="2"/>
  <c r="G4169" i="2"/>
  <c r="G4170" i="2"/>
  <c r="G4171" i="2"/>
  <c r="G4172" i="2"/>
  <c r="G4173" i="2"/>
  <c r="G4174" i="2"/>
  <c r="G4175" i="2"/>
  <c r="G4176" i="2"/>
  <c r="G4177" i="2"/>
  <c r="G4178" i="2"/>
  <c r="G4179" i="2"/>
  <c r="G4180" i="2"/>
  <c r="G4181" i="2"/>
  <c r="G4182" i="2"/>
  <c r="G4183" i="2"/>
  <c r="G4184" i="2"/>
  <c r="G4185" i="2"/>
  <c r="G4186" i="2"/>
  <c r="G4187" i="2"/>
  <c r="G4188" i="2"/>
  <c r="G4189" i="2"/>
  <c r="G4190" i="2"/>
  <c r="G4191" i="2"/>
  <c r="G4192" i="2"/>
  <c r="G4193" i="2"/>
  <c r="G4194" i="2"/>
  <c r="G4195" i="2"/>
  <c r="G4196" i="2"/>
  <c r="G4197" i="2"/>
  <c r="G4198" i="2"/>
  <c r="G4199" i="2"/>
  <c r="G4200" i="2"/>
  <c r="G4201" i="2"/>
  <c r="G4202" i="2"/>
  <c r="G4203" i="2"/>
  <c r="G4204" i="2"/>
  <c r="G4205" i="2"/>
  <c r="G4206" i="2"/>
  <c r="G4207" i="2"/>
  <c r="G4208" i="2"/>
  <c r="G4209" i="2"/>
  <c r="G4210" i="2"/>
  <c r="G4211" i="2"/>
  <c r="G4212" i="2"/>
  <c r="G4213" i="2"/>
  <c r="G4214" i="2"/>
  <c r="G4215" i="2"/>
  <c r="G4216" i="2"/>
  <c r="G4217" i="2"/>
  <c r="G4218" i="2"/>
  <c r="G4219" i="2"/>
  <c r="G4220" i="2"/>
  <c r="G4221" i="2"/>
  <c r="G4222" i="2"/>
  <c r="G4223" i="2"/>
  <c r="G4224" i="2"/>
  <c r="G4225" i="2"/>
  <c r="G4226" i="2"/>
  <c r="G4227" i="2"/>
  <c r="G4228" i="2"/>
  <c r="G4229" i="2"/>
  <c r="G4230" i="2"/>
  <c r="G4231" i="2"/>
  <c r="G4232" i="2"/>
  <c r="G4233" i="2"/>
  <c r="G4234" i="2"/>
  <c r="G4235" i="2"/>
  <c r="G4236" i="2"/>
  <c r="G4237" i="2"/>
  <c r="G4238" i="2"/>
  <c r="G4239" i="2"/>
  <c r="G4240" i="2"/>
  <c r="G4241" i="2"/>
  <c r="G4242" i="2"/>
  <c r="G4243" i="2"/>
  <c r="G4244" i="2"/>
  <c r="G4245" i="2"/>
  <c r="G4246" i="2"/>
  <c r="G4247" i="2"/>
  <c r="G4248" i="2"/>
  <c r="G4249" i="2"/>
  <c r="G4250" i="2"/>
  <c r="G4251" i="2"/>
  <c r="G4252" i="2"/>
  <c r="G4253" i="2"/>
  <c r="G4254" i="2"/>
  <c r="G4255" i="2"/>
  <c r="G4256" i="2"/>
  <c r="G4257" i="2"/>
  <c r="G4258" i="2"/>
  <c r="G4259" i="2"/>
  <c r="G4260" i="2"/>
  <c r="G4261" i="2"/>
  <c r="G4262" i="2"/>
  <c r="G4263" i="2"/>
  <c r="G4264" i="2"/>
  <c r="G4265" i="2"/>
  <c r="G4266" i="2"/>
  <c r="G4267" i="2"/>
  <c r="G4268" i="2"/>
  <c r="G4269" i="2"/>
  <c r="G4270" i="2"/>
  <c r="G4271" i="2"/>
  <c r="G4272" i="2"/>
  <c r="G4273" i="2"/>
  <c r="G4274" i="2"/>
  <c r="G4275" i="2"/>
  <c r="G4276" i="2"/>
  <c r="G4277" i="2"/>
  <c r="G4278" i="2"/>
  <c r="G4279" i="2"/>
  <c r="G4280" i="2"/>
  <c r="G4281" i="2"/>
  <c r="G4282" i="2"/>
  <c r="G4283" i="2"/>
  <c r="G4284" i="2"/>
  <c r="G4285" i="2"/>
  <c r="G4286" i="2"/>
  <c r="G4287" i="2"/>
  <c r="G4288" i="2"/>
  <c r="G4289" i="2"/>
  <c r="G4290" i="2"/>
  <c r="G4291" i="2"/>
  <c r="G4292" i="2"/>
  <c r="G4293" i="2"/>
  <c r="G4294" i="2"/>
  <c r="G4295" i="2"/>
  <c r="G4296" i="2"/>
  <c r="G4297" i="2"/>
  <c r="G4298" i="2"/>
  <c r="G4299" i="2"/>
  <c r="G4300" i="2"/>
  <c r="G4301" i="2"/>
  <c r="G4302" i="2"/>
  <c r="G4303" i="2"/>
  <c r="G4304" i="2"/>
  <c r="G4305" i="2"/>
  <c r="G4306" i="2"/>
  <c r="G4307" i="2"/>
  <c r="G4308" i="2"/>
  <c r="G4309" i="2"/>
  <c r="G4310" i="2"/>
  <c r="G4311" i="2"/>
  <c r="G4312" i="2"/>
  <c r="G4313" i="2"/>
  <c r="G4314" i="2"/>
  <c r="G4315" i="2"/>
  <c r="G4316" i="2"/>
  <c r="G4317" i="2"/>
  <c r="G4318" i="2"/>
  <c r="G4319" i="2"/>
  <c r="G4320" i="2"/>
  <c r="G4321" i="2"/>
  <c r="G4322" i="2"/>
  <c r="G4323" i="2"/>
  <c r="G4324" i="2"/>
  <c r="G4325" i="2"/>
  <c r="G4326" i="2"/>
  <c r="G4327" i="2"/>
  <c r="G4328" i="2"/>
  <c r="G4329" i="2"/>
  <c r="G4330" i="2"/>
  <c r="G4331" i="2"/>
  <c r="G4332" i="2"/>
  <c r="G4333" i="2"/>
  <c r="G4334" i="2"/>
  <c r="G4335" i="2"/>
  <c r="G4336" i="2"/>
  <c r="G4337" i="2"/>
  <c r="G4338" i="2"/>
  <c r="G4339" i="2"/>
  <c r="G4340" i="2"/>
  <c r="G4341" i="2"/>
  <c r="G4342" i="2"/>
  <c r="G4343" i="2"/>
  <c r="G4344" i="2"/>
  <c r="G4345" i="2"/>
  <c r="G4346" i="2"/>
  <c r="G4347" i="2"/>
  <c r="G4348" i="2"/>
  <c r="G4349" i="2"/>
  <c r="G4350" i="2"/>
  <c r="G4351" i="2"/>
  <c r="G4352" i="2"/>
  <c r="G4353" i="2"/>
  <c r="G4354" i="2"/>
  <c r="G4355" i="2"/>
  <c r="G4356" i="2"/>
  <c r="G4357" i="2"/>
  <c r="G4358" i="2"/>
  <c r="G4359" i="2"/>
  <c r="G4360" i="2"/>
  <c r="G4361" i="2"/>
  <c r="G4362" i="2"/>
  <c r="G4363" i="2"/>
  <c r="G4364" i="2"/>
  <c r="G4365" i="2"/>
  <c r="G4366" i="2"/>
  <c r="G4367" i="2"/>
  <c r="G4368" i="2"/>
  <c r="G4369" i="2"/>
  <c r="G4370" i="2"/>
  <c r="G4371" i="2"/>
  <c r="G4372" i="2"/>
  <c r="G4373" i="2"/>
  <c r="G4374" i="2"/>
  <c r="G4375" i="2"/>
  <c r="G4376" i="2"/>
  <c r="G4377" i="2"/>
  <c r="G4378" i="2"/>
  <c r="G4379" i="2"/>
  <c r="G4380" i="2"/>
  <c r="G4381" i="2"/>
  <c r="G4382" i="2"/>
  <c r="G4383" i="2"/>
  <c r="G4384" i="2"/>
  <c r="G4385" i="2"/>
  <c r="G4386" i="2"/>
  <c r="G4387" i="2"/>
  <c r="G4388" i="2"/>
  <c r="G4389" i="2"/>
  <c r="G4390" i="2"/>
  <c r="G4391" i="2"/>
  <c r="G4392" i="2"/>
  <c r="G4393" i="2"/>
  <c r="G4394" i="2"/>
  <c r="G4395" i="2"/>
  <c r="G4396" i="2"/>
  <c r="G4397" i="2"/>
  <c r="G4398" i="2"/>
  <c r="G4399" i="2"/>
  <c r="G4400" i="2"/>
  <c r="G4401" i="2"/>
  <c r="G4402" i="2"/>
  <c r="G4403" i="2"/>
  <c r="G4404" i="2"/>
  <c r="G4405" i="2"/>
  <c r="G4406" i="2"/>
  <c r="G4407" i="2"/>
  <c r="G4408" i="2"/>
  <c r="G4409" i="2"/>
  <c r="G4410" i="2"/>
  <c r="G4411" i="2"/>
  <c r="G4412" i="2"/>
  <c r="G4413" i="2"/>
  <c r="G4414" i="2"/>
  <c r="G4415" i="2"/>
  <c r="G4416" i="2"/>
  <c r="G4417" i="2"/>
  <c r="G4418" i="2"/>
  <c r="G4419" i="2"/>
  <c r="G4420" i="2"/>
  <c r="G4421" i="2"/>
  <c r="G4422" i="2"/>
  <c r="G4423" i="2"/>
  <c r="G4424" i="2"/>
  <c r="G4425" i="2"/>
  <c r="G4426" i="2"/>
  <c r="G4427" i="2"/>
  <c r="G4428" i="2"/>
  <c r="G4429" i="2"/>
  <c r="G4430" i="2"/>
  <c r="G4431" i="2"/>
  <c r="G4432" i="2"/>
  <c r="G4433" i="2"/>
  <c r="G4434" i="2"/>
  <c r="G4435" i="2"/>
  <c r="G4436" i="2"/>
  <c r="G4437" i="2"/>
  <c r="G4438" i="2"/>
  <c r="G4439" i="2"/>
  <c r="G4440" i="2"/>
  <c r="G4441" i="2"/>
  <c r="G4442" i="2"/>
  <c r="G4443" i="2"/>
  <c r="G4444" i="2"/>
  <c r="G4445" i="2"/>
  <c r="G4446" i="2"/>
  <c r="G4447" i="2"/>
  <c r="G4448" i="2"/>
  <c r="G4449" i="2"/>
  <c r="G4450" i="2"/>
  <c r="G4451" i="2"/>
  <c r="G4452" i="2"/>
  <c r="G4453" i="2"/>
  <c r="G4454" i="2"/>
  <c r="G4455" i="2"/>
  <c r="G4456" i="2"/>
  <c r="G4457" i="2"/>
  <c r="G4458" i="2"/>
  <c r="G4459" i="2"/>
  <c r="G4460" i="2"/>
  <c r="G4461" i="2"/>
  <c r="G4462" i="2"/>
  <c r="G4463" i="2"/>
  <c r="G4464" i="2"/>
  <c r="G4465" i="2"/>
  <c r="G4466" i="2"/>
  <c r="G4467" i="2"/>
  <c r="G4468" i="2"/>
  <c r="G4469" i="2"/>
  <c r="G4470" i="2"/>
  <c r="G4471" i="2"/>
  <c r="G4472" i="2"/>
  <c r="G4473" i="2"/>
  <c r="G4474" i="2"/>
  <c r="G4475" i="2"/>
  <c r="G4476" i="2"/>
  <c r="G4477" i="2"/>
  <c r="G4478" i="2"/>
  <c r="G4479" i="2"/>
  <c r="G4480" i="2"/>
  <c r="G4481" i="2"/>
  <c r="G4482" i="2"/>
  <c r="G4483" i="2"/>
  <c r="G4484" i="2"/>
  <c r="G4485" i="2"/>
  <c r="G4486" i="2"/>
  <c r="G4487" i="2"/>
  <c r="G4488" i="2"/>
  <c r="G4489" i="2"/>
  <c r="G4490" i="2"/>
  <c r="G4491" i="2"/>
  <c r="G4492" i="2"/>
  <c r="G4493" i="2"/>
  <c r="G4494" i="2"/>
  <c r="G4495" i="2"/>
  <c r="G4496" i="2"/>
  <c r="G4497" i="2"/>
  <c r="G4498" i="2"/>
  <c r="G4499" i="2"/>
  <c r="G4500" i="2"/>
  <c r="G4501" i="2"/>
  <c r="G4502" i="2"/>
  <c r="G4503" i="2"/>
  <c r="G4504" i="2"/>
  <c r="G4505" i="2"/>
  <c r="G4506" i="2"/>
  <c r="G4507" i="2"/>
  <c r="G4508" i="2"/>
  <c r="G4509" i="2"/>
  <c r="G4510" i="2"/>
  <c r="G4511" i="2"/>
  <c r="G4512" i="2"/>
  <c r="G4513" i="2"/>
  <c r="G4514" i="2"/>
  <c r="G4515" i="2"/>
  <c r="G4516" i="2"/>
  <c r="G4517" i="2"/>
  <c r="G4518" i="2"/>
  <c r="G4519" i="2"/>
  <c r="G4520" i="2"/>
  <c r="G4521" i="2"/>
  <c r="G4522" i="2"/>
  <c r="G4523" i="2"/>
  <c r="G4524" i="2"/>
  <c r="G4525" i="2"/>
  <c r="G4526" i="2"/>
  <c r="G4527" i="2"/>
  <c r="G4528" i="2"/>
  <c r="G4529" i="2"/>
  <c r="G4530" i="2"/>
  <c r="G4531" i="2"/>
  <c r="G4532" i="2"/>
  <c r="G4533" i="2"/>
  <c r="G4534" i="2"/>
  <c r="G4535" i="2"/>
  <c r="G4536" i="2"/>
  <c r="G4537" i="2"/>
  <c r="G4538" i="2"/>
  <c r="G4539" i="2"/>
  <c r="G4540" i="2"/>
  <c r="G4541" i="2"/>
  <c r="G4542" i="2"/>
  <c r="G4543" i="2"/>
  <c r="G4544" i="2"/>
  <c r="G4545" i="2"/>
  <c r="G4546" i="2"/>
  <c r="G4547" i="2"/>
  <c r="G4548" i="2"/>
  <c r="G4549" i="2"/>
  <c r="G4550" i="2"/>
  <c r="G4551" i="2"/>
  <c r="G4552" i="2"/>
  <c r="G4553" i="2"/>
  <c r="G4554" i="2"/>
  <c r="G4555" i="2"/>
  <c r="G4556" i="2"/>
  <c r="G4557" i="2"/>
  <c r="G4558" i="2"/>
  <c r="G4559" i="2"/>
  <c r="G4560" i="2"/>
  <c r="G4561" i="2"/>
  <c r="G4562" i="2"/>
  <c r="G4563" i="2"/>
  <c r="G4564" i="2"/>
  <c r="G4565" i="2"/>
  <c r="G4566" i="2"/>
  <c r="G4567" i="2"/>
  <c r="G4568" i="2"/>
  <c r="G4569" i="2"/>
  <c r="G4570" i="2"/>
  <c r="G4571" i="2"/>
  <c r="G4572" i="2"/>
  <c r="G4573" i="2"/>
  <c r="G4574" i="2"/>
  <c r="G4575" i="2"/>
  <c r="G4576" i="2"/>
  <c r="G4577" i="2"/>
  <c r="G4578" i="2"/>
  <c r="G4579" i="2"/>
  <c r="G4580" i="2"/>
  <c r="G4581" i="2"/>
  <c r="G4582" i="2"/>
  <c r="G4583" i="2"/>
  <c r="G4584" i="2"/>
  <c r="G4585" i="2"/>
  <c r="G4586" i="2"/>
  <c r="G4587" i="2"/>
  <c r="G4588" i="2"/>
  <c r="G4589" i="2"/>
  <c r="G4590" i="2"/>
  <c r="G4591" i="2"/>
  <c r="G4592" i="2"/>
  <c r="G4593" i="2"/>
  <c r="G4594" i="2"/>
  <c r="G4595" i="2"/>
  <c r="G4596" i="2"/>
  <c r="G4597" i="2"/>
  <c r="G4598" i="2"/>
  <c r="G4599" i="2"/>
  <c r="G4600" i="2"/>
  <c r="G4601" i="2"/>
  <c r="G4602" i="2"/>
  <c r="G4603" i="2"/>
  <c r="G4604" i="2"/>
  <c r="G4605" i="2"/>
  <c r="G4606" i="2"/>
  <c r="G4607" i="2"/>
  <c r="G4608" i="2"/>
  <c r="G4609" i="2"/>
  <c r="G4610" i="2"/>
  <c r="G4611" i="2"/>
  <c r="G4612" i="2"/>
  <c r="G4613" i="2"/>
  <c r="G4614" i="2"/>
  <c r="G4615" i="2"/>
  <c r="G4616" i="2"/>
  <c r="G4617" i="2"/>
  <c r="G4618" i="2"/>
  <c r="G4619" i="2"/>
  <c r="G4620" i="2"/>
  <c r="G4621" i="2"/>
  <c r="G4622" i="2"/>
  <c r="G4623" i="2"/>
  <c r="G4624" i="2"/>
  <c r="G4625" i="2"/>
  <c r="G4626" i="2"/>
  <c r="G4627" i="2"/>
  <c r="G4628" i="2"/>
  <c r="G4629" i="2"/>
  <c r="G4630" i="2"/>
  <c r="G4631" i="2"/>
  <c r="G4632" i="2"/>
  <c r="G4633" i="2"/>
  <c r="G4634" i="2"/>
  <c r="G4635" i="2"/>
  <c r="G4636" i="2"/>
  <c r="G4637" i="2"/>
  <c r="G4638" i="2"/>
  <c r="G4639" i="2"/>
  <c r="G4640" i="2"/>
  <c r="G4641" i="2"/>
  <c r="G4642" i="2"/>
  <c r="G4643" i="2"/>
  <c r="G4644" i="2"/>
  <c r="G4645" i="2"/>
  <c r="G4646" i="2"/>
  <c r="G4647" i="2"/>
  <c r="G4648" i="2"/>
  <c r="G4649" i="2"/>
  <c r="G4650" i="2"/>
  <c r="G4651" i="2"/>
  <c r="G4652" i="2"/>
  <c r="G4653" i="2"/>
  <c r="G4654" i="2"/>
  <c r="G4655" i="2"/>
  <c r="G4656" i="2"/>
  <c r="G4657" i="2"/>
  <c r="G4658" i="2"/>
  <c r="G4659" i="2"/>
  <c r="G4660" i="2"/>
  <c r="G4661" i="2"/>
  <c r="G4662" i="2"/>
  <c r="G4663" i="2"/>
  <c r="G4664" i="2"/>
  <c r="G4665" i="2"/>
  <c r="G4666" i="2"/>
  <c r="G4667" i="2"/>
  <c r="G4668" i="2"/>
  <c r="G4669" i="2"/>
  <c r="G4670" i="2"/>
  <c r="G4671" i="2"/>
  <c r="G4672" i="2"/>
  <c r="G4673" i="2"/>
  <c r="G4674" i="2"/>
  <c r="G4675" i="2"/>
  <c r="G4676" i="2"/>
  <c r="G4677" i="2"/>
  <c r="G4678" i="2"/>
  <c r="G4679" i="2"/>
  <c r="G4680" i="2"/>
  <c r="G4681" i="2"/>
  <c r="G4682" i="2"/>
  <c r="G4683" i="2"/>
  <c r="G4684" i="2"/>
  <c r="G4685" i="2"/>
  <c r="G4686" i="2"/>
  <c r="G4687" i="2"/>
  <c r="G4688" i="2"/>
  <c r="G4689" i="2"/>
  <c r="G4690" i="2"/>
  <c r="G4691" i="2"/>
  <c r="G4692" i="2"/>
  <c r="G4693" i="2"/>
  <c r="G4694" i="2"/>
  <c r="G4695" i="2"/>
  <c r="G4696" i="2"/>
  <c r="G4697" i="2"/>
  <c r="G4698" i="2"/>
  <c r="G4699" i="2"/>
  <c r="G4700" i="2"/>
  <c r="G4701" i="2"/>
  <c r="G4702" i="2"/>
  <c r="G4703" i="2"/>
  <c r="G4704" i="2"/>
  <c r="G4705" i="2"/>
  <c r="G4706" i="2"/>
  <c r="G4707" i="2"/>
  <c r="G4708" i="2"/>
  <c r="G4709" i="2"/>
  <c r="G4710" i="2"/>
  <c r="G4711" i="2"/>
  <c r="G4712" i="2"/>
  <c r="G4713" i="2"/>
  <c r="G4714" i="2"/>
  <c r="G4715" i="2"/>
  <c r="G4716" i="2"/>
  <c r="G4717" i="2"/>
  <c r="G4718" i="2"/>
  <c r="G4719" i="2"/>
  <c r="G4720" i="2"/>
  <c r="G4721" i="2"/>
  <c r="G4722" i="2"/>
  <c r="G4723" i="2"/>
  <c r="G4724" i="2"/>
  <c r="G4725" i="2"/>
  <c r="G4726" i="2"/>
  <c r="G4727" i="2"/>
  <c r="G4728" i="2"/>
  <c r="G4729" i="2"/>
  <c r="G4730" i="2"/>
  <c r="G4731" i="2"/>
  <c r="G4732" i="2"/>
  <c r="G4733" i="2"/>
  <c r="G4734" i="2"/>
  <c r="G4735" i="2"/>
  <c r="G4736" i="2"/>
  <c r="G4737" i="2"/>
  <c r="G4738" i="2"/>
  <c r="G4739" i="2"/>
  <c r="G4740" i="2"/>
  <c r="G4741" i="2"/>
  <c r="G4742" i="2"/>
  <c r="G4743" i="2"/>
  <c r="G4744" i="2"/>
  <c r="G4745" i="2"/>
  <c r="G4746" i="2"/>
  <c r="G4747" i="2"/>
  <c r="G4748" i="2"/>
  <c r="G4749" i="2"/>
  <c r="G4750" i="2"/>
  <c r="G4751" i="2"/>
  <c r="G4752" i="2"/>
  <c r="G4753" i="2"/>
  <c r="G4754" i="2"/>
  <c r="G4755" i="2"/>
  <c r="G4756" i="2"/>
  <c r="G4757" i="2"/>
  <c r="G4758" i="2"/>
  <c r="G4759" i="2"/>
  <c r="G4760" i="2"/>
  <c r="G4761" i="2"/>
  <c r="G4762" i="2"/>
  <c r="G4763" i="2"/>
  <c r="G4764" i="2"/>
  <c r="G4765" i="2"/>
  <c r="G4766" i="2"/>
  <c r="G4767" i="2"/>
  <c r="G4768" i="2"/>
  <c r="G4769" i="2"/>
  <c r="G4770" i="2"/>
  <c r="G4771" i="2"/>
  <c r="G4772" i="2"/>
  <c r="G4773" i="2"/>
  <c r="G4774" i="2"/>
  <c r="G4775" i="2"/>
  <c r="G4776" i="2"/>
  <c r="G4777" i="2"/>
  <c r="G4778" i="2"/>
  <c r="G4779" i="2"/>
  <c r="G4780" i="2"/>
  <c r="G4781" i="2"/>
  <c r="G4782" i="2"/>
  <c r="G4783" i="2"/>
  <c r="G4784" i="2"/>
  <c r="G4785" i="2"/>
  <c r="G4786" i="2"/>
  <c r="G4787" i="2"/>
  <c r="G4788" i="2"/>
  <c r="G4789" i="2"/>
  <c r="G4790" i="2"/>
  <c r="G4791" i="2"/>
  <c r="G4792" i="2"/>
  <c r="G4793" i="2"/>
  <c r="G4794" i="2"/>
  <c r="G4795" i="2"/>
  <c r="G4796" i="2"/>
  <c r="G4797" i="2"/>
  <c r="G4798" i="2"/>
  <c r="G4799" i="2"/>
  <c r="G4800" i="2"/>
  <c r="G4801" i="2"/>
  <c r="G4802" i="2"/>
  <c r="G4803" i="2"/>
  <c r="G4804" i="2"/>
  <c r="G4805" i="2"/>
  <c r="G4806" i="2"/>
  <c r="G4807" i="2"/>
  <c r="G4808" i="2"/>
  <c r="G4809" i="2"/>
  <c r="G4810" i="2"/>
  <c r="G4811" i="2"/>
  <c r="G4812" i="2"/>
  <c r="G4813" i="2"/>
  <c r="G4814" i="2"/>
  <c r="G4815" i="2"/>
  <c r="G4816" i="2"/>
  <c r="G4817" i="2"/>
  <c r="G4818" i="2"/>
  <c r="G4819" i="2"/>
  <c r="G4820" i="2"/>
  <c r="G4821" i="2"/>
  <c r="G4822" i="2"/>
  <c r="G4823" i="2"/>
  <c r="G4824" i="2"/>
  <c r="G4825" i="2"/>
  <c r="G4826" i="2"/>
  <c r="G4827" i="2"/>
  <c r="G4828" i="2"/>
  <c r="G4829" i="2"/>
  <c r="G4830" i="2"/>
  <c r="G4831" i="2"/>
  <c r="G4832" i="2"/>
  <c r="G4833" i="2"/>
  <c r="G4834" i="2"/>
  <c r="G4835" i="2"/>
  <c r="G4836" i="2"/>
  <c r="G4837" i="2"/>
  <c r="G4838" i="2"/>
  <c r="G4839" i="2"/>
  <c r="G4840" i="2"/>
  <c r="G4841" i="2"/>
  <c r="G4842" i="2"/>
  <c r="G4843" i="2"/>
  <c r="G4844" i="2"/>
  <c r="G4845" i="2"/>
  <c r="G4846" i="2"/>
  <c r="G4847" i="2"/>
  <c r="G4848" i="2"/>
  <c r="G4849" i="2"/>
  <c r="G4850" i="2"/>
  <c r="G4851" i="2"/>
  <c r="G4852" i="2"/>
  <c r="G4853" i="2"/>
  <c r="G4854" i="2"/>
  <c r="G4855" i="2"/>
  <c r="G4856" i="2"/>
  <c r="G4857" i="2"/>
  <c r="G4858" i="2"/>
  <c r="G4859" i="2"/>
  <c r="G4860" i="2"/>
  <c r="G4861" i="2"/>
  <c r="G4862" i="2"/>
  <c r="G4863" i="2"/>
  <c r="G4864" i="2"/>
  <c r="G4865" i="2"/>
  <c r="G4866" i="2"/>
  <c r="G4867" i="2"/>
  <c r="G4868" i="2"/>
  <c r="G4869" i="2"/>
  <c r="G4870" i="2"/>
  <c r="G4871" i="2"/>
  <c r="G4872" i="2"/>
  <c r="G4873" i="2"/>
  <c r="G4874" i="2"/>
  <c r="G4875" i="2"/>
  <c r="G4876" i="2"/>
  <c r="G4877" i="2"/>
  <c r="G4878" i="2"/>
  <c r="G4879" i="2"/>
  <c r="G4880" i="2"/>
  <c r="G4881" i="2"/>
  <c r="G4882" i="2"/>
  <c r="G4883" i="2"/>
  <c r="G4884" i="2"/>
  <c r="G4885" i="2"/>
  <c r="G4886" i="2"/>
  <c r="G4887" i="2"/>
  <c r="G4888" i="2"/>
  <c r="G4889" i="2"/>
  <c r="G4890" i="2"/>
  <c r="G4891" i="2"/>
  <c r="G4892" i="2"/>
  <c r="G4893" i="2"/>
  <c r="G4894" i="2"/>
  <c r="G4895" i="2"/>
  <c r="G4896" i="2"/>
  <c r="G4897" i="2"/>
  <c r="G4898" i="2"/>
  <c r="G4899" i="2"/>
  <c r="G4900" i="2"/>
  <c r="G4901" i="2"/>
  <c r="G4902" i="2"/>
  <c r="G4903" i="2"/>
  <c r="G4904" i="2"/>
  <c r="G4905" i="2"/>
  <c r="G4906" i="2"/>
  <c r="G4907" i="2"/>
  <c r="G4908" i="2"/>
  <c r="G4909" i="2"/>
  <c r="G4910" i="2"/>
  <c r="G4911" i="2"/>
  <c r="G4912" i="2"/>
  <c r="G4913" i="2"/>
  <c r="G4914" i="2"/>
  <c r="G4915" i="2"/>
  <c r="G4916" i="2"/>
  <c r="G4917" i="2"/>
  <c r="G4918" i="2"/>
  <c r="G4919" i="2"/>
  <c r="G4920" i="2"/>
  <c r="G4921" i="2"/>
  <c r="G4922" i="2"/>
  <c r="G4923" i="2"/>
  <c r="G4924" i="2"/>
  <c r="G4925" i="2"/>
  <c r="G4926" i="2"/>
  <c r="G4927" i="2"/>
  <c r="G4928" i="2"/>
  <c r="G4929" i="2"/>
  <c r="G4930" i="2"/>
  <c r="G4931" i="2"/>
  <c r="G4932" i="2"/>
  <c r="G4933" i="2"/>
  <c r="G4934" i="2"/>
  <c r="G4935" i="2"/>
  <c r="G4936" i="2"/>
  <c r="G4937" i="2"/>
  <c r="G4938" i="2"/>
  <c r="G4939" i="2"/>
  <c r="G4940" i="2"/>
  <c r="G4941" i="2"/>
  <c r="G4942" i="2"/>
  <c r="G4943" i="2"/>
  <c r="G4944" i="2"/>
  <c r="G4945" i="2"/>
  <c r="G4946" i="2"/>
  <c r="G4947" i="2"/>
  <c r="G4948" i="2"/>
  <c r="G4949" i="2"/>
  <c r="G4950" i="2"/>
  <c r="G4951" i="2"/>
  <c r="G4952" i="2"/>
  <c r="G4953" i="2"/>
  <c r="G4954" i="2"/>
  <c r="G4955" i="2"/>
  <c r="G4956" i="2"/>
  <c r="G4957" i="2"/>
  <c r="G4958" i="2"/>
  <c r="G4959" i="2"/>
  <c r="G4960" i="2"/>
  <c r="G4961" i="2"/>
  <c r="G4962" i="2"/>
  <c r="G4963" i="2"/>
  <c r="G4964" i="2"/>
  <c r="G4965" i="2"/>
  <c r="G4966" i="2"/>
  <c r="G4967" i="2"/>
  <c r="G4968" i="2"/>
  <c r="G4969" i="2"/>
  <c r="G4970" i="2"/>
  <c r="G4971" i="2"/>
  <c r="G4972" i="2"/>
  <c r="G4973" i="2"/>
  <c r="G4974" i="2"/>
  <c r="G4975" i="2"/>
  <c r="G4976" i="2"/>
  <c r="G4977" i="2"/>
  <c r="G4978" i="2"/>
  <c r="G4979" i="2"/>
  <c r="G4980" i="2"/>
  <c r="G4981" i="2"/>
  <c r="G4982" i="2"/>
  <c r="G4983" i="2"/>
  <c r="G4984" i="2"/>
  <c r="G4985" i="2"/>
  <c r="G4986" i="2"/>
  <c r="G4987" i="2"/>
  <c r="G4988" i="2"/>
  <c r="G4989" i="2"/>
  <c r="G4990" i="2"/>
  <c r="G4991" i="2"/>
  <c r="G4992" i="2"/>
  <c r="G4993" i="2"/>
  <c r="G4994" i="2"/>
  <c r="G4995" i="2"/>
  <c r="G4996" i="2"/>
  <c r="G4997" i="2"/>
  <c r="G4998" i="2"/>
  <c r="G4999" i="2"/>
  <c r="G5000" i="2"/>
  <c r="G5001" i="2"/>
  <c r="G5002" i="2"/>
  <c r="G5003" i="2"/>
  <c r="G5004" i="2"/>
  <c r="G5005" i="2"/>
  <c r="G5006" i="2"/>
  <c r="G5007" i="2"/>
  <c r="G5008" i="2"/>
  <c r="G5009" i="2"/>
  <c r="G5010" i="2"/>
  <c r="G5011" i="2"/>
  <c r="G5012" i="2"/>
  <c r="G5013" i="2"/>
  <c r="G5014" i="2"/>
  <c r="G5015" i="2"/>
  <c r="G5016" i="2"/>
  <c r="G5017" i="2"/>
  <c r="G5018" i="2"/>
  <c r="G5019" i="2"/>
  <c r="G5020" i="2"/>
  <c r="G5021" i="2"/>
  <c r="G5022" i="2"/>
  <c r="G5023" i="2"/>
  <c r="G5024" i="2"/>
  <c r="G5025" i="2"/>
  <c r="G5026" i="2"/>
  <c r="G5027" i="2"/>
  <c r="G5028" i="2"/>
  <c r="G5029" i="2"/>
  <c r="G5030" i="2"/>
  <c r="G5031" i="2"/>
  <c r="G5032" i="2"/>
  <c r="G5033" i="2"/>
  <c r="G5034" i="2"/>
  <c r="G5035" i="2"/>
  <c r="G5036" i="2"/>
  <c r="G5037" i="2"/>
  <c r="G5038" i="2"/>
  <c r="G5039" i="2"/>
  <c r="G5040" i="2"/>
  <c r="G5041" i="2"/>
  <c r="G5042" i="2"/>
  <c r="G5043" i="2"/>
  <c r="G5044" i="2"/>
  <c r="G5045" i="2"/>
  <c r="G5046" i="2"/>
  <c r="G5047" i="2"/>
  <c r="G5048" i="2"/>
  <c r="G5049" i="2"/>
  <c r="G5050" i="2"/>
  <c r="G5051" i="2"/>
  <c r="G5052" i="2"/>
  <c r="G5053" i="2"/>
  <c r="G5054" i="2"/>
  <c r="G5055" i="2"/>
  <c r="G5056" i="2"/>
  <c r="G5057" i="2"/>
  <c r="G5058" i="2"/>
  <c r="G5059" i="2"/>
  <c r="G5060" i="2"/>
  <c r="G5061" i="2"/>
  <c r="G5062" i="2"/>
  <c r="G5063" i="2"/>
  <c r="G5064" i="2"/>
  <c r="G5065" i="2"/>
  <c r="G5066" i="2"/>
  <c r="G5067" i="2"/>
  <c r="G5068" i="2"/>
  <c r="G5069" i="2"/>
  <c r="G5070" i="2"/>
  <c r="G5071" i="2"/>
  <c r="G5072" i="2"/>
  <c r="G5073" i="2"/>
  <c r="G5074" i="2"/>
  <c r="G5075" i="2"/>
  <c r="G5076" i="2"/>
  <c r="G5077" i="2"/>
  <c r="G5078" i="2"/>
  <c r="G5079" i="2"/>
  <c r="G5080" i="2"/>
  <c r="G5081" i="2"/>
  <c r="G5082" i="2"/>
  <c r="G5083" i="2"/>
  <c r="G5084" i="2"/>
  <c r="G5085" i="2"/>
  <c r="G5086" i="2"/>
  <c r="G5087" i="2"/>
  <c r="G5088" i="2"/>
  <c r="G5089" i="2"/>
  <c r="G5090" i="2"/>
  <c r="G5091" i="2"/>
  <c r="G5092" i="2"/>
  <c r="G5093" i="2"/>
  <c r="G5094" i="2"/>
  <c r="G5095" i="2"/>
  <c r="G5096" i="2"/>
  <c r="G5097" i="2"/>
  <c r="G5098" i="2"/>
  <c r="G5099" i="2"/>
  <c r="G5100" i="2"/>
  <c r="G5101" i="2"/>
  <c r="G5102" i="2"/>
  <c r="G5103" i="2"/>
  <c r="G5104" i="2"/>
  <c r="G5105" i="2"/>
  <c r="G5106" i="2"/>
  <c r="G5107" i="2"/>
  <c r="G5108" i="2"/>
  <c r="G5109" i="2"/>
  <c r="G5110" i="2"/>
  <c r="G5111" i="2"/>
  <c r="G5112" i="2"/>
  <c r="G5113" i="2"/>
  <c r="G5114" i="2"/>
  <c r="G5115" i="2"/>
  <c r="G5116" i="2"/>
  <c r="G5117" i="2"/>
  <c r="G5118" i="2"/>
  <c r="G5119" i="2"/>
  <c r="G5120" i="2"/>
  <c r="G5121" i="2"/>
  <c r="G5122" i="2"/>
  <c r="G5123" i="2"/>
  <c r="G5124" i="2"/>
  <c r="G5125" i="2"/>
  <c r="G5126" i="2"/>
  <c r="G5127" i="2"/>
  <c r="G5128" i="2"/>
  <c r="G5129" i="2"/>
  <c r="G5130" i="2"/>
  <c r="G5131" i="2"/>
  <c r="G5132" i="2"/>
  <c r="G5133" i="2"/>
  <c r="G5134" i="2"/>
  <c r="G5135" i="2"/>
  <c r="G5136" i="2"/>
  <c r="G5137" i="2"/>
  <c r="G5138" i="2"/>
  <c r="G5139" i="2"/>
  <c r="G5140" i="2"/>
  <c r="G5141" i="2"/>
  <c r="G5142" i="2"/>
  <c r="G5143" i="2"/>
  <c r="G5144" i="2"/>
  <c r="G5145" i="2"/>
  <c r="G5146" i="2"/>
  <c r="G5147" i="2"/>
  <c r="G5148" i="2"/>
  <c r="G5149" i="2"/>
  <c r="G5150" i="2"/>
  <c r="G5151" i="2"/>
  <c r="G5152" i="2"/>
  <c r="G5153" i="2"/>
  <c r="G5154" i="2"/>
  <c r="G5155" i="2"/>
  <c r="G5156" i="2"/>
  <c r="G5157" i="2"/>
  <c r="G5158" i="2"/>
  <c r="G5159" i="2"/>
  <c r="G5160" i="2"/>
  <c r="G5161" i="2"/>
  <c r="G5162" i="2"/>
  <c r="G5163" i="2"/>
  <c r="G5164" i="2"/>
  <c r="G5165" i="2"/>
  <c r="G5166" i="2"/>
  <c r="G5167" i="2"/>
  <c r="G5168" i="2"/>
  <c r="G5169" i="2"/>
  <c r="G5170" i="2"/>
  <c r="G5171" i="2"/>
  <c r="G5172" i="2"/>
  <c r="G5173" i="2"/>
  <c r="G5174" i="2"/>
  <c r="G5175" i="2"/>
  <c r="G5176" i="2"/>
  <c r="G5177" i="2"/>
  <c r="G5178" i="2"/>
  <c r="G5179" i="2"/>
  <c r="G5180" i="2"/>
  <c r="G5181" i="2"/>
  <c r="G5182" i="2"/>
  <c r="G5183" i="2"/>
  <c r="G5184" i="2"/>
  <c r="G5185" i="2"/>
  <c r="G5186" i="2"/>
  <c r="G5187" i="2"/>
  <c r="G5188" i="2"/>
  <c r="G5189" i="2"/>
  <c r="G5190" i="2"/>
  <c r="G5191" i="2"/>
  <c r="G5192" i="2"/>
  <c r="G5193" i="2"/>
  <c r="G5194" i="2"/>
  <c r="G5195" i="2"/>
  <c r="G5196" i="2"/>
  <c r="G5197" i="2"/>
  <c r="G5198" i="2"/>
  <c r="G5199" i="2"/>
  <c r="G5200" i="2"/>
  <c r="G5201" i="2"/>
  <c r="G5202" i="2"/>
  <c r="G5203" i="2"/>
  <c r="G5204" i="2"/>
  <c r="G5205" i="2"/>
  <c r="G5206" i="2"/>
  <c r="G5207" i="2"/>
  <c r="G5208" i="2"/>
  <c r="G5209" i="2"/>
  <c r="G5210" i="2"/>
  <c r="G5211" i="2"/>
  <c r="G5212" i="2"/>
  <c r="G5213" i="2"/>
  <c r="G5214" i="2"/>
  <c r="G5215" i="2"/>
  <c r="G5216" i="2"/>
  <c r="G5217" i="2"/>
  <c r="G5218" i="2"/>
  <c r="G5219" i="2"/>
  <c r="G5220" i="2"/>
  <c r="G5221" i="2"/>
  <c r="G5222" i="2"/>
  <c r="G5223" i="2"/>
  <c r="G5224" i="2"/>
  <c r="G5225" i="2"/>
  <c r="G5226" i="2"/>
  <c r="G5227" i="2"/>
  <c r="G5228" i="2"/>
  <c r="G5229" i="2"/>
  <c r="G5230" i="2"/>
  <c r="G5231" i="2"/>
  <c r="G5232" i="2"/>
  <c r="G5233" i="2"/>
  <c r="G5234" i="2"/>
  <c r="G5235" i="2"/>
  <c r="G5236" i="2"/>
  <c r="G5237" i="2"/>
  <c r="G5238" i="2"/>
  <c r="G5239" i="2"/>
  <c r="G5240" i="2"/>
  <c r="G5241" i="2"/>
  <c r="G5242" i="2"/>
  <c r="G5243" i="2"/>
  <c r="G5244" i="2"/>
  <c r="G5245" i="2"/>
  <c r="G5246" i="2"/>
  <c r="G5247" i="2"/>
  <c r="G5248" i="2"/>
  <c r="G5249" i="2"/>
  <c r="G5250" i="2"/>
  <c r="G5251" i="2"/>
  <c r="G5252" i="2"/>
  <c r="G5253" i="2"/>
  <c r="G5254" i="2"/>
  <c r="G5255" i="2"/>
  <c r="G5256" i="2"/>
  <c r="G5257" i="2"/>
  <c r="G5258" i="2"/>
  <c r="G5259" i="2"/>
  <c r="G5260" i="2"/>
  <c r="G5261" i="2"/>
  <c r="G5262" i="2"/>
  <c r="G5263" i="2"/>
  <c r="G5264" i="2"/>
  <c r="G5265" i="2"/>
  <c r="G5266" i="2"/>
  <c r="G5267" i="2"/>
  <c r="G5268" i="2"/>
  <c r="G5269" i="2"/>
  <c r="G5270" i="2"/>
  <c r="G5271" i="2"/>
  <c r="G5272" i="2"/>
  <c r="G5273" i="2"/>
  <c r="G5274" i="2"/>
  <c r="G5275" i="2"/>
  <c r="G5276" i="2"/>
  <c r="G5277" i="2"/>
  <c r="G5278" i="2"/>
  <c r="G5279" i="2"/>
  <c r="G5280" i="2"/>
  <c r="G5281" i="2"/>
  <c r="G5282" i="2"/>
  <c r="G5283" i="2"/>
  <c r="G5284" i="2"/>
  <c r="G5285" i="2"/>
  <c r="G5286" i="2"/>
  <c r="G5287" i="2"/>
  <c r="G5288" i="2"/>
  <c r="G5289" i="2"/>
  <c r="G5290" i="2"/>
  <c r="G5291" i="2"/>
  <c r="G5292" i="2"/>
  <c r="G5293" i="2"/>
  <c r="G5294" i="2"/>
  <c r="G5295" i="2"/>
  <c r="G5296" i="2"/>
  <c r="G5297" i="2"/>
  <c r="G5298" i="2"/>
  <c r="G5299" i="2"/>
  <c r="G5300" i="2"/>
  <c r="G5301" i="2"/>
  <c r="G5302" i="2"/>
  <c r="G5303" i="2"/>
  <c r="G5304" i="2"/>
  <c r="G5305" i="2"/>
  <c r="G5306" i="2"/>
  <c r="G5307" i="2"/>
  <c r="G5308" i="2"/>
  <c r="G5309" i="2"/>
  <c r="G5310" i="2"/>
  <c r="G5311" i="2"/>
  <c r="G5312" i="2"/>
  <c r="G5313" i="2"/>
  <c r="G5314" i="2"/>
  <c r="G5315" i="2"/>
  <c r="G5316" i="2"/>
  <c r="G5317" i="2"/>
  <c r="G5318" i="2"/>
  <c r="G5319" i="2"/>
  <c r="G5320" i="2"/>
  <c r="G5321" i="2"/>
  <c r="G5322" i="2"/>
  <c r="G5323" i="2"/>
  <c r="G5324" i="2"/>
  <c r="G5325" i="2"/>
  <c r="G5326" i="2"/>
  <c r="G5327" i="2"/>
  <c r="G5328" i="2"/>
  <c r="G5329" i="2"/>
  <c r="G5330" i="2"/>
  <c r="G5331" i="2"/>
  <c r="G5332" i="2"/>
  <c r="G5333" i="2"/>
  <c r="G5334" i="2"/>
  <c r="G5335" i="2"/>
  <c r="G5336" i="2"/>
  <c r="G5337" i="2"/>
  <c r="G5338" i="2"/>
  <c r="G5339" i="2"/>
  <c r="G5340" i="2"/>
  <c r="G5341" i="2"/>
  <c r="G5342" i="2"/>
  <c r="G5343" i="2"/>
  <c r="G5344" i="2"/>
  <c r="G5345" i="2"/>
  <c r="G5346" i="2"/>
  <c r="G5347" i="2"/>
  <c r="G5348" i="2"/>
  <c r="G5349" i="2"/>
  <c r="G5350" i="2"/>
  <c r="G5351" i="2"/>
  <c r="G5352" i="2"/>
  <c r="G5353" i="2"/>
  <c r="G5354" i="2"/>
  <c r="G5355" i="2"/>
  <c r="G5356" i="2"/>
  <c r="G5357" i="2"/>
  <c r="G5358" i="2"/>
  <c r="G5359" i="2"/>
  <c r="G5360" i="2"/>
  <c r="G5361" i="2"/>
  <c r="G5362" i="2"/>
  <c r="G5363" i="2"/>
  <c r="G5364" i="2"/>
  <c r="G5365" i="2"/>
  <c r="G5366" i="2"/>
  <c r="G5367" i="2"/>
  <c r="G5368" i="2"/>
  <c r="G5369" i="2"/>
  <c r="G5370" i="2"/>
  <c r="G5371" i="2"/>
  <c r="G5372" i="2"/>
  <c r="G5373" i="2"/>
  <c r="G5374" i="2"/>
  <c r="G5375" i="2"/>
  <c r="G5376" i="2"/>
  <c r="G5377" i="2"/>
  <c r="G5378" i="2"/>
  <c r="G5379" i="2"/>
  <c r="G5380" i="2"/>
  <c r="G5381" i="2"/>
  <c r="G5382" i="2"/>
  <c r="G5383" i="2"/>
  <c r="G5384" i="2"/>
  <c r="G5385" i="2"/>
  <c r="G5386" i="2"/>
  <c r="G5387" i="2"/>
  <c r="G5388" i="2"/>
  <c r="G5389" i="2"/>
  <c r="G5390" i="2"/>
  <c r="G5391" i="2"/>
  <c r="G5392" i="2"/>
  <c r="G5393" i="2"/>
  <c r="G5394" i="2"/>
  <c r="G5395" i="2"/>
  <c r="G5396" i="2"/>
  <c r="G5397" i="2"/>
  <c r="G5398" i="2"/>
  <c r="G5399" i="2"/>
  <c r="G5400" i="2"/>
  <c r="G5401" i="2"/>
  <c r="G5402" i="2"/>
  <c r="G5403" i="2"/>
  <c r="G5404" i="2"/>
  <c r="G5405" i="2"/>
  <c r="G5406" i="2"/>
  <c r="G5407" i="2"/>
  <c r="G5408" i="2"/>
  <c r="G5409" i="2"/>
  <c r="G5410" i="2"/>
  <c r="G5411" i="2"/>
  <c r="G5412" i="2"/>
  <c r="G5413" i="2"/>
  <c r="G5414" i="2"/>
  <c r="G5415" i="2"/>
  <c r="G5416" i="2"/>
  <c r="G5417" i="2"/>
  <c r="G5418" i="2"/>
  <c r="G5419" i="2"/>
  <c r="G5420" i="2"/>
  <c r="G5421" i="2"/>
  <c r="G5422" i="2"/>
  <c r="G5423" i="2"/>
  <c r="G5424" i="2"/>
  <c r="G5425" i="2"/>
  <c r="G5426" i="2"/>
  <c r="G5427" i="2"/>
  <c r="G5428" i="2"/>
  <c r="G5429" i="2"/>
  <c r="G5430" i="2"/>
  <c r="G5431" i="2"/>
  <c r="G5432" i="2"/>
  <c r="G5433" i="2"/>
  <c r="G5434" i="2"/>
  <c r="G5435" i="2"/>
  <c r="G5436" i="2"/>
  <c r="G5437" i="2"/>
  <c r="G5438" i="2"/>
  <c r="G5439" i="2"/>
  <c r="G5440" i="2"/>
  <c r="G5441" i="2"/>
  <c r="G5442" i="2"/>
  <c r="G5443" i="2"/>
  <c r="G5444" i="2"/>
  <c r="G5445" i="2"/>
  <c r="G5446" i="2"/>
  <c r="G5447" i="2"/>
  <c r="G5448" i="2"/>
  <c r="G5449" i="2"/>
  <c r="G5450" i="2"/>
  <c r="G5451" i="2"/>
  <c r="G5452" i="2"/>
  <c r="G5453" i="2"/>
  <c r="G5454" i="2"/>
  <c r="G5455" i="2"/>
  <c r="G5456" i="2"/>
  <c r="G5457" i="2"/>
  <c r="G5458" i="2"/>
  <c r="G5459" i="2"/>
  <c r="G5460" i="2"/>
  <c r="G5461" i="2"/>
  <c r="G5462" i="2"/>
  <c r="G5463" i="2"/>
  <c r="G5464" i="2"/>
  <c r="G5465" i="2"/>
  <c r="G5466" i="2"/>
  <c r="G5467" i="2"/>
  <c r="G5468" i="2"/>
  <c r="G5469" i="2"/>
  <c r="G5470" i="2"/>
  <c r="G5471" i="2"/>
  <c r="G5472" i="2"/>
  <c r="G5473" i="2"/>
  <c r="G5474" i="2"/>
  <c r="G5475" i="2"/>
  <c r="G5476" i="2"/>
  <c r="G5477" i="2"/>
  <c r="G5478" i="2"/>
  <c r="G5479" i="2"/>
  <c r="G5480" i="2"/>
  <c r="G5481" i="2"/>
  <c r="G5482" i="2"/>
  <c r="G5483" i="2"/>
  <c r="G5484" i="2"/>
  <c r="G5485" i="2"/>
  <c r="G5486" i="2"/>
  <c r="G5487" i="2"/>
  <c r="G5488" i="2"/>
  <c r="G5489" i="2"/>
  <c r="G5490" i="2"/>
  <c r="G5491" i="2"/>
  <c r="G5492" i="2"/>
  <c r="G5493" i="2"/>
  <c r="G5494" i="2"/>
  <c r="G5495" i="2"/>
  <c r="G5496" i="2"/>
  <c r="G5497" i="2"/>
  <c r="G5498" i="2"/>
  <c r="G5499" i="2"/>
  <c r="G5500" i="2"/>
  <c r="G5501" i="2"/>
  <c r="G5502" i="2"/>
  <c r="G5503" i="2"/>
  <c r="G5504" i="2"/>
  <c r="G5505" i="2"/>
  <c r="G5506" i="2"/>
  <c r="G5507" i="2"/>
  <c r="G5508" i="2"/>
  <c r="G5509" i="2"/>
  <c r="G5510" i="2"/>
  <c r="G5511" i="2"/>
  <c r="G5512" i="2"/>
  <c r="G5513" i="2"/>
  <c r="G5514" i="2"/>
  <c r="G5515" i="2"/>
  <c r="G5516" i="2"/>
  <c r="G5517" i="2"/>
  <c r="G5518" i="2"/>
  <c r="G5519" i="2"/>
  <c r="G5520" i="2"/>
  <c r="G5521" i="2"/>
  <c r="G5522" i="2"/>
  <c r="G5523" i="2"/>
  <c r="G5524" i="2"/>
  <c r="G5525" i="2"/>
  <c r="G5526" i="2"/>
  <c r="G5527" i="2"/>
  <c r="G5528" i="2"/>
  <c r="G5529" i="2"/>
  <c r="G5530" i="2"/>
  <c r="G5531" i="2"/>
  <c r="G5532" i="2"/>
  <c r="G5533" i="2"/>
  <c r="G5534" i="2"/>
  <c r="G5535" i="2"/>
  <c r="G5536" i="2"/>
  <c r="G5537" i="2"/>
  <c r="G5538" i="2"/>
  <c r="G5539" i="2"/>
  <c r="G5540" i="2"/>
  <c r="G5541" i="2"/>
  <c r="G5542" i="2"/>
  <c r="G5543" i="2"/>
  <c r="G5544" i="2"/>
  <c r="G5545" i="2"/>
  <c r="G5546" i="2"/>
  <c r="G5547" i="2"/>
  <c r="G5548" i="2"/>
  <c r="G5549" i="2"/>
  <c r="G5550" i="2"/>
  <c r="G5551" i="2"/>
  <c r="G5552" i="2"/>
  <c r="G5553" i="2"/>
  <c r="G5554" i="2"/>
  <c r="G5555" i="2"/>
  <c r="G5556" i="2"/>
  <c r="G5557" i="2"/>
  <c r="G5558" i="2"/>
  <c r="G5559" i="2"/>
  <c r="G5560" i="2"/>
  <c r="G5561" i="2"/>
  <c r="G5562" i="2"/>
  <c r="G5563" i="2"/>
  <c r="G5564" i="2"/>
  <c r="G5565" i="2"/>
  <c r="G5566" i="2"/>
  <c r="G5567" i="2"/>
  <c r="G5568" i="2"/>
  <c r="G5569" i="2"/>
  <c r="G5570" i="2"/>
  <c r="G5571" i="2"/>
  <c r="G5572" i="2"/>
  <c r="G5573" i="2"/>
  <c r="G5574" i="2"/>
  <c r="G5575" i="2"/>
  <c r="G5576" i="2"/>
  <c r="G5577" i="2"/>
  <c r="G5578" i="2"/>
  <c r="G5579" i="2"/>
  <c r="G5580" i="2"/>
  <c r="G5581" i="2"/>
  <c r="G5582" i="2"/>
  <c r="G5583" i="2"/>
  <c r="G5584" i="2"/>
  <c r="G5585" i="2"/>
  <c r="G5586" i="2"/>
  <c r="G5587" i="2"/>
  <c r="G5588" i="2"/>
  <c r="G5589" i="2"/>
  <c r="G5590" i="2"/>
  <c r="G5591" i="2"/>
  <c r="G5592" i="2"/>
  <c r="G5593" i="2"/>
  <c r="G5594" i="2"/>
  <c r="G5595" i="2"/>
  <c r="G5596" i="2"/>
  <c r="G5597" i="2"/>
  <c r="G5598" i="2"/>
  <c r="G5599" i="2"/>
  <c r="G5600" i="2"/>
  <c r="G5601" i="2"/>
  <c r="G5602" i="2"/>
  <c r="G5603" i="2"/>
  <c r="G5604" i="2"/>
  <c r="G5605" i="2"/>
  <c r="G5606" i="2"/>
  <c r="G5607" i="2"/>
  <c r="G5608" i="2"/>
  <c r="G5609" i="2"/>
  <c r="G5610" i="2"/>
  <c r="G5611" i="2"/>
  <c r="G5612" i="2"/>
  <c r="G5613" i="2"/>
  <c r="G5614" i="2"/>
  <c r="G5615" i="2"/>
  <c r="G5616" i="2"/>
  <c r="G5617" i="2"/>
  <c r="G5618" i="2"/>
  <c r="G5619" i="2"/>
  <c r="G5620" i="2"/>
  <c r="G5621" i="2"/>
  <c r="G5622" i="2"/>
  <c r="G5623" i="2"/>
  <c r="G5624" i="2"/>
  <c r="G5625" i="2"/>
  <c r="G5626" i="2"/>
  <c r="G5627" i="2"/>
  <c r="G5628" i="2"/>
  <c r="G5629" i="2"/>
  <c r="G5630" i="2"/>
  <c r="G5631" i="2"/>
  <c r="G5632" i="2"/>
  <c r="G5633" i="2"/>
  <c r="G5634" i="2"/>
  <c r="G5635" i="2"/>
  <c r="G5636" i="2"/>
  <c r="G5637" i="2"/>
  <c r="G5638" i="2"/>
  <c r="G5639" i="2"/>
  <c r="G5640" i="2"/>
  <c r="G5641" i="2"/>
  <c r="G5642" i="2"/>
  <c r="G5643" i="2"/>
  <c r="G5644" i="2"/>
  <c r="G5645" i="2"/>
  <c r="G5646" i="2"/>
  <c r="G5647" i="2"/>
  <c r="G5648" i="2"/>
  <c r="G5649" i="2"/>
  <c r="G5650" i="2"/>
  <c r="G5651" i="2"/>
  <c r="G5652" i="2"/>
  <c r="G5653" i="2"/>
  <c r="G5654" i="2"/>
  <c r="G5655" i="2"/>
  <c r="G5656" i="2"/>
  <c r="G5657" i="2"/>
  <c r="G5658" i="2"/>
  <c r="G5659" i="2"/>
  <c r="G5660" i="2"/>
  <c r="G5661" i="2"/>
  <c r="G5662" i="2"/>
  <c r="G5663" i="2"/>
  <c r="G5664" i="2"/>
  <c r="G5665" i="2"/>
  <c r="G5666" i="2"/>
  <c r="G5667" i="2"/>
  <c r="G5668" i="2"/>
  <c r="G5669" i="2"/>
  <c r="G5670" i="2"/>
  <c r="G5671" i="2"/>
  <c r="G5672" i="2"/>
  <c r="G5673" i="2"/>
  <c r="G5674" i="2"/>
  <c r="G5675" i="2"/>
  <c r="G5676" i="2"/>
  <c r="G5677" i="2"/>
  <c r="G5678" i="2"/>
  <c r="G5679" i="2"/>
  <c r="G5680" i="2"/>
  <c r="G5681" i="2"/>
  <c r="G5682" i="2"/>
  <c r="G5683" i="2"/>
  <c r="G5684" i="2"/>
  <c r="G5685" i="2"/>
  <c r="G5686" i="2"/>
  <c r="G5687" i="2"/>
  <c r="G5688" i="2"/>
  <c r="G5689" i="2"/>
  <c r="G5690" i="2"/>
  <c r="G5691" i="2"/>
  <c r="G5692" i="2"/>
  <c r="G5693" i="2"/>
  <c r="G5694" i="2"/>
  <c r="G5695" i="2"/>
  <c r="G5696" i="2"/>
  <c r="G5697" i="2"/>
  <c r="G5698" i="2"/>
  <c r="G5699" i="2"/>
  <c r="G5700" i="2"/>
  <c r="G5701" i="2"/>
  <c r="G5702" i="2"/>
  <c r="G5703" i="2"/>
  <c r="G5704" i="2"/>
  <c r="G5705" i="2"/>
  <c r="G5706" i="2"/>
  <c r="G5707" i="2"/>
  <c r="G5708" i="2"/>
  <c r="G5709" i="2"/>
  <c r="G5710" i="2"/>
  <c r="G5711" i="2"/>
  <c r="G5712" i="2"/>
  <c r="G5713" i="2"/>
  <c r="G5714" i="2"/>
  <c r="G5715" i="2"/>
  <c r="G5716" i="2"/>
  <c r="G5717" i="2"/>
  <c r="G5718" i="2"/>
  <c r="G5719" i="2"/>
  <c r="G5720" i="2"/>
  <c r="G5721" i="2"/>
  <c r="G5722" i="2"/>
  <c r="G5723" i="2"/>
  <c r="G5724" i="2"/>
  <c r="G5725" i="2"/>
  <c r="G5726" i="2"/>
  <c r="G5727" i="2"/>
  <c r="G5728" i="2"/>
  <c r="G5729" i="2"/>
  <c r="G5730" i="2"/>
  <c r="G5731" i="2"/>
  <c r="G5732" i="2"/>
  <c r="G5733" i="2"/>
  <c r="G5734" i="2"/>
  <c r="G5735" i="2"/>
  <c r="G5736" i="2"/>
  <c r="G5737" i="2"/>
  <c r="G5738" i="2"/>
  <c r="G5739" i="2"/>
  <c r="G5740" i="2"/>
  <c r="G5741" i="2"/>
  <c r="G5742" i="2"/>
  <c r="G5743" i="2"/>
  <c r="G5744" i="2"/>
  <c r="G5745" i="2"/>
  <c r="G5746" i="2"/>
  <c r="G5747" i="2"/>
  <c r="G5748" i="2"/>
  <c r="G5749" i="2"/>
  <c r="G5750" i="2"/>
  <c r="G5751" i="2"/>
  <c r="G5752" i="2"/>
  <c r="G5753" i="2"/>
  <c r="G5754" i="2"/>
  <c r="G5755" i="2"/>
  <c r="G5756" i="2"/>
  <c r="G5757" i="2"/>
  <c r="G5758" i="2"/>
  <c r="G5759" i="2"/>
  <c r="G5760" i="2"/>
  <c r="G5761" i="2"/>
  <c r="G5762" i="2"/>
  <c r="G5763" i="2"/>
  <c r="G5764" i="2"/>
  <c r="G5765" i="2"/>
  <c r="G5766" i="2"/>
  <c r="G5767" i="2"/>
  <c r="G5768" i="2"/>
  <c r="G5769" i="2"/>
  <c r="G5770" i="2"/>
  <c r="G5771" i="2"/>
  <c r="G5772" i="2"/>
  <c r="G5773" i="2"/>
  <c r="G5774" i="2"/>
  <c r="G5775" i="2"/>
  <c r="G5776" i="2"/>
  <c r="G5777" i="2"/>
  <c r="G5778" i="2"/>
  <c r="G5779" i="2"/>
  <c r="G5780" i="2"/>
  <c r="G5781" i="2"/>
  <c r="G5782" i="2"/>
  <c r="G5783" i="2"/>
  <c r="G5784" i="2"/>
  <c r="G5785" i="2"/>
  <c r="G5786" i="2"/>
  <c r="G5787" i="2"/>
  <c r="G5788" i="2"/>
  <c r="G5789" i="2"/>
  <c r="G5790" i="2"/>
  <c r="G5791" i="2"/>
  <c r="G5792" i="2"/>
  <c r="G5793" i="2"/>
  <c r="G5794" i="2"/>
  <c r="G5795" i="2"/>
  <c r="G5796" i="2"/>
  <c r="G5797" i="2"/>
  <c r="G5798" i="2"/>
  <c r="G5799" i="2"/>
  <c r="G5800" i="2"/>
  <c r="G5801" i="2"/>
  <c r="G5802" i="2"/>
  <c r="G5803" i="2"/>
  <c r="G5804" i="2"/>
  <c r="G5805" i="2"/>
  <c r="G5806" i="2"/>
  <c r="G5807" i="2"/>
  <c r="G5808" i="2"/>
  <c r="G5809" i="2"/>
  <c r="G5810" i="2"/>
  <c r="G5811" i="2"/>
  <c r="G5812" i="2"/>
  <c r="G5813" i="2"/>
  <c r="G5814" i="2"/>
  <c r="G5815" i="2"/>
  <c r="G5816" i="2"/>
  <c r="G5817" i="2"/>
  <c r="G5818" i="2"/>
  <c r="G5819" i="2"/>
  <c r="G5820" i="2"/>
  <c r="G5821" i="2"/>
  <c r="G5822" i="2"/>
  <c r="G5823" i="2"/>
  <c r="G5824" i="2"/>
  <c r="G5825" i="2"/>
  <c r="G5826" i="2"/>
  <c r="G5827" i="2"/>
  <c r="G5828" i="2"/>
  <c r="G5829" i="2"/>
  <c r="G5830" i="2"/>
  <c r="G5831" i="2"/>
  <c r="G5832" i="2"/>
  <c r="G5833" i="2"/>
  <c r="G5834" i="2"/>
  <c r="G5835" i="2"/>
  <c r="G5836" i="2"/>
  <c r="G5837" i="2"/>
  <c r="G5838" i="2"/>
  <c r="G5839" i="2"/>
  <c r="G5840" i="2"/>
  <c r="G5841" i="2"/>
  <c r="G5842" i="2"/>
  <c r="G5843" i="2"/>
  <c r="G5844" i="2"/>
  <c r="G5845" i="2"/>
  <c r="G5846" i="2"/>
  <c r="G5847" i="2"/>
  <c r="G5848" i="2"/>
  <c r="G5849" i="2"/>
  <c r="G5850" i="2"/>
  <c r="G5851" i="2"/>
  <c r="G5852" i="2"/>
  <c r="G5853" i="2"/>
  <c r="G5854" i="2"/>
  <c r="G5855" i="2"/>
  <c r="G5856" i="2"/>
  <c r="G5857" i="2"/>
  <c r="G5858" i="2"/>
  <c r="G5859" i="2"/>
  <c r="G5860" i="2"/>
  <c r="G5861" i="2"/>
  <c r="G5862" i="2"/>
  <c r="G5863" i="2"/>
  <c r="G5864" i="2"/>
  <c r="G5865" i="2"/>
  <c r="G5866" i="2"/>
  <c r="G5867" i="2"/>
  <c r="G5868" i="2"/>
  <c r="G5869" i="2"/>
  <c r="G5870" i="2"/>
  <c r="G5871" i="2"/>
  <c r="G5872" i="2"/>
  <c r="G5873" i="2"/>
  <c r="G5874" i="2"/>
  <c r="G5875" i="2"/>
  <c r="G5876" i="2"/>
  <c r="G5877" i="2"/>
  <c r="G5878" i="2"/>
  <c r="G5879" i="2"/>
  <c r="G5880" i="2"/>
  <c r="G5881" i="2"/>
  <c r="G5882" i="2"/>
  <c r="G5883" i="2"/>
  <c r="G5884" i="2"/>
  <c r="G5885" i="2"/>
  <c r="G5886" i="2"/>
  <c r="G5887" i="2"/>
  <c r="G5888" i="2"/>
  <c r="G5889" i="2"/>
  <c r="G5890" i="2"/>
  <c r="G5891" i="2"/>
  <c r="G5892" i="2"/>
  <c r="G5893" i="2"/>
  <c r="G5894" i="2"/>
  <c r="G5895" i="2"/>
  <c r="G5896" i="2"/>
  <c r="G5897" i="2"/>
  <c r="G5898" i="2"/>
  <c r="G5899" i="2"/>
  <c r="G5900" i="2"/>
  <c r="G5901" i="2"/>
  <c r="G5902" i="2"/>
  <c r="G5903" i="2"/>
  <c r="G5904" i="2"/>
  <c r="G5905" i="2"/>
  <c r="G5906" i="2"/>
  <c r="G5907" i="2"/>
  <c r="G5908" i="2"/>
  <c r="G5909" i="2"/>
  <c r="G5910" i="2"/>
  <c r="G5911" i="2"/>
  <c r="G5912" i="2"/>
  <c r="G5913" i="2"/>
  <c r="G5914" i="2"/>
  <c r="G5915" i="2"/>
  <c r="G5916" i="2"/>
  <c r="G5917" i="2"/>
  <c r="G5918" i="2"/>
  <c r="G5919" i="2"/>
  <c r="G5920" i="2"/>
  <c r="G5921" i="2"/>
  <c r="G5922" i="2"/>
  <c r="G5923" i="2"/>
  <c r="G5924" i="2"/>
  <c r="G5925" i="2"/>
  <c r="G5926" i="2"/>
  <c r="G5927" i="2"/>
  <c r="G5928" i="2"/>
  <c r="G5929" i="2"/>
  <c r="G5930" i="2"/>
  <c r="G5931" i="2"/>
  <c r="G5932" i="2"/>
  <c r="G5933" i="2"/>
  <c r="G5934" i="2"/>
  <c r="G5935" i="2"/>
  <c r="G5936" i="2"/>
  <c r="G5937" i="2"/>
  <c r="G5938" i="2"/>
  <c r="G5939" i="2"/>
  <c r="G5940" i="2"/>
  <c r="G5941" i="2"/>
  <c r="G5942" i="2"/>
  <c r="G5943" i="2"/>
  <c r="G5944" i="2"/>
  <c r="G5945" i="2"/>
  <c r="G5946" i="2"/>
  <c r="G5947" i="2"/>
  <c r="G5948" i="2"/>
  <c r="G5949" i="2"/>
  <c r="G5950" i="2"/>
  <c r="G5951" i="2"/>
  <c r="G5952" i="2"/>
  <c r="G5953" i="2"/>
  <c r="G5954" i="2"/>
  <c r="G5955" i="2"/>
  <c r="G5956" i="2"/>
  <c r="G5957" i="2"/>
  <c r="G5958" i="2"/>
  <c r="G5959" i="2"/>
  <c r="G5960" i="2"/>
  <c r="G5961" i="2"/>
  <c r="G5962" i="2"/>
  <c r="G5963" i="2"/>
  <c r="G5964" i="2"/>
  <c r="G5965" i="2"/>
  <c r="G5966" i="2"/>
  <c r="G5967" i="2"/>
  <c r="G5968" i="2"/>
  <c r="G5969" i="2"/>
  <c r="G5970" i="2"/>
  <c r="G5971" i="2"/>
  <c r="G5972" i="2"/>
  <c r="G5973" i="2"/>
  <c r="G5974" i="2"/>
  <c r="G5975" i="2"/>
  <c r="G5976" i="2"/>
  <c r="G5977" i="2"/>
  <c r="G5978" i="2"/>
  <c r="G5979" i="2"/>
  <c r="G5980" i="2"/>
  <c r="G5981" i="2"/>
  <c r="G5982" i="2"/>
  <c r="G5983" i="2"/>
  <c r="G5984" i="2"/>
  <c r="G5985" i="2"/>
  <c r="G5986" i="2"/>
  <c r="G5987" i="2"/>
  <c r="G5988" i="2"/>
  <c r="G5989" i="2"/>
  <c r="G5990" i="2"/>
  <c r="G5991" i="2"/>
  <c r="G5992" i="2"/>
  <c r="G5993" i="2"/>
  <c r="G5994" i="2"/>
  <c r="G5995" i="2"/>
  <c r="G5996" i="2"/>
  <c r="G5997" i="2"/>
  <c r="G5998" i="2"/>
  <c r="G5999" i="2"/>
  <c r="G6000" i="2"/>
  <c r="G6001" i="2"/>
  <c r="G6002" i="2"/>
  <c r="G6003" i="2"/>
  <c r="G6004" i="2"/>
  <c r="G6005" i="2"/>
  <c r="G6006" i="2"/>
  <c r="G6007" i="2"/>
  <c r="G6008" i="2"/>
  <c r="G6009" i="2"/>
  <c r="G6010" i="2"/>
  <c r="G6011" i="2"/>
  <c r="G6012" i="2"/>
  <c r="G6013" i="2"/>
  <c r="G6014" i="2"/>
  <c r="G6015" i="2"/>
  <c r="G6016" i="2"/>
  <c r="G6017" i="2"/>
  <c r="G6018" i="2"/>
  <c r="G6019" i="2"/>
  <c r="G6020" i="2"/>
  <c r="G6021" i="2"/>
  <c r="G6022" i="2"/>
  <c r="G6023" i="2"/>
  <c r="G6024" i="2"/>
  <c r="G6025" i="2"/>
  <c r="G6026" i="2"/>
  <c r="G6027" i="2"/>
  <c r="G6028" i="2"/>
  <c r="G6029" i="2"/>
  <c r="G6030" i="2"/>
  <c r="G6031" i="2"/>
  <c r="G6032" i="2"/>
  <c r="G6033" i="2"/>
  <c r="G6034" i="2"/>
  <c r="G6035" i="2"/>
  <c r="G6036" i="2"/>
  <c r="G6037" i="2"/>
  <c r="G6038" i="2"/>
  <c r="G6039" i="2"/>
  <c r="G6040" i="2"/>
  <c r="G6041" i="2"/>
  <c r="G6042" i="2"/>
  <c r="G6043" i="2"/>
  <c r="G6044" i="2"/>
  <c r="G6045" i="2"/>
  <c r="G6046" i="2"/>
  <c r="G6047" i="2"/>
  <c r="G6048" i="2"/>
  <c r="G6049" i="2"/>
  <c r="G6050" i="2"/>
  <c r="G6051" i="2"/>
  <c r="G6052" i="2"/>
  <c r="G6053" i="2"/>
  <c r="G6054" i="2"/>
  <c r="G6055" i="2"/>
  <c r="G6056" i="2"/>
  <c r="G6057" i="2"/>
  <c r="G6058" i="2"/>
  <c r="G6059" i="2"/>
  <c r="G6060" i="2"/>
  <c r="G6061" i="2"/>
  <c r="G6062" i="2"/>
  <c r="G6063" i="2"/>
  <c r="G6064" i="2"/>
  <c r="G6065" i="2"/>
  <c r="G6066" i="2"/>
  <c r="G6067" i="2"/>
  <c r="G6068" i="2"/>
  <c r="G6069" i="2"/>
  <c r="G6070" i="2"/>
  <c r="G6071" i="2"/>
  <c r="G6072" i="2"/>
  <c r="G6073" i="2"/>
  <c r="G6074" i="2"/>
  <c r="G6075" i="2"/>
  <c r="G6076" i="2"/>
  <c r="G6077" i="2"/>
  <c r="G6078" i="2"/>
  <c r="G6079" i="2"/>
  <c r="G6080" i="2"/>
  <c r="G6081" i="2"/>
  <c r="G6082" i="2"/>
  <c r="G6083" i="2"/>
  <c r="G6084" i="2"/>
  <c r="G6085" i="2"/>
  <c r="G6086" i="2"/>
  <c r="G6087" i="2"/>
  <c r="G6088" i="2"/>
  <c r="G6089" i="2"/>
  <c r="G6090" i="2"/>
  <c r="G6091" i="2"/>
  <c r="G6092" i="2"/>
  <c r="G6093" i="2"/>
  <c r="G6094" i="2"/>
  <c r="G6095" i="2"/>
  <c r="G6096" i="2"/>
  <c r="G6097" i="2"/>
  <c r="G6098" i="2"/>
  <c r="G6099" i="2"/>
  <c r="G6100" i="2"/>
  <c r="G6101" i="2"/>
  <c r="G6102" i="2"/>
  <c r="G6103" i="2"/>
  <c r="G6104" i="2"/>
  <c r="G6105" i="2"/>
  <c r="G6106" i="2"/>
  <c r="G6107" i="2"/>
  <c r="G6108" i="2"/>
  <c r="G6109" i="2"/>
  <c r="G6110" i="2"/>
  <c r="G6111" i="2"/>
  <c r="G6112" i="2"/>
  <c r="G6113" i="2"/>
  <c r="G6114" i="2"/>
  <c r="G6115" i="2"/>
  <c r="G6116" i="2"/>
  <c r="G6117" i="2"/>
  <c r="G6118" i="2"/>
  <c r="G6119" i="2"/>
  <c r="G6120" i="2"/>
  <c r="G6121" i="2"/>
  <c r="G6122" i="2"/>
  <c r="G6123" i="2"/>
  <c r="G6124" i="2"/>
  <c r="G6125" i="2"/>
  <c r="G6126" i="2"/>
  <c r="G6127" i="2"/>
  <c r="G6128" i="2"/>
  <c r="G6129" i="2"/>
  <c r="G6130" i="2"/>
  <c r="G6131" i="2"/>
  <c r="G6132" i="2"/>
  <c r="G6133" i="2"/>
  <c r="G6134" i="2"/>
  <c r="G6135" i="2"/>
  <c r="G6136" i="2"/>
  <c r="G6137" i="2"/>
  <c r="G6138" i="2"/>
  <c r="G6139" i="2"/>
  <c r="G6140" i="2"/>
  <c r="G6141" i="2"/>
  <c r="G6142" i="2"/>
  <c r="G6143" i="2"/>
  <c r="G6144" i="2"/>
  <c r="G6145" i="2"/>
  <c r="G6146" i="2"/>
  <c r="G6147" i="2"/>
  <c r="G6148" i="2"/>
  <c r="G6149" i="2"/>
  <c r="G6150" i="2"/>
  <c r="G6151" i="2"/>
  <c r="G6152" i="2"/>
  <c r="G6153" i="2"/>
  <c r="G6154" i="2"/>
  <c r="G6155" i="2"/>
  <c r="G6156" i="2"/>
  <c r="G6157" i="2"/>
  <c r="G6158" i="2"/>
  <c r="G6159" i="2"/>
  <c r="G6160" i="2"/>
  <c r="G6161" i="2"/>
  <c r="G6162" i="2"/>
  <c r="G6163" i="2"/>
  <c r="G6164" i="2"/>
  <c r="G6165" i="2"/>
  <c r="G6166" i="2"/>
  <c r="G6167" i="2"/>
  <c r="G6168" i="2"/>
  <c r="G6169" i="2"/>
  <c r="G6170" i="2"/>
  <c r="G6171" i="2"/>
  <c r="G6172" i="2"/>
  <c r="G6173" i="2"/>
  <c r="G6174" i="2"/>
  <c r="G6175" i="2"/>
  <c r="G6176" i="2"/>
  <c r="G6177" i="2"/>
  <c r="G6178" i="2"/>
  <c r="G6179" i="2"/>
  <c r="G6180" i="2"/>
  <c r="G6181" i="2"/>
  <c r="G6182" i="2"/>
  <c r="G6183" i="2"/>
  <c r="G6184" i="2"/>
  <c r="G6185" i="2"/>
  <c r="G6186" i="2"/>
  <c r="G6187" i="2"/>
  <c r="G6188" i="2"/>
  <c r="G6189" i="2"/>
  <c r="G6190" i="2"/>
  <c r="G6191" i="2"/>
  <c r="G6192" i="2"/>
  <c r="G6193" i="2"/>
  <c r="G6194" i="2"/>
  <c r="G6195" i="2"/>
  <c r="G6196" i="2"/>
  <c r="G6197" i="2"/>
  <c r="G6198" i="2"/>
  <c r="G6199" i="2"/>
  <c r="G6200" i="2"/>
  <c r="G6201" i="2"/>
  <c r="G6202" i="2"/>
  <c r="G6203" i="2"/>
  <c r="G6204" i="2"/>
  <c r="G6205" i="2"/>
  <c r="G6206" i="2"/>
  <c r="G6207" i="2"/>
  <c r="G6208" i="2"/>
  <c r="G6209" i="2"/>
  <c r="G6210" i="2"/>
  <c r="G6211" i="2"/>
  <c r="G6212" i="2"/>
  <c r="G6213" i="2"/>
  <c r="G6214" i="2"/>
  <c r="G6215" i="2"/>
  <c r="G6216" i="2"/>
  <c r="G6217" i="2"/>
  <c r="G6218" i="2"/>
  <c r="G6219" i="2"/>
  <c r="G6220" i="2"/>
  <c r="G6221" i="2"/>
  <c r="G6222" i="2"/>
  <c r="G6223" i="2"/>
  <c r="G6224" i="2"/>
  <c r="G6225" i="2"/>
  <c r="G6226" i="2"/>
  <c r="G6227" i="2"/>
  <c r="G6228" i="2"/>
  <c r="G6229" i="2"/>
  <c r="G6230" i="2"/>
  <c r="G6231" i="2"/>
  <c r="G6232" i="2"/>
  <c r="G6233" i="2"/>
  <c r="G6234" i="2"/>
  <c r="G6235" i="2"/>
  <c r="G6236" i="2"/>
  <c r="G6237" i="2"/>
  <c r="G6238" i="2"/>
  <c r="G6239" i="2"/>
  <c r="G6240" i="2"/>
  <c r="G6241" i="2"/>
  <c r="G6242" i="2"/>
  <c r="G6243" i="2"/>
  <c r="G6244" i="2"/>
  <c r="G6245" i="2"/>
  <c r="G6246" i="2"/>
  <c r="G6247" i="2"/>
  <c r="G6248" i="2"/>
  <c r="G6249" i="2"/>
  <c r="G6250" i="2"/>
  <c r="G6251" i="2"/>
  <c r="G6252" i="2"/>
  <c r="G6253" i="2"/>
  <c r="G6254" i="2"/>
  <c r="G6255" i="2"/>
  <c r="G6256" i="2"/>
  <c r="G6257" i="2"/>
  <c r="G6258" i="2"/>
  <c r="G6259" i="2"/>
  <c r="G6260" i="2"/>
  <c r="G6261" i="2"/>
  <c r="G6262" i="2"/>
  <c r="G6263" i="2"/>
  <c r="G6264" i="2"/>
  <c r="G6265" i="2"/>
  <c r="G6266" i="2"/>
  <c r="G6267" i="2"/>
  <c r="G6268" i="2"/>
  <c r="G6269" i="2"/>
  <c r="G6270" i="2"/>
  <c r="G6271" i="2"/>
  <c r="G6272" i="2"/>
  <c r="G6273" i="2"/>
  <c r="G6274" i="2"/>
  <c r="G6275" i="2"/>
  <c r="G6276" i="2"/>
  <c r="G6277" i="2"/>
  <c r="G6278" i="2"/>
  <c r="G6279" i="2"/>
  <c r="G6280" i="2"/>
  <c r="G6281" i="2"/>
  <c r="G6282" i="2"/>
  <c r="G6283" i="2"/>
  <c r="G6284" i="2"/>
  <c r="G6285" i="2"/>
  <c r="G6286" i="2"/>
  <c r="G6287" i="2"/>
  <c r="G6288" i="2"/>
  <c r="G6289" i="2"/>
  <c r="G6290" i="2"/>
  <c r="G6291" i="2"/>
  <c r="G6292" i="2"/>
  <c r="G6293" i="2"/>
  <c r="G6294" i="2"/>
  <c r="G6295" i="2"/>
  <c r="G6296" i="2"/>
  <c r="G6297" i="2"/>
  <c r="G6298" i="2"/>
  <c r="G6299" i="2"/>
  <c r="G6300" i="2"/>
  <c r="G6301" i="2"/>
  <c r="G6302" i="2"/>
  <c r="G6303" i="2"/>
  <c r="G6304" i="2"/>
  <c r="G6305" i="2"/>
  <c r="G6306" i="2"/>
  <c r="G6307" i="2"/>
  <c r="G6308" i="2"/>
  <c r="G6309" i="2"/>
  <c r="G6310" i="2"/>
  <c r="G6311" i="2"/>
  <c r="G6312" i="2"/>
  <c r="G6313" i="2"/>
  <c r="G6314" i="2"/>
  <c r="G6315" i="2"/>
  <c r="G6316" i="2"/>
  <c r="G6317" i="2"/>
  <c r="G6318" i="2"/>
  <c r="G6319" i="2"/>
  <c r="G6320" i="2"/>
  <c r="G6321" i="2"/>
  <c r="G6322" i="2"/>
  <c r="G6323" i="2"/>
  <c r="G6324" i="2"/>
  <c r="G6325" i="2"/>
  <c r="G6326" i="2"/>
  <c r="G6327" i="2"/>
  <c r="G6328" i="2"/>
  <c r="G6329" i="2"/>
  <c r="G6330" i="2"/>
  <c r="G6331" i="2"/>
  <c r="G6332" i="2"/>
  <c r="G6333" i="2"/>
  <c r="G6334" i="2"/>
  <c r="G6335" i="2"/>
  <c r="G6336" i="2"/>
  <c r="G6337" i="2"/>
  <c r="G6338" i="2"/>
  <c r="G6339" i="2"/>
  <c r="G6340" i="2"/>
  <c r="G6341" i="2"/>
  <c r="G6342" i="2"/>
  <c r="G6343" i="2"/>
  <c r="G6344" i="2"/>
  <c r="G6345" i="2"/>
  <c r="G6346" i="2"/>
  <c r="G6347" i="2"/>
  <c r="G6348" i="2"/>
  <c r="G6349" i="2"/>
  <c r="G6350" i="2"/>
  <c r="G6351" i="2"/>
  <c r="G6352" i="2"/>
  <c r="G6353" i="2"/>
  <c r="G6354" i="2"/>
  <c r="G6355" i="2"/>
  <c r="G6356" i="2"/>
  <c r="G6357" i="2"/>
  <c r="G6358" i="2"/>
  <c r="G6359" i="2"/>
  <c r="G6360" i="2"/>
  <c r="G6361" i="2"/>
  <c r="G6362" i="2"/>
  <c r="G6363" i="2"/>
  <c r="G6364" i="2"/>
  <c r="G6365" i="2"/>
  <c r="G6366" i="2"/>
  <c r="G6367" i="2"/>
  <c r="G6368" i="2"/>
  <c r="G6369" i="2"/>
  <c r="G6370" i="2"/>
  <c r="G6371" i="2"/>
  <c r="G6372" i="2"/>
  <c r="G6373" i="2"/>
  <c r="G6374" i="2"/>
  <c r="G6375" i="2"/>
  <c r="G6376" i="2"/>
  <c r="G6377" i="2"/>
  <c r="G6378" i="2"/>
  <c r="G6379" i="2"/>
  <c r="G6380" i="2"/>
  <c r="G6381" i="2"/>
  <c r="G6382" i="2"/>
  <c r="G6383" i="2"/>
  <c r="G6384" i="2"/>
  <c r="G6385" i="2"/>
  <c r="G6386" i="2"/>
  <c r="G6387" i="2"/>
  <c r="G6388" i="2"/>
  <c r="G6389" i="2"/>
  <c r="G6390" i="2"/>
  <c r="G6391" i="2"/>
  <c r="G6392" i="2"/>
  <c r="G6393" i="2"/>
  <c r="G6394" i="2"/>
  <c r="G6395" i="2"/>
  <c r="G6396" i="2"/>
  <c r="G6397" i="2"/>
  <c r="G6398" i="2"/>
  <c r="G6399" i="2"/>
  <c r="G6400" i="2"/>
  <c r="G6401" i="2"/>
  <c r="G6402" i="2"/>
  <c r="G6403" i="2"/>
  <c r="G6404" i="2"/>
  <c r="G6405" i="2"/>
  <c r="G6406" i="2"/>
  <c r="G6407" i="2"/>
  <c r="G6408" i="2"/>
  <c r="G6409" i="2"/>
  <c r="G6410" i="2"/>
  <c r="G6411" i="2"/>
  <c r="G6412" i="2"/>
  <c r="G6413" i="2"/>
  <c r="G6414" i="2"/>
  <c r="G6415" i="2"/>
  <c r="G6416" i="2"/>
  <c r="G6417" i="2"/>
  <c r="G6418" i="2"/>
  <c r="G6419" i="2"/>
  <c r="G6420" i="2"/>
  <c r="G6421" i="2"/>
  <c r="G6422" i="2"/>
  <c r="G6423" i="2"/>
  <c r="G6424" i="2"/>
  <c r="G6425" i="2"/>
  <c r="G6426" i="2"/>
  <c r="G6427" i="2"/>
  <c r="G6428" i="2"/>
  <c r="G6429" i="2"/>
  <c r="G6430" i="2"/>
  <c r="G6431" i="2"/>
  <c r="G6432" i="2"/>
  <c r="G6433" i="2"/>
  <c r="G6434" i="2"/>
  <c r="G6435" i="2"/>
  <c r="G6436" i="2"/>
  <c r="G6437" i="2"/>
  <c r="G6438" i="2"/>
  <c r="G6439" i="2"/>
  <c r="G6440" i="2"/>
  <c r="G6441" i="2"/>
  <c r="G6442" i="2"/>
  <c r="G6443" i="2"/>
  <c r="G6444" i="2"/>
  <c r="G6445" i="2"/>
  <c r="G6446" i="2"/>
  <c r="G6447" i="2"/>
  <c r="G6448" i="2"/>
  <c r="G6449" i="2"/>
  <c r="G6450" i="2"/>
  <c r="G6451" i="2"/>
  <c r="G6452" i="2"/>
  <c r="G6453" i="2"/>
  <c r="G6454" i="2"/>
  <c r="G6455" i="2"/>
  <c r="G6456" i="2"/>
  <c r="G6457" i="2"/>
  <c r="G6458" i="2"/>
  <c r="G6459" i="2"/>
  <c r="G6460" i="2"/>
  <c r="G6461" i="2"/>
  <c r="G6462" i="2"/>
  <c r="G6463" i="2"/>
  <c r="G6464" i="2"/>
  <c r="G6465" i="2"/>
  <c r="G6466" i="2"/>
  <c r="G6467" i="2"/>
  <c r="G6468" i="2"/>
  <c r="G6469" i="2"/>
  <c r="G6470" i="2"/>
  <c r="G6471" i="2"/>
  <c r="G6472" i="2"/>
  <c r="G6473" i="2"/>
  <c r="G6474" i="2"/>
  <c r="G6475" i="2"/>
  <c r="G6476" i="2"/>
  <c r="G6477" i="2"/>
  <c r="G6478" i="2"/>
  <c r="G6479" i="2"/>
  <c r="G6480" i="2"/>
  <c r="G6481" i="2"/>
  <c r="G6482" i="2"/>
  <c r="G6483" i="2"/>
  <c r="G6484" i="2"/>
  <c r="G6485" i="2"/>
  <c r="G6486" i="2"/>
  <c r="G6487" i="2"/>
  <c r="G6488" i="2"/>
  <c r="G6489" i="2"/>
  <c r="G6490" i="2"/>
  <c r="G6491" i="2"/>
  <c r="G6492" i="2"/>
  <c r="G6493" i="2"/>
  <c r="G6494" i="2"/>
  <c r="G6495" i="2"/>
  <c r="G6496" i="2"/>
  <c r="G6497" i="2"/>
  <c r="G6498" i="2"/>
  <c r="G6499" i="2"/>
  <c r="G6500" i="2"/>
  <c r="G6501" i="2"/>
  <c r="G6502" i="2"/>
  <c r="G6503" i="2"/>
  <c r="G6504" i="2"/>
  <c r="G6505" i="2"/>
  <c r="G6506" i="2"/>
  <c r="G6507" i="2"/>
  <c r="G6508" i="2"/>
  <c r="G6509" i="2"/>
  <c r="G6510" i="2"/>
  <c r="G6511" i="2"/>
  <c r="G6512" i="2"/>
  <c r="G6513" i="2"/>
  <c r="G6514" i="2"/>
  <c r="G6515" i="2"/>
  <c r="G6516" i="2"/>
  <c r="G6517" i="2"/>
  <c r="G6518" i="2"/>
  <c r="G6519" i="2"/>
  <c r="G6520" i="2"/>
  <c r="G6521" i="2"/>
  <c r="G6522" i="2"/>
  <c r="G6523" i="2"/>
  <c r="G6524" i="2"/>
  <c r="G6525" i="2"/>
  <c r="G6526" i="2"/>
  <c r="G6527" i="2"/>
  <c r="G6528" i="2"/>
  <c r="G6529" i="2"/>
  <c r="G6530" i="2"/>
  <c r="G6531" i="2"/>
  <c r="G6532" i="2"/>
  <c r="G6533" i="2"/>
  <c r="G6534" i="2"/>
  <c r="G6535" i="2"/>
  <c r="G6536" i="2"/>
  <c r="G6537" i="2"/>
  <c r="G6538" i="2"/>
  <c r="G6539" i="2"/>
  <c r="G6540" i="2"/>
  <c r="G6541" i="2"/>
  <c r="G6542" i="2"/>
  <c r="G6543" i="2"/>
  <c r="G6544" i="2"/>
  <c r="G6545" i="2"/>
  <c r="G6546" i="2"/>
  <c r="G6547" i="2"/>
  <c r="G6548" i="2"/>
  <c r="G6549" i="2"/>
  <c r="G6550" i="2"/>
  <c r="G6551" i="2"/>
  <c r="G6552" i="2"/>
  <c r="G6553" i="2"/>
  <c r="G6554" i="2"/>
  <c r="G6555" i="2"/>
  <c r="G6556" i="2"/>
  <c r="G6557" i="2"/>
  <c r="G6558" i="2"/>
  <c r="G6559" i="2"/>
  <c r="G6560" i="2"/>
  <c r="G6561" i="2"/>
  <c r="G6562" i="2"/>
  <c r="G6563" i="2"/>
  <c r="G6564" i="2"/>
  <c r="G6565" i="2"/>
  <c r="G6566" i="2"/>
  <c r="G6567" i="2"/>
  <c r="G6568" i="2"/>
  <c r="G6569" i="2"/>
  <c r="G6570" i="2"/>
  <c r="G6571" i="2"/>
  <c r="G6572" i="2"/>
  <c r="G6573" i="2"/>
  <c r="G6574" i="2"/>
  <c r="G6575" i="2"/>
  <c r="G6576" i="2"/>
  <c r="G6577" i="2"/>
  <c r="G6578" i="2"/>
  <c r="G6579" i="2"/>
  <c r="G6580" i="2"/>
  <c r="G6581" i="2"/>
  <c r="G6582" i="2"/>
  <c r="G6583" i="2"/>
  <c r="G6584" i="2"/>
  <c r="G6585" i="2"/>
  <c r="G6586" i="2"/>
  <c r="G6587" i="2"/>
  <c r="G6588" i="2"/>
  <c r="G6589" i="2"/>
  <c r="G6590" i="2"/>
  <c r="G6591" i="2"/>
  <c r="G6592" i="2"/>
  <c r="G6593" i="2"/>
  <c r="G6594" i="2"/>
  <c r="G6595" i="2"/>
  <c r="G6596" i="2"/>
  <c r="G6597" i="2"/>
  <c r="G6598" i="2"/>
  <c r="G6599" i="2"/>
  <c r="G6600" i="2"/>
  <c r="G6601" i="2"/>
  <c r="G6602" i="2"/>
  <c r="G6603" i="2"/>
  <c r="G6604" i="2"/>
  <c r="G6605" i="2"/>
  <c r="G6606" i="2"/>
  <c r="G6607" i="2"/>
  <c r="G6608" i="2"/>
  <c r="G6609" i="2"/>
  <c r="G6610" i="2"/>
  <c r="G6611" i="2"/>
  <c r="G6612" i="2"/>
  <c r="G6613" i="2"/>
  <c r="G6614" i="2"/>
  <c r="G6615" i="2"/>
  <c r="G6616" i="2"/>
  <c r="G6617" i="2"/>
  <c r="G6618" i="2"/>
  <c r="G6619" i="2"/>
  <c r="G6620" i="2"/>
  <c r="G6621" i="2"/>
  <c r="G6622" i="2"/>
  <c r="G6623" i="2"/>
  <c r="G6624" i="2"/>
  <c r="G6625" i="2"/>
  <c r="G6626" i="2"/>
  <c r="G6627" i="2"/>
  <c r="G6628" i="2"/>
  <c r="G6629" i="2"/>
  <c r="G6630" i="2"/>
  <c r="G6631" i="2"/>
  <c r="G6632" i="2"/>
  <c r="G6633" i="2"/>
  <c r="G6634" i="2"/>
  <c r="G6635" i="2"/>
  <c r="G6636" i="2"/>
  <c r="G6637" i="2"/>
  <c r="G6638" i="2"/>
  <c r="G6639" i="2"/>
  <c r="G6640" i="2"/>
  <c r="G6641" i="2"/>
  <c r="G6642" i="2"/>
  <c r="G6643" i="2"/>
  <c r="G6644" i="2"/>
  <c r="G6645" i="2"/>
  <c r="G6646" i="2"/>
  <c r="G6647" i="2"/>
  <c r="G6648" i="2"/>
  <c r="G6649" i="2"/>
  <c r="G6650" i="2"/>
  <c r="G6651" i="2"/>
  <c r="G6652" i="2"/>
  <c r="G6653" i="2"/>
  <c r="G6654" i="2"/>
  <c r="G6655" i="2"/>
  <c r="G6656" i="2"/>
  <c r="G6657" i="2"/>
  <c r="G6658" i="2"/>
  <c r="G6659" i="2"/>
  <c r="G6660" i="2"/>
  <c r="G6661" i="2"/>
  <c r="G6662" i="2"/>
  <c r="G6663" i="2"/>
  <c r="G6664" i="2"/>
  <c r="G6665" i="2"/>
  <c r="G6666" i="2"/>
  <c r="G6667" i="2"/>
  <c r="G6668" i="2"/>
  <c r="G6669" i="2"/>
  <c r="G6670" i="2"/>
  <c r="G6671" i="2"/>
  <c r="G6672" i="2"/>
  <c r="G6673" i="2"/>
  <c r="G6674" i="2"/>
  <c r="G6675" i="2"/>
  <c r="G6676" i="2"/>
  <c r="G6677" i="2"/>
  <c r="G6678" i="2"/>
  <c r="G6679" i="2"/>
  <c r="G6680" i="2"/>
  <c r="G6681" i="2"/>
  <c r="G6682" i="2"/>
  <c r="G6683" i="2"/>
  <c r="G6684" i="2"/>
  <c r="G6685" i="2"/>
  <c r="G6686" i="2"/>
  <c r="G6687" i="2"/>
  <c r="G6688" i="2"/>
  <c r="G6689" i="2"/>
  <c r="G6690" i="2"/>
  <c r="G6691" i="2"/>
  <c r="G6692" i="2"/>
  <c r="G6693" i="2"/>
  <c r="G6694" i="2"/>
  <c r="G6695" i="2"/>
  <c r="G6696" i="2"/>
  <c r="G6697" i="2"/>
  <c r="G6698" i="2"/>
  <c r="G6699" i="2"/>
  <c r="G6700" i="2"/>
  <c r="G6701" i="2"/>
  <c r="G6702" i="2"/>
  <c r="G6703" i="2"/>
  <c r="G6704" i="2"/>
  <c r="G6705" i="2"/>
  <c r="G6706" i="2"/>
  <c r="G6707" i="2"/>
  <c r="G6708" i="2"/>
  <c r="G6709" i="2"/>
  <c r="G6710" i="2"/>
  <c r="G6711" i="2"/>
  <c r="G6712" i="2"/>
  <c r="G6713" i="2"/>
  <c r="G6714" i="2"/>
  <c r="G6715" i="2"/>
  <c r="G6716" i="2"/>
  <c r="G6717" i="2"/>
  <c r="G6718" i="2"/>
  <c r="G6719" i="2"/>
  <c r="G6720" i="2"/>
  <c r="G6721" i="2"/>
  <c r="G6722" i="2"/>
  <c r="G6723" i="2"/>
  <c r="G6724" i="2"/>
  <c r="G6725" i="2"/>
  <c r="G6726" i="2"/>
  <c r="G6727" i="2"/>
  <c r="G6728" i="2"/>
  <c r="G6729" i="2"/>
  <c r="G6730" i="2"/>
  <c r="G6731" i="2"/>
  <c r="G6732" i="2"/>
  <c r="G6733" i="2"/>
  <c r="G6734" i="2"/>
  <c r="G6735" i="2"/>
  <c r="G6736" i="2"/>
  <c r="G6737" i="2"/>
  <c r="G6738" i="2"/>
  <c r="G6739" i="2"/>
  <c r="G6740" i="2"/>
  <c r="G6741" i="2"/>
  <c r="G6742" i="2"/>
  <c r="G6743" i="2"/>
  <c r="G6744" i="2"/>
  <c r="G6745" i="2"/>
  <c r="G6746" i="2"/>
  <c r="G6747" i="2"/>
  <c r="G6748" i="2"/>
  <c r="G6749" i="2"/>
  <c r="G6750" i="2"/>
  <c r="G6751" i="2"/>
  <c r="G6752" i="2"/>
  <c r="G6753" i="2"/>
  <c r="G6754" i="2"/>
  <c r="G6755" i="2"/>
  <c r="G6756" i="2"/>
  <c r="G6757" i="2"/>
  <c r="G6758" i="2"/>
  <c r="G6759" i="2"/>
  <c r="G6760" i="2"/>
  <c r="G6761" i="2"/>
  <c r="G6762" i="2"/>
  <c r="G6763" i="2"/>
  <c r="G6764" i="2"/>
  <c r="G6765" i="2"/>
  <c r="G6766" i="2"/>
  <c r="G6767" i="2"/>
  <c r="G6768" i="2"/>
  <c r="G6769" i="2"/>
  <c r="G6770" i="2"/>
  <c r="G6771" i="2"/>
  <c r="G6772" i="2"/>
  <c r="G6773" i="2"/>
  <c r="G6774" i="2"/>
  <c r="G6775" i="2"/>
  <c r="G6776" i="2"/>
  <c r="G6777" i="2"/>
  <c r="G6778" i="2"/>
  <c r="G6779" i="2"/>
  <c r="G6780" i="2"/>
  <c r="G6781" i="2"/>
  <c r="G6782" i="2"/>
  <c r="G6783" i="2"/>
  <c r="G6784" i="2"/>
  <c r="G6785" i="2"/>
  <c r="G6786" i="2"/>
  <c r="G6787" i="2"/>
  <c r="G6788" i="2"/>
  <c r="G6789" i="2"/>
  <c r="G6790" i="2"/>
  <c r="G6791" i="2"/>
  <c r="G6792" i="2"/>
  <c r="G6793" i="2"/>
  <c r="G6794" i="2"/>
  <c r="G6795" i="2"/>
  <c r="G6796" i="2"/>
  <c r="G6797" i="2"/>
  <c r="G6798" i="2"/>
  <c r="G6799" i="2"/>
  <c r="G6800" i="2"/>
  <c r="G6801" i="2"/>
  <c r="G6802" i="2"/>
  <c r="G6803" i="2"/>
  <c r="G6804" i="2"/>
  <c r="G6805" i="2"/>
  <c r="G6806" i="2"/>
  <c r="G6807" i="2"/>
  <c r="G6808" i="2"/>
  <c r="G6809" i="2"/>
  <c r="G6810" i="2"/>
  <c r="G6811" i="2"/>
  <c r="G6812" i="2"/>
  <c r="G6813" i="2"/>
  <c r="G6814" i="2"/>
  <c r="G6815" i="2"/>
  <c r="G6816" i="2"/>
  <c r="G6817" i="2"/>
  <c r="G6818" i="2"/>
  <c r="G6819" i="2"/>
  <c r="G6820" i="2"/>
  <c r="G6821" i="2"/>
  <c r="G6822" i="2"/>
  <c r="G6823" i="2"/>
  <c r="G6824" i="2"/>
  <c r="G6825" i="2"/>
  <c r="G6826" i="2"/>
  <c r="G6827" i="2"/>
  <c r="G6828" i="2"/>
  <c r="G6829" i="2"/>
  <c r="G6830" i="2"/>
  <c r="G6831" i="2"/>
  <c r="G6832" i="2"/>
  <c r="G6833" i="2"/>
  <c r="G6834" i="2"/>
  <c r="G6835" i="2"/>
  <c r="G6836" i="2"/>
  <c r="G6837" i="2"/>
  <c r="G6838" i="2"/>
  <c r="G6839" i="2"/>
  <c r="G6840" i="2"/>
  <c r="G6841" i="2"/>
  <c r="G6842" i="2"/>
  <c r="G6843" i="2"/>
  <c r="G6844" i="2"/>
  <c r="G6845" i="2"/>
  <c r="G6846" i="2"/>
  <c r="G6847" i="2"/>
  <c r="G6848" i="2"/>
  <c r="G6849" i="2"/>
  <c r="G6850" i="2"/>
  <c r="G6851" i="2"/>
  <c r="G6852" i="2"/>
  <c r="G6853" i="2"/>
  <c r="G6854" i="2"/>
  <c r="G6855" i="2"/>
  <c r="G6856" i="2"/>
  <c r="G6857" i="2"/>
  <c r="G6858" i="2"/>
  <c r="G6859" i="2"/>
  <c r="G6860" i="2"/>
  <c r="G6861" i="2"/>
  <c r="G6862" i="2"/>
  <c r="G6863" i="2"/>
  <c r="G6864" i="2"/>
  <c r="G6865" i="2"/>
  <c r="G6866" i="2"/>
  <c r="G6867" i="2"/>
  <c r="G6868" i="2"/>
  <c r="G6869" i="2"/>
  <c r="G6870" i="2"/>
  <c r="G6871" i="2"/>
  <c r="G6872" i="2"/>
  <c r="G6873" i="2"/>
  <c r="G6874" i="2"/>
  <c r="G6875" i="2"/>
  <c r="G6876" i="2"/>
  <c r="G6877" i="2"/>
  <c r="G6878" i="2"/>
  <c r="G6879" i="2"/>
  <c r="G6880" i="2"/>
  <c r="G6881" i="2"/>
  <c r="G6882" i="2"/>
  <c r="G6883" i="2"/>
  <c r="G6884" i="2"/>
  <c r="G6885" i="2"/>
  <c r="G6886" i="2"/>
  <c r="G6887" i="2"/>
  <c r="G6888" i="2"/>
  <c r="G6889" i="2"/>
  <c r="G6890" i="2"/>
  <c r="G6891" i="2"/>
  <c r="G6892" i="2"/>
  <c r="G6893" i="2"/>
  <c r="G6894" i="2"/>
  <c r="G6895" i="2"/>
  <c r="G6896" i="2"/>
  <c r="G6897" i="2"/>
  <c r="G6898" i="2"/>
  <c r="G6899" i="2"/>
  <c r="G6900" i="2"/>
  <c r="G6901" i="2"/>
  <c r="G6902" i="2"/>
  <c r="G6903" i="2"/>
  <c r="G6904" i="2"/>
  <c r="G6905" i="2"/>
  <c r="G6906" i="2"/>
  <c r="G6907" i="2"/>
  <c r="G6908" i="2"/>
  <c r="G6909" i="2"/>
  <c r="G6910" i="2"/>
  <c r="G6911" i="2"/>
  <c r="G6912" i="2"/>
  <c r="G6913" i="2"/>
  <c r="G6914" i="2"/>
  <c r="G6915" i="2"/>
  <c r="G6916" i="2"/>
  <c r="G6917" i="2"/>
  <c r="G6918" i="2"/>
  <c r="G6919" i="2"/>
  <c r="G6920" i="2"/>
  <c r="G6921" i="2"/>
  <c r="G6922" i="2"/>
  <c r="G6923" i="2"/>
  <c r="G6924" i="2"/>
  <c r="G6925" i="2"/>
  <c r="G6926" i="2"/>
  <c r="G6927" i="2"/>
  <c r="G6928" i="2"/>
  <c r="G6929" i="2"/>
  <c r="G6930" i="2"/>
  <c r="G6931" i="2"/>
  <c r="G6932" i="2"/>
  <c r="G6933" i="2"/>
  <c r="G6934" i="2"/>
  <c r="G6935" i="2"/>
  <c r="G6936" i="2"/>
  <c r="G6937" i="2"/>
  <c r="G6938" i="2"/>
  <c r="G6939" i="2"/>
  <c r="G6940" i="2"/>
  <c r="G6941" i="2"/>
  <c r="G6942" i="2"/>
  <c r="G6943" i="2"/>
  <c r="G6944" i="2"/>
  <c r="G6945" i="2"/>
  <c r="G6946" i="2"/>
  <c r="G6947" i="2"/>
  <c r="G6948" i="2"/>
  <c r="G6949" i="2"/>
  <c r="G6950" i="2"/>
  <c r="G6951" i="2"/>
  <c r="G6952" i="2"/>
  <c r="G6953" i="2"/>
  <c r="G6954" i="2"/>
  <c r="G6955" i="2"/>
  <c r="G6956" i="2"/>
  <c r="G6957" i="2"/>
  <c r="G6958" i="2"/>
  <c r="G6959" i="2"/>
  <c r="G6960" i="2"/>
  <c r="G6961" i="2"/>
  <c r="G6962" i="2"/>
  <c r="G6963" i="2"/>
  <c r="G6964" i="2"/>
  <c r="G6965" i="2"/>
  <c r="G6966" i="2"/>
  <c r="G6967" i="2"/>
  <c r="G6968" i="2"/>
  <c r="G6969" i="2"/>
  <c r="G6970" i="2"/>
  <c r="G6971" i="2"/>
  <c r="G6972" i="2"/>
  <c r="G6973" i="2"/>
  <c r="G6974" i="2"/>
  <c r="G6975" i="2"/>
  <c r="G6976" i="2"/>
  <c r="G6977" i="2"/>
  <c r="G6978" i="2"/>
  <c r="G6979" i="2"/>
  <c r="G6980" i="2"/>
  <c r="G6981" i="2"/>
  <c r="G6982" i="2"/>
  <c r="G6983" i="2"/>
  <c r="G6984" i="2"/>
  <c r="G6985" i="2"/>
  <c r="G6986" i="2"/>
  <c r="G6987" i="2"/>
  <c r="G6988" i="2"/>
  <c r="G6989" i="2"/>
  <c r="G6990" i="2"/>
  <c r="G6991" i="2"/>
  <c r="G6992" i="2"/>
  <c r="G6993" i="2"/>
  <c r="G6994" i="2"/>
  <c r="G6995" i="2"/>
  <c r="G6996" i="2"/>
  <c r="G6997" i="2"/>
  <c r="G6998" i="2"/>
  <c r="G6999" i="2"/>
  <c r="G7000" i="2"/>
  <c r="G7001" i="2"/>
  <c r="G7002" i="2"/>
  <c r="G7003" i="2"/>
  <c r="G7004" i="2"/>
  <c r="G7005" i="2"/>
  <c r="G7006" i="2"/>
  <c r="G7007" i="2"/>
  <c r="G7008" i="2"/>
  <c r="G7009" i="2"/>
  <c r="G7010" i="2"/>
  <c r="G7011" i="2"/>
  <c r="G7012" i="2"/>
  <c r="G7013" i="2"/>
  <c r="G7014" i="2"/>
  <c r="G7015" i="2"/>
  <c r="G7016" i="2"/>
  <c r="G7017" i="2"/>
  <c r="G7018" i="2"/>
  <c r="G7019" i="2"/>
  <c r="G7020" i="2"/>
  <c r="G7021" i="2"/>
  <c r="G7022" i="2"/>
  <c r="G7023" i="2"/>
  <c r="G7024" i="2"/>
  <c r="G7025" i="2"/>
  <c r="G7026" i="2"/>
  <c r="G7027" i="2"/>
  <c r="G7028" i="2"/>
  <c r="G7029" i="2"/>
  <c r="G7030" i="2"/>
  <c r="G7031" i="2"/>
  <c r="G7032" i="2"/>
  <c r="G7033" i="2"/>
  <c r="G7034" i="2"/>
  <c r="G7035" i="2"/>
  <c r="G7036" i="2"/>
  <c r="G7037" i="2"/>
  <c r="G7038" i="2"/>
  <c r="G7039" i="2"/>
  <c r="G7040" i="2"/>
  <c r="G7041" i="2"/>
  <c r="G7042" i="2"/>
  <c r="G7043" i="2"/>
  <c r="G7044" i="2"/>
  <c r="G7045" i="2"/>
  <c r="G7046" i="2"/>
  <c r="G7047" i="2"/>
  <c r="G7048" i="2"/>
  <c r="G7049" i="2"/>
  <c r="G7050" i="2"/>
  <c r="G7051" i="2"/>
  <c r="G7052" i="2"/>
  <c r="G7053" i="2"/>
  <c r="G7054" i="2"/>
  <c r="G7055" i="2"/>
  <c r="G7056" i="2"/>
  <c r="G7057" i="2"/>
  <c r="G7058" i="2"/>
  <c r="G7059" i="2"/>
  <c r="G7060" i="2"/>
  <c r="G7061" i="2"/>
  <c r="G7062" i="2"/>
  <c r="G7063" i="2"/>
  <c r="G7064" i="2"/>
  <c r="G7065" i="2"/>
  <c r="G7066" i="2"/>
  <c r="G7067" i="2"/>
  <c r="G7068" i="2"/>
  <c r="G7069" i="2"/>
  <c r="G7070" i="2"/>
  <c r="G7071" i="2"/>
  <c r="G7072" i="2"/>
  <c r="G7073" i="2"/>
  <c r="G7074" i="2"/>
  <c r="G7075" i="2"/>
  <c r="G7076" i="2"/>
  <c r="G7077" i="2"/>
  <c r="G7078" i="2"/>
  <c r="G7079" i="2"/>
  <c r="G7080" i="2"/>
  <c r="G7081" i="2"/>
  <c r="G7082" i="2"/>
  <c r="G7083" i="2"/>
  <c r="G7084" i="2"/>
  <c r="G7085" i="2"/>
  <c r="G7086" i="2"/>
  <c r="G7087" i="2"/>
  <c r="G7088" i="2"/>
  <c r="G7089" i="2"/>
  <c r="G7090" i="2"/>
  <c r="G7091" i="2"/>
  <c r="G7092" i="2"/>
  <c r="G7093" i="2"/>
  <c r="G7094" i="2"/>
  <c r="G7095" i="2"/>
  <c r="G7096" i="2"/>
  <c r="G7097" i="2"/>
  <c r="G7098" i="2"/>
  <c r="G7099" i="2"/>
  <c r="G7100" i="2"/>
  <c r="G7101" i="2"/>
  <c r="G7102" i="2"/>
  <c r="G7103" i="2"/>
  <c r="G7104" i="2"/>
  <c r="G7105" i="2"/>
  <c r="G7106" i="2"/>
  <c r="G7107" i="2"/>
  <c r="G7108" i="2"/>
  <c r="G7109" i="2"/>
  <c r="G7110" i="2"/>
  <c r="G7111" i="2"/>
  <c r="G7112" i="2"/>
  <c r="G7113" i="2"/>
  <c r="G7114" i="2"/>
  <c r="G7115" i="2"/>
  <c r="G7116" i="2"/>
  <c r="G7117" i="2"/>
  <c r="G7118" i="2"/>
  <c r="G7119" i="2"/>
  <c r="G7120" i="2"/>
  <c r="G7121" i="2"/>
  <c r="G7122" i="2"/>
  <c r="G7123" i="2"/>
  <c r="G7124" i="2"/>
  <c r="G7125" i="2"/>
  <c r="G7126" i="2"/>
  <c r="G7127" i="2"/>
  <c r="G7128" i="2"/>
  <c r="G7129" i="2"/>
  <c r="G7130" i="2"/>
  <c r="G7131" i="2"/>
  <c r="G7132" i="2"/>
  <c r="G7133" i="2"/>
  <c r="G7134" i="2"/>
  <c r="G7135" i="2"/>
  <c r="G7136" i="2"/>
  <c r="G7137" i="2"/>
  <c r="G7138" i="2"/>
  <c r="G7139" i="2"/>
  <c r="G7140" i="2"/>
  <c r="G7141" i="2"/>
  <c r="G7142" i="2"/>
  <c r="G7143" i="2"/>
  <c r="G7144" i="2"/>
  <c r="G7145" i="2"/>
  <c r="G7146" i="2"/>
  <c r="G7147" i="2"/>
  <c r="G7148" i="2"/>
  <c r="G7149" i="2"/>
  <c r="G7150" i="2"/>
  <c r="G7151" i="2"/>
  <c r="G7152" i="2"/>
  <c r="G7153" i="2"/>
  <c r="G7154" i="2"/>
  <c r="G7155" i="2"/>
  <c r="G7156" i="2"/>
  <c r="G7157" i="2"/>
  <c r="G7158" i="2"/>
  <c r="G7159" i="2"/>
  <c r="G7160" i="2"/>
  <c r="G7161" i="2"/>
  <c r="G7162" i="2"/>
  <c r="G7163" i="2"/>
  <c r="G7164" i="2"/>
  <c r="G7165" i="2"/>
  <c r="G7166" i="2"/>
  <c r="G7167" i="2"/>
  <c r="G7168" i="2"/>
  <c r="G7169" i="2"/>
  <c r="G7170" i="2"/>
  <c r="G7171" i="2"/>
  <c r="G7172" i="2"/>
  <c r="G7173" i="2"/>
  <c r="G7174" i="2"/>
  <c r="G7175" i="2"/>
  <c r="G7176" i="2"/>
  <c r="G7177" i="2"/>
  <c r="G7178" i="2"/>
  <c r="G7179" i="2"/>
  <c r="G7180" i="2"/>
  <c r="G7181" i="2"/>
  <c r="G7182" i="2"/>
  <c r="G7183" i="2"/>
  <c r="G7184" i="2"/>
  <c r="G7185" i="2"/>
  <c r="G7186" i="2"/>
  <c r="G7187" i="2"/>
  <c r="G7188" i="2"/>
  <c r="G7189" i="2"/>
  <c r="G7190" i="2"/>
  <c r="G7191" i="2"/>
  <c r="G7192" i="2"/>
  <c r="G7193" i="2"/>
  <c r="G7194" i="2"/>
  <c r="G7195" i="2"/>
  <c r="G7196" i="2"/>
  <c r="G7197" i="2"/>
  <c r="G7198" i="2"/>
  <c r="G7199" i="2"/>
  <c r="G7200" i="2"/>
  <c r="G7201" i="2"/>
  <c r="G7202" i="2"/>
  <c r="G7203" i="2"/>
  <c r="G7204" i="2"/>
  <c r="G7205" i="2"/>
  <c r="G7206" i="2"/>
  <c r="G7207" i="2"/>
  <c r="G7208" i="2"/>
  <c r="G7209" i="2"/>
  <c r="G7210" i="2"/>
  <c r="G7211" i="2"/>
  <c r="G7212" i="2"/>
  <c r="G7213" i="2"/>
  <c r="G7214" i="2"/>
  <c r="G7215" i="2"/>
  <c r="G7216" i="2"/>
  <c r="G7217" i="2"/>
  <c r="G7218" i="2"/>
  <c r="G7219" i="2"/>
  <c r="G7220" i="2"/>
  <c r="G7221" i="2"/>
  <c r="G7222" i="2"/>
  <c r="G7223" i="2"/>
  <c r="G7224" i="2"/>
  <c r="G7225" i="2"/>
  <c r="G7226" i="2"/>
  <c r="G7227" i="2"/>
  <c r="G7228" i="2"/>
  <c r="G7229" i="2"/>
  <c r="G7230" i="2"/>
  <c r="G7231" i="2"/>
  <c r="G7232" i="2"/>
  <c r="G7233" i="2"/>
  <c r="G7234" i="2"/>
  <c r="G7235" i="2"/>
  <c r="G7236" i="2"/>
  <c r="G7237" i="2"/>
  <c r="G7238" i="2"/>
  <c r="G7239" i="2"/>
  <c r="G7240" i="2"/>
  <c r="G7241" i="2"/>
  <c r="G7242" i="2"/>
  <c r="G7243" i="2"/>
  <c r="G7244" i="2"/>
  <c r="G7245" i="2"/>
  <c r="G7246" i="2"/>
  <c r="G7247" i="2"/>
  <c r="G7248" i="2"/>
  <c r="G7249" i="2"/>
  <c r="G7250" i="2"/>
  <c r="G7251" i="2"/>
  <c r="G7252" i="2"/>
  <c r="G7253" i="2"/>
  <c r="G7254" i="2"/>
  <c r="G7255" i="2"/>
  <c r="G7256" i="2"/>
  <c r="G7257" i="2"/>
  <c r="G7258" i="2"/>
  <c r="G7259" i="2"/>
  <c r="G7260" i="2"/>
  <c r="G7261" i="2"/>
  <c r="G7262" i="2"/>
  <c r="G7263" i="2"/>
  <c r="G7264" i="2"/>
  <c r="G7265" i="2"/>
  <c r="G7266" i="2"/>
  <c r="G7267" i="2"/>
  <c r="G7268" i="2"/>
  <c r="G7269" i="2"/>
  <c r="G7270" i="2"/>
  <c r="G7271" i="2"/>
  <c r="G7272" i="2"/>
  <c r="G7273" i="2"/>
  <c r="G7274" i="2"/>
  <c r="G7275" i="2"/>
  <c r="G7276" i="2"/>
  <c r="G7277" i="2"/>
  <c r="G7278" i="2"/>
  <c r="G7279" i="2"/>
  <c r="G7280" i="2"/>
  <c r="G7281" i="2"/>
  <c r="G7282" i="2"/>
  <c r="G7283" i="2"/>
  <c r="G7284" i="2"/>
  <c r="G7285" i="2"/>
  <c r="G7286" i="2"/>
  <c r="G7287" i="2"/>
  <c r="G7288" i="2"/>
  <c r="G7289" i="2"/>
  <c r="G7290" i="2"/>
  <c r="G7291" i="2"/>
  <c r="G7292" i="2"/>
  <c r="G7293" i="2"/>
  <c r="G7294" i="2"/>
  <c r="G7295" i="2"/>
  <c r="G7296" i="2"/>
  <c r="G7297" i="2"/>
  <c r="G7298" i="2"/>
  <c r="G7299" i="2"/>
  <c r="G7300" i="2"/>
  <c r="G7301" i="2"/>
  <c r="G7302" i="2"/>
  <c r="G7303" i="2"/>
  <c r="G7304" i="2"/>
  <c r="G7305" i="2"/>
  <c r="G7306" i="2"/>
  <c r="G7307" i="2"/>
  <c r="G7308" i="2"/>
  <c r="G7309" i="2"/>
  <c r="G7310" i="2"/>
  <c r="G7311" i="2"/>
  <c r="G7312" i="2"/>
  <c r="G7313" i="2"/>
  <c r="G7314" i="2"/>
  <c r="G7315" i="2"/>
  <c r="G7316" i="2"/>
  <c r="G7317" i="2"/>
  <c r="G7318" i="2"/>
  <c r="G7319" i="2"/>
  <c r="G7320" i="2"/>
  <c r="G7321" i="2"/>
  <c r="G7322" i="2"/>
  <c r="G7323" i="2"/>
  <c r="G7324" i="2"/>
  <c r="G7325" i="2"/>
  <c r="G7326" i="2"/>
  <c r="G7327" i="2"/>
  <c r="G7328" i="2"/>
  <c r="G7329" i="2"/>
  <c r="G7330" i="2"/>
  <c r="G7331" i="2"/>
  <c r="G7332" i="2"/>
  <c r="G7333" i="2"/>
  <c r="G7334" i="2"/>
  <c r="G7335" i="2"/>
  <c r="G7336" i="2"/>
  <c r="G7337" i="2"/>
  <c r="G7338" i="2"/>
  <c r="G7339" i="2"/>
  <c r="G7340" i="2"/>
  <c r="G7341" i="2"/>
  <c r="G7342" i="2"/>
  <c r="G7343" i="2"/>
  <c r="G7344" i="2"/>
  <c r="G7345" i="2"/>
  <c r="G7346" i="2"/>
  <c r="G7347" i="2"/>
  <c r="G7348" i="2"/>
  <c r="G7349" i="2"/>
  <c r="G7350" i="2"/>
  <c r="G7351" i="2"/>
  <c r="G7352" i="2"/>
  <c r="G7353" i="2"/>
  <c r="G7354" i="2"/>
  <c r="G7355" i="2"/>
  <c r="G7356" i="2"/>
  <c r="G7357" i="2"/>
  <c r="G7358" i="2"/>
  <c r="G7359" i="2"/>
  <c r="G7360" i="2"/>
  <c r="G7361" i="2"/>
  <c r="G7362" i="2"/>
  <c r="G7363" i="2"/>
  <c r="G7364" i="2"/>
  <c r="G7365" i="2"/>
  <c r="G7366" i="2"/>
  <c r="G7367" i="2"/>
  <c r="G7368" i="2"/>
  <c r="G7369" i="2"/>
  <c r="G7370" i="2"/>
  <c r="G7371" i="2"/>
  <c r="G7372" i="2"/>
  <c r="G7373" i="2"/>
  <c r="G7374" i="2"/>
  <c r="G7375" i="2"/>
  <c r="G7376" i="2"/>
  <c r="G7377" i="2"/>
  <c r="G7378" i="2"/>
  <c r="G7379" i="2"/>
  <c r="G7380" i="2"/>
  <c r="G7381" i="2"/>
  <c r="G7382" i="2"/>
  <c r="G7383" i="2"/>
  <c r="G7384" i="2"/>
  <c r="G7385" i="2"/>
  <c r="G7386" i="2"/>
  <c r="G7387" i="2"/>
  <c r="G7388" i="2"/>
  <c r="G7389" i="2"/>
  <c r="G7390" i="2"/>
  <c r="G7391" i="2"/>
  <c r="G7392" i="2"/>
  <c r="G7393" i="2"/>
  <c r="G7394" i="2"/>
  <c r="G7395" i="2"/>
  <c r="G7396" i="2"/>
  <c r="G7397" i="2"/>
  <c r="G7398" i="2"/>
  <c r="G7399" i="2"/>
  <c r="G7400" i="2"/>
  <c r="G7401" i="2"/>
  <c r="G7402" i="2"/>
  <c r="G7403" i="2"/>
  <c r="G7404" i="2"/>
  <c r="G7405" i="2"/>
  <c r="G7406" i="2"/>
  <c r="G7407" i="2"/>
  <c r="G7408" i="2"/>
  <c r="G7409" i="2"/>
  <c r="G7410" i="2"/>
  <c r="G7411" i="2"/>
  <c r="G7412" i="2"/>
  <c r="G7413" i="2"/>
  <c r="G7414" i="2"/>
  <c r="G7415" i="2"/>
  <c r="G7416" i="2"/>
  <c r="G7417" i="2"/>
  <c r="G7418" i="2"/>
  <c r="G7419" i="2"/>
  <c r="G7420" i="2"/>
  <c r="G7421" i="2"/>
  <c r="G7422" i="2"/>
  <c r="G7423" i="2"/>
  <c r="G7424" i="2"/>
  <c r="G7425" i="2"/>
  <c r="G7426" i="2"/>
  <c r="G7427" i="2"/>
  <c r="G7428" i="2"/>
  <c r="G7429" i="2"/>
  <c r="G7430" i="2"/>
  <c r="G7431" i="2"/>
  <c r="G7432" i="2"/>
  <c r="G7433" i="2"/>
  <c r="G7434" i="2"/>
  <c r="G7435" i="2"/>
  <c r="G7436" i="2"/>
  <c r="G7437" i="2"/>
  <c r="G7438" i="2"/>
  <c r="G7439" i="2"/>
  <c r="G7440" i="2"/>
  <c r="G7441" i="2"/>
  <c r="G7442" i="2"/>
  <c r="G7443" i="2"/>
  <c r="G7444" i="2"/>
  <c r="G7445" i="2"/>
  <c r="G7446" i="2"/>
  <c r="G7447" i="2"/>
  <c r="G7448" i="2"/>
  <c r="G7449" i="2"/>
  <c r="G7450" i="2"/>
  <c r="G7451" i="2"/>
  <c r="G7452" i="2"/>
  <c r="G7453" i="2"/>
  <c r="G7454" i="2"/>
  <c r="G7455" i="2"/>
  <c r="G7456" i="2"/>
  <c r="G7457" i="2"/>
  <c r="G7458" i="2"/>
  <c r="G7459" i="2"/>
  <c r="G7460" i="2"/>
  <c r="G7461" i="2"/>
  <c r="G7462" i="2"/>
  <c r="G7463" i="2"/>
  <c r="G7464" i="2"/>
  <c r="G7465" i="2"/>
  <c r="G7466" i="2"/>
  <c r="G7467" i="2"/>
  <c r="G7468" i="2"/>
  <c r="G7469" i="2"/>
  <c r="G7470" i="2"/>
  <c r="G7471" i="2"/>
  <c r="G7472" i="2"/>
  <c r="G7473" i="2"/>
  <c r="G7474" i="2"/>
  <c r="G7475" i="2"/>
  <c r="G7476" i="2"/>
  <c r="G7477" i="2"/>
  <c r="G7478" i="2"/>
  <c r="G7479" i="2"/>
  <c r="G7480" i="2"/>
  <c r="G7481" i="2"/>
  <c r="G7482" i="2"/>
  <c r="G7483" i="2"/>
  <c r="G7484" i="2"/>
  <c r="G7485" i="2"/>
  <c r="G7486" i="2"/>
  <c r="G7487" i="2"/>
  <c r="G7488" i="2"/>
  <c r="G7489" i="2"/>
  <c r="G7490" i="2"/>
  <c r="G7491" i="2"/>
  <c r="G7492" i="2"/>
  <c r="G7493" i="2"/>
  <c r="G7494" i="2"/>
  <c r="G7495" i="2"/>
  <c r="G7496" i="2"/>
  <c r="G7497" i="2"/>
  <c r="G7498" i="2"/>
  <c r="G7499" i="2"/>
  <c r="G7500" i="2"/>
  <c r="G7501" i="2"/>
  <c r="G7502" i="2"/>
  <c r="G7503" i="2"/>
  <c r="G7504" i="2"/>
  <c r="G7505" i="2"/>
  <c r="G7506" i="2"/>
  <c r="G7507" i="2"/>
  <c r="G7508" i="2"/>
  <c r="G7509" i="2"/>
  <c r="G7510" i="2"/>
  <c r="G7511" i="2"/>
  <c r="G7512" i="2"/>
  <c r="G7513" i="2"/>
  <c r="G7514" i="2"/>
  <c r="G7515" i="2"/>
  <c r="G7516" i="2"/>
  <c r="G7517" i="2"/>
  <c r="G7518" i="2"/>
  <c r="G7519" i="2"/>
  <c r="G7520" i="2"/>
  <c r="G7521" i="2"/>
  <c r="G7522" i="2"/>
  <c r="G7523" i="2"/>
  <c r="G7524" i="2"/>
  <c r="G7525" i="2"/>
  <c r="G7526" i="2"/>
  <c r="G7527" i="2"/>
  <c r="G7528" i="2"/>
  <c r="G7529" i="2"/>
  <c r="G7530" i="2"/>
  <c r="G7531" i="2"/>
  <c r="G7532" i="2"/>
  <c r="G7533" i="2"/>
  <c r="G7534" i="2"/>
  <c r="G7535" i="2"/>
  <c r="G7536" i="2"/>
  <c r="G7537" i="2"/>
  <c r="G7538" i="2"/>
  <c r="G7539" i="2"/>
  <c r="G7540" i="2"/>
  <c r="G7541" i="2"/>
  <c r="G7542" i="2"/>
  <c r="G7543" i="2"/>
  <c r="G7544" i="2"/>
  <c r="G7545" i="2"/>
  <c r="G7546" i="2"/>
  <c r="G7547" i="2"/>
  <c r="G7548" i="2"/>
  <c r="G7549" i="2"/>
  <c r="G7550" i="2"/>
  <c r="G7551" i="2"/>
  <c r="G7552" i="2"/>
  <c r="G7553" i="2"/>
  <c r="G7554" i="2"/>
  <c r="G7555" i="2"/>
  <c r="G7556" i="2"/>
  <c r="G7557" i="2"/>
  <c r="G7558" i="2"/>
  <c r="G7559" i="2"/>
  <c r="G7560" i="2"/>
  <c r="G7561" i="2"/>
  <c r="G7562" i="2"/>
  <c r="G7563" i="2"/>
  <c r="G7564" i="2"/>
  <c r="G7565" i="2"/>
  <c r="G7566" i="2"/>
  <c r="G7567" i="2"/>
  <c r="G7568" i="2"/>
  <c r="G7569" i="2"/>
  <c r="G7570" i="2"/>
  <c r="G7571" i="2"/>
  <c r="G7572" i="2"/>
  <c r="G7573" i="2"/>
  <c r="G7574" i="2"/>
  <c r="G7575" i="2"/>
  <c r="G7576" i="2"/>
  <c r="G7577" i="2"/>
  <c r="G7578" i="2"/>
  <c r="G7579" i="2"/>
  <c r="G7580" i="2"/>
  <c r="G7581" i="2"/>
  <c r="G7582" i="2"/>
  <c r="G7583" i="2"/>
  <c r="G7584" i="2"/>
  <c r="G7585" i="2"/>
  <c r="G7586" i="2"/>
  <c r="G7587" i="2"/>
  <c r="G7588" i="2"/>
  <c r="G7589" i="2"/>
  <c r="G7590" i="2"/>
  <c r="G7591" i="2"/>
  <c r="G7592" i="2"/>
  <c r="G7593" i="2"/>
  <c r="G7594" i="2"/>
  <c r="G7595" i="2"/>
  <c r="G7596" i="2"/>
  <c r="G7597" i="2"/>
  <c r="G7598" i="2"/>
  <c r="G7599" i="2"/>
  <c r="G7600" i="2"/>
  <c r="G7601" i="2"/>
  <c r="G7602" i="2"/>
  <c r="G7603" i="2"/>
  <c r="G7604" i="2"/>
  <c r="G7605" i="2"/>
  <c r="G7606" i="2"/>
  <c r="G7607" i="2"/>
  <c r="G7608" i="2"/>
  <c r="G7609" i="2"/>
  <c r="G7610" i="2"/>
  <c r="G7611" i="2"/>
  <c r="G7612" i="2"/>
  <c r="G7613" i="2"/>
  <c r="G7614" i="2"/>
  <c r="G7615" i="2"/>
  <c r="G7616" i="2"/>
  <c r="G7617" i="2"/>
  <c r="G7618" i="2"/>
  <c r="G7619" i="2"/>
  <c r="G7620" i="2"/>
  <c r="G7621" i="2"/>
  <c r="G7622" i="2"/>
  <c r="G7623" i="2"/>
  <c r="G7624" i="2"/>
  <c r="G7625" i="2"/>
  <c r="G7626" i="2"/>
  <c r="G7627" i="2"/>
  <c r="G7628" i="2"/>
  <c r="G7629" i="2"/>
  <c r="G7630" i="2"/>
  <c r="G7631" i="2"/>
  <c r="G7632" i="2"/>
  <c r="G7633" i="2"/>
  <c r="G7634" i="2"/>
  <c r="G7635" i="2"/>
  <c r="G7636" i="2"/>
  <c r="G7637" i="2"/>
  <c r="G7638" i="2"/>
  <c r="G7639" i="2"/>
  <c r="G7640" i="2"/>
  <c r="G7641" i="2"/>
  <c r="G7642" i="2"/>
  <c r="G7643" i="2"/>
  <c r="G7644" i="2"/>
  <c r="G7645" i="2"/>
  <c r="G7646" i="2"/>
  <c r="G7647" i="2"/>
  <c r="G7648" i="2"/>
  <c r="G7649" i="2"/>
  <c r="G7650" i="2"/>
  <c r="G7651" i="2"/>
  <c r="G7652" i="2"/>
  <c r="G7653" i="2"/>
  <c r="G7654" i="2"/>
  <c r="G7655" i="2"/>
  <c r="G7656" i="2"/>
  <c r="G7657" i="2"/>
  <c r="G7658" i="2"/>
  <c r="G7659" i="2"/>
  <c r="G7660" i="2"/>
  <c r="G7661" i="2"/>
  <c r="G7662" i="2"/>
  <c r="G7663" i="2"/>
  <c r="G7664" i="2"/>
  <c r="G7665" i="2"/>
  <c r="G7666" i="2"/>
  <c r="G7667" i="2"/>
  <c r="G7668" i="2"/>
  <c r="G7669" i="2"/>
  <c r="G7670" i="2"/>
  <c r="G7671" i="2"/>
  <c r="G7672" i="2"/>
  <c r="G7673" i="2"/>
  <c r="G7674" i="2"/>
  <c r="G7675" i="2"/>
  <c r="G7676" i="2"/>
  <c r="G7677" i="2"/>
  <c r="G7678" i="2"/>
  <c r="G7679" i="2"/>
  <c r="G7680" i="2"/>
  <c r="G7681" i="2"/>
  <c r="G7682" i="2"/>
  <c r="G7683" i="2"/>
  <c r="G7684" i="2"/>
  <c r="G7685" i="2"/>
  <c r="G7686" i="2"/>
  <c r="G7687" i="2"/>
  <c r="G7688" i="2"/>
  <c r="G7689" i="2"/>
  <c r="G7690" i="2"/>
  <c r="G7691" i="2"/>
  <c r="G7692" i="2"/>
  <c r="G7693" i="2"/>
  <c r="G7694" i="2"/>
  <c r="G7695" i="2"/>
  <c r="G7696" i="2"/>
  <c r="G7697" i="2"/>
  <c r="G7698" i="2"/>
  <c r="G7699" i="2"/>
  <c r="G7700" i="2"/>
  <c r="G7701" i="2"/>
  <c r="G7702" i="2"/>
  <c r="G7703" i="2"/>
  <c r="G7704" i="2"/>
  <c r="G7705" i="2"/>
  <c r="G7706" i="2"/>
  <c r="G7707" i="2"/>
  <c r="G7708" i="2"/>
  <c r="G7709" i="2"/>
  <c r="G7710" i="2"/>
  <c r="G7711" i="2"/>
  <c r="G7712" i="2"/>
  <c r="G7713" i="2"/>
  <c r="G7714" i="2"/>
  <c r="G7715" i="2"/>
  <c r="G7716" i="2"/>
  <c r="G7717" i="2"/>
  <c r="G7718" i="2"/>
  <c r="G7719" i="2"/>
  <c r="G7720" i="2"/>
  <c r="G7721" i="2"/>
  <c r="G7722" i="2"/>
  <c r="G7723" i="2"/>
  <c r="G7724" i="2"/>
  <c r="G7725" i="2"/>
  <c r="G7726" i="2"/>
  <c r="G7727" i="2"/>
  <c r="G7728" i="2"/>
  <c r="G7729" i="2"/>
  <c r="G7730" i="2"/>
  <c r="G7731" i="2"/>
  <c r="G7732" i="2"/>
  <c r="G7733" i="2"/>
  <c r="G7734" i="2"/>
  <c r="G7735" i="2"/>
  <c r="G7736" i="2"/>
  <c r="G7737" i="2"/>
  <c r="G7738" i="2"/>
  <c r="G7739" i="2"/>
  <c r="G7740" i="2"/>
  <c r="G7741" i="2"/>
  <c r="G7742" i="2"/>
  <c r="G7743" i="2"/>
  <c r="G7744" i="2"/>
  <c r="G7745" i="2"/>
  <c r="G7746" i="2"/>
  <c r="G7747" i="2"/>
  <c r="G7748" i="2"/>
  <c r="G7749" i="2"/>
  <c r="G7750" i="2"/>
  <c r="G7751" i="2"/>
  <c r="G7752" i="2"/>
  <c r="G7753" i="2"/>
  <c r="G7754" i="2"/>
  <c r="G7755" i="2"/>
  <c r="G7756" i="2"/>
  <c r="G7757" i="2"/>
  <c r="G7758" i="2"/>
  <c r="G7759" i="2"/>
  <c r="G7760" i="2"/>
  <c r="G7761" i="2"/>
  <c r="G7762" i="2"/>
  <c r="G7763" i="2"/>
  <c r="G7764" i="2"/>
  <c r="G7765" i="2"/>
  <c r="G7766" i="2"/>
  <c r="G7767" i="2"/>
  <c r="G7768" i="2"/>
  <c r="G7769" i="2"/>
  <c r="G7770" i="2"/>
  <c r="G7771" i="2"/>
  <c r="G7772" i="2"/>
  <c r="G7773" i="2"/>
  <c r="G7774" i="2"/>
  <c r="G7775" i="2"/>
  <c r="G7776" i="2"/>
  <c r="G7777" i="2"/>
  <c r="G7778" i="2"/>
  <c r="G7779" i="2"/>
  <c r="G7780" i="2"/>
  <c r="G7781" i="2"/>
  <c r="G7782" i="2"/>
  <c r="G7783" i="2"/>
  <c r="G7784" i="2"/>
  <c r="G7785" i="2"/>
  <c r="G7786" i="2"/>
  <c r="G7787" i="2"/>
  <c r="G7788" i="2"/>
  <c r="G7789" i="2"/>
  <c r="G7790" i="2"/>
  <c r="G7791" i="2"/>
  <c r="G7792" i="2"/>
  <c r="G7793" i="2"/>
  <c r="G7794" i="2"/>
  <c r="G7795" i="2"/>
  <c r="G7796" i="2"/>
  <c r="G7797" i="2"/>
  <c r="G7798" i="2"/>
  <c r="G7799" i="2"/>
  <c r="G7800" i="2"/>
  <c r="G7801" i="2"/>
  <c r="G7802" i="2"/>
  <c r="G7803" i="2"/>
  <c r="G7804" i="2"/>
  <c r="G7805" i="2"/>
  <c r="G7806" i="2"/>
  <c r="G7807" i="2"/>
  <c r="G7808" i="2"/>
  <c r="G7809" i="2"/>
  <c r="G7810" i="2"/>
  <c r="G7811" i="2"/>
  <c r="G7812" i="2"/>
  <c r="G7813" i="2"/>
  <c r="G7814" i="2"/>
  <c r="G7815" i="2"/>
  <c r="G7816" i="2"/>
  <c r="G7817" i="2"/>
  <c r="G7818" i="2"/>
  <c r="G7819" i="2"/>
  <c r="G7820" i="2"/>
  <c r="G7821" i="2"/>
  <c r="G7822" i="2"/>
  <c r="G7823" i="2"/>
  <c r="G7824" i="2"/>
  <c r="G7825" i="2"/>
  <c r="G7826" i="2"/>
  <c r="G7827" i="2"/>
  <c r="G7828" i="2"/>
  <c r="G7829" i="2"/>
  <c r="G7830" i="2"/>
  <c r="G7831" i="2"/>
  <c r="G7832" i="2"/>
  <c r="G7833" i="2"/>
  <c r="G7834" i="2"/>
  <c r="G7835" i="2"/>
  <c r="G7836" i="2"/>
  <c r="G7837" i="2"/>
  <c r="G7838" i="2"/>
  <c r="G7839" i="2"/>
  <c r="G7840" i="2"/>
  <c r="G7841" i="2"/>
  <c r="G7842" i="2"/>
  <c r="G7843" i="2"/>
  <c r="G7844" i="2"/>
  <c r="G7845" i="2"/>
  <c r="G7846" i="2"/>
  <c r="G7847" i="2"/>
  <c r="G7848" i="2"/>
  <c r="G7849" i="2"/>
  <c r="G7850" i="2"/>
  <c r="G7851" i="2"/>
  <c r="G7852" i="2"/>
  <c r="G7853" i="2"/>
  <c r="G7854" i="2"/>
  <c r="G7855" i="2"/>
  <c r="G7856" i="2"/>
  <c r="G7857" i="2"/>
  <c r="G7858" i="2"/>
  <c r="G7859" i="2"/>
  <c r="G7860" i="2"/>
  <c r="G7861" i="2"/>
  <c r="G7862" i="2"/>
  <c r="G7863" i="2"/>
  <c r="G7864" i="2"/>
  <c r="G7865" i="2"/>
  <c r="G7866" i="2"/>
  <c r="G7867" i="2"/>
  <c r="G7868" i="2"/>
  <c r="G7869" i="2"/>
  <c r="G7870" i="2"/>
  <c r="G7871" i="2"/>
  <c r="G7872" i="2"/>
  <c r="G7873" i="2"/>
  <c r="G7874" i="2"/>
  <c r="G7875" i="2"/>
  <c r="G7876" i="2"/>
  <c r="G7877" i="2"/>
  <c r="G7878" i="2"/>
  <c r="G7879" i="2"/>
  <c r="G7880" i="2"/>
  <c r="G7881" i="2"/>
  <c r="G7882" i="2"/>
  <c r="G7883" i="2"/>
  <c r="G7884" i="2"/>
  <c r="G7885" i="2"/>
  <c r="G7886" i="2"/>
  <c r="G7887" i="2"/>
  <c r="G7888" i="2"/>
  <c r="G7889" i="2"/>
  <c r="G7890" i="2"/>
  <c r="G7891" i="2"/>
  <c r="G7892" i="2"/>
  <c r="G7893" i="2"/>
  <c r="G7894" i="2"/>
  <c r="G7895" i="2"/>
  <c r="G7896" i="2"/>
  <c r="G7897" i="2"/>
  <c r="G7898" i="2"/>
  <c r="G7899" i="2"/>
  <c r="G7900" i="2"/>
  <c r="G7901" i="2"/>
  <c r="G7902" i="2"/>
  <c r="G7903" i="2"/>
  <c r="G7904" i="2"/>
  <c r="G7905" i="2"/>
  <c r="G7906" i="2"/>
  <c r="G7907" i="2"/>
  <c r="G7908" i="2"/>
  <c r="G7909" i="2"/>
  <c r="G7910" i="2"/>
  <c r="G7911" i="2"/>
  <c r="G7912" i="2"/>
  <c r="G7913" i="2"/>
  <c r="G7914" i="2"/>
  <c r="G7915" i="2"/>
  <c r="G7916" i="2"/>
  <c r="G7917" i="2"/>
  <c r="G7918" i="2"/>
  <c r="G7919" i="2"/>
  <c r="G7920" i="2"/>
  <c r="G7921" i="2"/>
  <c r="G7922" i="2"/>
  <c r="G7923" i="2"/>
  <c r="G7924" i="2"/>
  <c r="G7925" i="2"/>
  <c r="G7926" i="2"/>
  <c r="G7927" i="2"/>
  <c r="G7928" i="2"/>
  <c r="G7929" i="2"/>
  <c r="G7930" i="2"/>
  <c r="G7931" i="2"/>
  <c r="G7932" i="2"/>
  <c r="G7933" i="2"/>
  <c r="G7934" i="2"/>
  <c r="G7935" i="2"/>
  <c r="G7936" i="2"/>
  <c r="G7937" i="2"/>
  <c r="G7938" i="2"/>
  <c r="G7939" i="2"/>
  <c r="G7940" i="2"/>
  <c r="G7941" i="2"/>
  <c r="G7942" i="2"/>
  <c r="G7943" i="2"/>
  <c r="G7944" i="2"/>
  <c r="G7945" i="2"/>
  <c r="G7946" i="2"/>
  <c r="G7947" i="2"/>
  <c r="G7948" i="2"/>
  <c r="G7949" i="2"/>
  <c r="G7950" i="2"/>
  <c r="G7951" i="2"/>
  <c r="G7952" i="2"/>
  <c r="G7953" i="2"/>
  <c r="G7954" i="2"/>
  <c r="G7955" i="2"/>
  <c r="G7956" i="2"/>
  <c r="G7957" i="2"/>
  <c r="G7958" i="2"/>
  <c r="G7959" i="2"/>
  <c r="G7960" i="2"/>
  <c r="G7961" i="2"/>
  <c r="G7962" i="2"/>
  <c r="G7963" i="2"/>
  <c r="G7964" i="2"/>
  <c r="G7965" i="2"/>
  <c r="G7966" i="2"/>
  <c r="G7967" i="2"/>
  <c r="G7968" i="2"/>
  <c r="G7969" i="2"/>
  <c r="G7970" i="2"/>
  <c r="G7971" i="2"/>
  <c r="G7972" i="2"/>
  <c r="G7973" i="2"/>
  <c r="G7974" i="2"/>
  <c r="G7975" i="2"/>
  <c r="G7976" i="2"/>
  <c r="G7977" i="2"/>
  <c r="G7978" i="2"/>
  <c r="G7979" i="2"/>
  <c r="G7980" i="2"/>
  <c r="G7981" i="2"/>
  <c r="G7982" i="2"/>
  <c r="G7983" i="2"/>
  <c r="G7984" i="2"/>
  <c r="G7985" i="2"/>
  <c r="G7986" i="2"/>
  <c r="G7987" i="2"/>
  <c r="G7988" i="2"/>
  <c r="G7989" i="2"/>
  <c r="G7990" i="2"/>
  <c r="G7991" i="2"/>
  <c r="G7992" i="2"/>
  <c r="G7993" i="2"/>
  <c r="G7994" i="2"/>
  <c r="G7995" i="2"/>
  <c r="G7996" i="2"/>
  <c r="G7997" i="2"/>
  <c r="G7998" i="2"/>
  <c r="G7999" i="2"/>
  <c r="G8000" i="2"/>
  <c r="G8001" i="2"/>
  <c r="G8002" i="2"/>
  <c r="G8003" i="2"/>
  <c r="G8004" i="2"/>
  <c r="G8005" i="2"/>
  <c r="G8006" i="2"/>
  <c r="G8007" i="2"/>
  <c r="G8008" i="2"/>
  <c r="G8009" i="2"/>
  <c r="G8010" i="2"/>
  <c r="G8011" i="2"/>
  <c r="G8012" i="2"/>
  <c r="G8013" i="2"/>
  <c r="G8014" i="2"/>
  <c r="G8015" i="2"/>
  <c r="G8016" i="2"/>
  <c r="G8017" i="2"/>
  <c r="G8018" i="2"/>
  <c r="G8019" i="2"/>
  <c r="G8020" i="2"/>
  <c r="G8021" i="2"/>
  <c r="G8022" i="2"/>
  <c r="G8023" i="2"/>
  <c r="G8024" i="2"/>
  <c r="G8025" i="2"/>
  <c r="G8026" i="2"/>
  <c r="G8027" i="2"/>
  <c r="G8028" i="2"/>
  <c r="G8029" i="2"/>
  <c r="G8030" i="2"/>
  <c r="G8031" i="2"/>
  <c r="G8032" i="2"/>
  <c r="G8033" i="2"/>
  <c r="G8034" i="2"/>
  <c r="G8035" i="2"/>
  <c r="G8036" i="2"/>
  <c r="G8037" i="2"/>
  <c r="G8038" i="2"/>
  <c r="G8039" i="2"/>
  <c r="G8040" i="2"/>
  <c r="G8041" i="2"/>
  <c r="G8042" i="2"/>
  <c r="G8043" i="2"/>
  <c r="G8044" i="2"/>
  <c r="G8045" i="2"/>
  <c r="G8046" i="2"/>
  <c r="G8047" i="2"/>
  <c r="G8048" i="2"/>
  <c r="G8049" i="2"/>
  <c r="G8050" i="2"/>
  <c r="G8051" i="2"/>
  <c r="G8052" i="2"/>
  <c r="G8053" i="2"/>
  <c r="G8054" i="2"/>
  <c r="G8055" i="2"/>
  <c r="G8056" i="2"/>
  <c r="G8057" i="2"/>
  <c r="G8058" i="2"/>
  <c r="G8059" i="2"/>
  <c r="G8060" i="2"/>
  <c r="G8061" i="2"/>
  <c r="G8062" i="2"/>
  <c r="G8063" i="2"/>
  <c r="G8064" i="2"/>
  <c r="G8065" i="2"/>
  <c r="G8066" i="2"/>
  <c r="G8067" i="2"/>
  <c r="G8068" i="2"/>
  <c r="G8069" i="2"/>
  <c r="G8070" i="2"/>
  <c r="G8071" i="2"/>
  <c r="G8072" i="2"/>
  <c r="G8073" i="2"/>
  <c r="G8074" i="2"/>
  <c r="G8075" i="2"/>
  <c r="G8076" i="2"/>
  <c r="G8077" i="2"/>
  <c r="G8078" i="2"/>
  <c r="G8079" i="2"/>
  <c r="G8080" i="2"/>
  <c r="G8081" i="2"/>
  <c r="G8082" i="2"/>
  <c r="G8083" i="2"/>
  <c r="G8084" i="2"/>
  <c r="G8085" i="2"/>
  <c r="G8086" i="2"/>
  <c r="G8087" i="2"/>
  <c r="G8088" i="2"/>
  <c r="G8089" i="2"/>
  <c r="G8090" i="2"/>
  <c r="G8091" i="2"/>
  <c r="G8092" i="2"/>
  <c r="G8093" i="2"/>
  <c r="G8094" i="2"/>
  <c r="G8095" i="2"/>
  <c r="G8096" i="2"/>
  <c r="G8097" i="2"/>
  <c r="G8098" i="2"/>
  <c r="G8099" i="2"/>
  <c r="G8100" i="2"/>
  <c r="G8101" i="2"/>
  <c r="G8102" i="2"/>
  <c r="G8103" i="2"/>
  <c r="G8104" i="2"/>
  <c r="G8105" i="2"/>
  <c r="G8106" i="2"/>
  <c r="G8107" i="2"/>
  <c r="G8108" i="2"/>
  <c r="G8109" i="2"/>
  <c r="G8110" i="2"/>
  <c r="G8111" i="2"/>
  <c r="G8112" i="2"/>
  <c r="G8113" i="2"/>
  <c r="G8114" i="2"/>
  <c r="G8115" i="2"/>
  <c r="G8116" i="2"/>
  <c r="G8117" i="2"/>
  <c r="G8118" i="2"/>
  <c r="G8119" i="2"/>
  <c r="G8120" i="2"/>
  <c r="G8121" i="2"/>
  <c r="G8122" i="2"/>
  <c r="G8123" i="2"/>
  <c r="G8124" i="2"/>
  <c r="G8125" i="2"/>
  <c r="G8126" i="2"/>
  <c r="G8127" i="2"/>
  <c r="G8128" i="2"/>
  <c r="G8129" i="2"/>
  <c r="G8130" i="2"/>
  <c r="G8131" i="2"/>
  <c r="G8132" i="2"/>
  <c r="G8133" i="2"/>
  <c r="G8134" i="2"/>
  <c r="G8135" i="2"/>
  <c r="G8136" i="2"/>
  <c r="G8137" i="2"/>
  <c r="G8138" i="2"/>
  <c r="G8139" i="2"/>
  <c r="G8140" i="2"/>
  <c r="G8141" i="2"/>
  <c r="G8142" i="2"/>
  <c r="G8143" i="2"/>
  <c r="G8144" i="2"/>
  <c r="G8145" i="2"/>
  <c r="G8146" i="2"/>
  <c r="G8147" i="2"/>
  <c r="G8148" i="2"/>
  <c r="G8149" i="2"/>
  <c r="G8150" i="2"/>
  <c r="G8151" i="2"/>
  <c r="G8152" i="2"/>
  <c r="G8153" i="2"/>
  <c r="G8154" i="2"/>
  <c r="G8155" i="2"/>
  <c r="G8156" i="2"/>
  <c r="G8157" i="2"/>
  <c r="G8158" i="2"/>
  <c r="G8159" i="2"/>
  <c r="G8160" i="2"/>
  <c r="G8161" i="2"/>
  <c r="G8162" i="2"/>
  <c r="G8163" i="2"/>
  <c r="G8164" i="2"/>
  <c r="G8165" i="2"/>
  <c r="G8166" i="2"/>
  <c r="G8167" i="2"/>
  <c r="G8168" i="2"/>
  <c r="G8169" i="2"/>
  <c r="G8170" i="2"/>
  <c r="G8171" i="2"/>
  <c r="G8172" i="2"/>
  <c r="G8173" i="2"/>
  <c r="G8174" i="2"/>
  <c r="G8175" i="2"/>
  <c r="G8176" i="2"/>
  <c r="G8177" i="2"/>
  <c r="G8178" i="2"/>
  <c r="G8179" i="2"/>
  <c r="G8180" i="2"/>
  <c r="G8181" i="2"/>
  <c r="G8182" i="2"/>
  <c r="G8183" i="2"/>
  <c r="G8184" i="2"/>
  <c r="G8185" i="2"/>
  <c r="G8186" i="2"/>
  <c r="G8187" i="2"/>
  <c r="G8188" i="2"/>
  <c r="G8189" i="2"/>
  <c r="G8190" i="2"/>
  <c r="G8191" i="2"/>
  <c r="G8192" i="2"/>
  <c r="G8193" i="2"/>
  <c r="G8194" i="2"/>
  <c r="G8195" i="2"/>
  <c r="G8196" i="2"/>
  <c r="G8197" i="2"/>
  <c r="G8198" i="2"/>
  <c r="G8199" i="2"/>
  <c r="G8200" i="2"/>
  <c r="G8201" i="2"/>
  <c r="G8202" i="2"/>
  <c r="G8203" i="2"/>
  <c r="G8204" i="2"/>
  <c r="G8205" i="2"/>
  <c r="G8206" i="2"/>
  <c r="G8207" i="2"/>
  <c r="G8208" i="2"/>
  <c r="G8209" i="2"/>
  <c r="G8210" i="2"/>
  <c r="G8211" i="2"/>
  <c r="G8212" i="2"/>
  <c r="G8213" i="2"/>
  <c r="G8214" i="2"/>
  <c r="G8215" i="2"/>
  <c r="G8216" i="2"/>
  <c r="G8217" i="2"/>
  <c r="G8218" i="2"/>
  <c r="G8219" i="2"/>
  <c r="G8220" i="2"/>
  <c r="G8221" i="2"/>
  <c r="G8222" i="2"/>
  <c r="G8223" i="2"/>
  <c r="G8224" i="2"/>
  <c r="G8225" i="2"/>
  <c r="G8226" i="2"/>
  <c r="G8227" i="2"/>
  <c r="G8228" i="2"/>
  <c r="G8229" i="2"/>
  <c r="G8230" i="2"/>
  <c r="G8231" i="2"/>
  <c r="G8232" i="2"/>
  <c r="G8233" i="2"/>
  <c r="G8234" i="2"/>
  <c r="G8235" i="2"/>
  <c r="G8236" i="2"/>
  <c r="G8237" i="2"/>
  <c r="G8238" i="2"/>
  <c r="G8239" i="2"/>
  <c r="G8240" i="2"/>
  <c r="G8241" i="2"/>
  <c r="G8242" i="2"/>
  <c r="G8243" i="2"/>
  <c r="G8244" i="2"/>
  <c r="G8245" i="2"/>
  <c r="G8246" i="2"/>
  <c r="G8247" i="2"/>
  <c r="G8248" i="2"/>
  <c r="G8249" i="2"/>
  <c r="G8250" i="2"/>
  <c r="G8251" i="2"/>
  <c r="G8252" i="2"/>
  <c r="G8253" i="2"/>
  <c r="G8254" i="2"/>
  <c r="G8255" i="2"/>
  <c r="G8256" i="2"/>
  <c r="G8257" i="2"/>
  <c r="G8258" i="2"/>
  <c r="G8259" i="2"/>
  <c r="G8260" i="2"/>
  <c r="G8261" i="2"/>
  <c r="G8262" i="2"/>
  <c r="G8263" i="2"/>
  <c r="G8264" i="2"/>
  <c r="G8265" i="2"/>
  <c r="G8266" i="2"/>
  <c r="G8267" i="2"/>
  <c r="G8268" i="2"/>
  <c r="G8269" i="2"/>
  <c r="G8270" i="2"/>
  <c r="G8271" i="2"/>
  <c r="G8272" i="2"/>
  <c r="G8273" i="2"/>
  <c r="G8274" i="2"/>
  <c r="G8275" i="2"/>
  <c r="G8276" i="2"/>
  <c r="G8277" i="2"/>
  <c r="G8278" i="2"/>
  <c r="G8279" i="2"/>
  <c r="G8280" i="2"/>
  <c r="G8281" i="2"/>
  <c r="G8282" i="2"/>
  <c r="G8283" i="2"/>
  <c r="G8284" i="2"/>
  <c r="G8285" i="2"/>
  <c r="G8286" i="2"/>
  <c r="G8287" i="2"/>
  <c r="G8288" i="2"/>
  <c r="G8289" i="2"/>
  <c r="G8290" i="2"/>
  <c r="G8291" i="2"/>
  <c r="G8292" i="2"/>
  <c r="G8293" i="2"/>
  <c r="G8294" i="2"/>
  <c r="G8295" i="2"/>
  <c r="G8296" i="2"/>
  <c r="G8297" i="2"/>
  <c r="G8298" i="2"/>
  <c r="G8299" i="2"/>
  <c r="G8300" i="2"/>
  <c r="G8301" i="2"/>
  <c r="G8302" i="2"/>
  <c r="G8303" i="2"/>
  <c r="G8304" i="2"/>
  <c r="G8305" i="2"/>
  <c r="G8306" i="2"/>
  <c r="G8307" i="2"/>
  <c r="G8308" i="2"/>
  <c r="G8309" i="2"/>
  <c r="G8310" i="2"/>
  <c r="G8311" i="2"/>
  <c r="G8312" i="2"/>
  <c r="G8313" i="2"/>
  <c r="G8314" i="2"/>
  <c r="G8315" i="2"/>
  <c r="G8316" i="2"/>
  <c r="G8317" i="2"/>
  <c r="G8318" i="2"/>
  <c r="G8319" i="2"/>
  <c r="G8320" i="2"/>
  <c r="G8321" i="2"/>
  <c r="G8322" i="2"/>
  <c r="G8323" i="2"/>
  <c r="G8324" i="2"/>
  <c r="G8325" i="2"/>
  <c r="G8326" i="2"/>
  <c r="G8327" i="2"/>
  <c r="G8328" i="2"/>
  <c r="G8329" i="2"/>
  <c r="G8330" i="2"/>
  <c r="G8331" i="2"/>
  <c r="G8332" i="2"/>
  <c r="G8333" i="2"/>
  <c r="G8334" i="2"/>
  <c r="G8335" i="2"/>
  <c r="G8336" i="2"/>
  <c r="G8337" i="2"/>
  <c r="G8338" i="2"/>
  <c r="G8339" i="2"/>
  <c r="G8340" i="2"/>
  <c r="G8341" i="2"/>
  <c r="G8342" i="2"/>
  <c r="G8343" i="2"/>
  <c r="G8344" i="2"/>
  <c r="G8345" i="2"/>
  <c r="G8346" i="2"/>
  <c r="G8347" i="2"/>
  <c r="G8348" i="2"/>
  <c r="G8349" i="2"/>
  <c r="G8350" i="2"/>
  <c r="G8351" i="2"/>
  <c r="G8352" i="2"/>
  <c r="G8353" i="2"/>
  <c r="G8354" i="2"/>
  <c r="G8355" i="2"/>
  <c r="G8356" i="2"/>
  <c r="G8357" i="2"/>
  <c r="G8358" i="2"/>
  <c r="G8359" i="2"/>
  <c r="G8360" i="2"/>
  <c r="G8361" i="2"/>
  <c r="G8362" i="2"/>
  <c r="G8363" i="2"/>
  <c r="G8364" i="2"/>
  <c r="G8365" i="2"/>
  <c r="G8366" i="2"/>
  <c r="G8367" i="2"/>
  <c r="G8368" i="2"/>
  <c r="G8369" i="2"/>
  <c r="G8370" i="2"/>
  <c r="G8371" i="2"/>
  <c r="G8372" i="2"/>
  <c r="G8373" i="2"/>
  <c r="G8374" i="2"/>
  <c r="G8375" i="2"/>
  <c r="G8376" i="2"/>
  <c r="G8377" i="2"/>
  <c r="G8378" i="2"/>
  <c r="G8379" i="2"/>
  <c r="G8380" i="2"/>
  <c r="G8381" i="2"/>
  <c r="G8382" i="2"/>
  <c r="G8383" i="2"/>
  <c r="G8384" i="2"/>
  <c r="G8385" i="2"/>
  <c r="G8386" i="2"/>
  <c r="G8387" i="2"/>
  <c r="G8388" i="2"/>
  <c r="G8389" i="2"/>
  <c r="G8390" i="2"/>
  <c r="G8391" i="2"/>
  <c r="G8392" i="2"/>
  <c r="G8393" i="2"/>
  <c r="G8394" i="2"/>
  <c r="G8395" i="2"/>
  <c r="G8396" i="2"/>
  <c r="G8397" i="2"/>
  <c r="G8398" i="2"/>
  <c r="G8399" i="2"/>
  <c r="G8400" i="2"/>
  <c r="G8401" i="2"/>
  <c r="G8402" i="2"/>
  <c r="G8403" i="2"/>
  <c r="G8404" i="2"/>
  <c r="G8405" i="2"/>
  <c r="G8406" i="2"/>
  <c r="G8407" i="2"/>
  <c r="G8408" i="2"/>
  <c r="G8409" i="2"/>
  <c r="G8410" i="2"/>
  <c r="G8411" i="2"/>
  <c r="G8412" i="2"/>
  <c r="G8413" i="2"/>
  <c r="G8414" i="2"/>
  <c r="G8415" i="2"/>
  <c r="G8416" i="2"/>
  <c r="G8417" i="2"/>
  <c r="G8418" i="2"/>
  <c r="G8419" i="2"/>
  <c r="G8420" i="2"/>
  <c r="G8421" i="2"/>
  <c r="G8422" i="2"/>
  <c r="G8423" i="2"/>
  <c r="G8424" i="2"/>
  <c r="G8425" i="2"/>
  <c r="G8426" i="2"/>
  <c r="G8427" i="2"/>
  <c r="G8428" i="2"/>
  <c r="G8429" i="2"/>
  <c r="G8430" i="2"/>
  <c r="G8431" i="2"/>
  <c r="G8432" i="2"/>
  <c r="G8433" i="2"/>
  <c r="G8434" i="2"/>
  <c r="G8435" i="2"/>
  <c r="G8436" i="2"/>
  <c r="G8437" i="2"/>
  <c r="G8438" i="2"/>
  <c r="G8439" i="2"/>
  <c r="G8440" i="2"/>
  <c r="G8441" i="2"/>
  <c r="G8442" i="2"/>
  <c r="G8443" i="2"/>
  <c r="G8444" i="2"/>
  <c r="G8445" i="2"/>
  <c r="G8446" i="2"/>
  <c r="G8447" i="2"/>
  <c r="G8448" i="2"/>
  <c r="G8449" i="2"/>
  <c r="G8450" i="2"/>
  <c r="G8451" i="2"/>
  <c r="G8452" i="2"/>
  <c r="G8453" i="2"/>
  <c r="G8454" i="2"/>
  <c r="G8455" i="2"/>
  <c r="G8456" i="2"/>
  <c r="G8457" i="2"/>
  <c r="G8458" i="2"/>
  <c r="G8459" i="2"/>
  <c r="G8460" i="2"/>
  <c r="G8461" i="2"/>
  <c r="G8462" i="2"/>
  <c r="G8463" i="2"/>
  <c r="G8464" i="2"/>
  <c r="G8465" i="2"/>
  <c r="G8466" i="2"/>
  <c r="G8467" i="2"/>
  <c r="G8468" i="2"/>
  <c r="G8469" i="2"/>
  <c r="G8470" i="2"/>
  <c r="G8471" i="2"/>
  <c r="G8472" i="2"/>
  <c r="G8473" i="2"/>
  <c r="G8474" i="2"/>
  <c r="G8475" i="2"/>
  <c r="G8476" i="2"/>
  <c r="G8477" i="2"/>
  <c r="G8478" i="2"/>
  <c r="G8479" i="2"/>
  <c r="G8480" i="2"/>
  <c r="G8481" i="2"/>
  <c r="G8482" i="2"/>
  <c r="G8483" i="2"/>
  <c r="G8484" i="2"/>
  <c r="G8485" i="2"/>
  <c r="G8486" i="2"/>
  <c r="G8487" i="2"/>
  <c r="G8488" i="2"/>
  <c r="G8489" i="2"/>
  <c r="G8490" i="2"/>
  <c r="G8491" i="2"/>
  <c r="G8492" i="2"/>
  <c r="G8493" i="2"/>
  <c r="G8494" i="2"/>
  <c r="G8495" i="2"/>
  <c r="G8496" i="2"/>
  <c r="G8497" i="2"/>
  <c r="G8498" i="2"/>
  <c r="G8499" i="2"/>
  <c r="G8500" i="2"/>
  <c r="G8501" i="2"/>
  <c r="G8502" i="2"/>
  <c r="G8503" i="2"/>
  <c r="G8504" i="2"/>
  <c r="G8505" i="2"/>
  <c r="G8506" i="2"/>
  <c r="G8507" i="2"/>
  <c r="G8508" i="2"/>
  <c r="G8509" i="2"/>
  <c r="G8510" i="2"/>
  <c r="G8511" i="2"/>
  <c r="G8512" i="2"/>
  <c r="G8513" i="2"/>
  <c r="G8514" i="2"/>
  <c r="G8515" i="2"/>
  <c r="G8516" i="2"/>
  <c r="G8517" i="2"/>
  <c r="G8518" i="2"/>
  <c r="G8519" i="2"/>
  <c r="G8520" i="2"/>
  <c r="G8521" i="2"/>
  <c r="G8522" i="2"/>
  <c r="G8523" i="2"/>
  <c r="G8524" i="2"/>
  <c r="G8525" i="2"/>
  <c r="G8526" i="2"/>
  <c r="G8527" i="2"/>
  <c r="G8528" i="2"/>
  <c r="G8529" i="2"/>
  <c r="G8530" i="2"/>
  <c r="G8531" i="2"/>
  <c r="G8532" i="2"/>
  <c r="G8533" i="2"/>
  <c r="G8534" i="2"/>
  <c r="G8535" i="2"/>
  <c r="G8536" i="2"/>
  <c r="G8537" i="2"/>
  <c r="G8538" i="2"/>
  <c r="G8539" i="2"/>
  <c r="G8540" i="2"/>
  <c r="G8541" i="2"/>
  <c r="G8542" i="2"/>
  <c r="G8543" i="2"/>
  <c r="G8544" i="2"/>
  <c r="G8545" i="2"/>
  <c r="G8546" i="2"/>
  <c r="G8547" i="2"/>
  <c r="G8548" i="2"/>
  <c r="G8549" i="2"/>
  <c r="G8550" i="2"/>
  <c r="G8551" i="2"/>
  <c r="G8552" i="2"/>
  <c r="G8553" i="2"/>
  <c r="G8554" i="2"/>
  <c r="G8555" i="2"/>
  <c r="G8556" i="2"/>
  <c r="G8557" i="2"/>
  <c r="G8558" i="2"/>
  <c r="G8559" i="2"/>
  <c r="G8560" i="2"/>
  <c r="G8561" i="2"/>
  <c r="G8562" i="2"/>
  <c r="G8563" i="2"/>
  <c r="G8564" i="2"/>
  <c r="G8565" i="2"/>
  <c r="G8566" i="2"/>
  <c r="G8567" i="2"/>
  <c r="G8568" i="2"/>
  <c r="G8569" i="2"/>
  <c r="G8570" i="2"/>
  <c r="G8571" i="2"/>
  <c r="G8572" i="2"/>
  <c r="G8573" i="2"/>
  <c r="G8574" i="2"/>
  <c r="G8575" i="2"/>
  <c r="G8576" i="2"/>
  <c r="G8577" i="2"/>
  <c r="G8578" i="2"/>
  <c r="G8579" i="2"/>
  <c r="G8580" i="2"/>
  <c r="G8581" i="2"/>
  <c r="G8582" i="2"/>
  <c r="G8583" i="2"/>
  <c r="G8584" i="2"/>
  <c r="G8585" i="2"/>
  <c r="G8586" i="2"/>
  <c r="G8587" i="2"/>
  <c r="G8588" i="2"/>
  <c r="G8589" i="2"/>
  <c r="G8590" i="2"/>
  <c r="G8591" i="2"/>
  <c r="G8592" i="2"/>
  <c r="G8593" i="2"/>
  <c r="G8594" i="2"/>
  <c r="G8595" i="2"/>
  <c r="G8596" i="2"/>
  <c r="G8597" i="2"/>
  <c r="G8598" i="2"/>
  <c r="G8599" i="2"/>
  <c r="G8600" i="2"/>
  <c r="G8601" i="2"/>
  <c r="G8602" i="2"/>
  <c r="G8603" i="2"/>
  <c r="G8604" i="2"/>
  <c r="G8605" i="2"/>
  <c r="G8606" i="2"/>
  <c r="G8607" i="2"/>
  <c r="G8608" i="2"/>
  <c r="G8609" i="2"/>
  <c r="G8610" i="2"/>
  <c r="G8611" i="2"/>
  <c r="G8612" i="2"/>
  <c r="G8613" i="2"/>
  <c r="G8614" i="2"/>
  <c r="G8615" i="2"/>
  <c r="G8616" i="2"/>
  <c r="G8617" i="2"/>
  <c r="G8618" i="2"/>
  <c r="G8619" i="2"/>
  <c r="G8620" i="2"/>
  <c r="G8621" i="2"/>
  <c r="G8622" i="2"/>
  <c r="G8623" i="2"/>
  <c r="G8624" i="2"/>
  <c r="G8625" i="2"/>
  <c r="G8626" i="2"/>
  <c r="G8627" i="2"/>
  <c r="G8628" i="2"/>
  <c r="G8629" i="2"/>
  <c r="G8630" i="2"/>
  <c r="G8631" i="2"/>
  <c r="G8632" i="2"/>
  <c r="G8633" i="2"/>
  <c r="G8634" i="2"/>
  <c r="G8635" i="2"/>
  <c r="G8636" i="2"/>
  <c r="G8637" i="2"/>
  <c r="G8638" i="2"/>
  <c r="G8639" i="2"/>
  <c r="G8640" i="2"/>
  <c r="G8641" i="2"/>
  <c r="G8642" i="2"/>
  <c r="G8643" i="2"/>
  <c r="G8644" i="2"/>
  <c r="G8645" i="2"/>
  <c r="G8646" i="2"/>
  <c r="G8647" i="2"/>
  <c r="G8648" i="2"/>
  <c r="G8649" i="2"/>
  <c r="G8650" i="2"/>
  <c r="G8651" i="2"/>
  <c r="G8652" i="2"/>
  <c r="G8653" i="2"/>
  <c r="G8654" i="2"/>
  <c r="G8655" i="2"/>
  <c r="G8656" i="2"/>
  <c r="G8657" i="2"/>
  <c r="G8658" i="2"/>
  <c r="G8659" i="2"/>
  <c r="G8660" i="2"/>
  <c r="G8661" i="2"/>
  <c r="G8662" i="2"/>
  <c r="G8663" i="2"/>
  <c r="G8664" i="2"/>
  <c r="G8665" i="2"/>
  <c r="G8666" i="2"/>
  <c r="G8667" i="2"/>
  <c r="G8668" i="2"/>
  <c r="G8669" i="2"/>
  <c r="G8670" i="2"/>
  <c r="G8671" i="2"/>
  <c r="G8672" i="2"/>
  <c r="G8673" i="2"/>
  <c r="G8674" i="2"/>
  <c r="G8675" i="2"/>
  <c r="G8676" i="2"/>
  <c r="G8677" i="2"/>
  <c r="G8678" i="2"/>
  <c r="G8679" i="2"/>
  <c r="G8680" i="2"/>
  <c r="G8681" i="2"/>
  <c r="G8682" i="2"/>
  <c r="G8683" i="2"/>
  <c r="G8684" i="2"/>
  <c r="G8685" i="2"/>
  <c r="G8686" i="2"/>
  <c r="G8687" i="2"/>
  <c r="G8688" i="2"/>
  <c r="G8689" i="2"/>
  <c r="G8690" i="2"/>
  <c r="G8691" i="2"/>
  <c r="G8692" i="2"/>
  <c r="G8693" i="2"/>
  <c r="G8694" i="2"/>
  <c r="G8695" i="2"/>
  <c r="G8696" i="2"/>
  <c r="G8697" i="2"/>
  <c r="G8698" i="2"/>
  <c r="G8699" i="2"/>
  <c r="G8700" i="2"/>
  <c r="G8701" i="2"/>
  <c r="G8702" i="2"/>
  <c r="G8703" i="2"/>
  <c r="G8704" i="2"/>
  <c r="G8705" i="2"/>
  <c r="G8706" i="2"/>
  <c r="G8707" i="2"/>
  <c r="G8708" i="2"/>
  <c r="G8709" i="2"/>
  <c r="G8710" i="2"/>
  <c r="G8711" i="2"/>
  <c r="G8712" i="2"/>
  <c r="G8713" i="2"/>
  <c r="G8714" i="2"/>
  <c r="G8715" i="2"/>
  <c r="G8716" i="2"/>
  <c r="G8717" i="2"/>
  <c r="G8718" i="2"/>
  <c r="G8719" i="2"/>
  <c r="G8720" i="2"/>
  <c r="G8721" i="2"/>
  <c r="G8722" i="2"/>
  <c r="G8723" i="2"/>
  <c r="G8724" i="2"/>
  <c r="G8725" i="2"/>
  <c r="G8726" i="2"/>
  <c r="G8727" i="2"/>
  <c r="G8728" i="2"/>
  <c r="G8729" i="2"/>
  <c r="G8730" i="2"/>
  <c r="G8731" i="2"/>
  <c r="G8732" i="2"/>
  <c r="G8733" i="2"/>
  <c r="G8734" i="2"/>
  <c r="G8735" i="2"/>
  <c r="G8736" i="2"/>
  <c r="G8737" i="2"/>
  <c r="G8738" i="2"/>
  <c r="G8739" i="2"/>
  <c r="G8740" i="2"/>
  <c r="G8741" i="2"/>
  <c r="G8742" i="2"/>
  <c r="G8743" i="2"/>
  <c r="G8744" i="2"/>
  <c r="G8745" i="2"/>
  <c r="G8746" i="2"/>
  <c r="G8747" i="2"/>
  <c r="G8748" i="2"/>
  <c r="G8749" i="2"/>
  <c r="G8750" i="2"/>
  <c r="G8751" i="2"/>
  <c r="G8752" i="2"/>
  <c r="G8753" i="2"/>
  <c r="G8754" i="2"/>
  <c r="G8755" i="2"/>
  <c r="G8756" i="2"/>
  <c r="G8757" i="2"/>
  <c r="G8758" i="2"/>
  <c r="G8759" i="2"/>
  <c r="G8760" i="2"/>
  <c r="G8761" i="2"/>
  <c r="G8762" i="2"/>
  <c r="G8763" i="2"/>
  <c r="G8764" i="2"/>
  <c r="G8765" i="2"/>
  <c r="G8766" i="2"/>
  <c r="G8767" i="2"/>
  <c r="G8768" i="2"/>
  <c r="G8769" i="2"/>
  <c r="G8770" i="2"/>
  <c r="G8771" i="2"/>
  <c r="G8772" i="2"/>
  <c r="G8773" i="2"/>
  <c r="G8774" i="2"/>
  <c r="G8775" i="2"/>
  <c r="G8776" i="2"/>
  <c r="G8777" i="2"/>
  <c r="G8778" i="2"/>
  <c r="G8779" i="2"/>
  <c r="G8780" i="2"/>
  <c r="G8781" i="2"/>
  <c r="G8782" i="2"/>
  <c r="G8783" i="2"/>
  <c r="G8784" i="2"/>
  <c r="G8785" i="2"/>
  <c r="G8786" i="2"/>
  <c r="G8787" i="2"/>
  <c r="G8788" i="2"/>
  <c r="G8789" i="2"/>
  <c r="G8790" i="2"/>
  <c r="G8791" i="2"/>
  <c r="G8792" i="2"/>
  <c r="G8793" i="2"/>
  <c r="G8794" i="2"/>
  <c r="G8795" i="2"/>
  <c r="G8796" i="2"/>
  <c r="G8797" i="2"/>
  <c r="G8798" i="2"/>
  <c r="G8799" i="2"/>
  <c r="G8800" i="2"/>
  <c r="G8801" i="2"/>
  <c r="G8802" i="2"/>
  <c r="G8803" i="2"/>
  <c r="G8804" i="2"/>
  <c r="G8805" i="2"/>
  <c r="G8806" i="2"/>
  <c r="G8807" i="2"/>
  <c r="G8808" i="2"/>
  <c r="G8809" i="2"/>
  <c r="G8810" i="2"/>
  <c r="G8811" i="2"/>
  <c r="G8812" i="2"/>
  <c r="G8813" i="2"/>
  <c r="G8814" i="2"/>
  <c r="G8815" i="2"/>
  <c r="G8816" i="2"/>
  <c r="G8817" i="2"/>
  <c r="G8818" i="2"/>
  <c r="G8819" i="2"/>
  <c r="G8820" i="2"/>
  <c r="G8821" i="2"/>
  <c r="G8822" i="2"/>
  <c r="G8823" i="2"/>
  <c r="G8824" i="2"/>
  <c r="G8825" i="2"/>
  <c r="G8826" i="2"/>
  <c r="G8827" i="2"/>
  <c r="G8828" i="2"/>
  <c r="G8829" i="2"/>
  <c r="G8830" i="2"/>
  <c r="G8831" i="2"/>
  <c r="G8832" i="2"/>
  <c r="G8833" i="2"/>
  <c r="G8834" i="2"/>
  <c r="G8835" i="2"/>
  <c r="G8836" i="2"/>
  <c r="G8837" i="2"/>
  <c r="G8838" i="2"/>
  <c r="G8839" i="2"/>
  <c r="G8840" i="2"/>
  <c r="G8841" i="2"/>
  <c r="G8842" i="2"/>
  <c r="G8843" i="2"/>
  <c r="G8844" i="2"/>
  <c r="G8845" i="2"/>
  <c r="G8846" i="2"/>
  <c r="G8847" i="2"/>
  <c r="G8848" i="2"/>
  <c r="G8849" i="2"/>
  <c r="G8850" i="2"/>
  <c r="G8851" i="2"/>
  <c r="G8852" i="2"/>
  <c r="G8853" i="2"/>
  <c r="G8854" i="2"/>
  <c r="G8855" i="2"/>
  <c r="G8856" i="2"/>
  <c r="G8857" i="2"/>
  <c r="G8858" i="2"/>
  <c r="G8859" i="2"/>
  <c r="G8860" i="2"/>
  <c r="G8861" i="2"/>
  <c r="G8862" i="2"/>
  <c r="G8863" i="2"/>
  <c r="G8864" i="2"/>
  <c r="G8865" i="2"/>
  <c r="G8866" i="2"/>
  <c r="G8867" i="2"/>
  <c r="G8868" i="2"/>
  <c r="G8869" i="2"/>
  <c r="G8870" i="2"/>
  <c r="G8871" i="2"/>
  <c r="G8872" i="2"/>
  <c r="G8873" i="2"/>
  <c r="G8874" i="2"/>
  <c r="G8875" i="2"/>
  <c r="G8876" i="2"/>
  <c r="G8877" i="2"/>
  <c r="G8878" i="2"/>
  <c r="G8879" i="2"/>
  <c r="G8880" i="2"/>
  <c r="G8881" i="2"/>
  <c r="G8882" i="2"/>
  <c r="G8883" i="2"/>
  <c r="G8884" i="2"/>
  <c r="G8885" i="2"/>
  <c r="G8886" i="2"/>
  <c r="G8887" i="2"/>
  <c r="G8888" i="2"/>
  <c r="G8889" i="2"/>
  <c r="G8890" i="2"/>
  <c r="G8891" i="2"/>
  <c r="G8892" i="2"/>
  <c r="G8893" i="2"/>
  <c r="G8894" i="2"/>
  <c r="G8895" i="2"/>
  <c r="G8896" i="2"/>
  <c r="G8897" i="2"/>
  <c r="G8898" i="2"/>
  <c r="G8899" i="2"/>
  <c r="G8900" i="2"/>
  <c r="G8901" i="2"/>
  <c r="G8902" i="2"/>
  <c r="G8903" i="2"/>
  <c r="G8904" i="2"/>
  <c r="G8905" i="2"/>
  <c r="G8906" i="2"/>
  <c r="G8907" i="2"/>
  <c r="G8908" i="2"/>
  <c r="G8909" i="2"/>
  <c r="G8910" i="2"/>
  <c r="G8911" i="2"/>
  <c r="G8912" i="2"/>
  <c r="G8913" i="2"/>
  <c r="G8914" i="2"/>
  <c r="G8915" i="2"/>
  <c r="G8916" i="2"/>
  <c r="G8917" i="2"/>
  <c r="G8918" i="2"/>
  <c r="G8919" i="2"/>
  <c r="G8920" i="2"/>
  <c r="G8921" i="2"/>
  <c r="G8922" i="2"/>
  <c r="G8923" i="2"/>
  <c r="G8924" i="2"/>
  <c r="G8925" i="2"/>
  <c r="G8926" i="2"/>
  <c r="G8927" i="2"/>
  <c r="G8928" i="2"/>
  <c r="G8929" i="2"/>
  <c r="G8930" i="2"/>
  <c r="G8931" i="2"/>
  <c r="G8932" i="2"/>
  <c r="G8933" i="2"/>
  <c r="G8934" i="2"/>
  <c r="G8935" i="2"/>
  <c r="G8936" i="2"/>
  <c r="G8937" i="2"/>
  <c r="G8938" i="2"/>
  <c r="G8939" i="2"/>
  <c r="G8940" i="2"/>
  <c r="G8941" i="2"/>
  <c r="G8942" i="2"/>
  <c r="G8943" i="2"/>
  <c r="G8944" i="2"/>
  <c r="G8945" i="2"/>
  <c r="G8946" i="2"/>
  <c r="G8947" i="2"/>
  <c r="G8948" i="2"/>
  <c r="G8949" i="2"/>
  <c r="G8950" i="2"/>
  <c r="G8951" i="2"/>
  <c r="G8952" i="2"/>
  <c r="G8953" i="2"/>
  <c r="G8954" i="2"/>
  <c r="G8955" i="2"/>
  <c r="G8956" i="2"/>
  <c r="G8957" i="2"/>
  <c r="G8958" i="2"/>
  <c r="G8959" i="2"/>
  <c r="G8960" i="2"/>
  <c r="G8961" i="2"/>
  <c r="G8962" i="2"/>
  <c r="G8963" i="2"/>
  <c r="G8964" i="2"/>
  <c r="G8965" i="2"/>
  <c r="G8966" i="2"/>
  <c r="G8967" i="2"/>
  <c r="G8968" i="2"/>
  <c r="G8969" i="2"/>
  <c r="G8970" i="2"/>
  <c r="G8971" i="2"/>
  <c r="G8972" i="2"/>
  <c r="G8973" i="2"/>
  <c r="G8974" i="2"/>
  <c r="G8975" i="2"/>
  <c r="G8976" i="2"/>
  <c r="G8977" i="2"/>
  <c r="G8978" i="2"/>
  <c r="G8979" i="2"/>
  <c r="G8980" i="2"/>
  <c r="G8981" i="2"/>
  <c r="G8982" i="2"/>
  <c r="G8983" i="2"/>
  <c r="G8984" i="2"/>
  <c r="G8985" i="2"/>
  <c r="G8986" i="2"/>
  <c r="G8987" i="2"/>
  <c r="G8988" i="2"/>
  <c r="G8989" i="2"/>
  <c r="G8990" i="2"/>
  <c r="G8991" i="2"/>
  <c r="G8992" i="2"/>
  <c r="G8993" i="2"/>
  <c r="G8994" i="2"/>
  <c r="G8995" i="2"/>
  <c r="G8996" i="2"/>
  <c r="G8997" i="2"/>
  <c r="G8998" i="2"/>
  <c r="G8999" i="2"/>
  <c r="G9000" i="2"/>
  <c r="G9001" i="2"/>
  <c r="G9002" i="2"/>
  <c r="G9003" i="2"/>
  <c r="G9004" i="2"/>
  <c r="G9005" i="2"/>
  <c r="G9006" i="2"/>
  <c r="G9007" i="2"/>
  <c r="G9008" i="2"/>
  <c r="G9009" i="2"/>
  <c r="G9010" i="2"/>
  <c r="G9011" i="2"/>
  <c r="G9012" i="2"/>
  <c r="G9013" i="2"/>
  <c r="G9014" i="2"/>
  <c r="G9015" i="2"/>
  <c r="G9016" i="2"/>
  <c r="G9017" i="2"/>
  <c r="G9018" i="2"/>
  <c r="G9019" i="2"/>
  <c r="G9020" i="2"/>
  <c r="G9021" i="2"/>
  <c r="G9022" i="2"/>
  <c r="G9023" i="2"/>
  <c r="G9024" i="2"/>
  <c r="G9025" i="2"/>
  <c r="G9026" i="2"/>
  <c r="G9027" i="2"/>
  <c r="G9028" i="2"/>
  <c r="G9029" i="2"/>
  <c r="G9030" i="2"/>
  <c r="G9031" i="2"/>
  <c r="G9032" i="2"/>
  <c r="G9033" i="2"/>
  <c r="G9034" i="2"/>
  <c r="G9035" i="2"/>
  <c r="G9036" i="2"/>
  <c r="G9037" i="2"/>
  <c r="G9038" i="2"/>
  <c r="G9039" i="2"/>
  <c r="G9040" i="2"/>
  <c r="G9041" i="2"/>
  <c r="G9042" i="2"/>
  <c r="G9043" i="2"/>
  <c r="G9044" i="2"/>
  <c r="G9045" i="2"/>
  <c r="G9046" i="2"/>
  <c r="G9047" i="2"/>
  <c r="G9048" i="2"/>
  <c r="G9049" i="2"/>
  <c r="G9050" i="2"/>
  <c r="G9051" i="2"/>
  <c r="G9052" i="2"/>
  <c r="G9053" i="2"/>
  <c r="G9054" i="2"/>
  <c r="G9055" i="2"/>
  <c r="G9056" i="2"/>
  <c r="G9057" i="2"/>
  <c r="G9058" i="2"/>
  <c r="G9059" i="2"/>
  <c r="G9060" i="2"/>
  <c r="G9061" i="2"/>
  <c r="G9062" i="2"/>
  <c r="G9063" i="2"/>
  <c r="G9064" i="2"/>
  <c r="G9065" i="2"/>
  <c r="G9066" i="2"/>
  <c r="G9067" i="2"/>
  <c r="G9068" i="2"/>
  <c r="G9069" i="2"/>
  <c r="G9070" i="2"/>
  <c r="G9071" i="2"/>
  <c r="G9072" i="2"/>
  <c r="G9073" i="2"/>
  <c r="G9074" i="2"/>
  <c r="G9075" i="2"/>
  <c r="G9076" i="2"/>
  <c r="G9077" i="2"/>
  <c r="G9078" i="2"/>
  <c r="G9079" i="2"/>
  <c r="G9080" i="2"/>
  <c r="G9081" i="2"/>
  <c r="G9082" i="2"/>
  <c r="G9083" i="2"/>
  <c r="G9084" i="2"/>
  <c r="G9085" i="2"/>
  <c r="G9086" i="2"/>
  <c r="G9087" i="2"/>
  <c r="G9088" i="2"/>
  <c r="G9089" i="2"/>
  <c r="G9090" i="2"/>
  <c r="G9091" i="2"/>
  <c r="G9092" i="2"/>
  <c r="G9093" i="2"/>
  <c r="G9094" i="2"/>
  <c r="G9095" i="2"/>
  <c r="G9096" i="2"/>
  <c r="G9097" i="2"/>
  <c r="G9098" i="2"/>
  <c r="G9099" i="2"/>
  <c r="G9100" i="2"/>
  <c r="G9101" i="2"/>
  <c r="G9102" i="2"/>
  <c r="G9103" i="2"/>
  <c r="G9104" i="2"/>
  <c r="G9105" i="2"/>
  <c r="G9106" i="2"/>
  <c r="G9107" i="2"/>
  <c r="G9108" i="2"/>
  <c r="G9109" i="2"/>
  <c r="G9110" i="2"/>
  <c r="G9111" i="2"/>
  <c r="G9112" i="2"/>
  <c r="G9113" i="2"/>
  <c r="G9114" i="2"/>
  <c r="G9115" i="2"/>
  <c r="G9116" i="2"/>
  <c r="G9117" i="2"/>
  <c r="G9118" i="2"/>
  <c r="G9119" i="2"/>
  <c r="G9120" i="2"/>
  <c r="G9121" i="2"/>
  <c r="G9122" i="2"/>
  <c r="G9123" i="2"/>
  <c r="G9124" i="2"/>
  <c r="G9125" i="2"/>
  <c r="G9126" i="2"/>
  <c r="G9127" i="2"/>
  <c r="G9128" i="2"/>
  <c r="G9129" i="2"/>
  <c r="G9130" i="2"/>
  <c r="G9131" i="2"/>
  <c r="G9132" i="2"/>
  <c r="G9133" i="2"/>
  <c r="G9134" i="2"/>
  <c r="G9135" i="2"/>
  <c r="G9136" i="2"/>
  <c r="G9137" i="2"/>
  <c r="G9138" i="2"/>
  <c r="G9139" i="2"/>
  <c r="G9140" i="2"/>
  <c r="G9141" i="2"/>
  <c r="G9142" i="2"/>
  <c r="G9143" i="2"/>
  <c r="G9144" i="2"/>
  <c r="G9145" i="2"/>
  <c r="G9146" i="2"/>
  <c r="G9147" i="2"/>
  <c r="G9148" i="2"/>
  <c r="G9149" i="2"/>
  <c r="G9150" i="2"/>
  <c r="G9151" i="2"/>
  <c r="G9152" i="2"/>
  <c r="G9153" i="2"/>
  <c r="G9154" i="2"/>
  <c r="G9155" i="2"/>
  <c r="G9156" i="2"/>
  <c r="G9157" i="2"/>
  <c r="G9158" i="2"/>
  <c r="G9159" i="2"/>
  <c r="G9160" i="2"/>
  <c r="G9161" i="2"/>
  <c r="G9162" i="2"/>
  <c r="G9163" i="2"/>
  <c r="G9164" i="2"/>
  <c r="G9165" i="2"/>
  <c r="G9166" i="2"/>
  <c r="G9167" i="2"/>
  <c r="G9168" i="2"/>
  <c r="G9169" i="2"/>
  <c r="G9170" i="2"/>
  <c r="G9171" i="2"/>
  <c r="G9172" i="2"/>
  <c r="G9173" i="2"/>
  <c r="G9174" i="2"/>
  <c r="G9175" i="2"/>
  <c r="G9176" i="2"/>
  <c r="G9177" i="2"/>
  <c r="G9178" i="2"/>
  <c r="G9179" i="2"/>
  <c r="G9180" i="2"/>
  <c r="G9181" i="2"/>
  <c r="G9182" i="2"/>
  <c r="G9183" i="2"/>
  <c r="G9184" i="2"/>
  <c r="G9185" i="2"/>
  <c r="G9186" i="2"/>
  <c r="G9187" i="2"/>
  <c r="G9188" i="2"/>
  <c r="G9189" i="2"/>
  <c r="G9190" i="2"/>
  <c r="G9191" i="2"/>
  <c r="G9192" i="2"/>
  <c r="G9193" i="2"/>
  <c r="G9194" i="2"/>
  <c r="G9195" i="2"/>
  <c r="G9196" i="2"/>
  <c r="G9197" i="2"/>
  <c r="G9198" i="2"/>
  <c r="G9199" i="2"/>
  <c r="G9200" i="2"/>
  <c r="G9201" i="2"/>
  <c r="G9202" i="2"/>
  <c r="G9203" i="2"/>
  <c r="G9204" i="2"/>
  <c r="G9205" i="2"/>
  <c r="G9206" i="2"/>
  <c r="G9207" i="2"/>
  <c r="G9208" i="2"/>
  <c r="G9209" i="2"/>
  <c r="G9210" i="2"/>
  <c r="G9211" i="2"/>
  <c r="G9212" i="2"/>
  <c r="G9213" i="2"/>
  <c r="G9214" i="2"/>
  <c r="G9215" i="2"/>
  <c r="G9216" i="2"/>
  <c r="G9217" i="2"/>
  <c r="G9218" i="2"/>
  <c r="G9219" i="2"/>
  <c r="G9220" i="2"/>
  <c r="G9221" i="2"/>
  <c r="G9222" i="2"/>
  <c r="G9223" i="2"/>
  <c r="G9224" i="2"/>
  <c r="G9225" i="2"/>
  <c r="G9226" i="2"/>
  <c r="G9227" i="2"/>
  <c r="G9228" i="2"/>
  <c r="G9229" i="2"/>
  <c r="G9230" i="2"/>
  <c r="G9231" i="2"/>
  <c r="G9232" i="2"/>
  <c r="G9233" i="2"/>
  <c r="G9234" i="2"/>
  <c r="G9235" i="2"/>
  <c r="G9236" i="2"/>
  <c r="G9237" i="2"/>
  <c r="G9238" i="2"/>
  <c r="G9239" i="2"/>
  <c r="G9240" i="2"/>
  <c r="G9241" i="2"/>
  <c r="G9242" i="2"/>
  <c r="G9243" i="2"/>
  <c r="G9244" i="2"/>
  <c r="G9245" i="2"/>
  <c r="G9246" i="2"/>
  <c r="G9247" i="2"/>
  <c r="G9248" i="2"/>
  <c r="G9249" i="2"/>
  <c r="G9250" i="2"/>
  <c r="G9251" i="2"/>
  <c r="G9252" i="2"/>
  <c r="G9253" i="2"/>
  <c r="G9254" i="2"/>
  <c r="G9255" i="2"/>
  <c r="G9256" i="2"/>
  <c r="G9257" i="2"/>
  <c r="G9258" i="2"/>
  <c r="G9259" i="2"/>
  <c r="G9260" i="2"/>
  <c r="G9261" i="2"/>
  <c r="G9262" i="2"/>
  <c r="G9263" i="2"/>
  <c r="G9264" i="2"/>
  <c r="G9265" i="2"/>
  <c r="G9266" i="2"/>
  <c r="G9267" i="2"/>
  <c r="G9268" i="2"/>
  <c r="G9269" i="2"/>
  <c r="G9270" i="2"/>
  <c r="G9271" i="2"/>
  <c r="G9272" i="2"/>
  <c r="G9273" i="2"/>
  <c r="G9274" i="2"/>
  <c r="G9275" i="2"/>
  <c r="G9276" i="2"/>
  <c r="G9277" i="2"/>
  <c r="G9278" i="2"/>
  <c r="G9279" i="2"/>
  <c r="G9280" i="2"/>
  <c r="G9281" i="2"/>
  <c r="G9282" i="2"/>
  <c r="G9283" i="2"/>
  <c r="G9284" i="2"/>
  <c r="G9285" i="2"/>
  <c r="G9286" i="2"/>
  <c r="G9287" i="2"/>
  <c r="G9288" i="2"/>
  <c r="G9289" i="2"/>
  <c r="G9290" i="2"/>
  <c r="G9291" i="2"/>
  <c r="G9292" i="2"/>
  <c r="G9293" i="2"/>
  <c r="G9294" i="2"/>
  <c r="G9295" i="2"/>
  <c r="G9296" i="2"/>
  <c r="G9297" i="2"/>
  <c r="G9298" i="2"/>
  <c r="G9299" i="2"/>
  <c r="G9300" i="2"/>
  <c r="G9301" i="2"/>
  <c r="G9302" i="2"/>
  <c r="G9303" i="2"/>
  <c r="G9304" i="2"/>
  <c r="G9305" i="2"/>
  <c r="G9306" i="2"/>
  <c r="G9307" i="2"/>
  <c r="G9308" i="2"/>
  <c r="G9309" i="2"/>
  <c r="G9310" i="2"/>
  <c r="G9311" i="2"/>
  <c r="G9312" i="2"/>
  <c r="G9313" i="2"/>
  <c r="G9314" i="2"/>
  <c r="G9315" i="2"/>
  <c r="G9316" i="2"/>
  <c r="G9317" i="2"/>
  <c r="G9318" i="2"/>
  <c r="G9319" i="2"/>
  <c r="G9320" i="2"/>
  <c r="G9321" i="2"/>
  <c r="G9322" i="2"/>
  <c r="G9323" i="2"/>
  <c r="G9324" i="2"/>
  <c r="G9325" i="2"/>
  <c r="G9326" i="2"/>
  <c r="G9327" i="2"/>
  <c r="G9328" i="2"/>
  <c r="G9329" i="2"/>
  <c r="G9330" i="2"/>
  <c r="G9331" i="2"/>
  <c r="G9332" i="2"/>
  <c r="G9333" i="2"/>
  <c r="G9334" i="2"/>
  <c r="G9335" i="2"/>
  <c r="G9336" i="2"/>
  <c r="G9337" i="2"/>
  <c r="G9338" i="2"/>
  <c r="G9339" i="2"/>
  <c r="G9340" i="2"/>
  <c r="G9341" i="2"/>
  <c r="G9342" i="2"/>
  <c r="G9343" i="2"/>
  <c r="G9344" i="2"/>
  <c r="G9345" i="2"/>
  <c r="G9346" i="2"/>
  <c r="G9347" i="2"/>
  <c r="G9348" i="2"/>
  <c r="G9349" i="2"/>
  <c r="G9350" i="2"/>
  <c r="G9351" i="2"/>
  <c r="G9352" i="2"/>
  <c r="G9353" i="2"/>
  <c r="G9354" i="2"/>
  <c r="G9355" i="2"/>
  <c r="G9356" i="2"/>
  <c r="G9357" i="2"/>
  <c r="G9358" i="2"/>
  <c r="G9359" i="2"/>
  <c r="G9360" i="2"/>
  <c r="G9361" i="2"/>
  <c r="G9362" i="2"/>
  <c r="G9363" i="2"/>
  <c r="G9364" i="2"/>
  <c r="G9365" i="2"/>
  <c r="G9366" i="2"/>
  <c r="G9367" i="2"/>
  <c r="G9368" i="2"/>
  <c r="G9369" i="2"/>
  <c r="G9370" i="2"/>
  <c r="G9371" i="2"/>
  <c r="G9372" i="2"/>
  <c r="G9373" i="2"/>
  <c r="G9374" i="2"/>
  <c r="G9375" i="2"/>
  <c r="G9376" i="2"/>
  <c r="G9377" i="2"/>
  <c r="G9378" i="2"/>
  <c r="G9379" i="2"/>
  <c r="G9380" i="2"/>
  <c r="G9381" i="2"/>
  <c r="G9382" i="2"/>
  <c r="G9383" i="2"/>
  <c r="G9384" i="2"/>
  <c r="G9385" i="2"/>
  <c r="G9386" i="2"/>
  <c r="G9387" i="2"/>
  <c r="G9388" i="2"/>
  <c r="G9389" i="2"/>
  <c r="G9390" i="2"/>
  <c r="G9391" i="2"/>
  <c r="G9392" i="2"/>
  <c r="G9393" i="2"/>
  <c r="G9394" i="2"/>
  <c r="G9395" i="2"/>
  <c r="G9396" i="2"/>
  <c r="G9397" i="2"/>
  <c r="G9398" i="2"/>
  <c r="G9399" i="2"/>
  <c r="G9400" i="2"/>
  <c r="G9401" i="2"/>
  <c r="G9402" i="2"/>
  <c r="G9403" i="2"/>
  <c r="G9404" i="2"/>
  <c r="G9405" i="2"/>
  <c r="G9406" i="2"/>
  <c r="G9407" i="2"/>
  <c r="G9408" i="2"/>
  <c r="G9409" i="2"/>
  <c r="G9410" i="2"/>
  <c r="G9411" i="2"/>
  <c r="G9412" i="2"/>
  <c r="G9413" i="2"/>
  <c r="G9414" i="2"/>
  <c r="G9415" i="2"/>
  <c r="G9416" i="2"/>
  <c r="G9417" i="2"/>
  <c r="G9418" i="2"/>
  <c r="G9419" i="2"/>
  <c r="G9420" i="2"/>
  <c r="G9421" i="2"/>
  <c r="G9422" i="2"/>
  <c r="G9423" i="2"/>
  <c r="G9424" i="2"/>
  <c r="G9425" i="2"/>
  <c r="G9426" i="2"/>
  <c r="G9427" i="2"/>
  <c r="G9428" i="2"/>
  <c r="G9429" i="2"/>
  <c r="G9430" i="2"/>
  <c r="G9431" i="2"/>
  <c r="G9432" i="2"/>
  <c r="G9433" i="2"/>
  <c r="G9434" i="2"/>
  <c r="G9435" i="2"/>
  <c r="G9436" i="2"/>
  <c r="G9437" i="2"/>
  <c r="G9438" i="2"/>
  <c r="G9439" i="2"/>
  <c r="G9440" i="2"/>
  <c r="G9441" i="2"/>
  <c r="G9442" i="2"/>
  <c r="G9443" i="2"/>
  <c r="G9444" i="2"/>
  <c r="G9445" i="2"/>
  <c r="G9446" i="2"/>
  <c r="G9447" i="2"/>
  <c r="G9448" i="2"/>
  <c r="G9449" i="2"/>
  <c r="G9450" i="2"/>
  <c r="G9451" i="2"/>
  <c r="G9452" i="2"/>
  <c r="G9453" i="2"/>
  <c r="G9454" i="2"/>
  <c r="G9455" i="2"/>
  <c r="G9456" i="2"/>
  <c r="G9457" i="2"/>
  <c r="G9458" i="2"/>
  <c r="G9459" i="2"/>
  <c r="G9460" i="2"/>
  <c r="G9461" i="2"/>
  <c r="G9462" i="2"/>
  <c r="G9463" i="2"/>
  <c r="G9464" i="2"/>
  <c r="G9465" i="2"/>
  <c r="G9466" i="2"/>
  <c r="G9467" i="2"/>
  <c r="G9468" i="2"/>
  <c r="G9469" i="2"/>
  <c r="G9470" i="2"/>
  <c r="G9471" i="2"/>
  <c r="G9472" i="2"/>
  <c r="G9473" i="2"/>
  <c r="G9474" i="2"/>
  <c r="G9475" i="2"/>
  <c r="G9476" i="2"/>
  <c r="G9477" i="2"/>
  <c r="G9478" i="2"/>
  <c r="G9479" i="2"/>
  <c r="G9480" i="2"/>
  <c r="G9481" i="2"/>
  <c r="G9482" i="2"/>
  <c r="G9483" i="2"/>
  <c r="G9484" i="2"/>
  <c r="G9485" i="2"/>
  <c r="G9486" i="2"/>
  <c r="G9487" i="2"/>
  <c r="G9488" i="2"/>
  <c r="G9489" i="2"/>
  <c r="G9490" i="2"/>
  <c r="G9491" i="2"/>
  <c r="G9492" i="2"/>
  <c r="G9493" i="2"/>
  <c r="G9494" i="2"/>
  <c r="G9495" i="2"/>
  <c r="G9496" i="2"/>
  <c r="G9497" i="2"/>
  <c r="G9498" i="2"/>
  <c r="G9499" i="2"/>
  <c r="G9500" i="2"/>
  <c r="G9501" i="2"/>
  <c r="G9502" i="2"/>
  <c r="G9503" i="2"/>
  <c r="G9504" i="2"/>
  <c r="G9505" i="2"/>
  <c r="G9506" i="2"/>
  <c r="G9507" i="2"/>
  <c r="G9508" i="2"/>
  <c r="G9509" i="2"/>
  <c r="G9510" i="2"/>
  <c r="G9511" i="2"/>
  <c r="G9512" i="2"/>
  <c r="G9513" i="2"/>
  <c r="G9514" i="2"/>
  <c r="G9515" i="2"/>
  <c r="G9516" i="2"/>
  <c r="G9517" i="2"/>
  <c r="G9518" i="2"/>
  <c r="G9519" i="2"/>
  <c r="G9520" i="2"/>
  <c r="G9521" i="2"/>
  <c r="G9522" i="2"/>
  <c r="G9523" i="2"/>
  <c r="G9524" i="2"/>
  <c r="G9525" i="2"/>
  <c r="G9526" i="2"/>
  <c r="G9527" i="2"/>
  <c r="G9528" i="2"/>
  <c r="G9529" i="2"/>
  <c r="G9530" i="2"/>
  <c r="G9531" i="2"/>
  <c r="G9532" i="2"/>
  <c r="G9533" i="2"/>
  <c r="G9534" i="2"/>
  <c r="G9535" i="2"/>
  <c r="G9536" i="2"/>
  <c r="G9537" i="2"/>
  <c r="G9538" i="2"/>
  <c r="G9539" i="2"/>
  <c r="G9540" i="2"/>
  <c r="G9541" i="2"/>
  <c r="G9542" i="2"/>
  <c r="G9543" i="2"/>
  <c r="G9544" i="2"/>
  <c r="G9545" i="2"/>
  <c r="G9546" i="2"/>
  <c r="G9547" i="2"/>
  <c r="G9548" i="2"/>
  <c r="G9549" i="2"/>
  <c r="G9550" i="2"/>
  <c r="G9551" i="2"/>
  <c r="G9552" i="2"/>
  <c r="G9553" i="2"/>
  <c r="G9554" i="2"/>
  <c r="G9555" i="2"/>
  <c r="G9556" i="2"/>
  <c r="G9557" i="2"/>
  <c r="G9558" i="2"/>
  <c r="G9559" i="2"/>
  <c r="G9560" i="2"/>
  <c r="G9561" i="2"/>
  <c r="G9562" i="2"/>
  <c r="G9563" i="2"/>
  <c r="G9564" i="2"/>
  <c r="G9565" i="2"/>
  <c r="G9566" i="2"/>
  <c r="G9567" i="2"/>
  <c r="G9568" i="2"/>
  <c r="G9569" i="2"/>
  <c r="G9570" i="2"/>
  <c r="G9571" i="2"/>
  <c r="G9572" i="2"/>
  <c r="G9573" i="2"/>
  <c r="G9574" i="2"/>
  <c r="G9575" i="2"/>
  <c r="G9576" i="2"/>
  <c r="G9577" i="2"/>
  <c r="G9578" i="2"/>
  <c r="G9579" i="2"/>
  <c r="G9580" i="2"/>
  <c r="G9581" i="2"/>
  <c r="G9582" i="2"/>
  <c r="G9583" i="2"/>
  <c r="G9584" i="2"/>
  <c r="G9585" i="2"/>
  <c r="G9586" i="2"/>
  <c r="G9587" i="2"/>
  <c r="G9588" i="2"/>
  <c r="G9589" i="2"/>
  <c r="G9590" i="2"/>
  <c r="G9591" i="2"/>
  <c r="G9592" i="2"/>
  <c r="G9593" i="2"/>
  <c r="G9594" i="2"/>
  <c r="G9595" i="2"/>
  <c r="G9596" i="2"/>
  <c r="G9597" i="2"/>
  <c r="G9598" i="2"/>
  <c r="G9599" i="2"/>
  <c r="G9600" i="2"/>
  <c r="G9601" i="2"/>
  <c r="G9602" i="2"/>
  <c r="G9603" i="2"/>
  <c r="G9604" i="2"/>
  <c r="G9605" i="2"/>
  <c r="G9606" i="2"/>
  <c r="G9607" i="2"/>
  <c r="G9608" i="2"/>
  <c r="G9609" i="2"/>
  <c r="G9610" i="2"/>
  <c r="G9611" i="2"/>
  <c r="G9612" i="2"/>
  <c r="G9613" i="2"/>
  <c r="G9614" i="2"/>
  <c r="G9615" i="2"/>
  <c r="G9616" i="2"/>
  <c r="G9617" i="2"/>
  <c r="G9618" i="2"/>
  <c r="G9619" i="2"/>
  <c r="G9620" i="2"/>
  <c r="G9621" i="2"/>
  <c r="G9622" i="2"/>
  <c r="G9623" i="2"/>
  <c r="G9624" i="2"/>
  <c r="G9625" i="2"/>
  <c r="G9626" i="2"/>
  <c r="G9627" i="2"/>
  <c r="G9628" i="2"/>
  <c r="G9629" i="2"/>
  <c r="G9630" i="2"/>
  <c r="G9631" i="2"/>
  <c r="G9632" i="2"/>
  <c r="G9633" i="2"/>
  <c r="G9634" i="2"/>
  <c r="G9635" i="2"/>
  <c r="G9636" i="2"/>
  <c r="G9637" i="2"/>
  <c r="G9638" i="2"/>
  <c r="G9639" i="2"/>
  <c r="G9640" i="2"/>
  <c r="G9641" i="2"/>
  <c r="G9642" i="2"/>
  <c r="G9643" i="2"/>
  <c r="G9644" i="2"/>
  <c r="G9645" i="2"/>
  <c r="G9646" i="2"/>
  <c r="G9647" i="2"/>
  <c r="G9648" i="2"/>
  <c r="G9649" i="2"/>
  <c r="G9650" i="2"/>
  <c r="G9651" i="2"/>
  <c r="G9652" i="2"/>
  <c r="G9653" i="2"/>
  <c r="G9654" i="2"/>
  <c r="G9655" i="2"/>
  <c r="G9656" i="2"/>
  <c r="G9657" i="2"/>
  <c r="G9658" i="2"/>
  <c r="G9659" i="2"/>
  <c r="G9660" i="2"/>
  <c r="G9661" i="2"/>
  <c r="G9662" i="2"/>
  <c r="G9663" i="2"/>
  <c r="G9664" i="2"/>
  <c r="G9665" i="2"/>
  <c r="G9666" i="2"/>
  <c r="G9667" i="2"/>
  <c r="G9668" i="2"/>
  <c r="G9669" i="2"/>
  <c r="G9670" i="2"/>
  <c r="G9671" i="2"/>
  <c r="G9672" i="2"/>
  <c r="G9673" i="2"/>
  <c r="G9674" i="2"/>
  <c r="G9675" i="2"/>
  <c r="G9676" i="2"/>
  <c r="G9677" i="2"/>
  <c r="G9678" i="2"/>
  <c r="G9679" i="2"/>
  <c r="G9680" i="2"/>
  <c r="G9681" i="2"/>
  <c r="G9682" i="2"/>
  <c r="G9683" i="2"/>
  <c r="G9684" i="2"/>
  <c r="G9685" i="2"/>
  <c r="G9686" i="2"/>
  <c r="G9687" i="2"/>
  <c r="G9688" i="2"/>
  <c r="G9689" i="2"/>
  <c r="G9690" i="2"/>
  <c r="G9691" i="2"/>
  <c r="G9692" i="2"/>
  <c r="G9693" i="2"/>
  <c r="G9694" i="2"/>
  <c r="G9695" i="2"/>
  <c r="G9696" i="2"/>
  <c r="G9697" i="2"/>
  <c r="G9698" i="2"/>
  <c r="G9699" i="2"/>
  <c r="G9700" i="2"/>
  <c r="G9701" i="2"/>
  <c r="G9702" i="2"/>
  <c r="G9703" i="2"/>
  <c r="G9704" i="2"/>
  <c r="G9705" i="2"/>
  <c r="G9706" i="2"/>
  <c r="G9707" i="2"/>
  <c r="G9708" i="2"/>
  <c r="G9709" i="2"/>
  <c r="G9710" i="2"/>
  <c r="G9711" i="2"/>
  <c r="G9712" i="2"/>
  <c r="G9713" i="2"/>
  <c r="G9714" i="2"/>
  <c r="G9715" i="2"/>
  <c r="G9716" i="2"/>
  <c r="G9717" i="2"/>
  <c r="G9718" i="2"/>
  <c r="G9719" i="2"/>
  <c r="G9720" i="2"/>
  <c r="G9721" i="2"/>
  <c r="G9722" i="2"/>
  <c r="G9723" i="2"/>
  <c r="G9724" i="2"/>
  <c r="G9725" i="2"/>
  <c r="G9726" i="2"/>
  <c r="G9727" i="2"/>
  <c r="G9728" i="2"/>
  <c r="G9729" i="2"/>
  <c r="G9730" i="2"/>
  <c r="G9731" i="2"/>
  <c r="G9732" i="2"/>
  <c r="G9733" i="2"/>
  <c r="G9734" i="2"/>
  <c r="G9735" i="2"/>
  <c r="G9736" i="2"/>
  <c r="G9737" i="2"/>
  <c r="G9738" i="2"/>
  <c r="G9739" i="2"/>
  <c r="G9740" i="2"/>
  <c r="G9741" i="2"/>
  <c r="G9742" i="2"/>
  <c r="G9743" i="2"/>
  <c r="G9744" i="2"/>
  <c r="G9745" i="2"/>
  <c r="G9746" i="2"/>
  <c r="G9747" i="2"/>
  <c r="G9748" i="2"/>
  <c r="G9749" i="2"/>
  <c r="G9750" i="2"/>
  <c r="G9751" i="2"/>
  <c r="G9752" i="2"/>
  <c r="G9753" i="2"/>
  <c r="G9754" i="2"/>
  <c r="G9755" i="2"/>
  <c r="G9756" i="2"/>
  <c r="G9757" i="2"/>
  <c r="G9758" i="2"/>
  <c r="G9759" i="2"/>
  <c r="G9760" i="2"/>
  <c r="G9761" i="2"/>
  <c r="G9762" i="2"/>
  <c r="G9763" i="2"/>
  <c r="G9764" i="2"/>
  <c r="G9765" i="2"/>
  <c r="G9766" i="2"/>
  <c r="G9767" i="2"/>
  <c r="G9768" i="2"/>
  <c r="G9769" i="2"/>
  <c r="G9770" i="2"/>
  <c r="G9771" i="2"/>
  <c r="G9772" i="2"/>
  <c r="G9773" i="2"/>
  <c r="G9774" i="2"/>
  <c r="G9775" i="2"/>
  <c r="G9776" i="2"/>
  <c r="G9777" i="2"/>
  <c r="G9778" i="2"/>
  <c r="G9779" i="2"/>
  <c r="G9780" i="2"/>
  <c r="G9781" i="2"/>
  <c r="G9782" i="2"/>
  <c r="G9783" i="2"/>
  <c r="G9784" i="2"/>
  <c r="G9785" i="2"/>
  <c r="G9786" i="2"/>
  <c r="G9787" i="2"/>
  <c r="G9788" i="2"/>
  <c r="G9789" i="2"/>
  <c r="G9790" i="2"/>
  <c r="G9791" i="2"/>
  <c r="G9792" i="2"/>
  <c r="G9793" i="2"/>
  <c r="G9794" i="2"/>
  <c r="G9795" i="2"/>
  <c r="G9796" i="2"/>
  <c r="G9797" i="2"/>
  <c r="G9798" i="2"/>
  <c r="G9799" i="2"/>
  <c r="G9800" i="2"/>
  <c r="G9801" i="2"/>
  <c r="G9802" i="2"/>
  <c r="G9803" i="2"/>
  <c r="G9804" i="2"/>
  <c r="G9805" i="2"/>
  <c r="G9806" i="2"/>
  <c r="G9807" i="2"/>
  <c r="G9808" i="2"/>
  <c r="G9809" i="2"/>
  <c r="G9810" i="2"/>
  <c r="G9811" i="2"/>
  <c r="G9812" i="2"/>
  <c r="G9813" i="2"/>
  <c r="G9814" i="2"/>
  <c r="G9815" i="2"/>
  <c r="G9816" i="2"/>
  <c r="G9817" i="2"/>
  <c r="G9818" i="2"/>
  <c r="G9819" i="2"/>
  <c r="G9820" i="2"/>
  <c r="G9821" i="2"/>
  <c r="G9822" i="2"/>
  <c r="G9823" i="2"/>
  <c r="G9824" i="2"/>
  <c r="G9825" i="2"/>
  <c r="G9826" i="2"/>
  <c r="G9827" i="2"/>
  <c r="G9828" i="2"/>
  <c r="G9829" i="2"/>
  <c r="G9830" i="2"/>
  <c r="G9831" i="2"/>
  <c r="G9832" i="2"/>
  <c r="G9833" i="2"/>
  <c r="G9834" i="2"/>
  <c r="G9835" i="2"/>
  <c r="G9836" i="2"/>
  <c r="G9837" i="2"/>
  <c r="G9838" i="2"/>
  <c r="G9839" i="2"/>
  <c r="G9840" i="2"/>
  <c r="G9841" i="2"/>
  <c r="G9842" i="2"/>
  <c r="G9843" i="2"/>
  <c r="G9844" i="2"/>
  <c r="G9845" i="2"/>
  <c r="G9846" i="2"/>
  <c r="G9847" i="2"/>
  <c r="G9848" i="2"/>
  <c r="G9849" i="2"/>
  <c r="G9850" i="2"/>
  <c r="G9851" i="2"/>
  <c r="G9852" i="2"/>
  <c r="G9853" i="2"/>
  <c r="G9854" i="2"/>
  <c r="G9855" i="2"/>
  <c r="G9856" i="2"/>
  <c r="G9857" i="2"/>
  <c r="G9858" i="2"/>
  <c r="G9859" i="2"/>
  <c r="G9860" i="2"/>
  <c r="G9861" i="2"/>
  <c r="G9862" i="2"/>
  <c r="G9863" i="2"/>
  <c r="G9864" i="2"/>
  <c r="G9865" i="2"/>
  <c r="G9866" i="2"/>
  <c r="G9867" i="2"/>
  <c r="G9868" i="2"/>
  <c r="G9869" i="2"/>
  <c r="G9870" i="2"/>
  <c r="G9871" i="2"/>
  <c r="G9872" i="2"/>
  <c r="G9873" i="2"/>
  <c r="G9874" i="2"/>
  <c r="G9875" i="2"/>
  <c r="G9876" i="2"/>
  <c r="G9877" i="2"/>
  <c r="G9878" i="2"/>
  <c r="G9879" i="2"/>
  <c r="G9880" i="2"/>
  <c r="G9881" i="2"/>
  <c r="G9882" i="2"/>
  <c r="G9883" i="2"/>
  <c r="G9884" i="2"/>
  <c r="G9885" i="2"/>
  <c r="G9886" i="2"/>
  <c r="G9887" i="2"/>
  <c r="G9888" i="2"/>
  <c r="G9889" i="2"/>
  <c r="G9890" i="2"/>
  <c r="G9891" i="2"/>
  <c r="G9892" i="2"/>
  <c r="G9893" i="2"/>
  <c r="G9894" i="2"/>
  <c r="G9895" i="2"/>
  <c r="G9896" i="2"/>
  <c r="G9897" i="2"/>
  <c r="G9898" i="2"/>
  <c r="G9899" i="2"/>
  <c r="G9900" i="2"/>
  <c r="G9901" i="2"/>
  <c r="G9902" i="2"/>
  <c r="G9903" i="2"/>
  <c r="G9904" i="2"/>
  <c r="G9905" i="2"/>
  <c r="G9906" i="2"/>
  <c r="G9907" i="2"/>
  <c r="G9908" i="2"/>
  <c r="G9909" i="2"/>
  <c r="G9910" i="2"/>
  <c r="G9911" i="2"/>
  <c r="G9912" i="2"/>
  <c r="G9913" i="2"/>
  <c r="G9914" i="2"/>
  <c r="G9915" i="2"/>
  <c r="G9916" i="2"/>
  <c r="G9917" i="2"/>
  <c r="G9918" i="2"/>
  <c r="G9919" i="2"/>
  <c r="G9920" i="2"/>
  <c r="G9921" i="2"/>
  <c r="G9922" i="2"/>
  <c r="G9923" i="2"/>
  <c r="G9924" i="2"/>
  <c r="G9925" i="2"/>
  <c r="G9926" i="2"/>
  <c r="G9927" i="2"/>
  <c r="G9928" i="2"/>
  <c r="G9929" i="2"/>
  <c r="G9930" i="2"/>
  <c r="G9931" i="2"/>
  <c r="G9932" i="2"/>
  <c r="G9933" i="2"/>
  <c r="G9934" i="2"/>
  <c r="G9935" i="2"/>
  <c r="G9936" i="2"/>
  <c r="G9937" i="2"/>
  <c r="G9938" i="2"/>
  <c r="G9939" i="2"/>
  <c r="G9940" i="2"/>
  <c r="G9941" i="2"/>
  <c r="G9942" i="2"/>
  <c r="G9943" i="2"/>
  <c r="G9944" i="2"/>
  <c r="G9945" i="2"/>
  <c r="G9946" i="2"/>
  <c r="G9947" i="2"/>
  <c r="G9948" i="2"/>
  <c r="G9949" i="2"/>
  <c r="G9950" i="2"/>
  <c r="G9951" i="2"/>
  <c r="G9952" i="2"/>
  <c r="G9953" i="2"/>
  <c r="G9954" i="2"/>
  <c r="G9955" i="2"/>
  <c r="G9956" i="2"/>
  <c r="G9957" i="2"/>
  <c r="G9958" i="2"/>
  <c r="G9959" i="2"/>
  <c r="G9960" i="2"/>
  <c r="G9961" i="2"/>
  <c r="G9962" i="2"/>
  <c r="G9963" i="2"/>
  <c r="G9964" i="2"/>
  <c r="G9965" i="2"/>
  <c r="G9966" i="2"/>
  <c r="G9967" i="2"/>
  <c r="G9968" i="2"/>
  <c r="G9969" i="2"/>
  <c r="G9970" i="2"/>
  <c r="G9971" i="2"/>
  <c r="G9972" i="2"/>
  <c r="G9973" i="2"/>
  <c r="G9974" i="2"/>
  <c r="G9975" i="2"/>
  <c r="G9976" i="2"/>
  <c r="G9977" i="2"/>
  <c r="G9978" i="2"/>
  <c r="G9979" i="2"/>
  <c r="G9980" i="2"/>
  <c r="G9981" i="2"/>
  <c r="G9982" i="2"/>
  <c r="G9983" i="2"/>
  <c r="G9984" i="2"/>
  <c r="G9985" i="2"/>
  <c r="G9986" i="2"/>
  <c r="G9987" i="2"/>
  <c r="G9988" i="2"/>
  <c r="G9989" i="2"/>
  <c r="G9990" i="2"/>
  <c r="G9991" i="2"/>
  <c r="G9992" i="2"/>
  <c r="G9993" i="2"/>
  <c r="G9994" i="2"/>
  <c r="G9995" i="2"/>
  <c r="G9996" i="2"/>
  <c r="G9997" i="2"/>
  <c r="G9998" i="2"/>
  <c r="G9999" i="2"/>
  <c r="G10000" i="2"/>
  <c r="G10001" i="2"/>
  <c r="M2" i="2"/>
  <c r="M3" i="2"/>
  <c r="M4" i="2"/>
  <c r="M5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7491" i="2"/>
  <c r="M7492" i="2"/>
  <c r="M7493" i="2"/>
  <c r="M7494" i="2"/>
  <c r="M7495" i="2"/>
  <c r="M7496" i="2"/>
  <c r="M7497" i="2"/>
  <c r="M7498" i="2"/>
  <c r="M7499" i="2"/>
  <c r="M7500" i="2"/>
  <c r="M7501" i="2"/>
  <c r="M7502" i="2"/>
  <c r="M7503" i="2"/>
  <c r="M7504" i="2"/>
  <c r="M7505" i="2"/>
  <c r="M7506" i="2"/>
  <c r="M7507" i="2"/>
  <c r="M7508" i="2"/>
  <c r="M7509" i="2"/>
  <c r="M7510" i="2"/>
  <c r="M7511" i="2"/>
  <c r="M7512" i="2"/>
  <c r="M7513" i="2"/>
  <c r="M7514" i="2"/>
  <c r="M7515" i="2"/>
  <c r="M7516" i="2"/>
  <c r="M7517" i="2"/>
  <c r="M7518" i="2"/>
  <c r="M7519" i="2"/>
  <c r="M7520" i="2"/>
  <c r="M7521" i="2"/>
  <c r="M7522" i="2"/>
  <c r="M7523" i="2"/>
  <c r="M7524" i="2"/>
  <c r="M7525" i="2"/>
  <c r="M7526" i="2"/>
  <c r="M7527" i="2"/>
  <c r="M7528" i="2"/>
  <c r="M7529" i="2"/>
  <c r="M7530" i="2"/>
  <c r="M7531" i="2"/>
  <c r="M7532" i="2"/>
  <c r="M7533" i="2"/>
  <c r="M7534" i="2"/>
  <c r="M7535" i="2"/>
  <c r="M7536" i="2"/>
  <c r="M7537" i="2"/>
  <c r="M7538" i="2"/>
  <c r="M7539" i="2"/>
  <c r="M7540" i="2"/>
  <c r="M7541" i="2"/>
  <c r="M7542" i="2"/>
  <c r="M7543" i="2"/>
  <c r="M7544" i="2"/>
  <c r="M7545" i="2"/>
  <c r="M7546" i="2"/>
  <c r="M7547" i="2"/>
  <c r="M7548" i="2"/>
  <c r="M7549" i="2"/>
  <c r="M7550" i="2"/>
  <c r="M7551" i="2"/>
  <c r="M7552" i="2"/>
  <c r="M7553" i="2"/>
  <c r="M7554" i="2"/>
  <c r="M7555" i="2"/>
  <c r="M7556" i="2"/>
  <c r="M7557" i="2"/>
  <c r="M7558" i="2"/>
  <c r="M7559" i="2"/>
  <c r="M7560" i="2"/>
  <c r="M7561" i="2"/>
  <c r="M7562" i="2"/>
  <c r="M7563" i="2"/>
  <c r="M7564" i="2"/>
  <c r="M7565" i="2"/>
  <c r="M7566" i="2"/>
  <c r="M7567" i="2"/>
  <c r="M7568" i="2"/>
  <c r="M7569" i="2"/>
  <c r="M7570" i="2"/>
  <c r="M7571" i="2"/>
  <c r="M7572" i="2"/>
  <c r="M7573" i="2"/>
  <c r="M7574" i="2"/>
  <c r="M7575" i="2"/>
  <c r="M7576" i="2"/>
  <c r="M7577" i="2"/>
  <c r="M7578" i="2"/>
  <c r="M7579" i="2"/>
  <c r="M7580" i="2"/>
  <c r="M7581" i="2"/>
  <c r="M7582" i="2"/>
  <c r="M7583" i="2"/>
  <c r="M7584" i="2"/>
  <c r="M7585" i="2"/>
  <c r="M7586" i="2"/>
  <c r="M7587" i="2"/>
  <c r="M7588" i="2"/>
  <c r="M7589" i="2"/>
  <c r="M7590" i="2"/>
  <c r="M7591" i="2"/>
  <c r="M7592" i="2"/>
  <c r="M7593" i="2"/>
  <c r="M7594" i="2"/>
  <c r="M7595" i="2"/>
  <c r="M7596" i="2"/>
  <c r="M7597" i="2"/>
  <c r="M7598" i="2"/>
  <c r="M7599" i="2"/>
  <c r="M7600" i="2"/>
  <c r="M7601" i="2"/>
  <c r="M7602" i="2"/>
  <c r="M7603" i="2"/>
  <c r="M7604" i="2"/>
  <c r="M7605" i="2"/>
  <c r="M7606" i="2"/>
  <c r="M7607" i="2"/>
  <c r="M7608" i="2"/>
  <c r="M7609" i="2"/>
  <c r="M7610" i="2"/>
  <c r="M7611" i="2"/>
  <c r="M7612" i="2"/>
  <c r="M7613" i="2"/>
  <c r="M7614" i="2"/>
  <c r="M7615" i="2"/>
  <c r="M7616" i="2"/>
  <c r="M7617" i="2"/>
  <c r="M7618" i="2"/>
  <c r="M7619" i="2"/>
  <c r="M7620" i="2"/>
  <c r="M7621" i="2"/>
  <c r="M7622" i="2"/>
  <c r="M7623" i="2"/>
  <c r="M7624" i="2"/>
  <c r="M7625" i="2"/>
  <c r="M7626" i="2"/>
  <c r="M7627" i="2"/>
  <c r="M7628" i="2"/>
  <c r="M7629" i="2"/>
  <c r="M7630" i="2"/>
  <c r="M7631" i="2"/>
  <c r="M7632" i="2"/>
  <c r="M7633" i="2"/>
  <c r="M7634" i="2"/>
  <c r="M7635" i="2"/>
  <c r="M7636" i="2"/>
  <c r="M7637" i="2"/>
  <c r="M7638" i="2"/>
  <c r="M7639" i="2"/>
  <c r="M7640" i="2"/>
  <c r="M7641" i="2"/>
  <c r="M7642" i="2"/>
  <c r="M7643" i="2"/>
  <c r="M7644" i="2"/>
  <c r="M7645" i="2"/>
  <c r="M7646" i="2"/>
  <c r="M7647" i="2"/>
  <c r="M7648" i="2"/>
  <c r="M7649" i="2"/>
  <c r="M7650" i="2"/>
  <c r="M7651" i="2"/>
  <c r="M7652" i="2"/>
  <c r="M7653" i="2"/>
  <c r="M7654" i="2"/>
  <c r="M7655" i="2"/>
  <c r="M7656" i="2"/>
  <c r="M7657" i="2"/>
  <c r="M7658" i="2"/>
  <c r="M7659" i="2"/>
  <c r="M7660" i="2"/>
  <c r="M7661" i="2"/>
  <c r="M7662" i="2"/>
  <c r="M7663" i="2"/>
  <c r="M7664" i="2"/>
  <c r="M7665" i="2"/>
  <c r="M7666" i="2"/>
  <c r="M7667" i="2"/>
  <c r="M7668" i="2"/>
  <c r="M7669" i="2"/>
  <c r="M7670" i="2"/>
  <c r="M7671" i="2"/>
  <c r="M7672" i="2"/>
  <c r="M7673" i="2"/>
  <c r="M7674" i="2"/>
  <c r="M7675" i="2"/>
  <c r="M7676" i="2"/>
  <c r="M7677" i="2"/>
  <c r="M7678" i="2"/>
  <c r="M7679" i="2"/>
  <c r="M7680" i="2"/>
  <c r="M7681" i="2"/>
  <c r="M7682" i="2"/>
  <c r="M7683" i="2"/>
  <c r="M7684" i="2"/>
  <c r="M7685" i="2"/>
  <c r="M7686" i="2"/>
  <c r="M7687" i="2"/>
  <c r="M7688" i="2"/>
  <c r="M7689" i="2"/>
  <c r="M7690" i="2"/>
  <c r="M7691" i="2"/>
  <c r="M7692" i="2"/>
  <c r="M7693" i="2"/>
  <c r="M7694" i="2"/>
  <c r="M7695" i="2"/>
  <c r="M7696" i="2"/>
  <c r="M7697" i="2"/>
  <c r="M7698" i="2"/>
  <c r="M7699" i="2"/>
  <c r="M7700" i="2"/>
  <c r="M7701" i="2"/>
  <c r="M7702" i="2"/>
  <c r="M7703" i="2"/>
  <c r="M7704" i="2"/>
  <c r="M7705" i="2"/>
  <c r="M7706" i="2"/>
  <c r="M7707" i="2"/>
  <c r="M7708" i="2"/>
  <c r="M7709" i="2"/>
  <c r="M7710" i="2"/>
  <c r="M7711" i="2"/>
  <c r="M7712" i="2"/>
  <c r="M7713" i="2"/>
  <c r="M7714" i="2"/>
  <c r="M7715" i="2"/>
  <c r="M7716" i="2"/>
  <c r="M7717" i="2"/>
  <c r="M7718" i="2"/>
  <c r="M7719" i="2"/>
  <c r="M7720" i="2"/>
  <c r="M7721" i="2"/>
  <c r="M7722" i="2"/>
  <c r="M7723" i="2"/>
  <c r="M7724" i="2"/>
  <c r="M7725" i="2"/>
  <c r="M7726" i="2"/>
  <c r="M7727" i="2"/>
  <c r="M7728" i="2"/>
  <c r="M7729" i="2"/>
  <c r="M7730" i="2"/>
  <c r="M7731" i="2"/>
  <c r="M7732" i="2"/>
  <c r="M7733" i="2"/>
  <c r="M7734" i="2"/>
  <c r="M7735" i="2"/>
  <c r="M7736" i="2"/>
  <c r="M7737" i="2"/>
  <c r="M7738" i="2"/>
  <c r="M7739" i="2"/>
  <c r="M7740" i="2"/>
  <c r="M7741" i="2"/>
  <c r="M7742" i="2"/>
  <c r="M7743" i="2"/>
  <c r="M7744" i="2"/>
  <c r="M7745" i="2"/>
  <c r="M7746" i="2"/>
  <c r="M7747" i="2"/>
  <c r="M7748" i="2"/>
  <c r="M7749" i="2"/>
  <c r="M7750" i="2"/>
  <c r="M7751" i="2"/>
  <c r="M7752" i="2"/>
  <c r="M7753" i="2"/>
  <c r="M7754" i="2"/>
  <c r="M7755" i="2"/>
  <c r="M7756" i="2"/>
  <c r="M7757" i="2"/>
  <c r="M7758" i="2"/>
  <c r="M7759" i="2"/>
  <c r="M7760" i="2"/>
  <c r="M7761" i="2"/>
  <c r="M7762" i="2"/>
  <c r="M7763" i="2"/>
  <c r="M7764" i="2"/>
  <c r="M7765" i="2"/>
  <c r="M7766" i="2"/>
  <c r="M7767" i="2"/>
  <c r="M7768" i="2"/>
  <c r="M7769" i="2"/>
  <c r="M7770" i="2"/>
  <c r="M7771" i="2"/>
  <c r="M7772" i="2"/>
  <c r="M7773" i="2"/>
  <c r="M7774" i="2"/>
  <c r="M7775" i="2"/>
  <c r="M7776" i="2"/>
  <c r="M7777" i="2"/>
  <c r="M7778" i="2"/>
  <c r="M7779" i="2"/>
  <c r="M7780" i="2"/>
  <c r="M7781" i="2"/>
  <c r="M7782" i="2"/>
  <c r="M7783" i="2"/>
  <c r="M7784" i="2"/>
  <c r="M7785" i="2"/>
  <c r="M7786" i="2"/>
  <c r="M7787" i="2"/>
  <c r="M7788" i="2"/>
  <c r="M7789" i="2"/>
  <c r="M7790" i="2"/>
  <c r="M7791" i="2"/>
  <c r="M7792" i="2"/>
  <c r="M7793" i="2"/>
  <c r="M7794" i="2"/>
  <c r="M7795" i="2"/>
  <c r="M7796" i="2"/>
  <c r="M7797" i="2"/>
  <c r="M7798" i="2"/>
  <c r="M7799" i="2"/>
  <c r="M7800" i="2"/>
  <c r="M7801" i="2"/>
  <c r="M7802" i="2"/>
  <c r="M7803" i="2"/>
  <c r="M7804" i="2"/>
  <c r="M7805" i="2"/>
  <c r="M7806" i="2"/>
  <c r="M7807" i="2"/>
  <c r="M7808" i="2"/>
  <c r="M7809" i="2"/>
  <c r="M7810" i="2"/>
  <c r="M7811" i="2"/>
  <c r="M7812" i="2"/>
  <c r="M7813" i="2"/>
  <c r="M7814" i="2"/>
  <c r="M7815" i="2"/>
  <c r="M7816" i="2"/>
  <c r="M7817" i="2"/>
  <c r="M7818" i="2"/>
  <c r="M7819" i="2"/>
  <c r="M7820" i="2"/>
  <c r="M7821" i="2"/>
  <c r="M7822" i="2"/>
  <c r="M7823" i="2"/>
  <c r="M7824" i="2"/>
  <c r="M7825" i="2"/>
  <c r="M7826" i="2"/>
  <c r="M7827" i="2"/>
  <c r="M7828" i="2"/>
  <c r="M7829" i="2"/>
  <c r="M7830" i="2"/>
  <c r="M7831" i="2"/>
  <c r="M7832" i="2"/>
  <c r="M7833" i="2"/>
  <c r="M7834" i="2"/>
  <c r="M7835" i="2"/>
  <c r="M7836" i="2"/>
  <c r="M7837" i="2"/>
  <c r="M7838" i="2"/>
  <c r="M7839" i="2"/>
  <c r="M7840" i="2"/>
  <c r="M7841" i="2"/>
  <c r="M7842" i="2"/>
  <c r="M7843" i="2"/>
  <c r="M7844" i="2"/>
  <c r="M7845" i="2"/>
  <c r="M7846" i="2"/>
  <c r="M7847" i="2"/>
  <c r="M7848" i="2"/>
  <c r="M7849" i="2"/>
  <c r="M7850" i="2"/>
  <c r="M7851" i="2"/>
  <c r="M7852" i="2"/>
  <c r="M7853" i="2"/>
  <c r="M7854" i="2"/>
  <c r="M7855" i="2"/>
  <c r="M7856" i="2"/>
  <c r="M7857" i="2"/>
  <c r="M7858" i="2"/>
  <c r="M7859" i="2"/>
  <c r="M7860" i="2"/>
  <c r="M7861" i="2"/>
  <c r="M7862" i="2"/>
  <c r="M7863" i="2"/>
  <c r="M7864" i="2"/>
  <c r="M7865" i="2"/>
  <c r="M7866" i="2"/>
  <c r="M7867" i="2"/>
  <c r="M7868" i="2"/>
  <c r="M7869" i="2"/>
  <c r="M7870" i="2"/>
  <c r="M7871" i="2"/>
  <c r="M7872" i="2"/>
  <c r="M7873" i="2"/>
  <c r="M7874" i="2"/>
  <c r="M7875" i="2"/>
  <c r="M7876" i="2"/>
  <c r="M7877" i="2"/>
  <c r="M7878" i="2"/>
  <c r="M7879" i="2"/>
  <c r="M7880" i="2"/>
  <c r="M7881" i="2"/>
  <c r="M7882" i="2"/>
  <c r="M7883" i="2"/>
  <c r="M7884" i="2"/>
  <c r="M7885" i="2"/>
  <c r="M7886" i="2"/>
  <c r="M7887" i="2"/>
  <c r="M7888" i="2"/>
  <c r="M7889" i="2"/>
  <c r="M7890" i="2"/>
  <c r="M7891" i="2"/>
  <c r="M7892" i="2"/>
  <c r="M7893" i="2"/>
  <c r="M7894" i="2"/>
  <c r="M7895" i="2"/>
  <c r="M7896" i="2"/>
  <c r="M7897" i="2"/>
  <c r="M7898" i="2"/>
  <c r="M7899" i="2"/>
  <c r="M7900" i="2"/>
  <c r="M7901" i="2"/>
  <c r="M7902" i="2"/>
  <c r="M7903" i="2"/>
  <c r="M7904" i="2"/>
  <c r="M7905" i="2"/>
  <c r="M7906" i="2"/>
  <c r="M7907" i="2"/>
  <c r="M7908" i="2"/>
  <c r="M7909" i="2"/>
  <c r="M7910" i="2"/>
  <c r="M7911" i="2"/>
  <c r="M7912" i="2"/>
  <c r="M7913" i="2"/>
  <c r="M7914" i="2"/>
  <c r="M7915" i="2"/>
  <c r="M7916" i="2"/>
  <c r="M7917" i="2"/>
  <c r="M7918" i="2"/>
  <c r="M7919" i="2"/>
  <c r="M7920" i="2"/>
  <c r="M7921" i="2"/>
  <c r="M7922" i="2"/>
  <c r="M7923" i="2"/>
  <c r="M7924" i="2"/>
  <c r="M7925" i="2"/>
  <c r="M7926" i="2"/>
  <c r="M7927" i="2"/>
  <c r="M7928" i="2"/>
  <c r="M7929" i="2"/>
  <c r="M7930" i="2"/>
  <c r="M7931" i="2"/>
  <c r="M7932" i="2"/>
  <c r="M7933" i="2"/>
  <c r="M7934" i="2"/>
  <c r="M7935" i="2"/>
  <c r="M7936" i="2"/>
  <c r="M7937" i="2"/>
  <c r="M7938" i="2"/>
  <c r="M7939" i="2"/>
  <c r="M7940" i="2"/>
  <c r="M7941" i="2"/>
  <c r="M7942" i="2"/>
  <c r="M7943" i="2"/>
  <c r="M7944" i="2"/>
  <c r="M7945" i="2"/>
  <c r="M7946" i="2"/>
  <c r="M7947" i="2"/>
  <c r="M7948" i="2"/>
  <c r="M7949" i="2"/>
  <c r="M7950" i="2"/>
  <c r="M7951" i="2"/>
  <c r="M7952" i="2"/>
  <c r="M7953" i="2"/>
  <c r="M7954" i="2"/>
  <c r="M7955" i="2"/>
  <c r="M7956" i="2"/>
  <c r="M7957" i="2"/>
  <c r="M7958" i="2"/>
  <c r="M7959" i="2"/>
  <c r="M7960" i="2"/>
  <c r="M7961" i="2"/>
  <c r="M7962" i="2"/>
  <c r="M7963" i="2"/>
  <c r="M7964" i="2"/>
  <c r="M7965" i="2"/>
  <c r="M7966" i="2"/>
  <c r="M7967" i="2"/>
  <c r="M7968" i="2"/>
  <c r="M7969" i="2"/>
  <c r="M7970" i="2"/>
  <c r="M7971" i="2"/>
  <c r="M7972" i="2"/>
  <c r="M7973" i="2"/>
  <c r="M7974" i="2"/>
  <c r="M7975" i="2"/>
  <c r="M7976" i="2"/>
  <c r="M7977" i="2"/>
  <c r="M7978" i="2"/>
  <c r="M7979" i="2"/>
  <c r="M7980" i="2"/>
  <c r="M7981" i="2"/>
  <c r="M7982" i="2"/>
  <c r="M7983" i="2"/>
  <c r="M7984" i="2"/>
  <c r="M7985" i="2"/>
  <c r="M7986" i="2"/>
  <c r="M7987" i="2"/>
  <c r="M7988" i="2"/>
  <c r="M7989" i="2"/>
  <c r="M7990" i="2"/>
  <c r="M7991" i="2"/>
  <c r="M7992" i="2"/>
  <c r="M7993" i="2"/>
  <c r="M7994" i="2"/>
  <c r="M7995" i="2"/>
  <c r="M7996" i="2"/>
  <c r="M7997" i="2"/>
  <c r="M7998" i="2"/>
  <c r="M7999" i="2"/>
  <c r="M8000" i="2"/>
  <c r="M8001" i="2"/>
  <c r="M8002" i="2"/>
  <c r="M8003" i="2"/>
  <c r="M8004" i="2"/>
  <c r="M8005" i="2"/>
  <c r="M8006" i="2"/>
  <c r="M8007" i="2"/>
  <c r="M8008" i="2"/>
  <c r="M8009" i="2"/>
  <c r="M8010" i="2"/>
  <c r="M8011" i="2"/>
  <c r="M8012" i="2"/>
  <c r="M8013" i="2"/>
  <c r="M8014" i="2"/>
  <c r="M8015" i="2"/>
  <c r="M8016" i="2"/>
  <c r="M8017" i="2"/>
  <c r="M8018" i="2"/>
  <c r="M8019" i="2"/>
  <c r="M8020" i="2"/>
  <c r="M8021" i="2"/>
  <c r="M8022" i="2"/>
  <c r="M8023" i="2"/>
  <c r="M8024" i="2"/>
  <c r="M8025" i="2"/>
  <c r="M8026" i="2"/>
  <c r="M8027" i="2"/>
  <c r="M8028" i="2"/>
  <c r="M8029" i="2"/>
  <c r="M8030" i="2"/>
  <c r="M8031" i="2"/>
  <c r="M8032" i="2"/>
  <c r="M8033" i="2"/>
  <c r="M8034" i="2"/>
  <c r="M8035" i="2"/>
  <c r="M8036" i="2"/>
  <c r="M8037" i="2"/>
  <c r="M8038" i="2"/>
  <c r="M8039" i="2"/>
  <c r="M8040" i="2"/>
  <c r="M8041" i="2"/>
  <c r="M8042" i="2"/>
  <c r="M8043" i="2"/>
  <c r="M8044" i="2"/>
  <c r="M8045" i="2"/>
  <c r="M8046" i="2"/>
  <c r="M8047" i="2"/>
  <c r="M8048" i="2"/>
  <c r="M8049" i="2"/>
  <c r="M8050" i="2"/>
  <c r="M8051" i="2"/>
  <c r="M8052" i="2"/>
  <c r="M8053" i="2"/>
  <c r="M8054" i="2"/>
  <c r="M8055" i="2"/>
  <c r="M8056" i="2"/>
  <c r="M8057" i="2"/>
  <c r="M8058" i="2"/>
  <c r="M8059" i="2"/>
  <c r="M8060" i="2"/>
  <c r="M8061" i="2"/>
  <c r="M8062" i="2"/>
  <c r="M8063" i="2"/>
  <c r="M8064" i="2"/>
  <c r="M8065" i="2"/>
  <c r="M8066" i="2"/>
  <c r="M8067" i="2"/>
  <c r="M8068" i="2"/>
  <c r="M8069" i="2"/>
  <c r="M8070" i="2"/>
  <c r="M8071" i="2"/>
  <c r="M8072" i="2"/>
  <c r="M8073" i="2"/>
  <c r="M8074" i="2"/>
  <c r="M8075" i="2"/>
  <c r="M8076" i="2"/>
  <c r="M8077" i="2"/>
  <c r="M8078" i="2"/>
  <c r="M8079" i="2"/>
  <c r="M8080" i="2"/>
  <c r="M8081" i="2"/>
  <c r="M8082" i="2"/>
  <c r="M8083" i="2"/>
  <c r="M8084" i="2"/>
  <c r="M8085" i="2"/>
  <c r="M8086" i="2"/>
  <c r="M8087" i="2"/>
  <c r="M8088" i="2"/>
  <c r="M8089" i="2"/>
  <c r="M8090" i="2"/>
  <c r="M8091" i="2"/>
  <c r="M8092" i="2"/>
  <c r="M8093" i="2"/>
  <c r="M8094" i="2"/>
  <c r="M8095" i="2"/>
  <c r="M8096" i="2"/>
  <c r="M8097" i="2"/>
  <c r="M8098" i="2"/>
  <c r="M8099" i="2"/>
  <c r="M8100" i="2"/>
  <c r="M8101" i="2"/>
  <c r="M8102" i="2"/>
  <c r="M8103" i="2"/>
  <c r="M8104" i="2"/>
  <c r="M8105" i="2"/>
  <c r="M8106" i="2"/>
  <c r="M8107" i="2"/>
  <c r="M8108" i="2"/>
  <c r="M8109" i="2"/>
  <c r="M8110" i="2"/>
  <c r="M8111" i="2"/>
  <c r="M8112" i="2"/>
  <c r="M8113" i="2"/>
  <c r="M8114" i="2"/>
  <c r="M8115" i="2"/>
  <c r="M8116" i="2"/>
  <c r="M8117" i="2"/>
  <c r="M8118" i="2"/>
  <c r="M8119" i="2"/>
  <c r="M8120" i="2"/>
  <c r="M8121" i="2"/>
  <c r="M8122" i="2"/>
  <c r="M8123" i="2"/>
  <c r="M8124" i="2"/>
  <c r="M8125" i="2"/>
  <c r="M8126" i="2"/>
  <c r="M8127" i="2"/>
  <c r="M8128" i="2"/>
  <c r="M8129" i="2"/>
  <c r="M8130" i="2"/>
  <c r="M8131" i="2"/>
  <c r="M8132" i="2"/>
  <c r="M8133" i="2"/>
  <c r="M8134" i="2"/>
  <c r="M8135" i="2"/>
  <c r="M8136" i="2"/>
  <c r="M8137" i="2"/>
  <c r="M8138" i="2"/>
  <c r="M8139" i="2"/>
  <c r="M8140" i="2"/>
  <c r="M8141" i="2"/>
  <c r="M8142" i="2"/>
  <c r="M8143" i="2"/>
  <c r="M8144" i="2"/>
  <c r="M8145" i="2"/>
  <c r="M8146" i="2"/>
  <c r="M8147" i="2"/>
  <c r="M8148" i="2"/>
  <c r="M8149" i="2"/>
  <c r="M8150" i="2"/>
  <c r="M8151" i="2"/>
  <c r="M8152" i="2"/>
  <c r="M8153" i="2"/>
  <c r="M8154" i="2"/>
  <c r="M8155" i="2"/>
  <c r="M8156" i="2"/>
  <c r="M8157" i="2"/>
  <c r="M8158" i="2"/>
  <c r="M8159" i="2"/>
  <c r="M8160" i="2"/>
  <c r="M8161" i="2"/>
  <c r="M8162" i="2"/>
  <c r="M8163" i="2"/>
  <c r="M8164" i="2"/>
  <c r="M8165" i="2"/>
  <c r="M8166" i="2"/>
  <c r="M8167" i="2"/>
  <c r="M8168" i="2"/>
  <c r="M8169" i="2"/>
  <c r="M8170" i="2"/>
  <c r="M8171" i="2"/>
  <c r="M8172" i="2"/>
  <c r="M8173" i="2"/>
  <c r="M8174" i="2"/>
  <c r="M8175" i="2"/>
  <c r="M8176" i="2"/>
  <c r="M8177" i="2"/>
  <c r="M8178" i="2"/>
  <c r="M8179" i="2"/>
  <c r="M8180" i="2"/>
  <c r="M8181" i="2"/>
  <c r="M8182" i="2"/>
  <c r="M8183" i="2"/>
  <c r="M8184" i="2"/>
  <c r="M8185" i="2"/>
  <c r="M8186" i="2"/>
  <c r="M8187" i="2"/>
  <c r="M8188" i="2"/>
  <c r="M8189" i="2"/>
  <c r="M8190" i="2"/>
  <c r="M8191" i="2"/>
  <c r="M8192" i="2"/>
  <c r="M8193" i="2"/>
  <c r="M8194" i="2"/>
  <c r="M8195" i="2"/>
  <c r="M8196" i="2"/>
  <c r="M8197" i="2"/>
  <c r="M8198" i="2"/>
  <c r="M8199" i="2"/>
  <c r="M8200" i="2"/>
  <c r="M8201" i="2"/>
  <c r="M8202" i="2"/>
  <c r="M8203" i="2"/>
  <c r="M8204" i="2"/>
  <c r="M8205" i="2"/>
  <c r="M8206" i="2"/>
  <c r="M8207" i="2"/>
  <c r="M8208" i="2"/>
  <c r="M8209" i="2"/>
  <c r="M8210" i="2"/>
  <c r="M8211" i="2"/>
  <c r="M8212" i="2"/>
  <c r="M8213" i="2"/>
  <c r="M8214" i="2"/>
  <c r="M8215" i="2"/>
  <c r="M8216" i="2"/>
  <c r="M8217" i="2"/>
  <c r="M8218" i="2"/>
  <c r="M8219" i="2"/>
  <c r="M8220" i="2"/>
  <c r="M8221" i="2"/>
  <c r="M8222" i="2"/>
  <c r="M8223" i="2"/>
  <c r="M8224" i="2"/>
  <c r="M8225" i="2"/>
  <c r="M8226" i="2"/>
  <c r="M8227" i="2"/>
  <c r="M8228" i="2"/>
  <c r="M8229" i="2"/>
  <c r="M8230" i="2"/>
  <c r="M8231" i="2"/>
  <c r="M8232" i="2"/>
  <c r="M8233" i="2"/>
  <c r="M8234" i="2"/>
  <c r="M8235" i="2"/>
  <c r="M8236" i="2"/>
  <c r="M8237" i="2"/>
  <c r="M8238" i="2"/>
  <c r="M8239" i="2"/>
  <c r="M8240" i="2"/>
  <c r="M8241" i="2"/>
  <c r="M8242" i="2"/>
  <c r="M8243" i="2"/>
  <c r="M8244" i="2"/>
  <c r="M8245" i="2"/>
  <c r="M8246" i="2"/>
  <c r="M8247" i="2"/>
  <c r="M8248" i="2"/>
  <c r="M8249" i="2"/>
  <c r="M8250" i="2"/>
  <c r="M8251" i="2"/>
  <c r="M8252" i="2"/>
  <c r="M8253" i="2"/>
  <c r="M8254" i="2"/>
  <c r="M8255" i="2"/>
  <c r="M8256" i="2"/>
  <c r="M8257" i="2"/>
  <c r="M8258" i="2"/>
  <c r="M8259" i="2"/>
  <c r="M8260" i="2"/>
  <c r="M8261" i="2"/>
  <c r="M8262" i="2"/>
  <c r="M8263" i="2"/>
  <c r="M8264" i="2"/>
  <c r="M8265" i="2"/>
  <c r="M8266" i="2"/>
  <c r="M8267" i="2"/>
  <c r="M8268" i="2"/>
  <c r="M8269" i="2"/>
  <c r="M8270" i="2"/>
  <c r="M8271" i="2"/>
  <c r="M8272" i="2"/>
  <c r="M8273" i="2"/>
  <c r="M8274" i="2"/>
  <c r="M8275" i="2"/>
  <c r="M8276" i="2"/>
  <c r="M8277" i="2"/>
  <c r="M8278" i="2"/>
  <c r="M8279" i="2"/>
  <c r="M8280" i="2"/>
  <c r="M8281" i="2"/>
  <c r="M8282" i="2"/>
  <c r="M8283" i="2"/>
  <c r="M8284" i="2"/>
  <c r="M8285" i="2"/>
  <c r="M8286" i="2"/>
  <c r="M8287" i="2"/>
  <c r="M8288" i="2"/>
  <c r="M8289" i="2"/>
  <c r="M8290" i="2"/>
  <c r="M8291" i="2"/>
  <c r="M8292" i="2"/>
  <c r="M8293" i="2"/>
  <c r="M8294" i="2"/>
  <c r="M8295" i="2"/>
  <c r="M8296" i="2"/>
  <c r="M8297" i="2"/>
  <c r="M8298" i="2"/>
  <c r="M8299" i="2"/>
  <c r="M8300" i="2"/>
  <c r="M8301" i="2"/>
  <c r="M8302" i="2"/>
  <c r="M8303" i="2"/>
  <c r="M8304" i="2"/>
  <c r="M8305" i="2"/>
  <c r="M8306" i="2"/>
  <c r="M8307" i="2"/>
  <c r="M8308" i="2"/>
  <c r="M8309" i="2"/>
  <c r="M8310" i="2"/>
  <c r="M8311" i="2"/>
  <c r="M8312" i="2"/>
  <c r="M8313" i="2"/>
  <c r="M8314" i="2"/>
  <c r="M8315" i="2"/>
  <c r="M8316" i="2"/>
  <c r="M8317" i="2"/>
  <c r="M8318" i="2"/>
  <c r="M8319" i="2"/>
  <c r="M8320" i="2"/>
  <c r="M8321" i="2"/>
  <c r="M8322" i="2"/>
  <c r="M8323" i="2"/>
  <c r="M8324" i="2"/>
  <c r="M8325" i="2"/>
  <c r="M8326" i="2"/>
  <c r="M8327" i="2"/>
  <c r="M8328" i="2"/>
  <c r="M8329" i="2"/>
  <c r="M8330" i="2"/>
  <c r="M8331" i="2"/>
  <c r="M8332" i="2"/>
  <c r="M8333" i="2"/>
  <c r="M8334" i="2"/>
  <c r="M8335" i="2"/>
  <c r="M8336" i="2"/>
  <c r="M8337" i="2"/>
  <c r="M8338" i="2"/>
  <c r="M8339" i="2"/>
  <c r="M8340" i="2"/>
  <c r="M8341" i="2"/>
  <c r="M8342" i="2"/>
  <c r="M8343" i="2"/>
  <c r="M8344" i="2"/>
  <c r="M8345" i="2"/>
  <c r="M8346" i="2"/>
  <c r="M8347" i="2"/>
  <c r="M8348" i="2"/>
  <c r="M8349" i="2"/>
  <c r="M8350" i="2"/>
  <c r="M8351" i="2"/>
  <c r="M8352" i="2"/>
  <c r="M8353" i="2"/>
  <c r="M8354" i="2"/>
  <c r="M8355" i="2"/>
  <c r="M8356" i="2"/>
  <c r="M8357" i="2"/>
  <c r="M8358" i="2"/>
  <c r="M8359" i="2"/>
  <c r="M8360" i="2"/>
  <c r="M8361" i="2"/>
  <c r="M8362" i="2"/>
  <c r="M8363" i="2"/>
  <c r="M8364" i="2"/>
  <c r="M8365" i="2"/>
  <c r="M8366" i="2"/>
  <c r="M8367" i="2"/>
  <c r="M8368" i="2"/>
  <c r="M8369" i="2"/>
  <c r="M8370" i="2"/>
  <c r="M8371" i="2"/>
  <c r="M8372" i="2"/>
  <c r="M8373" i="2"/>
  <c r="M8374" i="2"/>
  <c r="M8375" i="2"/>
  <c r="M8376" i="2"/>
  <c r="M8377" i="2"/>
  <c r="M8378" i="2"/>
  <c r="M8379" i="2"/>
  <c r="M8380" i="2"/>
  <c r="M8381" i="2"/>
  <c r="M8382" i="2"/>
  <c r="M8383" i="2"/>
  <c r="M8384" i="2"/>
  <c r="M8385" i="2"/>
  <c r="M8386" i="2"/>
  <c r="M8387" i="2"/>
  <c r="M8388" i="2"/>
  <c r="M8389" i="2"/>
  <c r="M8390" i="2"/>
  <c r="M8391" i="2"/>
  <c r="M8392" i="2"/>
  <c r="M8393" i="2"/>
  <c r="M8394" i="2"/>
  <c r="M8395" i="2"/>
  <c r="M8396" i="2"/>
  <c r="M8397" i="2"/>
  <c r="M8398" i="2"/>
  <c r="M8399" i="2"/>
  <c r="M8400" i="2"/>
  <c r="M8401" i="2"/>
  <c r="M8402" i="2"/>
  <c r="M8403" i="2"/>
  <c r="M8404" i="2"/>
  <c r="M8405" i="2"/>
  <c r="M8406" i="2"/>
  <c r="M8407" i="2"/>
  <c r="M8408" i="2"/>
  <c r="M8409" i="2"/>
  <c r="M8410" i="2"/>
  <c r="M8411" i="2"/>
  <c r="M8412" i="2"/>
  <c r="M8413" i="2"/>
  <c r="M8414" i="2"/>
  <c r="M8415" i="2"/>
  <c r="M8416" i="2"/>
  <c r="M8417" i="2"/>
  <c r="M8418" i="2"/>
  <c r="M8419" i="2"/>
  <c r="M8420" i="2"/>
  <c r="M8421" i="2"/>
  <c r="M8422" i="2"/>
  <c r="M8423" i="2"/>
  <c r="M8424" i="2"/>
  <c r="M8425" i="2"/>
  <c r="M8426" i="2"/>
  <c r="M8427" i="2"/>
  <c r="M8428" i="2"/>
  <c r="M8429" i="2"/>
  <c r="M8430" i="2"/>
  <c r="M8431" i="2"/>
  <c r="M8432" i="2"/>
  <c r="M8433" i="2"/>
  <c r="M8434" i="2"/>
  <c r="M8435" i="2"/>
  <c r="M8436" i="2"/>
  <c r="M8437" i="2"/>
  <c r="M8438" i="2"/>
  <c r="M8439" i="2"/>
  <c r="M8440" i="2"/>
  <c r="M8441" i="2"/>
  <c r="M8442" i="2"/>
  <c r="M8443" i="2"/>
  <c r="M8444" i="2"/>
  <c r="M8445" i="2"/>
  <c r="M8446" i="2"/>
  <c r="M8447" i="2"/>
  <c r="M8448" i="2"/>
  <c r="M8449" i="2"/>
  <c r="M8450" i="2"/>
  <c r="M8451" i="2"/>
  <c r="M8452" i="2"/>
  <c r="M8453" i="2"/>
  <c r="M8454" i="2"/>
  <c r="M8455" i="2"/>
  <c r="M8456" i="2"/>
  <c r="M8457" i="2"/>
  <c r="M8458" i="2"/>
  <c r="M8459" i="2"/>
  <c r="M8460" i="2"/>
  <c r="M8461" i="2"/>
  <c r="M8462" i="2"/>
  <c r="M8463" i="2"/>
  <c r="M8464" i="2"/>
  <c r="M8465" i="2"/>
  <c r="M8466" i="2"/>
  <c r="M8467" i="2"/>
  <c r="M8468" i="2"/>
  <c r="M8469" i="2"/>
  <c r="M8470" i="2"/>
  <c r="M8471" i="2"/>
  <c r="M8472" i="2"/>
  <c r="M8473" i="2"/>
  <c r="M8474" i="2"/>
  <c r="M8475" i="2"/>
  <c r="M8476" i="2"/>
  <c r="M8477" i="2"/>
  <c r="M8478" i="2"/>
  <c r="M8479" i="2"/>
  <c r="M8480" i="2"/>
  <c r="M8481" i="2"/>
  <c r="M8482" i="2"/>
  <c r="M8483" i="2"/>
  <c r="M8484" i="2"/>
  <c r="M8485" i="2"/>
  <c r="M8486" i="2"/>
  <c r="M8487" i="2"/>
  <c r="M8488" i="2"/>
  <c r="M8489" i="2"/>
  <c r="M8490" i="2"/>
  <c r="M8491" i="2"/>
  <c r="M8492" i="2"/>
  <c r="M8493" i="2"/>
  <c r="M8494" i="2"/>
  <c r="M8495" i="2"/>
  <c r="M8496" i="2"/>
  <c r="M8497" i="2"/>
  <c r="M8498" i="2"/>
  <c r="M8499" i="2"/>
  <c r="M8500" i="2"/>
  <c r="M8501" i="2"/>
  <c r="M8502" i="2"/>
  <c r="M8503" i="2"/>
  <c r="M8504" i="2"/>
  <c r="M8505" i="2"/>
  <c r="M8506" i="2"/>
  <c r="M8507" i="2"/>
  <c r="M8508" i="2"/>
  <c r="M8509" i="2"/>
  <c r="M8510" i="2"/>
  <c r="M8511" i="2"/>
  <c r="M8512" i="2"/>
  <c r="M8513" i="2"/>
  <c r="M8514" i="2"/>
  <c r="M8515" i="2"/>
  <c r="M8516" i="2"/>
  <c r="M8517" i="2"/>
  <c r="M8518" i="2"/>
  <c r="M8519" i="2"/>
  <c r="M8520" i="2"/>
  <c r="M8521" i="2"/>
  <c r="M8522" i="2"/>
  <c r="M8523" i="2"/>
  <c r="M8524" i="2"/>
  <c r="M8525" i="2"/>
  <c r="M8526" i="2"/>
  <c r="M8527" i="2"/>
  <c r="M8528" i="2"/>
  <c r="M8529" i="2"/>
  <c r="M8530" i="2"/>
  <c r="M8531" i="2"/>
  <c r="M8532" i="2"/>
  <c r="M8533" i="2"/>
  <c r="M8534" i="2"/>
  <c r="M8535" i="2"/>
  <c r="M8536" i="2"/>
  <c r="M8537" i="2"/>
  <c r="M8538" i="2"/>
  <c r="M8539" i="2"/>
  <c r="M8540" i="2"/>
  <c r="M8541" i="2"/>
  <c r="M8542" i="2"/>
  <c r="M8543" i="2"/>
  <c r="M8544" i="2"/>
  <c r="M8545" i="2"/>
  <c r="M8546" i="2"/>
  <c r="M8547" i="2"/>
  <c r="M8548" i="2"/>
  <c r="M8549" i="2"/>
  <c r="M8550" i="2"/>
  <c r="M8551" i="2"/>
  <c r="M8552" i="2"/>
  <c r="M8553" i="2"/>
  <c r="M8554" i="2"/>
  <c r="M8555" i="2"/>
  <c r="M8556" i="2"/>
  <c r="M8557" i="2"/>
  <c r="M8558" i="2"/>
  <c r="M8559" i="2"/>
  <c r="M8560" i="2"/>
  <c r="M8561" i="2"/>
  <c r="M8562" i="2"/>
  <c r="M8563" i="2"/>
  <c r="M8564" i="2"/>
  <c r="M8565" i="2"/>
  <c r="M8566" i="2"/>
  <c r="M8567" i="2"/>
  <c r="M8568" i="2"/>
  <c r="M8569" i="2"/>
  <c r="M8570" i="2"/>
  <c r="M8571" i="2"/>
  <c r="M8572" i="2"/>
  <c r="M8573" i="2"/>
  <c r="M8574" i="2"/>
  <c r="M8575" i="2"/>
  <c r="M8576" i="2"/>
  <c r="M8577" i="2"/>
  <c r="M8578" i="2"/>
  <c r="M8579" i="2"/>
  <c r="M8580" i="2"/>
  <c r="M8581" i="2"/>
  <c r="M8582" i="2"/>
  <c r="M8583" i="2"/>
  <c r="M8584" i="2"/>
  <c r="M8585" i="2"/>
  <c r="M8586" i="2"/>
  <c r="M8587" i="2"/>
  <c r="M8588" i="2"/>
  <c r="M8589" i="2"/>
  <c r="M8590" i="2"/>
  <c r="M8591" i="2"/>
  <c r="M8592" i="2"/>
  <c r="M8593" i="2"/>
  <c r="M8594" i="2"/>
  <c r="M8595" i="2"/>
  <c r="M8596" i="2"/>
  <c r="M8597" i="2"/>
  <c r="M8598" i="2"/>
  <c r="M8599" i="2"/>
  <c r="M8600" i="2"/>
  <c r="M8601" i="2"/>
  <c r="M8602" i="2"/>
  <c r="M8603" i="2"/>
  <c r="M8604" i="2"/>
  <c r="M8605" i="2"/>
  <c r="M8606" i="2"/>
  <c r="M8607" i="2"/>
  <c r="M8608" i="2"/>
  <c r="M8609" i="2"/>
  <c r="M8610" i="2"/>
  <c r="M8611" i="2"/>
  <c r="M8612" i="2"/>
  <c r="M8613" i="2"/>
  <c r="M8614" i="2"/>
  <c r="M8615" i="2"/>
  <c r="M8616" i="2"/>
  <c r="M8617" i="2"/>
  <c r="M8618" i="2"/>
  <c r="M8619" i="2"/>
  <c r="M8620" i="2"/>
  <c r="M8621" i="2"/>
  <c r="M8622" i="2"/>
  <c r="M8623" i="2"/>
  <c r="M8624" i="2"/>
  <c r="M8625" i="2"/>
  <c r="M8626" i="2"/>
  <c r="M8627" i="2"/>
  <c r="M8628" i="2"/>
  <c r="M8629" i="2"/>
  <c r="M8630" i="2"/>
  <c r="M8631" i="2"/>
  <c r="M8632" i="2"/>
  <c r="M8633" i="2"/>
  <c r="M8634" i="2"/>
  <c r="M8635" i="2"/>
  <c r="M8636" i="2"/>
  <c r="M8637" i="2"/>
  <c r="M8638" i="2"/>
  <c r="M8639" i="2"/>
  <c r="M8640" i="2"/>
  <c r="M8641" i="2"/>
  <c r="M8642" i="2"/>
  <c r="M8643" i="2"/>
  <c r="M8644" i="2"/>
  <c r="M8645" i="2"/>
  <c r="M8646" i="2"/>
  <c r="M8647" i="2"/>
  <c r="M8648" i="2"/>
  <c r="M8649" i="2"/>
  <c r="M8650" i="2"/>
  <c r="M8651" i="2"/>
  <c r="M8652" i="2"/>
  <c r="M8653" i="2"/>
  <c r="M8654" i="2"/>
  <c r="M8655" i="2"/>
  <c r="M8656" i="2"/>
  <c r="M8657" i="2"/>
  <c r="M8658" i="2"/>
  <c r="M8659" i="2"/>
  <c r="M8660" i="2"/>
  <c r="M8661" i="2"/>
  <c r="M8662" i="2"/>
  <c r="M8663" i="2"/>
  <c r="M8664" i="2"/>
  <c r="M8665" i="2"/>
  <c r="M8666" i="2"/>
  <c r="M8667" i="2"/>
  <c r="M8668" i="2"/>
  <c r="M8669" i="2"/>
  <c r="M8670" i="2"/>
  <c r="M8671" i="2"/>
  <c r="M8672" i="2"/>
  <c r="M8673" i="2"/>
  <c r="M8674" i="2"/>
  <c r="M8675" i="2"/>
  <c r="M8676" i="2"/>
  <c r="M8677" i="2"/>
  <c r="M8678" i="2"/>
  <c r="M8679" i="2"/>
  <c r="M8680" i="2"/>
  <c r="M8681" i="2"/>
  <c r="M8682" i="2"/>
  <c r="M8683" i="2"/>
  <c r="M8684" i="2"/>
  <c r="M8685" i="2"/>
  <c r="M8686" i="2"/>
  <c r="M8687" i="2"/>
  <c r="M8688" i="2"/>
  <c r="M8689" i="2"/>
  <c r="M8690" i="2"/>
  <c r="M8691" i="2"/>
  <c r="M8692" i="2"/>
  <c r="M8693" i="2"/>
  <c r="M8694" i="2"/>
  <c r="M8695" i="2"/>
  <c r="M8696" i="2"/>
  <c r="M8697" i="2"/>
  <c r="M8698" i="2"/>
  <c r="M8699" i="2"/>
  <c r="M8700" i="2"/>
  <c r="M8701" i="2"/>
  <c r="M8702" i="2"/>
  <c r="M8703" i="2"/>
  <c r="M8704" i="2"/>
  <c r="M8705" i="2"/>
  <c r="M8706" i="2"/>
  <c r="M8707" i="2"/>
  <c r="M8708" i="2"/>
  <c r="M8709" i="2"/>
  <c r="M8710" i="2"/>
  <c r="M8711" i="2"/>
  <c r="M8712" i="2"/>
  <c r="M8713" i="2"/>
  <c r="M8714" i="2"/>
  <c r="M8715" i="2"/>
  <c r="M8716" i="2"/>
  <c r="M8717" i="2"/>
  <c r="M8718" i="2"/>
  <c r="M8719" i="2"/>
  <c r="M8720" i="2"/>
  <c r="M8721" i="2"/>
  <c r="M8722" i="2"/>
  <c r="M8723" i="2"/>
  <c r="M8724" i="2"/>
  <c r="M8725" i="2"/>
  <c r="M8726" i="2"/>
  <c r="M8727" i="2"/>
  <c r="M8728" i="2"/>
  <c r="M8729" i="2"/>
  <c r="M8730" i="2"/>
  <c r="M8731" i="2"/>
  <c r="M8732" i="2"/>
  <c r="M8733" i="2"/>
  <c r="M8734" i="2"/>
  <c r="M8735" i="2"/>
  <c r="M8736" i="2"/>
  <c r="M8737" i="2"/>
  <c r="M8738" i="2"/>
  <c r="M8739" i="2"/>
  <c r="M8740" i="2"/>
  <c r="M8741" i="2"/>
  <c r="M8742" i="2"/>
  <c r="M8743" i="2"/>
  <c r="M8744" i="2"/>
  <c r="M8745" i="2"/>
  <c r="M8746" i="2"/>
  <c r="M8747" i="2"/>
  <c r="M8748" i="2"/>
  <c r="M8749" i="2"/>
  <c r="M8750" i="2"/>
  <c r="M8751" i="2"/>
  <c r="M8752" i="2"/>
  <c r="M8753" i="2"/>
  <c r="M8754" i="2"/>
  <c r="M8755" i="2"/>
  <c r="M8756" i="2"/>
  <c r="M8757" i="2"/>
  <c r="M8758" i="2"/>
  <c r="M8759" i="2"/>
  <c r="M8760" i="2"/>
  <c r="M8761" i="2"/>
  <c r="M8762" i="2"/>
  <c r="M8763" i="2"/>
  <c r="M8764" i="2"/>
  <c r="M8765" i="2"/>
  <c r="M8766" i="2"/>
  <c r="M8767" i="2"/>
  <c r="M8768" i="2"/>
  <c r="M8769" i="2"/>
  <c r="M8770" i="2"/>
  <c r="M8771" i="2"/>
  <c r="M8772" i="2"/>
  <c r="M8773" i="2"/>
  <c r="M8774" i="2"/>
  <c r="M8775" i="2"/>
  <c r="M8776" i="2"/>
  <c r="M8777" i="2"/>
  <c r="M8778" i="2"/>
  <c r="M8779" i="2"/>
  <c r="M8780" i="2"/>
  <c r="M8781" i="2"/>
  <c r="M8782" i="2"/>
  <c r="M8783" i="2"/>
  <c r="M8784" i="2"/>
  <c r="M8785" i="2"/>
  <c r="M8786" i="2"/>
  <c r="M8787" i="2"/>
  <c r="M8788" i="2"/>
  <c r="M8789" i="2"/>
  <c r="M8790" i="2"/>
  <c r="M8791" i="2"/>
  <c r="M8792" i="2"/>
  <c r="M8793" i="2"/>
  <c r="M8794" i="2"/>
  <c r="M8795" i="2"/>
  <c r="M8796" i="2"/>
  <c r="M8797" i="2"/>
  <c r="M8798" i="2"/>
  <c r="M8799" i="2"/>
  <c r="M8800" i="2"/>
  <c r="M8801" i="2"/>
  <c r="M8802" i="2"/>
  <c r="M8803" i="2"/>
  <c r="M8804" i="2"/>
  <c r="M8805" i="2"/>
  <c r="M8806" i="2"/>
  <c r="M8807" i="2"/>
  <c r="M8808" i="2"/>
  <c r="M8809" i="2"/>
  <c r="M8810" i="2"/>
  <c r="M8811" i="2"/>
  <c r="M8812" i="2"/>
  <c r="M8813" i="2"/>
  <c r="M8814" i="2"/>
  <c r="M8815" i="2"/>
  <c r="M8816" i="2"/>
  <c r="M8817" i="2"/>
  <c r="M8818" i="2"/>
  <c r="M8819" i="2"/>
  <c r="M8820" i="2"/>
  <c r="M8821" i="2"/>
  <c r="M8822" i="2"/>
  <c r="M8823" i="2"/>
  <c r="M8824" i="2"/>
  <c r="M8825" i="2"/>
  <c r="M8826" i="2"/>
  <c r="M8827" i="2"/>
  <c r="M8828" i="2"/>
  <c r="M8829" i="2"/>
  <c r="M8830" i="2"/>
  <c r="M8831" i="2"/>
  <c r="M8832" i="2"/>
  <c r="M8833" i="2"/>
  <c r="M8834" i="2"/>
  <c r="M8835" i="2"/>
  <c r="M8836" i="2"/>
  <c r="M8837" i="2"/>
  <c r="M8838" i="2"/>
  <c r="M8839" i="2"/>
  <c r="M8840" i="2"/>
  <c r="M8841" i="2"/>
  <c r="M8842" i="2"/>
  <c r="M8843" i="2"/>
  <c r="M8844" i="2"/>
  <c r="M8845" i="2"/>
  <c r="M8846" i="2"/>
  <c r="M8847" i="2"/>
  <c r="M8848" i="2"/>
  <c r="M8849" i="2"/>
  <c r="M8850" i="2"/>
  <c r="M8851" i="2"/>
  <c r="M8852" i="2"/>
  <c r="M8853" i="2"/>
  <c r="M8854" i="2"/>
  <c r="M8855" i="2"/>
  <c r="M8856" i="2"/>
  <c r="M8857" i="2"/>
  <c r="M8858" i="2"/>
  <c r="M8859" i="2"/>
  <c r="M8860" i="2"/>
  <c r="M8861" i="2"/>
  <c r="M8862" i="2"/>
  <c r="M8863" i="2"/>
  <c r="M8864" i="2"/>
  <c r="M8865" i="2"/>
  <c r="M8866" i="2"/>
  <c r="M8867" i="2"/>
  <c r="M8868" i="2"/>
  <c r="M8869" i="2"/>
  <c r="M8870" i="2"/>
  <c r="M8871" i="2"/>
  <c r="M8872" i="2"/>
  <c r="M8873" i="2"/>
  <c r="M8874" i="2"/>
  <c r="M8875" i="2"/>
  <c r="M8876" i="2"/>
  <c r="M8877" i="2"/>
  <c r="M8878" i="2"/>
  <c r="M8879" i="2"/>
  <c r="M8880" i="2"/>
  <c r="M8881" i="2"/>
  <c r="M8882" i="2"/>
  <c r="M8883" i="2"/>
  <c r="M8884" i="2"/>
  <c r="M8885" i="2"/>
  <c r="M8886" i="2"/>
  <c r="M8887" i="2"/>
  <c r="M8888" i="2"/>
  <c r="M8889" i="2"/>
  <c r="M8890" i="2"/>
  <c r="M8891" i="2"/>
  <c r="M8892" i="2"/>
  <c r="M8893" i="2"/>
  <c r="M8894" i="2"/>
  <c r="M8895" i="2"/>
  <c r="M8896" i="2"/>
  <c r="M8897" i="2"/>
  <c r="M8898" i="2"/>
  <c r="M8899" i="2"/>
  <c r="M8900" i="2"/>
  <c r="M8901" i="2"/>
  <c r="M8902" i="2"/>
  <c r="M8903" i="2"/>
  <c r="M8904" i="2"/>
  <c r="M8905" i="2"/>
  <c r="M8906" i="2"/>
  <c r="M8907" i="2"/>
  <c r="M8908" i="2"/>
  <c r="M8909" i="2"/>
  <c r="M8910" i="2"/>
  <c r="M8911" i="2"/>
  <c r="M8912" i="2"/>
  <c r="M8913" i="2"/>
  <c r="M8914" i="2"/>
  <c r="M8915" i="2"/>
  <c r="M8916" i="2"/>
  <c r="M8917" i="2"/>
  <c r="M8918" i="2"/>
  <c r="M8919" i="2"/>
  <c r="M8920" i="2"/>
  <c r="M8921" i="2"/>
  <c r="M8922" i="2"/>
  <c r="M8923" i="2"/>
  <c r="M8924" i="2"/>
  <c r="M8925" i="2"/>
  <c r="M8926" i="2"/>
  <c r="M8927" i="2"/>
  <c r="M8928" i="2"/>
  <c r="M8929" i="2"/>
  <c r="M8930" i="2"/>
  <c r="M8931" i="2"/>
  <c r="M8932" i="2"/>
  <c r="M8933" i="2"/>
  <c r="M8934" i="2"/>
  <c r="M8935" i="2"/>
  <c r="M8936" i="2"/>
  <c r="M8937" i="2"/>
  <c r="M8938" i="2"/>
  <c r="M8939" i="2"/>
  <c r="M8940" i="2"/>
  <c r="M8941" i="2"/>
  <c r="M8942" i="2"/>
  <c r="M8943" i="2"/>
  <c r="M8944" i="2"/>
  <c r="M8945" i="2"/>
  <c r="M8946" i="2"/>
  <c r="M8947" i="2"/>
  <c r="M8948" i="2"/>
  <c r="M8949" i="2"/>
  <c r="M8950" i="2"/>
  <c r="M8951" i="2"/>
  <c r="M8952" i="2"/>
  <c r="M8953" i="2"/>
  <c r="M8954" i="2"/>
  <c r="M8955" i="2"/>
  <c r="M8956" i="2"/>
  <c r="M8957" i="2"/>
  <c r="M8958" i="2"/>
  <c r="M8959" i="2"/>
  <c r="M8960" i="2"/>
  <c r="M8961" i="2"/>
  <c r="M8962" i="2"/>
  <c r="M8963" i="2"/>
  <c r="M8964" i="2"/>
  <c r="M8965" i="2"/>
  <c r="M8966" i="2"/>
  <c r="M8967" i="2"/>
  <c r="M8968" i="2"/>
  <c r="M8969" i="2"/>
  <c r="M8970" i="2"/>
  <c r="M8971" i="2"/>
  <c r="M8972" i="2"/>
  <c r="M8973" i="2"/>
  <c r="M8974" i="2"/>
  <c r="M8975" i="2"/>
  <c r="M8976" i="2"/>
  <c r="M8977" i="2"/>
  <c r="M8978" i="2"/>
  <c r="M8979" i="2"/>
  <c r="M8980" i="2"/>
  <c r="M8981" i="2"/>
  <c r="M8982" i="2"/>
  <c r="M8983" i="2"/>
  <c r="M8984" i="2"/>
  <c r="M8985" i="2"/>
  <c r="M8986" i="2"/>
  <c r="M8987" i="2"/>
  <c r="M8988" i="2"/>
  <c r="M8989" i="2"/>
  <c r="M8990" i="2"/>
  <c r="M8991" i="2"/>
  <c r="M8992" i="2"/>
  <c r="M8993" i="2"/>
  <c r="M8994" i="2"/>
  <c r="M8995" i="2"/>
  <c r="M8996" i="2"/>
  <c r="M8997" i="2"/>
  <c r="M8998" i="2"/>
  <c r="M8999" i="2"/>
  <c r="M9000" i="2"/>
  <c r="M9001" i="2"/>
  <c r="M9002" i="2"/>
  <c r="M9003" i="2"/>
  <c r="M9004" i="2"/>
  <c r="M9005" i="2"/>
  <c r="M9006" i="2"/>
  <c r="M9007" i="2"/>
  <c r="M9008" i="2"/>
  <c r="M9009" i="2"/>
  <c r="M9010" i="2"/>
  <c r="M9011" i="2"/>
  <c r="M9012" i="2"/>
  <c r="M9013" i="2"/>
  <c r="M9014" i="2"/>
  <c r="M9015" i="2"/>
  <c r="M9016" i="2"/>
  <c r="M9017" i="2"/>
  <c r="M9018" i="2"/>
  <c r="M9019" i="2"/>
  <c r="M9020" i="2"/>
  <c r="M9021" i="2"/>
  <c r="M9022" i="2"/>
  <c r="M9023" i="2"/>
  <c r="M9024" i="2"/>
  <c r="M9025" i="2"/>
  <c r="M9026" i="2"/>
  <c r="M9027" i="2"/>
  <c r="M9028" i="2"/>
  <c r="M9029" i="2"/>
  <c r="M9030" i="2"/>
  <c r="M9031" i="2"/>
  <c r="M9032" i="2"/>
  <c r="M9033" i="2"/>
  <c r="M9034" i="2"/>
  <c r="M9035" i="2"/>
  <c r="M9036" i="2"/>
  <c r="M9037" i="2"/>
  <c r="M9038" i="2"/>
  <c r="M9039" i="2"/>
  <c r="M9040" i="2"/>
  <c r="M9041" i="2"/>
  <c r="M9042" i="2"/>
  <c r="M9043" i="2"/>
  <c r="M9044" i="2"/>
  <c r="M9045" i="2"/>
  <c r="M9046" i="2"/>
  <c r="M9047" i="2"/>
  <c r="M9048" i="2"/>
  <c r="M9049" i="2"/>
  <c r="M9050" i="2"/>
  <c r="M9051" i="2"/>
  <c r="M9052" i="2"/>
  <c r="M9053" i="2"/>
  <c r="M9054" i="2"/>
  <c r="M9055" i="2"/>
  <c r="M9056" i="2"/>
  <c r="M9057" i="2"/>
  <c r="M9058" i="2"/>
  <c r="M9059" i="2"/>
  <c r="M9060" i="2"/>
  <c r="M9061" i="2"/>
  <c r="M9062" i="2"/>
  <c r="M9063" i="2"/>
  <c r="M9064" i="2"/>
  <c r="M9065" i="2"/>
  <c r="M9066" i="2"/>
  <c r="M9067" i="2"/>
  <c r="M9068" i="2"/>
  <c r="M9069" i="2"/>
  <c r="M9070" i="2"/>
  <c r="M9071" i="2"/>
  <c r="M9072" i="2"/>
  <c r="M9073" i="2"/>
  <c r="M9074" i="2"/>
  <c r="M9075" i="2"/>
  <c r="M9076" i="2"/>
  <c r="M9077" i="2"/>
  <c r="M9078" i="2"/>
  <c r="M9079" i="2"/>
  <c r="M9080" i="2"/>
  <c r="M9081" i="2"/>
  <c r="M9082" i="2"/>
  <c r="M9083" i="2"/>
  <c r="M9084" i="2"/>
  <c r="M9085" i="2"/>
  <c r="M9086" i="2"/>
  <c r="M9087" i="2"/>
  <c r="M9088" i="2"/>
  <c r="M9089" i="2"/>
  <c r="M9090" i="2"/>
  <c r="M9091" i="2"/>
  <c r="M9092" i="2"/>
  <c r="M9093" i="2"/>
  <c r="M9094" i="2"/>
  <c r="M9095" i="2"/>
  <c r="M9096" i="2"/>
  <c r="M9097" i="2"/>
  <c r="M9098" i="2"/>
  <c r="M9099" i="2"/>
  <c r="M9100" i="2"/>
  <c r="M9101" i="2"/>
  <c r="M9102" i="2"/>
  <c r="M9103" i="2"/>
  <c r="M9104" i="2"/>
  <c r="M9105" i="2"/>
  <c r="M9106" i="2"/>
  <c r="M9107" i="2"/>
  <c r="M9108" i="2"/>
  <c r="M9109" i="2"/>
  <c r="M9110" i="2"/>
  <c r="M9111" i="2"/>
  <c r="M9112" i="2"/>
  <c r="M9113" i="2"/>
  <c r="M9114" i="2"/>
  <c r="M9115" i="2"/>
  <c r="M9116" i="2"/>
  <c r="M9117" i="2"/>
  <c r="M9118" i="2"/>
  <c r="M9119" i="2"/>
  <c r="M9120" i="2"/>
  <c r="M9121" i="2"/>
  <c r="M9122" i="2"/>
  <c r="M9123" i="2"/>
  <c r="M9124" i="2"/>
  <c r="M9125" i="2"/>
  <c r="M9126" i="2"/>
  <c r="M9127" i="2"/>
  <c r="M9128" i="2"/>
  <c r="M9129" i="2"/>
  <c r="M9130" i="2"/>
  <c r="M9131" i="2"/>
  <c r="M9132" i="2"/>
  <c r="M9133" i="2"/>
  <c r="M9134" i="2"/>
  <c r="M9135" i="2"/>
  <c r="M9136" i="2"/>
  <c r="M9137" i="2"/>
  <c r="M9138" i="2"/>
  <c r="M9139" i="2"/>
  <c r="M9140" i="2"/>
  <c r="M9141" i="2"/>
  <c r="M9142" i="2"/>
  <c r="M9143" i="2"/>
  <c r="M9144" i="2"/>
  <c r="M9145" i="2"/>
  <c r="M9146" i="2"/>
  <c r="M9147" i="2"/>
  <c r="M9148" i="2"/>
  <c r="M9149" i="2"/>
  <c r="M9150" i="2"/>
  <c r="M9151" i="2"/>
  <c r="M9152" i="2"/>
  <c r="M9153" i="2"/>
  <c r="M9154" i="2"/>
  <c r="M9155" i="2"/>
  <c r="M9156" i="2"/>
  <c r="M9157" i="2"/>
  <c r="M9158" i="2"/>
  <c r="M9159" i="2"/>
  <c r="M9160" i="2"/>
  <c r="M9161" i="2"/>
  <c r="M9162" i="2"/>
  <c r="M9163" i="2"/>
  <c r="M9164" i="2"/>
  <c r="M9165" i="2"/>
  <c r="M9166" i="2"/>
  <c r="M9167" i="2"/>
  <c r="M9168" i="2"/>
  <c r="M9169" i="2"/>
  <c r="M9170" i="2"/>
  <c r="M9171" i="2"/>
  <c r="M9172" i="2"/>
  <c r="M9173" i="2"/>
  <c r="M9174" i="2"/>
  <c r="M9175" i="2"/>
  <c r="M9176" i="2"/>
  <c r="M9177" i="2"/>
  <c r="M9178" i="2"/>
  <c r="M9179" i="2"/>
  <c r="M9180" i="2"/>
  <c r="M9181" i="2"/>
  <c r="M9182" i="2"/>
  <c r="M9183" i="2"/>
  <c r="M9184" i="2"/>
  <c r="M9185" i="2"/>
  <c r="M9186" i="2"/>
  <c r="M9187" i="2"/>
  <c r="M9188" i="2"/>
  <c r="M9189" i="2"/>
  <c r="M9190" i="2"/>
  <c r="M9191" i="2"/>
  <c r="M9192" i="2"/>
  <c r="M9193" i="2"/>
  <c r="M9194" i="2"/>
  <c r="M9195" i="2"/>
  <c r="M9196" i="2"/>
  <c r="M9197" i="2"/>
  <c r="M9198" i="2"/>
  <c r="M9199" i="2"/>
  <c r="M9200" i="2"/>
  <c r="M9201" i="2"/>
  <c r="M9202" i="2"/>
  <c r="M9203" i="2"/>
  <c r="M9204" i="2"/>
  <c r="M9205" i="2"/>
  <c r="M9206" i="2"/>
  <c r="M9207" i="2"/>
  <c r="M9208" i="2"/>
  <c r="M9209" i="2"/>
  <c r="M9210" i="2"/>
  <c r="M9211" i="2"/>
  <c r="M9212" i="2"/>
  <c r="M9213" i="2"/>
  <c r="M9214" i="2"/>
  <c r="M9215" i="2"/>
  <c r="M9216" i="2"/>
  <c r="M9217" i="2"/>
  <c r="M9218" i="2"/>
  <c r="M9219" i="2"/>
  <c r="M9220" i="2"/>
  <c r="M9221" i="2"/>
  <c r="M9222" i="2"/>
  <c r="M9223" i="2"/>
  <c r="M9224" i="2"/>
  <c r="M9225" i="2"/>
  <c r="M9226" i="2"/>
  <c r="M9227" i="2"/>
  <c r="M9228" i="2"/>
  <c r="M9229" i="2"/>
  <c r="M9230" i="2"/>
  <c r="M9231" i="2"/>
  <c r="M9232" i="2"/>
  <c r="M9233" i="2"/>
  <c r="M9234" i="2"/>
  <c r="M9235" i="2"/>
  <c r="M9236" i="2"/>
  <c r="M9237" i="2"/>
  <c r="M9238" i="2"/>
  <c r="M9239" i="2"/>
  <c r="M9240" i="2"/>
  <c r="M9241" i="2"/>
  <c r="M9242" i="2"/>
  <c r="M9243" i="2"/>
  <c r="M9244" i="2"/>
  <c r="M9245" i="2"/>
  <c r="M9246" i="2"/>
  <c r="M9247" i="2"/>
  <c r="M9248" i="2"/>
  <c r="M9249" i="2"/>
  <c r="M9250" i="2"/>
  <c r="M9251" i="2"/>
  <c r="M9252" i="2"/>
  <c r="M9253" i="2"/>
  <c r="M9254" i="2"/>
  <c r="M9255" i="2"/>
  <c r="M9256" i="2"/>
  <c r="M9257" i="2"/>
  <c r="M9258" i="2"/>
  <c r="M9259" i="2"/>
  <c r="M9260" i="2"/>
  <c r="M9261" i="2"/>
  <c r="M9262" i="2"/>
  <c r="M9263" i="2"/>
  <c r="M9264" i="2"/>
  <c r="M9265" i="2"/>
  <c r="M9266" i="2"/>
  <c r="M9267" i="2"/>
  <c r="M9268" i="2"/>
  <c r="M9269" i="2"/>
  <c r="M9270" i="2"/>
  <c r="M9271" i="2"/>
  <c r="M9272" i="2"/>
  <c r="M9273" i="2"/>
  <c r="M9274" i="2"/>
  <c r="M9275" i="2"/>
  <c r="M9276" i="2"/>
  <c r="M9277" i="2"/>
  <c r="M9278" i="2"/>
  <c r="M9279" i="2"/>
  <c r="M9280" i="2"/>
  <c r="M9281" i="2"/>
  <c r="M9282" i="2"/>
  <c r="M9283" i="2"/>
  <c r="M9284" i="2"/>
  <c r="M9285" i="2"/>
  <c r="M9286" i="2"/>
  <c r="M9287" i="2"/>
  <c r="M9288" i="2"/>
  <c r="M9289" i="2"/>
  <c r="M9290" i="2"/>
  <c r="M9291" i="2"/>
  <c r="M9292" i="2"/>
  <c r="M9293" i="2"/>
  <c r="M9294" i="2"/>
  <c r="M9295" i="2"/>
  <c r="M9296" i="2"/>
  <c r="M9297" i="2"/>
  <c r="M9298" i="2"/>
  <c r="M9299" i="2"/>
  <c r="M9300" i="2"/>
  <c r="M9301" i="2"/>
  <c r="M9302" i="2"/>
  <c r="M9303" i="2"/>
  <c r="M9304" i="2"/>
  <c r="M9305" i="2"/>
  <c r="M9306" i="2"/>
  <c r="M9307" i="2"/>
  <c r="M9308" i="2"/>
  <c r="M9309" i="2"/>
  <c r="M9310" i="2"/>
  <c r="M9311" i="2"/>
  <c r="M9312" i="2"/>
  <c r="M9313" i="2"/>
  <c r="M9314" i="2"/>
  <c r="M9315" i="2"/>
  <c r="M9316" i="2"/>
  <c r="M9317" i="2"/>
  <c r="M9318" i="2"/>
  <c r="M9319" i="2"/>
  <c r="M9320" i="2"/>
  <c r="M9321" i="2"/>
  <c r="M9322" i="2"/>
  <c r="M9323" i="2"/>
  <c r="M9324" i="2"/>
  <c r="M9325" i="2"/>
  <c r="M9326" i="2"/>
  <c r="M9327" i="2"/>
  <c r="M9328" i="2"/>
  <c r="M9329" i="2"/>
  <c r="M9330" i="2"/>
  <c r="M9331" i="2"/>
  <c r="M9332" i="2"/>
  <c r="M9333" i="2"/>
  <c r="M9334" i="2"/>
  <c r="M9335" i="2"/>
  <c r="M9336" i="2"/>
  <c r="M9337" i="2"/>
  <c r="M9338" i="2"/>
  <c r="M9339" i="2"/>
  <c r="M9340" i="2"/>
  <c r="M9341" i="2"/>
  <c r="M9342" i="2"/>
  <c r="M9343" i="2"/>
  <c r="M9344" i="2"/>
  <c r="M9345" i="2"/>
  <c r="M9346" i="2"/>
  <c r="M9347" i="2"/>
  <c r="M9348" i="2"/>
  <c r="M9349" i="2"/>
  <c r="M9350" i="2"/>
  <c r="M9351" i="2"/>
  <c r="M9352" i="2"/>
  <c r="M9353" i="2"/>
  <c r="M9354" i="2"/>
  <c r="M9355" i="2"/>
  <c r="M9356" i="2"/>
  <c r="M9357" i="2"/>
  <c r="M9358" i="2"/>
  <c r="M9359" i="2"/>
  <c r="M9360" i="2"/>
  <c r="M9361" i="2"/>
  <c r="M9362" i="2"/>
  <c r="M9363" i="2"/>
  <c r="M9364" i="2"/>
  <c r="M9365" i="2"/>
  <c r="M9366" i="2"/>
  <c r="M9367" i="2"/>
  <c r="M9368" i="2"/>
  <c r="M9369" i="2"/>
  <c r="M9370" i="2"/>
  <c r="M9371" i="2"/>
  <c r="M9372" i="2"/>
  <c r="M9373" i="2"/>
  <c r="M9374" i="2"/>
  <c r="M9375" i="2"/>
  <c r="M9376" i="2"/>
  <c r="M9377" i="2"/>
  <c r="M9378" i="2"/>
  <c r="M9379" i="2"/>
  <c r="M9380" i="2"/>
  <c r="M9381" i="2"/>
  <c r="M9382" i="2"/>
  <c r="M9383" i="2"/>
  <c r="M9384" i="2"/>
  <c r="M9385" i="2"/>
  <c r="M9386" i="2"/>
  <c r="M9387" i="2"/>
  <c r="M9388" i="2"/>
  <c r="M9389" i="2"/>
  <c r="M9390" i="2"/>
  <c r="M9391" i="2"/>
  <c r="M9392" i="2"/>
  <c r="M9393" i="2"/>
  <c r="M9394" i="2"/>
  <c r="M9395" i="2"/>
  <c r="M9396" i="2"/>
  <c r="M9397" i="2"/>
  <c r="M9398" i="2"/>
  <c r="M9399" i="2"/>
  <c r="M9400" i="2"/>
  <c r="M9401" i="2"/>
  <c r="M9402" i="2"/>
  <c r="M9403" i="2"/>
  <c r="M9404" i="2"/>
  <c r="M9405" i="2"/>
  <c r="M9406" i="2"/>
  <c r="M9407" i="2"/>
  <c r="M9408" i="2"/>
  <c r="M9409" i="2"/>
  <c r="M9410" i="2"/>
  <c r="M9411" i="2"/>
  <c r="M9412" i="2"/>
  <c r="M9413" i="2"/>
  <c r="M9414" i="2"/>
  <c r="M9415" i="2"/>
  <c r="M9416" i="2"/>
  <c r="M9417" i="2"/>
  <c r="M9418" i="2"/>
  <c r="M9419" i="2"/>
  <c r="M9420" i="2"/>
  <c r="M9421" i="2"/>
  <c r="M9422" i="2"/>
  <c r="M9423" i="2"/>
  <c r="M9424" i="2"/>
  <c r="M9425" i="2"/>
  <c r="M9426" i="2"/>
  <c r="M9427" i="2"/>
  <c r="M9428" i="2"/>
  <c r="M9429" i="2"/>
  <c r="M9430" i="2"/>
  <c r="M9431" i="2"/>
  <c r="M9432" i="2"/>
  <c r="M9433" i="2"/>
  <c r="M9434" i="2"/>
  <c r="M9435" i="2"/>
  <c r="M9436" i="2"/>
  <c r="M9437" i="2"/>
  <c r="M9438" i="2"/>
  <c r="M9439" i="2"/>
  <c r="M9440" i="2"/>
  <c r="M9441" i="2"/>
  <c r="M9442" i="2"/>
  <c r="M9443" i="2"/>
  <c r="M9444" i="2"/>
  <c r="M9445" i="2"/>
  <c r="M9446" i="2"/>
  <c r="M9447" i="2"/>
  <c r="M9448" i="2"/>
  <c r="M9449" i="2"/>
  <c r="M9450" i="2"/>
  <c r="M9451" i="2"/>
  <c r="M9452" i="2"/>
  <c r="M9453" i="2"/>
  <c r="M9454" i="2"/>
  <c r="M9455" i="2"/>
  <c r="M9456" i="2"/>
  <c r="M9457" i="2"/>
  <c r="M9458" i="2"/>
  <c r="M9459" i="2"/>
  <c r="M9460" i="2"/>
  <c r="M9461" i="2"/>
  <c r="M9462" i="2"/>
  <c r="M9463" i="2"/>
  <c r="M9464" i="2"/>
  <c r="M9465" i="2"/>
  <c r="M9466" i="2"/>
  <c r="M9467" i="2"/>
  <c r="M9468" i="2"/>
  <c r="M9469" i="2"/>
  <c r="M9470" i="2"/>
  <c r="M9471" i="2"/>
  <c r="M9472" i="2"/>
  <c r="M9473" i="2"/>
  <c r="M9474" i="2"/>
  <c r="M9475" i="2"/>
  <c r="M9476" i="2"/>
  <c r="M9477" i="2"/>
  <c r="M9478" i="2"/>
  <c r="M9479" i="2"/>
  <c r="M9480" i="2"/>
  <c r="M9481" i="2"/>
  <c r="M9482" i="2"/>
  <c r="M9483" i="2"/>
  <c r="M9484" i="2"/>
  <c r="M9485" i="2"/>
  <c r="M9486" i="2"/>
  <c r="M9487" i="2"/>
  <c r="M9488" i="2"/>
  <c r="M9489" i="2"/>
  <c r="M9490" i="2"/>
  <c r="M9491" i="2"/>
  <c r="M9492" i="2"/>
  <c r="M9493" i="2"/>
  <c r="M9494" i="2"/>
  <c r="M9495" i="2"/>
  <c r="M9496" i="2"/>
  <c r="M9497" i="2"/>
  <c r="M9498" i="2"/>
  <c r="M9499" i="2"/>
  <c r="M9500" i="2"/>
  <c r="M9501" i="2"/>
  <c r="M9502" i="2"/>
  <c r="M9503" i="2"/>
  <c r="M9504" i="2"/>
  <c r="M9505" i="2"/>
  <c r="M9506" i="2"/>
  <c r="M9507" i="2"/>
  <c r="M9508" i="2"/>
  <c r="M9509" i="2"/>
  <c r="M9510" i="2"/>
  <c r="M9511" i="2"/>
  <c r="M9512" i="2"/>
  <c r="M9513" i="2"/>
  <c r="M9514" i="2"/>
  <c r="M9515" i="2"/>
  <c r="M9516" i="2"/>
  <c r="M9517" i="2"/>
  <c r="M9518" i="2"/>
  <c r="M9519" i="2"/>
  <c r="M9520" i="2"/>
  <c r="M9521" i="2"/>
  <c r="M9522" i="2"/>
  <c r="M9523" i="2"/>
  <c r="M9524" i="2"/>
  <c r="M9525" i="2"/>
  <c r="M9526" i="2"/>
  <c r="M9527" i="2"/>
  <c r="M9528" i="2"/>
  <c r="M9529" i="2"/>
  <c r="M9530" i="2"/>
  <c r="M9531" i="2"/>
  <c r="M9532" i="2"/>
  <c r="M9533" i="2"/>
  <c r="M9534" i="2"/>
  <c r="M9535" i="2"/>
  <c r="M9536" i="2"/>
  <c r="M9537" i="2"/>
  <c r="M9538" i="2"/>
  <c r="M9539" i="2"/>
  <c r="M9540" i="2"/>
  <c r="M9541" i="2"/>
  <c r="M9542" i="2"/>
  <c r="M9543" i="2"/>
  <c r="M9544" i="2"/>
  <c r="M9545" i="2"/>
  <c r="M9546" i="2"/>
  <c r="M9547" i="2"/>
  <c r="M9548" i="2"/>
  <c r="M9549" i="2"/>
  <c r="M9550" i="2"/>
  <c r="M9551" i="2"/>
  <c r="M9552" i="2"/>
  <c r="M9553" i="2"/>
  <c r="M9554" i="2"/>
  <c r="M9555" i="2"/>
  <c r="M9556" i="2"/>
  <c r="M9557" i="2"/>
  <c r="M9558" i="2"/>
  <c r="M9559" i="2"/>
  <c r="M9560" i="2"/>
  <c r="M9561" i="2"/>
  <c r="M9562" i="2"/>
  <c r="M9563" i="2"/>
  <c r="M9564" i="2"/>
  <c r="M9565" i="2"/>
  <c r="M9566" i="2"/>
  <c r="M9567" i="2"/>
  <c r="M9568" i="2"/>
  <c r="M9569" i="2"/>
  <c r="M9570" i="2"/>
  <c r="M9571" i="2"/>
  <c r="M9572" i="2"/>
  <c r="M9573" i="2"/>
  <c r="M9574" i="2"/>
  <c r="M9575" i="2"/>
  <c r="M9576" i="2"/>
  <c r="M9577" i="2"/>
  <c r="M9578" i="2"/>
  <c r="M9579" i="2"/>
  <c r="M9580" i="2"/>
  <c r="M9581" i="2"/>
  <c r="M9582" i="2"/>
  <c r="M9583" i="2"/>
  <c r="M9584" i="2"/>
  <c r="M9585" i="2"/>
  <c r="M9586" i="2"/>
  <c r="M9587" i="2"/>
  <c r="M9588" i="2"/>
  <c r="M9589" i="2"/>
  <c r="M9590" i="2"/>
  <c r="M9591" i="2"/>
  <c r="M9592" i="2"/>
  <c r="M9593" i="2"/>
  <c r="M9594" i="2"/>
  <c r="M9595" i="2"/>
  <c r="M9596" i="2"/>
  <c r="M9597" i="2"/>
  <c r="M9598" i="2"/>
  <c r="M9599" i="2"/>
  <c r="M9600" i="2"/>
  <c r="M9601" i="2"/>
  <c r="M9602" i="2"/>
  <c r="M9603" i="2"/>
  <c r="M9604" i="2"/>
  <c r="M9605" i="2"/>
  <c r="M9606" i="2"/>
  <c r="M9607" i="2"/>
  <c r="M9608" i="2"/>
  <c r="M9609" i="2"/>
  <c r="M9610" i="2"/>
  <c r="M9611" i="2"/>
  <c r="M9612" i="2"/>
  <c r="M9613" i="2"/>
  <c r="M9614" i="2"/>
  <c r="M9615" i="2"/>
  <c r="M9616" i="2"/>
  <c r="M9617" i="2"/>
  <c r="M9618" i="2"/>
  <c r="M9619" i="2"/>
  <c r="M9620" i="2"/>
  <c r="M9621" i="2"/>
  <c r="M9622" i="2"/>
  <c r="M9623" i="2"/>
  <c r="M9624" i="2"/>
  <c r="M9625" i="2"/>
  <c r="M9626" i="2"/>
  <c r="M9627" i="2"/>
  <c r="M9628" i="2"/>
  <c r="M9629" i="2"/>
  <c r="M9630" i="2"/>
  <c r="M9631" i="2"/>
  <c r="M9632" i="2"/>
  <c r="M9633" i="2"/>
  <c r="M9634" i="2"/>
  <c r="M9635" i="2"/>
  <c r="M9636" i="2"/>
  <c r="M9637" i="2"/>
  <c r="M9638" i="2"/>
  <c r="M9639" i="2"/>
  <c r="M9640" i="2"/>
  <c r="M9641" i="2"/>
  <c r="M9642" i="2"/>
  <c r="M9643" i="2"/>
  <c r="M9644" i="2"/>
  <c r="M9645" i="2"/>
  <c r="M9646" i="2"/>
  <c r="M9647" i="2"/>
  <c r="M9648" i="2"/>
  <c r="M9649" i="2"/>
  <c r="M9650" i="2"/>
  <c r="M9651" i="2"/>
  <c r="M9652" i="2"/>
  <c r="M9653" i="2"/>
  <c r="M9654" i="2"/>
  <c r="M9655" i="2"/>
  <c r="M9656" i="2"/>
  <c r="M9657" i="2"/>
  <c r="M9658" i="2"/>
  <c r="M9659" i="2"/>
  <c r="M9660" i="2"/>
  <c r="M9661" i="2"/>
  <c r="M9662" i="2"/>
  <c r="M9663" i="2"/>
  <c r="M9664" i="2"/>
  <c r="M9665" i="2"/>
  <c r="M9666" i="2"/>
  <c r="M9667" i="2"/>
  <c r="M9668" i="2"/>
  <c r="M9669" i="2"/>
  <c r="M9670" i="2"/>
  <c r="M9671" i="2"/>
  <c r="M9672" i="2"/>
  <c r="M9673" i="2"/>
  <c r="M9674" i="2"/>
  <c r="M9675" i="2"/>
  <c r="M9676" i="2"/>
  <c r="M9677" i="2"/>
  <c r="M9678" i="2"/>
  <c r="M9679" i="2"/>
  <c r="M9680" i="2"/>
  <c r="M9681" i="2"/>
  <c r="M9682" i="2"/>
  <c r="M9683" i="2"/>
  <c r="M9684" i="2"/>
  <c r="M9685" i="2"/>
  <c r="M9686" i="2"/>
  <c r="M9687" i="2"/>
  <c r="M9688" i="2"/>
  <c r="M9689" i="2"/>
  <c r="M9690" i="2"/>
  <c r="M9691" i="2"/>
  <c r="M9692" i="2"/>
  <c r="M9693" i="2"/>
  <c r="M9694" i="2"/>
  <c r="M9695" i="2"/>
  <c r="M9696" i="2"/>
  <c r="M9697" i="2"/>
  <c r="M9698" i="2"/>
  <c r="M9699" i="2"/>
  <c r="M9700" i="2"/>
  <c r="M9701" i="2"/>
  <c r="M9702" i="2"/>
  <c r="M9703" i="2"/>
  <c r="M9704" i="2"/>
  <c r="M9705" i="2"/>
  <c r="M9706" i="2"/>
  <c r="M9707" i="2"/>
  <c r="M9708" i="2"/>
  <c r="M9709" i="2"/>
  <c r="M9710" i="2"/>
  <c r="M9711" i="2"/>
  <c r="M9712" i="2"/>
  <c r="M9713" i="2"/>
  <c r="M9714" i="2"/>
  <c r="M9715" i="2"/>
  <c r="M9716" i="2"/>
  <c r="M9717" i="2"/>
  <c r="M9718" i="2"/>
  <c r="M9719" i="2"/>
  <c r="M9720" i="2"/>
  <c r="M9721" i="2"/>
  <c r="M9722" i="2"/>
  <c r="M9723" i="2"/>
  <c r="M9724" i="2"/>
  <c r="M9725" i="2"/>
  <c r="M9726" i="2"/>
  <c r="M9727" i="2"/>
  <c r="M9728" i="2"/>
  <c r="M9729" i="2"/>
  <c r="M9730" i="2"/>
  <c r="M9731" i="2"/>
  <c r="M9732" i="2"/>
  <c r="M9733" i="2"/>
  <c r="M9734" i="2"/>
  <c r="M9735" i="2"/>
  <c r="M9736" i="2"/>
  <c r="M9737" i="2"/>
  <c r="M9738" i="2"/>
  <c r="M9739" i="2"/>
  <c r="M9740" i="2"/>
  <c r="M9741" i="2"/>
  <c r="M9742" i="2"/>
  <c r="M9743" i="2"/>
  <c r="M9744" i="2"/>
  <c r="M9745" i="2"/>
  <c r="M9746" i="2"/>
  <c r="M9747" i="2"/>
  <c r="M9748" i="2"/>
  <c r="M9749" i="2"/>
  <c r="M9750" i="2"/>
  <c r="M9751" i="2"/>
  <c r="M9752" i="2"/>
  <c r="M9753" i="2"/>
  <c r="M9754" i="2"/>
  <c r="M9755" i="2"/>
  <c r="M9756" i="2"/>
  <c r="M9757" i="2"/>
  <c r="M9758" i="2"/>
  <c r="M9759" i="2"/>
  <c r="M9760" i="2"/>
  <c r="M9761" i="2"/>
  <c r="M9762" i="2"/>
  <c r="M9763" i="2"/>
  <c r="M9764" i="2"/>
  <c r="M9765" i="2"/>
  <c r="M9766" i="2"/>
  <c r="M9767" i="2"/>
  <c r="M9768" i="2"/>
  <c r="M9769" i="2"/>
  <c r="M9770" i="2"/>
  <c r="M9771" i="2"/>
  <c r="M9772" i="2"/>
  <c r="M9773" i="2"/>
  <c r="M9774" i="2"/>
  <c r="M9775" i="2"/>
  <c r="M9776" i="2"/>
  <c r="M9777" i="2"/>
  <c r="M9778" i="2"/>
  <c r="M9779" i="2"/>
  <c r="M9780" i="2"/>
  <c r="M9781" i="2"/>
  <c r="M9782" i="2"/>
  <c r="M9783" i="2"/>
  <c r="M9784" i="2"/>
  <c r="M9785" i="2"/>
  <c r="M9786" i="2"/>
  <c r="M9787" i="2"/>
  <c r="M9788" i="2"/>
  <c r="M9789" i="2"/>
  <c r="M9790" i="2"/>
  <c r="M9791" i="2"/>
  <c r="M9792" i="2"/>
  <c r="M9793" i="2"/>
  <c r="M9794" i="2"/>
  <c r="M9795" i="2"/>
  <c r="M9796" i="2"/>
  <c r="M9797" i="2"/>
  <c r="M9798" i="2"/>
  <c r="M9799" i="2"/>
  <c r="M9800" i="2"/>
  <c r="M9801" i="2"/>
  <c r="M9802" i="2"/>
  <c r="M9803" i="2"/>
  <c r="M9804" i="2"/>
  <c r="M9805" i="2"/>
  <c r="M9806" i="2"/>
  <c r="M9807" i="2"/>
  <c r="M9808" i="2"/>
  <c r="M9809" i="2"/>
  <c r="M9810" i="2"/>
  <c r="M9811" i="2"/>
  <c r="M9812" i="2"/>
  <c r="M9813" i="2"/>
  <c r="M9814" i="2"/>
  <c r="M9815" i="2"/>
  <c r="M9816" i="2"/>
  <c r="M9817" i="2"/>
  <c r="M9818" i="2"/>
  <c r="M9819" i="2"/>
  <c r="M9820" i="2"/>
  <c r="M9821" i="2"/>
  <c r="M9822" i="2"/>
  <c r="M9823" i="2"/>
  <c r="M9824" i="2"/>
  <c r="M9825" i="2"/>
  <c r="M9826" i="2"/>
  <c r="M9827" i="2"/>
  <c r="M9828" i="2"/>
  <c r="M9829" i="2"/>
  <c r="M9830" i="2"/>
  <c r="M9831" i="2"/>
  <c r="M9832" i="2"/>
  <c r="M9833" i="2"/>
  <c r="M9834" i="2"/>
  <c r="M9835" i="2"/>
  <c r="M9836" i="2"/>
  <c r="M9837" i="2"/>
  <c r="M9838" i="2"/>
  <c r="M9839" i="2"/>
  <c r="M9840" i="2"/>
  <c r="M9841" i="2"/>
  <c r="M9842" i="2"/>
  <c r="M9843" i="2"/>
  <c r="M9844" i="2"/>
  <c r="M9845" i="2"/>
  <c r="M9846" i="2"/>
  <c r="M9847" i="2"/>
  <c r="M9848" i="2"/>
  <c r="M9849" i="2"/>
  <c r="M9850" i="2"/>
  <c r="M9851" i="2"/>
  <c r="M9852" i="2"/>
  <c r="M9853" i="2"/>
  <c r="M9854" i="2"/>
  <c r="M9855" i="2"/>
  <c r="M9856" i="2"/>
  <c r="M9857" i="2"/>
  <c r="M9858" i="2"/>
  <c r="M9859" i="2"/>
  <c r="M9860" i="2"/>
  <c r="M9861" i="2"/>
  <c r="M9862" i="2"/>
  <c r="M9863" i="2"/>
  <c r="M9864" i="2"/>
  <c r="M9865" i="2"/>
  <c r="M9866" i="2"/>
  <c r="M9867" i="2"/>
  <c r="M9868" i="2"/>
  <c r="M9869" i="2"/>
  <c r="M9870" i="2"/>
  <c r="M9871" i="2"/>
  <c r="M9872" i="2"/>
  <c r="M9873" i="2"/>
  <c r="M9874" i="2"/>
  <c r="M9875" i="2"/>
  <c r="M9876" i="2"/>
  <c r="M9877" i="2"/>
  <c r="M9878" i="2"/>
  <c r="M9879" i="2"/>
  <c r="M9880" i="2"/>
  <c r="M9881" i="2"/>
  <c r="M9882" i="2"/>
  <c r="M9883" i="2"/>
  <c r="M9884" i="2"/>
  <c r="M9885" i="2"/>
  <c r="M9886" i="2"/>
  <c r="M9887" i="2"/>
  <c r="M9888" i="2"/>
  <c r="M9889" i="2"/>
  <c r="M9890" i="2"/>
  <c r="M9891" i="2"/>
  <c r="M9892" i="2"/>
  <c r="M9893" i="2"/>
  <c r="M9894" i="2"/>
  <c r="M9895" i="2"/>
  <c r="M9896" i="2"/>
  <c r="M9897" i="2"/>
  <c r="M9898" i="2"/>
  <c r="M9899" i="2"/>
  <c r="M9900" i="2"/>
  <c r="M9901" i="2"/>
  <c r="M9902" i="2"/>
  <c r="M9903" i="2"/>
  <c r="M9904" i="2"/>
  <c r="M9905" i="2"/>
  <c r="M9906" i="2"/>
  <c r="M9907" i="2"/>
  <c r="M9908" i="2"/>
  <c r="M9909" i="2"/>
  <c r="M9910" i="2"/>
  <c r="M9911" i="2"/>
  <c r="M9912" i="2"/>
  <c r="M9913" i="2"/>
  <c r="M9914" i="2"/>
  <c r="M9915" i="2"/>
  <c r="M9916" i="2"/>
  <c r="M9917" i="2"/>
  <c r="M9918" i="2"/>
  <c r="M9919" i="2"/>
  <c r="M9920" i="2"/>
  <c r="M9921" i="2"/>
  <c r="M9922" i="2"/>
  <c r="M9923" i="2"/>
  <c r="M9924" i="2"/>
  <c r="M9925" i="2"/>
  <c r="M9926" i="2"/>
  <c r="M9927" i="2"/>
  <c r="M9928" i="2"/>
  <c r="M9929" i="2"/>
  <c r="M9930" i="2"/>
  <c r="M9931" i="2"/>
  <c r="M9932" i="2"/>
  <c r="M9933" i="2"/>
  <c r="M9934" i="2"/>
  <c r="M9935" i="2"/>
  <c r="M9936" i="2"/>
  <c r="M9937" i="2"/>
  <c r="M9938" i="2"/>
  <c r="M9939" i="2"/>
  <c r="M9940" i="2"/>
  <c r="M9941" i="2"/>
  <c r="M9942" i="2"/>
  <c r="M9943" i="2"/>
  <c r="M9944" i="2"/>
  <c r="M9945" i="2"/>
  <c r="M9946" i="2"/>
  <c r="M9947" i="2"/>
  <c r="M9948" i="2"/>
  <c r="M9949" i="2"/>
  <c r="M9950" i="2"/>
  <c r="M9951" i="2"/>
  <c r="M9952" i="2"/>
  <c r="M9953" i="2"/>
  <c r="M9954" i="2"/>
  <c r="M9955" i="2"/>
  <c r="M9956" i="2"/>
  <c r="M9957" i="2"/>
  <c r="M9958" i="2"/>
  <c r="M9959" i="2"/>
  <c r="M9960" i="2"/>
  <c r="M9961" i="2"/>
  <c r="M9962" i="2"/>
  <c r="M9963" i="2"/>
  <c r="M9964" i="2"/>
  <c r="M9965" i="2"/>
  <c r="M9966" i="2"/>
  <c r="M9967" i="2"/>
  <c r="M9968" i="2"/>
  <c r="M9969" i="2"/>
  <c r="M9970" i="2"/>
  <c r="M9971" i="2"/>
  <c r="M9972" i="2"/>
  <c r="M9973" i="2"/>
  <c r="M9974" i="2"/>
  <c r="M9975" i="2"/>
  <c r="M9976" i="2"/>
  <c r="M9977" i="2"/>
  <c r="M9978" i="2"/>
  <c r="M9979" i="2"/>
  <c r="M9980" i="2"/>
  <c r="M9981" i="2"/>
  <c r="M9982" i="2"/>
  <c r="M9983" i="2"/>
  <c r="M9984" i="2"/>
  <c r="M9985" i="2"/>
  <c r="M9986" i="2"/>
  <c r="M9987" i="2"/>
  <c r="M9988" i="2"/>
  <c r="M9989" i="2"/>
  <c r="M9990" i="2"/>
  <c r="M9991" i="2"/>
  <c r="M9992" i="2"/>
  <c r="M9993" i="2"/>
  <c r="M9994" i="2"/>
  <c r="M9995" i="2"/>
  <c r="M9996" i="2"/>
  <c r="M9997" i="2"/>
  <c r="M9998" i="2"/>
  <c r="M9999" i="2"/>
  <c r="M10000" i="2"/>
  <c r="M10001" i="2"/>
  <c r="Q4" i="2"/>
  <c r="L2" i="2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L7491" i="2"/>
  <c r="L7492" i="2"/>
  <c r="L7493" i="2"/>
  <c r="L7494" i="2"/>
  <c r="L7495" i="2"/>
  <c r="L7496" i="2"/>
  <c r="L7497" i="2"/>
  <c r="L7498" i="2"/>
  <c r="L7499" i="2"/>
  <c r="L7500" i="2"/>
  <c r="L7501" i="2"/>
  <c r="L7502" i="2"/>
  <c r="L7503" i="2"/>
  <c r="L7504" i="2"/>
  <c r="L7505" i="2"/>
  <c r="L7506" i="2"/>
  <c r="L7507" i="2"/>
  <c r="L7508" i="2"/>
  <c r="L7509" i="2"/>
  <c r="L7510" i="2"/>
  <c r="L7511" i="2"/>
  <c r="L7512" i="2"/>
  <c r="L7513" i="2"/>
  <c r="L7514" i="2"/>
  <c r="L7515" i="2"/>
  <c r="L7516" i="2"/>
  <c r="L7517" i="2"/>
  <c r="L7518" i="2"/>
  <c r="L7519" i="2"/>
  <c r="L7520" i="2"/>
  <c r="L7521" i="2"/>
  <c r="L7522" i="2"/>
  <c r="L7523" i="2"/>
  <c r="L7524" i="2"/>
  <c r="L7525" i="2"/>
  <c r="L7526" i="2"/>
  <c r="L7527" i="2"/>
  <c r="L7528" i="2"/>
  <c r="L7529" i="2"/>
  <c r="L7530" i="2"/>
  <c r="L7531" i="2"/>
  <c r="L7532" i="2"/>
  <c r="L7533" i="2"/>
  <c r="L7534" i="2"/>
  <c r="L7535" i="2"/>
  <c r="L7536" i="2"/>
  <c r="L7537" i="2"/>
  <c r="L7538" i="2"/>
  <c r="L7539" i="2"/>
  <c r="L7540" i="2"/>
  <c r="L7541" i="2"/>
  <c r="L7542" i="2"/>
  <c r="L7543" i="2"/>
  <c r="L7544" i="2"/>
  <c r="L7545" i="2"/>
  <c r="L7546" i="2"/>
  <c r="L7547" i="2"/>
  <c r="L7548" i="2"/>
  <c r="L7549" i="2"/>
  <c r="L7550" i="2"/>
  <c r="L7551" i="2"/>
  <c r="L7552" i="2"/>
  <c r="L7553" i="2"/>
  <c r="L7554" i="2"/>
  <c r="L7555" i="2"/>
  <c r="L7556" i="2"/>
  <c r="L7557" i="2"/>
  <c r="L7558" i="2"/>
  <c r="L7559" i="2"/>
  <c r="L7560" i="2"/>
  <c r="L7561" i="2"/>
  <c r="L7562" i="2"/>
  <c r="L7563" i="2"/>
  <c r="L7564" i="2"/>
  <c r="L7565" i="2"/>
  <c r="L7566" i="2"/>
  <c r="L7567" i="2"/>
  <c r="L7568" i="2"/>
  <c r="L7569" i="2"/>
  <c r="L7570" i="2"/>
  <c r="L7571" i="2"/>
  <c r="L7572" i="2"/>
  <c r="L7573" i="2"/>
  <c r="L7574" i="2"/>
  <c r="L7575" i="2"/>
  <c r="L7576" i="2"/>
  <c r="L7577" i="2"/>
  <c r="L7578" i="2"/>
  <c r="L7579" i="2"/>
  <c r="L7580" i="2"/>
  <c r="L7581" i="2"/>
  <c r="L7582" i="2"/>
  <c r="L7583" i="2"/>
  <c r="L7584" i="2"/>
  <c r="L7585" i="2"/>
  <c r="L7586" i="2"/>
  <c r="L7587" i="2"/>
  <c r="L7588" i="2"/>
  <c r="L7589" i="2"/>
  <c r="L7590" i="2"/>
  <c r="L7591" i="2"/>
  <c r="L7592" i="2"/>
  <c r="L7593" i="2"/>
  <c r="L7594" i="2"/>
  <c r="L7595" i="2"/>
  <c r="L7596" i="2"/>
  <c r="L7597" i="2"/>
  <c r="L7598" i="2"/>
  <c r="L7599" i="2"/>
  <c r="L7600" i="2"/>
  <c r="L7601" i="2"/>
  <c r="L7602" i="2"/>
  <c r="L7603" i="2"/>
  <c r="L7604" i="2"/>
  <c r="L7605" i="2"/>
  <c r="L7606" i="2"/>
  <c r="L7607" i="2"/>
  <c r="L7608" i="2"/>
  <c r="L7609" i="2"/>
  <c r="L7610" i="2"/>
  <c r="L7611" i="2"/>
  <c r="L7612" i="2"/>
  <c r="L7613" i="2"/>
  <c r="L7614" i="2"/>
  <c r="L7615" i="2"/>
  <c r="L7616" i="2"/>
  <c r="L7617" i="2"/>
  <c r="L7618" i="2"/>
  <c r="L7619" i="2"/>
  <c r="L7620" i="2"/>
  <c r="L7621" i="2"/>
  <c r="L7622" i="2"/>
  <c r="L7623" i="2"/>
  <c r="L7624" i="2"/>
  <c r="L7625" i="2"/>
  <c r="L7626" i="2"/>
  <c r="L7627" i="2"/>
  <c r="L7628" i="2"/>
  <c r="L7629" i="2"/>
  <c r="L7630" i="2"/>
  <c r="L7631" i="2"/>
  <c r="L7632" i="2"/>
  <c r="L7633" i="2"/>
  <c r="L7634" i="2"/>
  <c r="L7635" i="2"/>
  <c r="L7636" i="2"/>
  <c r="L7637" i="2"/>
  <c r="L7638" i="2"/>
  <c r="L7639" i="2"/>
  <c r="L7640" i="2"/>
  <c r="L7641" i="2"/>
  <c r="L7642" i="2"/>
  <c r="L7643" i="2"/>
  <c r="L7644" i="2"/>
  <c r="L7645" i="2"/>
  <c r="L7646" i="2"/>
  <c r="L7647" i="2"/>
  <c r="L7648" i="2"/>
  <c r="L7649" i="2"/>
  <c r="L7650" i="2"/>
  <c r="L7651" i="2"/>
  <c r="L7652" i="2"/>
  <c r="L7653" i="2"/>
  <c r="L7654" i="2"/>
  <c r="L7655" i="2"/>
  <c r="L7656" i="2"/>
  <c r="L7657" i="2"/>
  <c r="L7658" i="2"/>
  <c r="L7659" i="2"/>
  <c r="L7660" i="2"/>
  <c r="L7661" i="2"/>
  <c r="L7662" i="2"/>
  <c r="L7663" i="2"/>
  <c r="L7664" i="2"/>
  <c r="L7665" i="2"/>
  <c r="L7666" i="2"/>
  <c r="L7667" i="2"/>
  <c r="L7668" i="2"/>
  <c r="L7669" i="2"/>
  <c r="L7670" i="2"/>
  <c r="L7671" i="2"/>
  <c r="L7672" i="2"/>
  <c r="L7673" i="2"/>
  <c r="L7674" i="2"/>
  <c r="L7675" i="2"/>
  <c r="L7676" i="2"/>
  <c r="L7677" i="2"/>
  <c r="L7678" i="2"/>
  <c r="L7679" i="2"/>
  <c r="L7680" i="2"/>
  <c r="L7681" i="2"/>
  <c r="L7682" i="2"/>
  <c r="L7683" i="2"/>
  <c r="L7684" i="2"/>
  <c r="L7685" i="2"/>
  <c r="L7686" i="2"/>
  <c r="L7687" i="2"/>
  <c r="L7688" i="2"/>
  <c r="L7689" i="2"/>
  <c r="L7690" i="2"/>
  <c r="L7691" i="2"/>
  <c r="L7692" i="2"/>
  <c r="L7693" i="2"/>
  <c r="L7694" i="2"/>
  <c r="L7695" i="2"/>
  <c r="L7696" i="2"/>
  <c r="L7697" i="2"/>
  <c r="L7698" i="2"/>
  <c r="L7699" i="2"/>
  <c r="L7700" i="2"/>
  <c r="L7701" i="2"/>
  <c r="L7702" i="2"/>
  <c r="L7703" i="2"/>
  <c r="L7704" i="2"/>
  <c r="L7705" i="2"/>
  <c r="L7706" i="2"/>
  <c r="L7707" i="2"/>
  <c r="L7708" i="2"/>
  <c r="L7709" i="2"/>
  <c r="L7710" i="2"/>
  <c r="L7711" i="2"/>
  <c r="L7712" i="2"/>
  <c r="L7713" i="2"/>
  <c r="L7714" i="2"/>
  <c r="L7715" i="2"/>
  <c r="L7716" i="2"/>
  <c r="L7717" i="2"/>
  <c r="L7718" i="2"/>
  <c r="L7719" i="2"/>
  <c r="L7720" i="2"/>
  <c r="L7721" i="2"/>
  <c r="L7722" i="2"/>
  <c r="L7723" i="2"/>
  <c r="L7724" i="2"/>
  <c r="L7725" i="2"/>
  <c r="L7726" i="2"/>
  <c r="L7727" i="2"/>
  <c r="L7728" i="2"/>
  <c r="L7729" i="2"/>
  <c r="L7730" i="2"/>
  <c r="L7731" i="2"/>
  <c r="L7732" i="2"/>
  <c r="L7733" i="2"/>
  <c r="L7734" i="2"/>
  <c r="L7735" i="2"/>
  <c r="L7736" i="2"/>
  <c r="L7737" i="2"/>
  <c r="L7738" i="2"/>
  <c r="L7739" i="2"/>
  <c r="L7740" i="2"/>
  <c r="L7741" i="2"/>
  <c r="L7742" i="2"/>
  <c r="L7743" i="2"/>
  <c r="L7744" i="2"/>
  <c r="L7745" i="2"/>
  <c r="L7746" i="2"/>
  <c r="L7747" i="2"/>
  <c r="L7748" i="2"/>
  <c r="L7749" i="2"/>
  <c r="L7750" i="2"/>
  <c r="L7751" i="2"/>
  <c r="L7752" i="2"/>
  <c r="L7753" i="2"/>
  <c r="L7754" i="2"/>
  <c r="L7755" i="2"/>
  <c r="L7756" i="2"/>
  <c r="L7757" i="2"/>
  <c r="L7758" i="2"/>
  <c r="L7759" i="2"/>
  <c r="L7760" i="2"/>
  <c r="L7761" i="2"/>
  <c r="L7762" i="2"/>
  <c r="L7763" i="2"/>
  <c r="L7764" i="2"/>
  <c r="L7765" i="2"/>
  <c r="L7766" i="2"/>
  <c r="L7767" i="2"/>
  <c r="L7768" i="2"/>
  <c r="L7769" i="2"/>
  <c r="L7770" i="2"/>
  <c r="L7771" i="2"/>
  <c r="L7772" i="2"/>
  <c r="L7773" i="2"/>
  <c r="L7774" i="2"/>
  <c r="L7775" i="2"/>
  <c r="L7776" i="2"/>
  <c r="L7777" i="2"/>
  <c r="L7778" i="2"/>
  <c r="L7779" i="2"/>
  <c r="L7780" i="2"/>
  <c r="L7781" i="2"/>
  <c r="L7782" i="2"/>
  <c r="L7783" i="2"/>
  <c r="L7784" i="2"/>
  <c r="L7785" i="2"/>
  <c r="L7786" i="2"/>
  <c r="L7787" i="2"/>
  <c r="L7788" i="2"/>
  <c r="L7789" i="2"/>
  <c r="L7790" i="2"/>
  <c r="L7791" i="2"/>
  <c r="L7792" i="2"/>
  <c r="L7793" i="2"/>
  <c r="L7794" i="2"/>
  <c r="L7795" i="2"/>
  <c r="L7796" i="2"/>
  <c r="L7797" i="2"/>
  <c r="L7798" i="2"/>
  <c r="L7799" i="2"/>
  <c r="L7800" i="2"/>
  <c r="L7801" i="2"/>
  <c r="L7802" i="2"/>
  <c r="L7803" i="2"/>
  <c r="L7804" i="2"/>
  <c r="L7805" i="2"/>
  <c r="L7806" i="2"/>
  <c r="L7807" i="2"/>
  <c r="L7808" i="2"/>
  <c r="L7809" i="2"/>
  <c r="L7810" i="2"/>
  <c r="L7811" i="2"/>
  <c r="L7812" i="2"/>
  <c r="L7813" i="2"/>
  <c r="L7814" i="2"/>
  <c r="L7815" i="2"/>
  <c r="L7816" i="2"/>
  <c r="L7817" i="2"/>
  <c r="L7818" i="2"/>
  <c r="L7819" i="2"/>
  <c r="L7820" i="2"/>
  <c r="L7821" i="2"/>
  <c r="L7822" i="2"/>
  <c r="L7823" i="2"/>
  <c r="L7824" i="2"/>
  <c r="L7825" i="2"/>
  <c r="L7826" i="2"/>
  <c r="L7827" i="2"/>
  <c r="L7828" i="2"/>
  <c r="L7829" i="2"/>
  <c r="L7830" i="2"/>
  <c r="L7831" i="2"/>
  <c r="L7832" i="2"/>
  <c r="L7833" i="2"/>
  <c r="L7834" i="2"/>
  <c r="L7835" i="2"/>
  <c r="L7836" i="2"/>
  <c r="L7837" i="2"/>
  <c r="L7838" i="2"/>
  <c r="L7839" i="2"/>
  <c r="L7840" i="2"/>
  <c r="L7841" i="2"/>
  <c r="L7842" i="2"/>
  <c r="L7843" i="2"/>
  <c r="L7844" i="2"/>
  <c r="L7845" i="2"/>
  <c r="L7846" i="2"/>
  <c r="L7847" i="2"/>
  <c r="L7848" i="2"/>
  <c r="L7849" i="2"/>
  <c r="L7850" i="2"/>
  <c r="L7851" i="2"/>
  <c r="L7852" i="2"/>
  <c r="L7853" i="2"/>
  <c r="L7854" i="2"/>
  <c r="L7855" i="2"/>
  <c r="L7856" i="2"/>
  <c r="L7857" i="2"/>
  <c r="L7858" i="2"/>
  <c r="L7859" i="2"/>
  <c r="L7860" i="2"/>
  <c r="L7861" i="2"/>
  <c r="L7862" i="2"/>
  <c r="L7863" i="2"/>
  <c r="L7864" i="2"/>
  <c r="L7865" i="2"/>
  <c r="L7866" i="2"/>
  <c r="L7867" i="2"/>
  <c r="L7868" i="2"/>
  <c r="L7869" i="2"/>
  <c r="L7870" i="2"/>
  <c r="L7871" i="2"/>
  <c r="L7872" i="2"/>
  <c r="L7873" i="2"/>
  <c r="L7874" i="2"/>
  <c r="L7875" i="2"/>
  <c r="L7876" i="2"/>
  <c r="L7877" i="2"/>
  <c r="L7878" i="2"/>
  <c r="L7879" i="2"/>
  <c r="L7880" i="2"/>
  <c r="L7881" i="2"/>
  <c r="L7882" i="2"/>
  <c r="L7883" i="2"/>
  <c r="L7884" i="2"/>
  <c r="L7885" i="2"/>
  <c r="L7886" i="2"/>
  <c r="L7887" i="2"/>
  <c r="L7888" i="2"/>
  <c r="L7889" i="2"/>
  <c r="L7890" i="2"/>
  <c r="L7891" i="2"/>
  <c r="L7892" i="2"/>
  <c r="L7893" i="2"/>
  <c r="L7894" i="2"/>
  <c r="L7895" i="2"/>
  <c r="L7896" i="2"/>
  <c r="L7897" i="2"/>
  <c r="L7898" i="2"/>
  <c r="L7899" i="2"/>
  <c r="L7900" i="2"/>
  <c r="L7901" i="2"/>
  <c r="L7902" i="2"/>
  <c r="L7903" i="2"/>
  <c r="L7904" i="2"/>
  <c r="L7905" i="2"/>
  <c r="L7906" i="2"/>
  <c r="L7907" i="2"/>
  <c r="L7908" i="2"/>
  <c r="L7909" i="2"/>
  <c r="L7910" i="2"/>
  <c r="L7911" i="2"/>
  <c r="L7912" i="2"/>
  <c r="L7913" i="2"/>
  <c r="L7914" i="2"/>
  <c r="L7915" i="2"/>
  <c r="L7916" i="2"/>
  <c r="L7917" i="2"/>
  <c r="L7918" i="2"/>
  <c r="L7919" i="2"/>
  <c r="L7920" i="2"/>
  <c r="L7921" i="2"/>
  <c r="L7922" i="2"/>
  <c r="L7923" i="2"/>
  <c r="L7924" i="2"/>
  <c r="L7925" i="2"/>
  <c r="L7926" i="2"/>
  <c r="L7927" i="2"/>
  <c r="L7928" i="2"/>
  <c r="L7929" i="2"/>
  <c r="L7930" i="2"/>
  <c r="L7931" i="2"/>
  <c r="L7932" i="2"/>
  <c r="L7933" i="2"/>
  <c r="L7934" i="2"/>
  <c r="L7935" i="2"/>
  <c r="L7936" i="2"/>
  <c r="L7937" i="2"/>
  <c r="L7938" i="2"/>
  <c r="L7939" i="2"/>
  <c r="L7940" i="2"/>
  <c r="L7941" i="2"/>
  <c r="L7942" i="2"/>
  <c r="L7943" i="2"/>
  <c r="L7944" i="2"/>
  <c r="L7945" i="2"/>
  <c r="L7946" i="2"/>
  <c r="L7947" i="2"/>
  <c r="L7948" i="2"/>
  <c r="L7949" i="2"/>
  <c r="L7950" i="2"/>
  <c r="L7951" i="2"/>
  <c r="L7952" i="2"/>
  <c r="L7953" i="2"/>
  <c r="L7954" i="2"/>
  <c r="L7955" i="2"/>
  <c r="L7956" i="2"/>
  <c r="L7957" i="2"/>
  <c r="L7958" i="2"/>
  <c r="L7959" i="2"/>
  <c r="L7960" i="2"/>
  <c r="L7961" i="2"/>
  <c r="L7962" i="2"/>
  <c r="L7963" i="2"/>
  <c r="L7964" i="2"/>
  <c r="L7965" i="2"/>
  <c r="L7966" i="2"/>
  <c r="L7967" i="2"/>
  <c r="L7968" i="2"/>
  <c r="L7969" i="2"/>
  <c r="L7970" i="2"/>
  <c r="L7971" i="2"/>
  <c r="L7972" i="2"/>
  <c r="L7973" i="2"/>
  <c r="L7974" i="2"/>
  <c r="L7975" i="2"/>
  <c r="L7976" i="2"/>
  <c r="L7977" i="2"/>
  <c r="L7978" i="2"/>
  <c r="L7979" i="2"/>
  <c r="L7980" i="2"/>
  <c r="L7981" i="2"/>
  <c r="L7982" i="2"/>
  <c r="L7983" i="2"/>
  <c r="L7984" i="2"/>
  <c r="L7985" i="2"/>
  <c r="L7986" i="2"/>
  <c r="L7987" i="2"/>
  <c r="L7988" i="2"/>
  <c r="L7989" i="2"/>
  <c r="L7990" i="2"/>
  <c r="L7991" i="2"/>
  <c r="L7992" i="2"/>
  <c r="L7993" i="2"/>
  <c r="L7994" i="2"/>
  <c r="L7995" i="2"/>
  <c r="L7996" i="2"/>
  <c r="L7997" i="2"/>
  <c r="L7998" i="2"/>
  <c r="L7999" i="2"/>
  <c r="L8000" i="2"/>
  <c r="L8001" i="2"/>
  <c r="L8002" i="2"/>
  <c r="L8003" i="2"/>
  <c r="L8004" i="2"/>
  <c r="L8005" i="2"/>
  <c r="L8006" i="2"/>
  <c r="L8007" i="2"/>
  <c r="L8008" i="2"/>
  <c r="L8009" i="2"/>
  <c r="L8010" i="2"/>
  <c r="L8011" i="2"/>
  <c r="L8012" i="2"/>
  <c r="L8013" i="2"/>
  <c r="L8014" i="2"/>
  <c r="L8015" i="2"/>
  <c r="L8016" i="2"/>
  <c r="L8017" i="2"/>
  <c r="L8018" i="2"/>
  <c r="L8019" i="2"/>
  <c r="L8020" i="2"/>
  <c r="L8021" i="2"/>
  <c r="L8022" i="2"/>
  <c r="L8023" i="2"/>
  <c r="L8024" i="2"/>
  <c r="L8025" i="2"/>
  <c r="L8026" i="2"/>
  <c r="L8027" i="2"/>
  <c r="L8028" i="2"/>
  <c r="L8029" i="2"/>
  <c r="L8030" i="2"/>
  <c r="L8031" i="2"/>
  <c r="L8032" i="2"/>
  <c r="L8033" i="2"/>
  <c r="L8034" i="2"/>
  <c r="L8035" i="2"/>
  <c r="L8036" i="2"/>
  <c r="L8037" i="2"/>
  <c r="L8038" i="2"/>
  <c r="L8039" i="2"/>
  <c r="L8040" i="2"/>
  <c r="L8041" i="2"/>
  <c r="L8042" i="2"/>
  <c r="L8043" i="2"/>
  <c r="L8044" i="2"/>
  <c r="L8045" i="2"/>
  <c r="L8046" i="2"/>
  <c r="L8047" i="2"/>
  <c r="L8048" i="2"/>
  <c r="L8049" i="2"/>
  <c r="L8050" i="2"/>
  <c r="L8051" i="2"/>
  <c r="L8052" i="2"/>
  <c r="L8053" i="2"/>
  <c r="L8054" i="2"/>
  <c r="L8055" i="2"/>
  <c r="L8056" i="2"/>
  <c r="L8057" i="2"/>
  <c r="L8058" i="2"/>
  <c r="L8059" i="2"/>
  <c r="L8060" i="2"/>
  <c r="L8061" i="2"/>
  <c r="L8062" i="2"/>
  <c r="L8063" i="2"/>
  <c r="L8064" i="2"/>
  <c r="L8065" i="2"/>
  <c r="L8066" i="2"/>
  <c r="L8067" i="2"/>
  <c r="L8068" i="2"/>
  <c r="L8069" i="2"/>
  <c r="L8070" i="2"/>
  <c r="L8071" i="2"/>
  <c r="L8072" i="2"/>
  <c r="L8073" i="2"/>
  <c r="L8074" i="2"/>
  <c r="L8075" i="2"/>
  <c r="L8076" i="2"/>
  <c r="L8077" i="2"/>
  <c r="L8078" i="2"/>
  <c r="L8079" i="2"/>
  <c r="L8080" i="2"/>
  <c r="L8081" i="2"/>
  <c r="L8082" i="2"/>
  <c r="L8083" i="2"/>
  <c r="L8084" i="2"/>
  <c r="L8085" i="2"/>
  <c r="L8086" i="2"/>
  <c r="L8087" i="2"/>
  <c r="L8088" i="2"/>
  <c r="L8089" i="2"/>
  <c r="L8090" i="2"/>
  <c r="L8091" i="2"/>
  <c r="L8092" i="2"/>
  <c r="L8093" i="2"/>
  <c r="L8094" i="2"/>
  <c r="L8095" i="2"/>
  <c r="L8096" i="2"/>
  <c r="L8097" i="2"/>
  <c r="L8098" i="2"/>
  <c r="L8099" i="2"/>
  <c r="L8100" i="2"/>
  <c r="L8101" i="2"/>
  <c r="L8102" i="2"/>
  <c r="L8103" i="2"/>
  <c r="L8104" i="2"/>
  <c r="L8105" i="2"/>
  <c r="L8106" i="2"/>
  <c r="L8107" i="2"/>
  <c r="L8108" i="2"/>
  <c r="L8109" i="2"/>
  <c r="L8110" i="2"/>
  <c r="L8111" i="2"/>
  <c r="L8112" i="2"/>
  <c r="L8113" i="2"/>
  <c r="L8114" i="2"/>
  <c r="L8115" i="2"/>
  <c r="L8116" i="2"/>
  <c r="L8117" i="2"/>
  <c r="L8118" i="2"/>
  <c r="L8119" i="2"/>
  <c r="L8120" i="2"/>
  <c r="L8121" i="2"/>
  <c r="L8122" i="2"/>
  <c r="L8123" i="2"/>
  <c r="L8124" i="2"/>
  <c r="L8125" i="2"/>
  <c r="L8126" i="2"/>
  <c r="L8127" i="2"/>
  <c r="L8128" i="2"/>
  <c r="L8129" i="2"/>
  <c r="L8130" i="2"/>
  <c r="L8131" i="2"/>
  <c r="L8132" i="2"/>
  <c r="L8133" i="2"/>
  <c r="L8134" i="2"/>
  <c r="L8135" i="2"/>
  <c r="L8136" i="2"/>
  <c r="L8137" i="2"/>
  <c r="L8138" i="2"/>
  <c r="L8139" i="2"/>
  <c r="L8140" i="2"/>
  <c r="L8141" i="2"/>
  <c r="L8142" i="2"/>
  <c r="L8143" i="2"/>
  <c r="L8144" i="2"/>
  <c r="L8145" i="2"/>
  <c r="L8146" i="2"/>
  <c r="L8147" i="2"/>
  <c r="L8148" i="2"/>
  <c r="L8149" i="2"/>
  <c r="L8150" i="2"/>
  <c r="L8151" i="2"/>
  <c r="L8152" i="2"/>
  <c r="L8153" i="2"/>
  <c r="L8154" i="2"/>
  <c r="L8155" i="2"/>
  <c r="L8156" i="2"/>
  <c r="L8157" i="2"/>
  <c r="L8158" i="2"/>
  <c r="L8159" i="2"/>
  <c r="L8160" i="2"/>
  <c r="L8161" i="2"/>
  <c r="L8162" i="2"/>
  <c r="L8163" i="2"/>
  <c r="L8164" i="2"/>
  <c r="L8165" i="2"/>
  <c r="L8166" i="2"/>
  <c r="L8167" i="2"/>
  <c r="L8168" i="2"/>
  <c r="L8169" i="2"/>
  <c r="L8170" i="2"/>
  <c r="L8171" i="2"/>
  <c r="L8172" i="2"/>
  <c r="L8173" i="2"/>
  <c r="L8174" i="2"/>
  <c r="L8175" i="2"/>
  <c r="L8176" i="2"/>
  <c r="L8177" i="2"/>
  <c r="L8178" i="2"/>
  <c r="L8179" i="2"/>
  <c r="L8180" i="2"/>
  <c r="L8181" i="2"/>
  <c r="L8182" i="2"/>
  <c r="L8183" i="2"/>
  <c r="L8184" i="2"/>
  <c r="L8185" i="2"/>
  <c r="L8186" i="2"/>
  <c r="L8187" i="2"/>
  <c r="L8188" i="2"/>
  <c r="L8189" i="2"/>
  <c r="L8190" i="2"/>
  <c r="L8191" i="2"/>
  <c r="L8192" i="2"/>
  <c r="L8193" i="2"/>
  <c r="L8194" i="2"/>
  <c r="L8195" i="2"/>
  <c r="L8196" i="2"/>
  <c r="L8197" i="2"/>
  <c r="L8198" i="2"/>
  <c r="L8199" i="2"/>
  <c r="L8200" i="2"/>
  <c r="L8201" i="2"/>
  <c r="L8202" i="2"/>
  <c r="L8203" i="2"/>
  <c r="L8204" i="2"/>
  <c r="L8205" i="2"/>
  <c r="L8206" i="2"/>
  <c r="L8207" i="2"/>
  <c r="L8208" i="2"/>
  <c r="L8209" i="2"/>
  <c r="L8210" i="2"/>
  <c r="L8211" i="2"/>
  <c r="L8212" i="2"/>
  <c r="L8213" i="2"/>
  <c r="L8214" i="2"/>
  <c r="L8215" i="2"/>
  <c r="L8216" i="2"/>
  <c r="L8217" i="2"/>
  <c r="L8218" i="2"/>
  <c r="L8219" i="2"/>
  <c r="L8220" i="2"/>
  <c r="L8221" i="2"/>
  <c r="L8222" i="2"/>
  <c r="L8223" i="2"/>
  <c r="L8224" i="2"/>
  <c r="L8225" i="2"/>
  <c r="L8226" i="2"/>
  <c r="L8227" i="2"/>
  <c r="L8228" i="2"/>
  <c r="L8229" i="2"/>
  <c r="L8230" i="2"/>
  <c r="L8231" i="2"/>
  <c r="L8232" i="2"/>
  <c r="L8233" i="2"/>
  <c r="L8234" i="2"/>
  <c r="L8235" i="2"/>
  <c r="L8236" i="2"/>
  <c r="L8237" i="2"/>
  <c r="L8238" i="2"/>
  <c r="L8239" i="2"/>
  <c r="L8240" i="2"/>
  <c r="L8241" i="2"/>
  <c r="L8242" i="2"/>
  <c r="L8243" i="2"/>
  <c r="L8244" i="2"/>
  <c r="L8245" i="2"/>
  <c r="L8246" i="2"/>
  <c r="L8247" i="2"/>
  <c r="L8248" i="2"/>
  <c r="L8249" i="2"/>
  <c r="L8250" i="2"/>
  <c r="L8251" i="2"/>
  <c r="L8252" i="2"/>
  <c r="L8253" i="2"/>
  <c r="L8254" i="2"/>
  <c r="L8255" i="2"/>
  <c r="L8256" i="2"/>
  <c r="L8257" i="2"/>
  <c r="L8258" i="2"/>
  <c r="L8259" i="2"/>
  <c r="L8260" i="2"/>
  <c r="L8261" i="2"/>
  <c r="L8262" i="2"/>
  <c r="L8263" i="2"/>
  <c r="L8264" i="2"/>
  <c r="L8265" i="2"/>
  <c r="L8266" i="2"/>
  <c r="L8267" i="2"/>
  <c r="L8268" i="2"/>
  <c r="L8269" i="2"/>
  <c r="L8270" i="2"/>
  <c r="L8271" i="2"/>
  <c r="L8272" i="2"/>
  <c r="L8273" i="2"/>
  <c r="L8274" i="2"/>
  <c r="L8275" i="2"/>
  <c r="L8276" i="2"/>
  <c r="L8277" i="2"/>
  <c r="L8278" i="2"/>
  <c r="L8279" i="2"/>
  <c r="L8280" i="2"/>
  <c r="L8281" i="2"/>
  <c r="L8282" i="2"/>
  <c r="L8283" i="2"/>
  <c r="L8284" i="2"/>
  <c r="L8285" i="2"/>
  <c r="L8286" i="2"/>
  <c r="L8287" i="2"/>
  <c r="L8288" i="2"/>
  <c r="L8289" i="2"/>
  <c r="L8290" i="2"/>
  <c r="L8291" i="2"/>
  <c r="L8292" i="2"/>
  <c r="L8293" i="2"/>
  <c r="L8294" i="2"/>
  <c r="L8295" i="2"/>
  <c r="L8296" i="2"/>
  <c r="L8297" i="2"/>
  <c r="L8298" i="2"/>
  <c r="L8299" i="2"/>
  <c r="L8300" i="2"/>
  <c r="L8301" i="2"/>
  <c r="L8302" i="2"/>
  <c r="L8303" i="2"/>
  <c r="L8304" i="2"/>
  <c r="L8305" i="2"/>
  <c r="L8306" i="2"/>
  <c r="L8307" i="2"/>
  <c r="L8308" i="2"/>
  <c r="L8309" i="2"/>
  <c r="L8310" i="2"/>
  <c r="L8311" i="2"/>
  <c r="L8312" i="2"/>
  <c r="L8313" i="2"/>
  <c r="L8314" i="2"/>
  <c r="L8315" i="2"/>
  <c r="L8316" i="2"/>
  <c r="L8317" i="2"/>
  <c r="L8318" i="2"/>
  <c r="L8319" i="2"/>
  <c r="L8320" i="2"/>
  <c r="L8321" i="2"/>
  <c r="L8322" i="2"/>
  <c r="L8323" i="2"/>
  <c r="L8324" i="2"/>
  <c r="L8325" i="2"/>
  <c r="L8326" i="2"/>
  <c r="L8327" i="2"/>
  <c r="L8328" i="2"/>
  <c r="L8329" i="2"/>
  <c r="L8330" i="2"/>
  <c r="L8331" i="2"/>
  <c r="L8332" i="2"/>
  <c r="L8333" i="2"/>
  <c r="L8334" i="2"/>
  <c r="L8335" i="2"/>
  <c r="L8336" i="2"/>
  <c r="L8337" i="2"/>
  <c r="L8338" i="2"/>
  <c r="L8339" i="2"/>
  <c r="L8340" i="2"/>
  <c r="L8341" i="2"/>
  <c r="L8342" i="2"/>
  <c r="L8343" i="2"/>
  <c r="L8344" i="2"/>
  <c r="L8345" i="2"/>
  <c r="L8346" i="2"/>
  <c r="L8347" i="2"/>
  <c r="L8348" i="2"/>
  <c r="L8349" i="2"/>
  <c r="L8350" i="2"/>
  <c r="L8351" i="2"/>
  <c r="L8352" i="2"/>
  <c r="L8353" i="2"/>
  <c r="L8354" i="2"/>
  <c r="L8355" i="2"/>
  <c r="L8356" i="2"/>
  <c r="L8357" i="2"/>
  <c r="L8358" i="2"/>
  <c r="L8359" i="2"/>
  <c r="L8360" i="2"/>
  <c r="L8361" i="2"/>
  <c r="L8362" i="2"/>
  <c r="L8363" i="2"/>
  <c r="L8364" i="2"/>
  <c r="L8365" i="2"/>
  <c r="L8366" i="2"/>
  <c r="L8367" i="2"/>
  <c r="L8368" i="2"/>
  <c r="L8369" i="2"/>
  <c r="L8370" i="2"/>
  <c r="L8371" i="2"/>
  <c r="L8372" i="2"/>
  <c r="L8373" i="2"/>
  <c r="L8374" i="2"/>
  <c r="L8375" i="2"/>
  <c r="L8376" i="2"/>
  <c r="L8377" i="2"/>
  <c r="L8378" i="2"/>
  <c r="L8379" i="2"/>
  <c r="L8380" i="2"/>
  <c r="L8381" i="2"/>
  <c r="L8382" i="2"/>
  <c r="L8383" i="2"/>
  <c r="L8384" i="2"/>
  <c r="L8385" i="2"/>
  <c r="L8386" i="2"/>
  <c r="L8387" i="2"/>
  <c r="L8388" i="2"/>
  <c r="L8389" i="2"/>
  <c r="L8390" i="2"/>
  <c r="L8391" i="2"/>
  <c r="L8392" i="2"/>
  <c r="L8393" i="2"/>
  <c r="L8394" i="2"/>
  <c r="L8395" i="2"/>
  <c r="L8396" i="2"/>
  <c r="L8397" i="2"/>
  <c r="L8398" i="2"/>
  <c r="L8399" i="2"/>
  <c r="L8400" i="2"/>
  <c r="L8401" i="2"/>
  <c r="L8402" i="2"/>
  <c r="L8403" i="2"/>
  <c r="L8404" i="2"/>
  <c r="L8405" i="2"/>
  <c r="L8406" i="2"/>
  <c r="L8407" i="2"/>
  <c r="L8408" i="2"/>
  <c r="L8409" i="2"/>
  <c r="L8410" i="2"/>
  <c r="L8411" i="2"/>
  <c r="L8412" i="2"/>
  <c r="L8413" i="2"/>
  <c r="L8414" i="2"/>
  <c r="L8415" i="2"/>
  <c r="L8416" i="2"/>
  <c r="L8417" i="2"/>
  <c r="L8418" i="2"/>
  <c r="L8419" i="2"/>
  <c r="L8420" i="2"/>
  <c r="L8421" i="2"/>
  <c r="L8422" i="2"/>
  <c r="L8423" i="2"/>
  <c r="L8424" i="2"/>
  <c r="L8425" i="2"/>
  <c r="L8426" i="2"/>
  <c r="L8427" i="2"/>
  <c r="L8428" i="2"/>
  <c r="L8429" i="2"/>
  <c r="L8430" i="2"/>
  <c r="L8431" i="2"/>
  <c r="L8432" i="2"/>
  <c r="L8433" i="2"/>
  <c r="L8434" i="2"/>
  <c r="L8435" i="2"/>
  <c r="L8436" i="2"/>
  <c r="L8437" i="2"/>
  <c r="L8438" i="2"/>
  <c r="L8439" i="2"/>
  <c r="L8440" i="2"/>
  <c r="L8441" i="2"/>
  <c r="L8442" i="2"/>
  <c r="L8443" i="2"/>
  <c r="L8444" i="2"/>
  <c r="L8445" i="2"/>
  <c r="L8446" i="2"/>
  <c r="L8447" i="2"/>
  <c r="L8448" i="2"/>
  <c r="L8449" i="2"/>
  <c r="L8450" i="2"/>
  <c r="L8451" i="2"/>
  <c r="L8452" i="2"/>
  <c r="L8453" i="2"/>
  <c r="L8454" i="2"/>
  <c r="L8455" i="2"/>
  <c r="L8456" i="2"/>
  <c r="L8457" i="2"/>
  <c r="L8458" i="2"/>
  <c r="L8459" i="2"/>
  <c r="L8460" i="2"/>
  <c r="L8461" i="2"/>
  <c r="L8462" i="2"/>
  <c r="L8463" i="2"/>
  <c r="L8464" i="2"/>
  <c r="L8465" i="2"/>
  <c r="L8466" i="2"/>
  <c r="L8467" i="2"/>
  <c r="L8468" i="2"/>
  <c r="L8469" i="2"/>
  <c r="L8470" i="2"/>
  <c r="L8471" i="2"/>
  <c r="L8472" i="2"/>
  <c r="L8473" i="2"/>
  <c r="L8474" i="2"/>
  <c r="L8475" i="2"/>
  <c r="L8476" i="2"/>
  <c r="L8477" i="2"/>
  <c r="L8478" i="2"/>
  <c r="L8479" i="2"/>
  <c r="L8480" i="2"/>
  <c r="L8481" i="2"/>
  <c r="L8482" i="2"/>
  <c r="L8483" i="2"/>
  <c r="L8484" i="2"/>
  <c r="L8485" i="2"/>
  <c r="L8486" i="2"/>
  <c r="L8487" i="2"/>
  <c r="L8488" i="2"/>
  <c r="L8489" i="2"/>
  <c r="L8490" i="2"/>
  <c r="L8491" i="2"/>
  <c r="L8492" i="2"/>
  <c r="L8493" i="2"/>
  <c r="L8494" i="2"/>
  <c r="L8495" i="2"/>
  <c r="L8496" i="2"/>
  <c r="L8497" i="2"/>
  <c r="L8498" i="2"/>
  <c r="L8499" i="2"/>
  <c r="L8500" i="2"/>
  <c r="L8501" i="2"/>
  <c r="L8502" i="2"/>
  <c r="L8503" i="2"/>
  <c r="L8504" i="2"/>
  <c r="L8505" i="2"/>
  <c r="L8506" i="2"/>
  <c r="L8507" i="2"/>
  <c r="L8508" i="2"/>
  <c r="L8509" i="2"/>
  <c r="L8510" i="2"/>
  <c r="L8511" i="2"/>
  <c r="L8512" i="2"/>
  <c r="L8513" i="2"/>
  <c r="L8514" i="2"/>
  <c r="L8515" i="2"/>
  <c r="L8516" i="2"/>
  <c r="L8517" i="2"/>
  <c r="L8518" i="2"/>
  <c r="L8519" i="2"/>
  <c r="L8520" i="2"/>
  <c r="L8521" i="2"/>
  <c r="L8522" i="2"/>
  <c r="L8523" i="2"/>
  <c r="L8524" i="2"/>
  <c r="L8525" i="2"/>
  <c r="L8526" i="2"/>
  <c r="L8527" i="2"/>
  <c r="L8528" i="2"/>
  <c r="L8529" i="2"/>
  <c r="L8530" i="2"/>
  <c r="L8531" i="2"/>
  <c r="L8532" i="2"/>
  <c r="L8533" i="2"/>
  <c r="L8534" i="2"/>
  <c r="L8535" i="2"/>
  <c r="L8536" i="2"/>
  <c r="L8537" i="2"/>
  <c r="L8538" i="2"/>
  <c r="L8539" i="2"/>
  <c r="L8540" i="2"/>
  <c r="L8541" i="2"/>
  <c r="L8542" i="2"/>
  <c r="L8543" i="2"/>
  <c r="L8544" i="2"/>
  <c r="L8545" i="2"/>
  <c r="L8546" i="2"/>
  <c r="L8547" i="2"/>
  <c r="L8548" i="2"/>
  <c r="L8549" i="2"/>
  <c r="L8550" i="2"/>
  <c r="L8551" i="2"/>
  <c r="L8552" i="2"/>
  <c r="L8553" i="2"/>
  <c r="L8554" i="2"/>
  <c r="L8555" i="2"/>
  <c r="L8556" i="2"/>
  <c r="L8557" i="2"/>
  <c r="L8558" i="2"/>
  <c r="L8559" i="2"/>
  <c r="L8560" i="2"/>
  <c r="L8561" i="2"/>
  <c r="L8562" i="2"/>
  <c r="L8563" i="2"/>
  <c r="L8564" i="2"/>
  <c r="L8565" i="2"/>
  <c r="L8566" i="2"/>
  <c r="L8567" i="2"/>
  <c r="L8568" i="2"/>
  <c r="L8569" i="2"/>
  <c r="L8570" i="2"/>
  <c r="L8571" i="2"/>
  <c r="L8572" i="2"/>
  <c r="L8573" i="2"/>
  <c r="L8574" i="2"/>
  <c r="L8575" i="2"/>
  <c r="L8576" i="2"/>
  <c r="L8577" i="2"/>
  <c r="L8578" i="2"/>
  <c r="L8579" i="2"/>
  <c r="L8580" i="2"/>
  <c r="L8581" i="2"/>
  <c r="L8582" i="2"/>
  <c r="L8583" i="2"/>
  <c r="L8584" i="2"/>
  <c r="L8585" i="2"/>
  <c r="L8586" i="2"/>
  <c r="L8587" i="2"/>
  <c r="L8588" i="2"/>
  <c r="L8589" i="2"/>
  <c r="L8590" i="2"/>
  <c r="L8591" i="2"/>
  <c r="L8592" i="2"/>
  <c r="L8593" i="2"/>
  <c r="L8594" i="2"/>
  <c r="L8595" i="2"/>
  <c r="L8596" i="2"/>
  <c r="L8597" i="2"/>
  <c r="L8598" i="2"/>
  <c r="L8599" i="2"/>
  <c r="L8600" i="2"/>
  <c r="L8601" i="2"/>
  <c r="L8602" i="2"/>
  <c r="L8603" i="2"/>
  <c r="L8604" i="2"/>
  <c r="L8605" i="2"/>
  <c r="L8606" i="2"/>
  <c r="L8607" i="2"/>
  <c r="L8608" i="2"/>
  <c r="L8609" i="2"/>
  <c r="L8610" i="2"/>
  <c r="L8611" i="2"/>
  <c r="L8612" i="2"/>
  <c r="L8613" i="2"/>
  <c r="L8614" i="2"/>
  <c r="L8615" i="2"/>
  <c r="L8616" i="2"/>
  <c r="L8617" i="2"/>
  <c r="L8618" i="2"/>
  <c r="L8619" i="2"/>
  <c r="L8620" i="2"/>
  <c r="L8621" i="2"/>
  <c r="L8622" i="2"/>
  <c r="L8623" i="2"/>
  <c r="L8624" i="2"/>
  <c r="L8625" i="2"/>
  <c r="L8626" i="2"/>
  <c r="L8627" i="2"/>
  <c r="L8628" i="2"/>
  <c r="L8629" i="2"/>
  <c r="L8630" i="2"/>
  <c r="L8631" i="2"/>
  <c r="L8632" i="2"/>
  <c r="L8633" i="2"/>
  <c r="L8634" i="2"/>
  <c r="L8635" i="2"/>
  <c r="L8636" i="2"/>
  <c r="L8637" i="2"/>
  <c r="L8638" i="2"/>
  <c r="L8639" i="2"/>
  <c r="L8640" i="2"/>
  <c r="L8641" i="2"/>
  <c r="L8642" i="2"/>
  <c r="L8643" i="2"/>
  <c r="L8644" i="2"/>
  <c r="L8645" i="2"/>
  <c r="L8646" i="2"/>
  <c r="L8647" i="2"/>
  <c r="L8648" i="2"/>
  <c r="L8649" i="2"/>
  <c r="L8650" i="2"/>
  <c r="L8651" i="2"/>
  <c r="L8652" i="2"/>
  <c r="L8653" i="2"/>
  <c r="L8654" i="2"/>
  <c r="L8655" i="2"/>
  <c r="L8656" i="2"/>
  <c r="L8657" i="2"/>
  <c r="L8658" i="2"/>
  <c r="L8659" i="2"/>
  <c r="L8660" i="2"/>
  <c r="L8661" i="2"/>
  <c r="L8662" i="2"/>
  <c r="L8663" i="2"/>
  <c r="L8664" i="2"/>
  <c r="L8665" i="2"/>
  <c r="L8666" i="2"/>
  <c r="L8667" i="2"/>
  <c r="L8668" i="2"/>
  <c r="L8669" i="2"/>
  <c r="L8670" i="2"/>
  <c r="L8671" i="2"/>
  <c r="L8672" i="2"/>
  <c r="L8673" i="2"/>
  <c r="L8674" i="2"/>
  <c r="L8675" i="2"/>
  <c r="L8676" i="2"/>
  <c r="L8677" i="2"/>
  <c r="L8678" i="2"/>
  <c r="L8679" i="2"/>
  <c r="L8680" i="2"/>
  <c r="L8681" i="2"/>
  <c r="L8682" i="2"/>
  <c r="L8683" i="2"/>
  <c r="L8684" i="2"/>
  <c r="L8685" i="2"/>
  <c r="L8686" i="2"/>
  <c r="L8687" i="2"/>
  <c r="L8688" i="2"/>
  <c r="L8689" i="2"/>
  <c r="L8690" i="2"/>
  <c r="L8691" i="2"/>
  <c r="L8692" i="2"/>
  <c r="L8693" i="2"/>
  <c r="L8694" i="2"/>
  <c r="L8695" i="2"/>
  <c r="L8696" i="2"/>
  <c r="L8697" i="2"/>
  <c r="L8698" i="2"/>
  <c r="L8699" i="2"/>
  <c r="L8700" i="2"/>
  <c r="L8701" i="2"/>
  <c r="L8702" i="2"/>
  <c r="L8703" i="2"/>
  <c r="L8704" i="2"/>
  <c r="L8705" i="2"/>
  <c r="L8706" i="2"/>
  <c r="L8707" i="2"/>
  <c r="L8708" i="2"/>
  <c r="L8709" i="2"/>
  <c r="L8710" i="2"/>
  <c r="L8711" i="2"/>
  <c r="L8712" i="2"/>
  <c r="L8713" i="2"/>
  <c r="L8714" i="2"/>
  <c r="L8715" i="2"/>
  <c r="L8716" i="2"/>
  <c r="L8717" i="2"/>
  <c r="L8718" i="2"/>
  <c r="L8719" i="2"/>
  <c r="L8720" i="2"/>
  <c r="L8721" i="2"/>
  <c r="L8722" i="2"/>
  <c r="L8723" i="2"/>
  <c r="L8724" i="2"/>
  <c r="L8725" i="2"/>
  <c r="L8726" i="2"/>
  <c r="L8727" i="2"/>
  <c r="L8728" i="2"/>
  <c r="L8729" i="2"/>
  <c r="L8730" i="2"/>
  <c r="L8731" i="2"/>
  <c r="L8732" i="2"/>
  <c r="L8733" i="2"/>
  <c r="L8734" i="2"/>
  <c r="L8735" i="2"/>
  <c r="L8736" i="2"/>
  <c r="L8737" i="2"/>
  <c r="L8738" i="2"/>
  <c r="L8739" i="2"/>
  <c r="L8740" i="2"/>
  <c r="L8741" i="2"/>
  <c r="L8742" i="2"/>
  <c r="L8743" i="2"/>
  <c r="L8744" i="2"/>
  <c r="L8745" i="2"/>
  <c r="L8746" i="2"/>
  <c r="L8747" i="2"/>
  <c r="L8748" i="2"/>
  <c r="L8749" i="2"/>
  <c r="L8750" i="2"/>
  <c r="L8751" i="2"/>
  <c r="L8752" i="2"/>
  <c r="L8753" i="2"/>
  <c r="L8754" i="2"/>
  <c r="L8755" i="2"/>
  <c r="L8756" i="2"/>
  <c r="L8757" i="2"/>
  <c r="L8758" i="2"/>
  <c r="L8759" i="2"/>
  <c r="L8760" i="2"/>
  <c r="L8761" i="2"/>
  <c r="L8762" i="2"/>
  <c r="L8763" i="2"/>
  <c r="L8764" i="2"/>
  <c r="L8765" i="2"/>
  <c r="L8766" i="2"/>
  <c r="L8767" i="2"/>
  <c r="L8768" i="2"/>
  <c r="L8769" i="2"/>
  <c r="L8770" i="2"/>
  <c r="L8771" i="2"/>
  <c r="L8772" i="2"/>
  <c r="L8773" i="2"/>
  <c r="L8774" i="2"/>
  <c r="L8775" i="2"/>
  <c r="L8776" i="2"/>
  <c r="L8777" i="2"/>
  <c r="L8778" i="2"/>
  <c r="L8779" i="2"/>
  <c r="L8780" i="2"/>
  <c r="L8781" i="2"/>
  <c r="L8782" i="2"/>
  <c r="L8783" i="2"/>
  <c r="L8784" i="2"/>
  <c r="L8785" i="2"/>
  <c r="L8786" i="2"/>
  <c r="L8787" i="2"/>
  <c r="L8788" i="2"/>
  <c r="L8789" i="2"/>
  <c r="L8790" i="2"/>
  <c r="L8791" i="2"/>
  <c r="L8792" i="2"/>
  <c r="L8793" i="2"/>
  <c r="L8794" i="2"/>
  <c r="L8795" i="2"/>
  <c r="L8796" i="2"/>
  <c r="L8797" i="2"/>
  <c r="L8798" i="2"/>
  <c r="L8799" i="2"/>
  <c r="L8800" i="2"/>
  <c r="L8801" i="2"/>
  <c r="L8802" i="2"/>
  <c r="L8803" i="2"/>
  <c r="L8804" i="2"/>
  <c r="L8805" i="2"/>
  <c r="L8806" i="2"/>
  <c r="L8807" i="2"/>
  <c r="L8808" i="2"/>
  <c r="L8809" i="2"/>
  <c r="L8810" i="2"/>
  <c r="L8811" i="2"/>
  <c r="L8812" i="2"/>
  <c r="L8813" i="2"/>
  <c r="L8814" i="2"/>
  <c r="L8815" i="2"/>
  <c r="L8816" i="2"/>
  <c r="L8817" i="2"/>
  <c r="L8818" i="2"/>
  <c r="L8819" i="2"/>
  <c r="L8820" i="2"/>
  <c r="L8821" i="2"/>
  <c r="L8822" i="2"/>
  <c r="L8823" i="2"/>
  <c r="L8824" i="2"/>
  <c r="L8825" i="2"/>
  <c r="L8826" i="2"/>
  <c r="L8827" i="2"/>
  <c r="L8828" i="2"/>
  <c r="L8829" i="2"/>
  <c r="L8830" i="2"/>
  <c r="L8831" i="2"/>
  <c r="L8832" i="2"/>
  <c r="L8833" i="2"/>
  <c r="L8834" i="2"/>
  <c r="L8835" i="2"/>
  <c r="L8836" i="2"/>
  <c r="L8837" i="2"/>
  <c r="L8838" i="2"/>
  <c r="L8839" i="2"/>
  <c r="L8840" i="2"/>
  <c r="L8841" i="2"/>
  <c r="L8842" i="2"/>
  <c r="L8843" i="2"/>
  <c r="L8844" i="2"/>
  <c r="L8845" i="2"/>
  <c r="L8846" i="2"/>
  <c r="L8847" i="2"/>
  <c r="L8848" i="2"/>
  <c r="L8849" i="2"/>
  <c r="L8850" i="2"/>
  <c r="L8851" i="2"/>
  <c r="L8852" i="2"/>
  <c r="L8853" i="2"/>
  <c r="L8854" i="2"/>
  <c r="L8855" i="2"/>
  <c r="L8856" i="2"/>
  <c r="L8857" i="2"/>
  <c r="L8858" i="2"/>
  <c r="L8859" i="2"/>
  <c r="L8860" i="2"/>
  <c r="L8861" i="2"/>
  <c r="L8862" i="2"/>
  <c r="L8863" i="2"/>
  <c r="L8864" i="2"/>
  <c r="L8865" i="2"/>
  <c r="L8866" i="2"/>
  <c r="L8867" i="2"/>
  <c r="L8868" i="2"/>
  <c r="L8869" i="2"/>
  <c r="L8870" i="2"/>
  <c r="L8871" i="2"/>
  <c r="L8872" i="2"/>
  <c r="L8873" i="2"/>
  <c r="L8874" i="2"/>
  <c r="L8875" i="2"/>
  <c r="L8876" i="2"/>
  <c r="L8877" i="2"/>
  <c r="L8878" i="2"/>
  <c r="L8879" i="2"/>
  <c r="L8880" i="2"/>
  <c r="L8881" i="2"/>
  <c r="L8882" i="2"/>
  <c r="L8883" i="2"/>
  <c r="L8884" i="2"/>
  <c r="L8885" i="2"/>
  <c r="L8886" i="2"/>
  <c r="L8887" i="2"/>
  <c r="L8888" i="2"/>
  <c r="L8889" i="2"/>
  <c r="L8890" i="2"/>
  <c r="L8891" i="2"/>
  <c r="L8892" i="2"/>
  <c r="L8893" i="2"/>
  <c r="L8894" i="2"/>
  <c r="L8895" i="2"/>
  <c r="L8896" i="2"/>
  <c r="L8897" i="2"/>
  <c r="L8898" i="2"/>
  <c r="L8899" i="2"/>
  <c r="L8900" i="2"/>
  <c r="L8901" i="2"/>
  <c r="L8902" i="2"/>
  <c r="L8903" i="2"/>
  <c r="L8904" i="2"/>
  <c r="L8905" i="2"/>
  <c r="L8906" i="2"/>
  <c r="L8907" i="2"/>
  <c r="L8908" i="2"/>
  <c r="L8909" i="2"/>
  <c r="L8910" i="2"/>
  <c r="L8911" i="2"/>
  <c r="L8912" i="2"/>
  <c r="L8913" i="2"/>
  <c r="L8914" i="2"/>
  <c r="L8915" i="2"/>
  <c r="L8916" i="2"/>
  <c r="L8917" i="2"/>
  <c r="L8918" i="2"/>
  <c r="L8919" i="2"/>
  <c r="L8920" i="2"/>
  <c r="L8921" i="2"/>
  <c r="L8922" i="2"/>
  <c r="L8923" i="2"/>
  <c r="L8924" i="2"/>
  <c r="L8925" i="2"/>
  <c r="L8926" i="2"/>
  <c r="L8927" i="2"/>
  <c r="L8928" i="2"/>
  <c r="L8929" i="2"/>
  <c r="L8930" i="2"/>
  <c r="L8931" i="2"/>
  <c r="L8932" i="2"/>
  <c r="L8933" i="2"/>
  <c r="L8934" i="2"/>
  <c r="L8935" i="2"/>
  <c r="L8936" i="2"/>
  <c r="L8937" i="2"/>
  <c r="L8938" i="2"/>
  <c r="L8939" i="2"/>
  <c r="L8940" i="2"/>
  <c r="L8941" i="2"/>
  <c r="L8942" i="2"/>
  <c r="L8943" i="2"/>
  <c r="L8944" i="2"/>
  <c r="L8945" i="2"/>
  <c r="L8946" i="2"/>
  <c r="L8947" i="2"/>
  <c r="L8948" i="2"/>
  <c r="L8949" i="2"/>
  <c r="L8950" i="2"/>
  <c r="L8951" i="2"/>
  <c r="L8952" i="2"/>
  <c r="L8953" i="2"/>
  <c r="L8954" i="2"/>
  <c r="L8955" i="2"/>
  <c r="L8956" i="2"/>
  <c r="L8957" i="2"/>
  <c r="L8958" i="2"/>
  <c r="L8959" i="2"/>
  <c r="L8960" i="2"/>
  <c r="L8961" i="2"/>
  <c r="L8962" i="2"/>
  <c r="L8963" i="2"/>
  <c r="L8964" i="2"/>
  <c r="L8965" i="2"/>
  <c r="L8966" i="2"/>
  <c r="L8967" i="2"/>
  <c r="L8968" i="2"/>
  <c r="L8969" i="2"/>
  <c r="L8970" i="2"/>
  <c r="L8971" i="2"/>
  <c r="L8972" i="2"/>
  <c r="L8973" i="2"/>
  <c r="L8974" i="2"/>
  <c r="L8975" i="2"/>
  <c r="L8976" i="2"/>
  <c r="L8977" i="2"/>
  <c r="L8978" i="2"/>
  <c r="L8979" i="2"/>
  <c r="L8980" i="2"/>
  <c r="L8981" i="2"/>
  <c r="L8982" i="2"/>
  <c r="L8983" i="2"/>
  <c r="L8984" i="2"/>
  <c r="L8985" i="2"/>
  <c r="L8986" i="2"/>
  <c r="L8987" i="2"/>
  <c r="L8988" i="2"/>
  <c r="L8989" i="2"/>
  <c r="L8990" i="2"/>
  <c r="L8991" i="2"/>
  <c r="L8992" i="2"/>
  <c r="L8993" i="2"/>
  <c r="L8994" i="2"/>
  <c r="L8995" i="2"/>
  <c r="L8996" i="2"/>
  <c r="L8997" i="2"/>
  <c r="L8998" i="2"/>
  <c r="L8999" i="2"/>
  <c r="L9000" i="2"/>
  <c r="L9001" i="2"/>
  <c r="L9002" i="2"/>
  <c r="L9003" i="2"/>
  <c r="L9004" i="2"/>
  <c r="L9005" i="2"/>
  <c r="L9006" i="2"/>
  <c r="L9007" i="2"/>
  <c r="L9008" i="2"/>
  <c r="L9009" i="2"/>
  <c r="L9010" i="2"/>
  <c r="L9011" i="2"/>
  <c r="L9012" i="2"/>
  <c r="L9013" i="2"/>
  <c r="L9014" i="2"/>
  <c r="L9015" i="2"/>
  <c r="L9016" i="2"/>
  <c r="L9017" i="2"/>
  <c r="L9018" i="2"/>
  <c r="L9019" i="2"/>
  <c r="L9020" i="2"/>
  <c r="L9021" i="2"/>
  <c r="L9022" i="2"/>
  <c r="L9023" i="2"/>
  <c r="L9024" i="2"/>
  <c r="L9025" i="2"/>
  <c r="L9026" i="2"/>
  <c r="L9027" i="2"/>
  <c r="L9028" i="2"/>
  <c r="L9029" i="2"/>
  <c r="L9030" i="2"/>
  <c r="L9031" i="2"/>
  <c r="L9032" i="2"/>
  <c r="L9033" i="2"/>
  <c r="L9034" i="2"/>
  <c r="L9035" i="2"/>
  <c r="L9036" i="2"/>
  <c r="L9037" i="2"/>
  <c r="L9038" i="2"/>
  <c r="L9039" i="2"/>
  <c r="L9040" i="2"/>
  <c r="L9041" i="2"/>
  <c r="L9042" i="2"/>
  <c r="L9043" i="2"/>
  <c r="L9044" i="2"/>
  <c r="L9045" i="2"/>
  <c r="L9046" i="2"/>
  <c r="L9047" i="2"/>
  <c r="L9048" i="2"/>
  <c r="L9049" i="2"/>
  <c r="L9050" i="2"/>
  <c r="L9051" i="2"/>
  <c r="L9052" i="2"/>
  <c r="L9053" i="2"/>
  <c r="L9054" i="2"/>
  <c r="L9055" i="2"/>
  <c r="L9056" i="2"/>
  <c r="L9057" i="2"/>
  <c r="L9058" i="2"/>
  <c r="L9059" i="2"/>
  <c r="L9060" i="2"/>
  <c r="L9061" i="2"/>
  <c r="L9062" i="2"/>
  <c r="L9063" i="2"/>
  <c r="L9064" i="2"/>
  <c r="L9065" i="2"/>
  <c r="L9066" i="2"/>
  <c r="L9067" i="2"/>
  <c r="L9068" i="2"/>
  <c r="L9069" i="2"/>
  <c r="L9070" i="2"/>
  <c r="L9071" i="2"/>
  <c r="L9072" i="2"/>
  <c r="L9073" i="2"/>
  <c r="L9074" i="2"/>
  <c r="L9075" i="2"/>
  <c r="L9076" i="2"/>
  <c r="L9077" i="2"/>
  <c r="L9078" i="2"/>
  <c r="L9079" i="2"/>
  <c r="L9080" i="2"/>
  <c r="L9081" i="2"/>
  <c r="L9082" i="2"/>
  <c r="L9083" i="2"/>
  <c r="L9084" i="2"/>
  <c r="L9085" i="2"/>
  <c r="L9086" i="2"/>
  <c r="L9087" i="2"/>
  <c r="L9088" i="2"/>
  <c r="L9089" i="2"/>
  <c r="L9090" i="2"/>
  <c r="L9091" i="2"/>
  <c r="L9092" i="2"/>
  <c r="L9093" i="2"/>
  <c r="L9094" i="2"/>
  <c r="L9095" i="2"/>
  <c r="L9096" i="2"/>
  <c r="L9097" i="2"/>
  <c r="L9098" i="2"/>
  <c r="L9099" i="2"/>
  <c r="L9100" i="2"/>
  <c r="L9101" i="2"/>
  <c r="L9102" i="2"/>
  <c r="L9103" i="2"/>
  <c r="L9104" i="2"/>
  <c r="L9105" i="2"/>
  <c r="L9106" i="2"/>
  <c r="L9107" i="2"/>
  <c r="L9108" i="2"/>
  <c r="L9109" i="2"/>
  <c r="L9110" i="2"/>
  <c r="L9111" i="2"/>
  <c r="L9112" i="2"/>
  <c r="L9113" i="2"/>
  <c r="L9114" i="2"/>
  <c r="L9115" i="2"/>
  <c r="L9116" i="2"/>
  <c r="L9117" i="2"/>
  <c r="L9118" i="2"/>
  <c r="L9119" i="2"/>
  <c r="L9120" i="2"/>
  <c r="L9121" i="2"/>
  <c r="L9122" i="2"/>
  <c r="L9123" i="2"/>
  <c r="L9124" i="2"/>
  <c r="L9125" i="2"/>
  <c r="L9126" i="2"/>
  <c r="L9127" i="2"/>
  <c r="L9128" i="2"/>
  <c r="L9129" i="2"/>
  <c r="L9130" i="2"/>
  <c r="L9131" i="2"/>
  <c r="L9132" i="2"/>
  <c r="L9133" i="2"/>
  <c r="L9134" i="2"/>
  <c r="L9135" i="2"/>
  <c r="L9136" i="2"/>
  <c r="L9137" i="2"/>
  <c r="L9138" i="2"/>
  <c r="L9139" i="2"/>
  <c r="L9140" i="2"/>
  <c r="L9141" i="2"/>
  <c r="L9142" i="2"/>
  <c r="L9143" i="2"/>
  <c r="L9144" i="2"/>
  <c r="L9145" i="2"/>
  <c r="L9146" i="2"/>
  <c r="L9147" i="2"/>
  <c r="L9148" i="2"/>
  <c r="L9149" i="2"/>
  <c r="L9150" i="2"/>
  <c r="L9151" i="2"/>
  <c r="L9152" i="2"/>
  <c r="L9153" i="2"/>
  <c r="L9154" i="2"/>
  <c r="L9155" i="2"/>
  <c r="L9156" i="2"/>
  <c r="L9157" i="2"/>
  <c r="L9158" i="2"/>
  <c r="L9159" i="2"/>
  <c r="L9160" i="2"/>
  <c r="L9161" i="2"/>
  <c r="L9162" i="2"/>
  <c r="L9163" i="2"/>
  <c r="L9164" i="2"/>
  <c r="L9165" i="2"/>
  <c r="L9166" i="2"/>
  <c r="L9167" i="2"/>
  <c r="L9168" i="2"/>
  <c r="L9169" i="2"/>
  <c r="L9170" i="2"/>
  <c r="L9171" i="2"/>
  <c r="L9172" i="2"/>
  <c r="L9173" i="2"/>
  <c r="L9174" i="2"/>
  <c r="L9175" i="2"/>
  <c r="L9176" i="2"/>
  <c r="L9177" i="2"/>
  <c r="L9178" i="2"/>
  <c r="L9179" i="2"/>
  <c r="L9180" i="2"/>
  <c r="L9181" i="2"/>
  <c r="L9182" i="2"/>
  <c r="L9183" i="2"/>
  <c r="L9184" i="2"/>
  <c r="L9185" i="2"/>
  <c r="L9186" i="2"/>
  <c r="L9187" i="2"/>
  <c r="L9188" i="2"/>
  <c r="L9189" i="2"/>
  <c r="L9190" i="2"/>
  <c r="L9191" i="2"/>
  <c r="L9192" i="2"/>
  <c r="L9193" i="2"/>
  <c r="L9194" i="2"/>
  <c r="L9195" i="2"/>
  <c r="L9196" i="2"/>
  <c r="L9197" i="2"/>
  <c r="L9198" i="2"/>
  <c r="L9199" i="2"/>
  <c r="L9200" i="2"/>
  <c r="L9201" i="2"/>
  <c r="L9202" i="2"/>
  <c r="L9203" i="2"/>
  <c r="L9204" i="2"/>
  <c r="L9205" i="2"/>
  <c r="L9206" i="2"/>
  <c r="L9207" i="2"/>
  <c r="L9208" i="2"/>
  <c r="L9209" i="2"/>
  <c r="L9210" i="2"/>
  <c r="L9211" i="2"/>
  <c r="L9212" i="2"/>
  <c r="L9213" i="2"/>
  <c r="L9214" i="2"/>
  <c r="L9215" i="2"/>
  <c r="L9216" i="2"/>
  <c r="L9217" i="2"/>
  <c r="L9218" i="2"/>
  <c r="L9219" i="2"/>
  <c r="L9220" i="2"/>
  <c r="L9221" i="2"/>
  <c r="L9222" i="2"/>
  <c r="L9223" i="2"/>
  <c r="L9224" i="2"/>
  <c r="L9225" i="2"/>
  <c r="L9226" i="2"/>
  <c r="L9227" i="2"/>
  <c r="L9228" i="2"/>
  <c r="L9229" i="2"/>
  <c r="L9230" i="2"/>
  <c r="L9231" i="2"/>
  <c r="L9232" i="2"/>
  <c r="L9233" i="2"/>
  <c r="L9234" i="2"/>
  <c r="L9235" i="2"/>
  <c r="L9236" i="2"/>
  <c r="L9237" i="2"/>
  <c r="L9238" i="2"/>
  <c r="L9239" i="2"/>
  <c r="L9240" i="2"/>
  <c r="L9241" i="2"/>
  <c r="L9242" i="2"/>
  <c r="L9243" i="2"/>
  <c r="L9244" i="2"/>
  <c r="L9245" i="2"/>
  <c r="L9246" i="2"/>
  <c r="L9247" i="2"/>
  <c r="L9248" i="2"/>
  <c r="L9249" i="2"/>
  <c r="L9250" i="2"/>
  <c r="L9251" i="2"/>
  <c r="L9252" i="2"/>
  <c r="L9253" i="2"/>
  <c r="L9254" i="2"/>
  <c r="L9255" i="2"/>
  <c r="L9256" i="2"/>
  <c r="L9257" i="2"/>
  <c r="L9258" i="2"/>
  <c r="L9259" i="2"/>
  <c r="L9260" i="2"/>
  <c r="L9261" i="2"/>
  <c r="L9262" i="2"/>
  <c r="L9263" i="2"/>
  <c r="L9264" i="2"/>
  <c r="L9265" i="2"/>
  <c r="L9266" i="2"/>
  <c r="L9267" i="2"/>
  <c r="L9268" i="2"/>
  <c r="L9269" i="2"/>
  <c r="L9270" i="2"/>
  <c r="L9271" i="2"/>
  <c r="L9272" i="2"/>
  <c r="L9273" i="2"/>
  <c r="L9274" i="2"/>
  <c r="L9275" i="2"/>
  <c r="L9276" i="2"/>
  <c r="L9277" i="2"/>
  <c r="L9278" i="2"/>
  <c r="L9279" i="2"/>
  <c r="L9280" i="2"/>
  <c r="L9281" i="2"/>
  <c r="L9282" i="2"/>
  <c r="L9283" i="2"/>
  <c r="L9284" i="2"/>
  <c r="L9285" i="2"/>
  <c r="L9286" i="2"/>
  <c r="L9287" i="2"/>
  <c r="L9288" i="2"/>
  <c r="L9289" i="2"/>
  <c r="L9290" i="2"/>
  <c r="L9291" i="2"/>
  <c r="L9292" i="2"/>
  <c r="L9293" i="2"/>
  <c r="L9294" i="2"/>
  <c r="L9295" i="2"/>
  <c r="L9296" i="2"/>
  <c r="L9297" i="2"/>
  <c r="L9298" i="2"/>
  <c r="L9299" i="2"/>
  <c r="L9300" i="2"/>
  <c r="L9301" i="2"/>
  <c r="L9302" i="2"/>
  <c r="L9303" i="2"/>
  <c r="L9304" i="2"/>
  <c r="L9305" i="2"/>
  <c r="L9306" i="2"/>
  <c r="L9307" i="2"/>
  <c r="L9308" i="2"/>
  <c r="L9309" i="2"/>
  <c r="L9310" i="2"/>
  <c r="L9311" i="2"/>
  <c r="L9312" i="2"/>
  <c r="L9313" i="2"/>
  <c r="L9314" i="2"/>
  <c r="L9315" i="2"/>
  <c r="L9316" i="2"/>
  <c r="L9317" i="2"/>
  <c r="L9318" i="2"/>
  <c r="L9319" i="2"/>
  <c r="L9320" i="2"/>
  <c r="L9321" i="2"/>
  <c r="L9322" i="2"/>
  <c r="L9323" i="2"/>
  <c r="L9324" i="2"/>
  <c r="L9325" i="2"/>
  <c r="L9326" i="2"/>
  <c r="L9327" i="2"/>
  <c r="L9328" i="2"/>
  <c r="L9329" i="2"/>
  <c r="L9330" i="2"/>
  <c r="L9331" i="2"/>
  <c r="L9332" i="2"/>
  <c r="L9333" i="2"/>
  <c r="L9334" i="2"/>
  <c r="L9335" i="2"/>
  <c r="L9336" i="2"/>
  <c r="L9337" i="2"/>
  <c r="L9338" i="2"/>
  <c r="L9339" i="2"/>
  <c r="L9340" i="2"/>
  <c r="L9341" i="2"/>
  <c r="L9342" i="2"/>
  <c r="L9343" i="2"/>
  <c r="L9344" i="2"/>
  <c r="L9345" i="2"/>
  <c r="L9346" i="2"/>
  <c r="L9347" i="2"/>
  <c r="L9348" i="2"/>
  <c r="L9349" i="2"/>
  <c r="L9350" i="2"/>
  <c r="L9351" i="2"/>
  <c r="L9352" i="2"/>
  <c r="L9353" i="2"/>
  <c r="L9354" i="2"/>
  <c r="L9355" i="2"/>
  <c r="L9356" i="2"/>
  <c r="L9357" i="2"/>
  <c r="L9358" i="2"/>
  <c r="L9359" i="2"/>
  <c r="L9360" i="2"/>
  <c r="L9361" i="2"/>
  <c r="L9362" i="2"/>
  <c r="L9363" i="2"/>
  <c r="L9364" i="2"/>
  <c r="L9365" i="2"/>
  <c r="L9366" i="2"/>
  <c r="L9367" i="2"/>
  <c r="L9368" i="2"/>
  <c r="L9369" i="2"/>
  <c r="L9370" i="2"/>
  <c r="L9371" i="2"/>
  <c r="L9372" i="2"/>
  <c r="L9373" i="2"/>
  <c r="L9374" i="2"/>
  <c r="L9375" i="2"/>
  <c r="L9376" i="2"/>
  <c r="L9377" i="2"/>
  <c r="L9378" i="2"/>
  <c r="L9379" i="2"/>
  <c r="L9380" i="2"/>
  <c r="L9381" i="2"/>
  <c r="L9382" i="2"/>
  <c r="L9383" i="2"/>
  <c r="L9384" i="2"/>
  <c r="L9385" i="2"/>
  <c r="L9386" i="2"/>
  <c r="L9387" i="2"/>
  <c r="L9388" i="2"/>
  <c r="L9389" i="2"/>
  <c r="L9390" i="2"/>
  <c r="L9391" i="2"/>
  <c r="L9392" i="2"/>
  <c r="L9393" i="2"/>
  <c r="L9394" i="2"/>
  <c r="L9395" i="2"/>
  <c r="L9396" i="2"/>
  <c r="L9397" i="2"/>
  <c r="L9398" i="2"/>
  <c r="L9399" i="2"/>
  <c r="L9400" i="2"/>
  <c r="L9401" i="2"/>
  <c r="L9402" i="2"/>
  <c r="L9403" i="2"/>
  <c r="L9404" i="2"/>
  <c r="L9405" i="2"/>
  <c r="L9406" i="2"/>
  <c r="L9407" i="2"/>
  <c r="L9408" i="2"/>
  <c r="L9409" i="2"/>
  <c r="L9410" i="2"/>
  <c r="L9411" i="2"/>
  <c r="L9412" i="2"/>
  <c r="L9413" i="2"/>
  <c r="L9414" i="2"/>
  <c r="L9415" i="2"/>
  <c r="L9416" i="2"/>
  <c r="L9417" i="2"/>
  <c r="L9418" i="2"/>
  <c r="L9419" i="2"/>
  <c r="L9420" i="2"/>
  <c r="L9421" i="2"/>
  <c r="L9422" i="2"/>
  <c r="L9423" i="2"/>
  <c r="L9424" i="2"/>
  <c r="L9425" i="2"/>
  <c r="L9426" i="2"/>
  <c r="L9427" i="2"/>
  <c r="L9428" i="2"/>
  <c r="L9429" i="2"/>
  <c r="L9430" i="2"/>
  <c r="L9431" i="2"/>
  <c r="L9432" i="2"/>
  <c r="L9433" i="2"/>
  <c r="L9434" i="2"/>
  <c r="L9435" i="2"/>
  <c r="L9436" i="2"/>
  <c r="L9437" i="2"/>
  <c r="L9438" i="2"/>
  <c r="L9439" i="2"/>
  <c r="L9440" i="2"/>
  <c r="L9441" i="2"/>
  <c r="L9442" i="2"/>
  <c r="L9443" i="2"/>
  <c r="L9444" i="2"/>
  <c r="L9445" i="2"/>
  <c r="L9446" i="2"/>
  <c r="L9447" i="2"/>
  <c r="L9448" i="2"/>
  <c r="L9449" i="2"/>
  <c r="L9450" i="2"/>
  <c r="L9451" i="2"/>
  <c r="L9452" i="2"/>
  <c r="L9453" i="2"/>
  <c r="L9454" i="2"/>
  <c r="L9455" i="2"/>
  <c r="L9456" i="2"/>
  <c r="L9457" i="2"/>
  <c r="L9458" i="2"/>
  <c r="L9459" i="2"/>
  <c r="L9460" i="2"/>
  <c r="L9461" i="2"/>
  <c r="L9462" i="2"/>
  <c r="L9463" i="2"/>
  <c r="L9464" i="2"/>
  <c r="L9465" i="2"/>
  <c r="L9466" i="2"/>
  <c r="L9467" i="2"/>
  <c r="L9468" i="2"/>
  <c r="L9469" i="2"/>
  <c r="L9470" i="2"/>
  <c r="L9471" i="2"/>
  <c r="L9472" i="2"/>
  <c r="L9473" i="2"/>
  <c r="L9474" i="2"/>
  <c r="L9475" i="2"/>
  <c r="L9476" i="2"/>
  <c r="L9477" i="2"/>
  <c r="L9478" i="2"/>
  <c r="L9479" i="2"/>
  <c r="L9480" i="2"/>
  <c r="L9481" i="2"/>
  <c r="L9482" i="2"/>
  <c r="L9483" i="2"/>
  <c r="L9484" i="2"/>
  <c r="L9485" i="2"/>
  <c r="L9486" i="2"/>
  <c r="L9487" i="2"/>
  <c r="L9488" i="2"/>
  <c r="L9489" i="2"/>
  <c r="L9490" i="2"/>
  <c r="L9491" i="2"/>
  <c r="L9492" i="2"/>
  <c r="L9493" i="2"/>
  <c r="L9494" i="2"/>
  <c r="L9495" i="2"/>
  <c r="L9496" i="2"/>
  <c r="L9497" i="2"/>
  <c r="L9498" i="2"/>
  <c r="L9499" i="2"/>
  <c r="L9500" i="2"/>
  <c r="L9501" i="2"/>
  <c r="L9502" i="2"/>
  <c r="L9503" i="2"/>
  <c r="L9504" i="2"/>
  <c r="L9505" i="2"/>
  <c r="L9506" i="2"/>
  <c r="L9507" i="2"/>
  <c r="L9508" i="2"/>
  <c r="L9509" i="2"/>
  <c r="L9510" i="2"/>
  <c r="L9511" i="2"/>
  <c r="L9512" i="2"/>
  <c r="L9513" i="2"/>
  <c r="L9514" i="2"/>
  <c r="L9515" i="2"/>
  <c r="L9516" i="2"/>
  <c r="L9517" i="2"/>
  <c r="L9518" i="2"/>
  <c r="L9519" i="2"/>
  <c r="L9520" i="2"/>
  <c r="L9521" i="2"/>
  <c r="L9522" i="2"/>
  <c r="L9523" i="2"/>
  <c r="L9524" i="2"/>
  <c r="L9525" i="2"/>
  <c r="L9526" i="2"/>
  <c r="L9527" i="2"/>
  <c r="L9528" i="2"/>
  <c r="L9529" i="2"/>
  <c r="L9530" i="2"/>
  <c r="L9531" i="2"/>
  <c r="L9532" i="2"/>
  <c r="L9533" i="2"/>
  <c r="L9534" i="2"/>
  <c r="L9535" i="2"/>
  <c r="L9536" i="2"/>
  <c r="L9537" i="2"/>
  <c r="L9538" i="2"/>
  <c r="L9539" i="2"/>
  <c r="L9540" i="2"/>
  <c r="L9541" i="2"/>
  <c r="L9542" i="2"/>
  <c r="L9543" i="2"/>
  <c r="L9544" i="2"/>
  <c r="L9545" i="2"/>
  <c r="L9546" i="2"/>
  <c r="L9547" i="2"/>
  <c r="L9548" i="2"/>
  <c r="L9549" i="2"/>
  <c r="L9550" i="2"/>
  <c r="L9551" i="2"/>
  <c r="L9552" i="2"/>
  <c r="L9553" i="2"/>
  <c r="L9554" i="2"/>
  <c r="L9555" i="2"/>
  <c r="L9556" i="2"/>
  <c r="L9557" i="2"/>
  <c r="L9558" i="2"/>
  <c r="L9559" i="2"/>
  <c r="L9560" i="2"/>
  <c r="L9561" i="2"/>
  <c r="L9562" i="2"/>
  <c r="L9563" i="2"/>
  <c r="L9564" i="2"/>
  <c r="L9565" i="2"/>
  <c r="L9566" i="2"/>
  <c r="L9567" i="2"/>
  <c r="L9568" i="2"/>
  <c r="L9569" i="2"/>
  <c r="L9570" i="2"/>
  <c r="L9571" i="2"/>
  <c r="L9572" i="2"/>
  <c r="L9573" i="2"/>
  <c r="L9574" i="2"/>
  <c r="L9575" i="2"/>
  <c r="L9576" i="2"/>
  <c r="L9577" i="2"/>
  <c r="L9578" i="2"/>
  <c r="L9579" i="2"/>
  <c r="L9580" i="2"/>
  <c r="L9581" i="2"/>
  <c r="L9582" i="2"/>
  <c r="L9583" i="2"/>
  <c r="L9584" i="2"/>
  <c r="L9585" i="2"/>
  <c r="L9586" i="2"/>
  <c r="L9587" i="2"/>
  <c r="L9588" i="2"/>
  <c r="L9589" i="2"/>
  <c r="L9590" i="2"/>
  <c r="L9591" i="2"/>
  <c r="L9592" i="2"/>
  <c r="L9593" i="2"/>
  <c r="L9594" i="2"/>
  <c r="L9595" i="2"/>
  <c r="L9596" i="2"/>
  <c r="L9597" i="2"/>
  <c r="L9598" i="2"/>
  <c r="L9599" i="2"/>
  <c r="L9600" i="2"/>
  <c r="L9601" i="2"/>
  <c r="L9602" i="2"/>
  <c r="L9603" i="2"/>
  <c r="L9604" i="2"/>
  <c r="L9605" i="2"/>
  <c r="L9606" i="2"/>
  <c r="L9607" i="2"/>
  <c r="L9608" i="2"/>
  <c r="L9609" i="2"/>
  <c r="L9610" i="2"/>
  <c r="L9611" i="2"/>
  <c r="L9612" i="2"/>
  <c r="L9613" i="2"/>
  <c r="L9614" i="2"/>
  <c r="L9615" i="2"/>
  <c r="L9616" i="2"/>
  <c r="L9617" i="2"/>
  <c r="L9618" i="2"/>
  <c r="L9619" i="2"/>
  <c r="L9620" i="2"/>
  <c r="L9621" i="2"/>
  <c r="L9622" i="2"/>
  <c r="L9623" i="2"/>
  <c r="L9624" i="2"/>
  <c r="L9625" i="2"/>
  <c r="L9626" i="2"/>
  <c r="L9627" i="2"/>
  <c r="L9628" i="2"/>
  <c r="L9629" i="2"/>
  <c r="L9630" i="2"/>
  <c r="L9631" i="2"/>
  <c r="L9632" i="2"/>
  <c r="L9633" i="2"/>
  <c r="L9634" i="2"/>
  <c r="L9635" i="2"/>
  <c r="L9636" i="2"/>
  <c r="L9637" i="2"/>
  <c r="L9638" i="2"/>
  <c r="L9639" i="2"/>
  <c r="L9640" i="2"/>
  <c r="L9641" i="2"/>
  <c r="L9642" i="2"/>
  <c r="L9643" i="2"/>
  <c r="L9644" i="2"/>
  <c r="L9645" i="2"/>
  <c r="L9646" i="2"/>
  <c r="L9647" i="2"/>
  <c r="L9648" i="2"/>
  <c r="L9649" i="2"/>
  <c r="L9650" i="2"/>
  <c r="L9651" i="2"/>
  <c r="L9652" i="2"/>
  <c r="L9653" i="2"/>
  <c r="L9654" i="2"/>
  <c r="L9655" i="2"/>
  <c r="L9656" i="2"/>
  <c r="L9657" i="2"/>
  <c r="L9658" i="2"/>
  <c r="L9659" i="2"/>
  <c r="L9660" i="2"/>
  <c r="L9661" i="2"/>
  <c r="L9662" i="2"/>
  <c r="L9663" i="2"/>
  <c r="L9664" i="2"/>
  <c r="L9665" i="2"/>
  <c r="L9666" i="2"/>
  <c r="L9667" i="2"/>
  <c r="L9668" i="2"/>
  <c r="L9669" i="2"/>
  <c r="L9670" i="2"/>
  <c r="L9671" i="2"/>
  <c r="L9672" i="2"/>
  <c r="L9673" i="2"/>
  <c r="L9674" i="2"/>
  <c r="L9675" i="2"/>
  <c r="L9676" i="2"/>
  <c r="L9677" i="2"/>
  <c r="L9678" i="2"/>
  <c r="L9679" i="2"/>
  <c r="L9680" i="2"/>
  <c r="L9681" i="2"/>
  <c r="L9682" i="2"/>
  <c r="L9683" i="2"/>
  <c r="L9684" i="2"/>
  <c r="L9685" i="2"/>
  <c r="L9686" i="2"/>
  <c r="L9687" i="2"/>
  <c r="L9688" i="2"/>
  <c r="L9689" i="2"/>
  <c r="L9690" i="2"/>
  <c r="L9691" i="2"/>
  <c r="L9692" i="2"/>
  <c r="L9693" i="2"/>
  <c r="L9694" i="2"/>
  <c r="L9695" i="2"/>
  <c r="L9696" i="2"/>
  <c r="L9697" i="2"/>
  <c r="L9698" i="2"/>
  <c r="L9699" i="2"/>
  <c r="L9700" i="2"/>
  <c r="L9701" i="2"/>
  <c r="L9702" i="2"/>
  <c r="L9703" i="2"/>
  <c r="L9704" i="2"/>
  <c r="L9705" i="2"/>
  <c r="L9706" i="2"/>
  <c r="L9707" i="2"/>
  <c r="L9708" i="2"/>
  <c r="L9709" i="2"/>
  <c r="L9710" i="2"/>
  <c r="L9711" i="2"/>
  <c r="L9712" i="2"/>
  <c r="L9713" i="2"/>
  <c r="L9714" i="2"/>
  <c r="L9715" i="2"/>
  <c r="L9716" i="2"/>
  <c r="L9717" i="2"/>
  <c r="L9718" i="2"/>
  <c r="L9719" i="2"/>
  <c r="L9720" i="2"/>
  <c r="L9721" i="2"/>
  <c r="L9722" i="2"/>
  <c r="L9723" i="2"/>
  <c r="L9724" i="2"/>
  <c r="L9725" i="2"/>
  <c r="L9726" i="2"/>
  <c r="L9727" i="2"/>
  <c r="L9728" i="2"/>
  <c r="L9729" i="2"/>
  <c r="L9730" i="2"/>
  <c r="L9731" i="2"/>
  <c r="L9732" i="2"/>
  <c r="L9733" i="2"/>
  <c r="L9734" i="2"/>
  <c r="L9735" i="2"/>
  <c r="L9736" i="2"/>
  <c r="L9737" i="2"/>
  <c r="L9738" i="2"/>
  <c r="L9739" i="2"/>
  <c r="L9740" i="2"/>
  <c r="L9741" i="2"/>
  <c r="L9742" i="2"/>
  <c r="L9743" i="2"/>
  <c r="L9744" i="2"/>
  <c r="L9745" i="2"/>
  <c r="L9746" i="2"/>
  <c r="L9747" i="2"/>
  <c r="L9748" i="2"/>
  <c r="L9749" i="2"/>
  <c r="L9750" i="2"/>
  <c r="L9751" i="2"/>
  <c r="L9752" i="2"/>
  <c r="L9753" i="2"/>
  <c r="L9754" i="2"/>
  <c r="L9755" i="2"/>
  <c r="L9756" i="2"/>
  <c r="L9757" i="2"/>
  <c r="L9758" i="2"/>
  <c r="L9759" i="2"/>
  <c r="L9760" i="2"/>
  <c r="L9761" i="2"/>
  <c r="L9762" i="2"/>
  <c r="L9763" i="2"/>
  <c r="L9764" i="2"/>
  <c r="L9765" i="2"/>
  <c r="L9766" i="2"/>
  <c r="L9767" i="2"/>
  <c r="L9768" i="2"/>
  <c r="L9769" i="2"/>
  <c r="L9770" i="2"/>
  <c r="L9771" i="2"/>
  <c r="L9772" i="2"/>
  <c r="L9773" i="2"/>
  <c r="L9774" i="2"/>
  <c r="L9775" i="2"/>
  <c r="L9776" i="2"/>
  <c r="L9777" i="2"/>
  <c r="L9778" i="2"/>
  <c r="L9779" i="2"/>
  <c r="L9780" i="2"/>
  <c r="L9781" i="2"/>
  <c r="L9782" i="2"/>
  <c r="L9783" i="2"/>
  <c r="L9784" i="2"/>
  <c r="L9785" i="2"/>
  <c r="L9786" i="2"/>
  <c r="L9787" i="2"/>
  <c r="L9788" i="2"/>
  <c r="L9789" i="2"/>
  <c r="L9790" i="2"/>
  <c r="L9791" i="2"/>
  <c r="L9792" i="2"/>
  <c r="L9793" i="2"/>
  <c r="L9794" i="2"/>
  <c r="L9795" i="2"/>
  <c r="L9796" i="2"/>
  <c r="L9797" i="2"/>
  <c r="L9798" i="2"/>
  <c r="L9799" i="2"/>
  <c r="L9800" i="2"/>
  <c r="L9801" i="2"/>
  <c r="L9802" i="2"/>
  <c r="L9803" i="2"/>
  <c r="L9804" i="2"/>
  <c r="L9805" i="2"/>
  <c r="L9806" i="2"/>
  <c r="L9807" i="2"/>
  <c r="L9808" i="2"/>
  <c r="L9809" i="2"/>
  <c r="L9810" i="2"/>
  <c r="L9811" i="2"/>
  <c r="L9812" i="2"/>
  <c r="L9813" i="2"/>
  <c r="L9814" i="2"/>
  <c r="L9815" i="2"/>
  <c r="L9816" i="2"/>
  <c r="L9817" i="2"/>
  <c r="L9818" i="2"/>
  <c r="L9819" i="2"/>
  <c r="L9820" i="2"/>
  <c r="L9821" i="2"/>
  <c r="L9822" i="2"/>
  <c r="L9823" i="2"/>
  <c r="L9824" i="2"/>
  <c r="L9825" i="2"/>
  <c r="L9826" i="2"/>
  <c r="L9827" i="2"/>
  <c r="L9828" i="2"/>
  <c r="L9829" i="2"/>
  <c r="L9830" i="2"/>
  <c r="L9831" i="2"/>
  <c r="L9832" i="2"/>
  <c r="L9833" i="2"/>
  <c r="L9834" i="2"/>
  <c r="L9835" i="2"/>
  <c r="L9836" i="2"/>
  <c r="L9837" i="2"/>
  <c r="L9838" i="2"/>
  <c r="L9839" i="2"/>
  <c r="L9840" i="2"/>
  <c r="L9841" i="2"/>
  <c r="L9842" i="2"/>
  <c r="L9843" i="2"/>
  <c r="L9844" i="2"/>
  <c r="L9845" i="2"/>
  <c r="L9846" i="2"/>
  <c r="L9847" i="2"/>
  <c r="L9848" i="2"/>
  <c r="L9849" i="2"/>
  <c r="L9850" i="2"/>
  <c r="L9851" i="2"/>
  <c r="L9852" i="2"/>
  <c r="L9853" i="2"/>
  <c r="L9854" i="2"/>
  <c r="L9855" i="2"/>
  <c r="L9856" i="2"/>
  <c r="L9857" i="2"/>
  <c r="L9858" i="2"/>
  <c r="L9859" i="2"/>
  <c r="L9860" i="2"/>
  <c r="L9861" i="2"/>
  <c r="L9862" i="2"/>
  <c r="L9863" i="2"/>
  <c r="L9864" i="2"/>
  <c r="L9865" i="2"/>
  <c r="L9866" i="2"/>
  <c r="L9867" i="2"/>
  <c r="L9868" i="2"/>
  <c r="L9869" i="2"/>
  <c r="L9870" i="2"/>
  <c r="L9871" i="2"/>
  <c r="L9872" i="2"/>
  <c r="L9873" i="2"/>
  <c r="L9874" i="2"/>
  <c r="L9875" i="2"/>
  <c r="L9876" i="2"/>
  <c r="L9877" i="2"/>
  <c r="L9878" i="2"/>
  <c r="L9879" i="2"/>
  <c r="L9880" i="2"/>
  <c r="L9881" i="2"/>
  <c r="L9882" i="2"/>
  <c r="L9883" i="2"/>
  <c r="L9884" i="2"/>
  <c r="L9885" i="2"/>
  <c r="L9886" i="2"/>
  <c r="L9887" i="2"/>
  <c r="L9888" i="2"/>
  <c r="L9889" i="2"/>
  <c r="L9890" i="2"/>
  <c r="L9891" i="2"/>
  <c r="L9892" i="2"/>
  <c r="L9893" i="2"/>
  <c r="L9894" i="2"/>
  <c r="L9895" i="2"/>
  <c r="L9896" i="2"/>
  <c r="L9897" i="2"/>
  <c r="L9898" i="2"/>
  <c r="L9899" i="2"/>
  <c r="L9900" i="2"/>
  <c r="L9901" i="2"/>
  <c r="L9902" i="2"/>
  <c r="L9903" i="2"/>
  <c r="L9904" i="2"/>
  <c r="L9905" i="2"/>
  <c r="L9906" i="2"/>
  <c r="L9907" i="2"/>
  <c r="L9908" i="2"/>
  <c r="L9909" i="2"/>
  <c r="L9910" i="2"/>
  <c r="L9911" i="2"/>
  <c r="L9912" i="2"/>
  <c r="L9913" i="2"/>
  <c r="L9914" i="2"/>
  <c r="L9915" i="2"/>
  <c r="L9916" i="2"/>
  <c r="L9917" i="2"/>
  <c r="L9918" i="2"/>
  <c r="L9919" i="2"/>
  <c r="L9920" i="2"/>
  <c r="L9921" i="2"/>
  <c r="L9922" i="2"/>
  <c r="L9923" i="2"/>
  <c r="L9924" i="2"/>
  <c r="L9925" i="2"/>
  <c r="L9926" i="2"/>
  <c r="L9927" i="2"/>
  <c r="L9928" i="2"/>
  <c r="L9929" i="2"/>
  <c r="L9930" i="2"/>
  <c r="L9931" i="2"/>
  <c r="L9932" i="2"/>
  <c r="L9933" i="2"/>
  <c r="L9934" i="2"/>
  <c r="L9935" i="2"/>
  <c r="L9936" i="2"/>
  <c r="L9937" i="2"/>
  <c r="L9938" i="2"/>
  <c r="L9939" i="2"/>
  <c r="L9940" i="2"/>
  <c r="L9941" i="2"/>
  <c r="L9942" i="2"/>
  <c r="L9943" i="2"/>
  <c r="L9944" i="2"/>
  <c r="L9945" i="2"/>
  <c r="L9946" i="2"/>
  <c r="L9947" i="2"/>
  <c r="L9948" i="2"/>
  <c r="L9949" i="2"/>
  <c r="L9950" i="2"/>
  <c r="L9951" i="2"/>
  <c r="L9952" i="2"/>
  <c r="L9953" i="2"/>
  <c r="L9954" i="2"/>
  <c r="L9955" i="2"/>
  <c r="L9956" i="2"/>
  <c r="L9957" i="2"/>
  <c r="L9958" i="2"/>
  <c r="L9959" i="2"/>
  <c r="L9960" i="2"/>
  <c r="L9961" i="2"/>
  <c r="L9962" i="2"/>
  <c r="L9963" i="2"/>
  <c r="L9964" i="2"/>
  <c r="L9965" i="2"/>
  <c r="L9966" i="2"/>
  <c r="L9967" i="2"/>
  <c r="L9968" i="2"/>
  <c r="L9969" i="2"/>
  <c r="L9970" i="2"/>
  <c r="L9971" i="2"/>
  <c r="L9972" i="2"/>
  <c r="L9973" i="2"/>
  <c r="L9974" i="2"/>
  <c r="L9975" i="2"/>
  <c r="L9976" i="2"/>
  <c r="L9977" i="2"/>
  <c r="L9978" i="2"/>
  <c r="L9979" i="2"/>
  <c r="L9980" i="2"/>
  <c r="L9981" i="2"/>
  <c r="L9982" i="2"/>
  <c r="L9983" i="2"/>
  <c r="L9984" i="2"/>
  <c r="L9985" i="2"/>
  <c r="L9986" i="2"/>
  <c r="L9987" i="2"/>
  <c r="L9988" i="2"/>
  <c r="L9989" i="2"/>
  <c r="L9990" i="2"/>
  <c r="L9991" i="2"/>
  <c r="L9992" i="2"/>
  <c r="L9993" i="2"/>
  <c r="L9994" i="2"/>
  <c r="L9995" i="2"/>
  <c r="L9996" i="2"/>
  <c r="L9997" i="2"/>
  <c r="L9998" i="2"/>
  <c r="L9999" i="2"/>
  <c r="L10000" i="2"/>
  <c r="L10001" i="2"/>
  <c r="AD5" i="2"/>
  <c r="AC5" i="2"/>
  <c r="AE5" i="2"/>
  <c r="AD6" i="2"/>
  <c r="AC6" i="2"/>
  <c r="AE6" i="2"/>
  <c r="AD7" i="2"/>
  <c r="AC7" i="2"/>
  <c r="AE7" i="2"/>
  <c r="AD8" i="2"/>
  <c r="AC8" i="2"/>
  <c r="AE8" i="2"/>
  <c r="AD9" i="2"/>
  <c r="AC9" i="2"/>
  <c r="AE9" i="2"/>
  <c r="AD10" i="2"/>
  <c r="AC10" i="2"/>
  <c r="AE10" i="2"/>
  <c r="AD11" i="2"/>
  <c r="AC11" i="2"/>
  <c r="AE11" i="2"/>
  <c r="AD12" i="2"/>
  <c r="AC12" i="2"/>
  <c r="AE12" i="2"/>
  <c r="AD13" i="2"/>
  <c r="AC13" i="2"/>
  <c r="AE13" i="2"/>
  <c r="AD14" i="2"/>
  <c r="AC14" i="2"/>
  <c r="AE14" i="2"/>
  <c r="AD15" i="2"/>
  <c r="AC15" i="2"/>
  <c r="AE15" i="2"/>
  <c r="AD4" i="2"/>
  <c r="AC4" i="2"/>
  <c r="AE4" i="2"/>
  <c r="U4" i="2"/>
  <c r="T4" i="2"/>
  <c r="AA5" i="2"/>
  <c r="Z5" i="2"/>
  <c r="AB5" i="2"/>
  <c r="AA6" i="2"/>
  <c r="Z6" i="2"/>
  <c r="AB6" i="2"/>
  <c r="AA7" i="2"/>
  <c r="Z7" i="2"/>
  <c r="AB7" i="2"/>
  <c r="AA8" i="2"/>
  <c r="Z8" i="2"/>
  <c r="AB8" i="2"/>
  <c r="AA9" i="2"/>
  <c r="Z9" i="2"/>
  <c r="AB9" i="2"/>
  <c r="AA10" i="2"/>
  <c r="Z10" i="2"/>
  <c r="AB10" i="2"/>
  <c r="AA11" i="2"/>
  <c r="Z11" i="2"/>
  <c r="AB11" i="2"/>
  <c r="AA12" i="2"/>
  <c r="Z12" i="2"/>
  <c r="AB12" i="2"/>
  <c r="AA13" i="2"/>
  <c r="Z13" i="2"/>
  <c r="AB13" i="2"/>
  <c r="AA14" i="2"/>
  <c r="Z14" i="2"/>
  <c r="AB14" i="2"/>
  <c r="AA15" i="2"/>
  <c r="Z15" i="2"/>
  <c r="AB15" i="2"/>
  <c r="AA4" i="2"/>
  <c r="Z4" i="2"/>
  <c r="AB4" i="2"/>
  <c r="R4" i="2"/>
  <c r="T5" i="2"/>
  <c r="U5" i="2"/>
  <c r="V5" i="2"/>
  <c r="T6" i="2"/>
  <c r="U6" i="2"/>
  <c r="V6" i="2"/>
  <c r="T7" i="2"/>
  <c r="U7" i="2"/>
  <c r="V7" i="2"/>
  <c r="T8" i="2"/>
  <c r="U8" i="2"/>
  <c r="V8" i="2"/>
  <c r="T9" i="2"/>
  <c r="U9" i="2"/>
  <c r="V9" i="2"/>
  <c r="T10" i="2"/>
  <c r="U10" i="2"/>
  <c r="V10" i="2"/>
  <c r="T11" i="2"/>
  <c r="U11" i="2"/>
  <c r="V11" i="2"/>
  <c r="T12" i="2"/>
  <c r="U12" i="2"/>
  <c r="V12" i="2"/>
  <c r="T13" i="2"/>
  <c r="U13" i="2"/>
  <c r="V13" i="2"/>
  <c r="T14" i="2"/>
  <c r="U14" i="2"/>
  <c r="V14" i="2"/>
  <c r="T15" i="2"/>
  <c r="U15" i="2"/>
  <c r="V15" i="2"/>
  <c r="V4" i="2"/>
  <c r="R5" i="2"/>
  <c r="Q5" i="2"/>
  <c r="S5" i="2"/>
  <c r="R6" i="2"/>
  <c r="Q6" i="2"/>
  <c r="S6" i="2"/>
  <c r="R7" i="2"/>
  <c r="Q7" i="2"/>
  <c r="S7" i="2"/>
  <c r="R8" i="2"/>
  <c r="Q8" i="2"/>
  <c r="S8" i="2"/>
  <c r="R9" i="2"/>
  <c r="Q9" i="2"/>
  <c r="S9" i="2"/>
  <c r="R10" i="2"/>
  <c r="Q10" i="2"/>
  <c r="S10" i="2"/>
  <c r="R11" i="2"/>
  <c r="Q11" i="2"/>
  <c r="S11" i="2"/>
  <c r="R12" i="2"/>
  <c r="Q12" i="2"/>
  <c r="S12" i="2"/>
  <c r="R13" i="2"/>
  <c r="Q13" i="2"/>
  <c r="S13" i="2"/>
  <c r="R14" i="2"/>
  <c r="Q14" i="2"/>
  <c r="S14" i="2"/>
  <c r="R15" i="2"/>
  <c r="Q15" i="2"/>
  <c r="S15" i="2"/>
  <c r="S4" i="2"/>
  <c r="Y5" i="2"/>
  <c r="Y6" i="2"/>
  <c r="Y7" i="2"/>
  <c r="Y8" i="2"/>
  <c r="Y9" i="2"/>
  <c r="Y10" i="2"/>
  <c r="Y11" i="2"/>
  <c r="Y12" i="2"/>
  <c r="Y13" i="2"/>
  <c r="Y14" i="2"/>
  <c r="Y15" i="2"/>
  <c r="Y4" i="2"/>
  <c r="P5" i="2"/>
  <c r="P6" i="2"/>
  <c r="P7" i="2"/>
  <c r="P8" i="2"/>
  <c r="P9" i="2"/>
  <c r="P10" i="2"/>
  <c r="P11" i="2"/>
  <c r="P12" i="2"/>
  <c r="P13" i="2"/>
  <c r="P14" i="2"/>
  <c r="P15" i="2"/>
  <c r="P4" i="2"/>
</calcChain>
</file>

<file path=xl/sharedStrings.xml><?xml version="1.0" encoding="utf-8"?>
<sst xmlns="http://schemas.openxmlformats.org/spreadsheetml/2006/main" count="30424" uniqueCount="6725">
  <si>
    <t>Loop Id</t>
  </si>
  <si>
    <t>Loop Name</t>
  </si>
  <si>
    <t>Loop Status</t>
  </si>
  <si>
    <t>Compliance Status</t>
  </si>
  <si>
    <t>Tags</t>
  </si>
  <si>
    <t>Created Date</t>
  </si>
  <si>
    <t>Closing Date</t>
  </si>
  <si>
    <t>Expiration Date</t>
  </si>
  <si>
    <t>Listing Date</t>
  </si>
  <si>
    <t>Joined Date</t>
  </si>
  <si>
    <t>Offer Date</t>
  </si>
  <si>
    <t>Address</t>
  </si>
  <si>
    <t xml:space="preserve"> Price </t>
  </si>
  <si>
    <t>Created By</t>
  </si>
  <si>
    <t>Created By Admin</t>
  </si>
  <si>
    <t>Agents</t>
  </si>
  <si>
    <t>Property Address / Street Number, Street Name, Unit Number (Address 1)</t>
  </si>
  <si>
    <t>Contract Dates / Closing Date</t>
  </si>
  <si>
    <t>Contract Dates / Contract Agreement Date</t>
  </si>
  <si>
    <t>Contract Info / Class</t>
  </si>
  <si>
    <t>Contract Info / Type</t>
  </si>
  <si>
    <t>Document Creator / Name</t>
  </si>
  <si>
    <t>Financials / Earnest Money Amount</t>
  </si>
  <si>
    <t>Financials / Sale Commission Rate</t>
  </si>
  <si>
    <t xml:space="preserve"> Financials / Sale Commission Split $ - Buy Side </t>
  </si>
  <si>
    <t xml:space="preserve"> Financials / Sale Commission Split $ - Sell Side </t>
  </si>
  <si>
    <t>Financials / Sale Commission Split % - Buy Side</t>
  </si>
  <si>
    <t>Financials / Sale Commission Split % - Sell Side</t>
  </si>
  <si>
    <t>Financials / Sale Commission Total</t>
  </si>
  <si>
    <t>Financials / Security Deposit</t>
  </si>
  <si>
    <t>Listing Information / Current Price</t>
  </si>
  <si>
    <t>Listing Information / Description of Other Liens</t>
  </si>
  <si>
    <t>Listing Information / Expiration Date</t>
  </si>
  <si>
    <t>Listing Information / Homeowner's Association</t>
  </si>
  <si>
    <t>Listing Information / Homeowner's Association Dues</t>
  </si>
  <si>
    <t>Listing Information / Listing Date</t>
  </si>
  <si>
    <t>Listing Information / Original Price</t>
  </si>
  <si>
    <t>Listing Information / Other Liens</t>
  </si>
  <si>
    <t>Listing Information / Property Excludes</t>
  </si>
  <si>
    <t>Listing Information / Property Includes</t>
  </si>
  <si>
    <t>Listing Information / Remarks</t>
  </si>
  <si>
    <t>Listing Information / Total Encumbrances</t>
  </si>
  <si>
    <t>Offer Dates / Inspection Date</t>
  </si>
  <si>
    <t>Offer Dates / Occupancy Date</t>
  </si>
  <si>
    <t>Offer Dates / Offer Date</t>
  </si>
  <si>
    <t>Offer Dates / Offer Expiration Date</t>
  </si>
  <si>
    <t>Property / Bathrooms</t>
  </si>
  <si>
    <t>Property / Bedrooms</t>
  </si>
  <si>
    <t>Property / Lot Size</t>
  </si>
  <si>
    <t>Property / School District</t>
  </si>
  <si>
    <t>Property / Square Footage</t>
  </si>
  <si>
    <t>Property / Type</t>
  </si>
  <si>
    <t>Property / Year Built</t>
  </si>
  <si>
    <t>Property Address / City</t>
  </si>
  <si>
    <t>Property Address / Country</t>
  </si>
  <si>
    <t>Property Address / County</t>
  </si>
  <si>
    <t>Property Address / Full Address</t>
  </si>
  <si>
    <t>Property Address / MLS Number</t>
  </si>
  <si>
    <t>Property Address / Parcel/Tax ID</t>
  </si>
  <si>
    <t>Property Address / State/Prov</t>
  </si>
  <si>
    <t>Property Address / Street Name</t>
  </si>
  <si>
    <t>Property Address / Street Number</t>
  </si>
  <si>
    <t>Property Address / Unit Number</t>
  </si>
  <si>
    <t>Property Address / Zip/Postal Code</t>
  </si>
  <si>
    <t>Referral / Referral %</t>
  </si>
  <si>
    <t>Referral / Referral Source</t>
  </si>
  <si>
    <t>New loop</t>
  </si>
  <si>
    <t>Under Contract</t>
  </si>
  <si>
    <t>Pending</t>
  </si>
  <si>
    <t>Referral</t>
  </si>
  <si>
    <t>123 main street</t>
  </si>
  <si>
    <t>Tomas Diaz</t>
  </si>
  <si>
    <t>dotloop for packets</t>
  </si>
  <si>
    <t>Approved</t>
  </si>
  <si>
    <t>Bank Owned</t>
  </si>
  <si>
    <t>124 main street</t>
  </si>
  <si>
    <t>Danica Tiu</t>
  </si>
  <si>
    <t>DOT LOOP</t>
  </si>
  <si>
    <t>Needs Review</t>
  </si>
  <si>
    <t>Website</t>
  </si>
  <si>
    <t>125 main street</t>
  </si>
  <si>
    <t>Kelly Jones</t>
  </si>
  <si>
    <t>USA</t>
  </si>
  <si>
    <t>listing</t>
  </si>
  <si>
    <t>In Financial Review</t>
  </si>
  <si>
    <t>Zillow</t>
  </si>
  <si>
    <t>126 main street</t>
  </si>
  <si>
    <t>Austin Allison</t>
  </si>
  <si>
    <t>test</t>
  </si>
  <si>
    <t>Returned to Agent</t>
  </si>
  <si>
    <t>127 main street</t>
  </si>
  <si>
    <t>Dustin Abney</t>
  </si>
  <si>
    <t>agent jones|agent jones</t>
  </si>
  <si>
    <t>Listing Packet</t>
  </si>
  <si>
    <t>Sold</t>
  </si>
  <si>
    <t>Closed</t>
  </si>
  <si>
    <t>128 main street</t>
  </si>
  <si>
    <t>Lauren Schuster</t>
  </si>
  <si>
    <t>Listing pack</t>
  </si>
  <si>
    <t>129 main street</t>
  </si>
  <si>
    <t>Hunter Morgan</t>
  </si>
  <si>
    <t>Bryan Henning New Listing Package</t>
  </si>
  <si>
    <t>130 main street</t>
  </si>
  <si>
    <t>Sam Kuchera</t>
  </si>
  <si>
    <t>Get my packet</t>
  </si>
  <si>
    <t>Archived</t>
  </si>
  <si>
    <t>Social Ads</t>
  </si>
  <si>
    <t>131 main street</t>
  </si>
  <si>
    <t>Cody Topola</t>
  </si>
  <si>
    <t>dotloop for clients</t>
  </si>
  <si>
    <t>Email</t>
  </si>
  <si>
    <t>132 main street</t>
  </si>
  <si>
    <t>Megan Ferguson</t>
  </si>
  <si>
    <t>The Ultimate Listing Packet</t>
  </si>
  <si>
    <t>133 main street</t>
  </si>
  <si>
    <t>Alex Allison</t>
  </si>
  <si>
    <t>Dotloop Agent|Dotloop Agent</t>
  </si>
  <si>
    <t>Listing Packet Template</t>
  </si>
  <si>
    <t>134 main street</t>
  </si>
  <si>
    <t>Susan Knight|Susan Knight</t>
  </si>
  <si>
    <t>Ultimate Listing Packet</t>
  </si>
  <si>
    <t>135 main street</t>
  </si>
  <si>
    <t>Dotloop Agent</t>
  </si>
  <si>
    <t>Expired</t>
  </si>
  <si>
    <t>136 main street</t>
  </si>
  <si>
    <t>Logan Junger</t>
  </si>
  <si>
    <t>137 main street</t>
  </si>
  <si>
    <t>Evan Peele</t>
  </si>
  <si>
    <t>1720 Florence Street, Erie, MI 48133</t>
  </si>
  <si>
    <t>138 main street</t>
  </si>
  <si>
    <t>Mike Little</t>
  </si>
  <si>
    <t>Agent Dotloop|Agent Dotloop</t>
  </si>
  <si>
    <t>Erie</t>
  </si>
  <si>
    <t>Monroe County</t>
  </si>
  <si>
    <t>MI</t>
  </si>
  <si>
    <t>Florence Street</t>
  </si>
  <si>
    <t>dotloop</t>
  </si>
  <si>
    <t>139 main street</t>
  </si>
  <si>
    <t>Ana James</t>
  </si>
  <si>
    <t>NEW LOOP FOR iPad</t>
  </si>
  <si>
    <t>140 main street</t>
  </si>
  <si>
    <t>Patrick Brossart</t>
  </si>
  <si>
    <t>141 main street</t>
  </si>
  <si>
    <t>Ben Klinker</t>
  </si>
  <si>
    <t>Listing Presentaion</t>
  </si>
  <si>
    <t>142 main street</t>
  </si>
  <si>
    <t>Listing Package</t>
  </si>
  <si>
    <t>Investor</t>
  </si>
  <si>
    <t>143 main street</t>
  </si>
  <si>
    <t>144 main street</t>
  </si>
  <si>
    <t>test agent|test agent</t>
  </si>
  <si>
    <t>Custom Packet</t>
  </si>
  <si>
    <t>145 main street</t>
  </si>
  <si>
    <t>Withdrawn</t>
  </si>
  <si>
    <t>146 main street</t>
  </si>
  <si>
    <t>Ryan Rize</t>
  </si>
  <si>
    <t>agent@dotloop.com</t>
  </si>
  <si>
    <t>147 main street</t>
  </si>
  <si>
    <t>550 1st Avenue, Ypsilanti, MI 48197</t>
  </si>
  <si>
    <t>148 main street</t>
  </si>
  <si>
    <t>Dot Loop|Dot Loop</t>
  </si>
  <si>
    <t>Ypsilanti</t>
  </si>
  <si>
    <t>Washtenaw County</t>
  </si>
  <si>
    <t>1st Avenue</t>
  </si>
  <si>
    <t>Listing Presentation</t>
  </si>
  <si>
    <t>149 main street</t>
  </si>
  <si>
    <t>Package from Dotloop</t>
  </si>
  <si>
    <t>150 main street</t>
  </si>
  <si>
    <t>TEST LOOP_New Dot Loop Lisiting &amp; Buyer Packet</t>
  </si>
  <si>
    <t>151 main street</t>
  </si>
  <si>
    <t>Training Listing</t>
  </si>
  <si>
    <t>152 main street</t>
  </si>
  <si>
    <t>My Loop</t>
  </si>
  <si>
    <t>153 main street</t>
  </si>
  <si>
    <t>DOTLOOP</t>
  </si>
  <si>
    <t>154 main street</t>
  </si>
  <si>
    <t>Jolie Carter</t>
  </si>
  <si>
    <t>155 main street</t>
  </si>
  <si>
    <t>John Buyer</t>
  </si>
  <si>
    <t>156 main street</t>
  </si>
  <si>
    <t>157 main street</t>
  </si>
  <si>
    <t>Listing</t>
  </si>
  <si>
    <t>158 main street</t>
  </si>
  <si>
    <t>159 main street</t>
  </si>
  <si>
    <t>Carol Miller</t>
  </si>
  <si>
    <t>160 main street</t>
  </si>
  <si>
    <t>161 main street</t>
  </si>
  <si>
    <t>listing package</t>
  </si>
  <si>
    <t>162 main street</t>
  </si>
  <si>
    <t>Sheila Goff Listing</t>
  </si>
  <si>
    <t>163 main street</t>
  </si>
  <si>
    <t>Dotloop List Packet</t>
  </si>
  <si>
    <t>164 main street</t>
  </si>
  <si>
    <t>Graham Eastem</t>
  </si>
  <si>
    <t>165 main street</t>
  </si>
  <si>
    <t>Cynthia Taylor</t>
  </si>
  <si>
    <t>166 main street</t>
  </si>
  <si>
    <t>listing packet template</t>
  </si>
  <si>
    <t>167 main street</t>
  </si>
  <si>
    <t>168 main street</t>
  </si>
  <si>
    <t>New Listing Packet</t>
  </si>
  <si>
    <t>169 main street</t>
  </si>
  <si>
    <t>170 main street</t>
  </si>
  <si>
    <t>The Ultimate Listing Packet Template</t>
  </si>
  <si>
    <t>171 main street</t>
  </si>
  <si>
    <t>Free Listing Packet</t>
  </si>
  <si>
    <t>172 main street</t>
  </si>
  <si>
    <t>DOT LOOP PACKET</t>
  </si>
  <si>
    <t>173 main street</t>
  </si>
  <si>
    <t>174 main street</t>
  </si>
  <si>
    <t>KAtrina agent@dotloop.com|KAtrina agent@dotloop.com</t>
  </si>
  <si>
    <t>259 Powhatan Drive, Cleveland, TN 37323</t>
  </si>
  <si>
    <t>175 main street</t>
  </si>
  <si>
    <t>Cleveland</t>
  </si>
  <si>
    <t>Bradley County</t>
  </si>
  <si>
    <t>TN</t>
  </si>
  <si>
    <t>Powhatan Drive</t>
  </si>
  <si>
    <t>176 main street</t>
  </si>
  <si>
    <t>New Loop</t>
  </si>
  <si>
    <t>177 main street</t>
  </si>
  <si>
    <t>178 main street</t>
  </si>
  <si>
    <t>listing loop</t>
  </si>
  <si>
    <t>179 main street</t>
  </si>
  <si>
    <t>DotLoop Agent|DotLoop Agent</t>
  </si>
  <si>
    <t>agent packet</t>
  </si>
  <si>
    <t>180 main street</t>
  </si>
  <si>
    <t>181 main street</t>
  </si>
  <si>
    <t>317 Pepper Drive, Mattawan, MI 49071</t>
  </si>
  <si>
    <t>182 main street</t>
  </si>
  <si>
    <t>Mattawan</t>
  </si>
  <si>
    <t>Kalamazoo County</t>
  </si>
  <si>
    <t>Pepper Drive</t>
  </si>
  <si>
    <t>Dotloop Files</t>
  </si>
  <si>
    <t>183 main street</t>
  </si>
  <si>
    <t>184 main street</t>
  </si>
  <si>
    <t>DOTLOOP AGENT</t>
  </si>
  <si>
    <t>185 main street</t>
  </si>
  <si>
    <t>619 Windsor Drive, Evansville, IN 47710</t>
  </si>
  <si>
    <t>186 main street</t>
  </si>
  <si>
    <t>Evansville</t>
  </si>
  <si>
    <t>Vanderburgh County</t>
  </si>
  <si>
    <t>IN</t>
  </si>
  <si>
    <t>Windsor Drive</t>
  </si>
  <si>
    <t>Packet</t>
  </si>
  <si>
    <t>187 main street</t>
  </si>
  <si>
    <t>new loop</t>
  </si>
  <si>
    <t>188 main street</t>
  </si>
  <si>
    <t>189 main street</t>
  </si>
  <si>
    <t>190 main street</t>
  </si>
  <si>
    <t>Agent One|Agent One</t>
  </si>
  <si>
    <t xml:space="preserve">DOTLOOP AGENT </t>
  </si>
  <si>
    <t>191 main street</t>
  </si>
  <si>
    <t>192 main street</t>
  </si>
  <si>
    <t>Test</t>
  </si>
  <si>
    <t>193 main street</t>
  </si>
  <si>
    <t>List Packet</t>
  </si>
  <si>
    <t>194 main street</t>
  </si>
  <si>
    <t>The Ultimate Listing Package from DotLoop</t>
  </si>
  <si>
    <t>195 main street</t>
  </si>
  <si>
    <t>Listing presentation by dotloop</t>
  </si>
  <si>
    <t>196 main street</t>
  </si>
  <si>
    <t>4000 SE Evergreen, Lee's Summit, MO</t>
  </si>
  <si>
    <t>197 main street</t>
  </si>
  <si>
    <t xml:space="preserve">Claim your listing packet </t>
  </si>
  <si>
    <t>198 main street</t>
  </si>
  <si>
    <t>199 main street</t>
  </si>
  <si>
    <t>Listing presentation</t>
  </si>
  <si>
    <t>200 main street</t>
  </si>
  <si>
    <t>201 main street</t>
  </si>
  <si>
    <t>202 main street</t>
  </si>
  <si>
    <t>Dotloop Agent (agent@dotloop.com)</t>
  </si>
  <si>
    <t>203 main street</t>
  </si>
  <si>
    <t xml:space="preserve">listing </t>
  </si>
  <si>
    <t>204 main street</t>
  </si>
  <si>
    <t>agent dotloop|agent dotloop</t>
  </si>
  <si>
    <t>dotloop listing packet</t>
  </si>
  <si>
    <t>205 main street</t>
  </si>
  <si>
    <t>Templates</t>
  </si>
  <si>
    <t>206 main street</t>
  </si>
  <si>
    <t>dot loop agent|dot loop agent</t>
  </si>
  <si>
    <t>207 main street</t>
  </si>
  <si>
    <t>Dotloop agent|Dotloop agent</t>
  </si>
  <si>
    <t>208 main street</t>
  </si>
  <si>
    <t>dotloop agent|dotloop agent</t>
  </si>
  <si>
    <t>209 main street</t>
  </si>
  <si>
    <t>Listing package</t>
  </si>
  <si>
    <t>210 main street</t>
  </si>
  <si>
    <t>211 main street</t>
  </si>
  <si>
    <t>KW Presentations</t>
  </si>
  <si>
    <t>212 main street</t>
  </si>
  <si>
    <t>213 main street</t>
  </si>
  <si>
    <t>Buyer /listing</t>
  </si>
  <si>
    <t>214 main street</t>
  </si>
  <si>
    <t>Beverly Shanahan</t>
  </si>
  <si>
    <t>215 main street</t>
  </si>
  <si>
    <t>Presentation Packet</t>
  </si>
  <si>
    <t>216 main street</t>
  </si>
  <si>
    <t>Seller and Buyer Presentations</t>
  </si>
  <si>
    <t>217 main street</t>
  </si>
  <si>
    <t>218 main street</t>
  </si>
  <si>
    <t>New LIsting|New LIsting</t>
  </si>
  <si>
    <t>Listing Packet MJLM</t>
  </si>
  <si>
    <t>219 main street</t>
  </si>
  <si>
    <t>220 main street</t>
  </si>
  <si>
    <t>221 main street</t>
  </si>
  <si>
    <t>List and Sale</t>
  </si>
  <si>
    <t>222 main street</t>
  </si>
  <si>
    <t xml:space="preserve">Dotloop Agent (agent@dotloop.com) </t>
  </si>
  <si>
    <t>223 main street</t>
  </si>
  <si>
    <t>224 main street</t>
  </si>
  <si>
    <t>Listing Packet 2017</t>
  </si>
  <si>
    <t>225 main street</t>
  </si>
  <si>
    <t>Listing Packet 2</t>
  </si>
  <si>
    <t>226 main street</t>
  </si>
  <si>
    <t>Packet Listing|Packet Listing</t>
  </si>
  <si>
    <t>227 main street</t>
  </si>
  <si>
    <t>228 main street</t>
  </si>
  <si>
    <t>Simon</t>
  </si>
  <si>
    <t>229 main street</t>
  </si>
  <si>
    <t>Dotloop Listing Packet</t>
  </si>
  <si>
    <t>230 main street</t>
  </si>
  <si>
    <t>Sample Loop</t>
  </si>
  <si>
    <t>No Status</t>
  </si>
  <si>
    <t>231 main street</t>
  </si>
  <si>
    <t>Pasadena</t>
  </si>
  <si>
    <t>CA</t>
  </si>
  <si>
    <t>Hudson Ave</t>
  </si>
  <si>
    <t>261 S</t>
  </si>
  <si>
    <t>Listing Packet - DotLoop</t>
  </si>
  <si>
    <t>232 main street</t>
  </si>
  <si>
    <t>1701 Caplin Drive, Arlington, TX 76018</t>
  </si>
  <si>
    <t>233 main street</t>
  </si>
  <si>
    <t>Arlington</t>
  </si>
  <si>
    <t>Tarrant County</t>
  </si>
  <si>
    <t>TX</t>
  </si>
  <si>
    <t>Caplin Drive</t>
  </si>
  <si>
    <t>234 main street</t>
  </si>
  <si>
    <t>454 South Yellowwood Drive, Springfield, MO 65809</t>
  </si>
  <si>
    <t>235 main street</t>
  </si>
  <si>
    <t>Springfield</t>
  </si>
  <si>
    <t>Greene County</t>
  </si>
  <si>
    <t>MO</t>
  </si>
  <si>
    <t>South Yellowwood Drive</t>
  </si>
  <si>
    <t>Britton</t>
  </si>
  <si>
    <t>236 main street</t>
  </si>
  <si>
    <t>237 main street</t>
  </si>
  <si>
    <t>238 main street</t>
  </si>
  <si>
    <t>Test agent loop</t>
  </si>
  <si>
    <t>239 main street</t>
  </si>
  <si>
    <t>ULTIMATE LISTING PACKET</t>
  </si>
  <si>
    <t>240 main street</t>
  </si>
  <si>
    <t xml:space="preserve">Ultimate Listing Packet </t>
  </si>
  <si>
    <t>241 main street</t>
  </si>
  <si>
    <t>242 main street</t>
  </si>
  <si>
    <t>243 main street</t>
  </si>
  <si>
    <t>Daryll &amp; Dawn McKenzie</t>
  </si>
  <si>
    <t>244 main street</t>
  </si>
  <si>
    <t xml:space="preserve">   CANTON</t>
  </si>
  <si>
    <t>CHEROKEE</t>
  </si>
  <si>
    <t>GA</t>
  </si>
  <si>
    <t>Ashland Parkway</t>
  </si>
  <si>
    <t>The Ultimate Listing Packet 2017</t>
  </si>
  <si>
    <t>245 main street</t>
  </si>
  <si>
    <t>246 main street</t>
  </si>
  <si>
    <t>Dotloop Agent ultimate pack</t>
  </si>
  <si>
    <t>247 main street</t>
  </si>
  <si>
    <t>packet</t>
  </si>
  <si>
    <t>248 main street</t>
  </si>
  <si>
    <t>249 main street</t>
  </si>
  <si>
    <t>KW TOOLS/PACKAGES</t>
  </si>
  <si>
    <t>250 main street</t>
  </si>
  <si>
    <t>New Client Packets</t>
  </si>
  <si>
    <t>251 main street</t>
  </si>
  <si>
    <t>252 main street</t>
  </si>
  <si>
    <t>Agent@dotloop</t>
  </si>
  <si>
    <t>253 main street</t>
  </si>
  <si>
    <t>254 main street</t>
  </si>
  <si>
    <t>255 main street</t>
  </si>
  <si>
    <t>256 main street</t>
  </si>
  <si>
    <t>257 main street</t>
  </si>
  <si>
    <t>258 main street</t>
  </si>
  <si>
    <t>259 main street</t>
  </si>
  <si>
    <t>DotLoop Help</t>
  </si>
  <si>
    <t>260 main street</t>
  </si>
  <si>
    <t>Bob &amp; Marilyn Skogen</t>
  </si>
  <si>
    <t>261 main street</t>
  </si>
  <si>
    <t>262 main street</t>
  </si>
  <si>
    <t>Listing Loop - SAMPLE</t>
  </si>
  <si>
    <t>263 main street</t>
  </si>
  <si>
    <t>Listing Agent|Listing Agent</t>
  </si>
  <si>
    <t>264 main street</t>
  </si>
  <si>
    <t>4865 Equestrian Circle, B</t>
  </si>
  <si>
    <t>265 main street</t>
  </si>
  <si>
    <t>Boynton Beach</t>
  </si>
  <si>
    <t>Palm Beach</t>
  </si>
  <si>
    <t>RX-10318711</t>
  </si>
  <si>
    <t>FL</t>
  </si>
  <si>
    <t>Equestrian Circle, B</t>
  </si>
  <si>
    <t>B</t>
  </si>
  <si>
    <t>266 main street</t>
  </si>
  <si>
    <t>267 main street</t>
  </si>
  <si>
    <t>268 main street</t>
  </si>
  <si>
    <t>269 main street</t>
  </si>
  <si>
    <t>ultimate packet?</t>
  </si>
  <si>
    <t>270 main street</t>
  </si>
  <si>
    <t>271 main street</t>
  </si>
  <si>
    <t>272 main street</t>
  </si>
  <si>
    <t>273 main street</t>
  </si>
  <si>
    <t>agent at dot loop</t>
  </si>
  <si>
    <t>274 main street</t>
  </si>
  <si>
    <t xml:space="preserve">Ultimate listing packet </t>
  </si>
  <si>
    <t>275 main street</t>
  </si>
  <si>
    <t>Penny Cartwright|Penny Cartwright</t>
  </si>
  <si>
    <t>2124 Hunting Valley Street Northwest, North Canton, OH 44720</t>
  </si>
  <si>
    <t>276 main street</t>
  </si>
  <si>
    <t>North Canton</t>
  </si>
  <si>
    <t>Stark County</t>
  </si>
  <si>
    <t>OH</t>
  </si>
  <si>
    <t>Hunting Valley Street Northwest</t>
  </si>
  <si>
    <t>277 main street</t>
  </si>
  <si>
    <t>linda drive, gallup nm</t>
  </si>
  <si>
    <t>278 main street</t>
  </si>
  <si>
    <t>Dotloop Packet</t>
  </si>
  <si>
    <t>279 main street</t>
  </si>
  <si>
    <t>LISTING PACKET By DOTLOOP</t>
  </si>
  <si>
    <t>280 main street</t>
  </si>
  <si>
    <t>Dot Loop Agent|Dot Loop Agent</t>
  </si>
  <si>
    <t>Buyer Packet</t>
  </si>
  <si>
    <t>281 main street</t>
  </si>
  <si>
    <t>282 main street</t>
  </si>
  <si>
    <t>283 main street</t>
  </si>
  <si>
    <t xml:space="preserve">Dot loop Agent Resources </t>
  </si>
  <si>
    <t>284 main street</t>
  </si>
  <si>
    <t>list packet</t>
  </si>
  <si>
    <t>285 main street</t>
  </si>
  <si>
    <t>1011 Elgin Street, Midland, MI 48640</t>
  </si>
  <si>
    <t>286 main street</t>
  </si>
  <si>
    <t>Midland</t>
  </si>
  <si>
    <t>Midland County</t>
  </si>
  <si>
    <t>Elgin Street</t>
  </si>
  <si>
    <t>287 main street</t>
  </si>
  <si>
    <t>288 main street</t>
  </si>
  <si>
    <t>practice loop</t>
  </si>
  <si>
    <t>289 main street</t>
  </si>
  <si>
    <t>Audra Blevins Clodfelter</t>
  </si>
  <si>
    <t>290 main street</t>
  </si>
  <si>
    <t>Dotloop agent</t>
  </si>
  <si>
    <t>291 main street</t>
  </si>
  <si>
    <t>Docs for iistings</t>
  </si>
  <si>
    <t>292 main street</t>
  </si>
  <si>
    <t>DotLoop Agent</t>
  </si>
  <si>
    <t>293 main street</t>
  </si>
  <si>
    <t>294 main street</t>
  </si>
  <si>
    <t>3120 Scottish Trace, Lexington, KY 40509</t>
  </si>
  <si>
    <t>295 main street</t>
  </si>
  <si>
    <t>Lexington</t>
  </si>
  <si>
    <t>Fayette County</t>
  </si>
  <si>
    <t>KY</t>
  </si>
  <si>
    <t>Scottish Trace</t>
  </si>
  <si>
    <t>Julia's Sample Loop</t>
  </si>
  <si>
    <t>296 main street</t>
  </si>
  <si>
    <t>N1602 Ridgeway Drive, Greenville, WI 54942</t>
  </si>
  <si>
    <t>297 main street</t>
  </si>
  <si>
    <t>Greenville</t>
  </si>
  <si>
    <t>Outagamie County</t>
  </si>
  <si>
    <t>WI</t>
  </si>
  <si>
    <t>Ridgeway Drive</t>
  </si>
  <si>
    <t>N1602</t>
  </si>
  <si>
    <t>Forms</t>
  </si>
  <si>
    <t>298 main street</t>
  </si>
  <si>
    <t>299 main street</t>
  </si>
  <si>
    <t>300 main street</t>
  </si>
  <si>
    <t>301 main street</t>
  </si>
  <si>
    <t>302 main street</t>
  </si>
  <si>
    <t>303 main street</t>
  </si>
  <si>
    <t>Listing Package - Ozur</t>
  </si>
  <si>
    <t>304 main street</t>
  </si>
  <si>
    <t>305 main street</t>
  </si>
  <si>
    <t>306 main street</t>
  </si>
  <si>
    <t>307 main street</t>
  </si>
  <si>
    <t xml:space="preserve">Resources </t>
  </si>
  <si>
    <t>308 main street</t>
  </si>
  <si>
    <t>Ultimate Listing Package</t>
  </si>
  <si>
    <t>309 main street</t>
  </si>
  <si>
    <t>The Ultimate Listing Package|The Ultimate Listing Package</t>
  </si>
  <si>
    <t>310 main street</t>
  </si>
  <si>
    <t>New</t>
  </si>
  <si>
    <t>311 main street</t>
  </si>
  <si>
    <t>Presentations</t>
  </si>
  <si>
    <t>312 main street</t>
  </si>
  <si>
    <t>313 main street</t>
  </si>
  <si>
    <t>70 Chimney Ridge Lane, Covington, GA 30014</t>
  </si>
  <si>
    <t>314 main street</t>
  </si>
  <si>
    <t>Covington</t>
  </si>
  <si>
    <t>Newton County</t>
  </si>
  <si>
    <t>Chimney Ridge Lane</t>
  </si>
  <si>
    <t>315 main street</t>
  </si>
  <si>
    <t>316 main street</t>
  </si>
  <si>
    <t>317 main street</t>
  </si>
  <si>
    <t>Listing Loop</t>
  </si>
  <si>
    <t>318 main street</t>
  </si>
  <si>
    <t>listing package?</t>
  </si>
  <si>
    <t>319 main street</t>
  </si>
  <si>
    <t>320 main street</t>
  </si>
  <si>
    <t>Listing packet</t>
  </si>
  <si>
    <t>321 main street</t>
  </si>
  <si>
    <t>322 main street</t>
  </si>
  <si>
    <t>323 main street</t>
  </si>
  <si>
    <t>324 main street</t>
  </si>
  <si>
    <t>325 main street</t>
  </si>
  <si>
    <t>326 main street</t>
  </si>
  <si>
    <t>405 Kettering Road, Davenport, FL 33897</t>
  </si>
  <si>
    <t>327 main street</t>
  </si>
  <si>
    <t>Davenport</t>
  </si>
  <si>
    <t>Polk County</t>
  </si>
  <si>
    <t>Kettering Road</t>
  </si>
  <si>
    <t>listing packet</t>
  </si>
  <si>
    <t>328 main street</t>
  </si>
  <si>
    <t>329 main street</t>
  </si>
  <si>
    <t>330 main street</t>
  </si>
  <si>
    <t>331 main street</t>
  </si>
  <si>
    <t>332 main street</t>
  </si>
  <si>
    <t>333 main street</t>
  </si>
  <si>
    <t>Carr, Michele</t>
  </si>
  <si>
    <t>334 main street</t>
  </si>
  <si>
    <t>Hummelstown</t>
  </si>
  <si>
    <t>PA</t>
  </si>
  <si>
    <t>Raleigh Drive</t>
  </si>
  <si>
    <t>DotLoop Loop</t>
  </si>
  <si>
    <t>335 main street</t>
  </si>
  <si>
    <t>336 main street</t>
  </si>
  <si>
    <t>template</t>
  </si>
  <si>
    <t>337 main street</t>
  </si>
  <si>
    <t>338 main street</t>
  </si>
  <si>
    <t>339 main street</t>
  </si>
  <si>
    <t>340 main street</t>
  </si>
  <si>
    <t>341 main street</t>
  </si>
  <si>
    <t>342 main street</t>
  </si>
  <si>
    <t>343 main street</t>
  </si>
  <si>
    <t>344 main street</t>
  </si>
  <si>
    <t>new loop -</t>
  </si>
  <si>
    <t>345 main street</t>
  </si>
  <si>
    <t>Dotloop 2017</t>
  </si>
  <si>
    <t>346 main street</t>
  </si>
  <si>
    <t>347 main street</t>
  </si>
  <si>
    <t>Dotloop's "Ultimate Listing Packet"</t>
  </si>
  <si>
    <t>348 main street</t>
  </si>
  <si>
    <t>test sherry</t>
  </si>
  <si>
    <t>349 main street</t>
  </si>
  <si>
    <t>Austin M. Hayes</t>
  </si>
  <si>
    <t>350 main street</t>
  </si>
  <si>
    <t>Johnson</t>
  </si>
  <si>
    <t>707 South Sunset Drive, Olathe, KS 66061</t>
  </si>
  <si>
    <t>Chicken Little</t>
  </si>
  <si>
    <t>351 main street</t>
  </si>
  <si>
    <t>352 main street</t>
  </si>
  <si>
    <t>353 main street</t>
  </si>
  <si>
    <t>354 main street</t>
  </si>
  <si>
    <t>355 main street</t>
  </si>
  <si>
    <t>356 main street</t>
  </si>
  <si>
    <t>357 main street</t>
  </si>
  <si>
    <t>358 main street</t>
  </si>
  <si>
    <t>359 main street</t>
  </si>
  <si>
    <t>Dotloop  Package</t>
  </si>
  <si>
    <t>360 main street</t>
  </si>
  <si>
    <t>361 main street</t>
  </si>
  <si>
    <t>362 main street</t>
  </si>
  <si>
    <t>Ultimate Listing Package!!!</t>
  </si>
  <si>
    <t>363 main street</t>
  </si>
  <si>
    <t>Dotloop contest</t>
  </si>
  <si>
    <t>364 main street</t>
  </si>
  <si>
    <t>365 main street</t>
  </si>
  <si>
    <t>Kwame's Listing Packet</t>
  </si>
  <si>
    <t>366 main street</t>
  </si>
  <si>
    <t>367 main street</t>
  </si>
  <si>
    <t>368 main street</t>
  </si>
  <si>
    <t xml:space="preserve">123 Test Listing portsmouth nh </t>
  </si>
  <si>
    <t>369 main street</t>
  </si>
  <si>
    <t xml:space="preserve">Portsmouth </t>
  </si>
  <si>
    <t xml:space="preserve">Rockingham </t>
  </si>
  <si>
    <t>NH</t>
  </si>
  <si>
    <t>Test listing</t>
  </si>
  <si>
    <t>120 Pelham Drive, Leesburg, GA 31763 - Carter</t>
  </si>
  <si>
    <t>370 main street</t>
  </si>
  <si>
    <t>371 main street</t>
  </si>
  <si>
    <t>training</t>
  </si>
  <si>
    <t>372 main street</t>
  </si>
  <si>
    <t>373 main street</t>
  </si>
  <si>
    <t>dotloop listing package</t>
  </si>
  <si>
    <t>374 main street</t>
  </si>
  <si>
    <t>jjjj</t>
  </si>
  <si>
    <t>375 main street</t>
  </si>
  <si>
    <t>get my packet</t>
  </si>
  <si>
    <t>376 main street</t>
  </si>
  <si>
    <t>Listing Template</t>
  </si>
  <si>
    <t>377 main street</t>
  </si>
  <si>
    <t>4540 Whisper Way, Pensacola, FL 32504</t>
  </si>
  <si>
    <t>378 main street</t>
  </si>
  <si>
    <t>Pensacola</t>
  </si>
  <si>
    <t>Escambia County</t>
  </si>
  <si>
    <t>Whisper Way</t>
  </si>
  <si>
    <t>379 main street</t>
  </si>
  <si>
    <t>DotLoop</t>
  </si>
  <si>
    <t>380 main street</t>
  </si>
  <si>
    <t>Starter Loop</t>
  </si>
  <si>
    <t>381 main street</t>
  </si>
  <si>
    <t>Suzy Seller|Suzy Seller</t>
  </si>
  <si>
    <t>382 main street</t>
  </si>
  <si>
    <t>13456 Mesquite Road, Whitewater, CA 92282</t>
  </si>
  <si>
    <t>383 main street</t>
  </si>
  <si>
    <t>Whitewater</t>
  </si>
  <si>
    <t>Riverside County</t>
  </si>
  <si>
    <t>Mesquite Road</t>
  </si>
  <si>
    <t>384 main street</t>
  </si>
  <si>
    <t>new listing packet</t>
  </si>
  <si>
    <t>385 main street</t>
  </si>
  <si>
    <t>386 main street</t>
  </si>
  <si>
    <t>12730 Whitney Meadow Way, Riverview, FL 33578</t>
  </si>
  <si>
    <t>387 main street</t>
  </si>
  <si>
    <t>Riverview</t>
  </si>
  <si>
    <t>Hillsborough County</t>
  </si>
  <si>
    <t>Whitney Meadow Way</t>
  </si>
  <si>
    <t>388 main street</t>
  </si>
  <si>
    <t>389 main street</t>
  </si>
  <si>
    <t>123 Main Street</t>
  </si>
  <si>
    <t>390 main street</t>
  </si>
  <si>
    <t>391 main street</t>
  </si>
  <si>
    <t>392 main street</t>
  </si>
  <si>
    <t>393 main street</t>
  </si>
  <si>
    <t>New Listing</t>
  </si>
  <si>
    <t>394 main street</t>
  </si>
  <si>
    <t>395 main street</t>
  </si>
  <si>
    <t>Angela Alexanian|Angela Alexanian</t>
  </si>
  <si>
    <t>396 main street</t>
  </si>
  <si>
    <t>package</t>
  </si>
  <si>
    <t>397 main street</t>
  </si>
  <si>
    <t>398 main street</t>
  </si>
  <si>
    <t>399 main street</t>
  </si>
  <si>
    <t>400 main street</t>
  </si>
  <si>
    <t xml:space="preserve"> My Listing Presentation </t>
  </si>
  <si>
    <t>401 main street</t>
  </si>
  <si>
    <t>402 main street</t>
  </si>
  <si>
    <t>Claim Your Packet</t>
  </si>
  <si>
    <t>403 main street</t>
  </si>
  <si>
    <t>10020 Eagle Bend Drive, Hudson, FL 34667</t>
  </si>
  <si>
    <t>404 main street</t>
  </si>
  <si>
    <t>Hudson</t>
  </si>
  <si>
    <t>Pasco County</t>
  </si>
  <si>
    <t>Eagle Bend Drive</t>
  </si>
  <si>
    <t>AgentLoop</t>
  </si>
  <si>
    <t>405 main street</t>
  </si>
  <si>
    <t>406 main street</t>
  </si>
  <si>
    <t>Ultimate Listing Packet Template</t>
  </si>
  <si>
    <t>407 main street</t>
  </si>
  <si>
    <t>408 main street</t>
  </si>
  <si>
    <t>409 main street</t>
  </si>
  <si>
    <t>410 main street</t>
  </si>
  <si>
    <t>5320 Southwest 86th Avenue, Cooper City, FL 33328</t>
  </si>
  <si>
    <t>411 main street</t>
  </si>
  <si>
    <t>Cooper City</t>
  </si>
  <si>
    <t>Broward County</t>
  </si>
  <si>
    <t>Southwest 86th Avenue</t>
  </si>
  <si>
    <t>KW Listing Packet</t>
  </si>
  <si>
    <t>412 main street</t>
  </si>
  <si>
    <t>413 main street</t>
  </si>
  <si>
    <t>213 FOXTAIL DR# C GREENACRES FL 33415 6185</t>
  </si>
  <si>
    <t>414 main street</t>
  </si>
  <si>
    <t>Listing Paket</t>
  </si>
  <si>
    <t>415 main street</t>
  </si>
  <si>
    <t>416 main street</t>
  </si>
  <si>
    <t>417 main street</t>
  </si>
  <si>
    <t>Listing Packet Info</t>
  </si>
  <si>
    <t>418 main street</t>
  </si>
  <si>
    <t>Dotloop</t>
  </si>
  <si>
    <t>419 main street</t>
  </si>
  <si>
    <t>Agent</t>
  </si>
  <si>
    <t>420 main street</t>
  </si>
  <si>
    <t>dotloop Agent</t>
  </si>
  <si>
    <t>421 main street</t>
  </si>
  <si>
    <t>422 main street</t>
  </si>
  <si>
    <t>423 main street</t>
  </si>
  <si>
    <t>424 main street</t>
  </si>
  <si>
    <t xml:space="preserve">Buyers Packet </t>
  </si>
  <si>
    <t>425 main street</t>
  </si>
  <si>
    <t>426 main street</t>
  </si>
  <si>
    <t>427 main street</t>
  </si>
  <si>
    <t>428 main street</t>
  </si>
  <si>
    <t>429 main street</t>
  </si>
  <si>
    <t>Sample</t>
  </si>
  <si>
    <t>430 main street</t>
  </si>
  <si>
    <t>431 main street</t>
  </si>
  <si>
    <t>Listing Test</t>
  </si>
  <si>
    <t>432 main street</t>
  </si>
  <si>
    <t>433 main street</t>
  </si>
  <si>
    <t xml:space="preserve">Jules </t>
  </si>
  <si>
    <t>434 main street</t>
  </si>
  <si>
    <t xml:space="preserve">Ultimate listing </t>
  </si>
  <si>
    <t>435 main street</t>
  </si>
  <si>
    <t>ultimate listing packet template</t>
  </si>
  <si>
    <t>436 main street</t>
  </si>
  <si>
    <t>New Client</t>
  </si>
  <si>
    <t>437 main street</t>
  </si>
  <si>
    <t>438 main street</t>
  </si>
  <si>
    <t>439 main street</t>
  </si>
  <si>
    <t>440 main street</t>
  </si>
  <si>
    <t>441 main street</t>
  </si>
  <si>
    <t>Listing Guide</t>
  </si>
  <si>
    <t>442 main street</t>
  </si>
  <si>
    <t>New Packet</t>
  </si>
  <si>
    <t>443 main street</t>
  </si>
  <si>
    <t>listing temp</t>
  </si>
  <si>
    <t>444 main street</t>
  </si>
  <si>
    <t>n</t>
  </si>
  <si>
    <t>445 main street</t>
  </si>
  <si>
    <t>Agent info for Mag</t>
  </si>
  <si>
    <t>446 main street</t>
  </si>
  <si>
    <t>447 main street</t>
  </si>
  <si>
    <t>448 main street</t>
  </si>
  <si>
    <t>449 main street</t>
  </si>
  <si>
    <t>19131 Clay Street, Hebron, IN 46341</t>
  </si>
  <si>
    <t>450 main street</t>
  </si>
  <si>
    <t>Hebron</t>
  </si>
  <si>
    <t>Lake County</t>
  </si>
  <si>
    <t>Clay Street</t>
  </si>
  <si>
    <t>451 main street</t>
  </si>
  <si>
    <t>452 main street</t>
  </si>
  <si>
    <t>453 main street</t>
  </si>
  <si>
    <t>454 main street</t>
  </si>
  <si>
    <t>1234 Elmwood Ave, Evanston, IL</t>
  </si>
  <si>
    <t>455 main street</t>
  </si>
  <si>
    <t>Dotloop info</t>
  </si>
  <si>
    <t>456 main street</t>
  </si>
  <si>
    <t>457 main street</t>
  </si>
  <si>
    <t>458 main street</t>
  </si>
  <si>
    <t>Test 1</t>
  </si>
  <si>
    <t>459 main street</t>
  </si>
  <si>
    <t>460 main street</t>
  </si>
  <si>
    <t>dotloop package</t>
  </si>
  <si>
    <t>461 main street</t>
  </si>
  <si>
    <t>462 main street</t>
  </si>
  <si>
    <t>Linda new</t>
  </si>
  <si>
    <t>463 main street</t>
  </si>
  <si>
    <t>464 main street</t>
  </si>
  <si>
    <t>465 main street</t>
  </si>
  <si>
    <t>blah</t>
  </si>
  <si>
    <t>466 main street</t>
  </si>
  <si>
    <t>467 main street</t>
  </si>
  <si>
    <t>468 main street</t>
  </si>
  <si>
    <t>124 Main Street</t>
  </si>
  <si>
    <t>469 main street</t>
  </si>
  <si>
    <t>j</t>
  </si>
  <si>
    <t>470 main street</t>
  </si>
  <si>
    <t>471 main street</t>
  </si>
  <si>
    <t>dotloop demo</t>
  </si>
  <si>
    <t>472 main street</t>
  </si>
  <si>
    <t>DotLoop Folder</t>
  </si>
  <si>
    <t>473 main street</t>
  </si>
  <si>
    <t>Steven Alexander-referral</t>
  </si>
  <si>
    <t>474 main street</t>
  </si>
  <si>
    <t>idk</t>
  </si>
  <si>
    <t>NV</t>
  </si>
  <si>
    <t>475 main street</t>
  </si>
  <si>
    <t>476 main street</t>
  </si>
  <si>
    <t>477 main street</t>
  </si>
  <si>
    <t>478 main street</t>
  </si>
  <si>
    <t>Dot Loop Agent</t>
  </si>
  <si>
    <t>479 main street</t>
  </si>
  <si>
    <t>Heidi Hina-Amazon Gift Card</t>
  </si>
  <si>
    <t>480 main street</t>
  </si>
  <si>
    <t>New Buyer Loop</t>
  </si>
  <si>
    <t>481 main street</t>
  </si>
  <si>
    <t>482 main street</t>
  </si>
  <si>
    <t>483 main street</t>
  </si>
  <si>
    <t>000 dotloop training, anywhere, OH 12345</t>
  </si>
  <si>
    <t>484 main street</t>
  </si>
  <si>
    <t>485 main street</t>
  </si>
  <si>
    <t>486 main street</t>
  </si>
  <si>
    <t>487 main street</t>
  </si>
  <si>
    <t>488 main street</t>
  </si>
  <si>
    <t>489 main street</t>
  </si>
  <si>
    <t>490 main street</t>
  </si>
  <si>
    <t>Agent Agent|Agent Agent</t>
  </si>
  <si>
    <t>NEW LISTING PACKET</t>
  </si>
  <si>
    <t>491 main street</t>
  </si>
  <si>
    <t>DOTLOOP AGENT|DOTLOOP AGENT</t>
  </si>
  <si>
    <t>492 main street</t>
  </si>
  <si>
    <t>Testy McTester</t>
  </si>
  <si>
    <t>493 main street</t>
  </si>
  <si>
    <t>210 Darnell Road   (Wittkofsky)</t>
  </si>
  <si>
    <t>494 main street</t>
  </si>
  <si>
    <t>Loop Agent|Loop Agent</t>
  </si>
  <si>
    <t xml:space="preserve"> Southport </t>
  </si>
  <si>
    <t xml:space="preserve"> Brunswick</t>
  </si>
  <si>
    <t>495 main street</t>
  </si>
  <si>
    <t>Listing Materials</t>
  </si>
  <si>
    <t>496 main street</t>
  </si>
  <si>
    <t xml:space="preserve">Listing Packet </t>
  </si>
  <si>
    <t>497 main street</t>
  </si>
  <si>
    <t>498 main street</t>
  </si>
  <si>
    <t>499 main street</t>
  </si>
  <si>
    <t>YHE ULTIMATE LISTING PACKET</t>
  </si>
  <si>
    <t>500 main street</t>
  </si>
  <si>
    <t>1511 East Livingston Street, Orlando, FL 32803</t>
  </si>
  <si>
    <t>501 main street</t>
  </si>
  <si>
    <t>Orlando</t>
  </si>
  <si>
    <t>Orange County</t>
  </si>
  <si>
    <t>East Livingston Street</t>
  </si>
  <si>
    <t>502 main street</t>
  </si>
  <si>
    <t>Hot New Listing 2017</t>
  </si>
  <si>
    <t>503 main street</t>
  </si>
  <si>
    <t>Listing Packet- Ocean City Real Estate Group</t>
  </si>
  <si>
    <t>504 main street</t>
  </si>
  <si>
    <t>Gorringe Pembridge</t>
  </si>
  <si>
    <t>505 main street</t>
  </si>
  <si>
    <t>506 main street</t>
  </si>
  <si>
    <t>agent at dop loop</t>
  </si>
  <si>
    <t>507 main street</t>
  </si>
  <si>
    <t>Dotloop packet April 2017 Spring Listing KW</t>
  </si>
  <si>
    <t>508 main street</t>
  </si>
  <si>
    <t>Sonni</t>
  </si>
  <si>
    <t>509 main street</t>
  </si>
  <si>
    <t>510 main street</t>
  </si>
  <si>
    <t>511 main street</t>
  </si>
  <si>
    <t xml:space="preserve">Listing packet </t>
  </si>
  <si>
    <t>512 main street</t>
  </si>
  <si>
    <t>513 main street</t>
  </si>
  <si>
    <t>514 main street</t>
  </si>
  <si>
    <t>Listing Presentation Template</t>
  </si>
  <si>
    <t>515 main street</t>
  </si>
  <si>
    <t>My Listing Packet</t>
  </si>
  <si>
    <t>516 main street</t>
  </si>
  <si>
    <t>Seller Journey</t>
  </si>
  <si>
    <t>517 main street</t>
  </si>
  <si>
    <t>Kevin Bacon in Texas</t>
  </si>
  <si>
    <t>518 main street</t>
  </si>
  <si>
    <t>dotloop Agent|dotloop Agent</t>
  </si>
  <si>
    <t>519 main street</t>
  </si>
  <si>
    <t>520 main street</t>
  </si>
  <si>
    <t xml:space="preserve">   The Ultimate Listing Packet Template</t>
  </si>
  <si>
    <t>521 main street</t>
  </si>
  <si>
    <t>123 test, St Louis MO</t>
  </si>
  <si>
    <t>522 main street</t>
  </si>
  <si>
    <t>Listing Packet Information</t>
  </si>
  <si>
    <t>523 main street</t>
  </si>
  <si>
    <t>43rd ave ne-Icare</t>
  </si>
  <si>
    <t>524 main street</t>
  </si>
  <si>
    <t>525 main street</t>
  </si>
  <si>
    <t>526 main street</t>
  </si>
  <si>
    <t>527 main street</t>
  </si>
  <si>
    <t xml:space="preserve">Listing Packet Template </t>
  </si>
  <si>
    <t>528 main street</t>
  </si>
  <si>
    <t>Dot Loop Packet</t>
  </si>
  <si>
    <t>529 main street</t>
  </si>
  <si>
    <t>AGENT PACKET</t>
  </si>
  <si>
    <t>530 main street</t>
  </si>
  <si>
    <t>531 main street</t>
  </si>
  <si>
    <t>Listing Presentation|Listing Presentation</t>
  </si>
  <si>
    <t>532 main street</t>
  </si>
  <si>
    <t>New listing packet</t>
  </si>
  <si>
    <t>533 main street</t>
  </si>
  <si>
    <t>800 Bergeb BLVD/Sanchez</t>
  </si>
  <si>
    <t>534 main street</t>
  </si>
  <si>
    <t>535 main street</t>
  </si>
  <si>
    <t>536 main street</t>
  </si>
  <si>
    <t>Ultimate Listing</t>
  </si>
  <si>
    <t>537 main street</t>
  </si>
  <si>
    <t>538 main street</t>
  </si>
  <si>
    <t>1867 20th Street, Oroville, CA 95965</t>
  </si>
  <si>
    <t>539 main street</t>
  </si>
  <si>
    <t>Oroville</t>
  </si>
  <si>
    <t>Butte County</t>
  </si>
  <si>
    <t>20th Street</t>
  </si>
  <si>
    <t>Listing Material</t>
  </si>
  <si>
    <t>540 main street</t>
  </si>
  <si>
    <t>209 Mossy Oak - Listing Presentation</t>
  </si>
  <si>
    <t>541 main street</t>
  </si>
  <si>
    <t>dotloopagent</t>
  </si>
  <si>
    <t>542 main street</t>
  </si>
  <si>
    <t>543 main street</t>
  </si>
  <si>
    <t>544 main street</t>
  </si>
  <si>
    <t>3733 Deerford Street, Lakewood, CA 90712</t>
  </si>
  <si>
    <t>545 main street</t>
  </si>
  <si>
    <t>Lakewood</t>
  </si>
  <si>
    <t>Los Angeles County</t>
  </si>
  <si>
    <t>Deerford Street</t>
  </si>
  <si>
    <t>546 main street</t>
  </si>
  <si>
    <t>547 main street</t>
  </si>
  <si>
    <t>548 main street</t>
  </si>
  <si>
    <t>549 main street</t>
  </si>
  <si>
    <t>Agent@dotloop.com</t>
  </si>
  <si>
    <t>550 main street</t>
  </si>
  <si>
    <t>551 main street</t>
  </si>
  <si>
    <t>552 main street</t>
  </si>
  <si>
    <t>553 main street</t>
  </si>
  <si>
    <t>New template</t>
  </si>
  <si>
    <t>554 main street</t>
  </si>
  <si>
    <t>Loop Agent</t>
  </si>
  <si>
    <t>555 main street</t>
  </si>
  <si>
    <t xml:space="preserve">The Ultimate Listing Packet Template </t>
  </si>
  <si>
    <t>556 main street</t>
  </si>
  <si>
    <t>ultimate listing packet</t>
  </si>
  <si>
    <t>557 main street</t>
  </si>
  <si>
    <t xml:space="preserve">DotLoop Presentation </t>
  </si>
  <si>
    <t>558 main street</t>
  </si>
  <si>
    <t>3800 Head Lake Road, Hastings, MI 49058</t>
  </si>
  <si>
    <t>559 main street</t>
  </si>
  <si>
    <t xml:space="preserve">       Hope</t>
  </si>
  <si>
    <t>Barry County</t>
  </si>
  <si>
    <t>Head Lake Road</t>
  </si>
  <si>
    <t>560 main street</t>
  </si>
  <si>
    <t>Presentation</t>
  </si>
  <si>
    <t>561 main street</t>
  </si>
  <si>
    <t>562 main street</t>
  </si>
  <si>
    <t>563 main street</t>
  </si>
  <si>
    <t>564 main street</t>
  </si>
  <si>
    <t>565 main street</t>
  </si>
  <si>
    <t xml:space="preserve">presentations </t>
  </si>
  <si>
    <t>566 main street</t>
  </si>
  <si>
    <t>567 main street</t>
  </si>
  <si>
    <t>agent test|agent test</t>
  </si>
  <si>
    <t>568 main street</t>
  </si>
  <si>
    <t>569 main street</t>
  </si>
  <si>
    <t>Ultimate Packet</t>
  </si>
  <si>
    <t>570 main street</t>
  </si>
  <si>
    <t>2203 Oak Sand Drive, Katy, TX 77450</t>
  </si>
  <si>
    <t>571 main street</t>
  </si>
  <si>
    <t>Katy</t>
  </si>
  <si>
    <t>Harris County</t>
  </si>
  <si>
    <t>Oak Sand Drive</t>
  </si>
  <si>
    <t>572 main street</t>
  </si>
  <si>
    <t>Listing and Buyer Guides</t>
  </si>
  <si>
    <t>573 main street</t>
  </si>
  <si>
    <t>574 main street</t>
  </si>
  <si>
    <t>575 main street</t>
  </si>
  <si>
    <t>576 main street</t>
  </si>
  <si>
    <t>123 main</t>
  </si>
  <si>
    <t>577 main street</t>
  </si>
  <si>
    <t>terrycigno</t>
  </si>
  <si>
    <t>578 main street</t>
  </si>
  <si>
    <t>DotLoop Listing Packet</t>
  </si>
  <si>
    <t>579 main street</t>
  </si>
  <si>
    <t>Goodie Bag</t>
  </si>
  <si>
    <t>580 main street</t>
  </si>
  <si>
    <t>581 main street</t>
  </si>
  <si>
    <t>582 main street</t>
  </si>
  <si>
    <t>Listing Information</t>
  </si>
  <si>
    <t>583 main street</t>
  </si>
  <si>
    <t>10526 Deerwood Avenue, Englewood, FL 34224</t>
  </si>
  <si>
    <t>584 main street</t>
  </si>
  <si>
    <t>Englewood</t>
  </si>
  <si>
    <t>Charlotte</t>
  </si>
  <si>
    <t>Deerwood Avenue</t>
  </si>
  <si>
    <t>585 main street</t>
  </si>
  <si>
    <t>586 main street</t>
  </si>
  <si>
    <t>2017 Listing Packet</t>
  </si>
  <si>
    <t>587 main street</t>
  </si>
  <si>
    <t>588 main street</t>
  </si>
  <si>
    <t>14 Pinney Street #20, Ellington, CT 06029</t>
  </si>
  <si>
    <t>589 main street</t>
  </si>
  <si>
    <t>Ellington</t>
  </si>
  <si>
    <t>CT</t>
  </si>
  <si>
    <t>Unit 20</t>
  </si>
  <si>
    <t xml:space="preserve">14 Pinney Street </t>
  </si>
  <si>
    <t>Listing/Buyer Presentation</t>
  </si>
  <si>
    <t>590 main street</t>
  </si>
  <si>
    <t>2700 Valorie Lane, Midland, MI 48640</t>
  </si>
  <si>
    <t>591 main street</t>
  </si>
  <si>
    <t>Valorie Lane</t>
  </si>
  <si>
    <t>301 Beauregard St N #606, Alexandria VA 22312</t>
  </si>
  <si>
    <t>592 main street</t>
  </si>
  <si>
    <t>593 main street</t>
  </si>
  <si>
    <t>1158 Loretta Avenue, Waterloo, IA 50702</t>
  </si>
  <si>
    <t>594 main street</t>
  </si>
  <si>
    <t>Waterloo</t>
  </si>
  <si>
    <t>Black Hawk County</t>
  </si>
  <si>
    <t>IA</t>
  </si>
  <si>
    <t>Loretta Avenue</t>
  </si>
  <si>
    <t>595 main street</t>
  </si>
  <si>
    <t>4121 Eagle Landing Pky, 32065 Ogunfuwa RE#2024867</t>
  </si>
  <si>
    <t>596 main street</t>
  </si>
  <si>
    <t>Orange Park</t>
  </si>
  <si>
    <t>Clay County</t>
  </si>
  <si>
    <t>Eagle Landing Parkway</t>
  </si>
  <si>
    <t>597 main street</t>
  </si>
  <si>
    <t>Tt</t>
  </si>
  <si>
    <t>598 main street</t>
  </si>
  <si>
    <t>Agent dotloop|Agent dotloop</t>
  </si>
  <si>
    <t>599 main street</t>
  </si>
  <si>
    <t>600 main street</t>
  </si>
  <si>
    <t>601 main street</t>
  </si>
  <si>
    <t>602 main street</t>
  </si>
  <si>
    <t>Dotloop Agent Package</t>
  </si>
  <si>
    <t>603 main street</t>
  </si>
  <si>
    <t>604 main street</t>
  </si>
  <si>
    <t>Info</t>
  </si>
  <si>
    <t>605 main street</t>
  </si>
  <si>
    <t>606 main street</t>
  </si>
  <si>
    <t>607 main street</t>
  </si>
  <si>
    <t>Barlow</t>
  </si>
  <si>
    <t>608 main street</t>
  </si>
  <si>
    <t>609 main street</t>
  </si>
  <si>
    <t>agent one|agent one</t>
  </si>
  <si>
    <t>610 main street</t>
  </si>
  <si>
    <t>411 Michigan Avenue, Mobile, AL 36604</t>
  </si>
  <si>
    <t>611 main street</t>
  </si>
  <si>
    <t>Mobile</t>
  </si>
  <si>
    <t>Mobile County</t>
  </si>
  <si>
    <t>AL</t>
  </si>
  <si>
    <t>Michigan Avenue</t>
  </si>
  <si>
    <t>612 main street</t>
  </si>
  <si>
    <t>13246 SW 111th ter , Miami FL 33186_KWCG</t>
  </si>
  <si>
    <t>613 main street</t>
  </si>
  <si>
    <t>614 main street</t>
  </si>
  <si>
    <t>615 main street</t>
  </si>
  <si>
    <t>Get my Listing Packet</t>
  </si>
  <si>
    <t>616 main street</t>
  </si>
  <si>
    <t>Test Listing</t>
  </si>
  <si>
    <t>617 main street</t>
  </si>
  <si>
    <t>618 main street</t>
  </si>
  <si>
    <t>619 main street</t>
  </si>
  <si>
    <t>620 main street</t>
  </si>
  <si>
    <t>Seller Listing Packet</t>
  </si>
  <si>
    <t>621 main street</t>
  </si>
  <si>
    <t>495 Thornton Road Cheyney PA 19319</t>
  </si>
  <si>
    <t>622 main street</t>
  </si>
  <si>
    <t xml:space="preserve">Cheyney </t>
  </si>
  <si>
    <t xml:space="preserve">Delaware </t>
  </si>
  <si>
    <t xml:space="preserve">Thornton Road </t>
  </si>
  <si>
    <t>Ultimate Listing Packet 2</t>
  </si>
  <si>
    <t>623 main street</t>
  </si>
  <si>
    <t xml:space="preserve">Dotloop Agent </t>
  </si>
  <si>
    <t>624 main street</t>
  </si>
  <si>
    <t>625 main street</t>
  </si>
  <si>
    <t>626 main street</t>
  </si>
  <si>
    <t>Agent@Dotloop.com Listing Presentation</t>
  </si>
  <si>
    <t>627 main street</t>
  </si>
  <si>
    <t>Herman New Loop</t>
  </si>
  <si>
    <t>628 main street</t>
  </si>
  <si>
    <t>presentation packet</t>
  </si>
  <si>
    <t>629 main street</t>
  </si>
  <si>
    <t>630 main street</t>
  </si>
  <si>
    <t xml:space="preserve">My listing Package </t>
  </si>
  <si>
    <t>631 main street</t>
  </si>
  <si>
    <t>632 main street</t>
  </si>
  <si>
    <t>633 main street</t>
  </si>
  <si>
    <t>Dot loop packet</t>
  </si>
  <si>
    <t>634 main street</t>
  </si>
  <si>
    <t>2146 Touareuna Road, Amsterdam, NY 12010</t>
  </si>
  <si>
    <t>635 main street</t>
  </si>
  <si>
    <t>Amsterdam</t>
  </si>
  <si>
    <t>Schenectady County</t>
  </si>
  <si>
    <t>NY</t>
  </si>
  <si>
    <t>Touareuna Road</t>
  </si>
  <si>
    <t>636 main street</t>
  </si>
  <si>
    <t>637 main street</t>
  </si>
  <si>
    <t>The Ultimate Listing Packet 17'</t>
  </si>
  <si>
    <t>638 main street</t>
  </si>
  <si>
    <t>7609 Majestic Pine Ct.-Seller-Craig</t>
  </si>
  <si>
    <t>639 main street</t>
  </si>
  <si>
    <t>Orange</t>
  </si>
  <si>
    <t>O5506780</t>
  </si>
  <si>
    <t>Majestic Pine Ct.</t>
  </si>
  <si>
    <t xml:space="preserve"> The Ultimate Listing</t>
  </si>
  <si>
    <t>640 main street</t>
  </si>
  <si>
    <t>641 main street</t>
  </si>
  <si>
    <t>Listing Beast|Listing Beast</t>
  </si>
  <si>
    <t>3499 Flat Shoals Road Southeast, Conyers, GA 30013</t>
  </si>
  <si>
    <t>642 main street</t>
  </si>
  <si>
    <t>Conyers</t>
  </si>
  <si>
    <t>Rockdale County</t>
  </si>
  <si>
    <t>Flat Shoals Road Southeast</t>
  </si>
  <si>
    <t>loop agent</t>
  </si>
  <si>
    <t>643 main street</t>
  </si>
  <si>
    <t>Amanda</t>
  </si>
  <si>
    <t>644 main street</t>
  </si>
  <si>
    <t>645 main street</t>
  </si>
  <si>
    <t>Sample Presentations</t>
  </si>
  <si>
    <t>646 main street</t>
  </si>
  <si>
    <t>Seller Listing Packet Test</t>
  </si>
  <si>
    <t>647 main street</t>
  </si>
  <si>
    <t>Seller Template|Seller Template</t>
  </si>
  <si>
    <t>648 main street</t>
  </si>
  <si>
    <t>649 main street</t>
  </si>
  <si>
    <t>650 main street</t>
  </si>
  <si>
    <t>634 S Alexander Avenue, Royal Oak 48067-2823</t>
  </si>
  <si>
    <t>651 main street</t>
  </si>
  <si>
    <t>Royal Oak</t>
  </si>
  <si>
    <t>Oakland</t>
  </si>
  <si>
    <t xml:space="preserve">Alexander </t>
  </si>
  <si>
    <t>652 main street</t>
  </si>
  <si>
    <t>Listing Presentatioin</t>
  </si>
  <si>
    <t>653 main street</t>
  </si>
  <si>
    <t>Celina Henry</t>
  </si>
  <si>
    <t>654 main street</t>
  </si>
  <si>
    <t>655 main street</t>
  </si>
  <si>
    <t>656 main street</t>
  </si>
  <si>
    <t>657 main street</t>
  </si>
  <si>
    <t>658 main street</t>
  </si>
  <si>
    <t>Dotloop Template</t>
  </si>
  <si>
    <t>659 main street</t>
  </si>
  <si>
    <t>660 main street</t>
  </si>
  <si>
    <t>661 main street</t>
  </si>
  <si>
    <t>662 main street</t>
  </si>
  <si>
    <t>663 main street</t>
  </si>
  <si>
    <t>664 main street</t>
  </si>
  <si>
    <t>665 main street</t>
  </si>
  <si>
    <t>666 main street</t>
  </si>
  <si>
    <t xml:space="preserve">Dotloop buyers packet </t>
  </si>
  <si>
    <t>667 main street</t>
  </si>
  <si>
    <t>668 main street</t>
  </si>
  <si>
    <t>listingpacket</t>
  </si>
  <si>
    <t>669 main street</t>
  </si>
  <si>
    <t>670 main street</t>
  </si>
  <si>
    <t>671 main street</t>
  </si>
  <si>
    <t>2708 Nantucket Lane, Tallahassee, Florida 32309 - Keith Howell</t>
  </si>
  <si>
    <t>672 main street</t>
  </si>
  <si>
    <t>673 main street</t>
  </si>
  <si>
    <t>Mariella Varela|Mariella Varela</t>
  </si>
  <si>
    <t>listing packets</t>
  </si>
  <si>
    <t>674 main street</t>
  </si>
  <si>
    <t>675 main street</t>
  </si>
  <si>
    <t>Deborah Ewings</t>
  </si>
  <si>
    <t>676 main street</t>
  </si>
  <si>
    <t>677 main street</t>
  </si>
  <si>
    <t>678 main street</t>
  </si>
  <si>
    <t>679 main street</t>
  </si>
  <si>
    <t>680 main street</t>
  </si>
  <si>
    <t>681 main street</t>
  </si>
  <si>
    <t>682 main street</t>
  </si>
  <si>
    <t>683 main street</t>
  </si>
  <si>
    <t>684 main street</t>
  </si>
  <si>
    <t>685 main street</t>
  </si>
  <si>
    <t>Listing Presentation Package</t>
  </si>
  <si>
    <t>686 main street</t>
  </si>
  <si>
    <t>agent@dotloop.com Webster|agent@dotloop.com Webster</t>
  </si>
  <si>
    <t>687 main street</t>
  </si>
  <si>
    <t>Dotloop Agent 2</t>
  </si>
  <si>
    <t>688 main street</t>
  </si>
  <si>
    <t>Joy Listing packet</t>
  </si>
  <si>
    <t>689 main street</t>
  </si>
  <si>
    <t>690 main street</t>
  </si>
  <si>
    <t>Listing/Buying Presentation</t>
  </si>
  <si>
    <t>691 main street</t>
  </si>
  <si>
    <t>692 main street</t>
  </si>
  <si>
    <t>50 Jane Drive, Saint Peters, MO 63376</t>
  </si>
  <si>
    <t>693 main street</t>
  </si>
  <si>
    <t>Saint Peters</t>
  </si>
  <si>
    <t>St. Charles County</t>
  </si>
  <si>
    <t>Jane Drive</t>
  </si>
  <si>
    <t>694 main street</t>
  </si>
  <si>
    <t>dotloop agent</t>
  </si>
  <si>
    <t>695 main street</t>
  </si>
  <si>
    <t>696 main street</t>
  </si>
  <si>
    <t>Jenifer Rachel|Jenifer Rachel</t>
  </si>
  <si>
    <t>697 main street</t>
  </si>
  <si>
    <t>698 main street</t>
  </si>
  <si>
    <t>699 main street</t>
  </si>
  <si>
    <t>700 main street</t>
  </si>
  <si>
    <t>Loopy Julie</t>
  </si>
  <si>
    <t>701 main street</t>
  </si>
  <si>
    <t>Agent Package</t>
  </si>
  <si>
    <t>702 main street</t>
  </si>
  <si>
    <t>703 main street</t>
  </si>
  <si>
    <t>704 main street</t>
  </si>
  <si>
    <t>705 main street</t>
  </si>
  <si>
    <t>706 main street</t>
  </si>
  <si>
    <t>707 main street</t>
  </si>
  <si>
    <t>New Loop for Dot Loop</t>
  </si>
  <si>
    <t>708 main street</t>
  </si>
  <si>
    <t>709 main street</t>
  </si>
  <si>
    <t>Agent Packet</t>
  </si>
  <si>
    <t>710 main street</t>
  </si>
  <si>
    <t>711 main street</t>
  </si>
  <si>
    <t>712 main street</t>
  </si>
  <si>
    <t>713 main street</t>
  </si>
  <si>
    <t>dotlop agent</t>
  </si>
  <si>
    <t>714 main street</t>
  </si>
  <si>
    <t>715 main street</t>
  </si>
  <si>
    <t>win more listings</t>
  </si>
  <si>
    <t>716 main street</t>
  </si>
  <si>
    <t>717 main street</t>
  </si>
  <si>
    <t>AGENT PACKAGE</t>
  </si>
  <si>
    <t>718 main street</t>
  </si>
  <si>
    <t>719 main street</t>
  </si>
  <si>
    <t>54 Fox Lake Drive, Santa Rosa Beach, FL 32459</t>
  </si>
  <si>
    <t>720 main street</t>
  </si>
  <si>
    <t>Santa Rosa Beach</t>
  </si>
  <si>
    <t>Walton County</t>
  </si>
  <si>
    <t>Fox Lake Drive</t>
  </si>
  <si>
    <t xml:space="preserve">Dotloop listing packet </t>
  </si>
  <si>
    <t>721 main street</t>
  </si>
  <si>
    <t>722 main street</t>
  </si>
  <si>
    <t>101 S. Eola Dr. #1206 Orlando 32801-Buyer-Gonzales</t>
  </si>
  <si>
    <t>723 main street</t>
  </si>
  <si>
    <t>John Scolaro|John Scolaro</t>
  </si>
  <si>
    <t>O5467248</t>
  </si>
  <si>
    <t>S. Eola Dr.</t>
  </si>
  <si>
    <t>724 main street</t>
  </si>
  <si>
    <t>725 main street</t>
  </si>
  <si>
    <t>erer err|erer err|erer err</t>
  </si>
  <si>
    <t>510 NE Weather Vane Street, Lee's Summit, MO  64063</t>
  </si>
  <si>
    <t>726 main street</t>
  </si>
  <si>
    <t>123 Main Street (New loop packet sample)</t>
  </si>
  <si>
    <t>727 main street</t>
  </si>
  <si>
    <t>12345 Main</t>
  </si>
  <si>
    <t>728 main street</t>
  </si>
  <si>
    <t>729 main street</t>
  </si>
  <si>
    <t xml:space="preserve">Dotloop Listing Packet </t>
  </si>
  <si>
    <t>730 main street</t>
  </si>
  <si>
    <t>Uptrending</t>
  </si>
  <si>
    <t>731 main street</t>
  </si>
  <si>
    <t>732 main street</t>
  </si>
  <si>
    <t xml:space="preserve">My New Listing Packet </t>
  </si>
  <si>
    <t>733 main street</t>
  </si>
  <si>
    <t>734 main street</t>
  </si>
  <si>
    <t>LISTING PACKET</t>
  </si>
  <si>
    <t>735 main street</t>
  </si>
  <si>
    <t>736 main street</t>
  </si>
  <si>
    <t>5039 Sunridge Palms Drive 203, Tampa, FL 33617</t>
  </si>
  <si>
    <t>737 main street</t>
  </si>
  <si>
    <t>Tampa</t>
  </si>
  <si>
    <t>Sunridge Palms Drive</t>
  </si>
  <si>
    <t>listing Packet</t>
  </si>
  <si>
    <t>738 main street</t>
  </si>
  <si>
    <t>Agent Liisting Packet</t>
  </si>
  <si>
    <t>739 main street</t>
  </si>
  <si>
    <t>Pre-Listing_4119 Alayna Lee Circle, McDonough, Georgia 30252_MATTHEW AND NATALIE HAMLIN</t>
  </si>
  <si>
    <t>740 main street</t>
  </si>
  <si>
    <t>McDonough</t>
  </si>
  <si>
    <t>Henry</t>
  </si>
  <si>
    <t>Alayna Lee Circle</t>
  </si>
  <si>
    <t>741 main street</t>
  </si>
  <si>
    <t>10808 Robert E Lee Drive, Spotsylvania, VA 22551</t>
  </si>
  <si>
    <t>742 main street</t>
  </si>
  <si>
    <t>Spotsylvania</t>
  </si>
  <si>
    <t>Spotsylvania County</t>
  </si>
  <si>
    <t>VA</t>
  </si>
  <si>
    <t>Robert E Lee Drive</t>
  </si>
  <si>
    <t>743 main street</t>
  </si>
  <si>
    <t>744 main street</t>
  </si>
  <si>
    <t>Larry Costa|Larry Costa</t>
  </si>
  <si>
    <t xml:space="preserve">206 mont blanc </t>
  </si>
  <si>
    <t>745 main street</t>
  </si>
  <si>
    <t>632 N Gower St - RED - Seller</t>
  </si>
  <si>
    <t>746 main street</t>
  </si>
  <si>
    <t>Los Angeles</t>
  </si>
  <si>
    <t>17-191420</t>
  </si>
  <si>
    <t>North Gower Street</t>
  </si>
  <si>
    <t>747 main street</t>
  </si>
  <si>
    <t>748 main street</t>
  </si>
  <si>
    <t>749 main street</t>
  </si>
  <si>
    <t>Listings</t>
  </si>
  <si>
    <t>750 main street</t>
  </si>
  <si>
    <t>751 main street</t>
  </si>
  <si>
    <t>LISTING PACKET LOOP</t>
  </si>
  <si>
    <t>752 main street</t>
  </si>
  <si>
    <t>4945 Walnut Road 6, Buckeye Lake, OH 43008 - Pam Reed - LISTING</t>
  </si>
  <si>
    <t>753 main street</t>
  </si>
  <si>
    <t>Buckeye Lake</t>
  </si>
  <si>
    <t>Licking</t>
  </si>
  <si>
    <t>Walnut Road</t>
  </si>
  <si>
    <t>754 main street</t>
  </si>
  <si>
    <t>755 main street</t>
  </si>
  <si>
    <t>dollop listing packet</t>
  </si>
  <si>
    <t>756 main street</t>
  </si>
  <si>
    <t>757 main street</t>
  </si>
  <si>
    <t>758 main street</t>
  </si>
  <si>
    <t>759 main street</t>
  </si>
  <si>
    <t>760 main street</t>
  </si>
  <si>
    <t>761 main street</t>
  </si>
  <si>
    <t>762 main street</t>
  </si>
  <si>
    <t>Dot loop Agent</t>
  </si>
  <si>
    <t>763 main street</t>
  </si>
  <si>
    <t>Dot Loop Agnet|Dot Loop Agnet</t>
  </si>
  <si>
    <t>Debbie's Loop</t>
  </si>
  <si>
    <t>764 main street</t>
  </si>
  <si>
    <t>765 main street</t>
  </si>
  <si>
    <t>2300 Laurel Forest Drive, Fort Worth, TX 76177   Keisha Sims    Seller</t>
  </si>
  <si>
    <t>766 main street</t>
  </si>
  <si>
    <t>Ultimate packet</t>
  </si>
  <si>
    <t>767 main street</t>
  </si>
  <si>
    <t>Listing Presentations</t>
  </si>
  <si>
    <t>768 main street</t>
  </si>
  <si>
    <t>MY TEMPLATES AND DOCS</t>
  </si>
  <si>
    <t>769 main street</t>
  </si>
  <si>
    <t>770 main street</t>
  </si>
  <si>
    <t>771 main street</t>
  </si>
  <si>
    <t>772 main street</t>
  </si>
  <si>
    <t>123 Test Lane, Lee's Summit, MO</t>
  </si>
  <si>
    <t>773 main street</t>
  </si>
  <si>
    <t>stored stuff</t>
  </si>
  <si>
    <t>774 main street</t>
  </si>
  <si>
    <t>sample</t>
  </si>
  <si>
    <t>775 main street</t>
  </si>
  <si>
    <t>776 main street</t>
  </si>
  <si>
    <t>adding dotloop agent</t>
  </si>
  <si>
    <t>777 main street</t>
  </si>
  <si>
    <t>adding dot loop agent|adding dot loop agent</t>
  </si>
  <si>
    <t>778 main street</t>
  </si>
  <si>
    <t>779 main street</t>
  </si>
  <si>
    <t>780 main street</t>
  </si>
  <si>
    <t>781 main street</t>
  </si>
  <si>
    <t>Barbara flaming</t>
  </si>
  <si>
    <t>782 main street</t>
  </si>
  <si>
    <t>783 main street</t>
  </si>
  <si>
    <t>listing presentation|listing presentation</t>
  </si>
  <si>
    <t>Dotloop Sample Loop</t>
  </si>
  <si>
    <t>784 main street</t>
  </si>
  <si>
    <t>225 Sloan Street, Roswell, GA 30075</t>
  </si>
  <si>
    <t>785 main street</t>
  </si>
  <si>
    <t>Roswell</t>
  </si>
  <si>
    <t>Fulton County</t>
  </si>
  <si>
    <t>Sloan Street</t>
  </si>
  <si>
    <t>786 main street</t>
  </si>
  <si>
    <t>787 main street</t>
  </si>
  <si>
    <t>Listing Packet|Listing Packet</t>
  </si>
  <si>
    <t>New Listing Packet Dot Loop</t>
  </si>
  <si>
    <t>788 main street</t>
  </si>
  <si>
    <t>789 main street</t>
  </si>
  <si>
    <t>1234 Sample Street, Atlanta GA 30328 KH</t>
  </si>
  <si>
    <t>790 main street</t>
  </si>
  <si>
    <t>Atlanta</t>
  </si>
  <si>
    <t>Sample Street KH</t>
  </si>
  <si>
    <t>Dustin and Kylie Salmons, 3936 Wyoming ST KC MO 64111</t>
  </si>
  <si>
    <t>791 main street</t>
  </si>
  <si>
    <t>Kansas City</t>
  </si>
  <si>
    <t>792 main street</t>
  </si>
  <si>
    <t>793 main street</t>
  </si>
  <si>
    <t>794 main street</t>
  </si>
  <si>
    <t>795 main street</t>
  </si>
  <si>
    <t>796 main street</t>
  </si>
  <si>
    <t>6432 South 71st Drive, Phoenix, AZ 85339</t>
  </si>
  <si>
    <t>797 main street</t>
  </si>
  <si>
    <t>Phoenix</t>
  </si>
  <si>
    <t>Maricopa County</t>
  </si>
  <si>
    <t>AZ</t>
  </si>
  <si>
    <t>South 71st Drive</t>
  </si>
  <si>
    <t>798 main street</t>
  </si>
  <si>
    <t>Dotloop Last|Dotloop Last</t>
  </si>
  <si>
    <t>MY LISTING PRESENTATION</t>
  </si>
  <si>
    <t>799 main street</t>
  </si>
  <si>
    <t>800 main street</t>
  </si>
  <si>
    <t>801 main street</t>
  </si>
  <si>
    <t>ultimate packet</t>
  </si>
  <si>
    <t>802 main street</t>
  </si>
  <si>
    <t>Sandra</t>
  </si>
  <si>
    <t>803 main street</t>
  </si>
  <si>
    <t>Test Listing Loop</t>
  </si>
  <si>
    <t>804 main street</t>
  </si>
  <si>
    <t>9 Silver rd , Brockton, MA, 02301</t>
  </si>
  <si>
    <t>805 main street</t>
  </si>
  <si>
    <t>Brockton</t>
  </si>
  <si>
    <t>Plymouth</t>
  </si>
  <si>
    <t>MA</t>
  </si>
  <si>
    <t>Silver</t>
  </si>
  <si>
    <t>1902 NW Harbor Court, Blue Springs, MO 64015</t>
  </si>
  <si>
    <t>806 main street</t>
  </si>
  <si>
    <t>DotLoop Agent|DotLoop Agent|DotLoop Agent</t>
  </si>
  <si>
    <t>807 main street</t>
  </si>
  <si>
    <t>808 main street</t>
  </si>
  <si>
    <t>809 main street</t>
  </si>
  <si>
    <t>5813 W Leiber Pl</t>
  </si>
  <si>
    <t>810 main street</t>
  </si>
  <si>
    <t>811 main street</t>
  </si>
  <si>
    <t>812 main street</t>
  </si>
  <si>
    <t>Test Listing Packet</t>
  </si>
  <si>
    <t>813 main street</t>
  </si>
  <si>
    <t>814 main street</t>
  </si>
  <si>
    <t xml:space="preserve">Packet </t>
  </si>
  <si>
    <t>815 main street</t>
  </si>
  <si>
    <t>DotLoop Listing Package</t>
  </si>
  <si>
    <t>816 main street</t>
  </si>
  <si>
    <t>817 main street</t>
  </si>
  <si>
    <t>Dootloop Agent</t>
  </si>
  <si>
    <t>818 main street</t>
  </si>
  <si>
    <t>819 main street</t>
  </si>
  <si>
    <t>820 main street</t>
  </si>
  <si>
    <t>1711 2nd Avenue North, Saint Petersburg, FL 33713</t>
  </si>
  <si>
    <t>821 main street</t>
  </si>
  <si>
    <t>Saint Petersburg</t>
  </si>
  <si>
    <t>Pinellas</t>
  </si>
  <si>
    <t>2nd Avenue North</t>
  </si>
  <si>
    <t>822 main street</t>
  </si>
  <si>
    <t>823 main street</t>
  </si>
  <si>
    <t>824 main street</t>
  </si>
  <si>
    <t>TEST</t>
  </si>
  <si>
    <t>825 main street</t>
  </si>
  <si>
    <t>No buyer</t>
  </si>
  <si>
    <t>826 main street</t>
  </si>
  <si>
    <t>705 Horton Road, Durham, NC 27704</t>
  </si>
  <si>
    <t>827 main street</t>
  </si>
  <si>
    <t>Durham</t>
  </si>
  <si>
    <t>Durham County</t>
  </si>
  <si>
    <t>NC</t>
  </si>
  <si>
    <t>Horton Road</t>
  </si>
  <si>
    <t>828 main street</t>
  </si>
  <si>
    <t>829 main street</t>
  </si>
  <si>
    <t>830 main street</t>
  </si>
  <si>
    <t>831 main street</t>
  </si>
  <si>
    <t>832 main street</t>
  </si>
  <si>
    <t>833 main street</t>
  </si>
  <si>
    <t>buyer look</t>
  </si>
  <si>
    <t>834 main street</t>
  </si>
  <si>
    <t>New packet Grand Junction</t>
  </si>
  <si>
    <t>835 main street</t>
  </si>
  <si>
    <t>836 main street</t>
  </si>
  <si>
    <t>837 main street</t>
  </si>
  <si>
    <t>5615 Gorham Glen Lane, Austin, TX 78739</t>
  </si>
  <si>
    <t>838 main street</t>
  </si>
  <si>
    <t>Austin</t>
  </si>
  <si>
    <t>Travis County</t>
  </si>
  <si>
    <t>Gorham Glen Lane</t>
  </si>
  <si>
    <t>NEW LOOP</t>
  </si>
  <si>
    <t>839 main street</t>
  </si>
  <si>
    <t>840 main street</t>
  </si>
  <si>
    <t>Dotloop Listing|Dotloop Listing</t>
  </si>
  <si>
    <t>841 main street</t>
  </si>
  <si>
    <t>842 main street</t>
  </si>
  <si>
    <t>843 main street</t>
  </si>
  <si>
    <t>844 main street</t>
  </si>
  <si>
    <t>RM Listing: 8921 Erie Avenue, North Beach, MD 20714</t>
  </si>
  <si>
    <t>845 main street</t>
  </si>
  <si>
    <t>Tammy Marlowe|Tammy Marlowe</t>
  </si>
  <si>
    <t>North Beach</t>
  </si>
  <si>
    <t>MD</t>
  </si>
  <si>
    <t>Erie Avenue</t>
  </si>
  <si>
    <t>Agent Dotloop</t>
  </si>
  <si>
    <t>846 main street</t>
  </si>
  <si>
    <t>847 main street</t>
  </si>
  <si>
    <t>848 main street</t>
  </si>
  <si>
    <t>849 main street</t>
  </si>
  <si>
    <t>850 main street</t>
  </si>
  <si>
    <t>851 main street</t>
  </si>
  <si>
    <t>852 main street</t>
  </si>
  <si>
    <t>853 main street</t>
  </si>
  <si>
    <t>854 main street</t>
  </si>
  <si>
    <t>855 main street</t>
  </si>
  <si>
    <t>Dotloop packet</t>
  </si>
  <si>
    <t>856 main street</t>
  </si>
  <si>
    <t>my forms JC</t>
  </si>
  <si>
    <t>857 main street</t>
  </si>
  <si>
    <t xml:space="preserve">Listing package </t>
  </si>
  <si>
    <t>858 main street</t>
  </si>
  <si>
    <t>859 main street</t>
  </si>
  <si>
    <t>860 main street</t>
  </si>
  <si>
    <t>Alex Mastando</t>
  </si>
  <si>
    <t>861 main street</t>
  </si>
  <si>
    <t>GET MY PACKET</t>
  </si>
  <si>
    <t>862 main street</t>
  </si>
  <si>
    <t>863 main street</t>
  </si>
  <si>
    <t>1842-1890 NE 144th St Miami, FL 33181</t>
  </si>
  <si>
    <t>864 main street</t>
  </si>
  <si>
    <t>4459 North Gate Drive, Gainesville, GA 30506</t>
  </si>
  <si>
    <t>865 main street</t>
  </si>
  <si>
    <t>Gainesville</t>
  </si>
  <si>
    <t>Hall County</t>
  </si>
  <si>
    <t>North Gate Drive</t>
  </si>
  <si>
    <t>Raven Rd</t>
  </si>
  <si>
    <t>866 main street</t>
  </si>
  <si>
    <t>867 main street</t>
  </si>
  <si>
    <t>868 main street</t>
  </si>
  <si>
    <t>Ultimate listing packet</t>
  </si>
  <si>
    <t>869 main street</t>
  </si>
  <si>
    <t>870 main street</t>
  </si>
  <si>
    <t>871 main street</t>
  </si>
  <si>
    <t>3701 Virginia Drive, Orlando, FL 32803</t>
  </si>
  <si>
    <t>872 main street</t>
  </si>
  <si>
    <t>Virginia Drive</t>
  </si>
  <si>
    <t xml:space="preserve">70852 SEGO LILY, BLACK BUTTE RANCH, OR 97759 </t>
  </si>
  <si>
    <t>873 main street</t>
  </si>
  <si>
    <t>Listing Packet Loop</t>
  </si>
  <si>
    <t>874 main street</t>
  </si>
  <si>
    <t>Agent Loop|Agent Loop</t>
  </si>
  <si>
    <t>3 Denton Terrace, Boston, MA 02131</t>
  </si>
  <si>
    <t>875 main street</t>
  </si>
  <si>
    <t>Boston</t>
  </si>
  <si>
    <t>Suffolk County</t>
  </si>
  <si>
    <t>Denton Terrace</t>
  </si>
  <si>
    <t>Files Loop</t>
  </si>
  <si>
    <t>876 main street</t>
  </si>
  <si>
    <t>Nancys Listing Packet</t>
  </si>
  <si>
    <t>877 main street</t>
  </si>
  <si>
    <t>878 main street</t>
  </si>
  <si>
    <t>879 main street</t>
  </si>
  <si>
    <t>6715 Cattle Creek Drive, Chino Hills, CA 91709</t>
  </si>
  <si>
    <t>880 main street</t>
  </si>
  <si>
    <t>Chino Hills</t>
  </si>
  <si>
    <t>San Bernardino County</t>
  </si>
  <si>
    <t>Cattle Creek Drive</t>
  </si>
  <si>
    <t>5312 Emmerville Lane, Fort Worth, Texas 76244</t>
  </si>
  <si>
    <t>881 main street</t>
  </si>
  <si>
    <t>882 main street</t>
  </si>
  <si>
    <t>Amber Moles|Amber Moles</t>
  </si>
  <si>
    <t>Presentation Loop</t>
  </si>
  <si>
    <t>883 main street</t>
  </si>
  <si>
    <t>884 main street</t>
  </si>
  <si>
    <t>885 main street</t>
  </si>
  <si>
    <t>new listing loop</t>
  </si>
  <si>
    <t>886 main street</t>
  </si>
  <si>
    <t>887 main street</t>
  </si>
  <si>
    <t>Jacob Rigney</t>
  </si>
  <si>
    <t>888 main street</t>
  </si>
  <si>
    <t>889 main street</t>
  </si>
  <si>
    <t>890 main street</t>
  </si>
  <si>
    <t>2800 RAPIDAN TRL, WINTER PARK, FL 32789</t>
  </si>
  <si>
    <t>891 main street</t>
  </si>
  <si>
    <t>892 main street</t>
  </si>
  <si>
    <t>PRESENTATION PACKETS</t>
  </si>
  <si>
    <t>893 main street</t>
  </si>
  <si>
    <t>894 main street</t>
  </si>
  <si>
    <t>895 main street</t>
  </si>
  <si>
    <t>43677 Jernigan Terrace, Leesburg, VA 20176</t>
  </si>
  <si>
    <t>896 main street</t>
  </si>
  <si>
    <t>Leesburg</t>
  </si>
  <si>
    <t>Loudoun County</t>
  </si>
  <si>
    <t>Jernigan Terrace</t>
  </si>
  <si>
    <t>897 main street</t>
  </si>
  <si>
    <t>898 main street</t>
  </si>
  <si>
    <t>899 main street</t>
  </si>
  <si>
    <t>900 main street</t>
  </si>
  <si>
    <t>Kristen Crisp</t>
  </si>
  <si>
    <t>901 main street</t>
  </si>
  <si>
    <t>902 main street</t>
  </si>
  <si>
    <t>Dot loop presentation</t>
  </si>
  <si>
    <t>903 main street</t>
  </si>
  <si>
    <t>904 main street</t>
  </si>
  <si>
    <t>905 main street</t>
  </si>
  <si>
    <t>Agent at Dotloop</t>
  </si>
  <si>
    <t>906 main street</t>
  </si>
  <si>
    <t>907 main street</t>
  </si>
  <si>
    <t>908 main street</t>
  </si>
  <si>
    <t>909 main street</t>
  </si>
  <si>
    <t>Dotloop Listing</t>
  </si>
  <si>
    <t>910 main street</t>
  </si>
  <si>
    <t>Test loop</t>
  </si>
  <si>
    <t>911 main street</t>
  </si>
  <si>
    <t>Listing Loop New</t>
  </si>
  <si>
    <t>912 main street</t>
  </si>
  <si>
    <t>913 main street</t>
  </si>
  <si>
    <t xml:space="preserve">marketing packets </t>
  </si>
  <si>
    <t>914 main street</t>
  </si>
  <si>
    <t>915 main street</t>
  </si>
  <si>
    <t>1847 Northwest 140th Terrace, Pembroke Pines, FL 33028</t>
  </si>
  <si>
    <t>916 main street</t>
  </si>
  <si>
    <t>Pilar Moscoso|Pilar Moscoso</t>
  </si>
  <si>
    <t>Pembroke Pines</t>
  </si>
  <si>
    <t>Northwest 140th Terrace</t>
  </si>
  <si>
    <t>917 main street</t>
  </si>
  <si>
    <t>918 main street</t>
  </si>
  <si>
    <t>Ultimate Listing Pack Template</t>
  </si>
  <si>
    <t>919 main street</t>
  </si>
  <si>
    <t>920 main street</t>
  </si>
  <si>
    <t>921 main street</t>
  </si>
  <si>
    <t>jeremyjohnston@reecenichols.com</t>
  </si>
  <si>
    <t>922 main street</t>
  </si>
  <si>
    <t>Listing presentation folder for Dot Loop</t>
  </si>
  <si>
    <t>923 main street</t>
  </si>
  <si>
    <t>924 main street</t>
  </si>
  <si>
    <t>Tammy L. Marlowe|Tammy L. Marlowe</t>
  </si>
  <si>
    <t>925 main street</t>
  </si>
  <si>
    <t>926 main street</t>
  </si>
  <si>
    <t>927 main street</t>
  </si>
  <si>
    <t>928 main street</t>
  </si>
  <si>
    <t>123 Raven Rd</t>
  </si>
  <si>
    <t>929 main street</t>
  </si>
  <si>
    <t>930 main street</t>
  </si>
  <si>
    <t>DOTLOOP LISTING &amp; BUYER PACKAGE</t>
  </si>
  <si>
    <t>931 main street</t>
  </si>
  <si>
    <t>932 main street</t>
  </si>
  <si>
    <t>933 main street</t>
  </si>
  <si>
    <t>2906 Southmore Boulevard, Houston, TX 77004</t>
  </si>
  <si>
    <t>934 main street</t>
  </si>
  <si>
    <t>Houston</t>
  </si>
  <si>
    <t>Southmore Boulevard</t>
  </si>
  <si>
    <t>935 main street</t>
  </si>
  <si>
    <t>Listing Packet, etc..</t>
  </si>
  <si>
    <t>936 main street</t>
  </si>
  <si>
    <t>LIST PACK</t>
  </si>
  <si>
    <t>937 main street</t>
  </si>
  <si>
    <t>938 main street</t>
  </si>
  <si>
    <t>939 main street</t>
  </si>
  <si>
    <t>Testing</t>
  </si>
  <si>
    <t>940 main street</t>
  </si>
  <si>
    <t>Orem</t>
  </si>
  <si>
    <t>UT</t>
  </si>
  <si>
    <t>50 E</t>
  </si>
  <si>
    <t>900 S</t>
  </si>
  <si>
    <t>MARSHAL RUFF</t>
  </si>
  <si>
    <t>941 main street</t>
  </si>
  <si>
    <t>Rick Test Loop</t>
  </si>
  <si>
    <t>942 main street</t>
  </si>
  <si>
    <t>Keller</t>
  </si>
  <si>
    <t>943 main street</t>
  </si>
  <si>
    <t>Marketing Packet</t>
  </si>
  <si>
    <t>944 main street</t>
  </si>
  <si>
    <t>Listing - 2936 Bamboo Street - Kozuba</t>
  </si>
  <si>
    <t>945 main street</t>
  </si>
  <si>
    <t>Mesquite</t>
  </si>
  <si>
    <t>Dallas</t>
  </si>
  <si>
    <t>Bamboo Street</t>
  </si>
  <si>
    <t>946 main street</t>
  </si>
  <si>
    <t>947 main street</t>
  </si>
  <si>
    <t>948 main street</t>
  </si>
  <si>
    <t>1233 Raven ST</t>
  </si>
  <si>
    <t>949 main street</t>
  </si>
  <si>
    <t>950 main street</t>
  </si>
  <si>
    <t>ultimate listing package loop test</t>
  </si>
  <si>
    <t>951 main street</t>
  </si>
  <si>
    <t>952 main street</t>
  </si>
  <si>
    <t>953 main street</t>
  </si>
  <si>
    <t>954 main street</t>
  </si>
  <si>
    <t>New listing Packet</t>
  </si>
  <si>
    <t>955 main street</t>
  </si>
  <si>
    <t>Test Loop, Wichita, Ks</t>
  </si>
  <si>
    <t>956 main street</t>
  </si>
  <si>
    <t xml:space="preserve">New Template </t>
  </si>
  <si>
    <t>957 main street</t>
  </si>
  <si>
    <t>listing pckt</t>
  </si>
  <si>
    <t>958 main street</t>
  </si>
  <si>
    <t>959 main street</t>
  </si>
  <si>
    <t>960 main street</t>
  </si>
  <si>
    <t>961 main street</t>
  </si>
  <si>
    <t>962 main street</t>
  </si>
  <si>
    <t>963 main street</t>
  </si>
  <si>
    <t>964 main street</t>
  </si>
  <si>
    <t>Ultimate Listing Presentation</t>
  </si>
  <si>
    <t>965 main street</t>
  </si>
  <si>
    <t>966 main street</t>
  </si>
  <si>
    <t>967 main street</t>
  </si>
  <si>
    <t>968 main street</t>
  </si>
  <si>
    <t>The Listing packet</t>
  </si>
  <si>
    <t>969 main street</t>
  </si>
  <si>
    <t>970 main street</t>
  </si>
  <si>
    <t>971 main street</t>
  </si>
  <si>
    <t>972 main street</t>
  </si>
  <si>
    <t>listing presentation</t>
  </si>
  <si>
    <t>973 main street</t>
  </si>
  <si>
    <t>Heidi Small</t>
  </si>
  <si>
    <t>974 main street</t>
  </si>
  <si>
    <t>975 main street</t>
  </si>
  <si>
    <t>976 main street</t>
  </si>
  <si>
    <t>20881 Valera Street, Saint Clair Shores, MI 48080</t>
  </si>
  <si>
    <t>977 main street</t>
  </si>
  <si>
    <t>Saint Clair Shores</t>
  </si>
  <si>
    <t>Macomb County</t>
  </si>
  <si>
    <t>Valera Street</t>
  </si>
  <si>
    <t>978 main street</t>
  </si>
  <si>
    <t>979 main street</t>
  </si>
  <si>
    <t>ULTIMATE LISTING PACKET - REBECCA</t>
  </si>
  <si>
    <t>980 main street</t>
  </si>
  <si>
    <t>981 main street</t>
  </si>
  <si>
    <t>Listing packet NEW</t>
  </si>
  <si>
    <t>982 main street</t>
  </si>
  <si>
    <t>983 main street</t>
  </si>
  <si>
    <t>984 main street</t>
  </si>
  <si>
    <t>Buyers</t>
  </si>
  <si>
    <t>985 main street</t>
  </si>
  <si>
    <t>986 main street</t>
  </si>
  <si>
    <t>987 main street</t>
  </si>
  <si>
    <t>new</t>
  </si>
  <si>
    <t>988 main street</t>
  </si>
  <si>
    <t>4386 Summerwind Avenue NE, Grand Rapids, MI 49525</t>
  </si>
  <si>
    <t>989 main street</t>
  </si>
  <si>
    <t>Grand Rapids</t>
  </si>
  <si>
    <t>Kent</t>
  </si>
  <si>
    <t>Summerwind Avenue NE</t>
  </si>
  <si>
    <t>qa</t>
  </si>
  <si>
    <t>990 main street</t>
  </si>
  <si>
    <t>456 Test drive, funvile</t>
  </si>
  <si>
    <t>991 main street</t>
  </si>
  <si>
    <t>Dootloop agent|Dootloop agent</t>
  </si>
  <si>
    <t>992 main street</t>
  </si>
  <si>
    <t>993 main street</t>
  </si>
  <si>
    <t>994 main street</t>
  </si>
  <si>
    <t>995 main street</t>
  </si>
  <si>
    <t>996 main street</t>
  </si>
  <si>
    <t>DotLoop Listing Presentation</t>
  </si>
  <si>
    <t>997 main street</t>
  </si>
  <si>
    <t>10668 Mariners Point Dr, Sister Bay WI</t>
  </si>
  <si>
    <t>998 main street</t>
  </si>
  <si>
    <t>agent agent|agent agent</t>
  </si>
  <si>
    <t>999 main street</t>
  </si>
  <si>
    <t>1000 main street</t>
  </si>
  <si>
    <t>1001 main street</t>
  </si>
  <si>
    <t>1002 main street</t>
  </si>
  <si>
    <t>1003 main street</t>
  </si>
  <si>
    <t>1004 main street</t>
  </si>
  <si>
    <t>1005 main street</t>
  </si>
  <si>
    <t>dotLoop</t>
  </si>
  <si>
    <t>1006 main street</t>
  </si>
  <si>
    <t>22018 Ethan Ave - Snider</t>
  </si>
  <si>
    <t>1007 main street</t>
  </si>
  <si>
    <t>1008 main street</t>
  </si>
  <si>
    <t>1009 main street</t>
  </si>
  <si>
    <t>1010 main street</t>
  </si>
  <si>
    <t>Test loop - listing side</t>
  </si>
  <si>
    <t>1011 main street</t>
  </si>
  <si>
    <t>Listing pkg</t>
  </si>
  <si>
    <t>1012 main street</t>
  </si>
  <si>
    <t>Agent Listing|Agent Listing</t>
  </si>
  <si>
    <t>Dotloop for clients-3</t>
  </si>
  <si>
    <t>1013 main street</t>
  </si>
  <si>
    <t xml:space="preserve">dotloop </t>
  </si>
  <si>
    <t>1014 main street</t>
  </si>
  <si>
    <t>1015 main street</t>
  </si>
  <si>
    <t>Shorter - 2771 Pearl St - Shorter</t>
  </si>
  <si>
    <t>1016 main street</t>
  </si>
  <si>
    <t>Temp Loop</t>
  </si>
  <si>
    <t>1017 main street</t>
  </si>
  <si>
    <t>1018 main street</t>
  </si>
  <si>
    <t>1019 main street</t>
  </si>
  <si>
    <t>1020 main street</t>
  </si>
  <si>
    <t>1021 main street</t>
  </si>
  <si>
    <t>1022 main street</t>
  </si>
  <si>
    <t>1023 main street</t>
  </si>
  <si>
    <t>1024 main street</t>
  </si>
  <si>
    <t>1025 main street</t>
  </si>
  <si>
    <t>Listing template</t>
  </si>
  <si>
    <t>1026 main street</t>
  </si>
  <si>
    <t>Listing packet loop</t>
  </si>
  <si>
    <t>1027 main street</t>
  </si>
  <si>
    <t>1028 main street</t>
  </si>
  <si>
    <t>Dotlop Agent|Dotlop Agent</t>
  </si>
  <si>
    <t>1029 main street</t>
  </si>
  <si>
    <t>1030 main street</t>
  </si>
  <si>
    <t>1031 main street</t>
  </si>
  <si>
    <t>1032 main street</t>
  </si>
  <si>
    <t>Cross Street Northwest</t>
  </si>
  <si>
    <t>1033 main street</t>
  </si>
  <si>
    <t>Listing PACKAGE</t>
  </si>
  <si>
    <t>1034 main street</t>
  </si>
  <si>
    <t>Scanner</t>
  </si>
  <si>
    <t>1035 main street</t>
  </si>
  <si>
    <t>1036 main street</t>
  </si>
  <si>
    <t>1037 main street</t>
  </si>
  <si>
    <t>1038 main street</t>
  </si>
  <si>
    <t>henry looper</t>
  </si>
  <si>
    <t>1039 main street</t>
  </si>
  <si>
    <t>Packets</t>
  </si>
  <si>
    <t>1040 main street</t>
  </si>
  <si>
    <t>BOLD</t>
  </si>
  <si>
    <t>1041 main street</t>
  </si>
  <si>
    <t>1042 main street</t>
  </si>
  <si>
    <t>1043 main street</t>
  </si>
  <si>
    <t>DOTLOOP TESTER</t>
  </si>
  <si>
    <t>1044 main street</t>
  </si>
  <si>
    <t>1045 main street</t>
  </si>
  <si>
    <t xml:space="preserve">Tech Lab 1 </t>
  </si>
  <si>
    <t>1046 main street</t>
  </si>
  <si>
    <t>1047 main street</t>
  </si>
  <si>
    <t>1048 main street</t>
  </si>
  <si>
    <t>DOT LOOP ULTIMATE LISTING PACKET</t>
  </si>
  <si>
    <t>1049 main street</t>
  </si>
  <si>
    <t>Get My Listing</t>
  </si>
  <si>
    <t>1050 main street</t>
  </si>
  <si>
    <t>1051 main street</t>
  </si>
  <si>
    <t>1052 main street</t>
  </si>
  <si>
    <t>Buyer/ Listing Presentations</t>
  </si>
  <si>
    <t>1053 main street</t>
  </si>
  <si>
    <t xml:space="preserve">listing packet template </t>
  </si>
  <si>
    <t>1054 main street</t>
  </si>
  <si>
    <t>wetw</t>
  </si>
  <si>
    <t>1055 main street</t>
  </si>
  <si>
    <t>Listing Packet From Dotloop</t>
  </si>
  <si>
    <t>1056 main street</t>
  </si>
  <si>
    <t>1057 main street</t>
  </si>
  <si>
    <t>1058 main street</t>
  </si>
  <si>
    <t>Lorinda Beckley</t>
  </si>
  <si>
    <t>1059 main street</t>
  </si>
  <si>
    <t>128 Dunblane</t>
  </si>
  <si>
    <t>1060 main street</t>
  </si>
  <si>
    <t>busy</t>
  </si>
  <si>
    <t>1061 main street</t>
  </si>
  <si>
    <t>Agent Loop</t>
  </si>
  <si>
    <t>1062 main street</t>
  </si>
  <si>
    <t>13433 Laraway Drive, Riverview, FL 33579</t>
  </si>
  <si>
    <t>1063 main street</t>
  </si>
  <si>
    <t>Laraway Drive</t>
  </si>
  <si>
    <t>1101 S 4th St, McAlester, OK 74501</t>
  </si>
  <si>
    <t>1064 main street</t>
  </si>
  <si>
    <t xml:space="preserve">McAlester </t>
  </si>
  <si>
    <t>Pittsburg</t>
  </si>
  <si>
    <t>OK</t>
  </si>
  <si>
    <t>S 4th St</t>
  </si>
  <si>
    <t>adfsaFSD</t>
  </si>
  <si>
    <t>1065 main street</t>
  </si>
  <si>
    <t>1066 main street</t>
  </si>
  <si>
    <t>1067 main street</t>
  </si>
  <si>
    <t>1068 main street</t>
  </si>
  <si>
    <t>1069 main street</t>
  </si>
  <si>
    <t>bob jones|bob jones</t>
  </si>
  <si>
    <t>DOT Loop Agent</t>
  </si>
  <si>
    <t>1070 main street</t>
  </si>
  <si>
    <t>Gus' Projects</t>
  </si>
  <si>
    <t>1071 main street</t>
  </si>
  <si>
    <t>ADSAf</t>
  </si>
  <si>
    <t>1072 main street</t>
  </si>
  <si>
    <t>1073 main street</t>
  </si>
  <si>
    <t>tedty</t>
  </si>
  <si>
    <t>1074 main street</t>
  </si>
  <si>
    <t>1075 main street</t>
  </si>
  <si>
    <t>207 Monroe, Orange, CA 92867 - Callagy</t>
  </si>
  <si>
    <t>1076 main street</t>
  </si>
  <si>
    <t>1077 main street</t>
  </si>
  <si>
    <t>1078 main street</t>
  </si>
  <si>
    <t>123 ez street, lakeland</t>
  </si>
  <si>
    <t>1079 main street</t>
  </si>
  <si>
    <t>1080 main street</t>
  </si>
  <si>
    <t>1081 main street</t>
  </si>
  <si>
    <t>1082 main street</t>
  </si>
  <si>
    <t xml:space="preserve">Listing Presentation </t>
  </si>
  <si>
    <t>1083 main street</t>
  </si>
  <si>
    <t>1084 main street</t>
  </si>
  <si>
    <t>Dot Loop Test KWRHVU</t>
  </si>
  <si>
    <t>1085 main street</t>
  </si>
  <si>
    <t>1086 main street</t>
  </si>
  <si>
    <t>Test 2</t>
  </si>
  <si>
    <t>1087 main street</t>
  </si>
  <si>
    <t xml:space="preserve">listing packet </t>
  </si>
  <si>
    <t>1088 main street</t>
  </si>
  <si>
    <t>AGENT - NANCY AVERY</t>
  </si>
  <si>
    <t>1089 main street</t>
  </si>
  <si>
    <t>1090 main street</t>
  </si>
  <si>
    <t>1091 main street</t>
  </si>
  <si>
    <t>1092 main street</t>
  </si>
  <si>
    <t>tesg</t>
  </si>
  <si>
    <t>1093 main street</t>
  </si>
  <si>
    <t>1094 main street</t>
  </si>
  <si>
    <t>MyFirstTest Loop</t>
  </si>
  <si>
    <t>1095 main street</t>
  </si>
  <si>
    <t>1096 main street</t>
  </si>
  <si>
    <t>1097 main street</t>
  </si>
  <si>
    <t>1098 main street</t>
  </si>
  <si>
    <t>123 Main St.</t>
  </si>
  <si>
    <t>1099 main street</t>
  </si>
  <si>
    <t>1100 main street</t>
  </si>
  <si>
    <t>1101 main street</t>
  </si>
  <si>
    <t>1102 main street</t>
  </si>
  <si>
    <t>1103 main street</t>
  </si>
  <si>
    <t>seadgf</t>
  </si>
  <si>
    <t>1104 main street</t>
  </si>
  <si>
    <t>6915 Rowland Avenue, Kansas City, KS 66109</t>
  </si>
  <si>
    <t>1105 main street</t>
  </si>
  <si>
    <t>Wyandotte County</t>
  </si>
  <si>
    <t>KS</t>
  </si>
  <si>
    <t>Rowland Avenue</t>
  </si>
  <si>
    <t>1106 main street</t>
  </si>
  <si>
    <t>Jeff Myer</t>
  </si>
  <si>
    <t>1107 main street</t>
  </si>
  <si>
    <t>Dotloop Ultimate Package</t>
  </si>
  <si>
    <t>1108 main street</t>
  </si>
  <si>
    <t>5324 Heron Cove Dr, Beaverton, Mi 48612</t>
  </si>
  <si>
    <t>1109 main street</t>
  </si>
  <si>
    <t>Rachel Johnson</t>
  </si>
  <si>
    <t>1110 main street</t>
  </si>
  <si>
    <t>1111 main street</t>
  </si>
  <si>
    <t>Dot loop agent</t>
  </si>
  <si>
    <t>1112 main street</t>
  </si>
  <si>
    <t>adsasdf</t>
  </si>
  <si>
    <t>1113 main street</t>
  </si>
  <si>
    <t>Miscellaneous</t>
  </si>
  <si>
    <t>1114 main street</t>
  </si>
  <si>
    <t>1115 main street</t>
  </si>
  <si>
    <t>1116 main street</t>
  </si>
  <si>
    <t>Ultimate Listing Packet|Ultimate Listing Packet</t>
  </si>
  <si>
    <t>agegeg</t>
  </si>
  <si>
    <t>1117 main street</t>
  </si>
  <si>
    <t>Dotloop Admin</t>
  </si>
  <si>
    <t>1118 main street</t>
  </si>
  <si>
    <t>Lisa Listing packet ?</t>
  </si>
  <si>
    <t>1119 main street</t>
  </si>
  <si>
    <t>1120 main street</t>
  </si>
  <si>
    <t>Linda B|Linda B</t>
  </si>
  <si>
    <t>1121 main street</t>
  </si>
  <si>
    <t>2972 Black bear , Marietta ga</t>
  </si>
  <si>
    <t>1122 main street</t>
  </si>
  <si>
    <t>Jim Test Loop</t>
  </si>
  <si>
    <t>1123 main street</t>
  </si>
  <si>
    <t>1124 main street</t>
  </si>
  <si>
    <t>Dotloop Pesentation Material</t>
  </si>
  <si>
    <t>1125 main street</t>
  </si>
  <si>
    <t>Listing paxket</t>
  </si>
  <si>
    <t>1126 main street</t>
  </si>
  <si>
    <t>asdasda</t>
  </si>
  <si>
    <t>1127 main street</t>
  </si>
  <si>
    <t>Listing sample</t>
  </si>
  <si>
    <t>1128 main street</t>
  </si>
  <si>
    <t>1129 main street</t>
  </si>
  <si>
    <t>Karen Fisher|Karen Fisher</t>
  </si>
  <si>
    <t>1130 main street</t>
  </si>
  <si>
    <t>Listing Pack</t>
  </si>
  <si>
    <t>1131 main street</t>
  </si>
  <si>
    <t>179 Waterford Cove, Nicholson, GA 30565</t>
  </si>
  <si>
    <t>1132 main street</t>
  </si>
  <si>
    <t>Nicholson</t>
  </si>
  <si>
    <t>Waterford Cove</t>
  </si>
  <si>
    <t>1133 main street</t>
  </si>
  <si>
    <t>1134 main street</t>
  </si>
  <si>
    <t>Admin</t>
  </si>
  <si>
    <t>1135 main street</t>
  </si>
  <si>
    <t>1136 main street</t>
  </si>
  <si>
    <t>Templates for me</t>
  </si>
  <si>
    <t>1137 main street</t>
  </si>
  <si>
    <t>1138 main street</t>
  </si>
  <si>
    <t>sample loop</t>
  </si>
  <si>
    <t>1139 main street</t>
  </si>
  <si>
    <t>DOT LOOP|DOT LOOP</t>
  </si>
  <si>
    <t>safdsa</t>
  </si>
  <si>
    <t>1140 main street</t>
  </si>
  <si>
    <t xml:space="preserve">New Loop-Ultimate Listing </t>
  </si>
  <si>
    <t>1141 main street</t>
  </si>
  <si>
    <t>1191 Brookway Drive, Avon, IN 46123</t>
  </si>
  <si>
    <t>1142 main street</t>
  </si>
  <si>
    <t>Avon</t>
  </si>
  <si>
    <t>Hendricks County</t>
  </si>
  <si>
    <t>Brookway Drive</t>
  </si>
  <si>
    <t>1143 main street</t>
  </si>
  <si>
    <t>Client Presentation</t>
  </si>
  <si>
    <t>1144 main street</t>
  </si>
  <si>
    <t>1145 main street</t>
  </si>
  <si>
    <t>1146 main street</t>
  </si>
  <si>
    <t>1147 main street</t>
  </si>
  <si>
    <t>1148 main street</t>
  </si>
  <si>
    <t>1149 main street</t>
  </si>
  <si>
    <t>2013 NEWTOWN RD, GROVELAND, FL 34736</t>
  </si>
  <si>
    <t>1150 main street</t>
  </si>
  <si>
    <t>Groveland</t>
  </si>
  <si>
    <t>Lake</t>
  </si>
  <si>
    <t>O5479108</t>
  </si>
  <si>
    <t>Newtown Road</t>
  </si>
  <si>
    <t>Test - Listing packet</t>
  </si>
  <si>
    <t>1151 main street</t>
  </si>
  <si>
    <t>1152 main street</t>
  </si>
  <si>
    <t>1153 main street</t>
  </si>
  <si>
    <t>1154 main street</t>
  </si>
  <si>
    <t>adsa</t>
  </si>
  <si>
    <t>1155 main street</t>
  </si>
  <si>
    <t>1156 main street</t>
  </si>
  <si>
    <t>Claim Your New Listing Package</t>
  </si>
  <si>
    <t>1157 main street</t>
  </si>
  <si>
    <t>Dotloop Ultimate Listing Packet</t>
  </si>
  <si>
    <t>1158 main street</t>
  </si>
  <si>
    <t>1159 main street</t>
  </si>
  <si>
    <t>1160 main street</t>
  </si>
  <si>
    <t>LISTING Package</t>
  </si>
  <si>
    <t>1161 main street</t>
  </si>
  <si>
    <t>1162 main street</t>
  </si>
  <si>
    <t>Test Agent|Test Agent</t>
  </si>
  <si>
    <t>1163 main street</t>
  </si>
  <si>
    <t>1164 main street</t>
  </si>
  <si>
    <t>1165 main street</t>
  </si>
  <si>
    <t>1166 main street</t>
  </si>
  <si>
    <t>1167 main street</t>
  </si>
  <si>
    <t>1168 main street</t>
  </si>
  <si>
    <t>1169 main street</t>
  </si>
  <si>
    <t>Packet Loop</t>
  </si>
  <si>
    <t>1170 main street</t>
  </si>
  <si>
    <t xml:space="preserve">maria </t>
  </si>
  <si>
    <t>1171 main street</t>
  </si>
  <si>
    <t>2614 Gawain Road Southeast, Huntsville, AL 35803</t>
  </si>
  <si>
    <t>1172 main street</t>
  </si>
  <si>
    <t>Huntsville</t>
  </si>
  <si>
    <t>Madison County</t>
  </si>
  <si>
    <t>Gawain Road Southeast</t>
  </si>
  <si>
    <t>1173 main street</t>
  </si>
  <si>
    <t>1174 main street</t>
  </si>
  <si>
    <t>1175 main street</t>
  </si>
  <si>
    <t>Pre Listing Packet</t>
  </si>
  <si>
    <t>1176 main street</t>
  </si>
  <si>
    <t>1177 main street</t>
  </si>
  <si>
    <t>1178 main street</t>
  </si>
  <si>
    <t>1179 main street</t>
  </si>
  <si>
    <t>20625 SW 117th ct Miami FL 33177_KWCG</t>
  </si>
  <si>
    <t>1180 main street</t>
  </si>
  <si>
    <t>1181 main street</t>
  </si>
  <si>
    <t>1182 main street</t>
  </si>
  <si>
    <t>1183 main street</t>
  </si>
  <si>
    <t>Win and Ioana Smith</t>
  </si>
  <si>
    <t>1184 main street</t>
  </si>
  <si>
    <t>1185 main street</t>
  </si>
  <si>
    <t>**ABC</t>
  </si>
  <si>
    <t>1186 main street</t>
  </si>
  <si>
    <t>1187 main street</t>
  </si>
  <si>
    <t>1188 main street</t>
  </si>
  <si>
    <t>1189 main street</t>
  </si>
  <si>
    <t>1190 main street</t>
  </si>
  <si>
    <t>1191 main street</t>
  </si>
  <si>
    <t>1192 main street</t>
  </si>
  <si>
    <t>1312 N 44th st , Kansas City, KS, 66102</t>
  </si>
  <si>
    <t>1193 main street</t>
  </si>
  <si>
    <t>Wyandotte</t>
  </si>
  <si>
    <t>44th</t>
  </si>
  <si>
    <t>presentations</t>
  </si>
  <si>
    <t>1194 main street</t>
  </si>
  <si>
    <t>214 Glenwood Road, Rutland, MA 01543</t>
  </si>
  <si>
    <t>1195 main street</t>
  </si>
  <si>
    <t>Rutland</t>
  </si>
  <si>
    <t>Worcester County</t>
  </si>
  <si>
    <t>Glenwood Road</t>
  </si>
  <si>
    <t>1196 main street</t>
  </si>
  <si>
    <t>1197 main street</t>
  </si>
  <si>
    <t>1198 main street</t>
  </si>
  <si>
    <t>1199 main street</t>
  </si>
  <si>
    <t>KS - Listing packet Loop</t>
  </si>
  <si>
    <t>1200 main street</t>
  </si>
  <si>
    <t>Listing Packet 03-31-17</t>
  </si>
  <si>
    <t>1201 main street</t>
  </si>
  <si>
    <t>Packet Template</t>
  </si>
  <si>
    <t>1202 main street</t>
  </si>
  <si>
    <t>1203 main street</t>
  </si>
  <si>
    <t>test1</t>
  </si>
  <si>
    <t>1204 main street</t>
  </si>
  <si>
    <t>Cali webinar test</t>
  </si>
  <si>
    <t>Pre-Listing</t>
  </si>
  <si>
    <t>1205 main street</t>
  </si>
  <si>
    <t>Solomon - Listing Presentation</t>
  </si>
  <si>
    <t>1206 main street</t>
  </si>
  <si>
    <t xml:space="preserve">Ultimate Listing (Sell &amp; Buy) Packet </t>
  </si>
  <si>
    <t>1207 main street</t>
  </si>
  <si>
    <t>1208 main street</t>
  </si>
  <si>
    <t>1209 main street</t>
  </si>
  <si>
    <t>1210 main street</t>
  </si>
  <si>
    <t>Agent listing package|Agent listing package</t>
  </si>
  <si>
    <t>test 2</t>
  </si>
  <si>
    <t>1211 main street</t>
  </si>
  <si>
    <t>Dotloop Presentations</t>
  </si>
  <si>
    <t>1212 main street</t>
  </si>
  <si>
    <t>Agent requesting listing agreement</t>
  </si>
  <si>
    <t>1213 main street</t>
  </si>
  <si>
    <t>1214 main street</t>
  </si>
  <si>
    <t>1215 main street</t>
  </si>
  <si>
    <t>1216 main street</t>
  </si>
  <si>
    <t>1217 main street</t>
  </si>
  <si>
    <t>1218 main street</t>
  </si>
  <si>
    <t>Bobbie And Julie Purdum</t>
  </si>
  <si>
    <t>1219 main street</t>
  </si>
  <si>
    <t>Shannon Marciano</t>
  </si>
  <si>
    <t>1220 main street</t>
  </si>
  <si>
    <t>12750 17th pl Sw, Davie FL 33325</t>
  </si>
  <si>
    <t>1221 main street</t>
  </si>
  <si>
    <t>Davie</t>
  </si>
  <si>
    <t>A10250136</t>
  </si>
  <si>
    <t>17th</t>
  </si>
  <si>
    <t>Listing Pack?</t>
  </si>
  <si>
    <t>1222 main street</t>
  </si>
  <si>
    <t>New Agent Loop</t>
  </si>
  <si>
    <t>1223 main street</t>
  </si>
  <si>
    <t>207 Knob Hills - Hooker/Vigdor</t>
  </si>
  <si>
    <t>1224 main street</t>
  </si>
  <si>
    <t>Decatur</t>
  </si>
  <si>
    <t>DEKALB</t>
  </si>
  <si>
    <t>---------------------</t>
  </si>
  <si>
    <t>1225 main street</t>
  </si>
  <si>
    <t>test4</t>
  </si>
  <si>
    <t>1226 main street</t>
  </si>
  <si>
    <t>Flynn Estate Colorado Springs</t>
  </si>
  <si>
    <t>1227 main street</t>
  </si>
  <si>
    <t>1228 main street</t>
  </si>
  <si>
    <t>agent 1|agent 1</t>
  </si>
  <si>
    <t>1229 main street</t>
  </si>
  <si>
    <t>1230 main street</t>
  </si>
  <si>
    <t>1231 main street</t>
  </si>
  <si>
    <t>1232 main street</t>
  </si>
  <si>
    <t>1233 main street</t>
  </si>
  <si>
    <t>4225 South Quintero way , Aurora, CO, 80013</t>
  </si>
  <si>
    <t>1234 main street</t>
  </si>
  <si>
    <t>Aurora</t>
  </si>
  <si>
    <t>Arapahoe</t>
  </si>
  <si>
    <t>CO</t>
  </si>
  <si>
    <t>Quintero</t>
  </si>
  <si>
    <t>1235 main street</t>
  </si>
  <si>
    <t>1236 main street</t>
  </si>
  <si>
    <t>freedownload</t>
  </si>
  <si>
    <t>1237 main street</t>
  </si>
  <si>
    <t>dotloop person|dotloop person</t>
  </si>
  <si>
    <t>1238 main street</t>
  </si>
  <si>
    <t>1239 main street</t>
  </si>
  <si>
    <t>1240 main street</t>
  </si>
  <si>
    <t>AGENT - MCMASTER, JONATHAN</t>
  </si>
  <si>
    <t>1241 main street</t>
  </si>
  <si>
    <t>David Rybka</t>
  </si>
  <si>
    <t>1242 main street</t>
  </si>
  <si>
    <t>1243 main street</t>
  </si>
  <si>
    <t>1244 main street</t>
  </si>
  <si>
    <t>1245 main street</t>
  </si>
  <si>
    <t>1246 main street</t>
  </si>
  <si>
    <t xml:space="preserve">Listing Packets </t>
  </si>
  <si>
    <t>1247 main street</t>
  </si>
  <si>
    <t>1248 main street</t>
  </si>
  <si>
    <t>1249 main street</t>
  </si>
  <si>
    <t>1250 main street</t>
  </si>
  <si>
    <t>Dotloop Agent Packet</t>
  </si>
  <si>
    <t>1251 main street</t>
  </si>
  <si>
    <t>Mayyas Buying</t>
  </si>
  <si>
    <t>1252 main street</t>
  </si>
  <si>
    <t>440 Trent rd N, Ravenna MI 49451</t>
  </si>
  <si>
    <t>1253 main street</t>
  </si>
  <si>
    <t>University City</t>
  </si>
  <si>
    <t>St Louis</t>
  </si>
  <si>
    <t>Morehouse</t>
  </si>
  <si>
    <t>63130-2157</t>
  </si>
  <si>
    <t>1254 main street</t>
  </si>
  <si>
    <t>ted kodiak</t>
  </si>
  <si>
    <t>1255 main street</t>
  </si>
  <si>
    <t>1256 main street</t>
  </si>
  <si>
    <t>1257 main street</t>
  </si>
  <si>
    <t>Dot loop|Dot loop</t>
  </si>
  <si>
    <t>1258 main street</t>
  </si>
  <si>
    <t>12750 Southwest 17th Place, Davie, FL 33325</t>
  </si>
  <si>
    <t>1259 main street</t>
  </si>
  <si>
    <t>Southwest 17th Place</t>
  </si>
  <si>
    <t>1260 main street</t>
  </si>
  <si>
    <t>Laurie Boyd (Listing Packet Template)</t>
  </si>
  <si>
    <t>1261 main street</t>
  </si>
  <si>
    <t>1262 main street</t>
  </si>
  <si>
    <t>3388 Cimmaron River Court Southwest, Wyoming, MI 49418</t>
  </si>
  <si>
    <t>1263 main street</t>
  </si>
  <si>
    <t>Wyoming</t>
  </si>
  <si>
    <t>Kent County</t>
  </si>
  <si>
    <t>Cimmaron River Court Southwest</t>
  </si>
  <si>
    <t>1264 main street</t>
  </si>
  <si>
    <t>1265 main street</t>
  </si>
  <si>
    <t>Smith Seller</t>
  </si>
  <si>
    <t>1266 main street</t>
  </si>
  <si>
    <t>1267 main street</t>
  </si>
  <si>
    <t>Post  - Larkspur</t>
  </si>
  <si>
    <t>1268 main street</t>
  </si>
  <si>
    <t>1269 main street</t>
  </si>
  <si>
    <t>1270 main street</t>
  </si>
  <si>
    <t>1271 main street</t>
  </si>
  <si>
    <t>VAN BUREN Rd</t>
  </si>
  <si>
    <t>1272 main street</t>
  </si>
  <si>
    <t>test2</t>
  </si>
  <si>
    <t>1273 main street</t>
  </si>
  <si>
    <t>1274 main street</t>
  </si>
  <si>
    <t>New Training Loop</t>
  </si>
  <si>
    <t>1275 main street</t>
  </si>
  <si>
    <t>1276 main street</t>
  </si>
  <si>
    <t>1277 main street</t>
  </si>
  <si>
    <t>1278 main street</t>
  </si>
  <si>
    <t>1279 main street</t>
  </si>
  <si>
    <t>Listing Info</t>
  </si>
  <si>
    <t>1280 main street</t>
  </si>
  <si>
    <t>Test3</t>
  </si>
  <si>
    <t>1281 main street</t>
  </si>
  <si>
    <t>1282 main street</t>
  </si>
  <si>
    <t>Renee V|Renee V</t>
  </si>
  <si>
    <t>Listing Tools</t>
  </si>
  <si>
    <t>1283 main street</t>
  </si>
  <si>
    <t>539 Plymouth Street, Middleborough, MA 02346</t>
  </si>
  <si>
    <t>1284 main street</t>
  </si>
  <si>
    <t>Middleborough</t>
  </si>
  <si>
    <t>Plymouth County</t>
  </si>
  <si>
    <t>Plymouth Street</t>
  </si>
  <si>
    <t>1285 main street</t>
  </si>
  <si>
    <t>Dot Loop</t>
  </si>
  <si>
    <t>1286 main street</t>
  </si>
  <si>
    <t>19 Farber Drive, Chalfont, PA 18914</t>
  </si>
  <si>
    <t>1287 main street</t>
  </si>
  <si>
    <t>Chalfont</t>
  </si>
  <si>
    <t>Bucks County</t>
  </si>
  <si>
    <t>Farber Drive</t>
  </si>
  <si>
    <t>New Listing Presentaion</t>
  </si>
  <si>
    <t>1288 main street</t>
  </si>
  <si>
    <t>1289 main street</t>
  </si>
  <si>
    <t xml:space="preserve">Agent Loop </t>
  </si>
  <si>
    <t>1290 main street</t>
  </si>
  <si>
    <t>1291 main street</t>
  </si>
  <si>
    <t>Listing Packet Template from Dotloop</t>
  </si>
  <si>
    <t>1292 main street</t>
  </si>
  <si>
    <t>1293 main street</t>
  </si>
  <si>
    <t>DotLoop Info</t>
  </si>
  <si>
    <t>1294 main street</t>
  </si>
  <si>
    <t>1295 main street</t>
  </si>
  <si>
    <t>1296 main street</t>
  </si>
  <si>
    <t>1297 main street</t>
  </si>
  <si>
    <t>1298 main street</t>
  </si>
  <si>
    <t>28 Wellington Road, Livingston, NJ 07039</t>
  </si>
  <si>
    <t>1299 main street</t>
  </si>
  <si>
    <t>Livingston</t>
  </si>
  <si>
    <t>Essex County</t>
  </si>
  <si>
    <t>NJ</t>
  </si>
  <si>
    <t>Wellington Road</t>
  </si>
  <si>
    <t>1300 main street</t>
  </si>
  <si>
    <t>14299 Elsbrook Circle, Draper, UT 84020  MILLER Tim &amp; Lisa</t>
  </si>
  <si>
    <t>1301 main street</t>
  </si>
  <si>
    <t>1302 main street</t>
  </si>
  <si>
    <t>1303 main street</t>
  </si>
  <si>
    <t>1304 main street</t>
  </si>
  <si>
    <t>1305 main street</t>
  </si>
  <si>
    <t>1306 main street</t>
  </si>
  <si>
    <t>1307 main street</t>
  </si>
  <si>
    <t>1308 main street</t>
  </si>
  <si>
    <t>5324 Heron Cove, Beaverton, MI 48612</t>
  </si>
  <si>
    <t>1309 main street</t>
  </si>
  <si>
    <t>Beaverton</t>
  </si>
  <si>
    <t>Gladwin County</t>
  </si>
  <si>
    <t>Heron Cove</t>
  </si>
  <si>
    <t>1310 main street</t>
  </si>
  <si>
    <t>318 Packett Drive, Charles Town, WV 25414</t>
  </si>
  <si>
    <t>1311 main street</t>
  </si>
  <si>
    <t>dotloop aqgent|dotloop aqgent</t>
  </si>
  <si>
    <t>Charles Town</t>
  </si>
  <si>
    <t>Jefferson County</t>
  </si>
  <si>
    <t>WV</t>
  </si>
  <si>
    <t>Packett Drive</t>
  </si>
  <si>
    <t>1312 main street</t>
  </si>
  <si>
    <t>1313 main street</t>
  </si>
  <si>
    <t>Artisan Ave</t>
  </si>
  <si>
    <t>1314 main street</t>
  </si>
  <si>
    <t>test 3</t>
  </si>
  <si>
    <t>1315 main street</t>
  </si>
  <si>
    <t>1316 main street</t>
  </si>
  <si>
    <t>1317 main street</t>
  </si>
  <si>
    <t>9764 Kipling Street, Westminster, CO 80021</t>
  </si>
  <si>
    <t>1318 main street</t>
  </si>
  <si>
    <t>Westminster</t>
  </si>
  <si>
    <t>Kipling Street</t>
  </si>
  <si>
    <t>1319 main street</t>
  </si>
  <si>
    <t>1320 main street</t>
  </si>
  <si>
    <t>Keller Williams Island Life</t>
  </si>
  <si>
    <t>1321 main street</t>
  </si>
  <si>
    <t>Keller Williams Realty International|Keller Williams Realty International</t>
  </si>
  <si>
    <t>1511 Southwest 106th Terrace, Davie, FL 33324</t>
  </si>
  <si>
    <t>1322 main street</t>
  </si>
  <si>
    <t>Southwest 106th Terrace</t>
  </si>
  <si>
    <t>1323 main street</t>
  </si>
  <si>
    <t>1324 main street</t>
  </si>
  <si>
    <t>agent dotloop.com|agent dotloop.com</t>
  </si>
  <si>
    <t>1325 main street</t>
  </si>
  <si>
    <t>1326 main street</t>
  </si>
  <si>
    <t>Listing Package Loop</t>
  </si>
  <si>
    <t>1327 main street</t>
  </si>
  <si>
    <t>1328 main street</t>
  </si>
  <si>
    <t>Marketing</t>
  </si>
  <si>
    <t>1329 main street</t>
  </si>
  <si>
    <t>Veronica M Foster|Veronica M Foster</t>
  </si>
  <si>
    <t>1330 main street</t>
  </si>
  <si>
    <t>Test Loop</t>
  </si>
  <si>
    <t>1331 main street</t>
  </si>
  <si>
    <t>Keith Test Loop 5</t>
  </si>
  <si>
    <t>1332 main street</t>
  </si>
  <si>
    <t>1333 main street</t>
  </si>
  <si>
    <t>1334 main street</t>
  </si>
  <si>
    <t>1335 main street</t>
  </si>
  <si>
    <t>1336 main street</t>
  </si>
  <si>
    <t>1337 main street</t>
  </si>
  <si>
    <t>packets</t>
  </si>
  <si>
    <t>1338 main street</t>
  </si>
  <si>
    <t>1339 main street</t>
  </si>
  <si>
    <t>1340 main street</t>
  </si>
  <si>
    <t>1341 main street</t>
  </si>
  <si>
    <t>DotLoop Docs</t>
  </si>
  <si>
    <t>1342 main street</t>
  </si>
  <si>
    <t>1343 main street</t>
  </si>
  <si>
    <t>1344 main street</t>
  </si>
  <si>
    <t>Bouchard Serano 1904</t>
  </si>
  <si>
    <t>1345 main street</t>
  </si>
  <si>
    <t>Naples</t>
  </si>
  <si>
    <t>Borghese Ln</t>
  </si>
  <si>
    <t>1346 main street</t>
  </si>
  <si>
    <t>30628 2nd Avenue Southwest, Federal Way, WA 98023</t>
  </si>
  <si>
    <t>1347 main street</t>
  </si>
  <si>
    <t>Federal Way</t>
  </si>
  <si>
    <t>King County</t>
  </si>
  <si>
    <t>WA</t>
  </si>
  <si>
    <t>2nd Avenue Southwest</t>
  </si>
  <si>
    <t>1348 main street</t>
  </si>
  <si>
    <t>DotLoopAgent</t>
  </si>
  <si>
    <t>1349 main street</t>
  </si>
  <si>
    <t>PAPERWORK</t>
  </si>
  <si>
    <t>1350 main street</t>
  </si>
  <si>
    <t>Buyer's packet and flyer</t>
  </si>
  <si>
    <t>1351 main street</t>
  </si>
  <si>
    <t>1352 main street</t>
  </si>
  <si>
    <t>160 Princess Circle, Newnan, GA 30265</t>
  </si>
  <si>
    <t>1353 main street</t>
  </si>
  <si>
    <t>Newnan</t>
  </si>
  <si>
    <t>Coweta County</t>
  </si>
  <si>
    <t>Princess Circle</t>
  </si>
  <si>
    <t>1354 main street</t>
  </si>
  <si>
    <t>test | 3.28.17</t>
  </si>
  <si>
    <t>1355 main street</t>
  </si>
  <si>
    <t>test loop</t>
  </si>
  <si>
    <t>1356 main street</t>
  </si>
  <si>
    <t>1357 main street</t>
  </si>
  <si>
    <t>1358 main street</t>
  </si>
  <si>
    <t>1359 main street</t>
  </si>
  <si>
    <t>1360 main street</t>
  </si>
  <si>
    <t>Dot loop</t>
  </si>
  <si>
    <t>1361 main street</t>
  </si>
  <si>
    <t>1362 main street</t>
  </si>
  <si>
    <t>1363 main street</t>
  </si>
  <si>
    <t>Tomieka Brown</t>
  </si>
  <si>
    <t>1364 main street</t>
  </si>
  <si>
    <t>1365 main street</t>
  </si>
  <si>
    <t>Listing packet test</t>
  </si>
  <si>
    <t>1366 main street</t>
  </si>
  <si>
    <t>1367 main street</t>
  </si>
  <si>
    <t>DL marketing stuff</t>
  </si>
  <si>
    <t>1368 main street</t>
  </si>
  <si>
    <t>1369 main street</t>
  </si>
  <si>
    <t>Ashleigh Ervin</t>
  </si>
  <si>
    <t>1370 main street</t>
  </si>
  <si>
    <t>Listing Docs</t>
  </si>
  <si>
    <t>1371 main street</t>
  </si>
  <si>
    <t xml:space="preserve">Listing  </t>
  </si>
  <si>
    <t>1372 main street</t>
  </si>
  <si>
    <t>DOT LOOP AGENT</t>
  </si>
  <si>
    <t>1373 main street</t>
  </si>
  <si>
    <t>1374 main street</t>
  </si>
  <si>
    <t>1375 main street</t>
  </si>
  <si>
    <t>1376 main street</t>
  </si>
  <si>
    <t>1377 main street</t>
  </si>
  <si>
    <t>LISTING PACKET/PREP</t>
  </si>
  <si>
    <t>1378 main street</t>
  </si>
  <si>
    <t>1379 main street</t>
  </si>
  <si>
    <t>Cindy Hartz</t>
  </si>
  <si>
    <t>1380 main street</t>
  </si>
  <si>
    <t>New Business Loop</t>
  </si>
  <si>
    <t>1381 main street</t>
  </si>
  <si>
    <t>1382 main street</t>
  </si>
  <si>
    <t>Listing Presentation Loop</t>
  </si>
  <si>
    <t>1383 main street</t>
  </si>
  <si>
    <t>1384 main street</t>
  </si>
  <si>
    <t>5220 Taylor Avenue, Port Orange, FL 32127</t>
  </si>
  <si>
    <t>1385 main street</t>
  </si>
  <si>
    <t>Port Orange</t>
  </si>
  <si>
    <t>Volusia County</t>
  </si>
  <si>
    <t>Taylor Avenue</t>
  </si>
  <si>
    <t>1386 main street</t>
  </si>
  <si>
    <t>1387 main street</t>
  </si>
  <si>
    <t>Melissa Karnes|Melissa Karnes</t>
  </si>
  <si>
    <t>1388 main street</t>
  </si>
  <si>
    <t>1389 main street</t>
  </si>
  <si>
    <t>1390 main street</t>
  </si>
  <si>
    <t>Espinosa 2017</t>
  </si>
  <si>
    <t>1391 main street</t>
  </si>
  <si>
    <t>Harris</t>
  </si>
  <si>
    <t>1392 main street</t>
  </si>
  <si>
    <t>1393 main street</t>
  </si>
  <si>
    <t>1394 main street</t>
  </si>
  <si>
    <t>1395 main street</t>
  </si>
  <si>
    <t>1396 main street</t>
  </si>
  <si>
    <t>1397 main street</t>
  </si>
  <si>
    <t>1398 main street</t>
  </si>
  <si>
    <t>1399 main street</t>
  </si>
  <si>
    <t>1400 main street</t>
  </si>
  <si>
    <t>1401 main street</t>
  </si>
  <si>
    <t>1081 West 1st Street #10, Tempe, AZ 85281</t>
  </si>
  <si>
    <t>1402 main street</t>
  </si>
  <si>
    <t>1403 main street</t>
  </si>
  <si>
    <t>1404 main street</t>
  </si>
  <si>
    <t>1405 main street</t>
  </si>
  <si>
    <t>1406 main street</t>
  </si>
  <si>
    <t>Agent buyer and listing packet</t>
  </si>
  <si>
    <t>1407 main street</t>
  </si>
  <si>
    <t>agent packet|agent packet</t>
  </si>
  <si>
    <t xml:space="preserve">Dot loop agent  </t>
  </si>
  <si>
    <t>1408 main street</t>
  </si>
  <si>
    <t>1321 Branchside Court, Thompson's Station, TN 37179</t>
  </si>
  <si>
    <t>1409 main street</t>
  </si>
  <si>
    <t>Thompson's Station</t>
  </si>
  <si>
    <t>Williamson County</t>
  </si>
  <si>
    <t>Branchside Court</t>
  </si>
  <si>
    <t>1410 main street</t>
  </si>
  <si>
    <t>250 Fremont Court, Bloomingdale  60108 - SYNAN</t>
  </si>
  <si>
    <t>1411 main street</t>
  </si>
  <si>
    <t>Bloomingdale</t>
  </si>
  <si>
    <t>DuPage County</t>
  </si>
  <si>
    <t>IL</t>
  </si>
  <si>
    <t>Fremont Ct.</t>
  </si>
  <si>
    <t>1412 main street</t>
  </si>
  <si>
    <t>1413 main street</t>
  </si>
  <si>
    <t>1414 main street</t>
  </si>
  <si>
    <t>1415 main street</t>
  </si>
  <si>
    <t>Sample Listing|Sample Listing</t>
  </si>
  <si>
    <t>1416 main street</t>
  </si>
  <si>
    <t>85 Maple Street, Bangor, ME 04401</t>
  </si>
  <si>
    <t>1417 main street</t>
  </si>
  <si>
    <t>Bangor</t>
  </si>
  <si>
    <t>Penobscot County</t>
  </si>
  <si>
    <t>ME</t>
  </si>
  <si>
    <t>Maple Street</t>
  </si>
  <si>
    <t>1418 main street</t>
  </si>
  <si>
    <t>1419 main street</t>
  </si>
  <si>
    <t>1420 main street</t>
  </si>
  <si>
    <t>1421 main street</t>
  </si>
  <si>
    <t>Listing Packet Templact</t>
  </si>
  <si>
    <t>1422 main street</t>
  </si>
  <si>
    <t>1423 main street</t>
  </si>
  <si>
    <t>Clemente Martinez III</t>
  </si>
  <si>
    <t>1424 main street</t>
  </si>
  <si>
    <t>1425 main street</t>
  </si>
  <si>
    <t>1426 main street</t>
  </si>
  <si>
    <t>1427 main street</t>
  </si>
  <si>
    <t>1428 main street</t>
  </si>
  <si>
    <t>1429 main street</t>
  </si>
  <si>
    <t>1430 main street</t>
  </si>
  <si>
    <t>1431 main street</t>
  </si>
  <si>
    <t>Dotloop Training</t>
  </si>
  <si>
    <t>1432 main street</t>
  </si>
  <si>
    <t>LOOP AGENT</t>
  </si>
  <si>
    <t>1433 main street</t>
  </si>
  <si>
    <t>1434 main street</t>
  </si>
  <si>
    <t>Presentation Package</t>
  </si>
  <si>
    <t>1435 main street</t>
  </si>
  <si>
    <t>Mindy's Buyer docs</t>
  </si>
  <si>
    <t>1436 main street</t>
  </si>
  <si>
    <t>Dotloop Agent Loop</t>
  </si>
  <si>
    <t>1437 main street</t>
  </si>
  <si>
    <t>8860 Desert Fox Way Northeast, Albuquerque, NM 87122</t>
  </si>
  <si>
    <t>1438 main street</t>
  </si>
  <si>
    <t>Albuquerque</t>
  </si>
  <si>
    <t>Bernalillo County</t>
  </si>
  <si>
    <t>NM</t>
  </si>
  <si>
    <t>Desert Fox Way Northeast</t>
  </si>
  <si>
    <t>1439 main street</t>
  </si>
  <si>
    <t>Agent Agnet|Agent Agnet</t>
  </si>
  <si>
    <t>1440 main street</t>
  </si>
  <si>
    <t>LISTING PACKAGE</t>
  </si>
  <si>
    <t>1441 main street</t>
  </si>
  <si>
    <t>1442 main street</t>
  </si>
  <si>
    <t>1443 main street</t>
  </si>
  <si>
    <t>listing info</t>
  </si>
  <si>
    <t>1444 main street</t>
  </si>
  <si>
    <t>1445 main street</t>
  </si>
  <si>
    <t>1446 main street</t>
  </si>
  <si>
    <t>1447 main street</t>
  </si>
  <si>
    <t>1448 main street</t>
  </si>
  <si>
    <t>5120 County Road 581, Ishpeming, MI 49849</t>
  </si>
  <si>
    <t>1449 main street</t>
  </si>
  <si>
    <t>Ishpeming</t>
  </si>
  <si>
    <t>Marquette County</t>
  </si>
  <si>
    <t>County Road 581</t>
  </si>
  <si>
    <t>1450 main street</t>
  </si>
  <si>
    <t>3681 Pua Kenikeni Street, Kalaheo: SLR: Funaki; AGT: Kay DeFranceaux Leonard</t>
  </si>
  <si>
    <t>1451 main street</t>
  </si>
  <si>
    <t>1452 main street</t>
  </si>
  <si>
    <t>1453 main street</t>
  </si>
  <si>
    <t>1454 main street</t>
  </si>
  <si>
    <t>1455 main street</t>
  </si>
  <si>
    <t>1456 main street</t>
  </si>
  <si>
    <t>Debbie Scrimshire|Debbie Scrimshire</t>
  </si>
  <si>
    <t>1457 main street</t>
  </si>
  <si>
    <t>TEST TEST TEST</t>
  </si>
  <si>
    <t>1458 main street</t>
  </si>
  <si>
    <t>Test2 loop</t>
  </si>
  <si>
    <t>1459 main street</t>
  </si>
  <si>
    <t>Dotloop Listing packet template</t>
  </si>
  <si>
    <t>1460 main street</t>
  </si>
  <si>
    <t>1461 main street</t>
  </si>
  <si>
    <t>1462 main street</t>
  </si>
  <si>
    <t>Sample 2</t>
  </si>
  <si>
    <t>1463 main street</t>
  </si>
  <si>
    <t>1464 main street</t>
  </si>
  <si>
    <t>1465 main street</t>
  </si>
  <si>
    <t>1466 main street</t>
  </si>
  <si>
    <t>113 S Hillcrest Drive Madison Heights VA 24572</t>
  </si>
  <si>
    <t>1467 main street</t>
  </si>
  <si>
    <t>Madison Heights</t>
  </si>
  <si>
    <t>S Hillcrest</t>
  </si>
  <si>
    <t xml:space="preserve"> Listing Packet Template</t>
  </si>
  <si>
    <t>1468 main street</t>
  </si>
  <si>
    <t>123 Sample Loop Lane</t>
  </si>
  <si>
    <t>1469 main street</t>
  </si>
  <si>
    <t>1470 main street</t>
  </si>
  <si>
    <t>463 Lisa Karen Circle, Apopka, FL 32712</t>
  </si>
  <si>
    <t>1471 main street</t>
  </si>
  <si>
    <t>Apopka</t>
  </si>
  <si>
    <t>Lisa Karen Circle</t>
  </si>
  <si>
    <t>Agent@Dotloop.com</t>
  </si>
  <si>
    <t>1472 main street</t>
  </si>
  <si>
    <t>TEMPLATE</t>
  </si>
  <si>
    <t>1473 main street</t>
  </si>
  <si>
    <t>1474 main street</t>
  </si>
  <si>
    <t>sample713</t>
  </si>
  <si>
    <t>1475 main street</t>
  </si>
  <si>
    <t>1476 main street</t>
  </si>
  <si>
    <t xml:space="preserve">tester </t>
  </si>
  <si>
    <t>1477 main street</t>
  </si>
  <si>
    <t>1478 main street</t>
  </si>
  <si>
    <t>1479 main street</t>
  </si>
  <si>
    <t>1480 main street</t>
  </si>
  <si>
    <t>1481 main street</t>
  </si>
  <si>
    <t>Agetn At Dot Loop|Agetn At Dot Loop</t>
  </si>
  <si>
    <t>TEST 1</t>
  </si>
  <si>
    <t>1482 main street</t>
  </si>
  <si>
    <t>1483 main street</t>
  </si>
  <si>
    <t>1484 main street</t>
  </si>
  <si>
    <t>1485 main street</t>
  </si>
  <si>
    <t>1486 main street</t>
  </si>
  <si>
    <t>Listings Presentations Dotloop</t>
  </si>
  <si>
    <t>1487 main street</t>
  </si>
  <si>
    <t>5806 Jeb Stuart Drive, Milford, OH 45150</t>
  </si>
  <si>
    <t>1488 main street</t>
  </si>
  <si>
    <t>Milford</t>
  </si>
  <si>
    <t>Clermont County</t>
  </si>
  <si>
    <t>Jeb Stuart Drive</t>
  </si>
  <si>
    <t>Curson</t>
  </si>
  <si>
    <t>1489 main street</t>
  </si>
  <si>
    <t>1490 main street</t>
  </si>
  <si>
    <t>1491 main street</t>
  </si>
  <si>
    <t>Darren Key</t>
  </si>
  <si>
    <t>Washtenaw</t>
  </si>
  <si>
    <t xml:space="preserve">Spring Season </t>
  </si>
  <si>
    <t>1492 main street</t>
  </si>
  <si>
    <t>1493 main street</t>
  </si>
  <si>
    <t>Kristin Kiesel|Kristin Kiesel</t>
  </si>
  <si>
    <t>1494 main street</t>
  </si>
  <si>
    <t>Tes</t>
  </si>
  <si>
    <t>1495 main street</t>
  </si>
  <si>
    <t>1496 main street</t>
  </si>
  <si>
    <t>1497 main street</t>
  </si>
  <si>
    <t>1498 main street</t>
  </si>
  <si>
    <t>Alabama</t>
  </si>
  <si>
    <t>1499 main street</t>
  </si>
  <si>
    <t>1500 main street</t>
  </si>
  <si>
    <t>1501 main street</t>
  </si>
  <si>
    <t>Ultimate Listing Loop</t>
  </si>
  <si>
    <t>1502 main street</t>
  </si>
  <si>
    <t>1503 main street</t>
  </si>
  <si>
    <t>Ultimate Listing packet</t>
  </si>
  <si>
    <t>1504 main street</t>
  </si>
  <si>
    <t>listing Package</t>
  </si>
  <si>
    <t>1505 main street</t>
  </si>
  <si>
    <t>1506 main street</t>
  </si>
  <si>
    <t>Ultimate Listing Packet 2017</t>
  </si>
  <si>
    <t>1507 main street</t>
  </si>
  <si>
    <t>1508 main street</t>
  </si>
  <si>
    <t>1509 main street</t>
  </si>
  <si>
    <t>1315 Pierce Avenue, Columbus, OH 43227</t>
  </si>
  <si>
    <t>1510 main street</t>
  </si>
  <si>
    <t>Columbus</t>
  </si>
  <si>
    <t>Franklin County</t>
  </si>
  <si>
    <t>Pierce Avenue</t>
  </si>
  <si>
    <t>1511 main street</t>
  </si>
  <si>
    <t>1512 main street</t>
  </si>
  <si>
    <t>Sample listing packet</t>
  </si>
  <si>
    <t>1513 main street</t>
  </si>
  <si>
    <t>1514 main street</t>
  </si>
  <si>
    <t>1515 main street</t>
  </si>
  <si>
    <t>1516 main street</t>
  </si>
  <si>
    <t>9327 Cherry Palm Lane, Orlando, FL 32832</t>
  </si>
  <si>
    <t>1517 main street</t>
  </si>
  <si>
    <t>Cherry Palm Lane</t>
  </si>
  <si>
    <t>1518 main street</t>
  </si>
  <si>
    <t>1519 main street</t>
  </si>
  <si>
    <t>1520 main street</t>
  </si>
  <si>
    <t>1521 main street</t>
  </si>
  <si>
    <t xml:space="preserve">Tester 2 </t>
  </si>
  <si>
    <t>1522 main street</t>
  </si>
  <si>
    <t>1523 main street</t>
  </si>
  <si>
    <t>1524 main street</t>
  </si>
  <si>
    <t xml:space="preserve">Marketing </t>
  </si>
  <si>
    <t>1525 main street</t>
  </si>
  <si>
    <t>1526 main street</t>
  </si>
  <si>
    <t>Dotloop Agent Request for Listing</t>
  </si>
  <si>
    <t>1527 main street</t>
  </si>
  <si>
    <t xml:space="preserve">LISTING PACKAGE </t>
  </si>
  <si>
    <t>1528 main street</t>
  </si>
  <si>
    <t>1529 main street</t>
  </si>
  <si>
    <t>Chelluri/ - 12053 S Troost Olathe KS 66061</t>
  </si>
  <si>
    <t>1530 main street</t>
  </si>
  <si>
    <t>listing documents</t>
  </si>
  <si>
    <t>1531 main street</t>
  </si>
  <si>
    <t>3501 West 82nd Place, Chicago, IL 60652</t>
  </si>
  <si>
    <t>1532 main street</t>
  </si>
  <si>
    <t>Chicago</t>
  </si>
  <si>
    <t>Cook County</t>
  </si>
  <si>
    <t>West 82nd Place</t>
  </si>
  <si>
    <t>The Ultimate Listing Packet!</t>
  </si>
  <si>
    <t>1533 main street</t>
  </si>
  <si>
    <t>822 Boulder Drive, Universal City, TX 78148</t>
  </si>
  <si>
    <t>1534 main street</t>
  </si>
  <si>
    <t>Universal City</t>
  </si>
  <si>
    <t>Bexar County</t>
  </si>
  <si>
    <t>Boulder Drive</t>
  </si>
  <si>
    <t>Loop Agent - Packets</t>
  </si>
  <si>
    <t>1535 main street</t>
  </si>
  <si>
    <t>1536 main street</t>
  </si>
  <si>
    <t>1537 main street</t>
  </si>
  <si>
    <t>Sample Folder</t>
  </si>
  <si>
    <t>1538 main street</t>
  </si>
  <si>
    <t>New Listing Packet 2017</t>
  </si>
  <si>
    <t>1539 main street</t>
  </si>
  <si>
    <t>Listing Packet - NEW</t>
  </si>
  <si>
    <t>1540 main street</t>
  </si>
  <si>
    <t>1541 main street</t>
  </si>
  <si>
    <t>1542 main street</t>
  </si>
  <si>
    <t>1543 main street</t>
  </si>
  <si>
    <t>1544 main street</t>
  </si>
  <si>
    <t>1545 main street</t>
  </si>
  <si>
    <t>Dot Loop Listing Packet</t>
  </si>
  <si>
    <t>1546 main street</t>
  </si>
  <si>
    <t>1547 main street</t>
  </si>
  <si>
    <t>New Listing packet</t>
  </si>
  <si>
    <t>1548 main street</t>
  </si>
  <si>
    <t>Agent Packet Test</t>
  </si>
  <si>
    <t>1549 main street</t>
  </si>
  <si>
    <t>1550 main street</t>
  </si>
  <si>
    <t>1551 main street</t>
  </si>
  <si>
    <t>1552 main street</t>
  </si>
  <si>
    <t>terry tipton|terry tipton</t>
  </si>
  <si>
    <t>16101 Harris Avenue, Belton, MO 64012</t>
  </si>
  <si>
    <t>1553 main street</t>
  </si>
  <si>
    <t>Belton</t>
  </si>
  <si>
    <t>Cass County</t>
  </si>
  <si>
    <t>Harris Avenue</t>
  </si>
  <si>
    <t>Complete DotLoop Packet</t>
  </si>
  <si>
    <t>1554 main street</t>
  </si>
  <si>
    <t>DotLoop Presentations|DotLoop Presentations</t>
  </si>
  <si>
    <t>Test1</t>
  </si>
  <si>
    <t>1555 main street</t>
  </si>
  <si>
    <t>1556 main street</t>
  </si>
  <si>
    <t>1557 main street</t>
  </si>
  <si>
    <t>KWRI Listing Pkg</t>
  </si>
  <si>
    <t>1558 main street</t>
  </si>
  <si>
    <t>1559 main street</t>
  </si>
  <si>
    <t>1560 main street</t>
  </si>
  <si>
    <t>1561 main street</t>
  </si>
  <si>
    <t>Dotloop Agent (agent@dotloop.com)|Dotloop Agent (agent@dotloop.com)</t>
  </si>
  <si>
    <t>1562 main street</t>
  </si>
  <si>
    <t>3537 Sundart Drive, Lexington, KY 40517</t>
  </si>
  <si>
    <t>1563 main street</t>
  </si>
  <si>
    <t>Sundart Drive</t>
  </si>
  <si>
    <t xml:space="preserve">Dotlloop Listing Package </t>
  </si>
  <si>
    <t>1564 main street</t>
  </si>
  <si>
    <t>1565 main street</t>
  </si>
  <si>
    <t xml:space="preserve">Dotloop </t>
  </si>
  <si>
    <t>1566 main street</t>
  </si>
  <si>
    <t>1567 main street</t>
  </si>
  <si>
    <t>1568 main street</t>
  </si>
  <si>
    <t>Test loop 1</t>
  </si>
  <si>
    <t>1569 main street</t>
  </si>
  <si>
    <t>1570 main street</t>
  </si>
  <si>
    <t>1571 main street</t>
  </si>
  <si>
    <t>1572 main street</t>
  </si>
  <si>
    <t>1573 main street</t>
  </si>
  <si>
    <t>pre packet</t>
  </si>
  <si>
    <t>1574 main street</t>
  </si>
  <si>
    <t>agent@dotloop.com  packet|agent@dotloop.com  packet</t>
  </si>
  <si>
    <t>1575 main street</t>
  </si>
  <si>
    <t>99 Cottonwood Street, Jersey City, NJ 07305</t>
  </si>
  <si>
    <t>1576 main street</t>
  </si>
  <si>
    <t>Jersey City</t>
  </si>
  <si>
    <t>Hudson County</t>
  </si>
  <si>
    <t>Cottonwood Street</t>
  </si>
  <si>
    <t>1577 main street</t>
  </si>
  <si>
    <t>Sandra Applegate|Sandra Applegate</t>
  </si>
  <si>
    <t>255 Grand Royale Circle, Vero Beach, FL 32962</t>
  </si>
  <si>
    <t>1578 main street</t>
  </si>
  <si>
    <t>Vero Beach</t>
  </si>
  <si>
    <t>Indian River County</t>
  </si>
  <si>
    <t>Grand Royale Circle</t>
  </si>
  <si>
    <t>Listing buyers guide flyer</t>
  </si>
  <si>
    <t>1579 main street</t>
  </si>
  <si>
    <t>1580 main street</t>
  </si>
  <si>
    <t>1581 main street</t>
  </si>
  <si>
    <t>Melissa Nettesheim|Melissa Nettesheim</t>
  </si>
  <si>
    <t xml:space="preserve">New loop </t>
  </si>
  <si>
    <t>1582 main street</t>
  </si>
  <si>
    <t>New Listing Loop</t>
  </si>
  <si>
    <t>1583 main street</t>
  </si>
  <si>
    <t>1584 main street</t>
  </si>
  <si>
    <t>2747 Falcon Crest Place, Lake Mary, FL 32746</t>
  </si>
  <si>
    <t>1585 main street</t>
  </si>
  <si>
    <t>Lake Mary</t>
  </si>
  <si>
    <t>Seminole County</t>
  </si>
  <si>
    <t>Falcon Crest Place</t>
  </si>
  <si>
    <t xml:space="preserve">Deanna Beach </t>
  </si>
  <si>
    <t>1586 main street</t>
  </si>
  <si>
    <t>Master Listing Packet</t>
  </si>
  <si>
    <t>1587 main street</t>
  </si>
  <si>
    <t>Lisgting Packet</t>
  </si>
  <si>
    <t>1588 main street</t>
  </si>
  <si>
    <t>1589 main street</t>
  </si>
  <si>
    <t>Valerie and Karen Banks-Blades</t>
  </si>
  <si>
    <t>1590 main street</t>
  </si>
  <si>
    <t>Lexington Rd 1234</t>
  </si>
  <si>
    <t>1591 main street</t>
  </si>
  <si>
    <t>1592 main street</t>
  </si>
  <si>
    <t>1593 main street</t>
  </si>
  <si>
    <t>Packet Sample</t>
  </si>
  <si>
    <t>1594 main street</t>
  </si>
  <si>
    <t>B - Abighail</t>
  </si>
  <si>
    <t>1595 main street</t>
  </si>
  <si>
    <t>1596 main street</t>
  </si>
  <si>
    <t>1597 main street</t>
  </si>
  <si>
    <t>1598 main street</t>
  </si>
  <si>
    <t>Listing packet - DotLoop</t>
  </si>
  <si>
    <t>1599 main street</t>
  </si>
  <si>
    <t>1600 main street</t>
  </si>
  <si>
    <t>1601 main street</t>
  </si>
  <si>
    <t>Curtis DotLoop Loop</t>
  </si>
  <si>
    <t>1602 main street</t>
  </si>
  <si>
    <t>1603 main street</t>
  </si>
  <si>
    <t>1900 Anders Court, Whitsett, NC 27377</t>
  </si>
  <si>
    <t>1604 main street</t>
  </si>
  <si>
    <t>Whitsett</t>
  </si>
  <si>
    <t>Guilford County</t>
  </si>
  <si>
    <t>Anders Court</t>
  </si>
  <si>
    <t>1605 main street</t>
  </si>
  <si>
    <t>1606 main street</t>
  </si>
  <si>
    <t>New Listing Packet and Templates?</t>
  </si>
  <si>
    <t>1607 main street</t>
  </si>
  <si>
    <t>Dollop Agent</t>
  </si>
  <si>
    <t>1608 main street</t>
  </si>
  <si>
    <t>dot loop agent</t>
  </si>
  <si>
    <t>1609 main street</t>
  </si>
  <si>
    <t>Fern Webb|Fern Webb</t>
  </si>
  <si>
    <t>1610 main street</t>
  </si>
  <si>
    <t>1611 main street</t>
  </si>
  <si>
    <t>1612 main street</t>
  </si>
  <si>
    <t>1613 main street</t>
  </si>
  <si>
    <t>THE ULTIMATE LISTING PACKET</t>
  </si>
  <si>
    <t>1614 main street</t>
  </si>
  <si>
    <t>1513 Neuse Boulevard, New Bern, NC 28560</t>
  </si>
  <si>
    <t>1615 main street</t>
  </si>
  <si>
    <t>New Bern</t>
  </si>
  <si>
    <t>Craven County</t>
  </si>
  <si>
    <t>Neuse Boulevard</t>
  </si>
  <si>
    <t>1616 main street</t>
  </si>
  <si>
    <t>Ultimate Listing Presentations Packet</t>
  </si>
  <si>
    <t>1617 main street</t>
  </si>
  <si>
    <t>1618 main street</t>
  </si>
  <si>
    <t>1619 main street</t>
  </si>
  <si>
    <t>1620 main street</t>
  </si>
  <si>
    <t>1621 main street</t>
  </si>
  <si>
    <t>1622 main street</t>
  </si>
  <si>
    <t>1623 main street</t>
  </si>
  <si>
    <t>Gwendolyn 406</t>
  </si>
  <si>
    <t>1624 main street</t>
  </si>
  <si>
    <t>1625 main street</t>
  </si>
  <si>
    <t>1626 main street</t>
  </si>
  <si>
    <t>My tutorial loop</t>
  </si>
  <si>
    <t>1627 main street</t>
  </si>
  <si>
    <t>1628 main street</t>
  </si>
  <si>
    <t>1629 main street</t>
  </si>
  <si>
    <t>buyer packet</t>
  </si>
  <si>
    <t>1630 main street</t>
  </si>
  <si>
    <t>1631 main street</t>
  </si>
  <si>
    <t>102 West Streamwood Boulevard, Streamwood, IL 60107</t>
  </si>
  <si>
    <t>1632 main street</t>
  </si>
  <si>
    <t>Streamwood</t>
  </si>
  <si>
    <t>West Streamwood Boulevard</t>
  </si>
  <si>
    <t>agent dotloop</t>
  </si>
  <si>
    <t>1633 main street</t>
  </si>
  <si>
    <t>974 Clough Pike, Cincinnati, OH 45245</t>
  </si>
  <si>
    <t>1634 main street</t>
  </si>
  <si>
    <t>Cincinnati</t>
  </si>
  <si>
    <t>Clough Pike</t>
  </si>
  <si>
    <t>1635 main street</t>
  </si>
  <si>
    <t>kw templates for buyer and seller packets</t>
  </si>
  <si>
    <t>1636 main street</t>
  </si>
  <si>
    <t>307 Vista Drive, Chattanooga, TN 37411</t>
  </si>
  <si>
    <t>1637 main street</t>
  </si>
  <si>
    <t>Chattanooga</t>
  </si>
  <si>
    <t>Hamilton County</t>
  </si>
  <si>
    <t>Vista Drive</t>
  </si>
  <si>
    <t>1638 main street</t>
  </si>
  <si>
    <t>1639 main street</t>
  </si>
  <si>
    <t>1640 main street</t>
  </si>
  <si>
    <t>NY Referral</t>
  </si>
  <si>
    <t>1641 main street</t>
  </si>
  <si>
    <t>1642 main street</t>
  </si>
  <si>
    <t>Listing Packet Grethe</t>
  </si>
  <si>
    <t>1643 main street</t>
  </si>
  <si>
    <t>1644 main street</t>
  </si>
  <si>
    <t>1645 main street</t>
  </si>
  <si>
    <t>1646 main street</t>
  </si>
  <si>
    <t>1647 main street</t>
  </si>
  <si>
    <t>Agent Test|Agent Test</t>
  </si>
  <si>
    <t>1648 main street</t>
  </si>
  <si>
    <t>1649 main street</t>
  </si>
  <si>
    <t>1650 main street</t>
  </si>
  <si>
    <t>8764 15th Street North, Saint Petersburg, FL 33702</t>
  </si>
  <si>
    <t>1651 main street</t>
  </si>
  <si>
    <t>Pinellas County</t>
  </si>
  <si>
    <t>15th Street North</t>
  </si>
  <si>
    <t>DotLoop Listing Materials</t>
  </si>
  <si>
    <t>1652 main street</t>
  </si>
  <si>
    <t>1653 main street</t>
  </si>
  <si>
    <t>330 S MICHIGAN AVE UNIT 1905</t>
  </si>
  <si>
    <t>1654 main street</t>
  </si>
  <si>
    <t>Loria Hamilton-Field|Loria Hamilton-Field</t>
  </si>
  <si>
    <t>14 Fawns Leap, Bluffton, SC 29910</t>
  </si>
  <si>
    <t>1655 main street</t>
  </si>
  <si>
    <t>Bluffton</t>
  </si>
  <si>
    <t>Beaufort County</t>
  </si>
  <si>
    <t>SC</t>
  </si>
  <si>
    <t>Fawns Leap</t>
  </si>
  <si>
    <t>1656 main street</t>
  </si>
  <si>
    <t xml:space="preserve">Listing Loop </t>
  </si>
  <si>
    <t>1657 main street</t>
  </si>
  <si>
    <t>1658 main street</t>
  </si>
  <si>
    <t>1659 main street</t>
  </si>
  <si>
    <t>1660 main street</t>
  </si>
  <si>
    <t>listings1</t>
  </si>
  <si>
    <t>1661 main street</t>
  </si>
  <si>
    <t>13859 Rhea County Highway, Evensville, TN 37332</t>
  </si>
  <si>
    <t>1662 main street</t>
  </si>
  <si>
    <t>Evensville</t>
  </si>
  <si>
    <t>Rhea County</t>
  </si>
  <si>
    <t>Rhea County Highway</t>
  </si>
  <si>
    <t>4826 Buttercup Way, Summerville, SC 29485</t>
  </si>
  <si>
    <t>1663 main street</t>
  </si>
  <si>
    <t>suzy que|suzy que</t>
  </si>
  <si>
    <t>Summerville</t>
  </si>
  <si>
    <t>Dorchester County</t>
  </si>
  <si>
    <t>Buttercup Way</t>
  </si>
  <si>
    <t>BSDFDSF</t>
  </si>
  <si>
    <t>1664 main street</t>
  </si>
  <si>
    <t>dotloop packet</t>
  </si>
  <si>
    <t>1665 main street</t>
  </si>
  <si>
    <t>1666 main street</t>
  </si>
  <si>
    <t>Dotloop listing packet</t>
  </si>
  <si>
    <t>1667 main street</t>
  </si>
  <si>
    <t>New Packets</t>
  </si>
  <si>
    <t>1668 main street</t>
  </si>
  <si>
    <t>Ultimate listing Packet</t>
  </si>
  <si>
    <t>1669 main street</t>
  </si>
  <si>
    <t>1670 main street</t>
  </si>
  <si>
    <t>Test Loop To Get Packet</t>
  </si>
  <si>
    <t>1671 main street</t>
  </si>
  <si>
    <t>1672 main street</t>
  </si>
  <si>
    <t>1673 main street</t>
  </si>
  <si>
    <t>TEST - New listing Packet</t>
  </si>
  <si>
    <t>1674 main street</t>
  </si>
  <si>
    <t>1675 main street</t>
  </si>
  <si>
    <t>Cat's Test Loop</t>
  </si>
  <si>
    <t>1676 main street</t>
  </si>
  <si>
    <t>1677 main street</t>
  </si>
  <si>
    <t>1678 main street</t>
  </si>
  <si>
    <t>Hillhaven Drive, Plano, TX 75024</t>
  </si>
  <si>
    <t>1679 main street</t>
  </si>
  <si>
    <t>Plano</t>
  </si>
  <si>
    <t>Collin County</t>
  </si>
  <si>
    <t>Hillhaven Drive</t>
  </si>
  <si>
    <t>1680 main street</t>
  </si>
  <si>
    <t>1681 main street</t>
  </si>
  <si>
    <t>1682 main street</t>
  </si>
  <si>
    <t>Agent one|Agent one</t>
  </si>
  <si>
    <t>ISABEL MISCELANEOUS</t>
  </si>
  <si>
    <t>1683 main street</t>
  </si>
  <si>
    <t>1684 main street</t>
  </si>
  <si>
    <t>name</t>
  </si>
  <si>
    <t>1685 main street</t>
  </si>
  <si>
    <t>Practice</t>
  </si>
  <si>
    <t>1686 main street</t>
  </si>
  <si>
    <t>Sue - Listing</t>
  </si>
  <si>
    <t>1687 main street</t>
  </si>
  <si>
    <t>My Vendors Packet</t>
  </si>
  <si>
    <t>1688 main street</t>
  </si>
  <si>
    <t>1689 main street</t>
  </si>
  <si>
    <t>1690 main street</t>
  </si>
  <si>
    <t>1691 main street</t>
  </si>
  <si>
    <t>1692 main street</t>
  </si>
  <si>
    <t>TEMPLATES</t>
  </si>
  <si>
    <t>1693 main street</t>
  </si>
  <si>
    <t>Dotloop templates</t>
  </si>
  <si>
    <t>1694 main street</t>
  </si>
  <si>
    <t>1695 main street</t>
  </si>
  <si>
    <t>agent x|agent x</t>
  </si>
  <si>
    <t>Sample for Deb</t>
  </si>
  <si>
    <t>1696 main street</t>
  </si>
  <si>
    <t>1697 main street</t>
  </si>
  <si>
    <t>Tester</t>
  </si>
  <si>
    <t>1698 main street</t>
  </si>
  <si>
    <t>393 Northwest Sheffield Circle, Port St. Lucie, FL 34983</t>
  </si>
  <si>
    <t>1699 main street</t>
  </si>
  <si>
    <t>Port St. Lucie</t>
  </si>
  <si>
    <t>St. Lucie County</t>
  </si>
  <si>
    <t>Northwest Sheffield Circle</t>
  </si>
  <si>
    <t>1700 main street</t>
  </si>
  <si>
    <t xml:space="preserve">New Loop </t>
  </si>
  <si>
    <t>1701 main street</t>
  </si>
  <si>
    <t>1702 main street</t>
  </si>
  <si>
    <t>1703 main street</t>
  </si>
  <si>
    <t>1704 main street</t>
  </si>
  <si>
    <t>1705 main street</t>
  </si>
  <si>
    <t>1706 main street</t>
  </si>
  <si>
    <t>1707 main street</t>
  </si>
  <si>
    <t>1708 main street</t>
  </si>
  <si>
    <t>793 Clifton Road, Atlanta, GA 30307</t>
  </si>
  <si>
    <t>1709 main street</t>
  </si>
  <si>
    <t>DeKalb County</t>
  </si>
  <si>
    <t>Clifton Road</t>
  </si>
  <si>
    <t>Listing Packette template</t>
  </si>
  <si>
    <t>1710 main street</t>
  </si>
  <si>
    <t>ZEN-26701 Quail Creek # 241, LH 92656 (McRivette)Listing</t>
  </si>
  <si>
    <t>1711 main street</t>
  </si>
  <si>
    <t>1712 main street</t>
  </si>
  <si>
    <t>Ultimate Listing Packet Smyrna TN</t>
  </si>
  <si>
    <t>1713 main street</t>
  </si>
  <si>
    <t>1714 main street</t>
  </si>
  <si>
    <t>1715 main street</t>
  </si>
  <si>
    <t>1716 main street</t>
  </si>
  <si>
    <t>Dotlook Agent|Dotlook Agent</t>
  </si>
  <si>
    <t>1717 main street</t>
  </si>
  <si>
    <t>New test Loop</t>
  </si>
  <si>
    <t>1718 main street</t>
  </si>
  <si>
    <t>Listing Packages</t>
  </si>
  <si>
    <t>1719 main street</t>
  </si>
  <si>
    <t>1720 main street</t>
  </si>
  <si>
    <t>Agent me|Agent me</t>
  </si>
  <si>
    <t>1721 main street</t>
  </si>
  <si>
    <t>1722 main street</t>
  </si>
  <si>
    <t>1723 main street</t>
  </si>
  <si>
    <t>8128 Whistlewood Court, Indianapolis, IN 46239</t>
  </si>
  <si>
    <t>1724 main street</t>
  </si>
  <si>
    <t>Indianapolis</t>
  </si>
  <si>
    <t>Marion County</t>
  </si>
  <si>
    <t>Whistlewood Court</t>
  </si>
  <si>
    <t>1725 main street</t>
  </si>
  <si>
    <t>1301 Mount Zoar Road, Pine City, NY 14871</t>
  </si>
  <si>
    <t>1726 main street</t>
  </si>
  <si>
    <t>Pine City</t>
  </si>
  <si>
    <t>Chemung County</t>
  </si>
  <si>
    <t>Mount Zoar Road</t>
  </si>
  <si>
    <t>1126 South 22nd Street, Lafayette, IN 47905</t>
  </si>
  <si>
    <t>1727 main street</t>
  </si>
  <si>
    <t>Lafayette</t>
  </si>
  <si>
    <t>Tippecanoe County</t>
  </si>
  <si>
    <t>South 22nd Street</t>
  </si>
  <si>
    <t>1728 main street</t>
  </si>
  <si>
    <t>9627 Woodland Road, New Market, MD 21774</t>
  </si>
  <si>
    <t>1729 main street</t>
  </si>
  <si>
    <t>New Market</t>
  </si>
  <si>
    <t>Frederick County</t>
  </si>
  <si>
    <t>Woodland Road</t>
  </si>
  <si>
    <t>1730 main street</t>
  </si>
  <si>
    <t>agent@dotloop.com)</t>
  </si>
  <si>
    <t>1731 main street</t>
  </si>
  <si>
    <t>123 Ultimate Listing Packet</t>
  </si>
  <si>
    <t>1732 main street</t>
  </si>
  <si>
    <t>Listing Packet &amp; Presentations</t>
  </si>
  <si>
    <t>1733 main street</t>
  </si>
  <si>
    <t>1734 main street</t>
  </si>
  <si>
    <t>Kims loop</t>
  </si>
  <si>
    <t>1735 main street</t>
  </si>
  <si>
    <t>1736 main street</t>
  </si>
  <si>
    <t>1737 main street</t>
  </si>
  <si>
    <t>7846 Scotland Drive</t>
  </si>
  <si>
    <t>1738 main street</t>
  </si>
  <si>
    <t>agent person|agent person</t>
  </si>
  <si>
    <t>Vendor</t>
  </si>
  <si>
    <t>1739 main street</t>
  </si>
  <si>
    <t>1740 main street</t>
  </si>
  <si>
    <t>1741 main street</t>
  </si>
  <si>
    <t>1742 main street</t>
  </si>
  <si>
    <t>1743 main street</t>
  </si>
  <si>
    <t>1744 main street</t>
  </si>
  <si>
    <t>1745 main street</t>
  </si>
  <si>
    <t>6270 Center Street, Mentor, OH 44060</t>
  </si>
  <si>
    <t>1746 main street</t>
  </si>
  <si>
    <t>Mentor</t>
  </si>
  <si>
    <t>Center Street</t>
  </si>
  <si>
    <t>4210 North Overhill Avenue, Norridge, IL 60706 - Steve and Marilyn Ranis</t>
  </si>
  <si>
    <t>1747 main street</t>
  </si>
  <si>
    <t>1748 main street</t>
  </si>
  <si>
    <t>DOTLOOP Agent</t>
  </si>
  <si>
    <t>1749 main street</t>
  </si>
  <si>
    <t>1750 main street</t>
  </si>
  <si>
    <t>1751 main street</t>
  </si>
  <si>
    <t>1752 main street</t>
  </si>
  <si>
    <t>1753 main street</t>
  </si>
  <si>
    <t>asfgdsG</t>
  </si>
  <si>
    <t>1754 main street</t>
  </si>
  <si>
    <t>1755 main street</t>
  </si>
  <si>
    <t>1756 main street</t>
  </si>
  <si>
    <t>1757 main street</t>
  </si>
  <si>
    <t>1758 main street</t>
  </si>
  <si>
    <t>List packet</t>
  </si>
  <si>
    <t>1759 main street</t>
  </si>
  <si>
    <t>1760 main street</t>
  </si>
  <si>
    <t>AGEGE</t>
  </si>
  <si>
    <t>1761 main street</t>
  </si>
  <si>
    <t>Sharon's Loop</t>
  </si>
  <si>
    <t>1762 main street</t>
  </si>
  <si>
    <t>1763 main street</t>
  </si>
  <si>
    <t>afgeg</t>
  </si>
  <si>
    <t>1764 main street</t>
  </si>
  <si>
    <t>1765 main street</t>
  </si>
  <si>
    <t>listing packet loop</t>
  </si>
  <si>
    <t>1766 main street</t>
  </si>
  <si>
    <t>1767 main street</t>
  </si>
  <si>
    <t>1768 main street</t>
  </si>
  <si>
    <t>1769 main street</t>
  </si>
  <si>
    <t>AGENT DOTLOOP</t>
  </si>
  <si>
    <t>1770 main street</t>
  </si>
  <si>
    <t>1771 main street</t>
  </si>
  <si>
    <t>agee</t>
  </si>
  <si>
    <t>1772 main street</t>
  </si>
  <si>
    <t>1773 main street</t>
  </si>
  <si>
    <t>ipad entry</t>
  </si>
  <si>
    <t>1774 main street</t>
  </si>
  <si>
    <t>1775 main street</t>
  </si>
  <si>
    <t>follow passion and purpose</t>
  </si>
  <si>
    <t>1776 main street</t>
  </si>
  <si>
    <t>1777 main street</t>
  </si>
  <si>
    <t>1778 main street</t>
  </si>
  <si>
    <t>1779 main street</t>
  </si>
  <si>
    <t>Neil's listing package</t>
  </si>
  <si>
    <t>1780 main street</t>
  </si>
  <si>
    <t>Claim New Listing Packet</t>
  </si>
  <si>
    <t>1781 main street</t>
  </si>
  <si>
    <t>Allen</t>
  </si>
  <si>
    <t>1782 main street</t>
  </si>
  <si>
    <t>1783 main street</t>
  </si>
  <si>
    <t>1784 main street</t>
  </si>
  <si>
    <t>MIlly Burleson|MIlly Burleson</t>
  </si>
  <si>
    <t>Packet Example</t>
  </si>
  <si>
    <t>1785 main street</t>
  </si>
  <si>
    <t>1786 main street</t>
  </si>
  <si>
    <t>1787 main street</t>
  </si>
  <si>
    <t xml:space="preserve">Listing and Buyer loop </t>
  </si>
  <si>
    <t>1788 main street</t>
  </si>
  <si>
    <t>Dave Test</t>
  </si>
  <si>
    <t>1789 main street</t>
  </si>
  <si>
    <t>Big Daddy|Big Daddy</t>
  </si>
  <si>
    <t>1790 main street</t>
  </si>
  <si>
    <t>1791 main street</t>
  </si>
  <si>
    <t>1792 main street</t>
  </si>
  <si>
    <t>1793 main street</t>
  </si>
  <si>
    <t>North Scottsdale</t>
  </si>
  <si>
    <t>1794 main street</t>
  </si>
  <si>
    <t>1795 main street</t>
  </si>
  <si>
    <t>Get my packet Test</t>
  </si>
  <si>
    <t>1796 main street</t>
  </si>
  <si>
    <t>1797 main street</t>
  </si>
  <si>
    <t>1798 main street</t>
  </si>
  <si>
    <t>asdasf</t>
  </si>
  <si>
    <t>1799 main street</t>
  </si>
  <si>
    <t>1800 main street</t>
  </si>
  <si>
    <t>1801 main street</t>
  </si>
  <si>
    <t>1802 main street</t>
  </si>
  <si>
    <t>New Loop- 7005</t>
  </si>
  <si>
    <t>1803 main street</t>
  </si>
  <si>
    <t>121 Hitching Post, Boerne, TX 78006</t>
  </si>
  <si>
    <t>1804 main street</t>
  </si>
  <si>
    <t>Boerne</t>
  </si>
  <si>
    <t>Kendall County</t>
  </si>
  <si>
    <t>Hitching Post</t>
  </si>
  <si>
    <t>1805 main street</t>
  </si>
  <si>
    <t>For a Listing consultation</t>
  </si>
  <si>
    <t>1806 main street</t>
  </si>
  <si>
    <t>dasfds</t>
  </si>
  <si>
    <t>1807 main street</t>
  </si>
  <si>
    <t>1230 Spring Creek Drive, Murray, KY 42071</t>
  </si>
  <si>
    <t>1808 main street</t>
  </si>
  <si>
    <t>Murray</t>
  </si>
  <si>
    <t>Calloway County</t>
  </si>
  <si>
    <t>Spring Creek Drive</t>
  </si>
  <si>
    <t xml:space="preserve">LISTING </t>
  </si>
  <si>
    <t>1809 main street</t>
  </si>
  <si>
    <t>1810 main street</t>
  </si>
  <si>
    <t>1811 main street</t>
  </si>
  <si>
    <t>Agent agent|Agent agent</t>
  </si>
  <si>
    <t>1812 main street</t>
  </si>
  <si>
    <t>1813 main street</t>
  </si>
  <si>
    <t>asfegeg</t>
  </si>
  <si>
    <t>1814 main street</t>
  </si>
  <si>
    <t>1815 main street</t>
  </si>
  <si>
    <t>1816 main street</t>
  </si>
  <si>
    <t xml:space="preserve">Listing Package </t>
  </si>
  <si>
    <t>1817 main street</t>
  </si>
  <si>
    <t>1818 main street</t>
  </si>
  <si>
    <t>Loop for Ultimate Listing Packet</t>
  </si>
  <si>
    <t>1819 main street</t>
  </si>
  <si>
    <t>1024 Old Mill Circle Roseville, CA  95747</t>
  </si>
  <si>
    <t>1820 main street</t>
  </si>
  <si>
    <t>1821 main street</t>
  </si>
  <si>
    <t>1822 main street</t>
  </si>
  <si>
    <t>1823 main street</t>
  </si>
  <si>
    <t>testing</t>
  </si>
  <si>
    <t>1824 main street</t>
  </si>
  <si>
    <t>1825 main street</t>
  </si>
  <si>
    <t>1826 main street</t>
  </si>
  <si>
    <t>1827 main street</t>
  </si>
  <si>
    <t>BUYERS GUIDE   APR.23/17</t>
  </si>
  <si>
    <t>1828 main street</t>
  </si>
  <si>
    <t>Listing Packet from dot loop</t>
  </si>
  <si>
    <t>1829 main street</t>
  </si>
  <si>
    <t>1830 main street</t>
  </si>
  <si>
    <t>LIsting Packet</t>
  </si>
  <si>
    <t>1831 main street</t>
  </si>
  <si>
    <t>1832 main street</t>
  </si>
  <si>
    <t>Agent at Dotloop|Agent at Dotloop</t>
  </si>
  <si>
    <t>1833 main street</t>
  </si>
  <si>
    <t>1834 main street</t>
  </si>
  <si>
    <t>1010 Walsh Lane, Narberth, PA 19072</t>
  </si>
  <si>
    <t>1835 main street</t>
  </si>
  <si>
    <t>Narberth</t>
  </si>
  <si>
    <t>Montgomery County</t>
  </si>
  <si>
    <t>Walsh Lane</t>
  </si>
  <si>
    <t>10210 Huffines Drive, Rowlett, TX 75089</t>
  </si>
  <si>
    <t>1836 main street</t>
  </si>
  <si>
    <t>Rowlett</t>
  </si>
  <si>
    <t>Dallas County</t>
  </si>
  <si>
    <t>Huffines Drive</t>
  </si>
  <si>
    <t>1837 main street</t>
  </si>
  <si>
    <t>Marketing Package</t>
  </si>
  <si>
    <t>1838 main street</t>
  </si>
  <si>
    <t>1839 main street</t>
  </si>
  <si>
    <t>11275 Lovia Lane, Apple Valley, CA 92308</t>
  </si>
  <si>
    <t>1840 main street</t>
  </si>
  <si>
    <t>Apple Valley</t>
  </si>
  <si>
    <t>Lovia Lane</t>
  </si>
  <si>
    <t>1841 main street</t>
  </si>
  <si>
    <t>Dollop Agent|Dollop Agent</t>
  </si>
  <si>
    <t>1842 main street</t>
  </si>
  <si>
    <t>TEST LOOP</t>
  </si>
  <si>
    <t>1843 main street</t>
  </si>
  <si>
    <t>1844 main street</t>
  </si>
  <si>
    <t>1845 main street</t>
  </si>
  <si>
    <t>1846 main street</t>
  </si>
  <si>
    <t>1847 main street</t>
  </si>
  <si>
    <t>1848 main street</t>
  </si>
  <si>
    <t>Agent at dotloop|Agent at dotloop</t>
  </si>
  <si>
    <t>Listing docs</t>
  </si>
  <si>
    <t>1849 main street</t>
  </si>
  <si>
    <t>LISTING PRESENTATION</t>
  </si>
  <si>
    <t>1850 main street</t>
  </si>
  <si>
    <t xml:space="preserve">Practice </t>
  </si>
  <si>
    <t>1851 main street</t>
  </si>
  <si>
    <t>1852 main street</t>
  </si>
  <si>
    <t>1853 main street</t>
  </si>
  <si>
    <t>1854 main street</t>
  </si>
  <si>
    <t>1855 main street</t>
  </si>
  <si>
    <t>1856 main street</t>
  </si>
  <si>
    <t>292 6410 Ct., Connors Foisset</t>
  </si>
  <si>
    <t>1857 main street</t>
  </si>
  <si>
    <t>2307 East Karen Drive, Phoenix, AZ 85022</t>
  </si>
  <si>
    <t>1858 main street</t>
  </si>
  <si>
    <t>East Karen Drive</t>
  </si>
  <si>
    <t>Listing Pres</t>
  </si>
  <si>
    <t>1859 main street</t>
  </si>
  <si>
    <t>1860 main street</t>
  </si>
  <si>
    <t>1861 main street</t>
  </si>
  <si>
    <t>Brian Reid|Brian Reid</t>
  </si>
  <si>
    <t>Dotloop Info</t>
  </si>
  <si>
    <t>1862 main street</t>
  </si>
  <si>
    <t>Testing Loop</t>
  </si>
  <si>
    <t>1863 main street</t>
  </si>
  <si>
    <t>DotLoop Listing and and Buyer Presentation</t>
  </si>
  <si>
    <t>1864 main street</t>
  </si>
  <si>
    <t>Listing info</t>
  </si>
  <si>
    <t>1865 main street</t>
  </si>
  <si>
    <t>LALALLA</t>
  </si>
  <si>
    <t>1866 main street</t>
  </si>
  <si>
    <t>1867 main street</t>
  </si>
  <si>
    <t>Get my package!</t>
  </si>
  <si>
    <t>1868 main street</t>
  </si>
  <si>
    <t>Jimela Coring</t>
  </si>
  <si>
    <t>1869 main street</t>
  </si>
  <si>
    <t>Jimela Coring|Jimela Coring</t>
  </si>
  <si>
    <t>Jeff Pearson - Listing Package</t>
  </si>
  <si>
    <t>1870 main street</t>
  </si>
  <si>
    <t>???????????</t>
  </si>
  <si>
    <t>1871 main street</t>
  </si>
  <si>
    <t>1872 main street</t>
  </si>
  <si>
    <t>1873 main street</t>
  </si>
  <si>
    <t>William &amp; Laura Montano 526 N Hancock Ave 80903</t>
  </si>
  <si>
    <t>1874 main street</t>
  </si>
  <si>
    <t>Buyer and Listing Presentations</t>
  </si>
  <si>
    <t>1875 main street</t>
  </si>
  <si>
    <t>1876 main street</t>
  </si>
  <si>
    <t>3300 Southern Hills Drive, Kansas City, MO 64137</t>
  </si>
  <si>
    <t>1877 main street</t>
  </si>
  <si>
    <t>Jackson County</t>
  </si>
  <si>
    <t>Southern Hills Drive</t>
  </si>
  <si>
    <t>1878 main street</t>
  </si>
  <si>
    <t>LP</t>
  </si>
  <si>
    <t>1879 main street</t>
  </si>
  <si>
    <t xml:space="preserve">THE ULTIMATE LISTING PACKET </t>
  </si>
  <si>
    <t>1880 main street</t>
  </si>
  <si>
    <t>1881 main street</t>
  </si>
  <si>
    <t>1882 main street</t>
  </si>
  <si>
    <t>Dot loop agent|Dot loop agent</t>
  </si>
  <si>
    <t>902 N Austin Blvd Oak Park Il 60302</t>
  </si>
  <si>
    <t>1883 main street</t>
  </si>
  <si>
    <t>1884 main street</t>
  </si>
  <si>
    <t>123 Test Nowhere Wi</t>
  </si>
  <si>
    <t>1885 main street</t>
  </si>
  <si>
    <t>1886 main street</t>
  </si>
  <si>
    <t>Education Loop</t>
  </si>
  <si>
    <t>1887 main street</t>
  </si>
  <si>
    <t>1888 main street</t>
  </si>
  <si>
    <t>1889 main street</t>
  </si>
  <si>
    <t>Listing package 2</t>
  </si>
  <si>
    <t>1890 main street</t>
  </si>
  <si>
    <t>Listing - Dot Loop Offer</t>
  </si>
  <si>
    <t>1891 main street</t>
  </si>
  <si>
    <t>DotLoop Packet</t>
  </si>
  <si>
    <t>1892 main street</t>
  </si>
  <si>
    <t>Sample Packet for agents - Trial</t>
  </si>
  <si>
    <t>1893 main street</t>
  </si>
  <si>
    <t>5833 Southwest 5th Street, Miami, FL 33144</t>
  </si>
  <si>
    <t>1894 main street</t>
  </si>
  <si>
    <t>Miami</t>
  </si>
  <si>
    <t>Miami-Dade County</t>
  </si>
  <si>
    <t>12001 SW 69 Ct, Miami FL 33156</t>
  </si>
  <si>
    <t>Southwest 5th Street</t>
  </si>
  <si>
    <t>KWRI Packet</t>
  </si>
  <si>
    <t>1895 main street</t>
  </si>
  <si>
    <t>1896 main street</t>
  </si>
  <si>
    <t>1897 main street</t>
  </si>
  <si>
    <t>Joe Shmoe|Joe Shmoe</t>
  </si>
  <si>
    <t>1898 main street</t>
  </si>
  <si>
    <t>1899 main street</t>
  </si>
  <si>
    <t>adsad</t>
  </si>
  <si>
    <t>1900 main street</t>
  </si>
  <si>
    <t>1901 main street</t>
  </si>
  <si>
    <t>1902 main street</t>
  </si>
  <si>
    <t>1903 main street</t>
  </si>
  <si>
    <t>trial</t>
  </si>
  <si>
    <t>1904 main street</t>
  </si>
  <si>
    <t>agent smith|agent smith</t>
  </si>
  <si>
    <t>1905 main street</t>
  </si>
  <si>
    <t>212 Victoria ln , Mt Sterling, KY, 40353</t>
  </si>
  <si>
    <t>1906 main street</t>
  </si>
  <si>
    <t>Mt Sterling</t>
  </si>
  <si>
    <t>Montgomery</t>
  </si>
  <si>
    <t>Victoria</t>
  </si>
  <si>
    <t>1907 main street</t>
  </si>
  <si>
    <t>1908 main street</t>
  </si>
  <si>
    <t>65225 85th Street, Bend, OR 97701</t>
  </si>
  <si>
    <t>1909 main street</t>
  </si>
  <si>
    <t>Bend</t>
  </si>
  <si>
    <t>Deschutes County</t>
  </si>
  <si>
    <t>OR</t>
  </si>
  <si>
    <t>85th Street</t>
  </si>
  <si>
    <t>1910 main street</t>
  </si>
  <si>
    <t>1911 main street</t>
  </si>
  <si>
    <t>Templates  BuyerSeller April 2017</t>
  </si>
  <si>
    <t>1912 main street</t>
  </si>
  <si>
    <t>6582 Lemon Grass Lane, Flowery Branch, GA 30542</t>
  </si>
  <si>
    <t>1913 main street</t>
  </si>
  <si>
    <t>1914 main street</t>
  </si>
  <si>
    <t>gdfahrea</t>
  </si>
  <si>
    <t>1915 main street</t>
  </si>
  <si>
    <t>1916 main street</t>
  </si>
  <si>
    <t>New Packet Loop</t>
  </si>
  <si>
    <t>1917 main street</t>
  </si>
  <si>
    <t xml:space="preserve">Sample </t>
  </si>
  <si>
    <t>1918 main street</t>
  </si>
  <si>
    <t>1919 main street</t>
  </si>
  <si>
    <t>Chris's dot loop agent</t>
  </si>
  <si>
    <t>1920 main street</t>
  </si>
  <si>
    <t>dasgferw</t>
  </si>
  <si>
    <t>1921 main street</t>
  </si>
  <si>
    <t>1922 main street</t>
  </si>
  <si>
    <t>1923 main street</t>
  </si>
  <si>
    <t>1924 main street</t>
  </si>
  <si>
    <t>1925 main street</t>
  </si>
  <si>
    <t>1926 main street</t>
  </si>
  <si>
    <t>1927 main street</t>
  </si>
  <si>
    <t>1928 main street</t>
  </si>
  <si>
    <t>1929 main street</t>
  </si>
  <si>
    <t>C- Dot Loop Agent</t>
  </si>
  <si>
    <t>1930 main street</t>
  </si>
  <si>
    <t xml:space="preserve">Listing packet ultimate </t>
  </si>
  <si>
    <t>1931 main street</t>
  </si>
  <si>
    <t>gshgf</t>
  </si>
  <si>
    <t>1932 main street</t>
  </si>
  <si>
    <t>1933 main street</t>
  </si>
  <si>
    <t>769 Kingston Dr</t>
  </si>
  <si>
    <t>1934 main street</t>
  </si>
  <si>
    <t>1935 main street</t>
  </si>
  <si>
    <t>dotloop packages</t>
  </si>
  <si>
    <t>1936 main street</t>
  </si>
  <si>
    <t>Listings Packet</t>
  </si>
  <si>
    <t>1937 main street</t>
  </si>
  <si>
    <t>14240 Pleasant Grove Road, Camden Point, MO 64018</t>
  </si>
  <si>
    <t>1938 main street</t>
  </si>
  <si>
    <t>Camden Point</t>
  </si>
  <si>
    <t>Platte County</t>
  </si>
  <si>
    <t>Pleasant Grove Road</t>
  </si>
  <si>
    <t>123 Main St, Tampa FL</t>
  </si>
  <si>
    <t>1939 main street</t>
  </si>
  <si>
    <t>Hillsborough</t>
  </si>
  <si>
    <t>Main St</t>
  </si>
  <si>
    <t>1940 main street</t>
  </si>
  <si>
    <t>1941 main street</t>
  </si>
  <si>
    <t>1942 main street</t>
  </si>
  <si>
    <t>1943 main street</t>
  </si>
  <si>
    <t>ADL-</t>
  </si>
  <si>
    <t>1944 main street</t>
  </si>
  <si>
    <t>1945 main street</t>
  </si>
  <si>
    <t>1946 main street</t>
  </si>
  <si>
    <t>adsfDSFG</t>
  </si>
  <si>
    <t>1947 main street</t>
  </si>
  <si>
    <t>1111 - 3281 Kent ave N. Vancouver</t>
  </si>
  <si>
    <t>1948 main street</t>
  </si>
  <si>
    <t>1949 main street</t>
  </si>
  <si>
    <t>1950 main street</t>
  </si>
  <si>
    <t>1951 main street</t>
  </si>
  <si>
    <t>1952 main street</t>
  </si>
  <si>
    <t>Dot Loop Presentations</t>
  </si>
  <si>
    <t>1953 main street</t>
  </si>
  <si>
    <t>1954 main street</t>
  </si>
  <si>
    <t xml:space="preserve">Patrick </t>
  </si>
  <si>
    <t>1955 main street</t>
  </si>
  <si>
    <t>Claim My Listing Packet</t>
  </si>
  <si>
    <t>1956 main street</t>
  </si>
  <si>
    <t>1957 main street</t>
  </si>
  <si>
    <t>1958 main street</t>
  </si>
  <si>
    <t>dasfas</t>
  </si>
  <si>
    <t>1959 main street</t>
  </si>
  <si>
    <t>1960 main street</t>
  </si>
  <si>
    <t>1961 main street</t>
  </si>
  <si>
    <t>1962 main street</t>
  </si>
  <si>
    <t>1963 main street</t>
  </si>
  <si>
    <t>1964 main street</t>
  </si>
  <si>
    <t>111 South Highland Street, West Hartford, CT 06119</t>
  </si>
  <si>
    <t>1965 main street</t>
  </si>
  <si>
    <t>West Hartford</t>
  </si>
  <si>
    <t>Hartford County</t>
  </si>
  <si>
    <t>South Highland Street</t>
  </si>
  <si>
    <t>s</t>
  </si>
  <si>
    <t>1966 main street</t>
  </si>
  <si>
    <t>1967 main street</t>
  </si>
  <si>
    <t>new client</t>
  </si>
  <si>
    <t>1968 main street</t>
  </si>
  <si>
    <t>TRANSACTIONS</t>
  </si>
  <si>
    <t>1969 main street</t>
  </si>
  <si>
    <t>1970 main street</t>
  </si>
  <si>
    <t>Moss Hamilton Group</t>
  </si>
  <si>
    <t>1971 main street</t>
  </si>
  <si>
    <t>dagffadsg</t>
  </si>
  <si>
    <t>1972 main street</t>
  </si>
  <si>
    <t>4220 Bear Creek Court, Naperville, IL 60564</t>
  </si>
  <si>
    <t>1973 main street</t>
  </si>
  <si>
    <t>Naperville</t>
  </si>
  <si>
    <t>Bear Creek Court</t>
  </si>
  <si>
    <t>mike c sprowl</t>
  </si>
  <si>
    <t>1974 main street</t>
  </si>
  <si>
    <t>1975 main street</t>
  </si>
  <si>
    <t>1976 main street</t>
  </si>
  <si>
    <t>1977 main street</t>
  </si>
  <si>
    <t>1978 main street</t>
  </si>
  <si>
    <t xml:space="preserve">Listin appointment </t>
  </si>
  <si>
    <t>1979 main street</t>
  </si>
  <si>
    <t>1980 main street</t>
  </si>
  <si>
    <t>1981 main street</t>
  </si>
  <si>
    <t>Cindy  Munro|Cindy  Munro</t>
  </si>
  <si>
    <t>1982 main street</t>
  </si>
  <si>
    <t>1983 main street</t>
  </si>
  <si>
    <t>My Ultimate Listing Packet</t>
  </si>
  <si>
    <t>1984 main street</t>
  </si>
  <si>
    <t>fdagfdg</t>
  </si>
  <si>
    <t>1985 main street</t>
  </si>
  <si>
    <t>TRG Pre List Packet</t>
  </si>
  <si>
    <t>1986 main street</t>
  </si>
  <si>
    <t>1987 main street</t>
  </si>
  <si>
    <t>1988 main street</t>
  </si>
  <si>
    <t>5 Rhode Island Avenue Northwest, Washington, DC 20001</t>
  </si>
  <si>
    <t>1989 main street</t>
  </si>
  <si>
    <t>Washington</t>
  </si>
  <si>
    <t>DC</t>
  </si>
  <si>
    <t>Rhode Island Avenue Northwest</t>
  </si>
  <si>
    <t>1990 main street</t>
  </si>
  <si>
    <t>1991 main street</t>
  </si>
  <si>
    <t>1992 main street</t>
  </si>
  <si>
    <t>1993 main street</t>
  </si>
  <si>
    <t>1994 main street</t>
  </si>
  <si>
    <t>Ania Cress Agent|Ania Cress Agent</t>
  </si>
  <si>
    <t>1995 main street</t>
  </si>
  <si>
    <t>539 Downey Place, Gastonia, NC 28054</t>
  </si>
  <si>
    <t>1996 main street</t>
  </si>
  <si>
    <t>Dotlopp Agent|Dotlopp Agent</t>
  </si>
  <si>
    <t>Gastonia</t>
  </si>
  <si>
    <t>Gaston County</t>
  </si>
  <si>
    <t>Downey Place</t>
  </si>
  <si>
    <t>1997 main street</t>
  </si>
  <si>
    <t>Listing Packed Template</t>
  </si>
  <si>
    <t>1998 main street</t>
  </si>
  <si>
    <t>1999 main street</t>
  </si>
  <si>
    <t>2000 main street</t>
  </si>
  <si>
    <t>2703 Primrose Lane, York, PA 17402</t>
  </si>
  <si>
    <t>2001 main street</t>
  </si>
  <si>
    <t>York</t>
  </si>
  <si>
    <t>York County</t>
  </si>
  <si>
    <t>Primrose Lane</t>
  </si>
  <si>
    <t>Dotloop Listing Presentation</t>
  </si>
  <si>
    <t>2002 main street</t>
  </si>
  <si>
    <t>2003 main street</t>
  </si>
  <si>
    <t>dasfgdfs</t>
  </si>
  <si>
    <t>2004 main street</t>
  </si>
  <si>
    <t>2005 main street</t>
  </si>
  <si>
    <t>2006 main street</t>
  </si>
  <si>
    <t>Dotloop iPad Giveaway</t>
  </si>
  <si>
    <t>2007 main street</t>
  </si>
  <si>
    <t>2008 main street</t>
  </si>
  <si>
    <t>2009 main street</t>
  </si>
  <si>
    <t>2010 main street</t>
  </si>
  <si>
    <t>2011 main street</t>
  </si>
  <si>
    <t xml:space="preserve">BUYERS GUIDE   </t>
  </si>
  <si>
    <t>2012 main street</t>
  </si>
  <si>
    <t>2013 main street</t>
  </si>
  <si>
    <t>126 Jordan Street, Reidsville, GA 30453</t>
  </si>
  <si>
    <t>2014 main street</t>
  </si>
  <si>
    <t>2015 main street</t>
  </si>
  <si>
    <t>New Agent</t>
  </si>
  <si>
    <t>2016 main street</t>
  </si>
  <si>
    <t>2017 main street</t>
  </si>
  <si>
    <t>2018 main street</t>
  </si>
  <si>
    <t>LISTING PRESENTATION PACKET FROM DOTLOOP</t>
  </si>
  <si>
    <t>2019 main street</t>
  </si>
  <si>
    <t>Agent @ Dotloop|Agent @ Dotloop</t>
  </si>
  <si>
    <t>Dotloop listign</t>
  </si>
  <si>
    <t>2020 main street</t>
  </si>
  <si>
    <t>Template</t>
  </si>
  <si>
    <t>2021 main street</t>
  </si>
  <si>
    <t>practice, Conroe</t>
  </si>
  <si>
    <t>2022 main street</t>
  </si>
  <si>
    <t>2023 main street</t>
  </si>
  <si>
    <t>16024 Fields End Court, Woodbine, MD 21797</t>
  </si>
  <si>
    <t>2024 main street</t>
  </si>
  <si>
    <t>Woodbine</t>
  </si>
  <si>
    <t>Howard County</t>
  </si>
  <si>
    <t>Fields End Court</t>
  </si>
  <si>
    <t>2025 main street</t>
  </si>
  <si>
    <t>LISTING PACK</t>
  </si>
  <si>
    <t>2026 main street</t>
  </si>
  <si>
    <t>Listing Templete packet</t>
  </si>
  <si>
    <t>2027 main street</t>
  </si>
  <si>
    <t>2028 main street</t>
  </si>
  <si>
    <t>2029 main street</t>
  </si>
  <si>
    <t>Listing loop</t>
  </si>
  <si>
    <t>2030 main street</t>
  </si>
  <si>
    <t>AGENT@DOTLOOP.COM</t>
  </si>
  <si>
    <t>2031 main street</t>
  </si>
  <si>
    <t>Agent@Dotloop.com Agent|Agent@Dotloop.com Agent</t>
  </si>
  <si>
    <t>2032 main street</t>
  </si>
  <si>
    <t>2033 main street</t>
  </si>
  <si>
    <t>2034 main street</t>
  </si>
  <si>
    <t>2035 main street</t>
  </si>
  <si>
    <t>112 Loudville Road, Easthampton, MA 01027</t>
  </si>
  <si>
    <t>2036 main street</t>
  </si>
  <si>
    <t>Sarah Shipman|Sarah Shipman</t>
  </si>
  <si>
    <t>Easthampton</t>
  </si>
  <si>
    <t>Hampshire County</t>
  </si>
  <si>
    <t>Loudville Road</t>
  </si>
  <si>
    <t>2037 main street</t>
  </si>
  <si>
    <t>2038 main street</t>
  </si>
  <si>
    <t>Sean Fletcher|Sean Fletcher</t>
  </si>
  <si>
    <t>2039 main street</t>
  </si>
  <si>
    <t>2040 main street</t>
  </si>
  <si>
    <t>108 Sand Trap Lane, Locust Grove, VA 22508</t>
  </si>
  <si>
    <t>2041 main street</t>
  </si>
  <si>
    <t>Locust Grove</t>
  </si>
  <si>
    <t>Sand Trap Lane</t>
  </si>
  <si>
    <t>820 State Avenue, Panama City, FL 32401</t>
  </si>
  <si>
    <t>2042 main street</t>
  </si>
  <si>
    <t>Panama City</t>
  </si>
  <si>
    <t>Bay County</t>
  </si>
  <si>
    <t>State Avenue</t>
  </si>
  <si>
    <t>2429 N Shore Acres Rd Soddy Daisy, TN 37379</t>
  </si>
  <si>
    <t>2043 main street</t>
  </si>
  <si>
    <t>Soddy Daisy</t>
  </si>
  <si>
    <t>Hamilton</t>
  </si>
  <si>
    <t>2044 main street</t>
  </si>
  <si>
    <t>Olivia Russell: Olivia Lozoya, Buyer</t>
  </si>
  <si>
    <t>2045 main street</t>
  </si>
  <si>
    <t>2046 main street</t>
  </si>
  <si>
    <t>Kw Client Information</t>
  </si>
  <si>
    <t>2047 main street</t>
  </si>
  <si>
    <t>Another test loop</t>
  </si>
  <si>
    <t>2048 main street</t>
  </si>
  <si>
    <t>Kasey's Loop</t>
  </si>
  <si>
    <t>2049 main street</t>
  </si>
  <si>
    <t>2050 main street</t>
  </si>
  <si>
    <t>Fate</t>
  </si>
  <si>
    <t>2051 main street</t>
  </si>
  <si>
    <t>2052 main street</t>
  </si>
  <si>
    <t>New Loop Listing Packet</t>
  </si>
  <si>
    <t>2053 main street</t>
  </si>
  <si>
    <t>2054 main street</t>
  </si>
  <si>
    <t>2055 main street</t>
  </si>
  <si>
    <t>DotLoop Ultimate Listing Packet</t>
  </si>
  <si>
    <t>2056 main street</t>
  </si>
  <si>
    <t>Listing &amp; Buying Packet Template</t>
  </si>
  <si>
    <t>2057 main street</t>
  </si>
  <si>
    <t>2058 main street</t>
  </si>
  <si>
    <t>2059 main street</t>
  </si>
  <si>
    <t>2060 main street</t>
  </si>
  <si>
    <t>2061 main street</t>
  </si>
  <si>
    <t>Ultimate listing</t>
  </si>
  <si>
    <t>2062 main street</t>
  </si>
  <si>
    <t>Janis Turner</t>
  </si>
  <si>
    <t>2063 main street</t>
  </si>
  <si>
    <t>MC Mainwaing|MC Mainwaing</t>
  </si>
  <si>
    <t>2322 55th Street, Missoula, MT 59803</t>
  </si>
  <si>
    <t>2064 main street</t>
  </si>
  <si>
    <t>listing packge|listing packge</t>
  </si>
  <si>
    <t>Missoula</t>
  </si>
  <si>
    <t>Missoula County</t>
  </si>
  <si>
    <t>MT</t>
  </si>
  <si>
    <t>55th Street</t>
  </si>
  <si>
    <t>2065 main street</t>
  </si>
  <si>
    <t>2066 main street</t>
  </si>
  <si>
    <t>2067 main street</t>
  </si>
  <si>
    <t>2068 main street</t>
  </si>
  <si>
    <t>2069 main street</t>
  </si>
  <si>
    <t>2070 main street</t>
  </si>
  <si>
    <t>830 Mission Hills Lane, Columbus, OH 43235 - Jason &amp; Amy Grunden - LISTING</t>
  </si>
  <si>
    <t>2071 main street</t>
  </si>
  <si>
    <t>Franklin</t>
  </si>
  <si>
    <t>Mission Hills Lane</t>
  </si>
  <si>
    <t>2072 main street</t>
  </si>
  <si>
    <t>2073 main street</t>
  </si>
  <si>
    <t>2074 main street</t>
  </si>
  <si>
    <t>2075 main street</t>
  </si>
  <si>
    <t>2076 main street</t>
  </si>
  <si>
    <t>2077 main street</t>
  </si>
  <si>
    <t>2078 main street</t>
  </si>
  <si>
    <t>2079 main street</t>
  </si>
  <si>
    <t>2080 main street</t>
  </si>
  <si>
    <t>Ultimate Listin g Packet</t>
  </si>
  <si>
    <t>2081 main street</t>
  </si>
  <si>
    <t>Agent Packet for Listings-Buyers</t>
  </si>
  <si>
    <t>2082 main street</t>
  </si>
  <si>
    <t>2083 main street</t>
  </si>
  <si>
    <t xml:space="preserve">Presentations </t>
  </si>
  <si>
    <t>2084 main street</t>
  </si>
  <si>
    <t>2085 main street</t>
  </si>
  <si>
    <t>agent loop|agent loop</t>
  </si>
  <si>
    <t>2086 main street</t>
  </si>
  <si>
    <t>Dotloop Buyer Pack</t>
  </si>
  <si>
    <t>2087 main street</t>
  </si>
  <si>
    <t>2088 main street</t>
  </si>
  <si>
    <t>2089 main street</t>
  </si>
  <si>
    <t>2090 main street</t>
  </si>
  <si>
    <t>2091 main street</t>
  </si>
  <si>
    <t>2092 main street</t>
  </si>
  <si>
    <t>2024 Flamingo Way, Franklin, IN 46131</t>
  </si>
  <si>
    <t>2093 main street</t>
  </si>
  <si>
    <t>Johnson County</t>
  </si>
  <si>
    <t>Flamingo Way</t>
  </si>
  <si>
    <t>Kathy DeBellis</t>
  </si>
  <si>
    <t>2094 main street</t>
  </si>
  <si>
    <t>2095 main street</t>
  </si>
  <si>
    <t>29-33 212th Street, NY 11360</t>
  </si>
  <si>
    <t>2096 main street</t>
  </si>
  <si>
    <t>Queens County</t>
  </si>
  <si>
    <t>212th Street</t>
  </si>
  <si>
    <t>29-33</t>
  </si>
  <si>
    <t>2097 main street</t>
  </si>
  <si>
    <t>Open Buyer</t>
  </si>
  <si>
    <t>2098 main street</t>
  </si>
  <si>
    <t>2099 main street</t>
  </si>
  <si>
    <t>2100 main street</t>
  </si>
  <si>
    <t>listig</t>
  </si>
  <si>
    <t>2101 main street</t>
  </si>
  <si>
    <t>(agent@dotloop.com</t>
  </si>
  <si>
    <t>2102 main street</t>
  </si>
  <si>
    <t>VP new DL packet</t>
  </si>
  <si>
    <t>2103 main street</t>
  </si>
  <si>
    <t>2104 main street</t>
  </si>
  <si>
    <t>list</t>
  </si>
  <si>
    <t>2105 main street</t>
  </si>
  <si>
    <t>The ultimate listing packet</t>
  </si>
  <si>
    <t>2106 main street</t>
  </si>
  <si>
    <t>2107 main street</t>
  </si>
  <si>
    <t>2802 West 1040 North, Burnettsville, IN 47926</t>
  </si>
  <si>
    <t>2108 main street</t>
  </si>
  <si>
    <t>Burnettsville</t>
  </si>
  <si>
    <t>Carroll County</t>
  </si>
  <si>
    <t>West 1040 North</t>
  </si>
  <si>
    <t>14646 Shadow Wood Lane, Delray Beach, FL 33484</t>
  </si>
  <si>
    <t>2109 main street</t>
  </si>
  <si>
    <t>Delray Beach</t>
  </si>
  <si>
    <t>Palm Beach County</t>
  </si>
  <si>
    <t>RX-10309783</t>
  </si>
  <si>
    <t>Shadow Wood Lane</t>
  </si>
  <si>
    <t>3230 Lakeford Drive, Nashville, TN 37214</t>
  </si>
  <si>
    <t>2110 main street</t>
  </si>
  <si>
    <t>Nashville</t>
  </si>
  <si>
    <t>Lakeford Drive</t>
  </si>
  <si>
    <t>2111 main street</t>
  </si>
  <si>
    <t>628 West Thirteenth Street, Traverse City, MI 49684</t>
  </si>
  <si>
    <t>2112 main street</t>
  </si>
  <si>
    <t>Traverse City</t>
  </si>
  <si>
    <t>Grand Traverse County</t>
  </si>
  <si>
    <t>West Thirteenth Street</t>
  </si>
  <si>
    <t>543 West Sierra Madre Avenue, Gilbert, AZ 85233</t>
  </si>
  <si>
    <t>2113 main street</t>
  </si>
  <si>
    <t>Gilbert</t>
  </si>
  <si>
    <t>West Sierra Madre Avenue</t>
  </si>
  <si>
    <t>2114 main street</t>
  </si>
  <si>
    <t>2115 main street</t>
  </si>
  <si>
    <t>Dummy Rd, Cornelius, NC</t>
  </si>
  <si>
    <t>2116 main street</t>
  </si>
  <si>
    <t>2117 main street</t>
  </si>
  <si>
    <t>2118 main street</t>
  </si>
  <si>
    <t>12030 Lowemont Street, Norwalk, CA 90650</t>
  </si>
  <si>
    <t>2119 main street</t>
  </si>
  <si>
    <t>Norwalk</t>
  </si>
  <si>
    <t>Lowemont Street</t>
  </si>
  <si>
    <t>2120 main street</t>
  </si>
  <si>
    <t>2121 main street</t>
  </si>
  <si>
    <t>2122 main street</t>
  </si>
  <si>
    <t>Agent@dotloop listing packet</t>
  </si>
  <si>
    <t>2123 main street</t>
  </si>
  <si>
    <t>18613 Jackson Street, Omaha, NE 68154 Steve &amp; Sherry Cannon</t>
  </si>
  <si>
    <t>2124 main street</t>
  </si>
  <si>
    <t>Omaha</t>
  </si>
  <si>
    <t>Douglas</t>
  </si>
  <si>
    <t>NE</t>
  </si>
  <si>
    <t>Jackson Street</t>
  </si>
  <si>
    <t>dot loop</t>
  </si>
  <si>
    <t>2125 main street</t>
  </si>
  <si>
    <t>2126 main street</t>
  </si>
  <si>
    <t>2127 main street</t>
  </si>
  <si>
    <t>Dotloop Listing Package</t>
  </si>
  <si>
    <t>2128 main street</t>
  </si>
  <si>
    <t>2129 main street</t>
  </si>
  <si>
    <t>2130 main street</t>
  </si>
  <si>
    <t>Cynthia Bevis|Cynthia Bevis</t>
  </si>
  <si>
    <t>6715 Stoneybrooke Lane, Alexandria, VA 22306</t>
  </si>
  <si>
    <t>2131 main street</t>
  </si>
  <si>
    <t>Alexandria</t>
  </si>
  <si>
    <t>Fairfax County</t>
  </si>
  <si>
    <t>Stoneybrooke Lane</t>
  </si>
  <si>
    <t>2132 main street</t>
  </si>
  <si>
    <t>Sandra Loveday</t>
  </si>
  <si>
    <t>2133 main street</t>
  </si>
  <si>
    <t>2134 main street</t>
  </si>
  <si>
    <t>2135 main street</t>
  </si>
  <si>
    <t>2136 main street</t>
  </si>
  <si>
    <t>PreListing Package</t>
  </si>
  <si>
    <t>2137 main street</t>
  </si>
  <si>
    <t>Free listing packet</t>
  </si>
  <si>
    <t>2138 main street</t>
  </si>
  <si>
    <t>1100 East Main Street, Missoula, MT 59802</t>
  </si>
  <si>
    <t>2139 main street</t>
  </si>
  <si>
    <t>East Main Street</t>
  </si>
  <si>
    <t>2140 main street</t>
  </si>
  <si>
    <t>2141 main street</t>
  </si>
  <si>
    <t>2142 main street</t>
  </si>
  <si>
    <t>2143 main street</t>
  </si>
  <si>
    <t>2144 main street</t>
  </si>
  <si>
    <t>2145 main street</t>
  </si>
  <si>
    <t>608 Listing|608 Listing</t>
  </si>
  <si>
    <t>2146 main street</t>
  </si>
  <si>
    <t>2147 main street</t>
  </si>
  <si>
    <t>Sherri test loop</t>
  </si>
  <si>
    <t>2148 main street</t>
  </si>
  <si>
    <t>2149 main street</t>
  </si>
  <si>
    <t>Lisitng Packet</t>
  </si>
  <si>
    <t>2150 main street</t>
  </si>
  <si>
    <t>2151 main street</t>
  </si>
  <si>
    <t>2152 main street</t>
  </si>
  <si>
    <t>Blank Loop</t>
  </si>
  <si>
    <t>2153 main street</t>
  </si>
  <si>
    <t>Materials</t>
  </si>
  <si>
    <t>2154 main street</t>
  </si>
  <si>
    <t>2155 main street</t>
  </si>
  <si>
    <t>2156 main street</t>
  </si>
  <si>
    <t>Richard Farina</t>
  </si>
  <si>
    <t>2157 main street</t>
  </si>
  <si>
    <t>DotLoop Stuff</t>
  </si>
  <si>
    <t>2158 main street</t>
  </si>
  <si>
    <t>2159 main street</t>
  </si>
  <si>
    <t>2160 main street</t>
  </si>
  <si>
    <t>listing  packet</t>
  </si>
  <si>
    <t>2161 main street</t>
  </si>
  <si>
    <t>7994 CR 203/Drulis &amp; McCullar</t>
  </si>
  <si>
    <t>2162 main street</t>
  </si>
  <si>
    <t>Durango</t>
  </si>
  <si>
    <t>La Plata</t>
  </si>
  <si>
    <t>County Road 203</t>
  </si>
  <si>
    <t>new renters</t>
  </si>
  <si>
    <t>2163 main street</t>
  </si>
  <si>
    <t>LIsting Presentation</t>
  </si>
  <si>
    <t>2164 main street</t>
  </si>
  <si>
    <t>2165 main street</t>
  </si>
  <si>
    <t xml:space="preserve">123 Win Win chicken dinner, Guy Fieri, TX </t>
  </si>
  <si>
    <t>2166 main street</t>
  </si>
  <si>
    <t>IABS</t>
  </si>
  <si>
    <t>2167 main street</t>
  </si>
  <si>
    <t>2168 main street</t>
  </si>
  <si>
    <t>2169 main street</t>
  </si>
  <si>
    <t>2170 main street</t>
  </si>
  <si>
    <t>Angelique Solomon</t>
  </si>
  <si>
    <t>2171 main street</t>
  </si>
  <si>
    <t>2172 main street</t>
  </si>
  <si>
    <t>Listing - 6214 N 186th Ave Waddell AZ 85355- Troy Ruebke</t>
  </si>
  <si>
    <t>2173 main street</t>
  </si>
  <si>
    <t>Waddell</t>
  </si>
  <si>
    <t>Maricopa</t>
  </si>
  <si>
    <t>N 186th Ave</t>
  </si>
  <si>
    <t>listing package - dotloop training</t>
  </si>
  <si>
    <t>2174 main street</t>
  </si>
  <si>
    <t>Laura McCall|Laura McCall</t>
  </si>
  <si>
    <t>2175 main street</t>
  </si>
  <si>
    <t>Dotloop Listing, buyer, and flyer presentations  2017</t>
  </si>
  <si>
    <t>2176 main street</t>
  </si>
  <si>
    <t>2177 main street</t>
  </si>
  <si>
    <t>New loop to get listing presentation</t>
  </si>
  <si>
    <t>2178 main street</t>
  </si>
  <si>
    <t>4402 Silsby Road, University Heights, OH 44118</t>
  </si>
  <si>
    <t>2179 main street</t>
  </si>
  <si>
    <t>Dotloop Agent|Dotloop Agent|Dotloop Agent</t>
  </si>
  <si>
    <t>University Heights</t>
  </si>
  <si>
    <t>Cuyahoga County</t>
  </si>
  <si>
    <t>Silsby Road</t>
  </si>
  <si>
    <t>Listing packet, buyers packet etc.</t>
  </si>
  <si>
    <t>2180 main street</t>
  </si>
  <si>
    <t>2181 main street</t>
  </si>
  <si>
    <t>2182 main street</t>
  </si>
  <si>
    <t>2183 main street</t>
  </si>
  <si>
    <t>Agent DotLoop|Agent DotLoop</t>
  </si>
  <si>
    <t>2184 main street</t>
  </si>
  <si>
    <t>2185 main street</t>
  </si>
  <si>
    <t>Alan Gillick Vacant Land Sale</t>
  </si>
  <si>
    <t>2186 main street</t>
  </si>
  <si>
    <t>504 Willow Street, Highspire, PA 17034</t>
  </si>
  <si>
    <t>2187 main street</t>
  </si>
  <si>
    <t>Highspire</t>
  </si>
  <si>
    <t>Dauphin County</t>
  </si>
  <si>
    <t>Willow Street</t>
  </si>
  <si>
    <t>kelidowler@dotloop.com</t>
  </si>
  <si>
    <t>2188 main street</t>
  </si>
  <si>
    <t>456 Summer Avenue, Beverly, NJ 08010</t>
  </si>
  <si>
    <t>2189 main street</t>
  </si>
  <si>
    <t>Beverly</t>
  </si>
  <si>
    <t>Burlington County</t>
  </si>
  <si>
    <t>Summer Avenue</t>
  </si>
  <si>
    <t>2190 main street</t>
  </si>
  <si>
    <t>2191 main street</t>
  </si>
  <si>
    <t>2192 main street</t>
  </si>
  <si>
    <t>New Listing and Buyer Guides</t>
  </si>
  <si>
    <t>2193 main street</t>
  </si>
  <si>
    <t>2194 main street</t>
  </si>
  <si>
    <t>KW Listing Package</t>
  </si>
  <si>
    <t>2195 main street</t>
  </si>
  <si>
    <t>Listing Presentation Etc</t>
  </si>
  <si>
    <t>2196 main street</t>
  </si>
  <si>
    <t>2197 main street</t>
  </si>
  <si>
    <t>2198 main street</t>
  </si>
  <si>
    <t>2199 main street</t>
  </si>
  <si>
    <t>2200 main street</t>
  </si>
  <si>
    <t>DOTLOOP LISTING PACKET</t>
  </si>
  <si>
    <t>2201 main street</t>
  </si>
  <si>
    <t>testing for listing presentation</t>
  </si>
  <si>
    <t>2202 main street</t>
  </si>
  <si>
    <t>2203 main street</t>
  </si>
  <si>
    <t>Ultimate Listing Packet Loop</t>
  </si>
  <si>
    <t>2204 main street</t>
  </si>
  <si>
    <t>Dotloop Listing packet</t>
  </si>
  <si>
    <t>2205 main street</t>
  </si>
  <si>
    <t>2206 main street</t>
  </si>
  <si>
    <t>Listing  Presentation</t>
  </si>
  <si>
    <t>2207 main street</t>
  </si>
  <si>
    <t>2208 main street</t>
  </si>
  <si>
    <t>2209 main street</t>
  </si>
  <si>
    <t>2210 main street</t>
  </si>
  <si>
    <t>2211 main street</t>
  </si>
  <si>
    <t>2212 main street</t>
  </si>
  <si>
    <t>2213 main street</t>
  </si>
  <si>
    <t>2214 main street</t>
  </si>
  <si>
    <t>2215 main street</t>
  </si>
  <si>
    <t>2216 main street</t>
  </si>
  <si>
    <t>2217 main street</t>
  </si>
  <si>
    <t>2218 main street</t>
  </si>
  <si>
    <t>Teri's Documents</t>
  </si>
  <si>
    <t>2219 main street</t>
  </si>
  <si>
    <t>2220 main street</t>
  </si>
  <si>
    <t>2221 main street</t>
  </si>
  <si>
    <t xml:space="preserve">My listing packet </t>
  </si>
  <si>
    <t>2222 main street</t>
  </si>
  <si>
    <t>2223 main street</t>
  </si>
  <si>
    <t>2224 main street</t>
  </si>
  <si>
    <t>Melissa Gordon|Melissa Gordon</t>
  </si>
  <si>
    <t>19837 Cullen Ridge Drive, Porter, TX 77365</t>
  </si>
  <si>
    <t>2225 main street</t>
  </si>
  <si>
    <t>Porter</t>
  </si>
  <si>
    <t>Cullen Ridge Drive</t>
  </si>
  <si>
    <t>2226 main street</t>
  </si>
  <si>
    <t>2227 main street</t>
  </si>
  <si>
    <t>2228 main street</t>
  </si>
  <si>
    <t>New Dotloop for new Docs</t>
  </si>
  <si>
    <t>2229 main street</t>
  </si>
  <si>
    <t>2230 main street</t>
  </si>
  <si>
    <t>TEMPLATE:  KW LISTING PACKET</t>
  </si>
  <si>
    <t>2231 main street</t>
  </si>
  <si>
    <t>2232 main street</t>
  </si>
  <si>
    <t>Listing &amp; Buyer Packet</t>
  </si>
  <si>
    <t>2233 main street</t>
  </si>
  <si>
    <t>2234 main street</t>
  </si>
  <si>
    <t>2235 main street</t>
  </si>
  <si>
    <t>2236 main street</t>
  </si>
  <si>
    <t>GET MY LISTING PACKET</t>
  </si>
  <si>
    <t>2237 main street</t>
  </si>
  <si>
    <t>2238 main street</t>
  </si>
  <si>
    <t>2239 main street</t>
  </si>
  <si>
    <t>2240 main street</t>
  </si>
  <si>
    <t>Listing Templates | KW Vendor</t>
  </si>
  <si>
    <t>2241 main street</t>
  </si>
  <si>
    <t>Mandy Listing Packet</t>
  </si>
  <si>
    <t>2242 main street</t>
  </si>
  <si>
    <t>2243 main street</t>
  </si>
  <si>
    <t>2244 main street</t>
  </si>
  <si>
    <t>agent</t>
  </si>
  <si>
    <t>2245 main street</t>
  </si>
  <si>
    <t>2246 main street</t>
  </si>
  <si>
    <t>Dotloop Packets</t>
  </si>
  <si>
    <t>2247 main street</t>
  </si>
  <si>
    <t>2248 main street</t>
  </si>
  <si>
    <t>1415 Cowtown Drive, Mansfield, TX 76063</t>
  </si>
  <si>
    <t>2249 main street</t>
  </si>
  <si>
    <t>Mansfield</t>
  </si>
  <si>
    <t>Cowtown Drive</t>
  </si>
  <si>
    <t>DotLoop Presentation</t>
  </si>
  <si>
    <t>2250 main street</t>
  </si>
  <si>
    <t>2251 main street</t>
  </si>
  <si>
    <t>2252 main street</t>
  </si>
  <si>
    <t>2253 main street</t>
  </si>
  <si>
    <t>2254 main street</t>
  </si>
  <si>
    <t>Stephen Long</t>
  </si>
  <si>
    <t>2255 main street</t>
  </si>
  <si>
    <t>2110 Mays Landing Rd Lot 178, Millville, NJ 08332</t>
  </si>
  <si>
    <t>2256 main street</t>
  </si>
  <si>
    <t xml:space="preserve">Millville </t>
  </si>
  <si>
    <t xml:space="preserve">Cumberland </t>
  </si>
  <si>
    <t xml:space="preserve">Mays Landing Rd </t>
  </si>
  <si>
    <t>2257 main street</t>
  </si>
  <si>
    <t>2258 main street</t>
  </si>
  <si>
    <t>2259 main street</t>
  </si>
  <si>
    <t>joe shmo 2</t>
  </si>
  <si>
    <t>2260 main street</t>
  </si>
  <si>
    <t>2261 main street</t>
  </si>
  <si>
    <t>6240 Hoffman Avenue, St. Louis, MO 63139</t>
  </si>
  <si>
    <t>2262 main street</t>
  </si>
  <si>
    <t>St. Louis</t>
  </si>
  <si>
    <t>Hoffman Avenue</t>
  </si>
  <si>
    <t>2263 main street</t>
  </si>
  <si>
    <t>2264 main street</t>
  </si>
  <si>
    <t>2265 main street</t>
  </si>
  <si>
    <t>presentation</t>
  </si>
  <si>
    <t>2266 main street</t>
  </si>
  <si>
    <t>2267 main street</t>
  </si>
  <si>
    <t>2268 main street</t>
  </si>
  <si>
    <t>2269 main street</t>
  </si>
  <si>
    <t>2270 main street</t>
  </si>
  <si>
    <t>***MISC TEST</t>
  </si>
  <si>
    <t>2271 main street</t>
  </si>
  <si>
    <t>2272 main street</t>
  </si>
  <si>
    <t>I should win!</t>
  </si>
  <si>
    <t>2273 main street</t>
  </si>
  <si>
    <t>Listing and Buyer Packet</t>
  </si>
  <si>
    <t>2274 main street</t>
  </si>
  <si>
    <t>2275 main street</t>
  </si>
  <si>
    <t>Wendy's Test Loop</t>
  </si>
  <si>
    <t>2276 main street</t>
  </si>
  <si>
    <t>Main</t>
  </si>
  <si>
    <t>Spurlock Buyers 2017</t>
  </si>
  <si>
    <t>2277 main street</t>
  </si>
  <si>
    <t>2278 main street</t>
  </si>
  <si>
    <t>2279 main street</t>
  </si>
  <si>
    <t>2280 main street</t>
  </si>
  <si>
    <t>2281 main street</t>
  </si>
  <si>
    <t>agent on|agent on</t>
  </si>
  <si>
    <t>2282 main street</t>
  </si>
  <si>
    <t>4509 Calverton Circle, Virginia Beach, VA 23455</t>
  </si>
  <si>
    <t>2283 main street</t>
  </si>
  <si>
    <t>Virginia Beach</t>
  </si>
  <si>
    <t>Calverton Circle</t>
  </si>
  <si>
    <t>99 Dotloop Listing Agreement Test</t>
  </si>
  <si>
    <t>2284 main street</t>
  </si>
  <si>
    <t>Dotloop Listing Agreement Test</t>
  </si>
  <si>
    <t>2285 main street</t>
  </si>
  <si>
    <t>2286 main street</t>
  </si>
  <si>
    <t>Mandy Listing Presentation</t>
  </si>
  <si>
    <t>2287 main street</t>
  </si>
  <si>
    <t>2288 main street</t>
  </si>
  <si>
    <t>2289 main street</t>
  </si>
  <si>
    <t>2290 main street</t>
  </si>
  <si>
    <t>My dotloop</t>
  </si>
  <si>
    <t>2291 main street</t>
  </si>
  <si>
    <t>2292 main street</t>
  </si>
  <si>
    <t>2293 main street</t>
  </si>
  <si>
    <t>2294 main street</t>
  </si>
  <si>
    <t>2295 main street</t>
  </si>
  <si>
    <t>Dot Loop Loop</t>
  </si>
  <si>
    <t>2296 main street</t>
  </si>
  <si>
    <t>2297 main street</t>
  </si>
  <si>
    <t>Dotloop loop Drive, Bellaire, MI 49615</t>
  </si>
  <si>
    <t>2298 main street</t>
  </si>
  <si>
    <t>2299 main street</t>
  </si>
  <si>
    <t>Any Ol Body|Any Ol Body</t>
  </si>
  <si>
    <t>2300 main street</t>
  </si>
  <si>
    <t>2301 main street</t>
  </si>
  <si>
    <t>Elaina's files</t>
  </si>
  <si>
    <t>2302 main street</t>
  </si>
  <si>
    <t>186 Amber Ln. Hustonville, KY 40437</t>
  </si>
  <si>
    <t>2303 main street</t>
  </si>
  <si>
    <t>2304 main street</t>
  </si>
  <si>
    <t>2305 main street</t>
  </si>
  <si>
    <t>Free Listing Package</t>
  </si>
  <si>
    <t>2306 main street</t>
  </si>
  <si>
    <t>2307 main street</t>
  </si>
  <si>
    <t>2308 main street</t>
  </si>
  <si>
    <t>loop</t>
  </si>
  <si>
    <t>2309 main street</t>
  </si>
  <si>
    <t>Domurat - 16545 Hardy Street</t>
  </si>
  <si>
    <t>2310 main street</t>
  </si>
  <si>
    <t>Next Client...ABC Oakleaf Dr</t>
  </si>
  <si>
    <t>2311 main street</t>
  </si>
  <si>
    <t>2312 main street</t>
  </si>
  <si>
    <t>Dotloop Docs</t>
  </si>
  <si>
    <t>2313 main street</t>
  </si>
  <si>
    <t>2314 main street</t>
  </si>
  <si>
    <t>2315 main street</t>
  </si>
  <si>
    <t>2316 main street</t>
  </si>
  <si>
    <t>agent@dotloop.com agent@dotloop.com|agent@dotloop.com agent@dotloop.com</t>
  </si>
  <si>
    <t>2317 main street</t>
  </si>
  <si>
    <t>Julie Seys Llewellyn|Julie Seys Llewellyn</t>
  </si>
  <si>
    <t>Mark Millender Dotloop</t>
  </si>
  <si>
    <t>2318 main street</t>
  </si>
  <si>
    <t>Dotloop Listing Packet Offer</t>
  </si>
  <si>
    <t>2319 main street</t>
  </si>
  <si>
    <t>2320 main street</t>
  </si>
  <si>
    <t>2321 main street</t>
  </si>
  <si>
    <t>2322 main street</t>
  </si>
  <si>
    <t>2323 main street</t>
  </si>
  <si>
    <t>dotLoop Agent</t>
  </si>
  <si>
    <t>2324 main street</t>
  </si>
  <si>
    <t>Lacey M Buyer</t>
  </si>
  <si>
    <t>2325 main street</t>
  </si>
  <si>
    <t>2326 main street</t>
  </si>
  <si>
    <t xml:space="preserve">Buyer </t>
  </si>
  <si>
    <t>2327 main street</t>
  </si>
  <si>
    <t>2328 main street</t>
  </si>
  <si>
    <t>2208 J Street, Bellingham, WA 98225</t>
  </si>
  <si>
    <t>2329 main street</t>
  </si>
  <si>
    <t>Bellingham</t>
  </si>
  <si>
    <t>Whatcom County</t>
  </si>
  <si>
    <t>J Street</t>
  </si>
  <si>
    <t>IPAD</t>
  </si>
  <si>
    <t>2330 main street</t>
  </si>
  <si>
    <t xml:space="preserve">Marlo Drive, Falls Church, VA </t>
  </si>
  <si>
    <t>2331 main street</t>
  </si>
  <si>
    <t>Falls Church</t>
  </si>
  <si>
    <t>Marlo Drive</t>
  </si>
  <si>
    <t>2332 main street</t>
  </si>
  <si>
    <t>2333 main street</t>
  </si>
  <si>
    <t>2334 main street</t>
  </si>
  <si>
    <t>2335 main street</t>
  </si>
  <si>
    <t>Get My Packet</t>
  </si>
  <si>
    <t>2336 main street</t>
  </si>
  <si>
    <t>2337 main street</t>
  </si>
  <si>
    <t>1718 Oakview Drive, Roseville, CA 95661</t>
  </si>
  <si>
    <t>2338 main street</t>
  </si>
  <si>
    <t>Roseville</t>
  </si>
  <si>
    <t>Placer County</t>
  </si>
  <si>
    <t>Oakview Drive</t>
  </si>
  <si>
    <t xml:space="preserve">Package </t>
  </si>
  <si>
    <t>2339 main street</t>
  </si>
  <si>
    <t>Ultimate Packet Sample</t>
  </si>
  <si>
    <t>2340 main street</t>
  </si>
  <si>
    <t>Paula Carr Listing Packet</t>
  </si>
  <si>
    <t>2341 main street</t>
  </si>
  <si>
    <t>2342 main street</t>
  </si>
  <si>
    <t>2343 main street</t>
  </si>
  <si>
    <t>Agent DotLoop</t>
  </si>
  <si>
    <t>2344 main street</t>
  </si>
  <si>
    <t>2345 main street</t>
  </si>
  <si>
    <t>32 Meadow Street, Groton, CT 06355</t>
  </si>
  <si>
    <t>2346 main street</t>
  </si>
  <si>
    <t>Renee McCammon agent|Renee McCammon agent</t>
  </si>
  <si>
    <t>Groton</t>
  </si>
  <si>
    <t>New London County</t>
  </si>
  <si>
    <t>Meadow Street</t>
  </si>
  <si>
    <t>New List Packet 04-05-17</t>
  </si>
  <si>
    <t>2347 main street</t>
  </si>
  <si>
    <t>2348 main street</t>
  </si>
  <si>
    <t>1000 Walsh Lane, Narberth, PA 19072</t>
  </si>
  <si>
    <t>2349 main street</t>
  </si>
  <si>
    <t>2350 main street</t>
  </si>
  <si>
    <t>Shane FOley</t>
  </si>
  <si>
    <t>2351 main street</t>
  </si>
  <si>
    <t>agent loop</t>
  </si>
  <si>
    <t>2352 main street</t>
  </si>
  <si>
    <t>803 Catalina Cove  Luna Pier, MI  48157</t>
  </si>
  <si>
    <t>2353 main street</t>
  </si>
  <si>
    <t>Luna Pier</t>
  </si>
  <si>
    <t>Monroe</t>
  </si>
  <si>
    <t>Catalina Cove</t>
  </si>
  <si>
    <t>2354 main street</t>
  </si>
  <si>
    <t>20439 Wilkie Avenue, Port Charlotte, FL 33954</t>
  </si>
  <si>
    <t>2355 main street</t>
  </si>
  <si>
    <t>Port Charlotte</t>
  </si>
  <si>
    <t>Charlotte County</t>
  </si>
  <si>
    <t>Wilkie Avenue</t>
  </si>
  <si>
    <t>Projects</t>
  </si>
  <si>
    <t>2356 main street</t>
  </si>
  <si>
    <t>2357 main street</t>
  </si>
  <si>
    <t>2358 main street</t>
  </si>
  <si>
    <t xml:space="preserve">SAMPLE </t>
  </si>
  <si>
    <t>2359 main street</t>
  </si>
  <si>
    <t>DOTLOOP LISTING PACKET|DOTLOOP LISTING PACKET</t>
  </si>
  <si>
    <t>1725 Harvey Mitchell Parkway South, College Station, TX 77840 #2</t>
  </si>
  <si>
    <t>2360 main street</t>
  </si>
  <si>
    <t>2361 main street</t>
  </si>
  <si>
    <t>2362 main street</t>
  </si>
  <si>
    <t>8104 19th Avenue Northwest, Bradenton, FL 34209</t>
  </si>
  <si>
    <t>2363 main street</t>
  </si>
  <si>
    <t>Bradenton</t>
  </si>
  <si>
    <t>Manatee County</t>
  </si>
  <si>
    <t>19th Avenue Northwest</t>
  </si>
  <si>
    <t>2364 main street</t>
  </si>
  <si>
    <t>170 Johnson Road, Oak Ridge, TN 37830 (Finstad)</t>
  </si>
  <si>
    <t>2365 main street</t>
  </si>
  <si>
    <t>Oak Ridge</t>
  </si>
  <si>
    <t>Anderson County</t>
  </si>
  <si>
    <t>Johnson Road</t>
  </si>
  <si>
    <t>2366 main street</t>
  </si>
  <si>
    <t>2367 main street</t>
  </si>
  <si>
    <t>2368 main street</t>
  </si>
  <si>
    <t>2369 main street</t>
  </si>
  <si>
    <t>2370 main street</t>
  </si>
  <si>
    <t>2371 main street</t>
  </si>
  <si>
    <t>2372 main street</t>
  </si>
  <si>
    <t>2373 main street</t>
  </si>
  <si>
    <t>2374 main street</t>
  </si>
  <si>
    <t>2375 main street</t>
  </si>
  <si>
    <t>Example</t>
  </si>
  <si>
    <t>2376 main street</t>
  </si>
  <si>
    <t>2377 main street</t>
  </si>
  <si>
    <t>Top 3 Real Estate Reports on Digital Collaboration</t>
  </si>
  <si>
    <t>2378 main street</t>
  </si>
  <si>
    <t>2379 main street</t>
  </si>
  <si>
    <t>2380 main street</t>
  </si>
  <si>
    <t>35875 Booth Street, Westland, MI 48186</t>
  </si>
  <si>
    <t>2381 main street</t>
  </si>
  <si>
    <t>Westland</t>
  </si>
  <si>
    <t>Wayne County</t>
  </si>
  <si>
    <t xml:space="preserve">	216052237</t>
  </si>
  <si>
    <t>Booth Street</t>
  </si>
  <si>
    <t>2382 main street</t>
  </si>
  <si>
    <t>2383 main street</t>
  </si>
  <si>
    <t>2384 main street</t>
  </si>
  <si>
    <t>186 Briarbend Boulevard, Powell, OH 43065 - Amy MacMullen - LISTING</t>
  </si>
  <si>
    <t>2385 main street</t>
  </si>
  <si>
    <t>Powell</t>
  </si>
  <si>
    <t>Delaware</t>
  </si>
  <si>
    <t>Briarbend Boulevard</t>
  </si>
  <si>
    <t>LISTING</t>
  </si>
  <si>
    <t>2386 main street</t>
  </si>
  <si>
    <t>2387 main street</t>
  </si>
  <si>
    <t>Mark E Jaquith 3/30/2017</t>
  </si>
  <si>
    <t>2388 main street</t>
  </si>
  <si>
    <t>2389 main street</t>
  </si>
  <si>
    <t>2390 main street</t>
  </si>
  <si>
    <t>2391 main street</t>
  </si>
  <si>
    <t>2392 main street</t>
  </si>
  <si>
    <t>2393 main street</t>
  </si>
  <si>
    <t>2394 main street</t>
  </si>
  <si>
    <t>2395 main street</t>
  </si>
  <si>
    <t>2396 main street</t>
  </si>
  <si>
    <t>2397 main street</t>
  </si>
  <si>
    <t>2398 main street</t>
  </si>
  <si>
    <t>2399 main street</t>
  </si>
  <si>
    <t>2400 main street</t>
  </si>
  <si>
    <t>DotLoop freebie packet</t>
  </si>
  <si>
    <t>2401 main street</t>
  </si>
  <si>
    <t>2402 main street</t>
  </si>
  <si>
    <t>2403 main street</t>
  </si>
  <si>
    <t>2404 main street</t>
  </si>
  <si>
    <t>New Listing Presentation</t>
  </si>
  <si>
    <t>2405 main street</t>
  </si>
  <si>
    <t>2406 main street</t>
  </si>
  <si>
    <t>2407 main street</t>
  </si>
  <si>
    <t>2408 main street</t>
  </si>
  <si>
    <t>2409 main street</t>
  </si>
  <si>
    <t>2410 main street</t>
  </si>
  <si>
    <t>Loop Webinar</t>
  </si>
  <si>
    <t>2411 main street</t>
  </si>
  <si>
    <t>2412 main street</t>
  </si>
  <si>
    <t>1070 Linda Lane, Springfield, OR 97478</t>
  </si>
  <si>
    <t>2413 main street</t>
  </si>
  <si>
    <t>Lane County</t>
  </si>
  <si>
    <t>Linda Lane</t>
  </si>
  <si>
    <t>2414 main street</t>
  </si>
  <si>
    <t>2415 main street</t>
  </si>
  <si>
    <t>23 Halyard Drive, Port Wentworth, GA 31407</t>
  </si>
  <si>
    <t>2416 main street</t>
  </si>
  <si>
    <t>Port Wentworth</t>
  </si>
  <si>
    <t>Chatham County</t>
  </si>
  <si>
    <t>Halyard Drive</t>
  </si>
  <si>
    <t>2417 main street</t>
  </si>
  <si>
    <t>2418 main street</t>
  </si>
  <si>
    <t>2419 main street</t>
  </si>
  <si>
    <t>2420 main street</t>
  </si>
  <si>
    <t>208 Dartmouth Court, Bourbonnais, IL 60914</t>
  </si>
  <si>
    <t>2421 main street</t>
  </si>
  <si>
    <t>Bourbonnais</t>
  </si>
  <si>
    <t>Kankakee County</t>
  </si>
  <si>
    <t>Dartmouth Court</t>
  </si>
  <si>
    <t>2422 main street</t>
  </si>
  <si>
    <t>Training documents</t>
  </si>
  <si>
    <t>2423 main street</t>
  </si>
  <si>
    <t>2424 main street</t>
  </si>
  <si>
    <t>2425 main street</t>
  </si>
  <si>
    <t>5128-5130 Paseo Blvd, Kansas City, MO 64110</t>
  </si>
  <si>
    <t>2426 main street</t>
  </si>
  <si>
    <t>Paseo</t>
  </si>
  <si>
    <t>5128 - 5130</t>
  </si>
  <si>
    <t>2427 main street</t>
  </si>
  <si>
    <t>2428 main street</t>
  </si>
  <si>
    <t>2429 main street</t>
  </si>
  <si>
    <t>2430 main street</t>
  </si>
  <si>
    <t>2431 main street</t>
  </si>
  <si>
    <t>2432 main street</t>
  </si>
  <si>
    <t>2433 main street</t>
  </si>
  <si>
    <t>agent @dotloop.com|agent @dotloop.com</t>
  </si>
  <si>
    <t>2434 main street</t>
  </si>
  <si>
    <t>2435 main street</t>
  </si>
  <si>
    <t>2436 main street</t>
  </si>
  <si>
    <t>New Dotloop Listing Packet</t>
  </si>
  <si>
    <t>2437 main street</t>
  </si>
  <si>
    <t>2438 main street</t>
  </si>
  <si>
    <t>Keller Williams Realty International</t>
  </si>
  <si>
    <t>2439 main street</t>
  </si>
  <si>
    <t>2440 main street</t>
  </si>
  <si>
    <t>2441 main street</t>
  </si>
  <si>
    <t>2442 main street</t>
  </si>
  <si>
    <t>Sample Listing Packet</t>
  </si>
  <si>
    <t>2443 main street</t>
  </si>
  <si>
    <t>Prospect</t>
  </si>
  <si>
    <t>2444 main street</t>
  </si>
  <si>
    <t>2445 main street</t>
  </si>
  <si>
    <t>2446 main street</t>
  </si>
  <si>
    <t>2447 main street</t>
  </si>
  <si>
    <t>New Information for New Clients</t>
  </si>
  <si>
    <t>2448 main street</t>
  </si>
  <si>
    <t>2449 main street</t>
  </si>
  <si>
    <t>2905 Grove Park Lane Southeast, Marietta, GA 30067</t>
  </si>
  <si>
    <t>2450 main street</t>
  </si>
  <si>
    <t>Marietta</t>
  </si>
  <si>
    <t>Cobb County</t>
  </si>
  <si>
    <t>Grove Park Lane Southeast</t>
  </si>
  <si>
    <t>2451 main street</t>
  </si>
  <si>
    <t>Dotloop listing packet loop</t>
  </si>
  <si>
    <t>2452 main street</t>
  </si>
  <si>
    <t>250 Lingefelt Lane, Canton, GA 30115</t>
  </si>
  <si>
    <t>2453 main street</t>
  </si>
  <si>
    <t>Canton</t>
  </si>
  <si>
    <t>Cherokee County</t>
  </si>
  <si>
    <t>Lingefelt Lane</t>
  </si>
  <si>
    <t>Listing Package 2017</t>
  </si>
  <si>
    <t>2454 main street</t>
  </si>
  <si>
    <t>2455 main street</t>
  </si>
  <si>
    <t>2456 main street</t>
  </si>
  <si>
    <t>2457 main street</t>
  </si>
  <si>
    <t>2458 main street</t>
  </si>
  <si>
    <t>2459 main street</t>
  </si>
  <si>
    <t>PRACTICE LOOP</t>
  </si>
  <si>
    <t>2460 main street</t>
  </si>
  <si>
    <t>Dotloop Agent_Listing presentation</t>
  </si>
  <si>
    <t>2461 main street</t>
  </si>
  <si>
    <t>2462 main street</t>
  </si>
  <si>
    <t>2463 main street</t>
  </si>
  <si>
    <t>Documents</t>
  </si>
  <si>
    <t>2464 main street</t>
  </si>
  <si>
    <t>945 Paradise Lake Drive Southeast, Ada, MI  49301</t>
  </si>
  <si>
    <t>2465 main street</t>
  </si>
  <si>
    <t>Ada</t>
  </si>
  <si>
    <t>Paradise Lake Drive Southeast</t>
  </si>
  <si>
    <t>Agent request for listing</t>
  </si>
  <si>
    <t>2466 main street</t>
  </si>
  <si>
    <t>2467 main street</t>
  </si>
  <si>
    <t>2468 main street</t>
  </si>
  <si>
    <t>2469 main street</t>
  </si>
  <si>
    <t>Agent @dotloop.com|Agent @dotloop.com</t>
  </si>
  <si>
    <t>2470 main street</t>
  </si>
  <si>
    <t>2471 main street</t>
  </si>
  <si>
    <t>Buyer:</t>
  </si>
  <si>
    <t>2472 main street</t>
  </si>
  <si>
    <t>123 Test</t>
  </si>
  <si>
    <t>2473 main street</t>
  </si>
  <si>
    <t>Listing Presentations KW</t>
  </si>
  <si>
    <t>2474 main street</t>
  </si>
  <si>
    <t>2475 main street</t>
  </si>
  <si>
    <t>2476 main street</t>
  </si>
  <si>
    <t>2477 main street</t>
  </si>
  <si>
    <t>2478 main street</t>
  </si>
  <si>
    <t>2479 main street</t>
  </si>
  <si>
    <t>2480 main street</t>
  </si>
  <si>
    <t>2618 Dreux ct, Kennesaw GA 30152-7410</t>
  </si>
  <si>
    <t>2481 main street</t>
  </si>
  <si>
    <t>Kennesaw</t>
  </si>
  <si>
    <t>Cobb</t>
  </si>
  <si>
    <t>Dreux</t>
  </si>
  <si>
    <t xml:space="preserve"> N/A</t>
  </si>
  <si>
    <t>30152-7410</t>
  </si>
  <si>
    <t>2482 main street</t>
  </si>
  <si>
    <t>2483 main street</t>
  </si>
  <si>
    <t>2484 main street</t>
  </si>
  <si>
    <t>2485 main street</t>
  </si>
  <si>
    <t>2486 main street</t>
  </si>
  <si>
    <t>2487 main street</t>
  </si>
  <si>
    <t>Danita Anderson</t>
  </si>
  <si>
    <t>2488 main street</t>
  </si>
  <si>
    <t>2489 main street</t>
  </si>
  <si>
    <t>2490 main street</t>
  </si>
  <si>
    <t>2491 main street</t>
  </si>
  <si>
    <t>2492 main street</t>
  </si>
  <si>
    <t>New Home Example</t>
  </si>
  <si>
    <t>2493 main street</t>
  </si>
  <si>
    <t>2494 main street</t>
  </si>
  <si>
    <t>2495 main street</t>
  </si>
  <si>
    <t>3093 S Ursula Cir #302 Aurora, Co 80014</t>
  </si>
  <si>
    <t>2496 main street</t>
  </si>
  <si>
    <t>Nimrata Nand - DotLoop Template</t>
  </si>
  <si>
    <t>2497 main street</t>
  </si>
  <si>
    <t>2498 main street</t>
  </si>
  <si>
    <t>2499 main street</t>
  </si>
  <si>
    <t>2500 main street</t>
  </si>
  <si>
    <t>2556 Johnson-Iowa Road, Homestead, IA 52236</t>
  </si>
  <si>
    <t>2501 main street</t>
  </si>
  <si>
    <t>Homestead</t>
  </si>
  <si>
    <t>Johnson-Iowa Road</t>
  </si>
  <si>
    <t>New Buying Packet</t>
  </si>
  <si>
    <t>2502 main street</t>
  </si>
  <si>
    <t>ListingPresentation</t>
  </si>
  <si>
    <t>2503 main street</t>
  </si>
  <si>
    <t>2504 main street</t>
  </si>
  <si>
    <t>Steven</t>
  </si>
  <si>
    <t>2505 main street</t>
  </si>
  <si>
    <t>Marketing Loop</t>
  </si>
  <si>
    <t>2506 main street</t>
  </si>
  <si>
    <t>2507 main street</t>
  </si>
  <si>
    <t>2508 main street</t>
  </si>
  <si>
    <t>Test 123, littlefield, tx</t>
  </si>
  <si>
    <t>2509 main street</t>
  </si>
  <si>
    <t>111 sample , SampleTown, MI 12345</t>
  </si>
  <si>
    <t>2510 main street</t>
  </si>
  <si>
    <t>Agent Sample|Agent Sample</t>
  </si>
  <si>
    <t>SampleTown</t>
  </si>
  <si>
    <t xml:space="preserve">sample </t>
  </si>
  <si>
    <t>Dotloop Loop</t>
  </si>
  <si>
    <t>2511 main street</t>
  </si>
  <si>
    <t>2512 main street</t>
  </si>
  <si>
    <t>New Loop, La Quinta, CA</t>
  </si>
  <si>
    <t>2513 main street</t>
  </si>
  <si>
    <t>2nd time I've done this|2nd time I've done this</t>
  </si>
  <si>
    <t>2514 main street</t>
  </si>
  <si>
    <t>2515 main street</t>
  </si>
  <si>
    <t>2516 main street</t>
  </si>
  <si>
    <t>109 Fawn Drive, Southampton, PA 18966</t>
  </si>
  <si>
    <t>2517 main street</t>
  </si>
  <si>
    <t>Holland</t>
  </si>
  <si>
    <t>Bucks</t>
  </si>
  <si>
    <t>Fawn Drive</t>
  </si>
  <si>
    <t>2119 Pine, Murphysboro, Il.</t>
  </si>
  <si>
    <t>2518 main street</t>
  </si>
  <si>
    <t>Barbara Parrish|Barbara Parrish</t>
  </si>
  <si>
    <t>Murphysboro, Il. 62966</t>
  </si>
  <si>
    <t>Jackson</t>
  </si>
  <si>
    <t>Me</t>
  </si>
  <si>
    <t>2519 main street</t>
  </si>
  <si>
    <t>2520 main street</t>
  </si>
  <si>
    <t>2521 main street</t>
  </si>
  <si>
    <t>Diana Hargadon Listing Presentation</t>
  </si>
  <si>
    <t>2522 main street</t>
  </si>
  <si>
    <t>Diana Hargadon|Diana Hargadon</t>
  </si>
  <si>
    <t>Colette Jnmarie &amp; Lauren Nikos Micheaux Callahan</t>
  </si>
  <si>
    <t>2523 main street</t>
  </si>
  <si>
    <t>Ultimate Buyer packet</t>
  </si>
  <si>
    <t>2524 main street</t>
  </si>
  <si>
    <t>Erin Test</t>
  </si>
  <si>
    <t>2525 main street</t>
  </si>
  <si>
    <t>2526 main street</t>
  </si>
  <si>
    <t>2527 main street</t>
  </si>
  <si>
    <t>2528 main street</t>
  </si>
  <si>
    <t>The Ultimate</t>
  </si>
  <si>
    <t>2529 main street</t>
  </si>
  <si>
    <t>2530 main street</t>
  </si>
  <si>
    <t>2531 main street</t>
  </si>
  <si>
    <t>2532 main street</t>
  </si>
  <si>
    <t>2533 main street</t>
  </si>
  <si>
    <t>2534 main street</t>
  </si>
  <si>
    <t xml:space="preserve">ultimate listing packet </t>
  </si>
  <si>
    <t>2535 main street</t>
  </si>
  <si>
    <t>2536 main street</t>
  </si>
  <si>
    <t>2537 main street</t>
  </si>
  <si>
    <t>2538 main street</t>
  </si>
  <si>
    <t>Alicia Meyers Personal Folder</t>
  </si>
  <si>
    <t>2539 main street</t>
  </si>
  <si>
    <t>Dylan VanGerpen</t>
  </si>
  <si>
    <t>2540 main street</t>
  </si>
  <si>
    <t>2541 main street</t>
  </si>
  <si>
    <t>dot loop listing pkt</t>
  </si>
  <si>
    <t>2542 main street</t>
  </si>
  <si>
    <t>2543 main street</t>
  </si>
  <si>
    <t>2544 main street</t>
  </si>
  <si>
    <t>2545 main street</t>
  </si>
  <si>
    <t>TEST 2</t>
  </si>
  <si>
    <t>2546 main street</t>
  </si>
  <si>
    <t>2547 main street</t>
  </si>
  <si>
    <t>2548 main street</t>
  </si>
  <si>
    <t>2549 main street</t>
  </si>
  <si>
    <t>2550 main street</t>
  </si>
  <si>
    <t>2551 main street</t>
  </si>
  <si>
    <t>Mari Knight|Mari Knight</t>
  </si>
  <si>
    <t>2552 main street</t>
  </si>
  <si>
    <t>listing template</t>
  </si>
  <si>
    <t>2553 main street</t>
  </si>
  <si>
    <t>2554 main street</t>
  </si>
  <si>
    <t>2555 main street</t>
  </si>
  <si>
    <t>Dot Loop Agent Test</t>
  </si>
  <si>
    <t>2556 main street</t>
  </si>
  <si>
    <t>123 Sample</t>
  </si>
  <si>
    <t>2557 main street</t>
  </si>
  <si>
    <t>2558 main street</t>
  </si>
  <si>
    <t>Sample to get listing pres, buyer guide, client flyer</t>
  </si>
  <si>
    <t>2559 main street</t>
  </si>
  <si>
    <t>test #2</t>
  </si>
  <si>
    <t>2560 main street</t>
  </si>
  <si>
    <t>2561 main street</t>
  </si>
  <si>
    <t>2562 main street</t>
  </si>
  <si>
    <t>2563 main street</t>
  </si>
  <si>
    <t>Shannon Madrigal|Shannon Madrigal</t>
  </si>
  <si>
    <t>3323 Dandolo Circle, Cape Coral, FL 33909 - Sale</t>
  </si>
  <si>
    <t>2564 main street</t>
  </si>
  <si>
    <t>Cape Coral</t>
  </si>
  <si>
    <t>Dandolo Circle</t>
  </si>
  <si>
    <t>2565 main street</t>
  </si>
  <si>
    <t>2566 main street</t>
  </si>
  <si>
    <t>2567 main street</t>
  </si>
  <si>
    <t xml:space="preserve">agent@dotloop.com </t>
  </si>
  <si>
    <t>2568 main street</t>
  </si>
  <si>
    <t>2569 main street</t>
  </si>
  <si>
    <t>2570 main street</t>
  </si>
  <si>
    <t>2571 main street</t>
  </si>
  <si>
    <t>looop</t>
  </si>
  <si>
    <t>2572 main street</t>
  </si>
  <si>
    <t>2573 main street</t>
  </si>
  <si>
    <t>2574 main street</t>
  </si>
  <si>
    <t>2575 main street</t>
  </si>
  <si>
    <t>100 Brunswick Drive Tyrone, Ga</t>
  </si>
  <si>
    <t>2576 main street</t>
  </si>
  <si>
    <t>2577 main street</t>
  </si>
  <si>
    <t xml:space="preserve">Listing Info Loop </t>
  </si>
  <si>
    <t>2578 main street</t>
  </si>
  <si>
    <t>Test Packet for Listing Presentation</t>
  </si>
  <si>
    <t>2579 main street</t>
  </si>
  <si>
    <t>what is this listing package</t>
  </si>
  <si>
    <t>2580 main street</t>
  </si>
  <si>
    <t>Dotloop Listing Pres.</t>
  </si>
  <si>
    <t>2581 main street</t>
  </si>
  <si>
    <t>2582 main street</t>
  </si>
  <si>
    <t>2583 main street</t>
  </si>
  <si>
    <t>2584 main street</t>
  </si>
  <si>
    <t>2585 main street</t>
  </si>
  <si>
    <t>2586 main street</t>
  </si>
  <si>
    <t>2587 main street</t>
  </si>
  <si>
    <t>2588 main street</t>
  </si>
  <si>
    <t>LoopAgent</t>
  </si>
  <si>
    <t>2589 main street</t>
  </si>
  <si>
    <t>homesofswflorida</t>
  </si>
  <si>
    <t>2590 main street</t>
  </si>
  <si>
    <t>2591 main street</t>
  </si>
  <si>
    <t>2592 main street</t>
  </si>
  <si>
    <t>Toni Jolly</t>
  </si>
  <si>
    <t>2593 main street</t>
  </si>
  <si>
    <t>2594 main street</t>
  </si>
  <si>
    <t>2595 main street</t>
  </si>
  <si>
    <t>2596 main street</t>
  </si>
  <si>
    <t>2597 main street</t>
  </si>
  <si>
    <t>2598 main street</t>
  </si>
  <si>
    <t>Test Presentation</t>
  </si>
  <si>
    <t>2599 main street</t>
  </si>
  <si>
    <t>ULTIMATE LISTING PACKAGE</t>
  </si>
  <si>
    <t>2600 main street</t>
  </si>
  <si>
    <t>6 Shadowbrook Lane</t>
  </si>
  <si>
    <t>2601 main street</t>
  </si>
  <si>
    <t>Fredericksburg</t>
  </si>
  <si>
    <t>2602 main street</t>
  </si>
  <si>
    <t>2603 main street</t>
  </si>
  <si>
    <t>2604 main street</t>
  </si>
  <si>
    <t>2605 main street</t>
  </si>
  <si>
    <t>10314 Hahns Peak Drive, Houston, TX 77095</t>
  </si>
  <si>
    <t>2606 main street</t>
  </si>
  <si>
    <t>Hahns Peak Drive</t>
  </si>
  <si>
    <t>gbaroody</t>
  </si>
  <si>
    <t>2607 main street</t>
  </si>
  <si>
    <t>2608 main street</t>
  </si>
  <si>
    <t>2609 main street</t>
  </si>
  <si>
    <t>2610 main street</t>
  </si>
  <si>
    <t>2611 main street</t>
  </si>
  <si>
    <t>Agent Template|Agent Template</t>
  </si>
  <si>
    <t>2612 main street</t>
  </si>
  <si>
    <t>2613 main street</t>
  </si>
  <si>
    <t>MARIGOLD WORKING LOOP</t>
  </si>
  <si>
    <t>2614 main street</t>
  </si>
  <si>
    <t>DOT LOOP Training</t>
  </si>
  <si>
    <t>2615 main street</t>
  </si>
  <si>
    <t>2616 main street</t>
  </si>
  <si>
    <t>2617 main street</t>
  </si>
  <si>
    <t>2618 main street</t>
  </si>
  <si>
    <t>2619 main street</t>
  </si>
  <si>
    <t>2620 main street</t>
  </si>
  <si>
    <t>Test 4/5/17</t>
  </si>
  <si>
    <t>2621 main street</t>
  </si>
  <si>
    <t>2622 main street</t>
  </si>
  <si>
    <t>2623 main street</t>
  </si>
  <si>
    <t>2624 main street</t>
  </si>
  <si>
    <t>Brandon &amp; Danita Curry</t>
  </si>
  <si>
    <t>2625 main street</t>
  </si>
  <si>
    <t>Muscogee</t>
  </si>
  <si>
    <t>Benson Drive</t>
  </si>
  <si>
    <t>2626 main street</t>
  </si>
  <si>
    <t>2627 main street</t>
  </si>
  <si>
    <t>2628 main street</t>
  </si>
  <si>
    <t>2629 main street</t>
  </si>
  <si>
    <t>2630 main street</t>
  </si>
  <si>
    <t>10201 Nissi Way - LISTING</t>
  </si>
  <si>
    <t>2631 main street</t>
  </si>
  <si>
    <t>2632 main street</t>
  </si>
  <si>
    <t>2633 main street</t>
  </si>
  <si>
    <t>2634 main street</t>
  </si>
  <si>
    <t xml:space="preserve">Listing  Packet </t>
  </si>
  <si>
    <t>2635 main street</t>
  </si>
  <si>
    <t>2636 main street</t>
  </si>
  <si>
    <t>2637 main street</t>
  </si>
  <si>
    <t>9 Slate Run, No Hampton, NH 03862 - 4605560 - Lang</t>
  </si>
  <si>
    <t>2638 main street</t>
  </si>
  <si>
    <t>North Hampton</t>
  </si>
  <si>
    <t>Rockingham</t>
  </si>
  <si>
    <t>Slate Run</t>
  </si>
  <si>
    <t>Dotloop Sample</t>
  </si>
  <si>
    <t>2639 main street</t>
  </si>
  <si>
    <t>2640 main street</t>
  </si>
  <si>
    <t>The Ultimate listing packet</t>
  </si>
  <si>
    <t>2641 main street</t>
  </si>
  <si>
    <t>2642 main street</t>
  </si>
  <si>
    <t>2643 main street</t>
  </si>
  <si>
    <t>2644 main street</t>
  </si>
  <si>
    <t>2645 main street</t>
  </si>
  <si>
    <t>2646 main street</t>
  </si>
  <si>
    <t>New Listing Packet from DotLoop</t>
  </si>
  <si>
    <t>2647 main street</t>
  </si>
  <si>
    <t>27 Angerer ave , Brockton, MA, 02302</t>
  </si>
  <si>
    <t>2648 main street</t>
  </si>
  <si>
    <t>Angerer Ave</t>
  </si>
  <si>
    <t>2649 main street</t>
  </si>
  <si>
    <t>Armando Riviere|Armando Riviere</t>
  </si>
  <si>
    <t>LIsting packet</t>
  </si>
  <si>
    <t>2650 main street</t>
  </si>
  <si>
    <t>2651 main street</t>
  </si>
  <si>
    <t>Listing  Packet</t>
  </si>
  <si>
    <t>2652 main street</t>
  </si>
  <si>
    <t>ULTIMATE LISTING PACKET APRIL 2017</t>
  </si>
  <si>
    <t>2653 main street</t>
  </si>
  <si>
    <t>2654 main street</t>
  </si>
  <si>
    <t xml:space="preserve">Dot loop agent </t>
  </si>
  <si>
    <t>2655 main street</t>
  </si>
  <si>
    <t>2656 main street</t>
  </si>
  <si>
    <t>My Packet - agent@dotloop.com</t>
  </si>
  <si>
    <t>2657 main street</t>
  </si>
  <si>
    <t>THE ULTIMATE LISTING PACKET APRIL 2017</t>
  </si>
  <si>
    <t>2658 main street</t>
  </si>
  <si>
    <t>2659 main street</t>
  </si>
  <si>
    <t>Linda Kyle|Linda Kyle</t>
  </si>
  <si>
    <t>2660 main street</t>
  </si>
  <si>
    <t>2661 main street</t>
  </si>
  <si>
    <t>2662 main street</t>
  </si>
  <si>
    <t>2663 main street</t>
  </si>
  <si>
    <t>agent at dotloop</t>
  </si>
  <si>
    <t>2664 main street</t>
  </si>
  <si>
    <t>2665 main street</t>
  </si>
  <si>
    <t>2666 main street</t>
  </si>
  <si>
    <t>2667 main street</t>
  </si>
  <si>
    <t>2668 main street</t>
  </si>
  <si>
    <t>9.2AC Havanogotta Rd, Mineral Bluff, GA 30559</t>
  </si>
  <si>
    <t>2669 main street</t>
  </si>
  <si>
    <t>2670 main street</t>
  </si>
  <si>
    <t>2671 main street</t>
  </si>
  <si>
    <t>2672 main street</t>
  </si>
  <si>
    <t>2673 main street</t>
  </si>
  <si>
    <t>KW package</t>
  </si>
  <si>
    <t>2674 main street</t>
  </si>
  <si>
    <t>2675 main street</t>
  </si>
  <si>
    <t>2676 main street</t>
  </si>
  <si>
    <t>321 Apollo Dr.-BS-Laura</t>
  </si>
  <si>
    <t>2677 main street</t>
  </si>
  <si>
    <t>Wilmington</t>
  </si>
  <si>
    <t xml:space="preserve">Brunswick </t>
  </si>
  <si>
    <t>321 Apollo Drive, Wilmington, NC 28451</t>
  </si>
  <si>
    <t>R05008-003-011-000</t>
  </si>
  <si>
    <t>Apollo Drive</t>
  </si>
  <si>
    <t>martin nthony giannini</t>
  </si>
  <si>
    <t>2678 main street</t>
  </si>
  <si>
    <t xml:space="preserve">lake havasu </t>
  </si>
  <si>
    <t>mohave</t>
  </si>
  <si>
    <t>mesquite</t>
  </si>
  <si>
    <t>2679 main street</t>
  </si>
  <si>
    <t>2680 main street</t>
  </si>
  <si>
    <t>Dotloop Buyer and Listing Packet</t>
  </si>
  <si>
    <t>2681 main street</t>
  </si>
  <si>
    <t>2682 main street</t>
  </si>
  <si>
    <t>MainSt123 Mr &amp; Mrs Test</t>
  </si>
  <si>
    <t>2683 main street</t>
  </si>
  <si>
    <t>2684 main street</t>
  </si>
  <si>
    <t>2685 main street</t>
  </si>
  <si>
    <t>Dotloop Listing Stuff</t>
  </si>
  <si>
    <t>2686 main street</t>
  </si>
  <si>
    <t>2687 main street</t>
  </si>
  <si>
    <t>Sample Listing</t>
  </si>
  <si>
    <t>2688 main street</t>
  </si>
  <si>
    <t>2689 main street</t>
  </si>
  <si>
    <t>Sally Seller|Sally Seller</t>
  </si>
  <si>
    <t>2690 main street</t>
  </si>
  <si>
    <t>2691 main street</t>
  </si>
  <si>
    <t>2692 main street</t>
  </si>
  <si>
    <t>Dionne Chambers|Dionne Chambers</t>
  </si>
  <si>
    <t>Buyer Loop</t>
  </si>
  <si>
    <t>2693 main street</t>
  </si>
  <si>
    <t>Listing presentation Loop</t>
  </si>
  <si>
    <t>2694 main street</t>
  </si>
  <si>
    <t>440 East Center Street, Sheldon, IL 60966</t>
  </si>
  <si>
    <t>2695 main street</t>
  </si>
  <si>
    <t>Sheldon</t>
  </si>
  <si>
    <t>Iroquois County</t>
  </si>
  <si>
    <t>East Center Street</t>
  </si>
  <si>
    <t>2696 main street</t>
  </si>
  <si>
    <t>2697 main street</t>
  </si>
  <si>
    <t>Ultimate Listing Package Template</t>
  </si>
  <si>
    <t>2698 main street</t>
  </si>
  <si>
    <t xml:space="preserve">LISTING PRESENTATION </t>
  </si>
  <si>
    <t>2699 main street</t>
  </si>
  <si>
    <t>DotLoop Packet Templates</t>
  </si>
  <si>
    <t>2700 main street</t>
  </si>
  <si>
    <t>2701 main street</t>
  </si>
  <si>
    <t>2702 main street</t>
  </si>
  <si>
    <t>2703 main street</t>
  </si>
  <si>
    <t>ULTIMATE LISTING PRESENTATION</t>
  </si>
  <si>
    <t>2704 main street</t>
  </si>
  <si>
    <t>2705 main street</t>
  </si>
  <si>
    <t>115 Mimosa Silk ct , Montgomery, TX, 77316</t>
  </si>
  <si>
    <t>2706 main street</t>
  </si>
  <si>
    <t>Mimosa Silk</t>
  </si>
  <si>
    <t>2707 main street</t>
  </si>
  <si>
    <t>Seller Loop</t>
  </si>
  <si>
    <t>2708 main street</t>
  </si>
  <si>
    <t>Dotloop Listing Materials</t>
  </si>
  <si>
    <t>2709 main street</t>
  </si>
  <si>
    <t>2710 main street</t>
  </si>
  <si>
    <t>2711 main street</t>
  </si>
  <si>
    <t>2712 main street</t>
  </si>
  <si>
    <t>2713 main street</t>
  </si>
  <si>
    <t>2714 main street</t>
  </si>
  <si>
    <t>2715 main street</t>
  </si>
  <si>
    <t>2716 main street</t>
  </si>
  <si>
    <t>2717 main street</t>
  </si>
  <si>
    <t>Listing Packet template</t>
  </si>
  <si>
    <t>2718 main street</t>
  </si>
  <si>
    <t>2719 main street</t>
  </si>
  <si>
    <t>2720 main street</t>
  </si>
  <si>
    <t>2721 main street</t>
  </si>
  <si>
    <t>2722 main street</t>
  </si>
  <si>
    <t>2723 main street</t>
  </si>
  <si>
    <t>360 Crest Road, Southern Pines, NC 28387</t>
  </si>
  <si>
    <t>2724 main street</t>
  </si>
  <si>
    <t>Southern Pines</t>
  </si>
  <si>
    <t>Moore County</t>
  </si>
  <si>
    <t>Crest Road</t>
  </si>
  <si>
    <t>New Loop New Listing Packet</t>
  </si>
  <si>
    <t>2725 main street</t>
  </si>
  <si>
    <t>2726 main street</t>
  </si>
  <si>
    <t>Anne Hollows|Anne Hollows</t>
  </si>
  <si>
    <t>Purchase Loop</t>
  </si>
  <si>
    <t>2727 main street</t>
  </si>
  <si>
    <t>2728 main street</t>
  </si>
  <si>
    <t>2729 main street</t>
  </si>
  <si>
    <t>999 oak st</t>
  </si>
  <si>
    <t>Mark Fesler - Documents</t>
  </si>
  <si>
    <t>2730 main street</t>
  </si>
  <si>
    <t>Kevin Test 2</t>
  </si>
  <si>
    <t>2731 main street</t>
  </si>
  <si>
    <t>2732 main street</t>
  </si>
  <si>
    <t>2733 main street</t>
  </si>
  <si>
    <t>2734 main street</t>
  </si>
  <si>
    <t>2735 main street</t>
  </si>
  <si>
    <t>2255 Midway Ave - BOWHAY</t>
  </si>
  <si>
    <t>2736 main street</t>
  </si>
  <si>
    <t xml:space="preserve">Bloomfield Listing </t>
  </si>
  <si>
    <t>2737 main street</t>
  </si>
  <si>
    <t>2738 main street</t>
  </si>
  <si>
    <t>2739 main street</t>
  </si>
  <si>
    <t>305 Summerset</t>
  </si>
  <si>
    <t>2740 main street</t>
  </si>
  <si>
    <t>BB</t>
  </si>
  <si>
    <t>2741 main street</t>
  </si>
  <si>
    <t xml:space="preserve">Listing Guide - Cheri Lange </t>
  </si>
  <si>
    <t>2742 main street</t>
  </si>
  <si>
    <t>Cheri Lange|Cheri Lange</t>
  </si>
  <si>
    <t>2743 main street</t>
  </si>
  <si>
    <t>2744 main street</t>
  </si>
  <si>
    <t xml:space="preserve">173 Maple Lawn, Berea, Oh </t>
  </si>
  <si>
    <t>2745 main street</t>
  </si>
  <si>
    <t>2746 main street</t>
  </si>
  <si>
    <t>Listing Packet promised</t>
  </si>
  <si>
    <t>2747 main street</t>
  </si>
  <si>
    <t>2748 main street</t>
  </si>
  <si>
    <t>2749 main street</t>
  </si>
  <si>
    <t>Kellie Sue Daniels|Kellie Sue Daniels</t>
  </si>
  <si>
    <t>2750 main street</t>
  </si>
  <si>
    <t xml:space="preserve">NEW LISTING </t>
  </si>
  <si>
    <t>2751 main street</t>
  </si>
  <si>
    <t>2752 main street</t>
  </si>
  <si>
    <t>2753 main street</t>
  </si>
  <si>
    <t>ULTIMATE LISTING TEMPLATE</t>
  </si>
  <si>
    <t>2754 main street</t>
  </si>
  <si>
    <t>2755 main street</t>
  </si>
  <si>
    <t>Listing Packet Example</t>
  </si>
  <si>
    <t>2756 main street</t>
  </si>
  <si>
    <t>New listing</t>
  </si>
  <si>
    <t>2757 main street</t>
  </si>
  <si>
    <t>2758 main street</t>
  </si>
  <si>
    <t>2759 main street</t>
  </si>
  <si>
    <t>2760 main street</t>
  </si>
  <si>
    <t>2761 main street</t>
  </si>
  <si>
    <t>ultimate lisitng packet</t>
  </si>
  <si>
    <t>2762 main street</t>
  </si>
  <si>
    <t>2763 main street</t>
  </si>
  <si>
    <t xml:space="preserve">	 				 15722 Dyna, Corpus Christi, TX 78418</t>
  </si>
  <si>
    <t>2764 main street</t>
  </si>
  <si>
    <t>Buyer's Journey</t>
  </si>
  <si>
    <t>2765 main street</t>
  </si>
  <si>
    <t>Buyer's Journey|Buyer's Journey</t>
  </si>
  <si>
    <t>2766 main street</t>
  </si>
  <si>
    <t>2767 main street</t>
  </si>
  <si>
    <t>2768 main street</t>
  </si>
  <si>
    <t>2769 main street</t>
  </si>
  <si>
    <t>DL Listing Packet</t>
  </si>
  <si>
    <t>2770 main street</t>
  </si>
  <si>
    <t>New buyer listing</t>
  </si>
  <si>
    <t>2771 main street</t>
  </si>
  <si>
    <t xml:space="preserve">Dotloop Listing Package </t>
  </si>
  <si>
    <t>2772 main street</t>
  </si>
  <si>
    <t>2773 main street</t>
  </si>
  <si>
    <t>2774 main street</t>
  </si>
  <si>
    <t>2775 main street</t>
  </si>
  <si>
    <t>Patrice</t>
  </si>
  <si>
    <t>2776 main street</t>
  </si>
  <si>
    <t>2777 main street</t>
  </si>
  <si>
    <t>14381 Chestnut Ridge Court, Jacksonville, FL 32258</t>
  </si>
  <si>
    <t>2778 main street</t>
  </si>
  <si>
    <t>Jacksonville</t>
  </si>
  <si>
    <t>Duval County</t>
  </si>
  <si>
    <t>Chestnut Ridge Court</t>
  </si>
  <si>
    <t>2779 main street</t>
  </si>
  <si>
    <t>2780 main street</t>
  </si>
  <si>
    <t>2781 main street</t>
  </si>
  <si>
    <t>201 Walker Avenue, Portland, TX 78374</t>
  </si>
  <si>
    <t>2782 main street</t>
  </si>
  <si>
    <t>Portland</t>
  </si>
  <si>
    <t>San Patricio</t>
  </si>
  <si>
    <t>Walker Avenue</t>
  </si>
  <si>
    <t>2783 main street</t>
  </si>
  <si>
    <t>2784 main street</t>
  </si>
  <si>
    <t>2785 main street</t>
  </si>
  <si>
    <t>2786 main street</t>
  </si>
  <si>
    <t>21000 V’_a Sevilla, Murrieta, CA 92562</t>
  </si>
  <si>
    <t>2787 main street</t>
  </si>
  <si>
    <t>Murrieta</t>
  </si>
  <si>
    <t>V’_a Sevilla</t>
  </si>
  <si>
    <t>2788 main street</t>
  </si>
  <si>
    <t>209 Northeast Polk Street, Madras, OR 97741</t>
  </si>
  <si>
    <t>2789 main street</t>
  </si>
  <si>
    <t>Madras</t>
  </si>
  <si>
    <t>Northeast Polk Street</t>
  </si>
  <si>
    <t>Dotlloop agent</t>
  </si>
  <si>
    <t>2790 main street</t>
  </si>
  <si>
    <t>My Packet</t>
  </si>
  <si>
    <t>2791 main street</t>
  </si>
  <si>
    <t>2792 main street</t>
  </si>
  <si>
    <t>Dotloop package</t>
  </si>
  <si>
    <t>2793 main street</t>
  </si>
  <si>
    <t>2794 main street</t>
  </si>
  <si>
    <t>2795 main street</t>
  </si>
  <si>
    <t>2796 main street</t>
  </si>
  <si>
    <t>Listing Packet Sample</t>
  </si>
  <si>
    <t>2797 main street</t>
  </si>
  <si>
    <t>2798 main street</t>
  </si>
  <si>
    <t>2799 main street</t>
  </si>
  <si>
    <t>2800 main street</t>
  </si>
  <si>
    <t>2801 main street</t>
  </si>
  <si>
    <t xml:space="preserve">Dot Loop </t>
  </si>
  <si>
    <t>2802 main street</t>
  </si>
  <si>
    <t>2803 main street</t>
  </si>
  <si>
    <t>2804 main street</t>
  </si>
  <si>
    <t>Dotloop Listing info</t>
  </si>
  <si>
    <t>2805 main street</t>
  </si>
  <si>
    <t>Better Homes and Gardens Reciepts</t>
  </si>
  <si>
    <t>2806 main street</t>
  </si>
  <si>
    <t>Linda Furey</t>
  </si>
  <si>
    <t>2807 main street</t>
  </si>
  <si>
    <t>Ultimate Package</t>
  </si>
  <si>
    <t>2808 main street</t>
  </si>
  <si>
    <t>Ultimate Listing Pkg</t>
  </si>
  <si>
    <t>2809 main street</t>
  </si>
  <si>
    <t>2810 main street</t>
  </si>
  <si>
    <t>DT</t>
  </si>
  <si>
    <t>2811 main street</t>
  </si>
  <si>
    <t>2812 main street</t>
  </si>
  <si>
    <t>2813 main street</t>
  </si>
  <si>
    <t>L - Listing Package</t>
  </si>
  <si>
    <t>2814 main street</t>
  </si>
  <si>
    <t>my sample</t>
  </si>
  <si>
    <t>2815 main street</t>
  </si>
  <si>
    <t>Cal's DotLoop Listing Package</t>
  </si>
  <si>
    <t>2816 main street</t>
  </si>
  <si>
    <t>2817 main street</t>
  </si>
  <si>
    <t>2818 main street</t>
  </si>
  <si>
    <t>2819 main street</t>
  </si>
  <si>
    <t>2820 main street</t>
  </si>
  <si>
    <t>2821 main street</t>
  </si>
  <si>
    <t>2822 main street</t>
  </si>
  <si>
    <t>Listings?</t>
  </si>
  <si>
    <t>2823 main street</t>
  </si>
  <si>
    <t>Jane  Doe Seller - 4567 Seller Packet, Metropolis, FL 00000</t>
  </si>
  <si>
    <t>2824 main street</t>
  </si>
  <si>
    <t>Metropolis</t>
  </si>
  <si>
    <t>Seller Packet</t>
  </si>
  <si>
    <t>2825 main street</t>
  </si>
  <si>
    <t>2826 main street</t>
  </si>
  <si>
    <t>Luckow, Kim_test</t>
  </si>
  <si>
    <t>2827 main street</t>
  </si>
  <si>
    <t>2828 main street</t>
  </si>
  <si>
    <t>2829 main street</t>
  </si>
  <si>
    <t>template loop</t>
  </si>
  <si>
    <t>2830 main street</t>
  </si>
  <si>
    <t>2831 main street</t>
  </si>
  <si>
    <t>19536 115th Ave, #B, Mokena, Illinois 60448</t>
  </si>
  <si>
    <t>2832 main street</t>
  </si>
  <si>
    <t>3005 berkshire pkwy clive ia 50325 Goodall</t>
  </si>
  <si>
    <t>2833 main street</t>
  </si>
  <si>
    <t>AJM - Packets</t>
  </si>
  <si>
    <t>2834 main street</t>
  </si>
  <si>
    <t>Real Estate Packet</t>
  </si>
  <si>
    <t>2835 main street</t>
  </si>
  <si>
    <t>Ultimate Listing Packett</t>
  </si>
  <si>
    <t>2836 main street</t>
  </si>
  <si>
    <t>lLOYD</t>
  </si>
  <si>
    <t>2837 main street</t>
  </si>
  <si>
    <t>2838 main street</t>
  </si>
  <si>
    <t>2839 main street</t>
  </si>
  <si>
    <t xml:space="preserve">New Loop Sample </t>
  </si>
  <si>
    <t>2840 main street</t>
  </si>
  <si>
    <t>1007 Colonial Dr. Machesney Park IL 61115</t>
  </si>
  <si>
    <t>2841 main street</t>
  </si>
  <si>
    <t>Marina Moulton</t>
  </si>
  <si>
    <t>2842 main street</t>
  </si>
  <si>
    <t>Buyers Journy</t>
  </si>
  <si>
    <t>2843 main street</t>
  </si>
  <si>
    <t>2844 main street</t>
  </si>
  <si>
    <t>2845 main street</t>
  </si>
  <si>
    <t>2846 main street</t>
  </si>
  <si>
    <t>2847 main street</t>
  </si>
  <si>
    <t>Miriam</t>
  </si>
  <si>
    <t>2848 main street</t>
  </si>
  <si>
    <t>2849 main street</t>
  </si>
  <si>
    <t>2850 main street</t>
  </si>
  <si>
    <t>2851 main street</t>
  </si>
  <si>
    <t>2852 main street</t>
  </si>
  <si>
    <t>5860 Southwest 15th Street, Plantation, FL 33317</t>
  </si>
  <si>
    <t>2853 main street</t>
  </si>
  <si>
    <t>Plantation</t>
  </si>
  <si>
    <t>Southwest 15th Street</t>
  </si>
  <si>
    <t>2854 main street</t>
  </si>
  <si>
    <t>STELI HOMES LLC</t>
  </si>
  <si>
    <t>2855 main street</t>
  </si>
  <si>
    <t>listing pack</t>
  </si>
  <si>
    <t>2856 main street</t>
  </si>
  <si>
    <t>2857 main street</t>
  </si>
  <si>
    <t>2858 main street</t>
  </si>
  <si>
    <t>2859 main street</t>
  </si>
  <si>
    <t>2860 main street</t>
  </si>
  <si>
    <t>2861 main street</t>
  </si>
  <si>
    <t>2862 main street</t>
  </si>
  <si>
    <t>2863 main street</t>
  </si>
  <si>
    <t>2864 main street</t>
  </si>
  <si>
    <t>Mr. Dot</t>
  </si>
  <si>
    <t>2865 main street</t>
  </si>
  <si>
    <t xml:space="preserve">Listing </t>
  </si>
  <si>
    <t>2866 main street</t>
  </si>
  <si>
    <t>2867 main street</t>
  </si>
  <si>
    <t>2868 main street</t>
  </si>
  <si>
    <t>2869 main street</t>
  </si>
  <si>
    <t>1234 Brenda Lane Omaha, NE 68069</t>
  </si>
  <si>
    <t>2870 main street</t>
  </si>
  <si>
    <t>908 Empress Lane, Orlando, FL 32825</t>
  </si>
  <si>
    <t>2871 main street</t>
  </si>
  <si>
    <t>Empress Lane</t>
  </si>
  <si>
    <t>2872 main street</t>
  </si>
  <si>
    <t>D Practice</t>
  </si>
  <si>
    <t>2873 main street</t>
  </si>
  <si>
    <t>2874 main street</t>
  </si>
  <si>
    <t>2875 main street</t>
  </si>
  <si>
    <t>Buyer - Dane Hellwig</t>
  </si>
  <si>
    <t>2876 main street</t>
  </si>
  <si>
    <t>3527 Orchard Street, Forest Hill, TX 76119</t>
  </si>
  <si>
    <t>2877 main street</t>
  </si>
  <si>
    <t>Forest Hill</t>
  </si>
  <si>
    <t>Orchard Street</t>
  </si>
  <si>
    <t>Loop for listing packet</t>
  </si>
  <si>
    <t>2878 main street</t>
  </si>
  <si>
    <t>2879 main street</t>
  </si>
  <si>
    <t>2880 main street</t>
  </si>
  <si>
    <t>123 street</t>
  </si>
  <si>
    <t>2881 main street</t>
  </si>
  <si>
    <t>rockport</t>
  </si>
  <si>
    <t>Aransas</t>
  </si>
  <si>
    <t>street</t>
  </si>
  <si>
    <t>Randi Test 3-31-17</t>
  </si>
  <si>
    <t>2882 main street</t>
  </si>
  <si>
    <t>What is this</t>
  </si>
  <si>
    <t>2883 main street</t>
  </si>
  <si>
    <t>2884 main street</t>
  </si>
  <si>
    <t>2885 main street</t>
  </si>
  <si>
    <t>529 North Avenue, Forest Park, GA 30297</t>
  </si>
  <si>
    <t>2886 main street</t>
  </si>
  <si>
    <t>Forest Park</t>
  </si>
  <si>
    <t>Clayton County</t>
  </si>
  <si>
    <t>North Avenue</t>
  </si>
  <si>
    <t>2887 main street</t>
  </si>
  <si>
    <t>Dotloop listinsg packet</t>
  </si>
  <si>
    <t>2888 main street</t>
  </si>
  <si>
    <t>2889 main street</t>
  </si>
  <si>
    <t>2890 main street</t>
  </si>
  <si>
    <t>2891 main street</t>
  </si>
  <si>
    <t>2892 main street</t>
  </si>
  <si>
    <t>3008 Walbrook Avenue, Baltimore, MD 21216</t>
  </si>
  <si>
    <t>2893 main street</t>
  </si>
  <si>
    <t>Baltimore</t>
  </si>
  <si>
    <t>Walbrook Avenue</t>
  </si>
  <si>
    <t>Buyer &amp; Listing Packets</t>
  </si>
  <si>
    <t>2894 main street</t>
  </si>
  <si>
    <t>2895 main street</t>
  </si>
  <si>
    <t>2896 main street</t>
  </si>
  <si>
    <t>2897 main street</t>
  </si>
  <si>
    <t>2898 main street</t>
  </si>
  <si>
    <t>113 Bellamy Close, Greer, SC 29651</t>
  </si>
  <si>
    <t>2899 main street</t>
  </si>
  <si>
    <t>Greer</t>
  </si>
  <si>
    <t>Greenville County</t>
  </si>
  <si>
    <t>Bellamy Close</t>
  </si>
  <si>
    <t>2900 main street</t>
  </si>
  <si>
    <t>2901 main street</t>
  </si>
  <si>
    <t>1234  Happy St. CC TX 78412</t>
  </si>
  <si>
    <t>2902 main street</t>
  </si>
  <si>
    <t>2903 main street</t>
  </si>
  <si>
    <t>2904 main street</t>
  </si>
  <si>
    <t>2905 main street</t>
  </si>
  <si>
    <t>T</t>
  </si>
  <si>
    <t>2906 main street</t>
  </si>
  <si>
    <t>7 Granite Court, Peabody MA 01960</t>
  </si>
  <si>
    <t>2907 main street</t>
  </si>
  <si>
    <t>Peabody</t>
  </si>
  <si>
    <t>Southern Essex</t>
  </si>
  <si>
    <t>Granite Court</t>
  </si>
  <si>
    <t>2908 main street</t>
  </si>
  <si>
    <t>2909 main street</t>
  </si>
  <si>
    <t>2910 main street</t>
  </si>
  <si>
    <t>2911 main street</t>
  </si>
  <si>
    <t>123 Main St, Seattle, WA 98116</t>
  </si>
  <si>
    <t>2912 main street</t>
  </si>
  <si>
    <t>2913 main street</t>
  </si>
  <si>
    <t>2914 main street</t>
  </si>
  <si>
    <t>Bryant Day</t>
  </si>
  <si>
    <t>2915 main street</t>
  </si>
  <si>
    <t>60 Providence Dr Covington, GA   30016</t>
  </si>
  <si>
    <t>2916 main street</t>
  </si>
  <si>
    <t>2917 main street</t>
  </si>
  <si>
    <t>2918 main street</t>
  </si>
  <si>
    <t>Get My Packet - Ultimate Listing Packet</t>
  </si>
  <si>
    <t>2919 main street</t>
  </si>
  <si>
    <t>liz wellman</t>
  </si>
  <si>
    <t>2920 main street</t>
  </si>
  <si>
    <t>2921 main street</t>
  </si>
  <si>
    <t>Dottie Loopie</t>
  </si>
  <si>
    <t>2922 main street</t>
  </si>
  <si>
    <t>Test170406</t>
  </si>
  <si>
    <t>2923 main street</t>
  </si>
  <si>
    <t>2924 main street</t>
  </si>
  <si>
    <t>2925 main street</t>
  </si>
  <si>
    <t>Regina Olds</t>
  </si>
  <si>
    <t>2926 main street</t>
  </si>
  <si>
    <t>2927 main street</t>
  </si>
  <si>
    <t>2928 main street</t>
  </si>
  <si>
    <t>Deborah Ankney|Deborah Ankney</t>
  </si>
  <si>
    <t>ULTIMATE LISTING PACKET TEMPLATE</t>
  </si>
  <si>
    <t>2929 main street</t>
  </si>
  <si>
    <t>2930 main street</t>
  </si>
  <si>
    <t>free packet</t>
  </si>
  <si>
    <t>2931 main street</t>
  </si>
  <si>
    <t>2932 main street</t>
  </si>
  <si>
    <t>Test-new package</t>
  </si>
  <si>
    <t>2933 main street</t>
  </si>
  <si>
    <t>Templates for me as the listing agent!</t>
  </si>
  <si>
    <t>2934 main street</t>
  </si>
  <si>
    <t>2935 main street</t>
  </si>
  <si>
    <t>2936 main street</t>
  </si>
  <si>
    <t>2937 main street</t>
  </si>
  <si>
    <t>1234 main</t>
  </si>
  <si>
    <t>2938 main street</t>
  </si>
  <si>
    <t>Dotloop training2</t>
  </si>
  <si>
    <t>2939 main street</t>
  </si>
  <si>
    <t>MARKETING</t>
  </si>
  <si>
    <t>2940 main street</t>
  </si>
  <si>
    <t>2941 main street</t>
  </si>
  <si>
    <t>2942 main street</t>
  </si>
  <si>
    <t>Packet loop</t>
  </si>
  <si>
    <t>2943 main street</t>
  </si>
  <si>
    <t>2944 main street</t>
  </si>
  <si>
    <t>2945 main street</t>
  </si>
  <si>
    <t>2946 main street</t>
  </si>
  <si>
    <t>2947 main street</t>
  </si>
  <si>
    <t>2948 main street</t>
  </si>
  <si>
    <t>List packet ex</t>
  </si>
  <si>
    <t>2949 main street</t>
  </si>
  <si>
    <t>2950 main street</t>
  </si>
  <si>
    <t>2951 main street</t>
  </si>
  <si>
    <t>5041 Brownwood Dr, Powder Springs - Williams B</t>
  </si>
  <si>
    <t>2952 main street</t>
  </si>
  <si>
    <t>Powder Springs</t>
  </si>
  <si>
    <t>Brownwood Dr</t>
  </si>
  <si>
    <t>BUYER'S GUIDE</t>
  </si>
  <si>
    <t>2953 main street</t>
  </si>
  <si>
    <t>Test Loop for Listing packet</t>
  </si>
  <si>
    <t>2954 main street</t>
  </si>
  <si>
    <t>2955 main street</t>
  </si>
  <si>
    <t>Dunagan - 10623 Hwy 172 Ignacio</t>
  </si>
  <si>
    <t>2956 main street</t>
  </si>
  <si>
    <t>Ignacio</t>
  </si>
  <si>
    <t>LaPlata</t>
  </si>
  <si>
    <t>Hwy 172</t>
  </si>
  <si>
    <t>2957 main street</t>
  </si>
  <si>
    <t>2958 main street</t>
  </si>
  <si>
    <t>2959 main street</t>
  </si>
  <si>
    <t>2960 main street</t>
  </si>
  <si>
    <t>2961 main street</t>
  </si>
  <si>
    <t>2962 main street</t>
  </si>
  <si>
    <t>2963 main street</t>
  </si>
  <si>
    <t>2964 main street</t>
  </si>
  <si>
    <t>Ultimate Guide</t>
  </si>
  <si>
    <t>2965 main street</t>
  </si>
  <si>
    <t>2966 main street</t>
  </si>
  <si>
    <t>195 Oregon Rd Southborough MA</t>
  </si>
  <si>
    <t>2967 main street</t>
  </si>
  <si>
    <t>Agent dotloop</t>
  </si>
  <si>
    <t>2968 main street</t>
  </si>
  <si>
    <t xml:space="preserve">New Listing Template </t>
  </si>
  <si>
    <t>2969 main street</t>
  </si>
  <si>
    <t>2970 main street</t>
  </si>
  <si>
    <t>2971 main street</t>
  </si>
  <si>
    <t>dotloop test loop</t>
  </si>
  <si>
    <t>2972 main street</t>
  </si>
  <si>
    <t>2973 main street</t>
  </si>
  <si>
    <t>2974 main street</t>
  </si>
  <si>
    <t>2975 main street</t>
  </si>
  <si>
    <t>2976 main street</t>
  </si>
  <si>
    <t>2977 main street</t>
  </si>
  <si>
    <t>123 Main</t>
  </si>
  <si>
    <t>2978 main street</t>
  </si>
  <si>
    <t>Randolph listing</t>
  </si>
  <si>
    <t>2979 main street</t>
  </si>
  <si>
    <t>2980 main street</t>
  </si>
  <si>
    <t>305 Summerset Drive Weston, Missouri 64098</t>
  </si>
  <si>
    <t>2981 main street</t>
  </si>
  <si>
    <t>2982 main street</t>
  </si>
  <si>
    <t>2983 main street</t>
  </si>
  <si>
    <t>2984 main street</t>
  </si>
  <si>
    <t>2985 main street</t>
  </si>
  <si>
    <t>2986 main street</t>
  </si>
  <si>
    <t>2987 main street</t>
  </si>
  <si>
    <t>2988 main street</t>
  </si>
  <si>
    <t>my projects</t>
  </si>
  <si>
    <t>2989 main street</t>
  </si>
  <si>
    <t>2990 main street</t>
  </si>
  <si>
    <t>2991 main street</t>
  </si>
  <si>
    <t>2992 main street</t>
  </si>
  <si>
    <t>Peter  Gooman</t>
  </si>
  <si>
    <t>2993 main street</t>
  </si>
  <si>
    <t>2994 main street</t>
  </si>
  <si>
    <t>2995 main street</t>
  </si>
  <si>
    <t>2996 main street</t>
  </si>
  <si>
    <t>2997 main street</t>
  </si>
  <si>
    <t>2998 main street</t>
  </si>
  <si>
    <t>2999 main street</t>
  </si>
  <si>
    <t>3000 main street</t>
  </si>
  <si>
    <t>3001 main street</t>
  </si>
  <si>
    <t>1 A LISTING PACKET</t>
  </si>
  <si>
    <t>3002 main street</t>
  </si>
  <si>
    <t>3003 main street</t>
  </si>
  <si>
    <t>3004 main street</t>
  </si>
  <si>
    <t>3005 main street</t>
  </si>
  <si>
    <t>973 Village ln, Jenison MI 49428</t>
  </si>
  <si>
    <t>3006 main street</t>
  </si>
  <si>
    <t>Jenison</t>
  </si>
  <si>
    <t>Ottawa</t>
  </si>
  <si>
    <t>Village Lane</t>
  </si>
  <si>
    <t>3007 main street</t>
  </si>
  <si>
    <t>3008 main street</t>
  </si>
  <si>
    <t>3009 main street</t>
  </si>
  <si>
    <t>3010 main street</t>
  </si>
  <si>
    <t>Archive</t>
  </si>
  <si>
    <t>3011 main street</t>
  </si>
  <si>
    <t>3012 main street</t>
  </si>
  <si>
    <t xml:space="preserve">LISTING PACKET </t>
  </si>
  <si>
    <t>3013 main street</t>
  </si>
  <si>
    <t>141 Malabu Drive, Lexington, KY 40503</t>
  </si>
  <si>
    <t>3014 main street</t>
  </si>
  <si>
    <t>Malabu Drive</t>
  </si>
  <si>
    <t>3015 main street</t>
  </si>
  <si>
    <t>Jane Darling|Jane Darling</t>
  </si>
  <si>
    <t>3016 main street</t>
  </si>
  <si>
    <t>Docs</t>
  </si>
  <si>
    <t>3017 main street</t>
  </si>
  <si>
    <t>3018 main street</t>
  </si>
  <si>
    <t>dotlool</t>
  </si>
  <si>
    <t>3019 main street</t>
  </si>
  <si>
    <t>Susan Allen</t>
  </si>
  <si>
    <t>3020 main street</t>
  </si>
  <si>
    <t>Listing Agent</t>
  </si>
  <si>
    <t>3021 main street</t>
  </si>
  <si>
    <t>3022 main street</t>
  </si>
  <si>
    <t>3023 main street</t>
  </si>
  <si>
    <t>John Doe Drive</t>
  </si>
  <si>
    <t>3024 main street</t>
  </si>
  <si>
    <t>3025 main street</t>
  </si>
  <si>
    <t>3026 main street</t>
  </si>
  <si>
    <t>test loop florence, al</t>
  </si>
  <si>
    <t>3027 main street</t>
  </si>
  <si>
    <t>3028 main street</t>
  </si>
  <si>
    <t>3029 main street</t>
  </si>
  <si>
    <t>3030 main street</t>
  </si>
  <si>
    <t>packet loop</t>
  </si>
  <si>
    <t>3031 main street</t>
  </si>
  <si>
    <t>New Listing Packet Loop</t>
  </si>
  <si>
    <t>3032 main street</t>
  </si>
  <si>
    <t>The Ultimate Listing Template Package</t>
  </si>
  <si>
    <t>3033 main street</t>
  </si>
  <si>
    <t>3034 main street</t>
  </si>
  <si>
    <t>Jennifer Schneider|Jennifer Schneider</t>
  </si>
  <si>
    <t>3035 main street</t>
  </si>
  <si>
    <t>From Dotloop</t>
  </si>
  <si>
    <t>3036 main street</t>
  </si>
  <si>
    <t>3037 main street</t>
  </si>
  <si>
    <t>3038 main street</t>
  </si>
  <si>
    <t>3039 main street</t>
  </si>
  <si>
    <t>3040 main street</t>
  </si>
  <si>
    <t>Pkt</t>
  </si>
  <si>
    <t>3041 main street</t>
  </si>
  <si>
    <t>3042 main street</t>
  </si>
  <si>
    <t>Get listing package</t>
  </si>
  <si>
    <t>3043 main street</t>
  </si>
  <si>
    <t>3044 main street</t>
  </si>
  <si>
    <t>3045 main street</t>
  </si>
  <si>
    <t>3046 main street</t>
  </si>
  <si>
    <t>15884 West 2nd Avenue, Golden, CO 80401</t>
  </si>
  <si>
    <t>3047 main street</t>
  </si>
  <si>
    <t>Golden</t>
  </si>
  <si>
    <t>West 2nd Avenue</t>
  </si>
  <si>
    <t>3048 main street</t>
  </si>
  <si>
    <t>3049 main street</t>
  </si>
  <si>
    <t>3050 main street</t>
  </si>
  <si>
    <t>3051 main street</t>
  </si>
  <si>
    <t>3052 main street</t>
  </si>
  <si>
    <t>New Listing Packet from kw</t>
  </si>
  <si>
    <t>3053 main street</t>
  </si>
  <si>
    <t>3054 main street</t>
  </si>
  <si>
    <t>3055 main street</t>
  </si>
  <si>
    <t>Paul's Packet</t>
  </si>
  <si>
    <t>3056 main street</t>
  </si>
  <si>
    <t>3057 main street</t>
  </si>
  <si>
    <t>3058 main street</t>
  </si>
  <si>
    <t>3059 main street</t>
  </si>
  <si>
    <t>3060 main street</t>
  </si>
  <si>
    <t>NEW PACKET</t>
  </si>
  <si>
    <t>3061 main street</t>
  </si>
  <si>
    <t>3062 main street</t>
  </si>
  <si>
    <t>3063 main street</t>
  </si>
  <si>
    <t>3064 main street</t>
  </si>
  <si>
    <t>3065 main street</t>
  </si>
  <si>
    <t>DotLoop Promo</t>
  </si>
  <si>
    <t>3066 main street</t>
  </si>
  <si>
    <t>3067 main street</t>
  </si>
  <si>
    <t>3068 main street</t>
  </si>
  <si>
    <t>sample listing packet</t>
  </si>
  <si>
    <t>3069 main street</t>
  </si>
  <si>
    <t>3070 main street</t>
  </si>
  <si>
    <t>3071 main street</t>
  </si>
  <si>
    <t>3072 main street</t>
  </si>
  <si>
    <t>Buyer Loop Test</t>
  </si>
  <si>
    <t>3073 main street</t>
  </si>
  <si>
    <t>3074 main street</t>
  </si>
  <si>
    <t>3075 main street</t>
  </si>
  <si>
    <t>3076 main street</t>
  </si>
  <si>
    <t>Agent At Dot Loop|Agent At Dot Loop</t>
  </si>
  <si>
    <t>3077 main street</t>
  </si>
  <si>
    <t>221 Southeast Coyle Drive, Lee's Summit, MO 64063</t>
  </si>
  <si>
    <t>3078 main street</t>
  </si>
  <si>
    <t>Lee's Summit</t>
  </si>
  <si>
    <t>Southeast Coyle Drive</t>
  </si>
  <si>
    <t>3079 main street</t>
  </si>
  <si>
    <t>3080 main street</t>
  </si>
  <si>
    <t>3081 main street</t>
  </si>
  <si>
    <t>3082 main street</t>
  </si>
  <si>
    <t>listing packet test</t>
  </si>
  <si>
    <t>3083 main street</t>
  </si>
  <si>
    <t>DotLoop Agent agent@dotloop.com</t>
  </si>
  <si>
    <t>3084 main street</t>
  </si>
  <si>
    <t>LISTING PACKET TEMPLATE</t>
  </si>
  <si>
    <t>3085 main street</t>
  </si>
  <si>
    <t>3086 main street</t>
  </si>
  <si>
    <t>3087 main street</t>
  </si>
  <si>
    <t>3088 main street</t>
  </si>
  <si>
    <t>3089 main street</t>
  </si>
  <si>
    <t>3090 main street</t>
  </si>
  <si>
    <t xml:space="preserve">Odell, Jeff - Buyer 12616 Darryl, Buda </t>
  </si>
  <si>
    <t>3091 main street</t>
  </si>
  <si>
    <t>AUSTIN</t>
  </si>
  <si>
    <t>S. MOPAC EXPWY STE100</t>
  </si>
  <si>
    <t>3092 main street</t>
  </si>
  <si>
    <t>templates</t>
  </si>
  <si>
    <t>3093 main street</t>
  </si>
  <si>
    <t>32 Hotchkiss Street, Binghamton, NY 13903</t>
  </si>
  <si>
    <t>3094 main street</t>
  </si>
  <si>
    <t>Binghamton</t>
  </si>
  <si>
    <t>Broome County</t>
  </si>
  <si>
    <t>Hotchkiss Street</t>
  </si>
  <si>
    <t xml:space="preserve">New listing packages </t>
  </si>
  <si>
    <t>3095 main street</t>
  </si>
  <si>
    <t>3096 main street</t>
  </si>
  <si>
    <t>Sample listing</t>
  </si>
  <si>
    <t>3097 main street</t>
  </si>
  <si>
    <t>1-Listing Packet</t>
  </si>
  <si>
    <t>3098 main street</t>
  </si>
  <si>
    <t>dotloop ultimate listing</t>
  </si>
  <si>
    <t>3099 main street</t>
  </si>
  <si>
    <t>Susan Salazar - package</t>
  </si>
  <si>
    <t>3100 main street</t>
  </si>
  <si>
    <t>3101 main street</t>
  </si>
  <si>
    <t xml:space="preserve">Sample Packets </t>
  </si>
  <si>
    <t>3102 main street</t>
  </si>
  <si>
    <t>1739 Falls Avenue, Cuyahoga Falls, OH 44223</t>
  </si>
  <si>
    <t>3103 main street</t>
  </si>
  <si>
    <t>Cuyahoga Falls</t>
  </si>
  <si>
    <t>Summit County</t>
  </si>
  <si>
    <t>Falls Avenue</t>
  </si>
  <si>
    <t>Great Listing Presentation</t>
  </si>
  <si>
    <t>3104 main street</t>
  </si>
  <si>
    <t>3105 main street</t>
  </si>
  <si>
    <t>3106 main street</t>
  </si>
  <si>
    <t>listing docs</t>
  </si>
  <si>
    <t>3107 main street</t>
  </si>
  <si>
    <t>3108 main street</t>
  </si>
  <si>
    <t>New Listing Packet - Keller Williams Realty International</t>
  </si>
  <si>
    <t>3109 main street</t>
  </si>
  <si>
    <t>3110 main street</t>
  </si>
  <si>
    <t>3111 main street</t>
  </si>
  <si>
    <t>Listing package template</t>
  </si>
  <si>
    <t>3112 main street</t>
  </si>
  <si>
    <t>3113 main street</t>
  </si>
  <si>
    <t>6930 Southwest 15th Street, Plantation, FL 33317</t>
  </si>
  <si>
    <t>3114 main street</t>
  </si>
  <si>
    <t>Broward</t>
  </si>
  <si>
    <t>3115 main street</t>
  </si>
  <si>
    <t>3116 main street</t>
  </si>
  <si>
    <t>3117 main street</t>
  </si>
  <si>
    <t>3118 main street</t>
  </si>
  <si>
    <t>Buyer's Handbook</t>
  </si>
  <si>
    <t>3119 main street</t>
  </si>
  <si>
    <t>sample listing</t>
  </si>
  <si>
    <t>3120 main street</t>
  </si>
  <si>
    <t>3121 main street</t>
  </si>
  <si>
    <t>3122 main street</t>
  </si>
  <si>
    <t>3123 main street</t>
  </si>
  <si>
    <t>Listing Packet Plus</t>
  </si>
  <si>
    <t>3124 main street</t>
  </si>
  <si>
    <t>3125 main street</t>
  </si>
  <si>
    <t>3126 main street</t>
  </si>
  <si>
    <t>3127 main street</t>
  </si>
  <si>
    <t>Listing presentation for Dotloop</t>
  </si>
  <si>
    <t>3128 main street</t>
  </si>
  <si>
    <t>3129 main street</t>
  </si>
  <si>
    <t>3130 main street</t>
  </si>
  <si>
    <t>DA</t>
  </si>
  <si>
    <t>3131 main street</t>
  </si>
  <si>
    <t>3132 main street</t>
  </si>
  <si>
    <t>3133 main street</t>
  </si>
  <si>
    <t>3134 main street</t>
  </si>
  <si>
    <t>3135 main street</t>
  </si>
  <si>
    <t>3136 main street</t>
  </si>
  <si>
    <t>3137 main street</t>
  </si>
  <si>
    <t>3138 main street</t>
  </si>
  <si>
    <t>3139 main street</t>
  </si>
  <si>
    <t>Email received</t>
  </si>
  <si>
    <t>3140 main street</t>
  </si>
  <si>
    <t>Listing Client</t>
  </si>
  <si>
    <t>3141 main street</t>
  </si>
  <si>
    <t>3142 main street</t>
  </si>
  <si>
    <t>3143 main street</t>
  </si>
  <si>
    <t>3144 main street</t>
  </si>
  <si>
    <t>226 Miramar Street, Fort Myers Beach, FL 33931</t>
  </si>
  <si>
    <t>3145 main street</t>
  </si>
  <si>
    <t>Fort Myers Beach</t>
  </si>
  <si>
    <t>Lee County</t>
  </si>
  <si>
    <t>Miramar Street</t>
  </si>
  <si>
    <t>3146 main street</t>
  </si>
  <si>
    <t>3147 main street</t>
  </si>
  <si>
    <t>3148 main street</t>
  </si>
  <si>
    <t>3149 main street</t>
  </si>
  <si>
    <t>3150 main street</t>
  </si>
  <si>
    <t>Dot loop listing presentation</t>
  </si>
  <si>
    <t>3151 main street</t>
  </si>
  <si>
    <t>3152 main street</t>
  </si>
  <si>
    <t xml:space="preserve">1816 Colonial South Conyers, GA </t>
  </si>
  <si>
    <t>3153 main street</t>
  </si>
  <si>
    <t>3154 main street</t>
  </si>
  <si>
    <t>3155 main street</t>
  </si>
  <si>
    <t>3156 main street</t>
  </si>
  <si>
    <t>3157 main street</t>
  </si>
  <si>
    <t>3158 main street</t>
  </si>
  <si>
    <t>3159 main street</t>
  </si>
  <si>
    <t>Utlimate listing packet Template</t>
  </si>
  <si>
    <t>3160 main street</t>
  </si>
  <si>
    <t>3161 main street</t>
  </si>
  <si>
    <t>new loop|new loop</t>
  </si>
  <si>
    <t>3162 main street</t>
  </si>
  <si>
    <t>3163 main street</t>
  </si>
  <si>
    <t>List Package</t>
  </si>
  <si>
    <t>3164 main street</t>
  </si>
  <si>
    <t>4319 E Jasper Dr</t>
  </si>
  <si>
    <t>3165 main street</t>
  </si>
  <si>
    <t>test | 3.22.16 | 2</t>
  </si>
  <si>
    <t>3166 main street</t>
  </si>
  <si>
    <t>3167 main street</t>
  </si>
  <si>
    <t>3168 main street</t>
  </si>
  <si>
    <t>3169 main street</t>
  </si>
  <si>
    <t>3170 main street</t>
  </si>
  <si>
    <t>3171 main street</t>
  </si>
  <si>
    <t>KW Misc</t>
  </si>
  <si>
    <t>3172 main street</t>
  </si>
  <si>
    <t>3173 main street</t>
  </si>
  <si>
    <t>3174 main street</t>
  </si>
  <si>
    <t>3175 main street</t>
  </si>
  <si>
    <t>Agent Demo|Agent Demo</t>
  </si>
  <si>
    <t>123 Southwest Columbia Street, Bend, OR 97702</t>
  </si>
  <si>
    <t>3176 main street</t>
  </si>
  <si>
    <t>Southwest Columbia Street</t>
  </si>
  <si>
    <t>3177 main street</t>
  </si>
  <si>
    <t>3178 main street</t>
  </si>
  <si>
    <t>Listing Agreement</t>
  </si>
  <si>
    <t>3179 main street</t>
  </si>
  <si>
    <t>37885 Lakeshore Drive, Harrison charter Township, MI 48045</t>
  </si>
  <si>
    <t>3180 main street</t>
  </si>
  <si>
    <t>Harrison charter Township</t>
  </si>
  <si>
    <t>Lakeshore Drive</t>
  </si>
  <si>
    <t>3181 main street</t>
  </si>
  <si>
    <t>3182 main street</t>
  </si>
  <si>
    <t>3183 main street</t>
  </si>
  <si>
    <t>3184 main street</t>
  </si>
  <si>
    <t>Special packett</t>
  </si>
  <si>
    <t>3185 main street</t>
  </si>
  <si>
    <t>3186 main street</t>
  </si>
  <si>
    <t>3187 main street</t>
  </si>
  <si>
    <t>3188 main street</t>
  </si>
  <si>
    <t>5555 Test</t>
  </si>
  <si>
    <t>3189 main street</t>
  </si>
  <si>
    <t>Rocky River</t>
  </si>
  <si>
    <t>Cuyahoga</t>
  </si>
  <si>
    <t>3190 main street</t>
  </si>
  <si>
    <t>3191 main street</t>
  </si>
  <si>
    <t xml:space="preserve">this is a test </t>
  </si>
  <si>
    <t>3192 main street</t>
  </si>
  <si>
    <t>agent request for listing</t>
  </si>
  <si>
    <t>3193 main street</t>
  </si>
  <si>
    <t>3194 main street</t>
  </si>
  <si>
    <t>3195 main street</t>
  </si>
  <si>
    <t>3196 main street</t>
  </si>
  <si>
    <t>3197 main street</t>
  </si>
  <si>
    <t>packet?</t>
  </si>
  <si>
    <t>3198 main street</t>
  </si>
  <si>
    <t>Jay Lee chula vista, ca</t>
  </si>
  <si>
    <t>3199 main street</t>
  </si>
  <si>
    <t>3200 main street</t>
  </si>
  <si>
    <t>3201 main street</t>
  </si>
  <si>
    <t>3202 main street</t>
  </si>
  <si>
    <t>Carla Lee</t>
  </si>
  <si>
    <t>3203 main street</t>
  </si>
  <si>
    <t>3204 main street</t>
  </si>
  <si>
    <t>Buyer and Seller Presentations</t>
  </si>
  <si>
    <t>3205 main street</t>
  </si>
  <si>
    <t>Listing Presention</t>
  </si>
  <si>
    <t>3206 main street</t>
  </si>
  <si>
    <t>Jennifer Re</t>
  </si>
  <si>
    <t>3207 main street</t>
  </si>
  <si>
    <t>DotLoop Marketing</t>
  </si>
  <si>
    <t>3208 main street</t>
  </si>
  <si>
    <t>2351 Larpent Court, Dacula, GA 30019 ~ Deriso</t>
  </si>
  <si>
    <t>3209 main street</t>
  </si>
  <si>
    <t>3210 main street</t>
  </si>
  <si>
    <t>Delaney Ferry Extention , Nicholasville, KY 40356</t>
  </si>
  <si>
    <t>3211 main street</t>
  </si>
  <si>
    <t>Nicholasville</t>
  </si>
  <si>
    <t>Jessamine County</t>
  </si>
  <si>
    <t>Delaney Ferry Extention</t>
  </si>
  <si>
    <t>3212 main street</t>
  </si>
  <si>
    <t>Dotloop agent packet</t>
  </si>
  <si>
    <t>3213 main street</t>
  </si>
  <si>
    <t>3214 main street</t>
  </si>
  <si>
    <t>3215 main street</t>
  </si>
  <si>
    <t>New Listing 34236</t>
  </si>
  <si>
    <t>3216 main street</t>
  </si>
  <si>
    <t>River Field Drive, Raleigh, NC 27616</t>
  </si>
  <si>
    <t>3217 main street</t>
  </si>
  <si>
    <t>Raleigh</t>
  </si>
  <si>
    <t>Wake County</t>
  </si>
  <si>
    <t>River Field Drive</t>
  </si>
  <si>
    <t>3218 main street</t>
  </si>
  <si>
    <t>Ultimate listing package</t>
  </si>
  <si>
    <t>3219 main street</t>
  </si>
  <si>
    <t>3220 main street</t>
  </si>
  <si>
    <t>3221 main street</t>
  </si>
  <si>
    <t>3222 main street</t>
  </si>
  <si>
    <t>4902 Falkirk Mews, Williamsburg, VA 23188</t>
  </si>
  <si>
    <t>3223 main street</t>
  </si>
  <si>
    <t>Williamsburg</t>
  </si>
  <si>
    <t>James City County</t>
  </si>
  <si>
    <t>Falkirk Mews</t>
  </si>
  <si>
    <t>3224 main street</t>
  </si>
  <si>
    <t>3225 main street</t>
  </si>
  <si>
    <t>3226 main street</t>
  </si>
  <si>
    <t>3227 main street</t>
  </si>
  <si>
    <t>3228 main street</t>
  </si>
  <si>
    <t>3229 main street</t>
  </si>
  <si>
    <t>3230 main street</t>
  </si>
  <si>
    <t>3231 main street</t>
  </si>
  <si>
    <t>3232 main street</t>
  </si>
  <si>
    <t>Listing and Buyer package</t>
  </si>
  <si>
    <t>3233 main street</t>
  </si>
  <si>
    <t>Listing Presentation loop</t>
  </si>
  <si>
    <t>3234 main street</t>
  </si>
  <si>
    <t>3235 main street</t>
  </si>
  <si>
    <t>3236 main street</t>
  </si>
  <si>
    <t>3237 main street</t>
  </si>
  <si>
    <t>3238 main street</t>
  </si>
  <si>
    <t>Ultimate Listing Packet Template 4-5-17</t>
  </si>
  <si>
    <t>3239 main street</t>
  </si>
  <si>
    <t>3240 main street</t>
  </si>
  <si>
    <t>My House</t>
  </si>
  <si>
    <t>3241 main street</t>
  </si>
  <si>
    <t>3242 main street</t>
  </si>
  <si>
    <t>test test</t>
  </si>
  <si>
    <t>3243 main street</t>
  </si>
  <si>
    <t>my lisitng loop</t>
  </si>
  <si>
    <t>3244 main street</t>
  </si>
  <si>
    <t>3245 main street</t>
  </si>
  <si>
    <t>Piette Carr</t>
  </si>
  <si>
    <t>3246 main street</t>
  </si>
  <si>
    <t>3247 main street</t>
  </si>
  <si>
    <t>3248 main street</t>
  </si>
  <si>
    <t>3249 main street</t>
  </si>
  <si>
    <t>vasdsa</t>
  </si>
  <si>
    <t>3250 main street</t>
  </si>
  <si>
    <t>Fitting, Alex - 14339 oasis cove</t>
  </si>
  <si>
    <t>3251 main street</t>
  </si>
  <si>
    <t>Windermere</t>
  </si>
  <si>
    <t>Oasis Cove Boulevard</t>
  </si>
  <si>
    <t>The ultimate package</t>
  </si>
  <si>
    <t>3252 main street</t>
  </si>
  <si>
    <t>3253 main street</t>
  </si>
  <si>
    <t>3254 main street</t>
  </si>
  <si>
    <t>3255 main street</t>
  </si>
  <si>
    <t>3256 main street</t>
  </si>
  <si>
    <t>3257 main street</t>
  </si>
  <si>
    <t>3258 main street</t>
  </si>
  <si>
    <t>3259 main street</t>
  </si>
  <si>
    <t>3260 main street</t>
  </si>
  <si>
    <t>3261 main street</t>
  </si>
  <si>
    <t>3262 main street</t>
  </si>
  <si>
    <t>3263 main street</t>
  </si>
  <si>
    <t>Bo</t>
  </si>
  <si>
    <t>3264 main street</t>
  </si>
  <si>
    <t>DotLoop Marketing Loop</t>
  </si>
  <si>
    <t>3265 main street</t>
  </si>
  <si>
    <t>3266 main street</t>
  </si>
  <si>
    <t>3267 main street</t>
  </si>
  <si>
    <t>3268 main street</t>
  </si>
  <si>
    <t>Ultimate Listings</t>
  </si>
  <si>
    <t>3269 main street</t>
  </si>
  <si>
    <t xml:space="preserve">Dot loop. listing </t>
  </si>
  <si>
    <t>3270 main street</t>
  </si>
  <si>
    <t>3271 main street</t>
  </si>
  <si>
    <t>3272 main street</t>
  </si>
  <si>
    <t>Dotloop marketing</t>
  </si>
  <si>
    <t>3273 main street</t>
  </si>
  <si>
    <t>Guides</t>
  </si>
  <si>
    <t>3274 main street</t>
  </si>
  <si>
    <t>3275 main street</t>
  </si>
  <si>
    <t>3276 main street</t>
  </si>
  <si>
    <t>Listing Packet Templet</t>
  </si>
  <si>
    <t>3277 main street</t>
  </si>
  <si>
    <t>2801 CR 502</t>
  </si>
  <si>
    <t>3278 main street</t>
  </si>
  <si>
    <t>3279 main street</t>
  </si>
  <si>
    <t>3280 main street</t>
  </si>
  <si>
    <t>3281 main street</t>
  </si>
  <si>
    <t>Lane 125 Cedar Ln NW</t>
  </si>
  <si>
    <t>3282 main street</t>
  </si>
  <si>
    <t>Albany</t>
  </si>
  <si>
    <t>Cedar Ln NW</t>
  </si>
  <si>
    <t>3283 main street</t>
  </si>
  <si>
    <t>3284 main street</t>
  </si>
  <si>
    <t>3285 main street</t>
  </si>
  <si>
    <t>3286 main street</t>
  </si>
  <si>
    <t>3287 main street</t>
  </si>
  <si>
    <t>3288 main street</t>
  </si>
  <si>
    <t>New listing/buyer presentation</t>
  </si>
  <si>
    <t>3289 main street</t>
  </si>
  <si>
    <t>3290 main street</t>
  </si>
  <si>
    <t>3291 main street</t>
  </si>
  <si>
    <t>agnet@dotloop.com</t>
  </si>
  <si>
    <t>3292 main street</t>
  </si>
  <si>
    <t>Papers</t>
  </si>
  <si>
    <t>3293 main street</t>
  </si>
  <si>
    <t>tetasasda</t>
  </si>
  <si>
    <t>3294 main street</t>
  </si>
  <si>
    <t>3295 main street</t>
  </si>
  <si>
    <t>3296 main street</t>
  </si>
  <si>
    <t>3297 main street</t>
  </si>
  <si>
    <t>3298 main street</t>
  </si>
  <si>
    <t>3299 main street</t>
  </si>
  <si>
    <t>3300 main street</t>
  </si>
  <si>
    <t>3301 main street</t>
  </si>
  <si>
    <t>3302 main street</t>
  </si>
  <si>
    <t>3303 main street</t>
  </si>
  <si>
    <t>3304 main street</t>
  </si>
  <si>
    <t>Listing/Buyer's Packet</t>
  </si>
  <si>
    <t>3305 main street</t>
  </si>
  <si>
    <t>Listing agent|Listing agent</t>
  </si>
  <si>
    <t>Listing Doc</t>
  </si>
  <si>
    <t>3306 main street</t>
  </si>
  <si>
    <t>3307 main street</t>
  </si>
  <si>
    <t>3308 main street</t>
  </si>
  <si>
    <t>For Cookie</t>
  </si>
  <si>
    <t>3309 main street</t>
  </si>
  <si>
    <t>423 Charlotte Drive, Pittsburgh, PA 15236</t>
  </si>
  <si>
    <t>3310 main street</t>
  </si>
  <si>
    <t>Agent Sheryl|Agent Sheryl</t>
  </si>
  <si>
    <t>Pittsburgh</t>
  </si>
  <si>
    <t>Allegheny County</t>
  </si>
  <si>
    <t>Charlotte Drive</t>
  </si>
  <si>
    <t>DotLoop Presentations</t>
  </si>
  <si>
    <t>3311 main street</t>
  </si>
  <si>
    <t>Co-op test</t>
  </si>
  <si>
    <t>3312 main street</t>
  </si>
  <si>
    <t>3313 main street</t>
  </si>
  <si>
    <t>3314 main street</t>
  </si>
  <si>
    <t>3315 main street</t>
  </si>
  <si>
    <t xml:space="preserve">Cb dotloop </t>
  </si>
  <si>
    <t>3316 main street</t>
  </si>
  <si>
    <t>Listing Packet Sample-Betsy</t>
  </si>
  <si>
    <t>3317 main street</t>
  </si>
  <si>
    <t>3318 main street</t>
  </si>
  <si>
    <t>Seller Presentation &amp; Buyer's Guide</t>
  </si>
  <si>
    <t>3319 main street</t>
  </si>
  <si>
    <t>3320 main street</t>
  </si>
  <si>
    <t>3321 main street</t>
  </si>
  <si>
    <t>3322 main street</t>
  </si>
  <si>
    <t>dotloop dotloop|dotloop dotloop</t>
  </si>
  <si>
    <t>3323 main street</t>
  </si>
  <si>
    <t>3324 main street</t>
  </si>
  <si>
    <t>3325 main street</t>
  </si>
  <si>
    <t>3326 main street</t>
  </si>
  <si>
    <t>Lori Resting Loop 3-29</t>
  </si>
  <si>
    <t>3327 main street</t>
  </si>
  <si>
    <t>3328 main street</t>
  </si>
  <si>
    <t>3329 main street</t>
  </si>
  <si>
    <t>3330 main street</t>
  </si>
  <si>
    <t>3331 main street</t>
  </si>
  <si>
    <t>3332 main street</t>
  </si>
  <si>
    <t>3333 main street</t>
  </si>
  <si>
    <t>1600 Strong Avenue, Elkhart, IN 46514</t>
  </si>
  <si>
    <t>3334 main street</t>
  </si>
  <si>
    <t>Elkhart</t>
  </si>
  <si>
    <t>Elkhart County</t>
  </si>
  <si>
    <t>Strong Avenue</t>
  </si>
  <si>
    <t>3335 main street</t>
  </si>
  <si>
    <t>3336 main street</t>
  </si>
  <si>
    <t>new loop for packet</t>
  </si>
  <si>
    <t>3337 main street</t>
  </si>
  <si>
    <t>3338 main street</t>
  </si>
  <si>
    <t>DotLoop  Program 2017</t>
  </si>
  <si>
    <t>3339 main street</t>
  </si>
  <si>
    <t>3340 main street</t>
  </si>
  <si>
    <t>YOUR NEW LOOP</t>
  </si>
  <si>
    <t>3341 main street</t>
  </si>
  <si>
    <t>agent@dotloop.com     hello|agent@dotloop.com     hello</t>
  </si>
  <si>
    <t>3342 main street</t>
  </si>
  <si>
    <t>my packet</t>
  </si>
  <si>
    <t>3343 main street</t>
  </si>
  <si>
    <t>123 LIsting Loop, Elkton, MD 12345</t>
  </si>
  <si>
    <t>3344 main street</t>
  </si>
  <si>
    <t>3345 main street</t>
  </si>
  <si>
    <t>listing packet|listing packet</t>
  </si>
  <si>
    <t>3346 main street</t>
  </si>
  <si>
    <t>3347 main street</t>
  </si>
  <si>
    <t>3348 main street</t>
  </si>
  <si>
    <t>3349 main street</t>
  </si>
  <si>
    <t>Sample Loop i</t>
  </si>
  <si>
    <t>3350 main street</t>
  </si>
  <si>
    <t>3351 main street</t>
  </si>
  <si>
    <t>3352 main street</t>
  </si>
  <si>
    <t>3353 main street</t>
  </si>
  <si>
    <t>Pavan</t>
  </si>
  <si>
    <t>3354 main street</t>
  </si>
  <si>
    <t>3355 main street</t>
  </si>
  <si>
    <t>3356 main street</t>
  </si>
  <si>
    <t>3357 main street</t>
  </si>
  <si>
    <t>test dot loop</t>
  </si>
  <si>
    <t>3358 main street</t>
  </si>
  <si>
    <t>3359 main street</t>
  </si>
  <si>
    <t>3360 main street</t>
  </si>
  <si>
    <t>Listing Packet from Dot Loop</t>
  </si>
  <si>
    <t>3361 main street</t>
  </si>
  <si>
    <t>Eugeni</t>
  </si>
  <si>
    <t>3362 main street</t>
  </si>
  <si>
    <t>3363 main street</t>
  </si>
  <si>
    <t>3612 N Westmoreland   - Patton</t>
  </si>
  <si>
    <t>3364 main street</t>
  </si>
  <si>
    <t>North Westmoreland Drive</t>
  </si>
  <si>
    <t>3365 main street</t>
  </si>
  <si>
    <t>123 DotLoop Agent</t>
  </si>
  <si>
    <t>3366 main street</t>
  </si>
  <si>
    <t>3367 main street</t>
  </si>
  <si>
    <t>ARCHIVE - Donald Perrin</t>
  </si>
  <si>
    <t>3368 main street</t>
  </si>
  <si>
    <t>3369 main street</t>
  </si>
  <si>
    <t>3370 main street</t>
  </si>
  <si>
    <t>3371 main street</t>
  </si>
  <si>
    <t>3372 main street</t>
  </si>
  <si>
    <t>3373 main street</t>
  </si>
  <si>
    <t>3374 main street</t>
  </si>
  <si>
    <t>Test Packet Loop</t>
  </si>
  <si>
    <t>3375 main street</t>
  </si>
  <si>
    <t>3376 main street</t>
  </si>
  <si>
    <t>3377 main street</t>
  </si>
  <si>
    <t>3378 main street</t>
  </si>
  <si>
    <t>Charlotte Drive, Ligonier, PA 15658</t>
  </si>
  <si>
    <t>3379 main street</t>
  </si>
  <si>
    <t>Ligonier</t>
  </si>
  <si>
    <t>Westmoreland County</t>
  </si>
  <si>
    <t>3380 main street</t>
  </si>
  <si>
    <t>3381 main street</t>
  </si>
  <si>
    <t>3382 main street</t>
  </si>
  <si>
    <t>3383 main street</t>
  </si>
  <si>
    <t>3384 main street</t>
  </si>
  <si>
    <t>3385 main street</t>
  </si>
  <si>
    <t>3386 main street</t>
  </si>
  <si>
    <t>3387 main street</t>
  </si>
  <si>
    <t>Test123</t>
  </si>
  <si>
    <t>3388 main street</t>
  </si>
  <si>
    <t>3389 main street</t>
  </si>
  <si>
    <t>13606 Castleway Road, Midlothian, VA 23114</t>
  </si>
  <si>
    <t>3390 main street</t>
  </si>
  <si>
    <t>Chesterfield County</t>
  </si>
  <si>
    <t>Castleway Road</t>
  </si>
  <si>
    <t>3391 main street</t>
  </si>
  <si>
    <t>3392 main street</t>
  </si>
  <si>
    <t>KWRI Ultimate Listing Packet</t>
  </si>
  <si>
    <t>3393 main street</t>
  </si>
  <si>
    <t>3394 main street</t>
  </si>
  <si>
    <t>2707 Arrowhead Lane, Bellevue, NE 68123</t>
  </si>
  <si>
    <t>3395 main street</t>
  </si>
  <si>
    <t>Bellevue</t>
  </si>
  <si>
    <t>Sarpy County</t>
  </si>
  <si>
    <t>Arrowhead Lane</t>
  </si>
  <si>
    <t>3396 main street</t>
  </si>
  <si>
    <t>Dotloop Agent (agent@dotloop.com</t>
  </si>
  <si>
    <t>3397 main street</t>
  </si>
  <si>
    <t>3398 main street</t>
  </si>
  <si>
    <t>3399 main street</t>
  </si>
  <si>
    <t>3400 main street</t>
  </si>
  <si>
    <t>3401 main street</t>
  </si>
  <si>
    <t>3402 main street</t>
  </si>
  <si>
    <t>3403 main street</t>
  </si>
  <si>
    <t xml:space="preserve">001 main </t>
  </si>
  <si>
    <t>3404 main street</t>
  </si>
  <si>
    <t>agent  Dotloop|agent  Dotloop</t>
  </si>
  <si>
    <t>3405 main street</t>
  </si>
  <si>
    <t>3406 main street</t>
  </si>
  <si>
    <t>3407 main street</t>
  </si>
  <si>
    <t>3408 main street</t>
  </si>
  <si>
    <t>Michael Hafner</t>
  </si>
  <si>
    <t>3409 main street</t>
  </si>
  <si>
    <t xml:space="preserve">Listing template </t>
  </si>
  <si>
    <t>3410 main street</t>
  </si>
  <si>
    <t>2917 Jennings Court, Cumming, GA 30040</t>
  </si>
  <si>
    <t>3411 main street</t>
  </si>
  <si>
    <t>Cumming</t>
  </si>
  <si>
    <t>Forsyth County</t>
  </si>
  <si>
    <t>Jennings Court</t>
  </si>
  <si>
    <t>3412 main street</t>
  </si>
  <si>
    <t>3413 main street</t>
  </si>
  <si>
    <t>2800 Whites Lane~Purchase/Slemp</t>
  </si>
  <si>
    <t>3414 main street</t>
  </si>
  <si>
    <t>Marco</t>
  </si>
  <si>
    <t>3415 main street</t>
  </si>
  <si>
    <t>3416 main street</t>
  </si>
  <si>
    <t>The Ultimate Listing Package</t>
  </si>
  <si>
    <t>3417 main street</t>
  </si>
  <si>
    <t>3418 main street</t>
  </si>
  <si>
    <t>3419 main street</t>
  </si>
  <si>
    <t>503 North Verne St. Rockport, TX 78382</t>
  </si>
  <si>
    <t>3420 main street</t>
  </si>
  <si>
    <t>Dotloop-Agent</t>
  </si>
  <si>
    <t>3421 main street</t>
  </si>
  <si>
    <t>3422 main street</t>
  </si>
  <si>
    <t>Agent John|Agent John</t>
  </si>
  <si>
    <t>Agent requesting listing presentation</t>
  </si>
  <si>
    <t>3423 main street</t>
  </si>
  <si>
    <t>3424 main street</t>
  </si>
  <si>
    <t>3425 main street</t>
  </si>
  <si>
    <t>3426 main street</t>
  </si>
  <si>
    <t>123 dotloop Training Place Anytown MA 12345</t>
  </si>
  <si>
    <t>3427 main street</t>
  </si>
  <si>
    <t>Anytown</t>
  </si>
  <si>
    <t>dotloop Training Place</t>
  </si>
  <si>
    <t>3428 main street</t>
  </si>
  <si>
    <t>3429 main street</t>
  </si>
  <si>
    <t>3430 main street</t>
  </si>
  <si>
    <t>2825 Davenport Drive, West Chicago, IL 60185</t>
  </si>
  <si>
    <t>3431 main street</t>
  </si>
  <si>
    <t>West Chicago</t>
  </si>
  <si>
    <t>Davenport Drive</t>
  </si>
  <si>
    <t>3432 main street</t>
  </si>
  <si>
    <t>Dotloop ipad contest</t>
  </si>
  <si>
    <t>3433 main street</t>
  </si>
  <si>
    <t>Test 11</t>
  </si>
  <si>
    <t>3434 main street</t>
  </si>
  <si>
    <t xml:space="preserve">Test listing </t>
  </si>
  <si>
    <t>3435 main street</t>
  </si>
  <si>
    <t>3436 main street</t>
  </si>
  <si>
    <t>3437 main street</t>
  </si>
  <si>
    <t>LOOP</t>
  </si>
  <si>
    <t>3438 main street</t>
  </si>
  <si>
    <t>Dotloop Listing Packet Template</t>
  </si>
  <si>
    <t>3439 main street</t>
  </si>
  <si>
    <t>3440 main street</t>
  </si>
  <si>
    <t>3441 main street</t>
  </si>
  <si>
    <t>3442 main street</t>
  </si>
  <si>
    <t>3443 main street</t>
  </si>
  <si>
    <t>Package for listings and sales</t>
  </si>
  <si>
    <t>3444 main street</t>
  </si>
  <si>
    <t>3445 main street</t>
  </si>
  <si>
    <t>3446 main street</t>
  </si>
  <si>
    <t>3447 main street</t>
  </si>
  <si>
    <t>Derek Smith</t>
  </si>
  <si>
    <t>3448 main street</t>
  </si>
  <si>
    <t>Win More Listings</t>
  </si>
  <si>
    <t>3449 main street</t>
  </si>
  <si>
    <t>3450 main street</t>
  </si>
  <si>
    <t>KW Packet</t>
  </si>
  <si>
    <t>3451 main street</t>
  </si>
  <si>
    <t>3452 main street</t>
  </si>
  <si>
    <t>3453 main street</t>
  </si>
  <si>
    <t>Sample3</t>
  </si>
  <si>
    <t>3454 main street</t>
  </si>
  <si>
    <t>3455 main street</t>
  </si>
  <si>
    <t>3456 main street</t>
  </si>
  <si>
    <t>3457 main street</t>
  </si>
  <si>
    <t>3458 main street</t>
  </si>
  <si>
    <t>3459 main street</t>
  </si>
  <si>
    <t>2716 Teal Avenue, Sarasota, FL 34232</t>
  </si>
  <si>
    <t>3460 main street</t>
  </si>
  <si>
    <t>Sarasota</t>
  </si>
  <si>
    <t>Sarasota County</t>
  </si>
  <si>
    <t>Teal Avenue</t>
  </si>
  <si>
    <t>3461 main street</t>
  </si>
  <si>
    <t>8438 Dunmore Drive, Tinley Park, IL 60487</t>
  </si>
  <si>
    <t>3462 main street</t>
  </si>
  <si>
    <t>Tinley Park</t>
  </si>
  <si>
    <t>Will County</t>
  </si>
  <si>
    <t>Dunmore Drive</t>
  </si>
  <si>
    <t>3463 main street</t>
  </si>
  <si>
    <t>3464 main street</t>
  </si>
  <si>
    <t>123 Ashley Drive, Cinnaminson</t>
  </si>
  <si>
    <t>3465 main street</t>
  </si>
  <si>
    <t>3466 main street</t>
  </si>
  <si>
    <t>3467 main street</t>
  </si>
  <si>
    <t>3468 main street</t>
  </si>
  <si>
    <t>3469 main street</t>
  </si>
  <si>
    <t>3470 main street</t>
  </si>
  <si>
    <t>3471 main street</t>
  </si>
  <si>
    <t>Dotloop  Agent|Dotloop  Agent</t>
  </si>
  <si>
    <t>3472 main street</t>
  </si>
  <si>
    <t>3473 main street</t>
  </si>
  <si>
    <t>3474 main street</t>
  </si>
  <si>
    <t>3475 main street</t>
  </si>
  <si>
    <t>3476 main street</t>
  </si>
  <si>
    <t>Listing Template|Listing Template</t>
  </si>
  <si>
    <t>the ultimate listing packet</t>
  </si>
  <si>
    <t>3477 main street</t>
  </si>
  <si>
    <t>3478 main street</t>
  </si>
  <si>
    <t>3479 main street</t>
  </si>
  <si>
    <t>Sample..</t>
  </si>
  <si>
    <t>3480 main street</t>
  </si>
  <si>
    <t>3481 main street</t>
  </si>
  <si>
    <t>3482 main street</t>
  </si>
  <si>
    <t>3483 main street</t>
  </si>
  <si>
    <t>3484 main street</t>
  </si>
  <si>
    <t>3485 main street</t>
  </si>
  <si>
    <t>CHURCH</t>
  </si>
  <si>
    <t>3486 main street</t>
  </si>
  <si>
    <t>3487 main street</t>
  </si>
  <si>
    <t>test | 3.22.16</t>
  </si>
  <si>
    <t>3488 main street</t>
  </si>
  <si>
    <t>The Ultimate Listing Packet Template Offer</t>
  </si>
  <si>
    <t>3489 main street</t>
  </si>
  <si>
    <t>3490 main street</t>
  </si>
  <si>
    <t>hii</t>
  </si>
  <si>
    <t>3491 main street</t>
  </si>
  <si>
    <t>3492 main street</t>
  </si>
  <si>
    <t xml:space="preserve">Test Loop </t>
  </si>
  <si>
    <t>3493 main street</t>
  </si>
  <si>
    <t>Test Presentation Loop</t>
  </si>
  <si>
    <t>3494 main street</t>
  </si>
  <si>
    <t>3495 main street</t>
  </si>
  <si>
    <t>3496 main street</t>
  </si>
  <si>
    <t>dot loop|dot loop</t>
  </si>
  <si>
    <t>3497 main street</t>
  </si>
  <si>
    <t>3498 main street</t>
  </si>
  <si>
    <t>3499 main street</t>
  </si>
  <si>
    <t>Ultimate Listing/Buying Packets</t>
  </si>
  <si>
    <t>3500 main street</t>
  </si>
  <si>
    <t>31 Main Street, Oneonta, NY 13820</t>
  </si>
  <si>
    <t>3501 main street</t>
  </si>
  <si>
    <t>Oneonta</t>
  </si>
  <si>
    <t>Otsego County</t>
  </si>
  <si>
    <t>Main Street</t>
  </si>
  <si>
    <t>3502 main street</t>
  </si>
  <si>
    <t>3503 main street</t>
  </si>
  <si>
    <t>3504 main street</t>
  </si>
  <si>
    <t>3505 main street</t>
  </si>
  <si>
    <t xml:space="preserve">Listing and Buyer Packet Request </t>
  </si>
  <si>
    <t>3506 main street</t>
  </si>
  <si>
    <t>3507 main street</t>
  </si>
  <si>
    <t>I want the listings</t>
  </si>
  <si>
    <t>3508 main street</t>
  </si>
  <si>
    <t>18218 Norwood Oaks Drive, Spring, TX 77379</t>
  </si>
  <si>
    <t>3509 main street</t>
  </si>
  <si>
    <t>Spring</t>
  </si>
  <si>
    <t>Norwood Oaks Drive</t>
  </si>
  <si>
    <t>3510 main street</t>
  </si>
  <si>
    <t>Ultimate Listing Presentation.2</t>
  </si>
  <si>
    <t>3511 main street</t>
  </si>
  <si>
    <t>Dotloop Test Folder</t>
  </si>
  <si>
    <t>3512 main street</t>
  </si>
  <si>
    <t>Dotloop Stuff</t>
  </si>
  <si>
    <t>3513 main street</t>
  </si>
  <si>
    <t>3514 main street</t>
  </si>
  <si>
    <t>3515 main street</t>
  </si>
  <si>
    <t>3516 main street</t>
  </si>
  <si>
    <t>Jannett's Presentation</t>
  </si>
  <si>
    <t>3517 main street</t>
  </si>
  <si>
    <t>Listing Test 2017</t>
  </si>
  <si>
    <t>3518 main street</t>
  </si>
  <si>
    <t>3519 main street</t>
  </si>
  <si>
    <t>Marketing Pakage</t>
  </si>
  <si>
    <t>3520 main street</t>
  </si>
  <si>
    <t>123 test loop</t>
  </si>
  <si>
    <t>3521 main street</t>
  </si>
  <si>
    <t>3522 main street</t>
  </si>
  <si>
    <t>3523 main street</t>
  </si>
  <si>
    <t>3524 main street</t>
  </si>
  <si>
    <t>Kayla Jones</t>
  </si>
  <si>
    <t>3525 main street</t>
  </si>
  <si>
    <t>3526 main street</t>
  </si>
  <si>
    <t>3527 main street</t>
  </si>
  <si>
    <t>3528 main street</t>
  </si>
  <si>
    <t>3529 main street</t>
  </si>
  <si>
    <t>Ultimate packing list</t>
  </si>
  <si>
    <t>3530 main street</t>
  </si>
  <si>
    <t>3531 main street</t>
  </si>
  <si>
    <t>123 main st</t>
  </si>
  <si>
    <t>3532 main street</t>
  </si>
  <si>
    <t>Delia Thompson|Delia Thompson</t>
  </si>
  <si>
    <t>Testing Testing</t>
  </si>
  <si>
    <t>3533 main street</t>
  </si>
  <si>
    <t>3534 main street</t>
  </si>
  <si>
    <t>3535 main street</t>
  </si>
  <si>
    <t>3536 main street</t>
  </si>
  <si>
    <t>3537 main street</t>
  </si>
  <si>
    <t>3538 main street</t>
  </si>
  <si>
    <t>245 Wolf Pen Drive, Ellijay, GA 30536</t>
  </si>
  <si>
    <t>3539 main street</t>
  </si>
  <si>
    <t>LIsting Agent|LIsting Agent</t>
  </si>
  <si>
    <t>Ellijay</t>
  </si>
  <si>
    <t>Gilmer County</t>
  </si>
  <si>
    <t>Wolf Pen Drive</t>
  </si>
  <si>
    <t>3540 main street</t>
  </si>
  <si>
    <t>3541 main street</t>
  </si>
  <si>
    <t>3542 main street</t>
  </si>
  <si>
    <t>3543 main street</t>
  </si>
  <si>
    <t>3544 main street</t>
  </si>
  <si>
    <t>3545 main street</t>
  </si>
  <si>
    <t>3546 main street</t>
  </si>
  <si>
    <t>3547 main street</t>
  </si>
  <si>
    <t>3548 main street</t>
  </si>
  <si>
    <t>3549 main street</t>
  </si>
  <si>
    <t>3550 main street</t>
  </si>
  <si>
    <t>3551 main street</t>
  </si>
  <si>
    <t>Buyer / Randy Spencer</t>
  </si>
  <si>
    <t>3552 main street</t>
  </si>
  <si>
    <t>My other loops</t>
  </si>
  <si>
    <t>3553 main street</t>
  </si>
  <si>
    <t>3554 main street</t>
  </si>
  <si>
    <t>3555 main street</t>
  </si>
  <si>
    <t>3556 main street</t>
  </si>
  <si>
    <t>Listing Packett</t>
  </si>
  <si>
    <t>3557 main street</t>
  </si>
  <si>
    <t>3558 main street</t>
  </si>
  <si>
    <t>3559 main street</t>
  </si>
  <si>
    <t>listing]</t>
  </si>
  <si>
    <t>3560 main street</t>
  </si>
  <si>
    <t>3561 main street</t>
  </si>
  <si>
    <t>3562 main street</t>
  </si>
  <si>
    <t>3563 main street</t>
  </si>
  <si>
    <t>3564 main street</t>
  </si>
  <si>
    <t>3565 main street</t>
  </si>
  <si>
    <t>3566 main street</t>
  </si>
  <si>
    <t>Listing Package Template</t>
  </si>
  <si>
    <t>3567 main street</t>
  </si>
  <si>
    <t>3568 main street</t>
  </si>
  <si>
    <t>3569 main street</t>
  </si>
  <si>
    <t>agent G|agent G</t>
  </si>
  <si>
    <t>3570 main street</t>
  </si>
  <si>
    <t>DotLoop Win Clients Packet 2017</t>
  </si>
  <si>
    <t>3571 main street</t>
  </si>
  <si>
    <t>65 Fourth St, Hamden</t>
  </si>
  <si>
    <t>3572 main street</t>
  </si>
  <si>
    <t>19 Shipmaster Court, Clover, SC 29710</t>
  </si>
  <si>
    <t>3573 main street</t>
  </si>
  <si>
    <t>melanie wilson|melanie wilson</t>
  </si>
  <si>
    <t>Clover</t>
  </si>
  <si>
    <t>Shipmaster Court</t>
  </si>
  <si>
    <t>3574 main street</t>
  </si>
  <si>
    <t>Listing Template Packet</t>
  </si>
  <si>
    <t>3575 main street</t>
  </si>
  <si>
    <t xml:space="preserve">Test </t>
  </si>
  <si>
    <t>3576 main street</t>
  </si>
  <si>
    <t>Client Packet</t>
  </si>
  <si>
    <t>3577 main street</t>
  </si>
  <si>
    <t>2546 Old Bethlehem Pike, Sellersville, PA 18960</t>
  </si>
  <si>
    <t>3578 main street</t>
  </si>
  <si>
    <t>Sellersville</t>
  </si>
  <si>
    <t>Old Bethlehem Pike</t>
  </si>
  <si>
    <t>Loop Packets</t>
  </si>
  <si>
    <t>3579 main street</t>
  </si>
  <si>
    <t>3580 main street</t>
  </si>
  <si>
    <t>3581 main street</t>
  </si>
  <si>
    <t>Personal</t>
  </si>
  <si>
    <t>3582 main street</t>
  </si>
  <si>
    <t>My Listing packet</t>
  </si>
  <si>
    <t>3583 main street</t>
  </si>
  <si>
    <t>3584 main street</t>
  </si>
  <si>
    <t>3585 main street</t>
  </si>
  <si>
    <t>3586 main street</t>
  </si>
  <si>
    <t>Loopy McLoop</t>
  </si>
  <si>
    <t>3587 main street</t>
  </si>
  <si>
    <t>3588 main street</t>
  </si>
  <si>
    <t>3589 main street</t>
  </si>
  <si>
    <t>3590 main street</t>
  </si>
  <si>
    <t>3591 main street</t>
  </si>
  <si>
    <t>3592 main street</t>
  </si>
  <si>
    <t>675 Celebration Avenue, Celebration, FL 34747</t>
  </si>
  <si>
    <t>3593 main street</t>
  </si>
  <si>
    <t>Celebration</t>
  </si>
  <si>
    <t>Osceola County</t>
  </si>
  <si>
    <t>Celebration Avenue</t>
  </si>
  <si>
    <t>listing presentation from dloop</t>
  </si>
  <si>
    <t>3594 main street</t>
  </si>
  <si>
    <t>3595 main street</t>
  </si>
  <si>
    <t>3596 main street</t>
  </si>
  <si>
    <t>3597 main street</t>
  </si>
  <si>
    <t>My Listing presentation</t>
  </si>
  <si>
    <t>3598 main street</t>
  </si>
  <si>
    <t>Buyer journey</t>
  </si>
  <si>
    <t>3599 main street</t>
  </si>
  <si>
    <t>3600 main street</t>
  </si>
  <si>
    <t>3601 main street</t>
  </si>
  <si>
    <t>3602 main street</t>
  </si>
  <si>
    <t>Misc.</t>
  </si>
  <si>
    <t>3603 main street</t>
  </si>
  <si>
    <t>3604 main street</t>
  </si>
  <si>
    <t>3605 main street</t>
  </si>
  <si>
    <t>3606 main street</t>
  </si>
  <si>
    <t>3607 main street</t>
  </si>
  <si>
    <t>DotLoop Documents</t>
  </si>
  <si>
    <t>3608 main street</t>
  </si>
  <si>
    <t>3609 main street</t>
  </si>
  <si>
    <t>3610 main street</t>
  </si>
  <si>
    <t>3611 main street</t>
  </si>
  <si>
    <t>Ultimate listing packet template</t>
  </si>
  <si>
    <t>3612 main street</t>
  </si>
  <si>
    <t>3613 main street</t>
  </si>
  <si>
    <t>3614 main street</t>
  </si>
  <si>
    <t>2955 Wilson Lane, Twinsburg, OH 44087</t>
  </si>
  <si>
    <t>3615 main street</t>
  </si>
  <si>
    <t>Twinsburg</t>
  </si>
  <si>
    <t>Wilson Lane</t>
  </si>
  <si>
    <t>2017 Listing Package</t>
  </si>
  <si>
    <t>3616 main street</t>
  </si>
  <si>
    <t>Spam Listing Presentatiom</t>
  </si>
  <si>
    <t>3617 main street</t>
  </si>
  <si>
    <t>3618 main street</t>
  </si>
  <si>
    <t>3619 main street</t>
  </si>
  <si>
    <t>Packages2</t>
  </si>
  <si>
    <t>3620 main street</t>
  </si>
  <si>
    <t>3621 main street</t>
  </si>
  <si>
    <t>771 Longmeadow Court, Carol Stream IL  60188  CORBETT</t>
  </si>
  <si>
    <t>3622 main street</t>
  </si>
  <si>
    <t>Carol Stream</t>
  </si>
  <si>
    <t>Longmeadow Court</t>
  </si>
  <si>
    <t>3623 main street</t>
  </si>
  <si>
    <t>14142 Eliot Avenue, Orlando, FL 32827</t>
  </si>
  <si>
    <t>3624 main street</t>
  </si>
  <si>
    <t>Eliot Avenue</t>
  </si>
  <si>
    <t>Natalie's test loop</t>
  </si>
  <si>
    <t>3625 main street</t>
  </si>
  <si>
    <t>17-kb-Listing Packet</t>
  </si>
  <si>
    <t>3626 main street</t>
  </si>
  <si>
    <t>1121 Meadows Edge Drive, Alexander Ar 72002</t>
  </si>
  <si>
    <t>3627 main street</t>
  </si>
  <si>
    <t>3628 main street</t>
  </si>
  <si>
    <t>3629 main street</t>
  </si>
  <si>
    <t>dotloop packets</t>
  </si>
  <si>
    <t>3630 main street</t>
  </si>
  <si>
    <t>3631 main street</t>
  </si>
  <si>
    <t>3632 main street</t>
  </si>
  <si>
    <t>Eileen T. Smith|Eileen T. Smith</t>
  </si>
  <si>
    <t>3633 main street</t>
  </si>
  <si>
    <t>listing packet sample</t>
  </si>
  <si>
    <t>3634 main street</t>
  </si>
  <si>
    <t>3635 main street</t>
  </si>
  <si>
    <t>3636 main street</t>
  </si>
  <si>
    <t>New Loop 2</t>
  </si>
  <si>
    <t>3637 main street</t>
  </si>
  <si>
    <t>3638 main street</t>
  </si>
  <si>
    <t>123 Practice Address</t>
  </si>
  <si>
    <t>3639 main street</t>
  </si>
  <si>
    <t>3640 main street</t>
  </si>
  <si>
    <t>3641 main street</t>
  </si>
  <si>
    <t>3642 main street</t>
  </si>
  <si>
    <t>3643 main street</t>
  </si>
  <si>
    <t>3644 main street</t>
  </si>
  <si>
    <t>3645 main street</t>
  </si>
  <si>
    <t>5760 Wellborn Creek Drive, Lithonia, GA 30058</t>
  </si>
  <si>
    <t>3646 main street</t>
  </si>
  <si>
    <t>Lithonia</t>
  </si>
  <si>
    <t>Wellborn Creek Drive</t>
  </si>
  <si>
    <t>3647 main street</t>
  </si>
  <si>
    <t>3648 main street</t>
  </si>
  <si>
    <t>test lp</t>
  </si>
  <si>
    <t>3649 main street</t>
  </si>
  <si>
    <t>3650 main street</t>
  </si>
  <si>
    <t>3651 main street</t>
  </si>
  <si>
    <t>3038 S Macon Circle</t>
  </si>
  <si>
    <t>3652 main street</t>
  </si>
  <si>
    <t>3653 main street</t>
  </si>
  <si>
    <t>3654 main street</t>
  </si>
  <si>
    <t>3655 main street</t>
  </si>
  <si>
    <t>3656 main street</t>
  </si>
  <si>
    <t xml:space="preserve">C&amp;C </t>
  </si>
  <si>
    <t>3657 main street</t>
  </si>
  <si>
    <t>3658 main street</t>
  </si>
  <si>
    <t>listing template dotloop</t>
  </si>
  <si>
    <t>3659 main street</t>
  </si>
  <si>
    <t>Agent@Dotloop</t>
  </si>
  <si>
    <t>3660 main street</t>
  </si>
  <si>
    <t>3661 main street</t>
  </si>
  <si>
    <t>3662 main street</t>
  </si>
  <si>
    <t>3663 main street</t>
  </si>
  <si>
    <t>3664 main street</t>
  </si>
  <si>
    <t>3665 main street</t>
  </si>
  <si>
    <t>8804 Taylor Woods Drive, Reynoldsburg, OH 43068</t>
  </si>
  <si>
    <t>3666 main street</t>
  </si>
  <si>
    <t>Reynoldsburg</t>
  </si>
  <si>
    <t>Licking County</t>
  </si>
  <si>
    <t>Taylor Woods Drive</t>
  </si>
  <si>
    <t>14001 Fortuna Bay Drive, Corpus Christi, TX 78418</t>
  </si>
  <si>
    <t>3667 main street</t>
  </si>
  <si>
    <t>Corpus Christi</t>
  </si>
  <si>
    <t>Nueces County</t>
  </si>
  <si>
    <t>Fortuna Bay Drive</t>
  </si>
  <si>
    <t>dot</t>
  </si>
  <si>
    <t>3668 main street</t>
  </si>
  <si>
    <t>3669 main street</t>
  </si>
  <si>
    <t>3670 main street</t>
  </si>
  <si>
    <t>5540 113th Street, NY 11375</t>
  </si>
  <si>
    <t>3671 main street</t>
  </si>
  <si>
    <t>113th Street</t>
  </si>
  <si>
    <t>Teal Clise Listing Packet</t>
  </si>
  <si>
    <t>3672 main street</t>
  </si>
  <si>
    <t>Maribel Santana</t>
  </si>
  <si>
    <t>3673 main street</t>
  </si>
  <si>
    <t>3674 main street</t>
  </si>
  <si>
    <t>3675 main street</t>
  </si>
  <si>
    <t xml:space="preserve">Test  -  10091 Stonecrop Ave. </t>
  </si>
  <si>
    <t>3676 main street</t>
  </si>
  <si>
    <t>7920 South 32nd Place, Phoenix, AZ 85042</t>
  </si>
  <si>
    <t>3677 main street</t>
  </si>
  <si>
    <t>South 32nd Place</t>
  </si>
  <si>
    <t>Dotblue Listing Packett</t>
  </si>
  <si>
    <t>3678 main street</t>
  </si>
  <si>
    <t>3679 main street</t>
  </si>
  <si>
    <t>3680 main street</t>
  </si>
  <si>
    <t>1249 Twin Peaks, Longmont, Colorado</t>
  </si>
  <si>
    <t>3681 main street</t>
  </si>
  <si>
    <t xml:space="preserve">Listing presentation </t>
  </si>
  <si>
    <t>3682 main street</t>
  </si>
  <si>
    <t>3683 main street</t>
  </si>
  <si>
    <t>3684 main street</t>
  </si>
  <si>
    <t>Agent Materials</t>
  </si>
  <si>
    <t>3685 main street</t>
  </si>
  <si>
    <t>3686 main street</t>
  </si>
  <si>
    <t>3687 main street</t>
  </si>
  <si>
    <t>3688 main street</t>
  </si>
  <si>
    <t>Dotloop Agent Resource</t>
  </si>
  <si>
    <t>3689 main street</t>
  </si>
  <si>
    <t>3690 main street</t>
  </si>
  <si>
    <t>3691 main street</t>
  </si>
  <si>
    <t>3692 main street</t>
  </si>
  <si>
    <t>3693 main street</t>
  </si>
  <si>
    <t xml:space="preserve">dotloop agent </t>
  </si>
  <si>
    <t>3694 main street</t>
  </si>
  <si>
    <t>Goodies</t>
  </si>
  <si>
    <t>3695 main street</t>
  </si>
  <si>
    <t>3696 main street</t>
  </si>
  <si>
    <t>Listing Presentation and Docs</t>
  </si>
  <si>
    <t>3697 main street</t>
  </si>
  <si>
    <t>Buyers Guide</t>
  </si>
  <si>
    <t>3698 main street</t>
  </si>
  <si>
    <t>Future Listing</t>
  </si>
  <si>
    <t>3699 main street</t>
  </si>
  <si>
    <t>1234 teach</t>
  </si>
  <si>
    <t>3700 main street</t>
  </si>
  <si>
    <t>Seller and Buyer Presentation Guide/2017</t>
  </si>
  <si>
    <t>3701 main street</t>
  </si>
  <si>
    <t>Dotloop Agent for Katherine Maher</t>
  </si>
  <si>
    <t>3702 main street</t>
  </si>
  <si>
    <t>3630 Lanfranco Street, Los Angeles, CA 90063</t>
  </si>
  <si>
    <t>3703 main street</t>
  </si>
  <si>
    <t>Lanfranco Street</t>
  </si>
  <si>
    <t>3704 main street</t>
  </si>
  <si>
    <t>377 Jackson Court, Gilberts, IL 60136</t>
  </si>
  <si>
    <t>3705 main street</t>
  </si>
  <si>
    <t>Maria Bonacci|Maria Bonacci</t>
  </si>
  <si>
    <t>Gilberts</t>
  </si>
  <si>
    <t>Kane County</t>
  </si>
  <si>
    <t>Jackson Court</t>
  </si>
  <si>
    <t>christine</t>
  </si>
  <si>
    <t>3706 main street</t>
  </si>
  <si>
    <t>Barry &amp; Kristi Kowen</t>
  </si>
  <si>
    <t>3707 main street</t>
  </si>
  <si>
    <t>3708 main street</t>
  </si>
  <si>
    <t>3709 main street</t>
  </si>
  <si>
    <t>75 Aileen Road, Flint Hill, VA 22627</t>
  </si>
  <si>
    <t>3710 main street</t>
  </si>
  <si>
    <t>Flint Hill</t>
  </si>
  <si>
    <t>Rappahannock County</t>
  </si>
  <si>
    <t>Aileen Road</t>
  </si>
  <si>
    <t>3711 main street</t>
  </si>
  <si>
    <t>3712 main street</t>
  </si>
  <si>
    <t>3713 main street</t>
  </si>
  <si>
    <t>3714 main street</t>
  </si>
  <si>
    <t>Agent Listing Packet fro Dotloop</t>
  </si>
  <si>
    <t>3715 main street</t>
  </si>
  <si>
    <t>Allan Clarke</t>
  </si>
  <si>
    <t>3716 main street</t>
  </si>
  <si>
    <t>3717 main street</t>
  </si>
  <si>
    <t xml:space="preserve">1 GOD 4 me  Lord Jesus Christ </t>
  </si>
  <si>
    <t>3718 main street</t>
  </si>
  <si>
    <t>3719 main street</t>
  </si>
  <si>
    <t>3720 main street</t>
  </si>
  <si>
    <t>CE Broken Pine</t>
  </si>
  <si>
    <t>3721 main street</t>
  </si>
  <si>
    <t>DAVID DELIVERS</t>
  </si>
  <si>
    <t>3722 main street</t>
  </si>
  <si>
    <t>David P White|David P White</t>
  </si>
  <si>
    <t>3723 main street</t>
  </si>
  <si>
    <t>New templates</t>
  </si>
  <si>
    <t>3724 main street</t>
  </si>
  <si>
    <t>3725 main street</t>
  </si>
  <si>
    <t>3726 main street</t>
  </si>
  <si>
    <t>3727 main street</t>
  </si>
  <si>
    <t>3728 main street</t>
  </si>
  <si>
    <t>Aneta's loop</t>
  </si>
  <si>
    <t>3729 main street</t>
  </si>
  <si>
    <t>Listing Packet Look</t>
  </si>
  <si>
    <t>3730 main street</t>
  </si>
  <si>
    <t>3731 main street</t>
  </si>
  <si>
    <t>3732 main street</t>
  </si>
  <si>
    <t>Listing Packet examples</t>
  </si>
  <si>
    <t>3733 main street</t>
  </si>
  <si>
    <t>1501 South Briar Avenue, Ontario, CA 91762</t>
  </si>
  <si>
    <t>3734 main street</t>
  </si>
  <si>
    <t>Ontario</t>
  </si>
  <si>
    <t>South Briar Avenue</t>
  </si>
  <si>
    <t>3735 main street</t>
  </si>
  <si>
    <t>3736 main street</t>
  </si>
  <si>
    <t>3737 main street</t>
  </si>
  <si>
    <t>Brian Morris - Ultimate Listing Packet</t>
  </si>
  <si>
    <t>3738 main street</t>
  </si>
  <si>
    <t>1602 Pheasant Ridge, Midland, MI</t>
  </si>
  <si>
    <t>3739 main street</t>
  </si>
  <si>
    <t>Dot LoOp Agent</t>
  </si>
  <si>
    <t>3740 main street</t>
  </si>
  <si>
    <t>Ultimate Listing Packet from DotLoop</t>
  </si>
  <si>
    <t>3741 main street</t>
  </si>
  <si>
    <t>3742 main street</t>
  </si>
  <si>
    <t>Buyer's Guide</t>
  </si>
  <si>
    <t>3743 main street</t>
  </si>
  <si>
    <t>3744 main street</t>
  </si>
  <si>
    <t>3745 main street</t>
  </si>
  <si>
    <t>3746 main street</t>
  </si>
  <si>
    <t>3747 main street</t>
  </si>
  <si>
    <t>3748 main street</t>
  </si>
  <si>
    <t>3749 main street</t>
  </si>
  <si>
    <t>3750 main street</t>
  </si>
  <si>
    <t>3751 main street</t>
  </si>
  <si>
    <t>3752 main street</t>
  </si>
  <si>
    <t>Dot Loop agent|Dot Loop agent</t>
  </si>
  <si>
    <t>Patti'e loop</t>
  </si>
  <si>
    <t>3753 main street</t>
  </si>
  <si>
    <t>3754 main street</t>
  </si>
  <si>
    <t>Edelmira Blnaco</t>
  </si>
  <si>
    <t>3755 main street</t>
  </si>
  <si>
    <t>2nd dotloop agent</t>
  </si>
  <si>
    <t>3756 main street</t>
  </si>
  <si>
    <t>Important Agent Information</t>
  </si>
  <si>
    <t>3757 main street</t>
  </si>
  <si>
    <t>Listing Presentation Offer</t>
  </si>
  <si>
    <t>3758 main street</t>
  </si>
  <si>
    <t>3759 main street</t>
  </si>
  <si>
    <t>3760 main street</t>
  </si>
  <si>
    <t>3761 main street</t>
  </si>
  <si>
    <t>Agent Listing Packet</t>
  </si>
  <si>
    <t>3762 main street</t>
  </si>
  <si>
    <t>Agent Listing Presentation|Agent Listing Presentation</t>
  </si>
  <si>
    <t>Listing Packet Test</t>
  </si>
  <si>
    <t>3763 main street</t>
  </si>
  <si>
    <t>877 boutell home</t>
  </si>
  <si>
    <t>3764 main street</t>
  </si>
  <si>
    <t>3765 main street</t>
  </si>
  <si>
    <t>3766 main street</t>
  </si>
  <si>
    <t>Testing once again</t>
  </si>
  <si>
    <t>3767 main street</t>
  </si>
  <si>
    <t>3768 main street</t>
  </si>
  <si>
    <t>3769 main street</t>
  </si>
  <si>
    <t>Sample Packet</t>
  </si>
  <si>
    <t>3770 main street</t>
  </si>
  <si>
    <t>3771 main street</t>
  </si>
  <si>
    <t>3772 main street</t>
  </si>
  <si>
    <t>3773 main street</t>
  </si>
  <si>
    <t>Dotloop M|Dotloop M</t>
  </si>
  <si>
    <t>Amazon Gift Card Lane, Atlanta Ga 30310</t>
  </si>
  <si>
    <t>3774 main street</t>
  </si>
  <si>
    <t>3775 main street</t>
  </si>
  <si>
    <t>3776 main street</t>
  </si>
  <si>
    <t>Dotloopagent</t>
  </si>
  <si>
    <t>3777 main street</t>
  </si>
  <si>
    <t>Listing packet template loop</t>
  </si>
  <si>
    <t>3778 main street</t>
  </si>
  <si>
    <t>3779 main street</t>
  </si>
  <si>
    <t>3780 main street</t>
  </si>
  <si>
    <t>3781 main street</t>
  </si>
  <si>
    <t>3782 main street</t>
  </si>
  <si>
    <t>20637 Southeast 135th Street , Issaquah, WA 98027</t>
  </si>
  <si>
    <t>3783 main street</t>
  </si>
  <si>
    <t>Issaquah</t>
  </si>
  <si>
    <t>Southeast 135th Street</t>
  </si>
  <si>
    <t>604 North Piping Rock Road, Virginia Beach, VA 23452</t>
  </si>
  <si>
    <t>3784 main street</t>
  </si>
  <si>
    <t>North Piping Rock Road</t>
  </si>
  <si>
    <t xml:space="preserve">123 Beach Lane, Paradise, Island </t>
  </si>
  <si>
    <t>3785 main street</t>
  </si>
  <si>
    <t>3786 main street</t>
  </si>
  <si>
    <t>Package</t>
  </si>
  <si>
    <t>3787 main street</t>
  </si>
  <si>
    <t>New Templates</t>
  </si>
  <si>
    <t>3788 main street</t>
  </si>
  <si>
    <t>3789 main street</t>
  </si>
  <si>
    <t>3790 main street</t>
  </si>
  <si>
    <t>2113 Walnut Grove Court, College Station, TX 77845</t>
  </si>
  <si>
    <t>3791 main street</t>
  </si>
  <si>
    <t>College Station</t>
  </si>
  <si>
    <t>Brazos County</t>
  </si>
  <si>
    <t>Walnut Grove Court</t>
  </si>
  <si>
    <t>3792 main street</t>
  </si>
  <si>
    <t>3793 main street</t>
  </si>
  <si>
    <t>3794 main street</t>
  </si>
  <si>
    <t>3795 main street</t>
  </si>
  <si>
    <t>3796 main street</t>
  </si>
  <si>
    <t>3797 main street</t>
  </si>
  <si>
    <t>Don</t>
  </si>
  <si>
    <t>3798 main street</t>
  </si>
  <si>
    <t>3799 main street</t>
  </si>
  <si>
    <t>3800 main street</t>
  </si>
  <si>
    <t>Dotloop admin|Dotloop admin</t>
  </si>
  <si>
    <t>3801 main street</t>
  </si>
  <si>
    <t>Silva: 59-54 156th Street</t>
  </si>
  <si>
    <t>3802 main street</t>
  </si>
  <si>
    <t>Jerry Buford</t>
  </si>
  <si>
    <t>Active Listing</t>
  </si>
  <si>
    <t>3803 main street</t>
  </si>
  <si>
    <t>Milwaukie</t>
  </si>
  <si>
    <t>Clackamas County</t>
  </si>
  <si>
    <t>Southeast 30th Avenue</t>
  </si>
  <si>
    <t>3804 main street</t>
  </si>
  <si>
    <t>New loop listing packett</t>
  </si>
  <si>
    <t>3805 main street</t>
  </si>
  <si>
    <t>3806 main street</t>
  </si>
  <si>
    <t xml:space="preserve">Dotloop listing </t>
  </si>
  <si>
    <t>3807 main street</t>
  </si>
  <si>
    <t>3808 main street</t>
  </si>
  <si>
    <t>3809 main street</t>
  </si>
  <si>
    <t>3810 main street</t>
  </si>
  <si>
    <t>3811 main street</t>
  </si>
  <si>
    <t>3812 main street</t>
  </si>
  <si>
    <t>3813 main street</t>
  </si>
  <si>
    <t>3814 main street</t>
  </si>
  <si>
    <t>459 Turkey Foot Lane Stanford KY</t>
  </si>
  <si>
    <t>3815 main street</t>
  </si>
  <si>
    <t>Stanford</t>
  </si>
  <si>
    <t>Turkeyfoot Lane</t>
  </si>
  <si>
    <t>3816 main street</t>
  </si>
  <si>
    <t>New Templates 2017</t>
  </si>
  <si>
    <t>3817 main street</t>
  </si>
  <si>
    <t>11259 193rd Street, Mokena, IL 60448</t>
  </si>
  <si>
    <t>3818 main street</t>
  </si>
  <si>
    <t>Mokena</t>
  </si>
  <si>
    <t>193rd Street</t>
  </si>
  <si>
    <t xml:space="preserve">  </t>
  </si>
  <si>
    <t>3819 main street</t>
  </si>
  <si>
    <t xml:space="preserve">2017 Dotloop ~ Seller Journey - webinar 3/14 </t>
  </si>
  <si>
    <t>3820 main street</t>
  </si>
  <si>
    <t>henry looper|henry looper</t>
  </si>
  <si>
    <t>813 Valhalla Drive, Columbia, SC 29229</t>
  </si>
  <si>
    <t>3821 main street</t>
  </si>
  <si>
    <t>Columbia</t>
  </si>
  <si>
    <t>Richland County</t>
  </si>
  <si>
    <t>Valhalla Drive</t>
  </si>
  <si>
    <t>3822 main street</t>
  </si>
  <si>
    <t>Neelam Kinger</t>
  </si>
  <si>
    <t>3823 main street</t>
  </si>
  <si>
    <t>Neelam _ Agent|Neelam _ Agent</t>
  </si>
  <si>
    <t>17886 Saltillo Road, Bennet, NE 68317</t>
  </si>
  <si>
    <t>3824 main street</t>
  </si>
  <si>
    <t>Bennet</t>
  </si>
  <si>
    <t>Lancaster County</t>
  </si>
  <si>
    <t>Saltillo Road</t>
  </si>
  <si>
    <t>3825 main street</t>
  </si>
  <si>
    <t>3826 main street</t>
  </si>
  <si>
    <t>Listing template 2017</t>
  </si>
  <si>
    <t>3827 main street</t>
  </si>
  <si>
    <t>3828 main street</t>
  </si>
  <si>
    <t>3225 West Harbor View Avenue, Tampa, FL 33611</t>
  </si>
  <si>
    <t>3829 main street</t>
  </si>
  <si>
    <t>West Harbor View Avenue</t>
  </si>
  <si>
    <t>3830 main street</t>
  </si>
  <si>
    <t>3831 main street</t>
  </si>
  <si>
    <t>546 West Springtree Way, Lake Mary, FL 32746</t>
  </si>
  <si>
    <t>3832 main street</t>
  </si>
  <si>
    <t>West Springtree Way</t>
  </si>
  <si>
    <t>3833 main street</t>
  </si>
  <si>
    <t>3834 main street</t>
  </si>
  <si>
    <t>Nick Koutepas New Loop</t>
  </si>
  <si>
    <t>3835 main street</t>
  </si>
  <si>
    <t>3836 main street</t>
  </si>
  <si>
    <t>3837 main street</t>
  </si>
  <si>
    <t>3838 main street</t>
  </si>
  <si>
    <t>3839 main street</t>
  </si>
  <si>
    <t>Buyer/Seller Guides</t>
  </si>
  <si>
    <t>3840 main street</t>
  </si>
  <si>
    <t>3841 main street</t>
  </si>
  <si>
    <t>andrew tobiaas|andrew tobiaas</t>
  </si>
  <si>
    <t>3842 main street</t>
  </si>
  <si>
    <t>3843 main street</t>
  </si>
  <si>
    <t>3844 main street</t>
  </si>
  <si>
    <t>3845 main street</t>
  </si>
  <si>
    <t>New Listing Packet - DotLoop 2017</t>
  </si>
  <si>
    <t>3846 main street</t>
  </si>
  <si>
    <t>3847 main street</t>
  </si>
  <si>
    <t>3848 main street</t>
  </si>
  <si>
    <t>3849 main street</t>
  </si>
  <si>
    <t>3850 main street</t>
  </si>
  <si>
    <t>3851 main street</t>
  </si>
  <si>
    <t>Sellerjourney@dotloop.com</t>
  </si>
  <si>
    <t>3852 main street</t>
  </si>
  <si>
    <t>Mark-3311 Little Rd</t>
  </si>
  <si>
    <t>3853 main street</t>
  </si>
  <si>
    <t>Tarrant</t>
  </si>
  <si>
    <t>3854 main street</t>
  </si>
  <si>
    <t>3855 main street</t>
  </si>
  <si>
    <t>1234 Sample Listing Packet</t>
  </si>
  <si>
    <t>3856 main street</t>
  </si>
  <si>
    <t>3857 main street</t>
  </si>
  <si>
    <t>3858 main street</t>
  </si>
  <si>
    <t>test template for dotloop agent</t>
  </si>
  <si>
    <t>3859 main street</t>
  </si>
  <si>
    <t>3860 main street</t>
  </si>
  <si>
    <t>123 Test Loop, Winchester, KY</t>
  </si>
  <si>
    <t>3861 main street</t>
  </si>
  <si>
    <t>Agent Baldwin|Agent Baldwin</t>
  </si>
  <si>
    <t>3862 main street</t>
  </si>
  <si>
    <t>Luci loop</t>
  </si>
  <si>
    <t>3863 main street</t>
  </si>
  <si>
    <t>Claim my Packet</t>
  </si>
  <si>
    <t>3864 main street</t>
  </si>
  <si>
    <t>Andy Packet</t>
  </si>
  <si>
    <t>3865 main street</t>
  </si>
  <si>
    <t>The ultimate listing packat</t>
  </si>
  <si>
    <t>3866 main street</t>
  </si>
  <si>
    <t>Dot Agent|Dot Agent</t>
  </si>
  <si>
    <t>3867 main street</t>
  </si>
  <si>
    <t>1473 Biscayne Bay Drive, Jacksonville, FL 32218</t>
  </si>
  <si>
    <t>3868 main street</t>
  </si>
  <si>
    <t>Biscayne Bay Drive</t>
  </si>
  <si>
    <t>4559 East Nisbet Road, Phoenix, AZ 85032</t>
  </si>
  <si>
    <t>3869 main street</t>
  </si>
  <si>
    <t>East Nisbet Road</t>
  </si>
  <si>
    <t>Tony Robbins 6160 Cornerstone Court East, San Diego, CA 92121</t>
  </si>
  <si>
    <t>3870 main street</t>
  </si>
  <si>
    <t>tony robbins|tony robbins</t>
  </si>
  <si>
    <t>San Diego</t>
  </si>
  <si>
    <t>San Diego County</t>
  </si>
  <si>
    <t>Cornerstone Court East</t>
  </si>
  <si>
    <t>3871 main street</t>
  </si>
  <si>
    <t>3872 main street</t>
  </si>
  <si>
    <t>3873 main street</t>
  </si>
  <si>
    <t>3874 main street</t>
  </si>
  <si>
    <t>3875 main street</t>
  </si>
  <si>
    <t>3876 main street</t>
  </si>
  <si>
    <t>3877 main street</t>
  </si>
  <si>
    <t>3878 main street</t>
  </si>
  <si>
    <t>Stephanie Rollofson 4517 Test Ave</t>
  </si>
  <si>
    <t>3879 main street</t>
  </si>
  <si>
    <t>3880 main street</t>
  </si>
  <si>
    <t>3881 main street</t>
  </si>
  <si>
    <t>3882 main street</t>
  </si>
  <si>
    <t>3883 main street</t>
  </si>
  <si>
    <t>3884 main street</t>
  </si>
  <si>
    <t>Missy Listing Presentation</t>
  </si>
  <si>
    <t>3885 main street</t>
  </si>
  <si>
    <t>3886 main street</t>
  </si>
  <si>
    <t>3887 main street</t>
  </si>
  <si>
    <t>3888 main street</t>
  </si>
  <si>
    <t>3889 main street</t>
  </si>
  <si>
    <t>TRAINING LOOP, MARKET CENTER 669, PANAMA CITY BEACH, FL</t>
  </si>
  <si>
    <t>3890 main street</t>
  </si>
  <si>
    <t>KW Marketing Material</t>
  </si>
  <si>
    <t>3891 main street</t>
  </si>
  <si>
    <t>3892 main street</t>
  </si>
  <si>
    <t>3893 main street</t>
  </si>
  <si>
    <t>3894 main street</t>
  </si>
  <si>
    <t>1 Packet</t>
  </si>
  <si>
    <t>3895 main street</t>
  </si>
  <si>
    <t>3896 main street</t>
  </si>
  <si>
    <t>Erica Lowder|Erica Lowder</t>
  </si>
  <si>
    <t>3897 main street</t>
  </si>
  <si>
    <t>Knightdale</t>
  </si>
  <si>
    <t>Presentation Street</t>
  </si>
  <si>
    <t>3898 main street</t>
  </si>
  <si>
    <t>3899 main street</t>
  </si>
  <si>
    <t>3900 main street</t>
  </si>
  <si>
    <t>Heith</t>
  </si>
  <si>
    <t>3901 main street</t>
  </si>
  <si>
    <t>3902 main street</t>
  </si>
  <si>
    <t>3903 main street</t>
  </si>
  <si>
    <t>3904 main street</t>
  </si>
  <si>
    <t xml:space="preserve"> Dotloop Agent (agent@dotloop.com)</t>
  </si>
  <si>
    <t>3905 main street</t>
  </si>
  <si>
    <t>3906 main street</t>
  </si>
  <si>
    <t>3907 main street</t>
  </si>
  <si>
    <t>dotloop for clients-1</t>
  </si>
  <si>
    <t>3908 main street</t>
  </si>
  <si>
    <t>3909 main street</t>
  </si>
  <si>
    <t>3910 main street</t>
  </si>
  <si>
    <t>50 East 100 North, Centerville, UT 84014</t>
  </si>
  <si>
    <t>3911 main street</t>
  </si>
  <si>
    <t>Centerville</t>
  </si>
  <si>
    <t>Davis County</t>
  </si>
  <si>
    <t>East 100 North</t>
  </si>
  <si>
    <t>3912 main street</t>
  </si>
  <si>
    <t>3913 main street</t>
  </si>
  <si>
    <t>3914 main street</t>
  </si>
  <si>
    <t>UpLoop</t>
  </si>
  <si>
    <t>3915 main street</t>
  </si>
  <si>
    <t>3916 main street</t>
  </si>
  <si>
    <t>3917 main street</t>
  </si>
  <si>
    <t>12387 Test Lane , Carmel, IN 46032</t>
  </si>
  <si>
    <t>3918 main street</t>
  </si>
  <si>
    <t>Carmel</t>
  </si>
  <si>
    <t>Test Lane</t>
  </si>
  <si>
    <t>3919 main street</t>
  </si>
  <si>
    <t>Get Packet</t>
  </si>
  <si>
    <t>3920 main street</t>
  </si>
  <si>
    <t>3921 main street</t>
  </si>
  <si>
    <t>Webinar</t>
  </si>
  <si>
    <t>3922 main street</t>
  </si>
  <si>
    <t>4 Main Street, Headland, AL 36345</t>
  </si>
  <si>
    <t>3923 main street</t>
  </si>
  <si>
    <t>Headland</t>
  </si>
  <si>
    <t>Henry County</t>
  </si>
  <si>
    <t xml:space="preserve">personal doc </t>
  </si>
  <si>
    <t>3924 main street</t>
  </si>
  <si>
    <t>3925 main street</t>
  </si>
  <si>
    <t>3926 main street</t>
  </si>
  <si>
    <t>3927 main street</t>
  </si>
  <si>
    <t>145 Main Street</t>
  </si>
  <si>
    <t>3928 main street</t>
  </si>
  <si>
    <t>Mooresville</t>
  </si>
  <si>
    <t xml:space="preserve">Lot 10 Bernard Court, Ft. Morgan, AL </t>
  </si>
  <si>
    <t>3929 main street</t>
  </si>
  <si>
    <t>Ft. Morgan</t>
  </si>
  <si>
    <t>Baldwin</t>
  </si>
  <si>
    <t>Bernard Court</t>
  </si>
  <si>
    <t>( Lot 10 )</t>
  </si>
  <si>
    <t>New Listing Package</t>
  </si>
  <si>
    <t>3930 main street</t>
  </si>
  <si>
    <t>3931 main street</t>
  </si>
  <si>
    <t>Brians Loop</t>
  </si>
  <si>
    <t>3932 main street</t>
  </si>
  <si>
    <t>listing pkt</t>
  </si>
  <si>
    <t>3933 main street</t>
  </si>
  <si>
    <t>3934 main street</t>
  </si>
  <si>
    <t>3935 main street</t>
  </si>
  <si>
    <t>3936 main street</t>
  </si>
  <si>
    <t>3937 main street</t>
  </si>
  <si>
    <t>3938 main street</t>
  </si>
  <si>
    <t>IM Excited</t>
  </si>
  <si>
    <t>3939 main street</t>
  </si>
  <si>
    <t>3940 main street</t>
  </si>
  <si>
    <t>Buyers, Listing, Client</t>
  </si>
  <si>
    <t>3941 main street</t>
  </si>
  <si>
    <t>3942 main street</t>
  </si>
  <si>
    <t>3943 main street</t>
  </si>
  <si>
    <t>Listing package loop</t>
  </si>
  <si>
    <t>3944 main street</t>
  </si>
  <si>
    <t>3945 main street</t>
  </si>
  <si>
    <t>3946 main street</t>
  </si>
  <si>
    <t>3947 main street</t>
  </si>
  <si>
    <t>3948 main street</t>
  </si>
  <si>
    <t>3949 main street</t>
  </si>
  <si>
    <t>3950 main street</t>
  </si>
  <si>
    <t>3951 main street</t>
  </si>
  <si>
    <t>11510 Endicott Lane, Houston, TX 77035</t>
  </si>
  <si>
    <t>3952 main street</t>
  </si>
  <si>
    <t>Endicott Lane</t>
  </si>
  <si>
    <t>3953 main street</t>
  </si>
  <si>
    <t>3954 main street</t>
  </si>
  <si>
    <t>3955 main street</t>
  </si>
  <si>
    <t>Blank listing</t>
  </si>
  <si>
    <t>3956 main street</t>
  </si>
  <si>
    <t>3957 main street</t>
  </si>
  <si>
    <t>3958 main street</t>
  </si>
  <si>
    <t>3959 main street</t>
  </si>
  <si>
    <t>Agent @ dotloop|Agent @ dotloop</t>
  </si>
  <si>
    <t xml:space="preserve"> The Ultimate Listing Packet Template</t>
  </si>
  <si>
    <t>3960 main street</t>
  </si>
  <si>
    <t>Buyer/Listing Packet</t>
  </si>
  <si>
    <t>3961 main street</t>
  </si>
  <si>
    <t>3962 main street</t>
  </si>
  <si>
    <t>3963 main street</t>
  </si>
  <si>
    <t>3964 main street</t>
  </si>
  <si>
    <t>3965 main street</t>
  </si>
  <si>
    <t>3966 main street</t>
  </si>
  <si>
    <t>Ultimate Client Packet</t>
  </si>
  <si>
    <t>3967 main street</t>
  </si>
  <si>
    <t>3968 main street</t>
  </si>
  <si>
    <t xml:space="preserve">AGENT LISTING PACKET </t>
  </si>
  <si>
    <t>3969 main street</t>
  </si>
  <si>
    <t>3970 main street</t>
  </si>
  <si>
    <t>3971 main street</t>
  </si>
  <si>
    <t>Listing pres</t>
  </si>
  <si>
    <t>3972 main street</t>
  </si>
  <si>
    <t>3973 main street</t>
  </si>
  <si>
    <t>KW listing packet</t>
  </si>
  <si>
    <t>3974 main street</t>
  </si>
  <si>
    <t>3975 main street</t>
  </si>
  <si>
    <t>Listing Package Sample test</t>
  </si>
  <si>
    <t>3976 main street</t>
  </si>
  <si>
    <t>3977 main street</t>
  </si>
  <si>
    <t>Marisa test loop</t>
  </si>
  <si>
    <t>3978 main street</t>
  </si>
  <si>
    <t>3979 main street</t>
  </si>
  <si>
    <t>3898 North 6th Street, Harrisburg, PA 17110</t>
  </si>
  <si>
    <t>3980 main street</t>
  </si>
  <si>
    <t>Harrisburg</t>
  </si>
  <si>
    <t>North 6th Street</t>
  </si>
  <si>
    <t>3981 main street</t>
  </si>
  <si>
    <t>3982 main street</t>
  </si>
  <si>
    <t>3983 main street</t>
  </si>
  <si>
    <t>3984 main street</t>
  </si>
  <si>
    <t>3985 main street</t>
  </si>
  <si>
    <t>3986 main street</t>
  </si>
  <si>
    <t>3987 main street</t>
  </si>
  <si>
    <t>3988 main street</t>
  </si>
  <si>
    <t>3989 main street</t>
  </si>
  <si>
    <t>3990 main street</t>
  </si>
  <si>
    <t>3991 main street</t>
  </si>
  <si>
    <t>3992 main street</t>
  </si>
  <si>
    <t>3993 main street</t>
  </si>
  <si>
    <t>class</t>
  </si>
  <si>
    <t>3994 main street</t>
  </si>
  <si>
    <t>3995 main street</t>
  </si>
  <si>
    <t>JTS listing packet</t>
  </si>
  <si>
    <t>3996 main street</t>
  </si>
  <si>
    <t>3997 main street</t>
  </si>
  <si>
    <t>3998 main street</t>
  </si>
  <si>
    <t>Listing packet template</t>
  </si>
  <si>
    <t>3999 main street</t>
  </si>
  <si>
    <t>placeholder loop</t>
  </si>
  <si>
    <t>4000 main street</t>
  </si>
  <si>
    <t>4001 main street</t>
  </si>
  <si>
    <t>4002 main street</t>
  </si>
  <si>
    <t>000 dotloop training</t>
  </si>
  <si>
    <t>4003 main street</t>
  </si>
  <si>
    <t>anywhere</t>
  </si>
  <si>
    <t>nowhere</t>
  </si>
  <si>
    <t>dl123456789</t>
  </si>
  <si>
    <t>dotloop training</t>
  </si>
  <si>
    <t>4004 main street</t>
  </si>
  <si>
    <t>4005 main street</t>
  </si>
  <si>
    <t>Marketing Materials</t>
  </si>
  <si>
    <t>4006 main street</t>
  </si>
  <si>
    <t>4007 main street</t>
  </si>
  <si>
    <t>Sandra McBryde</t>
  </si>
  <si>
    <t>4008 main street</t>
  </si>
  <si>
    <t>4009 main street</t>
  </si>
  <si>
    <t>4010 main street</t>
  </si>
  <si>
    <t>4011 main street</t>
  </si>
  <si>
    <t>4012 main street</t>
  </si>
  <si>
    <t>4013 main street</t>
  </si>
  <si>
    <t>4014 main street</t>
  </si>
  <si>
    <t>4015 main street</t>
  </si>
  <si>
    <t>4016 main street</t>
  </si>
  <si>
    <t>4017 main street</t>
  </si>
  <si>
    <t>4018 main street</t>
  </si>
  <si>
    <t>4019 main street</t>
  </si>
  <si>
    <t>4020 main street</t>
  </si>
  <si>
    <t>387 Sandhurst Circle, Glen Ellyn, IL 60137</t>
  </si>
  <si>
    <t>4021 main street</t>
  </si>
  <si>
    <t>Glen Ellyn</t>
  </si>
  <si>
    <t>Sandhurst Circle</t>
  </si>
  <si>
    <t>Trial with new listing package</t>
  </si>
  <si>
    <t>4022 main street</t>
  </si>
  <si>
    <t>4023 main street</t>
  </si>
  <si>
    <t>318 Tabriz Drive, Billings, MT 59105</t>
  </si>
  <si>
    <t>4024 main street</t>
  </si>
  <si>
    <t>Billings</t>
  </si>
  <si>
    <t>Yellowstone County</t>
  </si>
  <si>
    <t>Tabriz Drive</t>
  </si>
  <si>
    <t>DotLoop-DBW</t>
  </si>
  <si>
    <t>4025 main street</t>
  </si>
  <si>
    <t>4026 main street</t>
  </si>
  <si>
    <t>package 2017</t>
  </si>
  <si>
    <t>4027 main street</t>
  </si>
  <si>
    <t>1226 N. Bella St.</t>
  </si>
  <si>
    <t>4028 main street</t>
  </si>
  <si>
    <t>DotLoop AGENT</t>
  </si>
  <si>
    <t>4029 main street</t>
  </si>
  <si>
    <t>4030 main street</t>
  </si>
  <si>
    <t>Ultimate Listing presentation</t>
  </si>
  <si>
    <t>4031 main street</t>
  </si>
  <si>
    <t>101 Krause Street, Rockford, MI 49341</t>
  </si>
  <si>
    <t>4032 main street</t>
  </si>
  <si>
    <t>Rockford</t>
  </si>
  <si>
    <t>Krause Street</t>
  </si>
  <si>
    <t>4033 main street</t>
  </si>
  <si>
    <t>4034 main street</t>
  </si>
  <si>
    <t>Paperwork</t>
  </si>
  <si>
    <t>4035 main street</t>
  </si>
  <si>
    <t>4036 main street</t>
  </si>
  <si>
    <t>4037 main street</t>
  </si>
  <si>
    <t>4038 main street</t>
  </si>
  <si>
    <t>4039 main street</t>
  </si>
  <si>
    <t>4040 main street</t>
  </si>
  <si>
    <t>4041 main street</t>
  </si>
  <si>
    <t>4042 main street</t>
  </si>
  <si>
    <t>Listing Package - Dotloop</t>
  </si>
  <si>
    <t>4043 main street</t>
  </si>
  <si>
    <t>Busy Season</t>
  </si>
  <si>
    <t>4044 main street</t>
  </si>
  <si>
    <t>Listing Pkt</t>
  </si>
  <si>
    <t>4045 main street</t>
  </si>
  <si>
    <t>4046 main street</t>
  </si>
  <si>
    <t>4047 main street</t>
  </si>
  <si>
    <t>listing and buyer packets</t>
  </si>
  <si>
    <t>4048 main street</t>
  </si>
  <si>
    <t>4049 main street</t>
  </si>
  <si>
    <t xml:space="preserve">Dot loop presentation </t>
  </si>
  <si>
    <t>4050 main street</t>
  </si>
  <si>
    <t>DotAgent</t>
  </si>
  <si>
    <t>4051 main street</t>
  </si>
  <si>
    <t>4052 main street</t>
  </si>
  <si>
    <t>4053 main street</t>
  </si>
  <si>
    <t>4054 main street</t>
  </si>
  <si>
    <t>4055 main street</t>
  </si>
  <si>
    <t>1940 Lake Sue Drive</t>
  </si>
  <si>
    <t>4056 main street</t>
  </si>
  <si>
    <t>4057 main street</t>
  </si>
  <si>
    <t>209 Barley Field Circle, Carlisle, PA 17015</t>
  </si>
  <si>
    <t>4058 main street</t>
  </si>
  <si>
    <t>Carlisle</t>
  </si>
  <si>
    <t>Cumberland County</t>
  </si>
  <si>
    <t>Barley Field Circle</t>
  </si>
  <si>
    <t>4059 main street</t>
  </si>
  <si>
    <t>loop agent|loop agent</t>
  </si>
  <si>
    <t>4060 main street</t>
  </si>
  <si>
    <t>4061 main street</t>
  </si>
  <si>
    <t>Dotloop Special</t>
  </si>
  <si>
    <t>4062 main street</t>
  </si>
  <si>
    <t>agent listing packet</t>
  </si>
  <si>
    <t>4063 main street</t>
  </si>
  <si>
    <t>listing pkg</t>
  </si>
  <si>
    <t>4064 main street</t>
  </si>
  <si>
    <t>4065 main street</t>
  </si>
  <si>
    <t>4066 main street</t>
  </si>
  <si>
    <t>4067 main street</t>
  </si>
  <si>
    <t>4068 main street</t>
  </si>
  <si>
    <t>dootloop packet</t>
  </si>
  <si>
    <t>4069 main street</t>
  </si>
  <si>
    <t>4070 main street</t>
  </si>
  <si>
    <t>4071 main street</t>
  </si>
  <si>
    <t>4072 main street</t>
  </si>
  <si>
    <t>My New Loop</t>
  </si>
  <si>
    <t>4073 main street</t>
  </si>
  <si>
    <t>4074 main street</t>
  </si>
  <si>
    <t>4075 main street</t>
  </si>
  <si>
    <t>4076 main street</t>
  </si>
  <si>
    <t>4077 main street</t>
  </si>
  <si>
    <t>4078 main street</t>
  </si>
  <si>
    <t>4079 main street</t>
  </si>
  <si>
    <t>4080 main street</t>
  </si>
  <si>
    <t>4081 main street</t>
  </si>
  <si>
    <t>4082 main street</t>
  </si>
  <si>
    <t>4083 main street</t>
  </si>
  <si>
    <t>Kelli Uxa Packet Dotloop</t>
  </si>
  <si>
    <t>4084 main street</t>
  </si>
  <si>
    <t>ultimatelistingpacket</t>
  </si>
  <si>
    <t>4085 main street</t>
  </si>
  <si>
    <t>DOTLOOP LOOP</t>
  </si>
  <si>
    <t>4086 main street</t>
  </si>
  <si>
    <t>1115 Benning Street, Durham, NC 27703</t>
  </si>
  <si>
    <t>4087 main street</t>
  </si>
  <si>
    <t>Benning Street</t>
  </si>
  <si>
    <t>4088 main street</t>
  </si>
  <si>
    <t>4089 main street</t>
  </si>
  <si>
    <t>4090 main street</t>
  </si>
  <si>
    <t>4091 main street</t>
  </si>
  <si>
    <t>4092 main street</t>
  </si>
  <si>
    <t>4093 main street</t>
  </si>
  <si>
    <t>4094 main street</t>
  </si>
  <si>
    <t>New Listing Packect</t>
  </si>
  <si>
    <t>4095 main street</t>
  </si>
  <si>
    <t>4096 main street</t>
  </si>
  <si>
    <t>318 Vinings Walk</t>
  </si>
  <si>
    <t>4097 main street</t>
  </si>
  <si>
    <t>GAINESVILLE</t>
  </si>
  <si>
    <t>HALL</t>
  </si>
  <si>
    <t>VININGS WALK NW</t>
  </si>
  <si>
    <t>4098 main street</t>
  </si>
  <si>
    <t>4099 main street</t>
  </si>
  <si>
    <t>4100 main street</t>
  </si>
  <si>
    <t>3729 31st Avenue South, Saint Petersburg, FL 33711</t>
  </si>
  <si>
    <t>4101 main street</t>
  </si>
  <si>
    <t>31st Avenue South</t>
  </si>
  <si>
    <t>DotLoop Listings</t>
  </si>
  <si>
    <t>4102 main street</t>
  </si>
  <si>
    <t>4103 main street</t>
  </si>
  <si>
    <t>4104 main street</t>
  </si>
  <si>
    <t xml:space="preserve">New Listing Loop </t>
  </si>
  <si>
    <t>4105 main street</t>
  </si>
  <si>
    <t>4106 main street</t>
  </si>
  <si>
    <t>Dotloop Agent Info</t>
  </si>
  <si>
    <t>4107 main street</t>
  </si>
  <si>
    <t>4108 main street</t>
  </si>
  <si>
    <t xml:space="preserve"> 1511 W HOLLYWOOD ST, TAMPA, FL 33604</t>
  </si>
  <si>
    <t>4109 main street</t>
  </si>
  <si>
    <t>W Hollywood Street</t>
  </si>
  <si>
    <t>4110 main street</t>
  </si>
  <si>
    <t>4111 main street</t>
  </si>
  <si>
    <t>4112 main street</t>
  </si>
  <si>
    <t>4113 main street</t>
  </si>
  <si>
    <t>4114 main street</t>
  </si>
  <si>
    <t>Calculation</t>
  </si>
  <si>
    <t>All Tags</t>
  </si>
  <si>
    <t>Constants</t>
  </si>
  <si>
    <t>Today</t>
  </si>
  <si>
    <t>This Month</t>
  </si>
  <si>
    <t>This Year</t>
  </si>
  <si>
    <t>Last Month</t>
  </si>
  <si>
    <t>Last Year</t>
  </si>
  <si>
    <t>Listing Month</t>
  </si>
  <si>
    <t>Listing Year</t>
  </si>
  <si>
    <t>Closing Month</t>
  </si>
  <si>
    <t>Closing Year</t>
  </si>
  <si>
    <t>Current Year</t>
  </si>
  <si>
    <t>Closing Month (number)</t>
  </si>
  <si>
    <t>Previous Year</t>
  </si>
  <si>
    <t>** Closed is Loop Status of Sold or Under Contract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</si>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</sst>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8" formatCode="&quot;$&quot;#,##0.00_);[Red]\(&quot;$&quot;#,##0.00\)"/>
    <numFmt numFmtId="164" formatCode="&quot;$&quot;#,##0.00"/>
  </numFmts>
  <fonts count="2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13">
    <xf numFmtId="0" fontId="0" fillId="0" borderId="0" xfId="0"/>
    <xf numFmtId="14" fontId="0" fillId="0" borderId="0" xfId="0" applyNumberFormat="1"/>
    <xf numFmtId="8" fontId="0" fillId="0" borderId="0" xfId="0" applyNumberFormat="1"/>
    <xf numFmtId="9" fontId="0" fillId="0" borderId="0" xfId="0" applyNumberFormat="1"/>
    <xf numFmtId="164" fontId="0" fillId="0" borderId="0" xfId="0" applyNumberFormat="1"/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1" xfId="0" applyBorder="1" applyAlignment="1">
      <alignment horizontal="left"/>
    </xf>
    <xf numFmtId="14" fontId="0" fillId="0" borderId="2" xfId="0" applyNumberFormat="1" applyBorder="1" applyAlignment="1">
      <alignment horizontal="left"/>
    </xf>
    <xf numFmtId="1" fontId="0" fillId="0" borderId="0" xfId="0" applyNumberFormat="1" applyAlignment="1">
      <alignment horizontal="left"/>
    </xf>
    <xf numFmtId="2" fontId="0" fillId="0" borderId="0" xfId="0" applyNumberFormat="1"/>
    <xf numFmtId="1" fontId="0" fillId="0" borderId="0" xfId="0" applyNumberFormat="1"/>
    <xf numFmtId="14" fontId="0" fillId="0" borderId="0" xfId="0" applyNumberFormat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Relationship Id="rId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charts/_rels/chart1.xml.rels><?xml version="1.0" encoding="UTF-8" standalone="yes"?>
<Relationships xmlns="http://schemas.openxmlformats.org/package/2006/relationships"><Relationship Id="rId1" Type="http://schemas.microsoft.com/office/2011/relationships/chartStyle" Target="style1.xml"/><Relationship Id="rId2" Type="http://schemas.microsoft.com/office/2011/relationships/chartColorStyle" Target="colors1.xml"/></Relationships>
</file>

<file path=xl/charts/_rels/chart2.xml.rels><?xml version="1.0" encoding="UTF-8" standalone="yes"?>
<Relationships xmlns="http://schemas.openxmlformats.org/package/2006/relationships"><Relationship Id="rId1" Type="http://schemas.microsoft.com/office/2011/relationships/chartStyle" Target="style2.xml"/><Relationship Id="rId2" Type="http://schemas.microsoft.com/office/2011/relationships/chartColorStyle" Target="colors2.xml"/></Relationships>
</file>

<file path=xl/charts/_rels/chart3.xml.rels><?xml version="1.0" encoding="UTF-8" standalone="yes"?>
<Relationships xmlns="http://schemas.openxmlformats.org/package/2006/relationships"><Relationship Id="rId1" Type="http://schemas.microsoft.com/office/2011/relationships/chartStyle" Target="style3.xml"/><Relationship Id="rId2" Type="http://schemas.microsoft.com/office/2011/relationships/chartColorStyle" Target="colors3.xml"/></Relationships>
</file>

<file path=xl/charts/_rels/chart4.xml.rels><?xml version="1.0" encoding="UTF-8" standalone="yes"?>
<Relationships xmlns="http://schemas.openxmlformats.org/package/2006/relationships"><Relationship Id="rId1" Type="http://schemas.microsoft.com/office/2011/relationships/chartStyle" Target="style4.xml"/><Relationship Id="rId2" Type="http://schemas.microsoft.com/office/2011/relationships/chartColorStyle" Target="colors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 b="1"/>
              <a:t>Finished</a:t>
            </a:r>
            <a:r>
              <a:rPr lang="en-US" sz="1600" b="1" baseline="0"/>
              <a:t> </a:t>
            </a:r>
            <a:r>
              <a:rPr lang="en-US" sz="1600" b="1"/>
              <a:t>Loops - by Closing Month</a:t>
            </a:r>
          </a:p>
          <a:p>
            <a:pPr>
              <a:defRPr sz="1600" b="1"/>
            </a:pPr>
            <a:r>
              <a:rPr lang="en-US" sz="1600" b="1"/>
              <a:t>(Current</a:t>
            </a:r>
            <a:r>
              <a:rPr lang="en-US" sz="1600" b="1" baseline="0"/>
              <a:t> Year)</a:t>
            </a:r>
            <a:endParaRPr lang="en-US" sz="1600" b="1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'Calculations - DO NOT EDIT'!$Q$3</c:f>
              <c:strCache>
                <c:ptCount val="1"/>
                <c:pt idx="0">
                  <c:v>Under Contract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'Calculations - DO NOT EDIT'!$P$4:$P$15</c:f>
              <c:strCache>
                <c:ptCount val="12"/>
                <c:pt idx="0">
                  <c:v>1/2017</c:v>
                </c:pt>
                <c:pt idx="1">
                  <c:v>2/2017</c:v>
                </c:pt>
                <c:pt idx="2">
                  <c:v>3/2017</c:v>
                </c:pt>
                <c:pt idx="3">
                  <c:v>4/2017</c:v>
                </c:pt>
                <c:pt idx="4">
                  <c:v>5/2017</c:v>
                </c:pt>
                <c:pt idx="5">
                  <c:v>6/2017</c:v>
                </c:pt>
                <c:pt idx="6">
                  <c:v>7/2017</c:v>
                </c:pt>
                <c:pt idx="7">
                  <c:v>8/2017</c:v>
                </c:pt>
                <c:pt idx="8">
                  <c:v>9/2017</c:v>
                </c:pt>
                <c:pt idx="9">
                  <c:v>10/2017</c:v>
                </c:pt>
                <c:pt idx="10">
                  <c:v>11/2017</c:v>
                </c:pt>
                <c:pt idx="11">
                  <c:v>12/2017</c:v>
                </c:pt>
              </c:strCache>
            </c:strRef>
          </c:cat>
          <c:val>
            <c:numRef>
              <c:f>'Calculations - DO NOT EDIT'!$Q$4:$Q$15</c:f>
              <c:numCache>
                <c:formatCode>General</c:formatCode>
                <c:ptCount val="12"/>
                <c:pt idx="0">
                  <c:v>173.0</c:v>
                </c:pt>
                <c:pt idx="1">
                  <c:v>194.0</c:v>
                </c:pt>
                <c:pt idx="2">
                  <c:v>205.0</c:v>
                </c:pt>
                <c:pt idx="3">
                  <c:v>207.0</c:v>
                </c:pt>
                <c:pt idx="4">
                  <c:v>219.0</c:v>
                </c:pt>
                <c:pt idx="5">
                  <c:v>186.0</c:v>
                </c:pt>
                <c:pt idx="6">
                  <c:v>195.0</c:v>
                </c:pt>
                <c:pt idx="7">
                  <c:v>202.0</c:v>
                </c:pt>
                <c:pt idx="8">
                  <c:v>197.0</c:v>
                </c:pt>
                <c:pt idx="9">
                  <c:v>7.0</c:v>
                </c:pt>
                <c:pt idx="10">
                  <c:v>0.0</c:v>
                </c:pt>
                <c:pt idx="11">
                  <c:v>0.0</c:v>
                </c:pt>
              </c:numCache>
            </c:numRef>
          </c:val>
        </c:ser>
        <c:ser>
          <c:idx val="1"/>
          <c:order val="1"/>
          <c:tx>
            <c:strRef>
              <c:f>'Calculations - DO NOT EDIT'!$R$3</c:f>
              <c:strCache>
                <c:ptCount val="1"/>
                <c:pt idx="0">
                  <c:v>Sold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'Calculations - DO NOT EDIT'!$P$4:$P$15</c:f>
              <c:strCache>
                <c:ptCount val="12"/>
                <c:pt idx="0">
                  <c:v>1/2017</c:v>
                </c:pt>
                <c:pt idx="1">
                  <c:v>2/2017</c:v>
                </c:pt>
                <c:pt idx="2">
                  <c:v>3/2017</c:v>
                </c:pt>
                <c:pt idx="3">
                  <c:v>4/2017</c:v>
                </c:pt>
                <c:pt idx="4">
                  <c:v>5/2017</c:v>
                </c:pt>
                <c:pt idx="5">
                  <c:v>6/2017</c:v>
                </c:pt>
                <c:pt idx="6">
                  <c:v>7/2017</c:v>
                </c:pt>
                <c:pt idx="7">
                  <c:v>8/2017</c:v>
                </c:pt>
                <c:pt idx="8">
                  <c:v>9/2017</c:v>
                </c:pt>
                <c:pt idx="9">
                  <c:v>10/2017</c:v>
                </c:pt>
                <c:pt idx="10">
                  <c:v>11/2017</c:v>
                </c:pt>
                <c:pt idx="11">
                  <c:v>12/2017</c:v>
                </c:pt>
              </c:strCache>
            </c:strRef>
          </c:cat>
          <c:val>
            <c:numRef>
              <c:f>'Calculations - DO NOT EDIT'!$R$4:$R$15</c:f>
              <c:numCache>
                <c:formatCode>General</c:formatCode>
                <c:ptCount val="12"/>
                <c:pt idx="0">
                  <c:v>36.0</c:v>
                </c:pt>
                <c:pt idx="1">
                  <c:v>34.0</c:v>
                </c:pt>
                <c:pt idx="2">
                  <c:v>37.0</c:v>
                </c:pt>
                <c:pt idx="3">
                  <c:v>33.0</c:v>
                </c:pt>
                <c:pt idx="4">
                  <c:v>43.0</c:v>
                </c:pt>
                <c:pt idx="5">
                  <c:v>23.0</c:v>
                </c:pt>
                <c:pt idx="6">
                  <c:v>26.0</c:v>
                </c:pt>
                <c:pt idx="7">
                  <c:v>41.0</c:v>
                </c:pt>
                <c:pt idx="8">
                  <c:v>27.0</c:v>
                </c:pt>
                <c:pt idx="9">
                  <c:v>2.0</c:v>
                </c:pt>
                <c:pt idx="10">
                  <c:v>0.0</c:v>
                </c:pt>
                <c:pt idx="11">
                  <c:v>0.0</c:v>
                </c:pt>
              </c:numCache>
            </c:numRef>
          </c:val>
        </c:ser>
        <c:ser>
          <c:idx val="2"/>
          <c:order val="2"/>
          <c:tx>
            <c:strRef>
              <c:f>'Calculations - DO NOT EDIT'!$S$3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'Calculations - DO NOT EDIT'!$P$4:$P$15</c:f>
              <c:strCache>
                <c:ptCount val="12"/>
                <c:pt idx="0">
                  <c:v>1/2017</c:v>
                </c:pt>
                <c:pt idx="1">
                  <c:v>2/2017</c:v>
                </c:pt>
                <c:pt idx="2">
                  <c:v>3/2017</c:v>
                </c:pt>
                <c:pt idx="3">
                  <c:v>4/2017</c:v>
                </c:pt>
                <c:pt idx="4">
                  <c:v>5/2017</c:v>
                </c:pt>
                <c:pt idx="5">
                  <c:v>6/2017</c:v>
                </c:pt>
                <c:pt idx="6">
                  <c:v>7/2017</c:v>
                </c:pt>
                <c:pt idx="7">
                  <c:v>8/2017</c:v>
                </c:pt>
                <c:pt idx="8">
                  <c:v>9/2017</c:v>
                </c:pt>
                <c:pt idx="9">
                  <c:v>10/2017</c:v>
                </c:pt>
                <c:pt idx="10">
                  <c:v>11/2017</c:v>
                </c:pt>
                <c:pt idx="11">
                  <c:v>12/2017</c:v>
                </c:pt>
              </c:strCache>
            </c:strRef>
          </c:cat>
          <c:val>
            <c:numRef>
              <c:f>'Calculations - DO NOT EDIT'!$S$4:$S$15</c:f>
              <c:numCache>
                <c:formatCode>General</c:formatCode>
                <c:ptCount val="12"/>
                <c:pt idx="0">
                  <c:v>209.0</c:v>
                </c:pt>
                <c:pt idx="1">
                  <c:v>228.0</c:v>
                </c:pt>
                <c:pt idx="2">
                  <c:v>242.0</c:v>
                </c:pt>
                <c:pt idx="3">
                  <c:v>240.0</c:v>
                </c:pt>
                <c:pt idx="4">
                  <c:v>262.0</c:v>
                </c:pt>
                <c:pt idx="5">
                  <c:v>209.0</c:v>
                </c:pt>
                <c:pt idx="6">
                  <c:v>221.0</c:v>
                </c:pt>
                <c:pt idx="7">
                  <c:v>243.0</c:v>
                </c:pt>
                <c:pt idx="8">
                  <c:v>224.0</c:v>
                </c:pt>
                <c:pt idx="9">
                  <c:v>9.0</c:v>
                </c:pt>
                <c:pt idx="10">
                  <c:v>0.0</c:v>
                </c:pt>
                <c:pt idx="1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88263232"/>
        <c:axId val="-288260480"/>
      </c:barChart>
      <c:catAx>
        <c:axId val="-288263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260480"/>
        <c:crosses val="autoZero"/>
        <c:auto val="1"/>
        <c:lblAlgn val="ctr"/>
        <c:lblOffset val="100"/>
        <c:noMultiLvlLbl val="0"/>
      </c:catAx>
      <c:valAx>
        <c:axId val="-288260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263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 b="1"/>
              <a:t>Finished Loops - by Closing Month</a:t>
            </a:r>
          </a:p>
          <a:p>
            <a:pPr>
              <a:defRPr sz="1600" b="1"/>
            </a:pPr>
            <a:r>
              <a:rPr lang="en-US" sz="1600" b="1"/>
              <a:t>(Previous</a:t>
            </a:r>
            <a:r>
              <a:rPr lang="en-US" sz="1600" b="1" baseline="0"/>
              <a:t> Year)</a:t>
            </a:r>
            <a:endParaRPr lang="en-US" sz="1600" b="1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'Calculations - DO NOT EDIT'!$Z$3</c:f>
              <c:strCache>
                <c:ptCount val="1"/>
                <c:pt idx="0">
                  <c:v>Under Contract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'Calculations - DO NOT EDIT'!$Y$4:$Y$15</c:f>
              <c:strCache>
                <c:ptCount val="12"/>
                <c:pt idx="0">
                  <c:v>1/2016</c:v>
                </c:pt>
                <c:pt idx="1">
                  <c:v>2/2016</c:v>
                </c:pt>
                <c:pt idx="2">
                  <c:v>3/2016</c:v>
                </c:pt>
                <c:pt idx="3">
                  <c:v>4/2016</c:v>
                </c:pt>
                <c:pt idx="4">
                  <c:v>5/2016</c:v>
                </c:pt>
                <c:pt idx="5">
                  <c:v>6/2016</c:v>
                </c:pt>
                <c:pt idx="6">
                  <c:v>7/2016</c:v>
                </c:pt>
                <c:pt idx="7">
                  <c:v>8/2016</c:v>
                </c:pt>
                <c:pt idx="8">
                  <c:v>9/2016</c:v>
                </c:pt>
                <c:pt idx="9">
                  <c:v>10/2016</c:v>
                </c:pt>
                <c:pt idx="10">
                  <c:v>11/2016</c:v>
                </c:pt>
                <c:pt idx="11">
                  <c:v>12/2016</c:v>
                </c:pt>
              </c:strCache>
            </c:strRef>
          </c:cat>
          <c:val>
            <c:numRef>
              <c:f>'Calculations - DO NOT EDIT'!$Z$4:$Z$15</c:f>
              <c:numCache>
                <c:formatCode>0</c:formatCode>
                <c:ptCount val="12"/>
                <c:pt idx="0">
                  <c:v>3.0</c:v>
                </c:pt>
                <c:pt idx="1">
                  <c:v>153.0</c:v>
                </c:pt>
                <c:pt idx="2">
                  <c:v>176.0</c:v>
                </c:pt>
                <c:pt idx="3">
                  <c:v>154.0</c:v>
                </c:pt>
                <c:pt idx="4">
                  <c:v>185.0</c:v>
                </c:pt>
                <c:pt idx="5">
                  <c:v>169.0</c:v>
                </c:pt>
                <c:pt idx="6">
                  <c:v>158.0</c:v>
                </c:pt>
                <c:pt idx="7">
                  <c:v>185.0</c:v>
                </c:pt>
                <c:pt idx="8">
                  <c:v>161.0</c:v>
                </c:pt>
                <c:pt idx="9">
                  <c:v>157.0</c:v>
                </c:pt>
                <c:pt idx="10">
                  <c:v>142.0</c:v>
                </c:pt>
                <c:pt idx="11">
                  <c:v>173.0</c:v>
                </c:pt>
              </c:numCache>
            </c:numRef>
          </c:val>
        </c:ser>
        <c:ser>
          <c:idx val="1"/>
          <c:order val="1"/>
          <c:tx>
            <c:strRef>
              <c:f>'Calculations - DO NOT EDIT'!$AA$3</c:f>
              <c:strCache>
                <c:ptCount val="1"/>
                <c:pt idx="0">
                  <c:v>Sold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'Calculations - DO NOT EDIT'!$Y$4:$Y$15</c:f>
              <c:strCache>
                <c:ptCount val="12"/>
                <c:pt idx="0">
                  <c:v>1/2016</c:v>
                </c:pt>
                <c:pt idx="1">
                  <c:v>2/2016</c:v>
                </c:pt>
                <c:pt idx="2">
                  <c:v>3/2016</c:v>
                </c:pt>
                <c:pt idx="3">
                  <c:v>4/2016</c:v>
                </c:pt>
                <c:pt idx="4">
                  <c:v>5/2016</c:v>
                </c:pt>
                <c:pt idx="5">
                  <c:v>6/2016</c:v>
                </c:pt>
                <c:pt idx="6">
                  <c:v>7/2016</c:v>
                </c:pt>
                <c:pt idx="7">
                  <c:v>8/2016</c:v>
                </c:pt>
                <c:pt idx="8">
                  <c:v>9/2016</c:v>
                </c:pt>
                <c:pt idx="9">
                  <c:v>10/2016</c:v>
                </c:pt>
                <c:pt idx="10">
                  <c:v>11/2016</c:v>
                </c:pt>
                <c:pt idx="11">
                  <c:v>12/2016</c:v>
                </c:pt>
              </c:strCache>
            </c:strRef>
          </c:cat>
          <c:val>
            <c:numRef>
              <c:f>'Calculations - DO NOT EDIT'!$AA$4:$AA$15</c:f>
              <c:numCache>
                <c:formatCode>0</c:formatCode>
                <c:ptCount val="12"/>
                <c:pt idx="0">
                  <c:v>2.0</c:v>
                </c:pt>
                <c:pt idx="1">
                  <c:v>29.0</c:v>
                </c:pt>
                <c:pt idx="2">
                  <c:v>29.0</c:v>
                </c:pt>
                <c:pt idx="3">
                  <c:v>26.0</c:v>
                </c:pt>
                <c:pt idx="4">
                  <c:v>26.0</c:v>
                </c:pt>
                <c:pt idx="5">
                  <c:v>22.0</c:v>
                </c:pt>
                <c:pt idx="6">
                  <c:v>29.0</c:v>
                </c:pt>
                <c:pt idx="7">
                  <c:v>23.0</c:v>
                </c:pt>
                <c:pt idx="8">
                  <c:v>27.0</c:v>
                </c:pt>
                <c:pt idx="9">
                  <c:v>28.0</c:v>
                </c:pt>
                <c:pt idx="10">
                  <c:v>33.0</c:v>
                </c:pt>
                <c:pt idx="11">
                  <c:v>26.0</c:v>
                </c:pt>
              </c:numCache>
            </c:numRef>
          </c:val>
        </c:ser>
        <c:ser>
          <c:idx val="2"/>
          <c:order val="2"/>
          <c:tx>
            <c:strRef>
              <c:f>'Calculations - DO NOT EDIT'!$AB$3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'Calculations - DO NOT EDIT'!$Y$4:$Y$15</c:f>
              <c:strCache>
                <c:ptCount val="12"/>
                <c:pt idx="0">
                  <c:v>1/2016</c:v>
                </c:pt>
                <c:pt idx="1">
                  <c:v>2/2016</c:v>
                </c:pt>
                <c:pt idx="2">
                  <c:v>3/2016</c:v>
                </c:pt>
                <c:pt idx="3">
                  <c:v>4/2016</c:v>
                </c:pt>
                <c:pt idx="4">
                  <c:v>5/2016</c:v>
                </c:pt>
                <c:pt idx="5">
                  <c:v>6/2016</c:v>
                </c:pt>
                <c:pt idx="6">
                  <c:v>7/2016</c:v>
                </c:pt>
                <c:pt idx="7">
                  <c:v>8/2016</c:v>
                </c:pt>
                <c:pt idx="8">
                  <c:v>9/2016</c:v>
                </c:pt>
                <c:pt idx="9">
                  <c:v>10/2016</c:v>
                </c:pt>
                <c:pt idx="10">
                  <c:v>11/2016</c:v>
                </c:pt>
                <c:pt idx="11">
                  <c:v>12/2016</c:v>
                </c:pt>
              </c:strCache>
            </c:strRef>
          </c:cat>
          <c:val>
            <c:numRef>
              <c:f>'Calculations - DO NOT EDIT'!$AB$4:$AB$15</c:f>
              <c:numCache>
                <c:formatCode>0</c:formatCode>
                <c:ptCount val="12"/>
                <c:pt idx="0">
                  <c:v>5.0</c:v>
                </c:pt>
                <c:pt idx="1">
                  <c:v>182.0</c:v>
                </c:pt>
                <c:pt idx="2">
                  <c:v>205.0</c:v>
                </c:pt>
                <c:pt idx="3">
                  <c:v>180.0</c:v>
                </c:pt>
                <c:pt idx="4">
                  <c:v>211.0</c:v>
                </c:pt>
                <c:pt idx="5">
                  <c:v>191.0</c:v>
                </c:pt>
                <c:pt idx="6">
                  <c:v>187.0</c:v>
                </c:pt>
                <c:pt idx="7">
                  <c:v>208.0</c:v>
                </c:pt>
                <c:pt idx="8">
                  <c:v>188.0</c:v>
                </c:pt>
                <c:pt idx="9">
                  <c:v>185.0</c:v>
                </c:pt>
                <c:pt idx="10">
                  <c:v>175.0</c:v>
                </c:pt>
                <c:pt idx="11">
                  <c:v>199.0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88226960"/>
        <c:axId val="-288224208"/>
      </c:barChart>
      <c:catAx>
        <c:axId val="-288226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224208"/>
        <c:crosses val="autoZero"/>
        <c:auto val="1"/>
        <c:lblAlgn val="ctr"/>
        <c:lblOffset val="100"/>
        <c:noMultiLvlLbl val="0"/>
      </c:catAx>
      <c:valAx>
        <c:axId val="-288224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226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chemeClr val="accent6">
                    <a:lumMod val="75000"/>
                  </a:schemeClr>
                </a:solidFill>
              </a:rPr>
              <a:t>Total Price</a:t>
            </a:r>
            <a:r>
              <a:rPr lang="en-US" sz="1600" b="1" baseline="0">
                <a:solidFill>
                  <a:schemeClr val="accent6">
                    <a:lumMod val="75000"/>
                  </a:schemeClr>
                </a:solidFill>
              </a:rPr>
              <a:t> within Finished </a:t>
            </a:r>
            <a:r>
              <a:rPr lang="en-US" sz="1600" b="1">
                <a:solidFill>
                  <a:schemeClr val="accent6">
                    <a:lumMod val="75000"/>
                  </a:schemeClr>
                </a:solidFill>
              </a:rPr>
              <a:t>Loops - by Closing Month</a:t>
            </a:r>
          </a:p>
          <a:p>
            <a:pPr>
              <a:defRPr sz="1600" b="1">
                <a:solidFill>
                  <a:schemeClr val="accent6">
                    <a:lumMod val="75000"/>
                  </a:schemeClr>
                </a:solidFill>
              </a:defRPr>
            </a:pPr>
            <a:r>
              <a:rPr lang="en-US" sz="1600" b="1">
                <a:solidFill>
                  <a:schemeClr val="accent6">
                    <a:lumMod val="75000"/>
                  </a:schemeClr>
                </a:solidFill>
              </a:rPr>
              <a:t>(Current</a:t>
            </a:r>
            <a:r>
              <a:rPr lang="en-US" sz="1600" b="1" baseline="0">
                <a:solidFill>
                  <a:schemeClr val="accent6">
                    <a:lumMod val="75000"/>
                  </a:schemeClr>
                </a:solidFill>
              </a:rPr>
              <a:t> Year)</a:t>
            </a:r>
            <a:endParaRPr lang="en-US" sz="1600" b="1">
              <a:solidFill>
                <a:schemeClr val="accent6">
                  <a:lumMod val="75000"/>
                </a:schemeClr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accent6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3"/>
          <c:order val="0"/>
          <c:tx>
            <c:strRef>
              <c:f>'Calculations - DO NOT EDIT'!$T$3</c:f>
              <c:strCache>
                <c:ptCount val="1"/>
                <c:pt idx="0">
                  <c:v>Under Contract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'Calculations - DO NOT EDIT'!$P$4:$P$15</c:f>
              <c:strCache>
                <c:ptCount val="12"/>
                <c:pt idx="0">
                  <c:v>1/2017</c:v>
                </c:pt>
                <c:pt idx="1">
                  <c:v>2/2017</c:v>
                </c:pt>
                <c:pt idx="2">
                  <c:v>3/2017</c:v>
                </c:pt>
                <c:pt idx="3">
                  <c:v>4/2017</c:v>
                </c:pt>
                <c:pt idx="4">
                  <c:v>5/2017</c:v>
                </c:pt>
                <c:pt idx="5">
                  <c:v>6/2017</c:v>
                </c:pt>
                <c:pt idx="6">
                  <c:v>7/2017</c:v>
                </c:pt>
                <c:pt idx="7">
                  <c:v>8/2017</c:v>
                </c:pt>
                <c:pt idx="8">
                  <c:v>9/2017</c:v>
                </c:pt>
                <c:pt idx="9">
                  <c:v>10/2017</c:v>
                </c:pt>
                <c:pt idx="10">
                  <c:v>11/2017</c:v>
                </c:pt>
                <c:pt idx="11">
                  <c:v>12/2017</c:v>
                </c:pt>
              </c:strCache>
            </c:strRef>
          </c:cat>
          <c:val>
            <c:numRef>
              <c:f>'Calculations - DO NOT EDIT'!$T$4:$T$15</c:f>
              <c:numCache>
                <c:formatCode>"$"#,##0.00</c:formatCode>
                <c:ptCount val="12"/>
                <c:pt idx="0">
                  <c:v>8.3690335E7</c:v>
                </c:pt>
                <c:pt idx="1">
                  <c:v>7.5542062E7</c:v>
                </c:pt>
                <c:pt idx="2">
                  <c:v>7.4126831E7</c:v>
                </c:pt>
                <c:pt idx="3">
                  <c:v>8.7597807E7</c:v>
                </c:pt>
                <c:pt idx="4">
                  <c:v>7.8353015E7</c:v>
                </c:pt>
                <c:pt idx="5">
                  <c:v>7.5227059E7</c:v>
                </c:pt>
                <c:pt idx="6">
                  <c:v>8.1756278E7</c:v>
                </c:pt>
                <c:pt idx="7">
                  <c:v>8.0808498E7</c:v>
                </c:pt>
                <c:pt idx="8">
                  <c:v>8.1713557E7</c:v>
                </c:pt>
                <c:pt idx="9">
                  <c:v>1.776332E6</c:v>
                </c:pt>
                <c:pt idx="10">
                  <c:v>0.0</c:v>
                </c:pt>
                <c:pt idx="11">
                  <c:v>0.0</c:v>
                </c:pt>
              </c:numCache>
            </c:numRef>
          </c:val>
        </c:ser>
        <c:ser>
          <c:idx val="4"/>
          <c:order val="1"/>
          <c:tx>
            <c:strRef>
              <c:f>'Calculations - DO NOT EDIT'!$U$3</c:f>
              <c:strCache>
                <c:ptCount val="1"/>
                <c:pt idx="0">
                  <c:v>Sold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'Calculations - DO NOT EDIT'!$P$4:$P$15</c:f>
              <c:strCache>
                <c:ptCount val="12"/>
                <c:pt idx="0">
                  <c:v>1/2017</c:v>
                </c:pt>
                <c:pt idx="1">
                  <c:v>2/2017</c:v>
                </c:pt>
                <c:pt idx="2">
                  <c:v>3/2017</c:v>
                </c:pt>
                <c:pt idx="3">
                  <c:v>4/2017</c:v>
                </c:pt>
                <c:pt idx="4">
                  <c:v>5/2017</c:v>
                </c:pt>
                <c:pt idx="5">
                  <c:v>6/2017</c:v>
                </c:pt>
                <c:pt idx="6">
                  <c:v>7/2017</c:v>
                </c:pt>
                <c:pt idx="7">
                  <c:v>8/2017</c:v>
                </c:pt>
                <c:pt idx="8">
                  <c:v>9/2017</c:v>
                </c:pt>
                <c:pt idx="9">
                  <c:v>10/2017</c:v>
                </c:pt>
                <c:pt idx="10">
                  <c:v>11/2017</c:v>
                </c:pt>
                <c:pt idx="11">
                  <c:v>12/2017</c:v>
                </c:pt>
              </c:strCache>
            </c:strRef>
          </c:cat>
          <c:val>
            <c:numRef>
              <c:f>'Calculations - DO NOT EDIT'!$U$4:$U$15</c:f>
              <c:numCache>
                <c:formatCode>"$"#,##0.00</c:formatCode>
                <c:ptCount val="12"/>
                <c:pt idx="0">
                  <c:v>1.5406058E7</c:v>
                </c:pt>
                <c:pt idx="1">
                  <c:v>1.6374001E7</c:v>
                </c:pt>
                <c:pt idx="2">
                  <c:v>1.8583373E7</c:v>
                </c:pt>
                <c:pt idx="3">
                  <c:v>1.6678978E7</c:v>
                </c:pt>
                <c:pt idx="4">
                  <c:v>2.0650103E7</c:v>
                </c:pt>
                <c:pt idx="5">
                  <c:v>1.1294184E7</c:v>
                </c:pt>
                <c:pt idx="6">
                  <c:v>1.063932E7</c:v>
                </c:pt>
                <c:pt idx="7">
                  <c:v>1.680023E7</c:v>
                </c:pt>
                <c:pt idx="8">
                  <c:v>1.283599E7</c:v>
                </c:pt>
                <c:pt idx="9">
                  <c:v>477570.0</c:v>
                </c:pt>
                <c:pt idx="10">
                  <c:v>0.0</c:v>
                </c:pt>
                <c:pt idx="11">
                  <c:v>0.0</c:v>
                </c:pt>
              </c:numCache>
            </c:numRef>
          </c:val>
        </c:ser>
        <c:ser>
          <c:idx val="5"/>
          <c:order val="2"/>
          <c:tx>
            <c:strRef>
              <c:f>'Calculations - DO NOT EDIT'!$V$3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'Calculations - DO NOT EDIT'!$P$4:$P$15</c:f>
              <c:strCache>
                <c:ptCount val="12"/>
                <c:pt idx="0">
                  <c:v>1/2017</c:v>
                </c:pt>
                <c:pt idx="1">
                  <c:v>2/2017</c:v>
                </c:pt>
                <c:pt idx="2">
                  <c:v>3/2017</c:v>
                </c:pt>
                <c:pt idx="3">
                  <c:v>4/2017</c:v>
                </c:pt>
                <c:pt idx="4">
                  <c:v>5/2017</c:v>
                </c:pt>
                <c:pt idx="5">
                  <c:v>6/2017</c:v>
                </c:pt>
                <c:pt idx="6">
                  <c:v>7/2017</c:v>
                </c:pt>
                <c:pt idx="7">
                  <c:v>8/2017</c:v>
                </c:pt>
                <c:pt idx="8">
                  <c:v>9/2017</c:v>
                </c:pt>
                <c:pt idx="9">
                  <c:v>10/2017</c:v>
                </c:pt>
                <c:pt idx="10">
                  <c:v>11/2017</c:v>
                </c:pt>
                <c:pt idx="11">
                  <c:v>12/2017</c:v>
                </c:pt>
              </c:strCache>
            </c:strRef>
          </c:cat>
          <c:val>
            <c:numRef>
              <c:f>'Calculations - DO NOT EDIT'!$V$4:$V$15</c:f>
              <c:numCache>
                <c:formatCode>"$"#,##0.00</c:formatCode>
                <c:ptCount val="12"/>
                <c:pt idx="0">
                  <c:v>9.9096393E7</c:v>
                </c:pt>
                <c:pt idx="1">
                  <c:v>9.1916063E7</c:v>
                </c:pt>
                <c:pt idx="2">
                  <c:v>9.2710204E7</c:v>
                </c:pt>
                <c:pt idx="3">
                  <c:v>1.04276785E8</c:v>
                </c:pt>
                <c:pt idx="4">
                  <c:v>9.9003118E7</c:v>
                </c:pt>
                <c:pt idx="5">
                  <c:v>8.6521243E7</c:v>
                </c:pt>
                <c:pt idx="6">
                  <c:v>9.2395598E7</c:v>
                </c:pt>
                <c:pt idx="7">
                  <c:v>9.7608728E7</c:v>
                </c:pt>
                <c:pt idx="8">
                  <c:v>9.4549547E7</c:v>
                </c:pt>
                <c:pt idx="9">
                  <c:v>2.253902E6</c:v>
                </c:pt>
                <c:pt idx="10">
                  <c:v>0.0</c:v>
                </c:pt>
                <c:pt idx="11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88195744"/>
        <c:axId val="-288192992"/>
      </c:barChart>
      <c:catAx>
        <c:axId val="-288195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192992"/>
        <c:crosses val="autoZero"/>
        <c:auto val="1"/>
        <c:lblAlgn val="ctr"/>
        <c:lblOffset val="100"/>
        <c:noMultiLvlLbl val="0"/>
      </c:catAx>
      <c:valAx>
        <c:axId val="-28819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195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chemeClr val="accent6">
                    <a:lumMod val="75000"/>
                  </a:schemeClr>
                </a:solidFill>
              </a:rPr>
              <a:t>Total Price</a:t>
            </a:r>
            <a:r>
              <a:rPr lang="en-US" sz="1600" b="1" baseline="0">
                <a:solidFill>
                  <a:schemeClr val="accent6">
                    <a:lumMod val="75000"/>
                  </a:schemeClr>
                </a:solidFill>
              </a:rPr>
              <a:t> within Closed </a:t>
            </a:r>
            <a:r>
              <a:rPr lang="en-US" sz="1600" b="1">
                <a:solidFill>
                  <a:schemeClr val="accent6">
                    <a:lumMod val="75000"/>
                  </a:schemeClr>
                </a:solidFill>
              </a:rPr>
              <a:t>Loops - by Closing Month</a:t>
            </a:r>
          </a:p>
          <a:p>
            <a:pPr>
              <a:defRPr sz="1600" b="1">
                <a:solidFill>
                  <a:schemeClr val="accent6">
                    <a:lumMod val="75000"/>
                  </a:schemeClr>
                </a:solidFill>
              </a:defRPr>
            </a:pPr>
            <a:r>
              <a:rPr lang="en-US" sz="1600" b="1">
                <a:solidFill>
                  <a:schemeClr val="accent6">
                    <a:lumMod val="75000"/>
                  </a:schemeClr>
                </a:solidFill>
              </a:rPr>
              <a:t>(Previous</a:t>
            </a:r>
            <a:r>
              <a:rPr lang="en-US" sz="1600" b="1" baseline="0">
                <a:solidFill>
                  <a:schemeClr val="accent6">
                    <a:lumMod val="75000"/>
                  </a:schemeClr>
                </a:solidFill>
              </a:rPr>
              <a:t> Year)</a:t>
            </a:r>
            <a:endParaRPr lang="en-US" sz="1600" b="1">
              <a:solidFill>
                <a:schemeClr val="accent6">
                  <a:lumMod val="75000"/>
                </a:schemeClr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accent6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3"/>
          <c:order val="0"/>
          <c:tx>
            <c:strRef>
              <c:f>'Calculations - DO NOT EDIT'!$AC$3</c:f>
              <c:strCache>
                <c:ptCount val="1"/>
                <c:pt idx="0">
                  <c:v>Under Contract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'Calculations - DO NOT EDIT'!$Y$4:$Y$15</c:f>
              <c:strCache>
                <c:ptCount val="12"/>
                <c:pt idx="0">
                  <c:v>1/2016</c:v>
                </c:pt>
                <c:pt idx="1">
                  <c:v>2/2016</c:v>
                </c:pt>
                <c:pt idx="2">
                  <c:v>3/2016</c:v>
                </c:pt>
                <c:pt idx="3">
                  <c:v>4/2016</c:v>
                </c:pt>
                <c:pt idx="4">
                  <c:v>5/2016</c:v>
                </c:pt>
                <c:pt idx="5">
                  <c:v>6/2016</c:v>
                </c:pt>
                <c:pt idx="6">
                  <c:v>7/2016</c:v>
                </c:pt>
                <c:pt idx="7">
                  <c:v>8/2016</c:v>
                </c:pt>
                <c:pt idx="8">
                  <c:v>9/2016</c:v>
                </c:pt>
                <c:pt idx="9">
                  <c:v>10/2016</c:v>
                </c:pt>
                <c:pt idx="10">
                  <c:v>11/2016</c:v>
                </c:pt>
                <c:pt idx="11">
                  <c:v>12/2016</c:v>
                </c:pt>
              </c:strCache>
            </c:strRef>
          </c:cat>
          <c:val>
            <c:numRef>
              <c:f>'Calculations - DO NOT EDIT'!$AC$4:$AC$15</c:f>
              <c:numCache>
                <c:formatCode>"$"#,##0.00</c:formatCode>
                <c:ptCount val="12"/>
                <c:pt idx="0">
                  <c:v>1.540192E6</c:v>
                </c:pt>
                <c:pt idx="1">
                  <c:v>7.8075699E7</c:v>
                </c:pt>
                <c:pt idx="2">
                  <c:v>8.8866719E7</c:v>
                </c:pt>
                <c:pt idx="3">
                  <c:v>7.6003457E7</c:v>
                </c:pt>
                <c:pt idx="4">
                  <c:v>8.7913181E7</c:v>
                </c:pt>
                <c:pt idx="5">
                  <c:v>7.9708179E7</c:v>
                </c:pt>
                <c:pt idx="6">
                  <c:v>7.4454878E7</c:v>
                </c:pt>
                <c:pt idx="7">
                  <c:v>8.6905001E7</c:v>
                </c:pt>
                <c:pt idx="8">
                  <c:v>7.4148101E7</c:v>
                </c:pt>
                <c:pt idx="9">
                  <c:v>7.3510516E7</c:v>
                </c:pt>
                <c:pt idx="10">
                  <c:v>6.8110189E7</c:v>
                </c:pt>
                <c:pt idx="11">
                  <c:v>7.9430016E7</c:v>
                </c:pt>
              </c:numCache>
            </c:numRef>
          </c:val>
        </c:ser>
        <c:ser>
          <c:idx val="4"/>
          <c:order val="1"/>
          <c:tx>
            <c:strRef>
              <c:f>'Calculations - DO NOT EDIT'!$AD$3</c:f>
              <c:strCache>
                <c:ptCount val="1"/>
                <c:pt idx="0">
                  <c:v>Sold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'Calculations - DO NOT EDIT'!$Y$4:$Y$15</c:f>
              <c:strCache>
                <c:ptCount val="12"/>
                <c:pt idx="0">
                  <c:v>1/2016</c:v>
                </c:pt>
                <c:pt idx="1">
                  <c:v>2/2016</c:v>
                </c:pt>
                <c:pt idx="2">
                  <c:v>3/2016</c:v>
                </c:pt>
                <c:pt idx="3">
                  <c:v>4/2016</c:v>
                </c:pt>
                <c:pt idx="4">
                  <c:v>5/2016</c:v>
                </c:pt>
                <c:pt idx="5">
                  <c:v>6/2016</c:v>
                </c:pt>
                <c:pt idx="6">
                  <c:v>7/2016</c:v>
                </c:pt>
                <c:pt idx="7">
                  <c:v>8/2016</c:v>
                </c:pt>
                <c:pt idx="8">
                  <c:v>9/2016</c:v>
                </c:pt>
                <c:pt idx="9">
                  <c:v>10/2016</c:v>
                </c:pt>
                <c:pt idx="10">
                  <c:v>11/2016</c:v>
                </c:pt>
                <c:pt idx="11">
                  <c:v>12/2016</c:v>
                </c:pt>
              </c:strCache>
            </c:strRef>
          </c:cat>
          <c:val>
            <c:numRef>
              <c:f>'Calculations - DO NOT EDIT'!$AD$4:$AD$15</c:f>
              <c:numCache>
                <c:formatCode>"$"#,##0.00</c:formatCode>
                <c:ptCount val="12"/>
                <c:pt idx="0">
                  <c:v>839435.0</c:v>
                </c:pt>
                <c:pt idx="1">
                  <c:v>1.5104729E7</c:v>
                </c:pt>
                <c:pt idx="2">
                  <c:v>1.4061503E7</c:v>
                </c:pt>
                <c:pt idx="3">
                  <c:v>1.1918978E7</c:v>
                </c:pt>
                <c:pt idx="4">
                  <c:v>1.3761513E7</c:v>
                </c:pt>
                <c:pt idx="5">
                  <c:v>1.2046704E7</c:v>
                </c:pt>
                <c:pt idx="6">
                  <c:v>1.3549603E7</c:v>
                </c:pt>
                <c:pt idx="7">
                  <c:v>1.1540798E7</c:v>
                </c:pt>
                <c:pt idx="8">
                  <c:v>1.3680252E7</c:v>
                </c:pt>
                <c:pt idx="9">
                  <c:v>1.2729763E7</c:v>
                </c:pt>
                <c:pt idx="10">
                  <c:v>1.6307584E7</c:v>
                </c:pt>
                <c:pt idx="11">
                  <c:v>1.3239841E7</c:v>
                </c:pt>
              </c:numCache>
            </c:numRef>
          </c:val>
        </c:ser>
        <c:ser>
          <c:idx val="5"/>
          <c:order val="2"/>
          <c:tx>
            <c:strRef>
              <c:f>'Calculations - DO NOT EDIT'!$AE$3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'Calculations - DO NOT EDIT'!$Y$4:$Y$15</c:f>
              <c:strCache>
                <c:ptCount val="12"/>
                <c:pt idx="0">
                  <c:v>1/2016</c:v>
                </c:pt>
                <c:pt idx="1">
                  <c:v>2/2016</c:v>
                </c:pt>
                <c:pt idx="2">
                  <c:v>3/2016</c:v>
                </c:pt>
                <c:pt idx="3">
                  <c:v>4/2016</c:v>
                </c:pt>
                <c:pt idx="4">
                  <c:v>5/2016</c:v>
                </c:pt>
                <c:pt idx="5">
                  <c:v>6/2016</c:v>
                </c:pt>
                <c:pt idx="6">
                  <c:v>7/2016</c:v>
                </c:pt>
                <c:pt idx="7">
                  <c:v>8/2016</c:v>
                </c:pt>
                <c:pt idx="8">
                  <c:v>9/2016</c:v>
                </c:pt>
                <c:pt idx="9">
                  <c:v>10/2016</c:v>
                </c:pt>
                <c:pt idx="10">
                  <c:v>11/2016</c:v>
                </c:pt>
                <c:pt idx="11">
                  <c:v>12/2016</c:v>
                </c:pt>
              </c:strCache>
            </c:strRef>
          </c:cat>
          <c:val>
            <c:numRef>
              <c:f>'Calculations - DO NOT EDIT'!$AE$4:$AE$15</c:f>
              <c:numCache>
                <c:formatCode>"$"#,##0.00</c:formatCode>
                <c:ptCount val="12"/>
                <c:pt idx="0">
                  <c:v>2.379627E6</c:v>
                </c:pt>
                <c:pt idx="1">
                  <c:v>9.3180428E7</c:v>
                </c:pt>
                <c:pt idx="2">
                  <c:v>1.02928222E8</c:v>
                </c:pt>
                <c:pt idx="3">
                  <c:v>8.7922435E7</c:v>
                </c:pt>
                <c:pt idx="4">
                  <c:v>1.01674694E8</c:v>
                </c:pt>
                <c:pt idx="5">
                  <c:v>9.1754883E7</c:v>
                </c:pt>
                <c:pt idx="6">
                  <c:v>8.8004481E7</c:v>
                </c:pt>
                <c:pt idx="7">
                  <c:v>9.8445799E7</c:v>
                </c:pt>
                <c:pt idx="8">
                  <c:v>8.7828353E7</c:v>
                </c:pt>
                <c:pt idx="9">
                  <c:v>8.6240279E7</c:v>
                </c:pt>
                <c:pt idx="10">
                  <c:v>8.4417773E7</c:v>
                </c:pt>
                <c:pt idx="11">
                  <c:v>9.2669857E7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88161792"/>
        <c:axId val="-288159040"/>
      </c:barChart>
      <c:catAx>
        <c:axId val="-288161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159040"/>
        <c:crosses val="autoZero"/>
        <c:auto val="1"/>
        <c:lblAlgn val="ctr"/>
        <c:lblOffset val="100"/>
        <c:noMultiLvlLbl val="0"/>
      </c:catAx>
      <c:valAx>
        <c:axId val="-288159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161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4" Type="http://schemas.openxmlformats.org/officeDocument/2006/relationships/chart" Target="../charts/chart4.xml"/><Relationship Id="rId1" Type="http://schemas.openxmlformats.org/officeDocument/2006/relationships/chart" Target="../charts/chart1.xml"/><Relationship Id="rId2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660400</xdr:colOff>
      <xdr:row>3</xdr:row>
      <xdr:rowOff>114300</xdr:rowOff>
    </xdr:from>
    <xdr:to>
      <xdr:col>4</xdr:col>
      <xdr:colOff>279400</xdr:colOff>
      <xdr:row>30</xdr:row>
      <xdr:rowOff>114300</xdr:rowOff>
    </xdr:to>
    <xdr:sp macro="" textlink="">
      <xdr:nvSpPr>
        <xdr:cNvPr id="2" name="Rounded Rectangle 1"/>
        <xdr:cNvSpPr/>
      </xdr:nvSpPr>
      <xdr:spPr>
        <a:xfrm>
          <a:off x="1358900" y="723900"/>
          <a:ext cx="8102600" cy="5486400"/>
        </a:xfrm>
        <a:prstGeom prst="roundRect">
          <a:avLst>
            <a:gd name="adj" fmla="val 9246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2000"/>
            <a:t>Thank you for</a:t>
          </a:r>
          <a:r>
            <a:rPr lang="en-US" sz="2000" baseline="0"/>
            <a:t> your interest in the dotloop Team Reports template.</a:t>
          </a:r>
        </a:p>
        <a:p>
          <a:pPr algn="l"/>
          <a:endParaRPr lang="en-US" sz="1800" baseline="0"/>
        </a:p>
        <a:p>
          <a:pPr algn="l"/>
          <a:endParaRPr lang="en-US" sz="1800" baseline="0"/>
        </a:p>
        <a:p>
          <a:pPr algn="l"/>
          <a:r>
            <a:rPr lang="en-US" sz="1800" baseline="0"/>
            <a:t>How to use this template:</a:t>
          </a:r>
        </a:p>
        <a:p>
          <a:pPr algn="l"/>
          <a:endParaRPr lang="en-US" sz="1800" baseline="0"/>
        </a:p>
        <a:p>
          <a:pPr algn="l"/>
          <a:r>
            <a:rPr lang="en-US" sz="1800" baseline="0"/>
            <a:t>	- Export your data from dotloop.</a:t>
          </a:r>
        </a:p>
        <a:p>
          <a:pPr algn="l"/>
          <a:r>
            <a:rPr lang="en-US" sz="1800"/>
            <a:t>		</a:t>
          </a:r>
          <a:r>
            <a:rPr lang="en-US" sz="1200"/>
            <a:t>https://support.dotloop.com/hc/en-us/articles/115000504612-Broker-Report-Builder</a:t>
          </a:r>
        </a:p>
        <a:p>
          <a:pPr algn="l"/>
          <a:endParaRPr lang="en-US" sz="1400"/>
        </a:p>
        <a:p>
          <a:pPr algn="l"/>
          <a:r>
            <a:rPr lang="en-US" sz="1800" baseline="0"/>
            <a:t>	- Open your exported data in Excel</a:t>
          </a:r>
        </a:p>
        <a:p>
          <a:pPr algn="l"/>
          <a:r>
            <a:rPr lang="en-US" sz="1800" baseline="0"/>
            <a:t>	- Select all of your data  (Ctrl-A)</a:t>
          </a:r>
        </a:p>
        <a:p>
          <a:pPr algn="l"/>
          <a:r>
            <a:rPr lang="en-US" sz="1800" baseline="0"/>
            <a:t>	- Copy your data (Ctrl-C)</a:t>
          </a:r>
        </a:p>
        <a:p>
          <a:pPr algn="l"/>
          <a:r>
            <a:rPr lang="en-US" sz="1800" baseline="0"/>
            <a:t>	- Open this template</a:t>
          </a:r>
        </a:p>
        <a:p>
          <a:pPr algn="l"/>
          <a:r>
            <a:rPr lang="en-US" sz="1800" baseline="0"/>
            <a:t>	- Click on cell A1 in the DATA IMPORT tab and Paste All  (Ctrl-V)</a:t>
          </a:r>
        </a:p>
        <a:p>
          <a:pPr algn="l"/>
          <a:endParaRPr lang="en-US" sz="1800" baseline="0"/>
        </a:p>
        <a:p>
          <a:pPr algn="l"/>
          <a:r>
            <a:rPr lang="en-US" sz="1800" baseline="0"/>
            <a:t>Once your data is pasted over this sample data, all charts and calculations will auto-update with your information.  </a:t>
          </a:r>
        </a:p>
        <a:p>
          <a:pPr algn="l"/>
          <a:endParaRPr lang="en-US" sz="1800" baseline="0"/>
        </a:p>
        <a:p>
          <a:pPr algn="l"/>
          <a:r>
            <a:rPr lang="en-US" sz="1800" baseline="0"/>
            <a:t>Thanks for using dotloop!</a:t>
          </a:r>
          <a:endParaRPr lang="en-US" sz="1400"/>
        </a:p>
        <a:p>
          <a:pPr algn="l"/>
          <a:endParaRPr lang="en-US" sz="16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63500</xdr:rowOff>
    </xdr:from>
    <xdr:to>
      <xdr:col>0</xdr:col>
      <xdr:colOff>10464800</xdr:colOff>
      <xdr:row>23</xdr:row>
      <xdr:rowOff>0</xdr:rowOff>
    </xdr:to>
    <xdr:graphicFrame macro="">
      <xdr:nvGraphicFramePr>
        <xdr:cNvPr id="20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38100</xdr:colOff>
      <xdr:row>0</xdr:row>
      <xdr:rowOff>76200</xdr:rowOff>
    </xdr:from>
    <xdr:to>
      <xdr:col>2</xdr:col>
      <xdr:colOff>10439400</xdr:colOff>
      <xdr:row>23</xdr:row>
      <xdr:rowOff>12700</xdr:rowOff>
    </xdr:to>
    <xdr:graphicFrame macro="">
      <xdr:nvGraphicFramePr>
        <xdr:cNvPr id="22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76200</xdr:colOff>
      <xdr:row>26</xdr:row>
      <xdr:rowOff>88900</xdr:rowOff>
    </xdr:from>
    <xdr:to>
      <xdr:col>0</xdr:col>
      <xdr:colOff>10414000</xdr:colOff>
      <xdr:row>49</xdr:row>
      <xdr:rowOff>25400</xdr:rowOff>
    </xdr:to>
    <xdr:graphicFrame macro="">
      <xdr:nvGraphicFramePr>
        <xdr:cNvPr id="23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63500</xdr:colOff>
      <xdr:row>26</xdr:row>
      <xdr:rowOff>88900</xdr:rowOff>
    </xdr:from>
    <xdr:to>
      <xdr:col>2</xdr:col>
      <xdr:colOff>10439400</xdr:colOff>
      <xdr:row>49</xdr:row>
      <xdr:rowOff>25400</xdr:rowOff>
    </xdr:to>
    <xdr:graphicFrame macro="">
      <xdr:nvGraphicFramePr>
        <xdr:cNvPr id="24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3993"/>
  <sheetViews>
    <sheetView tabSelected="1" workbookViewId="0">
      <selection activeCell="H6" sqref="H6"/>
    </sheetView>
  </sheetViews>
  <sheetFormatPr baseColWidth="10" defaultRowHeight="16" x14ac:dyDescent="0.2"/>
  <cols>
    <col min="1" max="1" width="9.1640625" bestFit="1" customWidth="1"/>
    <col min="2" max="2" width="81.1640625" bestFit="1" customWidth="1"/>
    <col min="3" max="3" width="13.6640625" bestFit="1" customWidth="1"/>
    <col min="4" max="4" width="16.5" bestFit="1" customWidth="1"/>
    <col min="5" max="5" width="11.33203125" bestFit="1" customWidth="1"/>
    <col min="6" max="6" width="11.83203125" bestFit="1" customWidth="1"/>
    <col min="7" max="7" width="11.1640625" style="1" bestFit="1" customWidth="1"/>
    <col min="8" max="8" width="13.6640625" style="10" bestFit="1" customWidth="1"/>
    <col min="9" max="10" width="10.6640625" style="1" bestFit="1" customWidth="1"/>
    <col min="11" max="11" width="9.6640625" bestFit="1" customWidth="1"/>
    <col min="12" max="12" width="15" bestFit="1" customWidth="1"/>
    <col min="13" max="13" width="11.83203125" bestFit="1" customWidth="1"/>
    <col min="14" max="14" width="14.6640625" bestFit="1" customWidth="1"/>
    <col min="15" max="15" width="15.6640625" bestFit="1" customWidth="1"/>
    <col min="16" max="16" width="70.1640625" bestFit="1" customWidth="1"/>
    <col min="17" max="17" width="61.33203125" bestFit="1" customWidth="1"/>
    <col min="18" max="18" width="25" bestFit="1" customWidth="1"/>
    <col min="19" max="19" width="35.6640625" bestFit="1" customWidth="1"/>
    <col min="20" max="20" width="17.5" bestFit="1" customWidth="1"/>
    <col min="21" max="21" width="17.33203125" bestFit="1" customWidth="1"/>
    <col min="22" max="22" width="22.6640625" bestFit="1" customWidth="1"/>
    <col min="23" max="23" width="30" bestFit="1" customWidth="1"/>
    <col min="24" max="24" width="11.83203125" bestFit="1" customWidth="1"/>
    <col min="25" max="25" width="28.5" bestFit="1" customWidth="1"/>
    <col min="26" max="26" width="39.1640625" bestFit="1" customWidth="1"/>
    <col min="27" max="27" width="39" bestFit="1" customWidth="1"/>
    <col min="28" max="28" width="38.6640625" bestFit="1" customWidth="1"/>
    <col min="29" max="29" width="38.5" bestFit="1" customWidth="1"/>
    <col min="30" max="30" width="29" bestFit="1" customWidth="1"/>
    <col min="31" max="31" width="24" bestFit="1" customWidth="1"/>
    <col min="32" max="32" width="28.83203125" bestFit="1" customWidth="1"/>
    <col min="33" max="33" width="39.33203125" bestFit="1" customWidth="1"/>
    <col min="34" max="34" width="30.6640625" bestFit="1" customWidth="1"/>
    <col min="35" max="35" width="39.1640625" bestFit="1" customWidth="1"/>
    <col min="36" max="36" width="43.6640625" bestFit="1" customWidth="1"/>
    <col min="37" max="37" width="27.6640625" bestFit="1" customWidth="1"/>
    <col min="38" max="38" width="29" bestFit="1" customWidth="1"/>
    <col min="39" max="39" width="27.5" bestFit="1" customWidth="1"/>
    <col min="40" max="40" width="32.6640625" bestFit="1" customWidth="1"/>
    <col min="41" max="41" width="32.33203125" bestFit="1" customWidth="1"/>
    <col min="42" max="42" width="25.1640625" bestFit="1" customWidth="1"/>
    <col min="43" max="43" width="34.6640625" bestFit="1" customWidth="1"/>
    <col min="44" max="44" width="24.83203125" bestFit="1" customWidth="1"/>
    <col min="45" max="45" width="25.33203125" bestFit="1" customWidth="1"/>
    <col min="46" max="46" width="20.6640625" bestFit="1" customWidth="1"/>
    <col min="47" max="47" width="29.33203125" bestFit="1" customWidth="1"/>
    <col min="48" max="48" width="18.83203125" bestFit="1" customWidth="1"/>
    <col min="49" max="49" width="18.1640625" bestFit="1" customWidth="1"/>
    <col min="50" max="50" width="16" bestFit="1" customWidth="1"/>
    <col min="51" max="51" width="21.5" bestFit="1" customWidth="1"/>
    <col min="52" max="52" width="22.5" bestFit="1" customWidth="1"/>
    <col min="53" max="53" width="13.83203125" bestFit="1" customWidth="1"/>
    <col min="54" max="54" width="17.6640625" bestFit="1" customWidth="1"/>
    <col min="55" max="55" width="22.6640625" bestFit="1" customWidth="1"/>
    <col min="56" max="56" width="23.33203125" bestFit="1" customWidth="1"/>
    <col min="57" max="57" width="22.6640625" bestFit="1" customWidth="1"/>
    <col min="58" max="58" width="34.83203125" bestFit="1" customWidth="1"/>
    <col min="59" max="60" width="27.5" bestFit="1" customWidth="1"/>
    <col min="61" max="61" width="25.5" bestFit="1" customWidth="1"/>
    <col min="62" max="62" width="28.1640625" bestFit="1" customWidth="1"/>
    <col min="63" max="63" width="28.83203125" bestFit="1" customWidth="1"/>
    <col min="64" max="64" width="27.5" bestFit="1" customWidth="1"/>
    <col min="65" max="65" width="29.6640625" bestFit="1" customWidth="1"/>
    <col min="66" max="66" width="17.6640625" bestFit="1" customWidth="1"/>
    <col min="67" max="67" width="21.83203125" bestFit="1" customWidth="1"/>
  </cols>
  <sheetData>
    <row r="1" spans="1:67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s="1" t="s">
        <v>6</v>
      </c>
      <c r="H1" s="10" t="s">
        <v>7</v>
      </c>
      <c r="I1" s="1" t="s">
        <v>8</v>
      </c>
      <c r="J1" s="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12</v>
      </c>
      <c r="Y1" t="s">
        <v>23</v>
      </c>
      <c r="Z1" t="s">
        <v>24</v>
      </c>
      <c r="AA1" t="s">
        <v>25</v>
      </c>
      <c r="AB1" t="s">
        <v>26</v>
      </c>
      <c r="AC1" t="s">
        <v>27</v>
      </c>
      <c r="AD1" t="s">
        <v>28</v>
      </c>
      <c r="AE1" t="s">
        <v>29</v>
      </c>
      <c r="AF1" t="s">
        <v>30</v>
      </c>
      <c r="AG1" t="s">
        <v>31</v>
      </c>
      <c r="AH1" t="s">
        <v>32</v>
      </c>
      <c r="AI1" t="s">
        <v>33</v>
      </c>
      <c r="AJ1" t="s">
        <v>34</v>
      </c>
      <c r="AK1" t="s">
        <v>35</v>
      </c>
      <c r="AL1" t="s">
        <v>36</v>
      </c>
      <c r="AM1" t="s">
        <v>37</v>
      </c>
      <c r="AN1" t="s">
        <v>38</v>
      </c>
      <c r="AO1" t="s">
        <v>39</v>
      </c>
      <c r="AP1" t="s">
        <v>40</v>
      </c>
      <c r="AQ1" t="s">
        <v>41</v>
      </c>
      <c r="AR1" t="s">
        <v>42</v>
      </c>
      <c r="AS1" t="s">
        <v>43</v>
      </c>
      <c r="AT1" t="s">
        <v>44</v>
      </c>
      <c r="AU1" t="s">
        <v>45</v>
      </c>
      <c r="AV1" t="s">
        <v>46</v>
      </c>
      <c r="AW1" t="s">
        <v>47</v>
      </c>
      <c r="AX1" t="s">
        <v>48</v>
      </c>
      <c r="AY1" t="s">
        <v>49</v>
      </c>
      <c r="AZ1" t="s">
        <v>50</v>
      </c>
      <c r="BA1" t="s">
        <v>51</v>
      </c>
      <c r="BB1" t="s">
        <v>52</v>
      </c>
      <c r="BC1" t="s">
        <v>53</v>
      </c>
      <c r="BD1" t="s">
        <v>54</v>
      </c>
      <c r="BE1" t="s">
        <v>55</v>
      </c>
      <c r="BF1" t="s">
        <v>56</v>
      </c>
      <c r="BG1" t="s">
        <v>57</v>
      </c>
      <c r="BH1" t="s">
        <v>58</v>
      </c>
      <c r="BI1" t="s">
        <v>59</v>
      </c>
      <c r="BJ1" t="s">
        <v>60</v>
      </c>
      <c r="BK1" t="s">
        <v>61</v>
      </c>
      <c r="BL1" t="s">
        <v>62</v>
      </c>
      <c r="BM1" t="s">
        <v>63</v>
      </c>
      <c r="BN1" t="s">
        <v>64</v>
      </c>
      <c r="BO1" t="s">
        <v>65</v>
      </c>
    </row>
    <row r="2" spans="1:67" x14ac:dyDescent="0.2">
      <c r="A2">
        <v>54065057</v>
      </c>
      <c r="B2" t="s">
        <v>2238</v>
      </c>
      <c r="C2" t="s">
        <v>67</v>
      </c>
      <c r="D2" t="s">
        <v>68</v>
      </c>
      <c r="E2" t="s">
        <v>110</v>
      </c>
      <c r="F2" s="1">
        <v>42493</v>
      </c>
      <c r="G2" s="1">
        <v>42601</v>
      </c>
      <c r="I2" s="1">
        <v>42523</v>
      </c>
      <c r="J2" s="1">
        <v>42493</v>
      </c>
      <c r="K2" s="1"/>
      <c r="L2" t="s">
        <v>4485</v>
      </c>
      <c r="M2" s="2">
        <v>710051</v>
      </c>
      <c r="N2" t="s">
        <v>81</v>
      </c>
      <c r="O2" t="b">
        <v>0</v>
      </c>
      <c r="Q2" t="s">
        <v>4485</v>
      </c>
      <c r="W2" s="2">
        <v>14201.02</v>
      </c>
      <c r="X2" s="2">
        <v>710051</v>
      </c>
      <c r="Y2" s="3">
        <v>0.06</v>
      </c>
      <c r="Z2" s="2">
        <v>21301.53</v>
      </c>
      <c r="AA2" s="2">
        <v>21301.53</v>
      </c>
      <c r="AB2" s="3">
        <v>0.03</v>
      </c>
      <c r="AC2" s="3">
        <v>0.03</v>
      </c>
      <c r="AD2" s="2">
        <v>42603.06</v>
      </c>
    </row>
    <row r="3" spans="1:67" x14ac:dyDescent="0.2">
      <c r="A3">
        <v>54034026</v>
      </c>
      <c r="B3" t="s">
        <v>1581</v>
      </c>
      <c r="C3" t="s">
        <v>67</v>
      </c>
      <c r="D3" t="s">
        <v>89</v>
      </c>
      <c r="E3" t="s">
        <v>69</v>
      </c>
      <c r="F3" s="1">
        <f>I3+360</f>
        <v>42950</v>
      </c>
      <c r="G3" s="1">
        <v>42602</v>
      </c>
      <c r="I3" s="1">
        <v>42590</v>
      </c>
      <c r="J3" s="1">
        <v>42560</v>
      </c>
      <c r="K3" s="1"/>
      <c r="L3" t="s">
        <v>6219</v>
      </c>
      <c r="M3" s="2">
        <v>575426</v>
      </c>
      <c r="N3" t="s">
        <v>87</v>
      </c>
      <c r="O3" t="b">
        <v>0</v>
      </c>
      <c r="P3" t="s">
        <v>6220</v>
      </c>
      <c r="Q3" t="s">
        <v>6219</v>
      </c>
      <c r="W3" s="2">
        <v>11508.52</v>
      </c>
      <c r="X3" s="2">
        <v>575426</v>
      </c>
      <c r="Y3" s="3">
        <v>0.06</v>
      </c>
      <c r="Z3" s="2">
        <v>17262.78</v>
      </c>
      <c r="AA3" s="2">
        <v>17262.78</v>
      </c>
      <c r="AB3" s="3">
        <v>0.03</v>
      </c>
      <c r="AC3" s="3">
        <v>0.03</v>
      </c>
      <c r="AD3" s="2">
        <v>34525.56</v>
      </c>
    </row>
    <row r="4" spans="1:67" x14ac:dyDescent="0.2">
      <c r="A4">
        <v>54178497</v>
      </c>
      <c r="B4" t="s">
        <v>3923</v>
      </c>
      <c r="C4" t="s">
        <v>67</v>
      </c>
      <c r="D4" t="s">
        <v>73</v>
      </c>
      <c r="E4" t="s">
        <v>79</v>
      </c>
      <c r="F4" s="1">
        <v>42615</v>
      </c>
      <c r="G4" s="1">
        <v>42757</v>
      </c>
      <c r="I4" s="1">
        <v>42645</v>
      </c>
      <c r="J4" s="1">
        <v>42615</v>
      </c>
      <c r="K4" s="1"/>
      <c r="L4" t="s">
        <v>3924</v>
      </c>
      <c r="M4" s="2">
        <v>721504</v>
      </c>
      <c r="N4" t="s">
        <v>91</v>
      </c>
      <c r="O4" t="b">
        <v>0</v>
      </c>
      <c r="Q4" t="s">
        <v>3924</v>
      </c>
      <c r="W4" s="2">
        <v>14430.08</v>
      </c>
      <c r="X4" s="2">
        <v>721504</v>
      </c>
      <c r="Y4" s="3">
        <v>0.06</v>
      </c>
      <c r="Z4" s="2">
        <v>21645.119999999999</v>
      </c>
      <c r="AA4" s="2">
        <v>21645.119999999999</v>
      </c>
      <c r="AB4" s="3">
        <v>0.03</v>
      </c>
      <c r="AC4" s="3">
        <v>0.03</v>
      </c>
      <c r="AD4" s="2">
        <v>43290.239999999998</v>
      </c>
    </row>
    <row r="5" spans="1:67" x14ac:dyDescent="0.2">
      <c r="A5">
        <v>54187580</v>
      </c>
      <c r="B5" t="s">
        <v>504</v>
      </c>
      <c r="C5" t="s">
        <v>94</v>
      </c>
      <c r="D5" t="s">
        <v>95</v>
      </c>
      <c r="E5" t="s">
        <v>74</v>
      </c>
      <c r="F5" s="1">
        <v>42372</v>
      </c>
      <c r="G5" s="1">
        <v>42407</v>
      </c>
      <c r="I5" s="1">
        <v>42402</v>
      </c>
      <c r="J5" s="1">
        <v>42372</v>
      </c>
      <c r="K5" s="1"/>
      <c r="L5" t="s">
        <v>4566</v>
      </c>
      <c r="M5" s="2">
        <v>378316</v>
      </c>
      <c r="N5" t="s">
        <v>108</v>
      </c>
      <c r="O5" t="b">
        <v>0</v>
      </c>
      <c r="Q5" t="s">
        <v>4566</v>
      </c>
      <c r="W5" s="2">
        <v>7566.32</v>
      </c>
      <c r="X5" s="2">
        <v>378316</v>
      </c>
      <c r="Y5" s="3">
        <v>0.06</v>
      </c>
      <c r="Z5" s="2">
        <v>11349.48</v>
      </c>
      <c r="AA5" s="2">
        <v>11349.48</v>
      </c>
      <c r="AB5" s="3">
        <v>0.03</v>
      </c>
      <c r="AC5" s="3">
        <v>0.03</v>
      </c>
      <c r="AD5" s="2">
        <v>22698.959999999999</v>
      </c>
    </row>
    <row r="6" spans="1:67" x14ac:dyDescent="0.2">
      <c r="A6">
        <v>54179449</v>
      </c>
      <c r="B6" t="s">
        <v>2023</v>
      </c>
      <c r="C6" t="s">
        <v>67</v>
      </c>
      <c r="D6" t="s">
        <v>84</v>
      </c>
      <c r="E6" t="s">
        <v>69</v>
      </c>
      <c r="F6" s="1">
        <v>42779</v>
      </c>
      <c r="G6" s="1">
        <v>42858</v>
      </c>
      <c r="I6" s="1">
        <v>42809</v>
      </c>
      <c r="J6" s="1">
        <v>42779</v>
      </c>
      <c r="K6" s="1"/>
      <c r="L6" t="s">
        <v>4626</v>
      </c>
      <c r="M6" s="2">
        <v>186929</v>
      </c>
      <c r="N6" t="s">
        <v>87</v>
      </c>
      <c r="O6" t="b">
        <v>0</v>
      </c>
      <c r="Q6" t="s">
        <v>4626</v>
      </c>
      <c r="W6" s="2">
        <v>3738.58</v>
      </c>
      <c r="X6" s="2">
        <v>186929</v>
      </c>
      <c r="Y6" s="3">
        <v>0.06</v>
      </c>
      <c r="Z6" s="2">
        <v>5607.87</v>
      </c>
      <c r="AA6" s="2">
        <v>5607.87</v>
      </c>
      <c r="AB6" s="3">
        <v>0.03</v>
      </c>
      <c r="AC6" s="3">
        <v>0.03</v>
      </c>
      <c r="AD6" s="2">
        <v>11215.74</v>
      </c>
    </row>
    <row r="7" spans="1:67" x14ac:dyDescent="0.2">
      <c r="A7">
        <v>54545289</v>
      </c>
      <c r="B7" t="s">
        <v>1907</v>
      </c>
      <c r="C7" t="s">
        <v>67</v>
      </c>
      <c r="D7" t="s">
        <v>84</v>
      </c>
      <c r="E7" t="s">
        <v>85</v>
      </c>
      <c r="F7" s="1">
        <v>42610</v>
      </c>
      <c r="G7" s="1">
        <v>42915</v>
      </c>
      <c r="I7" s="1">
        <v>42640</v>
      </c>
      <c r="J7" s="1">
        <v>42610</v>
      </c>
      <c r="K7" s="1"/>
      <c r="L7" t="s">
        <v>1916</v>
      </c>
      <c r="M7" s="2">
        <v>399133</v>
      </c>
      <c r="N7" t="s">
        <v>125</v>
      </c>
      <c r="O7" t="b">
        <v>0</v>
      </c>
      <c r="P7" t="s">
        <v>283</v>
      </c>
      <c r="Q7" t="s">
        <v>1916</v>
      </c>
      <c r="W7" s="2">
        <v>7982.66</v>
      </c>
      <c r="X7" s="2">
        <v>399133</v>
      </c>
      <c r="Y7" s="3">
        <v>0.06</v>
      </c>
      <c r="Z7" s="2">
        <v>11973.99</v>
      </c>
      <c r="AA7" s="2">
        <v>11973.99</v>
      </c>
      <c r="AB7" s="3">
        <v>0.03</v>
      </c>
      <c r="AC7" s="3">
        <v>0.03</v>
      </c>
      <c r="AD7" s="2">
        <v>23947.98</v>
      </c>
    </row>
    <row r="8" spans="1:67" x14ac:dyDescent="0.2">
      <c r="A8">
        <v>54545029</v>
      </c>
      <c r="B8" t="s">
        <v>88</v>
      </c>
      <c r="C8" t="s">
        <v>94</v>
      </c>
      <c r="D8" t="s">
        <v>95</v>
      </c>
      <c r="E8" t="s">
        <v>85</v>
      </c>
      <c r="F8" s="1">
        <v>42699</v>
      </c>
      <c r="G8" s="1">
        <v>42819</v>
      </c>
      <c r="I8" s="1">
        <v>42729</v>
      </c>
      <c r="J8" s="1">
        <v>42699</v>
      </c>
      <c r="K8" s="1"/>
      <c r="L8" t="s">
        <v>2114</v>
      </c>
      <c r="M8" s="2">
        <v>354846</v>
      </c>
      <c r="N8" t="s">
        <v>125</v>
      </c>
      <c r="O8" t="b">
        <v>0</v>
      </c>
      <c r="Q8" t="s">
        <v>2114</v>
      </c>
      <c r="W8" s="2">
        <v>7096.92</v>
      </c>
      <c r="X8" s="2">
        <v>354846</v>
      </c>
      <c r="Y8" s="3">
        <v>0.06</v>
      </c>
      <c r="Z8" s="2">
        <v>10645.38</v>
      </c>
      <c r="AA8" s="2">
        <v>10645.38</v>
      </c>
      <c r="AB8" s="3">
        <v>0.03</v>
      </c>
      <c r="AC8" s="3">
        <v>0.03</v>
      </c>
      <c r="AD8" s="2">
        <v>21290.76</v>
      </c>
    </row>
    <row r="9" spans="1:67" x14ac:dyDescent="0.2">
      <c r="A9">
        <v>54644443</v>
      </c>
      <c r="B9" t="s">
        <v>2893</v>
      </c>
      <c r="C9" t="s">
        <v>67</v>
      </c>
      <c r="D9" t="s">
        <v>89</v>
      </c>
      <c r="E9" t="s">
        <v>79</v>
      </c>
      <c r="F9" s="1">
        <v>42395</v>
      </c>
      <c r="G9" s="1">
        <v>42752</v>
      </c>
      <c r="I9" s="1">
        <v>42425</v>
      </c>
      <c r="J9" s="1">
        <v>42395</v>
      </c>
      <c r="K9" s="1"/>
      <c r="L9" t="s">
        <v>2894</v>
      </c>
      <c r="M9" s="2">
        <v>389869</v>
      </c>
      <c r="N9" t="s">
        <v>138</v>
      </c>
      <c r="O9" t="b">
        <v>1</v>
      </c>
      <c r="Q9" t="s">
        <v>2894</v>
      </c>
      <c r="W9" s="2">
        <v>7797.38</v>
      </c>
      <c r="X9" s="2">
        <v>389869</v>
      </c>
      <c r="Y9" s="3">
        <v>0.06</v>
      </c>
      <c r="Z9" s="2">
        <v>11696.07</v>
      </c>
      <c r="AA9" s="2">
        <v>11696.07</v>
      </c>
      <c r="AB9" s="3">
        <v>0.03</v>
      </c>
      <c r="AC9" s="3">
        <v>0.03</v>
      </c>
      <c r="AD9" s="2">
        <v>23392.14</v>
      </c>
    </row>
    <row r="10" spans="1:67" x14ac:dyDescent="0.2">
      <c r="A10">
        <v>54676787</v>
      </c>
      <c r="B10" t="s">
        <v>501</v>
      </c>
      <c r="C10" t="s">
        <v>67</v>
      </c>
      <c r="D10" t="s">
        <v>153</v>
      </c>
      <c r="E10" t="s">
        <v>74</v>
      </c>
      <c r="F10" s="1">
        <v>42529</v>
      </c>
      <c r="G10" s="1">
        <v>42571</v>
      </c>
      <c r="I10" s="1">
        <v>42559</v>
      </c>
      <c r="J10" s="1">
        <v>42529</v>
      </c>
      <c r="K10" s="1"/>
      <c r="L10" t="s">
        <v>3077</v>
      </c>
      <c r="M10" s="2">
        <v>434420</v>
      </c>
      <c r="N10" t="s">
        <v>81</v>
      </c>
      <c r="O10" t="b">
        <v>0</v>
      </c>
      <c r="Q10" t="s">
        <v>3077</v>
      </c>
      <c r="W10" s="2">
        <v>8688.4</v>
      </c>
      <c r="X10" s="2">
        <v>434420</v>
      </c>
      <c r="Y10" s="3">
        <v>0.06</v>
      </c>
      <c r="Z10" s="2">
        <v>13032.6</v>
      </c>
      <c r="AA10" s="2">
        <v>13032.6</v>
      </c>
      <c r="AB10" s="3">
        <v>0.03</v>
      </c>
      <c r="AC10" s="3">
        <v>0.03</v>
      </c>
      <c r="AD10" s="2">
        <v>26065.200000000001</v>
      </c>
    </row>
    <row r="11" spans="1:67" x14ac:dyDescent="0.2">
      <c r="A11">
        <v>54654252</v>
      </c>
      <c r="B11" t="s">
        <v>1635</v>
      </c>
      <c r="C11" t="s">
        <v>67</v>
      </c>
      <c r="D11" t="s">
        <v>68</v>
      </c>
      <c r="E11" t="s">
        <v>69</v>
      </c>
      <c r="F11" s="1">
        <v>42385</v>
      </c>
      <c r="G11" s="1">
        <v>42586</v>
      </c>
      <c r="I11" s="1">
        <v>42415</v>
      </c>
      <c r="J11" s="1">
        <v>42385</v>
      </c>
      <c r="K11" s="1"/>
      <c r="L11" t="s">
        <v>4882</v>
      </c>
      <c r="M11" s="2">
        <v>696744</v>
      </c>
      <c r="N11" t="s">
        <v>115</v>
      </c>
      <c r="O11" t="b">
        <v>0</v>
      </c>
      <c r="Q11" t="s">
        <v>4882</v>
      </c>
      <c r="W11" s="2">
        <v>13934.88</v>
      </c>
      <c r="X11" s="2">
        <v>696744</v>
      </c>
      <c r="Y11" s="3">
        <v>0.06</v>
      </c>
      <c r="Z11" s="2">
        <v>20902.32</v>
      </c>
      <c r="AA11" s="2">
        <v>20902.32</v>
      </c>
      <c r="AB11" s="3">
        <v>0.03</v>
      </c>
      <c r="AC11" s="3">
        <v>0.03</v>
      </c>
      <c r="AD11" s="2">
        <v>41804.639999999999</v>
      </c>
    </row>
    <row r="12" spans="1:67" x14ac:dyDescent="0.2">
      <c r="A12">
        <v>54630752</v>
      </c>
      <c r="B12" t="s">
        <v>122</v>
      </c>
      <c r="C12" t="s">
        <v>67</v>
      </c>
      <c r="D12" t="s">
        <v>123</v>
      </c>
      <c r="E12" t="s">
        <v>79</v>
      </c>
      <c r="F12" s="1">
        <v>42370</v>
      </c>
      <c r="G12" s="1">
        <v>42407</v>
      </c>
      <c r="I12" s="1">
        <v>42400</v>
      </c>
      <c r="J12" s="1">
        <v>42370</v>
      </c>
      <c r="K12" s="1"/>
      <c r="L12" t="s">
        <v>5588</v>
      </c>
      <c r="M12" s="2">
        <v>404496</v>
      </c>
      <c r="N12" t="s">
        <v>127</v>
      </c>
      <c r="O12" t="b">
        <v>0</v>
      </c>
      <c r="Q12" t="s">
        <v>5588</v>
      </c>
      <c r="W12" s="2">
        <v>8089.92</v>
      </c>
      <c r="X12" s="2">
        <v>404496</v>
      </c>
      <c r="Y12" s="3">
        <v>0.06</v>
      </c>
      <c r="Z12" s="2">
        <v>12134.88</v>
      </c>
      <c r="AA12" s="2">
        <v>12134.88</v>
      </c>
      <c r="AB12" s="3">
        <v>0.03</v>
      </c>
      <c r="AC12" s="3">
        <v>0.03</v>
      </c>
      <c r="AD12" s="2">
        <v>24269.759999999998</v>
      </c>
    </row>
    <row r="13" spans="1:67" x14ac:dyDescent="0.2">
      <c r="A13">
        <v>54744947</v>
      </c>
      <c r="B13" t="s">
        <v>4401</v>
      </c>
      <c r="C13" t="s">
        <v>94</v>
      </c>
      <c r="D13" t="s">
        <v>95</v>
      </c>
      <c r="E13" t="s">
        <v>85</v>
      </c>
      <c r="F13" s="1">
        <v>42431</v>
      </c>
      <c r="G13" s="1">
        <v>42629</v>
      </c>
      <c r="I13" s="1">
        <v>42461</v>
      </c>
      <c r="J13" s="1">
        <v>42431</v>
      </c>
      <c r="K13" s="1"/>
      <c r="L13" t="s">
        <v>4402</v>
      </c>
      <c r="M13" s="2">
        <v>455027</v>
      </c>
      <c r="N13" t="s">
        <v>87</v>
      </c>
      <c r="O13" t="b">
        <v>0</v>
      </c>
      <c r="Q13" t="s">
        <v>4402</v>
      </c>
      <c r="W13" s="2">
        <v>9100.5400000000009</v>
      </c>
      <c r="X13" s="2">
        <v>455027</v>
      </c>
      <c r="Y13" s="3">
        <v>0.06</v>
      </c>
      <c r="Z13" s="2">
        <v>13650.81</v>
      </c>
      <c r="AA13" s="2">
        <v>13650.81</v>
      </c>
      <c r="AB13" s="3">
        <v>0.03</v>
      </c>
      <c r="AC13" s="3">
        <v>0.03</v>
      </c>
      <c r="AD13" s="2">
        <v>27301.62</v>
      </c>
    </row>
    <row r="14" spans="1:67" x14ac:dyDescent="0.2">
      <c r="A14">
        <v>54705355</v>
      </c>
      <c r="B14" t="s">
        <v>66</v>
      </c>
      <c r="C14" t="s">
        <v>67</v>
      </c>
      <c r="D14" t="s">
        <v>73</v>
      </c>
      <c r="E14" t="s">
        <v>110</v>
      </c>
      <c r="F14" s="1">
        <v>42428</v>
      </c>
      <c r="G14" s="1">
        <v>42616</v>
      </c>
      <c r="I14" s="1">
        <v>42458</v>
      </c>
      <c r="J14" s="1">
        <v>42428</v>
      </c>
      <c r="K14" s="1"/>
      <c r="L14" t="s">
        <v>6632</v>
      </c>
      <c r="M14" s="2">
        <v>611464</v>
      </c>
      <c r="N14" t="s">
        <v>81</v>
      </c>
      <c r="O14" t="b">
        <v>0</v>
      </c>
      <c r="P14" t="s">
        <v>116</v>
      </c>
      <c r="Q14" t="s">
        <v>6632</v>
      </c>
      <c r="W14" s="2">
        <v>12229.28</v>
      </c>
      <c r="X14" s="2">
        <v>611464</v>
      </c>
      <c r="Y14" s="3">
        <v>0.06</v>
      </c>
      <c r="Z14" s="2">
        <v>18343.919999999998</v>
      </c>
      <c r="AA14" s="2">
        <v>18343.919999999998</v>
      </c>
      <c r="AB14" s="3">
        <v>0.03</v>
      </c>
      <c r="AC14" s="3">
        <v>0.03</v>
      </c>
      <c r="AD14" s="2">
        <v>36687.839999999997</v>
      </c>
    </row>
    <row r="15" spans="1:67" x14ac:dyDescent="0.2">
      <c r="A15">
        <v>54821678</v>
      </c>
      <c r="B15" t="s">
        <v>164</v>
      </c>
      <c r="C15" t="s">
        <v>67</v>
      </c>
      <c r="D15" t="s">
        <v>73</v>
      </c>
      <c r="E15" t="s">
        <v>106</v>
      </c>
      <c r="F15" s="1">
        <v>42929</v>
      </c>
      <c r="G15" s="1">
        <v>42982</v>
      </c>
      <c r="I15" s="1">
        <v>42929</v>
      </c>
      <c r="J15" s="1">
        <v>42899</v>
      </c>
      <c r="K15" s="1"/>
      <c r="L15" t="s">
        <v>199</v>
      </c>
      <c r="M15" s="2">
        <v>120298</v>
      </c>
      <c r="N15" t="s">
        <v>91</v>
      </c>
      <c r="O15" t="b">
        <v>0</v>
      </c>
      <c r="Q15" t="s">
        <v>199</v>
      </c>
      <c r="W15" s="2">
        <v>2405.96</v>
      </c>
      <c r="X15" s="2">
        <v>120298</v>
      </c>
      <c r="Y15" s="3">
        <v>0.06</v>
      </c>
      <c r="Z15" s="2">
        <v>3608.94</v>
      </c>
      <c r="AA15" s="2">
        <v>3608.94</v>
      </c>
      <c r="AB15" s="3">
        <v>0.03</v>
      </c>
      <c r="AC15" s="3">
        <v>0.03</v>
      </c>
      <c r="AD15" s="2">
        <v>7217.88</v>
      </c>
    </row>
    <row r="16" spans="1:67" x14ac:dyDescent="0.2">
      <c r="A16">
        <v>54789655</v>
      </c>
      <c r="B16" t="s">
        <v>1218</v>
      </c>
      <c r="C16" t="s">
        <v>67</v>
      </c>
      <c r="D16" t="s">
        <v>68</v>
      </c>
      <c r="E16" t="s">
        <v>147</v>
      </c>
      <c r="F16" s="1">
        <v>42794</v>
      </c>
      <c r="G16" s="1">
        <v>42996</v>
      </c>
      <c r="I16" s="1">
        <v>42824</v>
      </c>
      <c r="J16" s="1">
        <v>42794</v>
      </c>
      <c r="K16" s="1"/>
      <c r="L16" t="s">
        <v>1219</v>
      </c>
      <c r="M16" s="2">
        <v>707305</v>
      </c>
      <c r="N16" t="s">
        <v>100</v>
      </c>
      <c r="O16" t="b">
        <v>0</v>
      </c>
      <c r="Q16" t="s">
        <v>1219</v>
      </c>
      <c r="W16" s="2">
        <v>14146.1</v>
      </c>
      <c r="X16" s="2">
        <v>707305</v>
      </c>
      <c r="Y16" s="3">
        <v>0.06</v>
      </c>
      <c r="Z16" s="2">
        <v>21219.15</v>
      </c>
      <c r="AA16" s="2">
        <v>21219.15</v>
      </c>
      <c r="AB16" s="3">
        <v>0.03</v>
      </c>
      <c r="AC16" s="3">
        <v>0.03</v>
      </c>
      <c r="AD16" s="2">
        <v>42438.3</v>
      </c>
      <c r="BC16" t="s">
        <v>1220</v>
      </c>
      <c r="BD16" t="s">
        <v>82</v>
      </c>
      <c r="BE16" t="s">
        <v>620</v>
      </c>
      <c r="BI16" t="s">
        <v>396</v>
      </c>
      <c r="BJ16" t="s">
        <v>1221</v>
      </c>
      <c r="BK16">
        <v>5039</v>
      </c>
      <c r="BL16">
        <v>203</v>
      </c>
      <c r="BM16">
        <v>33617</v>
      </c>
    </row>
    <row r="17" spans="1:56" x14ac:dyDescent="0.2">
      <c r="A17">
        <v>54823571</v>
      </c>
      <c r="B17" t="s">
        <v>2135</v>
      </c>
      <c r="C17" t="s">
        <v>67</v>
      </c>
      <c r="D17" t="s">
        <v>89</v>
      </c>
      <c r="E17" t="s">
        <v>85</v>
      </c>
      <c r="F17" s="1">
        <v>42463</v>
      </c>
      <c r="G17" s="1">
        <v>42970</v>
      </c>
      <c r="I17" s="1">
        <v>42493</v>
      </c>
      <c r="J17" s="1">
        <v>42463</v>
      </c>
      <c r="K17" s="1"/>
      <c r="L17" t="s">
        <v>2136</v>
      </c>
      <c r="M17" s="2">
        <v>505454</v>
      </c>
      <c r="N17" t="s">
        <v>71</v>
      </c>
      <c r="O17" t="b">
        <v>0</v>
      </c>
      <c r="Q17" t="s">
        <v>2136</v>
      </c>
      <c r="W17" s="2">
        <v>10109.08</v>
      </c>
      <c r="X17" s="2">
        <v>505454</v>
      </c>
      <c r="Y17" s="3">
        <v>0.06</v>
      </c>
      <c r="Z17" s="2">
        <v>15163.62</v>
      </c>
      <c r="AA17" s="2">
        <v>15163.62</v>
      </c>
      <c r="AB17" s="3">
        <v>0.03</v>
      </c>
      <c r="AC17" s="3">
        <v>0.03</v>
      </c>
      <c r="AD17" s="2">
        <v>30327.24</v>
      </c>
    </row>
    <row r="18" spans="1:56" x14ac:dyDescent="0.2">
      <c r="A18">
        <v>54815013</v>
      </c>
      <c r="B18" t="s">
        <v>122</v>
      </c>
      <c r="C18" t="s">
        <v>67</v>
      </c>
      <c r="D18" t="s">
        <v>84</v>
      </c>
      <c r="E18" t="s">
        <v>79</v>
      </c>
      <c r="F18" s="1">
        <v>42401</v>
      </c>
      <c r="G18" s="1">
        <v>42456</v>
      </c>
      <c r="I18" s="1">
        <v>42431</v>
      </c>
      <c r="J18" s="1">
        <v>42401</v>
      </c>
      <c r="K18" s="1"/>
      <c r="L18" t="s">
        <v>2291</v>
      </c>
      <c r="M18" s="2">
        <v>518693</v>
      </c>
      <c r="N18" t="s">
        <v>155</v>
      </c>
      <c r="O18" t="b">
        <v>0</v>
      </c>
      <c r="Q18" t="s">
        <v>2291</v>
      </c>
      <c r="W18" s="2">
        <v>10373.86</v>
      </c>
      <c r="X18" s="2">
        <v>518693</v>
      </c>
      <c r="Y18" s="3">
        <v>0.06</v>
      </c>
      <c r="Z18" s="2">
        <v>15560.79</v>
      </c>
      <c r="AA18" s="2">
        <v>15560.79</v>
      </c>
      <c r="AB18" s="3">
        <v>0.03</v>
      </c>
      <c r="AC18" s="3">
        <v>0.03</v>
      </c>
      <c r="AD18" s="2">
        <v>31121.58</v>
      </c>
    </row>
    <row r="19" spans="1:56" x14ac:dyDescent="0.2">
      <c r="A19">
        <v>54839312</v>
      </c>
      <c r="B19" t="s">
        <v>120</v>
      </c>
      <c r="C19" t="s">
        <v>67</v>
      </c>
      <c r="D19" t="s">
        <v>89</v>
      </c>
      <c r="E19" t="s">
        <v>74</v>
      </c>
      <c r="F19" s="1">
        <v>42594</v>
      </c>
      <c r="G19" s="1">
        <v>42798</v>
      </c>
      <c r="I19" s="1">
        <v>42624</v>
      </c>
      <c r="J19" s="1">
        <v>42594</v>
      </c>
      <c r="K19" s="1"/>
      <c r="L19" t="s">
        <v>2455</v>
      </c>
      <c r="M19" s="2">
        <v>473455</v>
      </c>
      <c r="N19" t="s">
        <v>71</v>
      </c>
      <c r="O19" t="b">
        <v>0</v>
      </c>
      <c r="P19" t="s">
        <v>116</v>
      </c>
      <c r="Q19" t="s">
        <v>2455</v>
      </c>
      <c r="W19" s="2">
        <v>9469.1</v>
      </c>
      <c r="X19" s="2">
        <v>473455</v>
      </c>
      <c r="Y19" s="3">
        <v>0.06</v>
      </c>
      <c r="Z19" s="2">
        <v>14203.65</v>
      </c>
      <c r="AA19" s="2">
        <v>14203.65</v>
      </c>
      <c r="AB19" s="3">
        <v>0.03</v>
      </c>
      <c r="AC19" s="3">
        <v>0.03</v>
      </c>
      <c r="AD19" s="2">
        <v>28407.3</v>
      </c>
    </row>
    <row r="20" spans="1:56" x14ac:dyDescent="0.2">
      <c r="A20">
        <v>54791527</v>
      </c>
      <c r="B20" t="s">
        <v>321</v>
      </c>
      <c r="C20" t="s">
        <v>67</v>
      </c>
      <c r="D20" t="s">
        <v>68</v>
      </c>
      <c r="E20" t="s">
        <v>79</v>
      </c>
      <c r="F20" s="1">
        <v>42741</v>
      </c>
      <c r="G20" s="1">
        <v>42932</v>
      </c>
      <c r="I20" s="1">
        <v>42771</v>
      </c>
      <c r="J20" s="1">
        <v>42741</v>
      </c>
      <c r="K20" s="1"/>
      <c r="L20" t="s">
        <v>2997</v>
      </c>
      <c r="M20" s="2">
        <v>222538</v>
      </c>
      <c r="N20" t="s">
        <v>100</v>
      </c>
      <c r="O20" t="b">
        <v>1</v>
      </c>
      <c r="P20" t="s">
        <v>116</v>
      </c>
      <c r="Q20" t="s">
        <v>2997</v>
      </c>
      <c r="W20" s="2">
        <v>4450.76</v>
      </c>
      <c r="X20" s="2">
        <v>222538</v>
      </c>
      <c r="Y20" s="3">
        <v>0.06</v>
      </c>
      <c r="Z20" s="2">
        <v>6676.14</v>
      </c>
      <c r="AA20" s="2">
        <v>6676.14</v>
      </c>
      <c r="AB20" s="3">
        <v>0.03</v>
      </c>
      <c r="AC20" s="3">
        <v>0.03</v>
      </c>
      <c r="AD20" s="2">
        <v>13352.28</v>
      </c>
    </row>
    <row r="21" spans="1:56" x14ac:dyDescent="0.2">
      <c r="A21">
        <v>54823983</v>
      </c>
      <c r="B21" t="s">
        <v>3293</v>
      </c>
      <c r="C21" t="s">
        <v>67</v>
      </c>
      <c r="D21" t="s">
        <v>68</v>
      </c>
      <c r="E21" t="s">
        <v>110</v>
      </c>
      <c r="F21" s="1">
        <v>42396</v>
      </c>
      <c r="G21" s="1">
        <v>42782</v>
      </c>
      <c r="I21" s="1">
        <v>42426</v>
      </c>
      <c r="J21" s="1">
        <v>42396</v>
      </c>
      <c r="K21" s="1"/>
      <c r="L21" t="s">
        <v>3294</v>
      </c>
      <c r="M21" s="2">
        <v>138940</v>
      </c>
      <c r="N21" t="s">
        <v>130</v>
      </c>
      <c r="O21" t="b">
        <v>0</v>
      </c>
      <c r="Q21" t="s">
        <v>3294</v>
      </c>
      <c r="W21" s="2">
        <v>2778.8</v>
      </c>
      <c r="X21" s="2">
        <v>138940</v>
      </c>
      <c r="Y21" s="3">
        <v>0.06</v>
      </c>
      <c r="Z21" s="2">
        <v>4168.2</v>
      </c>
      <c r="AA21" s="2">
        <v>4168.2</v>
      </c>
      <c r="AB21" s="3">
        <v>0.03</v>
      </c>
      <c r="AC21" s="3">
        <v>0.03</v>
      </c>
      <c r="AD21" s="2">
        <v>8336.4</v>
      </c>
    </row>
    <row r="22" spans="1:56" x14ac:dyDescent="0.2">
      <c r="A22">
        <v>54840565</v>
      </c>
      <c r="B22" t="s">
        <v>3342</v>
      </c>
      <c r="C22" t="s">
        <v>67</v>
      </c>
      <c r="D22" t="s">
        <v>123</v>
      </c>
      <c r="E22" t="s">
        <v>106</v>
      </c>
      <c r="F22" s="1">
        <v>42617</v>
      </c>
      <c r="G22" s="1">
        <v>42678</v>
      </c>
      <c r="I22" s="1">
        <v>42647</v>
      </c>
      <c r="J22" s="1">
        <v>42617</v>
      </c>
      <c r="K22" s="1"/>
      <c r="L22" t="s">
        <v>3343</v>
      </c>
      <c r="M22" s="2">
        <v>549369</v>
      </c>
      <c r="N22" t="s">
        <v>115</v>
      </c>
      <c r="O22" t="b">
        <v>0</v>
      </c>
      <c r="Q22" t="s">
        <v>3343</v>
      </c>
      <c r="W22" s="2">
        <v>10987.38</v>
      </c>
      <c r="X22" s="2">
        <v>549369</v>
      </c>
      <c r="Y22" s="3">
        <v>0.06</v>
      </c>
      <c r="Z22" s="2">
        <v>16481.07</v>
      </c>
      <c r="AA22" s="2">
        <v>16481.07</v>
      </c>
      <c r="AB22" s="3">
        <v>0.03</v>
      </c>
      <c r="AC22" s="3">
        <v>0.03</v>
      </c>
      <c r="AD22" s="2">
        <v>32962.14</v>
      </c>
      <c r="BD22" t="s">
        <v>82</v>
      </c>
    </row>
    <row r="23" spans="1:56" x14ac:dyDescent="0.2">
      <c r="A23">
        <v>54784972</v>
      </c>
      <c r="B23" t="s">
        <v>93</v>
      </c>
      <c r="C23" t="s">
        <v>94</v>
      </c>
      <c r="D23" t="s">
        <v>95</v>
      </c>
      <c r="E23" t="s">
        <v>74</v>
      </c>
      <c r="F23" s="1">
        <v>42385</v>
      </c>
      <c r="G23" s="1">
        <v>42818</v>
      </c>
      <c r="I23" s="1">
        <v>42415</v>
      </c>
      <c r="J23" s="1">
        <v>42385</v>
      </c>
      <c r="K23" s="1"/>
      <c r="L23" t="s">
        <v>3560</v>
      </c>
      <c r="M23" s="2">
        <v>734502</v>
      </c>
      <c r="N23" t="s">
        <v>71</v>
      </c>
      <c r="O23" t="b">
        <v>0</v>
      </c>
      <c r="Q23" t="s">
        <v>3560</v>
      </c>
      <c r="W23" s="2">
        <v>14690.04</v>
      </c>
      <c r="X23" s="2">
        <v>734502</v>
      </c>
      <c r="Y23" s="3">
        <v>0.06</v>
      </c>
      <c r="Z23" s="2">
        <v>22035.06</v>
      </c>
      <c r="AA23" s="2">
        <v>22035.06</v>
      </c>
      <c r="AB23" s="3">
        <v>0.03</v>
      </c>
      <c r="AC23" s="3">
        <v>0.03</v>
      </c>
      <c r="AD23" s="2">
        <v>44070.12</v>
      </c>
    </row>
    <row r="24" spans="1:56" x14ac:dyDescent="0.2">
      <c r="A24">
        <v>54818768</v>
      </c>
      <c r="B24" t="s">
        <v>488</v>
      </c>
      <c r="C24" t="s">
        <v>67</v>
      </c>
      <c r="D24" t="s">
        <v>73</v>
      </c>
      <c r="E24" t="s">
        <v>85</v>
      </c>
      <c r="F24" s="1">
        <v>42414</v>
      </c>
      <c r="G24" s="1">
        <v>42454</v>
      </c>
      <c r="I24" s="1">
        <v>42444</v>
      </c>
      <c r="J24" s="1">
        <v>42414</v>
      </c>
      <c r="K24" s="1"/>
      <c r="L24" t="s">
        <v>4478</v>
      </c>
      <c r="M24" s="2">
        <v>336667</v>
      </c>
      <c r="N24" t="s">
        <v>87</v>
      </c>
      <c r="O24" t="b">
        <v>0</v>
      </c>
      <c r="Q24" t="s">
        <v>4478</v>
      </c>
      <c r="W24" s="2">
        <v>6733.34</v>
      </c>
      <c r="X24" s="2">
        <v>336667</v>
      </c>
      <c r="Y24" s="3">
        <v>0.06</v>
      </c>
      <c r="Z24" s="2">
        <v>10100.01</v>
      </c>
      <c r="AA24" s="2">
        <v>10100.01</v>
      </c>
      <c r="AB24" s="3">
        <v>0.03</v>
      </c>
      <c r="AC24" s="3">
        <v>0.03</v>
      </c>
      <c r="AD24" s="2">
        <v>20200.02</v>
      </c>
    </row>
    <row r="25" spans="1:56" x14ac:dyDescent="0.2">
      <c r="A25">
        <v>54811440</v>
      </c>
      <c r="B25" t="s">
        <v>5291</v>
      </c>
      <c r="C25" t="s">
        <v>67</v>
      </c>
      <c r="D25" t="s">
        <v>89</v>
      </c>
      <c r="E25" t="s">
        <v>79</v>
      </c>
      <c r="F25" s="1">
        <v>42377</v>
      </c>
      <c r="G25" s="1">
        <v>42408</v>
      </c>
      <c r="I25" s="1">
        <v>42407</v>
      </c>
      <c r="J25" s="1">
        <v>42377</v>
      </c>
      <c r="K25" s="1"/>
      <c r="L25" t="s">
        <v>5292</v>
      </c>
      <c r="M25" s="2">
        <v>646826</v>
      </c>
      <c r="N25" t="s">
        <v>155</v>
      </c>
      <c r="O25" t="b">
        <v>0</v>
      </c>
      <c r="Q25" t="s">
        <v>5292</v>
      </c>
      <c r="W25" s="2">
        <v>12936.52</v>
      </c>
      <c r="X25" s="2">
        <v>646826</v>
      </c>
      <c r="Y25" s="3">
        <v>0.06</v>
      </c>
      <c r="Z25" s="2">
        <v>19404.78</v>
      </c>
      <c r="AA25" s="2">
        <v>19404.78</v>
      </c>
      <c r="AB25" s="3">
        <v>0.03</v>
      </c>
      <c r="AC25" s="3">
        <v>0.03</v>
      </c>
      <c r="AD25" s="2">
        <v>38809.56</v>
      </c>
    </row>
    <row r="26" spans="1:56" x14ac:dyDescent="0.2">
      <c r="A26">
        <v>54786966</v>
      </c>
      <c r="B26" t="s">
        <v>5351</v>
      </c>
      <c r="C26" t="s">
        <v>67</v>
      </c>
      <c r="D26" t="s">
        <v>73</v>
      </c>
      <c r="E26" t="s">
        <v>110</v>
      </c>
      <c r="F26" s="1">
        <v>42443</v>
      </c>
      <c r="G26" s="1">
        <v>42700</v>
      </c>
      <c r="I26" s="1">
        <v>42473</v>
      </c>
      <c r="J26" s="1">
        <v>42443</v>
      </c>
      <c r="K26" s="1"/>
      <c r="L26" t="s">
        <v>5352</v>
      </c>
      <c r="M26" s="2">
        <v>760435</v>
      </c>
      <c r="N26" t="s">
        <v>143</v>
      </c>
      <c r="O26" t="b">
        <v>1</v>
      </c>
      <c r="P26" t="s">
        <v>131</v>
      </c>
      <c r="Q26" t="s">
        <v>5352</v>
      </c>
      <c r="W26" s="2">
        <v>15208.7</v>
      </c>
      <c r="X26" s="2">
        <v>760435</v>
      </c>
      <c r="Y26" s="3">
        <v>0.06</v>
      </c>
      <c r="Z26" s="2">
        <v>22813.05</v>
      </c>
      <c r="AA26" s="2">
        <v>22813.05</v>
      </c>
      <c r="AB26" s="3">
        <v>0.03</v>
      </c>
      <c r="AC26" s="3">
        <v>0.03</v>
      </c>
      <c r="AD26" s="2">
        <v>45626.1</v>
      </c>
    </row>
    <row r="27" spans="1:56" x14ac:dyDescent="0.2">
      <c r="A27">
        <v>54794793</v>
      </c>
      <c r="B27" t="s">
        <v>93</v>
      </c>
      <c r="C27" t="s">
        <v>67</v>
      </c>
      <c r="D27" t="s">
        <v>68</v>
      </c>
      <c r="E27" t="s">
        <v>106</v>
      </c>
      <c r="F27" s="1">
        <v>42550</v>
      </c>
      <c r="G27" s="1">
        <v>42758</v>
      </c>
      <c r="I27" s="1">
        <v>42580</v>
      </c>
      <c r="J27" s="1">
        <v>42550</v>
      </c>
      <c r="K27" s="1"/>
      <c r="L27" t="s">
        <v>5467</v>
      </c>
      <c r="M27" s="2">
        <v>831572</v>
      </c>
      <c r="N27" t="s">
        <v>115</v>
      </c>
      <c r="O27" t="b">
        <v>0</v>
      </c>
      <c r="Q27" t="s">
        <v>5467</v>
      </c>
      <c r="W27" s="2">
        <v>16631.439999999999</v>
      </c>
      <c r="X27" s="2">
        <v>831572</v>
      </c>
      <c r="Y27" s="3">
        <v>0.06</v>
      </c>
      <c r="Z27" s="2">
        <v>24947.16</v>
      </c>
      <c r="AA27" s="2">
        <v>24947.16</v>
      </c>
      <c r="AB27" s="3">
        <v>0.03</v>
      </c>
      <c r="AC27" s="3">
        <v>0.03</v>
      </c>
      <c r="AD27" s="2">
        <v>49894.32</v>
      </c>
    </row>
    <row r="28" spans="1:56" x14ac:dyDescent="0.2">
      <c r="A28">
        <v>54827747</v>
      </c>
      <c r="B28" t="s">
        <v>5503</v>
      </c>
      <c r="C28" t="s">
        <v>67</v>
      </c>
      <c r="D28" t="s">
        <v>89</v>
      </c>
      <c r="E28" t="s">
        <v>69</v>
      </c>
      <c r="F28" s="1">
        <v>42547</v>
      </c>
      <c r="G28" s="1">
        <v>42908</v>
      </c>
      <c r="I28" s="1">
        <v>42577</v>
      </c>
      <c r="J28" s="1">
        <v>42547</v>
      </c>
      <c r="K28" s="1"/>
      <c r="L28" t="s">
        <v>5504</v>
      </c>
      <c r="M28" s="2">
        <v>396797</v>
      </c>
      <c r="N28" t="s">
        <v>138</v>
      </c>
      <c r="O28" t="b">
        <v>0</v>
      </c>
      <c r="Q28" t="s">
        <v>5504</v>
      </c>
      <c r="W28" s="2">
        <v>7935.94</v>
      </c>
      <c r="X28" s="2">
        <v>396797</v>
      </c>
      <c r="Y28" s="3">
        <v>0.06</v>
      </c>
      <c r="Z28" s="2">
        <v>11903.91</v>
      </c>
      <c r="AA28" s="2">
        <v>11903.91</v>
      </c>
      <c r="AB28" s="3">
        <v>0.03</v>
      </c>
      <c r="AC28" s="3">
        <v>0.03</v>
      </c>
      <c r="AD28" s="2">
        <v>23807.82</v>
      </c>
    </row>
    <row r="29" spans="1:56" x14ac:dyDescent="0.2">
      <c r="A29">
        <v>54827292</v>
      </c>
      <c r="B29" t="s">
        <v>5647</v>
      </c>
      <c r="C29" t="s">
        <v>67</v>
      </c>
      <c r="D29" t="s">
        <v>73</v>
      </c>
      <c r="E29" t="s">
        <v>110</v>
      </c>
      <c r="F29" s="1">
        <v>42433</v>
      </c>
      <c r="G29" s="1">
        <v>42700</v>
      </c>
      <c r="I29" s="1">
        <v>42463</v>
      </c>
      <c r="J29" s="1">
        <v>42433</v>
      </c>
      <c r="K29" s="1"/>
      <c r="L29" t="s">
        <v>5648</v>
      </c>
      <c r="M29" s="2">
        <v>600639</v>
      </c>
      <c r="N29" t="s">
        <v>108</v>
      </c>
      <c r="O29" t="b">
        <v>0</v>
      </c>
      <c r="P29" t="s">
        <v>116</v>
      </c>
      <c r="Q29" t="s">
        <v>5648</v>
      </c>
      <c r="W29" s="2">
        <v>12012.78</v>
      </c>
      <c r="X29" s="2">
        <v>600639</v>
      </c>
      <c r="Y29" s="3">
        <v>0.06</v>
      </c>
      <c r="Z29" s="2">
        <v>18019.169999999998</v>
      </c>
      <c r="AA29" s="2">
        <v>18019.169999999998</v>
      </c>
      <c r="AB29" s="3">
        <v>0.03</v>
      </c>
      <c r="AC29" s="3">
        <v>0.03</v>
      </c>
      <c r="AD29" s="2">
        <v>36038.339999999997</v>
      </c>
    </row>
    <row r="30" spans="1:56" x14ac:dyDescent="0.2">
      <c r="A30">
        <v>54796112</v>
      </c>
      <c r="B30" t="s">
        <v>504</v>
      </c>
      <c r="C30" t="s">
        <v>67</v>
      </c>
      <c r="D30" t="s">
        <v>123</v>
      </c>
      <c r="E30" t="s">
        <v>69</v>
      </c>
      <c r="F30" s="1">
        <v>42471</v>
      </c>
      <c r="G30" s="1">
        <v>42524</v>
      </c>
      <c r="I30" s="1">
        <v>42501</v>
      </c>
      <c r="J30" s="1">
        <v>42471</v>
      </c>
      <c r="K30" s="1"/>
      <c r="L30" t="s">
        <v>5986</v>
      </c>
      <c r="M30" s="2">
        <v>709150</v>
      </c>
      <c r="N30" t="s">
        <v>108</v>
      </c>
      <c r="O30" t="b">
        <v>0</v>
      </c>
      <c r="Q30" t="s">
        <v>5986</v>
      </c>
      <c r="W30" s="2">
        <v>14183</v>
      </c>
      <c r="X30" s="2">
        <v>709150</v>
      </c>
      <c r="Y30" s="3">
        <v>0.06</v>
      </c>
      <c r="Z30" s="2">
        <v>21274.5</v>
      </c>
      <c r="AA30" s="2">
        <v>21274.5</v>
      </c>
      <c r="AB30" s="3">
        <v>0.03</v>
      </c>
      <c r="AC30" s="3">
        <v>0.03</v>
      </c>
      <c r="AD30" s="2">
        <v>42549</v>
      </c>
    </row>
    <row r="31" spans="1:56" x14ac:dyDescent="0.2">
      <c r="A31">
        <v>54779659</v>
      </c>
      <c r="B31" t="s">
        <v>6024</v>
      </c>
      <c r="C31" t="s">
        <v>67</v>
      </c>
      <c r="D31" t="s">
        <v>68</v>
      </c>
      <c r="E31" t="s">
        <v>85</v>
      </c>
      <c r="F31" s="1">
        <v>42378</v>
      </c>
      <c r="G31" s="1">
        <v>42518</v>
      </c>
      <c r="I31" s="1">
        <v>42408</v>
      </c>
      <c r="J31" s="1">
        <v>42378</v>
      </c>
      <c r="K31" s="1"/>
      <c r="L31" t="s">
        <v>6025</v>
      </c>
      <c r="M31" s="2">
        <v>140423</v>
      </c>
      <c r="N31" t="s">
        <v>71</v>
      </c>
      <c r="O31" t="b">
        <v>0</v>
      </c>
      <c r="Q31" t="s">
        <v>6025</v>
      </c>
      <c r="W31" s="2">
        <v>2808.46</v>
      </c>
      <c r="X31" s="2">
        <v>140423</v>
      </c>
      <c r="Y31" s="3">
        <v>0.06</v>
      </c>
      <c r="Z31" s="2">
        <v>4212.6899999999996</v>
      </c>
      <c r="AA31" s="2">
        <v>4212.6899999999996</v>
      </c>
      <c r="AB31" s="3">
        <v>0.03</v>
      </c>
      <c r="AC31" s="3">
        <v>0.03</v>
      </c>
      <c r="AD31" s="2">
        <v>8425.3799999999992</v>
      </c>
    </row>
    <row r="32" spans="1:56" x14ac:dyDescent="0.2">
      <c r="A32">
        <v>55140386</v>
      </c>
      <c r="B32" t="s">
        <v>93</v>
      </c>
      <c r="C32" t="s">
        <v>67</v>
      </c>
      <c r="D32" t="s">
        <v>73</v>
      </c>
      <c r="E32" t="s">
        <v>85</v>
      </c>
      <c r="F32" s="1">
        <v>42622</v>
      </c>
      <c r="G32" s="1">
        <v>42839</v>
      </c>
      <c r="I32" s="1">
        <v>42652</v>
      </c>
      <c r="J32" s="1">
        <v>42622</v>
      </c>
      <c r="K32" s="1"/>
      <c r="L32" t="s">
        <v>821</v>
      </c>
      <c r="M32" s="2">
        <v>494193</v>
      </c>
      <c r="N32" t="s">
        <v>130</v>
      </c>
      <c r="O32" t="b">
        <v>0</v>
      </c>
      <c r="Q32" t="s">
        <v>821</v>
      </c>
      <c r="W32" s="2">
        <v>9883.86</v>
      </c>
      <c r="X32" s="2">
        <v>494193</v>
      </c>
      <c r="Y32" s="3">
        <v>0.06</v>
      </c>
      <c r="Z32" s="2">
        <v>14825.79</v>
      </c>
      <c r="AA32" s="2">
        <v>14825.79</v>
      </c>
      <c r="AB32" s="3">
        <v>0.03</v>
      </c>
      <c r="AC32" s="3">
        <v>0.03</v>
      </c>
      <c r="AD32" s="2">
        <v>29651.58</v>
      </c>
    </row>
    <row r="33" spans="1:65" x14ac:dyDescent="0.2">
      <c r="A33">
        <v>55158026</v>
      </c>
      <c r="B33" t="s">
        <v>1412</v>
      </c>
      <c r="C33" t="s">
        <v>67</v>
      </c>
      <c r="D33" t="s">
        <v>73</v>
      </c>
      <c r="E33" t="s">
        <v>69</v>
      </c>
      <c r="F33" s="1">
        <v>42408</v>
      </c>
      <c r="G33" s="1">
        <v>42622</v>
      </c>
      <c r="I33" s="1">
        <v>42438</v>
      </c>
      <c r="J33" s="1">
        <v>42408</v>
      </c>
      <c r="K33" s="1"/>
      <c r="L33" t="s">
        <v>1413</v>
      </c>
      <c r="M33" s="2">
        <v>493529</v>
      </c>
      <c r="N33" t="s">
        <v>97</v>
      </c>
      <c r="O33" t="b">
        <v>0</v>
      </c>
      <c r="Q33" t="s">
        <v>1413</v>
      </c>
      <c r="W33" s="2">
        <v>9870.58</v>
      </c>
      <c r="X33" s="2">
        <v>493529</v>
      </c>
      <c r="Y33" s="3">
        <v>0.06</v>
      </c>
      <c r="Z33" s="2">
        <v>14805.87</v>
      </c>
      <c r="AA33" s="2">
        <v>14805.87</v>
      </c>
      <c r="AB33" s="3">
        <v>0.03</v>
      </c>
      <c r="AC33" s="3">
        <v>0.03</v>
      </c>
      <c r="AD33" s="2">
        <v>29611.74</v>
      </c>
    </row>
    <row r="34" spans="1:65" x14ac:dyDescent="0.2">
      <c r="A34">
        <v>55143277</v>
      </c>
      <c r="B34" t="s">
        <v>1775</v>
      </c>
      <c r="C34" t="s">
        <v>67</v>
      </c>
      <c r="D34" t="s">
        <v>89</v>
      </c>
      <c r="E34" t="s">
        <v>85</v>
      </c>
      <c r="F34" s="1">
        <v>42459</v>
      </c>
      <c r="G34" s="1">
        <v>42993</v>
      </c>
      <c r="I34" s="1">
        <v>42489</v>
      </c>
      <c r="J34" s="1">
        <v>42459</v>
      </c>
      <c r="K34" s="1"/>
      <c r="L34" t="s">
        <v>1776</v>
      </c>
      <c r="M34" s="2">
        <v>241940</v>
      </c>
      <c r="N34" t="s">
        <v>108</v>
      </c>
      <c r="O34" t="b">
        <v>0</v>
      </c>
      <c r="Q34" t="s">
        <v>1776</v>
      </c>
      <c r="W34" s="2">
        <v>4838.8</v>
      </c>
      <c r="X34" s="2">
        <v>241940</v>
      </c>
      <c r="Y34" s="3">
        <v>0.06</v>
      </c>
      <c r="Z34" s="2">
        <v>7258.2</v>
      </c>
      <c r="AA34" s="2">
        <v>7258.2</v>
      </c>
      <c r="AB34" s="3">
        <v>0.03</v>
      </c>
      <c r="AC34" s="3">
        <v>0.03</v>
      </c>
      <c r="AD34" s="2">
        <v>14516.4</v>
      </c>
      <c r="BC34" t="s">
        <v>619</v>
      </c>
      <c r="BD34" t="s">
        <v>82</v>
      </c>
      <c r="BE34" t="s">
        <v>620</v>
      </c>
      <c r="BI34" t="s">
        <v>396</v>
      </c>
      <c r="BJ34" t="s">
        <v>1777</v>
      </c>
      <c r="BK34">
        <v>13433</v>
      </c>
      <c r="BM34">
        <v>33579</v>
      </c>
    </row>
    <row r="35" spans="1:65" x14ac:dyDescent="0.2">
      <c r="A35">
        <v>55177984</v>
      </c>
      <c r="B35" t="s">
        <v>499</v>
      </c>
      <c r="C35" t="s">
        <v>67</v>
      </c>
      <c r="D35" t="s">
        <v>73</v>
      </c>
      <c r="E35" t="s">
        <v>69</v>
      </c>
      <c r="F35" s="1">
        <v>42421</v>
      </c>
      <c r="G35" s="1">
        <v>42791</v>
      </c>
      <c r="I35" s="1">
        <v>42451</v>
      </c>
      <c r="J35" s="1">
        <v>42421</v>
      </c>
      <c r="K35" s="1"/>
      <c r="L35" t="s">
        <v>3502</v>
      </c>
      <c r="M35" s="2">
        <v>203111</v>
      </c>
      <c r="N35" t="s">
        <v>130</v>
      </c>
      <c r="O35" t="b">
        <v>0</v>
      </c>
      <c r="Q35" t="s">
        <v>3502</v>
      </c>
      <c r="W35" s="2">
        <v>4062.22</v>
      </c>
      <c r="X35" s="2">
        <v>203111</v>
      </c>
      <c r="Y35" s="3">
        <v>0.06</v>
      </c>
      <c r="Z35" s="2">
        <v>6093.33</v>
      </c>
      <c r="AA35" s="2">
        <v>6093.33</v>
      </c>
      <c r="AB35" s="3">
        <v>0.03</v>
      </c>
      <c r="AC35" s="3">
        <v>0.03</v>
      </c>
      <c r="AD35" s="2">
        <v>12186.66</v>
      </c>
    </row>
    <row r="36" spans="1:65" x14ac:dyDescent="0.2">
      <c r="A36">
        <v>55161465</v>
      </c>
      <c r="B36" t="s">
        <v>3747</v>
      </c>
      <c r="C36" t="s">
        <v>67</v>
      </c>
      <c r="D36" t="s">
        <v>89</v>
      </c>
      <c r="E36" t="s">
        <v>69</v>
      </c>
      <c r="F36" s="1">
        <v>42445</v>
      </c>
      <c r="G36" s="1">
        <v>42491</v>
      </c>
      <c r="I36" s="1">
        <v>42475</v>
      </c>
      <c r="J36" s="1">
        <v>42445</v>
      </c>
      <c r="K36" s="1"/>
      <c r="L36" t="s">
        <v>3748</v>
      </c>
      <c r="M36" s="2">
        <v>478264</v>
      </c>
      <c r="N36" t="s">
        <v>97</v>
      </c>
      <c r="O36" t="b">
        <v>0</v>
      </c>
      <c r="Q36" t="s">
        <v>3748</v>
      </c>
      <c r="W36" s="2">
        <v>9565.2800000000007</v>
      </c>
      <c r="X36" s="2">
        <v>478264</v>
      </c>
      <c r="Y36" s="3">
        <v>0.06</v>
      </c>
      <c r="Z36" s="2">
        <v>14347.92</v>
      </c>
      <c r="AA36" s="2">
        <v>14347.92</v>
      </c>
      <c r="AB36" s="3">
        <v>0.03</v>
      </c>
      <c r="AC36" s="3">
        <v>0.03</v>
      </c>
      <c r="AD36" s="2">
        <v>28695.84</v>
      </c>
    </row>
    <row r="37" spans="1:65" x14ac:dyDescent="0.2">
      <c r="A37">
        <v>55161000</v>
      </c>
      <c r="B37" t="s">
        <v>93</v>
      </c>
      <c r="C37" t="s">
        <v>94</v>
      </c>
      <c r="D37" t="s">
        <v>95</v>
      </c>
      <c r="E37" t="s">
        <v>106</v>
      </c>
      <c r="F37" s="1">
        <v>42857</v>
      </c>
      <c r="G37" s="1">
        <v>42968</v>
      </c>
      <c r="I37" s="1">
        <v>42887</v>
      </c>
      <c r="J37" s="1">
        <v>42857</v>
      </c>
      <c r="K37" s="1"/>
      <c r="L37" t="s">
        <v>4342</v>
      </c>
      <c r="M37" s="2">
        <v>784112</v>
      </c>
      <c r="N37" t="s">
        <v>100</v>
      </c>
      <c r="O37" t="b">
        <v>0</v>
      </c>
      <c r="Q37" t="s">
        <v>4342</v>
      </c>
      <c r="W37" s="2">
        <v>15682.24</v>
      </c>
      <c r="X37" s="2">
        <v>784112</v>
      </c>
      <c r="Y37" s="3">
        <v>0.06</v>
      </c>
      <c r="Z37" s="2">
        <v>23523.360000000001</v>
      </c>
      <c r="AA37" s="2">
        <v>23523.360000000001</v>
      </c>
      <c r="AB37" s="3">
        <v>0.03</v>
      </c>
      <c r="AC37" s="3">
        <v>0.03</v>
      </c>
      <c r="AD37" s="2">
        <v>47046.720000000001</v>
      </c>
    </row>
    <row r="38" spans="1:65" x14ac:dyDescent="0.2">
      <c r="A38">
        <v>55129696</v>
      </c>
      <c r="B38" t="s">
        <v>93</v>
      </c>
      <c r="C38" t="s">
        <v>67</v>
      </c>
      <c r="D38" t="s">
        <v>153</v>
      </c>
      <c r="E38" t="s">
        <v>79</v>
      </c>
      <c r="F38" s="1">
        <v>42853</v>
      </c>
      <c r="G38" s="1">
        <v>42970</v>
      </c>
      <c r="I38" s="1">
        <v>42883</v>
      </c>
      <c r="J38" s="1">
        <v>42853</v>
      </c>
      <c r="K38" s="1"/>
      <c r="L38" t="s">
        <v>4610</v>
      </c>
      <c r="M38" s="2">
        <v>724920</v>
      </c>
      <c r="N38" t="s">
        <v>143</v>
      </c>
      <c r="O38" t="b">
        <v>0</v>
      </c>
      <c r="P38" t="s">
        <v>116</v>
      </c>
      <c r="Q38" t="s">
        <v>4610</v>
      </c>
      <c r="W38" s="2">
        <v>14498.4</v>
      </c>
      <c r="X38" s="2">
        <v>724920</v>
      </c>
      <c r="Y38" s="3">
        <v>0.06</v>
      </c>
      <c r="Z38" s="2">
        <v>21747.599999999999</v>
      </c>
      <c r="AA38" s="2">
        <v>21747.599999999999</v>
      </c>
      <c r="AB38" s="3">
        <v>0.03</v>
      </c>
      <c r="AC38" s="3">
        <v>0.03</v>
      </c>
      <c r="AD38" s="2">
        <v>43495.199999999997</v>
      </c>
    </row>
    <row r="39" spans="1:65" x14ac:dyDescent="0.2">
      <c r="A39">
        <v>55129096</v>
      </c>
      <c r="B39" t="s">
        <v>1030</v>
      </c>
      <c r="C39" t="s">
        <v>94</v>
      </c>
      <c r="D39" t="s">
        <v>95</v>
      </c>
      <c r="E39" t="s">
        <v>74</v>
      </c>
      <c r="F39" s="1">
        <v>42825</v>
      </c>
      <c r="G39" s="1">
        <v>42975</v>
      </c>
      <c r="I39" s="1">
        <v>42855</v>
      </c>
      <c r="J39" s="1">
        <v>42825</v>
      </c>
      <c r="K39" s="1"/>
      <c r="L39" t="s">
        <v>5042</v>
      </c>
      <c r="M39" s="2">
        <v>147397</v>
      </c>
      <c r="N39" t="s">
        <v>81</v>
      </c>
      <c r="O39" t="b">
        <v>0</v>
      </c>
      <c r="Q39" t="s">
        <v>5042</v>
      </c>
      <c r="W39" s="2">
        <v>2947.94</v>
      </c>
      <c r="X39" s="2">
        <v>147397</v>
      </c>
      <c r="Y39" s="3">
        <v>0.06</v>
      </c>
      <c r="Z39" s="2">
        <v>4421.91</v>
      </c>
      <c r="AA39" s="2">
        <v>4421.91</v>
      </c>
      <c r="AB39" s="3">
        <v>0.03</v>
      </c>
      <c r="AC39" s="3">
        <v>0.03</v>
      </c>
      <c r="AD39" s="2">
        <v>8843.82</v>
      </c>
    </row>
    <row r="40" spans="1:65" x14ac:dyDescent="0.2">
      <c r="A40">
        <v>55155711</v>
      </c>
      <c r="B40" t="s">
        <v>203</v>
      </c>
      <c r="C40" t="s">
        <v>67</v>
      </c>
      <c r="D40" t="s">
        <v>73</v>
      </c>
      <c r="E40" t="s">
        <v>69</v>
      </c>
      <c r="F40" s="1">
        <v>42651</v>
      </c>
      <c r="G40" s="1">
        <v>42923</v>
      </c>
      <c r="I40" s="1">
        <v>42681</v>
      </c>
      <c r="J40" s="1">
        <v>42651</v>
      </c>
      <c r="K40" s="1"/>
      <c r="L40" t="s">
        <v>5333</v>
      </c>
      <c r="M40" s="2">
        <v>491948</v>
      </c>
      <c r="N40" t="s">
        <v>141</v>
      </c>
      <c r="O40" t="b">
        <v>0</v>
      </c>
      <c r="Q40" t="s">
        <v>5333</v>
      </c>
      <c r="W40" s="2">
        <v>9838.9599999999991</v>
      </c>
      <c r="X40" s="2">
        <v>491948</v>
      </c>
      <c r="Y40" s="3">
        <v>0.06</v>
      </c>
      <c r="Z40" s="2">
        <v>14758.44</v>
      </c>
      <c r="AA40" s="2">
        <v>14758.44</v>
      </c>
      <c r="AB40" s="3">
        <v>0.03</v>
      </c>
      <c r="AC40" s="3">
        <v>0.03</v>
      </c>
      <c r="AD40" s="2">
        <v>29516.880000000001</v>
      </c>
    </row>
    <row r="41" spans="1:65" x14ac:dyDescent="0.2">
      <c r="A41">
        <v>55172005</v>
      </c>
      <c r="B41" t="s">
        <v>5357</v>
      </c>
      <c r="C41" t="s">
        <v>67</v>
      </c>
      <c r="D41" t="s">
        <v>73</v>
      </c>
      <c r="E41" t="s">
        <v>69</v>
      </c>
      <c r="F41" s="1">
        <v>42596</v>
      </c>
      <c r="G41" s="1">
        <v>42760</v>
      </c>
      <c r="I41" s="1">
        <v>42626</v>
      </c>
      <c r="J41" s="1">
        <v>42596</v>
      </c>
      <c r="K41" s="1"/>
      <c r="L41" t="s">
        <v>5358</v>
      </c>
      <c r="M41" s="2">
        <v>239092</v>
      </c>
      <c r="N41" t="s">
        <v>112</v>
      </c>
      <c r="O41" t="b">
        <v>0</v>
      </c>
      <c r="Q41" t="s">
        <v>5358</v>
      </c>
      <c r="W41" s="2">
        <v>4781.84</v>
      </c>
      <c r="X41" s="2">
        <v>239092</v>
      </c>
      <c r="Y41" s="3">
        <v>0.06</v>
      </c>
      <c r="Z41" s="2">
        <v>7172.76</v>
      </c>
      <c r="AA41" s="2">
        <v>7172.76</v>
      </c>
      <c r="AB41" s="3">
        <v>0.03</v>
      </c>
      <c r="AC41" s="3">
        <v>0.03</v>
      </c>
      <c r="AD41" s="2">
        <v>14345.52</v>
      </c>
    </row>
    <row r="42" spans="1:65" x14ac:dyDescent="0.2">
      <c r="A42">
        <v>55130551</v>
      </c>
      <c r="B42" t="s">
        <v>277</v>
      </c>
      <c r="C42" t="s">
        <v>67</v>
      </c>
      <c r="D42" t="s">
        <v>153</v>
      </c>
      <c r="E42" t="s">
        <v>85</v>
      </c>
      <c r="F42" s="1">
        <v>42596</v>
      </c>
      <c r="G42" s="1">
        <v>42930</v>
      </c>
      <c r="I42" s="1">
        <v>42626</v>
      </c>
      <c r="J42" s="1">
        <v>42596</v>
      </c>
      <c r="K42" s="1"/>
      <c r="L42" t="s">
        <v>5778</v>
      </c>
      <c r="M42" s="2">
        <v>526229</v>
      </c>
      <c r="N42" t="s">
        <v>115</v>
      </c>
      <c r="O42" t="b">
        <v>0</v>
      </c>
      <c r="Q42" t="s">
        <v>5778</v>
      </c>
      <c r="W42" s="2">
        <v>10524.58</v>
      </c>
      <c r="X42" s="2">
        <v>526229</v>
      </c>
      <c r="Y42" s="3">
        <v>0.06</v>
      </c>
      <c r="Z42" s="2">
        <v>15786.87</v>
      </c>
      <c r="AA42" s="2">
        <v>15786.87</v>
      </c>
      <c r="AB42" s="3">
        <v>0.03</v>
      </c>
      <c r="AC42" s="3">
        <v>0.03</v>
      </c>
      <c r="AD42" s="2">
        <v>31573.74</v>
      </c>
    </row>
    <row r="43" spans="1:65" x14ac:dyDescent="0.2">
      <c r="A43">
        <v>55172717</v>
      </c>
      <c r="B43" t="s">
        <v>93</v>
      </c>
      <c r="C43" t="s">
        <v>67</v>
      </c>
      <c r="D43" t="s">
        <v>78</v>
      </c>
      <c r="E43" t="s">
        <v>106</v>
      </c>
      <c r="F43" s="1">
        <v>42371</v>
      </c>
      <c r="G43" s="1">
        <v>42401</v>
      </c>
      <c r="I43" s="1">
        <v>42401</v>
      </c>
      <c r="J43" s="1">
        <v>42371</v>
      </c>
      <c r="K43" s="1"/>
      <c r="L43" t="s">
        <v>6179</v>
      </c>
      <c r="M43" s="2">
        <v>836833</v>
      </c>
      <c r="N43" t="s">
        <v>76</v>
      </c>
      <c r="O43" t="b">
        <v>0</v>
      </c>
      <c r="Q43" t="s">
        <v>6179</v>
      </c>
      <c r="W43" s="2">
        <v>16736.66</v>
      </c>
      <c r="X43" s="2">
        <v>836833</v>
      </c>
      <c r="Y43" s="3">
        <v>0.06</v>
      </c>
      <c r="Z43" s="2">
        <v>25104.99</v>
      </c>
      <c r="AA43" s="2">
        <v>25104.99</v>
      </c>
      <c r="AB43" s="3">
        <v>0.03</v>
      </c>
      <c r="AC43" s="3">
        <v>0.03</v>
      </c>
      <c r="AD43" s="2">
        <v>50209.98</v>
      </c>
    </row>
    <row r="44" spans="1:65" x14ac:dyDescent="0.2">
      <c r="A44">
        <v>55147665</v>
      </c>
      <c r="B44" t="s">
        <v>122</v>
      </c>
      <c r="C44" t="s">
        <v>67</v>
      </c>
      <c r="D44" t="s">
        <v>123</v>
      </c>
      <c r="E44" t="s">
        <v>85</v>
      </c>
      <c r="F44" s="1">
        <v>42622</v>
      </c>
      <c r="G44" s="1">
        <v>42829</v>
      </c>
      <c r="I44" s="1">
        <v>42652</v>
      </c>
      <c r="J44" s="1">
        <v>42622</v>
      </c>
      <c r="K44" s="1"/>
      <c r="L44" t="s">
        <v>6678</v>
      </c>
      <c r="M44" s="2">
        <v>763787</v>
      </c>
      <c r="N44" t="s">
        <v>87</v>
      </c>
      <c r="O44" t="b">
        <v>0</v>
      </c>
      <c r="Q44" t="s">
        <v>6678</v>
      </c>
      <c r="W44" s="2">
        <v>15275.74</v>
      </c>
      <c r="X44" s="2">
        <v>763787</v>
      </c>
      <c r="Y44" s="3">
        <v>0.06</v>
      </c>
      <c r="Z44" s="2">
        <v>22913.61</v>
      </c>
      <c r="AA44" s="2">
        <v>22913.61</v>
      </c>
      <c r="AB44" s="3">
        <v>0.03</v>
      </c>
      <c r="AC44" s="3">
        <v>0.03</v>
      </c>
      <c r="AD44" s="2">
        <v>45827.22</v>
      </c>
    </row>
    <row r="45" spans="1:65" x14ac:dyDescent="0.2">
      <c r="A45">
        <v>55275913</v>
      </c>
      <c r="B45" t="s">
        <v>4108</v>
      </c>
      <c r="C45" t="s">
        <v>67</v>
      </c>
      <c r="D45" t="s">
        <v>89</v>
      </c>
      <c r="E45" t="s">
        <v>147</v>
      </c>
      <c r="F45" s="1">
        <v>42727</v>
      </c>
      <c r="G45" s="1">
        <v>42790</v>
      </c>
      <c r="I45" s="1">
        <v>42757</v>
      </c>
      <c r="J45" s="1">
        <v>42727</v>
      </c>
      <c r="K45" s="1"/>
      <c r="L45" t="s">
        <v>4109</v>
      </c>
      <c r="M45" s="2">
        <v>277346</v>
      </c>
      <c r="N45" t="s">
        <v>108</v>
      </c>
      <c r="O45" t="b">
        <v>0</v>
      </c>
      <c r="Q45" t="s">
        <v>4109</v>
      </c>
      <c r="W45" s="2">
        <v>5546.92</v>
      </c>
      <c r="X45" s="2">
        <v>277346</v>
      </c>
      <c r="Y45" s="3">
        <v>0.06</v>
      </c>
      <c r="Z45" s="2">
        <v>8320.3799999999992</v>
      </c>
      <c r="AA45" s="2">
        <v>8320.3799999999992</v>
      </c>
      <c r="AB45" s="3">
        <v>0.03</v>
      </c>
      <c r="AC45" s="3">
        <v>0.03</v>
      </c>
      <c r="AD45" s="2">
        <v>16640.759999999998</v>
      </c>
      <c r="BC45" t="s">
        <v>1325</v>
      </c>
      <c r="BI45" t="s">
        <v>341</v>
      </c>
      <c r="BJ45" t="s">
        <v>4110</v>
      </c>
      <c r="BK45" t="s">
        <v>4111</v>
      </c>
      <c r="BM45">
        <v>64110</v>
      </c>
    </row>
    <row r="46" spans="1:65" x14ac:dyDescent="0.2">
      <c r="A46">
        <v>55213808</v>
      </c>
      <c r="B46" t="s">
        <v>6302</v>
      </c>
      <c r="C46" t="s">
        <v>67</v>
      </c>
      <c r="D46" t="s">
        <v>68</v>
      </c>
      <c r="E46" t="s">
        <v>147</v>
      </c>
      <c r="F46" s="1">
        <v>42384</v>
      </c>
      <c r="G46" s="1">
        <v>42574</v>
      </c>
      <c r="I46" s="1">
        <v>42414</v>
      </c>
      <c r="J46" s="1">
        <v>42384</v>
      </c>
      <c r="K46" s="1"/>
      <c r="L46" t="s">
        <v>6303</v>
      </c>
      <c r="M46" s="2">
        <v>553037</v>
      </c>
      <c r="N46" t="s">
        <v>138</v>
      </c>
      <c r="O46" t="b">
        <v>0</v>
      </c>
      <c r="Q46" t="s">
        <v>6303</v>
      </c>
      <c r="W46" s="2">
        <v>11060.74</v>
      </c>
      <c r="X46" s="2">
        <v>553037</v>
      </c>
      <c r="Y46" s="3">
        <v>0.06</v>
      </c>
      <c r="Z46" s="2">
        <v>16591.11</v>
      </c>
      <c r="AA46" s="2">
        <v>16591.11</v>
      </c>
      <c r="AB46" s="3">
        <v>0.03</v>
      </c>
      <c r="AC46" s="3">
        <v>0.03</v>
      </c>
      <c r="AD46" s="2">
        <v>33182.22</v>
      </c>
    </row>
    <row r="47" spans="1:65" x14ac:dyDescent="0.2">
      <c r="A47">
        <v>55293386</v>
      </c>
      <c r="B47" t="s">
        <v>504</v>
      </c>
      <c r="C47" t="s">
        <v>67</v>
      </c>
      <c r="D47" t="s">
        <v>89</v>
      </c>
      <c r="E47" t="s">
        <v>69</v>
      </c>
      <c r="F47" s="1">
        <v>42380</v>
      </c>
      <c r="G47" s="1">
        <v>42538</v>
      </c>
      <c r="I47" s="1">
        <v>42410</v>
      </c>
      <c r="J47" s="1">
        <v>42380</v>
      </c>
      <c r="K47" s="1"/>
      <c r="L47" t="s">
        <v>4904</v>
      </c>
      <c r="M47" s="2">
        <v>458297</v>
      </c>
      <c r="N47" t="s">
        <v>155</v>
      </c>
      <c r="O47" t="b">
        <v>0</v>
      </c>
      <c r="P47" t="s">
        <v>116</v>
      </c>
      <c r="Q47" t="s">
        <v>4904</v>
      </c>
      <c r="W47" s="2">
        <v>9165.94</v>
      </c>
      <c r="X47" s="2">
        <v>458297</v>
      </c>
      <c r="Y47" s="3">
        <v>0.06</v>
      </c>
      <c r="Z47" s="2">
        <v>13748.91</v>
      </c>
      <c r="AA47" s="2">
        <v>13748.91</v>
      </c>
      <c r="AB47" s="3">
        <v>0.03</v>
      </c>
      <c r="AC47" s="3">
        <v>0.03</v>
      </c>
      <c r="AD47" s="2">
        <v>27497.82</v>
      </c>
    </row>
    <row r="48" spans="1:65" x14ac:dyDescent="0.2">
      <c r="A48">
        <v>55442740</v>
      </c>
      <c r="B48" t="s">
        <v>6431</v>
      </c>
      <c r="C48" t="s">
        <v>67</v>
      </c>
      <c r="D48" t="s">
        <v>89</v>
      </c>
      <c r="E48" t="s">
        <v>110</v>
      </c>
      <c r="F48" s="1">
        <v>42429</v>
      </c>
      <c r="G48" s="1">
        <v>42504</v>
      </c>
      <c r="I48" s="1">
        <v>42459</v>
      </c>
      <c r="J48" s="1">
        <v>42429</v>
      </c>
      <c r="K48" s="1"/>
      <c r="L48" t="s">
        <v>6432</v>
      </c>
      <c r="M48" s="2">
        <v>669630</v>
      </c>
      <c r="N48" t="s">
        <v>125</v>
      </c>
      <c r="O48" t="b">
        <v>0</v>
      </c>
      <c r="Q48" t="s">
        <v>6432</v>
      </c>
      <c r="W48" s="2">
        <v>13392.6</v>
      </c>
      <c r="X48" s="2">
        <v>669630</v>
      </c>
      <c r="Y48" s="3">
        <v>0.06</v>
      </c>
      <c r="Z48" s="2">
        <v>20088.900000000001</v>
      </c>
      <c r="AA48" s="2">
        <v>20088.900000000001</v>
      </c>
      <c r="AB48" s="3">
        <v>0.03</v>
      </c>
      <c r="AC48" s="3">
        <v>0.03</v>
      </c>
      <c r="AD48" s="2">
        <v>40177.800000000003</v>
      </c>
      <c r="BC48" t="s">
        <v>6433</v>
      </c>
      <c r="BJ48" t="s">
        <v>3858</v>
      </c>
      <c r="BK48">
        <v>123</v>
      </c>
    </row>
    <row r="49" spans="1:65" x14ac:dyDescent="0.2">
      <c r="A49">
        <v>55548089</v>
      </c>
      <c r="B49" t="s">
        <v>4792</v>
      </c>
      <c r="C49" t="s">
        <v>94</v>
      </c>
      <c r="D49" t="s">
        <v>95</v>
      </c>
      <c r="E49" t="s">
        <v>85</v>
      </c>
      <c r="F49" s="1">
        <v>42372</v>
      </c>
      <c r="G49" s="1">
        <v>42778</v>
      </c>
      <c r="I49" s="1">
        <v>42402</v>
      </c>
      <c r="J49" s="1">
        <v>42372</v>
      </c>
      <c r="K49" s="1"/>
      <c r="L49" t="s">
        <v>5967</v>
      </c>
      <c r="M49" s="2">
        <v>436329</v>
      </c>
      <c r="N49" t="s">
        <v>71</v>
      </c>
      <c r="O49" t="b">
        <v>0</v>
      </c>
      <c r="P49" t="s">
        <v>116</v>
      </c>
      <c r="Q49" t="s">
        <v>5967</v>
      </c>
      <c r="W49" s="2">
        <v>8726.58</v>
      </c>
      <c r="X49" s="2">
        <v>436329</v>
      </c>
      <c r="Y49" s="3">
        <v>0.06</v>
      </c>
      <c r="Z49" s="2">
        <v>13089.87</v>
      </c>
      <c r="AA49" s="2">
        <v>13089.87</v>
      </c>
      <c r="AB49" s="3">
        <v>0.03</v>
      </c>
      <c r="AC49" s="3">
        <v>0.03</v>
      </c>
      <c r="AD49" s="2">
        <v>26179.74</v>
      </c>
    </row>
    <row r="50" spans="1:65" x14ac:dyDescent="0.2">
      <c r="A50">
        <v>57158865</v>
      </c>
      <c r="B50" t="s">
        <v>3349</v>
      </c>
      <c r="C50" t="s">
        <v>94</v>
      </c>
      <c r="D50" t="s">
        <v>95</v>
      </c>
      <c r="E50" t="s">
        <v>85</v>
      </c>
      <c r="F50" s="1">
        <v>42724</v>
      </c>
      <c r="G50" s="1">
        <v>42839</v>
      </c>
      <c r="I50" s="1">
        <v>42754</v>
      </c>
      <c r="J50" s="1">
        <v>42724</v>
      </c>
      <c r="K50" s="1"/>
      <c r="L50" t="s">
        <v>3350</v>
      </c>
      <c r="M50" s="2">
        <v>347704</v>
      </c>
      <c r="N50" t="s">
        <v>155</v>
      </c>
      <c r="O50" t="b">
        <v>0</v>
      </c>
      <c r="Q50" t="s">
        <v>3350</v>
      </c>
      <c r="W50" s="2">
        <v>6954.08</v>
      </c>
      <c r="X50" s="2">
        <v>347704</v>
      </c>
      <c r="Y50" s="3">
        <v>0.06</v>
      </c>
      <c r="Z50" s="2">
        <v>10431.120000000001</v>
      </c>
      <c r="AA50" s="2">
        <v>10431.120000000001</v>
      </c>
      <c r="AB50" s="3">
        <v>0.03</v>
      </c>
      <c r="AC50" s="3">
        <v>0.03</v>
      </c>
      <c r="AD50" s="2">
        <v>20862.240000000002</v>
      </c>
    </row>
    <row r="51" spans="1:65" x14ac:dyDescent="0.2">
      <c r="A51">
        <v>53779172</v>
      </c>
      <c r="B51" t="s">
        <v>5530</v>
      </c>
      <c r="C51" t="s">
        <v>67</v>
      </c>
      <c r="D51" t="s">
        <v>153</v>
      </c>
      <c r="E51" t="s">
        <v>74</v>
      </c>
      <c r="F51" s="1">
        <v>42457</v>
      </c>
      <c r="G51" s="1">
        <v>42598</v>
      </c>
      <c r="I51" s="1">
        <v>42487</v>
      </c>
      <c r="J51" s="1">
        <v>42457</v>
      </c>
      <c r="K51" s="1"/>
      <c r="L51" t="s">
        <v>5531</v>
      </c>
      <c r="M51" s="2">
        <v>845647</v>
      </c>
      <c r="N51" t="s">
        <v>112</v>
      </c>
      <c r="O51" t="b">
        <v>0</v>
      </c>
      <c r="Q51" t="s">
        <v>5531</v>
      </c>
      <c r="W51" s="2">
        <v>16912.939999999999</v>
      </c>
      <c r="X51" s="2">
        <v>845647</v>
      </c>
      <c r="Y51" s="3">
        <v>0.06</v>
      </c>
      <c r="Z51" s="2">
        <v>25369.41</v>
      </c>
      <c r="AA51" s="2">
        <v>25369.41</v>
      </c>
      <c r="AB51" s="3">
        <v>0.03</v>
      </c>
      <c r="AC51" s="3">
        <v>0.03</v>
      </c>
      <c r="AD51" s="2">
        <v>50738.82</v>
      </c>
    </row>
    <row r="52" spans="1:65" x14ac:dyDescent="0.2">
      <c r="A52">
        <v>54045709</v>
      </c>
      <c r="B52" t="s">
        <v>3248</v>
      </c>
      <c r="C52" t="s">
        <v>67</v>
      </c>
      <c r="D52" t="s">
        <v>73</v>
      </c>
      <c r="E52" t="s">
        <v>69</v>
      </c>
      <c r="F52" s="1">
        <v>42475</v>
      </c>
      <c r="G52" s="1">
        <v>42786</v>
      </c>
      <c r="I52" s="1">
        <v>42505</v>
      </c>
      <c r="J52" s="1">
        <v>42475</v>
      </c>
      <c r="K52" s="1"/>
      <c r="L52" t="s">
        <v>3249</v>
      </c>
      <c r="M52" s="2">
        <v>808270</v>
      </c>
      <c r="N52" t="s">
        <v>115</v>
      </c>
      <c r="O52" t="b">
        <v>0</v>
      </c>
      <c r="Q52" t="s">
        <v>3249</v>
      </c>
      <c r="W52" s="2">
        <v>16165.4</v>
      </c>
      <c r="X52" s="2">
        <v>808270</v>
      </c>
      <c r="Y52" s="3">
        <v>0.06</v>
      </c>
      <c r="Z52" s="2">
        <v>24248.1</v>
      </c>
      <c r="AA52" s="2">
        <v>24248.1</v>
      </c>
      <c r="AB52" s="3">
        <v>0.03</v>
      </c>
      <c r="AC52" s="3">
        <v>0.03</v>
      </c>
      <c r="AD52" s="2">
        <v>48496.2</v>
      </c>
    </row>
    <row r="53" spans="1:65" x14ac:dyDescent="0.2">
      <c r="A53">
        <v>54184797</v>
      </c>
      <c r="B53" t="s">
        <v>93</v>
      </c>
      <c r="C53" t="s">
        <v>67</v>
      </c>
      <c r="D53" t="s">
        <v>73</v>
      </c>
      <c r="E53" t="s">
        <v>69</v>
      </c>
      <c r="F53" s="1">
        <f>I53+360</f>
        <v>42961</v>
      </c>
      <c r="G53" s="1">
        <v>42613</v>
      </c>
      <c r="I53" s="1">
        <v>42601</v>
      </c>
      <c r="J53" s="1">
        <v>42571</v>
      </c>
      <c r="K53" s="1"/>
      <c r="L53" t="s">
        <v>1827</v>
      </c>
      <c r="M53" s="2">
        <v>227855</v>
      </c>
      <c r="N53" t="s">
        <v>155</v>
      </c>
      <c r="O53" t="b">
        <v>0</v>
      </c>
      <c r="Q53" t="s">
        <v>1827</v>
      </c>
      <c r="W53" s="2">
        <v>4557.1000000000004</v>
      </c>
      <c r="X53" s="2">
        <v>227855</v>
      </c>
      <c r="Y53" s="3">
        <v>0.06</v>
      </c>
      <c r="Z53" s="2">
        <v>6835.65</v>
      </c>
      <c r="AA53" s="2">
        <v>6835.65</v>
      </c>
      <c r="AB53" s="3">
        <v>0.03</v>
      </c>
      <c r="AC53" s="3">
        <v>0.03</v>
      </c>
      <c r="AD53" s="2">
        <v>13671.3</v>
      </c>
    </row>
    <row r="54" spans="1:65" x14ac:dyDescent="0.2">
      <c r="A54">
        <v>54184630</v>
      </c>
      <c r="B54" t="s">
        <v>187</v>
      </c>
      <c r="C54" t="s">
        <v>67</v>
      </c>
      <c r="D54" t="s">
        <v>73</v>
      </c>
      <c r="E54" t="s">
        <v>147</v>
      </c>
      <c r="F54" s="1">
        <v>42621</v>
      </c>
      <c r="G54" s="1">
        <v>42906</v>
      </c>
      <c r="I54" s="1">
        <v>42651</v>
      </c>
      <c r="J54" s="1">
        <v>42621</v>
      </c>
      <c r="K54" s="1"/>
      <c r="L54" t="s">
        <v>2075</v>
      </c>
      <c r="M54" s="2">
        <v>429807</v>
      </c>
      <c r="N54" t="s">
        <v>112</v>
      </c>
      <c r="O54" t="b">
        <v>0</v>
      </c>
      <c r="P54" t="s">
        <v>389</v>
      </c>
      <c r="Q54" t="s">
        <v>2075</v>
      </c>
      <c r="W54" s="2">
        <v>8596.14</v>
      </c>
      <c r="X54" s="2">
        <v>429807</v>
      </c>
      <c r="Y54" s="3">
        <v>0.06</v>
      </c>
      <c r="Z54" s="2">
        <v>12894.21</v>
      </c>
      <c r="AA54" s="2">
        <v>12894.21</v>
      </c>
      <c r="AB54" s="3">
        <v>0.03</v>
      </c>
      <c r="AC54" s="3">
        <v>0.03</v>
      </c>
      <c r="AD54" s="2">
        <v>25788.42</v>
      </c>
    </row>
    <row r="55" spans="1:65" x14ac:dyDescent="0.2">
      <c r="A55">
        <v>54176175</v>
      </c>
      <c r="B55" t="s">
        <v>2325</v>
      </c>
      <c r="C55" t="s">
        <v>67</v>
      </c>
      <c r="D55" t="s">
        <v>68</v>
      </c>
      <c r="E55" t="s">
        <v>106</v>
      </c>
      <c r="F55" s="1">
        <v>42450</v>
      </c>
      <c r="G55" s="1">
        <v>42607</v>
      </c>
      <c r="I55" s="1">
        <v>42480</v>
      </c>
      <c r="J55" s="1">
        <v>42450</v>
      </c>
      <c r="K55" s="1"/>
      <c r="L55" t="s">
        <v>2326</v>
      </c>
      <c r="M55" s="2">
        <v>207585</v>
      </c>
      <c r="N55" t="s">
        <v>143</v>
      </c>
      <c r="O55" t="b">
        <v>0</v>
      </c>
      <c r="Q55" t="s">
        <v>2326</v>
      </c>
      <c r="W55" s="2">
        <v>4151.7</v>
      </c>
      <c r="X55" s="2">
        <v>207585</v>
      </c>
      <c r="Y55" s="3">
        <v>0.06</v>
      </c>
      <c r="Z55" s="2">
        <v>6227.55</v>
      </c>
      <c r="AA55" s="2">
        <v>6227.55</v>
      </c>
      <c r="AB55" s="3">
        <v>0.03</v>
      </c>
      <c r="AC55" s="3">
        <v>0.03</v>
      </c>
      <c r="AD55" s="2">
        <v>12455.1</v>
      </c>
      <c r="BC55" t="s">
        <v>2327</v>
      </c>
      <c r="BD55" t="s">
        <v>82</v>
      </c>
      <c r="BE55" t="s">
        <v>2328</v>
      </c>
      <c r="BI55" t="s">
        <v>396</v>
      </c>
      <c r="BJ55" t="s">
        <v>2329</v>
      </c>
      <c r="BK55">
        <v>5220</v>
      </c>
      <c r="BM55">
        <v>32127</v>
      </c>
    </row>
    <row r="56" spans="1:65" x14ac:dyDescent="0.2">
      <c r="A56">
        <v>54185233</v>
      </c>
      <c r="B56" t="s">
        <v>504</v>
      </c>
      <c r="C56" t="s">
        <v>67</v>
      </c>
      <c r="D56" t="s">
        <v>73</v>
      </c>
      <c r="E56" t="s">
        <v>79</v>
      </c>
      <c r="F56" s="1">
        <v>42375</v>
      </c>
      <c r="G56" s="1">
        <v>42406</v>
      </c>
      <c r="I56" s="1">
        <v>42405</v>
      </c>
      <c r="J56" s="1">
        <v>42375</v>
      </c>
      <c r="K56" s="1"/>
      <c r="L56" t="s">
        <v>3002</v>
      </c>
      <c r="M56" s="2">
        <v>734205</v>
      </c>
      <c r="N56" t="s">
        <v>195</v>
      </c>
      <c r="O56" t="b">
        <v>0</v>
      </c>
      <c r="P56" t="s">
        <v>116</v>
      </c>
      <c r="Q56" t="s">
        <v>3002</v>
      </c>
      <c r="W56" s="2">
        <v>14684.1</v>
      </c>
      <c r="X56" s="2">
        <v>734205</v>
      </c>
      <c r="Y56" s="3">
        <v>0.06</v>
      </c>
      <c r="Z56" s="2">
        <v>22026.15</v>
      </c>
      <c r="AA56" s="2">
        <v>22026.15</v>
      </c>
      <c r="AB56" s="3">
        <v>0.03</v>
      </c>
      <c r="AC56" s="3">
        <v>0.03</v>
      </c>
      <c r="AD56" s="2">
        <v>44052.3</v>
      </c>
    </row>
    <row r="57" spans="1:65" x14ac:dyDescent="0.2">
      <c r="A57">
        <v>54189860</v>
      </c>
      <c r="B57" t="s">
        <v>93</v>
      </c>
      <c r="C57" t="s">
        <v>67</v>
      </c>
      <c r="D57" t="s">
        <v>89</v>
      </c>
      <c r="E57" t="s">
        <v>106</v>
      </c>
      <c r="F57" s="1">
        <v>42664</v>
      </c>
      <c r="G57" s="1">
        <v>42950</v>
      </c>
      <c r="I57" s="1">
        <v>42694</v>
      </c>
      <c r="J57" s="1">
        <v>42664</v>
      </c>
      <c r="K57" s="1"/>
      <c r="L57" t="s">
        <v>5992</v>
      </c>
      <c r="M57" s="2">
        <v>135001</v>
      </c>
      <c r="N57" t="s">
        <v>81</v>
      </c>
      <c r="O57" t="b">
        <v>0</v>
      </c>
      <c r="P57" t="s">
        <v>116</v>
      </c>
      <c r="Q57" t="s">
        <v>5992</v>
      </c>
      <c r="W57" s="2">
        <v>2700.02</v>
      </c>
      <c r="X57" s="2">
        <v>135001</v>
      </c>
      <c r="Y57" s="3">
        <v>0.06</v>
      </c>
      <c r="Z57" s="2">
        <v>4050.03</v>
      </c>
      <c r="AA57" s="2">
        <v>4050.03</v>
      </c>
      <c r="AB57" s="3">
        <v>0.03</v>
      </c>
      <c r="AC57" s="3">
        <v>0.03</v>
      </c>
      <c r="AD57" s="2">
        <v>8100.06</v>
      </c>
    </row>
    <row r="58" spans="1:65" x14ac:dyDescent="0.2">
      <c r="A58">
        <v>54545275</v>
      </c>
      <c r="B58" t="s">
        <v>1795</v>
      </c>
      <c r="C58" t="s">
        <v>105</v>
      </c>
      <c r="D58" t="s">
        <v>68</v>
      </c>
      <c r="E58" t="s">
        <v>74</v>
      </c>
      <c r="F58" s="1">
        <v>42785</v>
      </c>
      <c r="G58" s="1">
        <v>42854</v>
      </c>
      <c r="I58" s="1">
        <v>42815</v>
      </c>
      <c r="J58" s="1">
        <v>42785</v>
      </c>
      <c r="K58" s="1"/>
      <c r="L58" t="s">
        <v>1796</v>
      </c>
      <c r="M58" s="2">
        <v>716211</v>
      </c>
      <c r="N58" t="s">
        <v>76</v>
      </c>
      <c r="O58" t="b">
        <v>0</v>
      </c>
      <c r="Q58" t="s">
        <v>1796</v>
      </c>
      <c r="W58" s="2">
        <v>14324.22</v>
      </c>
      <c r="X58" s="2">
        <v>716211</v>
      </c>
      <c r="Y58" s="3">
        <v>0.06</v>
      </c>
      <c r="Z58" s="2">
        <v>21486.33</v>
      </c>
      <c r="AA58" s="2">
        <v>21486.33</v>
      </c>
      <c r="AB58" s="3">
        <v>0.03</v>
      </c>
      <c r="AC58" s="3">
        <v>0.03</v>
      </c>
      <c r="AD58" s="2">
        <v>42972.66</v>
      </c>
    </row>
    <row r="59" spans="1:65" x14ac:dyDescent="0.2">
      <c r="A59">
        <v>54564758</v>
      </c>
      <c r="B59" t="s">
        <v>4535</v>
      </c>
      <c r="C59" t="s">
        <v>67</v>
      </c>
      <c r="D59" t="s">
        <v>68</v>
      </c>
      <c r="E59" t="s">
        <v>79</v>
      </c>
      <c r="F59" s="1">
        <v>42390</v>
      </c>
      <c r="G59" s="1">
        <v>42603</v>
      </c>
      <c r="I59" s="1">
        <v>42420</v>
      </c>
      <c r="J59" s="1">
        <v>42390</v>
      </c>
      <c r="K59" s="1"/>
      <c r="L59" t="s">
        <v>4536</v>
      </c>
      <c r="M59" s="2">
        <v>145715</v>
      </c>
      <c r="N59" t="s">
        <v>97</v>
      </c>
      <c r="O59" t="b">
        <v>0</v>
      </c>
      <c r="Q59" t="s">
        <v>4536</v>
      </c>
      <c r="W59" s="2">
        <v>2914.3</v>
      </c>
      <c r="X59" s="2">
        <v>145715</v>
      </c>
      <c r="Y59" s="3">
        <v>0.06</v>
      </c>
      <c r="Z59" s="2">
        <v>4371.45</v>
      </c>
      <c r="AA59" s="2">
        <v>4371.45</v>
      </c>
      <c r="AB59" s="3">
        <v>0.03</v>
      </c>
      <c r="AC59" s="3">
        <v>0.03</v>
      </c>
      <c r="AD59" s="2">
        <v>8742.9</v>
      </c>
    </row>
    <row r="60" spans="1:65" x14ac:dyDescent="0.2">
      <c r="A60">
        <v>54557348</v>
      </c>
      <c r="B60" t="s">
        <v>2238</v>
      </c>
      <c r="C60" t="s">
        <v>67</v>
      </c>
      <c r="D60" t="s">
        <v>73</v>
      </c>
      <c r="E60" t="s">
        <v>110</v>
      </c>
      <c r="F60" s="1">
        <v>42502</v>
      </c>
      <c r="G60" s="1">
        <v>42544</v>
      </c>
      <c r="I60" s="1">
        <v>42532</v>
      </c>
      <c r="J60" s="1">
        <v>42502</v>
      </c>
      <c r="K60" s="1"/>
      <c r="L60" t="s">
        <v>5545</v>
      </c>
      <c r="M60" s="2">
        <v>580681</v>
      </c>
      <c r="N60" t="s">
        <v>125</v>
      </c>
      <c r="O60" t="b">
        <v>0</v>
      </c>
      <c r="P60" t="s">
        <v>1947</v>
      </c>
      <c r="Q60" t="s">
        <v>5545</v>
      </c>
      <c r="W60" s="2">
        <v>11613.62</v>
      </c>
      <c r="X60" s="2">
        <v>580681</v>
      </c>
      <c r="Y60" s="3">
        <v>0.06</v>
      </c>
      <c r="Z60" s="2">
        <v>17420.43</v>
      </c>
      <c r="AA60" s="2">
        <v>17420.43</v>
      </c>
      <c r="AB60" s="3">
        <v>0.03</v>
      </c>
      <c r="AC60" s="3">
        <v>0.03</v>
      </c>
      <c r="AD60" s="2">
        <v>34840.86</v>
      </c>
    </row>
    <row r="61" spans="1:65" x14ac:dyDescent="0.2">
      <c r="A61">
        <v>54652747</v>
      </c>
      <c r="B61" t="s">
        <v>2604</v>
      </c>
      <c r="C61" t="s">
        <v>67</v>
      </c>
      <c r="D61" t="s">
        <v>68</v>
      </c>
      <c r="E61" t="s">
        <v>110</v>
      </c>
      <c r="F61" s="1">
        <v>42399</v>
      </c>
      <c r="G61" s="1">
        <v>42523</v>
      </c>
      <c r="I61" s="1">
        <v>42429</v>
      </c>
      <c r="J61" s="1">
        <v>42399</v>
      </c>
      <c r="K61" s="1"/>
      <c r="L61" t="s">
        <v>2605</v>
      </c>
      <c r="M61" s="2">
        <v>465919</v>
      </c>
      <c r="N61" t="s">
        <v>108</v>
      </c>
      <c r="O61" t="b">
        <v>0</v>
      </c>
      <c r="Q61" t="s">
        <v>2605</v>
      </c>
      <c r="W61" s="2">
        <v>9318.3799999999992</v>
      </c>
      <c r="X61" s="2">
        <v>465919</v>
      </c>
      <c r="Y61" s="3">
        <v>0.06</v>
      </c>
      <c r="Z61" s="2">
        <v>13977.57</v>
      </c>
      <c r="AA61" s="2">
        <v>13977.57</v>
      </c>
      <c r="AB61" s="3">
        <v>0.03</v>
      </c>
      <c r="AC61" s="3">
        <v>0.03</v>
      </c>
      <c r="AD61" s="2">
        <v>27955.14</v>
      </c>
      <c r="BC61" t="s">
        <v>2606</v>
      </c>
      <c r="BD61" t="s">
        <v>82</v>
      </c>
      <c r="BE61" t="s">
        <v>2607</v>
      </c>
      <c r="BI61" t="s">
        <v>341</v>
      </c>
      <c r="BJ61" t="s">
        <v>2608</v>
      </c>
      <c r="BK61">
        <v>16101</v>
      </c>
      <c r="BM61">
        <v>64012</v>
      </c>
    </row>
    <row r="62" spans="1:65" x14ac:dyDescent="0.2">
      <c r="A62">
        <v>54647152</v>
      </c>
      <c r="B62" t="s">
        <v>93</v>
      </c>
      <c r="C62" t="s">
        <v>67</v>
      </c>
      <c r="D62" t="s">
        <v>84</v>
      </c>
      <c r="E62" t="s">
        <v>85</v>
      </c>
      <c r="F62" s="1">
        <f>I62+360</f>
        <v>42944</v>
      </c>
      <c r="G62" s="1">
        <v>42792</v>
      </c>
      <c r="I62" s="1">
        <v>42584</v>
      </c>
      <c r="J62" s="1">
        <v>42554</v>
      </c>
      <c r="K62" s="1"/>
      <c r="L62" t="s">
        <v>5601</v>
      </c>
      <c r="M62" s="2">
        <v>123035</v>
      </c>
      <c r="N62" t="s">
        <v>155</v>
      </c>
      <c r="O62" t="b">
        <v>1</v>
      </c>
      <c r="P62" t="s">
        <v>790</v>
      </c>
      <c r="Q62" t="s">
        <v>5601</v>
      </c>
      <c r="W62" s="2">
        <v>2460.6999999999998</v>
      </c>
      <c r="X62" s="2">
        <v>123035</v>
      </c>
      <c r="Y62" s="3">
        <v>0.06</v>
      </c>
      <c r="Z62" s="2">
        <v>3691.05</v>
      </c>
      <c r="AA62" s="2">
        <v>3691.05</v>
      </c>
      <c r="AB62" s="3">
        <v>0.03</v>
      </c>
      <c r="AC62" s="3">
        <v>0.03</v>
      </c>
      <c r="AD62" s="2">
        <v>7382.1</v>
      </c>
    </row>
    <row r="63" spans="1:65" x14ac:dyDescent="0.2">
      <c r="A63">
        <v>54733349</v>
      </c>
      <c r="B63" t="s">
        <v>243</v>
      </c>
      <c r="C63" t="s">
        <v>67</v>
      </c>
      <c r="D63" t="s">
        <v>78</v>
      </c>
      <c r="E63" t="s">
        <v>106</v>
      </c>
      <c r="F63" s="1">
        <v>42483</v>
      </c>
      <c r="G63" s="1">
        <v>42785</v>
      </c>
      <c r="I63" s="1">
        <v>42513</v>
      </c>
      <c r="J63" s="1">
        <v>42483</v>
      </c>
      <c r="K63" s="1"/>
      <c r="L63" t="s">
        <v>2037</v>
      </c>
      <c r="M63" s="2">
        <v>845600</v>
      </c>
      <c r="N63" t="s">
        <v>143</v>
      </c>
      <c r="O63" t="b">
        <v>0</v>
      </c>
      <c r="Q63" t="s">
        <v>2037</v>
      </c>
      <c r="W63" s="2">
        <v>16912</v>
      </c>
      <c r="X63" s="2">
        <v>845600</v>
      </c>
      <c r="Y63" s="3">
        <v>0.06</v>
      </c>
      <c r="Z63" s="2">
        <v>25368</v>
      </c>
      <c r="AA63" s="2">
        <v>25368</v>
      </c>
      <c r="AB63" s="3">
        <v>0.03</v>
      </c>
      <c r="AC63" s="3">
        <v>0.03</v>
      </c>
      <c r="AD63" s="2">
        <v>50736</v>
      </c>
    </row>
    <row r="64" spans="1:65" x14ac:dyDescent="0.2">
      <c r="A64">
        <v>54796422</v>
      </c>
      <c r="B64" t="s">
        <v>93</v>
      </c>
      <c r="C64" t="s">
        <v>67</v>
      </c>
      <c r="D64" t="s">
        <v>89</v>
      </c>
      <c r="E64" t="s">
        <v>106</v>
      </c>
      <c r="F64" s="1">
        <f>I64+360</f>
        <v>42944</v>
      </c>
      <c r="G64" s="1">
        <v>42762</v>
      </c>
      <c r="I64" s="1">
        <v>42584</v>
      </c>
      <c r="J64" s="1">
        <v>42554</v>
      </c>
      <c r="K64" s="1"/>
      <c r="L64" t="s">
        <v>909</v>
      </c>
      <c r="M64" s="2">
        <v>821012</v>
      </c>
      <c r="N64" t="s">
        <v>71</v>
      </c>
      <c r="O64" t="b">
        <v>0</v>
      </c>
      <c r="Q64" t="s">
        <v>909</v>
      </c>
      <c r="W64" s="2">
        <v>16420.240000000002</v>
      </c>
      <c r="X64" s="2">
        <v>821012</v>
      </c>
      <c r="Y64" s="3">
        <v>0.06</v>
      </c>
      <c r="Z64" s="2">
        <v>24630.36</v>
      </c>
      <c r="AA64" s="2">
        <v>24630.36</v>
      </c>
      <c r="AB64" s="3">
        <v>0.03</v>
      </c>
      <c r="AC64" s="3">
        <v>0.03</v>
      </c>
      <c r="AD64" s="2">
        <v>49260.72</v>
      </c>
    </row>
    <row r="65" spans="1:30" x14ac:dyDescent="0.2">
      <c r="A65">
        <v>54805649</v>
      </c>
      <c r="B65" t="s">
        <v>120</v>
      </c>
      <c r="C65" t="s">
        <v>94</v>
      </c>
      <c r="D65" t="s">
        <v>95</v>
      </c>
      <c r="E65" t="s">
        <v>110</v>
      </c>
      <c r="F65" s="1">
        <v>42449</v>
      </c>
      <c r="G65" s="1">
        <v>42507</v>
      </c>
      <c r="I65" s="1">
        <v>42479</v>
      </c>
      <c r="J65" s="1">
        <v>42449</v>
      </c>
      <c r="K65" s="1"/>
      <c r="L65" t="s">
        <v>1714</v>
      </c>
      <c r="M65" s="2">
        <v>621587</v>
      </c>
      <c r="N65" t="s">
        <v>91</v>
      </c>
      <c r="O65" t="b">
        <v>0</v>
      </c>
      <c r="Q65" t="s">
        <v>1714</v>
      </c>
      <c r="W65" s="2">
        <v>12431.74</v>
      </c>
      <c r="X65" s="2">
        <v>621587</v>
      </c>
      <c r="Y65" s="3">
        <v>0.06</v>
      </c>
      <c r="Z65" s="2">
        <v>18647.61</v>
      </c>
      <c r="AA65" s="2">
        <v>18647.61</v>
      </c>
      <c r="AB65" s="3">
        <v>0.03</v>
      </c>
      <c r="AC65" s="3">
        <v>0.03</v>
      </c>
      <c r="AD65" s="2">
        <v>37295.22</v>
      </c>
    </row>
    <row r="66" spans="1:30" x14ac:dyDescent="0.2">
      <c r="A66">
        <v>54831708</v>
      </c>
      <c r="B66" t="s">
        <v>1412</v>
      </c>
      <c r="C66" t="s">
        <v>94</v>
      </c>
      <c r="D66" t="s">
        <v>95</v>
      </c>
      <c r="E66" t="s">
        <v>79</v>
      </c>
      <c r="F66" s="1">
        <v>42543</v>
      </c>
      <c r="G66" s="1">
        <v>42872</v>
      </c>
      <c r="I66" s="1">
        <v>42573</v>
      </c>
      <c r="J66" s="1">
        <v>42543</v>
      </c>
      <c r="K66" s="1"/>
      <c r="L66" t="s">
        <v>1974</v>
      </c>
      <c r="M66" s="2">
        <v>174494</v>
      </c>
      <c r="N66" t="s">
        <v>108</v>
      </c>
      <c r="O66" t="b">
        <v>0</v>
      </c>
      <c r="Q66" t="s">
        <v>1974</v>
      </c>
      <c r="W66" s="2">
        <v>3489.88</v>
      </c>
      <c r="X66" s="2">
        <v>174494</v>
      </c>
      <c r="Y66" s="3">
        <v>0.06</v>
      </c>
      <c r="Z66" s="2">
        <v>5234.82</v>
      </c>
      <c r="AA66" s="2">
        <v>5234.82</v>
      </c>
      <c r="AB66" s="3">
        <v>0.03</v>
      </c>
      <c r="AC66" s="3">
        <v>0.03</v>
      </c>
      <c r="AD66" s="2">
        <v>10469.64</v>
      </c>
    </row>
    <row r="67" spans="1:30" x14ac:dyDescent="0.2">
      <c r="A67">
        <v>54809295</v>
      </c>
      <c r="B67" t="s">
        <v>3832</v>
      </c>
      <c r="C67" t="s">
        <v>67</v>
      </c>
      <c r="D67" t="s">
        <v>73</v>
      </c>
      <c r="E67" t="s">
        <v>74</v>
      </c>
      <c r="F67" s="1">
        <v>42515</v>
      </c>
      <c r="G67" s="1">
        <v>42764</v>
      </c>
      <c r="I67" s="1">
        <v>42545</v>
      </c>
      <c r="J67" s="1">
        <v>42515</v>
      </c>
      <c r="K67" s="1"/>
      <c r="L67" t="s">
        <v>3833</v>
      </c>
      <c r="M67" s="2">
        <v>300281</v>
      </c>
      <c r="N67" t="s">
        <v>91</v>
      </c>
      <c r="O67" t="b">
        <v>0</v>
      </c>
      <c r="Q67" t="s">
        <v>3833</v>
      </c>
      <c r="W67" s="2">
        <v>6005.62</v>
      </c>
      <c r="X67" s="2">
        <v>300281</v>
      </c>
      <c r="Y67" s="3">
        <v>0.06</v>
      </c>
      <c r="Z67" s="2">
        <v>9008.43</v>
      </c>
      <c r="AA67" s="2">
        <v>9008.43</v>
      </c>
      <c r="AB67" s="3">
        <v>0.03</v>
      </c>
      <c r="AC67" s="3">
        <v>0.03</v>
      </c>
      <c r="AD67" s="2">
        <v>18016.86</v>
      </c>
    </row>
    <row r="68" spans="1:30" x14ac:dyDescent="0.2">
      <c r="A68">
        <v>54792411</v>
      </c>
      <c r="B68" t="s">
        <v>1215</v>
      </c>
      <c r="C68" t="s">
        <v>67</v>
      </c>
      <c r="D68" t="s">
        <v>89</v>
      </c>
      <c r="E68" t="s">
        <v>69</v>
      </c>
      <c r="F68" s="1">
        <v>42385</v>
      </c>
      <c r="G68" s="1">
        <v>42528</v>
      </c>
      <c r="I68" s="1">
        <v>42415</v>
      </c>
      <c r="J68" s="1">
        <v>42385</v>
      </c>
      <c r="K68" s="1"/>
      <c r="L68" t="s">
        <v>4289</v>
      </c>
      <c r="M68" s="2">
        <v>205930</v>
      </c>
      <c r="N68" t="s">
        <v>81</v>
      </c>
      <c r="O68" t="b">
        <v>0</v>
      </c>
      <c r="Q68" t="s">
        <v>4289</v>
      </c>
      <c r="W68" s="2">
        <v>4118.6000000000004</v>
      </c>
      <c r="X68" s="2">
        <v>205930</v>
      </c>
      <c r="Y68" s="3">
        <v>0.06</v>
      </c>
      <c r="Z68" s="2">
        <v>6177.9</v>
      </c>
      <c r="AA68" s="2">
        <v>6177.9</v>
      </c>
      <c r="AB68" s="3">
        <v>0.03</v>
      </c>
      <c r="AC68" s="3">
        <v>0.03</v>
      </c>
      <c r="AD68" s="2">
        <v>12355.8</v>
      </c>
    </row>
    <row r="69" spans="1:30" x14ac:dyDescent="0.2">
      <c r="A69">
        <v>55132447</v>
      </c>
      <c r="B69" t="s">
        <v>122</v>
      </c>
      <c r="C69" t="s">
        <v>67</v>
      </c>
      <c r="D69" t="s">
        <v>123</v>
      </c>
      <c r="E69" t="s">
        <v>106</v>
      </c>
      <c r="F69" s="1">
        <v>42628</v>
      </c>
      <c r="G69" s="1">
        <v>42670</v>
      </c>
      <c r="I69" s="1">
        <v>42658</v>
      </c>
      <c r="J69" s="1">
        <v>42628</v>
      </c>
      <c r="K69" s="1"/>
      <c r="L69" t="s">
        <v>631</v>
      </c>
      <c r="M69" s="2">
        <v>203068</v>
      </c>
      <c r="N69" t="s">
        <v>112</v>
      </c>
      <c r="O69" t="b">
        <v>0</v>
      </c>
      <c r="P69" t="s">
        <v>632</v>
      </c>
      <c r="Q69" t="s">
        <v>631</v>
      </c>
      <c r="W69" s="2">
        <v>4061.36</v>
      </c>
      <c r="X69" s="2">
        <v>203068</v>
      </c>
      <c r="Y69" s="3">
        <v>0.06</v>
      </c>
      <c r="Z69" s="2">
        <v>6092.04</v>
      </c>
      <c r="AA69" s="2">
        <v>6092.04</v>
      </c>
      <c r="AB69" s="3">
        <v>0.03</v>
      </c>
      <c r="AC69" s="3">
        <v>0.03</v>
      </c>
      <c r="AD69" s="2">
        <v>12184.08</v>
      </c>
    </row>
    <row r="70" spans="1:30" x14ac:dyDescent="0.2">
      <c r="A70">
        <v>55150895</v>
      </c>
      <c r="B70" t="s">
        <v>200</v>
      </c>
      <c r="C70" t="s">
        <v>67</v>
      </c>
      <c r="D70" t="s">
        <v>73</v>
      </c>
      <c r="E70" t="s">
        <v>74</v>
      </c>
      <c r="F70" s="1">
        <v>42381</v>
      </c>
      <c r="G70" s="1">
        <v>42451</v>
      </c>
      <c r="I70" s="1">
        <v>42411</v>
      </c>
      <c r="J70" s="1">
        <v>42381</v>
      </c>
      <c r="K70" s="1"/>
      <c r="L70" t="s">
        <v>2295</v>
      </c>
      <c r="M70" s="2">
        <v>816661</v>
      </c>
      <c r="N70" t="s">
        <v>127</v>
      </c>
      <c r="O70" t="b">
        <v>0</v>
      </c>
      <c r="Q70" t="s">
        <v>2295</v>
      </c>
      <c r="W70" s="2">
        <v>16333.22</v>
      </c>
      <c r="X70" s="2">
        <v>816661</v>
      </c>
      <c r="Y70" s="3">
        <v>0.06</v>
      </c>
      <c r="Z70" s="2">
        <v>24499.83</v>
      </c>
      <c r="AA70" s="2">
        <v>24499.83</v>
      </c>
      <c r="AB70" s="3">
        <v>0.03</v>
      </c>
      <c r="AC70" s="3">
        <v>0.03</v>
      </c>
      <c r="AD70" s="2">
        <v>48999.66</v>
      </c>
    </row>
    <row r="71" spans="1:30" x14ac:dyDescent="0.2">
      <c r="A71">
        <v>55144130</v>
      </c>
      <c r="B71" t="s">
        <v>864</v>
      </c>
      <c r="C71" t="s">
        <v>67</v>
      </c>
      <c r="D71" t="s">
        <v>73</v>
      </c>
      <c r="E71" t="s">
        <v>74</v>
      </c>
      <c r="F71" s="1">
        <v>42644</v>
      </c>
      <c r="G71" s="1">
        <v>42681</v>
      </c>
      <c r="I71" s="1">
        <v>42674</v>
      </c>
      <c r="J71" s="1">
        <v>42644</v>
      </c>
      <c r="K71" s="1"/>
      <c r="L71" t="s">
        <v>2883</v>
      </c>
      <c r="M71" s="2">
        <v>627776</v>
      </c>
      <c r="N71" t="s">
        <v>125</v>
      </c>
      <c r="O71" t="b">
        <v>0</v>
      </c>
      <c r="P71" t="s">
        <v>116</v>
      </c>
      <c r="Q71" t="s">
        <v>2883</v>
      </c>
      <c r="W71" s="2">
        <v>12555.52</v>
      </c>
      <c r="X71" s="2">
        <v>627776</v>
      </c>
      <c r="Y71" s="3">
        <v>0.06</v>
      </c>
      <c r="Z71" s="2">
        <v>18833.28</v>
      </c>
      <c r="AA71" s="2">
        <v>18833.28</v>
      </c>
      <c r="AB71" s="3">
        <v>0.03</v>
      </c>
      <c r="AC71" s="3">
        <v>0.03</v>
      </c>
      <c r="AD71" s="2">
        <v>37666.559999999998</v>
      </c>
    </row>
    <row r="72" spans="1:30" x14ac:dyDescent="0.2">
      <c r="A72">
        <v>55160161</v>
      </c>
      <c r="B72" t="s">
        <v>450</v>
      </c>
      <c r="C72" t="s">
        <v>67</v>
      </c>
      <c r="D72" t="s">
        <v>73</v>
      </c>
      <c r="E72" t="s">
        <v>79</v>
      </c>
      <c r="F72" s="1">
        <v>42526</v>
      </c>
      <c r="G72" s="1">
        <v>42871</v>
      </c>
      <c r="I72" s="1">
        <v>42556</v>
      </c>
      <c r="J72" s="1">
        <v>42526</v>
      </c>
      <c r="K72" s="1"/>
      <c r="L72" t="s">
        <v>3001</v>
      </c>
      <c r="M72" s="2">
        <v>689472</v>
      </c>
      <c r="N72" t="s">
        <v>87</v>
      </c>
      <c r="O72" t="b">
        <v>0</v>
      </c>
      <c r="Q72" t="s">
        <v>3001</v>
      </c>
      <c r="W72" s="2">
        <v>13789.44</v>
      </c>
      <c r="X72" s="2">
        <v>689472</v>
      </c>
      <c r="Y72" s="3">
        <v>0.06</v>
      </c>
      <c r="Z72" s="2">
        <v>20684.16</v>
      </c>
      <c r="AA72" s="2">
        <v>20684.16</v>
      </c>
      <c r="AB72" s="3">
        <v>0.03</v>
      </c>
      <c r="AC72" s="3">
        <v>0.03</v>
      </c>
      <c r="AD72" s="2">
        <v>41368.32</v>
      </c>
    </row>
    <row r="73" spans="1:30" x14ac:dyDescent="0.2">
      <c r="A73">
        <v>55143833</v>
      </c>
      <c r="B73" t="s">
        <v>1150</v>
      </c>
      <c r="C73" t="s">
        <v>94</v>
      </c>
      <c r="D73" t="s">
        <v>95</v>
      </c>
      <c r="E73" t="s">
        <v>79</v>
      </c>
      <c r="F73" s="1">
        <v>42797</v>
      </c>
      <c r="G73" s="1">
        <v>42885</v>
      </c>
      <c r="I73" s="1">
        <v>42827</v>
      </c>
      <c r="J73" s="1">
        <v>42797</v>
      </c>
      <c r="K73" s="1"/>
      <c r="L73" t="s">
        <v>3151</v>
      </c>
      <c r="M73" s="2">
        <v>515642</v>
      </c>
      <c r="N73" t="s">
        <v>71</v>
      </c>
      <c r="O73" t="b">
        <v>0</v>
      </c>
      <c r="Q73" t="s">
        <v>3151</v>
      </c>
      <c r="W73" s="2">
        <v>10312.84</v>
      </c>
      <c r="X73" s="2">
        <v>515642</v>
      </c>
      <c r="Y73" s="3">
        <v>0.06</v>
      </c>
      <c r="Z73" s="2">
        <v>15469.26</v>
      </c>
      <c r="AA73" s="2">
        <v>15469.26</v>
      </c>
      <c r="AB73" s="3">
        <v>0.03</v>
      </c>
      <c r="AC73" s="3">
        <v>0.03</v>
      </c>
      <c r="AD73" s="2">
        <v>30938.52</v>
      </c>
    </row>
    <row r="74" spans="1:30" x14ac:dyDescent="0.2">
      <c r="A74">
        <v>55192613</v>
      </c>
      <c r="B74" t="s">
        <v>3299</v>
      </c>
      <c r="C74" t="s">
        <v>94</v>
      </c>
      <c r="D74" t="s">
        <v>95</v>
      </c>
      <c r="E74" t="s">
        <v>69</v>
      </c>
      <c r="F74" s="1">
        <v>42447</v>
      </c>
      <c r="G74" s="1">
        <v>42644</v>
      </c>
      <c r="I74" s="1">
        <v>42477</v>
      </c>
      <c r="J74" s="1">
        <v>42447</v>
      </c>
      <c r="K74" s="1"/>
      <c r="L74" t="s">
        <v>3300</v>
      </c>
      <c r="M74" s="2">
        <v>374735</v>
      </c>
      <c r="N74" t="s">
        <v>100</v>
      </c>
      <c r="O74" t="b">
        <v>0</v>
      </c>
      <c r="Q74" t="s">
        <v>3300</v>
      </c>
      <c r="W74" s="2">
        <v>7494.7</v>
      </c>
      <c r="X74" s="2">
        <v>374735</v>
      </c>
      <c r="Y74" s="3">
        <v>0.06</v>
      </c>
      <c r="Z74" s="2">
        <v>11242.05</v>
      </c>
      <c r="AA74" s="2">
        <v>11242.05</v>
      </c>
      <c r="AB74" s="3">
        <v>0.03</v>
      </c>
      <c r="AC74" s="3">
        <v>0.03</v>
      </c>
      <c r="AD74" s="2">
        <v>22484.1</v>
      </c>
    </row>
    <row r="75" spans="1:30" x14ac:dyDescent="0.2">
      <c r="A75">
        <v>55128644</v>
      </c>
      <c r="B75" t="s">
        <v>146</v>
      </c>
      <c r="C75" t="s">
        <v>94</v>
      </c>
      <c r="D75" t="s">
        <v>95</v>
      </c>
      <c r="E75" t="s">
        <v>106</v>
      </c>
      <c r="F75" s="1">
        <v>42689</v>
      </c>
      <c r="G75" s="1">
        <v>43000</v>
      </c>
      <c r="I75" s="1">
        <v>42719</v>
      </c>
      <c r="J75" s="1">
        <v>42689</v>
      </c>
      <c r="K75" s="1"/>
      <c r="L75" t="s">
        <v>3700</v>
      </c>
      <c r="M75" s="2">
        <v>679923</v>
      </c>
      <c r="N75" t="s">
        <v>108</v>
      </c>
      <c r="O75" t="b">
        <v>0</v>
      </c>
      <c r="Q75" t="s">
        <v>3700</v>
      </c>
      <c r="W75" s="2">
        <v>13598.46</v>
      </c>
      <c r="X75" s="2">
        <v>679923</v>
      </c>
      <c r="Y75" s="3">
        <v>0.06</v>
      </c>
      <c r="Z75" s="2">
        <v>20397.689999999999</v>
      </c>
      <c r="AA75" s="2">
        <v>20397.689999999999</v>
      </c>
      <c r="AB75" s="3">
        <v>0.03</v>
      </c>
      <c r="AC75" s="3">
        <v>0.03</v>
      </c>
      <c r="AD75" s="2">
        <v>40795.379999999997</v>
      </c>
    </row>
    <row r="76" spans="1:30" x14ac:dyDescent="0.2">
      <c r="A76">
        <v>55128639</v>
      </c>
      <c r="B76" t="s">
        <v>3806</v>
      </c>
      <c r="C76" t="s">
        <v>94</v>
      </c>
      <c r="D76" t="s">
        <v>95</v>
      </c>
      <c r="E76" t="s">
        <v>110</v>
      </c>
      <c r="F76" s="1">
        <v>42445</v>
      </c>
      <c r="G76" s="1">
        <v>42847</v>
      </c>
      <c r="I76" s="1">
        <v>42475</v>
      </c>
      <c r="J76" s="1">
        <v>42445</v>
      </c>
      <c r="K76" s="1"/>
      <c r="L76" t="s">
        <v>3807</v>
      </c>
      <c r="M76" s="2">
        <v>175498</v>
      </c>
      <c r="N76" t="s">
        <v>112</v>
      </c>
      <c r="O76" t="b">
        <v>0</v>
      </c>
      <c r="P76" t="s">
        <v>131</v>
      </c>
      <c r="Q76" t="s">
        <v>3807</v>
      </c>
      <c r="W76" s="2">
        <v>3509.96</v>
      </c>
      <c r="X76" s="2">
        <v>175498</v>
      </c>
      <c r="Y76" s="3">
        <v>0.06</v>
      </c>
      <c r="Z76" s="2">
        <v>5264.94</v>
      </c>
      <c r="AA76" s="2">
        <v>5264.94</v>
      </c>
      <c r="AB76" s="3">
        <v>0.03</v>
      </c>
      <c r="AC76" s="3">
        <v>0.03</v>
      </c>
      <c r="AD76" s="2">
        <v>10529.88</v>
      </c>
    </row>
    <row r="77" spans="1:30" x14ac:dyDescent="0.2">
      <c r="A77">
        <v>55136987</v>
      </c>
      <c r="B77" t="s">
        <v>253</v>
      </c>
      <c r="C77" t="s">
        <v>67</v>
      </c>
      <c r="D77" t="s">
        <v>153</v>
      </c>
      <c r="E77" t="s">
        <v>79</v>
      </c>
      <c r="F77" s="1">
        <v>42444</v>
      </c>
      <c r="G77" s="1">
        <v>42519</v>
      </c>
      <c r="I77" s="1">
        <v>42474</v>
      </c>
      <c r="J77" s="1">
        <v>42444</v>
      </c>
      <c r="K77" s="1"/>
      <c r="L77" t="s">
        <v>3839</v>
      </c>
      <c r="M77" s="2">
        <v>478956</v>
      </c>
      <c r="N77" t="s">
        <v>103</v>
      </c>
      <c r="O77" t="b">
        <v>0</v>
      </c>
      <c r="Q77" t="s">
        <v>3839</v>
      </c>
      <c r="W77" s="2">
        <v>9579.1200000000008</v>
      </c>
      <c r="X77" s="2">
        <v>478956</v>
      </c>
      <c r="Y77" s="3">
        <v>0.06</v>
      </c>
      <c r="Z77" s="2">
        <v>14368.68</v>
      </c>
      <c r="AA77" s="2">
        <v>14368.68</v>
      </c>
      <c r="AB77" s="3">
        <v>0.03</v>
      </c>
      <c r="AC77" s="3">
        <v>0.03</v>
      </c>
      <c r="AD77" s="2">
        <v>28737.360000000001</v>
      </c>
    </row>
    <row r="78" spans="1:30" x14ac:dyDescent="0.2">
      <c r="A78">
        <v>55128420</v>
      </c>
      <c r="B78" t="s">
        <v>3983</v>
      </c>
      <c r="C78" t="s">
        <v>67</v>
      </c>
      <c r="D78" t="s">
        <v>153</v>
      </c>
      <c r="E78" t="s">
        <v>85</v>
      </c>
      <c r="F78" s="1">
        <v>42481</v>
      </c>
      <c r="G78" s="1">
        <v>42524</v>
      </c>
      <c r="I78" s="1">
        <v>42511</v>
      </c>
      <c r="J78" s="1">
        <v>42481</v>
      </c>
      <c r="K78" s="1"/>
      <c r="L78" t="s">
        <v>3984</v>
      </c>
      <c r="M78" s="2">
        <v>129116</v>
      </c>
      <c r="N78" t="s">
        <v>81</v>
      </c>
      <c r="O78" t="b">
        <v>0</v>
      </c>
      <c r="Q78" t="s">
        <v>3984</v>
      </c>
      <c r="W78" s="2">
        <v>2582.3200000000002</v>
      </c>
      <c r="X78" s="2">
        <v>129116</v>
      </c>
      <c r="Y78" s="3">
        <v>0.06</v>
      </c>
      <c r="Z78" s="2">
        <v>3873.48</v>
      </c>
      <c r="AA78" s="2">
        <v>3873.48</v>
      </c>
      <c r="AB78" s="3">
        <v>0.03</v>
      </c>
      <c r="AC78" s="3">
        <v>0.03</v>
      </c>
      <c r="AD78" s="2">
        <v>7746.96</v>
      </c>
    </row>
    <row r="79" spans="1:30" x14ac:dyDescent="0.2">
      <c r="A79">
        <v>55128239</v>
      </c>
      <c r="B79" t="s">
        <v>122</v>
      </c>
      <c r="C79" t="s">
        <v>67</v>
      </c>
      <c r="D79" t="s">
        <v>68</v>
      </c>
      <c r="E79" t="s">
        <v>110</v>
      </c>
      <c r="F79" s="1">
        <v>42598</v>
      </c>
      <c r="G79" s="1">
        <v>42729</v>
      </c>
      <c r="I79" s="1">
        <v>42628</v>
      </c>
      <c r="J79" s="1">
        <v>42598</v>
      </c>
      <c r="K79" s="1"/>
      <c r="L79" t="s">
        <v>4344</v>
      </c>
      <c r="M79" s="2">
        <v>524545</v>
      </c>
      <c r="N79" t="s">
        <v>155</v>
      </c>
      <c r="O79" t="b">
        <v>0</v>
      </c>
      <c r="Q79" t="s">
        <v>4344</v>
      </c>
      <c r="W79" s="2">
        <v>10490.9</v>
      </c>
      <c r="X79" s="2">
        <v>524545</v>
      </c>
      <c r="Y79" s="3">
        <v>0.06</v>
      </c>
      <c r="Z79" s="2">
        <v>15736.35</v>
      </c>
      <c r="AA79" s="2">
        <v>15736.35</v>
      </c>
      <c r="AB79" s="3">
        <v>0.03</v>
      </c>
      <c r="AC79" s="3">
        <v>0.03</v>
      </c>
      <c r="AD79" s="2">
        <v>31472.7</v>
      </c>
    </row>
    <row r="80" spans="1:30" x14ac:dyDescent="0.2">
      <c r="A80">
        <v>55129656</v>
      </c>
      <c r="B80" t="s">
        <v>823</v>
      </c>
      <c r="C80" t="s">
        <v>67</v>
      </c>
      <c r="D80" t="s">
        <v>68</v>
      </c>
      <c r="E80" t="s">
        <v>79</v>
      </c>
      <c r="F80" s="1">
        <v>42419</v>
      </c>
      <c r="G80" s="1">
        <v>42723</v>
      </c>
      <c r="I80" s="1">
        <v>42449</v>
      </c>
      <c r="J80" s="1">
        <v>42419</v>
      </c>
      <c r="K80" s="1"/>
      <c r="L80" t="s">
        <v>4660</v>
      </c>
      <c r="M80" s="2">
        <v>670610</v>
      </c>
      <c r="N80" t="s">
        <v>108</v>
      </c>
      <c r="O80" t="b">
        <v>0</v>
      </c>
      <c r="Q80" t="s">
        <v>4660</v>
      </c>
      <c r="W80" s="2">
        <v>13412.2</v>
      </c>
      <c r="X80" s="2">
        <v>670610</v>
      </c>
      <c r="Y80" s="3">
        <v>0.06</v>
      </c>
      <c r="Z80" s="2">
        <v>20118.3</v>
      </c>
      <c r="AA80" s="2">
        <v>20118.3</v>
      </c>
      <c r="AB80" s="3">
        <v>0.03</v>
      </c>
      <c r="AC80" s="3">
        <v>0.03</v>
      </c>
      <c r="AD80" s="2">
        <v>40236.6</v>
      </c>
    </row>
    <row r="81" spans="1:65" x14ac:dyDescent="0.2">
      <c r="A81">
        <v>55139079</v>
      </c>
      <c r="B81" t="s">
        <v>5257</v>
      </c>
      <c r="C81" t="s">
        <v>67</v>
      </c>
      <c r="D81" t="s">
        <v>68</v>
      </c>
      <c r="E81" t="s">
        <v>85</v>
      </c>
      <c r="F81" s="1">
        <v>42371</v>
      </c>
      <c r="G81" s="1">
        <v>42409</v>
      </c>
      <c r="I81" s="1">
        <v>42401</v>
      </c>
      <c r="J81" s="1">
        <v>42371</v>
      </c>
      <c r="K81" s="1"/>
      <c r="L81" t="s">
        <v>5258</v>
      </c>
      <c r="M81" s="2">
        <v>754354</v>
      </c>
      <c r="N81" t="s">
        <v>130</v>
      </c>
      <c r="O81" t="b">
        <v>1</v>
      </c>
      <c r="P81" t="s">
        <v>116</v>
      </c>
      <c r="Q81" t="s">
        <v>5258</v>
      </c>
      <c r="W81" s="2">
        <v>15087.08</v>
      </c>
      <c r="X81" s="2">
        <v>754354</v>
      </c>
      <c r="Y81" s="3">
        <v>0.06</v>
      </c>
      <c r="Z81" s="2">
        <v>22630.62</v>
      </c>
      <c r="AA81" s="2">
        <v>22630.62</v>
      </c>
      <c r="AB81" s="3">
        <v>0.03</v>
      </c>
      <c r="AC81" s="3">
        <v>0.03</v>
      </c>
      <c r="AD81" s="2">
        <v>45261.24</v>
      </c>
      <c r="BC81" t="s">
        <v>3229</v>
      </c>
      <c r="BD81" t="s">
        <v>82</v>
      </c>
      <c r="BE81" t="s">
        <v>3230</v>
      </c>
      <c r="BI81" t="s">
        <v>3231</v>
      </c>
      <c r="BJ81" t="s">
        <v>5259</v>
      </c>
      <c r="BK81">
        <v>123</v>
      </c>
      <c r="BM81">
        <v>97702</v>
      </c>
    </row>
    <row r="82" spans="1:65" x14ac:dyDescent="0.2">
      <c r="A82">
        <v>55130666</v>
      </c>
      <c r="B82" t="s">
        <v>652</v>
      </c>
      <c r="C82" t="s">
        <v>67</v>
      </c>
      <c r="D82" t="s">
        <v>73</v>
      </c>
      <c r="E82" t="s">
        <v>85</v>
      </c>
      <c r="F82" s="1">
        <v>42635</v>
      </c>
      <c r="G82" s="1">
        <v>42681</v>
      </c>
      <c r="I82" s="1">
        <v>42665</v>
      </c>
      <c r="J82" s="1">
        <v>42635</v>
      </c>
      <c r="K82" s="1"/>
      <c r="L82" t="s">
        <v>5453</v>
      </c>
      <c r="M82" s="2">
        <v>283364</v>
      </c>
      <c r="N82" t="s">
        <v>125</v>
      </c>
      <c r="O82" t="b">
        <v>0</v>
      </c>
      <c r="Q82" t="s">
        <v>5453</v>
      </c>
      <c r="W82" s="2">
        <v>5667.28</v>
      </c>
      <c r="X82" s="2">
        <v>283364</v>
      </c>
      <c r="Y82" s="3">
        <v>0.06</v>
      </c>
      <c r="Z82" s="2">
        <v>8500.92</v>
      </c>
      <c r="AA82" s="2">
        <v>8500.92</v>
      </c>
      <c r="AB82" s="3">
        <v>0.03</v>
      </c>
      <c r="AC82" s="3">
        <v>0.03</v>
      </c>
      <c r="AD82" s="2">
        <v>17001.84</v>
      </c>
    </row>
    <row r="83" spans="1:65" x14ac:dyDescent="0.2">
      <c r="A83">
        <v>55179487</v>
      </c>
      <c r="B83" t="s">
        <v>5896</v>
      </c>
      <c r="C83" t="s">
        <v>94</v>
      </c>
      <c r="D83" t="s">
        <v>95</v>
      </c>
      <c r="E83" t="s">
        <v>110</v>
      </c>
      <c r="F83" s="1">
        <v>42595</v>
      </c>
      <c r="G83" s="1">
        <v>42877</v>
      </c>
      <c r="I83" s="1">
        <v>42625</v>
      </c>
      <c r="J83" s="1">
        <v>42595</v>
      </c>
      <c r="K83" s="1"/>
      <c r="L83" t="s">
        <v>5897</v>
      </c>
      <c r="M83" s="2">
        <v>674071</v>
      </c>
      <c r="N83" t="s">
        <v>76</v>
      </c>
      <c r="O83" t="b">
        <v>0</v>
      </c>
      <c r="Q83" t="s">
        <v>5897</v>
      </c>
      <c r="W83" s="2">
        <v>13481.42</v>
      </c>
      <c r="X83" s="2">
        <v>674071</v>
      </c>
      <c r="Y83" s="3">
        <v>0.06</v>
      </c>
      <c r="Z83" s="2">
        <v>20222.13</v>
      </c>
      <c r="AA83" s="2">
        <v>20222.13</v>
      </c>
      <c r="AB83" s="3">
        <v>0.03</v>
      </c>
      <c r="AC83" s="3">
        <v>0.03</v>
      </c>
      <c r="AD83" s="2">
        <v>40444.26</v>
      </c>
    </row>
    <row r="84" spans="1:65" x14ac:dyDescent="0.2">
      <c r="A84">
        <v>55208289</v>
      </c>
      <c r="B84" t="s">
        <v>652</v>
      </c>
      <c r="C84" t="s">
        <v>67</v>
      </c>
      <c r="D84" t="s">
        <v>73</v>
      </c>
      <c r="E84" t="s">
        <v>74</v>
      </c>
      <c r="F84" s="1">
        <v>42402</v>
      </c>
      <c r="G84" s="1">
        <v>42559</v>
      </c>
      <c r="I84" s="1">
        <v>42432</v>
      </c>
      <c r="J84" s="1">
        <v>42402</v>
      </c>
      <c r="K84" s="1"/>
      <c r="L84" t="s">
        <v>2245</v>
      </c>
      <c r="M84" s="2">
        <v>554330</v>
      </c>
      <c r="N84" t="s">
        <v>97</v>
      </c>
      <c r="O84" t="b">
        <v>0</v>
      </c>
      <c r="Q84" t="s">
        <v>2245</v>
      </c>
      <c r="W84" s="2">
        <v>11086.6</v>
      </c>
      <c r="X84" s="2">
        <v>554330</v>
      </c>
      <c r="Y84" s="3">
        <v>0.06</v>
      </c>
      <c r="Z84" s="2">
        <v>16629.900000000001</v>
      </c>
      <c r="AA84" s="2">
        <v>16629.900000000001</v>
      </c>
      <c r="AB84" s="3">
        <v>0.03</v>
      </c>
      <c r="AC84" s="3">
        <v>0.03</v>
      </c>
      <c r="AD84" s="2">
        <v>33259.800000000003</v>
      </c>
    </row>
    <row r="85" spans="1:65" x14ac:dyDescent="0.2">
      <c r="A85">
        <v>56635958</v>
      </c>
      <c r="B85" t="s">
        <v>122</v>
      </c>
      <c r="C85" t="s">
        <v>67</v>
      </c>
      <c r="D85" t="s">
        <v>73</v>
      </c>
      <c r="E85" t="s">
        <v>85</v>
      </c>
      <c r="F85" s="1">
        <v>42388</v>
      </c>
      <c r="G85" s="1">
        <v>42421</v>
      </c>
      <c r="I85" s="1">
        <v>42418</v>
      </c>
      <c r="J85" s="1">
        <v>42388</v>
      </c>
      <c r="K85" s="1"/>
      <c r="L85" t="s">
        <v>3781</v>
      </c>
      <c r="M85" s="2">
        <v>313058</v>
      </c>
      <c r="N85" t="s">
        <v>87</v>
      </c>
      <c r="O85" t="b">
        <v>0</v>
      </c>
      <c r="Q85" t="s">
        <v>3781</v>
      </c>
      <c r="W85" s="2">
        <v>6261.16</v>
      </c>
      <c r="X85" s="2">
        <v>313058</v>
      </c>
      <c r="Y85" s="3">
        <v>0.06</v>
      </c>
      <c r="Z85" s="2">
        <v>9391.74</v>
      </c>
      <c r="AA85" s="2">
        <v>9391.74</v>
      </c>
      <c r="AB85" s="3">
        <v>0.03</v>
      </c>
      <c r="AC85" s="3">
        <v>0.03</v>
      </c>
      <c r="AD85" s="2">
        <v>18783.48</v>
      </c>
    </row>
    <row r="86" spans="1:65" x14ac:dyDescent="0.2">
      <c r="A86">
        <v>54045782</v>
      </c>
      <c r="B86" t="s">
        <v>146</v>
      </c>
      <c r="C86" t="s">
        <v>67</v>
      </c>
      <c r="D86" t="s">
        <v>78</v>
      </c>
      <c r="E86" t="s">
        <v>106</v>
      </c>
      <c r="F86" s="1">
        <v>42384</v>
      </c>
      <c r="G86" s="1">
        <v>42636</v>
      </c>
      <c r="I86" s="1">
        <v>42414</v>
      </c>
      <c r="J86" s="1">
        <v>42384</v>
      </c>
      <c r="K86" s="1"/>
      <c r="L86" t="s">
        <v>3296</v>
      </c>
      <c r="M86" s="2">
        <v>582799</v>
      </c>
      <c r="N86" t="s">
        <v>138</v>
      </c>
      <c r="O86" t="b">
        <v>0</v>
      </c>
      <c r="Q86" t="s">
        <v>3296</v>
      </c>
      <c r="W86" s="2">
        <v>11655.98</v>
      </c>
      <c r="X86" s="2">
        <v>582799</v>
      </c>
      <c r="Y86" s="3">
        <v>0.06</v>
      </c>
      <c r="Z86" s="2">
        <v>17483.97</v>
      </c>
      <c r="AA86" s="2">
        <v>17483.97</v>
      </c>
      <c r="AB86" s="3">
        <v>0.03</v>
      </c>
      <c r="AC86" s="3">
        <v>0.03</v>
      </c>
      <c r="AD86" s="2">
        <v>34967.94</v>
      </c>
    </row>
    <row r="87" spans="1:65" x14ac:dyDescent="0.2">
      <c r="A87">
        <v>54039358</v>
      </c>
      <c r="B87" t="s">
        <v>3408</v>
      </c>
      <c r="C87" t="s">
        <v>67</v>
      </c>
      <c r="D87" t="s">
        <v>84</v>
      </c>
      <c r="E87" t="s">
        <v>69</v>
      </c>
      <c r="F87" s="1">
        <f>I87+360</f>
        <v>42952</v>
      </c>
      <c r="G87" s="1">
        <v>42711</v>
      </c>
      <c r="I87" s="1">
        <v>42592</v>
      </c>
      <c r="J87" s="1">
        <v>42562</v>
      </c>
      <c r="K87" s="1"/>
      <c r="L87" t="s">
        <v>3409</v>
      </c>
      <c r="M87" s="2">
        <v>460027</v>
      </c>
      <c r="N87" t="s">
        <v>71</v>
      </c>
      <c r="O87" t="b">
        <v>0</v>
      </c>
      <c r="P87" t="s">
        <v>3410</v>
      </c>
      <c r="Q87" t="s">
        <v>3409</v>
      </c>
      <c r="W87" s="2">
        <v>9200.5400000000009</v>
      </c>
      <c r="X87" s="2">
        <v>460027</v>
      </c>
      <c r="Y87" s="3">
        <v>0.06</v>
      </c>
      <c r="Z87" s="2">
        <v>13800.81</v>
      </c>
      <c r="AA87" s="2">
        <v>13800.81</v>
      </c>
      <c r="AB87" s="3">
        <v>0.03</v>
      </c>
      <c r="AC87" s="3">
        <v>0.03</v>
      </c>
      <c r="AD87" s="2">
        <v>27601.62</v>
      </c>
    </row>
    <row r="88" spans="1:65" x14ac:dyDescent="0.2">
      <c r="A88">
        <v>54042118</v>
      </c>
      <c r="B88" t="s">
        <v>6205</v>
      </c>
      <c r="C88" t="s">
        <v>94</v>
      </c>
      <c r="D88" t="s">
        <v>95</v>
      </c>
      <c r="E88" t="s">
        <v>79</v>
      </c>
      <c r="F88" s="1">
        <v>42419</v>
      </c>
      <c r="G88" s="1">
        <v>42808</v>
      </c>
      <c r="I88" s="1">
        <v>42449</v>
      </c>
      <c r="J88" s="1">
        <v>42419</v>
      </c>
      <c r="K88" s="1"/>
      <c r="L88" t="s">
        <v>6206</v>
      </c>
      <c r="M88" s="2">
        <v>503328</v>
      </c>
      <c r="N88" t="s">
        <v>155</v>
      </c>
      <c r="O88" t="b">
        <v>0</v>
      </c>
      <c r="Q88" t="s">
        <v>6206</v>
      </c>
      <c r="W88" s="2">
        <v>10066.56</v>
      </c>
      <c r="X88" s="2">
        <v>503328</v>
      </c>
      <c r="Y88" s="3">
        <v>0.06</v>
      </c>
      <c r="Z88" s="2">
        <v>15099.84</v>
      </c>
      <c r="AA88" s="2">
        <v>15099.84</v>
      </c>
      <c r="AB88" s="3">
        <v>0.03</v>
      </c>
      <c r="AC88" s="3">
        <v>0.03</v>
      </c>
      <c r="AD88" s="2">
        <v>30199.68</v>
      </c>
      <c r="BC88" t="s">
        <v>6207</v>
      </c>
      <c r="BD88" t="s">
        <v>82</v>
      </c>
      <c r="BE88" t="s">
        <v>6208</v>
      </c>
      <c r="BI88" t="s">
        <v>334</v>
      </c>
      <c r="BJ88" t="s">
        <v>6209</v>
      </c>
      <c r="BK88">
        <v>2113</v>
      </c>
      <c r="BM88">
        <v>77845</v>
      </c>
    </row>
    <row r="89" spans="1:65" x14ac:dyDescent="0.2">
      <c r="A89">
        <v>54181955</v>
      </c>
      <c r="B89" t="s">
        <v>831</v>
      </c>
      <c r="C89" t="s">
        <v>67</v>
      </c>
      <c r="D89" t="s">
        <v>73</v>
      </c>
      <c r="E89" t="s">
        <v>106</v>
      </c>
      <c r="F89" s="1">
        <v>42384</v>
      </c>
      <c r="G89" s="1">
        <v>42541</v>
      </c>
      <c r="I89" s="1">
        <v>42414</v>
      </c>
      <c r="J89" s="1">
        <v>42384</v>
      </c>
      <c r="K89" s="1"/>
      <c r="L89" t="s">
        <v>832</v>
      </c>
      <c r="M89" s="2">
        <v>236533</v>
      </c>
      <c r="N89" t="s">
        <v>76</v>
      </c>
      <c r="O89" t="b">
        <v>0</v>
      </c>
      <c r="P89" t="s">
        <v>116</v>
      </c>
      <c r="Q89" t="s">
        <v>832</v>
      </c>
      <c r="W89" s="2">
        <v>4730.66</v>
      </c>
      <c r="X89" s="2">
        <v>236533</v>
      </c>
      <c r="Y89" s="3">
        <v>0.06</v>
      </c>
      <c r="Z89" s="2">
        <v>7095.99</v>
      </c>
      <c r="AA89" s="2">
        <v>7095.99</v>
      </c>
      <c r="AB89" s="3">
        <v>0.03</v>
      </c>
      <c r="AC89" s="3">
        <v>0.03</v>
      </c>
      <c r="AD89" s="2">
        <v>14191.98</v>
      </c>
    </row>
    <row r="90" spans="1:65" x14ac:dyDescent="0.2">
      <c r="A90">
        <v>54176495</v>
      </c>
      <c r="B90" t="s">
        <v>2130</v>
      </c>
      <c r="C90" t="s">
        <v>94</v>
      </c>
      <c r="D90" t="s">
        <v>95</v>
      </c>
      <c r="E90" t="s">
        <v>147</v>
      </c>
      <c r="F90" s="1">
        <v>42375</v>
      </c>
      <c r="G90" s="1">
        <v>42414</v>
      </c>
      <c r="I90" s="1">
        <v>42405</v>
      </c>
      <c r="J90" s="1">
        <v>42375</v>
      </c>
      <c r="K90" s="1"/>
      <c r="L90" t="s">
        <v>2131</v>
      </c>
      <c r="M90" s="2">
        <v>242741</v>
      </c>
      <c r="N90" t="s">
        <v>155</v>
      </c>
      <c r="O90" t="b">
        <v>0</v>
      </c>
      <c r="Q90" t="s">
        <v>2131</v>
      </c>
      <c r="W90" s="2">
        <v>4854.82</v>
      </c>
      <c r="X90" s="2">
        <v>242741</v>
      </c>
      <c r="Y90" s="3">
        <v>0.06</v>
      </c>
      <c r="Z90" s="2">
        <v>7282.23</v>
      </c>
      <c r="AA90" s="2">
        <v>7282.23</v>
      </c>
      <c r="AB90" s="3">
        <v>0.03</v>
      </c>
      <c r="AC90" s="3">
        <v>0.03</v>
      </c>
      <c r="AD90" s="2">
        <v>14564.46</v>
      </c>
    </row>
    <row r="91" spans="1:65" x14ac:dyDescent="0.2">
      <c r="A91">
        <v>54228512</v>
      </c>
      <c r="B91" t="s">
        <v>4600</v>
      </c>
      <c r="C91" t="s">
        <v>67</v>
      </c>
      <c r="D91" t="s">
        <v>89</v>
      </c>
      <c r="E91" t="s">
        <v>106</v>
      </c>
      <c r="F91" s="1">
        <v>42784</v>
      </c>
      <c r="G91" s="1">
        <v>42819</v>
      </c>
      <c r="I91" s="1">
        <v>42814</v>
      </c>
      <c r="J91" s="1">
        <v>42784</v>
      </c>
      <c r="K91" s="1"/>
      <c r="L91" t="s">
        <v>4601</v>
      </c>
      <c r="M91" s="2">
        <v>741483</v>
      </c>
      <c r="N91" t="s">
        <v>76</v>
      </c>
      <c r="O91" t="b">
        <v>0</v>
      </c>
      <c r="P91" t="s">
        <v>4602</v>
      </c>
      <c r="Q91" t="s">
        <v>4601</v>
      </c>
      <c r="W91" s="2">
        <v>14829.66</v>
      </c>
      <c r="X91" s="2">
        <v>741483</v>
      </c>
      <c r="Y91" s="3">
        <v>0.06</v>
      </c>
      <c r="Z91" s="2">
        <v>22244.49</v>
      </c>
      <c r="AA91" s="2">
        <v>22244.49</v>
      </c>
      <c r="AB91" s="3">
        <v>0.03</v>
      </c>
      <c r="AC91" s="3">
        <v>0.03</v>
      </c>
      <c r="AD91" s="2">
        <v>44488.98</v>
      </c>
    </row>
    <row r="92" spans="1:65" x14ac:dyDescent="0.2">
      <c r="A92">
        <v>54545279</v>
      </c>
      <c r="B92" t="s">
        <v>1795</v>
      </c>
      <c r="C92" t="s">
        <v>67</v>
      </c>
      <c r="D92" t="s">
        <v>73</v>
      </c>
      <c r="E92" t="s">
        <v>147</v>
      </c>
      <c r="F92" s="1">
        <v>42514</v>
      </c>
      <c r="G92" s="1">
        <v>42813</v>
      </c>
      <c r="I92" s="1">
        <v>42544</v>
      </c>
      <c r="J92" s="1">
        <v>42514</v>
      </c>
      <c r="K92" s="1"/>
      <c r="L92" t="s">
        <v>1797</v>
      </c>
      <c r="M92" s="2">
        <v>175832</v>
      </c>
      <c r="N92" t="s">
        <v>81</v>
      </c>
      <c r="O92" t="b">
        <v>0</v>
      </c>
      <c r="P92" t="s">
        <v>283</v>
      </c>
      <c r="Q92" t="s">
        <v>1797</v>
      </c>
      <c r="W92" s="2">
        <v>3516.64</v>
      </c>
      <c r="X92" s="2">
        <v>175832</v>
      </c>
      <c r="Y92" s="3">
        <v>0.06</v>
      </c>
      <c r="Z92" s="2">
        <v>5274.96</v>
      </c>
      <c r="AA92" s="2">
        <v>5274.96</v>
      </c>
      <c r="AB92" s="3">
        <v>0.03</v>
      </c>
      <c r="AC92" s="3">
        <v>0.03</v>
      </c>
      <c r="AD92" s="2">
        <v>10549.92</v>
      </c>
    </row>
    <row r="93" spans="1:65" x14ac:dyDescent="0.2">
      <c r="A93">
        <v>54544986</v>
      </c>
      <c r="B93" t="s">
        <v>88</v>
      </c>
      <c r="C93" t="s">
        <v>67</v>
      </c>
      <c r="D93" t="s">
        <v>153</v>
      </c>
      <c r="E93" t="s">
        <v>69</v>
      </c>
      <c r="F93" s="1">
        <v>42391</v>
      </c>
      <c r="G93" s="1">
        <v>42603</v>
      </c>
      <c r="I93" s="1">
        <v>42421</v>
      </c>
      <c r="J93" s="1">
        <v>42391</v>
      </c>
      <c r="K93" s="1"/>
      <c r="L93" t="s">
        <v>1976</v>
      </c>
      <c r="M93" s="2">
        <v>575235</v>
      </c>
      <c r="N93" t="s">
        <v>155</v>
      </c>
      <c r="O93" t="b">
        <v>0</v>
      </c>
      <c r="P93" t="s">
        <v>283</v>
      </c>
      <c r="Q93" t="s">
        <v>1976</v>
      </c>
      <c r="W93" s="2">
        <v>11504.7</v>
      </c>
      <c r="X93" s="2">
        <v>575235</v>
      </c>
      <c r="Y93" s="3">
        <v>0.06</v>
      </c>
      <c r="Z93" s="2">
        <v>17257.05</v>
      </c>
      <c r="AA93" s="2">
        <v>17257.05</v>
      </c>
      <c r="AB93" s="3">
        <v>0.03</v>
      </c>
      <c r="AC93" s="3">
        <v>0.03</v>
      </c>
      <c r="AD93" s="2">
        <v>34514.1</v>
      </c>
    </row>
    <row r="94" spans="1:65" x14ac:dyDescent="0.2">
      <c r="A94">
        <v>54544927</v>
      </c>
      <c r="B94" t="s">
        <v>2023</v>
      </c>
      <c r="C94" t="s">
        <v>67</v>
      </c>
      <c r="D94" t="s">
        <v>73</v>
      </c>
      <c r="E94" t="s">
        <v>79</v>
      </c>
      <c r="F94" s="1">
        <v>42419</v>
      </c>
      <c r="G94" s="1">
        <v>42555</v>
      </c>
      <c r="I94" s="1">
        <v>42449</v>
      </c>
      <c r="J94" s="1">
        <v>42419</v>
      </c>
      <c r="K94" s="1"/>
      <c r="L94" t="s">
        <v>2029</v>
      </c>
      <c r="M94" s="2">
        <v>446966</v>
      </c>
      <c r="N94" t="s">
        <v>155</v>
      </c>
      <c r="O94" t="b">
        <v>0</v>
      </c>
      <c r="P94" t="s">
        <v>283</v>
      </c>
      <c r="Q94" t="s">
        <v>2029</v>
      </c>
      <c r="W94" s="2">
        <v>8939.32</v>
      </c>
      <c r="X94" s="2">
        <v>446966</v>
      </c>
      <c r="Y94" s="3">
        <v>0.06</v>
      </c>
      <c r="Z94" s="2">
        <v>13408.98</v>
      </c>
      <c r="AA94" s="2">
        <v>13408.98</v>
      </c>
      <c r="AB94" s="3">
        <v>0.03</v>
      </c>
      <c r="AC94" s="3">
        <v>0.03</v>
      </c>
      <c r="AD94" s="2">
        <v>26817.96</v>
      </c>
    </row>
    <row r="95" spans="1:65" x14ac:dyDescent="0.2">
      <c r="A95">
        <v>54546482</v>
      </c>
      <c r="B95" t="s">
        <v>4245</v>
      </c>
      <c r="C95" t="s">
        <v>67</v>
      </c>
      <c r="D95" t="s">
        <v>73</v>
      </c>
      <c r="E95" t="s">
        <v>106</v>
      </c>
      <c r="F95" s="1">
        <v>42381</v>
      </c>
      <c r="G95" s="1">
        <v>42646</v>
      </c>
      <c r="I95" s="1">
        <v>42411</v>
      </c>
      <c r="J95" s="1">
        <v>42381</v>
      </c>
      <c r="K95" s="1"/>
      <c r="L95" t="s">
        <v>4246</v>
      </c>
      <c r="M95" s="2">
        <v>564521</v>
      </c>
      <c r="N95" t="s">
        <v>143</v>
      </c>
      <c r="O95" t="b">
        <v>0</v>
      </c>
      <c r="Q95" t="s">
        <v>4246</v>
      </c>
      <c r="W95" s="2">
        <v>11290.42</v>
      </c>
      <c r="X95" s="2">
        <v>564521</v>
      </c>
      <c r="Y95" s="3">
        <v>0.06</v>
      </c>
      <c r="Z95" s="2">
        <v>16935.63</v>
      </c>
      <c r="AA95" s="2">
        <v>16935.63</v>
      </c>
      <c r="AB95" s="3">
        <v>0.03</v>
      </c>
      <c r="AC95" s="3">
        <v>0.03</v>
      </c>
      <c r="AD95" s="2">
        <v>33871.26</v>
      </c>
    </row>
    <row r="96" spans="1:65" x14ac:dyDescent="0.2">
      <c r="A96">
        <v>54565296</v>
      </c>
      <c r="B96" t="s">
        <v>5767</v>
      </c>
      <c r="C96" t="s">
        <v>67</v>
      </c>
      <c r="D96" t="s">
        <v>123</v>
      </c>
      <c r="E96" t="s">
        <v>69</v>
      </c>
      <c r="F96" s="1">
        <v>42412</v>
      </c>
      <c r="G96" s="1">
        <v>42646</v>
      </c>
      <c r="I96" s="1">
        <v>42442</v>
      </c>
      <c r="J96" s="1">
        <v>42412</v>
      </c>
      <c r="K96" s="1"/>
      <c r="L96" t="s">
        <v>5768</v>
      </c>
      <c r="M96" s="2">
        <v>278033</v>
      </c>
      <c r="N96" t="s">
        <v>76</v>
      </c>
      <c r="O96" t="b">
        <v>0</v>
      </c>
      <c r="Q96" t="s">
        <v>5768</v>
      </c>
      <c r="W96" s="2">
        <v>5560.66</v>
      </c>
      <c r="X96" s="2">
        <v>278033</v>
      </c>
      <c r="Y96" s="3">
        <v>0.06</v>
      </c>
      <c r="Z96" s="2">
        <v>8340.99</v>
      </c>
      <c r="AA96" s="2">
        <v>8340.99</v>
      </c>
      <c r="AB96" s="3">
        <v>0.03</v>
      </c>
      <c r="AC96" s="3">
        <v>0.03</v>
      </c>
      <c r="AD96" s="2">
        <v>16681.98</v>
      </c>
    </row>
    <row r="97" spans="1:65" x14ac:dyDescent="0.2">
      <c r="A97">
        <v>54673875</v>
      </c>
      <c r="B97" t="s">
        <v>673</v>
      </c>
      <c r="C97" t="s">
        <v>67</v>
      </c>
      <c r="D97" t="s">
        <v>89</v>
      </c>
      <c r="E97" t="s">
        <v>79</v>
      </c>
      <c r="F97" s="1">
        <v>42399</v>
      </c>
      <c r="G97" s="1">
        <v>42446</v>
      </c>
      <c r="I97" s="1">
        <v>42429</v>
      </c>
      <c r="J97" s="1">
        <v>42399</v>
      </c>
      <c r="K97" s="1"/>
      <c r="L97" t="s">
        <v>674</v>
      </c>
      <c r="M97" s="2">
        <v>585244</v>
      </c>
      <c r="N97" t="s">
        <v>71</v>
      </c>
      <c r="O97" t="b">
        <v>0</v>
      </c>
      <c r="P97" t="s">
        <v>116</v>
      </c>
      <c r="Q97" t="s">
        <v>674</v>
      </c>
      <c r="W97" s="2">
        <v>11704.88</v>
      </c>
      <c r="X97" s="2">
        <v>585244</v>
      </c>
      <c r="Y97" s="3">
        <v>0.06</v>
      </c>
      <c r="Z97" s="2">
        <v>17557.32</v>
      </c>
      <c r="AA97" s="2">
        <v>17557.32</v>
      </c>
      <c r="AB97" s="3">
        <v>0.03</v>
      </c>
      <c r="AC97" s="3">
        <v>0.03</v>
      </c>
      <c r="AD97" s="2">
        <v>35114.639999999999</v>
      </c>
    </row>
    <row r="98" spans="1:65" x14ac:dyDescent="0.2">
      <c r="A98">
        <v>54633911</v>
      </c>
      <c r="B98" t="s">
        <v>408</v>
      </c>
      <c r="C98" t="s">
        <v>67</v>
      </c>
      <c r="D98" t="s">
        <v>89</v>
      </c>
      <c r="E98" t="s">
        <v>69</v>
      </c>
      <c r="F98" s="1">
        <v>42925</v>
      </c>
      <c r="G98" s="1">
        <v>42983</v>
      </c>
      <c r="I98" s="1">
        <v>42955</v>
      </c>
      <c r="J98" s="1">
        <v>42925</v>
      </c>
      <c r="K98" s="1"/>
      <c r="L98" t="s">
        <v>1565</v>
      </c>
      <c r="M98" s="2">
        <v>247171</v>
      </c>
      <c r="N98" t="s">
        <v>71</v>
      </c>
      <c r="O98" t="b">
        <v>0</v>
      </c>
      <c r="P98" t="s">
        <v>223</v>
      </c>
      <c r="Q98" t="s">
        <v>1565</v>
      </c>
      <c r="W98" s="2">
        <v>4943.42</v>
      </c>
      <c r="X98" s="2">
        <v>247171</v>
      </c>
      <c r="Y98" s="3">
        <v>0.06</v>
      </c>
      <c r="Z98" s="2">
        <v>7415.13</v>
      </c>
      <c r="AA98" s="2">
        <v>7415.13</v>
      </c>
      <c r="AB98" s="3">
        <v>0.03</v>
      </c>
      <c r="AC98" s="3">
        <v>0.03</v>
      </c>
      <c r="AD98" s="2">
        <v>14830.26</v>
      </c>
    </row>
    <row r="99" spans="1:65" x14ac:dyDescent="0.2">
      <c r="A99">
        <v>54634969</v>
      </c>
      <c r="B99" t="s">
        <v>120</v>
      </c>
      <c r="C99" t="s">
        <v>94</v>
      </c>
      <c r="D99" t="s">
        <v>95</v>
      </c>
      <c r="E99" t="s">
        <v>110</v>
      </c>
      <c r="F99" s="1">
        <v>42607</v>
      </c>
      <c r="G99" s="1">
        <v>42999</v>
      </c>
      <c r="I99" s="1">
        <v>42637</v>
      </c>
      <c r="J99" s="1">
        <v>42607</v>
      </c>
      <c r="K99" s="1"/>
      <c r="L99" t="s">
        <v>2333</v>
      </c>
      <c r="M99" s="2">
        <v>687482</v>
      </c>
      <c r="N99" t="s">
        <v>100</v>
      </c>
      <c r="O99" t="b">
        <v>0</v>
      </c>
      <c r="Q99" t="s">
        <v>2333</v>
      </c>
      <c r="W99" s="2">
        <v>13749.64</v>
      </c>
      <c r="X99" s="2">
        <v>687482</v>
      </c>
      <c r="Y99" s="3">
        <v>0.06</v>
      </c>
      <c r="Z99" s="2">
        <v>20624.46</v>
      </c>
      <c r="AA99" s="2">
        <v>20624.46</v>
      </c>
      <c r="AB99" s="3">
        <v>0.03</v>
      </c>
      <c r="AC99" s="3">
        <v>0.03</v>
      </c>
      <c r="AD99" s="2">
        <v>41248.92</v>
      </c>
    </row>
    <row r="100" spans="1:65" x14ac:dyDescent="0.2">
      <c r="A100">
        <v>54637500</v>
      </c>
      <c r="B100" t="s">
        <v>3676</v>
      </c>
      <c r="C100" t="s">
        <v>67</v>
      </c>
      <c r="D100" t="s">
        <v>153</v>
      </c>
      <c r="E100" t="s">
        <v>79</v>
      </c>
      <c r="F100" s="1">
        <v>42840</v>
      </c>
      <c r="G100" s="1">
        <v>42892</v>
      </c>
      <c r="I100" s="1">
        <v>42870</v>
      </c>
      <c r="J100" s="1">
        <v>42840</v>
      </c>
      <c r="K100" s="1"/>
      <c r="L100" t="s">
        <v>3677</v>
      </c>
      <c r="M100" s="2">
        <v>791127</v>
      </c>
      <c r="N100" t="s">
        <v>71</v>
      </c>
      <c r="O100" t="b">
        <v>0</v>
      </c>
      <c r="Q100" t="s">
        <v>3677</v>
      </c>
      <c r="W100" s="2">
        <v>15822.54</v>
      </c>
      <c r="X100" s="2">
        <v>791127</v>
      </c>
      <c r="Y100" s="3">
        <v>0.06</v>
      </c>
      <c r="Z100" s="2">
        <v>23733.81</v>
      </c>
      <c r="AA100" s="2">
        <v>23733.81</v>
      </c>
      <c r="AB100" s="3">
        <v>0.03</v>
      </c>
      <c r="AC100" s="3">
        <v>0.03</v>
      </c>
      <c r="AD100" s="2">
        <v>47467.62</v>
      </c>
    </row>
    <row r="101" spans="1:65" x14ac:dyDescent="0.2">
      <c r="A101">
        <v>54733154</v>
      </c>
      <c r="B101" t="s">
        <v>93</v>
      </c>
      <c r="C101" t="s">
        <v>67</v>
      </c>
      <c r="D101" t="s">
        <v>84</v>
      </c>
      <c r="E101" t="s">
        <v>69</v>
      </c>
      <c r="F101" s="1">
        <v>42659</v>
      </c>
      <c r="G101" s="1">
        <v>42834</v>
      </c>
      <c r="I101" s="1">
        <v>42689</v>
      </c>
      <c r="J101" s="1">
        <v>42659</v>
      </c>
      <c r="K101" s="1"/>
      <c r="L101" t="s">
        <v>2229</v>
      </c>
      <c r="M101" s="2">
        <v>499865</v>
      </c>
      <c r="N101" t="s">
        <v>141</v>
      </c>
      <c r="O101" t="b">
        <v>0</v>
      </c>
      <c r="Q101" t="s">
        <v>2229</v>
      </c>
      <c r="W101" s="2">
        <v>9997.2999999999993</v>
      </c>
      <c r="X101" s="2">
        <v>499865</v>
      </c>
      <c r="Y101" s="3">
        <v>0.06</v>
      </c>
      <c r="Z101" s="2">
        <v>14995.95</v>
      </c>
      <c r="AA101" s="2">
        <v>14995.95</v>
      </c>
      <c r="AB101" s="3">
        <v>0.03</v>
      </c>
      <c r="AC101" s="3">
        <v>0.03</v>
      </c>
      <c r="AD101" s="2">
        <v>29991.9</v>
      </c>
    </row>
    <row r="102" spans="1:65" x14ac:dyDescent="0.2">
      <c r="A102">
        <v>54821470</v>
      </c>
      <c r="B102" t="s">
        <v>364</v>
      </c>
      <c r="C102" t="s">
        <v>67</v>
      </c>
      <c r="D102" t="s">
        <v>68</v>
      </c>
      <c r="E102" t="s">
        <v>74</v>
      </c>
      <c r="F102" s="1">
        <v>42392</v>
      </c>
      <c r="G102" s="1">
        <v>42446</v>
      </c>
      <c r="I102" s="1">
        <v>42422</v>
      </c>
      <c r="J102" s="1">
        <v>42392</v>
      </c>
      <c r="K102" s="1"/>
      <c r="L102" t="s">
        <v>365</v>
      </c>
      <c r="M102" s="2">
        <v>822968</v>
      </c>
      <c r="N102" t="s">
        <v>97</v>
      </c>
      <c r="O102" t="b">
        <v>0</v>
      </c>
      <c r="Q102" t="s">
        <v>365</v>
      </c>
      <c r="W102" s="2">
        <v>16459.36</v>
      </c>
      <c r="X102" s="2">
        <v>822968</v>
      </c>
      <c r="Y102" s="3">
        <v>0.06</v>
      </c>
      <c r="Z102" s="2">
        <v>24689.040000000001</v>
      </c>
      <c r="AA102" s="2">
        <v>24689.040000000001</v>
      </c>
      <c r="AB102" s="3">
        <v>0.03</v>
      </c>
      <c r="AC102" s="3">
        <v>0.03</v>
      </c>
      <c r="AD102" s="2">
        <v>49378.080000000002</v>
      </c>
    </row>
    <row r="103" spans="1:65" x14ac:dyDescent="0.2">
      <c r="A103">
        <v>54789780</v>
      </c>
      <c r="B103" t="s">
        <v>122</v>
      </c>
      <c r="C103" t="s">
        <v>67</v>
      </c>
      <c r="D103" t="s">
        <v>73</v>
      </c>
      <c r="E103" t="s">
        <v>85</v>
      </c>
      <c r="F103" s="1">
        <v>42501</v>
      </c>
      <c r="G103" s="1">
        <v>42559</v>
      </c>
      <c r="I103" s="1">
        <v>42531</v>
      </c>
      <c r="J103" s="1">
        <v>42501</v>
      </c>
      <c r="K103" s="1"/>
      <c r="L103" t="s">
        <v>1313</v>
      </c>
      <c r="M103" s="2">
        <v>286040</v>
      </c>
      <c r="N103" t="s">
        <v>91</v>
      </c>
      <c r="O103" t="b">
        <v>0</v>
      </c>
      <c r="Q103" t="s">
        <v>1313</v>
      </c>
      <c r="W103" s="2">
        <v>5720.8</v>
      </c>
      <c r="X103" s="2">
        <v>286040</v>
      </c>
      <c r="Y103" s="3">
        <v>0.06</v>
      </c>
      <c r="Z103" s="2">
        <v>8581.2000000000007</v>
      </c>
      <c r="AA103" s="2">
        <v>8581.2000000000007</v>
      </c>
      <c r="AB103" s="3">
        <v>0.03</v>
      </c>
      <c r="AC103" s="3">
        <v>0.03</v>
      </c>
      <c r="AD103" s="2">
        <v>17162.400000000001</v>
      </c>
    </row>
    <row r="104" spans="1:65" x14ac:dyDescent="0.2">
      <c r="A104">
        <v>54797415</v>
      </c>
      <c r="B104" t="s">
        <v>122</v>
      </c>
      <c r="C104" t="s">
        <v>67</v>
      </c>
      <c r="D104" t="s">
        <v>123</v>
      </c>
      <c r="E104" t="s">
        <v>69</v>
      </c>
      <c r="F104" s="1">
        <f>I104+360</f>
        <v>42946</v>
      </c>
      <c r="G104" s="1">
        <v>42771</v>
      </c>
      <c r="I104" s="1">
        <v>42586</v>
      </c>
      <c r="J104" s="1">
        <v>42556</v>
      </c>
      <c r="K104" s="1"/>
      <c r="L104" t="s">
        <v>1608</v>
      </c>
      <c r="M104" s="2">
        <v>797030</v>
      </c>
      <c r="N104" t="s">
        <v>141</v>
      </c>
      <c r="O104" t="b">
        <v>0</v>
      </c>
      <c r="P104" t="s">
        <v>116</v>
      </c>
      <c r="Q104" t="s">
        <v>1608</v>
      </c>
      <c r="W104" s="2">
        <v>15940.6</v>
      </c>
      <c r="X104" s="2">
        <v>797030</v>
      </c>
      <c r="Y104" s="3">
        <v>0.06</v>
      </c>
      <c r="Z104" s="2">
        <v>23910.9</v>
      </c>
      <c r="AA104" s="2">
        <v>23910.9</v>
      </c>
      <c r="AB104" s="3">
        <v>0.03</v>
      </c>
      <c r="AC104" s="3">
        <v>0.03</v>
      </c>
      <c r="AD104" s="2">
        <v>47821.8</v>
      </c>
    </row>
    <row r="105" spans="1:65" x14ac:dyDescent="0.2">
      <c r="A105">
        <v>54800042</v>
      </c>
      <c r="B105" t="s">
        <v>156</v>
      </c>
      <c r="C105" t="s">
        <v>67</v>
      </c>
      <c r="D105" t="s">
        <v>84</v>
      </c>
      <c r="E105" t="s">
        <v>79</v>
      </c>
      <c r="F105" s="1">
        <v>42375</v>
      </c>
      <c r="G105" s="1">
        <v>42474</v>
      </c>
      <c r="I105" s="1">
        <v>42405</v>
      </c>
      <c r="J105" s="1">
        <v>42375</v>
      </c>
      <c r="K105" s="1"/>
      <c r="L105" t="s">
        <v>2953</v>
      </c>
      <c r="M105" s="2">
        <v>148800</v>
      </c>
      <c r="N105" t="s">
        <v>71</v>
      </c>
      <c r="O105" t="b">
        <v>0</v>
      </c>
      <c r="Q105" t="s">
        <v>2953</v>
      </c>
      <c r="W105" s="2">
        <v>2976</v>
      </c>
      <c r="X105" s="2">
        <v>148800</v>
      </c>
      <c r="Y105" s="3">
        <v>0.06</v>
      </c>
      <c r="Z105" s="2">
        <v>4464</v>
      </c>
      <c r="AA105" s="2">
        <v>4464</v>
      </c>
      <c r="AB105" s="3">
        <v>0.03</v>
      </c>
      <c r="AC105" s="3">
        <v>0.03</v>
      </c>
      <c r="AD105" s="2">
        <v>8928</v>
      </c>
    </row>
    <row r="106" spans="1:65" x14ac:dyDescent="0.2">
      <c r="A106">
        <v>54815807</v>
      </c>
      <c r="B106" t="s">
        <v>122</v>
      </c>
      <c r="C106" t="s">
        <v>67</v>
      </c>
      <c r="D106" t="s">
        <v>89</v>
      </c>
      <c r="E106" t="s">
        <v>74</v>
      </c>
      <c r="F106" s="1">
        <v>42377</v>
      </c>
      <c r="G106" s="1">
        <v>42794</v>
      </c>
      <c r="I106" s="1">
        <v>42407</v>
      </c>
      <c r="J106" s="1">
        <v>42377</v>
      </c>
      <c r="K106" s="1"/>
      <c r="L106" t="s">
        <v>3306</v>
      </c>
      <c r="M106" s="2">
        <v>665983</v>
      </c>
      <c r="N106" t="s">
        <v>195</v>
      </c>
      <c r="O106" t="b">
        <v>0</v>
      </c>
      <c r="Q106" t="s">
        <v>3306</v>
      </c>
      <c r="W106" s="2">
        <v>13319.66</v>
      </c>
      <c r="X106" s="2">
        <v>665983</v>
      </c>
      <c r="Y106" s="3">
        <v>0.06</v>
      </c>
      <c r="Z106" s="2">
        <v>19979.490000000002</v>
      </c>
      <c r="AA106" s="2">
        <v>19979.490000000002</v>
      </c>
      <c r="AB106" s="3">
        <v>0.03</v>
      </c>
      <c r="AC106" s="3">
        <v>0.03</v>
      </c>
      <c r="AD106" s="2">
        <v>39958.980000000003</v>
      </c>
    </row>
    <row r="107" spans="1:65" x14ac:dyDescent="0.2">
      <c r="A107">
        <v>54808725</v>
      </c>
      <c r="B107" t="s">
        <v>4328</v>
      </c>
      <c r="C107" t="s">
        <v>67</v>
      </c>
      <c r="D107" t="s">
        <v>73</v>
      </c>
      <c r="E107" t="s">
        <v>79</v>
      </c>
      <c r="F107" s="1">
        <v>42485</v>
      </c>
      <c r="G107" s="1">
        <v>42553</v>
      </c>
      <c r="I107" s="1">
        <v>42515</v>
      </c>
      <c r="J107" s="1">
        <v>42485</v>
      </c>
      <c r="K107" s="1"/>
      <c r="L107" t="s">
        <v>4329</v>
      </c>
      <c r="M107" s="2">
        <v>762130</v>
      </c>
      <c r="N107" t="s">
        <v>76</v>
      </c>
      <c r="O107" t="b">
        <v>0</v>
      </c>
      <c r="Q107" t="s">
        <v>4329</v>
      </c>
      <c r="W107" s="2">
        <v>15242.6</v>
      </c>
      <c r="X107" s="2">
        <v>762130</v>
      </c>
      <c r="Y107" s="3">
        <v>0.06</v>
      </c>
      <c r="Z107" s="2">
        <v>22863.9</v>
      </c>
      <c r="AA107" s="2">
        <v>22863.9</v>
      </c>
      <c r="AB107" s="3">
        <v>0.03</v>
      </c>
      <c r="AC107" s="3">
        <v>0.03</v>
      </c>
      <c r="AD107" s="2">
        <v>45727.8</v>
      </c>
      <c r="BC107" t="s">
        <v>4330</v>
      </c>
      <c r="BI107" t="s">
        <v>396</v>
      </c>
      <c r="BJ107" t="s">
        <v>4331</v>
      </c>
      <c r="BK107">
        <v>3323</v>
      </c>
      <c r="BM107">
        <v>33909</v>
      </c>
    </row>
    <row r="108" spans="1:65" x14ac:dyDescent="0.2">
      <c r="A108">
        <v>54810121</v>
      </c>
      <c r="B108" t="s">
        <v>4632</v>
      </c>
      <c r="C108" t="s">
        <v>67</v>
      </c>
      <c r="D108" t="s">
        <v>123</v>
      </c>
      <c r="E108" t="s">
        <v>74</v>
      </c>
      <c r="F108" s="1">
        <v>42502</v>
      </c>
      <c r="G108" s="1">
        <v>42752</v>
      </c>
      <c r="I108" s="1">
        <v>42532</v>
      </c>
      <c r="J108" s="1">
        <v>42502</v>
      </c>
      <c r="K108" s="1"/>
      <c r="L108" t="s">
        <v>4633</v>
      </c>
      <c r="M108" s="2">
        <v>531597</v>
      </c>
      <c r="N108" t="s">
        <v>71</v>
      </c>
      <c r="O108" t="b">
        <v>0</v>
      </c>
      <c r="Q108" t="s">
        <v>4633</v>
      </c>
      <c r="W108" s="2">
        <v>10631.94</v>
      </c>
      <c r="X108" s="2">
        <v>531597</v>
      </c>
      <c r="Y108" s="3">
        <v>0.06</v>
      </c>
      <c r="Z108" s="2">
        <v>15947.91</v>
      </c>
      <c r="AA108" s="2">
        <v>15947.91</v>
      </c>
      <c r="AB108" s="3">
        <v>0.03</v>
      </c>
      <c r="AC108" s="3">
        <v>0.03</v>
      </c>
      <c r="AD108" s="2">
        <v>31895.82</v>
      </c>
    </row>
    <row r="109" spans="1:65" x14ac:dyDescent="0.2">
      <c r="A109">
        <v>54826349</v>
      </c>
      <c r="B109" t="s">
        <v>4807</v>
      </c>
      <c r="C109" t="s">
        <v>67</v>
      </c>
      <c r="D109" t="s">
        <v>73</v>
      </c>
      <c r="E109" t="s">
        <v>69</v>
      </c>
      <c r="F109" s="1">
        <v>42388</v>
      </c>
      <c r="G109" s="1">
        <v>42656</v>
      </c>
      <c r="I109" s="1">
        <v>42418</v>
      </c>
      <c r="J109" s="1">
        <v>42388</v>
      </c>
      <c r="K109" s="1"/>
      <c r="L109" t="s">
        <v>4808</v>
      </c>
      <c r="M109" s="2">
        <v>147911</v>
      </c>
      <c r="N109" t="s">
        <v>81</v>
      </c>
      <c r="O109" t="b">
        <v>0</v>
      </c>
      <c r="Q109" t="s">
        <v>4808</v>
      </c>
      <c r="W109" s="2">
        <v>2958.22</v>
      </c>
      <c r="X109" s="2">
        <v>147911</v>
      </c>
      <c r="Y109" s="3">
        <v>0.06</v>
      </c>
      <c r="Z109" s="2">
        <v>4437.33</v>
      </c>
      <c r="AA109" s="2">
        <v>4437.33</v>
      </c>
      <c r="AB109" s="3">
        <v>0.03</v>
      </c>
      <c r="AC109" s="3">
        <v>0.03</v>
      </c>
      <c r="AD109" s="2">
        <v>8874.66</v>
      </c>
    </row>
    <row r="110" spans="1:65" x14ac:dyDescent="0.2">
      <c r="A110">
        <v>54787007</v>
      </c>
      <c r="B110" t="s">
        <v>93</v>
      </c>
      <c r="C110" t="s">
        <v>67</v>
      </c>
      <c r="D110" t="s">
        <v>84</v>
      </c>
      <c r="E110" t="s">
        <v>147</v>
      </c>
      <c r="F110" s="1">
        <v>42397</v>
      </c>
      <c r="G110" s="1">
        <v>42493</v>
      </c>
      <c r="I110" s="1">
        <v>42427</v>
      </c>
      <c r="J110" s="1">
        <v>42397</v>
      </c>
      <c r="K110" s="1"/>
      <c r="L110" t="s">
        <v>5367</v>
      </c>
      <c r="M110" s="2">
        <v>681828</v>
      </c>
      <c r="N110" t="s">
        <v>193</v>
      </c>
      <c r="O110" t="b">
        <v>0</v>
      </c>
      <c r="Q110" t="s">
        <v>5367</v>
      </c>
      <c r="W110" s="2">
        <v>13636.56</v>
      </c>
      <c r="X110" s="2">
        <v>681828</v>
      </c>
      <c r="Y110" s="3">
        <v>0.06</v>
      </c>
      <c r="Z110" s="2">
        <v>20454.84</v>
      </c>
      <c r="AA110" s="2">
        <v>20454.84</v>
      </c>
      <c r="AB110" s="3">
        <v>0.03</v>
      </c>
      <c r="AC110" s="3">
        <v>0.03</v>
      </c>
      <c r="AD110" s="2">
        <v>40909.68</v>
      </c>
    </row>
    <row r="111" spans="1:65" x14ac:dyDescent="0.2">
      <c r="A111">
        <v>54786736</v>
      </c>
      <c r="B111" t="s">
        <v>120</v>
      </c>
      <c r="C111" t="s">
        <v>67</v>
      </c>
      <c r="D111" t="s">
        <v>73</v>
      </c>
      <c r="E111" t="s">
        <v>69</v>
      </c>
      <c r="F111" s="1">
        <v>42461</v>
      </c>
      <c r="G111" s="1">
        <v>42938</v>
      </c>
      <c r="I111" s="1">
        <v>42491</v>
      </c>
      <c r="J111" s="1">
        <v>42461</v>
      </c>
      <c r="K111" s="1"/>
      <c r="L111" t="s">
        <v>5551</v>
      </c>
      <c r="M111" s="2">
        <v>783567</v>
      </c>
      <c r="N111" t="s">
        <v>138</v>
      </c>
      <c r="O111" t="b">
        <v>0</v>
      </c>
      <c r="P111" t="s">
        <v>116</v>
      </c>
      <c r="Q111" t="s">
        <v>5551</v>
      </c>
      <c r="W111" s="2">
        <v>15671.34</v>
      </c>
      <c r="X111" s="2">
        <v>783567</v>
      </c>
      <c r="Y111" s="3">
        <v>0.06</v>
      </c>
      <c r="Z111" s="2">
        <v>23507.01</v>
      </c>
      <c r="AA111" s="2">
        <v>23507.01</v>
      </c>
      <c r="AB111" s="3">
        <v>0.03</v>
      </c>
      <c r="AC111" s="3">
        <v>0.03</v>
      </c>
      <c r="AD111" s="2">
        <v>47014.02</v>
      </c>
    </row>
    <row r="112" spans="1:65" x14ac:dyDescent="0.2">
      <c r="A112">
        <v>54804355</v>
      </c>
      <c r="B112" t="s">
        <v>4902</v>
      </c>
      <c r="C112" t="s">
        <v>67</v>
      </c>
      <c r="D112" t="s">
        <v>73</v>
      </c>
      <c r="E112" t="s">
        <v>106</v>
      </c>
      <c r="F112" s="1">
        <v>42378</v>
      </c>
      <c r="G112" s="1">
        <v>42411</v>
      </c>
      <c r="I112" s="1">
        <v>42408</v>
      </c>
      <c r="J112" s="1">
        <v>42378</v>
      </c>
      <c r="K112" s="1"/>
      <c r="L112" t="s">
        <v>6113</v>
      </c>
      <c r="M112" s="2">
        <v>487352</v>
      </c>
      <c r="N112" t="s">
        <v>155</v>
      </c>
      <c r="O112" t="b">
        <v>0</v>
      </c>
      <c r="P112" t="s">
        <v>283</v>
      </c>
      <c r="Q112" t="s">
        <v>6113</v>
      </c>
      <c r="W112" s="2">
        <v>9747.0400000000009</v>
      </c>
      <c r="X112" s="2">
        <v>487352</v>
      </c>
      <c r="Y112" s="3">
        <v>0.06</v>
      </c>
      <c r="Z112" s="2">
        <v>14620.56</v>
      </c>
      <c r="AA112" s="2">
        <v>14620.56</v>
      </c>
      <c r="AB112" s="3">
        <v>0.03</v>
      </c>
      <c r="AC112" s="3">
        <v>0.03</v>
      </c>
      <c r="AD112" s="2">
        <v>29241.119999999999</v>
      </c>
    </row>
    <row r="113" spans="1:30" x14ac:dyDescent="0.2">
      <c r="A113">
        <v>55132737</v>
      </c>
      <c r="B113" t="s">
        <v>347</v>
      </c>
      <c r="C113" t="s">
        <v>67</v>
      </c>
      <c r="D113" t="s">
        <v>68</v>
      </c>
      <c r="E113" t="s">
        <v>85</v>
      </c>
      <c r="F113" s="1">
        <v>42385</v>
      </c>
      <c r="G113" s="1">
        <v>42429</v>
      </c>
      <c r="I113" s="1">
        <v>42415</v>
      </c>
      <c r="J113" s="1">
        <v>42385</v>
      </c>
      <c r="K113" s="1"/>
      <c r="L113" t="s">
        <v>348</v>
      </c>
      <c r="M113" s="2">
        <v>807634</v>
      </c>
      <c r="N113" t="s">
        <v>127</v>
      </c>
      <c r="O113" t="b">
        <v>0</v>
      </c>
      <c r="P113" t="s">
        <v>116</v>
      </c>
      <c r="Q113" t="s">
        <v>348</v>
      </c>
      <c r="W113" s="2">
        <v>16152.68</v>
      </c>
      <c r="X113" s="2">
        <v>807634</v>
      </c>
      <c r="Y113" s="3">
        <v>0.06</v>
      </c>
      <c r="Z113" s="2">
        <v>24229.02</v>
      </c>
      <c r="AA113" s="2">
        <v>24229.02</v>
      </c>
      <c r="AB113" s="3">
        <v>0.03</v>
      </c>
      <c r="AC113" s="3">
        <v>0.03</v>
      </c>
      <c r="AD113" s="2">
        <v>48458.04</v>
      </c>
    </row>
    <row r="114" spans="1:30" x14ac:dyDescent="0.2">
      <c r="A114">
        <v>55132570</v>
      </c>
      <c r="B114" t="s">
        <v>652</v>
      </c>
      <c r="C114" t="s">
        <v>94</v>
      </c>
      <c r="D114" t="s">
        <v>95</v>
      </c>
      <c r="E114" t="s">
        <v>74</v>
      </c>
      <c r="F114" s="1">
        <v>42460</v>
      </c>
      <c r="G114" s="1">
        <v>42540</v>
      </c>
      <c r="I114" s="1">
        <v>42490</v>
      </c>
      <c r="J114" s="1">
        <v>42460</v>
      </c>
      <c r="K114" s="1"/>
      <c r="L114" t="s">
        <v>703</v>
      </c>
      <c r="M114" s="2">
        <v>555204</v>
      </c>
      <c r="N114" t="s">
        <v>103</v>
      </c>
      <c r="O114" t="b">
        <v>0</v>
      </c>
      <c r="Q114" t="s">
        <v>703</v>
      </c>
      <c r="W114" s="2">
        <v>11104.08</v>
      </c>
      <c r="X114" s="2">
        <v>555204</v>
      </c>
      <c r="Y114" s="3">
        <v>0.06</v>
      </c>
      <c r="Z114" s="2">
        <v>16656.12</v>
      </c>
      <c r="AA114" s="2">
        <v>16656.12</v>
      </c>
      <c r="AB114" s="3">
        <v>0.03</v>
      </c>
      <c r="AC114" s="3">
        <v>0.03</v>
      </c>
      <c r="AD114" s="2">
        <v>33312.239999999998</v>
      </c>
    </row>
    <row r="115" spans="1:30" x14ac:dyDescent="0.2">
      <c r="A115">
        <v>55133557</v>
      </c>
      <c r="B115" t="s">
        <v>450</v>
      </c>
      <c r="C115" t="s">
        <v>67</v>
      </c>
      <c r="D115" t="s">
        <v>123</v>
      </c>
      <c r="E115" t="s">
        <v>85</v>
      </c>
      <c r="F115" s="1">
        <v>42612</v>
      </c>
      <c r="G115" s="1">
        <v>42842</v>
      </c>
      <c r="I115" s="1">
        <v>42642</v>
      </c>
      <c r="J115" s="1">
        <v>42612</v>
      </c>
      <c r="K115" s="1"/>
      <c r="L115" t="s">
        <v>1400</v>
      </c>
      <c r="M115" s="2">
        <v>429611</v>
      </c>
      <c r="N115" t="s">
        <v>97</v>
      </c>
      <c r="O115" t="b">
        <v>0</v>
      </c>
      <c r="Q115" t="s">
        <v>1400</v>
      </c>
      <c r="W115" s="2">
        <v>8592.2199999999993</v>
      </c>
      <c r="X115" s="2">
        <v>429611</v>
      </c>
      <c r="Y115" s="3">
        <v>0.06</v>
      </c>
      <c r="Z115" s="2">
        <v>12888.33</v>
      </c>
      <c r="AA115" s="2">
        <v>12888.33</v>
      </c>
      <c r="AB115" s="3">
        <v>0.03</v>
      </c>
      <c r="AC115" s="3">
        <v>0.03</v>
      </c>
      <c r="AD115" s="2">
        <v>25776.66</v>
      </c>
    </row>
    <row r="116" spans="1:30" x14ac:dyDescent="0.2">
      <c r="A116">
        <v>55135638</v>
      </c>
      <c r="B116" t="s">
        <v>3165</v>
      </c>
      <c r="C116" t="s">
        <v>67</v>
      </c>
      <c r="D116" t="s">
        <v>68</v>
      </c>
      <c r="E116" t="s">
        <v>85</v>
      </c>
      <c r="F116" s="1">
        <v>42531</v>
      </c>
      <c r="G116" s="1">
        <v>42582</v>
      </c>
      <c r="I116" s="1">
        <v>42561</v>
      </c>
      <c r="J116" s="1">
        <v>42531</v>
      </c>
      <c r="K116" s="1"/>
      <c r="L116" t="s">
        <v>3166</v>
      </c>
      <c r="M116" s="2">
        <v>194592</v>
      </c>
      <c r="N116" t="s">
        <v>71</v>
      </c>
      <c r="O116" t="b">
        <v>0</v>
      </c>
      <c r="Q116" t="s">
        <v>3166</v>
      </c>
      <c r="W116" s="2">
        <v>3891.84</v>
      </c>
      <c r="X116" s="2">
        <v>194592</v>
      </c>
      <c r="Y116" s="3">
        <v>0.06</v>
      </c>
      <c r="Z116" s="2">
        <v>5837.76</v>
      </c>
      <c r="AA116" s="2">
        <v>5837.76</v>
      </c>
      <c r="AB116" s="3">
        <v>0.03</v>
      </c>
      <c r="AC116" s="3">
        <v>0.03</v>
      </c>
      <c r="AD116" s="2">
        <v>11675.52</v>
      </c>
    </row>
    <row r="117" spans="1:30" x14ac:dyDescent="0.2">
      <c r="A117">
        <v>55144966</v>
      </c>
      <c r="B117" t="s">
        <v>3768</v>
      </c>
      <c r="C117" t="s">
        <v>67</v>
      </c>
      <c r="D117" t="s">
        <v>73</v>
      </c>
      <c r="E117" t="s">
        <v>85</v>
      </c>
      <c r="F117" s="1">
        <v>42451</v>
      </c>
      <c r="G117" s="1">
        <v>42614</v>
      </c>
      <c r="I117" s="1">
        <v>42481</v>
      </c>
      <c r="J117" s="1">
        <v>42451</v>
      </c>
      <c r="K117" s="1"/>
      <c r="L117" t="s">
        <v>3769</v>
      </c>
      <c r="M117" s="2">
        <v>423363</v>
      </c>
      <c r="N117" t="s">
        <v>71</v>
      </c>
      <c r="O117" t="b">
        <v>0</v>
      </c>
      <c r="Q117" t="s">
        <v>3769</v>
      </c>
      <c r="W117" s="2">
        <v>8467.26</v>
      </c>
      <c r="X117" s="2">
        <v>423363</v>
      </c>
      <c r="Y117" s="3">
        <v>0.06</v>
      </c>
      <c r="Z117" s="2">
        <v>12700.89</v>
      </c>
      <c r="AA117" s="2">
        <v>12700.89</v>
      </c>
      <c r="AB117" s="3">
        <v>0.03</v>
      </c>
      <c r="AC117" s="3">
        <v>0.03</v>
      </c>
      <c r="AD117" s="2">
        <v>25401.78</v>
      </c>
    </row>
    <row r="118" spans="1:30" x14ac:dyDescent="0.2">
      <c r="A118">
        <v>55153211</v>
      </c>
      <c r="B118" t="s">
        <v>3800</v>
      </c>
      <c r="C118" t="s">
        <v>67</v>
      </c>
      <c r="D118" t="s">
        <v>73</v>
      </c>
      <c r="E118" t="s">
        <v>79</v>
      </c>
      <c r="F118" s="1">
        <v>42476</v>
      </c>
      <c r="G118" s="1">
        <v>42555</v>
      </c>
      <c r="I118" s="1">
        <v>42506</v>
      </c>
      <c r="J118" s="1">
        <v>42476</v>
      </c>
      <c r="K118" s="1"/>
      <c r="L118" t="s">
        <v>3801</v>
      </c>
      <c r="M118" s="2">
        <v>170360</v>
      </c>
      <c r="N118" t="s">
        <v>125</v>
      </c>
      <c r="O118" t="b">
        <v>0</v>
      </c>
      <c r="Q118" t="s">
        <v>3801</v>
      </c>
      <c r="W118" s="2">
        <v>3407.2</v>
      </c>
      <c r="X118" s="2">
        <v>170360</v>
      </c>
      <c r="Y118" s="3">
        <v>0.06</v>
      </c>
      <c r="Z118" s="2">
        <v>5110.8</v>
      </c>
      <c r="AA118" s="2">
        <v>5110.8</v>
      </c>
      <c r="AB118" s="3">
        <v>0.03</v>
      </c>
      <c r="AC118" s="3">
        <v>0.03</v>
      </c>
      <c r="AD118" s="2">
        <v>10221.6</v>
      </c>
    </row>
    <row r="119" spans="1:30" x14ac:dyDescent="0.2">
      <c r="A119">
        <v>55128360</v>
      </c>
      <c r="B119" t="s">
        <v>146</v>
      </c>
      <c r="C119" t="s">
        <v>67</v>
      </c>
      <c r="D119" t="s">
        <v>123</v>
      </c>
      <c r="E119" t="s">
        <v>69</v>
      </c>
      <c r="F119" s="1">
        <f>I119+360</f>
        <v>42945</v>
      </c>
      <c r="G119" s="1">
        <v>42931</v>
      </c>
      <c r="I119" s="1">
        <v>42585</v>
      </c>
      <c r="J119" s="1">
        <v>42555</v>
      </c>
      <c r="K119" s="1"/>
      <c r="L119" t="s">
        <v>4028</v>
      </c>
      <c r="M119" s="2">
        <v>647138</v>
      </c>
      <c r="N119" t="s">
        <v>130</v>
      </c>
      <c r="O119" t="b">
        <v>0</v>
      </c>
      <c r="Q119" t="s">
        <v>4028</v>
      </c>
      <c r="W119" s="2">
        <v>12942.76</v>
      </c>
      <c r="X119" s="2">
        <v>647138</v>
      </c>
      <c r="Y119" s="3">
        <v>0.06</v>
      </c>
      <c r="Z119" s="2">
        <v>19414.14</v>
      </c>
      <c r="AA119" s="2">
        <v>19414.14</v>
      </c>
      <c r="AB119" s="3">
        <v>0.03</v>
      </c>
      <c r="AC119" s="3">
        <v>0.03</v>
      </c>
      <c r="AD119" s="2">
        <v>38828.28</v>
      </c>
    </row>
    <row r="120" spans="1:30" x14ac:dyDescent="0.2">
      <c r="A120">
        <v>55128503</v>
      </c>
      <c r="B120" t="s">
        <v>4147</v>
      </c>
      <c r="C120" t="s">
        <v>67</v>
      </c>
      <c r="D120" t="s">
        <v>73</v>
      </c>
      <c r="E120" t="s">
        <v>74</v>
      </c>
      <c r="F120" s="1">
        <v>42526</v>
      </c>
      <c r="G120" s="1">
        <v>42845</v>
      </c>
      <c r="I120" s="1">
        <v>42556</v>
      </c>
      <c r="J120" s="1">
        <v>42526</v>
      </c>
      <c r="K120" s="1"/>
      <c r="L120" t="s">
        <v>4148</v>
      </c>
      <c r="M120" s="2">
        <v>735848</v>
      </c>
      <c r="N120" t="s">
        <v>143</v>
      </c>
      <c r="O120" t="b">
        <v>0</v>
      </c>
      <c r="Q120" t="s">
        <v>4148</v>
      </c>
      <c r="W120" s="2">
        <v>14716.96</v>
      </c>
      <c r="X120" s="2">
        <v>735848</v>
      </c>
      <c r="Y120" s="3">
        <v>0.06</v>
      </c>
      <c r="Z120" s="2">
        <v>22075.439999999999</v>
      </c>
      <c r="AA120" s="2">
        <v>22075.439999999999</v>
      </c>
      <c r="AB120" s="3">
        <v>0.03</v>
      </c>
      <c r="AC120" s="3">
        <v>0.03</v>
      </c>
      <c r="AD120" s="2">
        <v>44150.879999999997</v>
      </c>
    </row>
    <row r="121" spans="1:30" x14ac:dyDescent="0.2">
      <c r="A121">
        <v>55129672</v>
      </c>
      <c r="B121" t="s">
        <v>4561</v>
      </c>
      <c r="C121" t="s">
        <v>67</v>
      </c>
      <c r="D121" t="s">
        <v>89</v>
      </c>
      <c r="E121" t="s">
        <v>74</v>
      </c>
      <c r="F121" s="1">
        <v>42526</v>
      </c>
      <c r="G121" s="1">
        <v>42639</v>
      </c>
      <c r="I121" s="1">
        <v>42556</v>
      </c>
      <c r="J121" s="1">
        <v>42526</v>
      </c>
      <c r="K121" s="1"/>
      <c r="L121" t="s">
        <v>4562</v>
      </c>
      <c r="M121" s="2">
        <v>153787</v>
      </c>
      <c r="N121" t="s">
        <v>130</v>
      </c>
      <c r="O121" t="b">
        <v>0</v>
      </c>
      <c r="Q121" t="s">
        <v>4562</v>
      </c>
      <c r="W121" s="2">
        <v>3075.74</v>
      </c>
      <c r="X121" s="2">
        <v>153787</v>
      </c>
      <c r="Y121" s="3">
        <v>0.06</v>
      </c>
      <c r="Z121" s="2">
        <v>4613.6099999999997</v>
      </c>
      <c r="AA121" s="2">
        <v>4613.6099999999997</v>
      </c>
      <c r="AB121" s="3">
        <v>0.03</v>
      </c>
      <c r="AC121" s="3">
        <v>0.03</v>
      </c>
      <c r="AD121" s="2">
        <v>9227.2199999999993</v>
      </c>
    </row>
    <row r="122" spans="1:30" x14ac:dyDescent="0.2">
      <c r="A122">
        <v>55129666</v>
      </c>
      <c r="B122" t="s">
        <v>4577</v>
      </c>
      <c r="C122" t="s">
        <v>67</v>
      </c>
      <c r="D122" t="s">
        <v>73</v>
      </c>
      <c r="E122" t="s">
        <v>85</v>
      </c>
      <c r="F122" s="1">
        <v>42521</v>
      </c>
      <c r="G122" s="1">
        <v>42625</v>
      </c>
      <c r="I122" s="1">
        <v>42551</v>
      </c>
      <c r="J122" s="1">
        <v>42521</v>
      </c>
      <c r="K122" s="1"/>
      <c r="L122" t="s">
        <v>4578</v>
      </c>
      <c r="M122" s="2">
        <v>724071</v>
      </c>
      <c r="N122" t="s">
        <v>195</v>
      </c>
      <c r="O122" t="b">
        <v>0</v>
      </c>
      <c r="Q122" t="s">
        <v>4578</v>
      </c>
      <c r="W122" s="2">
        <v>14481.42</v>
      </c>
      <c r="X122" s="2">
        <v>724071</v>
      </c>
      <c r="Y122" s="3">
        <v>0.06</v>
      </c>
      <c r="Z122" s="2">
        <v>21722.13</v>
      </c>
      <c r="AA122" s="2">
        <v>21722.13</v>
      </c>
      <c r="AB122" s="3">
        <v>0.03</v>
      </c>
      <c r="AC122" s="3">
        <v>0.03</v>
      </c>
      <c r="AD122" s="2">
        <v>43444.26</v>
      </c>
    </row>
    <row r="123" spans="1:30" x14ac:dyDescent="0.2">
      <c r="A123">
        <v>55129423</v>
      </c>
      <c r="B123" t="s">
        <v>504</v>
      </c>
      <c r="C123" t="s">
        <v>94</v>
      </c>
      <c r="D123" t="s">
        <v>95</v>
      </c>
      <c r="E123" t="s">
        <v>106</v>
      </c>
      <c r="F123" s="1">
        <v>42736</v>
      </c>
      <c r="G123" s="1">
        <v>42790</v>
      </c>
      <c r="I123" s="1">
        <v>42766</v>
      </c>
      <c r="J123" s="1">
        <v>42736</v>
      </c>
      <c r="K123" s="1"/>
      <c r="L123" t="s">
        <v>4785</v>
      </c>
      <c r="M123" s="2">
        <v>755023</v>
      </c>
      <c r="N123" t="s">
        <v>91</v>
      </c>
      <c r="O123" t="b">
        <v>0</v>
      </c>
      <c r="P123" t="s">
        <v>116</v>
      </c>
      <c r="Q123" t="s">
        <v>4785</v>
      </c>
      <c r="W123" s="2">
        <v>15100.46</v>
      </c>
      <c r="X123" s="2">
        <v>755023</v>
      </c>
      <c r="Y123" s="3">
        <v>0.06</v>
      </c>
      <c r="Z123" s="2">
        <v>22650.69</v>
      </c>
      <c r="AA123" s="2">
        <v>22650.69</v>
      </c>
      <c r="AB123" s="3">
        <v>0.03</v>
      </c>
      <c r="AC123" s="3">
        <v>0.03</v>
      </c>
      <c r="AD123" s="2">
        <v>45301.38</v>
      </c>
    </row>
    <row r="124" spans="1:30" x14ac:dyDescent="0.2">
      <c r="A124">
        <v>55145850</v>
      </c>
      <c r="B124" t="s">
        <v>122</v>
      </c>
      <c r="C124" t="s">
        <v>67</v>
      </c>
      <c r="D124" t="s">
        <v>68</v>
      </c>
      <c r="E124" t="s">
        <v>106</v>
      </c>
      <c r="F124" s="1">
        <v>42898</v>
      </c>
      <c r="G124" s="1">
        <v>42950</v>
      </c>
      <c r="I124" s="1">
        <v>42928</v>
      </c>
      <c r="J124" s="1">
        <v>42898</v>
      </c>
      <c r="K124" s="1"/>
      <c r="L124" t="s">
        <v>4826</v>
      </c>
      <c r="M124" s="2">
        <v>748916</v>
      </c>
      <c r="N124" t="s">
        <v>112</v>
      </c>
      <c r="O124" t="b">
        <v>0</v>
      </c>
      <c r="Q124" t="s">
        <v>4826</v>
      </c>
      <c r="W124" s="2">
        <v>14978.32</v>
      </c>
      <c r="X124" s="2">
        <v>748916</v>
      </c>
      <c r="Y124" s="3">
        <v>0.06</v>
      </c>
      <c r="Z124" s="2">
        <v>22467.48</v>
      </c>
      <c r="AA124" s="2">
        <v>22467.48</v>
      </c>
      <c r="AB124" s="3">
        <v>0.03</v>
      </c>
      <c r="AC124" s="3">
        <v>0.03</v>
      </c>
      <c r="AD124" s="2">
        <v>44934.96</v>
      </c>
    </row>
    <row r="125" spans="1:30" x14ac:dyDescent="0.2">
      <c r="A125">
        <v>55145721</v>
      </c>
      <c r="B125" t="s">
        <v>266</v>
      </c>
      <c r="C125" t="s">
        <v>94</v>
      </c>
      <c r="D125" t="s">
        <v>95</v>
      </c>
      <c r="E125" t="s">
        <v>147</v>
      </c>
      <c r="F125" s="1">
        <v>42385</v>
      </c>
      <c r="G125" s="1">
        <v>42490</v>
      </c>
      <c r="I125" s="1">
        <v>42415</v>
      </c>
      <c r="J125" s="1">
        <v>42385</v>
      </c>
      <c r="K125" s="1"/>
      <c r="L125" t="s">
        <v>5124</v>
      </c>
      <c r="M125" s="2">
        <v>155750</v>
      </c>
      <c r="N125" t="s">
        <v>76</v>
      </c>
      <c r="O125" t="b">
        <v>0</v>
      </c>
      <c r="Q125" t="s">
        <v>5124</v>
      </c>
      <c r="W125" s="2">
        <v>3115</v>
      </c>
      <c r="X125" s="2">
        <v>155750</v>
      </c>
      <c r="Y125" s="3">
        <v>0.06</v>
      </c>
      <c r="Z125" s="2">
        <v>4672.5</v>
      </c>
      <c r="AA125" s="2">
        <v>4672.5</v>
      </c>
      <c r="AB125" s="3">
        <v>0.03</v>
      </c>
      <c r="AC125" s="3">
        <v>0.03</v>
      </c>
      <c r="AD125" s="2">
        <v>9345</v>
      </c>
    </row>
    <row r="126" spans="1:30" x14ac:dyDescent="0.2">
      <c r="A126">
        <v>55130748</v>
      </c>
      <c r="B126" t="s">
        <v>319</v>
      </c>
      <c r="C126" t="s">
        <v>67</v>
      </c>
      <c r="D126" t="s">
        <v>73</v>
      </c>
      <c r="E126" t="s">
        <v>79</v>
      </c>
      <c r="F126" s="1">
        <v>42470</v>
      </c>
      <c r="G126" s="1">
        <v>42759</v>
      </c>
      <c r="I126" s="1">
        <v>42500</v>
      </c>
      <c r="J126" s="1">
        <v>42470</v>
      </c>
      <c r="K126" s="1"/>
      <c r="L126" t="s">
        <v>5410</v>
      </c>
      <c r="M126" s="2">
        <v>217029</v>
      </c>
      <c r="N126" t="s">
        <v>125</v>
      </c>
      <c r="O126" t="b">
        <v>0</v>
      </c>
      <c r="Q126" t="s">
        <v>5410</v>
      </c>
      <c r="W126" s="2">
        <v>4340.58</v>
      </c>
      <c r="X126" s="2">
        <v>217029</v>
      </c>
      <c r="Y126" s="3">
        <v>0.06</v>
      </c>
      <c r="Z126" s="2">
        <v>6510.87</v>
      </c>
      <c r="AA126" s="2">
        <v>6510.87</v>
      </c>
      <c r="AB126" s="3">
        <v>0.03</v>
      </c>
      <c r="AC126" s="3">
        <v>0.03</v>
      </c>
      <c r="AD126" s="2">
        <v>13021.74</v>
      </c>
    </row>
    <row r="127" spans="1:30" x14ac:dyDescent="0.2">
      <c r="A127">
        <v>55131669</v>
      </c>
      <c r="B127" t="s">
        <v>93</v>
      </c>
      <c r="C127" t="s">
        <v>67</v>
      </c>
      <c r="D127" t="s">
        <v>153</v>
      </c>
      <c r="E127" t="s">
        <v>147</v>
      </c>
      <c r="F127" s="1">
        <v>42736</v>
      </c>
      <c r="G127" s="1">
        <v>42955</v>
      </c>
      <c r="I127" s="1">
        <v>42766</v>
      </c>
      <c r="J127" s="1">
        <v>42736</v>
      </c>
      <c r="K127" s="1"/>
      <c r="L127" t="s">
        <v>6233</v>
      </c>
      <c r="M127" s="2">
        <v>797938</v>
      </c>
      <c r="N127" t="s">
        <v>112</v>
      </c>
      <c r="O127" t="b">
        <v>0</v>
      </c>
      <c r="Q127" t="s">
        <v>6233</v>
      </c>
      <c r="W127" s="2">
        <v>15958.76</v>
      </c>
      <c r="X127" s="2">
        <v>797938</v>
      </c>
      <c r="Y127" s="3">
        <v>0.06</v>
      </c>
      <c r="Z127" s="2">
        <v>23938.14</v>
      </c>
      <c r="AA127" s="2">
        <v>23938.14</v>
      </c>
      <c r="AB127" s="3">
        <v>0.03</v>
      </c>
      <c r="AC127" s="3">
        <v>0.03</v>
      </c>
      <c r="AD127" s="2">
        <v>47876.28</v>
      </c>
    </row>
    <row r="128" spans="1:30" x14ac:dyDescent="0.2">
      <c r="A128">
        <v>55325819</v>
      </c>
      <c r="B128" t="s">
        <v>122</v>
      </c>
      <c r="C128" t="s">
        <v>67</v>
      </c>
      <c r="D128" t="s">
        <v>73</v>
      </c>
      <c r="E128" t="s">
        <v>106</v>
      </c>
      <c r="F128" s="1">
        <v>42447</v>
      </c>
      <c r="G128" s="1">
        <v>42755</v>
      </c>
      <c r="I128" s="1">
        <v>42477</v>
      </c>
      <c r="J128" s="1">
        <v>42447</v>
      </c>
      <c r="K128" s="1"/>
      <c r="L128" t="s">
        <v>5038</v>
      </c>
      <c r="M128" s="2">
        <v>554450</v>
      </c>
      <c r="N128" t="s">
        <v>97</v>
      </c>
      <c r="O128" t="b">
        <v>0</v>
      </c>
      <c r="Q128" t="s">
        <v>5038</v>
      </c>
      <c r="W128" s="2">
        <v>11089</v>
      </c>
      <c r="X128" s="2">
        <v>554450</v>
      </c>
      <c r="Y128" s="3">
        <v>0.06</v>
      </c>
      <c r="Z128" s="2">
        <v>16633.5</v>
      </c>
      <c r="AA128" s="2">
        <v>16633.5</v>
      </c>
      <c r="AB128" s="3">
        <v>0.03</v>
      </c>
      <c r="AC128" s="3">
        <v>0.03</v>
      </c>
      <c r="AD128" s="2">
        <v>33267</v>
      </c>
    </row>
    <row r="129" spans="1:65" x14ac:dyDescent="0.2">
      <c r="A129">
        <v>55336568</v>
      </c>
      <c r="B129" t="s">
        <v>6189</v>
      </c>
      <c r="C129" t="s">
        <v>94</v>
      </c>
      <c r="D129" t="s">
        <v>95</v>
      </c>
      <c r="E129" t="s">
        <v>85</v>
      </c>
      <c r="F129" s="1">
        <v>42463</v>
      </c>
      <c r="G129" s="1">
        <v>42798</v>
      </c>
      <c r="I129" s="1">
        <v>42493</v>
      </c>
      <c r="J129" s="1">
        <v>42463</v>
      </c>
      <c r="K129" s="1"/>
      <c r="L129" t="s">
        <v>6190</v>
      </c>
      <c r="M129" s="2">
        <v>528474</v>
      </c>
      <c r="N129" t="s">
        <v>195</v>
      </c>
      <c r="O129" t="b">
        <v>0</v>
      </c>
      <c r="Q129" t="s">
        <v>6190</v>
      </c>
      <c r="W129" s="2">
        <v>10569.48</v>
      </c>
      <c r="X129" s="2">
        <v>528474</v>
      </c>
      <c r="Y129" s="3">
        <v>0.06</v>
      </c>
      <c r="Z129" s="2">
        <v>15854.22</v>
      </c>
      <c r="AA129" s="2">
        <v>15854.22</v>
      </c>
      <c r="AB129" s="3">
        <v>0.03</v>
      </c>
      <c r="AC129" s="3">
        <v>0.03</v>
      </c>
      <c r="AD129" s="2">
        <v>31708.44</v>
      </c>
      <c r="BC129" t="s">
        <v>6191</v>
      </c>
      <c r="BD129" t="s">
        <v>82</v>
      </c>
      <c r="BE129" t="s">
        <v>2264</v>
      </c>
      <c r="BI129" t="s">
        <v>2265</v>
      </c>
      <c r="BJ129" t="s">
        <v>6192</v>
      </c>
      <c r="BK129">
        <v>20637</v>
      </c>
      <c r="BM129">
        <v>98027</v>
      </c>
    </row>
    <row r="130" spans="1:65" x14ac:dyDescent="0.2">
      <c r="A130">
        <v>55312053</v>
      </c>
      <c r="B130" t="s">
        <v>93</v>
      </c>
      <c r="C130" t="s">
        <v>67</v>
      </c>
      <c r="D130" t="s">
        <v>73</v>
      </c>
      <c r="E130" t="s">
        <v>74</v>
      </c>
      <c r="F130" s="1">
        <v>42452</v>
      </c>
      <c r="G130" s="1">
        <v>42499</v>
      </c>
      <c r="I130" s="1">
        <v>42482</v>
      </c>
      <c r="J130" s="1">
        <v>42452</v>
      </c>
      <c r="K130" s="1"/>
      <c r="L130" t="s">
        <v>6349</v>
      </c>
      <c r="M130" s="2">
        <v>576517</v>
      </c>
      <c r="N130" t="s">
        <v>130</v>
      </c>
      <c r="O130" t="b">
        <v>0</v>
      </c>
      <c r="Q130" t="s">
        <v>6349</v>
      </c>
      <c r="W130" s="2">
        <v>11530.34</v>
      </c>
      <c r="X130" s="2">
        <v>576517</v>
      </c>
      <c r="Y130" s="3">
        <v>0.06</v>
      </c>
      <c r="Z130" s="2">
        <v>17295.509999999998</v>
      </c>
      <c r="AA130" s="2">
        <v>17295.509999999998</v>
      </c>
      <c r="AB130" s="3">
        <v>0.03</v>
      </c>
      <c r="AC130" s="3">
        <v>0.03</v>
      </c>
      <c r="AD130" s="2">
        <v>34591.019999999997</v>
      </c>
    </row>
    <row r="131" spans="1:65" x14ac:dyDescent="0.2">
      <c r="A131">
        <v>55513417</v>
      </c>
      <c r="B131" t="s">
        <v>93</v>
      </c>
      <c r="C131" t="s">
        <v>94</v>
      </c>
      <c r="D131" t="s">
        <v>95</v>
      </c>
      <c r="E131" t="s">
        <v>106</v>
      </c>
      <c r="F131" s="1">
        <v>42394</v>
      </c>
      <c r="G131" s="1">
        <v>42670</v>
      </c>
      <c r="I131" s="1">
        <v>42424</v>
      </c>
      <c r="J131" s="1">
        <v>42394</v>
      </c>
      <c r="K131" s="1"/>
      <c r="L131" t="s">
        <v>3928</v>
      </c>
      <c r="M131" s="2">
        <v>450254</v>
      </c>
      <c r="N131" t="s">
        <v>108</v>
      </c>
      <c r="O131" t="b">
        <v>0</v>
      </c>
      <c r="Q131" t="s">
        <v>3928</v>
      </c>
      <c r="W131" s="2">
        <v>9005.08</v>
      </c>
      <c r="X131" s="2">
        <v>450254</v>
      </c>
      <c r="Y131" s="3">
        <v>0.06</v>
      </c>
      <c r="Z131" s="2">
        <v>13507.62</v>
      </c>
      <c r="AA131" s="2">
        <v>13507.62</v>
      </c>
      <c r="AB131" s="3">
        <v>0.03</v>
      </c>
      <c r="AC131" s="3">
        <v>0.03</v>
      </c>
      <c r="AD131" s="2">
        <v>27015.24</v>
      </c>
    </row>
    <row r="132" spans="1:65" x14ac:dyDescent="0.2">
      <c r="A132">
        <v>55578526</v>
      </c>
      <c r="B132" t="s">
        <v>516</v>
      </c>
      <c r="C132" t="s">
        <v>67</v>
      </c>
      <c r="D132" t="s">
        <v>73</v>
      </c>
      <c r="E132" t="s">
        <v>147</v>
      </c>
      <c r="F132" s="1">
        <v>42845</v>
      </c>
      <c r="G132" s="1">
        <v>42971</v>
      </c>
      <c r="I132" s="1">
        <v>42875</v>
      </c>
      <c r="J132" s="1">
        <v>42845</v>
      </c>
      <c r="K132" s="1"/>
      <c r="L132" t="s">
        <v>2752</v>
      </c>
      <c r="M132" s="2">
        <v>262018</v>
      </c>
      <c r="N132" t="s">
        <v>130</v>
      </c>
      <c r="O132" t="b">
        <v>0</v>
      </c>
      <c r="P132" t="s">
        <v>116</v>
      </c>
      <c r="Q132" t="s">
        <v>2752</v>
      </c>
      <c r="W132" s="2">
        <v>5240.3599999999997</v>
      </c>
      <c r="X132" s="2">
        <v>262018</v>
      </c>
      <c r="Y132" s="3">
        <v>0.06</v>
      </c>
      <c r="Z132" s="2">
        <v>7860.54</v>
      </c>
      <c r="AA132" s="2">
        <v>7860.54</v>
      </c>
      <c r="AB132" s="3">
        <v>0.03</v>
      </c>
      <c r="AC132" s="3">
        <v>0.03</v>
      </c>
      <c r="AD132" s="2">
        <v>15721.08</v>
      </c>
    </row>
    <row r="133" spans="1:65" x14ac:dyDescent="0.2">
      <c r="A133">
        <v>55631719</v>
      </c>
      <c r="B133" t="s">
        <v>6013</v>
      </c>
      <c r="C133" t="s">
        <v>67</v>
      </c>
      <c r="D133" t="s">
        <v>73</v>
      </c>
      <c r="E133" t="s">
        <v>79</v>
      </c>
      <c r="F133" s="1">
        <v>42395</v>
      </c>
      <c r="G133" s="1">
        <v>42436</v>
      </c>
      <c r="I133" s="1">
        <v>42425</v>
      </c>
      <c r="J133" s="1">
        <v>42395</v>
      </c>
      <c r="K133" s="1"/>
      <c r="L133" t="s">
        <v>6014</v>
      </c>
      <c r="M133" s="2">
        <v>253751</v>
      </c>
      <c r="N133" t="s">
        <v>155</v>
      </c>
      <c r="O133" t="b">
        <v>0</v>
      </c>
      <c r="Q133" t="s">
        <v>6014</v>
      </c>
      <c r="W133" s="2">
        <v>5075.0200000000004</v>
      </c>
      <c r="X133" s="2">
        <v>253751</v>
      </c>
      <c r="Y133" s="3">
        <v>0.06</v>
      </c>
      <c r="Z133" s="2">
        <v>7612.53</v>
      </c>
      <c r="AA133" s="2">
        <v>7612.53</v>
      </c>
      <c r="AB133" s="3">
        <v>0.03</v>
      </c>
      <c r="AC133" s="3">
        <v>0.03</v>
      </c>
      <c r="AD133" s="2">
        <v>15225.06</v>
      </c>
    </row>
    <row r="134" spans="1:65" x14ac:dyDescent="0.2">
      <c r="A134">
        <v>54040967</v>
      </c>
      <c r="B134" t="s">
        <v>218</v>
      </c>
      <c r="C134" t="s">
        <v>67</v>
      </c>
      <c r="D134" t="s">
        <v>78</v>
      </c>
      <c r="E134" t="s">
        <v>147</v>
      </c>
      <c r="F134" s="1">
        <v>42520</v>
      </c>
      <c r="G134" s="1">
        <v>42685</v>
      </c>
      <c r="I134" s="1">
        <v>42550</v>
      </c>
      <c r="J134" s="1">
        <v>42520</v>
      </c>
      <c r="K134" s="1"/>
      <c r="L134" t="s">
        <v>5720</v>
      </c>
      <c r="M134" s="2">
        <v>282660</v>
      </c>
      <c r="N134" t="s">
        <v>195</v>
      </c>
      <c r="O134" t="b">
        <v>0</v>
      </c>
      <c r="P134" t="s">
        <v>116</v>
      </c>
      <c r="Q134" t="s">
        <v>5720</v>
      </c>
      <c r="W134" s="2">
        <v>5653.2</v>
      </c>
      <c r="X134" s="2">
        <v>282660</v>
      </c>
      <c r="Y134" s="3">
        <v>0.06</v>
      </c>
      <c r="Z134" s="2">
        <v>8479.7999999999993</v>
      </c>
      <c r="AA134" s="2">
        <v>8479.7999999999993</v>
      </c>
      <c r="AB134" s="3">
        <v>0.03</v>
      </c>
      <c r="AC134" s="3">
        <v>0.03</v>
      </c>
      <c r="AD134" s="2">
        <v>16959.599999999999</v>
      </c>
    </row>
    <row r="135" spans="1:65" x14ac:dyDescent="0.2">
      <c r="A135">
        <v>54142685</v>
      </c>
      <c r="B135" t="s">
        <v>1347</v>
      </c>
      <c r="C135" t="s">
        <v>94</v>
      </c>
      <c r="D135" t="s">
        <v>95</v>
      </c>
      <c r="E135" t="s">
        <v>74</v>
      </c>
      <c r="F135" s="1">
        <v>42592</v>
      </c>
      <c r="G135" s="1">
        <v>42747</v>
      </c>
      <c r="I135" s="1">
        <v>42622</v>
      </c>
      <c r="J135" s="1">
        <v>42592</v>
      </c>
      <c r="K135" s="1"/>
      <c r="L135" t="s">
        <v>1348</v>
      </c>
      <c r="M135" s="2">
        <v>332294</v>
      </c>
      <c r="N135" t="s">
        <v>87</v>
      </c>
      <c r="O135" t="b">
        <v>0</v>
      </c>
      <c r="Q135" t="s">
        <v>1348</v>
      </c>
      <c r="W135" s="2">
        <v>6645.88</v>
      </c>
      <c r="X135" s="2">
        <v>332294</v>
      </c>
      <c r="Y135" s="3">
        <v>0.06</v>
      </c>
      <c r="Z135" s="2">
        <v>9968.82</v>
      </c>
      <c r="AA135" s="2">
        <v>9968.82</v>
      </c>
      <c r="AB135" s="3">
        <v>0.03</v>
      </c>
      <c r="AC135" s="3">
        <v>0.03</v>
      </c>
      <c r="AD135" s="2">
        <v>19937.64</v>
      </c>
    </row>
    <row r="136" spans="1:65" x14ac:dyDescent="0.2">
      <c r="A136">
        <v>54174137</v>
      </c>
      <c r="B136" t="s">
        <v>665</v>
      </c>
      <c r="C136" t="s">
        <v>67</v>
      </c>
      <c r="D136" t="s">
        <v>89</v>
      </c>
      <c r="E136" t="s">
        <v>147</v>
      </c>
      <c r="F136" s="1">
        <v>42603</v>
      </c>
      <c r="G136" s="1">
        <v>42822</v>
      </c>
      <c r="I136" s="1">
        <v>42633</v>
      </c>
      <c r="J136" s="1">
        <v>42603</v>
      </c>
      <c r="K136" s="1"/>
      <c r="L136" t="s">
        <v>666</v>
      </c>
      <c r="M136" s="2">
        <v>233764</v>
      </c>
      <c r="N136" t="s">
        <v>155</v>
      </c>
      <c r="O136" t="b">
        <v>0</v>
      </c>
      <c r="Q136" t="s">
        <v>666</v>
      </c>
      <c r="W136" s="2">
        <v>4675.28</v>
      </c>
      <c r="X136" s="2">
        <v>233764</v>
      </c>
      <c r="Y136" s="3">
        <v>0.06</v>
      </c>
      <c r="Z136" s="2">
        <v>7012.92</v>
      </c>
      <c r="AA136" s="2">
        <v>7012.92</v>
      </c>
      <c r="AB136" s="3">
        <v>0.03</v>
      </c>
      <c r="AC136" s="3">
        <v>0.03</v>
      </c>
      <c r="AD136" s="2">
        <v>14025.84</v>
      </c>
    </row>
    <row r="137" spans="1:65" x14ac:dyDescent="0.2">
      <c r="A137">
        <v>54179725</v>
      </c>
      <c r="B137" t="s">
        <v>93</v>
      </c>
      <c r="C137" t="s">
        <v>67</v>
      </c>
      <c r="D137" t="s">
        <v>68</v>
      </c>
      <c r="E137" t="s">
        <v>147</v>
      </c>
      <c r="F137" s="1">
        <v>42374</v>
      </c>
      <c r="G137" s="1">
        <v>42740</v>
      </c>
      <c r="I137" s="1">
        <v>42404</v>
      </c>
      <c r="J137" s="1">
        <v>42374</v>
      </c>
      <c r="K137" s="1"/>
      <c r="L137" t="s">
        <v>4518</v>
      </c>
      <c r="M137" s="2">
        <v>525978</v>
      </c>
      <c r="N137" t="s">
        <v>115</v>
      </c>
      <c r="O137" t="b">
        <v>0</v>
      </c>
      <c r="P137" t="s">
        <v>116</v>
      </c>
      <c r="Q137" t="s">
        <v>4518</v>
      </c>
      <c r="W137" s="2">
        <v>10519.56</v>
      </c>
      <c r="X137" s="2">
        <v>525978</v>
      </c>
      <c r="Y137" s="3">
        <v>0.06</v>
      </c>
      <c r="Z137" s="2">
        <v>15779.34</v>
      </c>
      <c r="AA137" s="2">
        <v>15779.34</v>
      </c>
      <c r="AB137" s="3">
        <v>0.03</v>
      </c>
      <c r="AC137" s="3">
        <v>0.03</v>
      </c>
      <c r="AD137" s="2">
        <v>31558.68</v>
      </c>
    </row>
    <row r="138" spans="1:65" x14ac:dyDescent="0.2">
      <c r="A138">
        <v>54188931</v>
      </c>
      <c r="B138" t="s">
        <v>2238</v>
      </c>
      <c r="C138" t="s">
        <v>67</v>
      </c>
      <c r="D138" t="s">
        <v>153</v>
      </c>
      <c r="E138" t="s">
        <v>85</v>
      </c>
      <c r="F138" s="1">
        <v>42749</v>
      </c>
      <c r="G138" s="1">
        <v>42907</v>
      </c>
      <c r="I138" s="1">
        <v>42779</v>
      </c>
      <c r="J138" s="1">
        <v>42749</v>
      </c>
      <c r="K138" s="1"/>
      <c r="L138" t="s">
        <v>5334</v>
      </c>
      <c r="M138" s="2">
        <v>338138</v>
      </c>
      <c r="N138" t="s">
        <v>143</v>
      </c>
      <c r="O138" t="b">
        <v>0</v>
      </c>
      <c r="Q138" t="s">
        <v>5334</v>
      </c>
      <c r="W138" s="2">
        <v>6762.76</v>
      </c>
      <c r="X138" s="2">
        <v>338138</v>
      </c>
      <c r="Y138" s="3">
        <v>0.06</v>
      </c>
      <c r="Z138" s="2">
        <v>10144.14</v>
      </c>
      <c r="AA138" s="2">
        <v>10144.14</v>
      </c>
      <c r="AB138" s="3">
        <v>0.03</v>
      </c>
      <c r="AC138" s="3">
        <v>0.03</v>
      </c>
      <c r="AD138" s="2">
        <v>20288.28</v>
      </c>
    </row>
    <row r="139" spans="1:65" x14ac:dyDescent="0.2">
      <c r="A139">
        <v>54188561</v>
      </c>
      <c r="B139" t="s">
        <v>5399</v>
      </c>
      <c r="C139" t="s">
        <v>67</v>
      </c>
      <c r="D139" t="s">
        <v>68</v>
      </c>
      <c r="E139" t="s">
        <v>110</v>
      </c>
      <c r="F139" s="1">
        <v>42544</v>
      </c>
      <c r="G139" s="1">
        <v>42650</v>
      </c>
      <c r="I139" s="1">
        <v>42574</v>
      </c>
      <c r="J139" s="1">
        <v>42544</v>
      </c>
      <c r="K139" s="1"/>
      <c r="L139" t="s">
        <v>5400</v>
      </c>
      <c r="M139" s="2">
        <v>746728</v>
      </c>
      <c r="N139" t="s">
        <v>100</v>
      </c>
      <c r="O139" t="b">
        <v>0</v>
      </c>
      <c r="Q139" t="s">
        <v>5400</v>
      </c>
      <c r="W139" s="2">
        <v>14934.56</v>
      </c>
      <c r="X139" s="2">
        <v>746728</v>
      </c>
      <c r="Y139" s="3">
        <v>0.06</v>
      </c>
      <c r="Z139" s="2">
        <v>22401.84</v>
      </c>
      <c r="AA139" s="2">
        <v>22401.84</v>
      </c>
      <c r="AB139" s="3">
        <v>0.03</v>
      </c>
      <c r="AC139" s="3">
        <v>0.03</v>
      </c>
      <c r="AD139" s="2">
        <v>44803.68</v>
      </c>
    </row>
    <row r="140" spans="1:65" x14ac:dyDescent="0.2">
      <c r="A140">
        <v>54247752</v>
      </c>
      <c r="B140" t="s">
        <v>218</v>
      </c>
      <c r="C140" t="s">
        <v>67</v>
      </c>
      <c r="D140" t="s">
        <v>73</v>
      </c>
      <c r="E140" t="s">
        <v>74</v>
      </c>
      <c r="F140" s="1">
        <v>42377</v>
      </c>
      <c r="G140" s="1">
        <v>42422</v>
      </c>
      <c r="I140" s="1">
        <v>42407</v>
      </c>
      <c r="J140" s="1">
        <v>42377</v>
      </c>
      <c r="K140" s="1"/>
      <c r="L140" t="s">
        <v>654</v>
      </c>
      <c r="M140" s="2">
        <v>260725</v>
      </c>
      <c r="N140" t="s">
        <v>112</v>
      </c>
      <c r="O140" t="b">
        <v>0</v>
      </c>
      <c r="Q140" t="s">
        <v>654</v>
      </c>
      <c r="W140" s="2">
        <v>5214.5</v>
      </c>
      <c r="X140" s="2">
        <v>260725</v>
      </c>
      <c r="Y140" s="3">
        <v>0.06</v>
      </c>
      <c r="Z140" s="2">
        <v>7821.75</v>
      </c>
      <c r="AA140" s="2">
        <v>7821.75</v>
      </c>
      <c r="AB140" s="3">
        <v>0.03</v>
      </c>
      <c r="AC140" s="3">
        <v>0.03</v>
      </c>
      <c r="AD140" s="2">
        <v>15643.5</v>
      </c>
    </row>
    <row r="141" spans="1:65" x14ac:dyDescent="0.2">
      <c r="A141">
        <v>54615450</v>
      </c>
      <c r="B141" t="s">
        <v>122</v>
      </c>
      <c r="C141" t="s">
        <v>94</v>
      </c>
      <c r="D141" t="s">
        <v>95</v>
      </c>
      <c r="E141" t="s">
        <v>147</v>
      </c>
      <c r="F141" s="1">
        <v>42521</v>
      </c>
      <c r="G141" s="1">
        <v>42858</v>
      </c>
      <c r="I141" s="1">
        <v>42551</v>
      </c>
      <c r="J141" s="1">
        <v>42521</v>
      </c>
      <c r="K141" s="1"/>
      <c r="L141" t="s">
        <v>6504</v>
      </c>
      <c r="M141" s="2">
        <v>501254</v>
      </c>
      <c r="N141" t="s">
        <v>87</v>
      </c>
      <c r="O141" t="b">
        <v>0</v>
      </c>
      <c r="Q141" t="s">
        <v>6504</v>
      </c>
      <c r="W141" s="2">
        <v>10025.08</v>
      </c>
      <c r="X141" s="2">
        <v>501254</v>
      </c>
      <c r="Y141" s="3">
        <v>0.06</v>
      </c>
      <c r="Z141" s="2">
        <v>15037.62</v>
      </c>
      <c r="AA141" s="2">
        <v>15037.62</v>
      </c>
      <c r="AB141" s="3">
        <v>0.03</v>
      </c>
      <c r="AC141" s="3">
        <v>0.03</v>
      </c>
      <c r="AD141" s="2">
        <v>30075.24</v>
      </c>
    </row>
    <row r="142" spans="1:65" x14ac:dyDescent="0.2">
      <c r="A142">
        <v>54653662</v>
      </c>
      <c r="B142" t="s">
        <v>3842</v>
      </c>
      <c r="C142" t="s">
        <v>67</v>
      </c>
      <c r="D142" t="s">
        <v>123</v>
      </c>
      <c r="E142" t="s">
        <v>106</v>
      </c>
      <c r="F142" s="1">
        <v>42402</v>
      </c>
      <c r="G142" s="1">
        <v>42453</v>
      </c>
      <c r="I142" s="1">
        <v>42432</v>
      </c>
      <c r="J142" s="1">
        <v>42402</v>
      </c>
      <c r="K142" s="1"/>
      <c r="L142" t="s">
        <v>3843</v>
      </c>
      <c r="M142" s="2">
        <v>193877</v>
      </c>
      <c r="N142" t="s">
        <v>115</v>
      </c>
      <c r="O142" t="b">
        <v>0</v>
      </c>
      <c r="Q142" t="s">
        <v>3843</v>
      </c>
      <c r="W142" s="2">
        <v>3877.54</v>
      </c>
      <c r="X142" s="2">
        <v>193877</v>
      </c>
      <c r="Y142" s="3">
        <v>0.06</v>
      </c>
      <c r="Z142" s="2">
        <v>5816.31</v>
      </c>
      <c r="AA142" s="2">
        <v>5816.31</v>
      </c>
      <c r="AB142" s="3">
        <v>0.03</v>
      </c>
      <c r="AC142" s="3">
        <v>0.03</v>
      </c>
      <c r="AD142" s="2">
        <v>11632.62</v>
      </c>
    </row>
    <row r="143" spans="1:65" x14ac:dyDescent="0.2">
      <c r="A143">
        <v>54747756</v>
      </c>
      <c r="B143" t="s">
        <v>122</v>
      </c>
      <c r="C143" t="s">
        <v>67</v>
      </c>
      <c r="D143" t="s">
        <v>73</v>
      </c>
      <c r="E143" t="s">
        <v>85</v>
      </c>
      <c r="F143" s="1">
        <v>42731</v>
      </c>
      <c r="G143" s="1">
        <v>42852</v>
      </c>
      <c r="I143" s="1">
        <v>42761</v>
      </c>
      <c r="J143" s="1">
        <v>42731</v>
      </c>
      <c r="K143" s="1"/>
      <c r="L143" t="s">
        <v>380</v>
      </c>
      <c r="M143" s="2">
        <v>261295</v>
      </c>
      <c r="N143" t="s">
        <v>138</v>
      </c>
      <c r="O143" t="b">
        <v>0</v>
      </c>
      <c r="Q143" t="s">
        <v>380</v>
      </c>
      <c r="W143" s="2">
        <v>5225.8999999999996</v>
      </c>
      <c r="X143" s="2">
        <v>261295</v>
      </c>
      <c r="Y143" s="3">
        <v>0.06</v>
      </c>
      <c r="Z143" s="2">
        <v>7838.85</v>
      </c>
      <c r="AA143" s="2">
        <v>7838.85</v>
      </c>
      <c r="AB143" s="3">
        <v>0.03</v>
      </c>
      <c r="AC143" s="3">
        <v>0.03</v>
      </c>
      <c r="AD143" s="2">
        <v>15677.7</v>
      </c>
    </row>
    <row r="144" spans="1:65" x14ac:dyDescent="0.2">
      <c r="A144">
        <v>54813461</v>
      </c>
      <c r="B144" t="s">
        <v>113</v>
      </c>
      <c r="C144" t="s">
        <v>67</v>
      </c>
      <c r="D144" t="s">
        <v>153</v>
      </c>
      <c r="E144" t="s">
        <v>79</v>
      </c>
      <c r="F144" s="1">
        <v>42439</v>
      </c>
      <c r="G144" s="1">
        <v>42594</v>
      </c>
      <c r="I144" s="1">
        <v>42469</v>
      </c>
      <c r="J144" s="1">
        <v>42439</v>
      </c>
      <c r="K144" s="1"/>
      <c r="L144" t="s">
        <v>186</v>
      </c>
      <c r="M144" s="2">
        <v>164085</v>
      </c>
      <c r="N144" t="s">
        <v>76</v>
      </c>
      <c r="O144" t="b">
        <v>0</v>
      </c>
      <c r="Q144" t="s">
        <v>186</v>
      </c>
      <c r="W144" s="2">
        <v>3281.7</v>
      </c>
      <c r="X144" s="2">
        <v>164085</v>
      </c>
      <c r="Y144" s="3">
        <v>0.06</v>
      </c>
      <c r="Z144" s="2">
        <v>4922.55</v>
      </c>
      <c r="AA144" s="2">
        <v>4922.55</v>
      </c>
      <c r="AB144" s="3">
        <v>0.03</v>
      </c>
      <c r="AC144" s="3">
        <v>0.03</v>
      </c>
      <c r="AD144" s="2">
        <v>9845.1</v>
      </c>
    </row>
    <row r="145" spans="1:56" x14ac:dyDescent="0.2">
      <c r="A145">
        <v>54821021</v>
      </c>
      <c r="B145" t="s">
        <v>930</v>
      </c>
      <c r="C145" t="s">
        <v>67</v>
      </c>
      <c r="D145" t="s">
        <v>68</v>
      </c>
      <c r="E145" t="s">
        <v>74</v>
      </c>
      <c r="F145" s="1">
        <f>I145+360</f>
        <v>42944</v>
      </c>
      <c r="G145" s="1">
        <v>42800</v>
      </c>
      <c r="I145" s="1">
        <v>42584</v>
      </c>
      <c r="J145" s="1">
        <v>42554</v>
      </c>
      <c r="K145" s="1"/>
      <c r="L145" t="s">
        <v>931</v>
      </c>
      <c r="M145" s="2">
        <v>679658</v>
      </c>
      <c r="N145" t="s">
        <v>112</v>
      </c>
      <c r="O145" t="b">
        <v>0</v>
      </c>
      <c r="P145" t="s">
        <v>223</v>
      </c>
      <c r="Q145" t="s">
        <v>931</v>
      </c>
      <c r="W145" s="2">
        <v>13593.16</v>
      </c>
      <c r="X145" s="2">
        <v>679658</v>
      </c>
      <c r="Y145" s="3">
        <v>0.06</v>
      </c>
      <c r="Z145" s="2">
        <v>20389.740000000002</v>
      </c>
      <c r="AA145" s="2">
        <v>20389.740000000002</v>
      </c>
      <c r="AB145" s="3">
        <v>0.03</v>
      </c>
      <c r="AC145" s="3">
        <v>0.03</v>
      </c>
      <c r="AD145" s="2">
        <v>40779.480000000003</v>
      </c>
    </row>
    <row r="146" spans="1:56" x14ac:dyDescent="0.2">
      <c r="A146">
        <v>54831655</v>
      </c>
      <c r="B146" t="s">
        <v>2034</v>
      </c>
      <c r="C146" t="s">
        <v>67</v>
      </c>
      <c r="D146" t="s">
        <v>73</v>
      </c>
      <c r="E146" t="s">
        <v>69</v>
      </c>
      <c r="F146" s="1">
        <v>42383</v>
      </c>
      <c r="G146" s="1">
        <v>42452</v>
      </c>
      <c r="I146" s="1">
        <v>42413</v>
      </c>
      <c r="J146" s="1">
        <v>42383</v>
      </c>
      <c r="K146" s="1"/>
      <c r="L146" t="s">
        <v>2035</v>
      </c>
      <c r="M146" s="2">
        <v>834773</v>
      </c>
      <c r="N146" t="s">
        <v>87</v>
      </c>
      <c r="O146" t="b">
        <v>0</v>
      </c>
      <c r="Q146" t="s">
        <v>2035</v>
      </c>
      <c r="V146" t="s">
        <v>2036</v>
      </c>
      <c r="W146" s="2">
        <v>16695.46</v>
      </c>
      <c r="X146" s="2">
        <v>834773</v>
      </c>
      <c r="Y146" s="3">
        <v>0.06</v>
      </c>
      <c r="Z146" s="2">
        <v>25043.19</v>
      </c>
      <c r="AA146" s="2">
        <v>25043.19</v>
      </c>
      <c r="AB146" s="3">
        <v>0.03</v>
      </c>
      <c r="AC146" s="3">
        <v>0.03</v>
      </c>
      <c r="AD146" s="2">
        <v>50086.38</v>
      </c>
    </row>
    <row r="147" spans="1:56" x14ac:dyDescent="0.2">
      <c r="A147">
        <v>54824298</v>
      </c>
      <c r="B147" t="s">
        <v>3007</v>
      </c>
      <c r="C147" t="s">
        <v>67</v>
      </c>
      <c r="D147" t="s">
        <v>123</v>
      </c>
      <c r="E147" t="s">
        <v>110</v>
      </c>
      <c r="F147" s="1">
        <v>42547</v>
      </c>
      <c r="G147" s="1">
        <v>42604</v>
      </c>
      <c r="I147" s="1">
        <v>42577</v>
      </c>
      <c r="J147" s="1">
        <v>42547</v>
      </c>
      <c r="K147" s="1"/>
      <c r="L147" t="s">
        <v>3008</v>
      </c>
      <c r="M147" s="2">
        <v>285031</v>
      </c>
      <c r="N147" t="s">
        <v>71</v>
      </c>
      <c r="O147" t="b">
        <v>0</v>
      </c>
      <c r="Q147" t="s">
        <v>3008</v>
      </c>
      <c r="W147" s="2">
        <v>5700.62</v>
      </c>
      <c r="X147" s="2">
        <v>285031</v>
      </c>
      <c r="Y147" s="3">
        <v>0.06</v>
      </c>
      <c r="Z147" s="2">
        <v>8550.93</v>
      </c>
      <c r="AA147" s="2">
        <v>8550.93</v>
      </c>
      <c r="AB147" s="3">
        <v>0.03</v>
      </c>
      <c r="AC147" s="3">
        <v>0.03</v>
      </c>
      <c r="AD147" s="2">
        <v>17101.86</v>
      </c>
    </row>
    <row r="148" spans="1:56" x14ac:dyDescent="0.2">
      <c r="A148">
        <v>54818710</v>
      </c>
      <c r="B148" t="s">
        <v>675</v>
      </c>
      <c r="C148" t="s">
        <v>67</v>
      </c>
      <c r="D148" t="s">
        <v>123</v>
      </c>
      <c r="E148" t="s">
        <v>69</v>
      </c>
      <c r="F148" s="1">
        <v>42586</v>
      </c>
      <c r="G148" s="1">
        <v>42824</v>
      </c>
      <c r="I148" s="1">
        <v>42616</v>
      </c>
      <c r="J148" s="1">
        <v>42586</v>
      </c>
      <c r="K148" s="1"/>
      <c r="L148" t="s">
        <v>4532</v>
      </c>
      <c r="M148" s="2">
        <v>379236</v>
      </c>
      <c r="N148" t="s">
        <v>71</v>
      </c>
      <c r="O148" t="b">
        <v>0</v>
      </c>
      <c r="Q148" t="s">
        <v>4532</v>
      </c>
      <c r="W148" s="2">
        <v>7584.72</v>
      </c>
      <c r="X148" s="2">
        <v>379236</v>
      </c>
      <c r="Y148" s="3">
        <v>0.06</v>
      </c>
      <c r="Z148" s="2">
        <v>11377.08</v>
      </c>
      <c r="AA148" s="2">
        <v>11377.08</v>
      </c>
      <c r="AB148" s="3">
        <v>0.03</v>
      </c>
      <c r="AC148" s="3">
        <v>0.03</v>
      </c>
      <c r="AD148" s="2">
        <v>22754.16</v>
      </c>
    </row>
    <row r="149" spans="1:56" x14ac:dyDescent="0.2">
      <c r="A149">
        <v>54862923</v>
      </c>
      <c r="B149" t="s">
        <v>1587</v>
      </c>
      <c r="C149" t="s">
        <v>67</v>
      </c>
      <c r="D149" t="s">
        <v>68</v>
      </c>
      <c r="E149" t="s">
        <v>147</v>
      </c>
      <c r="F149" s="1">
        <v>42426</v>
      </c>
      <c r="G149" s="1">
        <v>42977</v>
      </c>
      <c r="I149" s="1">
        <v>42456</v>
      </c>
      <c r="J149" s="1">
        <v>42426</v>
      </c>
      <c r="K149" s="1"/>
      <c r="L149" t="s">
        <v>1588</v>
      </c>
      <c r="M149" s="2">
        <v>717878</v>
      </c>
      <c r="N149" t="s">
        <v>112</v>
      </c>
      <c r="O149" t="b">
        <v>0</v>
      </c>
      <c r="Q149" t="s">
        <v>1588</v>
      </c>
      <c r="W149" s="2">
        <v>14357.56</v>
      </c>
      <c r="X149" s="2">
        <v>717878</v>
      </c>
      <c r="Y149" s="3">
        <v>0.06</v>
      </c>
      <c r="Z149" s="2">
        <v>21536.34</v>
      </c>
      <c r="AA149" s="2">
        <v>21536.34</v>
      </c>
      <c r="AB149" s="3">
        <v>0.03</v>
      </c>
      <c r="AC149" s="3">
        <v>0.03</v>
      </c>
      <c r="AD149" s="2">
        <v>43072.68</v>
      </c>
      <c r="BD149" t="s">
        <v>82</v>
      </c>
    </row>
    <row r="150" spans="1:56" x14ac:dyDescent="0.2">
      <c r="A150">
        <v>54894436</v>
      </c>
      <c r="B150" t="s">
        <v>266</v>
      </c>
      <c r="C150" t="s">
        <v>67</v>
      </c>
      <c r="D150" t="s">
        <v>153</v>
      </c>
      <c r="E150" t="s">
        <v>110</v>
      </c>
      <c r="F150" s="1">
        <v>42381</v>
      </c>
      <c r="G150" s="1">
        <v>42534</v>
      </c>
      <c r="I150" s="1">
        <v>42411</v>
      </c>
      <c r="J150" s="1">
        <v>42381</v>
      </c>
      <c r="K150" s="1"/>
      <c r="L150" t="s">
        <v>5995</v>
      </c>
      <c r="M150" s="2">
        <v>809118</v>
      </c>
      <c r="N150" t="s">
        <v>195</v>
      </c>
      <c r="O150" t="b">
        <v>0</v>
      </c>
      <c r="Q150" t="s">
        <v>5995</v>
      </c>
      <c r="W150" s="2">
        <v>16182.36</v>
      </c>
      <c r="X150" s="2">
        <v>809118</v>
      </c>
      <c r="Y150" s="3">
        <v>0.06</v>
      </c>
      <c r="Z150" s="2">
        <v>24273.54</v>
      </c>
      <c r="AA150" s="2">
        <v>24273.54</v>
      </c>
      <c r="AB150" s="3">
        <v>0.03</v>
      </c>
      <c r="AC150" s="3">
        <v>0.03</v>
      </c>
      <c r="AD150" s="2">
        <v>48547.08</v>
      </c>
      <c r="BD150" t="s">
        <v>82</v>
      </c>
    </row>
    <row r="151" spans="1:56" x14ac:dyDescent="0.2">
      <c r="A151">
        <v>55175147</v>
      </c>
      <c r="B151" t="s">
        <v>122</v>
      </c>
      <c r="C151" t="s">
        <v>67</v>
      </c>
      <c r="D151" t="s">
        <v>84</v>
      </c>
      <c r="E151" t="s">
        <v>85</v>
      </c>
      <c r="F151" s="1">
        <v>42397</v>
      </c>
      <c r="G151" s="1">
        <v>42781</v>
      </c>
      <c r="I151" s="1">
        <v>42427</v>
      </c>
      <c r="J151" s="1">
        <v>42397</v>
      </c>
      <c r="K151" s="1"/>
      <c r="L151" t="s">
        <v>1109</v>
      </c>
      <c r="M151" s="2">
        <v>342106</v>
      </c>
      <c r="N151" t="s">
        <v>76</v>
      </c>
      <c r="O151" t="b">
        <v>0</v>
      </c>
      <c r="Q151" t="s">
        <v>1109</v>
      </c>
      <c r="W151" s="2">
        <v>6842.12</v>
      </c>
      <c r="X151" s="2">
        <v>342106</v>
      </c>
      <c r="Y151" s="3">
        <v>0.06</v>
      </c>
      <c r="Z151" s="2">
        <v>10263.18</v>
      </c>
      <c r="AA151" s="2">
        <v>10263.18</v>
      </c>
      <c r="AB151" s="3">
        <v>0.03</v>
      </c>
      <c r="AC151" s="3">
        <v>0.03</v>
      </c>
      <c r="AD151" s="2">
        <v>20526.36</v>
      </c>
    </row>
    <row r="152" spans="1:56" x14ac:dyDescent="0.2">
      <c r="A152">
        <v>55141845</v>
      </c>
      <c r="B152" t="s">
        <v>504</v>
      </c>
      <c r="C152" t="s">
        <v>67</v>
      </c>
      <c r="D152" t="s">
        <v>73</v>
      </c>
      <c r="E152" t="s">
        <v>69</v>
      </c>
      <c r="F152" s="1">
        <v>42395</v>
      </c>
      <c r="G152" s="1">
        <v>42774</v>
      </c>
      <c r="I152" s="1">
        <v>42425</v>
      </c>
      <c r="J152" s="1">
        <v>42395</v>
      </c>
      <c r="K152" s="1"/>
      <c r="L152" t="s">
        <v>1482</v>
      </c>
      <c r="M152" s="2">
        <v>548968</v>
      </c>
      <c r="N152" t="s">
        <v>125</v>
      </c>
      <c r="O152" t="b">
        <v>0</v>
      </c>
      <c r="Q152" t="s">
        <v>1482</v>
      </c>
      <c r="W152" s="2">
        <v>10979.36</v>
      </c>
      <c r="X152" s="2">
        <v>548968</v>
      </c>
      <c r="Y152" s="3">
        <v>0.06</v>
      </c>
      <c r="Z152" s="2">
        <v>16469.04</v>
      </c>
      <c r="AA152" s="2">
        <v>16469.04</v>
      </c>
      <c r="AB152" s="3">
        <v>0.03</v>
      </c>
      <c r="AC152" s="3">
        <v>0.03</v>
      </c>
      <c r="AD152" s="2">
        <v>32938.080000000002</v>
      </c>
    </row>
    <row r="153" spans="1:56" x14ac:dyDescent="0.2">
      <c r="A153">
        <v>55149961</v>
      </c>
      <c r="B153" t="s">
        <v>253</v>
      </c>
      <c r="C153" t="s">
        <v>67</v>
      </c>
      <c r="D153" t="s">
        <v>68</v>
      </c>
      <c r="E153" t="s">
        <v>106</v>
      </c>
      <c r="F153" s="1">
        <v>42373</v>
      </c>
      <c r="G153" s="1">
        <v>42407</v>
      </c>
      <c r="I153" s="1">
        <v>42403</v>
      </c>
      <c r="J153" s="1">
        <v>42373</v>
      </c>
      <c r="K153" s="1"/>
      <c r="L153" t="s">
        <v>1525</v>
      </c>
      <c r="M153" s="2">
        <v>808075</v>
      </c>
      <c r="N153" t="s">
        <v>91</v>
      </c>
      <c r="O153" t="b">
        <v>0</v>
      </c>
      <c r="Q153" t="s">
        <v>1525</v>
      </c>
      <c r="W153" s="2">
        <v>16161.5</v>
      </c>
      <c r="X153" s="2">
        <v>808075</v>
      </c>
      <c r="Y153" s="3">
        <v>0.06</v>
      </c>
      <c r="Z153" s="2">
        <v>24242.25</v>
      </c>
      <c r="AA153" s="2">
        <v>24242.25</v>
      </c>
      <c r="AB153" s="3">
        <v>0.03</v>
      </c>
      <c r="AC153" s="3">
        <v>0.03</v>
      </c>
      <c r="AD153" s="2">
        <v>48484.5</v>
      </c>
    </row>
    <row r="154" spans="1:56" x14ac:dyDescent="0.2">
      <c r="A154">
        <v>55133339</v>
      </c>
      <c r="B154" t="s">
        <v>93</v>
      </c>
      <c r="C154" t="s">
        <v>67</v>
      </c>
      <c r="D154" t="s">
        <v>68</v>
      </c>
      <c r="E154" t="s">
        <v>79</v>
      </c>
      <c r="F154" s="1">
        <v>42378</v>
      </c>
      <c r="G154" s="1">
        <v>42591</v>
      </c>
      <c r="I154" s="1">
        <v>42408</v>
      </c>
      <c r="J154" s="1">
        <v>42378</v>
      </c>
      <c r="K154" s="1"/>
      <c r="L154" t="s">
        <v>1711</v>
      </c>
      <c r="M154" s="2">
        <v>703282</v>
      </c>
      <c r="N154" t="s">
        <v>108</v>
      </c>
      <c r="O154" t="b">
        <v>0</v>
      </c>
      <c r="Q154" t="s">
        <v>1711</v>
      </c>
      <c r="W154" s="2">
        <v>14065.64</v>
      </c>
      <c r="X154" s="2">
        <v>703282</v>
      </c>
      <c r="Y154" s="3">
        <v>0.06</v>
      </c>
      <c r="Z154" s="2">
        <v>21098.46</v>
      </c>
      <c r="AA154" s="2">
        <v>21098.46</v>
      </c>
      <c r="AB154" s="3">
        <v>0.03</v>
      </c>
      <c r="AC154" s="3">
        <v>0.03</v>
      </c>
      <c r="AD154" s="2">
        <v>42196.92</v>
      </c>
    </row>
    <row r="155" spans="1:56" x14ac:dyDescent="0.2">
      <c r="A155">
        <v>55159799</v>
      </c>
      <c r="B155" t="s">
        <v>218</v>
      </c>
      <c r="C155" t="s">
        <v>67</v>
      </c>
      <c r="D155" t="s">
        <v>89</v>
      </c>
      <c r="E155" t="s">
        <v>69</v>
      </c>
      <c r="F155" s="1">
        <v>42719</v>
      </c>
      <c r="G155" s="1">
        <v>42880</v>
      </c>
      <c r="I155" s="1">
        <v>42749</v>
      </c>
      <c r="J155" s="1">
        <v>42719</v>
      </c>
      <c r="K155" s="1"/>
      <c r="L155" t="s">
        <v>1900</v>
      </c>
      <c r="M155" s="2">
        <v>621355</v>
      </c>
      <c r="N155" t="s">
        <v>100</v>
      </c>
      <c r="O155" t="b">
        <v>0</v>
      </c>
      <c r="Q155" t="s">
        <v>1900</v>
      </c>
      <c r="W155" s="2">
        <v>12427.1</v>
      </c>
      <c r="X155" s="2">
        <v>621355</v>
      </c>
      <c r="Y155" s="3">
        <v>0.06</v>
      </c>
      <c r="Z155" s="2">
        <v>18640.650000000001</v>
      </c>
      <c r="AA155" s="2">
        <v>18640.650000000001</v>
      </c>
      <c r="AB155" s="3">
        <v>0.03</v>
      </c>
      <c r="AC155" s="3">
        <v>0.03</v>
      </c>
      <c r="AD155" s="2">
        <v>37281.300000000003</v>
      </c>
    </row>
    <row r="156" spans="1:56" x14ac:dyDescent="0.2">
      <c r="A156">
        <v>55134420</v>
      </c>
      <c r="B156" t="s">
        <v>243</v>
      </c>
      <c r="C156" t="s">
        <v>67</v>
      </c>
      <c r="D156" t="s">
        <v>73</v>
      </c>
      <c r="E156" t="s">
        <v>147</v>
      </c>
      <c r="F156" s="1">
        <v>42706</v>
      </c>
      <c r="G156" s="1">
        <v>42832</v>
      </c>
      <c r="I156" s="1">
        <v>42736</v>
      </c>
      <c r="J156" s="1">
        <v>42706</v>
      </c>
      <c r="K156" s="1"/>
      <c r="L156" t="s">
        <v>2521</v>
      </c>
      <c r="M156" s="2">
        <v>262011</v>
      </c>
      <c r="N156" t="s">
        <v>141</v>
      </c>
      <c r="O156" t="b">
        <v>0</v>
      </c>
      <c r="Q156" t="s">
        <v>2521</v>
      </c>
      <c r="W156" s="2">
        <v>5240.22</v>
      </c>
      <c r="X156" s="2">
        <v>262011</v>
      </c>
      <c r="Y156" s="3">
        <v>0.06</v>
      </c>
      <c r="Z156" s="2">
        <v>7860.33</v>
      </c>
      <c r="AA156" s="2">
        <v>7860.33</v>
      </c>
      <c r="AB156" s="3">
        <v>0.03</v>
      </c>
      <c r="AC156" s="3">
        <v>0.03</v>
      </c>
      <c r="AD156" s="2">
        <v>15720.66</v>
      </c>
    </row>
    <row r="157" spans="1:56" x14ac:dyDescent="0.2">
      <c r="A157">
        <v>55144383</v>
      </c>
      <c r="B157" t="s">
        <v>88</v>
      </c>
      <c r="C157" t="s">
        <v>67</v>
      </c>
      <c r="D157" t="s">
        <v>73</v>
      </c>
      <c r="E157" t="s">
        <v>106</v>
      </c>
      <c r="F157" s="1">
        <f t="shared" ref="F157:F158" si="0">I157+360</f>
        <v>42945</v>
      </c>
      <c r="G157" s="1">
        <v>42616</v>
      </c>
      <c r="I157" s="1">
        <v>42585</v>
      </c>
      <c r="J157" s="1">
        <v>42555</v>
      </c>
      <c r="K157" s="1"/>
      <c r="L157" t="s">
        <v>2774</v>
      </c>
      <c r="M157" s="2">
        <v>660842</v>
      </c>
      <c r="N157" t="s">
        <v>91</v>
      </c>
      <c r="O157" t="b">
        <v>0</v>
      </c>
      <c r="P157" t="s">
        <v>116</v>
      </c>
      <c r="Q157" t="s">
        <v>2774</v>
      </c>
      <c r="W157" s="2">
        <v>13216.84</v>
      </c>
      <c r="X157" s="2">
        <v>660842</v>
      </c>
      <c r="Y157" s="3">
        <v>0.06</v>
      </c>
      <c r="Z157" s="2">
        <v>19825.259999999998</v>
      </c>
      <c r="AA157" s="2">
        <v>19825.259999999998</v>
      </c>
      <c r="AB157" s="3">
        <v>0.03</v>
      </c>
      <c r="AC157" s="3">
        <v>0.03</v>
      </c>
      <c r="AD157" s="2">
        <v>39650.519999999997</v>
      </c>
    </row>
    <row r="158" spans="1:56" x14ac:dyDescent="0.2">
      <c r="A158">
        <v>55128555</v>
      </c>
      <c r="B158" t="s">
        <v>1717</v>
      </c>
      <c r="C158" t="s">
        <v>67</v>
      </c>
      <c r="D158" t="s">
        <v>84</v>
      </c>
      <c r="E158" t="s">
        <v>79</v>
      </c>
      <c r="F158" s="1">
        <f t="shared" si="0"/>
        <v>42951</v>
      </c>
      <c r="G158" s="1">
        <v>42677</v>
      </c>
      <c r="I158" s="1">
        <v>42591</v>
      </c>
      <c r="J158" s="1">
        <v>42561</v>
      </c>
      <c r="K158" s="1"/>
      <c r="L158" t="s">
        <v>4070</v>
      </c>
      <c r="M158" s="2">
        <v>356622</v>
      </c>
      <c r="N158" t="s">
        <v>81</v>
      </c>
      <c r="O158" t="b">
        <v>0</v>
      </c>
      <c r="Q158" t="s">
        <v>4070</v>
      </c>
      <c r="W158" s="2">
        <v>7132.44</v>
      </c>
      <c r="X158" s="2">
        <v>356622</v>
      </c>
      <c r="Y158" s="3">
        <v>0.06</v>
      </c>
      <c r="Z158" s="2">
        <v>10698.66</v>
      </c>
      <c r="AA158" s="2">
        <v>10698.66</v>
      </c>
      <c r="AB158" s="3">
        <v>0.03</v>
      </c>
      <c r="AC158" s="3">
        <v>0.03</v>
      </c>
      <c r="AD158" s="2">
        <v>21397.32</v>
      </c>
    </row>
    <row r="159" spans="1:56" x14ac:dyDescent="0.2">
      <c r="A159">
        <v>55180157</v>
      </c>
      <c r="B159" t="s">
        <v>652</v>
      </c>
      <c r="C159" t="s">
        <v>67</v>
      </c>
      <c r="D159" t="s">
        <v>68</v>
      </c>
      <c r="E159" t="s">
        <v>69</v>
      </c>
      <c r="F159" s="1">
        <v>42397</v>
      </c>
      <c r="G159" s="1">
        <v>42831</v>
      </c>
      <c r="I159" s="1">
        <v>42427</v>
      </c>
      <c r="J159" s="1">
        <v>42397</v>
      </c>
      <c r="K159" s="1"/>
      <c r="L159" t="s">
        <v>5233</v>
      </c>
      <c r="M159" s="2">
        <v>721564</v>
      </c>
      <c r="N159" t="s">
        <v>127</v>
      </c>
      <c r="O159" t="b">
        <v>0</v>
      </c>
      <c r="Q159" t="s">
        <v>5233</v>
      </c>
      <c r="W159" s="2">
        <v>14431.28</v>
      </c>
      <c r="X159" s="2">
        <v>721564</v>
      </c>
      <c r="Y159" s="3">
        <v>0.06</v>
      </c>
      <c r="Z159" s="2">
        <v>21646.92</v>
      </c>
      <c r="AA159" s="2">
        <v>21646.92</v>
      </c>
      <c r="AB159" s="3">
        <v>0.03</v>
      </c>
      <c r="AC159" s="3">
        <v>0.03</v>
      </c>
      <c r="AD159" s="2">
        <v>43293.84</v>
      </c>
    </row>
    <row r="160" spans="1:56" x14ac:dyDescent="0.2">
      <c r="A160">
        <v>55147137</v>
      </c>
      <c r="B160" t="s">
        <v>5520</v>
      </c>
      <c r="C160" t="s">
        <v>67</v>
      </c>
      <c r="D160" t="s">
        <v>68</v>
      </c>
      <c r="E160" t="s">
        <v>147</v>
      </c>
      <c r="F160" s="1">
        <v>42525</v>
      </c>
      <c r="G160" s="1">
        <v>42758</v>
      </c>
      <c r="I160" s="1">
        <v>42555</v>
      </c>
      <c r="J160" s="1">
        <v>42525</v>
      </c>
      <c r="K160" s="1"/>
      <c r="L160" t="s">
        <v>5521</v>
      </c>
      <c r="M160" s="2">
        <v>779148</v>
      </c>
      <c r="N160" t="s">
        <v>81</v>
      </c>
      <c r="O160" t="b">
        <v>0</v>
      </c>
      <c r="Q160" t="s">
        <v>5521</v>
      </c>
      <c r="W160" s="2">
        <v>15582.96</v>
      </c>
      <c r="X160" s="2">
        <v>779148</v>
      </c>
      <c r="Y160" s="3">
        <v>0.06</v>
      </c>
      <c r="Z160" s="2">
        <v>23374.44</v>
      </c>
      <c r="AA160" s="2">
        <v>23374.44</v>
      </c>
      <c r="AB160" s="3">
        <v>0.03</v>
      </c>
      <c r="AC160" s="3">
        <v>0.03</v>
      </c>
      <c r="AD160" s="2">
        <v>46748.88</v>
      </c>
    </row>
    <row r="161" spans="1:65" x14ac:dyDescent="0.2">
      <c r="A161">
        <v>55148432</v>
      </c>
      <c r="B161" t="s">
        <v>4436</v>
      </c>
      <c r="C161" t="s">
        <v>67</v>
      </c>
      <c r="D161" t="s">
        <v>73</v>
      </c>
      <c r="E161" t="s">
        <v>85</v>
      </c>
      <c r="F161" s="1">
        <v>42414</v>
      </c>
      <c r="G161" s="1">
        <v>42479</v>
      </c>
      <c r="I161" s="1">
        <v>42444</v>
      </c>
      <c r="J161" s="1">
        <v>42414</v>
      </c>
      <c r="K161" s="1"/>
      <c r="L161" t="s">
        <v>6122</v>
      </c>
      <c r="M161" s="2">
        <v>513150</v>
      </c>
      <c r="N161" t="s">
        <v>71</v>
      </c>
      <c r="O161" t="b">
        <v>0</v>
      </c>
      <c r="Q161" t="s">
        <v>6122</v>
      </c>
      <c r="W161" s="2">
        <v>10263</v>
      </c>
      <c r="X161" s="2">
        <v>513150</v>
      </c>
      <c r="Y161" s="3">
        <v>0.06</v>
      </c>
      <c r="Z161" s="2">
        <v>15394.5</v>
      </c>
      <c r="AA161" s="2">
        <v>15394.5</v>
      </c>
      <c r="AB161" s="3">
        <v>0.03</v>
      </c>
      <c r="AC161" s="3">
        <v>0.03</v>
      </c>
      <c r="AD161" s="2">
        <v>30789</v>
      </c>
    </row>
    <row r="162" spans="1:65" x14ac:dyDescent="0.2">
      <c r="A162">
        <v>55147961</v>
      </c>
      <c r="B162" t="s">
        <v>113</v>
      </c>
      <c r="C162" t="s">
        <v>94</v>
      </c>
      <c r="D162" t="s">
        <v>95</v>
      </c>
      <c r="E162" t="s">
        <v>69</v>
      </c>
      <c r="F162" s="1">
        <v>42825</v>
      </c>
      <c r="G162" s="1">
        <v>42991</v>
      </c>
      <c r="I162" s="1">
        <v>42855</v>
      </c>
      <c r="J162" s="1">
        <v>42825</v>
      </c>
      <c r="K162" s="1"/>
      <c r="L162" t="s">
        <v>6515</v>
      </c>
      <c r="M162" s="2">
        <v>397332</v>
      </c>
      <c r="N162" t="s">
        <v>115</v>
      </c>
      <c r="O162" t="b">
        <v>0</v>
      </c>
      <c r="Q162" t="s">
        <v>6515</v>
      </c>
      <c r="W162" s="2">
        <v>7946.64</v>
      </c>
      <c r="X162" s="2">
        <v>397332</v>
      </c>
      <c r="Y162" s="3">
        <v>0.06</v>
      </c>
      <c r="Z162" s="2">
        <v>11919.96</v>
      </c>
      <c r="AA162" s="2">
        <v>11919.96</v>
      </c>
      <c r="AB162" s="3">
        <v>0.03</v>
      </c>
      <c r="AC162" s="3">
        <v>0.03</v>
      </c>
      <c r="AD162" s="2">
        <v>23839.919999999998</v>
      </c>
    </row>
    <row r="163" spans="1:65" x14ac:dyDescent="0.2">
      <c r="A163">
        <v>55223437</v>
      </c>
      <c r="B163" t="s">
        <v>120</v>
      </c>
      <c r="C163" t="s">
        <v>67</v>
      </c>
      <c r="D163" t="s">
        <v>84</v>
      </c>
      <c r="E163" t="s">
        <v>74</v>
      </c>
      <c r="F163" s="1">
        <v>42378</v>
      </c>
      <c r="G163" s="1">
        <v>42446</v>
      </c>
      <c r="I163" s="1">
        <v>42408</v>
      </c>
      <c r="J163" s="1">
        <v>42378</v>
      </c>
      <c r="K163" s="1"/>
      <c r="L163" t="s">
        <v>1704</v>
      </c>
      <c r="M163" s="2">
        <v>294919</v>
      </c>
      <c r="N163" t="s">
        <v>87</v>
      </c>
      <c r="O163" t="b">
        <v>0</v>
      </c>
      <c r="Q163" t="s">
        <v>1704</v>
      </c>
      <c r="W163" s="2">
        <v>5898.38</v>
      </c>
      <c r="X163" s="2">
        <v>294919</v>
      </c>
      <c r="Y163" s="3">
        <v>0.06</v>
      </c>
      <c r="Z163" s="2">
        <v>8847.57</v>
      </c>
      <c r="AA163" s="2">
        <v>8847.57</v>
      </c>
      <c r="AB163" s="3">
        <v>0.03</v>
      </c>
      <c r="AC163" s="3">
        <v>0.03</v>
      </c>
      <c r="AD163" s="2">
        <v>17695.14</v>
      </c>
    </row>
    <row r="164" spans="1:65" x14ac:dyDescent="0.2">
      <c r="A164">
        <v>55208765</v>
      </c>
      <c r="B164" t="s">
        <v>1847</v>
      </c>
      <c r="C164" t="s">
        <v>67</v>
      </c>
      <c r="D164" t="s">
        <v>89</v>
      </c>
      <c r="E164" t="s">
        <v>147</v>
      </c>
      <c r="F164" s="1">
        <v>42543</v>
      </c>
      <c r="G164" s="1">
        <v>42865</v>
      </c>
      <c r="I164" s="1">
        <v>42573</v>
      </c>
      <c r="J164" s="1">
        <v>42543</v>
      </c>
      <c r="K164" s="1"/>
      <c r="L164" t="s">
        <v>1848</v>
      </c>
      <c r="M164" s="2">
        <v>150768</v>
      </c>
      <c r="N164" t="s">
        <v>81</v>
      </c>
      <c r="O164" t="b">
        <v>0</v>
      </c>
      <c r="P164" t="s">
        <v>116</v>
      </c>
      <c r="Q164" t="s">
        <v>1848</v>
      </c>
      <c r="W164" s="2">
        <v>3015.36</v>
      </c>
      <c r="X164" s="2">
        <v>150768</v>
      </c>
      <c r="Y164" s="3">
        <v>0.06</v>
      </c>
      <c r="Z164" s="2">
        <v>4523.04</v>
      </c>
      <c r="AA164" s="2">
        <v>4523.04</v>
      </c>
      <c r="AB164" s="3">
        <v>0.03</v>
      </c>
      <c r="AC164" s="3">
        <v>0.03</v>
      </c>
      <c r="AD164" s="2">
        <v>9046.08</v>
      </c>
    </row>
    <row r="165" spans="1:65" x14ac:dyDescent="0.2">
      <c r="A165">
        <v>55217326</v>
      </c>
      <c r="B165" t="s">
        <v>3376</v>
      </c>
      <c r="C165" t="s">
        <v>67</v>
      </c>
      <c r="D165" t="s">
        <v>73</v>
      </c>
      <c r="E165" t="s">
        <v>147</v>
      </c>
      <c r="F165" s="1">
        <v>42373</v>
      </c>
      <c r="G165" s="1">
        <v>42407</v>
      </c>
      <c r="I165" s="1">
        <v>42403</v>
      </c>
      <c r="J165" s="1">
        <v>42373</v>
      </c>
      <c r="K165" s="1"/>
      <c r="L165" t="s">
        <v>3377</v>
      </c>
      <c r="M165" s="2">
        <v>335416</v>
      </c>
      <c r="N165" t="s">
        <v>76</v>
      </c>
      <c r="O165" t="b">
        <v>0</v>
      </c>
      <c r="Q165" t="s">
        <v>3377</v>
      </c>
      <c r="W165" s="2">
        <v>6708.32</v>
      </c>
      <c r="X165" s="2">
        <v>335416</v>
      </c>
      <c r="Y165" s="3">
        <v>0.06</v>
      </c>
      <c r="Z165" s="2">
        <v>10062.48</v>
      </c>
      <c r="AA165" s="2">
        <v>10062.48</v>
      </c>
      <c r="AB165" s="3">
        <v>0.03</v>
      </c>
      <c r="AC165" s="3">
        <v>0.03</v>
      </c>
      <c r="AD165" s="2">
        <v>20124.96</v>
      </c>
    </row>
    <row r="166" spans="1:65" x14ac:dyDescent="0.2">
      <c r="A166">
        <v>55234630</v>
      </c>
      <c r="B166" t="s">
        <v>203</v>
      </c>
      <c r="C166" t="s">
        <v>67</v>
      </c>
      <c r="D166" t="s">
        <v>68</v>
      </c>
      <c r="E166" t="s">
        <v>147</v>
      </c>
      <c r="F166" s="1">
        <v>42431</v>
      </c>
      <c r="G166" s="1">
        <v>42476</v>
      </c>
      <c r="I166" s="1">
        <v>42461</v>
      </c>
      <c r="J166" s="1">
        <v>42431</v>
      </c>
      <c r="K166" s="1"/>
      <c r="L166" t="s">
        <v>4160</v>
      </c>
      <c r="M166" s="2">
        <v>843491</v>
      </c>
      <c r="N166" t="s">
        <v>100</v>
      </c>
      <c r="O166" t="b">
        <v>0</v>
      </c>
      <c r="Q166" t="s">
        <v>4160</v>
      </c>
      <c r="W166" s="2">
        <v>16869.82</v>
      </c>
      <c r="X166" s="2">
        <v>843491</v>
      </c>
      <c r="Y166" s="3">
        <v>0.06</v>
      </c>
      <c r="Z166" s="2">
        <v>25304.73</v>
      </c>
      <c r="AA166" s="2">
        <v>25304.73</v>
      </c>
      <c r="AB166" s="3">
        <v>0.03</v>
      </c>
      <c r="AC166" s="3">
        <v>0.03</v>
      </c>
      <c r="AD166" s="2">
        <v>50609.46</v>
      </c>
    </row>
    <row r="167" spans="1:65" x14ac:dyDescent="0.2">
      <c r="A167">
        <v>55228768</v>
      </c>
      <c r="B167" t="s">
        <v>120</v>
      </c>
      <c r="C167" t="s">
        <v>67</v>
      </c>
      <c r="D167" t="s">
        <v>68</v>
      </c>
      <c r="E167" t="s">
        <v>106</v>
      </c>
      <c r="F167" s="1">
        <v>42687</v>
      </c>
      <c r="G167" s="1">
        <v>42907</v>
      </c>
      <c r="I167" s="1">
        <v>42717</v>
      </c>
      <c r="J167" s="1">
        <v>42687</v>
      </c>
      <c r="K167" s="1"/>
      <c r="L167" t="s">
        <v>5595</v>
      </c>
      <c r="M167" s="2">
        <v>543555</v>
      </c>
      <c r="N167" t="s">
        <v>103</v>
      </c>
      <c r="O167" t="b">
        <v>0</v>
      </c>
      <c r="Q167" t="s">
        <v>5595</v>
      </c>
      <c r="W167" s="2">
        <v>10871.1</v>
      </c>
      <c r="X167" s="2">
        <v>543555</v>
      </c>
      <c r="Y167" s="3">
        <v>0.06</v>
      </c>
      <c r="Z167" s="2">
        <v>16306.65</v>
      </c>
      <c r="AA167" s="2">
        <v>16306.65</v>
      </c>
      <c r="AB167" s="3">
        <v>0.03</v>
      </c>
      <c r="AC167" s="3">
        <v>0.03</v>
      </c>
      <c r="AD167" s="2">
        <v>32613.3</v>
      </c>
    </row>
    <row r="168" spans="1:65" x14ac:dyDescent="0.2">
      <c r="A168">
        <v>55700584</v>
      </c>
      <c r="B168" t="s">
        <v>122</v>
      </c>
      <c r="C168" t="s">
        <v>67</v>
      </c>
      <c r="D168" t="s">
        <v>73</v>
      </c>
      <c r="E168" t="s">
        <v>74</v>
      </c>
      <c r="F168" s="1">
        <v>42702</v>
      </c>
      <c r="G168" s="1">
        <v>42895</v>
      </c>
      <c r="I168" s="1">
        <v>42732</v>
      </c>
      <c r="J168" s="1">
        <v>42702</v>
      </c>
      <c r="K168" s="1"/>
      <c r="L168" t="s">
        <v>3254</v>
      </c>
      <c r="M168" s="2">
        <v>439481</v>
      </c>
      <c r="N168" t="s">
        <v>155</v>
      </c>
      <c r="O168" t="b">
        <v>0</v>
      </c>
      <c r="Q168" t="s">
        <v>3254</v>
      </c>
      <c r="W168" s="2">
        <v>8789.6200000000008</v>
      </c>
      <c r="X168" s="2">
        <v>439481</v>
      </c>
      <c r="Y168" s="3">
        <v>0.06</v>
      </c>
      <c r="Z168" s="2">
        <v>13184.43</v>
      </c>
      <c r="AA168" s="2">
        <v>13184.43</v>
      </c>
      <c r="AB168" s="3">
        <v>0.03</v>
      </c>
      <c r="AC168" s="3">
        <v>0.03</v>
      </c>
      <c r="AD168" s="2">
        <v>26368.86</v>
      </c>
    </row>
    <row r="169" spans="1:65" x14ac:dyDescent="0.2">
      <c r="A169">
        <v>55745135</v>
      </c>
      <c r="B169" t="s">
        <v>218</v>
      </c>
      <c r="C169" t="s">
        <v>67</v>
      </c>
      <c r="D169" t="s">
        <v>73</v>
      </c>
      <c r="E169" t="s">
        <v>147</v>
      </c>
      <c r="F169" s="1">
        <v>42537</v>
      </c>
      <c r="G169" s="1">
        <v>42875</v>
      </c>
      <c r="I169" s="1">
        <v>42567</v>
      </c>
      <c r="J169" s="1">
        <v>42537</v>
      </c>
      <c r="K169" s="1"/>
      <c r="L169" t="s">
        <v>5423</v>
      </c>
      <c r="M169" s="2">
        <v>697511</v>
      </c>
      <c r="N169" t="s">
        <v>100</v>
      </c>
      <c r="O169" t="b">
        <v>0</v>
      </c>
      <c r="Q169" t="s">
        <v>5423</v>
      </c>
      <c r="W169" s="2">
        <v>13950.22</v>
      </c>
      <c r="X169" s="2">
        <v>697511</v>
      </c>
      <c r="Y169" s="3">
        <v>0.06</v>
      </c>
      <c r="Z169" s="2">
        <v>20925.330000000002</v>
      </c>
      <c r="AA169" s="2">
        <v>20925.330000000002</v>
      </c>
      <c r="AB169" s="3">
        <v>0.03</v>
      </c>
      <c r="AC169" s="3">
        <v>0.03</v>
      </c>
      <c r="AD169" s="2">
        <v>41850.660000000003</v>
      </c>
    </row>
    <row r="170" spans="1:65" x14ac:dyDescent="0.2">
      <c r="A170">
        <v>54043822</v>
      </c>
      <c r="B170" t="s">
        <v>1676</v>
      </c>
      <c r="C170" t="s">
        <v>67</v>
      </c>
      <c r="D170" t="s">
        <v>84</v>
      </c>
      <c r="E170" t="s">
        <v>85</v>
      </c>
      <c r="F170" s="1">
        <v>42636</v>
      </c>
      <c r="G170" s="1">
        <v>42939</v>
      </c>
      <c r="I170" s="1">
        <v>42666</v>
      </c>
      <c r="J170" s="1">
        <v>42636</v>
      </c>
      <c r="K170" s="1"/>
      <c r="L170" t="s">
        <v>1677</v>
      </c>
      <c r="M170" s="2">
        <v>604543</v>
      </c>
      <c r="N170" t="s">
        <v>125</v>
      </c>
      <c r="O170" t="b">
        <v>0</v>
      </c>
      <c r="Q170" t="s">
        <v>1677</v>
      </c>
      <c r="W170" s="2">
        <v>12090.86</v>
      </c>
      <c r="X170" s="2">
        <v>604543</v>
      </c>
      <c r="Y170" s="3">
        <v>0.06</v>
      </c>
      <c r="Z170" s="2">
        <v>18136.29</v>
      </c>
      <c r="AA170" s="2">
        <v>18136.29</v>
      </c>
      <c r="AB170" s="3">
        <v>0.03</v>
      </c>
      <c r="AC170" s="3">
        <v>0.03</v>
      </c>
      <c r="AD170" s="2">
        <v>36272.58</v>
      </c>
    </row>
    <row r="171" spans="1:65" x14ac:dyDescent="0.2">
      <c r="A171">
        <v>54045931</v>
      </c>
      <c r="B171" t="s">
        <v>113</v>
      </c>
      <c r="C171" t="s">
        <v>94</v>
      </c>
      <c r="D171" t="s">
        <v>95</v>
      </c>
      <c r="E171" t="s">
        <v>74</v>
      </c>
      <c r="F171" s="1">
        <v>42471</v>
      </c>
      <c r="G171" s="1">
        <v>42586</v>
      </c>
      <c r="I171" s="1">
        <v>42501</v>
      </c>
      <c r="J171" s="1">
        <v>42471</v>
      </c>
      <c r="K171" s="1"/>
      <c r="L171" t="s">
        <v>3364</v>
      </c>
      <c r="M171" s="2">
        <v>562280</v>
      </c>
      <c r="N171" t="s">
        <v>138</v>
      </c>
      <c r="O171" t="b">
        <v>0</v>
      </c>
      <c r="P171" t="s">
        <v>281</v>
      </c>
      <c r="Q171" t="s">
        <v>3364</v>
      </c>
      <c r="W171" s="2">
        <v>11245.6</v>
      </c>
      <c r="X171" s="2">
        <v>562280</v>
      </c>
      <c r="Y171" s="3">
        <v>0.06</v>
      </c>
      <c r="Z171" s="2">
        <v>16868.400000000001</v>
      </c>
      <c r="AA171" s="2">
        <v>16868.400000000001</v>
      </c>
      <c r="AB171" s="3">
        <v>0.03</v>
      </c>
      <c r="AC171" s="3">
        <v>0.03</v>
      </c>
      <c r="AD171" s="2">
        <v>33736.800000000003</v>
      </c>
    </row>
    <row r="172" spans="1:65" x14ac:dyDescent="0.2">
      <c r="A172">
        <v>54048671</v>
      </c>
      <c r="B172" t="s">
        <v>4504</v>
      </c>
      <c r="C172" t="s">
        <v>67</v>
      </c>
      <c r="D172" t="s">
        <v>84</v>
      </c>
      <c r="E172" t="s">
        <v>85</v>
      </c>
      <c r="F172" s="1">
        <v>42625</v>
      </c>
      <c r="G172" s="1">
        <v>42953</v>
      </c>
      <c r="I172" s="1">
        <v>42655</v>
      </c>
      <c r="J172" s="1">
        <v>42625</v>
      </c>
      <c r="K172" s="1"/>
      <c r="L172" t="s">
        <v>4505</v>
      </c>
      <c r="M172" s="2">
        <v>451700</v>
      </c>
      <c r="N172" t="s">
        <v>115</v>
      </c>
      <c r="O172" t="b">
        <v>0</v>
      </c>
      <c r="Q172" t="s">
        <v>4505</v>
      </c>
      <c r="W172" s="2">
        <v>9034</v>
      </c>
      <c r="X172" s="2">
        <v>451700</v>
      </c>
      <c r="Y172" s="3">
        <v>0.06</v>
      </c>
      <c r="Z172" s="2">
        <v>13551</v>
      </c>
      <c r="AA172" s="2">
        <v>13551</v>
      </c>
      <c r="AB172" s="3">
        <v>0.03</v>
      </c>
      <c r="AC172" s="3">
        <v>0.03</v>
      </c>
      <c r="AD172" s="2">
        <v>27102</v>
      </c>
    </row>
    <row r="173" spans="1:65" x14ac:dyDescent="0.2">
      <c r="A173">
        <v>54025194</v>
      </c>
      <c r="B173" t="s">
        <v>88</v>
      </c>
      <c r="C173" t="s">
        <v>105</v>
      </c>
      <c r="D173" t="s">
        <v>68</v>
      </c>
      <c r="E173" t="s">
        <v>69</v>
      </c>
      <c r="F173" s="1">
        <v>42374</v>
      </c>
      <c r="G173" s="1">
        <v>42569</v>
      </c>
      <c r="I173" s="1">
        <v>42404</v>
      </c>
      <c r="J173" s="1">
        <v>42374</v>
      </c>
      <c r="K173" s="1"/>
      <c r="L173" t="s">
        <v>5348</v>
      </c>
      <c r="M173" s="2">
        <v>809034</v>
      </c>
      <c r="N173" t="s">
        <v>97</v>
      </c>
      <c r="O173" t="b">
        <v>0</v>
      </c>
      <c r="P173" t="s">
        <v>919</v>
      </c>
      <c r="Q173" t="s">
        <v>5348</v>
      </c>
      <c r="W173" s="2">
        <v>16180.68</v>
      </c>
      <c r="X173" s="2">
        <v>809034</v>
      </c>
      <c r="Y173" s="3">
        <v>0.06</v>
      </c>
      <c r="Z173" s="2">
        <v>24271.02</v>
      </c>
      <c r="AA173" s="2">
        <v>24271.02</v>
      </c>
      <c r="AB173" s="3">
        <v>0.03</v>
      </c>
      <c r="AC173" s="3">
        <v>0.03</v>
      </c>
      <c r="AD173" s="2">
        <v>48542.04</v>
      </c>
    </row>
    <row r="174" spans="1:65" x14ac:dyDescent="0.2">
      <c r="A174">
        <v>54191918</v>
      </c>
      <c r="B174" t="s">
        <v>978</v>
      </c>
      <c r="C174" t="s">
        <v>67</v>
      </c>
      <c r="D174" t="s">
        <v>89</v>
      </c>
      <c r="E174" t="s">
        <v>110</v>
      </c>
      <c r="F174" s="1">
        <v>42390</v>
      </c>
      <c r="G174" s="1">
        <v>42421</v>
      </c>
      <c r="I174" s="1">
        <v>42420</v>
      </c>
      <c r="J174" s="1">
        <v>42390</v>
      </c>
      <c r="K174" s="1"/>
      <c r="L174" t="s">
        <v>979</v>
      </c>
      <c r="M174" s="2">
        <v>183445</v>
      </c>
      <c r="N174" t="s">
        <v>97</v>
      </c>
      <c r="O174" t="b">
        <v>0</v>
      </c>
      <c r="Q174" t="s">
        <v>979</v>
      </c>
      <c r="W174" s="2">
        <v>3668.9</v>
      </c>
      <c r="X174" s="2">
        <v>183445</v>
      </c>
      <c r="Y174" s="3">
        <v>0.06</v>
      </c>
      <c r="Z174" s="2">
        <v>5503.35</v>
      </c>
      <c r="AA174" s="2">
        <v>5503.35</v>
      </c>
      <c r="AB174" s="3">
        <v>0.03</v>
      </c>
      <c r="AC174" s="3">
        <v>0.03</v>
      </c>
      <c r="AD174" s="2">
        <v>11006.7</v>
      </c>
      <c r="BC174" t="s">
        <v>980</v>
      </c>
      <c r="BD174" t="s">
        <v>82</v>
      </c>
      <c r="BE174" t="s">
        <v>981</v>
      </c>
      <c r="BI174" t="s">
        <v>396</v>
      </c>
      <c r="BJ174" t="s">
        <v>982</v>
      </c>
      <c r="BK174">
        <v>4121</v>
      </c>
      <c r="BM174">
        <v>32065</v>
      </c>
    </row>
    <row r="175" spans="1:65" x14ac:dyDescent="0.2">
      <c r="A175">
        <v>54183787</v>
      </c>
      <c r="B175" t="s">
        <v>1023</v>
      </c>
      <c r="C175" t="s">
        <v>67</v>
      </c>
      <c r="D175" t="s">
        <v>123</v>
      </c>
      <c r="E175" t="s">
        <v>69</v>
      </c>
      <c r="F175" s="1">
        <v>42508</v>
      </c>
      <c r="G175" s="1">
        <v>42984</v>
      </c>
      <c r="I175" s="1">
        <v>42538</v>
      </c>
      <c r="J175" s="1">
        <v>42508</v>
      </c>
      <c r="K175" s="1"/>
      <c r="L175" t="s">
        <v>1024</v>
      </c>
      <c r="M175" s="2">
        <v>404210</v>
      </c>
      <c r="N175" t="s">
        <v>100</v>
      </c>
      <c r="O175" t="b">
        <v>0</v>
      </c>
      <c r="Q175" t="s">
        <v>1024</v>
      </c>
      <c r="W175" s="2">
        <v>8084.2</v>
      </c>
      <c r="X175" s="2">
        <v>404210</v>
      </c>
      <c r="Y175" s="3">
        <v>0.06</v>
      </c>
      <c r="Z175" s="2">
        <v>12126.3</v>
      </c>
      <c r="AA175" s="2">
        <v>12126.3</v>
      </c>
      <c r="AB175" s="3">
        <v>0.03</v>
      </c>
      <c r="AC175" s="3">
        <v>0.03</v>
      </c>
      <c r="AD175" s="2">
        <v>24252.6</v>
      </c>
      <c r="BC175" t="s">
        <v>1025</v>
      </c>
      <c r="BE175" t="s">
        <v>1026</v>
      </c>
      <c r="BI175" t="s">
        <v>526</v>
      </c>
      <c r="BJ175" t="s">
        <v>1027</v>
      </c>
      <c r="BK175">
        <v>495</v>
      </c>
      <c r="BM175">
        <v>19319</v>
      </c>
    </row>
    <row r="176" spans="1:65" x14ac:dyDescent="0.2">
      <c r="A176">
        <v>54172123</v>
      </c>
      <c r="B176" t="s">
        <v>5726</v>
      </c>
      <c r="C176" t="s">
        <v>105</v>
      </c>
      <c r="D176" t="s">
        <v>73</v>
      </c>
      <c r="E176" t="s">
        <v>69</v>
      </c>
      <c r="F176" s="1">
        <v>42450</v>
      </c>
      <c r="G176" s="1">
        <v>42546</v>
      </c>
      <c r="I176" s="1">
        <v>42480</v>
      </c>
      <c r="J176" s="1">
        <v>42450</v>
      </c>
      <c r="K176" s="1"/>
      <c r="L176" t="s">
        <v>5752</v>
      </c>
      <c r="M176" s="2">
        <v>207173</v>
      </c>
      <c r="N176" t="s">
        <v>87</v>
      </c>
      <c r="O176" t="b">
        <v>0</v>
      </c>
      <c r="Q176" t="s">
        <v>5752</v>
      </c>
      <c r="W176" s="2">
        <v>4143.46</v>
      </c>
      <c r="X176" s="2">
        <v>207173</v>
      </c>
      <c r="Y176" s="3">
        <v>0.06</v>
      </c>
      <c r="Z176" s="2">
        <v>6215.19</v>
      </c>
      <c r="AA176" s="2">
        <v>6215.19</v>
      </c>
      <c r="AB176" s="3">
        <v>0.03</v>
      </c>
      <c r="AC176" s="3">
        <v>0.03</v>
      </c>
      <c r="AD176" s="2">
        <v>12430.38</v>
      </c>
    </row>
    <row r="177" spans="1:65" x14ac:dyDescent="0.2">
      <c r="A177">
        <v>54552364</v>
      </c>
      <c r="B177" t="s">
        <v>146</v>
      </c>
      <c r="C177" t="s">
        <v>67</v>
      </c>
      <c r="D177" t="s">
        <v>84</v>
      </c>
      <c r="E177" t="s">
        <v>74</v>
      </c>
      <c r="F177" s="1">
        <v>42469</v>
      </c>
      <c r="G177" s="1">
        <v>42506</v>
      </c>
      <c r="I177" s="1">
        <v>42499</v>
      </c>
      <c r="J177" s="1">
        <v>42469</v>
      </c>
      <c r="K177" s="1"/>
      <c r="L177" t="s">
        <v>1054</v>
      </c>
      <c r="M177" s="2">
        <v>437209</v>
      </c>
      <c r="N177" t="s">
        <v>127</v>
      </c>
      <c r="O177" t="b">
        <v>0</v>
      </c>
      <c r="Q177" t="s">
        <v>1054</v>
      </c>
      <c r="W177" s="2">
        <v>8744.18</v>
      </c>
      <c r="X177" s="2">
        <v>437209</v>
      </c>
      <c r="Y177" s="3">
        <v>0.06</v>
      </c>
      <c r="Z177" s="2">
        <v>13116.27</v>
      </c>
      <c r="AA177" s="2">
        <v>13116.27</v>
      </c>
      <c r="AB177" s="3">
        <v>0.03</v>
      </c>
      <c r="AC177" s="3">
        <v>0.03</v>
      </c>
      <c r="AD177" s="2">
        <v>26232.54</v>
      </c>
    </row>
    <row r="178" spans="1:65" x14ac:dyDescent="0.2">
      <c r="A178">
        <v>54547020</v>
      </c>
      <c r="B178" t="s">
        <v>3698</v>
      </c>
      <c r="C178" t="s">
        <v>67</v>
      </c>
      <c r="D178" t="s">
        <v>89</v>
      </c>
      <c r="E178" t="s">
        <v>69</v>
      </c>
      <c r="F178" s="1">
        <v>42395</v>
      </c>
      <c r="G178" s="1">
        <v>42495</v>
      </c>
      <c r="I178" s="1">
        <v>42425</v>
      </c>
      <c r="J178" s="1">
        <v>42395</v>
      </c>
      <c r="K178" s="1"/>
      <c r="L178" t="s">
        <v>3699</v>
      </c>
      <c r="M178" s="2">
        <v>252545</v>
      </c>
      <c r="N178" t="s">
        <v>76</v>
      </c>
      <c r="O178" t="b">
        <v>1</v>
      </c>
      <c r="Q178" t="s">
        <v>3699</v>
      </c>
      <c r="W178" s="2">
        <v>5050.8999999999996</v>
      </c>
      <c r="X178" s="2">
        <v>252545</v>
      </c>
      <c r="Y178" s="3">
        <v>0.06</v>
      </c>
      <c r="Z178" s="2">
        <v>7576.35</v>
      </c>
      <c r="AA178" s="2">
        <v>7576.35</v>
      </c>
      <c r="AB178" s="3">
        <v>0.03</v>
      </c>
      <c r="AC178" s="3">
        <v>0.03</v>
      </c>
      <c r="AD178" s="2">
        <v>15152.7</v>
      </c>
    </row>
    <row r="179" spans="1:65" x14ac:dyDescent="0.2">
      <c r="A179">
        <v>54555363</v>
      </c>
      <c r="B179" t="s">
        <v>122</v>
      </c>
      <c r="C179" t="s">
        <v>67</v>
      </c>
      <c r="D179" t="s">
        <v>73</v>
      </c>
      <c r="E179" t="s">
        <v>74</v>
      </c>
      <c r="F179" s="1">
        <v>42520</v>
      </c>
      <c r="G179" s="1">
        <v>42926</v>
      </c>
      <c r="I179" s="1">
        <v>42550</v>
      </c>
      <c r="J179" s="1">
        <v>42520</v>
      </c>
      <c r="K179" s="1"/>
      <c r="L179" t="s">
        <v>3846</v>
      </c>
      <c r="M179" s="2">
        <v>421178</v>
      </c>
      <c r="N179" t="s">
        <v>125</v>
      </c>
      <c r="O179" t="b">
        <v>0</v>
      </c>
      <c r="Q179" t="s">
        <v>3846</v>
      </c>
      <c r="W179" s="2">
        <v>8423.56</v>
      </c>
      <c r="X179" s="2">
        <v>421178</v>
      </c>
      <c r="Y179" s="3">
        <v>0.06</v>
      </c>
      <c r="Z179" s="2">
        <v>12635.34</v>
      </c>
      <c r="AA179" s="2">
        <v>12635.34</v>
      </c>
      <c r="AB179" s="3">
        <v>0.03</v>
      </c>
      <c r="AC179" s="3">
        <v>0.03</v>
      </c>
      <c r="AD179" s="2">
        <v>25270.68</v>
      </c>
    </row>
    <row r="180" spans="1:65" x14ac:dyDescent="0.2">
      <c r="A180">
        <v>54630516</v>
      </c>
      <c r="B180" t="s">
        <v>122</v>
      </c>
      <c r="C180" t="s">
        <v>67</v>
      </c>
      <c r="D180" t="s">
        <v>73</v>
      </c>
      <c r="E180" t="s">
        <v>74</v>
      </c>
      <c r="F180" s="1">
        <v>42395</v>
      </c>
      <c r="G180" s="1">
        <v>42448</v>
      </c>
      <c r="I180" s="1">
        <v>42425</v>
      </c>
      <c r="J180" s="1">
        <v>42395</v>
      </c>
      <c r="K180" s="1"/>
      <c r="L180" t="s">
        <v>5818</v>
      </c>
      <c r="M180" s="2">
        <v>176558</v>
      </c>
      <c r="N180" t="s">
        <v>130</v>
      </c>
      <c r="O180" t="b">
        <v>0</v>
      </c>
      <c r="P180" t="s">
        <v>116</v>
      </c>
      <c r="Q180" t="s">
        <v>5818</v>
      </c>
      <c r="W180" s="2">
        <v>3531.16</v>
      </c>
      <c r="X180" s="2">
        <v>176558</v>
      </c>
      <c r="Y180" s="3">
        <v>0.06</v>
      </c>
      <c r="Z180" s="2">
        <v>5296.74</v>
      </c>
      <c r="AA180" s="2">
        <v>5296.74</v>
      </c>
      <c r="AB180" s="3">
        <v>0.03</v>
      </c>
      <c r="AC180" s="3">
        <v>0.03</v>
      </c>
      <c r="AD180" s="2">
        <v>10593.48</v>
      </c>
    </row>
    <row r="181" spans="1:65" x14ac:dyDescent="0.2">
      <c r="A181">
        <v>54789636</v>
      </c>
      <c r="B181" t="s">
        <v>253</v>
      </c>
      <c r="C181" t="s">
        <v>67</v>
      </c>
      <c r="D181" t="s">
        <v>73</v>
      </c>
      <c r="E181" t="s">
        <v>106</v>
      </c>
      <c r="F181" s="1">
        <v>42416</v>
      </c>
      <c r="G181" s="1">
        <v>42476</v>
      </c>
      <c r="I181" s="1">
        <v>42446</v>
      </c>
      <c r="J181" s="1">
        <v>42416</v>
      </c>
      <c r="K181" s="1"/>
      <c r="L181" t="s">
        <v>1206</v>
      </c>
      <c r="M181" s="2">
        <v>760228</v>
      </c>
      <c r="N181" t="s">
        <v>125</v>
      </c>
      <c r="O181" t="b">
        <v>0</v>
      </c>
      <c r="Q181" t="s">
        <v>1206</v>
      </c>
      <c r="W181" s="2">
        <v>15204.56</v>
      </c>
      <c r="X181" s="2">
        <v>760228</v>
      </c>
      <c r="Y181" s="3">
        <v>0.06</v>
      </c>
      <c r="Z181" s="2">
        <v>22806.84</v>
      </c>
      <c r="AA181" s="2">
        <v>22806.84</v>
      </c>
      <c r="AB181" s="3">
        <v>0.03</v>
      </c>
      <c r="AC181" s="3">
        <v>0.03</v>
      </c>
      <c r="AD181" s="2">
        <v>45613.68</v>
      </c>
    </row>
    <row r="182" spans="1:65" x14ac:dyDescent="0.2">
      <c r="A182">
        <v>54807119</v>
      </c>
      <c r="B182" t="s">
        <v>1957</v>
      </c>
      <c r="C182" t="s">
        <v>67</v>
      </c>
      <c r="D182" t="s">
        <v>123</v>
      </c>
      <c r="E182" t="s">
        <v>74</v>
      </c>
      <c r="F182" s="1">
        <v>42415</v>
      </c>
      <c r="G182" s="1">
        <v>42763</v>
      </c>
      <c r="I182" s="1">
        <v>42445</v>
      </c>
      <c r="J182" s="1">
        <v>42415</v>
      </c>
      <c r="K182" s="1"/>
      <c r="L182" t="s">
        <v>1958</v>
      </c>
      <c r="M182" s="2">
        <v>244143</v>
      </c>
      <c r="N182" t="s">
        <v>193</v>
      </c>
      <c r="O182" t="b">
        <v>0</v>
      </c>
      <c r="P182" t="s">
        <v>283</v>
      </c>
      <c r="Q182" t="s">
        <v>1958</v>
      </c>
      <c r="W182" s="2">
        <v>4882.8599999999997</v>
      </c>
      <c r="X182" s="2">
        <v>244143</v>
      </c>
      <c r="Y182" s="3">
        <v>0.06</v>
      </c>
      <c r="Z182" s="2">
        <v>7324.29</v>
      </c>
      <c r="AA182" s="2">
        <v>7324.29</v>
      </c>
      <c r="AB182" s="3">
        <v>0.03</v>
      </c>
      <c r="AC182" s="3">
        <v>0.03</v>
      </c>
      <c r="AD182" s="2">
        <v>14648.58</v>
      </c>
    </row>
    <row r="183" spans="1:65" x14ac:dyDescent="0.2">
      <c r="A183">
        <v>54807885</v>
      </c>
      <c r="B183" t="s">
        <v>93</v>
      </c>
      <c r="C183" t="s">
        <v>67</v>
      </c>
      <c r="D183" t="s">
        <v>73</v>
      </c>
      <c r="E183" t="s">
        <v>79</v>
      </c>
      <c r="F183" s="1">
        <v>42422</v>
      </c>
      <c r="G183" s="1">
        <v>42544</v>
      </c>
      <c r="I183" s="1">
        <v>42452</v>
      </c>
      <c r="J183" s="1">
        <v>42422</v>
      </c>
      <c r="K183" s="1"/>
      <c r="L183" t="s">
        <v>2972</v>
      </c>
      <c r="M183" s="2">
        <v>492584</v>
      </c>
      <c r="N183" t="s">
        <v>112</v>
      </c>
      <c r="O183" t="b">
        <v>0</v>
      </c>
      <c r="Q183" t="s">
        <v>2972</v>
      </c>
      <c r="W183" s="2">
        <v>9851.68</v>
      </c>
      <c r="X183" s="2">
        <v>492584</v>
      </c>
      <c r="Y183" s="3">
        <v>0.06</v>
      </c>
      <c r="Z183" s="2">
        <v>14777.52</v>
      </c>
      <c r="AA183" s="2">
        <v>14777.52</v>
      </c>
      <c r="AB183" s="3">
        <v>0.03</v>
      </c>
      <c r="AC183" s="3">
        <v>0.03</v>
      </c>
      <c r="AD183" s="2">
        <v>29555.040000000001</v>
      </c>
    </row>
    <row r="184" spans="1:65" x14ac:dyDescent="0.2">
      <c r="A184">
        <v>54786565</v>
      </c>
      <c r="B184" t="s">
        <v>122</v>
      </c>
      <c r="C184" t="s">
        <v>67</v>
      </c>
      <c r="D184" t="s">
        <v>73</v>
      </c>
      <c r="E184" t="s">
        <v>69</v>
      </c>
      <c r="F184" s="1">
        <v>42492</v>
      </c>
      <c r="G184" s="1">
        <v>42931</v>
      </c>
      <c r="I184" s="1">
        <v>42522</v>
      </c>
      <c r="J184" s="1">
        <v>42492</v>
      </c>
      <c r="K184" s="1"/>
      <c r="L184" t="s">
        <v>5426</v>
      </c>
      <c r="M184" s="2">
        <v>762646</v>
      </c>
      <c r="N184" t="s">
        <v>155</v>
      </c>
      <c r="O184" t="b">
        <v>0</v>
      </c>
      <c r="Q184" t="s">
        <v>5426</v>
      </c>
      <c r="W184" s="2">
        <v>15252.92</v>
      </c>
      <c r="X184" s="2">
        <v>762646</v>
      </c>
      <c r="Y184" s="3">
        <v>0.06</v>
      </c>
      <c r="Z184" s="2">
        <v>22879.38</v>
      </c>
      <c r="AA184" s="2">
        <v>22879.38</v>
      </c>
      <c r="AB184" s="3">
        <v>0.03</v>
      </c>
      <c r="AC184" s="3">
        <v>0.03</v>
      </c>
      <c r="AD184" s="2">
        <v>45758.76</v>
      </c>
    </row>
    <row r="185" spans="1:65" x14ac:dyDescent="0.2">
      <c r="A185">
        <v>55140668</v>
      </c>
      <c r="B185" t="s">
        <v>218</v>
      </c>
      <c r="C185" t="s">
        <v>67</v>
      </c>
      <c r="D185" t="s">
        <v>68</v>
      </c>
      <c r="E185" t="s">
        <v>69</v>
      </c>
      <c r="F185" s="1">
        <v>42546</v>
      </c>
      <c r="G185" s="1">
        <v>42715</v>
      </c>
      <c r="I185" s="1">
        <v>42576</v>
      </c>
      <c r="J185" s="1">
        <v>42546</v>
      </c>
      <c r="K185" s="1"/>
      <c r="L185" t="s">
        <v>656</v>
      </c>
      <c r="M185" s="2">
        <v>461577</v>
      </c>
      <c r="N185" t="s">
        <v>115</v>
      </c>
      <c r="O185" t="b">
        <v>0</v>
      </c>
      <c r="Q185" t="s">
        <v>656</v>
      </c>
      <c r="W185" s="2">
        <v>9231.5400000000009</v>
      </c>
      <c r="X185" s="2">
        <v>461577</v>
      </c>
      <c r="Y185" s="3">
        <v>0.06</v>
      </c>
      <c r="Z185" s="2">
        <v>13847.31</v>
      </c>
      <c r="AA185" s="2">
        <v>13847.31</v>
      </c>
      <c r="AB185" s="3">
        <v>0.03</v>
      </c>
      <c r="AC185" s="3">
        <v>0.03</v>
      </c>
      <c r="AD185" s="2">
        <v>27694.62</v>
      </c>
    </row>
    <row r="186" spans="1:65" x14ac:dyDescent="0.2">
      <c r="A186">
        <v>55168909</v>
      </c>
      <c r="B186" t="s">
        <v>120</v>
      </c>
      <c r="C186" t="s">
        <v>67</v>
      </c>
      <c r="D186" t="s">
        <v>68</v>
      </c>
      <c r="E186" t="s">
        <v>74</v>
      </c>
      <c r="F186" s="1">
        <v>42440</v>
      </c>
      <c r="G186" s="1">
        <v>42609</v>
      </c>
      <c r="I186" s="1">
        <v>42470</v>
      </c>
      <c r="J186" s="1">
        <v>42440</v>
      </c>
      <c r="K186" s="1"/>
      <c r="L186" t="s">
        <v>2738</v>
      </c>
      <c r="M186" s="2">
        <v>246204</v>
      </c>
      <c r="N186" t="s">
        <v>100</v>
      </c>
      <c r="O186" t="b">
        <v>0</v>
      </c>
      <c r="P186" t="s">
        <v>116</v>
      </c>
      <c r="Q186" t="s">
        <v>2738</v>
      </c>
      <c r="W186" s="2">
        <v>4924.08</v>
      </c>
      <c r="X186" s="2">
        <v>246204</v>
      </c>
      <c r="Y186" s="3">
        <v>0.06</v>
      </c>
      <c r="Z186" s="2">
        <v>7386.12</v>
      </c>
      <c r="AA186" s="2">
        <v>7386.12</v>
      </c>
      <c r="AB186" s="3">
        <v>0.03</v>
      </c>
      <c r="AC186" s="3">
        <v>0.03</v>
      </c>
      <c r="AD186" s="2">
        <v>14772.24</v>
      </c>
    </row>
    <row r="187" spans="1:65" x14ac:dyDescent="0.2">
      <c r="A187">
        <v>55128493</v>
      </c>
      <c r="B187" t="s">
        <v>113</v>
      </c>
      <c r="C187" t="s">
        <v>67</v>
      </c>
      <c r="D187" t="s">
        <v>73</v>
      </c>
      <c r="E187" t="s">
        <v>79</v>
      </c>
      <c r="F187" s="1">
        <v>42596</v>
      </c>
      <c r="G187" s="1">
        <v>42631</v>
      </c>
      <c r="I187" s="1">
        <v>42626</v>
      </c>
      <c r="J187" s="1">
        <v>42596</v>
      </c>
      <c r="K187" s="1"/>
      <c r="L187" t="s">
        <v>4125</v>
      </c>
      <c r="M187" s="2">
        <v>846095</v>
      </c>
      <c r="N187" t="s">
        <v>91</v>
      </c>
      <c r="O187" t="b">
        <v>0</v>
      </c>
      <c r="Q187" t="s">
        <v>4125</v>
      </c>
      <c r="W187" s="2">
        <v>16921.900000000001</v>
      </c>
      <c r="X187" s="2">
        <v>846095</v>
      </c>
      <c r="Y187" s="3">
        <v>0.06</v>
      </c>
      <c r="Z187" s="2">
        <v>25382.85</v>
      </c>
      <c r="AA187" s="2">
        <v>25382.85</v>
      </c>
      <c r="AB187" s="3">
        <v>0.03</v>
      </c>
      <c r="AC187" s="3">
        <v>0.03</v>
      </c>
      <c r="AD187" s="2">
        <v>50765.7</v>
      </c>
    </row>
    <row r="188" spans="1:65" x14ac:dyDescent="0.2">
      <c r="A188">
        <v>55131744</v>
      </c>
      <c r="B188" t="s">
        <v>93</v>
      </c>
      <c r="C188" t="s">
        <v>67</v>
      </c>
      <c r="D188" t="s">
        <v>84</v>
      </c>
      <c r="E188" t="s">
        <v>69</v>
      </c>
      <c r="F188" s="1">
        <v>42547</v>
      </c>
      <c r="G188" s="1">
        <v>42714</v>
      </c>
      <c r="I188" s="1">
        <v>42577</v>
      </c>
      <c r="J188" s="1">
        <v>42547</v>
      </c>
      <c r="K188" s="1"/>
      <c r="L188" t="s">
        <v>6180</v>
      </c>
      <c r="M188" s="2">
        <v>325000</v>
      </c>
      <c r="N188" t="s">
        <v>108</v>
      </c>
      <c r="O188" t="b">
        <v>0</v>
      </c>
      <c r="Q188" t="s">
        <v>6180</v>
      </c>
      <c r="W188" s="2">
        <v>6500</v>
      </c>
      <c r="X188" s="2">
        <v>325000</v>
      </c>
      <c r="Y188" s="3">
        <v>0.06</v>
      </c>
      <c r="Z188" s="2">
        <v>9750</v>
      </c>
      <c r="AA188" s="2">
        <v>9750</v>
      </c>
      <c r="AB188" s="3">
        <v>0.03</v>
      </c>
      <c r="AC188" s="3">
        <v>0.03</v>
      </c>
      <c r="AD188" s="2">
        <v>19500</v>
      </c>
    </row>
    <row r="189" spans="1:65" x14ac:dyDescent="0.2">
      <c r="A189">
        <v>55139712</v>
      </c>
      <c r="B189" t="s">
        <v>504</v>
      </c>
      <c r="C189" t="s">
        <v>67</v>
      </c>
      <c r="D189" t="s">
        <v>84</v>
      </c>
      <c r="E189" t="s">
        <v>69</v>
      </c>
      <c r="F189" s="1">
        <v>42497</v>
      </c>
      <c r="G189" s="1">
        <v>42608</v>
      </c>
      <c r="I189" s="1">
        <v>42527</v>
      </c>
      <c r="J189" s="1">
        <v>42497</v>
      </c>
      <c r="K189" s="1"/>
      <c r="L189" t="s">
        <v>6488</v>
      </c>
      <c r="M189" s="2">
        <v>845699</v>
      </c>
      <c r="N189" t="s">
        <v>108</v>
      </c>
      <c r="O189" t="b">
        <v>0</v>
      </c>
      <c r="Q189" t="s">
        <v>6488</v>
      </c>
      <c r="W189" s="2">
        <v>16913.98</v>
      </c>
      <c r="X189" s="2">
        <v>845699</v>
      </c>
      <c r="Y189" s="3">
        <v>0.06</v>
      </c>
      <c r="Z189" s="2">
        <v>25370.97</v>
      </c>
      <c r="AA189" s="2">
        <v>25370.97</v>
      </c>
      <c r="AB189" s="3">
        <v>0.03</v>
      </c>
      <c r="AC189" s="3">
        <v>0.03</v>
      </c>
      <c r="AD189" s="2">
        <v>50741.94</v>
      </c>
    </row>
    <row r="190" spans="1:65" x14ac:dyDescent="0.2">
      <c r="A190">
        <v>55139742</v>
      </c>
      <c r="B190" t="s">
        <v>6499</v>
      </c>
      <c r="C190" t="s">
        <v>67</v>
      </c>
      <c r="D190" t="s">
        <v>73</v>
      </c>
      <c r="E190" t="s">
        <v>69</v>
      </c>
      <c r="F190" s="1">
        <v>42665</v>
      </c>
      <c r="G190" s="1">
        <v>42975</v>
      </c>
      <c r="I190" s="1">
        <v>42695</v>
      </c>
      <c r="J190" s="1">
        <v>42665</v>
      </c>
      <c r="K190" s="1"/>
      <c r="L190" t="s">
        <v>6500</v>
      </c>
      <c r="M190" s="2">
        <v>151343</v>
      </c>
      <c r="N190" t="s">
        <v>71</v>
      </c>
      <c r="O190" t="b">
        <v>0</v>
      </c>
      <c r="Q190" t="s">
        <v>6500</v>
      </c>
      <c r="W190" s="2">
        <v>3026.86</v>
      </c>
      <c r="X190" s="2">
        <v>151343</v>
      </c>
      <c r="Y190" s="3">
        <v>0.06</v>
      </c>
      <c r="Z190" s="2">
        <v>4540.29</v>
      </c>
      <c r="AA190" s="2">
        <v>4540.29</v>
      </c>
      <c r="AB190" s="3">
        <v>0.03</v>
      </c>
      <c r="AC190" s="3">
        <v>0.03</v>
      </c>
      <c r="AD190" s="2">
        <v>9080.58</v>
      </c>
    </row>
    <row r="191" spans="1:65" x14ac:dyDescent="0.2">
      <c r="A191">
        <v>55131341</v>
      </c>
      <c r="B191" t="s">
        <v>1215</v>
      </c>
      <c r="C191" t="s">
        <v>94</v>
      </c>
      <c r="D191" t="s">
        <v>95</v>
      </c>
      <c r="E191" t="s">
        <v>69</v>
      </c>
      <c r="F191" s="1">
        <f>I191+360</f>
        <v>42948</v>
      </c>
      <c r="G191" s="1">
        <v>42895</v>
      </c>
      <c r="I191" s="1">
        <v>42588</v>
      </c>
      <c r="J191" s="1">
        <v>42558</v>
      </c>
      <c r="K191" s="1"/>
      <c r="L191" t="s">
        <v>6623</v>
      </c>
      <c r="M191" s="2">
        <v>535695</v>
      </c>
      <c r="N191" t="s">
        <v>155</v>
      </c>
      <c r="O191" t="b">
        <v>0</v>
      </c>
      <c r="Q191" t="s">
        <v>6623</v>
      </c>
      <c r="W191" s="2">
        <v>10713.9</v>
      </c>
      <c r="X191" s="2">
        <v>535695</v>
      </c>
      <c r="Y191" s="3">
        <v>0.06</v>
      </c>
      <c r="Z191" s="2">
        <v>16070.85</v>
      </c>
      <c r="AA191" s="2">
        <v>16070.85</v>
      </c>
      <c r="AB191" s="3">
        <v>0.03</v>
      </c>
      <c r="AC191" s="3">
        <v>0.03</v>
      </c>
      <c r="AD191" s="2">
        <v>32141.7</v>
      </c>
    </row>
    <row r="192" spans="1:65" x14ac:dyDescent="0.2">
      <c r="A192">
        <v>55242523</v>
      </c>
      <c r="B192" t="s">
        <v>2643</v>
      </c>
      <c r="C192" t="s">
        <v>67</v>
      </c>
      <c r="D192" t="s">
        <v>73</v>
      </c>
      <c r="E192" t="s">
        <v>74</v>
      </c>
      <c r="F192" s="1">
        <v>42411</v>
      </c>
      <c r="G192" s="1">
        <v>42614</v>
      </c>
      <c r="I192" s="1">
        <v>42441</v>
      </c>
      <c r="J192" s="1">
        <v>42411</v>
      </c>
      <c r="K192" s="1"/>
      <c r="L192" t="s">
        <v>2644</v>
      </c>
      <c r="M192" s="2">
        <v>448493</v>
      </c>
      <c r="N192" t="s">
        <v>130</v>
      </c>
      <c r="O192" t="b">
        <v>0</v>
      </c>
      <c r="Q192" t="s">
        <v>2644</v>
      </c>
      <c r="W192" s="2">
        <v>8969.86</v>
      </c>
      <c r="X192" s="2">
        <v>448493</v>
      </c>
      <c r="Y192" s="3">
        <v>0.06</v>
      </c>
      <c r="Z192" s="2">
        <v>13454.79</v>
      </c>
      <c r="AA192" s="2">
        <v>13454.79</v>
      </c>
      <c r="AB192" s="3">
        <v>0.03</v>
      </c>
      <c r="AC192" s="3">
        <v>0.03</v>
      </c>
      <c r="AD192" s="2">
        <v>26909.58</v>
      </c>
      <c r="BC192" t="s">
        <v>2645</v>
      </c>
      <c r="BD192" t="s">
        <v>82</v>
      </c>
      <c r="BE192" t="s">
        <v>2646</v>
      </c>
      <c r="BI192" t="s">
        <v>2181</v>
      </c>
      <c r="BJ192" t="s">
        <v>2647</v>
      </c>
      <c r="BK192">
        <v>99</v>
      </c>
      <c r="BM192">
        <v>7305</v>
      </c>
    </row>
    <row r="193" spans="1:65" x14ac:dyDescent="0.2">
      <c r="A193">
        <v>55258375</v>
      </c>
      <c r="B193" t="s">
        <v>253</v>
      </c>
      <c r="C193" t="s">
        <v>67</v>
      </c>
      <c r="D193" t="s">
        <v>68</v>
      </c>
      <c r="E193" t="s">
        <v>69</v>
      </c>
      <c r="F193" s="1">
        <v>42505</v>
      </c>
      <c r="G193" s="1">
        <v>42626</v>
      </c>
      <c r="I193" s="1">
        <v>42535</v>
      </c>
      <c r="J193" s="1">
        <v>42505</v>
      </c>
      <c r="K193" s="1"/>
      <c r="L193" t="s">
        <v>3036</v>
      </c>
      <c r="M193" s="2">
        <v>301799</v>
      </c>
      <c r="N193" t="s">
        <v>103</v>
      </c>
      <c r="O193" t="b">
        <v>0</v>
      </c>
      <c r="Q193" t="s">
        <v>3036</v>
      </c>
      <c r="W193" s="2">
        <v>6035.98</v>
      </c>
      <c r="X193" s="2">
        <v>301799</v>
      </c>
      <c r="Y193" s="3">
        <v>0.06</v>
      </c>
      <c r="Z193" s="2">
        <v>9053.9699999999993</v>
      </c>
      <c r="AA193" s="2">
        <v>9053.9699999999993</v>
      </c>
      <c r="AB193" s="3">
        <v>0.03</v>
      </c>
      <c r="AC193" s="3">
        <v>0.03</v>
      </c>
      <c r="AD193" s="2">
        <v>18107.939999999999</v>
      </c>
    </row>
    <row r="194" spans="1:65" x14ac:dyDescent="0.2">
      <c r="A194">
        <v>55288648</v>
      </c>
      <c r="B194" t="s">
        <v>83</v>
      </c>
      <c r="C194" t="s">
        <v>67</v>
      </c>
      <c r="D194" t="s">
        <v>84</v>
      </c>
      <c r="E194" t="s">
        <v>85</v>
      </c>
      <c r="F194" s="1">
        <v>42683</v>
      </c>
      <c r="G194" s="1">
        <v>42750</v>
      </c>
      <c r="I194" s="1">
        <v>42713</v>
      </c>
      <c r="J194" s="1">
        <v>42683</v>
      </c>
      <c r="K194" s="1"/>
      <c r="L194" t="s">
        <v>86</v>
      </c>
      <c r="M194" s="2">
        <v>222652</v>
      </c>
      <c r="N194" t="s">
        <v>87</v>
      </c>
      <c r="O194" t="b">
        <v>0</v>
      </c>
      <c r="Q194" t="s">
        <v>86</v>
      </c>
      <c r="W194" s="2">
        <v>4453.04</v>
      </c>
      <c r="X194" s="2">
        <v>222652</v>
      </c>
      <c r="Y194" s="3">
        <v>0.06</v>
      </c>
      <c r="Z194" s="2">
        <v>6679.56</v>
      </c>
      <c r="AA194" s="2">
        <v>6679.56</v>
      </c>
      <c r="AB194" s="3">
        <v>0.03</v>
      </c>
      <c r="AC194" s="3">
        <v>0.03</v>
      </c>
      <c r="AD194" s="2">
        <v>13359.12</v>
      </c>
    </row>
    <row r="195" spans="1:65" x14ac:dyDescent="0.2">
      <c r="A195">
        <v>55465150</v>
      </c>
      <c r="B195" t="s">
        <v>117</v>
      </c>
      <c r="C195" t="s">
        <v>67</v>
      </c>
      <c r="D195" t="s">
        <v>73</v>
      </c>
      <c r="E195" t="s">
        <v>69</v>
      </c>
      <c r="F195" s="1">
        <v>42596</v>
      </c>
      <c r="G195" s="1">
        <v>42669</v>
      </c>
      <c r="I195" s="1">
        <v>42626</v>
      </c>
      <c r="J195" s="1">
        <v>42596</v>
      </c>
      <c r="K195" s="1"/>
      <c r="L195" t="s">
        <v>5185</v>
      </c>
      <c r="M195" s="2">
        <v>464606</v>
      </c>
      <c r="N195" t="s">
        <v>81</v>
      </c>
      <c r="O195" t="b">
        <v>0</v>
      </c>
      <c r="Q195" t="s">
        <v>5185</v>
      </c>
      <c r="W195" s="2">
        <v>9292.1200000000008</v>
      </c>
      <c r="X195" s="2">
        <v>464606</v>
      </c>
      <c r="Y195" s="3">
        <v>0.06</v>
      </c>
      <c r="Z195" s="2">
        <v>13938.18</v>
      </c>
      <c r="AA195" s="2">
        <v>13938.18</v>
      </c>
      <c r="AB195" s="3">
        <v>0.03</v>
      </c>
      <c r="AC195" s="3">
        <v>0.03</v>
      </c>
      <c r="AD195" s="2">
        <v>27876.36</v>
      </c>
    </row>
    <row r="196" spans="1:65" x14ac:dyDescent="0.2">
      <c r="A196">
        <v>55534749</v>
      </c>
      <c r="B196" t="s">
        <v>482</v>
      </c>
      <c r="C196" t="s">
        <v>67</v>
      </c>
      <c r="D196" t="s">
        <v>73</v>
      </c>
      <c r="E196" t="s">
        <v>69</v>
      </c>
      <c r="F196" s="1">
        <v>42525</v>
      </c>
      <c r="G196" s="1">
        <v>42893</v>
      </c>
      <c r="I196" s="1">
        <v>42555</v>
      </c>
      <c r="J196" s="1">
        <v>42525</v>
      </c>
      <c r="K196" s="1"/>
      <c r="L196" t="s">
        <v>1712</v>
      </c>
      <c r="M196" s="2">
        <v>393363</v>
      </c>
      <c r="N196" t="s">
        <v>112</v>
      </c>
      <c r="O196" t="b">
        <v>0</v>
      </c>
      <c r="Q196" t="s">
        <v>1712</v>
      </c>
      <c r="W196" s="2">
        <v>7867.26</v>
      </c>
      <c r="X196" s="2">
        <v>393363</v>
      </c>
      <c r="Y196" s="3">
        <v>0.06</v>
      </c>
      <c r="Z196" s="2">
        <v>11800.89</v>
      </c>
      <c r="AA196" s="2">
        <v>11800.89</v>
      </c>
      <c r="AB196" s="3">
        <v>0.03</v>
      </c>
      <c r="AC196" s="3">
        <v>0.03</v>
      </c>
      <c r="AD196" s="2">
        <v>23601.78</v>
      </c>
    </row>
    <row r="197" spans="1:65" x14ac:dyDescent="0.2">
      <c r="A197">
        <v>55711905</v>
      </c>
      <c r="B197" t="s">
        <v>122</v>
      </c>
      <c r="C197" t="s">
        <v>67</v>
      </c>
      <c r="D197" t="s">
        <v>68</v>
      </c>
      <c r="E197" t="s">
        <v>74</v>
      </c>
      <c r="F197" s="1">
        <v>42374</v>
      </c>
      <c r="G197" s="1">
        <v>42485</v>
      </c>
      <c r="I197" s="1">
        <v>42404</v>
      </c>
      <c r="J197" s="1">
        <v>42374</v>
      </c>
      <c r="K197" s="1"/>
      <c r="L197" t="s">
        <v>5964</v>
      </c>
      <c r="M197" s="2">
        <v>562231</v>
      </c>
      <c r="N197" t="s">
        <v>155</v>
      </c>
      <c r="O197" t="b">
        <v>0</v>
      </c>
      <c r="Q197" t="s">
        <v>5964</v>
      </c>
      <c r="W197" s="2">
        <v>11244.62</v>
      </c>
      <c r="X197" s="2">
        <v>562231</v>
      </c>
      <c r="Y197" s="3">
        <v>0.06</v>
      </c>
      <c r="Z197" s="2">
        <v>16866.93</v>
      </c>
      <c r="AA197" s="2">
        <v>16866.93</v>
      </c>
      <c r="AB197" s="3">
        <v>0.03</v>
      </c>
      <c r="AC197" s="3">
        <v>0.03</v>
      </c>
      <c r="AD197" s="2">
        <v>33733.86</v>
      </c>
    </row>
    <row r="198" spans="1:65" x14ac:dyDescent="0.2">
      <c r="A198">
        <v>56561600</v>
      </c>
      <c r="B198" t="s">
        <v>93</v>
      </c>
      <c r="C198" t="s">
        <v>67</v>
      </c>
      <c r="D198" t="s">
        <v>153</v>
      </c>
      <c r="E198" t="s">
        <v>106</v>
      </c>
      <c r="F198" s="1">
        <v>42499</v>
      </c>
      <c r="G198" s="1">
        <v>42899</v>
      </c>
      <c r="I198" s="1">
        <v>42529</v>
      </c>
      <c r="J198" s="1">
        <v>42499</v>
      </c>
      <c r="K198" s="1"/>
      <c r="L198" t="s">
        <v>2703</v>
      </c>
      <c r="M198" s="2">
        <v>418069</v>
      </c>
      <c r="N198" t="s">
        <v>81</v>
      </c>
      <c r="O198" t="b">
        <v>0</v>
      </c>
      <c r="Q198" t="s">
        <v>2703</v>
      </c>
      <c r="W198" s="2">
        <v>8361.3799999999992</v>
      </c>
      <c r="X198" s="2">
        <v>418069</v>
      </c>
      <c r="Y198" s="3">
        <v>0.06</v>
      </c>
      <c r="Z198" s="2">
        <v>12542.07</v>
      </c>
      <c r="AA198" s="2">
        <v>12542.07</v>
      </c>
      <c r="AB198" s="3">
        <v>0.03</v>
      </c>
      <c r="AC198" s="3">
        <v>0.03</v>
      </c>
      <c r="AD198" s="2">
        <v>25084.14</v>
      </c>
    </row>
    <row r="199" spans="1:65" x14ac:dyDescent="0.2">
      <c r="A199">
        <v>56719298</v>
      </c>
      <c r="B199" t="s">
        <v>4497</v>
      </c>
      <c r="C199" t="s">
        <v>67</v>
      </c>
      <c r="D199" t="s">
        <v>68</v>
      </c>
      <c r="E199" t="s">
        <v>69</v>
      </c>
      <c r="F199" s="1">
        <v>42395</v>
      </c>
      <c r="G199" s="1">
        <v>42426</v>
      </c>
      <c r="I199" s="1">
        <v>42425</v>
      </c>
      <c r="J199" s="1">
        <v>42395</v>
      </c>
      <c r="K199" s="1"/>
      <c r="L199" t="s">
        <v>4498</v>
      </c>
      <c r="M199" s="2">
        <v>187464</v>
      </c>
      <c r="N199" t="s">
        <v>103</v>
      </c>
      <c r="O199" t="b">
        <v>0</v>
      </c>
      <c r="Q199" t="s">
        <v>4498</v>
      </c>
      <c r="W199" s="2">
        <v>3749.28</v>
      </c>
      <c r="X199" s="2">
        <v>187464</v>
      </c>
      <c r="Y199" s="3">
        <v>0.06</v>
      </c>
      <c r="Z199" s="2">
        <v>5623.92</v>
      </c>
      <c r="AA199" s="2">
        <v>5623.92</v>
      </c>
      <c r="AB199" s="3">
        <v>0.03</v>
      </c>
      <c r="AC199" s="3">
        <v>0.03</v>
      </c>
      <c r="AD199" s="2">
        <v>11247.84</v>
      </c>
      <c r="BC199" t="s">
        <v>4499</v>
      </c>
      <c r="BE199" t="s">
        <v>4500</v>
      </c>
      <c r="BJ199" t="s">
        <v>4501</v>
      </c>
      <c r="BK199">
        <v>2095</v>
      </c>
      <c r="BL199">
        <v>10</v>
      </c>
      <c r="BM199">
        <v>86403</v>
      </c>
    </row>
    <row r="200" spans="1:65" x14ac:dyDescent="0.2">
      <c r="A200">
        <v>57320162</v>
      </c>
      <c r="B200" t="s">
        <v>480</v>
      </c>
      <c r="C200" t="s">
        <v>67</v>
      </c>
      <c r="D200" t="s">
        <v>84</v>
      </c>
      <c r="E200" t="s">
        <v>147</v>
      </c>
      <c r="F200" s="1">
        <v>42720</v>
      </c>
      <c r="G200" s="1">
        <v>42765</v>
      </c>
      <c r="I200" s="1">
        <v>42750</v>
      </c>
      <c r="J200" s="1">
        <v>42720</v>
      </c>
      <c r="K200" s="1"/>
      <c r="L200" t="s">
        <v>481</v>
      </c>
      <c r="M200" s="2">
        <v>722561</v>
      </c>
      <c r="N200" t="s">
        <v>103</v>
      </c>
      <c r="O200" t="b">
        <v>0</v>
      </c>
      <c r="Q200" t="s">
        <v>481</v>
      </c>
      <c r="W200" s="2">
        <v>14451.22</v>
      </c>
      <c r="X200" s="2">
        <v>722561</v>
      </c>
      <c r="Y200" s="3">
        <v>0.06</v>
      </c>
      <c r="Z200" s="2">
        <v>21676.83</v>
      </c>
      <c r="AA200" s="2">
        <v>21676.83</v>
      </c>
      <c r="AB200" s="3">
        <v>0.03</v>
      </c>
      <c r="AC200" s="3">
        <v>0.03</v>
      </c>
      <c r="AD200" s="2">
        <v>43353.66</v>
      </c>
    </row>
    <row r="201" spans="1:65" x14ac:dyDescent="0.2">
      <c r="A201">
        <v>54035192</v>
      </c>
      <c r="B201" t="s">
        <v>120</v>
      </c>
      <c r="C201" t="s">
        <v>67</v>
      </c>
      <c r="D201" t="s">
        <v>153</v>
      </c>
      <c r="E201" t="s">
        <v>110</v>
      </c>
      <c r="F201" s="1">
        <v>42463</v>
      </c>
      <c r="G201" s="1">
        <v>42665</v>
      </c>
      <c r="I201" s="1">
        <v>42493</v>
      </c>
      <c r="J201" s="1">
        <v>42463</v>
      </c>
      <c r="K201" s="1"/>
      <c r="L201" t="s">
        <v>521</v>
      </c>
      <c r="M201" s="2">
        <v>609184</v>
      </c>
      <c r="N201" t="s">
        <v>130</v>
      </c>
      <c r="O201" t="b">
        <v>0</v>
      </c>
      <c r="Q201" t="s">
        <v>521</v>
      </c>
      <c r="W201" s="2">
        <v>12183.68</v>
      </c>
      <c r="X201" s="2">
        <v>609184</v>
      </c>
      <c r="Y201" s="3">
        <v>0.06</v>
      </c>
      <c r="Z201" s="2">
        <v>18275.52</v>
      </c>
      <c r="AA201" s="2">
        <v>18275.52</v>
      </c>
      <c r="AB201" s="3">
        <v>0.03</v>
      </c>
      <c r="AC201" s="3">
        <v>0.03</v>
      </c>
      <c r="AD201" s="2">
        <v>36551.040000000001</v>
      </c>
    </row>
    <row r="202" spans="1:65" x14ac:dyDescent="0.2">
      <c r="A202">
        <v>54174318</v>
      </c>
      <c r="B202" t="s">
        <v>410</v>
      </c>
      <c r="C202" t="s">
        <v>67</v>
      </c>
      <c r="D202" t="s">
        <v>73</v>
      </c>
      <c r="E202" t="s">
        <v>147</v>
      </c>
      <c r="F202" s="1">
        <v>42901</v>
      </c>
      <c r="G202" s="1">
        <v>42955</v>
      </c>
      <c r="I202" s="1">
        <v>42931</v>
      </c>
      <c r="J202" s="1">
        <v>42901</v>
      </c>
      <c r="K202" s="1"/>
      <c r="L202" t="s">
        <v>411</v>
      </c>
      <c r="M202" s="2">
        <v>220445</v>
      </c>
      <c r="N202" t="s">
        <v>125</v>
      </c>
      <c r="O202" t="b">
        <v>0</v>
      </c>
      <c r="P202" t="s">
        <v>412</v>
      </c>
      <c r="Q202" t="s">
        <v>411</v>
      </c>
      <c r="W202" s="2">
        <v>4408.8999999999996</v>
      </c>
      <c r="X202" s="2">
        <v>220445</v>
      </c>
      <c r="Y202" s="3">
        <v>0.06</v>
      </c>
      <c r="Z202" s="2">
        <v>6613.35</v>
      </c>
      <c r="AA202" s="2">
        <v>6613.35</v>
      </c>
      <c r="AB202" s="3">
        <v>0.03</v>
      </c>
      <c r="AC202" s="3">
        <v>0.03</v>
      </c>
      <c r="AD202" s="2">
        <v>13226.7</v>
      </c>
    </row>
    <row r="203" spans="1:65" x14ac:dyDescent="0.2">
      <c r="A203">
        <v>54184107</v>
      </c>
      <c r="B203" t="s">
        <v>1738</v>
      </c>
      <c r="C203" t="s">
        <v>67</v>
      </c>
      <c r="D203" t="s">
        <v>89</v>
      </c>
      <c r="E203" t="s">
        <v>79</v>
      </c>
      <c r="F203" s="1">
        <v>42465</v>
      </c>
      <c r="G203" s="1">
        <v>42688</v>
      </c>
      <c r="I203" s="1">
        <v>42495</v>
      </c>
      <c r="J203" s="1">
        <v>42465</v>
      </c>
      <c r="K203" s="1"/>
      <c r="L203" t="s">
        <v>2509</v>
      </c>
      <c r="M203" s="2">
        <v>290512</v>
      </c>
      <c r="N203" t="s">
        <v>108</v>
      </c>
      <c r="O203" t="b">
        <v>0</v>
      </c>
      <c r="P203" t="s">
        <v>116</v>
      </c>
      <c r="Q203" t="s">
        <v>2509</v>
      </c>
      <c r="W203" s="2">
        <v>5810.24</v>
      </c>
      <c r="X203" s="2">
        <v>290512</v>
      </c>
      <c r="Y203" s="3">
        <v>0.06</v>
      </c>
      <c r="Z203" s="2">
        <v>8715.36</v>
      </c>
      <c r="AA203" s="2">
        <v>8715.36</v>
      </c>
      <c r="AB203" s="3">
        <v>0.03</v>
      </c>
      <c r="AC203" s="3">
        <v>0.03</v>
      </c>
      <c r="AD203" s="2">
        <v>17430.72</v>
      </c>
    </row>
    <row r="204" spans="1:65" x14ac:dyDescent="0.2">
      <c r="A204">
        <v>54189453</v>
      </c>
      <c r="B204" t="s">
        <v>146</v>
      </c>
      <c r="C204" t="s">
        <v>67</v>
      </c>
      <c r="D204" t="s">
        <v>153</v>
      </c>
      <c r="E204" t="s">
        <v>79</v>
      </c>
      <c r="F204" s="1">
        <v>42410</v>
      </c>
      <c r="G204" s="1">
        <v>42486</v>
      </c>
      <c r="I204" s="1">
        <v>42440</v>
      </c>
      <c r="J204" s="1">
        <v>42410</v>
      </c>
      <c r="K204" s="1"/>
      <c r="L204" t="s">
        <v>6476</v>
      </c>
      <c r="M204" s="2">
        <v>607841</v>
      </c>
      <c r="N204" t="s">
        <v>195</v>
      </c>
      <c r="O204" t="b">
        <v>0</v>
      </c>
      <c r="P204" t="s">
        <v>116</v>
      </c>
      <c r="Q204" t="s">
        <v>6476</v>
      </c>
      <c r="W204" s="2">
        <v>12156.82</v>
      </c>
      <c r="X204" s="2">
        <v>607841</v>
      </c>
      <c r="Y204" s="3">
        <v>0.06</v>
      </c>
      <c r="Z204" s="2">
        <v>18235.23</v>
      </c>
      <c r="AA204" s="2">
        <v>18235.23</v>
      </c>
      <c r="AB204" s="3">
        <v>0.03</v>
      </c>
      <c r="AC204" s="3">
        <v>0.03</v>
      </c>
      <c r="AD204" s="2">
        <v>36470.46</v>
      </c>
    </row>
    <row r="205" spans="1:65" x14ac:dyDescent="0.2">
      <c r="A205">
        <v>54241202</v>
      </c>
      <c r="B205" t="s">
        <v>1092</v>
      </c>
      <c r="C205" t="s">
        <v>67</v>
      </c>
      <c r="D205" t="s">
        <v>73</v>
      </c>
      <c r="E205" t="s">
        <v>85</v>
      </c>
      <c r="F205" s="1">
        <v>42412</v>
      </c>
      <c r="G205" s="1">
        <v>42609</v>
      </c>
      <c r="I205" s="1">
        <v>42442</v>
      </c>
      <c r="J205" s="1">
        <v>42412</v>
      </c>
      <c r="K205" s="1"/>
      <c r="L205" t="s">
        <v>1093</v>
      </c>
      <c r="M205" s="2">
        <v>807376</v>
      </c>
      <c r="N205" t="s">
        <v>127</v>
      </c>
      <c r="O205" t="b">
        <v>0</v>
      </c>
      <c r="Q205" t="s">
        <v>1093</v>
      </c>
      <c r="W205" s="2">
        <v>16147.52</v>
      </c>
      <c r="X205" s="2">
        <v>807376</v>
      </c>
      <c r="Y205" s="3">
        <v>0.06</v>
      </c>
      <c r="Z205" s="2">
        <v>24221.279999999999</v>
      </c>
      <c r="AA205" s="2">
        <v>24221.279999999999</v>
      </c>
      <c r="AB205" s="3">
        <v>0.03</v>
      </c>
      <c r="AC205" s="3">
        <v>0.03</v>
      </c>
      <c r="AD205" s="2">
        <v>48442.559999999998</v>
      </c>
    </row>
    <row r="206" spans="1:65" x14ac:dyDescent="0.2">
      <c r="A206">
        <v>54545393</v>
      </c>
      <c r="B206" t="s">
        <v>1883</v>
      </c>
      <c r="C206" t="s">
        <v>94</v>
      </c>
      <c r="D206" t="s">
        <v>95</v>
      </c>
      <c r="E206" t="s">
        <v>85</v>
      </c>
      <c r="F206" s="1">
        <v>42589</v>
      </c>
      <c r="G206" s="1">
        <v>42635</v>
      </c>
      <c r="I206" s="1">
        <v>42619</v>
      </c>
      <c r="J206" s="1">
        <v>42589</v>
      </c>
      <c r="K206" s="1"/>
      <c r="L206" t="s">
        <v>1889</v>
      </c>
      <c r="M206" s="2">
        <v>255093</v>
      </c>
      <c r="N206" t="s">
        <v>71</v>
      </c>
      <c r="O206" t="b">
        <v>0</v>
      </c>
      <c r="P206" t="s">
        <v>283</v>
      </c>
      <c r="Q206" t="s">
        <v>1889</v>
      </c>
      <c r="W206" s="2">
        <v>5101.8599999999997</v>
      </c>
      <c r="X206" s="2">
        <v>255093</v>
      </c>
      <c r="Y206" s="3">
        <v>0.06</v>
      </c>
      <c r="Z206" s="2">
        <v>7652.79</v>
      </c>
      <c r="AA206" s="2">
        <v>7652.79</v>
      </c>
      <c r="AB206" s="3">
        <v>0.03</v>
      </c>
      <c r="AC206" s="3">
        <v>0.03</v>
      </c>
      <c r="AD206" s="2">
        <v>15305.58</v>
      </c>
    </row>
    <row r="207" spans="1:65" x14ac:dyDescent="0.2">
      <c r="A207">
        <v>54545316</v>
      </c>
      <c r="B207" t="s">
        <v>1935</v>
      </c>
      <c r="C207" t="s">
        <v>105</v>
      </c>
      <c r="D207" t="s">
        <v>73</v>
      </c>
      <c r="E207" t="s">
        <v>110</v>
      </c>
      <c r="F207" s="1">
        <v>42530</v>
      </c>
      <c r="G207" s="1">
        <v>42641</v>
      </c>
      <c r="I207" s="1">
        <v>42560</v>
      </c>
      <c r="J207" s="1">
        <v>42530</v>
      </c>
      <c r="K207" s="1"/>
      <c r="L207" t="s">
        <v>1937</v>
      </c>
      <c r="M207" s="2">
        <v>491180</v>
      </c>
      <c r="N207" t="s">
        <v>71</v>
      </c>
      <c r="O207" t="b">
        <v>0</v>
      </c>
      <c r="Q207" t="s">
        <v>1937</v>
      </c>
      <c r="W207" s="2">
        <v>9823.6</v>
      </c>
      <c r="X207" s="2">
        <v>491180</v>
      </c>
      <c r="Y207" s="3">
        <v>0.06</v>
      </c>
      <c r="Z207" s="2">
        <v>14735.4</v>
      </c>
      <c r="AA207" s="2">
        <v>14735.4</v>
      </c>
      <c r="AB207" s="3">
        <v>0.03</v>
      </c>
      <c r="AC207" s="3">
        <v>0.03</v>
      </c>
      <c r="AD207" s="2">
        <v>29470.799999999999</v>
      </c>
    </row>
    <row r="208" spans="1:65" x14ac:dyDescent="0.2">
      <c r="A208">
        <v>54643477</v>
      </c>
      <c r="B208" t="s">
        <v>1251</v>
      </c>
      <c r="C208" t="s">
        <v>67</v>
      </c>
      <c r="D208" t="s">
        <v>68</v>
      </c>
      <c r="E208" t="s">
        <v>69</v>
      </c>
      <c r="F208" s="1">
        <f>I208+360</f>
        <v>42944</v>
      </c>
      <c r="G208" s="1">
        <v>42838</v>
      </c>
      <c r="I208" s="1">
        <v>42584</v>
      </c>
      <c r="J208" s="1">
        <v>42554</v>
      </c>
      <c r="K208" s="1"/>
      <c r="L208" t="s">
        <v>1812</v>
      </c>
      <c r="M208" s="2">
        <v>826245</v>
      </c>
      <c r="N208" t="s">
        <v>125</v>
      </c>
      <c r="O208" t="b">
        <v>0</v>
      </c>
      <c r="Q208" t="s">
        <v>1812</v>
      </c>
      <c r="W208" s="2">
        <v>16524.900000000001</v>
      </c>
      <c r="X208" s="2">
        <v>826245</v>
      </c>
      <c r="Y208" s="3">
        <v>0.06</v>
      </c>
      <c r="Z208" s="2">
        <v>24787.35</v>
      </c>
      <c r="AA208" s="2">
        <v>24787.35</v>
      </c>
      <c r="AB208" s="3">
        <v>0.03</v>
      </c>
      <c r="AC208" s="3">
        <v>0.03</v>
      </c>
      <c r="AD208" s="2">
        <v>49574.7</v>
      </c>
    </row>
    <row r="209" spans="1:56" x14ac:dyDescent="0.2">
      <c r="A209">
        <v>54655616</v>
      </c>
      <c r="B209" t="s">
        <v>516</v>
      </c>
      <c r="C209" t="s">
        <v>94</v>
      </c>
      <c r="D209" t="s">
        <v>95</v>
      </c>
      <c r="E209" t="s">
        <v>74</v>
      </c>
      <c r="F209" s="1">
        <v>42519</v>
      </c>
      <c r="G209" s="1">
        <v>42880</v>
      </c>
      <c r="I209" s="1">
        <v>42549</v>
      </c>
      <c r="J209" s="1">
        <v>42519</v>
      </c>
      <c r="K209" s="1"/>
      <c r="L209" t="s">
        <v>5514</v>
      </c>
      <c r="M209" s="2">
        <v>632212</v>
      </c>
      <c r="N209" t="s">
        <v>71</v>
      </c>
      <c r="O209" t="b">
        <v>0</v>
      </c>
      <c r="P209" t="s">
        <v>5515</v>
      </c>
      <c r="Q209" t="s">
        <v>5514</v>
      </c>
      <c r="W209" s="2">
        <v>12644.24</v>
      </c>
      <c r="X209" s="2">
        <v>632212</v>
      </c>
      <c r="Y209" s="3">
        <v>0.06</v>
      </c>
      <c r="Z209" s="2">
        <v>18966.36</v>
      </c>
      <c r="AA209" s="2">
        <v>18966.36</v>
      </c>
      <c r="AB209" s="3">
        <v>0.03</v>
      </c>
      <c r="AC209" s="3">
        <v>0.03</v>
      </c>
      <c r="AD209" s="2">
        <v>37932.720000000001</v>
      </c>
    </row>
    <row r="210" spans="1:56" x14ac:dyDescent="0.2">
      <c r="A210">
        <v>54735696</v>
      </c>
      <c r="B210" t="s">
        <v>113</v>
      </c>
      <c r="C210" t="s">
        <v>67</v>
      </c>
      <c r="D210" t="s">
        <v>84</v>
      </c>
      <c r="E210" t="s">
        <v>74</v>
      </c>
      <c r="F210" s="1">
        <v>42487</v>
      </c>
      <c r="G210" s="1">
        <v>42607</v>
      </c>
      <c r="I210" s="1">
        <v>42517</v>
      </c>
      <c r="J210" s="1">
        <v>42487</v>
      </c>
      <c r="K210" s="1"/>
      <c r="L210" t="s">
        <v>3429</v>
      </c>
      <c r="M210" s="2">
        <v>139215</v>
      </c>
      <c r="N210" t="s">
        <v>115</v>
      </c>
      <c r="O210" t="b">
        <v>0</v>
      </c>
      <c r="Q210" t="s">
        <v>3429</v>
      </c>
      <c r="W210" s="2">
        <v>2784.3</v>
      </c>
      <c r="X210" s="2">
        <v>139215</v>
      </c>
      <c r="Y210" s="3">
        <v>0.06</v>
      </c>
      <c r="Z210" s="2">
        <v>4176.45</v>
      </c>
      <c r="AA210" s="2">
        <v>4176.45</v>
      </c>
      <c r="AB210" s="3">
        <v>0.03</v>
      </c>
      <c r="AC210" s="3">
        <v>0.03</v>
      </c>
      <c r="AD210" s="2">
        <v>8352.9</v>
      </c>
    </row>
    <row r="211" spans="1:56" x14ac:dyDescent="0.2">
      <c r="A211">
        <v>54719022</v>
      </c>
      <c r="B211" t="s">
        <v>156</v>
      </c>
      <c r="C211" t="s">
        <v>67</v>
      </c>
      <c r="D211" t="s">
        <v>68</v>
      </c>
      <c r="E211" t="s">
        <v>69</v>
      </c>
      <c r="F211" s="1">
        <v>42466</v>
      </c>
      <c r="G211" s="1">
        <v>42654</v>
      </c>
      <c r="I211" s="1">
        <v>42496</v>
      </c>
      <c r="J211" s="1">
        <v>42466</v>
      </c>
      <c r="K211" s="1"/>
      <c r="L211" t="s">
        <v>3793</v>
      </c>
      <c r="M211" s="2">
        <v>765468</v>
      </c>
      <c r="N211" t="s">
        <v>76</v>
      </c>
      <c r="O211" t="b">
        <v>0</v>
      </c>
      <c r="P211" t="s">
        <v>223</v>
      </c>
      <c r="Q211" t="s">
        <v>3793</v>
      </c>
      <c r="W211" s="2">
        <v>15309.36</v>
      </c>
      <c r="X211" s="2">
        <v>765468</v>
      </c>
      <c r="Y211" s="3">
        <v>0.06</v>
      </c>
      <c r="Z211" s="2">
        <v>22964.04</v>
      </c>
      <c r="AA211" s="2">
        <v>22964.04</v>
      </c>
      <c r="AB211" s="3">
        <v>0.03</v>
      </c>
      <c r="AC211" s="3">
        <v>0.03</v>
      </c>
      <c r="AD211" s="2">
        <v>45928.08</v>
      </c>
      <c r="BD211" t="s">
        <v>82</v>
      </c>
    </row>
    <row r="212" spans="1:56" x14ac:dyDescent="0.2">
      <c r="A212">
        <v>54745744</v>
      </c>
      <c r="B212" t="s">
        <v>93</v>
      </c>
      <c r="C212" t="s">
        <v>94</v>
      </c>
      <c r="D212" t="s">
        <v>95</v>
      </c>
      <c r="E212" t="s">
        <v>79</v>
      </c>
      <c r="F212" s="1">
        <v>42373</v>
      </c>
      <c r="G212" s="1">
        <v>42520</v>
      </c>
      <c r="I212" s="1">
        <v>42403</v>
      </c>
      <c r="J212" s="1">
        <v>42373</v>
      </c>
      <c r="K212" s="1"/>
      <c r="L212" t="s">
        <v>5532</v>
      </c>
      <c r="M212" s="2">
        <v>176348</v>
      </c>
      <c r="N212" t="s">
        <v>81</v>
      </c>
      <c r="O212" t="b">
        <v>0</v>
      </c>
      <c r="Q212" t="s">
        <v>5532</v>
      </c>
      <c r="W212" s="2">
        <v>3526.96</v>
      </c>
      <c r="X212" s="2">
        <v>176348</v>
      </c>
      <c r="Y212" s="3">
        <v>0.06</v>
      </c>
      <c r="Z212" s="2">
        <v>5290.44</v>
      </c>
      <c r="AA212" s="2">
        <v>5290.44</v>
      </c>
      <c r="AB212" s="3">
        <v>0.03</v>
      </c>
      <c r="AC212" s="3">
        <v>0.03</v>
      </c>
      <c r="AD212" s="2">
        <v>10580.88</v>
      </c>
    </row>
    <row r="213" spans="1:56" x14ac:dyDescent="0.2">
      <c r="A213">
        <v>54789786</v>
      </c>
      <c r="B213" t="s">
        <v>765</v>
      </c>
      <c r="C213" t="s">
        <v>67</v>
      </c>
      <c r="D213" t="s">
        <v>123</v>
      </c>
      <c r="E213" t="s">
        <v>110</v>
      </c>
      <c r="F213" s="1">
        <v>42726</v>
      </c>
      <c r="G213" s="1">
        <v>42934</v>
      </c>
      <c r="I213" s="1">
        <v>42756</v>
      </c>
      <c r="J213" s="1">
        <v>42726</v>
      </c>
      <c r="K213" s="1"/>
      <c r="L213" t="s">
        <v>1327</v>
      </c>
      <c r="M213" s="2">
        <v>131206</v>
      </c>
      <c r="N213" t="s">
        <v>143</v>
      </c>
      <c r="O213" t="b">
        <v>0</v>
      </c>
      <c r="Q213" t="s">
        <v>1327</v>
      </c>
      <c r="W213" s="2">
        <v>2624.12</v>
      </c>
      <c r="X213" s="2">
        <v>131206</v>
      </c>
      <c r="Y213" s="3">
        <v>0.06</v>
      </c>
      <c r="Z213" s="2">
        <v>3936.18</v>
      </c>
      <c r="AA213" s="2">
        <v>3936.18</v>
      </c>
      <c r="AB213" s="3">
        <v>0.03</v>
      </c>
      <c r="AC213" s="3">
        <v>0.03</v>
      </c>
      <c r="AD213" s="2">
        <v>7872.36</v>
      </c>
    </row>
    <row r="214" spans="1:56" x14ac:dyDescent="0.2">
      <c r="A214">
        <v>54791109</v>
      </c>
      <c r="B214" t="s">
        <v>1856</v>
      </c>
      <c r="C214" t="s">
        <v>67</v>
      </c>
      <c r="D214" t="s">
        <v>89</v>
      </c>
      <c r="E214" t="s">
        <v>79</v>
      </c>
      <c r="F214" s="1">
        <v>42400</v>
      </c>
      <c r="G214" s="1">
        <v>42553</v>
      </c>
      <c r="I214" s="1">
        <v>42430</v>
      </c>
      <c r="J214" s="1">
        <v>42400</v>
      </c>
      <c r="K214" s="1"/>
      <c r="L214" t="s">
        <v>1857</v>
      </c>
      <c r="M214" s="2">
        <v>277345</v>
      </c>
      <c r="N214" t="s">
        <v>193</v>
      </c>
      <c r="O214" t="b">
        <v>0</v>
      </c>
      <c r="Q214" t="s">
        <v>1857</v>
      </c>
      <c r="W214" s="2">
        <v>5546.9</v>
      </c>
      <c r="X214" s="2">
        <v>277345</v>
      </c>
      <c r="Y214" s="3">
        <v>0.06</v>
      </c>
      <c r="Z214" s="2">
        <v>8320.35</v>
      </c>
      <c r="AA214" s="2">
        <v>8320.35</v>
      </c>
      <c r="AB214" s="3">
        <v>0.03</v>
      </c>
      <c r="AC214" s="3">
        <v>0.03</v>
      </c>
      <c r="AD214" s="2">
        <v>16640.7</v>
      </c>
    </row>
    <row r="215" spans="1:56" x14ac:dyDescent="0.2">
      <c r="A215">
        <v>54824623</v>
      </c>
      <c r="B215" t="s">
        <v>235</v>
      </c>
      <c r="C215" t="s">
        <v>67</v>
      </c>
      <c r="D215" t="s">
        <v>73</v>
      </c>
      <c r="E215" t="s">
        <v>85</v>
      </c>
      <c r="F215" s="1">
        <v>42765</v>
      </c>
      <c r="G215" s="1">
        <v>42917</v>
      </c>
      <c r="I215" s="1">
        <v>42795</v>
      </c>
      <c r="J215" s="1">
        <v>42765</v>
      </c>
      <c r="K215" s="1"/>
      <c r="L215" t="s">
        <v>2951</v>
      </c>
      <c r="M215" s="2">
        <v>644800</v>
      </c>
      <c r="N215" t="s">
        <v>103</v>
      </c>
      <c r="O215" t="b">
        <v>0</v>
      </c>
      <c r="P215" t="s">
        <v>784</v>
      </c>
      <c r="Q215" t="s">
        <v>2951</v>
      </c>
      <c r="W215" s="2">
        <v>12896</v>
      </c>
      <c r="X215" s="2">
        <v>644800</v>
      </c>
      <c r="Y215" s="3">
        <v>0.06</v>
      </c>
      <c r="Z215" s="2">
        <v>19344</v>
      </c>
      <c r="AA215" s="2">
        <v>19344</v>
      </c>
      <c r="AB215" s="3">
        <v>0.03</v>
      </c>
      <c r="AC215" s="3">
        <v>0.03</v>
      </c>
      <c r="AD215" s="2">
        <v>38688</v>
      </c>
    </row>
    <row r="216" spans="1:56" x14ac:dyDescent="0.2">
      <c r="A216">
        <v>54799718</v>
      </c>
      <c r="B216" t="s">
        <v>516</v>
      </c>
      <c r="C216" t="s">
        <v>94</v>
      </c>
      <c r="D216" t="s">
        <v>95</v>
      </c>
      <c r="E216" t="s">
        <v>69</v>
      </c>
      <c r="F216" s="1">
        <v>42416</v>
      </c>
      <c r="G216" s="1">
        <v>42619</v>
      </c>
      <c r="I216" s="1">
        <v>42446</v>
      </c>
      <c r="J216" s="1">
        <v>42416</v>
      </c>
      <c r="K216" s="1"/>
      <c r="L216" t="s">
        <v>2994</v>
      </c>
      <c r="M216" s="2">
        <v>576446</v>
      </c>
      <c r="N216" t="s">
        <v>115</v>
      </c>
      <c r="O216" t="b">
        <v>0</v>
      </c>
      <c r="P216" t="s">
        <v>283</v>
      </c>
      <c r="Q216" t="s">
        <v>2994</v>
      </c>
      <c r="W216" s="2">
        <v>11528.92</v>
      </c>
      <c r="X216" s="2">
        <v>576446</v>
      </c>
      <c r="Y216" s="3">
        <v>0.06</v>
      </c>
      <c r="Z216" s="2">
        <v>17293.38</v>
      </c>
      <c r="AA216" s="2">
        <v>17293.38</v>
      </c>
      <c r="AB216" s="3">
        <v>0.03</v>
      </c>
      <c r="AC216" s="3">
        <v>0.03</v>
      </c>
      <c r="AD216" s="2">
        <v>34586.76</v>
      </c>
    </row>
    <row r="217" spans="1:56" x14ac:dyDescent="0.2">
      <c r="A217">
        <v>54825931</v>
      </c>
      <c r="B217" t="s">
        <v>3563</v>
      </c>
      <c r="C217" t="s">
        <v>67</v>
      </c>
      <c r="D217" t="s">
        <v>68</v>
      </c>
      <c r="E217" t="s">
        <v>85</v>
      </c>
      <c r="F217" s="1">
        <v>42793</v>
      </c>
      <c r="G217" s="1">
        <v>43002</v>
      </c>
      <c r="I217" s="1">
        <v>42823</v>
      </c>
      <c r="J217" s="1">
        <v>42793</v>
      </c>
      <c r="K217" s="1"/>
      <c r="L217" t="s">
        <v>3564</v>
      </c>
      <c r="M217" s="2">
        <v>482344</v>
      </c>
      <c r="N217" t="s">
        <v>97</v>
      </c>
      <c r="O217" t="b">
        <v>0</v>
      </c>
      <c r="Q217" t="s">
        <v>3564</v>
      </c>
      <c r="W217" s="2">
        <v>9646.8799999999992</v>
      </c>
      <c r="X217" s="2">
        <v>482344</v>
      </c>
      <c r="Y217" s="3">
        <v>0.06</v>
      </c>
      <c r="Z217" s="2">
        <v>14470.32</v>
      </c>
      <c r="AA217" s="2">
        <v>14470.32</v>
      </c>
      <c r="AB217" s="3">
        <v>0.03</v>
      </c>
      <c r="AC217" s="3">
        <v>0.03</v>
      </c>
      <c r="AD217" s="2">
        <v>28940.639999999999</v>
      </c>
    </row>
    <row r="218" spans="1:56" x14ac:dyDescent="0.2">
      <c r="A218">
        <v>54800465</v>
      </c>
      <c r="B218" t="s">
        <v>164</v>
      </c>
      <c r="C218" t="s">
        <v>67</v>
      </c>
      <c r="D218" t="s">
        <v>89</v>
      </c>
      <c r="E218" t="s">
        <v>85</v>
      </c>
      <c r="F218" s="1">
        <v>42511</v>
      </c>
      <c r="G218" s="1">
        <v>42648</v>
      </c>
      <c r="I218" s="1">
        <v>42541</v>
      </c>
      <c r="J218" s="1">
        <v>42511</v>
      </c>
      <c r="K218" s="1"/>
      <c r="L218" t="s">
        <v>4166</v>
      </c>
      <c r="M218" s="2">
        <v>409981</v>
      </c>
      <c r="N218" t="s">
        <v>87</v>
      </c>
      <c r="O218" t="b">
        <v>0</v>
      </c>
      <c r="Q218" t="s">
        <v>4166</v>
      </c>
      <c r="W218" s="2">
        <v>8199.6200000000008</v>
      </c>
      <c r="X218" s="2">
        <v>409981</v>
      </c>
      <c r="Y218" s="3">
        <v>0.06</v>
      </c>
      <c r="Z218" s="2">
        <v>12299.43</v>
      </c>
      <c r="AA218" s="2">
        <v>12299.43</v>
      </c>
      <c r="AB218" s="3">
        <v>0.03</v>
      </c>
      <c r="AC218" s="3">
        <v>0.03</v>
      </c>
      <c r="AD218" s="2">
        <v>24598.86</v>
      </c>
    </row>
    <row r="219" spans="1:56" x14ac:dyDescent="0.2">
      <c r="A219">
        <v>54826028</v>
      </c>
      <c r="B219" t="s">
        <v>122</v>
      </c>
      <c r="C219" t="s">
        <v>67</v>
      </c>
      <c r="D219" t="s">
        <v>73</v>
      </c>
      <c r="E219" t="s">
        <v>106</v>
      </c>
      <c r="F219" s="1">
        <v>42396</v>
      </c>
      <c r="G219" s="1">
        <v>42522</v>
      </c>
      <c r="I219" s="1">
        <v>42426</v>
      </c>
      <c r="J219" s="1">
        <v>42396</v>
      </c>
      <c r="K219" s="1"/>
      <c r="L219" t="s">
        <v>5073</v>
      </c>
      <c r="M219" s="2">
        <v>382327</v>
      </c>
      <c r="N219" t="s">
        <v>155</v>
      </c>
      <c r="O219" t="b">
        <v>0</v>
      </c>
      <c r="Q219" t="s">
        <v>5073</v>
      </c>
      <c r="W219" s="2">
        <v>7646.54</v>
      </c>
      <c r="X219" s="2">
        <v>382327</v>
      </c>
      <c r="Y219" s="3">
        <v>0.06</v>
      </c>
      <c r="Z219" s="2">
        <v>11469.81</v>
      </c>
      <c r="AA219" s="2">
        <v>11469.81</v>
      </c>
      <c r="AB219" s="3">
        <v>0.03</v>
      </c>
      <c r="AC219" s="3">
        <v>0.03</v>
      </c>
      <c r="AD219" s="2">
        <v>22939.62</v>
      </c>
    </row>
    <row r="220" spans="1:56" x14ac:dyDescent="0.2">
      <c r="A220">
        <v>54786457</v>
      </c>
      <c r="B220" t="s">
        <v>1118</v>
      </c>
      <c r="C220" t="s">
        <v>67</v>
      </c>
      <c r="D220" t="s">
        <v>68</v>
      </c>
      <c r="E220" t="s">
        <v>69</v>
      </c>
      <c r="F220" s="1">
        <v>42745</v>
      </c>
      <c r="G220" s="1">
        <v>42952</v>
      </c>
      <c r="I220" s="1">
        <v>42775</v>
      </c>
      <c r="J220" s="1">
        <v>42745</v>
      </c>
      <c r="K220" s="1"/>
      <c r="L220" t="s">
        <v>5739</v>
      </c>
      <c r="M220" s="2">
        <v>143458</v>
      </c>
      <c r="N220" t="s">
        <v>87</v>
      </c>
      <c r="O220" t="b">
        <v>0</v>
      </c>
      <c r="P220" t="s">
        <v>5740</v>
      </c>
      <c r="Q220" t="s">
        <v>5739</v>
      </c>
      <c r="W220" s="2">
        <v>2869.16</v>
      </c>
      <c r="X220" s="2">
        <v>143458</v>
      </c>
      <c r="Y220" s="3">
        <v>0.06</v>
      </c>
      <c r="Z220" s="2">
        <v>4303.74</v>
      </c>
      <c r="AA220" s="2">
        <v>4303.74</v>
      </c>
      <c r="AB220" s="3">
        <v>0.03</v>
      </c>
      <c r="AC220" s="3">
        <v>0.03</v>
      </c>
      <c r="AD220" s="2">
        <v>8607.48</v>
      </c>
    </row>
    <row r="221" spans="1:56" x14ac:dyDescent="0.2">
      <c r="A221">
        <v>54804029</v>
      </c>
      <c r="B221" t="s">
        <v>120</v>
      </c>
      <c r="C221" t="s">
        <v>67</v>
      </c>
      <c r="D221" t="s">
        <v>68</v>
      </c>
      <c r="E221" t="s">
        <v>69</v>
      </c>
      <c r="F221" s="1">
        <v>42384</v>
      </c>
      <c r="G221" s="1">
        <v>42424</v>
      </c>
      <c r="I221" s="1">
        <v>42414</v>
      </c>
      <c r="J221" s="1">
        <v>42384</v>
      </c>
      <c r="K221" s="1"/>
      <c r="L221" t="s">
        <v>6255</v>
      </c>
      <c r="M221" s="2">
        <v>608253</v>
      </c>
      <c r="N221" t="s">
        <v>71</v>
      </c>
      <c r="O221" t="b">
        <v>0</v>
      </c>
      <c r="Q221" t="s">
        <v>6255</v>
      </c>
      <c r="W221" s="2">
        <v>12165.06</v>
      </c>
      <c r="X221" s="2">
        <v>608253</v>
      </c>
      <c r="Y221" s="3">
        <v>0.06</v>
      </c>
      <c r="Z221" s="2">
        <v>18247.59</v>
      </c>
      <c r="AA221" s="2">
        <v>18247.59</v>
      </c>
      <c r="AB221" s="3">
        <v>0.03</v>
      </c>
      <c r="AC221" s="3">
        <v>0.03</v>
      </c>
      <c r="AD221" s="2">
        <v>36495.18</v>
      </c>
    </row>
    <row r="222" spans="1:56" x14ac:dyDescent="0.2">
      <c r="A222">
        <v>54997573</v>
      </c>
      <c r="B222" t="s">
        <v>3686</v>
      </c>
      <c r="C222" t="s">
        <v>67</v>
      </c>
      <c r="D222" t="s">
        <v>89</v>
      </c>
      <c r="E222" t="s">
        <v>79</v>
      </c>
      <c r="F222" s="1">
        <v>42370</v>
      </c>
      <c r="G222" s="1">
        <v>42749</v>
      </c>
      <c r="I222" s="1">
        <v>42400</v>
      </c>
      <c r="J222" s="1">
        <v>42370</v>
      </c>
      <c r="K222" s="1"/>
      <c r="L222" t="s">
        <v>3687</v>
      </c>
      <c r="M222" s="2">
        <v>413317</v>
      </c>
      <c r="N222" t="s">
        <v>125</v>
      </c>
      <c r="O222" t="b">
        <v>0</v>
      </c>
      <c r="Q222" t="s">
        <v>3687</v>
      </c>
      <c r="W222" s="2">
        <v>8266.34</v>
      </c>
      <c r="X222" s="2">
        <v>413317</v>
      </c>
      <c r="Y222" s="3">
        <v>0.06</v>
      </c>
      <c r="Z222" s="2">
        <v>12399.51</v>
      </c>
      <c r="AA222" s="2">
        <v>12399.51</v>
      </c>
      <c r="AB222" s="3">
        <v>0.03</v>
      </c>
      <c r="AC222" s="3">
        <v>0.03</v>
      </c>
      <c r="AD222" s="2">
        <v>24799.02</v>
      </c>
    </row>
    <row r="223" spans="1:56" x14ac:dyDescent="0.2">
      <c r="A223">
        <v>55149391</v>
      </c>
      <c r="B223" t="s">
        <v>101</v>
      </c>
      <c r="C223" t="s">
        <v>67</v>
      </c>
      <c r="D223" t="s">
        <v>68</v>
      </c>
      <c r="E223" t="s">
        <v>69</v>
      </c>
      <c r="F223" s="1">
        <v>42675</v>
      </c>
      <c r="G223" s="1">
        <v>42731</v>
      </c>
      <c r="I223" s="1">
        <v>42705</v>
      </c>
      <c r="J223" s="1">
        <v>42675</v>
      </c>
      <c r="K223" s="1"/>
      <c r="L223" t="s">
        <v>102</v>
      </c>
      <c r="M223" s="2">
        <v>229814</v>
      </c>
      <c r="N223" t="s">
        <v>103</v>
      </c>
      <c r="O223" t="b">
        <v>0</v>
      </c>
      <c r="Q223" t="s">
        <v>102</v>
      </c>
      <c r="W223" s="2">
        <v>4596.28</v>
      </c>
      <c r="X223" s="2">
        <v>229814</v>
      </c>
      <c r="Y223" s="3">
        <v>0.06</v>
      </c>
      <c r="Z223" s="2">
        <v>6894.42</v>
      </c>
      <c r="AA223" s="2">
        <v>6894.42</v>
      </c>
      <c r="AB223" s="3">
        <v>0.03</v>
      </c>
      <c r="AC223" s="3">
        <v>0.03</v>
      </c>
      <c r="AD223" s="2">
        <v>13788.84</v>
      </c>
    </row>
    <row r="224" spans="1:56" x14ac:dyDescent="0.2">
      <c r="A224">
        <v>55142197</v>
      </c>
      <c r="B224" t="s">
        <v>1078</v>
      </c>
      <c r="C224" t="s">
        <v>67</v>
      </c>
      <c r="D224" t="s">
        <v>123</v>
      </c>
      <c r="E224" t="s">
        <v>69</v>
      </c>
      <c r="F224" s="1">
        <v>42675</v>
      </c>
      <c r="G224" s="1">
        <v>42725</v>
      </c>
      <c r="I224" s="1">
        <v>42705</v>
      </c>
      <c r="J224" s="1">
        <v>42675</v>
      </c>
      <c r="K224" s="1"/>
      <c r="L224" t="s">
        <v>1079</v>
      </c>
      <c r="M224" s="2">
        <v>278562</v>
      </c>
      <c r="N224" t="s">
        <v>115</v>
      </c>
      <c r="O224" t="b">
        <v>0</v>
      </c>
      <c r="P224" t="s">
        <v>1080</v>
      </c>
      <c r="Q224" t="s">
        <v>1079</v>
      </c>
      <c r="W224" s="2">
        <v>5571.24</v>
      </c>
      <c r="X224" s="2">
        <v>278562</v>
      </c>
      <c r="Y224" s="3">
        <v>0.06</v>
      </c>
      <c r="Z224" s="2">
        <v>8356.86</v>
      </c>
      <c r="AA224" s="2">
        <v>8356.86</v>
      </c>
      <c r="AB224" s="3">
        <v>0.03</v>
      </c>
      <c r="AC224" s="3">
        <v>0.03</v>
      </c>
      <c r="AD224" s="2">
        <v>16713.72</v>
      </c>
    </row>
    <row r="225" spans="1:65" x14ac:dyDescent="0.2">
      <c r="A225">
        <v>55191893</v>
      </c>
      <c r="B225" t="s">
        <v>253</v>
      </c>
      <c r="C225" t="s">
        <v>67</v>
      </c>
      <c r="D225" t="s">
        <v>73</v>
      </c>
      <c r="E225" t="s">
        <v>106</v>
      </c>
      <c r="F225" s="1">
        <v>42480</v>
      </c>
      <c r="G225" s="1">
        <v>42565</v>
      </c>
      <c r="I225" s="1">
        <v>42510</v>
      </c>
      <c r="J225" s="1">
        <v>42480</v>
      </c>
      <c r="K225" s="1"/>
      <c r="L225" t="s">
        <v>2226</v>
      </c>
      <c r="M225" s="2">
        <v>260538</v>
      </c>
      <c r="N225" t="s">
        <v>130</v>
      </c>
      <c r="O225" t="b">
        <v>0</v>
      </c>
      <c r="Q225" t="s">
        <v>2226</v>
      </c>
      <c r="W225" s="2">
        <v>5210.76</v>
      </c>
      <c r="X225" s="2">
        <v>260538</v>
      </c>
      <c r="Y225" s="3">
        <v>0.06</v>
      </c>
      <c r="Z225" s="2">
        <v>7816.14</v>
      </c>
      <c r="AA225" s="2">
        <v>7816.14</v>
      </c>
      <c r="AB225" s="3">
        <v>0.03</v>
      </c>
      <c r="AC225" s="3">
        <v>0.03</v>
      </c>
      <c r="AD225" s="2">
        <v>15632.28</v>
      </c>
    </row>
    <row r="226" spans="1:65" x14ac:dyDescent="0.2">
      <c r="A226">
        <v>55159258</v>
      </c>
      <c r="B226" t="s">
        <v>93</v>
      </c>
      <c r="C226" t="s">
        <v>67</v>
      </c>
      <c r="D226" t="s">
        <v>73</v>
      </c>
      <c r="E226" t="s">
        <v>69</v>
      </c>
      <c r="F226" s="1">
        <v>42540</v>
      </c>
      <c r="G226" s="1">
        <v>42856</v>
      </c>
      <c r="I226" s="1">
        <v>42570</v>
      </c>
      <c r="J226" s="1">
        <v>42540</v>
      </c>
      <c r="K226" s="1"/>
      <c r="L226" t="s">
        <v>2324</v>
      </c>
      <c r="M226" s="2">
        <v>430087</v>
      </c>
      <c r="N226" t="s">
        <v>141</v>
      </c>
      <c r="O226" t="b">
        <v>0</v>
      </c>
      <c r="Q226" t="s">
        <v>2324</v>
      </c>
      <c r="W226" s="2">
        <v>8601.74</v>
      </c>
      <c r="X226" s="2">
        <v>430087</v>
      </c>
      <c r="Y226" s="3">
        <v>0.06</v>
      </c>
      <c r="Z226" s="2">
        <v>12902.61</v>
      </c>
      <c r="AA226" s="2">
        <v>12902.61</v>
      </c>
      <c r="AB226" s="3">
        <v>0.03</v>
      </c>
      <c r="AC226" s="3">
        <v>0.03</v>
      </c>
      <c r="AD226" s="2">
        <v>25805.22</v>
      </c>
    </row>
    <row r="227" spans="1:65" x14ac:dyDescent="0.2">
      <c r="A227">
        <v>55135826</v>
      </c>
      <c r="B227" t="s">
        <v>93</v>
      </c>
      <c r="C227" t="s">
        <v>67</v>
      </c>
      <c r="D227" t="s">
        <v>84</v>
      </c>
      <c r="E227" t="s">
        <v>79</v>
      </c>
      <c r="F227" s="1">
        <v>42458</v>
      </c>
      <c r="G227" s="1">
        <v>42737</v>
      </c>
      <c r="I227" s="1">
        <v>42488</v>
      </c>
      <c r="J227" s="1">
        <v>42458</v>
      </c>
      <c r="K227" s="1"/>
      <c r="L227" t="s">
        <v>2796</v>
      </c>
      <c r="M227" s="2">
        <v>700663</v>
      </c>
      <c r="N227" t="s">
        <v>87</v>
      </c>
      <c r="O227" t="b">
        <v>0</v>
      </c>
      <c r="Q227" t="s">
        <v>2796</v>
      </c>
      <c r="W227" s="2">
        <v>14013.26</v>
      </c>
      <c r="X227" s="2">
        <v>700663</v>
      </c>
      <c r="Y227" s="3">
        <v>0.06</v>
      </c>
      <c r="Z227" s="2">
        <v>21019.89</v>
      </c>
      <c r="AA227" s="2">
        <v>21019.89</v>
      </c>
      <c r="AB227" s="3">
        <v>0.03</v>
      </c>
      <c r="AC227" s="3">
        <v>0.03</v>
      </c>
      <c r="AD227" s="2">
        <v>42039.78</v>
      </c>
    </row>
    <row r="228" spans="1:65" x14ac:dyDescent="0.2">
      <c r="A228">
        <v>55128967</v>
      </c>
      <c r="B228" t="s">
        <v>93</v>
      </c>
      <c r="C228" t="s">
        <v>94</v>
      </c>
      <c r="D228" t="s">
        <v>95</v>
      </c>
      <c r="E228" t="s">
        <v>79</v>
      </c>
      <c r="F228" s="1">
        <f>I228+360</f>
        <v>42963</v>
      </c>
      <c r="G228" s="1">
        <v>42875</v>
      </c>
      <c r="I228" s="1">
        <v>42603</v>
      </c>
      <c r="J228" s="1">
        <v>42573</v>
      </c>
      <c r="K228" s="1"/>
      <c r="L228" t="s">
        <v>3630</v>
      </c>
      <c r="M228" s="2">
        <v>737340</v>
      </c>
      <c r="N228" t="s">
        <v>127</v>
      </c>
      <c r="O228" t="b">
        <v>0</v>
      </c>
      <c r="Q228" t="s">
        <v>3630</v>
      </c>
      <c r="W228" s="2">
        <v>14746.8</v>
      </c>
      <c r="X228" s="2">
        <v>737340</v>
      </c>
      <c r="Y228" s="3">
        <v>0.06</v>
      </c>
      <c r="Z228" s="2">
        <v>22120.2</v>
      </c>
      <c r="AA228" s="2">
        <v>22120.2</v>
      </c>
      <c r="AB228" s="3">
        <v>0.03</v>
      </c>
      <c r="AC228" s="3">
        <v>0.03</v>
      </c>
      <c r="AD228" s="2">
        <v>44240.4</v>
      </c>
    </row>
    <row r="229" spans="1:65" x14ac:dyDescent="0.2">
      <c r="A229">
        <v>55128754</v>
      </c>
      <c r="B229" t="s">
        <v>120</v>
      </c>
      <c r="C229" t="s">
        <v>67</v>
      </c>
      <c r="D229" t="s">
        <v>68</v>
      </c>
      <c r="E229" t="s">
        <v>74</v>
      </c>
      <c r="F229" s="1">
        <v>42393</v>
      </c>
      <c r="G229" s="1">
        <v>42459</v>
      </c>
      <c r="I229" s="1">
        <v>42423</v>
      </c>
      <c r="J229" s="1">
        <v>42393</v>
      </c>
      <c r="K229" s="1"/>
      <c r="L229" t="s">
        <v>3925</v>
      </c>
      <c r="M229" s="2">
        <v>591233</v>
      </c>
      <c r="N229" t="s">
        <v>97</v>
      </c>
      <c r="O229" t="b">
        <v>0</v>
      </c>
      <c r="Q229" t="s">
        <v>3925</v>
      </c>
      <c r="W229" s="2">
        <v>11824.66</v>
      </c>
      <c r="X229" s="2">
        <v>591233</v>
      </c>
      <c r="Y229" s="3">
        <v>0.06</v>
      </c>
      <c r="Z229" s="2">
        <v>17736.990000000002</v>
      </c>
      <c r="AA229" s="2">
        <v>17736.990000000002</v>
      </c>
      <c r="AB229" s="3">
        <v>0.03</v>
      </c>
      <c r="AC229" s="3">
        <v>0.03</v>
      </c>
      <c r="AD229" s="2">
        <v>35473.980000000003</v>
      </c>
    </row>
    <row r="230" spans="1:65" x14ac:dyDescent="0.2">
      <c r="A230">
        <v>55128246</v>
      </c>
      <c r="B230" t="s">
        <v>243</v>
      </c>
      <c r="C230" t="s">
        <v>67</v>
      </c>
      <c r="D230" t="s">
        <v>73</v>
      </c>
      <c r="E230" t="s">
        <v>147</v>
      </c>
      <c r="F230" s="1">
        <v>42413</v>
      </c>
      <c r="G230" s="1">
        <v>42789</v>
      </c>
      <c r="I230" s="1">
        <v>42443</v>
      </c>
      <c r="J230" s="1">
        <v>42413</v>
      </c>
      <c r="K230" s="1"/>
      <c r="L230" t="s">
        <v>4367</v>
      </c>
      <c r="M230" s="2">
        <v>149310</v>
      </c>
      <c r="N230" t="s">
        <v>108</v>
      </c>
      <c r="O230" t="b">
        <v>0</v>
      </c>
      <c r="Q230" t="s">
        <v>4367</v>
      </c>
      <c r="W230" s="2">
        <v>2986.2</v>
      </c>
      <c r="X230" s="2">
        <v>149310</v>
      </c>
      <c r="Y230" s="3">
        <v>0.06</v>
      </c>
      <c r="Z230" s="2">
        <v>4479.3</v>
      </c>
      <c r="AA230" s="2">
        <v>4479.3</v>
      </c>
      <c r="AB230" s="3">
        <v>0.03</v>
      </c>
      <c r="AC230" s="3">
        <v>0.03</v>
      </c>
      <c r="AD230" s="2">
        <v>8958.6</v>
      </c>
    </row>
    <row r="231" spans="1:65" x14ac:dyDescent="0.2">
      <c r="A231">
        <v>55187553</v>
      </c>
      <c r="B231" t="s">
        <v>93</v>
      </c>
      <c r="C231" t="s">
        <v>67</v>
      </c>
      <c r="D231" t="s">
        <v>89</v>
      </c>
      <c r="E231" t="s">
        <v>85</v>
      </c>
      <c r="F231" s="1">
        <v>42418</v>
      </c>
      <c r="G231" s="1">
        <v>42513</v>
      </c>
      <c r="I231" s="1">
        <v>42448</v>
      </c>
      <c r="J231" s="1">
        <v>42418</v>
      </c>
      <c r="K231" s="1"/>
      <c r="L231" t="s">
        <v>5804</v>
      </c>
      <c r="M231" s="2">
        <v>629870</v>
      </c>
      <c r="N231" t="s">
        <v>76</v>
      </c>
      <c r="O231" t="b">
        <v>0</v>
      </c>
      <c r="Q231" t="s">
        <v>5804</v>
      </c>
      <c r="W231" s="2">
        <v>12597.4</v>
      </c>
      <c r="X231" s="2">
        <v>629870</v>
      </c>
      <c r="Y231" s="3">
        <v>0.06</v>
      </c>
      <c r="Z231" s="2">
        <v>18896.099999999999</v>
      </c>
      <c r="AA231" s="2">
        <v>18896.099999999999</v>
      </c>
      <c r="AB231" s="3">
        <v>0.03</v>
      </c>
      <c r="AC231" s="3">
        <v>0.03</v>
      </c>
      <c r="AD231" s="2">
        <v>37792.199999999997</v>
      </c>
    </row>
    <row r="232" spans="1:65" x14ac:dyDescent="0.2">
      <c r="A232">
        <v>55156584</v>
      </c>
      <c r="B232" t="s">
        <v>5996</v>
      </c>
      <c r="C232" t="s">
        <v>67</v>
      </c>
      <c r="D232" t="s">
        <v>84</v>
      </c>
      <c r="E232" t="s">
        <v>106</v>
      </c>
      <c r="F232" s="1">
        <v>42700</v>
      </c>
      <c r="G232" s="1">
        <v>43002</v>
      </c>
      <c r="I232" s="1">
        <v>42730</v>
      </c>
      <c r="J232" s="1">
        <v>42700</v>
      </c>
      <c r="K232" s="1"/>
      <c r="L232" t="s">
        <v>5997</v>
      </c>
      <c r="M232" s="2">
        <v>143400</v>
      </c>
      <c r="N232" t="s">
        <v>130</v>
      </c>
      <c r="O232" t="b">
        <v>0</v>
      </c>
      <c r="Q232" t="s">
        <v>5997</v>
      </c>
      <c r="W232" s="2">
        <v>2868</v>
      </c>
      <c r="X232" s="2">
        <v>143400</v>
      </c>
      <c r="Y232" s="3">
        <v>0.06</v>
      </c>
      <c r="Z232" s="2">
        <v>4302</v>
      </c>
      <c r="AA232" s="2">
        <v>4302</v>
      </c>
      <c r="AB232" s="3">
        <v>0.03</v>
      </c>
      <c r="AC232" s="3">
        <v>0.03</v>
      </c>
      <c r="AD232" s="2">
        <v>8604</v>
      </c>
      <c r="BC232" t="s">
        <v>5998</v>
      </c>
      <c r="BD232" t="s">
        <v>82</v>
      </c>
      <c r="BE232" t="s">
        <v>5999</v>
      </c>
      <c r="BI232" t="s">
        <v>417</v>
      </c>
      <c r="BJ232" t="s">
        <v>6000</v>
      </c>
      <c r="BK232">
        <v>8804</v>
      </c>
      <c r="BM232">
        <v>43068</v>
      </c>
    </row>
    <row r="233" spans="1:65" x14ac:dyDescent="0.2">
      <c r="A233">
        <v>55139714</v>
      </c>
      <c r="B233" t="s">
        <v>93</v>
      </c>
      <c r="C233" t="s">
        <v>67</v>
      </c>
      <c r="D233" t="s">
        <v>73</v>
      </c>
      <c r="E233" t="s">
        <v>85</v>
      </c>
      <c r="F233" s="1">
        <v>42547</v>
      </c>
      <c r="G233" s="1">
        <v>43006</v>
      </c>
      <c r="I233" s="1">
        <v>42577</v>
      </c>
      <c r="J233" s="1">
        <v>42547</v>
      </c>
      <c r="K233" s="1"/>
      <c r="L233" t="s">
        <v>6491</v>
      </c>
      <c r="M233" s="2">
        <v>742917</v>
      </c>
      <c r="N233" t="s">
        <v>155</v>
      </c>
      <c r="O233" t="b">
        <v>0</v>
      </c>
      <c r="P233" t="s">
        <v>131</v>
      </c>
      <c r="Q233" t="s">
        <v>6491</v>
      </c>
      <c r="W233" s="2">
        <v>14858.34</v>
      </c>
      <c r="X233" s="2">
        <v>742917</v>
      </c>
      <c r="Y233" s="3">
        <v>0.06</v>
      </c>
      <c r="Z233" s="2">
        <v>22287.51</v>
      </c>
      <c r="AA233" s="2">
        <v>22287.51</v>
      </c>
      <c r="AB233" s="3">
        <v>0.03</v>
      </c>
      <c r="AC233" s="3">
        <v>0.03</v>
      </c>
      <c r="AD233" s="2">
        <v>44575.02</v>
      </c>
    </row>
    <row r="234" spans="1:65" x14ac:dyDescent="0.2">
      <c r="A234">
        <v>55139355</v>
      </c>
      <c r="B234" t="s">
        <v>6578</v>
      </c>
      <c r="C234" t="s">
        <v>67</v>
      </c>
      <c r="D234" t="s">
        <v>89</v>
      </c>
      <c r="E234" t="s">
        <v>110</v>
      </c>
      <c r="F234" s="1">
        <v>42765</v>
      </c>
      <c r="G234" s="1">
        <v>42993</v>
      </c>
      <c r="I234" s="1">
        <v>42795</v>
      </c>
      <c r="J234" s="1">
        <v>42765</v>
      </c>
      <c r="K234" s="1"/>
      <c r="L234" t="s">
        <v>6579</v>
      </c>
      <c r="M234" s="2">
        <v>538228</v>
      </c>
      <c r="N234" t="s">
        <v>155</v>
      </c>
      <c r="O234" t="b">
        <v>0</v>
      </c>
      <c r="Q234" t="s">
        <v>6579</v>
      </c>
      <c r="W234" s="2">
        <v>10764.56</v>
      </c>
      <c r="X234" s="2">
        <v>538228</v>
      </c>
      <c r="Y234" s="3">
        <v>0.06</v>
      </c>
      <c r="Z234" s="2">
        <v>16146.84</v>
      </c>
      <c r="AA234" s="2">
        <v>16146.84</v>
      </c>
      <c r="AB234" s="3">
        <v>0.03</v>
      </c>
      <c r="AC234" s="3">
        <v>0.03</v>
      </c>
      <c r="AD234" s="2">
        <v>32293.68</v>
      </c>
    </row>
    <row r="235" spans="1:65" x14ac:dyDescent="0.2">
      <c r="A235">
        <v>55212681</v>
      </c>
      <c r="B235" t="s">
        <v>1810</v>
      </c>
      <c r="C235" t="s">
        <v>67</v>
      </c>
      <c r="D235" t="s">
        <v>73</v>
      </c>
      <c r="E235" t="s">
        <v>106</v>
      </c>
      <c r="F235" s="1">
        <v>42718</v>
      </c>
      <c r="G235" s="1">
        <v>42756</v>
      </c>
      <c r="I235" s="1">
        <v>42748</v>
      </c>
      <c r="J235" s="1">
        <v>42718</v>
      </c>
      <c r="K235" s="1"/>
      <c r="L235" t="s">
        <v>5516</v>
      </c>
      <c r="M235" s="2">
        <v>595881</v>
      </c>
      <c r="N235" t="s">
        <v>155</v>
      </c>
      <c r="O235" t="b">
        <v>0</v>
      </c>
      <c r="Q235" t="s">
        <v>5516</v>
      </c>
      <c r="W235" s="2">
        <v>11917.62</v>
      </c>
      <c r="X235" s="2">
        <v>595881</v>
      </c>
      <c r="Y235" s="3">
        <v>0.06</v>
      </c>
      <c r="Z235" s="2">
        <v>17876.43</v>
      </c>
      <c r="AA235" s="2">
        <v>17876.43</v>
      </c>
      <c r="AB235" s="3">
        <v>0.03</v>
      </c>
      <c r="AC235" s="3">
        <v>0.03</v>
      </c>
      <c r="AD235" s="2">
        <v>35752.86</v>
      </c>
    </row>
    <row r="236" spans="1:65" x14ac:dyDescent="0.2">
      <c r="A236">
        <v>55314420</v>
      </c>
      <c r="B236" t="s">
        <v>93</v>
      </c>
      <c r="C236" t="s">
        <v>67</v>
      </c>
      <c r="D236" t="s">
        <v>84</v>
      </c>
      <c r="E236" t="s">
        <v>85</v>
      </c>
      <c r="F236" s="1">
        <v>42514</v>
      </c>
      <c r="G236" s="1">
        <v>42917</v>
      </c>
      <c r="I236" s="1">
        <v>42544</v>
      </c>
      <c r="J236" s="1">
        <v>42514</v>
      </c>
      <c r="K236" s="1"/>
      <c r="L236" t="s">
        <v>1127</v>
      </c>
      <c r="M236" s="2">
        <v>511454</v>
      </c>
      <c r="N236" t="s">
        <v>100</v>
      </c>
      <c r="O236" t="b">
        <v>0</v>
      </c>
      <c r="Q236" t="s">
        <v>1127</v>
      </c>
      <c r="W236" s="2">
        <v>10229.08</v>
      </c>
      <c r="X236" s="2">
        <v>511454</v>
      </c>
      <c r="Y236" s="3">
        <v>0.06</v>
      </c>
      <c r="Z236" s="2">
        <v>15343.62</v>
      </c>
      <c r="AA236" s="2">
        <v>15343.62</v>
      </c>
      <c r="AB236" s="3">
        <v>0.03</v>
      </c>
      <c r="AC236" s="3">
        <v>0.03</v>
      </c>
      <c r="AD236" s="2">
        <v>30687.24</v>
      </c>
    </row>
    <row r="237" spans="1:65" x14ac:dyDescent="0.2">
      <c r="A237">
        <v>55302923</v>
      </c>
      <c r="B237" t="s">
        <v>2816</v>
      </c>
      <c r="C237" t="s">
        <v>94</v>
      </c>
      <c r="D237" t="s">
        <v>95</v>
      </c>
      <c r="E237" t="s">
        <v>110</v>
      </c>
      <c r="F237" s="1">
        <v>42737</v>
      </c>
      <c r="G237" s="1">
        <v>42816</v>
      </c>
      <c r="I237" s="1">
        <v>42767</v>
      </c>
      <c r="J237" s="1">
        <v>42737</v>
      </c>
      <c r="K237" s="1"/>
      <c r="L237" t="s">
        <v>5249</v>
      </c>
      <c r="M237" s="2">
        <v>512646</v>
      </c>
      <c r="N237" t="s">
        <v>100</v>
      </c>
      <c r="O237" t="b">
        <v>0</v>
      </c>
      <c r="Q237" t="s">
        <v>5249</v>
      </c>
      <c r="W237" s="2">
        <v>10252.92</v>
      </c>
      <c r="X237" s="2">
        <v>512646</v>
      </c>
      <c r="Y237" s="3">
        <v>0.06</v>
      </c>
      <c r="Z237" s="2">
        <v>15379.38</v>
      </c>
      <c r="AA237" s="2">
        <v>15379.38</v>
      </c>
      <c r="AB237" s="3">
        <v>0.03</v>
      </c>
      <c r="AC237" s="3">
        <v>0.03</v>
      </c>
      <c r="AD237" s="2">
        <v>30758.76</v>
      </c>
    </row>
    <row r="238" spans="1:65" x14ac:dyDescent="0.2">
      <c r="A238">
        <v>55570467</v>
      </c>
      <c r="B238" t="s">
        <v>4232</v>
      </c>
      <c r="C238" t="s">
        <v>67</v>
      </c>
      <c r="D238" t="s">
        <v>68</v>
      </c>
      <c r="E238" t="s">
        <v>79</v>
      </c>
      <c r="F238" s="1">
        <v>42486</v>
      </c>
      <c r="G238" s="1">
        <v>42718</v>
      </c>
      <c r="I238" s="1">
        <v>42516</v>
      </c>
      <c r="J238" s="1">
        <v>42486</v>
      </c>
      <c r="K238" s="1"/>
      <c r="L238" t="s">
        <v>4233</v>
      </c>
      <c r="M238" s="2">
        <v>697981</v>
      </c>
      <c r="N238" t="s">
        <v>76</v>
      </c>
      <c r="O238" t="b">
        <v>0</v>
      </c>
      <c r="Q238" t="s">
        <v>4233</v>
      </c>
      <c r="W238" s="2">
        <v>13959.62</v>
      </c>
      <c r="X238" s="2">
        <v>697981</v>
      </c>
      <c r="Y238" s="3">
        <v>0.06</v>
      </c>
      <c r="Z238" s="2">
        <v>20939.43</v>
      </c>
      <c r="AA238" s="2">
        <v>20939.43</v>
      </c>
      <c r="AB238" s="3">
        <v>0.03</v>
      </c>
      <c r="AC238" s="3">
        <v>0.03</v>
      </c>
      <c r="AD238" s="2">
        <v>41878.86</v>
      </c>
    </row>
    <row r="239" spans="1:65" x14ac:dyDescent="0.2">
      <c r="A239">
        <v>55746845</v>
      </c>
      <c r="B239" t="s">
        <v>93</v>
      </c>
      <c r="C239" t="s">
        <v>67</v>
      </c>
      <c r="D239" t="s">
        <v>68</v>
      </c>
      <c r="E239" t="s">
        <v>79</v>
      </c>
      <c r="F239" s="1">
        <v>42688</v>
      </c>
      <c r="G239" s="1">
        <v>42762</v>
      </c>
      <c r="I239" s="1">
        <v>42718</v>
      </c>
      <c r="J239" s="1">
        <v>42688</v>
      </c>
      <c r="K239" s="1"/>
      <c r="L239" t="s">
        <v>628</v>
      </c>
      <c r="M239" s="2">
        <v>750239</v>
      </c>
      <c r="N239" t="s">
        <v>125</v>
      </c>
      <c r="O239" t="b">
        <v>0</v>
      </c>
      <c r="Q239" t="s">
        <v>628</v>
      </c>
      <c r="W239" s="2">
        <v>15004.78</v>
      </c>
      <c r="X239" s="2">
        <v>750239</v>
      </c>
      <c r="Y239" s="3">
        <v>0.06</v>
      </c>
      <c r="Z239" s="2">
        <v>22507.17</v>
      </c>
      <c r="AA239" s="2">
        <v>22507.17</v>
      </c>
      <c r="AB239" s="3">
        <v>0.03</v>
      </c>
      <c r="AC239" s="3">
        <v>0.03</v>
      </c>
      <c r="AD239" s="2">
        <v>45014.34</v>
      </c>
    </row>
    <row r="240" spans="1:65" x14ac:dyDescent="0.2">
      <c r="A240">
        <v>47502265</v>
      </c>
      <c r="B240" t="s">
        <v>70</v>
      </c>
      <c r="C240" t="s">
        <v>105</v>
      </c>
      <c r="D240" t="s">
        <v>73</v>
      </c>
      <c r="E240" t="s">
        <v>74</v>
      </c>
      <c r="F240" s="1">
        <f t="shared" ref="F240:F241" si="1">I240+360</f>
        <v>42943</v>
      </c>
      <c r="G240" s="1">
        <v>42861</v>
      </c>
      <c r="I240" s="1">
        <v>42583</v>
      </c>
      <c r="J240" s="1">
        <v>42553</v>
      </c>
      <c r="K240" s="1"/>
      <c r="L240" t="s">
        <v>3794</v>
      </c>
      <c r="M240" s="2">
        <v>136790</v>
      </c>
      <c r="N240" t="s">
        <v>108</v>
      </c>
      <c r="O240" t="b">
        <v>0</v>
      </c>
      <c r="Q240" t="s">
        <v>3794</v>
      </c>
      <c r="W240" s="2">
        <v>2735.8</v>
      </c>
      <c r="X240" s="2">
        <v>136790</v>
      </c>
      <c r="Y240" s="3">
        <v>0.06</v>
      </c>
      <c r="Z240" s="2">
        <v>4103.7</v>
      </c>
      <c r="AA240" s="2">
        <v>4103.7</v>
      </c>
      <c r="AB240" s="3">
        <v>0.03</v>
      </c>
      <c r="AC240" s="3">
        <v>0.03</v>
      </c>
      <c r="AD240" s="2">
        <v>8207.4</v>
      </c>
    </row>
    <row r="241" spans="1:57" x14ac:dyDescent="0.2">
      <c r="A241">
        <v>51261800</v>
      </c>
      <c r="B241" t="s">
        <v>4033</v>
      </c>
      <c r="C241" t="s">
        <v>94</v>
      </c>
      <c r="D241" t="s">
        <v>95</v>
      </c>
      <c r="E241" t="s">
        <v>110</v>
      </c>
      <c r="F241" s="1">
        <f t="shared" si="1"/>
        <v>42946</v>
      </c>
      <c r="G241" s="1">
        <v>42767</v>
      </c>
      <c r="I241" s="1">
        <v>42586</v>
      </c>
      <c r="J241" s="1">
        <v>42556</v>
      </c>
      <c r="K241" s="1"/>
      <c r="L241" t="s">
        <v>4034</v>
      </c>
      <c r="M241" s="2">
        <v>505435</v>
      </c>
      <c r="N241" t="s">
        <v>87</v>
      </c>
      <c r="O241" t="b">
        <v>0</v>
      </c>
      <c r="Q241" t="s">
        <v>4034</v>
      </c>
      <c r="W241" s="2">
        <v>10108.700000000001</v>
      </c>
      <c r="X241" s="2">
        <v>505435</v>
      </c>
      <c r="Y241" s="3">
        <v>0.06</v>
      </c>
      <c r="Z241" s="2">
        <v>15163.05</v>
      </c>
      <c r="AA241" s="2">
        <v>15163.05</v>
      </c>
      <c r="AB241" s="3">
        <v>0.03</v>
      </c>
      <c r="AC241" s="3">
        <v>0.03</v>
      </c>
      <c r="AD241" s="2">
        <v>30326.1</v>
      </c>
    </row>
    <row r="242" spans="1:57" x14ac:dyDescent="0.2">
      <c r="A242">
        <v>54064070</v>
      </c>
      <c r="B242" t="s">
        <v>3679</v>
      </c>
      <c r="C242" t="s">
        <v>67</v>
      </c>
      <c r="D242" t="s">
        <v>89</v>
      </c>
      <c r="E242" t="s">
        <v>85</v>
      </c>
      <c r="F242" s="1">
        <v>42370</v>
      </c>
      <c r="G242" s="1">
        <v>42584</v>
      </c>
      <c r="I242" s="1">
        <v>42400</v>
      </c>
      <c r="J242" s="1">
        <v>42370</v>
      </c>
      <c r="K242" s="1"/>
      <c r="L242" t="s">
        <v>3680</v>
      </c>
      <c r="M242" s="2">
        <v>274356</v>
      </c>
      <c r="N242" t="s">
        <v>97</v>
      </c>
      <c r="O242" t="b">
        <v>0</v>
      </c>
      <c r="Q242" t="s">
        <v>3680</v>
      </c>
      <c r="W242" s="2">
        <v>5487.12</v>
      </c>
      <c r="X242" s="2">
        <v>274356</v>
      </c>
      <c r="Y242" s="3">
        <v>0.06</v>
      </c>
      <c r="Z242" s="2">
        <v>8230.68</v>
      </c>
      <c r="AA242" s="2">
        <v>8230.68</v>
      </c>
      <c r="AB242" s="3">
        <v>0.03</v>
      </c>
      <c r="AC242" s="3">
        <v>0.03</v>
      </c>
      <c r="AD242" s="2">
        <v>16461.36</v>
      </c>
    </row>
    <row r="243" spans="1:57" x14ac:dyDescent="0.2">
      <c r="A243">
        <v>54042347</v>
      </c>
      <c r="B243" t="s">
        <v>6311</v>
      </c>
      <c r="C243" t="s">
        <v>67</v>
      </c>
      <c r="D243" t="s">
        <v>68</v>
      </c>
      <c r="E243" t="s">
        <v>74</v>
      </c>
      <c r="F243" s="1">
        <v>42370</v>
      </c>
      <c r="G243" s="1">
        <v>42521</v>
      </c>
      <c r="I243" s="1">
        <v>42400</v>
      </c>
      <c r="J243" s="1">
        <v>42370</v>
      </c>
      <c r="K243" s="1"/>
      <c r="L243" t="s">
        <v>6312</v>
      </c>
      <c r="M243" s="2">
        <v>454427</v>
      </c>
      <c r="N243" t="s">
        <v>195</v>
      </c>
      <c r="O243" t="b">
        <v>0</v>
      </c>
      <c r="Q243" t="s">
        <v>6312</v>
      </c>
      <c r="W243" s="2">
        <v>9088.5400000000009</v>
      </c>
      <c r="X243" s="2">
        <v>454427</v>
      </c>
      <c r="Y243" s="3">
        <v>0.06</v>
      </c>
      <c r="Z243" s="2">
        <v>13632.81</v>
      </c>
      <c r="AA243" s="2">
        <v>13632.81</v>
      </c>
      <c r="AB243" s="3">
        <v>0.03</v>
      </c>
      <c r="AC243" s="3">
        <v>0.03</v>
      </c>
      <c r="AD243" s="2">
        <v>27265.62</v>
      </c>
      <c r="BE243" t="s">
        <v>6313</v>
      </c>
    </row>
    <row r="244" spans="1:57" x14ac:dyDescent="0.2">
      <c r="A244">
        <v>54184697</v>
      </c>
      <c r="B244" t="s">
        <v>245</v>
      </c>
      <c r="C244" t="s">
        <v>67</v>
      </c>
      <c r="D244" t="s">
        <v>123</v>
      </c>
      <c r="E244" t="s">
        <v>69</v>
      </c>
      <c r="F244" s="1">
        <v>42620</v>
      </c>
      <c r="G244" s="1">
        <v>42852</v>
      </c>
      <c r="I244" s="1">
        <v>42650</v>
      </c>
      <c r="J244" s="1">
        <v>42620</v>
      </c>
      <c r="K244" s="1"/>
      <c r="L244" t="s">
        <v>2111</v>
      </c>
      <c r="M244" s="2">
        <v>419482</v>
      </c>
      <c r="N244" t="s">
        <v>91</v>
      </c>
      <c r="O244" t="b">
        <v>0</v>
      </c>
      <c r="P244" t="s">
        <v>116</v>
      </c>
      <c r="Q244" t="s">
        <v>2111</v>
      </c>
      <c r="W244" s="2">
        <v>8389.64</v>
      </c>
      <c r="X244" s="2">
        <v>419482</v>
      </c>
      <c r="Y244" s="3">
        <v>0.06</v>
      </c>
      <c r="Z244" s="2">
        <v>12584.46</v>
      </c>
      <c r="AA244" s="2">
        <v>12584.46</v>
      </c>
      <c r="AB244" s="3">
        <v>0.03</v>
      </c>
      <c r="AC244" s="3">
        <v>0.03</v>
      </c>
      <c r="AD244" s="2">
        <v>25168.92</v>
      </c>
    </row>
    <row r="245" spans="1:57" x14ac:dyDescent="0.2">
      <c r="A245">
        <v>54175969</v>
      </c>
      <c r="B245" t="s">
        <v>2571</v>
      </c>
      <c r="C245" t="s">
        <v>67</v>
      </c>
      <c r="D245" t="s">
        <v>153</v>
      </c>
      <c r="E245" t="s">
        <v>85</v>
      </c>
      <c r="F245" s="1">
        <v>42441</v>
      </c>
      <c r="G245" s="1">
        <v>42505</v>
      </c>
      <c r="I245" s="1">
        <v>42471</v>
      </c>
      <c r="J245" s="1">
        <v>42441</v>
      </c>
      <c r="K245" s="1"/>
      <c r="L245" t="s">
        <v>2572</v>
      </c>
      <c r="M245" s="2">
        <v>815414</v>
      </c>
      <c r="N245" t="s">
        <v>130</v>
      </c>
      <c r="O245" t="b">
        <v>0</v>
      </c>
      <c r="Q245" t="s">
        <v>2572</v>
      </c>
      <c r="W245" s="2">
        <v>16308.28</v>
      </c>
      <c r="X245" s="2">
        <v>815414</v>
      </c>
      <c r="Y245" s="3">
        <v>0.06</v>
      </c>
      <c r="Z245" s="2">
        <v>24462.42</v>
      </c>
      <c r="AA245" s="2">
        <v>24462.42</v>
      </c>
      <c r="AB245" s="3">
        <v>0.03</v>
      </c>
      <c r="AC245" s="3">
        <v>0.03</v>
      </c>
      <c r="AD245" s="2">
        <v>48924.84</v>
      </c>
    </row>
    <row r="246" spans="1:57" x14ac:dyDescent="0.2">
      <c r="A246">
        <v>54178078</v>
      </c>
      <c r="B246" t="s">
        <v>1030</v>
      </c>
      <c r="C246" t="s">
        <v>67</v>
      </c>
      <c r="D246" t="s">
        <v>73</v>
      </c>
      <c r="E246" t="s">
        <v>110</v>
      </c>
      <c r="F246" s="1">
        <v>42374</v>
      </c>
      <c r="G246" s="1">
        <v>42411</v>
      </c>
      <c r="I246" s="1">
        <v>42404</v>
      </c>
      <c r="J246" s="1">
        <v>42374</v>
      </c>
      <c r="K246" s="1"/>
      <c r="L246" t="s">
        <v>3970</v>
      </c>
      <c r="M246" s="2">
        <v>194096</v>
      </c>
      <c r="N246" t="s">
        <v>143</v>
      </c>
      <c r="O246" t="b">
        <v>0</v>
      </c>
      <c r="Q246" t="s">
        <v>3970</v>
      </c>
      <c r="W246" s="2">
        <v>3881.92</v>
      </c>
      <c r="X246" s="2">
        <v>194096</v>
      </c>
      <c r="Y246" s="3">
        <v>0.06</v>
      </c>
      <c r="Z246" s="2">
        <v>5822.88</v>
      </c>
      <c r="AA246" s="2">
        <v>5822.88</v>
      </c>
      <c r="AB246" s="3">
        <v>0.03</v>
      </c>
      <c r="AC246" s="3">
        <v>0.03</v>
      </c>
      <c r="AD246" s="2">
        <v>11645.76</v>
      </c>
    </row>
    <row r="247" spans="1:57" x14ac:dyDescent="0.2">
      <c r="A247">
        <v>54180512</v>
      </c>
      <c r="B247" t="s">
        <v>516</v>
      </c>
      <c r="C247" t="s">
        <v>67</v>
      </c>
      <c r="D247" t="s">
        <v>68</v>
      </c>
      <c r="E247" t="s">
        <v>79</v>
      </c>
      <c r="F247" s="1">
        <v>42447</v>
      </c>
      <c r="G247" s="1">
        <v>42732</v>
      </c>
      <c r="I247" s="1">
        <v>42477</v>
      </c>
      <c r="J247" s="1">
        <v>42447</v>
      </c>
      <c r="K247" s="1"/>
      <c r="L247" t="s">
        <v>5488</v>
      </c>
      <c r="M247" s="2">
        <v>714997</v>
      </c>
      <c r="N247" t="s">
        <v>100</v>
      </c>
      <c r="O247" t="b">
        <v>0</v>
      </c>
      <c r="Q247" t="s">
        <v>5488</v>
      </c>
      <c r="W247" s="2">
        <v>14299.94</v>
      </c>
      <c r="X247" s="2">
        <v>714997</v>
      </c>
      <c r="Y247" s="3">
        <v>0.06</v>
      </c>
      <c r="Z247" s="2">
        <v>21449.91</v>
      </c>
      <c r="AA247" s="2">
        <v>21449.91</v>
      </c>
      <c r="AB247" s="3">
        <v>0.03</v>
      </c>
      <c r="AC247" s="3">
        <v>0.03</v>
      </c>
      <c r="AD247" s="2">
        <v>42899.82</v>
      </c>
    </row>
    <row r="248" spans="1:57" x14ac:dyDescent="0.2">
      <c r="A248">
        <v>54188329</v>
      </c>
      <c r="B248" t="s">
        <v>5571</v>
      </c>
      <c r="C248" t="s">
        <v>67</v>
      </c>
      <c r="D248" t="s">
        <v>123</v>
      </c>
      <c r="E248" t="s">
        <v>106</v>
      </c>
      <c r="F248" s="1">
        <v>42390</v>
      </c>
      <c r="G248" s="1">
        <v>42856</v>
      </c>
      <c r="I248" s="1">
        <v>42420</v>
      </c>
      <c r="J248" s="1">
        <v>42390</v>
      </c>
      <c r="K248" s="1"/>
      <c r="L248" t="s">
        <v>5572</v>
      </c>
      <c r="M248" s="2">
        <v>149497</v>
      </c>
      <c r="N248" t="s">
        <v>100</v>
      </c>
      <c r="O248" t="b">
        <v>0</v>
      </c>
      <c r="Q248" t="s">
        <v>5572</v>
      </c>
      <c r="W248" s="2">
        <v>2989.94</v>
      </c>
      <c r="X248" s="2">
        <v>149497</v>
      </c>
      <c r="Y248" s="3">
        <v>0.06</v>
      </c>
      <c r="Z248" s="2">
        <v>4484.91</v>
      </c>
      <c r="AA248" s="2">
        <v>4484.91</v>
      </c>
      <c r="AB248" s="3">
        <v>0.03</v>
      </c>
      <c r="AC248" s="3">
        <v>0.03</v>
      </c>
      <c r="AD248" s="2">
        <v>8969.82</v>
      </c>
    </row>
    <row r="249" spans="1:57" x14ac:dyDescent="0.2">
      <c r="A249">
        <v>54545700</v>
      </c>
      <c r="B249" t="s">
        <v>3061</v>
      </c>
      <c r="C249" t="s">
        <v>105</v>
      </c>
      <c r="D249" t="s">
        <v>68</v>
      </c>
      <c r="E249" t="s">
        <v>106</v>
      </c>
      <c r="F249" s="1">
        <v>42391</v>
      </c>
      <c r="G249" s="1">
        <v>42496</v>
      </c>
      <c r="I249" s="1">
        <v>42421</v>
      </c>
      <c r="J249" s="1">
        <v>42391</v>
      </c>
      <c r="K249" s="1"/>
      <c r="L249" t="s">
        <v>3062</v>
      </c>
      <c r="M249" s="2">
        <v>500546</v>
      </c>
      <c r="N249" t="s">
        <v>138</v>
      </c>
      <c r="O249" t="b">
        <v>0</v>
      </c>
      <c r="Q249" t="s">
        <v>3062</v>
      </c>
      <c r="W249" s="2">
        <v>10010.92</v>
      </c>
      <c r="X249" s="2">
        <v>500546</v>
      </c>
      <c r="Y249" s="3">
        <v>0.06</v>
      </c>
      <c r="Z249" s="2">
        <v>15016.38</v>
      </c>
      <c r="AA249" s="2">
        <v>15016.38</v>
      </c>
      <c r="AB249" s="3">
        <v>0.03</v>
      </c>
      <c r="AC249" s="3">
        <v>0.03</v>
      </c>
      <c r="AD249" s="2">
        <v>30032.76</v>
      </c>
    </row>
    <row r="250" spans="1:57" x14ac:dyDescent="0.2">
      <c r="A250">
        <v>54562089</v>
      </c>
      <c r="B250" t="s">
        <v>3065</v>
      </c>
      <c r="C250" t="s">
        <v>67</v>
      </c>
      <c r="D250" t="s">
        <v>68</v>
      </c>
      <c r="E250" t="s">
        <v>110</v>
      </c>
      <c r="F250" s="1">
        <v>42444</v>
      </c>
      <c r="G250" s="1">
        <v>42519</v>
      </c>
      <c r="I250" s="1">
        <v>42474</v>
      </c>
      <c r="J250" s="1">
        <v>42444</v>
      </c>
      <c r="K250" s="1"/>
      <c r="L250" t="s">
        <v>3066</v>
      </c>
      <c r="M250" s="2">
        <v>451549</v>
      </c>
      <c r="N250" t="s">
        <v>112</v>
      </c>
      <c r="O250" t="b">
        <v>0</v>
      </c>
      <c r="Q250" t="s">
        <v>3066</v>
      </c>
      <c r="W250" s="2">
        <v>9030.98</v>
      </c>
      <c r="X250" s="2">
        <v>451549</v>
      </c>
      <c r="Y250" s="3">
        <v>0.06</v>
      </c>
      <c r="Z250" s="2">
        <v>13546.47</v>
      </c>
      <c r="AA250" s="2">
        <v>13546.47</v>
      </c>
      <c r="AB250" s="3">
        <v>0.03</v>
      </c>
      <c r="AC250" s="3">
        <v>0.03</v>
      </c>
      <c r="AD250" s="2">
        <v>27092.94</v>
      </c>
    </row>
    <row r="251" spans="1:57" x14ac:dyDescent="0.2">
      <c r="A251">
        <v>54631621</v>
      </c>
      <c r="B251" t="s">
        <v>6621</v>
      </c>
      <c r="C251" t="s">
        <v>67</v>
      </c>
      <c r="D251" t="s">
        <v>89</v>
      </c>
      <c r="E251" t="s">
        <v>79</v>
      </c>
      <c r="F251" s="1">
        <v>42540</v>
      </c>
      <c r="G251" s="1">
        <v>42995</v>
      </c>
      <c r="I251" s="1">
        <v>42570</v>
      </c>
      <c r="J251" s="1">
        <v>42540</v>
      </c>
      <c r="K251" s="1"/>
      <c r="L251" t="s">
        <v>6622</v>
      </c>
      <c r="M251" s="2">
        <v>156383</v>
      </c>
      <c r="N251" t="s">
        <v>71</v>
      </c>
      <c r="O251" t="b">
        <v>0</v>
      </c>
      <c r="Q251" t="s">
        <v>6622</v>
      </c>
      <c r="W251" s="2">
        <v>3127.66</v>
      </c>
      <c r="X251" s="2">
        <v>156383</v>
      </c>
      <c r="Y251" s="3">
        <v>0.06</v>
      </c>
      <c r="Z251" s="2">
        <v>4691.49</v>
      </c>
      <c r="AA251" s="2">
        <v>4691.49</v>
      </c>
      <c r="AB251" s="3">
        <v>0.03</v>
      </c>
      <c r="AC251" s="3">
        <v>0.03</v>
      </c>
      <c r="AD251" s="2">
        <v>9382.98</v>
      </c>
    </row>
    <row r="252" spans="1:57" x14ac:dyDescent="0.2">
      <c r="A252">
        <v>54736471</v>
      </c>
      <c r="B252" t="s">
        <v>2238</v>
      </c>
      <c r="C252" t="s">
        <v>67</v>
      </c>
      <c r="D252" t="s">
        <v>73</v>
      </c>
      <c r="E252" t="s">
        <v>85</v>
      </c>
      <c r="F252" s="1">
        <v>42803</v>
      </c>
      <c r="G252" s="1">
        <v>42849</v>
      </c>
      <c r="I252" s="1">
        <v>42833</v>
      </c>
      <c r="J252" s="1">
        <v>42803</v>
      </c>
      <c r="K252" s="1"/>
      <c r="L252" t="s">
        <v>4587</v>
      </c>
      <c r="M252" s="2">
        <v>680588</v>
      </c>
      <c r="N252" t="s">
        <v>87</v>
      </c>
      <c r="O252" t="b">
        <v>0</v>
      </c>
      <c r="Q252" t="s">
        <v>4587</v>
      </c>
      <c r="W252" s="2">
        <v>13611.76</v>
      </c>
      <c r="X252" s="2">
        <v>680588</v>
      </c>
      <c r="Y252" s="3">
        <v>0.06</v>
      </c>
      <c r="Z252" s="2">
        <v>20417.64</v>
      </c>
      <c r="AA252" s="2">
        <v>20417.64</v>
      </c>
      <c r="AB252" s="3">
        <v>0.03</v>
      </c>
      <c r="AC252" s="3">
        <v>0.03</v>
      </c>
      <c r="AD252" s="2">
        <v>40835.279999999999</v>
      </c>
    </row>
    <row r="253" spans="1:57" x14ac:dyDescent="0.2">
      <c r="A253">
        <v>54788097</v>
      </c>
      <c r="B253" t="s">
        <v>786</v>
      </c>
      <c r="C253" t="s">
        <v>94</v>
      </c>
      <c r="D253" t="s">
        <v>95</v>
      </c>
      <c r="E253" t="s">
        <v>69</v>
      </c>
      <c r="F253" s="1">
        <v>42411</v>
      </c>
      <c r="G253" s="1">
        <v>42448</v>
      </c>
      <c r="I253" s="1">
        <v>42441</v>
      </c>
      <c r="J253" s="1">
        <v>42411</v>
      </c>
      <c r="K253" s="1"/>
      <c r="L253" t="s">
        <v>787</v>
      </c>
      <c r="M253" s="2">
        <v>694671</v>
      </c>
      <c r="N253" t="s">
        <v>127</v>
      </c>
      <c r="O253" t="b">
        <v>0</v>
      </c>
      <c r="Q253" t="s">
        <v>787</v>
      </c>
      <c r="W253" s="2">
        <v>13893.42</v>
      </c>
      <c r="X253" s="2">
        <v>694671</v>
      </c>
      <c r="Y253" s="3">
        <v>0.06</v>
      </c>
      <c r="Z253" s="2">
        <v>20840.13</v>
      </c>
      <c r="AA253" s="2">
        <v>20840.13</v>
      </c>
      <c r="AB253" s="3">
        <v>0.03</v>
      </c>
      <c r="AC253" s="3">
        <v>0.03</v>
      </c>
      <c r="AD253" s="2">
        <v>41680.26</v>
      </c>
    </row>
    <row r="254" spans="1:57" x14ac:dyDescent="0.2">
      <c r="A254">
        <v>54830653</v>
      </c>
      <c r="B254" t="s">
        <v>122</v>
      </c>
      <c r="C254" t="s">
        <v>67</v>
      </c>
      <c r="D254" t="s">
        <v>73</v>
      </c>
      <c r="E254" t="s">
        <v>69</v>
      </c>
      <c r="F254" s="1">
        <v>42836</v>
      </c>
      <c r="G254" s="1">
        <v>42929</v>
      </c>
      <c r="I254" s="1">
        <v>42866</v>
      </c>
      <c r="J254" s="1">
        <v>42836</v>
      </c>
      <c r="K254" s="1"/>
      <c r="L254" t="s">
        <v>1265</v>
      </c>
      <c r="M254" s="2">
        <v>568986</v>
      </c>
      <c r="N254" t="s">
        <v>193</v>
      </c>
      <c r="O254" t="b">
        <v>0</v>
      </c>
      <c r="Q254" t="s">
        <v>1265</v>
      </c>
      <c r="W254" s="2">
        <v>11379.72</v>
      </c>
      <c r="X254" s="2">
        <v>568986</v>
      </c>
      <c r="Y254" s="3">
        <v>0.06</v>
      </c>
      <c r="Z254" s="2">
        <v>17069.580000000002</v>
      </c>
      <c r="AA254" s="2">
        <v>17069.580000000002</v>
      </c>
      <c r="AB254" s="3">
        <v>0.03</v>
      </c>
      <c r="AC254" s="3">
        <v>0.03</v>
      </c>
      <c r="AD254" s="2">
        <v>34139.160000000003</v>
      </c>
    </row>
    <row r="255" spans="1:57" x14ac:dyDescent="0.2">
      <c r="A255">
        <v>54790803</v>
      </c>
      <c r="B255" t="s">
        <v>156</v>
      </c>
      <c r="C255" t="s">
        <v>67</v>
      </c>
      <c r="D255" t="s">
        <v>84</v>
      </c>
      <c r="E255" t="s">
        <v>69</v>
      </c>
      <c r="F255" s="1">
        <v>42607</v>
      </c>
      <c r="G255" s="1">
        <v>42656</v>
      </c>
      <c r="I255" s="1">
        <v>42637</v>
      </c>
      <c r="J255" s="1">
        <v>42607</v>
      </c>
      <c r="K255" s="1"/>
      <c r="L255" t="s">
        <v>2134</v>
      </c>
      <c r="M255" s="2">
        <v>518719</v>
      </c>
      <c r="N255" t="s">
        <v>100</v>
      </c>
      <c r="O255" t="b">
        <v>0</v>
      </c>
      <c r="Q255" t="s">
        <v>2134</v>
      </c>
      <c r="W255" s="2">
        <v>10374.379999999999</v>
      </c>
      <c r="X255" s="2">
        <v>518719</v>
      </c>
      <c r="Y255" s="3">
        <v>0.06</v>
      </c>
      <c r="Z255" s="2">
        <v>15561.57</v>
      </c>
      <c r="AA255" s="2">
        <v>15561.57</v>
      </c>
      <c r="AB255" s="3">
        <v>0.03</v>
      </c>
      <c r="AC255" s="3">
        <v>0.03</v>
      </c>
      <c r="AD255" s="2">
        <v>31123.14</v>
      </c>
    </row>
    <row r="256" spans="1:57" x14ac:dyDescent="0.2">
      <c r="A256">
        <v>54807231</v>
      </c>
      <c r="B256" t="s">
        <v>93</v>
      </c>
      <c r="C256" t="s">
        <v>67</v>
      </c>
      <c r="D256" t="s">
        <v>89</v>
      </c>
      <c r="E256" t="s">
        <v>85</v>
      </c>
      <c r="F256" s="1">
        <v>42439</v>
      </c>
      <c r="G256" s="1">
        <v>42839</v>
      </c>
      <c r="I256" s="1">
        <v>42469</v>
      </c>
      <c r="J256" s="1">
        <v>42439</v>
      </c>
      <c r="K256" s="1"/>
      <c r="L256" t="s">
        <v>2173</v>
      </c>
      <c r="M256" s="2">
        <v>497665</v>
      </c>
      <c r="N256" t="s">
        <v>195</v>
      </c>
      <c r="O256" t="b">
        <v>0</v>
      </c>
      <c r="Q256" t="s">
        <v>2173</v>
      </c>
      <c r="W256" s="2">
        <v>9953.2999999999993</v>
      </c>
      <c r="X256" s="2">
        <v>497665</v>
      </c>
      <c r="Y256" s="3">
        <v>0.06</v>
      </c>
      <c r="Z256" s="2">
        <v>14929.95</v>
      </c>
      <c r="AA256" s="2">
        <v>14929.95</v>
      </c>
      <c r="AB256" s="3">
        <v>0.03</v>
      </c>
      <c r="AC256" s="3">
        <v>0.03</v>
      </c>
      <c r="AD256" s="2">
        <v>29859.9</v>
      </c>
    </row>
    <row r="257" spans="1:65" x14ac:dyDescent="0.2">
      <c r="A257">
        <v>54808561</v>
      </c>
      <c r="B257" t="s">
        <v>2715</v>
      </c>
      <c r="C257" t="s">
        <v>67</v>
      </c>
      <c r="D257" t="s">
        <v>123</v>
      </c>
      <c r="E257" t="s">
        <v>79</v>
      </c>
      <c r="F257" s="1">
        <v>42507</v>
      </c>
      <c r="G257" s="1">
        <v>42783</v>
      </c>
      <c r="I257" s="1">
        <v>42537</v>
      </c>
      <c r="J257" s="1">
        <v>42507</v>
      </c>
      <c r="K257" s="1"/>
      <c r="L257" t="s">
        <v>2716</v>
      </c>
      <c r="M257" s="2">
        <v>549419</v>
      </c>
      <c r="N257" t="s">
        <v>115</v>
      </c>
      <c r="O257" t="b">
        <v>0</v>
      </c>
      <c r="Q257" t="s">
        <v>2716</v>
      </c>
      <c r="W257" s="2">
        <v>10988.38</v>
      </c>
      <c r="X257" s="2">
        <v>549419</v>
      </c>
      <c r="Y257" s="3">
        <v>0.06</v>
      </c>
      <c r="Z257" s="2">
        <v>16482.57</v>
      </c>
      <c r="AA257" s="2">
        <v>16482.57</v>
      </c>
      <c r="AB257" s="3">
        <v>0.03</v>
      </c>
      <c r="AC257" s="3">
        <v>0.03</v>
      </c>
      <c r="AD257" s="2">
        <v>32965.14</v>
      </c>
    </row>
    <row r="258" spans="1:65" x14ac:dyDescent="0.2">
      <c r="A258">
        <v>54785479</v>
      </c>
      <c r="B258" t="s">
        <v>4905</v>
      </c>
      <c r="C258" t="s">
        <v>94</v>
      </c>
      <c r="D258" t="s">
        <v>95</v>
      </c>
      <c r="E258" t="s">
        <v>79</v>
      </c>
      <c r="F258" s="1">
        <v>42453</v>
      </c>
      <c r="G258" s="1">
        <v>42821</v>
      </c>
      <c r="I258" s="1">
        <v>42483</v>
      </c>
      <c r="J258" s="1">
        <v>42453</v>
      </c>
      <c r="K258" s="1"/>
      <c r="L258" t="s">
        <v>4906</v>
      </c>
      <c r="M258" s="2">
        <v>256257</v>
      </c>
      <c r="N258" t="s">
        <v>100</v>
      </c>
      <c r="O258" t="b">
        <v>0</v>
      </c>
      <c r="Q258" t="s">
        <v>4906</v>
      </c>
      <c r="W258" s="2">
        <v>5125.1400000000003</v>
      </c>
      <c r="X258" s="2">
        <v>256257</v>
      </c>
      <c r="Y258" s="3">
        <v>0.06</v>
      </c>
      <c r="Z258" s="2">
        <v>7687.71</v>
      </c>
      <c r="AA258" s="2">
        <v>7687.71</v>
      </c>
      <c r="AB258" s="3">
        <v>0.03</v>
      </c>
      <c r="AC258" s="3">
        <v>0.03</v>
      </c>
      <c r="AD258" s="2">
        <v>15375.42</v>
      </c>
    </row>
    <row r="259" spans="1:65" x14ac:dyDescent="0.2">
      <c r="A259">
        <v>54787026</v>
      </c>
      <c r="B259" t="s">
        <v>5309</v>
      </c>
      <c r="C259" t="s">
        <v>67</v>
      </c>
      <c r="D259" t="s">
        <v>73</v>
      </c>
      <c r="E259" t="s">
        <v>85</v>
      </c>
      <c r="F259" s="1">
        <v>42403</v>
      </c>
      <c r="G259" s="1">
        <v>42961</v>
      </c>
      <c r="I259" s="1">
        <v>42433</v>
      </c>
      <c r="J259" s="1">
        <v>42403</v>
      </c>
      <c r="K259" s="1"/>
      <c r="L259" t="s">
        <v>5310</v>
      </c>
      <c r="M259" s="2">
        <v>699188</v>
      </c>
      <c r="N259" t="s">
        <v>97</v>
      </c>
      <c r="O259" t="b">
        <v>0</v>
      </c>
      <c r="Q259" t="s">
        <v>5310</v>
      </c>
      <c r="W259" s="2">
        <v>13983.76</v>
      </c>
      <c r="X259" s="2">
        <v>699188</v>
      </c>
      <c r="Y259" s="3">
        <v>0.06</v>
      </c>
      <c r="Z259" s="2">
        <v>20975.64</v>
      </c>
      <c r="AA259" s="2">
        <v>20975.64</v>
      </c>
      <c r="AB259" s="3">
        <v>0.03</v>
      </c>
      <c r="AC259" s="3">
        <v>0.03</v>
      </c>
      <c r="AD259" s="2">
        <v>41951.28</v>
      </c>
    </row>
    <row r="260" spans="1:65" x14ac:dyDescent="0.2">
      <c r="A260">
        <v>54819267</v>
      </c>
      <c r="B260" t="s">
        <v>5690</v>
      </c>
      <c r="C260" t="s">
        <v>94</v>
      </c>
      <c r="D260" t="s">
        <v>95</v>
      </c>
      <c r="E260" t="s">
        <v>79</v>
      </c>
      <c r="F260" s="1">
        <v>42634</v>
      </c>
      <c r="G260" s="1">
        <v>42830</v>
      </c>
      <c r="I260" s="1">
        <v>42664</v>
      </c>
      <c r="J260" s="1">
        <v>42634</v>
      </c>
      <c r="K260" s="1"/>
      <c r="L260" t="s">
        <v>5691</v>
      </c>
      <c r="M260" s="2">
        <v>152589</v>
      </c>
      <c r="N260" t="s">
        <v>100</v>
      </c>
      <c r="O260" t="b">
        <v>0</v>
      </c>
      <c r="Q260" t="s">
        <v>5691</v>
      </c>
      <c r="W260" s="2">
        <v>3051.78</v>
      </c>
      <c r="X260" s="2">
        <v>152589</v>
      </c>
      <c r="Y260" s="3">
        <v>0.06</v>
      </c>
      <c r="Z260" s="2">
        <v>4577.67</v>
      </c>
      <c r="AA260" s="2">
        <v>4577.67</v>
      </c>
      <c r="AB260" s="3">
        <v>0.03</v>
      </c>
      <c r="AC260" s="3">
        <v>0.03</v>
      </c>
      <c r="AD260" s="2">
        <v>9155.34</v>
      </c>
      <c r="BC260" t="s">
        <v>5692</v>
      </c>
      <c r="BD260" t="s">
        <v>82</v>
      </c>
      <c r="BE260" t="s">
        <v>5693</v>
      </c>
      <c r="BI260" t="s">
        <v>2370</v>
      </c>
      <c r="BJ260" t="s">
        <v>5694</v>
      </c>
      <c r="BK260">
        <v>8438</v>
      </c>
      <c r="BM260">
        <v>60487</v>
      </c>
    </row>
    <row r="261" spans="1:65" x14ac:dyDescent="0.2">
      <c r="A261">
        <v>54802875</v>
      </c>
      <c r="B261" t="s">
        <v>5779</v>
      </c>
      <c r="C261" t="s">
        <v>67</v>
      </c>
      <c r="D261" t="s">
        <v>84</v>
      </c>
      <c r="E261" t="s">
        <v>106</v>
      </c>
      <c r="F261" s="1">
        <v>42731</v>
      </c>
      <c r="G261" s="1">
        <v>42971</v>
      </c>
      <c r="I261" s="1">
        <v>42761</v>
      </c>
      <c r="J261" s="1">
        <v>42731</v>
      </c>
      <c r="K261" s="1"/>
      <c r="L261" t="s">
        <v>5780</v>
      </c>
      <c r="M261" s="2">
        <v>811489</v>
      </c>
      <c r="N261" t="s">
        <v>103</v>
      </c>
      <c r="O261" t="b">
        <v>0</v>
      </c>
      <c r="Q261" t="s">
        <v>5780</v>
      </c>
      <c r="W261" s="2">
        <v>16229.78</v>
      </c>
      <c r="X261" s="2">
        <v>811489</v>
      </c>
      <c r="Y261" s="3">
        <v>0.06</v>
      </c>
      <c r="Z261" s="2">
        <v>24344.67</v>
      </c>
      <c r="AA261" s="2">
        <v>24344.67</v>
      </c>
      <c r="AB261" s="3">
        <v>0.03</v>
      </c>
      <c r="AC261" s="3">
        <v>0.03</v>
      </c>
      <c r="AD261" s="2">
        <v>48689.34</v>
      </c>
    </row>
    <row r="262" spans="1:65" x14ac:dyDescent="0.2">
      <c r="A262">
        <v>54889848</v>
      </c>
      <c r="B262" t="s">
        <v>3025</v>
      </c>
      <c r="C262" t="s">
        <v>94</v>
      </c>
      <c r="D262" t="s">
        <v>95</v>
      </c>
      <c r="E262" t="s">
        <v>74</v>
      </c>
      <c r="F262" s="1">
        <v>42372</v>
      </c>
      <c r="G262" s="1">
        <v>42414</v>
      </c>
      <c r="I262" s="1">
        <v>42402</v>
      </c>
      <c r="J262" s="1">
        <v>42372</v>
      </c>
      <c r="K262" s="1"/>
      <c r="L262" t="s">
        <v>3026</v>
      </c>
      <c r="M262" s="2">
        <v>750129</v>
      </c>
      <c r="N262" t="s">
        <v>76</v>
      </c>
      <c r="O262" t="b">
        <v>0</v>
      </c>
      <c r="Q262" t="s">
        <v>3026</v>
      </c>
      <c r="W262" s="2">
        <v>15002.58</v>
      </c>
      <c r="X262" s="2">
        <v>750129</v>
      </c>
      <c r="Y262" s="3">
        <v>0.06</v>
      </c>
      <c r="Z262" s="2">
        <v>22503.87</v>
      </c>
      <c r="AA262" s="2">
        <v>22503.87</v>
      </c>
      <c r="AB262" s="3">
        <v>0.03</v>
      </c>
      <c r="AC262" s="3">
        <v>0.03</v>
      </c>
      <c r="AD262" s="2">
        <v>45007.74</v>
      </c>
      <c r="BD262" t="s">
        <v>82</v>
      </c>
    </row>
    <row r="263" spans="1:65" x14ac:dyDescent="0.2">
      <c r="A263">
        <v>54886000</v>
      </c>
      <c r="B263" t="s">
        <v>6196</v>
      </c>
      <c r="C263" t="s">
        <v>67</v>
      </c>
      <c r="D263" t="s">
        <v>68</v>
      </c>
      <c r="E263" t="s">
        <v>79</v>
      </c>
      <c r="F263" s="1">
        <v>42375</v>
      </c>
      <c r="G263" s="1">
        <v>42429</v>
      </c>
      <c r="I263" s="1">
        <v>42405</v>
      </c>
      <c r="J263" s="1">
        <v>42375</v>
      </c>
      <c r="K263" s="1"/>
      <c r="L263" t="s">
        <v>6197</v>
      </c>
      <c r="M263" s="2">
        <v>192324</v>
      </c>
      <c r="N263" t="s">
        <v>112</v>
      </c>
      <c r="O263" t="b">
        <v>0</v>
      </c>
      <c r="Q263" t="s">
        <v>6197</v>
      </c>
      <c r="W263" s="2">
        <v>3846.48</v>
      </c>
      <c r="X263" s="2">
        <v>192324</v>
      </c>
      <c r="Y263" s="3">
        <v>0.06</v>
      </c>
      <c r="Z263" s="2">
        <v>5769.72</v>
      </c>
      <c r="AA263" s="2">
        <v>5769.72</v>
      </c>
      <c r="AB263" s="3">
        <v>0.03</v>
      </c>
      <c r="AC263" s="3">
        <v>0.03</v>
      </c>
      <c r="AD263" s="2">
        <v>11539.44</v>
      </c>
      <c r="BD263" t="s">
        <v>82</v>
      </c>
    </row>
    <row r="264" spans="1:65" x14ac:dyDescent="0.2">
      <c r="A264">
        <v>55157473</v>
      </c>
      <c r="B264" t="s">
        <v>122</v>
      </c>
      <c r="C264" t="s">
        <v>67</v>
      </c>
      <c r="D264" t="s">
        <v>89</v>
      </c>
      <c r="E264" t="s">
        <v>79</v>
      </c>
      <c r="F264" s="1">
        <v>42652</v>
      </c>
      <c r="G264" s="1">
        <v>42823</v>
      </c>
      <c r="I264" s="1">
        <v>42682</v>
      </c>
      <c r="J264" s="1">
        <v>42652</v>
      </c>
      <c r="K264" s="1"/>
      <c r="L264" t="s">
        <v>510</v>
      </c>
      <c r="M264" s="2">
        <v>140842</v>
      </c>
      <c r="N264" t="s">
        <v>100</v>
      </c>
      <c r="O264" t="b">
        <v>0</v>
      </c>
      <c r="Q264" t="s">
        <v>510</v>
      </c>
      <c r="W264" s="2">
        <v>2816.84</v>
      </c>
      <c r="X264" s="2">
        <v>140842</v>
      </c>
      <c r="Y264" s="3">
        <v>0.06</v>
      </c>
      <c r="Z264" s="2">
        <v>4225.26</v>
      </c>
      <c r="AA264" s="2">
        <v>4225.26</v>
      </c>
      <c r="AB264" s="3">
        <v>0.03</v>
      </c>
      <c r="AC264" s="3">
        <v>0.03</v>
      </c>
      <c r="AD264" s="2">
        <v>8450.52</v>
      </c>
    </row>
    <row r="265" spans="1:65" x14ac:dyDescent="0.2">
      <c r="A265">
        <v>55133545</v>
      </c>
      <c r="B265" t="s">
        <v>277</v>
      </c>
      <c r="C265" t="s">
        <v>67</v>
      </c>
      <c r="D265" t="s">
        <v>123</v>
      </c>
      <c r="E265" t="s">
        <v>79</v>
      </c>
      <c r="F265" s="1">
        <v>42852</v>
      </c>
      <c r="G265" s="1">
        <v>42942</v>
      </c>
      <c r="I265" s="1">
        <v>42882</v>
      </c>
      <c r="J265" s="1">
        <v>42852</v>
      </c>
      <c r="K265" s="1"/>
      <c r="L265" t="s">
        <v>1382</v>
      </c>
      <c r="M265" s="2">
        <v>384816</v>
      </c>
      <c r="N265" t="s">
        <v>130</v>
      </c>
      <c r="O265" t="b">
        <v>0</v>
      </c>
      <c r="Q265" t="s">
        <v>1382</v>
      </c>
      <c r="W265" s="2">
        <v>7696.32</v>
      </c>
      <c r="X265" s="2">
        <v>384816</v>
      </c>
      <c r="Y265" s="3">
        <v>0.06</v>
      </c>
      <c r="Z265" s="2">
        <v>11544.48</v>
      </c>
      <c r="AA265" s="2">
        <v>11544.48</v>
      </c>
      <c r="AB265" s="3">
        <v>0.03</v>
      </c>
      <c r="AC265" s="3">
        <v>0.03</v>
      </c>
      <c r="AD265" s="2">
        <v>23088.959999999999</v>
      </c>
    </row>
    <row r="266" spans="1:65" x14ac:dyDescent="0.2">
      <c r="A266">
        <v>55133684</v>
      </c>
      <c r="B266" t="s">
        <v>1520</v>
      </c>
      <c r="C266" t="s">
        <v>94</v>
      </c>
      <c r="D266" t="s">
        <v>95</v>
      </c>
      <c r="E266" t="s">
        <v>74</v>
      </c>
      <c r="F266" s="1">
        <v>42790</v>
      </c>
      <c r="G266" s="1">
        <v>42980</v>
      </c>
      <c r="I266" s="1">
        <v>42820</v>
      </c>
      <c r="J266" s="1">
        <v>42790</v>
      </c>
      <c r="K266" s="1"/>
      <c r="L266" t="s">
        <v>1521</v>
      </c>
      <c r="M266" s="2">
        <v>468679</v>
      </c>
      <c r="N266" t="s">
        <v>108</v>
      </c>
      <c r="O266" t="b">
        <v>1</v>
      </c>
      <c r="Q266" t="s">
        <v>1521</v>
      </c>
      <c r="W266" s="2">
        <v>9373.58</v>
      </c>
      <c r="X266" s="2">
        <v>468679</v>
      </c>
      <c r="Y266" s="3">
        <v>0.06</v>
      </c>
      <c r="Z266" s="2">
        <v>14060.37</v>
      </c>
      <c r="AA266" s="2">
        <v>14060.37</v>
      </c>
      <c r="AB266" s="3">
        <v>0.03</v>
      </c>
      <c r="AC266" s="3">
        <v>0.03</v>
      </c>
      <c r="AD266" s="2">
        <v>28120.74</v>
      </c>
    </row>
    <row r="267" spans="1:65" x14ac:dyDescent="0.2">
      <c r="A267">
        <v>55133387</v>
      </c>
      <c r="B267" t="s">
        <v>93</v>
      </c>
      <c r="C267" t="s">
        <v>94</v>
      </c>
      <c r="D267" t="s">
        <v>95</v>
      </c>
      <c r="E267" t="s">
        <v>85</v>
      </c>
      <c r="F267" s="1">
        <v>42404</v>
      </c>
      <c r="G267" s="1">
        <v>42435</v>
      </c>
      <c r="I267" s="1">
        <v>42434</v>
      </c>
      <c r="J267" s="1">
        <v>42404</v>
      </c>
      <c r="K267" s="1"/>
      <c r="L267" t="s">
        <v>1654</v>
      </c>
      <c r="M267" s="2">
        <v>236978</v>
      </c>
      <c r="N267" t="s">
        <v>130</v>
      </c>
      <c r="O267" t="b">
        <v>0</v>
      </c>
      <c r="Q267" t="s">
        <v>1654</v>
      </c>
      <c r="W267" s="2">
        <v>4739.5600000000004</v>
      </c>
      <c r="X267" s="2">
        <v>236978</v>
      </c>
      <c r="Y267" s="3">
        <v>0.06</v>
      </c>
      <c r="Z267" s="2">
        <v>7109.34</v>
      </c>
      <c r="AA267" s="2">
        <v>7109.34</v>
      </c>
      <c r="AB267" s="3">
        <v>0.03</v>
      </c>
      <c r="AC267" s="3">
        <v>0.03</v>
      </c>
      <c r="AD267" s="2">
        <v>14218.68</v>
      </c>
    </row>
    <row r="268" spans="1:65" x14ac:dyDescent="0.2">
      <c r="A268">
        <v>55142955</v>
      </c>
      <c r="B268" t="s">
        <v>117</v>
      </c>
      <c r="C268" t="s">
        <v>67</v>
      </c>
      <c r="D268" t="s">
        <v>68</v>
      </c>
      <c r="E268" t="s">
        <v>79</v>
      </c>
      <c r="F268" s="1">
        <v>42439</v>
      </c>
      <c r="G268" s="1">
        <v>42695</v>
      </c>
      <c r="I268" s="1">
        <v>42469</v>
      </c>
      <c r="J268" s="1">
        <v>42439</v>
      </c>
      <c r="K268" s="1"/>
      <c r="L268" t="s">
        <v>2033</v>
      </c>
      <c r="M268" s="2">
        <v>627999</v>
      </c>
      <c r="N268" t="s">
        <v>97</v>
      </c>
      <c r="O268" t="b">
        <v>0</v>
      </c>
      <c r="Q268" t="s">
        <v>2033</v>
      </c>
      <c r="W268" s="2">
        <v>12559.98</v>
      </c>
      <c r="X268" s="2">
        <v>627999</v>
      </c>
      <c r="Y268" s="3">
        <v>0.06</v>
      </c>
      <c r="Z268" s="2">
        <v>18839.97</v>
      </c>
      <c r="AA268" s="2">
        <v>18839.97</v>
      </c>
      <c r="AB268" s="3">
        <v>0.03</v>
      </c>
      <c r="AC268" s="3">
        <v>0.03</v>
      </c>
      <c r="AD268" s="2">
        <v>37679.94</v>
      </c>
    </row>
    <row r="269" spans="1:65" x14ac:dyDescent="0.2">
      <c r="A269">
        <v>55150843</v>
      </c>
      <c r="B269" t="s">
        <v>823</v>
      </c>
      <c r="C269" t="s">
        <v>67</v>
      </c>
      <c r="D269" t="s">
        <v>73</v>
      </c>
      <c r="E269" t="s">
        <v>79</v>
      </c>
      <c r="F269" s="1">
        <v>42373</v>
      </c>
      <c r="G269" s="1">
        <v>42557</v>
      </c>
      <c r="I269" s="1">
        <v>42403</v>
      </c>
      <c r="J269" s="1">
        <v>42373</v>
      </c>
      <c r="K269" s="1"/>
      <c r="L269" t="s">
        <v>2536</v>
      </c>
      <c r="M269" s="2">
        <v>297718</v>
      </c>
      <c r="N269" t="s">
        <v>100</v>
      </c>
      <c r="O269" t="b">
        <v>0</v>
      </c>
      <c r="Q269" t="s">
        <v>2536</v>
      </c>
      <c r="W269" s="2">
        <v>5954.36</v>
      </c>
      <c r="X269" s="2">
        <v>297718</v>
      </c>
      <c r="Y269" s="3">
        <v>0.06</v>
      </c>
      <c r="Z269" s="2">
        <v>8931.5400000000009</v>
      </c>
      <c r="AA269" s="2">
        <v>8931.5400000000009</v>
      </c>
      <c r="AB269" s="3">
        <v>0.03</v>
      </c>
      <c r="AC269" s="3">
        <v>0.03</v>
      </c>
      <c r="AD269" s="2">
        <v>17863.080000000002</v>
      </c>
    </row>
    <row r="270" spans="1:65" x14ac:dyDescent="0.2">
      <c r="A270">
        <v>55177153</v>
      </c>
      <c r="B270" t="s">
        <v>2685</v>
      </c>
      <c r="C270" t="s">
        <v>67</v>
      </c>
      <c r="D270" t="s">
        <v>68</v>
      </c>
      <c r="E270" t="s">
        <v>147</v>
      </c>
      <c r="F270" s="1">
        <v>42520</v>
      </c>
      <c r="G270" s="1">
        <v>42828</v>
      </c>
      <c r="I270" s="1">
        <v>42550</v>
      </c>
      <c r="J270" s="1">
        <v>42520</v>
      </c>
      <c r="K270" s="1"/>
      <c r="L270" t="s">
        <v>2686</v>
      </c>
      <c r="M270" s="2">
        <v>258563</v>
      </c>
      <c r="N270" t="s">
        <v>115</v>
      </c>
      <c r="O270" t="b">
        <v>0</v>
      </c>
      <c r="Q270" t="s">
        <v>2686</v>
      </c>
      <c r="W270" s="2">
        <v>5171.26</v>
      </c>
      <c r="X270" s="2">
        <v>258563</v>
      </c>
      <c r="Y270" s="3">
        <v>0.06</v>
      </c>
      <c r="Z270" s="2">
        <v>7756.89</v>
      </c>
      <c r="AA270" s="2">
        <v>7756.89</v>
      </c>
      <c r="AB270" s="3">
        <v>0.03</v>
      </c>
      <c r="AC270" s="3">
        <v>0.03</v>
      </c>
      <c r="AD270" s="2">
        <v>15513.78</v>
      </c>
    </row>
    <row r="271" spans="1:65" x14ac:dyDescent="0.2">
      <c r="A271">
        <v>55135386</v>
      </c>
      <c r="B271" t="s">
        <v>1659</v>
      </c>
      <c r="C271" t="s">
        <v>67</v>
      </c>
      <c r="D271" t="s">
        <v>73</v>
      </c>
      <c r="E271" t="s">
        <v>106</v>
      </c>
      <c r="F271" s="1">
        <v>42427</v>
      </c>
      <c r="G271" s="1">
        <v>42587</v>
      </c>
      <c r="I271" s="1">
        <v>42457</v>
      </c>
      <c r="J271" s="1">
        <v>42427</v>
      </c>
      <c r="K271" s="1"/>
      <c r="L271" t="s">
        <v>3365</v>
      </c>
      <c r="M271" s="2">
        <v>206675</v>
      </c>
      <c r="N271" t="s">
        <v>125</v>
      </c>
      <c r="O271" t="b">
        <v>0</v>
      </c>
      <c r="Q271" t="s">
        <v>3365</v>
      </c>
      <c r="W271" s="2">
        <v>4133.5</v>
      </c>
      <c r="X271" s="2">
        <v>206675</v>
      </c>
      <c r="Y271" s="3">
        <v>0.06</v>
      </c>
      <c r="Z271" s="2">
        <v>6200.25</v>
      </c>
      <c r="AA271" s="2">
        <v>6200.25</v>
      </c>
      <c r="AB271" s="3">
        <v>0.03</v>
      </c>
      <c r="AC271" s="3">
        <v>0.03</v>
      </c>
      <c r="AD271" s="2">
        <v>12400.5</v>
      </c>
    </row>
    <row r="272" spans="1:65" x14ac:dyDescent="0.2">
      <c r="A272">
        <v>55171024</v>
      </c>
      <c r="B272" t="s">
        <v>4486</v>
      </c>
      <c r="C272" t="s">
        <v>67</v>
      </c>
      <c r="D272" t="s">
        <v>73</v>
      </c>
      <c r="E272" t="s">
        <v>110</v>
      </c>
      <c r="F272" s="1">
        <v>42371</v>
      </c>
      <c r="G272" s="1">
        <v>42443</v>
      </c>
      <c r="I272" s="1">
        <v>42401</v>
      </c>
      <c r="J272" s="1">
        <v>42371</v>
      </c>
      <c r="K272" s="1"/>
      <c r="L272" t="s">
        <v>4487</v>
      </c>
      <c r="M272" s="2">
        <v>485626</v>
      </c>
      <c r="N272" t="s">
        <v>87</v>
      </c>
      <c r="O272" t="b">
        <v>0</v>
      </c>
      <c r="Q272" t="s">
        <v>4487</v>
      </c>
      <c r="W272" s="2">
        <v>9712.52</v>
      </c>
      <c r="X272" s="2">
        <v>485626</v>
      </c>
      <c r="Y272" s="3">
        <v>0.06</v>
      </c>
      <c r="Z272" s="2">
        <v>14568.78</v>
      </c>
      <c r="AA272" s="2">
        <v>14568.78</v>
      </c>
      <c r="AB272" s="3">
        <v>0.03</v>
      </c>
      <c r="AC272" s="3">
        <v>0.03</v>
      </c>
      <c r="AD272" s="2">
        <v>29137.56</v>
      </c>
    </row>
    <row r="273" spans="1:65" x14ac:dyDescent="0.2">
      <c r="A273">
        <v>55129089</v>
      </c>
      <c r="B273" t="s">
        <v>5045</v>
      </c>
      <c r="C273" t="s">
        <v>67</v>
      </c>
      <c r="D273" t="s">
        <v>123</v>
      </c>
      <c r="E273" t="s">
        <v>69</v>
      </c>
      <c r="F273" s="1">
        <v>42421</v>
      </c>
      <c r="G273" s="1">
        <v>42736</v>
      </c>
      <c r="I273" s="1">
        <v>42451</v>
      </c>
      <c r="J273" s="1">
        <v>42421</v>
      </c>
      <c r="K273" s="1"/>
      <c r="L273" t="s">
        <v>5046</v>
      </c>
      <c r="M273" s="2">
        <v>460171</v>
      </c>
      <c r="N273" t="s">
        <v>97</v>
      </c>
      <c r="O273" t="b">
        <v>0</v>
      </c>
      <c r="Q273" t="s">
        <v>5046</v>
      </c>
      <c r="W273" s="2">
        <v>9203.42</v>
      </c>
      <c r="X273" s="2">
        <v>460171</v>
      </c>
      <c r="Y273" s="3">
        <v>0.06</v>
      </c>
      <c r="Z273" s="2">
        <v>13805.13</v>
      </c>
      <c r="AA273" s="2">
        <v>13805.13</v>
      </c>
      <c r="AB273" s="3">
        <v>0.03</v>
      </c>
      <c r="AC273" s="3">
        <v>0.03</v>
      </c>
      <c r="AD273" s="2">
        <v>27610.26</v>
      </c>
    </row>
    <row r="274" spans="1:65" x14ac:dyDescent="0.2">
      <c r="A274">
        <v>55130933</v>
      </c>
      <c r="B274" t="s">
        <v>652</v>
      </c>
      <c r="C274" t="s">
        <v>67</v>
      </c>
      <c r="D274" t="s">
        <v>68</v>
      </c>
      <c r="E274" t="s">
        <v>106</v>
      </c>
      <c r="F274" s="1">
        <v>42488</v>
      </c>
      <c r="G274" s="1">
        <v>42766</v>
      </c>
      <c r="I274" s="1">
        <v>42518</v>
      </c>
      <c r="J274" s="1">
        <v>42488</v>
      </c>
      <c r="K274" s="1"/>
      <c r="L274" t="s">
        <v>5300</v>
      </c>
      <c r="M274" s="2">
        <v>597630</v>
      </c>
      <c r="N274" t="s">
        <v>71</v>
      </c>
      <c r="O274" t="b">
        <v>0</v>
      </c>
      <c r="Q274" t="s">
        <v>5300</v>
      </c>
      <c r="W274" s="2">
        <v>11952.6</v>
      </c>
      <c r="X274" s="2">
        <v>597630</v>
      </c>
      <c r="Y274" s="3">
        <v>0.06</v>
      </c>
      <c r="Z274" s="2">
        <v>17928.900000000001</v>
      </c>
      <c r="AA274" s="2">
        <v>17928.900000000001</v>
      </c>
      <c r="AB274" s="3">
        <v>0.03</v>
      </c>
      <c r="AC274" s="3">
        <v>0.03</v>
      </c>
      <c r="AD274" s="2">
        <v>35857.800000000003</v>
      </c>
    </row>
    <row r="275" spans="1:65" x14ac:dyDescent="0.2">
      <c r="A275">
        <v>55130656</v>
      </c>
      <c r="B275" t="s">
        <v>5463</v>
      </c>
      <c r="C275" t="s">
        <v>67</v>
      </c>
      <c r="D275" t="s">
        <v>73</v>
      </c>
      <c r="E275" t="s">
        <v>147</v>
      </c>
      <c r="F275" s="1">
        <v>42641</v>
      </c>
      <c r="G275" s="1">
        <v>42720</v>
      </c>
      <c r="I275" s="1">
        <v>42671</v>
      </c>
      <c r="J275" s="1">
        <v>42641</v>
      </c>
      <c r="K275" s="1"/>
      <c r="L275" t="s">
        <v>5464</v>
      </c>
      <c r="M275" s="2">
        <v>604631</v>
      </c>
      <c r="N275" t="s">
        <v>112</v>
      </c>
      <c r="O275" t="b">
        <v>0</v>
      </c>
      <c r="Q275" t="s">
        <v>5464</v>
      </c>
      <c r="W275" s="2">
        <v>12092.62</v>
      </c>
      <c r="X275" s="2">
        <v>604631</v>
      </c>
      <c r="Y275" s="3">
        <v>0.06</v>
      </c>
      <c r="Z275" s="2">
        <v>18138.93</v>
      </c>
      <c r="AA275" s="2">
        <v>18138.93</v>
      </c>
      <c r="AB275" s="3">
        <v>0.03</v>
      </c>
      <c r="AC275" s="3">
        <v>0.03</v>
      </c>
      <c r="AD275" s="2">
        <v>36277.86</v>
      </c>
    </row>
    <row r="276" spans="1:65" x14ac:dyDescent="0.2">
      <c r="A276">
        <v>55130491</v>
      </c>
      <c r="B276" t="s">
        <v>266</v>
      </c>
      <c r="C276" t="s">
        <v>67</v>
      </c>
      <c r="D276" t="s">
        <v>68</v>
      </c>
      <c r="E276" t="s">
        <v>79</v>
      </c>
      <c r="F276" s="1">
        <v>42371</v>
      </c>
      <c r="G276" s="1">
        <v>42451</v>
      </c>
      <c r="I276" s="1">
        <v>42401</v>
      </c>
      <c r="J276" s="1">
        <v>42371</v>
      </c>
      <c r="K276" s="1"/>
      <c r="L276" t="s">
        <v>5603</v>
      </c>
      <c r="M276" s="2">
        <v>563632</v>
      </c>
      <c r="N276" t="s">
        <v>71</v>
      </c>
      <c r="O276" t="b">
        <v>0</v>
      </c>
      <c r="Q276" t="s">
        <v>5603</v>
      </c>
      <c r="W276" s="2">
        <v>11272.64</v>
      </c>
      <c r="X276" s="2">
        <v>563632</v>
      </c>
      <c r="Y276" s="3">
        <v>0.06</v>
      </c>
      <c r="Z276" s="2">
        <v>16908.96</v>
      </c>
      <c r="AA276" s="2">
        <v>16908.96</v>
      </c>
      <c r="AB276" s="3">
        <v>0.03</v>
      </c>
      <c r="AC276" s="3">
        <v>0.03</v>
      </c>
      <c r="AD276" s="2">
        <v>33817.919999999998</v>
      </c>
    </row>
    <row r="277" spans="1:65" x14ac:dyDescent="0.2">
      <c r="A277">
        <v>55131528</v>
      </c>
      <c r="B277" t="s">
        <v>243</v>
      </c>
      <c r="C277" t="s">
        <v>94</v>
      </c>
      <c r="D277" t="s">
        <v>95</v>
      </c>
      <c r="E277" t="s">
        <v>106</v>
      </c>
      <c r="F277" s="1">
        <v>42437</v>
      </c>
      <c r="G277" s="1">
        <v>42472</v>
      </c>
      <c r="I277" s="1">
        <v>42467</v>
      </c>
      <c r="J277" s="1">
        <v>42437</v>
      </c>
      <c r="K277" s="1"/>
      <c r="L277" t="s">
        <v>6485</v>
      </c>
      <c r="M277" s="2">
        <v>811914</v>
      </c>
      <c r="N277" t="s">
        <v>112</v>
      </c>
      <c r="O277" t="b">
        <v>0</v>
      </c>
      <c r="Q277" t="s">
        <v>6485</v>
      </c>
      <c r="W277" s="2">
        <v>16238.28</v>
      </c>
      <c r="X277" s="2">
        <v>811914</v>
      </c>
      <c r="Y277" s="3">
        <v>0.06</v>
      </c>
      <c r="Z277" s="2">
        <v>24357.42</v>
      </c>
      <c r="AA277" s="2">
        <v>24357.42</v>
      </c>
      <c r="AB277" s="3">
        <v>0.03</v>
      </c>
      <c r="AC277" s="3">
        <v>0.03</v>
      </c>
      <c r="AD277" s="2">
        <v>48714.84</v>
      </c>
    </row>
    <row r="278" spans="1:65" x14ac:dyDescent="0.2">
      <c r="A278">
        <v>55197660</v>
      </c>
      <c r="B278" t="s">
        <v>6089</v>
      </c>
      <c r="C278" t="s">
        <v>67</v>
      </c>
      <c r="D278" t="s">
        <v>84</v>
      </c>
      <c r="E278" t="s">
        <v>69</v>
      </c>
      <c r="F278" s="1">
        <v>42468</v>
      </c>
      <c r="G278" s="1">
        <v>42698</v>
      </c>
      <c r="I278" s="1">
        <v>42498</v>
      </c>
      <c r="J278" s="1">
        <v>42468</v>
      </c>
      <c r="K278" s="1"/>
      <c r="L278" t="s">
        <v>6090</v>
      </c>
      <c r="M278" s="2">
        <v>389717</v>
      </c>
      <c r="N278" t="s">
        <v>76</v>
      </c>
      <c r="O278" t="b">
        <v>0</v>
      </c>
      <c r="Q278" t="s">
        <v>6090</v>
      </c>
      <c r="W278" s="2">
        <v>7794.34</v>
      </c>
      <c r="X278" s="2">
        <v>389717</v>
      </c>
      <c r="Y278" s="3">
        <v>0.06</v>
      </c>
      <c r="Z278" s="2">
        <v>11691.51</v>
      </c>
      <c r="AA278" s="2">
        <v>11691.51</v>
      </c>
      <c r="AB278" s="3">
        <v>0.03</v>
      </c>
      <c r="AC278" s="3">
        <v>0.03</v>
      </c>
      <c r="AD278" s="2">
        <v>23383.02</v>
      </c>
    </row>
    <row r="279" spans="1:65" x14ac:dyDescent="0.2">
      <c r="A279">
        <v>55284534</v>
      </c>
      <c r="B279" t="s">
        <v>3544</v>
      </c>
      <c r="C279" t="s">
        <v>67</v>
      </c>
      <c r="D279" t="s">
        <v>78</v>
      </c>
      <c r="E279" t="s">
        <v>147</v>
      </c>
      <c r="F279" s="1">
        <v>42428</v>
      </c>
      <c r="G279" s="1">
        <v>43006</v>
      </c>
      <c r="I279" s="1">
        <v>42458</v>
      </c>
      <c r="J279" s="1">
        <v>42428</v>
      </c>
      <c r="K279" s="1"/>
      <c r="L279" t="s">
        <v>3545</v>
      </c>
      <c r="M279" s="2">
        <v>649724</v>
      </c>
      <c r="N279" t="s">
        <v>143</v>
      </c>
      <c r="O279" t="b">
        <v>0</v>
      </c>
      <c r="Q279" t="s">
        <v>3545</v>
      </c>
      <c r="W279" s="2">
        <v>12994.48</v>
      </c>
      <c r="X279" s="2">
        <v>649724</v>
      </c>
      <c r="Y279" s="3">
        <v>0.06</v>
      </c>
      <c r="Z279" s="2">
        <v>19491.72</v>
      </c>
      <c r="AA279" s="2">
        <v>19491.72</v>
      </c>
      <c r="AB279" s="3">
        <v>0.03</v>
      </c>
      <c r="AC279" s="3">
        <v>0.03</v>
      </c>
      <c r="AD279" s="2">
        <v>38983.440000000002</v>
      </c>
      <c r="BD279" t="s">
        <v>82</v>
      </c>
      <c r="BE279" t="s">
        <v>3546</v>
      </c>
      <c r="BI279" t="s">
        <v>1051</v>
      </c>
      <c r="BJ279" t="s">
        <v>3547</v>
      </c>
      <c r="BK279" t="s">
        <v>3548</v>
      </c>
      <c r="BM279">
        <v>11360</v>
      </c>
    </row>
    <row r="280" spans="1:65" x14ac:dyDescent="0.2">
      <c r="A280">
        <v>55399672</v>
      </c>
      <c r="B280" t="s">
        <v>93</v>
      </c>
      <c r="C280" t="s">
        <v>67</v>
      </c>
      <c r="D280" t="s">
        <v>84</v>
      </c>
      <c r="E280" t="s">
        <v>85</v>
      </c>
      <c r="F280" s="1">
        <v>42585</v>
      </c>
      <c r="G280" s="1">
        <v>42900</v>
      </c>
      <c r="I280" s="1">
        <v>42615</v>
      </c>
      <c r="J280" s="1">
        <v>42585</v>
      </c>
      <c r="K280" s="1"/>
      <c r="L280" t="s">
        <v>5127</v>
      </c>
      <c r="M280" s="2">
        <v>398591</v>
      </c>
      <c r="N280" t="s">
        <v>91</v>
      </c>
      <c r="O280" t="b">
        <v>0</v>
      </c>
      <c r="Q280" t="s">
        <v>5127</v>
      </c>
      <c r="W280" s="2">
        <v>7971.82</v>
      </c>
      <c r="X280" s="2">
        <v>398591</v>
      </c>
      <c r="Y280" s="3">
        <v>0.06</v>
      </c>
      <c r="Z280" s="2">
        <v>11957.73</v>
      </c>
      <c r="AA280" s="2">
        <v>11957.73</v>
      </c>
      <c r="AB280" s="3">
        <v>0.03</v>
      </c>
      <c r="AC280" s="3">
        <v>0.03</v>
      </c>
      <c r="AD280" s="2">
        <v>23915.46</v>
      </c>
      <c r="BD280" t="s">
        <v>82</v>
      </c>
    </row>
    <row r="281" spans="1:65" x14ac:dyDescent="0.2">
      <c r="A281">
        <v>56657603</v>
      </c>
      <c r="B281" t="s">
        <v>1290</v>
      </c>
      <c r="C281" t="s">
        <v>67</v>
      </c>
      <c r="D281" t="s">
        <v>68</v>
      </c>
      <c r="E281" t="s">
        <v>85</v>
      </c>
      <c r="F281" s="1">
        <v>42710</v>
      </c>
      <c r="G281" s="1">
        <v>42882</v>
      </c>
      <c r="I281" s="1">
        <v>42740</v>
      </c>
      <c r="J281" s="1">
        <v>42710</v>
      </c>
      <c r="K281" s="1"/>
      <c r="L281" t="s">
        <v>1291</v>
      </c>
      <c r="M281" s="2">
        <v>168313</v>
      </c>
      <c r="N281" t="s">
        <v>97</v>
      </c>
      <c r="O281" t="b">
        <v>0</v>
      </c>
      <c r="Q281" t="s">
        <v>1291</v>
      </c>
      <c r="W281" s="2">
        <v>3366.26</v>
      </c>
      <c r="X281" s="2">
        <v>168313</v>
      </c>
      <c r="Y281" s="3">
        <v>0.06</v>
      </c>
      <c r="Z281" s="2">
        <v>5049.3900000000003</v>
      </c>
      <c r="AA281" s="2">
        <v>5049.3900000000003</v>
      </c>
      <c r="AB281" s="3">
        <v>0.03</v>
      </c>
      <c r="AC281" s="3">
        <v>0.03</v>
      </c>
      <c r="AD281" s="2">
        <v>10098.780000000001</v>
      </c>
    </row>
    <row r="282" spans="1:65" x14ac:dyDescent="0.2">
      <c r="A282">
        <v>56882223</v>
      </c>
      <c r="B282" t="s">
        <v>218</v>
      </c>
      <c r="C282" t="s">
        <v>67</v>
      </c>
      <c r="D282" t="s">
        <v>89</v>
      </c>
      <c r="E282" t="s">
        <v>69</v>
      </c>
      <c r="F282" s="1">
        <v>42876</v>
      </c>
      <c r="G282" s="1">
        <v>42965</v>
      </c>
      <c r="I282" s="1">
        <v>42906</v>
      </c>
      <c r="J282" s="1">
        <v>42876</v>
      </c>
      <c r="K282" s="1"/>
      <c r="L282" t="s">
        <v>5051</v>
      </c>
      <c r="M282" s="2">
        <v>328404</v>
      </c>
      <c r="N282" t="s">
        <v>108</v>
      </c>
      <c r="O282" t="b">
        <v>0</v>
      </c>
      <c r="P282" t="s">
        <v>5052</v>
      </c>
      <c r="Q282" t="s">
        <v>5051</v>
      </c>
      <c r="W282" s="2">
        <v>6568.08</v>
      </c>
      <c r="X282" s="2">
        <v>328404</v>
      </c>
      <c r="Y282" s="3">
        <v>0.06</v>
      </c>
      <c r="Z282" s="2">
        <v>9852.1200000000008</v>
      </c>
      <c r="AA282" s="2">
        <v>9852.1200000000008</v>
      </c>
      <c r="AB282" s="3">
        <v>0.03</v>
      </c>
      <c r="AC282" s="3">
        <v>0.03</v>
      </c>
      <c r="AD282" s="2">
        <v>19704.240000000002</v>
      </c>
    </row>
    <row r="283" spans="1:65" x14ac:dyDescent="0.2">
      <c r="A283">
        <v>56895784</v>
      </c>
      <c r="B283" t="s">
        <v>93</v>
      </c>
      <c r="C283" t="s">
        <v>67</v>
      </c>
      <c r="D283" t="s">
        <v>153</v>
      </c>
      <c r="E283" t="s">
        <v>110</v>
      </c>
      <c r="F283" s="1">
        <v>42486</v>
      </c>
      <c r="G283" s="1">
        <v>42947</v>
      </c>
      <c r="I283" s="1">
        <v>42516</v>
      </c>
      <c r="J283" s="1">
        <v>42486</v>
      </c>
      <c r="K283" s="1"/>
      <c r="L283" t="s">
        <v>2280</v>
      </c>
      <c r="M283" s="2">
        <v>723914</v>
      </c>
      <c r="N283" t="s">
        <v>195</v>
      </c>
      <c r="O283" t="b">
        <v>0</v>
      </c>
      <c r="Q283" t="s">
        <v>2280</v>
      </c>
      <c r="W283" s="2">
        <v>14478.28</v>
      </c>
      <c r="X283" s="2">
        <v>723914</v>
      </c>
      <c r="Y283" s="3">
        <v>0.06</v>
      </c>
      <c r="Z283" s="2">
        <v>21717.42</v>
      </c>
      <c r="AA283" s="2">
        <v>21717.42</v>
      </c>
      <c r="AB283" s="3">
        <v>0.03</v>
      </c>
      <c r="AC283" s="3">
        <v>0.03</v>
      </c>
      <c r="AD283" s="2">
        <v>43434.84</v>
      </c>
    </row>
    <row r="284" spans="1:65" x14ac:dyDescent="0.2">
      <c r="A284">
        <v>57075770</v>
      </c>
      <c r="B284" t="s">
        <v>156</v>
      </c>
      <c r="C284" t="s">
        <v>67</v>
      </c>
      <c r="D284" t="s">
        <v>153</v>
      </c>
      <c r="E284" t="s">
        <v>106</v>
      </c>
      <c r="F284" s="1">
        <f>I284+360</f>
        <v>42950</v>
      </c>
      <c r="G284" s="1">
        <v>42864</v>
      </c>
      <c r="I284" s="1">
        <v>42590</v>
      </c>
      <c r="J284" s="1">
        <v>42560</v>
      </c>
      <c r="K284" s="1"/>
      <c r="L284" t="s">
        <v>2456</v>
      </c>
      <c r="M284" s="2">
        <v>549946</v>
      </c>
      <c r="N284" t="s">
        <v>76</v>
      </c>
      <c r="O284" t="b">
        <v>0</v>
      </c>
      <c r="P284" t="s">
        <v>281</v>
      </c>
      <c r="Q284" t="s">
        <v>2456</v>
      </c>
      <c r="W284" s="2">
        <v>10998.92</v>
      </c>
      <c r="X284" s="2">
        <v>549946</v>
      </c>
      <c r="Y284" s="3">
        <v>0.06</v>
      </c>
      <c r="Z284" s="2">
        <v>16498.38</v>
      </c>
      <c r="AA284" s="2">
        <v>16498.38</v>
      </c>
      <c r="AB284" s="3">
        <v>0.03</v>
      </c>
      <c r="AC284" s="3">
        <v>0.03</v>
      </c>
      <c r="AD284" s="2">
        <v>32996.76</v>
      </c>
    </row>
    <row r="285" spans="1:65" x14ac:dyDescent="0.2">
      <c r="A285">
        <v>57226302</v>
      </c>
      <c r="B285" t="s">
        <v>321</v>
      </c>
      <c r="C285" t="s">
        <v>67</v>
      </c>
      <c r="D285" t="s">
        <v>68</v>
      </c>
      <c r="E285" t="s">
        <v>110</v>
      </c>
      <c r="F285" s="1">
        <v>42728</v>
      </c>
      <c r="G285" s="1">
        <v>42872</v>
      </c>
      <c r="I285" s="1">
        <v>42758</v>
      </c>
      <c r="J285" s="1">
        <v>42728</v>
      </c>
      <c r="K285" s="1"/>
      <c r="L285" t="s">
        <v>5057</v>
      </c>
      <c r="M285" s="2">
        <v>704612</v>
      </c>
      <c r="N285" t="s">
        <v>76</v>
      </c>
      <c r="O285" t="b">
        <v>0</v>
      </c>
      <c r="Q285" t="s">
        <v>5057</v>
      </c>
      <c r="W285" s="2">
        <v>14092.24</v>
      </c>
      <c r="X285" s="2">
        <v>704612</v>
      </c>
      <c r="Y285" s="3">
        <v>0.06</v>
      </c>
      <c r="Z285" s="2">
        <v>21138.36</v>
      </c>
      <c r="AA285" s="2">
        <v>21138.36</v>
      </c>
      <c r="AB285" s="3">
        <v>0.03</v>
      </c>
      <c r="AC285" s="3">
        <v>0.03</v>
      </c>
      <c r="AD285" s="2">
        <v>42276.72</v>
      </c>
      <c r="BC285" t="s">
        <v>324</v>
      </c>
      <c r="BD285" t="s">
        <v>82</v>
      </c>
      <c r="BI285" t="s">
        <v>325</v>
      </c>
      <c r="BJ285" t="s">
        <v>326</v>
      </c>
      <c r="BK285" t="s">
        <v>327</v>
      </c>
      <c r="BM285">
        <v>91101</v>
      </c>
    </row>
    <row r="286" spans="1:65" x14ac:dyDescent="0.2">
      <c r="A286">
        <v>42203571</v>
      </c>
      <c r="B286" t="s">
        <v>1810</v>
      </c>
      <c r="C286" t="s">
        <v>105</v>
      </c>
      <c r="D286" t="s">
        <v>123</v>
      </c>
      <c r="E286" t="s">
        <v>147</v>
      </c>
      <c r="F286" s="1">
        <v>42672</v>
      </c>
      <c r="G286" s="1">
        <v>42733</v>
      </c>
      <c r="I286" s="1">
        <v>42702</v>
      </c>
      <c r="J286" s="1">
        <v>42672</v>
      </c>
      <c r="K286" s="1"/>
      <c r="L286" t="s">
        <v>5813</v>
      </c>
      <c r="M286" s="2">
        <v>401596</v>
      </c>
      <c r="N286" t="s">
        <v>195</v>
      </c>
      <c r="O286" t="b">
        <v>0</v>
      </c>
      <c r="Q286" t="s">
        <v>5813</v>
      </c>
      <c r="W286" s="2">
        <v>8031.92</v>
      </c>
      <c r="X286" s="2">
        <v>401596</v>
      </c>
      <c r="Y286" s="3">
        <v>0.06</v>
      </c>
      <c r="Z286" s="2">
        <v>12047.88</v>
      </c>
      <c r="AA286" s="2">
        <v>12047.88</v>
      </c>
      <c r="AB286" s="3">
        <v>0.03</v>
      </c>
      <c r="AC286" s="3">
        <v>0.03</v>
      </c>
      <c r="AD286" s="2">
        <v>24095.759999999998</v>
      </c>
    </row>
    <row r="287" spans="1:65" x14ac:dyDescent="0.2">
      <c r="A287">
        <v>54035088</v>
      </c>
      <c r="B287" t="s">
        <v>319</v>
      </c>
      <c r="C287" t="s">
        <v>67</v>
      </c>
      <c r="D287" t="s">
        <v>84</v>
      </c>
      <c r="E287" t="s">
        <v>69</v>
      </c>
      <c r="F287" s="1">
        <v>42607</v>
      </c>
      <c r="G287" s="1">
        <v>42819</v>
      </c>
      <c r="I287" s="1">
        <v>42637</v>
      </c>
      <c r="J287" s="1">
        <v>42607</v>
      </c>
      <c r="K287" s="1"/>
      <c r="L287" t="s">
        <v>509</v>
      </c>
      <c r="M287" s="2">
        <v>285106</v>
      </c>
      <c r="N287" t="s">
        <v>155</v>
      </c>
      <c r="O287" t="b">
        <v>0</v>
      </c>
      <c r="Q287" t="s">
        <v>509</v>
      </c>
      <c r="W287" s="2">
        <v>5702.12</v>
      </c>
      <c r="X287" s="2">
        <v>285106</v>
      </c>
      <c r="Y287" s="3">
        <v>0.06</v>
      </c>
      <c r="Z287" s="2">
        <v>8553.18</v>
      </c>
      <c r="AA287" s="2">
        <v>8553.18</v>
      </c>
      <c r="AB287" s="3">
        <v>0.03</v>
      </c>
      <c r="AC287" s="3">
        <v>0.03</v>
      </c>
      <c r="AD287" s="2">
        <v>17106.36</v>
      </c>
    </row>
    <row r="288" spans="1:65" x14ac:dyDescent="0.2">
      <c r="A288">
        <v>54038690</v>
      </c>
      <c r="B288" t="s">
        <v>4287</v>
      </c>
      <c r="C288" t="s">
        <v>67</v>
      </c>
      <c r="D288" t="s">
        <v>84</v>
      </c>
      <c r="E288" t="s">
        <v>85</v>
      </c>
      <c r="F288" s="1">
        <v>42373</v>
      </c>
      <c r="G288" s="1">
        <v>42404</v>
      </c>
      <c r="I288" s="1">
        <v>42403</v>
      </c>
      <c r="J288" s="1">
        <v>42373</v>
      </c>
      <c r="K288" s="1"/>
      <c r="L288" t="s">
        <v>4288</v>
      </c>
      <c r="M288" s="2">
        <v>733729</v>
      </c>
      <c r="N288" t="s">
        <v>195</v>
      </c>
      <c r="O288" t="b">
        <v>0</v>
      </c>
      <c r="Q288" t="s">
        <v>4288</v>
      </c>
      <c r="W288" s="2">
        <v>14674.58</v>
      </c>
      <c r="X288" s="2">
        <v>733729</v>
      </c>
      <c r="Y288" s="3">
        <v>0.06</v>
      </c>
      <c r="Z288" s="2">
        <v>22011.87</v>
      </c>
      <c r="AA288" s="2">
        <v>22011.87</v>
      </c>
      <c r="AB288" s="3">
        <v>0.03</v>
      </c>
      <c r="AC288" s="3">
        <v>0.03</v>
      </c>
      <c r="AD288" s="2">
        <v>44023.74</v>
      </c>
    </row>
    <row r="289" spans="1:56" x14ac:dyDescent="0.2">
      <c r="A289">
        <v>54042145</v>
      </c>
      <c r="B289" t="s">
        <v>864</v>
      </c>
      <c r="C289" t="s">
        <v>67</v>
      </c>
      <c r="D289" t="s">
        <v>68</v>
      </c>
      <c r="E289" t="s">
        <v>69</v>
      </c>
      <c r="F289" s="1">
        <v>42477</v>
      </c>
      <c r="G289" s="1">
        <v>42865</v>
      </c>
      <c r="I289" s="1">
        <v>42507</v>
      </c>
      <c r="J289" s="1">
        <v>42477</v>
      </c>
      <c r="K289" s="1"/>
      <c r="L289" t="s">
        <v>6169</v>
      </c>
      <c r="M289" s="2">
        <v>379500</v>
      </c>
      <c r="N289" t="s">
        <v>130</v>
      </c>
      <c r="O289" t="b">
        <v>0</v>
      </c>
      <c r="Q289" t="s">
        <v>6169</v>
      </c>
      <c r="W289" s="2">
        <v>7590</v>
      </c>
      <c r="X289" s="2">
        <v>379500</v>
      </c>
      <c r="Y289" s="3">
        <v>0.06</v>
      </c>
      <c r="Z289" s="2">
        <v>11385</v>
      </c>
      <c r="AA289" s="2">
        <v>11385</v>
      </c>
      <c r="AB289" s="3">
        <v>0.03</v>
      </c>
      <c r="AC289" s="3">
        <v>0.03</v>
      </c>
      <c r="AD289" s="2">
        <v>22770</v>
      </c>
    </row>
    <row r="290" spans="1:56" x14ac:dyDescent="0.2">
      <c r="A290">
        <v>54185225</v>
      </c>
      <c r="B290" t="s">
        <v>3012</v>
      </c>
      <c r="C290" t="s">
        <v>67</v>
      </c>
      <c r="D290" t="s">
        <v>84</v>
      </c>
      <c r="E290" t="s">
        <v>106</v>
      </c>
      <c r="F290" s="1">
        <f>I290+360</f>
        <v>42952</v>
      </c>
      <c r="G290" s="1">
        <v>42709</v>
      </c>
      <c r="I290" s="1">
        <v>42592</v>
      </c>
      <c r="J290" s="1">
        <v>42562</v>
      </c>
      <c r="K290" s="1"/>
      <c r="L290" t="s">
        <v>3013</v>
      </c>
      <c r="M290" s="2">
        <v>315995</v>
      </c>
      <c r="N290" t="s">
        <v>87</v>
      </c>
      <c r="O290" t="b">
        <v>0</v>
      </c>
      <c r="Q290" t="s">
        <v>3013</v>
      </c>
      <c r="W290" s="2">
        <v>6319.9</v>
      </c>
      <c r="X290" s="2">
        <v>315995</v>
      </c>
      <c r="Y290" s="3">
        <v>0.06</v>
      </c>
      <c r="Z290" s="2">
        <v>9479.85</v>
      </c>
      <c r="AA290" s="2">
        <v>9479.85</v>
      </c>
      <c r="AB290" s="3">
        <v>0.03</v>
      </c>
      <c r="AC290" s="3">
        <v>0.03</v>
      </c>
      <c r="AD290" s="2">
        <v>18959.7</v>
      </c>
    </row>
    <row r="291" spans="1:56" x14ac:dyDescent="0.2">
      <c r="A291">
        <v>54178942</v>
      </c>
      <c r="B291" t="s">
        <v>450</v>
      </c>
      <c r="C291" t="s">
        <v>67</v>
      </c>
      <c r="D291" t="s">
        <v>68</v>
      </c>
      <c r="E291" t="s">
        <v>85</v>
      </c>
      <c r="F291" s="1">
        <v>42520</v>
      </c>
      <c r="G291" s="1">
        <v>42988</v>
      </c>
      <c r="I291" s="1">
        <v>42550</v>
      </c>
      <c r="J291" s="1">
        <v>42520</v>
      </c>
      <c r="K291" s="1"/>
      <c r="L291" t="s">
        <v>5044</v>
      </c>
      <c r="M291" s="2">
        <v>174108</v>
      </c>
      <c r="N291" t="s">
        <v>91</v>
      </c>
      <c r="O291" t="b">
        <v>0</v>
      </c>
      <c r="P291" t="s">
        <v>223</v>
      </c>
      <c r="Q291" t="s">
        <v>5044</v>
      </c>
      <c r="W291" s="2">
        <v>3482.16</v>
      </c>
      <c r="X291" s="2">
        <v>174108</v>
      </c>
      <c r="Y291" s="3">
        <v>0.06</v>
      </c>
      <c r="Z291" s="2">
        <v>5223.24</v>
      </c>
      <c r="AA291" s="2">
        <v>5223.24</v>
      </c>
      <c r="AB291" s="3">
        <v>0.03</v>
      </c>
      <c r="AC291" s="3">
        <v>0.03</v>
      </c>
      <c r="AD291" s="2">
        <v>10446.48</v>
      </c>
    </row>
    <row r="292" spans="1:56" x14ac:dyDescent="0.2">
      <c r="A292">
        <v>54188434</v>
      </c>
      <c r="B292" t="s">
        <v>93</v>
      </c>
      <c r="C292" t="s">
        <v>67</v>
      </c>
      <c r="D292" t="s">
        <v>73</v>
      </c>
      <c r="E292" t="s">
        <v>79</v>
      </c>
      <c r="F292" s="1">
        <v>42401</v>
      </c>
      <c r="G292" s="1">
        <v>42769</v>
      </c>
      <c r="I292" s="1">
        <v>42431</v>
      </c>
      <c r="J292" s="1">
        <v>42401</v>
      </c>
      <c r="K292" s="1"/>
      <c r="L292" t="s">
        <v>5708</v>
      </c>
      <c r="M292" s="2">
        <v>372121</v>
      </c>
      <c r="N292" t="s">
        <v>125</v>
      </c>
      <c r="O292" t="b">
        <v>0</v>
      </c>
      <c r="Q292" t="s">
        <v>5708</v>
      </c>
      <c r="W292" s="2">
        <v>7442.42</v>
      </c>
      <c r="X292" s="2">
        <v>372121</v>
      </c>
      <c r="Y292" s="3">
        <v>0.06</v>
      </c>
      <c r="Z292" s="2">
        <v>11163.63</v>
      </c>
      <c r="AA292" s="2">
        <v>11163.63</v>
      </c>
      <c r="AB292" s="3">
        <v>0.03</v>
      </c>
      <c r="AC292" s="3">
        <v>0.03</v>
      </c>
      <c r="AD292" s="2">
        <v>22327.26</v>
      </c>
    </row>
    <row r="293" spans="1:56" x14ac:dyDescent="0.2">
      <c r="A293">
        <v>54641653</v>
      </c>
      <c r="B293" t="s">
        <v>259</v>
      </c>
      <c r="C293" t="s">
        <v>67</v>
      </c>
      <c r="D293" t="s">
        <v>68</v>
      </c>
      <c r="E293" t="s">
        <v>69</v>
      </c>
      <c r="F293" s="1">
        <v>42659</v>
      </c>
      <c r="G293" s="1">
        <v>42869</v>
      </c>
      <c r="I293" s="1">
        <v>42689</v>
      </c>
      <c r="J293" s="1">
        <v>42659</v>
      </c>
      <c r="K293" s="1"/>
      <c r="L293" t="s">
        <v>260</v>
      </c>
      <c r="M293" s="2">
        <v>214240</v>
      </c>
      <c r="N293" t="s">
        <v>127</v>
      </c>
      <c r="O293" t="b">
        <v>1</v>
      </c>
      <c r="Q293" t="s">
        <v>260</v>
      </c>
      <c r="W293" s="2">
        <v>4284.8</v>
      </c>
      <c r="X293" s="2">
        <v>214240</v>
      </c>
      <c r="Y293" s="3">
        <v>0.06</v>
      </c>
      <c r="Z293" s="2">
        <v>6427.2</v>
      </c>
      <c r="AA293" s="2">
        <v>6427.2</v>
      </c>
      <c r="AB293" s="3">
        <v>0.03</v>
      </c>
      <c r="AC293" s="3">
        <v>0.03</v>
      </c>
      <c r="AD293" s="2">
        <v>12854.4</v>
      </c>
    </row>
    <row r="294" spans="1:56" x14ac:dyDescent="0.2">
      <c r="A294">
        <v>54669122</v>
      </c>
      <c r="B294" t="s">
        <v>2598</v>
      </c>
      <c r="C294" t="s">
        <v>67</v>
      </c>
      <c r="D294" t="s">
        <v>84</v>
      </c>
      <c r="E294" t="s">
        <v>69</v>
      </c>
      <c r="F294" s="1">
        <v>42370</v>
      </c>
      <c r="G294" s="1">
        <v>42401</v>
      </c>
      <c r="I294" s="1">
        <v>42400</v>
      </c>
      <c r="J294" s="1">
        <v>42370</v>
      </c>
      <c r="K294" s="1"/>
      <c r="L294" t="s">
        <v>2599</v>
      </c>
      <c r="M294" s="2">
        <v>407211</v>
      </c>
      <c r="N294" t="s">
        <v>91</v>
      </c>
      <c r="O294" t="b">
        <v>0</v>
      </c>
      <c r="Q294" t="s">
        <v>2599</v>
      </c>
      <c r="W294" s="2">
        <v>8144.22</v>
      </c>
      <c r="X294" s="2">
        <v>407211</v>
      </c>
      <c r="Y294" s="3">
        <v>0.06</v>
      </c>
      <c r="Z294" s="2">
        <v>12216.33</v>
      </c>
      <c r="AA294" s="2">
        <v>12216.33</v>
      </c>
      <c r="AB294" s="3">
        <v>0.03</v>
      </c>
      <c r="AC294" s="3">
        <v>0.03</v>
      </c>
      <c r="AD294" s="2">
        <v>24432.66</v>
      </c>
    </row>
    <row r="295" spans="1:56" x14ac:dyDescent="0.2">
      <c r="A295">
        <v>54813467</v>
      </c>
      <c r="B295" t="s">
        <v>93</v>
      </c>
      <c r="C295" t="s">
        <v>67</v>
      </c>
      <c r="D295" t="s">
        <v>68</v>
      </c>
      <c r="E295" t="s">
        <v>110</v>
      </c>
      <c r="F295" s="1">
        <v>42913</v>
      </c>
      <c r="G295" s="1">
        <v>42984</v>
      </c>
      <c r="I295" s="1">
        <v>42943</v>
      </c>
      <c r="J295" s="1">
        <v>42913</v>
      </c>
      <c r="K295" s="1"/>
      <c r="L295" t="s">
        <v>196</v>
      </c>
      <c r="M295" s="2">
        <v>537474</v>
      </c>
      <c r="N295" t="s">
        <v>81</v>
      </c>
      <c r="O295" t="b">
        <v>0</v>
      </c>
      <c r="Q295" t="s">
        <v>196</v>
      </c>
      <c r="W295" s="2">
        <v>10749.48</v>
      </c>
      <c r="X295" s="2">
        <v>537474</v>
      </c>
      <c r="Y295" s="3">
        <v>0.06</v>
      </c>
      <c r="Z295" s="2">
        <v>16124.22</v>
      </c>
      <c r="AA295" s="2">
        <v>16124.22</v>
      </c>
      <c r="AB295" s="3">
        <v>0.03</v>
      </c>
      <c r="AC295" s="3">
        <v>0.03</v>
      </c>
      <c r="AD295" s="2">
        <v>32248.44</v>
      </c>
    </row>
    <row r="296" spans="1:56" x14ac:dyDescent="0.2">
      <c r="A296">
        <v>54796465</v>
      </c>
      <c r="B296" t="s">
        <v>156</v>
      </c>
      <c r="C296" t="s">
        <v>67</v>
      </c>
      <c r="D296" t="s">
        <v>89</v>
      </c>
      <c r="E296" t="s">
        <v>85</v>
      </c>
      <c r="F296" s="1">
        <v>42762</v>
      </c>
      <c r="G296" s="1">
        <v>42861</v>
      </c>
      <c r="I296" s="1">
        <v>42792</v>
      </c>
      <c r="J296" s="1">
        <v>42762</v>
      </c>
      <c r="K296" s="1"/>
      <c r="L296" t="s">
        <v>956</v>
      </c>
      <c r="M296" s="2">
        <v>383519</v>
      </c>
      <c r="N296" t="s">
        <v>115</v>
      </c>
      <c r="O296" t="b">
        <v>0</v>
      </c>
      <c r="Q296" t="s">
        <v>956</v>
      </c>
      <c r="W296" s="2">
        <v>7670.38</v>
      </c>
      <c r="X296" s="2">
        <v>383519</v>
      </c>
      <c r="Y296" s="3">
        <v>0.06</v>
      </c>
      <c r="Z296" s="2">
        <v>11505.57</v>
      </c>
      <c r="AA296" s="2">
        <v>11505.57</v>
      </c>
      <c r="AB296" s="3">
        <v>0.03</v>
      </c>
      <c r="AC296" s="3">
        <v>0.03</v>
      </c>
      <c r="AD296" s="2">
        <v>23011.14</v>
      </c>
    </row>
    <row r="297" spans="1:56" x14ac:dyDescent="0.2">
      <c r="A297">
        <v>54823689</v>
      </c>
      <c r="B297" t="s">
        <v>88</v>
      </c>
      <c r="C297" t="s">
        <v>67</v>
      </c>
      <c r="D297" t="s">
        <v>89</v>
      </c>
      <c r="E297" t="s">
        <v>74</v>
      </c>
      <c r="F297" s="1">
        <v>42501</v>
      </c>
      <c r="G297" s="1">
        <v>42678</v>
      </c>
      <c r="I297" s="1">
        <v>42531</v>
      </c>
      <c r="J297" s="1">
        <v>42501</v>
      </c>
      <c r="K297" s="1"/>
      <c r="L297" t="s">
        <v>1808</v>
      </c>
      <c r="M297" s="2">
        <v>785951</v>
      </c>
      <c r="N297" t="s">
        <v>115</v>
      </c>
      <c r="O297" t="b">
        <v>0</v>
      </c>
      <c r="P297" t="s">
        <v>283</v>
      </c>
      <c r="Q297" t="s">
        <v>1808</v>
      </c>
      <c r="W297" s="2">
        <v>15719.02</v>
      </c>
      <c r="X297" s="2">
        <v>785951</v>
      </c>
      <c r="Y297" s="3">
        <v>0.06</v>
      </c>
      <c r="Z297" s="2">
        <v>23578.53</v>
      </c>
      <c r="AA297" s="2">
        <v>23578.53</v>
      </c>
      <c r="AB297" s="3">
        <v>0.03</v>
      </c>
      <c r="AC297" s="3">
        <v>0.03</v>
      </c>
      <c r="AD297" s="2">
        <v>47157.06</v>
      </c>
    </row>
    <row r="298" spans="1:56" x14ac:dyDescent="0.2">
      <c r="A298">
        <v>54790825</v>
      </c>
      <c r="B298" t="s">
        <v>2155</v>
      </c>
      <c r="C298" t="s">
        <v>67</v>
      </c>
      <c r="D298" t="s">
        <v>68</v>
      </c>
      <c r="E298" t="s">
        <v>106</v>
      </c>
      <c r="F298" s="1">
        <v>42510</v>
      </c>
      <c r="G298" s="1">
        <v>42777</v>
      </c>
      <c r="I298" s="1">
        <v>42540</v>
      </c>
      <c r="J298" s="1">
        <v>42510</v>
      </c>
      <c r="K298" s="1"/>
      <c r="L298" t="s">
        <v>2156</v>
      </c>
      <c r="M298" s="2">
        <v>716178</v>
      </c>
      <c r="N298" t="s">
        <v>71</v>
      </c>
      <c r="O298" t="b">
        <v>0</v>
      </c>
      <c r="Q298" t="s">
        <v>2156</v>
      </c>
      <c r="W298" s="2">
        <v>14323.56</v>
      </c>
      <c r="X298" s="2">
        <v>716178</v>
      </c>
      <c r="Y298" s="3">
        <v>0.06</v>
      </c>
      <c r="Z298" s="2">
        <v>21485.34</v>
      </c>
      <c r="AA298" s="2">
        <v>21485.34</v>
      </c>
      <c r="AB298" s="3">
        <v>0.03</v>
      </c>
      <c r="AC298" s="3">
        <v>0.03</v>
      </c>
      <c r="AD298" s="2">
        <v>42970.68</v>
      </c>
    </row>
    <row r="299" spans="1:56" x14ac:dyDescent="0.2">
      <c r="A299">
        <v>54793384</v>
      </c>
      <c r="B299" t="s">
        <v>5180</v>
      </c>
      <c r="C299" t="s">
        <v>67</v>
      </c>
      <c r="D299" t="s">
        <v>84</v>
      </c>
      <c r="E299" t="s">
        <v>147</v>
      </c>
      <c r="F299" s="1">
        <v>42511</v>
      </c>
      <c r="G299" s="1">
        <v>42651</v>
      </c>
      <c r="I299" s="1">
        <v>42541</v>
      </c>
      <c r="J299" s="1">
        <v>42511</v>
      </c>
      <c r="K299" s="1"/>
      <c r="L299" t="s">
        <v>5181</v>
      </c>
      <c r="M299" s="2">
        <v>249774</v>
      </c>
      <c r="N299" t="s">
        <v>125</v>
      </c>
      <c r="O299" t="b">
        <v>0</v>
      </c>
      <c r="Q299" t="s">
        <v>5181</v>
      </c>
      <c r="W299" s="2">
        <v>4995.4799999999996</v>
      </c>
      <c r="X299" s="2">
        <v>249774</v>
      </c>
      <c r="Y299" s="3">
        <v>0.06</v>
      </c>
      <c r="Z299" s="2">
        <v>7493.22</v>
      </c>
      <c r="AA299" s="2">
        <v>7493.22</v>
      </c>
      <c r="AB299" s="3">
        <v>0.03</v>
      </c>
      <c r="AC299" s="3">
        <v>0.03</v>
      </c>
      <c r="AD299" s="2">
        <v>14986.44</v>
      </c>
    </row>
    <row r="300" spans="1:56" x14ac:dyDescent="0.2">
      <c r="A300">
        <v>54827864</v>
      </c>
      <c r="B300" t="s">
        <v>218</v>
      </c>
      <c r="C300" t="s">
        <v>67</v>
      </c>
      <c r="D300" t="s">
        <v>153</v>
      </c>
      <c r="E300" t="s">
        <v>79</v>
      </c>
      <c r="F300" s="1">
        <v>42397</v>
      </c>
      <c r="G300" s="1">
        <v>42779</v>
      </c>
      <c r="I300" s="1">
        <v>42427</v>
      </c>
      <c r="J300" s="1">
        <v>42397</v>
      </c>
      <c r="K300" s="1"/>
      <c r="L300" t="s">
        <v>5212</v>
      </c>
      <c r="M300" s="2">
        <v>257293</v>
      </c>
      <c r="N300" t="s">
        <v>97</v>
      </c>
      <c r="O300" t="b">
        <v>0</v>
      </c>
      <c r="Q300" t="s">
        <v>5212</v>
      </c>
      <c r="W300" s="2">
        <v>5145.8599999999997</v>
      </c>
      <c r="X300" s="2">
        <v>257293</v>
      </c>
      <c r="Y300" s="3">
        <v>0.06</v>
      </c>
      <c r="Z300" s="2">
        <v>7718.79</v>
      </c>
      <c r="AA300" s="2">
        <v>7718.79</v>
      </c>
      <c r="AB300" s="3">
        <v>0.03</v>
      </c>
      <c r="AC300" s="3">
        <v>0.03</v>
      </c>
      <c r="AD300" s="2">
        <v>15437.58</v>
      </c>
    </row>
    <row r="301" spans="1:56" x14ac:dyDescent="0.2">
      <c r="A301">
        <v>54786847</v>
      </c>
      <c r="B301" t="s">
        <v>5272</v>
      </c>
      <c r="C301" t="s">
        <v>67</v>
      </c>
      <c r="D301" t="s">
        <v>73</v>
      </c>
      <c r="E301" t="s">
        <v>147</v>
      </c>
      <c r="F301" s="1">
        <v>42425</v>
      </c>
      <c r="G301" s="1">
        <v>42617</v>
      </c>
      <c r="I301" s="1">
        <v>42455</v>
      </c>
      <c r="J301" s="1">
        <v>42425</v>
      </c>
      <c r="K301" s="1"/>
      <c r="L301" t="s">
        <v>5273</v>
      </c>
      <c r="M301" s="2">
        <v>450898</v>
      </c>
      <c r="N301" t="s">
        <v>127</v>
      </c>
      <c r="O301" t="b">
        <v>0</v>
      </c>
      <c r="Q301" t="s">
        <v>5273</v>
      </c>
      <c r="W301" s="2">
        <v>9017.9599999999991</v>
      </c>
      <c r="X301" s="2">
        <v>450898</v>
      </c>
      <c r="Y301" s="3">
        <v>0.06</v>
      </c>
      <c r="Z301" s="2">
        <v>13526.94</v>
      </c>
      <c r="AA301" s="2">
        <v>13526.94</v>
      </c>
      <c r="AB301" s="3">
        <v>0.03</v>
      </c>
      <c r="AC301" s="3">
        <v>0.03</v>
      </c>
      <c r="AD301" s="2">
        <v>27053.88</v>
      </c>
    </row>
    <row r="302" spans="1:56" x14ac:dyDescent="0.2">
      <c r="A302">
        <v>54812298</v>
      </c>
      <c r="B302" t="s">
        <v>93</v>
      </c>
      <c r="C302" t="s">
        <v>94</v>
      </c>
      <c r="D302" t="s">
        <v>95</v>
      </c>
      <c r="E302" t="s">
        <v>79</v>
      </c>
      <c r="F302" s="1">
        <v>42514</v>
      </c>
      <c r="G302" s="1">
        <v>42977</v>
      </c>
      <c r="I302" s="1">
        <v>42544</v>
      </c>
      <c r="J302" s="1">
        <v>42514</v>
      </c>
      <c r="K302" s="1"/>
      <c r="L302" t="s">
        <v>6308</v>
      </c>
      <c r="M302" s="2">
        <v>670605</v>
      </c>
      <c r="N302" t="s">
        <v>155</v>
      </c>
      <c r="O302" t="b">
        <v>0</v>
      </c>
      <c r="Q302" t="s">
        <v>6308</v>
      </c>
      <c r="W302" s="2">
        <v>13412.1</v>
      </c>
      <c r="X302" s="2">
        <v>670605</v>
      </c>
      <c r="Y302" s="3">
        <v>0.06</v>
      </c>
      <c r="Z302" s="2">
        <v>20118.150000000001</v>
      </c>
      <c r="AA302" s="2">
        <v>20118.150000000001</v>
      </c>
      <c r="AB302" s="3">
        <v>0.03</v>
      </c>
      <c r="AC302" s="3">
        <v>0.03</v>
      </c>
      <c r="AD302" s="2">
        <v>40236.300000000003</v>
      </c>
    </row>
    <row r="303" spans="1:56" x14ac:dyDescent="0.2">
      <c r="A303">
        <v>54858057</v>
      </c>
      <c r="B303" t="s">
        <v>3942</v>
      </c>
      <c r="C303" t="s">
        <v>67</v>
      </c>
      <c r="D303" t="s">
        <v>89</v>
      </c>
      <c r="E303" t="s">
        <v>69</v>
      </c>
      <c r="F303" s="1">
        <v>42610</v>
      </c>
      <c r="G303" s="1">
        <v>42644</v>
      </c>
      <c r="I303" s="1">
        <v>42640</v>
      </c>
      <c r="J303" s="1">
        <v>42610</v>
      </c>
      <c r="K303" s="1"/>
      <c r="L303" t="s">
        <v>3943</v>
      </c>
      <c r="M303" s="2">
        <v>691598</v>
      </c>
      <c r="N303" t="s">
        <v>130</v>
      </c>
      <c r="O303" t="b">
        <v>0</v>
      </c>
      <c r="Q303" t="s">
        <v>3943</v>
      </c>
      <c r="W303" s="2">
        <v>13831.96</v>
      </c>
      <c r="X303" s="2">
        <v>691598</v>
      </c>
      <c r="Y303" s="3">
        <v>0.06</v>
      </c>
      <c r="Z303" s="2">
        <v>20747.939999999999</v>
      </c>
      <c r="AA303" s="2">
        <v>20747.939999999999</v>
      </c>
      <c r="AB303" s="3">
        <v>0.03</v>
      </c>
      <c r="AC303" s="3">
        <v>0.03</v>
      </c>
      <c r="AD303" s="2">
        <v>41495.879999999997</v>
      </c>
      <c r="BD303" t="s">
        <v>82</v>
      </c>
    </row>
    <row r="304" spans="1:56" x14ac:dyDescent="0.2">
      <c r="A304">
        <v>55189559</v>
      </c>
      <c r="B304" t="s">
        <v>838</v>
      </c>
      <c r="C304" t="s">
        <v>67</v>
      </c>
      <c r="D304" t="s">
        <v>153</v>
      </c>
      <c r="E304" t="s">
        <v>79</v>
      </c>
      <c r="F304" s="1">
        <v>42843</v>
      </c>
      <c r="G304" s="1">
        <v>42905</v>
      </c>
      <c r="I304" s="1">
        <v>42873</v>
      </c>
      <c r="J304" s="1">
        <v>42843</v>
      </c>
      <c r="K304" s="1"/>
      <c r="L304" t="s">
        <v>839</v>
      </c>
      <c r="M304" s="2">
        <v>306832</v>
      </c>
      <c r="N304" t="s">
        <v>195</v>
      </c>
      <c r="O304" t="b">
        <v>1</v>
      </c>
      <c r="Q304" t="s">
        <v>839</v>
      </c>
      <c r="W304" s="2">
        <v>6136.64</v>
      </c>
      <c r="X304" s="2">
        <v>306832</v>
      </c>
      <c r="Y304" s="3">
        <v>0.06</v>
      </c>
      <c r="Z304" s="2">
        <v>9204.9599999999991</v>
      </c>
      <c r="AA304" s="2">
        <v>9204.9599999999991</v>
      </c>
      <c r="AB304" s="3">
        <v>0.03</v>
      </c>
      <c r="AC304" s="3">
        <v>0.03</v>
      </c>
      <c r="AD304" s="2">
        <v>18409.919999999998</v>
      </c>
    </row>
    <row r="305" spans="1:65" x14ac:dyDescent="0.2">
      <c r="A305">
        <v>55141915</v>
      </c>
      <c r="B305" t="s">
        <v>156</v>
      </c>
      <c r="C305" t="s">
        <v>67</v>
      </c>
      <c r="D305" t="s">
        <v>73</v>
      </c>
      <c r="E305" t="s">
        <v>74</v>
      </c>
      <c r="F305" s="1">
        <v>42395</v>
      </c>
      <c r="G305" s="1">
        <v>42459</v>
      </c>
      <c r="I305" s="1">
        <v>42425</v>
      </c>
      <c r="J305" s="1">
        <v>42395</v>
      </c>
      <c r="K305" s="1"/>
      <c r="L305" t="s">
        <v>1217</v>
      </c>
      <c r="M305" s="2">
        <v>317684</v>
      </c>
      <c r="N305" t="s">
        <v>103</v>
      </c>
      <c r="O305" t="b">
        <v>0</v>
      </c>
      <c r="P305" t="s">
        <v>279</v>
      </c>
      <c r="Q305" t="s">
        <v>1217</v>
      </c>
      <c r="W305" s="2">
        <v>6353.68</v>
      </c>
      <c r="X305" s="2">
        <v>317684</v>
      </c>
      <c r="Y305" s="3">
        <v>0.06</v>
      </c>
      <c r="Z305" s="2">
        <v>9530.52</v>
      </c>
      <c r="AA305" s="2">
        <v>9530.52</v>
      </c>
      <c r="AB305" s="3">
        <v>0.03</v>
      </c>
      <c r="AC305" s="3">
        <v>0.03</v>
      </c>
      <c r="AD305" s="2">
        <v>19061.04</v>
      </c>
    </row>
    <row r="306" spans="1:65" x14ac:dyDescent="0.2">
      <c r="A306">
        <v>55142113</v>
      </c>
      <c r="B306" t="s">
        <v>117</v>
      </c>
      <c r="C306" t="s">
        <v>67</v>
      </c>
      <c r="D306" t="s">
        <v>73</v>
      </c>
      <c r="E306" t="s">
        <v>147</v>
      </c>
      <c r="F306" s="1">
        <v>42589</v>
      </c>
      <c r="G306" s="1">
        <v>42947</v>
      </c>
      <c r="I306" s="1">
        <v>42619</v>
      </c>
      <c r="J306" s="1">
        <v>42589</v>
      </c>
      <c r="K306" s="1"/>
      <c r="L306" t="s">
        <v>1294</v>
      </c>
      <c r="M306" s="2">
        <v>673081</v>
      </c>
      <c r="N306" t="s">
        <v>76</v>
      </c>
      <c r="O306" t="b">
        <v>0</v>
      </c>
      <c r="Q306" t="s">
        <v>1294</v>
      </c>
      <c r="W306" s="2">
        <v>13461.62</v>
      </c>
      <c r="X306" s="2">
        <v>673081</v>
      </c>
      <c r="Y306" s="3">
        <v>0.06</v>
      </c>
      <c r="Z306" s="2">
        <v>20192.43</v>
      </c>
      <c r="AA306" s="2">
        <v>20192.43</v>
      </c>
      <c r="AB306" s="3">
        <v>0.03</v>
      </c>
      <c r="AC306" s="3">
        <v>0.03</v>
      </c>
      <c r="AD306" s="2">
        <v>40384.86</v>
      </c>
    </row>
    <row r="307" spans="1:65" x14ac:dyDescent="0.2">
      <c r="A307">
        <v>55149933</v>
      </c>
      <c r="B307" t="s">
        <v>93</v>
      </c>
      <c r="C307" t="s">
        <v>94</v>
      </c>
      <c r="D307" t="s">
        <v>95</v>
      </c>
      <c r="E307" t="s">
        <v>106</v>
      </c>
      <c r="F307" s="1">
        <v>42446</v>
      </c>
      <c r="G307" s="1">
        <v>42679</v>
      </c>
      <c r="I307" s="1">
        <v>42476</v>
      </c>
      <c r="J307" s="1">
        <v>42446</v>
      </c>
      <c r="K307" s="1"/>
      <c r="L307" t="s">
        <v>1384</v>
      </c>
      <c r="M307" s="2">
        <v>467451</v>
      </c>
      <c r="N307" t="s">
        <v>138</v>
      </c>
      <c r="O307" t="b">
        <v>0</v>
      </c>
      <c r="Q307" t="s">
        <v>1384</v>
      </c>
      <c r="W307" s="2">
        <v>9349.02</v>
      </c>
      <c r="X307" s="2">
        <v>467451</v>
      </c>
      <c r="Y307" s="3">
        <v>0.06</v>
      </c>
      <c r="Z307" s="2">
        <v>14023.53</v>
      </c>
      <c r="AA307" s="2">
        <v>14023.53</v>
      </c>
      <c r="AB307" s="3">
        <v>0.03</v>
      </c>
      <c r="AC307" s="3">
        <v>0.03</v>
      </c>
      <c r="AD307" s="2">
        <v>28047.06</v>
      </c>
    </row>
    <row r="308" spans="1:65" x14ac:dyDescent="0.2">
      <c r="A308">
        <v>55134319</v>
      </c>
      <c r="B308" t="s">
        <v>675</v>
      </c>
      <c r="C308" t="s">
        <v>67</v>
      </c>
      <c r="D308" t="s">
        <v>78</v>
      </c>
      <c r="E308" t="s">
        <v>69</v>
      </c>
      <c r="F308" s="1">
        <v>42371</v>
      </c>
      <c r="G308" s="1">
        <v>42488</v>
      </c>
      <c r="I308" s="1">
        <v>42401</v>
      </c>
      <c r="J308" s="1">
        <v>42371</v>
      </c>
      <c r="K308" s="1"/>
      <c r="L308" t="s">
        <v>2417</v>
      </c>
      <c r="M308" s="2">
        <v>452805</v>
      </c>
      <c r="N308" t="s">
        <v>76</v>
      </c>
      <c r="O308" t="b">
        <v>0</v>
      </c>
      <c r="P308" t="s">
        <v>2418</v>
      </c>
      <c r="Q308" t="s">
        <v>2417</v>
      </c>
      <c r="W308" s="2">
        <v>9056.1</v>
      </c>
      <c r="X308" s="2">
        <v>452805</v>
      </c>
      <c r="Y308" s="3">
        <v>0.06</v>
      </c>
      <c r="Z308" s="2">
        <v>13584.15</v>
      </c>
      <c r="AA308" s="2">
        <v>13584.15</v>
      </c>
      <c r="AB308" s="3">
        <v>0.03</v>
      </c>
      <c r="AC308" s="3">
        <v>0.03</v>
      </c>
      <c r="AD308" s="2">
        <v>27168.3</v>
      </c>
    </row>
    <row r="309" spans="1:65" x14ac:dyDescent="0.2">
      <c r="A309">
        <v>55167149</v>
      </c>
      <c r="B309" t="s">
        <v>2573</v>
      </c>
      <c r="C309" t="s">
        <v>94</v>
      </c>
      <c r="D309" t="s">
        <v>95</v>
      </c>
      <c r="E309" t="s">
        <v>74</v>
      </c>
      <c r="F309" s="1">
        <v>42462</v>
      </c>
      <c r="G309" s="1">
        <v>42562</v>
      </c>
      <c r="I309" s="1">
        <v>42492</v>
      </c>
      <c r="J309" s="1">
        <v>42462</v>
      </c>
      <c r="K309" s="1"/>
      <c r="L309" t="s">
        <v>2574</v>
      </c>
      <c r="M309" s="2">
        <v>409168</v>
      </c>
      <c r="N309" t="s">
        <v>112</v>
      </c>
      <c r="O309" t="b">
        <v>0</v>
      </c>
      <c r="Q309" t="s">
        <v>2574</v>
      </c>
      <c r="W309" s="2">
        <v>8183.36</v>
      </c>
      <c r="X309" s="2">
        <v>409168</v>
      </c>
      <c r="Y309" s="3">
        <v>0.06</v>
      </c>
      <c r="Z309" s="2">
        <v>12275.04</v>
      </c>
      <c r="AA309" s="2">
        <v>12275.04</v>
      </c>
      <c r="AB309" s="3">
        <v>0.03</v>
      </c>
      <c r="AC309" s="3">
        <v>0.03</v>
      </c>
      <c r="AD309" s="2">
        <v>24550.080000000002</v>
      </c>
      <c r="BC309" t="s">
        <v>2575</v>
      </c>
      <c r="BD309" t="s">
        <v>82</v>
      </c>
      <c r="BE309" t="s">
        <v>2576</v>
      </c>
      <c r="BI309" t="s">
        <v>334</v>
      </c>
      <c r="BJ309" t="s">
        <v>2577</v>
      </c>
      <c r="BK309">
        <v>822</v>
      </c>
      <c r="BM309">
        <v>78148</v>
      </c>
    </row>
    <row r="310" spans="1:65" x14ac:dyDescent="0.2">
      <c r="A310">
        <v>55143922</v>
      </c>
      <c r="B310" t="s">
        <v>98</v>
      </c>
      <c r="C310" t="s">
        <v>67</v>
      </c>
      <c r="D310" t="s">
        <v>123</v>
      </c>
      <c r="E310" t="s">
        <v>85</v>
      </c>
      <c r="F310" s="1">
        <f>I310+360</f>
        <v>42944</v>
      </c>
      <c r="G310" s="1">
        <v>42646</v>
      </c>
      <c r="I310" s="1">
        <v>42584</v>
      </c>
      <c r="J310" s="1">
        <v>42554</v>
      </c>
      <c r="K310" s="1"/>
      <c r="L310" t="s">
        <v>3129</v>
      </c>
      <c r="M310" s="2">
        <v>449597</v>
      </c>
      <c r="N310" t="s">
        <v>127</v>
      </c>
      <c r="O310" t="b">
        <v>0</v>
      </c>
      <c r="Q310" t="s">
        <v>3129</v>
      </c>
      <c r="W310" s="2">
        <v>8991.94</v>
      </c>
      <c r="X310" s="2">
        <v>449597</v>
      </c>
      <c r="Y310" s="3">
        <v>0.06</v>
      </c>
      <c r="Z310" s="2">
        <v>13487.91</v>
      </c>
      <c r="AA310" s="2">
        <v>13487.91</v>
      </c>
      <c r="AB310" s="3">
        <v>0.03</v>
      </c>
      <c r="AC310" s="3">
        <v>0.03</v>
      </c>
      <c r="AD310" s="2">
        <v>26975.82</v>
      </c>
    </row>
    <row r="311" spans="1:65" x14ac:dyDescent="0.2">
      <c r="A311">
        <v>55144971</v>
      </c>
      <c r="B311" t="s">
        <v>93</v>
      </c>
      <c r="C311" t="s">
        <v>67</v>
      </c>
      <c r="D311" t="s">
        <v>68</v>
      </c>
      <c r="E311" t="s">
        <v>106</v>
      </c>
      <c r="F311" s="1">
        <v>42437</v>
      </c>
      <c r="G311" s="1">
        <v>42938</v>
      </c>
      <c r="I311" s="1">
        <v>42467</v>
      </c>
      <c r="J311" s="1">
        <v>42437</v>
      </c>
      <c r="K311" s="1"/>
      <c r="L311" t="s">
        <v>3759</v>
      </c>
      <c r="M311" s="2">
        <v>223420</v>
      </c>
      <c r="N311" t="s">
        <v>125</v>
      </c>
      <c r="O311" t="b">
        <v>0</v>
      </c>
      <c r="Q311" t="s">
        <v>3759</v>
      </c>
      <c r="W311" s="2">
        <v>4468.3999999999996</v>
      </c>
      <c r="X311" s="2">
        <v>223420</v>
      </c>
      <c r="Y311" s="3">
        <v>0.06</v>
      </c>
      <c r="Z311" s="2">
        <v>6702.6</v>
      </c>
      <c r="AA311" s="2">
        <v>6702.6</v>
      </c>
      <c r="AB311" s="3">
        <v>0.03</v>
      </c>
      <c r="AC311" s="3">
        <v>0.03</v>
      </c>
      <c r="AD311" s="2">
        <v>13405.2</v>
      </c>
    </row>
    <row r="312" spans="1:65" x14ac:dyDescent="0.2">
      <c r="A312">
        <v>55154483</v>
      </c>
      <c r="B312" t="s">
        <v>4458</v>
      </c>
      <c r="C312" t="s">
        <v>94</v>
      </c>
      <c r="D312" t="s">
        <v>95</v>
      </c>
      <c r="E312" t="s">
        <v>106</v>
      </c>
      <c r="F312" s="1">
        <v>42378</v>
      </c>
      <c r="G312" s="1">
        <v>42430</v>
      </c>
      <c r="I312" s="1">
        <v>42408</v>
      </c>
      <c r="J312" s="1">
        <v>42378</v>
      </c>
      <c r="K312" s="1"/>
      <c r="L312" t="s">
        <v>4459</v>
      </c>
      <c r="M312" s="2">
        <v>698618</v>
      </c>
      <c r="N312" t="s">
        <v>193</v>
      </c>
      <c r="O312" t="b">
        <v>0</v>
      </c>
      <c r="Q312" t="s">
        <v>4459</v>
      </c>
      <c r="W312" s="2">
        <v>13972.36</v>
      </c>
      <c r="X312" s="2">
        <v>698618</v>
      </c>
      <c r="Y312" s="3">
        <v>0.06</v>
      </c>
      <c r="Z312" s="2">
        <v>20958.54</v>
      </c>
      <c r="AA312" s="2">
        <v>20958.54</v>
      </c>
      <c r="AB312" s="3">
        <v>0.03</v>
      </c>
      <c r="AC312" s="3">
        <v>0.03</v>
      </c>
      <c r="AD312" s="2">
        <v>41917.08</v>
      </c>
    </row>
    <row r="313" spans="1:65" x14ac:dyDescent="0.2">
      <c r="A313">
        <v>55129733</v>
      </c>
      <c r="B313" t="s">
        <v>93</v>
      </c>
      <c r="C313" t="s">
        <v>67</v>
      </c>
      <c r="D313" t="s">
        <v>73</v>
      </c>
      <c r="E313" t="s">
        <v>69</v>
      </c>
      <c r="F313" s="1">
        <v>42788</v>
      </c>
      <c r="G313" s="1">
        <v>42934</v>
      </c>
      <c r="I313" s="1">
        <v>42818</v>
      </c>
      <c r="J313" s="1">
        <v>42788</v>
      </c>
      <c r="K313" s="1"/>
      <c r="L313" t="s">
        <v>4732</v>
      </c>
      <c r="M313" s="2">
        <v>630385</v>
      </c>
      <c r="N313" t="s">
        <v>81</v>
      </c>
      <c r="O313" t="b">
        <v>0</v>
      </c>
      <c r="P313" t="s">
        <v>426</v>
      </c>
      <c r="Q313" t="s">
        <v>4732</v>
      </c>
      <c r="W313" s="2">
        <v>12607.7</v>
      </c>
      <c r="X313" s="2">
        <v>630385</v>
      </c>
      <c r="Y313" s="3">
        <v>0.06</v>
      </c>
      <c r="Z313" s="2">
        <v>18911.55</v>
      </c>
      <c r="AA313" s="2">
        <v>18911.55</v>
      </c>
      <c r="AB313" s="3">
        <v>0.03</v>
      </c>
      <c r="AC313" s="3">
        <v>0.03</v>
      </c>
      <c r="AD313" s="2">
        <v>37823.1</v>
      </c>
    </row>
    <row r="314" spans="1:65" x14ac:dyDescent="0.2">
      <c r="A314">
        <v>55129091</v>
      </c>
      <c r="B314" t="s">
        <v>5047</v>
      </c>
      <c r="C314" t="s">
        <v>67</v>
      </c>
      <c r="D314" t="s">
        <v>73</v>
      </c>
      <c r="E314" t="s">
        <v>79</v>
      </c>
      <c r="F314" s="1">
        <v>42526</v>
      </c>
      <c r="G314" s="1">
        <v>42697</v>
      </c>
      <c r="I314" s="1">
        <v>42556</v>
      </c>
      <c r="J314" s="1">
        <v>42526</v>
      </c>
      <c r="K314" s="1"/>
      <c r="L314" t="s">
        <v>5048</v>
      </c>
      <c r="M314" s="2">
        <v>280396</v>
      </c>
      <c r="N314" t="s">
        <v>100</v>
      </c>
      <c r="O314" t="b">
        <v>0</v>
      </c>
      <c r="Q314" t="s">
        <v>5048</v>
      </c>
      <c r="W314" s="2">
        <v>5607.92</v>
      </c>
      <c r="X314" s="2">
        <v>280396</v>
      </c>
      <c r="Y314" s="3">
        <v>0.06</v>
      </c>
      <c r="Z314" s="2">
        <v>8411.8799999999992</v>
      </c>
      <c r="AA314" s="2">
        <v>8411.8799999999992</v>
      </c>
      <c r="AB314" s="3">
        <v>0.03</v>
      </c>
      <c r="AC314" s="3">
        <v>0.03</v>
      </c>
      <c r="AD314" s="2">
        <v>16823.759999999998</v>
      </c>
    </row>
    <row r="315" spans="1:65" x14ac:dyDescent="0.2">
      <c r="A315">
        <v>55129318</v>
      </c>
      <c r="B315" t="s">
        <v>864</v>
      </c>
      <c r="C315" t="s">
        <v>67</v>
      </c>
      <c r="D315" t="s">
        <v>68</v>
      </c>
      <c r="E315" t="s">
        <v>147</v>
      </c>
      <c r="F315" s="1">
        <v>42397</v>
      </c>
      <c r="G315" s="1">
        <v>42513</v>
      </c>
      <c r="I315" s="1">
        <v>42427</v>
      </c>
      <c r="J315" s="1">
        <v>42397</v>
      </c>
      <c r="K315" s="1"/>
      <c r="L315" t="s">
        <v>5123</v>
      </c>
      <c r="M315" s="2">
        <v>295131</v>
      </c>
      <c r="N315" t="s">
        <v>71</v>
      </c>
      <c r="O315" t="b">
        <v>0</v>
      </c>
      <c r="Q315" t="s">
        <v>5123</v>
      </c>
      <c r="W315" s="2">
        <v>5902.62</v>
      </c>
      <c r="X315" s="2">
        <v>295131</v>
      </c>
      <c r="Y315" s="3">
        <v>0.06</v>
      </c>
      <c r="Z315" s="2">
        <v>8853.93</v>
      </c>
      <c r="AA315" s="2">
        <v>8853.93</v>
      </c>
      <c r="AB315" s="3">
        <v>0.03</v>
      </c>
      <c r="AC315" s="3">
        <v>0.03</v>
      </c>
      <c r="AD315" s="2">
        <v>17707.86</v>
      </c>
    </row>
    <row r="316" spans="1:65" x14ac:dyDescent="0.2">
      <c r="A316">
        <v>55129278</v>
      </c>
      <c r="B316" t="s">
        <v>122</v>
      </c>
      <c r="C316" t="s">
        <v>94</v>
      </c>
      <c r="D316" t="s">
        <v>95</v>
      </c>
      <c r="E316" t="s">
        <v>69</v>
      </c>
      <c r="F316" s="1">
        <v>42620</v>
      </c>
      <c r="G316" s="1">
        <v>42777</v>
      </c>
      <c r="I316" s="1">
        <v>42650</v>
      </c>
      <c r="J316" s="1">
        <v>42620</v>
      </c>
      <c r="K316" s="1"/>
      <c r="L316" t="s">
        <v>5190</v>
      </c>
      <c r="M316" s="2">
        <v>540926</v>
      </c>
      <c r="N316" t="s">
        <v>127</v>
      </c>
      <c r="O316" t="b">
        <v>0</v>
      </c>
      <c r="Q316" t="s">
        <v>5190</v>
      </c>
      <c r="W316" s="2">
        <v>10818.52</v>
      </c>
      <c r="X316" s="2">
        <v>540926</v>
      </c>
      <c r="Y316" s="3">
        <v>0.06</v>
      </c>
      <c r="Z316" s="2">
        <v>16227.78</v>
      </c>
      <c r="AA316" s="2">
        <v>16227.78</v>
      </c>
      <c r="AB316" s="3">
        <v>0.03</v>
      </c>
      <c r="AC316" s="3">
        <v>0.03</v>
      </c>
      <c r="AD316" s="2">
        <v>32455.56</v>
      </c>
    </row>
    <row r="317" spans="1:65" x14ac:dyDescent="0.2">
      <c r="A317">
        <v>55163425</v>
      </c>
      <c r="B317" t="s">
        <v>5457</v>
      </c>
      <c r="C317" t="s">
        <v>94</v>
      </c>
      <c r="D317" t="s">
        <v>95</v>
      </c>
      <c r="E317" t="s">
        <v>74</v>
      </c>
      <c r="F317" s="1">
        <v>42414</v>
      </c>
      <c r="G317" s="1">
        <v>42628</v>
      </c>
      <c r="I317" s="1">
        <v>42444</v>
      </c>
      <c r="J317" s="1">
        <v>42414</v>
      </c>
      <c r="K317" s="1"/>
      <c r="L317" t="s">
        <v>5458</v>
      </c>
      <c r="M317" s="2">
        <v>794721</v>
      </c>
      <c r="N317" t="s">
        <v>130</v>
      </c>
      <c r="O317" t="b">
        <v>0</v>
      </c>
      <c r="P317" t="s">
        <v>5459</v>
      </c>
      <c r="Q317" t="s">
        <v>5458</v>
      </c>
      <c r="W317" s="2">
        <v>15894.42</v>
      </c>
      <c r="X317" s="2">
        <v>794721</v>
      </c>
      <c r="Y317" s="3">
        <v>0.06</v>
      </c>
      <c r="Z317" s="2">
        <v>23841.63</v>
      </c>
      <c r="AA317" s="2">
        <v>23841.63</v>
      </c>
      <c r="AB317" s="3">
        <v>0.03</v>
      </c>
      <c r="AC317" s="3">
        <v>0.03</v>
      </c>
      <c r="AD317" s="2">
        <v>47683.26</v>
      </c>
      <c r="BC317" t="s">
        <v>5460</v>
      </c>
      <c r="BD317" t="s">
        <v>82</v>
      </c>
      <c r="BE317" t="s">
        <v>5461</v>
      </c>
      <c r="BI317" t="s">
        <v>526</v>
      </c>
      <c r="BJ317" t="s">
        <v>5462</v>
      </c>
      <c r="BK317">
        <v>423</v>
      </c>
      <c r="BM317">
        <v>15236</v>
      </c>
    </row>
    <row r="318" spans="1:65" x14ac:dyDescent="0.2">
      <c r="A318">
        <v>55130836</v>
      </c>
      <c r="B318" t="s">
        <v>1251</v>
      </c>
      <c r="C318" t="s">
        <v>67</v>
      </c>
      <c r="D318" t="s">
        <v>84</v>
      </c>
      <c r="E318" t="s">
        <v>110</v>
      </c>
      <c r="F318" s="1">
        <v>42495</v>
      </c>
      <c r="G318" s="1">
        <v>42790</v>
      </c>
      <c r="I318" s="1">
        <v>42525</v>
      </c>
      <c r="J318" s="1">
        <v>42495</v>
      </c>
      <c r="K318" s="1"/>
      <c r="L318" t="s">
        <v>5492</v>
      </c>
      <c r="M318" s="2">
        <v>580012</v>
      </c>
      <c r="N318" t="s">
        <v>115</v>
      </c>
      <c r="O318" t="b">
        <v>0</v>
      </c>
      <c r="Q318" t="s">
        <v>5492</v>
      </c>
      <c r="W318" s="2">
        <v>11600.24</v>
      </c>
      <c r="X318" s="2">
        <v>580012</v>
      </c>
      <c r="Y318" s="3">
        <v>0.06</v>
      </c>
      <c r="Z318" s="2">
        <v>17400.36</v>
      </c>
      <c r="AA318" s="2">
        <v>17400.36</v>
      </c>
      <c r="AB318" s="3">
        <v>0.03</v>
      </c>
      <c r="AC318" s="3">
        <v>0.03</v>
      </c>
      <c r="AD318" s="2">
        <v>34800.720000000001</v>
      </c>
    </row>
    <row r="319" spans="1:65" x14ac:dyDescent="0.2">
      <c r="A319">
        <v>55138492</v>
      </c>
      <c r="B319" t="s">
        <v>93</v>
      </c>
      <c r="C319" t="s">
        <v>67</v>
      </c>
      <c r="D319" t="s">
        <v>89</v>
      </c>
      <c r="E319" t="s">
        <v>69</v>
      </c>
      <c r="F319" s="1">
        <v>42673</v>
      </c>
      <c r="G319" s="1">
        <v>42729</v>
      </c>
      <c r="I319" s="1">
        <v>42703</v>
      </c>
      <c r="J319" s="1">
        <v>42673</v>
      </c>
      <c r="K319" s="1"/>
      <c r="L319" t="s">
        <v>5966</v>
      </c>
      <c r="M319" s="2">
        <v>585052</v>
      </c>
      <c r="N319" t="s">
        <v>100</v>
      </c>
      <c r="O319" t="b">
        <v>0</v>
      </c>
      <c r="Q319" t="s">
        <v>5966</v>
      </c>
      <c r="W319" s="2">
        <v>11701.04</v>
      </c>
      <c r="X319" s="2">
        <v>585052</v>
      </c>
      <c r="Y319" s="3">
        <v>0.06</v>
      </c>
      <c r="Z319" s="2">
        <v>17551.560000000001</v>
      </c>
      <c r="AA319" s="2">
        <v>17551.560000000001</v>
      </c>
      <c r="AB319" s="3">
        <v>0.03</v>
      </c>
      <c r="AC319" s="3">
        <v>0.03</v>
      </c>
      <c r="AD319" s="2">
        <v>35103.120000000003</v>
      </c>
    </row>
    <row r="320" spans="1:65" x14ac:dyDescent="0.2">
      <c r="A320">
        <v>55164434</v>
      </c>
      <c r="B320" t="s">
        <v>136</v>
      </c>
      <c r="C320" t="s">
        <v>67</v>
      </c>
      <c r="D320" t="s">
        <v>123</v>
      </c>
      <c r="E320" t="s">
        <v>79</v>
      </c>
      <c r="F320" s="1">
        <f>I320+360</f>
        <v>42972</v>
      </c>
      <c r="G320" s="1">
        <v>42696</v>
      </c>
      <c r="I320" s="1">
        <v>42612</v>
      </c>
      <c r="J320" s="1">
        <v>42582</v>
      </c>
      <c r="K320" s="1"/>
      <c r="L320" t="s">
        <v>6230</v>
      </c>
      <c r="M320" s="2">
        <v>699174</v>
      </c>
      <c r="N320" t="s">
        <v>103</v>
      </c>
      <c r="O320" t="b">
        <v>0</v>
      </c>
      <c r="Q320" t="s">
        <v>6230</v>
      </c>
      <c r="W320" s="2">
        <v>13983.48</v>
      </c>
      <c r="X320" s="2">
        <v>699174</v>
      </c>
      <c r="Y320" s="3">
        <v>0.06</v>
      </c>
      <c r="Z320" s="2">
        <v>20975.22</v>
      </c>
      <c r="AA320" s="2">
        <v>20975.22</v>
      </c>
      <c r="AB320" s="3">
        <v>0.03</v>
      </c>
      <c r="AC320" s="3">
        <v>0.03</v>
      </c>
      <c r="AD320" s="2">
        <v>41950.44</v>
      </c>
    </row>
    <row r="321" spans="1:65" x14ac:dyDescent="0.2">
      <c r="A321">
        <v>55172198</v>
      </c>
      <c r="B321" t="s">
        <v>5357</v>
      </c>
      <c r="C321" t="s">
        <v>67</v>
      </c>
      <c r="D321" t="s">
        <v>73</v>
      </c>
      <c r="E321" t="s">
        <v>79</v>
      </c>
      <c r="F321" s="1">
        <v>42528</v>
      </c>
      <c r="G321" s="1">
        <v>42591</v>
      </c>
      <c r="I321" s="1">
        <v>42558</v>
      </c>
      <c r="J321" s="1">
        <v>42528</v>
      </c>
      <c r="K321" s="1"/>
      <c r="L321" t="s">
        <v>6554</v>
      </c>
      <c r="M321" s="2">
        <v>587290</v>
      </c>
      <c r="N321" t="s">
        <v>76</v>
      </c>
      <c r="O321" t="b">
        <v>0</v>
      </c>
      <c r="Q321" t="s">
        <v>6554</v>
      </c>
      <c r="W321" s="2">
        <v>11745.8</v>
      </c>
      <c r="X321" s="2">
        <v>587290</v>
      </c>
      <c r="Y321" s="3">
        <v>0.06</v>
      </c>
      <c r="Z321" s="2">
        <v>17618.7</v>
      </c>
      <c r="AA321" s="2">
        <v>17618.7</v>
      </c>
      <c r="AB321" s="3">
        <v>0.03</v>
      </c>
      <c r="AC321" s="3">
        <v>0.03</v>
      </c>
      <c r="AD321" s="2">
        <v>35237.4</v>
      </c>
    </row>
    <row r="322" spans="1:65" x14ac:dyDescent="0.2">
      <c r="A322">
        <v>55238917</v>
      </c>
      <c r="B322" t="s">
        <v>122</v>
      </c>
      <c r="C322" t="s">
        <v>67</v>
      </c>
      <c r="D322" t="s">
        <v>73</v>
      </c>
      <c r="E322" t="s">
        <v>79</v>
      </c>
      <c r="F322" s="1">
        <v>42472</v>
      </c>
      <c r="G322" s="1">
        <v>42836</v>
      </c>
      <c r="I322" s="1">
        <v>42502</v>
      </c>
      <c r="J322" s="1">
        <v>42472</v>
      </c>
      <c r="K322" s="1"/>
      <c r="L322" t="s">
        <v>627</v>
      </c>
      <c r="M322" s="2">
        <v>343694</v>
      </c>
      <c r="N322" t="s">
        <v>138</v>
      </c>
      <c r="O322" t="b">
        <v>0</v>
      </c>
      <c r="Q322" t="s">
        <v>627</v>
      </c>
      <c r="W322" s="2">
        <v>6873.88</v>
      </c>
      <c r="X322" s="2">
        <v>343694</v>
      </c>
      <c r="Y322" s="3">
        <v>0.06</v>
      </c>
      <c r="Z322" s="2">
        <v>10310.82</v>
      </c>
      <c r="AA322" s="2">
        <v>10310.82</v>
      </c>
      <c r="AB322" s="3">
        <v>0.03</v>
      </c>
      <c r="AC322" s="3">
        <v>0.03</v>
      </c>
      <c r="AD322" s="2">
        <v>20621.64</v>
      </c>
    </row>
    <row r="323" spans="1:65" x14ac:dyDescent="0.2">
      <c r="A323">
        <v>55205473</v>
      </c>
      <c r="B323" t="s">
        <v>6181</v>
      </c>
      <c r="C323" t="s">
        <v>67</v>
      </c>
      <c r="D323" t="s">
        <v>89</v>
      </c>
      <c r="E323" t="s">
        <v>85</v>
      </c>
      <c r="F323" s="1">
        <v>42393</v>
      </c>
      <c r="G323" s="1">
        <v>42501</v>
      </c>
      <c r="I323" s="1">
        <v>42423</v>
      </c>
      <c r="J323" s="1">
        <v>42393</v>
      </c>
      <c r="K323" s="1"/>
      <c r="L323" t="s">
        <v>6182</v>
      </c>
      <c r="M323" s="2">
        <v>829507</v>
      </c>
      <c r="N323" t="s">
        <v>127</v>
      </c>
      <c r="O323" t="b">
        <v>0</v>
      </c>
      <c r="Q323" t="s">
        <v>6182</v>
      </c>
      <c r="W323" s="2">
        <v>16590.14</v>
      </c>
      <c r="X323" s="2">
        <v>829507</v>
      </c>
      <c r="Y323" s="3">
        <v>0.06</v>
      </c>
      <c r="Z323" s="2">
        <v>24885.21</v>
      </c>
      <c r="AA323" s="2">
        <v>24885.21</v>
      </c>
      <c r="AB323" s="3">
        <v>0.03</v>
      </c>
      <c r="AC323" s="3">
        <v>0.03</v>
      </c>
      <c r="AD323" s="2">
        <v>49770.42</v>
      </c>
    </row>
    <row r="324" spans="1:65" x14ac:dyDescent="0.2">
      <c r="A324">
        <v>55305277</v>
      </c>
      <c r="B324" t="s">
        <v>691</v>
      </c>
      <c r="C324" t="s">
        <v>67</v>
      </c>
      <c r="D324" t="s">
        <v>73</v>
      </c>
      <c r="E324" t="s">
        <v>69</v>
      </c>
      <c r="F324" s="1">
        <v>42596</v>
      </c>
      <c r="G324" s="1">
        <v>42863</v>
      </c>
      <c r="I324" s="1">
        <v>42626</v>
      </c>
      <c r="J324" s="1">
        <v>42596</v>
      </c>
      <c r="K324" s="1"/>
      <c r="L324" t="s">
        <v>1650</v>
      </c>
      <c r="M324" s="2">
        <v>360563</v>
      </c>
      <c r="N324" t="s">
        <v>97</v>
      </c>
      <c r="O324" t="b">
        <v>0</v>
      </c>
      <c r="Q324" t="s">
        <v>1650</v>
      </c>
      <c r="W324" s="2">
        <v>7211.26</v>
      </c>
      <c r="X324" s="2">
        <v>360563</v>
      </c>
      <c r="Y324" s="3">
        <v>0.06</v>
      </c>
      <c r="Z324" s="2">
        <v>10816.89</v>
      </c>
      <c r="AA324" s="2">
        <v>10816.89</v>
      </c>
      <c r="AB324" s="3">
        <v>0.03</v>
      </c>
      <c r="AC324" s="3">
        <v>0.03</v>
      </c>
      <c r="AD324" s="2">
        <v>21633.78</v>
      </c>
    </row>
    <row r="325" spans="1:65" x14ac:dyDescent="0.2">
      <c r="A325">
        <v>55457130</v>
      </c>
      <c r="B325" t="s">
        <v>117</v>
      </c>
      <c r="C325" t="s">
        <v>67</v>
      </c>
      <c r="D325" t="s">
        <v>73</v>
      </c>
      <c r="E325" t="s">
        <v>106</v>
      </c>
      <c r="F325" s="1">
        <f>I325+360</f>
        <v>42954</v>
      </c>
      <c r="G325" s="1">
        <v>42876</v>
      </c>
      <c r="I325" s="1">
        <v>42594</v>
      </c>
      <c r="J325" s="1">
        <v>42564</v>
      </c>
      <c r="K325" s="1"/>
      <c r="L325" t="s">
        <v>4805</v>
      </c>
      <c r="M325" s="2">
        <v>191620</v>
      </c>
      <c r="N325" t="s">
        <v>100</v>
      </c>
      <c r="O325" t="b">
        <v>0</v>
      </c>
      <c r="Q325" t="s">
        <v>4805</v>
      </c>
      <c r="W325" s="2">
        <v>3832.4</v>
      </c>
      <c r="X325" s="2">
        <v>191620</v>
      </c>
      <c r="Y325" s="3">
        <v>0.06</v>
      </c>
      <c r="Z325" s="2">
        <v>5748.6</v>
      </c>
      <c r="AA325" s="2">
        <v>5748.6</v>
      </c>
      <c r="AB325" s="3">
        <v>0.03</v>
      </c>
      <c r="AC325" s="3">
        <v>0.03</v>
      </c>
      <c r="AD325" s="2">
        <v>11497.2</v>
      </c>
    </row>
    <row r="326" spans="1:65" x14ac:dyDescent="0.2">
      <c r="A326">
        <v>55677502</v>
      </c>
      <c r="B326" t="s">
        <v>3795</v>
      </c>
      <c r="C326" t="s">
        <v>67</v>
      </c>
      <c r="D326" t="s">
        <v>153</v>
      </c>
      <c r="E326" t="s">
        <v>79</v>
      </c>
      <c r="F326" s="1">
        <v>42371</v>
      </c>
      <c r="G326" s="1">
        <v>42445</v>
      </c>
      <c r="I326" s="1">
        <v>42401</v>
      </c>
      <c r="J326" s="1">
        <v>42371</v>
      </c>
      <c r="K326" s="1"/>
      <c r="L326" t="s">
        <v>3796</v>
      </c>
      <c r="M326" s="2">
        <v>248276</v>
      </c>
      <c r="N326" t="s">
        <v>127</v>
      </c>
      <c r="O326" t="b">
        <v>0</v>
      </c>
      <c r="Q326" t="s">
        <v>3796</v>
      </c>
      <c r="W326" s="2">
        <v>4965.5200000000004</v>
      </c>
      <c r="X326" s="2">
        <v>248276</v>
      </c>
      <c r="Y326" s="3">
        <v>0.06</v>
      </c>
      <c r="Z326" s="2">
        <v>7448.28</v>
      </c>
      <c r="AA326" s="2">
        <v>7448.28</v>
      </c>
      <c r="AB326" s="3">
        <v>0.03</v>
      </c>
      <c r="AC326" s="3">
        <v>0.03</v>
      </c>
      <c r="AD326" s="2">
        <v>14896.56</v>
      </c>
    </row>
    <row r="327" spans="1:65" x14ac:dyDescent="0.2">
      <c r="A327">
        <v>56467009</v>
      </c>
      <c r="B327" t="s">
        <v>6171</v>
      </c>
      <c r="C327" t="s">
        <v>67</v>
      </c>
      <c r="D327" t="s">
        <v>153</v>
      </c>
      <c r="E327" t="s">
        <v>85</v>
      </c>
      <c r="F327" s="1">
        <v>42446</v>
      </c>
      <c r="G327" s="1">
        <v>42822</v>
      </c>
      <c r="I327" s="1">
        <v>42476</v>
      </c>
      <c r="J327" s="1">
        <v>42446</v>
      </c>
      <c r="K327" s="1"/>
      <c r="L327" t="s">
        <v>6172</v>
      </c>
      <c r="M327" s="2">
        <v>530165</v>
      </c>
      <c r="N327" t="s">
        <v>125</v>
      </c>
      <c r="O327" t="b">
        <v>0</v>
      </c>
      <c r="Q327" t="s">
        <v>6172</v>
      </c>
      <c r="W327" s="2">
        <v>10603.3</v>
      </c>
      <c r="X327" s="2">
        <v>530165</v>
      </c>
      <c r="Y327" s="3">
        <v>0.06</v>
      </c>
      <c r="Z327" s="2">
        <v>15904.95</v>
      </c>
      <c r="AA327" s="2">
        <v>15904.95</v>
      </c>
      <c r="AB327" s="3">
        <v>0.03</v>
      </c>
      <c r="AC327" s="3">
        <v>0.03</v>
      </c>
      <c r="AD327" s="2">
        <v>31809.9</v>
      </c>
    </row>
    <row r="328" spans="1:65" x14ac:dyDescent="0.2">
      <c r="A328">
        <v>56545924</v>
      </c>
      <c r="B328" t="s">
        <v>3898</v>
      </c>
      <c r="C328" t="s">
        <v>67</v>
      </c>
      <c r="D328" t="s">
        <v>153</v>
      </c>
      <c r="E328" t="s">
        <v>79</v>
      </c>
      <c r="F328" s="1">
        <v>42489</v>
      </c>
      <c r="G328" s="1">
        <v>42551</v>
      </c>
      <c r="I328" s="1">
        <v>42519</v>
      </c>
      <c r="J328" s="1">
        <v>42489</v>
      </c>
      <c r="K328" s="1"/>
      <c r="L328" t="s">
        <v>3899</v>
      </c>
      <c r="M328" s="2">
        <v>631299</v>
      </c>
      <c r="N328" t="s">
        <v>130</v>
      </c>
      <c r="O328" t="b">
        <v>0</v>
      </c>
      <c r="Q328" t="s">
        <v>3899</v>
      </c>
      <c r="W328" s="2">
        <v>12625.98</v>
      </c>
      <c r="X328" s="2">
        <v>631299</v>
      </c>
      <c r="Y328" s="3">
        <v>0.06</v>
      </c>
      <c r="Z328" s="2">
        <v>18938.97</v>
      </c>
      <c r="AA328" s="2">
        <v>18938.97</v>
      </c>
      <c r="AB328" s="3">
        <v>0.03</v>
      </c>
      <c r="AC328" s="3">
        <v>0.03</v>
      </c>
      <c r="AD328" s="2">
        <v>37877.94</v>
      </c>
    </row>
    <row r="329" spans="1:65" x14ac:dyDescent="0.2">
      <c r="A329">
        <v>56631182</v>
      </c>
      <c r="B329" t="s">
        <v>253</v>
      </c>
      <c r="C329" t="s">
        <v>67</v>
      </c>
      <c r="D329" t="s">
        <v>73</v>
      </c>
      <c r="E329" t="s">
        <v>74</v>
      </c>
      <c r="F329" s="1">
        <v>42489</v>
      </c>
      <c r="G329" s="1">
        <v>42523</v>
      </c>
      <c r="I329" s="1">
        <v>42519</v>
      </c>
      <c r="J329" s="1">
        <v>42489</v>
      </c>
      <c r="K329" s="1"/>
      <c r="L329" t="s">
        <v>6135</v>
      </c>
      <c r="M329" s="2">
        <v>592784</v>
      </c>
      <c r="N329" t="s">
        <v>108</v>
      </c>
      <c r="O329" t="b">
        <v>0</v>
      </c>
      <c r="P329" t="s">
        <v>122</v>
      </c>
      <c r="Q329" t="s">
        <v>6135</v>
      </c>
      <c r="W329" s="2">
        <v>11855.68</v>
      </c>
      <c r="X329" s="2">
        <v>592784</v>
      </c>
      <c r="Y329" s="3">
        <v>0.06</v>
      </c>
      <c r="Z329" s="2">
        <v>17783.52</v>
      </c>
      <c r="AA329" s="2">
        <v>17783.52</v>
      </c>
      <c r="AB329" s="3">
        <v>0.03</v>
      </c>
      <c r="AC329" s="3">
        <v>0.03</v>
      </c>
      <c r="AD329" s="2">
        <v>35567.040000000001</v>
      </c>
    </row>
    <row r="330" spans="1:65" x14ac:dyDescent="0.2">
      <c r="A330">
        <v>53247606</v>
      </c>
      <c r="B330" t="s">
        <v>6224</v>
      </c>
      <c r="C330" t="s">
        <v>6225</v>
      </c>
      <c r="D330" t="s">
        <v>68</v>
      </c>
      <c r="E330" t="s">
        <v>85</v>
      </c>
      <c r="F330" s="1">
        <v>42396</v>
      </c>
      <c r="G330" s="1">
        <v>42647</v>
      </c>
      <c r="I330" s="1">
        <v>42426</v>
      </c>
      <c r="J330" s="1">
        <v>42396</v>
      </c>
      <c r="K330" s="1"/>
      <c r="L330" t="s">
        <v>6226</v>
      </c>
      <c r="M330" s="2">
        <v>417095</v>
      </c>
      <c r="N330" t="s">
        <v>100</v>
      </c>
      <c r="O330" t="b">
        <v>0</v>
      </c>
      <c r="Q330" t="s">
        <v>6226</v>
      </c>
      <c r="W330" s="2">
        <v>8341.9</v>
      </c>
      <c r="X330" s="2">
        <v>417095</v>
      </c>
      <c r="Y330" s="3">
        <v>0.06</v>
      </c>
      <c r="Z330" s="2">
        <v>12512.85</v>
      </c>
      <c r="AA330" s="2">
        <v>12512.85</v>
      </c>
      <c r="AB330" s="3">
        <v>0.03</v>
      </c>
      <c r="AC330" s="3">
        <v>0.03</v>
      </c>
      <c r="AD330" s="2">
        <v>25025.7</v>
      </c>
      <c r="BC330" t="s">
        <v>6227</v>
      </c>
      <c r="BD330" t="s">
        <v>82</v>
      </c>
      <c r="BE330" t="s">
        <v>6228</v>
      </c>
      <c r="BI330" t="s">
        <v>3231</v>
      </c>
      <c r="BJ330" t="s">
        <v>6229</v>
      </c>
      <c r="BK330">
        <v>8635</v>
      </c>
      <c r="BM330">
        <v>97222</v>
      </c>
    </row>
    <row r="331" spans="1:65" x14ac:dyDescent="0.2">
      <c r="A331">
        <v>54175875</v>
      </c>
      <c r="B331" t="s">
        <v>2543</v>
      </c>
      <c r="C331" t="s">
        <v>67</v>
      </c>
      <c r="D331" t="s">
        <v>68</v>
      </c>
      <c r="E331" t="s">
        <v>106</v>
      </c>
      <c r="F331" s="1">
        <v>42621</v>
      </c>
      <c r="G331" s="1">
        <v>42747</v>
      </c>
      <c r="I331" s="1">
        <v>42651</v>
      </c>
      <c r="J331" s="1">
        <v>42621</v>
      </c>
      <c r="K331" s="1"/>
      <c r="L331" t="s">
        <v>2544</v>
      </c>
      <c r="M331" s="2">
        <v>161562</v>
      </c>
      <c r="N331" t="s">
        <v>130</v>
      </c>
      <c r="O331" t="b">
        <v>1</v>
      </c>
      <c r="P331" t="s">
        <v>116</v>
      </c>
      <c r="Q331" t="s">
        <v>2544</v>
      </c>
      <c r="W331" s="2">
        <v>3231.24</v>
      </c>
      <c r="X331" s="2">
        <v>161562</v>
      </c>
      <c r="Y331" s="3">
        <v>0.06</v>
      </c>
      <c r="Z331" s="2">
        <v>4846.8599999999997</v>
      </c>
      <c r="AA331" s="2">
        <v>4846.8599999999997</v>
      </c>
      <c r="AB331" s="3">
        <v>0.03</v>
      </c>
      <c r="AC331" s="3">
        <v>0.03</v>
      </c>
      <c r="AD331" s="2">
        <v>9693.7199999999993</v>
      </c>
      <c r="BC331" t="s">
        <v>804</v>
      </c>
      <c r="BD331" t="s">
        <v>82</v>
      </c>
      <c r="BI331" t="s">
        <v>396</v>
      </c>
      <c r="BJ331" t="s">
        <v>2545</v>
      </c>
      <c r="BM331">
        <v>32832</v>
      </c>
    </row>
    <row r="332" spans="1:65" x14ac:dyDescent="0.2">
      <c r="A332">
        <v>54545153</v>
      </c>
      <c r="B332" t="s">
        <v>1798</v>
      </c>
      <c r="C332" t="s">
        <v>67</v>
      </c>
      <c r="D332" t="s">
        <v>78</v>
      </c>
      <c r="E332" t="s">
        <v>147</v>
      </c>
      <c r="F332" s="1">
        <v>42728</v>
      </c>
      <c r="G332" s="1">
        <v>42906</v>
      </c>
      <c r="I332" s="1">
        <v>42758</v>
      </c>
      <c r="J332" s="1">
        <v>42728</v>
      </c>
      <c r="K332" s="1"/>
      <c r="L332" t="s">
        <v>1799</v>
      </c>
      <c r="M332" s="2">
        <v>218109</v>
      </c>
      <c r="N332" t="s">
        <v>87</v>
      </c>
      <c r="O332" t="b">
        <v>0</v>
      </c>
      <c r="P332" t="s">
        <v>283</v>
      </c>
      <c r="Q332" t="s">
        <v>1799</v>
      </c>
      <c r="W332" s="2">
        <v>4362.18</v>
      </c>
      <c r="X332" s="2">
        <v>218109</v>
      </c>
      <c r="Y332" s="3">
        <v>0.06</v>
      </c>
      <c r="Z332" s="2">
        <v>6543.27</v>
      </c>
      <c r="AA332" s="2">
        <v>6543.27</v>
      </c>
      <c r="AB332" s="3">
        <v>0.03</v>
      </c>
      <c r="AC332" s="3">
        <v>0.03</v>
      </c>
      <c r="AD332" s="2">
        <v>13086.54</v>
      </c>
    </row>
    <row r="333" spans="1:65" x14ac:dyDescent="0.2">
      <c r="A333">
        <v>54545673</v>
      </c>
      <c r="B333" t="s">
        <v>3032</v>
      </c>
      <c r="C333" t="s">
        <v>105</v>
      </c>
      <c r="D333" t="s">
        <v>153</v>
      </c>
      <c r="E333" t="s">
        <v>147</v>
      </c>
      <c r="F333" s="1">
        <v>42534</v>
      </c>
      <c r="G333" s="1">
        <v>42917</v>
      </c>
      <c r="I333" s="1">
        <v>42564</v>
      </c>
      <c r="J333" s="1">
        <v>42534</v>
      </c>
      <c r="K333" s="1"/>
      <c r="L333" t="s">
        <v>3033</v>
      </c>
      <c r="M333" s="2">
        <v>148781</v>
      </c>
      <c r="N333" t="s">
        <v>141</v>
      </c>
      <c r="O333" t="b">
        <v>0</v>
      </c>
      <c r="Q333" t="s">
        <v>3033</v>
      </c>
      <c r="W333" s="2">
        <v>2975.62</v>
      </c>
      <c r="X333" s="2">
        <v>148781</v>
      </c>
      <c r="Y333" s="3">
        <v>0.06</v>
      </c>
      <c r="Z333" s="2">
        <v>4463.43</v>
      </c>
      <c r="AA333" s="2">
        <v>4463.43</v>
      </c>
      <c r="AB333" s="3">
        <v>0.03</v>
      </c>
      <c r="AC333" s="3">
        <v>0.03</v>
      </c>
      <c r="AD333" s="2">
        <v>8926.86</v>
      </c>
    </row>
    <row r="334" spans="1:65" x14ac:dyDescent="0.2">
      <c r="A334">
        <v>54545524</v>
      </c>
      <c r="B334" t="s">
        <v>3240</v>
      </c>
      <c r="C334" t="s">
        <v>94</v>
      </c>
      <c r="D334" t="s">
        <v>95</v>
      </c>
      <c r="E334" t="s">
        <v>69</v>
      </c>
      <c r="F334" s="1">
        <v>42624</v>
      </c>
      <c r="G334" s="1">
        <v>42870</v>
      </c>
      <c r="I334" s="1">
        <v>42654</v>
      </c>
      <c r="J334" s="1">
        <v>42624</v>
      </c>
      <c r="K334" s="1"/>
      <c r="L334" t="s">
        <v>3247</v>
      </c>
      <c r="M334" s="2">
        <v>492214</v>
      </c>
      <c r="N334" t="s">
        <v>143</v>
      </c>
      <c r="O334" t="b">
        <v>0</v>
      </c>
      <c r="P334" t="s">
        <v>283</v>
      </c>
      <c r="Q334" t="s">
        <v>3247</v>
      </c>
      <c r="W334" s="2">
        <v>9844.2800000000007</v>
      </c>
      <c r="X334" s="2">
        <v>492214</v>
      </c>
      <c r="Y334" s="3">
        <v>0.06</v>
      </c>
      <c r="Z334" s="2">
        <v>14766.42</v>
      </c>
      <c r="AA334" s="2">
        <v>14766.42</v>
      </c>
      <c r="AB334" s="3">
        <v>0.03</v>
      </c>
      <c r="AC334" s="3">
        <v>0.03</v>
      </c>
      <c r="AD334" s="2">
        <v>29532.84</v>
      </c>
    </row>
    <row r="335" spans="1:65" x14ac:dyDescent="0.2">
      <c r="A335">
        <v>54545532</v>
      </c>
      <c r="B335" t="s">
        <v>3250</v>
      </c>
      <c r="C335" t="s">
        <v>67</v>
      </c>
      <c r="D335" t="s">
        <v>68</v>
      </c>
      <c r="E335" t="s">
        <v>74</v>
      </c>
      <c r="F335" s="1">
        <v>42621</v>
      </c>
      <c r="G335" s="1">
        <v>42885</v>
      </c>
      <c r="I335" s="1">
        <v>42651</v>
      </c>
      <c r="J335" s="1">
        <v>42621</v>
      </c>
      <c r="K335" s="1"/>
      <c r="L335" t="s">
        <v>3256</v>
      </c>
      <c r="M335" s="2">
        <v>320247</v>
      </c>
      <c r="N335" t="s">
        <v>100</v>
      </c>
      <c r="O335" t="b">
        <v>0</v>
      </c>
      <c r="P335" t="s">
        <v>283</v>
      </c>
      <c r="Q335" t="s">
        <v>3256</v>
      </c>
      <c r="W335" s="2">
        <v>6404.94</v>
      </c>
      <c r="X335" s="2">
        <v>320247</v>
      </c>
      <c r="Y335" s="3">
        <v>0.06</v>
      </c>
      <c r="Z335" s="2">
        <v>9607.41</v>
      </c>
      <c r="AA335" s="2">
        <v>9607.41</v>
      </c>
      <c r="AB335" s="3">
        <v>0.03</v>
      </c>
      <c r="AC335" s="3">
        <v>0.03</v>
      </c>
      <c r="AD335" s="2">
        <v>19214.82</v>
      </c>
    </row>
    <row r="336" spans="1:65" x14ac:dyDescent="0.2">
      <c r="A336">
        <v>54639955</v>
      </c>
      <c r="B336" t="s">
        <v>120</v>
      </c>
      <c r="C336" t="s">
        <v>67</v>
      </c>
      <c r="D336" t="s">
        <v>73</v>
      </c>
      <c r="E336" t="s">
        <v>69</v>
      </c>
      <c r="F336" s="1">
        <v>42440</v>
      </c>
      <c r="G336" s="1">
        <v>42668</v>
      </c>
      <c r="I336" s="1">
        <v>42470</v>
      </c>
      <c r="J336" s="1">
        <v>42440</v>
      </c>
      <c r="K336" s="1"/>
      <c r="L336" t="s">
        <v>6353</v>
      </c>
      <c r="M336" s="2">
        <v>581641</v>
      </c>
      <c r="N336" t="s">
        <v>115</v>
      </c>
      <c r="O336" t="b">
        <v>0</v>
      </c>
      <c r="Q336" t="s">
        <v>6353</v>
      </c>
      <c r="W336" s="2">
        <v>11632.82</v>
      </c>
      <c r="X336" s="2">
        <v>581641</v>
      </c>
      <c r="Y336" s="3">
        <v>0.06</v>
      </c>
      <c r="Z336" s="2">
        <v>17449.23</v>
      </c>
      <c r="AA336" s="2">
        <v>17449.23</v>
      </c>
      <c r="AB336" s="3">
        <v>0.03</v>
      </c>
      <c r="AC336" s="3">
        <v>0.03</v>
      </c>
      <c r="AD336" s="2">
        <v>34898.46</v>
      </c>
    </row>
    <row r="337" spans="1:56" x14ac:dyDescent="0.2">
      <c r="A337">
        <v>54733255</v>
      </c>
      <c r="B337" t="s">
        <v>482</v>
      </c>
      <c r="C337" t="s">
        <v>67</v>
      </c>
      <c r="D337" t="s">
        <v>123</v>
      </c>
      <c r="E337" t="s">
        <v>69</v>
      </c>
      <c r="F337" s="1">
        <f>I337+360</f>
        <v>42959</v>
      </c>
      <c r="G337" s="1">
        <v>42886</v>
      </c>
      <c r="I337" s="1">
        <v>42599</v>
      </c>
      <c r="J337" s="1">
        <v>42569</v>
      </c>
      <c r="K337" s="1"/>
      <c r="L337" t="s">
        <v>2313</v>
      </c>
      <c r="M337" s="2">
        <v>277044</v>
      </c>
      <c r="N337" t="s">
        <v>115</v>
      </c>
      <c r="O337" t="b">
        <v>0</v>
      </c>
      <c r="Q337" t="s">
        <v>2313</v>
      </c>
      <c r="W337" s="2">
        <v>5540.88</v>
      </c>
      <c r="X337" s="2">
        <v>277044</v>
      </c>
      <c r="Y337" s="3">
        <v>0.06</v>
      </c>
      <c r="Z337" s="2">
        <v>8311.32</v>
      </c>
      <c r="AA337" s="2">
        <v>8311.32</v>
      </c>
      <c r="AB337" s="3">
        <v>0.03</v>
      </c>
      <c r="AC337" s="3">
        <v>0.03</v>
      </c>
      <c r="AD337" s="2">
        <v>16622.64</v>
      </c>
    </row>
    <row r="338" spans="1:56" x14ac:dyDescent="0.2">
      <c r="A338">
        <v>54744210</v>
      </c>
      <c r="B338" t="s">
        <v>5152</v>
      </c>
      <c r="C338" t="s">
        <v>67</v>
      </c>
      <c r="D338" t="s">
        <v>73</v>
      </c>
      <c r="E338" t="s">
        <v>110</v>
      </c>
      <c r="F338" s="1">
        <v>42776</v>
      </c>
      <c r="G338" s="1">
        <v>42984</v>
      </c>
      <c r="I338" s="1">
        <v>42806</v>
      </c>
      <c r="J338" s="1">
        <v>42776</v>
      </c>
      <c r="K338" s="1"/>
      <c r="L338" t="s">
        <v>5153</v>
      </c>
      <c r="M338" s="2">
        <v>750925</v>
      </c>
      <c r="N338" t="s">
        <v>138</v>
      </c>
      <c r="O338" t="b">
        <v>0</v>
      </c>
      <c r="P338" t="s">
        <v>116</v>
      </c>
      <c r="Q338" t="s">
        <v>5153</v>
      </c>
      <c r="W338" s="2">
        <v>15018.5</v>
      </c>
      <c r="X338" s="2">
        <v>750925</v>
      </c>
      <c r="Y338" s="3">
        <v>0.06</v>
      </c>
      <c r="Z338" s="2">
        <v>22527.75</v>
      </c>
      <c r="AA338" s="2">
        <v>22527.75</v>
      </c>
      <c r="AB338" s="3">
        <v>0.03</v>
      </c>
      <c r="AC338" s="3">
        <v>0.03</v>
      </c>
      <c r="AD338" s="2">
        <v>45055.5</v>
      </c>
    </row>
    <row r="339" spans="1:56" x14ac:dyDescent="0.2">
      <c r="A339">
        <v>54769873</v>
      </c>
      <c r="B339" t="s">
        <v>602</v>
      </c>
      <c r="C339" t="s">
        <v>67</v>
      </c>
      <c r="D339" t="s">
        <v>123</v>
      </c>
      <c r="E339" t="s">
        <v>106</v>
      </c>
      <c r="F339" s="1">
        <v>42746</v>
      </c>
      <c r="G339" s="1">
        <v>42946</v>
      </c>
      <c r="I339" s="1">
        <v>42776</v>
      </c>
      <c r="J339" s="1">
        <v>42746</v>
      </c>
      <c r="K339" s="1"/>
      <c r="L339" t="s">
        <v>5894</v>
      </c>
      <c r="M339" s="2">
        <v>733735</v>
      </c>
      <c r="N339" t="s">
        <v>81</v>
      </c>
      <c r="O339" t="b">
        <v>0</v>
      </c>
      <c r="Q339" t="s">
        <v>5894</v>
      </c>
      <c r="W339" s="2">
        <v>14674.7</v>
      </c>
      <c r="X339" s="2">
        <v>733735</v>
      </c>
      <c r="Y339" s="3">
        <v>0.06</v>
      </c>
      <c r="Z339" s="2">
        <v>22012.05</v>
      </c>
      <c r="AA339" s="2">
        <v>22012.05</v>
      </c>
      <c r="AB339" s="3">
        <v>0.03</v>
      </c>
      <c r="AC339" s="3">
        <v>0.03</v>
      </c>
      <c r="AD339" s="2">
        <v>44024.1</v>
      </c>
    </row>
    <row r="340" spans="1:56" x14ac:dyDescent="0.2">
      <c r="A340">
        <v>54813313</v>
      </c>
      <c r="B340" t="s">
        <v>531</v>
      </c>
      <c r="C340" t="s">
        <v>67</v>
      </c>
      <c r="D340" t="s">
        <v>68</v>
      </c>
      <c r="E340" t="s">
        <v>85</v>
      </c>
      <c r="F340" s="1">
        <v>42378</v>
      </c>
      <c r="G340" s="1">
        <v>42423</v>
      </c>
      <c r="I340" s="1">
        <v>42408</v>
      </c>
      <c r="J340" s="1">
        <v>42378</v>
      </c>
      <c r="K340" s="1"/>
      <c r="L340" t="s">
        <v>532</v>
      </c>
      <c r="M340" s="2">
        <v>424299</v>
      </c>
      <c r="N340" t="s">
        <v>81</v>
      </c>
      <c r="O340" t="b">
        <v>0</v>
      </c>
      <c r="Q340" t="s">
        <v>532</v>
      </c>
      <c r="W340" s="2">
        <v>8485.98</v>
      </c>
      <c r="X340" s="2">
        <v>424299</v>
      </c>
      <c r="Y340" s="3">
        <v>0.06</v>
      </c>
      <c r="Z340" s="2">
        <v>12728.97</v>
      </c>
      <c r="AA340" s="2">
        <v>12728.97</v>
      </c>
      <c r="AB340" s="3">
        <v>0.03</v>
      </c>
      <c r="AC340" s="3">
        <v>0.03</v>
      </c>
      <c r="AD340" s="2">
        <v>25457.94</v>
      </c>
      <c r="BD340" t="s">
        <v>82</v>
      </c>
    </row>
    <row r="341" spans="1:56" x14ac:dyDescent="0.2">
      <c r="A341">
        <v>54830089</v>
      </c>
      <c r="B341" t="s">
        <v>122</v>
      </c>
      <c r="C341" t="s">
        <v>67</v>
      </c>
      <c r="D341" t="s">
        <v>68</v>
      </c>
      <c r="E341" t="s">
        <v>85</v>
      </c>
      <c r="F341" s="1">
        <v>42382</v>
      </c>
      <c r="G341" s="1">
        <v>42486</v>
      </c>
      <c r="I341" s="1">
        <v>42412</v>
      </c>
      <c r="J341" s="1">
        <v>42382</v>
      </c>
      <c r="K341" s="1"/>
      <c r="L341" t="s">
        <v>1634</v>
      </c>
      <c r="M341" s="2">
        <v>464871</v>
      </c>
      <c r="N341" t="s">
        <v>115</v>
      </c>
      <c r="O341" t="b">
        <v>0</v>
      </c>
      <c r="Q341" t="s">
        <v>1634</v>
      </c>
      <c r="W341" s="2">
        <v>9297.42</v>
      </c>
      <c r="X341" s="2">
        <v>464871</v>
      </c>
      <c r="Y341" s="3">
        <v>0.06</v>
      </c>
      <c r="Z341" s="2">
        <v>13946.13</v>
      </c>
      <c r="AA341" s="2">
        <v>13946.13</v>
      </c>
      <c r="AB341" s="3">
        <v>0.03</v>
      </c>
      <c r="AC341" s="3">
        <v>0.03</v>
      </c>
      <c r="AD341" s="2">
        <v>27892.26</v>
      </c>
    </row>
    <row r="342" spans="1:56" x14ac:dyDescent="0.2">
      <c r="A342">
        <v>54790658</v>
      </c>
      <c r="B342" t="s">
        <v>2005</v>
      </c>
      <c r="C342" t="s">
        <v>67</v>
      </c>
      <c r="D342" t="s">
        <v>84</v>
      </c>
      <c r="E342" t="s">
        <v>106</v>
      </c>
      <c r="F342" s="1">
        <v>42407</v>
      </c>
      <c r="G342" s="1">
        <v>42738</v>
      </c>
      <c r="I342" s="1">
        <v>42437</v>
      </c>
      <c r="J342" s="1">
        <v>42407</v>
      </c>
      <c r="K342" s="1"/>
      <c r="L342" t="s">
        <v>2006</v>
      </c>
      <c r="M342" s="2">
        <v>217300</v>
      </c>
      <c r="N342" t="s">
        <v>91</v>
      </c>
      <c r="O342" t="b">
        <v>0</v>
      </c>
      <c r="P342" t="s">
        <v>1315</v>
      </c>
      <c r="Q342" t="s">
        <v>2006</v>
      </c>
      <c r="W342" s="2">
        <v>4346</v>
      </c>
      <c r="X342" s="2">
        <v>217300</v>
      </c>
      <c r="Y342" s="3">
        <v>0.06</v>
      </c>
      <c r="Z342" s="2">
        <v>6519</v>
      </c>
      <c r="AA342" s="2">
        <v>6519</v>
      </c>
      <c r="AB342" s="3">
        <v>0.03</v>
      </c>
      <c r="AC342" s="3">
        <v>0.03</v>
      </c>
      <c r="AD342" s="2">
        <v>13038</v>
      </c>
    </row>
    <row r="343" spans="1:56" x14ac:dyDescent="0.2">
      <c r="A343">
        <v>54798646</v>
      </c>
      <c r="B343" t="s">
        <v>2304</v>
      </c>
      <c r="C343" t="s">
        <v>67</v>
      </c>
      <c r="D343" t="s">
        <v>68</v>
      </c>
      <c r="E343" t="s">
        <v>147</v>
      </c>
      <c r="F343" s="1">
        <v>42517</v>
      </c>
      <c r="G343" s="1">
        <v>42977</v>
      </c>
      <c r="I343" s="1">
        <v>42547</v>
      </c>
      <c r="J343" s="1">
        <v>42517</v>
      </c>
      <c r="K343" s="1"/>
      <c r="L343" t="s">
        <v>2305</v>
      </c>
      <c r="M343" s="2">
        <v>825538</v>
      </c>
      <c r="N343" t="s">
        <v>91</v>
      </c>
      <c r="O343" t="b">
        <v>0</v>
      </c>
      <c r="P343" t="s">
        <v>116</v>
      </c>
      <c r="Q343" t="s">
        <v>2305</v>
      </c>
      <c r="W343" s="2">
        <v>16510.759999999998</v>
      </c>
      <c r="X343" s="2">
        <v>825538</v>
      </c>
      <c r="Y343" s="3">
        <v>0.06</v>
      </c>
      <c r="Z343" s="2">
        <v>24766.14</v>
      </c>
      <c r="AA343" s="2">
        <v>24766.14</v>
      </c>
      <c r="AB343" s="3">
        <v>0.03</v>
      </c>
      <c r="AC343" s="3">
        <v>0.03</v>
      </c>
      <c r="AD343" s="2">
        <v>49532.28</v>
      </c>
    </row>
    <row r="344" spans="1:56" x14ac:dyDescent="0.2">
      <c r="A344">
        <v>54792184</v>
      </c>
      <c r="B344" t="s">
        <v>93</v>
      </c>
      <c r="C344" t="s">
        <v>67</v>
      </c>
      <c r="D344" t="s">
        <v>153</v>
      </c>
      <c r="E344" t="s">
        <v>85</v>
      </c>
      <c r="F344" s="1">
        <v>42859</v>
      </c>
      <c r="G344" s="1">
        <v>42951</v>
      </c>
      <c r="I344" s="1">
        <v>42889</v>
      </c>
      <c r="J344" s="1">
        <v>42859</v>
      </c>
      <c r="K344" s="1"/>
      <c r="L344" t="s">
        <v>2728</v>
      </c>
      <c r="M344" s="2">
        <v>816744</v>
      </c>
      <c r="N344" t="s">
        <v>141</v>
      </c>
      <c r="O344" t="b">
        <v>0</v>
      </c>
      <c r="Q344" t="s">
        <v>2728</v>
      </c>
      <c r="W344" s="2">
        <v>16334.88</v>
      </c>
      <c r="X344" s="2">
        <v>816744</v>
      </c>
      <c r="Y344" s="3">
        <v>0.06</v>
      </c>
      <c r="Z344" s="2">
        <v>24502.32</v>
      </c>
      <c r="AA344" s="2">
        <v>24502.32</v>
      </c>
      <c r="AB344" s="3">
        <v>0.03</v>
      </c>
      <c r="AC344" s="3">
        <v>0.03</v>
      </c>
      <c r="AD344" s="2">
        <v>49004.639999999999</v>
      </c>
    </row>
    <row r="345" spans="1:56" x14ac:dyDescent="0.2">
      <c r="A345">
        <v>54815871</v>
      </c>
      <c r="B345" t="s">
        <v>93</v>
      </c>
      <c r="C345" t="s">
        <v>67</v>
      </c>
      <c r="D345" t="s">
        <v>73</v>
      </c>
      <c r="E345" t="s">
        <v>147</v>
      </c>
      <c r="F345" s="1">
        <v>42371</v>
      </c>
      <c r="G345" s="1">
        <v>42524</v>
      </c>
      <c r="I345" s="1">
        <v>42401</v>
      </c>
      <c r="J345" s="1">
        <v>42371</v>
      </c>
      <c r="K345" s="1"/>
      <c r="L345" t="s">
        <v>3255</v>
      </c>
      <c r="M345" s="2">
        <v>123530</v>
      </c>
      <c r="N345" t="s">
        <v>155</v>
      </c>
      <c r="O345" t="b">
        <v>0</v>
      </c>
      <c r="P345" t="s">
        <v>116</v>
      </c>
      <c r="Q345" t="s">
        <v>3255</v>
      </c>
      <c r="W345" s="2">
        <v>2470.6</v>
      </c>
      <c r="X345" s="2">
        <v>123530</v>
      </c>
      <c r="Y345" s="3">
        <v>0.06</v>
      </c>
      <c r="Z345" s="2">
        <v>3705.9</v>
      </c>
      <c r="AA345" s="2">
        <v>3705.9</v>
      </c>
      <c r="AB345" s="3">
        <v>0.03</v>
      </c>
      <c r="AC345" s="3">
        <v>0.03</v>
      </c>
      <c r="AD345" s="2">
        <v>7411.8</v>
      </c>
    </row>
    <row r="346" spans="1:56" x14ac:dyDescent="0.2">
      <c r="A346">
        <v>54784861</v>
      </c>
      <c r="B346" t="s">
        <v>675</v>
      </c>
      <c r="C346" t="s">
        <v>67</v>
      </c>
      <c r="D346" t="s">
        <v>73</v>
      </c>
      <c r="E346" t="s">
        <v>106</v>
      </c>
      <c r="F346" s="1">
        <v>42532</v>
      </c>
      <c r="G346" s="1">
        <v>42788</v>
      </c>
      <c r="I346" s="1">
        <v>42562</v>
      </c>
      <c r="J346" s="1">
        <v>42532</v>
      </c>
      <c r="K346" s="1"/>
      <c r="L346" t="s">
        <v>3438</v>
      </c>
      <c r="M346" s="2">
        <v>533812</v>
      </c>
      <c r="N346" t="s">
        <v>138</v>
      </c>
      <c r="O346" t="b">
        <v>0</v>
      </c>
      <c r="Q346" t="s">
        <v>3438</v>
      </c>
      <c r="W346" s="2">
        <v>10676.24</v>
      </c>
      <c r="X346" s="2">
        <v>533812</v>
      </c>
      <c r="Y346" s="3">
        <v>0.06</v>
      </c>
      <c r="Z346" s="2">
        <v>16014.36</v>
      </c>
      <c r="AA346" s="2">
        <v>16014.36</v>
      </c>
      <c r="AB346" s="3">
        <v>0.03</v>
      </c>
      <c r="AC346" s="3">
        <v>0.03</v>
      </c>
      <c r="AD346" s="2">
        <v>32028.720000000001</v>
      </c>
    </row>
    <row r="347" spans="1:56" x14ac:dyDescent="0.2">
      <c r="A347">
        <v>54825041</v>
      </c>
      <c r="B347" t="s">
        <v>4167</v>
      </c>
      <c r="C347" t="s">
        <v>94</v>
      </c>
      <c r="D347" t="s">
        <v>95</v>
      </c>
      <c r="E347" t="s">
        <v>106</v>
      </c>
      <c r="F347" s="1">
        <v>42775</v>
      </c>
      <c r="G347" s="1">
        <v>42819</v>
      </c>
      <c r="I347" s="1">
        <v>42805</v>
      </c>
      <c r="J347" s="1">
        <v>42775</v>
      </c>
      <c r="K347" s="1"/>
      <c r="L347" t="s">
        <v>4168</v>
      </c>
      <c r="M347" s="2">
        <v>144662</v>
      </c>
      <c r="N347" t="s">
        <v>143</v>
      </c>
      <c r="O347" t="b">
        <v>0</v>
      </c>
      <c r="Q347" t="s">
        <v>4168</v>
      </c>
      <c r="W347" s="2">
        <v>2893.24</v>
      </c>
      <c r="X347" s="2">
        <v>144662</v>
      </c>
      <c r="Y347" s="3">
        <v>0.06</v>
      </c>
      <c r="Z347" s="2">
        <v>4339.8599999999997</v>
      </c>
      <c r="AA347" s="2">
        <v>4339.8599999999997</v>
      </c>
      <c r="AB347" s="3">
        <v>0.03</v>
      </c>
      <c r="AC347" s="3">
        <v>0.03</v>
      </c>
      <c r="AD347" s="2">
        <v>8679.7199999999993</v>
      </c>
    </row>
    <row r="348" spans="1:56" x14ac:dyDescent="0.2">
      <c r="A348">
        <v>54808747</v>
      </c>
      <c r="B348" t="s">
        <v>4352</v>
      </c>
      <c r="C348" t="s">
        <v>94</v>
      </c>
      <c r="D348" t="s">
        <v>95</v>
      </c>
      <c r="E348" t="s">
        <v>69</v>
      </c>
      <c r="F348" s="1">
        <f>I348+360</f>
        <v>42942</v>
      </c>
      <c r="G348" s="1">
        <v>42994</v>
      </c>
      <c r="I348" s="1">
        <v>42582</v>
      </c>
      <c r="J348" s="1">
        <v>42552</v>
      </c>
      <c r="K348" s="1"/>
      <c r="L348" t="s">
        <v>4353</v>
      </c>
      <c r="M348" s="2">
        <v>229873</v>
      </c>
      <c r="N348" t="s">
        <v>97</v>
      </c>
      <c r="O348" t="b">
        <v>0</v>
      </c>
      <c r="Q348" t="s">
        <v>4353</v>
      </c>
      <c r="W348" s="2">
        <v>4597.46</v>
      </c>
      <c r="X348" s="2">
        <v>229873</v>
      </c>
      <c r="Y348" s="3">
        <v>0.06</v>
      </c>
      <c r="Z348" s="2">
        <v>6896.19</v>
      </c>
      <c r="AA348" s="2">
        <v>6896.19</v>
      </c>
      <c r="AB348" s="3">
        <v>0.03</v>
      </c>
      <c r="AC348" s="3">
        <v>0.03</v>
      </c>
      <c r="AD348" s="2">
        <v>13792.38</v>
      </c>
    </row>
    <row r="349" spans="1:56" x14ac:dyDescent="0.2">
      <c r="A349">
        <v>54785438</v>
      </c>
      <c r="B349" t="s">
        <v>319</v>
      </c>
      <c r="C349" t="s">
        <v>67</v>
      </c>
      <c r="D349" t="s">
        <v>68</v>
      </c>
      <c r="E349" t="s">
        <v>85</v>
      </c>
      <c r="F349" s="1">
        <v>42753</v>
      </c>
      <c r="G349" s="1">
        <v>42886</v>
      </c>
      <c r="I349" s="1">
        <v>42783</v>
      </c>
      <c r="J349" s="1">
        <v>42753</v>
      </c>
      <c r="K349" s="1"/>
      <c r="L349" t="s">
        <v>4970</v>
      </c>
      <c r="M349" s="2">
        <v>327951</v>
      </c>
      <c r="N349" t="s">
        <v>115</v>
      </c>
      <c r="O349" t="b">
        <v>0</v>
      </c>
      <c r="Q349" t="s">
        <v>4970</v>
      </c>
      <c r="W349" s="2">
        <v>6559.02</v>
      </c>
      <c r="X349" s="2">
        <v>327951</v>
      </c>
      <c r="Y349" s="3">
        <v>0.06</v>
      </c>
      <c r="Z349" s="2">
        <v>9838.5300000000007</v>
      </c>
      <c r="AA349" s="2">
        <v>9838.5300000000007</v>
      </c>
      <c r="AB349" s="3">
        <v>0.03</v>
      </c>
      <c r="AC349" s="3">
        <v>0.03</v>
      </c>
      <c r="AD349" s="2">
        <v>19677.060000000001</v>
      </c>
    </row>
    <row r="350" spans="1:56" x14ac:dyDescent="0.2">
      <c r="A350">
        <v>54858536</v>
      </c>
      <c r="B350" t="s">
        <v>673</v>
      </c>
      <c r="C350" t="s">
        <v>67</v>
      </c>
      <c r="D350" t="s">
        <v>68</v>
      </c>
      <c r="E350" t="s">
        <v>79</v>
      </c>
      <c r="F350" s="1">
        <v>42590</v>
      </c>
      <c r="G350" s="1">
        <v>42952</v>
      </c>
      <c r="I350" s="1">
        <v>42620</v>
      </c>
      <c r="J350" s="1">
        <v>42590</v>
      </c>
      <c r="K350" s="1"/>
      <c r="L350" t="s">
        <v>3532</v>
      </c>
      <c r="M350" s="2">
        <v>268550</v>
      </c>
      <c r="N350" t="s">
        <v>115</v>
      </c>
      <c r="O350" t="b">
        <v>0</v>
      </c>
      <c r="Q350" t="s">
        <v>3532</v>
      </c>
      <c r="W350" s="2">
        <v>5371</v>
      </c>
      <c r="X350" s="2">
        <v>268550</v>
      </c>
      <c r="Y350" s="3">
        <v>0.06</v>
      </c>
      <c r="Z350" s="2">
        <v>8056.5</v>
      </c>
      <c r="AA350" s="2">
        <v>8056.5</v>
      </c>
      <c r="AB350" s="3">
        <v>0.03</v>
      </c>
      <c r="AC350" s="3">
        <v>0.03</v>
      </c>
      <c r="AD350" s="2">
        <v>16113</v>
      </c>
    </row>
    <row r="351" spans="1:56" x14ac:dyDescent="0.2">
      <c r="A351">
        <v>55133027</v>
      </c>
      <c r="B351" t="s">
        <v>151</v>
      </c>
      <c r="C351" t="s">
        <v>67</v>
      </c>
      <c r="D351" t="s">
        <v>73</v>
      </c>
      <c r="E351" t="s">
        <v>106</v>
      </c>
      <c r="F351" s="1">
        <v>42610</v>
      </c>
      <c r="G351" s="1">
        <v>42668</v>
      </c>
      <c r="I351" s="1">
        <v>42640</v>
      </c>
      <c r="J351" s="1">
        <v>42610</v>
      </c>
      <c r="K351" s="1"/>
      <c r="L351" t="s">
        <v>152</v>
      </c>
      <c r="M351" s="2">
        <v>382201</v>
      </c>
      <c r="N351" t="s">
        <v>71</v>
      </c>
      <c r="O351" t="b">
        <v>0</v>
      </c>
      <c r="Q351" t="s">
        <v>152</v>
      </c>
      <c r="W351" s="2">
        <v>7644.02</v>
      </c>
      <c r="X351" s="2">
        <v>382201</v>
      </c>
      <c r="Y351" s="3">
        <v>0.06</v>
      </c>
      <c r="Z351" s="2">
        <v>11466.03</v>
      </c>
      <c r="AA351" s="2">
        <v>11466.03</v>
      </c>
      <c r="AB351" s="3">
        <v>0.03</v>
      </c>
      <c r="AC351" s="3">
        <v>0.03</v>
      </c>
      <c r="AD351" s="2">
        <v>22932.06</v>
      </c>
    </row>
    <row r="352" spans="1:56" x14ac:dyDescent="0.2">
      <c r="A352">
        <v>55132688</v>
      </c>
      <c r="B352" t="s">
        <v>427</v>
      </c>
      <c r="C352" t="s">
        <v>67</v>
      </c>
      <c r="D352" t="s">
        <v>68</v>
      </c>
      <c r="E352" t="s">
        <v>147</v>
      </c>
      <c r="F352" s="1">
        <v>42751</v>
      </c>
      <c r="G352" s="1">
        <v>43000</v>
      </c>
      <c r="I352" s="1">
        <v>42781</v>
      </c>
      <c r="J352" s="1">
        <v>42751</v>
      </c>
      <c r="K352" s="1"/>
      <c r="L352" t="s">
        <v>428</v>
      </c>
      <c r="M352" s="2">
        <v>418421</v>
      </c>
      <c r="N352" t="s">
        <v>108</v>
      </c>
      <c r="O352" t="b">
        <v>0</v>
      </c>
      <c r="Q352" t="s">
        <v>428</v>
      </c>
      <c r="W352" s="2">
        <v>8368.42</v>
      </c>
      <c r="X352" s="2">
        <v>418421</v>
      </c>
      <c r="Y352" s="3">
        <v>0.06</v>
      </c>
      <c r="Z352" s="2">
        <v>12552.63</v>
      </c>
      <c r="AA352" s="2">
        <v>12552.63</v>
      </c>
      <c r="AB352" s="3">
        <v>0.03</v>
      </c>
      <c r="AC352" s="3">
        <v>0.03</v>
      </c>
      <c r="AD352" s="2">
        <v>25105.26</v>
      </c>
    </row>
    <row r="353" spans="1:65" x14ac:dyDescent="0.2">
      <c r="A353">
        <v>55132235</v>
      </c>
      <c r="B353" t="s">
        <v>93</v>
      </c>
      <c r="C353" t="s">
        <v>67</v>
      </c>
      <c r="D353" t="s">
        <v>73</v>
      </c>
      <c r="E353" t="s">
        <v>110</v>
      </c>
      <c r="F353" s="1">
        <v>42730</v>
      </c>
      <c r="G353" s="1">
        <v>42869</v>
      </c>
      <c r="I353" s="1">
        <v>42760</v>
      </c>
      <c r="J353" s="1">
        <v>42730</v>
      </c>
      <c r="K353" s="1"/>
      <c r="L353" t="s">
        <v>742</v>
      </c>
      <c r="M353" s="2">
        <v>178228</v>
      </c>
      <c r="N353" t="s">
        <v>91</v>
      </c>
      <c r="O353" t="b">
        <v>0</v>
      </c>
      <c r="Q353" t="s">
        <v>742</v>
      </c>
      <c r="W353" s="2">
        <v>3564.56</v>
      </c>
      <c r="X353" s="2">
        <v>178228</v>
      </c>
      <c r="Y353" s="3">
        <v>0.06</v>
      </c>
      <c r="Z353" s="2">
        <v>5346.84</v>
      </c>
      <c r="AA353" s="2">
        <v>5346.84</v>
      </c>
      <c r="AB353" s="3">
        <v>0.03</v>
      </c>
      <c r="AC353" s="3">
        <v>0.03</v>
      </c>
      <c r="AD353" s="2">
        <v>10693.68</v>
      </c>
    </row>
    <row r="354" spans="1:65" x14ac:dyDescent="0.2">
      <c r="A354">
        <v>55156753</v>
      </c>
      <c r="B354" t="s">
        <v>808</v>
      </c>
      <c r="C354" t="s">
        <v>67</v>
      </c>
      <c r="D354" t="s">
        <v>68</v>
      </c>
      <c r="E354" t="s">
        <v>85</v>
      </c>
      <c r="F354" s="1">
        <v>42538</v>
      </c>
      <c r="G354" s="1">
        <v>42583</v>
      </c>
      <c r="I354" s="1">
        <v>42568</v>
      </c>
      <c r="J354" s="1">
        <v>42538</v>
      </c>
      <c r="K354" s="1"/>
      <c r="L354" t="s">
        <v>809</v>
      </c>
      <c r="M354" s="2">
        <v>703732</v>
      </c>
      <c r="N354" t="s">
        <v>155</v>
      </c>
      <c r="O354" t="b">
        <v>0</v>
      </c>
      <c r="Q354" t="s">
        <v>809</v>
      </c>
      <c r="W354" s="2">
        <v>14074.64</v>
      </c>
      <c r="X354" s="2">
        <v>703732</v>
      </c>
      <c r="Y354" s="3">
        <v>0.06</v>
      </c>
      <c r="Z354" s="2">
        <v>21111.96</v>
      </c>
      <c r="AA354" s="2">
        <v>21111.96</v>
      </c>
      <c r="AB354" s="3">
        <v>0.03</v>
      </c>
      <c r="AC354" s="3">
        <v>0.03</v>
      </c>
      <c r="AD354" s="2">
        <v>42223.92</v>
      </c>
    </row>
    <row r="355" spans="1:65" x14ac:dyDescent="0.2">
      <c r="A355">
        <v>55141928</v>
      </c>
      <c r="B355" t="s">
        <v>450</v>
      </c>
      <c r="C355" t="s">
        <v>94</v>
      </c>
      <c r="D355" t="s">
        <v>95</v>
      </c>
      <c r="E355" t="s">
        <v>147</v>
      </c>
      <c r="F355" s="1">
        <v>42390</v>
      </c>
      <c r="G355" s="1">
        <v>42464</v>
      </c>
      <c r="I355" s="1">
        <v>42420</v>
      </c>
      <c r="J355" s="1">
        <v>42390</v>
      </c>
      <c r="K355" s="1"/>
      <c r="L355" t="s">
        <v>1238</v>
      </c>
      <c r="M355" s="2">
        <v>778412</v>
      </c>
      <c r="N355" t="s">
        <v>81</v>
      </c>
      <c r="O355" t="b">
        <v>0</v>
      </c>
      <c r="Q355" t="s">
        <v>1238</v>
      </c>
      <c r="W355" s="2">
        <v>15568.24</v>
      </c>
      <c r="X355" s="2">
        <v>778412</v>
      </c>
      <c r="Y355" s="3">
        <v>0.06</v>
      </c>
      <c r="Z355" s="2">
        <v>23352.36</v>
      </c>
      <c r="AA355" s="2">
        <v>23352.36</v>
      </c>
      <c r="AB355" s="3">
        <v>0.03</v>
      </c>
      <c r="AC355" s="3">
        <v>0.03</v>
      </c>
      <c r="AD355" s="2">
        <v>46704.72</v>
      </c>
    </row>
    <row r="356" spans="1:65" x14ac:dyDescent="0.2">
      <c r="A356">
        <v>55167051</v>
      </c>
      <c r="B356" t="s">
        <v>181</v>
      </c>
      <c r="C356" t="s">
        <v>67</v>
      </c>
      <c r="D356" t="s">
        <v>89</v>
      </c>
      <c r="E356" t="s">
        <v>79</v>
      </c>
      <c r="F356" s="1">
        <v>42543</v>
      </c>
      <c r="G356" s="1">
        <v>42821</v>
      </c>
      <c r="I356" s="1">
        <v>42573</v>
      </c>
      <c r="J356" s="1">
        <v>42543</v>
      </c>
      <c r="K356" s="1"/>
      <c r="L356" t="s">
        <v>2396</v>
      </c>
      <c r="M356" s="2">
        <v>550710</v>
      </c>
      <c r="N356" t="s">
        <v>76</v>
      </c>
      <c r="O356" t="b">
        <v>0</v>
      </c>
      <c r="Q356" t="s">
        <v>2396</v>
      </c>
      <c r="W356" s="2">
        <v>11014.2</v>
      </c>
      <c r="X356" s="2">
        <v>550710</v>
      </c>
      <c r="Y356" s="3">
        <v>0.06</v>
      </c>
      <c r="Z356" s="2">
        <v>16521.3</v>
      </c>
      <c r="AA356" s="2">
        <v>16521.3</v>
      </c>
      <c r="AB356" s="3">
        <v>0.03</v>
      </c>
      <c r="AC356" s="3">
        <v>0.03</v>
      </c>
      <c r="AD356" s="2">
        <v>33042.6</v>
      </c>
    </row>
    <row r="357" spans="1:65" x14ac:dyDescent="0.2">
      <c r="A357">
        <v>55152184</v>
      </c>
      <c r="B357" t="s">
        <v>2869</v>
      </c>
      <c r="C357" t="s">
        <v>67</v>
      </c>
      <c r="D357" t="s">
        <v>68</v>
      </c>
      <c r="E357" t="s">
        <v>74</v>
      </c>
      <c r="F357" s="1">
        <v>42408</v>
      </c>
      <c r="G357" s="1">
        <v>42749</v>
      </c>
      <c r="I357" s="1">
        <v>42438</v>
      </c>
      <c r="J357" s="1">
        <v>42408</v>
      </c>
      <c r="K357" s="1"/>
      <c r="L357" t="s">
        <v>2870</v>
      </c>
      <c r="M357" s="2">
        <v>548113</v>
      </c>
      <c r="N357" t="s">
        <v>112</v>
      </c>
      <c r="O357" t="b">
        <v>0</v>
      </c>
      <c r="Q357" t="s">
        <v>2870</v>
      </c>
      <c r="W357" s="2">
        <v>10962.26</v>
      </c>
      <c r="X357" s="2">
        <v>548113</v>
      </c>
      <c r="Y357" s="3">
        <v>0.06</v>
      </c>
      <c r="Z357" s="2">
        <v>16443.39</v>
      </c>
      <c r="AA357" s="2">
        <v>16443.39</v>
      </c>
      <c r="AB357" s="3">
        <v>0.03</v>
      </c>
      <c r="AC357" s="3">
        <v>0.03</v>
      </c>
      <c r="AD357" s="2">
        <v>32886.78</v>
      </c>
      <c r="BC357" t="s">
        <v>2871</v>
      </c>
      <c r="BD357" t="s">
        <v>82</v>
      </c>
      <c r="BE357" t="s">
        <v>2872</v>
      </c>
      <c r="BI357" t="s">
        <v>396</v>
      </c>
      <c r="BJ357" t="s">
        <v>2873</v>
      </c>
      <c r="BK357">
        <v>393</v>
      </c>
      <c r="BM357">
        <v>34983</v>
      </c>
    </row>
    <row r="358" spans="1:65" x14ac:dyDescent="0.2">
      <c r="A358">
        <v>55176367</v>
      </c>
      <c r="B358" t="s">
        <v>652</v>
      </c>
      <c r="C358" t="s">
        <v>67</v>
      </c>
      <c r="D358" t="s">
        <v>68</v>
      </c>
      <c r="E358" t="s">
        <v>79</v>
      </c>
      <c r="F358" s="1">
        <v>42485</v>
      </c>
      <c r="G358" s="1">
        <v>42667</v>
      </c>
      <c r="I358" s="1">
        <v>42515</v>
      </c>
      <c r="J358" s="1">
        <v>42485</v>
      </c>
      <c r="K358" s="1"/>
      <c r="L358" t="s">
        <v>3378</v>
      </c>
      <c r="M358" s="2">
        <v>440187</v>
      </c>
      <c r="N358" t="s">
        <v>108</v>
      </c>
      <c r="O358" t="b">
        <v>0</v>
      </c>
      <c r="Q358" t="s">
        <v>3378</v>
      </c>
      <c r="W358" s="2">
        <v>8803.74</v>
      </c>
      <c r="X358" s="2">
        <v>440187</v>
      </c>
      <c r="Y358" s="3">
        <v>0.06</v>
      </c>
      <c r="Z358" s="2">
        <v>13205.61</v>
      </c>
      <c r="AA358" s="2">
        <v>13205.61</v>
      </c>
      <c r="AB358" s="3">
        <v>0.03</v>
      </c>
      <c r="AC358" s="3">
        <v>0.03</v>
      </c>
      <c r="AD358" s="2">
        <v>26411.22</v>
      </c>
    </row>
    <row r="359" spans="1:65" x14ac:dyDescent="0.2">
      <c r="A359">
        <v>55128701</v>
      </c>
      <c r="B359" t="s">
        <v>3750</v>
      </c>
      <c r="C359" t="s">
        <v>67</v>
      </c>
      <c r="D359" t="s">
        <v>73</v>
      </c>
      <c r="E359" t="s">
        <v>79</v>
      </c>
      <c r="F359" s="1">
        <v>42472</v>
      </c>
      <c r="G359" s="1">
        <v>42739</v>
      </c>
      <c r="I359" s="1">
        <v>42502</v>
      </c>
      <c r="J359" s="1">
        <v>42472</v>
      </c>
      <c r="K359" s="1"/>
      <c r="L359" t="s">
        <v>3751</v>
      </c>
      <c r="M359" s="2">
        <v>823112</v>
      </c>
      <c r="N359" t="s">
        <v>103</v>
      </c>
      <c r="O359" t="b">
        <v>0</v>
      </c>
      <c r="Q359" t="s">
        <v>3751</v>
      </c>
      <c r="W359" s="2">
        <v>16462.240000000002</v>
      </c>
      <c r="X359" s="2">
        <v>823112</v>
      </c>
      <c r="Y359" s="3">
        <v>0.06</v>
      </c>
      <c r="Z359" s="2">
        <v>24693.360000000001</v>
      </c>
      <c r="AA359" s="2">
        <v>24693.360000000001</v>
      </c>
      <c r="AB359" s="3">
        <v>0.03</v>
      </c>
      <c r="AC359" s="3">
        <v>0.03</v>
      </c>
      <c r="AD359" s="2">
        <v>49386.720000000001</v>
      </c>
    </row>
    <row r="360" spans="1:65" x14ac:dyDescent="0.2">
      <c r="A360">
        <v>55153208</v>
      </c>
      <c r="B360" t="s">
        <v>197</v>
      </c>
      <c r="C360" t="s">
        <v>67</v>
      </c>
      <c r="D360" t="s">
        <v>68</v>
      </c>
      <c r="E360" t="s">
        <v>79</v>
      </c>
      <c r="F360" s="1">
        <v>42492</v>
      </c>
      <c r="G360" s="1">
        <v>42597</v>
      </c>
      <c r="I360" s="1">
        <v>42522</v>
      </c>
      <c r="J360" s="1">
        <v>42492</v>
      </c>
      <c r="K360" s="1"/>
      <c r="L360" t="s">
        <v>3799</v>
      </c>
      <c r="M360" s="2">
        <v>834691</v>
      </c>
      <c r="N360" t="s">
        <v>81</v>
      </c>
      <c r="O360" t="b">
        <v>0</v>
      </c>
      <c r="Q360" t="s">
        <v>3799</v>
      </c>
      <c r="W360" s="2">
        <v>16693.82</v>
      </c>
      <c r="X360" s="2">
        <v>834691</v>
      </c>
      <c r="Y360" s="3">
        <v>0.06</v>
      </c>
      <c r="Z360" s="2">
        <v>25040.73</v>
      </c>
      <c r="AA360" s="2">
        <v>25040.73</v>
      </c>
      <c r="AB360" s="3">
        <v>0.03</v>
      </c>
      <c r="AC360" s="3">
        <v>0.03</v>
      </c>
      <c r="AD360" s="2">
        <v>50081.46</v>
      </c>
    </row>
    <row r="361" spans="1:65" x14ac:dyDescent="0.2">
      <c r="A361">
        <v>55136376</v>
      </c>
      <c r="B361" t="s">
        <v>1150</v>
      </c>
      <c r="C361" t="s">
        <v>67</v>
      </c>
      <c r="D361" t="s">
        <v>84</v>
      </c>
      <c r="E361" t="s">
        <v>110</v>
      </c>
      <c r="F361" s="1">
        <v>42637</v>
      </c>
      <c r="G361" s="1">
        <v>42754</v>
      </c>
      <c r="I361" s="1">
        <v>42667</v>
      </c>
      <c r="J361" s="1">
        <v>42637</v>
      </c>
      <c r="K361" s="1"/>
      <c r="L361" t="s">
        <v>4187</v>
      </c>
      <c r="M361" s="2">
        <v>626541</v>
      </c>
      <c r="N361" t="s">
        <v>193</v>
      </c>
      <c r="O361" t="b">
        <v>0</v>
      </c>
      <c r="Q361" t="s">
        <v>4187</v>
      </c>
      <c r="W361" s="2">
        <v>12530.82</v>
      </c>
      <c r="X361" s="2">
        <v>626541</v>
      </c>
      <c r="Y361" s="3">
        <v>0.06</v>
      </c>
      <c r="Z361" s="2">
        <v>18796.23</v>
      </c>
      <c r="AA361" s="2">
        <v>18796.23</v>
      </c>
      <c r="AB361" s="3">
        <v>0.03</v>
      </c>
      <c r="AC361" s="3">
        <v>0.03</v>
      </c>
      <c r="AD361" s="2">
        <v>37592.46</v>
      </c>
    </row>
    <row r="362" spans="1:65" x14ac:dyDescent="0.2">
      <c r="A362">
        <v>55129676</v>
      </c>
      <c r="B362" t="s">
        <v>2238</v>
      </c>
      <c r="C362" t="s">
        <v>67</v>
      </c>
      <c r="D362" t="s">
        <v>68</v>
      </c>
      <c r="E362" t="s">
        <v>85</v>
      </c>
      <c r="F362" s="1">
        <v>42387</v>
      </c>
      <c r="G362" s="1">
        <v>42584</v>
      </c>
      <c r="I362" s="1">
        <v>42417</v>
      </c>
      <c r="J362" s="1">
        <v>42387</v>
      </c>
      <c r="K362" s="1"/>
      <c r="L362" t="s">
        <v>4565</v>
      </c>
      <c r="M362" s="2">
        <v>431206</v>
      </c>
      <c r="N362" t="s">
        <v>115</v>
      </c>
      <c r="O362" t="b">
        <v>0</v>
      </c>
      <c r="Q362" t="s">
        <v>4565</v>
      </c>
      <c r="W362" s="2">
        <v>8624.1200000000008</v>
      </c>
      <c r="X362" s="2">
        <v>431206</v>
      </c>
      <c r="Y362" s="3">
        <v>0.06</v>
      </c>
      <c r="Z362" s="2">
        <v>12936.18</v>
      </c>
      <c r="AA362" s="2">
        <v>12936.18</v>
      </c>
      <c r="AB362" s="3">
        <v>0.03</v>
      </c>
      <c r="AC362" s="3">
        <v>0.03</v>
      </c>
      <c r="AD362" s="2">
        <v>25872.36</v>
      </c>
    </row>
    <row r="363" spans="1:65" x14ac:dyDescent="0.2">
      <c r="A363">
        <v>55137824</v>
      </c>
      <c r="B363" t="s">
        <v>93</v>
      </c>
      <c r="C363" t="s">
        <v>67</v>
      </c>
      <c r="D363" t="s">
        <v>123</v>
      </c>
      <c r="E363" t="s">
        <v>69</v>
      </c>
      <c r="F363" s="1">
        <v>42447</v>
      </c>
      <c r="G363" s="1">
        <v>42526</v>
      </c>
      <c r="I363" s="1">
        <v>42477</v>
      </c>
      <c r="J363" s="1">
        <v>42447</v>
      </c>
      <c r="K363" s="1"/>
      <c r="L363" t="s">
        <v>4652</v>
      </c>
      <c r="M363" s="2">
        <v>299636</v>
      </c>
      <c r="N363" t="s">
        <v>130</v>
      </c>
      <c r="O363" t="b">
        <v>0</v>
      </c>
      <c r="Q363" t="s">
        <v>4652</v>
      </c>
      <c r="W363" s="2">
        <v>5992.72</v>
      </c>
      <c r="X363" s="2">
        <v>299636</v>
      </c>
      <c r="Y363" s="3">
        <v>0.06</v>
      </c>
      <c r="Z363" s="2">
        <v>8989.08</v>
      </c>
      <c r="AA363" s="2">
        <v>8989.08</v>
      </c>
      <c r="AB363" s="3">
        <v>0.03</v>
      </c>
      <c r="AC363" s="3">
        <v>0.03</v>
      </c>
      <c r="AD363" s="2">
        <v>17978.16</v>
      </c>
    </row>
    <row r="364" spans="1:65" x14ac:dyDescent="0.2">
      <c r="A364">
        <v>55129782</v>
      </c>
      <c r="B364" t="s">
        <v>4780</v>
      </c>
      <c r="C364" t="s">
        <v>67</v>
      </c>
      <c r="D364" t="s">
        <v>73</v>
      </c>
      <c r="E364" t="s">
        <v>147</v>
      </c>
      <c r="F364" s="1">
        <v>42471</v>
      </c>
      <c r="G364" s="1">
        <v>42614</v>
      </c>
      <c r="I364" s="1">
        <v>42501</v>
      </c>
      <c r="J364" s="1">
        <v>42471</v>
      </c>
      <c r="K364" s="1"/>
      <c r="L364" t="s">
        <v>4781</v>
      </c>
      <c r="M364" s="2">
        <v>206683</v>
      </c>
      <c r="N364" t="s">
        <v>103</v>
      </c>
      <c r="O364" t="b">
        <v>0</v>
      </c>
      <c r="Q364" t="s">
        <v>4781</v>
      </c>
      <c r="W364" s="2">
        <v>4133.66</v>
      </c>
      <c r="X364" s="2">
        <v>206683</v>
      </c>
      <c r="Y364" s="3">
        <v>0.06</v>
      </c>
      <c r="Z364" s="2">
        <v>6200.49</v>
      </c>
      <c r="AA364" s="2">
        <v>6200.49</v>
      </c>
      <c r="AB364" s="3">
        <v>0.03</v>
      </c>
      <c r="AC364" s="3">
        <v>0.03</v>
      </c>
      <c r="AD364" s="2">
        <v>12400.98</v>
      </c>
    </row>
    <row r="365" spans="1:65" x14ac:dyDescent="0.2">
      <c r="A365">
        <v>55137304</v>
      </c>
      <c r="B365" t="s">
        <v>93</v>
      </c>
      <c r="C365" t="s">
        <v>94</v>
      </c>
      <c r="D365" t="s">
        <v>95</v>
      </c>
      <c r="E365" t="s">
        <v>106</v>
      </c>
      <c r="F365" s="1">
        <v>42370</v>
      </c>
      <c r="G365" s="1">
        <v>42400</v>
      </c>
      <c r="I365" s="1">
        <v>42400</v>
      </c>
      <c r="J365" s="1">
        <v>42370</v>
      </c>
      <c r="K365" s="1"/>
      <c r="L365" t="s">
        <v>5053</v>
      </c>
      <c r="M365" s="2">
        <v>658507</v>
      </c>
      <c r="N365" t="s">
        <v>112</v>
      </c>
      <c r="O365" t="b">
        <v>0</v>
      </c>
      <c r="Q365" t="s">
        <v>5053</v>
      </c>
      <c r="W365" s="2">
        <v>13170.14</v>
      </c>
      <c r="X365" s="2">
        <v>658507</v>
      </c>
      <c r="Y365" s="3">
        <v>0.06</v>
      </c>
      <c r="Z365" s="2">
        <v>19755.21</v>
      </c>
      <c r="AA365" s="2">
        <v>19755.21</v>
      </c>
      <c r="AB365" s="3">
        <v>0.03</v>
      </c>
      <c r="AC365" s="3">
        <v>0.03</v>
      </c>
      <c r="AD365" s="2">
        <v>39510.42</v>
      </c>
    </row>
    <row r="366" spans="1:65" x14ac:dyDescent="0.2">
      <c r="A366">
        <v>55179418</v>
      </c>
      <c r="B366" t="s">
        <v>2405</v>
      </c>
      <c r="C366" t="s">
        <v>67</v>
      </c>
      <c r="D366" t="s">
        <v>73</v>
      </c>
      <c r="E366" t="s">
        <v>106</v>
      </c>
      <c r="F366" s="1">
        <v>42607</v>
      </c>
      <c r="G366" s="1">
        <v>42758</v>
      </c>
      <c r="I366" s="1">
        <v>42637</v>
      </c>
      <c r="J366" s="1">
        <v>42607</v>
      </c>
      <c r="K366" s="1"/>
      <c r="L366" t="s">
        <v>5952</v>
      </c>
      <c r="M366" s="2">
        <v>577778</v>
      </c>
      <c r="N366" t="s">
        <v>127</v>
      </c>
      <c r="O366" t="b">
        <v>0</v>
      </c>
      <c r="Q366" t="s">
        <v>5952</v>
      </c>
      <c r="W366" s="2">
        <v>11555.56</v>
      </c>
      <c r="X366" s="2">
        <v>577778</v>
      </c>
      <c r="Y366" s="3">
        <v>0.06</v>
      </c>
      <c r="Z366" s="2">
        <v>17333.34</v>
      </c>
      <c r="AA366" s="2">
        <v>17333.34</v>
      </c>
      <c r="AB366" s="3">
        <v>0.03</v>
      </c>
      <c r="AC366" s="3">
        <v>0.03</v>
      </c>
      <c r="AD366" s="2">
        <v>34666.68</v>
      </c>
    </row>
    <row r="367" spans="1:65" x14ac:dyDescent="0.2">
      <c r="A367">
        <v>55156388</v>
      </c>
      <c r="B367" t="s">
        <v>6329</v>
      </c>
      <c r="C367" t="s">
        <v>94</v>
      </c>
      <c r="D367" t="s">
        <v>95</v>
      </c>
      <c r="E367" t="s">
        <v>106</v>
      </c>
      <c r="F367" s="1">
        <v>42486</v>
      </c>
      <c r="G367" s="1">
        <v>42705</v>
      </c>
      <c r="I367" s="1">
        <v>42516</v>
      </c>
      <c r="J367" s="1">
        <v>42486</v>
      </c>
      <c r="K367" s="1"/>
      <c r="L367" t="s">
        <v>6330</v>
      </c>
      <c r="M367" s="2">
        <v>778282</v>
      </c>
      <c r="N367" t="s">
        <v>108</v>
      </c>
      <c r="O367" t="b">
        <v>0</v>
      </c>
      <c r="Q367" t="s">
        <v>6330</v>
      </c>
      <c r="W367" s="2">
        <v>15565.64</v>
      </c>
      <c r="X367" s="2">
        <v>778282</v>
      </c>
      <c r="Y367" s="3">
        <v>0.06</v>
      </c>
      <c r="Z367" s="2">
        <v>23348.46</v>
      </c>
      <c r="AA367" s="2">
        <v>23348.46</v>
      </c>
      <c r="AB367" s="3">
        <v>0.03</v>
      </c>
      <c r="AC367" s="3">
        <v>0.03</v>
      </c>
      <c r="AD367" s="2">
        <v>46696.92</v>
      </c>
    </row>
    <row r="368" spans="1:65" x14ac:dyDescent="0.2">
      <c r="A368">
        <v>55131498</v>
      </c>
      <c r="B368" t="s">
        <v>6364</v>
      </c>
      <c r="C368" t="s">
        <v>67</v>
      </c>
      <c r="D368" t="s">
        <v>84</v>
      </c>
      <c r="E368" t="s">
        <v>69</v>
      </c>
      <c r="F368" s="1">
        <v>42541</v>
      </c>
      <c r="G368" s="1">
        <v>42612</v>
      </c>
      <c r="I368" s="1">
        <v>42571</v>
      </c>
      <c r="J368" s="1">
        <v>42541</v>
      </c>
      <c r="K368" s="1"/>
      <c r="L368" t="s">
        <v>6365</v>
      </c>
      <c r="M368" s="2">
        <v>507831</v>
      </c>
      <c r="N368" t="s">
        <v>87</v>
      </c>
      <c r="O368" t="b">
        <v>0</v>
      </c>
      <c r="P368" t="s">
        <v>116</v>
      </c>
      <c r="Q368" t="s">
        <v>6365</v>
      </c>
      <c r="W368" s="2">
        <v>10156.620000000001</v>
      </c>
      <c r="X368" s="2">
        <v>507831</v>
      </c>
      <c r="Y368" s="3">
        <v>0.06</v>
      </c>
      <c r="Z368" s="2">
        <v>15234.93</v>
      </c>
      <c r="AA368" s="2">
        <v>15234.93</v>
      </c>
      <c r="AB368" s="3">
        <v>0.03</v>
      </c>
      <c r="AC368" s="3">
        <v>0.03</v>
      </c>
      <c r="AD368" s="2">
        <v>30469.86</v>
      </c>
    </row>
    <row r="369" spans="1:65" x14ac:dyDescent="0.2">
      <c r="A369">
        <v>55131329</v>
      </c>
      <c r="B369" t="s">
        <v>688</v>
      </c>
      <c r="C369" t="s">
        <v>67</v>
      </c>
      <c r="D369" t="s">
        <v>68</v>
      </c>
      <c r="E369" t="s">
        <v>110</v>
      </c>
      <c r="F369" s="1">
        <v>42711</v>
      </c>
      <c r="G369" s="1">
        <v>42857</v>
      </c>
      <c r="I369" s="1">
        <v>42741</v>
      </c>
      <c r="J369" s="1">
        <v>42711</v>
      </c>
      <c r="K369" s="1"/>
      <c r="L369" t="s">
        <v>6631</v>
      </c>
      <c r="M369" s="2">
        <v>161232</v>
      </c>
      <c r="N369" t="s">
        <v>71</v>
      </c>
      <c r="O369" t="b">
        <v>0</v>
      </c>
      <c r="Q369" t="s">
        <v>6631</v>
      </c>
      <c r="W369" s="2">
        <v>3224.64</v>
      </c>
      <c r="X369" s="2">
        <v>161232</v>
      </c>
      <c r="Y369" s="3">
        <v>0.06</v>
      </c>
      <c r="Z369" s="2">
        <v>4836.96</v>
      </c>
      <c r="AA369" s="2">
        <v>4836.96</v>
      </c>
      <c r="AB369" s="3">
        <v>0.03</v>
      </c>
      <c r="AC369" s="3">
        <v>0.03</v>
      </c>
      <c r="AD369" s="2">
        <v>9673.92</v>
      </c>
    </row>
    <row r="370" spans="1:65" x14ac:dyDescent="0.2">
      <c r="A370">
        <v>55255144</v>
      </c>
      <c r="B370" t="s">
        <v>765</v>
      </c>
      <c r="C370" t="s">
        <v>67</v>
      </c>
      <c r="D370" t="s">
        <v>89</v>
      </c>
      <c r="E370" t="s">
        <v>147</v>
      </c>
      <c r="F370" s="1">
        <v>42641</v>
      </c>
      <c r="G370" s="1">
        <v>42936</v>
      </c>
      <c r="I370" s="1">
        <v>42671</v>
      </c>
      <c r="J370" s="1">
        <v>42641</v>
      </c>
      <c r="K370" s="1"/>
      <c r="L370" t="s">
        <v>766</v>
      </c>
      <c r="M370" s="2">
        <v>278920</v>
      </c>
      <c r="N370" t="s">
        <v>71</v>
      </c>
      <c r="O370" t="b">
        <v>0</v>
      </c>
      <c r="Q370" t="s">
        <v>766</v>
      </c>
      <c r="W370" s="2">
        <v>5578.4</v>
      </c>
      <c r="X370" s="2">
        <v>278920</v>
      </c>
      <c r="Y370" s="3">
        <v>0.06</v>
      </c>
      <c r="Z370" s="2">
        <v>8367.6</v>
      </c>
      <c r="AA370" s="2">
        <v>8367.6</v>
      </c>
      <c r="AB370" s="3">
        <v>0.03</v>
      </c>
      <c r="AC370" s="3">
        <v>0.03</v>
      </c>
      <c r="AD370" s="2">
        <v>16735.2</v>
      </c>
    </row>
    <row r="371" spans="1:65" x14ac:dyDescent="0.2">
      <c r="A371">
        <v>55240340</v>
      </c>
      <c r="B371" t="s">
        <v>181</v>
      </c>
      <c r="C371" t="s">
        <v>67</v>
      </c>
      <c r="D371" t="s">
        <v>73</v>
      </c>
      <c r="E371" t="s">
        <v>110</v>
      </c>
      <c r="F371" s="1">
        <v>42503</v>
      </c>
      <c r="G371" s="1">
        <v>42700</v>
      </c>
      <c r="I371" s="1">
        <v>42533</v>
      </c>
      <c r="J371" s="1">
        <v>42503</v>
      </c>
      <c r="K371" s="1"/>
      <c r="L371" t="s">
        <v>1328</v>
      </c>
      <c r="M371" s="2">
        <v>656900</v>
      </c>
      <c r="N371" t="s">
        <v>115</v>
      </c>
      <c r="O371" t="b">
        <v>0</v>
      </c>
      <c r="Q371" t="s">
        <v>1328</v>
      </c>
      <c r="W371" s="2">
        <v>13138</v>
      </c>
      <c r="X371" s="2">
        <v>656900</v>
      </c>
      <c r="Y371" s="3">
        <v>0.06</v>
      </c>
      <c r="Z371" s="2">
        <v>19707</v>
      </c>
      <c r="AA371" s="2">
        <v>19707</v>
      </c>
      <c r="AB371" s="3">
        <v>0.03</v>
      </c>
      <c r="AC371" s="3">
        <v>0.03</v>
      </c>
      <c r="AD371" s="2">
        <v>39414</v>
      </c>
    </row>
    <row r="372" spans="1:65" x14ac:dyDescent="0.2">
      <c r="A372">
        <v>55212594</v>
      </c>
      <c r="B372" t="s">
        <v>93</v>
      </c>
      <c r="C372" t="s">
        <v>94</v>
      </c>
      <c r="D372" t="s">
        <v>95</v>
      </c>
      <c r="E372" t="s">
        <v>69</v>
      </c>
      <c r="F372" s="1">
        <v>42375</v>
      </c>
      <c r="G372" s="1">
        <v>42420</v>
      </c>
      <c r="I372" s="1">
        <v>42405</v>
      </c>
      <c r="J372" s="1">
        <v>42375</v>
      </c>
      <c r="K372" s="1"/>
      <c r="L372" t="s">
        <v>5477</v>
      </c>
      <c r="M372" s="2">
        <v>144716</v>
      </c>
      <c r="N372" t="s">
        <v>127</v>
      </c>
      <c r="O372" t="b">
        <v>0</v>
      </c>
      <c r="Q372" t="s">
        <v>5477</v>
      </c>
      <c r="W372" s="2">
        <v>2894.32</v>
      </c>
      <c r="X372" s="2">
        <v>144716</v>
      </c>
      <c r="Y372" s="3">
        <v>0.06</v>
      </c>
      <c r="Z372" s="2">
        <v>4341.4799999999996</v>
      </c>
      <c r="AA372" s="2">
        <v>4341.4799999999996</v>
      </c>
      <c r="AB372" s="3">
        <v>0.03</v>
      </c>
      <c r="AC372" s="3">
        <v>0.03</v>
      </c>
      <c r="AD372" s="2">
        <v>8682.9599999999991</v>
      </c>
    </row>
    <row r="373" spans="1:65" x14ac:dyDescent="0.2">
      <c r="A373">
        <v>55284807</v>
      </c>
      <c r="B373" t="s">
        <v>122</v>
      </c>
      <c r="C373" t="s">
        <v>67</v>
      </c>
      <c r="D373" t="s">
        <v>153</v>
      </c>
      <c r="E373" t="s">
        <v>69</v>
      </c>
      <c r="F373" s="1">
        <v>42445</v>
      </c>
      <c r="G373" s="1">
        <v>42841</v>
      </c>
      <c r="I373" s="1">
        <v>42475</v>
      </c>
      <c r="J373" s="1">
        <v>42445</v>
      </c>
      <c r="K373" s="1"/>
      <c r="L373" t="s">
        <v>4996</v>
      </c>
      <c r="M373" s="2">
        <v>334584</v>
      </c>
      <c r="N373" t="s">
        <v>130</v>
      </c>
      <c r="O373" t="b">
        <v>0</v>
      </c>
      <c r="Q373" t="s">
        <v>4996</v>
      </c>
      <c r="W373" s="2">
        <v>6691.68</v>
      </c>
      <c r="X373" s="2">
        <v>334584</v>
      </c>
      <c r="Y373" s="3">
        <v>0.06</v>
      </c>
      <c r="Z373" s="2">
        <v>10037.52</v>
      </c>
      <c r="AA373" s="2">
        <v>10037.52</v>
      </c>
      <c r="AB373" s="3">
        <v>0.03</v>
      </c>
      <c r="AC373" s="3">
        <v>0.03</v>
      </c>
      <c r="AD373" s="2">
        <v>20075.04</v>
      </c>
    </row>
    <row r="374" spans="1:65" x14ac:dyDescent="0.2">
      <c r="A374">
        <v>55461377</v>
      </c>
      <c r="B374" t="s">
        <v>1215</v>
      </c>
      <c r="C374" t="s">
        <v>67</v>
      </c>
      <c r="D374" t="s">
        <v>153</v>
      </c>
      <c r="E374" t="s">
        <v>79</v>
      </c>
      <c r="F374" s="1">
        <f>I374+360</f>
        <v>42963</v>
      </c>
      <c r="G374" s="1">
        <v>42614</v>
      </c>
      <c r="I374" s="1">
        <v>42603</v>
      </c>
      <c r="J374" s="1">
        <v>42573</v>
      </c>
      <c r="K374" s="1"/>
      <c r="L374" t="s">
        <v>1216</v>
      </c>
      <c r="M374" s="2">
        <v>219432</v>
      </c>
      <c r="N374" t="s">
        <v>115</v>
      </c>
      <c r="O374" t="b">
        <v>0</v>
      </c>
      <c r="Q374" t="s">
        <v>1216</v>
      </c>
      <c r="W374" s="2">
        <v>4388.6400000000003</v>
      </c>
      <c r="X374" s="2">
        <v>219432</v>
      </c>
      <c r="Y374" s="3">
        <v>0.06</v>
      </c>
      <c r="Z374" s="2">
        <v>6582.96</v>
      </c>
      <c r="AA374" s="2">
        <v>6582.96</v>
      </c>
      <c r="AB374" s="3">
        <v>0.03</v>
      </c>
      <c r="AC374" s="3">
        <v>0.03</v>
      </c>
      <c r="AD374" s="2">
        <v>13165.92</v>
      </c>
    </row>
    <row r="375" spans="1:65" x14ac:dyDescent="0.2">
      <c r="A375">
        <v>55605412</v>
      </c>
      <c r="B375" t="s">
        <v>796</v>
      </c>
      <c r="C375" t="s">
        <v>67</v>
      </c>
      <c r="D375" t="s">
        <v>84</v>
      </c>
      <c r="E375" t="s">
        <v>106</v>
      </c>
      <c r="F375" s="1">
        <v>42541</v>
      </c>
      <c r="G375" s="1">
        <v>42580</v>
      </c>
      <c r="I375" s="1">
        <v>42571</v>
      </c>
      <c r="J375" s="1">
        <v>42541</v>
      </c>
      <c r="K375" s="1"/>
      <c r="L375" t="s">
        <v>5965</v>
      </c>
      <c r="M375" s="2">
        <v>165755</v>
      </c>
      <c r="N375" t="s">
        <v>155</v>
      </c>
      <c r="O375" t="b">
        <v>0</v>
      </c>
      <c r="P375" t="s">
        <v>116</v>
      </c>
      <c r="Q375" t="s">
        <v>5965</v>
      </c>
      <c r="W375" s="2">
        <v>3315.1</v>
      </c>
      <c r="X375" s="2">
        <v>165755</v>
      </c>
      <c r="Y375" s="3">
        <v>0.06</v>
      </c>
      <c r="Z375" s="2">
        <v>4972.6499999999996</v>
      </c>
      <c r="AA375" s="2">
        <v>4972.6499999999996</v>
      </c>
      <c r="AB375" s="3">
        <v>0.03</v>
      </c>
      <c r="AC375" s="3">
        <v>0.03</v>
      </c>
      <c r="AD375" s="2">
        <v>9945.2999999999993</v>
      </c>
    </row>
    <row r="376" spans="1:65" x14ac:dyDescent="0.2">
      <c r="A376">
        <v>55617408</v>
      </c>
      <c r="B376" t="s">
        <v>1136</v>
      </c>
      <c r="C376" t="s">
        <v>94</v>
      </c>
      <c r="D376" t="s">
        <v>95</v>
      </c>
      <c r="E376" t="s">
        <v>69</v>
      </c>
      <c r="F376" s="1">
        <v>42420</v>
      </c>
      <c r="G376" s="1">
        <v>42555</v>
      </c>
      <c r="I376" s="1">
        <v>42450</v>
      </c>
      <c r="J376" s="1">
        <v>42420</v>
      </c>
      <c r="K376" s="1"/>
      <c r="L376" t="s">
        <v>1137</v>
      </c>
      <c r="M376" s="2">
        <v>190133</v>
      </c>
      <c r="N376" t="s">
        <v>138</v>
      </c>
      <c r="O376" t="b">
        <v>0</v>
      </c>
      <c r="Q376" t="s">
        <v>1137</v>
      </c>
      <c r="W376" s="2">
        <v>3802.66</v>
      </c>
      <c r="X376" s="2">
        <v>190133</v>
      </c>
      <c r="Y376" s="3">
        <v>0.06</v>
      </c>
      <c r="Z376" s="2">
        <v>5703.99</v>
      </c>
      <c r="AA376" s="2">
        <v>5703.99</v>
      </c>
      <c r="AB376" s="3">
        <v>0.03</v>
      </c>
      <c r="AC376" s="3">
        <v>0.03</v>
      </c>
      <c r="AD376" s="2">
        <v>11407.98</v>
      </c>
    </row>
    <row r="377" spans="1:65" x14ac:dyDescent="0.2">
      <c r="A377">
        <v>55615374</v>
      </c>
      <c r="B377" t="s">
        <v>6127</v>
      </c>
      <c r="C377" t="s">
        <v>67</v>
      </c>
      <c r="D377" t="s">
        <v>89</v>
      </c>
      <c r="E377" t="s">
        <v>147</v>
      </c>
      <c r="F377" s="1">
        <v>42452</v>
      </c>
      <c r="G377" s="1">
        <v>42547</v>
      </c>
      <c r="I377" s="1">
        <v>42482</v>
      </c>
      <c r="J377" s="1">
        <v>42452</v>
      </c>
      <c r="K377" s="1"/>
      <c r="L377" t="s">
        <v>6128</v>
      </c>
      <c r="M377" s="2">
        <v>124861</v>
      </c>
      <c r="N377" t="s">
        <v>87</v>
      </c>
      <c r="O377" t="b">
        <v>0</v>
      </c>
      <c r="Q377" t="s">
        <v>6128</v>
      </c>
      <c r="W377" s="2">
        <v>2497.2199999999998</v>
      </c>
      <c r="X377" s="2">
        <v>124861</v>
      </c>
      <c r="Y377" s="3">
        <v>0.06</v>
      </c>
      <c r="Z377" s="2">
        <v>3745.83</v>
      </c>
      <c r="AA377" s="2">
        <v>3745.83</v>
      </c>
      <c r="AB377" s="3">
        <v>0.03</v>
      </c>
      <c r="AC377" s="3">
        <v>0.03</v>
      </c>
      <c r="AD377" s="2">
        <v>7491.66</v>
      </c>
    </row>
    <row r="378" spans="1:65" x14ac:dyDescent="0.2">
      <c r="A378">
        <v>55915393</v>
      </c>
      <c r="B378" t="s">
        <v>504</v>
      </c>
      <c r="C378" t="s">
        <v>94</v>
      </c>
      <c r="D378" t="s">
        <v>95</v>
      </c>
      <c r="E378" t="s">
        <v>79</v>
      </c>
      <c r="F378" s="1">
        <v>42844</v>
      </c>
      <c r="G378" s="1">
        <v>42894</v>
      </c>
      <c r="I378" s="1">
        <v>42874</v>
      </c>
      <c r="J378" s="1">
        <v>42844</v>
      </c>
      <c r="K378" s="1"/>
      <c r="L378" t="s">
        <v>3641</v>
      </c>
      <c r="M378" s="2">
        <v>142080</v>
      </c>
      <c r="N378" t="s">
        <v>91</v>
      </c>
      <c r="O378" t="b">
        <v>0</v>
      </c>
      <c r="Q378" t="s">
        <v>3641</v>
      </c>
      <c r="W378" s="2">
        <v>2841.6</v>
      </c>
      <c r="X378" s="2">
        <v>142080</v>
      </c>
      <c r="Y378" s="3">
        <v>0.06</v>
      </c>
      <c r="Z378" s="2">
        <v>4262.3999999999996</v>
      </c>
      <c r="AA378" s="2">
        <v>4262.3999999999996</v>
      </c>
      <c r="AB378" s="3">
        <v>0.03</v>
      </c>
      <c r="AC378" s="3">
        <v>0.03</v>
      </c>
      <c r="AD378" s="2">
        <v>8524.7999999999993</v>
      </c>
    </row>
    <row r="379" spans="1:65" x14ac:dyDescent="0.2">
      <c r="A379">
        <v>56024422</v>
      </c>
      <c r="B379" t="s">
        <v>6372</v>
      </c>
      <c r="C379" t="s">
        <v>67</v>
      </c>
      <c r="D379" t="s">
        <v>73</v>
      </c>
      <c r="E379" t="s">
        <v>79</v>
      </c>
      <c r="F379" s="1">
        <f>I379+360</f>
        <v>42948</v>
      </c>
      <c r="G379" s="1">
        <v>42944</v>
      </c>
      <c r="I379" s="1">
        <v>42588</v>
      </c>
      <c r="J379" s="1">
        <v>42558</v>
      </c>
      <c r="K379" s="1"/>
      <c r="L379" t="s">
        <v>6373</v>
      </c>
      <c r="M379" s="2">
        <v>214317</v>
      </c>
      <c r="N379" t="s">
        <v>112</v>
      </c>
      <c r="O379" t="b">
        <v>0</v>
      </c>
      <c r="Q379" t="s">
        <v>6373</v>
      </c>
      <c r="W379" s="2">
        <v>4286.34</v>
      </c>
      <c r="X379" s="2">
        <v>214317</v>
      </c>
      <c r="Y379" s="3">
        <v>0.06</v>
      </c>
      <c r="Z379" s="2">
        <v>6429.51</v>
      </c>
      <c r="AA379" s="2">
        <v>6429.51</v>
      </c>
      <c r="AB379" s="3">
        <v>0.03</v>
      </c>
      <c r="AC379" s="3">
        <v>0.03</v>
      </c>
      <c r="AD379" s="2">
        <v>12859.02</v>
      </c>
    </row>
    <row r="380" spans="1:65" x14ac:dyDescent="0.2">
      <c r="A380">
        <v>56170002</v>
      </c>
      <c r="B380" t="s">
        <v>122</v>
      </c>
      <c r="C380" t="s">
        <v>67</v>
      </c>
      <c r="D380" t="s">
        <v>68</v>
      </c>
      <c r="E380" t="s">
        <v>69</v>
      </c>
      <c r="F380" s="1">
        <v>42419</v>
      </c>
      <c r="G380" s="1">
        <v>42573</v>
      </c>
      <c r="I380" s="1">
        <v>42449</v>
      </c>
      <c r="J380" s="1">
        <v>42419</v>
      </c>
      <c r="K380" s="1"/>
      <c r="L380" t="s">
        <v>4631</v>
      </c>
      <c r="M380" s="2">
        <v>422691</v>
      </c>
      <c r="N380" t="s">
        <v>125</v>
      </c>
      <c r="O380" t="b">
        <v>0</v>
      </c>
      <c r="Q380" t="s">
        <v>4631</v>
      </c>
      <c r="W380" s="2">
        <v>8453.82</v>
      </c>
      <c r="X380" s="2">
        <v>422691</v>
      </c>
      <c r="Y380" s="3">
        <v>0.06</v>
      </c>
      <c r="Z380" s="2">
        <v>12680.73</v>
      </c>
      <c r="AA380" s="2">
        <v>12680.73</v>
      </c>
      <c r="AB380" s="3">
        <v>0.03</v>
      </c>
      <c r="AC380" s="3">
        <v>0.03</v>
      </c>
      <c r="AD380" s="2">
        <v>25361.46</v>
      </c>
    </row>
    <row r="381" spans="1:65" x14ac:dyDescent="0.2">
      <c r="A381">
        <v>54039351</v>
      </c>
      <c r="B381" t="s">
        <v>120</v>
      </c>
      <c r="C381" t="s">
        <v>67</v>
      </c>
      <c r="D381" t="s">
        <v>89</v>
      </c>
      <c r="E381" t="s">
        <v>74</v>
      </c>
      <c r="F381" s="1">
        <v>42591</v>
      </c>
      <c r="G381" s="1">
        <v>42750</v>
      </c>
      <c r="I381" s="1">
        <v>42621</v>
      </c>
      <c r="J381" s="1">
        <v>42591</v>
      </c>
      <c r="K381" s="1"/>
      <c r="L381" t="s">
        <v>3423</v>
      </c>
      <c r="M381" s="2">
        <v>124124</v>
      </c>
      <c r="N381" t="s">
        <v>100</v>
      </c>
      <c r="O381" t="b">
        <v>0</v>
      </c>
      <c r="Q381" t="s">
        <v>3423</v>
      </c>
      <c r="W381" s="2">
        <v>2482.48</v>
      </c>
      <c r="X381" s="2">
        <v>124124</v>
      </c>
      <c r="Y381" s="3">
        <v>0.06</v>
      </c>
      <c r="Z381" s="2">
        <v>3723.72</v>
      </c>
      <c r="AA381" s="2">
        <v>3723.72</v>
      </c>
      <c r="AB381" s="3">
        <v>0.03</v>
      </c>
      <c r="AC381" s="3">
        <v>0.03</v>
      </c>
      <c r="AD381" s="2">
        <v>7447.44</v>
      </c>
    </row>
    <row r="382" spans="1:65" x14ac:dyDescent="0.2">
      <c r="A382">
        <v>54174648</v>
      </c>
      <c r="B382" t="s">
        <v>227</v>
      </c>
      <c r="C382" t="s">
        <v>67</v>
      </c>
      <c r="D382" t="s">
        <v>73</v>
      </c>
      <c r="E382" t="s">
        <v>147</v>
      </c>
      <c r="F382" s="1">
        <v>42880</v>
      </c>
      <c r="G382" s="1">
        <v>42965</v>
      </c>
      <c r="I382" s="1">
        <v>42910</v>
      </c>
      <c r="J382" s="1">
        <v>42880</v>
      </c>
      <c r="K382" s="1"/>
      <c r="L382" t="s">
        <v>228</v>
      </c>
      <c r="M382" s="2">
        <v>396135</v>
      </c>
      <c r="N382" t="s">
        <v>71</v>
      </c>
      <c r="O382" t="b">
        <v>0</v>
      </c>
      <c r="Q382" t="s">
        <v>228</v>
      </c>
      <c r="W382" s="2">
        <v>7922.7</v>
      </c>
      <c r="X382" s="2">
        <v>396135</v>
      </c>
      <c r="Y382" s="3">
        <v>0.06</v>
      </c>
      <c r="Z382" s="2">
        <v>11884.05</v>
      </c>
      <c r="AA382" s="2">
        <v>11884.05</v>
      </c>
      <c r="AB382" s="3">
        <v>0.03</v>
      </c>
      <c r="AC382" s="3">
        <v>0.03</v>
      </c>
      <c r="AD382" s="2">
        <v>23768.1</v>
      </c>
      <c r="BC382" t="s">
        <v>229</v>
      </c>
      <c r="BD382" t="s">
        <v>82</v>
      </c>
      <c r="BE382" t="s">
        <v>230</v>
      </c>
      <c r="BI382" t="s">
        <v>134</v>
      </c>
      <c r="BJ382" t="s">
        <v>231</v>
      </c>
      <c r="BK382">
        <v>317</v>
      </c>
      <c r="BM382">
        <v>49071</v>
      </c>
    </row>
    <row r="383" spans="1:65" x14ac:dyDescent="0.2">
      <c r="A383">
        <v>54174608</v>
      </c>
      <c r="B383" t="s">
        <v>250</v>
      </c>
      <c r="C383" t="s">
        <v>67</v>
      </c>
      <c r="D383" t="s">
        <v>68</v>
      </c>
      <c r="E383" t="s">
        <v>79</v>
      </c>
      <c r="F383" s="1">
        <v>42427</v>
      </c>
      <c r="G383" s="1">
        <v>42491</v>
      </c>
      <c r="I383" s="1">
        <v>42457</v>
      </c>
      <c r="J383" s="1">
        <v>42427</v>
      </c>
      <c r="K383" s="1"/>
      <c r="L383" t="s">
        <v>251</v>
      </c>
      <c r="M383" s="2">
        <v>358766</v>
      </c>
      <c r="N383" t="s">
        <v>112</v>
      </c>
      <c r="O383" t="b">
        <v>0</v>
      </c>
      <c r="Q383" t="s">
        <v>251</v>
      </c>
      <c r="W383" s="2">
        <v>7175.32</v>
      </c>
      <c r="X383" s="2">
        <v>358766</v>
      </c>
      <c r="Y383" s="3">
        <v>0.06</v>
      </c>
      <c r="Z383" s="2">
        <v>10762.98</v>
      </c>
      <c r="AA383" s="2">
        <v>10762.98</v>
      </c>
      <c r="AB383" s="3">
        <v>0.03</v>
      </c>
      <c r="AC383" s="3">
        <v>0.03</v>
      </c>
      <c r="AD383" s="2">
        <v>21525.96</v>
      </c>
    </row>
    <row r="384" spans="1:65" x14ac:dyDescent="0.2">
      <c r="A384">
        <v>54186058</v>
      </c>
      <c r="B384" t="s">
        <v>93</v>
      </c>
      <c r="C384" t="s">
        <v>67</v>
      </c>
      <c r="D384" t="s">
        <v>73</v>
      </c>
      <c r="E384" t="s">
        <v>110</v>
      </c>
      <c r="F384" s="1">
        <v>42507</v>
      </c>
      <c r="G384" s="1">
        <v>42563</v>
      </c>
      <c r="I384" s="1">
        <v>42537</v>
      </c>
      <c r="J384" s="1">
        <v>42507</v>
      </c>
      <c r="K384" s="1"/>
      <c r="L384" t="s">
        <v>4237</v>
      </c>
      <c r="M384" s="2">
        <v>743298</v>
      </c>
      <c r="N384" t="s">
        <v>130</v>
      </c>
      <c r="O384" t="b">
        <v>0</v>
      </c>
      <c r="Q384" t="s">
        <v>4237</v>
      </c>
      <c r="W384" s="2">
        <v>14865.96</v>
      </c>
      <c r="X384" s="2">
        <v>743298</v>
      </c>
      <c r="Y384" s="3">
        <v>0.06</v>
      </c>
      <c r="Z384" s="2">
        <v>22298.94</v>
      </c>
      <c r="AA384" s="2">
        <v>22298.94</v>
      </c>
      <c r="AB384" s="3">
        <v>0.03</v>
      </c>
      <c r="AC384" s="3">
        <v>0.03</v>
      </c>
      <c r="AD384" s="2">
        <v>44597.88</v>
      </c>
    </row>
    <row r="385" spans="1:56" x14ac:dyDescent="0.2">
      <c r="A385">
        <v>54748437</v>
      </c>
      <c r="B385" t="s">
        <v>765</v>
      </c>
      <c r="C385" t="s">
        <v>67</v>
      </c>
      <c r="D385" t="s">
        <v>68</v>
      </c>
      <c r="E385" t="s">
        <v>79</v>
      </c>
      <c r="F385" s="1">
        <v>42397</v>
      </c>
      <c r="G385" s="1">
        <v>42427</v>
      </c>
      <c r="I385" s="1">
        <v>42427</v>
      </c>
      <c r="J385" s="1">
        <v>42397</v>
      </c>
      <c r="K385" s="1"/>
      <c r="L385" t="s">
        <v>1429</v>
      </c>
      <c r="M385" s="2">
        <v>486641</v>
      </c>
      <c r="N385" t="s">
        <v>127</v>
      </c>
      <c r="O385" t="b">
        <v>0</v>
      </c>
      <c r="Q385" t="s">
        <v>1429</v>
      </c>
      <c r="W385" s="2">
        <v>9732.82</v>
      </c>
      <c r="X385" s="2">
        <v>486641</v>
      </c>
      <c r="Y385" s="3">
        <v>0.06</v>
      </c>
      <c r="Z385" s="2">
        <v>14599.23</v>
      </c>
      <c r="AA385" s="2">
        <v>14599.23</v>
      </c>
      <c r="AB385" s="3">
        <v>0.03</v>
      </c>
      <c r="AC385" s="3">
        <v>0.03</v>
      </c>
      <c r="AD385" s="2">
        <v>29198.46</v>
      </c>
    </row>
    <row r="386" spans="1:56" x14ac:dyDescent="0.2">
      <c r="A386">
        <v>54789217</v>
      </c>
      <c r="B386" t="s">
        <v>120</v>
      </c>
      <c r="C386" t="s">
        <v>67</v>
      </c>
      <c r="D386" t="s">
        <v>89</v>
      </c>
      <c r="E386" t="s">
        <v>79</v>
      </c>
      <c r="F386" s="1">
        <v>42474</v>
      </c>
      <c r="G386" s="1">
        <v>42549</v>
      </c>
      <c r="I386" s="1">
        <v>42504</v>
      </c>
      <c r="J386" s="1">
        <v>42474</v>
      </c>
      <c r="K386" s="1"/>
      <c r="L386" t="s">
        <v>1609</v>
      </c>
      <c r="M386" s="2">
        <v>603518</v>
      </c>
      <c r="N386" t="s">
        <v>71</v>
      </c>
      <c r="O386" t="b">
        <v>0</v>
      </c>
      <c r="Q386" t="s">
        <v>1609</v>
      </c>
      <c r="W386" s="2">
        <v>12070.36</v>
      </c>
      <c r="X386" s="2">
        <v>603518</v>
      </c>
      <c r="Y386" s="3">
        <v>0.06</v>
      </c>
      <c r="Z386" s="2">
        <v>18105.54</v>
      </c>
      <c r="AA386" s="2">
        <v>18105.54</v>
      </c>
      <c r="AB386" s="3">
        <v>0.03</v>
      </c>
      <c r="AC386" s="3">
        <v>0.03</v>
      </c>
      <c r="AD386" s="2">
        <v>36211.08</v>
      </c>
    </row>
    <row r="387" spans="1:56" x14ac:dyDescent="0.2">
      <c r="A387">
        <v>54807428</v>
      </c>
      <c r="B387" t="s">
        <v>1437</v>
      </c>
      <c r="C387" t="s">
        <v>67</v>
      </c>
      <c r="D387" t="s">
        <v>73</v>
      </c>
      <c r="E387" t="s">
        <v>74</v>
      </c>
      <c r="F387" s="1">
        <v>42382</v>
      </c>
      <c r="G387" s="1">
        <v>42415</v>
      </c>
      <c r="I387" s="1">
        <v>42412</v>
      </c>
      <c r="J387" s="1">
        <v>42382</v>
      </c>
      <c r="K387" s="1"/>
      <c r="L387" t="s">
        <v>1903</v>
      </c>
      <c r="M387" s="2">
        <v>136945</v>
      </c>
      <c r="N387" t="s">
        <v>108</v>
      </c>
      <c r="O387" t="b">
        <v>0</v>
      </c>
      <c r="Q387" t="s">
        <v>1903</v>
      </c>
      <c r="W387" s="2">
        <v>2738.9</v>
      </c>
      <c r="X387" s="2">
        <v>136945</v>
      </c>
      <c r="Y387" s="3">
        <v>0.06</v>
      </c>
      <c r="Z387" s="2">
        <v>4108.3500000000004</v>
      </c>
      <c r="AA387" s="2">
        <v>4108.3500000000004</v>
      </c>
      <c r="AB387" s="3">
        <v>0.03</v>
      </c>
      <c r="AC387" s="3">
        <v>0.03</v>
      </c>
      <c r="AD387" s="2">
        <v>8216.7000000000007</v>
      </c>
    </row>
    <row r="388" spans="1:56" x14ac:dyDescent="0.2">
      <c r="A388">
        <v>54809077</v>
      </c>
      <c r="B388" t="s">
        <v>120</v>
      </c>
      <c r="C388" t="s">
        <v>67</v>
      </c>
      <c r="D388" t="s">
        <v>123</v>
      </c>
      <c r="E388" t="s">
        <v>106</v>
      </c>
      <c r="F388" s="1">
        <v>42601</v>
      </c>
      <c r="G388" s="1">
        <v>42682</v>
      </c>
      <c r="I388" s="1">
        <v>42631</v>
      </c>
      <c r="J388" s="1">
        <v>42601</v>
      </c>
      <c r="K388" s="1"/>
      <c r="L388" t="s">
        <v>4082</v>
      </c>
      <c r="M388" s="2">
        <v>811829</v>
      </c>
      <c r="N388" t="s">
        <v>71</v>
      </c>
      <c r="O388" t="b">
        <v>0</v>
      </c>
      <c r="P388" t="s">
        <v>116</v>
      </c>
      <c r="Q388" t="s">
        <v>4082</v>
      </c>
      <c r="W388" s="2">
        <v>16236.58</v>
      </c>
      <c r="X388" s="2">
        <v>811829</v>
      </c>
      <c r="Y388" s="3">
        <v>0.06</v>
      </c>
      <c r="Z388" s="2">
        <v>24354.87</v>
      </c>
      <c r="AA388" s="2">
        <v>24354.87</v>
      </c>
      <c r="AB388" s="3">
        <v>0.03</v>
      </c>
      <c r="AC388" s="3">
        <v>0.03</v>
      </c>
      <c r="AD388" s="2">
        <v>48709.74</v>
      </c>
    </row>
    <row r="389" spans="1:56" x14ac:dyDescent="0.2">
      <c r="A389">
        <v>54794772</v>
      </c>
      <c r="B389" t="s">
        <v>93</v>
      </c>
      <c r="C389" t="s">
        <v>67</v>
      </c>
      <c r="D389" t="s">
        <v>84</v>
      </c>
      <c r="E389" t="s">
        <v>79</v>
      </c>
      <c r="F389" s="1">
        <v>42837</v>
      </c>
      <c r="G389" s="1">
        <v>42894</v>
      </c>
      <c r="I389" s="1">
        <v>42867</v>
      </c>
      <c r="J389" s="1">
        <v>42837</v>
      </c>
      <c r="K389" s="1"/>
      <c r="L389" t="s">
        <v>5439</v>
      </c>
      <c r="M389" s="2">
        <v>254983</v>
      </c>
      <c r="N389" t="s">
        <v>125</v>
      </c>
      <c r="O389" t="b">
        <v>0</v>
      </c>
      <c r="Q389" t="s">
        <v>5439</v>
      </c>
      <c r="W389" s="2">
        <v>5099.66</v>
      </c>
      <c r="X389" s="2">
        <v>254983</v>
      </c>
      <c r="Y389" s="3">
        <v>0.06</v>
      </c>
      <c r="Z389" s="2">
        <v>7649.49</v>
      </c>
      <c r="AA389" s="2">
        <v>7649.49</v>
      </c>
      <c r="AB389" s="3">
        <v>0.03</v>
      </c>
      <c r="AC389" s="3">
        <v>0.03</v>
      </c>
      <c r="AD389" s="2">
        <v>15298.98</v>
      </c>
    </row>
    <row r="390" spans="1:56" x14ac:dyDescent="0.2">
      <c r="A390">
        <v>54802804</v>
      </c>
      <c r="B390" t="s">
        <v>156</v>
      </c>
      <c r="C390" t="s">
        <v>67</v>
      </c>
      <c r="D390" t="s">
        <v>153</v>
      </c>
      <c r="E390" t="s">
        <v>69</v>
      </c>
      <c r="F390" s="1">
        <v>42657</v>
      </c>
      <c r="G390" s="1">
        <v>42864</v>
      </c>
      <c r="I390" s="1">
        <v>42687</v>
      </c>
      <c r="J390" s="1">
        <v>42657</v>
      </c>
      <c r="K390" s="1"/>
      <c r="L390" t="s">
        <v>5600</v>
      </c>
      <c r="M390" s="2">
        <v>740127</v>
      </c>
      <c r="N390" t="s">
        <v>155</v>
      </c>
      <c r="O390" t="b">
        <v>0</v>
      </c>
      <c r="Q390" t="s">
        <v>5600</v>
      </c>
      <c r="W390" s="2">
        <v>14802.54</v>
      </c>
      <c r="X390" s="2">
        <v>740127</v>
      </c>
      <c r="Y390" s="3">
        <v>0.06</v>
      </c>
      <c r="Z390" s="2">
        <v>22203.81</v>
      </c>
      <c r="AA390" s="2">
        <v>22203.81</v>
      </c>
      <c r="AB390" s="3">
        <v>0.03</v>
      </c>
      <c r="AC390" s="3">
        <v>0.03</v>
      </c>
      <c r="AD390" s="2">
        <v>44407.62</v>
      </c>
    </row>
    <row r="391" spans="1:56" x14ac:dyDescent="0.2">
      <c r="A391">
        <v>54786146</v>
      </c>
      <c r="B391" t="s">
        <v>5792</v>
      </c>
      <c r="C391" t="s">
        <v>67</v>
      </c>
      <c r="D391" t="s">
        <v>73</v>
      </c>
      <c r="E391" t="s">
        <v>106</v>
      </c>
      <c r="F391" s="1">
        <v>42466</v>
      </c>
      <c r="G391" s="1">
        <v>42538</v>
      </c>
      <c r="I391" s="1">
        <v>42496</v>
      </c>
      <c r="J391" s="1">
        <v>42466</v>
      </c>
      <c r="K391" s="1"/>
      <c r="L391" t="s">
        <v>5793</v>
      </c>
      <c r="M391" s="2">
        <v>394357</v>
      </c>
      <c r="N391" t="s">
        <v>143</v>
      </c>
      <c r="O391" t="b">
        <v>0</v>
      </c>
      <c r="Q391" t="s">
        <v>5793</v>
      </c>
      <c r="W391" s="2">
        <v>7887.14</v>
      </c>
      <c r="X391" s="2">
        <v>394357</v>
      </c>
      <c r="Y391" s="3">
        <v>0.06</v>
      </c>
      <c r="Z391" s="2">
        <v>11830.71</v>
      </c>
      <c r="AA391" s="2">
        <v>11830.71</v>
      </c>
      <c r="AB391" s="3">
        <v>0.03</v>
      </c>
      <c r="AC391" s="3">
        <v>0.03</v>
      </c>
      <c r="AD391" s="2">
        <v>23661.42</v>
      </c>
    </row>
    <row r="392" spans="1:56" x14ac:dyDescent="0.2">
      <c r="A392">
        <v>54787322</v>
      </c>
      <c r="B392" t="s">
        <v>93</v>
      </c>
      <c r="C392" t="s">
        <v>67</v>
      </c>
      <c r="D392" t="s">
        <v>84</v>
      </c>
      <c r="E392" t="s">
        <v>106</v>
      </c>
      <c r="F392" s="1">
        <v>42506</v>
      </c>
      <c r="G392" s="1">
        <v>42580</v>
      </c>
      <c r="I392" s="1">
        <v>42536</v>
      </c>
      <c r="J392" s="1">
        <v>42506</v>
      </c>
      <c r="K392" s="1"/>
      <c r="L392" t="s">
        <v>6657</v>
      </c>
      <c r="M392" s="2">
        <v>551264</v>
      </c>
      <c r="N392" t="s">
        <v>130</v>
      </c>
      <c r="O392" t="b">
        <v>0</v>
      </c>
      <c r="Q392" t="s">
        <v>6657</v>
      </c>
      <c r="W392" s="2">
        <v>11025.28</v>
      </c>
      <c r="X392" s="2">
        <v>551264</v>
      </c>
      <c r="Y392" s="3">
        <v>0.06</v>
      </c>
      <c r="Z392" s="2">
        <v>16537.919999999998</v>
      </c>
      <c r="AA392" s="2">
        <v>16537.919999999998</v>
      </c>
      <c r="AB392" s="3">
        <v>0.03</v>
      </c>
      <c r="AC392" s="3">
        <v>0.03</v>
      </c>
      <c r="AD392" s="2">
        <v>33075.839999999997</v>
      </c>
    </row>
    <row r="393" spans="1:56" x14ac:dyDescent="0.2">
      <c r="A393">
        <v>54865636</v>
      </c>
      <c r="B393" t="s">
        <v>122</v>
      </c>
      <c r="C393" t="s">
        <v>67</v>
      </c>
      <c r="D393" t="s">
        <v>123</v>
      </c>
      <c r="E393" t="s">
        <v>110</v>
      </c>
      <c r="F393" s="1">
        <v>42659</v>
      </c>
      <c r="G393" s="1">
        <v>42952</v>
      </c>
      <c r="I393" s="1">
        <v>42689</v>
      </c>
      <c r="J393" s="1">
        <v>42659</v>
      </c>
      <c r="K393" s="1"/>
      <c r="L393" t="s">
        <v>2899</v>
      </c>
      <c r="M393" s="2">
        <v>283453</v>
      </c>
      <c r="N393" t="s">
        <v>155</v>
      </c>
      <c r="O393" t="b">
        <v>0</v>
      </c>
      <c r="Q393" t="s">
        <v>2899</v>
      </c>
      <c r="W393" s="2">
        <v>5669.06</v>
      </c>
      <c r="X393" s="2">
        <v>283453</v>
      </c>
      <c r="Y393" s="3">
        <v>0.06</v>
      </c>
      <c r="Z393" s="2">
        <v>8503.59</v>
      </c>
      <c r="AA393" s="2">
        <v>8503.59</v>
      </c>
      <c r="AB393" s="3">
        <v>0.03</v>
      </c>
      <c r="AC393" s="3">
        <v>0.03</v>
      </c>
      <c r="AD393" s="2">
        <v>17007.18</v>
      </c>
      <c r="BD393" t="s">
        <v>82</v>
      </c>
    </row>
    <row r="394" spans="1:56" x14ac:dyDescent="0.2">
      <c r="A394">
        <v>55140692</v>
      </c>
      <c r="B394" t="s">
        <v>93</v>
      </c>
      <c r="C394" t="s">
        <v>67</v>
      </c>
      <c r="D394" t="s">
        <v>73</v>
      </c>
      <c r="E394" t="s">
        <v>85</v>
      </c>
      <c r="F394" s="1">
        <v>42491</v>
      </c>
      <c r="G394" s="1">
        <v>42805</v>
      </c>
      <c r="I394" s="1">
        <v>42521</v>
      </c>
      <c r="J394" s="1">
        <v>42491</v>
      </c>
      <c r="K394" s="1"/>
      <c r="L394" t="s">
        <v>574</v>
      </c>
      <c r="M394" s="2">
        <v>724914</v>
      </c>
      <c r="N394" t="s">
        <v>103</v>
      </c>
      <c r="O394" t="b">
        <v>0</v>
      </c>
      <c r="Q394" t="s">
        <v>574</v>
      </c>
      <c r="W394" s="2">
        <v>14498.28</v>
      </c>
      <c r="X394" s="2">
        <v>724914</v>
      </c>
      <c r="Y394" s="3">
        <v>0.06</v>
      </c>
      <c r="Z394" s="2">
        <v>21747.42</v>
      </c>
      <c r="AA394" s="2">
        <v>21747.42</v>
      </c>
      <c r="AB394" s="3">
        <v>0.03</v>
      </c>
      <c r="AC394" s="3">
        <v>0.03</v>
      </c>
      <c r="AD394" s="2">
        <v>43494.84</v>
      </c>
    </row>
    <row r="395" spans="1:56" x14ac:dyDescent="0.2">
      <c r="A395">
        <v>55140659</v>
      </c>
      <c r="B395" t="s">
        <v>662</v>
      </c>
      <c r="C395" t="s">
        <v>67</v>
      </c>
      <c r="D395" t="s">
        <v>153</v>
      </c>
      <c r="E395" t="s">
        <v>74</v>
      </c>
      <c r="F395" s="1">
        <v>42755</v>
      </c>
      <c r="G395" s="1">
        <v>42849</v>
      </c>
      <c r="I395" s="1">
        <v>42785</v>
      </c>
      <c r="J395" s="1">
        <v>42755</v>
      </c>
      <c r="K395" s="1"/>
      <c r="L395" t="s">
        <v>663</v>
      </c>
      <c r="M395" s="2">
        <v>569371</v>
      </c>
      <c r="N395" t="s">
        <v>100</v>
      </c>
      <c r="O395" t="b">
        <v>0</v>
      </c>
      <c r="Q395" t="s">
        <v>663</v>
      </c>
      <c r="W395" s="2">
        <v>11387.42</v>
      </c>
      <c r="X395" s="2">
        <v>569371</v>
      </c>
      <c r="Y395" s="3">
        <v>0.06</v>
      </c>
      <c r="Z395" s="2">
        <v>17081.13</v>
      </c>
      <c r="AA395" s="2">
        <v>17081.13</v>
      </c>
      <c r="AB395" s="3">
        <v>0.03</v>
      </c>
      <c r="AC395" s="3">
        <v>0.03</v>
      </c>
      <c r="AD395" s="2">
        <v>34162.26</v>
      </c>
    </row>
    <row r="396" spans="1:56" x14ac:dyDescent="0.2">
      <c r="A396">
        <v>55153417</v>
      </c>
      <c r="B396" t="s">
        <v>93</v>
      </c>
      <c r="C396" t="s">
        <v>67</v>
      </c>
      <c r="D396" t="s">
        <v>84</v>
      </c>
      <c r="E396" t="s">
        <v>69</v>
      </c>
      <c r="F396" s="1">
        <v>42627</v>
      </c>
      <c r="G396" s="1">
        <v>42682</v>
      </c>
      <c r="I396" s="1">
        <v>42657</v>
      </c>
      <c r="J396" s="1">
        <v>42627</v>
      </c>
      <c r="K396" s="1"/>
      <c r="L396" t="s">
        <v>3487</v>
      </c>
      <c r="M396" s="2">
        <v>720418</v>
      </c>
      <c r="N396" t="s">
        <v>193</v>
      </c>
      <c r="O396" t="b">
        <v>0</v>
      </c>
      <c r="Q396" t="s">
        <v>3487</v>
      </c>
      <c r="W396" s="2">
        <v>14408.36</v>
      </c>
      <c r="X396" s="2">
        <v>720418</v>
      </c>
      <c r="Y396" s="3">
        <v>0.06</v>
      </c>
      <c r="Z396" s="2">
        <v>21612.54</v>
      </c>
      <c r="AA396" s="2">
        <v>21612.54</v>
      </c>
      <c r="AB396" s="3">
        <v>0.03</v>
      </c>
      <c r="AC396" s="3">
        <v>0.03</v>
      </c>
      <c r="AD396" s="2">
        <v>43225.08</v>
      </c>
    </row>
    <row r="397" spans="1:56" x14ac:dyDescent="0.2">
      <c r="A397">
        <v>55130081</v>
      </c>
      <c r="B397" t="s">
        <v>93</v>
      </c>
      <c r="C397" t="s">
        <v>67</v>
      </c>
      <c r="D397" t="s">
        <v>68</v>
      </c>
      <c r="E397" t="s">
        <v>74</v>
      </c>
      <c r="F397" s="1">
        <v>42635</v>
      </c>
      <c r="G397" s="1">
        <v>42995</v>
      </c>
      <c r="I397" s="1">
        <v>42665</v>
      </c>
      <c r="J397" s="1">
        <v>42635</v>
      </c>
      <c r="K397" s="1"/>
      <c r="L397" t="s">
        <v>4510</v>
      </c>
      <c r="M397" s="2">
        <v>448340</v>
      </c>
      <c r="N397" t="s">
        <v>127</v>
      </c>
      <c r="O397" t="b">
        <v>0</v>
      </c>
      <c r="Q397" t="s">
        <v>4510</v>
      </c>
      <c r="W397" s="2">
        <v>8966.7999999999993</v>
      </c>
      <c r="X397" s="2">
        <v>448340</v>
      </c>
      <c r="Y397" s="3">
        <v>0.06</v>
      </c>
      <c r="Z397" s="2">
        <v>13450.2</v>
      </c>
      <c r="AA397" s="2">
        <v>13450.2</v>
      </c>
      <c r="AB397" s="3">
        <v>0.03</v>
      </c>
      <c r="AC397" s="3">
        <v>0.03</v>
      </c>
      <c r="AD397" s="2">
        <v>26900.400000000001</v>
      </c>
    </row>
    <row r="398" spans="1:56" x14ac:dyDescent="0.2">
      <c r="A398">
        <v>55129162</v>
      </c>
      <c r="B398" t="s">
        <v>88</v>
      </c>
      <c r="C398" t="s">
        <v>94</v>
      </c>
      <c r="D398" t="s">
        <v>95</v>
      </c>
      <c r="E398" t="s">
        <v>69</v>
      </c>
      <c r="F398" s="1">
        <v>42443</v>
      </c>
      <c r="G398" s="1">
        <v>42957</v>
      </c>
      <c r="I398" s="1">
        <v>42473</v>
      </c>
      <c r="J398" s="1">
        <v>42443</v>
      </c>
      <c r="K398" s="1"/>
      <c r="L398" t="s">
        <v>4992</v>
      </c>
      <c r="M398" s="2">
        <v>490377</v>
      </c>
      <c r="N398" t="s">
        <v>81</v>
      </c>
      <c r="O398" t="b">
        <v>0</v>
      </c>
      <c r="Q398" t="s">
        <v>4992</v>
      </c>
      <c r="W398" s="2">
        <v>9807.5400000000009</v>
      </c>
      <c r="X398" s="2">
        <v>490377</v>
      </c>
      <c r="Y398" s="3">
        <v>0.06</v>
      </c>
      <c r="Z398" s="2">
        <v>14711.31</v>
      </c>
      <c r="AA398" s="2">
        <v>14711.31</v>
      </c>
      <c r="AB398" s="3">
        <v>0.03</v>
      </c>
      <c r="AC398" s="3">
        <v>0.03</v>
      </c>
      <c r="AD398" s="2">
        <v>29422.62</v>
      </c>
    </row>
    <row r="399" spans="1:56" x14ac:dyDescent="0.2">
      <c r="A399">
        <v>55129145</v>
      </c>
      <c r="B399" t="s">
        <v>164</v>
      </c>
      <c r="C399" t="s">
        <v>67</v>
      </c>
      <c r="D399" t="s">
        <v>73</v>
      </c>
      <c r="E399" t="s">
        <v>85</v>
      </c>
      <c r="F399" s="1">
        <v>42609</v>
      </c>
      <c r="G399" s="1">
        <v>42925</v>
      </c>
      <c r="I399" s="1">
        <v>42639</v>
      </c>
      <c r="J399" s="1">
        <v>42609</v>
      </c>
      <c r="K399" s="1"/>
      <c r="L399" t="s">
        <v>5083</v>
      </c>
      <c r="M399" s="2">
        <v>844762</v>
      </c>
      <c r="N399" t="s">
        <v>130</v>
      </c>
      <c r="O399" t="b">
        <v>0</v>
      </c>
      <c r="Q399" t="s">
        <v>5083</v>
      </c>
      <c r="W399" s="2">
        <v>16895.240000000002</v>
      </c>
      <c r="X399" s="2">
        <v>844762</v>
      </c>
      <c r="Y399" s="3">
        <v>0.06</v>
      </c>
      <c r="Z399" s="2">
        <v>25342.86</v>
      </c>
      <c r="AA399" s="2">
        <v>25342.86</v>
      </c>
      <c r="AB399" s="3">
        <v>0.03</v>
      </c>
      <c r="AC399" s="3">
        <v>0.03</v>
      </c>
      <c r="AD399" s="2">
        <v>50685.72</v>
      </c>
    </row>
    <row r="400" spans="1:56" x14ac:dyDescent="0.2">
      <c r="A400">
        <v>55163661</v>
      </c>
      <c r="B400" t="s">
        <v>1412</v>
      </c>
      <c r="C400" t="s">
        <v>67</v>
      </c>
      <c r="D400" t="s">
        <v>73</v>
      </c>
      <c r="E400" t="s">
        <v>106</v>
      </c>
      <c r="F400" s="1">
        <v>42720</v>
      </c>
      <c r="G400" s="1">
        <v>42757</v>
      </c>
      <c r="I400" s="1">
        <v>42750</v>
      </c>
      <c r="J400" s="1">
        <v>42720</v>
      </c>
      <c r="K400" s="1"/>
      <c r="L400" t="s">
        <v>5250</v>
      </c>
      <c r="M400" s="2">
        <v>532058</v>
      </c>
      <c r="N400" t="s">
        <v>71</v>
      </c>
      <c r="O400" t="b">
        <v>0</v>
      </c>
      <c r="Q400" t="s">
        <v>5250</v>
      </c>
      <c r="W400" s="2">
        <v>10641.16</v>
      </c>
      <c r="X400" s="2">
        <v>532058</v>
      </c>
      <c r="Y400" s="3">
        <v>0.06</v>
      </c>
      <c r="Z400" s="2">
        <v>15961.74</v>
      </c>
      <c r="AA400" s="2">
        <v>15961.74</v>
      </c>
      <c r="AB400" s="3">
        <v>0.03</v>
      </c>
      <c r="AC400" s="3">
        <v>0.03</v>
      </c>
      <c r="AD400" s="2">
        <v>31923.48</v>
      </c>
    </row>
    <row r="401" spans="1:65" x14ac:dyDescent="0.2">
      <c r="A401">
        <v>55171336</v>
      </c>
      <c r="B401" t="s">
        <v>5624</v>
      </c>
      <c r="C401" t="s">
        <v>67</v>
      </c>
      <c r="D401" t="s">
        <v>68</v>
      </c>
      <c r="E401" t="s">
        <v>85</v>
      </c>
      <c r="F401" s="1">
        <v>42456</v>
      </c>
      <c r="G401" s="1">
        <v>42854</v>
      </c>
      <c r="I401" s="1">
        <v>42486</v>
      </c>
      <c r="J401" s="1">
        <v>42456</v>
      </c>
      <c r="K401" s="1"/>
      <c r="L401" t="s">
        <v>5625</v>
      </c>
      <c r="M401" s="2">
        <v>150348</v>
      </c>
      <c r="N401" t="s">
        <v>76</v>
      </c>
      <c r="O401" t="b">
        <v>0</v>
      </c>
      <c r="Q401" t="s">
        <v>5625</v>
      </c>
      <c r="W401" s="2">
        <v>3006.96</v>
      </c>
      <c r="X401" s="2">
        <v>150348</v>
      </c>
      <c r="Y401" s="3">
        <v>0.06</v>
      </c>
      <c r="Z401" s="2">
        <v>4510.4399999999996</v>
      </c>
      <c r="AA401" s="2">
        <v>4510.4399999999996</v>
      </c>
      <c r="AB401" s="3">
        <v>0.03</v>
      </c>
      <c r="AC401" s="3">
        <v>0.03</v>
      </c>
      <c r="AD401" s="2">
        <v>9020.8799999999992</v>
      </c>
    </row>
    <row r="402" spans="1:65" x14ac:dyDescent="0.2">
      <c r="A402">
        <v>55130515</v>
      </c>
      <c r="B402" t="s">
        <v>218</v>
      </c>
      <c r="C402" t="s">
        <v>67</v>
      </c>
      <c r="D402" t="s">
        <v>84</v>
      </c>
      <c r="E402" t="s">
        <v>106</v>
      </c>
      <c r="F402" s="1">
        <v>42413</v>
      </c>
      <c r="G402" s="1">
        <v>42527</v>
      </c>
      <c r="I402" s="1">
        <v>42443</v>
      </c>
      <c r="J402" s="1">
        <v>42413</v>
      </c>
      <c r="K402" s="1"/>
      <c r="L402" t="s">
        <v>5741</v>
      </c>
      <c r="M402" s="2">
        <v>431695</v>
      </c>
      <c r="N402" t="s">
        <v>195</v>
      </c>
      <c r="O402" t="b">
        <v>0</v>
      </c>
      <c r="Q402" t="s">
        <v>5741</v>
      </c>
      <c r="W402" s="2">
        <v>8633.9</v>
      </c>
      <c r="X402" s="2">
        <v>431695</v>
      </c>
      <c r="Y402" s="3">
        <v>0.06</v>
      </c>
      <c r="Z402" s="2">
        <v>12950.85</v>
      </c>
      <c r="AA402" s="2">
        <v>12950.85</v>
      </c>
      <c r="AB402" s="3">
        <v>0.03</v>
      </c>
      <c r="AC402" s="3">
        <v>0.03</v>
      </c>
      <c r="AD402" s="2">
        <v>25901.7</v>
      </c>
    </row>
    <row r="403" spans="1:65" x14ac:dyDescent="0.2">
      <c r="A403">
        <v>55198831</v>
      </c>
      <c r="B403" t="s">
        <v>181</v>
      </c>
      <c r="C403" t="s">
        <v>67</v>
      </c>
      <c r="D403" t="s">
        <v>153</v>
      </c>
      <c r="E403" t="s">
        <v>79</v>
      </c>
      <c r="F403" s="1">
        <v>42391</v>
      </c>
      <c r="G403" s="1">
        <v>42876</v>
      </c>
      <c r="I403" s="1">
        <v>42421</v>
      </c>
      <c r="J403" s="1">
        <v>42391</v>
      </c>
      <c r="K403" s="1"/>
      <c r="L403" t="s">
        <v>1610</v>
      </c>
      <c r="M403" s="2">
        <v>199341</v>
      </c>
      <c r="N403" t="s">
        <v>76</v>
      </c>
      <c r="O403" t="b">
        <v>0</v>
      </c>
      <c r="Q403" t="s">
        <v>1610</v>
      </c>
      <c r="W403" s="2">
        <v>3986.82</v>
      </c>
      <c r="X403" s="2">
        <v>199341</v>
      </c>
      <c r="Y403" s="3">
        <v>0.06</v>
      </c>
      <c r="Z403" s="2">
        <v>5980.23</v>
      </c>
      <c r="AA403" s="2">
        <v>5980.23</v>
      </c>
      <c r="AB403" s="3">
        <v>0.03</v>
      </c>
      <c r="AC403" s="3">
        <v>0.03</v>
      </c>
      <c r="AD403" s="2">
        <v>11960.46</v>
      </c>
    </row>
    <row r="404" spans="1:65" x14ac:dyDescent="0.2">
      <c r="A404">
        <v>55200569</v>
      </c>
      <c r="B404" t="s">
        <v>93</v>
      </c>
      <c r="C404" t="s">
        <v>67</v>
      </c>
      <c r="D404" t="s">
        <v>68</v>
      </c>
      <c r="E404" t="s">
        <v>106</v>
      </c>
      <c r="F404" s="1">
        <v>42485</v>
      </c>
      <c r="G404" s="1">
        <v>42543</v>
      </c>
      <c r="I404" s="1">
        <v>42515</v>
      </c>
      <c r="J404" s="1">
        <v>42485</v>
      </c>
      <c r="K404" s="1"/>
      <c r="L404" t="s">
        <v>1837</v>
      </c>
      <c r="M404" s="2">
        <v>404618</v>
      </c>
      <c r="N404" t="s">
        <v>130</v>
      </c>
      <c r="O404" t="b">
        <v>0</v>
      </c>
      <c r="P404" t="s">
        <v>116</v>
      </c>
      <c r="Q404" t="s">
        <v>1837</v>
      </c>
      <c r="W404" s="2">
        <v>8092.36</v>
      </c>
      <c r="X404" s="2">
        <v>404618</v>
      </c>
      <c r="Y404" s="3">
        <v>0.06</v>
      </c>
      <c r="Z404" s="2">
        <v>12138.54</v>
      </c>
      <c r="AA404" s="2">
        <v>12138.54</v>
      </c>
      <c r="AB404" s="3">
        <v>0.03</v>
      </c>
      <c r="AC404" s="3">
        <v>0.03</v>
      </c>
      <c r="AD404" s="2">
        <v>24277.08</v>
      </c>
    </row>
    <row r="405" spans="1:65" x14ac:dyDescent="0.2">
      <c r="A405">
        <v>55204344</v>
      </c>
      <c r="B405" t="s">
        <v>203</v>
      </c>
      <c r="C405" t="s">
        <v>67</v>
      </c>
      <c r="D405" t="s">
        <v>68</v>
      </c>
      <c r="E405" t="s">
        <v>74</v>
      </c>
      <c r="F405" s="1">
        <v>42811</v>
      </c>
      <c r="G405" s="1">
        <v>42858</v>
      </c>
      <c r="I405" s="1">
        <v>42841</v>
      </c>
      <c r="J405" s="1">
        <v>42811</v>
      </c>
      <c r="K405" s="1"/>
      <c r="L405" t="s">
        <v>5718</v>
      </c>
      <c r="M405" s="2">
        <v>692551</v>
      </c>
      <c r="N405" t="s">
        <v>127</v>
      </c>
      <c r="O405" t="b">
        <v>0</v>
      </c>
      <c r="Q405" t="s">
        <v>5718</v>
      </c>
      <c r="W405" s="2">
        <v>13851.02</v>
      </c>
      <c r="X405" s="2">
        <v>692551</v>
      </c>
      <c r="Y405" s="3">
        <v>0.06</v>
      </c>
      <c r="Z405" s="2">
        <v>20776.53</v>
      </c>
      <c r="AA405" s="2">
        <v>20776.53</v>
      </c>
      <c r="AB405" s="3">
        <v>0.03</v>
      </c>
      <c r="AC405" s="3">
        <v>0.03</v>
      </c>
      <c r="AD405" s="2">
        <v>41553.06</v>
      </c>
    </row>
    <row r="406" spans="1:65" x14ac:dyDescent="0.2">
      <c r="A406">
        <v>55289176</v>
      </c>
      <c r="B406" t="s">
        <v>245</v>
      </c>
      <c r="C406" t="s">
        <v>67</v>
      </c>
      <c r="D406" t="s">
        <v>89</v>
      </c>
      <c r="E406" t="s">
        <v>69</v>
      </c>
      <c r="F406" s="1">
        <v>42399</v>
      </c>
      <c r="G406" s="1">
        <v>42780</v>
      </c>
      <c r="I406" s="1">
        <v>42429</v>
      </c>
      <c r="J406" s="1">
        <v>42399</v>
      </c>
      <c r="K406" s="1"/>
      <c r="L406" t="s">
        <v>1376</v>
      </c>
      <c r="M406" s="2">
        <v>156499</v>
      </c>
      <c r="N406" t="s">
        <v>91</v>
      </c>
      <c r="O406" t="b">
        <v>0</v>
      </c>
      <c r="Q406" t="s">
        <v>1376</v>
      </c>
      <c r="W406" s="2">
        <v>3129.98</v>
      </c>
      <c r="X406" s="2">
        <v>156499</v>
      </c>
      <c r="Y406" s="3">
        <v>0.06</v>
      </c>
      <c r="Z406" s="2">
        <v>4694.97</v>
      </c>
      <c r="AA406" s="2">
        <v>4694.97</v>
      </c>
      <c r="AB406" s="3">
        <v>0.03</v>
      </c>
      <c r="AC406" s="3">
        <v>0.03</v>
      </c>
      <c r="AD406" s="2">
        <v>9389.94</v>
      </c>
    </row>
    <row r="407" spans="1:65" x14ac:dyDescent="0.2">
      <c r="A407">
        <v>55370143</v>
      </c>
      <c r="B407" t="s">
        <v>516</v>
      </c>
      <c r="C407" t="s">
        <v>67</v>
      </c>
      <c r="D407" t="s">
        <v>73</v>
      </c>
      <c r="E407" t="s">
        <v>147</v>
      </c>
      <c r="F407" s="1">
        <v>42430</v>
      </c>
      <c r="G407" s="1">
        <v>42906</v>
      </c>
      <c r="I407" s="1">
        <v>42460</v>
      </c>
      <c r="J407" s="1">
        <v>42430</v>
      </c>
      <c r="K407" s="1"/>
      <c r="L407" t="s">
        <v>704</v>
      </c>
      <c r="M407" s="2">
        <v>596168</v>
      </c>
      <c r="N407" t="s">
        <v>100</v>
      </c>
      <c r="O407" t="b">
        <v>0</v>
      </c>
      <c r="Q407" t="s">
        <v>704</v>
      </c>
      <c r="W407" s="2">
        <v>11923.36</v>
      </c>
      <c r="X407" s="2">
        <v>596168</v>
      </c>
      <c r="Y407" s="3">
        <v>0.06</v>
      </c>
      <c r="Z407" s="2">
        <v>17885.04</v>
      </c>
      <c r="AA407" s="2">
        <v>17885.04</v>
      </c>
      <c r="AB407" s="3">
        <v>0.03</v>
      </c>
      <c r="AC407" s="3">
        <v>0.03</v>
      </c>
      <c r="AD407" s="2">
        <v>35770.080000000002</v>
      </c>
      <c r="BD407" t="s">
        <v>82</v>
      </c>
    </row>
    <row r="408" spans="1:65" x14ac:dyDescent="0.2">
      <c r="A408">
        <v>55395157</v>
      </c>
      <c r="B408" t="s">
        <v>122</v>
      </c>
      <c r="C408" t="s">
        <v>67</v>
      </c>
      <c r="D408" t="s">
        <v>73</v>
      </c>
      <c r="E408" t="s">
        <v>69</v>
      </c>
      <c r="F408" s="1">
        <v>42761</v>
      </c>
      <c r="G408" s="1">
        <v>43001</v>
      </c>
      <c r="I408" s="1">
        <v>42791</v>
      </c>
      <c r="J408" s="1">
        <v>42761</v>
      </c>
      <c r="K408" s="1"/>
      <c r="L408" t="s">
        <v>126</v>
      </c>
      <c r="M408" s="2">
        <v>423013</v>
      </c>
      <c r="N408" t="s">
        <v>127</v>
      </c>
      <c r="O408" t="b">
        <v>0</v>
      </c>
      <c r="Q408" t="s">
        <v>126</v>
      </c>
      <c r="W408" s="2">
        <v>8460.26</v>
      </c>
      <c r="X408" s="2">
        <v>423013</v>
      </c>
      <c r="Y408" s="3">
        <v>0.06</v>
      </c>
      <c r="Z408" s="2">
        <v>12690.39</v>
      </c>
      <c r="AA408" s="2">
        <v>12690.39</v>
      </c>
      <c r="AB408" s="3">
        <v>0.03</v>
      </c>
      <c r="AC408" s="3">
        <v>0.03</v>
      </c>
      <c r="AD408" s="2">
        <v>25380.78</v>
      </c>
      <c r="BD408" t="s">
        <v>82</v>
      </c>
    </row>
    <row r="409" spans="1:65" x14ac:dyDescent="0.2">
      <c r="A409">
        <v>55619499</v>
      </c>
      <c r="B409" t="s">
        <v>2780</v>
      </c>
      <c r="C409" t="s">
        <v>67</v>
      </c>
      <c r="D409" t="s">
        <v>73</v>
      </c>
      <c r="E409" t="s">
        <v>110</v>
      </c>
      <c r="F409" s="1">
        <v>42421</v>
      </c>
      <c r="G409" s="1">
        <v>42784</v>
      </c>
      <c r="I409" s="1">
        <v>42451</v>
      </c>
      <c r="J409" s="1">
        <v>42421</v>
      </c>
      <c r="K409" s="1"/>
      <c r="L409" t="s">
        <v>2781</v>
      </c>
      <c r="M409" s="2">
        <v>475774</v>
      </c>
      <c r="N409" t="s">
        <v>112</v>
      </c>
      <c r="O409" t="b">
        <v>0</v>
      </c>
      <c r="Q409" t="s">
        <v>2781</v>
      </c>
      <c r="W409" s="2">
        <v>9515.48</v>
      </c>
      <c r="X409" s="2">
        <v>475774</v>
      </c>
      <c r="Y409" s="3">
        <v>0.06</v>
      </c>
      <c r="Z409" s="2">
        <v>14273.22</v>
      </c>
      <c r="AA409" s="2">
        <v>14273.22</v>
      </c>
      <c r="AB409" s="3">
        <v>0.03</v>
      </c>
      <c r="AC409" s="3">
        <v>0.03</v>
      </c>
      <c r="AD409" s="2">
        <v>28546.44</v>
      </c>
    </row>
    <row r="410" spans="1:65" x14ac:dyDescent="0.2">
      <c r="A410">
        <v>55995001</v>
      </c>
      <c r="B410" t="s">
        <v>1150</v>
      </c>
      <c r="C410" t="s">
        <v>67</v>
      </c>
      <c r="D410" t="s">
        <v>73</v>
      </c>
      <c r="E410" t="s">
        <v>110</v>
      </c>
      <c r="F410" s="1">
        <v>42530</v>
      </c>
      <c r="G410" s="1">
        <v>42565</v>
      </c>
      <c r="I410" s="1">
        <v>42560</v>
      </c>
      <c r="J410" s="1">
        <v>42530</v>
      </c>
      <c r="K410" s="1"/>
      <c r="L410" t="s">
        <v>1985</v>
      </c>
      <c r="M410" s="2">
        <v>733488</v>
      </c>
      <c r="N410" t="s">
        <v>71</v>
      </c>
      <c r="O410" t="b">
        <v>0</v>
      </c>
      <c r="P410" t="s">
        <v>122</v>
      </c>
      <c r="Q410" t="s">
        <v>1985</v>
      </c>
      <c r="W410" s="2">
        <v>14669.76</v>
      </c>
      <c r="X410" s="2">
        <v>733488</v>
      </c>
      <c r="Y410" s="3">
        <v>0.06</v>
      </c>
      <c r="Z410" s="2">
        <v>22004.639999999999</v>
      </c>
      <c r="AA410" s="2">
        <v>22004.639999999999</v>
      </c>
      <c r="AB410" s="3">
        <v>0.03</v>
      </c>
      <c r="AC410" s="3">
        <v>0.03</v>
      </c>
      <c r="AD410" s="2">
        <v>44009.279999999999</v>
      </c>
    </row>
    <row r="411" spans="1:65" x14ac:dyDescent="0.2">
      <c r="A411">
        <v>56094007</v>
      </c>
      <c r="B411" t="s">
        <v>446</v>
      </c>
      <c r="C411" t="s">
        <v>67</v>
      </c>
      <c r="D411" t="s">
        <v>89</v>
      </c>
      <c r="E411" t="s">
        <v>79</v>
      </c>
      <c r="F411" s="1">
        <v>42791</v>
      </c>
      <c r="G411" s="1">
        <v>42946</v>
      </c>
      <c r="I411" s="1">
        <v>42821</v>
      </c>
      <c r="J411" s="1">
        <v>42791</v>
      </c>
      <c r="K411" s="1"/>
      <c r="L411" t="s">
        <v>3057</v>
      </c>
      <c r="M411" s="2">
        <v>621377</v>
      </c>
      <c r="N411" t="s">
        <v>87</v>
      </c>
      <c r="O411" t="b">
        <v>0</v>
      </c>
      <c r="P411" t="s">
        <v>3058</v>
      </c>
      <c r="Q411" t="s">
        <v>3057</v>
      </c>
      <c r="W411" s="2">
        <v>12427.54</v>
      </c>
      <c r="X411" s="2">
        <v>621377</v>
      </c>
      <c r="Y411" s="3">
        <v>0.06</v>
      </c>
      <c r="Z411" s="2">
        <v>18641.310000000001</v>
      </c>
      <c r="AA411" s="2">
        <v>18641.310000000001</v>
      </c>
      <c r="AB411" s="3">
        <v>0.03</v>
      </c>
      <c r="AC411" s="3">
        <v>0.03</v>
      </c>
      <c r="AD411" s="2">
        <v>37282.620000000003</v>
      </c>
    </row>
    <row r="412" spans="1:65" x14ac:dyDescent="0.2">
      <c r="A412">
        <v>56226109</v>
      </c>
      <c r="B412" t="s">
        <v>4030</v>
      </c>
      <c r="C412" t="s">
        <v>67</v>
      </c>
      <c r="D412" t="s">
        <v>153</v>
      </c>
      <c r="E412" t="s">
        <v>110</v>
      </c>
      <c r="F412" s="1">
        <v>42377</v>
      </c>
      <c r="G412" s="1">
        <v>42930</v>
      </c>
      <c r="I412" s="1">
        <v>42407</v>
      </c>
      <c r="J412" s="1">
        <v>42377</v>
      </c>
      <c r="K412" s="1"/>
      <c r="L412" t="s">
        <v>4031</v>
      </c>
      <c r="M412" s="2">
        <v>755309</v>
      </c>
      <c r="N412" t="s">
        <v>76</v>
      </c>
      <c r="O412" t="b">
        <v>0</v>
      </c>
      <c r="P412" t="s">
        <v>116</v>
      </c>
      <c r="Q412" t="s">
        <v>4031</v>
      </c>
      <c r="W412" s="2">
        <v>15106.18</v>
      </c>
      <c r="X412" s="2">
        <v>755309</v>
      </c>
      <c r="Y412" s="3">
        <v>0.06</v>
      </c>
      <c r="Z412" s="2">
        <v>22659.27</v>
      </c>
      <c r="AA412" s="2">
        <v>22659.27</v>
      </c>
      <c r="AB412" s="3">
        <v>0.03</v>
      </c>
      <c r="AC412" s="3">
        <v>0.03</v>
      </c>
      <c r="AD412" s="2">
        <v>45318.54</v>
      </c>
    </row>
    <row r="413" spans="1:65" x14ac:dyDescent="0.2">
      <c r="A413">
        <v>57087908</v>
      </c>
      <c r="B413" t="s">
        <v>4526</v>
      </c>
      <c r="C413" t="s">
        <v>67</v>
      </c>
      <c r="D413" t="s">
        <v>89</v>
      </c>
      <c r="E413" t="s">
        <v>106</v>
      </c>
      <c r="F413" s="1">
        <v>42421</v>
      </c>
      <c r="G413" s="1">
        <v>42500</v>
      </c>
      <c r="I413" s="1">
        <v>42451</v>
      </c>
      <c r="J413" s="1">
        <v>42421</v>
      </c>
      <c r="K413" s="1"/>
      <c r="L413" t="s">
        <v>4527</v>
      </c>
      <c r="M413" s="2">
        <v>311891</v>
      </c>
      <c r="N413" t="s">
        <v>155</v>
      </c>
      <c r="O413" t="b">
        <v>0</v>
      </c>
      <c r="Q413" t="s">
        <v>4527</v>
      </c>
      <c r="W413" s="2">
        <v>6237.82</v>
      </c>
      <c r="X413" s="2">
        <v>311891</v>
      </c>
      <c r="Y413" s="3">
        <v>0.06</v>
      </c>
      <c r="Z413" s="2">
        <v>9356.73</v>
      </c>
      <c r="AA413" s="2">
        <v>9356.73</v>
      </c>
      <c r="AB413" s="3">
        <v>0.03</v>
      </c>
      <c r="AC413" s="3">
        <v>0.03</v>
      </c>
      <c r="AD413" s="2">
        <v>18713.46</v>
      </c>
      <c r="BC413" t="s">
        <v>4528</v>
      </c>
      <c r="BD413" t="s">
        <v>82</v>
      </c>
      <c r="BE413" t="s">
        <v>4529</v>
      </c>
      <c r="BI413" t="s">
        <v>2370</v>
      </c>
      <c r="BJ413" t="s">
        <v>4530</v>
      </c>
      <c r="BK413">
        <v>440</v>
      </c>
      <c r="BM413">
        <v>60966</v>
      </c>
    </row>
    <row r="414" spans="1:65" x14ac:dyDescent="0.2">
      <c r="A414">
        <v>57063774</v>
      </c>
      <c r="B414" t="s">
        <v>120</v>
      </c>
      <c r="C414" t="s">
        <v>67</v>
      </c>
      <c r="D414" t="s">
        <v>89</v>
      </c>
      <c r="E414" t="s">
        <v>106</v>
      </c>
      <c r="F414" s="1">
        <v>42425</v>
      </c>
      <c r="G414" s="1">
        <v>42959</v>
      </c>
      <c r="I414" s="1">
        <v>42455</v>
      </c>
      <c r="J414" s="1">
        <v>42425</v>
      </c>
      <c r="K414" s="1"/>
      <c r="L414" t="s">
        <v>5613</v>
      </c>
      <c r="M414" s="2">
        <v>253969</v>
      </c>
      <c r="N414" t="s">
        <v>143</v>
      </c>
      <c r="O414" t="b">
        <v>0</v>
      </c>
      <c r="Q414" t="s">
        <v>5613</v>
      </c>
      <c r="W414" s="2">
        <v>5079.38</v>
      </c>
      <c r="X414" s="2">
        <v>253969</v>
      </c>
      <c r="Y414" s="3">
        <v>0.06</v>
      </c>
      <c r="Z414" s="2">
        <v>7619.07</v>
      </c>
      <c r="AA414" s="2">
        <v>7619.07</v>
      </c>
      <c r="AB414" s="3">
        <v>0.03</v>
      </c>
      <c r="AC414" s="3">
        <v>0.03</v>
      </c>
      <c r="AD414" s="2">
        <v>15238.14</v>
      </c>
    </row>
    <row r="415" spans="1:65" x14ac:dyDescent="0.2">
      <c r="A415">
        <v>53818989</v>
      </c>
      <c r="B415" t="s">
        <v>88</v>
      </c>
      <c r="C415" t="s">
        <v>94</v>
      </c>
      <c r="D415" t="s">
        <v>95</v>
      </c>
      <c r="E415" t="s">
        <v>79</v>
      </c>
      <c r="F415" s="1">
        <v>42596</v>
      </c>
      <c r="G415" s="1">
        <v>42965</v>
      </c>
      <c r="I415" s="1">
        <v>42626</v>
      </c>
      <c r="J415" s="1">
        <v>42596</v>
      </c>
      <c r="K415" s="1"/>
      <c r="L415" t="s">
        <v>4640</v>
      </c>
      <c r="M415" s="2">
        <v>355820</v>
      </c>
      <c r="N415" t="s">
        <v>108</v>
      </c>
      <c r="O415" t="b">
        <v>0</v>
      </c>
      <c r="P415" t="s">
        <v>1001</v>
      </c>
      <c r="Q415" t="s">
        <v>4640</v>
      </c>
      <c r="W415" s="2">
        <v>7116.4</v>
      </c>
      <c r="X415" s="2">
        <v>355820</v>
      </c>
      <c r="Y415" s="3">
        <v>0.06</v>
      </c>
      <c r="Z415" s="2">
        <v>10674.6</v>
      </c>
      <c r="AA415" s="2">
        <v>10674.6</v>
      </c>
      <c r="AB415" s="3">
        <v>0.03</v>
      </c>
      <c r="AC415" s="3">
        <v>0.03</v>
      </c>
      <c r="AD415" s="2">
        <v>21349.200000000001</v>
      </c>
    </row>
    <row r="416" spans="1:65" x14ac:dyDescent="0.2">
      <c r="A416">
        <v>54043399</v>
      </c>
      <c r="B416" t="s">
        <v>174</v>
      </c>
      <c r="C416" t="s">
        <v>67</v>
      </c>
      <c r="D416" t="s">
        <v>123</v>
      </c>
      <c r="E416" t="s">
        <v>106</v>
      </c>
      <c r="F416" s="1">
        <v>42651</v>
      </c>
      <c r="G416" s="1">
        <v>42932</v>
      </c>
      <c r="I416" s="1">
        <v>42681</v>
      </c>
      <c r="J416" s="1">
        <v>42651</v>
      </c>
      <c r="K416" s="1"/>
      <c r="L416" t="s">
        <v>175</v>
      </c>
      <c r="M416" s="2">
        <v>251553</v>
      </c>
      <c r="N416" t="s">
        <v>130</v>
      </c>
      <c r="O416" t="b">
        <v>0</v>
      </c>
      <c r="Q416" t="s">
        <v>175</v>
      </c>
      <c r="W416" s="2">
        <v>5031.0600000000004</v>
      </c>
      <c r="X416" s="2">
        <v>251553</v>
      </c>
      <c r="Y416" s="3">
        <v>0.06</v>
      </c>
      <c r="Z416" s="2">
        <v>7546.59</v>
      </c>
      <c r="AA416" s="2">
        <v>7546.59</v>
      </c>
      <c r="AB416" s="3">
        <v>0.03</v>
      </c>
      <c r="AC416" s="3">
        <v>0.03</v>
      </c>
      <c r="AD416" s="2">
        <v>15093.18</v>
      </c>
    </row>
    <row r="417" spans="1:65" x14ac:dyDescent="0.2">
      <c r="A417">
        <v>54043704</v>
      </c>
      <c r="B417" t="s">
        <v>1215</v>
      </c>
      <c r="C417" t="s">
        <v>67</v>
      </c>
      <c r="D417" t="s">
        <v>68</v>
      </c>
      <c r="E417" t="s">
        <v>79</v>
      </c>
      <c r="F417" s="1">
        <v>42402</v>
      </c>
      <c r="G417" s="1">
        <v>42463</v>
      </c>
      <c r="I417" s="1">
        <v>42432</v>
      </c>
      <c r="J417" s="1">
        <v>42402</v>
      </c>
      <c r="K417" s="1"/>
      <c r="L417" t="s">
        <v>1569</v>
      </c>
      <c r="M417" s="2">
        <v>733499</v>
      </c>
      <c r="N417" t="s">
        <v>127</v>
      </c>
      <c r="O417" t="b">
        <v>0</v>
      </c>
      <c r="P417" t="s">
        <v>131</v>
      </c>
      <c r="Q417" t="s">
        <v>1569</v>
      </c>
      <c r="W417" s="2">
        <v>14669.98</v>
      </c>
      <c r="X417" s="2">
        <v>733499</v>
      </c>
      <c r="Y417" s="3">
        <v>0.06</v>
      </c>
      <c r="Z417" s="2">
        <v>22004.97</v>
      </c>
      <c r="AA417" s="2">
        <v>22004.97</v>
      </c>
      <c r="AB417" s="3">
        <v>0.03</v>
      </c>
      <c r="AC417" s="3">
        <v>0.03</v>
      </c>
      <c r="AD417" s="2">
        <v>44009.94</v>
      </c>
    </row>
    <row r="418" spans="1:65" x14ac:dyDescent="0.2">
      <c r="A418">
        <v>54037890</v>
      </c>
      <c r="B418" t="s">
        <v>122</v>
      </c>
      <c r="C418" t="s">
        <v>67</v>
      </c>
      <c r="D418" t="s">
        <v>73</v>
      </c>
      <c r="E418" t="s">
        <v>69</v>
      </c>
      <c r="F418" s="1">
        <v>42448</v>
      </c>
      <c r="G418" s="1">
        <v>42526</v>
      </c>
      <c r="I418" s="1">
        <v>42478</v>
      </c>
      <c r="J418" s="1">
        <v>42448</v>
      </c>
      <c r="K418" s="1"/>
      <c r="L418" t="s">
        <v>3128</v>
      </c>
      <c r="M418" s="2">
        <v>407367</v>
      </c>
      <c r="N418" t="s">
        <v>125</v>
      </c>
      <c r="O418" t="b">
        <v>0</v>
      </c>
      <c r="Q418" t="s">
        <v>3128</v>
      </c>
      <c r="W418" s="2">
        <v>8147.34</v>
      </c>
      <c r="X418" s="2">
        <v>407367</v>
      </c>
      <c r="Y418" s="3">
        <v>0.06</v>
      </c>
      <c r="Z418" s="2">
        <v>12221.01</v>
      </c>
      <c r="AA418" s="2">
        <v>12221.01</v>
      </c>
      <c r="AB418" s="3">
        <v>0.03</v>
      </c>
      <c r="AC418" s="3">
        <v>0.03</v>
      </c>
      <c r="AD418" s="2">
        <v>24442.02</v>
      </c>
    </row>
    <row r="419" spans="1:65" x14ac:dyDescent="0.2">
      <c r="A419">
        <v>54182691</v>
      </c>
      <c r="B419" t="s">
        <v>128</v>
      </c>
      <c r="C419" t="s">
        <v>67</v>
      </c>
      <c r="D419" t="s">
        <v>68</v>
      </c>
      <c r="E419" t="s">
        <v>69</v>
      </c>
      <c r="F419" s="1">
        <v>42472</v>
      </c>
      <c r="G419" s="1">
        <v>42726</v>
      </c>
      <c r="I419" s="1">
        <v>42502</v>
      </c>
      <c r="J419" s="1">
        <v>42472</v>
      </c>
      <c r="K419" s="1"/>
      <c r="L419" t="s">
        <v>129</v>
      </c>
      <c r="M419" s="2">
        <v>569179</v>
      </c>
      <c r="N419" t="s">
        <v>130</v>
      </c>
      <c r="O419" t="b">
        <v>0</v>
      </c>
      <c r="P419" t="s">
        <v>131</v>
      </c>
      <c r="Q419" t="s">
        <v>129</v>
      </c>
      <c r="W419" s="2">
        <v>11383.58</v>
      </c>
      <c r="X419" s="2">
        <v>569179</v>
      </c>
      <c r="Y419" s="3">
        <v>0.06</v>
      </c>
      <c r="Z419" s="2">
        <v>17075.37</v>
      </c>
      <c r="AA419" s="2">
        <v>17075.37</v>
      </c>
      <c r="AB419" s="3">
        <v>0.03</v>
      </c>
      <c r="AC419" s="3">
        <v>0.03</v>
      </c>
      <c r="AD419" s="2">
        <v>34150.74</v>
      </c>
      <c r="BC419" t="s">
        <v>132</v>
      </c>
      <c r="BD419" t="s">
        <v>82</v>
      </c>
      <c r="BE419" t="s">
        <v>133</v>
      </c>
      <c r="BI419" t="s">
        <v>134</v>
      </c>
      <c r="BJ419" t="s">
        <v>135</v>
      </c>
      <c r="BK419">
        <v>1720</v>
      </c>
      <c r="BM419">
        <v>48133</v>
      </c>
    </row>
    <row r="420" spans="1:65" x14ac:dyDescent="0.2">
      <c r="A420">
        <v>54215436</v>
      </c>
      <c r="B420" t="s">
        <v>170</v>
      </c>
      <c r="C420" t="s">
        <v>67</v>
      </c>
      <c r="D420" t="s">
        <v>73</v>
      </c>
      <c r="E420" t="s">
        <v>69</v>
      </c>
      <c r="F420" s="1">
        <v>42447</v>
      </c>
      <c r="G420" s="1">
        <v>42868</v>
      </c>
      <c r="I420" s="1">
        <v>42477</v>
      </c>
      <c r="J420" s="1">
        <v>42447</v>
      </c>
      <c r="K420" s="1"/>
      <c r="L420" t="s">
        <v>171</v>
      </c>
      <c r="M420" s="2">
        <v>761425</v>
      </c>
      <c r="N420" t="s">
        <v>87</v>
      </c>
      <c r="O420" t="b">
        <v>0</v>
      </c>
      <c r="P420" t="s">
        <v>116</v>
      </c>
      <c r="Q420" t="s">
        <v>171</v>
      </c>
      <c r="W420" s="2">
        <v>15228.5</v>
      </c>
      <c r="X420" s="2">
        <v>761425</v>
      </c>
      <c r="Y420" s="3">
        <v>0.06</v>
      </c>
      <c r="Z420" s="2">
        <v>22842.75</v>
      </c>
      <c r="AA420" s="2">
        <v>22842.75</v>
      </c>
      <c r="AB420" s="3">
        <v>0.03</v>
      </c>
      <c r="AC420" s="3">
        <v>0.03</v>
      </c>
      <c r="AD420" s="2">
        <v>45685.5</v>
      </c>
    </row>
    <row r="421" spans="1:65" x14ac:dyDescent="0.2">
      <c r="A421">
        <v>54176562</v>
      </c>
      <c r="B421" t="s">
        <v>1751</v>
      </c>
      <c r="C421" t="s">
        <v>67</v>
      </c>
      <c r="D421" t="s">
        <v>73</v>
      </c>
      <c r="E421" t="s">
        <v>79</v>
      </c>
      <c r="F421" s="1">
        <v>42412</v>
      </c>
      <c r="G421" s="1">
        <v>42629</v>
      </c>
      <c r="I421" s="1">
        <v>42442</v>
      </c>
      <c r="J421" s="1">
        <v>42412</v>
      </c>
      <c r="K421" s="1"/>
      <c r="L421" t="s">
        <v>1752</v>
      </c>
      <c r="M421" s="2">
        <v>173413</v>
      </c>
      <c r="N421" t="s">
        <v>71</v>
      </c>
      <c r="O421" t="b">
        <v>0</v>
      </c>
      <c r="Q421" t="s">
        <v>1752</v>
      </c>
      <c r="W421" s="2">
        <v>3468.26</v>
      </c>
      <c r="X421" s="2">
        <v>173413</v>
      </c>
      <c r="Y421" s="3">
        <v>0.06</v>
      </c>
      <c r="Z421" s="2">
        <v>5202.3900000000003</v>
      </c>
      <c r="AA421" s="2">
        <v>5202.3900000000003</v>
      </c>
      <c r="AB421" s="3">
        <v>0.03</v>
      </c>
      <c r="AC421" s="3">
        <v>0.03</v>
      </c>
      <c r="AD421" s="2">
        <v>10404.780000000001</v>
      </c>
    </row>
    <row r="422" spans="1:65" x14ac:dyDescent="0.2">
      <c r="A422">
        <v>54175751</v>
      </c>
      <c r="B422" t="s">
        <v>187</v>
      </c>
      <c r="C422" t="s">
        <v>67</v>
      </c>
      <c r="D422" t="s">
        <v>123</v>
      </c>
      <c r="E422" t="s">
        <v>69</v>
      </c>
      <c r="F422" s="1">
        <v>42446</v>
      </c>
      <c r="G422" s="1">
        <v>42506</v>
      </c>
      <c r="I422" s="1">
        <v>42476</v>
      </c>
      <c r="J422" s="1">
        <v>42446</v>
      </c>
      <c r="K422" s="1"/>
      <c r="L422" t="s">
        <v>2435</v>
      </c>
      <c r="M422" s="2">
        <v>520089</v>
      </c>
      <c r="N422" t="s">
        <v>155</v>
      </c>
      <c r="O422" t="b">
        <v>1</v>
      </c>
      <c r="P422" t="s">
        <v>160</v>
      </c>
      <c r="Q422" t="s">
        <v>2435</v>
      </c>
      <c r="W422" s="2">
        <v>10401.780000000001</v>
      </c>
      <c r="X422" s="2">
        <v>520089</v>
      </c>
      <c r="Y422" s="3">
        <v>0.06</v>
      </c>
      <c r="Z422" s="2">
        <v>15602.67</v>
      </c>
      <c r="AA422" s="2">
        <v>15602.67</v>
      </c>
      <c r="AB422" s="3">
        <v>0.03</v>
      </c>
      <c r="AC422" s="3">
        <v>0.03</v>
      </c>
      <c r="AD422" s="2">
        <v>31205.34</v>
      </c>
    </row>
    <row r="423" spans="1:65" x14ac:dyDescent="0.2">
      <c r="A423">
        <v>54188477</v>
      </c>
      <c r="B423" t="s">
        <v>5684</v>
      </c>
      <c r="C423" t="s">
        <v>67</v>
      </c>
      <c r="D423" t="s">
        <v>73</v>
      </c>
      <c r="E423" t="s">
        <v>69</v>
      </c>
      <c r="F423" s="1">
        <f>I423+360</f>
        <v>42970</v>
      </c>
      <c r="G423" s="1">
        <v>42698</v>
      </c>
      <c r="I423" s="1">
        <v>42610</v>
      </c>
      <c r="J423" s="1">
        <v>42580</v>
      </c>
      <c r="K423" s="1"/>
      <c r="L423" t="s">
        <v>5685</v>
      </c>
      <c r="M423" s="2">
        <v>726781</v>
      </c>
      <c r="N423" t="s">
        <v>115</v>
      </c>
      <c r="O423" t="b">
        <v>0</v>
      </c>
      <c r="P423" t="s">
        <v>3705</v>
      </c>
      <c r="Q423" t="s">
        <v>5685</v>
      </c>
      <c r="W423" s="2">
        <v>14535.62</v>
      </c>
      <c r="X423" s="2">
        <v>726781</v>
      </c>
      <c r="Y423" s="3">
        <v>0.06</v>
      </c>
      <c r="Z423" s="2">
        <v>21803.43</v>
      </c>
      <c r="AA423" s="2">
        <v>21803.43</v>
      </c>
      <c r="AB423" s="3">
        <v>0.03</v>
      </c>
      <c r="AC423" s="3">
        <v>0.03</v>
      </c>
      <c r="AD423" s="2">
        <v>43606.86</v>
      </c>
      <c r="BC423" t="s">
        <v>5686</v>
      </c>
      <c r="BD423" t="s">
        <v>82</v>
      </c>
      <c r="BE423" t="s">
        <v>5687</v>
      </c>
      <c r="BI423" t="s">
        <v>396</v>
      </c>
      <c r="BJ423" t="s">
        <v>5688</v>
      </c>
      <c r="BK423">
        <v>2716</v>
      </c>
      <c r="BM423">
        <v>34232</v>
      </c>
    </row>
    <row r="424" spans="1:65" x14ac:dyDescent="0.2">
      <c r="A424">
        <v>54189287</v>
      </c>
      <c r="B424" t="s">
        <v>120</v>
      </c>
      <c r="C424" t="s">
        <v>67</v>
      </c>
      <c r="D424" t="s">
        <v>84</v>
      </c>
      <c r="E424" t="s">
        <v>85</v>
      </c>
      <c r="F424" s="1">
        <v>42524</v>
      </c>
      <c r="G424" s="1">
        <v>42718</v>
      </c>
      <c r="I424" s="1">
        <v>42554</v>
      </c>
      <c r="J424" s="1">
        <v>42524</v>
      </c>
      <c r="K424" s="1"/>
      <c r="L424" t="s">
        <v>6685</v>
      </c>
      <c r="M424" s="2">
        <v>701042</v>
      </c>
      <c r="N424" t="s">
        <v>100</v>
      </c>
      <c r="O424" t="b">
        <v>0</v>
      </c>
      <c r="Q424" t="s">
        <v>6685</v>
      </c>
      <c r="W424" s="2">
        <v>14020.84</v>
      </c>
      <c r="X424" s="2">
        <v>701042</v>
      </c>
      <c r="Y424" s="3">
        <v>0.06</v>
      </c>
      <c r="Z424" s="2">
        <v>21031.26</v>
      </c>
      <c r="AA424" s="2">
        <v>21031.26</v>
      </c>
      <c r="AB424" s="3">
        <v>0.03</v>
      </c>
      <c r="AC424" s="3">
        <v>0.03</v>
      </c>
      <c r="AD424" s="2">
        <v>42062.52</v>
      </c>
    </row>
    <row r="425" spans="1:65" x14ac:dyDescent="0.2">
      <c r="A425">
        <v>54245037</v>
      </c>
      <c r="B425" t="s">
        <v>113</v>
      </c>
      <c r="C425" t="s">
        <v>94</v>
      </c>
      <c r="D425" t="s">
        <v>95</v>
      </c>
      <c r="E425" t="s">
        <v>79</v>
      </c>
      <c r="F425" s="1">
        <f>I425+360</f>
        <v>42953</v>
      </c>
      <c r="G425" s="1">
        <v>42727</v>
      </c>
      <c r="I425" s="1">
        <v>42593</v>
      </c>
      <c r="J425" s="1">
        <v>42563</v>
      </c>
      <c r="K425" s="1"/>
      <c r="L425" t="s">
        <v>4687</v>
      </c>
      <c r="M425" s="2">
        <v>589410</v>
      </c>
      <c r="N425" t="s">
        <v>100</v>
      </c>
      <c r="O425" t="b">
        <v>0</v>
      </c>
      <c r="Q425" t="s">
        <v>4687</v>
      </c>
      <c r="W425" s="2">
        <v>11788.2</v>
      </c>
      <c r="X425" s="2">
        <v>589410</v>
      </c>
      <c r="Y425" s="3">
        <v>0.06</v>
      </c>
      <c r="Z425" s="2">
        <v>17682.3</v>
      </c>
      <c r="AA425" s="2">
        <v>17682.3</v>
      </c>
      <c r="AB425" s="3">
        <v>0.03</v>
      </c>
      <c r="AC425" s="3">
        <v>0.03</v>
      </c>
      <c r="AD425" s="2">
        <v>35364.6</v>
      </c>
    </row>
    <row r="426" spans="1:65" x14ac:dyDescent="0.2">
      <c r="A426">
        <v>54617328</v>
      </c>
      <c r="B426" t="s">
        <v>1688</v>
      </c>
      <c r="C426" t="s">
        <v>67</v>
      </c>
      <c r="D426" t="s">
        <v>68</v>
      </c>
      <c r="E426" t="s">
        <v>74</v>
      </c>
      <c r="F426" s="1">
        <v>42385</v>
      </c>
      <c r="G426" s="1">
        <v>42891</v>
      </c>
      <c r="I426" s="1">
        <v>42415</v>
      </c>
      <c r="J426" s="1">
        <v>42385</v>
      </c>
      <c r="K426" s="1"/>
      <c r="L426" t="s">
        <v>1689</v>
      </c>
      <c r="M426" s="2">
        <v>536005</v>
      </c>
      <c r="N426" t="s">
        <v>155</v>
      </c>
      <c r="O426" t="b">
        <v>0</v>
      </c>
      <c r="P426" t="s">
        <v>116</v>
      </c>
      <c r="Q426" t="s">
        <v>1689</v>
      </c>
      <c r="W426" s="2">
        <v>10720.1</v>
      </c>
      <c r="X426" s="2">
        <v>536005</v>
      </c>
      <c r="Y426" s="3">
        <v>0.06</v>
      </c>
      <c r="Z426" s="2">
        <v>16080.15</v>
      </c>
      <c r="AA426" s="2">
        <v>16080.15</v>
      </c>
      <c r="AB426" s="3">
        <v>0.03</v>
      </c>
      <c r="AC426" s="3">
        <v>0.03</v>
      </c>
      <c r="AD426" s="2">
        <v>32160.3</v>
      </c>
      <c r="BD426" t="s">
        <v>82</v>
      </c>
    </row>
    <row r="427" spans="1:65" x14ac:dyDescent="0.2">
      <c r="A427">
        <v>54545203</v>
      </c>
      <c r="B427" t="s">
        <v>1825</v>
      </c>
      <c r="C427" t="s">
        <v>67</v>
      </c>
      <c r="D427" t="s">
        <v>73</v>
      </c>
      <c r="E427" t="s">
        <v>74</v>
      </c>
      <c r="F427" s="1">
        <v>42497</v>
      </c>
      <c r="G427" s="1">
        <v>42932</v>
      </c>
      <c r="I427" s="1">
        <v>42527</v>
      </c>
      <c r="J427" s="1">
        <v>42497</v>
      </c>
      <c r="K427" s="1"/>
      <c r="L427" t="s">
        <v>1836</v>
      </c>
      <c r="M427" s="2">
        <v>392727</v>
      </c>
      <c r="N427" t="s">
        <v>143</v>
      </c>
      <c r="O427" t="b">
        <v>0</v>
      </c>
      <c r="P427" t="s">
        <v>283</v>
      </c>
      <c r="Q427" t="s">
        <v>1836</v>
      </c>
      <c r="W427" s="2">
        <v>7854.54</v>
      </c>
      <c r="X427" s="2">
        <v>392727</v>
      </c>
      <c r="Y427" s="3">
        <v>0.06</v>
      </c>
      <c r="Z427" s="2">
        <v>11781.81</v>
      </c>
      <c r="AA427" s="2">
        <v>11781.81</v>
      </c>
      <c r="AB427" s="3">
        <v>0.03</v>
      </c>
      <c r="AC427" s="3">
        <v>0.03</v>
      </c>
      <c r="AD427" s="2">
        <v>23563.62</v>
      </c>
    </row>
    <row r="428" spans="1:65" x14ac:dyDescent="0.2">
      <c r="A428">
        <v>54577358</v>
      </c>
      <c r="B428" t="s">
        <v>2505</v>
      </c>
      <c r="C428" t="s">
        <v>67</v>
      </c>
      <c r="D428" t="s">
        <v>73</v>
      </c>
      <c r="E428" t="s">
        <v>85</v>
      </c>
      <c r="F428" s="1">
        <v>42411</v>
      </c>
      <c r="G428" s="1">
        <v>42443</v>
      </c>
      <c r="I428" s="1">
        <v>42441</v>
      </c>
      <c r="J428" s="1">
        <v>42411</v>
      </c>
      <c r="K428" s="1"/>
      <c r="L428" t="s">
        <v>2506</v>
      </c>
      <c r="M428" s="2">
        <v>507108</v>
      </c>
      <c r="N428" t="s">
        <v>100</v>
      </c>
      <c r="O428" t="b">
        <v>0</v>
      </c>
      <c r="Q428" t="s">
        <v>2506</v>
      </c>
      <c r="W428" s="2">
        <v>10142.16</v>
      </c>
      <c r="X428" s="2">
        <v>507108</v>
      </c>
      <c r="Y428" s="3">
        <v>0.06</v>
      </c>
      <c r="Z428" s="2">
        <v>15213.24</v>
      </c>
      <c r="AA428" s="2">
        <v>15213.24</v>
      </c>
      <c r="AB428" s="3">
        <v>0.03</v>
      </c>
      <c r="AC428" s="3">
        <v>0.03</v>
      </c>
      <c r="AD428" s="2">
        <v>30426.48</v>
      </c>
    </row>
    <row r="429" spans="1:65" x14ac:dyDescent="0.2">
      <c r="A429">
        <v>54665346</v>
      </c>
      <c r="B429" t="s">
        <v>904</v>
      </c>
      <c r="C429" t="s">
        <v>67</v>
      </c>
      <c r="D429" t="s">
        <v>84</v>
      </c>
      <c r="E429" t="s">
        <v>69</v>
      </c>
      <c r="F429" s="1">
        <v>42383</v>
      </c>
      <c r="G429" s="1">
        <v>42588</v>
      </c>
      <c r="I429" s="1">
        <v>42413</v>
      </c>
      <c r="J429" s="1">
        <v>42383</v>
      </c>
      <c r="K429" s="1"/>
      <c r="L429" t="s">
        <v>905</v>
      </c>
      <c r="M429" s="2">
        <v>410009</v>
      </c>
      <c r="N429" t="s">
        <v>100</v>
      </c>
      <c r="O429" t="b">
        <v>0</v>
      </c>
      <c r="Q429" t="s">
        <v>905</v>
      </c>
      <c r="W429" s="2">
        <v>8200.18</v>
      </c>
      <c r="X429" s="2">
        <v>410009</v>
      </c>
      <c r="Y429" s="3">
        <v>0.06</v>
      </c>
      <c r="Z429" s="2">
        <v>12300.27</v>
      </c>
      <c r="AA429" s="2">
        <v>12300.27</v>
      </c>
      <c r="AB429" s="3">
        <v>0.03</v>
      </c>
      <c r="AC429" s="3">
        <v>0.03</v>
      </c>
      <c r="AD429" s="2">
        <v>24600.54</v>
      </c>
      <c r="BC429" t="s">
        <v>906</v>
      </c>
      <c r="BD429" t="s">
        <v>82</v>
      </c>
      <c r="BE429" t="s">
        <v>907</v>
      </c>
      <c r="BG429">
        <v>16040314</v>
      </c>
      <c r="BI429" t="s">
        <v>134</v>
      </c>
      <c r="BJ429" t="s">
        <v>908</v>
      </c>
      <c r="BK429">
        <v>3800</v>
      </c>
      <c r="BM429">
        <v>49058</v>
      </c>
    </row>
    <row r="430" spans="1:65" x14ac:dyDescent="0.2">
      <c r="A430">
        <v>54627137</v>
      </c>
      <c r="B430" t="s">
        <v>1744</v>
      </c>
      <c r="C430" t="s">
        <v>67</v>
      </c>
      <c r="D430" t="s">
        <v>73</v>
      </c>
      <c r="E430" t="s">
        <v>85</v>
      </c>
      <c r="F430" s="1">
        <v>42659</v>
      </c>
      <c r="G430" s="1">
        <v>42842</v>
      </c>
      <c r="I430" s="1">
        <v>42689</v>
      </c>
      <c r="J430" s="1">
        <v>42659</v>
      </c>
      <c r="K430" s="1"/>
      <c r="L430" t="s">
        <v>1745</v>
      </c>
      <c r="M430" s="2">
        <v>590237</v>
      </c>
      <c r="N430" t="s">
        <v>138</v>
      </c>
      <c r="O430" t="b">
        <v>0</v>
      </c>
      <c r="Q430" t="s">
        <v>1745</v>
      </c>
      <c r="W430" s="2">
        <v>11804.74</v>
      </c>
      <c r="X430" s="2">
        <v>590237</v>
      </c>
      <c r="Y430" s="3">
        <v>0.06</v>
      </c>
      <c r="Z430" s="2">
        <v>17707.11</v>
      </c>
      <c r="AA430" s="2">
        <v>17707.11</v>
      </c>
      <c r="AB430" s="3">
        <v>0.03</v>
      </c>
      <c r="AC430" s="3">
        <v>0.03</v>
      </c>
      <c r="AD430" s="2">
        <v>35414.22</v>
      </c>
    </row>
    <row r="431" spans="1:65" x14ac:dyDescent="0.2">
      <c r="A431">
        <v>54667939</v>
      </c>
      <c r="B431" t="s">
        <v>482</v>
      </c>
      <c r="C431" t="s">
        <v>67</v>
      </c>
      <c r="D431" t="s">
        <v>123</v>
      </c>
      <c r="E431" t="s">
        <v>74</v>
      </c>
      <c r="F431" s="1">
        <v>42371</v>
      </c>
      <c r="G431" s="1">
        <v>42468</v>
      </c>
      <c r="I431" s="1">
        <v>42401</v>
      </c>
      <c r="J431" s="1">
        <v>42371</v>
      </c>
      <c r="K431" s="1"/>
      <c r="L431" t="s">
        <v>2140</v>
      </c>
      <c r="M431" s="2">
        <v>508163</v>
      </c>
      <c r="N431" t="s">
        <v>143</v>
      </c>
      <c r="O431" t="b">
        <v>0</v>
      </c>
      <c r="Q431" t="s">
        <v>2140</v>
      </c>
      <c r="W431" s="2">
        <v>10163.26</v>
      </c>
      <c r="X431" s="2">
        <v>508163</v>
      </c>
      <c r="Y431" s="3">
        <v>0.06</v>
      </c>
      <c r="Z431" s="2">
        <v>15244.89</v>
      </c>
      <c r="AA431" s="2">
        <v>15244.89</v>
      </c>
      <c r="AB431" s="3">
        <v>0.03</v>
      </c>
      <c r="AC431" s="3">
        <v>0.03</v>
      </c>
      <c r="AD431" s="2">
        <v>30489.78</v>
      </c>
    </row>
    <row r="432" spans="1:65" x14ac:dyDescent="0.2">
      <c r="A432">
        <v>54745362</v>
      </c>
      <c r="B432" t="s">
        <v>1030</v>
      </c>
      <c r="C432" t="s">
        <v>67</v>
      </c>
      <c r="D432" t="s">
        <v>73</v>
      </c>
      <c r="E432" t="s">
        <v>69</v>
      </c>
      <c r="F432" s="1">
        <v>42672</v>
      </c>
      <c r="G432" s="1">
        <v>42826</v>
      </c>
      <c r="I432" s="1">
        <v>42702</v>
      </c>
      <c r="J432" s="1">
        <v>42672</v>
      </c>
      <c r="K432" s="1"/>
      <c r="L432" t="s">
        <v>5641</v>
      </c>
      <c r="M432" s="2">
        <v>396911</v>
      </c>
      <c r="N432" t="s">
        <v>112</v>
      </c>
      <c r="O432" t="b">
        <v>0</v>
      </c>
      <c r="Q432" t="s">
        <v>5641</v>
      </c>
      <c r="W432" s="2">
        <v>7938.22</v>
      </c>
      <c r="X432" s="2">
        <v>396911</v>
      </c>
      <c r="Y432" s="3">
        <v>0.06</v>
      </c>
      <c r="Z432" s="2">
        <v>11907.33</v>
      </c>
      <c r="AA432" s="2">
        <v>11907.33</v>
      </c>
      <c r="AB432" s="3">
        <v>0.03</v>
      </c>
      <c r="AC432" s="3">
        <v>0.03</v>
      </c>
      <c r="AD432" s="2">
        <v>23814.66</v>
      </c>
    </row>
    <row r="433" spans="1:65" x14ac:dyDescent="0.2">
      <c r="A433">
        <v>54738624</v>
      </c>
      <c r="B433" t="s">
        <v>6268</v>
      </c>
      <c r="C433" t="s">
        <v>67</v>
      </c>
      <c r="D433" t="s">
        <v>68</v>
      </c>
      <c r="E433" t="s">
        <v>79</v>
      </c>
      <c r="F433" s="1">
        <v>42656</v>
      </c>
      <c r="G433" s="1">
        <v>42901</v>
      </c>
      <c r="I433" s="1">
        <v>42686</v>
      </c>
      <c r="J433" s="1">
        <v>42656</v>
      </c>
      <c r="K433" s="1"/>
      <c r="L433" t="s">
        <v>6269</v>
      </c>
      <c r="M433" s="2">
        <v>751484</v>
      </c>
      <c r="N433" t="s">
        <v>81</v>
      </c>
      <c r="O433" t="b">
        <v>0</v>
      </c>
      <c r="Q433" t="s">
        <v>6269</v>
      </c>
      <c r="W433" s="2">
        <v>15029.68</v>
      </c>
      <c r="X433" s="2">
        <v>751484</v>
      </c>
      <c r="Y433" s="3">
        <v>0.06</v>
      </c>
      <c r="Z433" s="2">
        <v>22544.52</v>
      </c>
      <c r="AA433" s="2">
        <v>22544.52</v>
      </c>
      <c r="AB433" s="3">
        <v>0.03</v>
      </c>
      <c r="AC433" s="3">
        <v>0.03</v>
      </c>
      <c r="AD433" s="2">
        <v>45089.04</v>
      </c>
      <c r="BC433" t="s">
        <v>6270</v>
      </c>
      <c r="BD433" t="s">
        <v>82</v>
      </c>
      <c r="BE433" t="s">
        <v>6271</v>
      </c>
      <c r="BI433" t="s">
        <v>3610</v>
      </c>
      <c r="BJ433" t="s">
        <v>6272</v>
      </c>
      <c r="BK433">
        <v>17886</v>
      </c>
      <c r="BM433">
        <v>68317</v>
      </c>
    </row>
    <row r="434" spans="1:65" x14ac:dyDescent="0.2">
      <c r="A434">
        <v>54812853</v>
      </c>
      <c r="B434" t="s">
        <v>146</v>
      </c>
      <c r="C434" t="s">
        <v>67</v>
      </c>
      <c r="D434" t="s">
        <v>73</v>
      </c>
      <c r="E434" t="s">
        <v>74</v>
      </c>
      <c r="F434" s="1">
        <v>42621</v>
      </c>
      <c r="G434" s="1">
        <v>42824</v>
      </c>
      <c r="I434" s="1">
        <v>42651</v>
      </c>
      <c r="J434" s="1">
        <v>42621</v>
      </c>
      <c r="K434" s="1"/>
      <c r="L434" t="s">
        <v>953</v>
      </c>
      <c r="M434" s="2">
        <v>194313</v>
      </c>
      <c r="N434" t="s">
        <v>112</v>
      </c>
      <c r="O434" t="b">
        <v>0</v>
      </c>
      <c r="Q434" t="s">
        <v>953</v>
      </c>
      <c r="W434" s="2">
        <v>3886.26</v>
      </c>
      <c r="X434" s="2">
        <v>194313</v>
      </c>
      <c r="Y434" s="3">
        <v>0.06</v>
      </c>
      <c r="Z434" s="2">
        <v>5829.39</v>
      </c>
      <c r="AA434" s="2">
        <v>5829.39</v>
      </c>
      <c r="AB434" s="3">
        <v>0.03</v>
      </c>
      <c r="AC434" s="3">
        <v>0.03</v>
      </c>
      <c r="AD434" s="2">
        <v>11658.78</v>
      </c>
    </row>
    <row r="435" spans="1:65" x14ac:dyDescent="0.2">
      <c r="A435">
        <v>54806111</v>
      </c>
      <c r="B435" t="s">
        <v>164</v>
      </c>
      <c r="C435" t="s">
        <v>67</v>
      </c>
      <c r="D435" t="s">
        <v>73</v>
      </c>
      <c r="E435" t="s">
        <v>69</v>
      </c>
      <c r="F435" s="1">
        <v>42442</v>
      </c>
      <c r="G435" s="1">
        <v>42509</v>
      </c>
      <c r="I435" s="1">
        <v>42472</v>
      </c>
      <c r="J435" s="1">
        <v>42442</v>
      </c>
      <c r="K435" s="1"/>
      <c r="L435" t="s">
        <v>1174</v>
      </c>
      <c r="M435" s="2">
        <v>372358</v>
      </c>
      <c r="N435" t="s">
        <v>127</v>
      </c>
      <c r="O435" t="b">
        <v>0</v>
      </c>
      <c r="Q435" t="s">
        <v>1174</v>
      </c>
      <c r="W435" s="2">
        <v>7447.16</v>
      </c>
      <c r="X435" s="2">
        <v>372358</v>
      </c>
      <c r="Y435" s="3">
        <v>0.06</v>
      </c>
      <c r="Z435" s="2">
        <v>11170.74</v>
      </c>
      <c r="AA435" s="2">
        <v>11170.74</v>
      </c>
      <c r="AB435" s="3">
        <v>0.03</v>
      </c>
      <c r="AC435" s="3">
        <v>0.03</v>
      </c>
      <c r="AD435" s="2">
        <v>22341.48</v>
      </c>
    </row>
    <row r="436" spans="1:65" x14ac:dyDescent="0.2">
      <c r="A436">
        <v>54830647</v>
      </c>
      <c r="B436" t="s">
        <v>120</v>
      </c>
      <c r="C436" t="s">
        <v>67</v>
      </c>
      <c r="D436" t="s">
        <v>84</v>
      </c>
      <c r="E436" t="s">
        <v>69</v>
      </c>
      <c r="F436" s="1">
        <v>42527</v>
      </c>
      <c r="G436" s="1">
        <v>42622</v>
      </c>
      <c r="I436" s="1">
        <v>42557</v>
      </c>
      <c r="J436" s="1">
        <v>42527</v>
      </c>
      <c r="K436" s="1"/>
      <c r="L436" t="s">
        <v>1261</v>
      </c>
      <c r="M436" s="2">
        <v>323060</v>
      </c>
      <c r="N436" t="s">
        <v>76</v>
      </c>
      <c r="O436" t="b">
        <v>0</v>
      </c>
      <c r="Q436" t="s">
        <v>1261</v>
      </c>
      <c r="W436" s="2">
        <v>6461.2</v>
      </c>
      <c r="X436" s="2">
        <v>323060</v>
      </c>
      <c r="Y436" s="3">
        <v>0.06</v>
      </c>
      <c r="Z436" s="2">
        <v>9691.7999999999993</v>
      </c>
      <c r="AA436" s="2">
        <v>9691.7999999999993</v>
      </c>
      <c r="AB436" s="3">
        <v>0.03</v>
      </c>
      <c r="AC436" s="3">
        <v>0.03</v>
      </c>
      <c r="AD436" s="2">
        <v>19383.599999999999</v>
      </c>
    </row>
    <row r="437" spans="1:65" x14ac:dyDescent="0.2">
      <c r="A437">
        <v>54790995</v>
      </c>
      <c r="B437" t="s">
        <v>1767</v>
      </c>
      <c r="C437" t="s">
        <v>67</v>
      </c>
      <c r="D437" t="s">
        <v>68</v>
      </c>
      <c r="E437" t="s">
        <v>106</v>
      </c>
      <c r="F437" s="1">
        <v>42382</v>
      </c>
      <c r="G437" s="1">
        <v>42503</v>
      </c>
      <c r="I437" s="1">
        <v>42412</v>
      </c>
      <c r="J437" s="1">
        <v>42382</v>
      </c>
      <c r="K437" s="1"/>
      <c r="L437" t="s">
        <v>1768</v>
      </c>
      <c r="M437" s="2">
        <v>465235</v>
      </c>
      <c r="N437" t="s">
        <v>130</v>
      </c>
      <c r="O437" t="b">
        <v>0</v>
      </c>
      <c r="Q437" t="s">
        <v>1768</v>
      </c>
      <c r="W437" s="2">
        <v>9304.7000000000007</v>
      </c>
      <c r="X437" s="2">
        <v>465235</v>
      </c>
      <c r="Y437" s="3">
        <v>0.06</v>
      </c>
      <c r="Z437" s="2">
        <v>13957.05</v>
      </c>
      <c r="AA437" s="2">
        <v>13957.05</v>
      </c>
      <c r="AB437" s="3">
        <v>0.03</v>
      </c>
      <c r="AC437" s="3">
        <v>0.03</v>
      </c>
      <c r="AD437" s="2">
        <v>27914.1</v>
      </c>
    </row>
    <row r="438" spans="1:65" x14ac:dyDescent="0.2">
      <c r="A438">
        <v>54790806</v>
      </c>
      <c r="B438" t="s">
        <v>122</v>
      </c>
      <c r="C438" t="s">
        <v>67</v>
      </c>
      <c r="D438" t="s">
        <v>73</v>
      </c>
      <c r="E438" t="s">
        <v>74</v>
      </c>
      <c r="F438" s="1">
        <v>42828</v>
      </c>
      <c r="G438" s="1">
        <v>42952</v>
      </c>
      <c r="I438" s="1">
        <v>42858</v>
      </c>
      <c r="J438" s="1">
        <v>42828</v>
      </c>
      <c r="K438" s="1"/>
      <c r="L438" t="s">
        <v>2128</v>
      </c>
      <c r="M438" s="2">
        <v>772257</v>
      </c>
      <c r="N438" t="s">
        <v>100</v>
      </c>
      <c r="O438" t="b">
        <v>0</v>
      </c>
      <c r="P438" t="s">
        <v>116</v>
      </c>
      <c r="Q438" t="s">
        <v>2128</v>
      </c>
      <c r="W438" s="2">
        <v>15445.14</v>
      </c>
      <c r="X438" s="2">
        <v>772257</v>
      </c>
      <c r="Y438" s="3">
        <v>0.06</v>
      </c>
      <c r="Z438" s="2">
        <v>23167.71</v>
      </c>
      <c r="AA438" s="2">
        <v>23167.71</v>
      </c>
      <c r="AB438" s="3">
        <v>0.03</v>
      </c>
      <c r="AC438" s="3">
        <v>0.03</v>
      </c>
      <c r="AD438" s="2">
        <v>46335.42</v>
      </c>
    </row>
    <row r="439" spans="1:65" x14ac:dyDescent="0.2">
      <c r="A439">
        <v>54815077</v>
      </c>
      <c r="B439" t="s">
        <v>1215</v>
      </c>
      <c r="C439" t="s">
        <v>67</v>
      </c>
      <c r="D439" t="s">
        <v>89</v>
      </c>
      <c r="E439" t="s">
        <v>69</v>
      </c>
      <c r="F439" s="1">
        <v>42436</v>
      </c>
      <c r="G439" s="1">
        <v>42527</v>
      </c>
      <c r="I439" s="1">
        <v>42466</v>
      </c>
      <c r="J439" s="1">
        <v>42436</v>
      </c>
      <c r="K439" s="1"/>
      <c r="L439" t="s">
        <v>2230</v>
      </c>
      <c r="M439" s="2">
        <v>837805</v>
      </c>
      <c r="N439" t="s">
        <v>143</v>
      </c>
      <c r="O439" t="b">
        <v>0</v>
      </c>
      <c r="Q439" t="s">
        <v>2230</v>
      </c>
      <c r="W439" s="2">
        <v>16756.099999999999</v>
      </c>
      <c r="X439" s="2">
        <v>837805</v>
      </c>
      <c r="Y439" s="3">
        <v>0.06</v>
      </c>
      <c r="Z439" s="2">
        <v>25134.15</v>
      </c>
      <c r="AA439" s="2">
        <v>25134.15</v>
      </c>
      <c r="AB439" s="3">
        <v>0.03</v>
      </c>
      <c r="AC439" s="3">
        <v>0.03</v>
      </c>
      <c r="AD439" s="2">
        <v>50268.3</v>
      </c>
    </row>
    <row r="440" spans="1:65" x14ac:dyDescent="0.2">
      <c r="A440">
        <v>54806583</v>
      </c>
      <c r="B440" t="s">
        <v>422</v>
      </c>
      <c r="C440" t="s">
        <v>67</v>
      </c>
      <c r="D440" t="s">
        <v>73</v>
      </c>
      <c r="E440" t="s">
        <v>106</v>
      </c>
      <c r="F440" s="1">
        <v>42477</v>
      </c>
      <c r="G440" s="1">
        <v>42805</v>
      </c>
      <c r="I440" s="1">
        <v>42507</v>
      </c>
      <c r="J440" s="1">
        <v>42477</v>
      </c>
      <c r="K440" s="1"/>
      <c r="L440" t="s">
        <v>2475</v>
      </c>
      <c r="M440" s="2">
        <v>446853</v>
      </c>
      <c r="N440" t="s">
        <v>130</v>
      </c>
      <c r="O440" t="b">
        <v>0</v>
      </c>
      <c r="Q440" t="s">
        <v>2475</v>
      </c>
      <c r="W440" s="2">
        <v>8937.06</v>
      </c>
      <c r="X440" s="2">
        <v>446853</v>
      </c>
      <c r="Y440" s="3">
        <v>0.06</v>
      </c>
      <c r="Z440" s="2">
        <v>13405.59</v>
      </c>
      <c r="AA440" s="2">
        <v>13405.59</v>
      </c>
      <c r="AB440" s="3">
        <v>0.03</v>
      </c>
      <c r="AC440" s="3">
        <v>0.03</v>
      </c>
      <c r="AD440" s="2">
        <v>26811.18</v>
      </c>
    </row>
    <row r="441" spans="1:65" x14ac:dyDescent="0.2">
      <c r="A441">
        <v>54833800</v>
      </c>
      <c r="B441" t="s">
        <v>3887</v>
      </c>
      <c r="C441" t="s">
        <v>67</v>
      </c>
      <c r="D441" t="s">
        <v>84</v>
      </c>
      <c r="E441" t="s">
        <v>79</v>
      </c>
      <c r="F441" s="1">
        <v>42505</v>
      </c>
      <c r="G441" s="1">
        <v>42551</v>
      </c>
      <c r="I441" s="1">
        <v>42535</v>
      </c>
      <c r="J441" s="1">
        <v>42505</v>
      </c>
      <c r="K441" s="1"/>
      <c r="L441" t="s">
        <v>3888</v>
      </c>
      <c r="M441" s="2">
        <v>777428</v>
      </c>
      <c r="N441" t="s">
        <v>127</v>
      </c>
      <c r="O441" t="b">
        <v>0</v>
      </c>
      <c r="Q441" t="s">
        <v>3888</v>
      </c>
      <c r="W441" s="2">
        <v>15548.56</v>
      </c>
      <c r="X441" s="2">
        <v>777428</v>
      </c>
      <c r="Y441" s="3">
        <v>0.06</v>
      </c>
      <c r="Z441" s="2">
        <v>23322.84</v>
      </c>
      <c r="AA441" s="2">
        <v>23322.84</v>
      </c>
      <c r="AB441" s="3">
        <v>0.03</v>
      </c>
      <c r="AC441" s="3">
        <v>0.03</v>
      </c>
      <c r="AD441" s="2">
        <v>46645.68</v>
      </c>
    </row>
    <row r="442" spans="1:65" x14ac:dyDescent="0.2">
      <c r="A442">
        <v>54825318</v>
      </c>
      <c r="B442" t="s">
        <v>253</v>
      </c>
      <c r="C442" t="s">
        <v>67</v>
      </c>
      <c r="D442" t="s">
        <v>68</v>
      </c>
      <c r="E442" t="s">
        <v>110</v>
      </c>
      <c r="F442" s="1">
        <v>42387</v>
      </c>
      <c r="G442" s="1">
        <v>42709</v>
      </c>
      <c r="I442" s="1">
        <v>42417</v>
      </c>
      <c r="J442" s="1">
        <v>42387</v>
      </c>
      <c r="K442" s="1"/>
      <c r="L442" t="s">
        <v>3967</v>
      </c>
      <c r="M442" s="2">
        <v>390842</v>
      </c>
      <c r="N442" t="s">
        <v>97</v>
      </c>
      <c r="O442" t="b">
        <v>0</v>
      </c>
      <c r="Q442" t="s">
        <v>3967</v>
      </c>
      <c r="W442" s="2">
        <v>7816.84</v>
      </c>
      <c r="X442" s="2">
        <v>390842</v>
      </c>
      <c r="Y442" s="3">
        <v>0.06</v>
      </c>
      <c r="Z442" s="2">
        <v>11725.26</v>
      </c>
      <c r="AA442" s="2">
        <v>11725.26</v>
      </c>
      <c r="AB442" s="3">
        <v>0.03</v>
      </c>
      <c r="AC442" s="3">
        <v>0.03</v>
      </c>
      <c r="AD442" s="2">
        <v>23450.52</v>
      </c>
    </row>
    <row r="443" spans="1:65" x14ac:dyDescent="0.2">
      <c r="A443">
        <v>54801826</v>
      </c>
      <c r="B443" t="s">
        <v>88</v>
      </c>
      <c r="C443" t="s">
        <v>67</v>
      </c>
      <c r="D443" t="s">
        <v>123</v>
      </c>
      <c r="E443" t="s">
        <v>106</v>
      </c>
      <c r="F443" s="1">
        <f>I443+360</f>
        <v>42948</v>
      </c>
      <c r="G443" s="1">
        <v>42700</v>
      </c>
      <c r="I443" s="1">
        <v>42588</v>
      </c>
      <c r="J443" s="1">
        <v>42558</v>
      </c>
      <c r="K443" s="1"/>
      <c r="L443" t="s">
        <v>4979</v>
      </c>
      <c r="M443" s="2">
        <v>441913</v>
      </c>
      <c r="N443" t="s">
        <v>138</v>
      </c>
      <c r="O443" t="b">
        <v>0</v>
      </c>
      <c r="Q443" t="s">
        <v>4979</v>
      </c>
      <c r="W443" s="2">
        <v>8838.26</v>
      </c>
      <c r="X443" s="2">
        <v>441913</v>
      </c>
      <c r="Y443" s="3">
        <v>0.06</v>
      </c>
      <c r="Z443" s="2">
        <v>13257.39</v>
      </c>
      <c r="AA443" s="2">
        <v>13257.39</v>
      </c>
      <c r="AB443" s="3">
        <v>0.03</v>
      </c>
      <c r="AC443" s="3">
        <v>0.03</v>
      </c>
      <c r="AD443" s="2">
        <v>26514.78</v>
      </c>
    </row>
    <row r="444" spans="1:65" x14ac:dyDescent="0.2">
      <c r="A444">
        <v>55133112</v>
      </c>
      <c r="B444" t="s">
        <v>310</v>
      </c>
      <c r="C444" t="s">
        <v>67</v>
      </c>
      <c r="D444" t="s">
        <v>73</v>
      </c>
      <c r="E444" t="s">
        <v>85</v>
      </c>
      <c r="F444" s="1">
        <v>42745</v>
      </c>
      <c r="G444" s="1">
        <v>42962</v>
      </c>
      <c r="I444" s="1">
        <v>42775</v>
      </c>
      <c r="J444" s="1">
        <v>42745</v>
      </c>
      <c r="K444" s="1"/>
      <c r="L444" t="s">
        <v>311</v>
      </c>
      <c r="M444" s="2">
        <v>541398</v>
      </c>
      <c r="N444" t="s">
        <v>81</v>
      </c>
      <c r="O444" t="b">
        <v>0</v>
      </c>
      <c r="Q444" t="s">
        <v>311</v>
      </c>
      <c r="W444" s="2">
        <v>10827.96</v>
      </c>
      <c r="X444" s="2">
        <v>541398</v>
      </c>
      <c r="Y444" s="3">
        <v>0.06</v>
      </c>
      <c r="Z444" s="2">
        <v>16241.94</v>
      </c>
      <c r="AA444" s="2">
        <v>16241.94</v>
      </c>
      <c r="AB444" s="3">
        <v>0.03</v>
      </c>
      <c r="AC444" s="3">
        <v>0.03</v>
      </c>
      <c r="AD444" s="2">
        <v>32483.88</v>
      </c>
    </row>
    <row r="445" spans="1:65" x14ac:dyDescent="0.2">
      <c r="A445">
        <v>55173738</v>
      </c>
      <c r="B445" t="s">
        <v>93</v>
      </c>
      <c r="C445" t="s">
        <v>94</v>
      </c>
      <c r="D445" t="s">
        <v>95</v>
      </c>
      <c r="E445" t="s">
        <v>79</v>
      </c>
      <c r="F445" s="1">
        <v>42385</v>
      </c>
      <c r="G445" s="1">
        <v>42545</v>
      </c>
      <c r="I445" s="1">
        <v>42415</v>
      </c>
      <c r="J445" s="1">
        <v>42385</v>
      </c>
      <c r="K445" s="1"/>
      <c r="L445" t="s">
        <v>376</v>
      </c>
      <c r="M445" s="2">
        <v>413560</v>
      </c>
      <c r="N445" t="s">
        <v>76</v>
      </c>
      <c r="O445" t="b">
        <v>0</v>
      </c>
      <c r="Q445" t="s">
        <v>376</v>
      </c>
      <c r="W445" s="2">
        <v>8271.2000000000007</v>
      </c>
      <c r="X445" s="2">
        <v>413560</v>
      </c>
      <c r="Y445" s="3">
        <v>0.06</v>
      </c>
      <c r="Z445" s="2">
        <v>12406.8</v>
      </c>
      <c r="AA445" s="2">
        <v>12406.8</v>
      </c>
      <c r="AB445" s="3">
        <v>0.03</v>
      </c>
      <c r="AC445" s="3">
        <v>0.03</v>
      </c>
      <c r="AD445" s="2">
        <v>24813.599999999999</v>
      </c>
    </row>
    <row r="446" spans="1:65" x14ac:dyDescent="0.2">
      <c r="A446">
        <v>55157148</v>
      </c>
      <c r="B446" t="s">
        <v>93</v>
      </c>
      <c r="C446" t="s">
        <v>67</v>
      </c>
      <c r="D446" t="s">
        <v>123</v>
      </c>
      <c r="E446" t="s">
        <v>74</v>
      </c>
      <c r="F446" s="1">
        <v>42397</v>
      </c>
      <c r="G446" s="1">
        <v>42430</v>
      </c>
      <c r="I446" s="1">
        <v>42427</v>
      </c>
      <c r="J446" s="1">
        <v>42397</v>
      </c>
      <c r="K446" s="1"/>
      <c r="L446" t="s">
        <v>705</v>
      </c>
      <c r="M446" s="2">
        <v>592468</v>
      </c>
      <c r="N446" t="s">
        <v>71</v>
      </c>
      <c r="O446" t="b">
        <v>1</v>
      </c>
      <c r="P446" t="s">
        <v>116</v>
      </c>
      <c r="Q446" t="s">
        <v>705</v>
      </c>
      <c r="W446" s="2">
        <v>11849.36</v>
      </c>
      <c r="X446" s="2">
        <v>592468</v>
      </c>
      <c r="Y446" s="3">
        <v>0.06</v>
      </c>
      <c r="Z446" s="2">
        <v>17774.04</v>
      </c>
      <c r="AA446" s="2">
        <v>17774.04</v>
      </c>
      <c r="AB446" s="3">
        <v>0.03</v>
      </c>
      <c r="AC446" s="3">
        <v>0.03</v>
      </c>
      <c r="AD446" s="2">
        <v>35548.080000000002</v>
      </c>
    </row>
    <row r="447" spans="1:65" x14ac:dyDescent="0.2">
      <c r="A447">
        <v>55174628</v>
      </c>
      <c r="B447" t="s">
        <v>1507</v>
      </c>
      <c r="C447" t="s">
        <v>67</v>
      </c>
      <c r="D447" t="s">
        <v>89</v>
      </c>
      <c r="E447" t="s">
        <v>110</v>
      </c>
      <c r="F447" s="1">
        <v>42435</v>
      </c>
      <c r="G447" s="1">
        <v>42490</v>
      </c>
      <c r="I447" s="1">
        <v>42465</v>
      </c>
      <c r="J447" s="1">
        <v>42435</v>
      </c>
      <c r="K447" s="1"/>
      <c r="L447" t="s">
        <v>1508</v>
      </c>
      <c r="M447" s="2">
        <v>460463</v>
      </c>
      <c r="N447" t="s">
        <v>71</v>
      </c>
      <c r="O447" t="b">
        <v>0</v>
      </c>
      <c r="Q447" t="s">
        <v>1508</v>
      </c>
      <c r="W447" s="2">
        <v>9209.26</v>
      </c>
      <c r="X447" s="2">
        <v>460463</v>
      </c>
      <c r="Y447" s="3">
        <v>0.06</v>
      </c>
      <c r="Z447" s="2">
        <v>13813.89</v>
      </c>
      <c r="AA447" s="2">
        <v>13813.89</v>
      </c>
      <c r="AB447" s="3">
        <v>0.03</v>
      </c>
      <c r="AC447" s="3">
        <v>0.03</v>
      </c>
      <c r="AD447" s="2">
        <v>27627.78</v>
      </c>
    </row>
    <row r="448" spans="1:65" x14ac:dyDescent="0.2">
      <c r="A448">
        <v>55133596</v>
      </c>
      <c r="B448" t="s">
        <v>1536</v>
      </c>
      <c r="C448" t="s">
        <v>67</v>
      </c>
      <c r="D448" t="s">
        <v>73</v>
      </c>
      <c r="E448" t="s">
        <v>85</v>
      </c>
      <c r="F448" s="1">
        <v>42814</v>
      </c>
      <c r="G448" s="1">
        <v>42917</v>
      </c>
      <c r="I448" s="1">
        <v>42844</v>
      </c>
      <c r="J448" s="1">
        <v>42814</v>
      </c>
      <c r="K448" s="1"/>
      <c r="L448" t="s">
        <v>1537</v>
      </c>
      <c r="M448" s="2">
        <v>442668</v>
      </c>
      <c r="N448" t="s">
        <v>115</v>
      </c>
      <c r="O448" t="b">
        <v>0</v>
      </c>
      <c r="Q448" t="s">
        <v>1537</v>
      </c>
      <c r="W448" s="2">
        <v>8853.36</v>
      </c>
      <c r="X448" s="2">
        <v>442668</v>
      </c>
      <c r="Y448" s="3">
        <v>0.06</v>
      </c>
      <c r="Z448" s="2">
        <v>13280.04</v>
      </c>
      <c r="AA448" s="2">
        <v>13280.04</v>
      </c>
      <c r="AB448" s="3">
        <v>0.03</v>
      </c>
      <c r="AC448" s="3">
        <v>0.03</v>
      </c>
      <c r="AD448" s="2">
        <v>26560.080000000002</v>
      </c>
    </row>
    <row r="449" spans="1:65" x14ac:dyDescent="0.2">
      <c r="A449">
        <v>55182400</v>
      </c>
      <c r="B449" t="s">
        <v>253</v>
      </c>
      <c r="C449" t="s">
        <v>67</v>
      </c>
      <c r="D449" t="s">
        <v>123</v>
      </c>
      <c r="E449" t="s">
        <v>85</v>
      </c>
      <c r="F449" s="1">
        <v>42382</v>
      </c>
      <c r="G449" s="1">
        <v>42432</v>
      </c>
      <c r="I449" s="1">
        <v>42412</v>
      </c>
      <c r="J449" s="1">
        <v>42382</v>
      </c>
      <c r="K449" s="1"/>
      <c r="L449" t="s">
        <v>1580</v>
      </c>
      <c r="M449" s="2">
        <v>226125</v>
      </c>
      <c r="N449" t="s">
        <v>195</v>
      </c>
      <c r="O449" t="b">
        <v>0</v>
      </c>
      <c r="Q449" t="s">
        <v>1580</v>
      </c>
      <c r="W449" s="2">
        <v>4522.5</v>
      </c>
      <c r="X449" s="2">
        <v>226125</v>
      </c>
      <c r="Y449" s="3">
        <v>0.06</v>
      </c>
      <c r="Z449" s="2">
        <v>6783.75</v>
      </c>
      <c r="AA449" s="2">
        <v>6783.75</v>
      </c>
      <c r="AB449" s="3">
        <v>0.03</v>
      </c>
      <c r="AC449" s="3">
        <v>0.03</v>
      </c>
      <c r="AD449" s="2">
        <v>13567.5</v>
      </c>
      <c r="BD449" t="s">
        <v>82</v>
      </c>
    </row>
    <row r="450" spans="1:65" x14ac:dyDescent="0.2">
      <c r="A450">
        <v>55158856</v>
      </c>
      <c r="B450" t="s">
        <v>122</v>
      </c>
      <c r="C450" t="s">
        <v>67</v>
      </c>
      <c r="D450" t="s">
        <v>153</v>
      </c>
      <c r="E450" t="s">
        <v>85</v>
      </c>
      <c r="F450" s="1">
        <v>42526</v>
      </c>
      <c r="G450" s="1">
        <v>42563</v>
      </c>
      <c r="I450" s="1">
        <v>42556</v>
      </c>
      <c r="J450" s="1">
        <v>42526</v>
      </c>
      <c r="K450" s="1"/>
      <c r="L450" t="s">
        <v>2395</v>
      </c>
      <c r="M450" s="2">
        <v>238490</v>
      </c>
      <c r="N450" t="s">
        <v>71</v>
      </c>
      <c r="O450" t="b">
        <v>0</v>
      </c>
      <c r="Q450" t="s">
        <v>2395</v>
      </c>
      <c r="W450" s="2">
        <v>4769.8</v>
      </c>
      <c r="X450" s="2">
        <v>238490</v>
      </c>
      <c r="Y450" s="3">
        <v>0.06</v>
      </c>
      <c r="Z450" s="2">
        <v>7154.7</v>
      </c>
      <c r="AA450" s="2">
        <v>7154.7</v>
      </c>
      <c r="AB450" s="3">
        <v>0.03</v>
      </c>
      <c r="AC450" s="3">
        <v>0.03</v>
      </c>
      <c r="AD450" s="2">
        <v>14309.4</v>
      </c>
    </row>
    <row r="451" spans="1:65" x14ac:dyDescent="0.2">
      <c r="A451">
        <v>55134402</v>
      </c>
      <c r="B451" t="s">
        <v>2492</v>
      </c>
      <c r="C451" t="s">
        <v>67</v>
      </c>
      <c r="D451" t="s">
        <v>73</v>
      </c>
      <c r="E451" t="s">
        <v>110</v>
      </c>
      <c r="F451" s="1">
        <v>42849</v>
      </c>
      <c r="G451" s="1">
        <v>42886</v>
      </c>
      <c r="I451" s="1">
        <v>42879</v>
      </c>
      <c r="J451" s="1">
        <v>42849</v>
      </c>
      <c r="K451" s="1"/>
      <c r="L451" t="s">
        <v>2493</v>
      </c>
      <c r="M451" s="2">
        <v>225754</v>
      </c>
      <c r="N451" t="s">
        <v>76</v>
      </c>
      <c r="O451" t="b">
        <v>0</v>
      </c>
      <c r="P451" t="s">
        <v>116</v>
      </c>
      <c r="Q451" t="s">
        <v>2493</v>
      </c>
      <c r="W451" s="2">
        <v>4515.08</v>
      </c>
      <c r="X451" s="2">
        <v>225754</v>
      </c>
      <c r="Y451" s="3">
        <v>0.06</v>
      </c>
      <c r="Z451" s="2">
        <v>6772.62</v>
      </c>
      <c r="AA451" s="2">
        <v>6772.62</v>
      </c>
      <c r="AB451" s="3">
        <v>0.03</v>
      </c>
      <c r="AC451" s="3">
        <v>0.03</v>
      </c>
      <c r="AD451" s="2">
        <v>13545.24</v>
      </c>
    </row>
    <row r="452" spans="1:65" x14ac:dyDescent="0.2">
      <c r="A452">
        <v>55137125</v>
      </c>
      <c r="B452" t="s">
        <v>3467</v>
      </c>
      <c r="C452" t="s">
        <v>67</v>
      </c>
      <c r="D452" t="s">
        <v>123</v>
      </c>
      <c r="E452" t="s">
        <v>110</v>
      </c>
      <c r="F452" s="1">
        <v>42380</v>
      </c>
      <c r="G452" s="1">
        <v>42413</v>
      </c>
      <c r="I452" s="1">
        <v>42410</v>
      </c>
      <c r="J452" s="1">
        <v>42380</v>
      </c>
      <c r="K452" s="1"/>
      <c r="L452" t="s">
        <v>3468</v>
      </c>
      <c r="M452" s="2">
        <v>242761</v>
      </c>
      <c r="N452" t="s">
        <v>97</v>
      </c>
      <c r="O452" t="b">
        <v>0</v>
      </c>
      <c r="Q452" t="s">
        <v>3468</v>
      </c>
      <c r="W452" s="2">
        <v>4855.22</v>
      </c>
      <c r="X452" s="2">
        <v>242761</v>
      </c>
      <c r="Y452" s="3">
        <v>0.06</v>
      </c>
      <c r="Z452" s="2">
        <v>7282.83</v>
      </c>
      <c r="AA452" s="2">
        <v>7282.83</v>
      </c>
      <c r="AB452" s="3">
        <v>0.03</v>
      </c>
      <c r="AC452" s="3">
        <v>0.03</v>
      </c>
      <c r="AD452" s="2">
        <v>14565.66</v>
      </c>
    </row>
    <row r="453" spans="1:65" x14ac:dyDescent="0.2">
      <c r="A453">
        <v>55177815</v>
      </c>
      <c r="B453" t="s">
        <v>120</v>
      </c>
      <c r="C453" t="s">
        <v>67</v>
      </c>
      <c r="D453" t="s">
        <v>153</v>
      </c>
      <c r="E453" t="s">
        <v>74</v>
      </c>
      <c r="F453" s="1">
        <v>42517</v>
      </c>
      <c r="G453" s="1">
        <v>42730</v>
      </c>
      <c r="I453" s="1">
        <v>42547</v>
      </c>
      <c r="J453" s="1">
        <v>42517</v>
      </c>
      <c r="K453" s="1"/>
      <c r="L453" t="s">
        <v>3731</v>
      </c>
      <c r="M453" s="2">
        <v>697736</v>
      </c>
      <c r="N453" t="s">
        <v>100</v>
      </c>
      <c r="O453" t="b">
        <v>0</v>
      </c>
      <c r="Q453" t="s">
        <v>3731</v>
      </c>
      <c r="W453" s="2">
        <v>13954.72</v>
      </c>
      <c r="X453" s="2">
        <v>697736</v>
      </c>
      <c r="Y453" s="3">
        <v>0.06</v>
      </c>
      <c r="Z453" s="2">
        <v>20932.080000000002</v>
      </c>
      <c r="AA453" s="2">
        <v>20932.080000000002</v>
      </c>
      <c r="AB453" s="3">
        <v>0.03</v>
      </c>
      <c r="AC453" s="3">
        <v>0.03</v>
      </c>
      <c r="AD453" s="2">
        <v>41864.160000000003</v>
      </c>
    </row>
    <row r="454" spans="1:65" x14ac:dyDescent="0.2">
      <c r="A454">
        <v>55161406</v>
      </c>
      <c r="B454" t="s">
        <v>93</v>
      </c>
      <c r="C454" t="s">
        <v>67</v>
      </c>
      <c r="D454" t="s">
        <v>73</v>
      </c>
      <c r="E454" t="s">
        <v>110</v>
      </c>
      <c r="F454" s="1">
        <v>42393</v>
      </c>
      <c r="G454" s="1">
        <v>42461</v>
      </c>
      <c r="I454" s="1">
        <v>42423</v>
      </c>
      <c r="J454" s="1">
        <v>42393</v>
      </c>
      <c r="K454" s="1"/>
      <c r="L454" t="s">
        <v>3808</v>
      </c>
      <c r="M454" s="2">
        <v>408739</v>
      </c>
      <c r="N454" t="s">
        <v>138</v>
      </c>
      <c r="O454" t="b">
        <v>0</v>
      </c>
      <c r="Q454" t="s">
        <v>3808</v>
      </c>
      <c r="W454" s="2">
        <v>8174.78</v>
      </c>
      <c r="X454" s="2">
        <v>408739</v>
      </c>
      <c r="Y454" s="3">
        <v>0.06</v>
      </c>
      <c r="Z454" s="2">
        <v>12262.17</v>
      </c>
      <c r="AA454" s="2">
        <v>12262.17</v>
      </c>
      <c r="AB454" s="3">
        <v>0.03</v>
      </c>
      <c r="AC454" s="3">
        <v>0.03</v>
      </c>
      <c r="AD454" s="2">
        <v>24524.34</v>
      </c>
    </row>
    <row r="455" spans="1:65" x14ac:dyDescent="0.2">
      <c r="A455">
        <v>55137352</v>
      </c>
      <c r="B455" t="s">
        <v>4990</v>
      </c>
      <c r="C455" t="s">
        <v>67</v>
      </c>
      <c r="D455" t="s">
        <v>153</v>
      </c>
      <c r="E455" t="s">
        <v>79</v>
      </c>
      <c r="F455" s="1">
        <v>42404</v>
      </c>
      <c r="G455" s="1">
        <v>42480</v>
      </c>
      <c r="I455" s="1">
        <v>42434</v>
      </c>
      <c r="J455" s="1">
        <v>42404</v>
      </c>
      <c r="K455" s="1"/>
      <c r="L455" t="s">
        <v>4991</v>
      </c>
      <c r="M455" s="2">
        <v>149588</v>
      </c>
      <c r="N455" t="s">
        <v>71</v>
      </c>
      <c r="O455" t="b">
        <v>0</v>
      </c>
      <c r="Q455" t="s">
        <v>4991</v>
      </c>
      <c r="W455" s="2">
        <v>2991.76</v>
      </c>
      <c r="X455" s="2">
        <v>149588</v>
      </c>
      <c r="Y455" s="3">
        <v>0.06</v>
      </c>
      <c r="Z455" s="2">
        <v>4487.6400000000003</v>
      </c>
      <c r="AA455" s="2">
        <v>4487.6400000000003</v>
      </c>
      <c r="AB455" s="3">
        <v>0.03</v>
      </c>
      <c r="AC455" s="3">
        <v>0.03</v>
      </c>
      <c r="AD455" s="2">
        <v>8975.2800000000007</v>
      </c>
    </row>
    <row r="456" spans="1:65" x14ac:dyDescent="0.2">
      <c r="A456">
        <v>55163635</v>
      </c>
      <c r="B456" t="s">
        <v>5512</v>
      </c>
      <c r="C456" t="s">
        <v>67</v>
      </c>
      <c r="D456" t="s">
        <v>89</v>
      </c>
      <c r="E456" t="s">
        <v>147</v>
      </c>
      <c r="F456" s="1">
        <v>42415</v>
      </c>
      <c r="G456" s="1">
        <v>42593</v>
      </c>
      <c r="I456" s="1">
        <v>42445</v>
      </c>
      <c r="J456" s="1">
        <v>42415</v>
      </c>
      <c r="K456" s="1"/>
      <c r="L456" t="s">
        <v>5513</v>
      </c>
      <c r="M456" s="2">
        <v>234603</v>
      </c>
      <c r="N456" t="s">
        <v>100</v>
      </c>
      <c r="O456" t="b">
        <v>0</v>
      </c>
      <c r="Q456" t="s">
        <v>5513</v>
      </c>
      <c r="W456" s="2">
        <v>4692.0600000000004</v>
      </c>
      <c r="X456" s="2">
        <v>234603</v>
      </c>
      <c r="Y456" s="3">
        <v>0.06</v>
      </c>
      <c r="Z456" s="2">
        <v>7038.09</v>
      </c>
      <c r="AA456" s="2">
        <v>7038.09</v>
      </c>
      <c r="AB456" s="3">
        <v>0.03</v>
      </c>
      <c r="AC456" s="3">
        <v>0.03</v>
      </c>
      <c r="AD456" s="2">
        <v>14076.18</v>
      </c>
    </row>
    <row r="457" spans="1:65" x14ac:dyDescent="0.2">
      <c r="A457">
        <v>55155051</v>
      </c>
      <c r="B457" t="s">
        <v>504</v>
      </c>
      <c r="C457" t="s">
        <v>67</v>
      </c>
      <c r="D457" t="s">
        <v>153</v>
      </c>
      <c r="E457" t="s">
        <v>106</v>
      </c>
      <c r="F457" s="1">
        <v>42435</v>
      </c>
      <c r="G457" s="1">
        <v>42476</v>
      </c>
      <c r="I457" s="1">
        <v>42465</v>
      </c>
      <c r="J457" s="1">
        <v>42435</v>
      </c>
      <c r="K457" s="1"/>
      <c r="L457" t="s">
        <v>5591</v>
      </c>
      <c r="M457" s="2">
        <v>263310</v>
      </c>
      <c r="N457" t="s">
        <v>138</v>
      </c>
      <c r="O457" t="b">
        <v>0</v>
      </c>
      <c r="Q457" t="s">
        <v>5591</v>
      </c>
      <c r="W457" s="2">
        <v>5266.2</v>
      </c>
      <c r="X457" s="2">
        <v>263310</v>
      </c>
      <c r="Y457" s="3">
        <v>0.06</v>
      </c>
      <c r="Z457" s="2">
        <v>7899.3</v>
      </c>
      <c r="AA457" s="2">
        <v>7899.3</v>
      </c>
      <c r="AB457" s="3">
        <v>0.03</v>
      </c>
      <c r="AC457" s="3">
        <v>0.03</v>
      </c>
      <c r="AD457" s="2">
        <v>15798.6</v>
      </c>
    </row>
    <row r="458" spans="1:65" x14ac:dyDescent="0.2">
      <c r="A458">
        <v>55138588</v>
      </c>
      <c r="B458" t="s">
        <v>5642</v>
      </c>
      <c r="C458" t="s">
        <v>67</v>
      </c>
      <c r="D458" t="s">
        <v>153</v>
      </c>
      <c r="E458" t="s">
        <v>106</v>
      </c>
      <c r="F458" s="1">
        <v>42631</v>
      </c>
      <c r="G458" s="1">
        <v>42842</v>
      </c>
      <c r="I458" s="1">
        <v>42661</v>
      </c>
      <c r="J458" s="1">
        <v>42631</v>
      </c>
      <c r="K458" s="1"/>
      <c r="L458" t="s">
        <v>5643</v>
      </c>
      <c r="M458" s="2">
        <v>611405</v>
      </c>
      <c r="N458" t="s">
        <v>138</v>
      </c>
      <c r="O458" t="b">
        <v>0</v>
      </c>
      <c r="Q458" t="s">
        <v>5643</v>
      </c>
      <c r="W458" s="2">
        <v>12228.1</v>
      </c>
      <c r="X458" s="2">
        <v>611405</v>
      </c>
      <c r="Y458" s="3">
        <v>0.06</v>
      </c>
      <c r="Z458" s="2">
        <v>18342.150000000001</v>
      </c>
      <c r="AA458" s="2">
        <v>18342.150000000001</v>
      </c>
      <c r="AB458" s="3">
        <v>0.03</v>
      </c>
      <c r="AC458" s="3">
        <v>0.03</v>
      </c>
      <c r="AD458" s="2">
        <v>36684.300000000003</v>
      </c>
      <c r="BC458" t="s">
        <v>5644</v>
      </c>
      <c r="BD458" t="s">
        <v>82</v>
      </c>
      <c r="BE458" t="s">
        <v>2369</v>
      </c>
      <c r="BI458" t="s">
        <v>2370</v>
      </c>
      <c r="BJ458" t="s">
        <v>5645</v>
      </c>
      <c r="BK458">
        <v>2825</v>
      </c>
      <c r="BM458">
        <v>60185</v>
      </c>
    </row>
    <row r="459" spans="1:65" x14ac:dyDescent="0.2">
      <c r="A459">
        <v>55146946</v>
      </c>
      <c r="B459" t="s">
        <v>5697</v>
      </c>
      <c r="C459" t="s">
        <v>67</v>
      </c>
      <c r="D459" t="s">
        <v>89</v>
      </c>
      <c r="E459" t="s">
        <v>110</v>
      </c>
      <c r="F459" s="1">
        <v>42635</v>
      </c>
      <c r="G459" s="1">
        <v>42808</v>
      </c>
      <c r="I459" s="1">
        <v>42665</v>
      </c>
      <c r="J459" s="1">
        <v>42635</v>
      </c>
      <c r="K459" s="1"/>
      <c r="L459" t="s">
        <v>5698</v>
      </c>
      <c r="M459" s="2">
        <v>322821</v>
      </c>
      <c r="N459" t="s">
        <v>155</v>
      </c>
      <c r="O459" t="b">
        <v>0</v>
      </c>
      <c r="Q459" t="s">
        <v>5698</v>
      </c>
      <c r="W459" s="2">
        <v>6456.42</v>
      </c>
      <c r="X459" s="2">
        <v>322821</v>
      </c>
      <c r="Y459" s="3">
        <v>0.06</v>
      </c>
      <c r="Z459" s="2">
        <v>9684.6299999999992</v>
      </c>
      <c r="AA459" s="2">
        <v>9684.6299999999992</v>
      </c>
      <c r="AB459" s="3">
        <v>0.03</v>
      </c>
      <c r="AC459" s="3">
        <v>0.03</v>
      </c>
      <c r="AD459" s="2">
        <v>19369.259999999998</v>
      </c>
    </row>
    <row r="460" spans="1:65" x14ac:dyDescent="0.2">
      <c r="A460">
        <v>55155081</v>
      </c>
      <c r="B460" t="s">
        <v>122</v>
      </c>
      <c r="C460" t="s">
        <v>67</v>
      </c>
      <c r="D460" t="s">
        <v>84</v>
      </c>
      <c r="E460" t="s">
        <v>79</v>
      </c>
      <c r="F460" s="1">
        <v>42736</v>
      </c>
      <c r="G460" s="1">
        <v>42790</v>
      </c>
      <c r="I460" s="1">
        <v>42766</v>
      </c>
      <c r="J460" s="1">
        <v>42736</v>
      </c>
      <c r="K460" s="1"/>
      <c r="L460" t="s">
        <v>5721</v>
      </c>
      <c r="M460" s="2">
        <v>593625</v>
      </c>
      <c r="N460" t="s">
        <v>81</v>
      </c>
      <c r="O460" t="b">
        <v>0</v>
      </c>
      <c r="Q460" t="s">
        <v>5721</v>
      </c>
      <c r="W460" s="2">
        <v>11872.5</v>
      </c>
      <c r="X460" s="2">
        <v>593625</v>
      </c>
      <c r="Y460" s="3">
        <v>0.06</v>
      </c>
      <c r="Z460" s="2">
        <v>17808.75</v>
      </c>
      <c r="AA460" s="2">
        <v>17808.75</v>
      </c>
      <c r="AB460" s="3">
        <v>0.03</v>
      </c>
      <c r="AC460" s="3">
        <v>0.03</v>
      </c>
      <c r="AD460" s="2">
        <v>35617.5</v>
      </c>
    </row>
    <row r="461" spans="1:65" x14ac:dyDescent="0.2">
      <c r="A461">
        <v>55180548</v>
      </c>
      <c r="B461" t="s">
        <v>450</v>
      </c>
      <c r="C461" t="s">
        <v>67</v>
      </c>
      <c r="D461" t="s">
        <v>68</v>
      </c>
      <c r="E461" t="s">
        <v>74</v>
      </c>
      <c r="F461" s="1">
        <v>42589</v>
      </c>
      <c r="G461" s="1">
        <v>42644</v>
      </c>
      <c r="I461" s="1">
        <v>42619</v>
      </c>
      <c r="J461" s="1">
        <v>42589</v>
      </c>
      <c r="K461" s="1"/>
      <c r="L461" t="s">
        <v>6394</v>
      </c>
      <c r="M461" s="2">
        <v>642307</v>
      </c>
      <c r="N461" t="s">
        <v>115</v>
      </c>
      <c r="O461" t="b">
        <v>0</v>
      </c>
      <c r="Q461" t="s">
        <v>6394</v>
      </c>
      <c r="W461" s="2">
        <v>12846.14</v>
      </c>
      <c r="X461" s="2">
        <v>642307</v>
      </c>
      <c r="Y461" s="3">
        <v>0.06</v>
      </c>
      <c r="Z461" s="2">
        <v>19269.21</v>
      </c>
      <c r="AA461" s="2">
        <v>19269.21</v>
      </c>
      <c r="AB461" s="3">
        <v>0.03</v>
      </c>
      <c r="AC461" s="3">
        <v>0.03</v>
      </c>
      <c r="AD461" s="2">
        <v>38538.42</v>
      </c>
      <c r="BD461" t="s">
        <v>82</v>
      </c>
    </row>
    <row r="462" spans="1:65" x14ac:dyDescent="0.2">
      <c r="A462">
        <v>55257461</v>
      </c>
      <c r="B462" t="s">
        <v>2261</v>
      </c>
      <c r="C462" t="s">
        <v>67</v>
      </c>
      <c r="D462" t="s">
        <v>84</v>
      </c>
      <c r="E462" t="s">
        <v>85</v>
      </c>
      <c r="F462" s="1">
        <v>42621</v>
      </c>
      <c r="G462" s="1">
        <v>42779</v>
      </c>
      <c r="I462" s="1">
        <v>42651</v>
      </c>
      <c r="J462" s="1">
        <v>42621</v>
      </c>
      <c r="K462" s="1"/>
      <c r="L462" t="s">
        <v>2262</v>
      </c>
      <c r="M462" s="2">
        <v>470206</v>
      </c>
      <c r="N462" t="s">
        <v>108</v>
      </c>
      <c r="O462" t="b">
        <v>0</v>
      </c>
      <c r="Q462" t="s">
        <v>2262</v>
      </c>
      <c r="W462" s="2">
        <v>9404.1200000000008</v>
      </c>
      <c r="X462" s="2">
        <v>470206</v>
      </c>
      <c r="Y462" s="3">
        <v>0.06</v>
      </c>
      <c r="Z462" s="2">
        <v>14106.18</v>
      </c>
      <c r="AA462" s="2">
        <v>14106.18</v>
      </c>
      <c r="AB462" s="3">
        <v>0.03</v>
      </c>
      <c r="AC462" s="3">
        <v>0.03</v>
      </c>
      <c r="AD462" s="2">
        <v>28212.36</v>
      </c>
      <c r="BC462" t="s">
        <v>2263</v>
      </c>
      <c r="BD462" t="s">
        <v>82</v>
      </c>
      <c r="BE462" t="s">
        <v>2264</v>
      </c>
      <c r="BI462" t="s">
        <v>2265</v>
      </c>
      <c r="BJ462" t="s">
        <v>2266</v>
      </c>
      <c r="BK462">
        <v>30628</v>
      </c>
      <c r="BM462">
        <v>98023</v>
      </c>
    </row>
    <row r="463" spans="1:65" x14ac:dyDescent="0.2">
      <c r="A463">
        <v>55252371</v>
      </c>
      <c r="B463" t="s">
        <v>164</v>
      </c>
      <c r="C463" t="s">
        <v>67</v>
      </c>
      <c r="D463" t="s">
        <v>89</v>
      </c>
      <c r="E463" t="s">
        <v>85</v>
      </c>
      <c r="F463" s="1">
        <v>42408</v>
      </c>
      <c r="G463" s="1">
        <v>42887</v>
      </c>
      <c r="I463" s="1">
        <v>42438</v>
      </c>
      <c r="J463" s="1">
        <v>42408</v>
      </c>
      <c r="K463" s="1"/>
      <c r="L463" t="s">
        <v>4967</v>
      </c>
      <c r="M463" s="2">
        <v>138678</v>
      </c>
      <c r="N463" t="s">
        <v>103</v>
      </c>
      <c r="O463" t="b">
        <v>0</v>
      </c>
      <c r="Q463" t="s">
        <v>4967</v>
      </c>
      <c r="W463" s="2">
        <v>2773.56</v>
      </c>
      <c r="X463" s="2">
        <v>138678</v>
      </c>
      <c r="Y463" s="3">
        <v>0.06</v>
      </c>
      <c r="Z463" s="2">
        <v>4160.34</v>
      </c>
      <c r="AA463" s="2">
        <v>4160.34</v>
      </c>
      <c r="AB463" s="3">
        <v>0.03</v>
      </c>
      <c r="AC463" s="3">
        <v>0.03</v>
      </c>
      <c r="AD463" s="2">
        <v>8320.68</v>
      </c>
    </row>
    <row r="464" spans="1:65" x14ac:dyDescent="0.2">
      <c r="A464">
        <v>55301980</v>
      </c>
      <c r="B464" t="s">
        <v>3122</v>
      </c>
      <c r="C464" t="s">
        <v>67</v>
      </c>
      <c r="D464" t="s">
        <v>89</v>
      </c>
      <c r="E464" t="s">
        <v>79</v>
      </c>
      <c r="F464" s="1">
        <v>42684</v>
      </c>
      <c r="G464" s="1">
        <v>42881</v>
      </c>
      <c r="I464" s="1">
        <v>42714</v>
      </c>
      <c r="J464" s="1">
        <v>42684</v>
      </c>
      <c r="K464" s="1"/>
      <c r="L464" t="s">
        <v>4385</v>
      </c>
      <c r="M464" s="2">
        <v>688001</v>
      </c>
      <c r="N464" t="s">
        <v>100</v>
      </c>
      <c r="O464" t="b">
        <v>0</v>
      </c>
      <c r="Q464" t="s">
        <v>4385</v>
      </c>
      <c r="W464" s="2">
        <v>13760.02</v>
      </c>
      <c r="X464" s="2">
        <v>688001</v>
      </c>
      <c r="Y464" s="3">
        <v>0.06</v>
      </c>
      <c r="Z464" s="2">
        <v>20640.03</v>
      </c>
      <c r="AA464" s="2">
        <v>20640.03</v>
      </c>
      <c r="AB464" s="3">
        <v>0.03</v>
      </c>
      <c r="AC464" s="3">
        <v>0.03</v>
      </c>
      <c r="AD464" s="2">
        <v>41280.06</v>
      </c>
    </row>
    <row r="465" spans="1:65" x14ac:dyDescent="0.2">
      <c r="A465">
        <v>55278856</v>
      </c>
      <c r="B465" t="s">
        <v>3616</v>
      </c>
      <c r="C465" t="s">
        <v>67</v>
      </c>
      <c r="D465" t="s">
        <v>123</v>
      </c>
      <c r="E465" t="s">
        <v>69</v>
      </c>
      <c r="F465" s="1">
        <v>42396</v>
      </c>
      <c r="G465" s="1">
        <v>42532</v>
      </c>
      <c r="I465" s="1">
        <v>42426</v>
      </c>
      <c r="J465" s="1">
        <v>42396</v>
      </c>
      <c r="K465" s="1"/>
      <c r="L465" t="s">
        <v>6385</v>
      </c>
      <c r="M465" s="2">
        <v>753159</v>
      </c>
      <c r="N465" t="s">
        <v>81</v>
      </c>
      <c r="O465" t="b">
        <v>0</v>
      </c>
      <c r="Q465" t="s">
        <v>6385</v>
      </c>
      <c r="W465" s="2">
        <v>15063.18</v>
      </c>
      <c r="X465" s="2">
        <v>753159</v>
      </c>
      <c r="Y465" s="3">
        <v>0.06</v>
      </c>
      <c r="Z465" s="2">
        <v>22594.77</v>
      </c>
      <c r="AA465" s="2">
        <v>22594.77</v>
      </c>
      <c r="AB465" s="3">
        <v>0.03</v>
      </c>
      <c r="AC465" s="3">
        <v>0.03</v>
      </c>
      <c r="AD465" s="2">
        <v>45189.54</v>
      </c>
      <c r="BD465" t="s">
        <v>82</v>
      </c>
    </row>
    <row r="466" spans="1:65" x14ac:dyDescent="0.2">
      <c r="A466">
        <v>55693427</v>
      </c>
      <c r="B466" t="s">
        <v>2238</v>
      </c>
      <c r="C466" t="s">
        <v>94</v>
      </c>
      <c r="D466" t="s">
        <v>95</v>
      </c>
      <c r="E466" t="s">
        <v>85</v>
      </c>
      <c r="F466" s="1">
        <v>42460</v>
      </c>
      <c r="G466" s="1">
        <v>42709</v>
      </c>
      <c r="I466" s="1">
        <v>42490</v>
      </c>
      <c r="J466" s="1">
        <v>42460</v>
      </c>
      <c r="K466" s="1"/>
      <c r="L466" t="s">
        <v>4177</v>
      </c>
      <c r="M466" s="2">
        <v>443615</v>
      </c>
      <c r="N466" t="s">
        <v>112</v>
      </c>
      <c r="O466" t="b">
        <v>0</v>
      </c>
      <c r="P466" t="s">
        <v>4178</v>
      </c>
      <c r="Q466" t="s">
        <v>4177</v>
      </c>
      <c r="W466" s="2">
        <v>8872.2999999999993</v>
      </c>
      <c r="X466" s="2">
        <v>443615</v>
      </c>
      <c r="Y466" s="3">
        <v>0.06</v>
      </c>
      <c r="Z466" s="2">
        <v>13308.45</v>
      </c>
      <c r="AA466" s="2">
        <v>13308.45</v>
      </c>
      <c r="AB466" s="3">
        <v>0.03</v>
      </c>
      <c r="AC466" s="3">
        <v>0.03</v>
      </c>
      <c r="AD466" s="2">
        <v>26616.9</v>
      </c>
    </row>
    <row r="467" spans="1:65" x14ac:dyDescent="0.2">
      <c r="A467">
        <v>56592323</v>
      </c>
      <c r="B467" t="s">
        <v>203</v>
      </c>
      <c r="C467" t="s">
        <v>67</v>
      </c>
      <c r="D467" t="s">
        <v>73</v>
      </c>
      <c r="E467" t="s">
        <v>106</v>
      </c>
      <c r="F467" s="1">
        <v>42402</v>
      </c>
      <c r="G467" s="1">
        <v>42636</v>
      </c>
      <c r="I467" s="1">
        <v>42432</v>
      </c>
      <c r="J467" s="1">
        <v>42402</v>
      </c>
      <c r="K467" s="1"/>
      <c r="L467" t="s">
        <v>1103</v>
      </c>
      <c r="M467" s="2">
        <v>633867</v>
      </c>
      <c r="N467" t="s">
        <v>103</v>
      </c>
      <c r="O467" t="b">
        <v>0</v>
      </c>
      <c r="Q467" t="s">
        <v>1103</v>
      </c>
      <c r="W467" s="2">
        <v>12677.34</v>
      </c>
      <c r="X467" s="2">
        <v>633867</v>
      </c>
      <c r="Y467" s="3">
        <v>0.06</v>
      </c>
      <c r="Z467" s="2">
        <v>19016.009999999998</v>
      </c>
      <c r="AA467" s="2">
        <v>19016.009999999998</v>
      </c>
      <c r="AB467" s="3">
        <v>0.03</v>
      </c>
      <c r="AC467" s="3">
        <v>0.03</v>
      </c>
      <c r="AD467" s="2">
        <v>38032.019999999997</v>
      </c>
    </row>
    <row r="468" spans="1:65" x14ac:dyDescent="0.2">
      <c r="A468">
        <v>57064735</v>
      </c>
      <c r="B468" t="s">
        <v>6434</v>
      </c>
      <c r="C468" t="s">
        <v>94</v>
      </c>
      <c r="D468" t="s">
        <v>95</v>
      </c>
      <c r="E468" t="s">
        <v>110</v>
      </c>
      <c r="F468" s="1">
        <v>42899</v>
      </c>
      <c r="G468" s="1">
        <v>42954</v>
      </c>
      <c r="I468" s="1">
        <v>42929</v>
      </c>
      <c r="J468" s="1">
        <v>42899</v>
      </c>
      <c r="K468" s="1"/>
      <c r="L468" t="s">
        <v>6435</v>
      </c>
      <c r="M468" s="2">
        <v>454899</v>
      </c>
      <c r="N468" t="s">
        <v>127</v>
      </c>
      <c r="O468" t="b">
        <v>0</v>
      </c>
      <c r="Q468" t="s">
        <v>6435</v>
      </c>
      <c r="W468" s="2">
        <v>9097.98</v>
      </c>
      <c r="X468" s="2">
        <v>454899</v>
      </c>
      <c r="Y468" s="3">
        <v>0.06</v>
      </c>
      <c r="Z468" s="2">
        <v>13646.97</v>
      </c>
      <c r="AA468" s="2">
        <v>13646.97</v>
      </c>
      <c r="AB468" s="3">
        <v>0.03</v>
      </c>
      <c r="AC468" s="3">
        <v>0.03</v>
      </c>
      <c r="AD468" s="2">
        <v>27293.94</v>
      </c>
      <c r="BC468" t="s">
        <v>6436</v>
      </c>
      <c r="BE468" t="s">
        <v>6437</v>
      </c>
      <c r="BI468" t="s">
        <v>1007</v>
      </c>
      <c r="BJ468" t="s">
        <v>6438</v>
      </c>
      <c r="BK468">
        <v>0</v>
      </c>
      <c r="BL468" t="s">
        <v>6439</v>
      </c>
      <c r="BM468">
        <v>36542</v>
      </c>
    </row>
    <row r="469" spans="1:65" x14ac:dyDescent="0.2">
      <c r="A469">
        <v>54043739</v>
      </c>
      <c r="B469" t="s">
        <v>504</v>
      </c>
      <c r="C469" t="s">
        <v>67</v>
      </c>
      <c r="D469" t="s">
        <v>73</v>
      </c>
      <c r="E469" t="s">
        <v>85</v>
      </c>
      <c r="F469" s="1">
        <v>42408</v>
      </c>
      <c r="G469" s="1">
        <v>42492</v>
      </c>
      <c r="I469" s="1">
        <v>42438</v>
      </c>
      <c r="J469" s="1">
        <v>42408</v>
      </c>
      <c r="K469" s="1"/>
      <c r="L469" t="s">
        <v>1646</v>
      </c>
      <c r="M469" s="2">
        <v>237731</v>
      </c>
      <c r="N469" t="s">
        <v>100</v>
      </c>
      <c r="O469" t="b">
        <v>0</v>
      </c>
      <c r="Q469" t="s">
        <v>1646</v>
      </c>
      <c r="W469" s="2">
        <v>4754.62</v>
      </c>
      <c r="X469" s="2">
        <v>237731</v>
      </c>
      <c r="Y469" s="3">
        <v>0.06</v>
      </c>
      <c r="Z469" s="2">
        <v>7131.93</v>
      </c>
      <c r="AA469" s="2">
        <v>7131.93</v>
      </c>
      <c r="AB469" s="3">
        <v>0.03</v>
      </c>
      <c r="AC469" s="3">
        <v>0.03</v>
      </c>
      <c r="AD469" s="2">
        <v>14263.86</v>
      </c>
    </row>
    <row r="470" spans="1:65" x14ac:dyDescent="0.2">
      <c r="A470">
        <v>54045991</v>
      </c>
      <c r="B470" t="s">
        <v>266</v>
      </c>
      <c r="C470" t="s">
        <v>67</v>
      </c>
      <c r="D470" t="s">
        <v>89</v>
      </c>
      <c r="E470" t="s">
        <v>69</v>
      </c>
      <c r="F470" s="1">
        <v>42921</v>
      </c>
      <c r="G470" s="1">
        <v>42996</v>
      </c>
      <c r="I470" s="1">
        <v>42951</v>
      </c>
      <c r="J470" s="1">
        <v>42921</v>
      </c>
      <c r="K470" s="1"/>
      <c r="L470" t="s">
        <v>2988</v>
      </c>
      <c r="M470" s="2">
        <v>143306</v>
      </c>
      <c r="N470" t="s">
        <v>195</v>
      </c>
      <c r="O470" t="b">
        <v>0</v>
      </c>
      <c r="Q470" t="s">
        <v>2988</v>
      </c>
      <c r="W470" s="2">
        <v>2866.12</v>
      </c>
      <c r="X470" s="2">
        <v>143306</v>
      </c>
      <c r="Y470" s="3">
        <v>0.06</v>
      </c>
      <c r="Z470" s="2">
        <v>4299.18</v>
      </c>
      <c r="AA470" s="2">
        <v>4299.18</v>
      </c>
      <c r="AB470" s="3">
        <v>0.03</v>
      </c>
      <c r="AC470" s="3">
        <v>0.03</v>
      </c>
      <c r="AD470" s="2">
        <v>8598.36</v>
      </c>
    </row>
    <row r="471" spans="1:65" x14ac:dyDescent="0.2">
      <c r="A471">
        <v>54025437</v>
      </c>
      <c r="B471" t="s">
        <v>88</v>
      </c>
      <c r="C471" t="s">
        <v>94</v>
      </c>
      <c r="D471" t="s">
        <v>95</v>
      </c>
      <c r="E471" t="s">
        <v>69</v>
      </c>
      <c r="F471" s="1">
        <v>42629</v>
      </c>
      <c r="G471" s="1">
        <v>42743</v>
      </c>
      <c r="I471" s="1">
        <v>42659</v>
      </c>
      <c r="J471" s="1">
        <v>42629</v>
      </c>
      <c r="K471" s="1"/>
      <c r="L471" t="s">
        <v>6696</v>
      </c>
      <c r="M471" s="2">
        <v>281232</v>
      </c>
      <c r="N471" t="s">
        <v>125</v>
      </c>
      <c r="O471" t="b">
        <v>0</v>
      </c>
      <c r="Q471" t="s">
        <v>6696</v>
      </c>
      <c r="W471" s="2">
        <v>5624.64</v>
      </c>
      <c r="X471" s="2">
        <v>281232</v>
      </c>
      <c r="Y471" s="3">
        <v>0.06</v>
      </c>
      <c r="Z471" s="2">
        <v>8436.9599999999991</v>
      </c>
      <c r="AA471" s="2">
        <v>8436.9599999999991</v>
      </c>
      <c r="AB471" s="3">
        <v>0.03</v>
      </c>
      <c r="AC471" s="3">
        <v>0.03</v>
      </c>
      <c r="AD471" s="2">
        <v>16873.919999999998</v>
      </c>
    </row>
    <row r="472" spans="1:65" x14ac:dyDescent="0.2">
      <c r="A472">
        <v>54183087</v>
      </c>
      <c r="B472" t="s">
        <v>146</v>
      </c>
      <c r="C472" t="s">
        <v>67</v>
      </c>
      <c r="D472" t="s">
        <v>73</v>
      </c>
      <c r="E472" t="s">
        <v>69</v>
      </c>
      <c r="F472" s="1">
        <v>42475</v>
      </c>
      <c r="G472" s="1">
        <v>42805</v>
      </c>
      <c r="I472" s="1">
        <v>42505</v>
      </c>
      <c r="J472" s="1">
        <v>42475</v>
      </c>
      <c r="K472" s="1"/>
      <c r="L472" t="s">
        <v>1674</v>
      </c>
      <c r="M472" s="2">
        <v>364030</v>
      </c>
      <c r="N472" t="s">
        <v>195</v>
      </c>
      <c r="O472" t="b">
        <v>0</v>
      </c>
      <c r="Q472" t="s">
        <v>1674</v>
      </c>
      <c r="W472" s="2">
        <v>7280.6</v>
      </c>
      <c r="X472" s="2">
        <v>364030</v>
      </c>
      <c r="Y472" s="3">
        <v>0.06</v>
      </c>
      <c r="Z472" s="2">
        <v>10920.9</v>
      </c>
      <c r="AA472" s="2">
        <v>10920.9</v>
      </c>
      <c r="AB472" s="3">
        <v>0.03</v>
      </c>
      <c r="AC472" s="3">
        <v>0.03</v>
      </c>
      <c r="AD472" s="2">
        <v>21841.8</v>
      </c>
    </row>
    <row r="473" spans="1:65" x14ac:dyDescent="0.2">
      <c r="A473">
        <v>54171795</v>
      </c>
      <c r="B473" t="s">
        <v>88</v>
      </c>
      <c r="C473" t="s">
        <v>67</v>
      </c>
      <c r="D473" t="s">
        <v>89</v>
      </c>
      <c r="E473" t="s">
        <v>69</v>
      </c>
      <c r="F473" s="1">
        <v>42376</v>
      </c>
      <c r="G473" s="1">
        <v>42693</v>
      </c>
      <c r="I473" s="1">
        <v>42406</v>
      </c>
      <c r="J473" s="1">
        <v>42376</v>
      </c>
      <c r="K473" s="1"/>
      <c r="L473" t="s">
        <v>5913</v>
      </c>
      <c r="M473" s="2">
        <v>376302</v>
      </c>
      <c r="N473" t="s">
        <v>108</v>
      </c>
      <c r="O473" t="b">
        <v>0</v>
      </c>
      <c r="P473" t="s">
        <v>283</v>
      </c>
      <c r="Q473" t="s">
        <v>5913</v>
      </c>
      <c r="W473" s="2">
        <v>7526.04</v>
      </c>
      <c r="X473" s="2">
        <v>376302</v>
      </c>
      <c r="Y473" s="3">
        <v>0.06</v>
      </c>
      <c r="Z473" s="2">
        <v>11289.06</v>
      </c>
      <c r="AA473" s="2">
        <v>11289.06</v>
      </c>
      <c r="AB473" s="3">
        <v>0.03</v>
      </c>
      <c r="AC473" s="3">
        <v>0.03</v>
      </c>
      <c r="AD473" s="2">
        <v>22578.12</v>
      </c>
    </row>
    <row r="474" spans="1:65" x14ac:dyDescent="0.2">
      <c r="A474">
        <v>54242960</v>
      </c>
      <c r="B474" t="s">
        <v>93</v>
      </c>
      <c r="C474" t="s">
        <v>94</v>
      </c>
      <c r="D474" t="s">
        <v>95</v>
      </c>
      <c r="E474" t="s">
        <v>69</v>
      </c>
      <c r="F474" s="1">
        <v>42454</v>
      </c>
      <c r="G474" s="1">
        <v>42494</v>
      </c>
      <c r="I474" s="1">
        <v>42484</v>
      </c>
      <c r="J474" s="1">
        <v>42454</v>
      </c>
      <c r="K474" s="1"/>
      <c r="L474" t="s">
        <v>2906</v>
      </c>
      <c r="M474" s="2">
        <v>637506</v>
      </c>
      <c r="N474" t="s">
        <v>127</v>
      </c>
      <c r="O474" t="b">
        <v>0</v>
      </c>
      <c r="Q474" t="s">
        <v>2906</v>
      </c>
      <c r="W474" s="2">
        <v>12750.12</v>
      </c>
      <c r="X474" s="2">
        <v>637506</v>
      </c>
      <c r="Y474" s="3">
        <v>0.06</v>
      </c>
      <c r="Z474" s="2">
        <v>19125.18</v>
      </c>
      <c r="AA474" s="2">
        <v>19125.18</v>
      </c>
      <c r="AB474" s="3">
        <v>0.03</v>
      </c>
      <c r="AC474" s="3">
        <v>0.03</v>
      </c>
      <c r="AD474" s="2">
        <v>38250.36</v>
      </c>
    </row>
    <row r="475" spans="1:65" x14ac:dyDescent="0.2">
      <c r="A475">
        <v>54635368</v>
      </c>
      <c r="B475" t="s">
        <v>1778</v>
      </c>
      <c r="C475" t="s">
        <v>94</v>
      </c>
      <c r="D475" t="s">
        <v>95</v>
      </c>
      <c r="E475" t="s">
        <v>85</v>
      </c>
      <c r="F475" s="1">
        <v>42442</v>
      </c>
      <c r="G475" s="1">
        <v>42743</v>
      </c>
      <c r="I475" s="1">
        <v>42472</v>
      </c>
      <c r="J475" s="1">
        <v>42442</v>
      </c>
      <c r="K475" s="1"/>
      <c r="L475" t="s">
        <v>1779</v>
      </c>
      <c r="M475" s="2">
        <v>571547</v>
      </c>
      <c r="N475" t="s">
        <v>100</v>
      </c>
      <c r="O475" t="b">
        <v>1</v>
      </c>
      <c r="Q475" t="s">
        <v>1779</v>
      </c>
      <c r="W475" s="2">
        <v>11430.94</v>
      </c>
      <c r="X475" s="2">
        <v>571547</v>
      </c>
      <c r="Y475" s="3">
        <v>0.06</v>
      </c>
      <c r="Z475" s="2">
        <v>17146.41</v>
      </c>
      <c r="AA475" s="2">
        <v>17146.41</v>
      </c>
      <c r="AB475" s="3">
        <v>0.03</v>
      </c>
      <c r="AC475" s="3">
        <v>0.03</v>
      </c>
      <c r="AD475" s="2">
        <v>34292.82</v>
      </c>
      <c r="BC475" t="s">
        <v>1780</v>
      </c>
      <c r="BD475" t="s">
        <v>82</v>
      </c>
      <c r="BE475" t="s">
        <v>1781</v>
      </c>
      <c r="BG475">
        <v>275882</v>
      </c>
      <c r="BI475" t="s">
        <v>1782</v>
      </c>
      <c r="BJ475" t="s">
        <v>1783</v>
      </c>
      <c r="BK475">
        <v>1101</v>
      </c>
      <c r="BM475">
        <v>74501</v>
      </c>
    </row>
    <row r="476" spans="1:65" x14ac:dyDescent="0.2">
      <c r="A476">
        <v>54651433</v>
      </c>
      <c r="B476" t="s">
        <v>2043</v>
      </c>
      <c r="C476" t="s">
        <v>67</v>
      </c>
      <c r="D476" t="s">
        <v>89</v>
      </c>
      <c r="E476" t="s">
        <v>110</v>
      </c>
      <c r="F476" s="1">
        <v>42406</v>
      </c>
      <c r="G476" s="1">
        <v>42519</v>
      </c>
      <c r="I476" s="1">
        <v>42436</v>
      </c>
      <c r="J476" s="1">
        <v>42406</v>
      </c>
      <c r="K476" s="1"/>
      <c r="L476" t="s">
        <v>2044</v>
      </c>
      <c r="M476" s="2">
        <v>221888</v>
      </c>
      <c r="N476" t="s">
        <v>138</v>
      </c>
      <c r="O476" t="b">
        <v>1</v>
      </c>
      <c r="Q476" t="s">
        <v>2044</v>
      </c>
      <c r="W476" s="2">
        <v>4437.76</v>
      </c>
      <c r="X476" s="2">
        <v>221888</v>
      </c>
      <c r="Y476" s="3">
        <v>0.06</v>
      </c>
      <c r="Z476" s="2">
        <v>6656.64</v>
      </c>
      <c r="AA476" s="2">
        <v>6656.64</v>
      </c>
      <c r="AB476" s="3">
        <v>0.03</v>
      </c>
      <c r="AC476" s="3">
        <v>0.03</v>
      </c>
      <c r="AD476" s="2">
        <v>13313.28</v>
      </c>
    </row>
    <row r="477" spans="1:65" x14ac:dyDescent="0.2">
      <c r="A477">
        <v>54662226</v>
      </c>
      <c r="B477" t="s">
        <v>4641</v>
      </c>
      <c r="C477" t="s">
        <v>67</v>
      </c>
      <c r="D477" t="s">
        <v>123</v>
      </c>
      <c r="E477" t="s">
        <v>69</v>
      </c>
      <c r="F477" s="1">
        <v>42854</v>
      </c>
      <c r="G477" s="1">
        <v>42946</v>
      </c>
      <c r="I477" s="1">
        <v>42884</v>
      </c>
      <c r="J477" s="1">
        <v>42854</v>
      </c>
      <c r="K477" s="1"/>
      <c r="L477" t="s">
        <v>4999</v>
      </c>
      <c r="M477" s="2">
        <v>580264</v>
      </c>
      <c r="N477" t="s">
        <v>71</v>
      </c>
      <c r="O477" t="b">
        <v>0</v>
      </c>
      <c r="Q477" t="s">
        <v>4999</v>
      </c>
      <c r="W477" s="2">
        <v>11605.28</v>
      </c>
      <c r="X477" s="2">
        <v>580264</v>
      </c>
      <c r="Y477" s="3">
        <v>0.06</v>
      </c>
      <c r="Z477" s="2">
        <v>17407.919999999998</v>
      </c>
      <c r="AA477" s="2">
        <v>17407.919999999998</v>
      </c>
      <c r="AB477" s="3">
        <v>0.03</v>
      </c>
      <c r="AC477" s="3">
        <v>0.03</v>
      </c>
      <c r="AD477" s="2">
        <v>34815.839999999997</v>
      </c>
    </row>
    <row r="478" spans="1:65" x14ac:dyDescent="0.2">
      <c r="A478">
        <v>54738750</v>
      </c>
      <c r="B478" t="s">
        <v>6078</v>
      </c>
      <c r="C478" t="s">
        <v>94</v>
      </c>
      <c r="D478" t="s">
        <v>95</v>
      </c>
      <c r="E478" t="s">
        <v>69</v>
      </c>
      <c r="F478" s="1">
        <v>42475</v>
      </c>
      <c r="G478" s="1">
        <v>42727</v>
      </c>
      <c r="I478" s="1">
        <v>42505</v>
      </c>
      <c r="J478" s="1">
        <v>42475</v>
      </c>
      <c r="K478" s="1"/>
      <c r="L478" t="s">
        <v>6079</v>
      </c>
      <c r="M478" s="2">
        <v>254557</v>
      </c>
      <c r="N478" t="s">
        <v>138</v>
      </c>
      <c r="O478" t="b">
        <v>0</v>
      </c>
      <c r="Q478" t="s">
        <v>6079</v>
      </c>
      <c r="W478" s="2">
        <v>5091.1400000000003</v>
      </c>
      <c r="X478" s="2">
        <v>254557</v>
      </c>
      <c r="Y478" s="3">
        <v>0.06</v>
      </c>
      <c r="Z478" s="2">
        <v>7636.71</v>
      </c>
      <c r="AA478" s="2">
        <v>7636.71</v>
      </c>
      <c r="AB478" s="3">
        <v>0.03</v>
      </c>
      <c r="AC478" s="3">
        <v>0.03</v>
      </c>
      <c r="AD478" s="2">
        <v>15273.42</v>
      </c>
      <c r="BC478" t="s">
        <v>6080</v>
      </c>
      <c r="BD478" t="s">
        <v>82</v>
      </c>
      <c r="BE478" t="s">
        <v>6081</v>
      </c>
      <c r="BI478" t="s">
        <v>1236</v>
      </c>
      <c r="BJ478" t="s">
        <v>6082</v>
      </c>
      <c r="BK478">
        <v>75</v>
      </c>
      <c r="BM478">
        <v>22627</v>
      </c>
    </row>
    <row r="479" spans="1:65" x14ac:dyDescent="0.2">
      <c r="A479">
        <v>54721638</v>
      </c>
      <c r="B479" t="s">
        <v>6546</v>
      </c>
      <c r="C479" t="s">
        <v>67</v>
      </c>
      <c r="D479" t="s">
        <v>73</v>
      </c>
      <c r="E479" t="s">
        <v>106</v>
      </c>
      <c r="F479" s="1">
        <v>42540</v>
      </c>
      <c r="G479" s="1">
        <v>42646</v>
      </c>
      <c r="I479" s="1">
        <v>42570</v>
      </c>
      <c r="J479" s="1">
        <v>42540</v>
      </c>
      <c r="K479" s="1"/>
      <c r="L479" t="s">
        <v>6547</v>
      </c>
      <c r="M479" s="2">
        <v>841397</v>
      </c>
      <c r="N479" t="s">
        <v>138</v>
      </c>
      <c r="O479" t="b">
        <v>0</v>
      </c>
      <c r="Q479" t="s">
        <v>6547</v>
      </c>
      <c r="W479" s="2">
        <v>16827.939999999999</v>
      </c>
      <c r="X479" s="2">
        <v>841397</v>
      </c>
      <c r="Y479" s="3">
        <v>0.06</v>
      </c>
      <c r="Z479" s="2">
        <v>25241.91</v>
      </c>
      <c r="AA479" s="2">
        <v>25241.91</v>
      </c>
      <c r="AB479" s="3">
        <v>0.03</v>
      </c>
      <c r="AC479" s="3">
        <v>0.03</v>
      </c>
      <c r="AD479" s="2">
        <v>50483.82</v>
      </c>
    </row>
    <row r="480" spans="1:65" x14ac:dyDescent="0.2">
      <c r="A480">
        <v>54805996</v>
      </c>
      <c r="B480" t="s">
        <v>120</v>
      </c>
      <c r="C480" t="s">
        <v>94</v>
      </c>
      <c r="D480" t="s">
        <v>95</v>
      </c>
      <c r="E480" t="s">
        <v>69</v>
      </c>
      <c r="F480" s="1">
        <v>42391</v>
      </c>
      <c r="G480" s="1">
        <v>42783</v>
      </c>
      <c r="I480" s="1">
        <v>42421</v>
      </c>
      <c r="J480" s="1">
        <v>42391</v>
      </c>
      <c r="K480" s="1"/>
      <c r="L480" t="s">
        <v>1502</v>
      </c>
      <c r="M480" s="2">
        <v>758604</v>
      </c>
      <c r="N480" t="s">
        <v>87</v>
      </c>
      <c r="O480" t="b">
        <v>0</v>
      </c>
      <c r="P480" t="s">
        <v>116</v>
      </c>
      <c r="Q480" t="s">
        <v>1502</v>
      </c>
      <c r="W480" s="2">
        <v>15172.08</v>
      </c>
      <c r="X480" s="2">
        <v>758604</v>
      </c>
      <c r="Y480" s="3">
        <v>0.06</v>
      </c>
      <c r="Z480" s="2">
        <v>22758.12</v>
      </c>
      <c r="AA480" s="2">
        <v>22758.12</v>
      </c>
      <c r="AB480" s="3">
        <v>0.03</v>
      </c>
      <c r="AC480" s="3">
        <v>0.03</v>
      </c>
      <c r="AD480" s="2">
        <v>45516.24</v>
      </c>
    </row>
    <row r="481" spans="1:65" x14ac:dyDescent="0.2">
      <c r="A481">
        <v>54823112</v>
      </c>
      <c r="B481" t="s">
        <v>120</v>
      </c>
      <c r="C481" t="s">
        <v>67</v>
      </c>
      <c r="D481" t="s">
        <v>123</v>
      </c>
      <c r="E481" t="s">
        <v>69</v>
      </c>
      <c r="F481" s="1">
        <v>42512</v>
      </c>
      <c r="G481" s="1">
        <v>42605</v>
      </c>
      <c r="I481" s="1">
        <v>42542</v>
      </c>
      <c r="J481" s="1">
        <v>42512</v>
      </c>
      <c r="K481" s="1"/>
      <c r="L481" t="s">
        <v>2501</v>
      </c>
      <c r="M481" s="2">
        <v>512701</v>
      </c>
      <c r="N481" t="s">
        <v>91</v>
      </c>
      <c r="O481" t="b">
        <v>0</v>
      </c>
      <c r="Q481" t="s">
        <v>2501</v>
      </c>
      <c r="W481" s="2">
        <v>10254.02</v>
      </c>
      <c r="X481" s="2">
        <v>512701</v>
      </c>
      <c r="Y481" s="3">
        <v>0.06</v>
      </c>
      <c r="Z481" s="2">
        <v>15381.03</v>
      </c>
      <c r="AA481" s="2">
        <v>15381.03</v>
      </c>
      <c r="AB481" s="3">
        <v>0.03</v>
      </c>
      <c r="AC481" s="3">
        <v>0.03</v>
      </c>
      <c r="AD481" s="2">
        <v>30762.06</v>
      </c>
    </row>
    <row r="482" spans="1:65" x14ac:dyDescent="0.2">
      <c r="A482">
        <v>54799789</v>
      </c>
      <c r="B482" t="s">
        <v>3175</v>
      </c>
      <c r="C482" t="s">
        <v>94</v>
      </c>
      <c r="D482" t="s">
        <v>95</v>
      </c>
      <c r="E482" t="s">
        <v>106</v>
      </c>
      <c r="F482" s="1">
        <v>42401</v>
      </c>
      <c r="G482" s="1">
        <v>42770</v>
      </c>
      <c r="I482" s="1">
        <v>42431</v>
      </c>
      <c r="J482" s="1">
        <v>42401</v>
      </c>
      <c r="K482" s="1"/>
      <c r="L482" t="s">
        <v>3176</v>
      </c>
      <c r="M482" s="2">
        <v>645010</v>
      </c>
      <c r="N482" t="s">
        <v>108</v>
      </c>
      <c r="O482" t="b">
        <v>0</v>
      </c>
      <c r="Q482" t="s">
        <v>3176</v>
      </c>
      <c r="W482" s="2">
        <v>12900.2</v>
      </c>
      <c r="X482" s="2">
        <v>645010</v>
      </c>
      <c r="Y482" s="3">
        <v>0.06</v>
      </c>
      <c r="Z482" s="2">
        <v>19350.3</v>
      </c>
      <c r="AA482" s="2">
        <v>19350.3</v>
      </c>
      <c r="AB482" s="3">
        <v>0.03</v>
      </c>
      <c r="AC482" s="3">
        <v>0.03</v>
      </c>
      <c r="AD482" s="2">
        <v>38700.6</v>
      </c>
    </row>
    <row r="483" spans="1:65" x14ac:dyDescent="0.2">
      <c r="A483">
        <v>54825915</v>
      </c>
      <c r="B483" t="s">
        <v>3681</v>
      </c>
      <c r="C483" t="s">
        <v>67</v>
      </c>
      <c r="D483" t="s">
        <v>68</v>
      </c>
      <c r="E483" t="s">
        <v>106</v>
      </c>
      <c r="F483" s="1">
        <v>42509</v>
      </c>
      <c r="G483" s="1">
        <v>42578</v>
      </c>
      <c r="I483" s="1">
        <v>42539</v>
      </c>
      <c r="J483" s="1">
        <v>42509</v>
      </c>
      <c r="K483" s="1"/>
      <c r="L483" t="s">
        <v>3682</v>
      </c>
      <c r="M483" s="2">
        <v>214564</v>
      </c>
      <c r="N483" t="s">
        <v>87</v>
      </c>
      <c r="O483" t="b">
        <v>0</v>
      </c>
      <c r="Q483" t="s">
        <v>3682</v>
      </c>
      <c r="W483" s="2">
        <v>4291.28</v>
      </c>
      <c r="X483" s="2">
        <v>214564</v>
      </c>
      <c r="Y483" s="3">
        <v>0.06</v>
      </c>
      <c r="Z483" s="2">
        <v>6436.92</v>
      </c>
      <c r="AA483" s="2">
        <v>6436.92</v>
      </c>
      <c r="AB483" s="3">
        <v>0.03</v>
      </c>
      <c r="AC483" s="3">
        <v>0.03</v>
      </c>
      <c r="AD483" s="2">
        <v>12873.84</v>
      </c>
    </row>
    <row r="484" spans="1:65" x14ac:dyDescent="0.2">
      <c r="A484">
        <v>54834883</v>
      </c>
      <c r="B484" t="s">
        <v>4679</v>
      </c>
      <c r="C484" t="s">
        <v>67</v>
      </c>
      <c r="D484" t="s">
        <v>84</v>
      </c>
      <c r="E484" t="s">
        <v>147</v>
      </c>
      <c r="F484" s="1">
        <v>42691</v>
      </c>
      <c r="G484" s="1">
        <v>42815</v>
      </c>
      <c r="I484" s="1">
        <v>42721</v>
      </c>
      <c r="J484" s="1">
        <v>42691</v>
      </c>
      <c r="K484" s="1"/>
      <c r="L484" t="s">
        <v>4680</v>
      </c>
      <c r="M484" s="2">
        <v>314876</v>
      </c>
      <c r="N484" t="s">
        <v>76</v>
      </c>
      <c r="O484" t="b">
        <v>0</v>
      </c>
      <c r="Q484" t="s">
        <v>4680</v>
      </c>
      <c r="W484" s="2">
        <v>6297.52</v>
      </c>
      <c r="X484" s="2">
        <v>314876</v>
      </c>
      <c r="Y484" s="3">
        <v>0.06</v>
      </c>
      <c r="Z484" s="2">
        <v>9446.2800000000007</v>
      </c>
      <c r="AA484" s="2">
        <v>9446.2800000000007</v>
      </c>
      <c r="AB484" s="3">
        <v>0.03</v>
      </c>
      <c r="AC484" s="3">
        <v>0.03</v>
      </c>
      <c r="AD484" s="2">
        <v>18892.560000000001</v>
      </c>
    </row>
    <row r="485" spans="1:65" x14ac:dyDescent="0.2">
      <c r="A485">
        <v>54801516</v>
      </c>
      <c r="B485" t="s">
        <v>5019</v>
      </c>
      <c r="C485" t="s">
        <v>94</v>
      </c>
      <c r="D485" t="s">
        <v>95</v>
      </c>
      <c r="E485" t="s">
        <v>147</v>
      </c>
      <c r="F485" s="1">
        <v>42835</v>
      </c>
      <c r="G485" s="1">
        <v>42978</v>
      </c>
      <c r="I485" s="1">
        <v>42865</v>
      </c>
      <c r="J485" s="1">
        <v>42835</v>
      </c>
      <c r="K485" s="1"/>
      <c r="L485" t="s">
        <v>5020</v>
      </c>
      <c r="M485" s="2">
        <v>414260</v>
      </c>
      <c r="N485" t="s">
        <v>130</v>
      </c>
      <c r="O485" t="b">
        <v>0</v>
      </c>
      <c r="Q485" t="s">
        <v>5020</v>
      </c>
      <c r="W485" s="2">
        <v>8285.2000000000007</v>
      </c>
      <c r="X485" s="2">
        <v>414260</v>
      </c>
      <c r="Y485" s="3">
        <v>0.06</v>
      </c>
      <c r="Z485" s="2">
        <v>12427.8</v>
      </c>
      <c r="AA485" s="2">
        <v>12427.8</v>
      </c>
      <c r="AB485" s="3">
        <v>0.03</v>
      </c>
      <c r="AC485" s="3">
        <v>0.03</v>
      </c>
      <c r="AD485" s="2">
        <v>24855.599999999999</v>
      </c>
      <c r="BC485" t="s">
        <v>455</v>
      </c>
      <c r="BD485" t="s">
        <v>82</v>
      </c>
      <c r="BE485" t="s">
        <v>456</v>
      </c>
      <c r="BI485" t="s">
        <v>457</v>
      </c>
      <c r="BJ485" t="s">
        <v>5021</v>
      </c>
      <c r="BK485">
        <v>141</v>
      </c>
      <c r="BM485">
        <v>40503</v>
      </c>
    </row>
    <row r="486" spans="1:65" x14ac:dyDescent="0.2">
      <c r="A486">
        <v>54810929</v>
      </c>
      <c r="B486" t="s">
        <v>122</v>
      </c>
      <c r="C486" t="s">
        <v>67</v>
      </c>
      <c r="D486" t="s">
        <v>153</v>
      </c>
      <c r="E486" t="s">
        <v>69</v>
      </c>
      <c r="F486" s="1">
        <v>42448</v>
      </c>
      <c r="G486" s="1">
        <v>42506</v>
      </c>
      <c r="I486" s="1">
        <v>42478</v>
      </c>
      <c r="J486" s="1">
        <v>42448</v>
      </c>
      <c r="K486" s="1"/>
      <c r="L486" t="s">
        <v>5666</v>
      </c>
      <c r="M486" s="2">
        <v>814032</v>
      </c>
      <c r="N486" t="s">
        <v>97</v>
      </c>
      <c r="O486" t="b">
        <v>0</v>
      </c>
      <c r="P486" t="s">
        <v>1472</v>
      </c>
      <c r="Q486" t="s">
        <v>5666</v>
      </c>
      <c r="W486" s="2">
        <v>16280.64</v>
      </c>
      <c r="X486" s="2">
        <v>814032</v>
      </c>
      <c r="Y486" s="3">
        <v>0.06</v>
      </c>
      <c r="Z486" s="2">
        <v>24420.959999999999</v>
      </c>
      <c r="AA486" s="2">
        <v>24420.959999999999</v>
      </c>
      <c r="AB486" s="3">
        <v>0.03</v>
      </c>
      <c r="AC486" s="3">
        <v>0.03</v>
      </c>
      <c r="AD486" s="2">
        <v>48841.919999999998</v>
      </c>
    </row>
    <row r="487" spans="1:65" x14ac:dyDescent="0.2">
      <c r="A487">
        <v>54924820</v>
      </c>
      <c r="B487" t="s">
        <v>93</v>
      </c>
      <c r="C487" t="s">
        <v>67</v>
      </c>
      <c r="D487" t="s">
        <v>68</v>
      </c>
      <c r="E487" t="s">
        <v>85</v>
      </c>
      <c r="F487" s="1">
        <v>42423</v>
      </c>
      <c r="G487" s="1">
        <v>42551</v>
      </c>
      <c r="I487" s="1">
        <v>42453</v>
      </c>
      <c r="J487" s="1">
        <v>42423</v>
      </c>
      <c r="K487" s="1"/>
      <c r="L487" t="s">
        <v>4637</v>
      </c>
      <c r="M487" s="2">
        <v>399951</v>
      </c>
      <c r="N487" t="s">
        <v>81</v>
      </c>
      <c r="O487" t="b">
        <v>0</v>
      </c>
      <c r="Q487" t="s">
        <v>4637</v>
      </c>
      <c r="W487" s="2">
        <v>7999.02</v>
      </c>
      <c r="X487" s="2">
        <v>399951</v>
      </c>
      <c r="Y487" s="3">
        <v>0.06</v>
      </c>
      <c r="Z487" s="2">
        <v>11998.53</v>
      </c>
      <c r="AA487" s="2">
        <v>11998.53</v>
      </c>
      <c r="AB487" s="3">
        <v>0.03</v>
      </c>
      <c r="AC487" s="3">
        <v>0.03</v>
      </c>
      <c r="AD487" s="2">
        <v>23997.06</v>
      </c>
      <c r="BD487" t="s">
        <v>82</v>
      </c>
    </row>
    <row r="488" spans="1:65" x14ac:dyDescent="0.2">
      <c r="A488">
        <v>55143974</v>
      </c>
      <c r="B488" t="s">
        <v>2867</v>
      </c>
      <c r="C488" t="s">
        <v>67</v>
      </c>
      <c r="D488" t="s">
        <v>123</v>
      </c>
      <c r="E488" t="s">
        <v>85</v>
      </c>
      <c r="F488" s="1">
        <v>42611</v>
      </c>
      <c r="G488" s="1">
        <v>42900</v>
      </c>
      <c r="I488" s="1">
        <v>42641</v>
      </c>
      <c r="J488" s="1">
        <v>42611</v>
      </c>
      <c r="K488" s="1"/>
      <c r="L488" t="s">
        <v>2868</v>
      </c>
      <c r="M488" s="2">
        <v>685853</v>
      </c>
      <c r="N488" t="s">
        <v>71</v>
      </c>
      <c r="O488" t="b">
        <v>0</v>
      </c>
      <c r="Q488" t="s">
        <v>2868</v>
      </c>
      <c r="W488" s="2">
        <v>13717.06</v>
      </c>
      <c r="X488" s="2">
        <v>685853</v>
      </c>
      <c r="Y488" s="3">
        <v>0.06</v>
      </c>
      <c r="Z488" s="2">
        <v>20575.59</v>
      </c>
      <c r="AA488" s="2">
        <v>20575.59</v>
      </c>
      <c r="AB488" s="3">
        <v>0.03</v>
      </c>
      <c r="AC488" s="3">
        <v>0.03</v>
      </c>
      <c r="AD488" s="2">
        <v>41151.18</v>
      </c>
    </row>
    <row r="489" spans="1:65" x14ac:dyDescent="0.2">
      <c r="A489">
        <v>55143611</v>
      </c>
      <c r="B489" t="s">
        <v>1659</v>
      </c>
      <c r="C489" t="s">
        <v>94</v>
      </c>
      <c r="D489" t="s">
        <v>95</v>
      </c>
      <c r="E489" t="s">
        <v>79</v>
      </c>
      <c r="F489" s="1">
        <v>42525</v>
      </c>
      <c r="G489" s="1">
        <v>42695</v>
      </c>
      <c r="I489" s="1">
        <v>42555</v>
      </c>
      <c r="J489" s="1">
        <v>42525</v>
      </c>
      <c r="K489" s="1"/>
      <c r="L489" t="s">
        <v>3391</v>
      </c>
      <c r="M489" s="2">
        <v>199664</v>
      </c>
      <c r="N489" t="s">
        <v>195</v>
      </c>
      <c r="O489" t="b">
        <v>1</v>
      </c>
      <c r="Q489" t="s">
        <v>3391</v>
      </c>
      <c r="W489" s="2">
        <v>3993.28</v>
      </c>
      <c r="X489" s="2">
        <v>199664</v>
      </c>
      <c r="Y489" s="3">
        <v>0.06</v>
      </c>
      <c r="Z489" s="2">
        <v>5989.92</v>
      </c>
      <c r="AA489" s="2">
        <v>5989.92</v>
      </c>
      <c r="AB489" s="3">
        <v>0.03</v>
      </c>
      <c r="AC489" s="3">
        <v>0.03</v>
      </c>
      <c r="AD489" s="2">
        <v>11979.84</v>
      </c>
    </row>
    <row r="490" spans="1:65" x14ac:dyDescent="0.2">
      <c r="A490">
        <v>55128920</v>
      </c>
      <c r="B490" t="s">
        <v>3426</v>
      </c>
      <c r="C490" t="s">
        <v>67</v>
      </c>
      <c r="D490" t="s">
        <v>73</v>
      </c>
      <c r="E490" t="s">
        <v>69</v>
      </c>
      <c r="F490" s="1">
        <v>42524</v>
      </c>
      <c r="G490" s="1">
        <v>42908</v>
      </c>
      <c r="I490" s="1">
        <v>42554</v>
      </c>
      <c r="J490" s="1">
        <v>42524</v>
      </c>
      <c r="K490" s="1"/>
      <c r="L490" t="s">
        <v>3427</v>
      </c>
      <c r="M490" s="2">
        <v>753669</v>
      </c>
      <c r="N490" t="s">
        <v>108</v>
      </c>
      <c r="O490" t="b">
        <v>0</v>
      </c>
      <c r="Q490" t="s">
        <v>3427</v>
      </c>
      <c r="W490" s="2">
        <v>15073.38</v>
      </c>
      <c r="X490" s="2">
        <v>753669</v>
      </c>
      <c r="Y490" s="3">
        <v>0.06</v>
      </c>
      <c r="Z490" s="2">
        <v>22610.07</v>
      </c>
      <c r="AA490" s="2">
        <v>22610.07</v>
      </c>
      <c r="AB490" s="3">
        <v>0.03</v>
      </c>
      <c r="AC490" s="3">
        <v>0.03</v>
      </c>
      <c r="AD490" s="2">
        <v>45220.14</v>
      </c>
    </row>
    <row r="491" spans="1:65" x14ac:dyDescent="0.2">
      <c r="A491">
        <v>55137087</v>
      </c>
      <c r="B491" t="s">
        <v>3537</v>
      </c>
      <c r="C491" t="s">
        <v>67</v>
      </c>
      <c r="D491" t="s">
        <v>89</v>
      </c>
      <c r="E491" t="s">
        <v>69</v>
      </c>
      <c r="F491" s="1">
        <v>42522</v>
      </c>
      <c r="G491" s="1">
        <v>42576</v>
      </c>
      <c r="I491" s="1">
        <v>42552</v>
      </c>
      <c r="J491" s="1">
        <v>42522</v>
      </c>
      <c r="K491" s="1"/>
      <c r="L491" t="s">
        <v>3538</v>
      </c>
      <c r="M491" s="2">
        <v>419678</v>
      </c>
      <c r="N491" t="s">
        <v>130</v>
      </c>
      <c r="O491" t="b">
        <v>0</v>
      </c>
      <c r="Q491" t="s">
        <v>3538</v>
      </c>
      <c r="W491" s="2">
        <v>8393.56</v>
      </c>
      <c r="X491" s="2">
        <v>419678</v>
      </c>
      <c r="Y491" s="3">
        <v>0.06</v>
      </c>
      <c r="Z491" s="2">
        <v>12590.34</v>
      </c>
      <c r="AA491" s="2">
        <v>12590.34</v>
      </c>
      <c r="AB491" s="3">
        <v>0.03</v>
      </c>
      <c r="AC491" s="3">
        <v>0.03</v>
      </c>
      <c r="AD491" s="2">
        <v>25180.68</v>
      </c>
      <c r="BC491" t="s">
        <v>3509</v>
      </c>
      <c r="BD491" t="s">
        <v>82</v>
      </c>
      <c r="BE491" t="s">
        <v>3539</v>
      </c>
      <c r="BI491" t="s">
        <v>241</v>
      </c>
      <c r="BJ491" t="s">
        <v>3540</v>
      </c>
      <c r="BK491">
        <v>2024</v>
      </c>
      <c r="BM491">
        <v>46131</v>
      </c>
    </row>
    <row r="492" spans="1:65" x14ac:dyDescent="0.2">
      <c r="A492">
        <v>55194423</v>
      </c>
      <c r="B492" t="s">
        <v>516</v>
      </c>
      <c r="C492" t="s">
        <v>67</v>
      </c>
      <c r="D492" t="s">
        <v>73</v>
      </c>
      <c r="E492" t="s">
        <v>74</v>
      </c>
      <c r="F492" s="1">
        <v>42416</v>
      </c>
      <c r="G492" s="1">
        <v>42560</v>
      </c>
      <c r="I492" s="1">
        <v>42446</v>
      </c>
      <c r="J492" s="1">
        <v>42416</v>
      </c>
      <c r="K492" s="1"/>
      <c r="L492" t="s">
        <v>3543</v>
      </c>
      <c r="M492" s="2">
        <v>380689</v>
      </c>
      <c r="N492" t="s">
        <v>141</v>
      </c>
      <c r="O492" t="b">
        <v>0</v>
      </c>
      <c r="Q492" t="s">
        <v>3543</v>
      </c>
      <c r="W492" s="2">
        <v>7613.78</v>
      </c>
      <c r="X492" s="2">
        <v>380689</v>
      </c>
      <c r="Y492" s="3">
        <v>0.06</v>
      </c>
      <c r="Z492" s="2">
        <v>11420.67</v>
      </c>
      <c r="AA492" s="2">
        <v>11420.67</v>
      </c>
      <c r="AB492" s="3">
        <v>0.03</v>
      </c>
      <c r="AC492" s="3">
        <v>0.03</v>
      </c>
      <c r="AD492" s="2">
        <v>22841.34</v>
      </c>
    </row>
    <row r="493" spans="1:65" x14ac:dyDescent="0.2">
      <c r="A493">
        <v>55128636</v>
      </c>
      <c r="B493" t="s">
        <v>1170</v>
      </c>
      <c r="C493" t="s">
        <v>67</v>
      </c>
      <c r="D493" t="s">
        <v>84</v>
      </c>
      <c r="E493" t="s">
        <v>106</v>
      </c>
      <c r="F493" s="1">
        <v>42374</v>
      </c>
      <c r="G493" s="1">
        <v>42404</v>
      </c>
      <c r="I493" s="1">
        <v>42404</v>
      </c>
      <c r="J493" s="1">
        <v>42374</v>
      </c>
      <c r="K493" s="1"/>
      <c r="L493" t="s">
        <v>3804</v>
      </c>
      <c r="M493" s="2">
        <v>407865</v>
      </c>
      <c r="N493" t="s">
        <v>195</v>
      </c>
      <c r="O493" t="b">
        <v>0</v>
      </c>
      <c r="Q493" t="s">
        <v>3804</v>
      </c>
      <c r="W493" s="2">
        <v>8157.3</v>
      </c>
      <c r="X493" s="2">
        <v>407865</v>
      </c>
      <c r="Y493" s="3">
        <v>0.06</v>
      </c>
      <c r="Z493" s="2">
        <v>12235.95</v>
      </c>
      <c r="AA493" s="2">
        <v>12235.95</v>
      </c>
      <c r="AB493" s="3">
        <v>0.03</v>
      </c>
      <c r="AC493" s="3">
        <v>0.03</v>
      </c>
      <c r="AD493" s="2">
        <v>24471.9</v>
      </c>
    </row>
    <row r="494" spans="1:65" x14ac:dyDescent="0.2">
      <c r="A494">
        <v>55129799</v>
      </c>
      <c r="B494" t="s">
        <v>93</v>
      </c>
      <c r="C494" t="s">
        <v>94</v>
      </c>
      <c r="D494" t="s">
        <v>95</v>
      </c>
      <c r="E494" t="s">
        <v>69</v>
      </c>
      <c r="F494" s="1">
        <f>I494+360</f>
        <v>42972</v>
      </c>
      <c r="G494" s="1">
        <v>42760</v>
      </c>
      <c r="I494" s="1">
        <v>42612</v>
      </c>
      <c r="J494" s="1">
        <v>42582</v>
      </c>
      <c r="K494" s="1"/>
      <c r="L494" t="s">
        <v>4683</v>
      </c>
      <c r="M494" s="2">
        <v>556378</v>
      </c>
      <c r="N494" t="s">
        <v>87</v>
      </c>
      <c r="O494" t="b">
        <v>0</v>
      </c>
      <c r="Q494" t="s">
        <v>4683</v>
      </c>
      <c r="W494" s="2">
        <v>11127.56</v>
      </c>
      <c r="X494" s="2">
        <v>556378</v>
      </c>
      <c r="Y494" s="3">
        <v>0.06</v>
      </c>
      <c r="Z494" s="2">
        <v>16691.34</v>
      </c>
      <c r="AA494" s="2">
        <v>16691.34</v>
      </c>
      <c r="AB494" s="3">
        <v>0.03</v>
      </c>
      <c r="AC494" s="3">
        <v>0.03</v>
      </c>
      <c r="AD494" s="2">
        <v>33382.68</v>
      </c>
    </row>
    <row r="495" spans="1:65" x14ac:dyDescent="0.2">
      <c r="A495">
        <v>55153785</v>
      </c>
      <c r="B495" t="s">
        <v>5028</v>
      </c>
      <c r="C495" t="s">
        <v>67</v>
      </c>
      <c r="D495" t="s">
        <v>73</v>
      </c>
      <c r="E495" t="s">
        <v>74</v>
      </c>
      <c r="F495" s="1">
        <v>42534</v>
      </c>
      <c r="G495" s="1">
        <v>42599</v>
      </c>
      <c r="I495" s="1">
        <v>42564</v>
      </c>
      <c r="J495" s="1">
        <v>42534</v>
      </c>
      <c r="K495" s="1"/>
      <c r="L495" t="s">
        <v>5029</v>
      </c>
      <c r="M495" s="2">
        <v>122760</v>
      </c>
      <c r="N495" t="s">
        <v>100</v>
      </c>
      <c r="O495" t="b">
        <v>0</v>
      </c>
      <c r="Q495" t="s">
        <v>5029</v>
      </c>
      <c r="W495" s="2">
        <v>2455.1999999999998</v>
      </c>
      <c r="X495" s="2">
        <v>122760</v>
      </c>
      <c r="Y495" s="3">
        <v>0.06</v>
      </c>
      <c r="Z495" s="2">
        <v>3682.8</v>
      </c>
      <c r="AA495" s="2">
        <v>3682.8</v>
      </c>
      <c r="AB495" s="3">
        <v>0.03</v>
      </c>
      <c r="AC495" s="3">
        <v>0.03</v>
      </c>
      <c r="AD495" s="2">
        <v>7365.6</v>
      </c>
    </row>
    <row r="496" spans="1:65" x14ac:dyDescent="0.2">
      <c r="A496">
        <v>55194804</v>
      </c>
      <c r="B496" t="s">
        <v>1738</v>
      </c>
      <c r="C496" t="s">
        <v>67</v>
      </c>
      <c r="D496" t="s">
        <v>89</v>
      </c>
      <c r="E496" t="s">
        <v>69</v>
      </c>
      <c r="F496" s="1">
        <v>42503</v>
      </c>
      <c r="G496" s="1">
        <v>42609</v>
      </c>
      <c r="I496" s="1">
        <v>42533</v>
      </c>
      <c r="J496" s="1">
        <v>42503</v>
      </c>
      <c r="K496" s="1"/>
      <c r="L496" t="s">
        <v>5199</v>
      </c>
      <c r="M496" s="2">
        <v>289355</v>
      </c>
      <c r="N496" t="s">
        <v>130</v>
      </c>
      <c r="O496" t="b">
        <v>0</v>
      </c>
      <c r="Q496" t="s">
        <v>5199</v>
      </c>
      <c r="W496" s="2">
        <v>5787.1</v>
      </c>
      <c r="X496" s="2">
        <v>289355</v>
      </c>
      <c r="Y496" s="3">
        <v>0.06</v>
      </c>
      <c r="Z496" s="2">
        <v>8680.65</v>
      </c>
      <c r="AA496" s="2">
        <v>8680.65</v>
      </c>
      <c r="AB496" s="3">
        <v>0.03</v>
      </c>
      <c r="AC496" s="3">
        <v>0.03</v>
      </c>
      <c r="AD496" s="2">
        <v>17361.3</v>
      </c>
    </row>
    <row r="497" spans="1:30" x14ac:dyDescent="0.2">
      <c r="A497">
        <v>55171669</v>
      </c>
      <c r="B497" t="s">
        <v>93</v>
      </c>
      <c r="C497" t="s">
        <v>67</v>
      </c>
      <c r="D497" t="s">
        <v>73</v>
      </c>
      <c r="E497" t="s">
        <v>69</v>
      </c>
      <c r="F497" s="1">
        <v>42439</v>
      </c>
      <c r="G497" s="1">
        <v>42865</v>
      </c>
      <c r="I497" s="1">
        <v>42469</v>
      </c>
      <c r="J497" s="1">
        <v>42439</v>
      </c>
      <c r="K497" s="1"/>
      <c r="L497" t="s">
        <v>5386</v>
      </c>
      <c r="M497" s="2">
        <v>163153</v>
      </c>
      <c r="N497" t="s">
        <v>155</v>
      </c>
      <c r="O497" t="b">
        <v>0</v>
      </c>
      <c r="Q497" t="s">
        <v>5386</v>
      </c>
      <c r="W497" s="2">
        <v>3263.06</v>
      </c>
      <c r="X497" s="2">
        <v>163153</v>
      </c>
      <c r="Y497" s="3">
        <v>0.06</v>
      </c>
      <c r="Z497" s="2">
        <v>4894.59</v>
      </c>
      <c r="AA497" s="2">
        <v>4894.59</v>
      </c>
      <c r="AB497" s="3">
        <v>0.03</v>
      </c>
      <c r="AC497" s="3">
        <v>0.03</v>
      </c>
      <c r="AD497" s="2">
        <v>9789.18</v>
      </c>
    </row>
    <row r="498" spans="1:30" x14ac:dyDescent="0.2">
      <c r="A498">
        <v>55130418</v>
      </c>
      <c r="B498" t="s">
        <v>516</v>
      </c>
      <c r="C498" t="s">
        <v>94</v>
      </c>
      <c r="D498" t="s">
        <v>95</v>
      </c>
      <c r="E498" t="s">
        <v>69</v>
      </c>
      <c r="F498" s="1">
        <v>42388</v>
      </c>
      <c r="G498" s="1">
        <v>42438</v>
      </c>
      <c r="I498" s="1">
        <v>42418</v>
      </c>
      <c r="J498" s="1">
        <v>42388</v>
      </c>
      <c r="K498" s="1"/>
      <c r="L498" t="s">
        <v>5675</v>
      </c>
      <c r="M498" s="2">
        <v>319077</v>
      </c>
      <c r="N498" t="s">
        <v>91</v>
      </c>
      <c r="O498" t="b">
        <v>0</v>
      </c>
      <c r="Q498" t="s">
        <v>5675</v>
      </c>
      <c r="W498" s="2">
        <v>6381.54</v>
      </c>
      <c r="X498" s="2">
        <v>319077</v>
      </c>
      <c r="Y498" s="3">
        <v>0.06</v>
      </c>
      <c r="Z498" s="2">
        <v>9572.31</v>
      </c>
      <c r="AA498" s="2">
        <v>9572.31</v>
      </c>
      <c r="AB498" s="3">
        <v>0.03</v>
      </c>
      <c r="AC498" s="3">
        <v>0.03</v>
      </c>
      <c r="AD498" s="2">
        <v>19144.62</v>
      </c>
    </row>
    <row r="499" spans="1:30" x14ac:dyDescent="0.2">
      <c r="A499">
        <v>55130216</v>
      </c>
      <c r="B499" t="s">
        <v>5795</v>
      </c>
      <c r="C499" t="s">
        <v>67</v>
      </c>
      <c r="D499" t="s">
        <v>68</v>
      </c>
      <c r="E499" t="s">
        <v>110</v>
      </c>
      <c r="F499" s="1">
        <v>42870</v>
      </c>
      <c r="G499" s="1">
        <v>42971</v>
      </c>
      <c r="I499" s="1">
        <v>42900</v>
      </c>
      <c r="J499" s="1">
        <v>42870</v>
      </c>
      <c r="K499" s="1"/>
      <c r="L499" t="s">
        <v>5796</v>
      </c>
      <c r="M499" s="2">
        <v>579733</v>
      </c>
      <c r="N499" t="s">
        <v>138</v>
      </c>
      <c r="O499" t="b">
        <v>0</v>
      </c>
      <c r="P499" t="s">
        <v>5797</v>
      </c>
      <c r="Q499" t="s">
        <v>5796</v>
      </c>
      <c r="W499" s="2">
        <v>11594.66</v>
      </c>
      <c r="X499" s="2">
        <v>579733</v>
      </c>
      <c r="Y499" s="3">
        <v>0.06</v>
      </c>
      <c r="Z499" s="2">
        <v>17391.990000000002</v>
      </c>
      <c r="AA499" s="2">
        <v>17391.990000000002</v>
      </c>
      <c r="AB499" s="3">
        <v>0.03</v>
      </c>
      <c r="AC499" s="3">
        <v>0.03</v>
      </c>
      <c r="AD499" s="2">
        <v>34783.980000000003</v>
      </c>
    </row>
    <row r="500" spans="1:30" x14ac:dyDescent="0.2">
      <c r="A500">
        <v>55146731</v>
      </c>
      <c r="B500" t="s">
        <v>5909</v>
      </c>
      <c r="C500" t="s">
        <v>94</v>
      </c>
      <c r="D500" t="s">
        <v>95</v>
      </c>
      <c r="E500" t="s">
        <v>147</v>
      </c>
      <c r="F500" s="1">
        <v>42621</v>
      </c>
      <c r="G500" s="1">
        <v>42687</v>
      </c>
      <c r="I500" s="1">
        <v>42651</v>
      </c>
      <c r="J500" s="1">
        <v>42621</v>
      </c>
      <c r="K500" s="1"/>
      <c r="L500" t="s">
        <v>5910</v>
      </c>
      <c r="M500" s="2">
        <v>350775</v>
      </c>
      <c r="N500" t="s">
        <v>112</v>
      </c>
      <c r="O500" t="b">
        <v>0</v>
      </c>
      <c r="Q500" t="s">
        <v>5910</v>
      </c>
      <c r="W500" s="2">
        <v>7015.5</v>
      </c>
      <c r="X500" s="2">
        <v>350775</v>
      </c>
      <c r="Y500" s="3">
        <v>0.06</v>
      </c>
      <c r="Z500" s="2">
        <v>10523.25</v>
      </c>
      <c r="AA500" s="2">
        <v>10523.25</v>
      </c>
      <c r="AB500" s="3">
        <v>0.03</v>
      </c>
      <c r="AC500" s="3">
        <v>0.03</v>
      </c>
      <c r="AD500" s="2">
        <v>21046.5</v>
      </c>
    </row>
    <row r="501" spans="1:30" x14ac:dyDescent="0.2">
      <c r="A501">
        <v>55131924</v>
      </c>
      <c r="B501" t="s">
        <v>652</v>
      </c>
      <c r="C501" t="s">
        <v>67</v>
      </c>
      <c r="D501" t="s">
        <v>89</v>
      </c>
      <c r="E501" t="s">
        <v>69</v>
      </c>
      <c r="F501" s="1">
        <v>42394</v>
      </c>
      <c r="G501" s="1">
        <v>42490</v>
      </c>
      <c r="I501" s="1">
        <v>42424</v>
      </c>
      <c r="J501" s="1">
        <v>42394</v>
      </c>
      <c r="K501" s="1"/>
      <c r="L501" t="s">
        <v>6042</v>
      </c>
      <c r="M501" s="2">
        <v>145812</v>
      </c>
      <c r="N501" t="s">
        <v>125</v>
      </c>
      <c r="O501" t="b">
        <v>0</v>
      </c>
      <c r="Q501" t="s">
        <v>6042</v>
      </c>
      <c r="W501" s="2">
        <v>2916.24</v>
      </c>
      <c r="X501" s="2">
        <v>145812</v>
      </c>
      <c r="Y501" s="3">
        <v>0.06</v>
      </c>
      <c r="Z501" s="2">
        <v>4374.3599999999997</v>
      </c>
      <c r="AA501" s="2">
        <v>4374.3599999999997</v>
      </c>
      <c r="AB501" s="3">
        <v>0.03</v>
      </c>
      <c r="AC501" s="3">
        <v>0.03</v>
      </c>
      <c r="AD501" s="2">
        <v>8748.7199999999993</v>
      </c>
    </row>
    <row r="502" spans="1:30" x14ac:dyDescent="0.2">
      <c r="A502">
        <v>55267418</v>
      </c>
      <c r="B502" t="s">
        <v>765</v>
      </c>
      <c r="C502" t="s">
        <v>67</v>
      </c>
      <c r="D502" t="s">
        <v>84</v>
      </c>
      <c r="E502" t="s">
        <v>69</v>
      </c>
      <c r="F502" s="1">
        <v>42479</v>
      </c>
      <c r="G502" s="1">
        <v>42521</v>
      </c>
      <c r="I502" s="1">
        <v>42509</v>
      </c>
      <c r="J502" s="1">
        <v>42479</v>
      </c>
      <c r="K502" s="1"/>
      <c r="L502" t="s">
        <v>4165</v>
      </c>
      <c r="M502" s="2">
        <v>678450</v>
      </c>
      <c r="N502" t="s">
        <v>97</v>
      </c>
      <c r="O502" t="b">
        <v>0</v>
      </c>
      <c r="P502" t="s">
        <v>116</v>
      </c>
      <c r="Q502" t="s">
        <v>4165</v>
      </c>
      <c r="W502" s="2">
        <v>13569</v>
      </c>
      <c r="X502" s="2">
        <v>678450</v>
      </c>
      <c r="Y502" s="3">
        <v>0.06</v>
      </c>
      <c r="Z502" s="2">
        <v>20353.5</v>
      </c>
      <c r="AA502" s="2">
        <v>20353.5</v>
      </c>
      <c r="AB502" s="3">
        <v>0.03</v>
      </c>
      <c r="AC502" s="3">
        <v>0.03</v>
      </c>
      <c r="AD502" s="2">
        <v>40707</v>
      </c>
    </row>
    <row r="503" spans="1:30" x14ac:dyDescent="0.2">
      <c r="A503">
        <v>55502780</v>
      </c>
      <c r="B503" t="s">
        <v>614</v>
      </c>
      <c r="C503" t="s">
        <v>67</v>
      </c>
      <c r="D503" t="s">
        <v>73</v>
      </c>
      <c r="E503" t="s">
        <v>85</v>
      </c>
      <c r="F503" s="1">
        <v>42499</v>
      </c>
      <c r="G503" s="1">
        <v>42724</v>
      </c>
      <c r="I503" s="1">
        <v>42529</v>
      </c>
      <c r="J503" s="1">
        <v>42499</v>
      </c>
      <c r="K503" s="1"/>
      <c r="L503" t="s">
        <v>1157</v>
      </c>
      <c r="M503" s="2">
        <v>735469</v>
      </c>
      <c r="N503" t="s">
        <v>125</v>
      </c>
      <c r="O503" t="b">
        <v>0</v>
      </c>
      <c r="Q503" t="s">
        <v>1157</v>
      </c>
      <c r="W503" s="2">
        <v>14709.38</v>
      </c>
      <c r="X503" s="2">
        <v>735469</v>
      </c>
      <c r="Y503" s="3">
        <v>0.06</v>
      </c>
      <c r="Z503" s="2">
        <v>22064.07</v>
      </c>
      <c r="AA503" s="2">
        <v>22064.07</v>
      </c>
      <c r="AB503" s="3">
        <v>0.03</v>
      </c>
      <c r="AC503" s="3">
        <v>0.03</v>
      </c>
      <c r="AD503" s="2">
        <v>44128.14</v>
      </c>
    </row>
    <row r="504" spans="1:30" x14ac:dyDescent="0.2">
      <c r="A504">
        <v>55659406</v>
      </c>
      <c r="B504" t="s">
        <v>120</v>
      </c>
      <c r="C504" t="s">
        <v>67</v>
      </c>
      <c r="D504" t="s">
        <v>89</v>
      </c>
      <c r="E504" t="s">
        <v>106</v>
      </c>
      <c r="F504" s="1">
        <v>42470</v>
      </c>
      <c r="G504" s="1">
        <v>42593</v>
      </c>
      <c r="I504" s="1">
        <v>42500</v>
      </c>
      <c r="J504" s="1">
        <v>42470</v>
      </c>
      <c r="K504" s="1"/>
      <c r="L504" t="s">
        <v>1934</v>
      </c>
      <c r="M504" s="2">
        <v>314604</v>
      </c>
      <c r="N504" t="s">
        <v>155</v>
      </c>
      <c r="O504" t="b">
        <v>0</v>
      </c>
      <c r="Q504" t="s">
        <v>1934</v>
      </c>
      <c r="W504" s="2">
        <v>6292.08</v>
      </c>
      <c r="X504" s="2">
        <v>314604</v>
      </c>
      <c r="Y504" s="3">
        <v>0.06</v>
      </c>
      <c r="Z504" s="2">
        <v>9438.1200000000008</v>
      </c>
      <c r="AA504" s="2">
        <v>9438.1200000000008</v>
      </c>
      <c r="AB504" s="3">
        <v>0.03</v>
      </c>
      <c r="AC504" s="3">
        <v>0.03</v>
      </c>
      <c r="AD504" s="2">
        <v>18876.240000000002</v>
      </c>
    </row>
    <row r="505" spans="1:30" x14ac:dyDescent="0.2">
      <c r="A505">
        <v>56097377</v>
      </c>
      <c r="B505" t="s">
        <v>5413</v>
      </c>
      <c r="C505" t="s">
        <v>67</v>
      </c>
      <c r="D505" t="s">
        <v>84</v>
      </c>
      <c r="E505" t="s">
        <v>147</v>
      </c>
      <c r="F505" s="1">
        <v>42386</v>
      </c>
      <c r="G505" s="1">
        <v>42645</v>
      </c>
      <c r="I505" s="1">
        <v>42416</v>
      </c>
      <c r="J505" s="1">
        <v>42386</v>
      </c>
      <c r="K505" s="1"/>
      <c r="L505" t="s">
        <v>5414</v>
      </c>
      <c r="M505" s="2">
        <v>247433</v>
      </c>
      <c r="N505" t="s">
        <v>130</v>
      </c>
      <c r="O505" t="b">
        <v>0</v>
      </c>
      <c r="Q505" t="s">
        <v>5414</v>
      </c>
      <c r="W505" s="2">
        <v>4948.66</v>
      </c>
      <c r="X505" s="2">
        <v>247433</v>
      </c>
      <c r="Y505" s="3">
        <v>0.06</v>
      </c>
      <c r="Z505" s="2">
        <v>7422.99</v>
      </c>
      <c r="AA505" s="2">
        <v>7422.99</v>
      </c>
      <c r="AB505" s="3">
        <v>0.03</v>
      </c>
      <c r="AC505" s="3">
        <v>0.03</v>
      </c>
      <c r="AD505" s="2">
        <v>14845.98</v>
      </c>
    </row>
    <row r="506" spans="1:30" x14ac:dyDescent="0.2">
      <c r="A506">
        <v>56290315</v>
      </c>
      <c r="B506" t="s">
        <v>3272</v>
      </c>
      <c r="C506" t="s">
        <v>67</v>
      </c>
      <c r="D506" t="s">
        <v>73</v>
      </c>
      <c r="E506" t="s">
        <v>79</v>
      </c>
      <c r="F506" s="1">
        <v>42705</v>
      </c>
      <c r="G506" s="1">
        <v>42775</v>
      </c>
      <c r="I506" s="1">
        <v>42735</v>
      </c>
      <c r="J506" s="1">
        <v>42705</v>
      </c>
      <c r="K506" s="1"/>
      <c r="L506" t="s">
        <v>3273</v>
      </c>
      <c r="M506" s="2">
        <v>811376</v>
      </c>
      <c r="N506" t="s">
        <v>81</v>
      </c>
      <c r="O506" t="b">
        <v>0</v>
      </c>
      <c r="Q506" t="s">
        <v>3273</v>
      </c>
      <c r="W506" s="2">
        <v>16227.52</v>
      </c>
      <c r="X506" s="2">
        <v>811376</v>
      </c>
      <c r="Y506" s="3">
        <v>0.06</v>
      </c>
      <c r="Z506" s="2">
        <v>24341.279999999999</v>
      </c>
      <c r="AA506" s="2">
        <v>24341.279999999999</v>
      </c>
      <c r="AB506" s="3">
        <v>0.03</v>
      </c>
      <c r="AC506" s="3">
        <v>0.03</v>
      </c>
      <c r="AD506" s="2">
        <v>48682.559999999998</v>
      </c>
    </row>
    <row r="507" spans="1:30" x14ac:dyDescent="0.2">
      <c r="A507">
        <v>56550089</v>
      </c>
      <c r="B507" t="s">
        <v>164</v>
      </c>
      <c r="C507" t="s">
        <v>67</v>
      </c>
      <c r="D507" t="s">
        <v>68</v>
      </c>
      <c r="E507" t="s">
        <v>147</v>
      </c>
      <c r="F507" s="1">
        <v>42458</v>
      </c>
      <c r="G507" s="1">
        <v>42930</v>
      </c>
      <c r="I507" s="1">
        <v>42488</v>
      </c>
      <c r="J507" s="1">
        <v>42458</v>
      </c>
      <c r="K507" s="1"/>
      <c r="L507" t="s">
        <v>496</v>
      </c>
      <c r="M507" s="2">
        <v>691137</v>
      </c>
      <c r="N507" t="s">
        <v>127</v>
      </c>
      <c r="O507" t="b">
        <v>0</v>
      </c>
      <c r="P507" t="s">
        <v>283</v>
      </c>
      <c r="Q507" t="s">
        <v>496</v>
      </c>
      <c r="W507" s="2">
        <v>13822.74</v>
      </c>
      <c r="X507" s="2">
        <v>691137</v>
      </c>
      <c r="Y507" s="3">
        <v>0.06</v>
      </c>
      <c r="Z507" s="2">
        <v>20734.11</v>
      </c>
      <c r="AA507" s="2">
        <v>20734.11</v>
      </c>
      <c r="AB507" s="3">
        <v>0.03</v>
      </c>
      <c r="AC507" s="3">
        <v>0.03</v>
      </c>
      <c r="AD507" s="2">
        <v>41468.22</v>
      </c>
    </row>
    <row r="508" spans="1:30" x14ac:dyDescent="0.2">
      <c r="A508">
        <v>56543219</v>
      </c>
      <c r="B508" t="s">
        <v>253</v>
      </c>
      <c r="C508" t="s">
        <v>94</v>
      </c>
      <c r="D508" t="s">
        <v>95</v>
      </c>
      <c r="E508" t="s">
        <v>85</v>
      </c>
      <c r="F508" s="1">
        <v>42655</v>
      </c>
      <c r="G508" s="1">
        <v>42816</v>
      </c>
      <c r="I508" s="1">
        <v>42685</v>
      </c>
      <c r="J508" s="1">
        <v>42655</v>
      </c>
      <c r="K508" s="1"/>
      <c r="L508" t="s">
        <v>1120</v>
      </c>
      <c r="M508" s="2">
        <v>182977</v>
      </c>
      <c r="N508" t="s">
        <v>115</v>
      </c>
      <c r="O508" t="b">
        <v>0</v>
      </c>
      <c r="P508" t="s">
        <v>281</v>
      </c>
      <c r="Q508" t="s">
        <v>1120</v>
      </c>
      <c r="W508" s="2">
        <v>3659.54</v>
      </c>
      <c r="X508" s="2">
        <v>182977</v>
      </c>
      <c r="Y508" s="3">
        <v>0.06</v>
      </c>
      <c r="Z508" s="2">
        <v>5489.31</v>
      </c>
      <c r="AA508" s="2">
        <v>5489.31</v>
      </c>
      <c r="AB508" s="3">
        <v>0.03</v>
      </c>
      <c r="AC508" s="3">
        <v>0.03</v>
      </c>
      <c r="AD508" s="2">
        <v>10978.62</v>
      </c>
    </row>
    <row r="509" spans="1:30" x14ac:dyDescent="0.2">
      <c r="A509">
        <v>56614216</v>
      </c>
      <c r="B509" t="s">
        <v>164</v>
      </c>
      <c r="C509" t="s">
        <v>67</v>
      </c>
      <c r="D509" t="s">
        <v>73</v>
      </c>
      <c r="E509" t="s">
        <v>147</v>
      </c>
      <c r="F509" s="1">
        <v>42395</v>
      </c>
      <c r="G509" s="1">
        <v>42436</v>
      </c>
      <c r="I509" s="1">
        <v>42425</v>
      </c>
      <c r="J509" s="1">
        <v>42395</v>
      </c>
      <c r="K509" s="1"/>
      <c r="L509" t="s">
        <v>6356</v>
      </c>
      <c r="M509" s="2">
        <v>138951</v>
      </c>
      <c r="N509" t="s">
        <v>71</v>
      </c>
      <c r="O509" t="b">
        <v>0</v>
      </c>
      <c r="Q509" t="s">
        <v>6356</v>
      </c>
      <c r="W509" s="2">
        <v>2779.02</v>
      </c>
      <c r="X509" s="2">
        <v>138951</v>
      </c>
      <c r="Y509" s="3">
        <v>0.06</v>
      </c>
      <c r="Z509" s="2">
        <v>4168.53</v>
      </c>
      <c r="AA509" s="2">
        <v>4168.53</v>
      </c>
      <c r="AB509" s="3">
        <v>0.03</v>
      </c>
      <c r="AC509" s="3">
        <v>0.03</v>
      </c>
      <c r="AD509" s="2">
        <v>8337.06</v>
      </c>
    </row>
    <row r="510" spans="1:30" x14ac:dyDescent="0.2">
      <c r="A510">
        <v>54046149</v>
      </c>
      <c r="B510" t="s">
        <v>3186</v>
      </c>
      <c r="C510" t="s">
        <v>67</v>
      </c>
      <c r="D510" t="s">
        <v>68</v>
      </c>
      <c r="E510" t="s">
        <v>69</v>
      </c>
      <c r="F510" s="1">
        <v>42404</v>
      </c>
      <c r="G510" s="1">
        <v>42442</v>
      </c>
      <c r="I510" s="1">
        <v>42434</v>
      </c>
      <c r="J510" s="1">
        <v>42404</v>
      </c>
      <c r="K510" s="1"/>
      <c r="L510" t="s">
        <v>3187</v>
      </c>
      <c r="M510" s="2">
        <v>143785</v>
      </c>
      <c r="N510" t="s">
        <v>195</v>
      </c>
      <c r="O510" t="b">
        <v>0</v>
      </c>
      <c r="P510" t="s">
        <v>116</v>
      </c>
      <c r="Q510" t="s">
        <v>3187</v>
      </c>
      <c r="W510" s="2">
        <v>2875.7</v>
      </c>
      <c r="X510" s="2">
        <v>143785</v>
      </c>
      <c r="Y510" s="3">
        <v>0.06</v>
      </c>
      <c r="Z510" s="2">
        <v>4313.55</v>
      </c>
      <c r="AA510" s="2">
        <v>4313.55</v>
      </c>
      <c r="AB510" s="3">
        <v>0.03</v>
      </c>
      <c r="AC510" s="3">
        <v>0.03</v>
      </c>
      <c r="AD510" s="2">
        <v>8627.1</v>
      </c>
    </row>
    <row r="511" spans="1:30" x14ac:dyDescent="0.2">
      <c r="A511">
        <v>54064167</v>
      </c>
      <c r="B511" t="s">
        <v>5014</v>
      </c>
      <c r="C511" t="s">
        <v>94</v>
      </c>
      <c r="D511" t="s">
        <v>95</v>
      </c>
      <c r="E511" t="s">
        <v>85</v>
      </c>
      <c r="F511" s="1">
        <v>42506</v>
      </c>
      <c r="G511" s="1">
        <v>42563</v>
      </c>
      <c r="I511" s="1">
        <v>42536</v>
      </c>
      <c r="J511" s="1">
        <v>42506</v>
      </c>
      <c r="K511" s="1"/>
      <c r="L511" t="s">
        <v>5015</v>
      </c>
      <c r="M511" s="2">
        <v>487550</v>
      </c>
      <c r="N511" t="s">
        <v>125</v>
      </c>
      <c r="O511" t="b">
        <v>0</v>
      </c>
      <c r="Q511" t="s">
        <v>5015</v>
      </c>
      <c r="W511" s="2">
        <v>9751</v>
      </c>
      <c r="X511" s="2">
        <v>487550</v>
      </c>
      <c r="Y511" s="3">
        <v>0.06</v>
      </c>
      <c r="Z511" s="2">
        <v>14626.5</v>
      </c>
      <c r="AA511" s="2">
        <v>14626.5</v>
      </c>
      <c r="AB511" s="3">
        <v>0.03</v>
      </c>
      <c r="AC511" s="3">
        <v>0.03</v>
      </c>
      <c r="AD511" s="2">
        <v>29253</v>
      </c>
    </row>
    <row r="512" spans="1:30" x14ac:dyDescent="0.2">
      <c r="A512">
        <v>54183878</v>
      </c>
      <c r="B512" t="s">
        <v>93</v>
      </c>
      <c r="C512" t="s">
        <v>67</v>
      </c>
      <c r="D512" t="s">
        <v>73</v>
      </c>
      <c r="E512" t="s">
        <v>74</v>
      </c>
      <c r="F512" s="1">
        <v>42464</v>
      </c>
      <c r="G512" s="1">
        <v>42575</v>
      </c>
      <c r="I512" s="1">
        <v>42494</v>
      </c>
      <c r="J512" s="1">
        <v>42464</v>
      </c>
      <c r="K512" s="1"/>
      <c r="L512" t="s">
        <v>1162</v>
      </c>
      <c r="M512" s="2">
        <v>634126</v>
      </c>
      <c r="N512" t="s">
        <v>130</v>
      </c>
      <c r="O512" t="b">
        <v>0</v>
      </c>
      <c r="Q512" t="s">
        <v>1162</v>
      </c>
      <c r="W512" s="2">
        <v>12682.52</v>
      </c>
      <c r="X512" s="2">
        <v>634126</v>
      </c>
      <c r="Y512" s="3">
        <v>0.06</v>
      </c>
      <c r="Z512" s="2">
        <v>19023.78</v>
      </c>
      <c r="AA512" s="2">
        <v>19023.78</v>
      </c>
      <c r="AB512" s="3">
        <v>0.03</v>
      </c>
      <c r="AC512" s="3">
        <v>0.03</v>
      </c>
      <c r="AD512" s="2">
        <v>38047.56</v>
      </c>
    </row>
    <row r="513" spans="1:65" x14ac:dyDescent="0.2">
      <c r="A513">
        <v>54183094</v>
      </c>
      <c r="B513" t="s">
        <v>1661</v>
      </c>
      <c r="C513" t="s">
        <v>67</v>
      </c>
      <c r="D513" t="s">
        <v>153</v>
      </c>
      <c r="E513" t="s">
        <v>106</v>
      </c>
      <c r="F513" s="1">
        <v>42551</v>
      </c>
      <c r="G513" s="1">
        <v>42589</v>
      </c>
      <c r="I513" s="1">
        <v>42581</v>
      </c>
      <c r="J513" s="1">
        <v>42551</v>
      </c>
      <c r="K513" s="1"/>
      <c r="L513" t="s">
        <v>1662</v>
      </c>
      <c r="M513" s="2">
        <v>719819</v>
      </c>
      <c r="N513" t="s">
        <v>81</v>
      </c>
      <c r="O513" t="b">
        <v>0</v>
      </c>
      <c r="Q513" t="s">
        <v>1662</v>
      </c>
      <c r="W513" s="2">
        <v>14396.38</v>
      </c>
      <c r="X513" s="2">
        <v>719819</v>
      </c>
      <c r="Y513" s="3">
        <v>0.06</v>
      </c>
      <c r="Z513" s="2">
        <v>21594.57</v>
      </c>
      <c r="AA513" s="2">
        <v>21594.57</v>
      </c>
      <c r="AB513" s="3">
        <v>0.03</v>
      </c>
      <c r="AC513" s="3">
        <v>0.03</v>
      </c>
      <c r="AD513" s="2">
        <v>43189.14</v>
      </c>
      <c r="BC513" t="s">
        <v>1663</v>
      </c>
      <c r="BE513" t="s">
        <v>1664</v>
      </c>
      <c r="BI513" t="s">
        <v>134</v>
      </c>
      <c r="BJ513" t="s">
        <v>1665</v>
      </c>
      <c r="BK513">
        <v>4386</v>
      </c>
      <c r="BL513" t="s">
        <v>1666</v>
      </c>
      <c r="BM513">
        <v>49525</v>
      </c>
    </row>
    <row r="514" spans="1:65" x14ac:dyDescent="0.2">
      <c r="A514">
        <v>54185978</v>
      </c>
      <c r="B514" t="s">
        <v>93</v>
      </c>
      <c r="C514" t="s">
        <v>67</v>
      </c>
      <c r="D514" t="s">
        <v>68</v>
      </c>
      <c r="E514" t="s">
        <v>79</v>
      </c>
      <c r="F514" s="1">
        <v>42438</v>
      </c>
      <c r="G514" s="1">
        <v>42476</v>
      </c>
      <c r="I514" s="1">
        <v>42468</v>
      </c>
      <c r="J514" s="1">
        <v>42438</v>
      </c>
      <c r="K514" s="1"/>
      <c r="L514" t="s">
        <v>2734</v>
      </c>
      <c r="M514" s="2">
        <v>771779</v>
      </c>
      <c r="N514" t="s">
        <v>71</v>
      </c>
      <c r="O514" t="b">
        <v>0</v>
      </c>
      <c r="Q514" t="s">
        <v>2734</v>
      </c>
      <c r="W514" s="2">
        <v>15435.58</v>
      </c>
      <c r="X514" s="2">
        <v>771779</v>
      </c>
      <c r="Y514" s="3">
        <v>0.06</v>
      </c>
      <c r="Z514" s="2">
        <v>23153.37</v>
      </c>
      <c r="AA514" s="2">
        <v>23153.37</v>
      </c>
      <c r="AB514" s="3">
        <v>0.03</v>
      </c>
      <c r="AC514" s="3">
        <v>0.03</v>
      </c>
      <c r="AD514" s="2">
        <v>46306.74</v>
      </c>
    </row>
    <row r="515" spans="1:65" x14ac:dyDescent="0.2">
      <c r="A515">
        <v>54180450</v>
      </c>
      <c r="B515" t="s">
        <v>3616</v>
      </c>
      <c r="C515" t="s">
        <v>67</v>
      </c>
      <c r="D515" t="s">
        <v>89</v>
      </c>
      <c r="E515" t="s">
        <v>110</v>
      </c>
      <c r="F515" s="1">
        <v>42383</v>
      </c>
      <c r="G515" s="1">
        <v>42432</v>
      </c>
      <c r="I515" s="1">
        <v>42413</v>
      </c>
      <c r="J515" s="1">
        <v>42383</v>
      </c>
      <c r="K515" s="1"/>
      <c r="L515" t="s">
        <v>5445</v>
      </c>
      <c r="M515" s="2">
        <v>152210</v>
      </c>
      <c r="N515" t="s">
        <v>108</v>
      </c>
      <c r="O515" t="b">
        <v>0</v>
      </c>
      <c r="Q515" t="s">
        <v>5445</v>
      </c>
      <c r="W515" s="2">
        <v>3044.2</v>
      </c>
      <c r="X515" s="2">
        <v>152210</v>
      </c>
      <c r="Y515" s="3">
        <v>0.06</v>
      </c>
      <c r="Z515" s="2">
        <v>4566.3</v>
      </c>
      <c r="AA515" s="2">
        <v>4566.3</v>
      </c>
      <c r="AB515" s="3">
        <v>0.03</v>
      </c>
      <c r="AC515" s="3">
        <v>0.03</v>
      </c>
      <c r="AD515" s="2">
        <v>9132.6</v>
      </c>
    </row>
    <row r="516" spans="1:65" x14ac:dyDescent="0.2">
      <c r="A516">
        <v>54181690</v>
      </c>
      <c r="B516" t="s">
        <v>5974</v>
      </c>
      <c r="C516" t="s">
        <v>67</v>
      </c>
      <c r="D516" t="s">
        <v>73</v>
      </c>
      <c r="E516" t="s">
        <v>79</v>
      </c>
      <c r="F516" s="1">
        <v>42469</v>
      </c>
      <c r="G516" s="1">
        <v>42554</v>
      </c>
      <c r="I516" s="1">
        <v>42499</v>
      </c>
      <c r="J516" s="1">
        <v>42469</v>
      </c>
      <c r="K516" s="1"/>
      <c r="L516" t="s">
        <v>5975</v>
      </c>
      <c r="M516" s="2">
        <v>142429</v>
      </c>
      <c r="N516" t="s">
        <v>143</v>
      </c>
      <c r="O516" t="b">
        <v>0</v>
      </c>
      <c r="Q516" t="s">
        <v>5975</v>
      </c>
      <c r="W516" s="2">
        <v>2848.58</v>
      </c>
      <c r="X516" s="2">
        <v>142429</v>
      </c>
      <c r="Y516" s="3">
        <v>0.06</v>
      </c>
      <c r="Z516" s="2">
        <v>4272.87</v>
      </c>
      <c r="AA516" s="2">
        <v>4272.87</v>
      </c>
      <c r="AB516" s="3">
        <v>0.03</v>
      </c>
      <c r="AC516" s="3">
        <v>0.03</v>
      </c>
      <c r="AD516" s="2">
        <v>8545.74</v>
      </c>
    </row>
    <row r="517" spans="1:65" x14ac:dyDescent="0.2">
      <c r="A517">
        <v>54181052</v>
      </c>
      <c r="B517" t="s">
        <v>6624</v>
      </c>
      <c r="C517" t="s">
        <v>67</v>
      </c>
      <c r="D517" t="s">
        <v>73</v>
      </c>
      <c r="E517" t="s">
        <v>106</v>
      </c>
      <c r="F517" s="1">
        <v>42411</v>
      </c>
      <c r="G517" s="1">
        <v>42577</v>
      </c>
      <c r="I517" s="1">
        <v>42441</v>
      </c>
      <c r="J517" s="1">
        <v>42411</v>
      </c>
      <c r="K517" s="1"/>
      <c r="L517" t="s">
        <v>6625</v>
      </c>
      <c r="M517" s="2">
        <v>772935</v>
      </c>
      <c r="N517" t="s">
        <v>155</v>
      </c>
      <c r="O517" t="b">
        <v>0</v>
      </c>
      <c r="Q517" t="s">
        <v>6625</v>
      </c>
      <c r="W517" s="2">
        <v>15458.7</v>
      </c>
      <c r="X517" s="2">
        <v>772935</v>
      </c>
      <c r="Y517" s="3">
        <v>0.06</v>
      </c>
      <c r="Z517" s="2">
        <v>23188.05</v>
      </c>
      <c r="AA517" s="2">
        <v>23188.05</v>
      </c>
      <c r="AB517" s="3">
        <v>0.03</v>
      </c>
      <c r="AC517" s="3">
        <v>0.03</v>
      </c>
      <c r="AD517" s="2">
        <v>46376.1</v>
      </c>
      <c r="BC517" t="s">
        <v>6626</v>
      </c>
      <c r="BD517" t="s">
        <v>82</v>
      </c>
      <c r="BE517" t="s">
        <v>6627</v>
      </c>
      <c r="BI517" t="s">
        <v>526</v>
      </c>
      <c r="BJ517" t="s">
        <v>6628</v>
      </c>
      <c r="BK517">
        <v>209</v>
      </c>
      <c r="BM517">
        <v>17015</v>
      </c>
    </row>
    <row r="518" spans="1:65" x14ac:dyDescent="0.2">
      <c r="A518">
        <v>54248959</v>
      </c>
      <c r="B518" t="s">
        <v>1527</v>
      </c>
      <c r="C518" t="s">
        <v>67</v>
      </c>
      <c r="D518" t="s">
        <v>123</v>
      </c>
      <c r="E518" t="s">
        <v>85</v>
      </c>
      <c r="F518" s="1">
        <v>42496</v>
      </c>
      <c r="G518" s="1">
        <v>42674</v>
      </c>
      <c r="I518" s="1">
        <v>42526</v>
      </c>
      <c r="J518" s="1">
        <v>42496</v>
      </c>
      <c r="K518" s="1"/>
      <c r="L518" t="s">
        <v>1528</v>
      </c>
      <c r="M518" s="2">
        <v>623346</v>
      </c>
      <c r="N518" t="s">
        <v>125</v>
      </c>
      <c r="O518" t="b">
        <v>0</v>
      </c>
      <c r="P518" t="s">
        <v>116</v>
      </c>
      <c r="Q518" t="s">
        <v>1528</v>
      </c>
      <c r="W518" s="2">
        <v>12466.92</v>
      </c>
      <c r="X518" s="2">
        <v>623346</v>
      </c>
      <c r="Y518" s="3">
        <v>0.06</v>
      </c>
      <c r="Z518" s="2">
        <v>18700.38</v>
      </c>
      <c r="AA518" s="2">
        <v>18700.38</v>
      </c>
      <c r="AB518" s="3">
        <v>0.03</v>
      </c>
      <c r="AC518" s="3">
        <v>0.03</v>
      </c>
      <c r="AD518" s="2">
        <v>37400.76</v>
      </c>
    </row>
    <row r="519" spans="1:65" x14ac:dyDescent="0.2">
      <c r="A519">
        <v>54229660</v>
      </c>
      <c r="B519" t="s">
        <v>499</v>
      </c>
      <c r="C519" t="s">
        <v>67</v>
      </c>
      <c r="D519" t="s">
        <v>84</v>
      </c>
      <c r="E519" t="s">
        <v>69</v>
      </c>
      <c r="F519" s="1">
        <v>42452</v>
      </c>
      <c r="G519" s="1">
        <v>42732</v>
      </c>
      <c r="I519" s="1">
        <v>42482</v>
      </c>
      <c r="J519" s="1">
        <v>42452</v>
      </c>
      <c r="K519" s="1"/>
      <c r="L519" t="s">
        <v>5502</v>
      </c>
      <c r="M519" s="2">
        <v>339318</v>
      </c>
      <c r="N519" t="s">
        <v>130</v>
      </c>
      <c r="O519" t="b">
        <v>0</v>
      </c>
      <c r="Q519" t="s">
        <v>5502</v>
      </c>
      <c r="W519" s="2">
        <v>6786.36</v>
      </c>
      <c r="X519" s="2">
        <v>339318</v>
      </c>
      <c r="Y519" s="3">
        <v>0.06</v>
      </c>
      <c r="Z519" s="2">
        <v>10179.540000000001</v>
      </c>
      <c r="AA519" s="2">
        <v>10179.540000000001</v>
      </c>
      <c r="AB519" s="3">
        <v>0.03</v>
      </c>
      <c r="AC519" s="3">
        <v>0.03</v>
      </c>
      <c r="AD519" s="2">
        <v>20359.080000000002</v>
      </c>
    </row>
    <row r="520" spans="1:65" x14ac:dyDescent="0.2">
      <c r="A520">
        <v>54545732</v>
      </c>
      <c r="B520" t="s">
        <v>2967</v>
      </c>
      <c r="C520" t="s">
        <v>105</v>
      </c>
      <c r="D520" t="s">
        <v>73</v>
      </c>
      <c r="E520" t="s">
        <v>69</v>
      </c>
      <c r="F520" s="1">
        <v>42403</v>
      </c>
      <c r="G520" s="1">
        <v>42768</v>
      </c>
      <c r="I520" s="1">
        <v>42433</v>
      </c>
      <c r="J520" s="1">
        <v>42403</v>
      </c>
      <c r="K520" s="1"/>
      <c r="L520" t="s">
        <v>2968</v>
      </c>
      <c r="M520" s="2">
        <v>751639</v>
      </c>
      <c r="N520" t="s">
        <v>130</v>
      </c>
      <c r="O520" t="b">
        <v>0</v>
      </c>
      <c r="Q520" t="s">
        <v>2968</v>
      </c>
      <c r="W520" s="2">
        <v>15032.78</v>
      </c>
      <c r="X520" s="2">
        <v>751639</v>
      </c>
      <c r="Y520" s="3">
        <v>0.06</v>
      </c>
      <c r="Z520" s="2">
        <v>22549.17</v>
      </c>
      <c r="AA520" s="2">
        <v>22549.17</v>
      </c>
      <c r="AB520" s="3">
        <v>0.03</v>
      </c>
      <c r="AC520" s="3">
        <v>0.03</v>
      </c>
      <c r="AD520" s="2">
        <v>45098.34</v>
      </c>
    </row>
    <row r="521" spans="1:65" x14ac:dyDescent="0.2">
      <c r="A521">
        <v>54546862</v>
      </c>
      <c r="B521" t="s">
        <v>4133</v>
      </c>
      <c r="C521" t="s">
        <v>94</v>
      </c>
      <c r="D521" t="s">
        <v>95</v>
      </c>
      <c r="E521" t="s">
        <v>110</v>
      </c>
      <c r="F521" s="1">
        <v>42710</v>
      </c>
      <c r="G521" s="1">
        <v>42886</v>
      </c>
      <c r="I521" s="1">
        <v>42740</v>
      </c>
      <c r="J521" s="1">
        <v>42710</v>
      </c>
      <c r="K521" s="1"/>
      <c r="L521" t="s">
        <v>4134</v>
      </c>
      <c r="M521" s="2">
        <v>271104</v>
      </c>
      <c r="N521" t="s">
        <v>115</v>
      </c>
      <c r="O521" t="b">
        <v>0</v>
      </c>
      <c r="Q521" t="s">
        <v>4134</v>
      </c>
      <c r="W521" s="2">
        <v>5422.08</v>
      </c>
      <c r="X521" s="2">
        <v>271104</v>
      </c>
      <c r="Y521" s="3">
        <v>0.06</v>
      </c>
      <c r="Z521" s="2">
        <v>8133.12</v>
      </c>
      <c r="AA521" s="2">
        <v>8133.12</v>
      </c>
      <c r="AB521" s="3">
        <v>0.03</v>
      </c>
      <c r="AC521" s="3">
        <v>0.03</v>
      </c>
      <c r="AD521" s="2">
        <v>16266.24</v>
      </c>
    </row>
    <row r="522" spans="1:65" x14ac:dyDescent="0.2">
      <c r="A522">
        <v>54547569</v>
      </c>
      <c r="B522" t="s">
        <v>5030</v>
      </c>
      <c r="C522" t="s">
        <v>67</v>
      </c>
      <c r="D522" t="s">
        <v>73</v>
      </c>
      <c r="E522" t="s">
        <v>147</v>
      </c>
      <c r="F522" s="1">
        <v>42636</v>
      </c>
      <c r="G522" s="1">
        <v>42687</v>
      </c>
      <c r="I522" s="1">
        <v>42666</v>
      </c>
      <c r="J522" s="1">
        <v>42636</v>
      </c>
      <c r="K522" s="1"/>
      <c r="L522" t="s">
        <v>5031</v>
      </c>
      <c r="M522" s="2">
        <v>222576</v>
      </c>
      <c r="N522" t="s">
        <v>155</v>
      </c>
      <c r="O522" t="b">
        <v>0</v>
      </c>
      <c r="Q522" t="s">
        <v>5031</v>
      </c>
      <c r="W522" s="2">
        <v>4451.5200000000004</v>
      </c>
      <c r="X522" s="2">
        <v>222576</v>
      </c>
      <c r="Y522" s="3">
        <v>0.06</v>
      </c>
      <c r="Z522" s="2">
        <v>6677.28</v>
      </c>
      <c r="AA522" s="2">
        <v>6677.28</v>
      </c>
      <c r="AB522" s="3">
        <v>0.03</v>
      </c>
      <c r="AC522" s="3">
        <v>0.03</v>
      </c>
      <c r="AD522" s="2">
        <v>13354.56</v>
      </c>
    </row>
    <row r="523" spans="1:65" x14ac:dyDescent="0.2">
      <c r="A523">
        <v>54774105</v>
      </c>
      <c r="B523" t="s">
        <v>93</v>
      </c>
      <c r="C523" t="s">
        <v>67</v>
      </c>
      <c r="D523" t="s">
        <v>153</v>
      </c>
      <c r="E523" t="s">
        <v>106</v>
      </c>
      <c r="F523" s="1">
        <v>42465</v>
      </c>
      <c r="G523" s="1">
        <v>42510</v>
      </c>
      <c r="I523" s="1">
        <v>42495</v>
      </c>
      <c r="J523" s="1">
        <v>42465</v>
      </c>
      <c r="K523" s="1"/>
      <c r="L523" t="s">
        <v>2218</v>
      </c>
      <c r="M523" s="2">
        <v>189279</v>
      </c>
      <c r="N523" t="s">
        <v>91</v>
      </c>
      <c r="O523" t="b">
        <v>0</v>
      </c>
      <c r="Q523" t="s">
        <v>2218</v>
      </c>
      <c r="W523" s="2">
        <v>3785.58</v>
      </c>
      <c r="X523" s="2">
        <v>189279</v>
      </c>
      <c r="Y523" s="3">
        <v>0.06</v>
      </c>
      <c r="Z523" s="2">
        <v>5678.37</v>
      </c>
      <c r="AA523" s="2">
        <v>5678.37</v>
      </c>
      <c r="AB523" s="3">
        <v>0.03</v>
      </c>
      <c r="AC523" s="3">
        <v>0.03</v>
      </c>
      <c r="AD523" s="2">
        <v>11356.74</v>
      </c>
    </row>
    <row r="524" spans="1:65" x14ac:dyDescent="0.2">
      <c r="A524">
        <v>54752634</v>
      </c>
      <c r="B524" t="s">
        <v>243</v>
      </c>
      <c r="C524" t="s">
        <v>67</v>
      </c>
      <c r="D524" t="s">
        <v>68</v>
      </c>
      <c r="E524" t="s">
        <v>69</v>
      </c>
      <c r="F524" s="1">
        <v>42388</v>
      </c>
      <c r="G524" s="1">
        <v>42770</v>
      </c>
      <c r="I524" s="1">
        <v>42418</v>
      </c>
      <c r="J524" s="1">
        <v>42388</v>
      </c>
      <c r="K524" s="1"/>
      <c r="L524" t="s">
        <v>4838</v>
      </c>
      <c r="M524" s="2">
        <v>200660</v>
      </c>
      <c r="N524" t="s">
        <v>195</v>
      </c>
      <c r="O524" t="b">
        <v>0</v>
      </c>
      <c r="Q524" t="s">
        <v>4838</v>
      </c>
      <c r="W524" s="2">
        <v>4013.2</v>
      </c>
      <c r="X524" s="2">
        <v>200660</v>
      </c>
      <c r="Y524" s="3">
        <v>0.06</v>
      </c>
      <c r="Z524" s="2">
        <v>6019.8</v>
      </c>
      <c r="AA524" s="2">
        <v>6019.8</v>
      </c>
      <c r="AB524" s="3">
        <v>0.03</v>
      </c>
      <c r="AC524" s="3">
        <v>0.03</v>
      </c>
      <c r="AD524" s="2">
        <v>12039.6</v>
      </c>
    </row>
    <row r="525" spans="1:65" x14ac:dyDescent="0.2">
      <c r="A525">
        <v>54746588</v>
      </c>
      <c r="B525" t="s">
        <v>1581</v>
      </c>
      <c r="C525" t="s">
        <v>67</v>
      </c>
      <c r="D525" t="s">
        <v>123</v>
      </c>
      <c r="E525" t="s">
        <v>147</v>
      </c>
      <c r="F525" s="1">
        <v>42542</v>
      </c>
      <c r="G525" s="1">
        <v>42769</v>
      </c>
      <c r="I525" s="1">
        <v>42572</v>
      </c>
      <c r="J525" s="1">
        <v>42542</v>
      </c>
      <c r="K525" s="1"/>
      <c r="L525" t="s">
        <v>6461</v>
      </c>
      <c r="M525" s="2">
        <v>276050</v>
      </c>
      <c r="N525" t="s">
        <v>143</v>
      </c>
      <c r="O525" t="b">
        <v>0</v>
      </c>
      <c r="Q525" t="s">
        <v>6461</v>
      </c>
      <c r="W525" s="2">
        <v>5521</v>
      </c>
      <c r="X525" s="2">
        <v>276050</v>
      </c>
      <c r="Y525" s="3">
        <v>0.06</v>
      </c>
      <c r="Z525" s="2">
        <v>8281.5</v>
      </c>
      <c r="AA525" s="2">
        <v>8281.5</v>
      </c>
      <c r="AB525" s="3">
        <v>0.03</v>
      </c>
      <c r="AC525" s="3">
        <v>0.03</v>
      </c>
      <c r="AD525" s="2">
        <v>16563</v>
      </c>
    </row>
    <row r="526" spans="1:65" x14ac:dyDescent="0.2">
      <c r="A526">
        <v>54812803</v>
      </c>
      <c r="B526" t="s">
        <v>504</v>
      </c>
      <c r="C526" t="s">
        <v>67</v>
      </c>
      <c r="D526" t="s">
        <v>73</v>
      </c>
      <c r="E526" t="s">
        <v>110</v>
      </c>
      <c r="F526" s="1">
        <v>42401</v>
      </c>
      <c r="G526" s="1">
        <v>42521</v>
      </c>
      <c r="I526" s="1">
        <v>42431</v>
      </c>
      <c r="J526" s="1">
        <v>42401</v>
      </c>
      <c r="K526" s="1"/>
      <c r="L526" t="s">
        <v>912</v>
      </c>
      <c r="M526" s="2">
        <v>301245</v>
      </c>
      <c r="N526" t="s">
        <v>155</v>
      </c>
      <c r="O526" t="b">
        <v>0</v>
      </c>
      <c r="Q526" t="s">
        <v>912</v>
      </c>
      <c r="W526" s="2">
        <v>6024.9</v>
      </c>
      <c r="X526" s="2">
        <v>301245</v>
      </c>
      <c r="Y526" s="3">
        <v>0.06</v>
      </c>
      <c r="Z526" s="2">
        <v>9037.35</v>
      </c>
      <c r="AA526" s="2">
        <v>9037.35</v>
      </c>
      <c r="AB526" s="3">
        <v>0.03</v>
      </c>
      <c r="AC526" s="3">
        <v>0.03</v>
      </c>
      <c r="AD526" s="2">
        <v>18074.7</v>
      </c>
    </row>
    <row r="527" spans="1:65" x14ac:dyDescent="0.2">
      <c r="A527">
        <v>54812826</v>
      </c>
      <c r="B527" t="s">
        <v>937</v>
      </c>
      <c r="C527" t="s">
        <v>67</v>
      </c>
      <c r="D527" t="s">
        <v>89</v>
      </c>
      <c r="E527" t="s">
        <v>147</v>
      </c>
      <c r="F527" s="1">
        <v>42377</v>
      </c>
      <c r="G527" s="1">
        <v>42408</v>
      </c>
      <c r="I527" s="1">
        <v>42407</v>
      </c>
      <c r="J527" s="1">
        <v>42377</v>
      </c>
      <c r="K527" s="1"/>
      <c r="L527" t="s">
        <v>938</v>
      </c>
      <c r="M527" s="2">
        <v>690552</v>
      </c>
      <c r="N527" t="s">
        <v>127</v>
      </c>
      <c r="O527" t="b">
        <v>0</v>
      </c>
      <c r="Q527" t="s">
        <v>938</v>
      </c>
      <c r="W527" s="2">
        <v>13811.04</v>
      </c>
      <c r="X527" s="2">
        <v>690552</v>
      </c>
      <c r="Y527" s="3">
        <v>0.06</v>
      </c>
      <c r="Z527" s="2">
        <v>20716.560000000001</v>
      </c>
      <c r="AA527" s="2">
        <v>20716.560000000001</v>
      </c>
      <c r="AB527" s="3">
        <v>0.03</v>
      </c>
      <c r="AC527" s="3">
        <v>0.03</v>
      </c>
      <c r="AD527" s="2">
        <v>41433.120000000003</v>
      </c>
    </row>
    <row r="528" spans="1:65" x14ac:dyDescent="0.2">
      <c r="A528">
        <v>54799134</v>
      </c>
      <c r="B528" t="s">
        <v>1820</v>
      </c>
      <c r="C528" t="s">
        <v>67</v>
      </c>
      <c r="D528" t="s">
        <v>89</v>
      </c>
      <c r="E528" t="s">
        <v>110</v>
      </c>
      <c r="F528" s="1">
        <v>42396</v>
      </c>
      <c r="G528" s="1">
        <v>42833</v>
      </c>
      <c r="I528" s="1">
        <v>42426</v>
      </c>
      <c r="J528" s="1">
        <v>42396</v>
      </c>
      <c r="K528" s="1"/>
      <c r="L528" t="s">
        <v>1821</v>
      </c>
      <c r="M528" s="2">
        <v>690033</v>
      </c>
      <c r="N528" t="s">
        <v>143</v>
      </c>
      <c r="O528" t="b">
        <v>1</v>
      </c>
      <c r="Q528" t="s">
        <v>1821</v>
      </c>
      <c r="W528" s="2">
        <v>13800.66</v>
      </c>
      <c r="X528" s="2">
        <v>690033</v>
      </c>
      <c r="Y528" s="3">
        <v>0.06</v>
      </c>
      <c r="Z528" s="2">
        <v>20700.990000000002</v>
      </c>
      <c r="AA528" s="2">
        <v>20700.990000000002</v>
      </c>
      <c r="AB528" s="3">
        <v>0.03</v>
      </c>
      <c r="AC528" s="3">
        <v>0.03</v>
      </c>
      <c r="AD528" s="2">
        <v>41401.980000000003</v>
      </c>
    </row>
    <row r="529" spans="1:65" x14ac:dyDescent="0.2">
      <c r="A529">
        <v>54800171</v>
      </c>
      <c r="B529" t="s">
        <v>504</v>
      </c>
      <c r="C529" t="s">
        <v>67</v>
      </c>
      <c r="D529" t="s">
        <v>73</v>
      </c>
      <c r="E529" t="s">
        <v>69</v>
      </c>
      <c r="F529" s="1">
        <v>42421</v>
      </c>
      <c r="G529" s="1">
        <v>42671</v>
      </c>
      <c r="I529" s="1">
        <v>42451</v>
      </c>
      <c r="J529" s="1">
        <v>42421</v>
      </c>
      <c r="K529" s="1"/>
      <c r="L529" t="s">
        <v>2676</v>
      </c>
      <c r="M529" s="2">
        <v>150656</v>
      </c>
      <c r="N529" t="s">
        <v>125</v>
      </c>
      <c r="O529" t="b">
        <v>0</v>
      </c>
      <c r="Q529" t="s">
        <v>2676</v>
      </c>
      <c r="W529" s="2">
        <v>3013.12</v>
      </c>
      <c r="X529" s="2">
        <v>150656</v>
      </c>
      <c r="Y529" s="3">
        <v>0.06</v>
      </c>
      <c r="Z529" s="2">
        <v>4519.68</v>
      </c>
      <c r="AA529" s="2">
        <v>4519.68</v>
      </c>
      <c r="AB529" s="3">
        <v>0.03</v>
      </c>
      <c r="AC529" s="3">
        <v>0.03</v>
      </c>
      <c r="AD529" s="2">
        <v>9039.36</v>
      </c>
    </row>
    <row r="530" spans="1:65" x14ac:dyDescent="0.2">
      <c r="A530">
        <v>54832710</v>
      </c>
      <c r="B530" t="s">
        <v>504</v>
      </c>
      <c r="C530" t="s">
        <v>67</v>
      </c>
      <c r="D530" t="s">
        <v>153</v>
      </c>
      <c r="E530" t="s">
        <v>106</v>
      </c>
      <c r="F530" s="1">
        <v>42463</v>
      </c>
      <c r="G530" s="1">
        <v>42831</v>
      </c>
      <c r="I530" s="1">
        <v>42493</v>
      </c>
      <c r="J530" s="1">
        <v>42463</v>
      </c>
      <c r="K530" s="1"/>
      <c r="L530" t="s">
        <v>2782</v>
      </c>
      <c r="M530" s="2">
        <v>186445</v>
      </c>
      <c r="N530" t="s">
        <v>138</v>
      </c>
      <c r="O530" t="b">
        <v>0</v>
      </c>
      <c r="Q530" t="s">
        <v>2782</v>
      </c>
      <c r="W530" s="2">
        <v>3728.9</v>
      </c>
      <c r="X530" s="2">
        <v>186445</v>
      </c>
      <c r="Y530" s="3">
        <v>0.06</v>
      </c>
      <c r="Z530" s="2">
        <v>5593.35</v>
      </c>
      <c r="AA530" s="2">
        <v>5593.35</v>
      </c>
      <c r="AB530" s="3">
        <v>0.03</v>
      </c>
      <c r="AC530" s="3">
        <v>0.03</v>
      </c>
      <c r="AD530" s="2">
        <v>11186.7</v>
      </c>
    </row>
    <row r="531" spans="1:65" x14ac:dyDescent="0.2">
      <c r="A531">
        <v>54799403</v>
      </c>
      <c r="B531" t="s">
        <v>93</v>
      </c>
      <c r="C531" t="s">
        <v>67</v>
      </c>
      <c r="D531" t="s">
        <v>89</v>
      </c>
      <c r="E531" t="s">
        <v>69</v>
      </c>
      <c r="F531" s="1">
        <v>42456</v>
      </c>
      <c r="G531" s="1">
        <v>42572</v>
      </c>
      <c r="I531" s="1">
        <v>42486</v>
      </c>
      <c r="J531" s="1">
        <v>42456</v>
      </c>
      <c r="K531" s="1"/>
      <c r="L531" t="s">
        <v>3298</v>
      </c>
      <c r="M531" s="2">
        <v>203126</v>
      </c>
      <c r="N531" t="s">
        <v>108</v>
      </c>
      <c r="O531" t="b">
        <v>0</v>
      </c>
      <c r="Q531" t="s">
        <v>3298</v>
      </c>
      <c r="W531" s="2">
        <v>4062.52</v>
      </c>
      <c r="X531" s="2">
        <v>203126</v>
      </c>
      <c r="Y531" s="3">
        <v>0.06</v>
      </c>
      <c r="Z531" s="2">
        <v>6093.78</v>
      </c>
      <c r="AA531" s="2">
        <v>6093.78</v>
      </c>
      <c r="AB531" s="3">
        <v>0.03</v>
      </c>
      <c r="AC531" s="3">
        <v>0.03</v>
      </c>
      <c r="AD531" s="2">
        <v>12187.56</v>
      </c>
    </row>
    <row r="532" spans="1:65" x14ac:dyDescent="0.2">
      <c r="A532">
        <v>54784744</v>
      </c>
      <c r="B532" t="s">
        <v>765</v>
      </c>
      <c r="C532" t="s">
        <v>67</v>
      </c>
      <c r="D532" t="s">
        <v>84</v>
      </c>
      <c r="E532" t="s">
        <v>110</v>
      </c>
      <c r="F532" s="1">
        <v>42617</v>
      </c>
      <c r="G532" s="1">
        <v>42753</v>
      </c>
      <c r="I532" s="1">
        <v>42647</v>
      </c>
      <c r="J532" s="1">
        <v>42617</v>
      </c>
      <c r="K532" s="1"/>
      <c r="L532" t="s">
        <v>3862</v>
      </c>
      <c r="M532" s="2">
        <v>453913</v>
      </c>
      <c r="N532" t="s">
        <v>155</v>
      </c>
      <c r="O532" t="b">
        <v>0</v>
      </c>
      <c r="Q532" t="s">
        <v>3862</v>
      </c>
      <c r="W532" s="2">
        <v>9078.26</v>
      </c>
      <c r="X532" s="2">
        <v>453913</v>
      </c>
      <c r="Y532" s="3">
        <v>0.06</v>
      </c>
      <c r="Z532" s="2">
        <v>13617.39</v>
      </c>
      <c r="AA532" s="2">
        <v>13617.39</v>
      </c>
      <c r="AB532" s="3">
        <v>0.03</v>
      </c>
      <c r="AC532" s="3">
        <v>0.03</v>
      </c>
      <c r="AD532" s="2">
        <v>27234.78</v>
      </c>
    </row>
    <row r="533" spans="1:65" x14ac:dyDescent="0.2">
      <c r="A533">
        <v>54811736</v>
      </c>
      <c r="B533" t="s">
        <v>5830</v>
      </c>
      <c r="C533" t="s">
        <v>67</v>
      </c>
      <c r="D533" t="s">
        <v>123</v>
      </c>
      <c r="E533" t="s">
        <v>74</v>
      </c>
      <c r="F533" s="1">
        <v>42414</v>
      </c>
      <c r="G533" s="1">
        <v>42471</v>
      </c>
      <c r="I533" s="1">
        <v>42444</v>
      </c>
      <c r="J533" s="1">
        <v>42414</v>
      </c>
      <c r="K533" s="1"/>
      <c r="L533" t="s">
        <v>6545</v>
      </c>
      <c r="M533" s="2">
        <v>388778</v>
      </c>
      <c r="N533" t="s">
        <v>130</v>
      </c>
      <c r="O533" t="b">
        <v>0</v>
      </c>
      <c r="Q533" t="s">
        <v>6545</v>
      </c>
      <c r="W533" s="2">
        <v>7775.56</v>
      </c>
      <c r="X533" s="2">
        <v>388778</v>
      </c>
      <c r="Y533" s="3">
        <v>0.06</v>
      </c>
      <c r="Z533" s="2">
        <v>11663.34</v>
      </c>
      <c r="AA533" s="2">
        <v>11663.34</v>
      </c>
      <c r="AB533" s="3">
        <v>0.03</v>
      </c>
      <c r="AC533" s="3">
        <v>0.03</v>
      </c>
      <c r="AD533" s="2">
        <v>23326.68</v>
      </c>
    </row>
    <row r="534" spans="1:65" x14ac:dyDescent="0.2">
      <c r="A534">
        <v>55132425</v>
      </c>
      <c r="B534" t="s">
        <v>243</v>
      </c>
      <c r="C534" t="s">
        <v>67</v>
      </c>
      <c r="D534" t="s">
        <v>123</v>
      </c>
      <c r="E534" t="s">
        <v>85</v>
      </c>
      <c r="F534" s="1">
        <v>42484</v>
      </c>
      <c r="G534" s="1">
        <v>42861</v>
      </c>
      <c r="I534" s="1">
        <v>42514</v>
      </c>
      <c r="J534" s="1">
        <v>42484</v>
      </c>
      <c r="K534" s="1"/>
      <c r="L534" t="s">
        <v>613</v>
      </c>
      <c r="M534" s="2">
        <v>355517</v>
      </c>
      <c r="N534" t="s">
        <v>155</v>
      </c>
      <c r="O534" t="b">
        <v>0</v>
      </c>
      <c r="Q534" t="s">
        <v>613</v>
      </c>
      <c r="W534" s="2">
        <v>7110.34</v>
      </c>
      <c r="X534" s="2">
        <v>355517</v>
      </c>
      <c r="Y534" s="3">
        <v>0.06</v>
      </c>
      <c r="Z534" s="2">
        <v>10665.51</v>
      </c>
      <c r="AA534" s="2">
        <v>10665.51</v>
      </c>
      <c r="AB534" s="3">
        <v>0.03</v>
      </c>
      <c r="AC534" s="3">
        <v>0.03</v>
      </c>
      <c r="AD534" s="2">
        <v>21331.02</v>
      </c>
    </row>
    <row r="535" spans="1:65" x14ac:dyDescent="0.2">
      <c r="A535">
        <v>55142242</v>
      </c>
      <c r="B535" t="s">
        <v>93</v>
      </c>
      <c r="C535" t="s">
        <v>67</v>
      </c>
      <c r="D535" t="s">
        <v>68</v>
      </c>
      <c r="E535" t="s">
        <v>74</v>
      </c>
      <c r="F535" s="1">
        <v>42752</v>
      </c>
      <c r="G535" s="1">
        <v>42823</v>
      </c>
      <c r="I535" s="1">
        <v>42782</v>
      </c>
      <c r="J535" s="1">
        <v>42752</v>
      </c>
      <c r="K535" s="1"/>
      <c r="L535" t="s">
        <v>993</v>
      </c>
      <c r="M535" s="2">
        <v>312599</v>
      </c>
      <c r="N535" t="s">
        <v>103</v>
      </c>
      <c r="O535" t="b">
        <v>0</v>
      </c>
      <c r="Q535" t="s">
        <v>993</v>
      </c>
      <c r="W535" s="2">
        <v>6251.98</v>
      </c>
      <c r="X535" s="2">
        <v>312599</v>
      </c>
      <c r="Y535" s="3">
        <v>0.06</v>
      </c>
      <c r="Z535" s="2">
        <v>9377.9699999999993</v>
      </c>
      <c r="AA535" s="2">
        <v>9377.9699999999993</v>
      </c>
      <c r="AB535" s="3">
        <v>0.03</v>
      </c>
      <c r="AC535" s="3">
        <v>0.03</v>
      </c>
      <c r="AD535" s="2">
        <v>18755.939999999999</v>
      </c>
    </row>
    <row r="536" spans="1:65" x14ac:dyDescent="0.2">
      <c r="A536">
        <v>55174944</v>
      </c>
      <c r="B536" t="s">
        <v>1047</v>
      </c>
      <c r="C536" t="s">
        <v>67</v>
      </c>
      <c r="D536" t="s">
        <v>73</v>
      </c>
      <c r="E536" t="s">
        <v>85</v>
      </c>
      <c r="F536" s="1">
        <v>42508</v>
      </c>
      <c r="G536" s="1">
        <v>42563</v>
      </c>
      <c r="I536" s="1">
        <v>42538</v>
      </c>
      <c r="J536" s="1">
        <v>42508</v>
      </c>
      <c r="K536" s="1"/>
      <c r="L536" t="s">
        <v>1048</v>
      </c>
      <c r="M536" s="2">
        <v>574638</v>
      </c>
      <c r="N536" t="s">
        <v>76</v>
      </c>
      <c r="O536" t="b">
        <v>0</v>
      </c>
      <c r="Q536" t="s">
        <v>1048</v>
      </c>
      <c r="W536" s="2">
        <v>11492.76</v>
      </c>
      <c r="X536" s="2">
        <v>574638</v>
      </c>
      <c r="Y536" s="3">
        <v>0.06</v>
      </c>
      <c r="Z536" s="2">
        <v>17239.14</v>
      </c>
      <c r="AA536" s="2">
        <v>17239.14</v>
      </c>
      <c r="AB536" s="3">
        <v>0.03</v>
      </c>
      <c r="AC536" s="3">
        <v>0.03</v>
      </c>
      <c r="AD536" s="2">
        <v>34478.28</v>
      </c>
      <c r="BC536" t="s">
        <v>1049</v>
      </c>
      <c r="BD536" t="s">
        <v>82</v>
      </c>
      <c r="BE536" t="s">
        <v>1050</v>
      </c>
      <c r="BI536" t="s">
        <v>1051</v>
      </c>
      <c r="BJ536" t="s">
        <v>1052</v>
      </c>
      <c r="BK536">
        <v>2146</v>
      </c>
      <c r="BM536">
        <v>12010</v>
      </c>
    </row>
    <row r="537" spans="1:65" x14ac:dyDescent="0.2">
      <c r="A537">
        <v>55141946</v>
      </c>
      <c r="B537" t="s">
        <v>349</v>
      </c>
      <c r="C537" t="s">
        <v>94</v>
      </c>
      <c r="D537" t="s">
        <v>95</v>
      </c>
      <c r="E537" t="s">
        <v>79</v>
      </c>
      <c r="F537" s="1">
        <v>42521</v>
      </c>
      <c r="G537" s="1">
        <v>42814</v>
      </c>
      <c r="I537" s="1">
        <v>42551</v>
      </c>
      <c r="J537" s="1">
        <v>42521</v>
      </c>
      <c r="K537" s="1"/>
      <c r="L537" t="s">
        <v>1262</v>
      </c>
      <c r="M537" s="2">
        <v>691261</v>
      </c>
      <c r="N537" t="s">
        <v>108</v>
      </c>
      <c r="O537" t="b">
        <v>0</v>
      </c>
      <c r="Q537" t="s">
        <v>1262</v>
      </c>
      <c r="W537" s="2">
        <v>13825.22</v>
      </c>
      <c r="X537" s="2">
        <v>691261</v>
      </c>
      <c r="Y537" s="3">
        <v>0.06</v>
      </c>
      <c r="Z537" s="2">
        <v>20737.830000000002</v>
      </c>
      <c r="AA537" s="2">
        <v>20737.830000000002</v>
      </c>
      <c r="AB537" s="3">
        <v>0.03</v>
      </c>
      <c r="AC537" s="3">
        <v>0.03</v>
      </c>
      <c r="AD537" s="2">
        <v>41475.660000000003</v>
      </c>
    </row>
    <row r="538" spans="1:65" x14ac:dyDescent="0.2">
      <c r="A538">
        <v>55127994</v>
      </c>
      <c r="B538" t="s">
        <v>117</v>
      </c>
      <c r="C538" t="s">
        <v>94</v>
      </c>
      <c r="D538" t="s">
        <v>95</v>
      </c>
      <c r="E538" t="s">
        <v>69</v>
      </c>
      <c r="F538" s="1">
        <v>42487</v>
      </c>
      <c r="G538" s="1">
        <v>42863</v>
      </c>
      <c r="I538" s="1">
        <v>42517</v>
      </c>
      <c r="J538" s="1">
        <v>42487</v>
      </c>
      <c r="K538" s="1"/>
      <c r="L538" t="s">
        <v>2773</v>
      </c>
      <c r="M538" s="2">
        <v>844891</v>
      </c>
      <c r="N538" t="s">
        <v>125</v>
      </c>
      <c r="O538" t="b">
        <v>0</v>
      </c>
      <c r="Q538" t="s">
        <v>2773</v>
      </c>
      <c r="W538" s="2">
        <v>16897.82</v>
      </c>
      <c r="X538" s="2">
        <v>844891</v>
      </c>
      <c r="Y538" s="3">
        <v>0.06</v>
      </c>
      <c r="Z538" s="2">
        <v>25346.73</v>
      </c>
      <c r="AA538" s="2">
        <v>25346.73</v>
      </c>
      <c r="AB538" s="3">
        <v>0.03</v>
      </c>
      <c r="AC538" s="3">
        <v>0.03</v>
      </c>
      <c r="AD538" s="2">
        <v>50693.46</v>
      </c>
    </row>
    <row r="539" spans="1:65" x14ac:dyDescent="0.2">
      <c r="A539">
        <v>55151907</v>
      </c>
      <c r="B539" t="s">
        <v>3068</v>
      </c>
      <c r="C539" t="s">
        <v>67</v>
      </c>
      <c r="D539" t="s">
        <v>89</v>
      </c>
      <c r="E539" t="s">
        <v>85</v>
      </c>
      <c r="F539" s="1">
        <v>42451</v>
      </c>
      <c r="G539" s="1">
        <v>42497</v>
      </c>
      <c r="I539" s="1">
        <v>42481</v>
      </c>
      <c r="J539" s="1">
        <v>42451</v>
      </c>
      <c r="K539" s="1"/>
      <c r="L539" t="s">
        <v>3069</v>
      </c>
      <c r="M539" s="2">
        <v>690838</v>
      </c>
      <c r="N539" t="s">
        <v>71</v>
      </c>
      <c r="O539" t="b">
        <v>0</v>
      </c>
      <c r="Q539" t="s">
        <v>3069</v>
      </c>
      <c r="W539" s="2">
        <v>13816.76</v>
      </c>
      <c r="X539" s="2">
        <v>690838</v>
      </c>
      <c r="Y539" s="3">
        <v>0.06</v>
      </c>
      <c r="Z539" s="2">
        <v>20725.14</v>
      </c>
      <c r="AA539" s="2">
        <v>20725.14</v>
      </c>
      <c r="AB539" s="3">
        <v>0.03</v>
      </c>
      <c r="AC539" s="3">
        <v>0.03</v>
      </c>
      <c r="AD539" s="2">
        <v>41450.28</v>
      </c>
    </row>
    <row r="540" spans="1:65" x14ac:dyDescent="0.2">
      <c r="A540">
        <v>55128811</v>
      </c>
      <c r="B540" t="s">
        <v>1215</v>
      </c>
      <c r="C540" t="s">
        <v>67</v>
      </c>
      <c r="D540" t="s">
        <v>153</v>
      </c>
      <c r="E540" t="s">
        <v>69</v>
      </c>
      <c r="F540" s="1">
        <v>42446</v>
      </c>
      <c r="G540" s="1">
        <v>42668</v>
      </c>
      <c r="I540" s="1">
        <v>42476</v>
      </c>
      <c r="J540" s="1">
        <v>42446</v>
      </c>
      <c r="K540" s="1"/>
      <c r="L540" t="s">
        <v>3845</v>
      </c>
      <c r="M540" s="2">
        <v>287931</v>
      </c>
      <c r="N540" t="s">
        <v>76</v>
      </c>
      <c r="O540" t="b">
        <v>0</v>
      </c>
      <c r="Q540" t="s">
        <v>3845</v>
      </c>
      <c r="W540" s="2">
        <v>5758.62</v>
      </c>
      <c r="X540" s="2">
        <v>287931</v>
      </c>
      <c r="Y540" s="3">
        <v>0.06</v>
      </c>
      <c r="Z540" s="2">
        <v>8637.93</v>
      </c>
      <c r="AA540" s="2">
        <v>8637.93</v>
      </c>
      <c r="AB540" s="3">
        <v>0.03</v>
      </c>
      <c r="AC540" s="3">
        <v>0.03</v>
      </c>
      <c r="AD540" s="2">
        <v>17275.86</v>
      </c>
    </row>
    <row r="541" spans="1:65" x14ac:dyDescent="0.2">
      <c r="A541">
        <v>55128506</v>
      </c>
      <c r="B541" t="s">
        <v>285</v>
      </c>
      <c r="C541" t="s">
        <v>67</v>
      </c>
      <c r="D541" t="s">
        <v>123</v>
      </c>
      <c r="E541" t="s">
        <v>69</v>
      </c>
      <c r="F541" s="1">
        <f>I541+360</f>
        <v>42962</v>
      </c>
      <c r="G541" s="1">
        <v>42957</v>
      </c>
      <c r="I541" s="1">
        <v>42602</v>
      </c>
      <c r="J541" s="1">
        <v>42572</v>
      </c>
      <c r="K541" s="1"/>
      <c r="L541" t="s">
        <v>4137</v>
      </c>
      <c r="M541" s="2">
        <v>390910</v>
      </c>
      <c r="N541" t="s">
        <v>125</v>
      </c>
      <c r="O541" t="b">
        <v>0</v>
      </c>
      <c r="Q541" t="s">
        <v>4137</v>
      </c>
      <c r="W541" s="2">
        <v>7818.2</v>
      </c>
      <c r="X541" s="2">
        <v>390910</v>
      </c>
      <c r="Y541" s="3">
        <v>0.06</v>
      </c>
      <c r="Z541" s="2">
        <v>11727.3</v>
      </c>
      <c r="AA541" s="2">
        <v>11727.3</v>
      </c>
      <c r="AB541" s="3">
        <v>0.03</v>
      </c>
      <c r="AC541" s="3">
        <v>0.03</v>
      </c>
      <c r="AD541" s="2">
        <v>23454.6</v>
      </c>
    </row>
    <row r="542" spans="1:65" x14ac:dyDescent="0.2">
      <c r="A542">
        <v>55187403</v>
      </c>
      <c r="B542" t="s">
        <v>765</v>
      </c>
      <c r="C542" t="s">
        <v>67</v>
      </c>
      <c r="D542" t="s">
        <v>68</v>
      </c>
      <c r="E542" t="s">
        <v>74</v>
      </c>
      <c r="F542" s="1">
        <v>42375</v>
      </c>
      <c r="G542" s="1">
        <v>42420</v>
      </c>
      <c r="I542" s="1">
        <v>42405</v>
      </c>
      <c r="J542" s="1">
        <v>42375</v>
      </c>
      <c r="K542" s="1"/>
      <c r="L542" t="s">
        <v>4463</v>
      </c>
      <c r="M542" s="2">
        <v>145809</v>
      </c>
      <c r="N542" t="s">
        <v>125</v>
      </c>
      <c r="O542" t="b">
        <v>0</v>
      </c>
      <c r="Q542" t="s">
        <v>4463</v>
      </c>
      <c r="W542" s="2">
        <v>2916.18</v>
      </c>
      <c r="X542" s="2">
        <v>145809</v>
      </c>
      <c r="Y542" s="3">
        <v>0.06</v>
      </c>
      <c r="Z542" s="2">
        <v>4374.2700000000004</v>
      </c>
      <c r="AA542" s="2">
        <v>4374.2700000000004</v>
      </c>
      <c r="AB542" s="3">
        <v>0.03</v>
      </c>
      <c r="AC542" s="3">
        <v>0.03</v>
      </c>
      <c r="AD542" s="2">
        <v>8748.5400000000009</v>
      </c>
    </row>
    <row r="543" spans="1:65" x14ac:dyDescent="0.2">
      <c r="A543">
        <v>55153749</v>
      </c>
      <c r="B543" t="s">
        <v>827</v>
      </c>
      <c r="C543" t="s">
        <v>67</v>
      </c>
      <c r="D543" t="s">
        <v>84</v>
      </c>
      <c r="E543" t="s">
        <v>69</v>
      </c>
      <c r="F543" s="1">
        <v>42413</v>
      </c>
      <c r="G543" s="1">
        <v>42649</v>
      </c>
      <c r="I543" s="1">
        <v>42443</v>
      </c>
      <c r="J543" s="1">
        <v>42413</v>
      </c>
      <c r="K543" s="1"/>
      <c r="L543" t="s">
        <v>5012</v>
      </c>
      <c r="M543" s="2">
        <v>512464</v>
      </c>
      <c r="N543" t="s">
        <v>195</v>
      </c>
      <c r="O543" t="b">
        <v>0</v>
      </c>
      <c r="Q543" t="s">
        <v>5012</v>
      </c>
      <c r="W543" s="2">
        <v>10249.280000000001</v>
      </c>
      <c r="X543" s="2">
        <v>512464</v>
      </c>
      <c r="Y543" s="3">
        <v>0.06</v>
      </c>
      <c r="Z543" s="2">
        <v>15373.92</v>
      </c>
      <c r="AA543" s="2">
        <v>15373.92</v>
      </c>
      <c r="AB543" s="3">
        <v>0.03</v>
      </c>
      <c r="AC543" s="3">
        <v>0.03</v>
      </c>
      <c r="AD543" s="2">
        <v>30747.84</v>
      </c>
    </row>
    <row r="544" spans="1:65" x14ac:dyDescent="0.2">
      <c r="A544">
        <v>55129258</v>
      </c>
      <c r="B544" t="s">
        <v>5170</v>
      </c>
      <c r="C544" t="s">
        <v>67</v>
      </c>
      <c r="D544" t="s">
        <v>73</v>
      </c>
      <c r="E544" t="s">
        <v>74</v>
      </c>
      <c r="F544" s="1">
        <v>42395</v>
      </c>
      <c r="G544" s="1">
        <v>42456</v>
      </c>
      <c r="I544" s="1">
        <v>42425</v>
      </c>
      <c r="J544" s="1">
        <v>42395</v>
      </c>
      <c r="K544" s="1"/>
      <c r="L544" t="s">
        <v>5171</v>
      </c>
      <c r="M544" s="2">
        <v>301555</v>
      </c>
      <c r="N544" t="s">
        <v>71</v>
      </c>
      <c r="O544" t="b">
        <v>0</v>
      </c>
      <c r="Q544" t="s">
        <v>5171</v>
      </c>
      <c r="W544" s="2">
        <v>6031.1</v>
      </c>
      <c r="X544" s="2">
        <v>301555</v>
      </c>
      <c r="Y544" s="3">
        <v>0.06</v>
      </c>
      <c r="Z544" s="2">
        <v>9046.65</v>
      </c>
      <c r="AA544" s="2">
        <v>9046.65</v>
      </c>
      <c r="AB544" s="3">
        <v>0.03</v>
      </c>
      <c r="AC544" s="3">
        <v>0.03</v>
      </c>
      <c r="AD544" s="2">
        <v>18093.3</v>
      </c>
    </row>
    <row r="545" spans="1:65" x14ac:dyDescent="0.2">
      <c r="A545">
        <v>55129274</v>
      </c>
      <c r="B545" t="s">
        <v>5187</v>
      </c>
      <c r="C545" t="s">
        <v>67</v>
      </c>
      <c r="D545" t="s">
        <v>84</v>
      </c>
      <c r="E545" t="s">
        <v>106</v>
      </c>
      <c r="F545" s="1">
        <v>42432</v>
      </c>
      <c r="G545" s="1">
        <v>42496</v>
      </c>
      <c r="I545" s="1">
        <v>42462</v>
      </c>
      <c r="J545" s="1">
        <v>42432</v>
      </c>
      <c r="K545" s="1"/>
      <c r="L545" t="s">
        <v>5188</v>
      </c>
      <c r="M545" s="2">
        <v>784654</v>
      </c>
      <c r="N545" t="s">
        <v>76</v>
      </c>
      <c r="O545" t="b">
        <v>0</v>
      </c>
      <c r="Q545" t="s">
        <v>5188</v>
      </c>
      <c r="W545" s="2">
        <v>15693.08</v>
      </c>
      <c r="X545" s="2">
        <v>784654</v>
      </c>
      <c r="Y545" s="3">
        <v>0.06</v>
      </c>
      <c r="Z545" s="2">
        <v>23539.62</v>
      </c>
      <c r="AA545" s="2">
        <v>23539.62</v>
      </c>
      <c r="AB545" s="3">
        <v>0.03</v>
      </c>
      <c r="AC545" s="3">
        <v>0.03</v>
      </c>
      <c r="AD545" s="2">
        <v>47079.24</v>
      </c>
    </row>
    <row r="546" spans="1:65" x14ac:dyDescent="0.2">
      <c r="A546">
        <v>55139029</v>
      </c>
      <c r="B546" t="s">
        <v>120</v>
      </c>
      <c r="C546" t="s">
        <v>67</v>
      </c>
      <c r="D546" t="s">
        <v>153</v>
      </c>
      <c r="E546" t="s">
        <v>106</v>
      </c>
      <c r="F546" s="1">
        <v>42370</v>
      </c>
      <c r="G546" s="1">
        <v>42439</v>
      </c>
      <c r="I546" s="1">
        <v>42400</v>
      </c>
      <c r="J546" s="1">
        <v>42370</v>
      </c>
      <c r="K546" s="1"/>
      <c r="L546" t="s">
        <v>5491</v>
      </c>
      <c r="M546" s="2">
        <v>460337</v>
      </c>
      <c r="N546" t="s">
        <v>112</v>
      </c>
      <c r="O546" t="b">
        <v>0</v>
      </c>
      <c r="Q546" t="s">
        <v>5491</v>
      </c>
      <c r="W546" s="2">
        <v>9206.74</v>
      </c>
      <c r="X546" s="2">
        <v>460337</v>
      </c>
      <c r="Y546" s="3">
        <v>0.06</v>
      </c>
      <c r="Z546" s="2">
        <v>13810.11</v>
      </c>
      <c r="AA546" s="2">
        <v>13810.11</v>
      </c>
      <c r="AB546" s="3">
        <v>0.03</v>
      </c>
      <c r="AC546" s="3">
        <v>0.03</v>
      </c>
      <c r="AD546" s="2">
        <v>27620.22</v>
      </c>
    </row>
    <row r="547" spans="1:65" x14ac:dyDescent="0.2">
      <c r="A547">
        <v>55222848</v>
      </c>
      <c r="B547" t="s">
        <v>351</v>
      </c>
      <c r="C547" t="s">
        <v>67</v>
      </c>
      <c r="D547" t="s">
        <v>73</v>
      </c>
      <c r="E547" t="s">
        <v>74</v>
      </c>
      <c r="F547" s="1">
        <v>42547</v>
      </c>
      <c r="G547" s="1">
        <v>42619</v>
      </c>
      <c r="I547" s="1">
        <v>42577</v>
      </c>
      <c r="J547" s="1">
        <v>42547</v>
      </c>
      <c r="K547" s="1"/>
      <c r="L547" t="s">
        <v>352</v>
      </c>
      <c r="M547" s="2">
        <v>206710</v>
      </c>
      <c r="N547" t="s">
        <v>143</v>
      </c>
      <c r="O547" t="b">
        <v>0</v>
      </c>
      <c r="P547" t="s">
        <v>116</v>
      </c>
      <c r="Q547" t="s">
        <v>352</v>
      </c>
      <c r="W547" s="2">
        <v>4134.2</v>
      </c>
      <c r="X547" s="2">
        <v>206710</v>
      </c>
      <c r="Y547" s="3">
        <v>0.06</v>
      </c>
      <c r="Z547" s="2">
        <v>6201.3</v>
      </c>
      <c r="AA547" s="2">
        <v>6201.3</v>
      </c>
      <c r="AB547" s="3">
        <v>0.03</v>
      </c>
      <c r="AC547" s="3">
        <v>0.03</v>
      </c>
      <c r="AD547" s="2">
        <v>12402.6</v>
      </c>
    </row>
    <row r="548" spans="1:65" x14ac:dyDescent="0.2">
      <c r="A548">
        <v>55209078</v>
      </c>
      <c r="B548" t="s">
        <v>156</v>
      </c>
      <c r="C548" t="s">
        <v>94</v>
      </c>
      <c r="D548" t="s">
        <v>95</v>
      </c>
      <c r="E548" t="s">
        <v>85</v>
      </c>
      <c r="F548" s="1">
        <v>42425</v>
      </c>
      <c r="G548" s="1">
        <v>42619</v>
      </c>
      <c r="I548" s="1">
        <v>42455</v>
      </c>
      <c r="J548" s="1">
        <v>42425</v>
      </c>
      <c r="K548" s="1"/>
      <c r="L548" t="s">
        <v>3259</v>
      </c>
      <c r="M548" s="2">
        <v>646090</v>
      </c>
      <c r="N548" t="s">
        <v>97</v>
      </c>
      <c r="O548" t="b">
        <v>0</v>
      </c>
      <c r="Q548" t="s">
        <v>3259</v>
      </c>
      <c r="W548" s="2">
        <v>12921.8</v>
      </c>
      <c r="X548" s="2">
        <v>646090</v>
      </c>
      <c r="Y548" s="3">
        <v>0.06</v>
      </c>
      <c r="Z548" s="2">
        <v>19382.7</v>
      </c>
      <c r="AA548" s="2">
        <v>19382.7</v>
      </c>
      <c r="AB548" s="3">
        <v>0.03</v>
      </c>
      <c r="AC548" s="3">
        <v>0.03</v>
      </c>
      <c r="AD548" s="2">
        <v>38765.4</v>
      </c>
    </row>
    <row r="549" spans="1:65" x14ac:dyDescent="0.2">
      <c r="A549">
        <v>55251984</v>
      </c>
      <c r="B549" t="s">
        <v>5060</v>
      </c>
      <c r="C549" t="s">
        <v>67</v>
      </c>
      <c r="D549" t="s">
        <v>84</v>
      </c>
      <c r="E549" t="s">
        <v>69</v>
      </c>
      <c r="F549" s="1">
        <v>42683</v>
      </c>
      <c r="G549" s="1">
        <v>42899</v>
      </c>
      <c r="I549" s="1">
        <v>42713</v>
      </c>
      <c r="J549" s="1">
        <v>42683</v>
      </c>
      <c r="K549" s="1"/>
      <c r="L549" t="s">
        <v>5061</v>
      </c>
      <c r="M549" s="2">
        <v>825011</v>
      </c>
      <c r="N549" t="s">
        <v>130</v>
      </c>
      <c r="O549" t="b">
        <v>0</v>
      </c>
      <c r="P549" t="s">
        <v>116</v>
      </c>
      <c r="Q549" t="s">
        <v>5061</v>
      </c>
      <c r="W549" s="2">
        <v>16500.22</v>
      </c>
      <c r="X549" s="2">
        <v>825011</v>
      </c>
      <c r="Y549" s="3">
        <v>0.06</v>
      </c>
      <c r="Z549" s="2">
        <v>24750.33</v>
      </c>
      <c r="AA549" s="2">
        <v>24750.33</v>
      </c>
      <c r="AB549" s="3">
        <v>0.03</v>
      </c>
      <c r="AC549" s="3">
        <v>0.03</v>
      </c>
      <c r="AD549" s="2">
        <v>49500.66</v>
      </c>
    </row>
    <row r="550" spans="1:65" x14ac:dyDescent="0.2">
      <c r="A550">
        <v>55298626</v>
      </c>
      <c r="B550" t="s">
        <v>1955</v>
      </c>
      <c r="C550" t="s">
        <v>67</v>
      </c>
      <c r="D550" t="s">
        <v>73</v>
      </c>
      <c r="E550" t="s">
        <v>85</v>
      </c>
      <c r="F550" s="1">
        <f>I550+360</f>
        <v>42955</v>
      </c>
      <c r="G550" s="1">
        <v>42638</v>
      </c>
      <c r="I550" s="1">
        <v>42595</v>
      </c>
      <c r="J550" s="1">
        <v>42565</v>
      </c>
      <c r="K550" s="1"/>
      <c r="L550" t="s">
        <v>1956</v>
      </c>
      <c r="M550" s="2">
        <v>389162</v>
      </c>
      <c r="N550" t="s">
        <v>127</v>
      </c>
      <c r="O550" t="b">
        <v>0</v>
      </c>
      <c r="Q550" t="s">
        <v>1956</v>
      </c>
      <c r="W550" s="2">
        <v>7783.24</v>
      </c>
      <c r="X550" s="2">
        <v>389162</v>
      </c>
      <c r="Y550" s="3">
        <v>0.06</v>
      </c>
      <c r="Z550" s="2">
        <v>11674.86</v>
      </c>
      <c r="AA550" s="2">
        <v>11674.86</v>
      </c>
      <c r="AB550" s="3">
        <v>0.03</v>
      </c>
      <c r="AC550" s="3">
        <v>0.03</v>
      </c>
      <c r="AD550" s="2">
        <v>23349.72</v>
      </c>
    </row>
    <row r="551" spans="1:65" x14ac:dyDescent="0.2">
      <c r="A551">
        <v>55301586</v>
      </c>
      <c r="B551" t="s">
        <v>93</v>
      </c>
      <c r="C551" t="s">
        <v>94</v>
      </c>
      <c r="D551" t="s">
        <v>95</v>
      </c>
      <c r="E551" t="s">
        <v>85</v>
      </c>
      <c r="F551" s="1">
        <v>42655</v>
      </c>
      <c r="G551" s="1">
        <v>42761</v>
      </c>
      <c r="I551" s="1">
        <v>42685</v>
      </c>
      <c r="J551" s="1">
        <v>42655</v>
      </c>
      <c r="K551" s="1"/>
      <c r="L551" t="s">
        <v>4918</v>
      </c>
      <c r="M551" s="2">
        <v>347015</v>
      </c>
      <c r="N551" t="s">
        <v>125</v>
      </c>
      <c r="O551" t="b">
        <v>0</v>
      </c>
      <c r="Q551" t="s">
        <v>4918</v>
      </c>
      <c r="W551" s="2">
        <v>6940.3</v>
      </c>
      <c r="X551" s="2">
        <v>347015</v>
      </c>
      <c r="Y551" s="3">
        <v>0.06</v>
      </c>
      <c r="Z551" s="2">
        <v>10410.450000000001</v>
      </c>
      <c r="AA551" s="2">
        <v>10410.450000000001</v>
      </c>
      <c r="AB551" s="3">
        <v>0.03</v>
      </c>
      <c r="AC551" s="3">
        <v>0.03</v>
      </c>
      <c r="AD551" s="2">
        <v>20820.900000000001</v>
      </c>
    </row>
    <row r="552" spans="1:65" x14ac:dyDescent="0.2">
      <c r="A552">
        <v>55485316</v>
      </c>
      <c r="B552" t="s">
        <v>275</v>
      </c>
      <c r="C552" t="s">
        <v>67</v>
      </c>
      <c r="D552" t="s">
        <v>73</v>
      </c>
      <c r="E552" t="s">
        <v>79</v>
      </c>
      <c r="F552" s="1">
        <v>42418</v>
      </c>
      <c r="G552" s="1">
        <v>42588</v>
      </c>
      <c r="I552" s="1">
        <v>42448</v>
      </c>
      <c r="J552" s="1">
        <v>42418</v>
      </c>
      <c r="K552" s="1"/>
      <c r="L552" t="s">
        <v>280</v>
      </c>
      <c r="M552" s="2">
        <v>562332</v>
      </c>
      <c r="N552" t="s">
        <v>100</v>
      </c>
      <c r="O552" t="b">
        <v>0</v>
      </c>
      <c r="P552" t="s">
        <v>281</v>
      </c>
      <c r="Q552" t="s">
        <v>280</v>
      </c>
      <c r="W552" s="2">
        <v>11246.64</v>
      </c>
      <c r="X552" s="2">
        <v>562332</v>
      </c>
      <c r="Y552" s="3">
        <v>0.06</v>
      </c>
      <c r="Z552" s="2">
        <v>16869.96</v>
      </c>
      <c r="AA552" s="2">
        <v>16869.96</v>
      </c>
      <c r="AB552" s="3">
        <v>0.03</v>
      </c>
      <c r="AC552" s="3">
        <v>0.03</v>
      </c>
      <c r="AD552" s="2">
        <v>33739.919999999998</v>
      </c>
    </row>
    <row r="553" spans="1:65" x14ac:dyDescent="0.2">
      <c r="A553">
        <v>55507853</v>
      </c>
      <c r="B553" t="s">
        <v>516</v>
      </c>
      <c r="C553" t="s">
        <v>67</v>
      </c>
      <c r="D553" t="s">
        <v>73</v>
      </c>
      <c r="E553" t="s">
        <v>74</v>
      </c>
      <c r="F553" s="1">
        <v>42938</v>
      </c>
      <c r="G553" s="1">
        <v>43009</v>
      </c>
      <c r="I553" s="1">
        <v>42968</v>
      </c>
      <c r="J553" s="1">
        <v>42938</v>
      </c>
      <c r="K553" s="1"/>
      <c r="L553" t="s">
        <v>5342</v>
      </c>
      <c r="M553" s="2">
        <v>410410</v>
      </c>
      <c r="N553" t="s">
        <v>71</v>
      </c>
      <c r="O553" t="b">
        <v>0</v>
      </c>
      <c r="Q553" t="s">
        <v>5342</v>
      </c>
      <c r="W553" s="2">
        <v>8208.2000000000007</v>
      </c>
      <c r="X553" s="2">
        <v>410410</v>
      </c>
      <c r="Y553" s="3">
        <v>0.06</v>
      </c>
      <c r="Z553" s="2">
        <v>12312.3</v>
      </c>
      <c r="AA553" s="2">
        <v>12312.3</v>
      </c>
      <c r="AB553" s="3">
        <v>0.03</v>
      </c>
      <c r="AC553" s="3">
        <v>0.03</v>
      </c>
      <c r="AD553" s="2">
        <v>24624.6</v>
      </c>
    </row>
    <row r="554" spans="1:65" x14ac:dyDescent="0.2">
      <c r="A554">
        <v>55764876</v>
      </c>
      <c r="B554" t="s">
        <v>1144</v>
      </c>
      <c r="C554" t="s">
        <v>67</v>
      </c>
      <c r="D554" t="s">
        <v>73</v>
      </c>
      <c r="E554" t="s">
        <v>110</v>
      </c>
      <c r="F554" s="1">
        <v>42371</v>
      </c>
      <c r="G554" s="1">
        <v>42405</v>
      </c>
      <c r="I554" s="1">
        <v>42401</v>
      </c>
      <c r="J554" s="1">
        <v>42371</v>
      </c>
      <c r="K554" s="1"/>
      <c r="L554" t="s">
        <v>1145</v>
      </c>
      <c r="M554" s="2">
        <v>434168</v>
      </c>
      <c r="N554" t="s">
        <v>71</v>
      </c>
      <c r="O554" t="b">
        <v>0</v>
      </c>
      <c r="Q554" t="s">
        <v>1145</v>
      </c>
      <c r="W554" s="2">
        <v>8683.36</v>
      </c>
      <c r="X554" s="2">
        <v>434168</v>
      </c>
      <c r="Y554" s="3">
        <v>0.06</v>
      </c>
      <c r="Z554" s="2">
        <v>13025.04</v>
      </c>
      <c r="AA554" s="2">
        <v>13025.04</v>
      </c>
      <c r="AB554" s="3">
        <v>0.03</v>
      </c>
      <c r="AC554" s="3">
        <v>0.03</v>
      </c>
      <c r="AD554" s="2">
        <v>26050.080000000002</v>
      </c>
      <c r="BC554" t="s">
        <v>1146</v>
      </c>
      <c r="BD554" t="s">
        <v>82</v>
      </c>
      <c r="BE554" t="s">
        <v>1147</v>
      </c>
      <c r="BI554" t="s">
        <v>341</v>
      </c>
      <c r="BJ554" t="s">
        <v>1148</v>
      </c>
      <c r="BK554">
        <v>50</v>
      </c>
      <c r="BM554">
        <v>63376</v>
      </c>
    </row>
    <row r="555" spans="1:65" x14ac:dyDescent="0.2">
      <c r="A555">
        <v>56349009</v>
      </c>
      <c r="B555" t="s">
        <v>3934</v>
      </c>
      <c r="C555" t="s">
        <v>67</v>
      </c>
      <c r="D555" t="s">
        <v>73</v>
      </c>
      <c r="E555" t="s">
        <v>147</v>
      </c>
      <c r="F555" s="1">
        <f>I555+360</f>
        <v>42965</v>
      </c>
      <c r="G555" s="1">
        <v>42693</v>
      </c>
      <c r="I555" s="1">
        <v>42605</v>
      </c>
      <c r="J555" s="1">
        <v>42575</v>
      </c>
      <c r="K555" s="1"/>
      <c r="L555" t="s">
        <v>3935</v>
      </c>
      <c r="M555" s="2">
        <v>120553</v>
      </c>
      <c r="N555" t="s">
        <v>76</v>
      </c>
      <c r="O555" t="b">
        <v>0</v>
      </c>
      <c r="Q555" t="s">
        <v>3935</v>
      </c>
      <c r="W555" s="2">
        <v>2411.06</v>
      </c>
      <c r="X555" s="2">
        <v>120553</v>
      </c>
      <c r="Y555" s="3">
        <v>0.06</v>
      </c>
      <c r="Z555" s="2">
        <v>3616.59</v>
      </c>
      <c r="AA555" s="2">
        <v>3616.59</v>
      </c>
      <c r="AB555" s="3">
        <v>0.03</v>
      </c>
      <c r="AC555" s="3">
        <v>0.03</v>
      </c>
      <c r="AD555" s="2">
        <v>7233.18</v>
      </c>
    </row>
    <row r="556" spans="1:65" x14ac:dyDescent="0.2">
      <c r="A556">
        <v>56433573</v>
      </c>
      <c r="B556" t="s">
        <v>113</v>
      </c>
      <c r="C556" t="s">
        <v>94</v>
      </c>
      <c r="D556" t="s">
        <v>95</v>
      </c>
      <c r="E556" t="s">
        <v>79</v>
      </c>
      <c r="F556" s="1">
        <v>42513</v>
      </c>
      <c r="G556" s="1">
        <v>42860</v>
      </c>
      <c r="I556" s="1">
        <v>42543</v>
      </c>
      <c r="J556" s="1">
        <v>42513</v>
      </c>
      <c r="K556" s="1"/>
      <c r="L556" t="s">
        <v>5364</v>
      </c>
      <c r="M556" s="2">
        <v>442907</v>
      </c>
      <c r="N556" t="s">
        <v>108</v>
      </c>
      <c r="O556" t="b">
        <v>0</v>
      </c>
      <c r="Q556" t="s">
        <v>5364</v>
      </c>
      <c r="W556" s="2">
        <v>8858.14</v>
      </c>
      <c r="X556" s="2">
        <v>442907</v>
      </c>
      <c r="Y556" s="3">
        <v>0.06</v>
      </c>
      <c r="Z556" s="2">
        <v>13287.21</v>
      </c>
      <c r="AA556" s="2">
        <v>13287.21</v>
      </c>
      <c r="AB556" s="3">
        <v>0.03</v>
      </c>
      <c r="AC556" s="3">
        <v>0.03</v>
      </c>
      <c r="AD556" s="2">
        <v>26574.42</v>
      </c>
    </row>
    <row r="557" spans="1:65" x14ac:dyDescent="0.2">
      <c r="A557">
        <v>56552946</v>
      </c>
      <c r="B557" t="s">
        <v>156</v>
      </c>
      <c r="C557" t="s">
        <v>67</v>
      </c>
      <c r="D557" t="s">
        <v>68</v>
      </c>
      <c r="E557" t="s">
        <v>110</v>
      </c>
      <c r="F557" s="1">
        <v>42475</v>
      </c>
      <c r="G557" s="1">
        <v>42548</v>
      </c>
      <c r="I557" s="1">
        <v>42505</v>
      </c>
      <c r="J557" s="1">
        <v>42475</v>
      </c>
      <c r="K557" s="1"/>
      <c r="L557" t="s">
        <v>3118</v>
      </c>
      <c r="M557" s="2">
        <v>234497</v>
      </c>
      <c r="N557" t="s">
        <v>103</v>
      </c>
      <c r="O557" t="b">
        <v>0</v>
      </c>
      <c r="P557" t="s">
        <v>3119</v>
      </c>
      <c r="Q557" t="s">
        <v>3118</v>
      </c>
      <c r="W557" s="2">
        <v>4689.9399999999996</v>
      </c>
      <c r="X557" s="2">
        <v>234497</v>
      </c>
      <c r="Y557" s="3">
        <v>0.06</v>
      </c>
      <c r="Z557" s="2">
        <v>7034.91</v>
      </c>
      <c r="AA557" s="2">
        <v>7034.91</v>
      </c>
      <c r="AB557" s="3">
        <v>0.03</v>
      </c>
      <c r="AC557" s="3">
        <v>0.03</v>
      </c>
      <c r="AD557" s="2">
        <v>14069.82</v>
      </c>
    </row>
    <row r="558" spans="1:65" x14ac:dyDescent="0.2">
      <c r="A558">
        <v>56704497</v>
      </c>
      <c r="B558" t="s">
        <v>652</v>
      </c>
      <c r="C558" t="s">
        <v>67</v>
      </c>
      <c r="D558" t="s">
        <v>68</v>
      </c>
      <c r="E558" t="s">
        <v>106</v>
      </c>
      <c r="F558" s="1">
        <v>42414</v>
      </c>
      <c r="G558" s="1">
        <v>42828</v>
      </c>
      <c r="I558" s="1">
        <v>42444</v>
      </c>
      <c r="J558" s="1">
        <v>42414</v>
      </c>
      <c r="K558" s="1"/>
      <c r="L558" t="s">
        <v>6454</v>
      </c>
      <c r="M558" s="2">
        <v>142417</v>
      </c>
      <c r="N558" t="s">
        <v>100</v>
      </c>
      <c r="O558" t="b">
        <v>0</v>
      </c>
      <c r="Q558" t="s">
        <v>6454</v>
      </c>
      <c r="W558" s="2">
        <v>2848.34</v>
      </c>
      <c r="X558" s="2">
        <v>142417</v>
      </c>
      <c r="Y558" s="3">
        <v>0.06</v>
      </c>
      <c r="Z558" s="2">
        <v>4272.51</v>
      </c>
      <c r="AA558" s="2">
        <v>4272.51</v>
      </c>
      <c r="AB558" s="3">
        <v>0.03</v>
      </c>
      <c r="AC558" s="3">
        <v>0.03</v>
      </c>
      <c r="AD558" s="2">
        <v>8545.02</v>
      </c>
    </row>
    <row r="559" spans="1:65" x14ac:dyDescent="0.2">
      <c r="A559">
        <v>53778082</v>
      </c>
      <c r="B559" t="s">
        <v>1030</v>
      </c>
      <c r="C559" t="s">
        <v>67</v>
      </c>
      <c r="D559" t="s">
        <v>68</v>
      </c>
      <c r="E559" t="s">
        <v>106</v>
      </c>
      <c r="F559" s="1">
        <v>42441</v>
      </c>
      <c r="G559" s="1">
        <v>42605</v>
      </c>
      <c r="I559" s="1">
        <v>42471</v>
      </c>
      <c r="J559" s="1">
        <v>42441</v>
      </c>
      <c r="K559" s="1"/>
      <c r="L559" t="s">
        <v>4686</v>
      </c>
      <c r="M559" s="2">
        <v>780040</v>
      </c>
      <c r="N559" t="s">
        <v>97</v>
      </c>
      <c r="O559" t="b">
        <v>0</v>
      </c>
      <c r="Q559" t="s">
        <v>4686</v>
      </c>
      <c r="W559" s="2">
        <v>15600.8</v>
      </c>
      <c r="X559" s="2">
        <v>780040</v>
      </c>
      <c r="Y559" s="3">
        <v>0.06</v>
      </c>
      <c r="Z559" s="2">
        <v>23401.200000000001</v>
      </c>
      <c r="AA559" s="2">
        <v>23401.200000000001</v>
      </c>
      <c r="AB559" s="3">
        <v>0.03</v>
      </c>
      <c r="AC559" s="3">
        <v>0.03</v>
      </c>
      <c r="AD559" s="2">
        <v>46802.400000000001</v>
      </c>
    </row>
    <row r="560" spans="1:65" x14ac:dyDescent="0.2">
      <c r="A560">
        <v>53779489</v>
      </c>
      <c r="B560" t="s">
        <v>122</v>
      </c>
      <c r="C560" t="s">
        <v>67</v>
      </c>
      <c r="D560" t="s">
        <v>89</v>
      </c>
      <c r="E560" t="s">
        <v>85</v>
      </c>
      <c r="F560" s="1">
        <v>42731</v>
      </c>
      <c r="G560" s="1">
        <v>42766</v>
      </c>
      <c r="I560" s="1">
        <v>42761</v>
      </c>
      <c r="J560" s="1">
        <v>42731</v>
      </c>
      <c r="K560" s="1"/>
      <c r="L560" t="s">
        <v>6536</v>
      </c>
      <c r="M560" s="2">
        <v>674475</v>
      </c>
      <c r="N560" t="s">
        <v>81</v>
      </c>
      <c r="O560" t="b">
        <v>0</v>
      </c>
      <c r="P560" t="s">
        <v>116</v>
      </c>
      <c r="Q560" t="s">
        <v>6536</v>
      </c>
      <c r="W560" s="2">
        <v>13489.5</v>
      </c>
      <c r="X560" s="2">
        <v>674475</v>
      </c>
      <c r="Y560" s="3">
        <v>0.06</v>
      </c>
      <c r="Z560" s="2">
        <v>20234.25</v>
      </c>
      <c r="AA560" s="2">
        <v>20234.25</v>
      </c>
      <c r="AB560" s="3">
        <v>0.03</v>
      </c>
      <c r="AC560" s="3">
        <v>0.03</v>
      </c>
      <c r="AD560" s="2">
        <v>40468.5</v>
      </c>
    </row>
    <row r="561" spans="1:65" x14ac:dyDescent="0.2">
      <c r="A561">
        <v>54036688</v>
      </c>
      <c r="B561" t="s">
        <v>2582</v>
      </c>
      <c r="C561" t="s">
        <v>67</v>
      </c>
      <c r="D561" t="s">
        <v>153</v>
      </c>
      <c r="E561" t="s">
        <v>69</v>
      </c>
      <c r="F561" s="1">
        <v>42404</v>
      </c>
      <c r="G561" s="1">
        <v>42456</v>
      </c>
      <c r="I561" s="1">
        <v>42434</v>
      </c>
      <c r="J561" s="1">
        <v>42404</v>
      </c>
      <c r="K561" s="1"/>
      <c r="L561" t="s">
        <v>2583</v>
      </c>
      <c r="M561" s="2">
        <v>164192</v>
      </c>
      <c r="N561" t="s">
        <v>97</v>
      </c>
      <c r="O561" t="b">
        <v>0</v>
      </c>
      <c r="Q561" t="s">
        <v>2583</v>
      </c>
      <c r="W561" s="2">
        <v>3283.84</v>
      </c>
      <c r="X561" s="2">
        <v>164192</v>
      </c>
      <c r="Y561" s="3">
        <v>0.06</v>
      </c>
      <c r="Z561" s="2">
        <v>4925.76</v>
      </c>
      <c r="AA561" s="2">
        <v>4925.76</v>
      </c>
      <c r="AB561" s="3">
        <v>0.03</v>
      </c>
      <c r="AC561" s="3">
        <v>0.03</v>
      </c>
      <c r="AD561" s="2">
        <v>9851.52</v>
      </c>
    </row>
    <row r="562" spans="1:65" x14ac:dyDescent="0.2">
      <c r="A562">
        <v>54042233</v>
      </c>
      <c r="B562" t="s">
        <v>93</v>
      </c>
      <c r="C562" t="s">
        <v>67</v>
      </c>
      <c r="D562" t="s">
        <v>73</v>
      </c>
      <c r="E562" t="s">
        <v>69</v>
      </c>
      <c r="F562" s="1">
        <v>42630</v>
      </c>
      <c r="G562" s="1">
        <v>42769</v>
      </c>
      <c r="I562" s="1">
        <v>42660</v>
      </c>
      <c r="J562" s="1">
        <v>42630</v>
      </c>
      <c r="K562" s="1"/>
      <c r="L562" t="s">
        <v>6211</v>
      </c>
      <c r="M562" s="2">
        <v>666985</v>
      </c>
      <c r="N562" t="s">
        <v>195</v>
      </c>
      <c r="O562" t="b">
        <v>0</v>
      </c>
      <c r="Q562" t="s">
        <v>6211</v>
      </c>
      <c r="W562" s="2">
        <v>13339.7</v>
      </c>
      <c r="X562" s="2">
        <v>666985</v>
      </c>
      <c r="Y562" s="3">
        <v>0.06</v>
      </c>
      <c r="Z562" s="2">
        <v>20009.55</v>
      </c>
      <c r="AA562" s="2">
        <v>20009.55</v>
      </c>
      <c r="AB562" s="3">
        <v>0.03</v>
      </c>
      <c r="AC562" s="3">
        <v>0.03</v>
      </c>
      <c r="AD562" s="2">
        <v>40019.1</v>
      </c>
    </row>
    <row r="563" spans="1:65" x14ac:dyDescent="0.2">
      <c r="A563">
        <v>54174429</v>
      </c>
      <c r="B563" t="s">
        <v>545</v>
      </c>
      <c r="C563" t="s">
        <v>67</v>
      </c>
      <c r="D563" t="s">
        <v>73</v>
      </c>
      <c r="E563" t="s">
        <v>147</v>
      </c>
      <c r="F563" s="1">
        <v>42537</v>
      </c>
      <c r="G563" s="1">
        <v>42836</v>
      </c>
      <c r="I563" s="1">
        <v>42567</v>
      </c>
      <c r="J563" s="1">
        <v>42537</v>
      </c>
      <c r="K563" s="1"/>
      <c r="L563" t="s">
        <v>546</v>
      </c>
      <c r="M563" s="2">
        <v>433629</v>
      </c>
      <c r="N563" t="s">
        <v>130</v>
      </c>
      <c r="O563" t="b">
        <v>0</v>
      </c>
      <c r="Q563" t="s">
        <v>546</v>
      </c>
      <c r="W563" s="2">
        <v>8672.58</v>
      </c>
      <c r="X563" s="2">
        <v>433629</v>
      </c>
      <c r="Y563" s="3">
        <v>0.06</v>
      </c>
      <c r="Z563" s="2">
        <v>13008.87</v>
      </c>
      <c r="AA563" s="2">
        <v>13008.87</v>
      </c>
      <c r="AB563" s="3">
        <v>0.03</v>
      </c>
      <c r="AC563" s="3">
        <v>0.03</v>
      </c>
      <c r="AD563" s="2">
        <v>26017.74</v>
      </c>
    </row>
    <row r="564" spans="1:65" x14ac:dyDescent="0.2">
      <c r="A564">
        <v>54183110</v>
      </c>
      <c r="B564" t="s">
        <v>1738</v>
      </c>
      <c r="C564" t="s">
        <v>94</v>
      </c>
      <c r="D564" t="s">
        <v>95</v>
      </c>
      <c r="E564" t="s">
        <v>147</v>
      </c>
      <c r="F564" s="1">
        <v>42522</v>
      </c>
      <c r="G564" s="1">
        <v>42561</v>
      </c>
      <c r="I564" s="1">
        <v>42552</v>
      </c>
      <c r="J564" s="1">
        <v>42522</v>
      </c>
      <c r="K564" s="1"/>
      <c r="L564" t="s">
        <v>1739</v>
      </c>
      <c r="M564" s="2">
        <v>475926</v>
      </c>
      <c r="N564" t="s">
        <v>97</v>
      </c>
      <c r="O564" t="b">
        <v>0</v>
      </c>
      <c r="Q564" t="s">
        <v>1739</v>
      </c>
      <c r="W564" s="2">
        <v>9518.52</v>
      </c>
      <c r="X564" s="2">
        <v>475926</v>
      </c>
      <c r="Y564" s="3">
        <v>0.06</v>
      </c>
      <c r="Z564" s="2">
        <v>14277.78</v>
      </c>
      <c r="AA564" s="2">
        <v>14277.78</v>
      </c>
      <c r="AB564" s="3">
        <v>0.03</v>
      </c>
      <c r="AC564" s="3">
        <v>0.03</v>
      </c>
      <c r="AD564" s="2">
        <v>28555.56</v>
      </c>
    </row>
    <row r="565" spans="1:65" x14ac:dyDescent="0.2">
      <c r="A565">
        <v>54186397</v>
      </c>
      <c r="B565" t="s">
        <v>504</v>
      </c>
      <c r="C565" t="s">
        <v>67</v>
      </c>
      <c r="D565" t="s">
        <v>73</v>
      </c>
      <c r="E565" t="s">
        <v>79</v>
      </c>
      <c r="F565" s="1">
        <v>42594</v>
      </c>
      <c r="G565" s="1">
        <v>42826</v>
      </c>
      <c r="I565" s="1">
        <v>42624</v>
      </c>
      <c r="J565" s="1">
        <v>42594</v>
      </c>
      <c r="K565" s="1"/>
      <c r="L565" t="s">
        <v>4075</v>
      </c>
      <c r="M565" s="2">
        <v>240367</v>
      </c>
      <c r="N565" t="s">
        <v>130</v>
      </c>
      <c r="O565" t="b">
        <v>0</v>
      </c>
      <c r="Q565" t="s">
        <v>4075</v>
      </c>
      <c r="W565" s="2">
        <v>4807.34</v>
      </c>
      <c r="X565" s="2">
        <v>240367</v>
      </c>
      <c r="Y565" s="3">
        <v>0.06</v>
      </c>
      <c r="Z565" s="2">
        <v>7211.01</v>
      </c>
      <c r="AA565" s="2">
        <v>7211.01</v>
      </c>
      <c r="AB565" s="3">
        <v>0.03</v>
      </c>
      <c r="AC565" s="3">
        <v>0.03</v>
      </c>
      <c r="AD565" s="2">
        <v>14422.02</v>
      </c>
    </row>
    <row r="566" spans="1:65" x14ac:dyDescent="0.2">
      <c r="A566">
        <v>54189175</v>
      </c>
      <c r="B566" t="s">
        <v>504</v>
      </c>
      <c r="C566" t="s">
        <v>67</v>
      </c>
      <c r="D566" t="s">
        <v>123</v>
      </c>
      <c r="E566" t="s">
        <v>79</v>
      </c>
      <c r="F566" s="1">
        <v>42850</v>
      </c>
      <c r="G566" s="1">
        <v>42971</v>
      </c>
      <c r="I566" s="1">
        <v>42880</v>
      </c>
      <c r="J566" s="1">
        <v>42850</v>
      </c>
      <c r="K566" s="1"/>
      <c r="L566" t="s">
        <v>6569</v>
      </c>
      <c r="M566" s="2">
        <v>445740</v>
      </c>
      <c r="N566" t="s">
        <v>138</v>
      </c>
      <c r="O566" t="b">
        <v>0</v>
      </c>
      <c r="Q566" t="s">
        <v>6569</v>
      </c>
      <c r="W566" s="2">
        <v>8914.7999999999993</v>
      </c>
      <c r="X566" s="2">
        <v>445740</v>
      </c>
      <c r="Y566" s="3">
        <v>0.06</v>
      </c>
      <c r="Z566" s="2">
        <v>13372.2</v>
      </c>
      <c r="AA566" s="2">
        <v>13372.2</v>
      </c>
      <c r="AB566" s="3">
        <v>0.03</v>
      </c>
      <c r="AC566" s="3">
        <v>0.03</v>
      </c>
      <c r="AD566" s="2">
        <v>26744.400000000001</v>
      </c>
    </row>
    <row r="567" spans="1:65" x14ac:dyDescent="0.2">
      <c r="A567">
        <v>54263854</v>
      </c>
      <c r="B567" t="s">
        <v>755</v>
      </c>
      <c r="C567" t="s">
        <v>94</v>
      </c>
      <c r="D567" t="s">
        <v>95</v>
      </c>
      <c r="E567" t="s">
        <v>147</v>
      </c>
      <c r="F567" s="1">
        <v>42510</v>
      </c>
      <c r="G567" s="1">
        <v>42781</v>
      </c>
      <c r="I567" s="1">
        <v>42540</v>
      </c>
      <c r="J567" s="1">
        <v>42510</v>
      </c>
      <c r="K567" s="1"/>
      <c r="L567" t="s">
        <v>756</v>
      </c>
      <c r="M567" s="2">
        <v>663138</v>
      </c>
      <c r="N567" t="s">
        <v>155</v>
      </c>
      <c r="O567" t="b">
        <v>0</v>
      </c>
      <c r="Q567" t="s">
        <v>756</v>
      </c>
      <c r="W567" s="2">
        <v>13262.76</v>
      </c>
      <c r="X567" s="2">
        <v>663138</v>
      </c>
      <c r="Y567" s="3">
        <v>0.06</v>
      </c>
      <c r="Z567" s="2">
        <v>19894.14</v>
      </c>
      <c r="AA567" s="2">
        <v>19894.14</v>
      </c>
      <c r="AB567" s="3">
        <v>0.03</v>
      </c>
      <c r="AC567" s="3">
        <v>0.03</v>
      </c>
      <c r="AD567" s="2">
        <v>39788.28</v>
      </c>
    </row>
    <row r="568" spans="1:65" x14ac:dyDescent="0.2">
      <c r="A568">
        <v>54236718</v>
      </c>
      <c r="B568" t="s">
        <v>122</v>
      </c>
      <c r="C568" t="s">
        <v>67</v>
      </c>
      <c r="D568" t="s">
        <v>89</v>
      </c>
      <c r="E568" t="s">
        <v>79</v>
      </c>
      <c r="F568" s="1">
        <f>I568+360</f>
        <v>42970</v>
      </c>
      <c r="G568" s="1">
        <v>42710</v>
      </c>
      <c r="I568" s="1">
        <v>42610</v>
      </c>
      <c r="J568" s="1">
        <v>42580</v>
      </c>
      <c r="K568" s="1"/>
      <c r="L568" t="s">
        <v>4589</v>
      </c>
      <c r="M568" s="2">
        <v>218498</v>
      </c>
      <c r="N568" t="s">
        <v>97</v>
      </c>
      <c r="O568" t="b">
        <v>0</v>
      </c>
      <c r="Q568" t="s">
        <v>4589</v>
      </c>
      <c r="W568" s="2">
        <v>4369.96</v>
      </c>
      <c r="X568" s="2">
        <v>218498</v>
      </c>
      <c r="Y568" s="3">
        <v>0.06</v>
      </c>
      <c r="Z568" s="2">
        <v>6554.94</v>
      </c>
      <c r="AA568" s="2">
        <v>6554.94</v>
      </c>
      <c r="AB568" s="3">
        <v>0.03</v>
      </c>
      <c r="AC568" s="3">
        <v>0.03</v>
      </c>
      <c r="AD568" s="2">
        <v>13109.88</v>
      </c>
    </row>
    <row r="569" spans="1:65" x14ac:dyDescent="0.2">
      <c r="A569">
        <v>54639221</v>
      </c>
      <c r="B569" t="s">
        <v>120</v>
      </c>
      <c r="C569" t="s">
        <v>67</v>
      </c>
      <c r="D569" t="s">
        <v>123</v>
      </c>
      <c r="E569" t="s">
        <v>85</v>
      </c>
      <c r="F569" s="1">
        <v>42417</v>
      </c>
      <c r="G569" s="1">
        <v>42826</v>
      </c>
      <c r="I569" s="1">
        <v>42447</v>
      </c>
      <c r="J569" s="1">
        <v>42417</v>
      </c>
      <c r="K569" s="1"/>
      <c r="L569" t="s">
        <v>5409</v>
      </c>
      <c r="M569" s="2">
        <v>307636</v>
      </c>
      <c r="N569" t="s">
        <v>76</v>
      </c>
      <c r="O569" t="b">
        <v>1</v>
      </c>
      <c r="P569" t="s">
        <v>790</v>
      </c>
      <c r="Q569" t="s">
        <v>5409</v>
      </c>
      <c r="W569" s="2">
        <v>6152.72</v>
      </c>
      <c r="X569" s="2">
        <v>307636</v>
      </c>
      <c r="Y569" s="3">
        <v>0.06</v>
      </c>
      <c r="Z569" s="2">
        <v>9229.08</v>
      </c>
      <c r="AA569" s="2">
        <v>9229.08</v>
      </c>
      <c r="AB569" s="3">
        <v>0.03</v>
      </c>
      <c r="AC569" s="3">
        <v>0.03</v>
      </c>
      <c r="AD569" s="2">
        <v>18458.16</v>
      </c>
    </row>
    <row r="570" spans="1:65" x14ac:dyDescent="0.2">
      <c r="A570">
        <v>54630433</v>
      </c>
      <c r="B570" t="s">
        <v>5848</v>
      </c>
      <c r="C570" t="s">
        <v>67</v>
      </c>
      <c r="D570" t="s">
        <v>89</v>
      </c>
      <c r="E570" t="s">
        <v>85</v>
      </c>
      <c r="F570" s="1">
        <v>42529</v>
      </c>
      <c r="G570" s="1">
        <v>42574</v>
      </c>
      <c r="I570" s="1">
        <v>42559</v>
      </c>
      <c r="J570" s="1">
        <v>42529</v>
      </c>
      <c r="K570" s="1"/>
      <c r="L570" t="s">
        <v>5849</v>
      </c>
      <c r="M570" s="2">
        <v>595314</v>
      </c>
      <c r="N570" t="s">
        <v>91</v>
      </c>
      <c r="O570" t="b">
        <v>0</v>
      </c>
      <c r="Q570" t="s">
        <v>5849</v>
      </c>
      <c r="W570" s="2">
        <v>11906.28</v>
      </c>
      <c r="X570" s="2">
        <v>595314</v>
      </c>
      <c r="Y570" s="3">
        <v>0.06</v>
      </c>
      <c r="Z570" s="2">
        <v>17859.419999999998</v>
      </c>
      <c r="AA570" s="2">
        <v>17859.419999999998</v>
      </c>
      <c r="AB570" s="3">
        <v>0.03</v>
      </c>
      <c r="AC570" s="3">
        <v>0.03</v>
      </c>
      <c r="AD570" s="2">
        <v>35718.839999999997</v>
      </c>
    </row>
    <row r="571" spans="1:65" x14ac:dyDescent="0.2">
      <c r="A571">
        <v>54631483</v>
      </c>
      <c r="B571" t="s">
        <v>6615</v>
      </c>
      <c r="C571" t="s">
        <v>67</v>
      </c>
      <c r="D571" t="s">
        <v>73</v>
      </c>
      <c r="E571" t="s">
        <v>74</v>
      </c>
      <c r="F571" s="1">
        <v>42705</v>
      </c>
      <c r="G571" s="1">
        <v>42743</v>
      </c>
      <c r="I571" s="1">
        <v>42735</v>
      </c>
      <c r="J571" s="1">
        <v>42705</v>
      </c>
      <c r="K571" s="1"/>
      <c r="L571" t="s">
        <v>6616</v>
      </c>
      <c r="M571" s="2">
        <v>491462</v>
      </c>
      <c r="N571" t="s">
        <v>141</v>
      </c>
      <c r="O571" t="b">
        <v>0</v>
      </c>
      <c r="Q571" t="s">
        <v>6616</v>
      </c>
      <c r="W571" s="2">
        <v>9829.24</v>
      </c>
      <c r="X571" s="2">
        <v>491462</v>
      </c>
      <c r="Y571" s="3">
        <v>0.06</v>
      </c>
      <c r="Z571" s="2">
        <v>14743.86</v>
      </c>
      <c r="AA571" s="2">
        <v>14743.86</v>
      </c>
      <c r="AB571" s="3">
        <v>0.03</v>
      </c>
      <c r="AC571" s="3">
        <v>0.03</v>
      </c>
      <c r="AD571" s="2">
        <v>29487.72</v>
      </c>
    </row>
    <row r="572" spans="1:65" x14ac:dyDescent="0.2">
      <c r="A572">
        <v>54738220</v>
      </c>
      <c r="B572" t="s">
        <v>6420</v>
      </c>
      <c r="C572" t="s">
        <v>67</v>
      </c>
      <c r="D572" t="s">
        <v>84</v>
      </c>
      <c r="E572" t="s">
        <v>69</v>
      </c>
      <c r="F572" s="1">
        <v>42449</v>
      </c>
      <c r="G572" s="1">
        <v>42810</v>
      </c>
      <c r="I572" s="1">
        <v>42479</v>
      </c>
      <c r="J572" s="1">
        <v>42449</v>
      </c>
      <c r="K572" s="1"/>
      <c r="L572" t="s">
        <v>6421</v>
      </c>
      <c r="M572" s="2">
        <v>170471</v>
      </c>
      <c r="N572" t="s">
        <v>103</v>
      </c>
      <c r="O572" t="b">
        <v>0</v>
      </c>
      <c r="Q572" t="s">
        <v>6421</v>
      </c>
      <c r="W572" s="2">
        <v>3409.42</v>
      </c>
      <c r="X572" s="2">
        <v>170471</v>
      </c>
      <c r="Y572" s="3">
        <v>0.06</v>
      </c>
      <c r="Z572" s="2">
        <v>5114.13</v>
      </c>
      <c r="AA572" s="2">
        <v>5114.13</v>
      </c>
      <c r="AB572" s="3">
        <v>0.03</v>
      </c>
      <c r="AC572" s="3">
        <v>0.03</v>
      </c>
      <c r="AD572" s="2">
        <v>10228.26</v>
      </c>
    </row>
    <row r="573" spans="1:65" x14ac:dyDescent="0.2">
      <c r="A573">
        <v>54780212</v>
      </c>
      <c r="B573" t="s">
        <v>657</v>
      </c>
      <c r="C573" t="s">
        <v>67</v>
      </c>
      <c r="D573" t="s">
        <v>73</v>
      </c>
      <c r="E573" t="s">
        <v>85</v>
      </c>
      <c r="F573" s="1">
        <v>42658</v>
      </c>
      <c r="G573" s="1">
        <v>42719</v>
      </c>
      <c r="I573" s="1">
        <v>42688</v>
      </c>
      <c r="J573" s="1">
        <v>42658</v>
      </c>
      <c r="K573" s="1"/>
      <c r="L573" t="s">
        <v>658</v>
      </c>
      <c r="M573" s="2">
        <v>476034</v>
      </c>
      <c r="N573" t="s">
        <v>108</v>
      </c>
      <c r="O573" t="b">
        <v>0</v>
      </c>
      <c r="P573" t="s">
        <v>274</v>
      </c>
      <c r="Q573" t="s">
        <v>658</v>
      </c>
      <c r="W573" s="2">
        <v>9520.68</v>
      </c>
      <c r="X573" s="2">
        <v>476034</v>
      </c>
      <c r="Y573" s="3">
        <v>0.06</v>
      </c>
      <c r="Z573" s="2">
        <v>14281.02</v>
      </c>
      <c r="AA573" s="2">
        <v>14281.02</v>
      </c>
      <c r="AB573" s="3">
        <v>0.03</v>
      </c>
      <c r="AC573" s="3">
        <v>0.03</v>
      </c>
      <c r="AD573" s="2">
        <v>28562.04</v>
      </c>
      <c r="BC573" t="s">
        <v>659</v>
      </c>
      <c r="BD573" t="s">
        <v>82</v>
      </c>
      <c r="BE573" t="s">
        <v>660</v>
      </c>
      <c r="BI573" t="s">
        <v>396</v>
      </c>
      <c r="BJ573" t="s">
        <v>661</v>
      </c>
      <c r="BK573">
        <v>5320</v>
      </c>
      <c r="BM573">
        <v>33328</v>
      </c>
    </row>
    <row r="574" spans="1:65" x14ac:dyDescent="0.2">
      <c r="A574">
        <v>54806881</v>
      </c>
      <c r="B574" t="s">
        <v>673</v>
      </c>
      <c r="C574" t="s">
        <v>67</v>
      </c>
      <c r="D574" t="s">
        <v>73</v>
      </c>
      <c r="E574" t="s">
        <v>85</v>
      </c>
      <c r="F574" s="1">
        <v>42439</v>
      </c>
      <c r="G574" s="1">
        <v>42749</v>
      </c>
      <c r="I574" s="1">
        <v>42469</v>
      </c>
      <c r="J574" s="1">
        <v>42439</v>
      </c>
      <c r="K574" s="1"/>
      <c r="L574" t="s">
        <v>2233</v>
      </c>
      <c r="M574" s="2">
        <v>412814</v>
      </c>
      <c r="N574" t="s">
        <v>103</v>
      </c>
      <c r="O574" t="b">
        <v>0</v>
      </c>
      <c r="Q574" t="s">
        <v>2233</v>
      </c>
      <c r="W574" s="2">
        <v>8256.2800000000007</v>
      </c>
      <c r="X574" s="2">
        <v>412814</v>
      </c>
      <c r="Y574" s="3">
        <v>0.06</v>
      </c>
      <c r="Z574" s="2">
        <v>12384.42</v>
      </c>
      <c r="AA574" s="2">
        <v>12384.42</v>
      </c>
      <c r="AB574" s="3">
        <v>0.03</v>
      </c>
      <c r="AC574" s="3">
        <v>0.03</v>
      </c>
      <c r="AD574" s="2">
        <v>24768.84</v>
      </c>
    </row>
    <row r="575" spans="1:65" x14ac:dyDescent="0.2">
      <c r="A575">
        <v>54791671</v>
      </c>
      <c r="B575" t="s">
        <v>3122</v>
      </c>
      <c r="C575" t="s">
        <v>94</v>
      </c>
      <c r="D575" t="s">
        <v>95</v>
      </c>
      <c r="E575" t="s">
        <v>110</v>
      </c>
      <c r="F575" s="1">
        <v>42384</v>
      </c>
      <c r="G575" s="1">
        <v>42427</v>
      </c>
      <c r="I575" s="1">
        <v>42414</v>
      </c>
      <c r="J575" s="1">
        <v>42384</v>
      </c>
      <c r="K575" s="1"/>
      <c r="L575" t="s">
        <v>3123</v>
      </c>
      <c r="M575" s="2">
        <v>346293</v>
      </c>
      <c r="N575" t="s">
        <v>112</v>
      </c>
      <c r="O575" t="b">
        <v>0</v>
      </c>
      <c r="Q575" t="s">
        <v>3123</v>
      </c>
      <c r="W575" s="2">
        <v>6925.86</v>
      </c>
      <c r="X575" s="2">
        <v>346293</v>
      </c>
      <c r="Y575" s="3">
        <v>0.06</v>
      </c>
      <c r="Z575" s="2">
        <v>10388.790000000001</v>
      </c>
      <c r="AA575" s="2">
        <v>10388.790000000001</v>
      </c>
      <c r="AB575" s="3">
        <v>0.03</v>
      </c>
      <c r="AC575" s="3">
        <v>0.03</v>
      </c>
      <c r="AD575" s="2">
        <v>20777.580000000002</v>
      </c>
    </row>
    <row r="576" spans="1:65" x14ac:dyDescent="0.2">
      <c r="A576">
        <v>54792792</v>
      </c>
      <c r="B576" t="s">
        <v>3717</v>
      </c>
      <c r="C576" t="s">
        <v>67</v>
      </c>
      <c r="D576" t="s">
        <v>123</v>
      </c>
      <c r="E576" t="s">
        <v>85</v>
      </c>
      <c r="F576" s="1">
        <v>42379</v>
      </c>
      <c r="G576" s="1">
        <v>42438</v>
      </c>
      <c r="I576" s="1">
        <v>42409</v>
      </c>
      <c r="J576" s="1">
        <v>42379</v>
      </c>
      <c r="K576" s="1"/>
      <c r="L576" t="s">
        <v>3718</v>
      </c>
      <c r="M576" s="2">
        <v>239376</v>
      </c>
      <c r="N576" t="s">
        <v>112</v>
      </c>
      <c r="O576" t="b">
        <v>0</v>
      </c>
      <c r="Q576" t="s">
        <v>3718</v>
      </c>
      <c r="W576" s="2">
        <v>4787.5200000000004</v>
      </c>
      <c r="X576" s="2">
        <v>239376</v>
      </c>
      <c r="Y576" s="3">
        <v>0.06</v>
      </c>
      <c r="Z576" s="2">
        <v>7181.28</v>
      </c>
      <c r="AA576" s="2">
        <v>7181.28</v>
      </c>
      <c r="AB576" s="3">
        <v>0.03</v>
      </c>
      <c r="AC576" s="3">
        <v>0.03</v>
      </c>
      <c r="AD576" s="2">
        <v>14362.56</v>
      </c>
    </row>
    <row r="577" spans="1:56" x14ac:dyDescent="0.2">
      <c r="A577">
        <v>54792718</v>
      </c>
      <c r="B577" t="s">
        <v>156</v>
      </c>
      <c r="C577" t="s">
        <v>94</v>
      </c>
      <c r="D577" t="s">
        <v>95</v>
      </c>
      <c r="E577" t="s">
        <v>85</v>
      </c>
      <c r="F577" s="1">
        <v>42478</v>
      </c>
      <c r="G577" s="1">
        <v>42866</v>
      </c>
      <c r="I577" s="1">
        <v>42508</v>
      </c>
      <c r="J577" s="1">
        <v>42478</v>
      </c>
      <c r="K577" s="1"/>
      <c r="L577" t="s">
        <v>3764</v>
      </c>
      <c r="M577" s="2">
        <v>479058</v>
      </c>
      <c r="N577" t="s">
        <v>143</v>
      </c>
      <c r="O577" t="b">
        <v>0</v>
      </c>
      <c r="Q577" t="s">
        <v>3764</v>
      </c>
      <c r="W577" s="2">
        <v>9581.16</v>
      </c>
      <c r="X577" s="2">
        <v>479058</v>
      </c>
      <c r="Y577" s="3">
        <v>0.06</v>
      </c>
      <c r="Z577" s="2">
        <v>14371.74</v>
      </c>
      <c r="AA577" s="2">
        <v>14371.74</v>
      </c>
      <c r="AB577" s="3">
        <v>0.03</v>
      </c>
      <c r="AC577" s="3">
        <v>0.03</v>
      </c>
      <c r="AD577" s="2">
        <v>28743.48</v>
      </c>
    </row>
    <row r="578" spans="1:56" x14ac:dyDescent="0.2">
      <c r="A578">
        <v>54826918</v>
      </c>
      <c r="B578" t="s">
        <v>4549</v>
      </c>
      <c r="C578" t="s">
        <v>67</v>
      </c>
      <c r="D578" t="s">
        <v>68</v>
      </c>
      <c r="E578" t="s">
        <v>110</v>
      </c>
      <c r="F578" s="1">
        <v>42451</v>
      </c>
      <c r="G578" s="1">
        <v>42500</v>
      </c>
      <c r="I578" s="1">
        <v>42481</v>
      </c>
      <c r="J578" s="1">
        <v>42451</v>
      </c>
      <c r="K578" s="1"/>
      <c r="L578" t="s">
        <v>4550</v>
      </c>
      <c r="M578" s="2">
        <v>600968</v>
      </c>
      <c r="N578" t="s">
        <v>71</v>
      </c>
      <c r="O578" t="b">
        <v>0</v>
      </c>
      <c r="Q578" t="s">
        <v>4550</v>
      </c>
      <c r="W578" s="2">
        <v>12019.36</v>
      </c>
      <c r="X578" s="2">
        <v>600968</v>
      </c>
      <c r="Y578" s="3">
        <v>0.06</v>
      </c>
      <c r="Z578" s="2">
        <v>18029.04</v>
      </c>
      <c r="AA578" s="2">
        <v>18029.04</v>
      </c>
      <c r="AB578" s="3">
        <v>0.03</v>
      </c>
      <c r="AC578" s="3">
        <v>0.03</v>
      </c>
      <c r="AD578" s="2">
        <v>36058.080000000002</v>
      </c>
    </row>
    <row r="579" spans="1:56" x14ac:dyDescent="0.2">
      <c r="A579">
        <v>54787597</v>
      </c>
      <c r="B579" t="s">
        <v>146</v>
      </c>
      <c r="C579" t="s">
        <v>67</v>
      </c>
      <c r="D579" t="s">
        <v>123</v>
      </c>
      <c r="E579" t="s">
        <v>85</v>
      </c>
      <c r="F579" s="1">
        <v>42372</v>
      </c>
      <c r="G579" s="1">
        <v>42415</v>
      </c>
      <c r="I579" s="1">
        <v>42402</v>
      </c>
      <c r="J579" s="1">
        <v>42372</v>
      </c>
      <c r="K579" s="1"/>
      <c r="L579" t="s">
        <v>6218</v>
      </c>
      <c r="M579" s="2">
        <v>599835</v>
      </c>
      <c r="N579" t="s">
        <v>81</v>
      </c>
      <c r="O579" t="b">
        <v>0</v>
      </c>
      <c r="Q579" t="s">
        <v>6218</v>
      </c>
      <c r="W579" s="2">
        <v>11996.7</v>
      </c>
      <c r="X579" s="2">
        <v>599835</v>
      </c>
      <c r="Y579" s="3">
        <v>0.06</v>
      </c>
      <c r="Z579" s="2">
        <v>17995.05</v>
      </c>
      <c r="AA579" s="2">
        <v>17995.05</v>
      </c>
      <c r="AB579" s="3">
        <v>0.03</v>
      </c>
      <c r="AC579" s="3">
        <v>0.03</v>
      </c>
      <c r="AD579" s="2">
        <v>35990.1</v>
      </c>
    </row>
    <row r="580" spans="1:56" x14ac:dyDescent="0.2">
      <c r="A580">
        <v>55173659</v>
      </c>
      <c r="B580" t="s">
        <v>408</v>
      </c>
      <c r="C580" t="s">
        <v>94</v>
      </c>
      <c r="D580" t="s">
        <v>95</v>
      </c>
      <c r="E580" t="s">
        <v>74</v>
      </c>
      <c r="F580" s="1">
        <v>42658</v>
      </c>
      <c r="G580" s="1">
        <v>42698</v>
      </c>
      <c r="I580" s="1">
        <v>42688</v>
      </c>
      <c r="J580" s="1">
        <v>42658</v>
      </c>
      <c r="K580" s="1"/>
      <c r="L580" t="s">
        <v>409</v>
      </c>
      <c r="M580" s="2">
        <v>293957</v>
      </c>
      <c r="N580" t="s">
        <v>138</v>
      </c>
      <c r="O580" t="b">
        <v>0</v>
      </c>
      <c r="Q580" t="s">
        <v>409</v>
      </c>
      <c r="W580" s="2">
        <v>5879.14</v>
      </c>
      <c r="X580" s="2">
        <v>293957</v>
      </c>
      <c r="Y580" s="3">
        <v>0.06</v>
      </c>
      <c r="Z580" s="2">
        <v>8818.7099999999991</v>
      </c>
      <c r="AA580" s="2">
        <v>8818.7099999999991</v>
      </c>
      <c r="AB580" s="3">
        <v>0.03</v>
      </c>
      <c r="AC580" s="3">
        <v>0.03</v>
      </c>
      <c r="AD580" s="2">
        <v>17637.419999999998</v>
      </c>
    </row>
    <row r="581" spans="1:56" x14ac:dyDescent="0.2">
      <c r="A581">
        <v>55165498</v>
      </c>
      <c r="B581" t="s">
        <v>450</v>
      </c>
      <c r="C581" t="s">
        <v>94</v>
      </c>
      <c r="D581" t="s">
        <v>95</v>
      </c>
      <c r="E581" t="s">
        <v>79</v>
      </c>
      <c r="F581" s="1">
        <v>42425</v>
      </c>
      <c r="G581" s="1">
        <v>42622</v>
      </c>
      <c r="I581" s="1">
        <v>42455</v>
      </c>
      <c r="J581" s="1">
        <v>42425</v>
      </c>
      <c r="K581" s="1"/>
      <c r="L581" t="s">
        <v>451</v>
      </c>
      <c r="M581" s="2">
        <v>795041</v>
      </c>
      <c r="N581" t="s">
        <v>108</v>
      </c>
      <c r="O581" t="b">
        <v>0</v>
      </c>
      <c r="Q581" t="s">
        <v>451</v>
      </c>
      <c r="W581" s="2">
        <v>15900.82</v>
      </c>
      <c r="X581" s="2">
        <v>795041</v>
      </c>
      <c r="Y581" s="3">
        <v>0.06</v>
      </c>
      <c r="Z581" s="2">
        <v>23851.23</v>
      </c>
      <c r="AA581" s="2">
        <v>23851.23</v>
      </c>
      <c r="AB581" s="3">
        <v>0.03</v>
      </c>
      <c r="AC581" s="3">
        <v>0.03</v>
      </c>
      <c r="AD581" s="2">
        <v>47702.46</v>
      </c>
    </row>
    <row r="582" spans="1:56" x14ac:dyDescent="0.2">
      <c r="A582">
        <v>55134866</v>
      </c>
      <c r="B582" t="s">
        <v>93</v>
      </c>
      <c r="C582" t="s">
        <v>67</v>
      </c>
      <c r="D582" t="s">
        <v>73</v>
      </c>
      <c r="E582" t="s">
        <v>79</v>
      </c>
      <c r="F582" s="1">
        <v>42511</v>
      </c>
      <c r="G582" s="1">
        <v>42937</v>
      </c>
      <c r="I582" s="1">
        <v>42541</v>
      </c>
      <c r="J582" s="1">
        <v>42511</v>
      </c>
      <c r="K582" s="1"/>
      <c r="L582" t="s">
        <v>2138</v>
      </c>
      <c r="M582" s="2">
        <v>183990</v>
      </c>
      <c r="N582" t="s">
        <v>97</v>
      </c>
      <c r="O582" t="b">
        <v>0</v>
      </c>
      <c r="Q582" t="s">
        <v>2138</v>
      </c>
      <c r="W582" s="2">
        <v>3679.8</v>
      </c>
      <c r="X582" s="2">
        <v>183990</v>
      </c>
      <c r="Y582" s="3">
        <v>0.06</v>
      </c>
      <c r="Z582" s="2">
        <v>5519.7</v>
      </c>
      <c r="AA582" s="2">
        <v>5519.7</v>
      </c>
      <c r="AB582" s="3">
        <v>0.03</v>
      </c>
      <c r="AC582" s="3">
        <v>0.03</v>
      </c>
      <c r="AD582" s="2">
        <v>11039.4</v>
      </c>
    </row>
    <row r="583" spans="1:56" x14ac:dyDescent="0.2">
      <c r="A583">
        <v>55134368</v>
      </c>
      <c r="B583" t="s">
        <v>2586</v>
      </c>
      <c r="C583" t="s">
        <v>67</v>
      </c>
      <c r="D583" t="s">
        <v>68</v>
      </c>
      <c r="E583" t="s">
        <v>106</v>
      </c>
      <c r="F583" s="1">
        <v>42789</v>
      </c>
      <c r="G583" s="1">
        <v>42975</v>
      </c>
      <c r="I583" s="1">
        <v>42819</v>
      </c>
      <c r="J583" s="1">
        <v>42789</v>
      </c>
      <c r="K583" s="1"/>
      <c r="L583" t="s">
        <v>2587</v>
      </c>
      <c r="M583" s="2">
        <v>806577</v>
      </c>
      <c r="N583" t="s">
        <v>155</v>
      </c>
      <c r="O583" t="b">
        <v>0</v>
      </c>
      <c r="Q583" t="s">
        <v>2587</v>
      </c>
      <c r="W583" s="2">
        <v>16131.54</v>
      </c>
      <c r="X583" s="2">
        <v>806577</v>
      </c>
      <c r="Y583" s="3">
        <v>0.06</v>
      </c>
      <c r="Z583" s="2">
        <v>24197.31</v>
      </c>
      <c r="AA583" s="2">
        <v>24197.31</v>
      </c>
      <c r="AB583" s="3">
        <v>0.03</v>
      </c>
      <c r="AC583" s="3">
        <v>0.03</v>
      </c>
      <c r="AD583" s="2">
        <v>48394.62</v>
      </c>
    </row>
    <row r="584" spans="1:56" x14ac:dyDescent="0.2">
      <c r="A584">
        <v>55192825</v>
      </c>
      <c r="B584" t="s">
        <v>245</v>
      </c>
      <c r="C584" t="s">
        <v>67</v>
      </c>
      <c r="D584" t="s">
        <v>73</v>
      </c>
      <c r="E584" t="s">
        <v>110</v>
      </c>
      <c r="F584" s="1">
        <v>42503</v>
      </c>
      <c r="G584" s="1">
        <v>42573</v>
      </c>
      <c r="I584" s="1">
        <v>42533</v>
      </c>
      <c r="J584" s="1">
        <v>42503</v>
      </c>
      <c r="K584" s="1"/>
      <c r="L584" t="s">
        <v>3344</v>
      </c>
      <c r="M584" s="2">
        <v>776985</v>
      </c>
      <c r="N584" t="s">
        <v>103</v>
      </c>
      <c r="O584" t="b">
        <v>0</v>
      </c>
      <c r="P584" t="s">
        <v>986</v>
      </c>
      <c r="Q584" t="s">
        <v>3344</v>
      </c>
      <c r="W584" s="2">
        <v>15539.7</v>
      </c>
      <c r="X584" s="2">
        <v>776985</v>
      </c>
      <c r="Y584" s="3">
        <v>0.06</v>
      </c>
      <c r="Z584" s="2">
        <v>23309.55</v>
      </c>
      <c r="AA584" s="2">
        <v>23309.55</v>
      </c>
      <c r="AB584" s="3">
        <v>0.03</v>
      </c>
      <c r="AC584" s="3">
        <v>0.03</v>
      </c>
      <c r="AD584" s="2">
        <v>46619.1</v>
      </c>
    </row>
    <row r="585" spans="1:56" x14ac:dyDescent="0.2">
      <c r="A585">
        <v>55135371</v>
      </c>
      <c r="B585" t="s">
        <v>120</v>
      </c>
      <c r="C585" t="s">
        <v>67</v>
      </c>
      <c r="D585" t="s">
        <v>89</v>
      </c>
      <c r="E585" t="s">
        <v>85</v>
      </c>
      <c r="F585" s="1">
        <v>42748</v>
      </c>
      <c r="G585" s="1">
        <v>42921</v>
      </c>
      <c r="I585" s="1">
        <v>42778</v>
      </c>
      <c r="J585" s="1">
        <v>42748</v>
      </c>
      <c r="K585" s="1"/>
      <c r="L585" t="s">
        <v>3356</v>
      </c>
      <c r="M585" s="2">
        <v>558735</v>
      </c>
      <c r="N585" t="s">
        <v>97</v>
      </c>
      <c r="O585" t="b">
        <v>0</v>
      </c>
      <c r="Q585" t="s">
        <v>3356</v>
      </c>
      <c r="W585" s="2">
        <v>11174.7</v>
      </c>
      <c r="X585" s="2">
        <v>558735</v>
      </c>
      <c r="Y585" s="3">
        <v>0.06</v>
      </c>
      <c r="Z585" s="2">
        <v>16762.05</v>
      </c>
      <c r="AA585" s="2">
        <v>16762.05</v>
      </c>
      <c r="AB585" s="3">
        <v>0.03</v>
      </c>
      <c r="AC585" s="3">
        <v>0.03</v>
      </c>
      <c r="AD585" s="2">
        <v>33524.1</v>
      </c>
    </row>
    <row r="586" spans="1:56" x14ac:dyDescent="0.2">
      <c r="A586">
        <v>55153464</v>
      </c>
      <c r="B586" t="s">
        <v>93</v>
      </c>
      <c r="C586" t="s">
        <v>67</v>
      </c>
      <c r="D586" t="s">
        <v>153</v>
      </c>
      <c r="E586" t="s">
        <v>74</v>
      </c>
      <c r="F586" s="1">
        <v>42550</v>
      </c>
      <c r="G586" s="1">
        <v>42675</v>
      </c>
      <c r="I586" s="1">
        <v>42580</v>
      </c>
      <c r="J586" s="1">
        <v>42550</v>
      </c>
      <c r="K586" s="1"/>
      <c r="L586" t="s">
        <v>3535</v>
      </c>
      <c r="M586" s="2">
        <v>548636</v>
      </c>
      <c r="N586" t="s">
        <v>125</v>
      </c>
      <c r="O586" t="b">
        <v>0</v>
      </c>
      <c r="Q586" t="s">
        <v>3535</v>
      </c>
      <c r="W586" s="2">
        <v>10972.72</v>
      </c>
      <c r="X586" s="2">
        <v>548636</v>
      </c>
      <c r="Y586" s="3">
        <v>0.06</v>
      </c>
      <c r="Z586" s="2">
        <v>16459.080000000002</v>
      </c>
      <c r="AA586" s="2">
        <v>16459.080000000002</v>
      </c>
      <c r="AB586" s="3">
        <v>0.03</v>
      </c>
      <c r="AC586" s="3">
        <v>0.03</v>
      </c>
      <c r="AD586" s="2">
        <v>32918.160000000003</v>
      </c>
    </row>
    <row r="587" spans="1:56" x14ac:dyDescent="0.2">
      <c r="A587">
        <v>55129947</v>
      </c>
      <c r="B587" t="s">
        <v>93</v>
      </c>
      <c r="C587" t="s">
        <v>94</v>
      </c>
      <c r="D587" t="s">
        <v>95</v>
      </c>
      <c r="E587" t="s">
        <v>79</v>
      </c>
      <c r="F587" s="1">
        <v>42587</v>
      </c>
      <c r="G587" s="1">
        <v>42707</v>
      </c>
      <c r="I587" s="1">
        <v>42617</v>
      </c>
      <c r="J587" s="1">
        <v>42587</v>
      </c>
      <c r="K587" s="1"/>
      <c r="L587" t="s">
        <v>4374</v>
      </c>
      <c r="M587" s="2">
        <v>225073</v>
      </c>
      <c r="N587" t="s">
        <v>91</v>
      </c>
      <c r="O587" t="b">
        <v>0</v>
      </c>
      <c r="Q587" t="s">
        <v>4374</v>
      </c>
      <c r="W587" s="2">
        <v>4501.46</v>
      </c>
      <c r="X587" s="2">
        <v>225073</v>
      </c>
      <c r="Y587" s="3">
        <v>0.06</v>
      </c>
      <c r="Z587" s="2">
        <v>6752.19</v>
      </c>
      <c r="AA587" s="2">
        <v>6752.19</v>
      </c>
      <c r="AB587" s="3">
        <v>0.03</v>
      </c>
      <c r="AC587" s="3">
        <v>0.03</v>
      </c>
      <c r="AD587" s="2">
        <v>13504.38</v>
      </c>
    </row>
    <row r="588" spans="1:56" x14ac:dyDescent="0.2">
      <c r="A588">
        <v>55171010</v>
      </c>
      <c r="B588" t="s">
        <v>482</v>
      </c>
      <c r="C588" t="s">
        <v>67</v>
      </c>
      <c r="D588" t="s">
        <v>84</v>
      </c>
      <c r="E588" t="s">
        <v>85</v>
      </c>
      <c r="F588" s="1">
        <v>42379</v>
      </c>
      <c r="G588" s="1">
        <v>42607</v>
      </c>
      <c r="I588" s="1">
        <v>42409</v>
      </c>
      <c r="J588" s="1">
        <v>42379</v>
      </c>
      <c r="K588" s="1"/>
      <c r="L588" t="s">
        <v>4471</v>
      </c>
      <c r="M588" s="2">
        <v>353857</v>
      </c>
      <c r="N588" t="s">
        <v>138</v>
      </c>
      <c r="O588" t="b">
        <v>0</v>
      </c>
      <c r="Q588" t="s">
        <v>4471</v>
      </c>
      <c r="W588" s="2">
        <v>7077.14</v>
      </c>
      <c r="X588" s="2">
        <v>353857</v>
      </c>
      <c r="Y588" s="3">
        <v>0.06</v>
      </c>
      <c r="Z588" s="2">
        <v>10615.71</v>
      </c>
      <c r="AA588" s="2">
        <v>10615.71</v>
      </c>
      <c r="AB588" s="3">
        <v>0.03</v>
      </c>
      <c r="AC588" s="3">
        <v>0.03</v>
      </c>
      <c r="AD588" s="2">
        <v>21231.42</v>
      </c>
    </row>
    <row r="589" spans="1:56" x14ac:dyDescent="0.2">
      <c r="A589">
        <v>55129374</v>
      </c>
      <c r="B589" t="s">
        <v>4862</v>
      </c>
      <c r="C589" t="s">
        <v>67</v>
      </c>
      <c r="D589" t="s">
        <v>89</v>
      </c>
      <c r="E589" t="s">
        <v>110</v>
      </c>
      <c r="F589" s="1">
        <v>42533</v>
      </c>
      <c r="G589" s="1">
        <v>42581</v>
      </c>
      <c r="I589" s="1">
        <v>42563</v>
      </c>
      <c r="J589" s="1">
        <v>42533</v>
      </c>
      <c r="K589" s="1"/>
      <c r="L589" t="s">
        <v>4863</v>
      </c>
      <c r="M589" s="2">
        <v>257899</v>
      </c>
      <c r="N589" t="s">
        <v>127</v>
      </c>
      <c r="O589" t="b">
        <v>0</v>
      </c>
      <c r="Q589" t="s">
        <v>4863</v>
      </c>
      <c r="W589" s="2">
        <v>5157.9799999999996</v>
      </c>
      <c r="X589" s="2">
        <v>257899</v>
      </c>
      <c r="Y589" s="3">
        <v>0.06</v>
      </c>
      <c r="Z589" s="2">
        <v>7736.97</v>
      </c>
      <c r="AA589" s="2">
        <v>7736.97</v>
      </c>
      <c r="AB589" s="3">
        <v>0.03</v>
      </c>
      <c r="AC589" s="3">
        <v>0.03</v>
      </c>
      <c r="AD589" s="2">
        <v>15473.94</v>
      </c>
    </row>
    <row r="590" spans="1:56" x14ac:dyDescent="0.2">
      <c r="A590">
        <v>55201079</v>
      </c>
      <c r="B590" t="s">
        <v>2238</v>
      </c>
      <c r="C590" t="s">
        <v>67</v>
      </c>
      <c r="D590" t="s">
        <v>68</v>
      </c>
      <c r="E590" t="s">
        <v>147</v>
      </c>
      <c r="F590" s="1">
        <v>42380</v>
      </c>
      <c r="G590" s="1">
        <v>42414</v>
      </c>
      <c r="I590" s="1">
        <v>42410</v>
      </c>
      <c r="J590" s="1">
        <v>42380</v>
      </c>
      <c r="K590" s="1"/>
      <c r="L590" t="s">
        <v>3087</v>
      </c>
      <c r="M590" s="2">
        <v>762859</v>
      </c>
      <c r="N590" t="s">
        <v>115</v>
      </c>
      <c r="O590" t="b">
        <v>0</v>
      </c>
      <c r="P590" t="s">
        <v>3088</v>
      </c>
      <c r="Q590" t="s">
        <v>3087</v>
      </c>
      <c r="W590" s="2">
        <v>15257.18</v>
      </c>
      <c r="X590" s="2">
        <v>762859</v>
      </c>
      <c r="Y590" s="3">
        <v>0.06</v>
      </c>
      <c r="Z590" s="2">
        <v>22885.77</v>
      </c>
      <c r="AA590" s="2">
        <v>22885.77</v>
      </c>
      <c r="AB590" s="3">
        <v>0.03</v>
      </c>
      <c r="AC590" s="3">
        <v>0.03</v>
      </c>
      <c r="AD590" s="2">
        <v>45771.54</v>
      </c>
    </row>
    <row r="591" spans="1:56" x14ac:dyDescent="0.2">
      <c r="A591">
        <v>55343403</v>
      </c>
      <c r="B591" t="s">
        <v>5657</v>
      </c>
      <c r="C591" t="s">
        <v>67</v>
      </c>
      <c r="D591" t="s">
        <v>123</v>
      </c>
      <c r="E591" t="s">
        <v>85</v>
      </c>
      <c r="F591" s="1">
        <v>42370</v>
      </c>
      <c r="G591" s="1">
        <v>42401</v>
      </c>
      <c r="I591" s="1">
        <v>42400</v>
      </c>
      <c r="J591" s="1">
        <v>42370</v>
      </c>
      <c r="K591" s="1"/>
      <c r="L591" t="s">
        <v>5658</v>
      </c>
      <c r="M591" s="2">
        <v>692176</v>
      </c>
      <c r="N591" t="s">
        <v>127</v>
      </c>
      <c r="O591" t="b">
        <v>0</v>
      </c>
      <c r="Q591" t="s">
        <v>5658</v>
      </c>
      <c r="W591" s="2">
        <v>13843.52</v>
      </c>
      <c r="X591" s="2">
        <v>692176</v>
      </c>
      <c r="Y591" s="3">
        <v>0.06</v>
      </c>
      <c r="Z591" s="2">
        <v>20765.28</v>
      </c>
      <c r="AA591" s="2">
        <v>20765.28</v>
      </c>
      <c r="AB591" s="3">
        <v>0.03</v>
      </c>
      <c r="AC591" s="3">
        <v>0.03</v>
      </c>
      <c r="AD591" s="2">
        <v>41530.559999999998</v>
      </c>
      <c r="BD591" t="s">
        <v>82</v>
      </c>
    </row>
    <row r="592" spans="1:56" x14ac:dyDescent="0.2">
      <c r="A592">
        <v>55365261</v>
      </c>
      <c r="B592" t="s">
        <v>2936</v>
      </c>
      <c r="C592" t="s">
        <v>67</v>
      </c>
      <c r="D592" t="s">
        <v>89</v>
      </c>
      <c r="E592" t="s">
        <v>147</v>
      </c>
      <c r="F592" s="1">
        <v>42401</v>
      </c>
      <c r="G592" s="1">
        <v>42603</v>
      </c>
      <c r="I592" s="1">
        <v>42431</v>
      </c>
      <c r="J592" s="1">
        <v>42401</v>
      </c>
      <c r="K592" s="1"/>
      <c r="L592" t="s">
        <v>2937</v>
      </c>
      <c r="M592" s="2">
        <v>704148</v>
      </c>
      <c r="N592" t="s">
        <v>115</v>
      </c>
      <c r="O592" t="b">
        <v>0</v>
      </c>
      <c r="Q592" t="s">
        <v>2937</v>
      </c>
      <c r="W592" s="2">
        <v>14082.96</v>
      </c>
      <c r="X592" s="2">
        <v>704148</v>
      </c>
      <c r="Y592" s="3">
        <v>0.06</v>
      </c>
      <c r="Z592" s="2">
        <v>21124.44</v>
      </c>
      <c r="AA592" s="2">
        <v>21124.44</v>
      </c>
      <c r="AB592" s="3">
        <v>0.03</v>
      </c>
      <c r="AC592" s="3">
        <v>0.03</v>
      </c>
      <c r="AD592" s="2">
        <v>42248.88</v>
      </c>
      <c r="BD592" t="s">
        <v>82</v>
      </c>
    </row>
    <row r="593" spans="1:65" x14ac:dyDescent="0.2">
      <c r="A593">
        <v>55665638</v>
      </c>
      <c r="B593" t="s">
        <v>263</v>
      </c>
      <c r="C593" t="s">
        <v>67</v>
      </c>
      <c r="D593" t="s">
        <v>78</v>
      </c>
      <c r="E593" t="s">
        <v>110</v>
      </c>
      <c r="F593" s="1">
        <f>I593+360</f>
        <v>42948</v>
      </c>
      <c r="G593" s="1">
        <v>42779</v>
      </c>
      <c r="I593" s="1">
        <v>42588</v>
      </c>
      <c r="J593" s="1">
        <v>42558</v>
      </c>
      <c r="K593" s="1"/>
      <c r="L593" t="s">
        <v>264</v>
      </c>
      <c r="M593" s="2">
        <v>542067</v>
      </c>
      <c r="N593" t="s">
        <v>138</v>
      </c>
      <c r="O593" t="b">
        <v>0</v>
      </c>
      <c r="Q593" t="s">
        <v>264</v>
      </c>
      <c r="W593" s="2">
        <v>10841.34</v>
      </c>
      <c r="X593" s="2">
        <v>542067</v>
      </c>
      <c r="Y593" s="3">
        <v>0.06</v>
      </c>
      <c r="Z593" s="2">
        <v>16262.01</v>
      </c>
      <c r="AA593" s="2">
        <v>16262.01</v>
      </c>
      <c r="AB593" s="3">
        <v>0.03</v>
      </c>
      <c r="AC593" s="3">
        <v>0.03</v>
      </c>
      <c r="AD593" s="2">
        <v>32524.02</v>
      </c>
    </row>
    <row r="594" spans="1:65" x14ac:dyDescent="0.2">
      <c r="A594">
        <v>55670579</v>
      </c>
      <c r="B594" t="s">
        <v>4446</v>
      </c>
      <c r="C594" t="s">
        <v>67</v>
      </c>
      <c r="D594" t="s">
        <v>123</v>
      </c>
      <c r="E594" t="s">
        <v>85</v>
      </c>
      <c r="F594" s="1">
        <v>42490</v>
      </c>
      <c r="G594" s="1">
        <v>42596</v>
      </c>
      <c r="I594" s="1">
        <v>42520</v>
      </c>
      <c r="J594" s="1">
        <v>42490</v>
      </c>
      <c r="K594" s="1"/>
      <c r="L594" t="s">
        <v>4447</v>
      </c>
      <c r="M594" s="2">
        <v>146685</v>
      </c>
      <c r="N594" t="s">
        <v>112</v>
      </c>
      <c r="O594" t="b">
        <v>0</v>
      </c>
      <c r="Q594" t="s">
        <v>4447</v>
      </c>
      <c r="W594" s="2">
        <v>2933.7</v>
      </c>
      <c r="X594" s="2">
        <v>146685</v>
      </c>
      <c r="Y594" s="3">
        <v>0.06</v>
      </c>
      <c r="Z594" s="2">
        <v>4400.55</v>
      </c>
      <c r="AA594" s="2">
        <v>4400.55</v>
      </c>
      <c r="AB594" s="3">
        <v>0.03</v>
      </c>
      <c r="AC594" s="3">
        <v>0.03</v>
      </c>
      <c r="AD594" s="2">
        <v>8801.1</v>
      </c>
    </row>
    <row r="595" spans="1:65" x14ac:dyDescent="0.2">
      <c r="A595">
        <v>55866271</v>
      </c>
      <c r="B595" t="s">
        <v>3621</v>
      </c>
      <c r="C595" t="s">
        <v>67</v>
      </c>
      <c r="D595" t="s">
        <v>73</v>
      </c>
      <c r="E595" t="s">
        <v>79</v>
      </c>
      <c r="F595" s="1">
        <v>42373</v>
      </c>
      <c r="G595" s="1">
        <v>42459</v>
      </c>
      <c r="I595" s="1">
        <v>42403</v>
      </c>
      <c r="J595" s="1">
        <v>42373</v>
      </c>
      <c r="K595" s="1"/>
      <c r="L595" t="s">
        <v>3622</v>
      </c>
      <c r="M595" s="2">
        <v>504997</v>
      </c>
      <c r="N595" t="s">
        <v>155</v>
      </c>
      <c r="O595" t="b">
        <v>0</v>
      </c>
      <c r="Q595" t="s">
        <v>3622</v>
      </c>
      <c r="W595" s="2">
        <v>10099.94</v>
      </c>
      <c r="X595" s="2">
        <v>504997</v>
      </c>
      <c r="Y595" s="3">
        <v>0.06</v>
      </c>
      <c r="Z595" s="2">
        <v>15149.91</v>
      </c>
      <c r="AA595" s="2">
        <v>15149.91</v>
      </c>
      <c r="AB595" s="3">
        <v>0.03</v>
      </c>
      <c r="AC595" s="3">
        <v>0.03</v>
      </c>
      <c r="AD595" s="2">
        <v>30299.82</v>
      </c>
      <c r="BC595" t="s">
        <v>3623</v>
      </c>
      <c r="BD595" t="s">
        <v>82</v>
      </c>
      <c r="BE595" t="s">
        <v>3624</v>
      </c>
      <c r="BI595" t="s">
        <v>1236</v>
      </c>
      <c r="BJ595" t="s">
        <v>3625</v>
      </c>
      <c r="BK595">
        <v>6715</v>
      </c>
      <c r="BM595">
        <v>22306</v>
      </c>
    </row>
    <row r="596" spans="1:65" x14ac:dyDescent="0.2">
      <c r="A596">
        <v>56105782</v>
      </c>
      <c r="B596" t="s">
        <v>5285</v>
      </c>
      <c r="C596" t="s">
        <v>67</v>
      </c>
      <c r="D596" t="s">
        <v>89</v>
      </c>
      <c r="E596" t="s">
        <v>74</v>
      </c>
      <c r="F596" s="1">
        <v>42719</v>
      </c>
      <c r="G596" s="1">
        <v>42770</v>
      </c>
      <c r="I596" s="1">
        <v>42749</v>
      </c>
      <c r="J596" s="1">
        <v>42719</v>
      </c>
      <c r="K596" s="1"/>
      <c r="L596" t="s">
        <v>5286</v>
      </c>
      <c r="M596" s="2">
        <v>608206</v>
      </c>
      <c r="N596" t="s">
        <v>112</v>
      </c>
      <c r="O596" t="b">
        <v>0</v>
      </c>
      <c r="Q596" t="s">
        <v>5286</v>
      </c>
      <c r="W596" s="2">
        <v>12164.12</v>
      </c>
      <c r="X596" s="2">
        <v>608206</v>
      </c>
      <c r="Y596" s="3">
        <v>0.06</v>
      </c>
      <c r="Z596" s="2">
        <v>18246.18</v>
      </c>
      <c r="AA596" s="2">
        <v>18246.18</v>
      </c>
      <c r="AB596" s="3">
        <v>0.03</v>
      </c>
      <c r="AC596" s="3">
        <v>0.03</v>
      </c>
      <c r="AD596" s="2">
        <v>36492.36</v>
      </c>
    </row>
    <row r="597" spans="1:65" x14ac:dyDescent="0.2">
      <c r="A597">
        <v>56583025</v>
      </c>
      <c r="B597" t="s">
        <v>156</v>
      </c>
      <c r="C597" t="s">
        <v>94</v>
      </c>
      <c r="D597" t="s">
        <v>95</v>
      </c>
      <c r="E597" t="s">
        <v>85</v>
      </c>
      <c r="F597" s="1">
        <v>42769</v>
      </c>
      <c r="G597" s="1">
        <v>42855</v>
      </c>
      <c r="I597" s="1">
        <v>42799</v>
      </c>
      <c r="J597" s="1">
        <v>42769</v>
      </c>
      <c r="K597" s="1"/>
      <c r="L597" t="s">
        <v>157</v>
      </c>
      <c r="M597" s="2">
        <v>418792</v>
      </c>
      <c r="N597" t="s">
        <v>155</v>
      </c>
      <c r="O597" t="b">
        <v>0</v>
      </c>
      <c r="Q597" t="s">
        <v>157</v>
      </c>
      <c r="W597" s="2">
        <v>8375.84</v>
      </c>
      <c r="X597" s="2">
        <v>418792</v>
      </c>
      <c r="Y597" s="3">
        <v>0.06</v>
      </c>
      <c r="Z597" s="2">
        <v>12563.76</v>
      </c>
      <c r="AA597" s="2">
        <v>12563.76</v>
      </c>
      <c r="AB597" s="3">
        <v>0.03</v>
      </c>
      <c r="AC597" s="3">
        <v>0.03</v>
      </c>
      <c r="AD597" s="2">
        <v>25127.52</v>
      </c>
    </row>
    <row r="598" spans="1:65" x14ac:dyDescent="0.2">
      <c r="A598">
        <v>56783371</v>
      </c>
      <c r="B598" t="s">
        <v>203</v>
      </c>
      <c r="C598" t="s">
        <v>67</v>
      </c>
      <c r="D598" t="s">
        <v>68</v>
      </c>
      <c r="E598" t="s">
        <v>79</v>
      </c>
      <c r="F598" s="1">
        <v>42744</v>
      </c>
      <c r="G598" s="1">
        <v>42982</v>
      </c>
      <c r="I598" s="1">
        <v>42774</v>
      </c>
      <c r="J598" s="1">
        <v>42744</v>
      </c>
      <c r="K598" s="1"/>
      <c r="L598" t="s">
        <v>3792</v>
      </c>
      <c r="M598" s="2">
        <v>612517</v>
      </c>
      <c r="N598" t="s">
        <v>71</v>
      </c>
      <c r="O598" t="b">
        <v>0</v>
      </c>
      <c r="Q598" t="s">
        <v>3792</v>
      </c>
      <c r="W598" s="2">
        <v>12250.34</v>
      </c>
      <c r="X598" s="2">
        <v>612517</v>
      </c>
      <c r="Y598" s="3">
        <v>0.06</v>
      </c>
      <c r="Z598" s="2">
        <v>18375.509999999998</v>
      </c>
      <c r="AA598" s="2">
        <v>18375.509999999998</v>
      </c>
      <c r="AB598" s="3">
        <v>0.03</v>
      </c>
      <c r="AC598" s="3">
        <v>0.03</v>
      </c>
      <c r="AD598" s="2">
        <v>36751.019999999997</v>
      </c>
    </row>
    <row r="599" spans="1:65" x14ac:dyDescent="0.2">
      <c r="A599">
        <v>54199070</v>
      </c>
      <c r="B599" t="s">
        <v>146</v>
      </c>
      <c r="C599" t="s">
        <v>67</v>
      </c>
      <c r="D599" t="s">
        <v>73</v>
      </c>
      <c r="E599" t="s">
        <v>147</v>
      </c>
      <c r="F599" s="1">
        <v>42447</v>
      </c>
      <c r="G599" s="1">
        <v>42916</v>
      </c>
      <c r="I599" s="1">
        <v>42477</v>
      </c>
      <c r="J599" s="1">
        <v>42447</v>
      </c>
      <c r="K599" s="1"/>
      <c r="L599" t="s">
        <v>148</v>
      </c>
      <c r="M599" s="2">
        <v>509484</v>
      </c>
      <c r="N599" t="s">
        <v>103</v>
      </c>
      <c r="O599" t="b">
        <v>0</v>
      </c>
      <c r="Q599" t="s">
        <v>148</v>
      </c>
      <c r="W599" s="2">
        <v>10189.68</v>
      </c>
      <c r="X599" s="2">
        <v>509484</v>
      </c>
      <c r="Y599" s="3">
        <v>0.06</v>
      </c>
      <c r="Z599" s="2">
        <v>15284.52</v>
      </c>
      <c r="AA599" s="2">
        <v>15284.52</v>
      </c>
      <c r="AB599" s="3">
        <v>0.03</v>
      </c>
      <c r="AC599" s="3">
        <v>0.03</v>
      </c>
      <c r="AD599" s="2">
        <v>30569.040000000001</v>
      </c>
    </row>
    <row r="600" spans="1:65" x14ac:dyDescent="0.2">
      <c r="A600">
        <v>54183818</v>
      </c>
      <c r="B600" t="s">
        <v>243</v>
      </c>
      <c r="C600" t="s">
        <v>67</v>
      </c>
      <c r="D600" t="s">
        <v>68</v>
      </c>
      <c r="E600" t="s">
        <v>147</v>
      </c>
      <c r="F600" s="1">
        <v>42438</v>
      </c>
      <c r="G600" s="1">
        <v>42778</v>
      </c>
      <c r="I600" s="1">
        <v>42468</v>
      </c>
      <c r="J600" s="1">
        <v>42438</v>
      </c>
      <c r="K600" s="1"/>
      <c r="L600" t="s">
        <v>1123</v>
      </c>
      <c r="M600" s="2">
        <v>843842</v>
      </c>
      <c r="N600" t="s">
        <v>100</v>
      </c>
      <c r="O600" t="b">
        <v>0</v>
      </c>
      <c r="Q600" t="s">
        <v>1123</v>
      </c>
      <c r="W600" s="2">
        <v>16876.84</v>
      </c>
      <c r="X600" s="2">
        <v>843842</v>
      </c>
      <c r="Y600" s="3">
        <v>0.06</v>
      </c>
      <c r="Z600" s="2">
        <v>25315.26</v>
      </c>
      <c r="AA600" s="2">
        <v>25315.26</v>
      </c>
      <c r="AB600" s="3">
        <v>0.03</v>
      </c>
      <c r="AC600" s="3">
        <v>0.03</v>
      </c>
      <c r="AD600" s="2">
        <v>50630.52</v>
      </c>
    </row>
    <row r="601" spans="1:65" x14ac:dyDescent="0.2">
      <c r="A601">
        <v>54177476</v>
      </c>
      <c r="B601" t="s">
        <v>146</v>
      </c>
      <c r="C601" t="s">
        <v>67</v>
      </c>
      <c r="D601" t="s">
        <v>73</v>
      </c>
      <c r="E601" t="s">
        <v>110</v>
      </c>
      <c r="F601" s="1">
        <v>42382</v>
      </c>
      <c r="G601" s="1">
        <v>42994</v>
      </c>
      <c r="I601" s="1">
        <v>42412</v>
      </c>
      <c r="J601" s="1">
        <v>42382</v>
      </c>
      <c r="K601" s="1"/>
      <c r="L601" t="s">
        <v>2964</v>
      </c>
      <c r="M601" s="2">
        <v>388791</v>
      </c>
      <c r="N601" t="s">
        <v>97</v>
      </c>
      <c r="O601" t="b">
        <v>0</v>
      </c>
      <c r="Q601" t="s">
        <v>2964</v>
      </c>
      <c r="W601" s="2">
        <v>7775.82</v>
      </c>
      <c r="X601" s="2">
        <v>388791</v>
      </c>
      <c r="Y601" s="3">
        <v>0.06</v>
      </c>
      <c r="Z601" s="2">
        <v>11663.73</v>
      </c>
      <c r="AA601" s="2">
        <v>11663.73</v>
      </c>
      <c r="AB601" s="3">
        <v>0.03</v>
      </c>
      <c r="AC601" s="3">
        <v>0.03</v>
      </c>
      <c r="AD601" s="2">
        <v>23327.46</v>
      </c>
    </row>
    <row r="602" spans="1:65" x14ac:dyDescent="0.2">
      <c r="A602">
        <v>54178806</v>
      </c>
      <c r="B602" t="s">
        <v>1215</v>
      </c>
      <c r="C602" t="s">
        <v>67</v>
      </c>
      <c r="D602" t="s">
        <v>153</v>
      </c>
      <c r="E602" t="s">
        <v>69</v>
      </c>
      <c r="F602" s="1">
        <f>I602+360</f>
        <v>42947</v>
      </c>
      <c r="G602" s="1">
        <v>42594</v>
      </c>
      <c r="I602" s="1">
        <v>42587</v>
      </c>
      <c r="J602" s="1">
        <v>42557</v>
      </c>
      <c r="K602" s="1"/>
      <c r="L602" t="s">
        <v>3626</v>
      </c>
      <c r="M602" s="2">
        <v>554356</v>
      </c>
      <c r="N602" t="s">
        <v>155</v>
      </c>
      <c r="O602" t="b">
        <v>0</v>
      </c>
      <c r="Q602" t="s">
        <v>3626</v>
      </c>
      <c r="W602" s="2">
        <v>11087.12</v>
      </c>
      <c r="X602" s="2">
        <v>554356</v>
      </c>
      <c r="Y602" s="3">
        <v>0.06</v>
      </c>
      <c r="Z602" s="2">
        <v>16630.68</v>
      </c>
      <c r="AA602" s="2">
        <v>16630.68</v>
      </c>
      <c r="AB602" s="3">
        <v>0.03</v>
      </c>
      <c r="AC602" s="3">
        <v>0.03</v>
      </c>
      <c r="AD602" s="2">
        <v>33261.360000000001</v>
      </c>
    </row>
    <row r="603" spans="1:65" x14ac:dyDescent="0.2">
      <c r="A603">
        <v>54187279</v>
      </c>
      <c r="B603" t="s">
        <v>3065</v>
      </c>
      <c r="C603" t="s">
        <v>67</v>
      </c>
      <c r="D603" t="s">
        <v>123</v>
      </c>
      <c r="E603" t="s">
        <v>69</v>
      </c>
      <c r="F603" s="1">
        <v>42523</v>
      </c>
      <c r="G603" s="1">
        <v>42978</v>
      </c>
      <c r="I603" s="1">
        <v>42553</v>
      </c>
      <c r="J603" s="1">
        <v>42523</v>
      </c>
      <c r="K603" s="1"/>
      <c r="L603" t="s">
        <v>4827</v>
      </c>
      <c r="M603" s="2">
        <v>250239</v>
      </c>
      <c r="N603" t="s">
        <v>81</v>
      </c>
      <c r="O603" t="b">
        <v>0</v>
      </c>
      <c r="Q603" t="s">
        <v>4827</v>
      </c>
      <c r="W603" s="2">
        <v>5004.78</v>
      </c>
      <c r="X603" s="2">
        <v>250239</v>
      </c>
      <c r="Y603" s="3">
        <v>0.06</v>
      </c>
      <c r="Z603" s="2">
        <v>7507.17</v>
      </c>
      <c r="AA603" s="2">
        <v>7507.17</v>
      </c>
      <c r="AB603" s="3">
        <v>0.03</v>
      </c>
      <c r="AC603" s="3">
        <v>0.03</v>
      </c>
      <c r="AD603" s="2">
        <v>15014.34</v>
      </c>
    </row>
    <row r="604" spans="1:65" x14ac:dyDescent="0.2">
      <c r="A604">
        <v>54179153</v>
      </c>
      <c r="B604" t="e">
        <v>#NAME?</v>
      </c>
      <c r="C604" t="s">
        <v>67</v>
      </c>
      <c r="D604" t="s">
        <v>73</v>
      </c>
      <c r="E604" t="s">
        <v>106</v>
      </c>
      <c r="F604" s="1">
        <v>42416</v>
      </c>
      <c r="G604" s="1">
        <v>42619</v>
      </c>
      <c r="I604" s="1">
        <v>42446</v>
      </c>
      <c r="J604" s="1">
        <v>42416</v>
      </c>
      <c r="K604" s="1"/>
      <c r="L604" t="s">
        <v>4881</v>
      </c>
      <c r="M604" s="2">
        <v>196390</v>
      </c>
      <c r="N604" t="s">
        <v>112</v>
      </c>
      <c r="O604" t="b">
        <v>0</v>
      </c>
      <c r="Q604" t="s">
        <v>4881</v>
      </c>
      <c r="W604" s="2">
        <v>3927.8</v>
      </c>
      <c r="X604" s="2">
        <v>196390</v>
      </c>
      <c r="Y604" s="3">
        <v>0.06</v>
      </c>
      <c r="Z604" s="2">
        <v>5891.7</v>
      </c>
      <c r="AA604" s="2">
        <v>5891.7</v>
      </c>
      <c r="AB604" s="3">
        <v>0.03</v>
      </c>
      <c r="AC604" s="3">
        <v>0.03</v>
      </c>
      <c r="AD604" s="2">
        <v>11783.4</v>
      </c>
    </row>
    <row r="605" spans="1:65" x14ac:dyDescent="0.2">
      <c r="A605">
        <v>54189591</v>
      </c>
      <c r="B605" t="s">
        <v>594</v>
      </c>
      <c r="C605" t="s">
        <v>67</v>
      </c>
      <c r="D605" t="s">
        <v>73</v>
      </c>
      <c r="E605" t="s">
        <v>147</v>
      </c>
      <c r="F605" s="1">
        <v>42509</v>
      </c>
      <c r="G605" s="1">
        <v>42573</v>
      </c>
      <c r="I605" s="1">
        <v>42539</v>
      </c>
      <c r="J605" s="1">
        <v>42509</v>
      </c>
      <c r="K605" s="1"/>
      <c r="L605" t="s">
        <v>6185</v>
      </c>
      <c r="M605" s="2">
        <v>610348</v>
      </c>
      <c r="N605" t="s">
        <v>195</v>
      </c>
      <c r="O605" t="b">
        <v>0</v>
      </c>
      <c r="Q605" t="s">
        <v>6185</v>
      </c>
      <c r="W605" s="2">
        <v>12206.96</v>
      </c>
      <c r="X605" s="2">
        <v>610348</v>
      </c>
      <c r="Y605" s="3">
        <v>0.06</v>
      </c>
      <c r="Z605" s="2">
        <v>18310.439999999999</v>
      </c>
      <c r="AA605" s="2">
        <v>18310.439999999999</v>
      </c>
      <c r="AB605" s="3">
        <v>0.03</v>
      </c>
      <c r="AC605" s="3">
        <v>0.03</v>
      </c>
      <c r="AD605" s="2">
        <v>36620.879999999997</v>
      </c>
    </row>
    <row r="606" spans="1:65" x14ac:dyDescent="0.2">
      <c r="A606">
        <v>54189670</v>
      </c>
      <c r="B606" t="s">
        <v>6231</v>
      </c>
      <c r="C606" t="s">
        <v>67</v>
      </c>
      <c r="D606" t="s">
        <v>73</v>
      </c>
      <c r="E606" t="s">
        <v>74</v>
      </c>
      <c r="F606" s="1">
        <v>42632</v>
      </c>
      <c r="G606" s="1">
        <v>42735</v>
      </c>
      <c r="I606" s="1">
        <v>42662</v>
      </c>
      <c r="J606" s="1">
        <v>42632</v>
      </c>
      <c r="K606" s="1"/>
      <c r="L606" t="s">
        <v>6232</v>
      </c>
      <c r="M606" s="2">
        <v>832059</v>
      </c>
      <c r="N606" t="s">
        <v>108</v>
      </c>
      <c r="O606" t="b">
        <v>0</v>
      </c>
      <c r="Q606" t="s">
        <v>6232</v>
      </c>
      <c r="W606" s="2">
        <v>16641.18</v>
      </c>
      <c r="X606" s="2">
        <v>832059</v>
      </c>
      <c r="Y606" s="3">
        <v>0.06</v>
      </c>
      <c r="Z606" s="2">
        <v>24961.77</v>
      </c>
      <c r="AA606" s="2">
        <v>24961.77</v>
      </c>
      <c r="AB606" s="3">
        <v>0.03</v>
      </c>
      <c r="AC606" s="3">
        <v>0.03</v>
      </c>
      <c r="AD606" s="2">
        <v>49923.54</v>
      </c>
    </row>
    <row r="607" spans="1:65" x14ac:dyDescent="0.2">
      <c r="A607">
        <v>54235720</v>
      </c>
      <c r="B607" t="s">
        <v>3802</v>
      </c>
      <c r="C607" t="s">
        <v>67</v>
      </c>
      <c r="D607" t="s">
        <v>78</v>
      </c>
      <c r="E607" t="s">
        <v>69</v>
      </c>
      <c r="F607" s="1">
        <f>I607+360</f>
        <v>42958</v>
      </c>
      <c r="G607" s="1">
        <v>42979</v>
      </c>
      <c r="I607" s="1">
        <v>42598</v>
      </c>
      <c r="J607" s="1">
        <v>42568</v>
      </c>
      <c r="K607" s="1"/>
      <c r="L607" t="s">
        <v>3803</v>
      </c>
      <c r="M607" s="2">
        <v>711238</v>
      </c>
      <c r="N607" t="s">
        <v>91</v>
      </c>
      <c r="O607" t="b">
        <v>0</v>
      </c>
      <c r="Q607" t="s">
        <v>3803</v>
      </c>
      <c r="W607" s="2">
        <v>14224.76</v>
      </c>
      <c r="X607" s="2">
        <v>711238</v>
      </c>
      <c r="Y607" s="3">
        <v>0.06</v>
      </c>
      <c r="Z607" s="2">
        <v>21337.14</v>
      </c>
      <c r="AA607" s="2">
        <v>21337.14</v>
      </c>
      <c r="AB607" s="3">
        <v>0.03</v>
      </c>
      <c r="AC607" s="3">
        <v>0.03</v>
      </c>
      <c r="AD607" s="2">
        <v>42674.28</v>
      </c>
    </row>
    <row r="608" spans="1:65" x14ac:dyDescent="0.2">
      <c r="A608">
        <v>54228535</v>
      </c>
      <c r="B608" t="s">
        <v>93</v>
      </c>
      <c r="C608" t="s">
        <v>67</v>
      </c>
      <c r="D608" t="s">
        <v>73</v>
      </c>
      <c r="E608" t="s">
        <v>106</v>
      </c>
      <c r="F608" s="1">
        <v>42719</v>
      </c>
      <c r="G608" s="1">
        <v>42778</v>
      </c>
      <c r="I608" s="1">
        <v>42749</v>
      </c>
      <c r="J608" s="1">
        <v>42719</v>
      </c>
      <c r="K608" s="1"/>
      <c r="L608" t="s">
        <v>4579</v>
      </c>
      <c r="M608" s="2">
        <v>228229</v>
      </c>
      <c r="N608" t="s">
        <v>127</v>
      </c>
      <c r="O608" t="b">
        <v>0</v>
      </c>
      <c r="Q608" t="s">
        <v>4579</v>
      </c>
      <c r="W608" s="2">
        <v>4564.58</v>
      </c>
      <c r="X608" s="2">
        <v>228229</v>
      </c>
      <c r="Y608" s="3">
        <v>0.06</v>
      </c>
      <c r="Z608" s="2">
        <v>6846.87</v>
      </c>
      <c r="AA608" s="2">
        <v>6846.87</v>
      </c>
      <c r="AB608" s="3">
        <v>0.03</v>
      </c>
      <c r="AC608" s="3">
        <v>0.03</v>
      </c>
      <c r="AD608" s="2">
        <v>13693.74</v>
      </c>
    </row>
    <row r="609" spans="1:65" x14ac:dyDescent="0.2">
      <c r="A609">
        <v>54230947</v>
      </c>
      <c r="B609" t="s">
        <v>6092</v>
      </c>
      <c r="C609" t="s">
        <v>94</v>
      </c>
      <c r="D609" t="s">
        <v>95</v>
      </c>
      <c r="E609" t="s">
        <v>106</v>
      </c>
      <c r="F609" s="1">
        <v>42432</v>
      </c>
      <c r="G609" s="1">
        <v>42946</v>
      </c>
      <c r="I609" s="1">
        <v>42462</v>
      </c>
      <c r="J609" s="1">
        <v>42432</v>
      </c>
      <c r="K609" s="1"/>
      <c r="L609" t="s">
        <v>6093</v>
      </c>
      <c r="M609" s="2">
        <v>510220</v>
      </c>
      <c r="N609" t="s">
        <v>127</v>
      </c>
      <c r="O609" t="b">
        <v>0</v>
      </c>
      <c r="Q609" t="s">
        <v>6093</v>
      </c>
      <c r="W609" s="2">
        <v>10204.4</v>
      </c>
      <c r="X609" s="2">
        <v>510220</v>
      </c>
      <c r="Y609" s="3">
        <v>0.06</v>
      </c>
      <c r="Z609" s="2">
        <v>15306.6</v>
      </c>
      <c r="AA609" s="2">
        <v>15306.6</v>
      </c>
      <c r="AB609" s="3">
        <v>0.03</v>
      </c>
      <c r="AC609" s="3">
        <v>0.03</v>
      </c>
      <c r="AD609" s="2">
        <v>30613.200000000001</v>
      </c>
    </row>
    <row r="610" spans="1:65" x14ac:dyDescent="0.2">
      <c r="A610">
        <v>54618856</v>
      </c>
      <c r="B610" t="s">
        <v>93</v>
      </c>
      <c r="C610" t="s">
        <v>67</v>
      </c>
      <c r="D610" t="s">
        <v>68</v>
      </c>
      <c r="E610" t="s">
        <v>85</v>
      </c>
      <c r="F610" s="1">
        <v>42415</v>
      </c>
      <c r="G610" s="1">
        <v>42487</v>
      </c>
      <c r="I610" s="1">
        <v>42445</v>
      </c>
      <c r="J610" s="1">
        <v>42415</v>
      </c>
      <c r="K610" s="1"/>
      <c r="L610" t="s">
        <v>2088</v>
      </c>
      <c r="M610" s="2">
        <v>733317</v>
      </c>
      <c r="N610" t="s">
        <v>97</v>
      </c>
      <c r="O610" t="b">
        <v>0</v>
      </c>
      <c r="Q610" t="s">
        <v>2088</v>
      </c>
      <c r="W610" s="2">
        <v>14666.34</v>
      </c>
      <c r="X610" s="2">
        <v>733317</v>
      </c>
      <c r="Y610" s="3">
        <v>0.06</v>
      </c>
      <c r="Z610" s="2">
        <v>21999.51</v>
      </c>
      <c r="AA610" s="2">
        <v>21999.51</v>
      </c>
      <c r="AB610" s="3">
        <v>0.03</v>
      </c>
      <c r="AC610" s="3">
        <v>0.03</v>
      </c>
      <c r="AD610" s="2">
        <v>43999.02</v>
      </c>
      <c r="BD610" t="s">
        <v>82</v>
      </c>
    </row>
    <row r="611" spans="1:65" x14ac:dyDescent="0.2">
      <c r="A611">
        <v>54545748</v>
      </c>
      <c r="B611" t="s">
        <v>2981</v>
      </c>
      <c r="C611" t="s">
        <v>105</v>
      </c>
      <c r="D611" t="s">
        <v>89</v>
      </c>
      <c r="E611" t="s">
        <v>85</v>
      </c>
      <c r="F611" s="1">
        <v>42624</v>
      </c>
      <c r="G611" s="1">
        <v>42865</v>
      </c>
      <c r="I611" s="1">
        <v>42654</v>
      </c>
      <c r="J611" s="1">
        <v>42624</v>
      </c>
      <c r="K611" s="1"/>
      <c r="L611" t="s">
        <v>2982</v>
      </c>
      <c r="M611" s="2">
        <v>670655</v>
      </c>
      <c r="N611" t="s">
        <v>193</v>
      </c>
      <c r="O611" t="b">
        <v>0</v>
      </c>
      <c r="Q611" t="s">
        <v>2982</v>
      </c>
      <c r="W611" s="2">
        <v>13413.1</v>
      </c>
      <c r="X611" s="2">
        <v>670655</v>
      </c>
      <c r="Y611" s="3">
        <v>0.06</v>
      </c>
      <c r="Z611" s="2">
        <v>20119.650000000001</v>
      </c>
      <c r="AA611" s="2">
        <v>20119.650000000001</v>
      </c>
      <c r="AB611" s="3">
        <v>0.03</v>
      </c>
      <c r="AC611" s="3">
        <v>0.03</v>
      </c>
      <c r="AD611" s="2">
        <v>40239.300000000003</v>
      </c>
    </row>
    <row r="612" spans="1:65" x14ac:dyDescent="0.2">
      <c r="A612">
        <v>54660686</v>
      </c>
      <c r="B612" t="s">
        <v>2783</v>
      </c>
      <c r="C612" t="s">
        <v>67</v>
      </c>
      <c r="D612" t="s">
        <v>84</v>
      </c>
      <c r="E612" t="s">
        <v>85</v>
      </c>
      <c r="F612" s="1">
        <v>42418</v>
      </c>
      <c r="G612" s="1">
        <v>42511</v>
      </c>
      <c r="I612" s="1">
        <v>42448</v>
      </c>
      <c r="J612" s="1">
        <v>42418</v>
      </c>
      <c r="K612" s="1"/>
      <c r="L612" t="s">
        <v>2784</v>
      </c>
      <c r="M612" s="2">
        <v>245614</v>
      </c>
      <c r="N612" t="s">
        <v>115</v>
      </c>
      <c r="O612" t="b">
        <v>1</v>
      </c>
      <c r="P612" t="s">
        <v>2785</v>
      </c>
      <c r="Q612" t="s">
        <v>2784</v>
      </c>
      <c r="W612" s="2">
        <v>4912.28</v>
      </c>
      <c r="X612" s="2">
        <v>245614</v>
      </c>
      <c r="Y612" s="3">
        <v>0.06</v>
      </c>
      <c r="Z612" s="2">
        <v>7368.42</v>
      </c>
      <c r="AA612" s="2">
        <v>7368.42</v>
      </c>
      <c r="AB612" s="3">
        <v>0.03</v>
      </c>
      <c r="AC612" s="3">
        <v>0.03</v>
      </c>
      <c r="AD612" s="2">
        <v>14736.84</v>
      </c>
    </row>
    <row r="613" spans="1:65" x14ac:dyDescent="0.2">
      <c r="A613">
        <v>54748700</v>
      </c>
      <c r="B613" t="s">
        <v>1232</v>
      </c>
      <c r="C613" t="s">
        <v>67</v>
      </c>
      <c r="D613" t="s">
        <v>89</v>
      </c>
      <c r="E613" t="s">
        <v>74</v>
      </c>
      <c r="F613" s="1">
        <v>42526</v>
      </c>
      <c r="G613" s="1">
        <v>42633</v>
      </c>
      <c r="I613" s="1">
        <v>42556</v>
      </c>
      <c r="J613" s="1">
        <v>42526</v>
      </c>
      <c r="K613" s="1"/>
      <c r="L613" t="s">
        <v>1233</v>
      </c>
      <c r="M613" s="2">
        <v>462266</v>
      </c>
      <c r="N613" t="s">
        <v>71</v>
      </c>
      <c r="O613" t="b">
        <v>1</v>
      </c>
      <c r="Q613" t="s">
        <v>1233</v>
      </c>
      <c r="W613" s="2">
        <v>9245.32</v>
      </c>
      <c r="X613" s="2">
        <v>462266</v>
      </c>
      <c r="Y613" s="3">
        <v>0.06</v>
      </c>
      <c r="Z613" s="2">
        <v>13867.98</v>
      </c>
      <c r="AA613" s="2">
        <v>13867.98</v>
      </c>
      <c r="AB613" s="3">
        <v>0.03</v>
      </c>
      <c r="AC613" s="3">
        <v>0.03</v>
      </c>
      <c r="AD613" s="2">
        <v>27735.96</v>
      </c>
      <c r="BC613" t="s">
        <v>1234</v>
      </c>
      <c r="BD613" t="s">
        <v>82</v>
      </c>
      <c r="BE613" t="s">
        <v>1235</v>
      </c>
      <c r="BI613" t="s">
        <v>1236</v>
      </c>
      <c r="BJ613" t="s">
        <v>1237</v>
      </c>
      <c r="BK613">
        <v>10808</v>
      </c>
      <c r="BM613">
        <v>22551</v>
      </c>
    </row>
    <row r="614" spans="1:65" x14ac:dyDescent="0.2">
      <c r="A614">
        <v>54742780</v>
      </c>
      <c r="B614" t="s">
        <v>2926</v>
      </c>
      <c r="C614" t="s">
        <v>67</v>
      </c>
      <c r="D614" t="s">
        <v>68</v>
      </c>
      <c r="E614" t="s">
        <v>106</v>
      </c>
      <c r="F614" s="1">
        <v>42760</v>
      </c>
      <c r="G614" s="1">
        <v>42804</v>
      </c>
      <c r="I614" s="1">
        <v>42790</v>
      </c>
      <c r="J614" s="1">
        <v>42760</v>
      </c>
      <c r="K614" s="1"/>
      <c r="L614" t="s">
        <v>2927</v>
      </c>
      <c r="M614" s="2">
        <v>218576</v>
      </c>
      <c r="N614" t="s">
        <v>100</v>
      </c>
      <c r="O614" t="b">
        <v>0</v>
      </c>
      <c r="P614" t="s">
        <v>116</v>
      </c>
      <c r="Q614" t="s">
        <v>2927</v>
      </c>
      <c r="W614" s="2">
        <v>4371.5200000000004</v>
      </c>
      <c r="X614" s="2">
        <v>218576</v>
      </c>
      <c r="Y614" s="3">
        <v>0.06</v>
      </c>
      <c r="Z614" s="2">
        <v>6557.28</v>
      </c>
      <c r="AA614" s="2">
        <v>6557.28</v>
      </c>
      <c r="AB614" s="3">
        <v>0.03</v>
      </c>
      <c r="AC614" s="3">
        <v>0.03</v>
      </c>
      <c r="AD614" s="2">
        <v>13114.56</v>
      </c>
      <c r="BC614" t="s">
        <v>2928</v>
      </c>
      <c r="BD614" t="s">
        <v>82</v>
      </c>
      <c r="BE614" t="s">
        <v>2929</v>
      </c>
      <c r="BI614" t="s">
        <v>1424</v>
      </c>
      <c r="BJ614" t="s">
        <v>2930</v>
      </c>
      <c r="BK614">
        <v>9627</v>
      </c>
      <c r="BM614">
        <v>21774</v>
      </c>
    </row>
    <row r="615" spans="1:65" x14ac:dyDescent="0.2">
      <c r="A615">
        <v>54713643</v>
      </c>
      <c r="B615" t="s">
        <v>187</v>
      </c>
      <c r="C615" t="s">
        <v>67</v>
      </c>
      <c r="D615" t="s">
        <v>68</v>
      </c>
      <c r="E615" t="s">
        <v>74</v>
      </c>
      <c r="F615" s="1">
        <v>42662</v>
      </c>
      <c r="G615" s="1">
        <v>42826</v>
      </c>
      <c r="I615" s="1">
        <v>42692</v>
      </c>
      <c r="J615" s="1">
        <v>42662</v>
      </c>
      <c r="K615" s="1"/>
      <c r="L615" t="s">
        <v>6416</v>
      </c>
      <c r="M615" s="2">
        <v>848295</v>
      </c>
      <c r="N615" t="s">
        <v>91</v>
      </c>
      <c r="O615" t="b">
        <v>0</v>
      </c>
      <c r="P615" t="s">
        <v>389</v>
      </c>
      <c r="Q615" t="s">
        <v>6416</v>
      </c>
      <c r="W615" s="2">
        <v>16965.900000000001</v>
      </c>
      <c r="X615" s="2">
        <v>848295</v>
      </c>
      <c r="Y615" s="3">
        <v>0.06</v>
      </c>
      <c r="Z615" s="2">
        <v>25448.85</v>
      </c>
      <c r="AA615" s="2">
        <v>25448.85</v>
      </c>
      <c r="AB615" s="3">
        <v>0.03</v>
      </c>
      <c r="AC615" s="3">
        <v>0.03</v>
      </c>
      <c r="AD615" s="2">
        <v>50897.7</v>
      </c>
    </row>
    <row r="616" spans="1:65" x14ac:dyDescent="0.2">
      <c r="A616">
        <v>54798203</v>
      </c>
      <c r="B616" t="s">
        <v>1003</v>
      </c>
      <c r="C616" t="s">
        <v>67</v>
      </c>
      <c r="D616" t="s">
        <v>73</v>
      </c>
      <c r="E616" t="s">
        <v>147</v>
      </c>
      <c r="F616" s="1">
        <v>42799</v>
      </c>
      <c r="G616" s="1">
        <v>42900</v>
      </c>
      <c r="I616" s="1">
        <v>42829</v>
      </c>
      <c r="J616" s="1">
        <v>42799</v>
      </c>
      <c r="K616" s="1"/>
      <c r="L616" t="s">
        <v>1004</v>
      </c>
      <c r="M616" s="2">
        <v>382476</v>
      </c>
      <c r="N616" t="s">
        <v>127</v>
      </c>
      <c r="O616" t="b">
        <v>0</v>
      </c>
      <c r="Q616" t="s">
        <v>1004</v>
      </c>
      <c r="W616" s="2">
        <v>7649.52</v>
      </c>
      <c r="X616" s="2">
        <v>382476</v>
      </c>
      <c r="Y616" s="3">
        <v>0.06</v>
      </c>
      <c r="Z616" s="2">
        <v>11474.28</v>
      </c>
      <c r="AA616" s="2">
        <v>11474.28</v>
      </c>
      <c r="AB616" s="3">
        <v>0.03</v>
      </c>
      <c r="AC616" s="3">
        <v>0.03</v>
      </c>
      <c r="AD616" s="2">
        <v>22948.560000000001</v>
      </c>
      <c r="BC616" t="s">
        <v>1005</v>
      </c>
      <c r="BD616" t="s">
        <v>82</v>
      </c>
      <c r="BE616" t="s">
        <v>1006</v>
      </c>
      <c r="BI616" t="s">
        <v>1007</v>
      </c>
      <c r="BJ616" t="s">
        <v>1008</v>
      </c>
      <c r="BK616">
        <v>411</v>
      </c>
      <c r="BM616">
        <v>36604</v>
      </c>
    </row>
    <row r="617" spans="1:65" x14ac:dyDescent="0.2">
      <c r="A617">
        <v>54815305</v>
      </c>
      <c r="B617" t="s">
        <v>93</v>
      </c>
      <c r="C617" t="s">
        <v>67</v>
      </c>
      <c r="D617" t="s">
        <v>153</v>
      </c>
      <c r="E617" t="s">
        <v>147</v>
      </c>
      <c r="F617" s="1">
        <v>42634</v>
      </c>
      <c r="G617" s="1">
        <v>42687</v>
      </c>
      <c r="I617" s="1">
        <v>42664</v>
      </c>
      <c r="J617" s="1">
        <v>42634</v>
      </c>
      <c r="K617" s="1"/>
      <c r="L617" t="s">
        <v>1964</v>
      </c>
      <c r="M617" s="2">
        <v>742291</v>
      </c>
      <c r="N617" t="s">
        <v>81</v>
      </c>
      <c r="O617" t="b">
        <v>0</v>
      </c>
      <c r="Q617" t="s">
        <v>1964</v>
      </c>
      <c r="W617" s="2">
        <v>14845.82</v>
      </c>
      <c r="X617" s="2">
        <v>742291</v>
      </c>
      <c r="Y617" s="3">
        <v>0.06</v>
      </c>
      <c r="Z617" s="2">
        <v>22268.73</v>
      </c>
      <c r="AA617" s="2">
        <v>22268.73</v>
      </c>
      <c r="AB617" s="3">
        <v>0.03</v>
      </c>
      <c r="AC617" s="3">
        <v>0.03</v>
      </c>
      <c r="AD617" s="2">
        <v>44537.46</v>
      </c>
    </row>
    <row r="618" spans="1:65" x14ac:dyDescent="0.2">
      <c r="A618">
        <v>54790290</v>
      </c>
      <c r="B618" t="s">
        <v>2566</v>
      </c>
      <c r="C618" t="s">
        <v>67</v>
      </c>
      <c r="D618" t="s">
        <v>73</v>
      </c>
      <c r="E618" t="s">
        <v>69</v>
      </c>
      <c r="F618" s="1">
        <v>42371</v>
      </c>
      <c r="G618" s="1">
        <v>42830</v>
      </c>
      <c r="I618" s="1">
        <v>42401</v>
      </c>
      <c r="J618" s="1">
        <v>42371</v>
      </c>
      <c r="K618" s="1"/>
      <c r="L618" t="s">
        <v>2567</v>
      </c>
      <c r="M618" s="2">
        <v>810062</v>
      </c>
      <c r="N618" t="s">
        <v>195</v>
      </c>
      <c r="O618" t="b">
        <v>0</v>
      </c>
      <c r="Q618" t="s">
        <v>2567</v>
      </c>
      <c r="W618" s="2">
        <v>16201.24</v>
      </c>
      <c r="X618" s="2">
        <v>810062</v>
      </c>
      <c r="Y618" s="3">
        <v>0.06</v>
      </c>
      <c r="Z618" s="2">
        <v>24301.86</v>
      </c>
      <c r="AA618" s="2">
        <v>24301.86</v>
      </c>
      <c r="AB618" s="3">
        <v>0.03</v>
      </c>
      <c r="AC618" s="3">
        <v>0.03</v>
      </c>
      <c r="AD618" s="2">
        <v>48603.72</v>
      </c>
      <c r="BC618" t="s">
        <v>2568</v>
      </c>
      <c r="BD618" t="s">
        <v>82</v>
      </c>
      <c r="BE618" t="s">
        <v>2569</v>
      </c>
      <c r="BG618">
        <v>9564022</v>
      </c>
      <c r="BI618" t="s">
        <v>2370</v>
      </c>
      <c r="BJ618" t="s">
        <v>2570</v>
      </c>
      <c r="BK618">
        <v>3501</v>
      </c>
      <c r="BM618">
        <v>60652</v>
      </c>
    </row>
    <row r="619" spans="1:65" x14ac:dyDescent="0.2">
      <c r="A619">
        <v>54824562</v>
      </c>
      <c r="B619" t="s">
        <v>2816</v>
      </c>
      <c r="C619" t="s">
        <v>67</v>
      </c>
      <c r="D619" t="s">
        <v>73</v>
      </c>
      <c r="E619" t="s">
        <v>147</v>
      </c>
      <c r="F619" s="1">
        <v>42480</v>
      </c>
      <c r="G619" s="1">
        <v>42540</v>
      </c>
      <c r="I619" s="1">
        <v>42510</v>
      </c>
      <c r="J619" s="1">
        <v>42480</v>
      </c>
      <c r="K619" s="1"/>
      <c r="L619" t="s">
        <v>2817</v>
      </c>
      <c r="M619" s="2">
        <v>561442</v>
      </c>
      <c r="N619" t="s">
        <v>87</v>
      </c>
      <c r="O619" t="b">
        <v>0</v>
      </c>
      <c r="Q619" t="s">
        <v>2817</v>
      </c>
      <c r="W619" s="2">
        <v>11228.84</v>
      </c>
      <c r="X619" s="2">
        <v>561442</v>
      </c>
      <c r="Y619" s="3">
        <v>0.06</v>
      </c>
      <c r="Z619" s="2">
        <v>16843.259999999998</v>
      </c>
      <c r="AA619" s="2">
        <v>16843.259999999998</v>
      </c>
      <c r="AB619" s="3">
        <v>0.03</v>
      </c>
      <c r="AC619" s="3">
        <v>0.03</v>
      </c>
      <c r="AD619" s="2">
        <v>33686.519999999997</v>
      </c>
    </row>
    <row r="620" spans="1:65" x14ac:dyDescent="0.2">
      <c r="A620">
        <v>54833920</v>
      </c>
      <c r="B620" t="s">
        <v>3491</v>
      </c>
      <c r="C620" t="s">
        <v>67</v>
      </c>
      <c r="D620" t="s">
        <v>123</v>
      </c>
      <c r="E620" t="s">
        <v>147</v>
      </c>
      <c r="F620" s="1">
        <f t="shared" ref="F620:F621" si="2">I620+360</f>
        <v>42972</v>
      </c>
      <c r="G620" s="1">
        <v>42696</v>
      </c>
      <c r="I620" s="1">
        <v>42612</v>
      </c>
      <c r="J620" s="1">
        <v>42582</v>
      </c>
      <c r="K620" s="1"/>
      <c r="L620" t="s">
        <v>3492</v>
      </c>
      <c r="M620" s="2">
        <v>159915</v>
      </c>
      <c r="N620" t="s">
        <v>125</v>
      </c>
      <c r="O620" t="b">
        <v>0</v>
      </c>
      <c r="P620" t="s">
        <v>3493</v>
      </c>
      <c r="Q620" t="s">
        <v>3492</v>
      </c>
      <c r="W620" s="2">
        <v>3198.3</v>
      </c>
      <c r="X620" s="2">
        <v>159915</v>
      </c>
      <c r="Y620" s="3">
        <v>0.06</v>
      </c>
      <c r="Z620" s="2">
        <v>4797.45</v>
      </c>
      <c r="AA620" s="2">
        <v>4797.45</v>
      </c>
      <c r="AB620" s="3">
        <v>0.03</v>
      </c>
      <c r="AC620" s="3">
        <v>0.03</v>
      </c>
      <c r="AD620" s="2">
        <v>9594.9</v>
      </c>
    </row>
    <row r="621" spans="1:65" x14ac:dyDescent="0.2">
      <c r="A621">
        <v>54818298</v>
      </c>
      <c r="B621" t="s">
        <v>446</v>
      </c>
      <c r="C621" t="s">
        <v>67</v>
      </c>
      <c r="D621" t="s">
        <v>153</v>
      </c>
      <c r="E621" t="s">
        <v>79</v>
      </c>
      <c r="F621" s="1">
        <f t="shared" si="2"/>
        <v>42972</v>
      </c>
      <c r="G621" s="1">
        <v>42872</v>
      </c>
      <c r="I621" s="1">
        <v>42612</v>
      </c>
      <c r="J621" s="1">
        <v>42582</v>
      </c>
      <c r="K621" s="1"/>
      <c r="L621" t="s">
        <v>4948</v>
      </c>
      <c r="M621" s="2">
        <v>285990</v>
      </c>
      <c r="N621" t="s">
        <v>100</v>
      </c>
      <c r="O621" t="b">
        <v>0</v>
      </c>
      <c r="Q621" t="s">
        <v>4948</v>
      </c>
      <c r="W621" s="2">
        <v>5719.8</v>
      </c>
      <c r="X621" s="2">
        <v>285990</v>
      </c>
      <c r="Y621" s="3">
        <v>0.06</v>
      </c>
      <c r="Z621" s="2">
        <v>8579.7000000000007</v>
      </c>
      <c r="AA621" s="2">
        <v>8579.7000000000007</v>
      </c>
      <c r="AB621" s="3">
        <v>0.03</v>
      </c>
      <c r="AC621" s="3">
        <v>0.03</v>
      </c>
      <c r="AD621" s="2">
        <v>17159.400000000001</v>
      </c>
    </row>
    <row r="622" spans="1:65" x14ac:dyDescent="0.2">
      <c r="A622">
        <v>54785139</v>
      </c>
      <c r="B622" t="s">
        <v>889</v>
      </c>
      <c r="C622" t="s">
        <v>94</v>
      </c>
      <c r="D622" t="s">
        <v>95</v>
      </c>
      <c r="E622" t="s">
        <v>85</v>
      </c>
      <c r="F622" s="1">
        <v>42374</v>
      </c>
      <c r="G622" s="1">
        <v>42855</v>
      </c>
      <c r="I622" s="1">
        <v>42404</v>
      </c>
      <c r="J622" s="1">
        <v>42374</v>
      </c>
      <c r="K622" s="1"/>
      <c r="L622" t="s">
        <v>5027</v>
      </c>
      <c r="M622" s="2">
        <v>764223</v>
      </c>
      <c r="N622" t="s">
        <v>108</v>
      </c>
      <c r="O622" t="b">
        <v>0</v>
      </c>
      <c r="Q622" t="s">
        <v>5027</v>
      </c>
      <c r="W622" s="2">
        <v>15284.46</v>
      </c>
      <c r="X622" s="2">
        <v>764223</v>
      </c>
      <c r="Y622" s="3">
        <v>0.06</v>
      </c>
      <c r="Z622" s="2">
        <v>22926.69</v>
      </c>
      <c r="AA622" s="2">
        <v>22926.69</v>
      </c>
      <c r="AB622" s="3">
        <v>0.03</v>
      </c>
      <c r="AC622" s="3">
        <v>0.03</v>
      </c>
      <c r="AD622" s="2">
        <v>45853.38</v>
      </c>
    </row>
    <row r="623" spans="1:65" x14ac:dyDescent="0.2">
      <c r="A623">
        <v>54812576</v>
      </c>
      <c r="B623" t="s">
        <v>6129</v>
      </c>
      <c r="C623" t="s">
        <v>94</v>
      </c>
      <c r="D623" t="s">
        <v>95</v>
      </c>
      <c r="E623" t="s">
        <v>74</v>
      </c>
      <c r="F623" s="1">
        <v>42405</v>
      </c>
      <c r="G623" s="1">
        <v>42657</v>
      </c>
      <c r="I623" s="1">
        <v>42435</v>
      </c>
      <c r="J623" s="1">
        <v>42405</v>
      </c>
      <c r="K623" s="1"/>
      <c r="L623" t="s">
        <v>6130</v>
      </c>
      <c r="M623" s="2">
        <v>682600</v>
      </c>
      <c r="N623" t="s">
        <v>91</v>
      </c>
      <c r="O623" t="b">
        <v>0</v>
      </c>
      <c r="Q623" t="s">
        <v>6130</v>
      </c>
      <c r="W623" s="2">
        <v>13652</v>
      </c>
      <c r="X623" s="2">
        <v>682600</v>
      </c>
      <c r="Y623" s="3">
        <v>0.06</v>
      </c>
      <c r="Z623" s="2">
        <v>20478</v>
      </c>
      <c r="AA623" s="2">
        <v>20478</v>
      </c>
      <c r="AB623" s="3">
        <v>0.03</v>
      </c>
      <c r="AC623" s="3">
        <v>0.03</v>
      </c>
      <c r="AD623" s="2">
        <v>40956</v>
      </c>
    </row>
    <row r="624" spans="1:65" x14ac:dyDescent="0.2">
      <c r="A624">
        <v>54852768</v>
      </c>
      <c r="B624" t="s">
        <v>6694</v>
      </c>
      <c r="C624" t="s">
        <v>67</v>
      </c>
      <c r="D624" t="s">
        <v>89</v>
      </c>
      <c r="E624" t="s">
        <v>106</v>
      </c>
      <c r="F624" s="1">
        <v>42694</v>
      </c>
      <c r="G624" s="1">
        <v>42954</v>
      </c>
      <c r="I624" s="1">
        <v>42724</v>
      </c>
      <c r="J624" s="1">
        <v>42694</v>
      </c>
      <c r="K624" s="1"/>
      <c r="L624" t="s">
        <v>6695</v>
      </c>
      <c r="M624" s="2">
        <v>597349</v>
      </c>
      <c r="N624" t="s">
        <v>76</v>
      </c>
      <c r="O624" t="b">
        <v>0</v>
      </c>
      <c r="P624" t="s">
        <v>116</v>
      </c>
      <c r="Q624" t="s">
        <v>6695</v>
      </c>
      <c r="W624" s="2">
        <v>11946.98</v>
      </c>
      <c r="X624" s="2">
        <v>597349</v>
      </c>
      <c r="Y624" s="3">
        <v>0.06</v>
      </c>
      <c r="Z624" s="2">
        <v>17920.47</v>
      </c>
      <c r="AA624" s="2">
        <v>17920.47</v>
      </c>
      <c r="AB624" s="3">
        <v>0.03</v>
      </c>
      <c r="AC624" s="3">
        <v>0.03</v>
      </c>
      <c r="AD624" s="2">
        <v>35840.94</v>
      </c>
      <c r="BD624" t="s">
        <v>82</v>
      </c>
    </row>
    <row r="625" spans="1:65" x14ac:dyDescent="0.2">
      <c r="A625">
        <v>55042312</v>
      </c>
      <c r="B625" t="s">
        <v>624</v>
      </c>
      <c r="C625" t="s">
        <v>94</v>
      </c>
      <c r="D625" t="s">
        <v>95</v>
      </c>
      <c r="E625" t="s">
        <v>85</v>
      </c>
      <c r="F625" s="1">
        <v>42456</v>
      </c>
      <c r="G625" s="1">
        <v>42571</v>
      </c>
      <c r="I625" s="1">
        <v>42486</v>
      </c>
      <c r="J625" s="1">
        <v>42456</v>
      </c>
      <c r="K625" s="1"/>
      <c r="L625" t="s">
        <v>625</v>
      </c>
      <c r="M625" s="2">
        <v>662454</v>
      </c>
      <c r="N625" t="s">
        <v>143</v>
      </c>
      <c r="O625" t="b">
        <v>0</v>
      </c>
      <c r="P625" t="s">
        <v>116</v>
      </c>
      <c r="Q625" t="s">
        <v>625</v>
      </c>
      <c r="W625" s="2">
        <v>13249.08</v>
      </c>
      <c r="X625" s="2">
        <v>662454</v>
      </c>
      <c r="Y625" s="3">
        <v>0.06</v>
      </c>
      <c r="Z625" s="2">
        <v>19873.62</v>
      </c>
      <c r="AA625" s="2">
        <v>19873.62</v>
      </c>
      <c r="AB625" s="3">
        <v>0.03</v>
      </c>
      <c r="AC625" s="3">
        <v>0.03</v>
      </c>
      <c r="AD625" s="2">
        <v>39747.24</v>
      </c>
    </row>
    <row r="626" spans="1:65" x14ac:dyDescent="0.2">
      <c r="A626">
        <v>55149022</v>
      </c>
      <c r="B626" t="s">
        <v>187</v>
      </c>
      <c r="C626" t="s">
        <v>67</v>
      </c>
      <c r="D626" t="s">
        <v>68</v>
      </c>
      <c r="E626" t="s">
        <v>79</v>
      </c>
      <c r="F626" s="1">
        <v>42434</v>
      </c>
      <c r="G626" s="1">
        <v>42464</v>
      </c>
      <c r="I626" s="1">
        <v>42464</v>
      </c>
      <c r="J626" s="1">
        <v>42434</v>
      </c>
      <c r="K626" s="1"/>
      <c r="L626" t="s">
        <v>679</v>
      </c>
      <c r="M626" s="2">
        <v>565023</v>
      </c>
      <c r="N626" t="s">
        <v>87</v>
      </c>
      <c r="O626" t="b">
        <v>0</v>
      </c>
      <c r="Q626" t="s">
        <v>679</v>
      </c>
      <c r="W626" s="2">
        <v>11300.46</v>
      </c>
      <c r="X626" s="2">
        <v>565023</v>
      </c>
      <c r="Y626" s="3">
        <v>0.06</v>
      </c>
      <c r="Z626" s="2">
        <v>16950.689999999999</v>
      </c>
      <c r="AA626" s="2">
        <v>16950.689999999999</v>
      </c>
      <c r="AB626" s="3">
        <v>0.03</v>
      </c>
      <c r="AC626" s="3">
        <v>0.03</v>
      </c>
      <c r="AD626" s="2">
        <v>33901.379999999997</v>
      </c>
    </row>
    <row r="627" spans="1:65" x14ac:dyDescent="0.2">
      <c r="A627">
        <v>55156954</v>
      </c>
      <c r="B627" t="s">
        <v>122</v>
      </c>
      <c r="C627" t="s">
        <v>94</v>
      </c>
      <c r="D627" t="s">
        <v>95</v>
      </c>
      <c r="E627" t="s">
        <v>85</v>
      </c>
      <c r="F627" s="1">
        <v>42487</v>
      </c>
      <c r="G627" s="1">
        <v>42718</v>
      </c>
      <c r="I627" s="1">
        <v>42517</v>
      </c>
      <c r="J627" s="1">
        <v>42487</v>
      </c>
      <c r="K627" s="1"/>
      <c r="L627" t="s">
        <v>857</v>
      </c>
      <c r="M627" s="2">
        <v>449894</v>
      </c>
      <c r="N627" t="s">
        <v>155</v>
      </c>
      <c r="O627" t="b">
        <v>0</v>
      </c>
      <c r="P627" t="s">
        <v>116</v>
      </c>
      <c r="Q627" t="s">
        <v>857</v>
      </c>
      <c r="W627" s="2">
        <v>8997.8799999999992</v>
      </c>
      <c r="X627" s="2">
        <v>449894</v>
      </c>
      <c r="Y627" s="3">
        <v>0.06</v>
      </c>
      <c r="Z627" s="2">
        <v>13496.82</v>
      </c>
      <c r="AA627" s="2">
        <v>13496.82</v>
      </c>
      <c r="AB627" s="3">
        <v>0.03</v>
      </c>
      <c r="AC627" s="3">
        <v>0.03</v>
      </c>
      <c r="AD627" s="2">
        <v>26993.64</v>
      </c>
    </row>
    <row r="628" spans="1:65" x14ac:dyDescent="0.2">
      <c r="A628">
        <v>55143310</v>
      </c>
      <c r="B628" t="s">
        <v>1911</v>
      </c>
      <c r="C628" t="s">
        <v>67</v>
      </c>
      <c r="D628" t="s">
        <v>153</v>
      </c>
      <c r="E628" t="s">
        <v>69</v>
      </c>
      <c r="F628" s="1">
        <v>42671</v>
      </c>
      <c r="G628" s="1">
        <v>42778</v>
      </c>
      <c r="I628" s="1">
        <v>42701</v>
      </c>
      <c r="J628" s="1">
        <v>42671</v>
      </c>
      <c r="K628" s="1"/>
      <c r="L628" t="s">
        <v>1912</v>
      </c>
      <c r="M628" s="2">
        <v>171362</v>
      </c>
      <c r="N628" t="s">
        <v>76</v>
      </c>
      <c r="O628" t="b">
        <v>0</v>
      </c>
      <c r="Q628" t="s">
        <v>1912</v>
      </c>
      <c r="W628" s="2">
        <v>3427.24</v>
      </c>
      <c r="X628" s="2">
        <v>171362</v>
      </c>
      <c r="Y628" s="3">
        <v>0.06</v>
      </c>
      <c r="Z628" s="2">
        <v>5140.8599999999997</v>
      </c>
      <c r="AA628" s="2">
        <v>5140.8599999999997</v>
      </c>
      <c r="AB628" s="3">
        <v>0.03</v>
      </c>
      <c r="AC628" s="3">
        <v>0.03</v>
      </c>
      <c r="AD628" s="2">
        <v>10281.719999999999</v>
      </c>
      <c r="BC628" t="s">
        <v>1913</v>
      </c>
      <c r="BD628" t="s">
        <v>82</v>
      </c>
      <c r="BE628" t="s">
        <v>1914</v>
      </c>
      <c r="BI628" t="s">
        <v>241</v>
      </c>
      <c r="BJ628" t="s">
        <v>1915</v>
      </c>
      <c r="BK628">
        <v>1191</v>
      </c>
      <c r="BM628">
        <v>46123</v>
      </c>
    </row>
    <row r="629" spans="1:65" x14ac:dyDescent="0.2">
      <c r="A629">
        <v>55151212</v>
      </c>
      <c r="B629" t="s">
        <v>156</v>
      </c>
      <c r="C629" t="s">
        <v>67</v>
      </c>
      <c r="D629" t="s">
        <v>123</v>
      </c>
      <c r="E629" t="s">
        <v>106</v>
      </c>
      <c r="F629" s="1">
        <v>42485</v>
      </c>
      <c r="G629" s="1">
        <v>42739</v>
      </c>
      <c r="I629" s="1">
        <v>42515</v>
      </c>
      <c r="J629" s="1">
        <v>42485</v>
      </c>
      <c r="K629" s="1"/>
      <c r="L629" t="s">
        <v>1982</v>
      </c>
      <c r="M629" s="2">
        <v>292630</v>
      </c>
      <c r="N629" t="s">
        <v>127</v>
      </c>
      <c r="O629" t="b">
        <v>0</v>
      </c>
      <c r="Q629" t="s">
        <v>1982</v>
      </c>
      <c r="W629" s="2">
        <v>5852.6</v>
      </c>
      <c r="X629" s="2">
        <v>292630</v>
      </c>
      <c r="Y629" s="3">
        <v>0.06</v>
      </c>
      <c r="Z629" s="2">
        <v>8778.9</v>
      </c>
      <c r="AA629" s="2">
        <v>8778.9</v>
      </c>
      <c r="AB629" s="3">
        <v>0.03</v>
      </c>
      <c r="AC629" s="3">
        <v>0.03</v>
      </c>
      <c r="AD629" s="2">
        <v>17557.8</v>
      </c>
    </row>
    <row r="630" spans="1:65" x14ac:dyDescent="0.2">
      <c r="A630">
        <v>55134436</v>
      </c>
      <c r="B630" t="s">
        <v>122</v>
      </c>
      <c r="C630" t="s">
        <v>67</v>
      </c>
      <c r="D630" t="s">
        <v>84</v>
      </c>
      <c r="E630" t="s">
        <v>79</v>
      </c>
      <c r="F630" s="1">
        <v>42492</v>
      </c>
      <c r="G630" s="1">
        <v>42937</v>
      </c>
      <c r="I630" s="1">
        <v>42522</v>
      </c>
      <c r="J630" s="1">
        <v>42492</v>
      </c>
      <c r="K630" s="1"/>
      <c r="L630" t="s">
        <v>2529</v>
      </c>
      <c r="M630" s="2">
        <v>171645</v>
      </c>
      <c r="N630" t="s">
        <v>71</v>
      </c>
      <c r="O630" t="b">
        <v>0</v>
      </c>
      <c r="Q630" t="s">
        <v>2529</v>
      </c>
      <c r="W630" s="2">
        <v>3432.9</v>
      </c>
      <c r="X630" s="2">
        <v>171645</v>
      </c>
      <c r="Y630" s="3">
        <v>0.06</v>
      </c>
      <c r="Z630" s="2">
        <v>5149.3500000000004</v>
      </c>
      <c r="AA630" s="2">
        <v>5149.3500000000004</v>
      </c>
      <c r="AB630" s="3">
        <v>0.03</v>
      </c>
      <c r="AC630" s="3">
        <v>0.03</v>
      </c>
      <c r="AD630" s="2">
        <v>10298.700000000001</v>
      </c>
    </row>
    <row r="631" spans="1:65" x14ac:dyDescent="0.2">
      <c r="A631">
        <v>55150735</v>
      </c>
      <c r="B631" t="s">
        <v>2550</v>
      </c>
      <c r="C631" t="s">
        <v>67</v>
      </c>
      <c r="D631" t="s">
        <v>68</v>
      </c>
      <c r="E631" t="s">
        <v>85</v>
      </c>
      <c r="F631" s="1">
        <v>42370</v>
      </c>
      <c r="G631" s="1">
        <v>42785</v>
      </c>
      <c r="I631" s="1">
        <v>42400</v>
      </c>
      <c r="J631" s="1">
        <v>42370</v>
      </c>
      <c r="K631" s="1"/>
      <c r="L631" t="s">
        <v>2551</v>
      </c>
      <c r="M631" s="2">
        <v>794767</v>
      </c>
      <c r="N631" t="s">
        <v>81</v>
      </c>
      <c r="O631" t="b">
        <v>0</v>
      </c>
      <c r="Q631" t="s">
        <v>2551</v>
      </c>
      <c r="W631" s="2">
        <v>15895.34</v>
      </c>
      <c r="X631" s="2">
        <v>794767</v>
      </c>
      <c r="Y631" s="3">
        <v>0.06</v>
      </c>
      <c r="Z631" s="2">
        <v>23843.01</v>
      </c>
      <c r="AA631" s="2">
        <v>23843.01</v>
      </c>
      <c r="AB631" s="3">
        <v>0.03</v>
      </c>
      <c r="AC631" s="3">
        <v>0.03</v>
      </c>
      <c r="AD631" s="2">
        <v>47686.02</v>
      </c>
    </row>
    <row r="632" spans="1:65" x14ac:dyDescent="0.2">
      <c r="A632">
        <v>55151773</v>
      </c>
      <c r="B632" t="s">
        <v>93</v>
      </c>
      <c r="C632" t="s">
        <v>67</v>
      </c>
      <c r="D632" t="s">
        <v>84</v>
      </c>
      <c r="E632" t="s">
        <v>85</v>
      </c>
      <c r="F632" s="1">
        <v>42449</v>
      </c>
      <c r="G632" s="1">
        <v>42526</v>
      </c>
      <c r="I632" s="1">
        <v>42479</v>
      </c>
      <c r="J632" s="1">
        <v>42449</v>
      </c>
      <c r="K632" s="1"/>
      <c r="L632" t="s">
        <v>3368</v>
      </c>
      <c r="M632" s="2">
        <v>357096</v>
      </c>
      <c r="N632" t="s">
        <v>112</v>
      </c>
      <c r="O632" t="b">
        <v>0</v>
      </c>
      <c r="P632" t="s">
        <v>116</v>
      </c>
      <c r="Q632" t="s">
        <v>3368</v>
      </c>
      <c r="W632" s="2">
        <v>7141.92</v>
      </c>
      <c r="X632" s="2">
        <v>357096</v>
      </c>
      <c r="Y632" s="3">
        <v>0.06</v>
      </c>
      <c r="Z632" s="2">
        <v>10712.88</v>
      </c>
      <c r="AA632" s="2">
        <v>10712.88</v>
      </c>
      <c r="AB632" s="3">
        <v>0.03</v>
      </c>
      <c r="AC632" s="3">
        <v>0.03</v>
      </c>
      <c r="AD632" s="2">
        <v>21425.759999999998</v>
      </c>
    </row>
    <row r="633" spans="1:65" x14ac:dyDescent="0.2">
      <c r="A633">
        <v>55194434</v>
      </c>
      <c r="B633" t="s">
        <v>3413</v>
      </c>
      <c r="C633" t="s">
        <v>67</v>
      </c>
      <c r="D633" t="s">
        <v>68</v>
      </c>
      <c r="E633" t="s">
        <v>85</v>
      </c>
      <c r="F633" s="1">
        <v>42377</v>
      </c>
      <c r="G633" s="1">
        <v>42599</v>
      </c>
      <c r="I633" s="1">
        <v>42407</v>
      </c>
      <c r="J633" s="1">
        <v>42377</v>
      </c>
      <c r="K633" s="1"/>
      <c r="L633" t="s">
        <v>3414</v>
      </c>
      <c r="M633" s="2">
        <v>473795</v>
      </c>
      <c r="N633" t="s">
        <v>81</v>
      </c>
      <c r="O633" t="b">
        <v>0</v>
      </c>
      <c r="Q633" t="s">
        <v>3414</v>
      </c>
      <c r="W633" s="2">
        <v>9475.9</v>
      </c>
      <c r="X633" s="2">
        <v>473795</v>
      </c>
      <c r="Y633" s="3">
        <v>0.06</v>
      </c>
      <c r="Z633" s="2">
        <v>14213.85</v>
      </c>
      <c r="AA633" s="2">
        <v>14213.85</v>
      </c>
      <c r="AB633" s="3">
        <v>0.03</v>
      </c>
      <c r="AC633" s="3">
        <v>0.03</v>
      </c>
      <c r="AD633" s="2">
        <v>28427.7</v>
      </c>
    </row>
    <row r="634" spans="1:65" x14ac:dyDescent="0.2">
      <c r="A634">
        <v>55137092</v>
      </c>
      <c r="B634" t="s">
        <v>120</v>
      </c>
      <c r="C634" t="s">
        <v>67</v>
      </c>
      <c r="D634" t="s">
        <v>78</v>
      </c>
      <c r="E634" t="s">
        <v>74</v>
      </c>
      <c r="F634" s="1">
        <v>42482</v>
      </c>
      <c r="G634" s="1">
        <v>42564</v>
      </c>
      <c r="I634" s="1">
        <v>42512</v>
      </c>
      <c r="J634" s="1">
        <v>42482</v>
      </c>
      <c r="K634" s="1"/>
      <c r="L634" t="s">
        <v>3417</v>
      </c>
      <c r="M634" s="2">
        <v>243679</v>
      </c>
      <c r="N634" t="s">
        <v>91</v>
      </c>
      <c r="O634" t="b">
        <v>0</v>
      </c>
      <c r="Q634" t="s">
        <v>3417</v>
      </c>
      <c r="W634" s="2">
        <v>4873.58</v>
      </c>
      <c r="X634" s="2">
        <v>243679</v>
      </c>
      <c r="Y634" s="3">
        <v>0.06</v>
      </c>
      <c r="Z634" s="2">
        <v>7310.37</v>
      </c>
      <c r="AA634" s="2">
        <v>7310.37</v>
      </c>
      <c r="AB634" s="3">
        <v>0.03</v>
      </c>
      <c r="AC634" s="3">
        <v>0.03</v>
      </c>
      <c r="AD634" s="2">
        <v>14620.74</v>
      </c>
    </row>
    <row r="635" spans="1:65" x14ac:dyDescent="0.2">
      <c r="A635">
        <v>55128571</v>
      </c>
      <c r="B635" t="s">
        <v>516</v>
      </c>
      <c r="C635" t="s">
        <v>67</v>
      </c>
      <c r="D635" t="s">
        <v>153</v>
      </c>
      <c r="E635" t="s">
        <v>69</v>
      </c>
      <c r="F635" s="1">
        <v>42395</v>
      </c>
      <c r="G635" s="1">
        <v>42524</v>
      </c>
      <c r="I635" s="1">
        <v>42425</v>
      </c>
      <c r="J635" s="1">
        <v>42395</v>
      </c>
      <c r="K635" s="1"/>
      <c r="L635" t="s">
        <v>4087</v>
      </c>
      <c r="M635" s="2">
        <v>740733</v>
      </c>
      <c r="N635" t="s">
        <v>108</v>
      </c>
      <c r="O635" t="b">
        <v>0</v>
      </c>
      <c r="Q635" t="s">
        <v>4087</v>
      </c>
      <c r="W635" s="2">
        <v>14814.66</v>
      </c>
      <c r="X635" s="2">
        <v>740733</v>
      </c>
      <c r="Y635" s="3">
        <v>0.06</v>
      </c>
      <c r="Z635" s="2">
        <v>22221.99</v>
      </c>
      <c r="AA635" s="2">
        <v>22221.99</v>
      </c>
      <c r="AB635" s="3">
        <v>0.03</v>
      </c>
      <c r="AC635" s="3">
        <v>0.03</v>
      </c>
      <c r="AD635" s="2">
        <v>44443.98</v>
      </c>
    </row>
    <row r="636" spans="1:65" x14ac:dyDescent="0.2">
      <c r="A636">
        <v>55128195</v>
      </c>
      <c r="B636" t="s">
        <v>1581</v>
      </c>
      <c r="C636" t="s">
        <v>67</v>
      </c>
      <c r="D636" t="s">
        <v>73</v>
      </c>
      <c r="E636" t="s">
        <v>69</v>
      </c>
      <c r="F636" s="1">
        <v>42402</v>
      </c>
      <c r="G636" s="1">
        <v>42444</v>
      </c>
      <c r="I636" s="1">
        <v>42432</v>
      </c>
      <c r="J636" s="1">
        <v>42402</v>
      </c>
      <c r="K636" s="1"/>
      <c r="L636" t="s">
        <v>4324</v>
      </c>
      <c r="M636" s="2">
        <v>157675</v>
      </c>
      <c r="N636" t="s">
        <v>112</v>
      </c>
      <c r="O636" t="b">
        <v>0</v>
      </c>
      <c r="Q636" t="s">
        <v>4324</v>
      </c>
      <c r="W636" s="2">
        <v>3153.5</v>
      </c>
      <c r="X636" s="2">
        <v>157675</v>
      </c>
      <c r="Y636" s="3">
        <v>0.06</v>
      </c>
      <c r="Z636" s="2">
        <v>4730.25</v>
      </c>
      <c r="AA636" s="2">
        <v>4730.25</v>
      </c>
      <c r="AB636" s="3">
        <v>0.03</v>
      </c>
      <c r="AC636" s="3">
        <v>0.03</v>
      </c>
      <c r="AD636" s="2">
        <v>9460.5</v>
      </c>
    </row>
    <row r="637" spans="1:65" x14ac:dyDescent="0.2">
      <c r="A637">
        <v>55129620</v>
      </c>
      <c r="B637" t="s">
        <v>122</v>
      </c>
      <c r="C637" t="s">
        <v>67</v>
      </c>
      <c r="D637" t="s">
        <v>73</v>
      </c>
      <c r="E637" t="s">
        <v>110</v>
      </c>
      <c r="F637" s="1">
        <v>42497</v>
      </c>
      <c r="G637" s="1">
        <v>42529</v>
      </c>
      <c r="I637" s="1">
        <v>42527</v>
      </c>
      <c r="J637" s="1">
        <v>42497</v>
      </c>
      <c r="K637" s="1"/>
      <c r="L637" t="s">
        <v>4647</v>
      </c>
      <c r="M637" s="2">
        <v>147614</v>
      </c>
      <c r="N637" t="s">
        <v>81</v>
      </c>
      <c r="O637" t="b">
        <v>0</v>
      </c>
      <c r="Q637" t="s">
        <v>4647</v>
      </c>
      <c r="W637" s="2">
        <v>2952.28</v>
      </c>
      <c r="X637" s="2">
        <v>147614</v>
      </c>
      <c r="Y637" s="3">
        <v>0.06</v>
      </c>
      <c r="Z637" s="2">
        <v>4428.42</v>
      </c>
      <c r="AA637" s="2">
        <v>4428.42</v>
      </c>
      <c r="AB637" s="3">
        <v>0.03</v>
      </c>
      <c r="AC637" s="3">
        <v>0.03</v>
      </c>
      <c r="AD637" s="2">
        <v>8856.84</v>
      </c>
    </row>
    <row r="638" spans="1:65" x14ac:dyDescent="0.2">
      <c r="A638">
        <v>55130653</v>
      </c>
      <c r="B638" t="s">
        <v>93</v>
      </c>
      <c r="C638" t="s">
        <v>94</v>
      </c>
      <c r="D638" t="s">
        <v>95</v>
      </c>
      <c r="E638" t="s">
        <v>69</v>
      </c>
      <c r="F638" s="1">
        <v>42377</v>
      </c>
      <c r="G638" s="1">
        <v>42641</v>
      </c>
      <c r="I638" s="1">
        <v>42407</v>
      </c>
      <c r="J638" s="1">
        <v>42377</v>
      </c>
      <c r="K638" s="1"/>
      <c r="L638" t="s">
        <v>5441</v>
      </c>
      <c r="M638" s="2">
        <v>539933</v>
      </c>
      <c r="N638" t="s">
        <v>112</v>
      </c>
      <c r="O638" t="b">
        <v>0</v>
      </c>
      <c r="Q638" t="s">
        <v>5441</v>
      </c>
      <c r="W638" s="2">
        <v>10798.66</v>
      </c>
      <c r="X638" s="2">
        <v>539933</v>
      </c>
      <c r="Y638" s="3">
        <v>0.06</v>
      </c>
      <c r="Z638" s="2">
        <v>16197.99</v>
      </c>
      <c r="AA638" s="2">
        <v>16197.99</v>
      </c>
      <c r="AB638" s="3">
        <v>0.03</v>
      </c>
      <c r="AC638" s="3">
        <v>0.03</v>
      </c>
      <c r="AD638" s="2">
        <v>32395.98</v>
      </c>
    </row>
    <row r="639" spans="1:65" x14ac:dyDescent="0.2">
      <c r="A639">
        <v>55139039</v>
      </c>
      <c r="B639" t="s">
        <v>842</v>
      </c>
      <c r="C639" t="s">
        <v>67</v>
      </c>
      <c r="D639" t="s">
        <v>73</v>
      </c>
      <c r="E639" t="s">
        <v>69</v>
      </c>
      <c r="F639" s="1">
        <v>42607</v>
      </c>
      <c r="G639" s="1">
        <v>42893</v>
      </c>
      <c r="I639" s="1">
        <v>42637</v>
      </c>
      <c r="J639" s="1">
        <v>42607</v>
      </c>
      <c r="K639" s="1"/>
      <c r="L639" t="s">
        <v>5487</v>
      </c>
      <c r="M639" s="2">
        <v>834492</v>
      </c>
      <c r="N639" t="s">
        <v>97</v>
      </c>
      <c r="O639" t="b">
        <v>0</v>
      </c>
      <c r="Q639" t="s">
        <v>5487</v>
      </c>
      <c r="W639" s="2">
        <v>16689.84</v>
      </c>
      <c r="X639" s="2">
        <v>834492</v>
      </c>
      <c r="Y639" s="3">
        <v>0.06</v>
      </c>
      <c r="Z639" s="2">
        <v>25034.76</v>
      </c>
      <c r="AA639" s="2">
        <v>25034.76</v>
      </c>
      <c r="AB639" s="3">
        <v>0.03</v>
      </c>
      <c r="AC639" s="3">
        <v>0.03</v>
      </c>
      <c r="AD639" s="2">
        <v>50069.52</v>
      </c>
    </row>
    <row r="640" spans="1:65" x14ac:dyDescent="0.2">
      <c r="A640">
        <v>55138611</v>
      </c>
      <c r="B640" t="s">
        <v>446</v>
      </c>
      <c r="C640" t="s">
        <v>67</v>
      </c>
      <c r="D640" t="s">
        <v>123</v>
      </c>
      <c r="E640" t="s">
        <v>147</v>
      </c>
      <c r="F640" s="1">
        <v>42619</v>
      </c>
      <c r="G640" s="1">
        <v>42949</v>
      </c>
      <c r="I640" s="1">
        <v>42649</v>
      </c>
      <c r="J640" s="1">
        <v>42619</v>
      </c>
      <c r="K640" s="1"/>
      <c r="L640" t="s">
        <v>5672</v>
      </c>
      <c r="M640" s="2">
        <v>741855</v>
      </c>
      <c r="N640" t="s">
        <v>112</v>
      </c>
      <c r="O640" t="b">
        <v>0</v>
      </c>
      <c r="Q640" t="s">
        <v>5672</v>
      </c>
      <c r="W640" s="2">
        <v>14837.1</v>
      </c>
      <c r="X640" s="2">
        <v>741855</v>
      </c>
      <c r="Y640" s="3">
        <v>0.06</v>
      </c>
      <c r="Z640" s="2">
        <v>22255.65</v>
      </c>
      <c r="AA640" s="2">
        <v>22255.65</v>
      </c>
      <c r="AB640" s="3">
        <v>0.03</v>
      </c>
      <c r="AC640" s="3">
        <v>0.03</v>
      </c>
      <c r="AD640" s="2">
        <v>44511.3</v>
      </c>
    </row>
    <row r="641" spans="1:30" x14ac:dyDescent="0.2">
      <c r="A641">
        <v>55130548</v>
      </c>
      <c r="B641" t="s">
        <v>5776</v>
      </c>
      <c r="C641" t="s">
        <v>67</v>
      </c>
      <c r="D641" t="s">
        <v>73</v>
      </c>
      <c r="E641" t="s">
        <v>69</v>
      </c>
      <c r="F641" s="1">
        <v>42530</v>
      </c>
      <c r="G641" s="1">
        <v>42853</v>
      </c>
      <c r="I641" s="1">
        <v>42560</v>
      </c>
      <c r="J641" s="1">
        <v>42530</v>
      </c>
      <c r="K641" s="1"/>
      <c r="L641" t="s">
        <v>5777</v>
      </c>
      <c r="M641" s="2">
        <v>597844</v>
      </c>
      <c r="N641" t="s">
        <v>143</v>
      </c>
      <c r="O641" t="b">
        <v>0</v>
      </c>
      <c r="P641" t="s">
        <v>116</v>
      </c>
      <c r="Q641" t="s">
        <v>5777</v>
      </c>
      <c r="W641" s="2">
        <v>11956.88</v>
      </c>
      <c r="X641" s="2">
        <v>597844</v>
      </c>
      <c r="Y641" s="3">
        <v>0.06</v>
      </c>
      <c r="Z641" s="2">
        <v>17935.32</v>
      </c>
      <c r="AA641" s="2">
        <v>17935.32</v>
      </c>
      <c r="AB641" s="3">
        <v>0.03</v>
      </c>
      <c r="AC641" s="3">
        <v>0.03</v>
      </c>
      <c r="AD641" s="2">
        <v>35870.639999999999</v>
      </c>
    </row>
    <row r="642" spans="1:30" x14ac:dyDescent="0.2">
      <c r="A642">
        <v>55131933</v>
      </c>
      <c r="B642" t="s">
        <v>203</v>
      </c>
      <c r="C642" t="s">
        <v>67</v>
      </c>
      <c r="D642" t="s">
        <v>73</v>
      </c>
      <c r="E642" t="s">
        <v>79</v>
      </c>
      <c r="F642" s="1">
        <v>42475</v>
      </c>
      <c r="G642" s="1">
        <v>42509</v>
      </c>
      <c r="I642" s="1">
        <v>42505</v>
      </c>
      <c r="J642" s="1">
        <v>42475</v>
      </c>
      <c r="K642" s="1"/>
      <c r="L642" t="s">
        <v>6036</v>
      </c>
      <c r="M642" s="2">
        <v>256922</v>
      </c>
      <c r="N642" t="s">
        <v>108</v>
      </c>
      <c r="O642" t="b">
        <v>0</v>
      </c>
      <c r="Q642" t="s">
        <v>6036</v>
      </c>
      <c r="W642" s="2">
        <v>5138.4399999999996</v>
      </c>
      <c r="X642" s="2">
        <v>256922</v>
      </c>
      <c r="Y642" s="3">
        <v>0.06</v>
      </c>
      <c r="Z642" s="2">
        <v>7707.66</v>
      </c>
      <c r="AA642" s="2">
        <v>7707.66</v>
      </c>
      <c r="AB642" s="3">
        <v>0.03</v>
      </c>
      <c r="AC642" s="3">
        <v>0.03</v>
      </c>
      <c r="AD642" s="2">
        <v>15415.32</v>
      </c>
    </row>
    <row r="643" spans="1:30" x14ac:dyDescent="0.2">
      <c r="A643">
        <v>55172353</v>
      </c>
      <c r="B643" t="s">
        <v>164</v>
      </c>
      <c r="C643" t="s">
        <v>67</v>
      </c>
      <c r="D643" t="s">
        <v>89</v>
      </c>
      <c r="E643" t="s">
        <v>79</v>
      </c>
      <c r="F643" s="1">
        <v>42396</v>
      </c>
      <c r="G643" s="1">
        <v>42993</v>
      </c>
      <c r="I643" s="1">
        <v>42426</v>
      </c>
      <c r="J643" s="1">
        <v>42396</v>
      </c>
      <c r="K643" s="1"/>
      <c r="L643" t="s">
        <v>6390</v>
      </c>
      <c r="M643" s="2">
        <v>802145</v>
      </c>
      <c r="N643" t="s">
        <v>130</v>
      </c>
      <c r="O643" t="b">
        <v>0</v>
      </c>
      <c r="Q643" t="s">
        <v>6390</v>
      </c>
      <c r="W643" s="2">
        <v>16042.9</v>
      </c>
      <c r="X643" s="2">
        <v>802145</v>
      </c>
      <c r="Y643" s="3">
        <v>0.06</v>
      </c>
      <c r="Z643" s="2">
        <v>24064.35</v>
      </c>
      <c r="AA643" s="2">
        <v>24064.35</v>
      </c>
      <c r="AB643" s="3">
        <v>0.03</v>
      </c>
      <c r="AC643" s="3">
        <v>0.03</v>
      </c>
      <c r="AD643" s="2">
        <v>48128.7</v>
      </c>
    </row>
    <row r="644" spans="1:30" x14ac:dyDescent="0.2">
      <c r="A644">
        <v>55207565</v>
      </c>
      <c r="B644" t="s">
        <v>1306</v>
      </c>
      <c r="C644" t="s">
        <v>67</v>
      </c>
      <c r="D644" t="s">
        <v>89</v>
      </c>
      <c r="E644" t="s">
        <v>74</v>
      </c>
      <c r="F644" s="1">
        <v>42602</v>
      </c>
      <c r="G644" s="1">
        <v>42644</v>
      </c>
      <c r="I644" s="1">
        <v>42632</v>
      </c>
      <c r="J644" s="1">
        <v>42602</v>
      </c>
      <c r="K644" s="1"/>
      <c r="L644" t="s">
        <v>1307</v>
      </c>
      <c r="M644" s="2">
        <v>372688</v>
      </c>
      <c r="N644" t="s">
        <v>112</v>
      </c>
      <c r="O644" t="b">
        <v>0</v>
      </c>
      <c r="P644" t="s">
        <v>116</v>
      </c>
      <c r="Q644" t="s">
        <v>1307</v>
      </c>
      <c r="W644" s="2">
        <v>7453.76</v>
      </c>
      <c r="X644" s="2">
        <v>372688</v>
      </c>
      <c r="Y644" s="3">
        <v>0.06</v>
      </c>
      <c r="Z644" s="2">
        <v>11180.64</v>
      </c>
      <c r="AA644" s="2">
        <v>11180.64</v>
      </c>
      <c r="AB644" s="3">
        <v>0.03</v>
      </c>
      <c r="AC644" s="3">
        <v>0.03</v>
      </c>
      <c r="AD644" s="2">
        <v>22361.279999999999</v>
      </c>
    </row>
    <row r="645" spans="1:30" x14ac:dyDescent="0.2">
      <c r="A645">
        <v>55209235</v>
      </c>
      <c r="B645" t="s">
        <v>3054</v>
      </c>
      <c r="C645" t="s">
        <v>67</v>
      </c>
      <c r="D645" t="s">
        <v>68</v>
      </c>
      <c r="E645" t="s">
        <v>85</v>
      </c>
      <c r="F645" s="1">
        <v>42433</v>
      </c>
      <c r="G645" s="1">
        <v>42494</v>
      </c>
      <c r="I645" s="1">
        <v>42463</v>
      </c>
      <c r="J645" s="1">
        <v>42433</v>
      </c>
      <c r="K645" s="1"/>
      <c r="L645" t="s">
        <v>3055</v>
      </c>
      <c r="M645" s="2">
        <v>333855</v>
      </c>
      <c r="N645" t="s">
        <v>81</v>
      </c>
      <c r="O645" t="b">
        <v>0</v>
      </c>
      <c r="Q645" t="s">
        <v>3055</v>
      </c>
      <c r="W645" s="2">
        <v>6677.1</v>
      </c>
      <c r="X645" s="2">
        <v>333855</v>
      </c>
      <c r="Y645" s="3">
        <v>0.06</v>
      </c>
      <c r="Z645" s="2">
        <v>10015.65</v>
      </c>
      <c r="AA645" s="2">
        <v>10015.65</v>
      </c>
      <c r="AB645" s="3">
        <v>0.03</v>
      </c>
      <c r="AC645" s="3">
        <v>0.03</v>
      </c>
      <c r="AD645" s="2">
        <v>20031.3</v>
      </c>
    </row>
    <row r="646" spans="1:30" x14ac:dyDescent="0.2">
      <c r="A646">
        <v>55201084</v>
      </c>
      <c r="B646" t="s">
        <v>3085</v>
      </c>
      <c r="C646" t="s">
        <v>67</v>
      </c>
      <c r="D646" t="s">
        <v>73</v>
      </c>
      <c r="E646" t="s">
        <v>74</v>
      </c>
      <c r="F646" s="1">
        <v>42409</v>
      </c>
      <c r="G646" s="1">
        <v>42499</v>
      </c>
      <c r="I646" s="1">
        <v>42439</v>
      </c>
      <c r="J646" s="1">
        <v>42409</v>
      </c>
      <c r="K646" s="1"/>
      <c r="L646" t="s">
        <v>3086</v>
      </c>
      <c r="M646" s="2">
        <v>482411</v>
      </c>
      <c r="N646" t="s">
        <v>138</v>
      </c>
      <c r="O646" t="b">
        <v>0</v>
      </c>
      <c r="Q646" t="s">
        <v>3086</v>
      </c>
      <c r="W646" s="2">
        <v>9648.2199999999993</v>
      </c>
      <c r="X646" s="2">
        <v>482411</v>
      </c>
      <c r="Y646" s="3">
        <v>0.06</v>
      </c>
      <c r="Z646" s="2">
        <v>14472.33</v>
      </c>
      <c r="AA646" s="2">
        <v>14472.33</v>
      </c>
      <c r="AB646" s="3">
        <v>0.03</v>
      </c>
      <c r="AC646" s="3">
        <v>0.03</v>
      </c>
      <c r="AD646" s="2">
        <v>28944.66</v>
      </c>
    </row>
    <row r="647" spans="1:30" x14ac:dyDescent="0.2">
      <c r="A647">
        <v>55210327</v>
      </c>
      <c r="B647" t="s">
        <v>3964</v>
      </c>
      <c r="C647" t="s">
        <v>67</v>
      </c>
      <c r="D647" t="s">
        <v>153</v>
      </c>
      <c r="E647" t="s">
        <v>69</v>
      </c>
      <c r="F647" s="1">
        <v>42432</v>
      </c>
      <c r="G647" s="1">
        <v>42519</v>
      </c>
      <c r="I647" s="1">
        <v>42462</v>
      </c>
      <c r="J647" s="1">
        <v>42432</v>
      </c>
      <c r="K647" s="1"/>
      <c r="L647" t="s">
        <v>3965</v>
      </c>
      <c r="M647" s="2">
        <v>542088</v>
      </c>
      <c r="N647" t="s">
        <v>71</v>
      </c>
      <c r="O647" t="b">
        <v>0</v>
      </c>
      <c r="Q647" t="s">
        <v>3965</v>
      </c>
      <c r="W647" s="2">
        <v>10841.76</v>
      </c>
      <c r="X647" s="2">
        <v>542088</v>
      </c>
      <c r="Y647" s="3">
        <v>0.06</v>
      </c>
      <c r="Z647" s="2">
        <v>16262.64</v>
      </c>
      <c r="AA647" s="2">
        <v>16262.64</v>
      </c>
      <c r="AB647" s="3">
        <v>0.03</v>
      </c>
      <c r="AC647" s="3">
        <v>0.03</v>
      </c>
      <c r="AD647" s="2">
        <v>32525.279999999999</v>
      </c>
    </row>
    <row r="648" spans="1:30" x14ac:dyDescent="0.2">
      <c r="A648">
        <v>55203923</v>
      </c>
      <c r="B648" t="s">
        <v>93</v>
      </c>
      <c r="C648" t="s">
        <v>67</v>
      </c>
      <c r="D648" t="s">
        <v>84</v>
      </c>
      <c r="E648" t="s">
        <v>79</v>
      </c>
      <c r="F648" s="1">
        <v>42484</v>
      </c>
      <c r="G648" s="1">
        <v>42771</v>
      </c>
      <c r="I648" s="1">
        <v>42514</v>
      </c>
      <c r="J648" s="1">
        <v>42484</v>
      </c>
      <c r="K648" s="1"/>
      <c r="L648" t="s">
        <v>5790</v>
      </c>
      <c r="M648" s="2">
        <v>536113</v>
      </c>
      <c r="N648" t="s">
        <v>97</v>
      </c>
      <c r="O648" t="b">
        <v>0</v>
      </c>
      <c r="Q648" t="s">
        <v>5790</v>
      </c>
      <c r="W648" s="2">
        <v>10722.26</v>
      </c>
      <c r="X648" s="2">
        <v>536113</v>
      </c>
      <c r="Y648" s="3">
        <v>0.06</v>
      </c>
      <c r="Z648" s="2">
        <v>16083.39</v>
      </c>
      <c r="AA648" s="2">
        <v>16083.39</v>
      </c>
      <c r="AB648" s="3">
        <v>0.03</v>
      </c>
      <c r="AC648" s="3">
        <v>0.03</v>
      </c>
      <c r="AD648" s="2">
        <v>32166.78</v>
      </c>
    </row>
    <row r="649" spans="1:30" x14ac:dyDescent="0.2">
      <c r="A649">
        <v>55298008</v>
      </c>
      <c r="B649" t="s">
        <v>122</v>
      </c>
      <c r="C649" t="s">
        <v>67</v>
      </c>
      <c r="D649" t="s">
        <v>123</v>
      </c>
      <c r="E649" t="s">
        <v>110</v>
      </c>
      <c r="F649" s="1">
        <v>42388</v>
      </c>
      <c r="G649" s="1">
        <v>42739</v>
      </c>
      <c r="I649" s="1">
        <v>42418</v>
      </c>
      <c r="J649" s="1">
        <v>42388</v>
      </c>
      <c r="K649" s="1"/>
      <c r="L649" t="s">
        <v>1100</v>
      </c>
      <c r="M649" s="2">
        <v>652105</v>
      </c>
      <c r="N649" t="s">
        <v>91</v>
      </c>
      <c r="O649" t="b">
        <v>0</v>
      </c>
      <c r="Q649" t="s">
        <v>1100</v>
      </c>
      <c r="W649" s="2">
        <v>13042.1</v>
      </c>
      <c r="X649" s="2">
        <v>652105</v>
      </c>
      <c r="Y649" s="3">
        <v>0.06</v>
      </c>
      <c r="Z649" s="2">
        <v>19563.150000000001</v>
      </c>
      <c r="AA649" s="2">
        <v>19563.150000000001</v>
      </c>
      <c r="AB649" s="3">
        <v>0.03</v>
      </c>
      <c r="AC649" s="3">
        <v>0.03</v>
      </c>
      <c r="AD649" s="2">
        <v>39126.300000000003</v>
      </c>
    </row>
    <row r="650" spans="1:30" x14ac:dyDescent="0.2">
      <c r="A650">
        <v>54041420</v>
      </c>
      <c r="B650" t="s">
        <v>218</v>
      </c>
      <c r="C650" t="s">
        <v>67</v>
      </c>
      <c r="D650" t="s">
        <v>84</v>
      </c>
      <c r="E650" t="s">
        <v>79</v>
      </c>
      <c r="F650" s="1">
        <v>42653</v>
      </c>
      <c r="G650" s="1">
        <v>42816</v>
      </c>
      <c r="I650" s="1">
        <v>42683</v>
      </c>
      <c r="J650" s="1">
        <v>42653</v>
      </c>
      <c r="K650" s="1"/>
      <c r="L650" t="s">
        <v>5290</v>
      </c>
      <c r="M650" s="2">
        <v>380826</v>
      </c>
      <c r="N650" t="s">
        <v>100</v>
      </c>
      <c r="O650" t="b">
        <v>0</v>
      </c>
      <c r="Q650" t="s">
        <v>5290</v>
      </c>
      <c r="W650" s="2">
        <v>7616.52</v>
      </c>
      <c r="X650" s="2">
        <v>380826</v>
      </c>
      <c r="Y650" s="3">
        <v>0.06</v>
      </c>
      <c r="Z650" s="2">
        <v>11424.78</v>
      </c>
      <c r="AA650" s="2">
        <v>11424.78</v>
      </c>
      <c r="AB650" s="3">
        <v>0.03</v>
      </c>
      <c r="AC650" s="3">
        <v>0.03</v>
      </c>
      <c r="AD650" s="2">
        <v>22849.56</v>
      </c>
    </row>
    <row r="651" spans="1:30" x14ac:dyDescent="0.2">
      <c r="A651">
        <v>54183305</v>
      </c>
      <c r="B651" t="s">
        <v>122</v>
      </c>
      <c r="C651" t="s">
        <v>67</v>
      </c>
      <c r="D651" t="s">
        <v>123</v>
      </c>
      <c r="E651" t="s">
        <v>85</v>
      </c>
      <c r="F651" s="1">
        <v>42626</v>
      </c>
      <c r="G651" s="1">
        <v>42857</v>
      </c>
      <c r="I651" s="1">
        <v>42656</v>
      </c>
      <c r="J651" s="1">
        <v>42626</v>
      </c>
      <c r="K651" s="1"/>
      <c r="L651" t="s">
        <v>1510</v>
      </c>
      <c r="M651" s="2">
        <v>545156</v>
      </c>
      <c r="N651" t="s">
        <v>81</v>
      </c>
      <c r="O651" t="b">
        <v>0</v>
      </c>
      <c r="Q651" t="s">
        <v>1510</v>
      </c>
      <c r="W651" s="2">
        <v>10903.12</v>
      </c>
      <c r="X651" s="2">
        <v>545156</v>
      </c>
      <c r="Y651" s="3">
        <v>0.06</v>
      </c>
      <c r="Z651" s="2">
        <v>16354.68</v>
      </c>
      <c r="AA651" s="2">
        <v>16354.68</v>
      </c>
      <c r="AB651" s="3">
        <v>0.03</v>
      </c>
      <c r="AC651" s="3">
        <v>0.03</v>
      </c>
      <c r="AD651" s="2">
        <v>32709.360000000001</v>
      </c>
    </row>
    <row r="652" spans="1:30" x14ac:dyDescent="0.2">
      <c r="A652">
        <v>54180857</v>
      </c>
      <c r="B652" t="s">
        <v>120</v>
      </c>
      <c r="C652" t="s">
        <v>67</v>
      </c>
      <c r="D652" t="s">
        <v>89</v>
      </c>
      <c r="E652" t="s">
        <v>79</v>
      </c>
      <c r="F652" s="1">
        <v>42475</v>
      </c>
      <c r="G652" s="1">
        <v>42873</v>
      </c>
      <c r="I652" s="1">
        <v>42505</v>
      </c>
      <c r="J652" s="1">
        <v>42475</v>
      </c>
      <c r="K652" s="1"/>
      <c r="L652" t="s">
        <v>5340</v>
      </c>
      <c r="M652" s="2">
        <v>264164</v>
      </c>
      <c r="N652" t="s">
        <v>103</v>
      </c>
      <c r="O652" t="b">
        <v>0</v>
      </c>
      <c r="Q652" t="s">
        <v>5340</v>
      </c>
      <c r="W652" s="2">
        <v>5283.28</v>
      </c>
      <c r="X652" s="2">
        <v>264164</v>
      </c>
      <c r="Y652" s="3">
        <v>0.06</v>
      </c>
      <c r="Z652" s="2">
        <v>7924.92</v>
      </c>
      <c r="AA652" s="2">
        <v>7924.92</v>
      </c>
      <c r="AB652" s="3">
        <v>0.03</v>
      </c>
      <c r="AC652" s="3">
        <v>0.03</v>
      </c>
      <c r="AD652" s="2">
        <v>15849.84</v>
      </c>
    </row>
    <row r="653" spans="1:30" x14ac:dyDescent="0.2">
      <c r="A653">
        <v>54545206</v>
      </c>
      <c r="B653" t="s">
        <v>1839</v>
      </c>
      <c r="C653" t="s">
        <v>105</v>
      </c>
      <c r="D653" t="s">
        <v>73</v>
      </c>
      <c r="E653" t="s">
        <v>85</v>
      </c>
      <c r="F653" s="1">
        <v>42440</v>
      </c>
      <c r="G653" s="1">
        <v>42519</v>
      </c>
      <c r="I653" s="1">
        <v>42470</v>
      </c>
      <c r="J653" s="1">
        <v>42440</v>
      </c>
      <c r="K653" s="1"/>
      <c r="L653" t="s">
        <v>1840</v>
      </c>
      <c r="M653" s="2">
        <v>577582</v>
      </c>
      <c r="N653" t="s">
        <v>125</v>
      </c>
      <c r="O653" t="b">
        <v>0</v>
      </c>
      <c r="Q653" t="s">
        <v>1840</v>
      </c>
      <c r="W653" s="2">
        <v>11551.64</v>
      </c>
      <c r="X653" s="2">
        <v>577582</v>
      </c>
      <c r="Y653" s="3">
        <v>0.06</v>
      </c>
      <c r="Z653" s="2">
        <v>17327.46</v>
      </c>
      <c r="AA653" s="2">
        <v>17327.46</v>
      </c>
      <c r="AB653" s="3">
        <v>0.03</v>
      </c>
      <c r="AC653" s="3">
        <v>0.03</v>
      </c>
      <c r="AD653" s="2">
        <v>34654.92</v>
      </c>
    </row>
    <row r="654" spans="1:30" x14ac:dyDescent="0.2">
      <c r="A654">
        <v>54545314</v>
      </c>
      <c r="B654" t="s">
        <v>1935</v>
      </c>
      <c r="C654" t="s">
        <v>94</v>
      </c>
      <c r="D654" t="s">
        <v>95</v>
      </c>
      <c r="E654" t="s">
        <v>110</v>
      </c>
      <c r="F654" s="1">
        <v>42476</v>
      </c>
      <c r="G654" s="1">
        <v>42826</v>
      </c>
      <c r="I654" s="1">
        <v>42506</v>
      </c>
      <c r="J654" s="1">
        <v>42476</v>
      </c>
      <c r="K654" s="1"/>
      <c r="L654" t="s">
        <v>1936</v>
      </c>
      <c r="M654" s="2">
        <v>283542</v>
      </c>
      <c r="N654" t="s">
        <v>100</v>
      </c>
      <c r="O654" t="b">
        <v>0</v>
      </c>
      <c r="Q654" t="s">
        <v>1936</v>
      </c>
      <c r="W654" s="2">
        <v>5670.84</v>
      </c>
      <c r="X654" s="2">
        <v>283542</v>
      </c>
      <c r="Y654" s="3">
        <v>0.06</v>
      </c>
      <c r="Z654" s="2">
        <v>8506.26</v>
      </c>
      <c r="AA654" s="2">
        <v>8506.26</v>
      </c>
      <c r="AB654" s="3">
        <v>0.03</v>
      </c>
      <c r="AC654" s="3">
        <v>0.03</v>
      </c>
      <c r="AD654" s="2">
        <v>17012.52</v>
      </c>
    </row>
    <row r="655" spans="1:30" x14ac:dyDescent="0.2">
      <c r="A655">
        <v>54545034</v>
      </c>
      <c r="B655" t="s">
        <v>88</v>
      </c>
      <c r="C655" t="s">
        <v>67</v>
      </c>
      <c r="D655" t="s">
        <v>84</v>
      </c>
      <c r="E655" t="s">
        <v>147</v>
      </c>
      <c r="F655" s="1">
        <v>42625</v>
      </c>
      <c r="G655" s="1">
        <v>42964</v>
      </c>
      <c r="I655" s="1">
        <v>42655</v>
      </c>
      <c r="J655" s="1">
        <v>42625</v>
      </c>
      <c r="K655" s="1"/>
      <c r="L655" t="s">
        <v>2121</v>
      </c>
      <c r="M655" s="2">
        <v>515516</v>
      </c>
      <c r="N655" t="s">
        <v>138</v>
      </c>
      <c r="O655" t="b">
        <v>0</v>
      </c>
      <c r="P655" t="s">
        <v>283</v>
      </c>
      <c r="Q655" t="s">
        <v>2121</v>
      </c>
      <c r="W655" s="2">
        <v>10310.32</v>
      </c>
      <c r="X655" s="2">
        <v>515516</v>
      </c>
      <c r="Y655" s="3">
        <v>0.06</v>
      </c>
      <c r="Z655" s="2">
        <v>15465.48</v>
      </c>
      <c r="AA655" s="2">
        <v>15465.48</v>
      </c>
      <c r="AB655" s="3">
        <v>0.03</v>
      </c>
      <c r="AC655" s="3">
        <v>0.03</v>
      </c>
      <c r="AD655" s="2">
        <v>30930.959999999999</v>
      </c>
    </row>
    <row r="656" spans="1:30" x14ac:dyDescent="0.2">
      <c r="A656">
        <v>54545411</v>
      </c>
      <c r="B656" t="s">
        <v>3264</v>
      </c>
      <c r="C656" t="s">
        <v>105</v>
      </c>
      <c r="D656" t="s">
        <v>89</v>
      </c>
      <c r="E656" t="s">
        <v>147</v>
      </c>
      <c r="F656" s="1">
        <v>42421</v>
      </c>
      <c r="G656" s="1">
        <v>42520</v>
      </c>
      <c r="I656" s="1">
        <v>42451</v>
      </c>
      <c r="J656" s="1">
        <v>42421</v>
      </c>
      <c r="K656" s="1"/>
      <c r="L656" t="s">
        <v>3265</v>
      </c>
      <c r="M656" s="2">
        <v>366811</v>
      </c>
      <c r="N656" t="s">
        <v>130</v>
      </c>
      <c r="O656" t="b">
        <v>0</v>
      </c>
      <c r="Q656" t="s">
        <v>3265</v>
      </c>
      <c r="W656" s="2">
        <v>7336.22</v>
      </c>
      <c r="X656" s="2">
        <v>366811</v>
      </c>
      <c r="Y656" s="3">
        <v>0.06</v>
      </c>
      <c r="Z656" s="2">
        <v>11004.33</v>
      </c>
      <c r="AA656" s="2">
        <v>11004.33</v>
      </c>
      <c r="AB656" s="3">
        <v>0.03</v>
      </c>
      <c r="AC656" s="3">
        <v>0.03</v>
      </c>
      <c r="AD656" s="2">
        <v>22008.66</v>
      </c>
    </row>
    <row r="657" spans="1:65" x14ac:dyDescent="0.2">
      <c r="A657">
        <v>54668510</v>
      </c>
      <c r="B657" t="s">
        <v>3323</v>
      </c>
      <c r="C657" t="s">
        <v>67</v>
      </c>
      <c r="D657" t="s">
        <v>73</v>
      </c>
      <c r="E657" t="s">
        <v>85</v>
      </c>
      <c r="F657" s="1">
        <v>42462</v>
      </c>
      <c r="G657" s="1">
        <v>42810</v>
      </c>
      <c r="I657" s="1">
        <v>42492</v>
      </c>
      <c r="J657" s="1">
        <v>42462</v>
      </c>
      <c r="K657" s="1"/>
      <c r="L657" t="s">
        <v>3324</v>
      </c>
      <c r="M657" s="2">
        <v>277934</v>
      </c>
      <c r="N657" t="s">
        <v>108</v>
      </c>
      <c r="O657" t="b">
        <v>0</v>
      </c>
      <c r="P657" t="s">
        <v>1680</v>
      </c>
      <c r="Q657" t="s">
        <v>3324</v>
      </c>
      <c r="W657" s="2">
        <v>5558.68</v>
      </c>
      <c r="X657" s="2">
        <v>277934</v>
      </c>
      <c r="Y657" s="3">
        <v>0.06</v>
      </c>
      <c r="Z657" s="2">
        <v>8338.02</v>
      </c>
      <c r="AA657" s="2">
        <v>8338.02</v>
      </c>
      <c r="AB657" s="3">
        <v>0.03</v>
      </c>
      <c r="AC657" s="3">
        <v>0.03</v>
      </c>
      <c r="AD657" s="2">
        <v>16676.04</v>
      </c>
    </row>
    <row r="658" spans="1:65" x14ac:dyDescent="0.2">
      <c r="A658">
        <v>54826579</v>
      </c>
      <c r="B658" t="s">
        <v>4596</v>
      </c>
      <c r="C658" t="s">
        <v>67</v>
      </c>
      <c r="D658" t="s">
        <v>73</v>
      </c>
      <c r="E658" t="s">
        <v>110</v>
      </c>
      <c r="F658" s="1">
        <v>42392</v>
      </c>
      <c r="G658" s="1">
        <v>42904</v>
      </c>
      <c r="I658" s="1">
        <v>42422</v>
      </c>
      <c r="J658" s="1">
        <v>42392</v>
      </c>
      <c r="K658" s="1"/>
      <c r="L658" t="s">
        <v>4597</v>
      </c>
      <c r="M658" s="2">
        <v>725123</v>
      </c>
      <c r="N658" t="s">
        <v>115</v>
      </c>
      <c r="O658" t="b">
        <v>0</v>
      </c>
      <c r="Q658" t="s">
        <v>4597</v>
      </c>
      <c r="W658" s="2">
        <v>14502.46</v>
      </c>
      <c r="X658" s="2">
        <v>725123</v>
      </c>
      <c r="Y658" s="3">
        <v>0.06</v>
      </c>
      <c r="Z658" s="2">
        <v>21753.69</v>
      </c>
      <c r="AA658" s="2">
        <v>21753.69</v>
      </c>
      <c r="AB658" s="3">
        <v>0.03</v>
      </c>
      <c r="AC658" s="3">
        <v>0.03</v>
      </c>
      <c r="AD658" s="2">
        <v>43507.38</v>
      </c>
    </row>
    <row r="659" spans="1:65" x14ac:dyDescent="0.2">
      <c r="A659">
        <v>54801633</v>
      </c>
      <c r="B659" t="s">
        <v>602</v>
      </c>
      <c r="C659" t="s">
        <v>67</v>
      </c>
      <c r="D659" t="s">
        <v>73</v>
      </c>
      <c r="E659" t="s">
        <v>147</v>
      </c>
      <c r="F659" s="1">
        <v>42448</v>
      </c>
      <c r="G659" s="1">
        <v>42530</v>
      </c>
      <c r="I659" s="1">
        <v>42478</v>
      </c>
      <c r="J659" s="1">
        <v>42448</v>
      </c>
      <c r="K659" s="1"/>
      <c r="L659" t="s">
        <v>5114</v>
      </c>
      <c r="M659" s="2">
        <v>433304</v>
      </c>
      <c r="N659" t="s">
        <v>155</v>
      </c>
      <c r="O659" t="b">
        <v>1</v>
      </c>
      <c r="Q659" t="s">
        <v>5114</v>
      </c>
      <c r="W659" s="2">
        <v>8666.08</v>
      </c>
      <c r="X659" s="2">
        <v>433304</v>
      </c>
      <c r="Y659" s="3">
        <v>0.06</v>
      </c>
      <c r="Z659" s="2">
        <v>12999.12</v>
      </c>
      <c r="AA659" s="2">
        <v>12999.12</v>
      </c>
      <c r="AB659" s="3">
        <v>0.03</v>
      </c>
      <c r="AC659" s="3">
        <v>0.03</v>
      </c>
      <c r="AD659" s="2">
        <v>25998.240000000002</v>
      </c>
    </row>
    <row r="660" spans="1:65" x14ac:dyDescent="0.2">
      <c r="A660">
        <v>55132561</v>
      </c>
      <c r="B660" t="s">
        <v>710</v>
      </c>
      <c r="C660" t="s">
        <v>67</v>
      </c>
      <c r="D660" t="s">
        <v>73</v>
      </c>
      <c r="E660" t="s">
        <v>85</v>
      </c>
      <c r="F660" s="1">
        <v>42471</v>
      </c>
      <c r="G660" s="1">
        <v>42582</v>
      </c>
      <c r="I660" s="1">
        <v>42501</v>
      </c>
      <c r="J660" s="1">
        <v>42471</v>
      </c>
      <c r="K660" s="1"/>
      <c r="L660" t="s">
        <v>711</v>
      </c>
      <c r="M660" s="2">
        <v>261813</v>
      </c>
      <c r="N660" t="s">
        <v>100</v>
      </c>
      <c r="O660" t="b">
        <v>0</v>
      </c>
      <c r="Q660" t="s">
        <v>711</v>
      </c>
      <c r="W660" s="2">
        <v>5236.26</v>
      </c>
      <c r="X660" s="2">
        <v>261813</v>
      </c>
      <c r="Y660" s="3">
        <v>0.06</v>
      </c>
      <c r="Z660" s="2">
        <v>7854.39</v>
      </c>
      <c r="AA660" s="2">
        <v>7854.39</v>
      </c>
      <c r="AB660" s="3">
        <v>0.03</v>
      </c>
      <c r="AC660" s="3">
        <v>0.03</v>
      </c>
      <c r="AD660" s="2">
        <v>15708.78</v>
      </c>
    </row>
    <row r="661" spans="1:65" x14ac:dyDescent="0.2">
      <c r="A661">
        <v>55140370</v>
      </c>
      <c r="B661" t="s">
        <v>810</v>
      </c>
      <c r="C661" t="s">
        <v>67</v>
      </c>
      <c r="D661" t="s">
        <v>84</v>
      </c>
      <c r="E661" t="s">
        <v>79</v>
      </c>
      <c r="F661" s="1">
        <v>42592</v>
      </c>
      <c r="G661" s="1">
        <v>42931</v>
      </c>
      <c r="I661" s="1">
        <v>42622</v>
      </c>
      <c r="J661" s="1">
        <v>42592</v>
      </c>
      <c r="K661" s="1"/>
      <c r="L661" t="s">
        <v>811</v>
      </c>
      <c r="M661" s="2">
        <v>780492</v>
      </c>
      <c r="N661" t="s">
        <v>100</v>
      </c>
      <c r="O661" t="b">
        <v>0</v>
      </c>
      <c r="Q661" t="s">
        <v>811</v>
      </c>
      <c r="W661" s="2">
        <v>15609.84</v>
      </c>
      <c r="X661" s="2">
        <v>780492</v>
      </c>
      <c r="Y661" s="3">
        <v>0.06</v>
      </c>
      <c r="Z661" s="2">
        <v>23414.76</v>
      </c>
      <c r="AA661" s="2">
        <v>23414.76</v>
      </c>
      <c r="AB661" s="3">
        <v>0.03</v>
      </c>
      <c r="AC661" s="3">
        <v>0.03</v>
      </c>
      <c r="AD661" s="2">
        <v>46829.52</v>
      </c>
    </row>
    <row r="662" spans="1:65" x14ac:dyDescent="0.2">
      <c r="A662">
        <v>55174423</v>
      </c>
      <c r="B662" t="s">
        <v>504</v>
      </c>
      <c r="C662" t="s">
        <v>67</v>
      </c>
      <c r="D662" t="s">
        <v>84</v>
      </c>
      <c r="E662" t="s">
        <v>79</v>
      </c>
      <c r="F662" s="1">
        <v>42384</v>
      </c>
      <c r="G662" s="1">
        <v>42677</v>
      </c>
      <c r="I662" s="1">
        <v>42414</v>
      </c>
      <c r="J662" s="1">
        <v>42384</v>
      </c>
      <c r="K662" s="1"/>
      <c r="L662" t="s">
        <v>1432</v>
      </c>
      <c r="M662" s="2">
        <v>684642</v>
      </c>
      <c r="N662" t="s">
        <v>141</v>
      </c>
      <c r="O662" t="b">
        <v>0</v>
      </c>
      <c r="Q662" t="s">
        <v>1432</v>
      </c>
      <c r="W662" s="2">
        <v>13692.84</v>
      </c>
      <c r="X662" s="2">
        <v>684642</v>
      </c>
      <c r="Y662" s="3">
        <v>0.06</v>
      </c>
      <c r="Z662" s="2">
        <v>20539.259999999998</v>
      </c>
      <c r="AA662" s="2">
        <v>20539.259999999998</v>
      </c>
      <c r="AB662" s="3">
        <v>0.03</v>
      </c>
      <c r="AC662" s="3">
        <v>0.03</v>
      </c>
      <c r="AD662" s="2">
        <v>41078.519999999997</v>
      </c>
    </row>
    <row r="663" spans="1:65" x14ac:dyDescent="0.2">
      <c r="A663">
        <v>55144435</v>
      </c>
      <c r="B663" t="s">
        <v>146</v>
      </c>
      <c r="C663" t="s">
        <v>67</v>
      </c>
      <c r="D663" t="s">
        <v>73</v>
      </c>
      <c r="E663" t="s">
        <v>106</v>
      </c>
      <c r="F663" s="1">
        <v>42771</v>
      </c>
      <c r="G663" s="1">
        <v>42839</v>
      </c>
      <c r="I663" s="1">
        <v>42801</v>
      </c>
      <c r="J663" s="1">
        <v>42771</v>
      </c>
      <c r="K663" s="1"/>
      <c r="L663" t="s">
        <v>2727</v>
      </c>
      <c r="M663" s="2">
        <v>435505</v>
      </c>
      <c r="N663" t="s">
        <v>138</v>
      </c>
      <c r="O663" t="b">
        <v>0</v>
      </c>
      <c r="Q663" t="s">
        <v>2727</v>
      </c>
      <c r="W663" s="2">
        <v>8710.1</v>
      </c>
      <c r="X663" s="2">
        <v>435505</v>
      </c>
      <c r="Y663" s="3">
        <v>0.06</v>
      </c>
      <c r="Z663" s="2">
        <v>13065.15</v>
      </c>
      <c r="AA663" s="2">
        <v>13065.15</v>
      </c>
      <c r="AB663" s="3">
        <v>0.03</v>
      </c>
      <c r="AC663" s="3">
        <v>0.03</v>
      </c>
      <c r="AD663" s="2">
        <v>26130.3</v>
      </c>
    </row>
    <row r="664" spans="1:65" x14ac:dyDescent="0.2">
      <c r="A664">
        <v>55145266</v>
      </c>
      <c r="B664" t="s">
        <v>3541</v>
      </c>
      <c r="C664" t="s">
        <v>67</v>
      </c>
      <c r="D664" t="s">
        <v>68</v>
      </c>
      <c r="E664" t="s">
        <v>85</v>
      </c>
      <c r="F664" s="1">
        <v>42416</v>
      </c>
      <c r="G664" s="1">
        <v>42470</v>
      </c>
      <c r="I664" s="1">
        <v>42446</v>
      </c>
      <c r="J664" s="1">
        <v>42416</v>
      </c>
      <c r="K664" s="1"/>
      <c r="L664" t="s">
        <v>3542</v>
      </c>
      <c r="M664" s="2">
        <v>299917</v>
      </c>
      <c r="N664" t="s">
        <v>138</v>
      </c>
      <c r="O664" t="b">
        <v>0</v>
      </c>
      <c r="Q664" t="s">
        <v>3542</v>
      </c>
      <c r="W664" s="2">
        <v>5998.34</v>
      </c>
      <c r="X664" s="2">
        <v>299917</v>
      </c>
      <c r="Y664" s="3">
        <v>0.06</v>
      </c>
      <c r="Z664" s="2">
        <v>8997.51</v>
      </c>
      <c r="AA664" s="2">
        <v>8997.51</v>
      </c>
      <c r="AB664" s="3">
        <v>0.03</v>
      </c>
      <c r="AC664" s="3">
        <v>0.03</v>
      </c>
      <c r="AD664" s="2">
        <v>17995.02</v>
      </c>
    </row>
    <row r="665" spans="1:65" x14ac:dyDescent="0.2">
      <c r="A665">
        <v>55128646</v>
      </c>
      <c r="B665" t="s">
        <v>3703</v>
      </c>
      <c r="C665" t="s">
        <v>67</v>
      </c>
      <c r="D665" t="s">
        <v>68</v>
      </c>
      <c r="E665" t="s">
        <v>110</v>
      </c>
      <c r="F665" s="1">
        <v>42405</v>
      </c>
      <c r="G665" s="1">
        <v>42442</v>
      </c>
      <c r="I665" s="1">
        <v>42435</v>
      </c>
      <c r="J665" s="1">
        <v>42405</v>
      </c>
      <c r="K665" s="1"/>
      <c r="L665" t="s">
        <v>3704</v>
      </c>
      <c r="M665" s="2">
        <v>582382</v>
      </c>
      <c r="N665" t="s">
        <v>193</v>
      </c>
      <c r="O665" t="b">
        <v>0</v>
      </c>
      <c r="P665" t="s">
        <v>3705</v>
      </c>
      <c r="Q665" t="s">
        <v>3704</v>
      </c>
      <c r="W665" s="2">
        <v>11647.64</v>
      </c>
      <c r="X665" s="2">
        <v>582382</v>
      </c>
      <c r="Y665" s="3">
        <v>0.06</v>
      </c>
      <c r="Z665" s="2">
        <v>17471.46</v>
      </c>
      <c r="AA665" s="2">
        <v>17471.46</v>
      </c>
      <c r="AB665" s="3">
        <v>0.03</v>
      </c>
      <c r="AC665" s="3">
        <v>0.03</v>
      </c>
      <c r="AD665" s="2">
        <v>34942.92</v>
      </c>
      <c r="BC665" t="s">
        <v>3706</v>
      </c>
      <c r="BD665" t="s">
        <v>82</v>
      </c>
      <c r="BE665" t="s">
        <v>3707</v>
      </c>
      <c r="BI665" t="s">
        <v>417</v>
      </c>
      <c r="BJ665" t="s">
        <v>3708</v>
      </c>
      <c r="BK665">
        <v>4402</v>
      </c>
      <c r="BM665">
        <v>44118</v>
      </c>
    </row>
    <row r="666" spans="1:65" x14ac:dyDescent="0.2">
      <c r="A666">
        <v>55128191</v>
      </c>
      <c r="B666" t="s">
        <v>93</v>
      </c>
      <c r="C666" t="s">
        <v>67</v>
      </c>
      <c r="D666" t="s">
        <v>73</v>
      </c>
      <c r="E666" t="s">
        <v>85</v>
      </c>
      <c r="F666" s="1">
        <v>42403</v>
      </c>
      <c r="G666" s="1">
        <v>42458</v>
      </c>
      <c r="I666" s="1">
        <v>42433</v>
      </c>
      <c r="J666" s="1">
        <v>42403</v>
      </c>
      <c r="K666" s="1"/>
      <c r="L666" t="s">
        <v>4191</v>
      </c>
      <c r="M666" s="2">
        <v>244259</v>
      </c>
      <c r="N666" t="s">
        <v>91</v>
      </c>
      <c r="O666" t="b">
        <v>0</v>
      </c>
      <c r="Q666" t="s">
        <v>4191</v>
      </c>
      <c r="W666" s="2">
        <v>4885.18</v>
      </c>
      <c r="X666" s="2">
        <v>244259</v>
      </c>
      <c r="Y666" s="3">
        <v>0.06</v>
      </c>
      <c r="Z666" s="2">
        <v>7327.77</v>
      </c>
      <c r="AA666" s="2">
        <v>7327.77</v>
      </c>
      <c r="AB666" s="3">
        <v>0.03</v>
      </c>
      <c r="AC666" s="3">
        <v>0.03</v>
      </c>
      <c r="AD666" s="2">
        <v>14655.54</v>
      </c>
    </row>
    <row r="667" spans="1:65" x14ac:dyDescent="0.2">
      <c r="A667">
        <v>55177465</v>
      </c>
      <c r="B667" t="s">
        <v>120</v>
      </c>
      <c r="C667" t="s">
        <v>94</v>
      </c>
      <c r="D667" t="s">
        <v>95</v>
      </c>
      <c r="E667" t="s">
        <v>79</v>
      </c>
      <c r="F667" s="1">
        <v>42373</v>
      </c>
      <c r="G667" s="1">
        <v>42461</v>
      </c>
      <c r="I667" s="1">
        <v>42403</v>
      </c>
      <c r="J667" s="1">
        <v>42373</v>
      </c>
      <c r="K667" s="1"/>
      <c r="L667" t="s">
        <v>4307</v>
      </c>
      <c r="M667" s="2">
        <v>680442</v>
      </c>
      <c r="N667" t="s">
        <v>127</v>
      </c>
      <c r="O667" t="b">
        <v>0</v>
      </c>
      <c r="Q667" t="s">
        <v>4307</v>
      </c>
      <c r="W667" s="2">
        <v>13608.84</v>
      </c>
      <c r="X667" s="2">
        <v>680442</v>
      </c>
      <c r="Y667" s="3">
        <v>0.06</v>
      </c>
      <c r="Z667" s="2">
        <v>20413.259999999998</v>
      </c>
      <c r="AA667" s="2">
        <v>20413.259999999998</v>
      </c>
      <c r="AB667" s="3">
        <v>0.03</v>
      </c>
      <c r="AC667" s="3">
        <v>0.03</v>
      </c>
      <c r="AD667" s="2">
        <v>40826.519999999997</v>
      </c>
    </row>
    <row r="668" spans="1:65" x14ac:dyDescent="0.2">
      <c r="A668">
        <v>55195517</v>
      </c>
      <c r="B668" t="s">
        <v>4408</v>
      </c>
      <c r="C668" t="s">
        <v>67</v>
      </c>
      <c r="D668" t="s">
        <v>84</v>
      </c>
      <c r="E668" t="s">
        <v>69</v>
      </c>
      <c r="F668" s="1">
        <v>42546</v>
      </c>
      <c r="G668" s="1">
        <v>42990</v>
      </c>
      <c r="I668" s="1">
        <v>42576</v>
      </c>
      <c r="J668" s="1">
        <v>42546</v>
      </c>
      <c r="K668" s="1"/>
      <c r="L668" t="s">
        <v>4409</v>
      </c>
      <c r="M668" s="2">
        <v>326111</v>
      </c>
      <c r="N668" t="s">
        <v>112</v>
      </c>
      <c r="O668" t="b">
        <v>0</v>
      </c>
      <c r="Q668" t="s">
        <v>4409</v>
      </c>
      <c r="W668" s="2">
        <v>6522.22</v>
      </c>
      <c r="X668" s="2">
        <v>326111</v>
      </c>
      <c r="Y668" s="3">
        <v>0.06</v>
      </c>
      <c r="Z668" s="2">
        <v>9783.33</v>
      </c>
      <c r="AA668" s="2">
        <v>9783.33</v>
      </c>
      <c r="AB668" s="3">
        <v>0.03</v>
      </c>
      <c r="AC668" s="3">
        <v>0.03</v>
      </c>
      <c r="AD668" s="2">
        <v>19566.66</v>
      </c>
      <c r="BD668" t="s">
        <v>82</v>
      </c>
    </row>
    <row r="669" spans="1:65" x14ac:dyDescent="0.2">
      <c r="A669">
        <v>55146260</v>
      </c>
      <c r="B669" t="s">
        <v>1738</v>
      </c>
      <c r="C669" t="s">
        <v>67</v>
      </c>
      <c r="D669" t="s">
        <v>73</v>
      </c>
      <c r="E669" t="s">
        <v>110</v>
      </c>
      <c r="F669" s="1">
        <v>42483</v>
      </c>
      <c r="G669" s="1">
        <v>42522</v>
      </c>
      <c r="I669" s="1">
        <v>42513</v>
      </c>
      <c r="J669" s="1">
        <v>42483</v>
      </c>
      <c r="K669" s="1"/>
      <c r="L669" t="s">
        <v>4441</v>
      </c>
      <c r="M669" s="2">
        <v>684099</v>
      </c>
      <c r="N669" t="s">
        <v>143</v>
      </c>
      <c r="O669" t="b">
        <v>0</v>
      </c>
      <c r="Q669" t="s">
        <v>4441</v>
      </c>
      <c r="W669" s="2">
        <v>13681.98</v>
      </c>
      <c r="X669" s="2">
        <v>684099</v>
      </c>
      <c r="Y669" s="3">
        <v>0.06</v>
      </c>
      <c r="Z669" s="2">
        <v>20522.97</v>
      </c>
      <c r="AA669" s="2">
        <v>20522.97</v>
      </c>
      <c r="AB669" s="3">
        <v>0.03</v>
      </c>
      <c r="AC669" s="3">
        <v>0.03</v>
      </c>
      <c r="AD669" s="2">
        <v>41045.94</v>
      </c>
    </row>
    <row r="670" spans="1:65" x14ac:dyDescent="0.2">
      <c r="A670">
        <v>55155473</v>
      </c>
      <c r="B670" t="s">
        <v>122</v>
      </c>
      <c r="C670" t="s">
        <v>67</v>
      </c>
      <c r="D670" t="s">
        <v>73</v>
      </c>
      <c r="E670" t="s">
        <v>69</v>
      </c>
      <c r="F670" s="1">
        <v>42773</v>
      </c>
      <c r="G670" s="1">
        <v>42873</v>
      </c>
      <c r="I670" s="1">
        <v>42803</v>
      </c>
      <c r="J670" s="1">
        <v>42773</v>
      </c>
      <c r="K670" s="1"/>
      <c r="L670" t="s">
        <v>5269</v>
      </c>
      <c r="M670" s="2">
        <v>387678</v>
      </c>
      <c r="N670" t="s">
        <v>71</v>
      </c>
      <c r="O670" t="b">
        <v>0</v>
      </c>
      <c r="Q670" t="s">
        <v>5269</v>
      </c>
      <c r="W670" s="2">
        <v>7753.56</v>
      </c>
      <c r="X670" s="2">
        <v>387678</v>
      </c>
      <c r="Y670" s="3">
        <v>0.06</v>
      </c>
      <c r="Z670" s="2">
        <v>11630.34</v>
      </c>
      <c r="AA670" s="2">
        <v>11630.34</v>
      </c>
      <c r="AB670" s="3">
        <v>0.03</v>
      </c>
      <c r="AC670" s="3">
        <v>0.03</v>
      </c>
      <c r="AD670" s="2">
        <v>23260.68</v>
      </c>
    </row>
    <row r="671" spans="1:65" x14ac:dyDescent="0.2">
      <c r="A671">
        <v>55171671</v>
      </c>
      <c r="B671" t="s">
        <v>120</v>
      </c>
      <c r="C671" t="s">
        <v>67</v>
      </c>
      <c r="D671" t="s">
        <v>153</v>
      </c>
      <c r="E671" t="s">
        <v>74</v>
      </c>
      <c r="F671" s="1">
        <v>42533</v>
      </c>
      <c r="G671" s="1">
        <v>42771</v>
      </c>
      <c r="I671" s="1">
        <v>42563</v>
      </c>
      <c r="J671" s="1">
        <v>42533</v>
      </c>
      <c r="K671" s="1"/>
      <c r="L671" t="s">
        <v>5387</v>
      </c>
      <c r="M671" s="2">
        <v>289675</v>
      </c>
      <c r="N671" t="s">
        <v>87</v>
      </c>
      <c r="O671" t="b">
        <v>0</v>
      </c>
      <c r="Q671" t="s">
        <v>5387</v>
      </c>
      <c r="W671" s="2">
        <v>5793.5</v>
      </c>
      <c r="X671" s="2">
        <v>289675</v>
      </c>
      <c r="Y671" s="3">
        <v>0.06</v>
      </c>
      <c r="Z671" s="2">
        <v>8690.25</v>
      </c>
      <c r="AA671" s="2">
        <v>8690.25</v>
      </c>
      <c r="AB671" s="3">
        <v>0.03</v>
      </c>
      <c r="AC671" s="3">
        <v>0.03</v>
      </c>
      <c r="AD671" s="2">
        <v>17380.5</v>
      </c>
    </row>
    <row r="672" spans="1:65" x14ac:dyDescent="0.2">
      <c r="A672">
        <v>55130292</v>
      </c>
      <c r="B672" t="s">
        <v>120</v>
      </c>
      <c r="C672" t="s">
        <v>67</v>
      </c>
      <c r="D672" t="s">
        <v>68</v>
      </c>
      <c r="E672" t="s">
        <v>147</v>
      </c>
      <c r="F672" s="1">
        <v>42774</v>
      </c>
      <c r="G672" s="1">
        <v>42904</v>
      </c>
      <c r="I672" s="1">
        <v>42804</v>
      </c>
      <c r="J672" s="1">
        <v>42774</v>
      </c>
      <c r="K672" s="1"/>
      <c r="L672" t="s">
        <v>5973</v>
      </c>
      <c r="M672" s="2">
        <v>193775</v>
      </c>
      <c r="N672" t="s">
        <v>87</v>
      </c>
      <c r="O672" t="b">
        <v>0</v>
      </c>
      <c r="Q672" t="s">
        <v>5973</v>
      </c>
      <c r="W672" s="2">
        <v>3875.5</v>
      </c>
      <c r="X672" s="2">
        <v>193775</v>
      </c>
      <c r="Y672" s="3">
        <v>0.06</v>
      </c>
      <c r="Z672" s="2">
        <v>5813.25</v>
      </c>
      <c r="AA672" s="2">
        <v>5813.25</v>
      </c>
      <c r="AB672" s="3">
        <v>0.03</v>
      </c>
      <c r="AC672" s="3">
        <v>0.03</v>
      </c>
      <c r="AD672" s="2">
        <v>11626.5</v>
      </c>
    </row>
    <row r="673" spans="1:65" x14ac:dyDescent="0.2">
      <c r="A673">
        <v>55156366</v>
      </c>
      <c r="B673" t="s">
        <v>93</v>
      </c>
      <c r="C673" t="s">
        <v>67</v>
      </c>
      <c r="D673" t="s">
        <v>78</v>
      </c>
      <c r="E673" t="s">
        <v>69</v>
      </c>
      <c r="F673" s="1">
        <v>42549</v>
      </c>
      <c r="G673" s="1">
        <v>42915</v>
      </c>
      <c r="I673" s="1">
        <v>42579</v>
      </c>
      <c r="J673" s="1">
        <v>42549</v>
      </c>
      <c r="K673" s="1"/>
      <c r="L673" t="s">
        <v>6305</v>
      </c>
      <c r="M673" s="2">
        <v>300001</v>
      </c>
      <c r="N673" t="s">
        <v>108</v>
      </c>
      <c r="O673" t="b">
        <v>0</v>
      </c>
      <c r="P673" t="s">
        <v>281</v>
      </c>
      <c r="Q673" t="s">
        <v>6305</v>
      </c>
      <c r="W673" s="2">
        <v>6000.02</v>
      </c>
      <c r="X673" s="2">
        <v>300001</v>
      </c>
      <c r="Y673" s="3">
        <v>0.06</v>
      </c>
      <c r="Z673" s="2">
        <v>9000.0300000000007</v>
      </c>
      <c r="AA673" s="2">
        <v>9000.0300000000007</v>
      </c>
      <c r="AB673" s="3">
        <v>0.03</v>
      </c>
      <c r="AC673" s="3">
        <v>0.03</v>
      </c>
      <c r="AD673" s="2">
        <v>18000.060000000001</v>
      </c>
    </row>
    <row r="674" spans="1:65" x14ac:dyDescent="0.2">
      <c r="A674">
        <v>55172331</v>
      </c>
      <c r="B674" t="s">
        <v>2596</v>
      </c>
      <c r="C674" t="s">
        <v>67</v>
      </c>
      <c r="D674" t="s">
        <v>73</v>
      </c>
      <c r="E674" t="s">
        <v>74</v>
      </c>
      <c r="F674" s="1">
        <v>42402</v>
      </c>
      <c r="G674" s="1">
        <v>42976</v>
      </c>
      <c r="I674" s="1">
        <v>42432</v>
      </c>
      <c r="J674" s="1">
        <v>42402</v>
      </c>
      <c r="K674" s="1"/>
      <c r="L674" t="s">
        <v>6646</v>
      </c>
      <c r="M674" s="2">
        <v>575624</v>
      </c>
      <c r="N674" t="s">
        <v>71</v>
      </c>
      <c r="O674" t="b">
        <v>0</v>
      </c>
      <c r="P674" t="s">
        <v>281</v>
      </c>
      <c r="Q674" t="s">
        <v>6646</v>
      </c>
      <c r="W674" s="2">
        <v>11512.48</v>
      </c>
      <c r="X674" s="2">
        <v>575624</v>
      </c>
      <c r="Y674" s="3">
        <v>0.06</v>
      </c>
      <c r="Z674" s="2">
        <v>17268.72</v>
      </c>
      <c r="AA674" s="2">
        <v>17268.72</v>
      </c>
      <c r="AB674" s="3">
        <v>0.03</v>
      </c>
      <c r="AC674" s="3">
        <v>0.03</v>
      </c>
      <c r="AD674" s="2">
        <v>34537.440000000002</v>
      </c>
    </row>
    <row r="675" spans="1:65" x14ac:dyDescent="0.2">
      <c r="A675">
        <v>55243503</v>
      </c>
      <c r="B675" t="s">
        <v>3853</v>
      </c>
      <c r="C675" t="s">
        <v>67</v>
      </c>
      <c r="D675" t="s">
        <v>84</v>
      </c>
      <c r="E675" t="s">
        <v>79</v>
      </c>
      <c r="F675" s="1">
        <v>42387</v>
      </c>
      <c r="G675" s="1">
        <v>42424</v>
      </c>
      <c r="I675" s="1">
        <v>42417</v>
      </c>
      <c r="J675" s="1">
        <v>42387</v>
      </c>
      <c r="K675" s="1"/>
      <c r="L675" t="s">
        <v>3854</v>
      </c>
      <c r="M675" s="2">
        <v>396735</v>
      </c>
      <c r="N675" t="s">
        <v>143</v>
      </c>
      <c r="O675" t="b">
        <v>0</v>
      </c>
      <c r="Q675" t="s">
        <v>3854</v>
      </c>
      <c r="W675" s="2">
        <v>7934.7</v>
      </c>
      <c r="X675" s="2">
        <v>396735</v>
      </c>
      <c r="Y675" s="3">
        <v>0.06</v>
      </c>
      <c r="Z675" s="2">
        <v>11902.05</v>
      </c>
      <c r="AA675" s="2">
        <v>11902.05</v>
      </c>
      <c r="AB675" s="3">
        <v>0.03</v>
      </c>
      <c r="AC675" s="3">
        <v>0.03</v>
      </c>
      <c r="AD675" s="2">
        <v>23804.1</v>
      </c>
    </row>
    <row r="676" spans="1:65" x14ac:dyDescent="0.2">
      <c r="A676">
        <v>55568436</v>
      </c>
      <c r="B676" t="s">
        <v>93</v>
      </c>
      <c r="C676" t="s">
        <v>94</v>
      </c>
      <c r="D676" t="s">
        <v>95</v>
      </c>
      <c r="E676" t="s">
        <v>79</v>
      </c>
      <c r="F676" s="1">
        <v>42382</v>
      </c>
      <c r="G676" s="1">
        <v>42434</v>
      </c>
      <c r="I676" s="1">
        <v>42412</v>
      </c>
      <c r="J676" s="1">
        <v>42382</v>
      </c>
      <c r="K676" s="1"/>
      <c r="L676" t="s">
        <v>2484</v>
      </c>
      <c r="M676" s="2">
        <v>599773</v>
      </c>
      <c r="N676" t="s">
        <v>155</v>
      </c>
      <c r="O676" t="b">
        <v>0</v>
      </c>
      <c r="P676" t="s">
        <v>2485</v>
      </c>
      <c r="Q676" t="s">
        <v>2484</v>
      </c>
      <c r="W676" s="2">
        <v>11995.46</v>
      </c>
      <c r="X676" s="2">
        <v>599773</v>
      </c>
      <c r="Y676" s="3">
        <v>0.06</v>
      </c>
      <c r="Z676" s="2">
        <v>17993.189999999999</v>
      </c>
      <c r="AA676" s="2">
        <v>17993.189999999999</v>
      </c>
      <c r="AB676" s="3">
        <v>0.03</v>
      </c>
      <c r="AC676" s="3">
        <v>0.03</v>
      </c>
      <c r="AD676" s="2">
        <v>35986.379999999997</v>
      </c>
    </row>
    <row r="677" spans="1:65" x14ac:dyDescent="0.2">
      <c r="A677">
        <v>56758752</v>
      </c>
      <c r="B677" t="s">
        <v>93</v>
      </c>
      <c r="C677" t="s">
        <v>67</v>
      </c>
      <c r="D677" t="s">
        <v>73</v>
      </c>
      <c r="E677" t="s">
        <v>147</v>
      </c>
      <c r="F677" s="1">
        <v>42460</v>
      </c>
      <c r="G677" s="1">
        <v>42849</v>
      </c>
      <c r="I677" s="1">
        <v>42490</v>
      </c>
      <c r="J677" s="1">
        <v>42460</v>
      </c>
      <c r="K677" s="1"/>
      <c r="L677" t="s">
        <v>4053</v>
      </c>
      <c r="M677" s="2">
        <v>440115</v>
      </c>
      <c r="N677" t="s">
        <v>76</v>
      </c>
      <c r="O677" t="b">
        <v>0</v>
      </c>
      <c r="Q677" t="s">
        <v>4053</v>
      </c>
      <c r="W677" s="2">
        <v>8802.2999999999993</v>
      </c>
      <c r="X677" s="2">
        <v>440115</v>
      </c>
      <c r="Y677" s="3">
        <v>0.06</v>
      </c>
      <c r="Z677" s="2">
        <v>13203.45</v>
      </c>
      <c r="AA677" s="2">
        <v>13203.45</v>
      </c>
      <c r="AB677" s="3">
        <v>0.03</v>
      </c>
      <c r="AC677" s="3">
        <v>0.03</v>
      </c>
      <c r="AD677" s="2">
        <v>26406.9</v>
      </c>
    </row>
    <row r="678" spans="1:65" x14ac:dyDescent="0.2">
      <c r="A678">
        <v>56849241</v>
      </c>
      <c r="B678" t="s">
        <v>3477</v>
      </c>
      <c r="C678" t="s">
        <v>67</v>
      </c>
      <c r="D678" t="s">
        <v>73</v>
      </c>
      <c r="E678" t="s">
        <v>85</v>
      </c>
      <c r="F678" s="1">
        <v>42845</v>
      </c>
      <c r="G678" s="1">
        <v>42971</v>
      </c>
      <c r="I678" s="1">
        <v>42875</v>
      </c>
      <c r="J678" s="1">
        <v>42845</v>
      </c>
      <c r="K678" s="1"/>
      <c r="L678" t="s">
        <v>3478</v>
      </c>
      <c r="M678" s="2">
        <v>495682</v>
      </c>
      <c r="N678" t="s">
        <v>71</v>
      </c>
      <c r="O678" t="b">
        <v>0</v>
      </c>
      <c r="Q678" t="s">
        <v>3478</v>
      </c>
      <c r="W678" s="2">
        <v>9913.64</v>
      </c>
      <c r="X678" s="2">
        <v>495682</v>
      </c>
      <c r="Y678" s="3">
        <v>0.06</v>
      </c>
      <c r="Z678" s="2">
        <v>14870.46</v>
      </c>
      <c r="AA678" s="2">
        <v>14870.46</v>
      </c>
      <c r="AB678" s="3">
        <v>0.03</v>
      </c>
      <c r="AC678" s="3">
        <v>0.03</v>
      </c>
      <c r="AD678" s="2">
        <v>29740.92</v>
      </c>
    </row>
    <row r="679" spans="1:65" x14ac:dyDescent="0.2">
      <c r="A679">
        <v>54034486</v>
      </c>
      <c r="B679" t="s">
        <v>750</v>
      </c>
      <c r="C679" t="s">
        <v>67</v>
      </c>
      <c r="D679" t="s">
        <v>73</v>
      </c>
      <c r="E679" t="s">
        <v>85</v>
      </c>
      <c r="F679" s="1">
        <v>42390</v>
      </c>
      <c r="G679" s="1">
        <v>42501</v>
      </c>
      <c r="I679" s="1">
        <v>42420</v>
      </c>
      <c r="J679" s="1">
        <v>42390</v>
      </c>
      <c r="K679" s="1"/>
      <c r="L679" t="s">
        <v>751</v>
      </c>
      <c r="M679" s="2">
        <v>310564</v>
      </c>
      <c r="N679" t="s">
        <v>108</v>
      </c>
      <c r="O679" t="b">
        <v>0</v>
      </c>
      <c r="Q679" t="s">
        <v>751</v>
      </c>
      <c r="W679" s="2">
        <v>6211.28</v>
      </c>
      <c r="X679" s="2">
        <v>310564</v>
      </c>
      <c r="Y679" s="3">
        <v>0.06</v>
      </c>
      <c r="Z679" s="2">
        <v>9316.92</v>
      </c>
      <c r="AA679" s="2">
        <v>9316.92</v>
      </c>
      <c r="AB679" s="3">
        <v>0.03</v>
      </c>
      <c r="AC679" s="3">
        <v>0.03</v>
      </c>
      <c r="AD679" s="2">
        <v>18633.84</v>
      </c>
    </row>
    <row r="680" spans="1:65" x14ac:dyDescent="0.2">
      <c r="A680">
        <v>54003327</v>
      </c>
      <c r="B680" t="s">
        <v>88</v>
      </c>
      <c r="C680" t="s">
        <v>67</v>
      </c>
      <c r="D680" t="s">
        <v>73</v>
      </c>
      <c r="E680" t="s">
        <v>69</v>
      </c>
      <c r="F680" s="1">
        <v>42397</v>
      </c>
      <c r="G680" s="1">
        <v>42723</v>
      </c>
      <c r="I680" s="1">
        <v>42427</v>
      </c>
      <c r="J680" s="1">
        <v>42397</v>
      </c>
      <c r="K680" s="1"/>
      <c r="L680" t="s">
        <v>1211</v>
      </c>
      <c r="M680" s="2">
        <v>576917</v>
      </c>
      <c r="N680" t="s">
        <v>138</v>
      </c>
      <c r="O680" t="b">
        <v>0</v>
      </c>
      <c r="Q680" t="s">
        <v>1211</v>
      </c>
      <c r="W680" s="2">
        <v>11538.34</v>
      </c>
      <c r="X680" s="2">
        <v>576917</v>
      </c>
      <c r="Y680" s="3">
        <v>0.06</v>
      </c>
      <c r="Z680" s="2">
        <v>17307.509999999998</v>
      </c>
      <c r="AA680" s="2">
        <v>17307.509999999998</v>
      </c>
      <c r="AB680" s="3">
        <v>0.03</v>
      </c>
      <c r="AC680" s="3">
        <v>0.03</v>
      </c>
      <c r="AD680" s="2">
        <v>34615.019999999997</v>
      </c>
    </row>
    <row r="681" spans="1:65" x14ac:dyDescent="0.2">
      <c r="A681">
        <v>54004225</v>
      </c>
      <c r="B681" t="s">
        <v>88</v>
      </c>
      <c r="C681" t="s">
        <v>67</v>
      </c>
      <c r="D681" t="s">
        <v>84</v>
      </c>
      <c r="E681" t="s">
        <v>85</v>
      </c>
      <c r="F681" s="1">
        <v>42389</v>
      </c>
      <c r="G681" s="1">
        <v>42538</v>
      </c>
      <c r="I681" s="1">
        <v>42419</v>
      </c>
      <c r="J681" s="1">
        <v>42389</v>
      </c>
      <c r="K681" s="1"/>
      <c r="L681" t="s">
        <v>1987</v>
      </c>
      <c r="M681" s="2">
        <v>288862</v>
      </c>
      <c r="N681" t="s">
        <v>81</v>
      </c>
      <c r="O681" t="b">
        <v>0</v>
      </c>
      <c r="P681" t="s">
        <v>283</v>
      </c>
      <c r="Q681" t="s">
        <v>1987</v>
      </c>
      <c r="W681" s="2">
        <v>5777.24</v>
      </c>
      <c r="X681" s="2">
        <v>288862</v>
      </c>
      <c r="Y681" s="3">
        <v>0.06</v>
      </c>
      <c r="Z681" s="2">
        <v>8665.86</v>
      </c>
      <c r="AA681" s="2">
        <v>8665.86</v>
      </c>
      <c r="AB681" s="3">
        <v>0.03</v>
      </c>
      <c r="AC681" s="3">
        <v>0.03</v>
      </c>
      <c r="AD681" s="2">
        <v>17331.72</v>
      </c>
    </row>
    <row r="682" spans="1:65" x14ac:dyDescent="0.2">
      <c r="A682">
        <v>54029493</v>
      </c>
      <c r="B682" t="s">
        <v>88</v>
      </c>
      <c r="C682" t="s">
        <v>67</v>
      </c>
      <c r="D682" t="s">
        <v>84</v>
      </c>
      <c r="E682" t="s">
        <v>147</v>
      </c>
      <c r="F682" s="1">
        <v>42588</v>
      </c>
      <c r="G682" s="1">
        <v>42835</v>
      </c>
      <c r="I682" s="1">
        <v>42618</v>
      </c>
      <c r="J682" s="1">
        <v>42588</v>
      </c>
      <c r="K682" s="1"/>
      <c r="L682" t="s">
        <v>3314</v>
      </c>
      <c r="M682" s="2">
        <v>403370</v>
      </c>
      <c r="N682" t="s">
        <v>91</v>
      </c>
      <c r="O682" t="b">
        <v>0</v>
      </c>
      <c r="P682" t="s">
        <v>1001</v>
      </c>
      <c r="Q682" t="s">
        <v>3314</v>
      </c>
      <c r="W682" s="2">
        <v>8067.4</v>
      </c>
      <c r="X682" s="2">
        <v>403370</v>
      </c>
      <c r="Y682" s="3">
        <v>0.06</v>
      </c>
      <c r="Z682" s="2">
        <v>12101.1</v>
      </c>
      <c r="AA682" s="2">
        <v>12101.1</v>
      </c>
      <c r="AB682" s="3">
        <v>0.03</v>
      </c>
      <c r="AC682" s="3">
        <v>0.03</v>
      </c>
      <c r="AD682" s="2">
        <v>24202.2</v>
      </c>
    </row>
    <row r="683" spans="1:65" x14ac:dyDescent="0.2">
      <c r="A683">
        <v>54041755</v>
      </c>
      <c r="B683" t="s">
        <v>4514</v>
      </c>
      <c r="C683" t="s">
        <v>67</v>
      </c>
      <c r="D683" t="s">
        <v>68</v>
      </c>
      <c r="E683" t="s">
        <v>106</v>
      </c>
      <c r="F683" s="1">
        <v>42392</v>
      </c>
      <c r="G683" s="1">
        <v>42611</v>
      </c>
      <c r="I683" s="1">
        <v>42422</v>
      </c>
      <c r="J683" s="1">
        <v>42392</v>
      </c>
      <c r="K683" s="1"/>
      <c r="L683" t="s">
        <v>6647</v>
      </c>
      <c r="M683" s="2">
        <v>281320</v>
      </c>
      <c r="N683" t="s">
        <v>76</v>
      </c>
      <c r="O683" t="b">
        <v>0</v>
      </c>
      <c r="Q683" t="s">
        <v>6647</v>
      </c>
      <c r="W683" s="2">
        <v>5626.4</v>
      </c>
      <c r="X683" s="2">
        <v>281320</v>
      </c>
      <c r="Y683" s="3">
        <v>0.06</v>
      </c>
      <c r="Z683" s="2">
        <v>8439.6</v>
      </c>
      <c r="AA683" s="2">
        <v>8439.6</v>
      </c>
      <c r="AB683" s="3">
        <v>0.03</v>
      </c>
      <c r="AC683" s="3">
        <v>0.03</v>
      </c>
      <c r="AD683" s="2">
        <v>16879.2</v>
      </c>
    </row>
    <row r="684" spans="1:65" x14ac:dyDescent="0.2">
      <c r="A684">
        <v>54182368</v>
      </c>
      <c r="B684" t="s">
        <v>712</v>
      </c>
      <c r="C684" t="s">
        <v>67</v>
      </c>
      <c r="D684" t="s">
        <v>68</v>
      </c>
      <c r="E684" t="s">
        <v>74</v>
      </c>
      <c r="F684" s="1">
        <v>42421</v>
      </c>
      <c r="G684" s="1">
        <v>42946</v>
      </c>
      <c r="I684" s="1">
        <v>42451</v>
      </c>
      <c r="J684" s="1">
        <v>42421</v>
      </c>
      <c r="K684" s="1"/>
      <c r="L684" t="s">
        <v>713</v>
      </c>
      <c r="M684" s="2">
        <v>597586</v>
      </c>
      <c r="N684" t="s">
        <v>71</v>
      </c>
      <c r="O684" t="b">
        <v>0</v>
      </c>
      <c r="Q684" t="s">
        <v>713</v>
      </c>
      <c r="W684" s="2">
        <v>11951.72</v>
      </c>
      <c r="X684" s="2">
        <v>597586</v>
      </c>
      <c r="Y684" s="3">
        <v>0.06</v>
      </c>
      <c r="Z684" s="2">
        <v>17927.580000000002</v>
      </c>
      <c r="AA684" s="2">
        <v>17927.580000000002</v>
      </c>
      <c r="AB684" s="3">
        <v>0.03</v>
      </c>
      <c r="AC684" s="3">
        <v>0.03</v>
      </c>
      <c r="AD684" s="2">
        <v>35855.160000000003</v>
      </c>
    </row>
    <row r="685" spans="1:65" x14ac:dyDescent="0.2">
      <c r="A685">
        <v>54185070</v>
      </c>
      <c r="B685" t="s">
        <v>3279</v>
      </c>
      <c r="C685" t="s">
        <v>67</v>
      </c>
      <c r="D685" t="s">
        <v>89</v>
      </c>
      <c r="E685" t="s">
        <v>74</v>
      </c>
      <c r="F685" s="1">
        <v>42528</v>
      </c>
      <c r="G685" s="1">
        <v>42634</v>
      </c>
      <c r="I685" s="1">
        <v>42558</v>
      </c>
      <c r="J685" s="1">
        <v>42528</v>
      </c>
      <c r="K685" s="1"/>
      <c r="L685" t="s">
        <v>3280</v>
      </c>
      <c r="M685" s="2">
        <v>164177</v>
      </c>
      <c r="N685" t="s">
        <v>76</v>
      </c>
      <c r="O685" t="b">
        <v>0</v>
      </c>
      <c r="P685" t="s">
        <v>116</v>
      </c>
      <c r="Q685" t="s">
        <v>3280</v>
      </c>
      <c r="W685" s="2">
        <v>3283.54</v>
      </c>
      <c r="X685" s="2">
        <v>164177</v>
      </c>
      <c r="Y685" s="3">
        <v>0.06</v>
      </c>
      <c r="Z685" s="2">
        <v>4925.3100000000004</v>
      </c>
      <c r="AA685" s="2">
        <v>4925.3100000000004</v>
      </c>
      <c r="AB685" s="3">
        <v>0.03</v>
      </c>
      <c r="AC685" s="3">
        <v>0.03</v>
      </c>
      <c r="AD685" s="2">
        <v>9850.6200000000008</v>
      </c>
      <c r="BC685" t="s">
        <v>1220</v>
      </c>
      <c r="BE685" t="s">
        <v>3281</v>
      </c>
      <c r="BI685" t="s">
        <v>396</v>
      </c>
      <c r="BJ685" t="s">
        <v>3282</v>
      </c>
      <c r="BK685">
        <v>123</v>
      </c>
      <c r="BM685">
        <v>33615</v>
      </c>
    </row>
    <row r="686" spans="1:65" x14ac:dyDescent="0.2">
      <c r="A686">
        <v>54180377</v>
      </c>
      <c r="B686" t="s">
        <v>1150</v>
      </c>
      <c r="C686" t="s">
        <v>67</v>
      </c>
      <c r="D686" t="s">
        <v>68</v>
      </c>
      <c r="E686" t="s">
        <v>69</v>
      </c>
      <c r="F686" s="1">
        <v>42471</v>
      </c>
      <c r="G686" s="1">
        <v>42695</v>
      </c>
      <c r="I686" s="1">
        <v>42501</v>
      </c>
      <c r="J686" s="1">
        <v>42471</v>
      </c>
      <c r="K686" s="1"/>
      <c r="L686" t="s">
        <v>5390</v>
      </c>
      <c r="M686" s="2">
        <v>563522</v>
      </c>
      <c r="N686" t="s">
        <v>97</v>
      </c>
      <c r="O686" t="b">
        <v>0</v>
      </c>
      <c r="P686" t="s">
        <v>116</v>
      </c>
      <c r="Q686" t="s">
        <v>5390</v>
      </c>
      <c r="W686" s="2">
        <v>11270.44</v>
      </c>
      <c r="X686" s="2">
        <v>563522</v>
      </c>
      <c r="Y686" s="3">
        <v>0.06</v>
      </c>
      <c r="Z686" s="2">
        <v>16905.66</v>
      </c>
      <c r="AA686" s="2">
        <v>16905.66</v>
      </c>
      <c r="AB686" s="3">
        <v>0.03</v>
      </c>
      <c r="AC686" s="3">
        <v>0.03</v>
      </c>
      <c r="AD686" s="2">
        <v>33811.32</v>
      </c>
    </row>
    <row r="687" spans="1:65" x14ac:dyDescent="0.2">
      <c r="A687">
        <v>54242800</v>
      </c>
      <c r="B687" t="s">
        <v>3143</v>
      </c>
      <c r="C687" t="s">
        <v>67</v>
      </c>
      <c r="D687" t="s">
        <v>123</v>
      </c>
      <c r="E687" t="s">
        <v>85</v>
      </c>
      <c r="F687" s="1">
        <v>42372</v>
      </c>
      <c r="G687" s="1">
        <v>42410</v>
      </c>
      <c r="I687" s="1">
        <v>42402</v>
      </c>
      <c r="J687" s="1">
        <v>42372</v>
      </c>
      <c r="K687" s="1"/>
      <c r="L687" t="s">
        <v>3144</v>
      </c>
      <c r="M687" s="2">
        <v>542462</v>
      </c>
      <c r="N687" t="s">
        <v>71</v>
      </c>
      <c r="O687" t="b">
        <v>0</v>
      </c>
      <c r="Q687" t="s">
        <v>3144</v>
      </c>
      <c r="W687" s="2">
        <v>10849.24</v>
      </c>
      <c r="X687" s="2">
        <v>542462</v>
      </c>
      <c r="Y687" s="3">
        <v>0.06</v>
      </c>
      <c r="Z687" s="2">
        <v>16273.86</v>
      </c>
      <c r="AA687" s="2">
        <v>16273.86</v>
      </c>
      <c r="AB687" s="3">
        <v>0.03</v>
      </c>
      <c r="AC687" s="3">
        <v>0.03</v>
      </c>
      <c r="AD687" s="2">
        <v>32547.72</v>
      </c>
    </row>
    <row r="688" spans="1:65" x14ac:dyDescent="0.2">
      <c r="A688">
        <v>54229763</v>
      </c>
      <c r="B688" t="s">
        <v>253</v>
      </c>
      <c r="C688" t="s">
        <v>67</v>
      </c>
      <c r="D688" t="s">
        <v>68</v>
      </c>
      <c r="E688" t="s">
        <v>85</v>
      </c>
      <c r="F688" s="1">
        <v>42496</v>
      </c>
      <c r="G688" s="1">
        <v>42979</v>
      </c>
      <c r="I688" s="1">
        <v>42526</v>
      </c>
      <c r="J688" s="1">
        <v>42496</v>
      </c>
      <c r="K688" s="1"/>
      <c r="L688" t="s">
        <v>5238</v>
      </c>
      <c r="M688" s="2">
        <v>354879</v>
      </c>
      <c r="N688" t="s">
        <v>141</v>
      </c>
      <c r="O688" t="b">
        <v>0</v>
      </c>
      <c r="P688" t="s">
        <v>4119</v>
      </c>
      <c r="Q688" t="s">
        <v>5238</v>
      </c>
      <c r="W688" s="2">
        <v>7097.58</v>
      </c>
      <c r="X688" s="2">
        <v>354879</v>
      </c>
      <c r="Y688" s="3">
        <v>0.06</v>
      </c>
      <c r="Z688" s="2">
        <v>10646.37</v>
      </c>
      <c r="AA688" s="2">
        <v>10646.37</v>
      </c>
      <c r="AB688" s="3">
        <v>0.03</v>
      </c>
      <c r="AC688" s="3">
        <v>0.03</v>
      </c>
      <c r="AD688" s="2">
        <v>21292.74</v>
      </c>
    </row>
    <row r="689" spans="1:65" x14ac:dyDescent="0.2">
      <c r="A689">
        <v>54639667</v>
      </c>
      <c r="B689" t="s">
        <v>93</v>
      </c>
      <c r="C689" t="s">
        <v>94</v>
      </c>
      <c r="D689" t="s">
        <v>95</v>
      </c>
      <c r="E689" t="s">
        <v>69</v>
      </c>
      <c r="F689" s="1">
        <v>42383</v>
      </c>
      <c r="G689" s="1">
        <v>42599</v>
      </c>
      <c r="I689" s="1">
        <v>42413</v>
      </c>
      <c r="J689" s="1">
        <v>42383</v>
      </c>
      <c r="K689" s="1"/>
      <c r="L689" t="s">
        <v>6608</v>
      </c>
      <c r="M689" s="2">
        <v>342013</v>
      </c>
      <c r="N689" t="s">
        <v>76</v>
      </c>
      <c r="O689" t="b">
        <v>0</v>
      </c>
      <c r="Q689" t="s">
        <v>6608</v>
      </c>
      <c r="W689" s="2">
        <v>6840.26</v>
      </c>
      <c r="X689" s="2">
        <v>342013</v>
      </c>
      <c r="Y689" s="3">
        <v>0.06</v>
      </c>
      <c r="Z689" s="2">
        <v>10260.39</v>
      </c>
      <c r="AA689" s="2">
        <v>10260.39</v>
      </c>
      <c r="AB689" s="3">
        <v>0.03</v>
      </c>
      <c r="AC689" s="3">
        <v>0.03</v>
      </c>
      <c r="AD689" s="2">
        <v>20520.78</v>
      </c>
    </row>
    <row r="690" spans="1:65" x14ac:dyDescent="0.2">
      <c r="A690">
        <v>54748177</v>
      </c>
      <c r="B690" t="s">
        <v>1635</v>
      </c>
      <c r="C690" t="s">
        <v>67</v>
      </c>
      <c r="D690" t="s">
        <v>84</v>
      </c>
      <c r="E690" t="s">
        <v>74</v>
      </c>
      <c r="F690" s="1">
        <v>42481</v>
      </c>
      <c r="G690" s="1">
        <v>42743</v>
      </c>
      <c r="I690" s="1">
        <v>42511</v>
      </c>
      <c r="J690" s="1">
        <v>42481</v>
      </c>
      <c r="K690" s="1"/>
      <c r="L690" t="s">
        <v>1636</v>
      </c>
      <c r="M690" s="2">
        <v>716981</v>
      </c>
      <c r="N690" t="s">
        <v>103</v>
      </c>
      <c r="O690" t="b">
        <v>0</v>
      </c>
      <c r="P690" t="s">
        <v>283</v>
      </c>
      <c r="Q690" t="s">
        <v>1636</v>
      </c>
      <c r="W690" s="2">
        <v>14339.62</v>
      </c>
      <c r="X690" s="2">
        <v>716981</v>
      </c>
      <c r="Y690" s="3">
        <v>0.06</v>
      </c>
      <c r="Z690" s="2">
        <v>21509.43</v>
      </c>
      <c r="AA690" s="2">
        <v>21509.43</v>
      </c>
      <c r="AB690" s="3">
        <v>0.03</v>
      </c>
      <c r="AC690" s="3">
        <v>0.03</v>
      </c>
      <c r="AD690" s="2">
        <v>43018.86</v>
      </c>
    </row>
    <row r="691" spans="1:65" x14ac:dyDescent="0.2">
      <c r="A691">
        <v>54790045</v>
      </c>
      <c r="B691" t="s">
        <v>122</v>
      </c>
      <c r="C691" t="s">
        <v>67</v>
      </c>
      <c r="D691" t="s">
        <v>84</v>
      </c>
      <c r="E691" t="s">
        <v>79</v>
      </c>
      <c r="F691" s="1">
        <v>42409</v>
      </c>
      <c r="G691" s="1">
        <v>42543</v>
      </c>
      <c r="I691" s="1">
        <v>42439</v>
      </c>
      <c r="J691" s="1">
        <v>42409</v>
      </c>
      <c r="K691" s="1"/>
      <c r="L691" t="s">
        <v>1140</v>
      </c>
      <c r="M691" s="2">
        <v>557409</v>
      </c>
      <c r="N691" t="s">
        <v>71</v>
      </c>
      <c r="O691" t="b">
        <v>0</v>
      </c>
      <c r="Q691" t="s">
        <v>1140</v>
      </c>
      <c r="W691" s="2">
        <v>11148.18</v>
      </c>
      <c r="X691" s="2">
        <v>557409</v>
      </c>
      <c r="Y691" s="3">
        <v>0.06</v>
      </c>
      <c r="Z691" s="2">
        <v>16722.27</v>
      </c>
      <c r="AA691" s="2">
        <v>16722.27</v>
      </c>
      <c r="AB691" s="3">
        <v>0.03</v>
      </c>
      <c r="AC691" s="3">
        <v>0.03</v>
      </c>
      <c r="AD691" s="2">
        <v>33444.54</v>
      </c>
    </row>
    <row r="692" spans="1:65" x14ac:dyDescent="0.2">
      <c r="A692">
        <v>54815326</v>
      </c>
      <c r="B692" t="s">
        <v>1977</v>
      </c>
      <c r="C692" t="s">
        <v>67</v>
      </c>
      <c r="D692" t="s">
        <v>84</v>
      </c>
      <c r="E692" t="s">
        <v>79</v>
      </c>
      <c r="F692" s="1">
        <v>42502</v>
      </c>
      <c r="G692" s="1">
        <v>42586</v>
      </c>
      <c r="I692" s="1">
        <v>42532</v>
      </c>
      <c r="J692" s="1">
        <v>42502</v>
      </c>
      <c r="K692" s="1"/>
      <c r="L692" t="s">
        <v>1978</v>
      </c>
      <c r="M692" s="2">
        <v>589708</v>
      </c>
      <c r="N692" t="s">
        <v>155</v>
      </c>
      <c r="O692" t="b">
        <v>0</v>
      </c>
      <c r="Q692" t="s">
        <v>1978</v>
      </c>
      <c r="W692" s="2">
        <v>11794.16</v>
      </c>
      <c r="X692" s="2">
        <v>589708</v>
      </c>
      <c r="Y692" s="3">
        <v>0.06</v>
      </c>
      <c r="Z692" s="2">
        <v>17691.240000000002</v>
      </c>
      <c r="AA692" s="2">
        <v>17691.240000000002</v>
      </c>
      <c r="AB692" s="3">
        <v>0.03</v>
      </c>
      <c r="AC692" s="3">
        <v>0.03</v>
      </c>
      <c r="AD692" s="2">
        <v>35382.480000000003</v>
      </c>
    </row>
    <row r="693" spans="1:65" x14ac:dyDescent="0.2">
      <c r="A693">
        <v>54791548</v>
      </c>
      <c r="B693" t="s">
        <v>2420</v>
      </c>
      <c r="C693" t="s">
        <v>67</v>
      </c>
      <c r="D693" t="s">
        <v>123</v>
      </c>
      <c r="E693" t="s">
        <v>85</v>
      </c>
      <c r="F693" s="1">
        <v>42391</v>
      </c>
      <c r="G693" s="1">
        <v>42500</v>
      </c>
      <c r="I693" s="1">
        <v>42421</v>
      </c>
      <c r="J693" s="1">
        <v>42391</v>
      </c>
      <c r="K693" s="1"/>
      <c r="L693" t="s">
        <v>3021</v>
      </c>
      <c r="M693" s="2">
        <v>122710</v>
      </c>
      <c r="N693" t="s">
        <v>108</v>
      </c>
      <c r="O693" t="b">
        <v>0</v>
      </c>
      <c r="Q693" t="s">
        <v>3021</v>
      </c>
      <c r="W693" s="2">
        <v>2454.1999999999998</v>
      </c>
      <c r="X693" s="2">
        <v>122710</v>
      </c>
      <c r="Y693" s="3">
        <v>0.06</v>
      </c>
      <c r="Z693" s="2">
        <v>3681.3</v>
      </c>
      <c r="AA693" s="2">
        <v>3681.3</v>
      </c>
      <c r="AB693" s="3">
        <v>0.03</v>
      </c>
      <c r="AC693" s="3">
        <v>0.03</v>
      </c>
      <c r="AD693" s="2">
        <v>7362.6</v>
      </c>
    </row>
    <row r="694" spans="1:65" x14ac:dyDescent="0.2">
      <c r="A694">
        <v>54816208</v>
      </c>
      <c r="B694" t="s">
        <v>3105</v>
      </c>
      <c r="C694" t="s">
        <v>67</v>
      </c>
      <c r="D694" t="s">
        <v>153</v>
      </c>
      <c r="E694" t="s">
        <v>74</v>
      </c>
      <c r="F694" s="1">
        <v>42497</v>
      </c>
      <c r="G694" s="1">
        <v>42638</v>
      </c>
      <c r="I694" s="1">
        <v>42527</v>
      </c>
      <c r="J694" s="1">
        <v>42497</v>
      </c>
      <c r="K694" s="1"/>
      <c r="L694" t="s">
        <v>3106</v>
      </c>
      <c r="M694" s="2">
        <v>264034</v>
      </c>
      <c r="N694" t="s">
        <v>97</v>
      </c>
      <c r="O694" t="b">
        <v>1</v>
      </c>
      <c r="Q694" t="s">
        <v>3106</v>
      </c>
      <c r="W694" s="2">
        <v>5280.68</v>
      </c>
      <c r="X694" s="2">
        <v>264034</v>
      </c>
      <c r="Y694" s="3">
        <v>0.06</v>
      </c>
      <c r="Z694" s="2">
        <v>7921.02</v>
      </c>
      <c r="AA694" s="2">
        <v>7921.02</v>
      </c>
      <c r="AB694" s="3">
        <v>0.03</v>
      </c>
      <c r="AC694" s="3">
        <v>0.03</v>
      </c>
      <c r="AD694" s="2">
        <v>15842.04</v>
      </c>
      <c r="BC694" t="s">
        <v>3107</v>
      </c>
      <c r="BD694" t="s">
        <v>82</v>
      </c>
      <c r="BE694" t="s">
        <v>1487</v>
      </c>
      <c r="BI694" t="s">
        <v>325</v>
      </c>
      <c r="BJ694" t="s">
        <v>3108</v>
      </c>
      <c r="BK694">
        <v>11275</v>
      </c>
      <c r="BM694">
        <v>92308</v>
      </c>
    </row>
    <row r="695" spans="1:65" x14ac:dyDescent="0.2">
      <c r="A695">
        <v>54825028</v>
      </c>
      <c r="B695" t="s">
        <v>4149</v>
      </c>
      <c r="C695" t="s">
        <v>67</v>
      </c>
      <c r="D695" t="s">
        <v>68</v>
      </c>
      <c r="E695" t="s">
        <v>147</v>
      </c>
      <c r="F695" s="1">
        <v>42840</v>
      </c>
      <c r="G695" s="1">
        <v>42901</v>
      </c>
      <c r="I695" s="1">
        <v>42870</v>
      </c>
      <c r="J695" s="1">
        <v>42840</v>
      </c>
      <c r="K695" s="1"/>
      <c r="L695" t="s">
        <v>4150</v>
      </c>
      <c r="M695" s="2">
        <v>271763</v>
      </c>
      <c r="N695" t="s">
        <v>115</v>
      </c>
      <c r="O695" t="b">
        <v>0</v>
      </c>
      <c r="Q695" t="s">
        <v>4150</v>
      </c>
      <c r="W695" s="2">
        <v>5435.26</v>
      </c>
      <c r="X695" s="2">
        <v>271763</v>
      </c>
      <c r="Y695" s="3">
        <v>0.06</v>
      </c>
      <c r="Z695" s="2">
        <v>8152.89</v>
      </c>
      <c r="AA695" s="2">
        <v>8152.89</v>
      </c>
      <c r="AB695" s="3">
        <v>0.03</v>
      </c>
      <c r="AC695" s="3">
        <v>0.03</v>
      </c>
      <c r="AD695" s="2">
        <v>16305.78</v>
      </c>
      <c r="BC695" t="s">
        <v>4151</v>
      </c>
      <c r="BD695" t="s">
        <v>82</v>
      </c>
      <c r="BE695" t="s">
        <v>4152</v>
      </c>
      <c r="BI695" t="s">
        <v>359</v>
      </c>
      <c r="BJ695" t="s">
        <v>4153</v>
      </c>
      <c r="BK695">
        <v>250</v>
      </c>
      <c r="BM695">
        <v>30115</v>
      </c>
    </row>
    <row r="696" spans="1:65" x14ac:dyDescent="0.2">
      <c r="A696">
        <v>54808718</v>
      </c>
      <c r="B696" t="s">
        <v>4322</v>
      </c>
      <c r="C696" t="s">
        <v>67</v>
      </c>
      <c r="D696" t="s">
        <v>153</v>
      </c>
      <c r="E696" t="s">
        <v>79</v>
      </c>
      <c r="F696" s="1">
        <v>42822</v>
      </c>
      <c r="G696" s="1">
        <v>42882</v>
      </c>
      <c r="I696" s="1">
        <v>42852</v>
      </c>
      <c r="J696" s="1">
        <v>42822</v>
      </c>
      <c r="K696" s="1"/>
      <c r="L696" t="s">
        <v>4323</v>
      </c>
      <c r="M696" s="2">
        <v>316142</v>
      </c>
      <c r="N696" t="s">
        <v>108</v>
      </c>
      <c r="O696" t="b">
        <v>0</v>
      </c>
      <c r="Q696" t="s">
        <v>4323</v>
      </c>
      <c r="W696" s="2">
        <v>6322.84</v>
      </c>
      <c r="X696" s="2">
        <v>316142</v>
      </c>
      <c r="Y696" s="3">
        <v>0.06</v>
      </c>
      <c r="Z696" s="2">
        <v>9484.26</v>
      </c>
      <c r="AA696" s="2">
        <v>9484.26</v>
      </c>
      <c r="AB696" s="3">
        <v>0.03</v>
      </c>
      <c r="AC696" s="3">
        <v>0.03</v>
      </c>
      <c r="AD696" s="2">
        <v>18968.52</v>
      </c>
    </row>
    <row r="697" spans="1:65" x14ac:dyDescent="0.2">
      <c r="A697">
        <v>54801501</v>
      </c>
      <c r="B697" t="s">
        <v>5005</v>
      </c>
      <c r="C697" t="s">
        <v>94</v>
      </c>
      <c r="D697" t="s">
        <v>95</v>
      </c>
      <c r="E697" t="s">
        <v>106</v>
      </c>
      <c r="F697" s="1">
        <v>42499</v>
      </c>
      <c r="G697" s="1">
        <v>42598</v>
      </c>
      <c r="I697" s="1">
        <v>42529</v>
      </c>
      <c r="J697" s="1">
        <v>42499</v>
      </c>
      <c r="K697" s="1"/>
      <c r="L697" t="s">
        <v>5006</v>
      </c>
      <c r="M697" s="2">
        <v>260269</v>
      </c>
      <c r="N697" t="s">
        <v>108</v>
      </c>
      <c r="O697" t="b">
        <v>0</v>
      </c>
      <c r="Q697" t="s">
        <v>5006</v>
      </c>
      <c r="W697" s="2">
        <v>5205.38</v>
      </c>
      <c r="X697" s="2">
        <v>260269</v>
      </c>
      <c r="Y697" s="3">
        <v>0.06</v>
      </c>
      <c r="Z697" s="2">
        <v>7808.07</v>
      </c>
      <c r="AA697" s="2">
        <v>7808.07</v>
      </c>
      <c r="AB697" s="3">
        <v>0.03</v>
      </c>
      <c r="AC697" s="3">
        <v>0.03</v>
      </c>
      <c r="AD697" s="2">
        <v>15616.14</v>
      </c>
      <c r="BC697" t="s">
        <v>5007</v>
      </c>
      <c r="BE697" t="s">
        <v>5008</v>
      </c>
      <c r="BG697">
        <v>17012891</v>
      </c>
      <c r="BI697" t="s">
        <v>134</v>
      </c>
      <c r="BJ697" t="s">
        <v>5009</v>
      </c>
      <c r="BK697">
        <v>973</v>
      </c>
      <c r="BL697">
        <v>156</v>
      </c>
      <c r="BM697">
        <v>49428</v>
      </c>
    </row>
    <row r="698" spans="1:65" x14ac:dyDescent="0.2">
      <c r="A698">
        <v>54811586</v>
      </c>
      <c r="B698" t="s">
        <v>5303</v>
      </c>
      <c r="C698" t="s">
        <v>67</v>
      </c>
      <c r="D698" t="s">
        <v>89</v>
      </c>
      <c r="E698" t="s">
        <v>69</v>
      </c>
      <c r="F698" s="1">
        <v>42435</v>
      </c>
      <c r="G698" s="1">
        <v>42577</v>
      </c>
      <c r="I698" s="1">
        <v>42465</v>
      </c>
      <c r="J698" s="1">
        <v>42435</v>
      </c>
      <c r="K698" s="1"/>
      <c r="L698" t="s">
        <v>5304</v>
      </c>
      <c r="M698" s="2">
        <v>607952</v>
      </c>
      <c r="N698" t="s">
        <v>81</v>
      </c>
      <c r="O698" t="b">
        <v>0</v>
      </c>
      <c r="Q698" t="s">
        <v>5304</v>
      </c>
      <c r="W698" s="2">
        <v>12159.04</v>
      </c>
      <c r="X698" s="2">
        <v>607952</v>
      </c>
      <c r="Y698" s="3">
        <v>0.06</v>
      </c>
      <c r="Z698" s="2">
        <v>18238.560000000001</v>
      </c>
      <c r="AA698" s="2">
        <v>18238.560000000001</v>
      </c>
      <c r="AB698" s="3">
        <v>0.03</v>
      </c>
      <c r="AC698" s="3">
        <v>0.03</v>
      </c>
      <c r="AD698" s="2">
        <v>36477.120000000003</v>
      </c>
    </row>
    <row r="699" spans="1:65" x14ac:dyDescent="0.2">
      <c r="A699">
        <v>54786795</v>
      </c>
      <c r="B699" t="s">
        <v>319</v>
      </c>
      <c r="C699" t="s">
        <v>94</v>
      </c>
      <c r="D699" t="s">
        <v>95</v>
      </c>
      <c r="E699" t="s">
        <v>85</v>
      </c>
      <c r="F699" s="1">
        <v>42516</v>
      </c>
      <c r="G699" s="1">
        <v>42716</v>
      </c>
      <c r="I699" s="1">
        <v>42546</v>
      </c>
      <c r="J699" s="1">
        <v>42516</v>
      </c>
      <c r="K699" s="1"/>
      <c r="L699" t="s">
        <v>5505</v>
      </c>
      <c r="M699" s="2">
        <v>379791</v>
      </c>
      <c r="N699" t="s">
        <v>141</v>
      </c>
      <c r="O699" t="b">
        <v>0</v>
      </c>
      <c r="Q699" t="s">
        <v>5505</v>
      </c>
      <c r="W699" s="2">
        <v>7595.82</v>
      </c>
      <c r="X699" s="2">
        <v>379791</v>
      </c>
      <c r="Y699" s="3">
        <v>0.06</v>
      </c>
      <c r="Z699" s="2">
        <v>11393.73</v>
      </c>
      <c r="AA699" s="2">
        <v>11393.73</v>
      </c>
      <c r="AB699" s="3">
        <v>0.03</v>
      </c>
      <c r="AC699" s="3">
        <v>0.03</v>
      </c>
      <c r="AD699" s="2">
        <v>22787.46</v>
      </c>
    </row>
    <row r="700" spans="1:65" x14ac:dyDescent="0.2">
      <c r="A700">
        <v>54786696</v>
      </c>
      <c r="B700" t="s">
        <v>1437</v>
      </c>
      <c r="C700" t="s">
        <v>94</v>
      </c>
      <c r="D700" t="s">
        <v>95</v>
      </c>
      <c r="E700" t="s">
        <v>69</v>
      </c>
      <c r="F700" s="1">
        <v>42418</v>
      </c>
      <c r="G700" s="1">
        <v>42597</v>
      </c>
      <c r="I700" s="1">
        <v>42448</v>
      </c>
      <c r="J700" s="1">
        <v>42418</v>
      </c>
      <c r="K700" s="1"/>
      <c r="L700" t="s">
        <v>5524</v>
      </c>
      <c r="M700" s="2">
        <v>804150</v>
      </c>
      <c r="N700" t="s">
        <v>143</v>
      </c>
      <c r="O700" t="b">
        <v>0</v>
      </c>
      <c r="Q700" t="s">
        <v>5524</v>
      </c>
      <c r="W700" s="2">
        <v>16083</v>
      </c>
      <c r="X700" s="2">
        <v>804150</v>
      </c>
      <c r="Y700" s="3">
        <v>0.06</v>
      </c>
      <c r="Z700" s="2">
        <v>24124.5</v>
      </c>
      <c r="AA700" s="2">
        <v>24124.5</v>
      </c>
      <c r="AB700" s="3">
        <v>0.03</v>
      </c>
      <c r="AC700" s="3">
        <v>0.03</v>
      </c>
      <c r="AD700" s="2">
        <v>48249</v>
      </c>
    </row>
    <row r="701" spans="1:65" x14ac:dyDescent="0.2">
      <c r="A701">
        <v>54794468</v>
      </c>
      <c r="B701" t="s">
        <v>122</v>
      </c>
      <c r="C701" t="s">
        <v>67</v>
      </c>
      <c r="D701" t="s">
        <v>73</v>
      </c>
      <c r="E701" t="s">
        <v>85</v>
      </c>
      <c r="F701" s="1">
        <v>42518</v>
      </c>
      <c r="G701" s="1">
        <v>42778</v>
      </c>
      <c r="I701" s="1">
        <v>42548</v>
      </c>
      <c r="J701" s="1">
        <v>42518</v>
      </c>
      <c r="K701" s="1"/>
      <c r="L701" t="s">
        <v>5905</v>
      </c>
      <c r="M701" s="2">
        <v>145794</v>
      </c>
      <c r="N701" t="s">
        <v>125</v>
      </c>
      <c r="O701" t="b">
        <v>0</v>
      </c>
      <c r="P701" t="s">
        <v>116</v>
      </c>
      <c r="Q701" t="s">
        <v>5905</v>
      </c>
      <c r="W701" s="2">
        <v>2915.88</v>
      </c>
      <c r="X701" s="2">
        <v>145794</v>
      </c>
      <c r="Y701" s="3">
        <v>0.06</v>
      </c>
      <c r="Z701" s="2">
        <v>4373.82</v>
      </c>
      <c r="AA701" s="2">
        <v>4373.82</v>
      </c>
      <c r="AB701" s="3">
        <v>0.03</v>
      </c>
      <c r="AC701" s="3">
        <v>0.03</v>
      </c>
      <c r="AD701" s="2">
        <v>8747.64</v>
      </c>
    </row>
    <row r="702" spans="1:65" x14ac:dyDescent="0.2">
      <c r="A702">
        <v>54795869</v>
      </c>
      <c r="B702" t="s">
        <v>516</v>
      </c>
      <c r="C702" t="s">
        <v>67</v>
      </c>
      <c r="D702" t="s">
        <v>73</v>
      </c>
      <c r="E702" t="s">
        <v>85</v>
      </c>
      <c r="F702" s="1">
        <v>42508</v>
      </c>
      <c r="G702" s="1">
        <v>42798</v>
      </c>
      <c r="I702" s="1">
        <v>42538</v>
      </c>
      <c r="J702" s="1">
        <v>42508</v>
      </c>
      <c r="K702" s="1"/>
      <c r="L702" t="s">
        <v>6170</v>
      </c>
      <c r="M702" s="2">
        <v>265977</v>
      </c>
      <c r="N702" t="s">
        <v>138</v>
      </c>
      <c r="O702" t="b">
        <v>0</v>
      </c>
      <c r="Q702" t="s">
        <v>6170</v>
      </c>
      <c r="W702" s="2">
        <v>5319.54</v>
      </c>
      <c r="X702" s="2">
        <v>265977</v>
      </c>
      <c r="Y702" s="3">
        <v>0.06</v>
      </c>
      <c r="Z702" s="2">
        <v>7979.31</v>
      </c>
      <c r="AA702" s="2">
        <v>7979.31</v>
      </c>
      <c r="AB702" s="3">
        <v>0.03</v>
      </c>
      <c r="AC702" s="3">
        <v>0.03</v>
      </c>
      <c r="AD702" s="2">
        <v>15958.62</v>
      </c>
    </row>
    <row r="703" spans="1:65" x14ac:dyDescent="0.2">
      <c r="A703">
        <v>54787740</v>
      </c>
      <c r="B703" t="s">
        <v>6316</v>
      </c>
      <c r="C703" t="s">
        <v>94</v>
      </c>
      <c r="D703" t="s">
        <v>95</v>
      </c>
      <c r="E703" t="s">
        <v>69</v>
      </c>
      <c r="F703" s="1">
        <v>42647</v>
      </c>
      <c r="G703" s="1">
        <v>42742</v>
      </c>
      <c r="I703" s="1">
        <v>42677</v>
      </c>
      <c r="J703" s="1">
        <v>42647</v>
      </c>
      <c r="K703" s="1"/>
      <c r="L703" t="s">
        <v>6317</v>
      </c>
      <c r="M703" s="2">
        <v>222023</v>
      </c>
      <c r="N703" t="s">
        <v>71</v>
      </c>
      <c r="O703" t="b">
        <v>0</v>
      </c>
      <c r="P703" t="s">
        <v>426</v>
      </c>
      <c r="Q703" t="s">
        <v>6317</v>
      </c>
      <c r="W703" s="2">
        <v>4440.46</v>
      </c>
      <c r="X703" s="2">
        <v>222023</v>
      </c>
      <c r="Y703" s="3">
        <v>0.06</v>
      </c>
      <c r="Z703" s="2">
        <v>6660.69</v>
      </c>
      <c r="AA703" s="2">
        <v>6660.69</v>
      </c>
      <c r="AB703" s="3">
        <v>0.03</v>
      </c>
      <c r="AC703" s="3">
        <v>0.03</v>
      </c>
      <c r="AD703" s="2">
        <v>13321.38</v>
      </c>
    </row>
    <row r="704" spans="1:65" x14ac:dyDescent="0.2">
      <c r="A704">
        <v>54828033</v>
      </c>
      <c r="B704" t="s">
        <v>2238</v>
      </c>
      <c r="C704" t="s">
        <v>67</v>
      </c>
      <c r="D704" t="s">
        <v>73</v>
      </c>
      <c r="E704" t="s">
        <v>69</v>
      </c>
      <c r="F704" s="1">
        <v>42448</v>
      </c>
      <c r="G704" s="1">
        <v>42596</v>
      </c>
      <c r="I704" s="1">
        <v>42478</v>
      </c>
      <c r="J704" s="1">
        <v>42448</v>
      </c>
      <c r="K704" s="1"/>
      <c r="L704" t="s">
        <v>6559</v>
      </c>
      <c r="M704" s="2">
        <v>668070</v>
      </c>
      <c r="N704" t="s">
        <v>81</v>
      </c>
      <c r="O704" t="b">
        <v>0</v>
      </c>
      <c r="Q704" t="s">
        <v>6559</v>
      </c>
      <c r="W704" s="2">
        <v>13361.4</v>
      </c>
      <c r="X704" s="2">
        <v>668070</v>
      </c>
      <c r="Y704" s="3">
        <v>0.06</v>
      </c>
      <c r="Z704" s="2">
        <v>20042.099999999999</v>
      </c>
      <c r="AA704" s="2">
        <v>20042.099999999999</v>
      </c>
      <c r="AB704" s="3">
        <v>0.03</v>
      </c>
      <c r="AC704" s="3">
        <v>0.03</v>
      </c>
      <c r="AD704" s="2">
        <v>40084.199999999997</v>
      </c>
    </row>
    <row r="705" spans="1:65" x14ac:dyDescent="0.2">
      <c r="A705">
        <v>55181663</v>
      </c>
      <c r="B705" t="s">
        <v>572</v>
      </c>
      <c r="C705" t="s">
        <v>94</v>
      </c>
      <c r="D705" t="s">
        <v>95</v>
      </c>
      <c r="E705" t="s">
        <v>106</v>
      </c>
      <c r="F705" s="1">
        <v>42381</v>
      </c>
      <c r="G705" s="1">
        <v>42473</v>
      </c>
      <c r="I705" s="1">
        <v>42411</v>
      </c>
      <c r="J705" s="1">
        <v>42381</v>
      </c>
      <c r="K705" s="1"/>
      <c r="L705" t="s">
        <v>573</v>
      </c>
      <c r="M705" s="2">
        <v>465272</v>
      </c>
      <c r="N705" t="s">
        <v>100</v>
      </c>
      <c r="O705" t="b">
        <v>0</v>
      </c>
      <c r="Q705" t="s">
        <v>573</v>
      </c>
      <c r="W705" s="2">
        <v>9305.44</v>
      </c>
      <c r="X705" s="2">
        <v>465272</v>
      </c>
      <c r="Y705" s="3">
        <v>0.06</v>
      </c>
      <c r="Z705" s="2">
        <v>13958.16</v>
      </c>
      <c r="AA705" s="2">
        <v>13958.16</v>
      </c>
      <c r="AB705" s="3">
        <v>0.03</v>
      </c>
      <c r="AC705" s="3">
        <v>0.03</v>
      </c>
      <c r="AD705" s="2">
        <v>27916.32</v>
      </c>
      <c r="BD705" t="s">
        <v>82</v>
      </c>
    </row>
    <row r="706" spans="1:65" x14ac:dyDescent="0.2">
      <c r="A706">
        <v>55166734</v>
      </c>
      <c r="B706" t="s">
        <v>1014</v>
      </c>
      <c r="C706" t="s">
        <v>67</v>
      </c>
      <c r="D706" t="s">
        <v>73</v>
      </c>
      <c r="E706" t="s">
        <v>106</v>
      </c>
      <c r="F706" s="1">
        <v>42390</v>
      </c>
      <c r="G706" s="1">
        <v>42580</v>
      </c>
      <c r="I706" s="1">
        <v>42420</v>
      </c>
      <c r="J706" s="1">
        <v>42390</v>
      </c>
      <c r="K706" s="1"/>
      <c r="L706" t="s">
        <v>1015</v>
      </c>
      <c r="M706" s="2">
        <v>412140</v>
      </c>
      <c r="N706" t="s">
        <v>115</v>
      </c>
      <c r="O706" t="b">
        <v>0</v>
      </c>
      <c r="Q706" t="s">
        <v>1015</v>
      </c>
      <c r="W706" s="2">
        <v>8242.7999999999993</v>
      </c>
      <c r="X706" s="2">
        <v>412140</v>
      </c>
      <c r="Y706" s="3">
        <v>0.06</v>
      </c>
      <c r="Z706" s="2">
        <v>12364.2</v>
      </c>
      <c r="AA706" s="2">
        <v>12364.2</v>
      </c>
      <c r="AB706" s="3">
        <v>0.03</v>
      </c>
      <c r="AC706" s="3">
        <v>0.03</v>
      </c>
      <c r="AD706" s="2">
        <v>24728.400000000001</v>
      </c>
    </row>
    <row r="707" spans="1:65" x14ac:dyDescent="0.2">
      <c r="A707">
        <v>55166649</v>
      </c>
      <c r="B707" t="s">
        <v>93</v>
      </c>
      <c r="C707" t="s">
        <v>67</v>
      </c>
      <c r="D707" t="s">
        <v>153</v>
      </c>
      <c r="E707" t="s">
        <v>74</v>
      </c>
      <c r="F707" s="1">
        <v>42836</v>
      </c>
      <c r="G707" s="1">
        <v>42880</v>
      </c>
      <c r="I707" s="1">
        <v>42866</v>
      </c>
      <c r="J707" s="1">
        <v>42836</v>
      </c>
      <c r="K707" s="1"/>
      <c r="L707" t="s">
        <v>1359</v>
      </c>
      <c r="M707" s="2">
        <v>389920</v>
      </c>
      <c r="N707" t="s">
        <v>125</v>
      </c>
      <c r="O707" t="b">
        <v>0</v>
      </c>
      <c r="Q707" t="s">
        <v>1359</v>
      </c>
      <c r="W707" s="2">
        <v>7798.4</v>
      </c>
      <c r="X707" s="2">
        <v>389920</v>
      </c>
      <c r="Y707" s="3">
        <v>0.06</v>
      </c>
      <c r="Z707" s="2">
        <v>11697.6</v>
      </c>
      <c r="AA707" s="2">
        <v>11697.6</v>
      </c>
      <c r="AB707" s="3">
        <v>0.03</v>
      </c>
      <c r="AC707" s="3">
        <v>0.03</v>
      </c>
      <c r="AD707" s="2">
        <v>23395.200000000001</v>
      </c>
    </row>
    <row r="708" spans="1:65" x14ac:dyDescent="0.2">
      <c r="A708">
        <v>55133571</v>
      </c>
      <c r="B708" t="s">
        <v>218</v>
      </c>
      <c r="C708" t="s">
        <v>67</v>
      </c>
      <c r="D708" t="s">
        <v>73</v>
      </c>
      <c r="E708" t="s">
        <v>147</v>
      </c>
      <c r="F708" s="1">
        <v>42424</v>
      </c>
      <c r="G708" s="1">
        <v>42583</v>
      </c>
      <c r="I708" s="1">
        <v>42454</v>
      </c>
      <c r="J708" s="1">
        <v>42424</v>
      </c>
      <c r="K708" s="1"/>
      <c r="L708" t="s">
        <v>1530</v>
      </c>
      <c r="M708" s="2">
        <v>396996</v>
      </c>
      <c r="N708" t="s">
        <v>130</v>
      </c>
      <c r="O708" t="b">
        <v>0</v>
      </c>
      <c r="Q708" t="s">
        <v>1530</v>
      </c>
      <c r="W708" s="2">
        <v>7939.92</v>
      </c>
      <c r="X708" s="2">
        <v>396996</v>
      </c>
      <c r="Y708" s="3">
        <v>0.06</v>
      </c>
      <c r="Z708" s="2">
        <v>11909.88</v>
      </c>
      <c r="AA708" s="2">
        <v>11909.88</v>
      </c>
      <c r="AB708" s="3">
        <v>0.03</v>
      </c>
      <c r="AC708" s="3">
        <v>0.03</v>
      </c>
      <c r="AD708" s="2">
        <v>23819.759999999998</v>
      </c>
    </row>
    <row r="709" spans="1:65" x14ac:dyDescent="0.2">
      <c r="A709">
        <v>55137051</v>
      </c>
      <c r="B709" t="s">
        <v>3507</v>
      </c>
      <c r="C709" t="s">
        <v>67</v>
      </c>
      <c r="D709" t="s">
        <v>73</v>
      </c>
      <c r="E709" t="s">
        <v>74</v>
      </c>
      <c r="F709" s="1">
        <f>I709+360</f>
        <v>42948</v>
      </c>
      <c r="G709" s="1">
        <v>42637</v>
      </c>
      <c r="I709" s="1">
        <v>42588</v>
      </c>
      <c r="J709" s="1">
        <v>42558</v>
      </c>
      <c r="K709" s="1"/>
      <c r="L709" t="s">
        <v>3508</v>
      </c>
      <c r="M709" s="2">
        <v>680813</v>
      </c>
      <c r="N709" t="s">
        <v>100</v>
      </c>
      <c r="O709" t="b">
        <v>1</v>
      </c>
      <c r="Q709" t="s">
        <v>3508</v>
      </c>
      <c r="W709" s="2">
        <v>13616.26</v>
      </c>
      <c r="X709" s="2">
        <v>680813</v>
      </c>
      <c r="Y709" s="3">
        <v>0.06</v>
      </c>
      <c r="Z709" s="2">
        <v>20424.39</v>
      </c>
      <c r="AA709" s="2">
        <v>20424.39</v>
      </c>
      <c r="AB709" s="3">
        <v>0.03</v>
      </c>
      <c r="AC709" s="3">
        <v>0.03</v>
      </c>
      <c r="AD709" s="2">
        <v>40848.78</v>
      </c>
      <c r="BC709" t="s">
        <v>2533</v>
      </c>
      <c r="BE709" t="s">
        <v>3509</v>
      </c>
      <c r="BG709">
        <v>217009714</v>
      </c>
      <c r="BI709" t="s">
        <v>417</v>
      </c>
      <c r="BJ709" t="s">
        <v>3510</v>
      </c>
      <c r="BK709">
        <v>830</v>
      </c>
      <c r="BM709">
        <v>43235</v>
      </c>
    </row>
    <row r="710" spans="1:65" x14ac:dyDescent="0.2">
      <c r="A710">
        <v>55137180</v>
      </c>
      <c r="B710" t="s">
        <v>122</v>
      </c>
      <c r="C710" t="s">
        <v>67</v>
      </c>
      <c r="D710" t="s">
        <v>73</v>
      </c>
      <c r="E710" t="s">
        <v>69</v>
      </c>
      <c r="F710" s="1">
        <v>42499</v>
      </c>
      <c r="G710" s="1">
        <v>42722</v>
      </c>
      <c r="I710" s="1">
        <v>42529</v>
      </c>
      <c r="J710" s="1">
        <v>42499</v>
      </c>
      <c r="K710" s="1"/>
      <c r="L710" t="s">
        <v>3642</v>
      </c>
      <c r="M710" s="2">
        <v>659198</v>
      </c>
      <c r="N710" t="s">
        <v>97</v>
      </c>
      <c r="O710" t="b">
        <v>0</v>
      </c>
      <c r="Q710" t="s">
        <v>3642</v>
      </c>
      <c r="W710" s="2">
        <v>13183.96</v>
      </c>
      <c r="X710" s="2">
        <v>659198</v>
      </c>
      <c r="Y710" s="3">
        <v>0.06</v>
      </c>
      <c r="Z710" s="2">
        <v>19775.939999999999</v>
      </c>
      <c r="AA710" s="2">
        <v>19775.939999999999</v>
      </c>
      <c r="AB710" s="3">
        <v>0.03</v>
      </c>
      <c r="AC710" s="3">
        <v>0.03</v>
      </c>
      <c r="AD710" s="2">
        <v>39551.879999999997</v>
      </c>
    </row>
    <row r="711" spans="1:65" x14ac:dyDescent="0.2">
      <c r="A711">
        <v>55144739</v>
      </c>
      <c r="B711" t="s">
        <v>243</v>
      </c>
      <c r="C711" t="s">
        <v>67</v>
      </c>
      <c r="D711" t="s">
        <v>68</v>
      </c>
      <c r="E711" t="s">
        <v>85</v>
      </c>
      <c r="F711" s="1">
        <v>42630</v>
      </c>
      <c r="G711" s="1">
        <v>42679</v>
      </c>
      <c r="I711" s="1">
        <v>42660</v>
      </c>
      <c r="J711" s="1">
        <v>42630</v>
      </c>
      <c r="K711" s="1"/>
      <c r="L711" t="s">
        <v>4036</v>
      </c>
      <c r="M711" s="2">
        <v>673239</v>
      </c>
      <c r="N711" t="s">
        <v>97</v>
      </c>
      <c r="O711" t="b">
        <v>0</v>
      </c>
      <c r="Q711" t="s">
        <v>4036</v>
      </c>
      <c r="W711" s="2">
        <v>13464.78</v>
      </c>
      <c r="X711" s="2">
        <v>673239</v>
      </c>
      <c r="Y711" s="3">
        <v>0.06</v>
      </c>
      <c r="Z711" s="2">
        <v>20197.169999999998</v>
      </c>
      <c r="AA711" s="2">
        <v>20197.169999999998</v>
      </c>
      <c r="AB711" s="3">
        <v>0.03</v>
      </c>
      <c r="AC711" s="3">
        <v>0.03</v>
      </c>
      <c r="AD711" s="2">
        <v>40394.339999999997</v>
      </c>
    </row>
    <row r="712" spans="1:65" x14ac:dyDescent="0.2">
      <c r="A712">
        <v>55128106</v>
      </c>
      <c r="B712" t="s">
        <v>319</v>
      </c>
      <c r="C712" t="s">
        <v>67</v>
      </c>
      <c r="D712" t="s">
        <v>89</v>
      </c>
      <c r="E712" t="s">
        <v>69</v>
      </c>
      <c r="F712" s="1">
        <v>42391</v>
      </c>
      <c r="G712" s="1">
        <v>42470</v>
      </c>
      <c r="I712" s="1">
        <v>42421</v>
      </c>
      <c r="J712" s="1">
        <v>42391</v>
      </c>
      <c r="K712" s="1"/>
      <c r="L712" t="s">
        <v>4221</v>
      </c>
      <c r="M712" s="2">
        <v>811176</v>
      </c>
      <c r="N712" t="s">
        <v>100</v>
      </c>
      <c r="O712" t="b">
        <v>0</v>
      </c>
      <c r="Q712" t="s">
        <v>4221</v>
      </c>
      <c r="W712" s="2">
        <v>16223.52</v>
      </c>
      <c r="X712" s="2">
        <v>811176</v>
      </c>
      <c r="Y712" s="3">
        <v>0.06</v>
      </c>
      <c r="Z712" s="2">
        <v>24335.279999999999</v>
      </c>
      <c r="AA712" s="2">
        <v>24335.279999999999</v>
      </c>
      <c r="AB712" s="3">
        <v>0.03</v>
      </c>
      <c r="AC712" s="3">
        <v>0.03</v>
      </c>
      <c r="AD712" s="2">
        <v>48670.559999999998</v>
      </c>
    </row>
    <row r="713" spans="1:65" x14ac:dyDescent="0.2">
      <c r="A713">
        <v>55129108</v>
      </c>
      <c r="B713" t="s">
        <v>122</v>
      </c>
      <c r="C713" t="s">
        <v>67</v>
      </c>
      <c r="D713" t="s">
        <v>89</v>
      </c>
      <c r="E713" t="s">
        <v>69</v>
      </c>
      <c r="F713" s="1">
        <v>42623</v>
      </c>
      <c r="G713" s="1">
        <v>42969</v>
      </c>
      <c r="I713" s="1">
        <v>42653</v>
      </c>
      <c r="J713" s="1">
        <v>42623</v>
      </c>
      <c r="K713" s="1"/>
      <c r="L713" t="s">
        <v>5062</v>
      </c>
      <c r="M713" s="2">
        <v>196208</v>
      </c>
      <c r="N713" t="s">
        <v>138</v>
      </c>
      <c r="O713" t="b">
        <v>0</v>
      </c>
      <c r="Q713" t="s">
        <v>5062</v>
      </c>
      <c r="W713" s="2">
        <v>3924.16</v>
      </c>
      <c r="X713" s="2">
        <v>196208</v>
      </c>
      <c r="Y713" s="3">
        <v>0.06</v>
      </c>
      <c r="Z713" s="2">
        <v>5886.24</v>
      </c>
      <c r="AA713" s="2">
        <v>5886.24</v>
      </c>
      <c r="AB713" s="3">
        <v>0.03</v>
      </c>
      <c r="AC713" s="3">
        <v>0.03</v>
      </c>
      <c r="AD713" s="2">
        <v>11772.48</v>
      </c>
    </row>
    <row r="714" spans="1:65" x14ac:dyDescent="0.2">
      <c r="A714">
        <v>55138983</v>
      </c>
      <c r="B714" t="s">
        <v>93</v>
      </c>
      <c r="C714" t="s">
        <v>94</v>
      </c>
      <c r="D714" t="s">
        <v>95</v>
      </c>
      <c r="E714" t="s">
        <v>69</v>
      </c>
      <c r="F714" s="1">
        <v>42441</v>
      </c>
      <c r="G714" s="1">
        <v>42682</v>
      </c>
      <c r="I714" s="1">
        <v>42471</v>
      </c>
      <c r="J714" s="1">
        <v>42441</v>
      </c>
      <c r="K714" s="1"/>
      <c r="L714" t="s">
        <v>5550</v>
      </c>
      <c r="M714" s="2">
        <v>317628</v>
      </c>
      <c r="N714" t="s">
        <v>112</v>
      </c>
      <c r="O714" t="b">
        <v>0</v>
      </c>
      <c r="Q714" t="s">
        <v>5550</v>
      </c>
      <c r="W714" s="2">
        <v>6352.56</v>
      </c>
      <c r="X714" s="2">
        <v>317628</v>
      </c>
      <c r="Y714" s="3">
        <v>0.06</v>
      </c>
      <c r="Z714" s="2">
        <v>9528.84</v>
      </c>
      <c r="AA714" s="2">
        <v>9528.84</v>
      </c>
      <c r="AB714" s="3">
        <v>0.03</v>
      </c>
      <c r="AC714" s="3">
        <v>0.03</v>
      </c>
      <c r="AD714" s="2">
        <v>19057.68</v>
      </c>
    </row>
    <row r="715" spans="1:65" x14ac:dyDescent="0.2">
      <c r="A715">
        <v>55130320</v>
      </c>
      <c r="B715" t="s">
        <v>1215</v>
      </c>
      <c r="C715" t="s">
        <v>67</v>
      </c>
      <c r="D715" t="s">
        <v>84</v>
      </c>
      <c r="E715" t="s">
        <v>85</v>
      </c>
      <c r="F715" s="1">
        <v>42499</v>
      </c>
      <c r="G715" s="1">
        <v>42765</v>
      </c>
      <c r="I715" s="1">
        <v>42529</v>
      </c>
      <c r="J715" s="1">
        <v>42499</v>
      </c>
      <c r="K715" s="1"/>
      <c r="L715" t="s">
        <v>5901</v>
      </c>
      <c r="M715" s="2">
        <v>502281</v>
      </c>
      <c r="N715" t="s">
        <v>193</v>
      </c>
      <c r="O715" t="b">
        <v>0</v>
      </c>
      <c r="Q715" t="s">
        <v>5901</v>
      </c>
      <c r="W715" s="2">
        <v>10045.620000000001</v>
      </c>
      <c r="X715" s="2">
        <v>502281</v>
      </c>
      <c r="Y715" s="3">
        <v>0.06</v>
      </c>
      <c r="Z715" s="2">
        <v>15068.43</v>
      </c>
      <c r="AA715" s="2">
        <v>15068.43</v>
      </c>
      <c r="AB715" s="3">
        <v>0.03</v>
      </c>
      <c r="AC715" s="3">
        <v>0.03</v>
      </c>
      <c r="AD715" s="2">
        <v>30136.86</v>
      </c>
    </row>
    <row r="716" spans="1:65" x14ac:dyDescent="0.2">
      <c r="A716">
        <v>55147790</v>
      </c>
      <c r="B716" t="s">
        <v>6387</v>
      </c>
      <c r="C716" t="s">
        <v>67</v>
      </c>
      <c r="D716" t="s">
        <v>73</v>
      </c>
      <c r="E716" t="s">
        <v>85</v>
      </c>
      <c r="F716" s="1">
        <v>42439</v>
      </c>
      <c r="G716" s="1">
        <v>42548</v>
      </c>
      <c r="I716" s="1">
        <v>42469</v>
      </c>
      <c r="J716" s="1">
        <v>42439</v>
      </c>
      <c r="K716" s="1"/>
      <c r="L716" t="s">
        <v>6388</v>
      </c>
      <c r="M716" s="2">
        <v>174023</v>
      </c>
      <c r="N716" t="s">
        <v>91</v>
      </c>
      <c r="O716" t="b">
        <v>0</v>
      </c>
      <c r="P716" t="s">
        <v>2106</v>
      </c>
      <c r="Q716" t="s">
        <v>6388</v>
      </c>
      <c r="W716" s="2">
        <v>3480.46</v>
      </c>
      <c r="X716" s="2">
        <v>174023</v>
      </c>
      <c r="Y716" s="3">
        <v>0.06</v>
      </c>
      <c r="Z716" s="2">
        <v>5220.6899999999996</v>
      </c>
      <c r="AA716" s="2">
        <v>5220.6899999999996</v>
      </c>
      <c r="AB716" s="3">
        <v>0.03</v>
      </c>
      <c r="AC716" s="3">
        <v>0.03</v>
      </c>
      <c r="AD716" s="2">
        <v>10441.379999999999</v>
      </c>
    </row>
    <row r="717" spans="1:65" x14ac:dyDescent="0.2">
      <c r="A717">
        <v>55131536</v>
      </c>
      <c r="B717" t="s">
        <v>6502</v>
      </c>
      <c r="C717" t="s">
        <v>67</v>
      </c>
      <c r="D717" t="s">
        <v>89</v>
      </c>
      <c r="E717" t="s">
        <v>74</v>
      </c>
      <c r="F717" s="1">
        <v>42496</v>
      </c>
      <c r="G717" s="1">
        <v>42769</v>
      </c>
      <c r="I717" s="1">
        <v>42526</v>
      </c>
      <c r="J717" s="1">
        <v>42496</v>
      </c>
      <c r="K717" s="1"/>
      <c r="L717" t="s">
        <v>6503</v>
      </c>
      <c r="M717" s="2">
        <v>161909</v>
      </c>
      <c r="N717" t="s">
        <v>81</v>
      </c>
      <c r="O717" t="b">
        <v>0</v>
      </c>
      <c r="Q717" t="s">
        <v>6503</v>
      </c>
      <c r="W717" s="2">
        <v>3238.18</v>
      </c>
      <c r="X717" s="2">
        <v>161909</v>
      </c>
      <c r="Y717" s="3">
        <v>0.06</v>
      </c>
      <c r="Z717" s="2">
        <v>4857.2700000000004</v>
      </c>
      <c r="AA717" s="2">
        <v>4857.2700000000004</v>
      </c>
      <c r="AB717" s="3">
        <v>0.03</v>
      </c>
      <c r="AC717" s="3">
        <v>0.03</v>
      </c>
      <c r="AD717" s="2">
        <v>9714.5400000000009</v>
      </c>
    </row>
    <row r="718" spans="1:65" x14ac:dyDescent="0.2">
      <c r="A718">
        <v>55131169</v>
      </c>
      <c r="B718" t="s">
        <v>93</v>
      </c>
      <c r="C718" t="s">
        <v>67</v>
      </c>
      <c r="D718" t="s">
        <v>73</v>
      </c>
      <c r="E718" t="s">
        <v>147</v>
      </c>
      <c r="F718" s="1">
        <v>42479</v>
      </c>
      <c r="G718" s="1">
        <v>42746</v>
      </c>
      <c r="I718" s="1">
        <v>42509</v>
      </c>
      <c r="J718" s="1">
        <v>42479</v>
      </c>
      <c r="K718" s="1"/>
      <c r="L718" t="s">
        <v>6596</v>
      </c>
      <c r="M718" s="2">
        <v>381044</v>
      </c>
      <c r="N718" t="s">
        <v>87</v>
      </c>
      <c r="O718" t="b">
        <v>0</v>
      </c>
      <c r="Q718" t="s">
        <v>6596</v>
      </c>
      <c r="W718" s="2">
        <v>7620.88</v>
      </c>
      <c r="X718" s="2">
        <v>381044</v>
      </c>
      <c r="Y718" s="3">
        <v>0.06</v>
      </c>
      <c r="Z718" s="2">
        <v>11431.32</v>
      </c>
      <c r="AA718" s="2">
        <v>11431.32</v>
      </c>
      <c r="AB718" s="3">
        <v>0.03</v>
      </c>
      <c r="AC718" s="3">
        <v>0.03</v>
      </c>
      <c r="AD718" s="2">
        <v>22862.639999999999</v>
      </c>
    </row>
    <row r="719" spans="1:65" x14ac:dyDescent="0.2">
      <c r="A719">
        <v>55131364</v>
      </c>
      <c r="B719" t="s">
        <v>253</v>
      </c>
      <c r="C719" t="s">
        <v>94</v>
      </c>
      <c r="D719" t="s">
        <v>95</v>
      </c>
      <c r="E719" t="s">
        <v>74</v>
      </c>
      <c r="F719" s="1">
        <v>42444</v>
      </c>
      <c r="G719" s="1">
        <v>42859</v>
      </c>
      <c r="I719" s="1">
        <v>42474</v>
      </c>
      <c r="J719" s="1">
        <v>42444</v>
      </c>
      <c r="K719" s="1"/>
      <c r="L719" t="s">
        <v>6651</v>
      </c>
      <c r="M719" s="2">
        <v>290367</v>
      </c>
      <c r="N719" t="s">
        <v>193</v>
      </c>
      <c r="O719" t="b">
        <v>0</v>
      </c>
      <c r="Q719" t="s">
        <v>6651</v>
      </c>
      <c r="W719" s="2">
        <v>5807.34</v>
      </c>
      <c r="X719" s="2">
        <v>290367</v>
      </c>
      <c r="Y719" s="3">
        <v>0.06</v>
      </c>
      <c r="Z719" s="2">
        <v>8711.01</v>
      </c>
      <c r="AA719" s="2">
        <v>8711.01</v>
      </c>
      <c r="AB719" s="3">
        <v>0.03</v>
      </c>
      <c r="AC719" s="3">
        <v>0.03</v>
      </c>
      <c r="AD719" s="2">
        <v>17422.02</v>
      </c>
    </row>
    <row r="720" spans="1:65" x14ac:dyDescent="0.2">
      <c r="A720">
        <v>55197994</v>
      </c>
      <c r="B720" t="s">
        <v>93</v>
      </c>
      <c r="C720" t="s">
        <v>67</v>
      </c>
      <c r="D720" t="s">
        <v>89</v>
      </c>
      <c r="E720" t="s">
        <v>106</v>
      </c>
      <c r="F720" s="1">
        <v>42531</v>
      </c>
      <c r="G720" s="1">
        <v>42624</v>
      </c>
      <c r="I720" s="1">
        <v>42561</v>
      </c>
      <c r="J720" s="1">
        <v>42531</v>
      </c>
      <c r="K720" s="1"/>
      <c r="L720" t="s">
        <v>637</v>
      </c>
      <c r="M720" s="2">
        <v>327266</v>
      </c>
      <c r="N720" t="s">
        <v>108</v>
      </c>
      <c r="O720" t="b">
        <v>0</v>
      </c>
      <c r="Q720" t="s">
        <v>637</v>
      </c>
      <c r="W720" s="2">
        <v>6545.32</v>
      </c>
      <c r="X720" s="2">
        <v>327266</v>
      </c>
      <c r="Y720" s="3">
        <v>0.06</v>
      </c>
      <c r="Z720" s="2">
        <v>9817.98</v>
      </c>
      <c r="AA720" s="2">
        <v>9817.98</v>
      </c>
      <c r="AB720" s="3">
        <v>0.03</v>
      </c>
      <c r="AC720" s="3">
        <v>0.03</v>
      </c>
      <c r="AD720" s="2">
        <v>19635.96</v>
      </c>
    </row>
    <row r="721" spans="1:65" x14ac:dyDescent="0.2">
      <c r="A721">
        <v>55255088</v>
      </c>
      <c r="B721" t="s">
        <v>120</v>
      </c>
      <c r="C721" t="s">
        <v>67</v>
      </c>
      <c r="D721" t="s">
        <v>123</v>
      </c>
      <c r="E721" t="s">
        <v>69</v>
      </c>
      <c r="F721" s="1">
        <v>42370</v>
      </c>
      <c r="G721" s="1">
        <v>42451</v>
      </c>
      <c r="I721" s="1">
        <v>42400</v>
      </c>
      <c r="J721" s="1">
        <v>42370</v>
      </c>
      <c r="K721" s="1"/>
      <c r="L721" t="s">
        <v>836</v>
      </c>
      <c r="M721" s="2">
        <v>537327</v>
      </c>
      <c r="N721" t="s">
        <v>127</v>
      </c>
      <c r="O721" t="b">
        <v>0</v>
      </c>
      <c r="P721" t="s">
        <v>116</v>
      </c>
      <c r="Q721" t="s">
        <v>836</v>
      </c>
      <c r="W721" s="2">
        <v>10746.54</v>
      </c>
      <c r="X721" s="2">
        <v>537327</v>
      </c>
      <c r="Y721" s="3">
        <v>0.06</v>
      </c>
      <c r="Z721" s="2">
        <v>16119.81</v>
      </c>
      <c r="AA721" s="2">
        <v>16119.81</v>
      </c>
      <c r="AB721" s="3">
        <v>0.03</v>
      </c>
      <c r="AC721" s="3">
        <v>0.03</v>
      </c>
      <c r="AD721" s="2">
        <v>32239.62</v>
      </c>
    </row>
    <row r="722" spans="1:65" x14ac:dyDescent="0.2">
      <c r="A722">
        <v>55198901</v>
      </c>
      <c r="B722">
        <v>1</v>
      </c>
      <c r="C722" t="s">
        <v>94</v>
      </c>
      <c r="D722" t="s">
        <v>95</v>
      </c>
      <c r="E722" t="s">
        <v>69</v>
      </c>
      <c r="F722" s="1">
        <v>42727</v>
      </c>
      <c r="G722" s="1">
        <v>42821</v>
      </c>
      <c r="I722" s="1">
        <v>42757</v>
      </c>
      <c r="J722" s="1">
        <v>42727</v>
      </c>
      <c r="K722" s="1"/>
      <c r="L722" t="s">
        <v>1743</v>
      </c>
      <c r="M722" s="2">
        <v>393644</v>
      </c>
      <c r="N722" t="s">
        <v>130</v>
      </c>
      <c r="O722" t="b">
        <v>0</v>
      </c>
      <c r="P722" t="s">
        <v>116</v>
      </c>
      <c r="Q722" t="s">
        <v>1743</v>
      </c>
      <c r="W722" s="2">
        <v>7872.88</v>
      </c>
      <c r="X722" s="2">
        <v>393644</v>
      </c>
      <c r="Y722" s="3">
        <v>0.06</v>
      </c>
      <c r="Z722" s="2">
        <v>11809.32</v>
      </c>
      <c r="AA722" s="2">
        <v>11809.32</v>
      </c>
      <c r="AB722" s="3">
        <v>0.03</v>
      </c>
      <c r="AC722" s="3">
        <v>0.03</v>
      </c>
      <c r="AD722" s="2">
        <v>23618.639999999999</v>
      </c>
    </row>
    <row r="723" spans="1:65" x14ac:dyDescent="0.2">
      <c r="A723">
        <v>55197454</v>
      </c>
      <c r="B723" t="s">
        <v>6021</v>
      </c>
      <c r="C723" t="s">
        <v>67</v>
      </c>
      <c r="D723" t="s">
        <v>73</v>
      </c>
      <c r="E723" t="s">
        <v>69</v>
      </c>
      <c r="F723" s="1">
        <f>I723+360</f>
        <v>42945</v>
      </c>
      <c r="G723" s="1">
        <v>42934</v>
      </c>
      <c r="I723" s="1">
        <v>42585</v>
      </c>
      <c r="J723" s="1">
        <v>42555</v>
      </c>
      <c r="K723" s="1"/>
      <c r="L723" t="s">
        <v>6022</v>
      </c>
      <c r="M723" s="2">
        <v>510554</v>
      </c>
      <c r="N723" t="s">
        <v>97</v>
      </c>
      <c r="O723" t="b">
        <v>0</v>
      </c>
      <c r="Q723" t="s">
        <v>6022</v>
      </c>
      <c r="W723" s="2">
        <v>10211.08</v>
      </c>
      <c r="X723" s="2">
        <v>510554</v>
      </c>
      <c r="Y723" s="3">
        <v>0.06</v>
      </c>
      <c r="Z723" s="2">
        <v>15316.62</v>
      </c>
      <c r="AA723" s="2">
        <v>15316.62</v>
      </c>
      <c r="AB723" s="3">
        <v>0.03</v>
      </c>
      <c r="AC723" s="3">
        <v>0.03</v>
      </c>
      <c r="AD723" s="2">
        <v>30633.24</v>
      </c>
      <c r="BC723" t="s">
        <v>1333</v>
      </c>
      <c r="BD723" t="s">
        <v>82</v>
      </c>
      <c r="BE723" t="s">
        <v>1334</v>
      </c>
      <c r="BI723" t="s">
        <v>1335</v>
      </c>
      <c r="BJ723" t="s">
        <v>6023</v>
      </c>
      <c r="BK723">
        <v>7920</v>
      </c>
      <c r="BM723">
        <v>85042</v>
      </c>
    </row>
    <row r="724" spans="1:65" x14ac:dyDescent="0.2">
      <c r="A724">
        <v>55297986</v>
      </c>
      <c r="B724" t="s">
        <v>122</v>
      </c>
      <c r="C724" t="s">
        <v>67</v>
      </c>
      <c r="D724" t="s">
        <v>68</v>
      </c>
      <c r="E724" t="s">
        <v>69</v>
      </c>
      <c r="F724" s="1">
        <v>42746</v>
      </c>
      <c r="G724" s="1">
        <v>42905</v>
      </c>
      <c r="I724" s="1">
        <v>42776</v>
      </c>
      <c r="J724" s="1">
        <v>42746</v>
      </c>
      <c r="K724" s="1"/>
      <c r="L724" t="s">
        <v>1094</v>
      </c>
      <c r="M724" s="2">
        <v>686925</v>
      </c>
      <c r="N724" t="s">
        <v>97</v>
      </c>
      <c r="O724" t="b">
        <v>0</v>
      </c>
      <c r="Q724" t="s">
        <v>1094</v>
      </c>
      <c r="W724" s="2">
        <v>13738.5</v>
      </c>
      <c r="X724" s="2">
        <v>686925</v>
      </c>
      <c r="Y724" s="3">
        <v>0.06</v>
      </c>
      <c r="Z724" s="2">
        <v>20607.75</v>
      </c>
      <c r="AA724" s="2">
        <v>20607.75</v>
      </c>
      <c r="AB724" s="3">
        <v>0.03</v>
      </c>
      <c r="AC724" s="3">
        <v>0.03</v>
      </c>
      <c r="AD724" s="2">
        <v>41215.5</v>
      </c>
    </row>
    <row r="725" spans="1:65" x14ac:dyDescent="0.2">
      <c r="A725">
        <v>55302008</v>
      </c>
      <c r="B725" t="s">
        <v>164</v>
      </c>
      <c r="C725" t="s">
        <v>67</v>
      </c>
      <c r="D725" t="s">
        <v>123</v>
      </c>
      <c r="E725" t="s">
        <v>147</v>
      </c>
      <c r="F725" s="1">
        <v>42807</v>
      </c>
      <c r="G725" s="1">
        <v>42876</v>
      </c>
      <c r="I725" s="1">
        <v>42837</v>
      </c>
      <c r="J725" s="1">
        <v>42807</v>
      </c>
      <c r="K725" s="1"/>
      <c r="L725" t="s">
        <v>4405</v>
      </c>
      <c r="M725" s="2">
        <v>664504</v>
      </c>
      <c r="N725" t="s">
        <v>100</v>
      </c>
      <c r="O725" t="b">
        <v>0</v>
      </c>
      <c r="Q725" t="s">
        <v>4405</v>
      </c>
      <c r="W725" s="2">
        <v>13290.08</v>
      </c>
      <c r="X725" s="2">
        <v>664504</v>
      </c>
      <c r="Y725" s="3">
        <v>0.06</v>
      </c>
      <c r="Z725" s="2">
        <v>19935.12</v>
      </c>
      <c r="AA725" s="2">
        <v>19935.12</v>
      </c>
      <c r="AB725" s="3">
        <v>0.03</v>
      </c>
      <c r="AC725" s="3">
        <v>0.03</v>
      </c>
      <c r="AD725" s="2">
        <v>39870.239999999998</v>
      </c>
    </row>
    <row r="726" spans="1:65" x14ac:dyDescent="0.2">
      <c r="A726">
        <v>55950902</v>
      </c>
      <c r="B726" t="s">
        <v>164</v>
      </c>
      <c r="C726" t="s">
        <v>67</v>
      </c>
      <c r="D726" t="s">
        <v>153</v>
      </c>
      <c r="E726" t="s">
        <v>74</v>
      </c>
      <c r="F726" s="1">
        <v>42429</v>
      </c>
      <c r="G726" s="1">
        <v>42461</v>
      </c>
      <c r="I726" s="1">
        <v>42459</v>
      </c>
      <c r="J726" s="1">
        <v>42429</v>
      </c>
      <c r="K726" s="1"/>
      <c r="L726" t="s">
        <v>6239</v>
      </c>
      <c r="M726" s="2">
        <v>607740</v>
      </c>
      <c r="N726" t="s">
        <v>127</v>
      </c>
      <c r="O726" t="b">
        <v>1</v>
      </c>
      <c r="P726" t="s">
        <v>116</v>
      </c>
      <c r="Q726" t="s">
        <v>6239</v>
      </c>
      <c r="W726" s="2">
        <v>12154.8</v>
      </c>
      <c r="X726" s="2">
        <v>607740</v>
      </c>
      <c r="Y726" s="3">
        <v>0.06</v>
      </c>
      <c r="Z726" s="2">
        <v>18232.2</v>
      </c>
      <c r="AA726" s="2">
        <v>18232.2</v>
      </c>
      <c r="AB726" s="3">
        <v>0.03</v>
      </c>
      <c r="AC726" s="3">
        <v>0.03</v>
      </c>
      <c r="AD726" s="2">
        <v>36464.400000000001</v>
      </c>
    </row>
    <row r="727" spans="1:65" x14ac:dyDescent="0.2">
      <c r="A727">
        <v>56547710</v>
      </c>
      <c r="B727" t="s">
        <v>5583</v>
      </c>
      <c r="C727" t="s">
        <v>67</v>
      </c>
      <c r="D727" t="s">
        <v>68</v>
      </c>
      <c r="E727" t="s">
        <v>79</v>
      </c>
      <c r="F727" s="1">
        <f>I727+360</f>
        <v>42943</v>
      </c>
      <c r="G727" s="1">
        <v>42805</v>
      </c>
      <c r="I727" s="1">
        <v>42583</v>
      </c>
      <c r="J727" s="1">
        <v>42553</v>
      </c>
      <c r="K727" s="1"/>
      <c r="L727" t="s">
        <v>5584</v>
      </c>
      <c r="M727" s="2">
        <v>604141</v>
      </c>
      <c r="N727" t="s">
        <v>125</v>
      </c>
      <c r="O727" t="b">
        <v>0</v>
      </c>
      <c r="Q727" t="s">
        <v>5584</v>
      </c>
      <c r="W727" s="2">
        <v>12082.82</v>
      </c>
      <c r="X727" s="2">
        <v>604141</v>
      </c>
      <c r="Y727" s="3">
        <v>0.06</v>
      </c>
      <c r="Z727" s="2">
        <v>18124.23</v>
      </c>
      <c r="AA727" s="2">
        <v>18124.23</v>
      </c>
      <c r="AB727" s="3">
        <v>0.03</v>
      </c>
      <c r="AC727" s="3">
        <v>0.03</v>
      </c>
      <c r="AD727" s="2">
        <v>36248.46</v>
      </c>
      <c r="BC727" t="s">
        <v>5585</v>
      </c>
      <c r="BD727" t="s">
        <v>82</v>
      </c>
      <c r="BE727" t="s">
        <v>5586</v>
      </c>
      <c r="BI727" t="s">
        <v>3610</v>
      </c>
      <c r="BJ727" t="s">
        <v>5587</v>
      </c>
      <c r="BK727">
        <v>2707</v>
      </c>
      <c r="BM727">
        <v>68123</v>
      </c>
    </row>
    <row r="728" spans="1:65" x14ac:dyDescent="0.2">
      <c r="A728">
        <v>56602789</v>
      </c>
      <c r="B728" t="s">
        <v>164</v>
      </c>
      <c r="C728" t="s">
        <v>94</v>
      </c>
      <c r="D728" t="s">
        <v>95</v>
      </c>
      <c r="E728" t="s">
        <v>74</v>
      </c>
      <c r="F728" s="1">
        <v>42417</v>
      </c>
      <c r="G728" s="1">
        <v>42477</v>
      </c>
      <c r="I728" s="1">
        <v>42447</v>
      </c>
      <c r="J728" s="1">
        <v>42417</v>
      </c>
      <c r="K728" s="1"/>
      <c r="L728" t="s">
        <v>4360</v>
      </c>
      <c r="M728" s="2">
        <v>347362</v>
      </c>
      <c r="N728" t="s">
        <v>71</v>
      </c>
      <c r="O728" t="b">
        <v>0</v>
      </c>
      <c r="P728" t="s">
        <v>4270</v>
      </c>
      <c r="Q728" t="s">
        <v>4360</v>
      </c>
      <c r="W728" s="2">
        <v>6947.24</v>
      </c>
      <c r="X728" s="2">
        <v>347362</v>
      </c>
      <c r="Y728" s="3">
        <v>0.06</v>
      </c>
      <c r="Z728" s="2">
        <v>10420.86</v>
      </c>
      <c r="AA728" s="2">
        <v>10420.86</v>
      </c>
      <c r="AB728" s="3">
        <v>0.03</v>
      </c>
      <c r="AC728" s="3">
        <v>0.03</v>
      </c>
      <c r="AD728" s="2">
        <v>20841.72</v>
      </c>
    </row>
    <row r="729" spans="1:65" x14ac:dyDescent="0.2">
      <c r="A729">
        <v>54011407</v>
      </c>
      <c r="B729" t="s">
        <v>88</v>
      </c>
      <c r="C729" t="s">
        <v>94</v>
      </c>
      <c r="D729" t="s">
        <v>95</v>
      </c>
      <c r="E729" t="s">
        <v>106</v>
      </c>
      <c r="F729" s="1">
        <v>42741</v>
      </c>
      <c r="G729" s="1">
        <v>42772</v>
      </c>
      <c r="I729" s="1">
        <v>42771</v>
      </c>
      <c r="J729" s="1">
        <v>42741</v>
      </c>
      <c r="K729" s="1"/>
      <c r="L729" t="s">
        <v>1198</v>
      </c>
      <c r="M729" s="2">
        <v>774994</v>
      </c>
      <c r="N729" t="s">
        <v>112</v>
      </c>
      <c r="O729" t="b">
        <v>0</v>
      </c>
      <c r="P729" t="s">
        <v>1199</v>
      </c>
      <c r="Q729" t="s">
        <v>1198</v>
      </c>
      <c r="W729" s="2">
        <v>15499.88</v>
      </c>
      <c r="X729" s="2">
        <v>774994</v>
      </c>
      <c r="Y729" s="3">
        <v>0.06</v>
      </c>
      <c r="Z729" s="2">
        <v>23249.82</v>
      </c>
      <c r="AA729" s="2">
        <v>23249.82</v>
      </c>
      <c r="AB729" s="3">
        <v>0.03</v>
      </c>
      <c r="AC729" s="3">
        <v>0.03</v>
      </c>
      <c r="AD729" s="2">
        <v>46499.64</v>
      </c>
    </row>
    <row r="730" spans="1:65" x14ac:dyDescent="0.2">
      <c r="A730">
        <v>54043877</v>
      </c>
      <c r="B730" t="s">
        <v>93</v>
      </c>
      <c r="C730" t="s">
        <v>67</v>
      </c>
      <c r="D730" t="s">
        <v>73</v>
      </c>
      <c r="E730" t="s">
        <v>69</v>
      </c>
      <c r="F730" s="1">
        <v>42401</v>
      </c>
      <c r="G730" s="1">
        <v>42441</v>
      </c>
      <c r="I730" s="1">
        <v>42431</v>
      </c>
      <c r="J730" s="1">
        <v>42401</v>
      </c>
      <c r="K730" s="1"/>
      <c r="L730" t="s">
        <v>1721</v>
      </c>
      <c r="M730" s="2">
        <v>271367</v>
      </c>
      <c r="N730" t="s">
        <v>138</v>
      </c>
      <c r="O730" t="b">
        <v>0</v>
      </c>
      <c r="P730" t="s">
        <v>1722</v>
      </c>
      <c r="Q730" t="s">
        <v>1721</v>
      </c>
      <c r="W730" s="2">
        <v>5427.34</v>
      </c>
      <c r="X730" s="2">
        <v>271367</v>
      </c>
      <c r="Y730" s="3">
        <v>0.06</v>
      </c>
      <c r="Z730" s="2">
        <v>8141.01</v>
      </c>
      <c r="AA730" s="2">
        <v>8141.01</v>
      </c>
      <c r="AB730" s="3">
        <v>0.03</v>
      </c>
      <c r="AC730" s="3">
        <v>0.03</v>
      </c>
      <c r="AD730" s="2">
        <v>16282.02</v>
      </c>
    </row>
    <row r="731" spans="1:65" x14ac:dyDescent="0.2">
      <c r="A731">
        <v>54143626</v>
      </c>
      <c r="B731" t="s">
        <v>2093</v>
      </c>
      <c r="C731" t="s">
        <v>67</v>
      </c>
      <c r="D731" t="s">
        <v>84</v>
      </c>
      <c r="E731" t="s">
        <v>69</v>
      </c>
      <c r="F731" s="1">
        <v>42706</v>
      </c>
      <c r="G731" s="1">
        <v>42849</v>
      </c>
      <c r="I731" s="1">
        <v>42736</v>
      </c>
      <c r="J731" s="1">
        <v>42706</v>
      </c>
      <c r="K731" s="1"/>
      <c r="L731" t="s">
        <v>2094</v>
      </c>
      <c r="M731" s="2">
        <v>498713</v>
      </c>
      <c r="N731" t="s">
        <v>87</v>
      </c>
      <c r="O731" t="b">
        <v>0</v>
      </c>
      <c r="Q731" t="s">
        <v>2094</v>
      </c>
      <c r="W731" s="2">
        <v>9974.26</v>
      </c>
      <c r="X731" s="2">
        <v>498713</v>
      </c>
      <c r="Y731" s="3">
        <v>0.06</v>
      </c>
      <c r="Z731" s="2">
        <v>14961.39</v>
      </c>
      <c r="AA731" s="2">
        <v>14961.39</v>
      </c>
      <c r="AB731" s="3">
        <v>0.03</v>
      </c>
      <c r="AC731" s="3">
        <v>0.03</v>
      </c>
      <c r="AD731" s="2">
        <v>29922.78</v>
      </c>
    </row>
    <row r="732" spans="1:65" x14ac:dyDescent="0.2">
      <c r="A732">
        <v>54185956</v>
      </c>
      <c r="B732" t="s">
        <v>2766</v>
      </c>
      <c r="C732" t="s">
        <v>67</v>
      </c>
      <c r="D732" t="s">
        <v>68</v>
      </c>
      <c r="E732" t="s">
        <v>79</v>
      </c>
      <c r="F732" s="1">
        <v>42543</v>
      </c>
      <c r="G732" s="1">
        <v>42635</v>
      </c>
      <c r="I732" s="1">
        <v>42573</v>
      </c>
      <c r="J732" s="1">
        <v>42543</v>
      </c>
      <c r="K732" s="1"/>
      <c r="L732" t="s">
        <v>2767</v>
      </c>
      <c r="M732" s="2">
        <v>666301</v>
      </c>
      <c r="N732" t="s">
        <v>108</v>
      </c>
      <c r="O732" t="b">
        <v>0</v>
      </c>
      <c r="Q732" t="s">
        <v>2767</v>
      </c>
      <c r="W732" s="2">
        <v>13326.02</v>
      </c>
      <c r="X732" s="2">
        <v>666301</v>
      </c>
      <c r="Y732" s="3">
        <v>0.06</v>
      </c>
      <c r="Z732" s="2">
        <v>19989.03</v>
      </c>
      <c r="AA732" s="2">
        <v>19989.03</v>
      </c>
      <c r="AB732" s="3">
        <v>0.03</v>
      </c>
      <c r="AC732" s="3">
        <v>0.03</v>
      </c>
      <c r="AD732" s="2">
        <v>39978.06</v>
      </c>
    </row>
    <row r="733" spans="1:65" x14ac:dyDescent="0.2">
      <c r="A733">
        <v>54188650</v>
      </c>
      <c r="B733" t="s">
        <v>270</v>
      </c>
      <c r="C733" t="s">
        <v>67</v>
      </c>
      <c r="D733" t="s">
        <v>153</v>
      </c>
      <c r="E733" t="s">
        <v>69</v>
      </c>
      <c r="F733" s="1">
        <v>42475</v>
      </c>
      <c r="G733" s="1">
        <v>42760</v>
      </c>
      <c r="I733" s="1">
        <v>42505</v>
      </c>
      <c r="J733" s="1">
        <v>42475</v>
      </c>
      <c r="K733" s="1"/>
      <c r="L733" t="s">
        <v>5438</v>
      </c>
      <c r="M733" s="2">
        <v>484796</v>
      </c>
      <c r="N733" t="s">
        <v>138</v>
      </c>
      <c r="O733" t="b">
        <v>0</v>
      </c>
      <c r="Q733" t="s">
        <v>5438</v>
      </c>
      <c r="W733" s="2">
        <v>9695.92</v>
      </c>
      <c r="X733" s="2">
        <v>484796</v>
      </c>
      <c r="Y733" s="3">
        <v>0.06</v>
      </c>
      <c r="Z733" s="2">
        <v>14543.88</v>
      </c>
      <c r="AA733" s="2">
        <v>14543.88</v>
      </c>
      <c r="AB733" s="3">
        <v>0.03</v>
      </c>
      <c r="AC733" s="3">
        <v>0.03</v>
      </c>
      <c r="AD733" s="2">
        <v>29087.759999999998</v>
      </c>
    </row>
    <row r="734" spans="1:65" x14ac:dyDescent="0.2">
      <c r="A734">
        <v>54181873</v>
      </c>
      <c r="B734" t="s">
        <v>6114</v>
      </c>
      <c r="C734" t="s">
        <v>67</v>
      </c>
      <c r="D734" t="s">
        <v>153</v>
      </c>
      <c r="E734" t="s">
        <v>85</v>
      </c>
      <c r="F734" s="1">
        <v>42627</v>
      </c>
      <c r="G734" s="1">
        <v>42690</v>
      </c>
      <c r="I734" s="1">
        <v>42657</v>
      </c>
      <c r="J734" s="1">
        <v>42627</v>
      </c>
      <c r="K734" s="1"/>
      <c r="L734" t="s">
        <v>6115</v>
      </c>
      <c r="M734" s="2">
        <v>195246</v>
      </c>
      <c r="N734" t="s">
        <v>87</v>
      </c>
      <c r="O734" t="b">
        <v>0</v>
      </c>
      <c r="Q734" t="s">
        <v>6115</v>
      </c>
      <c r="W734" s="2">
        <v>3904.92</v>
      </c>
      <c r="X734" s="2">
        <v>195246</v>
      </c>
      <c r="Y734" s="3">
        <v>0.06</v>
      </c>
      <c r="Z734" s="2">
        <v>5857.38</v>
      </c>
      <c r="AA734" s="2">
        <v>5857.38</v>
      </c>
      <c r="AB734" s="3">
        <v>0.03</v>
      </c>
      <c r="AC734" s="3">
        <v>0.03</v>
      </c>
      <c r="AD734" s="2">
        <v>11714.76</v>
      </c>
    </row>
    <row r="735" spans="1:65" x14ac:dyDescent="0.2">
      <c r="A735">
        <v>54228177</v>
      </c>
      <c r="B735" t="s">
        <v>765</v>
      </c>
      <c r="C735" t="s">
        <v>67</v>
      </c>
      <c r="D735" t="s">
        <v>68</v>
      </c>
      <c r="E735" t="s">
        <v>69</v>
      </c>
      <c r="F735" s="1">
        <v>42402</v>
      </c>
      <c r="G735" s="1">
        <v>42549</v>
      </c>
      <c r="I735" s="1">
        <v>42432</v>
      </c>
      <c r="J735" s="1">
        <v>42402</v>
      </c>
      <c r="K735" s="1"/>
      <c r="L735" t="s">
        <v>5177</v>
      </c>
      <c r="M735" s="2">
        <v>260277</v>
      </c>
      <c r="N735" t="s">
        <v>143</v>
      </c>
      <c r="O735" t="b">
        <v>0</v>
      </c>
      <c r="Q735" t="s">
        <v>5177</v>
      </c>
      <c r="W735" s="2">
        <v>5205.54</v>
      </c>
      <c r="X735" s="2">
        <v>260277</v>
      </c>
      <c r="Y735" s="3">
        <v>0.06</v>
      </c>
      <c r="Z735" s="2">
        <v>7808.31</v>
      </c>
      <c r="AA735" s="2">
        <v>7808.31</v>
      </c>
      <c r="AB735" s="3">
        <v>0.03</v>
      </c>
      <c r="AC735" s="3">
        <v>0.03</v>
      </c>
      <c r="AD735" s="2">
        <v>15616.62</v>
      </c>
    </row>
    <row r="736" spans="1:65" x14ac:dyDescent="0.2">
      <c r="A736">
        <v>54579962</v>
      </c>
      <c r="B736" t="s">
        <v>319</v>
      </c>
      <c r="C736" t="s">
        <v>94</v>
      </c>
      <c r="D736" t="s">
        <v>95</v>
      </c>
      <c r="E736" t="s">
        <v>147</v>
      </c>
      <c r="F736" s="1">
        <f>I736+360</f>
        <v>42961</v>
      </c>
      <c r="G736" s="1">
        <v>42895</v>
      </c>
      <c r="I736" s="1">
        <v>42601</v>
      </c>
      <c r="J736" s="1">
        <v>42571</v>
      </c>
      <c r="K736" s="1"/>
      <c r="L736" t="s">
        <v>3878</v>
      </c>
      <c r="M736" s="2">
        <v>713666</v>
      </c>
      <c r="N736" t="s">
        <v>138</v>
      </c>
      <c r="O736" t="b">
        <v>0</v>
      </c>
      <c r="Q736" t="s">
        <v>3878</v>
      </c>
      <c r="W736" s="2">
        <v>14273.32</v>
      </c>
      <c r="X736" s="2">
        <v>713666</v>
      </c>
      <c r="Y736" s="3">
        <v>0.06</v>
      </c>
      <c r="Z736" s="2">
        <v>21409.98</v>
      </c>
      <c r="AA736" s="2">
        <v>21409.98</v>
      </c>
      <c r="AB736" s="3">
        <v>0.03</v>
      </c>
      <c r="AC736" s="3">
        <v>0.03</v>
      </c>
      <c r="AD736" s="2">
        <v>42819.96</v>
      </c>
    </row>
    <row r="737" spans="1:65" x14ac:dyDescent="0.2">
      <c r="A737">
        <v>54662262</v>
      </c>
      <c r="B737" t="s">
        <v>93</v>
      </c>
      <c r="C737" t="s">
        <v>67</v>
      </c>
      <c r="D737" t="s">
        <v>73</v>
      </c>
      <c r="E737" t="s">
        <v>79</v>
      </c>
      <c r="F737" s="1">
        <v>42378</v>
      </c>
      <c r="G737" s="1">
        <v>42424</v>
      </c>
      <c r="I737" s="1">
        <v>42408</v>
      </c>
      <c r="J737" s="1">
        <v>42378</v>
      </c>
      <c r="K737" s="1"/>
      <c r="L737" t="s">
        <v>5034</v>
      </c>
      <c r="M737" s="2">
        <v>840314</v>
      </c>
      <c r="N737" t="s">
        <v>87</v>
      </c>
      <c r="O737" t="b">
        <v>0</v>
      </c>
      <c r="Q737" t="s">
        <v>5034</v>
      </c>
      <c r="W737" s="2">
        <v>16806.28</v>
      </c>
      <c r="X737" s="2">
        <v>840314</v>
      </c>
      <c r="Y737" s="3">
        <v>0.06</v>
      </c>
      <c r="Z737" s="2">
        <v>25209.42</v>
      </c>
      <c r="AA737" s="2">
        <v>25209.42</v>
      </c>
      <c r="AB737" s="3">
        <v>0.03</v>
      </c>
      <c r="AC737" s="3">
        <v>0.03</v>
      </c>
      <c r="AD737" s="2">
        <v>50418.84</v>
      </c>
    </row>
    <row r="738" spans="1:65" x14ac:dyDescent="0.2">
      <c r="A738">
        <v>54805021</v>
      </c>
      <c r="B738" t="s">
        <v>424</v>
      </c>
      <c r="C738" t="s">
        <v>67</v>
      </c>
      <c r="D738" t="s">
        <v>73</v>
      </c>
      <c r="E738" t="s">
        <v>74</v>
      </c>
      <c r="F738" s="1">
        <v>42481</v>
      </c>
      <c r="G738" s="1">
        <v>42847</v>
      </c>
      <c r="I738" s="1">
        <v>42511</v>
      </c>
      <c r="J738" s="1">
        <v>42481</v>
      </c>
      <c r="K738" s="1"/>
      <c r="L738" t="s">
        <v>425</v>
      </c>
      <c r="M738" s="2">
        <v>434825</v>
      </c>
      <c r="N738" t="s">
        <v>76</v>
      </c>
      <c r="O738" t="b">
        <v>0</v>
      </c>
      <c r="P738" t="s">
        <v>426</v>
      </c>
      <c r="Q738" t="s">
        <v>425</v>
      </c>
      <c r="W738" s="2">
        <v>8696.5</v>
      </c>
      <c r="X738" s="2">
        <v>434825</v>
      </c>
      <c r="Y738" s="3">
        <v>0.06</v>
      </c>
      <c r="Z738" s="2">
        <v>13044.75</v>
      </c>
      <c r="AA738" s="2">
        <v>13044.75</v>
      </c>
      <c r="AB738" s="3">
        <v>0.03</v>
      </c>
      <c r="AC738" s="3">
        <v>0.03</v>
      </c>
      <c r="AD738" s="2">
        <v>26089.5</v>
      </c>
    </row>
    <row r="739" spans="1:65" x14ac:dyDescent="0.2">
      <c r="A739">
        <v>54832125</v>
      </c>
      <c r="B739" t="s">
        <v>1892</v>
      </c>
      <c r="C739" t="s">
        <v>67</v>
      </c>
      <c r="D739" t="s">
        <v>68</v>
      </c>
      <c r="E739" t="s">
        <v>74</v>
      </c>
      <c r="F739" s="1">
        <v>42486</v>
      </c>
      <c r="G739" s="1">
        <v>42517</v>
      </c>
      <c r="I739" s="1">
        <v>42516</v>
      </c>
      <c r="J739" s="1">
        <v>42486</v>
      </c>
      <c r="K739" s="1"/>
      <c r="L739" t="s">
        <v>1893</v>
      </c>
      <c r="M739" s="2">
        <v>665581</v>
      </c>
      <c r="N739" t="s">
        <v>81</v>
      </c>
      <c r="O739" t="b">
        <v>0</v>
      </c>
      <c r="Q739" t="s">
        <v>1893</v>
      </c>
      <c r="W739" s="2">
        <v>13311.62</v>
      </c>
      <c r="X739" s="2">
        <v>665581</v>
      </c>
      <c r="Y739" s="3">
        <v>0.06</v>
      </c>
      <c r="Z739" s="2">
        <v>19967.43</v>
      </c>
      <c r="AA739" s="2">
        <v>19967.43</v>
      </c>
      <c r="AB739" s="3">
        <v>0.03</v>
      </c>
      <c r="AC739" s="3">
        <v>0.03</v>
      </c>
      <c r="AD739" s="2">
        <v>39934.86</v>
      </c>
      <c r="BC739" t="s">
        <v>1894</v>
      </c>
      <c r="BD739" t="s">
        <v>82</v>
      </c>
      <c r="BE739" t="s">
        <v>82</v>
      </c>
      <c r="BI739" t="s">
        <v>359</v>
      </c>
      <c r="BJ739" t="s">
        <v>1895</v>
      </c>
      <c r="BK739">
        <v>179</v>
      </c>
      <c r="BM739">
        <v>30565</v>
      </c>
    </row>
    <row r="740" spans="1:65" x14ac:dyDescent="0.2">
      <c r="A740">
        <v>54823378</v>
      </c>
      <c r="B740" t="s">
        <v>120</v>
      </c>
      <c r="C740" t="s">
        <v>67</v>
      </c>
      <c r="D740" t="s">
        <v>73</v>
      </c>
      <c r="E740" t="s">
        <v>110</v>
      </c>
      <c r="F740" s="1">
        <v>42472</v>
      </c>
      <c r="G740" s="1">
        <v>42673</v>
      </c>
      <c r="I740" s="1">
        <v>42502</v>
      </c>
      <c r="J740" s="1">
        <v>42472</v>
      </c>
      <c r="K740" s="1"/>
      <c r="L740" t="s">
        <v>2330</v>
      </c>
      <c r="M740" s="2">
        <v>199514</v>
      </c>
      <c r="N740" t="s">
        <v>115</v>
      </c>
      <c r="O740" t="b">
        <v>0</v>
      </c>
      <c r="Q740" t="s">
        <v>2330</v>
      </c>
      <c r="W740" s="2">
        <v>3990.28</v>
      </c>
      <c r="X740" s="2">
        <v>199514</v>
      </c>
      <c r="Y740" s="3">
        <v>0.06</v>
      </c>
      <c r="Z740" s="2">
        <v>5985.42</v>
      </c>
      <c r="AA740" s="2">
        <v>5985.42</v>
      </c>
      <c r="AB740" s="3">
        <v>0.03</v>
      </c>
      <c r="AC740" s="3">
        <v>0.03</v>
      </c>
      <c r="AD740" s="2">
        <v>11970.84</v>
      </c>
    </row>
    <row r="741" spans="1:65" x14ac:dyDescent="0.2">
      <c r="A741">
        <v>54784852</v>
      </c>
      <c r="B741" t="s">
        <v>319</v>
      </c>
      <c r="C741" t="s">
        <v>67</v>
      </c>
      <c r="D741" t="s">
        <v>73</v>
      </c>
      <c r="E741" t="s">
        <v>79</v>
      </c>
      <c r="F741" s="1">
        <v>42456</v>
      </c>
      <c r="G741" s="1">
        <v>42921</v>
      </c>
      <c r="I741" s="1">
        <v>42486</v>
      </c>
      <c r="J741" s="1">
        <v>42456</v>
      </c>
      <c r="K741" s="1"/>
      <c r="L741" t="s">
        <v>3435</v>
      </c>
      <c r="M741" s="2">
        <v>154717</v>
      </c>
      <c r="N741" t="s">
        <v>125</v>
      </c>
      <c r="O741" t="b">
        <v>0</v>
      </c>
      <c r="Q741" t="s">
        <v>3435</v>
      </c>
      <c r="W741" s="2">
        <v>3094.34</v>
      </c>
      <c r="X741" s="2">
        <v>154717</v>
      </c>
      <c r="Y741" s="3">
        <v>0.06</v>
      </c>
      <c r="Z741" s="2">
        <v>4641.51</v>
      </c>
      <c r="AA741" s="2">
        <v>4641.51</v>
      </c>
      <c r="AB741" s="3">
        <v>0.03</v>
      </c>
      <c r="AC741" s="3">
        <v>0.03</v>
      </c>
      <c r="AD741" s="2">
        <v>9283.02</v>
      </c>
    </row>
    <row r="742" spans="1:65" x14ac:dyDescent="0.2">
      <c r="A742">
        <v>54826171</v>
      </c>
      <c r="B742" t="s">
        <v>864</v>
      </c>
      <c r="C742" t="s">
        <v>94</v>
      </c>
      <c r="D742" t="s">
        <v>95</v>
      </c>
      <c r="E742" t="s">
        <v>106</v>
      </c>
      <c r="F742" s="1">
        <v>42448</v>
      </c>
      <c r="G742" s="1">
        <v>42595</v>
      </c>
      <c r="I742" s="1">
        <v>42478</v>
      </c>
      <c r="J742" s="1">
        <v>42448</v>
      </c>
      <c r="K742" s="1"/>
      <c r="L742" t="s">
        <v>5200</v>
      </c>
      <c r="M742" s="2">
        <v>514086</v>
      </c>
      <c r="N742" t="s">
        <v>112</v>
      </c>
      <c r="O742" t="b">
        <v>0</v>
      </c>
      <c r="Q742" t="s">
        <v>5200</v>
      </c>
      <c r="W742" s="2">
        <v>10281.719999999999</v>
      </c>
      <c r="X742" s="2">
        <v>514086</v>
      </c>
      <c r="Y742" s="3">
        <v>0.06</v>
      </c>
      <c r="Z742" s="2">
        <v>15422.58</v>
      </c>
      <c r="AA742" s="2">
        <v>15422.58</v>
      </c>
      <c r="AB742" s="3">
        <v>0.03</v>
      </c>
      <c r="AC742" s="3">
        <v>0.03</v>
      </c>
      <c r="AD742" s="2">
        <v>30845.16</v>
      </c>
    </row>
    <row r="743" spans="1:65" x14ac:dyDescent="0.2">
      <c r="A743">
        <v>54778429</v>
      </c>
      <c r="B743" t="s">
        <v>516</v>
      </c>
      <c r="C743" t="s">
        <v>67</v>
      </c>
      <c r="D743" t="s">
        <v>68</v>
      </c>
      <c r="E743" t="s">
        <v>106</v>
      </c>
      <c r="F743" s="1">
        <v>42403</v>
      </c>
      <c r="G743" s="1">
        <v>42889</v>
      </c>
      <c r="I743" s="1">
        <v>42433</v>
      </c>
      <c r="J743" s="1">
        <v>42403</v>
      </c>
      <c r="K743" s="1"/>
      <c r="L743" t="s">
        <v>5479</v>
      </c>
      <c r="M743" s="2">
        <v>201875</v>
      </c>
      <c r="N743" t="s">
        <v>143</v>
      </c>
      <c r="O743" t="b">
        <v>0</v>
      </c>
      <c r="P743" t="s">
        <v>5480</v>
      </c>
      <c r="Q743" t="s">
        <v>5479</v>
      </c>
      <c r="W743" s="2">
        <v>4037.5</v>
      </c>
      <c r="X743" s="2">
        <v>201875</v>
      </c>
      <c r="Y743" s="3">
        <v>0.06</v>
      </c>
      <c r="Z743" s="2">
        <v>6056.25</v>
      </c>
      <c r="AA743" s="2">
        <v>6056.25</v>
      </c>
      <c r="AB743" s="3">
        <v>0.03</v>
      </c>
      <c r="AC743" s="3">
        <v>0.03</v>
      </c>
      <c r="AD743" s="2">
        <v>12112.5</v>
      </c>
      <c r="BD743" t="s">
        <v>82</v>
      </c>
    </row>
    <row r="744" spans="1:65" x14ac:dyDescent="0.2">
      <c r="A744">
        <v>54804284</v>
      </c>
      <c r="B744" t="s">
        <v>6074</v>
      </c>
      <c r="C744" t="s">
        <v>67</v>
      </c>
      <c r="D744" t="s">
        <v>68</v>
      </c>
      <c r="E744" t="s">
        <v>147</v>
      </c>
      <c r="F744" s="1">
        <v>42419</v>
      </c>
      <c r="G744" s="1">
        <v>42657</v>
      </c>
      <c r="I744" s="1">
        <v>42449</v>
      </c>
      <c r="J744" s="1">
        <v>42419</v>
      </c>
      <c r="K744" s="1"/>
      <c r="L744" t="s">
        <v>6075</v>
      </c>
      <c r="M744" s="2">
        <v>693928</v>
      </c>
      <c r="N744" t="s">
        <v>87</v>
      </c>
      <c r="O744" t="b">
        <v>0</v>
      </c>
      <c r="Q744" t="s">
        <v>6075</v>
      </c>
      <c r="W744" s="2">
        <v>13878.56</v>
      </c>
      <c r="X744" s="2">
        <v>693928</v>
      </c>
      <c r="Y744" s="3">
        <v>0.06</v>
      </c>
      <c r="Z744" s="2">
        <v>20817.84</v>
      </c>
      <c r="AA744" s="2">
        <v>20817.84</v>
      </c>
      <c r="AB744" s="3">
        <v>0.03</v>
      </c>
      <c r="AC744" s="3">
        <v>0.03</v>
      </c>
      <c r="AD744" s="2">
        <v>41635.68</v>
      </c>
    </row>
    <row r="745" spans="1:65" x14ac:dyDescent="0.2">
      <c r="A745">
        <v>54795872</v>
      </c>
      <c r="B745" t="s">
        <v>6177</v>
      </c>
      <c r="C745" t="s">
        <v>67</v>
      </c>
      <c r="D745" t="s">
        <v>73</v>
      </c>
      <c r="E745" t="s">
        <v>74</v>
      </c>
      <c r="F745" s="1">
        <v>42453</v>
      </c>
      <c r="G745" s="1">
        <v>42680</v>
      </c>
      <c r="I745" s="1">
        <v>42483</v>
      </c>
      <c r="J745" s="1">
        <v>42453</v>
      </c>
      <c r="K745" s="1"/>
      <c r="L745" t="s">
        <v>6178</v>
      </c>
      <c r="M745" s="2">
        <v>414874</v>
      </c>
      <c r="N745" t="s">
        <v>71</v>
      </c>
      <c r="O745" t="b">
        <v>0</v>
      </c>
      <c r="Q745" t="s">
        <v>6178</v>
      </c>
      <c r="W745" s="2">
        <v>8297.48</v>
      </c>
      <c r="X745" s="2">
        <v>414874</v>
      </c>
      <c r="Y745" s="3">
        <v>0.06</v>
      </c>
      <c r="Z745" s="2">
        <v>12446.22</v>
      </c>
      <c r="AA745" s="2">
        <v>12446.22</v>
      </c>
      <c r="AB745" s="3">
        <v>0.03</v>
      </c>
      <c r="AC745" s="3">
        <v>0.03</v>
      </c>
      <c r="AD745" s="2">
        <v>24892.44</v>
      </c>
    </row>
    <row r="746" spans="1:65" x14ac:dyDescent="0.2">
      <c r="A746">
        <v>54954285</v>
      </c>
      <c r="B746" t="s">
        <v>93</v>
      </c>
      <c r="C746" t="s">
        <v>94</v>
      </c>
      <c r="D746" t="s">
        <v>95</v>
      </c>
      <c r="E746" t="s">
        <v>74</v>
      </c>
      <c r="F746" s="1">
        <v>42458</v>
      </c>
      <c r="G746" s="1">
        <v>42546</v>
      </c>
      <c r="I746" s="1">
        <v>42488</v>
      </c>
      <c r="J746" s="1">
        <v>42458</v>
      </c>
      <c r="K746" s="1"/>
      <c r="L746" t="s">
        <v>2301</v>
      </c>
      <c r="M746" s="2">
        <v>808177</v>
      </c>
      <c r="N746" t="s">
        <v>81</v>
      </c>
      <c r="O746" t="b">
        <v>0</v>
      </c>
      <c r="Q746" t="s">
        <v>2301</v>
      </c>
      <c r="W746" s="2">
        <v>16163.54</v>
      </c>
      <c r="X746" s="2">
        <v>808177</v>
      </c>
      <c r="Y746" s="3">
        <v>0.06</v>
      </c>
      <c r="Z746" s="2">
        <v>24245.31</v>
      </c>
      <c r="AA746" s="2">
        <v>24245.31</v>
      </c>
      <c r="AB746" s="3">
        <v>0.03</v>
      </c>
      <c r="AC746" s="3">
        <v>0.03</v>
      </c>
      <c r="AD746" s="2">
        <v>48490.62</v>
      </c>
    </row>
    <row r="747" spans="1:65" x14ac:dyDescent="0.2">
      <c r="A747">
        <v>54955345</v>
      </c>
      <c r="B747" t="s">
        <v>2984</v>
      </c>
      <c r="C747" t="s">
        <v>67</v>
      </c>
      <c r="D747" t="s">
        <v>73</v>
      </c>
      <c r="E747" t="s">
        <v>147</v>
      </c>
      <c r="F747" s="1">
        <v>42448</v>
      </c>
      <c r="G747" s="1">
        <v>42519</v>
      </c>
      <c r="I747" s="1">
        <v>42478</v>
      </c>
      <c r="J747" s="1">
        <v>42448</v>
      </c>
      <c r="K747" s="1"/>
      <c r="L747" t="s">
        <v>2985</v>
      </c>
      <c r="M747" s="2">
        <v>361219</v>
      </c>
      <c r="N747" t="s">
        <v>81</v>
      </c>
      <c r="O747" t="b">
        <v>0</v>
      </c>
      <c r="Q747" t="s">
        <v>2985</v>
      </c>
      <c r="W747" s="2">
        <v>7224.38</v>
      </c>
      <c r="X747" s="2">
        <v>361219</v>
      </c>
      <c r="Y747" s="3">
        <v>0.06</v>
      </c>
      <c r="Z747" s="2">
        <v>10836.57</v>
      </c>
      <c r="AA747" s="2">
        <v>10836.57</v>
      </c>
      <c r="AB747" s="3">
        <v>0.03</v>
      </c>
      <c r="AC747" s="3">
        <v>0.03</v>
      </c>
      <c r="AD747" s="2">
        <v>21673.14</v>
      </c>
    </row>
    <row r="748" spans="1:65" x14ac:dyDescent="0.2">
      <c r="A748">
        <v>55182024</v>
      </c>
      <c r="B748" t="s">
        <v>450</v>
      </c>
      <c r="C748" t="s">
        <v>67</v>
      </c>
      <c r="D748" t="s">
        <v>84</v>
      </c>
      <c r="E748" t="s">
        <v>69</v>
      </c>
      <c r="F748" s="1">
        <v>42371</v>
      </c>
      <c r="G748" s="1">
        <v>42401</v>
      </c>
      <c r="I748" s="1">
        <v>42401</v>
      </c>
      <c r="J748" s="1">
        <v>42371</v>
      </c>
      <c r="K748" s="1"/>
      <c r="L748" t="s">
        <v>474</v>
      </c>
      <c r="M748" s="2">
        <v>181385</v>
      </c>
      <c r="N748" t="s">
        <v>81</v>
      </c>
      <c r="O748" t="b">
        <v>0</v>
      </c>
      <c r="Q748" t="s">
        <v>474</v>
      </c>
      <c r="W748" s="2">
        <v>3627.7</v>
      </c>
      <c r="X748" s="2">
        <v>181385</v>
      </c>
      <c r="Y748" s="3">
        <v>0.06</v>
      </c>
      <c r="Z748" s="2">
        <v>5441.55</v>
      </c>
      <c r="AA748" s="2">
        <v>5441.55</v>
      </c>
      <c r="AB748" s="3">
        <v>0.03</v>
      </c>
      <c r="AC748" s="3">
        <v>0.03</v>
      </c>
      <c r="AD748" s="2">
        <v>10883.1</v>
      </c>
      <c r="BD748" t="s">
        <v>82</v>
      </c>
    </row>
    <row r="749" spans="1:65" x14ac:dyDescent="0.2">
      <c r="A749">
        <v>55134062</v>
      </c>
      <c r="B749" t="s">
        <v>117</v>
      </c>
      <c r="C749" t="s">
        <v>94</v>
      </c>
      <c r="D749" t="s">
        <v>95</v>
      </c>
      <c r="E749" t="s">
        <v>85</v>
      </c>
      <c r="F749" s="1">
        <v>42851</v>
      </c>
      <c r="G749" s="1">
        <v>42971</v>
      </c>
      <c r="I749" s="1">
        <v>42881</v>
      </c>
      <c r="J749" s="1">
        <v>42851</v>
      </c>
      <c r="K749" s="1"/>
      <c r="L749" t="s">
        <v>990</v>
      </c>
      <c r="M749" s="2">
        <v>234038</v>
      </c>
      <c r="N749" t="s">
        <v>97</v>
      </c>
      <c r="O749" t="b">
        <v>0</v>
      </c>
      <c r="Q749" t="s">
        <v>990</v>
      </c>
      <c r="W749" s="2">
        <v>4680.76</v>
      </c>
      <c r="X749" s="2">
        <v>234038</v>
      </c>
      <c r="Y749" s="3">
        <v>0.06</v>
      </c>
      <c r="Z749" s="2">
        <v>7021.14</v>
      </c>
      <c r="AA749" s="2">
        <v>7021.14</v>
      </c>
      <c r="AB749" s="3">
        <v>0.03</v>
      </c>
      <c r="AC749" s="3">
        <v>0.03</v>
      </c>
      <c r="AD749" s="2">
        <v>14042.28</v>
      </c>
    </row>
    <row r="750" spans="1:65" x14ac:dyDescent="0.2">
      <c r="A750">
        <v>55149887</v>
      </c>
      <c r="B750" t="s">
        <v>1450</v>
      </c>
      <c r="C750" t="s">
        <v>67</v>
      </c>
      <c r="D750" t="s">
        <v>73</v>
      </c>
      <c r="E750" t="s">
        <v>69</v>
      </c>
      <c r="F750" s="1">
        <v>42447</v>
      </c>
      <c r="G750" s="1">
        <v>42583</v>
      </c>
      <c r="I750" s="1">
        <v>42477</v>
      </c>
      <c r="J750" s="1">
        <v>42447</v>
      </c>
      <c r="K750" s="1"/>
      <c r="L750" t="s">
        <v>1451</v>
      </c>
      <c r="M750" s="2">
        <v>472382</v>
      </c>
      <c r="N750" t="s">
        <v>143</v>
      </c>
      <c r="O750" t="b">
        <v>0</v>
      </c>
      <c r="Q750" t="s">
        <v>1451</v>
      </c>
      <c r="W750" s="2">
        <v>9447.64</v>
      </c>
      <c r="X750" s="2">
        <v>472382</v>
      </c>
      <c r="Y750" s="3">
        <v>0.06</v>
      </c>
      <c r="Z750" s="2">
        <v>14171.46</v>
      </c>
      <c r="AA750" s="2">
        <v>14171.46</v>
      </c>
      <c r="AB750" s="3">
        <v>0.03</v>
      </c>
      <c r="AC750" s="3">
        <v>0.03</v>
      </c>
      <c r="AD750" s="2">
        <v>28342.92</v>
      </c>
    </row>
    <row r="751" spans="1:65" x14ac:dyDescent="0.2">
      <c r="A751">
        <v>55142503</v>
      </c>
      <c r="B751" t="s">
        <v>117</v>
      </c>
      <c r="C751" t="s">
        <v>67</v>
      </c>
      <c r="D751" t="s">
        <v>84</v>
      </c>
      <c r="E751" t="s">
        <v>79</v>
      </c>
      <c r="F751" s="1">
        <v>42462</v>
      </c>
      <c r="G751" s="1">
        <v>42515</v>
      </c>
      <c r="I751" s="1">
        <v>42492</v>
      </c>
      <c r="J751" s="1">
        <v>42462</v>
      </c>
      <c r="K751" s="1"/>
      <c r="L751" t="s">
        <v>2426</v>
      </c>
      <c r="M751" s="2">
        <v>680773</v>
      </c>
      <c r="N751" t="s">
        <v>143</v>
      </c>
      <c r="O751" t="b">
        <v>0</v>
      </c>
      <c r="P751" t="s">
        <v>116</v>
      </c>
      <c r="Q751" t="s">
        <v>2426</v>
      </c>
      <c r="W751" s="2">
        <v>13615.46</v>
      </c>
      <c r="X751" s="2">
        <v>680773</v>
      </c>
      <c r="Y751" s="3">
        <v>0.06</v>
      </c>
      <c r="Z751" s="2">
        <v>20423.189999999999</v>
      </c>
      <c r="AA751" s="2">
        <v>20423.189999999999</v>
      </c>
      <c r="AB751" s="3">
        <v>0.03</v>
      </c>
      <c r="AC751" s="3">
        <v>0.03</v>
      </c>
      <c r="AD751" s="2">
        <v>40846.379999999997</v>
      </c>
    </row>
    <row r="752" spans="1:65" x14ac:dyDescent="0.2">
      <c r="A752">
        <v>55167194</v>
      </c>
      <c r="B752" t="s">
        <v>93</v>
      </c>
      <c r="C752" t="s">
        <v>67</v>
      </c>
      <c r="D752" t="s">
        <v>68</v>
      </c>
      <c r="E752" t="s">
        <v>74</v>
      </c>
      <c r="F752" s="1">
        <f>I752+360</f>
        <v>42960</v>
      </c>
      <c r="G752" s="1">
        <v>42619</v>
      </c>
      <c r="I752" s="1">
        <v>42600</v>
      </c>
      <c r="J752" s="1">
        <v>42570</v>
      </c>
      <c r="K752" s="1"/>
      <c r="L752" t="s">
        <v>2513</v>
      </c>
      <c r="M752" s="2">
        <v>815540</v>
      </c>
      <c r="N752" t="s">
        <v>91</v>
      </c>
      <c r="O752" t="b">
        <v>0</v>
      </c>
      <c r="Q752" t="s">
        <v>2513</v>
      </c>
      <c r="W752" s="2">
        <v>16310.8</v>
      </c>
      <c r="X752" s="2">
        <v>815540</v>
      </c>
      <c r="Y752" s="3">
        <v>0.06</v>
      </c>
      <c r="Z752" s="2">
        <v>24466.2</v>
      </c>
      <c r="AA752" s="2">
        <v>24466.2</v>
      </c>
      <c r="AB752" s="3">
        <v>0.03</v>
      </c>
      <c r="AC752" s="3">
        <v>0.03</v>
      </c>
      <c r="AD752" s="2">
        <v>48932.4</v>
      </c>
    </row>
    <row r="753" spans="1:65" x14ac:dyDescent="0.2">
      <c r="A753">
        <v>55127961</v>
      </c>
      <c r="B753" t="s">
        <v>2753</v>
      </c>
      <c r="C753" t="s">
        <v>67</v>
      </c>
      <c r="D753" t="s">
        <v>123</v>
      </c>
      <c r="E753" t="s">
        <v>79</v>
      </c>
      <c r="F753" s="1">
        <v>42403</v>
      </c>
      <c r="G753" s="1">
        <v>42450</v>
      </c>
      <c r="I753" s="1">
        <v>42433</v>
      </c>
      <c r="J753" s="1">
        <v>42403</v>
      </c>
      <c r="K753" s="1"/>
      <c r="L753" t="s">
        <v>2754</v>
      </c>
      <c r="M753" s="2">
        <v>733852</v>
      </c>
      <c r="N753" t="s">
        <v>138</v>
      </c>
      <c r="O753" t="b">
        <v>0</v>
      </c>
      <c r="Q753" t="s">
        <v>2754</v>
      </c>
      <c r="W753" s="2">
        <v>14677.04</v>
      </c>
      <c r="X753" s="2">
        <v>733852</v>
      </c>
      <c r="Y753" s="3">
        <v>0.06</v>
      </c>
      <c r="Z753" s="2">
        <v>22015.56</v>
      </c>
      <c r="AA753" s="2">
        <v>22015.56</v>
      </c>
      <c r="AB753" s="3">
        <v>0.03</v>
      </c>
      <c r="AC753" s="3">
        <v>0.03</v>
      </c>
      <c r="AD753" s="2">
        <v>44031.12</v>
      </c>
    </row>
    <row r="754" spans="1:65" x14ac:dyDescent="0.2">
      <c r="A754">
        <v>55127964</v>
      </c>
      <c r="B754" t="s">
        <v>203</v>
      </c>
      <c r="C754" t="s">
        <v>67</v>
      </c>
      <c r="D754" t="s">
        <v>89</v>
      </c>
      <c r="E754" t="s">
        <v>79</v>
      </c>
      <c r="F754" s="1">
        <v>42446</v>
      </c>
      <c r="G754" s="1">
        <v>42647</v>
      </c>
      <c r="I754" s="1">
        <v>42476</v>
      </c>
      <c r="J754" s="1">
        <v>42446</v>
      </c>
      <c r="K754" s="1"/>
      <c r="L754" t="s">
        <v>2762</v>
      </c>
      <c r="M754" s="2">
        <v>658528</v>
      </c>
      <c r="N754" t="s">
        <v>81</v>
      </c>
      <c r="O754" t="b">
        <v>0</v>
      </c>
      <c r="P754" t="s">
        <v>116</v>
      </c>
      <c r="Q754" t="s">
        <v>2762</v>
      </c>
      <c r="W754" s="2">
        <v>13170.56</v>
      </c>
      <c r="X754" s="2">
        <v>658528</v>
      </c>
      <c r="Y754" s="3">
        <v>0.06</v>
      </c>
      <c r="Z754" s="2">
        <v>19755.84</v>
      </c>
      <c r="AA754" s="2">
        <v>19755.84</v>
      </c>
      <c r="AB754" s="3">
        <v>0.03</v>
      </c>
      <c r="AC754" s="3">
        <v>0.03</v>
      </c>
      <c r="AD754" s="2">
        <v>39511.68</v>
      </c>
    </row>
    <row r="755" spans="1:65" x14ac:dyDescent="0.2">
      <c r="A755">
        <v>55176324</v>
      </c>
      <c r="B755" t="s">
        <v>3143</v>
      </c>
      <c r="C755" t="s">
        <v>67</v>
      </c>
      <c r="D755" t="s">
        <v>68</v>
      </c>
      <c r="E755" t="s">
        <v>147</v>
      </c>
      <c r="F755" s="1">
        <v>42677</v>
      </c>
      <c r="G755" s="1">
        <v>42743</v>
      </c>
      <c r="I755" s="1">
        <v>42707</v>
      </c>
      <c r="J755" s="1">
        <v>42677</v>
      </c>
      <c r="K755" s="1"/>
      <c r="L755" t="s">
        <v>3363</v>
      </c>
      <c r="M755" s="2">
        <v>738472</v>
      </c>
      <c r="N755" t="s">
        <v>130</v>
      </c>
      <c r="O755" t="b">
        <v>0</v>
      </c>
      <c r="Q755" t="s">
        <v>3363</v>
      </c>
      <c r="W755" s="2">
        <v>14769.44</v>
      </c>
      <c r="X755" s="2">
        <v>738472</v>
      </c>
      <c r="Y755" s="3">
        <v>0.06</v>
      </c>
      <c r="Z755" s="2">
        <v>22154.16</v>
      </c>
      <c r="AA755" s="2">
        <v>22154.16</v>
      </c>
      <c r="AB755" s="3">
        <v>0.03</v>
      </c>
      <c r="AC755" s="3">
        <v>0.03</v>
      </c>
      <c r="AD755" s="2">
        <v>44308.32</v>
      </c>
    </row>
    <row r="756" spans="1:65" x14ac:dyDescent="0.2">
      <c r="A756">
        <v>55136836</v>
      </c>
      <c r="B756" t="s">
        <v>3701</v>
      </c>
      <c r="C756" t="s">
        <v>67</v>
      </c>
      <c r="D756" t="s">
        <v>73</v>
      </c>
      <c r="E756" t="s">
        <v>110</v>
      </c>
      <c r="F756" s="1">
        <v>42438</v>
      </c>
      <c r="G756" s="1">
        <v>42520</v>
      </c>
      <c r="I756" s="1">
        <v>42468</v>
      </c>
      <c r="J756" s="1">
        <v>42438</v>
      </c>
      <c r="K756" s="1"/>
      <c r="L756" t="s">
        <v>3702</v>
      </c>
      <c r="M756" s="2">
        <v>367581</v>
      </c>
      <c r="N756" t="s">
        <v>127</v>
      </c>
      <c r="O756" t="b">
        <v>0</v>
      </c>
      <c r="Q756" t="s">
        <v>3702</v>
      </c>
      <c r="W756" s="2">
        <v>7351.62</v>
      </c>
      <c r="X756" s="2">
        <v>367581</v>
      </c>
      <c r="Y756" s="3">
        <v>0.06</v>
      </c>
      <c r="Z756" s="2">
        <v>11027.43</v>
      </c>
      <c r="AA756" s="2">
        <v>11027.43</v>
      </c>
      <c r="AB756" s="3">
        <v>0.03</v>
      </c>
      <c r="AC756" s="3">
        <v>0.03</v>
      </c>
      <c r="AD756" s="2">
        <v>22054.86</v>
      </c>
    </row>
    <row r="757" spans="1:65" x14ac:dyDescent="0.2">
      <c r="A757">
        <v>55145199</v>
      </c>
      <c r="B757" t="s">
        <v>3856</v>
      </c>
      <c r="C757" t="s">
        <v>94</v>
      </c>
      <c r="D757" t="s">
        <v>95</v>
      </c>
      <c r="E757" t="s">
        <v>106</v>
      </c>
      <c r="F757" s="1">
        <v>42379</v>
      </c>
      <c r="G757" s="1">
        <v>42451</v>
      </c>
      <c r="I757" s="1">
        <v>42409</v>
      </c>
      <c r="J757" s="1">
        <v>42379</v>
      </c>
      <c r="K757" s="1"/>
      <c r="L757" t="s">
        <v>3857</v>
      </c>
      <c r="M757" s="2">
        <v>333078</v>
      </c>
      <c r="N757" t="s">
        <v>103</v>
      </c>
      <c r="O757" t="b">
        <v>0</v>
      </c>
      <c r="Q757" t="s">
        <v>3857</v>
      </c>
      <c r="W757" s="2">
        <v>6661.56</v>
      </c>
      <c r="X757" s="2">
        <v>333078</v>
      </c>
      <c r="Y757" s="3">
        <v>0.06</v>
      </c>
      <c r="Z757" s="2">
        <v>9992.34</v>
      </c>
      <c r="AA757" s="2">
        <v>9992.34</v>
      </c>
      <c r="AB757" s="3">
        <v>0.03</v>
      </c>
      <c r="AC757" s="3">
        <v>0.03</v>
      </c>
      <c r="AD757" s="2">
        <v>19984.68</v>
      </c>
      <c r="BC757" t="s">
        <v>3229</v>
      </c>
      <c r="BI757" t="s">
        <v>3231</v>
      </c>
      <c r="BJ757" t="s">
        <v>3858</v>
      </c>
      <c r="BK757">
        <v>123</v>
      </c>
      <c r="BM757">
        <v>97701</v>
      </c>
    </row>
    <row r="758" spans="1:65" x14ac:dyDescent="0.2">
      <c r="A758">
        <v>55128831</v>
      </c>
      <c r="B758" t="s">
        <v>93</v>
      </c>
      <c r="C758" t="s">
        <v>67</v>
      </c>
      <c r="D758" t="s">
        <v>73</v>
      </c>
      <c r="E758" t="s">
        <v>85</v>
      </c>
      <c r="F758" s="1">
        <v>42619</v>
      </c>
      <c r="G758" s="1">
        <v>42698</v>
      </c>
      <c r="I758" s="1">
        <v>42649</v>
      </c>
      <c r="J758" s="1">
        <v>42619</v>
      </c>
      <c r="K758" s="1"/>
      <c r="L758" t="s">
        <v>3874</v>
      </c>
      <c r="M758" s="2">
        <v>242000</v>
      </c>
      <c r="N758" t="s">
        <v>87</v>
      </c>
      <c r="O758" t="b">
        <v>0</v>
      </c>
      <c r="Q758" t="s">
        <v>3874</v>
      </c>
      <c r="W758" s="2">
        <v>4840</v>
      </c>
      <c r="X758" s="2">
        <v>242000</v>
      </c>
      <c r="Y758" s="3">
        <v>0.06</v>
      </c>
      <c r="Z758" s="2">
        <v>7260</v>
      </c>
      <c r="AA758" s="2">
        <v>7260</v>
      </c>
      <c r="AB758" s="3">
        <v>0.03</v>
      </c>
      <c r="AC758" s="3">
        <v>0.03</v>
      </c>
      <c r="AD758" s="2">
        <v>14520</v>
      </c>
    </row>
    <row r="759" spans="1:65" x14ac:dyDescent="0.2">
      <c r="A759">
        <v>55128371</v>
      </c>
      <c r="B759" t="s">
        <v>939</v>
      </c>
      <c r="C759" t="s">
        <v>67</v>
      </c>
      <c r="D759" t="s">
        <v>153</v>
      </c>
      <c r="E759" t="s">
        <v>85</v>
      </c>
      <c r="F759" s="1">
        <v>42528</v>
      </c>
      <c r="G759" s="1">
        <v>42989</v>
      </c>
      <c r="I759" s="1">
        <v>42558</v>
      </c>
      <c r="J759" s="1">
        <v>42528</v>
      </c>
      <c r="K759" s="1"/>
      <c r="L759" t="s">
        <v>4044</v>
      </c>
      <c r="M759" s="2">
        <v>216077</v>
      </c>
      <c r="N759" t="s">
        <v>108</v>
      </c>
      <c r="O759" t="b">
        <v>0</v>
      </c>
      <c r="Q759" t="s">
        <v>4044</v>
      </c>
      <c r="W759" s="2">
        <v>4321.54</v>
      </c>
      <c r="X759" s="2">
        <v>216077</v>
      </c>
      <c r="Y759" s="3">
        <v>0.06</v>
      </c>
      <c r="Z759" s="2">
        <v>6482.31</v>
      </c>
      <c r="AA759" s="2">
        <v>6482.31</v>
      </c>
      <c r="AB759" s="3">
        <v>0.03</v>
      </c>
      <c r="AC759" s="3">
        <v>0.03</v>
      </c>
      <c r="AD759" s="2">
        <v>12964.62</v>
      </c>
    </row>
    <row r="760" spans="1:65" x14ac:dyDescent="0.2">
      <c r="A760">
        <v>55129559</v>
      </c>
      <c r="B760" t="s">
        <v>504</v>
      </c>
      <c r="C760" t="s">
        <v>67</v>
      </c>
      <c r="D760" t="s">
        <v>73</v>
      </c>
      <c r="E760" t="s">
        <v>69</v>
      </c>
      <c r="F760" s="1">
        <v>42518</v>
      </c>
      <c r="G760" s="1">
        <v>42963</v>
      </c>
      <c r="I760" s="1">
        <v>42548</v>
      </c>
      <c r="J760" s="1">
        <v>42518</v>
      </c>
      <c r="K760" s="1"/>
      <c r="L760" t="s">
        <v>4919</v>
      </c>
      <c r="M760" s="2">
        <v>249862</v>
      </c>
      <c r="N760" t="s">
        <v>71</v>
      </c>
      <c r="O760" t="b">
        <v>0</v>
      </c>
      <c r="Q760" t="s">
        <v>4919</v>
      </c>
      <c r="W760" s="2">
        <v>4997.24</v>
      </c>
      <c r="X760" s="2">
        <v>249862</v>
      </c>
      <c r="Y760" s="3">
        <v>0.06</v>
      </c>
      <c r="Z760" s="2">
        <v>7495.86</v>
      </c>
      <c r="AA760" s="2">
        <v>7495.86</v>
      </c>
      <c r="AB760" s="3">
        <v>0.03</v>
      </c>
      <c r="AC760" s="3">
        <v>0.03</v>
      </c>
      <c r="AD760" s="2">
        <v>14991.72</v>
      </c>
    </row>
    <row r="761" spans="1:65" x14ac:dyDescent="0.2">
      <c r="A761">
        <v>55130578</v>
      </c>
      <c r="B761" t="s">
        <v>2238</v>
      </c>
      <c r="C761" t="s">
        <v>67</v>
      </c>
      <c r="D761" t="s">
        <v>153</v>
      </c>
      <c r="E761" t="s">
        <v>69</v>
      </c>
      <c r="F761" s="1">
        <v>42491</v>
      </c>
      <c r="G761" s="1">
        <v>42791</v>
      </c>
      <c r="I761" s="1">
        <v>42521</v>
      </c>
      <c r="J761" s="1">
        <v>42491</v>
      </c>
      <c r="K761" s="1"/>
      <c r="L761" t="s">
        <v>5704</v>
      </c>
      <c r="M761" s="2">
        <v>595407</v>
      </c>
      <c r="N761" t="s">
        <v>143</v>
      </c>
      <c r="O761" t="b">
        <v>0</v>
      </c>
      <c r="P761" t="s">
        <v>5705</v>
      </c>
      <c r="Q761" t="s">
        <v>5704</v>
      </c>
      <c r="W761" s="2">
        <v>11908.14</v>
      </c>
      <c r="X761" s="2">
        <v>595407</v>
      </c>
      <c r="Y761" s="3">
        <v>0.06</v>
      </c>
      <c r="Z761" s="2">
        <v>17862.21</v>
      </c>
      <c r="AA761" s="2">
        <v>17862.21</v>
      </c>
      <c r="AB761" s="3">
        <v>0.03</v>
      </c>
      <c r="AC761" s="3">
        <v>0.03</v>
      </c>
      <c r="AD761" s="2">
        <v>35724.42</v>
      </c>
    </row>
    <row r="762" spans="1:65" x14ac:dyDescent="0.2">
      <c r="A762">
        <v>55131946</v>
      </c>
      <c r="B762" t="s">
        <v>6045</v>
      </c>
      <c r="C762" t="s">
        <v>67</v>
      </c>
      <c r="D762" t="s">
        <v>68</v>
      </c>
      <c r="E762" t="s">
        <v>69</v>
      </c>
      <c r="F762" s="1">
        <v>42500</v>
      </c>
      <c r="G762" s="1">
        <v>42637</v>
      </c>
      <c r="I762" s="1">
        <v>42530</v>
      </c>
      <c r="J762" s="1">
        <v>42500</v>
      </c>
      <c r="K762" s="1"/>
      <c r="L762" t="s">
        <v>6046</v>
      </c>
      <c r="M762" s="2">
        <v>843843</v>
      </c>
      <c r="N762" t="s">
        <v>138</v>
      </c>
      <c r="O762" t="b">
        <v>0</v>
      </c>
      <c r="Q762" t="s">
        <v>6046</v>
      </c>
      <c r="W762" s="2">
        <v>16876.86</v>
      </c>
      <c r="X762" s="2">
        <v>843843</v>
      </c>
      <c r="Y762" s="3">
        <v>0.06</v>
      </c>
      <c r="Z762" s="2">
        <v>25315.29</v>
      </c>
      <c r="AA762" s="2">
        <v>25315.29</v>
      </c>
      <c r="AB762" s="3">
        <v>0.03</v>
      </c>
      <c r="AC762" s="3">
        <v>0.03</v>
      </c>
      <c r="AD762" s="2">
        <v>50630.58</v>
      </c>
    </row>
    <row r="763" spans="1:65" x14ac:dyDescent="0.2">
      <c r="A763">
        <v>55148471</v>
      </c>
      <c r="B763" t="s">
        <v>5862</v>
      </c>
      <c r="C763" t="s">
        <v>67</v>
      </c>
      <c r="D763" t="s">
        <v>68</v>
      </c>
      <c r="E763" t="s">
        <v>106</v>
      </c>
      <c r="F763" s="1">
        <v>42452</v>
      </c>
      <c r="G763" s="1">
        <v>42898</v>
      </c>
      <c r="I763" s="1">
        <v>42482</v>
      </c>
      <c r="J763" s="1">
        <v>42452</v>
      </c>
      <c r="K763" s="1"/>
      <c r="L763" t="s">
        <v>6141</v>
      </c>
      <c r="M763" s="2">
        <v>232574</v>
      </c>
      <c r="N763" t="s">
        <v>127</v>
      </c>
      <c r="O763" t="b">
        <v>0</v>
      </c>
      <c r="Q763" t="s">
        <v>6141</v>
      </c>
      <c r="W763" s="2">
        <v>4651.4799999999996</v>
      </c>
      <c r="X763" s="2">
        <v>232574</v>
      </c>
      <c r="Y763" s="3">
        <v>0.06</v>
      </c>
      <c r="Z763" s="2">
        <v>6977.22</v>
      </c>
      <c r="AA763" s="2">
        <v>6977.22</v>
      </c>
      <c r="AB763" s="3">
        <v>0.03</v>
      </c>
      <c r="AC763" s="3">
        <v>0.03</v>
      </c>
      <c r="AD763" s="2">
        <v>13954.44</v>
      </c>
    </row>
    <row r="764" spans="1:65" x14ac:dyDescent="0.2">
      <c r="A764">
        <v>55131572</v>
      </c>
      <c r="B764" t="s">
        <v>120</v>
      </c>
      <c r="C764" t="s">
        <v>67</v>
      </c>
      <c r="D764" t="s">
        <v>73</v>
      </c>
      <c r="E764" t="s">
        <v>110</v>
      </c>
      <c r="F764" s="1">
        <v>42392</v>
      </c>
      <c r="G764" s="1">
        <v>42424</v>
      </c>
      <c r="I764" s="1">
        <v>42422</v>
      </c>
      <c r="J764" s="1">
        <v>42392</v>
      </c>
      <c r="K764" s="1"/>
      <c r="L764" t="s">
        <v>6524</v>
      </c>
      <c r="M764" s="2">
        <v>506225</v>
      </c>
      <c r="N764" t="s">
        <v>115</v>
      </c>
      <c r="O764" t="b">
        <v>0</v>
      </c>
      <c r="Q764" t="s">
        <v>6524</v>
      </c>
      <c r="W764" s="2">
        <v>10124.5</v>
      </c>
      <c r="X764" s="2">
        <v>506225</v>
      </c>
      <c r="Y764" s="3">
        <v>0.06</v>
      </c>
      <c r="Z764" s="2">
        <v>15186.75</v>
      </c>
      <c r="AA764" s="2">
        <v>15186.75</v>
      </c>
      <c r="AB764" s="3">
        <v>0.03</v>
      </c>
      <c r="AC764" s="3">
        <v>0.03</v>
      </c>
      <c r="AD764" s="2">
        <v>30373.5</v>
      </c>
    </row>
    <row r="765" spans="1:65" x14ac:dyDescent="0.2">
      <c r="A765">
        <v>55197524</v>
      </c>
      <c r="B765" t="s">
        <v>270</v>
      </c>
      <c r="C765" t="s">
        <v>94</v>
      </c>
      <c r="D765" t="s">
        <v>95</v>
      </c>
      <c r="E765" t="s">
        <v>110</v>
      </c>
      <c r="F765" s="1">
        <v>42388</v>
      </c>
      <c r="G765" s="1">
        <v>42443</v>
      </c>
      <c r="I765" s="1">
        <v>42418</v>
      </c>
      <c r="J765" s="1">
        <v>42388</v>
      </c>
      <c r="K765" s="1"/>
      <c r="L765" t="s">
        <v>5993</v>
      </c>
      <c r="M765" s="2">
        <v>349690</v>
      </c>
      <c r="N765" t="s">
        <v>125</v>
      </c>
      <c r="O765" t="b">
        <v>0</v>
      </c>
      <c r="Q765" t="s">
        <v>5993</v>
      </c>
      <c r="W765" s="2">
        <v>6993.8</v>
      </c>
      <c r="X765" s="2">
        <v>349690</v>
      </c>
      <c r="Y765" s="3">
        <v>0.06</v>
      </c>
      <c r="Z765" s="2">
        <v>10490.7</v>
      </c>
      <c r="AA765" s="2">
        <v>10490.7</v>
      </c>
      <c r="AB765" s="3">
        <v>0.03</v>
      </c>
      <c r="AC765" s="3">
        <v>0.03</v>
      </c>
      <c r="AD765" s="2">
        <v>20981.4</v>
      </c>
    </row>
    <row r="766" spans="1:65" x14ac:dyDescent="0.2">
      <c r="A766">
        <v>55360454</v>
      </c>
      <c r="B766" t="s">
        <v>5307</v>
      </c>
      <c r="C766" t="s">
        <v>67</v>
      </c>
      <c r="D766" t="s">
        <v>123</v>
      </c>
      <c r="E766" t="s">
        <v>85</v>
      </c>
      <c r="F766" s="1">
        <v>42395</v>
      </c>
      <c r="G766" s="1">
        <v>43006</v>
      </c>
      <c r="I766" s="1">
        <v>42425</v>
      </c>
      <c r="J766" s="1">
        <v>42395</v>
      </c>
      <c r="K766" s="1"/>
      <c r="L766" t="s">
        <v>5308</v>
      </c>
      <c r="M766" s="2">
        <v>475359</v>
      </c>
      <c r="N766" t="s">
        <v>91</v>
      </c>
      <c r="O766" t="b">
        <v>0</v>
      </c>
      <c r="Q766" t="s">
        <v>5308</v>
      </c>
      <c r="W766" s="2">
        <v>9507.18</v>
      </c>
      <c r="X766" s="2">
        <v>475359</v>
      </c>
      <c r="Y766" s="3">
        <v>0.06</v>
      </c>
      <c r="Z766" s="2">
        <v>14260.77</v>
      </c>
      <c r="AA766" s="2">
        <v>14260.77</v>
      </c>
      <c r="AB766" s="3">
        <v>0.03</v>
      </c>
      <c r="AC766" s="3">
        <v>0.03</v>
      </c>
      <c r="AD766" s="2">
        <v>28521.54</v>
      </c>
    </row>
    <row r="767" spans="1:65" x14ac:dyDescent="0.2">
      <c r="A767">
        <v>55427404</v>
      </c>
      <c r="B767" t="s">
        <v>122</v>
      </c>
      <c r="C767" t="s">
        <v>67</v>
      </c>
      <c r="D767" t="s">
        <v>89</v>
      </c>
      <c r="E767" t="s">
        <v>79</v>
      </c>
      <c r="F767" s="1">
        <v>42440</v>
      </c>
      <c r="G767" s="1">
        <v>42998</v>
      </c>
      <c r="I767" s="1">
        <v>42470</v>
      </c>
      <c r="J767" s="1">
        <v>42440</v>
      </c>
      <c r="K767" s="1"/>
      <c r="L767" t="s">
        <v>562</v>
      </c>
      <c r="M767" s="2">
        <v>455342</v>
      </c>
      <c r="N767" t="s">
        <v>97</v>
      </c>
      <c r="O767" t="b">
        <v>0</v>
      </c>
      <c r="Q767" t="s">
        <v>562</v>
      </c>
      <c r="W767" s="2">
        <v>9106.84</v>
      </c>
      <c r="X767" s="2">
        <v>455342</v>
      </c>
      <c r="Y767" s="3">
        <v>0.06</v>
      </c>
      <c r="Z767" s="2">
        <v>13660.26</v>
      </c>
      <c r="AA767" s="2">
        <v>13660.26</v>
      </c>
      <c r="AB767" s="3">
        <v>0.03</v>
      </c>
      <c r="AC767" s="3">
        <v>0.03</v>
      </c>
      <c r="AD767" s="2">
        <v>27320.52</v>
      </c>
    </row>
    <row r="768" spans="1:65" x14ac:dyDescent="0.2">
      <c r="A768">
        <v>55429653</v>
      </c>
      <c r="B768" t="s">
        <v>2017</v>
      </c>
      <c r="C768" t="s">
        <v>67</v>
      </c>
      <c r="D768" t="s">
        <v>73</v>
      </c>
      <c r="E768" t="s">
        <v>79</v>
      </c>
      <c r="F768" s="1">
        <v>42413</v>
      </c>
      <c r="G768" s="1">
        <v>42623</v>
      </c>
      <c r="I768" s="1">
        <v>42443</v>
      </c>
      <c r="J768" s="1">
        <v>42413</v>
      </c>
      <c r="K768" s="1"/>
      <c r="L768" t="s">
        <v>2018</v>
      </c>
      <c r="M768" s="2">
        <v>556829</v>
      </c>
      <c r="N768" t="s">
        <v>141</v>
      </c>
      <c r="O768" t="b">
        <v>0</v>
      </c>
      <c r="P768" t="s">
        <v>116</v>
      </c>
      <c r="Q768" t="s">
        <v>2018</v>
      </c>
      <c r="W768" s="2">
        <v>11136.58</v>
      </c>
      <c r="X768" s="2">
        <v>556829</v>
      </c>
      <c r="Y768" s="3">
        <v>0.06</v>
      </c>
      <c r="Z768" s="2">
        <v>16704.87</v>
      </c>
      <c r="AA768" s="2">
        <v>16704.87</v>
      </c>
      <c r="AB768" s="3">
        <v>0.03</v>
      </c>
      <c r="AC768" s="3">
        <v>0.03</v>
      </c>
      <c r="AD768" s="2">
        <v>33409.74</v>
      </c>
    </row>
    <row r="769" spans="1:65" x14ac:dyDescent="0.2">
      <c r="A769">
        <v>55746851</v>
      </c>
      <c r="B769" t="s">
        <v>652</v>
      </c>
      <c r="C769" t="s">
        <v>94</v>
      </c>
      <c r="D769" t="s">
        <v>95</v>
      </c>
      <c r="E769" t="s">
        <v>147</v>
      </c>
      <c r="F769" s="1">
        <v>42374</v>
      </c>
      <c r="G769" s="1">
        <v>42405</v>
      </c>
      <c r="I769" s="1">
        <v>42404</v>
      </c>
      <c r="J769" s="1">
        <v>42374</v>
      </c>
      <c r="K769" s="1"/>
      <c r="L769" t="s">
        <v>653</v>
      </c>
      <c r="M769" s="2">
        <v>620602</v>
      </c>
      <c r="N769" t="s">
        <v>130</v>
      </c>
      <c r="O769" t="b">
        <v>0</v>
      </c>
      <c r="Q769" t="s">
        <v>653</v>
      </c>
      <c r="W769" s="2">
        <v>12412.04</v>
      </c>
      <c r="X769" s="2">
        <v>620602</v>
      </c>
      <c r="Y769" s="3">
        <v>0.06</v>
      </c>
      <c r="Z769" s="2">
        <v>18618.060000000001</v>
      </c>
      <c r="AA769" s="2">
        <v>18618.060000000001</v>
      </c>
      <c r="AB769" s="3">
        <v>0.03</v>
      </c>
      <c r="AC769" s="3">
        <v>0.03</v>
      </c>
      <c r="AD769" s="2">
        <v>37236.120000000003</v>
      </c>
    </row>
    <row r="770" spans="1:65" x14ac:dyDescent="0.2">
      <c r="A770">
        <v>56540724</v>
      </c>
      <c r="B770" t="s">
        <v>1030</v>
      </c>
      <c r="C770" t="s">
        <v>67</v>
      </c>
      <c r="D770" t="s">
        <v>68</v>
      </c>
      <c r="E770" t="s">
        <v>85</v>
      </c>
      <c r="F770" s="1">
        <v>42505</v>
      </c>
      <c r="G770" s="1">
        <v>42703</v>
      </c>
      <c r="I770" s="1">
        <v>42535</v>
      </c>
      <c r="J770" s="1">
        <v>42505</v>
      </c>
      <c r="K770" s="1"/>
      <c r="L770" t="s">
        <v>6247</v>
      </c>
      <c r="M770" s="2">
        <v>332676</v>
      </c>
      <c r="N770" t="s">
        <v>115</v>
      </c>
      <c r="O770" t="b">
        <v>0</v>
      </c>
      <c r="Q770" t="s">
        <v>6247</v>
      </c>
      <c r="W770" s="2">
        <v>6653.52</v>
      </c>
      <c r="X770" s="2">
        <v>332676</v>
      </c>
      <c r="Y770" s="3">
        <v>0.06</v>
      </c>
      <c r="Z770" s="2">
        <v>9980.2800000000007</v>
      </c>
      <c r="AA770" s="2">
        <v>9980.2800000000007</v>
      </c>
      <c r="AB770" s="3">
        <v>0.03</v>
      </c>
      <c r="AC770" s="3">
        <v>0.03</v>
      </c>
      <c r="AD770" s="2">
        <v>19960.560000000001</v>
      </c>
    </row>
    <row r="771" spans="1:65" x14ac:dyDescent="0.2">
      <c r="A771">
        <v>47525943</v>
      </c>
      <c r="B771" t="s">
        <v>3075</v>
      </c>
      <c r="C771" t="s">
        <v>105</v>
      </c>
      <c r="D771" t="s">
        <v>73</v>
      </c>
      <c r="E771" t="s">
        <v>85</v>
      </c>
      <c r="F771" s="1">
        <v>42803</v>
      </c>
      <c r="G771" s="1">
        <v>42903</v>
      </c>
      <c r="I771" s="1">
        <v>42833</v>
      </c>
      <c r="J771" s="1">
        <v>42803</v>
      </c>
      <c r="K771" s="1"/>
      <c r="L771" t="s">
        <v>4122</v>
      </c>
      <c r="M771" s="2">
        <v>307918</v>
      </c>
      <c r="N771" t="s">
        <v>81</v>
      </c>
      <c r="O771" t="b">
        <v>0</v>
      </c>
      <c r="Q771" t="s">
        <v>4122</v>
      </c>
      <c r="W771" s="2">
        <v>6158.36</v>
      </c>
      <c r="X771" s="2">
        <v>307918</v>
      </c>
      <c r="Y771" s="3">
        <v>0.06</v>
      </c>
      <c r="Z771" s="2">
        <v>9237.5400000000009</v>
      </c>
      <c r="AA771" s="2">
        <v>9237.5400000000009</v>
      </c>
      <c r="AB771" s="3">
        <v>0.03</v>
      </c>
      <c r="AC771" s="3">
        <v>0.03</v>
      </c>
      <c r="AD771" s="2">
        <v>18475.080000000002</v>
      </c>
    </row>
    <row r="772" spans="1:65" x14ac:dyDescent="0.2">
      <c r="A772">
        <v>53782148</v>
      </c>
      <c r="B772" t="s">
        <v>482</v>
      </c>
      <c r="C772" t="s">
        <v>67</v>
      </c>
      <c r="D772" t="s">
        <v>84</v>
      </c>
      <c r="E772" t="s">
        <v>79</v>
      </c>
      <c r="F772" s="1">
        <f>I772+360</f>
        <v>42947</v>
      </c>
      <c r="G772" s="1">
        <v>42622</v>
      </c>
      <c r="I772" s="1">
        <v>42587</v>
      </c>
      <c r="J772" s="1">
        <v>42557</v>
      </c>
      <c r="K772" s="1"/>
      <c r="L772" t="s">
        <v>1298</v>
      </c>
      <c r="M772" s="2">
        <v>275519</v>
      </c>
      <c r="N772" t="s">
        <v>87</v>
      </c>
      <c r="O772" t="b">
        <v>0</v>
      </c>
      <c r="Q772" t="s">
        <v>1298</v>
      </c>
      <c r="W772" s="2">
        <v>5510.38</v>
      </c>
      <c r="X772" s="2">
        <v>275519</v>
      </c>
      <c r="Y772" s="3">
        <v>0.06</v>
      </c>
      <c r="Z772" s="2">
        <v>8265.57</v>
      </c>
      <c r="AA772" s="2">
        <v>8265.57</v>
      </c>
      <c r="AB772" s="3">
        <v>0.03</v>
      </c>
      <c r="AC772" s="3">
        <v>0.03</v>
      </c>
      <c r="AD772" s="2">
        <v>16531.14</v>
      </c>
    </row>
    <row r="773" spans="1:65" x14ac:dyDescent="0.2">
      <c r="A773">
        <v>54051599</v>
      </c>
      <c r="B773" t="s">
        <v>168</v>
      </c>
      <c r="C773" t="s">
        <v>67</v>
      </c>
      <c r="D773" t="s">
        <v>153</v>
      </c>
      <c r="E773" t="s">
        <v>79</v>
      </c>
      <c r="F773" s="1">
        <v>42778</v>
      </c>
      <c r="G773" s="1">
        <v>42909</v>
      </c>
      <c r="I773" s="1">
        <v>42808</v>
      </c>
      <c r="J773" s="1">
        <v>42778</v>
      </c>
      <c r="K773" s="1"/>
      <c r="L773" t="s">
        <v>169</v>
      </c>
      <c r="M773" s="2">
        <v>196625</v>
      </c>
      <c r="N773" t="s">
        <v>97</v>
      </c>
      <c r="O773" t="b">
        <v>0</v>
      </c>
      <c r="Q773" t="s">
        <v>169</v>
      </c>
      <c r="W773" s="2">
        <v>3932.5</v>
      </c>
      <c r="X773" s="2">
        <v>196625</v>
      </c>
      <c r="Y773" s="3">
        <v>0.06</v>
      </c>
      <c r="Z773" s="2">
        <v>5898.75</v>
      </c>
      <c r="AA773" s="2">
        <v>5898.75</v>
      </c>
      <c r="AB773" s="3">
        <v>0.03</v>
      </c>
      <c r="AC773" s="3">
        <v>0.03</v>
      </c>
      <c r="AD773" s="2">
        <v>11797.5</v>
      </c>
    </row>
    <row r="774" spans="1:65" x14ac:dyDescent="0.2">
      <c r="A774">
        <v>54043387</v>
      </c>
      <c r="B774" t="s">
        <v>523</v>
      </c>
      <c r="C774" t="s">
        <v>94</v>
      </c>
      <c r="D774" t="s">
        <v>95</v>
      </c>
      <c r="E774" t="s">
        <v>85</v>
      </c>
      <c r="F774" s="1">
        <v>42406</v>
      </c>
      <c r="G774" s="1">
        <v>42842</v>
      </c>
      <c r="I774" s="1">
        <v>42436</v>
      </c>
      <c r="J774" s="1">
        <v>42406</v>
      </c>
      <c r="K774" s="1"/>
      <c r="L774" t="s">
        <v>524</v>
      </c>
      <c r="M774" s="2">
        <v>849292</v>
      </c>
      <c r="N774" t="s">
        <v>125</v>
      </c>
      <c r="O774" t="b">
        <v>0</v>
      </c>
      <c r="Q774" t="s">
        <v>524</v>
      </c>
      <c r="W774" s="2">
        <v>16985.84</v>
      </c>
      <c r="X774" s="2">
        <v>849292</v>
      </c>
      <c r="Y774" s="3">
        <v>0.06</v>
      </c>
      <c r="Z774" s="2">
        <v>25478.76</v>
      </c>
      <c r="AA774" s="2">
        <v>25478.76</v>
      </c>
      <c r="AB774" s="3">
        <v>0.03</v>
      </c>
      <c r="AC774" s="3">
        <v>0.03</v>
      </c>
      <c r="AD774" s="2">
        <v>50957.52</v>
      </c>
      <c r="BC774" t="s">
        <v>525</v>
      </c>
      <c r="BI774" t="s">
        <v>526</v>
      </c>
      <c r="BJ774" t="s">
        <v>527</v>
      </c>
      <c r="BK774">
        <v>2001</v>
      </c>
      <c r="BM774">
        <v>17036</v>
      </c>
    </row>
    <row r="775" spans="1:65" x14ac:dyDescent="0.2">
      <c r="A775">
        <v>54031189</v>
      </c>
      <c r="B775" t="s">
        <v>2210</v>
      </c>
      <c r="C775" t="s">
        <v>94</v>
      </c>
      <c r="D775" t="s">
        <v>95</v>
      </c>
      <c r="E775" t="s">
        <v>85</v>
      </c>
      <c r="F775" s="1">
        <v>42415</v>
      </c>
      <c r="G775" s="1">
        <v>42565</v>
      </c>
      <c r="I775" s="1">
        <v>42445</v>
      </c>
      <c r="J775" s="1">
        <v>42415</v>
      </c>
      <c r="K775" s="1"/>
      <c r="L775" t="s">
        <v>3529</v>
      </c>
      <c r="M775" s="2">
        <v>645297</v>
      </c>
      <c r="N775" t="s">
        <v>108</v>
      </c>
      <c r="O775" t="b">
        <v>0</v>
      </c>
      <c r="P775" t="s">
        <v>283</v>
      </c>
      <c r="Q775" t="s">
        <v>3529</v>
      </c>
      <c r="W775" s="2">
        <v>12905.94</v>
      </c>
      <c r="X775" s="2">
        <v>645297</v>
      </c>
      <c r="Y775" s="3">
        <v>0.06</v>
      </c>
      <c r="Z775" s="2">
        <v>19358.91</v>
      </c>
      <c r="AA775" s="2">
        <v>19358.91</v>
      </c>
      <c r="AB775" s="3">
        <v>0.03</v>
      </c>
      <c r="AC775" s="3">
        <v>0.03</v>
      </c>
      <c r="AD775" s="2">
        <v>38717.82</v>
      </c>
    </row>
    <row r="776" spans="1:65" x14ac:dyDescent="0.2">
      <c r="A776">
        <v>54009141</v>
      </c>
      <c r="B776" t="s">
        <v>88</v>
      </c>
      <c r="C776" t="s">
        <v>67</v>
      </c>
      <c r="D776" t="s">
        <v>89</v>
      </c>
      <c r="E776" t="s">
        <v>74</v>
      </c>
      <c r="F776" s="1">
        <v>42514</v>
      </c>
      <c r="G776" s="1">
        <v>42548</v>
      </c>
      <c r="I776" s="1">
        <v>42544</v>
      </c>
      <c r="J776" s="1">
        <v>42514</v>
      </c>
      <c r="K776" s="1"/>
      <c r="L776" t="s">
        <v>6351</v>
      </c>
      <c r="M776" s="2">
        <v>617274</v>
      </c>
      <c r="N776" t="s">
        <v>141</v>
      </c>
      <c r="O776" t="b">
        <v>0</v>
      </c>
      <c r="P776" t="s">
        <v>1001</v>
      </c>
      <c r="Q776" t="s">
        <v>6351</v>
      </c>
      <c r="W776" s="2">
        <v>12345.48</v>
      </c>
      <c r="X776" s="2">
        <v>617274</v>
      </c>
      <c r="Y776" s="3">
        <v>0.06</v>
      </c>
      <c r="Z776" s="2">
        <v>18518.22</v>
      </c>
      <c r="AA776" s="2">
        <v>18518.22</v>
      </c>
      <c r="AB776" s="3">
        <v>0.03</v>
      </c>
      <c r="AC776" s="3">
        <v>0.03</v>
      </c>
      <c r="AD776" s="2">
        <v>37036.44</v>
      </c>
    </row>
    <row r="777" spans="1:65" x14ac:dyDescent="0.2">
      <c r="A777">
        <v>54176893</v>
      </c>
      <c r="B777" t="s">
        <v>3267</v>
      </c>
      <c r="C777" t="s">
        <v>67</v>
      </c>
      <c r="D777" t="s">
        <v>73</v>
      </c>
      <c r="E777" t="s">
        <v>69</v>
      </c>
      <c r="F777" s="1">
        <v>42586</v>
      </c>
      <c r="G777" s="1">
        <v>42729</v>
      </c>
      <c r="I777" s="1">
        <v>42616</v>
      </c>
      <c r="J777" s="1">
        <v>42586</v>
      </c>
      <c r="K777" s="1"/>
      <c r="L777" t="s">
        <v>3268</v>
      </c>
      <c r="M777" s="2">
        <v>372220</v>
      </c>
      <c r="N777" t="s">
        <v>125</v>
      </c>
      <c r="O777" t="b">
        <v>0</v>
      </c>
      <c r="Q777" t="s">
        <v>3268</v>
      </c>
      <c r="W777" s="2">
        <v>7444.4</v>
      </c>
      <c r="X777" s="2">
        <v>372220</v>
      </c>
      <c r="Y777" s="3">
        <v>0.06</v>
      </c>
      <c r="Z777" s="2">
        <v>11166.6</v>
      </c>
      <c r="AA777" s="2">
        <v>11166.6</v>
      </c>
      <c r="AB777" s="3">
        <v>0.03</v>
      </c>
      <c r="AC777" s="3">
        <v>0.03</v>
      </c>
      <c r="AD777" s="2">
        <v>22333.200000000001</v>
      </c>
    </row>
    <row r="778" spans="1:65" x14ac:dyDescent="0.2">
      <c r="A778">
        <v>54178422</v>
      </c>
      <c r="B778" t="s">
        <v>93</v>
      </c>
      <c r="C778" t="s">
        <v>67</v>
      </c>
      <c r="D778" t="s">
        <v>68</v>
      </c>
      <c r="E778" t="s">
        <v>85</v>
      </c>
      <c r="F778" s="1">
        <v>42457</v>
      </c>
      <c r="G778" s="1">
        <v>42500</v>
      </c>
      <c r="I778" s="1">
        <v>42487</v>
      </c>
      <c r="J778" s="1">
        <v>42457</v>
      </c>
      <c r="K778" s="1"/>
      <c r="L778" t="s">
        <v>3767</v>
      </c>
      <c r="M778" s="2">
        <v>182173</v>
      </c>
      <c r="N778" t="s">
        <v>100</v>
      </c>
      <c r="O778" t="b">
        <v>0</v>
      </c>
      <c r="Q778" t="s">
        <v>3767</v>
      </c>
      <c r="W778" s="2">
        <v>3643.46</v>
      </c>
      <c r="X778" s="2">
        <v>182173</v>
      </c>
      <c r="Y778" s="3">
        <v>0.06</v>
      </c>
      <c r="Z778" s="2">
        <v>5465.19</v>
      </c>
      <c r="AA778" s="2">
        <v>5465.19</v>
      </c>
      <c r="AB778" s="3">
        <v>0.03</v>
      </c>
      <c r="AC778" s="3">
        <v>0.03</v>
      </c>
      <c r="AD778" s="2">
        <v>10930.38</v>
      </c>
    </row>
    <row r="779" spans="1:65" x14ac:dyDescent="0.2">
      <c r="A779">
        <v>54179151</v>
      </c>
      <c r="B779" t="s">
        <v>4894</v>
      </c>
      <c r="C779" t="s">
        <v>67</v>
      </c>
      <c r="D779" t="s">
        <v>73</v>
      </c>
      <c r="E779" t="s">
        <v>106</v>
      </c>
      <c r="F779" s="1">
        <v>42392</v>
      </c>
      <c r="G779" s="1">
        <v>42498</v>
      </c>
      <c r="I779" s="1">
        <v>42422</v>
      </c>
      <c r="J779" s="1">
        <v>42392</v>
      </c>
      <c r="K779" s="1"/>
      <c r="L779" t="s">
        <v>4895</v>
      </c>
      <c r="M779" s="2">
        <v>447673</v>
      </c>
      <c r="N779" t="s">
        <v>143</v>
      </c>
      <c r="O779" t="b">
        <v>0</v>
      </c>
      <c r="Q779" t="s">
        <v>4895</v>
      </c>
      <c r="W779" s="2">
        <v>8953.4599999999991</v>
      </c>
      <c r="X779" s="2">
        <v>447673</v>
      </c>
      <c r="Y779" s="3">
        <v>0.06</v>
      </c>
      <c r="Z779" s="2">
        <v>13430.19</v>
      </c>
      <c r="AA779" s="2">
        <v>13430.19</v>
      </c>
      <c r="AB779" s="3">
        <v>0.03</v>
      </c>
      <c r="AC779" s="3">
        <v>0.03</v>
      </c>
      <c r="AD779" s="2">
        <v>26860.38</v>
      </c>
    </row>
    <row r="780" spans="1:65" x14ac:dyDescent="0.2">
      <c r="A780">
        <v>54545263</v>
      </c>
      <c r="B780" t="s">
        <v>1784</v>
      </c>
      <c r="C780" t="s">
        <v>67</v>
      </c>
      <c r="D780" t="s">
        <v>73</v>
      </c>
      <c r="E780" t="s">
        <v>74</v>
      </c>
      <c r="F780" s="1">
        <v>42850</v>
      </c>
      <c r="G780" s="1">
        <v>42992</v>
      </c>
      <c r="I780" s="1">
        <v>42880</v>
      </c>
      <c r="J780" s="1">
        <v>42850</v>
      </c>
      <c r="K780" s="1"/>
      <c r="L780" t="s">
        <v>1788</v>
      </c>
      <c r="M780" s="2">
        <v>441326</v>
      </c>
      <c r="N780" t="s">
        <v>195</v>
      </c>
      <c r="O780" t="b">
        <v>0</v>
      </c>
      <c r="P780" t="s">
        <v>283</v>
      </c>
      <c r="Q780" t="s">
        <v>1788</v>
      </c>
      <c r="W780" s="2">
        <v>8826.52</v>
      </c>
      <c r="X780" s="2">
        <v>441326</v>
      </c>
      <c r="Y780" s="3">
        <v>0.06</v>
      </c>
      <c r="Z780" s="2">
        <v>13239.78</v>
      </c>
      <c r="AA780" s="2">
        <v>13239.78</v>
      </c>
      <c r="AB780" s="3">
        <v>0.03</v>
      </c>
      <c r="AC780" s="3">
        <v>0.03</v>
      </c>
      <c r="AD780" s="2">
        <v>26479.56</v>
      </c>
    </row>
    <row r="781" spans="1:65" x14ac:dyDescent="0.2">
      <c r="A781">
        <v>54602328</v>
      </c>
      <c r="B781" t="s">
        <v>446</v>
      </c>
      <c r="C781" t="s">
        <v>67</v>
      </c>
      <c r="D781" t="s">
        <v>73</v>
      </c>
      <c r="E781" t="s">
        <v>85</v>
      </c>
      <c r="F781" s="1">
        <v>42545</v>
      </c>
      <c r="G781" s="1">
        <v>42745</v>
      </c>
      <c r="I781" s="1">
        <v>42575</v>
      </c>
      <c r="J781" s="1">
        <v>42545</v>
      </c>
      <c r="K781" s="1"/>
      <c r="L781" t="s">
        <v>1975</v>
      </c>
      <c r="M781" s="2">
        <v>513797</v>
      </c>
      <c r="N781" t="s">
        <v>100</v>
      </c>
      <c r="O781" t="b">
        <v>0</v>
      </c>
      <c r="Q781" t="s">
        <v>1975</v>
      </c>
      <c r="W781" s="2">
        <v>10275.94</v>
      </c>
      <c r="X781" s="2">
        <v>513797</v>
      </c>
      <c r="Y781" s="3">
        <v>0.06</v>
      </c>
      <c r="Z781" s="2">
        <v>15413.91</v>
      </c>
      <c r="AA781" s="2">
        <v>15413.91</v>
      </c>
      <c r="AB781" s="3">
        <v>0.03</v>
      </c>
      <c r="AC781" s="3">
        <v>0.03</v>
      </c>
      <c r="AD781" s="2">
        <v>30827.82</v>
      </c>
    </row>
    <row r="782" spans="1:65" x14ac:dyDescent="0.2">
      <c r="A782">
        <v>54661837</v>
      </c>
      <c r="B782" t="s">
        <v>3835</v>
      </c>
      <c r="C782" t="s">
        <v>67</v>
      </c>
      <c r="D782" t="s">
        <v>73</v>
      </c>
      <c r="E782" t="s">
        <v>147</v>
      </c>
      <c r="F782" s="1">
        <v>42590</v>
      </c>
      <c r="G782" s="1">
        <v>42951</v>
      </c>
      <c r="I782" s="1">
        <v>42620</v>
      </c>
      <c r="J782" s="1">
        <v>42590</v>
      </c>
      <c r="K782" s="1"/>
      <c r="L782" t="s">
        <v>3836</v>
      </c>
      <c r="M782" s="2">
        <v>207434</v>
      </c>
      <c r="N782" t="s">
        <v>100</v>
      </c>
      <c r="O782" t="b">
        <v>0</v>
      </c>
      <c r="Q782" t="s">
        <v>3836</v>
      </c>
      <c r="W782" s="2">
        <v>4148.68</v>
      </c>
      <c r="X782" s="2">
        <v>207434</v>
      </c>
      <c r="Y782" s="3">
        <v>0.06</v>
      </c>
      <c r="Z782" s="2">
        <v>6223.02</v>
      </c>
      <c r="AA782" s="2">
        <v>6223.02</v>
      </c>
      <c r="AB782" s="3">
        <v>0.03</v>
      </c>
      <c r="AC782" s="3">
        <v>0.03</v>
      </c>
      <c r="AD782" s="2">
        <v>12446.04</v>
      </c>
      <c r="BC782" t="s">
        <v>3837</v>
      </c>
      <c r="BD782" t="s">
        <v>82</v>
      </c>
      <c r="BI782" t="s">
        <v>341</v>
      </c>
      <c r="BJ782" t="s">
        <v>3838</v>
      </c>
      <c r="BK782">
        <v>6240</v>
      </c>
      <c r="BM782">
        <v>63139</v>
      </c>
    </row>
    <row r="783" spans="1:65" x14ac:dyDescent="0.2">
      <c r="A783">
        <v>54654837</v>
      </c>
      <c r="B783" t="s">
        <v>156</v>
      </c>
      <c r="C783" t="s">
        <v>67</v>
      </c>
      <c r="D783" t="s">
        <v>73</v>
      </c>
      <c r="E783" t="s">
        <v>74</v>
      </c>
      <c r="F783" s="1">
        <v>42713</v>
      </c>
      <c r="G783" s="1">
        <v>42982</v>
      </c>
      <c r="I783" s="1">
        <v>42743</v>
      </c>
      <c r="J783" s="1">
        <v>42713</v>
      </c>
      <c r="K783" s="1"/>
      <c r="L783" t="s">
        <v>4406</v>
      </c>
      <c r="M783" s="2">
        <v>683432</v>
      </c>
      <c r="N783" t="s">
        <v>103</v>
      </c>
      <c r="O783" t="b">
        <v>0</v>
      </c>
      <c r="Q783" t="s">
        <v>4406</v>
      </c>
      <c r="W783" s="2">
        <v>13668.64</v>
      </c>
      <c r="X783" s="2">
        <v>683432</v>
      </c>
      <c r="Y783" s="3">
        <v>0.06</v>
      </c>
      <c r="Z783" s="2">
        <v>20502.96</v>
      </c>
      <c r="AA783" s="2">
        <v>20502.96</v>
      </c>
      <c r="AB783" s="3">
        <v>0.03</v>
      </c>
      <c r="AC783" s="3">
        <v>0.03</v>
      </c>
      <c r="AD783" s="2">
        <v>41005.919999999998</v>
      </c>
    </row>
    <row r="784" spans="1:65" x14ac:dyDescent="0.2">
      <c r="A784">
        <v>54629984</v>
      </c>
      <c r="B784" t="s">
        <v>4605</v>
      </c>
      <c r="C784" t="s">
        <v>67</v>
      </c>
      <c r="D784" t="s">
        <v>68</v>
      </c>
      <c r="E784" t="s">
        <v>69</v>
      </c>
      <c r="F784" s="1">
        <v>42473</v>
      </c>
      <c r="G784" s="1">
        <v>42828</v>
      </c>
      <c r="I784" s="1">
        <v>42503</v>
      </c>
      <c r="J784" s="1">
        <v>42473</v>
      </c>
      <c r="K784" s="1"/>
      <c r="L784" t="s">
        <v>4606</v>
      </c>
      <c r="M784" s="2">
        <v>786086</v>
      </c>
      <c r="N784" t="s">
        <v>130</v>
      </c>
      <c r="O784" t="b">
        <v>0</v>
      </c>
      <c r="Q784" t="s">
        <v>4606</v>
      </c>
      <c r="W784" s="2">
        <v>15721.72</v>
      </c>
      <c r="X784" s="2">
        <v>786086</v>
      </c>
      <c r="Y784" s="3">
        <v>0.06</v>
      </c>
      <c r="Z784" s="2">
        <v>23582.58</v>
      </c>
      <c r="AA784" s="2">
        <v>23582.58</v>
      </c>
      <c r="AB784" s="3">
        <v>0.03</v>
      </c>
      <c r="AC784" s="3">
        <v>0.03</v>
      </c>
      <c r="AD784" s="2">
        <v>47165.16</v>
      </c>
    </row>
    <row r="785" spans="1:30" x14ac:dyDescent="0.2">
      <c r="A785">
        <v>54632118</v>
      </c>
      <c r="B785" t="s">
        <v>6333</v>
      </c>
      <c r="C785" t="s">
        <v>67</v>
      </c>
      <c r="D785" t="s">
        <v>73</v>
      </c>
      <c r="E785" t="s">
        <v>69</v>
      </c>
      <c r="F785" s="1">
        <v>42754</v>
      </c>
      <c r="G785" s="1">
        <v>42804</v>
      </c>
      <c r="I785" s="1">
        <v>42784</v>
      </c>
      <c r="J785" s="1">
        <v>42754</v>
      </c>
      <c r="K785" s="1"/>
      <c r="L785" t="s">
        <v>6334</v>
      </c>
      <c r="M785" s="2">
        <v>631991</v>
      </c>
      <c r="N785" t="s">
        <v>115</v>
      </c>
      <c r="O785" t="b">
        <v>0</v>
      </c>
      <c r="P785" t="s">
        <v>6335</v>
      </c>
      <c r="Q785" t="s">
        <v>6334</v>
      </c>
      <c r="W785" s="2">
        <v>12639.82</v>
      </c>
      <c r="X785" s="2">
        <v>631991</v>
      </c>
      <c r="Y785" s="3">
        <v>0.06</v>
      </c>
      <c r="Z785" s="2">
        <v>18959.73</v>
      </c>
      <c r="AA785" s="2">
        <v>18959.73</v>
      </c>
      <c r="AB785" s="3">
        <v>0.03</v>
      </c>
      <c r="AC785" s="3">
        <v>0.03</v>
      </c>
      <c r="AD785" s="2">
        <v>37919.46</v>
      </c>
    </row>
    <row r="786" spans="1:30" x14ac:dyDescent="0.2">
      <c r="A786">
        <v>54821795</v>
      </c>
      <c r="B786" t="s">
        <v>164</v>
      </c>
      <c r="C786" t="s">
        <v>94</v>
      </c>
      <c r="D786" t="s">
        <v>95</v>
      </c>
      <c r="E786" t="s">
        <v>106</v>
      </c>
      <c r="F786" s="1">
        <v>42370</v>
      </c>
      <c r="G786" s="1">
        <v>42435</v>
      </c>
      <c r="I786" s="1">
        <v>42400</v>
      </c>
      <c r="J786" s="1">
        <v>42370</v>
      </c>
      <c r="K786" s="1"/>
      <c r="L786" t="s">
        <v>303</v>
      </c>
      <c r="M786" s="2">
        <v>432629</v>
      </c>
      <c r="N786" t="s">
        <v>76</v>
      </c>
      <c r="O786" t="b">
        <v>0</v>
      </c>
      <c r="Q786" t="s">
        <v>303</v>
      </c>
      <c r="W786" s="2">
        <v>8652.58</v>
      </c>
      <c r="X786" s="2">
        <v>432629</v>
      </c>
      <c r="Y786" s="3">
        <v>0.06</v>
      </c>
      <c r="Z786" s="2">
        <v>12978.87</v>
      </c>
      <c r="AA786" s="2">
        <v>12978.87</v>
      </c>
      <c r="AB786" s="3">
        <v>0.03</v>
      </c>
      <c r="AC786" s="3">
        <v>0.03</v>
      </c>
      <c r="AD786" s="2">
        <v>25957.74</v>
      </c>
    </row>
    <row r="787" spans="1:30" x14ac:dyDescent="0.2">
      <c r="A787">
        <v>54793972</v>
      </c>
      <c r="B787" t="s">
        <v>351</v>
      </c>
      <c r="C787" t="s">
        <v>67</v>
      </c>
      <c r="D787" t="s">
        <v>84</v>
      </c>
      <c r="E787" t="s">
        <v>110</v>
      </c>
      <c r="F787" s="1">
        <v>42748</v>
      </c>
      <c r="G787" s="1">
        <v>42871</v>
      </c>
      <c r="I787" s="1">
        <v>42778</v>
      </c>
      <c r="J787" s="1">
        <v>42748</v>
      </c>
      <c r="K787" s="1"/>
      <c r="L787" t="s">
        <v>4704</v>
      </c>
      <c r="M787" s="2">
        <v>173885</v>
      </c>
      <c r="N787" t="s">
        <v>143</v>
      </c>
      <c r="O787" t="b">
        <v>0</v>
      </c>
      <c r="Q787" t="s">
        <v>4704</v>
      </c>
      <c r="W787" s="2">
        <v>3477.7</v>
      </c>
      <c r="X787" s="2">
        <v>173885</v>
      </c>
      <c r="Y787" s="3">
        <v>0.06</v>
      </c>
      <c r="Z787" s="2">
        <v>5216.55</v>
      </c>
      <c r="AA787" s="2">
        <v>5216.55</v>
      </c>
      <c r="AB787" s="3">
        <v>0.03</v>
      </c>
      <c r="AC787" s="3">
        <v>0.03</v>
      </c>
      <c r="AD787" s="2">
        <v>10433.1</v>
      </c>
    </row>
    <row r="788" spans="1:30" x14ac:dyDescent="0.2">
      <c r="A788">
        <v>55132734</v>
      </c>
      <c r="B788" t="s">
        <v>459</v>
      </c>
      <c r="C788" t="s">
        <v>67</v>
      </c>
      <c r="D788" t="s">
        <v>89</v>
      </c>
      <c r="E788" t="s">
        <v>106</v>
      </c>
      <c r="F788" s="1">
        <v>42724</v>
      </c>
      <c r="G788" s="1">
        <v>42836</v>
      </c>
      <c r="I788" s="1">
        <v>42754</v>
      </c>
      <c r="J788" s="1">
        <v>42724</v>
      </c>
      <c r="K788" s="1"/>
      <c r="L788" t="s">
        <v>460</v>
      </c>
      <c r="M788" s="2">
        <v>703042</v>
      </c>
      <c r="N788" t="s">
        <v>155</v>
      </c>
      <c r="O788" t="b">
        <v>1</v>
      </c>
      <c r="P788" t="s">
        <v>223</v>
      </c>
      <c r="Q788" t="s">
        <v>460</v>
      </c>
      <c r="W788" s="2">
        <v>14060.84</v>
      </c>
      <c r="X788" s="2">
        <v>703042</v>
      </c>
      <c r="Y788" s="3">
        <v>0.06</v>
      </c>
      <c r="Z788" s="2">
        <v>21091.26</v>
      </c>
      <c r="AA788" s="2">
        <v>21091.26</v>
      </c>
      <c r="AB788" s="3">
        <v>0.03</v>
      </c>
      <c r="AC788" s="3">
        <v>0.03</v>
      </c>
      <c r="AD788" s="2">
        <v>42182.52</v>
      </c>
    </row>
    <row r="789" spans="1:30" x14ac:dyDescent="0.2">
      <c r="A789">
        <v>55133765</v>
      </c>
      <c r="B789" t="s">
        <v>1167</v>
      </c>
      <c r="C789" t="s">
        <v>67</v>
      </c>
      <c r="D789" t="s">
        <v>73</v>
      </c>
      <c r="E789" t="s">
        <v>85</v>
      </c>
      <c r="F789" s="1">
        <v>42461</v>
      </c>
      <c r="G789" s="1">
        <v>42706</v>
      </c>
      <c r="I789" s="1">
        <v>42491</v>
      </c>
      <c r="J789" s="1">
        <v>42461</v>
      </c>
      <c r="K789" s="1"/>
      <c r="L789" t="s">
        <v>1168</v>
      </c>
      <c r="M789" s="2">
        <v>414377</v>
      </c>
      <c r="N789" t="s">
        <v>100</v>
      </c>
      <c r="O789" t="b">
        <v>0</v>
      </c>
      <c r="Q789" t="s">
        <v>1168</v>
      </c>
      <c r="W789" s="2">
        <v>8287.5400000000009</v>
      </c>
      <c r="X789" s="2">
        <v>414377</v>
      </c>
      <c r="Y789" s="3">
        <v>0.06</v>
      </c>
      <c r="Z789" s="2">
        <v>12431.31</v>
      </c>
      <c r="AA789" s="2">
        <v>12431.31</v>
      </c>
      <c r="AB789" s="3">
        <v>0.03</v>
      </c>
      <c r="AC789" s="3">
        <v>0.03</v>
      </c>
      <c r="AD789" s="2">
        <v>24862.62</v>
      </c>
    </row>
    <row r="790" spans="1:30" x14ac:dyDescent="0.2">
      <c r="A790">
        <v>55149578</v>
      </c>
      <c r="B790" t="s">
        <v>1365</v>
      </c>
      <c r="C790" t="s">
        <v>67</v>
      </c>
      <c r="D790" t="s">
        <v>123</v>
      </c>
      <c r="E790" t="s">
        <v>147</v>
      </c>
      <c r="F790" s="1">
        <v>42543</v>
      </c>
      <c r="G790" s="1">
        <v>42689</v>
      </c>
      <c r="I790" s="1">
        <v>42573</v>
      </c>
      <c r="J790" s="1">
        <v>42543</v>
      </c>
      <c r="K790" s="1"/>
      <c r="L790" t="s">
        <v>1629</v>
      </c>
      <c r="M790" s="2">
        <v>272177</v>
      </c>
      <c r="N790" t="s">
        <v>130</v>
      </c>
      <c r="O790" t="b">
        <v>1</v>
      </c>
      <c r="Q790" t="s">
        <v>1629</v>
      </c>
      <c r="W790" s="2">
        <v>5443.54</v>
      </c>
      <c r="X790" s="2">
        <v>272177</v>
      </c>
      <c r="Y790" s="3">
        <v>0.06</v>
      </c>
      <c r="Z790" s="2">
        <v>8165.31</v>
      </c>
      <c r="AA790" s="2">
        <v>8165.31</v>
      </c>
      <c r="AB790" s="3">
        <v>0.03</v>
      </c>
      <c r="AC790" s="3">
        <v>0.03</v>
      </c>
      <c r="AD790" s="2">
        <v>16330.62</v>
      </c>
    </row>
    <row r="791" spans="1:30" x14ac:dyDescent="0.2">
      <c r="A791">
        <v>55168369</v>
      </c>
      <c r="B791" t="s">
        <v>117</v>
      </c>
      <c r="C791" t="s">
        <v>67</v>
      </c>
      <c r="D791" t="s">
        <v>73</v>
      </c>
      <c r="E791" t="s">
        <v>79</v>
      </c>
      <c r="F791" s="1">
        <v>42397</v>
      </c>
      <c r="G791" s="1">
        <v>42432</v>
      </c>
      <c r="I791" s="1">
        <v>42427</v>
      </c>
      <c r="J791" s="1">
        <v>42397</v>
      </c>
      <c r="K791" s="1"/>
      <c r="L791" t="s">
        <v>3022</v>
      </c>
      <c r="M791" s="2">
        <v>676756</v>
      </c>
      <c r="N791" t="s">
        <v>112</v>
      </c>
      <c r="O791" t="b">
        <v>0</v>
      </c>
      <c r="Q791" t="s">
        <v>3022</v>
      </c>
      <c r="W791" s="2">
        <v>13535.12</v>
      </c>
      <c r="X791" s="2">
        <v>676756</v>
      </c>
      <c r="Y791" s="3">
        <v>0.06</v>
      </c>
      <c r="Z791" s="2">
        <v>20302.68</v>
      </c>
      <c r="AA791" s="2">
        <v>20302.68</v>
      </c>
      <c r="AB791" s="3">
        <v>0.03</v>
      </c>
      <c r="AC791" s="3">
        <v>0.03</v>
      </c>
      <c r="AD791" s="2">
        <v>40605.360000000001</v>
      </c>
    </row>
    <row r="792" spans="1:30" x14ac:dyDescent="0.2">
      <c r="A792">
        <v>55135466</v>
      </c>
      <c r="B792" t="s">
        <v>3328</v>
      </c>
      <c r="C792" t="s">
        <v>67</v>
      </c>
      <c r="D792" t="s">
        <v>153</v>
      </c>
      <c r="E792" t="s">
        <v>69</v>
      </c>
      <c r="F792" s="1">
        <v>42775</v>
      </c>
      <c r="G792" s="1">
        <v>42817</v>
      </c>
      <c r="I792" s="1">
        <v>42805</v>
      </c>
      <c r="J792" s="1">
        <v>42775</v>
      </c>
      <c r="K792" s="1"/>
      <c r="L792" t="s">
        <v>3329</v>
      </c>
      <c r="M792" s="2">
        <v>294586</v>
      </c>
      <c r="N792" t="s">
        <v>91</v>
      </c>
      <c r="O792" t="b">
        <v>0</v>
      </c>
      <c r="Q792" t="s">
        <v>3329</v>
      </c>
      <c r="W792" s="2">
        <v>5891.72</v>
      </c>
      <c r="X792" s="2">
        <v>294586</v>
      </c>
      <c r="Y792" s="3">
        <v>0.06</v>
      </c>
      <c r="Z792" s="2">
        <v>8837.58</v>
      </c>
      <c r="AA792" s="2">
        <v>8837.58</v>
      </c>
      <c r="AB792" s="3">
        <v>0.03</v>
      </c>
      <c r="AC792" s="3">
        <v>0.03</v>
      </c>
      <c r="AD792" s="2">
        <v>17675.16</v>
      </c>
    </row>
    <row r="793" spans="1:30" x14ac:dyDescent="0.2">
      <c r="A793">
        <v>55159976</v>
      </c>
      <c r="B793" t="s">
        <v>122</v>
      </c>
      <c r="C793" t="s">
        <v>67</v>
      </c>
      <c r="D793" t="s">
        <v>73</v>
      </c>
      <c r="E793" t="s">
        <v>147</v>
      </c>
      <c r="F793" s="1">
        <v>42746</v>
      </c>
      <c r="G793" s="1">
        <v>42947</v>
      </c>
      <c r="I793" s="1">
        <v>42776</v>
      </c>
      <c r="J793" s="1">
        <v>42746</v>
      </c>
      <c r="K793" s="1"/>
      <c r="L793" t="s">
        <v>3375</v>
      </c>
      <c r="M793" s="2">
        <v>629716</v>
      </c>
      <c r="N793" t="s">
        <v>71</v>
      </c>
      <c r="O793" t="b">
        <v>0</v>
      </c>
      <c r="Q793" t="s">
        <v>3375</v>
      </c>
      <c r="W793" s="2">
        <v>12594.32</v>
      </c>
      <c r="X793" s="2">
        <v>629716</v>
      </c>
      <c r="Y793" s="3">
        <v>0.06</v>
      </c>
      <c r="Z793" s="2">
        <v>18891.48</v>
      </c>
      <c r="AA793" s="2">
        <v>18891.48</v>
      </c>
      <c r="AB793" s="3">
        <v>0.03</v>
      </c>
      <c r="AC793" s="3">
        <v>0.03</v>
      </c>
      <c r="AD793" s="2">
        <v>37782.959999999999</v>
      </c>
    </row>
    <row r="794" spans="1:30" x14ac:dyDescent="0.2">
      <c r="A794">
        <v>55128702</v>
      </c>
      <c r="B794" t="s">
        <v>3752</v>
      </c>
      <c r="C794" t="s">
        <v>67</v>
      </c>
      <c r="D794" t="s">
        <v>153</v>
      </c>
      <c r="E794" t="s">
        <v>85</v>
      </c>
      <c r="F794" s="1">
        <v>42371</v>
      </c>
      <c r="G794" s="1">
        <v>42403</v>
      </c>
      <c r="I794" s="1">
        <v>42401</v>
      </c>
      <c r="J794" s="1">
        <v>42371</v>
      </c>
      <c r="K794" s="1"/>
      <c r="L794" t="s">
        <v>3753</v>
      </c>
      <c r="M794" s="2">
        <v>340809</v>
      </c>
      <c r="N794" t="s">
        <v>108</v>
      </c>
      <c r="O794" t="b">
        <v>0</v>
      </c>
      <c r="Q794" t="s">
        <v>3753</v>
      </c>
      <c r="W794" s="2">
        <v>6816.18</v>
      </c>
      <c r="X794" s="2">
        <v>340809</v>
      </c>
      <c r="Y794" s="3">
        <v>0.06</v>
      </c>
      <c r="Z794" s="2">
        <v>10224.27</v>
      </c>
      <c r="AA794" s="2">
        <v>10224.27</v>
      </c>
      <c r="AB794" s="3">
        <v>0.03</v>
      </c>
      <c r="AC794" s="3">
        <v>0.03</v>
      </c>
      <c r="AD794" s="2">
        <v>20448.54</v>
      </c>
    </row>
    <row r="795" spans="1:30" x14ac:dyDescent="0.2">
      <c r="A795">
        <v>55128590</v>
      </c>
      <c r="B795" t="s">
        <v>93</v>
      </c>
      <c r="C795" t="s">
        <v>67</v>
      </c>
      <c r="D795" t="s">
        <v>68</v>
      </c>
      <c r="E795" t="s">
        <v>110</v>
      </c>
      <c r="F795" s="1">
        <v>42749</v>
      </c>
      <c r="G795" s="1">
        <v>42820</v>
      </c>
      <c r="I795" s="1">
        <v>42779</v>
      </c>
      <c r="J795" s="1">
        <v>42749</v>
      </c>
      <c r="K795" s="1"/>
      <c r="L795" t="s">
        <v>3762</v>
      </c>
      <c r="M795" s="2">
        <v>166853</v>
      </c>
      <c r="N795" t="s">
        <v>138</v>
      </c>
      <c r="O795" t="b">
        <v>0</v>
      </c>
      <c r="Q795" t="s">
        <v>3762</v>
      </c>
      <c r="W795" s="2">
        <v>3337.06</v>
      </c>
      <c r="X795" s="2">
        <v>166853</v>
      </c>
      <c r="Y795" s="3">
        <v>0.06</v>
      </c>
      <c r="Z795" s="2">
        <v>5005.59</v>
      </c>
      <c r="AA795" s="2">
        <v>5005.59</v>
      </c>
      <c r="AB795" s="3">
        <v>0.03</v>
      </c>
      <c r="AC795" s="3">
        <v>0.03</v>
      </c>
      <c r="AD795" s="2">
        <v>10011.18</v>
      </c>
    </row>
    <row r="796" spans="1:30" x14ac:dyDescent="0.2">
      <c r="A796">
        <v>55130047</v>
      </c>
      <c r="B796" t="s">
        <v>2238</v>
      </c>
      <c r="C796" t="s">
        <v>67</v>
      </c>
      <c r="D796" t="s">
        <v>84</v>
      </c>
      <c r="E796" t="s">
        <v>69</v>
      </c>
      <c r="F796" s="1">
        <v>42385</v>
      </c>
      <c r="G796" s="1">
        <v>42422</v>
      </c>
      <c r="I796" s="1">
        <v>42415</v>
      </c>
      <c r="J796" s="1">
        <v>42385</v>
      </c>
      <c r="K796" s="1"/>
      <c r="L796" t="s">
        <v>4555</v>
      </c>
      <c r="M796" s="2">
        <v>351958</v>
      </c>
      <c r="N796" t="s">
        <v>193</v>
      </c>
      <c r="O796" t="b">
        <v>0</v>
      </c>
      <c r="Q796" t="s">
        <v>4555</v>
      </c>
      <c r="W796" s="2">
        <v>7039.16</v>
      </c>
      <c r="X796" s="2">
        <v>351958</v>
      </c>
      <c r="Y796" s="3">
        <v>0.06</v>
      </c>
      <c r="Z796" s="2">
        <v>10558.74</v>
      </c>
      <c r="AA796" s="2">
        <v>10558.74</v>
      </c>
      <c r="AB796" s="3">
        <v>0.03</v>
      </c>
      <c r="AC796" s="3">
        <v>0.03</v>
      </c>
      <c r="AD796" s="2">
        <v>21117.48</v>
      </c>
    </row>
    <row r="797" spans="1:30" x14ac:dyDescent="0.2">
      <c r="A797">
        <v>55194818</v>
      </c>
      <c r="B797" t="s">
        <v>245</v>
      </c>
      <c r="C797" t="s">
        <v>67</v>
      </c>
      <c r="D797" t="s">
        <v>68</v>
      </c>
      <c r="E797" t="s">
        <v>69</v>
      </c>
      <c r="F797" s="1">
        <v>42375</v>
      </c>
      <c r="G797" s="1">
        <v>42420</v>
      </c>
      <c r="I797" s="1">
        <v>42405</v>
      </c>
      <c r="J797" s="1">
        <v>42375</v>
      </c>
      <c r="K797" s="1"/>
      <c r="L797" t="s">
        <v>5091</v>
      </c>
      <c r="M797" s="2">
        <v>285528</v>
      </c>
      <c r="N797" t="s">
        <v>76</v>
      </c>
      <c r="O797" t="b">
        <v>0</v>
      </c>
      <c r="Q797" t="s">
        <v>5091</v>
      </c>
      <c r="W797" s="2">
        <v>5710.56</v>
      </c>
      <c r="X797" s="2">
        <v>285528</v>
      </c>
      <c r="Y797" s="3">
        <v>0.06</v>
      </c>
      <c r="Z797" s="2">
        <v>8565.84</v>
      </c>
      <c r="AA797" s="2">
        <v>8565.84</v>
      </c>
      <c r="AB797" s="3">
        <v>0.03</v>
      </c>
      <c r="AC797" s="3">
        <v>0.03</v>
      </c>
      <c r="AD797" s="2">
        <v>17131.68</v>
      </c>
    </row>
    <row r="798" spans="1:30" x14ac:dyDescent="0.2">
      <c r="A798">
        <v>55153837</v>
      </c>
      <c r="B798" t="s">
        <v>122</v>
      </c>
      <c r="C798" t="s">
        <v>67</v>
      </c>
      <c r="D798" t="s">
        <v>153</v>
      </c>
      <c r="E798" t="s">
        <v>147</v>
      </c>
      <c r="F798" s="1">
        <f>I798+360</f>
        <v>42944</v>
      </c>
      <c r="G798" s="1">
        <v>42597</v>
      </c>
      <c r="I798" s="1">
        <v>42584</v>
      </c>
      <c r="J798" s="1">
        <v>42554</v>
      </c>
      <c r="K798" s="1"/>
      <c r="L798" t="s">
        <v>5172</v>
      </c>
      <c r="M798" s="2">
        <v>272611</v>
      </c>
      <c r="N798" t="s">
        <v>81</v>
      </c>
      <c r="O798" t="b">
        <v>0</v>
      </c>
      <c r="Q798" t="s">
        <v>5172</v>
      </c>
      <c r="W798" s="2">
        <v>5452.22</v>
      </c>
      <c r="X798" s="2">
        <v>272611</v>
      </c>
      <c r="Y798" s="3">
        <v>0.06</v>
      </c>
      <c r="Z798" s="2">
        <v>8178.33</v>
      </c>
      <c r="AA798" s="2">
        <v>8178.33</v>
      </c>
      <c r="AB798" s="3">
        <v>0.03</v>
      </c>
      <c r="AC798" s="3">
        <v>0.03</v>
      </c>
      <c r="AD798" s="2">
        <v>16356.66</v>
      </c>
    </row>
    <row r="799" spans="1:30" x14ac:dyDescent="0.2">
      <c r="A799">
        <v>55138964</v>
      </c>
      <c r="B799" t="s">
        <v>688</v>
      </c>
      <c r="C799" t="s">
        <v>67</v>
      </c>
      <c r="D799" t="s">
        <v>153</v>
      </c>
      <c r="E799" t="s">
        <v>79</v>
      </c>
      <c r="F799" s="1">
        <v>42545</v>
      </c>
      <c r="G799" s="1">
        <v>42599</v>
      </c>
      <c r="I799" s="1">
        <v>42575</v>
      </c>
      <c r="J799" s="1">
        <v>42545</v>
      </c>
      <c r="K799" s="1"/>
      <c r="L799" t="s">
        <v>5538</v>
      </c>
      <c r="M799" s="2">
        <v>437358</v>
      </c>
      <c r="N799" t="s">
        <v>127</v>
      </c>
      <c r="O799" t="b">
        <v>0</v>
      </c>
      <c r="P799" t="s">
        <v>116</v>
      </c>
      <c r="Q799" t="s">
        <v>5538</v>
      </c>
      <c r="W799" s="2">
        <v>8747.16</v>
      </c>
      <c r="X799" s="2">
        <v>437358</v>
      </c>
      <c r="Y799" s="3">
        <v>0.06</v>
      </c>
      <c r="Z799" s="2">
        <v>13120.74</v>
      </c>
      <c r="AA799" s="2">
        <v>13120.74</v>
      </c>
      <c r="AB799" s="3">
        <v>0.03</v>
      </c>
      <c r="AC799" s="3">
        <v>0.03</v>
      </c>
      <c r="AD799" s="2">
        <v>26241.48</v>
      </c>
    </row>
    <row r="800" spans="1:30" x14ac:dyDescent="0.2">
      <c r="A800">
        <v>55155155</v>
      </c>
      <c r="B800" t="s">
        <v>253</v>
      </c>
      <c r="C800" t="s">
        <v>67</v>
      </c>
      <c r="D800" t="s">
        <v>73</v>
      </c>
      <c r="E800" t="s">
        <v>69</v>
      </c>
      <c r="F800" s="1">
        <v>42448</v>
      </c>
      <c r="G800" s="1">
        <v>42810</v>
      </c>
      <c r="I800" s="1">
        <v>42478</v>
      </c>
      <c r="J800" s="1">
        <v>42448</v>
      </c>
      <c r="K800" s="1"/>
      <c r="L800" t="s">
        <v>5703</v>
      </c>
      <c r="M800" s="2">
        <v>182728</v>
      </c>
      <c r="N800" t="s">
        <v>87</v>
      </c>
      <c r="O800" t="b">
        <v>0</v>
      </c>
      <c r="Q800" t="s">
        <v>5703</v>
      </c>
      <c r="W800" s="2">
        <v>3654.56</v>
      </c>
      <c r="X800" s="2">
        <v>182728</v>
      </c>
      <c r="Y800" s="3">
        <v>0.06</v>
      </c>
      <c r="Z800" s="2">
        <v>5481.84</v>
      </c>
      <c r="AA800" s="2">
        <v>5481.84</v>
      </c>
      <c r="AB800" s="3">
        <v>0.03</v>
      </c>
      <c r="AC800" s="3">
        <v>0.03</v>
      </c>
      <c r="AD800" s="2">
        <v>10963.68</v>
      </c>
    </row>
    <row r="801" spans="1:65" x14ac:dyDescent="0.2">
      <c r="A801">
        <v>55130202</v>
      </c>
      <c r="B801" t="s">
        <v>5786</v>
      </c>
      <c r="C801" t="s">
        <v>94</v>
      </c>
      <c r="D801" t="s">
        <v>95</v>
      </c>
      <c r="E801" t="s">
        <v>85</v>
      </c>
      <c r="F801" s="1">
        <v>42436</v>
      </c>
      <c r="G801" s="1">
        <v>42508</v>
      </c>
      <c r="I801" s="1">
        <v>42466</v>
      </c>
      <c r="J801" s="1">
        <v>42436</v>
      </c>
      <c r="K801" s="1"/>
      <c r="L801" t="s">
        <v>5787</v>
      </c>
      <c r="M801" s="2">
        <v>792065</v>
      </c>
      <c r="N801" t="s">
        <v>100</v>
      </c>
      <c r="O801" t="b">
        <v>0</v>
      </c>
      <c r="Q801" t="s">
        <v>5787</v>
      </c>
      <c r="W801" s="2">
        <v>15841.3</v>
      </c>
      <c r="X801" s="2">
        <v>792065</v>
      </c>
      <c r="Y801" s="3">
        <v>0.06</v>
      </c>
      <c r="Z801" s="2">
        <v>23761.95</v>
      </c>
      <c r="AA801" s="2">
        <v>23761.95</v>
      </c>
      <c r="AB801" s="3">
        <v>0.03</v>
      </c>
      <c r="AC801" s="3">
        <v>0.03</v>
      </c>
      <c r="AD801" s="2">
        <v>47523.9</v>
      </c>
    </row>
    <row r="802" spans="1:65" x14ac:dyDescent="0.2">
      <c r="A802">
        <v>55139917</v>
      </c>
      <c r="B802" t="s">
        <v>6144</v>
      </c>
      <c r="C802" t="s">
        <v>67</v>
      </c>
      <c r="D802" t="s">
        <v>123</v>
      </c>
      <c r="E802" t="s">
        <v>69</v>
      </c>
      <c r="F802" s="1">
        <v>42381</v>
      </c>
      <c r="G802" s="1">
        <v>42468</v>
      </c>
      <c r="I802" s="1">
        <v>42411</v>
      </c>
      <c r="J802" s="1">
        <v>42381</v>
      </c>
      <c r="K802" s="1"/>
      <c r="L802" t="s">
        <v>6145</v>
      </c>
      <c r="M802" s="2">
        <v>727561</v>
      </c>
      <c r="N802" t="s">
        <v>138</v>
      </c>
      <c r="O802" t="b">
        <v>0</v>
      </c>
      <c r="Q802" t="s">
        <v>6145</v>
      </c>
      <c r="W802" s="2">
        <v>14551.22</v>
      </c>
      <c r="X802" s="2">
        <v>727561</v>
      </c>
      <c r="Y802" s="3">
        <v>0.06</v>
      </c>
      <c r="Z802" s="2">
        <v>21826.83</v>
      </c>
      <c r="AA802" s="2">
        <v>21826.83</v>
      </c>
      <c r="AB802" s="3">
        <v>0.03</v>
      </c>
      <c r="AC802" s="3">
        <v>0.03</v>
      </c>
      <c r="AD802" s="2">
        <v>43653.66</v>
      </c>
    </row>
    <row r="803" spans="1:65" x14ac:dyDescent="0.2">
      <c r="A803">
        <v>55131264</v>
      </c>
      <c r="B803" t="s">
        <v>120</v>
      </c>
      <c r="C803" t="s">
        <v>94</v>
      </c>
      <c r="D803" t="s">
        <v>95</v>
      </c>
      <c r="E803" t="s">
        <v>79</v>
      </c>
      <c r="F803" s="1">
        <v>42842</v>
      </c>
      <c r="G803" s="1">
        <v>42938</v>
      </c>
      <c r="I803" s="1">
        <v>42872</v>
      </c>
      <c r="J803" s="1">
        <v>42842</v>
      </c>
      <c r="K803" s="1"/>
      <c r="L803" t="s">
        <v>6670</v>
      </c>
      <c r="M803" s="2">
        <v>390506</v>
      </c>
      <c r="N803" t="s">
        <v>87</v>
      </c>
      <c r="O803" t="b">
        <v>0</v>
      </c>
      <c r="Q803" t="s">
        <v>6670</v>
      </c>
      <c r="W803" s="2">
        <v>7810.12</v>
      </c>
      <c r="X803" s="2">
        <v>390506</v>
      </c>
      <c r="Y803" s="3">
        <v>0.06</v>
      </c>
      <c r="Z803" s="2">
        <v>11715.18</v>
      </c>
      <c r="AA803" s="2">
        <v>11715.18</v>
      </c>
      <c r="AB803" s="3">
        <v>0.03</v>
      </c>
      <c r="AC803" s="3">
        <v>0.03</v>
      </c>
      <c r="AD803" s="2">
        <v>23430.36</v>
      </c>
    </row>
    <row r="804" spans="1:65" x14ac:dyDescent="0.2">
      <c r="A804">
        <v>55269420</v>
      </c>
      <c r="B804" t="s">
        <v>5858</v>
      </c>
      <c r="C804" t="s">
        <v>67</v>
      </c>
      <c r="D804" t="s">
        <v>68</v>
      </c>
      <c r="E804" t="s">
        <v>147</v>
      </c>
      <c r="F804" s="1">
        <v>42487</v>
      </c>
      <c r="G804" s="1">
        <v>42743</v>
      </c>
      <c r="I804" s="1">
        <v>42517</v>
      </c>
      <c r="J804" s="1">
        <v>42487</v>
      </c>
      <c r="K804" s="1"/>
      <c r="L804" t="s">
        <v>5859</v>
      </c>
      <c r="M804" s="2">
        <v>251486</v>
      </c>
      <c r="N804" t="s">
        <v>130</v>
      </c>
      <c r="O804" t="b">
        <v>0</v>
      </c>
      <c r="Q804" t="s">
        <v>5859</v>
      </c>
      <c r="W804" s="2">
        <v>5029.72</v>
      </c>
      <c r="X804" s="2">
        <v>251486</v>
      </c>
      <c r="Y804" s="3">
        <v>0.06</v>
      </c>
      <c r="Z804" s="2">
        <v>7544.58</v>
      </c>
      <c r="AA804" s="2">
        <v>7544.58</v>
      </c>
      <c r="AB804" s="3">
        <v>0.03</v>
      </c>
      <c r="AC804" s="3">
        <v>0.03</v>
      </c>
      <c r="AD804" s="2">
        <v>15089.16</v>
      </c>
    </row>
    <row r="805" spans="1:65" x14ac:dyDescent="0.2">
      <c r="A805">
        <v>55343380</v>
      </c>
      <c r="B805" t="s">
        <v>5649</v>
      </c>
      <c r="C805" t="s">
        <v>67</v>
      </c>
      <c r="D805" t="s">
        <v>123</v>
      </c>
      <c r="E805" t="s">
        <v>110</v>
      </c>
      <c r="F805" s="1">
        <v>42631</v>
      </c>
      <c r="G805" s="1">
        <v>42881</v>
      </c>
      <c r="I805" s="1">
        <v>42661</v>
      </c>
      <c r="J805" s="1">
        <v>42631</v>
      </c>
      <c r="K805" s="1"/>
      <c r="L805" t="s">
        <v>5650</v>
      </c>
      <c r="M805" s="2">
        <v>702723</v>
      </c>
      <c r="N805" t="s">
        <v>100</v>
      </c>
      <c r="O805" t="b">
        <v>0</v>
      </c>
      <c r="Q805" t="s">
        <v>5650</v>
      </c>
      <c r="W805" s="2">
        <v>14054.46</v>
      </c>
      <c r="X805" s="2">
        <v>702723</v>
      </c>
      <c r="Y805" s="3">
        <v>0.06</v>
      </c>
      <c r="Z805" s="2">
        <v>21081.69</v>
      </c>
      <c r="AA805" s="2">
        <v>21081.69</v>
      </c>
      <c r="AB805" s="3">
        <v>0.03</v>
      </c>
      <c r="AC805" s="3">
        <v>0.03</v>
      </c>
      <c r="AD805" s="2">
        <v>42163.38</v>
      </c>
      <c r="BD805" t="s">
        <v>82</v>
      </c>
    </row>
    <row r="806" spans="1:65" x14ac:dyDescent="0.2">
      <c r="A806">
        <v>55390734</v>
      </c>
      <c r="B806" t="s">
        <v>93</v>
      </c>
      <c r="C806" t="s">
        <v>94</v>
      </c>
      <c r="D806" t="s">
        <v>95</v>
      </c>
      <c r="E806" t="s">
        <v>110</v>
      </c>
      <c r="F806" s="1">
        <v>42453</v>
      </c>
      <c r="G806" s="1">
        <v>42591</v>
      </c>
      <c r="I806" s="1">
        <v>42483</v>
      </c>
      <c r="J806" s="1">
        <v>42453</v>
      </c>
      <c r="K806" s="1"/>
      <c r="L806" t="s">
        <v>3760</v>
      </c>
      <c r="M806" s="2">
        <v>597393</v>
      </c>
      <c r="N806" t="s">
        <v>127</v>
      </c>
      <c r="O806" t="b">
        <v>0</v>
      </c>
      <c r="Q806" t="s">
        <v>3760</v>
      </c>
      <c r="W806" s="2">
        <v>11947.86</v>
      </c>
      <c r="X806" s="2">
        <v>597393</v>
      </c>
      <c r="Y806" s="3">
        <v>0.06</v>
      </c>
      <c r="Z806" s="2">
        <v>17921.79</v>
      </c>
      <c r="AA806" s="2">
        <v>17921.79</v>
      </c>
      <c r="AB806" s="3">
        <v>0.03</v>
      </c>
      <c r="AC806" s="3">
        <v>0.03</v>
      </c>
      <c r="AD806" s="2">
        <v>35843.58</v>
      </c>
      <c r="BD806" t="s">
        <v>82</v>
      </c>
    </row>
    <row r="807" spans="1:65" x14ac:dyDescent="0.2">
      <c r="A807">
        <v>55399179</v>
      </c>
      <c r="B807" t="s">
        <v>3494</v>
      </c>
      <c r="C807" t="s">
        <v>67</v>
      </c>
      <c r="D807" t="s">
        <v>68</v>
      </c>
      <c r="E807" t="s">
        <v>147</v>
      </c>
      <c r="F807" s="1">
        <v>42410</v>
      </c>
      <c r="G807" s="1">
        <v>42981</v>
      </c>
      <c r="I807" s="1">
        <v>42440</v>
      </c>
      <c r="J807" s="1">
        <v>42410</v>
      </c>
      <c r="K807" s="1"/>
      <c r="L807" t="s">
        <v>3495</v>
      </c>
      <c r="M807" s="2">
        <v>351997</v>
      </c>
      <c r="N807" t="s">
        <v>91</v>
      </c>
      <c r="O807" t="b">
        <v>0</v>
      </c>
      <c r="P807" t="s">
        <v>3496</v>
      </c>
      <c r="Q807" t="s">
        <v>3495</v>
      </c>
      <c r="W807" s="2">
        <v>7039.94</v>
      </c>
      <c r="X807" s="2">
        <v>351997</v>
      </c>
      <c r="Y807" s="3">
        <v>0.06</v>
      </c>
      <c r="Z807" s="2">
        <v>10559.91</v>
      </c>
      <c r="AA807" s="2">
        <v>10559.91</v>
      </c>
      <c r="AB807" s="3">
        <v>0.03</v>
      </c>
      <c r="AC807" s="3">
        <v>0.03</v>
      </c>
      <c r="AD807" s="2">
        <v>21119.82</v>
      </c>
      <c r="BC807" t="s">
        <v>3497</v>
      </c>
      <c r="BD807" t="s">
        <v>82</v>
      </c>
      <c r="BE807" t="s">
        <v>3498</v>
      </c>
      <c r="BI807" t="s">
        <v>3499</v>
      </c>
      <c r="BJ807" t="s">
        <v>3500</v>
      </c>
      <c r="BK807">
        <v>2322</v>
      </c>
      <c r="BM807">
        <v>59803</v>
      </c>
    </row>
    <row r="808" spans="1:65" x14ac:dyDescent="0.2">
      <c r="A808">
        <v>55501667</v>
      </c>
      <c r="B808" t="s">
        <v>93</v>
      </c>
      <c r="C808" t="s">
        <v>67</v>
      </c>
      <c r="D808" t="s">
        <v>153</v>
      </c>
      <c r="E808" t="s">
        <v>69</v>
      </c>
      <c r="F808" s="1">
        <v>42371</v>
      </c>
      <c r="G808" s="1">
        <v>42945</v>
      </c>
      <c r="I808" s="1">
        <v>42401</v>
      </c>
      <c r="J808" s="1">
        <v>42371</v>
      </c>
      <c r="K808" s="1"/>
      <c r="L808" t="s">
        <v>154</v>
      </c>
      <c r="M808" s="2">
        <v>800399</v>
      </c>
      <c r="N808" t="s">
        <v>155</v>
      </c>
      <c r="O808" t="b">
        <v>0</v>
      </c>
      <c r="Q808" t="s">
        <v>154</v>
      </c>
      <c r="W808" s="2">
        <v>16007.98</v>
      </c>
      <c r="X808" s="2">
        <v>800399</v>
      </c>
      <c r="Y808" s="3">
        <v>0.06</v>
      </c>
      <c r="Z808" s="2">
        <v>24011.97</v>
      </c>
      <c r="AA808" s="2">
        <v>24011.97</v>
      </c>
      <c r="AB808" s="3">
        <v>0.03</v>
      </c>
      <c r="AC808" s="3">
        <v>0.03</v>
      </c>
      <c r="AD808" s="2">
        <v>48023.94</v>
      </c>
    </row>
    <row r="809" spans="1:65" x14ac:dyDescent="0.2">
      <c r="A809">
        <v>55493618</v>
      </c>
      <c r="B809" t="s">
        <v>164</v>
      </c>
      <c r="C809" t="s">
        <v>94</v>
      </c>
      <c r="D809" t="s">
        <v>95</v>
      </c>
      <c r="E809" t="s">
        <v>106</v>
      </c>
      <c r="F809" s="1">
        <v>42664</v>
      </c>
      <c r="G809" s="1">
        <v>42707</v>
      </c>
      <c r="I809" s="1">
        <v>42694</v>
      </c>
      <c r="J809" s="1">
        <v>42664</v>
      </c>
      <c r="K809" s="1"/>
      <c r="L809" t="s">
        <v>268</v>
      </c>
      <c r="M809" s="2">
        <v>776633</v>
      </c>
      <c r="N809" t="s">
        <v>115</v>
      </c>
      <c r="O809" t="b">
        <v>0</v>
      </c>
      <c r="P809" t="s">
        <v>122</v>
      </c>
      <c r="Q809" t="s">
        <v>268</v>
      </c>
      <c r="W809" s="2">
        <v>15532.66</v>
      </c>
      <c r="X809" s="2">
        <v>776633</v>
      </c>
      <c r="Y809" s="3">
        <v>0.06</v>
      </c>
      <c r="Z809" s="2">
        <v>23298.99</v>
      </c>
      <c r="AA809" s="2">
        <v>23298.99</v>
      </c>
      <c r="AB809" s="3">
        <v>0.03</v>
      </c>
      <c r="AC809" s="3">
        <v>0.03</v>
      </c>
      <c r="AD809" s="2">
        <v>46597.98</v>
      </c>
    </row>
    <row r="810" spans="1:65" x14ac:dyDescent="0.2">
      <c r="A810">
        <v>56710873</v>
      </c>
      <c r="B810" t="s">
        <v>708</v>
      </c>
      <c r="C810" t="s">
        <v>67</v>
      </c>
      <c r="D810" t="s">
        <v>73</v>
      </c>
      <c r="E810" t="s">
        <v>69</v>
      </c>
      <c r="F810" s="1">
        <f>I810+360</f>
        <v>42954</v>
      </c>
      <c r="G810" s="1">
        <v>42698</v>
      </c>
      <c r="I810" s="1">
        <v>42594</v>
      </c>
      <c r="J810" s="1">
        <v>42564</v>
      </c>
      <c r="K810" s="1"/>
      <c r="L810" t="s">
        <v>4709</v>
      </c>
      <c r="M810" s="2">
        <v>454500</v>
      </c>
      <c r="N810" t="s">
        <v>100</v>
      </c>
      <c r="O810" t="b">
        <v>0</v>
      </c>
      <c r="Q810" t="s">
        <v>4709</v>
      </c>
      <c r="W810" s="2">
        <v>9090</v>
      </c>
      <c r="X810" s="2">
        <v>454500</v>
      </c>
      <c r="Y810" s="3">
        <v>0.06</v>
      </c>
      <c r="Z810" s="2">
        <v>13635</v>
      </c>
      <c r="AA810" s="2">
        <v>13635</v>
      </c>
      <c r="AB810" s="3">
        <v>0.03</v>
      </c>
      <c r="AC810" s="3">
        <v>0.03</v>
      </c>
      <c r="AD810" s="2">
        <v>27270</v>
      </c>
    </row>
    <row r="811" spans="1:65" x14ac:dyDescent="0.2">
      <c r="A811">
        <v>54042502</v>
      </c>
      <c r="B811" t="s">
        <v>120</v>
      </c>
      <c r="C811" t="s">
        <v>67</v>
      </c>
      <c r="D811" t="s">
        <v>89</v>
      </c>
      <c r="E811" t="s">
        <v>69</v>
      </c>
      <c r="F811" s="1">
        <v>42730</v>
      </c>
      <c r="G811" s="1">
        <v>42819</v>
      </c>
      <c r="I811" s="1">
        <v>42760</v>
      </c>
      <c r="J811" s="1">
        <v>42730</v>
      </c>
      <c r="K811" s="1"/>
      <c r="L811" t="s">
        <v>6106</v>
      </c>
      <c r="M811" s="2">
        <v>703560</v>
      </c>
      <c r="N811" t="s">
        <v>138</v>
      </c>
      <c r="O811" t="b">
        <v>0</v>
      </c>
      <c r="Q811" t="s">
        <v>6106</v>
      </c>
      <c r="W811" s="2">
        <v>14071.2</v>
      </c>
      <c r="X811" s="2">
        <v>703560</v>
      </c>
      <c r="Y811" s="3">
        <v>0.06</v>
      </c>
      <c r="Z811" s="2">
        <v>21106.799999999999</v>
      </c>
      <c r="AA811" s="2">
        <v>21106.799999999999</v>
      </c>
      <c r="AB811" s="3">
        <v>0.03</v>
      </c>
      <c r="AC811" s="3">
        <v>0.03</v>
      </c>
      <c r="AD811" s="2">
        <v>42213.599999999999</v>
      </c>
    </row>
    <row r="812" spans="1:65" x14ac:dyDescent="0.2">
      <c r="A812">
        <v>54190200</v>
      </c>
      <c r="B812" t="s">
        <v>782</v>
      </c>
      <c r="C812" t="s">
        <v>67</v>
      </c>
      <c r="D812" t="s">
        <v>84</v>
      </c>
      <c r="E812" t="s">
        <v>79</v>
      </c>
      <c r="F812" s="1">
        <v>42373</v>
      </c>
      <c r="G812" s="1">
        <v>42435</v>
      </c>
      <c r="I812" s="1">
        <v>42403</v>
      </c>
      <c r="J812" s="1">
        <v>42373</v>
      </c>
      <c r="K812" s="1"/>
      <c r="L812" t="s">
        <v>783</v>
      </c>
      <c r="M812" s="2">
        <v>275728</v>
      </c>
      <c r="N812" t="s">
        <v>76</v>
      </c>
      <c r="O812" t="b">
        <v>0</v>
      </c>
      <c r="P812" t="s">
        <v>784</v>
      </c>
      <c r="Q812" t="s">
        <v>783</v>
      </c>
      <c r="W812" s="2">
        <v>5514.56</v>
      </c>
      <c r="X812" s="2">
        <v>275728</v>
      </c>
      <c r="Y812" s="3">
        <v>0.06</v>
      </c>
      <c r="Z812" s="2">
        <v>8271.84</v>
      </c>
      <c r="AA812" s="2">
        <v>8271.84</v>
      </c>
      <c r="AB812" s="3">
        <v>0.03</v>
      </c>
      <c r="AC812" s="3">
        <v>0.03</v>
      </c>
      <c r="AD812" s="2">
        <v>16543.68</v>
      </c>
    </row>
    <row r="813" spans="1:65" x14ac:dyDescent="0.2">
      <c r="A813">
        <v>54180755</v>
      </c>
      <c r="B813" t="s">
        <v>900</v>
      </c>
      <c r="C813" t="s">
        <v>67</v>
      </c>
      <c r="D813" t="s">
        <v>123</v>
      </c>
      <c r="E813" t="s">
        <v>69</v>
      </c>
      <c r="F813" s="1">
        <v>42474</v>
      </c>
      <c r="G813" s="1">
        <v>42599</v>
      </c>
      <c r="I813" s="1">
        <v>42504</v>
      </c>
      <c r="J813" s="1">
        <v>42474</v>
      </c>
      <c r="K813" s="1"/>
      <c r="L813" t="s">
        <v>5321</v>
      </c>
      <c r="M813" s="2">
        <v>230648</v>
      </c>
      <c r="N813" t="s">
        <v>91</v>
      </c>
      <c r="O813" t="b">
        <v>0</v>
      </c>
      <c r="Q813" t="s">
        <v>5321</v>
      </c>
      <c r="W813" s="2">
        <v>4612.96</v>
      </c>
      <c r="X813" s="2">
        <v>230648</v>
      </c>
      <c r="Y813" s="3">
        <v>0.06</v>
      </c>
      <c r="Z813" s="2">
        <v>6919.44</v>
      </c>
      <c r="AA813" s="2">
        <v>6919.44</v>
      </c>
      <c r="AB813" s="3">
        <v>0.03</v>
      </c>
      <c r="AC813" s="3">
        <v>0.03</v>
      </c>
      <c r="AD813" s="2">
        <v>13838.88</v>
      </c>
    </row>
    <row r="814" spans="1:65" x14ac:dyDescent="0.2">
      <c r="A814">
        <v>54228597</v>
      </c>
      <c r="B814" t="s">
        <v>4634</v>
      </c>
      <c r="C814" t="s">
        <v>67</v>
      </c>
      <c r="D814" t="s">
        <v>73</v>
      </c>
      <c r="E814" t="s">
        <v>79</v>
      </c>
      <c r="F814" s="1">
        <v>42383</v>
      </c>
      <c r="G814" s="1">
        <v>42438</v>
      </c>
      <c r="I814" s="1">
        <v>42413</v>
      </c>
      <c r="J814" s="1">
        <v>42383</v>
      </c>
      <c r="K814" s="1"/>
      <c r="L814" t="s">
        <v>4635</v>
      </c>
      <c r="M814" s="2">
        <v>425178</v>
      </c>
      <c r="N814" t="s">
        <v>112</v>
      </c>
      <c r="O814" t="b">
        <v>0</v>
      </c>
      <c r="P814" t="s">
        <v>4636</v>
      </c>
      <c r="Q814" t="s">
        <v>4635</v>
      </c>
      <c r="W814" s="2">
        <v>8503.56</v>
      </c>
      <c r="X814" s="2">
        <v>425178</v>
      </c>
      <c r="Y814" s="3">
        <v>0.06</v>
      </c>
      <c r="Z814" s="2">
        <v>12755.34</v>
      </c>
      <c r="AA814" s="2">
        <v>12755.34</v>
      </c>
      <c r="AB814" s="3">
        <v>0.03</v>
      </c>
      <c r="AC814" s="3">
        <v>0.03</v>
      </c>
      <c r="AD814" s="2">
        <v>25510.68</v>
      </c>
    </row>
    <row r="815" spans="1:65" x14ac:dyDescent="0.2">
      <c r="A815">
        <v>54229371</v>
      </c>
      <c r="B815" t="s">
        <v>5620</v>
      </c>
      <c r="C815" t="s">
        <v>67</v>
      </c>
      <c r="D815" t="s">
        <v>89</v>
      </c>
      <c r="E815" t="s">
        <v>147</v>
      </c>
      <c r="F815" s="1">
        <v>42506</v>
      </c>
      <c r="G815" s="1">
        <v>42799</v>
      </c>
      <c r="I815" s="1">
        <v>42536</v>
      </c>
      <c r="J815" s="1">
        <v>42506</v>
      </c>
      <c r="K815" s="1"/>
      <c r="L815" t="s">
        <v>5621</v>
      </c>
      <c r="M815" s="2">
        <v>817827</v>
      </c>
      <c r="N815" t="s">
        <v>112</v>
      </c>
      <c r="O815" t="b">
        <v>0</v>
      </c>
      <c r="Q815" t="s">
        <v>5621</v>
      </c>
      <c r="W815" s="2">
        <v>16356.54</v>
      </c>
      <c r="X815" s="2">
        <v>817827</v>
      </c>
      <c r="Y815" s="3">
        <v>0.06</v>
      </c>
      <c r="Z815" s="2">
        <v>24534.81</v>
      </c>
      <c r="AA815" s="2">
        <v>24534.81</v>
      </c>
      <c r="AB815" s="3">
        <v>0.03</v>
      </c>
      <c r="AC815" s="3">
        <v>0.03</v>
      </c>
      <c r="AD815" s="2">
        <v>49069.62</v>
      </c>
    </row>
    <row r="816" spans="1:65" x14ac:dyDescent="0.2">
      <c r="A816">
        <v>54558295</v>
      </c>
      <c r="B816" t="s">
        <v>6167</v>
      </c>
      <c r="C816" t="s">
        <v>67</v>
      </c>
      <c r="D816" t="s">
        <v>68</v>
      </c>
      <c r="E816" t="s">
        <v>69</v>
      </c>
      <c r="F816" s="1">
        <v>42595</v>
      </c>
      <c r="G816" s="1">
        <v>42736</v>
      </c>
      <c r="I816" s="1">
        <v>42625</v>
      </c>
      <c r="J816" s="1">
        <v>42595</v>
      </c>
      <c r="K816" s="1"/>
      <c r="L816" t="s">
        <v>6168</v>
      </c>
      <c r="M816" s="2">
        <v>803610</v>
      </c>
      <c r="N816" t="s">
        <v>143</v>
      </c>
      <c r="O816" t="b">
        <v>0</v>
      </c>
      <c r="Q816" t="s">
        <v>6168</v>
      </c>
      <c r="W816" s="2">
        <v>16072.2</v>
      </c>
      <c r="X816" s="2">
        <v>803610</v>
      </c>
      <c r="Y816" s="3">
        <v>0.06</v>
      </c>
      <c r="Z816" s="2">
        <v>24108.3</v>
      </c>
      <c r="AA816" s="2">
        <v>24108.3</v>
      </c>
      <c r="AB816" s="3">
        <v>0.03</v>
      </c>
      <c r="AC816" s="3">
        <v>0.03</v>
      </c>
      <c r="AD816" s="2">
        <v>48216.6</v>
      </c>
    </row>
    <row r="817" spans="1:65" x14ac:dyDescent="0.2">
      <c r="A817">
        <v>54746742</v>
      </c>
      <c r="B817" t="s">
        <v>6193</v>
      </c>
      <c r="C817" t="s">
        <v>67</v>
      </c>
      <c r="D817" t="s">
        <v>73</v>
      </c>
      <c r="E817" t="s">
        <v>106</v>
      </c>
      <c r="F817" s="1">
        <v>42394</v>
      </c>
      <c r="G817" s="1">
        <v>42454</v>
      </c>
      <c r="I817" s="1">
        <v>42424</v>
      </c>
      <c r="J817" s="1">
        <v>42394</v>
      </c>
      <c r="K817" s="1"/>
      <c r="L817" t="s">
        <v>6194</v>
      </c>
      <c r="M817" s="2">
        <v>615655</v>
      </c>
      <c r="N817" t="s">
        <v>130</v>
      </c>
      <c r="O817" t="b">
        <v>0</v>
      </c>
      <c r="Q817" t="s">
        <v>6194</v>
      </c>
      <c r="W817" s="2">
        <v>12313.1</v>
      </c>
      <c r="X817" s="2">
        <v>615655</v>
      </c>
      <c r="Y817" s="3">
        <v>0.06</v>
      </c>
      <c r="Z817" s="2">
        <v>18469.650000000001</v>
      </c>
      <c r="AA817" s="2">
        <v>18469.650000000001</v>
      </c>
      <c r="AB817" s="3">
        <v>0.03</v>
      </c>
      <c r="AC817" s="3">
        <v>0.03</v>
      </c>
      <c r="AD817" s="2">
        <v>36939.300000000003</v>
      </c>
      <c r="BC817" t="s">
        <v>3869</v>
      </c>
      <c r="BD817" t="s">
        <v>82</v>
      </c>
      <c r="BI817" t="s">
        <v>1236</v>
      </c>
      <c r="BJ817" t="s">
        <v>6195</v>
      </c>
      <c r="BK817">
        <v>604</v>
      </c>
      <c r="BM817">
        <v>23452</v>
      </c>
    </row>
    <row r="818" spans="1:65" x14ac:dyDescent="0.2">
      <c r="A818">
        <v>54791938</v>
      </c>
      <c r="B818" t="s">
        <v>1426</v>
      </c>
      <c r="C818" t="s">
        <v>67</v>
      </c>
      <c r="D818" t="s">
        <v>153</v>
      </c>
      <c r="E818" t="s">
        <v>106</v>
      </c>
      <c r="F818" s="1">
        <v>42733</v>
      </c>
      <c r="G818" s="1">
        <v>42922</v>
      </c>
      <c r="I818" s="1">
        <v>42763</v>
      </c>
      <c r="J818" s="1">
        <v>42733</v>
      </c>
      <c r="K818" s="1"/>
      <c r="L818" t="s">
        <v>2638</v>
      </c>
      <c r="M818" s="2">
        <v>396991</v>
      </c>
      <c r="N818" t="s">
        <v>97</v>
      </c>
      <c r="O818" t="b">
        <v>0</v>
      </c>
      <c r="Q818" t="s">
        <v>2638</v>
      </c>
      <c r="W818" s="2">
        <v>7939.82</v>
      </c>
      <c r="X818" s="2">
        <v>396991</v>
      </c>
      <c r="Y818" s="3">
        <v>0.06</v>
      </c>
      <c r="Z818" s="2">
        <v>11909.73</v>
      </c>
      <c r="AA818" s="2">
        <v>11909.73</v>
      </c>
      <c r="AB818" s="3">
        <v>0.03</v>
      </c>
      <c r="AC818" s="3">
        <v>0.03</v>
      </c>
      <c r="AD818" s="2">
        <v>23819.46</v>
      </c>
    </row>
    <row r="819" spans="1:65" x14ac:dyDescent="0.2">
      <c r="A819">
        <v>54784812</v>
      </c>
      <c r="B819" t="s">
        <v>2091</v>
      </c>
      <c r="C819" t="s">
        <v>67</v>
      </c>
      <c r="D819" t="s">
        <v>68</v>
      </c>
      <c r="E819" t="s">
        <v>74</v>
      </c>
      <c r="F819" s="1">
        <v>42444</v>
      </c>
      <c r="G819" s="1">
        <v>42520</v>
      </c>
      <c r="I819" s="1">
        <v>42474</v>
      </c>
      <c r="J819" s="1">
        <v>42444</v>
      </c>
      <c r="K819" s="1"/>
      <c r="L819" t="s">
        <v>3533</v>
      </c>
      <c r="M819" s="2">
        <v>758611</v>
      </c>
      <c r="N819" t="s">
        <v>91</v>
      </c>
      <c r="O819" t="b">
        <v>0</v>
      </c>
      <c r="Q819" t="s">
        <v>3533</v>
      </c>
      <c r="W819" s="2">
        <v>15172.22</v>
      </c>
      <c r="X819" s="2">
        <v>758611</v>
      </c>
      <c r="Y819" s="3">
        <v>0.06</v>
      </c>
      <c r="Z819" s="2">
        <v>22758.33</v>
      </c>
      <c r="AA819" s="2">
        <v>22758.33</v>
      </c>
      <c r="AB819" s="3">
        <v>0.03</v>
      </c>
      <c r="AC819" s="3">
        <v>0.03</v>
      </c>
      <c r="AD819" s="2">
        <v>45516.66</v>
      </c>
    </row>
    <row r="820" spans="1:65" x14ac:dyDescent="0.2">
      <c r="A820">
        <v>54826222</v>
      </c>
      <c r="B820" t="s">
        <v>5119</v>
      </c>
      <c r="C820" t="s">
        <v>94</v>
      </c>
      <c r="D820" t="s">
        <v>95</v>
      </c>
      <c r="E820" t="s">
        <v>85</v>
      </c>
      <c r="F820" s="1">
        <v>42519</v>
      </c>
      <c r="G820" s="1">
        <v>42624</v>
      </c>
      <c r="I820" s="1">
        <v>42549</v>
      </c>
      <c r="J820" s="1">
        <v>42519</v>
      </c>
      <c r="K820" s="1"/>
      <c r="L820" t="s">
        <v>5120</v>
      </c>
      <c r="M820" s="2">
        <v>816572</v>
      </c>
      <c r="N820" t="s">
        <v>97</v>
      </c>
      <c r="O820" t="b">
        <v>0</v>
      </c>
      <c r="Q820" t="s">
        <v>5120</v>
      </c>
      <c r="W820" s="2">
        <v>16331.44</v>
      </c>
      <c r="X820" s="2">
        <v>816572</v>
      </c>
      <c r="Y820" s="3">
        <v>0.06</v>
      </c>
      <c r="Z820" s="2">
        <v>24497.16</v>
      </c>
      <c r="AA820" s="2">
        <v>24497.16</v>
      </c>
      <c r="AB820" s="3">
        <v>0.03</v>
      </c>
      <c r="AC820" s="3">
        <v>0.03</v>
      </c>
      <c r="AD820" s="2">
        <v>48994.32</v>
      </c>
    </row>
    <row r="821" spans="1:65" x14ac:dyDescent="0.2">
      <c r="A821">
        <v>54835234</v>
      </c>
      <c r="B821" t="s">
        <v>218</v>
      </c>
      <c r="C821" t="s">
        <v>67</v>
      </c>
      <c r="D821" t="s">
        <v>73</v>
      </c>
      <c r="E821" t="s">
        <v>74</v>
      </c>
      <c r="F821" s="1">
        <v>42545</v>
      </c>
      <c r="G821" s="1">
        <v>42595</v>
      </c>
      <c r="I821" s="1">
        <v>42575</v>
      </c>
      <c r="J821" s="1">
        <v>42545</v>
      </c>
      <c r="K821" s="1"/>
      <c r="L821" t="s">
        <v>5857</v>
      </c>
      <c r="M821" s="2">
        <v>331513</v>
      </c>
      <c r="N821" t="s">
        <v>127</v>
      </c>
      <c r="O821" t="b">
        <v>0</v>
      </c>
      <c r="P821" t="s">
        <v>116</v>
      </c>
      <c r="Q821" t="s">
        <v>5857</v>
      </c>
      <c r="W821" s="2">
        <v>6630.26</v>
      </c>
      <c r="X821" s="2">
        <v>331513</v>
      </c>
      <c r="Y821" s="3">
        <v>0.06</v>
      </c>
      <c r="Z821" s="2">
        <v>9945.39</v>
      </c>
      <c r="AA821" s="2">
        <v>9945.39</v>
      </c>
      <c r="AB821" s="3">
        <v>0.03</v>
      </c>
      <c r="AC821" s="3">
        <v>0.03</v>
      </c>
      <c r="AD821" s="2">
        <v>19890.78</v>
      </c>
    </row>
    <row r="822" spans="1:65" x14ac:dyDescent="0.2">
      <c r="A822">
        <v>55133742</v>
      </c>
      <c r="B822">
        <v>1</v>
      </c>
      <c r="C822" t="s">
        <v>94</v>
      </c>
      <c r="D822" t="s">
        <v>95</v>
      </c>
      <c r="E822" t="s">
        <v>106</v>
      </c>
      <c r="F822" s="1">
        <f t="shared" ref="F822:F823" si="3">I822+360</f>
        <v>42944</v>
      </c>
      <c r="G822" s="1">
        <v>43005</v>
      </c>
      <c r="I822" s="1">
        <v>42584</v>
      </c>
      <c r="J822" s="1">
        <v>42554</v>
      </c>
      <c r="K822" s="1"/>
      <c r="L822" t="s">
        <v>1249</v>
      </c>
      <c r="M822" s="2">
        <v>824251</v>
      </c>
      <c r="N822" t="s">
        <v>138</v>
      </c>
      <c r="O822" t="b">
        <v>0</v>
      </c>
      <c r="Q822" t="s">
        <v>1249</v>
      </c>
      <c r="W822" s="2">
        <v>16485.02</v>
      </c>
      <c r="X822" s="2">
        <v>824251</v>
      </c>
      <c r="Y822" s="3">
        <v>0.06</v>
      </c>
      <c r="Z822" s="2">
        <v>24727.53</v>
      </c>
      <c r="AA822" s="2">
        <v>24727.53</v>
      </c>
      <c r="AB822" s="3">
        <v>0.03</v>
      </c>
      <c r="AC822" s="3">
        <v>0.03</v>
      </c>
      <c r="AD822" s="2">
        <v>49455.06</v>
      </c>
    </row>
    <row r="823" spans="1:65" x14ac:dyDescent="0.2">
      <c r="A823">
        <v>55150292</v>
      </c>
      <c r="B823" t="s">
        <v>504</v>
      </c>
      <c r="C823" t="s">
        <v>94</v>
      </c>
      <c r="D823" t="s">
        <v>95</v>
      </c>
      <c r="E823" t="s">
        <v>106</v>
      </c>
      <c r="F823" s="1">
        <f t="shared" si="3"/>
        <v>42956</v>
      </c>
      <c r="G823" s="1">
        <v>42599</v>
      </c>
      <c r="I823" s="1">
        <v>42596</v>
      </c>
      <c r="J823" s="1">
        <v>42566</v>
      </c>
      <c r="K823" s="1"/>
      <c r="L823" t="s">
        <v>1287</v>
      </c>
      <c r="M823" s="2">
        <v>695580</v>
      </c>
      <c r="N823" t="s">
        <v>195</v>
      </c>
      <c r="O823" t="b">
        <v>0</v>
      </c>
      <c r="Q823" t="s">
        <v>1287</v>
      </c>
      <c r="W823" s="2">
        <v>13911.6</v>
      </c>
      <c r="X823" s="2">
        <v>695580</v>
      </c>
      <c r="Y823" s="3">
        <v>0.06</v>
      </c>
      <c r="Z823" s="2">
        <v>20867.400000000001</v>
      </c>
      <c r="AA823" s="2">
        <v>20867.400000000001</v>
      </c>
      <c r="AB823" s="3">
        <v>0.03</v>
      </c>
      <c r="AC823" s="3">
        <v>0.03</v>
      </c>
      <c r="AD823" s="2">
        <v>41734.800000000003</v>
      </c>
    </row>
    <row r="824" spans="1:65" x14ac:dyDescent="0.2">
      <c r="A824">
        <v>55167138</v>
      </c>
      <c r="B824" t="s">
        <v>164</v>
      </c>
      <c r="C824" t="s">
        <v>67</v>
      </c>
      <c r="D824" t="s">
        <v>123</v>
      </c>
      <c r="E824" t="s">
        <v>79</v>
      </c>
      <c r="F824" s="1">
        <v>42439</v>
      </c>
      <c r="G824" s="1">
        <v>42501</v>
      </c>
      <c r="I824" s="1">
        <v>42469</v>
      </c>
      <c r="J824" s="1">
        <v>42439</v>
      </c>
      <c r="K824" s="1"/>
      <c r="L824" t="s">
        <v>2588</v>
      </c>
      <c r="M824" s="2">
        <v>178007</v>
      </c>
      <c r="N824" t="s">
        <v>87</v>
      </c>
      <c r="O824" t="b">
        <v>0</v>
      </c>
      <c r="Q824" t="s">
        <v>2588</v>
      </c>
      <c r="W824" s="2">
        <v>3560.14</v>
      </c>
      <c r="X824" s="2">
        <v>178007</v>
      </c>
      <c r="Y824" s="3">
        <v>0.06</v>
      </c>
      <c r="Z824" s="2">
        <v>5340.21</v>
      </c>
      <c r="AA824" s="2">
        <v>5340.21</v>
      </c>
      <c r="AB824" s="3">
        <v>0.03</v>
      </c>
      <c r="AC824" s="3">
        <v>0.03</v>
      </c>
      <c r="AD824" s="2">
        <v>10680.42</v>
      </c>
    </row>
    <row r="825" spans="1:65" x14ac:dyDescent="0.2">
      <c r="A825">
        <v>55160760</v>
      </c>
      <c r="B825" t="s">
        <v>181</v>
      </c>
      <c r="C825" t="s">
        <v>67</v>
      </c>
      <c r="D825" t="s">
        <v>89</v>
      </c>
      <c r="E825" t="s">
        <v>79</v>
      </c>
      <c r="F825" s="1">
        <v>42413</v>
      </c>
      <c r="G825" s="1">
        <v>42448</v>
      </c>
      <c r="I825" s="1">
        <v>42443</v>
      </c>
      <c r="J825" s="1">
        <v>42413</v>
      </c>
      <c r="K825" s="1"/>
      <c r="L825" t="s">
        <v>2771</v>
      </c>
      <c r="M825" s="2">
        <v>670980</v>
      </c>
      <c r="N825" t="s">
        <v>81</v>
      </c>
      <c r="O825" t="b">
        <v>0</v>
      </c>
      <c r="P825" t="s">
        <v>2772</v>
      </c>
      <c r="Q825" t="s">
        <v>2771</v>
      </c>
      <c r="W825" s="2">
        <v>13419.6</v>
      </c>
      <c r="X825" s="2">
        <v>670980</v>
      </c>
      <c r="Y825" s="3">
        <v>0.06</v>
      </c>
      <c r="Z825" s="2">
        <v>20129.400000000001</v>
      </c>
      <c r="AA825" s="2">
        <v>20129.400000000001</v>
      </c>
      <c r="AB825" s="3">
        <v>0.03</v>
      </c>
      <c r="AC825" s="3">
        <v>0.03</v>
      </c>
      <c r="AD825" s="2">
        <v>40258.800000000003</v>
      </c>
    </row>
    <row r="826" spans="1:65" x14ac:dyDescent="0.2">
      <c r="A826">
        <v>55135656</v>
      </c>
      <c r="B826" t="s">
        <v>93</v>
      </c>
      <c r="C826" t="s">
        <v>67</v>
      </c>
      <c r="D826" t="s">
        <v>73</v>
      </c>
      <c r="E826" t="s">
        <v>69</v>
      </c>
      <c r="F826" s="1">
        <f>I826+360</f>
        <v>42960</v>
      </c>
      <c r="G826" s="1">
        <v>42958</v>
      </c>
      <c r="I826" s="1">
        <v>42600</v>
      </c>
      <c r="J826" s="1">
        <v>42570</v>
      </c>
      <c r="K826" s="1"/>
      <c r="L826" t="s">
        <v>3167</v>
      </c>
      <c r="M826" s="2">
        <v>605381</v>
      </c>
      <c r="N826" t="s">
        <v>112</v>
      </c>
      <c r="O826" t="b">
        <v>0</v>
      </c>
      <c r="P826" t="s">
        <v>131</v>
      </c>
      <c r="Q826" t="s">
        <v>3167</v>
      </c>
      <c r="W826" s="2">
        <v>12107.62</v>
      </c>
      <c r="X826" s="2">
        <v>605381</v>
      </c>
      <c r="Y826" s="3">
        <v>0.06</v>
      </c>
      <c r="Z826" s="2">
        <v>18161.43</v>
      </c>
      <c r="AA826" s="2">
        <v>18161.43</v>
      </c>
      <c r="AB826" s="3">
        <v>0.03</v>
      </c>
      <c r="AC826" s="3">
        <v>0.03</v>
      </c>
      <c r="AD826" s="2">
        <v>36322.86</v>
      </c>
    </row>
    <row r="827" spans="1:65" x14ac:dyDescent="0.2">
      <c r="A827">
        <v>55128776</v>
      </c>
      <c r="B827" t="s">
        <v>1717</v>
      </c>
      <c r="C827" t="s">
        <v>67</v>
      </c>
      <c r="D827" t="s">
        <v>123</v>
      </c>
      <c r="E827" t="s">
        <v>79</v>
      </c>
      <c r="F827" s="1">
        <v>42586</v>
      </c>
      <c r="G827" s="1">
        <v>42822</v>
      </c>
      <c r="I827" s="1">
        <v>42616</v>
      </c>
      <c r="J827" s="1">
        <v>42586</v>
      </c>
      <c r="K827" s="1"/>
      <c r="L827" t="s">
        <v>3820</v>
      </c>
      <c r="M827" s="2">
        <v>322480</v>
      </c>
      <c r="N827" t="s">
        <v>195</v>
      </c>
      <c r="O827" t="b">
        <v>0</v>
      </c>
      <c r="P827" t="s">
        <v>116</v>
      </c>
      <c r="Q827" t="s">
        <v>3820</v>
      </c>
      <c r="W827" s="2">
        <v>6449.6</v>
      </c>
      <c r="X827" s="2">
        <v>322480</v>
      </c>
      <c r="Y827" s="3">
        <v>0.06</v>
      </c>
      <c r="Z827" s="2">
        <v>9674.4</v>
      </c>
      <c r="AA827" s="2">
        <v>9674.4</v>
      </c>
      <c r="AB827" s="3">
        <v>0.03</v>
      </c>
      <c r="AC827" s="3">
        <v>0.03</v>
      </c>
      <c r="AD827" s="2">
        <v>19348.8</v>
      </c>
    </row>
    <row r="828" spans="1:65" x14ac:dyDescent="0.2">
      <c r="A828">
        <v>55129790</v>
      </c>
      <c r="B828" t="s">
        <v>122</v>
      </c>
      <c r="C828" t="s">
        <v>67</v>
      </c>
      <c r="D828" t="s">
        <v>123</v>
      </c>
      <c r="E828" t="s">
        <v>74</v>
      </c>
      <c r="F828" s="1">
        <v>42455</v>
      </c>
      <c r="G828" s="1">
        <v>42794</v>
      </c>
      <c r="I828" s="1">
        <v>42485</v>
      </c>
      <c r="J828" s="1">
        <v>42455</v>
      </c>
      <c r="K828" s="1"/>
      <c r="L828" t="s">
        <v>4770</v>
      </c>
      <c r="M828" s="2">
        <v>849062</v>
      </c>
      <c r="N828" t="s">
        <v>76</v>
      </c>
      <c r="O828" t="b">
        <v>0</v>
      </c>
      <c r="Q828" t="s">
        <v>4770</v>
      </c>
      <c r="W828" s="2">
        <v>16981.240000000002</v>
      </c>
      <c r="X828" s="2">
        <v>849062</v>
      </c>
      <c r="Y828" s="3">
        <v>0.06</v>
      </c>
      <c r="Z828" s="2">
        <v>25471.86</v>
      </c>
      <c r="AA828" s="2">
        <v>25471.86</v>
      </c>
      <c r="AB828" s="3">
        <v>0.03</v>
      </c>
      <c r="AC828" s="3">
        <v>0.03</v>
      </c>
      <c r="AD828" s="2">
        <v>50943.72</v>
      </c>
    </row>
    <row r="829" spans="1:65" x14ac:dyDescent="0.2">
      <c r="A829">
        <v>55130939</v>
      </c>
      <c r="B829" t="s">
        <v>5017</v>
      </c>
      <c r="C829" t="s">
        <v>67</v>
      </c>
      <c r="D829" t="s">
        <v>68</v>
      </c>
      <c r="E829" t="s">
        <v>69</v>
      </c>
      <c r="F829" s="1">
        <v>42618</v>
      </c>
      <c r="G829" s="1">
        <v>42987</v>
      </c>
      <c r="I829" s="1">
        <v>42648</v>
      </c>
      <c r="J829" s="1">
        <v>42618</v>
      </c>
      <c r="K829" s="1"/>
      <c r="L829" t="s">
        <v>5289</v>
      </c>
      <c r="M829" s="2">
        <v>735020</v>
      </c>
      <c r="N829" t="s">
        <v>108</v>
      </c>
      <c r="O829" t="b">
        <v>0</v>
      </c>
      <c r="Q829" t="s">
        <v>5289</v>
      </c>
      <c r="W829" s="2">
        <v>14700.4</v>
      </c>
      <c r="X829" s="2">
        <v>735020</v>
      </c>
      <c r="Y829" s="3">
        <v>0.06</v>
      </c>
      <c r="Z829" s="2">
        <v>22050.6</v>
      </c>
      <c r="AA829" s="2">
        <v>22050.6</v>
      </c>
      <c r="AB829" s="3">
        <v>0.03</v>
      </c>
      <c r="AC829" s="3">
        <v>0.03</v>
      </c>
      <c r="AD829" s="2">
        <v>44101.2</v>
      </c>
    </row>
    <row r="830" spans="1:65" x14ac:dyDescent="0.2">
      <c r="A830">
        <v>55139033</v>
      </c>
      <c r="B830" t="s">
        <v>5025</v>
      </c>
      <c r="C830" t="s">
        <v>67</v>
      </c>
      <c r="D830" t="s">
        <v>89</v>
      </c>
      <c r="E830" t="s">
        <v>79</v>
      </c>
      <c r="F830" s="1">
        <v>42800</v>
      </c>
      <c r="G830" s="1">
        <v>42940</v>
      </c>
      <c r="I830" s="1">
        <v>42830</v>
      </c>
      <c r="J830" s="1">
        <v>42800</v>
      </c>
      <c r="K830" s="1"/>
      <c r="L830" t="s">
        <v>5484</v>
      </c>
      <c r="M830" s="2">
        <v>757984</v>
      </c>
      <c r="N830" t="s">
        <v>87</v>
      </c>
      <c r="O830" t="b">
        <v>0</v>
      </c>
      <c r="Q830" t="s">
        <v>5484</v>
      </c>
      <c r="W830" s="2">
        <v>15159.68</v>
      </c>
      <c r="X830" s="2">
        <v>757984</v>
      </c>
      <c r="Y830" s="3">
        <v>0.06</v>
      </c>
      <c r="Z830" s="2">
        <v>22739.52</v>
      </c>
      <c r="AA830" s="2">
        <v>22739.52</v>
      </c>
      <c r="AB830" s="3">
        <v>0.03</v>
      </c>
      <c r="AC830" s="3">
        <v>0.03</v>
      </c>
      <c r="AD830" s="2">
        <v>45479.040000000001</v>
      </c>
    </row>
    <row r="831" spans="1:65" x14ac:dyDescent="0.2">
      <c r="A831">
        <v>55187564</v>
      </c>
      <c r="B831" t="s">
        <v>187</v>
      </c>
      <c r="C831" t="s">
        <v>94</v>
      </c>
      <c r="D831" t="s">
        <v>95</v>
      </c>
      <c r="E831" t="s">
        <v>85</v>
      </c>
      <c r="F831" s="1">
        <v>42831</v>
      </c>
      <c r="G831" s="1">
        <v>42971</v>
      </c>
      <c r="I831" s="1">
        <v>42861</v>
      </c>
      <c r="J831" s="1">
        <v>42831</v>
      </c>
      <c r="K831" s="1"/>
      <c r="L831" t="s">
        <v>5801</v>
      </c>
      <c r="M831" s="2">
        <v>783764</v>
      </c>
      <c r="N831" t="s">
        <v>112</v>
      </c>
      <c r="O831" t="b">
        <v>0</v>
      </c>
      <c r="Q831" t="s">
        <v>5801</v>
      </c>
      <c r="W831" s="2">
        <v>15675.28</v>
      </c>
      <c r="X831" s="2">
        <v>783764</v>
      </c>
      <c r="Y831" s="3">
        <v>0.06</v>
      </c>
      <c r="Z831" s="2">
        <v>23512.92</v>
      </c>
      <c r="AA831" s="2">
        <v>23512.92</v>
      </c>
      <c r="AB831" s="3">
        <v>0.03</v>
      </c>
      <c r="AC831" s="3">
        <v>0.03</v>
      </c>
      <c r="AD831" s="2">
        <v>47025.84</v>
      </c>
    </row>
    <row r="832" spans="1:65" x14ac:dyDescent="0.2">
      <c r="A832">
        <v>55154926</v>
      </c>
      <c r="B832" t="s">
        <v>203</v>
      </c>
      <c r="C832" t="s">
        <v>67</v>
      </c>
      <c r="D832" t="s">
        <v>84</v>
      </c>
      <c r="E832" t="s">
        <v>106</v>
      </c>
      <c r="F832" s="1">
        <v>42485</v>
      </c>
      <c r="G832" s="1">
        <v>42825</v>
      </c>
      <c r="I832" s="1">
        <v>42515</v>
      </c>
      <c r="J832" s="1">
        <v>42485</v>
      </c>
      <c r="K832" s="1"/>
      <c r="L832" t="s">
        <v>5912</v>
      </c>
      <c r="M832" s="2">
        <v>138628</v>
      </c>
      <c r="N832" t="s">
        <v>115</v>
      </c>
      <c r="O832" t="b">
        <v>0</v>
      </c>
      <c r="Q832" t="s">
        <v>5912</v>
      </c>
      <c r="W832" s="2">
        <v>2772.56</v>
      </c>
      <c r="X832" s="2">
        <v>138628</v>
      </c>
      <c r="Y832" s="3">
        <v>0.06</v>
      </c>
      <c r="Z832" s="2">
        <v>4158.84</v>
      </c>
      <c r="AA832" s="2">
        <v>4158.84</v>
      </c>
      <c r="AB832" s="3">
        <v>0.03</v>
      </c>
      <c r="AC832" s="3">
        <v>0.03</v>
      </c>
      <c r="AD832" s="2">
        <v>8317.68</v>
      </c>
    </row>
    <row r="833" spans="1:65" x14ac:dyDescent="0.2">
      <c r="A833">
        <v>55131497</v>
      </c>
      <c r="B833" t="s">
        <v>504</v>
      </c>
      <c r="C833" t="s">
        <v>67</v>
      </c>
      <c r="D833" t="s">
        <v>73</v>
      </c>
      <c r="E833" t="s">
        <v>106</v>
      </c>
      <c r="F833" s="1">
        <v>42386</v>
      </c>
      <c r="G833" s="1">
        <v>42556</v>
      </c>
      <c r="I833" s="1">
        <v>42416</v>
      </c>
      <c r="J833" s="1">
        <v>42386</v>
      </c>
      <c r="K833" s="1"/>
      <c r="L833" t="s">
        <v>6362</v>
      </c>
      <c r="M833" s="2">
        <v>129248</v>
      </c>
      <c r="N833" t="s">
        <v>81</v>
      </c>
      <c r="O833" t="b">
        <v>0</v>
      </c>
      <c r="Q833" t="s">
        <v>6362</v>
      </c>
      <c r="W833" s="2">
        <v>2584.96</v>
      </c>
      <c r="X833" s="2">
        <v>129248</v>
      </c>
      <c r="Y833" s="3">
        <v>0.06</v>
      </c>
      <c r="Z833" s="2">
        <v>3877.44</v>
      </c>
      <c r="AA833" s="2">
        <v>3877.44</v>
      </c>
      <c r="AB833" s="3">
        <v>0.03</v>
      </c>
      <c r="AC833" s="3">
        <v>0.03</v>
      </c>
      <c r="AD833" s="2">
        <v>7754.88</v>
      </c>
    </row>
    <row r="834" spans="1:65" x14ac:dyDescent="0.2">
      <c r="A834">
        <v>55198533</v>
      </c>
      <c r="B834" t="s">
        <v>120</v>
      </c>
      <c r="C834" t="s">
        <v>67</v>
      </c>
      <c r="D834" t="s">
        <v>68</v>
      </c>
      <c r="E834" t="s">
        <v>106</v>
      </c>
      <c r="F834" s="1">
        <v>42430</v>
      </c>
      <c r="G834" s="1">
        <v>42577</v>
      </c>
      <c r="I834" s="1">
        <v>42460</v>
      </c>
      <c r="J834" s="1">
        <v>42430</v>
      </c>
      <c r="K834" s="1"/>
      <c r="L834" t="s">
        <v>121</v>
      </c>
      <c r="M834" s="2">
        <v>150885</v>
      </c>
      <c r="N834" t="s">
        <v>76</v>
      </c>
      <c r="O834" t="b">
        <v>0</v>
      </c>
      <c r="P834" t="s">
        <v>116</v>
      </c>
      <c r="Q834" t="s">
        <v>121</v>
      </c>
      <c r="W834" s="2">
        <v>3017.7</v>
      </c>
      <c r="X834" s="2">
        <v>150885</v>
      </c>
      <c r="Y834" s="3">
        <v>0.06</v>
      </c>
      <c r="Z834" s="2">
        <v>4526.55</v>
      </c>
      <c r="AA834" s="2">
        <v>4526.55</v>
      </c>
      <c r="AB834" s="3">
        <v>0.03</v>
      </c>
      <c r="AC834" s="3">
        <v>0.03</v>
      </c>
      <c r="AD834" s="2">
        <v>9053.1</v>
      </c>
    </row>
    <row r="835" spans="1:65" x14ac:dyDescent="0.2">
      <c r="A835">
        <v>55196704</v>
      </c>
      <c r="B835" t="s">
        <v>93</v>
      </c>
      <c r="C835" t="s">
        <v>94</v>
      </c>
      <c r="D835" t="s">
        <v>95</v>
      </c>
      <c r="E835" t="s">
        <v>69</v>
      </c>
      <c r="F835" s="1">
        <v>42410</v>
      </c>
      <c r="G835" s="1">
        <v>42922</v>
      </c>
      <c r="I835" s="1">
        <v>42440</v>
      </c>
      <c r="J835" s="1">
        <v>42410</v>
      </c>
      <c r="K835" s="1"/>
      <c r="L835" t="s">
        <v>6599</v>
      </c>
      <c r="M835" s="2">
        <v>251987</v>
      </c>
      <c r="N835" t="s">
        <v>100</v>
      </c>
      <c r="O835" t="b">
        <v>0</v>
      </c>
      <c r="Q835" t="s">
        <v>6599</v>
      </c>
      <c r="W835" s="2">
        <v>5039.74</v>
      </c>
      <c r="X835" s="2">
        <v>251987</v>
      </c>
      <c r="Y835" s="3">
        <v>0.06</v>
      </c>
      <c r="Z835" s="2">
        <v>7559.61</v>
      </c>
      <c r="AA835" s="2">
        <v>7559.61</v>
      </c>
      <c r="AB835" s="3">
        <v>0.03</v>
      </c>
      <c r="AC835" s="3">
        <v>0.03</v>
      </c>
      <c r="AD835" s="2">
        <v>15119.22</v>
      </c>
    </row>
    <row r="836" spans="1:65" x14ac:dyDescent="0.2">
      <c r="A836">
        <v>55768094</v>
      </c>
      <c r="B836" t="s">
        <v>5049</v>
      </c>
      <c r="C836" t="s">
        <v>67</v>
      </c>
      <c r="D836" t="s">
        <v>153</v>
      </c>
      <c r="E836" t="s">
        <v>79</v>
      </c>
      <c r="F836" s="1">
        <v>42883</v>
      </c>
      <c r="G836" s="1">
        <v>42929</v>
      </c>
      <c r="I836" s="1">
        <v>42913</v>
      </c>
      <c r="J836" s="1">
        <v>42883</v>
      </c>
      <c r="K836" s="1"/>
      <c r="L836" t="s">
        <v>5050</v>
      </c>
      <c r="M836" s="2">
        <v>235540</v>
      </c>
      <c r="N836" t="s">
        <v>103</v>
      </c>
      <c r="O836" t="b">
        <v>0</v>
      </c>
      <c r="Q836" t="s">
        <v>5050</v>
      </c>
      <c r="W836" s="2">
        <v>4710.8</v>
      </c>
      <c r="X836" s="2">
        <v>235540</v>
      </c>
      <c r="Y836" s="3">
        <v>0.06</v>
      </c>
      <c r="Z836" s="2">
        <v>7066.2</v>
      </c>
      <c r="AA836" s="2">
        <v>7066.2</v>
      </c>
      <c r="AB836" s="3">
        <v>0.03</v>
      </c>
      <c r="AC836" s="3">
        <v>0.03</v>
      </c>
      <c r="AD836" s="2">
        <v>14132.4</v>
      </c>
    </row>
    <row r="837" spans="1:65" x14ac:dyDescent="0.2">
      <c r="A837">
        <v>57061855</v>
      </c>
      <c r="B837" t="s">
        <v>4098</v>
      </c>
      <c r="C837" t="s">
        <v>67</v>
      </c>
      <c r="D837" t="s">
        <v>89</v>
      </c>
      <c r="E837" t="s">
        <v>74</v>
      </c>
      <c r="F837" s="1">
        <v>42405</v>
      </c>
      <c r="G837" s="1">
        <v>42726</v>
      </c>
      <c r="I837" s="1">
        <v>42435</v>
      </c>
      <c r="J837" s="1">
        <v>42405</v>
      </c>
      <c r="K837" s="1"/>
      <c r="L837" t="s">
        <v>4099</v>
      </c>
      <c r="M837" s="2">
        <v>243737</v>
      </c>
      <c r="N837" t="s">
        <v>195</v>
      </c>
      <c r="O837" t="b">
        <v>0</v>
      </c>
      <c r="Q837" t="s">
        <v>4099</v>
      </c>
      <c r="W837" s="2">
        <v>4874.74</v>
      </c>
      <c r="X837" s="2">
        <v>243737</v>
      </c>
      <c r="Y837" s="3">
        <v>0.06</v>
      </c>
      <c r="Z837" s="2">
        <v>7312.11</v>
      </c>
      <c r="AA837" s="2">
        <v>7312.11</v>
      </c>
      <c r="AB837" s="3">
        <v>0.03</v>
      </c>
      <c r="AC837" s="3">
        <v>0.03</v>
      </c>
      <c r="AD837" s="2">
        <v>14624.22</v>
      </c>
      <c r="BC837" t="s">
        <v>4100</v>
      </c>
      <c r="BD837" t="s">
        <v>82</v>
      </c>
      <c r="BE837" t="s">
        <v>4101</v>
      </c>
      <c r="BI837" t="s">
        <v>2370</v>
      </c>
      <c r="BJ837" t="s">
        <v>4102</v>
      </c>
      <c r="BK837">
        <v>208</v>
      </c>
      <c r="BM837">
        <v>60914</v>
      </c>
    </row>
    <row r="838" spans="1:65" x14ac:dyDescent="0.2">
      <c r="A838">
        <v>61893350</v>
      </c>
      <c r="B838" t="s">
        <v>2012</v>
      </c>
      <c r="C838" t="s">
        <v>2013</v>
      </c>
      <c r="D838" t="s">
        <v>68</v>
      </c>
      <c r="E838" t="s">
        <v>147</v>
      </c>
      <c r="F838" s="1">
        <v>42408</v>
      </c>
      <c r="G838" s="1">
        <v>42450</v>
      </c>
      <c r="I838" s="1">
        <v>42438</v>
      </c>
      <c r="J838" s="1">
        <v>42408</v>
      </c>
      <c r="K838" s="1"/>
      <c r="L838" t="s">
        <v>2014</v>
      </c>
      <c r="M838" s="2">
        <v>279138</v>
      </c>
      <c r="N838" t="s">
        <v>130</v>
      </c>
      <c r="O838" t="b">
        <v>0</v>
      </c>
      <c r="Q838" t="s">
        <v>2014</v>
      </c>
      <c r="W838" s="2">
        <v>5582.76</v>
      </c>
      <c r="X838" s="2">
        <v>279138</v>
      </c>
      <c r="Y838" s="3">
        <v>0.06</v>
      </c>
      <c r="Z838" s="2">
        <v>8374.14</v>
      </c>
      <c r="AA838" s="2">
        <v>8374.14</v>
      </c>
      <c r="AB838" s="3">
        <v>0.03</v>
      </c>
      <c r="AC838" s="3">
        <v>0.03</v>
      </c>
      <c r="AD838" s="2">
        <v>16748.28</v>
      </c>
    </row>
    <row r="839" spans="1:65" x14ac:dyDescent="0.2">
      <c r="A839">
        <v>53780395</v>
      </c>
      <c r="B839" t="s">
        <v>218</v>
      </c>
      <c r="C839" t="s">
        <v>67</v>
      </c>
      <c r="D839" t="s">
        <v>73</v>
      </c>
      <c r="E839" t="s">
        <v>69</v>
      </c>
      <c r="F839" s="1">
        <v>42396</v>
      </c>
      <c r="G839" s="1">
        <v>42886</v>
      </c>
      <c r="I839" s="1">
        <v>42426</v>
      </c>
      <c r="J839" s="1">
        <v>42396</v>
      </c>
      <c r="K839" s="1"/>
      <c r="L839" t="s">
        <v>6095</v>
      </c>
      <c r="M839" s="2">
        <v>748341</v>
      </c>
      <c r="N839" t="s">
        <v>195</v>
      </c>
      <c r="O839" t="b">
        <v>0</v>
      </c>
      <c r="Q839" t="s">
        <v>6095</v>
      </c>
      <c r="W839" s="2">
        <v>14966.82</v>
      </c>
      <c r="X839" s="2">
        <v>748341</v>
      </c>
      <c r="Y839" s="3">
        <v>0.06</v>
      </c>
      <c r="Z839" s="2">
        <v>22450.23</v>
      </c>
      <c r="AA839" s="2">
        <v>22450.23</v>
      </c>
      <c r="AB839" s="3">
        <v>0.03</v>
      </c>
      <c r="AC839" s="3">
        <v>0.03</v>
      </c>
      <c r="AD839" s="2">
        <v>44900.46</v>
      </c>
    </row>
    <row r="840" spans="1:65" x14ac:dyDescent="0.2">
      <c r="A840">
        <v>54036324</v>
      </c>
      <c r="B840" t="s">
        <v>113</v>
      </c>
      <c r="C840" t="s">
        <v>67</v>
      </c>
      <c r="D840" t="s">
        <v>73</v>
      </c>
      <c r="E840" t="s">
        <v>106</v>
      </c>
      <c r="F840" s="1">
        <f>I840+360</f>
        <v>42947</v>
      </c>
      <c r="G840" s="1">
        <v>42817</v>
      </c>
      <c r="I840" s="1">
        <v>42587</v>
      </c>
      <c r="J840" s="1">
        <v>42557</v>
      </c>
      <c r="K840" s="1"/>
      <c r="L840" t="s">
        <v>1040</v>
      </c>
      <c r="M840" s="2">
        <v>776528</v>
      </c>
      <c r="N840" t="s">
        <v>125</v>
      </c>
      <c r="O840" t="b">
        <v>0</v>
      </c>
      <c r="Q840" t="s">
        <v>1040</v>
      </c>
      <c r="W840" s="2">
        <v>15530.56</v>
      </c>
      <c r="X840" s="2">
        <v>776528</v>
      </c>
      <c r="Y840" s="3">
        <v>0.06</v>
      </c>
      <c r="Z840" s="2">
        <v>23295.84</v>
      </c>
      <c r="AA840" s="2">
        <v>23295.84</v>
      </c>
      <c r="AB840" s="3">
        <v>0.03</v>
      </c>
      <c r="AC840" s="3">
        <v>0.03</v>
      </c>
      <c r="AD840" s="2">
        <v>46591.68</v>
      </c>
    </row>
    <row r="841" spans="1:65" x14ac:dyDescent="0.2">
      <c r="A841">
        <v>54031135</v>
      </c>
      <c r="B841" t="s">
        <v>2023</v>
      </c>
      <c r="C841" t="s">
        <v>67</v>
      </c>
      <c r="D841" t="s">
        <v>153</v>
      </c>
      <c r="E841" t="s">
        <v>69</v>
      </c>
      <c r="F841" s="1">
        <v>42435</v>
      </c>
      <c r="G841" s="1">
        <v>42653</v>
      </c>
      <c r="I841" s="1">
        <v>42465</v>
      </c>
      <c r="J841" s="1">
        <v>42435</v>
      </c>
      <c r="K841" s="1"/>
      <c r="L841" t="s">
        <v>3463</v>
      </c>
      <c r="M841" s="2">
        <v>126231</v>
      </c>
      <c r="N841" t="s">
        <v>100</v>
      </c>
      <c r="O841" t="b">
        <v>0</v>
      </c>
      <c r="P841" t="s">
        <v>283</v>
      </c>
      <c r="Q841" t="s">
        <v>3463</v>
      </c>
      <c r="W841" s="2">
        <v>2524.62</v>
      </c>
      <c r="X841" s="2">
        <v>126231</v>
      </c>
      <c r="Y841" s="3">
        <v>0.06</v>
      </c>
      <c r="Z841" s="2">
        <v>3786.93</v>
      </c>
      <c r="AA841" s="2">
        <v>3786.93</v>
      </c>
      <c r="AB841" s="3">
        <v>0.03</v>
      </c>
      <c r="AC841" s="3">
        <v>0.03</v>
      </c>
      <c r="AD841" s="2">
        <v>7573.86</v>
      </c>
    </row>
    <row r="842" spans="1:65" x14ac:dyDescent="0.2">
      <c r="A842">
        <v>54179400</v>
      </c>
      <c r="B842" t="s">
        <v>253</v>
      </c>
      <c r="C842" t="s">
        <v>67</v>
      </c>
      <c r="D842" t="s">
        <v>73</v>
      </c>
      <c r="E842" t="s">
        <v>147</v>
      </c>
      <c r="F842" s="1">
        <v>42522</v>
      </c>
      <c r="G842" s="1">
        <v>42569</v>
      </c>
      <c r="I842" s="1">
        <v>42552</v>
      </c>
      <c r="J842" s="1">
        <v>42522</v>
      </c>
      <c r="K842" s="1"/>
      <c r="L842" t="s">
        <v>4666</v>
      </c>
      <c r="M842" s="2">
        <v>683528</v>
      </c>
      <c r="N842" t="s">
        <v>155</v>
      </c>
      <c r="O842" t="b">
        <v>0</v>
      </c>
      <c r="Q842" t="s">
        <v>4666</v>
      </c>
      <c r="W842" s="2">
        <v>13670.56</v>
      </c>
      <c r="X842" s="2">
        <v>683528</v>
      </c>
      <c r="Y842" s="3">
        <v>0.06</v>
      </c>
      <c r="Z842" s="2">
        <v>20505.84</v>
      </c>
      <c r="AA842" s="2">
        <v>20505.84</v>
      </c>
      <c r="AB842" s="3">
        <v>0.03</v>
      </c>
      <c r="AC842" s="3">
        <v>0.03</v>
      </c>
      <c r="AD842" s="2">
        <v>41011.68</v>
      </c>
    </row>
    <row r="843" spans="1:65" x14ac:dyDescent="0.2">
      <c r="A843">
        <v>54180856</v>
      </c>
      <c r="B843" t="s">
        <v>5335</v>
      </c>
      <c r="C843" t="s">
        <v>67</v>
      </c>
      <c r="D843" t="s">
        <v>84</v>
      </c>
      <c r="E843" t="s">
        <v>106</v>
      </c>
      <c r="F843" s="1">
        <v>42408</v>
      </c>
      <c r="G843" s="1">
        <v>42594</v>
      </c>
      <c r="I843" s="1">
        <v>42438</v>
      </c>
      <c r="J843" s="1">
        <v>42408</v>
      </c>
      <c r="K843" s="1"/>
      <c r="L843" t="s">
        <v>5336</v>
      </c>
      <c r="M843" s="2">
        <v>849058</v>
      </c>
      <c r="N843" t="s">
        <v>115</v>
      </c>
      <c r="O843" t="b">
        <v>0</v>
      </c>
      <c r="Q843" t="s">
        <v>5336</v>
      </c>
      <c r="W843" s="2">
        <v>16981.16</v>
      </c>
      <c r="X843" s="2">
        <v>849058</v>
      </c>
      <c r="Y843" s="3">
        <v>0.06</v>
      </c>
      <c r="Z843" s="2">
        <v>25471.74</v>
      </c>
      <c r="AA843" s="2">
        <v>25471.74</v>
      </c>
      <c r="AB843" s="3">
        <v>0.03</v>
      </c>
      <c r="AC843" s="3">
        <v>0.03</v>
      </c>
      <c r="AD843" s="2">
        <v>50943.48</v>
      </c>
      <c r="BC843" t="s">
        <v>5337</v>
      </c>
      <c r="BD843" t="s">
        <v>82</v>
      </c>
      <c r="BE843" t="s">
        <v>5338</v>
      </c>
      <c r="BI843" t="s">
        <v>1236</v>
      </c>
      <c r="BJ843" t="s">
        <v>5339</v>
      </c>
      <c r="BK843">
        <v>4902</v>
      </c>
      <c r="BM843">
        <v>23188</v>
      </c>
    </row>
    <row r="844" spans="1:65" x14ac:dyDescent="0.2">
      <c r="A844">
        <v>54249133</v>
      </c>
      <c r="B844" t="s">
        <v>1277</v>
      </c>
      <c r="C844" t="s">
        <v>67</v>
      </c>
      <c r="D844" t="s">
        <v>73</v>
      </c>
      <c r="E844" t="s">
        <v>85</v>
      </c>
      <c r="F844" s="1">
        <f>I844+360</f>
        <v>42969</v>
      </c>
      <c r="G844" s="1">
        <v>42743</v>
      </c>
      <c r="I844" s="1">
        <v>42609</v>
      </c>
      <c r="J844" s="1">
        <v>42579</v>
      </c>
      <c r="K844" s="1"/>
      <c r="L844" t="s">
        <v>1278</v>
      </c>
      <c r="M844" s="2">
        <v>711647</v>
      </c>
      <c r="N844" t="s">
        <v>115</v>
      </c>
      <c r="O844" t="b">
        <v>0</v>
      </c>
      <c r="Q844" t="s">
        <v>1278</v>
      </c>
      <c r="W844" s="2">
        <v>14232.94</v>
      </c>
      <c r="X844" s="2">
        <v>711647</v>
      </c>
      <c r="Y844" s="3">
        <v>0.06</v>
      </c>
      <c r="Z844" s="2">
        <v>21349.41</v>
      </c>
      <c r="AA844" s="2">
        <v>21349.41</v>
      </c>
      <c r="AB844" s="3">
        <v>0.03</v>
      </c>
      <c r="AC844" s="3">
        <v>0.03</v>
      </c>
      <c r="AD844" s="2">
        <v>42698.82</v>
      </c>
    </row>
    <row r="845" spans="1:65" x14ac:dyDescent="0.2">
      <c r="A845">
        <v>54555500</v>
      </c>
      <c r="B845" t="s">
        <v>1370</v>
      </c>
      <c r="C845" t="s">
        <v>67</v>
      </c>
      <c r="D845" t="s">
        <v>73</v>
      </c>
      <c r="E845" t="s">
        <v>110</v>
      </c>
      <c r="F845" s="1">
        <v>42921</v>
      </c>
      <c r="G845" s="1">
        <v>43008</v>
      </c>
      <c r="I845" s="1">
        <v>42951</v>
      </c>
      <c r="J845" s="1">
        <v>42921</v>
      </c>
      <c r="K845" s="1"/>
      <c r="L845" t="s">
        <v>3466</v>
      </c>
      <c r="M845" s="2">
        <v>787913</v>
      </c>
      <c r="N845" t="s">
        <v>81</v>
      </c>
      <c r="O845" t="b">
        <v>1</v>
      </c>
      <c r="P845" t="s">
        <v>223</v>
      </c>
      <c r="Q845" t="s">
        <v>3466</v>
      </c>
      <c r="W845" s="2">
        <v>15758.26</v>
      </c>
      <c r="X845" s="2">
        <v>787913</v>
      </c>
      <c r="Y845" s="3">
        <v>0.06</v>
      </c>
      <c r="Z845" s="2">
        <v>23637.39</v>
      </c>
      <c r="AA845" s="2">
        <v>23637.39</v>
      </c>
      <c r="AB845" s="3">
        <v>0.03</v>
      </c>
      <c r="AC845" s="3">
        <v>0.03</v>
      </c>
      <c r="AD845" s="2">
        <v>47274.78</v>
      </c>
    </row>
    <row r="846" spans="1:65" x14ac:dyDescent="0.2">
      <c r="A846">
        <v>54635752</v>
      </c>
      <c r="B846" t="s">
        <v>3336</v>
      </c>
      <c r="C846" t="s">
        <v>67</v>
      </c>
      <c r="D846" t="s">
        <v>123</v>
      </c>
      <c r="E846" t="s">
        <v>85</v>
      </c>
      <c r="F846" s="1">
        <v>42401</v>
      </c>
      <c r="G846" s="1">
        <v>42527</v>
      </c>
      <c r="I846" s="1">
        <v>42431</v>
      </c>
      <c r="J846" s="1">
        <v>42401</v>
      </c>
      <c r="K846" s="1"/>
      <c r="L846" t="s">
        <v>3337</v>
      </c>
      <c r="M846" s="2">
        <v>558663</v>
      </c>
      <c r="N846" t="s">
        <v>127</v>
      </c>
      <c r="O846" t="b">
        <v>0</v>
      </c>
      <c r="Q846" t="s">
        <v>3337</v>
      </c>
      <c r="W846" s="2">
        <v>11173.26</v>
      </c>
      <c r="X846" s="2">
        <v>558663</v>
      </c>
      <c r="Y846" s="3">
        <v>0.06</v>
      </c>
      <c r="Z846" s="2">
        <v>16759.89</v>
      </c>
      <c r="AA846" s="2">
        <v>16759.89</v>
      </c>
      <c r="AB846" s="3">
        <v>0.03</v>
      </c>
      <c r="AC846" s="3">
        <v>0.03</v>
      </c>
      <c r="AD846" s="2">
        <v>33519.78</v>
      </c>
    </row>
    <row r="847" spans="1:65" x14ac:dyDescent="0.2">
      <c r="A847">
        <v>54639817</v>
      </c>
      <c r="B847" t="s">
        <v>218</v>
      </c>
      <c r="C847" t="s">
        <v>67</v>
      </c>
      <c r="D847" t="s">
        <v>68</v>
      </c>
      <c r="E847" t="s">
        <v>110</v>
      </c>
      <c r="F847" s="1">
        <v>42653</v>
      </c>
      <c r="G847" s="1">
        <v>42757</v>
      </c>
      <c r="I847" s="1">
        <v>42683</v>
      </c>
      <c r="J847" s="1">
        <v>42653</v>
      </c>
      <c r="K847" s="1"/>
      <c r="L847" t="s">
        <v>6629</v>
      </c>
      <c r="M847" s="2">
        <v>821799</v>
      </c>
      <c r="N847" t="s">
        <v>100</v>
      </c>
      <c r="O847" t="b">
        <v>0</v>
      </c>
      <c r="P847" t="s">
        <v>6630</v>
      </c>
      <c r="Q847" t="s">
        <v>6629</v>
      </c>
      <c r="W847" s="2">
        <v>16435.98</v>
      </c>
      <c r="X847" s="2">
        <v>821799</v>
      </c>
      <c r="Y847" s="3">
        <v>0.06</v>
      </c>
      <c r="Z847" s="2">
        <v>24653.97</v>
      </c>
      <c r="AA847" s="2">
        <v>24653.97</v>
      </c>
      <c r="AB847" s="3">
        <v>0.03</v>
      </c>
      <c r="AC847" s="3">
        <v>0.03</v>
      </c>
      <c r="AD847" s="2">
        <v>49307.94</v>
      </c>
    </row>
    <row r="848" spans="1:65" x14ac:dyDescent="0.2">
      <c r="A848">
        <v>54735128</v>
      </c>
      <c r="B848" t="s">
        <v>93</v>
      </c>
      <c r="C848" t="s">
        <v>67</v>
      </c>
      <c r="D848" t="s">
        <v>89</v>
      </c>
      <c r="E848" t="s">
        <v>85</v>
      </c>
      <c r="F848" s="1">
        <v>42635</v>
      </c>
      <c r="G848" s="1">
        <v>42754</v>
      </c>
      <c r="I848" s="1">
        <v>42665</v>
      </c>
      <c r="J848" s="1">
        <v>42635</v>
      </c>
      <c r="K848" s="1"/>
      <c r="L848" t="s">
        <v>4024</v>
      </c>
      <c r="M848" s="2">
        <v>763877</v>
      </c>
      <c r="N848" t="s">
        <v>87</v>
      </c>
      <c r="O848" t="b">
        <v>0</v>
      </c>
      <c r="P848" t="s">
        <v>116</v>
      </c>
      <c r="Q848" t="s">
        <v>4024</v>
      </c>
      <c r="W848" s="2">
        <v>15277.54</v>
      </c>
      <c r="X848" s="2">
        <v>763877</v>
      </c>
      <c r="Y848" s="3">
        <v>0.06</v>
      </c>
      <c r="Z848" s="2">
        <v>22916.31</v>
      </c>
      <c r="AA848" s="2">
        <v>22916.31</v>
      </c>
      <c r="AB848" s="3">
        <v>0.03</v>
      </c>
      <c r="AC848" s="3">
        <v>0.03</v>
      </c>
      <c r="AD848" s="2">
        <v>45832.62</v>
      </c>
    </row>
    <row r="849" spans="1:65" x14ac:dyDescent="0.2">
      <c r="A849">
        <v>54788353</v>
      </c>
      <c r="B849" t="s">
        <v>93</v>
      </c>
      <c r="C849" t="s">
        <v>94</v>
      </c>
      <c r="D849" t="s">
        <v>95</v>
      </c>
      <c r="E849" t="s">
        <v>79</v>
      </c>
      <c r="F849" s="1">
        <v>42373</v>
      </c>
      <c r="G849" s="1">
        <v>42546</v>
      </c>
      <c r="I849" s="1">
        <v>42403</v>
      </c>
      <c r="J849" s="1">
        <v>42373</v>
      </c>
      <c r="K849" s="1"/>
      <c r="L849" t="s">
        <v>616</v>
      </c>
      <c r="M849" s="2">
        <v>616975</v>
      </c>
      <c r="N849" t="s">
        <v>71</v>
      </c>
      <c r="O849" t="b">
        <v>0</v>
      </c>
      <c r="P849" t="s">
        <v>122</v>
      </c>
      <c r="Q849" t="s">
        <v>616</v>
      </c>
      <c r="W849" s="2">
        <v>12339.5</v>
      </c>
      <c r="X849" s="2">
        <v>616975</v>
      </c>
      <c r="Y849" s="3">
        <v>0.06</v>
      </c>
      <c r="Z849" s="2">
        <v>18509.25</v>
      </c>
      <c r="AA849" s="2">
        <v>18509.25</v>
      </c>
      <c r="AB849" s="3">
        <v>0.03</v>
      </c>
      <c r="AC849" s="3">
        <v>0.03</v>
      </c>
      <c r="AD849" s="2">
        <v>37018.5</v>
      </c>
    </row>
    <row r="850" spans="1:65" x14ac:dyDescent="0.2">
      <c r="A850">
        <v>54796486</v>
      </c>
      <c r="B850" t="s">
        <v>842</v>
      </c>
      <c r="C850" t="s">
        <v>67</v>
      </c>
      <c r="D850" t="s">
        <v>89</v>
      </c>
      <c r="E850" t="s">
        <v>69</v>
      </c>
      <c r="F850" s="1">
        <v>42650</v>
      </c>
      <c r="G850" s="1">
        <v>42692</v>
      </c>
      <c r="I850" s="1">
        <v>42680</v>
      </c>
      <c r="J850" s="1">
        <v>42650</v>
      </c>
      <c r="K850" s="1"/>
      <c r="L850" t="s">
        <v>843</v>
      </c>
      <c r="M850" s="2">
        <v>360464</v>
      </c>
      <c r="N850" t="s">
        <v>125</v>
      </c>
      <c r="O850" t="b">
        <v>0</v>
      </c>
      <c r="Q850" t="s">
        <v>843</v>
      </c>
      <c r="W850" s="2">
        <v>7209.28</v>
      </c>
      <c r="X850" s="2">
        <v>360464</v>
      </c>
      <c r="Y850" s="3">
        <v>0.06</v>
      </c>
      <c r="Z850" s="2">
        <v>10813.92</v>
      </c>
      <c r="AA850" s="2">
        <v>10813.92</v>
      </c>
      <c r="AB850" s="3">
        <v>0.03</v>
      </c>
      <c r="AC850" s="3">
        <v>0.03</v>
      </c>
      <c r="AD850" s="2">
        <v>21627.84</v>
      </c>
    </row>
    <row r="851" spans="1:65" x14ac:dyDescent="0.2">
      <c r="A851">
        <v>54839253</v>
      </c>
      <c r="B851" t="s">
        <v>245</v>
      </c>
      <c r="C851" t="s">
        <v>94</v>
      </c>
      <c r="D851" t="s">
        <v>95</v>
      </c>
      <c r="E851" t="s">
        <v>69</v>
      </c>
      <c r="F851" s="1">
        <v>42414</v>
      </c>
      <c r="G851" s="1">
        <v>42480</v>
      </c>
      <c r="I851" s="1">
        <v>42444</v>
      </c>
      <c r="J851" s="1">
        <v>42414</v>
      </c>
      <c r="K851" s="1"/>
      <c r="L851" t="s">
        <v>1097</v>
      </c>
      <c r="M851" s="2">
        <v>490577</v>
      </c>
      <c r="N851" t="s">
        <v>81</v>
      </c>
      <c r="O851" t="b">
        <v>0</v>
      </c>
      <c r="Q851" t="s">
        <v>1097</v>
      </c>
      <c r="W851" s="2">
        <v>9811.5400000000009</v>
      </c>
      <c r="X851" s="2">
        <v>490577</v>
      </c>
      <c r="Y851" s="3">
        <v>0.06</v>
      </c>
      <c r="Z851" s="2">
        <v>14717.31</v>
      </c>
      <c r="AA851" s="2">
        <v>14717.31</v>
      </c>
      <c r="AB851" s="3">
        <v>0.03</v>
      </c>
      <c r="AC851" s="3">
        <v>0.03</v>
      </c>
      <c r="AD851" s="2">
        <v>29434.62</v>
      </c>
    </row>
    <row r="852" spans="1:65" x14ac:dyDescent="0.2">
      <c r="A852">
        <v>54797803</v>
      </c>
      <c r="B852" t="s">
        <v>120</v>
      </c>
      <c r="C852" t="s">
        <v>94</v>
      </c>
      <c r="D852" t="s">
        <v>95</v>
      </c>
      <c r="E852" t="s">
        <v>106</v>
      </c>
      <c r="F852" s="1">
        <v>42753</v>
      </c>
      <c r="G852" s="1">
        <v>42844</v>
      </c>
      <c r="I852" s="1">
        <v>42783</v>
      </c>
      <c r="J852" s="1">
        <v>42753</v>
      </c>
      <c r="K852" s="1"/>
      <c r="L852" t="s">
        <v>1509</v>
      </c>
      <c r="M852" s="2">
        <v>682013</v>
      </c>
      <c r="N852" t="s">
        <v>76</v>
      </c>
      <c r="O852" t="b">
        <v>0</v>
      </c>
      <c r="Q852" t="s">
        <v>1509</v>
      </c>
      <c r="W852" s="2">
        <v>13640.26</v>
      </c>
      <c r="X852" s="2">
        <v>682013</v>
      </c>
      <c r="Y852" s="3">
        <v>0.06</v>
      </c>
      <c r="Z852" s="2">
        <v>20460.39</v>
      </c>
      <c r="AA852" s="2">
        <v>20460.39</v>
      </c>
      <c r="AB852" s="3">
        <v>0.03</v>
      </c>
      <c r="AC852" s="3">
        <v>0.03</v>
      </c>
      <c r="AD852" s="2">
        <v>40920.78</v>
      </c>
    </row>
    <row r="853" spans="1:65" x14ac:dyDescent="0.2">
      <c r="A853">
        <v>54830505</v>
      </c>
      <c r="B853" t="s">
        <v>120</v>
      </c>
      <c r="C853" t="s">
        <v>67</v>
      </c>
      <c r="D853" t="s">
        <v>89</v>
      </c>
      <c r="E853" t="s">
        <v>110</v>
      </c>
      <c r="F853" s="1">
        <v>42382</v>
      </c>
      <c r="G853" s="1">
        <v>42412</v>
      </c>
      <c r="I853" s="1">
        <v>42412</v>
      </c>
      <c r="J853" s="1">
        <v>42382</v>
      </c>
      <c r="K853" s="1"/>
      <c r="L853" t="s">
        <v>1559</v>
      </c>
      <c r="M853" s="2">
        <v>779216</v>
      </c>
      <c r="N853" t="s">
        <v>138</v>
      </c>
      <c r="O853" t="b">
        <v>0</v>
      </c>
      <c r="Q853" t="s">
        <v>1559</v>
      </c>
      <c r="W853" s="2">
        <v>15584.32</v>
      </c>
      <c r="X853" s="2">
        <v>779216</v>
      </c>
      <c r="Y853" s="3">
        <v>0.06</v>
      </c>
      <c r="Z853" s="2">
        <v>23376.48</v>
      </c>
      <c r="AA853" s="2">
        <v>23376.48</v>
      </c>
      <c r="AB853" s="3">
        <v>0.03</v>
      </c>
      <c r="AC853" s="3">
        <v>0.03</v>
      </c>
      <c r="AD853" s="2">
        <v>46752.959999999999</v>
      </c>
    </row>
    <row r="854" spans="1:65" x14ac:dyDescent="0.2">
      <c r="A854">
        <v>54823806</v>
      </c>
      <c r="B854" t="s">
        <v>1793</v>
      </c>
      <c r="C854" t="s">
        <v>67</v>
      </c>
      <c r="D854" t="s">
        <v>89</v>
      </c>
      <c r="E854" t="s">
        <v>85</v>
      </c>
      <c r="F854" s="1">
        <v>42506</v>
      </c>
      <c r="G854" s="1">
        <v>42617</v>
      </c>
      <c r="I854" s="1">
        <v>42536</v>
      </c>
      <c r="J854" s="1">
        <v>42506</v>
      </c>
      <c r="K854" s="1"/>
      <c r="L854" t="s">
        <v>1794</v>
      </c>
      <c r="M854" s="2">
        <v>605802</v>
      </c>
      <c r="N854" t="s">
        <v>71</v>
      </c>
      <c r="O854" t="b">
        <v>0</v>
      </c>
      <c r="Q854" t="s">
        <v>1794</v>
      </c>
      <c r="W854" s="2">
        <v>12116.04</v>
      </c>
      <c r="X854" s="2">
        <v>605802</v>
      </c>
      <c r="Y854" s="3">
        <v>0.06</v>
      </c>
      <c r="Z854" s="2">
        <v>18174.060000000001</v>
      </c>
      <c r="AA854" s="2">
        <v>18174.060000000001</v>
      </c>
      <c r="AB854" s="3">
        <v>0.03</v>
      </c>
      <c r="AC854" s="3">
        <v>0.03</v>
      </c>
      <c r="AD854" s="2">
        <v>36348.120000000003</v>
      </c>
    </row>
    <row r="855" spans="1:65" x14ac:dyDescent="0.2">
      <c r="A855">
        <v>54823262</v>
      </c>
      <c r="B855" t="s">
        <v>245</v>
      </c>
      <c r="C855" t="s">
        <v>67</v>
      </c>
      <c r="D855" t="s">
        <v>73</v>
      </c>
      <c r="E855" t="s">
        <v>110</v>
      </c>
      <c r="F855" s="1">
        <v>42625</v>
      </c>
      <c r="G855" s="1">
        <v>42953</v>
      </c>
      <c r="I855" s="1">
        <v>42655</v>
      </c>
      <c r="J855" s="1">
        <v>42625</v>
      </c>
      <c r="K855" s="1"/>
      <c r="L855" t="s">
        <v>2219</v>
      </c>
      <c r="M855" s="2">
        <v>696870</v>
      </c>
      <c r="N855" t="s">
        <v>76</v>
      </c>
      <c r="O855" t="b">
        <v>0</v>
      </c>
      <c r="Q855" t="s">
        <v>2219</v>
      </c>
      <c r="W855" s="2">
        <v>13937.4</v>
      </c>
      <c r="X855" s="2">
        <v>696870</v>
      </c>
      <c r="Y855" s="3">
        <v>0.06</v>
      </c>
      <c r="Z855" s="2">
        <v>20906.099999999999</v>
      </c>
      <c r="AA855" s="2">
        <v>20906.099999999999</v>
      </c>
      <c r="AB855" s="3">
        <v>0.03</v>
      </c>
      <c r="AC855" s="3">
        <v>0.03</v>
      </c>
      <c r="AD855" s="2">
        <v>41812.199999999997</v>
      </c>
    </row>
    <row r="856" spans="1:65" x14ac:dyDescent="0.2">
      <c r="A856">
        <v>54808419</v>
      </c>
      <c r="B856" t="s">
        <v>2623</v>
      </c>
      <c r="C856" t="s">
        <v>67</v>
      </c>
      <c r="D856" t="s">
        <v>123</v>
      </c>
      <c r="E856" t="s">
        <v>74</v>
      </c>
      <c r="F856" s="1">
        <v>42400</v>
      </c>
      <c r="G856" s="1">
        <v>42761</v>
      </c>
      <c r="I856" s="1">
        <v>42430</v>
      </c>
      <c r="J856" s="1">
        <v>42400</v>
      </c>
      <c r="K856" s="1"/>
      <c r="L856" t="s">
        <v>2624</v>
      </c>
      <c r="M856" s="2">
        <v>228310</v>
      </c>
      <c r="N856" t="s">
        <v>143</v>
      </c>
      <c r="O856" t="b">
        <v>0</v>
      </c>
      <c r="Q856" t="s">
        <v>2624</v>
      </c>
      <c r="W856" s="2">
        <v>4566.2</v>
      </c>
      <c r="X856" s="2">
        <v>228310</v>
      </c>
      <c r="Y856" s="3">
        <v>0.06</v>
      </c>
      <c r="Z856" s="2">
        <v>6849.3</v>
      </c>
      <c r="AA856" s="2">
        <v>6849.3</v>
      </c>
      <c r="AB856" s="3">
        <v>0.03</v>
      </c>
      <c r="AC856" s="3">
        <v>0.03</v>
      </c>
      <c r="AD856" s="2">
        <v>13698.6</v>
      </c>
      <c r="BC856" t="s">
        <v>455</v>
      </c>
      <c r="BD856" t="s">
        <v>82</v>
      </c>
      <c r="BE856" t="s">
        <v>456</v>
      </c>
      <c r="BI856" t="s">
        <v>457</v>
      </c>
      <c r="BJ856" t="s">
        <v>2625</v>
      </c>
      <c r="BK856">
        <v>3537</v>
      </c>
      <c r="BM856">
        <v>40517</v>
      </c>
    </row>
    <row r="857" spans="1:65" x14ac:dyDescent="0.2">
      <c r="A857">
        <v>54825865</v>
      </c>
      <c r="B857" t="s">
        <v>321</v>
      </c>
      <c r="C857" t="s">
        <v>67</v>
      </c>
      <c r="D857" t="s">
        <v>89</v>
      </c>
      <c r="E857" t="s">
        <v>106</v>
      </c>
      <c r="F857" s="1">
        <v>42727</v>
      </c>
      <c r="G857" s="1">
        <v>42958</v>
      </c>
      <c r="I857" s="1">
        <v>42757</v>
      </c>
      <c r="J857" s="1">
        <v>42727</v>
      </c>
      <c r="K857" s="1"/>
      <c r="L857" t="s">
        <v>3629</v>
      </c>
      <c r="M857" s="2">
        <v>816433</v>
      </c>
      <c r="N857" t="s">
        <v>195</v>
      </c>
      <c r="O857" t="b">
        <v>0</v>
      </c>
      <c r="Q857" t="s">
        <v>3629</v>
      </c>
      <c r="W857" s="2">
        <v>16328.66</v>
      </c>
      <c r="X857" s="2">
        <v>816433</v>
      </c>
      <c r="Y857" s="3">
        <v>0.06</v>
      </c>
      <c r="Z857" s="2">
        <v>24492.99</v>
      </c>
      <c r="AA857" s="2">
        <v>24492.99</v>
      </c>
      <c r="AB857" s="3">
        <v>0.03</v>
      </c>
      <c r="AC857" s="3">
        <v>0.03</v>
      </c>
      <c r="AD857" s="2">
        <v>48985.98</v>
      </c>
      <c r="BC857" t="s">
        <v>324</v>
      </c>
      <c r="BD857" t="s">
        <v>82</v>
      </c>
      <c r="BI857" t="s">
        <v>325</v>
      </c>
      <c r="BJ857" t="s">
        <v>326</v>
      </c>
      <c r="BK857" t="s">
        <v>327</v>
      </c>
      <c r="BM857">
        <v>91101</v>
      </c>
    </row>
    <row r="858" spans="1:65" x14ac:dyDescent="0.2">
      <c r="A858">
        <v>54825216</v>
      </c>
      <c r="B858" t="s">
        <v>4005</v>
      </c>
      <c r="C858" t="s">
        <v>67</v>
      </c>
      <c r="D858" t="s">
        <v>84</v>
      </c>
      <c r="E858" t="s">
        <v>147</v>
      </c>
      <c r="F858" s="1">
        <v>42501</v>
      </c>
      <c r="G858" s="1">
        <v>42923</v>
      </c>
      <c r="I858" s="1">
        <v>42531</v>
      </c>
      <c r="J858" s="1">
        <v>42501</v>
      </c>
      <c r="K858" s="1"/>
      <c r="L858" t="s">
        <v>4006</v>
      </c>
      <c r="M858" s="2">
        <v>741068</v>
      </c>
      <c r="N858" t="s">
        <v>91</v>
      </c>
      <c r="O858" t="b">
        <v>0</v>
      </c>
      <c r="Q858" t="s">
        <v>4006</v>
      </c>
      <c r="W858" s="2">
        <v>14821.36</v>
      </c>
      <c r="X858" s="2">
        <v>741068</v>
      </c>
      <c r="Y858" s="3">
        <v>0.06</v>
      </c>
      <c r="Z858" s="2">
        <v>22232.04</v>
      </c>
      <c r="AA858" s="2">
        <v>22232.04</v>
      </c>
      <c r="AB858" s="3">
        <v>0.03</v>
      </c>
      <c r="AC858" s="3">
        <v>0.03</v>
      </c>
      <c r="AD858" s="2">
        <v>44464.08</v>
      </c>
    </row>
    <row r="859" spans="1:65" x14ac:dyDescent="0.2">
      <c r="A859">
        <v>54785190</v>
      </c>
      <c r="B859" t="s">
        <v>5173</v>
      </c>
      <c r="C859" t="s">
        <v>67</v>
      </c>
      <c r="D859" t="s">
        <v>84</v>
      </c>
      <c r="E859" t="s">
        <v>74</v>
      </c>
      <c r="F859" s="1">
        <v>42498</v>
      </c>
      <c r="G859" s="1">
        <v>42565</v>
      </c>
      <c r="I859" s="1">
        <v>42528</v>
      </c>
      <c r="J859" s="1">
        <v>42498</v>
      </c>
      <c r="K859" s="1"/>
      <c r="L859" t="s">
        <v>5174</v>
      </c>
      <c r="M859" s="2">
        <v>733573</v>
      </c>
      <c r="N859" t="s">
        <v>97</v>
      </c>
      <c r="O859" t="b">
        <v>0</v>
      </c>
      <c r="Q859" t="s">
        <v>5174</v>
      </c>
      <c r="W859" s="2">
        <v>14671.46</v>
      </c>
      <c r="X859" s="2">
        <v>733573</v>
      </c>
      <c r="Y859" s="3">
        <v>0.06</v>
      </c>
      <c r="Z859" s="2">
        <v>22007.19</v>
      </c>
      <c r="AA859" s="2">
        <v>22007.19</v>
      </c>
      <c r="AB859" s="3">
        <v>0.03</v>
      </c>
      <c r="AC859" s="3">
        <v>0.03</v>
      </c>
      <c r="AD859" s="2">
        <v>44014.38</v>
      </c>
      <c r="BC859" t="s">
        <v>4775</v>
      </c>
      <c r="BD859" t="s">
        <v>82</v>
      </c>
      <c r="BE859" t="s">
        <v>5175</v>
      </c>
      <c r="BI859" t="s">
        <v>396</v>
      </c>
      <c r="BJ859" t="s">
        <v>4776</v>
      </c>
      <c r="BK859">
        <v>6930</v>
      </c>
      <c r="BM859">
        <v>33317</v>
      </c>
    </row>
    <row r="860" spans="1:65" x14ac:dyDescent="0.2">
      <c r="A860">
        <v>54827863</v>
      </c>
      <c r="B860" t="s">
        <v>5208</v>
      </c>
      <c r="C860" t="s">
        <v>67</v>
      </c>
      <c r="D860" t="s">
        <v>73</v>
      </c>
      <c r="E860" t="s">
        <v>69</v>
      </c>
      <c r="F860" s="1">
        <f>I860+360</f>
        <v>42967</v>
      </c>
      <c r="G860" s="1">
        <v>42640</v>
      </c>
      <c r="I860" s="1">
        <v>42607</v>
      </c>
      <c r="J860" s="1">
        <v>42577</v>
      </c>
      <c r="K860" s="1"/>
      <c r="L860" t="s">
        <v>5209</v>
      </c>
      <c r="M860" s="2">
        <v>255125</v>
      </c>
      <c r="N860" t="s">
        <v>87</v>
      </c>
      <c r="O860" t="b">
        <v>0</v>
      </c>
      <c r="Q860" t="s">
        <v>5209</v>
      </c>
      <c r="W860" s="2">
        <v>5102.5</v>
      </c>
      <c r="X860" s="2">
        <v>255125</v>
      </c>
      <c r="Y860" s="3">
        <v>0.06</v>
      </c>
      <c r="Z860" s="2">
        <v>7653.75</v>
      </c>
      <c r="AA860" s="2">
        <v>7653.75</v>
      </c>
      <c r="AB860" s="3">
        <v>0.03</v>
      </c>
      <c r="AC860" s="3">
        <v>0.03</v>
      </c>
      <c r="AD860" s="2">
        <v>15307.5</v>
      </c>
    </row>
    <row r="861" spans="1:65" x14ac:dyDescent="0.2">
      <c r="A861">
        <v>54811393</v>
      </c>
      <c r="B861" t="s">
        <v>450</v>
      </c>
      <c r="C861" t="s">
        <v>67</v>
      </c>
      <c r="D861" t="s">
        <v>89</v>
      </c>
      <c r="E861" t="s">
        <v>69</v>
      </c>
      <c r="F861" s="1">
        <v>42794</v>
      </c>
      <c r="G861" s="1">
        <v>42850</v>
      </c>
      <c r="I861" s="1">
        <v>42824</v>
      </c>
      <c r="J861" s="1">
        <v>42794</v>
      </c>
      <c r="K861" s="1"/>
      <c r="L861" t="s">
        <v>5253</v>
      </c>
      <c r="M861" s="2">
        <v>794437</v>
      </c>
      <c r="N861" t="s">
        <v>97</v>
      </c>
      <c r="O861" t="b">
        <v>0</v>
      </c>
      <c r="Q861" t="s">
        <v>5253</v>
      </c>
      <c r="W861" s="2">
        <v>15888.74</v>
      </c>
      <c r="X861" s="2">
        <v>794437</v>
      </c>
      <c r="Y861" s="3">
        <v>0.06</v>
      </c>
      <c r="Z861" s="2">
        <v>23833.11</v>
      </c>
      <c r="AA861" s="2">
        <v>23833.11</v>
      </c>
      <c r="AB861" s="3">
        <v>0.03</v>
      </c>
      <c r="AC861" s="3">
        <v>0.03</v>
      </c>
      <c r="AD861" s="2">
        <v>47666.22</v>
      </c>
    </row>
    <row r="862" spans="1:65" x14ac:dyDescent="0.2">
      <c r="A862">
        <v>54811425</v>
      </c>
      <c r="B862" t="s">
        <v>910</v>
      </c>
      <c r="C862" t="s">
        <v>67</v>
      </c>
      <c r="D862" t="s">
        <v>89</v>
      </c>
      <c r="E862" t="s">
        <v>69</v>
      </c>
      <c r="F862" s="1">
        <v>42496</v>
      </c>
      <c r="G862" s="1">
        <v>42568</v>
      </c>
      <c r="I862" s="1">
        <v>42526</v>
      </c>
      <c r="J862" s="1">
        <v>42496</v>
      </c>
      <c r="K862" s="1"/>
      <c r="L862" t="s">
        <v>5276</v>
      </c>
      <c r="M862" s="2">
        <v>531562</v>
      </c>
      <c r="N862" t="s">
        <v>81</v>
      </c>
      <c r="O862" t="b">
        <v>0</v>
      </c>
      <c r="Q862" t="s">
        <v>5276</v>
      </c>
      <c r="W862" s="2">
        <v>10631.24</v>
      </c>
      <c r="X862" s="2">
        <v>531562</v>
      </c>
      <c r="Y862" s="3">
        <v>0.06</v>
      </c>
      <c r="Z862" s="2">
        <v>15946.86</v>
      </c>
      <c r="AA862" s="2">
        <v>15946.86</v>
      </c>
      <c r="AB862" s="3">
        <v>0.03</v>
      </c>
      <c r="AC862" s="3">
        <v>0.03</v>
      </c>
      <c r="AD862" s="2">
        <v>31893.72</v>
      </c>
    </row>
    <row r="863" spans="1:65" x14ac:dyDescent="0.2">
      <c r="A863">
        <v>54802743</v>
      </c>
      <c r="B863" t="s">
        <v>93</v>
      </c>
      <c r="C863" t="s">
        <v>67</v>
      </c>
      <c r="D863" t="s">
        <v>73</v>
      </c>
      <c r="E863" t="s">
        <v>106</v>
      </c>
      <c r="F863" s="1">
        <f>I863+360</f>
        <v>42955</v>
      </c>
      <c r="G863" s="1">
        <v>42792</v>
      </c>
      <c r="I863" s="1">
        <v>42595</v>
      </c>
      <c r="J863" s="1">
        <v>42565</v>
      </c>
      <c r="K863" s="1"/>
      <c r="L863" t="s">
        <v>5665</v>
      </c>
      <c r="M863" s="2">
        <v>175942</v>
      </c>
      <c r="N863" t="s">
        <v>91</v>
      </c>
      <c r="O863" t="b">
        <v>0</v>
      </c>
      <c r="Q863" t="s">
        <v>5665</v>
      </c>
      <c r="W863" s="2">
        <v>3518.84</v>
      </c>
      <c r="X863" s="2">
        <v>175942</v>
      </c>
      <c r="Y863" s="3">
        <v>0.06</v>
      </c>
      <c r="Z863" s="2">
        <v>5278.26</v>
      </c>
      <c r="AA863" s="2">
        <v>5278.26</v>
      </c>
      <c r="AB863" s="3">
        <v>0.03</v>
      </c>
      <c r="AC863" s="3">
        <v>0.03</v>
      </c>
      <c r="AD863" s="2">
        <v>10556.52</v>
      </c>
    </row>
    <row r="864" spans="1:65" x14ac:dyDescent="0.2">
      <c r="A864">
        <v>54891118</v>
      </c>
      <c r="B864" t="s">
        <v>3430</v>
      </c>
      <c r="C864" t="s">
        <v>67</v>
      </c>
      <c r="D864" t="s">
        <v>123</v>
      </c>
      <c r="E864" t="s">
        <v>69</v>
      </c>
      <c r="F864" s="1">
        <v>42397</v>
      </c>
      <c r="G864" s="1">
        <v>42443</v>
      </c>
      <c r="I864" s="1">
        <v>42427</v>
      </c>
      <c r="J864" s="1">
        <v>42397</v>
      </c>
      <c r="K864" s="1"/>
      <c r="L864" t="s">
        <v>3742</v>
      </c>
      <c r="M864" s="2">
        <v>360396</v>
      </c>
      <c r="N864" t="s">
        <v>76</v>
      </c>
      <c r="O864" t="b">
        <v>0</v>
      </c>
      <c r="P864" t="s">
        <v>116</v>
      </c>
      <c r="Q864" t="s">
        <v>3742</v>
      </c>
      <c r="W864" s="2">
        <v>7207.92</v>
      </c>
      <c r="X864" s="2">
        <v>360396</v>
      </c>
      <c r="Y864" s="3">
        <v>0.06</v>
      </c>
      <c r="Z864" s="2">
        <v>10811.88</v>
      </c>
      <c r="AA864" s="2">
        <v>10811.88</v>
      </c>
      <c r="AB864" s="3">
        <v>0.03</v>
      </c>
      <c r="AC864" s="3">
        <v>0.03</v>
      </c>
      <c r="AD864" s="2">
        <v>21623.759999999998</v>
      </c>
      <c r="BD864" t="s">
        <v>82</v>
      </c>
    </row>
    <row r="865" spans="1:30" x14ac:dyDescent="0.2">
      <c r="A865">
        <v>54892960</v>
      </c>
      <c r="B865" t="s">
        <v>673</v>
      </c>
      <c r="C865" t="s">
        <v>67</v>
      </c>
      <c r="D865" t="s">
        <v>123</v>
      </c>
      <c r="E865" t="s">
        <v>79</v>
      </c>
      <c r="F865" s="1">
        <v>42909</v>
      </c>
      <c r="G865" s="1">
        <v>42998</v>
      </c>
      <c r="I865" s="1">
        <v>42939</v>
      </c>
      <c r="J865" s="1">
        <v>42909</v>
      </c>
      <c r="K865" s="1"/>
      <c r="L865" t="s">
        <v>5757</v>
      </c>
      <c r="M865" s="2">
        <v>755122</v>
      </c>
      <c r="N865" t="s">
        <v>103</v>
      </c>
      <c r="O865" t="b">
        <v>0</v>
      </c>
      <c r="Q865" t="s">
        <v>5757</v>
      </c>
      <c r="W865" s="2">
        <v>15102.44</v>
      </c>
      <c r="X865" s="2">
        <v>755122</v>
      </c>
      <c r="Y865" s="3">
        <v>0.06</v>
      </c>
      <c r="Z865" s="2">
        <v>22653.66</v>
      </c>
      <c r="AA865" s="2">
        <v>22653.66</v>
      </c>
      <c r="AB865" s="3">
        <v>0.03</v>
      </c>
      <c r="AC865" s="3">
        <v>0.03</v>
      </c>
      <c r="AD865" s="2">
        <v>45307.32</v>
      </c>
    </row>
    <row r="866" spans="1:30" x14ac:dyDescent="0.2">
      <c r="A866">
        <v>54899710</v>
      </c>
      <c r="B866" t="s">
        <v>366</v>
      </c>
      <c r="C866" t="s">
        <v>67</v>
      </c>
      <c r="D866" t="s">
        <v>89</v>
      </c>
      <c r="E866" t="s">
        <v>147</v>
      </c>
      <c r="F866" s="1">
        <v>42432</v>
      </c>
      <c r="G866" s="1">
        <v>42779</v>
      </c>
      <c r="I866" s="1">
        <v>42462</v>
      </c>
      <c r="J866" s="1">
        <v>42432</v>
      </c>
      <c r="K866" s="1"/>
      <c r="L866" t="s">
        <v>3618</v>
      </c>
      <c r="M866" s="2">
        <v>344564</v>
      </c>
      <c r="N866" t="s">
        <v>108</v>
      </c>
      <c r="O866" t="b">
        <v>0</v>
      </c>
      <c r="Q866" t="s">
        <v>3618</v>
      </c>
      <c r="W866" s="2">
        <v>6891.28</v>
      </c>
      <c r="X866" s="2">
        <v>344564</v>
      </c>
      <c r="Y866" s="3">
        <v>0.06</v>
      </c>
      <c r="Z866" s="2">
        <v>10336.92</v>
      </c>
      <c r="AA866" s="2">
        <v>10336.92</v>
      </c>
      <c r="AB866" s="3">
        <v>0.03</v>
      </c>
      <c r="AC866" s="3">
        <v>0.03</v>
      </c>
      <c r="AD866" s="2">
        <v>20673.84</v>
      </c>
    </row>
    <row r="867" spans="1:30" x14ac:dyDescent="0.2">
      <c r="A867">
        <v>54988619</v>
      </c>
      <c r="B867" t="s">
        <v>2609</v>
      </c>
      <c r="C867" t="s">
        <v>94</v>
      </c>
      <c r="D867" t="s">
        <v>95</v>
      </c>
      <c r="E867" t="s">
        <v>106</v>
      </c>
      <c r="F867" s="1">
        <v>42433</v>
      </c>
      <c r="G867" s="1">
        <v>42814</v>
      </c>
      <c r="I867" s="1">
        <v>42463</v>
      </c>
      <c r="J867" s="1">
        <v>42433</v>
      </c>
      <c r="K867" s="1"/>
      <c r="L867" t="s">
        <v>2610</v>
      </c>
      <c r="M867" s="2">
        <v>265997</v>
      </c>
      <c r="N867" t="s">
        <v>112</v>
      </c>
      <c r="O867" t="b">
        <v>0</v>
      </c>
      <c r="P867" t="s">
        <v>2611</v>
      </c>
      <c r="Q867" t="s">
        <v>2610</v>
      </c>
      <c r="W867" s="2">
        <v>5319.94</v>
      </c>
      <c r="X867" s="2">
        <v>265997</v>
      </c>
      <c r="Y867" s="3">
        <v>0.06</v>
      </c>
      <c r="Z867" s="2">
        <v>7979.91</v>
      </c>
      <c r="AA867" s="2">
        <v>7979.91</v>
      </c>
      <c r="AB867" s="3">
        <v>0.03</v>
      </c>
      <c r="AC867" s="3">
        <v>0.03</v>
      </c>
      <c r="AD867" s="2">
        <v>15959.82</v>
      </c>
    </row>
    <row r="868" spans="1:30" x14ac:dyDescent="0.2">
      <c r="A868">
        <v>55175164</v>
      </c>
      <c r="B868" t="s">
        <v>93</v>
      </c>
      <c r="C868" t="s">
        <v>67</v>
      </c>
      <c r="D868" t="s">
        <v>68</v>
      </c>
      <c r="E868" t="s">
        <v>69</v>
      </c>
      <c r="F868" s="1">
        <v>42382</v>
      </c>
      <c r="G868" s="1">
        <v>42775</v>
      </c>
      <c r="I868" s="1">
        <v>42412</v>
      </c>
      <c r="J868" s="1">
        <v>42382</v>
      </c>
      <c r="K868" s="1"/>
      <c r="L868" t="s">
        <v>1126</v>
      </c>
      <c r="M868" s="2">
        <v>337495</v>
      </c>
      <c r="N868" t="s">
        <v>155</v>
      </c>
      <c r="O868" t="b">
        <v>0</v>
      </c>
      <c r="Q868" t="s">
        <v>1126</v>
      </c>
      <c r="W868" s="2">
        <v>6749.9</v>
      </c>
      <c r="X868" s="2">
        <v>337495</v>
      </c>
      <c r="Y868" s="3">
        <v>0.06</v>
      </c>
      <c r="Z868" s="2">
        <v>10124.85</v>
      </c>
      <c r="AA868" s="2">
        <v>10124.85</v>
      </c>
      <c r="AB868" s="3">
        <v>0.03</v>
      </c>
      <c r="AC868" s="3">
        <v>0.03</v>
      </c>
      <c r="AD868" s="2">
        <v>20249.7</v>
      </c>
    </row>
    <row r="869" spans="1:30" x14ac:dyDescent="0.2">
      <c r="A869">
        <v>55133563</v>
      </c>
      <c r="B869" t="s">
        <v>122</v>
      </c>
      <c r="C869" t="s">
        <v>67</v>
      </c>
      <c r="D869" t="s">
        <v>73</v>
      </c>
      <c r="E869" t="s">
        <v>69</v>
      </c>
      <c r="F869" s="1">
        <v>42410</v>
      </c>
      <c r="G869" s="1">
        <v>42549</v>
      </c>
      <c r="I869" s="1">
        <v>42440</v>
      </c>
      <c r="J869" s="1">
        <v>42410</v>
      </c>
      <c r="K869" s="1"/>
      <c r="L869" t="s">
        <v>1397</v>
      </c>
      <c r="M869" s="2">
        <v>249536</v>
      </c>
      <c r="N869" t="s">
        <v>87</v>
      </c>
      <c r="O869" t="b">
        <v>0</v>
      </c>
      <c r="Q869" t="s">
        <v>1397</v>
      </c>
      <c r="W869" s="2">
        <v>4990.72</v>
      </c>
      <c r="X869" s="2">
        <v>249536</v>
      </c>
      <c r="Y869" s="3">
        <v>0.06</v>
      </c>
      <c r="Z869" s="2">
        <v>7486.08</v>
      </c>
      <c r="AA869" s="2">
        <v>7486.08</v>
      </c>
      <c r="AB869" s="3">
        <v>0.03</v>
      </c>
      <c r="AC869" s="3">
        <v>0.03</v>
      </c>
      <c r="AD869" s="2">
        <v>14972.16</v>
      </c>
    </row>
    <row r="870" spans="1:30" x14ac:dyDescent="0.2">
      <c r="A870">
        <v>55149582</v>
      </c>
      <c r="B870" t="s">
        <v>93</v>
      </c>
      <c r="C870" t="s">
        <v>94</v>
      </c>
      <c r="D870" t="s">
        <v>95</v>
      </c>
      <c r="E870" t="s">
        <v>106</v>
      </c>
      <c r="F870" s="1">
        <v>42476</v>
      </c>
      <c r="G870" s="1">
        <v>42945</v>
      </c>
      <c r="I870" s="1">
        <v>42506</v>
      </c>
      <c r="J870" s="1">
        <v>42476</v>
      </c>
      <c r="K870" s="1"/>
      <c r="L870" t="s">
        <v>1632</v>
      </c>
      <c r="M870" s="2">
        <v>290329</v>
      </c>
      <c r="N870" t="s">
        <v>141</v>
      </c>
      <c r="O870" t="b">
        <v>0</v>
      </c>
      <c r="Q870" t="s">
        <v>1632</v>
      </c>
      <c r="W870" s="2">
        <v>5806.58</v>
      </c>
      <c r="X870" s="2">
        <v>290329</v>
      </c>
      <c r="Y870" s="3">
        <v>0.06</v>
      </c>
      <c r="Z870" s="2">
        <v>8709.8700000000008</v>
      </c>
      <c r="AA870" s="2">
        <v>8709.8700000000008</v>
      </c>
      <c r="AB870" s="3">
        <v>0.03</v>
      </c>
      <c r="AC870" s="3">
        <v>0.03</v>
      </c>
      <c r="AD870" s="2">
        <v>17419.740000000002</v>
      </c>
    </row>
    <row r="871" spans="1:30" x14ac:dyDescent="0.2">
      <c r="A871">
        <v>55143242</v>
      </c>
      <c r="B871" t="s">
        <v>1747</v>
      </c>
      <c r="C871" t="s">
        <v>67</v>
      </c>
      <c r="D871" t="s">
        <v>84</v>
      </c>
      <c r="E871" t="s">
        <v>79</v>
      </c>
      <c r="F871" s="1">
        <v>42388</v>
      </c>
      <c r="G871" s="1">
        <v>42424</v>
      </c>
      <c r="I871" s="1">
        <v>42418</v>
      </c>
      <c r="J871" s="1">
        <v>42388</v>
      </c>
      <c r="K871" s="1"/>
      <c r="L871" t="s">
        <v>1748</v>
      </c>
      <c r="M871" s="2">
        <v>803494</v>
      </c>
      <c r="N871" t="s">
        <v>71</v>
      </c>
      <c r="O871" t="b">
        <v>0</v>
      </c>
      <c r="Q871" t="s">
        <v>1748</v>
      </c>
      <c r="W871" s="2">
        <v>16069.88</v>
      </c>
      <c r="X871" s="2">
        <v>803494</v>
      </c>
      <c r="Y871" s="3">
        <v>0.06</v>
      </c>
      <c r="Z871" s="2">
        <v>24104.82</v>
      </c>
      <c r="AA871" s="2">
        <v>24104.82</v>
      </c>
      <c r="AB871" s="3">
        <v>0.03</v>
      </c>
      <c r="AC871" s="3">
        <v>0.03</v>
      </c>
      <c r="AD871" s="2">
        <v>48209.64</v>
      </c>
    </row>
    <row r="872" spans="1:30" x14ac:dyDescent="0.2">
      <c r="A872">
        <v>55150641</v>
      </c>
      <c r="B872" t="s">
        <v>2479</v>
      </c>
      <c r="C872" t="s">
        <v>67</v>
      </c>
      <c r="D872" t="s">
        <v>89</v>
      </c>
      <c r="E872" t="s">
        <v>74</v>
      </c>
      <c r="F872" s="1">
        <v>42664</v>
      </c>
      <c r="G872" s="1">
        <v>42970</v>
      </c>
      <c r="I872" s="1">
        <v>42694</v>
      </c>
      <c r="J872" s="1">
        <v>42664</v>
      </c>
      <c r="K872" s="1"/>
      <c r="L872" t="s">
        <v>2480</v>
      </c>
      <c r="M872" s="2">
        <v>765572</v>
      </c>
      <c r="N872" t="s">
        <v>115</v>
      </c>
      <c r="O872" t="b">
        <v>0</v>
      </c>
      <c r="Q872" t="s">
        <v>2480</v>
      </c>
      <c r="W872" s="2">
        <v>15311.44</v>
      </c>
      <c r="X872" s="2">
        <v>765572</v>
      </c>
      <c r="Y872" s="3">
        <v>0.06</v>
      </c>
      <c r="Z872" s="2">
        <v>22967.16</v>
      </c>
      <c r="AA872" s="2">
        <v>22967.16</v>
      </c>
      <c r="AB872" s="3">
        <v>0.03</v>
      </c>
      <c r="AC872" s="3">
        <v>0.03</v>
      </c>
      <c r="AD872" s="2">
        <v>45934.32</v>
      </c>
    </row>
    <row r="873" spans="1:30" x14ac:dyDescent="0.2">
      <c r="A873">
        <v>55142628</v>
      </c>
      <c r="B873" t="s">
        <v>122</v>
      </c>
      <c r="C873" t="s">
        <v>67</v>
      </c>
      <c r="D873" t="s">
        <v>89</v>
      </c>
      <c r="E873" t="s">
        <v>69</v>
      </c>
      <c r="F873" s="1">
        <v>42438</v>
      </c>
      <c r="G873" s="1">
        <v>42566</v>
      </c>
      <c r="I873" s="1">
        <v>42468</v>
      </c>
      <c r="J873" s="1">
        <v>42438</v>
      </c>
      <c r="K873" s="1"/>
      <c r="L873" t="s">
        <v>2530</v>
      </c>
      <c r="M873" s="2">
        <v>502060</v>
      </c>
      <c r="N873" t="s">
        <v>155</v>
      </c>
      <c r="O873" t="b">
        <v>0</v>
      </c>
      <c r="Q873" t="s">
        <v>2530</v>
      </c>
      <c r="W873" s="2">
        <v>10041.200000000001</v>
      </c>
      <c r="X873" s="2">
        <v>502060</v>
      </c>
      <c r="Y873" s="3">
        <v>0.06</v>
      </c>
      <c r="Z873" s="2">
        <v>15061.8</v>
      </c>
      <c r="AA873" s="2">
        <v>15061.8</v>
      </c>
      <c r="AB873" s="3">
        <v>0.03</v>
      </c>
      <c r="AC873" s="3">
        <v>0.03</v>
      </c>
      <c r="AD873" s="2">
        <v>30123.599999999999</v>
      </c>
    </row>
    <row r="874" spans="1:30" x14ac:dyDescent="0.2">
      <c r="A874">
        <v>55176719</v>
      </c>
      <c r="B874" t="s">
        <v>203</v>
      </c>
      <c r="C874" t="s">
        <v>67</v>
      </c>
      <c r="D874" t="s">
        <v>68</v>
      </c>
      <c r="E874" t="s">
        <v>85</v>
      </c>
      <c r="F874" s="1">
        <v>42624</v>
      </c>
      <c r="G874" s="1">
        <v>42683</v>
      </c>
      <c r="I874" s="1">
        <v>42654</v>
      </c>
      <c r="J874" s="1">
        <v>42624</v>
      </c>
      <c r="K874" s="1"/>
      <c r="L874" t="s">
        <v>2832</v>
      </c>
      <c r="M874" s="2">
        <v>155969</v>
      </c>
      <c r="N874" t="s">
        <v>125</v>
      </c>
      <c r="O874" t="b">
        <v>0</v>
      </c>
      <c r="P874" t="s">
        <v>116</v>
      </c>
      <c r="Q874" t="s">
        <v>2832</v>
      </c>
      <c r="W874" s="2">
        <v>3119.38</v>
      </c>
      <c r="X874" s="2">
        <v>155969</v>
      </c>
      <c r="Y874" s="3">
        <v>0.06</v>
      </c>
      <c r="Z874" s="2">
        <v>4679.07</v>
      </c>
      <c r="AA874" s="2">
        <v>4679.07</v>
      </c>
      <c r="AB874" s="3">
        <v>0.03</v>
      </c>
      <c r="AC874" s="3">
        <v>0.03</v>
      </c>
      <c r="AD874" s="2">
        <v>9358.14</v>
      </c>
    </row>
    <row r="875" spans="1:30" x14ac:dyDescent="0.2">
      <c r="A875">
        <v>55152270</v>
      </c>
      <c r="B875" t="s">
        <v>120</v>
      </c>
      <c r="C875" t="s">
        <v>67</v>
      </c>
      <c r="D875" t="s">
        <v>68</v>
      </c>
      <c r="E875" t="s">
        <v>69</v>
      </c>
      <c r="F875" s="1">
        <v>42481</v>
      </c>
      <c r="G875" s="1">
        <v>42512</v>
      </c>
      <c r="I875" s="1">
        <v>42511</v>
      </c>
      <c r="J875" s="1">
        <v>42481</v>
      </c>
      <c r="K875" s="1"/>
      <c r="L875" t="s">
        <v>2941</v>
      </c>
      <c r="M875" s="2">
        <v>181499</v>
      </c>
      <c r="N875" t="s">
        <v>125</v>
      </c>
      <c r="O875" t="b">
        <v>0</v>
      </c>
      <c r="Q875" t="s">
        <v>2941</v>
      </c>
      <c r="W875" s="2">
        <v>3629.98</v>
      </c>
      <c r="X875" s="2">
        <v>181499</v>
      </c>
      <c r="Y875" s="3">
        <v>0.06</v>
      </c>
      <c r="Z875" s="2">
        <v>5444.97</v>
      </c>
      <c r="AA875" s="2">
        <v>5444.97</v>
      </c>
      <c r="AB875" s="3">
        <v>0.03</v>
      </c>
      <c r="AC875" s="3">
        <v>0.03</v>
      </c>
      <c r="AD875" s="2">
        <v>10889.94</v>
      </c>
    </row>
    <row r="876" spans="1:30" x14ac:dyDescent="0.2">
      <c r="A876">
        <v>55169659</v>
      </c>
      <c r="B876" t="s">
        <v>93</v>
      </c>
      <c r="C876" t="s">
        <v>94</v>
      </c>
      <c r="D876" t="s">
        <v>95</v>
      </c>
      <c r="E876" t="s">
        <v>74</v>
      </c>
      <c r="F876" s="1">
        <v>42374</v>
      </c>
      <c r="G876" s="1">
        <v>42411</v>
      </c>
      <c r="I876" s="1">
        <v>42404</v>
      </c>
      <c r="J876" s="1">
        <v>42374</v>
      </c>
      <c r="K876" s="1"/>
      <c r="L876" t="s">
        <v>3749</v>
      </c>
      <c r="M876" s="2">
        <v>416601</v>
      </c>
      <c r="N876" t="s">
        <v>100</v>
      </c>
      <c r="O876" t="b">
        <v>0</v>
      </c>
      <c r="Q876" t="s">
        <v>3749</v>
      </c>
      <c r="W876" s="2">
        <v>8332.02</v>
      </c>
      <c r="X876" s="2">
        <v>416601</v>
      </c>
      <c r="Y876" s="3">
        <v>0.06</v>
      </c>
      <c r="Z876" s="2">
        <v>12498.03</v>
      </c>
      <c r="AA876" s="2">
        <v>12498.03</v>
      </c>
      <c r="AB876" s="3">
        <v>0.03</v>
      </c>
      <c r="AC876" s="3">
        <v>0.03</v>
      </c>
      <c r="AD876" s="2">
        <v>24996.06</v>
      </c>
    </row>
    <row r="877" spans="1:30" x14ac:dyDescent="0.2">
      <c r="A877">
        <v>55128530</v>
      </c>
      <c r="B877" t="s">
        <v>203</v>
      </c>
      <c r="C877" t="s">
        <v>67</v>
      </c>
      <c r="D877" t="s">
        <v>123</v>
      </c>
      <c r="E877" t="s">
        <v>79</v>
      </c>
      <c r="F877" s="1">
        <v>42601</v>
      </c>
      <c r="G877" s="1">
        <v>42672</v>
      </c>
      <c r="I877" s="1">
        <v>42631</v>
      </c>
      <c r="J877" s="1">
        <v>42601</v>
      </c>
      <c r="K877" s="1"/>
      <c r="L877" t="s">
        <v>4066</v>
      </c>
      <c r="M877" s="2">
        <v>143782</v>
      </c>
      <c r="N877" t="s">
        <v>155</v>
      </c>
      <c r="O877" t="b">
        <v>0</v>
      </c>
      <c r="Q877" t="s">
        <v>4066</v>
      </c>
      <c r="W877" s="2">
        <v>2875.64</v>
      </c>
      <c r="X877" s="2">
        <v>143782</v>
      </c>
      <c r="Y877" s="3">
        <v>0.06</v>
      </c>
      <c r="Z877" s="2">
        <v>4313.46</v>
      </c>
      <c r="AA877" s="2">
        <v>4313.46</v>
      </c>
      <c r="AB877" s="3">
        <v>0.03</v>
      </c>
      <c r="AC877" s="3">
        <v>0.03</v>
      </c>
      <c r="AD877" s="2">
        <v>8626.92</v>
      </c>
    </row>
    <row r="878" spans="1:30" x14ac:dyDescent="0.2">
      <c r="A878">
        <v>55169419</v>
      </c>
      <c r="B878" t="s">
        <v>796</v>
      </c>
      <c r="C878" t="s">
        <v>67</v>
      </c>
      <c r="D878" t="s">
        <v>84</v>
      </c>
      <c r="E878" t="s">
        <v>74</v>
      </c>
      <c r="F878" s="1">
        <v>42472</v>
      </c>
      <c r="G878" s="1">
        <v>42627</v>
      </c>
      <c r="I878" s="1">
        <v>42502</v>
      </c>
      <c r="J878" s="1">
        <v>42472</v>
      </c>
      <c r="K878" s="1"/>
      <c r="L878" t="s">
        <v>4107</v>
      </c>
      <c r="M878" s="2">
        <v>746971</v>
      </c>
      <c r="N878" t="s">
        <v>115</v>
      </c>
      <c r="O878" t="b">
        <v>0</v>
      </c>
      <c r="Q878" t="s">
        <v>4107</v>
      </c>
      <c r="W878" s="2">
        <v>14939.42</v>
      </c>
      <c r="X878" s="2">
        <v>746971</v>
      </c>
      <c r="Y878" s="3">
        <v>0.06</v>
      </c>
      <c r="Z878" s="2">
        <v>22409.13</v>
      </c>
      <c r="AA878" s="2">
        <v>22409.13</v>
      </c>
      <c r="AB878" s="3">
        <v>0.03</v>
      </c>
      <c r="AC878" s="3">
        <v>0.03</v>
      </c>
      <c r="AD878" s="2">
        <v>44818.26</v>
      </c>
    </row>
    <row r="879" spans="1:30" x14ac:dyDescent="0.2">
      <c r="A879">
        <v>55136689</v>
      </c>
      <c r="B879" t="s">
        <v>93</v>
      </c>
      <c r="C879" t="s">
        <v>94</v>
      </c>
      <c r="D879" t="s">
        <v>95</v>
      </c>
      <c r="E879" t="s">
        <v>79</v>
      </c>
      <c r="F879" s="1">
        <v>42414</v>
      </c>
      <c r="G879" s="1">
        <v>42458</v>
      </c>
      <c r="I879" s="1">
        <v>42444</v>
      </c>
      <c r="J879" s="1">
        <v>42414</v>
      </c>
      <c r="K879" s="1"/>
      <c r="L879" t="s">
        <v>4146</v>
      </c>
      <c r="M879" s="2">
        <v>386651</v>
      </c>
      <c r="N879" t="s">
        <v>141</v>
      </c>
      <c r="O879" t="b">
        <v>0</v>
      </c>
      <c r="Q879" t="s">
        <v>4146</v>
      </c>
      <c r="W879" s="2">
        <v>7733.02</v>
      </c>
      <c r="X879" s="2">
        <v>386651</v>
      </c>
      <c r="Y879" s="3">
        <v>0.06</v>
      </c>
      <c r="Z879" s="2">
        <v>11599.53</v>
      </c>
      <c r="AA879" s="2">
        <v>11599.53</v>
      </c>
      <c r="AB879" s="3">
        <v>0.03</v>
      </c>
      <c r="AC879" s="3">
        <v>0.03</v>
      </c>
      <c r="AD879" s="2">
        <v>23199.06</v>
      </c>
    </row>
    <row r="880" spans="1:30" x14ac:dyDescent="0.2">
      <c r="A880">
        <v>55160932</v>
      </c>
      <c r="B880" t="s">
        <v>4185</v>
      </c>
      <c r="C880" t="s">
        <v>67</v>
      </c>
      <c r="D880" t="s">
        <v>68</v>
      </c>
      <c r="E880" t="s">
        <v>106</v>
      </c>
      <c r="F880" s="1">
        <v>42403</v>
      </c>
      <c r="G880" s="1">
        <v>42660</v>
      </c>
      <c r="I880" s="1">
        <v>42433</v>
      </c>
      <c r="J880" s="1">
        <v>42403</v>
      </c>
      <c r="K880" s="1"/>
      <c r="L880" t="s">
        <v>4186</v>
      </c>
      <c r="M880" s="2">
        <v>705752</v>
      </c>
      <c r="N880" t="s">
        <v>127</v>
      </c>
      <c r="O880" t="b">
        <v>0</v>
      </c>
      <c r="Q880" t="s">
        <v>4186</v>
      </c>
      <c r="W880" s="2">
        <v>14115.04</v>
      </c>
      <c r="X880" s="2">
        <v>705752</v>
      </c>
      <c r="Y880" s="3">
        <v>0.06</v>
      </c>
      <c r="Z880" s="2">
        <v>21172.560000000001</v>
      </c>
      <c r="AA880" s="2">
        <v>21172.560000000001</v>
      </c>
      <c r="AB880" s="3">
        <v>0.03</v>
      </c>
      <c r="AC880" s="3">
        <v>0.03</v>
      </c>
      <c r="AD880" s="2">
        <v>42345.120000000003</v>
      </c>
    </row>
    <row r="881" spans="1:65" x14ac:dyDescent="0.2">
      <c r="A881">
        <v>55128112</v>
      </c>
      <c r="B881" t="s">
        <v>602</v>
      </c>
      <c r="C881" t="s">
        <v>67</v>
      </c>
      <c r="D881" t="s">
        <v>84</v>
      </c>
      <c r="E881" t="s">
        <v>85</v>
      </c>
      <c r="F881" s="1">
        <v>42527</v>
      </c>
      <c r="G881" s="1">
        <v>42575</v>
      </c>
      <c r="I881" s="1">
        <v>42557</v>
      </c>
      <c r="J881" s="1">
        <v>42527</v>
      </c>
      <c r="K881" s="1"/>
      <c r="L881" t="s">
        <v>4252</v>
      </c>
      <c r="M881" s="2">
        <v>550483</v>
      </c>
      <c r="N881" t="s">
        <v>71</v>
      </c>
      <c r="O881" t="b">
        <v>0</v>
      </c>
      <c r="P881" t="s">
        <v>116</v>
      </c>
      <c r="Q881" t="s">
        <v>4252</v>
      </c>
      <c r="W881" s="2">
        <v>11009.66</v>
      </c>
      <c r="X881" s="2">
        <v>550483</v>
      </c>
      <c r="Y881" s="3">
        <v>0.06</v>
      </c>
      <c r="Z881" s="2">
        <v>16514.490000000002</v>
      </c>
      <c r="AA881" s="2">
        <v>16514.490000000002</v>
      </c>
      <c r="AB881" s="3">
        <v>0.03</v>
      </c>
      <c r="AC881" s="3">
        <v>0.03</v>
      </c>
      <c r="AD881" s="2">
        <v>33028.980000000003</v>
      </c>
    </row>
    <row r="882" spans="1:65" x14ac:dyDescent="0.2">
      <c r="A882">
        <v>55152797</v>
      </c>
      <c r="B882" t="s">
        <v>164</v>
      </c>
      <c r="C882" t="s">
        <v>67</v>
      </c>
      <c r="D882" t="s">
        <v>153</v>
      </c>
      <c r="E882" t="s">
        <v>69</v>
      </c>
      <c r="F882" s="1">
        <v>42423</v>
      </c>
      <c r="G882" s="1">
        <v>42506</v>
      </c>
      <c r="I882" s="1">
        <v>42453</v>
      </c>
      <c r="J882" s="1">
        <v>42423</v>
      </c>
      <c r="K882" s="1"/>
      <c r="L882" t="s">
        <v>4332</v>
      </c>
      <c r="M882" s="2">
        <v>273855</v>
      </c>
      <c r="N882" t="s">
        <v>125</v>
      </c>
      <c r="O882" t="b">
        <v>0</v>
      </c>
      <c r="Q882" t="s">
        <v>4332</v>
      </c>
      <c r="W882" s="2">
        <v>5477.1</v>
      </c>
      <c r="X882" s="2">
        <v>273855</v>
      </c>
      <c r="Y882" s="3">
        <v>0.06</v>
      </c>
      <c r="Z882" s="2">
        <v>8215.65</v>
      </c>
      <c r="AA882" s="2">
        <v>8215.65</v>
      </c>
      <c r="AB882" s="3">
        <v>0.03</v>
      </c>
      <c r="AC882" s="3">
        <v>0.03</v>
      </c>
      <c r="AD882" s="2">
        <v>16431.3</v>
      </c>
    </row>
    <row r="883" spans="1:65" x14ac:dyDescent="0.2">
      <c r="A883">
        <v>55154581</v>
      </c>
      <c r="B883" t="s">
        <v>4542</v>
      </c>
      <c r="C883" t="s">
        <v>67</v>
      </c>
      <c r="D883" t="s">
        <v>123</v>
      </c>
      <c r="E883" t="s">
        <v>69</v>
      </c>
      <c r="F883" s="1">
        <v>42416</v>
      </c>
      <c r="G883" s="1">
        <v>42727</v>
      </c>
      <c r="I883" s="1">
        <v>42446</v>
      </c>
      <c r="J883" s="1">
        <v>42416</v>
      </c>
      <c r="K883" s="1"/>
      <c r="L883" t="s">
        <v>4543</v>
      </c>
      <c r="M883" s="2">
        <v>790033</v>
      </c>
      <c r="N883" t="s">
        <v>125</v>
      </c>
      <c r="O883" t="b">
        <v>0</v>
      </c>
      <c r="Q883" t="s">
        <v>4543</v>
      </c>
      <c r="W883" s="2">
        <v>15800.66</v>
      </c>
      <c r="X883" s="2">
        <v>790033</v>
      </c>
      <c r="Y883" s="3">
        <v>0.06</v>
      </c>
      <c r="Z883" s="2">
        <v>23700.99</v>
      </c>
      <c r="AA883" s="2">
        <v>23700.99</v>
      </c>
      <c r="AB883" s="3">
        <v>0.03</v>
      </c>
      <c r="AC883" s="3">
        <v>0.03</v>
      </c>
      <c r="AD883" s="2">
        <v>47401.98</v>
      </c>
    </row>
    <row r="884" spans="1:65" x14ac:dyDescent="0.2">
      <c r="A884">
        <v>55129587</v>
      </c>
      <c r="B884" t="s">
        <v>93</v>
      </c>
      <c r="C884" t="s">
        <v>67</v>
      </c>
      <c r="D884" t="s">
        <v>73</v>
      </c>
      <c r="E884" t="s">
        <v>106</v>
      </c>
      <c r="F884" s="1">
        <v>42411</v>
      </c>
      <c r="G884" s="1">
        <v>42768</v>
      </c>
      <c r="I884" s="1">
        <v>42441</v>
      </c>
      <c r="J884" s="1">
        <v>42411</v>
      </c>
      <c r="K884" s="1"/>
      <c r="L884" t="s">
        <v>4947</v>
      </c>
      <c r="M884" s="2">
        <v>705721</v>
      </c>
      <c r="N884" t="s">
        <v>108</v>
      </c>
      <c r="O884" t="b">
        <v>0</v>
      </c>
      <c r="Q884" t="s">
        <v>4947</v>
      </c>
      <c r="W884" s="2">
        <v>14114.42</v>
      </c>
      <c r="X884" s="2">
        <v>705721</v>
      </c>
      <c r="Y884" s="3">
        <v>0.06</v>
      </c>
      <c r="Z884" s="2">
        <v>21171.63</v>
      </c>
      <c r="AA884" s="2">
        <v>21171.63</v>
      </c>
      <c r="AB884" s="3">
        <v>0.03</v>
      </c>
      <c r="AC884" s="3">
        <v>0.03</v>
      </c>
      <c r="AD884" s="2">
        <v>42343.26</v>
      </c>
    </row>
    <row r="885" spans="1:65" x14ac:dyDescent="0.2">
      <c r="A885">
        <v>55130649</v>
      </c>
      <c r="B885" t="s">
        <v>93</v>
      </c>
      <c r="C885" t="s">
        <v>67</v>
      </c>
      <c r="D885" t="s">
        <v>89</v>
      </c>
      <c r="E885" t="s">
        <v>79</v>
      </c>
      <c r="F885" s="1">
        <v>42603</v>
      </c>
      <c r="G885" s="1">
        <v>42658</v>
      </c>
      <c r="I885" s="1">
        <v>42633</v>
      </c>
      <c r="J885" s="1">
        <v>42603</v>
      </c>
      <c r="K885" s="1"/>
      <c r="L885" t="s">
        <v>5440</v>
      </c>
      <c r="M885" s="2">
        <v>414893</v>
      </c>
      <c r="N885" t="s">
        <v>71</v>
      </c>
      <c r="O885" t="b">
        <v>0</v>
      </c>
      <c r="Q885" t="s">
        <v>5440</v>
      </c>
      <c r="W885" s="2">
        <v>8297.86</v>
      </c>
      <c r="X885" s="2">
        <v>414893</v>
      </c>
      <c r="Y885" s="3">
        <v>0.06</v>
      </c>
      <c r="Z885" s="2">
        <v>12446.79</v>
      </c>
      <c r="AA885" s="2">
        <v>12446.79</v>
      </c>
      <c r="AB885" s="3">
        <v>0.03</v>
      </c>
      <c r="AC885" s="3">
        <v>0.03</v>
      </c>
      <c r="AD885" s="2">
        <v>24893.58</v>
      </c>
    </row>
    <row r="886" spans="1:65" x14ac:dyDescent="0.2">
      <c r="A886">
        <v>55146663</v>
      </c>
      <c r="B886" t="s">
        <v>5960</v>
      </c>
      <c r="C886" t="s">
        <v>67</v>
      </c>
      <c r="D886" t="s">
        <v>68</v>
      </c>
      <c r="E886" t="s">
        <v>79</v>
      </c>
      <c r="F886" s="1">
        <v>42885</v>
      </c>
      <c r="G886" s="1">
        <v>42984</v>
      </c>
      <c r="I886" s="1">
        <v>42915</v>
      </c>
      <c r="J886" s="1">
        <v>42885</v>
      </c>
      <c r="K886" s="1"/>
      <c r="L886" t="s">
        <v>5961</v>
      </c>
      <c r="M886" s="2">
        <v>519283</v>
      </c>
      <c r="N886" t="s">
        <v>103</v>
      </c>
      <c r="O886" t="b">
        <v>0</v>
      </c>
      <c r="P886" t="s">
        <v>131</v>
      </c>
      <c r="Q886" t="s">
        <v>5961</v>
      </c>
      <c r="W886" s="2">
        <v>10385.66</v>
      </c>
      <c r="X886" s="2">
        <v>519283</v>
      </c>
      <c r="Y886" s="3">
        <v>0.06</v>
      </c>
      <c r="Z886" s="2">
        <v>15578.49</v>
      </c>
      <c r="AA886" s="2">
        <v>15578.49</v>
      </c>
      <c r="AB886" s="3">
        <v>0.03</v>
      </c>
      <c r="AC886" s="3">
        <v>0.03</v>
      </c>
      <c r="AD886" s="2">
        <v>31156.98</v>
      </c>
    </row>
    <row r="887" spans="1:65" x14ac:dyDescent="0.2">
      <c r="A887">
        <v>55147902</v>
      </c>
      <c r="B887" t="s">
        <v>1150</v>
      </c>
      <c r="C887" t="s">
        <v>67</v>
      </c>
      <c r="D887" t="s">
        <v>84</v>
      </c>
      <c r="E887" t="s">
        <v>106</v>
      </c>
      <c r="F887" s="1">
        <v>42394</v>
      </c>
      <c r="G887" s="1">
        <v>42469</v>
      </c>
      <c r="I887" s="1">
        <v>42424</v>
      </c>
      <c r="J887" s="1">
        <v>42394</v>
      </c>
      <c r="K887" s="1"/>
      <c r="L887" t="s">
        <v>6375</v>
      </c>
      <c r="M887" s="2">
        <v>804807</v>
      </c>
      <c r="N887" t="s">
        <v>71</v>
      </c>
      <c r="O887" t="b">
        <v>0</v>
      </c>
      <c r="P887" t="s">
        <v>283</v>
      </c>
      <c r="Q887" t="s">
        <v>6375</v>
      </c>
      <c r="W887" s="2">
        <v>16096.14</v>
      </c>
      <c r="X887" s="2">
        <v>804807</v>
      </c>
      <c r="Y887" s="3">
        <v>0.06</v>
      </c>
      <c r="Z887" s="2">
        <v>24144.21</v>
      </c>
      <c r="AA887" s="2">
        <v>24144.21</v>
      </c>
      <c r="AB887" s="3">
        <v>0.03</v>
      </c>
      <c r="AC887" s="3">
        <v>0.03</v>
      </c>
      <c r="AD887" s="2">
        <v>48288.42</v>
      </c>
    </row>
    <row r="888" spans="1:65" x14ac:dyDescent="0.2">
      <c r="A888">
        <v>55139362</v>
      </c>
      <c r="B888" t="s">
        <v>120</v>
      </c>
      <c r="C888" t="s">
        <v>67</v>
      </c>
      <c r="D888" t="s">
        <v>73</v>
      </c>
      <c r="E888" t="s">
        <v>74</v>
      </c>
      <c r="F888" s="1">
        <v>42630</v>
      </c>
      <c r="G888" s="1">
        <v>42763</v>
      </c>
      <c r="I888" s="1">
        <v>42660</v>
      </c>
      <c r="J888" s="1">
        <v>42630</v>
      </c>
      <c r="K888" s="1"/>
      <c r="L888" t="s">
        <v>6601</v>
      </c>
      <c r="M888" s="2">
        <v>518471</v>
      </c>
      <c r="N888" t="s">
        <v>108</v>
      </c>
      <c r="O888" t="b">
        <v>0</v>
      </c>
      <c r="Q888" t="s">
        <v>6601</v>
      </c>
      <c r="W888" s="2">
        <v>10369.42</v>
      </c>
      <c r="X888" s="2">
        <v>518471</v>
      </c>
      <c r="Y888" s="3">
        <v>0.06</v>
      </c>
      <c r="Z888" s="2">
        <v>15554.13</v>
      </c>
      <c r="AA888" s="2">
        <v>15554.13</v>
      </c>
      <c r="AB888" s="3">
        <v>0.03</v>
      </c>
      <c r="AC888" s="3">
        <v>0.03</v>
      </c>
      <c r="AD888" s="2">
        <v>31108.26</v>
      </c>
    </row>
    <row r="889" spans="1:65" x14ac:dyDescent="0.2">
      <c r="A889">
        <v>55215088</v>
      </c>
      <c r="B889" t="s">
        <v>93</v>
      </c>
      <c r="C889" t="s">
        <v>67</v>
      </c>
      <c r="D889" t="s">
        <v>84</v>
      </c>
      <c r="E889" t="s">
        <v>110</v>
      </c>
      <c r="F889" s="1">
        <v>42399</v>
      </c>
      <c r="G889" s="1">
        <v>42433</v>
      </c>
      <c r="I889" s="1">
        <v>42429</v>
      </c>
      <c r="J889" s="1">
        <v>42399</v>
      </c>
      <c r="K889" s="1"/>
      <c r="L889" t="s">
        <v>265</v>
      </c>
      <c r="M889" s="2">
        <v>375613</v>
      </c>
      <c r="N889" t="s">
        <v>141</v>
      </c>
      <c r="O889" t="b">
        <v>0</v>
      </c>
      <c r="Q889" t="s">
        <v>265</v>
      </c>
      <c r="W889" s="2">
        <v>7512.26</v>
      </c>
      <c r="X889" s="2">
        <v>375613</v>
      </c>
      <c r="Y889" s="3">
        <v>0.06</v>
      </c>
      <c r="Z889" s="2">
        <v>11268.39</v>
      </c>
      <c r="AA889" s="2">
        <v>11268.39</v>
      </c>
      <c r="AB889" s="3">
        <v>0.03</v>
      </c>
      <c r="AC889" s="3">
        <v>0.03</v>
      </c>
      <c r="AD889" s="2">
        <v>22536.78</v>
      </c>
    </row>
    <row r="890" spans="1:65" x14ac:dyDescent="0.2">
      <c r="A890">
        <v>55240666</v>
      </c>
      <c r="B890" t="s">
        <v>652</v>
      </c>
      <c r="C890" t="s">
        <v>67</v>
      </c>
      <c r="D890" t="s">
        <v>153</v>
      </c>
      <c r="E890" t="s">
        <v>79</v>
      </c>
      <c r="F890" s="1">
        <v>42422</v>
      </c>
      <c r="G890" s="1">
        <v>42757</v>
      </c>
      <c r="I890" s="1">
        <v>42452</v>
      </c>
      <c r="J890" s="1">
        <v>42422</v>
      </c>
      <c r="K890" s="1"/>
      <c r="L890" t="s">
        <v>1096</v>
      </c>
      <c r="M890" s="2">
        <v>773017</v>
      </c>
      <c r="N890" t="s">
        <v>76</v>
      </c>
      <c r="O890" t="b">
        <v>0</v>
      </c>
      <c r="Q890" t="s">
        <v>1096</v>
      </c>
      <c r="W890" s="2">
        <v>15460.34</v>
      </c>
      <c r="X890" s="2">
        <v>773017</v>
      </c>
      <c r="Y890" s="3">
        <v>0.06</v>
      </c>
      <c r="Z890" s="2">
        <v>23190.51</v>
      </c>
      <c r="AA890" s="2">
        <v>23190.51</v>
      </c>
      <c r="AB890" s="3">
        <v>0.03</v>
      </c>
      <c r="AC890" s="3">
        <v>0.03</v>
      </c>
      <c r="AD890" s="2">
        <v>46381.02</v>
      </c>
    </row>
    <row r="891" spans="1:65" x14ac:dyDescent="0.2">
      <c r="A891">
        <v>55404134</v>
      </c>
      <c r="B891" t="s">
        <v>1184</v>
      </c>
      <c r="C891" t="s">
        <v>67</v>
      </c>
      <c r="D891" t="s">
        <v>123</v>
      </c>
      <c r="E891" t="s">
        <v>85</v>
      </c>
      <c r="F891" s="1">
        <v>42481</v>
      </c>
      <c r="G891" s="1">
        <v>42541</v>
      </c>
      <c r="I891" s="1">
        <v>42511</v>
      </c>
      <c r="J891" s="1">
        <v>42481</v>
      </c>
      <c r="K891" s="1"/>
      <c r="L891" t="s">
        <v>1185</v>
      </c>
      <c r="M891" s="2">
        <v>619529</v>
      </c>
      <c r="N891" t="s">
        <v>91</v>
      </c>
      <c r="O891" t="b">
        <v>0</v>
      </c>
      <c r="Q891" t="s">
        <v>1185</v>
      </c>
      <c r="W891" s="2">
        <v>12390.58</v>
      </c>
      <c r="X891" s="2">
        <v>619529</v>
      </c>
      <c r="Y891" s="3">
        <v>0.06</v>
      </c>
      <c r="Z891" s="2">
        <v>18585.87</v>
      </c>
      <c r="AA891" s="2">
        <v>18585.87</v>
      </c>
      <c r="AB891" s="3">
        <v>0.03</v>
      </c>
      <c r="AC891" s="3">
        <v>0.03</v>
      </c>
      <c r="AD891" s="2">
        <v>37171.74</v>
      </c>
      <c r="BC891" t="s">
        <v>1186</v>
      </c>
      <c r="BD891" t="s">
        <v>82</v>
      </c>
      <c r="BE891" t="s">
        <v>1187</v>
      </c>
      <c r="BI891" t="s">
        <v>396</v>
      </c>
      <c r="BJ891" t="s">
        <v>1188</v>
      </c>
      <c r="BK891">
        <v>54</v>
      </c>
      <c r="BM891">
        <v>32459</v>
      </c>
    </row>
    <row r="892" spans="1:65" x14ac:dyDescent="0.2">
      <c r="A892">
        <v>55736564</v>
      </c>
      <c r="B892" t="s">
        <v>1810</v>
      </c>
      <c r="C892" t="s">
        <v>67</v>
      </c>
      <c r="D892" t="s">
        <v>73</v>
      </c>
      <c r="E892" t="s">
        <v>74</v>
      </c>
      <c r="F892" s="1">
        <v>42659</v>
      </c>
      <c r="G892" s="1">
        <v>42791</v>
      </c>
      <c r="I892" s="1">
        <v>42689</v>
      </c>
      <c r="J892" s="1">
        <v>42659</v>
      </c>
      <c r="K892" s="1"/>
      <c r="L892" t="s">
        <v>5911</v>
      </c>
      <c r="M892" s="2">
        <v>341057</v>
      </c>
      <c r="N892" t="s">
        <v>138</v>
      </c>
      <c r="O892" t="b">
        <v>0</v>
      </c>
      <c r="Q892" t="s">
        <v>5911</v>
      </c>
      <c r="W892" s="2">
        <v>6821.14</v>
      </c>
      <c r="X892" s="2">
        <v>341057</v>
      </c>
      <c r="Y892" s="3">
        <v>0.06</v>
      </c>
      <c r="Z892" s="2">
        <v>10231.709999999999</v>
      </c>
      <c r="AA892" s="2">
        <v>10231.709999999999</v>
      </c>
      <c r="AB892" s="3">
        <v>0.03</v>
      </c>
      <c r="AC892" s="3">
        <v>0.03</v>
      </c>
      <c r="AD892" s="2">
        <v>20463.419999999998</v>
      </c>
    </row>
    <row r="893" spans="1:65" x14ac:dyDescent="0.2">
      <c r="A893">
        <v>56035487</v>
      </c>
      <c r="B893" t="s">
        <v>2557</v>
      </c>
      <c r="C893" t="s">
        <v>67</v>
      </c>
      <c r="D893" t="s">
        <v>89</v>
      </c>
      <c r="E893" t="s">
        <v>79</v>
      </c>
      <c r="F893" s="1">
        <v>42539</v>
      </c>
      <c r="G893" s="1">
        <v>42607</v>
      </c>
      <c r="I893" s="1">
        <v>42569</v>
      </c>
      <c r="J893" s="1">
        <v>42539</v>
      </c>
      <c r="K893" s="1"/>
      <c r="L893" t="s">
        <v>2558</v>
      </c>
      <c r="M893" s="2">
        <v>435404</v>
      </c>
      <c r="N893" t="s">
        <v>193</v>
      </c>
      <c r="O893" t="b">
        <v>0</v>
      </c>
      <c r="Q893" t="s">
        <v>2558</v>
      </c>
      <c r="W893" s="2">
        <v>8708.08</v>
      </c>
      <c r="X893" s="2">
        <v>435404</v>
      </c>
      <c r="Y893" s="3">
        <v>0.06</v>
      </c>
      <c r="Z893" s="2">
        <v>13062.12</v>
      </c>
      <c r="AA893" s="2">
        <v>13062.12</v>
      </c>
      <c r="AB893" s="3">
        <v>0.03</v>
      </c>
      <c r="AC893" s="3">
        <v>0.03</v>
      </c>
      <c r="AD893" s="2">
        <v>26124.240000000002</v>
      </c>
    </row>
    <row r="894" spans="1:65" x14ac:dyDescent="0.2">
      <c r="A894">
        <v>56063293</v>
      </c>
      <c r="B894" t="s">
        <v>4879</v>
      </c>
      <c r="C894" t="s">
        <v>67</v>
      </c>
      <c r="D894" t="s">
        <v>123</v>
      </c>
      <c r="E894" t="s">
        <v>74</v>
      </c>
      <c r="F894" s="1">
        <v>42714</v>
      </c>
      <c r="G894" s="1">
        <v>42909</v>
      </c>
      <c r="I894" s="1">
        <v>42744</v>
      </c>
      <c r="J894" s="1">
        <v>42714</v>
      </c>
      <c r="K894" s="1"/>
      <c r="L894" t="s">
        <v>4880</v>
      </c>
      <c r="M894" s="2">
        <v>361993</v>
      </c>
      <c r="N894" t="s">
        <v>108</v>
      </c>
      <c r="O894" t="b">
        <v>0</v>
      </c>
      <c r="Q894" t="s">
        <v>4880</v>
      </c>
      <c r="W894" s="2">
        <v>7239.86</v>
      </c>
      <c r="X894" s="2">
        <v>361993</v>
      </c>
      <c r="Y894" s="3">
        <v>0.06</v>
      </c>
      <c r="Z894" s="2">
        <v>10859.79</v>
      </c>
      <c r="AA894" s="2">
        <v>10859.79</v>
      </c>
      <c r="AB894" s="3">
        <v>0.03</v>
      </c>
      <c r="AC894" s="3">
        <v>0.03</v>
      </c>
      <c r="AD894" s="2">
        <v>21719.58</v>
      </c>
    </row>
    <row r="895" spans="1:65" x14ac:dyDescent="0.2">
      <c r="A895">
        <v>52823697</v>
      </c>
      <c r="B895" t="s">
        <v>109</v>
      </c>
      <c r="C895" t="s">
        <v>105</v>
      </c>
      <c r="D895" t="s">
        <v>73</v>
      </c>
      <c r="E895" t="s">
        <v>106</v>
      </c>
      <c r="F895" s="1">
        <v>42739</v>
      </c>
      <c r="G895" s="1">
        <v>42849</v>
      </c>
      <c r="I895" s="1">
        <v>42769</v>
      </c>
      <c r="J895" s="1">
        <v>42739</v>
      </c>
      <c r="K895" s="1"/>
      <c r="L895" t="s">
        <v>1301</v>
      </c>
      <c r="M895" s="2">
        <v>356420</v>
      </c>
      <c r="N895" t="s">
        <v>100</v>
      </c>
      <c r="O895" t="b">
        <v>0</v>
      </c>
      <c r="Q895" t="s">
        <v>1301</v>
      </c>
      <c r="W895" s="2">
        <v>7128.4</v>
      </c>
      <c r="X895" s="2">
        <v>356420</v>
      </c>
      <c r="Y895" s="3">
        <v>0.06</v>
      </c>
      <c r="Z895" s="2">
        <v>10692.6</v>
      </c>
      <c r="AA895" s="2">
        <v>10692.6</v>
      </c>
      <c r="AB895" s="3">
        <v>0.03</v>
      </c>
      <c r="AC895" s="3">
        <v>0.03</v>
      </c>
      <c r="AD895" s="2">
        <v>21385.200000000001</v>
      </c>
    </row>
    <row r="896" spans="1:65" x14ac:dyDescent="0.2">
      <c r="A896">
        <v>54043450</v>
      </c>
      <c r="B896" t="s">
        <v>66</v>
      </c>
      <c r="C896" t="s">
        <v>67</v>
      </c>
      <c r="D896" t="s">
        <v>68</v>
      </c>
      <c r="E896" t="s">
        <v>69</v>
      </c>
      <c r="F896" s="1">
        <v>42403</v>
      </c>
      <c r="G896" s="1">
        <v>42450</v>
      </c>
      <c r="I896" s="1">
        <v>42433</v>
      </c>
      <c r="J896" s="1">
        <v>42403</v>
      </c>
      <c r="K896" s="1"/>
      <c r="L896" t="s">
        <v>70</v>
      </c>
      <c r="M896" s="2">
        <v>541673</v>
      </c>
      <c r="N896" t="s">
        <v>71</v>
      </c>
      <c r="O896" t="b">
        <v>0</v>
      </c>
      <c r="Q896" t="s">
        <v>70</v>
      </c>
      <c r="W896" s="2">
        <v>10833.46</v>
      </c>
      <c r="X896" s="2">
        <v>541673</v>
      </c>
      <c r="Y896" s="3">
        <v>0.06</v>
      </c>
      <c r="Z896" s="2">
        <v>16250.19</v>
      </c>
      <c r="AA896" s="2">
        <v>16250.19</v>
      </c>
      <c r="AB896" s="3">
        <v>0.03</v>
      </c>
      <c r="AC896" s="3">
        <v>0.03</v>
      </c>
      <c r="AD896" s="2">
        <v>32500.38</v>
      </c>
    </row>
    <row r="897" spans="1:65" x14ac:dyDescent="0.2">
      <c r="A897">
        <v>54044958</v>
      </c>
      <c r="B897" t="s">
        <v>2234</v>
      </c>
      <c r="C897" t="s">
        <v>67</v>
      </c>
      <c r="D897" t="s">
        <v>153</v>
      </c>
      <c r="E897" t="s">
        <v>79</v>
      </c>
      <c r="F897" s="1">
        <v>42546</v>
      </c>
      <c r="G897" s="1">
        <v>42818</v>
      </c>
      <c r="I897" s="1">
        <v>42576</v>
      </c>
      <c r="J897" s="1">
        <v>42546</v>
      </c>
      <c r="K897" s="1"/>
      <c r="L897" t="s">
        <v>2235</v>
      </c>
      <c r="M897" s="2">
        <v>368654</v>
      </c>
      <c r="N897" t="s">
        <v>100</v>
      </c>
      <c r="O897" t="b">
        <v>0</v>
      </c>
      <c r="P897" t="s">
        <v>2236</v>
      </c>
      <c r="Q897" t="s">
        <v>2235</v>
      </c>
      <c r="W897" s="2">
        <v>7373.08</v>
      </c>
      <c r="X897" s="2">
        <v>368654</v>
      </c>
      <c r="Y897" s="3">
        <v>0.06</v>
      </c>
      <c r="Z897" s="2">
        <v>11059.62</v>
      </c>
      <c r="AA897" s="2">
        <v>11059.62</v>
      </c>
      <c r="AB897" s="3">
        <v>0.03</v>
      </c>
      <c r="AC897" s="3">
        <v>0.03</v>
      </c>
      <c r="AD897" s="2">
        <v>22119.24</v>
      </c>
    </row>
    <row r="898" spans="1:65" x14ac:dyDescent="0.2">
      <c r="A898">
        <v>54038888</v>
      </c>
      <c r="B898" t="s">
        <v>93</v>
      </c>
      <c r="C898" t="s">
        <v>94</v>
      </c>
      <c r="D898" t="s">
        <v>95</v>
      </c>
      <c r="E898" t="s">
        <v>69</v>
      </c>
      <c r="F898" s="1">
        <v>42856</v>
      </c>
      <c r="G898" s="1">
        <v>42886</v>
      </c>
      <c r="I898" s="1">
        <v>42886</v>
      </c>
      <c r="J898" s="1">
        <v>42856</v>
      </c>
      <c r="K898" s="1"/>
      <c r="L898" t="s">
        <v>4021</v>
      </c>
      <c r="M898" s="2">
        <v>436859</v>
      </c>
      <c r="N898" t="s">
        <v>100</v>
      </c>
      <c r="O898" t="b">
        <v>0</v>
      </c>
      <c r="Q898" t="s">
        <v>4021</v>
      </c>
      <c r="W898" s="2">
        <v>8737.18</v>
      </c>
      <c r="X898" s="2">
        <v>436859</v>
      </c>
      <c r="Y898" s="3">
        <v>0.06</v>
      </c>
      <c r="Z898" s="2">
        <v>13105.77</v>
      </c>
      <c r="AA898" s="2">
        <v>13105.77</v>
      </c>
      <c r="AB898" s="3">
        <v>0.03</v>
      </c>
      <c r="AC898" s="3">
        <v>0.03</v>
      </c>
      <c r="AD898" s="2">
        <v>26211.54</v>
      </c>
    </row>
    <row r="899" spans="1:65" x14ac:dyDescent="0.2">
      <c r="A899">
        <v>54181976</v>
      </c>
      <c r="B899" t="s">
        <v>266</v>
      </c>
      <c r="C899" t="s">
        <v>94</v>
      </c>
      <c r="D899" t="s">
        <v>95</v>
      </c>
      <c r="E899" t="s">
        <v>147</v>
      </c>
      <c r="F899" s="1">
        <v>42720</v>
      </c>
      <c r="G899" s="1">
        <v>42753</v>
      </c>
      <c r="I899" s="1">
        <v>42750</v>
      </c>
      <c r="J899" s="1">
        <v>42720</v>
      </c>
      <c r="K899" s="1"/>
      <c r="L899" t="s">
        <v>814</v>
      </c>
      <c r="M899" s="2">
        <v>446975</v>
      </c>
      <c r="N899" t="s">
        <v>81</v>
      </c>
      <c r="O899" t="b">
        <v>0</v>
      </c>
      <c r="Q899" t="s">
        <v>814</v>
      </c>
      <c r="W899" s="2">
        <v>8939.5</v>
      </c>
      <c r="X899" s="2">
        <v>446975</v>
      </c>
      <c r="Y899" s="3">
        <v>0.06</v>
      </c>
      <c r="Z899" s="2">
        <v>13409.25</v>
      </c>
      <c r="AA899" s="2">
        <v>13409.25</v>
      </c>
      <c r="AB899" s="3">
        <v>0.03</v>
      </c>
      <c r="AC899" s="3">
        <v>0.03</v>
      </c>
      <c r="AD899" s="2">
        <v>26818.5</v>
      </c>
    </row>
    <row r="900" spans="1:65" x14ac:dyDescent="0.2">
      <c r="A900">
        <v>54175508</v>
      </c>
      <c r="B900" t="s">
        <v>994</v>
      </c>
      <c r="C900" t="s">
        <v>94</v>
      </c>
      <c r="D900" t="s">
        <v>95</v>
      </c>
      <c r="E900" t="s">
        <v>147</v>
      </c>
      <c r="F900" s="1">
        <v>42399</v>
      </c>
      <c r="G900" s="1">
        <v>42574</v>
      </c>
      <c r="I900" s="1">
        <v>42429</v>
      </c>
      <c r="J900" s="1">
        <v>42399</v>
      </c>
      <c r="K900" s="1"/>
      <c r="L900" t="s">
        <v>995</v>
      </c>
      <c r="M900" s="2">
        <v>698099</v>
      </c>
      <c r="N900" t="s">
        <v>108</v>
      </c>
      <c r="O900" t="b">
        <v>0</v>
      </c>
      <c r="Q900" t="s">
        <v>995</v>
      </c>
      <c r="W900" s="2">
        <v>13961.98</v>
      </c>
      <c r="X900" s="2">
        <v>698099</v>
      </c>
      <c r="Y900" s="3">
        <v>0.06</v>
      </c>
      <c r="Z900" s="2">
        <v>20942.97</v>
      </c>
      <c r="AA900" s="2">
        <v>20942.97</v>
      </c>
      <c r="AB900" s="3">
        <v>0.03</v>
      </c>
      <c r="AC900" s="3">
        <v>0.03</v>
      </c>
      <c r="AD900" s="2">
        <v>41885.94</v>
      </c>
    </row>
    <row r="901" spans="1:65" x14ac:dyDescent="0.2">
      <c r="A901">
        <v>54178703</v>
      </c>
      <c r="B901" t="s">
        <v>3612</v>
      </c>
      <c r="C901" t="s">
        <v>67</v>
      </c>
      <c r="D901" t="s">
        <v>123</v>
      </c>
      <c r="E901" t="s">
        <v>106</v>
      </c>
      <c r="F901" s="1">
        <v>42420</v>
      </c>
      <c r="G901" s="1">
        <v>42480</v>
      </c>
      <c r="I901" s="1">
        <v>42450</v>
      </c>
      <c r="J901" s="1">
        <v>42420</v>
      </c>
      <c r="K901" s="1"/>
      <c r="L901" t="s">
        <v>3613</v>
      </c>
      <c r="M901" s="2">
        <v>198231</v>
      </c>
      <c r="N901" t="s">
        <v>130</v>
      </c>
      <c r="O901" t="b">
        <v>0</v>
      </c>
      <c r="Q901" t="s">
        <v>3613</v>
      </c>
      <c r="W901" s="2">
        <v>3964.62</v>
      </c>
      <c r="X901" s="2">
        <v>198231</v>
      </c>
      <c r="Y901" s="3">
        <v>0.06</v>
      </c>
      <c r="Z901" s="2">
        <v>5946.93</v>
      </c>
      <c r="AA901" s="2">
        <v>5946.93</v>
      </c>
      <c r="AB901" s="3">
        <v>0.03</v>
      </c>
      <c r="AC901" s="3">
        <v>0.03</v>
      </c>
      <c r="AD901" s="2">
        <v>11893.86</v>
      </c>
    </row>
    <row r="902" spans="1:65" x14ac:dyDescent="0.2">
      <c r="A902">
        <v>54181192</v>
      </c>
      <c r="B902" t="s">
        <v>6426</v>
      </c>
      <c r="C902" t="s">
        <v>94</v>
      </c>
      <c r="D902" t="s">
        <v>95</v>
      </c>
      <c r="E902" t="s">
        <v>79</v>
      </c>
      <c r="F902" s="1">
        <v>42522</v>
      </c>
      <c r="G902" s="1">
        <v>42649</v>
      </c>
      <c r="I902" s="1">
        <v>42552</v>
      </c>
      <c r="J902" s="1">
        <v>42522</v>
      </c>
      <c r="K902" s="1"/>
      <c r="L902" t="s">
        <v>6427</v>
      </c>
      <c r="M902" s="2">
        <v>500006</v>
      </c>
      <c r="N902" t="s">
        <v>112</v>
      </c>
      <c r="O902" t="b">
        <v>0</v>
      </c>
      <c r="Q902" t="s">
        <v>6427</v>
      </c>
      <c r="W902" s="2">
        <v>10000.120000000001</v>
      </c>
      <c r="X902" s="2">
        <v>500006</v>
      </c>
      <c r="Y902" s="3">
        <v>0.06</v>
      </c>
      <c r="Z902" s="2">
        <v>15000.18</v>
      </c>
      <c r="AA902" s="2">
        <v>15000.18</v>
      </c>
      <c r="AB902" s="3">
        <v>0.03</v>
      </c>
      <c r="AC902" s="3">
        <v>0.03</v>
      </c>
      <c r="AD902" s="2">
        <v>30000.36</v>
      </c>
    </row>
    <row r="903" spans="1:65" x14ac:dyDescent="0.2">
      <c r="A903">
        <v>54242097</v>
      </c>
      <c r="B903" t="s">
        <v>1753</v>
      </c>
      <c r="C903" t="s">
        <v>67</v>
      </c>
      <c r="D903" t="s">
        <v>68</v>
      </c>
      <c r="E903" t="s">
        <v>85</v>
      </c>
      <c r="F903" s="1">
        <v>42697</v>
      </c>
      <c r="G903" s="1">
        <v>42754</v>
      </c>
      <c r="I903" s="1">
        <v>42727</v>
      </c>
      <c r="J903" s="1">
        <v>42697</v>
      </c>
      <c r="K903" s="1"/>
      <c r="L903" t="s">
        <v>1754</v>
      </c>
      <c r="M903" s="2">
        <v>515031</v>
      </c>
      <c r="N903" t="s">
        <v>76</v>
      </c>
      <c r="O903" t="b">
        <v>0</v>
      </c>
      <c r="Q903" t="s">
        <v>1754</v>
      </c>
      <c r="W903" s="2">
        <v>10300.620000000001</v>
      </c>
      <c r="X903" s="2">
        <v>515031</v>
      </c>
      <c r="Y903" s="3">
        <v>0.06</v>
      </c>
      <c r="Z903" s="2">
        <v>15450.93</v>
      </c>
      <c r="AA903" s="2">
        <v>15450.93</v>
      </c>
      <c r="AB903" s="3">
        <v>0.03</v>
      </c>
      <c r="AC903" s="3">
        <v>0.03</v>
      </c>
      <c r="AD903" s="2">
        <v>30901.86</v>
      </c>
    </row>
    <row r="904" spans="1:65" x14ac:dyDescent="0.2">
      <c r="A904">
        <v>54545683</v>
      </c>
      <c r="B904" t="s">
        <v>3047</v>
      </c>
      <c r="C904" t="s">
        <v>94</v>
      </c>
      <c r="D904" t="s">
        <v>95</v>
      </c>
      <c r="E904" t="s">
        <v>74</v>
      </c>
      <c r="F904" s="1">
        <v>42417</v>
      </c>
      <c r="G904" s="1">
        <v>42581</v>
      </c>
      <c r="I904" s="1">
        <v>42447</v>
      </c>
      <c r="J904" s="1">
        <v>42417</v>
      </c>
      <c r="K904" s="1"/>
      <c r="L904" t="s">
        <v>3048</v>
      </c>
      <c r="M904" s="2">
        <v>302014</v>
      </c>
      <c r="N904" t="s">
        <v>100</v>
      </c>
      <c r="O904" t="b">
        <v>0</v>
      </c>
      <c r="Q904" t="s">
        <v>3048</v>
      </c>
      <c r="W904" s="2">
        <v>6040.28</v>
      </c>
      <c r="X904" s="2">
        <v>302014</v>
      </c>
      <c r="Y904" s="3">
        <v>0.06</v>
      </c>
      <c r="Z904" s="2">
        <v>9060.42</v>
      </c>
      <c r="AA904" s="2">
        <v>9060.42</v>
      </c>
      <c r="AB904" s="3">
        <v>0.03</v>
      </c>
      <c r="AC904" s="3">
        <v>0.03</v>
      </c>
      <c r="AD904" s="2">
        <v>18120.84</v>
      </c>
    </row>
    <row r="905" spans="1:65" x14ac:dyDescent="0.2">
      <c r="A905">
        <v>54648838</v>
      </c>
      <c r="B905" t="s">
        <v>788</v>
      </c>
      <c r="C905" t="s">
        <v>67</v>
      </c>
      <c r="D905" t="s">
        <v>73</v>
      </c>
      <c r="E905" t="s">
        <v>106</v>
      </c>
      <c r="F905" s="1">
        <v>42475</v>
      </c>
      <c r="G905" s="1">
        <v>42623</v>
      </c>
      <c r="I905" s="1">
        <v>42505</v>
      </c>
      <c r="J905" s="1">
        <v>42475</v>
      </c>
      <c r="K905" s="1"/>
      <c r="L905" t="s">
        <v>789</v>
      </c>
      <c r="M905" s="2">
        <v>307602</v>
      </c>
      <c r="N905" t="s">
        <v>130</v>
      </c>
      <c r="O905" t="b">
        <v>0</v>
      </c>
      <c r="P905" t="s">
        <v>790</v>
      </c>
      <c r="Q905" t="s">
        <v>789</v>
      </c>
      <c r="W905" s="2">
        <v>6152.04</v>
      </c>
      <c r="X905" s="2">
        <v>307602</v>
      </c>
      <c r="Y905" s="3">
        <v>0.06</v>
      </c>
      <c r="Z905" s="2">
        <v>9228.06</v>
      </c>
      <c r="AA905" s="2">
        <v>9228.06</v>
      </c>
      <c r="AB905" s="3">
        <v>0.03</v>
      </c>
      <c r="AC905" s="3">
        <v>0.03</v>
      </c>
      <c r="AD905" s="2">
        <v>18456.12</v>
      </c>
      <c r="BC905" t="s">
        <v>791</v>
      </c>
      <c r="BE905" t="s">
        <v>792</v>
      </c>
      <c r="BM905">
        <v>28461</v>
      </c>
    </row>
    <row r="906" spans="1:65" x14ac:dyDescent="0.2">
      <c r="A906">
        <v>54629868</v>
      </c>
      <c r="B906" t="s">
        <v>4935</v>
      </c>
      <c r="C906" t="s">
        <v>67</v>
      </c>
      <c r="D906" t="s">
        <v>84</v>
      </c>
      <c r="E906" t="s">
        <v>74</v>
      </c>
      <c r="F906" s="1">
        <v>42370</v>
      </c>
      <c r="G906" s="1">
        <v>42414</v>
      </c>
      <c r="I906" s="1">
        <v>42400</v>
      </c>
      <c r="J906" s="1">
        <v>42370</v>
      </c>
      <c r="K906" s="1"/>
      <c r="L906" t="s">
        <v>4936</v>
      </c>
      <c r="M906" s="2">
        <v>633478</v>
      </c>
      <c r="N906" t="s">
        <v>91</v>
      </c>
      <c r="O906" t="b">
        <v>0</v>
      </c>
      <c r="Q906" t="s">
        <v>4936</v>
      </c>
      <c r="W906" s="2">
        <v>12669.56</v>
      </c>
      <c r="X906" s="2">
        <v>633478</v>
      </c>
      <c r="Y906" s="3">
        <v>0.06</v>
      </c>
      <c r="Z906" s="2">
        <v>19004.34</v>
      </c>
      <c r="AA906" s="2">
        <v>19004.34</v>
      </c>
      <c r="AB906" s="3">
        <v>0.03</v>
      </c>
      <c r="AC906" s="3">
        <v>0.03</v>
      </c>
      <c r="AD906" s="2">
        <v>38008.68</v>
      </c>
    </row>
    <row r="907" spans="1:65" x14ac:dyDescent="0.2">
      <c r="A907">
        <v>54629820</v>
      </c>
      <c r="B907" t="s">
        <v>156</v>
      </c>
      <c r="C907" t="s">
        <v>67</v>
      </c>
      <c r="D907" t="s">
        <v>68</v>
      </c>
      <c r="E907" t="s">
        <v>85</v>
      </c>
      <c r="F907" s="1">
        <v>42396</v>
      </c>
      <c r="G907" s="1">
        <v>42459</v>
      </c>
      <c r="I907" s="1">
        <v>42426</v>
      </c>
      <c r="J907" s="1">
        <v>42396</v>
      </c>
      <c r="K907" s="1"/>
      <c r="L907" t="s">
        <v>4988</v>
      </c>
      <c r="M907" s="2">
        <v>522216</v>
      </c>
      <c r="N907" t="s">
        <v>155</v>
      </c>
      <c r="O907" t="b">
        <v>0</v>
      </c>
      <c r="Q907" t="s">
        <v>4988</v>
      </c>
      <c r="W907" s="2">
        <v>10444.32</v>
      </c>
      <c r="X907" s="2">
        <v>522216</v>
      </c>
      <c r="Y907" s="3">
        <v>0.06</v>
      </c>
      <c r="Z907" s="2">
        <v>15666.48</v>
      </c>
      <c r="AA907" s="2">
        <v>15666.48</v>
      </c>
      <c r="AB907" s="3">
        <v>0.03</v>
      </c>
      <c r="AC907" s="3">
        <v>0.03</v>
      </c>
      <c r="AD907" s="2">
        <v>31332.959999999999</v>
      </c>
    </row>
    <row r="908" spans="1:65" x14ac:dyDescent="0.2">
      <c r="A908">
        <v>54640592</v>
      </c>
      <c r="B908" t="s">
        <v>6087</v>
      </c>
      <c r="C908" t="s">
        <v>67</v>
      </c>
      <c r="D908" t="s">
        <v>68</v>
      </c>
      <c r="E908" t="s">
        <v>79</v>
      </c>
      <c r="F908" s="1">
        <v>42449</v>
      </c>
      <c r="G908" s="1">
        <v>42915</v>
      </c>
      <c r="I908" s="1">
        <v>42479</v>
      </c>
      <c r="J908" s="1">
        <v>42449</v>
      </c>
      <c r="K908" s="1"/>
      <c r="L908" t="s">
        <v>6088</v>
      </c>
      <c r="M908" s="2">
        <v>634765</v>
      </c>
      <c r="N908" t="s">
        <v>71</v>
      </c>
      <c r="O908" t="b">
        <v>1</v>
      </c>
      <c r="Q908" t="s">
        <v>6088</v>
      </c>
      <c r="W908" s="2">
        <v>12695.3</v>
      </c>
      <c r="X908" s="2">
        <v>634765</v>
      </c>
      <c r="Y908" s="3">
        <v>0.06</v>
      </c>
      <c r="Z908" s="2">
        <v>19042.95</v>
      </c>
      <c r="AA908" s="2">
        <v>19042.95</v>
      </c>
      <c r="AB908" s="3">
        <v>0.03</v>
      </c>
      <c r="AC908" s="3">
        <v>0.03</v>
      </c>
      <c r="AD908" s="2">
        <v>38085.9</v>
      </c>
    </row>
    <row r="909" spans="1:65" x14ac:dyDescent="0.2">
      <c r="A909">
        <v>54788610</v>
      </c>
      <c r="B909" t="s">
        <v>403</v>
      </c>
      <c r="C909" t="s">
        <v>67</v>
      </c>
      <c r="D909" t="s">
        <v>73</v>
      </c>
      <c r="E909" t="s">
        <v>69</v>
      </c>
      <c r="F909" s="1">
        <v>42693</v>
      </c>
      <c r="G909" s="1">
        <v>42963</v>
      </c>
      <c r="I909" s="1">
        <v>42723</v>
      </c>
      <c r="J909" s="1">
        <v>42693</v>
      </c>
      <c r="K909" s="1"/>
      <c r="L909" t="s">
        <v>404</v>
      </c>
      <c r="M909" s="2">
        <v>794102</v>
      </c>
      <c r="N909" t="s">
        <v>97</v>
      </c>
      <c r="O909" t="b">
        <v>0</v>
      </c>
      <c r="Q909" t="s">
        <v>404</v>
      </c>
      <c r="W909" s="2">
        <v>15882.04</v>
      </c>
      <c r="X909" s="2">
        <v>794102</v>
      </c>
      <c r="Y909" s="3">
        <v>0.06</v>
      </c>
      <c r="Z909" s="2">
        <v>23823.06</v>
      </c>
      <c r="AA909" s="2">
        <v>23823.06</v>
      </c>
      <c r="AB909" s="3">
        <v>0.03</v>
      </c>
      <c r="AC909" s="3">
        <v>0.03</v>
      </c>
      <c r="AD909" s="2">
        <v>47646.12</v>
      </c>
    </row>
    <row r="910" spans="1:65" x14ac:dyDescent="0.2">
      <c r="A910">
        <v>54790595</v>
      </c>
      <c r="B910" t="s">
        <v>120</v>
      </c>
      <c r="C910" t="s">
        <v>67</v>
      </c>
      <c r="D910" t="s">
        <v>68</v>
      </c>
      <c r="E910" t="s">
        <v>79</v>
      </c>
      <c r="F910" s="1">
        <v>42653</v>
      </c>
      <c r="G910" s="1">
        <v>42833</v>
      </c>
      <c r="I910" s="1">
        <v>42683</v>
      </c>
      <c r="J910" s="1">
        <v>42653</v>
      </c>
      <c r="K910" s="1"/>
      <c r="L910" t="s">
        <v>2316</v>
      </c>
      <c r="M910" s="2">
        <v>422245</v>
      </c>
      <c r="N910" t="s">
        <v>76</v>
      </c>
      <c r="O910" t="b">
        <v>0</v>
      </c>
      <c r="Q910" t="s">
        <v>2316</v>
      </c>
      <c r="W910" s="2">
        <v>8444.9</v>
      </c>
      <c r="X910" s="2">
        <v>422245</v>
      </c>
      <c r="Y910" s="3">
        <v>0.06</v>
      </c>
      <c r="Z910" s="2">
        <v>12667.35</v>
      </c>
      <c r="AA910" s="2">
        <v>12667.35</v>
      </c>
      <c r="AB910" s="3">
        <v>0.03</v>
      </c>
      <c r="AC910" s="3">
        <v>0.03</v>
      </c>
      <c r="AD910" s="2">
        <v>25334.7</v>
      </c>
    </row>
    <row r="911" spans="1:65" x14ac:dyDescent="0.2">
      <c r="A911">
        <v>54848653</v>
      </c>
      <c r="B911" t="s">
        <v>910</v>
      </c>
      <c r="C911" t="s">
        <v>67</v>
      </c>
      <c r="D911" t="s">
        <v>123</v>
      </c>
      <c r="E911" t="s">
        <v>74</v>
      </c>
      <c r="F911" s="1">
        <v>42767</v>
      </c>
      <c r="G911" s="1">
        <v>42923</v>
      </c>
      <c r="I911" s="1">
        <v>42797</v>
      </c>
      <c r="J911" s="1">
        <v>42767</v>
      </c>
      <c r="K911" s="1"/>
      <c r="L911" t="s">
        <v>3362</v>
      </c>
      <c r="M911" s="2">
        <v>546664</v>
      </c>
      <c r="N911" t="s">
        <v>143</v>
      </c>
      <c r="O911" t="b">
        <v>0</v>
      </c>
      <c r="P911" t="s">
        <v>116</v>
      </c>
      <c r="Q911" t="s">
        <v>3362</v>
      </c>
      <c r="W911" s="2">
        <v>10933.28</v>
      </c>
      <c r="X911" s="2">
        <v>546664</v>
      </c>
      <c r="Y911" s="3">
        <v>0.06</v>
      </c>
      <c r="Z911" s="2">
        <v>16399.919999999998</v>
      </c>
      <c r="AA911" s="2">
        <v>16399.919999999998</v>
      </c>
      <c r="AB911" s="3">
        <v>0.03</v>
      </c>
      <c r="AC911" s="3">
        <v>0.03</v>
      </c>
      <c r="AD911" s="2">
        <v>32799.839999999997</v>
      </c>
      <c r="BD911" t="s">
        <v>82</v>
      </c>
    </row>
    <row r="912" spans="1:65" x14ac:dyDescent="0.2">
      <c r="A912">
        <v>54801234</v>
      </c>
      <c r="B912" t="s">
        <v>3430</v>
      </c>
      <c r="C912" t="s">
        <v>67</v>
      </c>
      <c r="D912" t="s">
        <v>89</v>
      </c>
      <c r="E912" t="s">
        <v>147</v>
      </c>
      <c r="F912" s="1">
        <v>42817</v>
      </c>
      <c r="G912" s="1">
        <v>42945</v>
      </c>
      <c r="I912" s="1">
        <v>42847</v>
      </c>
      <c r="J912" s="1">
        <v>42817</v>
      </c>
      <c r="K912" s="1"/>
      <c r="L912" t="s">
        <v>3431</v>
      </c>
      <c r="M912" s="2">
        <v>483914</v>
      </c>
      <c r="N912" t="s">
        <v>91</v>
      </c>
      <c r="O912" t="b">
        <v>0</v>
      </c>
      <c r="Q912" t="s">
        <v>3431</v>
      </c>
      <c r="W912" s="2">
        <v>9678.2800000000007</v>
      </c>
      <c r="X912" s="2">
        <v>483914</v>
      </c>
      <c r="Y912" s="3">
        <v>0.06</v>
      </c>
      <c r="Z912" s="2">
        <v>14517.42</v>
      </c>
      <c r="AA912" s="2">
        <v>14517.42</v>
      </c>
      <c r="AB912" s="3">
        <v>0.03</v>
      </c>
      <c r="AC912" s="3">
        <v>0.03</v>
      </c>
      <c r="AD912" s="2">
        <v>29034.84</v>
      </c>
    </row>
    <row r="913" spans="1:30" x14ac:dyDescent="0.2">
      <c r="A913">
        <v>54801070</v>
      </c>
      <c r="B913" t="s">
        <v>93</v>
      </c>
      <c r="C913" t="s">
        <v>67</v>
      </c>
      <c r="D913" t="s">
        <v>68</v>
      </c>
      <c r="E913" t="s">
        <v>69</v>
      </c>
      <c r="F913" s="1">
        <v>42527</v>
      </c>
      <c r="G913" s="1">
        <v>42621</v>
      </c>
      <c r="I913" s="1">
        <v>42557</v>
      </c>
      <c r="J913" s="1">
        <v>42527</v>
      </c>
      <c r="K913" s="1"/>
      <c r="L913" t="s">
        <v>3905</v>
      </c>
      <c r="M913" s="2">
        <v>335596</v>
      </c>
      <c r="N913" t="s">
        <v>100</v>
      </c>
      <c r="O913" t="b">
        <v>0</v>
      </c>
      <c r="Q913" t="s">
        <v>3905</v>
      </c>
      <c r="W913" s="2">
        <v>6711.92</v>
      </c>
      <c r="X913" s="2">
        <v>335596</v>
      </c>
      <c r="Y913" s="3">
        <v>0.06</v>
      </c>
      <c r="Z913" s="2">
        <v>10067.879999999999</v>
      </c>
      <c r="AA913" s="2">
        <v>10067.879999999999</v>
      </c>
      <c r="AB913" s="3">
        <v>0.03</v>
      </c>
      <c r="AC913" s="3">
        <v>0.03</v>
      </c>
      <c r="AD913" s="2">
        <v>20135.759999999998</v>
      </c>
    </row>
    <row r="914" spans="1:30" x14ac:dyDescent="0.2">
      <c r="A914">
        <v>54826870</v>
      </c>
      <c r="B914" t="s">
        <v>120</v>
      </c>
      <c r="C914" t="s">
        <v>67</v>
      </c>
      <c r="D914" t="s">
        <v>73</v>
      </c>
      <c r="E914" t="s">
        <v>79</v>
      </c>
      <c r="F914" s="1">
        <v>42377</v>
      </c>
      <c r="G914" s="1">
        <v>42462</v>
      </c>
      <c r="I914" s="1">
        <v>42407</v>
      </c>
      <c r="J914" s="1">
        <v>42377</v>
      </c>
      <c r="K914" s="1"/>
      <c r="L914" t="s">
        <v>4403</v>
      </c>
      <c r="M914" s="2">
        <v>404410</v>
      </c>
      <c r="N914" t="s">
        <v>91</v>
      </c>
      <c r="O914" t="b">
        <v>0</v>
      </c>
      <c r="Q914" t="s">
        <v>4403</v>
      </c>
      <c r="W914" s="2">
        <v>8088.2</v>
      </c>
      <c r="X914" s="2">
        <v>404410</v>
      </c>
      <c r="Y914" s="3">
        <v>0.06</v>
      </c>
      <c r="Z914" s="2">
        <v>12132.3</v>
      </c>
      <c r="AA914" s="2">
        <v>12132.3</v>
      </c>
      <c r="AB914" s="3">
        <v>0.03</v>
      </c>
      <c r="AC914" s="3">
        <v>0.03</v>
      </c>
      <c r="AD914" s="2">
        <v>24264.6</v>
      </c>
    </row>
    <row r="915" spans="1:30" x14ac:dyDescent="0.2">
      <c r="A915">
        <v>54786307</v>
      </c>
      <c r="B915" t="s">
        <v>93</v>
      </c>
      <c r="C915" t="s">
        <v>94</v>
      </c>
      <c r="D915" t="s">
        <v>95</v>
      </c>
      <c r="E915" t="s">
        <v>79</v>
      </c>
      <c r="F915" s="1">
        <v>42455</v>
      </c>
      <c r="G915" s="1">
        <v>42485</v>
      </c>
      <c r="I915" s="1">
        <v>42485</v>
      </c>
      <c r="J915" s="1">
        <v>42455</v>
      </c>
      <c r="K915" s="1"/>
      <c r="L915" t="s">
        <v>5622</v>
      </c>
      <c r="M915" s="2">
        <v>806515</v>
      </c>
      <c r="N915" t="s">
        <v>81</v>
      </c>
      <c r="O915" t="b">
        <v>0</v>
      </c>
      <c r="Q915" t="s">
        <v>5622</v>
      </c>
      <c r="W915" s="2">
        <v>16130.3</v>
      </c>
      <c r="X915" s="2">
        <v>806515</v>
      </c>
      <c r="Y915" s="3">
        <v>0.06</v>
      </c>
      <c r="Z915" s="2">
        <v>24195.45</v>
      </c>
      <c r="AA915" s="2">
        <v>24195.45</v>
      </c>
      <c r="AB915" s="3">
        <v>0.03</v>
      </c>
      <c r="AC915" s="3">
        <v>0.03</v>
      </c>
      <c r="AD915" s="2">
        <v>48390.9</v>
      </c>
    </row>
    <row r="916" spans="1:30" x14ac:dyDescent="0.2">
      <c r="A916">
        <v>55157516</v>
      </c>
      <c r="B916" t="s">
        <v>178</v>
      </c>
      <c r="C916" t="s">
        <v>67</v>
      </c>
      <c r="D916" t="s">
        <v>153</v>
      </c>
      <c r="E916" t="s">
        <v>69</v>
      </c>
      <c r="F916" s="1">
        <v>42417</v>
      </c>
      <c r="G916" s="1">
        <v>42848</v>
      </c>
      <c r="I916" s="1">
        <v>42447</v>
      </c>
      <c r="J916" s="1">
        <v>42417</v>
      </c>
      <c r="K916" s="1"/>
      <c r="L916" t="s">
        <v>179</v>
      </c>
      <c r="M916" s="2">
        <v>748135</v>
      </c>
      <c r="N916" t="s">
        <v>125</v>
      </c>
      <c r="O916" t="b">
        <v>0</v>
      </c>
      <c r="Q916" t="s">
        <v>179</v>
      </c>
      <c r="W916" s="2">
        <v>14962.7</v>
      </c>
      <c r="X916" s="2">
        <v>748135</v>
      </c>
      <c r="Y916" s="3">
        <v>0.06</v>
      </c>
      <c r="Z916" s="2">
        <v>22444.05</v>
      </c>
      <c r="AA916" s="2">
        <v>22444.05</v>
      </c>
      <c r="AB916" s="3">
        <v>0.03</v>
      </c>
      <c r="AC916" s="3">
        <v>0.03</v>
      </c>
      <c r="AD916" s="2">
        <v>44888.1</v>
      </c>
    </row>
    <row r="917" spans="1:30" x14ac:dyDescent="0.2">
      <c r="A917">
        <v>55174093</v>
      </c>
      <c r="B917" t="s">
        <v>93</v>
      </c>
      <c r="C917" t="s">
        <v>67</v>
      </c>
      <c r="D917" t="s">
        <v>123</v>
      </c>
      <c r="E917" t="s">
        <v>79</v>
      </c>
      <c r="F917" s="1">
        <v>42499</v>
      </c>
      <c r="G917" s="1">
        <v>42755</v>
      </c>
      <c r="I917" s="1">
        <v>42529</v>
      </c>
      <c r="J917" s="1">
        <v>42499</v>
      </c>
      <c r="K917" s="1"/>
      <c r="L917" t="s">
        <v>234</v>
      </c>
      <c r="M917" s="2">
        <v>413817</v>
      </c>
      <c r="N917" t="s">
        <v>81</v>
      </c>
      <c r="O917" t="b">
        <v>1</v>
      </c>
      <c r="P917" t="s">
        <v>116</v>
      </c>
      <c r="Q917" t="s">
        <v>234</v>
      </c>
      <c r="W917" s="2">
        <v>8276.34</v>
      </c>
      <c r="X917" s="2">
        <v>413817</v>
      </c>
      <c r="Y917" s="3">
        <v>0.06</v>
      </c>
      <c r="Z917" s="2">
        <v>12414.51</v>
      </c>
      <c r="AA917" s="2">
        <v>12414.51</v>
      </c>
      <c r="AB917" s="3">
        <v>0.03</v>
      </c>
      <c r="AC917" s="3">
        <v>0.03</v>
      </c>
      <c r="AD917" s="2">
        <v>24829.02</v>
      </c>
    </row>
    <row r="918" spans="1:30" x14ac:dyDescent="0.2">
      <c r="A918">
        <v>55140430</v>
      </c>
      <c r="B918" t="s">
        <v>122</v>
      </c>
      <c r="C918" t="s">
        <v>67</v>
      </c>
      <c r="D918" t="s">
        <v>123</v>
      </c>
      <c r="E918" t="s">
        <v>69</v>
      </c>
      <c r="F918" s="1">
        <v>42385</v>
      </c>
      <c r="G918" s="1">
        <v>42969</v>
      </c>
      <c r="I918" s="1">
        <v>42415</v>
      </c>
      <c r="J918" s="1">
        <v>42385</v>
      </c>
      <c r="K918" s="1"/>
      <c r="L918" t="s">
        <v>747</v>
      </c>
      <c r="M918" s="2">
        <v>620534</v>
      </c>
      <c r="N918" t="s">
        <v>138</v>
      </c>
      <c r="O918" t="b">
        <v>0</v>
      </c>
      <c r="Q918" t="s">
        <v>747</v>
      </c>
      <c r="W918" s="2">
        <v>12410.68</v>
      </c>
      <c r="X918" s="2">
        <v>620534</v>
      </c>
      <c r="Y918" s="3">
        <v>0.06</v>
      </c>
      <c r="Z918" s="2">
        <v>18616.02</v>
      </c>
      <c r="AA918" s="2">
        <v>18616.02</v>
      </c>
      <c r="AB918" s="3">
        <v>0.03</v>
      </c>
      <c r="AC918" s="3">
        <v>0.03</v>
      </c>
      <c r="AD918" s="2">
        <v>37232.04</v>
      </c>
    </row>
    <row r="919" spans="1:30" x14ac:dyDescent="0.2">
      <c r="A919">
        <v>55145317</v>
      </c>
      <c r="B919" t="s">
        <v>3469</v>
      </c>
      <c r="C919" t="s">
        <v>67</v>
      </c>
      <c r="D919" t="s">
        <v>89</v>
      </c>
      <c r="E919" t="s">
        <v>110</v>
      </c>
      <c r="F919" s="1">
        <v>42496</v>
      </c>
      <c r="G919" s="1">
        <v>42685</v>
      </c>
      <c r="I919" s="1">
        <v>42526</v>
      </c>
      <c r="J919" s="1">
        <v>42496</v>
      </c>
      <c r="K919" s="1"/>
      <c r="L919" t="s">
        <v>3470</v>
      </c>
      <c r="M919" s="2">
        <v>744250</v>
      </c>
      <c r="N919" t="s">
        <v>87</v>
      </c>
      <c r="O919" t="b">
        <v>0</v>
      </c>
      <c r="Q919" t="s">
        <v>3470</v>
      </c>
      <c r="W919" s="2">
        <v>14885</v>
      </c>
      <c r="X919" s="2">
        <v>744250</v>
      </c>
      <c r="Y919" s="3">
        <v>0.06</v>
      </c>
      <c r="Z919" s="2">
        <v>22327.5</v>
      </c>
      <c r="AA919" s="2">
        <v>22327.5</v>
      </c>
      <c r="AB919" s="3">
        <v>0.03</v>
      </c>
      <c r="AC919" s="3">
        <v>0.03</v>
      </c>
      <c r="AD919" s="2">
        <v>44655</v>
      </c>
    </row>
    <row r="920" spans="1:30" x14ac:dyDescent="0.2">
      <c r="A920">
        <v>55194495</v>
      </c>
      <c r="B920" t="s">
        <v>3474</v>
      </c>
      <c r="C920" t="s">
        <v>67</v>
      </c>
      <c r="D920" t="s">
        <v>68</v>
      </c>
      <c r="E920" t="s">
        <v>69</v>
      </c>
      <c r="F920" s="1">
        <v>42481</v>
      </c>
      <c r="G920" s="1">
        <v>42758</v>
      </c>
      <c r="I920" s="1">
        <v>42511</v>
      </c>
      <c r="J920" s="1">
        <v>42481</v>
      </c>
      <c r="K920" s="1"/>
      <c r="L920" t="s">
        <v>3475</v>
      </c>
      <c r="M920" s="2">
        <v>526533</v>
      </c>
      <c r="N920" t="s">
        <v>138</v>
      </c>
      <c r="O920" t="b">
        <v>0</v>
      </c>
      <c r="Q920" t="s">
        <v>3475</v>
      </c>
      <c r="W920" s="2">
        <v>10530.66</v>
      </c>
      <c r="X920" s="2">
        <v>526533</v>
      </c>
      <c r="Y920" s="3">
        <v>0.06</v>
      </c>
      <c r="Z920" s="2">
        <v>15795.99</v>
      </c>
      <c r="AA920" s="2">
        <v>15795.99</v>
      </c>
      <c r="AB920" s="3">
        <v>0.03</v>
      </c>
      <c r="AC920" s="3">
        <v>0.03</v>
      </c>
      <c r="AD920" s="2">
        <v>31591.98</v>
      </c>
    </row>
    <row r="921" spans="1:30" x14ac:dyDescent="0.2">
      <c r="A921">
        <v>55178190</v>
      </c>
      <c r="B921" t="s">
        <v>1470</v>
      </c>
      <c r="C921" t="s">
        <v>67</v>
      </c>
      <c r="D921" t="s">
        <v>73</v>
      </c>
      <c r="E921" t="s">
        <v>85</v>
      </c>
      <c r="F921" s="1">
        <v>42711</v>
      </c>
      <c r="G921" s="1">
        <v>42847</v>
      </c>
      <c r="I921" s="1">
        <v>42741</v>
      </c>
      <c r="J921" s="1">
        <v>42711</v>
      </c>
      <c r="K921" s="1"/>
      <c r="L921" t="s">
        <v>3553</v>
      </c>
      <c r="M921" s="2">
        <v>622014</v>
      </c>
      <c r="N921" t="s">
        <v>71</v>
      </c>
      <c r="O921" t="b">
        <v>0</v>
      </c>
      <c r="Q921" t="s">
        <v>3553</v>
      </c>
      <c r="W921" s="2">
        <v>12440.28</v>
      </c>
      <c r="X921" s="2">
        <v>622014</v>
      </c>
      <c r="Y921" s="3">
        <v>0.06</v>
      </c>
      <c r="Z921" s="2">
        <v>18660.419999999998</v>
      </c>
      <c r="AA921" s="2">
        <v>18660.419999999998</v>
      </c>
      <c r="AB921" s="3">
        <v>0.03</v>
      </c>
      <c r="AC921" s="3">
        <v>0.03</v>
      </c>
      <c r="AD921" s="2">
        <v>37320.839999999997</v>
      </c>
    </row>
    <row r="922" spans="1:30" x14ac:dyDescent="0.2">
      <c r="A922">
        <v>55129453</v>
      </c>
      <c r="B922" t="s">
        <v>4803</v>
      </c>
      <c r="C922" t="s">
        <v>67</v>
      </c>
      <c r="D922" t="s">
        <v>73</v>
      </c>
      <c r="E922" t="s">
        <v>110</v>
      </c>
      <c r="F922" s="1">
        <v>42381</v>
      </c>
      <c r="G922" s="1">
        <v>42528</v>
      </c>
      <c r="I922" s="1">
        <v>42411</v>
      </c>
      <c r="J922" s="1">
        <v>42381</v>
      </c>
      <c r="K922" s="1"/>
      <c r="L922" t="s">
        <v>4804</v>
      </c>
      <c r="M922" s="2">
        <v>156257</v>
      </c>
      <c r="N922" t="s">
        <v>155</v>
      </c>
      <c r="O922" t="b">
        <v>0</v>
      </c>
      <c r="Q922" t="s">
        <v>4804</v>
      </c>
      <c r="W922" s="2">
        <v>3125.14</v>
      </c>
      <c r="X922" s="2">
        <v>156257</v>
      </c>
      <c r="Y922" s="3">
        <v>0.06</v>
      </c>
      <c r="Z922" s="2">
        <v>4687.71</v>
      </c>
      <c r="AA922" s="2">
        <v>4687.71</v>
      </c>
      <c r="AB922" s="3">
        <v>0.03</v>
      </c>
      <c r="AC922" s="3">
        <v>0.03</v>
      </c>
      <c r="AD922" s="2">
        <v>9375.42</v>
      </c>
    </row>
    <row r="923" spans="1:30" x14ac:dyDescent="0.2">
      <c r="A923">
        <v>55130942</v>
      </c>
      <c r="B923" t="s">
        <v>120</v>
      </c>
      <c r="C923" t="s">
        <v>67</v>
      </c>
      <c r="D923" t="s">
        <v>73</v>
      </c>
      <c r="E923" t="s">
        <v>106</v>
      </c>
      <c r="F923" s="1">
        <v>42392</v>
      </c>
      <c r="G923" s="1">
        <v>42575</v>
      </c>
      <c r="I923" s="1">
        <v>42422</v>
      </c>
      <c r="J923" s="1">
        <v>42392</v>
      </c>
      <c r="K923" s="1"/>
      <c r="L923" t="s">
        <v>5295</v>
      </c>
      <c r="M923" s="2">
        <v>559288</v>
      </c>
      <c r="N923" t="s">
        <v>87</v>
      </c>
      <c r="O923" t="b">
        <v>0</v>
      </c>
      <c r="Q923" t="s">
        <v>5295</v>
      </c>
      <c r="W923" s="2">
        <v>11185.76</v>
      </c>
      <c r="X923" s="2">
        <v>559288</v>
      </c>
      <c r="Y923" s="3">
        <v>0.06</v>
      </c>
      <c r="Z923" s="2">
        <v>16778.64</v>
      </c>
      <c r="AA923" s="2">
        <v>16778.64</v>
      </c>
      <c r="AB923" s="3">
        <v>0.03</v>
      </c>
      <c r="AC923" s="3">
        <v>0.03</v>
      </c>
      <c r="AD923" s="2">
        <v>33557.279999999999</v>
      </c>
    </row>
    <row r="924" spans="1:30" x14ac:dyDescent="0.2">
      <c r="A924">
        <v>55196294</v>
      </c>
      <c r="B924" t="s">
        <v>516</v>
      </c>
      <c r="C924" t="s">
        <v>67</v>
      </c>
      <c r="D924" t="s">
        <v>68</v>
      </c>
      <c r="E924" t="s">
        <v>79</v>
      </c>
      <c r="F924" s="1">
        <v>42385</v>
      </c>
      <c r="G924" s="1">
        <v>42444</v>
      </c>
      <c r="I924" s="1">
        <v>42415</v>
      </c>
      <c r="J924" s="1">
        <v>42385</v>
      </c>
      <c r="K924" s="1"/>
      <c r="L924" t="s">
        <v>5528</v>
      </c>
      <c r="M924" s="2">
        <v>581300</v>
      </c>
      <c r="N924" t="s">
        <v>125</v>
      </c>
      <c r="O924" t="b">
        <v>0</v>
      </c>
      <c r="Q924" t="s">
        <v>5528</v>
      </c>
      <c r="W924" s="2">
        <v>11626</v>
      </c>
      <c r="X924" s="2">
        <v>581300</v>
      </c>
      <c r="Y924" s="3">
        <v>0.06</v>
      </c>
      <c r="Z924" s="2">
        <v>17439</v>
      </c>
      <c r="AA924" s="2">
        <v>17439</v>
      </c>
      <c r="AB924" s="3">
        <v>0.03</v>
      </c>
      <c r="AC924" s="3">
        <v>0.03</v>
      </c>
      <c r="AD924" s="2">
        <v>34878</v>
      </c>
    </row>
    <row r="925" spans="1:30" x14ac:dyDescent="0.2">
      <c r="A925">
        <v>55130619</v>
      </c>
      <c r="B925" t="s">
        <v>5716</v>
      </c>
      <c r="C925" t="s">
        <v>67</v>
      </c>
      <c r="D925" t="s">
        <v>89</v>
      </c>
      <c r="E925" t="s">
        <v>85</v>
      </c>
      <c r="F925" s="1">
        <v>42423</v>
      </c>
      <c r="G925" s="1">
        <v>42860</v>
      </c>
      <c r="I925" s="1">
        <v>42453</v>
      </c>
      <c r="J925" s="1">
        <v>42423</v>
      </c>
      <c r="K925" s="1"/>
      <c r="L925" t="s">
        <v>5717</v>
      </c>
      <c r="M925" s="2">
        <v>261313</v>
      </c>
      <c r="N925" t="s">
        <v>108</v>
      </c>
      <c r="O925" t="b">
        <v>0</v>
      </c>
      <c r="Q925" t="s">
        <v>5717</v>
      </c>
      <c r="W925" s="2">
        <v>5226.26</v>
      </c>
      <c r="X925" s="2">
        <v>261313</v>
      </c>
      <c r="Y925" s="3">
        <v>0.06</v>
      </c>
      <c r="Z925" s="2">
        <v>7839.39</v>
      </c>
      <c r="AA925" s="2">
        <v>7839.39</v>
      </c>
      <c r="AB925" s="3">
        <v>0.03</v>
      </c>
      <c r="AC925" s="3">
        <v>0.03</v>
      </c>
      <c r="AD925" s="2">
        <v>15678.78</v>
      </c>
    </row>
    <row r="926" spans="1:30" x14ac:dyDescent="0.2">
      <c r="A926">
        <v>55200251</v>
      </c>
      <c r="B926" t="s">
        <v>446</v>
      </c>
      <c r="C926" t="s">
        <v>67</v>
      </c>
      <c r="D926" t="s">
        <v>89</v>
      </c>
      <c r="E926" t="s">
        <v>106</v>
      </c>
      <c r="F926" s="1">
        <v>42373</v>
      </c>
      <c r="G926" s="1">
        <v>42421</v>
      </c>
      <c r="I926" s="1">
        <v>42403</v>
      </c>
      <c r="J926" s="1">
        <v>42373</v>
      </c>
      <c r="K926" s="1"/>
      <c r="L926" t="s">
        <v>2346</v>
      </c>
      <c r="M926" s="2">
        <v>298080</v>
      </c>
      <c r="N926" t="s">
        <v>138</v>
      </c>
      <c r="O926" t="b">
        <v>0</v>
      </c>
      <c r="Q926" t="s">
        <v>2346</v>
      </c>
      <c r="W926" s="2">
        <v>5961.6</v>
      </c>
      <c r="X926" s="2">
        <v>298080</v>
      </c>
      <c r="Y926" s="3">
        <v>0.06</v>
      </c>
      <c r="Z926" s="2">
        <v>8942.4</v>
      </c>
      <c r="AA926" s="2">
        <v>8942.4</v>
      </c>
      <c r="AB926" s="3">
        <v>0.03</v>
      </c>
      <c r="AC926" s="3">
        <v>0.03</v>
      </c>
      <c r="AD926" s="2">
        <v>17884.8</v>
      </c>
    </row>
    <row r="927" spans="1:30" x14ac:dyDescent="0.2">
      <c r="A927">
        <v>55296275</v>
      </c>
      <c r="B927" t="s">
        <v>93</v>
      </c>
      <c r="C927" t="s">
        <v>94</v>
      </c>
      <c r="D927" t="s">
        <v>95</v>
      </c>
      <c r="E927" t="s">
        <v>110</v>
      </c>
      <c r="F927" s="1">
        <v>42408</v>
      </c>
      <c r="G927" s="1">
        <v>42449</v>
      </c>
      <c r="I927" s="1">
        <v>42438</v>
      </c>
      <c r="J927" s="1">
        <v>42408</v>
      </c>
      <c r="K927" s="1"/>
      <c r="L927" t="s">
        <v>633</v>
      </c>
      <c r="M927" s="2">
        <v>343221</v>
      </c>
      <c r="N927" t="s">
        <v>81</v>
      </c>
      <c r="O927" t="b">
        <v>0</v>
      </c>
      <c r="Q927" t="s">
        <v>633</v>
      </c>
      <c r="W927" s="2">
        <v>6864.42</v>
      </c>
      <c r="X927" s="2">
        <v>343221</v>
      </c>
      <c r="Y927" s="3">
        <v>0.06</v>
      </c>
      <c r="Z927" s="2">
        <v>10296.629999999999</v>
      </c>
      <c r="AA927" s="2">
        <v>10296.629999999999</v>
      </c>
      <c r="AB927" s="3">
        <v>0.03</v>
      </c>
      <c r="AC927" s="3">
        <v>0.03</v>
      </c>
      <c r="AD927" s="2">
        <v>20593.259999999998</v>
      </c>
    </row>
    <row r="928" spans="1:30" x14ac:dyDescent="0.2">
      <c r="A928">
        <v>55287647</v>
      </c>
      <c r="B928" t="s">
        <v>5989</v>
      </c>
      <c r="C928" t="s">
        <v>67</v>
      </c>
      <c r="D928" t="s">
        <v>153</v>
      </c>
      <c r="E928" t="s">
        <v>79</v>
      </c>
      <c r="F928" s="1">
        <v>42441</v>
      </c>
      <c r="G928" s="1">
        <v>42542</v>
      </c>
      <c r="I928" s="1">
        <v>42471</v>
      </c>
      <c r="J928" s="1">
        <v>42441</v>
      </c>
      <c r="K928" s="1"/>
      <c r="L928" t="s">
        <v>5990</v>
      </c>
      <c r="M928" s="2">
        <v>459698</v>
      </c>
      <c r="N928" t="s">
        <v>193</v>
      </c>
      <c r="O928" t="b">
        <v>0</v>
      </c>
      <c r="Q928" t="s">
        <v>5990</v>
      </c>
      <c r="W928" s="2">
        <v>9193.9599999999991</v>
      </c>
      <c r="X928" s="2">
        <v>459698</v>
      </c>
      <c r="Y928" s="3">
        <v>0.06</v>
      </c>
      <c r="Z928" s="2">
        <v>13790.94</v>
      </c>
      <c r="AA928" s="2">
        <v>13790.94</v>
      </c>
      <c r="AB928" s="3">
        <v>0.03</v>
      </c>
      <c r="AC928" s="3">
        <v>0.03</v>
      </c>
      <c r="AD928" s="2">
        <v>27581.88</v>
      </c>
    </row>
    <row r="929" spans="1:56" x14ac:dyDescent="0.2">
      <c r="A929">
        <v>55355295</v>
      </c>
      <c r="B929" t="s">
        <v>1138</v>
      </c>
      <c r="C929" t="s">
        <v>67</v>
      </c>
      <c r="D929" t="s">
        <v>73</v>
      </c>
      <c r="E929" t="s">
        <v>79</v>
      </c>
      <c r="F929" s="1">
        <v>42437</v>
      </c>
      <c r="G929" s="1">
        <v>42739</v>
      </c>
      <c r="I929" s="1">
        <v>42467</v>
      </c>
      <c r="J929" s="1">
        <v>42437</v>
      </c>
      <c r="K929" s="1"/>
      <c r="L929" t="s">
        <v>1139</v>
      </c>
      <c r="M929" s="2">
        <v>159199</v>
      </c>
      <c r="N929" t="s">
        <v>125</v>
      </c>
      <c r="O929" t="b">
        <v>0</v>
      </c>
      <c r="Q929" t="s">
        <v>1139</v>
      </c>
      <c r="W929" s="2">
        <v>3183.98</v>
      </c>
      <c r="X929" s="2">
        <v>159199</v>
      </c>
      <c r="Y929" s="3">
        <v>0.06</v>
      </c>
      <c r="Z929" s="2">
        <v>4775.97</v>
      </c>
      <c r="AA929" s="2">
        <v>4775.97</v>
      </c>
      <c r="AB929" s="3">
        <v>0.03</v>
      </c>
      <c r="AC929" s="3">
        <v>0.03</v>
      </c>
      <c r="AD929" s="2">
        <v>9551.94</v>
      </c>
      <c r="BD929" t="s">
        <v>82</v>
      </c>
    </row>
    <row r="930" spans="1:56" x14ac:dyDescent="0.2">
      <c r="A930">
        <v>55405990</v>
      </c>
      <c r="B930" t="s">
        <v>253</v>
      </c>
      <c r="C930" t="s">
        <v>67</v>
      </c>
      <c r="D930" t="s">
        <v>68</v>
      </c>
      <c r="E930" t="s">
        <v>110</v>
      </c>
      <c r="F930" s="1">
        <v>42398</v>
      </c>
      <c r="G930" s="1">
        <v>42442</v>
      </c>
      <c r="I930" s="1">
        <v>42428</v>
      </c>
      <c r="J930" s="1">
        <v>42398</v>
      </c>
      <c r="K930" s="1"/>
      <c r="L930" t="s">
        <v>3178</v>
      </c>
      <c r="M930" s="2">
        <v>559000</v>
      </c>
      <c r="N930" t="s">
        <v>193</v>
      </c>
      <c r="O930" t="b">
        <v>0</v>
      </c>
      <c r="P930" t="s">
        <v>3179</v>
      </c>
      <c r="Q930" t="s">
        <v>3178</v>
      </c>
      <c r="W930" s="2">
        <v>11180</v>
      </c>
      <c r="X930" s="2">
        <v>559000</v>
      </c>
      <c r="Y930" s="3">
        <v>0.06</v>
      </c>
      <c r="Z930" s="2">
        <v>16770</v>
      </c>
      <c r="AA930" s="2">
        <v>16770</v>
      </c>
      <c r="AB930" s="3">
        <v>0.03</v>
      </c>
      <c r="AC930" s="3">
        <v>0.03</v>
      </c>
      <c r="AD930" s="2">
        <v>33540</v>
      </c>
      <c r="BD930" t="s">
        <v>82</v>
      </c>
    </row>
    <row r="931" spans="1:56" x14ac:dyDescent="0.2">
      <c r="A931">
        <v>55529428</v>
      </c>
      <c r="B931" t="s">
        <v>117</v>
      </c>
      <c r="C931" t="s">
        <v>67</v>
      </c>
      <c r="D931" t="s">
        <v>73</v>
      </c>
      <c r="E931" t="s">
        <v>85</v>
      </c>
      <c r="F931" s="1">
        <v>42408</v>
      </c>
      <c r="G931" s="1">
        <v>42626</v>
      </c>
      <c r="I931" s="1">
        <v>42438</v>
      </c>
      <c r="J931" s="1">
        <v>42408</v>
      </c>
      <c r="K931" s="1"/>
      <c r="L931" t="s">
        <v>2702</v>
      </c>
      <c r="M931" s="2">
        <v>336457</v>
      </c>
      <c r="N931" t="s">
        <v>76</v>
      </c>
      <c r="O931" t="b">
        <v>0</v>
      </c>
      <c r="Q931" t="s">
        <v>2702</v>
      </c>
      <c r="W931" s="2">
        <v>6729.14</v>
      </c>
      <c r="X931" s="2">
        <v>336457</v>
      </c>
      <c r="Y931" s="3">
        <v>0.06</v>
      </c>
      <c r="Z931" s="2">
        <v>10093.709999999999</v>
      </c>
      <c r="AA931" s="2">
        <v>10093.709999999999</v>
      </c>
      <c r="AB931" s="3">
        <v>0.03</v>
      </c>
      <c r="AC931" s="3">
        <v>0.03</v>
      </c>
      <c r="AD931" s="2">
        <v>20187.419999999998</v>
      </c>
    </row>
    <row r="932" spans="1:56" x14ac:dyDescent="0.2">
      <c r="A932">
        <v>55706117</v>
      </c>
      <c r="B932" t="s">
        <v>422</v>
      </c>
      <c r="C932" t="s">
        <v>94</v>
      </c>
      <c r="D932" t="s">
        <v>95</v>
      </c>
      <c r="E932" t="s">
        <v>85</v>
      </c>
      <c r="F932" s="1">
        <v>42807</v>
      </c>
      <c r="G932" s="1">
        <v>42860</v>
      </c>
      <c r="I932" s="1">
        <v>42837</v>
      </c>
      <c r="J932" s="1">
        <v>42807</v>
      </c>
      <c r="K932" s="1"/>
      <c r="L932" t="s">
        <v>423</v>
      </c>
      <c r="M932" s="2">
        <v>466388</v>
      </c>
      <c r="N932" t="s">
        <v>71</v>
      </c>
      <c r="O932" t="b">
        <v>0</v>
      </c>
      <c r="Q932" t="s">
        <v>423</v>
      </c>
      <c r="W932" s="2">
        <v>9327.76</v>
      </c>
      <c r="X932" s="2">
        <v>466388</v>
      </c>
      <c r="Y932" s="3">
        <v>0.06</v>
      </c>
      <c r="Z932" s="2">
        <v>13991.64</v>
      </c>
      <c r="AA932" s="2">
        <v>13991.64</v>
      </c>
      <c r="AB932" s="3">
        <v>0.03</v>
      </c>
      <c r="AC932" s="3">
        <v>0.03</v>
      </c>
      <c r="AD932" s="2">
        <v>27983.279999999999</v>
      </c>
    </row>
    <row r="933" spans="1:56" x14ac:dyDescent="0.2">
      <c r="A933">
        <v>55746306</v>
      </c>
      <c r="B933" t="s">
        <v>488</v>
      </c>
      <c r="C933" t="s">
        <v>67</v>
      </c>
      <c r="D933" t="s">
        <v>84</v>
      </c>
      <c r="E933" t="s">
        <v>69</v>
      </c>
      <c r="F933" s="1">
        <v>42603</v>
      </c>
      <c r="G933" s="1">
        <v>42672</v>
      </c>
      <c r="I933" s="1">
        <v>42633</v>
      </c>
      <c r="J933" s="1">
        <v>42603</v>
      </c>
      <c r="K933" s="1"/>
      <c r="L933" t="s">
        <v>6032</v>
      </c>
      <c r="M933" s="2">
        <v>839811</v>
      </c>
      <c r="N933" t="s">
        <v>97</v>
      </c>
      <c r="O933" t="b">
        <v>0</v>
      </c>
      <c r="Q933" t="s">
        <v>6032</v>
      </c>
      <c r="W933" s="2">
        <v>16796.22</v>
      </c>
      <c r="X933" s="2">
        <v>839811</v>
      </c>
      <c r="Y933" s="3">
        <v>0.06</v>
      </c>
      <c r="Z933" s="2">
        <v>25194.33</v>
      </c>
      <c r="AA933" s="2">
        <v>25194.33</v>
      </c>
      <c r="AB933" s="3">
        <v>0.03</v>
      </c>
      <c r="AC933" s="3">
        <v>0.03</v>
      </c>
      <c r="AD933" s="2">
        <v>50388.66</v>
      </c>
    </row>
    <row r="934" spans="1:56" x14ac:dyDescent="0.2">
      <c r="A934">
        <v>55967124</v>
      </c>
      <c r="B934" t="s">
        <v>156</v>
      </c>
      <c r="C934" t="s">
        <v>67</v>
      </c>
      <c r="D934" t="s">
        <v>73</v>
      </c>
      <c r="E934" t="s">
        <v>85</v>
      </c>
      <c r="F934" s="1">
        <v>42414</v>
      </c>
      <c r="G934" s="1">
        <v>42697</v>
      </c>
      <c r="I934" s="1">
        <v>42444</v>
      </c>
      <c r="J934" s="1">
        <v>42414</v>
      </c>
      <c r="K934" s="1"/>
      <c r="L934" t="s">
        <v>6486</v>
      </c>
      <c r="M934" s="2">
        <v>635161</v>
      </c>
      <c r="N934" t="s">
        <v>138</v>
      </c>
      <c r="O934" t="b">
        <v>0</v>
      </c>
      <c r="Q934" t="s">
        <v>6486</v>
      </c>
      <c r="W934" s="2">
        <v>12703.22</v>
      </c>
      <c r="X934" s="2">
        <v>635161</v>
      </c>
      <c r="Y934" s="3">
        <v>0.06</v>
      </c>
      <c r="Z934" s="2">
        <v>19054.830000000002</v>
      </c>
      <c r="AA934" s="2">
        <v>19054.830000000002</v>
      </c>
      <c r="AB934" s="3">
        <v>0.03</v>
      </c>
      <c r="AC934" s="3">
        <v>0.03</v>
      </c>
      <c r="AD934" s="2">
        <v>38109.660000000003</v>
      </c>
    </row>
    <row r="935" spans="1:56" x14ac:dyDescent="0.2">
      <c r="A935">
        <v>43525229</v>
      </c>
      <c r="B935" t="s">
        <v>1563</v>
      </c>
      <c r="C935" t="s">
        <v>105</v>
      </c>
      <c r="D935" t="s">
        <v>84</v>
      </c>
      <c r="E935" t="s">
        <v>69</v>
      </c>
      <c r="F935" s="1">
        <v>42427</v>
      </c>
      <c r="G935" s="1">
        <v>42530</v>
      </c>
      <c r="I935" s="1">
        <v>42457</v>
      </c>
      <c r="J935" s="1">
        <v>42427</v>
      </c>
      <c r="K935" s="1"/>
      <c r="L935" t="s">
        <v>1564</v>
      </c>
      <c r="M935" s="2">
        <v>485465</v>
      </c>
      <c r="N935" t="s">
        <v>81</v>
      </c>
      <c r="O935" t="b">
        <v>0</v>
      </c>
      <c r="Q935" t="s">
        <v>1564</v>
      </c>
      <c r="W935" s="2">
        <v>9709.2999999999993</v>
      </c>
      <c r="X935" s="2">
        <v>485465</v>
      </c>
      <c r="Y935" s="3">
        <v>0.06</v>
      </c>
      <c r="Z935" s="2">
        <v>14563.95</v>
      </c>
      <c r="AA935" s="2">
        <v>14563.95</v>
      </c>
      <c r="AB935" s="3">
        <v>0.03</v>
      </c>
      <c r="AC935" s="3">
        <v>0.03</v>
      </c>
      <c r="AD935" s="2">
        <v>29127.9</v>
      </c>
    </row>
    <row r="936" spans="1:56" x14ac:dyDescent="0.2">
      <c r="A936">
        <v>53781711</v>
      </c>
      <c r="B936" t="s">
        <v>765</v>
      </c>
      <c r="C936" t="s">
        <v>67</v>
      </c>
      <c r="D936" t="s">
        <v>84</v>
      </c>
      <c r="E936" t="s">
        <v>85</v>
      </c>
      <c r="F936" s="1">
        <v>42394</v>
      </c>
      <c r="G936" s="1">
        <v>42569</v>
      </c>
      <c r="I936" s="1">
        <v>42424</v>
      </c>
      <c r="J936" s="1">
        <v>42394</v>
      </c>
      <c r="K936" s="1"/>
      <c r="L936" t="s">
        <v>1735</v>
      </c>
      <c r="M936" s="2">
        <v>669285</v>
      </c>
      <c r="N936" t="s">
        <v>71</v>
      </c>
      <c r="O936" t="b">
        <v>0</v>
      </c>
      <c r="Q936" t="s">
        <v>1735</v>
      </c>
      <c r="W936" s="2">
        <v>13385.7</v>
      </c>
      <c r="X936" s="2">
        <v>669285</v>
      </c>
      <c r="Y936" s="3">
        <v>0.06</v>
      </c>
      <c r="Z936" s="2">
        <v>20078.55</v>
      </c>
      <c r="AA936" s="2">
        <v>20078.55</v>
      </c>
      <c r="AB936" s="3">
        <v>0.03</v>
      </c>
      <c r="AC936" s="3">
        <v>0.03</v>
      </c>
      <c r="AD936" s="2">
        <v>40157.1</v>
      </c>
    </row>
    <row r="937" spans="1:56" x14ac:dyDescent="0.2">
      <c r="A937">
        <v>53778662</v>
      </c>
      <c r="B937" t="s">
        <v>122</v>
      </c>
      <c r="C937" t="s">
        <v>67</v>
      </c>
      <c r="D937" t="s">
        <v>78</v>
      </c>
      <c r="E937" t="s">
        <v>106</v>
      </c>
      <c r="F937" s="1">
        <v>42654</v>
      </c>
      <c r="G937" s="1">
        <v>42784</v>
      </c>
      <c r="I937" s="1">
        <v>42684</v>
      </c>
      <c r="J937" s="1">
        <v>42654</v>
      </c>
      <c r="K937" s="1"/>
      <c r="L937" t="s">
        <v>5946</v>
      </c>
      <c r="M937" s="2">
        <v>205861</v>
      </c>
      <c r="N937" t="s">
        <v>115</v>
      </c>
      <c r="O937" t="b">
        <v>0</v>
      </c>
      <c r="Q937" t="s">
        <v>5946</v>
      </c>
      <c r="W937" s="2">
        <v>4117.22</v>
      </c>
      <c r="X937" s="2">
        <v>205861</v>
      </c>
      <c r="Y937" s="3">
        <v>0.06</v>
      </c>
      <c r="Z937" s="2">
        <v>6175.83</v>
      </c>
      <c r="AA937" s="2">
        <v>6175.83</v>
      </c>
      <c r="AB937" s="3">
        <v>0.03</v>
      </c>
      <c r="AC937" s="3">
        <v>0.03</v>
      </c>
      <c r="AD937" s="2">
        <v>12351.66</v>
      </c>
    </row>
    <row r="938" spans="1:56" x14ac:dyDescent="0.2">
      <c r="A938">
        <v>54045892</v>
      </c>
      <c r="B938" t="s">
        <v>88</v>
      </c>
      <c r="C938" t="s">
        <v>94</v>
      </c>
      <c r="D938" t="s">
        <v>95</v>
      </c>
      <c r="E938" t="s">
        <v>110</v>
      </c>
      <c r="F938" s="1">
        <v>42440</v>
      </c>
      <c r="G938" s="1">
        <v>42538</v>
      </c>
      <c r="I938" s="1">
        <v>42470</v>
      </c>
      <c r="J938" s="1">
        <v>42440</v>
      </c>
      <c r="K938" s="1"/>
      <c r="L938" t="s">
        <v>3400</v>
      </c>
      <c r="M938" s="2">
        <v>311503</v>
      </c>
      <c r="N938" t="s">
        <v>155</v>
      </c>
      <c r="O938" t="b">
        <v>0</v>
      </c>
      <c r="Q938" t="s">
        <v>3400</v>
      </c>
      <c r="W938" s="2">
        <v>6230.06</v>
      </c>
      <c r="X938" s="2">
        <v>311503</v>
      </c>
      <c r="Y938" s="3">
        <v>0.06</v>
      </c>
      <c r="Z938" s="2">
        <v>9345.09</v>
      </c>
      <c r="AA938" s="2">
        <v>9345.09</v>
      </c>
      <c r="AB938" s="3">
        <v>0.03</v>
      </c>
      <c r="AC938" s="3">
        <v>0.03</v>
      </c>
      <c r="AD938" s="2">
        <v>18690.18</v>
      </c>
    </row>
    <row r="939" spans="1:56" x14ac:dyDescent="0.2">
      <c r="A939">
        <v>54040195</v>
      </c>
      <c r="B939" t="s">
        <v>673</v>
      </c>
      <c r="C939" t="s">
        <v>67</v>
      </c>
      <c r="D939" t="s">
        <v>123</v>
      </c>
      <c r="E939" t="s">
        <v>85</v>
      </c>
      <c r="F939" s="1">
        <v>42472</v>
      </c>
      <c r="G939" s="1">
        <v>42843</v>
      </c>
      <c r="I939" s="1">
        <v>42502</v>
      </c>
      <c r="J939" s="1">
        <v>42472</v>
      </c>
      <c r="K939" s="1"/>
      <c r="L939" t="s">
        <v>4712</v>
      </c>
      <c r="M939" s="2">
        <v>336515</v>
      </c>
      <c r="N939" t="s">
        <v>155</v>
      </c>
      <c r="O939" t="b">
        <v>0</v>
      </c>
      <c r="Q939" t="s">
        <v>4712</v>
      </c>
      <c r="W939" s="2">
        <v>6730.3</v>
      </c>
      <c r="X939" s="2">
        <v>336515</v>
      </c>
      <c r="Y939" s="3">
        <v>0.06</v>
      </c>
      <c r="Z939" s="2">
        <v>10095.450000000001</v>
      </c>
      <c r="AA939" s="2">
        <v>10095.450000000001</v>
      </c>
      <c r="AB939" s="3">
        <v>0.03</v>
      </c>
      <c r="AC939" s="3">
        <v>0.03</v>
      </c>
      <c r="AD939" s="2">
        <v>20190.900000000001</v>
      </c>
    </row>
    <row r="940" spans="1:56" x14ac:dyDescent="0.2">
      <c r="A940">
        <v>54042206</v>
      </c>
      <c r="B940" t="s">
        <v>243</v>
      </c>
      <c r="C940" t="s">
        <v>67</v>
      </c>
      <c r="D940" t="s">
        <v>89</v>
      </c>
      <c r="E940" t="s">
        <v>147</v>
      </c>
      <c r="F940" s="1">
        <v>42595</v>
      </c>
      <c r="G940" s="1">
        <v>42758</v>
      </c>
      <c r="I940" s="1">
        <v>42625</v>
      </c>
      <c r="J940" s="1">
        <v>42595</v>
      </c>
      <c r="K940" s="1"/>
      <c r="L940" t="s">
        <v>6241</v>
      </c>
      <c r="M940" s="2">
        <v>825187</v>
      </c>
      <c r="N940" t="s">
        <v>138</v>
      </c>
      <c r="O940" t="b">
        <v>0</v>
      </c>
      <c r="Q940" t="s">
        <v>6241</v>
      </c>
      <c r="W940" s="2">
        <v>16503.740000000002</v>
      </c>
      <c r="X940" s="2">
        <v>825187</v>
      </c>
      <c r="Y940" s="3">
        <v>0.06</v>
      </c>
      <c r="Z940" s="2">
        <v>24755.61</v>
      </c>
      <c r="AA940" s="2">
        <v>24755.61</v>
      </c>
      <c r="AB940" s="3">
        <v>0.03</v>
      </c>
      <c r="AC940" s="3">
        <v>0.03</v>
      </c>
      <c r="AD940" s="2">
        <v>49511.22</v>
      </c>
    </row>
    <row r="941" spans="1:56" x14ac:dyDescent="0.2">
      <c r="A941">
        <v>54184111</v>
      </c>
      <c r="B941" t="s">
        <v>842</v>
      </c>
      <c r="C941" t="s">
        <v>67</v>
      </c>
      <c r="D941" t="s">
        <v>153</v>
      </c>
      <c r="E941" t="s">
        <v>85</v>
      </c>
      <c r="F941" s="1">
        <v>42393</v>
      </c>
      <c r="G941" s="1">
        <v>42438</v>
      </c>
      <c r="I941" s="1">
        <v>42423</v>
      </c>
      <c r="J941" s="1">
        <v>42393</v>
      </c>
      <c r="K941" s="1"/>
      <c r="L941" t="s">
        <v>2517</v>
      </c>
      <c r="M941" s="2">
        <v>134453</v>
      </c>
      <c r="N941" t="s">
        <v>127</v>
      </c>
      <c r="O941" t="b">
        <v>0</v>
      </c>
      <c r="Q941" t="s">
        <v>2517</v>
      </c>
      <c r="W941" s="2">
        <v>2689.06</v>
      </c>
      <c r="X941" s="2">
        <v>134453</v>
      </c>
      <c r="Y941" s="3">
        <v>0.06</v>
      </c>
      <c r="Z941" s="2">
        <v>4033.59</v>
      </c>
      <c r="AA941" s="2">
        <v>4033.59</v>
      </c>
      <c r="AB941" s="3">
        <v>0.03</v>
      </c>
      <c r="AC941" s="3">
        <v>0.03</v>
      </c>
      <c r="AD941" s="2">
        <v>8067.18</v>
      </c>
    </row>
    <row r="942" spans="1:56" x14ac:dyDescent="0.2">
      <c r="A942">
        <v>54181731</v>
      </c>
      <c r="B942" t="s">
        <v>6039</v>
      </c>
      <c r="C942" t="s">
        <v>67</v>
      </c>
      <c r="D942" t="s">
        <v>73</v>
      </c>
      <c r="E942" t="s">
        <v>79</v>
      </c>
      <c r="F942" s="1">
        <v>42401</v>
      </c>
      <c r="G942" s="1">
        <v>42931</v>
      </c>
      <c r="I942" s="1">
        <v>42431</v>
      </c>
      <c r="J942" s="1">
        <v>42401</v>
      </c>
      <c r="K942" s="1"/>
      <c r="L942" t="s">
        <v>6040</v>
      </c>
      <c r="M942" s="2">
        <v>561791</v>
      </c>
      <c r="N942" t="s">
        <v>91</v>
      </c>
      <c r="O942" t="b">
        <v>0</v>
      </c>
      <c r="Q942" t="s">
        <v>6040</v>
      </c>
      <c r="W942" s="2">
        <v>11235.82</v>
      </c>
      <c r="X942" s="2">
        <v>561791</v>
      </c>
      <c r="Y942" s="3">
        <v>0.06</v>
      </c>
      <c r="Z942" s="2">
        <v>16853.73</v>
      </c>
      <c r="AA942" s="2">
        <v>16853.73</v>
      </c>
      <c r="AB942" s="3">
        <v>0.03</v>
      </c>
      <c r="AC942" s="3">
        <v>0.03</v>
      </c>
      <c r="AD942" s="2">
        <v>33707.46</v>
      </c>
    </row>
    <row r="943" spans="1:56" x14ac:dyDescent="0.2">
      <c r="A943">
        <v>54551196</v>
      </c>
      <c r="B943" t="s">
        <v>113</v>
      </c>
      <c r="C943" t="s">
        <v>67</v>
      </c>
      <c r="D943" t="s">
        <v>78</v>
      </c>
      <c r="E943" t="s">
        <v>69</v>
      </c>
      <c r="F943" s="1">
        <v>42424</v>
      </c>
      <c r="G943" s="1">
        <v>42479</v>
      </c>
      <c r="I943" s="1">
        <v>42454</v>
      </c>
      <c r="J943" s="1">
        <v>42424</v>
      </c>
      <c r="K943" s="1"/>
      <c r="L943" t="s">
        <v>539</v>
      </c>
      <c r="M943" s="2">
        <v>317915</v>
      </c>
      <c r="N943" t="s">
        <v>81</v>
      </c>
      <c r="O943" t="b">
        <v>0</v>
      </c>
      <c r="P943" t="s">
        <v>116</v>
      </c>
      <c r="Q943" t="s">
        <v>539</v>
      </c>
      <c r="W943" s="2">
        <v>6358.3</v>
      </c>
      <c r="X943" s="2">
        <v>317915</v>
      </c>
      <c r="Y943" s="3">
        <v>0.06</v>
      </c>
      <c r="Z943" s="2">
        <v>9537.4500000000007</v>
      </c>
      <c r="AA943" s="2">
        <v>9537.4500000000007</v>
      </c>
      <c r="AB943" s="3">
        <v>0.03</v>
      </c>
      <c r="AC943" s="3">
        <v>0.03</v>
      </c>
      <c r="AD943" s="2">
        <v>19074.900000000001</v>
      </c>
    </row>
    <row r="944" spans="1:56" x14ac:dyDescent="0.2">
      <c r="A944">
        <v>54545495</v>
      </c>
      <c r="B944" t="s">
        <v>3211</v>
      </c>
      <c r="C944" t="s">
        <v>105</v>
      </c>
      <c r="D944" t="s">
        <v>73</v>
      </c>
      <c r="E944" t="s">
        <v>79</v>
      </c>
      <c r="F944" s="1">
        <v>42481</v>
      </c>
      <c r="G944" s="1">
        <v>42586</v>
      </c>
      <c r="I944" s="1">
        <v>42511</v>
      </c>
      <c r="J944" s="1">
        <v>42481</v>
      </c>
      <c r="K944" s="1"/>
      <c r="L944" t="s">
        <v>3212</v>
      </c>
      <c r="M944" s="2">
        <v>211963</v>
      </c>
      <c r="N944" t="s">
        <v>143</v>
      </c>
      <c r="O944" t="b">
        <v>0</v>
      </c>
      <c r="Q944" t="s">
        <v>3212</v>
      </c>
      <c r="W944" s="2">
        <v>4239.26</v>
      </c>
      <c r="X944" s="2">
        <v>211963</v>
      </c>
      <c r="Y944" s="3">
        <v>0.06</v>
      </c>
      <c r="Z944" s="2">
        <v>6358.89</v>
      </c>
      <c r="AA944" s="2">
        <v>6358.89</v>
      </c>
      <c r="AB944" s="3">
        <v>0.03</v>
      </c>
      <c r="AC944" s="3">
        <v>0.03</v>
      </c>
      <c r="AD944" s="2">
        <v>12717.78</v>
      </c>
    </row>
    <row r="945" spans="1:65" x14ac:dyDescent="0.2">
      <c r="A945">
        <v>54548596</v>
      </c>
      <c r="B945" t="s">
        <v>120</v>
      </c>
      <c r="C945" t="s">
        <v>67</v>
      </c>
      <c r="D945" t="s">
        <v>153</v>
      </c>
      <c r="E945" t="s">
        <v>106</v>
      </c>
      <c r="F945" s="1">
        <v>42771</v>
      </c>
      <c r="G945" s="1">
        <v>42898</v>
      </c>
      <c r="I945" s="1">
        <v>42801</v>
      </c>
      <c r="J945" s="1">
        <v>42771</v>
      </c>
      <c r="K945" s="1"/>
      <c r="L945" t="s">
        <v>5815</v>
      </c>
      <c r="M945" s="2">
        <v>324872</v>
      </c>
      <c r="N945" t="s">
        <v>125</v>
      </c>
      <c r="O945" t="b">
        <v>0</v>
      </c>
      <c r="Q945" t="s">
        <v>5815</v>
      </c>
      <c r="W945" s="2">
        <v>6497.44</v>
      </c>
      <c r="X945" s="2">
        <v>324872</v>
      </c>
      <c r="Y945" s="3">
        <v>0.06</v>
      </c>
      <c r="Z945" s="2">
        <v>9746.16</v>
      </c>
      <c r="AA945" s="2">
        <v>9746.16</v>
      </c>
      <c r="AB945" s="3">
        <v>0.03</v>
      </c>
      <c r="AC945" s="3">
        <v>0.03</v>
      </c>
      <c r="AD945" s="2">
        <v>19492.32</v>
      </c>
    </row>
    <row r="946" spans="1:65" x14ac:dyDescent="0.2">
      <c r="A946">
        <v>54639041</v>
      </c>
      <c r="B946" t="s">
        <v>351</v>
      </c>
      <c r="C946" t="s">
        <v>94</v>
      </c>
      <c r="D946" t="s">
        <v>95</v>
      </c>
      <c r="E946" t="s">
        <v>69</v>
      </c>
      <c r="F946" s="1">
        <v>42534</v>
      </c>
      <c r="G946" s="1">
        <v>42863</v>
      </c>
      <c r="I946" s="1">
        <v>42564</v>
      </c>
      <c r="J946" s="1">
        <v>42534</v>
      </c>
      <c r="K946" s="1"/>
      <c r="L946" t="s">
        <v>5680</v>
      </c>
      <c r="M946" s="2">
        <v>685991</v>
      </c>
      <c r="N946" t="s">
        <v>130</v>
      </c>
      <c r="O946" t="b">
        <v>1</v>
      </c>
      <c r="Q946" t="s">
        <v>5680</v>
      </c>
      <c r="W946" s="2">
        <v>13719.82</v>
      </c>
      <c r="X946" s="2">
        <v>685991</v>
      </c>
      <c r="Y946" s="3">
        <v>0.06</v>
      </c>
      <c r="Z946" s="2">
        <v>20579.73</v>
      </c>
      <c r="AA946" s="2">
        <v>20579.73</v>
      </c>
      <c r="AB946" s="3">
        <v>0.03</v>
      </c>
      <c r="AC946" s="3">
        <v>0.03</v>
      </c>
      <c r="AD946" s="2">
        <v>41159.46</v>
      </c>
    </row>
    <row r="947" spans="1:65" x14ac:dyDescent="0.2">
      <c r="A947">
        <v>54741339</v>
      </c>
      <c r="B947" t="s">
        <v>2214</v>
      </c>
      <c r="C947" t="s">
        <v>67</v>
      </c>
      <c r="D947" t="s">
        <v>89</v>
      </c>
      <c r="E947" t="s">
        <v>69</v>
      </c>
      <c r="F947" s="1">
        <v>42387</v>
      </c>
      <c r="G947" s="1">
        <v>42824</v>
      </c>
      <c r="I947" s="1">
        <v>42417</v>
      </c>
      <c r="J947" s="1">
        <v>42387</v>
      </c>
      <c r="K947" s="1"/>
      <c r="L947" t="s">
        <v>2215</v>
      </c>
      <c r="M947" s="2">
        <v>749525</v>
      </c>
      <c r="N947" t="s">
        <v>115</v>
      </c>
      <c r="O947" t="b">
        <v>0</v>
      </c>
      <c r="Q947" t="s">
        <v>2215</v>
      </c>
      <c r="W947" s="2">
        <v>14990.5</v>
      </c>
      <c r="X947" s="2">
        <v>749525</v>
      </c>
      <c r="Y947" s="3">
        <v>0.06</v>
      </c>
      <c r="Z947" s="2">
        <v>22485.75</v>
      </c>
      <c r="AA947" s="2">
        <v>22485.75</v>
      </c>
      <c r="AB947" s="3">
        <v>0.03</v>
      </c>
      <c r="AC947" s="3">
        <v>0.03</v>
      </c>
      <c r="AD947" s="2">
        <v>44971.5</v>
      </c>
      <c r="BC947" t="s">
        <v>2216</v>
      </c>
      <c r="BD947" t="s">
        <v>82</v>
      </c>
      <c r="BE947" t="s">
        <v>2203</v>
      </c>
      <c r="BI947" t="s">
        <v>2068</v>
      </c>
      <c r="BJ947" t="s">
        <v>2217</v>
      </c>
      <c r="BK947">
        <v>9764</v>
      </c>
      <c r="BM947">
        <v>80021</v>
      </c>
    </row>
    <row r="948" spans="1:65" x14ac:dyDescent="0.2">
      <c r="A948">
        <v>54735590</v>
      </c>
      <c r="B948" t="s">
        <v>113</v>
      </c>
      <c r="C948" t="s">
        <v>67</v>
      </c>
      <c r="D948" t="s">
        <v>73</v>
      </c>
      <c r="E948" t="s">
        <v>69</v>
      </c>
      <c r="F948" s="1">
        <v>42614</v>
      </c>
      <c r="G948" s="1">
        <v>42936</v>
      </c>
      <c r="I948" s="1">
        <v>42644</v>
      </c>
      <c r="J948" s="1">
        <v>42614</v>
      </c>
      <c r="K948" s="1"/>
      <c r="L948" t="s">
        <v>3850</v>
      </c>
      <c r="M948" s="2">
        <v>471198</v>
      </c>
      <c r="N948" t="s">
        <v>138</v>
      </c>
      <c r="O948" t="b">
        <v>0</v>
      </c>
      <c r="Q948" t="s">
        <v>3850</v>
      </c>
      <c r="W948" s="2">
        <v>9423.9599999999991</v>
      </c>
      <c r="X948" s="2">
        <v>471198</v>
      </c>
      <c r="Y948" s="3">
        <v>0.06</v>
      </c>
      <c r="Z948" s="2">
        <v>14135.94</v>
      </c>
      <c r="AA948" s="2">
        <v>14135.94</v>
      </c>
      <c r="AB948" s="3">
        <v>0.03</v>
      </c>
      <c r="AC948" s="3">
        <v>0.03</v>
      </c>
      <c r="AD948" s="2">
        <v>28271.88</v>
      </c>
    </row>
    <row r="949" spans="1:65" x14ac:dyDescent="0.2">
      <c r="A949">
        <v>54813511</v>
      </c>
      <c r="B949" t="s">
        <v>77</v>
      </c>
      <c r="C949" t="s">
        <v>67</v>
      </c>
      <c r="D949" t="s">
        <v>78</v>
      </c>
      <c r="E949" t="s">
        <v>79</v>
      </c>
      <c r="F949" s="1">
        <v>42758</v>
      </c>
      <c r="G949" s="1">
        <v>42802</v>
      </c>
      <c r="I949" s="1">
        <v>42788</v>
      </c>
      <c r="J949" s="1">
        <v>42758</v>
      </c>
      <c r="K949" s="1"/>
      <c r="L949" t="s">
        <v>80</v>
      </c>
      <c r="M949" s="2">
        <v>340072</v>
      </c>
      <c r="N949" t="s">
        <v>81</v>
      </c>
      <c r="O949" t="b">
        <v>0</v>
      </c>
      <c r="Q949" t="s">
        <v>80</v>
      </c>
      <c r="W949" s="2">
        <v>6801.44</v>
      </c>
      <c r="X949" s="2">
        <v>340072</v>
      </c>
      <c r="Y949" s="3">
        <v>0.06</v>
      </c>
      <c r="Z949" s="2">
        <v>10202.16</v>
      </c>
      <c r="AA949" s="2">
        <v>10202.16</v>
      </c>
      <c r="AB949" s="3">
        <v>0.03</v>
      </c>
      <c r="AC949" s="3">
        <v>0.03</v>
      </c>
      <c r="AD949" s="2">
        <v>20404.32</v>
      </c>
      <c r="BD949" t="s">
        <v>82</v>
      </c>
    </row>
    <row r="950" spans="1:65" x14ac:dyDescent="0.2">
      <c r="A950">
        <v>54805375</v>
      </c>
      <c r="B950" t="s">
        <v>172</v>
      </c>
      <c r="C950" t="s">
        <v>67</v>
      </c>
      <c r="D950" t="s">
        <v>68</v>
      </c>
      <c r="E950" t="s">
        <v>85</v>
      </c>
      <c r="F950" s="1">
        <v>42370</v>
      </c>
      <c r="G950" s="1">
        <v>42637</v>
      </c>
      <c r="I950" s="1">
        <v>42400</v>
      </c>
      <c r="J950" s="1">
        <v>42370</v>
      </c>
      <c r="K950" s="1"/>
      <c r="L950" t="s">
        <v>173</v>
      </c>
      <c r="M950" s="2">
        <v>431880</v>
      </c>
      <c r="N950" t="s">
        <v>143</v>
      </c>
      <c r="O950" t="b">
        <v>0</v>
      </c>
      <c r="Q950" t="s">
        <v>173</v>
      </c>
      <c r="W950" s="2">
        <v>8637.6</v>
      </c>
      <c r="X950" s="2">
        <v>431880</v>
      </c>
      <c r="Y950" s="3">
        <v>0.06</v>
      </c>
      <c r="Z950" s="2">
        <v>12956.4</v>
      </c>
      <c r="AA950" s="2">
        <v>12956.4</v>
      </c>
      <c r="AB950" s="3">
        <v>0.03</v>
      </c>
      <c r="AC950" s="3">
        <v>0.03</v>
      </c>
      <c r="AD950" s="2">
        <v>25912.799999999999</v>
      </c>
    </row>
    <row r="951" spans="1:65" x14ac:dyDescent="0.2">
      <c r="A951">
        <v>54788318</v>
      </c>
      <c r="B951" t="s">
        <v>864</v>
      </c>
      <c r="C951" t="s">
        <v>67</v>
      </c>
      <c r="D951" t="s">
        <v>73</v>
      </c>
      <c r="E951" t="s">
        <v>79</v>
      </c>
      <c r="F951" s="1">
        <v>42465</v>
      </c>
      <c r="G951" s="1">
        <v>42575</v>
      </c>
      <c r="I951" s="1">
        <v>42495</v>
      </c>
      <c r="J951" s="1">
        <v>42465</v>
      </c>
      <c r="K951" s="1"/>
      <c r="L951" t="s">
        <v>865</v>
      </c>
      <c r="M951" s="2">
        <v>199076</v>
      </c>
      <c r="N951" t="s">
        <v>97</v>
      </c>
      <c r="O951" t="b">
        <v>0</v>
      </c>
      <c r="Q951" t="s">
        <v>865</v>
      </c>
      <c r="W951" s="2">
        <v>3981.52</v>
      </c>
      <c r="X951" s="2">
        <v>199076</v>
      </c>
      <c r="Y951" s="3">
        <v>0.06</v>
      </c>
      <c r="Z951" s="2">
        <v>5972.28</v>
      </c>
      <c r="AA951" s="2">
        <v>5972.28</v>
      </c>
      <c r="AB951" s="3">
        <v>0.03</v>
      </c>
      <c r="AC951" s="3">
        <v>0.03</v>
      </c>
      <c r="AD951" s="2">
        <v>11944.56</v>
      </c>
    </row>
    <row r="952" spans="1:65" x14ac:dyDescent="0.2">
      <c r="A952">
        <v>54833023</v>
      </c>
      <c r="B952" t="s">
        <v>146</v>
      </c>
      <c r="C952" t="s">
        <v>94</v>
      </c>
      <c r="D952" t="s">
        <v>95</v>
      </c>
      <c r="E952" t="s">
        <v>147</v>
      </c>
      <c r="F952" s="1">
        <v>42392</v>
      </c>
      <c r="G952" s="1">
        <v>42497</v>
      </c>
      <c r="I952" s="1">
        <v>42422</v>
      </c>
      <c r="J952" s="1">
        <v>42392</v>
      </c>
      <c r="K952" s="1"/>
      <c r="L952" t="s">
        <v>2632</v>
      </c>
      <c r="M952" s="2">
        <v>766743</v>
      </c>
      <c r="N952" t="s">
        <v>155</v>
      </c>
      <c r="O952" t="b">
        <v>0</v>
      </c>
      <c r="Q952" t="s">
        <v>2632</v>
      </c>
      <c r="W952" s="2">
        <v>15334.86</v>
      </c>
      <c r="X952" s="2">
        <v>766743</v>
      </c>
      <c r="Y952" s="3">
        <v>0.06</v>
      </c>
      <c r="Z952" s="2">
        <v>23002.29</v>
      </c>
      <c r="AA952" s="2">
        <v>23002.29</v>
      </c>
      <c r="AB952" s="3">
        <v>0.03</v>
      </c>
      <c r="AC952" s="3">
        <v>0.03</v>
      </c>
      <c r="AD952" s="2">
        <v>46004.58</v>
      </c>
    </row>
    <row r="953" spans="1:65" x14ac:dyDescent="0.2">
      <c r="A953">
        <v>54785172</v>
      </c>
      <c r="B953" t="s">
        <v>187</v>
      </c>
      <c r="C953" t="s">
        <v>67</v>
      </c>
      <c r="D953" t="s">
        <v>73</v>
      </c>
      <c r="E953" t="s">
        <v>106</v>
      </c>
      <c r="F953" s="1">
        <v>42428</v>
      </c>
      <c r="G953" s="1">
        <v>42478</v>
      </c>
      <c r="I953" s="1">
        <v>42458</v>
      </c>
      <c r="J953" s="1">
        <v>42428</v>
      </c>
      <c r="K953" s="1"/>
      <c r="L953" t="s">
        <v>5161</v>
      </c>
      <c r="M953" s="2">
        <v>641925</v>
      </c>
      <c r="N953" t="s">
        <v>115</v>
      </c>
      <c r="O953" t="b">
        <v>0</v>
      </c>
      <c r="Q953" t="s">
        <v>5161</v>
      </c>
      <c r="W953" s="2">
        <v>12838.5</v>
      </c>
      <c r="X953" s="2">
        <v>641925</v>
      </c>
      <c r="Y953" s="3">
        <v>0.06</v>
      </c>
      <c r="Z953" s="2">
        <v>19257.75</v>
      </c>
      <c r="AA953" s="2">
        <v>19257.75</v>
      </c>
      <c r="AB953" s="3">
        <v>0.03</v>
      </c>
      <c r="AC953" s="3">
        <v>0.03</v>
      </c>
      <c r="AD953" s="2">
        <v>38515.5</v>
      </c>
    </row>
    <row r="954" spans="1:65" x14ac:dyDescent="0.2">
      <c r="A954">
        <v>54795993</v>
      </c>
      <c r="B954" t="s">
        <v>482</v>
      </c>
      <c r="C954" t="s">
        <v>67</v>
      </c>
      <c r="D954" t="s">
        <v>89</v>
      </c>
      <c r="E954" t="s">
        <v>110</v>
      </c>
      <c r="F954" s="1">
        <v>42679</v>
      </c>
      <c r="G954" s="1">
        <v>42723</v>
      </c>
      <c r="I954" s="1">
        <v>42709</v>
      </c>
      <c r="J954" s="1">
        <v>42679</v>
      </c>
      <c r="K954" s="1"/>
      <c r="L954" t="s">
        <v>6281</v>
      </c>
      <c r="M954" s="2">
        <v>651429</v>
      </c>
      <c r="N954" t="s">
        <v>125</v>
      </c>
      <c r="O954" t="b">
        <v>0</v>
      </c>
      <c r="P954" t="s">
        <v>116</v>
      </c>
      <c r="Q954" t="s">
        <v>6281</v>
      </c>
      <c r="W954" s="2">
        <v>13028.58</v>
      </c>
      <c r="X954" s="2">
        <v>651429</v>
      </c>
      <c r="Y954" s="3">
        <v>0.06</v>
      </c>
      <c r="Z954" s="2">
        <v>19542.87</v>
      </c>
      <c r="AA954" s="2">
        <v>19542.87</v>
      </c>
      <c r="AB954" s="3">
        <v>0.03</v>
      </c>
      <c r="AC954" s="3">
        <v>0.03</v>
      </c>
      <c r="AD954" s="2">
        <v>39085.74</v>
      </c>
    </row>
    <row r="955" spans="1:65" x14ac:dyDescent="0.2">
      <c r="A955">
        <v>54787178</v>
      </c>
      <c r="B955" t="s">
        <v>156</v>
      </c>
      <c r="C955" t="s">
        <v>67</v>
      </c>
      <c r="D955" t="s">
        <v>123</v>
      </c>
      <c r="E955" t="s">
        <v>147</v>
      </c>
      <c r="F955" s="1">
        <v>42373</v>
      </c>
      <c r="G955" s="1">
        <v>42460</v>
      </c>
      <c r="I955" s="1">
        <v>42403</v>
      </c>
      <c r="J955" s="1">
        <v>42373</v>
      </c>
      <c r="K955" s="1"/>
      <c r="L955" t="s">
        <v>6553</v>
      </c>
      <c r="M955" s="2">
        <v>714571</v>
      </c>
      <c r="N955" t="s">
        <v>71</v>
      </c>
      <c r="O955" t="b">
        <v>0</v>
      </c>
      <c r="Q955" t="s">
        <v>6553</v>
      </c>
      <c r="W955" s="2">
        <v>14291.42</v>
      </c>
      <c r="X955" s="2">
        <v>714571</v>
      </c>
      <c r="Y955" s="3">
        <v>0.06</v>
      </c>
      <c r="Z955" s="2">
        <v>21437.13</v>
      </c>
      <c r="AA955" s="2">
        <v>21437.13</v>
      </c>
      <c r="AB955" s="3">
        <v>0.03</v>
      </c>
      <c r="AC955" s="3">
        <v>0.03</v>
      </c>
      <c r="AD955" s="2">
        <v>42874.26</v>
      </c>
    </row>
    <row r="956" spans="1:65" x14ac:dyDescent="0.2">
      <c r="A956">
        <v>54910309</v>
      </c>
      <c r="B956" t="s">
        <v>310</v>
      </c>
      <c r="C956" t="s">
        <v>94</v>
      </c>
      <c r="D956" t="s">
        <v>95</v>
      </c>
      <c r="E956" t="s">
        <v>85</v>
      </c>
      <c r="F956" s="1">
        <v>42474</v>
      </c>
      <c r="G956" s="1">
        <v>42602</v>
      </c>
      <c r="I956" s="1">
        <v>42504</v>
      </c>
      <c r="J956" s="1">
        <v>42474</v>
      </c>
      <c r="K956" s="1"/>
      <c r="L956" t="s">
        <v>6361</v>
      </c>
      <c r="M956" s="2">
        <v>648047</v>
      </c>
      <c r="N956" t="s">
        <v>71</v>
      </c>
      <c r="O956" t="b">
        <v>0</v>
      </c>
      <c r="Q956" t="s">
        <v>6361</v>
      </c>
      <c r="W956" s="2">
        <v>12960.94</v>
      </c>
      <c r="X956" s="2">
        <v>648047</v>
      </c>
      <c r="Y956" s="3">
        <v>0.06</v>
      </c>
      <c r="Z956" s="2">
        <v>19441.41</v>
      </c>
      <c r="AA956" s="2">
        <v>19441.41</v>
      </c>
      <c r="AB956" s="3">
        <v>0.03</v>
      </c>
      <c r="AC956" s="3">
        <v>0.03</v>
      </c>
      <c r="AD956" s="2">
        <v>38882.82</v>
      </c>
      <c r="BD956" t="s">
        <v>82</v>
      </c>
    </row>
    <row r="957" spans="1:65" x14ac:dyDescent="0.2">
      <c r="A957">
        <v>55133164</v>
      </c>
      <c r="B957" t="s">
        <v>200</v>
      </c>
      <c r="C957" t="s">
        <v>67</v>
      </c>
      <c r="D957" t="s">
        <v>73</v>
      </c>
      <c r="E957" t="s">
        <v>69</v>
      </c>
      <c r="F957" s="1">
        <v>42817</v>
      </c>
      <c r="G957" s="1">
        <v>42869</v>
      </c>
      <c r="I957" s="1">
        <v>42847</v>
      </c>
      <c r="J957" s="1">
        <v>42817</v>
      </c>
      <c r="K957" s="1"/>
      <c r="L957" t="s">
        <v>247</v>
      </c>
      <c r="M957" s="2">
        <v>678314</v>
      </c>
      <c r="N957" t="s">
        <v>103</v>
      </c>
      <c r="O957" t="b">
        <v>0</v>
      </c>
      <c r="Q957" t="s">
        <v>247</v>
      </c>
      <c r="W957" s="2">
        <v>13566.28</v>
      </c>
      <c r="X957" s="2">
        <v>678314</v>
      </c>
      <c r="Y957" s="3">
        <v>0.06</v>
      </c>
      <c r="Z957" s="2">
        <v>20349.419999999998</v>
      </c>
      <c r="AA957" s="2">
        <v>20349.419999999998</v>
      </c>
      <c r="AB957" s="3">
        <v>0.03</v>
      </c>
      <c r="AC957" s="3">
        <v>0.03</v>
      </c>
      <c r="AD957" s="2">
        <v>40698.839999999997</v>
      </c>
    </row>
    <row r="958" spans="1:65" x14ac:dyDescent="0.2">
      <c r="A958">
        <v>55141263</v>
      </c>
      <c r="B958" t="s">
        <v>270</v>
      </c>
      <c r="C958" t="s">
        <v>67</v>
      </c>
      <c r="D958" t="s">
        <v>68</v>
      </c>
      <c r="E958" t="s">
        <v>69</v>
      </c>
      <c r="F958" s="1">
        <v>42877</v>
      </c>
      <c r="G958" s="1">
        <v>42941</v>
      </c>
      <c r="I958" s="1">
        <v>42907</v>
      </c>
      <c r="J958" s="1">
        <v>42877</v>
      </c>
      <c r="K958" s="1"/>
      <c r="L958" t="s">
        <v>271</v>
      </c>
      <c r="M958" s="2">
        <v>428923</v>
      </c>
      <c r="N958" t="s">
        <v>100</v>
      </c>
      <c r="O958" t="b">
        <v>0</v>
      </c>
      <c r="Q958" t="s">
        <v>271</v>
      </c>
      <c r="W958" s="2">
        <v>8578.4599999999991</v>
      </c>
      <c r="X958" s="2">
        <v>428923</v>
      </c>
      <c r="Y958" s="3">
        <v>0.06</v>
      </c>
      <c r="Z958" s="2">
        <v>12867.69</v>
      </c>
      <c r="AA958" s="2">
        <v>12867.69</v>
      </c>
      <c r="AB958" s="3">
        <v>0.03</v>
      </c>
      <c r="AC958" s="3">
        <v>0.03</v>
      </c>
      <c r="AD958" s="2">
        <v>25735.38</v>
      </c>
    </row>
    <row r="959" spans="1:65" x14ac:dyDescent="0.2">
      <c r="A959">
        <v>55132248</v>
      </c>
      <c r="B959" t="s">
        <v>753</v>
      </c>
      <c r="C959" t="s">
        <v>67</v>
      </c>
      <c r="D959" t="s">
        <v>89</v>
      </c>
      <c r="E959" t="s">
        <v>74</v>
      </c>
      <c r="F959" s="1">
        <v>42390</v>
      </c>
      <c r="G959" s="1">
        <v>42450</v>
      </c>
      <c r="I959" s="1">
        <v>42420</v>
      </c>
      <c r="J959" s="1">
        <v>42390</v>
      </c>
      <c r="K959" s="1"/>
      <c r="L959" t="s">
        <v>754</v>
      </c>
      <c r="M959" s="2">
        <v>299733</v>
      </c>
      <c r="N959" t="s">
        <v>155</v>
      </c>
      <c r="O959" t="b">
        <v>0</v>
      </c>
      <c r="Q959" t="s">
        <v>754</v>
      </c>
      <c r="W959" s="2">
        <v>5994.66</v>
      </c>
      <c r="X959" s="2">
        <v>299733</v>
      </c>
      <c r="Y959" s="3">
        <v>0.06</v>
      </c>
      <c r="Z959" s="2">
        <v>8991.99</v>
      </c>
      <c r="AA959" s="2">
        <v>8991.99</v>
      </c>
      <c r="AB959" s="3">
        <v>0.03</v>
      </c>
      <c r="AC959" s="3">
        <v>0.03</v>
      </c>
      <c r="AD959" s="2">
        <v>17983.98</v>
      </c>
    </row>
    <row r="960" spans="1:65" x14ac:dyDescent="0.2">
      <c r="A960">
        <v>55140452</v>
      </c>
      <c r="B960" t="s">
        <v>156</v>
      </c>
      <c r="C960" t="s">
        <v>67</v>
      </c>
      <c r="D960" t="s">
        <v>68</v>
      </c>
      <c r="E960" t="s">
        <v>69</v>
      </c>
      <c r="F960" s="1">
        <v>42656</v>
      </c>
      <c r="G960" s="1">
        <v>42951</v>
      </c>
      <c r="I960" s="1">
        <v>42686</v>
      </c>
      <c r="J960" s="1">
        <v>42656</v>
      </c>
      <c r="K960" s="1"/>
      <c r="L960" t="s">
        <v>771</v>
      </c>
      <c r="M960" s="2">
        <v>673030</v>
      </c>
      <c r="N960" t="s">
        <v>87</v>
      </c>
      <c r="O960" t="b">
        <v>0</v>
      </c>
      <c r="P960" t="s">
        <v>116</v>
      </c>
      <c r="Q960" t="s">
        <v>771</v>
      </c>
      <c r="W960" s="2">
        <v>13460.6</v>
      </c>
      <c r="X960" s="2">
        <v>673030</v>
      </c>
      <c r="Y960" s="3">
        <v>0.06</v>
      </c>
      <c r="Z960" s="2">
        <v>20190.900000000001</v>
      </c>
      <c r="AA960" s="2">
        <v>20190.900000000001</v>
      </c>
      <c r="AB960" s="3">
        <v>0.03</v>
      </c>
      <c r="AC960" s="3">
        <v>0.03</v>
      </c>
      <c r="AD960" s="2">
        <v>40381.800000000003</v>
      </c>
    </row>
    <row r="961" spans="1:56" x14ac:dyDescent="0.2">
      <c r="A961">
        <v>55134003</v>
      </c>
      <c r="B961" t="s">
        <v>1076</v>
      </c>
      <c r="C961" t="s">
        <v>67</v>
      </c>
      <c r="D961" t="s">
        <v>68</v>
      </c>
      <c r="E961" t="s">
        <v>79</v>
      </c>
      <c r="F961" s="1">
        <v>42665</v>
      </c>
      <c r="G961" s="1">
        <v>42921</v>
      </c>
      <c r="I961" s="1">
        <v>42695</v>
      </c>
      <c r="J961" s="1">
        <v>42665</v>
      </c>
      <c r="K961" s="1"/>
      <c r="L961" t="s">
        <v>1077</v>
      </c>
      <c r="M961" s="2">
        <v>442283</v>
      </c>
      <c r="N961" t="s">
        <v>138</v>
      </c>
      <c r="O961" t="b">
        <v>0</v>
      </c>
      <c r="Q961" t="s">
        <v>1077</v>
      </c>
      <c r="W961" s="2">
        <v>8845.66</v>
      </c>
      <c r="X961" s="2">
        <v>442283</v>
      </c>
      <c r="Y961" s="3">
        <v>0.06</v>
      </c>
      <c r="Z961" s="2">
        <v>13268.49</v>
      </c>
      <c r="AA961" s="2">
        <v>13268.49</v>
      </c>
      <c r="AB961" s="3">
        <v>0.03</v>
      </c>
      <c r="AC961" s="3">
        <v>0.03</v>
      </c>
      <c r="AD961" s="2">
        <v>26536.98</v>
      </c>
    </row>
    <row r="962" spans="1:56" x14ac:dyDescent="0.2">
      <c r="A962">
        <v>55182736</v>
      </c>
      <c r="B962" t="s">
        <v>122</v>
      </c>
      <c r="C962" t="s">
        <v>67</v>
      </c>
      <c r="D962" t="s">
        <v>73</v>
      </c>
      <c r="E962" t="s">
        <v>69</v>
      </c>
      <c r="F962" s="1">
        <v>42748</v>
      </c>
      <c r="G962" s="1">
        <v>42986</v>
      </c>
      <c r="I962" s="1">
        <v>42778</v>
      </c>
      <c r="J962" s="1">
        <v>42748</v>
      </c>
      <c r="K962" s="1"/>
      <c r="L962" t="s">
        <v>1541</v>
      </c>
      <c r="M962" s="2">
        <v>733094</v>
      </c>
      <c r="N962" t="s">
        <v>71</v>
      </c>
      <c r="O962" t="b">
        <v>0</v>
      </c>
      <c r="P962" t="s">
        <v>116</v>
      </c>
      <c r="Q962" t="s">
        <v>1541</v>
      </c>
      <c r="W962" s="2">
        <v>14661.88</v>
      </c>
      <c r="X962" s="2">
        <v>733094</v>
      </c>
      <c r="Y962" s="3">
        <v>0.06</v>
      </c>
      <c r="Z962" s="2">
        <v>21992.82</v>
      </c>
      <c r="AA962" s="2">
        <v>21992.82</v>
      </c>
      <c r="AB962" s="3">
        <v>0.03</v>
      </c>
      <c r="AC962" s="3">
        <v>0.03</v>
      </c>
      <c r="AD962" s="2">
        <v>43985.64</v>
      </c>
      <c r="BD962" t="s">
        <v>82</v>
      </c>
    </row>
    <row r="963" spans="1:56" x14ac:dyDescent="0.2">
      <c r="A963">
        <v>55193455</v>
      </c>
      <c r="B963" t="s">
        <v>446</v>
      </c>
      <c r="C963" t="s">
        <v>67</v>
      </c>
      <c r="D963" t="s">
        <v>73</v>
      </c>
      <c r="E963" t="s">
        <v>147</v>
      </c>
      <c r="F963" s="1">
        <v>42404</v>
      </c>
      <c r="G963" s="1">
        <v>42457</v>
      </c>
      <c r="I963" s="1">
        <v>42434</v>
      </c>
      <c r="J963" s="1">
        <v>42404</v>
      </c>
      <c r="K963" s="1"/>
      <c r="L963" t="s">
        <v>2622</v>
      </c>
      <c r="M963" s="2">
        <v>645048</v>
      </c>
      <c r="N963" t="s">
        <v>141</v>
      </c>
      <c r="O963" t="b">
        <v>0</v>
      </c>
      <c r="Q963" t="s">
        <v>2622</v>
      </c>
      <c r="W963" s="2">
        <v>12900.96</v>
      </c>
      <c r="X963" s="2">
        <v>645048</v>
      </c>
      <c r="Y963" s="3">
        <v>0.06</v>
      </c>
      <c r="Z963" s="2">
        <v>19351.439999999999</v>
      </c>
      <c r="AA963" s="2">
        <v>19351.439999999999</v>
      </c>
      <c r="AB963" s="3">
        <v>0.03</v>
      </c>
      <c r="AC963" s="3">
        <v>0.03</v>
      </c>
      <c r="AD963" s="2">
        <v>38702.879999999997</v>
      </c>
    </row>
    <row r="964" spans="1:56" x14ac:dyDescent="0.2">
      <c r="A964">
        <v>55193481</v>
      </c>
      <c r="B964" t="s">
        <v>366</v>
      </c>
      <c r="C964" t="s">
        <v>67</v>
      </c>
      <c r="D964" t="s">
        <v>73</v>
      </c>
      <c r="E964" t="s">
        <v>147</v>
      </c>
      <c r="F964" s="1">
        <v>42391</v>
      </c>
      <c r="G964" s="1">
        <v>42806</v>
      </c>
      <c r="I964" s="1">
        <v>42421</v>
      </c>
      <c r="J964" s="1">
        <v>42391</v>
      </c>
      <c r="K964" s="1"/>
      <c r="L964" t="s">
        <v>2737</v>
      </c>
      <c r="M964" s="2">
        <v>289442</v>
      </c>
      <c r="N964" t="s">
        <v>155</v>
      </c>
      <c r="O964" t="b">
        <v>0</v>
      </c>
      <c r="Q964" t="s">
        <v>2737</v>
      </c>
      <c r="W964" s="2">
        <v>5788.84</v>
      </c>
      <c r="X964" s="2">
        <v>289442</v>
      </c>
      <c r="Y964" s="3">
        <v>0.06</v>
      </c>
      <c r="Z964" s="2">
        <v>8683.26</v>
      </c>
      <c r="AA964" s="2">
        <v>8683.26</v>
      </c>
      <c r="AB964" s="3">
        <v>0.03</v>
      </c>
      <c r="AC964" s="3">
        <v>0.03</v>
      </c>
      <c r="AD964" s="2">
        <v>17366.52</v>
      </c>
    </row>
    <row r="965" spans="1:56" x14ac:dyDescent="0.2">
      <c r="A965">
        <v>55160302</v>
      </c>
      <c r="B965" t="s">
        <v>93</v>
      </c>
      <c r="C965" t="s">
        <v>94</v>
      </c>
      <c r="D965" t="s">
        <v>95</v>
      </c>
      <c r="E965" t="s">
        <v>69</v>
      </c>
      <c r="F965" s="1">
        <v>42892</v>
      </c>
      <c r="G965" s="1">
        <v>42956</v>
      </c>
      <c r="I965" s="1">
        <v>42922</v>
      </c>
      <c r="J965" s="1">
        <v>42892</v>
      </c>
      <c r="K965" s="1"/>
      <c r="L965" t="s">
        <v>3116</v>
      </c>
      <c r="M965" s="2">
        <v>320565</v>
      </c>
      <c r="N965" t="s">
        <v>97</v>
      </c>
      <c r="O965" t="b">
        <v>0</v>
      </c>
      <c r="Q965" t="s">
        <v>3116</v>
      </c>
      <c r="W965" s="2">
        <v>6411.3</v>
      </c>
      <c r="X965" s="2">
        <v>320565</v>
      </c>
      <c r="Y965" s="3">
        <v>0.06</v>
      </c>
      <c r="Z965" s="2">
        <v>9616.9500000000007</v>
      </c>
      <c r="AA965" s="2">
        <v>9616.9500000000007</v>
      </c>
      <c r="AB965" s="3">
        <v>0.03</v>
      </c>
      <c r="AC965" s="3">
        <v>0.03</v>
      </c>
      <c r="AD965" s="2">
        <v>19233.900000000001</v>
      </c>
    </row>
    <row r="966" spans="1:56" x14ac:dyDescent="0.2">
      <c r="A966">
        <v>55151831</v>
      </c>
      <c r="B966" t="s">
        <v>3325</v>
      </c>
      <c r="C966" t="s">
        <v>67</v>
      </c>
      <c r="D966" t="s">
        <v>68</v>
      </c>
      <c r="E966" t="s">
        <v>106</v>
      </c>
      <c r="F966" s="1">
        <v>42428</v>
      </c>
      <c r="G966" s="1">
        <v>42622</v>
      </c>
      <c r="I966" s="1">
        <v>42458</v>
      </c>
      <c r="J966" s="1">
        <v>42428</v>
      </c>
      <c r="K966" s="1"/>
      <c r="L966" t="s">
        <v>3326</v>
      </c>
      <c r="M966" s="2">
        <v>622484</v>
      </c>
      <c r="N966" t="s">
        <v>112</v>
      </c>
      <c r="O966" t="b">
        <v>0</v>
      </c>
      <c r="P966" t="s">
        <v>116</v>
      </c>
      <c r="Q966" t="s">
        <v>3326</v>
      </c>
      <c r="W966" s="2">
        <v>12449.68</v>
      </c>
      <c r="X966" s="2">
        <v>622484</v>
      </c>
      <c r="Y966" s="3">
        <v>0.06</v>
      </c>
      <c r="Z966" s="2">
        <v>18674.52</v>
      </c>
      <c r="AA966" s="2">
        <v>18674.52</v>
      </c>
      <c r="AB966" s="3">
        <v>0.03</v>
      </c>
      <c r="AC966" s="3">
        <v>0.03</v>
      </c>
      <c r="AD966" s="2">
        <v>37349.040000000001</v>
      </c>
    </row>
    <row r="967" spans="1:56" x14ac:dyDescent="0.2">
      <c r="A967">
        <v>55128991</v>
      </c>
      <c r="B967" t="s">
        <v>1150</v>
      </c>
      <c r="C967" t="s">
        <v>67</v>
      </c>
      <c r="D967" t="s">
        <v>73</v>
      </c>
      <c r="E967" t="s">
        <v>106</v>
      </c>
      <c r="F967" s="1">
        <v>42454</v>
      </c>
      <c r="G967" s="1">
        <v>42633</v>
      </c>
      <c r="I967" s="1">
        <v>42484</v>
      </c>
      <c r="J967" s="1">
        <v>42454</v>
      </c>
      <c r="K967" s="1"/>
      <c r="L967" t="s">
        <v>3643</v>
      </c>
      <c r="M967" s="2">
        <v>323701</v>
      </c>
      <c r="N967" t="s">
        <v>100</v>
      </c>
      <c r="O967" t="b">
        <v>0</v>
      </c>
      <c r="Q967" t="s">
        <v>3643</v>
      </c>
      <c r="W967" s="2">
        <v>6474.02</v>
      </c>
      <c r="X967" s="2">
        <v>323701</v>
      </c>
      <c r="Y967" s="3">
        <v>0.06</v>
      </c>
      <c r="Z967" s="2">
        <v>9711.0300000000007</v>
      </c>
      <c r="AA967" s="2">
        <v>9711.0300000000007</v>
      </c>
      <c r="AB967" s="3">
        <v>0.03</v>
      </c>
      <c r="AC967" s="3">
        <v>0.03</v>
      </c>
      <c r="AD967" s="2">
        <v>19422.060000000001</v>
      </c>
    </row>
    <row r="968" spans="1:56" x14ac:dyDescent="0.2">
      <c r="A968">
        <v>55129711</v>
      </c>
      <c r="B968" t="s">
        <v>253</v>
      </c>
      <c r="C968" t="s">
        <v>67</v>
      </c>
      <c r="D968" t="s">
        <v>68</v>
      </c>
      <c r="E968" t="s">
        <v>85</v>
      </c>
      <c r="F968" s="1">
        <v>42463</v>
      </c>
      <c r="G968" s="1">
        <v>42609</v>
      </c>
      <c r="I968" s="1">
        <v>42493</v>
      </c>
      <c r="J968" s="1">
        <v>42463</v>
      </c>
      <c r="K968" s="1"/>
      <c r="L968" t="s">
        <v>4607</v>
      </c>
      <c r="M968" s="2">
        <v>803363</v>
      </c>
      <c r="N968" t="s">
        <v>138</v>
      </c>
      <c r="O968" t="b">
        <v>0</v>
      </c>
      <c r="Q968" t="s">
        <v>4607</v>
      </c>
      <c r="W968" s="2">
        <v>16067.26</v>
      </c>
      <c r="X968" s="2">
        <v>803363</v>
      </c>
      <c r="Y968" s="3">
        <v>0.06</v>
      </c>
      <c r="Z968" s="2">
        <v>24100.89</v>
      </c>
      <c r="AA968" s="2">
        <v>24100.89</v>
      </c>
      <c r="AB968" s="3">
        <v>0.03</v>
      </c>
      <c r="AC968" s="3">
        <v>0.03</v>
      </c>
      <c r="AD968" s="2">
        <v>48201.78</v>
      </c>
    </row>
    <row r="969" spans="1:56" x14ac:dyDescent="0.2">
      <c r="A969">
        <v>55129612</v>
      </c>
      <c r="B969" t="s">
        <v>117</v>
      </c>
      <c r="C969" t="s">
        <v>67</v>
      </c>
      <c r="D969" t="s">
        <v>89</v>
      </c>
      <c r="E969" t="s">
        <v>85</v>
      </c>
      <c r="F969" s="1">
        <v>42827</v>
      </c>
      <c r="G969" s="1">
        <v>42944</v>
      </c>
      <c r="I969" s="1">
        <v>42857</v>
      </c>
      <c r="J969" s="1">
        <v>42827</v>
      </c>
      <c r="K969" s="1"/>
      <c r="L969" t="s">
        <v>4627</v>
      </c>
      <c r="M969" s="2">
        <v>227442</v>
      </c>
      <c r="N969" t="s">
        <v>143</v>
      </c>
      <c r="O969" t="b">
        <v>0</v>
      </c>
      <c r="Q969" t="s">
        <v>4627</v>
      </c>
      <c r="W969" s="2">
        <v>4548.84</v>
      </c>
      <c r="X969" s="2">
        <v>227442</v>
      </c>
      <c r="Y969" s="3">
        <v>0.06</v>
      </c>
      <c r="Z969" s="2">
        <v>6823.26</v>
      </c>
      <c r="AA969" s="2">
        <v>6823.26</v>
      </c>
      <c r="AB969" s="3">
        <v>0.03</v>
      </c>
      <c r="AC969" s="3">
        <v>0.03</v>
      </c>
      <c r="AD969" s="2">
        <v>13646.52</v>
      </c>
    </row>
    <row r="970" spans="1:56" x14ac:dyDescent="0.2">
      <c r="A970">
        <v>55170716</v>
      </c>
      <c r="B970">
        <v>3641</v>
      </c>
      <c r="C970" t="s">
        <v>94</v>
      </c>
      <c r="D970" t="s">
        <v>95</v>
      </c>
      <c r="E970" t="s">
        <v>69</v>
      </c>
      <c r="F970" s="1">
        <v>42375</v>
      </c>
      <c r="G970" s="1">
        <v>42979</v>
      </c>
      <c r="I970" s="1">
        <v>42405</v>
      </c>
      <c r="J970" s="1">
        <v>42375</v>
      </c>
      <c r="K970" s="1"/>
      <c r="L970" t="s">
        <v>4737</v>
      </c>
      <c r="M970" s="2">
        <v>698587</v>
      </c>
      <c r="N970" t="s">
        <v>127</v>
      </c>
      <c r="O970" t="b">
        <v>0</v>
      </c>
      <c r="Q970" t="s">
        <v>4737</v>
      </c>
      <c r="W970" s="2">
        <v>13971.74</v>
      </c>
      <c r="X970" s="2">
        <v>698587</v>
      </c>
      <c r="Y970" s="3">
        <v>0.06</v>
      </c>
      <c r="Z970" s="2">
        <v>20957.61</v>
      </c>
      <c r="AA970" s="2">
        <v>20957.61</v>
      </c>
      <c r="AB970" s="3">
        <v>0.03</v>
      </c>
      <c r="AC970" s="3">
        <v>0.03</v>
      </c>
      <c r="AD970" s="2">
        <v>41915.22</v>
      </c>
    </row>
    <row r="971" spans="1:56" x14ac:dyDescent="0.2">
      <c r="A971">
        <v>55170105</v>
      </c>
      <c r="B971" t="s">
        <v>93</v>
      </c>
      <c r="C971" t="s">
        <v>67</v>
      </c>
      <c r="D971" t="s">
        <v>68</v>
      </c>
      <c r="E971" t="s">
        <v>106</v>
      </c>
      <c r="F971" s="1">
        <v>42438</v>
      </c>
      <c r="G971" s="1">
        <v>42674</v>
      </c>
      <c r="I971" s="1">
        <v>42468</v>
      </c>
      <c r="J971" s="1">
        <v>42438</v>
      </c>
      <c r="K971" s="1"/>
      <c r="L971" t="s">
        <v>5084</v>
      </c>
      <c r="M971" s="2">
        <v>789581</v>
      </c>
      <c r="N971" t="s">
        <v>138</v>
      </c>
      <c r="O971" t="b">
        <v>0</v>
      </c>
      <c r="Q971" t="s">
        <v>5084</v>
      </c>
      <c r="W971" s="2">
        <v>15791.62</v>
      </c>
      <c r="X971" s="2">
        <v>789581</v>
      </c>
      <c r="Y971" s="3">
        <v>0.06</v>
      </c>
      <c r="Z971" s="2">
        <v>23687.43</v>
      </c>
      <c r="AA971" s="2">
        <v>23687.43</v>
      </c>
      <c r="AB971" s="3">
        <v>0.03</v>
      </c>
      <c r="AC971" s="3">
        <v>0.03</v>
      </c>
      <c r="AD971" s="2">
        <v>47374.86</v>
      </c>
    </row>
    <row r="972" spans="1:56" x14ac:dyDescent="0.2">
      <c r="A972">
        <v>55137502</v>
      </c>
      <c r="B972" t="s">
        <v>3842</v>
      </c>
      <c r="C972" t="s">
        <v>67</v>
      </c>
      <c r="D972" t="s">
        <v>73</v>
      </c>
      <c r="E972" t="s">
        <v>106</v>
      </c>
      <c r="F972" s="1">
        <v>42661</v>
      </c>
      <c r="G972" s="1">
        <v>42798</v>
      </c>
      <c r="I972" s="1">
        <v>42691</v>
      </c>
      <c r="J972" s="1">
        <v>42661</v>
      </c>
      <c r="K972" s="1"/>
      <c r="L972" t="s">
        <v>5101</v>
      </c>
      <c r="M972" s="2">
        <v>799584</v>
      </c>
      <c r="N972" t="s">
        <v>195</v>
      </c>
      <c r="O972" t="b">
        <v>0</v>
      </c>
      <c r="Q972" t="s">
        <v>5101</v>
      </c>
      <c r="W972" s="2">
        <v>15991.68</v>
      </c>
      <c r="X972" s="2">
        <v>799584</v>
      </c>
      <c r="Y972" s="3">
        <v>0.06</v>
      </c>
      <c r="Z972" s="2">
        <v>23987.52</v>
      </c>
      <c r="AA972" s="2">
        <v>23987.52</v>
      </c>
      <c r="AB972" s="3">
        <v>0.03</v>
      </c>
      <c r="AC972" s="3">
        <v>0.03</v>
      </c>
      <c r="AD972" s="2">
        <v>47975.040000000001</v>
      </c>
    </row>
    <row r="973" spans="1:56" x14ac:dyDescent="0.2">
      <c r="A973">
        <v>55131798</v>
      </c>
      <c r="B973" t="s">
        <v>446</v>
      </c>
      <c r="C973" t="s">
        <v>67</v>
      </c>
      <c r="D973" t="s">
        <v>73</v>
      </c>
      <c r="E973" t="s">
        <v>79</v>
      </c>
      <c r="F973" s="1">
        <v>42636</v>
      </c>
      <c r="G973" s="1">
        <v>42676</v>
      </c>
      <c r="I973" s="1">
        <v>42666</v>
      </c>
      <c r="J973" s="1">
        <v>42636</v>
      </c>
      <c r="K973" s="1"/>
      <c r="L973" t="s">
        <v>6318</v>
      </c>
      <c r="M973" s="2">
        <v>130191</v>
      </c>
      <c r="N973" t="s">
        <v>76</v>
      </c>
      <c r="O973" t="b">
        <v>0</v>
      </c>
      <c r="Q973" t="s">
        <v>6318</v>
      </c>
      <c r="W973" s="2">
        <v>2603.8200000000002</v>
      </c>
      <c r="X973" s="2">
        <v>130191</v>
      </c>
      <c r="Y973" s="3">
        <v>0.06</v>
      </c>
      <c r="Z973" s="2">
        <v>3905.73</v>
      </c>
      <c r="AA973" s="2">
        <v>3905.73</v>
      </c>
      <c r="AB973" s="3">
        <v>0.03</v>
      </c>
      <c r="AC973" s="3">
        <v>0.03</v>
      </c>
      <c r="AD973" s="2">
        <v>7811.46</v>
      </c>
    </row>
    <row r="974" spans="1:56" x14ac:dyDescent="0.2">
      <c r="A974">
        <v>55180743</v>
      </c>
      <c r="B974" t="s">
        <v>6452</v>
      </c>
      <c r="C974" t="s">
        <v>67</v>
      </c>
      <c r="D974" t="s">
        <v>73</v>
      </c>
      <c r="E974" t="s">
        <v>74</v>
      </c>
      <c r="F974" s="1">
        <v>42416</v>
      </c>
      <c r="G974" s="1">
        <v>42467</v>
      </c>
      <c r="I974" s="1">
        <v>42446</v>
      </c>
      <c r="J974" s="1">
        <v>42416</v>
      </c>
      <c r="K974" s="1"/>
      <c r="L974" t="s">
        <v>6453</v>
      </c>
      <c r="M974" s="2">
        <v>327236</v>
      </c>
      <c r="N974" t="s">
        <v>155</v>
      </c>
      <c r="O974" t="b">
        <v>0</v>
      </c>
      <c r="P974" t="s">
        <v>283</v>
      </c>
      <c r="Q974" t="s">
        <v>6453</v>
      </c>
      <c r="W974" s="2">
        <v>6544.72</v>
      </c>
      <c r="X974" s="2">
        <v>327236</v>
      </c>
      <c r="Y974" s="3">
        <v>0.06</v>
      </c>
      <c r="Z974" s="2">
        <v>9817.08</v>
      </c>
      <c r="AA974" s="2">
        <v>9817.08</v>
      </c>
      <c r="AB974" s="3">
        <v>0.03</v>
      </c>
      <c r="AC974" s="3">
        <v>0.03</v>
      </c>
      <c r="AD974" s="2">
        <v>19634.16</v>
      </c>
      <c r="BD974" t="s">
        <v>82</v>
      </c>
    </row>
    <row r="975" spans="1:56" x14ac:dyDescent="0.2">
      <c r="A975">
        <v>55131637</v>
      </c>
      <c r="B975" t="s">
        <v>146</v>
      </c>
      <c r="C975" t="s">
        <v>67</v>
      </c>
      <c r="D975" t="s">
        <v>89</v>
      </c>
      <c r="E975" t="s">
        <v>106</v>
      </c>
      <c r="F975" s="1">
        <v>42434</v>
      </c>
      <c r="G975" s="1">
        <v>43000</v>
      </c>
      <c r="I975" s="1">
        <v>42464</v>
      </c>
      <c r="J975" s="1">
        <v>42434</v>
      </c>
      <c r="K975" s="1"/>
      <c r="L975" t="s">
        <v>6478</v>
      </c>
      <c r="M975" s="2">
        <v>144403</v>
      </c>
      <c r="N975" t="s">
        <v>125</v>
      </c>
      <c r="O975" t="b">
        <v>0</v>
      </c>
      <c r="P975" t="s">
        <v>6479</v>
      </c>
      <c r="Q975" t="s">
        <v>6478</v>
      </c>
      <c r="W975" s="2">
        <v>2888.06</v>
      </c>
      <c r="X975" s="2">
        <v>144403</v>
      </c>
      <c r="Y975" s="3">
        <v>0.06</v>
      </c>
      <c r="Z975" s="2">
        <v>4332.09</v>
      </c>
      <c r="AA975" s="2">
        <v>4332.09</v>
      </c>
      <c r="AB975" s="3">
        <v>0.03</v>
      </c>
      <c r="AC975" s="3">
        <v>0.03</v>
      </c>
      <c r="AD975" s="2">
        <v>8664.18</v>
      </c>
    </row>
    <row r="976" spans="1:56" x14ac:dyDescent="0.2">
      <c r="A976">
        <v>55276235</v>
      </c>
      <c r="B976" t="s">
        <v>200</v>
      </c>
      <c r="C976" t="s">
        <v>67</v>
      </c>
      <c r="D976" t="s">
        <v>68</v>
      </c>
      <c r="E976" t="s">
        <v>85</v>
      </c>
      <c r="F976" s="1">
        <v>42606</v>
      </c>
      <c r="G976" s="1">
        <v>42672</v>
      </c>
      <c r="I976" s="1">
        <v>42636</v>
      </c>
      <c r="J976" s="1">
        <v>42606</v>
      </c>
      <c r="K976" s="1"/>
      <c r="L976" t="s">
        <v>3819</v>
      </c>
      <c r="M976" s="2">
        <v>621884</v>
      </c>
      <c r="N976" t="s">
        <v>87</v>
      </c>
      <c r="O976" t="b">
        <v>0</v>
      </c>
      <c r="Q976" t="s">
        <v>3819</v>
      </c>
      <c r="W976" s="2">
        <v>12437.68</v>
      </c>
      <c r="X976" s="2">
        <v>621884</v>
      </c>
      <c r="Y976" s="3">
        <v>0.06</v>
      </c>
      <c r="Z976" s="2">
        <v>18656.52</v>
      </c>
      <c r="AA976" s="2">
        <v>18656.52</v>
      </c>
      <c r="AB976" s="3">
        <v>0.03</v>
      </c>
      <c r="AC976" s="3">
        <v>0.03</v>
      </c>
      <c r="AD976" s="2">
        <v>37313.040000000001</v>
      </c>
    </row>
    <row r="977" spans="1:56" x14ac:dyDescent="0.2">
      <c r="A977">
        <v>55401097</v>
      </c>
      <c r="B977" t="s">
        <v>910</v>
      </c>
      <c r="C977" t="s">
        <v>67</v>
      </c>
      <c r="D977" t="s">
        <v>68</v>
      </c>
      <c r="E977" t="s">
        <v>69</v>
      </c>
      <c r="F977" s="1">
        <v>42384</v>
      </c>
      <c r="G977" s="1">
        <v>42712</v>
      </c>
      <c r="I977" s="1">
        <v>42414</v>
      </c>
      <c r="J977" s="1">
        <v>42384</v>
      </c>
      <c r="K977" s="1"/>
      <c r="L977" t="s">
        <v>5517</v>
      </c>
      <c r="M977" s="2">
        <v>522418</v>
      </c>
      <c r="N977" t="s">
        <v>155</v>
      </c>
      <c r="O977" t="b">
        <v>0</v>
      </c>
      <c r="P977" t="s">
        <v>116</v>
      </c>
      <c r="Q977" t="s">
        <v>5517</v>
      </c>
      <c r="W977" s="2">
        <v>10448.36</v>
      </c>
      <c r="X977" s="2">
        <v>522418</v>
      </c>
      <c r="Y977" s="3">
        <v>0.06</v>
      </c>
      <c r="Z977" s="2">
        <v>15672.54</v>
      </c>
      <c r="AA977" s="2">
        <v>15672.54</v>
      </c>
      <c r="AB977" s="3">
        <v>0.03</v>
      </c>
      <c r="AC977" s="3">
        <v>0.03</v>
      </c>
      <c r="AD977" s="2">
        <v>31345.08</v>
      </c>
      <c r="BD977" t="s">
        <v>82</v>
      </c>
    </row>
    <row r="978" spans="1:56" x14ac:dyDescent="0.2">
      <c r="A978">
        <v>55525803</v>
      </c>
      <c r="B978" t="s">
        <v>203</v>
      </c>
      <c r="C978" t="s">
        <v>67</v>
      </c>
      <c r="D978" t="s">
        <v>153</v>
      </c>
      <c r="E978" t="s">
        <v>69</v>
      </c>
      <c r="F978" s="1">
        <v>42732</v>
      </c>
      <c r="G978" s="1">
        <v>42944</v>
      </c>
      <c r="I978" s="1">
        <v>42762</v>
      </c>
      <c r="J978" s="1">
        <v>42732</v>
      </c>
      <c r="K978" s="1"/>
      <c r="L978" t="s">
        <v>726</v>
      </c>
      <c r="M978" s="2">
        <v>259736</v>
      </c>
      <c r="N978" t="s">
        <v>71</v>
      </c>
      <c r="O978" t="b">
        <v>0</v>
      </c>
      <c r="Q978" t="s">
        <v>726</v>
      </c>
      <c r="W978" s="2">
        <v>5194.72</v>
      </c>
      <c r="X978" s="2">
        <v>259736</v>
      </c>
      <c r="Y978" s="3">
        <v>0.06</v>
      </c>
      <c r="Z978" s="2">
        <v>7792.08</v>
      </c>
      <c r="AA978" s="2">
        <v>7792.08</v>
      </c>
      <c r="AB978" s="3">
        <v>0.03</v>
      </c>
      <c r="AC978" s="3">
        <v>0.03</v>
      </c>
      <c r="AD978" s="2">
        <v>15584.16</v>
      </c>
    </row>
    <row r="979" spans="1:56" x14ac:dyDescent="0.2">
      <c r="A979">
        <v>55463909</v>
      </c>
      <c r="B979" t="s">
        <v>1150</v>
      </c>
      <c r="C979" t="s">
        <v>67</v>
      </c>
      <c r="D979" t="s">
        <v>89</v>
      </c>
      <c r="E979" t="s">
        <v>79</v>
      </c>
      <c r="F979" s="1">
        <v>42398</v>
      </c>
      <c r="G979" s="1">
        <v>42522</v>
      </c>
      <c r="I979" s="1">
        <v>42428</v>
      </c>
      <c r="J979" s="1">
        <v>42398</v>
      </c>
      <c r="K979" s="1"/>
      <c r="L979" t="s">
        <v>2711</v>
      </c>
      <c r="M979" s="2">
        <v>551015</v>
      </c>
      <c r="N979" t="s">
        <v>100</v>
      </c>
      <c r="O979" t="b">
        <v>0</v>
      </c>
      <c r="P979" t="s">
        <v>116</v>
      </c>
      <c r="Q979" t="s">
        <v>2711</v>
      </c>
      <c r="W979" s="2">
        <v>11020.3</v>
      </c>
      <c r="X979" s="2">
        <v>551015</v>
      </c>
      <c r="Y979" s="3">
        <v>0.06</v>
      </c>
      <c r="Z979" s="2">
        <v>16530.45</v>
      </c>
      <c r="AA979" s="2">
        <v>16530.45</v>
      </c>
      <c r="AB979" s="3">
        <v>0.03</v>
      </c>
      <c r="AC979" s="3">
        <v>0.03</v>
      </c>
      <c r="AD979" s="2">
        <v>33060.9</v>
      </c>
    </row>
    <row r="980" spans="1:56" x14ac:dyDescent="0.2">
      <c r="A980">
        <v>55528073</v>
      </c>
      <c r="B980" t="s">
        <v>120</v>
      </c>
      <c r="C980" t="s">
        <v>67</v>
      </c>
      <c r="D980" t="s">
        <v>68</v>
      </c>
      <c r="E980" t="s">
        <v>74</v>
      </c>
      <c r="F980" s="1">
        <v>42551</v>
      </c>
      <c r="G980" s="1">
        <v>42787</v>
      </c>
      <c r="I980" s="1">
        <v>42581</v>
      </c>
      <c r="J980" s="1">
        <v>42551</v>
      </c>
      <c r="K980" s="1"/>
      <c r="L980" t="s">
        <v>2120</v>
      </c>
      <c r="M980" s="2">
        <v>266519</v>
      </c>
      <c r="N980" t="s">
        <v>130</v>
      </c>
      <c r="O980" t="b">
        <v>0</v>
      </c>
      <c r="Q980" t="s">
        <v>2120</v>
      </c>
      <c r="W980" s="2">
        <v>5330.38</v>
      </c>
      <c r="X980" s="2">
        <v>266519</v>
      </c>
      <c r="Y980" s="3">
        <v>0.06</v>
      </c>
      <c r="Z980" s="2">
        <v>7995.57</v>
      </c>
      <c r="AA980" s="2">
        <v>7995.57</v>
      </c>
      <c r="AB980" s="3">
        <v>0.03</v>
      </c>
      <c r="AC980" s="3">
        <v>0.03</v>
      </c>
      <c r="AD980" s="2">
        <v>15991.14</v>
      </c>
    </row>
    <row r="981" spans="1:56" x14ac:dyDescent="0.2">
      <c r="A981">
        <v>55632480</v>
      </c>
      <c r="B981" t="s">
        <v>200</v>
      </c>
      <c r="C981" t="s">
        <v>67</v>
      </c>
      <c r="D981" t="s">
        <v>153</v>
      </c>
      <c r="E981" t="s">
        <v>69</v>
      </c>
      <c r="F981" s="1">
        <v>42390</v>
      </c>
      <c r="G981" s="1">
        <v>42440</v>
      </c>
      <c r="I981" s="1">
        <v>42420</v>
      </c>
      <c r="J981" s="1">
        <v>42390</v>
      </c>
      <c r="K981" s="1"/>
      <c r="L981" t="s">
        <v>381</v>
      </c>
      <c r="M981" s="2">
        <v>613271</v>
      </c>
      <c r="N981" t="s">
        <v>141</v>
      </c>
      <c r="O981" t="b">
        <v>0</v>
      </c>
      <c r="P981" t="s">
        <v>131</v>
      </c>
      <c r="Q981" t="s">
        <v>381</v>
      </c>
      <c r="W981" s="2">
        <v>12265.42</v>
      </c>
      <c r="X981" s="2">
        <v>613271</v>
      </c>
      <c r="Y981" s="3">
        <v>0.06</v>
      </c>
      <c r="Z981" s="2">
        <v>18398.13</v>
      </c>
      <c r="AA981" s="2">
        <v>18398.13</v>
      </c>
      <c r="AB981" s="3">
        <v>0.03</v>
      </c>
      <c r="AC981" s="3">
        <v>0.03</v>
      </c>
      <c r="AD981" s="2">
        <v>36796.26</v>
      </c>
    </row>
    <row r="982" spans="1:56" x14ac:dyDescent="0.2">
      <c r="A982">
        <v>55953956</v>
      </c>
      <c r="B982" t="s">
        <v>2045</v>
      </c>
      <c r="C982" t="s">
        <v>94</v>
      </c>
      <c r="D982" t="s">
        <v>95</v>
      </c>
      <c r="E982" t="s">
        <v>110</v>
      </c>
      <c r="F982" s="1">
        <v>42626</v>
      </c>
      <c r="G982" s="1">
        <v>42895</v>
      </c>
      <c r="I982" s="1">
        <v>42656</v>
      </c>
      <c r="J982" s="1">
        <v>42626</v>
      </c>
      <c r="K982" s="1"/>
      <c r="L982" t="s">
        <v>2046</v>
      </c>
      <c r="M982" s="2">
        <v>464024</v>
      </c>
      <c r="N982" t="s">
        <v>125</v>
      </c>
      <c r="O982" t="b">
        <v>0</v>
      </c>
      <c r="Q982" t="s">
        <v>2046</v>
      </c>
      <c r="W982" s="2">
        <v>9280.48</v>
      </c>
      <c r="X982" s="2">
        <v>464024</v>
      </c>
      <c r="Y982" s="3">
        <v>0.06</v>
      </c>
      <c r="Z982" s="2">
        <v>13920.72</v>
      </c>
      <c r="AA982" s="2">
        <v>13920.72</v>
      </c>
      <c r="AB982" s="3">
        <v>0.03</v>
      </c>
      <c r="AC982" s="3">
        <v>0.03</v>
      </c>
      <c r="AD982" s="2">
        <v>27841.439999999999</v>
      </c>
    </row>
    <row r="983" spans="1:56" x14ac:dyDescent="0.2">
      <c r="A983">
        <v>56322168</v>
      </c>
      <c r="B983" t="s">
        <v>2409</v>
      </c>
      <c r="C983" t="s">
        <v>67</v>
      </c>
      <c r="D983" t="s">
        <v>68</v>
      </c>
      <c r="E983" t="s">
        <v>147</v>
      </c>
      <c r="F983" s="1">
        <v>42371</v>
      </c>
      <c r="G983" s="1">
        <v>42409</v>
      </c>
      <c r="I983" s="1">
        <v>42401</v>
      </c>
      <c r="J983" s="1">
        <v>42371</v>
      </c>
      <c r="K983" s="1"/>
      <c r="L983" t="s">
        <v>2410</v>
      </c>
      <c r="M983" s="2">
        <v>478664</v>
      </c>
      <c r="N983" t="s">
        <v>115</v>
      </c>
      <c r="O983" t="b">
        <v>0</v>
      </c>
      <c r="Q983" t="s">
        <v>2410</v>
      </c>
      <c r="W983" s="2">
        <v>9573.2800000000007</v>
      </c>
      <c r="X983" s="2">
        <v>478664</v>
      </c>
      <c r="Y983" s="3">
        <v>0.06</v>
      </c>
      <c r="Z983" s="2">
        <v>14359.92</v>
      </c>
      <c r="AA983" s="2">
        <v>14359.92</v>
      </c>
      <c r="AB983" s="3">
        <v>0.03</v>
      </c>
      <c r="AC983" s="3">
        <v>0.03</v>
      </c>
      <c r="AD983" s="2">
        <v>28719.84</v>
      </c>
    </row>
    <row r="984" spans="1:56" x14ac:dyDescent="0.2">
      <c r="A984">
        <v>56570434</v>
      </c>
      <c r="B984" t="s">
        <v>3724</v>
      </c>
      <c r="C984" t="s">
        <v>67</v>
      </c>
      <c r="D984" t="s">
        <v>68</v>
      </c>
      <c r="E984" t="s">
        <v>74</v>
      </c>
      <c r="F984" s="1">
        <v>42423</v>
      </c>
      <c r="G984" s="1">
        <v>42460</v>
      </c>
      <c r="I984" s="1">
        <v>42453</v>
      </c>
      <c r="J984" s="1">
        <v>42423</v>
      </c>
      <c r="K984" s="1"/>
      <c r="L984" t="s">
        <v>3725</v>
      </c>
      <c r="M984" s="2">
        <v>321374</v>
      </c>
      <c r="N984" t="s">
        <v>115</v>
      </c>
      <c r="O984" t="b">
        <v>0</v>
      </c>
      <c r="Q984" t="s">
        <v>3725</v>
      </c>
      <c r="W984" s="2">
        <v>6427.48</v>
      </c>
      <c r="X984" s="2">
        <v>321374</v>
      </c>
      <c r="Y984" s="3">
        <v>0.06</v>
      </c>
      <c r="Z984" s="2">
        <v>9641.2199999999993</v>
      </c>
      <c r="AA984" s="2">
        <v>9641.2199999999993</v>
      </c>
      <c r="AB984" s="3">
        <v>0.03</v>
      </c>
      <c r="AC984" s="3">
        <v>0.03</v>
      </c>
      <c r="AD984" s="2">
        <v>19282.439999999999</v>
      </c>
    </row>
    <row r="985" spans="1:56" x14ac:dyDescent="0.2">
      <c r="A985">
        <v>52823265</v>
      </c>
      <c r="B985" t="s">
        <v>1700</v>
      </c>
      <c r="C985" t="s">
        <v>105</v>
      </c>
      <c r="D985" t="s">
        <v>73</v>
      </c>
      <c r="E985" t="s">
        <v>79</v>
      </c>
      <c r="F985" s="1">
        <v>42475</v>
      </c>
      <c r="G985" s="1">
        <v>42542</v>
      </c>
      <c r="I985" s="1">
        <v>42505</v>
      </c>
      <c r="J985" s="1">
        <v>42475</v>
      </c>
      <c r="K985" s="1"/>
      <c r="L985" t="s">
        <v>1701</v>
      </c>
      <c r="M985" s="2">
        <v>452604</v>
      </c>
      <c r="N985" t="s">
        <v>76</v>
      </c>
      <c r="O985" t="b">
        <v>0</v>
      </c>
      <c r="Q985" t="s">
        <v>1701</v>
      </c>
      <c r="W985" s="2">
        <v>9052.08</v>
      </c>
      <c r="X985" s="2">
        <v>452604</v>
      </c>
      <c r="Y985" s="3">
        <v>0.06</v>
      </c>
      <c r="Z985" s="2">
        <v>13578.12</v>
      </c>
      <c r="AA985" s="2">
        <v>13578.12</v>
      </c>
      <c r="AB985" s="3">
        <v>0.03</v>
      </c>
      <c r="AC985" s="3">
        <v>0.03</v>
      </c>
      <c r="AD985" s="2">
        <v>27156.240000000002</v>
      </c>
    </row>
    <row r="986" spans="1:56" x14ac:dyDescent="0.2">
      <c r="A986">
        <v>54043091</v>
      </c>
      <c r="B986" t="s">
        <v>93</v>
      </c>
      <c r="C986" t="s">
        <v>67</v>
      </c>
      <c r="D986" t="s">
        <v>123</v>
      </c>
      <c r="E986" t="s">
        <v>69</v>
      </c>
      <c r="F986" s="1">
        <v>42393</v>
      </c>
      <c r="G986" s="1">
        <v>42673</v>
      </c>
      <c r="I986" s="1">
        <v>42423</v>
      </c>
      <c r="J986" s="1">
        <v>42393</v>
      </c>
      <c r="K986" s="1"/>
      <c r="L986" t="s">
        <v>732</v>
      </c>
      <c r="M986" s="2">
        <v>620404</v>
      </c>
      <c r="N986" t="s">
        <v>76</v>
      </c>
      <c r="O986" t="b">
        <v>0</v>
      </c>
      <c r="Q986" t="s">
        <v>732</v>
      </c>
      <c r="W986" s="2">
        <v>12408.08</v>
      </c>
      <c r="X986" s="2">
        <v>620404</v>
      </c>
      <c r="Y986" s="3">
        <v>0.06</v>
      </c>
      <c r="Z986" s="2">
        <v>18612.12</v>
      </c>
      <c r="AA986" s="2">
        <v>18612.12</v>
      </c>
      <c r="AB986" s="3">
        <v>0.03</v>
      </c>
      <c r="AC986" s="3">
        <v>0.03</v>
      </c>
      <c r="AD986" s="2">
        <v>37224.239999999998</v>
      </c>
    </row>
    <row r="987" spans="1:56" x14ac:dyDescent="0.2">
      <c r="A987">
        <v>54044033</v>
      </c>
      <c r="B987" t="s">
        <v>164</v>
      </c>
      <c r="C987" t="s">
        <v>94</v>
      </c>
      <c r="D987" t="s">
        <v>95</v>
      </c>
      <c r="E987" t="s">
        <v>69</v>
      </c>
      <c r="F987" s="1">
        <v>42394</v>
      </c>
      <c r="G987" s="1">
        <v>42429</v>
      </c>
      <c r="I987" s="1">
        <v>42424</v>
      </c>
      <c r="J987" s="1">
        <v>42394</v>
      </c>
      <c r="K987" s="1"/>
      <c r="L987" t="s">
        <v>1516</v>
      </c>
      <c r="M987" s="2">
        <v>419207</v>
      </c>
      <c r="N987" t="s">
        <v>91</v>
      </c>
      <c r="O987" t="b">
        <v>0</v>
      </c>
      <c r="P987" t="s">
        <v>116</v>
      </c>
      <c r="Q987" t="s">
        <v>1516</v>
      </c>
      <c r="W987" s="2">
        <v>8384.14</v>
      </c>
      <c r="X987" s="2">
        <v>419207</v>
      </c>
      <c r="Y987" s="3">
        <v>0.06</v>
      </c>
      <c r="Z987" s="2">
        <v>12576.21</v>
      </c>
      <c r="AA987" s="2">
        <v>12576.21</v>
      </c>
      <c r="AB987" s="3">
        <v>0.03</v>
      </c>
      <c r="AC987" s="3">
        <v>0.03</v>
      </c>
      <c r="AD987" s="2">
        <v>25152.42</v>
      </c>
    </row>
    <row r="988" spans="1:56" x14ac:dyDescent="0.2">
      <c r="A988">
        <v>54065967</v>
      </c>
      <c r="B988" t="s">
        <v>120</v>
      </c>
      <c r="C988" t="s">
        <v>67</v>
      </c>
      <c r="D988" t="s">
        <v>123</v>
      </c>
      <c r="E988" t="s">
        <v>85</v>
      </c>
      <c r="F988" s="1">
        <v>42417</v>
      </c>
      <c r="G988" s="1">
        <v>42778</v>
      </c>
      <c r="I988" s="1">
        <v>42447</v>
      </c>
      <c r="J988" s="1">
        <v>42417</v>
      </c>
      <c r="K988" s="1"/>
      <c r="L988" t="s">
        <v>5210</v>
      </c>
      <c r="M988" s="2">
        <v>743179</v>
      </c>
      <c r="N988" t="s">
        <v>195</v>
      </c>
      <c r="O988" t="b">
        <v>0</v>
      </c>
      <c r="P988" t="s">
        <v>223</v>
      </c>
      <c r="Q988" t="s">
        <v>5210</v>
      </c>
      <c r="W988" s="2">
        <v>14863.58</v>
      </c>
      <c r="X988" s="2">
        <v>743179</v>
      </c>
      <c r="Y988" s="3">
        <v>0.06</v>
      </c>
      <c r="Z988" s="2">
        <v>22295.37</v>
      </c>
      <c r="AA988" s="2">
        <v>22295.37</v>
      </c>
      <c r="AB988" s="3">
        <v>0.03</v>
      </c>
      <c r="AC988" s="3">
        <v>0.03</v>
      </c>
      <c r="AD988" s="2">
        <v>44590.74</v>
      </c>
    </row>
    <row r="989" spans="1:56" x14ac:dyDescent="0.2">
      <c r="A989">
        <v>54145162</v>
      </c>
      <c r="B989" t="s">
        <v>1955</v>
      </c>
      <c r="C989" t="s">
        <v>67</v>
      </c>
      <c r="D989" t="s">
        <v>89</v>
      </c>
      <c r="E989" t="s">
        <v>85</v>
      </c>
      <c r="F989" s="1">
        <f>I989+360</f>
        <v>42954</v>
      </c>
      <c r="G989" s="1">
        <v>42830</v>
      </c>
      <c r="I989" s="1">
        <v>42594</v>
      </c>
      <c r="J989" s="1">
        <v>42564</v>
      </c>
      <c r="K989" s="1"/>
      <c r="L989" t="s">
        <v>4306</v>
      </c>
      <c r="M989" s="2">
        <v>745097</v>
      </c>
      <c r="N989" t="s">
        <v>195</v>
      </c>
      <c r="O989" t="b">
        <v>0</v>
      </c>
      <c r="Q989" t="s">
        <v>4306</v>
      </c>
      <c r="W989" s="2">
        <v>14901.94</v>
      </c>
      <c r="X989" s="2">
        <v>745097</v>
      </c>
      <c r="Y989" s="3">
        <v>0.06</v>
      </c>
      <c r="Z989" s="2">
        <v>22352.91</v>
      </c>
      <c r="AA989" s="2">
        <v>22352.91</v>
      </c>
      <c r="AB989" s="3">
        <v>0.03</v>
      </c>
      <c r="AC989" s="3">
        <v>0.03</v>
      </c>
      <c r="AD989" s="2">
        <v>44705.82</v>
      </c>
    </row>
    <row r="990" spans="1:56" x14ac:dyDescent="0.2">
      <c r="A990">
        <v>54182117</v>
      </c>
      <c r="B990" t="s">
        <v>939</v>
      </c>
      <c r="C990" t="s">
        <v>94</v>
      </c>
      <c r="D990" t="s">
        <v>95</v>
      </c>
      <c r="E990" t="s">
        <v>147</v>
      </c>
      <c r="F990" s="1">
        <v>42592</v>
      </c>
      <c r="G990" s="1">
        <v>42877</v>
      </c>
      <c r="I990" s="1">
        <v>42622</v>
      </c>
      <c r="J990" s="1">
        <v>42592</v>
      </c>
      <c r="K990" s="1"/>
      <c r="L990" t="s">
        <v>940</v>
      </c>
      <c r="M990" s="2">
        <v>842681</v>
      </c>
      <c r="N990" t="s">
        <v>193</v>
      </c>
      <c r="O990" t="b">
        <v>0</v>
      </c>
      <c r="Q990" t="s">
        <v>940</v>
      </c>
      <c r="W990" s="2">
        <v>16853.62</v>
      </c>
      <c r="X990" s="2">
        <v>842681</v>
      </c>
      <c r="Y990" s="3">
        <v>0.06</v>
      </c>
      <c r="Z990" s="2">
        <v>25280.43</v>
      </c>
      <c r="AA990" s="2">
        <v>25280.43</v>
      </c>
      <c r="AB990" s="3">
        <v>0.03</v>
      </c>
      <c r="AC990" s="3">
        <v>0.03</v>
      </c>
      <c r="AD990" s="2">
        <v>50560.86</v>
      </c>
    </row>
    <row r="991" spans="1:56" x14ac:dyDescent="0.2">
      <c r="A991">
        <v>54187915</v>
      </c>
      <c r="B991" t="s">
        <v>3120</v>
      </c>
      <c r="C991" t="s">
        <v>67</v>
      </c>
      <c r="D991" t="s">
        <v>73</v>
      </c>
      <c r="E991" t="s">
        <v>74</v>
      </c>
      <c r="F991" s="1">
        <v>42650</v>
      </c>
      <c r="G991" s="1">
        <v>42779</v>
      </c>
      <c r="I991" s="1">
        <v>42680</v>
      </c>
      <c r="J991" s="1">
        <v>42650</v>
      </c>
      <c r="K991" s="1"/>
      <c r="L991" t="s">
        <v>4516</v>
      </c>
      <c r="M991" s="2">
        <v>719830</v>
      </c>
      <c r="N991" t="s">
        <v>143</v>
      </c>
      <c r="O991" t="b">
        <v>0</v>
      </c>
      <c r="P991" t="s">
        <v>4517</v>
      </c>
      <c r="Q991" t="s">
        <v>4516</v>
      </c>
      <c r="W991" s="2">
        <v>14396.6</v>
      </c>
      <c r="X991" s="2">
        <v>719830</v>
      </c>
      <c r="Y991" s="3">
        <v>0.06</v>
      </c>
      <c r="Z991" s="2">
        <v>21594.9</v>
      </c>
      <c r="AA991" s="2">
        <v>21594.9</v>
      </c>
      <c r="AB991" s="3">
        <v>0.03</v>
      </c>
      <c r="AC991" s="3">
        <v>0.03</v>
      </c>
      <c r="AD991" s="2">
        <v>43189.8</v>
      </c>
    </row>
    <row r="992" spans="1:56" x14ac:dyDescent="0.2">
      <c r="A992">
        <v>54544950</v>
      </c>
      <c r="B992" t="s">
        <v>2053</v>
      </c>
      <c r="C992" t="s">
        <v>105</v>
      </c>
      <c r="D992" t="s">
        <v>84</v>
      </c>
      <c r="E992" t="s">
        <v>69</v>
      </c>
      <c r="F992" s="1">
        <v>42605</v>
      </c>
      <c r="G992" s="1">
        <v>42685</v>
      </c>
      <c r="I992" s="1">
        <v>42635</v>
      </c>
      <c r="J992" s="1">
        <v>42605</v>
      </c>
      <c r="K992" s="1"/>
      <c r="L992" t="s">
        <v>2054</v>
      </c>
      <c r="M992" s="2">
        <v>718639</v>
      </c>
      <c r="N992" t="s">
        <v>81</v>
      </c>
      <c r="O992" t="b">
        <v>0</v>
      </c>
      <c r="Q992" t="s">
        <v>2054</v>
      </c>
      <c r="W992" s="2">
        <v>14372.78</v>
      </c>
      <c r="X992" s="2">
        <v>718639</v>
      </c>
      <c r="Y992" s="3">
        <v>0.06</v>
      </c>
      <c r="Z992" s="2">
        <v>21559.17</v>
      </c>
      <c r="AA992" s="2">
        <v>21559.17</v>
      </c>
      <c r="AB992" s="3">
        <v>0.03</v>
      </c>
      <c r="AC992" s="3">
        <v>0.03</v>
      </c>
      <c r="AD992" s="2">
        <v>43118.34</v>
      </c>
    </row>
    <row r="993" spans="1:65" x14ac:dyDescent="0.2">
      <c r="A993">
        <v>54637230</v>
      </c>
      <c r="B993" t="s">
        <v>3906</v>
      </c>
      <c r="C993" t="s">
        <v>67</v>
      </c>
      <c r="D993" t="s">
        <v>73</v>
      </c>
      <c r="E993" t="s">
        <v>106</v>
      </c>
      <c r="F993" s="1">
        <v>42458</v>
      </c>
      <c r="G993" s="1">
        <v>42571</v>
      </c>
      <c r="I993" s="1">
        <v>42488</v>
      </c>
      <c r="J993" s="1">
        <v>42458</v>
      </c>
      <c r="K993" s="1"/>
      <c r="L993" t="s">
        <v>3907</v>
      </c>
      <c r="M993" s="2">
        <v>819389</v>
      </c>
      <c r="N993" t="s">
        <v>155</v>
      </c>
      <c r="O993" t="b">
        <v>0</v>
      </c>
      <c r="Q993" t="s">
        <v>3907</v>
      </c>
      <c r="W993" s="2">
        <v>16387.78</v>
      </c>
      <c r="X993" s="2">
        <v>819389</v>
      </c>
      <c r="Y993" s="3">
        <v>0.06</v>
      </c>
      <c r="Z993" s="2">
        <v>24581.67</v>
      </c>
      <c r="AA993" s="2">
        <v>24581.67</v>
      </c>
      <c r="AB993" s="3">
        <v>0.03</v>
      </c>
      <c r="AC993" s="3">
        <v>0.03</v>
      </c>
      <c r="AD993" s="2">
        <v>49163.34</v>
      </c>
    </row>
    <row r="994" spans="1:65" x14ac:dyDescent="0.2">
      <c r="A994">
        <v>54646320</v>
      </c>
      <c r="B994" t="s">
        <v>93</v>
      </c>
      <c r="C994" t="s">
        <v>67</v>
      </c>
      <c r="D994" t="s">
        <v>73</v>
      </c>
      <c r="E994" t="s">
        <v>85</v>
      </c>
      <c r="F994" s="1">
        <v>42372</v>
      </c>
      <c r="G994" s="1">
        <v>42462</v>
      </c>
      <c r="I994" s="1">
        <v>42402</v>
      </c>
      <c r="J994" s="1">
        <v>42372</v>
      </c>
      <c r="K994" s="1"/>
      <c r="L994" t="s">
        <v>4659</v>
      </c>
      <c r="M994" s="2">
        <v>812426</v>
      </c>
      <c r="N994" t="s">
        <v>115</v>
      </c>
      <c r="O994" t="b">
        <v>0</v>
      </c>
      <c r="Q994" t="s">
        <v>4659</v>
      </c>
      <c r="W994" s="2">
        <v>16248.52</v>
      </c>
      <c r="X994" s="2">
        <v>812426</v>
      </c>
      <c r="Y994" s="3">
        <v>0.06</v>
      </c>
      <c r="Z994" s="2">
        <v>24372.78</v>
      </c>
      <c r="AA994" s="2">
        <v>24372.78</v>
      </c>
      <c r="AB994" s="3">
        <v>0.03</v>
      </c>
      <c r="AC994" s="3">
        <v>0.03</v>
      </c>
      <c r="AD994" s="2">
        <v>48745.56</v>
      </c>
    </row>
    <row r="995" spans="1:65" x14ac:dyDescent="0.2">
      <c r="A995">
        <v>54645911</v>
      </c>
      <c r="B995" t="s">
        <v>5159</v>
      </c>
      <c r="C995" t="s">
        <v>67</v>
      </c>
      <c r="D995" t="s">
        <v>123</v>
      </c>
      <c r="E995" t="s">
        <v>110</v>
      </c>
      <c r="F995" s="1">
        <v>42718</v>
      </c>
      <c r="G995" s="1">
        <v>42937</v>
      </c>
      <c r="I995" s="1">
        <v>42748</v>
      </c>
      <c r="J995" s="1">
        <v>42718</v>
      </c>
      <c r="K995" s="1"/>
      <c r="L995" t="s">
        <v>5160</v>
      </c>
      <c r="M995" s="2">
        <v>388098</v>
      </c>
      <c r="N995" t="s">
        <v>143</v>
      </c>
      <c r="O995" t="b">
        <v>1</v>
      </c>
      <c r="Q995" t="s">
        <v>5160</v>
      </c>
      <c r="W995" s="2">
        <v>7761.96</v>
      </c>
      <c r="X995" s="2">
        <v>388098</v>
      </c>
      <c r="Y995" s="3">
        <v>0.06</v>
      </c>
      <c r="Z995" s="2">
        <v>11642.94</v>
      </c>
      <c r="AA995" s="2">
        <v>11642.94</v>
      </c>
      <c r="AB995" s="3">
        <v>0.03</v>
      </c>
      <c r="AC995" s="3">
        <v>0.03</v>
      </c>
      <c r="AD995" s="2">
        <v>23285.88</v>
      </c>
    </row>
    <row r="996" spans="1:65" x14ac:dyDescent="0.2">
      <c r="A996">
        <v>54738989</v>
      </c>
      <c r="B996" t="s">
        <v>482</v>
      </c>
      <c r="C996" t="s">
        <v>67</v>
      </c>
      <c r="D996" t="s">
        <v>153</v>
      </c>
      <c r="E996" t="s">
        <v>74</v>
      </c>
      <c r="F996" s="1">
        <v>42396</v>
      </c>
      <c r="G996" s="1">
        <v>42441</v>
      </c>
      <c r="I996" s="1">
        <v>42426</v>
      </c>
      <c r="J996" s="1">
        <v>42396</v>
      </c>
      <c r="K996" s="1"/>
      <c r="L996" t="s">
        <v>822</v>
      </c>
      <c r="M996" s="2">
        <v>668242</v>
      </c>
      <c r="N996" t="s">
        <v>138</v>
      </c>
      <c r="O996" t="b">
        <v>0</v>
      </c>
      <c r="Q996" t="s">
        <v>822</v>
      </c>
      <c r="W996" s="2">
        <v>13364.84</v>
      </c>
      <c r="X996" s="2">
        <v>668242</v>
      </c>
      <c r="Y996" s="3">
        <v>0.06</v>
      </c>
      <c r="Z996" s="2">
        <v>20047.259999999998</v>
      </c>
      <c r="AA996" s="2">
        <v>20047.259999999998</v>
      </c>
      <c r="AB996" s="3">
        <v>0.03</v>
      </c>
      <c r="AC996" s="3">
        <v>0.03</v>
      </c>
      <c r="AD996" s="2">
        <v>40094.519999999997</v>
      </c>
    </row>
    <row r="997" spans="1:65" x14ac:dyDescent="0.2">
      <c r="A997">
        <v>54788516</v>
      </c>
      <c r="B997" t="s">
        <v>218</v>
      </c>
      <c r="C997" t="s">
        <v>94</v>
      </c>
      <c r="D997" t="s">
        <v>95</v>
      </c>
      <c r="E997" t="s">
        <v>106</v>
      </c>
      <c r="F997" s="1">
        <v>42424</v>
      </c>
      <c r="G997" s="1">
        <v>42783</v>
      </c>
      <c r="I997" s="1">
        <v>42454</v>
      </c>
      <c r="J997" s="1">
        <v>42424</v>
      </c>
      <c r="K997" s="1"/>
      <c r="L997" t="s">
        <v>724</v>
      </c>
      <c r="M997" s="2">
        <v>332038</v>
      </c>
      <c r="N997" t="s">
        <v>138</v>
      </c>
      <c r="O997" t="b">
        <v>0</v>
      </c>
      <c r="Q997" t="s">
        <v>724</v>
      </c>
      <c r="W997" s="2">
        <v>6640.76</v>
      </c>
      <c r="X997" s="2">
        <v>332038</v>
      </c>
      <c r="Y997" s="3">
        <v>0.06</v>
      </c>
      <c r="Z997" s="2">
        <v>9961.14</v>
      </c>
      <c r="AA997" s="2">
        <v>9961.14</v>
      </c>
      <c r="AB997" s="3">
        <v>0.03</v>
      </c>
      <c r="AC997" s="3">
        <v>0.03</v>
      </c>
      <c r="AD997" s="2">
        <v>19922.28</v>
      </c>
    </row>
    <row r="998" spans="1:65" x14ac:dyDescent="0.2">
      <c r="A998">
        <v>54789320</v>
      </c>
      <c r="B998" t="s">
        <v>939</v>
      </c>
      <c r="C998" t="s">
        <v>67</v>
      </c>
      <c r="D998" t="s">
        <v>89</v>
      </c>
      <c r="E998" t="s">
        <v>110</v>
      </c>
      <c r="F998" s="1">
        <f>I998+360</f>
        <v>42969</v>
      </c>
      <c r="G998" s="1">
        <v>42761</v>
      </c>
      <c r="I998" s="1">
        <v>42609</v>
      </c>
      <c r="J998" s="1">
        <v>42579</v>
      </c>
      <c r="K998" s="1"/>
      <c r="L998" t="s">
        <v>1667</v>
      </c>
      <c r="M998" s="2">
        <v>389892</v>
      </c>
      <c r="N998" t="s">
        <v>71</v>
      </c>
      <c r="O998" t="b">
        <v>0</v>
      </c>
      <c r="Q998" t="s">
        <v>1667</v>
      </c>
      <c r="W998" s="2">
        <v>7797.84</v>
      </c>
      <c r="X998" s="2">
        <v>389892</v>
      </c>
      <c r="Y998" s="3">
        <v>0.06</v>
      </c>
      <c r="Z998" s="2">
        <v>11696.76</v>
      </c>
      <c r="AA998" s="2">
        <v>11696.76</v>
      </c>
      <c r="AB998" s="3">
        <v>0.03</v>
      </c>
      <c r="AC998" s="3">
        <v>0.03</v>
      </c>
      <c r="AD998" s="2">
        <v>23393.52</v>
      </c>
    </row>
    <row r="999" spans="1:65" x14ac:dyDescent="0.2">
      <c r="A999">
        <v>54785315</v>
      </c>
      <c r="B999" t="s">
        <v>93</v>
      </c>
      <c r="C999" t="s">
        <v>67</v>
      </c>
      <c r="D999" t="s">
        <v>68</v>
      </c>
      <c r="E999" t="s">
        <v>69</v>
      </c>
      <c r="F999" s="1">
        <v>42457</v>
      </c>
      <c r="G999" s="1">
        <v>42554</v>
      </c>
      <c r="I999" s="1">
        <v>42487</v>
      </c>
      <c r="J999" s="1">
        <v>42457</v>
      </c>
      <c r="K999" s="1"/>
      <c r="L999" t="s">
        <v>4870</v>
      </c>
      <c r="M999" s="2">
        <v>755603</v>
      </c>
      <c r="N999" t="s">
        <v>76</v>
      </c>
      <c r="O999" t="b">
        <v>0</v>
      </c>
      <c r="Q999" t="s">
        <v>4870</v>
      </c>
      <c r="W999" s="2">
        <v>15112.06</v>
      </c>
      <c r="X999" s="2">
        <v>755603</v>
      </c>
      <c r="Y999" s="3">
        <v>0.06</v>
      </c>
      <c r="Z999" s="2">
        <v>22668.09</v>
      </c>
      <c r="AA999" s="2">
        <v>22668.09</v>
      </c>
      <c r="AB999" s="3">
        <v>0.03</v>
      </c>
      <c r="AC999" s="3">
        <v>0.03</v>
      </c>
      <c r="AD999" s="2">
        <v>45336.18</v>
      </c>
    </row>
    <row r="1000" spans="1:65" x14ac:dyDescent="0.2">
      <c r="A1000">
        <v>54786900</v>
      </c>
      <c r="B1000" t="s">
        <v>93</v>
      </c>
      <c r="C1000" t="s">
        <v>67</v>
      </c>
      <c r="D1000" t="s">
        <v>89</v>
      </c>
      <c r="E1000" t="s">
        <v>85</v>
      </c>
      <c r="F1000" s="1">
        <v>42422</v>
      </c>
      <c r="G1000" s="1">
        <v>42469</v>
      </c>
      <c r="I1000" s="1">
        <v>42452</v>
      </c>
      <c r="J1000" s="1">
        <v>42422</v>
      </c>
      <c r="K1000" s="1"/>
      <c r="L1000" t="s">
        <v>5211</v>
      </c>
      <c r="M1000" s="2">
        <v>624052</v>
      </c>
      <c r="N1000" t="s">
        <v>127</v>
      </c>
      <c r="O1000" t="b">
        <v>0</v>
      </c>
      <c r="P1000" t="s">
        <v>116</v>
      </c>
      <c r="Q1000" t="s">
        <v>5211</v>
      </c>
      <c r="W1000" s="2">
        <v>12481.04</v>
      </c>
      <c r="X1000" s="2">
        <v>624052</v>
      </c>
      <c r="Y1000" s="3">
        <v>0.06</v>
      </c>
      <c r="Z1000" s="2">
        <v>18721.560000000001</v>
      </c>
      <c r="AA1000" s="2">
        <v>18721.560000000001</v>
      </c>
      <c r="AB1000" s="3">
        <v>0.03</v>
      </c>
      <c r="AC1000" s="3">
        <v>0.03</v>
      </c>
      <c r="AD1000" s="2">
        <v>37443.120000000003</v>
      </c>
    </row>
    <row r="1001" spans="1:65" x14ac:dyDescent="0.2">
      <c r="A1001">
        <v>54828913</v>
      </c>
      <c r="B1001" t="s">
        <v>6010</v>
      </c>
      <c r="C1001" t="s">
        <v>94</v>
      </c>
      <c r="D1001" t="s">
        <v>95</v>
      </c>
      <c r="E1001" t="s">
        <v>85</v>
      </c>
      <c r="F1001" s="1">
        <v>42417</v>
      </c>
      <c r="G1001" s="1">
        <v>42910</v>
      </c>
      <c r="I1001" s="1">
        <v>42447</v>
      </c>
      <c r="J1001" s="1">
        <v>42417</v>
      </c>
      <c r="K1001" s="1"/>
      <c r="L1001" t="s">
        <v>6011</v>
      </c>
      <c r="M1001" s="2">
        <v>446823</v>
      </c>
      <c r="N1001" t="s">
        <v>100</v>
      </c>
      <c r="O1001" t="b">
        <v>0</v>
      </c>
      <c r="P1001" t="s">
        <v>116</v>
      </c>
      <c r="Q1001" t="s">
        <v>6011</v>
      </c>
      <c r="W1001" s="2">
        <v>8936.4599999999991</v>
      </c>
      <c r="X1001" s="2">
        <v>446823</v>
      </c>
      <c r="Y1001" s="3">
        <v>0.06</v>
      </c>
      <c r="Z1001" s="2">
        <v>13404.69</v>
      </c>
      <c r="AA1001" s="2">
        <v>13404.69</v>
      </c>
      <c r="AB1001" s="3">
        <v>0.03</v>
      </c>
      <c r="AC1001" s="3">
        <v>0.03</v>
      </c>
      <c r="AD1001" s="2">
        <v>26809.38</v>
      </c>
      <c r="BD1001" t="s">
        <v>82</v>
      </c>
      <c r="BE1001" t="s">
        <v>3546</v>
      </c>
      <c r="BI1001" t="s">
        <v>1051</v>
      </c>
      <c r="BJ1001" t="s">
        <v>6012</v>
      </c>
      <c r="BK1001">
        <v>5540</v>
      </c>
      <c r="BM1001">
        <v>11375</v>
      </c>
    </row>
    <row r="1002" spans="1:65" x14ac:dyDescent="0.2">
      <c r="A1002">
        <v>55173722</v>
      </c>
      <c r="B1002" t="s">
        <v>355</v>
      </c>
      <c r="C1002" t="s">
        <v>94</v>
      </c>
      <c r="D1002" t="s">
        <v>95</v>
      </c>
      <c r="E1002" t="s">
        <v>106</v>
      </c>
      <c r="F1002" s="1">
        <v>42458</v>
      </c>
      <c r="G1002" s="1">
        <v>42500</v>
      </c>
      <c r="I1002" s="1">
        <v>42488</v>
      </c>
      <c r="J1002" s="1">
        <v>42458</v>
      </c>
      <c r="K1002" s="1"/>
      <c r="L1002" t="s">
        <v>356</v>
      </c>
      <c r="M1002" s="2">
        <v>710627</v>
      </c>
      <c r="N1002" t="s">
        <v>81</v>
      </c>
      <c r="O1002" t="b">
        <v>0</v>
      </c>
      <c r="Q1002" t="s">
        <v>356</v>
      </c>
      <c r="W1002" s="2">
        <v>14212.54</v>
      </c>
      <c r="X1002" s="2">
        <v>710627</v>
      </c>
      <c r="Y1002" s="3">
        <v>0.06</v>
      </c>
      <c r="Z1002" s="2">
        <v>21318.81</v>
      </c>
      <c r="AA1002" s="2">
        <v>21318.81</v>
      </c>
      <c r="AB1002" s="3">
        <v>0.03</v>
      </c>
      <c r="AC1002" s="3">
        <v>0.03</v>
      </c>
      <c r="AD1002" s="2">
        <v>42637.62</v>
      </c>
      <c r="BC1002" t="s">
        <v>357</v>
      </c>
      <c r="BE1002" t="s">
        <v>358</v>
      </c>
      <c r="BG1002">
        <v>5800278</v>
      </c>
      <c r="BI1002" t="s">
        <v>359</v>
      </c>
      <c r="BJ1002" t="s">
        <v>360</v>
      </c>
      <c r="BK1002">
        <v>582</v>
      </c>
      <c r="BM1002">
        <v>30115</v>
      </c>
    </row>
    <row r="1003" spans="1:65" x14ac:dyDescent="0.2">
      <c r="A1003">
        <v>55132593</v>
      </c>
      <c r="B1003" t="s">
        <v>93</v>
      </c>
      <c r="C1003" t="s">
        <v>67</v>
      </c>
      <c r="D1003" t="s">
        <v>73</v>
      </c>
      <c r="E1003" t="s">
        <v>69</v>
      </c>
      <c r="F1003" s="1">
        <v>42370</v>
      </c>
      <c r="G1003" s="1">
        <v>42512</v>
      </c>
      <c r="I1003" s="1">
        <v>42400</v>
      </c>
      <c r="J1003" s="1">
        <v>42370</v>
      </c>
      <c r="K1003" s="1"/>
      <c r="L1003" t="s">
        <v>736</v>
      </c>
      <c r="M1003" s="2">
        <v>644843</v>
      </c>
      <c r="N1003" t="s">
        <v>193</v>
      </c>
      <c r="O1003" t="b">
        <v>0</v>
      </c>
      <c r="Q1003" t="s">
        <v>736</v>
      </c>
      <c r="W1003" s="2">
        <v>12896.86</v>
      </c>
      <c r="X1003" s="2">
        <v>644843</v>
      </c>
      <c r="Y1003" s="3">
        <v>0.06</v>
      </c>
      <c r="Z1003" s="2">
        <v>19345.29</v>
      </c>
      <c r="AA1003" s="2">
        <v>19345.29</v>
      </c>
      <c r="AB1003" s="3">
        <v>0.03</v>
      </c>
      <c r="AC1003" s="3">
        <v>0.03</v>
      </c>
      <c r="AD1003" s="2">
        <v>38690.58</v>
      </c>
    </row>
    <row r="1004" spans="1:65" x14ac:dyDescent="0.2">
      <c r="A1004">
        <v>55132187</v>
      </c>
      <c r="B1004" t="s">
        <v>295</v>
      </c>
      <c r="C1004" t="s">
        <v>94</v>
      </c>
      <c r="D1004" t="s">
        <v>95</v>
      </c>
      <c r="E1004" t="s">
        <v>106</v>
      </c>
      <c r="F1004" s="1">
        <v>42493</v>
      </c>
      <c r="G1004" s="1">
        <v>42833</v>
      </c>
      <c r="I1004" s="1">
        <v>42523</v>
      </c>
      <c r="J1004" s="1">
        <v>42493</v>
      </c>
      <c r="K1004" s="1"/>
      <c r="L1004" t="s">
        <v>798</v>
      </c>
      <c r="M1004" s="2">
        <v>209428</v>
      </c>
      <c r="N1004" t="s">
        <v>115</v>
      </c>
      <c r="O1004" t="b">
        <v>0</v>
      </c>
      <c r="Q1004" t="s">
        <v>798</v>
      </c>
      <c r="W1004" s="2">
        <v>4188.5600000000004</v>
      </c>
      <c r="X1004" s="2">
        <v>209428</v>
      </c>
      <c r="Y1004" s="3">
        <v>0.06</v>
      </c>
      <c r="Z1004" s="2">
        <v>6282.84</v>
      </c>
      <c r="AA1004" s="2">
        <v>6282.84</v>
      </c>
      <c r="AB1004" s="3">
        <v>0.03</v>
      </c>
      <c r="AC1004" s="3">
        <v>0.03</v>
      </c>
      <c r="AD1004" s="2">
        <v>12565.68</v>
      </c>
    </row>
    <row r="1005" spans="1:65" x14ac:dyDescent="0.2">
      <c r="A1005">
        <v>55141633</v>
      </c>
      <c r="B1005" t="s">
        <v>93</v>
      </c>
      <c r="C1005" t="s">
        <v>67</v>
      </c>
      <c r="D1005" t="s">
        <v>68</v>
      </c>
      <c r="E1005" t="s">
        <v>85</v>
      </c>
      <c r="F1005" s="1">
        <v>42380</v>
      </c>
      <c r="G1005" s="1">
        <v>42591</v>
      </c>
      <c r="I1005" s="1">
        <v>42410</v>
      </c>
      <c r="J1005" s="1">
        <v>42380</v>
      </c>
      <c r="K1005" s="1"/>
      <c r="L1005" t="s">
        <v>1414</v>
      </c>
      <c r="M1005" s="2">
        <v>178376</v>
      </c>
      <c r="N1005" t="s">
        <v>100</v>
      </c>
      <c r="O1005" t="b">
        <v>0</v>
      </c>
      <c r="P1005" t="s">
        <v>1415</v>
      </c>
      <c r="Q1005" t="s">
        <v>1414</v>
      </c>
      <c r="W1005" s="2">
        <v>3567.52</v>
      </c>
      <c r="X1005" s="2">
        <v>178376</v>
      </c>
      <c r="Y1005" s="3">
        <v>0.06</v>
      </c>
      <c r="Z1005" s="2">
        <v>5351.28</v>
      </c>
      <c r="AA1005" s="2">
        <v>5351.28</v>
      </c>
      <c r="AB1005" s="3">
        <v>0.03</v>
      </c>
      <c r="AC1005" s="3">
        <v>0.03</v>
      </c>
      <c r="AD1005" s="2">
        <v>10702.56</v>
      </c>
    </row>
    <row r="1006" spans="1:65" x14ac:dyDescent="0.2">
      <c r="A1006">
        <v>55141778</v>
      </c>
      <c r="B1006" t="s">
        <v>1542</v>
      </c>
      <c r="C1006" t="s">
        <v>67</v>
      </c>
      <c r="D1006" t="s">
        <v>153</v>
      </c>
      <c r="E1006" t="s">
        <v>74</v>
      </c>
      <c r="F1006" s="1">
        <v>42402</v>
      </c>
      <c r="G1006" s="1">
        <v>42588</v>
      </c>
      <c r="I1006" s="1">
        <v>42432</v>
      </c>
      <c r="J1006" s="1">
        <v>42402</v>
      </c>
      <c r="K1006" s="1"/>
      <c r="L1006" t="s">
        <v>1543</v>
      </c>
      <c r="M1006" s="2">
        <v>195932</v>
      </c>
      <c r="N1006" t="s">
        <v>155</v>
      </c>
      <c r="O1006" t="b">
        <v>0</v>
      </c>
      <c r="P1006" t="s">
        <v>1544</v>
      </c>
      <c r="Q1006" t="s">
        <v>1543</v>
      </c>
      <c r="W1006" s="2">
        <v>3918.64</v>
      </c>
      <c r="X1006" s="2">
        <v>195932</v>
      </c>
      <c r="Y1006" s="3">
        <v>0.06</v>
      </c>
      <c r="Z1006" s="2">
        <v>5877.96</v>
      </c>
      <c r="AA1006" s="2">
        <v>5877.96</v>
      </c>
      <c r="AB1006" s="3">
        <v>0.03</v>
      </c>
      <c r="AC1006" s="3">
        <v>0.03</v>
      </c>
      <c r="AD1006" s="2">
        <v>11755.92</v>
      </c>
      <c r="BC1006" t="s">
        <v>1545</v>
      </c>
      <c r="BD1006" t="s">
        <v>82</v>
      </c>
      <c r="BE1006" t="s">
        <v>660</v>
      </c>
      <c r="BI1006" t="s">
        <v>396</v>
      </c>
      <c r="BJ1006" t="s">
        <v>1546</v>
      </c>
      <c r="BK1006">
        <v>1847</v>
      </c>
      <c r="BM1006">
        <v>33028</v>
      </c>
    </row>
    <row r="1007" spans="1:65" x14ac:dyDescent="0.2">
      <c r="A1007">
        <v>55185954</v>
      </c>
      <c r="B1007" t="s">
        <v>113</v>
      </c>
      <c r="C1007" t="s">
        <v>94</v>
      </c>
      <c r="D1007" t="s">
        <v>95</v>
      </c>
      <c r="E1007" t="s">
        <v>85</v>
      </c>
      <c r="F1007" s="1">
        <v>42491</v>
      </c>
      <c r="G1007" s="1">
        <v>42573</v>
      </c>
      <c r="I1007" s="1">
        <v>42521</v>
      </c>
      <c r="J1007" s="1">
        <v>42491</v>
      </c>
      <c r="K1007" s="1"/>
      <c r="L1007" t="s">
        <v>3789</v>
      </c>
      <c r="M1007" s="2">
        <v>160334</v>
      </c>
      <c r="N1007" t="s">
        <v>112</v>
      </c>
      <c r="O1007" t="b">
        <v>0</v>
      </c>
      <c r="Q1007" t="s">
        <v>3789</v>
      </c>
      <c r="W1007" s="2">
        <v>3206.68</v>
      </c>
      <c r="X1007" s="2">
        <v>160334</v>
      </c>
      <c r="Y1007" s="3">
        <v>0.06</v>
      </c>
      <c r="Z1007" s="2">
        <v>4810.0200000000004</v>
      </c>
      <c r="AA1007" s="2">
        <v>4810.0200000000004</v>
      </c>
      <c r="AB1007" s="3">
        <v>0.03</v>
      </c>
      <c r="AC1007" s="3">
        <v>0.03</v>
      </c>
      <c r="AD1007" s="2">
        <v>9620.0400000000009</v>
      </c>
    </row>
    <row r="1008" spans="1:65" x14ac:dyDescent="0.2">
      <c r="A1008">
        <v>55169596</v>
      </c>
      <c r="B1008" t="s">
        <v>156</v>
      </c>
      <c r="C1008" t="s">
        <v>67</v>
      </c>
      <c r="D1008" t="s">
        <v>89</v>
      </c>
      <c r="E1008" t="s">
        <v>110</v>
      </c>
      <c r="F1008" s="1">
        <f>I1008+360</f>
        <v>42964</v>
      </c>
      <c r="G1008" s="1">
        <v>42783</v>
      </c>
      <c r="I1008" s="1">
        <v>42604</v>
      </c>
      <c r="J1008" s="1">
        <v>42574</v>
      </c>
      <c r="K1008" s="1"/>
      <c r="L1008" t="s">
        <v>3805</v>
      </c>
      <c r="M1008" s="2">
        <v>847016</v>
      </c>
      <c r="N1008" t="s">
        <v>130</v>
      </c>
      <c r="O1008" t="b">
        <v>0</v>
      </c>
      <c r="Q1008" t="s">
        <v>3805</v>
      </c>
      <c r="W1008" s="2">
        <v>16940.32</v>
      </c>
      <c r="X1008" s="2">
        <v>847016</v>
      </c>
      <c r="Y1008" s="3">
        <v>0.06</v>
      </c>
      <c r="Z1008" s="2">
        <v>25410.48</v>
      </c>
      <c r="AA1008" s="2">
        <v>25410.48</v>
      </c>
      <c r="AB1008" s="3">
        <v>0.03</v>
      </c>
      <c r="AC1008" s="3">
        <v>0.03</v>
      </c>
      <c r="AD1008" s="2">
        <v>50820.959999999999</v>
      </c>
    </row>
    <row r="1009" spans="1:65" x14ac:dyDescent="0.2">
      <c r="A1009">
        <v>55144819</v>
      </c>
      <c r="B1009" t="s">
        <v>3993</v>
      </c>
      <c r="C1009" t="s">
        <v>67</v>
      </c>
      <c r="D1009" t="s">
        <v>123</v>
      </c>
      <c r="E1009" t="s">
        <v>74</v>
      </c>
      <c r="F1009" s="1">
        <v>42525</v>
      </c>
      <c r="G1009" s="1">
        <v>42620</v>
      </c>
      <c r="I1009" s="1">
        <v>42555</v>
      </c>
      <c r="J1009" s="1">
        <v>42525</v>
      </c>
      <c r="K1009" s="1"/>
      <c r="L1009" t="s">
        <v>3994</v>
      </c>
      <c r="M1009" s="2">
        <v>368588</v>
      </c>
      <c r="N1009" t="s">
        <v>127</v>
      </c>
      <c r="O1009" t="b">
        <v>0</v>
      </c>
      <c r="Q1009" t="s">
        <v>3994</v>
      </c>
      <c r="W1009" s="2">
        <v>7371.76</v>
      </c>
      <c r="X1009" s="2">
        <v>368588</v>
      </c>
      <c r="Y1009" s="3">
        <v>0.06</v>
      </c>
      <c r="Z1009" s="2">
        <v>11057.64</v>
      </c>
      <c r="AA1009" s="2">
        <v>11057.64</v>
      </c>
      <c r="AB1009" s="3">
        <v>0.03</v>
      </c>
      <c r="AC1009" s="3">
        <v>0.03</v>
      </c>
      <c r="AD1009" s="2">
        <v>22115.279999999999</v>
      </c>
      <c r="BC1009" t="s">
        <v>3995</v>
      </c>
      <c r="BD1009" t="s">
        <v>82</v>
      </c>
      <c r="BE1009" t="s">
        <v>3996</v>
      </c>
      <c r="BI1009" t="s">
        <v>396</v>
      </c>
      <c r="BJ1009" t="s">
        <v>3997</v>
      </c>
      <c r="BK1009">
        <v>20439</v>
      </c>
      <c r="BM1009">
        <v>33954</v>
      </c>
    </row>
    <row r="1010" spans="1:65" x14ac:dyDescent="0.2">
      <c r="A1010">
        <v>55128476</v>
      </c>
      <c r="B1010" t="s">
        <v>93</v>
      </c>
      <c r="C1010" t="s">
        <v>67</v>
      </c>
      <c r="D1010" t="s">
        <v>84</v>
      </c>
      <c r="E1010" t="s">
        <v>69</v>
      </c>
      <c r="F1010" s="1">
        <v>42586</v>
      </c>
      <c r="G1010" s="1">
        <v>42660</v>
      </c>
      <c r="I1010" s="1">
        <v>42616</v>
      </c>
      <c r="J1010" s="1">
        <v>42586</v>
      </c>
      <c r="K1010" s="1"/>
      <c r="L1010" t="s">
        <v>4118</v>
      </c>
      <c r="M1010" s="2">
        <v>679315</v>
      </c>
      <c r="N1010" t="s">
        <v>97</v>
      </c>
      <c r="O1010" t="b">
        <v>1</v>
      </c>
      <c r="P1010" t="s">
        <v>4119</v>
      </c>
      <c r="Q1010" t="s">
        <v>4118</v>
      </c>
      <c r="W1010" s="2">
        <v>13586.3</v>
      </c>
      <c r="X1010" s="2">
        <v>679315</v>
      </c>
      <c r="Y1010" s="3">
        <v>0.06</v>
      </c>
      <c r="Z1010" s="2">
        <v>20379.45</v>
      </c>
      <c r="AA1010" s="2">
        <v>20379.45</v>
      </c>
      <c r="AB1010" s="3">
        <v>0.03</v>
      </c>
      <c r="AC1010" s="3">
        <v>0.03</v>
      </c>
      <c r="AD1010" s="2">
        <v>40758.9</v>
      </c>
    </row>
    <row r="1011" spans="1:65" x14ac:dyDescent="0.2">
      <c r="A1011">
        <v>55171015</v>
      </c>
      <c r="B1011" t="s">
        <v>4474</v>
      </c>
      <c r="C1011" t="s">
        <v>67</v>
      </c>
      <c r="D1011" t="s">
        <v>73</v>
      </c>
      <c r="E1011" t="s">
        <v>69</v>
      </c>
      <c r="F1011" s="1">
        <v>42603</v>
      </c>
      <c r="G1011" s="1">
        <v>42644</v>
      </c>
      <c r="I1011" s="1">
        <v>42633</v>
      </c>
      <c r="J1011" s="1">
        <v>42603</v>
      </c>
      <c r="K1011" s="1"/>
      <c r="L1011" t="s">
        <v>4475</v>
      </c>
      <c r="M1011" s="2">
        <v>694805</v>
      </c>
      <c r="N1011" t="s">
        <v>100</v>
      </c>
      <c r="O1011" t="b">
        <v>0</v>
      </c>
      <c r="Q1011" t="s">
        <v>4475</v>
      </c>
      <c r="W1011" s="2">
        <v>13896.1</v>
      </c>
      <c r="X1011" s="2">
        <v>694805</v>
      </c>
      <c r="Y1011" s="3">
        <v>0.06</v>
      </c>
      <c r="Z1011" s="2">
        <v>20844.150000000001</v>
      </c>
      <c r="AA1011" s="2">
        <v>20844.150000000001</v>
      </c>
      <c r="AB1011" s="3">
        <v>0.03</v>
      </c>
      <c r="AC1011" s="3">
        <v>0.03</v>
      </c>
      <c r="AD1011" s="2">
        <v>41688.300000000003</v>
      </c>
    </row>
    <row r="1012" spans="1:65" x14ac:dyDescent="0.2">
      <c r="A1012">
        <v>55137889</v>
      </c>
      <c r="B1012" t="s">
        <v>4608</v>
      </c>
      <c r="C1012" t="s">
        <v>67</v>
      </c>
      <c r="D1012" t="s">
        <v>73</v>
      </c>
      <c r="E1012" t="s">
        <v>85</v>
      </c>
      <c r="F1012" s="1">
        <v>42761</v>
      </c>
      <c r="G1012" s="1">
        <v>42821</v>
      </c>
      <c r="I1012" s="1">
        <v>42791</v>
      </c>
      <c r="J1012" s="1">
        <v>42761</v>
      </c>
      <c r="K1012" s="1"/>
      <c r="L1012" t="s">
        <v>4609</v>
      </c>
      <c r="M1012" s="2">
        <v>768642</v>
      </c>
      <c r="N1012" t="s">
        <v>141</v>
      </c>
      <c r="O1012" t="b">
        <v>0</v>
      </c>
      <c r="Q1012" t="s">
        <v>4609</v>
      </c>
      <c r="W1012" s="2">
        <v>15372.84</v>
      </c>
      <c r="X1012" s="2">
        <v>768642</v>
      </c>
      <c r="Y1012" s="3">
        <v>0.06</v>
      </c>
      <c r="Z1012" s="2">
        <v>23059.26</v>
      </c>
      <c r="AA1012" s="2">
        <v>23059.26</v>
      </c>
      <c r="AB1012" s="3">
        <v>0.03</v>
      </c>
      <c r="AC1012" s="3">
        <v>0.03</v>
      </c>
      <c r="AD1012" s="2">
        <v>46118.52</v>
      </c>
    </row>
    <row r="1013" spans="1:65" x14ac:dyDescent="0.2">
      <c r="A1013">
        <v>55155242</v>
      </c>
      <c r="B1013" t="s">
        <v>93</v>
      </c>
      <c r="C1013" t="s">
        <v>67</v>
      </c>
      <c r="D1013" t="s">
        <v>68</v>
      </c>
      <c r="E1013" t="s">
        <v>85</v>
      </c>
      <c r="F1013" s="1">
        <v>42382</v>
      </c>
      <c r="G1013" s="1">
        <v>42417</v>
      </c>
      <c r="I1013" s="1">
        <v>42412</v>
      </c>
      <c r="J1013" s="1">
        <v>42382</v>
      </c>
      <c r="K1013" s="1"/>
      <c r="L1013" t="s">
        <v>5454</v>
      </c>
      <c r="M1013" s="2">
        <v>640849</v>
      </c>
      <c r="N1013" t="s">
        <v>91</v>
      </c>
      <c r="O1013" t="b">
        <v>0</v>
      </c>
      <c r="Q1013" t="s">
        <v>5454</v>
      </c>
      <c r="W1013" s="2">
        <v>12816.98</v>
      </c>
      <c r="X1013" s="2">
        <v>640849</v>
      </c>
      <c r="Y1013" s="3">
        <v>0.06</v>
      </c>
      <c r="Z1013" s="2">
        <v>19225.47</v>
      </c>
      <c r="AA1013" s="2">
        <v>19225.47</v>
      </c>
      <c r="AB1013" s="3">
        <v>0.03</v>
      </c>
      <c r="AC1013" s="3">
        <v>0.03</v>
      </c>
      <c r="AD1013" s="2">
        <v>38450.94</v>
      </c>
    </row>
    <row r="1014" spans="1:65" x14ac:dyDescent="0.2">
      <c r="A1014">
        <v>55138572</v>
      </c>
      <c r="B1014" t="s">
        <v>113</v>
      </c>
      <c r="C1014" t="s">
        <v>67</v>
      </c>
      <c r="D1014" t="s">
        <v>84</v>
      </c>
      <c r="E1014" t="s">
        <v>74</v>
      </c>
      <c r="F1014" s="1">
        <v>42585</v>
      </c>
      <c r="G1014" s="1">
        <v>42969</v>
      </c>
      <c r="I1014" s="1">
        <v>42615</v>
      </c>
      <c r="J1014" s="1">
        <v>42585</v>
      </c>
      <c r="K1014" s="1"/>
      <c r="L1014" t="s">
        <v>5632</v>
      </c>
      <c r="M1014" s="2">
        <v>152059</v>
      </c>
      <c r="N1014" t="s">
        <v>195</v>
      </c>
      <c r="O1014" t="b">
        <v>0</v>
      </c>
      <c r="Q1014" t="s">
        <v>5632</v>
      </c>
      <c r="W1014" s="2">
        <v>3041.18</v>
      </c>
      <c r="X1014" s="2">
        <v>152059</v>
      </c>
      <c r="Y1014" s="3">
        <v>0.06</v>
      </c>
      <c r="Z1014" s="2">
        <v>4561.7700000000004</v>
      </c>
      <c r="AA1014" s="2">
        <v>4561.7700000000004</v>
      </c>
      <c r="AB1014" s="3">
        <v>0.03</v>
      </c>
      <c r="AC1014" s="3">
        <v>0.03</v>
      </c>
      <c r="AD1014" s="2">
        <v>9123.5400000000009</v>
      </c>
    </row>
    <row r="1015" spans="1:65" x14ac:dyDescent="0.2">
      <c r="A1015">
        <v>55154997</v>
      </c>
      <c r="B1015" t="s">
        <v>120</v>
      </c>
      <c r="C1015" t="s">
        <v>67</v>
      </c>
      <c r="D1015" t="s">
        <v>73</v>
      </c>
      <c r="E1015" t="s">
        <v>85</v>
      </c>
      <c r="F1015" s="1">
        <v>42423</v>
      </c>
      <c r="G1015" s="1">
        <v>42462</v>
      </c>
      <c r="I1015" s="1">
        <v>42453</v>
      </c>
      <c r="J1015" s="1">
        <v>42423</v>
      </c>
      <c r="K1015" s="1"/>
      <c r="L1015" t="s">
        <v>5676</v>
      </c>
      <c r="M1015" s="2">
        <v>316733</v>
      </c>
      <c r="N1015" t="s">
        <v>76</v>
      </c>
      <c r="O1015" t="b">
        <v>0</v>
      </c>
      <c r="Q1015" t="s">
        <v>5676</v>
      </c>
      <c r="W1015" s="2">
        <v>6334.66</v>
      </c>
      <c r="X1015" s="2">
        <v>316733</v>
      </c>
      <c r="Y1015" s="3">
        <v>0.06</v>
      </c>
      <c r="Z1015" s="2">
        <v>9501.99</v>
      </c>
      <c r="AA1015" s="2">
        <v>9501.99</v>
      </c>
      <c r="AB1015" s="3">
        <v>0.03</v>
      </c>
      <c r="AC1015" s="3">
        <v>0.03</v>
      </c>
      <c r="AD1015" s="2">
        <v>19003.98</v>
      </c>
    </row>
    <row r="1016" spans="1:65" x14ac:dyDescent="0.2">
      <c r="A1016">
        <v>55138306</v>
      </c>
      <c r="B1016" t="s">
        <v>122</v>
      </c>
      <c r="C1016" t="s">
        <v>67</v>
      </c>
      <c r="D1016" t="s">
        <v>89</v>
      </c>
      <c r="E1016" t="s">
        <v>85</v>
      </c>
      <c r="F1016" s="1">
        <v>42425</v>
      </c>
      <c r="G1016" s="1">
        <v>42695</v>
      </c>
      <c r="I1016" s="1">
        <v>42455</v>
      </c>
      <c r="J1016" s="1">
        <v>42425</v>
      </c>
      <c r="K1016" s="1"/>
      <c r="L1016" t="s">
        <v>5832</v>
      </c>
      <c r="M1016" s="2">
        <v>726893</v>
      </c>
      <c r="N1016" t="s">
        <v>97</v>
      </c>
      <c r="O1016" t="b">
        <v>0</v>
      </c>
      <c r="P1016" t="s">
        <v>116</v>
      </c>
      <c r="Q1016" t="s">
        <v>5832</v>
      </c>
      <c r="W1016" s="2">
        <v>14537.86</v>
      </c>
      <c r="X1016" s="2">
        <v>726893</v>
      </c>
      <c r="Y1016" s="3">
        <v>0.06</v>
      </c>
      <c r="Z1016" s="2">
        <v>21806.79</v>
      </c>
      <c r="AA1016" s="2">
        <v>21806.79</v>
      </c>
      <c r="AB1016" s="3">
        <v>0.03</v>
      </c>
      <c r="AC1016" s="3">
        <v>0.03</v>
      </c>
      <c r="AD1016" s="2">
        <v>43613.58</v>
      </c>
    </row>
    <row r="1017" spans="1:65" x14ac:dyDescent="0.2">
      <c r="A1017">
        <v>55148381</v>
      </c>
      <c r="B1017" t="s">
        <v>5987</v>
      </c>
      <c r="C1017" t="s">
        <v>67</v>
      </c>
      <c r="D1017" t="s">
        <v>73</v>
      </c>
      <c r="E1017" t="s">
        <v>79</v>
      </c>
      <c r="F1017" s="1">
        <f>I1017+360</f>
        <v>42960</v>
      </c>
      <c r="G1017" s="1">
        <v>42816</v>
      </c>
      <c r="I1017" s="1">
        <v>42600</v>
      </c>
      <c r="J1017" s="1">
        <v>42570</v>
      </c>
      <c r="K1017" s="1"/>
      <c r="L1017" t="s">
        <v>5988</v>
      </c>
      <c r="M1017" s="2">
        <v>803426</v>
      </c>
      <c r="N1017" t="s">
        <v>127</v>
      </c>
      <c r="O1017" t="b">
        <v>0</v>
      </c>
      <c r="Q1017" t="s">
        <v>5988</v>
      </c>
      <c r="W1017" s="2">
        <v>16068.52</v>
      </c>
      <c r="X1017" s="2">
        <v>803426</v>
      </c>
      <c r="Y1017" s="3">
        <v>0.06</v>
      </c>
      <c r="Z1017" s="2">
        <v>24102.78</v>
      </c>
      <c r="AA1017" s="2">
        <v>24102.78</v>
      </c>
      <c r="AB1017" s="3">
        <v>0.03</v>
      </c>
      <c r="AC1017" s="3">
        <v>0.03</v>
      </c>
      <c r="AD1017" s="2">
        <v>48205.56</v>
      </c>
    </row>
    <row r="1018" spans="1:65" x14ac:dyDescent="0.2">
      <c r="A1018">
        <v>55198604</v>
      </c>
      <c r="B1018" t="s">
        <v>272</v>
      </c>
      <c r="C1018" t="s">
        <v>67</v>
      </c>
      <c r="D1018" t="s">
        <v>84</v>
      </c>
      <c r="E1018" t="s">
        <v>69</v>
      </c>
      <c r="F1018" s="1">
        <v>42402</v>
      </c>
      <c r="G1018" s="1">
        <v>42626</v>
      </c>
      <c r="I1018" s="1">
        <v>42432</v>
      </c>
      <c r="J1018" s="1">
        <v>42402</v>
      </c>
      <c r="K1018" s="1"/>
      <c r="L1018" t="s">
        <v>273</v>
      </c>
      <c r="M1018" s="2">
        <v>633540</v>
      </c>
      <c r="N1018" t="s">
        <v>71</v>
      </c>
      <c r="O1018" t="b">
        <v>0</v>
      </c>
      <c r="P1018" t="s">
        <v>274</v>
      </c>
      <c r="Q1018" t="s">
        <v>273</v>
      </c>
      <c r="W1018" s="2">
        <v>12670.8</v>
      </c>
      <c r="X1018" s="2">
        <v>633540</v>
      </c>
      <c r="Y1018" s="3">
        <v>0.06</v>
      </c>
      <c r="Z1018" s="2">
        <v>19006.2</v>
      </c>
      <c r="AA1018" s="2">
        <v>19006.2</v>
      </c>
      <c r="AB1018" s="3">
        <v>0.03</v>
      </c>
      <c r="AC1018" s="3">
        <v>0.03</v>
      </c>
      <c r="AD1018" s="2">
        <v>38012.400000000001</v>
      </c>
    </row>
    <row r="1019" spans="1:65" x14ac:dyDescent="0.2">
      <c r="A1019">
        <v>55312422</v>
      </c>
      <c r="B1019" t="s">
        <v>819</v>
      </c>
      <c r="C1019" t="s">
        <v>67</v>
      </c>
      <c r="D1019" t="s">
        <v>68</v>
      </c>
      <c r="E1019" t="s">
        <v>69</v>
      </c>
      <c r="F1019" s="1">
        <v>42450</v>
      </c>
      <c r="G1019" s="1">
        <v>42512</v>
      </c>
      <c r="I1019" s="1">
        <v>42480</v>
      </c>
      <c r="J1019" s="1">
        <v>42450</v>
      </c>
      <c r="K1019" s="1"/>
      <c r="L1019" t="s">
        <v>820</v>
      </c>
      <c r="M1019" s="2">
        <v>711295</v>
      </c>
      <c r="N1019" t="s">
        <v>143</v>
      </c>
      <c r="O1019" t="b">
        <v>0</v>
      </c>
      <c r="P1019" t="s">
        <v>116</v>
      </c>
      <c r="Q1019" t="s">
        <v>820</v>
      </c>
      <c r="W1019" s="2">
        <v>14225.9</v>
      </c>
      <c r="X1019" s="2">
        <v>711295</v>
      </c>
      <c r="Y1019" s="3">
        <v>0.06</v>
      </c>
      <c r="Z1019" s="2">
        <v>21338.85</v>
      </c>
      <c r="AA1019" s="2">
        <v>21338.85</v>
      </c>
      <c r="AB1019" s="3">
        <v>0.03</v>
      </c>
      <c r="AC1019" s="3">
        <v>0.03</v>
      </c>
      <c r="AD1019" s="2">
        <v>42677.7</v>
      </c>
    </row>
    <row r="1020" spans="1:65" x14ac:dyDescent="0.2">
      <c r="A1020">
        <v>55311710</v>
      </c>
      <c r="B1020" t="s">
        <v>122</v>
      </c>
      <c r="C1020" t="s">
        <v>67</v>
      </c>
      <c r="D1020" t="s">
        <v>123</v>
      </c>
      <c r="E1020" t="s">
        <v>74</v>
      </c>
      <c r="F1020" s="1">
        <v>42673</v>
      </c>
      <c r="G1020" s="1">
        <v>42720</v>
      </c>
      <c r="I1020" s="1">
        <v>42703</v>
      </c>
      <c r="J1020" s="1">
        <v>42673</v>
      </c>
      <c r="K1020" s="1"/>
      <c r="L1020" t="s">
        <v>6355</v>
      </c>
      <c r="M1020" s="2">
        <v>436465</v>
      </c>
      <c r="N1020" t="s">
        <v>100</v>
      </c>
      <c r="O1020" t="b">
        <v>0</v>
      </c>
      <c r="Q1020" t="s">
        <v>6355</v>
      </c>
      <c r="W1020" s="2">
        <v>8729.2999999999993</v>
      </c>
      <c r="X1020" s="2">
        <v>436465</v>
      </c>
      <c r="Y1020" s="3">
        <v>0.06</v>
      </c>
      <c r="Z1020" s="2">
        <v>13093.95</v>
      </c>
      <c r="AA1020" s="2">
        <v>13093.95</v>
      </c>
      <c r="AB1020" s="3">
        <v>0.03</v>
      </c>
      <c r="AC1020" s="3">
        <v>0.03</v>
      </c>
      <c r="AD1020" s="2">
        <v>26187.9</v>
      </c>
    </row>
    <row r="1021" spans="1:65" x14ac:dyDescent="0.2">
      <c r="A1021">
        <v>55427544</v>
      </c>
      <c r="B1021" t="s">
        <v>675</v>
      </c>
      <c r="C1021" t="s">
        <v>94</v>
      </c>
      <c r="D1021" t="s">
        <v>95</v>
      </c>
      <c r="E1021" t="s">
        <v>69</v>
      </c>
      <c r="F1021" s="1">
        <v>42391</v>
      </c>
      <c r="G1021" s="1">
        <v>42440</v>
      </c>
      <c r="I1021" s="1">
        <v>42421</v>
      </c>
      <c r="J1021" s="1">
        <v>42391</v>
      </c>
      <c r="K1021" s="1"/>
      <c r="L1021" t="s">
        <v>676</v>
      </c>
      <c r="M1021" s="2">
        <v>498695</v>
      </c>
      <c r="N1021" t="s">
        <v>76</v>
      </c>
      <c r="O1021" t="b">
        <v>0</v>
      </c>
      <c r="Q1021" t="s">
        <v>676</v>
      </c>
      <c r="W1021" s="2">
        <v>9973.9</v>
      </c>
      <c r="X1021" s="2">
        <v>498695</v>
      </c>
      <c r="Y1021" s="3">
        <v>0.06</v>
      </c>
      <c r="Z1021" s="2">
        <v>14960.85</v>
      </c>
      <c r="AA1021" s="2">
        <v>14960.85</v>
      </c>
      <c r="AB1021" s="3">
        <v>0.03</v>
      </c>
      <c r="AC1021" s="3">
        <v>0.03</v>
      </c>
      <c r="AD1021" s="2">
        <v>29921.7</v>
      </c>
    </row>
    <row r="1022" spans="1:65" x14ac:dyDescent="0.2">
      <c r="A1022">
        <v>55621056</v>
      </c>
      <c r="B1022" t="s">
        <v>93</v>
      </c>
      <c r="C1022" t="s">
        <v>67</v>
      </c>
      <c r="D1022" t="s">
        <v>84</v>
      </c>
      <c r="E1022" t="s">
        <v>106</v>
      </c>
      <c r="F1022" s="1">
        <v>42762</v>
      </c>
      <c r="G1022" s="1">
        <v>42866</v>
      </c>
      <c r="I1022" s="1">
        <v>42792</v>
      </c>
      <c r="J1022" s="1">
        <v>42762</v>
      </c>
      <c r="K1022" s="1"/>
      <c r="L1022" t="s">
        <v>4910</v>
      </c>
      <c r="M1022" s="2">
        <v>362028</v>
      </c>
      <c r="N1022" t="s">
        <v>97</v>
      </c>
      <c r="O1022" t="b">
        <v>0</v>
      </c>
      <c r="Q1022" t="s">
        <v>4910</v>
      </c>
      <c r="W1022" s="2">
        <v>7240.56</v>
      </c>
      <c r="X1022" s="2">
        <v>362028</v>
      </c>
      <c r="Y1022" s="3">
        <v>0.06</v>
      </c>
      <c r="Z1022" s="2">
        <v>10860.84</v>
      </c>
      <c r="AA1022" s="2">
        <v>10860.84</v>
      </c>
      <c r="AB1022" s="3">
        <v>0.03</v>
      </c>
      <c r="AC1022" s="3">
        <v>0.03</v>
      </c>
      <c r="AD1022" s="2">
        <v>21721.68</v>
      </c>
    </row>
    <row r="1023" spans="1:65" x14ac:dyDescent="0.2">
      <c r="A1023">
        <v>55882627</v>
      </c>
      <c r="B1023" t="s">
        <v>156</v>
      </c>
      <c r="C1023" t="s">
        <v>67</v>
      </c>
      <c r="D1023" t="s">
        <v>68</v>
      </c>
      <c r="E1023" t="s">
        <v>110</v>
      </c>
      <c r="F1023" s="1">
        <v>42436</v>
      </c>
      <c r="G1023" s="1">
        <v>42562</v>
      </c>
      <c r="I1023" s="1">
        <v>42466</v>
      </c>
      <c r="J1023" s="1">
        <v>42436</v>
      </c>
      <c r="K1023" s="1"/>
      <c r="L1023" t="s">
        <v>3644</v>
      </c>
      <c r="M1023" s="2">
        <v>542484</v>
      </c>
      <c r="N1023" t="s">
        <v>103</v>
      </c>
      <c r="O1023" t="b">
        <v>0</v>
      </c>
      <c r="P1023" t="s">
        <v>3645</v>
      </c>
      <c r="Q1023" t="s">
        <v>3644</v>
      </c>
      <c r="W1023" s="2">
        <v>10849.68</v>
      </c>
      <c r="X1023" s="2">
        <v>542484</v>
      </c>
      <c r="Y1023" s="3">
        <v>0.06</v>
      </c>
      <c r="Z1023" s="2">
        <v>16274.52</v>
      </c>
      <c r="AA1023" s="2">
        <v>16274.52</v>
      </c>
      <c r="AB1023" s="3">
        <v>0.03</v>
      </c>
      <c r="AC1023" s="3">
        <v>0.03</v>
      </c>
      <c r="AD1023" s="2">
        <v>32549.040000000001</v>
      </c>
    </row>
    <row r="1024" spans="1:65" x14ac:dyDescent="0.2">
      <c r="A1024">
        <v>56541529</v>
      </c>
      <c r="B1024" t="s">
        <v>120</v>
      </c>
      <c r="C1024" t="s">
        <v>67</v>
      </c>
      <c r="D1024" t="s">
        <v>123</v>
      </c>
      <c r="E1024" t="s">
        <v>69</v>
      </c>
      <c r="F1024" s="1">
        <v>42610</v>
      </c>
      <c r="G1024" s="1">
        <v>42764</v>
      </c>
      <c r="I1024" s="1">
        <v>42640</v>
      </c>
      <c r="J1024" s="1">
        <v>42610</v>
      </c>
      <c r="K1024" s="1"/>
      <c r="L1024" t="s">
        <v>565</v>
      </c>
      <c r="M1024" s="2">
        <v>246745</v>
      </c>
      <c r="N1024" t="s">
        <v>76</v>
      </c>
      <c r="O1024" t="b">
        <v>0</v>
      </c>
      <c r="P1024" t="s">
        <v>223</v>
      </c>
      <c r="Q1024" t="s">
        <v>565</v>
      </c>
      <c r="W1024" s="2">
        <v>4934.8999999999996</v>
      </c>
      <c r="X1024" s="2">
        <v>246745</v>
      </c>
      <c r="Y1024" s="3">
        <v>0.06</v>
      </c>
      <c r="Z1024" s="2">
        <v>7402.35</v>
      </c>
      <c r="AA1024" s="2">
        <v>7402.35</v>
      </c>
      <c r="AB1024" s="3">
        <v>0.03</v>
      </c>
      <c r="AC1024" s="3">
        <v>0.03</v>
      </c>
      <c r="AD1024" s="2">
        <v>14804.7</v>
      </c>
    </row>
    <row r="1025" spans="1:65" x14ac:dyDescent="0.2">
      <c r="A1025">
        <v>56542261</v>
      </c>
      <c r="B1025" t="s">
        <v>200</v>
      </c>
      <c r="C1025" t="s">
        <v>67</v>
      </c>
      <c r="D1025" t="s">
        <v>123</v>
      </c>
      <c r="E1025" t="s">
        <v>106</v>
      </c>
      <c r="F1025" s="1">
        <v>42654</v>
      </c>
      <c r="G1025" s="1">
        <v>42684</v>
      </c>
      <c r="I1025" s="1">
        <v>42684</v>
      </c>
      <c r="J1025" s="1">
        <v>42654</v>
      </c>
      <c r="K1025" s="1"/>
      <c r="L1025" t="s">
        <v>1647</v>
      </c>
      <c r="M1025" s="2">
        <v>458632</v>
      </c>
      <c r="N1025" t="s">
        <v>71</v>
      </c>
      <c r="O1025" t="b">
        <v>0</v>
      </c>
      <c r="Q1025" t="s">
        <v>1647</v>
      </c>
      <c r="W1025" s="2">
        <v>9172.64</v>
      </c>
      <c r="X1025" s="2">
        <v>458632</v>
      </c>
      <c r="Y1025" s="3">
        <v>0.06</v>
      </c>
      <c r="Z1025" s="2">
        <v>13758.96</v>
      </c>
      <c r="AA1025" s="2">
        <v>13758.96</v>
      </c>
      <c r="AB1025" s="3">
        <v>0.03</v>
      </c>
      <c r="AC1025" s="3">
        <v>0.03</v>
      </c>
      <c r="AD1025" s="2">
        <v>27517.919999999998</v>
      </c>
    </row>
    <row r="1026" spans="1:65" x14ac:dyDescent="0.2">
      <c r="A1026">
        <v>56553271</v>
      </c>
      <c r="B1026" t="s">
        <v>2674</v>
      </c>
      <c r="C1026" t="s">
        <v>94</v>
      </c>
      <c r="D1026" t="s">
        <v>95</v>
      </c>
      <c r="E1026" t="s">
        <v>85</v>
      </c>
      <c r="F1026" s="1">
        <v>42674</v>
      </c>
      <c r="G1026" s="1">
        <v>42994</v>
      </c>
      <c r="I1026" s="1">
        <v>42704</v>
      </c>
      <c r="J1026" s="1">
        <v>42674</v>
      </c>
      <c r="K1026" s="1"/>
      <c r="L1026" t="s">
        <v>2675</v>
      </c>
      <c r="M1026" s="2">
        <v>190238</v>
      </c>
      <c r="N1026" t="s">
        <v>81</v>
      </c>
      <c r="O1026" t="b">
        <v>0</v>
      </c>
      <c r="Q1026" t="s">
        <v>2675</v>
      </c>
      <c r="W1026" s="2">
        <v>3804.76</v>
      </c>
      <c r="X1026" s="2">
        <v>190238</v>
      </c>
      <c r="Y1026" s="3">
        <v>0.06</v>
      </c>
      <c r="Z1026" s="2">
        <v>5707.14</v>
      </c>
      <c r="AA1026" s="2">
        <v>5707.14</v>
      </c>
      <c r="AB1026" s="3">
        <v>0.03</v>
      </c>
      <c r="AC1026" s="3">
        <v>0.03</v>
      </c>
      <c r="AD1026" s="2">
        <v>11414.28</v>
      </c>
    </row>
    <row r="1027" spans="1:65" x14ac:dyDescent="0.2">
      <c r="A1027">
        <v>60488336</v>
      </c>
      <c r="B1027" t="s">
        <v>5373</v>
      </c>
      <c r="C1027" t="s">
        <v>105</v>
      </c>
      <c r="D1027" t="s">
        <v>123</v>
      </c>
      <c r="E1027" t="s">
        <v>74</v>
      </c>
      <c r="F1027" s="1">
        <v>42535</v>
      </c>
      <c r="G1027" s="1">
        <v>42631</v>
      </c>
      <c r="I1027" s="1">
        <v>42565</v>
      </c>
      <c r="J1027" s="1">
        <v>42535</v>
      </c>
      <c r="K1027" s="1"/>
      <c r="L1027" t="s">
        <v>5374</v>
      </c>
      <c r="M1027" s="2">
        <v>274258</v>
      </c>
      <c r="N1027" t="s">
        <v>195</v>
      </c>
      <c r="O1027" t="b">
        <v>0</v>
      </c>
      <c r="Q1027" t="s">
        <v>5374</v>
      </c>
      <c r="W1027" s="2">
        <v>5485.16</v>
      </c>
      <c r="X1027" s="2">
        <v>274258</v>
      </c>
      <c r="Y1027" s="3">
        <v>0.06</v>
      </c>
      <c r="Z1027" s="2">
        <v>8227.74</v>
      </c>
      <c r="AA1027" s="2">
        <v>8227.74</v>
      </c>
      <c r="AB1027" s="3">
        <v>0.03</v>
      </c>
      <c r="AC1027" s="3">
        <v>0.03</v>
      </c>
      <c r="AD1027" s="2">
        <v>16455.48</v>
      </c>
    </row>
    <row r="1028" spans="1:65" x14ac:dyDescent="0.2">
      <c r="A1028">
        <v>53783104</v>
      </c>
      <c r="B1028" t="s">
        <v>2047</v>
      </c>
      <c r="C1028" t="s">
        <v>67</v>
      </c>
      <c r="D1028" t="s">
        <v>73</v>
      </c>
      <c r="E1028" t="s">
        <v>106</v>
      </c>
      <c r="F1028" s="1">
        <v>42379</v>
      </c>
      <c r="G1028" s="1">
        <v>42497</v>
      </c>
      <c r="I1028" s="1">
        <v>42409</v>
      </c>
      <c r="J1028" s="1">
        <v>42379</v>
      </c>
      <c r="K1028" s="1"/>
      <c r="L1028" t="s">
        <v>2048</v>
      </c>
      <c r="M1028" s="2">
        <v>704858</v>
      </c>
      <c r="N1028" t="s">
        <v>71</v>
      </c>
      <c r="O1028" t="b">
        <v>0</v>
      </c>
      <c r="Q1028" t="s">
        <v>2048</v>
      </c>
      <c r="W1028" s="2">
        <v>14097.16</v>
      </c>
      <c r="X1028" s="2">
        <v>704858</v>
      </c>
      <c r="Y1028" s="3">
        <v>0.06</v>
      </c>
      <c r="Z1028" s="2">
        <v>21145.74</v>
      </c>
      <c r="AA1028" s="2">
        <v>21145.74</v>
      </c>
      <c r="AB1028" s="3">
        <v>0.03</v>
      </c>
      <c r="AC1028" s="3">
        <v>0.03</v>
      </c>
      <c r="AD1028" s="2">
        <v>42291.48</v>
      </c>
      <c r="BC1028" t="s">
        <v>2049</v>
      </c>
      <c r="BE1028" t="s">
        <v>2050</v>
      </c>
      <c r="BG1028">
        <v>5793381</v>
      </c>
      <c r="BL1028" t="s">
        <v>2051</v>
      </c>
      <c r="BM1028">
        <v>30030</v>
      </c>
    </row>
    <row r="1029" spans="1:65" x14ac:dyDescent="0.2">
      <c r="A1029">
        <v>53818008</v>
      </c>
      <c r="B1029" t="s">
        <v>88</v>
      </c>
      <c r="C1029" t="s">
        <v>94</v>
      </c>
      <c r="D1029" t="s">
        <v>95</v>
      </c>
      <c r="E1029" t="s">
        <v>85</v>
      </c>
      <c r="F1029" s="1">
        <v>42769</v>
      </c>
      <c r="G1029" s="1">
        <v>42868</v>
      </c>
      <c r="I1029" s="1">
        <v>42799</v>
      </c>
      <c r="J1029" s="1">
        <v>42769</v>
      </c>
      <c r="K1029" s="1"/>
      <c r="L1029" t="s">
        <v>3864</v>
      </c>
      <c r="M1029" s="2">
        <v>177779</v>
      </c>
      <c r="N1029" t="s">
        <v>100</v>
      </c>
      <c r="O1029" t="b">
        <v>0</v>
      </c>
      <c r="P1029" t="s">
        <v>3865</v>
      </c>
      <c r="Q1029" t="s">
        <v>3864</v>
      </c>
      <c r="W1029" s="2">
        <v>3555.58</v>
      </c>
      <c r="X1029" s="2">
        <v>177779</v>
      </c>
      <c r="Y1029" s="3">
        <v>0.06</v>
      </c>
      <c r="Z1029" s="2">
        <v>5333.37</v>
      </c>
      <c r="AA1029" s="2">
        <v>5333.37</v>
      </c>
      <c r="AB1029" s="3">
        <v>0.03</v>
      </c>
      <c r="AC1029" s="3">
        <v>0.03</v>
      </c>
      <c r="AD1029" s="2">
        <v>10666.74</v>
      </c>
    </row>
    <row r="1030" spans="1:65" x14ac:dyDescent="0.2">
      <c r="A1030">
        <v>54044456</v>
      </c>
      <c r="B1030" t="s">
        <v>122</v>
      </c>
      <c r="C1030" t="s">
        <v>67</v>
      </c>
      <c r="D1030" t="s">
        <v>84</v>
      </c>
      <c r="E1030" t="s">
        <v>110</v>
      </c>
      <c r="F1030" s="1">
        <v>42623</v>
      </c>
      <c r="G1030" s="1">
        <v>42976</v>
      </c>
      <c r="I1030" s="1">
        <v>42653</v>
      </c>
      <c r="J1030" s="1">
        <v>42623</v>
      </c>
      <c r="K1030" s="1"/>
      <c r="L1030" t="s">
        <v>977</v>
      </c>
      <c r="M1030" s="2">
        <v>124135</v>
      </c>
      <c r="N1030" t="s">
        <v>127</v>
      </c>
      <c r="O1030" t="b">
        <v>0</v>
      </c>
      <c r="Q1030" t="s">
        <v>977</v>
      </c>
      <c r="W1030" s="2">
        <v>2482.6999999999998</v>
      </c>
      <c r="X1030" s="2">
        <v>124135</v>
      </c>
      <c r="Y1030" s="3">
        <v>0.06</v>
      </c>
      <c r="Z1030" s="2">
        <v>3724.05</v>
      </c>
      <c r="AA1030" s="2">
        <v>3724.05</v>
      </c>
      <c r="AB1030" s="3">
        <v>0.03</v>
      </c>
      <c r="AC1030" s="3">
        <v>0.03</v>
      </c>
      <c r="AD1030" s="2">
        <v>7448.1</v>
      </c>
    </row>
    <row r="1031" spans="1:65" x14ac:dyDescent="0.2">
      <c r="A1031">
        <v>54066742</v>
      </c>
      <c r="B1031" t="s">
        <v>6158</v>
      </c>
      <c r="C1031" t="s">
        <v>67</v>
      </c>
      <c r="D1031" t="s">
        <v>73</v>
      </c>
      <c r="E1031" t="s">
        <v>110</v>
      </c>
      <c r="F1031" s="1">
        <v>42517</v>
      </c>
      <c r="G1031" s="1">
        <v>42599</v>
      </c>
      <c r="I1031" s="1">
        <v>42547</v>
      </c>
      <c r="J1031" s="1">
        <v>42517</v>
      </c>
      <c r="K1031" s="1"/>
      <c r="L1031" t="s">
        <v>6159</v>
      </c>
      <c r="M1031" s="2">
        <v>464819</v>
      </c>
      <c r="N1031" t="s">
        <v>100</v>
      </c>
      <c r="O1031" t="b">
        <v>0</v>
      </c>
      <c r="P1031" t="s">
        <v>6160</v>
      </c>
      <c r="Q1031" t="s">
        <v>6159</v>
      </c>
      <c r="W1031" s="2">
        <v>9296.3799999999992</v>
      </c>
      <c r="X1031" s="2">
        <v>464819</v>
      </c>
      <c r="Y1031" s="3">
        <v>0.06</v>
      </c>
      <c r="Z1031" s="2">
        <v>13944.57</v>
      </c>
      <c r="AA1031" s="2">
        <v>13944.57</v>
      </c>
      <c r="AB1031" s="3">
        <v>0.03</v>
      </c>
      <c r="AC1031" s="3">
        <v>0.03</v>
      </c>
      <c r="AD1031" s="2">
        <v>27889.14</v>
      </c>
    </row>
    <row r="1032" spans="1:65" x14ac:dyDescent="0.2">
      <c r="A1032">
        <v>54235223</v>
      </c>
      <c r="B1032" t="s">
        <v>146</v>
      </c>
      <c r="C1032" t="s">
        <v>67</v>
      </c>
      <c r="D1032" t="s">
        <v>73</v>
      </c>
      <c r="E1032" t="s">
        <v>79</v>
      </c>
      <c r="F1032" s="1">
        <v>42393</v>
      </c>
      <c r="G1032" s="1">
        <v>42890</v>
      </c>
      <c r="I1032" s="1">
        <v>42423</v>
      </c>
      <c r="J1032" s="1">
        <v>42393</v>
      </c>
      <c r="K1032" s="1"/>
      <c r="L1032" t="s">
        <v>4231</v>
      </c>
      <c r="M1032" s="2">
        <v>530455</v>
      </c>
      <c r="N1032" t="s">
        <v>91</v>
      </c>
      <c r="O1032" t="b">
        <v>0</v>
      </c>
      <c r="Q1032" t="s">
        <v>4231</v>
      </c>
      <c r="W1032" s="2">
        <v>10609.1</v>
      </c>
      <c r="X1032" s="2">
        <v>530455</v>
      </c>
      <c r="Y1032" s="3">
        <v>0.06</v>
      </c>
      <c r="Z1032" s="2">
        <v>15913.65</v>
      </c>
      <c r="AA1032" s="2">
        <v>15913.65</v>
      </c>
      <c r="AB1032" s="3">
        <v>0.03</v>
      </c>
      <c r="AC1032" s="3">
        <v>0.03</v>
      </c>
      <c r="AD1032" s="2">
        <v>31827.3</v>
      </c>
    </row>
    <row r="1033" spans="1:65" x14ac:dyDescent="0.2">
      <c r="A1033">
        <v>54314320</v>
      </c>
      <c r="B1033" t="s">
        <v>1437</v>
      </c>
      <c r="C1033" t="s">
        <v>67</v>
      </c>
      <c r="D1033" t="s">
        <v>84</v>
      </c>
      <c r="E1033" t="s">
        <v>69</v>
      </c>
      <c r="F1033" s="1">
        <v>42383</v>
      </c>
      <c r="G1033" s="1">
        <v>42430</v>
      </c>
      <c r="I1033" s="1">
        <v>42413</v>
      </c>
      <c r="J1033" s="1">
        <v>42383</v>
      </c>
      <c r="K1033" s="1"/>
      <c r="L1033" t="s">
        <v>1438</v>
      </c>
      <c r="M1033" s="2">
        <v>143257</v>
      </c>
      <c r="N1033" t="s">
        <v>71</v>
      </c>
      <c r="O1033" t="b">
        <v>0</v>
      </c>
      <c r="Q1033" t="s">
        <v>1438</v>
      </c>
      <c r="W1033" s="2">
        <v>2865.14</v>
      </c>
      <c r="X1033" s="2">
        <v>143257</v>
      </c>
      <c r="Y1033" s="3">
        <v>0.06</v>
      </c>
      <c r="Z1033" s="2">
        <v>4297.71</v>
      </c>
      <c r="AA1033" s="2">
        <v>4297.71</v>
      </c>
      <c r="AB1033" s="3">
        <v>0.03</v>
      </c>
      <c r="AC1033" s="3">
        <v>0.03</v>
      </c>
      <c r="AD1033" s="2">
        <v>8595.42</v>
      </c>
    </row>
    <row r="1034" spans="1:65" x14ac:dyDescent="0.2">
      <c r="A1034">
        <v>54553019</v>
      </c>
      <c r="B1034" t="s">
        <v>93</v>
      </c>
      <c r="C1034" t="s">
        <v>67</v>
      </c>
      <c r="D1034" t="s">
        <v>73</v>
      </c>
      <c r="E1034" t="s">
        <v>110</v>
      </c>
      <c r="F1034" s="1">
        <v>42397</v>
      </c>
      <c r="G1034" s="1">
        <v>42466</v>
      </c>
      <c r="I1034" s="1">
        <v>42427</v>
      </c>
      <c r="J1034" s="1">
        <v>42397</v>
      </c>
      <c r="K1034" s="1"/>
      <c r="L1034" t="s">
        <v>2385</v>
      </c>
      <c r="M1034" s="2">
        <v>663960</v>
      </c>
      <c r="N1034" t="s">
        <v>100</v>
      </c>
      <c r="O1034" t="b">
        <v>0</v>
      </c>
      <c r="P1034" t="s">
        <v>116</v>
      </c>
      <c r="Q1034" t="s">
        <v>2385</v>
      </c>
      <c r="W1034" s="2">
        <v>13279.2</v>
      </c>
      <c r="X1034" s="2">
        <v>663960</v>
      </c>
      <c r="Y1034" s="3">
        <v>0.06</v>
      </c>
      <c r="Z1034" s="2">
        <v>19918.8</v>
      </c>
      <c r="AA1034" s="2">
        <v>19918.8</v>
      </c>
      <c r="AB1034" s="3">
        <v>0.03</v>
      </c>
      <c r="AC1034" s="3">
        <v>0.03</v>
      </c>
      <c r="AD1034" s="2">
        <v>39837.599999999999</v>
      </c>
    </row>
    <row r="1035" spans="1:65" x14ac:dyDescent="0.2">
      <c r="A1035">
        <v>54654791</v>
      </c>
      <c r="B1035" t="s">
        <v>4369</v>
      </c>
      <c r="C1035" t="s">
        <v>67</v>
      </c>
      <c r="D1035" t="s">
        <v>123</v>
      </c>
      <c r="E1035" t="s">
        <v>79</v>
      </c>
      <c r="F1035" s="1">
        <v>42432</v>
      </c>
      <c r="G1035" s="1">
        <v>42817</v>
      </c>
      <c r="I1035" s="1">
        <v>42462</v>
      </c>
      <c r="J1035" s="1">
        <v>42432</v>
      </c>
      <c r="K1035" s="1"/>
      <c r="L1035" t="s">
        <v>4370</v>
      </c>
      <c r="M1035" s="2">
        <v>719720</v>
      </c>
      <c r="N1035" t="s">
        <v>193</v>
      </c>
      <c r="O1035" t="b">
        <v>1</v>
      </c>
      <c r="Q1035" t="s">
        <v>4370</v>
      </c>
      <c r="W1035" s="2">
        <v>14394.4</v>
      </c>
      <c r="X1035" s="2">
        <v>719720</v>
      </c>
      <c r="Y1035" s="3">
        <v>0.06</v>
      </c>
      <c r="Z1035" s="2">
        <v>21591.599999999999</v>
      </c>
      <c r="AA1035" s="2">
        <v>21591.599999999999</v>
      </c>
      <c r="AB1035" s="3">
        <v>0.03</v>
      </c>
      <c r="AC1035" s="3">
        <v>0.03</v>
      </c>
      <c r="AD1035" s="2">
        <v>43183.199999999997</v>
      </c>
    </row>
    <row r="1036" spans="1:65" x14ac:dyDescent="0.2">
      <c r="A1036">
        <v>54748141</v>
      </c>
      <c r="B1036" t="s">
        <v>253</v>
      </c>
      <c r="C1036" t="s">
        <v>67</v>
      </c>
      <c r="D1036" t="s">
        <v>153</v>
      </c>
      <c r="E1036" t="s">
        <v>69</v>
      </c>
      <c r="F1036" s="1">
        <v>42779</v>
      </c>
      <c r="G1036" s="1">
        <v>42819</v>
      </c>
      <c r="I1036" s="1">
        <v>42809</v>
      </c>
      <c r="J1036" s="1">
        <v>42779</v>
      </c>
      <c r="K1036" s="1"/>
      <c r="L1036" t="s">
        <v>254</v>
      </c>
      <c r="M1036" s="2">
        <v>411236</v>
      </c>
      <c r="N1036" t="s">
        <v>91</v>
      </c>
      <c r="O1036" t="b">
        <v>0</v>
      </c>
      <c r="Q1036" t="s">
        <v>254</v>
      </c>
      <c r="W1036" s="2">
        <v>8224.7199999999993</v>
      </c>
      <c r="X1036" s="2">
        <v>411236</v>
      </c>
      <c r="Y1036" s="3">
        <v>0.06</v>
      </c>
      <c r="Z1036" s="2">
        <v>12337.08</v>
      </c>
      <c r="AA1036" s="2">
        <v>12337.08</v>
      </c>
      <c r="AB1036" s="3">
        <v>0.03</v>
      </c>
      <c r="AC1036" s="3">
        <v>0.03</v>
      </c>
      <c r="AD1036" s="2">
        <v>24674.16</v>
      </c>
    </row>
    <row r="1037" spans="1:65" x14ac:dyDescent="0.2">
      <c r="A1037">
        <v>54752074</v>
      </c>
      <c r="B1037" t="s">
        <v>3415</v>
      </c>
      <c r="C1037" t="s">
        <v>67</v>
      </c>
      <c r="D1037" t="s">
        <v>73</v>
      </c>
      <c r="E1037" t="s">
        <v>79</v>
      </c>
      <c r="F1037" s="1">
        <v>42418</v>
      </c>
      <c r="G1037" s="1">
        <v>42498</v>
      </c>
      <c r="I1037" s="1">
        <v>42448</v>
      </c>
      <c r="J1037" s="1">
        <v>42418</v>
      </c>
      <c r="K1037" s="1"/>
      <c r="L1037" t="s">
        <v>3416</v>
      </c>
      <c r="M1037" s="2">
        <v>585545</v>
      </c>
      <c r="N1037" t="s">
        <v>87</v>
      </c>
      <c r="O1037" t="b">
        <v>0</v>
      </c>
      <c r="Q1037" t="s">
        <v>3416</v>
      </c>
      <c r="W1037" s="2">
        <v>11710.9</v>
      </c>
      <c r="X1037" s="2">
        <v>585545</v>
      </c>
      <c r="Y1037" s="3">
        <v>0.06</v>
      </c>
      <c r="Z1037" s="2">
        <v>17566.349999999999</v>
      </c>
      <c r="AA1037" s="2">
        <v>17566.349999999999</v>
      </c>
      <c r="AB1037" s="3">
        <v>0.03</v>
      </c>
      <c r="AC1037" s="3">
        <v>0.03</v>
      </c>
      <c r="AD1037" s="2">
        <v>35132.699999999997</v>
      </c>
    </row>
    <row r="1038" spans="1:65" x14ac:dyDescent="0.2">
      <c r="A1038">
        <v>54829566</v>
      </c>
      <c r="B1038" t="s">
        <v>691</v>
      </c>
      <c r="C1038" t="s">
        <v>67</v>
      </c>
      <c r="D1038" t="s">
        <v>89</v>
      </c>
      <c r="E1038" t="s">
        <v>106</v>
      </c>
      <c r="F1038" s="1">
        <v>42420</v>
      </c>
      <c r="G1038" s="1">
        <v>42679</v>
      </c>
      <c r="I1038" s="1">
        <v>42450</v>
      </c>
      <c r="J1038" s="1">
        <v>42420</v>
      </c>
      <c r="K1038" s="1"/>
      <c r="L1038" t="s">
        <v>692</v>
      </c>
      <c r="M1038" s="2">
        <v>279260</v>
      </c>
      <c r="N1038" t="s">
        <v>125</v>
      </c>
      <c r="O1038" t="b">
        <v>0</v>
      </c>
      <c r="Q1038" t="s">
        <v>692</v>
      </c>
      <c r="W1038" s="2">
        <v>5585.2</v>
      </c>
      <c r="X1038" s="2">
        <v>279260</v>
      </c>
      <c r="Y1038" s="3">
        <v>0.06</v>
      </c>
      <c r="Z1038" s="2">
        <v>8377.7999999999993</v>
      </c>
      <c r="AA1038" s="2">
        <v>8377.7999999999993</v>
      </c>
      <c r="AB1038" s="3">
        <v>0.03</v>
      </c>
      <c r="AC1038" s="3">
        <v>0.03</v>
      </c>
      <c r="AD1038" s="2">
        <v>16755.599999999999</v>
      </c>
    </row>
    <row r="1039" spans="1:65" x14ac:dyDescent="0.2">
      <c r="A1039">
        <v>54822035</v>
      </c>
      <c r="B1039" t="s">
        <v>602</v>
      </c>
      <c r="C1039" t="s">
        <v>67</v>
      </c>
      <c r="D1039" t="s">
        <v>73</v>
      </c>
      <c r="E1039" t="s">
        <v>110</v>
      </c>
      <c r="F1039" s="1">
        <v>42370</v>
      </c>
      <c r="G1039" s="1">
        <v>42400</v>
      </c>
      <c r="I1039" s="1">
        <v>42400</v>
      </c>
      <c r="J1039" s="1">
        <v>42370</v>
      </c>
      <c r="K1039" s="1"/>
      <c r="L1039" t="s">
        <v>1715</v>
      </c>
      <c r="M1039" s="2">
        <v>387912</v>
      </c>
      <c r="N1039" t="s">
        <v>76</v>
      </c>
      <c r="O1039" t="b">
        <v>0</v>
      </c>
      <c r="P1039" t="s">
        <v>160</v>
      </c>
      <c r="Q1039" t="s">
        <v>1715</v>
      </c>
      <c r="W1039" s="2">
        <v>7758.24</v>
      </c>
      <c r="X1039" s="2">
        <v>387912</v>
      </c>
      <c r="Y1039" s="3">
        <v>0.06</v>
      </c>
      <c r="Z1039" s="2">
        <v>11637.36</v>
      </c>
      <c r="AA1039" s="2">
        <v>11637.36</v>
      </c>
      <c r="AB1039" s="3">
        <v>0.03</v>
      </c>
      <c r="AC1039" s="3">
        <v>0.03</v>
      </c>
      <c r="AD1039" s="2">
        <v>23274.720000000001</v>
      </c>
    </row>
    <row r="1040" spans="1:65" x14ac:dyDescent="0.2">
      <c r="A1040">
        <v>54806633</v>
      </c>
      <c r="B1040" t="s">
        <v>2424</v>
      </c>
      <c r="C1040" t="s">
        <v>67</v>
      </c>
      <c r="D1040" t="s">
        <v>68</v>
      </c>
      <c r="E1040" t="s">
        <v>74</v>
      </c>
      <c r="F1040" s="1">
        <v>42510</v>
      </c>
      <c r="G1040" s="1">
        <v>42635</v>
      </c>
      <c r="I1040" s="1">
        <v>42540</v>
      </c>
      <c r="J1040" s="1">
        <v>42510</v>
      </c>
      <c r="K1040" s="1"/>
      <c r="L1040" t="s">
        <v>2425</v>
      </c>
      <c r="M1040" s="2">
        <v>828416</v>
      </c>
      <c r="N1040" t="s">
        <v>141</v>
      </c>
      <c r="O1040" t="b">
        <v>0</v>
      </c>
      <c r="Q1040" t="s">
        <v>2425</v>
      </c>
      <c r="W1040" s="2">
        <v>16568.32</v>
      </c>
      <c r="X1040" s="2">
        <v>828416</v>
      </c>
      <c r="Y1040" s="3">
        <v>0.06</v>
      </c>
      <c r="Z1040" s="2">
        <v>24852.48</v>
      </c>
      <c r="AA1040" s="2">
        <v>24852.48</v>
      </c>
      <c r="AB1040" s="3">
        <v>0.03</v>
      </c>
      <c r="AC1040" s="3">
        <v>0.03</v>
      </c>
      <c r="AD1040" s="2">
        <v>49704.959999999999</v>
      </c>
    </row>
    <row r="1041" spans="1:65" x14ac:dyDescent="0.2">
      <c r="A1041">
        <v>54816514</v>
      </c>
      <c r="B1041" t="s">
        <v>2639</v>
      </c>
      <c r="C1041" t="s">
        <v>67</v>
      </c>
      <c r="D1041" t="s">
        <v>89</v>
      </c>
      <c r="E1041" t="s">
        <v>79</v>
      </c>
      <c r="F1041" s="1">
        <v>42446</v>
      </c>
      <c r="G1041" s="1">
        <v>42571</v>
      </c>
      <c r="I1041" s="1">
        <v>42476</v>
      </c>
      <c r="J1041" s="1">
        <v>42446</v>
      </c>
      <c r="K1041" s="1"/>
      <c r="L1041" t="s">
        <v>2640</v>
      </c>
      <c r="M1041" s="2">
        <v>467756</v>
      </c>
      <c r="N1041" t="s">
        <v>87</v>
      </c>
      <c r="O1041" t="b">
        <v>0</v>
      </c>
      <c r="P1041" t="s">
        <v>2641</v>
      </c>
      <c r="Q1041" t="s">
        <v>2640</v>
      </c>
      <c r="W1041" s="2">
        <v>9355.1200000000008</v>
      </c>
      <c r="X1041" s="2">
        <v>467756</v>
      </c>
      <c r="Y1041" s="3">
        <v>0.06</v>
      </c>
      <c r="Z1041" s="2">
        <v>14032.68</v>
      </c>
      <c r="AA1041" s="2">
        <v>14032.68</v>
      </c>
      <c r="AB1041" s="3">
        <v>0.03</v>
      </c>
      <c r="AC1041" s="3">
        <v>0.03</v>
      </c>
      <c r="AD1041" s="2">
        <v>28065.360000000001</v>
      </c>
    </row>
    <row r="1042" spans="1:65" x14ac:dyDescent="0.2">
      <c r="A1042">
        <v>54802298</v>
      </c>
      <c r="B1042" t="s">
        <v>4413</v>
      </c>
      <c r="C1042" t="s">
        <v>67</v>
      </c>
      <c r="D1042" t="s">
        <v>73</v>
      </c>
      <c r="E1042" t="s">
        <v>147</v>
      </c>
      <c r="F1042" s="1">
        <v>42549</v>
      </c>
      <c r="G1042" s="1">
        <v>42866</v>
      </c>
      <c r="I1042" s="1">
        <v>42579</v>
      </c>
      <c r="J1042" s="1">
        <v>42549</v>
      </c>
      <c r="K1042" s="1"/>
      <c r="L1042" t="s">
        <v>4414</v>
      </c>
      <c r="M1042" s="2">
        <v>790578</v>
      </c>
      <c r="N1042" t="s">
        <v>125</v>
      </c>
      <c r="O1042" t="b">
        <v>0</v>
      </c>
      <c r="Q1042" t="s">
        <v>4414</v>
      </c>
      <c r="W1042" s="2">
        <v>15811.56</v>
      </c>
      <c r="X1042" s="2">
        <v>790578</v>
      </c>
      <c r="Y1042" s="3">
        <v>0.06</v>
      </c>
      <c r="Z1042" s="2">
        <v>23717.34</v>
      </c>
      <c r="AA1042" s="2">
        <v>23717.34</v>
      </c>
      <c r="AB1042" s="3">
        <v>0.03</v>
      </c>
      <c r="AC1042" s="3">
        <v>0.03</v>
      </c>
      <c r="AD1042" s="2">
        <v>47434.68</v>
      </c>
      <c r="BC1042" t="s">
        <v>2533</v>
      </c>
      <c r="BE1042" t="s">
        <v>4415</v>
      </c>
      <c r="BJ1042" t="s">
        <v>4416</v>
      </c>
      <c r="BK1042">
        <v>6629</v>
      </c>
      <c r="BM1042">
        <v>31909</v>
      </c>
    </row>
    <row r="1043" spans="1:65" x14ac:dyDescent="0.2">
      <c r="A1043">
        <v>54850611</v>
      </c>
      <c r="B1043" t="s">
        <v>122</v>
      </c>
      <c r="C1043" t="s">
        <v>67</v>
      </c>
      <c r="D1043" t="s">
        <v>84</v>
      </c>
      <c r="E1043" t="s">
        <v>79</v>
      </c>
      <c r="F1043" s="1">
        <v>42846</v>
      </c>
      <c r="G1043" s="1">
        <v>42967</v>
      </c>
      <c r="I1043" s="1">
        <v>42876</v>
      </c>
      <c r="J1043" s="1">
        <v>42846</v>
      </c>
      <c r="K1043" s="1"/>
      <c r="L1043" t="s">
        <v>5085</v>
      </c>
      <c r="M1043" s="2">
        <v>178882</v>
      </c>
      <c r="N1043" t="s">
        <v>125</v>
      </c>
      <c r="O1043" t="b">
        <v>0</v>
      </c>
      <c r="P1043" t="s">
        <v>116</v>
      </c>
      <c r="Q1043" t="s">
        <v>5085</v>
      </c>
      <c r="W1043" s="2">
        <v>3577.64</v>
      </c>
      <c r="X1043" s="2">
        <v>178882</v>
      </c>
      <c r="Y1043" s="3">
        <v>0.06</v>
      </c>
      <c r="Z1043" s="2">
        <v>5366.46</v>
      </c>
      <c r="AA1043" s="2">
        <v>5366.46</v>
      </c>
      <c r="AB1043" s="3">
        <v>0.03</v>
      </c>
      <c r="AC1043" s="3">
        <v>0.03</v>
      </c>
      <c r="AD1043" s="2">
        <v>10732.92</v>
      </c>
      <c r="BD1043" t="s">
        <v>82</v>
      </c>
    </row>
    <row r="1044" spans="1:65" x14ac:dyDescent="0.2">
      <c r="A1044">
        <v>54795051</v>
      </c>
      <c r="B1044" t="s">
        <v>122</v>
      </c>
      <c r="C1044" t="s">
        <v>94</v>
      </c>
      <c r="D1044" t="s">
        <v>95</v>
      </c>
      <c r="E1044" t="s">
        <v>79</v>
      </c>
      <c r="F1044" s="1">
        <v>42372</v>
      </c>
      <c r="G1044" s="1">
        <v>42410</v>
      </c>
      <c r="I1044" s="1">
        <v>42402</v>
      </c>
      <c r="J1044" s="1">
        <v>42372</v>
      </c>
      <c r="K1044" s="1"/>
      <c r="L1044" t="s">
        <v>5287</v>
      </c>
      <c r="M1044" s="2">
        <v>223104</v>
      </c>
      <c r="N1044" t="s">
        <v>138</v>
      </c>
      <c r="O1044" t="b">
        <v>0</v>
      </c>
      <c r="Q1044" t="s">
        <v>5287</v>
      </c>
      <c r="W1044" s="2">
        <v>4462.08</v>
      </c>
      <c r="X1044" s="2">
        <v>223104</v>
      </c>
      <c r="Y1044" s="3">
        <v>0.06</v>
      </c>
      <c r="Z1044" s="2">
        <v>6693.12</v>
      </c>
      <c r="AA1044" s="2">
        <v>6693.12</v>
      </c>
      <c r="AB1044" s="3">
        <v>0.03</v>
      </c>
      <c r="AC1044" s="3">
        <v>0.03</v>
      </c>
      <c r="AD1044" s="2">
        <v>13386.24</v>
      </c>
    </row>
    <row r="1045" spans="1:65" x14ac:dyDescent="0.2">
      <c r="A1045">
        <v>55133035</v>
      </c>
      <c r="B1045" t="s">
        <v>144</v>
      </c>
      <c r="C1045" t="s">
        <v>67</v>
      </c>
      <c r="D1045" t="s">
        <v>123</v>
      </c>
      <c r="E1045" t="s">
        <v>74</v>
      </c>
      <c r="F1045" s="1">
        <v>42427</v>
      </c>
      <c r="G1045" s="1">
        <v>42711</v>
      </c>
      <c r="I1045" s="1">
        <v>42457</v>
      </c>
      <c r="J1045" s="1">
        <v>42427</v>
      </c>
      <c r="K1045" s="1"/>
      <c r="L1045" t="s">
        <v>145</v>
      </c>
      <c r="M1045" s="2">
        <v>168974</v>
      </c>
      <c r="N1045" t="s">
        <v>115</v>
      </c>
      <c r="O1045" t="b">
        <v>0</v>
      </c>
      <c r="Q1045" t="s">
        <v>145</v>
      </c>
      <c r="W1045" s="2">
        <v>3379.48</v>
      </c>
      <c r="X1045" s="2">
        <v>168974</v>
      </c>
      <c r="Y1045" s="3">
        <v>0.06</v>
      </c>
      <c r="Z1045" s="2">
        <v>5069.22</v>
      </c>
      <c r="AA1045" s="2">
        <v>5069.22</v>
      </c>
      <c r="AB1045" s="3">
        <v>0.03</v>
      </c>
      <c r="AC1045" s="3">
        <v>0.03</v>
      </c>
      <c r="AD1045" s="2">
        <v>10138.44</v>
      </c>
    </row>
    <row r="1046" spans="1:65" x14ac:dyDescent="0.2">
      <c r="A1046">
        <v>55142241</v>
      </c>
      <c r="B1046" t="s">
        <v>991</v>
      </c>
      <c r="C1046" t="s">
        <v>67</v>
      </c>
      <c r="D1046" t="s">
        <v>123</v>
      </c>
      <c r="E1046" t="s">
        <v>79</v>
      </c>
      <c r="F1046" s="1">
        <v>42693</v>
      </c>
      <c r="G1046" s="1">
        <v>42727</v>
      </c>
      <c r="I1046" s="1">
        <v>42723</v>
      </c>
      <c r="J1046" s="1">
        <v>42693</v>
      </c>
      <c r="K1046" s="1"/>
      <c r="L1046" t="s">
        <v>992</v>
      </c>
      <c r="M1046" s="2">
        <v>687606</v>
      </c>
      <c r="N1046" t="s">
        <v>100</v>
      </c>
      <c r="O1046" t="b">
        <v>0</v>
      </c>
      <c r="Q1046" t="s">
        <v>992</v>
      </c>
      <c r="W1046" s="2">
        <v>13752.12</v>
      </c>
      <c r="X1046" s="2">
        <v>687606</v>
      </c>
      <c r="Y1046" s="3">
        <v>0.06</v>
      </c>
      <c r="Z1046" s="2">
        <v>20628.18</v>
      </c>
      <c r="AA1046" s="2">
        <v>20628.18</v>
      </c>
      <c r="AB1046" s="3">
        <v>0.03</v>
      </c>
      <c r="AC1046" s="3">
        <v>0.03</v>
      </c>
      <c r="AD1046" s="2">
        <v>41256.36</v>
      </c>
    </row>
    <row r="1047" spans="1:65" x14ac:dyDescent="0.2">
      <c r="A1047">
        <v>55159725</v>
      </c>
      <c r="B1047" t="s">
        <v>1938</v>
      </c>
      <c r="C1047" t="s">
        <v>67</v>
      </c>
      <c r="D1047" t="s">
        <v>68</v>
      </c>
      <c r="E1047" t="s">
        <v>110</v>
      </c>
      <c r="F1047" s="1">
        <v>42507</v>
      </c>
      <c r="G1047" s="1">
        <v>42993</v>
      </c>
      <c r="I1047" s="1">
        <v>42537</v>
      </c>
      <c r="J1047" s="1">
        <v>42507</v>
      </c>
      <c r="K1047" s="1"/>
      <c r="L1047" t="s">
        <v>1939</v>
      </c>
      <c r="M1047" s="2">
        <v>408520</v>
      </c>
      <c r="N1047" t="s">
        <v>81</v>
      </c>
      <c r="O1047" t="b">
        <v>0</v>
      </c>
      <c r="Q1047" t="s">
        <v>1939</v>
      </c>
      <c r="W1047" s="2">
        <v>8170.4</v>
      </c>
      <c r="X1047" s="2">
        <v>408520</v>
      </c>
      <c r="Y1047" s="3">
        <v>0.06</v>
      </c>
      <c r="Z1047" s="2">
        <v>12255.6</v>
      </c>
      <c r="AA1047" s="2">
        <v>12255.6</v>
      </c>
      <c r="AB1047" s="3">
        <v>0.03</v>
      </c>
      <c r="AC1047" s="3">
        <v>0.03</v>
      </c>
      <c r="AD1047" s="2">
        <v>24511.200000000001</v>
      </c>
    </row>
    <row r="1048" spans="1:65" x14ac:dyDescent="0.2">
      <c r="A1048">
        <v>55145454</v>
      </c>
      <c r="B1048" t="s">
        <v>3593</v>
      </c>
      <c r="C1048" t="s">
        <v>67</v>
      </c>
      <c r="D1048" t="s">
        <v>73</v>
      </c>
      <c r="E1048" t="s">
        <v>85</v>
      </c>
      <c r="F1048" s="1">
        <v>42397</v>
      </c>
      <c r="G1048" s="1">
        <v>42585</v>
      </c>
      <c r="I1048" s="1">
        <v>42427</v>
      </c>
      <c r="J1048" s="1">
        <v>42397</v>
      </c>
      <c r="K1048" s="1"/>
      <c r="L1048" t="s">
        <v>3594</v>
      </c>
      <c r="M1048" s="2">
        <v>720453</v>
      </c>
      <c r="N1048" t="s">
        <v>76</v>
      </c>
      <c r="O1048" t="b">
        <v>0</v>
      </c>
      <c r="Q1048" t="s">
        <v>3594</v>
      </c>
      <c r="W1048" s="2">
        <v>14409.06</v>
      </c>
      <c r="X1048" s="2">
        <v>720453</v>
      </c>
      <c r="Y1048" s="3">
        <v>0.06</v>
      </c>
      <c r="Z1048" s="2">
        <v>21613.59</v>
      </c>
      <c r="AA1048" s="2">
        <v>21613.59</v>
      </c>
      <c r="AB1048" s="3">
        <v>0.03</v>
      </c>
      <c r="AC1048" s="3">
        <v>0.03</v>
      </c>
      <c r="AD1048" s="2">
        <v>43227.18</v>
      </c>
    </row>
    <row r="1049" spans="1:65" x14ac:dyDescent="0.2">
      <c r="A1049">
        <v>55129186</v>
      </c>
      <c r="B1049" t="s">
        <v>5025</v>
      </c>
      <c r="C1049" t="s">
        <v>67</v>
      </c>
      <c r="D1049" t="s">
        <v>84</v>
      </c>
      <c r="E1049" t="s">
        <v>69</v>
      </c>
      <c r="F1049" s="1">
        <v>42676</v>
      </c>
      <c r="G1049" s="1">
        <v>42825</v>
      </c>
      <c r="I1049" s="1">
        <v>42706</v>
      </c>
      <c r="J1049" s="1">
        <v>42676</v>
      </c>
      <c r="K1049" s="1"/>
      <c r="L1049" t="s">
        <v>5026</v>
      </c>
      <c r="M1049" s="2">
        <v>768315</v>
      </c>
      <c r="N1049" t="s">
        <v>115</v>
      </c>
      <c r="O1049" t="b">
        <v>0</v>
      </c>
      <c r="P1049" t="s">
        <v>116</v>
      </c>
      <c r="Q1049" t="s">
        <v>5026</v>
      </c>
      <c r="W1049" s="2">
        <v>15366.3</v>
      </c>
      <c r="X1049" s="2">
        <v>768315</v>
      </c>
      <c r="Y1049" s="3">
        <v>0.06</v>
      </c>
      <c r="Z1049" s="2">
        <v>23049.45</v>
      </c>
      <c r="AA1049" s="2">
        <v>23049.45</v>
      </c>
      <c r="AB1049" s="3">
        <v>0.03</v>
      </c>
      <c r="AC1049" s="3">
        <v>0.03</v>
      </c>
      <c r="AD1049" s="2">
        <v>46098.9</v>
      </c>
    </row>
    <row r="1050" spans="1:65" x14ac:dyDescent="0.2">
      <c r="A1050">
        <v>55129224</v>
      </c>
      <c r="B1050" t="s">
        <v>5143</v>
      </c>
      <c r="C1050" t="s">
        <v>94</v>
      </c>
      <c r="D1050" t="s">
        <v>95</v>
      </c>
      <c r="E1050" t="s">
        <v>69</v>
      </c>
      <c r="F1050" s="1">
        <v>42695</v>
      </c>
      <c r="G1050" s="1">
        <v>42806</v>
      </c>
      <c r="I1050" s="1">
        <v>42725</v>
      </c>
      <c r="J1050" s="1">
        <v>42695</v>
      </c>
      <c r="K1050" s="1"/>
      <c r="L1050" t="s">
        <v>5144</v>
      </c>
      <c r="M1050" s="2">
        <v>461718</v>
      </c>
      <c r="N1050" t="s">
        <v>91</v>
      </c>
      <c r="O1050" t="b">
        <v>0</v>
      </c>
      <c r="Q1050" t="s">
        <v>5144</v>
      </c>
      <c r="W1050" s="2">
        <v>9234.36</v>
      </c>
      <c r="X1050" s="2">
        <v>461718</v>
      </c>
      <c r="Y1050" s="3">
        <v>0.06</v>
      </c>
      <c r="Z1050" s="2">
        <v>13851.54</v>
      </c>
      <c r="AA1050" s="2">
        <v>13851.54</v>
      </c>
      <c r="AB1050" s="3">
        <v>0.03</v>
      </c>
      <c r="AC1050" s="3">
        <v>0.03</v>
      </c>
      <c r="AD1050" s="2">
        <v>27703.08</v>
      </c>
    </row>
    <row r="1051" spans="1:65" x14ac:dyDescent="0.2">
      <c r="A1051">
        <v>55196416</v>
      </c>
      <c r="B1051" t="s">
        <v>1890</v>
      </c>
      <c r="C1051" t="s">
        <v>94</v>
      </c>
      <c r="D1051" t="s">
        <v>95</v>
      </c>
      <c r="E1051" t="s">
        <v>69</v>
      </c>
      <c r="F1051" s="1">
        <v>42524</v>
      </c>
      <c r="G1051" s="1">
        <v>42745</v>
      </c>
      <c r="I1051" s="1">
        <v>42554</v>
      </c>
      <c r="J1051" s="1">
        <v>42524</v>
      </c>
      <c r="K1051" s="1"/>
      <c r="L1051" t="s">
        <v>5254</v>
      </c>
      <c r="M1051" s="2">
        <v>733550</v>
      </c>
      <c r="N1051" t="s">
        <v>87</v>
      </c>
      <c r="O1051" t="b">
        <v>0</v>
      </c>
      <c r="Q1051" t="s">
        <v>5254</v>
      </c>
      <c r="W1051" s="2">
        <v>14671</v>
      </c>
      <c r="X1051" s="2">
        <v>733550</v>
      </c>
      <c r="Y1051" s="3">
        <v>0.06</v>
      </c>
      <c r="Z1051" s="2">
        <v>22006.5</v>
      </c>
      <c r="AA1051" s="2">
        <v>22006.5</v>
      </c>
      <c r="AB1051" s="3">
        <v>0.03</v>
      </c>
      <c r="AC1051" s="3">
        <v>0.03</v>
      </c>
      <c r="AD1051" s="2">
        <v>44013</v>
      </c>
    </row>
    <row r="1052" spans="1:65" x14ac:dyDescent="0.2">
      <c r="A1052">
        <v>55146826</v>
      </c>
      <c r="B1052" t="s">
        <v>93</v>
      </c>
      <c r="C1052" t="s">
        <v>67</v>
      </c>
      <c r="D1052" t="s">
        <v>84</v>
      </c>
      <c r="E1052" t="s">
        <v>74</v>
      </c>
      <c r="F1052" s="1">
        <v>42479</v>
      </c>
      <c r="G1052" s="1">
        <v>42884</v>
      </c>
      <c r="I1052" s="1">
        <v>42509</v>
      </c>
      <c r="J1052" s="1">
        <v>42479</v>
      </c>
      <c r="K1052" s="1"/>
      <c r="L1052" t="s">
        <v>5565</v>
      </c>
      <c r="M1052" s="2">
        <v>621887</v>
      </c>
      <c r="N1052" t="s">
        <v>71</v>
      </c>
      <c r="O1052" t="b">
        <v>0</v>
      </c>
      <c r="Q1052" t="s">
        <v>5565</v>
      </c>
      <c r="W1052" s="2">
        <v>12437.74</v>
      </c>
      <c r="X1052" s="2">
        <v>621887</v>
      </c>
      <c r="Y1052" s="3">
        <v>0.06</v>
      </c>
      <c r="Z1052" s="2">
        <v>18656.61</v>
      </c>
      <c r="AA1052" s="2">
        <v>18656.61</v>
      </c>
      <c r="AB1052" s="3">
        <v>0.03</v>
      </c>
      <c r="AC1052" s="3">
        <v>0.03</v>
      </c>
      <c r="AD1052" s="2">
        <v>37313.22</v>
      </c>
    </row>
    <row r="1053" spans="1:65" x14ac:dyDescent="0.2">
      <c r="A1053">
        <v>55130465</v>
      </c>
      <c r="B1053" t="s">
        <v>482</v>
      </c>
      <c r="C1053" t="s">
        <v>67</v>
      </c>
      <c r="D1053" t="s">
        <v>73</v>
      </c>
      <c r="E1053" t="s">
        <v>110</v>
      </c>
      <c r="F1053" s="1">
        <v>42530</v>
      </c>
      <c r="G1053" s="1">
        <v>42765</v>
      </c>
      <c r="I1053" s="1">
        <v>42560</v>
      </c>
      <c r="J1053" s="1">
        <v>42530</v>
      </c>
      <c r="K1053" s="1"/>
      <c r="L1053" t="s">
        <v>5594</v>
      </c>
      <c r="M1053" s="2">
        <v>803458</v>
      </c>
      <c r="N1053" t="s">
        <v>115</v>
      </c>
      <c r="O1053" t="b">
        <v>0</v>
      </c>
      <c r="Q1053" t="s">
        <v>5594</v>
      </c>
      <c r="W1053" s="2">
        <v>16069.16</v>
      </c>
      <c r="X1053" s="2">
        <v>803458</v>
      </c>
      <c r="Y1053" s="3">
        <v>0.06</v>
      </c>
      <c r="Z1053" s="2">
        <v>24103.74</v>
      </c>
      <c r="AA1053" s="2">
        <v>24103.74</v>
      </c>
      <c r="AB1053" s="3">
        <v>0.03</v>
      </c>
      <c r="AC1053" s="3">
        <v>0.03</v>
      </c>
      <c r="AD1053" s="2">
        <v>48207.48</v>
      </c>
    </row>
    <row r="1054" spans="1:65" x14ac:dyDescent="0.2">
      <c r="A1054">
        <v>55146727</v>
      </c>
      <c r="B1054" t="s">
        <v>482</v>
      </c>
      <c r="C1054" t="s">
        <v>67</v>
      </c>
      <c r="D1054" t="s">
        <v>68</v>
      </c>
      <c r="E1054" t="s">
        <v>147</v>
      </c>
      <c r="F1054" s="1">
        <v>42706</v>
      </c>
      <c r="G1054" s="1">
        <v>42850</v>
      </c>
      <c r="I1054" s="1">
        <v>42736</v>
      </c>
      <c r="J1054" s="1">
        <v>42706</v>
      </c>
      <c r="K1054" s="1"/>
      <c r="L1054" t="s">
        <v>5917</v>
      </c>
      <c r="M1054" s="2">
        <v>844509</v>
      </c>
      <c r="N1054" t="s">
        <v>155</v>
      </c>
      <c r="O1054" t="b">
        <v>0</v>
      </c>
      <c r="Q1054" t="s">
        <v>5917</v>
      </c>
      <c r="W1054" s="2">
        <v>16890.18</v>
      </c>
      <c r="X1054" s="2">
        <v>844509</v>
      </c>
      <c r="Y1054" s="3">
        <v>0.06</v>
      </c>
      <c r="Z1054" s="2">
        <v>25335.27</v>
      </c>
      <c r="AA1054" s="2">
        <v>25335.27</v>
      </c>
      <c r="AB1054" s="3">
        <v>0.03</v>
      </c>
      <c r="AC1054" s="3">
        <v>0.03</v>
      </c>
      <c r="AD1054" s="2">
        <v>50670.54</v>
      </c>
    </row>
    <row r="1055" spans="1:65" x14ac:dyDescent="0.2">
      <c r="A1055">
        <v>55131752</v>
      </c>
      <c r="B1055" t="s">
        <v>93</v>
      </c>
      <c r="C1055" t="s">
        <v>67</v>
      </c>
      <c r="D1055" t="s">
        <v>89</v>
      </c>
      <c r="E1055" t="s">
        <v>74</v>
      </c>
      <c r="F1055" s="1">
        <f>I1055+360</f>
        <v>42954</v>
      </c>
      <c r="G1055" s="1">
        <v>42781</v>
      </c>
      <c r="I1055" s="1">
        <v>42594</v>
      </c>
      <c r="J1055" s="1">
        <v>42564</v>
      </c>
      <c r="K1055" s="1"/>
      <c r="L1055" t="s">
        <v>6174</v>
      </c>
      <c r="M1055" s="2">
        <v>700339</v>
      </c>
      <c r="N1055" t="s">
        <v>112</v>
      </c>
      <c r="O1055" t="b">
        <v>0</v>
      </c>
      <c r="Q1055" t="s">
        <v>6174</v>
      </c>
      <c r="W1055" s="2">
        <v>14006.78</v>
      </c>
      <c r="X1055" s="2">
        <v>700339</v>
      </c>
      <c r="Y1055" s="3">
        <v>0.06</v>
      </c>
      <c r="Z1055" s="2">
        <v>21010.17</v>
      </c>
      <c r="AA1055" s="2">
        <v>21010.17</v>
      </c>
      <c r="AB1055" s="3">
        <v>0.03</v>
      </c>
      <c r="AC1055" s="3">
        <v>0.03</v>
      </c>
      <c r="AD1055" s="2">
        <v>42020.34</v>
      </c>
    </row>
    <row r="1056" spans="1:65" x14ac:dyDescent="0.2">
      <c r="A1056">
        <v>55156336</v>
      </c>
      <c r="B1056" t="s">
        <v>6201</v>
      </c>
      <c r="C1056" t="s">
        <v>67</v>
      </c>
      <c r="D1056" t="s">
        <v>68</v>
      </c>
      <c r="E1056" t="s">
        <v>79</v>
      </c>
      <c r="F1056" s="1">
        <v>42472</v>
      </c>
      <c r="G1056" s="1">
        <v>42836</v>
      </c>
      <c r="I1056" s="1">
        <v>42502</v>
      </c>
      <c r="J1056" s="1">
        <v>42472</v>
      </c>
      <c r="K1056" s="1"/>
      <c r="L1056" t="s">
        <v>6202</v>
      </c>
      <c r="M1056" s="2">
        <v>352639</v>
      </c>
      <c r="N1056" t="s">
        <v>108</v>
      </c>
      <c r="O1056" t="b">
        <v>0</v>
      </c>
      <c r="Q1056" t="s">
        <v>6202</v>
      </c>
      <c r="W1056" s="2">
        <v>7052.78</v>
      </c>
      <c r="X1056" s="2">
        <v>352639</v>
      </c>
      <c r="Y1056" s="3">
        <v>0.06</v>
      </c>
      <c r="Z1056" s="2">
        <v>10579.17</v>
      </c>
      <c r="AA1056" s="2">
        <v>10579.17</v>
      </c>
      <c r="AB1056" s="3">
        <v>0.03</v>
      </c>
      <c r="AC1056" s="3">
        <v>0.03</v>
      </c>
      <c r="AD1056" s="2">
        <v>21158.34</v>
      </c>
    </row>
    <row r="1057" spans="1:30" x14ac:dyDescent="0.2">
      <c r="A1057">
        <v>55201929</v>
      </c>
      <c r="B1057" t="s">
        <v>4315</v>
      </c>
      <c r="C1057" t="s">
        <v>94</v>
      </c>
      <c r="D1057" t="s">
        <v>95</v>
      </c>
      <c r="E1057" t="s">
        <v>85</v>
      </c>
      <c r="F1057" s="1">
        <v>42387</v>
      </c>
      <c r="G1057" s="1">
        <v>42760</v>
      </c>
      <c r="I1057" s="1">
        <v>42417</v>
      </c>
      <c r="J1057" s="1">
        <v>42387</v>
      </c>
      <c r="K1057" s="1"/>
      <c r="L1057" t="s">
        <v>4316</v>
      </c>
      <c r="M1057" s="2">
        <v>694308</v>
      </c>
      <c r="N1057" t="s">
        <v>91</v>
      </c>
      <c r="O1057" t="b">
        <v>1</v>
      </c>
      <c r="Q1057" t="s">
        <v>4316</v>
      </c>
      <c r="W1057" s="2">
        <v>13886.16</v>
      </c>
      <c r="X1057" s="2">
        <v>694308</v>
      </c>
      <c r="Y1057" s="3">
        <v>0.06</v>
      </c>
      <c r="Z1057" s="2">
        <v>20829.240000000002</v>
      </c>
      <c r="AA1057" s="2">
        <v>20829.240000000002</v>
      </c>
      <c r="AB1057" s="3">
        <v>0.03</v>
      </c>
      <c r="AC1057" s="3">
        <v>0.03</v>
      </c>
      <c r="AD1057" s="2">
        <v>41658.480000000003</v>
      </c>
    </row>
    <row r="1058" spans="1:30" x14ac:dyDescent="0.2">
      <c r="A1058">
        <v>55229005</v>
      </c>
      <c r="B1058" t="s">
        <v>200</v>
      </c>
      <c r="C1058" t="s">
        <v>67</v>
      </c>
      <c r="D1058" t="s">
        <v>73</v>
      </c>
      <c r="E1058" t="s">
        <v>69</v>
      </c>
      <c r="F1058" s="1">
        <v>42531</v>
      </c>
      <c r="G1058" s="1">
        <v>42802</v>
      </c>
      <c r="I1058" s="1">
        <v>42561</v>
      </c>
      <c r="J1058" s="1">
        <v>42531</v>
      </c>
      <c r="K1058" s="1"/>
      <c r="L1058" t="s">
        <v>5371</v>
      </c>
      <c r="M1058" s="2">
        <v>379503</v>
      </c>
      <c r="N1058" t="s">
        <v>125</v>
      </c>
      <c r="O1058" t="b">
        <v>0</v>
      </c>
      <c r="P1058" t="s">
        <v>116</v>
      </c>
      <c r="Q1058" t="s">
        <v>5371</v>
      </c>
      <c r="W1058" s="2">
        <v>7590.06</v>
      </c>
      <c r="X1058" s="2">
        <v>379503</v>
      </c>
      <c r="Y1058" s="3">
        <v>0.06</v>
      </c>
      <c r="Z1058" s="2">
        <v>11385.09</v>
      </c>
      <c r="AA1058" s="2">
        <v>11385.09</v>
      </c>
      <c r="AB1058" s="3">
        <v>0.03</v>
      </c>
      <c r="AC1058" s="3">
        <v>0.03</v>
      </c>
      <c r="AD1058" s="2">
        <v>22770.18</v>
      </c>
    </row>
    <row r="1059" spans="1:30" x14ac:dyDescent="0.2">
      <c r="A1059">
        <v>55196765</v>
      </c>
      <c r="B1059" t="s">
        <v>1856</v>
      </c>
      <c r="C1059" t="s">
        <v>94</v>
      </c>
      <c r="D1059" t="s">
        <v>95</v>
      </c>
      <c r="E1059" t="s">
        <v>79</v>
      </c>
      <c r="F1059" s="1">
        <v>42600</v>
      </c>
      <c r="G1059" s="1">
        <v>42818</v>
      </c>
      <c r="I1059" s="1">
        <v>42630</v>
      </c>
      <c r="J1059" s="1">
        <v>42600</v>
      </c>
      <c r="K1059" s="1"/>
      <c r="L1059" t="s">
        <v>6537</v>
      </c>
      <c r="M1059" s="2">
        <v>376816</v>
      </c>
      <c r="N1059" t="s">
        <v>97</v>
      </c>
      <c r="O1059" t="b">
        <v>0</v>
      </c>
      <c r="Q1059" t="s">
        <v>6537</v>
      </c>
      <c r="W1059" s="2">
        <v>7536.32</v>
      </c>
      <c r="X1059" s="2">
        <v>376816</v>
      </c>
      <c r="Y1059" s="3">
        <v>0.06</v>
      </c>
      <c r="Z1059" s="2">
        <v>11304.48</v>
      </c>
      <c r="AA1059" s="2">
        <v>11304.48</v>
      </c>
      <c r="AB1059" s="3">
        <v>0.03</v>
      </c>
      <c r="AC1059" s="3">
        <v>0.03</v>
      </c>
      <c r="AD1059" s="2">
        <v>22608.959999999999</v>
      </c>
    </row>
    <row r="1060" spans="1:30" x14ac:dyDescent="0.2">
      <c r="A1060">
        <v>55302288</v>
      </c>
      <c r="B1060" t="s">
        <v>5953</v>
      </c>
      <c r="C1060" t="s">
        <v>67</v>
      </c>
      <c r="D1060" t="s">
        <v>68</v>
      </c>
      <c r="E1060" t="s">
        <v>85</v>
      </c>
      <c r="F1060" s="1">
        <v>42437</v>
      </c>
      <c r="G1060" s="1">
        <v>42557</v>
      </c>
      <c r="I1060" s="1">
        <v>42467</v>
      </c>
      <c r="J1060" s="1">
        <v>42437</v>
      </c>
      <c r="K1060" s="1"/>
      <c r="L1060" t="s">
        <v>5954</v>
      </c>
      <c r="M1060" s="2">
        <v>193221</v>
      </c>
      <c r="N1060" t="s">
        <v>130</v>
      </c>
      <c r="O1060" t="b">
        <v>0</v>
      </c>
      <c r="Q1060" t="s">
        <v>5954</v>
      </c>
      <c r="W1060" s="2">
        <v>3864.42</v>
      </c>
      <c r="X1060" s="2">
        <v>193221</v>
      </c>
      <c r="Y1060" s="3">
        <v>0.06</v>
      </c>
      <c r="Z1060" s="2">
        <v>5796.63</v>
      </c>
      <c r="AA1060" s="2">
        <v>5796.63</v>
      </c>
      <c r="AB1060" s="3">
        <v>0.03</v>
      </c>
      <c r="AC1060" s="3">
        <v>0.03</v>
      </c>
      <c r="AD1060" s="2">
        <v>11593.26</v>
      </c>
    </row>
    <row r="1061" spans="1:30" x14ac:dyDescent="0.2">
      <c r="A1061">
        <v>55429173</v>
      </c>
      <c r="B1061" t="s">
        <v>93</v>
      </c>
      <c r="C1061" t="s">
        <v>94</v>
      </c>
      <c r="D1061" t="s">
        <v>95</v>
      </c>
      <c r="E1061" t="s">
        <v>79</v>
      </c>
      <c r="F1061" s="1">
        <v>42640</v>
      </c>
      <c r="G1061" s="1">
        <v>42896</v>
      </c>
      <c r="I1061" s="1">
        <v>42670</v>
      </c>
      <c r="J1061" s="1">
        <v>42640</v>
      </c>
      <c r="K1061" s="1"/>
      <c r="L1061" t="s">
        <v>2481</v>
      </c>
      <c r="M1061" s="2">
        <v>600769</v>
      </c>
      <c r="N1061" t="s">
        <v>108</v>
      </c>
      <c r="O1061" t="b">
        <v>0</v>
      </c>
      <c r="Q1061" t="s">
        <v>2481</v>
      </c>
      <c r="W1061" s="2">
        <v>12015.38</v>
      </c>
      <c r="X1061" s="2">
        <v>600769</v>
      </c>
      <c r="Y1061" s="3">
        <v>0.06</v>
      </c>
      <c r="Z1061" s="2">
        <v>18023.07</v>
      </c>
      <c r="AA1061" s="2">
        <v>18023.07</v>
      </c>
      <c r="AB1061" s="3">
        <v>0.03</v>
      </c>
      <c r="AC1061" s="3">
        <v>0.03</v>
      </c>
      <c r="AD1061" s="2">
        <v>36046.14</v>
      </c>
    </row>
    <row r="1062" spans="1:30" x14ac:dyDescent="0.2">
      <c r="A1062">
        <v>55617307</v>
      </c>
      <c r="B1062" t="s">
        <v>673</v>
      </c>
      <c r="C1062" t="s">
        <v>94</v>
      </c>
      <c r="D1062" t="s">
        <v>95</v>
      </c>
      <c r="E1062" t="s">
        <v>74</v>
      </c>
      <c r="F1062" s="1">
        <v>42451</v>
      </c>
      <c r="G1062" s="1">
        <v>42761</v>
      </c>
      <c r="I1062" s="1">
        <v>42481</v>
      </c>
      <c r="J1062" s="1">
        <v>42451</v>
      </c>
      <c r="K1062" s="1"/>
      <c r="L1062" t="s">
        <v>1019</v>
      </c>
      <c r="M1062" s="2">
        <v>235508</v>
      </c>
      <c r="N1062" t="s">
        <v>71</v>
      </c>
      <c r="O1062" t="b">
        <v>0</v>
      </c>
      <c r="Q1062" t="s">
        <v>1019</v>
      </c>
      <c r="W1062" s="2">
        <v>4710.16</v>
      </c>
      <c r="X1062" s="2">
        <v>235508</v>
      </c>
      <c r="Y1062" s="3">
        <v>0.06</v>
      </c>
      <c r="Z1062" s="2">
        <v>7065.24</v>
      </c>
      <c r="AA1062" s="2">
        <v>7065.24</v>
      </c>
      <c r="AB1062" s="3">
        <v>0.03</v>
      </c>
      <c r="AC1062" s="3">
        <v>0.03</v>
      </c>
      <c r="AD1062" s="2">
        <v>14130.48</v>
      </c>
    </row>
    <row r="1063" spans="1:30" x14ac:dyDescent="0.2">
      <c r="A1063">
        <v>56214648</v>
      </c>
      <c r="B1063" t="s">
        <v>796</v>
      </c>
      <c r="C1063" t="s">
        <v>94</v>
      </c>
      <c r="D1063" t="s">
        <v>95</v>
      </c>
      <c r="E1063" t="s">
        <v>79</v>
      </c>
      <c r="F1063" s="1">
        <v>42373</v>
      </c>
      <c r="G1063" s="1">
        <v>42915</v>
      </c>
      <c r="I1063" s="1">
        <v>42403</v>
      </c>
      <c r="J1063" s="1">
        <v>42373</v>
      </c>
      <c r="K1063" s="1"/>
      <c r="L1063" t="s">
        <v>1605</v>
      </c>
      <c r="M1063" s="2">
        <v>811684</v>
      </c>
      <c r="N1063" t="s">
        <v>127</v>
      </c>
      <c r="O1063" t="b">
        <v>0</v>
      </c>
      <c r="Q1063" t="s">
        <v>1605</v>
      </c>
      <c r="W1063" s="2">
        <v>16233.68</v>
      </c>
      <c r="X1063" s="2">
        <v>811684</v>
      </c>
      <c r="Y1063" s="3">
        <v>0.06</v>
      </c>
      <c r="Z1063" s="2">
        <v>24350.52</v>
      </c>
      <c r="AA1063" s="2">
        <v>24350.52</v>
      </c>
      <c r="AB1063" s="3">
        <v>0.03</v>
      </c>
      <c r="AC1063" s="3">
        <v>0.03</v>
      </c>
      <c r="AD1063" s="2">
        <v>48701.04</v>
      </c>
    </row>
    <row r="1064" spans="1:30" x14ac:dyDescent="0.2">
      <c r="A1064">
        <v>56236913</v>
      </c>
      <c r="B1064" t="s">
        <v>2283</v>
      </c>
      <c r="C1064" t="s">
        <v>94</v>
      </c>
      <c r="D1064" t="s">
        <v>95</v>
      </c>
      <c r="E1064" t="s">
        <v>147</v>
      </c>
      <c r="F1064" s="1">
        <v>42467</v>
      </c>
      <c r="G1064" s="1">
        <v>42540</v>
      </c>
      <c r="I1064" s="1">
        <v>42497</v>
      </c>
      <c r="J1064" s="1">
        <v>42467</v>
      </c>
      <c r="K1064" s="1"/>
      <c r="L1064" t="s">
        <v>5225</v>
      </c>
      <c r="M1064" s="2">
        <v>593467</v>
      </c>
      <c r="N1064" t="s">
        <v>103</v>
      </c>
      <c r="O1064" t="b">
        <v>0</v>
      </c>
      <c r="Q1064" t="s">
        <v>5225</v>
      </c>
      <c r="W1064" s="2">
        <v>11869.34</v>
      </c>
      <c r="X1064" s="2">
        <v>593467</v>
      </c>
      <c r="Y1064" s="3">
        <v>0.06</v>
      </c>
      <c r="Z1064" s="2">
        <v>17804.009999999998</v>
      </c>
      <c r="AA1064" s="2">
        <v>17804.009999999998</v>
      </c>
      <c r="AB1064" s="3">
        <v>0.03</v>
      </c>
      <c r="AC1064" s="3">
        <v>0.03</v>
      </c>
      <c r="AD1064" s="2">
        <v>35608.019999999997</v>
      </c>
    </row>
    <row r="1065" spans="1:30" x14ac:dyDescent="0.2">
      <c r="A1065">
        <v>56418327</v>
      </c>
      <c r="B1065" t="s">
        <v>794</v>
      </c>
      <c r="C1065" t="s">
        <v>67</v>
      </c>
      <c r="D1065" t="s">
        <v>84</v>
      </c>
      <c r="E1065" t="s">
        <v>110</v>
      </c>
      <c r="F1065" s="1">
        <v>42614</v>
      </c>
      <c r="G1065" s="1">
        <v>42730</v>
      </c>
      <c r="I1065" s="1">
        <v>42644</v>
      </c>
      <c r="J1065" s="1">
        <v>42614</v>
      </c>
      <c r="K1065" s="1"/>
      <c r="L1065" t="s">
        <v>795</v>
      </c>
      <c r="M1065" s="2">
        <v>145090</v>
      </c>
      <c r="N1065" t="s">
        <v>141</v>
      </c>
      <c r="O1065" t="b">
        <v>0</v>
      </c>
      <c r="Q1065" t="s">
        <v>795</v>
      </c>
      <c r="W1065" s="2">
        <v>2901.8</v>
      </c>
      <c r="X1065" s="2">
        <v>145090</v>
      </c>
      <c r="Y1065" s="3">
        <v>0.06</v>
      </c>
      <c r="Z1065" s="2">
        <v>4352.7</v>
      </c>
      <c r="AA1065" s="2">
        <v>4352.7</v>
      </c>
      <c r="AB1065" s="3">
        <v>0.03</v>
      </c>
      <c r="AC1065" s="3">
        <v>0.03</v>
      </c>
      <c r="AD1065" s="2">
        <v>8705.4</v>
      </c>
    </row>
    <row r="1066" spans="1:30" x14ac:dyDescent="0.2">
      <c r="A1066">
        <v>56541797</v>
      </c>
      <c r="B1066" t="s">
        <v>93</v>
      </c>
      <c r="C1066" t="s">
        <v>67</v>
      </c>
      <c r="D1066" t="s">
        <v>153</v>
      </c>
      <c r="E1066" t="s">
        <v>110</v>
      </c>
      <c r="F1066" s="1">
        <v>42503</v>
      </c>
      <c r="G1066" s="1">
        <v>42577</v>
      </c>
      <c r="I1066" s="1">
        <v>42533</v>
      </c>
      <c r="J1066" s="1">
        <v>42503</v>
      </c>
      <c r="K1066" s="1"/>
      <c r="L1066" t="s">
        <v>399</v>
      </c>
      <c r="M1066" s="2">
        <v>501303</v>
      </c>
      <c r="N1066" t="s">
        <v>155</v>
      </c>
      <c r="O1066" t="b">
        <v>0</v>
      </c>
      <c r="Q1066" t="s">
        <v>399</v>
      </c>
      <c r="W1066" s="2">
        <v>10026.06</v>
      </c>
      <c r="X1066" s="2">
        <v>501303</v>
      </c>
      <c r="Y1066" s="3">
        <v>0.06</v>
      </c>
      <c r="Z1066" s="2">
        <v>15039.09</v>
      </c>
      <c r="AA1066" s="2">
        <v>15039.09</v>
      </c>
      <c r="AB1066" s="3">
        <v>0.03</v>
      </c>
      <c r="AC1066" s="3">
        <v>0.03</v>
      </c>
      <c r="AD1066" s="2">
        <v>30078.18</v>
      </c>
    </row>
    <row r="1067" spans="1:30" x14ac:dyDescent="0.2">
      <c r="A1067">
        <v>53778175</v>
      </c>
      <c r="B1067" t="s">
        <v>4726</v>
      </c>
      <c r="C1067" t="s">
        <v>67</v>
      </c>
      <c r="D1067" t="s">
        <v>89</v>
      </c>
      <c r="E1067" t="s">
        <v>147</v>
      </c>
      <c r="F1067" s="1">
        <v>42398</v>
      </c>
      <c r="G1067" s="1">
        <v>42816</v>
      </c>
      <c r="I1067" s="1">
        <v>42428</v>
      </c>
      <c r="J1067" s="1">
        <v>42398</v>
      </c>
      <c r="K1067" s="1"/>
      <c r="L1067" t="s">
        <v>4727</v>
      </c>
      <c r="M1067" s="2">
        <v>281060</v>
      </c>
      <c r="N1067" t="s">
        <v>71</v>
      </c>
      <c r="O1067" t="b">
        <v>0</v>
      </c>
      <c r="Q1067" t="s">
        <v>4727</v>
      </c>
      <c r="W1067" s="2">
        <v>5621.2</v>
      </c>
      <c r="X1067" s="2">
        <v>281060</v>
      </c>
      <c r="Y1067" s="3">
        <v>0.06</v>
      </c>
      <c r="Z1067" s="2">
        <v>8431.7999999999993</v>
      </c>
      <c r="AA1067" s="2">
        <v>8431.7999999999993</v>
      </c>
      <c r="AB1067" s="3">
        <v>0.03</v>
      </c>
      <c r="AC1067" s="3">
        <v>0.03</v>
      </c>
      <c r="AD1067" s="2">
        <v>16863.599999999999</v>
      </c>
    </row>
    <row r="1068" spans="1:30" x14ac:dyDescent="0.2">
      <c r="A1068">
        <v>54045571</v>
      </c>
      <c r="B1068" t="s">
        <v>889</v>
      </c>
      <c r="C1068" t="s">
        <v>67</v>
      </c>
      <c r="D1068" t="s">
        <v>123</v>
      </c>
      <c r="E1068" t="s">
        <v>147</v>
      </c>
      <c r="F1068" s="1">
        <f>I1068+360</f>
        <v>42967</v>
      </c>
      <c r="G1068" s="1">
        <v>42609</v>
      </c>
      <c r="I1068" s="1">
        <v>42607</v>
      </c>
      <c r="J1068" s="1">
        <v>42577</v>
      </c>
      <c r="K1068" s="1"/>
      <c r="L1068" t="s">
        <v>1896</v>
      </c>
      <c r="M1068" s="2">
        <v>206163</v>
      </c>
      <c r="N1068" t="s">
        <v>87</v>
      </c>
      <c r="O1068" t="b">
        <v>0</v>
      </c>
      <c r="Q1068" t="s">
        <v>1896</v>
      </c>
      <c r="W1068" s="2">
        <v>4123.26</v>
      </c>
      <c r="X1068" s="2">
        <v>206163</v>
      </c>
      <c r="Y1068" s="3">
        <v>0.06</v>
      </c>
      <c r="Z1068" s="2">
        <v>6184.89</v>
      </c>
      <c r="AA1068" s="2">
        <v>6184.89</v>
      </c>
      <c r="AB1068" s="3">
        <v>0.03</v>
      </c>
      <c r="AC1068" s="3">
        <v>0.03</v>
      </c>
      <c r="AD1068" s="2">
        <v>12369.78</v>
      </c>
    </row>
    <row r="1069" spans="1:30" x14ac:dyDescent="0.2">
      <c r="A1069">
        <v>54063883</v>
      </c>
      <c r="B1069" t="s">
        <v>164</v>
      </c>
      <c r="C1069" t="s">
        <v>67</v>
      </c>
      <c r="D1069" t="s">
        <v>73</v>
      </c>
      <c r="E1069" t="s">
        <v>85</v>
      </c>
      <c r="F1069" s="1">
        <v>42592</v>
      </c>
      <c r="G1069" s="1">
        <v>42865</v>
      </c>
      <c r="I1069" s="1">
        <v>42622</v>
      </c>
      <c r="J1069" s="1">
        <v>42592</v>
      </c>
      <c r="K1069" s="1"/>
      <c r="L1069" t="s">
        <v>3473</v>
      </c>
      <c r="M1069" s="2">
        <v>416187</v>
      </c>
      <c r="N1069" t="s">
        <v>130</v>
      </c>
      <c r="O1069" t="b">
        <v>0</v>
      </c>
      <c r="Q1069" t="s">
        <v>3473</v>
      </c>
      <c r="W1069" s="2">
        <v>8323.74</v>
      </c>
      <c r="X1069" s="2">
        <v>416187</v>
      </c>
      <c r="Y1069" s="3">
        <v>0.06</v>
      </c>
      <c r="Z1069" s="2">
        <v>12485.61</v>
      </c>
      <c r="AA1069" s="2">
        <v>12485.61</v>
      </c>
      <c r="AB1069" s="3">
        <v>0.03</v>
      </c>
      <c r="AC1069" s="3">
        <v>0.03</v>
      </c>
      <c r="AD1069" s="2">
        <v>24971.22</v>
      </c>
    </row>
    <row r="1070" spans="1:30" x14ac:dyDescent="0.2">
      <c r="A1070">
        <v>54064725</v>
      </c>
      <c r="B1070" t="s">
        <v>120</v>
      </c>
      <c r="C1070" t="s">
        <v>67</v>
      </c>
      <c r="D1070" t="s">
        <v>153</v>
      </c>
      <c r="E1070" t="s">
        <v>85</v>
      </c>
      <c r="F1070" s="1">
        <v>42376</v>
      </c>
      <c r="G1070" s="1">
        <v>42565</v>
      </c>
      <c r="I1070" s="1">
        <v>42406</v>
      </c>
      <c r="J1070" s="1">
        <v>42376</v>
      </c>
      <c r="K1070" s="1"/>
      <c r="L1070" t="s">
        <v>4658</v>
      </c>
      <c r="M1070" s="2">
        <v>517010</v>
      </c>
      <c r="N1070" t="s">
        <v>138</v>
      </c>
      <c r="O1070" t="b">
        <v>1</v>
      </c>
      <c r="Q1070" t="s">
        <v>4658</v>
      </c>
      <c r="W1070" s="2">
        <v>10340.200000000001</v>
      </c>
      <c r="X1070" s="2">
        <v>517010</v>
      </c>
      <c r="Y1070" s="3">
        <v>0.06</v>
      </c>
      <c r="Z1070" s="2">
        <v>15510.3</v>
      </c>
      <c r="AA1070" s="2">
        <v>15510.3</v>
      </c>
      <c r="AB1070" s="3">
        <v>0.03</v>
      </c>
      <c r="AC1070" s="3">
        <v>0.03</v>
      </c>
      <c r="AD1070" s="2">
        <v>31020.6</v>
      </c>
    </row>
    <row r="1071" spans="1:30" x14ac:dyDescent="0.2">
      <c r="A1071">
        <v>54065503</v>
      </c>
      <c r="B1071" t="s">
        <v>5655</v>
      </c>
      <c r="C1071" t="s">
        <v>67</v>
      </c>
      <c r="D1071" t="s">
        <v>68</v>
      </c>
      <c r="E1071" t="s">
        <v>69</v>
      </c>
      <c r="F1071" s="1">
        <f>I1071+360</f>
        <v>42945</v>
      </c>
      <c r="G1071" s="1">
        <v>42602</v>
      </c>
      <c r="I1071" s="1">
        <v>42585</v>
      </c>
      <c r="J1071" s="1">
        <v>42555</v>
      </c>
      <c r="K1071" s="1"/>
      <c r="L1071" t="s">
        <v>5656</v>
      </c>
      <c r="M1071" s="2">
        <v>161892</v>
      </c>
      <c r="N1071" t="s">
        <v>195</v>
      </c>
      <c r="O1071" t="b">
        <v>0</v>
      </c>
      <c r="Q1071" t="s">
        <v>5656</v>
      </c>
      <c r="W1071" s="2">
        <v>3237.84</v>
      </c>
      <c r="X1071" s="2">
        <v>161892</v>
      </c>
      <c r="Y1071" s="3">
        <v>0.06</v>
      </c>
      <c r="Z1071" s="2">
        <v>4856.76</v>
      </c>
      <c r="AA1071" s="2">
        <v>4856.76</v>
      </c>
      <c r="AB1071" s="3">
        <v>0.03</v>
      </c>
      <c r="AC1071" s="3">
        <v>0.03</v>
      </c>
      <c r="AD1071" s="2">
        <v>9713.52</v>
      </c>
    </row>
    <row r="1072" spans="1:30" x14ac:dyDescent="0.2">
      <c r="A1072">
        <v>54186033</v>
      </c>
      <c r="B1072" t="s">
        <v>122</v>
      </c>
      <c r="C1072" t="s">
        <v>67</v>
      </c>
      <c r="D1072" t="s">
        <v>89</v>
      </c>
      <c r="E1072" t="s">
        <v>74</v>
      </c>
      <c r="F1072" s="1">
        <v>42748</v>
      </c>
      <c r="G1072" s="1">
        <v>42784</v>
      </c>
      <c r="I1072" s="1">
        <v>42778</v>
      </c>
      <c r="J1072" s="1">
        <v>42748</v>
      </c>
      <c r="K1072" s="1"/>
      <c r="L1072" t="s">
        <v>4159</v>
      </c>
      <c r="M1072" s="2">
        <v>171990</v>
      </c>
      <c r="N1072" t="s">
        <v>155</v>
      </c>
      <c r="O1072" t="b">
        <v>0</v>
      </c>
      <c r="Q1072" t="s">
        <v>4159</v>
      </c>
      <c r="W1072" s="2">
        <v>3439.8</v>
      </c>
      <c r="X1072" s="2">
        <v>171990</v>
      </c>
      <c r="Y1072" s="3">
        <v>0.06</v>
      </c>
      <c r="Z1072" s="2">
        <v>5159.7</v>
      </c>
      <c r="AA1072" s="2">
        <v>5159.7</v>
      </c>
      <c r="AB1072" s="3">
        <v>0.03</v>
      </c>
      <c r="AC1072" s="3">
        <v>0.03</v>
      </c>
      <c r="AD1072" s="2">
        <v>10319.4</v>
      </c>
    </row>
    <row r="1073" spans="1:65" x14ac:dyDescent="0.2">
      <c r="A1073">
        <v>54179581</v>
      </c>
      <c r="B1073" t="s">
        <v>120</v>
      </c>
      <c r="C1073" t="s">
        <v>67</v>
      </c>
      <c r="D1073" t="s">
        <v>73</v>
      </c>
      <c r="E1073" t="s">
        <v>85</v>
      </c>
      <c r="F1073" s="1">
        <v>42432</v>
      </c>
      <c r="G1073" s="1">
        <v>42897</v>
      </c>
      <c r="I1073" s="1">
        <v>42462</v>
      </c>
      <c r="J1073" s="1">
        <v>42432</v>
      </c>
      <c r="K1073" s="1"/>
      <c r="L1073" t="s">
        <v>4723</v>
      </c>
      <c r="M1073" s="2">
        <v>399216</v>
      </c>
      <c r="N1073" t="s">
        <v>130</v>
      </c>
      <c r="O1073" t="b">
        <v>0</v>
      </c>
      <c r="Q1073" t="s">
        <v>4723</v>
      </c>
      <c r="W1073" s="2">
        <v>7984.32</v>
      </c>
      <c r="X1073" s="2">
        <v>399216</v>
      </c>
      <c r="Y1073" s="3">
        <v>0.06</v>
      </c>
      <c r="Z1073" s="2">
        <v>11976.48</v>
      </c>
      <c r="AA1073" s="2">
        <v>11976.48</v>
      </c>
      <c r="AB1073" s="3">
        <v>0.03</v>
      </c>
      <c r="AC1073" s="3">
        <v>0.03</v>
      </c>
      <c r="AD1073" s="2">
        <v>23952.959999999999</v>
      </c>
    </row>
    <row r="1074" spans="1:65" x14ac:dyDescent="0.2">
      <c r="A1074">
        <v>54244530</v>
      </c>
      <c r="B1074" t="s">
        <v>156</v>
      </c>
      <c r="C1074" t="s">
        <v>67</v>
      </c>
      <c r="D1074" t="s">
        <v>73</v>
      </c>
      <c r="E1074" t="s">
        <v>79</v>
      </c>
      <c r="F1074" s="1">
        <v>42380</v>
      </c>
      <c r="G1074" s="1">
        <v>42532</v>
      </c>
      <c r="I1074" s="1">
        <v>42410</v>
      </c>
      <c r="J1074" s="1">
        <v>42380</v>
      </c>
      <c r="K1074" s="1"/>
      <c r="L1074" t="s">
        <v>5092</v>
      </c>
      <c r="M1074" s="2">
        <v>812684</v>
      </c>
      <c r="N1074" t="s">
        <v>108</v>
      </c>
      <c r="O1074" t="b">
        <v>0</v>
      </c>
      <c r="Q1074" t="s">
        <v>5092</v>
      </c>
      <c r="W1074" s="2">
        <v>16253.68</v>
      </c>
      <c r="X1074" s="2">
        <v>812684</v>
      </c>
      <c r="Y1074" s="3">
        <v>0.06</v>
      </c>
      <c r="Z1074" s="2">
        <v>24380.52</v>
      </c>
      <c r="AA1074" s="2">
        <v>24380.52</v>
      </c>
      <c r="AB1074" s="3">
        <v>0.03</v>
      </c>
      <c r="AC1074" s="3">
        <v>0.03</v>
      </c>
      <c r="AD1074" s="2">
        <v>48761.04</v>
      </c>
    </row>
    <row r="1075" spans="1:65" x14ac:dyDescent="0.2">
      <c r="A1075">
        <v>54229059</v>
      </c>
      <c r="B1075" t="s">
        <v>5874</v>
      </c>
      <c r="C1075" t="s">
        <v>67</v>
      </c>
      <c r="D1075" t="s">
        <v>73</v>
      </c>
      <c r="E1075" t="s">
        <v>79</v>
      </c>
      <c r="F1075" s="1">
        <v>42453</v>
      </c>
      <c r="G1075" s="1">
        <v>42670</v>
      </c>
      <c r="I1075" s="1">
        <v>42483</v>
      </c>
      <c r="J1075" s="1">
        <v>42453</v>
      </c>
      <c r="K1075" s="1"/>
      <c r="L1075" t="s">
        <v>5875</v>
      </c>
      <c r="M1075" s="2">
        <v>519516</v>
      </c>
      <c r="N1075" t="s">
        <v>155</v>
      </c>
      <c r="O1075" t="b">
        <v>0</v>
      </c>
      <c r="P1075" t="s">
        <v>116</v>
      </c>
      <c r="Q1075" t="s">
        <v>5875</v>
      </c>
      <c r="W1075" s="2">
        <v>10390.32</v>
      </c>
      <c r="X1075" s="2">
        <v>519516</v>
      </c>
      <c r="Y1075" s="3">
        <v>0.06</v>
      </c>
      <c r="Z1075" s="2">
        <v>15585.48</v>
      </c>
      <c r="AA1075" s="2">
        <v>15585.48</v>
      </c>
      <c r="AB1075" s="3">
        <v>0.03</v>
      </c>
      <c r="AC1075" s="3">
        <v>0.03</v>
      </c>
      <c r="AD1075" s="2">
        <v>31170.959999999999</v>
      </c>
    </row>
    <row r="1076" spans="1:65" x14ac:dyDescent="0.2">
      <c r="A1076">
        <v>54545045</v>
      </c>
      <c r="B1076" t="s">
        <v>2132</v>
      </c>
      <c r="C1076" t="s">
        <v>105</v>
      </c>
      <c r="D1076" t="s">
        <v>73</v>
      </c>
      <c r="E1076" t="s">
        <v>79</v>
      </c>
      <c r="F1076" s="1">
        <v>42726</v>
      </c>
      <c r="G1076" s="1">
        <v>42830</v>
      </c>
      <c r="I1076" s="1">
        <v>42756</v>
      </c>
      <c r="J1076" s="1">
        <v>42726</v>
      </c>
      <c r="K1076" s="1"/>
      <c r="L1076" t="s">
        <v>2133</v>
      </c>
      <c r="M1076" s="2">
        <v>159382</v>
      </c>
      <c r="N1076" t="s">
        <v>155</v>
      </c>
      <c r="O1076" t="b">
        <v>0</v>
      </c>
      <c r="Q1076" t="s">
        <v>2133</v>
      </c>
      <c r="W1076" s="2">
        <v>3187.64</v>
      </c>
      <c r="X1076" s="2">
        <v>159382</v>
      </c>
      <c r="Y1076" s="3">
        <v>0.06</v>
      </c>
      <c r="Z1076" s="2">
        <v>4781.46</v>
      </c>
      <c r="AA1076" s="2">
        <v>4781.46</v>
      </c>
      <c r="AB1076" s="3">
        <v>0.03</v>
      </c>
      <c r="AC1076" s="3">
        <v>0.03</v>
      </c>
      <c r="AD1076" s="2">
        <v>9562.92</v>
      </c>
    </row>
    <row r="1077" spans="1:65" x14ac:dyDescent="0.2">
      <c r="A1077">
        <v>54547446</v>
      </c>
      <c r="B1077" t="s">
        <v>88</v>
      </c>
      <c r="C1077" t="s">
        <v>67</v>
      </c>
      <c r="D1077" t="s">
        <v>73</v>
      </c>
      <c r="E1077" t="s">
        <v>69</v>
      </c>
      <c r="F1077" s="1">
        <v>42488</v>
      </c>
      <c r="G1077" s="1">
        <v>42996</v>
      </c>
      <c r="I1077" s="1">
        <v>42518</v>
      </c>
      <c r="J1077" s="1">
        <v>42488</v>
      </c>
      <c r="K1077" s="1"/>
      <c r="L1077" t="s">
        <v>3614</v>
      </c>
      <c r="M1077" s="2">
        <v>750803</v>
      </c>
      <c r="N1077" t="s">
        <v>112</v>
      </c>
      <c r="O1077" t="b">
        <v>0</v>
      </c>
      <c r="Q1077" t="s">
        <v>3614</v>
      </c>
      <c r="W1077" s="2">
        <v>15016.06</v>
      </c>
      <c r="X1077" s="2">
        <v>750803</v>
      </c>
      <c r="Y1077" s="3">
        <v>0.06</v>
      </c>
      <c r="Z1077" s="2">
        <v>22524.09</v>
      </c>
      <c r="AA1077" s="2">
        <v>22524.09</v>
      </c>
      <c r="AB1077" s="3">
        <v>0.03</v>
      </c>
      <c r="AC1077" s="3">
        <v>0.03</v>
      </c>
      <c r="AD1077" s="2">
        <v>45048.18</v>
      </c>
    </row>
    <row r="1078" spans="1:65" x14ac:dyDescent="0.2">
      <c r="A1078">
        <v>54650881</v>
      </c>
      <c r="B1078" t="s">
        <v>896</v>
      </c>
      <c r="C1078" t="s">
        <v>67</v>
      </c>
      <c r="D1078" t="s">
        <v>84</v>
      </c>
      <c r="E1078" t="s">
        <v>110</v>
      </c>
      <c r="F1078" s="1">
        <v>42409</v>
      </c>
      <c r="G1078" s="1">
        <v>42615</v>
      </c>
      <c r="I1078" s="1">
        <v>42439</v>
      </c>
      <c r="J1078" s="1">
        <v>42409</v>
      </c>
      <c r="K1078" s="1"/>
      <c r="L1078" t="s">
        <v>2439</v>
      </c>
      <c r="M1078" s="2">
        <v>753482</v>
      </c>
      <c r="N1078" t="s">
        <v>71</v>
      </c>
      <c r="O1078" t="b">
        <v>1</v>
      </c>
      <c r="Q1078" t="s">
        <v>2439</v>
      </c>
      <c r="W1078" s="2">
        <v>15069.64</v>
      </c>
      <c r="X1078" s="2">
        <v>753482</v>
      </c>
      <c r="Y1078" s="3">
        <v>0.06</v>
      </c>
      <c r="Z1078" s="2">
        <v>22604.46</v>
      </c>
      <c r="AA1078" s="2">
        <v>22604.46</v>
      </c>
      <c r="AB1078" s="3">
        <v>0.03</v>
      </c>
      <c r="AC1078" s="3">
        <v>0.03</v>
      </c>
      <c r="AD1078" s="2">
        <v>45208.92</v>
      </c>
    </row>
    <row r="1079" spans="1:65" x14ac:dyDescent="0.2">
      <c r="A1079">
        <v>54662699</v>
      </c>
      <c r="B1079" t="s">
        <v>4650</v>
      </c>
      <c r="C1079" t="s">
        <v>67</v>
      </c>
      <c r="D1079" t="s">
        <v>73</v>
      </c>
      <c r="E1079" t="s">
        <v>85</v>
      </c>
      <c r="F1079" s="1">
        <v>42402</v>
      </c>
      <c r="G1079" s="1">
        <v>42632</v>
      </c>
      <c r="I1079" s="1">
        <v>42432</v>
      </c>
      <c r="J1079" s="1">
        <v>42402</v>
      </c>
      <c r="K1079" s="1"/>
      <c r="L1079" t="s">
        <v>4651</v>
      </c>
      <c r="M1079" s="2">
        <v>159717</v>
      </c>
      <c r="N1079" t="s">
        <v>195</v>
      </c>
      <c r="O1079" t="b">
        <v>0</v>
      </c>
      <c r="P1079" t="s">
        <v>1315</v>
      </c>
      <c r="Q1079" t="s">
        <v>4651</v>
      </c>
      <c r="W1079" s="2">
        <v>3194.34</v>
      </c>
      <c r="X1079" s="2">
        <v>159717</v>
      </c>
      <c r="Y1079" s="3">
        <v>0.06</v>
      </c>
      <c r="Z1079" s="2">
        <v>4791.51</v>
      </c>
      <c r="AA1079" s="2">
        <v>4791.51</v>
      </c>
      <c r="AB1079" s="3">
        <v>0.03</v>
      </c>
      <c r="AC1079" s="3">
        <v>0.03</v>
      </c>
      <c r="AD1079" s="2">
        <v>9583.02</v>
      </c>
    </row>
    <row r="1080" spans="1:65" x14ac:dyDescent="0.2">
      <c r="A1080">
        <v>54622595</v>
      </c>
      <c r="B1080" t="s">
        <v>688</v>
      </c>
      <c r="C1080" t="s">
        <v>67</v>
      </c>
      <c r="D1080" t="s">
        <v>89</v>
      </c>
      <c r="E1080" t="s">
        <v>69</v>
      </c>
      <c r="F1080" s="1">
        <v>42370</v>
      </c>
      <c r="G1080" s="1">
        <v>42477</v>
      </c>
      <c r="I1080" s="1">
        <v>42400</v>
      </c>
      <c r="J1080" s="1">
        <v>42370</v>
      </c>
      <c r="K1080" s="1"/>
      <c r="L1080" t="s">
        <v>5722</v>
      </c>
      <c r="M1080" s="2">
        <v>497078</v>
      </c>
      <c r="N1080" t="s">
        <v>125</v>
      </c>
      <c r="O1080" t="b">
        <v>0</v>
      </c>
      <c r="Q1080" t="s">
        <v>5722</v>
      </c>
      <c r="W1080" s="2">
        <v>9941.56</v>
      </c>
      <c r="X1080" s="2">
        <v>497078</v>
      </c>
      <c r="Y1080" s="3">
        <v>0.06</v>
      </c>
      <c r="Z1080" s="2">
        <v>14912.34</v>
      </c>
      <c r="AA1080" s="2">
        <v>14912.34</v>
      </c>
      <c r="AB1080" s="3">
        <v>0.03</v>
      </c>
      <c r="AC1080" s="3">
        <v>0.03</v>
      </c>
      <c r="AD1080" s="2">
        <v>29824.68</v>
      </c>
      <c r="BD1080" t="s">
        <v>82</v>
      </c>
    </row>
    <row r="1081" spans="1:65" x14ac:dyDescent="0.2">
      <c r="A1081">
        <v>54789674</v>
      </c>
      <c r="B1081" t="s">
        <v>1254</v>
      </c>
      <c r="C1081" t="s">
        <v>67</v>
      </c>
      <c r="D1081" t="s">
        <v>73</v>
      </c>
      <c r="E1081" t="s">
        <v>79</v>
      </c>
      <c r="F1081" s="1">
        <v>42383</v>
      </c>
      <c r="G1081" s="1">
        <v>42418</v>
      </c>
      <c r="I1081" s="1">
        <v>42413</v>
      </c>
      <c r="J1081" s="1">
        <v>42383</v>
      </c>
      <c r="K1081" s="1"/>
      <c r="L1081" t="s">
        <v>1255</v>
      </c>
      <c r="M1081" s="2">
        <v>400944</v>
      </c>
      <c r="N1081" t="s">
        <v>81</v>
      </c>
      <c r="O1081" t="b">
        <v>0</v>
      </c>
      <c r="P1081" t="s">
        <v>116</v>
      </c>
      <c r="Q1081" t="s">
        <v>1255</v>
      </c>
      <c r="W1081" s="2">
        <v>8018.88</v>
      </c>
      <c r="X1081" s="2">
        <v>400944</v>
      </c>
      <c r="Y1081" s="3">
        <v>0.06</v>
      </c>
      <c r="Z1081" s="2">
        <v>12028.32</v>
      </c>
      <c r="AA1081" s="2">
        <v>12028.32</v>
      </c>
      <c r="AB1081" s="3">
        <v>0.03</v>
      </c>
      <c r="AC1081" s="3">
        <v>0.03</v>
      </c>
      <c r="AD1081" s="2">
        <v>24056.639999999999</v>
      </c>
    </row>
    <row r="1082" spans="1:65" x14ac:dyDescent="0.2">
      <c r="A1082">
        <v>54815266</v>
      </c>
      <c r="B1082" t="s">
        <v>2038</v>
      </c>
      <c r="C1082" t="s">
        <v>67</v>
      </c>
      <c r="D1082" t="s">
        <v>84</v>
      </c>
      <c r="E1082" t="s">
        <v>110</v>
      </c>
      <c r="F1082" s="1">
        <v>42432</v>
      </c>
      <c r="G1082" s="1">
        <v>42603</v>
      </c>
      <c r="I1082" s="1">
        <v>42462</v>
      </c>
      <c r="J1082" s="1">
        <v>42432</v>
      </c>
      <c r="K1082" s="1"/>
      <c r="L1082" t="s">
        <v>2039</v>
      </c>
      <c r="M1082" s="2">
        <v>504062</v>
      </c>
      <c r="N1082" t="s">
        <v>130</v>
      </c>
      <c r="O1082" t="b">
        <v>0</v>
      </c>
      <c r="Q1082" t="s">
        <v>2039</v>
      </c>
      <c r="W1082" s="2">
        <v>10081.24</v>
      </c>
      <c r="X1082" s="2">
        <v>504062</v>
      </c>
      <c r="Y1082" s="3">
        <v>0.06</v>
      </c>
      <c r="Z1082" s="2">
        <v>15121.86</v>
      </c>
      <c r="AA1082" s="2">
        <v>15121.86</v>
      </c>
      <c r="AB1082" s="3">
        <v>0.03</v>
      </c>
      <c r="AC1082" s="3">
        <v>0.03</v>
      </c>
      <c r="AD1082" s="2">
        <v>30243.72</v>
      </c>
      <c r="BC1082" t="s">
        <v>2040</v>
      </c>
      <c r="BE1082" t="s">
        <v>660</v>
      </c>
      <c r="BG1082" t="s">
        <v>2041</v>
      </c>
      <c r="BI1082" t="s">
        <v>396</v>
      </c>
      <c r="BJ1082" t="s">
        <v>2042</v>
      </c>
      <c r="BK1082">
        <v>12750</v>
      </c>
      <c r="BM1082">
        <v>33325</v>
      </c>
    </row>
    <row r="1083" spans="1:65" x14ac:dyDescent="0.2">
      <c r="A1083">
        <v>54791271</v>
      </c>
      <c r="B1083" t="s">
        <v>2400</v>
      </c>
      <c r="C1083" t="s">
        <v>67</v>
      </c>
      <c r="D1083" t="s">
        <v>153</v>
      </c>
      <c r="E1083" t="s">
        <v>85</v>
      </c>
      <c r="F1083" s="1">
        <v>42513</v>
      </c>
      <c r="G1083" s="1">
        <v>42994</v>
      </c>
      <c r="I1083" s="1">
        <v>42543</v>
      </c>
      <c r="J1083" s="1">
        <v>42513</v>
      </c>
      <c r="K1083" s="1"/>
      <c r="L1083" t="s">
        <v>3226</v>
      </c>
      <c r="M1083" s="2">
        <v>532887</v>
      </c>
      <c r="N1083" t="s">
        <v>103</v>
      </c>
      <c r="O1083" t="b">
        <v>0</v>
      </c>
      <c r="Q1083" t="s">
        <v>3226</v>
      </c>
      <c r="W1083" s="2">
        <v>10657.74</v>
      </c>
      <c r="X1083" s="2">
        <v>532887</v>
      </c>
      <c r="Y1083" s="3">
        <v>0.06</v>
      </c>
      <c r="Z1083" s="2">
        <v>15986.61</v>
      </c>
      <c r="AA1083" s="2">
        <v>15986.61</v>
      </c>
      <c r="AB1083" s="3">
        <v>0.03</v>
      </c>
      <c r="AC1083" s="3">
        <v>0.03</v>
      </c>
      <c r="AD1083" s="2">
        <v>31973.22</v>
      </c>
    </row>
    <row r="1084" spans="1:65" x14ac:dyDescent="0.2">
      <c r="A1084">
        <v>54825562</v>
      </c>
      <c r="B1084" t="s">
        <v>3726</v>
      </c>
      <c r="C1084" t="s">
        <v>67</v>
      </c>
      <c r="D1084" t="s">
        <v>73</v>
      </c>
      <c r="E1084" t="s">
        <v>147</v>
      </c>
      <c r="F1084" s="1">
        <v>42480</v>
      </c>
      <c r="G1084" s="1">
        <v>42891</v>
      </c>
      <c r="I1084" s="1">
        <v>42510</v>
      </c>
      <c r="J1084" s="1">
        <v>42480</v>
      </c>
      <c r="K1084" s="1"/>
      <c r="L1084" t="s">
        <v>3727</v>
      </c>
      <c r="M1084" s="2">
        <v>372288</v>
      </c>
      <c r="N1084" t="s">
        <v>108</v>
      </c>
      <c r="O1084" t="b">
        <v>0</v>
      </c>
      <c r="Q1084" t="s">
        <v>3727</v>
      </c>
      <c r="W1084" s="2">
        <v>7445.76</v>
      </c>
      <c r="X1084" s="2">
        <v>372288</v>
      </c>
      <c r="Y1084" s="3">
        <v>0.06</v>
      </c>
      <c r="Z1084" s="2">
        <v>11168.64</v>
      </c>
      <c r="AA1084" s="2">
        <v>11168.64</v>
      </c>
      <c r="AB1084" s="3">
        <v>0.03</v>
      </c>
      <c r="AC1084" s="3">
        <v>0.03</v>
      </c>
      <c r="AD1084" s="2">
        <v>22337.279999999999</v>
      </c>
      <c r="BC1084" t="s">
        <v>3728</v>
      </c>
      <c r="BD1084" t="s">
        <v>82</v>
      </c>
      <c r="BE1084" t="s">
        <v>3729</v>
      </c>
      <c r="BI1084" t="s">
        <v>2181</v>
      </c>
      <c r="BJ1084" t="s">
        <v>3730</v>
      </c>
      <c r="BK1084">
        <v>456</v>
      </c>
      <c r="BM1084">
        <v>8010</v>
      </c>
    </row>
    <row r="1085" spans="1:65" x14ac:dyDescent="0.2">
      <c r="A1085">
        <v>54825688</v>
      </c>
      <c r="B1085" t="s">
        <v>93</v>
      </c>
      <c r="C1085" t="s">
        <v>67</v>
      </c>
      <c r="D1085" t="s">
        <v>73</v>
      </c>
      <c r="E1085" t="s">
        <v>85</v>
      </c>
      <c r="F1085" s="1">
        <v>42796</v>
      </c>
      <c r="G1085" s="1">
        <v>42848</v>
      </c>
      <c r="I1085" s="1">
        <v>42826</v>
      </c>
      <c r="J1085" s="1">
        <v>42796</v>
      </c>
      <c r="K1085" s="1"/>
      <c r="L1085" t="s">
        <v>3841</v>
      </c>
      <c r="M1085" s="2">
        <v>467461</v>
      </c>
      <c r="N1085" t="s">
        <v>112</v>
      </c>
      <c r="O1085" t="b">
        <v>0</v>
      </c>
      <c r="P1085" t="s">
        <v>116</v>
      </c>
      <c r="Q1085" t="s">
        <v>3841</v>
      </c>
      <c r="W1085" s="2">
        <v>9349.2199999999993</v>
      </c>
      <c r="X1085" s="2">
        <v>467461</v>
      </c>
      <c r="Y1085" s="3">
        <v>0.06</v>
      </c>
      <c r="Z1085" s="2">
        <v>14023.83</v>
      </c>
      <c r="AA1085" s="2">
        <v>14023.83</v>
      </c>
      <c r="AB1085" s="3">
        <v>0.03</v>
      </c>
      <c r="AC1085" s="3">
        <v>0.03</v>
      </c>
      <c r="AD1085" s="2">
        <v>28047.66</v>
      </c>
    </row>
    <row r="1086" spans="1:65" x14ac:dyDescent="0.2">
      <c r="A1086">
        <v>54794364</v>
      </c>
      <c r="B1086" t="s">
        <v>93</v>
      </c>
      <c r="C1086" t="s">
        <v>67</v>
      </c>
      <c r="D1086" t="s">
        <v>68</v>
      </c>
      <c r="E1086" t="s">
        <v>147</v>
      </c>
      <c r="F1086" s="1">
        <v>42644</v>
      </c>
      <c r="G1086" s="1">
        <v>42709</v>
      </c>
      <c r="I1086" s="1">
        <v>42674</v>
      </c>
      <c r="J1086" s="1">
        <v>42644</v>
      </c>
      <c r="K1086" s="1"/>
      <c r="L1086" t="s">
        <v>5819</v>
      </c>
      <c r="M1086" s="2">
        <v>724504</v>
      </c>
      <c r="N1086" t="s">
        <v>112</v>
      </c>
      <c r="O1086" t="b">
        <v>0</v>
      </c>
      <c r="Q1086" t="s">
        <v>5819</v>
      </c>
      <c r="W1086" s="2">
        <v>14490.08</v>
      </c>
      <c r="X1086" s="2">
        <v>724504</v>
      </c>
      <c r="Y1086" s="3">
        <v>0.06</v>
      </c>
      <c r="Z1086" s="2">
        <v>21735.119999999999</v>
      </c>
      <c r="AA1086" s="2">
        <v>21735.119999999999</v>
      </c>
      <c r="AB1086" s="3">
        <v>0.03</v>
      </c>
      <c r="AC1086" s="3">
        <v>0.03</v>
      </c>
      <c r="AD1086" s="2">
        <v>43470.239999999998</v>
      </c>
    </row>
    <row r="1087" spans="1:65" x14ac:dyDescent="0.2">
      <c r="A1087">
        <v>54859602</v>
      </c>
      <c r="B1087" t="s">
        <v>4380</v>
      </c>
      <c r="C1087" t="s">
        <v>67</v>
      </c>
      <c r="D1087" t="s">
        <v>73</v>
      </c>
      <c r="E1087" t="s">
        <v>85</v>
      </c>
      <c r="F1087" s="1">
        <v>42374</v>
      </c>
      <c r="G1087" s="1">
        <v>42446</v>
      </c>
      <c r="I1087" s="1">
        <v>42404</v>
      </c>
      <c r="J1087" s="1">
        <v>42374</v>
      </c>
      <c r="K1087" s="1"/>
      <c r="L1087" t="s">
        <v>4381</v>
      </c>
      <c r="M1087" s="2">
        <v>192765</v>
      </c>
      <c r="N1087" t="s">
        <v>138</v>
      </c>
      <c r="O1087" t="b">
        <v>0</v>
      </c>
      <c r="Q1087" t="s">
        <v>4381</v>
      </c>
      <c r="W1087" s="2">
        <v>3855.3</v>
      </c>
      <c r="X1087" s="2">
        <v>192765</v>
      </c>
      <c r="Y1087" s="3">
        <v>0.06</v>
      </c>
      <c r="Z1087" s="2">
        <v>5782.95</v>
      </c>
      <c r="AA1087" s="2">
        <v>5782.95</v>
      </c>
      <c r="AB1087" s="3">
        <v>0.03</v>
      </c>
      <c r="AC1087" s="3">
        <v>0.03</v>
      </c>
      <c r="AD1087" s="2">
        <v>11565.9</v>
      </c>
      <c r="BC1087" t="s">
        <v>4382</v>
      </c>
      <c r="BD1087" t="s">
        <v>82</v>
      </c>
      <c r="BM1087">
        <v>22406</v>
      </c>
    </row>
    <row r="1088" spans="1:65" x14ac:dyDescent="0.2">
      <c r="A1088">
        <v>54963013</v>
      </c>
      <c r="B1088" t="s">
        <v>253</v>
      </c>
      <c r="C1088" t="s">
        <v>67</v>
      </c>
      <c r="D1088" t="s">
        <v>68</v>
      </c>
      <c r="E1088" t="s">
        <v>106</v>
      </c>
      <c r="F1088" s="1">
        <v>42417</v>
      </c>
      <c r="G1088" s="1">
        <v>42455</v>
      </c>
      <c r="I1088" s="1">
        <v>42447</v>
      </c>
      <c r="J1088" s="1">
        <v>42417</v>
      </c>
      <c r="K1088" s="1"/>
      <c r="L1088" t="s">
        <v>1746</v>
      </c>
      <c r="M1088" s="2">
        <v>625347</v>
      </c>
      <c r="N1088" t="s">
        <v>125</v>
      </c>
      <c r="O1088" t="b">
        <v>0</v>
      </c>
      <c r="Q1088" t="s">
        <v>1746</v>
      </c>
      <c r="W1088" s="2">
        <v>12506.94</v>
      </c>
      <c r="X1088" s="2">
        <v>625347</v>
      </c>
      <c r="Y1088" s="3">
        <v>0.06</v>
      </c>
      <c r="Z1088" s="2">
        <v>18760.41</v>
      </c>
      <c r="AA1088" s="2">
        <v>18760.41</v>
      </c>
      <c r="AB1088" s="3">
        <v>0.03</v>
      </c>
      <c r="AC1088" s="3">
        <v>0.03</v>
      </c>
      <c r="AD1088" s="2">
        <v>37520.82</v>
      </c>
    </row>
    <row r="1089" spans="1:56" x14ac:dyDescent="0.2">
      <c r="A1089">
        <v>55157243</v>
      </c>
      <c r="B1089" t="s">
        <v>629</v>
      </c>
      <c r="C1089" t="s">
        <v>67</v>
      </c>
      <c r="D1089" t="s">
        <v>73</v>
      </c>
      <c r="E1089" t="s">
        <v>110</v>
      </c>
      <c r="F1089" s="1">
        <v>42394</v>
      </c>
      <c r="G1089" s="1">
        <v>42689</v>
      </c>
      <c r="I1089" s="1">
        <v>42424</v>
      </c>
      <c r="J1089" s="1">
        <v>42394</v>
      </c>
      <c r="K1089" s="1"/>
      <c r="L1089" t="s">
        <v>687</v>
      </c>
      <c r="M1089" s="2">
        <v>706512</v>
      </c>
      <c r="N1089" t="s">
        <v>115</v>
      </c>
      <c r="O1089" t="b">
        <v>0</v>
      </c>
      <c r="Q1089" t="s">
        <v>687</v>
      </c>
      <c r="W1089" s="2">
        <v>14130.24</v>
      </c>
      <c r="X1089" s="2">
        <v>706512</v>
      </c>
      <c r="Y1089" s="3">
        <v>0.06</v>
      </c>
      <c r="Z1089" s="2">
        <v>21195.360000000001</v>
      </c>
      <c r="AA1089" s="2">
        <v>21195.360000000001</v>
      </c>
      <c r="AB1089" s="3">
        <v>0.03</v>
      </c>
      <c r="AC1089" s="3">
        <v>0.03</v>
      </c>
      <c r="AD1089" s="2">
        <v>42390.720000000001</v>
      </c>
    </row>
    <row r="1090" spans="1:56" x14ac:dyDescent="0.2">
      <c r="A1090">
        <v>55134731</v>
      </c>
      <c r="B1090" t="s">
        <v>516</v>
      </c>
      <c r="C1090" t="s">
        <v>67</v>
      </c>
      <c r="D1090" t="s">
        <v>68</v>
      </c>
      <c r="E1090" t="s">
        <v>85</v>
      </c>
      <c r="F1090" s="1">
        <v>42378</v>
      </c>
      <c r="G1090" s="1">
        <v>42622</v>
      </c>
      <c r="I1090" s="1">
        <v>42408</v>
      </c>
      <c r="J1090" s="1">
        <v>42378</v>
      </c>
      <c r="K1090" s="1"/>
      <c r="L1090" t="s">
        <v>1999</v>
      </c>
      <c r="M1090" s="2">
        <v>606241</v>
      </c>
      <c r="N1090" t="s">
        <v>100</v>
      </c>
      <c r="O1090" t="b">
        <v>0</v>
      </c>
      <c r="Q1090" t="s">
        <v>1999</v>
      </c>
      <c r="W1090" s="2">
        <v>12124.82</v>
      </c>
      <c r="X1090" s="2">
        <v>606241</v>
      </c>
      <c r="Y1090" s="3">
        <v>0.06</v>
      </c>
      <c r="Z1090" s="2">
        <v>18187.23</v>
      </c>
      <c r="AA1090" s="2">
        <v>18187.23</v>
      </c>
      <c r="AB1090" s="3">
        <v>0.03</v>
      </c>
      <c r="AC1090" s="3">
        <v>0.03</v>
      </c>
      <c r="AD1090" s="2">
        <v>36374.46</v>
      </c>
    </row>
    <row r="1091" spans="1:56" x14ac:dyDescent="0.2">
      <c r="A1091">
        <v>55150858</v>
      </c>
      <c r="B1091" t="s">
        <v>164</v>
      </c>
      <c r="C1091" t="s">
        <v>67</v>
      </c>
      <c r="D1091" t="s">
        <v>89</v>
      </c>
      <c r="E1091" t="s">
        <v>69</v>
      </c>
      <c r="F1091" s="1">
        <v>42372</v>
      </c>
      <c r="G1091" s="1">
        <v>42723</v>
      </c>
      <c r="I1091" s="1">
        <v>42402</v>
      </c>
      <c r="J1091" s="1">
        <v>42372</v>
      </c>
      <c r="K1091" s="1"/>
      <c r="L1091" t="s">
        <v>2267</v>
      </c>
      <c r="M1091" s="2">
        <v>211500</v>
      </c>
      <c r="N1091" t="s">
        <v>127</v>
      </c>
      <c r="O1091" t="b">
        <v>0</v>
      </c>
      <c r="Q1091" t="s">
        <v>2267</v>
      </c>
      <c r="W1091" s="2">
        <v>4230</v>
      </c>
      <c r="X1091" s="2">
        <v>211500</v>
      </c>
      <c r="Y1091" s="3">
        <v>0.06</v>
      </c>
      <c r="Z1091" s="2">
        <v>6345</v>
      </c>
      <c r="AA1091" s="2">
        <v>6345</v>
      </c>
      <c r="AB1091" s="3">
        <v>0.03</v>
      </c>
      <c r="AC1091" s="3">
        <v>0.03</v>
      </c>
      <c r="AD1091" s="2">
        <v>12690</v>
      </c>
    </row>
    <row r="1092" spans="1:56" x14ac:dyDescent="0.2">
      <c r="A1092">
        <v>55167415</v>
      </c>
      <c r="B1092" t="s">
        <v>2391</v>
      </c>
      <c r="C1092" t="s">
        <v>67</v>
      </c>
      <c r="D1092" t="s">
        <v>68</v>
      </c>
      <c r="E1092" t="s">
        <v>69</v>
      </c>
      <c r="F1092" s="1">
        <v>42717</v>
      </c>
      <c r="G1092" s="1">
        <v>42818</v>
      </c>
      <c r="I1092" s="1">
        <v>42747</v>
      </c>
      <c r="J1092" s="1">
        <v>42717</v>
      </c>
      <c r="K1092" s="1"/>
      <c r="L1092" t="s">
        <v>2392</v>
      </c>
      <c r="M1092" s="2">
        <v>172240</v>
      </c>
      <c r="N1092" t="s">
        <v>127</v>
      </c>
      <c r="O1092" t="b">
        <v>0</v>
      </c>
      <c r="Q1092" t="s">
        <v>2392</v>
      </c>
      <c r="W1092" s="2">
        <v>3444.8</v>
      </c>
      <c r="X1092" s="2">
        <v>172240</v>
      </c>
      <c r="Y1092" s="3">
        <v>0.06</v>
      </c>
      <c r="Z1092" s="2">
        <v>5167.2</v>
      </c>
      <c r="AA1092" s="2">
        <v>5167.2</v>
      </c>
      <c r="AB1092" s="3">
        <v>0.03</v>
      </c>
      <c r="AC1092" s="3">
        <v>0.03</v>
      </c>
      <c r="AD1092" s="2">
        <v>10334.4</v>
      </c>
    </row>
    <row r="1093" spans="1:56" x14ac:dyDescent="0.2">
      <c r="A1093">
        <v>55143999</v>
      </c>
      <c r="B1093" t="s">
        <v>117</v>
      </c>
      <c r="C1093" t="s">
        <v>67</v>
      </c>
      <c r="D1093" t="s">
        <v>68</v>
      </c>
      <c r="E1093" t="s">
        <v>79</v>
      </c>
      <c r="F1093" s="1">
        <v>42483</v>
      </c>
      <c r="G1093" s="1">
        <v>42514</v>
      </c>
      <c r="I1093" s="1">
        <v>42513</v>
      </c>
      <c r="J1093" s="1">
        <v>42483</v>
      </c>
      <c r="K1093" s="1"/>
      <c r="L1093" t="s">
        <v>2877</v>
      </c>
      <c r="M1093" s="2">
        <v>145853</v>
      </c>
      <c r="N1093" t="s">
        <v>76</v>
      </c>
      <c r="O1093" t="b">
        <v>0</v>
      </c>
      <c r="Q1093" t="s">
        <v>2877</v>
      </c>
      <c r="W1093" s="2">
        <v>2917.06</v>
      </c>
      <c r="X1093" s="2">
        <v>145853</v>
      </c>
      <c r="Y1093" s="3">
        <v>0.06</v>
      </c>
      <c r="Z1093" s="2">
        <v>4375.59</v>
      </c>
      <c r="AA1093" s="2">
        <v>4375.59</v>
      </c>
      <c r="AB1093" s="3">
        <v>0.03</v>
      </c>
      <c r="AC1093" s="3">
        <v>0.03</v>
      </c>
      <c r="AD1093" s="2">
        <v>8751.18</v>
      </c>
    </row>
    <row r="1094" spans="1:56" x14ac:dyDescent="0.2">
      <c r="A1094">
        <v>55184683</v>
      </c>
      <c r="B1094" t="s">
        <v>1635</v>
      </c>
      <c r="C1094" t="s">
        <v>94</v>
      </c>
      <c r="D1094" t="s">
        <v>95</v>
      </c>
      <c r="E1094" t="s">
        <v>79</v>
      </c>
      <c r="F1094" s="1">
        <v>42375</v>
      </c>
      <c r="G1094" s="1">
        <v>42591</v>
      </c>
      <c r="I1094" s="1">
        <v>42405</v>
      </c>
      <c r="J1094" s="1">
        <v>42375</v>
      </c>
      <c r="K1094" s="1"/>
      <c r="L1094" t="s">
        <v>3059</v>
      </c>
      <c r="M1094" s="2">
        <v>372111</v>
      </c>
      <c r="N1094" t="s">
        <v>143</v>
      </c>
      <c r="O1094" t="b">
        <v>0</v>
      </c>
      <c r="Q1094" t="s">
        <v>3059</v>
      </c>
      <c r="W1094" s="2">
        <v>7442.22</v>
      </c>
      <c r="X1094" s="2">
        <v>372111</v>
      </c>
      <c r="Y1094" s="3">
        <v>0.06</v>
      </c>
      <c r="Z1094" s="2">
        <v>11163.33</v>
      </c>
      <c r="AA1094" s="2">
        <v>11163.33</v>
      </c>
      <c r="AB1094" s="3">
        <v>0.03</v>
      </c>
      <c r="AC1094" s="3">
        <v>0.03</v>
      </c>
      <c r="AD1094" s="2">
        <v>22326.66</v>
      </c>
    </row>
    <row r="1095" spans="1:56" x14ac:dyDescent="0.2">
      <c r="A1095">
        <v>55145398</v>
      </c>
      <c r="B1095" t="s">
        <v>253</v>
      </c>
      <c r="C1095" t="s">
        <v>67</v>
      </c>
      <c r="D1095" t="s">
        <v>73</v>
      </c>
      <c r="E1095" t="s">
        <v>79</v>
      </c>
      <c r="F1095" s="1">
        <v>42413</v>
      </c>
      <c r="G1095" s="1">
        <v>42452</v>
      </c>
      <c r="I1095" s="1">
        <v>42443</v>
      </c>
      <c r="J1095" s="1">
        <v>42413</v>
      </c>
      <c r="K1095" s="1"/>
      <c r="L1095" t="s">
        <v>3683</v>
      </c>
      <c r="M1095" s="2">
        <v>824341</v>
      </c>
      <c r="N1095" t="s">
        <v>143</v>
      </c>
      <c r="O1095" t="b">
        <v>0</v>
      </c>
      <c r="Q1095" t="s">
        <v>3683</v>
      </c>
      <c r="W1095" s="2">
        <v>16486.82</v>
      </c>
      <c r="X1095" s="2">
        <v>824341</v>
      </c>
      <c r="Y1095" s="3">
        <v>0.06</v>
      </c>
      <c r="Z1095" s="2">
        <v>24730.23</v>
      </c>
      <c r="AA1095" s="2">
        <v>24730.23</v>
      </c>
      <c r="AB1095" s="3">
        <v>0.03</v>
      </c>
      <c r="AC1095" s="3">
        <v>0.03</v>
      </c>
      <c r="AD1095" s="2">
        <v>49460.46</v>
      </c>
    </row>
    <row r="1096" spans="1:56" x14ac:dyDescent="0.2">
      <c r="A1096">
        <v>55128429</v>
      </c>
      <c r="B1096" t="s">
        <v>3977</v>
      </c>
      <c r="C1096" t="s">
        <v>67</v>
      </c>
      <c r="D1096" t="s">
        <v>84</v>
      </c>
      <c r="E1096" t="s">
        <v>85</v>
      </c>
      <c r="F1096" s="1">
        <v>42439</v>
      </c>
      <c r="G1096" s="1">
        <v>42979</v>
      </c>
      <c r="I1096" s="1">
        <v>42469</v>
      </c>
      <c r="J1096" s="1">
        <v>42439</v>
      </c>
      <c r="K1096" s="1"/>
      <c r="L1096" t="s">
        <v>3978</v>
      </c>
      <c r="M1096" s="2">
        <v>318697</v>
      </c>
      <c r="N1096" t="s">
        <v>138</v>
      </c>
      <c r="O1096" t="b">
        <v>0</v>
      </c>
      <c r="Q1096" t="s">
        <v>3978</v>
      </c>
      <c r="W1096" s="2">
        <v>6373.94</v>
      </c>
      <c r="X1096" s="2">
        <v>318697</v>
      </c>
      <c r="Y1096" s="3">
        <v>0.06</v>
      </c>
      <c r="Z1096" s="2">
        <v>9560.91</v>
      </c>
      <c r="AA1096" s="2">
        <v>9560.91</v>
      </c>
      <c r="AB1096" s="3">
        <v>0.03</v>
      </c>
      <c r="AC1096" s="3">
        <v>0.03</v>
      </c>
      <c r="AD1096" s="2">
        <v>19121.82</v>
      </c>
    </row>
    <row r="1097" spans="1:56" x14ac:dyDescent="0.2">
      <c r="A1097">
        <v>55162552</v>
      </c>
      <c r="B1097" t="s">
        <v>2238</v>
      </c>
      <c r="C1097" t="s">
        <v>67</v>
      </c>
      <c r="D1097" t="s">
        <v>73</v>
      </c>
      <c r="E1097" t="s">
        <v>69</v>
      </c>
      <c r="F1097" s="1">
        <v>42551</v>
      </c>
      <c r="G1097" s="1">
        <v>42891</v>
      </c>
      <c r="I1097" s="1">
        <v>42581</v>
      </c>
      <c r="J1097" s="1">
        <v>42551</v>
      </c>
      <c r="K1097" s="1"/>
      <c r="L1097" t="s">
        <v>4763</v>
      </c>
      <c r="M1097" s="2">
        <v>339565</v>
      </c>
      <c r="N1097" t="s">
        <v>87</v>
      </c>
      <c r="O1097" t="b">
        <v>0</v>
      </c>
      <c r="Q1097" t="s">
        <v>4763</v>
      </c>
      <c r="W1097" s="2">
        <v>6791.3</v>
      </c>
      <c r="X1097" s="2">
        <v>339565</v>
      </c>
      <c r="Y1097" s="3">
        <v>0.06</v>
      </c>
      <c r="Z1097" s="2">
        <v>10186.950000000001</v>
      </c>
      <c r="AA1097" s="2">
        <v>10186.950000000001</v>
      </c>
      <c r="AB1097" s="3">
        <v>0.03</v>
      </c>
      <c r="AC1097" s="3">
        <v>0.03</v>
      </c>
      <c r="AD1097" s="2">
        <v>20373.900000000001</v>
      </c>
    </row>
    <row r="1098" spans="1:56" x14ac:dyDescent="0.2">
      <c r="A1098">
        <v>55140234</v>
      </c>
      <c r="B1098" t="s">
        <v>6110</v>
      </c>
      <c r="C1098" t="s">
        <v>67</v>
      </c>
      <c r="D1098" t="s">
        <v>68</v>
      </c>
      <c r="E1098" t="s">
        <v>110</v>
      </c>
      <c r="F1098" s="1">
        <v>42617</v>
      </c>
      <c r="G1098" s="1">
        <v>43002</v>
      </c>
      <c r="I1098" s="1">
        <v>42647</v>
      </c>
      <c r="J1098" s="1">
        <v>42617</v>
      </c>
      <c r="K1098" s="1"/>
      <c r="L1098" t="s">
        <v>6111</v>
      </c>
      <c r="M1098" s="2">
        <v>544204</v>
      </c>
      <c r="N1098" t="s">
        <v>100</v>
      </c>
      <c r="O1098" t="b">
        <v>0</v>
      </c>
      <c r="Q1098" t="s">
        <v>6111</v>
      </c>
      <c r="W1098" s="2">
        <v>10884.08</v>
      </c>
      <c r="X1098" s="2">
        <v>544204</v>
      </c>
      <c r="Y1098" s="3">
        <v>0.06</v>
      </c>
      <c r="Z1098" s="2">
        <v>16326.12</v>
      </c>
      <c r="AA1098" s="2">
        <v>16326.12</v>
      </c>
      <c r="AB1098" s="3">
        <v>0.03</v>
      </c>
      <c r="AC1098" s="3">
        <v>0.03</v>
      </c>
      <c r="AD1098" s="2">
        <v>32652.240000000002</v>
      </c>
    </row>
    <row r="1099" spans="1:56" x14ac:dyDescent="0.2">
      <c r="A1099">
        <v>55225139</v>
      </c>
      <c r="B1099" t="s">
        <v>1849</v>
      </c>
      <c r="C1099" t="s">
        <v>94</v>
      </c>
      <c r="D1099" t="s">
        <v>95</v>
      </c>
      <c r="E1099" t="s">
        <v>79</v>
      </c>
      <c r="F1099" s="1">
        <v>42530</v>
      </c>
      <c r="G1099" s="1">
        <v>42801</v>
      </c>
      <c r="I1099" s="1">
        <v>42560</v>
      </c>
      <c r="J1099" s="1">
        <v>42530</v>
      </c>
      <c r="K1099" s="1"/>
      <c r="L1099" t="s">
        <v>1850</v>
      </c>
      <c r="M1099" s="2">
        <v>433837</v>
      </c>
      <c r="N1099" t="s">
        <v>71</v>
      </c>
      <c r="O1099" t="b">
        <v>0</v>
      </c>
      <c r="Q1099" t="s">
        <v>1850</v>
      </c>
      <c r="W1099" s="2">
        <v>8676.74</v>
      </c>
      <c r="X1099" s="2">
        <v>433837</v>
      </c>
      <c r="Y1099" s="3">
        <v>0.06</v>
      </c>
      <c r="Z1099" s="2">
        <v>13015.11</v>
      </c>
      <c r="AA1099" s="2">
        <v>13015.11</v>
      </c>
      <c r="AB1099" s="3">
        <v>0.03</v>
      </c>
      <c r="AC1099" s="3">
        <v>0.03</v>
      </c>
      <c r="AD1099" s="2">
        <v>26030.22</v>
      </c>
    </row>
    <row r="1100" spans="1:56" x14ac:dyDescent="0.2">
      <c r="A1100">
        <v>55305631</v>
      </c>
      <c r="B1100" t="s">
        <v>1534</v>
      </c>
      <c r="C1100" t="s">
        <v>94</v>
      </c>
      <c r="D1100" t="s">
        <v>95</v>
      </c>
      <c r="E1100" t="s">
        <v>69</v>
      </c>
      <c r="F1100" s="1">
        <v>42443</v>
      </c>
      <c r="G1100" s="1">
        <v>42482</v>
      </c>
      <c r="I1100" s="1">
        <v>42473</v>
      </c>
      <c r="J1100" s="1">
        <v>42443</v>
      </c>
      <c r="K1100" s="1"/>
      <c r="L1100" t="s">
        <v>1535</v>
      </c>
      <c r="M1100" s="2">
        <v>692968</v>
      </c>
      <c r="N1100" t="s">
        <v>143</v>
      </c>
      <c r="O1100" t="b">
        <v>0</v>
      </c>
      <c r="Q1100" t="s">
        <v>1535</v>
      </c>
      <c r="W1100" s="2">
        <v>13859.36</v>
      </c>
      <c r="X1100" s="2">
        <v>692968</v>
      </c>
      <c r="Y1100" s="3">
        <v>0.06</v>
      </c>
      <c r="Z1100" s="2">
        <v>20789.04</v>
      </c>
      <c r="AA1100" s="2">
        <v>20789.04</v>
      </c>
      <c r="AB1100" s="3">
        <v>0.03</v>
      </c>
      <c r="AC1100" s="3">
        <v>0.03</v>
      </c>
      <c r="AD1100" s="2">
        <v>41578.080000000002</v>
      </c>
    </row>
    <row r="1101" spans="1:56" x14ac:dyDescent="0.2">
      <c r="A1101">
        <v>55285341</v>
      </c>
      <c r="B1101" t="s">
        <v>516</v>
      </c>
      <c r="C1101" t="s">
        <v>67</v>
      </c>
      <c r="D1101" t="s">
        <v>68</v>
      </c>
      <c r="E1101" t="s">
        <v>106</v>
      </c>
      <c r="F1101" s="1">
        <v>42402</v>
      </c>
      <c r="G1101" s="1">
        <v>42672</v>
      </c>
      <c r="I1101" s="1">
        <v>42432</v>
      </c>
      <c r="J1101" s="1">
        <v>42402</v>
      </c>
      <c r="K1101" s="1"/>
      <c r="L1101" t="s">
        <v>4594</v>
      </c>
      <c r="M1101" s="2">
        <v>399998</v>
      </c>
      <c r="N1101" t="s">
        <v>108</v>
      </c>
      <c r="O1101" t="b">
        <v>0</v>
      </c>
      <c r="Q1101" t="s">
        <v>4594</v>
      </c>
      <c r="W1101" s="2">
        <v>7999.96</v>
      </c>
      <c r="X1101" s="2">
        <v>399998</v>
      </c>
      <c r="Y1101" s="3">
        <v>0.06</v>
      </c>
      <c r="Z1101" s="2">
        <v>11999.94</v>
      </c>
      <c r="AA1101" s="2">
        <v>11999.94</v>
      </c>
      <c r="AB1101" s="3">
        <v>0.03</v>
      </c>
      <c r="AC1101" s="3">
        <v>0.03</v>
      </c>
      <c r="AD1101" s="2">
        <v>23999.88</v>
      </c>
    </row>
    <row r="1102" spans="1:56" x14ac:dyDescent="0.2">
      <c r="A1102">
        <v>55302713</v>
      </c>
      <c r="B1102" t="s">
        <v>164</v>
      </c>
      <c r="C1102" t="s">
        <v>67</v>
      </c>
      <c r="D1102" t="s">
        <v>123</v>
      </c>
      <c r="E1102" t="s">
        <v>85</v>
      </c>
      <c r="F1102" s="1">
        <v>42428</v>
      </c>
      <c r="G1102" s="1">
        <v>42853</v>
      </c>
      <c r="I1102" s="1">
        <v>42458</v>
      </c>
      <c r="J1102" s="1">
        <v>42428</v>
      </c>
      <c r="K1102" s="1"/>
      <c r="L1102" t="s">
        <v>5469</v>
      </c>
      <c r="M1102" s="2">
        <v>237542</v>
      </c>
      <c r="N1102" t="s">
        <v>100</v>
      </c>
      <c r="O1102" t="b">
        <v>0</v>
      </c>
      <c r="Q1102" t="s">
        <v>5469</v>
      </c>
      <c r="W1102" s="2">
        <v>4750.84</v>
      </c>
      <c r="X1102" s="2">
        <v>237542</v>
      </c>
      <c r="Y1102" s="3">
        <v>0.06</v>
      </c>
      <c r="Z1102" s="2">
        <v>7126.26</v>
      </c>
      <c r="AA1102" s="2">
        <v>7126.26</v>
      </c>
      <c r="AB1102" s="3">
        <v>0.03</v>
      </c>
      <c r="AC1102" s="3">
        <v>0.03</v>
      </c>
      <c r="AD1102" s="2">
        <v>14252.52</v>
      </c>
    </row>
    <row r="1103" spans="1:56" x14ac:dyDescent="0.2">
      <c r="A1103">
        <v>55366192</v>
      </c>
      <c r="B1103" t="s">
        <v>243</v>
      </c>
      <c r="C1103" t="s">
        <v>67</v>
      </c>
      <c r="D1103" t="s">
        <v>73</v>
      </c>
      <c r="E1103" t="s">
        <v>85</v>
      </c>
      <c r="F1103" s="1">
        <v>42394</v>
      </c>
      <c r="G1103" s="1">
        <v>42865</v>
      </c>
      <c r="I1103" s="1">
        <v>42424</v>
      </c>
      <c r="J1103" s="1">
        <v>42394</v>
      </c>
      <c r="K1103" s="1"/>
      <c r="L1103" t="s">
        <v>3818</v>
      </c>
      <c r="M1103" s="2">
        <v>304362</v>
      </c>
      <c r="N1103" t="s">
        <v>155</v>
      </c>
      <c r="O1103" t="b">
        <v>0</v>
      </c>
      <c r="Q1103" t="s">
        <v>3818</v>
      </c>
      <c r="W1103" s="2">
        <v>6087.24</v>
      </c>
      <c r="X1103" s="2">
        <v>304362</v>
      </c>
      <c r="Y1103" s="3">
        <v>0.06</v>
      </c>
      <c r="Z1103" s="2">
        <v>9130.86</v>
      </c>
      <c r="AA1103" s="2">
        <v>9130.86</v>
      </c>
      <c r="AB1103" s="3">
        <v>0.03</v>
      </c>
      <c r="AC1103" s="3">
        <v>0.03</v>
      </c>
      <c r="AD1103" s="2">
        <v>18261.72</v>
      </c>
      <c r="BD1103" t="s">
        <v>82</v>
      </c>
    </row>
    <row r="1104" spans="1:56" x14ac:dyDescent="0.2">
      <c r="A1104">
        <v>55522636</v>
      </c>
      <c r="B1104" t="s">
        <v>4335</v>
      </c>
      <c r="C1104" t="s">
        <v>67</v>
      </c>
      <c r="D1104" t="s">
        <v>89</v>
      </c>
      <c r="E1104" t="s">
        <v>85</v>
      </c>
      <c r="F1104" s="1">
        <v>42440</v>
      </c>
      <c r="G1104" s="1">
        <v>42512</v>
      </c>
      <c r="I1104" s="1">
        <v>42470</v>
      </c>
      <c r="J1104" s="1">
        <v>42440</v>
      </c>
      <c r="K1104" s="1"/>
      <c r="L1104" t="s">
        <v>4784</v>
      </c>
      <c r="M1104" s="2">
        <v>266507</v>
      </c>
      <c r="N1104" t="s">
        <v>115</v>
      </c>
      <c r="O1104" t="b">
        <v>0</v>
      </c>
      <c r="Q1104" t="s">
        <v>4784</v>
      </c>
      <c r="W1104" s="2">
        <v>5330.14</v>
      </c>
      <c r="X1104" s="2">
        <v>266507</v>
      </c>
      <c r="Y1104" s="3">
        <v>0.06</v>
      </c>
      <c r="Z1104" s="2">
        <v>7995.21</v>
      </c>
      <c r="AA1104" s="2">
        <v>7995.21</v>
      </c>
      <c r="AB1104" s="3">
        <v>0.03</v>
      </c>
      <c r="AC1104" s="3">
        <v>0.03</v>
      </c>
      <c r="AD1104" s="2">
        <v>15990.42</v>
      </c>
    </row>
    <row r="1105" spans="1:65" x14ac:dyDescent="0.2">
      <c r="A1105">
        <v>56007473</v>
      </c>
      <c r="B1105" t="s">
        <v>5277</v>
      </c>
      <c r="C1105" t="s">
        <v>67</v>
      </c>
      <c r="D1105" t="s">
        <v>68</v>
      </c>
      <c r="E1105" t="s">
        <v>85</v>
      </c>
      <c r="F1105" s="1">
        <v>42741</v>
      </c>
      <c r="G1105" s="1">
        <v>42859</v>
      </c>
      <c r="I1105" s="1">
        <v>42771</v>
      </c>
      <c r="J1105" s="1">
        <v>42741</v>
      </c>
      <c r="K1105" s="1"/>
      <c r="L1105" t="s">
        <v>5278</v>
      </c>
      <c r="M1105" s="2">
        <v>786101</v>
      </c>
      <c r="N1105" t="s">
        <v>125</v>
      </c>
      <c r="O1105" t="b">
        <v>0</v>
      </c>
      <c r="P1105" t="s">
        <v>116</v>
      </c>
      <c r="Q1105" t="s">
        <v>5278</v>
      </c>
      <c r="W1105" s="2">
        <v>15722.02</v>
      </c>
      <c r="X1105" s="2">
        <v>786101</v>
      </c>
      <c r="Y1105" s="3">
        <v>0.06</v>
      </c>
      <c r="Z1105" s="2">
        <v>23583.03</v>
      </c>
      <c r="AA1105" s="2">
        <v>23583.03</v>
      </c>
      <c r="AB1105" s="3">
        <v>0.03</v>
      </c>
      <c r="AC1105" s="3">
        <v>0.03</v>
      </c>
      <c r="AD1105" s="2">
        <v>47166.06</v>
      </c>
      <c r="BC1105" t="s">
        <v>5279</v>
      </c>
      <c r="BE1105" t="s">
        <v>5280</v>
      </c>
      <c r="BI1105" t="s">
        <v>417</v>
      </c>
      <c r="BJ1105" t="s">
        <v>253</v>
      </c>
      <c r="BK1105">
        <v>5555</v>
      </c>
      <c r="BM1105">
        <v>44116</v>
      </c>
    </row>
    <row r="1106" spans="1:65" x14ac:dyDescent="0.2">
      <c r="A1106">
        <v>54176675</v>
      </c>
      <c r="B1106" t="s">
        <v>146</v>
      </c>
      <c r="C1106" t="s">
        <v>94</v>
      </c>
      <c r="D1106" t="s">
        <v>95</v>
      </c>
      <c r="E1106" t="s">
        <v>69</v>
      </c>
      <c r="F1106" s="1">
        <v>42380</v>
      </c>
      <c r="G1106" s="1">
        <v>42645</v>
      </c>
      <c r="I1106" s="1">
        <v>42410</v>
      </c>
      <c r="J1106" s="1">
        <v>42380</v>
      </c>
      <c r="K1106" s="1"/>
      <c r="L1106" t="s">
        <v>1871</v>
      </c>
      <c r="M1106" s="2">
        <v>292511</v>
      </c>
      <c r="N1106" t="s">
        <v>138</v>
      </c>
      <c r="O1106" t="b">
        <v>0</v>
      </c>
      <c r="P1106" t="s">
        <v>1872</v>
      </c>
      <c r="Q1106" t="s">
        <v>1871</v>
      </c>
      <c r="W1106" s="2">
        <v>5850.22</v>
      </c>
      <c r="X1106" s="2">
        <v>292511</v>
      </c>
      <c r="Y1106" s="3">
        <v>0.06</v>
      </c>
      <c r="Z1106" s="2">
        <v>8775.33</v>
      </c>
      <c r="AA1106" s="2">
        <v>8775.33</v>
      </c>
      <c r="AB1106" s="3">
        <v>0.03</v>
      </c>
      <c r="AC1106" s="3">
        <v>0.03</v>
      </c>
      <c r="AD1106" s="2">
        <v>17550.66</v>
      </c>
    </row>
    <row r="1107" spans="1:65" x14ac:dyDescent="0.2">
      <c r="A1107">
        <v>54545768</v>
      </c>
      <c r="B1107" t="s">
        <v>2992</v>
      </c>
      <c r="C1107" t="s">
        <v>94</v>
      </c>
      <c r="D1107" t="s">
        <v>95</v>
      </c>
      <c r="E1107" t="s">
        <v>69</v>
      </c>
      <c r="F1107" s="1">
        <v>42396</v>
      </c>
      <c r="G1107" s="1">
        <v>42502</v>
      </c>
      <c r="I1107" s="1">
        <v>42426</v>
      </c>
      <c r="J1107" s="1">
        <v>42396</v>
      </c>
      <c r="K1107" s="1"/>
      <c r="L1107" t="s">
        <v>3000</v>
      </c>
      <c r="M1107" s="2">
        <v>195987</v>
      </c>
      <c r="N1107" t="s">
        <v>155</v>
      </c>
      <c r="O1107" t="b">
        <v>0</v>
      </c>
      <c r="P1107" t="s">
        <v>283</v>
      </c>
      <c r="Q1107" t="s">
        <v>3000</v>
      </c>
      <c r="W1107" s="2">
        <v>3919.74</v>
      </c>
      <c r="X1107" s="2">
        <v>195987</v>
      </c>
      <c r="Y1107" s="3">
        <v>0.06</v>
      </c>
      <c r="Z1107" s="2">
        <v>5879.61</v>
      </c>
      <c r="AA1107" s="2">
        <v>5879.61</v>
      </c>
      <c r="AB1107" s="3">
        <v>0.03</v>
      </c>
      <c r="AC1107" s="3">
        <v>0.03</v>
      </c>
      <c r="AD1107" s="2">
        <v>11759.22</v>
      </c>
    </row>
    <row r="1108" spans="1:65" x14ac:dyDescent="0.2">
      <c r="A1108">
        <v>54624697</v>
      </c>
      <c r="B1108" t="s">
        <v>734</v>
      </c>
      <c r="C1108" t="s">
        <v>94</v>
      </c>
      <c r="D1108" t="s">
        <v>95</v>
      </c>
      <c r="E1108" t="s">
        <v>79</v>
      </c>
      <c r="F1108" s="1">
        <v>42413</v>
      </c>
      <c r="G1108" s="1">
        <v>42975</v>
      </c>
      <c r="I1108" s="1">
        <v>42443</v>
      </c>
      <c r="J1108" s="1">
        <v>42413</v>
      </c>
      <c r="K1108" s="1"/>
      <c r="L1108" t="s">
        <v>735</v>
      </c>
      <c r="M1108" s="2">
        <v>176817</v>
      </c>
      <c r="N1108" t="s">
        <v>127</v>
      </c>
      <c r="O1108" t="b">
        <v>0</v>
      </c>
      <c r="Q1108" t="s">
        <v>735</v>
      </c>
      <c r="W1108" s="2">
        <v>3536.34</v>
      </c>
      <c r="X1108" s="2">
        <v>176817</v>
      </c>
      <c r="Y1108" s="3">
        <v>0.06</v>
      </c>
      <c r="Z1108" s="2">
        <v>5304.51</v>
      </c>
      <c r="AA1108" s="2">
        <v>5304.51</v>
      </c>
      <c r="AB1108" s="3">
        <v>0.03</v>
      </c>
      <c r="AC1108" s="3">
        <v>0.03</v>
      </c>
      <c r="AD1108" s="2">
        <v>10609.02</v>
      </c>
    </row>
    <row r="1109" spans="1:65" x14ac:dyDescent="0.2">
      <c r="A1109">
        <v>54641803</v>
      </c>
      <c r="B1109" t="s">
        <v>1705</v>
      </c>
      <c r="C1109" t="s">
        <v>67</v>
      </c>
      <c r="D1109" t="s">
        <v>89</v>
      </c>
      <c r="E1109" t="s">
        <v>79</v>
      </c>
      <c r="F1109" s="1">
        <v>42424</v>
      </c>
      <c r="G1109" s="1">
        <v>42457</v>
      </c>
      <c r="I1109" s="1">
        <v>42454</v>
      </c>
      <c r="J1109" s="1">
        <v>42424</v>
      </c>
      <c r="K1109" s="1"/>
      <c r="L1109" t="s">
        <v>1706</v>
      </c>
      <c r="M1109" s="2">
        <v>691694</v>
      </c>
      <c r="N1109" t="s">
        <v>91</v>
      </c>
      <c r="O1109" t="b">
        <v>0</v>
      </c>
      <c r="Q1109" t="s">
        <v>1706</v>
      </c>
      <c r="W1109" s="2">
        <v>13833.88</v>
      </c>
      <c r="X1109" s="2">
        <v>691694</v>
      </c>
      <c r="Y1109" s="3">
        <v>0.06</v>
      </c>
      <c r="Z1109" s="2">
        <v>20750.82</v>
      </c>
      <c r="AA1109" s="2">
        <v>20750.82</v>
      </c>
      <c r="AB1109" s="3">
        <v>0.03</v>
      </c>
      <c r="AC1109" s="3">
        <v>0.03</v>
      </c>
      <c r="AD1109" s="2">
        <v>41501.64</v>
      </c>
    </row>
    <row r="1110" spans="1:65" x14ac:dyDescent="0.2">
      <c r="A1110">
        <v>54645744</v>
      </c>
      <c r="B1110" t="s">
        <v>504</v>
      </c>
      <c r="C1110" t="s">
        <v>67</v>
      </c>
      <c r="D1110" t="s">
        <v>89</v>
      </c>
      <c r="E1110" t="s">
        <v>79</v>
      </c>
      <c r="F1110" s="1">
        <v>42454</v>
      </c>
      <c r="G1110" s="1">
        <v>42531</v>
      </c>
      <c r="I1110" s="1">
        <v>42484</v>
      </c>
      <c r="J1110" s="1">
        <v>42454</v>
      </c>
      <c r="K1110" s="1"/>
      <c r="L1110" t="s">
        <v>3602</v>
      </c>
      <c r="M1110" s="2">
        <v>728428</v>
      </c>
      <c r="N1110" t="s">
        <v>81</v>
      </c>
      <c r="O1110" t="b">
        <v>0</v>
      </c>
      <c r="P1110" t="s">
        <v>116</v>
      </c>
      <c r="Q1110" t="s">
        <v>3602</v>
      </c>
      <c r="W1110" s="2">
        <v>14568.56</v>
      </c>
      <c r="X1110" s="2">
        <v>728428</v>
      </c>
      <c r="Y1110" s="3">
        <v>0.06</v>
      </c>
      <c r="Z1110" s="2">
        <v>21852.84</v>
      </c>
      <c r="AA1110" s="2">
        <v>21852.84</v>
      </c>
      <c r="AB1110" s="3">
        <v>0.03</v>
      </c>
      <c r="AC1110" s="3">
        <v>0.03</v>
      </c>
      <c r="AD1110" s="2">
        <v>43705.68</v>
      </c>
    </row>
    <row r="1111" spans="1:65" x14ac:dyDescent="0.2">
      <c r="A1111">
        <v>54669548</v>
      </c>
      <c r="B1111" t="s">
        <v>504</v>
      </c>
      <c r="C1111" t="s">
        <v>67</v>
      </c>
      <c r="D1111" t="s">
        <v>68</v>
      </c>
      <c r="E1111" t="s">
        <v>69</v>
      </c>
      <c r="F1111" s="1">
        <v>42597</v>
      </c>
      <c r="G1111" s="1">
        <v>42872</v>
      </c>
      <c r="I1111" s="1">
        <v>42627</v>
      </c>
      <c r="J1111" s="1">
        <v>42597</v>
      </c>
      <c r="K1111" s="1"/>
      <c r="L1111" t="s">
        <v>4304</v>
      </c>
      <c r="M1111" s="2">
        <v>692634</v>
      </c>
      <c r="N1111" t="s">
        <v>155</v>
      </c>
      <c r="O1111" t="b">
        <v>0</v>
      </c>
      <c r="Q1111" t="s">
        <v>4304</v>
      </c>
      <c r="W1111" s="2">
        <v>13852.68</v>
      </c>
      <c r="X1111" s="2">
        <v>692634</v>
      </c>
      <c r="Y1111" s="3">
        <v>0.06</v>
      </c>
      <c r="Z1111" s="2">
        <v>20779.02</v>
      </c>
      <c r="AA1111" s="2">
        <v>20779.02</v>
      </c>
      <c r="AB1111" s="3">
        <v>0.03</v>
      </c>
      <c r="AC1111" s="3">
        <v>0.03</v>
      </c>
      <c r="AD1111" s="2">
        <v>41558.04</v>
      </c>
    </row>
    <row r="1112" spans="1:65" x14ac:dyDescent="0.2">
      <c r="A1112">
        <v>54631773</v>
      </c>
      <c r="B1112" t="s">
        <v>673</v>
      </c>
      <c r="C1112" t="s">
        <v>67</v>
      </c>
      <c r="D1112" t="s">
        <v>89</v>
      </c>
      <c r="E1112" t="s">
        <v>69</v>
      </c>
      <c r="F1112" s="1">
        <v>42376</v>
      </c>
      <c r="G1112" s="1">
        <v>42458</v>
      </c>
      <c r="I1112" s="1">
        <v>42406</v>
      </c>
      <c r="J1112" s="1">
        <v>42376</v>
      </c>
      <c r="K1112" s="1"/>
      <c r="L1112" t="s">
        <v>6360</v>
      </c>
      <c r="M1112" s="2">
        <v>564265</v>
      </c>
      <c r="N1112" t="s">
        <v>100</v>
      </c>
      <c r="O1112" t="b">
        <v>0</v>
      </c>
      <c r="Q1112" t="s">
        <v>6360</v>
      </c>
      <c r="W1112" s="2">
        <v>11285.3</v>
      </c>
      <c r="X1112" s="2">
        <v>564265</v>
      </c>
      <c r="Y1112" s="3">
        <v>0.06</v>
      </c>
      <c r="Z1112" s="2">
        <v>16927.95</v>
      </c>
      <c r="AA1112" s="2">
        <v>16927.95</v>
      </c>
      <c r="AB1112" s="3">
        <v>0.03</v>
      </c>
      <c r="AC1112" s="3">
        <v>0.03</v>
      </c>
      <c r="AD1112" s="2">
        <v>33855.9</v>
      </c>
    </row>
    <row r="1113" spans="1:65" x14ac:dyDescent="0.2">
      <c r="A1113">
        <v>54804844</v>
      </c>
      <c r="B1113" t="s">
        <v>146</v>
      </c>
      <c r="C1113" t="s">
        <v>67</v>
      </c>
      <c r="D1113" t="s">
        <v>123</v>
      </c>
      <c r="E1113" t="s">
        <v>74</v>
      </c>
      <c r="F1113" s="1">
        <f t="shared" ref="F1113:F1114" si="4">I1113+360</f>
        <v>42943</v>
      </c>
      <c r="G1113" s="1">
        <v>42980</v>
      </c>
      <c r="I1113" s="1">
        <v>42583</v>
      </c>
      <c r="J1113" s="1">
        <v>42553</v>
      </c>
      <c r="K1113" s="1"/>
      <c r="L1113" t="s">
        <v>587</v>
      </c>
      <c r="M1113" s="2">
        <v>702262</v>
      </c>
      <c r="N1113" t="s">
        <v>125</v>
      </c>
      <c r="O1113" t="b">
        <v>0</v>
      </c>
      <c r="P1113" t="s">
        <v>116</v>
      </c>
      <c r="Q1113" t="s">
        <v>587</v>
      </c>
      <c r="W1113" s="2">
        <v>14045.24</v>
      </c>
      <c r="X1113" s="2">
        <v>702262</v>
      </c>
      <c r="Y1113" s="3">
        <v>0.06</v>
      </c>
      <c r="Z1113" s="2">
        <v>21067.86</v>
      </c>
      <c r="AA1113" s="2">
        <v>21067.86</v>
      </c>
      <c r="AB1113" s="3">
        <v>0.03</v>
      </c>
      <c r="AC1113" s="3">
        <v>0.03</v>
      </c>
      <c r="AD1113" s="2">
        <v>42135.72</v>
      </c>
    </row>
    <row r="1114" spans="1:65" x14ac:dyDescent="0.2">
      <c r="A1114">
        <v>54789223</v>
      </c>
      <c r="B1114" t="s">
        <v>1606</v>
      </c>
      <c r="C1114" t="s">
        <v>67</v>
      </c>
      <c r="D1114" t="s">
        <v>73</v>
      </c>
      <c r="E1114" t="s">
        <v>85</v>
      </c>
      <c r="F1114" s="1">
        <f t="shared" si="4"/>
        <v>42967</v>
      </c>
      <c r="G1114" s="1">
        <v>42677</v>
      </c>
      <c r="I1114" s="1">
        <v>42607</v>
      </c>
      <c r="J1114" s="1">
        <v>42577</v>
      </c>
      <c r="K1114" s="1"/>
      <c r="L1114" t="s">
        <v>1607</v>
      </c>
      <c r="M1114" s="2">
        <v>426875</v>
      </c>
      <c r="N1114" t="s">
        <v>97</v>
      </c>
      <c r="O1114" t="b">
        <v>0</v>
      </c>
      <c r="Q1114" t="s">
        <v>1607</v>
      </c>
      <c r="W1114" s="2">
        <v>8537.5</v>
      </c>
      <c r="X1114" s="2">
        <v>426875</v>
      </c>
      <c r="Y1114" s="3">
        <v>0.06</v>
      </c>
      <c r="Z1114" s="2">
        <v>12806.25</v>
      </c>
      <c r="AA1114" s="2">
        <v>12806.25</v>
      </c>
      <c r="AB1114" s="3">
        <v>0.03</v>
      </c>
      <c r="AC1114" s="3">
        <v>0.03</v>
      </c>
      <c r="AD1114" s="2">
        <v>25612.5</v>
      </c>
    </row>
    <row r="1115" spans="1:65" x14ac:dyDescent="0.2">
      <c r="A1115">
        <v>54822063</v>
      </c>
      <c r="B1115" t="s">
        <v>181</v>
      </c>
      <c r="C1115" t="s">
        <v>67</v>
      </c>
      <c r="D1115" t="s">
        <v>84</v>
      </c>
      <c r="E1115" t="s">
        <v>74</v>
      </c>
      <c r="F1115" s="1">
        <v>42693</v>
      </c>
      <c r="G1115" s="1">
        <v>42774</v>
      </c>
      <c r="I1115" s="1">
        <v>42723</v>
      </c>
      <c r="J1115" s="1">
        <v>42693</v>
      </c>
      <c r="K1115" s="1"/>
      <c r="L1115" t="s">
        <v>1728</v>
      </c>
      <c r="M1115" s="2">
        <v>633893</v>
      </c>
      <c r="N1115" t="s">
        <v>100</v>
      </c>
      <c r="O1115" t="b">
        <v>0</v>
      </c>
      <c r="Q1115" t="s">
        <v>1728</v>
      </c>
      <c r="W1115" s="2">
        <v>12677.86</v>
      </c>
      <c r="X1115" s="2">
        <v>633893</v>
      </c>
      <c r="Y1115" s="3">
        <v>0.06</v>
      </c>
      <c r="Z1115" s="2">
        <v>19016.79</v>
      </c>
      <c r="AA1115" s="2">
        <v>19016.79</v>
      </c>
      <c r="AB1115" s="3">
        <v>0.03</v>
      </c>
      <c r="AC1115" s="3">
        <v>0.03</v>
      </c>
      <c r="AD1115" s="2">
        <v>38033.58</v>
      </c>
    </row>
    <row r="1116" spans="1:65" x14ac:dyDescent="0.2">
      <c r="A1116">
        <v>54809385</v>
      </c>
      <c r="B1116" t="s">
        <v>3530</v>
      </c>
      <c r="C1116" t="s">
        <v>67</v>
      </c>
      <c r="D1116" t="s">
        <v>73</v>
      </c>
      <c r="E1116" t="s">
        <v>85</v>
      </c>
      <c r="F1116" s="1">
        <v>42614</v>
      </c>
      <c r="G1116" s="1">
        <v>42685</v>
      </c>
      <c r="I1116" s="1">
        <v>42644</v>
      </c>
      <c r="J1116" s="1">
        <v>42614</v>
      </c>
      <c r="K1116" s="1"/>
      <c r="L1116" t="s">
        <v>3531</v>
      </c>
      <c r="M1116" s="2">
        <v>291006</v>
      </c>
      <c r="N1116" t="s">
        <v>112</v>
      </c>
      <c r="O1116" t="b">
        <v>0</v>
      </c>
      <c r="Q1116" t="s">
        <v>3531</v>
      </c>
      <c r="W1116" s="2">
        <v>5820.12</v>
      </c>
      <c r="X1116" s="2">
        <v>291006</v>
      </c>
      <c r="Y1116" s="3">
        <v>0.06</v>
      </c>
      <c r="Z1116" s="2">
        <v>8730.18</v>
      </c>
      <c r="AA1116" s="2">
        <v>8730.18</v>
      </c>
      <c r="AB1116" s="3">
        <v>0.03</v>
      </c>
      <c r="AC1116" s="3">
        <v>0.03</v>
      </c>
      <c r="AD1116" s="2">
        <v>17460.36</v>
      </c>
    </row>
    <row r="1117" spans="1:65" x14ac:dyDescent="0.2">
      <c r="A1117">
        <v>54825698</v>
      </c>
      <c r="B1117" t="s">
        <v>120</v>
      </c>
      <c r="C1117" t="s">
        <v>67</v>
      </c>
      <c r="D1117" t="s">
        <v>89</v>
      </c>
      <c r="E1117" t="s">
        <v>69</v>
      </c>
      <c r="F1117" s="1">
        <v>42658</v>
      </c>
      <c r="G1117" s="1">
        <v>42926</v>
      </c>
      <c r="I1117" s="1">
        <v>42688</v>
      </c>
      <c r="J1117" s="1">
        <v>42658</v>
      </c>
      <c r="K1117" s="1"/>
      <c r="L1117" t="s">
        <v>3855</v>
      </c>
      <c r="M1117" s="2">
        <v>438213</v>
      </c>
      <c r="N1117" t="s">
        <v>115</v>
      </c>
      <c r="O1117" t="b">
        <v>0</v>
      </c>
      <c r="Q1117" t="s">
        <v>3855</v>
      </c>
      <c r="W1117" s="2">
        <v>8764.26</v>
      </c>
      <c r="X1117" s="2">
        <v>438213</v>
      </c>
      <c r="Y1117" s="3">
        <v>0.06</v>
      </c>
      <c r="Z1117" s="2">
        <v>13146.39</v>
      </c>
      <c r="AA1117" s="2">
        <v>13146.39</v>
      </c>
      <c r="AB1117" s="3">
        <v>0.03</v>
      </c>
      <c r="AC1117" s="3">
        <v>0.03</v>
      </c>
      <c r="AD1117" s="2">
        <v>26292.78</v>
      </c>
    </row>
    <row r="1118" spans="1:65" x14ac:dyDescent="0.2">
      <c r="A1118">
        <v>54785383</v>
      </c>
      <c r="B1118" t="s">
        <v>93</v>
      </c>
      <c r="C1118" t="s">
        <v>94</v>
      </c>
      <c r="D1118" t="s">
        <v>95</v>
      </c>
      <c r="E1118" t="s">
        <v>110</v>
      </c>
      <c r="F1118" s="1">
        <v>42381</v>
      </c>
      <c r="G1118" s="1">
        <v>42429</v>
      </c>
      <c r="I1118" s="1">
        <v>42411</v>
      </c>
      <c r="J1118" s="1">
        <v>42381</v>
      </c>
      <c r="K1118" s="1"/>
      <c r="L1118" t="s">
        <v>4802</v>
      </c>
      <c r="M1118" s="2">
        <v>566479</v>
      </c>
      <c r="N1118" t="s">
        <v>155</v>
      </c>
      <c r="O1118" t="b">
        <v>0</v>
      </c>
      <c r="Q1118" t="s">
        <v>4802</v>
      </c>
      <c r="W1118" s="2">
        <v>11329.58</v>
      </c>
      <c r="X1118" s="2">
        <v>566479</v>
      </c>
      <c r="Y1118" s="3">
        <v>0.06</v>
      </c>
      <c r="Z1118" s="2">
        <v>16994.37</v>
      </c>
      <c r="AA1118" s="2">
        <v>16994.37</v>
      </c>
      <c r="AB1118" s="3">
        <v>0.03</v>
      </c>
      <c r="AC1118" s="3">
        <v>0.03</v>
      </c>
      <c r="AD1118" s="2">
        <v>33988.74</v>
      </c>
    </row>
    <row r="1119" spans="1:65" x14ac:dyDescent="0.2">
      <c r="A1119">
        <v>54786915</v>
      </c>
      <c r="B1119" t="s">
        <v>829</v>
      </c>
      <c r="C1119" t="s">
        <v>67</v>
      </c>
      <c r="D1119" t="s">
        <v>68</v>
      </c>
      <c r="E1119" t="s">
        <v>147</v>
      </c>
      <c r="F1119" s="1">
        <f t="shared" ref="F1119:F1120" si="5">I1119+360</f>
        <v>42942</v>
      </c>
      <c r="G1119" s="1">
        <v>42677</v>
      </c>
      <c r="I1119" s="1">
        <v>42582</v>
      </c>
      <c r="J1119" s="1">
        <v>42552</v>
      </c>
      <c r="K1119" s="1"/>
      <c r="L1119" t="s">
        <v>5218</v>
      </c>
      <c r="M1119" s="2">
        <v>304427</v>
      </c>
      <c r="N1119" t="s">
        <v>76</v>
      </c>
      <c r="O1119" t="b">
        <v>0</v>
      </c>
      <c r="Q1119" t="s">
        <v>5218</v>
      </c>
      <c r="W1119" s="2">
        <v>6088.54</v>
      </c>
      <c r="X1119" s="2">
        <v>304427</v>
      </c>
      <c r="Y1119" s="3">
        <v>0.06</v>
      </c>
      <c r="Z1119" s="2">
        <v>9132.81</v>
      </c>
      <c r="AA1119" s="2">
        <v>9132.81</v>
      </c>
      <c r="AB1119" s="3">
        <v>0.03</v>
      </c>
      <c r="AC1119" s="3">
        <v>0.03</v>
      </c>
      <c r="AD1119" s="2">
        <v>18265.62</v>
      </c>
    </row>
    <row r="1120" spans="1:65" x14ac:dyDescent="0.2">
      <c r="A1120">
        <v>54802858</v>
      </c>
      <c r="B1120" t="s">
        <v>218</v>
      </c>
      <c r="C1120" t="s">
        <v>67</v>
      </c>
      <c r="D1120" t="s">
        <v>73</v>
      </c>
      <c r="E1120" t="s">
        <v>74</v>
      </c>
      <c r="F1120" s="1">
        <f t="shared" si="5"/>
        <v>42954</v>
      </c>
      <c r="G1120" s="1">
        <v>43003</v>
      </c>
      <c r="I1120" s="1">
        <v>42594</v>
      </c>
      <c r="J1120" s="1">
        <v>42564</v>
      </c>
      <c r="K1120" s="1"/>
      <c r="L1120" t="s">
        <v>5764</v>
      </c>
      <c r="M1120" s="2">
        <v>633186</v>
      </c>
      <c r="N1120" t="s">
        <v>115</v>
      </c>
      <c r="O1120" t="b">
        <v>0</v>
      </c>
      <c r="P1120" t="s">
        <v>116</v>
      </c>
      <c r="Q1120" t="s">
        <v>5764</v>
      </c>
      <c r="W1120" s="2">
        <v>12663.72</v>
      </c>
      <c r="X1120" s="2">
        <v>633186</v>
      </c>
      <c r="Y1120" s="3">
        <v>0.06</v>
      </c>
      <c r="Z1120" s="2">
        <v>18995.580000000002</v>
      </c>
      <c r="AA1120" s="2">
        <v>18995.580000000002</v>
      </c>
      <c r="AB1120" s="3">
        <v>0.03</v>
      </c>
      <c r="AC1120" s="3">
        <v>0.03</v>
      </c>
      <c r="AD1120" s="2">
        <v>37991.160000000003</v>
      </c>
    </row>
    <row r="1121" spans="1:65" x14ac:dyDescent="0.2">
      <c r="A1121">
        <v>54818946</v>
      </c>
      <c r="B1121" t="s">
        <v>2304</v>
      </c>
      <c r="C1121" t="s">
        <v>67</v>
      </c>
      <c r="D1121" t="s">
        <v>73</v>
      </c>
      <c r="E1121" t="s">
        <v>79</v>
      </c>
      <c r="F1121" s="1">
        <v>42377</v>
      </c>
      <c r="G1121" s="1">
        <v>42408</v>
      </c>
      <c r="I1121" s="1">
        <v>42407</v>
      </c>
      <c r="J1121" s="1">
        <v>42377</v>
      </c>
      <c r="K1121" s="1"/>
      <c r="L1121" t="s">
        <v>5935</v>
      </c>
      <c r="M1121" s="2">
        <v>319173</v>
      </c>
      <c r="N1121" t="s">
        <v>91</v>
      </c>
      <c r="O1121" t="b">
        <v>0</v>
      </c>
      <c r="Q1121" t="s">
        <v>5935</v>
      </c>
      <c r="W1121" s="2">
        <v>6383.46</v>
      </c>
      <c r="X1121" s="2">
        <v>319173</v>
      </c>
      <c r="Y1121" s="3">
        <v>0.06</v>
      </c>
      <c r="Z1121" s="2">
        <v>9575.19</v>
      </c>
      <c r="AA1121" s="2">
        <v>9575.19</v>
      </c>
      <c r="AB1121" s="3">
        <v>0.03</v>
      </c>
      <c r="AC1121" s="3">
        <v>0.03</v>
      </c>
      <c r="AD1121" s="2">
        <v>19150.38</v>
      </c>
    </row>
    <row r="1122" spans="1:65" x14ac:dyDescent="0.2">
      <c r="A1122">
        <v>54804142</v>
      </c>
      <c r="B1122" t="s">
        <v>4902</v>
      </c>
      <c r="C1122" t="s">
        <v>67</v>
      </c>
      <c r="D1122" t="s">
        <v>73</v>
      </c>
      <c r="E1122" t="s">
        <v>106</v>
      </c>
      <c r="F1122" s="1">
        <v>42409</v>
      </c>
      <c r="G1122" s="1">
        <v>42872</v>
      </c>
      <c r="I1122" s="1">
        <v>42439</v>
      </c>
      <c r="J1122" s="1">
        <v>42409</v>
      </c>
      <c r="K1122" s="1"/>
      <c r="L1122" t="s">
        <v>6322</v>
      </c>
      <c r="M1122" s="2">
        <v>463322</v>
      </c>
      <c r="N1122" t="s">
        <v>91</v>
      </c>
      <c r="O1122" t="b">
        <v>0</v>
      </c>
      <c r="Q1122" t="s">
        <v>6322</v>
      </c>
      <c r="W1122" s="2">
        <v>9266.44</v>
      </c>
      <c r="X1122" s="2">
        <v>463322</v>
      </c>
      <c r="Y1122" s="3">
        <v>0.06</v>
      </c>
      <c r="Z1122" s="2">
        <v>13899.66</v>
      </c>
      <c r="AA1122" s="2">
        <v>13899.66</v>
      </c>
      <c r="AB1122" s="3">
        <v>0.03</v>
      </c>
      <c r="AC1122" s="3">
        <v>0.03</v>
      </c>
      <c r="AD1122" s="2">
        <v>27799.32</v>
      </c>
    </row>
    <row r="1123" spans="1:65" x14ac:dyDescent="0.2">
      <c r="A1123">
        <v>54908619</v>
      </c>
      <c r="B1123" t="s">
        <v>4681</v>
      </c>
      <c r="C1123" t="s">
        <v>67</v>
      </c>
      <c r="D1123" t="s">
        <v>89</v>
      </c>
      <c r="E1123" t="s">
        <v>79</v>
      </c>
      <c r="F1123" s="1">
        <v>42637</v>
      </c>
      <c r="G1123" s="1">
        <v>42983</v>
      </c>
      <c r="I1123" s="1">
        <v>42667</v>
      </c>
      <c r="J1123" s="1">
        <v>42637</v>
      </c>
      <c r="K1123" s="1"/>
      <c r="L1123" t="s">
        <v>4682</v>
      </c>
      <c r="M1123" s="2">
        <v>848862</v>
      </c>
      <c r="N1123" t="s">
        <v>81</v>
      </c>
      <c r="O1123" t="b">
        <v>0</v>
      </c>
      <c r="Q1123" t="s">
        <v>4682</v>
      </c>
      <c r="W1123" s="2">
        <v>16977.240000000002</v>
      </c>
      <c r="X1123" s="2">
        <v>848862</v>
      </c>
      <c r="Y1123" s="3">
        <v>0.06</v>
      </c>
      <c r="Z1123" s="2">
        <v>25465.86</v>
      </c>
      <c r="AA1123" s="2">
        <v>25465.86</v>
      </c>
      <c r="AB1123" s="3">
        <v>0.03</v>
      </c>
      <c r="AC1123" s="3">
        <v>0.03</v>
      </c>
      <c r="AD1123" s="2">
        <v>50931.72</v>
      </c>
      <c r="BD1123" t="s">
        <v>82</v>
      </c>
    </row>
    <row r="1124" spans="1:65" x14ac:dyDescent="0.2">
      <c r="A1124">
        <v>55149398</v>
      </c>
      <c r="B1124" t="s">
        <v>122</v>
      </c>
      <c r="C1124" t="s">
        <v>94</v>
      </c>
      <c r="D1124" t="s">
        <v>95</v>
      </c>
      <c r="E1124" t="s">
        <v>79</v>
      </c>
      <c r="F1124" s="1">
        <v>42479</v>
      </c>
      <c r="G1124" s="1">
        <v>42804</v>
      </c>
      <c r="I1124" s="1">
        <v>42509</v>
      </c>
      <c r="J1124" s="1">
        <v>42479</v>
      </c>
      <c r="K1124" s="1"/>
      <c r="L1124" t="s">
        <v>142</v>
      </c>
      <c r="M1124" s="2">
        <v>741740</v>
      </c>
      <c r="N1124" t="s">
        <v>143</v>
      </c>
      <c r="O1124" t="b">
        <v>0</v>
      </c>
      <c r="Q1124" t="s">
        <v>142</v>
      </c>
      <c r="W1124" s="2">
        <v>14834.8</v>
      </c>
      <c r="X1124" s="2">
        <v>741740</v>
      </c>
      <c r="Y1124" s="3">
        <v>0.06</v>
      </c>
      <c r="Z1124" s="2">
        <v>22252.2</v>
      </c>
      <c r="AA1124" s="2">
        <v>22252.2</v>
      </c>
      <c r="AB1124" s="3">
        <v>0.03</v>
      </c>
      <c r="AC1124" s="3">
        <v>0.03</v>
      </c>
      <c r="AD1124" s="2">
        <v>44504.4</v>
      </c>
    </row>
    <row r="1125" spans="1:65" x14ac:dyDescent="0.2">
      <c r="A1125">
        <v>55141689</v>
      </c>
      <c r="B1125" t="s">
        <v>1445</v>
      </c>
      <c r="C1125" t="s">
        <v>67</v>
      </c>
      <c r="D1125" t="s">
        <v>84</v>
      </c>
      <c r="E1125" t="s">
        <v>106</v>
      </c>
      <c r="F1125" s="1">
        <v>42679</v>
      </c>
      <c r="G1125" s="1">
        <v>42913</v>
      </c>
      <c r="I1125" s="1">
        <v>42709</v>
      </c>
      <c r="J1125" s="1">
        <v>42679</v>
      </c>
      <c r="K1125" s="1"/>
      <c r="L1125" t="s">
        <v>1446</v>
      </c>
      <c r="M1125" s="2">
        <v>203476</v>
      </c>
      <c r="N1125" t="s">
        <v>81</v>
      </c>
      <c r="O1125" t="b">
        <v>0</v>
      </c>
      <c r="Q1125" t="s">
        <v>1446</v>
      </c>
      <c r="W1125" s="2">
        <v>4069.52</v>
      </c>
      <c r="X1125" s="2">
        <v>203476</v>
      </c>
      <c r="Y1125" s="3">
        <v>0.06</v>
      </c>
      <c r="Z1125" s="2">
        <v>6104.28</v>
      </c>
      <c r="AA1125" s="2">
        <v>6104.28</v>
      </c>
      <c r="AB1125" s="3">
        <v>0.03</v>
      </c>
      <c r="AC1125" s="3">
        <v>0.03</v>
      </c>
      <c r="AD1125" s="2">
        <v>12208.56</v>
      </c>
    </row>
    <row r="1126" spans="1:65" x14ac:dyDescent="0.2">
      <c r="A1126">
        <v>55149693</v>
      </c>
      <c r="B1126" t="s">
        <v>245</v>
      </c>
      <c r="C1126" t="s">
        <v>94</v>
      </c>
      <c r="D1126" t="s">
        <v>95</v>
      </c>
      <c r="E1126" t="s">
        <v>69</v>
      </c>
      <c r="F1126" s="1">
        <v>42403</v>
      </c>
      <c r="G1126" s="1">
        <v>42578</v>
      </c>
      <c r="I1126" s="1">
        <v>42433</v>
      </c>
      <c r="J1126" s="1">
        <v>42403</v>
      </c>
      <c r="K1126" s="1"/>
      <c r="L1126" t="s">
        <v>1622</v>
      </c>
      <c r="M1126" s="2">
        <v>611474</v>
      </c>
      <c r="N1126" t="s">
        <v>112</v>
      </c>
      <c r="O1126" t="b">
        <v>0</v>
      </c>
      <c r="Q1126" t="s">
        <v>1622</v>
      </c>
      <c r="W1126" s="2">
        <v>12229.48</v>
      </c>
      <c r="X1126" s="2">
        <v>611474</v>
      </c>
      <c r="Y1126" s="3">
        <v>0.06</v>
      </c>
      <c r="Z1126" s="2">
        <v>18344.22</v>
      </c>
      <c r="AA1126" s="2">
        <v>18344.22</v>
      </c>
      <c r="AB1126" s="3">
        <v>0.03</v>
      </c>
      <c r="AC1126" s="3">
        <v>0.03</v>
      </c>
      <c r="AD1126" s="2">
        <v>36688.44</v>
      </c>
    </row>
    <row r="1127" spans="1:65" x14ac:dyDescent="0.2">
      <c r="A1127">
        <v>55161734</v>
      </c>
      <c r="B1127" t="s">
        <v>3632</v>
      </c>
      <c r="C1127" t="s">
        <v>67</v>
      </c>
      <c r="D1127" t="s">
        <v>68</v>
      </c>
      <c r="E1127" t="s">
        <v>74</v>
      </c>
      <c r="F1127" s="1">
        <v>42717</v>
      </c>
      <c r="G1127" s="1">
        <v>42841</v>
      </c>
      <c r="I1127" s="1">
        <v>42747</v>
      </c>
      <c r="J1127" s="1">
        <v>42717</v>
      </c>
      <c r="K1127" s="1"/>
      <c r="L1127" t="s">
        <v>3633</v>
      </c>
      <c r="M1127" s="2">
        <v>258466</v>
      </c>
      <c r="N1127" t="s">
        <v>143</v>
      </c>
      <c r="O1127" t="b">
        <v>0</v>
      </c>
      <c r="P1127" t="s">
        <v>131</v>
      </c>
      <c r="Q1127" t="s">
        <v>3633</v>
      </c>
      <c r="W1127" s="2">
        <v>5169.32</v>
      </c>
      <c r="X1127" s="2">
        <v>258466</v>
      </c>
      <c r="Y1127" s="3">
        <v>0.06</v>
      </c>
      <c r="Z1127" s="2">
        <v>7753.98</v>
      </c>
      <c r="AA1127" s="2">
        <v>7753.98</v>
      </c>
      <c r="AB1127" s="3">
        <v>0.03</v>
      </c>
      <c r="AC1127" s="3">
        <v>0.03</v>
      </c>
      <c r="AD1127" s="2">
        <v>15507.96</v>
      </c>
    </row>
    <row r="1128" spans="1:65" x14ac:dyDescent="0.2">
      <c r="A1128">
        <v>55153580</v>
      </c>
      <c r="B1128" t="s">
        <v>253</v>
      </c>
      <c r="C1128" t="s">
        <v>94</v>
      </c>
      <c r="D1128" t="s">
        <v>95</v>
      </c>
      <c r="E1128" t="s">
        <v>85</v>
      </c>
      <c r="F1128" s="1">
        <v>42423</v>
      </c>
      <c r="G1128" s="1">
        <v>42457</v>
      </c>
      <c r="I1128" s="1">
        <v>42453</v>
      </c>
      <c r="J1128" s="1">
        <v>42423</v>
      </c>
      <c r="K1128" s="1"/>
      <c r="L1128" t="s">
        <v>3654</v>
      </c>
      <c r="M1128" s="2">
        <v>504020</v>
      </c>
      <c r="N1128" t="s">
        <v>127</v>
      </c>
      <c r="O1128" t="b">
        <v>0</v>
      </c>
      <c r="Q1128" t="s">
        <v>3654</v>
      </c>
      <c r="W1128" s="2">
        <v>10080.4</v>
      </c>
      <c r="X1128" s="2">
        <v>504020</v>
      </c>
      <c r="Y1128" s="3">
        <v>0.06</v>
      </c>
      <c r="Z1128" s="2">
        <v>15120.6</v>
      </c>
      <c r="AA1128" s="2">
        <v>15120.6</v>
      </c>
      <c r="AB1128" s="3">
        <v>0.03</v>
      </c>
      <c r="AC1128" s="3">
        <v>0.03</v>
      </c>
      <c r="AD1128" s="2">
        <v>30241.200000000001</v>
      </c>
    </row>
    <row r="1129" spans="1:65" x14ac:dyDescent="0.2">
      <c r="A1129">
        <v>55145383</v>
      </c>
      <c r="B1129" t="s">
        <v>3663</v>
      </c>
      <c r="C1129" t="s">
        <v>67</v>
      </c>
      <c r="D1129" t="s">
        <v>89</v>
      </c>
      <c r="E1129" t="s">
        <v>106</v>
      </c>
      <c r="F1129" s="1">
        <v>42601</v>
      </c>
      <c r="G1129" s="1">
        <v>42878</v>
      </c>
      <c r="I1129" s="1">
        <v>42631</v>
      </c>
      <c r="J1129" s="1">
        <v>42601</v>
      </c>
      <c r="K1129" s="1"/>
      <c r="L1129" t="s">
        <v>3664</v>
      </c>
      <c r="M1129" s="2">
        <v>664775</v>
      </c>
      <c r="N1129" t="s">
        <v>103</v>
      </c>
      <c r="O1129" t="b">
        <v>0</v>
      </c>
      <c r="Q1129" t="s">
        <v>3664</v>
      </c>
      <c r="W1129" s="2">
        <v>13295.5</v>
      </c>
      <c r="X1129" s="2">
        <v>664775</v>
      </c>
      <c r="Y1129" s="3">
        <v>0.06</v>
      </c>
      <c r="Z1129" s="2">
        <v>19943.25</v>
      </c>
      <c r="AA1129" s="2">
        <v>19943.25</v>
      </c>
      <c r="AB1129" s="3">
        <v>0.03</v>
      </c>
      <c r="AC1129" s="3">
        <v>0.03</v>
      </c>
      <c r="AD1129" s="2">
        <v>39886.5</v>
      </c>
    </row>
    <row r="1130" spans="1:65" x14ac:dyDescent="0.2">
      <c r="A1130">
        <v>55129022</v>
      </c>
      <c r="B1130" t="s">
        <v>88</v>
      </c>
      <c r="C1130" t="s">
        <v>67</v>
      </c>
      <c r="D1130" t="s">
        <v>73</v>
      </c>
      <c r="E1130" t="s">
        <v>85</v>
      </c>
      <c r="F1130" s="1">
        <v>42517</v>
      </c>
      <c r="G1130" s="1">
        <v>42788</v>
      </c>
      <c r="I1130" s="1">
        <v>42547</v>
      </c>
      <c r="J1130" s="1">
        <v>42517</v>
      </c>
      <c r="K1130" s="1"/>
      <c r="L1130" t="s">
        <v>3666</v>
      </c>
      <c r="M1130" s="2">
        <v>318341</v>
      </c>
      <c r="N1130" t="s">
        <v>71</v>
      </c>
      <c r="O1130" t="b">
        <v>0</v>
      </c>
      <c r="Q1130" t="s">
        <v>3666</v>
      </c>
      <c r="W1130" s="2">
        <v>6366.82</v>
      </c>
      <c r="X1130" s="2">
        <v>318341</v>
      </c>
      <c r="Y1130" s="3">
        <v>0.06</v>
      </c>
      <c r="Z1130" s="2">
        <v>9550.23</v>
      </c>
      <c r="AA1130" s="2">
        <v>9550.23</v>
      </c>
      <c r="AB1130" s="3">
        <v>0.03</v>
      </c>
      <c r="AC1130" s="3">
        <v>0.03</v>
      </c>
      <c r="AD1130" s="2">
        <v>19100.46</v>
      </c>
    </row>
    <row r="1131" spans="1:65" x14ac:dyDescent="0.2">
      <c r="A1131">
        <v>55128458</v>
      </c>
      <c r="B1131" t="s">
        <v>673</v>
      </c>
      <c r="C1131" t="s">
        <v>94</v>
      </c>
      <c r="D1131" t="s">
        <v>95</v>
      </c>
      <c r="E1131" t="s">
        <v>147</v>
      </c>
      <c r="F1131" s="1">
        <f>I1131+360</f>
        <v>42945</v>
      </c>
      <c r="G1131" s="1">
        <v>42962</v>
      </c>
      <c r="I1131" s="1">
        <v>42585</v>
      </c>
      <c r="J1131" s="1">
        <v>42555</v>
      </c>
      <c r="K1131" s="1"/>
      <c r="L1131" t="s">
        <v>4112</v>
      </c>
      <c r="M1131" s="2">
        <v>190084</v>
      </c>
      <c r="N1131" t="s">
        <v>100</v>
      </c>
      <c r="O1131" t="b">
        <v>0</v>
      </c>
      <c r="P1131" t="s">
        <v>116</v>
      </c>
      <c r="Q1131" t="s">
        <v>4112</v>
      </c>
      <c r="W1131" s="2">
        <v>3801.68</v>
      </c>
      <c r="X1131" s="2">
        <v>190084</v>
      </c>
      <c r="Y1131" s="3">
        <v>0.06</v>
      </c>
      <c r="Z1131" s="2">
        <v>5702.52</v>
      </c>
      <c r="AA1131" s="2">
        <v>5702.52</v>
      </c>
      <c r="AB1131" s="3">
        <v>0.03</v>
      </c>
      <c r="AC1131" s="3">
        <v>0.03</v>
      </c>
      <c r="AD1131" s="2">
        <v>11405.04</v>
      </c>
    </row>
    <row r="1132" spans="1:65" x14ac:dyDescent="0.2">
      <c r="A1132">
        <v>55152675</v>
      </c>
      <c r="B1132" t="s">
        <v>4229</v>
      </c>
      <c r="C1132" t="s">
        <v>94</v>
      </c>
      <c r="D1132" t="s">
        <v>95</v>
      </c>
      <c r="E1132" t="s">
        <v>69</v>
      </c>
      <c r="F1132" s="1">
        <v>42426</v>
      </c>
      <c r="G1132" s="1">
        <v>42474</v>
      </c>
      <c r="I1132" s="1">
        <v>42456</v>
      </c>
      <c r="J1132" s="1">
        <v>42426</v>
      </c>
      <c r="K1132" s="1"/>
      <c r="L1132" t="s">
        <v>4230</v>
      </c>
      <c r="M1132" s="2">
        <v>207346</v>
      </c>
      <c r="N1132" t="s">
        <v>115</v>
      </c>
      <c r="O1132" t="b">
        <v>0</v>
      </c>
      <c r="Q1132" t="s">
        <v>4230</v>
      </c>
      <c r="W1132" s="2">
        <v>4146.92</v>
      </c>
      <c r="X1132" s="2">
        <v>207346</v>
      </c>
      <c r="Y1132" s="3">
        <v>0.06</v>
      </c>
      <c r="Z1132" s="2">
        <v>6220.38</v>
      </c>
      <c r="AA1132" s="2">
        <v>6220.38</v>
      </c>
      <c r="AB1132" s="3">
        <v>0.03</v>
      </c>
      <c r="AC1132" s="3">
        <v>0.03</v>
      </c>
      <c r="AD1132" s="2">
        <v>12440.76</v>
      </c>
    </row>
    <row r="1133" spans="1:65" x14ac:dyDescent="0.2">
      <c r="A1133">
        <v>55138142</v>
      </c>
      <c r="B1133" t="s">
        <v>122</v>
      </c>
      <c r="C1133" t="s">
        <v>67</v>
      </c>
      <c r="D1133" t="s">
        <v>153</v>
      </c>
      <c r="E1133" t="s">
        <v>69</v>
      </c>
      <c r="F1133" s="1">
        <v>42515</v>
      </c>
      <c r="G1133" s="1">
        <v>42592</v>
      </c>
      <c r="I1133" s="1">
        <v>42545</v>
      </c>
      <c r="J1133" s="1">
        <v>42515</v>
      </c>
      <c r="K1133" s="1"/>
      <c r="L1133" t="s">
        <v>4383</v>
      </c>
      <c r="M1133" s="2">
        <v>780541</v>
      </c>
      <c r="N1133" t="s">
        <v>115</v>
      </c>
      <c r="O1133" t="b">
        <v>0</v>
      </c>
      <c r="P1133" t="s">
        <v>116</v>
      </c>
      <c r="Q1133" t="s">
        <v>4383</v>
      </c>
      <c r="W1133" s="2">
        <v>15610.82</v>
      </c>
      <c r="X1133" s="2">
        <v>780541</v>
      </c>
      <c r="Y1133" s="3">
        <v>0.06</v>
      </c>
      <c r="Z1133" s="2">
        <v>23416.23</v>
      </c>
      <c r="AA1133" s="2">
        <v>23416.23</v>
      </c>
      <c r="AB1133" s="3">
        <v>0.03</v>
      </c>
      <c r="AC1133" s="3">
        <v>0.03</v>
      </c>
      <c r="AD1133" s="2">
        <v>46832.46</v>
      </c>
    </row>
    <row r="1134" spans="1:65" x14ac:dyDescent="0.2">
      <c r="A1134">
        <v>55146226</v>
      </c>
      <c r="B1134" t="s">
        <v>93</v>
      </c>
      <c r="C1134" t="s">
        <v>67</v>
      </c>
      <c r="D1134" t="s">
        <v>73</v>
      </c>
      <c r="E1134" t="s">
        <v>85</v>
      </c>
      <c r="F1134" s="1">
        <v>42475</v>
      </c>
      <c r="G1134" s="1">
        <v>42548</v>
      </c>
      <c r="I1134" s="1">
        <v>42505</v>
      </c>
      <c r="J1134" s="1">
        <v>42475</v>
      </c>
      <c r="K1134" s="1"/>
      <c r="L1134" t="s">
        <v>4713</v>
      </c>
      <c r="M1134" s="2">
        <v>481474</v>
      </c>
      <c r="N1134" t="s">
        <v>155</v>
      </c>
      <c r="O1134" t="b">
        <v>0</v>
      </c>
      <c r="Q1134" t="s">
        <v>4713</v>
      </c>
      <c r="W1134" s="2">
        <v>9629.48</v>
      </c>
      <c r="X1134" s="2">
        <v>481474</v>
      </c>
      <c r="Y1134" s="3">
        <v>0.06</v>
      </c>
      <c r="Z1134" s="2">
        <v>14444.22</v>
      </c>
      <c r="AA1134" s="2">
        <v>14444.22</v>
      </c>
      <c r="AB1134" s="3">
        <v>0.03</v>
      </c>
      <c r="AC1134" s="3">
        <v>0.03</v>
      </c>
      <c r="AD1134" s="2">
        <v>28888.44</v>
      </c>
    </row>
    <row r="1135" spans="1:65" x14ac:dyDescent="0.2">
      <c r="A1135">
        <v>55129576</v>
      </c>
      <c r="B1135" t="s">
        <v>93</v>
      </c>
      <c r="C1135" t="s">
        <v>67</v>
      </c>
      <c r="D1135" t="s">
        <v>84</v>
      </c>
      <c r="E1135" t="s">
        <v>85</v>
      </c>
      <c r="F1135" s="1">
        <v>42385</v>
      </c>
      <c r="G1135" s="1">
        <v>42990</v>
      </c>
      <c r="I1135" s="1">
        <v>42415</v>
      </c>
      <c r="J1135" s="1">
        <v>42385</v>
      </c>
      <c r="K1135" s="1"/>
      <c r="L1135" t="s">
        <v>4922</v>
      </c>
      <c r="M1135" s="2">
        <v>833810</v>
      </c>
      <c r="N1135" t="s">
        <v>81</v>
      </c>
      <c r="O1135" t="b">
        <v>0</v>
      </c>
      <c r="Q1135" t="s">
        <v>4922</v>
      </c>
      <c r="W1135" s="2">
        <v>16676.2</v>
      </c>
      <c r="X1135" s="2">
        <v>833810</v>
      </c>
      <c r="Y1135" s="3">
        <v>0.06</v>
      </c>
      <c r="Z1135" s="2">
        <v>25014.3</v>
      </c>
      <c r="AA1135" s="2">
        <v>25014.3</v>
      </c>
      <c r="AB1135" s="3">
        <v>0.03</v>
      </c>
      <c r="AC1135" s="3">
        <v>0.03</v>
      </c>
      <c r="AD1135" s="2">
        <v>50028.6</v>
      </c>
    </row>
    <row r="1136" spans="1:65" x14ac:dyDescent="0.2">
      <c r="A1136">
        <v>55163575</v>
      </c>
      <c r="B1136" t="s">
        <v>5559</v>
      </c>
      <c r="C1136" t="s">
        <v>94</v>
      </c>
      <c r="D1136" t="s">
        <v>95</v>
      </c>
      <c r="E1136" t="s">
        <v>106</v>
      </c>
      <c r="F1136" s="1">
        <v>42439</v>
      </c>
      <c r="G1136" s="1">
        <v>42683</v>
      </c>
      <c r="I1136" s="1">
        <v>42469</v>
      </c>
      <c r="J1136" s="1">
        <v>42439</v>
      </c>
      <c r="K1136" s="1"/>
      <c r="L1136" t="s">
        <v>5560</v>
      </c>
      <c r="M1136" s="2">
        <v>830127</v>
      </c>
      <c r="N1136" t="s">
        <v>195</v>
      </c>
      <c r="O1136" t="b">
        <v>0</v>
      </c>
      <c r="P1136" t="s">
        <v>5459</v>
      </c>
      <c r="Q1136" t="s">
        <v>5560</v>
      </c>
      <c r="W1136" s="2">
        <v>16602.54</v>
      </c>
      <c r="X1136" s="2">
        <v>830127</v>
      </c>
      <c r="Y1136" s="3">
        <v>0.06</v>
      </c>
      <c r="Z1136" s="2">
        <v>24903.81</v>
      </c>
      <c r="AA1136" s="2">
        <v>24903.81</v>
      </c>
      <c r="AB1136" s="3">
        <v>0.03</v>
      </c>
      <c r="AC1136" s="3">
        <v>0.03</v>
      </c>
      <c r="AD1136" s="2">
        <v>49807.62</v>
      </c>
      <c r="BC1136" t="s">
        <v>5561</v>
      </c>
      <c r="BD1136" t="s">
        <v>82</v>
      </c>
      <c r="BE1136" t="s">
        <v>5562</v>
      </c>
      <c r="BI1136" t="s">
        <v>526</v>
      </c>
      <c r="BJ1136" t="s">
        <v>5462</v>
      </c>
      <c r="BM1136">
        <v>15658</v>
      </c>
    </row>
    <row r="1137" spans="1:56" x14ac:dyDescent="0.2">
      <c r="A1137">
        <v>55138308</v>
      </c>
      <c r="B1137" t="s">
        <v>939</v>
      </c>
      <c r="C1137" t="s">
        <v>67</v>
      </c>
      <c r="D1137" t="s">
        <v>84</v>
      </c>
      <c r="E1137" t="s">
        <v>69</v>
      </c>
      <c r="F1137" s="1">
        <v>42442</v>
      </c>
      <c r="G1137" s="1">
        <v>42483</v>
      </c>
      <c r="I1137" s="1">
        <v>42472</v>
      </c>
      <c r="J1137" s="1">
        <v>42442</v>
      </c>
      <c r="K1137" s="1"/>
      <c r="L1137" t="s">
        <v>5837</v>
      </c>
      <c r="M1137" s="2">
        <v>479809</v>
      </c>
      <c r="N1137" t="s">
        <v>81</v>
      </c>
      <c r="O1137" t="b">
        <v>0</v>
      </c>
      <c r="Q1137" t="s">
        <v>5837</v>
      </c>
      <c r="W1137" s="2">
        <v>9596.18</v>
      </c>
      <c r="X1137" s="2">
        <v>479809</v>
      </c>
      <c r="Y1137" s="3">
        <v>0.06</v>
      </c>
      <c r="Z1137" s="2">
        <v>14394.27</v>
      </c>
      <c r="AA1137" s="2">
        <v>14394.27</v>
      </c>
      <c r="AB1137" s="3">
        <v>0.03</v>
      </c>
      <c r="AC1137" s="3">
        <v>0.03</v>
      </c>
      <c r="AD1137" s="2">
        <v>28788.54</v>
      </c>
    </row>
    <row r="1138" spans="1:56" x14ac:dyDescent="0.2">
      <c r="A1138">
        <v>55181209</v>
      </c>
      <c r="B1138" t="s">
        <v>156</v>
      </c>
      <c r="C1138" t="s">
        <v>67</v>
      </c>
      <c r="D1138" t="s">
        <v>89</v>
      </c>
      <c r="E1138" t="s">
        <v>69</v>
      </c>
      <c r="F1138" s="1">
        <v>42374</v>
      </c>
      <c r="G1138" s="1">
        <v>42717</v>
      </c>
      <c r="I1138" s="1">
        <v>42404</v>
      </c>
      <c r="J1138" s="1">
        <v>42374</v>
      </c>
      <c r="K1138" s="1"/>
      <c r="L1138" t="s">
        <v>6120</v>
      </c>
      <c r="M1138" s="2">
        <v>605101</v>
      </c>
      <c r="N1138" t="s">
        <v>127</v>
      </c>
      <c r="O1138" t="b">
        <v>0</v>
      </c>
      <c r="Q1138" t="s">
        <v>6120</v>
      </c>
      <c r="W1138" s="2">
        <v>12102.02</v>
      </c>
      <c r="X1138" s="2">
        <v>605101</v>
      </c>
      <c r="Y1138" s="3">
        <v>0.06</v>
      </c>
      <c r="Z1138" s="2">
        <v>18153.03</v>
      </c>
      <c r="AA1138" s="2">
        <v>18153.03</v>
      </c>
      <c r="AB1138" s="3">
        <v>0.03</v>
      </c>
      <c r="AC1138" s="3">
        <v>0.03</v>
      </c>
      <c r="AD1138" s="2">
        <v>36306.06</v>
      </c>
      <c r="BD1138" t="s">
        <v>82</v>
      </c>
    </row>
    <row r="1139" spans="1:56" x14ac:dyDescent="0.2">
      <c r="A1139">
        <v>55198323</v>
      </c>
      <c r="B1139" t="s">
        <v>122</v>
      </c>
      <c r="C1139" t="s">
        <v>67</v>
      </c>
      <c r="D1139" t="s">
        <v>68</v>
      </c>
      <c r="E1139" t="s">
        <v>110</v>
      </c>
      <c r="F1139" s="1">
        <v>42387</v>
      </c>
      <c r="G1139" s="1">
        <v>42466</v>
      </c>
      <c r="I1139" s="1">
        <v>42417</v>
      </c>
      <c r="J1139" s="1">
        <v>42387</v>
      </c>
      <c r="K1139" s="1"/>
      <c r="L1139" t="s">
        <v>390</v>
      </c>
      <c r="M1139" s="2">
        <v>425216</v>
      </c>
      <c r="N1139" t="s">
        <v>71</v>
      </c>
      <c r="O1139" t="b">
        <v>0</v>
      </c>
      <c r="Q1139" t="s">
        <v>390</v>
      </c>
      <c r="W1139" s="2">
        <v>8504.32</v>
      </c>
      <c r="X1139" s="2">
        <v>425216</v>
      </c>
      <c r="Y1139" s="3">
        <v>0.06</v>
      </c>
      <c r="Z1139" s="2">
        <v>12756.48</v>
      </c>
      <c r="AA1139" s="2">
        <v>12756.48</v>
      </c>
      <c r="AB1139" s="3">
        <v>0.03</v>
      </c>
      <c r="AC1139" s="3">
        <v>0.03</v>
      </c>
      <c r="AD1139" s="2">
        <v>25512.959999999999</v>
      </c>
    </row>
    <row r="1140" spans="1:56" x14ac:dyDescent="0.2">
      <c r="A1140">
        <v>55269611</v>
      </c>
      <c r="B1140" t="s">
        <v>93</v>
      </c>
      <c r="C1140" t="s">
        <v>67</v>
      </c>
      <c r="D1140" t="s">
        <v>68</v>
      </c>
      <c r="E1140" t="s">
        <v>85</v>
      </c>
      <c r="F1140" s="1">
        <v>42765</v>
      </c>
      <c r="G1140" s="1">
        <v>42932</v>
      </c>
      <c r="I1140" s="1">
        <v>42795</v>
      </c>
      <c r="J1140" s="1">
        <v>42765</v>
      </c>
      <c r="K1140" s="1"/>
      <c r="L1140" t="s">
        <v>5906</v>
      </c>
      <c r="M1140" s="2">
        <v>623746</v>
      </c>
      <c r="N1140" t="s">
        <v>91</v>
      </c>
      <c r="O1140" t="b">
        <v>0</v>
      </c>
      <c r="Q1140" t="s">
        <v>5906</v>
      </c>
      <c r="W1140" s="2">
        <v>12474.92</v>
      </c>
      <c r="X1140" s="2">
        <v>623746</v>
      </c>
      <c r="Y1140" s="3">
        <v>0.06</v>
      </c>
      <c r="Z1140" s="2">
        <v>18712.38</v>
      </c>
      <c r="AA1140" s="2">
        <v>18712.38</v>
      </c>
      <c r="AB1140" s="3">
        <v>0.03</v>
      </c>
      <c r="AC1140" s="3">
        <v>0.03</v>
      </c>
      <c r="AD1140" s="2">
        <v>37424.76</v>
      </c>
    </row>
    <row r="1141" spans="1:56" x14ac:dyDescent="0.2">
      <c r="A1141">
        <v>55376083</v>
      </c>
      <c r="B1141" t="s">
        <v>5903</v>
      </c>
      <c r="C1141" t="s">
        <v>67</v>
      </c>
      <c r="D1141" t="s">
        <v>73</v>
      </c>
      <c r="E1141" t="s">
        <v>69</v>
      </c>
      <c r="F1141" s="1">
        <v>42437</v>
      </c>
      <c r="G1141" s="1">
        <v>42538</v>
      </c>
      <c r="I1141" s="1">
        <v>42467</v>
      </c>
      <c r="J1141" s="1">
        <v>42437</v>
      </c>
      <c r="K1141" s="1"/>
      <c r="L1141" t="s">
        <v>5904</v>
      </c>
      <c r="M1141" s="2">
        <v>220797</v>
      </c>
      <c r="N1141" t="s">
        <v>81</v>
      </c>
      <c r="O1141" t="b">
        <v>0</v>
      </c>
      <c r="Q1141" t="s">
        <v>5904</v>
      </c>
      <c r="W1141" s="2">
        <v>4415.9399999999996</v>
      </c>
      <c r="X1141" s="2">
        <v>220797</v>
      </c>
      <c r="Y1141" s="3">
        <v>0.06</v>
      </c>
      <c r="Z1141" s="2">
        <v>6623.91</v>
      </c>
      <c r="AA1141" s="2">
        <v>6623.91</v>
      </c>
      <c r="AB1141" s="3">
        <v>0.03</v>
      </c>
      <c r="AC1141" s="3">
        <v>0.03</v>
      </c>
      <c r="AD1141" s="2">
        <v>13247.82</v>
      </c>
      <c r="BD1141" t="s">
        <v>82</v>
      </c>
    </row>
    <row r="1142" spans="1:56" x14ac:dyDescent="0.2">
      <c r="A1142">
        <v>55435362</v>
      </c>
      <c r="B1142" t="s">
        <v>66</v>
      </c>
      <c r="C1142" t="s">
        <v>67</v>
      </c>
      <c r="D1142" t="s">
        <v>68</v>
      </c>
      <c r="E1142" t="s">
        <v>85</v>
      </c>
      <c r="F1142" s="1">
        <v>42665</v>
      </c>
      <c r="G1142" s="1">
        <v>42837</v>
      </c>
      <c r="I1142" s="1">
        <v>42695</v>
      </c>
      <c r="J1142" s="1">
        <v>42665</v>
      </c>
      <c r="K1142" s="1"/>
      <c r="L1142" t="s">
        <v>772</v>
      </c>
      <c r="M1142" s="2">
        <v>529444</v>
      </c>
      <c r="N1142" t="s">
        <v>91</v>
      </c>
      <c r="O1142" t="b">
        <v>0</v>
      </c>
      <c r="P1142" t="s">
        <v>283</v>
      </c>
      <c r="Q1142" t="s">
        <v>772</v>
      </c>
      <c r="W1142" s="2">
        <v>10588.88</v>
      </c>
      <c r="X1142" s="2">
        <v>529444</v>
      </c>
      <c r="Y1142" s="3">
        <v>0.06</v>
      </c>
      <c r="Z1142" s="2">
        <v>15883.32</v>
      </c>
      <c r="AA1142" s="2">
        <v>15883.32</v>
      </c>
      <c r="AB1142" s="3">
        <v>0.03</v>
      </c>
      <c r="AC1142" s="3">
        <v>0.03</v>
      </c>
      <c r="AD1142" s="2">
        <v>31766.639999999999</v>
      </c>
    </row>
    <row r="1143" spans="1:56" x14ac:dyDescent="0.2">
      <c r="A1143">
        <v>55418671</v>
      </c>
      <c r="B1143" t="s">
        <v>122</v>
      </c>
      <c r="C1143" t="s">
        <v>67</v>
      </c>
      <c r="D1143" t="s">
        <v>73</v>
      </c>
      <c r="E1143" t="s">
        <v>79</v>
      </c>
      <c r="F1143" s="1">
        <v>42474</v>
      </c>
      <c r="G1143" s="1">
        <v>42533</v>
      </c>
      <c r="I1143" s="1">
        <v>42504</v>
      </c>
      <c r="J1143" s="1">
        <v>42474</v>
      </c>
      <c r="K1143" s="1"/>
      <c r="L1143" t="s">
        <v>6044</v>
      </c>
      <c r="M1143" s="2">
        <v>653468</v>
      </c>
      <c r="N1143" t="s">
        <v>130</v>
      </c>
      <c r="O1143" t="b">
        <v>0</v>
      </c>
      <c r="Q1143" t="s">
        <v>6044</v>
      </c>
      <c r="W1143" s="2">
        <v>13069.36</v>
      </c>
      <c r="X1143" s="2">
        <v>653468</v>
      </c>
      <c r="Y1143" s="3">
        <v>0.06</v>
      </c>
      <c r="Z1143" s="2">
        <v>19604.04</v>
      </c>
      <c r="AA1143" s="2">
        <v>19604.04</v>
      </c>
      <c r="AB1143" s="3">
        <v>0.03</v>
      </c>
      <c r="AC1143" s="3">
        <v>0.03</v>
      </c>
      <c r="AD1143" s="2">
        <v>39208.080000000002</v>
      </c>
      <c r="BD1143" t="s">
        <v>82</v>
      </c>
    </row>
    <row r="1144" spans="1:56" x14ac:dyDescent="0.2">
      <c r="A1144">
        <v>55487806</v>
      </c>
      <c r="B1144" t="s">
        <v>3075</v>
      </c>
      <c r="C1144" t="s">
        <v>67</v>
      </c>
      <c r="D1144" t="s">
        <v>73</v>
      </c>
      <c r="E1144" t="s">
        <v>79</v>
      </c>
      <c r="F1144" s="1">
        <v>42434</v>
      </c>
      <c r="G1144" s="1">
        <v>42481</v>
      </c>
      <c r="I1144" s="1">
        <v>42464</v>
      </c>
      <c r="J1144" s="1">
        <v>42434</v>
      </c>
      <c r="K1144" s="1"/>
      <c r="L1144" t="s">
        <v>3076</v>
      </c>
      <c r="M1144" s="2">
        <v>754873</v>
      </c>
      <c r="N1144" t="s">
        <v>195</v>
      </c>
      <c r="O1144" t="b">
        <v>0</v>
      </c>
      <c r="Q1144" t="s">
        <v>3076</v>
      </c>
      <c r="W1144" s="2">
        <v>15097.46</v>
      </c>
      <c r="X1144" s="2">
        <v>754873</v>
      </c>
      <c r="Y1144" s="3">
        <v>0.06</v>
      </c>
      <c r="Z1144" s="2">
        <v>22646.19</v>
      </c>
      <c r="AA1144" s="2">
        <v>22646.19</v>
      </c>
      <c r="AB1144" s="3">
        <v>0.03</v>
      </c>
      <c r="AC1144" s="3">
        <v>0.03</v>
      </c>
      <c r="AD1144" s="2">
        <v>45292.38</v>
      </c>
    </row>
    <row r="1145" spans="1:56" x14ac:dyDescent="0.2">
      <c r="A1145">
        <v>55448309</v>
      </c>
      <c r="B1145" t="s">
        <v>688</v>
      </c>
      <c r="C1145" t="s">
        <v>67</v>
      </c>
      <c r="D1145" t="s">
        <v>73</v>
      </c>
      <c r="E1145" t="s">
        <v>106</v>
      </c>
      <c r="F1145" s="1">
        <v>42370</v>
      </c>
      <c r="G1145" s="1">
        <v>42479</v>
      </c>
      <c r="I1145" s="1">
        <v>42400</v>
      </c>
      <c r="J1145" s="1">
        <v>42370</v>
      </c>
      <c r="K1145" s="1"/>
      <c r="L1145" t="s">
        <v>3880</v>
      </c>
      <c r="M1145" s="2">
        <v>733792</v>
      </c>
      <c r="N1145" t="s">
        <v>71</v>
      </c>
      <c r="O1145" t="b">
        <v>0</v>
      </c>
      <c r="Q1145" t="s">
        <v>3880</v>
      </c>
      <c r="W1145" s="2">
        <v>14675.84</v>
      </c>
      <c r="X1145" s="2">
        <v>733792</v>
      </c>
      <c r="Y1145" s="3">
        <v>0.06</v>
      </c>
      <c r="Z1145" s="2">
        <v>22013.759999999998</v>
      </c>
      <c r="AA1145" s="2">
        <v>22013.759999999998</v>
      </c>
      <c r="AB1145" s="3">
        <v>0.03</v>
      </c>
      <c r="AC1145" s="3">
        <v>0.03</v>
      </c>
      <c r="AD1145" s="2">
        <v>44027.519999999997</v>
      </c>
    </row>
    <row r="1146" spans="1:56" x14ac:dyDescent="0.2">
      <c r="A1146">
        <v>55654316</v>
      </c>
      <c r="B1146" t="s">
        <v>203</v>
      </c>
      <c r="C1146" t="s">
        <v>67</v>
      </c>
      <c r="D1146" t="s">
        <v>84</v>
      </c>
      <c r="E1146" t="s">
        <v>147</v>
      </c>
      <c r="F1146" s="1">
        <v>42590</v>
      </c>
      <c r="G1146" s="1">
        <v>42976</v>
      </c>
      <c r="I1146" s="1">
        <v>42620</v>
      </c>
      <c r="J1146" s="1">
        <v>42590</v>
      </c>
      <c r="K1146" s="1"/>
      <c r="L1146" t="s">
        <v>4560</v>
      </c>
      <c r="M1146" s="2">
        <v>819321</v>
      </c>
      <c r="N1146" t="s">
        <v>195</v>
      </c>
      <c r="O1146" t="b">
        <v>0</v>
      </c>
      <c r="Q1146" t="s">
        <v>4560</v>
      </c>
      <c r="W1146" s="2">
        <v>16386.419999999998</v>
      </c>
      <c r="X1146" s="2">
        <v>819321</v>
      </c>
      <c r="Y1146" s="3">
        <v>0.06</v>
      </c>
      <c r="Z1146" s="2">
        <v>24579.63</v>
      </c>
      <c r="AA1146" s="2">
        <v>24579.63</v>
      </c>
      <c r="AB1146" s="3">
        <v>0.03</v>
      </c>
      <c r="AC1146" s="3">
        <v>0.03</v>
      </c>
      <c r="AD1146" s="2">
        <v>49159.26</v>
      </c>
    </row>
    <row r="1147" spans="1:56" x14ac:dyDescent="0.2">
      <c r="A1147">
        <v>55898348</v>
      </c>
      <c r="B1147" t="s">
        <v>4311</v>
      </c>
      <c r="C1147" t="s">
        <v>67</v>
      </c>
      <c r="D1147" t="s">
        <v>68</v>
      </c>
      <c r="E1147" t="s">
        <v>74</v>
      </c>
      <c r="F1147" s="1">
        <v>42425</v>
      </c>
      <c r="G1147" s="1">
        <v>42495</v>
      </c>
      <c r="I1147" s="1">
        <v>42455</v>
      </c>
      <c r="J1147" s="1">
        <v>42425</v>
      </c>
      <c r="K1147" s="1"/>
      <c r="L1147" t="s">
        <v>4312</v>
      </c>
      <c r="M1147" s="2">
        <v>735948</v>
      </c>
      <c r="N1147" t="s">
        <v>76</v>
      </c>
      <c r="O1147" t="b">
        <v>0</v>
      </c>
      <c r="Q1147" t="s">
        <v>4312</v>
      </c>
      <c r="W1147" s="2">
        <v>14718.96</v>
      </c>
      <c r="X1147" s="2">
        <v>735948</v>
      </c>
      <c r="Y1147" s="3">
        <v>0.06</v>
      </c>
      <c r="Z1147" s="2">
        <v>22078.44</v>
      </c>
      <c r="AA1147" s="2">
        <v>22078.44</v>
      </c>
      <c r="AB1147" s="3">
        <v>0.03</v>
      </c>
      <c r="AC1147" s="3">
        <v>0.03</v>
      </c>
      <c r="AD1147" s="2">
        <v>44156.88</v>
      </c>
    </row>
    <row r="1148" spans="1:56" x14ac:dyDescent="0.2">
      <c r="A1148">
        <v>55900944</v>
      </c>
      <c r="B1148" t="s">
        <v>5251</v>
      </c>
      <c r="C1148" t="s">
        <v>67</v>
      </c>
      <c r="D1148" t="s">
        <v>84</v>
      </c>
      <c r="E1148" t="s">
        <v>85</v>
      </c>
      <c r="F1148" s="1">
        <v>42410</v>
      </c>
      <c r="G1148" s="1">
        <v>42802</v>
      </c>
      <c r="I1148" s="1">
        <v>42440</v>
      </c>
      <c r="J1148" s="1">
        <v>42410</v>
      </c>
      <c r="K1148" s="1"/>
      <c r="L1148" t="s">
        <v>5252</v>
      </c>
      <c r="M1148" s="2">
        <v>525750</v>
      </c>
      <c r="N1148" t="s">
        <v>81</v>
      </c>
      <c r="O1148" t="b">
        <v>0</v>
      </c>
      <c r="Q1148" t="s">
        <v>5252</v>
      </c>
      <c r="W1148" s="2">
        <v>10515</v>
      </c>
      <c r="X1148" s="2">
        <v>525750</v>
      </c>
      <c r="Y1148" s="3">
        <v>0.06</v>
      </c>
      <c r="Z1148" s="2">
        <v>15772.5</v>
      </c>
      <c r="AA1148" s="2">
        <v>15772.5</v>
      </c>
      <c r="AB1148" s="3">
        <v>0.03</v>
      </c>
      <c r="AC1148" s="3">
        <v>0.03</v>
      </c>
      <c r="AD1148" s="2">
        <v>31545</v>
      </c>
    </row>
    <row r="1149" spans="1:56" x14ac:dyDescent="0.2">
      <c r="A1149">
        <v>56049517</v>
      </c>
      <c r="B1149" t="s">
        <v>6015</v>
      </c>
      <c r="C1149" t="s">
        <v>67</v>
      </c>
      <c r="D1149" t="s">
        <v>68</v>
      </c>
      <c r="E1149" t="s">
        <v>74</v>
      </c>
      <c r="F1149" s="1">
        <v>42656</v>
      </c>
      <c r="G1149" s="1">
        <v>42691</v>
      </c>
      <c r="I1149" s="1">
        <v>42686</v>
      </c>
      <c r="J1149" s="1">
        <v>42656</v>
      </c>
      <c r="K1149" s="1"/>
      <c r="L1149" t="s">
        <v>6016</v>
      </c>
      <c r="M1149" s="2">
        <v>752112</v>
      </c>
      <c r="N1149" t="s">
        <v>155</v>
      </c>
      <c r="O1149" t="b">
        <v>0</v>
      </c>
      <c r="P1149" t="s">
        <v>122</v>
      </c>
      <c r="Q1149" t="s">
        <v>6016</v>
      </c>
      <c r="W1149" s="2">
        <v>15042.24</v>
      </c>
      <c r="X1149" s="2">
        <v>752112</v>
      </c>
      <c r="Y1149" s="3">
        <v>0.06</v>
      </c>
      <c r="Z1149" s="2">
        <v>22563.360000000001</v>
      </c>
      <c r="AA1149" s="2">
        <v>22563.360000000001</v>
      </c>
      <c r="AB1149" s="3">
        <v>0.03</v>
      </c>
      <c r="AC1149" s="3">
        <v>0.03</v>
      </c>
      <c r="AD1149" s="2">
        <v>45126.720000000001</v>
      </c>
    </row>
    <row r="1150" spans="1:56" x14ac:dyDescent="0.2">
      <c r="A1150">
        <v>57246306</v>
      </c>
      <c r="B1150" t="s">
        <v>203</v>
      </c>
      <c r="C1150" t="s">
        <v>67</v>
      </c>
      <c r="D1150" t="s">
        <v>68</v>
      </c>
      <c r="E1150" t="s">
        <v>147</v>
      </c>
      <c r="F1150" s="1">
        <v>42519</v>
      </c>
      <c r="G1150" s="1">
        <v>42681</v>
      </c>
      <c r="I1150" s="1">
        <v>42549</v>
      </c>
      <c r="J1150" s="1">
        <v>42519</v>
      </c>
      <c r="K1150" s="1"/>
      <c r="L1150" t="s">
        <v>353</v>
      </c>
      <c r="M1150" s="2">
        <v>838524</v>
      </c>
      <c r="N1150" t="s">
        <v>71</v>
      </c>
      <c r="O1150" t="b">
        <v>0</v>
      </c>
      <c r="Q1150" t="s">
        <v>353</v>
      </c>
      <c r="W1150" s="2">
        <v>16770.48</v>
      </c>
      <c r="X1150" s="2">
        <v>838524</v>
      </c>
      <c r="Y1150" s="3">
        <v>0.06</v>
      </c>
      <c r="Z1150" s="2">
        <v>25155.72</v>
      </c>
      <c r="AA1150" s="2">
        <v>25155.72</v>
      </c>
      <c r="AB1150" s="3">
        <v>0.03</v>
      </c>
      <c r="AC1150" s="3">
        <v>0.03</v>
      </c>
      <c r="AD1150" s="2">
        <v>50311.44</v>
      </c>
    </row>
    <row r="1151" spans="1:56" x14ac:dyDescent="0.2">
      <c r="A1151">
        <v>54041110</v>
      </c>
      <c r="B1151" t="s">
        <v>93</v>
      </c>
      <c r="C1151" t="s">
        <v>67</v>
      </c>
      <c r="D1151" t="s">
        <v>89</v>
      </c>
      <c r="E1151" t="s">
        <v>85</v>
      </c>
      <c r="F1151" s="1">
        <v>42534</v>
      </c>
      <c r="G1151" s="1">
        <v>42594</v>
      </c>
      <c r="I1151" s="1">
        <v>42564</v>
      </c>
      <c r="J1151" s="1">
        <v>42534</v>
      </c>
      <c r="K1151" s="1"/>
      <c r="L1151" t="s">
        <v>5403</v>
      </c>
      <c r="M1151" s="2">
        <v>696275</v>
      </c>
      <c r="N1151" t="s">
        <v>108</v>
      </c>
      <c r="O1151" t="b">
        <v>0</v>
      </c>
      <c r="Q1151" t="s">
        <v>5403</v>
      </c>
      <c r="W1151" s="2">
        <v>13925.5</v>
      </c>
      <c r="X1151" s="2">
        <v>696275</v>
      </c>
      <c r="Y1151" s="3">
        <v>0.06</v>
      </c>
      <c r="Z1151" s="2">
        <v>20888.25</v>
      </c>
      <c r="AA1151" s="2">
        <v>20888.25</v>
      </c>
      <c r="AB1151" s="3">
        <v>0.03</v>
      </c>
      <c r="AC1151" s="3">
        <v>0.03</v>
      </c>
      <c r="AD1151" s="2">
        <v>41776.5</v>
      </c>
    </row>
    <row r="1152" spans="1:56" x14ac:dyDescent="0.2">
      <c r="A1152">
        <v>54065862</v>
      </c>
      <c r="B1152" t="s">
        <v>4542</v>
      </c>
      <c r="C1152" t="s">
        <v>67</v>
      </c>
      <c r="D1152" t="s">
        <v>68</v>
      </c>
      <c r="E1152" t="s">
        <v>74</v>
      </c>
      <c r="F1152" s="1">
        <v>42372</v>
      </c>
      <c r="G1152" s="1">
        <v>42514</v>
      </c>
      <c r="I1152" s="1">
        <v>42402</v>
      </c>
      <c r="J1152" s="1">
        <v>42372</v>
      </c>
      <c r="K1152" s="1"/>
      <c r="L1152" t="s">
        <v>5558</v>
      </c>
      <c r="M1152" s="2">
        <v>587438</v>
      </c>
      <c r="N1152" t="s">
        <v>87</v>
      </c>
      <c r="O1152" t="b">
        <v>0</v>
      </c>
      <c r="Q1152" t="s">
        <v>5558</v>
      </c>
      <c r="W1152" s="2">
        <v>11748.76</v>
      </c>
      <c r="X1152" s="2">
        <v>587438</v>
      </c>
      <c r="Y1152" s="3">
        <v>0.06</v>
      </c>
      <c r="Z1152" s="2">
        <v>17623.14</v>
      </c>
      <c r="AA1152" s="2">
        <v>17623.14</v>
      </c>
      <c r="AB1152" s="3">
        <v>0.03</v>
      </c>
      <c r="AC1152" s="3">
        <v>0.03</v>
      </c>
      <c r="AD1152" s="2">
        <v>35246.28</v>
      </c>
    </row>
    <row r="1153" spans="1:56" x14ac:dyDescent="0.2">
      <c r="A1153">
        <v>54184324</v>
      </c>
      <c r="B1153" t="s">
        <v>93</v>
      </c>
      <c r="C1153" t="s">
        <v>67</v>
      </c>
      <c r="D1153" t="s">
        <v>84</v>
      </c>
      <c r="E1153" t="s">
        <v>147</v>
      </c>
      <c r="F1153" s="1">
        <v>42479</v>
      </c>
      <c r="G1153" s="1">
        <v>42520</v>
      </c>
      <c r="I1153" s="1">
        <v>42509</v>
      </c>
      <c r="J1153" s="1">
        <v>42479</v>
      </c>
      <c r="K1153" s="1"/>
      <c r="L1153" t="s">
        <v>2351</v>
      </c>
      <c r="M1153" s="2">
        <v>539551</v>
      </c>
      <c r="N1153" t="s">
        <v>81</v>
      </c>
      <c r="O1153" t="b">
        <v>0</v>
      </c>
      <c r="Q1153" t="s">
        <v>2351</v>
      </c>
      <c r="W1153" s="2">
        <v>10791.02</v>
      </c>
      <c r="X1153" s="2">
        <v>539551</v>
      </c>
      <c r="Y1153" s="3">
        <v>0.06</v>
      </c>
      <c r="Z1153" s="2">
        <v>16186.53</v>
      </c>
      <c r="AA1153" s="2">
        <v>16186.53</v>
      </c>
      <c r="AB1153" s="3">
        <v>0.03</v>
      </c>
      <c r="AC1153" s="3">
        <v>0.03</v>
      </c>
      <c r="AD1153" s="2">
        <v>32373.06</v>
      </c>
    </row>
    <row r="1154" spans="1:56" x14ac:dyDescent="0.2">
      <c r="A1154">
        <v>54635226</v>
      </c>
      <c r="B1154" t="s">
        <v>122</v>
      </c>
      <c r="C1154" t="s">
        <v>67</v>
      </c>
      <c r="D1154" t="s">
        <v>123</v>
      </c>
      <c r="E1154" t="s">
        <v>79</v>
      </c>
      <c r="F1154" s="1">
        <v>42518</v>
      </c>
      <c r="G1154" s="1">
        <v>42663</v>
      </c>
      <c r="I1154" s="1">
        <v>42548</v>
      </c>
      <c r="J1154" s="1">
        <v>42518</v>
      </c>
      <c r="K1154" s="1"/>
      <c r="L1154" t="s">
        <v>2083</v>
      </c>
      <c r="M1154" s="2">
        <v>379442</v>
      </c>
      <c r="N1154" t="s">
        <v>155</v>
      </c>
      <c r="O1154" t="b">
        <v>0</v>
      </c>
      <c r="Q1154" t="s">
        <v>2083</v>
      </c>
      <c r="W1154" s="2">
        <v>7588.84</v>
      </c>
      <c r="X1154" s="2">
        <v>379442</v>
      </c>
      <c r="Y1154" s="3">
        <v>0.06</v>
      </c>
      <c r="Z1154" s="2">
        <v>11383.26</v>
      </c>
      <c r="AA1154" s="2">
        <v>11383.26</v>
      </c>
      <c r="AB1154" s="3">
        <v>0.03</v>
      </c>
      <c r="AC1154" s="3">
        <v>0.03</v>
      </c>
      <c r="AD1154" s="2">
        <v>22766.52</v>
      </c>
    </row>
    <row r="1155" spans="1:56" x14ac:dyDescent="0.2">
      <c r="A1155">
        <v>54638319</v>
      </c>
      <c r="B1155" t="s">
        <v>4699</v>
      </c>
      <c r="C1155" t="s">
        <v>94</v>
      </c>
      <c r="D1155" t="s">
        <v>95</v>
      </c>
      <c r="E1155" t="s">
        <v>110</v>
      </c>
      <c r="F1155" s="1">
        <v>42509</v>
      </c>
      <c r="G1155" s="1">
        <v>42733</v>
      </c>
      <c r="I1155" s="1">
        <v>42539</v>
      </c>
      <c r="J1155" s="1">
        <v>42509</v>
      </c>
      <c r="K1155" s="1"/>
      <c r="L1155" t="s">
        <v>4700</v>
      </c>
      <c r="M1155" s="2">
        <v>138132</v>
      </c>
      <c r="N1155" t="s">
        <v>138</v>
      </c>
      <c r="O1155" t="b">
        <v>0</v>
      </c>
      <c r="Q1155" t="s">
        <v>4700</v>
      </c>
      <c r="W1155" s="2">
        <v>2762.64</v>
      </c>
      <c r="X1155" s="2">
        <v>138132</v>
      </c>
      <c r="Y1155" s="3">
        <v>0.06</v>
      </c>
      <c r="Z1155" s="2">
        <v>4143.96</v>
      </c>
      <c r="AA1155" s="2">
        <v>4143.96</v>
      </c>
      <c r="AB1155" s="3">
        <v>0.03</v>
      </c>
      <c r="AC1155" s="3">
        <v>0.03</v>
      </c>
      <c r="AD1155" s="2">
        <v>8287.92</v>
      </c>
    </row>
    <row r="1156" spans="1:56" x14ac:dyDescent="0.2">
      <c r="A1156">
        <v>54638998</v>
      </c>
      <c r="B1156" t="s">
        <v>5734</v>
      </c>
      <c r="C1156" t="s">
        <v>67</v>
      </c>
      <c r="D1156" t="s">
        <v>68</v>
      </c>
      <c r="E1156" t="s">
        <v>69</v>
      </c>
      <c r="F1156" s="1">
        <v>42445</v>
      </c>
      <c r="G1156" s="1">
        <v>42490</v>
      </c>
      <c r="I1156" s="1">
        <v>42475</v>
      </c>
      <c r="J1156" s="1">
        <v>42445</v>
      </c>
      <c r="K1156" s="1"/>
      <c r="L1156" t="s">
        <v>5735</v>
      </c>
      <c r="M1156" s="2">
        <v>475310</v>
      </c>
      <c r="N1156" t="s">
        <v>100</v>
      </c>
      <c r="O1156" t="b">
        <v>0</v>
      </c>
      <c r="Q1156" t="s">
        <v>5735</v>
      </c>
      <c r="W1156" s="2">
        <v>9506.2000000000007</v>
      </c>
      <c r="X1156" s="2">
        <v>475310</v>
      </c>
      <c r="Y1156" s="3">
        <v>0.06</v>
      </c>
      <c r="Z1156" s="2">
        <v>14259.3</v>
      </c>
      <c r="AA1156" s="2">
        <v>14259.3</v>
      </c>
      <c r="AB1156" s="3">
        <v>0.03</v>
      </c>
      <c r="AC1156" s="3">
        <v>0.03</v>
      </c>
      <c r="AD1156" s="2">
        <v>28518.6</v>
      </c>
    </row>
    <row r="1157" spans="1:56" x14ac:dyDescent="0.2">
      <c r="A1157">
        <v>54630461</v>
      </c>
      <c r="B1157" t="s">
        <v>218</v>
      </c>
      <c r="C1157" t="s">
        <v>67</v>
      </c>
      <c r="D1157" t="s">
        <v>123</v>
      </c>
      <c r="E1157" t="s">
        <v>85</v>
      </c>
      <c r="F1157" s="1">
        <f>I1157+360</f>
        <v>42943</v>
      </c>
      <c r="G1157" s="1">
        <v>42622</v>
      </c>
      <c r="I1157" s="1">
        <v>42583</v>
      </c>
      <c r="J1157" s="1">
        <v>42553</v>
      </c>
      <c r="K1157" s="1"/>
      <c r="L1157" t="s">
        <v>5877</v>
      </c>
      <c r="M1157" s="2">
        <v>280467</v>
      </c>
      <c r="N1157" t="s">
        <v>100</v>
      </c>
      <c r="O1157" t="b">
        <v>0</v>
      </c>
      <c r="Q1157" t="s">
        <v>5877</v>
      </c>
      <c r="W1157" s="2">
        <v>5609.34</v>
      </c>
      <c r="X1157" s="2">
        <v>280467</v>
      </c>
      <c r="Y1157" s="3">
        <v>0.06</v>
      </c>
      <c r="Z1157" s="2">
        <v>8414.01</v>
      </c>
      <c r="AA1157" s="2">
        <v>8414.01</v>
      </c>
      <c r="AB1157" s="3">
        <v>0.03</v>
      </c>
      <c r="AC1157" s="3">
        <v>0.03</v>
      </c>
      <c r="AD1157" s="2">
        <v>16828.02</v>
      </c>
    </row>
    <row r="1158" spans="1:56" x14ac:dyDescent="0.2">
      <c r="A1158">
        <v>54740454</v>
      </c>
      <c r="B1158" t="s">
        <v>1497</v>
      </c>
      <c r="C1158" t="s">
        <v>67</v>
      </c>
      <c r="D1158" t="s">
        <v>153</v>
      </c>
      <c r="E1158" t="s">
        <v>69</v>
      </c>
      <c r="F1158" s="1">
        <v>42433</v>
      </c>
      <c r="G1158" s="1">
        <v>42500</v>
      </c>
      <c r="I1158" s="1">
        <v>42463</v>
      </c>
      <c r="J1158" s="1">
        <v>42433</v>
      </c>
      <c r="K1158" s="1"/>
      <c r="L1158" t="s">
        <v>1498</v>
      </c>
      <c r="M1158" s="2">
        <v>629347</v>
      </c>
      <c r="N1158" t="s">
        <v>100</v>
      </c>
      <c r="O1158" t="b">
        <v>0</v>
      </c>
      <c r="Q1158" t="s">
        <v>1498</v>
      </c>
      <c r="W1158" s="2">
        <v>12586.94</v>
      </c>
      <c r="X1158" s="2">
        <v>629347</v>
      </c>
      <c r="Y1158" s="3">
        <v>0.06</v>
      </c>
      <c r="Z1158" s="2">
        <v>18880.41</v>
      </c>
      <c r="AA1158" s="2">
        <v>18880.41</v>
      </c>
      <c r="AB1158" s="3">
        <v>0.03</v>
      </c>
      <c r="AC1158" s="3">
        <v>0.03</v>
      </c>
      <c r="AD1158" s="2">
        <v>37760.82</v>
      </c>
    </row>
    <row r="1159" spans="1:56" x14ac:dyDescent="0.2">
      <c r="A1159">
        <v>54738679</v>
      </c>
      <c r="B1159" t="s">
        <v>6294</v>
      </c>
      <c r="C1159" t="s">
        <v>67</v>
      </c>
      <c r="D1159" t="s">
        <v>68</v>
      </c>
      <c r="E1159" t="s">
        <v>74</v>
      </c>
      <c r="F1159" s="1">
        <v>42465</v>
      </c>
      <c r="G1159" s="1">
        <v>42548</v>
      </c>
      <c r="I1159" s="1">
        <v>42495</v>
      </c>
      <c r="J1159" s="1">
        <v>42465</v>
      </c>
      <c r="K1159" s="1"/>
      <c r="L1159" t="s">
        <v>6295</v>
      </c>
      <c r="M1159" s="2">
        <v>669433</v>
      </c>
      <c r="N1159" t="s">
        <v>81</v>
      </c>
      <c r="O1159" t="b">
        <v>0</v>
      </c>
      <c r="Q1159" t="s">
        <v>6295</v>
      </c>
      <c r="W1159" s="2">
        <v>13388.66</v>
      </c>
      <c r="X1159" s="2">
        <v>669433</v>
      </c>
      <c r="Y1159" s="3">
        <v>0.06</v>
      </c>
      <c r="Z1159" s="2">
        <v>20082.990000000002</v>
      </c>
      <c r="AA1159" s="2">
        <v>20082.990000000002</v>
      </c>
      <c r="AB1159" s="3">
        <v>0.03</v>
      </c>
      <c r="AC1159" s="3">
        <v>0.03</v>
      </c>
      <c r="AD1159" s="2">
        <v>40165.980000000003</v>
      </c>
    </row>
    <row r="1160" spans="1:56" x14ac:dyDescent="0.2">
      <c r="A1160">
        <v>54813583</v>
      </c>
      <c r="B1160" t="s">
        <v>122</v>
      </c>
      <c r="C1160" t="s">
        <v>67</v>
      </c>
      <c r="D1160" t="s">
        <v>68</v>
      </c>
      <c r="E1160" t="s">
        <v>74</v>
      </c>
      <c r="F1160" s="1">
        <v>42702</v>
      </c>
      <c r="G1160" s="1">
        <v>42809</v>
      </c>
      <c r="I1160" s="1">
        <v>42732</v>
      </c>
      <c r="J1160" s="1">
        <v>42702</v>
      </c>
      <c r="K1160" s="1"/>
      <c r="L1160" t="s">
        <v>282</v>
      </c>
      <c r="M1160" s="2">
        <v>679091</v>
      </c>
      <c r="N1160" t="s">
        <v>71</v>
      </c>
      <c r="O1160" t="b">
        <v>0</v>
      </c>
      <c r="P1160" t="s">
        <v>283</v>
      </c>
      <c r="Q1160" t="s">
        <v>282</v>
      </c>
      <c r="W1160" s="2">
        <v>13581.82</v>
      </c>
      <c r="X1160" s="2">
        <v>679091</v>
      </c>
      <c r="Y1160" s="3">
        <v>0.06</v>
      </c>
      <c r="Z1160" s="2">
        <v>20372.73</v>
      </c>
      <c r="AA1160" s="2">
        <v>20372.73</v>
      </c>
      <c r="AB1160" s="3">
        <v>0.03</v>
      </c>
      <c r="AC1160" s="3">
        <v>0.03</v>
      </c>
      <c r="AD1160" s="2">
        <v>40745.46</v>
      </c>
      <c r="BD1160" t="s">
        <v>82</v>
      </c>
    </row>
    <row r="1161" spans="1:56" x14ac:dyDescent="0.2">
      <c r="A1161">
        <v>54812789</v>
      </c>
      <c r="B1161" t="s">
        <v>164</v>
      </c>
      <c r="C1161" t="s">
        <v>67</v>
      </c>
      <c r="D1161" t="s">
        <v>153</v>
      </c>
      <c r="E1161" t="s">
        <v>79</v>
      </c>
      <c r="F1161" s="1">
        <v>42437</v>
      </c>
      <c r="G1161" s="1">
        <v>42623</v>
      </c>
      <c r="I1161" s="1">
        <v>42467</v>
      </c>
      <c r="J1161" s="1">
        <v>42437</v>
      </c>
      <c r="K1161" s="1"/>
      <c r="L1161" t="s">
        <v>775</v>
      </c>
      <c r="M1161" s="2">
        <v>503931</v>
      </c>
      <c r="N1161" t="s">
        <v>100</v>
      </c>
      <c r="O1161" t="b">
        <v>0</v>
      </c>
      <c r="Q1161" t="s">
        <v>775</v>
      </c>
      <c r="W1161" s="2">
        <v>10078.620000000001</v>
      </c>
      <c r="X1161" s="2">
        <v>503931</v>
      </c>
      <c r="Y1161" s="3">
        <v>0.06</v>
      </c>
      <c r="Z1161" s="2">
        <v>15117.93</v>
      </c>
      <c r="AA1161" s="2">
        <v>15117.93</v>
      </c>
      <c r="AB1161" s="3">
        <v>0.03</v>
      </c>
      <c r="AC1161" s="3">
        <v>0.03</v>
      </c>
      <c r="AD1161" s="2">
        <v>30235.86</v>
      </c>
    </row>
    <row r="1162" spans="1:56" x14ac:dyDescent="0.2">
      <c r="A1162">
        <v>54824381</v>
      </c>
      <c r="B1162" t="s">
        <v>3183</v>
      </c>
      <c r="C1162" t="s">
        <v>94</v>
      </c>
      <c r="D1162" t="s">
        <v>95</v>
      </c>
      <c r="E1162" t="s">
        <v>85</v>
      </c>
      <c r="F1162" s="1">
        <v>42376</v>
      </c>
      <c r="G1162" s="1">
        <v>42620</v>
      </c>
      <c r="I1162" s="1">
        <v>42406</v>
      </c>
      <c r="J1162" s="1">
        <v>42376</v>
      </c>
      <c r="K1162" s="1"/>
      <c r="L1162" t="s">
        <v>3184</v>
      </c>
      <c r="M1162" s="2">
        <v>355050</v>
      </c>
      <c r="N1162" t="s">
        <v>125</v>
      </c>
      <c r="O1162" t="b">
        <v>1</v>
      </c>
      <c r="P1162" t="s">
        <v>223</v>
      </c>
      <c r="Q1162" t="s">
        <v>3184</v>
      </c>
      <c r="W1162" s="2">
        <v>7101</v>
      </c>
      <c r="X1162" s="2">
        <v>355050</v>
      </c>
      <c r="Y1162" s="3">
        <v>0.06</v>
      </c>
      <c r="Z1162" s="2">
        <v>10651.5</v>
      </c>
      <c r="AA1162" s="2">
        <v>10651.5</v>
      </c>
      <c r="AB1162" s="3">
        <v>0.03</v>
      </c>
      <c r="AC1162" s="3">
        <v>0.03</v>
      </c>
      <c r="AD1162" s="2">
        <v>21303</v>
      </c>
    </row>
    <row r="1163" spans="1:56" x14ac:dyDescent="0.2">
      <c r="A1163">
        <v>54826859</v>
      </c>
      <c r="B1163" t="s">
        <v>4399</v>
      </c>
      <c r="C1163" t="s">
        <v>67</v>
      </c>
      <c r="D1163" t="s">
        <v>89</v>
      </c>
      <c r="E1163" t="s">
        <v>85</v>
      </c>
      <c r="F1163" s="1">
        <v>42669</v>
      </c>
      <c r="G1163" s="1">
        <v>42895</v>
      </c>
      <c r="I1163" s="1">
        <v>42699</v>
      </c>
      <c r="J1163" s="1">
        <v>42669</v>
      </c>
      <c r="K1163" s="1"/>
      <c r="L1163" t="s">
        <v>4400</v>
      </c>
      <c r="M1163" s="2">
        <v>165462</v>
      </c>
      <c r="N1163" t="s">
        <v>81</v>
      </c>
      <c r="O1163" t="b">
        <v>0</v>
      </c>
      <c r="Q1163" t="s">
        <v>4400</v>
      </c>
      <c r="W1163" s="2">
        <v>3309.24</v>
      </c>
      <c r="X1163" s="2">
        <v>165462</v>
      </c>
      <c r="Y1163" s="3">
        <v>0.06</v>
      </c>
      <c r="Z1163" s="2">
        <v>4963.8599999999997</v>
      </c>
      <c r="AA1163" s="2">
        <v>4963.8599999999997</v>
      </c>
      <c r="AB1163" s="3">
        <v>0.03</v>
      </c>
      <c r="AC1163" s="3">
        <v>0.03</v>
      </c>
      <c r="AD1163" s="2">
        <v>9927.7199999999993</v>
      </c>
    </row>
    <row r="1164" spans="1:56" x14ac:dyDescent="0.2">
      <c r="A1164">
        <v>54794192</v>
      </c>
      <c r="B1164" t="s">
        <v>122</v>
      </c>
      <c r="C1164" t="s">
        <v>67</v>
      </c>
      <c r="D1164" t="s">
        <v>123</v>
      </c>
      <c r="E1164" t="s">
        <v>79</v>
      </c>
      <c r="F1164" s="1">
        <v>42497</v>
      </c>
      <c r="G1164" s="1">
        <v>42690</v>
      </c>
      <c r="I1164" s="1">
        <v>42527</v>
      </c>
      <c r="J1164" s="1">
        <v>42497</v>
      </c>
      <c r="K1164" s="1"/>
      <c r="L1164" t="s">
        <v>4477</v>
      </c>
      <c r="M1164" s="2">
        <v>802834</v>
      </c>
      <c r="N1164" t="s">
        <v>155</v>
      </c>
      <c r="O1164" t="b">
        <v>0</v>
      </c>
      <c r="P1164" t="s">
        <v>122</v>
      </c>
      <c r="Q1164" t="s">
        <v>4477</v>
      </c>
      <c r="W1164" s="2">
        <v>16056.68</v>
      </c>
      <c r="X1164" s="2">
        <v>802834</v>
      </c>
      <c r="Y1164" s="3">
        <v>0.06</v>
      </c>
      <c r="Z1164" s="2">
        <v>24085.02</v>
      </c>
      <c r="AA1164" s="2">
        <v>24085.02</v>
      </c>
      <c r="AB1164" s="3">
        <v>0.03</v>
      </c>
      <c r="AC1164" s="3">
        <v>0.03</v>
      </c>
      <c r="AD1164" s="2">
        <v>48170.04</v>
      </c>
    </row>
    <row r="1165" spans="1:56" x14ac:dyDescent="0.2">
      <c r="A1165">
        <v>54802765</v>
      </c>
      <c r="B1165" t="s">
        <v>218</v>
      </c>
      <c r="C1165" t="s">
        <v>94</v>
      </c>
      <c r="D1165" t="s">
        <v>95</v>
      </c>
      <c r="E1165" t="s">
        <v>147</v>
      </c>
      <c r="F1165" s="1">
        <v>42488</v>
      </c>
      <c r="G1165" s="1">
        <v>42615</v>
      </c>
      <c r="I1165" s="1">
        <v>42518</v>
      </c>
      <c r="J1165" s="1">
        <v>42488</v>
      </c>
      <c r="K1165" s="1"/>
      <c r="L1165" t="s">
        <v>5566</v>
      </c>
      <c r="M1165" s="2">
        <v>274832</v>
      </c>
      <c r="N1165" t="s">
        <v>76</v>
      </c>
      <c r="O1165" t="b">
        <v>0</v>
      </c>
      <c r="Q1165" t="s">
        <v>5566</v>
      </c>
      <c r="W1165" s="2">
        <v>5496.64</v>
      </c>
      <c r="X1165" s="2">
        <v>274832</v>
      </c>
      <c r="Y1165" s="3">
        <v>0.06</v>
      </c>
      <c r="Z1165" s="2">
        <v>8244.9599999999991</v>
      </c>
      <c r="AA1165" s="2">
        <v>8244.9599999999991</v>
      </c>
      <c r="AB1165" s="3">
        <v>0.03</v>
      </c>
      <c r="AC1165" s="3">
        <v>0.03</v>
      </c>
      <c r="AD1165" s="2">
        <v>16489.919999999998</v>
      </c>
    </row>
    <row r="1166" spans="1:56" x14ac:dyDescent="0.2">
      <c r="A1166">
        <v>54803901</v>
      </c>
      <c r="B1166" t="s">
        <v>1688</v>
      </c>
      <c r="C1166" t="s">
        <v>67</v>
      </c>
      <c r="D1166" t="s">
        <v>68</v>
      </c>
      <c r="E1166" t="s">
        <v>106</v>
      </c>
      <c r="F1166" s="1">
        <v>42413</v>
      </c>
      <c r="G1166" s="1">
        <v>42740</v>
      </c>
      <c r="I1166" s="1">
        <v>42443</v>
      </c>
      <c r="J1166" s="1">
        <v>42413</v>
      </c>
      <c r="K1166" s="1"/>
      <c r="L1166" t="s">
        <v>6523</v>
      </c>
      <c r="M1166" s="2">
        <v>216994</v>
      </c>
      <c r="N1166" t="s">
        <v>143</v>
      </c>
      <c r="O1166" t="b">
        <v>0</v>
      </c>
      <c r="Q1166" t="s">
        <v>6523</v>
      </c>
      <c r="W1166" s="2">
        <v>4339.88</v>
      </c>
      <c r="X1166" s="2">
        <v>216994</v>
      </c>
      <c r="Y1166" s="3">
        <v>0.06</v>
      </c>
      <c r="Z1166" s="2">
        <v>6509.82</v>
      </c>
      <c r="AA1166" s="2">
        <v>6509.82</v>
      </c>
      <c r="AB1166" s="3">
        <v>0.03</v>
      </c>
      <c r="AC1166" s="3">
        <v>0.03</v>
      </c>
      <c r="AD1166" s="2">
        <v>13019.64</v>
      </c>
    </row>
    <row r="1167" spans="1:56" x14ac:dyDescent="0.2">
      <c r="A1167">
        <v>55182228</v>
      </c>
      <c r="B1167" t="s">
        <v>291</v>
      </c>
      <c r="C1167" t="s">
        <v>94</v>
      </c>
      <c r="D1167" t="s">
        <v>95</v>
      </c>
      <c r="E1167" t="s">
        <v>74</v>
      </c>
      <c r="F1167" s="1">
        <v>42416</v>
      </c>
      <c r="G1167" s="1">
        <v>42638</v>
      </c>
      <c r="I1167" s="1">
        <v>42446</v>
      </c>
      <c r="J1167" s="1">
        <v>42416</v>
      </c>
      <c r="K1167" s="1"/>
      <c r="L1167" t="s">
        <v>292</v>
      </c>
      <c r="M1167" s="2">
        <v>190985</v>
      </c>
      <c r="N1167" t="s">
        <v>138</v>
      </c>
      <c r="O1167" t="b">
        <v>0</v>
      </c>
      <c r="Q1167" t="s">
        <v>292</v>
      </c>
      <c r="W1167" s="2">
        <v>3819.7</v>
      </c>
      <c r="X1167" s="2">
        <v>190985</v>
      </c>
      <c r="Y1167" s="3">
        <v>0.06</v>
      </c>
      <c r="Z1167" s="2">
        <v>5729.55</v>
      </c>
      <c r="AA1167" s="2">
        <v>5729.55</v>
      </c>
      <c r="AB1167" s="3">
        <v>0.03</v>
      </c>
      <c r="AC1167" s="3">
        <v>0.03</v>
      </c>
      <c r="AD1167" s="2">
        <v>11459.1</v>
      </c>
      <c r="BD1167" t="s">
        <v>82</v>
      </c>
    </row>
    <row r="1168" spans="1:56" x14ac:dyDescent="0.2">
      <c r="A1168">
        <v>55132686</v>
      </c>
      <c r="B1168" t="s">
        <v>122</v>
      </c>
      <c r="C1168" t="s">
        <v>67</v>
      </c>
      <c r="D1168" t="s">
        <v>78</v>
      </c>
      <c r="E1168" t="s">
        <v>85</v>
      </c>
      <c r="F1168" s="1">
        <v>42478</v>
      </c>
      <c r="G1168" s="1">
        <v>42563</v>
      </c>
      <c r="I1168" s="1">
        <v>42508</v>
      </c>
      <c r="J1168" s="1">
        <v>42478</v>
      </c>
      <c r="K1168" s="1"/>
      <c r="L1168" t="s">
        <v>405</v>
      </c>
      <c r="M1168" s="2">
        <v>227746</v>
      </c>
      <c r="N1168" t="s">
        <v>87</v>
      </c>
      <c r="O1168" t="b">
        <v>0</v>
      </c>
      <c r="Q1168" t="s">
        <v>405</v>
      </c>
      <c r="W1168" s="2">
        <v>4554.92</v>
      </c>
      <c r="X1168" s="2">
        <v>227746</v>
      </c>
      <c r="Y1168" s="3">
        <v>0.06</v>
      </c>
      <c r="Z1168" s="2">
        <v>6832.38</v>
      </c>
      <c r="AA1168" s="2">
        <v>6832.38</v>
      </c>
      <c r="AB1168" s="3">
        <v>0.03</v>
      </c>
      <c r="AC1168" s="3">
        <v>0.03</v>
      </c>
      <c r="AD1168" s="2">
        <v>13664.76</v>
      </c>
    </row>
    <row r="1169" spans="1:65" x14ac:dyDescent="0.2">
      <c r="A1169">
        <v>55157491</v>
      </c>
      <c r="B1169" t="s">
        <v>122</v>
      </c>
      <c r="C1169" t="s">
        <v>67</v>
      </c>
      <c r="D1169" t="s">
        <v>123</v>
      </c>
      <c r="E1169" t="s">
        <v>110</v>
      </c>
      <c r="F1169" s="1">
        <v>42690</v>
      </c>
      <c r="G1169" s="1">
        <v>42923</v>
      </c>
      <c r="I1169" s="1">
        <v>42720</v>
      </c>
      <c r="J1169" s="1">
        <v>42690</v>
      </c>
      <c r="K1169" s="1"/>
      <c r="L1169" t="s">
        <v>519</v>
      </c>
      <c r="M1169" s="2">
        <v>722572</v>
      </c>
      <c r="N1169" t="s">
        <v>87</v>
      </c>
      <c r="O1169" t="b">
        <v>0</v>
      </c>
      <c r="Q1169" t="s">
        <v>519</v>
      </c>
      <c r="W1169" s="2">
        <v>14451.44</v>
      </c>
      <c r="X1169" s="2">
        <v>722572</v>
      </c>
      <c r="Y1169" s="3">
        <v>0.06</v>
      </c>
      <c r="Z1169" s="2">
        <v>21677.16</v>
      </c>
      <c r="AA1169" s="2">
        <v>21677.16</v>
      </c>
      <c r="AB1169" s="3">
        <v>0.03</v>
      </c>
      <c r="AC1169" s="3">
        <v>0.03</v>
      </c>
      <c r="AD1169" s="2">
        <v>43354.32</v>
      </c>
    </row>
    <row r="1170" spans="1:65" x14ac:dyDescent="0.2">
      <c r="A1170">
        <v>55133992</v>
      </c>
      <c r="B1170" t="s">
        <v>1041</v>
      </c>
      <c r="C1170" t="s">
        <v>67</v>
      </c>
      <c r="D1170" t="s">
        <v>153</v>
      </c>
      <c r="E1170" t="s">
        <v>85</v>
      </c>
      <c r="F1170" s="1">
        <v>42671</v>
      </c>
      <c r="G1170" s="1">
        <v>42771</v>
      </c>
      <c r="I1170" s="1">
        <v>42701</v>
      </c>
      <c r="J1170" s="1">
        <v>42671</v>
      </c>
      <c r="K1170" s="1"/>
      <c r="L1170" t="s">
        <v>1042</v>
      </c>
      <c r="M1170" s="2">
        <v>598116</v>
      </c>
      <c r="N1170" t="s">
        <v>71</v>
      </c>
      <c r="O1170" t="b">
        <v>0</v>
      </c>
      <c r="P1170" t="s">
        <v>116</v>
      </c>
      <c r="Q1170" t="s">
        <v>1042</v>
      </c>
      <c r="W1170" s="2">
        <v>11962.32</v>
      </c>
      <c r="X1170" s="2">
        <v>598116</v>
      </c>
      <c r="Y1170" s="3">
        <v>0.06</v>
      </c>
      <c r="Z1170" s="2">
        <v>17943.48</v>
      </c>
      <c r="AA1170" s="2">
        <v>17943.48</v>
      </c>
      <c r="AB1170" s="3">
        <v>0.03</v>
      </c>
      <c r="AC1170" s="3">
        <v>0.03</v>
      </c>
      <c r="AD1170" s="2">
        <v>35886.959999999999</v>
      </c>
    </row>
    <row r="1171" spans="1:65" x14ac:dyDescent="0.2">
      <c r="A1171">
        <v>55158228</v>
      </c>
      <c r="B1171" t="s">
        <v>122</v>
      </c>
      <c r="C1171" t="s">
        <v>67</v>
      </c>
      <c r="D1171" t="s">
        <v>123</v>
      </c>
      <c r="E1171" t="s">
        <v>85</v>
      </c>
      <c r="F1171" s="1">
        <v>42788</v>
      </c>
      <c r="G1171" s="1">
        <v>42837</v>
      </c>
      <c r="I1171" s="1">
        <v>42818</v>
      </c>
      <c r="J1171" s="1">
        <v>42788</v>
      </c>
      <c r="K1171" s="1"/>
      <c r="L1171" t="s">
        <v>1483</v>
      </c>
      <c r="M1171" s="2">
        <v>584621</v>
      </c>
      <c r="N1171" t="s">
        <v>91</v>
      </c>
      <c r="O1171" t="b">
        <v>0</v>
      </c>
      <c r="Q1171" t="s">
        <v>1483</v>
      </c>
      <c r="W1171" s="2">
        <v>11692.42</v>
      </c>
      <c r="X1171" s="2">
        <v>584621</v>
      </c>
      <c r="Y1171" s="3">
        <v>0.06</v>
      </c>
      <c r="Z1171" s="2">
        <v>17538.63</v>
      </c>
      <c r="AA1171" s="2">
        <v>17538.63</v>
      </c>
      <c r="AB1171" s="3">
        <v>0.03</v>
      </c>
      <c r="AC1171" s="3">
        <v>0.03</v>
      </c>
      <c r="AD1171" s="2">
        <v>35077.26</v>
      </c>
    </row>
    <row r="1172" spans="1:65" x14ac:dyDescent="0.2">
      <c r="A1172">
        <v>55134897</v>
      </c>
      <c r="B1172" t="s">
        <v>2168</v>
      </c>
      <c r="C1172" t="s">
        <v>67</v>
      </c>
      <c r="D1172" t="s">
        <v>73</v>
      </c>
      <c r="E1172" t="s">
        <v>69</v>
      </c>
      <c r="F1172" s="1">
        <v>42649</v>
      </c>
      <c r="G1172" s="1">
        <v>42740</v>
      </c>
      <c r="I1172" s="1">
        <v>42679</v>
      </c>
      <c r="J1172" s="1">
        <v>42649</v>
      </c>
      <c r="K1172" s="1"/>
      <c r="L1172" t="s">
        <v>2169</v>
      </c>
      <c r="M1172" s="2">
        <v>642455</v>
      </c>
      <c r="N1172" t="s">
        <v>81</v>
      </c>
      <c r="O1172" t="b">
        <v>0</v>
      </c>
      <c r="Q1172" t="s">
        <v>2169</v>
      </c>
      <c r="W1172" s="2">
        <v>12849.1</v>
      </c>
      <c r="X1172" s="2">
        <v>642455</v>
      </c>
      <c r="Y1172" s="3">
        <v>0.06</v>
      </c>
      <c r="Z1172" s="2">
        <v>19273.650000000001</v>
      </c>
      <c r="AA1172" s="2">
        <v>19273.650000000001</v>
      </c>
      <c r="AB1172" s="3">
        <v>0.03</v>
      </c>
      <c r="AC1172" s="3">
        <v>0.03</v>
      </c>
      <c r="AD1172" s="2">
        <v>38547.300000000003</v>
      </c>
    </row>
    <row r="1173" spans="1:65" x14ac:dyDescent="0.2">
      <c r="A1173">
        <v>55137100</v>
      </c>
      <c r="B1173" t="s">
        <v>200</v>
      </c>
      <c r="C1173" t="s">
        <v>67</v>
      </c>
      <c r="D1173" t="s">
        <v>153</v>
      </c>
      <c r="E1173" t="s">
        <v>69</v>
      </c>
      <c r="F1173" s="1">
        <v>42664</v>
      </c>
      <c r="G1173" s="1">
        <v>42738</v>
      </c>
      <c r="I1173" s="1">
        <v>42694</v>
      </c>
      <c r="J1173" s="1">
        <v>42664</v>
      </c>
      <c r="K1173" s="1"/>
      <c r="L1173" t="s">
        <v>3407</v>
      </c>
      <c r="M1173" s="2">
        <v>285192</v>
      </c>
      <c r="N1173" t="s">
        <v>97</v>
      </c>
      <c r="O1173" t="b">
        <v>0</v>
      </c>
      <c r="Q1173" t="s">
        <v>3407</v>
      </c>
      <c r="W1173" s="2">
        <v>5703.84</v>
      </c>
      <c r="X1173" s="2">
        <v>285192</v>
      </c>
      <c r="Y1173" s="3">
        <v>0.06</v>
      </c>
      <c r="Z1173" s="2">
        <v>8555.76</v>
      </c>
      <c r="AA1173" s="2">
        <v>8555.76</v>
      </c>
      <c r="AB1173" s="3">
        <v>0.03</v>
      </c>
      <c r="AC1173" s="3">
        <v>0.03</v>
      </c>
      <c r="AD1173" s="2">
        <v>17111.52</v>
      </c>
    </row>
    <row r="1174" spans="1:65" x14ac:dyDescent="0.2">
      <c r="A1174">
        <v>55161813</v>
      </c>
      <c r="B1174" t="s">
        <v>3577</v>
      </c>
      <c r="C1174" t="s">
        <v>67</v>
      </c>
      <c r="D1174" t="s">
        <v>84</v>
      </c>
      <c r="E1174" t="s">
        <v>69</v>
      </c>
      <c r="F1174" s="1">
        <v>42710</v>
      </c>
      <c r="G1174" s="1">
        <v>42796</v>
      </c>
      <c r="I1174" s="1">
        <v>42740</v>
      </c>
      <c r="J1174" s="1">
        <v>42710</v>
      </c>
      <c r="K1174" s="1"/>
      <c r="L1174" t="s">
        <v>3578</v>
      </c>
      <c r="M1174" s="2">
        <v>233626</v>
      </c>
      <c r="N1174" t="s">
        <v>138</v>
      </c>
      <c r="O1174" t="b">
        <v>0</v>
      </c>
      <c r="Q1174" t="s">
        <v>3578</v>
      </c>
      <c r="W1174" s="2">
        <v>4672.5200000000004</v>
      </c>
      <c r="X1174" s="2">
        <v>233626</v>
      </c>
      <c r="Y1174" s="3">
        <v>0.06</v>
      </c>
      <c r="Z1174" s="2">
        <v>7008.78</v>
      </c>
      <c r="AA1174" s="2">
        <v>7008.78</v>
      </c>
      <c r="AB1174" s="3">
        <v>0.03</v>
      </c>
      <c r="AC1174" s="3">
        <v>0.03</v>
      </c>
      <c r="AD1174" s="2">
        <v>14017.56</v>
      </c>
      <c r="BC1174" t="s">
        <v>3579</v>
      </c>
      <c r="BD1174" t="s">
        <v>82</v>
      </c>
      <c r="BI1174" t="s">
        <v>215</v>
      </c>
      <c r="BJ1174" t="s">
        <v>3580</v>
      </c>
      <c r="BK1174">
        <v>3230</v>
      </c>
      <c r="BM1174">
        <v>37214</v>
      </c>
    </row>
    <row r="1175" spans="1:65" x14ac:dyDescent="0.2">
      <c r="A1175">
        <v>55144922</v>
      </c>
      <c r="B1175" t="s">
        <v>200</v>
      </c>
      <c r="C1175" t="s">
        <v>67</v>
      </c>
      <c r="D1175" t="s">
        <v>73</v>
      </c>
      <c r="E1175" t="s">
        <v>85</v>
      </c>
      <c r="F1175" s="1">
        <v>42394</v>
      </c>
      <c r="G1175" s="1">
        <v>42610</v>
      </c>
      <c r="I1175" s="1">
        <v>42424</v>
      </c>
      <c r="J1175" s="1">
        <v>42394</v>
      </c>
      <c r="K1175" s="1"/>
      <c r="L1175" t="s">
        <v>4064</v>
      </c>
      <c r="M1175" s="2">
        <v>268970</v>
      </c>
      <c r="N1175" t="s">
        <v>71</v>
      </c>
      <c r="O1175" t="b">
        <v>0</v>
      </c>
      <c r="Q1175" t="s">
        <v>4064</v>
      </c>
      <c r="W1175" s="2">
        <v>5379.4</v>
      </c>
      <c r="X1175" s="2">
        <v>268970</v>
      </c>
      <c r="Y1175" s="3">
        <v>0.06</v>
      </c>
      <c r="Z1175" s="2">
        <v>8069.1</v>
      </c>
      <c r="AA1175" s="2">
        <v>8069.1</v>
      </c>
      <c r="AB1175" s="3">
        <v>0.03</v>
      </c>
      <c r="AC1175" s="3">
        <v>0.03</v>
      </c>
      <c r="AD1175" s="2">
        <v>16138.2</v>
      </c>
    </row>
    <row r="1176" spans="1:65" x14ac:dyDescent="0.2">
      <c r="A1176">
        <v>55136344</v>
      </c>
      <c r="B1176" t="s">
        <v>4163</v>
      </c>
      <c r="C1176" t="s">
        <v>67</v>
      </c>
      <c r="D1176" t="s">
        <v>78</v>
      </c>
      <c r="E1176" t="s">
        <v>79</v>
      </c>
      <c r="F1176" s="1">
        <v>42389</v>
      </c>
      <c r="G1176" s="1">
        <v>42749</v>
      </c>
      <c r="I1176" s="1">
        <v>42419</v>
      </c>
      <c r="J1176" s="1">
        <v>42389</v>
      </c>
      <c r="K1176" s="1"/>
      <c r="L1176" t="s">
        <v>4164</v>
      </c>
      <c r="M1176" s="2">
        <v>202126</v>
      </c>
      <c r="N1176" t="s">
        <v>81</v>
      </c>
      <c r="O1176" t="b">
        <v>0</v>
      </c>
      <c r="Q1176" t="s">
        <v>4164</v>
      </c>
      <c r="W1176" s="2">
        <v>4042.52</v>
      </c>
      <c r="X1176" s="2">
        <v>202126</v>
      </c>
      <c r="Y1176" s="3">
        <v>0.06</v>
      </c>
      <c r="Z1176" s="2">
        <v>6063.78</v>
      </c>
      <c r="AA1176" s="2">
        <v>6063.78</v>
      </c>
      <c r="AB1176" s="3">
        <v>0.03</v>
      </c>
      <c r="AC1176" s="3">
        <v>0.03</v>
      </c>
      <c r="AD1176" s="2">
        <v>12127.56</v>
      </c>
    </row>
    <row r="1177" spans="1:65" x14ac:dyDescent="0.2">
      <c r="A1177">
        <v>55139305</v>
      </c>
      <c r="B1177" t="s">
        <v>5318</v>
      </c>
      <c r="C1177" t="s">
        <v>94</v>
      </c>
      <c r="D1177" t="s">
        <v>95</v>
      </c>
      <c r="E1177" t="s">
        <v>74</v>
      </c>
      <c r="F1177" s="1">
        <v>42712</v>
      </c>
      <c r="G1177" s="1">
        <v>43004</v>
      </c>
      <c r="I1177" s="1">
        <v>42742</v>
      </c>
      <c r="J1177" s="1">
        <v>42712</v>
      </c>
      <c r="K1177" s="1"/>
      <c r="L1177" t="s">
        <v>5319</v>
      </c>
      <c r="M1177" s="2">
        <v>821260</v>
      </c>
      <c r="N1177" t="s">
        <v>112</v>
      </c>
      <c r="O1177" t="b">
        <v>0</v>
      </c>
      <c r="Q1177" t="s">
        <v>5319</v>
      </c>
      <c r="W1177" s="2">
        <v>16425.2</v>
      </c>
      <c r="X1177" s="2">
        <v>821260</v>
      </c>
      <c r="Y1177" s="3">
        <v>0.06</v>
      </c>
      <c r="Z1177" s="2">
        <v>24637.8</v>
      </c>
      <c r="AA1177" s="2">
        <v>24637.8</v>
      </c>
      <c r="AB1177" s="3">
        <v>0.03</v>
      </c>
      <c r="AC1177" s="3">
        <v>0.03</v>
      </c>
      <c r="AD1177" s="2">
        <v>49275.6</v>
      </c>
    </row>
    <row r="1178" spans="1:65" x14ac:dyDescent="0.2">
      <c r="A1178">
        <v>55215966</v>
      </c>
      <c r="B1178" t="s">
        <v>243</v>
      </c>
      <c r="C1178" t="s">
        <v>94</v>
      </c>
      <c r="D1178" t="s">
        <v>95</v>
      </c>
      <c r="E1178" t="s">
        <v>106</v>
      </c>
      <c r="F1178" s="1">
        <v>42449</v>
      </c>
      <c r="G1178" s="1">
        <v>42505</v>
      </c>
      <c r="I1178" s="1">
        <v>42479</v>
      </c>
      <c r="J1178" s="1">
        <v>42449</v>
      </c>
      <c r="K1178" s="1"/>
      <c r="L1178" t="s">
        <v>983</v>
      </c>
      <c r="M1178" s="2">
        <v>813882</v>
      </c>
      <c r="N1178" t="s">
        <v>71</v>
      </c>
      <c r="O1178" t="b">
        <v>0</v>
      </c>
      <c r="Q1178" t="s">
        <v>983</v>
      </c>
      <c r="W1178" s="2">
        <v>16277.64</v>
      </c>
      <c r="X1178" s="2">
        <v>813882</v>
      </c>
      <c r="Y1178" s="3">
        <v>0.06</v>
      </c>
      <c r="Z1178" s="2">
        <v>24416.46</v>
      </c>
      <c r="AA1178" s="2">
        <v>24416.46</v>
      </c>
      <c r="AB1178" s="3">
        <v>0.03</v>
      </c>
      <c r="AC1178" s="3">
        <v>0.03</v>
      </c>
      <c r="AD1178" s="2">
        <v>48832.92</v>
      </c>
    </row>
    <row r="1179" spans="1:65" x14ac:dyDescent="0.2">
      <c r="A1179">
        <v>55419133</v>
      </c>
      <c r="B1179" t="s">
        <v>235</v>
      </c>
      <c r="C1179" t="s">
        <v>67</v>
      </c>
      <c r="D1179" t="s">
        <v>89</v>
      </c>
      <c r="E1179" t="s">
        <v>69</v>
      </c>
      <c r="F1179" s="1">
        <v>42463</v>
      </c>
      <c r="G1179" s="1">
        <v>42743</v>
      </c>
      <c r="I1179" s="1">
        <v>42493</v>
      </c>
      <c r="J1179" s="1">
        <v>42463</v>
      </c>
      <c r="K1179" s="1"/>
      <c r="L1179" t="s">
        <v>892</v>
      </c>
      <c r="M1179" s="2">
        <v>276728</v>
      </c>
      <c r="N1179" t="s">
        <v>127</v>
      </c>
      <c r="O1179" t="b">
        <v>0</v>
      </c>
      <c r="Q1179" t="s">
        <v>892</v>
      </c>
      <c r="W1179" s="2">
        <v>5534.56</v>
      </c>
      <c r="X1179" s="2">
        <v>276728</v>
      </c>
      <c r="Y1179" s="3">
        <v>0.06</v>
      </c>
      <c r="Z1179" s="2">
        <v>8301.84</v>
      </c>
      <c r="AA1179" s="2">
        <v>8301.84</v>
      </c>
      <c r="AB1179" s="3">
        <v>0.03</v>
      </c>
      <c r="AC1179" s="3">
        <v>0.03</v>
      </c>
      <c r="AD1179" s="2">
        <v>16603.68</v>
      </c>
      <c r="BD1179" t="s">
        <v>82</v>
      </c>
    </row>
    <row r="1180" spans="1:65" x14ac:dyDescent="0.2">
      <c r="A1180">
        <v>55395578</v>
      </c>
      <c r="B1180" t="s">
        <v>1690</v>
      </c>
      <c r="C1180" t="s">
        <v>67</v>
      </c>
      <c r="D1180" t="s">
        <v>84</v>
      </c>
      <c r="E1180" t="s">
        <v>147</v>
      </c>
      <c r="F1180" s="1">
        <v>42381</v>
      </c>
      <c r="G1180" s="1">
        <v>42416</v>
      </c>
      <c r="I1180" s="1">
        <v>42411</v>
      </c>
      <c r="J1180" s="1">
        <v>42381</v>
      </c>
      <c r="K1180" s="1"/>
      <c r="L1180" t="s">
        <v>1691</v>
      </c>
      <c r="M1180" s="2">
        <v>589569</v>
      </c>
      <c r="N1180" t="s">
        <v>155</v>
      </c>
      <c r="O1180" t="b">
        <v>0</v>
      </c>
      <c r="Q1180" t="s">
        <v>1691</v>
      </c>
      <c r="W1180" s="2">
        <v>11791.38</v>
      </c>
      <c r="X1180" s="2">
        <v>589569</v>
      </c>
      <c r="Y1180" s="3">
        <v>0.06</v>
      </c>
      <c r="Z1180" s="2">
        <v>17687.07</v>
      </c>
      <c r="AA1180" s="2">
        <v>17687.07</v>
      </c>
      <c r="AB1180" s="3">
        <v>0.03</v>
      </c>
      <c r="AC1180" s="3">
        <v>0.03</v>
      </c>
      <c r="AD1180" s="2">
        <v>35374.14</v>
      </c>
      <c r="BD1180" t="s">
        <v>82</v>
      </c>
    </row>
    <row r="1181" spans="1:65" x14ac:dyDescent="0.2">
      <c r="A1181">
        <v>55414851</v>
      </c>
      <c r="B1181" t="s">
        <v>4161</v>
      </c>
      <c r="C1181" t="s">
        <v>67</v>
      </c>
      <c r="D1181" t="s">
        <v>73</v>
      </c>
      <c r="E1181" t="s">
        <v>147</v>
      </c>
      <c r="F1181" s="1">
        <v>42423</v>
      </c>
      <c r="G1181" s="1">
        <v>42668</v>
      </c>
      <c r="I1181" s="1">
        <v>42453</v>
      </c>
      <c r="J1181" s="1">
        <v>42423</v>
      </c>
      <c r="K1181" s="1"/>
      <c r="L1181" t="s">
        <v>4162</v>
      </c>
      <c r="M1181" s="2">
        <v>532373</v>
      </c>
      <c r="N1181" t="s">
        <v>71</v>
      </c>
      <c r="O1181" t="b">
        <v>0</v>
      </c>
      <c r="Q1181" t="s">
        <v>4162</v>
      </c>
      <c r="W1181" s="2">
        <v>10647.46</v>
      </c>
      <c r="X1181" s="2">
        <v>532373</v>
      </c>
      <c r="Y1181" s="3">
        <v>0.06</v>
      </c>
      <c r="Z1181" s="2">
        <v>15971.19</v>
      </c>
      <c r="AA1181" s="2">
        <v>15971.19</v>
      </c>
      <c r="AB1181" s="3">
        <v>0.03</v>
      </c>
      <c r="AC1181" s="3">
        <v>0.03</v>
      </c>
      <c r="AD1181" s="2">
        <v>31942.38</v>
      </c>
      <c r="BD1181" t="s">
        <v>82</v>
      </c>
    </row>
    <row r="1182" spans="1:65" x14ac:dyDescent="0.2">
      <c r="A1182">
        <v>55709724</v>
      </c>
      <c r="B1182" t="s">
        <v>2650</v>
      </c>
      <c r="C1182" t="s">
        <v>67</v>
      </c>
      <c r="D1182" t="s">
        <v>89</v>
      </c>
      <c r="E1182" t="s">
        <v>79</v>
      </c>
      <c r="F1182" s="1">
        <v>42507</v>
      </c>
      <c r="G1182" s="1">
        <v>42611</v>
      </c>
      <c r="I1182" s="1">
        <v>42537</v>
      </c>
      <c r="J1182" s="1">
        <v>42507</v>
      </c>
      <c r="K1182" s="1"/>
      <c r="L1182" t="s">
        <v>4214</v>
      </c>
      <c r="M1182" s="2">
        <v>765922</v>
      </c>
      <c r="N1182" t="s">
        <v>76</v>
      </c>
      <c r="O1182" t="b">
        <v>0</v>
      </c>
      <c r="P1182" t="s">
        <v>281</v>
      </c>
      <c r="Q1182" t="s">
        <v>4214</v>
      </c>
      <c r="W1182" s="2">
        <v>15318.44</v>
      </c>
      <c r="X1182" s="2">
        <v>765922</v>
      </c>
      <c r="Y1182" s="3">
        <v>0.06</v>
      </c>
      <c r="Z1182" s="2">
        <v>22977.66</v>
      </c>
      <c r="AA1182" s="2">
        <v>22977.66</v>
      </c>
      <c r="AB1182" s="3">
        <v>0.03</v>
      </c>
      <c r="AC1182" s="3">
        <v>0.03</v>
      </c>
      <c r="AD1182" s="2">
        <v>45955.32</v>
      </c>
      <c r="BC1182" t="s">
        <v>2652</v>
      </c>
      <c r="BD1182" t="s">
        <v>82</v>
      </c>
      <c r="BE1182" t="s">
        <v>2653</v>
      </c>
      <c r="BI1182" t="s">
        <v>396</v>
      </c>
      <c r="BJ1182" t="s">
        <v>2654</v>
      </c>
      <c r="BK1182">
        <v>255</v>
      </c>
      <c r="BM1182">
        <v>32962</v>
      </c>
    </row>
    <row r="1183" spans="1:65" x14ac:dyDescent="0.2">
      <c r="A1183">
        <v>55815563</v>
      </c>
      <c r="B1183" t="s">
        <v>3157</v>
      </c>
      <c r="C1183" t="s">
        <v>67</v>
      </c>
      <c r="D1183" t="s">
        <v>68</v>
      </c>
      <c r="E1183" t="s">
        <v>106</v>
      </c>
      <c r="F1183" s="1">
        <v>42419</v>
      </c>
      <c r="G1183" s="1">
        <v>42501</v>
      </c>
      <c r="I1183" s="1">
        <v>42449</v>
      </c>
      <c r="J1183" s="1">
        <v>42419</v>
      </c>
      <c r="K1183" s="1"/>
      <c r="L1183" t="s">
        <v>3158</v>
      </c>
      <c r="M1183" s="2">
        <v>203168</v>
      </c>
      <c r="N1183" t="s">
        <v>87</v>
      </c>
      <c r="O1183" t="b">
        <v>0</v>
      </c>
      <c r="Q1183" t="s">
        <v>3158</v>
      </c>
      <c r="W1183" s="2">
        <v>4063.36</v>
      </c>
      <c r="X1183" s="2">
        <v>203168</v>
      </c>
      <c r="Y1183" s="3">
        <v>0.06</v>
      </c>
      <c r="Z1183" s="2">
        <v>6095.04</v>
      </c>
      <c r="AA1183" s="2">
        <v>6095.04</v>
      </c>
      <c r="AB1183" s="3">
        <v>0.03</v>
      </c>
      <c r="AC1183" s="3">
        <v>0.03</v>
      </c>
      <c r="AD1183" s="2">
        <v>12190.08</v>
      </c>
    </row>
    <row r="1184" spans="1:65" x14ac:dyDescent="0.2">
      <c r="A1184">
        <v>56105843</v>
      </c>
      <c r="B1184" t="s">
        <v>5223</v>
      </c>
      <c r="C1184" t="s">
        <v>67</v>
      </c>
      <c r="D1184" t="s">
        <v>89</v>
      </c>
      <c r="E1184" t="s">
        <v>74</v>
      </c>
      <c r="F1184" s="1">
        <v>42400</v>
      </c>
      <c r="G1184" s="1">
        <v>42531</v>
      </c>
      <c r="I1184" s="1">
        <v>42430</v>
      </c>
      <c r="J1184" s="1">
        <v>42400</v>
      </c>
      <c r="K1184" s="1"/>
      <c r="L1184" t="s">
        <v>5224</v>
      </c>
      <c r="M1184" s="2">
        <v>147485</v>
      </c>
      <c r="N1184" t="s">
        <v>100</v>
      </c>
      <c r="O1184" t="b">
        <v>0</v>
      </c>
      <c r="Q1184" t="s">
        <v>5224</v>
      </c>
      <c r="W1184" s="2">
        <v>2949.7</v>
      </c>
      <c r="X1184" s="2">
        <v>147485</v>
      </c>
      <c r="Y1184" s="3">
        <v>0.06</v>
      </c>
      <c r="Z1184" s="2">
        <v>4424.55</v>
      </c>
      <c r="AA1184" s="2">
        <v>4424.55</v>
      </c>
      <c r="AB1184" s="3">
        <v>0.03</v>
      </c>
      <c r="AC1184" s="3">
        <v>0.03</v>
      </c>
      <c r="AD1184" s="2">
        <v>8849.1</v>
      </c>
    </row>
    <row r="1185" spans="1:65" x14ac:dyDescent="0.2">
      <c r="A1185">
        <v>53778289</v>
      </c>
      <c r="B1185" t="s">
        <v>4422</v>
      </c>
      <c r="C1185" t="s">
        <v>67</v>
      </c>
      <c r="D1185" t="s">
        <v>123</v>
      </c>
      <c r="E1185" t="s">
        <v>69</v>
      </c>
      <c r="F1185" s="1">
        <v>42390</v>
      </c>
      <c r="G1185" s="1">
        <v>42489</v>
      </c>
      <c r="I1185" s="1">
        <v>42420</v>
      </c>
      <c r="J1185" s="1">
        <v>42390</v>
      </c>
      <c r="K1185" s="1"/>
      <c r="L1185" t="s">
        <v>4423</v>
      </c>
      <c r="M1185" s="2">
        <v>406680</v>
      </c>
      <c r="N1185" t="s">
        <v>115</v>
      </c>
      <c r="O1185" t="b">
        <v>0</v>
      </c>
      <c r="Q1185" t="s">
        <v>4423</v>
      </c>
      <c r="W1185" s="2">
        <v>8133.6</v>
      </c>
      <c r="X1185" s="2">
        <v>406680</v>
      </c>
      <c r="Y1185" s="3">
        <v>0.06</v>
      </c>
      <c r="Z1185" s="2">
        <v>12200.4</v>
      </c>
      <c r="AA1185" s="2">
        <v>12200.4</v>
      </c>
      <c r="AB1185" s="3">
        <v>0.03</v>
      </c>
      <c r="AC1185" s="3">
        <v>0.03</v>
      </c>
      <c r="AD1185" s="2">
        <v>24400.799999999999</v>
      </c>
    </row>
    <row r="1186" spans="1:65" x14ac:dyDescent="0.2">
      <c r="A1186">
        <v>54044121</v>
      </c>
      <c r="B1186" t="s">
        <v>1553</v>
      </c>
      <c r="C1186" t="s">
        <v>67</v>
      </c>
      <c r="D1186" t="s">
        <v>73</v>
      </c>
      <c r="E1186" t="s">
        <v>69</v>
      </c>
      <c r="F1186" s="1">
        <v>42383</v>
      </c>
      <c r="G1186" s="1">
        <v>42418</v>
      </c>
      <c r="I1186" s="1">
        <v>42413</v>
      </c>
      <c r="J1186" s="1">
        <v>42383</v>
      </c>
      <c r="K1186" s="1"/>
      <c r="L1186" t="s">
        <v>1554</v>
      </c>
      <c r="M1186" s="2">
        <v>648495</v>
      </c>
      <c r="N1186" t="s">
        <v>87</v>
      </c>
      <c r="O1186" t="b">
        <v>0</v>
      </c>
      <c r="Q1186" t="s">
        <v>1554</v>
      </c>
      <c r="W1186" s="2">
        <v>12969.9</v>
      </c>
      <c r="X1186" s="2">
        <v>648495</v>
      </c>
      <c r="Y1186" s="3">
        <v>0.06</v>
      </c>
      <c r="Z1186" s="2">
        <v>19454.849999999999</v>
      </c>
      <c r="AA1186" s="2">
        <v>19454.849999999999</v>
      </c>
      <c r="AB1186" s="3">
        <v>0.03</v>
      </c>
      <c r="AC1186" s="3">
        <v>0.03</v>
      </c>
      <c r="AD1186" s="2">
        <v>38909.699999999997</v>
      </c>
    </row>
    <row r="1187" spans="1:65" x14ac:dyDescent="0.2">
      <c r="A1187">
        <v>54182654</v>
      </c>
      <c r="B1187" t="s">
        <v>528</v>
      </c>
      <c r="C1187" t="s">
        <v>67</v>
      </c>
      <c r="D1187" t="s">
        <v>73</v>
      </c>
      <c r="E1187" t="s">
        <v>69</v>
      </c>
      <c r="F1187" s="1">
        <v>42476</v>
      </c>
      <c r="G1187" s="1">
        <v>42868</v>
      </c>
      <c r="I1187" s="1">
        <v>42506</v>
      </c>
      <c r="J1187" s="1">
        <v>42476</v>
      </c>
      <c r="K1187" s="1"/>
      <c r="L1187" t="s">
        <v>529</v>
      </c>
      <c r="M1187" s="2">
        <v>534145</v>
      </c>
      <c r="N1187" t="s">
        <v>71</v>
      </c>
      <c r="O1187" t="b">
        <v>0</v>
      </c>
      <c r="Q1187" t="s">
        <v>529</v>
      </c>
      <c r="W1187" s="2">
        <v>10682.9</v>
      </c>
      <c r="X1187" s="2">
        <v>534145</v>
      </c>
      <c r="Y1187" s="3">
        <v>0.06</v>
      </c>
      <c r="Z1187" s="2">
        <v>16024.35</v>
      </c>
      <c r="AA1187" s="2">
        <v>16024.35</v>
      </c>
      <c r="AB1187" s="3">
        <v>0.03</v>
      </c>
      <c r="AC1187" s="3">
        <v>0.03</v>
      </c>
      <c r="AD1187" s="2">
        <v>32048.7</v>
      </c>
    </row>
    <row r="1188" spans="1:65" x14ac:dyDescent="0.2">
      <c r="A1188">
        <v>54175634</v>
      </c>
      <c r="B1188" t="s">
        <v>146</v>
      </c>
      <c r="C1188" t="s">
        <v>67</v>
      </c>
      <c r="D1188" t="s">
        <v>84</v>
      </c>
      <c r="E1188" t="s">
        <v>106</v>
      </c>
      <c r="F1188" s="1">
        <v>42549</v>
      </c>
      <c r="G1188" s="1">
        <v>42646</v>
      </c>
      <c r="I1188" s="1">
        <v>42579</v>
      </c>
      <c r="J1188" s="1">
        <v>42549</v>
      </c>
      <c r="K1188" s="1"/>
      <c r="L1188" t="s">
        <v>1116</v>
      </c>
      <c r="M1188" s="2">
        <v>243803</v>
      </c>
      <c r="N1188" t="s">
        <v>141</v>
      </c>
      <c r="O1188" t="b">
        <v>0</v>
      </c>
      <c r="P1188" t="s">
        <v>1117</v>
      </c>
      <c r="Q1188" t="s">
        <v>1116</v>
      </c>
      <c r="W1188" s="2">
        <v>4876.0600000000004</v>
      </c>
      <c r="X1188" s="2">
        <v>243803</v>
      </c>
      <c r="Y1188" s="3">
        <v>0.06</v>
      </c>
      <c r="Z1188" s="2">
        <v>7314.09</v>
      </c>
      <c r="AA1188" s="2">
        <v>7314.09</v>
      </c>
      <c r="AB1188" s="3">
        <v>0.03</v>
      </c>
      <c r="AC1188" s="3">
        <v>0.03</v>
      </c>
      <c r="AD1188" s="2">
        <v>14628.18</v>
      </c>
    </row>
    <row r="1189" spans="1:65" x14ac:dyDescent="0.2">
      <c r="A1189">
        <v>54191793</v>
      </c>
      <c r="B1189" t="s">
        <v>243</v>
      </c>
      <c r="C1189" t="s">
        <v>67</v>
      </c>
      <c r="D1189" t="s">
        <v>73</v>
      </c>
      <c r="E1189" t="s">
        <v>106</v>
      </c>
      <c r="F1189" s="1">
        <v>42692</v>
      </c>
      <c r="G1189" s="1">
        <v>42995</v>
      </c>
      <c r="I1189" s="1">
        <v>42722</v>
      </c>
      <c r="J1189" s="1">
        <v>42692</v>
      </c>
      <c r="K1189" s="1"/>
      <c r="L1189" t="s">
        <v>1270</v>
      </c>
      <c r="M1189" s="2">
        <v>349952</v>
      </c>
      <c r="N1189" t="s">
        <v>195</v>
      </c>
      <c r="O1189" t="b">
        <v>0</v>
      </c>
      <c r="P1189" t="s">
        <v>116</v>
      </c>
      <c r="Q1189" t="s">
        <v>1270</v>
      </c>
      <c r="W1189" s="2">
        <v>6999.04</v>
      </c>
      <c r="X1189" s="2">
        <v>349952</v>
      </c>
      <c r="Y1189" s="3">
        <v>0.06</v>
      </c>
      <c r="Z1189" s="2">
        <v>10498.56</v>
      </c>
      <c r="AA1189" s="2">
        <v>10498.56</v>
      </c>
      <c r="AB1189" s="3">
        <v>0.03</v>
      </c>
      <c r="AC1189" s="3">
        <v>0.03</v>
      </c>
      <c r="AD1189" s="2">
        <v>20997.119999999999</v>
      </c>
    </row>
    <row r="1190" spans="1:65" x14ac:dyDescent="0.2">
      <c r="A1190">
        <v>54184012</v>
      </c>
      <c r="B1190" t="s">
        <v>122</v>
      </c>
      <c r="C1190" t="s">
        <v>67</v>
      </c>
      <c r="D1190" t="s">
        <v>84</v>
      </c>
      <c r="E1190" t="s">
        <v>69</v>
      </c>
      <c r="F1190" s="1">
        <f>I1190+360</f>
        <v>42954</v>
      </c>
      <c r="G1190" s="1">
        <v>42931</v>
      </c>
      <c r="I1190" s="1">
        <v>42594</v>
      </c>
      <c r="J1190" s="1">
        <v>42564</v>
      </c>
      <c r="K1190" s="1"/>
      <c r="L1190" t="s">
        <v>2478</v>
      </c>
      <c r="M1190" s="2">
        <v>753480</v>
      </c>
      <c r="N1190" t="s">
        <v>138</v>
      </c>
      <c r="O1190" t="b">
        <v>0</v>
      </c>
      <c r="Q1190" t="s">
        <v>2478</v>
      </c>
      <c r="W1190" s="2">
        <v>15069.6</v>
      </c>
      <c r="X1190" s="2">
        <v>753480</v>
      </c>
      <c r="Y1190" s="3">
        <v>0.06</v>
      </c>
      <c r="Z1190" s="2">
        <v>22604.400000000001</v>
      </c>
      <c r="AA1190" s="2">
        <v>22604.400000000001</v>
      </c>
      <c r="AB1190" s="3">
        <v>0.03</v>
      </c>
      <c r="AC1190" s="3">
        <v>0.03</v>
      </c>
      <c r="AD1190" s="2">
        <v>45208.800000000003</v>
      </c>
    </row>
    <row r="1191" spans="1:65" x14ac:dyDescent="0.2">
      <c r="A1191">
        <v>54186905</v>
      </c>
      <c r="B1191" t="s">
        <v>3582</v>
      </c>
      <c r="C1191" t="s">
        <v>94</v>
      </c>
      <c r="D1191" t="s">
        <v>95</v>
      </c>
      <c r="E1191" t="s">
        <v>110</v>
      </c>
      <c r="F1191" s="1">
        <v>42524</v>
      </c>
      <c r="G1191" s="1">
        <v>42796</v>
      </c>
      <c r="I1191" s="1">
        <v>42554</v>
      </c>
      <c r="J1191" s="1">
        <v>42524</v>
      </c>
      <c r="K1191" s="1"/>
      <c r="L1191" t="s">
        <v>3583</v>
      </c>
      <c r="M1191" s="2">
        <v>712785</v>
      </c>
      <c r="N1191" t="s">
        <v>71</v>
      </c>
      <c r="O1191" t="b">
        <v>0</v>
      </c>
      <c r="Q1191" t="s">
        <v>3583</v>
      </c>
      <c r="W1191" s="2">
        <v>14255.7</v>
      </c>
      <c r="X1191" s="2">
        <v>712785</v>
      </c>
      <c r="Y1191" s="3">
        <v>0.06</v>
      </c>
      <c r="Z1191" s="2">
        <v>21383.55</v>
      </c>
      <c r="AA1191" s="2">
        <v>21383.55</v>
      </c>
      <c r="AB1191" s="3">
        <v>0.03</v>
      </c>
      <c r="AC1191" s="3">
        <v>0.03</v>
      </c>
      <c r="AD1191" s="2">
        <v>42767.1</v>
      </c>
      <c r="BC1191" t="s">
        <v>3584</v>
      </c>
      <c r="BD1191" t="s">
        <v>82</v>
      </c>
      <c r="BE1191" t="s">
        <v>3585</v>
      </c>
      <c r="BI1191" t="s">
        <v>134</v>
      </c>
      <c r="BJ1191" t="s">
        <v>3586</v>
      </c>
      <c r="BK1191">
        <v>628</v>
      </c>
      <c r="BM1191">
        <v>49684</v>
      </c>
    </row>
    <row r="1192" spans="1:65" x14ac:dyDescent="0.2">
      <c r="A1192">
        <v>54231280</v>
      </c>
      <c r="B1192" t="s">
        <v>285</v>
      </c>
      <c r="C1192" t="s">
        <v>67</v>
      </c>
      <c r="D1192" t="s">
        <v>84</v>
      </c>
      <c r="E1192" t="s">
        <v>106</v>
      </c>
      <c r="F1192" s="1">
        <v>42682</v>
      </c>
      <c r="G1192" s="1">
        <v>42770</v>
      </c>
      <c r="I1192" s="1">
        <v>42712</v>
      </c>
      <c r="J1192" s="1">
        <v>42682</v>
      </c>
      <c r="K1192" s="1"/>
      <c r="L1192" t="s">
        <v>914</v>
      </c>
      <c r="M1192" s="2">
        <v>452089</v>
      </c>
      <c r="N1192" t="s">
        <v>71</v>
      </c>
      <c r="O1192" t="b">
        <v>0</v>
      </c>
      <c r="P1192" t="s">
        <v>116</v>
      </c>
      <c r="Q1192" t="s">
        <v>914</v>
      </c>
      <c r="W1192" s="2">
        <v>9041.7800000000007</v>
      </c>
      <c r="X1192" s="2">
        <v>452089</v>
      </c>
      <c r="Y1192" s="3">
        <v>0.06</v>
      </c>
      <c r="Z1192" s="2">
        <v>13562.67</v>
      </c>
      <c r="AA1192" s="2">
        <v>13562.67</v>
      </c>
      <c r="AB1192" s="3">
        <v>0.03</v>
      </c>
      <c r="AC1192" s="3">
        <v>0.03</v>
      </c>
      <c r="AD1192" s="2">
        <v>27125.34</v>
      </c>
    </row>
    <row r="1193" spans="1:65" x14ac:dyDescent="0.2">
      <c r="A1193">
        <v>54234768</v>
      </c>
      <c r="B1193" t="s">
        <v>504</v>
      </c>
      <c r="C1193" t="s">
        <v>67</v>
      </c>
      <c r="D1193" t="s">
        <v>89</v>
      </c>
      <c r="E1193" t="s">
        <v>85</v>
      </c>
      <c r="F1193" s="1">
        <v>42394</v>
      </c>
      <c r="G1193" s="1">
        <v>42439</v>
      </c>
      <c r="I1193" s="1">
        <v>42424</v>
      </c>
      <c r="J1193" s="1">
        <v>42394</v>
      </c>
      <c r="K1193" s="1"/>
      <c r="L1193" t="s">
        <v>2904</v>
      </c>
      <c r="M1193" s="2">
        <v>643396</v>
      </c>
      <c r="N1193" t="s">
        <v>195</v>
      </c>
      <c r="O1193" t="b">
        <v>0</v>
      </c>
      <c r="P1193" t="s">
        <v>2905</v>
      </c>
      <c r="Q1193" t="s">
        <v>2904</v>
      </c>
      <c r="W1193" s="2">
        <v>12867.92</v>
      </c>
      <c r="X1193" s="2">
        <v>643396</v>
      </c>
      <c r="Y1193" s="3">
        <v>0.06</v>
      </c>
      <c r="Z1193" s="2">
        <v>19301.88</v>
      </c>
      <c r="AA1193" s="2">
        <v>19301.88</v>
      </c>
      <c r="AB1193" s="3">
        <v>0.03</v>
      </c>
      <c r="AC1193" s="3">
        <v>0.03</v>
      </c>
      <c r="AD1193" s="2">
        <v>38603.760000000002</v>
      </c>
    </row>
    <row r="1194" spans="1:65" x14ac:dyDescent="0.2">
      <c r="A1194">
        <v>54228960</v>
      </c>
      <c r="B1194" t="s">
        <v>93</v>
      </c>
      <c r="C1194" t="s">
        <v>67</v>
      </c>
      <c r="D1194" t="s">
        <v>73</v>
      </c>
      <c r="E1194" t="s">
        <v>79</v>
      </c>
      <c r="F1194" s="1">
        <v>42515</v>
      </c>
      <c r="G1194" s="1">
        <v>42584</v>
      </c>
      <c r="I1194" s="1">
        <v>42545</v>
      </c>
      <c r="J1194" s="1">
        <v>42515</v>
      </c>
      <c r="K1194" s="1"/>
      <c r="L1194" t="s">
        <v>4541</v>
      </c>
      <c r="M1194" s="2">
        <v>248956</v>
      </c>
      <c r="N1194" t="s">
        <v>138</v>
      </c>
      <c r="O1194" t="b">
        <v>0</v>
      </c>
      <c r="Q1194" t="s">
        <v>4541</v>
      </c>
      <c r="W1194" s="2">
        <v>4979.12</v>
      </c>
      <c r="X1194" s="2">
        <v>248956</v>
      </c>
      <c r="Y1194" s="3">
        <v>0.06</v>
      </c>
      <c r="Z1194" s="2">
        <v>7468.68</v>
      </c>
      <c r="AA1194" s="2">
        <v>7468.68</v>
      </c>
      <c r="AB1194" s="3">
        <v>0.03</v>
      </c>
      <c r="AC1194" s="3">
        <v>0.03</v>
      </c>
      <c r="AD1194" s="2">
        <v>14937.36</v>
      </c>
    </row>
    <row r="1195" spans="1:65" x14ac:dyDescent="0.2">
      <c r="A1195">
        <v>54639592</v>
      </c>
      <c r="B1195" t="s">
        <v>5324</v>
      </c>
      <c r="C1195" t="s">
        <v>67</v>
      </c>
      <c r="D1195" t="s">
        <v>153</v>
      </c>
      <c r="E1195" t="s">
        <v>74</v>
      </c>
      <c r="F1195" s="1">
        <v>42462</v>
      </c>
      <c r="G1195" s="1">
        <v>42914</v>
      </c>
      <c r="I1195" s="1">
        <v>42492</v>
      </c>
      <c r="J1195" s="1">
        <v>42462</v>
      </c>
      <c r="K1195" s="1"/>
      <c r="L1195" t="s">
        <v>5325</v>
      </c>
      <c r="M1195" s="2">
        <v>682702</v>
      </c>
      <c r="N1195" t="s">
        <v>125</v>
      </c>
      <c r="O1195" t="b">
        <v>1</v>
      </c>
      <c r="Q1195" t="s">
        <v>5325</v>
      </c>
      <c r="W1195" s="2">
        <v>13654.04</v>
      </c>
      <c r="X1195" s="2">
        <v>682702</v>
      </c>
      <c r="Y1195" s="3">
        <v>0.06</v>
      </c>
      <c r="Z1195" s="2">
        <v>20481.060000000001</v>
      </c>
      <c r="AA1195" s="2">
        <v>20481.060000000001</v>
      </c>
      <c r="AB1195" s="3">
        <v>0.03</v>
      </c>
      <c r="AC1195" s="3">
        <v>0.03</v>
      </c>
      <c r="AD1195" s="2">
        <v>40962.120000000003</v>
      </c>
      <c r="BC1195" t="s">
        <v>5326</v>
      </c>
      <c r="BD1195" t="s">
        <v>82</v>
      </c>
      <c r="BE1195" t="s">
        <v>5327</v>
      </c>
      <c r="BI1195" t="s">
        <v>1393</v>
      </c>
      <c r="BJ1195" t="s">
        <v>5328</v>
      </c>
      <c r="BM1195">
        <v>27616</v>
      </c>
    </row>
    <row r="1196" spans="1:65" x14ac:dyDescent="0.2">
      <c r="A1196">
        <v>54710399</v>
      </c>
      <c r="B1196" t="s">
        <v>122</v>
      </c>
      <c r="C1196" t="s">
        <v>94</v>
      </c>
      <c r="D1196" t="s">
        <v>95</v>
      </c>
      <c r="E1196" t="s">
        <v>85</v>
      </c>
      <c r="F1196" s="1">
        <v>42448</v>
      </c>
      <c r="G1196" s="1">
        <v>42509</v>
      </c>
      <c r="I1196" s="1">
        <v>42478</v>
      </c>
      <c r="J1196" s="1">
        <v>42448</v>
      </c>
      <c r="K1196" s="1"/>
      <c r="L1196" t="s">
        <v>4201</v>
      </c>
      <c r="M1196" s="2">
        <v>738463</v>
      </c>
      <c r="N1196" t="s">
        <v>138</v>
      </c>
      <c r="O1196" t="b">
        <v>0</v>
      </c>
      <c r="Q1196" t="s">
        <v>4201</v>
      </c>
      <c r="W1196" s="2">
        <v>14769.26</v>
      </c>
      <c r="X1196" s="2">
        <v>738463</v>
      </c>
      <c r="Y1196" s="3">
        <v>0.06</v>
      </c>
      <c r="Z1196" s="2">
        <v>22153.89</v>
      </c>
      <c r="AA1196" s="2">
        <v>22153.89</v>
      </c>
      <c r="AB1196" s="3">
        <v>0.03</v>
      </c>
      <c r="AC1196" s="3">
        <v>0.03</v>
      </c>
      <c r="AD1196" s="2">
        <v>44307.78</v>
      </c>
    </row>
    <row r="1197" spans="1:65" x14ac:dyDescent="0.2">
      <c r="A1197">
        <v>54807525</v>
      </c>
      <c r="B1197" t="s">
        <v>1879</v>
      </c>
      <c r="C1197" t="s">
        <v>67</v>
      </c>
      <c r="D1197" t="s">
        <v>123</v>
      </c>
      <c r="E1197" t="s">
        <v>106</v>
      </c>
      <c r="F1197" s="1">
        <v>42376</v>
      </c>
      <c r="G1197" s="1">
        <v>42438</v>
      </c>
      <c r="I1197" s="1">
        <v>42406</v>
      </c>
      <c r="J1197" s="1">
        <v>42376</v>
      </c>
      <c r="K1197" s="1"/>
      <c r="L1197" t="s">
        <v>1880</v>
      </c>
      <c r="M1197" s="2">
        <v>806748</v>
      </c>
      <c r="N1197" t="s">
        <v>155</v>
      </c>
      <c r="O1197" t="b">
        <v>0</v>
      </c>
      <c r="Q1197" t="s">
        <v>1880</v>
      </c>
      <c r="W1197" s="2">
        <v>16134.96</v>
      </c>
      <c r="X1197" s="2">
        <v>806748</v>
      </c>
      <c r="Y1197" s="3">
        <v>0.06</v>
      </c>
      <c r="Z1197" s="2">
        <v>24202.44</v>
      </c>
      <c r="AA1197" s="2">
        <v>24202.44</v>
      </c>
      <c r="AB1197" s="3">
        <v>0.03</v>
      </c>
      <c r="AC1197" s="3">
        <v>0.03</v>
      </c>
      <c r="AD1197" s="2">
        <v>48404.88</v>
      </c>
    </row>
    <row r="1198" spans="1:65" x14ac:dyDescent="0.2">
      <c r="A1198">
        <v>54790517</v>
      </c>
      <c r="B1198" t="s">
        <v>2247</v>
      </c>
      <c r="C1198" t="s">
        <v>67</v>
      </c>
      <c r="D1198" t="s">
        <v>84</v>
      </c>
      <c r="E1198" t="s">
        <v>147</v>
      </c>
      <c r="F1198" s="1">
        <v>42541</v>
      </c>
      <c r="G1198" s="1">
        <v>42623</v>
      </c>
      <c r="I1198" s="1">
        <v>42571</v>
      </c>
      <c r="J1198" s="1">
        <v>42541</v>
      </c>
      <c r="K1198" s="1"/>
      <c r="L1198" t="s">
        <v>2248</v>
      </c>
      <c r="M1198" s="2">
        <v>220610</v>
      </c>
      <c r="N1198" t="s">
        <v>143</v>
      </c>
      <c r="O1198" t="b">
        <v>0</v>
      </c>
      <c r="Q1198" t="s">
        <v>2248</v>
      </c>
      <c r="W1198" s="2">
        <v>4412.2</v>
      </c>
      <c r="X1198" s="2">
        <v>220610</v>
      </c>
      <c r="Y1198" s="3">
        <v>0.06</v>
      </c>
      <c r="Z1198" s="2">
        <v>6618.3</v>
      </c>
      <c r="AA1198" s="2">
        <v>6618.3</v>
      </c>
      <c r="AB1198" s="3">
        <v>0.03</v>
      </c>
      <c r="AC1198" s="3">
        <v>0.03</v>
      </c>
      <c r="AD1198" s="2">
        <v>13236.6</v>
      </c>
    </row>
    <row r="1199" spans="1:65" x14ac:dyDescent="0.2">
      <c r="A1199">
        <v>54798446</v>
      </c>
      <c r="B1199" t="s">
        <v>2420</v>
      </c>
      <c r="C1199" t="s">
        <v>67</v>
      </c>
      <c r="D1199" t="s">
        <v>89</v>
      </c>
      <c r="E1199" t="s">
        <v>106</v>
      </c>
      <c r="F1199" s="1">
        <v>42377</v>
      </c>
      <c r="G1199" s="1">
        <v>42503</v>
      </c>
      <c r="I1199" s="1">
        <v>42407</v>
      </c>
      <c r="J1199" s="1">
        <v>42377</v>
      </c>
      <c r="K1199" s="1"/>
      <c r="L1199" t="s">
        <v>2421</v>
      </c>
      <c r="M1199" s="2">
        <v>640077</v>
      </c>
      <c r="N1199" t="s">
        <v>127</v>
      </c>
      <c r="O1199" t="b">
        <v>0</v>
      </c>
      <c r="Q1199" t="s">
        <v>2421</v>
      </c>
      <c r="W1199" s="2">
        <v>12801.54</v>
      </c>
      <c r="X1199" s="2">
        <v>640077</v>
      </c>
      <c r="Y1199" s="3">
        <v>0.06</v>
      </c>
      <c r="Z1199" s="2">
        <v>19202.310000000001</v>
      </c>
      <c r="AA1199" s="2">
        <v>19202.310000000001</v>
      </c>
      <c r="AB1199" s="3">
        <v>0.03</v>
      </c>
      <c r="AC1199" s="3">
        <v>0.03</v>
      </c>
      <c r="AD1199" s="2">
        <v>38404.620000000003</v>
      </c>
    </row>
    <row r="1200" spans="1:65" x14ac:dyDescent="0.2">
      <c r="A1200">
        <v>54824326</v>
      </c>
      <c r="B1200" t="s">
        <v>3133</v>
      </c>
      <c r="C1200" t="s">
        <v>67</v>
      </c>
      <c r="D1200" t="s">
        <v>84</v>
      </c>
      <c r="E1200" t="s">
        <v>74</v>
      </c>
      <c r="F1200" s="1">
        <v>42540</v>
      </c>
      <c r="G1200" s="1">
        <v>42855</v>
      </c>
      <c r="I1200" s="1">
        <v>42570</v>
      </c>
      <c r="J1200" s="1">
        <v>42540</v>
      </c>
      <c r="K1200" s="1"/>
      <c r="L1200" t="s">
        <v>3134</v>
      </c>
      <c r="M1200" s="2">
        <v>816128</v>
      </c>
      <c r="N1200" t="s">
        <v>141</v>
      </c>
      <c r="O1200" t="b">
        <v>0</v>
      </c>
      <c r="Q1200" t="s">
        <v>3134</v>
      </c>
      <c r="W1200" s="2">
        <v>16322.56</v>
      </c>
      <c r="X1200" s="2">
        <v>816128</v>
      </c>
      <c r="Y1200" s="3">
        <v>0.06</v>
      </c>
      <c r="Z1200" s="2">
        <v>24483.84</v>
      </c>
      <c r="AA1200" s="2">
        <v>24483.84</v>
      </c>
      <c r="AB1200" s="3">
        <v>0.03</v>
      </c>
      <c r="AC1200" s="3">
        <v>0.03</v>
      </c>
      <c r="AD1200" s="2">
        <v>48967.68</v>
      </c>
      <c r="BC1200" t="s">
        <v>1333</v>
      </c>
      <c r="BD1200" t="s">
        <v>82</v>
      </c>
      <c r="BE1200" t="s">
        <v>1334</v>
      </c>
      <c r="BI1200" t="s">
        <v>1335</v>
      </c>
      <c r="BJ1200" t="s">
        <v>3135</v>
      </c>
      <c r="BK1200">
        <v>2307</v>
      </c>
      <c r="BM1200">
        <v>85022</v>
      </c>
    </row>
    <row r="1201" spans="1:65" x14ac:dyDescent="0.2">
      <c r="A1201">
        <v>54810244</v>
      </c>
      <c r="B1201" t="s">
        <v>4714</v>
      </c>
      <c r="C1201" t="s">
        <v>67</v>
      </c>
      <c r="D1201" t="s">
        <v>153</v>
      </c>
      <c r="E1201" t="s">
        <v>79</v>
      </c>
      <c r="F1201" s="1">
        <v>42534</v>
      </c>
      <c r="G1201" s="1">
        <v>42641</v>
      </c>
      <c r="I1201" s="1">
        <v>42564</v>
      </c>
      <c r="J1201" s="1">
        <v>42534</v>
      </c>
      <c r="K1201" s="1"/>
      <c r="L1201" t="s">
        <v>4715</v>
      </c>
      <c r="M1201" s="2">
        <v>326632</v>
      </c>
      <c r="N1201" t="s">
        <v>100</v>
      </c>
      <c r="O1201" t="b">
        <v>0</v>
      </c>
      <c r="Q1201" t="s">
        <v>4715</v>
      </c>
      <c r="W1201" s="2">
        <v>6532.64</v>
      </c>
      <c r="X1201" s="2">
        <v>326632</v>
      </c>
      <c r="Y1201" s="3">
        <v>0.06</v>
      </c>
      <c r="Z1201" s="2">
        <v>9798.9599999999991</v>
      </c>
      <c r="AA1201" s="2">
        <v>9798.9599999999991</v>
      </c>
      <c r="AB1201" s="3">
        <v>0.03</v>
      </c>
      <c r="AC1201" s="3">
        <v>0.03</v>
      </c>
      <c r="AD1201" s="2">
        <v>19597.919999999998</v>
      </c>
    </row>
    <row r="1202" spans="1:65" x14ac:dyDescent="0.2">
      <c r="A1202">
        <v>54786781</v>
      </c>
      <c r="B1202" t="s">
        <v>5493</v>
      </c>
      <c r="C1202" t="s">
        <v>67</v>
      </c>
      <c r="D1202" t="s">
        <v>89</v>
      </c>
      <c r="E1202" t="s">
        <v>110</v>
      </c>
      <c r="F1202" s="1">
        <v>42496</v>
      </c>
      <c r="G1202" s="1">
        <v>42696</v>
      </c>
      <c r="I1202" s="1">
        <v>42526</v>
      </c>
      <c r="J1202" s="1">
        <v>42496</v>
      </c>
      <c r="K1202" s="1"/>
      <c r="L1202" t="s">
        <v>5494</v>
      </c>
      <c r="M1202" s="2">
        <v>785301</v>
      </c>
      <c r="N1202" t="s">
        <v>91</v>
      </c>
      <c r="O1202" t="b">
        <v>0</v>
      </c>
      <c r="Q1202" t="s">
        <v>5494</v>
      </c>
      <c r="W1202" s="2">
        <v>15706.02</v>
      </c>
      <c r="X1202" s="2">
        <v>785301</v>
      </c>
      <c r="Y1202" s="3">
        <v>0.06</v>
      </c>
      <c r="Z1202" s="2">
        <v>23559.03</v>
      </c>
      <c r="AA1202" s="2">
        <v>23559.03</v>
      </c>
      <c r="AB1202" s="3">
        <v>0.03</v>
      </c>
      <c r="AC1202" s="3">
        <v>0.03</v>
      </c>
      <c r="AD1202" s="2">
        <v>47118.06</v>
      </c>
      <c r="BC1202" t="s">
        <v>5495</v>
      </c>
      <c r="BD1202" t="s">
        <v>82</v>
      </c>
      <c r="BE1202" t="s">
        <v>5496</v>
      </c>
      <c r="BI1202" t="s">
        <v>241</v>
      </c>
      <c r="BJ1202" t="s">
        <v>5497</v>
      </c>
      <c r="BK1202">
        <v>1600</v>
      </c>
      <c r="BM1202">
        <v>46514</v>
      </c>
    </row>
    <row r="1203" spans="1:65" x14ac:dyDescent="0.2">
      <c r="A1203">
        <v>54869088</v>
      </c>
      <c r="B1203" t="s">
        <v>6549</v>
      </c>
      <c r="C1203" t="s">
        <v>67</v>
      </c>
      <c r="D1203" t="s">
        <v>84</v>
      </c>
      <c r="E1203" t="s">
        <v>85</v>
      </c>
      <c r="F1203" s="1">
        <v>42370</v>
      </c>
      <c r="G1203" s="1">
        <v>42401</v>
      </c>
      <c r="I1203" s="1">
        <v>42400</v>
      </c>
      <c r="J1203" s="1">
        <v>42370</v>
      </c>
      <c r="K1203" s="1"/>
      <c r="L1203" t="s">
        <v>6550</v>
      </c>
      <c r="M1203" s="2">
        <v>516155</v>
      </c>
      <c r="N1203" t="s">
        <v>71</v>
      </c>
      <c r="O1203" t="b">
        <v>0</v>
      </c>
      <c r="Q1203" t="s">
        <v>6550</v>
      </c>
      <c r="W1203" s="2">
        <v>10323.1</v>
      </c>
      <c r="X1203" s="2">
        <v>516155</v>
      </c>
      <c r="Y1203" s="3">
        <v>0.06</v>
      </c>
      <c r="Z1203" s="2">
        <v>15484.65</v>
      </c>
      <c r="AA1203" s="2">
        <v>15484.65</v>
      </c>
      <c r="AB1203" s="3">
        <v>0.03</v>
      </c>
      <c r="AC1203" s="3">
        <v>0.03</v>
      </c>
      <c r="AD1203" s="2">
        <v>30969.3</v>
      </c>
      <c r="BD1203" t="s">
        <v>82</v>
      </c>
    </row>
    <row r="1204" spans="1:65" x14ac:dyDescent="0.2">
      <c r="A1204">
        <v>54931073</v>
      </c>
      <c r="B1204" t="s">
        <v>2939</v>
      </c>
      <c r="C1204" t="s">
        <v>67</v>
      </c>
      <c r="D1204" t="s">
        <v>73</v>
      </c>
      <c r="E1204" t="s">
        <v>79</v>
      </c>
      <c r="F1204" s="1">
        <v>42530</v>
      </c>
      <c r="G1204" s="1">
        <v>42893</v>
      </c>
      <c r="I1204" s="1">
        <v>42560</v>
      </c>
      <c r="J1204" s="1">
        <v>42530</v>
      </c>
      <c r="K1204" s="1"/>
      <c r="L1204" t="s">
        <v>2940</v>
      </c>
      <c r="M1204" s="2">
        <v>402815</v>
      </c>
      <c r="N1204" t="s">
        <v>76</v>
      </c>
      <c r="O1204" t="b">
        <v>0</v>
      </c>
      <c r="P1204" t="s">
        <v>122</v>
      </c>
      <c r="Q1204" t="s">
        <v>2940</v>
      </c>
      <c r="W1204" s="2">
        <v>8056.3</v>
      </c>
      <c r="X1204" s="2">
        <v>402815</v>
      </c>
      <c r="Y1204" s="3">
        <v>0.06</v>
      </c>
      <c r="Z1204" s="2">
        <v>12084.45</v>
      </c>
      <c r="AA1204" s="2">
        <v>12084.45</v>
      </c>
      <c r="AB1204" s="3">
        <v>0.03</v>
      </c>
      <c r="AC1204" s="3">
        <v>0.03</v>
      </c>
      <c r="AD1204" s="2">
        <v>24168.9</v>
      </c>
    </row>
    <row r="1205" spans="1:65" x14ac:dyDescent="0.2">
      <c r="A1205">
        <v>55149078</v>
      </c>
      <c r="B1205" t="s">
        <v>431</v>
      </c>
      <c r="C1205" t="s">
        <v>67</v>
      </c>
      <c r="D1205" t="s">
        <v>68</v>
      </c>
      <c r="E1205" t="s">
        <v>69</v>
      </c>
      <c r="F1205" s="1">
        <v>42716</v>
      </c>
      <c r="G1205" s="1">
        <v>42972</v>
      </c>
      <c r="I1205" s="1">
        <v>42746</v>
      </c>
      <c r="J1205" s="1">
        <v>42716</v>
      </c>
      <c r="K1205" s="1"/>
      <c r="L1205" t="s">
        <v>432</v>
      </c>
      <c r="M1205" s="2">
        <v>792169</v>
      </c>
      <c r="N1205" t="s">
        <v>195</v>
      </c>
      <c r="O1205" t="b">
        <v>0</v>
      </c>
      <c r="Q1205" t="s">
        <v>432</v>
      </c>
      <c r="W1205" s="2">
        <v>15843.38</v>
      </c>
      <c r="X1205" s="2">
        <v>792169</v>
      </c>
      <c r="Y1205" s="3">
        <v>0.06</v>
      </c>
      <c r="Z1205" s="2">
        <v>23765.07</v>
      </c>
      <c r="AA1205" s="2">
        <v>23765.07</v>
      </c>
      <c r="AB1205" s="3">
        <v>0.03</v>
      </c>
      <c r="AC1205" s="3">
        <v>0.03</v>
      </c>
      <c r="AD1205" s="2">
        <v>47530.14</v>
      </c>
    </row>
    <row r="1206" spans="1:65" x14ac:dyDescent="0.2">
      <c r="A1206">
        <v>55134019</v>
      </c>
      <c r="B1206" t="s">
        <v>253</v>
      </c>
      <c r="C1206" t="s">
        <v>67</v>
      </c>
      <c r="D1206" t="s">
        <v>73</v>
      </c>
      <c r="E1206" t="s">
        <v>106</v>
      </c>
      <c r="F1206" s="1">
        <v>42467</v>
      </c>
      <c r="G1206" s="1">
        <v>42601</v>
      </c>
      <c r="I1206" s="1">
        <v>42497</v>
      </c>
      <c r="J1206" s="1">
        <v>42467</v>
      </c>
      <c r="K1206" s="1"/>
      <c r="L1206" t="s">
        <v>970</v>
      </c>
      <c r="M1206" s="2">
        <v>165551</v>
      </c>
      <c r="N1206" t="s">
        <v>87</v>
      </c>
      <c r="O1206" t="b">
        <v>0</v>
      </c>
      <c r="Q1206" t="s">
        <v>970</v>
      </c>
      <c r="W1206" s="2">
        <v>3311.02</v>
      </c>
      <c r="X1206" s="2">
        <v>165551</v>
      </c>
      <c r="Y1206" s="3">
        <v>0.06</v>
      </c>
      <c r="Z1206" s="2">
        <v>4966.53</v>
      </c>
      <c r="AA1206" s="2">
        <v>4966.53</v>
      </c>
      <c r="AB1206" s="3">
        <v>0.03</v>
      </c>
      <c r="AC1206" s="3">
        <v>0.03</v>
      </c>
      <c r="AD1206" s="2">
        <v>9933.06</v>
      </c>
    </row>
    <row r="1207" spans="1:65" x14ac:dyDescent="0.2">
      <c r="A1207">
        <v>55158612</v>
      </c>
      <c r="B1207" t="s">
        <v>117</v>
      </c>
      <c r="C1207" t="s">
        <v>67</v>
      </c>
      <c r="D1207" t="s">
        <v>153</v>
      </c>
      <c r="E1207" t="s">
        <v>69</v>
      </c>
      <c r="F1207" s="1">
        <v>42480</v>
      </c>
      <c r="G1207" s="1">
        <v>42523</v>
      </c>
      <c r="I1207" s="1">
        <v>42510</v>
      </c>
      <c r="J1207" s="1">
        <v>42480</v>
      </c>
      <c r="K1207" s="1"/>
      <c r="L1207" t="s">
        <v>987</v>
      </c>
      <c r="M1207" s="2">
        <v>797468</v>
      </c>
      <c r="N1207" t="s">
        <v>81</v>
      </c>
      <c r="O1207" t="b">
        <v>0</v>
      </c>
      <c r="Q1207" t="s">
        <v>987</v>
      </c>
      <c r="W1207" s="2">
        <v>15949.36</v>
      </c>
      <c r="X1207" s="2">
        <v>797468</v>
      </c>
      <c r="Y1207" s="3">
        <v>0.06</v>
      </c>
      <c r="Z1207" s="2">
        <v>23924.04</v>
      </c>
      <c r="AA1207" s="2">
        <v>23924.04</v>
      </c>
      <c r="AB1207" s="3">
        <v>0.03</v>
      </c>
      <c r="AC1207" s="3">
        <v>0.03</v>
      </c>
      <c r="AD1207" s="2">
        <v>47848.08</v>
      </c>
    </row>
    <row r="1208" spans="1:65" x14ac:dyDescent="0.2">
      <c r="A1208">
        <v>55150521</v>
      </c>
      <c r="B1208" t="s">
        <v>688</v>
      </c>
      <c r="C1208" t="s">
        <v>94</v>
      </c>
      <c r="D1208" t="s">
        <v>95</v>
      </c>
      <c r="E1208" t="s">
        <v>69</v>
      </c>
      <c r="F1208" s="1">
        <v>42451</v>
      </c>
      <c r="G1208" s="1">
        <v>42825</v>
      </c>
      <c r="I1208" s="1">
        <v>42481</v>
      </c>
      <c r="J1208" s="1">
        <v>42451</v>
      </c>
      <c r="K1208" s="1"/>
      <c r="L1208" t="s">
        <v>1156</v>
      </c>
      <c r="M1208" s="2">
        <v>132758</v>
      </c>
      <c r="N1208" t="s">
        <v>81</v>
      </c>
      <c r="O1208" t="b">
        <v>0</v>
      </c>
      <c r="Q1208" t="s">
        <v>1156</v>
      </c>
      <c r="W1208" s="2">
        <v>2655.16</v>
      </c>
      <c r="X1208" s="2">
        <v>132758</v>
      </c>
      <c r="Y1208" s="3">
        <v>0.06</v>
      </c>
      <c r="Z1208" s="2">
        <v>3982.74</v>
      </c>
      <c r="AA1208" s="2">
        <v>3982.74</v>
      </c>
      <c r="AB1208" s="3">
        <v>0.03</v>
      </c>
      <c r="AC1208" s="3">
        <v>0.03</v>
      </c>
      <c r="AD1208" s="2">
        <v>7965.48</v>
      </c>
    </row>
    <row r="1209" spans="1:65" x14ac:dyDescent="0.2">
      <c r="A1209">
        <v>55141747</v>
      </c>
      <c r="B1209" t="s">
        <v>164</v>
      </c>
      <c r="C1209" t="s">
        <v>67</v>
      </c>
      <c r="D1209" t="s">
        <v>73</v>
      </c>
      <c r="E1209" t="s">
        <v>85</v>
      </c>
      <c r="F1209" s="1">
        <v>42379</v>
      </c>
      <c r="G1209" s="1">
        <v>42960</v>
      </c>
      <c r="I1209" s="1">
        <v>42409</v>
      </c>
      <c r="J1209" s="1">
        <v>42379</v>
      </c>
      <c r="K1209" s="1"/>
      <c r="L1209" t="s">
        <v>1399</v>
      </c>
      <c r="M1209" s="2">
        <v>782929</v>
      </c>
      <c r="N1209" t="s">
        <v>127</v>
      </c>
      <c r="O1209" t="b">
        <v>0</v>
      </c>
      <c r="Q1209" t="s">
        <v>1399</v>
      </c>
      <c r="W1209" s="2">
        <v>15658.58</v>
      </c>
      <c r="X1209" s="2">
        <v>782929</v>
      </c>
      <c r="Y1209" s="3">
        <v>0.06</v>
      </c>
      <c r="Z1209" s="2">
        <v>23487.87</v>
      </c>
      <c r="AA1209" s="2">
        <v>23487.87</v>
      </c>
      <c r="AB1209" s="3">
        <v>0.03</v>
      </c>
      <c r="AC1209" s="3">
        <v>0.03</v>
      </c>
      <c r="AD1209" s="2">
        <v>46975.74</v>
      </c>
    </row>
    <row r="1210" spans="1:65" x14ac:dyDescent="0.2">
      <c r="A1210">
        <v>55141779</v>
      </c>
      <c r="B1210" t="s">
        <v>319</v>
      </c>
      <c r="C1210" t="s">
        <v>67</v>
      </c>
      <c r="D1210" t="s">
        <v>68</v>
      </c>
      <c r="E1210" t="s">
        <v>106</v>
      </c>
      <c r="F1210" s="1">
        <v>42525</v>
      </c>
      <c r="G1210" s="1">
        <v>42763</v>
      </c>
      <c r="I1210" s="1">
        <v>42555</v>
      </c>
      <c r="J1210" s="1">
        <v>42525</v>
      </c>
      <c r="K1210" s="1"/>
      <c r="L1210" t="s">
        <v>1538</v>
      </c>
      <c r="M1210" s="2">
        <v>805548</v>
      </c>
      <c r="N1210" t="s">
        <v>103</v>
      </c>
      <c r="O1210" t="b">
        <v>0</v>
      </c>
      <c r="P1210" t="s">
        <v>1415</v>
      </c>
      <c r="Q1210" t="s">
        <v>1538</v>
      </c>
      <c r="W1210" s="2">
        <v>16110.96</v>
      </c>
      <c r="X1210" s="2">
        <v>805548</v>
      </c>
      <c r="Y1210" s="3">
        <v>0.06</v>
      </c>
      <c r="Z1210" s="2">
        <v>24166.44</v>
      </c>
      <c r="AA1210" s="2">
        <v>24166.44</v>
      </c>
      <c r="AB1210" s="3">
        <v>0.03</v>
      </c>
      <c r="AC1210" s="3">
        <v>0.03</v>
      </c>
      <c r="AD1210" s="2">
        <v>48332.88</v>
      </c>
    </row>
    <row r="1211" spans="1:65" x14ac:dyDescent="0.2">
      <c r="A1211">
        <v>55150777</v>
      </c>
      <c r="B1211" t="s">
        <v>93</v>
      </c>
      <c r="C1211" t="s">
        <v>67</v>
      </c>
      <c r="D1211" t="s">
        <v>89</v>
      </c>
      <c r="E1211" t="s">
        <v>85</v>
      </c>
      <c r="F1211" s="1">
        <v>42500</v>
      </c>
      <c r="G1211" s="1">
        <v>42646</v>
      </c>
      <c r="I1211" s="1">
        <v>42530</v>
      </c>
      <c r="J1211" s="1">
        <v>42500</v>
      </c>
      <c r="K1211" s="1"/>
      <c r="L1211" t="s">
        <v>2592</v>
      </c>
      <c r="M1211" s="2">
        <v>338777</v>
      </c>
      <c r="N1211" t="s">
        <v>71</v>
      </c>
      <c r="O1211" t="b">
        <v>0</v>
      </c>
      <c r="Q1211" t="s">
        <v>2592</v>
      </c>
      <c r="W1211" s="2">
        <v>6775.54</v>
      </c>
      <c r="X1211" s="2">
        <v>338777</v>
      </c>
      <c r="Y1211" s="3">
        <v>0.06</v>
      </c>
      <c r="Z1211" s="2">
        <v>10163.31</v>
      </c>
      <c r="AA1211" s="2">
        <v>10163.31</v>
      </c>
      <c r="AB1211" s="3">
        <v>0.03</v>
      </c>
      <c r="AC1211" s="3">
        <v>0.03</v>
      </c>
      <c r="AD1211" s="2">
        <v>20326.62</v>
      </c>
    </row>
    <row r="1212" spans="1:65" x14ac:dyDescent="0.2">
      <c r="A1212">
        <v>55127977</v>
      </c>
      <c r="B1212" t="s">
        <v>93</v>
      </c>
      <c r="C1212" t="s">
        <v>67</v>
      </c>
      <c r="D1212" t="s">
        <v>73</v>
      </c>
      <c r="E1212" t="s">
        <v>69</v>
      </c>
      <c r="F1212" s="1">
        <v>42400</v>
      </c>
      <c r="G1212" s="1">
        <v>42468</v>
      </c>
      <c r="I1212" s="1">
        <v>42430</v>
      </c>
      <c r="J1212" s="1">
        <v>42400</v>
      </c>
      <c r="K1212" s="1"/>
      <c r="L1212" t="s">
        <v>2769</v>
      </c>
      <c r="M1212" s="2">
        <v>311291</v>
      </c>
      <c r="N1212" t="s">
        <v>193</v>
      </c>
      <c r="O1212" t="b">
        <v>0</v>
      </c>
      <c r="Q1212" t="s">
        <v>2769</v>
      </c>
      <c r="W1212" s="2">
        <v>6225.82</v>
      </c>
      <c r="X1212" s="2">
        <v>311291</v>
      </c>
      <c r="Y1212" s="3">
        <v>0.06</v>
      </c>
      <c r="Z1212" s="2">
        <v>9338.73</v>
      </c>
      <c r="AA1212" s="2">
        <v>9338.73</v>
      </c>
      <c r="AB1212" s="3">
        <v>0.03</v>
      </c>
      <c r="AC1212" s="3">
        <v>0.03</v>
      </c>
      <c r="AD1212" s="2">
        <v>18677.46</v>
      </c>
    </row>
    <row r="1213" spans="1:65" x14ac:dyDescent="0.2">
      <c r="A1213">
        <v>55168290</v>
      </c>
      <c r="B1213" t="s">
        <v>3070</v>
      </c>
      <c r="C1213" t="s">
        <v>94</v>
      </c>
      <c r="D1213" t="s">
        <v>95</v>
      </c>
      <c r="E1213" t="s">
        <v>69</v>
      </c>
      <c r="F1213" s="1">
        <v>42724</v>
      </c>
      <c r="G1213" s="1">
        <v>42793</v>
      </c>
      <c r="I1213" s="1">
        <v>42754</v>
      </c>
      <c r="J1213" s="1">
        <v>42724</v>
      </c>
      <c r="K1213" s="1"/>
      <c r="L1213" t="s">
        <v>3071</v>
      </c>
      <c r="M1213" s="2">
        <v>564580</v>
      </c>
      <c r="N1213" t="s">
        <v>76</v>
      </c>
      <c r="O1213" t="b">
        <v>0</v>
      </c>
      <c r="Q1213" t="s">
        <v>3071</v>
      </c>
      <c r="W1213" s="2">
        <v>11291.6</v>
      </c>
      <c r="X1213" s="2">
        <v>564580</v>
      </c>
      <c r="Y1213" s="3">
        <v>0.06</v>
      </c>
      <c r="Z1213" s="2">
        <v>16937.400000000001</v>
      </c>
      <c r="AA1213" s="2">
        <v>16937.400000000001</v>
      </c>
      <c r="AB1213" s="3">
        <v>0.03</v>
      </c>
      <c r="AC1213" s="3">
        <v>0.03</v>
      </c>
      <c r="AD1213" s="2">
        <v>33874.800000000003</v>
      </c>
    </row>
    <row r="1214" spans="1:65" x14ac:dyDescent="0.2">
      <c r="A1214">
        <v>55192643</v>
      </c>
      <c r="B1214" t="s">
        <v>3198</v>
      </c>
      <c r="C1214" t="s">
        <v>67</v>
      </c>
      <c r="D1214" t="s">
        <v>123</v>
      </c>
      <c r="E1214" t="s">
        <v>106</v>
      </c>
      <c r="F1214" s="1">
        <v>42627</v>
      </c>
      <c r="G1214" s="1">
        <v>43000</v>
      </c>
      <c r="I1214" s="1">
        <v>42657</v>
      </c>
      <c r="J1214" s="1">
        <v>42627</v>
      </c>
      <c r="K1214" s="1"/>
      <c r="L1214" t="s">
        <v>3199</v>
      </c>
      <c r="M1214" s="2">
        <v>646289</v>
      </c>
      <c r="N1214" t="s">
        <v>155</v>
      </c>
      <c r="O1214" t="b">
        <v>0</v>
      </c>
      <c r="Q1214" t="s">
        <v>3199</v>
      </c>
      <c r="W1214" s="2">
        <v>12925.78</v>
      </c>
      <c r="X1214" s="2">
        <v>646289</v>
      </c>
      <c r="Y1214" s="3">
        <v>0.06</v>
      </c>
      <c r="Z1214" s="2">
        <v>19388.669999999998</v>
      </c>
      <c r="AA1214" s="2">
        <v>19388.669999999998</v>
      </c>
      <c r="AB1214" s="3">
        <v>0.03</v>
      </c>
      <c r="AC1214" s="3">
        <v>0.03</v>
      </c>
      <c r="AD1214" s="2">
        <v>38777.339999999997</v>
      </c>
      <c r="BC1214" t="s">
        <v>3200</v>
      </c>
      <c r="BD1214" t="s">
        <v>82</v>
      </c>
      <c r="BE1214" t="s">
        <v>3201</v>
      </c>
      <c r="BF1214" t="s">
        <v>3202</v>
      </c>
      <c r="BI1214" t="s">
        <v>396</v>
      </c>
      <c r="BJ1214" t="s">
        <v>3203</v>
      </c>
      <c r="BK1214">
        <v>5833</v>
      </c>
      <c r="BM1214">
        <v>33144</v>
      </c>
    </row>
    <row r="1215" spans="1:65" x14ac:dyDescent="0.2">
      <c r="A1215">
        <v>55161535</v>
      </c>
      <c r="B1215" t="s">
        <v>203</v>
      </c>
      <c r="C1215" t="s">
        <v>67</v>
      </c>
      <c r="D1215" t="s">
        <v>78</v>
      </c>
      <c r="E1215" t="s">
        <v>69</v>
      </c>
      <c r="F1215" s="1">
        <v>42412</v>
      </c>
      <c r="G1215" s="1">
        <v>42948</v>
      </c>
      <c r="I1215" s="1">
        <v>42442</v>
      </c>
      <c r="J1215" s="1">
        <v>42412</v>
      </c>
      <c r="K1215" s="1"/>
      <c r="L1215" t="s">
        <v>3916</v>
      </c>
      <c r="M1215" s="2">
        <v>828007</v>
      </c>
      <c r="N1215" t="s">
        <v>71</v>
      </c>
      <c r="O1215" t="b">
        <v>0</v>
      </c>
      <c r="Q1215" t="s">
        <v>3916</v>
      </c>
      <c r="W1215" s="2">
        <v>16560.14</v>
      </c>
      <c r="X1215" s="2">
        <v>828007</v>
      </c>
      <c r="Y1215" s="3">
        <v>0.06</v>
      </c>
      <c r="Z1215" s="2">
        <v>24840.21</v>
      </c>
      <c r="AA1215" s="2">
        <v>24840.21</v>
      </c>
      <c r="AB1215" s="3">
        <v>0.03</v>
      </c>
      <c r="AC1215" s="3">
        <v>0.03</v>
      </c>
      <c r="AD1215" s="2">
        <v>49680.42</v>
      </c>
    </row>
    <row r="1216" spans="1:65" x14ac:dyDescent="0.2">
      <c r="A1216">
        <v>55128505</v>
      </c>
      <c r="B1216" t="s">
        <v>673</v>
      </c>
      <c r="C1216" t="s">
        <v>67</v>
      </c>
      <c r="D1216" t="s">
        <v>73</v>
      </c>
      <c r="E1216" t="s">
        <v>106</v>
      </c>
      <c r="F1216" s="1">
        <v>42407</v>
      </c>
      <c r="G1216" s="1">
        <v>42498</v>
      </c>
      <c r="I1216" s="1">
        <v>42437</v>
      </c>
      <c r="J1216" s="1">
        <v>42407</v>
      </c>
      <c r="K1216" s="1"/>
      <c r="L1216" t="s">
        <v>4135</v>
      </c>
      <c r="M1216" s="2">
        <v>284743</v>
      </c>
      <c r="N1216" t="s">
        <v>91</v>
      </c>
      <c r="O1216" t="b">
        <v>0</v>
      </c>
      <c r="Q1216" t="s">
        <v>4135</v>
      </c>
      <c r="W1216" s="2">
        <v>5694.86</v>
      </c>
      <c r="X1216" s="2">
        <v>284743</v>
      </c>
      <c r="Y1216" s="3">
        <v>0.06</v>
      </c>
      <c r="Z1216" s="2">
        <v>8542.2900000000009</v>
      </c>
      <c r="AA1216" s="2">
        <v>8542.2900000000009</v>
      </c>
      <c r="AB1216" s="3">
        <v>0.03</v>
      </c>
      <c r="AC1216" s="3">
        <v>0.03</v>
      </c>
      <c r="AD1216" s="2">
        <v>17084.580000000002</v>
      </c>
    </row>
    <row r="1217" spans="1:56" x14ac:dyDescent="0.2">
      <c r="A1217">
        <v>55130082</v>
      </c>
      <c r="B1217" t="s">
        <v>122</v>
      </c>
      <c r="C1217" t="s">
        <v>67</v>
      </c>
      <c r="D1217" t="s">
        <v>89</v>
      </c>
      <c r="E1217" t="s">
        <v>69</v>
      </c>
      <c r="F1217" s="1">
        <v>42445</v>
      </c>
      <c r="G1217" s="1">
        <v>42519</v>
      </c>
      <c r="I1217" s="1">
        <v>42475</v>
      </c>
      <c r="J1217" s="1">
        <v>42445</v>
      </c>
      <c r="K1217" s="1"/>
      <c r="L1217" t="s">
        <v>4513</v>
      </c>
      <c r="M1217" s="2">
        <v>697586</v>
      </c>
      <c r="N1217" t="s">
        <v>138</v>
      </c>
      <c r="O1217" t="b">
        <v>0</v>
      </c>
      <c r="Q1217" t="s">
        <v>4513</v>
      </c>
      <c r="W1217" s="2">
        <v>13951.72</v>
      </c>
      <c r="X1217" s="2">
        <v>697586</v>
      </c>
      <c r="Y1217" s="3">
        <v>0.06</v>
      </c>
      <c r="Z1217" s="2">
        <v>20927.580000000002</v>
      </c>
      <c r="AA1217" s="2">
        <v>20927.580000000002</v>
      </c>
      <c r="AB1217" s="3">
        <v>0.03</v>
      </c>
      <c r="AC1217" s="3">
        <v>0.03</v>
      </c>
      <c r="AD1217" s="2">
        <v>41855.160000000003</v>
      </c>
    </row>
    <row r="1218" spans="1:56" x14ac:dyDescent="0.2">
      <c r="A1218">
        <v>55129789</v>
      </c>
      <c r="B1218" t="s">
        <v>504</v>
      </c>
      <c r="C1218" t="s">
        <v>67</v>
      </c>
      <c r="D1218" t="s">
        <v>73</v>
      </c>
      <c r="E1218" t="s">
        <v>147</v>
      </c>
      <c r="F1218" s="1">
        <v>42498</v>
      </c>
      <c r="G1218" s="1">
        <v>42646</v>
      </c>
      <c r="I1218" s="1">
        <v>42528</v>
      </c>
      <c r="J1218" s="1">
        <v>42498</v>
      </c>
      <c r="K1218" s="1"/>
      <c r="L1218" t="s">
        <v>4769</v>
      </c>
      <c r="M1218" s="2">
        <v>303119</v>
      </c>
      <c r="N1218" t="s">
        <v>71</v>
      </c>
      <c r="O1218" t="b">
        <v>0</v>
      </c>
      <c r="Q1218" t="s">
        <v>4769</v>
      </c>
      <c r="W1218" s="2">
        <v>6062.38</v>
      </c>
      <c r="X1218" s="2">
        <v>303119</v>
      </c>
      <c r="Y1218" s="3">
        <v>0.06</v>
      </c>
      <c r="Z1218" s="2">
        <v>9093.57</v>
      </c>
      <c r="AA1218" s="2">
        <v>9093.57</v>
      </c>
      <c r="AB1218" s="3">
        <v>0.03</v>
      </c>
      <c r="AC1218" s="3">
        <v>0.03</v>
      </c>
      <c r="AD1218" s="2">
        <v>18187.14</v>
      </c>
    </row>
    <row r="1219" spans="1:56" x14ac:dyDescent="0.2">
      <c r="A1219">
        <v>55130264</v>
      </c>
      <c r="B1219" t="s">
        <v>2984</v>
      </c>
      <c r="C1219" t="s">
        <v>67</v>
      </c>
      <c r="D1219" t="s">
        <v>73</v>
      </c>
      <c r="E1219" t="s">
        <v>69</v>
      </c>
      <c r="F1219" s="1">
        <v>42418</v>
      </c>
      <c r="G1219" s="1">
        <v>42493</v>
      </c>
      <c r="I1219" s="1">
        <v>42448</v>
      </c>
      <c r="J1219" s="1">
        <v>42418</v>
      </c>
      <c r="K1219" s="1"/>
      <c r="L1219" t="s">
        <v>5945</v>
      </c>
      <c r="M1219" s="2">
        <v>802033</v>
      </c>
      <c r="N1219" t="s">
        <v>112</v>
      </c>
      <c r="O1219" t="b">
        <v>0</v>
      </c>
      <c r="Q1219" t="s">
        <v>5945</v>
      </c>
      <c r="W1219" s="2">
        <v>16040.66</v>
      </c>
      <c r="X1219" s="2">
        <v>802033</v>
      </c>
      <c r="Y1219" s="3">
        <v>0.06</v>
      </c>
      <c r="Z1219" s="2">
        <v>24060.99</v>
      </c>
      <c r="AA1219" s="2">
        <v>24060.99</v>
      </c>
      <c r="AB1219" s="3">
        <v>0.03</v>
      </c>
      <c r="AC1219" s="3">
        <v>0.03</v>
      </c>
      <c r="AD1219" s="2">
        <v>48121.98</v>
      </c>
    </row>
    <row r="1220" spans="1:56" x14ac:dyDescent="0.2">
      <c r="A1220">
        <v>55148244</v>
      </c>
      <c r="B1220" t="s">
        <v>266</v>
      </c>
      <c r="C1220" t="s">
        <v>94</v>
      </c>
      <c r="D1220" t="s">
        <v>95</v>
      </c>
      <c r="E1220" t="s">
        <v>106</v>
      </c>
      <c r="F1220" s="1">
        <v>42547</v>
      </c>
      <c r="G1220" s="1">
        <v>42739</v>
      </c>
      <c r="I1220" s="1">
        <v>42577</v>
      </c>
      <c r="J1220" s="1">
        <v>42547</v>
      </c>
      <c r="K1220" s="1"/>
      <c r="L1220" t="s">
        <v>6282</v>
      </c>
      <c r="M1220" s="2">
        <v>309811</v>
      </c>
      <c r="N1220" t="s">
        <v>71</v>
      </c>
      <c r="O1220" t="b">
        <v>0</v>
      </c>
      <c r="Q1220" t="s">
        <v>6282</v>
      </c>
      <c r="W1220" s="2">
        <v>6196.22</v>
      </c>
      <c r="X1220" s="2">
        <v>309811</v>
      </c>
      <c r="Y1220" s="3">
        <v>0.06</v>
      </c>
      <c r="Z1220" s="2">
        <v>9294.33</v>
      </c>
      <c r="AA1220" s="2">
        <v>9294.33</v>
      </c>
      <c r="AB1220" s="3">
        <v>0.03</v>
      </c>
      <c r="AC1220" s="3">
        <v>0.03</v>
      </c>
      <c r="AD1220" s="2">
        <v>18588.66</v>
      </c>
    </row>
    <row r="1221" spans="1:56" x14ac:dyDescent="0.2">
      <c r="A1221">
        <v>55293116</v>
      </c>
      <c r="B1221" t="s">
        <v>93</v>
      </c>
      <c r="C1221" t="s">
        <v>67</v>
      </c>
      <c r="D1221" t="s">
        <v>73</v>
      </c>
      <c r="E1221" t="s">
        <v>74</v>
      </c>
      <c r="F1221" s="1">
        <v>42776</v>
      </c>
      <c r="G1221" s="1">
        <v>42876</v>
      </c>
      <c r="I1221" s="1">
        <v>42806</v>
      </c>
      <c r="J1221" s="1">
        <v>42776</v>
      </c>
      <c r="K1221" s="1"/>
      <c r="L1221" t="s">
        <v>5191</v>
      </c>
      <c r="M1221" s="2">
        <v>788350</v>
      </c>
      <c r="N1221" t="s">
        <v>193</v>
      </c>
      <c r="O1221" t="b">
        <v>0</v>
      </c>
      <c r="Q1221" t="s">
        <v>5191</v>
      </c>
      <c r="W1221" s="2">
        <v>15767</v>
      </c>
      <c r="X1221" s="2">
        <v>788350</v>
      </c>
      <c r="Y1221" s="3">
        <v>0.06</v>
      </c>
      <c r="Z1221" s="2">
        <v>23650.5</v>
      </c>
      <c r="AA1221" s="2">
        <v>23650.5</v>
      </c>
      <c r="AB1221" s="3">
        <v>0.03</v>
      </c>
      <c r="AC1221" s="3">
        <v>0.03</v>
      </c>
      <c r="AD1221" s="2">
        <v>47301</v>
      </c>
    </row>
    <row r="1222" spans="1:56" x14ac:dyDescent="0.2">
      <c r="A1222">
        <v>55278877</v>
      </c>
      <c r="B1222" t="s">
        <v>1370</v>
      </c>
      <c r="C1222" t="s">
        <v>67</v>
      </c>
      <c r="D1222" t="s">
        <v>89</v>
      </c>
      <c r="E1222" t="s">
        <v>74</v>
      </c>
      <c r="F1222" s="1">
        <v>42432</v>
      </c>
      <c r="G1222" s="1">
        <v>42473</v>
      </c>
      <c r="I1222" s="1">
        <v>42462</v>
      </c>
      <c r="J1222" s="1">
        <v>42432</v>
      </c>
      <c r="K1222" s="1"/>
      <c r="L1222" t="s">
        <v>6399</v>
      </c>
      <c r="M1222" s="2">
        <v>646382</v>
      </c>
      <c r="N1222" t="s">
        <v>155</v>
      </c>
      <c r="O1222" t="b">
        <v>0</v>
      </c>
      <c r="Q1222" t="s">
        <v>6399</v>
      </c>
      <c r="W1222" s="2">
        <v>12927.64</v>
      </c>
      <c r="X1222" s="2">
        <v>646382</v>
      </c>
      <c r="Y1222" s="3">
        <v>0.06</v>
      </c>
      <c r="Z1222" s="2">
        <v>19391.46</v>
      </c>
      <c r="AA1222" s="2">
        <v>19391.46</v>
      </c>
      <c r="AB1222" s="3">
        <v>0.03</v>
      </c>
      <c r="AC1222" s="3">
        <v>0.03</v>
      </c>
      <c r="AD1222" s="2">
        <v>38782.92</v>
      </c>
      <c r="BD1222" t="s">
        <v>82</v>
      </c>
    </row>
    <row r="1223" spans="1:56" x14ac:dyDescent="0.2">
      <c r="A1223">
        <v>55586349</v>
      </c>
      <c r="B1223" t="s">
        <v>93</v>
      </c>
      <c r="C1223" t="s">
        <v>67</v>
      </c>
      <c r="D1223" t="s">
        <v>73</v>
      </c>
      <c r="E1223" t="s">
        <v>79</v>
      </c>
      <c r="F1223" s="1">
        <v>42410</v>
      </c>
      <c r="G1223" s="1">
        <v>42476</v>
      </c>
      <c r="I1223" s="1">
        <v>42440</v>
      </c>
      <c r="J1223" s="1">
        <v>42410</v>
      </c>
      <c r="K1223" s="1"/>
      <c r="L1223" t="s">
        <v>2881</v>
      </c>
      <c r="M1223" s="2">
        <v>142132</v>
      </c>
      <c r="N1223" t="s">
        <v>195</v>
      </c>
      <c r="O1223" t="b">
        <v>0</v>
      </c>
      <c r="Q1223" t="s">
        <v>2881</v>
      </c>
      <c r="W1223" s="2">
        <v>2842.64</v>
      </c>
      <c r="X1223" s="2">
        <v>142132</v>
      </c>
      <c r="Y1223" s="3">
        <v>0.06</v>
      </c>
      <c r="Z1223" s="2">
        <v>4263.96</v>
      </c>
      <c r="AA1223" s="2">
        <v>4263.96</v>
      </c>
      <c r="AB1223" s="3">
        <v>0.03</v>
      </c>
      <c r="AC1223" s="3">
        <v>0.03</v>
      </c>
      <c r="AD1223" s="2">
        <v>8527.92</v>
      </c>
    </row>
    <row r="1224" spans="1:56" x14ac:dyDescent="0.2">
      <c r="A1224">
        <v>55580890</v>
      </c>
      <c r="B1224" t="s">
        <v>93</v>
      </c>
      <c r="C1224" t="s">
        <v>67</v>
      </c>
      <c r="D1224" t="s">
        <v>153</v>
      </c>
      <c r="E1224" t="s">
        <v>69</v>
      </c>
      <c r="F1224" s="1">
        <f>I1224+360</f>
        <v>42960</v>
      </c>
      <c r="G1224" s="1">
        <v>42864</v>
      </c>
      <c r="I1224" s="1">
        <v>42600</v>
      </c>
      <c r="J1224" s="1">
        <v>42570</v>
      </c>
      <c r="K1224" s="1"/>
      <c r="L1224" t="s">
        <v>5885</v>
      </c>
      <c r="M1224" s="2">
        <v>839435</v>
      </c>
      <c r="N1224" t="s">
        <v>138</v>
      </c>
      <c r="O1224" t="b">
        <v>0</v>
      </c>
      <c r="Q1224" t="s">
        <v>5885</v>
      </c>
      <c r="W1224" s="2">
        <v>16788.7</v>
      </c>
      <c r="X1224" s="2">
        <v>839435</v>
      </c>
      <c r="Y1224" s="3">
        <v>0.06</v>
      </c>
      <c r="Z1224" s="2">
        <v>25183.05</v>
      </c>
      <c r="AA1224" s="2">
        <v>25183.05</v>
      </c>
      <c r="AB1224" s="3">
        <v>0.03</v>
      </c>
      <c r="AC1224" s="3">
        <v>0.03</v>
      </c>
      <c r="AD1224" s="2">
        <v>50366.1</v>
      </c>
    </row>
    <row r="1225" spans="1:56" x14ac:dyDescent="0.2">
      <c r="A1225">
        <v>55828145</v>
      </c>
      <c r="B1225" t="s">
        <v>488</v>
      </c>
      <c r="C1225" t="s">
        <v>67</v>
      </c>
      <c r="D1225" t="s">
        <v>68</v>
      </c>
      <c r="E1225" t="s">
        <v>79</v>
      </c>
      <c r="F1225" s="1">
        <v>42846</v>
      </c>
      <c r="G1225" s="1">
        <v>42959</v>
      </c>
      <c r="I1225" s="1">
        <v>42876</v>
      </c>
      <c r="J1225" s="1">
        <v>42846</v>
      </c>
      <c r="K1225" s="1"/>
      <c r="L1225" t="s">
        <v>6319</v>
      </c>
      <c r="M1225" s="2">
        <v>545371</v>
      </c>
      <c r="N1225" t="s">
        <v>81</v>
      </c>
      <c r="O1225" t="b">
        <v>0</v>
      </c>
      <c r="Q1225" t="s">
        <v>6319</v>
      </c>
      <c r="W1225" s="2">
        <v>10907.42</v>
      </c>
      <c r="X1225" s="2">
        <v>545371</v>
      </c>
      <c r="Y1225" s="3">
        <v>0.06</v>
      </c>
      <c r="Z1225" s="2">
        <v>16361.13</v>
      </c>
      <c r="AA1225" s="2">
        <v>16361.13</v>
      </c>
      <c r="AB1225" s="3">
        <v>0.03</v>
      </c>
      <c r="AC1225" s="3">
        <v>0.03</v>
      </c>
      <c r="AD1225" s="2">
        <v>32722.26</v>
      </c>
      <c r="BD1225" t="s">
        <v>82</v>
      </c>
    </row>
    <row r="1226" spans="1:56" x14ac:dyDescent="0.2">
      <c r="A1226">
        <v>55934033</v>
      </c>
      <c r="B1226" t="s">
        <v>146</v>
      </c>
      <c r="C1226" t="s">
        <v>67</v>
      </c>
      <c r="D1226" t="s">
        <v>84</v>
      </c>
      <c r="E1226" t="s">
        <v>110</v>
      </c>
      <c r="F1226" s="1">
        <v>42644</v>
      </c>
      <c r="G1226" s="1">
        <v>42794</v>
      </c>
      <c r="I1226" s="1">
        <v>42674</v>
      </c>
      <c r="J1226" s="1">
        <v>42644</v>
      </c>
      <c r="K1226" s="1"/>
      <c r="L1226" t="s">
        <v>6527</v>
      </c>
      <c r="M1226" s="2">
        <v>718306</v>
      </c>
      <c r="N1226" t="s">
        <v>100</v>
      </c>
      <c r="O1226" t="b">
        <v>0</v>
      </c>
      <c r="Q1226" t="s">
        <v>6527</v>
      </c>
      <c r="W1226" s="2">
        <v>14366.12</v>
      </c>
      <c r="X1226" s="2">
        <v>718306</v>
      </c>
      <c r="Y1226" s="3">
        <v>0.06</v>
      </c>
      <c r="Z1226" s="2">
        <v>21549.18</v>
      </c>
      <c r="AA1226" s="2">
        <v>21549.18</v>
      </c>
      <c r="AB1226" s="3">
        <v>0.03</v>
      </c>
      <c r="AC1226" s="3">
        <v>0.03</v>
      </c>
      <c r="AD1226" s="2">
        <v>43098.36</v>
      </c>
    </row>
    <row r="1227" spans="1:56" x14ac:dyDescent="0.2">
      <c r="A1227">
        <v>56541600</v>
      </c>
      <c r="B1227" t="s">
        <v>740</v>
      </c>
      <c r="C1227" t="s">
        <v>94</v>
      </c>
      <c r="D1227" t="s">
        <v>95</v>
      </c>
      <c r="E1227" t="s">
        <v>110</v>
      </c>
      <c r="F1227" s="1">
        <v>42513</v>
      </c>
      <c r="G1227" s="1">
        <v>42699</v>
      </c>
      <c r="I1227" s="1">
        <v>42543</v>
      </c>
      <c r="J1227" s="1">
        <v>42513</v>
      </c>
      <c r="K1227" s="1"/>
      <c r="L1227" t="s">
        <v>741</v>
      </c>
      <c r="M1227" s="2">
        <v>495571</v>
      </c>
      <c r="N1227" t="s">
        <v>125</v>
      </c>
      <c r="O1227" t="b">
        <v>0</v>
      </c>
      <c r="Q1227" t="s">
        <v>741</v>
      </c>
      <c r="W1227" s="2">
        <v>9911.42</v>
      </c>
      <c r="X1227" s="2">
        <v>495571</v>
      </c>
      <c r="Y1227" s="3">
        <v>0.06</v>
      </c>
      <c r="Z1227" s="2">
        <v>14867.13</v>
      </c>
      <c r="AA1227" s="2">
        <v>14867.13</v>
      </c>
      <c r="AB1227" s="3">
        <v>0.03</v>
      </c>
      <c r="AC1227" s="3">
        <v>0.03</v>
      </c>
      <c r="AD1227" s="2">
        <v>29734.26</v>
      </c>
    </row>
    <row r="1228" spans="1:56" x14ac:dyDescent="0.2">
      <c r="A1228">
        <v>43525714</v>
      </c>
      <c r="B1228" t="s">
        <v>624</v>
      </c>
      <c r="C1228" t="s">
        <v>105</v>
      </c>
      <c r="D1228" t="s">
        <v>68</v>
      </c>
      <c r="E1228" t="s">
        <v>74</v>
      </c>
      <c r="F1228" s="1">
        <v>42535</v>
      </c>
      <c r="G1228" s="1">
        <v>42793</v>
      </c>
      <c r="I1228" s="1">
        <v>42565</v>
      </c>
      <c r="J1228" s="1">
        <v>42535</v>
      </c>
      <c r="K1228" s="1"/>
      <c r="L1228" t="s">
        <v>1131</v>
      </c>
      <c r="M1228" s="2">
        <v>443979</v>
      </c>
      <c r="N1228" t="s">
        <v>87</v>
      </c>
      <c r="O1228" t="b">
        <v>0</v>
      </c>
      <c r="Q1228" t="s">
        <v>1131</v>
      </c>
      <c r="W1228" s="2">
        <v>8879.58</v>
      </c>
      <c r="X1228" s="2">
        <v>443979</v>
      </c>
      <c r="Y1228" s="3">
        <v>0.06</v>
      </c>
      <c r="Z1228" s="2">
        <v>13319.37</v>
      </c>
      <c r="AA1228" s="2">
        <v>13319.37</v>
      </c>
      <c r="AB1228" s="3">
        <v>0.03</v>
      </c>
      <c r="AC1228" s="3">
        <v>0.03</v>
      </c>
      <c r="AD1228" s="2">
        <v>26638.74</v>
      </c>
    </row>
    <row r="1229" spans="1:56" x14ac:dyDescent="0.2">
      <c r="A1229">
        <v>54043016</v>
      </c>
      <c r="B1229" t="s">
        <v>122</v>
      </c>
      <c r="C1229" t="s">
        <v>67</v>
      </c>
      <c r="D1229" t="s">
        <v>123</v>
      </c>
      <c r="E1229" t="s">
        <v>106</v>
      </c>
      <c r="F1229" s="1">
        <v>42639</v>
      </c>
      <c r="G1229" s="1">
        <v>42903</v>
      </c>
      <c r="I1229" s="1">
        <v>42669</v>
      </c>
      <c r="J1229" s="1">
        <v>42639</v>
      </c>
      <c r="K1229" s="1"/>
      <c r="L1229" t="s">
        <v>686</v>
      </c>
      <c r="M1229" s="2">
        <v>391508</v>
      </c>
      <c r="N1229" t="s">
        <v>112</v>
      </c>
      <c r="O1229" t="b">
        <v>0</v>
      </c>
      <c r="Q1229" t="s">
        <v>686</v>
      </c>
      <c r="W1229" s="2">
        <v>7830.16</v>
      </c>
      <c r="X1229" s="2">
        <v>391508</v>
      </c>
      <c r="Y1229" s="3">
        <v>0.06</v>
      </c>
      <c r="Z1229" s="2">
        <v>11745.24</v>
      </c>
      <c r="AA1229" s="2">
        <v>11745.24</v>
      </c>
      <c r="AB1229" s="3">
        <v>0.03</v>
      </c>
      <c r="AC1229" s="3">
        <v>0.03</v>
      </c>
      <c r="AD1229" s="2">
        <v>23490.48</v>
      </c>
    </row>
    <row r="1230" spans="1:56" x14ac:dyDescent="0.2">
      <c r="A1230">
        <v>54038400</v>
      </c>
      <c r="B1230" t="s">
        <v>122</v>
      </c>
      <c r="C1230" t="s">
        <v>94</v>
      </c>
      <c r="D1230" t="s">
        <v>95</v>
      </c>
      <c r="E1230" t="s">
        <v>110</v>
      </c>
      <c r="F1230" s="1">
        <v>42604</v>
      </c>
      <c r="G1230" s="1">
        <v>42925</v>
      </c>
      <c r="I1230" s="1">
        <v>42634</v>
      </c>
      <c r="J1230" s="1">
        <v>42604</v>
      </c>
      <c r="K1230" s="1"/>
      <c r="L1230" t="s">
        <v>2726</v>
      </c>
      <c r="M1230" s="2">
        <v>802148</v>
      </c>
      <c r="N1230" t="s">
        <v>130</v>
      </c>
      <c r="O1230" t="b">
        <v>0</v>
      </c>
      <c r="P1230" t="s">
        <v>116</v>
      </c>
      <c r="Q1230" t="s">
        <v>2726</v>
      </c>
      <c r="W1230" s="2">
        <v>16042.96</v>
      </c>
      <c r="X1230" s="2">
        <v>802148</v>
      </c>
      <c r="Y1230" s="3">
        <v>0.06</v>
      </c>
      <c r="Z1230" s="2">
        <v>24064.44</v>
      </c>
      <c r="AA1230" s="2">
        <v>24064.44</v>
      </c>
      <c r="AB1230" s="3">
        <v>0.03</v>
      </c>
      <c r="AC1230" s="3">
        <v>0.03</v>
      </c>
      <c r="AD1230" s="2">
        <v>48128.88</v>
      </c>
    </row>
    <row r="1231" spans="1:56" x14ac:dyDescent="0.2">
      <c r="A1231">
        <v>54045707</v>
      </c>
      <c r="B1231" t="s">
        <v>3243</v>
      </c>
      <c r="C1231" t="s">
        <v>67</v>
      </c>
      <c r="D1231" t="s">
        <v>123</v>
      </c>
      <c r="E1231" t="s">
        <v>106</v>
      </c>
      <c r="F1231" s="1">
        <v>42386</v>
      </c>
      <c r="G1231" s="1">
        <v>42717</v>
      </c>
      <c r="I1231" s="1">
        <v>42416</v>
      </c>
      <c r="J1231" s="1">
        <v>42386</v>
      </c>
      <c r="K1231" s="1"/>
      <c r="L1231" t="s">
        <v>3244</v>
      </c>
      <c r="M1231" s="2">
        <v>269346</v>
      </c>
      <c r="N1231" t="s">
        <v>138</v>
      </c>
      <c r="O1231" t="b">
        <v>0</v>
      </c>
      <c r="P1231" t="s">
        <v>116</v>
      </c>
      <c r="Q1231" t="s">
        <v>3244</v>
      </c>
      <c r="W1231" s="2">
        <v>5386.92</v>
      </c>
      <c r="X1231" s="2">
        <v>269346</v>
      </c>
      <c r="Y1231" s="3">
        <v>0.06</v>
      </c>
      <c r="Z1231" s="2">
        <v>8080.38</v>
      </c>
      <c r="AA1231" s="2">
        <v>8080.38</v>
      </c>
      <c r="AB1231" s="3">
        <v>0.03</v>
      </c>
      <c r="AC1231" s="3">
        <v>0.03</v>
      </c>
      <c r="AD1231" s="2">
        <v>16160.76</v>
      </c>
    </row>
    <row r="1232" spans="1:56" x14ac:dyDescent="0.2">
      <c r="A1232">
        <v>54039489</v>
      </c>
      <c r="B1232" t="s">
        <v>3667</v>
      </c>
      <c r="C1232" t="s">
        <v>67</v>
      </c>
      <c r="D1232" t="s">
        <v>68</v>
      </c>
      <c r="E1232" t="s">
        <v>74</v>
      </c>
      <c r="F1232" s="1">
        <v>42416</v>
      </c>
      <c r="G1232" s="1">
        <v>42736</v>
      </c>
      <c r="I1232" s="1">
        <v>42446</v>
      </c>
      <c r="J1232" s="1">
        <v>42416</v>
      </c>
      <c r="K1232" s="1"/>
      <c r="L1232" t="s">
        <v>3668</v>
      </c>
      <c r="M1232" s="2">
        <v>786555</v>
      </c>
      <c r="N1232" t="s">
        <v>155</v>
      </c>
      <c r="O1232" t="b">
        <v>0</v>
      </c>
      <c r="Q1232" t="s">
        <v>3668</v>
      </c>
      <c r="W1232" s="2">
        <v>15731.1</v>
      </c>
      <c r="X1232" s="2">
        <v>786555</v>
      </c>
      <c r="Y1232" s="3">
        <v>0.06</v>
      </c>
      <c r="Z1232" s="2">
        <v>23596.65</v>
      </c>
      <c r="AA1232" s="2">
        <v>23596.65</v>
      </c>
      <c r="AB1232" s="3">
        <v>0.03</v>
      </c>
      <c r="AC1232" s="3">
        <v>0.03</v>
      </c>
      <c r="AD1232" s="2">
        <v>47193.3</v>
      </c>
    </row>
    <row r="1233" spans="1:65" x14ac:dyDescent="0.2">
      <c r="A1233">
        <v>54174301</v>
      </c>
      <c r="B1233" t="s">
        <v>435</v>
      </c>
      <c r="C1233" t="s">
        <v>67</v>
      </c>
      <c r="D1233" t="s">
        <v>89</v>
      </c>
      <c r="E1233" t="s">
        <v>106</v>
      </c>
      <c r="F1233" s="1">
        <v>42494</v>
      </c>
      <c r="G1233" s="1">
        <v>42676</v>
      </c>
      <c r="I1233" s="1">
        <v>42524</v>
      </c>
      <c r="J1233" s="1">
        <v>42494</v>
      </c>
      <c r="K1233" s="1"/>
      <c r="L1233" t="s">
        <v>436</v>
      </c>
      <c r="M1233" s="2">
        <v>275853</v>
      </c>
      <c r="N1233" t="s">
        <v>125</v>
      </c>
      <c r="O1233" t="b">
        <v>0</v>
      </c>
      <c r="Q1233" t="s">
        <v>436</v>
      </c>
      <c r="W1233" s="2">
        <v>5517.06</v>
      </c>
      <c r="X1233" s="2">
        <v>275853</v>
      </c>
      <c r="Y1233" s="3">
        <v>0.06</v>
      </c>
      <c r="Z1233" s="2">
        <v>8275.59</v>
      </c>
      <c r="AA1233" s="2">
        <v>8275.59</v>
      </c>
      <c r="AB1233" s="3">
        <v>0.03</v>
      </c>
      <c r="AC1233" s="3">
        <v>0.03</v>
      </c>
      <c r="AD1233" s="2">
        <v>16551.18</v>
      </c>
      <c r="BC1233" t="s">
        <v>437</v>
      </c>
      <c r="BD1233" t="s">
        <v>82</v>
      </c>
      <c r="BE1233" t="s">
        <v>438</v>
      </c>
      <c r="BI1233" t="s">
        <v>134</v>
      </c>
      <c r="BJ1233" t="s">
        <v>439</v>
      </c>
      <c r="BK1233">
        <v>1011</v>
      </c>
      <c r="BM1233">
        <v>48640</v>
      </c>
    </row>
    <row r="1234" spans="1:65" x14ac:dyDescent="0.2">
      <c r="A1234">
        <v>54176395</v>
      </c>
      <c r="B1234" t="s">
        <v>113</v>
      </c>
      <c r="C1234" t="s">
        <v>94</v>
      </c>
      <c r="D1234" t="s">
        <v>95</v>
      </c>
      <c r="E1234" t="s">
        <v>110</v>
      </c>
      <c r="F1234" s="1">
        <v>42720</v>
      </c>
      <c r="G1234" s="1">
        <v>42873</v>
      </c>
      <c r="I1234" s="1">
        <v>42750</v>
      </c>
      <c r="J1234" s="1">
        <v>42720</v>
      </c>
      <c r="K1234" s="1"/>
      <c r="L1234" t="s">
        <v>2101</v>
      </c>
      <c r="M1234" s="2">
        <v>424203</v>
      </c>
      <c r="N1234" t="s">
        <v>97</v>
      </c>
      <c r="O1234" t="b">
        <v>0</v>
      </c>
      <c r="Q1234" t="s">
        <v>2101</v>
      </c>
      <c r="W1234" s="2">
        <v>8484.06</v>
      </c>
      <c r="X1234" s="2">
        <v>424203</v>
      </c>
      <c r="Y1234" s="3">
        <v>0.06</v>
      </c>
      <c r="Z1234" s="2">
        <v>12726.09</v>
      </c>
      <c r="AA1234" s="2">
        <v>12726.09</v>
      </c>
      <c r="AB1234" s="3">
        <v>0.03</v>
      </c>
      <c r="AC1234" s="3">
        <v>0.03</v>
      </c>
      <c r="AD1234" s="2">
        <v>25452.18</v>
      </c>
    </row>
    <row r="1235" spans="1:65" x14ac:dyDescent="0.2">
      <c r="A1235">
        <v>54176058</v>
      </c>
      <c r="B1235" t="s">
        <v>156</v>
      </c>
      <c r="C1235" t="s">
        <v>67</v>
      </c>
      <c r="D1235" t="s">
        <v>89</v>
      </c>
      <c r="E1235" t="s">
        <v>106</v>
      </c>
      <c r="F1235" s="1">
        <v>42379</v>
      </c>
      <c r="G1235" s="1">
        <v>42592</v>
      </c>
      <c r="I1235" s="1">
        <v>42409</v>
      </c>
      <c r="J1235" s="1">
        <v>42379</v>
      </c>
      <c r="K1235" s="1"/>
      <c r="L1235" t="s">
        <v>2183</v>
      </c>
      <c r="M1235" s="2">
        <v>557657</v>
      </c>
      <c r="N1235" t="s">
        <v>108</v>
      </c>
      <c r="O1235" t="b">
        <v>0</v>
      </c>
      <c r="Q1235" t="s">
        <v>2183</v>
      </c>
      <c r="W1235" s="2">
        <v>11153.14</v>
      </c>
      <c r="X1235" s="2">
        <v>557657</v>
      </c>
      <c r="Y1235" s="3">
        <v>0.06</v>
      </c>
      <c r="Z1235" s="2">
        <v>16729.71</v>
      </c>
      <c r="AA1235" s="2">
        <v>16729.71</v>
      </c>
      <c r="AB1235" s="3">
        <v>0.03</v>
      </c>
      <c r="AC1235" s="3">
        <v>0.03</v>
      </c>
      <c r="AD1235" s="2">
        <v>33459.42</v>
      </c>
    </row>
    <row r="1236" spans="1:65" x14ac:dyDescent="0.2">
      <c r="A1236">
        <v>54175877</v>
      </c>
      <c r="B1236" t="s">
        <v>93</v>
      </c>
      <c r="C1236" t="s">
        <v>94</v>
      </c>
      <c r="D1236" t="s">
        <v>95</v>
      </c>
      <c r="E1236" t="s">
        <v>110</v>
      </c>
      <c r="F1236" s="1">
        <v>42371</v>
      </c>
      <c r="G1236" s="1">
        <v>42499</v>
      </c>
      <c r="I1236" s="1">
        <v>42401</v>
      </c>
      <c r="J1236" s="1">
        <v>42371</v>
      </c>
      <c r="K1236" s="1"/>
      <c r="L1236" t="s">
        <v>2548</v>
      </c>
      <c r="M1236" s="2">
        <v>774251</v>
      </c>
      <c r="N1236" t="s">
        <v>71</v>
      </c>
      <c r="O1236" t="b">
        <v>0</v>
      </c>
      <c r="Q1236" t="s">
        <v>2548</v>
      </c>
      <c r="W1236" s="2">
        <v>15485.02</v>
      </c>
      <c r="X1236" s="2">
        <v>774251</v>
      </c>
      <c r="Y1236" s="3">
        <v>0.06</v>
      </c>
      <c r="Z1236" s="2">
        <v>23227.53</v>
      </c>
      <c r="AA1236" s="2">
        <v>23227.53</v>
      </c>
      <c r="AB1236" s="3">
        <v>0.03</v>
      </c>
      <c r="AC1236" s="3">
        <v>0.03</v>
      </c>
      <c r="AD1236" s="2">
        <v>46455.06</v>
      </c>
    </row>
    <row r="1237" spans="1:65" x14ac:dyDescent="0.2">
      <c r="A1237">
        <v>54188208</v>
      </c>
      <c r="B1237" t="s">
        <v>93</v>
      </c>
      <c r="C1237" t="s">
        <v>67</v>
      </c>
      <c r="D1237" t="s">
        <v>73</v>
      </c>
      <c r="E1237" t="s">
        <v>85</v>
      </c>
      <c r="F1237" s="1">
        <v>42418</v>
      </c>
      <c r="G1237" s="1">
        <v>42975</v>
      </c>
      <c r="I1237" s="1">
        <v>42448</v>
      </c>
      <c r="J1237" s="1">
        <v>42418</v>
      </c>
      <c r="K1237" s="1"/>
      <c r="L1237" t="s">
        <v>5884</v>
      </c>
      <c r="M1237" s="2">
        <v>217455</v>
      </c>
      <c r="N1237" t="s">
        <v>130</v>
      </c>
      <c r="O1237" t="b">
        <v>0</v>
      </c>
      <c r="Q1237" t="s">
        <v>5884</v>
      </c>
      <c r="W1237" s="2">
        <v>4349.1000000000004</v>
      </c>
      <c r="X1237" s="2">
        <v>217455</v>
      </c>
      <c r="Y1237" s="3">
        <v>0.06</v>
      </c>
      <c r="Z1237" s="2">
        <v>6523.65</v>
      </c>
      <c r="AA1237" s="2">
        <v>6523.65</v>
      </c>
      <c r="AB1237" s="3">
        <v>0.03</v>
      </c>
      <c r="AC1237" s="3">
        <v>0.03</v>
      </c>
      <c r="AD1237" s="2">
        <v>13047.3</v>
      </c>
    </row>
    <row r="1238" spans="1:65" x14ac:dyDescent="0.2">
      <c r="A1238">
        <v>54181688</v>
      </c>
      <c r="B1238" t="s">
        <v>93</v>
      </c>
      <c r="C1238" t="s">
        <v>94</v>
      </c>
      <c r="D1238" t="s">
        <v>95</v>
      </c>
      <c r="E1238" t="s">
        <v>85</v>
      </c>
      <c r="F1238" s="1">
        <v>42440</v>
      </c>
      <c r="G1238" s="1">
        <v>42874</v>
      </c>
      <c r="I1238" s="1">
        <v>42470</v>
      </c>
      <c r="J1238" s="1">
        <v>42440</v>
      </c>
      <c r="K1238" s="1"/>
      <c r="L1238" t="s">
        <v>5977</v>
      </c>
      <c r="M1238" s="2">
        <v>656044</v>
      </c>
      <c r="N1238" t="s">
        <v>138</v>
      </c>
      <c r="O1238" t="b">
        <v>0</v>
      </c>
      <c r="P1238" t="s">
        <v>389</v>
      </c>
      <c r="Q1238" t="s">
        <v>5977</v>
      </c>
      <c r="W1238" s="2">
        <v>13120.88</v>
      </c>
      <c r="X1238" s="2">
        <v>656044</v>
      </c>
      <c r="Y1238" s="3">
        <v>0.06</v>
      </c>
      <c r="Z1238" s="2">
        <v>19681.32</v>
      </c>
      <c r="AA1238" s="2">
        <v>19681.32</v>
      </c>
      <c r="AB1238" s="3">
        <v>0.03</v>
      </c>
      <c r="AC1238" s="3">
        <v>0.03</v>
      </c>
      <c r="AD1238" s="2">
        <v>39362.639999999999</v>
      </c>
    </row>
    <row r="1239" spans="1:65" x14ac:dyDescent="0.2">
      <c r="A1239">
        <v>54545049</v>
      </c>
      <c r="B1239" t="s">
        <v>2132</v>
      </c>
      <c r="C1239" t="s">
        <v>94</v>
      </c>
      <c r="D1239" t="s">
        <v>95</v>
      </c>
      <c r="E1239" t="s">
        <v>106</v>
      </c>
      <c r="F1239" s="1">
        <v>42372</v>
      </c>
      <c r="G1239" s="1">
        <v>42419</v>
      </c>
      <c r="I1239" s="1">
        <v>42402</v>
      </c>
      <c r="J1239" s="1">
        <v>42372</v>
      </c>
      <c r="K1239" s="1"/>
      <c r="L1239" t="s">
        <v>2137</v>
      </c>
      <c r="M1239" s="2">
        <v>798075</v>
      </c>
      <c r="N1239" t="s">
        <v>81</v>
      </c>
      <c r="O1239" t="b">
        <v>0</v>
      </c>
      <c r="P1239" t="s">
        <v>283</v>
      </c>
      <c r="Q1239" t="s">
        <v>2137</v>
      </c>
      <c r="W1239" s="2">
        <v>15961.5</v>
      </c>
      <c r="X1239" s="2">
        <v>798075</v>
      </c>
      <c r="Y1239" s="3">
        <v>0.06</v>
      </c>
      <c r="Z1239" s="2">
        <v>23942.25</v>
      </c>
      <c r="AA1239" s="2">
        <v>23942.25</v>
      </c>
      <c r="AB1239" s="3">
        <v>0.03</v>
      </c>
      <c r="AC1239" s="3">
        <v>0.03</v>
      </c>
      <c r="AD1239" s="2">
        <v>47884.5</v>
      </c>
    </row>
    <row r="1240" spans="1:65" x14ac:dyDescent="0.2">
      <c r="A1240">
        <v>54545451</v>
      </c>
      <c r="B1240" t="s">
        <v>3291</v>
      </c>
      <c r="C1240" t="s">
        <v>105</v>
      </c>
      <c r="D1240" t="s">
        <v>89</v>
      </c>
      <c r="E1240" t="s">
        <v>110</v>
      </c>
      <c r="F1240" s="1">
        <v>42395</v>
      </c>
      <c r="G1240" s="1">
        <v>42509</v>
      </c>
      <c r="I1240" s="1">
        <v>42425</v>
      </c>
      <c r="J1240" s="1">
        <v>42395</v>
      </c>
      <c r="K1240" s="1"/>
      <c r="L1240" t="s">
        <v>3292</v>
      </c>
      <c r="M1240" s="2">
        <v>392786</v>
      </c>
      <c r="N1240" t="s">
        <v>195</v>
      </c>
      <c r="O1240" t="b">
        <v>0</v>
      </c>
      <c r="Q1240" t="s">
        <v>3292</v>
      </c>
      <c r="W1240" s="2">
        <v>7855.72</v>
      </c>
      <c r="X1240" s="2">
        <v>392786</v>
      </c>
      <c r="Y1240" s="3">
        <v>0.06</v>
      </c>
      <c r="Z1240" s="2">
        <v>11783.58</v>
      </c>
      <c r="AA1240" s="2">
        <v>11783.58</v>
      </c>
      <c r="AB1240" s="3">
        <v>0.03</v>
      </c>
      <c r="AC1240" s="3">
        <v>0.03</v>
      </c>
      <c r="AD1240" s="2">
        <v>23567.16</v>
      </c>
    </row>
    <row r="1241" spans="1:65" x14ac:dyDescent="0.2">
      <c r="A1241">
        <v>54545662</v>
      </c>
      <c r="B1241" t="s">
        <v>3351</v>
      </c>
      <c r="C1241" t="s">
        <v>67</v>
      </c>
      <c r="D1241" t="s">
        <v>84</v>
      </c>
      <c r="E1241" t="s">
        <v>85</v>
      </c>
      <c r="F1241" s="1">
        <v>42371</v>
      </c>
      <c r="G1241" s="1">
        <v>42403</v>
      </c>
      <c r="I1241" s="1">
        <v>42401</v>
      </c>
      <c r="J1241" s="1">
        <v>42371</v>
      </c>
      <c r="K1241" s="1"/>
      <c r="L1241" t="s">
        <v>3355</v>
      </c>
      <c r="M1241" s="2">
        <v>475837</v>
      </c>
      <c r="N1241" t="s">
        <v>81</v>
      </c>
      <c r="O1241" t="b">
        <v>0</v>
      </c>
      <c r="P1241" t="s">
        <v>283</v>
      </c>
      <c r="Q1241" t="s">
        <v>3355</v>
      </c>
      <c r="W1241" s="2">
        <v>9516.74</v>
      </c>
      <c r="X1241" s="2">
        <v>475837</v>
      </c>
      <c r="Y1241" s="3">
        <v>0.06</v>
      </c>
      <c r="Z1241" s="2">
        <v>14275.11</v>
      </c>
      <c r="AA1241" s="2">
        <v>14275.11</v>
      </c>
      <c r="AB1241" s="3">
        <v>0.03</v>
      </c>
      <c r="AC1241" s="3">
        <v>0.03</v>
      </c>
      <c r="AD1241" s="2">
        <v>28550.22</v>
      </c>
    </row>
    <row r="1242" spans="1:65" x14ac:dyDescent="0.2">
      <c r="A1242">
        <v>54650796</v>
      </c>
      <c r="B1242" t="s">
        <v>120</v>
      </c>
      <c r="C1242" t="s">
        <v>67</v>
      </c>
      <c r="D1242" t="s">
        <v>89</v>
      </c>
      <c r="E1242" t="s">
        <v>69</v>
      </c>
      <c r="F1242" s="1">
        <v>42374</v>
      </c>
      <c r="G1242" s="1">
        <v>42502</v>
      </c>
      <c r="I1242" s="1">
        <v>42404</v>
      </c>
      <c r="J1242" s="1">
        <v>42374</v>
      </c>
      <c r="K1242" s="1"/>
      <c r="L1242" t="s">
        <v>1155</v>
      </c>
      <c r="M1242" s="2">
        <v>130970</v>
      </c>
      <c r="N1242" t="s">
        <v>195</v>
      </c>
      <c r="O1242" t="b">
        <v>0</v>
      </c>
      <c r="Q1242" t="s">
        <v>1155</v>
      </c>
      <c r="W1242" s="2">
        <v>2619.4</v>
      </c>
      <c r="X1242" s="2">
        <v>130970</v>
      </c>
      <c r="Y1242" s="3">
        <v>0.06</v>
      </c>
      <c r="Z1242" s="2">
        <v>3929.1</v>
      </c>
      <c r="AA1242" s="2">
        <v>3929.1</v>
      </c>
      <c r="AB1242" s="3">
        <v>0.03</v>
      </c>
      <c r="AC1242" s="3">
        <v>0.03</v>
      </c>
      <c r="AD1242" s="2">
        <v>7858.2</v>
      </c>
    </row>
    <row r="1243" spans="1:65" x14ac:dyDescent="0.2">
      <c r="A1243">
        <v>54644343</v>
      </c>
      <c r="B1243" t="s">
        <v>482</v>
      </c>
      <c r="C1243" t="s">
        <v>94</v>
      </c>
      <c r="D1243" t="s">
        <v>95</v>
      </c>
      <c r="E1243" t="s">
        <v>74</v>
      </c>
      <c r="F1243" s="1">
        <v>42919</v>
      </c>
      <c r="G1243" s="1">
        <v>42971</v>
      </c>
      <c r="I1243" s="1">
        <v>42949</v>
      </c>
      <c r="J1243" s="1">
        <v>42919</v>
      </c>
      <c r="K1243" s="1"/>
      <c r="L1243" t="s">
        <v>2815</v>
      </c>
      <c r="M1243" s="2">
        <v>158936</v>
      </c>
      <c r="N1243" t="s">
        <v>81</v>
      </c>
      <c r="O1243" t="b">
        <v>1</v>
      </c>
      <c r="P1243" t="s">
        <v>790</v>
      </c>
      <c r="Q1243" t="s">
        <v>2815</v>
      </c>
      <c r="W1243" s="2">
        <v>3178.72</v>
      </c>
      <c r="X1243" s="2">
        <v>158936</v>
      </c>
      <c r="Y1243" s="3">
        <v>0.06</v>
      </c>
      <c r="Z1243" s="2">
        <v>4768.08</v>
      </c>
      <c r="AA1243" s="2">
        <v>4768.08</v>
      </c>
      <c r="AB1243" s="3">
        <v>0.03</v>
      </c>
      <c r="AC1243" s="3">
        <v>0.03</v>
      </c>
      <c r="AD1243" s="2">
        <v>9536.16</v>
      </c>
    </row>
    <row r="1244" spans="1:65" x14ac:dyDescent="0.2">
      <c r="A1244">
        <v>54712784</v>
      </c>
      <c r="B1244" t="s">
        <v>156</v>
      </c>
      <c r="C1244" t="s">
        <v>67</v>
      </c>
      <c r="D1244" t="s">
        <v>73</v>
      </c>
      <c r="E1244" t="s">
        <v>110</v>
      </c>
      <c r="F1244" s="1">
        <v>42388</v>
      </c>
      <c r="G1244" s="1">
        <v>42468</v>
      </c>
      <c r="I1244" s="1">
        <v>42418</v>
      </c>
      <c r="J1244" s="1">
        <v>42388</v>
      </c>
      <c r="K1244" s="1"/>
      <c r="L1244" t="s">
        <v>5700</v>
      </c>
      <c r="M1244" s="2">
        <v>397747</v>
      </c>
      <c r="N1244" t="s">
        <v>71</v>
      </c>
      <c r="O1244" t="b">
        <v>0</v>
      </c>
      <c r="Q1244" t="s">
        <v>5700</v>
      </c>
      <c r="W1244" s="2">
        <v>7954.94</v>
      </c>
      <c r="X1244" s="2">
        <v>397747</v>
      </c>
      <c r="Y1244" s="3">
        <v>0.06</v>
      </c>
      <c r="Z1244" s="2">
        <v>11932.41</v>
      </c>
      <c r="AA1244" s="2">
        <v>11932.41</v>
      </c>
      <c r="AB1244" s="3">
        <v>0.03</v>
      </c>
      <c r="AC1244" s="3">
        <v>0.03</v>
      </c>
      <c r="AD1244" s="2">
        <v>23864.82</v>
      </c>
    </row>
    <row r="1245" spans="1:65" x14ac:dyDescent="0.2">
      <c r="A1245">
        <v>54784930</v>
      </c>
      <c r="B1245" t="s">
        <v>93</v>
      </c>
      <c r="C1245" t="s">
        <v>67</v>
      </c>
      <c r="D1245" t="s">
        <v>73</v>
      </c>
      <c r="E1245" t="s">
        <v>85</v>
      </c>
      <c r="F1245" s="1">
        <v>42690</v>
      </c>
      <c r="G1245" s="1">
        <v>42950</v>
      </c>
      <c r="I1245" s="1">
        <v>42720</v>
      </c>
      <c r="J1245" s="1">
        <v>42690</v>
      </c>
      <c r="K1245" s="1"/>
      <c r="L1245" t="s">
        <v>3650</v>
      </c>
      <c r="M1245" s="2">
        <v>240814</v>
      </c>
      <c r="N1245" t="s">
        <v>91</v>
      </c>
      <c r="O1245" t="b">
        <v>0</v>
      </c>
      <c r="Q1245" t="s">
        <v>3650</v>
      </c>
      <c r="W1245" s="2">
        <v>4816.28</v>
      </c>
      <c r="X1245" s="2">
        <v>240814</v>
      </c>
      <c r="Y1245" s="3">
        <v>0.06</v>
      </c>
      <c r="Z1245" s="2">
        <v>7224.42</v>
      </c>
      <c r="AA1245" s="2">
        <v>7224.42</v>
      </c>
      <c r="AB1245" s="3">
        <v>0.03</v>
      </c>
      <c r="AC1245" s="3">
        <v>0.03</v>
      </c>
      <c r="AD1245" s="2">
        <v>14448.84</v>
      </c>
    </row>
    <row r="1246" spans="1:65" x14ac:dyDescent="0.2">
      <c r="A1246">
        <v>54825453</v>
      </c>
      <c r="B1246" t="s">
        <v>235</v>
      </c>
      <c r="C1246" t="s">
        <v>67</v>
      </c>
      <c r="D1246" t="s">
        <v>68</v>
      </c>
      <c r="E1246" t="s">
        <v>69</v>
      </c>
      <c r="F1246" s="1">
        <v>42523</v>
      </c>
      <c r="G1246" s="1">
        <v>42578</v>
      </c>
      <c r="I1246" s="1">
        <v>42553</v>
      </c>
      <c r="J1246" s="1">
        <v>42523</v>
      </c>
      <c r="K1246" s="1"/>
      <c r="L1246" t="s">
        <v>4076</v>
      </c>
      <c r="M1246" s="2">
        <v>347622</v>
      </c>
      <c r="N1246" t="s">
        <v>138</v>
      </c>
      <c r="O1246" t="b">
        <v>0</v>
      </c>
      <c r="Q1246" t="s">
        <v>4076</v>
      </c>
      <c r="W1246" s="2">
        <v>6952.44</v>
      </c>
      <c r="X1246" s="2">
        <v>347622</v>
      </c>
      <c r="Y1246" s="3">
        <v>0.06</v>
      </c>
      <c r="Z1246" s="2">
        <v>10428.66</v>
      </c>
      <c r="AA1246" s="2">
        <v>10428.66</v>
      </c>
      <c r="AB1246" s="3">
        <v>0.03</v>
      </c>
      <c r="AC1246" s="3">
        <v>0.03</v>
      </c>
      <c r="AD1246" s="2">
        <v>20857.32</v>
      </c>
    </row>
    <row r="1247" spans="1:65" x14ac:dyDescent="0.2">
      <c r="A1247">
        <v>55141249</v>
      </c>
      <c r="B1247" t="s">
        <v>277</v>
      </c>
      <c r="C1247" t="s">
        <v>94</v>
      </c>
      <c r="D1247" t="s">
        <v>95</v>
      </c>
      <c r="E1247" t="s">
        <v>85</v>
      </c>
      <c r="F1247" s="1">
        <v>42432</v>
      </c>
      <c r="G1247" s="1">
        <v>42996</v>
      </c>
      <c r="I1247" s="1">
        <v>42462</v>
      </c>
      <c r="J1247" s="1">
        <v>42432</v>
      </c>
      <c r="K1247" s="1"/>
      <c r="L1247" t="s">
        <v>278</v>
      </c>
      <c r="M1247" s="2">
        <v>285909</v>
      </c>
      <c r="N1247" t="s">
        <v>155</v>
      </c>
      <c r="O1247" t="b">
        <v>0</v>
      </c>
      <c r="P1247" t="s">
        <v>279</v>
      </c>
      <c r="Q1247" t="s">
        <v>278</v>
      </c>
      <c r="W1247" s="2">
        <v>5718.18</v>
      </c>
      <c r="X1247" s="2">
        <v>285909</v>
      </c>
      <c r="Y1247" s="3">
        <v>0.06</v>
      </c>
      <c r="Z1247" s="2">
        <v>8577.27</v>
      </c>
      <c r="AA1247" s="2">
        <v>8577.27</v>
      </c>
      <c r="AB1247" s="3">
        <v>0.03</v>
      </c>
      <c r="AC1247" s="3">
        <v>0.03</v>
      </c>
      <c r="AD1247" s="2">
        <v>17154.54</v>
      </c>
    </row>
    <row r="1248" spans="1:65" x14ac:dyDescent="0.2">
      <c r="A1248">
        <v>55143002</v>
      </c>
      <c r="B1248" t="s">
        <v>113</v>
      </c>
      <c r="C1248" t="s">
        <v>67</v>
      </c>
      <c r="D1248" t="s">
        <v>84</v>
      </c>
      <c r="E1248" t="s">
        <v>69</v>
      </c>
      <c r="F1248" s="1">
        <v>42779</v>
      </c>
      <c r="G1248" s="1">
        <v>42925</v>
      </c>
      <c r="I1248" s="1">
        <v>42809</v>
      </c>
      <c r="J1248" s="1">
        <v>42779</v>
      </c>
      <c r="K1248" s="1"/>
      <c r="L1248" t="s">
        <v>1971</v>
      </c>
      <c r="M1248" s="2">
        <v>151125</v>
      </c>
      <c r="N1248" t="s">
        <v>138</v>
      </c>
      <c r="O1248" t="b">
        <v>0</v>
      </c>
      <c r="Q1248" t="s">
        <v>1971</v>
      </c>
      <c r="W1248" s="2">
        <v>3022.5</v>
      </c>
      <c r="X1248" s="2">
        <v>151125</v>
      </c>
      <c r="Y1248" s="3">
        <v>0.06</v>
      </c>
      <c r="Z1248" s="2">
        <v>4533.75</v>
      </c>
      <c r="AA1248" s="2">
        <v>4533.75</v>
      </c>
      <c r="AB1248" s="3">
        <v>0.03</v>
      </c>
      <c r="AC1248" s="3">
        <v>0.03</v>
      </c>
      <c r="AD1248" s="2">
        <v>9067.5</v>
      </c>
    </row>
    <row r="1249" spans="1:65" x14ac:dyDescent="0.2">
      <c r="A1249">
        <v>55135959</v>
      </c>
      <c r="B1249" t="s">
        <v>1461</v>
      </c>
      <c r="C1249" t="s">
        <v>67</v>
      </c>
      <c r="D1249" t="s">
        <v>73</v>
      </c>
      <c r="E1249" t="s">
        <v>106</v>
      </c>
      <c r="F1249" s="1">
        <v>42437</v>
      </c>
      <c r="G1249" s="1">
        <v>42671</v>
      </c>
      <c r="I1249" s="1">
        <v>42467</v>
      </c>
      <c r="J1249" s="1">
        <v>42437</v>
      </c>
      <c r="K1249" s="1"/>
      <c r="L1249" t="s">
        <v>2896</v>
      </c>
      <c r="M1249" s="2">
        <v>281063</v>
      </c>
      <c r="N1249" t="s">
        <v>108</v>
      </c>
      <c r="O1249" t="b">
        <v>0</v>
      </c>
      <c r="Q1249" t="s">
        <v>2896</v>
      </c>
      <c r="W1249" s="2">
        <v>5621.26</v>
      </c>
      <c r="X1249" s="2">
        <v>281063</v>
      </c>
      <c r="Y1249" s="3">
        <v>0.06</v>
      </c>
      <c r="Z1249" s="2">
        <v>8431.89</v>
      </c>
      <c r="AA1249" s="2">
        <v>8431.89</v>
      </c>
      <c r="AB1249" s="3">
        <v>0.03</v>
      </c>
      <c r="AC1249" s="3">
        <v>0.03</v>
      </c>
      <c r="AD1249" s="2">
        <v>16863.78</v>
      </c>
    </row>
    <row r="1250" spans="1:65" x14ac:dyDescent="0.2">
      <c r="A1250">
        <v>55160156</v>
      </c>
      <c r="B1250" t="s">
        <v>93</v>
      </c>
      <c r="C1250" t="s">
        <v>94</v>
      </c>
      <c r="D1250" t="s">
        <v>95</v>
      </c>
      <c r="E1250" t="s">
        <v>74</v>
      </c>
      <c r="F1250" s="1">
        <v>42449</v>
      </c>
      <c r="G1250" s="1">
        <v>42657</v>
      </c>
      <c r="I1250" s="1">
        <v>42479</v>
      </c>
      <c r="J1250" s="1">
        <v>42449</v>
      </c>
      <c r="K1250" s="1"/>
      <c r="L1250" t="s">
        <v>2983</v>
      </c>
      <c r="M1250" s="2">
        <v>229554</v>
      </c>
      <c r="N1250" t="s">
        <v>195</v>
      </c>
      <c r="O1250" t="b">
        <v>0</v>
      </c>
      <c r="Q1250" t="s">
        <v>2983</v>
      </c>
      <c r="W1250" s="2">
        <v>4591.08</v>
      </c>
      <c r="X1250" s="2">
        <v>229554</v>
      </c>
      <c r="Y1250" s="3">
        <v>0.06</v>
      </c>
      <c r="Z1250" s="2">
        <v>6886.62</v>
      </c>
      <c r="AA1250" s="2">
        <v>6886.62</v>
      </c>
      <c r="AB1250" s="3">
        <v>0.03</v>
      </c>
      <c r="AC1250" s="3">
        <v>0.03</v>
      </c>
      <c r="AD1250" s="2">
        <v>13773.24</v>
      </c>
    </row>
    <row r="1251" spans="1:65" x14ac:dyDescent="0.2">
      <c r="A1251">
        <v>55128839</v>
      </c>
      <c r="B1251" t="s">
        <v>450</v>
      </c>
      <c r="C1251" t="s">
        <v>67</v>
      </c>
      <c r="D1251" t="s">
        <v>84</v>
      </c>
      <c r="E1251" t="s">
        <v>106</v>
      </c>
      <c r="F1251" s="1">
        <v>42499</v>
      </c>
      <c r="G1251" s="1">
        <v>42966</v>
      </c>
      <c r="I1251" s="1">
        <v>42529</v>
      </c>
      <c r="J1251" s="1">
        <v>42499</v>
      </c>
      <c r="K1251" s="1"/>
      <c r="L1251" t="s">
        <v>3504</v>
      </c>
      <c r="M1251" s="2">
        <v>824589</v>
      </c>
      <c r="N1251" t="s">
        <v>138</v>
      </c>
      <c r="O1251" t="b">
        <v>0</v>
      </c>
      <c r="Q1251" t="s">
        <v>3504</v>
      </c>
      <c r="W1251" s="2">
        <v>16491.78</v>
      </c>
      <c r="X1251" s="2">
        <v>824589</v>
      </c>
      <c r="Y1251" s="3">
        <v>0.06</v>
      </c>
      <c r="Z1251" s="2">
        <v>24737.67</v>
      </c>
      <c r="AA1251" s="2">
        <v>24737.67</v>
      </c>
      <c r="AB1251" s="3">
        <v>0.03</v>
      </c>
      <c r="AC1251" s="3">
        <v>0.03</v>
      </c>
      <c r="AD1251" s="2">
        <v>49475.34</v>
      </c>
    </row>
    <row r="1252" spans="1:65" x14ac:dyDescent="0.2">
      <c r="A1252">
        <v>55129000</v>
      </c>
      <c r="B1252" t="s">
        <v>3651</v>
      </c>
      <c r="C1252" t="s">
        <v>67</v>
      </c>
      <c r="D1252" t="s">
        <v>84</v>
      </c>
      <c r="E1252" t="s">
        <v>69</v>
      </c>
      <c r="F1252" s="1">
        <v>42431</v>
      </c>
      <c r="G1252" s="1">
        <v>42937</v>
      </c>
      <c r="I1252" s="1">
        <v>42461</v>
      </c>
      <c r="J1252" s="1">
        <v>42431</v>
      </c>
      <c r="K1252" s="1"/>
      <c r="L1252" t="s">
        <v>3652</v>
      </c>
      <c r="M1252" s="2">
        <v>637529</v>
      </c>
      <c r="N1252" t="s">
        <v>76</v>
      </c>
      <c r="O1252" t="b">
        <v>0</v>
      </c>
      <c r="Q1252" t="s">
        <v>3652</v>
      </c>
      <c r="W1252" s="2">
        <v>12750.58</v>
      </c>
      <c r="X1252" s="2">
        <v>637529</v>
      </c>
      <c r="Y1252" s="3">
        <v>0.06</v>
      </c>
      <c r="Z1252" s="2">
        <v>19125.87</v>
      </c>
      <c r="AA1252" s="2">
        <v>19125.87</v>
      </c>
      <c r="AB1252" s="3">
        <v>0.03</v>
      </c>
      <c r="AC1252" s="3">
        <v>0.03</v>
      </c>
      <c r="AD1252" s="2">
        <v>38251.74</v>
      </c>
    </row>
    <row r="1253" spans="1:65" x14ac:dyDescent="0.2">
      <c r="A1253">
        <v>55128681</v>
      </c>
      <c r="B1253" t="s">
        <v>1470</v>
      </c>
      <c r="C1253" t="s">
        <v>94</v>
      </c>
      <c r="D1253" t="s">
        <v>95</v>
      </c>
      <c r="E1253" t="s">
        <v>106</v>
      </c>
      <c r="F1253" s="1">
        <v>42449</v>
      </c>
      <c r="G1253" s="1">
        <v>42786</v>
      </c>
      <c r="I1253" s="1">
        <v>42479</v>
      </c>
      <c r="J1253" s="1">
        <v>42449</v>
      </c>
      <c r="K1253" s="1"/>
      <c r="L1253" t="s">
        <v>3732</v>
      </c>
      <c r="M1253" s="2">
        <v>455358</v>
      </c>
      <c r="N1253" t="s">
        <v>155</v>
      </c>
      <c r="O1253" t="b">
        <v>1</v>
      </c>
      <c r="Q1253" t="s">
        <v>3732</v>
      </c>
      <c r="W1253" s="2">
        <v>9107.16</v>
      </c>
      <c r="X1253" s="2">
        <v>455358</v>
      </c>
      <c r="Y1253" s="3">
        <v>0.06</v>
      </c>
      <c r="Z1253" s="2">
        <v>13660.74</v>
      </c>
      <c r="AA1253" s="2">
        <v>13660.74</v>
      </c>
      <c r="AB1253" s="3">
        <v>0.03</v>
      </c>
      <c r="AC1253" s="3">
        <v>0.03</v>
      </c>
      <c r="AD1253" s="2">
        <v>27321.48</v>
      </c>
    </row>
    <row r="1254" spans="1:65" x14ac:dyDescent="0.2">
      <c r="A1254">
        <v>55137894</v>
      </c>
      <c r="B1254" t="s">
        <v>4618</v>
      </c>
      <c r="C1254" t="s">
        <v>67</v>
      </c>
      <c r="D1254" t="s">
        <v>84</v>
      </c>
      <c r="E1254" t="s">
        <v>85</v>
      </c>
      <c r="F1254" s="1">
        <v>42770</v>
      </c>
      <c r="G1254" s="1">
        <v>42919</v>
      </c>
      <c r="I1254" s="1">
        <v>42800</v>
      </c>
      <c r="J1254" s="1">
        <v>42770</v>
      </c>
      <c r="K1254" s="1"/>
      <c r="L1254" t="s">
        <v>4619</v>
      </c>
      <c r="M1254" s="2">
        <v>153092</v>
      </c>
      <c r="N1254" t="s">
        <v>155</v>
      </c>
      <c r="O1254" t="b">
        <v>0</v>
      </c>
      <c r="Q1254" t="s">
        <v>4619</v>
      </c>
      <c r="W1254" s="2">
        <v>3061.84</v>
      </c>
      <c r="X1254" s="2">
        <v>153092</v>
      </c>
      <c r="Y1254" s="3">
        <v>0.06</v>
      </c>
      <c r="Z1254" s="2">
        <v>4592.76</v>
      </c>
      <c r="AA1254" s="2">
        <v>4592.76</v>
      </c>
      <c r="AB1254" s="3">
        <v>0.03</v>
      </c>
      <c r="AC1254" s="3">
        <v>0.03</v>
      </c>
      <c r="AD1254" s="2">
        <v>9185.52</v>
      </c>
    </row>
    <row r="1255" spans="1:65" x14ac:dyDescent="0.2">
      <c r="A1255">
        <v>55170616</v>
      </c>
      <c r="B1255" t="s">
        <v>4661</v>
      </c>
      <c r="C1255" t="s">
        <v>67</v>
      </c>
      <c r="D1255" t="s">
        <v>123</v>
      </c>
      <c r="E1255" t="s">
        <v>74</v>
      </c>
      <c r="F1255" s="1">
        <v>42384</v>
      </c>
      <c r="G1255" s="1">
        <v>42421</v>
      </c>
      <c r="I1255" s="1">
        <v>42414</v>
      </c>
      <c r="J1255" s="1">
        <v>42384</v>
      </c>
      <c r="K1255" s="1"/>
      <c r="L1255" t="s">
        <v>4662</v>
      </c>
      <c r="M1255" s="2">
        <v>498109</v>
      </c>
      <c r="N1255" t="s">
        <v>100</v>
      </c>
      <c r="O1255" t="b">
        <v>0</v>
      </c>
      <c r="Q1255" t="s">
        <v>4662</v>
      </c>
      <c r="W1255" s="2">
        <v>9962.18</v>
      </c>
      <c r="X1255" s="2">
        <v>498109</v>
      </c>
      <c r="Y1255" s="3">
        <v>0.06</v>
      </c>
      <c r="Z1255" s="2">
        <v>14943.27</v>
      </c>
      <c r="AA1255" s="2">
        <v>14943.27</v>
      </c>
      <c r="AB1255" s="3">
        <v>0.03</v>
      </c>
      <c r="AC1255" s="3">
        <v>0.03</v>
      </c>
      <c r="AD1255" s="2">
        <v>29886.54</v>
      </c>
      <c r="BC1255" t="s">
        <v>4663</v>
      </c>
      <c r="BD1255" t="s">
        <v>82</v>
      </c>
      <c r="BE1255" t="s">
        <v>4664</v>
      </c>
      <c r="BI1255" t="s">
        <v>334</v>
      </c>
      <c r="BJ1255" t="s">
        <v>4665</v>
      </c>
      <c r="BK1255">
        <v>201</v>
      </c>
      <c r="BM1255">
        <v>78374</v>
      </c>
    </row>
    <row r="1256" spans="1:65" x14ac:dyDescent="0.2">
      <c r="A1256">
        <v>55145878</v>
      </c>
      <c r="B1256" t="s">
        <v>93</v>
      </c>
      <c r="C1256" t="s">
        <v>94</v>
      </c>
      <c r="D1256" t="s">
        <v>95</v>
      </c>
      <c r="E1256" t="s">
        <v>74</v>
      </c>
      <c r="F1256" s="1">
        <v>42424</v>
      </c>
      <c r="G1256" s="1">
        <v>42598</v>
      </c>
      <c r="I1256" s="1">
        <v>42454</v>
      </c>
      <c r="J1256" s="1">
        <v>42424</v>
      </c>
      <c r="K1256" s="1"/>
      <c r="L1256" t="s">
        <v>4975</v>
      </c>
      <c r="M1256" s="2">
        <v>134353</v>
      </c>
      <c r="N1256" t="s">
        <v>125</v>
      </c>
      <c r="O1256" t="b">
        <v>0</v>
      </c>
      <c r="Q1256" t="s">
        <v>4975</v>
      </c>
      <c r="W1256" s="2">
        <v>2687.06</v>
      </c>
      <c r="X1256" s="2">
        <v>134353</v>
      </c>
      <c r="Y1256" s="3">
        <v>0.06</v>
      </c>
      <c r="Z1256" s="2">
        <v>4030.59</v>
      </c>
      <c r="AA1256" s="2">
        <v>4030.59</v>
      </c>
      <c r="AB1256" s="3">
        <v>0.03</v>
      </c>
      <c r="AC1256" s="3">
        <v>0.03</v>
      </c>
      <c r="AD1256" s="2">
        <v>8061.18</v>
      </c>
    </row>
    <row r="1257" spans="1:65" x14ac:dyDescent="0.2">
      <c r="A1257">
        <v>55129164</v>
      </c>
      <c r="B1257" t="s">
        <v>93</v>
      </c>
      <c r="C1257" t="s">
        <v>67</v>
      </c>
      <c r="D1257" t="s">
        <v>73</v>
      </c>
      <c r="E1257" t="s">
        <v>74</v>
      </c>
      <c r="F1257" s="1">
        <v>42451</v>
      </c>
      <c r="G1257" s="1">
        <v>42617</v>
      </c>
      <c r="I1257" s="1">
        <v>42481</v>
      </c>
      <c r="J1257" s="1">
        <v>42451</v>
      </c>
      <c r="K1257" s="1"/>
      <c r="L1257" t="s">
        <v>4993</v>
      </c>
      <c r="M1257" s="2">
        <v>121647</v>
      </c>
      <c r="N1257" t="s">
        <v>97</v>
      </c>
      <c r="O1257" t="b">
        <v>0</v>
      </c>
      <c r="P1257" t="s">
        <v>116</v>
      </c>
      <c r="Q1257" t="s">
        <v>4993</v>
      </c>
      <c r="W1257" s="2">
        <v>2432.94</v>
      </c>
      <c r="X1257" s="2">
        <v>121647</v>
      </c>
      <c r="Y1257" s="3">
        <v>0.06</v>
      </c>
      <c r="Z1257" s="2">
        <v>3649.41</v>
      </c>
      <c r="AA1257" s="2">
        <v>3649.41</v>
      </c>
      <c r="AB1257" s="3">
        <v>0.03</v>
      </c>
      <c r="AC1257" s="3">
        <v>0.03</v>
      </c>
      <c r="AD1257" s="2">
        <v>7298.82</v>
      </c>
    </row>
    <row r="1258" spans="1:65" x14ac:dyDescent="0.2">
      <c r="A1258">
        <v>55131765</v>
      </c>
      <c r="B1258" t="s">
        <v>120</v>
      </c>
      <c r="C1258" t="s">
        <v>67</v>
      </c>
      <c r="D1258" t="s">
        <v>84</v>
      </c>
      <c r="E1258" t="s">
        <v>85</v>
      </c>
      <c r="F1258" s="1">
        <v>42518</v>
      </c>
      <c r="G1258" s="1">
        <v>42910</v>
      </c>
      <c r="I1258" s="1">
        <v>42548</v>
      </c>
      <c r="J1258" s="1">
        <v>42518</v>
      </c>
      <c r="K1258" s="1"/>
      <c r="L1258" t="s">
        <v>6203</v>
      </c>
      <c r="M1258" s="2">
        <v>580015</v>
      </c>
      <c r="N1258" t="s">
        <v>100</v>
      </c>
      <c r="O1258" t="b">
        <v>0</v>
      </c>
      <c r="Q1258" t="s">
        <v>6203</v>
      </c>
      <c r="W1258" s="2">
        <v>11600.3</v>
      </c>
      <c r="X1258" s="2">
        <v>580015</v>
      </c>
      <c r="Y1258" s="3">
        <v>0.06</v>
      </c>
      <c r="Z1258" s="2">
        <v>17400.45</v>
      </c>
      <c r="AA1258" s="2">
        <v>17400.45</v>
      </c>
      <c r="AB1258" s="3">
        <v>0.03</v>
      </c>
      <c r="AC1258" s="3">
        <v>0.03</v>
      </c>
      <c r="AD1258" s="2">
        <v>34800.9</v>
      </c>
    </row>
    <row r="1259" spans="1:65" x14ac:dyDescent="0.2">
      <c r="A1259">
        <v>55139783</v>
      </c>
      <c r="B1259" t="s">
        <v>122</v>
      </c>
      <c r="C1259" t="s">
        <v>67</v>
      </c>
      <c r="D1259" t="s">
        <v>123</v>
      </c>
      <c r="E1259" t="s">
        <v>147</v>
      </c>
      <c r="F1259" s="1">
        <v>42758</v>
      </c>
      <c r="G1259" s="1">
        <v>42844</v>
      </c>
      <c r="I1259" s="1">
        <v>42788</v>
      </c>
      <c r="J1259" s="1">
        <v>42758</v>
      </c>
      <c r="K1259" s="1"/>
      <c r="L1259" t="s">
        <v>6451</v>
      </c>
      <c r="M1259" s="2">
        <v>607640</v>
      </c>
      <c r="N1259" t="s">
        <v>155</v>
      </c>
      <c r="O1259" t="b">
        <v>0</v>
      </c>
      <c r="Q1259" t="s">
        <v>6451</v>
      </c>
      <c r="W1259" s="2">
        <v>12152.8</v>
      </c>
      <c r="X1259" s="2">
        <v>607640</v>
      </c>
      <c r="Y1259" s="3">
        <v>0.06</v>
      </c>
      <c r="Z1259" s="2">
        <v>18229.2</v>
      </c>
      <c r="AA1259" s="2">
        <v>18229.2</v>
      </c>
      <c r="AB1259" s="3">
        <v>0.03</v>
      </c>
      <c r="AC1259" s="3">
        <v>0.03</v>
      </c>
      <c r="AD1259" s="2">
        <v>36458.400000000001</v>
      </c>
    </row>
    <row r="1260" spans="1:65" x14ac:dyDescent="0.2">
      <c r="A1260">
        <v>55139335</v>
      </c>
      <c r="B1260" t="s">
        <v>6575</v>
      </c>
      <c r="C1260" t="s">
        <v>67</v>
      </c>
      <c r="D1260" t="s">
        <v>153</v>
      </c>
      <c r="E1260" t="s">
        <v>106</v>
      </c>
      <c r="F1260" s="1">
        <v>42468</v>
      </c>
      <c r="G1260" s="1">
        <v>42639</v>
      </c>
      <c r="I1260" s="1">
        <v>42498</v>
      </c>
      <c r="J1260" s="1">
        <v>42468</v>
      </c>
      <c r="K1260" s="1"/>
      <c r="L1260" t="s">
        <v>6576</v>
      </c>
      <c r="M1260" s="2">
        <v>154484</v>
      </c>
      <c r="N1260" t="s">
        <v>108</v>
      </c>
      <c r="O1260" t="b">
        <v>0</v>
      </c>
      <c r="Q1260" t="s">
        <v>6576</v>
      </c>
      <c r="W1260" s="2">
        <v>3089.68</v>
      </c>
      <c r="X1260" s="2">
        <v>154484</v>
      </c>
      <c r="Y1260" s="3">
        <v>0.06</v>
      </c>
      <c r="Z1260" s="2">
        <v>4634.5200000000004</v>
      </c>
      <c r="AA1260" s="2">
        <v>4634.5200000000004</v>
      </c>
      <c r="AB1260" s="3">
        <v>0.03</v>
      </c>
      <c r="AC1260" s="3">
        <v>0.03</v>
      </c>
      <c r="AD1260" s="2">
        <v>9269.0400000000009</v>
      </c>
    </row>
    <row r="1261" spans="1:65" x14ac:dyDescent="0.2">
      <c r="A1261">
        <v>55274185</v>
      </c>
      <c r="B1261" t="s">
        <v>93</v>
      </c>
      <c r="C1261" t="s">
        <v>67</v>
      </c>
      <c r="D1261" t="s">
        <v>68</v>
      </c>
      <c r="E1261" t="s">
        <v>74</v>
      </c>
      <c r="F1261" s="1">
        <v>42418</v>
      </c>
      <c r="G1261" s="1">
        <v>42589</v>
      </c>
      <c r="I1261" s="1">
        <v>42448</v>
      </c>
      <c r="J1261" s="1">
        <v>42418</v>
      </c>
      <c r="K1261" s="1"/>
      <c r="L1261" t="s">
        <v>2063</v>
      </c>
      <c r="M1261" s="2">
        <v>259978</v>
      </c>
      <c r="N1261" t="s">
        <v>81</v>
      </c>
      <c r="O1261" t="b">
        <v>0</v>
      </c>
      <c r="Q1261" t="s">
        <v>2063</v>
      </c>
      <c r="W1261" s="2">
        <v>5199.5600000000004</v>
      </c>
      <c r="X1261" s="2">
        <v>259978</v>
      </c>
      <c r="Y1261" s="3">
        <v>0.06</v>
      </c>
      <c r="Z1261" s="2">
        <v>7799.34</v>
      </c>
      <c r="AA1261" s="2">
        <v>7799.34</v>
      </c>
      <c r="AB1261" s="3">
        <v>0.03</v>
      </c>
      <c r="AC1261" s="3">
        <v>0.03</v>
      </c>
      <c r="AD1261" s="2">
        <v>15598.68</v>
      </c>
    </row>
    <row r="1262" spans="1:65" x14ac:dyDescent="0.2">
      <c r="A1262">
        <v>55209589</v>
      </c>
      <c r="B1262" t="s">
        <v>2827</v>
      </c>
      <c r="C1262" t="s">
        <v>94</v>
      </c>
      <c r="D1262" t="s">
        <v>95</v>
      </c>
      <c r="E1262" t="s">
        <v>69</v>
      </c>
      <c r="F1262" s="1">
        <v>42442</v>
      </c>
      <c r="G1262" s="1">
        <v>42676</v>
      </c>
      <c r="I1262" s="1">
        <v>42472</v>
      </c>
      <c r="J1262" s="1">
        <v>42442</v>
      </c>
      <c r="K1262" s="1"/>
      <c r="L1262" t="s">
        <v>2828</v>
      </c>
      <c r="M1262" s="2">
        <v>207141</v>
      </c>
      <c r="N1262" t="s">
        <v>115</v>
      </c>
      <c r="O1262" t="b">
        <v>0</v>
      </c>
      <c r="Q1262" t="s">
        <v>2828</v>
      </c>
      <c r="W1262" s="2">
        <v>4142.82</v>
      </c>
      <c r="X1262" s="2">
        <v>207141</v>
      </c>
      <c r="Y1262" s="3">
        <v>0.06</v>
      </c>
      <c r="Z1262" s="2">
        <v>6214.23</v>
      </c>
      <c r="AA1262" s="2">
        <v>6214.23</v>
      </c>
      <c r="AB1262" s="3">
        <v>0.03</v>
      </c>
      <c r="AC1262" s="3">
        <v>0.03</v>
      </c>
      <c r="AD1262" s="2">
        <v>12428.46</v>
      </c>
    </row>
    <row r="1263" spans="1:65" x14ac:dyDescent="0.2">
      <c r="A1263">
        <v>55203130</v>
      </c>
      <c r="B1263" t="s">
        <v>4890</v>
      </c>
      <c r="C1263" t="s">
        <v>67</v>
      </c>
      <c r="D1263" t="s">
        <v>123</v>
      </c>
      <c r="E1263" t="s">
        <v>79</v>
      </c>
      <c r="F1263" s="1">
        <v>42435</v>
      </c>
      <c r="G1263" s="1">
        <v>42602</v>
      </c>
      <c r="I1263" s="1">
        <v>42465</v>
      </c>
      <c r="J1263" s="1">
        <v>42435</v>
      </c>
      <c r="K1263" s="1"/>
      <c r="L1263" t="s">
        <v>4891</v>
      </c>
      <c r="M1263" s="2">
        <v>402703</v>
      </c>
      <c r="N1263" t="s">
        <v>130</v>
      </c>
      <c r="O1263" t="b">
        <v>0</v>
      </c>
      <c r="Q1263" t="s">
        <v>4891</v>
      </c>
      <c r="W1263" s="2">
        <v>8054.06</v>
      </c>
      <c r="X1263" s="2">
        <v>402703</v>
      </c>
      <c r="Y1263" s="3">
        <v>0.06</v>
      </c>
      <c r="Z1263" s="2">
        <v>12081.09</v>
      </c>
      <c r="AA1263" s="2">
        <v>12081.09</v>
      </c>
      <c r="AB1263" s="3">
        <v>0.03</v>
      </c>
      <c r="AC1263" s="3">
        <v>0.03</v>
      </c>
      <c r="AD1263" s="2">
        <v>24162.18</v>
      </c>
    </row>
    <row r="1264" spans="1:65" x14ac:dyDescent="0.2">
      <c r="A1264">
        <v>55254778</v>
      </c>
      <c r="B1264" t="s">
        <v>2902</v>
      </c>
      <c r="C1264" t="s">
        <v>94</v>
      </c>
      <c r="D1264" t="s">
        <v>95</v>
      </c>
      <c r="E1264" t="s">
        <v>74</v>
      </c>
      <c r="F1264" s="1">
        <v>42477</v>
      </c>
      <c r="G1264" s="1">
        <v>42678</v>
      </c>
      <c r="I1264" s="1">
        <v>42507</v>
      </c>
      <c r="J1264" s="1">
        <v>42477</v>
      </c>
      <c r="K1264" s="1"/>
      <c r="L1264" t="s">
        <v>6292</v>
      </c>
      <c r="M1264" s="2">
        <v>616556</v>
      </c>
      <c r="N1264" t="s">
        <v>193</v>
      </c>
      <c r="O1264" t="b">
        <v>0</v>
      </c>
      <c r="Q1264" t="s">
        <v>6292</v>
      </c>
      <c r="W1264" s="2">
        <v>12331.12</v>
      </c>
      <c r="X1264" s="2">
        <v>616556</v>
      </c>
      <c r="Y1264" s="3">
        <v>0.06</v>
      </c>
      <c r="Z1264" s="2">
        <v>18496.68</v>
      </c>
      <c r="AA1264" s="2">
        <v>18496.68</v>
      </c>
      <c r="AB1264" s="3">
        <v>0.03</v>
      </c>
      <c r="AC1264" s="3">
        <v>0.03</v>
      </c>
      <c r="AD1264" s="2">
        <v>36993.360000000001</v>
      </c>
    </row>
    <row r="1265" spans="1:65" x14ac:dyDescent="0.2">
      <c r="A1265">
        <v>55383187</v>
      </c>
      <c r="B1265" t="s">
        <v>218</v>
      </c>
      <c r="C1265" t="s">
        <v>67</v>
      </c>
      <c r="D1265" t="s">
        <v>68</v>
      </c>
      <c r="E1265" t="s">
        <v>85</v>
      </c>
      <c r="F1265" s="1">
        <v>42448</v>
      </c>
      <c r="G1265" s="1">
        <v>42486</v>
      </c>
      <c r="I1265" s="1">
        <v>42478</v>
      </c>
      <c r="J1265" s="1">
        <v>42448</v>
      </c>
      <c r="K1265" s="1"/>
      <c r="L1265" t="s">
        <v>5168</v>
      </c>
      <c r="M1265" s="2">
        <v>677927</v>
      </c>
      <c r="N1265" t="s">
        <v>155</v>
      </c>
      <c r="O1265" t="b">
        <v>0</v>
      </c>
      <c r="Q1265" t="s">
        <v>5168</v>
      </c>
      <c r="W1265" s="2">
        <v>13558.54</v>
      </c>
      <c r="X1265" s="2">
        <v>677927</v>
      </c>
      <c r="Y1265" s="3">
        <v>0.06</v>
      </c>
      <c r="Z1265" s="2">
        <v>20337.810000000001</v>
      </c>
      <c r="AA1265" s="2">
        <v>20337.810000000001</v>
      </c>
      <c r="AB1265" s="3">
        <v>0.03</v>
      </c>
      <c r="AC1265" s="3">
        <v>0.03</v>
      </c>
      <c r="AD1265" s="2">
        <v>40675.620000000003</v>
      </c>
      <c r="BD1265" t="s">
        <v>82</v>
      </c>
    </row>
    <row r="1266" spans="1:65" x14ac:dyDescent="0.2">
      <c r="A1266">
        <v>55512562</v>
      </c>
      <c r="B1266" t="s">
        <v>1292</v>
      </c>
      <c r="C1266" t="s">
        <v>94</v>
      </c>
      <c r="D1266" t="s">
        <v>95</v>
      </c>
      <c r="E1266" t="s">
        <v>85</v>
      </c>
      <c r="F1266" s="1">
        <f>I1266+360</f>
        <v>42949</v>
      </c>
      <c r="G1266" s="1">
        <v>42891</v>
      </c>
      <c r="I1266" s="1">
        <v>42589</v>
      </c>
      <c r="J1266" s="1">
        <v>42559</v>
      </c>
      <c r="K1266" s="1"/>
      <c r="L1266" t="s">
        <v>3130</v>
      </c>
      <c r="M1266" s="2">
        <v>246036</v>
      </c>
      <c r="N1266" t="s">
        <v>130</v>
      </c>
      <c r="O1266" t="b">
        <v>0</v>
      </c>
      <c r="Q1266" t="s">
        <v>3130</v>
      </c>
      <c r="W1266" s="2">
        <v>4920.72</v>
      </c>
      <c r="X1266" s="2">
        <v>246036</v>
      </c>
      <c r="Y1266" s="3">
        <v>0.06</v>
      </c>
      <c r="Z1266" s="2">
        <v>7381.08</v>
      </c>
      <c r="AA1266" s="2">
        <v>7381.08</v>
      </c>
      <c r="AB1266" s="3">
        <v>0.03</v>
      </c>
      <c r="AC1266" s="3">
        <v>0.03</v>
      </c>
      <c r="AD1266" s="2">
        <v>14762.16</v>
      </c>
    </row>
    <row r="1267" spans="1:65" x14ac:dyDescent="0.2">
      <c r="A1267">
        <v>55595294</v>
      </c>
      <c r="B1267" t="s">
        <v>93</v>
      </c>
      <c r="C1267" t="s">
        <v>67</v>
      </c>
      <c r="D1267" t="s">
        <v>123</v>
      </c>
      <c r="E1267" t="s">
        <v>79</v>
      </c>
      <c r="F1267" s="1">
        <v>42441</v>
      </c>
      <c r="G1267" s="1">
        <v>42518</v>
      </c>
      <c r="I1267" s="1">
        <v>42471</v>
      </c>
      <c r="J1267" s="1">
        <v>42441</v>
      </c>
      <c r="K1267" s="1"/>
      <c r="L1267" t="s">
        <v>4020</v>
      </c>
      <c r="M1267" s="2">
        <v>716799</v>
      </c>
      <c r="N1267" t="s">
        <v>108</v>
      </c>
      <c r="O1267" t="b">
        <v>0</v>
      </c>
      <c r="Q1267" t="s">
        <v>4020</v>
      </c>
      <c r="W1267" s="2">
        <v>14335.98</v>
      </c>
      <c r="X1267" s="2">
        <v>716799</v>
      </c>
      <c r="Y1267" s="3">
        <v>0.06</v>
      </c>
      <c r="Z1267" s="2">
        <v>21503.97</v>
      </c>
      <c r="AA1267" s="2">
        <v>21503.97</v>
      </c>
      <c r="AB1267" s="3">
        <v>0.03</v>
      </c>
      <c r="AC1267" s="3">
        <v>0.03</v>
      </c>
      <c r="AD1267" s="2">
        <v>43007.94</v>
      </c>
    </row>
    <row r="1268" spans="1:65" x14ac:dyDescent="0.2">
      <c r="A1268">
        <v>55705133</v>
      </c>
      <c r="B1268" t="s">
        <v>6256</v>
      </c>
      <c r="C1268" t="s">
        <v>67</v>
      </c>
      <c r="D1268" t="s">
        <v>84</v>
      </c>
      <c r="E1268" t="s">
        <v>74</v>
      </c>
      <c r="F1268" s="1">
        <v>42551</v>
      </c>
      <c r="G1268" s="1">
        <v>42691</v>
      </c>
      <c r="I1268" s="1">
        <v>42581</v>
      </c>
      <c r="J1268" s="1">
        <v>42551</v>
      </c>
      <c r="K1268" s="1"/>
      <c r="L1268" t="s">
        <v>6257</v>
      </c>
      <c r="M1268" s="2">
        <v>137219</v>
      </c>
      <c r="N1268" t="s">
        <v>155</v>
      </c>
      <c r="O1268" t="b">
        <v>0</v>
      </c>
      <c r="P1268" t="s">
        <v>6258</v>
      </c>
      <c r="Q1268" t="s">
        <v>6257</v>
      </c>
      <c r="W1268" s="2">
        <v>2744.38</v>
      </c>
      <c r="X1268" s="2">
        <v>137219</v>
      </c>
      <c r="Y1268" s="3">
        <v>0.06</v>
      </c>
      <c r="Z1268" s="2">
        <v>4116.57</v>
      </c>
      <c r="AA1268" s="2">
        <v>4116.57</v>
      </c>
      <c r="AB1268" s="3">
        <v>0.03</v>
      </c>
      <c r="AC1268" s="3">
        <v>0.03</v>
      </c>
      <c r="AD1268" s="2">
        <v>8233.14</v>
      </c>
    </row>
    <row r="1269" spans="1:65" x14ac:dyDescent="0.2">
      <c r="A1269">
        <v>56719035</v>
      </c>
      <c r="B1269" t="s">
        <v>4741</v>
      </c>
      <c r="C1269" t="s">
        <v>67</v>
      </c>
      <c r="D1269" t="s">
        <v>84</v>
      </c>
      <c r="E1269" t="s">
        <v>85</v>
      </c>
      <c r="F1269" s="1">
        <v>42373</v>
      </c>
      <c r="G1269" s="1">
        <v>42926</v>
      </c>
      <c r="I1269" s="1">
        <v>42403</v>
      </c>
      <c r="J1269" s="1">
        <v>42373</v>
      </c>
      <c r="K1269" s="1"/>
      <c r="L1269" t="s">
        <v>4742</v>
      </c>
      <c r="M1269" s="2">
        <v>799119</v>
      </c>
      <c r="N1269" t="s">
        <v>81</v>
      </c>
      <c r="O1269" t="b">
        <v>1</v>
      </c>
      <c r="Q1269" t="s">
        <v>4742</v>
      </c>
      <c r="W1269" s="2">
        <v>15982.38</v>
      </c>
      <c r="X1269" s="2">
        <v>799119</v>
      </c>
      <c r="Y1269" s="3">
        <v>0.06</v>
      </c>
      <c r="Z1269" s="2">
        <v>23973.57</v>
      </c>
      <c r="AA1269" s="2">
        <v>23973.57</v>
      </c>
      <c r="AB1269" s="3">
        <v>0.03</v>
      </c>
      <c r="AC1269" s="3">
        <v>0.03</v>
      </c>
      <c r="AD1269" s="2">
        <v>47947.14</v>
      </c>
    </row>
    <row r="1270" spans="1:65" x14ac:dyDescent="0.2">
      <c r="A1270">
        <v>53775962</v>
      </c>
      <c r="B1270" t="s">
        <v>488</v>
      </c>
      <c r="C1270" t="s">
        <v>94</v>
      </c>
      <c r="D1270" t="s">
        <v>95</v>
      </c>
      <c r="E1270" t="s">
        <v>69</v>
      </c>
      <c r="F1270" s="1">
        <v>42426</v>
      </c>
      <c r="G1270" s="1">
        <v>42457</v>
      </c>
      <c r="I1270" s="1">
        <v>42456</v>
      </c>
      <c r="J1270" s="1">
        <v>42426</v>
      </c>
      <c r="K1270" s="1"/>
      <c r="L1270" t="s">
        <v>2866</v>
      </c>
      <c r="M1270" s="2">
        <v>309629</v>
      </c>
      <c r="N1270" t="s">
        <v>125</v>
      </c>
      <c r="O1270" t="b">
        <v>0</v>
      </c>
      <c r="Q1270" t="s">
        <v>2866</v>
      </c>
      <c r="W1270" s="2">
        <v>6192.58</v>
      </c>
      <c r="X1270" s="2">
        <v>309629</v>
      </c>
      <c r="Y1270" s="3">
        <v>0.06</v>
      </c>
      <c r="Z1270" s="2">
        <v>9288.8700000000008</v>
      </c>
      <c r="AA1270" s="2">
        <v>9288.8700000000008</v>
      </c>
      <c r="AB1270" s="3">
        <v>0.03</v>
      </c>
      <c r="AC1270" s="3">
        <v>0.03</v>
      </c>
      <c r="AD1270" s="2">
        <v>18577.740000000002</v>
      </c>
    </row>
    <row r="1271" spans="1:65" x14ac:dyDescent="0.2">
      <c r="A1271">
        <v>53776761</v>
      </c>
      <c r="B1271" t="s">
        <v>4009</v>
      </c>
      <c r="C1271" t="s">
        <v>67</v>
      </c>
      <c r="D1271" t="s">
        <v>73</v>
      </c>
      <c r="E1271" t="s">
        <v>69</v>
      </c>
      <c r="F1271" s="1">
        <v>42448</v>
      </c>
      <c r="G1271" s="1">
        <v>42575</v>
      </c>
      <c r="I1271" s="1">
        <v>42478</v>
      </c>
      <c r="J1271" s="1">
        <v>42448</v>
      </c>
      <c r="K1271" s="1"/>
      <c r="L1271" t="s">
        <v>4010</v>
      </c>
      <c r="M1271" s="2">
        <v>159428</v>
      </c>
      <c r="N1271" t="s">
        <v>112</v>
      </c>
      <c r="O1271" t="b">
        <v>0</v>
      </c>
      <c r="Q1271" t="s">
        <v>4010</v>
      </c>
      <c r="W1271" s="2">
        <v>3188.56</v>
      </c>
      <c r="X1271" s="2">
        <v>159428</v>
      </c>
      <c r="Y1271" s="3">
        <v>0.06</v>
      </c>
      <c r="Z1271" s="2">
        <v>4782.84</v>
      </c>
      <c r="AA1271" s="2">
        <v>4782.84</v>
      </c>
      <c r="AB1271" s="3">
        <v>0.03</v>
      </c>
      <c r="AC1271" s="3">
        <v>0.03</v>
      </c>
      <c r="AD1271" s="2">
        <v>9565.68</v>
      </c>
      <c r="BC1271" t="s">
        <v>4011</v>
      </c>
      <c r="BD1271" t="s">
        <v>82</v>
      </c>
      <c r="BE1271" t="s">
        <v>4012</v>
      </c>
      <c r="BI1271" t="s">
        <v>396</v>
      </c>
      <c r="BJ1271" t="s">
        <v>4013</v>
      </c>
      <c r="BK1271">
        <v>8104</v>
      </c>
      <c r="BM1271">
        <v>34209</v>
      </c>
    </row>
    <row r="1272" spans="1:65" x14ac:dyDescent="0.2">
      <c r="A1272">
        <v>54026626</v>
      </c>
      <c r="B1272" t="s">
        <v>88</v>
      </c>
      <c r="C1272" t="s">
        <v>105</v>
      </c>
      <c r="D1272" t="s">
        <v>84</v>
      </c>
      <c r="E1272" t="s">
        <v>110</v>
      </c>
      <c r="F1272" s="1">
        <v>42511</v>
      </c>
      <c r="G1272" s="1">
        <v>42632</v>
      </c>
      <c r="I1272" s="1">
        <v>42541</v>
      </c>
      <c r="J1272" s="1">
        <v>42511</v>
      </c>
      <c r="K1272" s="1"/>
      <c r="L1272" t="s">
        <v>690</v>
      </c>
      <c r="M1272" s="2">
        <v>477740</v>
      </c>
      <c r="N1272" t="s">
        <v>76</v>
      </c>
      <c r="O1272" t="b">
        <v>0</v>
      </c>
      <c r="P1272" t="s">
        <v>150</v>
      </c>
      <c r="Q1272" t="s">
        <v>690</v>
      </c>
      <c r="W1272" s="2">
        <v>9554.7999999999993</v>
      </c>
      <c r="X1272" s="2">
        <v>477740</v>
      </c>
      <c r="Y1272" s="3">
        <v>0.06</v>
      </c>
      <c r="Z1272" s="2">
        <v>14332.2</v>
      </c>
      <c r="AA1272" s="2">
        <v>14332.2</v>
      </c>
      <c r="AB1272" s="3">
        <v>0.03</v>
      </c>
      <c r="AC1272" s="3">
        <v>0.03</v>
      </c>
      <c r="AD1272" s="2">
        <v>28664.400000000001</v>
      </c>
    </row>
    <row r="1273" spans="1:65" x14ac:dyDescent="0.2">
      <c r="A1273">
        <v>54044905</v>
      </c>
      <c r="B1273" t="s">
        <v>88</v>
      </c>
      <c r="C1273" t="s">
        <v>67</v>
      </c>
      <c r="D1273" t="s">
        <v>123</v>
      </c>
      <c r="E1273" t="s">
        <v>147</v>
      </c>
      <c r="F1273" s="1">
        <v>42408</v>
      </c>
      <c r="G1273" s="1">
        <v>42442</v>
      </c>
      <c r="I1273" s="1">
        <v>42438</v>
      </c>
      <c r="J1273" s="1">
        <v>42408</v>
      </c>
      <c r="K1273" s="1"/>
      <c r="L1273" t="s">
        <v>2561</v>
      </c>
      <c r="M1273" s="2">
        <v>743189</v>
      </c>
      <c r="N1273" t="s">
        <v>81</v>
      </c>
      <c r="O1273" t="b">
        <v>1</v>
      </c>
      <c r="Q1273" t="s">
        <v>2561</v>
      </c>
      <c r="W1273" s="2">
        <v>14863.78</v>
      </c>
      <c r="X1273" s="2">
        <v>743189</v>
      </c>
      <c r="Y1273" s="3">
        <v>0.06</v>
      </c>
      <c r="Z1273" s="2">
        <v>22295.67</v>
      </c>
      <c r="AA1273" s="2">
        <v>22295.67</v>
      </c>
      <c r="AB1273" s="3">
        <v>0.03</v>
      </c>
      <c r="AC1273" s="3">
        <v>0.03</v>
      </c>
      <c r="AD1273" s="2">
        <v>44591.34</v>
      </c>
    </row>
    <row r="1274" spans="1:65" x14ac:dyDescent="0.2">
      <c r="A1274">
        <v>54031102</v>
      </c>
      <c r="B1274" t="s">
        <v>734</v>
      </c>
      <c r="C1274" t="s">
        <v>94</v>
      </c>
      <c r="D1274" t="s">
        <v>95</v>
      </c>
      <c r="E1274" t="s">
        <v>147</v>
      </c>
      <c r="F1274" s="1">
        <v>42487</v>
      </c>
      <c r="G1274" s="1">
        <v>42618</v>
      </c>
      <c r="I1274" s="1">
        <v>42517</v>
      </c>
      <c r="J1274" s="1">
        <v>42487</v>
      </c>
      <c r="K1274" s="1"/>
      <c r="L1274" t="s">
        <v>3885</v>
      </c>
      <c r="M1274" s="2">
        <v>492244</v>
      </c>
      <c r="N1274" t="s">
        <v>76</v>
      </c>
      <c r="O1274" t="b">
        <v>0</v>
      </c>
      <c r="P1274" t="s">
        <v>283</v>
      </c>
      <c r="Q1274" t="s">
        <v>3885</v>
      </c>
      <c r="W1274" s="2">
        <v>9844.8799999999992</v>
      </c>
      <c r="X1274" s="2">
        <v>492244</v>
      </c>
      <c r="Y1274" s="3">
        <v>0.06</v>
      </c>
      <c r="Z1274" s="2">
        <v>14767.32</v>
      </c>
      <c r="AA1274" s="2">
        <v>14767.32</v>
      </c>
      <c r="AB1274" s="3">
        <v>0.03</v>
      </c>
      <c r="AC1274" s="3">
        <v>0.03</v>
      </c>
      <c r="AD1274" s="2">
        <v>29534.639999999999</v>
      </c>
    </row>
    <row r="1275" spans="1:65" x14ac:dyDescent="0.2">
      <c r="A1275">
        <v>54047846</v>
      </c>
      <c r="B1275" t="s">
        <v>5063</v>
      </c>
      <c r="C1275" t="s">
        <v>67</v>
      </c>
      <c r="D1275" t="s">
        <v>68</v>
      </c>
      <c r="E1275" t="s">
        <v>85</v>
      </c>
      <c r="F1275" s="1">
        <v>42421</v>
      </c>
      <c r="G1275" s="1">
        <v>42463</v>
      </c>
      <c r="I1275" s="1">
        <v>42451</v>
      </c>
      <c r="J1275" s="1">
        <v>42421</v>
      </c>
      <c r="K1275" s="1"/>
      <c r="L1275" t="s">
        <v>5064</v>
      </c>
      <c r="M1275" s="2">
        <v>188122</v>
      </c>
      <c r="N1275" t="s">
        <v>141</v>
      </c>
      <c r="O1275" t="b">
        <v>0</v>
      </c>
      <c r="P1275" t="s">
        <v>116</v>
      </c>
      <c r="Q1275" t="s">
        <v>5064</v>
      </c>
      <c r="W1275" s="2">
        <v>3762.44</v>
      </c>
      <c r="X1275" s="2">
        <v>188122</v>
      </c>
      <c r="Y1275" s="3">
        <v>0.06</v>
      </c>
      <c r="Z1275" s="2">
        <v>5643.66</v>
      </c>
      <c r="AA1275" s="2">
        <v>5643.66</v>
      </c>
      <c r="AB1275" s="3">
        <v>0.03</v>
      </c>
      <c r="AC1275" s="3">
        <v>0.03</v>
      </c>
      <c r="AD1275" s="2">
        <v>11287.32</v>
      </c>
    </row>
    <row r="1276" spans="1:65" x14ac:dyDescent="0.2">
      <c r="A1276">
        <v>54181996</v>
      </c>
      <c r="B1276" t="s">
        <v>450</v>
      </c>
      <c r="C1276" t="s">
        <v>67</v>
      </c>
      <c r="D1276" t="s">
        <v>73</v>
      </c>
      <c r="E1276" t="s">
        <v>85</v>
      </c>
      <c r="F1276" s="1">
        <f>I1276+360</f>
        <v>42946</v>
      </c>
      <c r="G1276" s="1">
        <v>42622</v>
      </c>
      <c r="I1276" s="1">
        <v>42586</v>
      </c>
      <c r="J1276" s="1">
        <v>42556</v>
      </c>
      <c r="K1276" s="1"/>
      <c r="L1276" t="s">
        <v>807</v>
      </c>
      <c r="M1276" s="2">
        <v>731686</v>
      </c>
      <c r="N1276" t="s">
        <v>155</v>
      </c>
      <c r="O1276" t="b">
        <v>0</v>
      </c>
      <c r="Q1276" t="s">
        <v>807</v>
      </c>
      <c r="W1276" s="2">
        <v>14633.72</v>
      </c>
      <c r="X1276" s="2">
        <v>731686</v>
      </c>
      <c r="Y1276" s="3">
        <v>0.06</v>
      </c>
      <c r="Z1276" s="2">
        <v>21950.58</v>
      </c>
      <c r="AA1276" s="2">
        <v>21950.58</v>
      </c>
      <c r="AB1276" s="3">
        <v>0.03</v>
      </c>
      <c r="AC1276" s="3">
        <v>0.03</v>
      </c>
      <c r="AD1276" s="2">
        <v>43901.16</v>
      </c>
    </row>
    <row r="1277" spans="1:65" x14ac:dyDescent="0.2">
      <c r="A1277">
        <v>54174970</v>
      </c>
      <c r="B1277" t="s">
        <v>1695</v>
      </c>
      <c r="C1277" t="s">
        <v>67</v>
      </c>
      <c r="D1277" t="s">
        <v>68</v>
      </c>
      <c r="E1277" t="s">
        <v>85</v>
      </c>
      <c r="F1277" s="1">
        <v>42841</v>
      </c>
      <c r="G1277" s="1">
        <v>42991</v>
      </c>
      <c r="I1277" s="1">
        <v>42871</v>
      </c>
      <c r="J1277" s="1">
        <v>42841</v>
      </c>
      <c r="K1277" s="1"/>
      <c r="L1277" t="s">
        <v>1696</v>
      </c>
      <c r="M1277" s="2">
        <v>425745</v>
      </c>
      <c r="N1277" t="s">
        <v>97</v>
      </c>
      <c r="O1277" t="b">
        <v>0</v>
      </c>
      <c r="Q1277" t="s">
        <v>1696</v>
      </c>
      <c r="W1277" s="2">
        <v>8514.9</v>
      </c>
      <c r="X1277" s="2">
        <v>425745</v>
      </c>
      <c r="Y1277" s="3">
        <v>0.06</v>
      </c>
      <c r="Z1277" s="2">
        <v>12772.35</v>
      </c>
      <c r="AA1277" s="2">
        <v>12772.35</v>
      </c>
      <c r="AB1277" s="3">
        <v>0.03</v>
      </c>
      <c r="AC1277" s="3">
        <v>0.03</v>
      </c>
      <c r="AD1277" s="2">
        <v>25544.7</v>
      </c>
    </row>
    <row r="1278" spans="1:65" x14ac:dyDescent="0.2">
      <c r="A1278">
        <v>54185425</v>
      </c>
      <c r="B1278" t="s">
        <v>482</v>
      </c>
      <c r="C1278" t="s">
        <v>67</v>
      </c>
      <c r="D1278" t="s">
        <v>73</v>
      </c>
      <c r="E1278" t="s">
        <v>110</v>
      </c>
      <c r="F1278" s="1">
        <v>42408</v>
      </c>
      <c r="G1278" s="1">
        <v>42482</v>
      </c>
      <c r="I1278" s="1">
        <v>42438</v>
      </c>
      <c r="J1278" s="1">
        <v>42408</v>
      </c>
      <c r="K1278" s="1"/>
      <c r="L1278" t="s">
        <v>3177</v>
      </c>
      <c r="M1278" s="2">
        <v>825684</v>
      </c>
      <c r="N1278" t="s">
        <v>127</v>
      </c>
      <c r="O1278" t="b">
        <v>0</v>
      </c>
      <c r="Q1278" t="s">
        <v>3177</v>
      </c>
      <c r="W1278" s="2">
        <v>16513.68</v>
      </c>
      <c r="X1278" s="2">
        <v>825684</v>
      </c>
      <c r="Y1278" s="3">
        <v>0.06</v>
      </c>
      <c r="Z1278" s="2">
        <v>24770.52</v>
      </c>
      <c r="AA1278" s="2">
        <v>24770.52</v>
      </c>
      <c r="AB1278" s="3">
        <v>0.03</v>
      </c>
      <c r="AC1278" s="3">
        <v>0.03</v>
      </c>
      <c r="AD1278" s="2">
        <v>49541.04</v>
      </c>
    </row>
    <row r="1279" spans="1:65" x14ac:dyDescent="0.2">
      <c r="A1279">
        <v>54178461</v>
      </c>
      <c r="B1279" t="s">
        <v>3859</v>
      </c>
      <c r="C1279" t="s">
        <v>67</v>
      </c>
      <c r="D1279" t="s">
        <v>73</v>
      </c>
      <c r="E1279" t="s">
        <v>110</v>
      </c>
      <c r="F1279" s="1">
        <v>42443</v>
      </c>
      <c r="G1279" s="1">
        <v>42512</v>
      </c>
      <c r="I1279" s="1">
        <v>42473</v>
      </c>
      <c r="J1279" s="1">
        <v>42443</v>
      </c>
      <c r="K1279" s="1"/>
      <c r="L1279" t="s">
        <v>3860</v>
      </c>
      <c r="M1279" s="2">
        <v>268131</v>
      </c>
      <c r="N1279" t="s">
        <v>100</v>
      </c>
      <c r="O1279" t="b">
        <v>0</v>
      </c>
      <c r="Q1279" t="s">
        <v>3860</v>
      </c>
      <c r="W1279" s="2">
        <v>5362.62</v>
      </c>
      <c r="X1279" s="2">
        <v>268131</v>
      </c>
      <c r="Y1279" s="3">
        <v>0.06</v>
      </c>
      <c r="Z1279" s="2">
        <v>8043.93</v>
      </c>
      <c r="AA1279" s="2">
        <v>8043.93</v>
      </c>
      <c r="AB1279" s="3">
        <v>0.03</v>
      </c>
      <c r="AC1279" s="3">
        <v>0.03</v>
      </c>
      <c r="AD1279" s="2">
        <v>16087.86</v>
      </c>
    </row>
    <row r="1280" spans="1:65" x14ac:dyDescent="0.2">
      <c r="A1280">
        <v>54179119</v>
      </c>
      <c r="B1280" t="s">
        <v>4792</v>
      </c>
      <c r="C1280" t="s">
        <v>67</v>
      </c>
      <c r="D1280" t="s">
        <v>123</v>
      </c>
      <c r="E1280" t="s">
        <v>69</v>
      </c>
      <c r="F1280" s="1">
        <v>42399</v>
      </c>
      <c r="G1280" s="1">
        <v>42683</v>
      </c>
      <c r="I1280" s="1">
        <v>42429</v>
      </c>
      <c r="J1280" s="1">
        <v>42399</v>
      </c>
      <c r="K1280" s="1"/>
      <c r="L1280" t="s">
        <v>4793</v>
      </c>
      <c r="M1280" s="2">
        <v>469758</v>
      </c>
      <c r="N1280" t="s">
        <v>141</v>
      </c>
      <c r="O1280" t="b">
        <v>0</v>
      </c>
      <c r="Q1280" t="s">
        <v>4793</v>
      </c>
      <c r="W1280" s="2">
        <v>9395.16</v>
      </c>
      <c r="X1280" s="2">
        <v>469758</v>
      </c>
      <c r="Y1280" s="3">
        <v>0.06</v>
      </c>
      <c r="Z1280" s="2">
        <v>14092.74</v>
      </c>
      <c r="AA1280" s="2">
        <v>14092.74</v>
      </c>
      <c r="AB1280" s="3">
        <v>0.03</v>
      </c>
      <c r="AC1280" s="3">
        <v>0.03</v>
      </c>
      <c r="AD1280" s="2">
        <v>28185.48</v>
      </c>
    </row>
    <row r="1281" spans="1:65" x14ac:dyDescent="0.2">
      <c r="A1281">
        <v>54187308</v>
      </c>
      <c r="B1281" t="s">
        <v>93</v>
      </c>
      <c r="C1281" t="s">
        <v>67</v>
      </c>
      <c r="D1281" t="s">
        <v>68</v>
      </c>
      <c r="E1281" t="s">
        <v>79</v>
      </c>
      <c r="F1281" s="1">
        <v>42375</v>
      </c>
      <c r="G1281" s="1">
        <v>42413</v>
      </c>
      <c r="I1281" s="1">
        <v>42405</v>
      </c>
      <c r="J1281" s="1">
        <v>42375</v>
      </c>
      <c r="K1281" s="1"/>
      <c r="L1281" t="s">
        <v>4794</v>
      </c>
      <c r="M1281" s="2">
        <v>483828</v>
      </c>
      <c r="N1281" t="s">
        <v>143</v>
      </c>
      <c r="O1281" t="b">
        <v>0</v>
      </c>
      <c r="Q1281" t="s">
        <v>4794</v>
      </c>
      <c r="W1281" s="2">
        <v>9676.56</v>
      </c>
      <c r="X1281" s="2">
        <v>483828</v>
      </c>
      <c r="Y1281" s="3">
        <v>0.06</v>
      </c>
      <c r="Z1281" s="2">
        <v>14514.84</v>
      </c>
      <c r="AA1281" s="2">
        <v>14514.84</v>
      </c>
      <c r="AB1281" s="3">
        <v>0.03</v>
      </c>
      <c r="AC1281" s="3">
        <v>0.03</v>
      </c>
      <c r="AD1281" s="2">
        <v>29029.68</v>
      </c>
    </row>
    <row r="1282" spans="1:65" x14ac:dyDescent="0.2">
      <c r="A1282">
        <v>54239244</v>
      </c>
      <c r="B1282" t="s">
        <v>93</v>
      </c>
      <c r="C1282" t="s">
        <v>67</v>
      </c>
      <c r="D1282" t="s">
        <v>89</v>
      </c>
      <c r="E1282" t="s">
        <v>74</v>
      </c>
      <c r="F1282" s="1">
        <v>42458</v>
      </c>
      <c r="G1282" s="1">
        <v>42547</v>
      </c>
      <c r="I1282" s="1">
        <v>42488</v>
      </c>
      <c r="J1282" s="1">
        <v>42458</v>
      </c>
      <c r="K1282" s="1"/>
      <c r="L1282" t="s">
        <v>777</v>
      </c>
      <c r="M1282" s="2">
        <v>280500</v>
      </c>
      <c r="N1282" t="s">
        <v>108</v>
      </c>
      <c r="O1282" t="b">
        <v>0</v>
      </c>
      <c r="Q1282" t="s">
        <v>777</v>
      </c>
      <c r="W1282" s="2">
        <v>5610</v>
      </c>
      <c r="X1282" s="2">
        <v>280500</v>
      </c>
      <c r="Y1282" s="3">
        <v>0.06</v>
      </c>
      <c r="Z1282" s="2">
        <v>8415</v>
      </c>
      <c r="AA1282" s="2">
        <v>8415</v>
      </c>
      <c r="AB1282" s="3">
        <v>0.03</v>
      </c>
      <c r="AC1282" s="3">
        <v>0.03</v>
      </c>
      <c r="AD1282" s="2">
        <v>16830</v>
      </c>
    </row>
    <row r="1283" spans="1:65" x14ac:dyDescent="0.2">
      <c r="A1283">
        <v>54545318</v>
      </c>
      <c r="B1283" t="s">
        <v>1935</v>
      </c>
      <c r="C1283" t="s">
        <v>67</v>
      </c>
      <c r="D1283" t="s">
        <v>73</v>
      </c>
      <c r="E1283" t="s">
        <v>85</v>
      </c>
      <c r="F1283" s="1">
        <v>42689</v>
      </c>
      <c r="G1283" s="1">
        <v>42900</v>
      </c>
      <c r="I1283" s="1">
        <v>42719</v>
      </c>
      <c r="J1283" s="1">
        <v>42689</v>
      </c>
      <c r="K1283" s="1"/>
      <c r="L1283" t="s">
        <v>1942</v>
      </c>
      <c r="M1283" s="2">
        <v>710712</v>
      </c>
      <c r="N1283" t="s">
        <v>87</v>
      </c>
      <c r="O1283" t="b">
        <v>0</v>
      </c>
      <c r="P1283" t="s">
        <v>283</v>
      </c>
      <c r="Q1283" t="s">
        <v>1942</v>
      </c>
      <c r="W1283" s="2">
        <v>14214.24</v>
      </c>
      <c r="X1283" s="2">
        <v>710712</v>
      </c>
      <c r="Y1283" s="3">
        <v>0.06</v>
      </c>
      <c r="Z1283" s="2">
        <v>21321.360000000001</v>
      </c>
      <c r="AA1283" s="2">
        <v>21321.360000000001</v>
      </c>
      <c r="AB1283" s="3">
        <v>0.03</v>
      </c>
      <c r="AC1283" s="3">
        <v>0.03</v>
      </c>
      <c r="AD1283" s="2">
        <v>42642.720000000001</v>
      </c>
    </row>
    <row r="1284" spans="1:65" x14ac:dyDescent="0.2">
      <c r="A1284">
        <v>54641548</v>
      </c>
      <c r="B1284" t="s">
        <v>285</v>
      </c>
      <c r="C1284" t="s">
        <v>67</v>
      </c>
      <c r="D1284" t="s">
        <v>73</v>
      </c>
      <c r="E1284" t="s">
        <v>74</v>
      </c>
      <c r="F1284" s="1">
        <v>42521</v>
      </c>
      <c r="G1284" s="1">
        <v>42658</v>
      </c>
      <c r="I1284" s="1">
        <v>42551</v>
      </c>
      <c r="J1284" s="1">
        <v>42521</v>
      </c>
      <c r="K1284" s="1"/>
      <c r="L1284" t="s">
        <v>286</v>
      </c>
      <c r="M1284" s="2">
        <v>217051</v>
      </c>
      <c r="N1284" t="s">
        <v>97</v>
      </c>
      <c r="O1284" t="b">
        <v>1</v>
      </c>
      <c r="Q1284" t="s">
        <v>286</v>
      </c>
      <c r="W1284" s="2">
        <v>4341.0200000000004</v>
      </c>
      <c r="X1284" s="2">
        <v>217051</v>
      </c>
      <c r="Y1284" s="3">
        <v>0.06</v>
      </c>
      <c r="Z1284" s="2">
        <v>6511.53</v>
      </c>
      <c r="AA1284" s="2">
        <v>6511.53</v>
      </c>
      <c r="AB1284" s="3">
        <v>0.03</v>
      </c>
      <c r="AC1284" s="3">
        <v>0.03</v>
      </c>
      <c r="AD1284" s="2">
        <v>13023.06</v>
      </c>
    </row>
    <row r="1285" spans="1:65" x14ac:dyDescent="0.2">
      <c r="A1285">
        <v>54644348</v>
      </c>
      <c r="B1285" t="s">
        <v>120</v>
      </c>
      <c r="C1285" t="s">
        <v>67</v>
      </c>
      <c r="D1285" t="s">
        <v>89</v>
      </c>
      <c r="E1285" t="s">
        <v>79</v>
      </c>
      <c r="F1285" s="1">
        <v>42373</v>
      </c>
      <c r="G1285" s="1">
        <v>42590</v>
      </c>
      <c r="I1285" s="1">
        <v>42403</v>
      </c>
      <c r="J1285" s="1">
        <v>42373</v>
      </c>
      <c r="K1285" s="1"/>
      <c r="L1285" t="s">
        <v>2826</v>
      </c>
      <c r="M1285" s="2">
        <v>632202</v>
      </c>
      <c r="N1285" t="s">
        <v>112</v>
      </c>
      <c r="O1285" t="b">
        <v>0</v>
      </c>
      <c r="P1285" t="s">
        <v>790</v>
      </c>
      <c r="Q1285" t="s">
        <v>2826</v>
      </c>
      <c r="W1285" s="2">
        <v>12644.04</v>
      </c>
      <c r="X1285" s="2">
        <v>632202</v>
      </c>
      <c r="Y1285" s="3">
        <v>0.06</v>
      </c>
      <c r="Z1285" s="2">
        <v>18966.060000000001</v>
      </c>
      <c r="AA1285" s="2">
        <v>18966.060000000001</v>
      </c>
      <c r="AB1285" s="3">
        <v>0.03</v>
      </c>
      <c r="AC1285" s="3">
        <v>0.03</v>
      </c>
      <c r="AD1285" s="2">
        <v>37932.120000000003</v>
      </c>
    </row>
    <row r="1286" spans="1:65" x14ac:dyDescent="0.2">
      <c r="A1286">
        <v>54823827</v>
      </c>
      <c r="B1286" t="s">
        <v>1924</v>
      </c>
      <c r="C1286" t="s">
        <v>94</v>
      </c>
      <c r="D1286" t="s">
        <v>95</v>
      </c>
      <c r="E1286" t="s">
        <v>69</v>
      </c>
      <c r="F1286" s="1">
        <v>42703</v>
      </c>
      <c r="G1286" s="1">
        <v>42890</v>
      </c>
      <c r="I1286" s="1">
        <v>42733</v>
      </c>
      <c r="J1286" s="1">
        <v>42703</v>
      </c>
      <c r="K1286" s="1"/>
      <c r="L1286" t="s">
        <v>1925</v>
      </c>
      <c r="M1286" s="2">
        <v>346248</v>
      </c>
      <c r="N1286" t="s">
        <v>103</v>
      </c>
      <c r="O1286" t="b">
        <v>0</v>
      </c>
      <c r="Q1286" t="s">
        <v>1925</v>
      </c>
      <c r="W1286" s="2">
        <v>6924.96</v>
      </c>
      <c r="X1286" s="2">
        <v>346248</v>
      </c>
      <c r="Y1286" s="3">
        <v>0.06</v>
      </c>
      <c r="Z1286" s="2">
        <v>10387.44</v>
      </c>
      <c r="AA1286" s="2">
        <v>10387.44</v>
      </c>
      <c r="AB1286" s="3">
        <v>0.03</v>
      </c>
      <c r="AC1286" s="3">
        <v>0.03</v>
      </c>
      <c r="AD1286" s="2">
        <v>20774.88</v>
      </c>
      <c r="BC1286" t="s">
        <v>1926</v>
      </c>
      <c r="BE1286" t="s">
        <v>1927</v>
      </c>
      <c r="BG1286" t="s">
        <v>1928</v>
      </c>
      <c r="BI1286" t="s">
        <v>396</v>
      </c>
      <c r="BJ1286" t="s">
        <v>1929</v>
      </c>
      <c r="BK1286">
        <v>2013</v>
      </c>
      <c r="BM1286">
        <v>34736</v>
      </c>
    </row>
    <row r="1287" spans="1:65" x14ac:dyDescent="0.2">
      <c r="A1287">
        <v>54816292</v>
      </c>
      <c r="B1287" t="s">
        <v>2850</v>
      </c>
      <c r="C1287" t="s">
        <v>67</v>
      </c>
      <c r="D1287" t="s">
        <v>123</v>
      </c>
      <c r="E1287" t="s">
        <v>85</v>
      </c>
      <c r="F1287" s="1">
        <v>42686</v>
      </c>
      <c r="G1287" s="1">
        <v>42904</v>
      </c>
      <c r="I1287" s="1">
        <v>42716</v>
      </c>
      <c r="J1287" s="1">
        <v>42686</v>
      </c>
      <c r="K1287" s="1"/>
      <c r="L1287" t="s">
        <v>2851</v>
      </c>
      <c r="M1287" s="2">
        <v>733229</v>
      </c>
      <c r="N1287" t="s">
        <v>155</v>
      </c>
      <c r="O1287" t="b">
        <v>0</v>
      </c>
      <c r="Q1287" t="s">
        <v>2851</v>
      </c>
      <c r="W1287" s="2">
        <v>14664.58</v>
      </c>
      <c r="X1287" s="2">
        <v>733229</v>
      </c>
      <c r="Y1287" s="3">
        <v>0.06</v>
      </c>
      <c r="Z1287" s="2">
        <v>21996.87</v>
      </c>
      <c r="AA1287" s="2">
        <v>21996.87</v>
      </c>
      <c r="AB1287" s="3">
        <v>0.03</v>
      </c>
      <c r="AC1287" s="3">
        <v>0.03</v>
      </c>
      <c r="AD1287" s="2">
        <v>43993.74</v>
      </c>
    </row>
    <row r="1288" spans="1:65" x14ac:dyDescent="0.2">
      <c r="A1288">
        <v>54825373</v>
      </c>
      <c r="B1288" t="s">
        <v>122</v>
      </c>
      <c r="C1288" t="s">
        <v>67</v>
      </c>
      <c r="D1288" t="s">
        <v>73</v>
      </c>
      <c r="E1288" t="s">
        <v>79</v>
      </c>
      <c r="F1288" s="1">
        <v>42481</v>
      </c>
      <c r="G1288" s="1">
        <v>42614</v>
      </c>
      <c r="I1288" s="1">
        <v>42511</v>
      </c>
      <c r="J1288" s="1">
        <v>42481</v>
      </c>
      <c r="K1288" s="1"/>
      <c r="L1288" t="s">
        <v>4121</v>
      </c>
      <c r="M1288" s="2">
        <v>282883</v>
      </c>
      <c r="N1288" t="s">
        <v>76</v>
      </c>
      <c r="O1288" t="b">
        <v>0</v>
      </c>
      <c r="Q1288" t="s">
        <v>4121</v>
      </c>
      <c r="W1288" s="2">
        <v>5657.66</v>
      </c>
      <c r="X1288" s="2">
        <v>282883</v>
      </c>
      <c r="Y1288" s="3">
        <v>0.06</v>
      </c>
      <c r="Z1288" s="2">
        <v>8486.49</v>
      </c>
      <c r="AA1288" s="2">
        <v>8486.49</v>
      </c>
      <c r="AB1288" s="3">
        <v>0.03</v>
      </c>
      <c r="AC1288" s="3">
        <v>0.03</v>
      </c>
      <c r="AD1288" s="2">
        <v>16972.98</v>
      </c>
    </row>
    <row r="1289" spans="1:65" x14ac:dyDescent="0.2">
      <c r="A1289">
        <v>54794001</v>
      </c>
      <c r="B1289" t="s">
        <v>4431</v>
      </c>
      <c r="C1289" t="s">
        <v>67</v>
      </c>
      <c r="D1289" t="s">
        <v>153</v>
      </c>
      <c r="E1289" t="s">
        <v>69</v>
      </c>
      <c r="F1289" s="1">
        <v>42762</v>
      </c>
      <c r="G1289" s="1">
        <v>42865</v>
      </c>
      <c r="I1289" s="1">
        <v>42792</v>
      </c>
      <c r="J1289" s="1">
        <v>42762</v>
      </c>
      <c r="K1289" s="1"/>
      <c r="L1289" t="s">
        <v>4432</v>
      </c>
      <c r="M1289" s="2">
        <v>326659</v>
      </c>
      <c r="N1289" t="s">
        <v>71</v>
      </c>
      <c r="O1289" t="b">
        <v>0</v>
      </c>
      <c r="Q1289" t="s">
        <v>4432</v>
      </c>
      <c r="W1289" s="2">
        <v>6533.18</v>
      </c>
      <c r="X1289" s="2">
        <v>326659</v>
      </c>
      <c r="Y1289" s="3">
        <v>0.06</v>
      </c>
      <c r="Z1289" s="2">
        <v>9799.77</v>
      </c>
      <c r="AA1289" s="2">
        <v>9799.77</v>
      </c>
      <c r="AB1289" s="3">
        <v>0.03</v>
      </c>
      <c r="AC1289" s="3">
        <v>0.03</v>
      </c>
      <c r="AD1289" s="2">
        <v>19599.54</v>
      </c>
      <c r="BC1289" t="s">
        <v>4433</v>
      </c>
      <c r="BE1289" t="s">
        <v>4434</v>
      </c>
      <c r="BG1289">
        <v>4605560</v>
      </c>
      <c r="BI1289" t="s">
        <v>580</v>
      </c>
      <c r="BJ1289" t="s">
        <v>4435</v>
      </c>
      <c r="BK1289">
        <v>9</v>
      </c>
      <c r="BM1289">
        <v>3862</v>
      </c>
    </row>
    <row r="1290" spans="1:65" x14ac:dyDescent="0.2">
      <c r="A1290">
        <v>54818751</v>
      </c>
      <c r="B1290" t="s">
        <v>1251</v>
      </c>
      <c r="C1290" t="s">
        <v>67</v>
      </c>
      <c r="D1290" t="s">
        <v>153</v>
      </c>
      <c r="E1290" t="s">
        <v>74</v>
      </c>
      <c r="F1290" s="1">
        <v>42396</v>
      </c>
      <c r="G1290" s="1">
        <v>42465</v>
      </c>
      <c r="I1290" s="1">
        <v>42426</v>
      </c>
      <c r="J1290" s="1">
        <v>42396</v>
      </c>
      <c r="K1290" s="1"/>
      <c r="L1290" t="s">
        <v>4559</v>
      </c>
      <c r="M1290" s="2">
        <v>652277</v>
      </c>
      <c r="N1290" t="s">
        <v>91</v>
      </c>
      <c r="O1290" t="b">
        <v>0</v>
      </c>
      <c r="Q1290" t="s">
        <v>4559</v>
      </c>
      <c r="W1290" s="2">
        <v>13045.54</v>
      </c>
      <c r="X1290" s="2">
        <v>652277</v>
      </c>
      <c r="Y1290" s="3">
        <v>0.06</v>
      </c>
      <c r="Z1290" s="2">
        <v>19568.310000000001</v>
      </c>
      <c r="AA1290" s="2">
        <v>19568.310000000001</v>
      </c>
      <c r="AB1290" s="3">
        <v>0.03</v>
      </c>
      <c r="AC1290" s="3">
        <v>0.03</v>
      </c>
      <c r="AD1290" s="2">
        <v>39136.620000000003</v>
      </c>
    </row>
    <row r="1291" spans="1:65" x14ac:dyDescent="0.2">
      <c r="A1291">
        <v>54826281</v>
      </c>
      <c r="B1291" t="s">
        <v>4883</v>
      </c>
      <c r="C1291" t="s">
        <v>67</v>
      </c>
      <c r="D1291" t="s">
        <v>73</v>
      </c>
      <c r="E1291" t="s">
        <v>85</v>
      </c>
      <c r="F1291" s="1">
        <v>42626</v>
      </c>
      <c r="G1291" s="1">
        <v>42832</v>
      </c>
      <c r="I1291" s="1">
        <v>42656</v>
      </c>
      <c r="J1291" s="1">
        <v>42626</v>
      </c>
      <c r="K1291" s="1"/>
      <c r="L1291" t="s">
        <v>4884</v>
      </c>
      <c r="M1291" s="2">
        <v>190437</v>
      </c>
      <c r="N1291" t="s">
        <v>91</v>
      </c>
      <c r="O1291" t="b">
        <v>0</v>
      </c>
      <c r="Q1291" t="s">
        <v>4884</v>
      </c>
      <c r="W1291" s="2">
        <v>3808.74</v>
      </c>
      <c r="X1291" s="2">
        <v>190437</v>
      </c>
      <c r="Y1291" s="3">
        <v>0.06</v>
      </c>
      <c r="Z1291" s="2">
        <v>5713.11</v>
      </c>
      <c r="AA1291" s="2">
        <v>5713.11</v>
      </c>
      <c r="AB1291" s="3">
        <v>0.03</v>
      </c>
      <c r="AC1291" s="3">
        <v>0.03</v>
      </c>
      <c r="AD1291" s="2">
        <v>11426.22</v>
      </c>
    </row>
    <row r="1292" spans="1:65" x14ac:dyDescent="0.2">
      <c r="A1292">
        <v>54785049</v>
      </c>
      <c r="B1292" t="s">
        <v>146</v>
      </c>
      <c r="C1292" t="s">
        <v>67</v>
      </c>
      <c r="D1292" t="s">
        <v>73</v>
      </c>
      <c r="E1292" t="s">
        <v>106</v>
      </c>
      <c r="F1292" s="1">
        <v>42394</v>
      </c>
      <c r="G1292" s="1">
        <v>42434</v>
      </c>
      <c r="I1292" s="1">
        <v>42424</v>
      </c>
      <c r="J1292" s="1">
        <v>42394</v>
      </c>
      <c r="K1292" s="1"/>
      <c r="L1292" t="s">
        <v>5058</v>
      </c>
      <c r="M1292" s="2">
        <v>129996</v>
      </c>
      <c r="N1292" t="s">
        <v>125</v>
      </c>
      <c r="O1292" t="b">
        <v>0</v>
      </c>
      <c r="Q1292" t="s">
        <v>5058</v>
      </c>
      <c r="W1292" s="2">
        <v>2599.92</v>
      </c>
      <c r="X1292" s="2">
        <v>129996</v>
      </c>
      <c r="Y1292" s="3">
        <v>0.06</v>
      </c>
      <c r="Z1292" s="2">
        <v>3899.88</v>
      </c>
      <c r="AA1292" s="2">
        <v>3899.88</v>
      </c>
      <c r="AB1292" s="3">
        <v>0.03</v>
      </c>
      <c r="AC1292" s="3">
        <v>0.03</v>
      </c>
      <c r="AD1292" s="2">
        <v>7799.76</v>
      </c>
    </row>
    <row r="1293" spans="1:65" x14ac:dyDescent="0.2">
      <c r="A1293">
        <v>54862973</v>
      </c>
      <c r="B1293" t="s">
        <v>120</v>
      </c>
      <c r="C1293" t="s">
        <v>67</v>
      </c>
      <c r="D1293" t="s">
        <v>153</v>
      </c>
      <c r="E1293" t="s">
        <v>85</v>
      </c>
      <c r="F1293" s="1">
        <v>42462</v>
      </c>
      <c r="G1293" s="1">
        <v>42711</v>
      </c>
      <c r="I1293" s="1">
        <v>42492</v>
      </c>
      <c r="J1293" s="1">
        <v>42462</v>
      </c>
      <c r="K1293" s="1"/>
      <c r="L1293" t="s">
        <v>1624</v>
      </c>
      <c r="M1293" s="2">
        <v>664187</v>
      </c>
      <c r="N1293" t="s">
        <v>91</v>
      </c>
      <c r="O1293" t="b">
        <v>0</v>
      </c>
      <c r="Q1293" t="s">
        <v>1624</v>
      </c>
      <c r="W1293" s="2">
        <v>13283.74</v>
      </c>
      <c r="X1293" s="2">
        <v>664187</v>
      </c>
      <c r="Y1293" s="3">
        <v>0.06</v>
      </c>
      <c r="Z1293" s="2">
        <v>19925.61</v>
      </c>
      <c r="AA1293" s="2">
        <v>19925.61</v>
      </c>
      <c r="AB1293" s="3">
        <v>0.03</v>
      </c>
      <c r="AC1293" s="3">
        <v>0.03</v>
      </c>
      <c r="AD1293" s="2">
        <v>39851.22</v>
      </c>
      <c r="BD1293" t="s">
        <v>82</v>
      </c>
    </row>
    <row r="1294" spans="1:65" x14ac:dyDescent="0.2">
      <c r="A1294">
        <v>55166420</v>
      </c>
      <c r="B1294" t="s">
        <v>1484</v>
      </c>
      <c r="C1294" t="s">
        <v>67</v>
      </c>
      <c r="D1294" t="s">
        <v>89</v>
      </c>
      <c r="E1294" t="s">
        <v>106</v>
      </c>
      <c r="F1294" s="1">
        <v>42443</v>
      </c>
      <c r="G1294" s="1">
        <v>42743</v>
      </c>
      <c r="I1294" s="1">
        <v>42473</v>
      </c>
      <c r="J1294" s="1">
        <v>42443</v>
      </c>
      <c r="K1294" s="1"/>
      <c r="L1294" t="s">
        <v>1485</v>
      </c>
      <c r="M1294" s="2">
        <v>840953</v>
      </c>
      <c r="N1294" t="s">
        <v>195</v>
      </c>
      <c r="O1294" t="b">
        <v>0</v>
      </c>
      <c r="Q1294" t="s">
        <v>1485</v>
      </c>
      <c r="W1294" s="2">
        <v>16819.060000000001</v>
      </c>
      <c r="X1294" s="2">
        <v>840953</v>
      </c>
      <c r="Y1294" s="3">
        <v>0.06</v>
      </c>
      <c r="Z1294" s="2">
        <v>25228.59</v>
      </c>
      <c r="AA1294" s="2">
        <v>25228.59</v>
      </c>
      <c r="AB1294" s="3">
        <v>0.03</v>
      </c>
      <c r="AC1294" s="3">
        <v>0.03</v>
      </c>
      <c r="AD1294" s="2">
        <v>50457.18</v>
      </c>
      <c r="BC1294" t="s">
        <v>1486</v>
      </c>
      <c r="BD1294" t="s">
        <v>82</v>
      </c>
      <c r="BE1294" t="s">
        <v>1487</v>
      </c>
      <c r="BI1294" t="s">
        <v>325</v>
      </c>
      <c r="BJ1294" t="s">
        <v>1488</v>
      </c>
      <c r="BK1294">
        <v>6715</v>
      </c>
      <c r="BM1294">
        <v>91709</v>
      </c>
    </row>
    <row r="1295" spans="1:65" x14ac:dyDescent="0.2">
      <c r="A1295">
        <v>55159197</v>
      </c>
      <c r="B1295" t="s">
        <v>2358</v>
      </c>
      <c r="C1295" t="s">
        <v>94</v>
      </c>
      <c r="D1295" t="s">
        <v>95</v>
      </c>
      <c r="E1295" t="s">
        <v>106</v>
      </c>
      <c r="F1295" s="1">
        <f>I1295+360</f>
        <v>42971</v>
      </c>
      <c r="G1295" s="1">
        <v>42996</v>
      </c>
      <c r="I1295" s="1">
        <v>42611</v>
      </c>
      <c r="J1295" s="1">
        <v>42581</v>
      </c>
      <c r="K1295" s="1"/>
      <c r="L1295" t="s">
        <v>2359</v>
      </c>
      <c r="M1295" s="2">
        <v>262409</v>
      </c>
      <c r="N1295" t="s">
        <v>193</v>
      </c>
      <c r="O1295" t="b">
        <v>0</v>
      </c>
      <c r="Q1295" t="s">
        <v>2359</v>
      </c>
      <c r="W1295" s="2">
        <v>5248.18</v>
      </c>
      <c r="X1295" s="2">
        <v>262409</v>
      </c>
      <c r="Y1295" s="3">
        <v>0.06</v>
      </c>
      <c r="Z1295" s="2">
        <v>7872.27</v>
      </c>
      <c r="AA1295" s="2">
        <v>7872.27</v>
      </c>
      <c r="AB1295" s="3">
        <v>0.03</v>
      </c>
      <c r="AC1295" s="3">
        <v>0.03</v>
      </c>
      <c r="AD1295" s="2">
        <v>15744.54</v>
      </c>
    </row>
    <row r="1296" spans="1:65" x14ac:dyDescent="0.2">
      <c r="A1296">
        <v>55191955</v>
      </c>
      <c r="B1296" t="s">
        <v>2360</v>
      </c>
      <c r="C1296" t="s">
        <v>67</v>
      </c>
      <c r="D1296" t="s">
        <v>73</v>
      </c>
      <c r="E1296" t="s">
        <v>79</v>
      </c>
      <c r="F1296" s="1">
        <v>42384</v>
      </c>
      <c r="G1296" s="1">
        <v>42975</v>
      </c>
      <c r="I1296" s="1">
        <v>42414</v>
      </c>
      <c r="J1296" s="1">
        <v>42384</v>
      </c>
      <c r="K1296" s="1"/>
      <c r="L1296" t="s">
        <v>2361</v>
      </c>
      <c r="M1296" s="2">
        <v>670022</v>
      </c>
      <c r="N1296" t="s">
        <v>195</v>
      </c>
      <c r="O1296" t="b">
        <v>0</v>
      </c>
      <c r="Q1296" t="s">
        <v>2361</v>
      </c>
      <c r="W1296" s="2">
        <v>13400.44</v>
      </c>
      <c r="X1296" s="2">
        <v>670022</v>
      </c>
      <c r="Y1296" s="3">
        <v>0.06</v>
      </c>
      <c r="Z1296" s="2">
        <v>20100.66</v>
      </c>
      <c r="AA1296" s="2">
        <v>20100.66</v>
      </c>
      <c r="AB1296" s="3">
        <v>0.03</v>
      </c>
      <c r="AC1296" s="3">
        <v>0.03</v>
      </c>
      <c r="AD1296" s="2">
        <v>40201.32</v>
      </c>
      <c r="BC1296" t="s">
        <v>2362</v>
      </c>
      <c r="BD1296" t="s">
        <v>82</v>
      </c>
      <c r="BE1296" t="s">
        <v>2363</v>
      </c>
      <c r="BI1296" t="s">
        <v>215</v>
      </c>
      <c r="BJ1296" t="s">
        <v>2364</v>
      </c>
      <c r="BK1296">
        <v>1321</v>
      </c>
      <c r="BM1296">
        <v>37179</v>
      </c>
    </row>
    <row r="1297" spans="1:30" x14ac:dyDescent="0.2">
      <c r="A1297">
        <v>55150708</v>
      </c>
      <c r="B1297" t="s">
        <v>2436</v>
      </c>
      <c r="C1297" t="s">
        <v>67</v>
      </c>
      <c r="D1297" t="s">
        <v>73</v>
      </c>
      <c r="E1297" t="s">
        <v>106</v>
      </c>
      <c r="F1297" s="1">
        <v>42832</v>
      </c>
      <c r="G1297" s="1">
        <v>42959</v>
      </c>
      <c r="I1297" s="1">
        <v>42862</v>
      </c>
      <c r="J1297" s="1">
        <v>42832</v>
      </c>
      <c r="K1297" s="1"/>
      <c r="L1297" t="s">
        <v>2437</v>
      </c>
      <c r="M1297" s="2">
        <v>786283</v>
      </c>
      <c r="N1297" t="s">
        <v>155</v>
      </c>
      <c r="O1297" t="b">
        <v>0</v>
      </c>
      <c r="Q1297" t="s">
        <v>2437</v>
      </c>
      <c r="W1297" s="2">
        <v>15725.66</v>
      </c>
      <c r="X1297" s="2">
        <v>786283</v>
      </c>
      <c r="Y1297" s="3">
        <v>0.06</v>
      </c>
      <c r="Z1297" s="2">
        <v>23588.49</v>
      </c>
      <c r="AA1297" s="2">
        <v>23588.49</v>
      </c>
      <c r="AB1297" s="3">
        <v>0.03</v>
      </c>
      <c r="AC1297" s="3">
        <v>0.03</v>
      </c>
      <c r="AD1297" s="2">
        <v>47176.98</v>
      </c>
    </row>
    <row r="1298" spans="1:30" x14ac:dyDescent="0.2">
      <c r="A1298">
        <v>55152623</v>
      </c>
      <c r="B1298" t="s">
        <v>2706</v>
      </c>
      <c r="C1298" t="s">
        <v>67</v>
      </c>
      <c r="D1298" t="s">
        <v>73</v>
      </c>
      <c r="E1298" t="s">
        <v>69</v>
      </c>
      <c r="F1298" s="1">
        <v>42374</v>
      </c>
      <c r="G1298" s="1">
        <v>42415</v>
      </c>
      <c r="I1298" s="1">
        <v>42404</v>
      </c>
      <c r="J1298" s="1">
        <v>42374</v>
      </c>
      <c r="K1298" s="1"/>
      <c r="L1298" t="s">
        <v>2707</v>
      </c>
      <c r="M1298" s="2">
        <v>230025</v>
      </c>
      <c r="N1298" t="s">
        <v>91</v>
      </c>
      <c r="O1298" t="b">
        <v>0</v>
      </c>
      <c r="P1298" t="s">
        <v>116</v>
      </c>
      <c r="Q1298" t="s">
        <v>2707</v>
      </c>
      <c r="W1298" s="2">
        <v>4600.5</v>
      </c>
      <c r="X1298" s="2">
        <v>230025</v>
      </c>
      <c r="Y1298" s="3">
        <v>0.06</v>
      </c>
      <c r="Z1298" s="2">
        <v>6900.75</v>
      </c>
      <c r="AA1298" s="2">
        <v>6900.75</v>
      </c>
      <c r="AB1298" s="3">
        <v>0.03</v>
      </c>
      <c r="AC1298" s="3">
        <v>0.03</v>
      </c>
      <c r="AD1298" s="2">
        <v>13801.5</v>
      </c>
    </row>
    <row r="1299" spans="1:30" x14ac:dyDescent="0.2">
      <c r="A1299">
        <v>55137143</v>
      </c>
      <c r="B1299" t="s">
        <v>3483</v>
      </c>
      <c r="C1299" t="s">
        <v>94</v>
      </c>
      <c r="D1299" t="s">
        <v>95</v>
      </c>
      <c r="E1299" t="s">
        <v>147</v>
      </c>
      <c r="F1299" s="1">
        <v>42611</v>
      </c>
      <c r="G1299" s="1">
        <v>42976</v>
      </c>
      <c r="I1299" s="1">
        <v>42641</v>
      </c>
      <c r="J1299" s="1">
        <v>42611</v>
      </c>
      <c r="K1299" s="1"/>
      <c r="L1299" t="s">
        <v>3484</v>
      </c>
      <c r="M1299" s="2">
        <v>172785</v>
      </c>
      <c r="N1299" t="s">
        <v>76</v>
      </c>
      <c r="O1299" t="b">
        <v>0</v>
      </c>
      <c r="Q1299" t="s">
        <v>3484</v>
      </c>
      <c r="W1299" s="2">
        <v>3455.7</v>
      </c>
      <c r="X1299" s="2">
        <v>172785</v>
      </c>
      <c r="Y1299" s="3">
        <v>0.06</v>
      </c>
      <c r="Z1299" s="2">
        <v>5183.55</v>
      </c>
      <c r="AA1299" s="2">
        <v>5183.55</v>
      </c>
      <c r="AB1299" s="3">
        <v>0.03</v>
      </c>
      <c r="AC1299" s="3">
        <v>0.03</v>
      </c>
      <c r="AD1299" s="2">
        <v>10367.1</v>
      </c>
    </row>
    <row r="1300" spans="1:30" x14ac:dyDescent="0.2">
      <c r="A1300">
        <v>55129034</v>
      </c>
      <c r="B1300" t="s">
        <v>3550</v>
      </c>
      <c r="C1300" t="s">
        <v>67</v>
      </c>
      <c r="D1300" t="s">
        <v>89</v>
      </c>
      <c r="E1300" t="s">
        <v>79</v>
      </c>
      <c r="F1300" s="1">
        <v>42416</v>
      </c>
      <c r="G1300" s="1">
        <v>43008</v>
      </c>
      <c r="I1300" s="1">
        <v>42446</v>
      </c>
      <c r="J1300" s="1">
        <v>42416</v>
      </c>
      <c r="K1300" s="1"/>
      <c r="L1300" t="s">
        <v>3551</v>
      </c>
      <c r="M1300" s="2">
        <v>708582</v>
      </c>
      <c r="N1300" t="s">
        <v>103</v>
      </c>
      <c r="O1300" t="b">
        <v>0</v>
      </c>
      <c r="Q1300" t="s">
        <v>3551</v>
      </c>
      <c r="W1300" s="2">
        <v>14171.64</v>
      </c>
      <c r="X1300" s="2">
        <v>708582</v>
      </c>
      <c r="Y1300" s="3">
        <v>0.06</v>
      </c>
      <c r="Z1300" s="2">
        <v>21257.46</v>
      </c>
      <c r="AA1300" s="2">
        <v>21257.46</v>
      </c>
      <c r="AB1300" s="3">
        <v>0.03</v>
      </c>
      <c r="AC1300" s="3">
        <v>0.03</v>
      </c>
      <c r="AD1300" s="2">
        <v>42514.92</v>
      </c>
    </row>
    <row r="1301" spans="1:30" x14ac:dyDescent="0.2">
      <c r="A1301">
        <v>55152703</v>
      </c>
      <c r="B1301" t="s">
        <v>4248</v>
      </c>
      <c r="C1301" t="s">
        <v>94</v>
      </c>
      <c r="D1301" t="s">
        <v>95</v>
      </c>
      <c r="E1301" t="s">
        <v>69</v>
      </c>
      <c r="F1301" s="1">
        <v>42467</v>
      </c>
      <c r="G1301" s="1">
        <v>42508</v>
      </c>
      <c r="I1301" s="1">
        <v>42497</v>
      </c>
      <c r="J1301" s="1">
        <v>42467</v>
      </c>
      <c r="K1301" s="1"/>
      <c r="L1301" t="s">
        <v>4249</v>
      </c>
      <c r="M1301" s="2">
        <v>303014</v>
      </c>
      <c r="N1301" t="s">
        <v>103</v>
      </c>
      <c r="O1301" t="b">
        <v>0</v>
      </c>
      <c r="P1301" t="s">
        <v>4250</v>
      </c>
      <c r="Q1301" t="s">
        <v>4249</v>
      </c>
      <c r="W1301" s="2">
        <v>6060.28</v>
      </c>
      <c r="X1301" s="2">
        <v>303014</v>
      </c>
      <c r="Y1301" s="3">
        <v>0.06</v>
      </c>
      <c r="Z1301" s="2">
        <v>9090.42</v>
      </c>
      <c r="AA1301" s="2">
        <v>9090.42</v>
      </c>
      <c r="AB1301" s="3">
        <v>0.03</v>
      </c>
      <c r="AC1301" s="3">
        <v>0.03</v>
      </c>
      <c r="AD1301" s="2">
        <v>18180.84</v>
      </c>
    </row>
    <row r="1302" spans="1:30" x14ac:dyDescent="0.2">
      <c r="A1302">
        <v>55129626</v>
      </c>
      <c r="B1302" t="s">
        <v>122</v>
      </c>
      <c r="C1302" t="s">
        <v>67</v>
      </c>
      <c r="D1302" t="s">
        <v>84</v>
      </c>
      <c r="E1302" t="s">
        <v>69</v>
      </c>
      <c r="F1302" s="1">
        <v>42491</v>
      </c>
      <c r="G1302" s="1">
        <v>42554</v>
      </c>
      <c r="I1302" s="1">
        <v>42521</v>
      </c>
      <c r="J1302" s="1">
        <v>42491</v>
      </c>
      <c r="K1302" s="1"/>
      <c r="L1302" t="s">
        <v>4638</v>
      </c>
      <c r="M1302" s="2">
        <v>228888</v>
      </c>
      <c r="N1302" t="s">
        <v>71</v>
      </c>
      <c r="O1302" t="b">
        <v>0</v>
      </c>
      <c r="Q1302" t="s">
        <v>4638</v>
      </c>
      <c r="W1302" s="2">
        <v>4577.76</v>
      </c>
      <c r="X1302" s="2">
        <v>228888</v>
      </c>
      <c r="Y1302" s="3">
        <v>0.06</v>
      </c>
      <c r="Z1302" s="2">
        <v>6866.64</v>
      </c>
      <c r="AA1302" s="2">
        <v>6866.64</v>
      </c>
      <c r="AB1302" s="3">
        <v>0.03</v>
      </c>
      <c r="AC1302" s="3">
        <v>0.03</v>
      </c>
      <c r="AD1302" s="2">
        <v>13733.28</v>
      </c>
    </row>
    <row r="1303" spans="1:30" x14ac:dyDescent="0.2">
      <c r="A1303">
        <v>55139307</v>
      </c>
      <c r="B1303" t="s">
        <v>122</v>
      </c>
      <c r="C1303" t="s">
        <v>67</v>
      </c>
      <c r="D1303" t="s">
        <v>73</v>
      </c>
      <c r="E1303" t="s">
        <v>106</v>
      </c>
      <c r="F1303" s="1">
        <v>42767</v>
      </c>
      <c r="G1303" s="1">
        <v>42803</v>
      </c>
      <c r="I1303" s="1">
        <v>42797</v>
      </c>
      <c r="J1303" s="1">
        <v>42767</v>
      </c>
      <c r="K1303" s="1"/>
      <c r="L1303" t="s">
        <v>5320</v>
      </c>
      <c r="M1303" s="2">
        <v>256191</v>
      </c>
      <c r="N1303" t="s">
        <v>115</v>
      </c>
      <c r="O1303" t="b">
        <v>0</v>
      </c>
      <c r="Q1303" t="s">
        <v>5320</v>
      </c>
      <c r="W1303" s="2">
        <v>5123.82</v>
      </c>
      <c r="X1303" s="2">
        <v>256191</v>
      </c>
      <c r="Y1303" s="3">
        <v>0.06</v>
      </c>
      <c r="Z1303" s="2">
        <v>7685.73</v>
      </c>
      <c r="AA1303" s="2">
        <v>7685.73</v>
      </c>
      <c r="AB1303" s="3">
        <v>0.03</v>
      </c>
      <c r="AC1303" s="3">
        <v>0.03</v>
      </c>
      <c r="AD1303" s="2">
        <v>15371.46</v>
      </c>
    </row>
    <row r="1304" spans="1:30" x14ac:dyDescent="0.2">
      <c r="A1304">
        <v>55196550</v>
      </c>
      <c r="B1304" t="s">
        <v>122</v>
      </c>
      <c r="C1304" t="s">
        <v>94</v>
      </c>
      <c r="D1304" t="s">
        <v>95</v>
      </c>
      <c r="E1304" t="s">
        <v>79</v>
      </c>
      <c r="F1304" s="1">
        <v>42755</v>
      </c>
      <c r="G1304" s="1">
        <v>42838</v>
      </c>
      <c r="I1304" s="1">
        <v>42785</v>
      </c>
      <c r="J1304" s="1">
        <v>42755</v>
      </c>
      <c r="K1304" s="1"/>
      <c r="L1304" t="s">
        <v>5346</v>
      </c>
      <c r="M1304" s="2">
        <v>456397</v>
      </c>
      <c r="N1304" t="s">
        <v>71</v>
      </c>
      <c r="O1304" t="b">
        <v>0</v>
      </c>
      <c r="Q1304" t="s">
        <v>5346</v>
      </c>
      <c r="W1304" s="2">
        <v>9127.94</v>
      </c>
      <c r="X1304" s="2">
        <v>456397</v>
      </c>
      <c r="Y1304" s="3">
        <v>0.06</v>
      </c>
      <c r="Z1304" s="2">
        <v>13691.91</v>
      </c>
      <c r="AA1304" s="2">
        <v>13691.91</v>
      </c>
      <c r="AB1304" s="3">
        <v>0.03</v>
      </c>
      <c r="AC1304" s="3">
        <v>0.03</v>
      </c>
      <c r="AD1304" s="2">
        <v>27383.82</v>
      </c>
    </row>
    <row r="1305" spans="1:30" x14ac:dyDescent="0.2">
      <c r="A1305">
        <v>55146610</v>
      </c>
      <c r="B1305" t="s">
        <v>2946</v>
      </c>
      <c r="C1305" t="s">
        <v>67</v>
      </c>
      <c r="D1305" t="s">
        <v>73</v>
      </c>
      <c r="E1305" t="s">
        <v>79</v>
      </c>
      <c r="F1305" s="1">
        <v>42384</v>
      </c>
      <c r="G1305" s="1">
        <v>42487</v>
      </c>
      <c r="I1305" s="1">
        <v>42414</v>
      </c>
      <c r="J1305" s="1">
        <v>42384</v>
      </c>
      <c r="K1305" s="1"/>
      <c r="L1305" t="s">
        <v>5821</v>
      </c>
      <c r="M1305" s="2">
        <v>496559</v>
      </c>
      <c r="N1305" t="s">
        <v>115</v>
      </c>
      <c r="O1305" t="b">
        <v>0</v>
      </c>
      <c r="Q1305" t="s">
        <v>5821</v>
      </c>
      <c r="W1305" s="2">
        <v>9931.18</v>
      </c>
      <c r="X1305" s="2">
        <v>496559</v>
      </c>
      <c r="Y1305" s="3">
        <v>0.06</v>
      </c>
      <c r="Z1305" s="2">
        <v>14896.77</v>
      </c>
      <c r="AA1305" s="2">
        <v>14896.77</v>
      </c>
      <c r="AB1305" s="3">
        <v>0.03</v>
      </c>
      <c r="AC1305" s="3">
        <v>0.03</v>
      </c>
      <c r="AD1305" s="2">
        <v>29793.54</v>
      </c>
    </row>
    <row r="1306" spans="1:30" x14ac:dyDescent="0.2">
      <c r="A1306">
        <v>55154842</v>
      </c>
      <c r="B1306" t="s">
        <v>876</v>
      </c>
      <c r="C1306" t="s">
        <v>94</v>
      </c>
      <c r="D1306" t="s">
        <v>95</v>
      </c>
      <c r="E1306" t="s">
        <v>110</v>
      </c>
      <c r="F1306" s="1">
        <v>42807</v>
      </c>
      <c r="G1306" s="1">
        <v>42878</v>
      </c>
      <c r="I1306" s="1">
        <v>42837</v>
      </c>
      <c r="J1306" s="1">
        <v>42807</v>
      </c>
      <c r="K1306" s="1"/>
      <c r="L1306" t="s">
        <v>5950</v>
      </c>
      <c r="M1306" s="2">
        <v>617830</v>
      </c>
      <c r="N1306" t="s">
        <v>125</v>
      </c>
      <c r="O1306" t="b">
        <v>0</v>
      </c>
      <c r="P1306" t="s">
        <v>5951</v>
      </c>
      <c r="Q1306" t="s">
        <v>5950</v>
      </c>
      <c r="W1306" s="2">
        <v>12356.6</v>
      </c>
      <c r="X1306" s="2">
        <v>617830</v>
      </c>
      <c r="Y1306" s="3">
        <v>0.06</v>
      </c>
      <c r="Z1306" s="2">
        <v>18534.900000000001</v>
      </c>
      <c r="AA1306" s="2">
        <v>18534.900000000001</v>
      </c>
      <c r="AB1306" s="3">
        <v>0.03</v>
      </c>
      <c r="AC1306" s="3">
        <v>0.03</v>
      </c>
      <c r="AD1306" s="2">
        <v>37069.800000000003</v>
      </c>
    </row>
    <row r="1307" spans="1:30" x14ac:dyDescent="0.2">
      <c r="A1307">
        <v>55139800</v>
      </c>
      <c r="B1307" t="s">
        <v>516</v>
      </c>
      <c r="C1307" t="s">
        <v>67</v>
      </c>
      <c r="D1307" t="s">
        <v>153</v>
      </c>
      <c r="E1307" t="s">
        <v>85</v>
      </c>
      <c r="F1307" s="1">
        <v>42596</v>
      </c>
      <c r="G1307" s="1">
        <v>42643</v>
      </c>
      <c r="I1307" s="1">
        <v>42626</v>
      </c>
      <c r="J1307" s="1">
        <v>42596</v>
      </c>
      <c r="K1307" s="1"/>
      <c r="L1307" t="s">
        <v>6457</v>
      </c>
      <c r="M1307" s="2">
        <v>491894</v>
      </c>
      <c r="N1307" t="s">
        <v>81</v>
      </c>
      <c r="O1307" t="b">
        <v>0</v>
      </c>
      <c r="Q1307" t="s">
        <v>6457</v>
      </c>
      <c r="W1307" s="2">
        <v>9837.8799999999992</v>
      </c>
      <c r="X1307" s="2">
        <v>491894</v>
      </c>
      <c r="Y1307" s="3">
        <v>0.06</v>
      </c>
      <c r="Z1307" s="2">
        <v>14756.82</v>
      </c>
      <c r="AA1307" s="2">
        <v>14756.82</v>
      </c>
      <c r="AB1307" s="3">
        <v>0.03</v>
      </c>
      <c r="AC1307" s="3">
        <v>0.03</v>
      </c>
      <c r="AD1307" s="2">
        <v>29513.64</v>
      </c>
    </row>
    <row r="1308" spans="1:30" x14ac:dyDescent="0.2">
      <c r="A1308">
        <v>55241037</v>
      </c>
      <c r="B1308" t="s">
        <v>120</v>
      </c>
      <c r="C1308" t="s">
        <v>67</v>
      </c>
      <c r="D1308" t="s">
        <v>68</v>
      </c>
      <c r="E1308" t="s">
        <v>79</v>
      </c>
      <c r="F1308" s="1">
        <f>I1308+360</f>
        <v>42972</v>
      </c>
      <c r="G1308" s="1">
        <v>42779</v>
      </c>
      <c r="I1308" s="1">
        <v>42612</v>
      </c>
      <c r="J1308" s="1">
        <v>42582</v>
      </c>
      <c r="K1308" s="1"/>
      <c r="L1308" t="s">
        <v>2190</v>
      </c>
      <c r="M1308" s="2">
        <v>246951</v>
      </c>
      <c r="N1308" t="s">
        <v>127</v>
      </c>
      <c r="O1308" t="b">
        <v>0</v>
      </c>
      <c r="P1308" t="s">
        <v>116</v>
      </c>
      <c r="Q1308" t="s">
        <v>2190</v>
      </c>
      <c r="W1308" s="2">
        <v>4939.0200000000004</v>
      </c>
      <c r="X1308" s="2">
        <v>246951</v>
      </c>
      <c r="Y1308" s="3">
        <v>0.06</v>
      </c>
      <c r="Z1308" s="2">
        <v>7408.53</v>
      </c>
      <c r="AA1308" s="2">
        <v>7408.53</v>
      </c>
      <c r="AB1308" s="3">
        <v>0.03</v>
      </c>
      <c r="AC1308" s="3">
        <v>0.03</v>
      </c>
      <c r="AD1308" s="2">
        <v>14817.06</v>
      </c>
    </row>
    <row r="1309" spans="1:30" x14ac:dyDescent="0.2">
      <c r="A1309">
        <v>55210336</v>
      </c>
      <c r="B1309" t="s">
        <v>2400</v>
      </c>
      <c r="C1309" t="s">
        <v>67</v>
      </c>
      <c r="D1309" t="s">
        <v>73</v>
      </c>
      <c r="E1309" t="s">
        <v>85</v>
      </c>
      <c r="F1309" s="1">
        <v>42430</v>
      </c>
      <c r="G1309" s="1">
        <v>42497</v>
      </c>
      <c r="I1309" s="1">
        <v>42460</v>
      </c>
      <c r="J1309" s="1">
        <v>42430</v>
      </c>
      <c r="K1309" s="1"/>
      <c r="L1309" t="s">
        <v>3982</v>
      </c>
      <c r="M1309" s="2">
        <v>299221</v>
      </c>
      <c r="N1309" t="s">
        <v>112</v>
      </c>
      <c r="O1309" t="b">
        <v>0</v>
      </c>
      <c r="Q1309" t="s">
        <v>3982</v>
      </c>
      <c r="W1309" s="2">
        <v>5984.42</v>
      </c>
      <c r="X1309" s="2">
        <v>299221</v>
      </c>
      <c r="Y1309" s="3">
        <v>0.06</v>
      </c>
      <c r="Z1309" s="2">
        <v>8976.6299999999992</v>
      </c>
      <c r="AA1309" s="2">
        <v>8976.6299999999992</v>
      </c>
      <c r="AB1309" s="3">
        <v>0.03</v>
      </c>
      <c r="AC1309" s="3">
        <v>0.03</v>
      </c>
      <c r="AD1309" s="2">
        <v>17953.259999999998</v>
      </c>
    </row>
    <row r="1310" spans="1:30" x14ac:dyDescent="0.2">
      <c r="A1310">
        <v>55218240</v>
      </c>
      <c r="B1310" t="s">
        <v>164</v>
      </c>
      <c r="C1310" t="s">
        <v>67</v>
      </c>
      <c r="D1310" t="s">
        <v>84</v>
      </c>
      <c r="E1310" t="s">
        <v>85</v>
      </c>
      <c r="F1310" s="1">
        <v>42521</v>
      </c>
      <c r="G1310" s="1">
        <v>42813</v>
      </c>
      <c r="I1310" s="1">
        <v>42551</v>
      </c>
      <c r="J1310" s="1">
        <v>42521</v>
      </c>
      <c r="K1310" s="1"/>
      <c r="L1310" t="s">
        <v>4158</v>
      </c>
      <c r="M1310" s="2">
        <v>680834</v>
      </c>
      <c r="N1310" t="s">
        <v>155</v>
      </c>
      <c r="O1310" t="b">
        <v>0</v>
      </c>
      <c r="Q1310" t="s">
        <v>4158</v>
      </c>
      <c r="W1310" s="2">
        <v>13616.68</v>
      </c>
      <c r="X1310" s="2">
        <v>680834</v>
      </c>
      <c r="Y1310" s="3">
        <v>0.06</v>
      </c>
      <c r="Z1310" s="2">
        <v>20425.02</v>
      </c>
      <c r="AA1310" s="2">
        <v>20425.02</v>
      </c>
      <c r="AB1310" s="3">
        <v>0.03</v>
      </c>
      <c r="AC1310" s="3">
        <v>0.03</v>
      </c>
      <c r="AD1310" s="2">
        <v>40850.04</v>
      </c>
    </row>
    <row r="1311" spans="1:30" x14ac:dyDescent="0.2">
      <c r="A1311">
        <v>55267454</v>
      </c>
      <c r="B1311" t="s">
        <v>122</v>
      </c>
      <c r="C1311" t="s">
        <v>67</v>
      </c>
      <c r="D1311" t="s">
        <v>123</v>
      </c>
      <c r="E1311" t="s">
        <v>106</v>
      </c>
      <c r="F1311" s="1">
        <v>42460</v>
      </c>
      <c r="G1311" s="1">
        <v>42490</v>
      </c>
      <c r="I1311" s="1">
        <v>42490</v>
      </c>
      <c r="J1311" s="1">
        <v>42460</v>
      </c>
      <c r="K1311" s="1"/>
      <c r="L1311" t="s">
        <v>4190</v>
      </c>
      <c r="M1311" s="2">
        <v>303130</v>
      </c>
      <c r="N1311" t="s">
        <v>125</v>
      </c>
      <c r="O1311" t="b">
        <v>0</v>
      </c>
      <c r="Q1311" t="s">
        <v>4190</v>
      </c>
      <c r="W1311" s="2">
        <v>6062.6</v>
      </c>
      <c r="X1311" s="2">
        <v>303130</v>
      </c>
      <c r="Y1311" s="3">
        <v>0.06</v>
      </c>
      <c r="Z1311" s="2">
        <v>9093.9</v>
      </c>
      <c r="AA1311" s="2">
        <v>9093.9</v>
      </c>
      <c r="AB1311" s="3">
        <v>0.03</v>
      </c>
      <c r="AC1311" s="3">
        <v>0.03</v>
      </c>
      <c r="AD1311" s="2">
        <v>18187.8</v>
      </c>
    </row>
    <row r="1312" spans="1:30" x14ac:dyDescent="0.2">
      <c r="A1312">
        <v>55235884</v>
      </c>
      <c r="B1312" t="s">
        <v>4873</v>
      </c>
      <c r="C1312" t="s">
        <v>67</v>
      </c>
      <c r="D1312" t="s">
        <v>68</v>
      </c>
      <c r="E1312" t="s">
        <v>85</v>
      </c>
      <c r="F1312" s="1">
        <v>42473</v>
      </c>
      <c r="G1312" s="1">
        <v>42523</v>
      </c>
      <c r="I1312" s="1">
        <v>42503</v>
      </c>
      <c r="J1312" s="1">
        <v>42473</v>
      </c>
      <c r="K1312" s="1"/>
      <c r="L1312" t="s">
        <v>4874</v>
      </c>
      <c r="M1312" s="2">
        <v>167819</v>
      </c>
      <c r="N1312" t="s">
        <v>91</v>
      </c>
      <c r="O1312" t="b">
        <v>1</v>
      </c>
      <c r="Q1312" t="s">
        <v>4874</v>
      </c>
      <c r="W1312" s="2">
        <v>3356.38</v>
      </c>
      <c r="X1312" s="2">
        <v>167819</v>
      </c>
      <c r="Y1312" s="3">
        <v>0.06</v>
      </c>
      <c r="Z1312" s="2">
        <v>5034.57</v>
      </c>
      <c r="AA1312" s="2">
        <v>5034.57</v>
      </c>
      <c r="AB1312" s="3">
        <v>0.03</v>
      </c>
      <c r="AC1312" s="3">
        <v>0.03</v>
      </c>
      <c r="AD1312" s="2">
        <v>10069.14</v>
      </c>
    </row>
    <row r="1313" spans="1:65" x14ac:dyDescent="0.2">
      <c r="A1313">
        <v>55220423</v>
      </c>
      <c r="B1313" t="s">
        <v>122</v>
      </c>
      <c r="C1313" t="s">
        <v>94</v>
      </c>
      <c r="D1313" t="s">
        <v>95</v>
      </c>
      <c r="E1313" t="s">
        <v>69</v>
      </c>
      <c r="F1313" s="1">
        <v>42628</v>
      </c>
      <c r="G1313" s="1">
        <v>42777</v>
      </c>
      <c r="I1313" s="1">
        <v>42658</v>
      </c>
      <c r="J1313" s="1">
        <v>42628</v>
      </c>
      <c r="K1313" s="1"/>
      <c r="L1313" t="s">
        <v>5893</v>
      </c>
      <c r="M1313" s="2">
        <v>291651</v>
      </c>
      <c r="N1313" t="s">
        <v>112</v>
      </c>
      <c r="O1313" t="b">
        <v>0</v>
      </c>
      <c r="Q1313" t="s">
        <v>5893</v>
      </c>
      <c r="W1313" s="2">
        <v>5833.02</v>
      </c>
      <c r="X1313" s="2">
        <v>291651</v>
      </c>
      <c r="Y1313" s="3">
        <v>0.06</v>
      </c>
      <c r="Z1313" s="2">
        <v>8749.5300000000007</v>
      </c>
      <c r="AA1313" s="2">
        <v>8749.5300000000007</v>
      </c>
      <c r="AB1313" s="3">
        <v>0.03</v>
      </c>
      <c r="AC1313" s="3">
        <v>0.03</v>
      </c>
      <c r="AD1313" s="2">
        <v>17499.060000000001</v>
      </c>
    </row>
    <row r="1314" spans="1:65" x14ac:dyDescent="0.2">
      <c r="A1314">
        <v>55348324</v>
      </c>
      <c r="B1314" t="s">
        <v>3235</v>
      </c>
      <c r="C1314" t="s">
        <v>67</v>
      </c>
      <c r="D1314" t="s">
        <v>73</v>
      </c>
      <c r="E1314" t="s">
        <v>69</v>
      </c>
      <c r="F1314" s="1">
        <v>42593</v>
      </c>
      <c r="G1314" s="1">
        <v>42998</v>
      </c>
      <c r="I1314" s="1">
        <v>42623</v>
      </c>
      <c r="J1314" s="1">
        <v>42593</v>
      </c>
      <c r="K1314" s="1"/>
      <c r="L1314" t="s">
        <v>3236</v>
      </c>
      <c r="M1314" s="2">
        <v>522605</v>
      </c>
      <c r="N1314" t="s">
        <v>91</v>
      </c>
      <c r="O1314" t="b">
        <v>0</v>
      </c>
      <c r="Q1314" t="s">
        <v>3236</v>
      </c>
      <c r="W1314" s="2">
        <v>10452.1</v>
      </c>
      <c r="X1314" s="2">
        <v>522605</v>
      </c>
      <c r="Y1314" s="3">
        <v>0.06</v>
      </c>
      <c r="Z1314" s="2">
        <v>15678.15</v>
      </c>
      <c r="AA1314" s="2">
        <v>15678.15</v>
      </c>
      <c r="AB1314" s="3">
        <v>0.03</v>
      </c>
      <c r="AC1314" s="3">
        <v>0.03</v>
      </c>
      <c r="AD1314" s="2">
        <v>31356.3</v>
      </c>
    </row>
    <row r="1315" spans="1:65" x14ac:dyDescent="0.2">
      <c r="A1315">
        <v>55601588</v>
      </c>
      <c r="B1315" t="s">
        <v>203</v>
      </c>
      <c r="C1315" t="s">
        <v>67</v>
      </c>
      <c r="D1315" t="s">
        <v>68</v>
      </c>
      <c r="E1315" t="s">
        <v>69</v>
      </c>
      <c r="F1315" s="1">
        <v>42484</v>
      </c>
      <c r="G1315" s="1">
        <v>42541</v>
      </c>
      <c r="I1315" s="1">
        <v>42514</v>
      </c>
      <c r="J1315" s="1">
        <v>42484</v>
      </c>
      <c r="K1315" s="1"/>
      <c r="L1315" t="s">
        <v>2365</v>
      </c>
      <c r="M1315" s="2">
        <v>513715</v>
      </c>
      <c r="N1315" t="s">
        <v>81</v>
      </c>
      <c r="O1315" t="b">
        <v>0</v>
      </c>
      <c r="Q1315" t="s">
        <v>2365</v>
      </c>
      <c r="W1315" s="2">
        <v>10274.299999999999</v>
      </c>
      <c r="X1315" s="2">
        <v>513715</v>
      </c>
      <c r="Y1315" s="3">
        <v>0.06</v>
      </c>
      <c r="Z1315" s="2">
        <v>15411.45</v>
      </c>
      <c r="AA1315" s="2">
        <v>15411.45</v>
      </c>
      <c r="AB1315" s="3">
        <v>0.03</v>
      </c>
      <c r="AC1315" s="3">
        <v>0.03</v>
      </c>
      <c r="AD1315" s="2">
        <v>30822.9</v>
      </c>
    </row>
    <row r="1316" spans="1:65" x14ac:dyDescent="0.2">
      <c r="A1316">
        <v>55777423</v>
      </c>
      <c r="B1316" t="s">
        <v>2247</v>
      </c>
      <c r="C1316" t="s">
        <v>67</v>
      </c>
      <c r="D1316" t="s">
        <v>89</v>
      </c>
      <c r="E1316" t="s">
        <v>69</v>
      </c>
      <c r="F1316" s="1">
        <v>42386</v>
      </c>
      <c r="G1316" s="1">
        <v>42429</v>
      </c>
      <c r="I1316" s="1">
        <v>42416</v>
      </c>
      <c r="J1316" s="1">
        <v>42386</v>
      </c>
      <c r="K1316" s="1"/>
      <c r="L1316" t="s">
        <v>5956</v>
      </c>
      <c r="M1316" s="2">
        <v>718373</v>
      </c>
      <c r="N1316" t="s">
        <v>141</v>
      </c>
      <c r="O1316" t="b">
        <v>0</v>
      </c>
      <c r="Q1316" t="s">
        <v>5956</v>
      </c>
      <c r="W1316" s="2">
        <v>14367.46</v>
      </c>
      <c r="X1316" s="2">
        <v>718373</v>
      </c>
      <c r="Y1316" s="3">
        <v>0.06</v>
      </c>
      <c r="Z1316" s="2">
        <v>21551.19</v>
      </c>
      <c r="AA1316" s="2">
        <v>21551.19</v>
      </c>
      <c r="AB1316" s="3">
        <v>0.03</v>
      </c>
      <c r="AC1316" s="3">
        <v>0.03</v>
      </c>
      <c r="AD1316" s="2">
        <v>43102.38</v>
      </c>
    </row>
    <row r="1317" spans="1:65" x14ac:dyDescent="0.2">
      <c r="A1317">
        <v>56554816</v>
      </c>
      <c r="B1317" t="s">
        <v>4797</v>
      </c>
      <c r="C1317" t="s">
        <v>67</v>
      </c>
      <c r="D1317" t="s">
        <v>68</v>
      </c>
      <c r="E1317" t="s">
        <v>106</v>
      </c>
      <c r="F1317" s="1">
        <v>42494</v>
      </c>
      <c r="G1317" s="1">
        <v>42720</v>
      </c>
      <c r="I1317" s="1">
        <v>42524</v>
      </c>
      <c r="J1317" s="1">
        <v>42494</v>
      </c>
      <c r="K1317" s="1"/>
      <c r="L1317" t="s">
        <v>4798</v>
      </c>
      <c r="M1317" s="2">
        <v>351246</v>
      </c>
      <c r="N1317" t="s">
        <v>100</v>
      </c>
      <c r="O1317" t="b">
        <v>0</v>
      </c>
      <c r="Q1317" t="s">
        <v>4798</v>
      </c>
      <c r="W1317" s="2">
        <v>7024.92</v>
      </c>
      <c r="X1317" s="2">
        <v>351246</v>
      </c>
      <c r="Y1317" s="3">
        <v>0.06</v>
      </c>
      <c r="Z1317" s="2">
        <v>10537.38</v>
      </c>
      <c r="AA1317" s="2">
        <v>10537.38</v>
      </c>
      <c r="AB1317" s="3">
        <v>0.03</v>
      </c>
      <c r="AC1317" s="3">
        <v>0.03</v>
      </c>
      <c r="AD1317" s="2">
        <v>21074.76</v>
      </c>
    </row>
    <row r="1318" spans="1:65" x14ac:dyDescent="0.2">
      <c r="A1318">
        <v>53776672</v>
      </c>
      <c r="B1318" t="s">
        <v>243</v>
      </c>
      <c r="C1318" t="s">
        <v>67</v>
      </c>
      <c r="D1318" t="s">
        <v>123</v>
      </c>
      <c r="E1318" t="s">
        <v>106</v>
      </c>
      <c r="F1318" s="1">
        <v>42707</v>
      </c>
      <c r="G1318" s="1">
        <v>42973</v>
      </c>
      <c r="I1318" s="1">
        <v>42737</v>
      </c>
      <c r="J1318" s="1">
        <v>42707</v>
      </c>
      <c r="K1318" s="1"/>
      <c r="L1318" t="s">
        <v>3948</v>
      </c>
      <c r="M1318" s="2">
        <v>343634</v>
      </c>
      <c r="N1318" t="s">
        <v>141</v>
      </c>
      <c r="O1318" t="b">
        <v>0</v>
      </c>
      <c r="Q1318" t="s">
        <v>3948</v>
      </c>
      <c r="W1318" s="2">
        <v>6872.68</v>
      </c>
      <c r="X1318" s="2">
        <v>343634</v>
      </c>
      <c r="Y1318" s="3">
        <v>0.06</v>
      </c>
      <c r="Z1318" s="2">
        <v>10309.02</v>
      </c>
      <c r="AA1318" s="2">
        <v>10309.02</v>
      </c>
      <c r="AB1318" s="3">
        <v>0.03</v>
      </c>
      <c r="AC1318" s="3">
        <v>0.03</v>
      </c>
      <c r="AD1318" s="2">
        <v>20618.04</v>
      </c>
    </row>
    <row r="1319" spans="1:65" x14ac:dyDescent="0.2">
      <c r="A1319">
        <v>54191037</v>
      </c>
      <c r="B1319" t="s">
        <v>235</v>
      </c>
      <c r="C1319" t="s">
        <v>67</v>
      </c>
      <c r="D1319" t="s">
        <v>73</v>
      </c>
      <c r="E1319" t="s">
        <v>69</v>
      </c>
      <c r="F1319" s="1">
        <v>42731</v>
      </c>
      <c r="G1319" s="1">
        <v>42889</v>
      </c>
      <c r="I1319" s="1">
        <v>42761</v>
      </c>
      <c r="J1319" s="1">
        <v>42731</v>
      </c>
      <c r="K1319" s="1"/>
      <c r="L1319" t="s">
        <v>236</v>
      </c>
      <c r="M1319" s="2">
        <v>506656</v>
      </c>
      <c r="N1319" t="s">
        <v>87</v>
      </c>
      <c r="O1319" t="b">
        <v>0</v>
      </c>
      <c r="Q1319" t="s">
        <v>236</v>
      </c>
      <c r="W1319" s="2">
        <v>10133.120000000001</v>
      </c>
      <c r="X1319" s="2">
        <v>506656</v>
      </c>
      <c r="Y1319" s="3">
        <v>0.06</v>
      </c>
      <c r="Z1319" s="2">
        <v>15199.68</v>
      </c>
      <c r="AA1319" s="2">
        <v>15199.68</v>
      </c>
      <c r="AB1319" s="3">
        <v>0.03</v>
      </c>
      <c r="AC1319" s="3">
        <v>0.03</v>
      </c>
      <c r="AD1319" s="2">
        <v>30399.360000000001</v>
      </c>
    </row>
    <row r="1320" spans="1:65" x14ac:dyDescent="0.2">
      <c r="A1320">
        <v>54175240</v>
      </c>
      <c r="B1320" t="s">
        <v>1189</v>
      </c>
      <c r="C1320" t="s">
        <v>67</v>
      </c>
      <c r="D1320" t="s">
        <v>73</v>
      </c>
      <c r="E1320" t="s">
        <v>69</v>
      </c>
      <c r="F1320" s="1">
        <v>42529</v>
      </c>
      <c r="G1320" s="1">
        <v>42893</v>
      </c>
      <c r="I1320" s="1">
        <v>42559</v>
      </c>
      <c r="J1320" s="1">
        <v>42529</v>
      </c>
      <c r="K1320" s="1"/>
      <c r="L1320" t="s">
        <v>1190</v>
      </c>
      <c r="M1320" s="2">
        <v>235488</v>
      </c>
      <c r="N1320" t="s">
        <v>97</v>
      </c>
      <c r="O1320" t="b">
        <v>0</v>
      </c>
      <c r="Q1320" t="s">
        <v>1190</v>
      </c>
      <c r="W1320" s="2">
        <v>4709.76</v>
      </c>
      <c r="X1320" s="2">
        <v>235488</v>
      </c>
      <c r="Y1320" s="3">
        <v>0.06</v>
      </c>
      <c r="Z1320" s="2">
        <v>7064.64</v>
      </c>
      <c r="AA1320" s="2">
        <v>7064.64</v>
      </c>
      <c r="AB1320" s="3">
        <v>0.03</v>
      </c>
      <c r="AC1320" s="3">
        <v>0.03</v>
      </c>
      <c r="AD1320" s="2">
        <v>14129.28</v>
      </c>
    </row>
    <row r="1321" spans="1:65" x14ac:dyDescent="0.2">
      <c r="A1321">
        <v>54185923</v>
      </c>
      <c r="B1321" t="s">
        <v>2776</v>
      </c>
      <c r="C1321" t="s">
        <v>67</v>
      </c>
      <c r="D1321" t="s">
        <v>68</v>
      </c>
      <c r="E1321" t="s">
        <v>110</v>
      </c>
      <c r="F1321" s="1">
        <v>42403</v>
      </c>
      <c r="G1321" s="1">
        <v>42523</v>
      </c>
      <c r="I1321" s="1">
        <v>42433</v>
      </c>
      <c r="J1321" s="1">
        <v>42403</v>
      </c>
      <c r="K1321" s="1"/>
      <c r="L1321" t="s">
        <v>2777</v>
      </c>
      <c r="M1321" s="2">
        <v>253538</v>
      </c>
      <c r="N1321" t="s">
        <v>130</v>
      </c>
      <c r="O1321" t="b">
        <v>0</v>
      </c>
      <c r="Q1321" t="s">
        <v>2777</v>
      </c>
      <c r="W1321" s="2">
        <v>5070.76</v>
      </c>
      <c r="X1321" s="2">
        <v>253538</v>
      </c>
      <c r="Y1321" s="3">
        <v>0.06</v>
      </c>
      <c r="Z1321" s="2">
        <v>7606.14</v>
      </c>
      <c r="AA1321" s="2">
        <v>7606.14</v>
      </c>
      <c r="AB1321" s="3">
        <v>0.03</v>
      </c>
      <c r="AC1321" s="3">
        <v>0.03</v>
      </c>
      <c r="AD1321" s="2">
        <v>15212.28</v>
      </c>
      <c r="BC1321" t="s">
        <v>1379</v>
      </c>
      <c r="BD1321" t="s">
        <v>82</v>
      </c>
      <c r="BE1321" t="s">
        <v>2778</v>
      </c>
      <c r="BI1321" t="s">
        <v>396</v>
      </c>
      <c r="BJ1321" t="s">
        <v>2779</v>
      </c>
      <c r="BK1321">
        <v>8764</v>
      </c>
      <c r="BM1321">
        <v>33702</v>
      </c>
    </row>
    <row r="1322" spans="1:65" x14ac:dyDescent="0.2">
      <c r="A1322">
        <v>54186862</v>
      </c>
      <c r="B1322" t="s">
        <v>93</v>
      </c>
      <c r="C1322" t="s">
        <v>67</v>
      </c>
      <c r="D1322" t="s">
        <v>68</v>
      </c>
      <c r="E1322" t="s">
        <v>79</v>
      </c>
      <c r="F1322" s="1">
        <v>42466</v>
      </c>
      <c r="G1322" s="1">
        <v>42977</v>
      </c>
      <c r="I1322" s="1">
        <v>42496</v>
      </c>
      <c r="J1322" s="1">
        <v>42466</v>
      </c>
      <c r="K1322" s="1"/>
      <c r="L1322" t="s">
        <v>3511</v>
      </c>
      <c r="M1322" s="2">
        <v>512012</v>
      </c>
      <c r="N1322" t="s">
        <v>155</v>
      </c>
      <c r="O1322" t="b">
        <v>0</v>
      </c>
      <c r="Q1322" t="s">
        <v>3511</v>
      </c>
      <c r="W1322" s="2">
        <v>10240.24</v>
      </c>
      <c r="X1322" s="2">
        <v>512012</v>
      </c>
      <c r="Y1322" s="3">
        <v>0.06</v>
      </c>
      <c r="Z1322" s="2">
        <v>15360.36</v>
      </c>
      <c r="AA1322" s="2">
        <v>15360.36</v>
      </c>
      <c r="AB1322" s="3">
        <v>0.03</v>
      </c>
      <c r="AC1322" s="3">
        <v>0.03</v>
      </c>
      <c r="AD1322" s="2">
        <v>30720.720000000001</v>
      </c>
    </row>
    <row r="1323" spans="1:65" x14ac:dyDescent="0.2">
      <c r="A1323">
        <v>54179240</v>
      </c>
      <c r="B1323" t="s">
        <v>93</v>
      </c>
      <c r="C1323" t="s">
        <v>67</v>
      </c>
      <c r="D1323" t="s">
        <v>89</v>
      </c>
      <c r="E1323" t="s">
        <v>110</v>
      </c>
      <c r="F1323" s="1">
        <v>42693</v>
      </c>
      <c r="G1323" s="1">
        <v>42754</v>
      </c>
      <c r="I1323" s="1">
        <v>42723</v>
      </c>
      <c r="J1323" s="1">
        <v>42693</v>
      </c>
      <c r="K1323" s="1"/>
      <c r="L1323" t="s">
        <v>4911</v>
      </c>
      <c r="M1323" s="2">
        <v>716620</v>
      </c>
      <c r="N1323" t="s">
        <v>87</v>
      </c>
      <c r="O1323" t="b">
        <v>0</v>
      </c>
      <c r="Q1323" t="s">
        <v>4911</v>
      </c>
      <c r="W1323" s="2">
        <v>14332.4</v>
      </c>
      <c r="X1323" s="2">
        <v>716620</v>
      </c>
      <c r="Y1323" s="3">
        <v>0.06</v>
      </c>
      <c r="Z1323" s="2">
        <v>21498.6</v>
      </c>
      <c r="AA1323" s="2">
        <v>21498.6</v>
      </c>
      <c r="AB1323" s="3">
        <v>0.03</v>
      </c>
      <c r="AC1323" s="3">
        <v>0.03</v>
      </c>
      <c r="AD1323" s="2">
        <v>42997.2</v>
      </c>
    </row>
    <row r="1324" spans="1:65" x14ac:dyDescent="0.2">
      <c r="A1324">
        <v>54181417</v>
      </c>
      <c r="B1324" t="s">
        <v>6163</v>
      </c>
      <c r="C1324" t="s">
        <v>67</v>
      </c>
      <c r="D1324" t="s">
        <v>89</v>
      </c>
      <c r="E1324" t="s">
        <v>110</v>
      </c>
      <c r="F1324" s="1">
        <v>42431</v>
      </c>
      <c r="G1324" s="1">
        <v>42470</v>
      </c>
      <c r="I1324" s="1">
        <v>42461</v>
      </c>
      <c r="J1324" s="1">
        <v>42431</v>
      </c>
      <c r="K1324" s="1"/>
      <c r="L1324" t="s">
        <v>6164</v>
      </c>
      <c r="M1324" s="2">
        <v>732309</v>
      </c>
      <c r="N1324" t="s">
        <v>81</v>
      </c>
      <c r="O1324" t="b">
        <v>0</v>
      </c>
      <c r="Q1324" t="s">
        <v>6164</v>
      </c>
      <c r="W1324" s="2">
        <v>14646.18</v>
      </c>
      <c r="X1324" s="2">
        <v>732309</v>
      </c>
      <c r="Y1324" s="3">
        <v>0.06</v>
      </c>
      <c r="Z1324" s="2">
        <v>21969.27</v>
      </c>
      <c r="AA1324" s="2">
        <v>21969.27</v>
      </c>
      <c r="AB1324" s="3">
        <v>0.03</v>
      </c>
      <c r="AC1324" s="3">
        <v>0.03</v>
      </c>
      <c r="AD1324" s="2">
        <v>43938.54</v>
      </c>
    </row>
    <row r="1325" spans="1:65" x14ac:dyDescent="0.2">
      <c r="A1325">
        <v>54231267</v>
      </c>
      <c r="B1325" t="s">
        <v>924</v>
      </c>
      <c r="C1325" t="s">
        <v>94</v>
      </c>
      <c r="D1325" t="s">
        <v>95</v>
      </c>
      <c r="E1325" t="s">
        <v>74</v>
      </c>
      <c r="F1325" s="1">
        <v>42430</v>
      </c>
      <c r="G1325" s="1">
        <v>42567</v>
      </c>
      <c r="I1325" s="1">
        <v>42460</v>
      </c>
      <c r="J1325" s="1">
        <v>42430</v>
      </c>
      <c r="K1325" s="1"/>
      <c r="L1325" t="s">
        <v>925</v>
      </c>
      <c r="M1325" s="2">
        <v>570153</v>
      </c>
      <c r="N1325" t="s">
        <v>125</v>
      </c>
      <c r="O1325" t="b">
        <v>0</v>
      </c>
      <c r="Q1325" t="s">
        <v>925</v>
      </c>
      <c r="W1325" s="2">
        <v>11403.06</v>
      </c>
      <c r="X1325" s="2">
        <v>570153</v>
      </c>
      <c r="Y1325" s="3">
        <v>0.06</v>
      </c>
      <c r="Z1325" s="2">
        <v>17104.59</v>
      </c>
      <c r="AA1325" s="2">
        <v>17104.59</v>
      </c>
      <c r="AB1325" s="3">
        <v>0.03</v>
      </c>
      <c r="AC1325" s="3">
        <v>0.03</v>
      </c>
      <c r="AD1325" s="2">
        <v>34209.18</v>
      </c>
      <c r="BC1325" t="s">
        <v>926</v>
      </c>
      <c r="BD1325" t="s">
        <v>82</v>
      </c>
      <c r="BE1325" t="s">
        <v>927</v>
      </c>
      <c r="BI1325" t="s">
        <v>334</v>
      </c>
      <c r="BJ1325" t="s">
        <v>928</v>
      </c>
      <c r="BK1325">
        <v>2203</v>
      </c>
      <c r="BM1325">
        <v>77450</v>
      </c>
    </row>
    <row r="1326" spans="1:65" x14ac:dyDescent="0.2">
      <c r="A1326">
        <v>54259231</v>
      </c>
      <c r="B1326" t="s">
        <v>2798</v>
      </c>
      <c r="C1326" t="s">
        <v>94</v>
      </c>
      <c r="D1326" t="s">
        <v>95</v>
      </c>
      <c r="E1326" t="s">
        <v>147</v>
      </c>
      <c r="F1326" s="1">
        <v>42550</v>
      </c>
      <c r="G1326" s="1">
        <v>42832</v>
      </c>
      <c r="I1326" s="1">
        <v>42580</v>
      </c>
      <c r="J1326" s="1">
        <v>42550</v>
      </c>
      <c r="K1326" s="1"/>
      <c r="L1326" t="s">
        <v>2799</v>
      </c>
      <c r="M1326" s="2">
        <v>128823</v>
      </c>
      <c r="N1326" t="s">
        <v>127</v>
      </c>
      <c r="O1326" t="b">
        <v>0</v>
      </c>
      <c r="Q1326" t="s">
        <v>2799</v>
      </c>
      <c r="W1326" s="2">
        <v>2576.46</v>
      </c>
      <c r="X1326" s="2">
        <v>128823</v>
      </c>
      <c r="Y1326" s="3">
        <v>0.06</v>
      </c>
      <c r="Z1326" s="2">
        <v>3864.69</v>
      </c>
      <c r="AA1326" s="2">
        <v>3864.69</v>
      </c>
      <c r="AB1326" s="3">
        <v>0.03</v>
      </c>
      <c r="AC1326" s="3">
        <v>0.03</v>
      </c>
      <c r="AD1326" s="2">
        <v>7729.38</v>
      </c>
    </row>
    <row r="1327" spans="1:65" x14ac:dyDescent="0.2">
      <c r="A1327">
        <v>54242399</v>
      </c>
      <c r="B1327" t="s">
        <v>3287</v>
      </c>
      <c r="C1327" t="s">
        <v>67</v>
      </c>
      <c r="D1327" t="s">
        <v>73</v>
      </c>
      <c r="E1327" t="s">
        <v>79</v>
      </c>
      <c r="F1327" s="1">
        <v>42371</v>
      </c>
      <c r="G1327" s="1">
        <v>42617</v>
      </c>
      <c r="I1327" s="1">
        <v>42401</v>
      </c>
      <c r="J1327" s="1">
        <v>42371</v>
      </c>
      <c r="K1327" s="1"/>
      <c r="L1327" t="s">
        <v>3288</v>
      </c>
      <c r="M1327" s="2">
        <v>746440</v>
      </c>
      <c r="N1327" t="s">
        <v>81</v>
      </c>
      <c r="O1327" t="b">
        <v>0</v>
      </c>
      <c r="Q1327" t="s">
        <v>3288</v>
      </c>
      <c r="W1327" s="2">
        <v>14928.8</v>
      </c>
      <c r="X1327" s="2">
        <v>746440</v>
      </c>
      <c r="Y1327" s="3">
        <v>0.06</v>
      </c>
      <c r="Z1327" s="2">
        <v>22393.200000000001</v>
      </c>
      <c r="AA1327" s="2">
        <v>22393.200000000001</v>
      </c>
      <c r="AB1327" s="3">
        <v>0.03</v>
      </c>
      <c r="AC1327" s="3">
        <v>0.03</v>
      </c>
      <c r="AD1327" s="2">
        <v>44786.400000000001</v>
      </c>
    </row>
    <row r="1328" spans="1:65" x14ac:dyDescent="0.2">
      <c r="A1328">
        <v>54229928</v>
      </c>
      <c r="B1328" t="s">
        <v>3065</v>
      </c>
      <c r="C1328" t="s">
        <v>67</v>
      </c>
      <c r="D1328" t="s">
        <v>68</v>
      </c>
      <c r="E1328" t="s">
        <v>79</v>
      </c>
      <c r="F1328" s="1">
        <v>42436</v>
      </c>
      <c r="G1328" s="1">
        <v>42492</v>
      </c>
      <c r="I1328" s="1">
        <v>42466</v>
      </c>
      <c r="J1328" s="1">
        <v>42436</v>
      </c>
      <c r="K1328" s="1"/>
      <c r="L1328" t="s">
        <v>5311</v>
      </c>
      <c r="M1328" s="2">
        <v>731379</v>
      </c>
      <c r="N1328" t="s">
        <v>100</v>
      </c>
      <c r="O1328" t="b">
        <v>0</v>
      </c>
      <c r="Q1328" t="s">
        <v>5311</v>
      </c>
      <c r="W1328" s="2">
        <v>14627.58</v>
      </c>
      <c r="X1328" s="2">
        <v>731379</v>
      </c>
      <c r="Y1328" s="3">
        <v>0.06</v>
      </c>
      <c r="Z1328" s="2">
        <v>21941.37</v>
      </c>
      <c r="AA1328" s="2">
        <v>21941.37</v>
      </c>
      <c r="AB1328" s="3">
        <v>0.03</v>
      </c>
      <c r="AC1328" s="3">
        <v>0.03</v>
      </c>
      <c r="AD1328" s="2">
        <v>43882.74</v>
      </c>
    </row>
    <row r="1329" spans="1:65" x14ac:dyDescent="0.2">
      <c r="A1329">
        <v>54562657</v>
      </c>
      <c r="B1329" t="s">
        <v>88</v>
      </c>
      <c r="C1329" t="s">
        <v>67</v>
      </c>
      <c r="D1329" t="s">
        <v>73</v>
      </c>
      <c r="E1329" t="s">
        <v>79</v>
      </c>
      <c r="F1329" s="1">
        <v>42371</v>
      </c>
      <c r="G1329" s="1">
        <v>42430</v>
      </c>
      <c r="I1329" s="1">
        <v>42401</v>
      </c>
      <c r="J1329" s="1">
        <v>42371</v>
      </c>
      <c r="K1329" s="1"/>
      <c r="L1329" t="s">
        <v>2619</v>
      </c>
      <c r="M1329" s="2">
        <v>533639</v>
      </c>
      <c r="N1329" t="s">
        <v>130</v>
      </c>
      <c r="O1329" t="b">
        <v>0</v>
      </c>
      <c r="Q1329" t="s">
        <v>2619</v>
      </c>
      <c r="W1329" s="2">
        <v>10672.78</v>
      </c>
      <c r="X1329" s="2">
        <v>533639</v>
      </c>
      <c r="Y1329" s="3">
        <v>0.06</v>
      </c>
      <c r="Z1329" s="2">
        <v>16009.17</v>
      </c>
      <c r="AA1329" s="2">
        <v>16009.17</v>
      </c>
      <c r="AB1329" s="3">
        <v>0.03</v>
      </c>
      <c r="AC1329" s="3">
        <v>0.03</v>
      </c>
      <c r="AD1329" s="2">
        <v>32018.34</v>
      </c>
    </row>
    <row r="1330" spans="1:65" x14ac:dyDescent="0.2">
      <c r="A1330">
        <v>54545761</v>
      </c>
      <c r="B1330" t="s">
        <v>2992</v>
      </c>
      <c r="C1330" t="s">
        <v>105</v>
      </c>
      <c r="D1330" t="s">
        <v>68</v>
      </c>
      <c r="E1330" t="s">
        <v>79</v>
      </c>
      <c r="F1330" s="1">
        <v>42411</v>
      </c>
      <c r="G1330" s="1">
        <v>42945</v>
      </c>
      <c r="I1330" s="1">
        <v>42441</v>
      </c>
      <c r="J1330" s="1">
        <v>42411</v>
      </c>
      <c r="K1330" s="1"/>
      <c r="L1330" t="s">
        <v>2993</v>
      </c>
      <c r="M1330" s="2">
        <v>710181</v>
      </c>
      <c r="N1330" t="s">
        <v>138</v>
      </c>
      <c r="O1330" t="b">
        <v>0</v>
      </c>
      <c r="Q1330" t="s">
        <v>2993</v>
      </c>
      <c r="W1330" s="2">
        <v>14203.62</v>
      </c>
      <c r="X1330" s="2">
        <v>710181</v>
      </c>
      <c r="Y1330" s="3">
        <v>0.06</v>
      </c>
      <c r="Z1330" s="2">
        <v>21305.43</v>
      </c>
      <c r="AA1330" s="2">
        <v>21305.43</v>
      </c>
      <c r="AB1330" s="3">
        <v>0.03</v>
      </c>
      <c r="AC1330" s="3">
        <v>0.03</v>
      </c>
      <c r="AD1330" s="2">
        <v>42610.86</v>
      </c>
    </row>
    <row r="1331" spans="1:65" x14ac:dyDescent="0.2">
      <c r="A1331">
        <v>54545658</v>
      </c>
      <c r="B1331" t="s">
        <v>3351</v>
      </c>
      <c r="C1331" t="s">
        <v>105</v>
      </c>
      <c r="D1331" t="s">
        <v>73</v>
      </c>
      <c r="E1331" t="s">
        <v>69</v>
      </c>
      <c r="F1331" s="1">
        <f>I1331+360</f>
        <v>42959</v>
      </c>
      <c r="G1331" s="1">
        <v>42624</v>
      </c>
      <c r="I1331" s="1">
        <v>42599</v>
      </c>
      <c r="J1331" s="1">
        <v>42569</v>
      </c>
      <c r="K1331" s="1"/>
      <c r="L1331" t="s">
        <v>3352</v>
      </c>
      <c r="M1331" s="2">
        <v>668913</v>
      </c>
      <c r="N1331" t="s">
        <v>100</v>
      </c>
      <c r="O1331" t="b">
        <v>0</v>
      </c>
      <c r="Q1331" t="s">
        <v>3352</v>
      </c>
      <c r="W1331" s="2">
        <v>13378.26</v>
      </c>
      <c r="X1331" s="2">
        <v>668913</v>
      </c>
      <c r="Y1331" s="3">
        <v>0.06</v>
      </c>
      <c r="Z1331" s="2">
        <v>20067.39</v>
      </c>
      <c r="AA1331" s="2">
        <v>20067.39</v>
      </c>
      <c r="AB1331" s="3">
        <v>0.03</v>
      </c>
      <c r="AC1331" s="3">
        <v>0.03</v>
      </c>
      <c r="AD1331" s="2">
        <v>40134.78</v>
      </c>
    </row>
    <row r="1332" spans="1:65" x14ac:dyDescent="0.2">
      <c r="A1332">
        <v>54546553</v>
      </c>
      <c r="B1332" t="s">
        <v>93</v>
      </c>
      <c r="C1332" t="s">
        <v>67</v>
      </c>
      <c r="D1332" t="s">
        <v>68</v>
      </c>
      <c r="E1332" t="s">
        <v>69</v>
      </c>
      <c r="F1332" s="1">
        <v>42510</v>
      </c>
      <c r="G1332" s="1">
        <v>42735</v>
      </c>
      <c r="I1332" s="1">
        <v>42540</v>
      </c>
      <c r="J1332" s="1">
        <v>42510</v>
      </c>
      <c r="K1332" s="1"/>
      <c r="L1332" t="s">
        <v>4192</v>
      </c>
      <c r="M1332" s="2">
        <v>766933</v>
      </c>
      <c r="N1332" t="s">
        <v>195</v>
      </c>
      <c r="O1332" t="b">
        <v>0</v>
      </c>
      <c r="P1332" t="s">
        <v>116</v>
      </c>
      <c r="Q1332" t="s">
        <v>4192</v>
      </c>
      <c r="W1332" s="2">
        <v>15338.66</v>
      </c>
      <c r="X1332" s="2">
        <v>766933</v>
      </c>
      <c r="Y1332" s="3">
        <v>0.06</v>
      </c>
      <c r="Z1332" s="2">
        <v>23007.99</v>
      </c>
      <c r="AA1332" s="2">
        <v>23007.99</v>
      </c>
      <c r="AB1332" s="3">
        <v>0.03</v>
      </c>
      <c r="AC1332" s="3">
        <v>0.03</v>
      </c>
      <c r="AD1332" s="2">
        <v>46015.98</v>
      </c>
    </row>
    <row r="1333" spans="1:65" x14ac:dyDescent="0.2">
      <c r="A1333">
        <v>54683727</v>
      </c>
      <c r="B1333" t="s">
        <v>2402</v>
      </c>
      <c r="C1333" t="s">
        <v>67</v>
      </c>
      <c r="D1333" t="s">
        <v>73</v>
      </c>
      <c r="E1333" t="s">
        <v>69</v>
      </c>
      <c r="F1333" s="1">
        <v>42394</v>
      </c>
      <c r="G1333" s="1">
        <v>42884</v>
      </c>
      <c r="I1333" s="1">
        <v>42424</v>
      </c>
      <c r="J1333" s="1">
        <v>42394</v>
      </c>
      <c r="K1333" s="1"/>
      <c r="L1333" t="s">
        <v>2403</v>
      </c>
      <c r="M1333" s="2">
        <v>547707</v>
      </c>
      <c r="N1333" t="s">
        <v>100</v>
      </c>
      <c r="O1333" t="b">
        <v>0</v>
      </c>
      <c r="Q1333" t="s">
        <v>2403</v>
      </c>
      <c r="W1333" s="2">
        <v>10954.14</v>
      </c>
      <c r="X1333" s="2">
        <v>547707</v>
      </c>
      <c r="Y1333" s="3">
        <v>0.06</v>
      </c>
      <c r="Z1333" s="2">
        <v>16431.21</v>
      </c>
      <c r="AA1333" s="2">
        <v>16431.21</v>
      </c>
      <c r="AB1333" s="3">
        <v>0.03</v>
      </c>
      <c r="AC1333" s="3">
        <v>0.03</v>
      </c>
      <c r="AD1333" s="2">
        <v>32862.42</v>
      </c>
    </row>
    <row r="1334" spans="1:65" x14ac:dyDescent="0.2">
      <c r="A1334">
        <v>54745363</v>
      </c>
      <c r="B1334" t="s">
        <v>2023</v>
      </c>
      <c r="C1334" t="s">
        <v>67</v>
      </c>
      <c r="D1334" t="s">
        <v>68</v>
      </c>
      <c r="E1334" t="s">
        <v>79</v>
      </c>
      <c r="F1334" s="1">
        <v>42381</v>
      </c>
      <c r="G1334" s="1">
        <v>42541</v>
      </c>
      <c r="I1334" s="1">
        <v>42411</v>
      </c>
      <c r="J1334" s="1">
        <v>42381</v>
      </c>
      <c r="K1334" s="1"/>
      <c r="L1334" t="s">
        <v>5640</v>
      </c>
      <c r="M1334" s="2">
        <v>778963</v>
      </c>
      <c r="N1334" t="s">
        <v>130</v>
      </c>
      <c r="O1334" t="b">
        <v>0</v>
      </c>
      <c r="Q1334" t="s">
        <v>5640</v>
      </c>
      <c r="W1334" s="2">
        <v>15579.26</v>
      </c>
      <c r="X1334" s="2">
        <v>778963</v>
      </c>
      <c r="Y1334" s="3">
        <v>0.06</v>
      </c>
      <c r="Z1334" s="2">
        <v>23368.89</v>
      </c>
      <c r="AA1334" s="2">
        <v>23368.89</v>
      </c>
      <c r="AB1334" s="3">
        <v>0.03</v>
      </c>
      <c r="AC1334" s="3">
        <v>0.03</v>
      </c>
      <c r="AD1334" s="2">
        <v>46737.78</v>
      </c>
    </row>
    <row r="1335" spans="1:65" x14ac:dyDescent="0.2">
      <c r="A1335">
        <v>54789035</v>
      </c>
      <c r="B1335" t="s">
        <v>164</v>
      </c>
      <c r="C1335" t="s">
        <v>67</v>
      </c>
      <c r="D1335" t="s">
        <v>153</v>
      </c>
      <c r="E1335" t="s">
        <v>79</v>
      </c>
      <c r="F1335" s="1">
        <v>42465</v>
      </c>
      <c r="G1335" s="1">
        <v>42553</v>
      </c>
      <c r="I1335" s="1">
        <v>42495</v>
      </c>
      <c r="J1335" s="1">
        <v>42465</v>
      </c>
      <c r="K1335" s="1"/>
      <c r="L1335" t="s">
        <v>309</v>
      </c>
      <c r="M1335" s="2">
        <v>692828</v>
      </c>
      <c r="N1335" t="s">
        <v>195</v>
      </c>
      <c r="O1335" t="b">
        <v>0</v>
      </c>
      <c r="P1335" t="s">
        <v>116</v>
      </c>
      <c r="Q1335" t="s">
        <v>309</v>
      </c>
      <c r="W1335" s="2">
        <v>13856.56</v>
      </c>
      <c r="X1335" s="2">
        <v>692828</v>
      </c>
      <c r="Y1335" s="3">
        <v>0.06</v>
      </c>
      <c r="Z1335" s="2">
        <v>20784.84</v>
      </c>
      <c r="AA1335" s="2">
        <v>20784.84</v>
      </c>
      <c r="AB1335" s="3">
        <v>0.03</v>
      </c>
      <c r="AC1335" s="3">
        <v>0.03</v>
      </c>
      <c r="AD1335" s="2">
        <v>41569.68</v>
      </c>
    </row>
    <row r="1336" spans="1:65" x14ac:dyDescent="0.2">
      <c r="A1336">
        <v>54796855</v>
      </c>
      <c r="B1336" t="s">
        <v>446</v>
      </c>
      <c r="C1336" t="s">
        <v>67</v>
      </c>
      <c r="D1336" t="s">
        <v>73</v>
      </c>
      <c r="E1336" t="s">
        <v>85</v>
      </c>
      <c r="F1336" s="1">
        <v>42372</v>
      </c>
      <c r="G1336" s="1">
        <v>42402</v>
      </c>
      <c r="I1336" s="1">
        <v>42402</v>
      </c>
      <c r="J1336" s="1">
        <v>42372</v>
      </c>
      <c r="K1336" s="1"/>
      <c r="L1336" t="s">
        <v>447</v>
      </c>
      <c r="M1336" s="2">
        <v>669544</v>
      </c>
      <c r="N1336" t="s">
        <v>138</v>
      </c>
      <c r="O1336" t="b">
        <v>0</v>
      </c>
      <c r="Q1336" t="s">
        <v>447</v>
      </c>
      <c r="W1336" s="2">
        <v>13390.88</v>
      </c>
      <c r="X1336" s="2">
        <v>669544</v>
      </c>
      <c r="Y1336" s="3">
        <v>0.06</v>
      </c>
      <c r="Z1336" s="2">
        <v>20086.32</v>
      </c>
      <c r="AA1336" s="2">
        <v>20086.32</v>
      </c>
      <c r="AB1336" s="3">
        <v>0.03</v>
      </c>
      <c r="AC1336" s="3">
        <v>0.03</v>
      </c>
      <c r="AD1336" s="2">
        <v>40172.639999999999</v>
      </c>
    </row>
    <row r="1337" spans="1:65" x14ac:dyDescent="0.2">
      <c r="A1337">
        <v>54789215</v>
      </c>
      <c r="B1337" t="s">
        <v>482</v>
      </c>
      <c r="C1337" t="s">
        <v>67</v>
      </c>
      <c r="D1337" t="s">
        <v>68</v>
      </c>
      <c r="E1337" t="s">
        <v>79</v>
      </c>
      <c r="F1337" s="1">
        <v>42520</v>
      </c>
      <c r="G1337" s="1">
        <v>42568</v>
      </c>
      <c r="I1337" s="1">
        <v>42550</v>
      </c>
      <c r="J1337" s="1">
        <v>42520</v>
      </c>
      <c r="K1337" s="1"/>
      <c r="L1337" t="s">
        <v>1601</v>
      </c>
      <c r="M1337" s="2">
        <v>571140</v>
      </c>
      <c r="N1337" t="s">
        <v>155</v>
      </c>
      <c r="O1337" t="b">
        <v>0</v>
      </c>
      <c r="Q1337" t="s">
        <v>1601</v>
      </c>
      <c r="W1337" s="2">
        <v>11422.8</v>
      </c>
      <c r="X1337" s="2">
        <v>571140</v>
      </c>
      <c r="Y1337" s="3">
        <v>0.06</v>
      </c>
      <c r="Z1337" s="2">
        <v>17134.2</v>
      </c>
      <c r="AA1337" s="2">
        <v>17134.2</v>
      </c>
      <c r="AB1337" s="3">
        <v>0.03</v>
      </c>
      <c r="AC1337" s="3">
        <v>0.03</v>
      </c>
      <c r="AD1337" s="2">
        <v>34268.400000000001</v>
      </c>
    </row>
    <row r="1338" spans="1:65" x14ac:dyDescent="0.2">
      <c r="A1338">
        <v>54815514</v>
      </c>
      <c r="B1338" t="s">
        <v>120</v>
      </c>
      <c r="C1338" t="s">
        <v>67</v>
      </c>
      <c r="D1338" t="s">
        <v>123</v>
      </c>
      <c r="E1338" t="s">
        <v>110</v>
      </c>
      <c r="F1338" s="1">
        <v>42408</v>
      </c>
      <c r="G1338" s="1">
        <v>42770</v>
      </c>
      <c r="I1338" s="1">
        <v>42438</v>
      </c>
      <c r="J1338" s="1">
        <v>42408</v>
      </c>
      <c r="K1338" s="1"/>
      <c r="L1338" t="s">
        <v>1823</v>
      </c>
      <c r="M1338" s="2">
        <v>183429</v>
      </c>
      <c r="N1338" t="s">
        <v>103</v>
      </c>
      <c r="O1338" t="b">
        <v>0</v>
      </c>
      <c r="Q1338" t="s">
        <v>1823</v>
      </c>
      <c r="W1338" s="2">
        <v>3668.58</v>
      </c>
      <c r="X1338" s="2">
        <v>183429</v>
      </c>
      <c r="Y1338" s="3">
        <v>0.06</v>
      </c>
      <c r="Z1338" s="2">
        <v>5502.87</v>
      </c>
      <c r="AA1338" s="2">
        <v>5502.87</v>
      </c>
      <c r="AB1338" s="3">
        <v>0.03</v>
      </c>
      <c r="AC1338" s="3">
        <v>0.03</v>
      </c>
      <c r="AD1338" s="2">
        <v>11005.74</v>
      </c>
    </row>
    <row r="1339" spans="1:65" x14ac:dyDescent="0.2">
      <c r="A1339">
        <v>54815066</v>
      </c>
      <c r="B1339" t="s">
        <v>2223</v>
      </c>
      <c r="C1339" t="s">
        <v>67</v>
      </c>
      <c r="D1339" t="s">
        <v>123</v>
      </c>
      <c r="E1339" t="s">
        <v>110</v>
      </c>
      <c r="F1339" s="1">
        <v>42472</v>
      </c>
      <c r="G1339" s="1">
        <v>42838</v>
      </c>
      <c r="I1339" s="1">
        <v>42502</v>
      </c>
      <c r="J1339" s="1">
        <v>42472</v>
      </c>
      <c r="K1339" s="1"/>
      <c r="L1339" t="s">
        <v>2224</v>
      </c>
      <c r="M1339" s="2">
        <v>633720</v>
      </c>
      <c r="N1339" t="s">
        <v>127</v>
      </c>
      <c r="O1339" t="b">
        <v>0</v>
      </c>
      <c r="Q1339" t="s">
        <v>2224</v>
      </c>
      <c r="W1339" s="2">
        <v>12674.4</v>
      </c>
      <c r="X1339" s="2">
        <v>633720</v>
      </c>
      <c r="Y1339" s="3">
        <v>0.06</v>
      </c>
      <c r="Z1339" s="2">
        <v>19011.599999999999</v>
      </c>
      <c r="AA1339" s="2">
        <v>19011.599999999999</v>
      </c>
      <c r="AB1339" s="3">
        <v>0.03</v>
      </c>
      <c r="AC1339" s="3">
        <v>0.03</v>
      </c>
      <c r="AD1339" s="2">
        <v>38023.199999999997</v>
      </c>
      <c r="BC1339" t="s">
        <v>2040</v>
      </c>
      <c r="BD1339" t="s">
        <v>82</v>
      </c>
      <c r="BE1339" t="s">
        <v>660</v>
      </c>
      <c r="BI1339" t="s">
        <v>396</v>
      </c>
      <c r="BJ1339" t="s">
        <v>2225</v>
      </c>
      <c r="BK1339">
        <v>1511</v>
      </c>
      <c r="BM1339">
        <v>33324</v>
      </c>
    </row>
    <row r="1340" spans="1:65" x14ac:dyDescent="0.2">
      <c r="A1340">
        <v>54791701</v>
      </c>
      <c r="B1340" t="s">
        <v>1461</v>
      </c>
      <c r="C1340" t="s">
        <v>67</v>
      </c>
      <c r="D1340" t="s">
        <v>73</v>
      </c>
      <c r="E1340" t="s">
        <v>69</v>
      </c>
      <c r="F1340" s="1">
        <v>42385</v>
      </c>
      <c r="G1340" s="1">
        <v>42555</v>
      </c>
      <c r="I1340" s="1">
        <v>42415</v>
      </c>
      <c r="J1340" s="1">
        <v>42385</v>
      </c>
      <c r="K1340" s="1"/>
      <c r="L1340" t="s">
        <v>2840</v>
      </c>
      <c r="M1340" s="2">
        <v>580659</v>
      </c>
      <c r="N1340" t="s">
        <v>141</v>
      </c>
      <c r="O1340" t="b">
        <v>0</v>
      </c>
      <c r="Q1340" t="s">
        <v>2840</v>
      </c>
      <c r="W1340" s="2">
        <v>11613.18</v>
      </c>
      <c r="X1340" s="2">
        <v>580659</v>
      </c>
      <c r="Y1340" s="3">
        <v>0.06</v>
      </c>
      <c r="Z1340" s="2">
        <v>17419.77</v>
      </c>
      <c r="AA1340" s="2">
        <v>17419.77</v>
      </c>
      <c r="AB1340" s="3">
        <v>0.03</v>
      </c>
      <c r="AC1340" s="3">
        <v>0.03</v>
      </c>
      <c r="AD1340" s="2">
        <v>34839.54</v>
      </c>
    </row>
    <row r="1341" spans="1:65" x14ac:dyDescent="0.2">
      <c r="A1341">
        <v>54792202</v>
      </c>
      <c r="B1341" t="s">
        <v>4212</v>
      </c>
      <c r="C1341" t="s">
        <v>67</v>
      </c>
      <c r="D1341" t="s">
        <v>84</v>
      </c>
      <c r="E1341" t="s">
        <v>147</v>
      </c>
      <c r="F1341" s="1">
        <v>42450</v>
      </c>
      <c r="G1341" s="1">
        <v>42977</v>
      </c>
      <c r="I1341" s="1">
        <v>42480</v>
      </c>
      <c r="J1341" s="1">
        <v>42450</v>
      </c>
      <c r="K1341" s="1"/>
      <c r="L1341" t="s">
        <v>4213</v>
      </c>
      <c r="M1341" s="2">
        <v>405856</v>
      </c>
      <c r="N1341" t="s">
        <v>71</v>
      </c>
      <c r="O1341" t="b">
        <v>0</v>
      </c>
      <c r="Q1341" t="s">
        <v>4213</v>
      </c>
      <c r="W1341" s="2">
        <v>8117.12</v>
      </c>
      <c r="X1341" s="2">
        <v>405856</v>
      </c>
      <c r="Y1341" s="3">
        <v>0.06</v>
      </c>
      <c r="Z1341" s="2">
        <v>12175.68</v>
      </c>
      <c r="AA1341" s="2">
        <v>12175.68</v>
      </c>
      <c r="AB1341" s="3">
        <v>0.03</v>
      </c>
      <c r="AC1341" s="3">
        <v>0.03</v>
      </c>
      <c r="AD1341" s="2">
        <v>24351.360000000001</v>
      </c>
    </row>
    <row r="1342" spans="1:65" x14ac:dyDescent="0.2">
      <c r="A1342">
        <v>54833405</v>
      </c>
      <c r="B1342" t="s">
        <v>93</v>
      </c>
      <c r="C1342" t="s">
        <v>67</v>
      </c>
      <c r="D1342" t="s">
        <v>153</v>
      </c>
      <c r="E1342" t="s">
        <v>69</v>
      </c>
      <c r="F1342" s="1">
        <v>42527</v>
      </c>
      <c r="G1342" s="1">
        <v>42677</v>
      </c>
      <c r="I1342" s="1">
        <v>42557</v>
      </c>
      <c r="J1342" s="1">
        <v>42527</v>
      </c>
      <c r="K1342" s="1"/>
      <c r="L1342" t="s">
        <v>4314</v>
      </c>
      <c r="M1342" s="2">
        <v>847554</v>
      </c>
      <c r="N1342" t="s">
        <v>87</v>
      </c>
      <c r="O1342" t="b">
        <v>0</v>
      </c>
      <c r="Q1342" t="s">
        <v>4314</v>
      </c>
      <c r="W1342" s="2">
        <v>16951.080000000002</v>
      </c>
      <c r="X1342" s="2">
        <v>847554</v>
      </c>
      <c r="Y1342" s="3">
        <v>0.06</v>
      </c>
      <c r="Z1342" s="2">
        <v>25426.62</v>
      </c>
      <c r="AA1342" s="2">
        <v>25426.62</v>
      </c>
      <c r="AB1342" s="3">
        <v>0.03</v>
      </c>
      <c r="AC1342" s="3">
        <v>0.03</v>
      </c>
      <c r="AD1342" s="2">
        <v>50853.24</v>
      </c>
    </row>
    <row r="1343" spans="1:65" x14ac:dyDescent="0.2">
      <c r="A1343">
        <v>54825147</v>
      </c>
      <c r="B1343" t="s">
        <v>4365</v>
      </c>
      <c r="C1343" t="s">
        <v>94</v>
      </c>
      <c r="D1343" t="s">
        <v>95</v>
      </c>
      <c r="E1343" t="s">
        <v>74</v>
      </c>
      <c r="F1343" s="1">
        <v>42778</v>
      </c>
      <c r="G1343" s="1">
        <v>42867</v>
      </c>
      <c r="I1343" s="1">
        <v>42808</v>
      </c>
      <c r="J1343" s="1">
        <v>42778</v>
      </c>
      <c r="K1343" s="1"/>
      <c r="L1343" t="s">
        <v>4366</v>
      </c>
      <c r="M1343" s="2">
        <v>196934</v>
      </c>
      <c r="N1343" t="s">
        <v>76</v>
      </c>
      <c r="O1343" t="b">
        <v>0</v>
      </c>
      <c r="Q1343" t="s">
        <v>4366</v>
      </c>
      <c r="W1343" s="2">
        <v>3938.68</v>
      </c>
      <c r="X1343" s="2">
        <v>196934</v>
      </c>
      <c r="Y1343" s="3">
        <v>0.06</v>
      </c>
      <c r="Z1343" s="2">
        <v>5908.02</v>
      </c>
      <c r="AA1343" s="2">
        <v>5908.02</v>
      </c>
      <c r="AB1343" s="3">
        <v>0.03</v>
      </c>
      <c r="AC1343" s="3">
        <v>0.03</v>
      </c>
      <c r="AD1343" s="2">
        <v>11816.04</v>
      </c>
    </row>
    <row r="1344" spans="1:65" x14ac:dyDescent="0.2">
      <c r="A1344">
        <v>54810451</v>
      </c>
      <c r="B1344" t="s">
        <v>4378</v>
      </c>
      <c r="C1344" t="s">
        <v>67</v>
      </c>
      <c r="D1344" t="s">
        <v>68</v>
      </c>
      <c r="E1344" t="s">
        <v>79</v>
      </c>
      <c r="F1344" s="1">
        <v>42598</v>
      </c>
      <c r="G1344" s="1">
        <v>42709</v>
      </c>
      <c r="I1344" s="1">
        <v>42628</v>
      </c>
      <c r="J1344" s="1">
        <v>42598</v>
      </c>
      <c r="K1344" s="1"/>
      <c r="L1344" t="s">
        <v>4379</v>
      </c>
      <c r="M1344" s="2">
        <v>669174</v>
      </c>
      <c r="N1344" t="s">
        <v>112</v>
      </c>
      <c r="O1344" t="b">
        <v>1</v>
      </c>
      <c r="Q1344" t="s">
        <v>4379</v>
      </c>
      <c r="W1344" s="2">
        <v>13383.48</v>
      </c>
      <c r="X1344" s="2">
        <v>669174</v>
      </c>
      <c r="Y1344" s="3">
        <v>0.06</v>
      </c>
      <c r="Z1344" s="2">
        <v>20075.22</v>
      </c>
      <c r="AA1344" s="2">
        <v>20075.22</v>
      </c>
      <c r="AB1344" s="3">
        <v>0.03</v>
      </c>
      <c r="AC1344" s="3">
        <v>0.03</v>
      </c>
      <c r="AD1344" s="2">
        <v>40150.44</v>
      </c>
    </row>
    <row r="1345" spans="1:56" x14ac:dyDescent="0.2">
      <c r="A1345">
        <v>54785119</v>
      </c>
      <c r="B1345" t="s">
        <v>349</v>
      </c>
      <c r="C1345" t="s">
        <v>67</v>
      </c>
      <c r="D1345" t="s">
        <v>73</v>
      </c>
      <c r="E1345" t="s">
        <v>85</v>
      </c>
      <c r="F1345" s="1">
        <v>42592</v>
      </c>
      <c r="G1345" s="1">
        <v>42717</v>
      </c>
      <c r="I1345" s="1">
        <v>42622</v>
      </c>
      <c r="J1345" s="1">
        <v>42592</v>
      </c>
      <c r="K1345" s="1"/>
      <c r="L1345" t="s">
        <v>5010</v>
      </c>
      <c r="M1345" s="2">
        <v>137746</v>
      </c>
      <c r="N1345" t="s">
        <v>127</v>
      </c>
      <c r="O1345" t="b">
        <v>0</v>
      </c>
      <c r="Q1345" t="s">
        <v>5010</v>
      </c>
      <c r="W1345" s="2">
        <v>2754.92</v>
      </c>
      <c r="X1345" s="2">
        <v>137746</v>
      </c>
      <c r="Y1345" s="3">
        <v>0.06</v>
      </c>
      <c r="Z1345" s="2">
        <v>4132.38</v>
      </c>
      <c r="AA1345" s="2">
        <v>4132.38</v>
      </c>
      <c r="AB1345" s="3">
        <v>0.03</v>
      </c>
      <c r="AC1345" s="3">
        <v>0.03</v>
      </c>
      <c r="AD1345" s="2">
        <v>8264.76</v>
      </c>
    </row>
    <row r="1346" spans="1:56" x14ac:dyDescent="0.2">
      <c r="A1346">
        <v>54794893</v>
      </c>
      <c r="B1346" t="s">
        <v>181</v>
      </c>
      <c r="C1346" t="s">
        <v>67</v>
      </c>
      <c r="D1346" t="s">
        <v>84</v>
      </c>
      <c r="E1346" t="s">
        <v>147</v>
      </c>
      <c r="F1346" s="1">
        <v>42390</v>
      </c>
      <c r="G1346" s="1">
        <v>42494</v>
      </c>
      <c r="I1346" s="1">
        <v>42420</v>
      </c>
      <c r="J1346" s="1">
        <v>42390</v>
      </c>
      <c r="K1346" s="1"/>
      <c r="L1346" t="s">
        <v>5522</v>
      </c>
      <c r="M1346" s="2">
        <v>646203</v>
      </c>
      <c r="N1346" t="s">
        <v>97</v>
      </c>
      <c r="O1346" t="b">
        <v>0</v>
      </c>
      <c r="P1346" t="s">
        <v>116</v>
      </c>
      <c r="Q1346" t="s">
        <v>5522</v>
      </c>
      <c r="W1346" s="2">
        <v>12924.06</v>
      </c>
      <c r="X1346" s="2">
        <v>646203</v>
      </c>
      <c r="Y1346" s="3">
        <v>0.06</v>
      </c>
      <c r="Z1346" s="2">
        <v>19386.09</v>
      </c>
      <c r="AA1346" s="2">
        <v>19386.09</v>
      </c>
      <c r="AB1346" s="3">
        <v>0.03</v>
      </c>
      <c r="AC1346" s="3">
        <v>0.03</v>
      </c>
      <c r="AD1346" s="2">
        <v>38772.18</v>
      </c>
    </row>
    <row r="1347" spans="1:56" x14ac:dyDescent="0.2">
      <c r="A1347">
        <v>54819898</v>
      </c>
      <c r="B1347" t="s">
        <v>243</v>
      </c>
      <c r="C1347" t="s">
        <v>67</v>
      </c>
      <c r="D1347" t="s">
        <v>123</v>
      </c>
      <c r="E1347" t="s">
        <v>85</v>
      </c>
      <c r="F1347" s="1">
        <v>42527</v>
      </c>
      <c r="G1347" s="1">
        <v>42570</v>
      </c>
      <c r="I1347" s="1">
        <v>42557</v>
      </c>
      <c r="J1347" s="1">
        <v>42527</v>
      </c>
      <c r="K1347" s="1"/>
      <c r="L1347" t="s">
        <v>6618</v>
      </c>
      <c r="M1347" s="2">
        <v>170994</v>
      </c>
      <c r="N1347" t="s">
        <v>115</v>
      </c>
      <c r="O1347" t="b">
        <v>0</v>
      </c>
      <c r="P1347" t="s">
        <v>426</v>
      </c>
      <c r="Q1347" t="s">
        <v>6618</v>
      </c>
      <c r="W1347" s="2">
        <v>3419.88</v>
      </c>
      <c r="X1347" s="2">
        <v>170994</v>
      </c>
      <c r="Y1347" s="3">
        <v>0.06</v>
      </c>
      <c r="Z1347" s="2">
        <v>5129.82</v>
      </c>
      <c r="AA1347" s="2">
        <v>5129.82</v>
      </c>
      <c r="AB1347" s="3">
        <v>0.03</v>
      </c>
      <c r="AC1347" s="3">
        <v>0.03</v>
      </c>
      <c r="AD1347" s="2">
        <v>10259.64</v>
      </c>
    </row>
    <row r="1348" spans="1:56" x14ac:dyDescent="0.2">
      <c r="A1348">
        <v>55026128</v>
      </c>
      <c r="B1348" t="s">
        <v>677</v>
      </c>
      <c r="C1348" t="s">
        <v>67</v>
      </c>
      <c r="D1348" t="s">
        <v>73</v>
      </c>
      <c r="E1348" t="s">
        <v>74</v>
      </c>
      <c r="F1348" s="1">
        <v>42650</v>
      </c>
      <c r="G1348" s="1">
        <v>42998</v>
      </c>
      <c r="I1348" s="1">
        <v>42680</v>
      </c>
      <c r="J1348" s="1">
        <v>42650</v>
      </c>
      <c r="K1348" s="1"/>
      <c r="L1348" t="s">
        <v>678</v>
      </c>
      <c r="M1348" s="2">
        <v>311677</v>
      </c>
      <c r="N1348" t="s">
        <v>81</v>
      </c>
      <c r="O1348" t="b">
        <v>0</v>
      </c>
      <c r="P1348" t="s">
        <v>116</v>
      </c>
      <c r="Q1348" t="s">
        <v>678</v>
      </c>
      <c r="W1348" s="2">
        <v>6233.54</v>
      </c>
      <c r="X1348" s="2">
        <v>311677</v>
      </c>
      <c r="Y1348" s="3">
        <v>0.06</v>
      </c>
      <c r="Z1348" s="2">
        <v>9350.31</v>
      </c>
      <c r="AA1348" s="2">
        <v>9350.31</v>
      </c>
      <c r="AB1348" s="3">
        <v>0.03</v>
      </c>
      <c r="AC1348" s="3">
        <v>0.03</v>
      </c>
      <c r="AD1348" s="2">
        <v>18700.62</v>
      </c>
      <c r="BD1348" t="s">
        <v>82</v>
      </c>
    </row>
    <row r="1349" spans="1:56" x14ac:dyDescent="0.2">
      <c r="A1349">
        <v>54960369</v>
      </c>
      <c r="B1349" t="s">
        <v>894</v>
      </c>
      <c r="C1349" t="s">
        <v>322</v>
      </c>
      <c r="D1349" t="s">
        <v>73</v>
      </c>
      <c r="E1349" t="s">
        <v>79</v>
      </c>
      <c r="F1349" s="1">
        <v>42483</v>
      </c>
      <c r="G1349" s="1">
        <v>42887</v>
      </c>
      <c r="I1349" s="1">
        <v>42513</v>
      </c>
      <c r="J1349" s="1">
        <v>42483</v>
      </c>
      <c r="K1349" s="1"/>
      <c r="L1349" t="s">
        <v>895</v>
      </c>
      <c r="M1349" s="2">
        <v>706634</v>
      </c>
      <c r="N1349" t="s">
        <v>138</v>
      </c>
      <c r="O1349" t="b">
        <v>1</v>
      </c>
      <c r="Q1349" t="s">
        <v>895</v>
      </c>
      <c r="W1349" s="2">
        <v>14132.68</v>
      </c>
      <c r="X1349" s="2">
        <v>706634</v>
      </c>
      <c r="Y1349" s="3">
        <v>0.06</v>
      </c>
      <c r="Z1349" s="2">
        <v>21199.02</v>
      </c>
      <c r="AA1349" s="2">
        <v>21199.02</v>
      </c>
      <c r="AB1349" s="3">
        <v>0.03</v>
      </c>
      <c r="AC1349" s="3">
        <v>0.03</v>
      </c>
      <c r="AD1349" s="2">
        <v>42398.04</v>
      </c>
    </row>
    <row r="1350" spans="1:56" x14ac:dyDescent="0.2">
      <c r="A1350">
        <v>55132547</v>
      </c>
      <c r="B1350" t="s">
        <v>698</v>
      </c>
      <c r="C1350" t="s">
        <v>67</v>
      </c>
      <c r="D1350" t="s">
        <v>68</v>
      </c>
      <c r="E1350" t="s">
        <v>85</v>
      </c>
      <c r="F1350" s="1">
        <v>42507</v>
      </c>
      <c r="G1350" s="1">
        <v>42969</v>
      </c>
      <c r="I1350" s="1">
        <v>42537</v>
      </c>
      <c r="J1350" s="1">
        <v>42507</v>
      </c>
      <c r="K1350" s="1"/>
      <c r="L1350" t="s">
        <v>699</v>
      </c>
      <c r="M1350" s="2">
        <v>801141</v>
      </c>
      <c r="N1350" t="s">
        <v>141</v>
      </c>
      <c r="O1350" t="b">
        <v>0</v>
      </c>
      <c r="Q1350" t="s">
        <v>699</v>
      </c>
      <c r="W1350" s="2">
        <v>16022.82</v>
      </c>
      <c r="X1350" s="2">
        <v>801141</v>
      </c>
      <c r="Y1350" s="3">
        <v>0.06</v>
      </c>
      <c r="Z1350" s="2">
        <v>24034.23</v>
      </c>
      <c r="AA1350" s="2">
        <v>24034.23</v>
      </c>
      <c r="AB1350" s="3">
        <v>0.03</v>
      </c>
      <c r="AC1350" s="3">
        <v>0.03</v>
      </c>
      <c r="AD1350" s="2">
        <v>48068.46</v>
      </c>
    </row>
    <row r="1351" spans="1:56" x14ac:dyDescent="0.2">
      <c r="A1351">
        <v>55132401</v>
      </c>
      <c r="B1351" t="s">
        <v>898</v>
      </c>
      <c r="C1351" t="s">
        <v>67</v>
      </c>
      <c r="D1351" t="s">
        <v>68</v>
      </c>
      <c r="E1351" t="s">
        <v>69</v>
      </c>
      <c r="F1351" s="1">
        <v>42528</v>
      </c>
      <c r="G1351" s="1">
        <v>42664</v>
      </c>
      <c r="I1351" s="1">
        <v>42558</v>
      </c>
      <c r="J1351" s="1">
        <v>42528</v>
      </c>
      <c r="K1351" s="1"/>
      <c r="L1351" t="s">
        <v>899</v>
      </c>
      <c r="M1351" s="2">
        <v>566678</v>
      </c>
      <c r="N1351" t="s">
        <v>143</v>
      </c>
      <c r="O1351" t="b">
        <v>0</v>
      </c>
      <c r="Q1351" t="s">
        <v>899</v>
      </c>
      <c r="W1351" s="2">
        <v>11333.56</v>
      </c>
      <c r="X1351" s="2">
        <v>566678</v>
      </c>
      <c r="Y1351" s="3">
        <v>0.06</v>
      </c>
      <c r="Z1351" s="2">
        <v>17000.34</v>
      </c>
      <c r="AA1351" s="2">
        <v>17000.34</v>
      </c>
      <c r="AB1351" s="3">
        <v>0.03</v>
      </c>
      <c r="AC1351" s="3">
        <v>0.03</v>
      </c>
      <c r="AD1351" s="2">
        <v>34000.68</v>
      </c>
    </row>
    <row r="1352" spans="1:56" x14ac:dyDescent="0.2">
      <c r="A1352">
        <v>55148689</v>
      </c>
      <c r="B1352" t="s">
        <v>156</v>
      </c>
      <c r="C1352" t="s">
        <v>67</v>
      </c>
      <c r="D1352" t="s">
        <v>73</v>
      </c>
      <c r="E1352" t="s">
        <v>147</v>
      </c>
      <c r="F1352" s="1">
        <v>42468</v>
      </c>
      <c r="G1352" s="1">
        <v>42738</v>
      </c>
      <c r="I1352" s="1">
        <v>42498</v>
      </c>
      <c r="J1352" s="1">
        <v>42468</v>
      </c>
      <c r="K1352" s="1"/>
      <c r="L1352" t="s">
        <v>929</v>
      </c>
      <c r="M1352" s="2">
        <v>160706</v>
      </c>
      <c r="N1352" t="s">
        <v>71</v>
      </c>
      <c r="O1352" t="b">
        <v>0</v>
      </c>
      <c r="Q1352" t="s">
        <v>929</v>
      </c>
      <c r="W1352" s="2">
        <v>3214.12</v>
      </c>
      <c r="X1352" s="2">
        <v>160706</v>
      </c>
      <c r="Y1352" s="3">
        <v>0.06</v>
      </c>
      <c r="Z1352" s="2">
        <v>4821.18</v>
      </c>
      <c r="AA1352" s="2">
        <v>4821.18</v>
      </c>
      <c r="AB1352" s="3">
        <v>0.03</v>
      </c>
      <c r="AC1352" s="3">
        <v>0.03</v>
      </c>
      <c r="AD1352" s="2">
        <v>9642.36</v>
      </c>
    </row>
    <row r="1353" spans="1:56" x14ac:dyDescent="0.2">
      <c r="A1353">
        <v>55150127</v>
      </c>
      <c r="B1353" t="s">
        <v>164</v>
      </c>
      <c r="C1353" t="s">
        <v>67</v>
      </c>
      <c r="D1353" t="s">
        <v>89</v>
      </c>
      <c r="E1353" t="s">
        <v>85</v>
      </c>
      <c r="F1353" s="1">
        <v>42391</v>
      </c>
      <c r="G1353" s="1">
        <v>42476</v>
      </c>
      <c r="I1353" s="1">
        <v>42421</v>
      </c>
      <c r="J1353" s="1">
        <v>42391</v>
      </c>
      <c r="K1353" s="1"/>
      <c r="L1353" t="s">
        <v>1248</v>
      </c>
      <c r="M1353" s="2">
        <v>722406</v>
      </c>
      <c r="N1353" t="s">
        <v>130</v>
      </c>
      <c r="O1353" t="b">
        <v>0</v>
      </c>
      <c r="Q1353" t="s">
        <v>1248</v>
      </c>
      <c r="W1353" s="2">
        <v>14448.12</v>
      </c>
      <c r="X1353" s="2">
        <v>722406</v>
      </c>
      <c r="Y1353" s="3">
        <v>0.06</v>
      </c>
      <c r="Z1353" s="2">
        <v>21672.18</v>
      </c>
      <c r="AA1353" s="2">
        <v>21672.18</v>
      </c>
      <c r="AB1353" s="3">
        <v>0.03</v>
      </c>
      <c r="AC1353" s="3">
        <v>0.03</v>
      </c>
      <c r="AD1353" s="2">
        <v>43344.36</v>
      </c>
    </row>
    <row r="1354" spans="1:56" x14ac:dyDescent="0.2">
      <c r="A1354">
        <v>55135001</v>
      </c>
      <c r="B1354" t="s">
        <v>1810</v>
      </c>
      <c r="C1354" t="s">
        <v>67</v>
      </c>
      <c r="D1354" t="s">
        <v>73</v>
      </c>
      <c r="E1354" t="s">
        <v>85</v>
      </c>
      <c r="F1354" s="1">
        <v>42370</v>
      </c>
      <c r="G1354" s="1">
        <v>42400</v>
      </c>
      <c r="I1354" s="1">
        <v>42400</v>
      </c>
      <c r="J1354" s="1">
        <v>42370</v>
      </c>
      <c r="K1354" s="1"/>
      <c r="L1354" t="s">
        <v>1811</v>
      </c>
      <c r="M1354" s="2">
        <v>643179</v>
      </c>
      <c r="N1354" t="s">
        <v>76</v>
      </c>
      <c r="O1354" t="b">
        <v>0</v>
      </c>
      <c r="Q1354" t="s">
        <v>1811</v>
      </c>
      <c r="W1354" s="2">
        <v>12863.58</v>
      </c>
      <c r="X1354" s="2">
        <v>643179</v>
      </c>
      <c r="Y1354" s="3">
        <v>0.06</v>
      </c>
      <c r="Z1354" s="2">
        <v>19295.37</v>
      </c>
      <c r="AA1354" s="2">
        <v>19295.37</v>
      </c>
      <c r="AB1354" s="3">
        <v>0.03</v>
      </c>
      <c r="AC1354" s="3">
        <v>0.03</v>
      </c>
      <c r="AD1354" s="2">
        <v>38590.74</v>
      </c>
    </row>
    <row r="1355" spans="1:56" x14ac:dyDescent="0.2">
      <c r="A1355">
        <v>55151130</v>
      </c>
      <c r="B1355" t="s">
        <v>2007</v>
      </c>
      <c r="C1355" t="s">
        <v>67</v>
      </c>
      <c r="D1355" t="s">
        <v>89</v>
      </c>
      <c r="E1355" t="s">
        <v>69</v>
      </c>
      <c r="F1355" s="1">
        <v>42586</v>
      </c>
      <c r="G1355" s="1">
        <v>42712</v>
      </c>
      <c r="I1355" s="1">
        <v>42616</v>
      </c>
      <c r="J1355" s="1">
        <v>42586</v>
      </c>
      <c r="K1355" s="1"/>
      <c r="L1355" t="s">
        <v>2008</v>
      </c>
      <c r="M1355" s="2">
        <v>466035</v>
      </c>
      <c r="N1355" t="s">
        <v>76</v>
      </c>
      <c r="O1355" t="b">
        <v>0</v>
      </c>
      <c r="Q1355" t="s">
        <v>2008</v>
      </c>
      <c r="W1355" s="2">
        <v>9320.7000000000007</v>
      </c>
      <c r="X1355" s="2">
        <v>466035</v>
      </c>
      <c r="Y1355" s="3">
        <v>0.06</v>
      </c>
      <c r="Z1355" s="2">
        <v>13981.05</v>
      </c>
      <c r="AA1355" s="2">
        <v>13981.05</v>
      </c>
      <c r="AB1355" s="3">
        <v>0.03</v>
      </c>
      <c r="AC1355" s="3">
        <v>0.03</v>
      </c>
      <c r="AD1355" s="2">
        <v>27962.1</v>
      </c>
    </row>
    <row r="1356" spans="1:56" x14ac:dyDescent="0.2">
      <c r="A1356">
        <v>55152503</v>
      </c>
      <c r="B1356" t="s">
        <v>266</v>
      </c>
      <c r="C1356" t="s">
        <v>67</v>
      </c>
      <c r="D1356" t="s">
        <v>68</v>
      </c>
      <c r="E1356" t="s">
        <v>79</v>
      </c>
      <c r="F1356" s="1">
        <v>42429</v>
      </c>
      <c r="G1356" s="1">
        <v>42482</v>
      </c>
      <c r="I1356" s="1">
        <v>42459</v>
      </c>
      <c r="J1356" s="1">
        <v>42429</v>
      </c>
      <c r="K1356" s="1"/>
      <c r="L1356" t="s">
        <v>2635</v>
      </c>
      <c r="M1356" s="2">
        <v>622159</v>
      </c>
      <c r="N1356" t="s">
        <v>100</v>
      </c>
      <c r="O1356" t="b">
        <v>0</v>
      </c>
      <c r="Q1356" t="s">
        <v>2635</v>
      </c>
      <c r="W1356" s="2">
        <v>12443.18</v>
      </c>
      <c r="X1356" s="2">
        <v>622159</v>
      </c>
      <c r="Y1356" s="3">
        <v>0.06</v>
      </c>
      <c r="Z1356" s="2">
        <v>18664.77</v>
      </c>
      <c r="AA1356" s="2">
        <v>18664.77</v>
      </c>
      <c r="AB1356" s="3">
        <v>0.03</v>
      </c>
      <c r="AC1356" s="3">
        <v>0.03</v>
      </c>
      <c r="AD1356" s="2">
        <v>37329.54</v>
      </c>
    </row>
    <row r="1357" spans="1:56" x14ac:dyDescent="0.2">
      <c r="A1357">
        <v>55151996</v>
      </c>
      <c r="B1357" t="s">
        <v>3016</v>
      </c>
      <c r="C1357" t="s">
        <v>67</v>
      </c>
      <c r="D1357" t="s">
        <v>73</v>
      </c>
      <c r="E1357" t="s">
        <v>69</v>
      </c>
      <c r="F1357" s="1">
        <v>42432</v>
      </c>
      <c r="G1357" s="1">
        <v>42616</v>
      </c>
      <c r="I1357" s="1">
        <v>42462</v>
      </c>
      <c r="J1357" s="1">
        <v>42432</v>
      </c>
      <c r="K1357" s="1"/>
      <c r="L1357" t="s">
        <v>3017</v>
      </c>
      <c r="M1357" s="2">
        <v>134948</v>
      </c>
      <c r="N1357" t="s">
        <v>100</v>
      </c>
      <c r="O1357" t="b">
        <v>0</v>
      </c>
      <c r="Q1357" t="s">
        <v>3017</v>
      </c>
      <c r="W1357" s="2">
        <v>2698.96</v>
      </c>
      <c r="X1357" s="2">
        <v>134948</v>
      </c>
      <c r="Y1357" s="3">
        <v>0.06</v>
      </c>
      <c r="Z1357" s="2">
        <v>4048.44</v>
      </c>
      <c r="AA1357" s="2">
        <v>4048.44</v>
      </c>
      <c r="AB1357" s="3">
        <v>0.03</v>
      </c>
      <c r="AC1357" s="3">
        <v>0.03</v>
      </c>
      <c r="AD1357" s="2">
        <v>8096.88</v>
      </c>
    </row>
    <row r="1358" spans="1:56" x14ac:dyDescent="0.2">
      <c r="A1358">
        <v>55143850</v>
      </c>
      <c r="B1358" t="s">
        <v>652</v>
      </c>
      <c r="C1358" t="s">
        <v>67</v>
      </c>
      <c r="D1358" t="s">
        <v>84</v>
      </c>
      <c r="E1358" t="s">
        <v>79</v>
      </c>
      <c r="F1358" s="1">
        <v>42417</v>
      </c>
      <c r="G1358" s="1">
        <v>42671</v>
      </c>
      <c r="I1358" s="1">
        <v>42447</v>
      </c>
      <c r="J1358" s="1">
        <v>42417</v>
      </c>
      <c r="K1358" s="1"/>
      <c r="L1358" t="s">
        <v>3172</v>
      </c>
      <c r="M1358" s="2">
        <v>232399</v>
      </c>
      <c r="N1358" t="s">
        <v>71</v>
      </c>
      <c r="O1358" t="b">
        <v>0</v>
      </c>
      <c r="Q1358" t="s">
        <v>3172</v>
      </c>
      <c r="W1358" s="2">
        <v>4647.9799999999996</v>
      </c>
      <c r="X1358" s="2">
        <v>232399</v>
      </c>
      <c r="Y1358" s="3">
        <v>0.06</v>
      </c>
      <c r="Z1358" s="2">
        <v>6971.97</v>
      </c>
      <c r="AA1358" s="2">
        <v>6971.97</v>
      </c>
      <c r="AB1358" s="3">
        <v>0.03</v>
      </c>
      <c r="AC1358" s="3">
        <v>0.03</v>
      </c>
      <c r="AD1358" s="2">
        <v>13943.94</v>
      </c>
    </row>
    <row r="1359" spans="1:56" x14ac:dyDescent="0.2">
      <c r="A1359">
        <v>55137142</v>
      </c>
      <c r="B1359" t="s">
        <v>1150</v>
      </c>
      <c r="C1359" t="s">
        <v>67</v>
      </c>
      <c r="D1359" t="s">
        <v>153</v>
      </c>
      <c r="E1359" t="s">
        <v>106</v>
      </c>
      <c r="F1359" s="1">
        <v>42408</v>
      </c>
      <c r="G1359" s="1">
        <v>42496</v>
      </c>
      <c r="I1359" s="1">
        <v>42438</v>
      </c>
      <c r="J1359" s="1">
        <v>42408</v>
      </c>
      <c r="K1359" s="1"/>
      <c r="L1359" t="s">
        <v>3486</v>
      </c>
      <c r="M1359" s="2">
        <v>265172</v>
      </c>
      <c r="N1359" t="s">
        <v>127</v>
      </c>
      <c r="O1359" t="b">
        <v>0</v>
      </c>
      <c r="Q1359" t="s">
        <v>3486</v>
      </c>
      <c r="W1359" s="2">
        <v>5303.44</v>
      </c>
      <c r="X1359" s="2">
        <v>265172</v>
      </c>
      <c r="Y1359" s="3">
        <v>0.06</v>
      </c>
      <c r="Z1359" s="2">
        <v>7955.16</v>
      </c>
      <c r="AA1359" s="2">
        <v>7955.16</v>
      </c>
      <c r="AB1359" s="3">
        <v>0.03</v>
      </c>
      <c r="AC1359" s="3">
        <v>0.03</v>
      </c>
      <c r="AD1359" s="2">
        <v>15910.32</v>
      </c>
    </row>
    <row r="1360" spans="1:56" x14ac:dyDescent="0.2">
      <c r="A1360">
        <v>55128994</v>
      </c>
      <c r="B1360" t="s">
        <v>164</v>
      </c>
      <c r="C1360" t="s">
        <v>67</v>
      </c>
      <c r="D1360" t="s">
        <v>123</v>
      </c>
      <c r="E1360" t="s">
        <v>74</v>
      </c>
      <c r="F1360" s="1">
        <v>42683</v>
      </c>
      <c r="G1360" s="1">
        <v>42994</v>
      </c>
      <c r="I1360" s="1">
        <v>42713</v>
      </c>
      <c r="J1360" s="1">
        <v>42683</v>
      </c>
      <c r="K1360" s="1"/>
      <c r="L1360" t="s">
        <v>3659</v>
      </c>
      <c r="M1360" s="2">
        <v>533476</v>
      </c>
      <c r="N1360" t="s">
        <v>141</v>
      </c>
      <c r="O1360" t="b">
        <v>0</v>
      </c>
      <c r="Q1360" t="s">
        <v>3659</v>
      </c>
      <c r="W1360" s="2">
        <v>10669.52</v>
      </c>
      <c r="X1360" s="2">
        <v>533476</v>
      </c>
      <c r="Y1360" s="3">
        <v>0.06</v>
      </c>
      <c r="Z1360" s="2">
        <v>16004.28</v>
      </c>
      <c r="AA1360" s="2">
        <v>16004.28</v>
      </c>
      <c r="AB1360" s="3">
        <v>0.03</v>
      </c>
      <c r="AC1360" s="3">
        <v>0.03</v>
      </c>
      <c r="AD1360" s="2">
        <v>32008.560000000001</v>
      </c>
    </row>
    <row r="1361" spans="1:56" x14ac:dyDescent="0.2">
      <c r="A1361">
        <v>55194068</v>
      </c>
      <c r="B1361" t="s">
        <v>93</v>
      </c>
      <c r="C1361" t="s">
        <v>67</v>
      </c>
      <c r="D1361" t="s">
        <v>73</v>
      </c>
      <c r="E1361" t="s">
        <v>69</v>
      </c>
      <c r="F1361" s="1">
        <v>42616</v>
      </c>
      <c r="G1361" s="1">
        <v>42873</v>
      </c>
      <c r="I1361" s="1">
        <v>42646</v>
      </c>
      <c r="J1361" s="1">
        <v>42616</v>
      </c>
      <c r="K1361" s="1"/>
      <c r="L1361" t="s">
        <v>4067</v>
      </c>
      <c r="M1361" s="2">
        <v>137072</v>
      </c>
      <c r="N1361" t="s">
        <v>100</v>
      </c>
      <c r="O1361" t="b">
        <v>0</v>
      </c>
      <c r="Q1361" t="s">
        <v>4067</v>
      </c>
      <c r="W1361" s="2">
        <v>2741.44</v>
      </c>
      <c r="X1361" s="2">
        <v>137072</v>
      </c>
      <c r="Y1361" s="3">
        <v>0.06</v>
      </c>
      <c r="Z1361" s="2">
        <v>4112.16</v>
      </c>
      <c r="AA1361" s="2">
        <v>4112.16</v>
      </c>
      <c r="AB1361" s="3">
        <v>0.03</v>
      </c>
      <c r="AC1361" s="3">
        <v>0.03</v>
      </c>
      <c r="AD1361" s="2">
        <v>8224.32</v>
      </c>
    </row>
    <row r="1362" spans="1:56" x14ac:dyDescent="0.2">
      <c r="A1362">
        <v>55136685</v>
      </c>
      <c r="B1362" t="s">
        <v>4126</v>
      </c>
      <c r="C1362" t="s">
        <v>67</v>
      </c>
      <c r="D1362" t="s">
        <v>123</v>
      </c>
      <c r="E1362" t="s">
        <v>79</v>
      </c>
      <c r="F1362" s="1">
        <f>I1362+360</f>
        <v>42946</v>
      </c>
      <c r="G1362" s="1">
        <v>42862</v>
      </c>
      <c r="I1362" s="1">
        <v>42586</v>
      </c>
      <c r="J1362" s="1">
        <v>42556</v>
      </c>
      <c r="K1362" s="1"/>
      <c r="L1362" t="s">
        <v>4127</v>
      </c>
      <c r="M1362" s="2">
        <v>557394</v>
      </c>
      <c r="N1362" t="s">
        <v>97</v>
      </c>
      <c r="O1362" t="b">
        <v>0</v>
      </c>
      <c r="Q1362" t="s">
        <v>4127</v>
      </c>
      <c r="W1362" s="2">
        <v>11147.88</v>
      </c>
      <c r="X1362" s="2">
        <v>557394</v>
      </c>
      <c r="Y1362" s="3">
        <v>0.06</v>
      </c>
      <c r="Z1362" s="2">
        <v>16721.82</v>
      </c>
      <c r="AA1362" s="2">
        <v>16721.82</v>
      </c>
      <c r="AB1362" s="3">
        <v>0.03</v>
      </c>
      <c r="AC1362" s="3">
        <v>0.03</v>
      </c>
      <c r="AD1362" s="2">
        <v>33443.64</v>
      </c>
    </row>
    <row r="1363" spans="1:56" x14ac:dyDescent="0.2">
      <c r="A1363">
        <v>55177636</v>
      </c>
      <c r="B1363" t="s">
        <v>4131</v>
      </c>
      <c r="C1363" t="s">
        <v>67</v>
      </c>
      <c r="D1363" t="s">
        <v>89</v>
      </c>
      <c r="E1363" t="s">
        <v>110</v>
      </c>
      <c r="F1363" s="1">
        <v>42776</v>
      </c>
      <c r="G1363" s="1">
        <v>42835</v>
      </c>
      <c r="I1363" s="1">
        <v>42806</v>
      </c>
      <c r="J1363" s="1">
        <v>42776</v>
      </c>
      <c r="K1363" s="1"/>
      <c r="L1363" t="s">
        <v>4132</v>
      </c>
      <c r="M1363" s="2">
        <v>279720</v>
      </c>
      <c r="N1363" t="s">
        <v>112</v>
      </c>
      <c r="O1363" t="b">
        <v>1</v>
      </c>
      <c r="P1363" t="s">
        <v>116</v>
      </c>
      <c r="Q1363" t="s">
        <v>4132</v>
      </c>
      <c r="W1363" s="2">
        <v>5594.4</v>
      </c>
      <c r="X1363" s="2">
        <v>279720</v>
      </c>
      <c r="Y1363" s="3">
        <v>0.06</v>
      </c>
      <c r="Z1363" s="2">
        <v>8391.6</v>
      </c>
      <c r="AA1363" s="2">
        <v>8391.6</v>
      </c>
      <c r="AB1363" s="3">
        <v>0.03</v>
      </c>
      <c r="AC1363" s="3">
        <v>0.03</v>
      </c>
      <c r="AD1363" s="2">
        <v>16783.2</v>
      </c>
    </row>
    <row r="1364" spans="1:56" x14ac:dyDescent="0.2">
      <c r="A1364">
        <v>55144488</v>
      </c>
      <c r="B1364" t="s">
        <v>4218</v>
      </c>
      <c r="C1364" t="s">
        <v>67</v>
      </c>
      <c r="D1364" t="s">
        <v>153</v>
      </c>
      <c r="E1364" t="s">
        <v>106</v>
      </c>
      <c r="F1364" s="1">
        <v>42447</v>
      </c>
      <c r="G1364" s="1">
        <v>42489</v>
      </c>
      <c r="I1364" s="1">
        <v>42477</v>
      </c>
      <c r="J1364" s="1">
        <v>42447</v>
      </c>
      <c r="K1364" s="1"/>
      <c r="L1364" t="s">
        <v>4219</v>
      </c>
      <c r="M1364" s="2">
        <v>509372</v>
      </c>
      <c r="N1364" t="s">
        <v>91</v>
      </c>
      <c r="O1364" t="b">
        <v>1</v>
      </c>
      <c r="Q1364" t="s">
        <v>4219</v>
      </c>
      <c r="W1364" s="2">
        <v>10187.44</v>
      </c>
      <c r="X1364" s="2">
        <v>509372</v>
      </c>
      <c r="Y1364" s="3">
        <v>0.06</v>
      </c>
      <c r="Z1364" s="2">
        <v>15281.16</v>
      </c>
      <c r="AA1364" s="2">
        <v>15281.16</v>
      </c>
      <c r="AB1364" s="3">
        <v>0.03</v>
      </c>
      <c r="AC1364" s="3">
        <v>0.03</v>
      </c>
      <c r="AD1364" s="2">
        <v>30562.32</v>
      </c>
    </row>
    <row r="1365" spans="1:56" x14ac:dyDescent="0.2">
      <c r="A1365">
        <v>55129869</v>
      </c>
      <c r="B1365" t="s">
        <v>122</v>
      </c>
      <c r="C1365" t="s">
        <v>94</v>
      </c>
      <c r="D1365" t="s">
        <v>95</v>
      </c>
      <c r="E1365" t="s">
        <v>106</v>
      </c>
      <c r="F1365" s="1">
        <v>42730</v>
      </c>
      <c r="G1365" s="1">
        <v>42780</v>
      </c>
      <c r="I1365" s="1">
        <v>42760</v>
      </c>
      <c r="J1365" s="1">
        <v>42730</v>
      </c>
      <c r="K1365" s="1"/>
      <c r="L1365" t="s">
        <v>4420</v>
      </c>
      <c r="M1365" s="2">
        <v>670178</v>
      </c>
      <c r="N1365" t="s">
        <v>141</v>
      </c>
      <c r="O1365" t="b">
        <v>0</v>
      </c>
      <c r="Q1365" t="s">
        <v>4420</v>
      </c>
      <c r="W1365" s="2">
        <v>13403.56</v>
      </c>
      <c r="X1365" s="2">
        <v>670178</v>
      </c>
      <c r="Y1365" s="3">
        <v>0.06</v>
      </c>
      <c r="Z1365" s="2">
        <v>20105.34</v>
      </c>
      <c r="AA1365" s="2">
        <v>20105.34</v>
      </c>
      <c r="AB1365" s="3">
        <v>0.03</v>
      </c>
      <c r="AC1365" s="3">
        <v>0.03</v>
      </c>
      <c r="AD1365" s="2">
        <v>40210.68</v>
      </c>
    </row>
    <row r="1366" spans="1:56" x14ac:dyDescent="0.2">
      <c r="A1366">
        <v>55195153</v>
      </c>
      <c r="B1366" t="s">
        <v>4645</v>
      </c>
      <c r="C1366" t="s">
        <v>67</v>
      </c>
      <c r="D1366" t="s">
        <v>68</v>
      </c>
      <c r="E1366" t="s">
        <v>110</v>
      </c>
      <c r="F1366" s="1">
        <v>42405</v>
      </c>
      <c r="G1366" s="1">
        <v>42574</v>
      </c>
      <c r="I1366" s="1">
        <v>42435</v>
      </c>
      <c r="J1366" s="1">
        <v>42405</v>
      </c>
      <c r="K1366" s="1"/>
      <c r="L1366" t="s">
        <v>4646</v>
      </c>
      <c r="M1366" s="2">
        <v>736799</v>
      </c>
      <c r="N1366" t="s">
        <v>195</v>
      </c>
      <c r="O1366" t="b">
        <v>0</v>
      </c>
      <c r="Q1366" t="s">
        <v>4646</v>
      </c>
      <c r="W1366" s="2">
        <v>14735.98</v>
      </c>
      <c r="X1366" s="2">
        <v>736799</v>
      </c>
      <c r="Y1366" s="3">
        <v>0.06</v>
      </c>
      <c r="Z1366" s="2">
        <v>22103.97</v>
      </c>
      <c r="AA1366" s="2">
        <v>22103.97</v>
      </c>
      <c r="AB1366" s="3">
        <v>0.03</v>
      </c>
      <c r="AC1366" s="3">
        <v>0.03</v>
      </c>
      <c r="AD1366" s="2">
        <v>44207.94</v>
      </c>
      <c r="BD1366" t="s">
        <v>82</v>
      </c>
    </row>
    <row r="1367" spans="1:56" x14ac:dyDescent="0.2">
      <c r="A1367">
        <v>55129767</v>
      </c>
      <c r="B1367" t="s">
        <v>4759</v>
      </c>
      <c r="C1367" t="s">
        <v>94</v>
      </c>
      <c r="D1367" t="s">
        <v>95</v>
      </c>
      <c r="E1367" t="s">
        <v>85</v>
      </c>
      <c r="F1367" s="1">
        <v>42514</v>
      </c>
      <c r="G1367" s="1">
        <v>42679</v>
      </c>
      <c r="I1367" s="1">
        <v>42544</v>
      </c>
      <c r="J1367" s="1">
        <v>42514</v>
      </c>
      <c r="K1367" s="1"/>
      <c r="L1367" t="s">
        <v>4760</v>
      </c>
      <c r="M1367" s="2">
        <v>497056</v>
      </c>
      <c r="N1367" t="s">
        <v>155</v>
      </c>
      <c r="O1367" t="b">
        <v>0</v>
      </c>
      <c r="Q1367" t="s">
        <v>4760</v>
      </c>
      <c r="W1367" s="2">
        <v>9941.1200000000008</v>
      </c>
      <c r="X1367" s="2">
        <v>497056</v>
      </c>
      <c r="Y1367" s="3">
        <v>0.06</v>
      </c>
      <c r="Z1367" s="2">
        <v>14911.68</v>
      </c>
      <c r="AA1367" s="2">
        <v>14911.68</v>
      </c>
      <c r="AB1367" s="3">
        <v>0.03</v>
      </c>
      <c r="AC1367" s="3">
        <v>0.03</v>
      </c>
      <c r="AD1367" s="2">
        <v>29823.360000000001</v>
      </c>
    </row>
    <row r="1368" spans="1:56" x14ac:dyDescent="0.2">
      <c r="A1368">
        <v>55129571</v>
      </c>
      <c r="B1368" t="s">
        <v>499</v>
      </c>
      <c r="C1368" t="s">
        <v>94</v>
      </c>
      <c r="D1368" t="s">
        <v>95</v>
      </c>
      <c r="E1368" t="s">
        <v>69</v>
      </c>
      <c r="F1368" s="1">
        <v>42410</v>
      </c>
      <c r="G1368" s="1">
        <v>42451</v>
      </c>
      <c r="I1368" s="1">
        <v>42440</v>
      </c>
      <c r="J1368" s="1">
        <v>42410</v>
      </c>
      <c r="K1368" s="1"/>
      <c r="L1368" t="s">
        <v>4930</v>
      </c>
      <c r="M1368" s="2">
        <v>241159</v>
      </c>
      <c r="N1368" t="s">
        <v>81</v>
      </c>
      <c r="O1368" t="b">
        <v>0</v>
      </c>
      <c r="Q1368" t="s">
        <v>4930</v>
      </c>
      <c r="W1368" s="2">
        <v>4823.18</v>
      </c>
      <c r="X1368" s="2">
        <v>241159</v>
      </c>
      <c r="Y1368" s="3">
        <v>0.06</v>
      </c>
      <c r="Z1368" s="2">
        <v>7234.77</v>
      </c>
      <c r="AA1368" s="2">
        <v>7234.77</v>
      </c>
      <c r="AB1368" s="3">
        <v>0.03</v>
      </c>
      <c r="AC1368" s="3">
        <v>0.03</v>
      </c>
      <c r="AD1368" s="2">
        <v>14469.54</v>
      </c>
    </row>
    <row r="1369" spans="1:56" x14ac:dyDescent="0.2">
      <c r="A1369">
        <v>55162260</v>
      </c>
      <c r="B1369" t="s">
        <v>4971</v>
      </c>
      <c r="C1369" t="s">
        <v>67</v>
      </c>
      <c r="D1369" t="s">
        <v>84</v>
      </c>
      <c r="E1369" t="s">
        <v>85</v>
      </c>
      <c r="F1369" s="1">
        <v>42491</v>
      </c>
      <c r="G1369" s="1">
        <v>42817</v>
      </c>
      <c r="I1369" s="1">
        <v>42521</v>
      </c>
      <c r="J1369" s="1">
        <v>42491</v>
      </c>
      <c r="K1369" s="1"/>
      <c r="L1369" t="s">
        <v>4972</v>
      </c>
      <c r="M1369" s="2">
        <v>547910</v>
      </c>
      <c r="N1369" t="s">
        <v>91</v>
      </c>
      <c r="O1369" t="b">
        <v>1</v>
      </c>
      <c r="Q1369" t="s">
        <v>4972</v>
      </c>
      <c r="W1369" s="2">
        <v>10958.2</v>
      </c>
      <c r="X1369" s="2">
        <v>547910</v>
      </c>
      <c r="Y1369" s="3">
        <v>0.06</v>
      </c>
      <c r="Z1369" s="2">
        <v>16437.3</v>
      </c>
      <c r="AA1369" s="2">
        <v>16437.3</v>
      </c>
      <c r="AB1369" s="3">
        <v>0.03</v>
      </c>
      <c r="AC1369" s="3">
        <v>0.03</v>
      </c>
      <c r="AD1369" s="2">
        <v>32874.6</v>
      </c>
    </row>
    <row r="1370" spans="1:56" x14ac:dyDescent="0.2">
      <c r="A1370">
        <v>55145680</v>
      </c>
      <c r="B1370" t="s">
        <v>504</v>
      </c>
      <c r="C1370" t="s">
        <v>67</v>
      </c>
      <c r="D1370" t="s">
        <v>73</v>
      </c>
      <c r="E1370" t="s">
        <v>69</v>
      </c>
      <c r="F1370" s="1">
        <v>42428</v>
      </c>
      <c r="G1370" s="1">
        <v>42546</v>
      </c>
      <c r="I1370" s="1">
        <v>42458</v>
      </c>
      <c r="J1370" s="1">
        <v>42428</v>
      </c>
      <c r="K1370" s="1"/>
      <c r="L1370" t="s">
        <v>5105</v>
      </c>
      <c r="M1370" s="2">
        <v>303166</v>
      </c>
      <c r="N1370" t="s">
        <v>138</v>
      </c>
      <c r="O1370" t="b">
        <v>0</v>
      </c>
      <c r="Q1370" t="s">
        <v>5105</v>
      </c>
      <c r="W1370" s="2">
        <v>6063.32</v>
      </c>
      <c r="X1370" s="2">
        <v>303166</v>
      </c>
      <c r="Y1370" s="3">
        <v>0.06</v>
      </c>
      <c r="Z1370" s="2">
        <v>9094.98</v>
      </c>
      <c r="AA1370" s="2">
        <v>9094.98</v>
      </c>
      <c r="AB1370" s="3">
        <v>0.03</v>
      </c>
      <c r="AC1370" s="3">
        <v>0.03</v>
      </c>
      <c r="AD1370" s="2">
        <v>18189.96</v>
      </c>
    </row>
    <row r="1371" spans="1:56" x14ac:dyDescent="0.2">
      <c r="A1371">
        <v>55138816</v>
      </c>
      <c r="B1371" t="s">
        <v>5428</v>
      </c>
      <c r="C1371" t="s">
        <v>67</v>
      </c>
      <c r="D1371" t="s">
        <v>89</v>
      </c>
      <c r="E1371" t="s">
        <v>106</v>
      </c>
      <c r="F1371" s="1">
        <v>42383</v>
      </c>
      <c r="G1371" s="1">
        <v>42421</v>
      </c>
      <c r="I1371" s="1">
        <v>42413</v>
      </c>
      <c r="J1371" s="1">
        <v>42383</v>
      </c>
      <c r="K1371" s="1"/>
      <c r="L1371" t="s">
        <v>5429</v>
      </c>
      <c r="M1371" s="2">
        <v>426703</v>
      </c>
      <c r="N1371" t="s">
        <v>71</v>
      </c>
      <c r="O1371" t="b">
        <v>0</v>
      </c>
      <c r="Q1371" t="s">
        <v>5429</v>
      </c>
      <c r="W1371" s="2">
        <v>8534.06</v>
      </c>
      <c r="X1371" s="2">
        <v>426703</v>
      </c>
      <c r="Y1371" s="3">
        <v>0.06</v>
      </c>
      <c r="Z1371" s="2">
        <v>12801.09</v>
      </c>
      <c r="AA1371" s="2">
        <v>12801.09</v>
      </c>
      <c r="AB1371" s="3">
        <v>0.03</v>
      </c>
      <c r="AC1371" s="3">
        <v>0.03</v>
      </c>
      <c r="AD1371" s="2">
        <v>25602.18</v>
      </c>
    </row>
    <row r="1372" spans="1:56" x14ac:dyDescent="0.2">
      <c r="A1372">
        <v>55139044</v>
      </c>
      <c r="B1372" t="s">
        <v>5506</v>
      </c>
      <c r="C1372" t="s">
        <v>67</v>
      </c>
      <c r="D1372" t="s">
        <v>73</v>
      </c>
      <c r="E1372" t="s">
        <v>85</v>
      </c>
      <c r="F1372" s="1">
        <v>42432</v>
      </c>
      <c r="G1372" s="1">
        <v>42670</v>
      </c>
      <c r="I1372" s="1">
        <v>42462</v>
      </c>
      <c r="J1372" s="1">
        <v>42432</v>
      </c>
      <c r="K1372" s="1"/>
      <c r="L1372" t="s">
        <v>5507</v>
      </c>
      <c r="M1372" s="2">
        <v>247029</v>
      </c>
      <c r="N1372" t="s">
        <v>143</v>
      </c>
      <c r="O1372" t="b">
        <v>0</v>
      </c>
      <c r="P1372" t="s">
        <v>5508</v>
      </c>
      <c r="Q1372" t="s">
        <v>5507</v>
      </c>
      <c r="W1372" s="2">
        <v>4940.58</v>
      </c>
      <c r="X1372" s="2">
        <v>247029</v>
      </c>
      <c r="Y1372" s="3">
        <v>0.06</v>
      </c>
      <c r="Z1372" s="2">
        <v>7410.87</v>
      </c>
      <c r="AA1372" s="2">
        <v>7410.87</v>
      </c>
      <c r="AB1372" s="3">
        <v>0.03</v>
      </c>
      <c r="AC1372" s="3">
        <v>0.03</v>
      </c>
      <c r="AD1372" s="2">
        <v>14821.74</v>
      </c>
    </row>
    <row r="1373" spans="1:56" x14ac:dyDescent="0.2">
      <c r="A1373">
        <v>55138547</v>
      </c>
      <c r="B1373" t="s">
        <v>1470</v>
      </c>
      <c r="C1373" t="s">
        <v>67</v>
      </c>
      <c r="D1373" t="s">
        <v>89</v>
      </c>
      <c r="E1373" t="s">
        <v>85</v>
      </c>
      <c r="F1373" s="1">
        <v>42719</v>
      </c>
      <c r="G1373" s="1">
        <v>42992</v>
      </c>
      <c r="I1373" s="1">
        <v>42749</v>
      </c>
      <c r="J1373" s="1">
        <v>42719</v>
      </c>
      <c r="K1373" s="1"/>
      <c r="L1373" t="s">
        <v>5926</v>
      </c>
      <c r="M1373" s="2">
        <v>568914</v>
      </c>
      <c r="N1373" t="s">
        <v>97</v>
      </c>
      <c r="O1373" t="b">
        <v>0</v>
      </c>
      <c r="Q1373" t="s">
        <v>5926</v>
      </c>
      <c r="W1373" s="2">
        <v>11378.28</v>
      </c>
      <c r="X1373" s="2">
        <v>568914</v>
      </c>
      <c r="Y1373" s="3">
        <v>0.06</v>
      </c>
      <c r="Z1373" s="2">
        <v>17067.419999999998</v>
      </c>
      <c r="AA1373" s="2">
        <v>17067.419999999998</v>
      </c>
      <c r="AB1373" s="3">
        <v>0.03</v>
      </c>
      <c r="AC1373" s="3">
        <v>0.03</v>
      </c>
      <c r="AD1373" s="2">
        <v>34134.839999999997</v>
      </c>
    </row>
    <row r="1374" spans="1:56" x14ac:dyDescent="0.2">
      <c r="A1374">
        <v>55156481</v>
      </c>
      <c r="B1374" t="s">
        <v>93</v>
      </c>
      <c r="C1374" t="s">
        <v>67</v>
      </c>
      <c r="D1374" t="s">
        <v>73</v>
      </c>
      <c r="E1374" t="s">
        <v>74</v>
      </c>
      <c r="F1374" s="1">
        <v>42388</v>
      </c>
      <c r="G1374" s="1">
        <v>42450</v>
      </c>
      <c r="I1374" s="1">
        <v>42418</v>
      </c>
      <c r="J1374" s="1">
        <v>42388</v>
      </c>
      <c r="K1374" s="1"/>
      <c r="L1374" t="s">
        <v>6026</v>
      </c>
      <c r="M1374" s="2">
        <v>607558</v>
      </c>
      <c r="N1374" t="s">
        <v>76</v>
      </c>
      <c r="O1374" t="b">
        <v>0</v>
      </c>
      <c r="Q1374" t="s">
        <v>6026</v>
      </c>
      <c r="W1374" s="2">
        <v>12151.16</v>
      </c>
      <c r="X1374" s="2">
        <v>607558</v>
      </c>
      <c r="Y1374" s="3">
        <v>0.06</v>
      </c>
      <c r="Z1374" s="2">
        <v>18226.740000000002</v>
      </c>
      <c r="AA1374" s="2">
        <v>18226.740000000002</v>
      </c>
      <c r="AB1374" s="3">
        <v>0.03</v>
      </c>
      <c r="AC1374" s="3">
        <v>0.03</v>
      </c>
      <c r="AD1374" s="2">
        <v>36453.480000000003</v>
      </c>
    </row>
    <row r="1375" spans="1:56" x14ac:dyDescent="0.2">
      <c r="A1375">
        <v>55156509</v>
      </c>
      <c r="B1375" t="s">
        <v>652</v>
      </c>
      <c r="C1375" t="s">
        <v>67</v>
      </c>
      <c r="D1375" t="s">
        <v>68</v>
      </c>
      <c r="E1375" t="s">
        <v>69</v>
      </c>
      <c r="F1375" s="1">
        <v>42403</v>
      </c>
      <c r="G1375" s="1">
        <v>42630</v>
      </c>
      <c r="I1375" s="1">
        <v>42433</v>
      </c>
      <c r="J1375" s="1">
        <v>42403</v>
      </c>
      <c r="K1375" s="1"/>
      <c r="L1375" t="s">
        <v>6037</v>
      </c>
      <c r="M1375" s="2">
        <v>658649</v>
      </c>
      <c r="N1375" t="s">
        <v>112</v>
      </c>
      <c r="O1375" t="b">
        <v>0</v>
      </c>
      <c r="Q1375" t="s">
        <v>6037</v>
      </c>
      <c r="W1375" s="2">
        <v>13172.98</v>
      </c>
      <c r="X1375" s="2">
        <v>658649</v>
      </c>
      <c r="Y1375" s="3">
        <v>0.06</v>
      </c>
      <c r="Z1375" s="2">
        <v>19759.47</v>
      </c>
      <c r="AA1375" s="2">
        <v>19759.47</v>
      </c>
      <c r="AB1375" s="3">
        <v>0.03</v>
      </c>
      <c r="AC1375" s="3">
        <v>0.03</v>
      </c>
      <c r="AD1375" s="2">
        <v>39518.94</v>
      </c>
    </row>
    <row r="1376" spans="1:56" x14ac:dyDescent="0.2">
      <c r="A1376">
        <v>55156665</v>
      </c>
      <c r="B1376" t="s">
        <v>156</v>
      </c>
      <c r="C1376" t="s">
        <v>67</v>
      </c>
      <c r="D1376" t="s">
        <v>68</v>
      </c>
      <c r="E1376" t="s">
        <v>147</v>
      </c>
      <c r="F1376" s="1">
        <v>42396</v>
      </c>
      <c r="G1376" s="1">
        <v>42827</v>
      </c>
      <c r="I1376" s="1">
        <v>42426</v>
      </c>
      <c r="J1376" s="1">
        <v>42396</v>
      </c>
      <c r="K1376" s="1"/>
      <c r="L1376" t="s">
        <v>6136</v>
      </c>
      <c r="M1376" s="2">
        <v>560234</v>
      </c>
      <c r="N1376" t="s">
        <v>112</v>
      </c>
      <c r="O1376" t="b">
        <v>0</v>
      </c>
      <c r="Q1376" t="s">
        <v>6136</v>
      </c>
      <c r="W1376" s="2">
        <v>11204.68</v>
      </c>
      <c r="X1376" s="2">
        <v>560234</v>
      </c>
      <c r="Y1376" s="3">
        <v>0.06</v>
      </c>
      <c r="Z1376" s="2">
        <v>16807.02</v>
      </c>
      <c r="AA1376" s="2">
        <v>16807.02</v>
      </c>
      <c r="AB1376" s="3">
        <v>0.03</v>
      </c>
      <c r="AC1376" s="3">
        <v>0.03</v>
      </c>
      <c r="AD1376" s="2">
        <v>33614.04</v>
      </c>
    </row>
    <row r="1377" spans="1:65" x14ac:dyDescent="0.2">
      <c r="A1377">
        <v>55139569</v>
      </c>
      <c r="B1377" t="s">
        <v>120</v>
      </c>
      <c r="C1377" t="s">
        <v>67</v>
      </c>
      <c r="D1377" t="s">
        <v>68</v>
      </c>
      <c r="E1377" t="s">
        <v>85</v>
      </c>
      <c r="F1377" s="1">
        <v>42469</v>
      </c>
      <c r="G1377" s="1">
        <v>42651</v>
      </c>
      <c r="I1377" s="1">
        <v>42499</v>
      </c>
      <c r="J1377" s="1">
        <v>42469</v>
      </c>
      <c r="K1377" s="1"/>
      <c r="L1377" t="s">
        <v>6656</v>
      </c>
      <c r="M1377" s="2">
        <v>762481</v>
      </c>
      <c r="N1377" t="s">
        <v>195</v>
      </c>
      <c r="O1377" t="b">
        <v>0</v>
      </c>
      <c r="Q1377" t="s">
        <v>6656</v>
      </c>
      <c r="W1377" s="2">
        <v>15249.62</v>
      </c>
      <c r="X1377" s="2">
        <v>762481</v>
      </c>
      <c r="Y1377" s="3">
        <v>0.06</v>
      </c>
      <c r="Z1377" s="2">
        <v>22874.43</v>
      </c>
      <c r="AA1377" s="2">
        <v>22874.43</v>
      </c>
      <c r="AB1377" s="3">
        <v>0.03</v>
      </c>
      <c r="AC1377" s="3">
        <v>0.03</v>
      </c>
      <c r="AD1377" s="2">
        <v>45748.86</v>
      </c>
    </row>
    <row r="1378" spans="1:65" x14ac:dyDescent="0.2">
      <c r="A1378">
        <v>55214911</v>
      </c>
      <c r="B1378" t="s">
        <v>205</v>
      </c>
      <c r="C1378" t="s">
        <v>67</v>
      </c>
      <c r="D1378" t="s">
        <v>73</v>
      </c>
      <c r="E1378" t="s">
        <v>85</v>
      </c>
      <c r="F1378" s="1">
        <f>I1378+360</f>
        <v>42958</v>
      </c>
      <c r="G1378" s="1">
        <v>42629</v>
      </c>
      <c r="I1378" s="1">
        <v>42598</v>
      </c>
      <c r="J1378" s="1">
        <v>42568</v>
      </c>
      <c r="K1378" s="1"/>
      <c r="L1378" t="s">
        <v>206</v>
      </c>
      <c r="M1378" s="2">
        <v>652458</v>
      </c>
      <c r="N1378" t="s">
        <v>138</v>
      </c>
      <c r="O1378" t="b">
        <v>0</v>
      </c>
      <c r="Q1378" t="s">
        <v>206</v>
      </c>
      <c r="W1378" s="2">
        <v>13049.16</v>
      </c>
      <c r="X1378" s="2">
        <v>652458</v>
      </c>
      <c r="Y1378" s="3">
        <v>0.06</v>
      </c>
      <c r="Z1378" s="2">
        <v>19573.740000000002</v>
      </c>
      <c r="AA1378" s="2">
        <v>19573.740000000002</v>
      </c>
      <c r="AB1378" s="3">
        <v>0.03</v>
      </c>
      <c r="AC1378" s="3">
        <v>0.03</v>
      </c>
      <c r="AD1378" s="2">
        <v>39147.480000000003</v>
      </c>
    </row>
    <row r="1379" spans="1:65" x14ac:dyDescent="0.2">
      <c r="A1379">
        <v>55277283</v>
      </c>
      <c r="B1379" t="s">
        <v>652</v>
      </c>
      <c r="C1379" t="s">
        <v>67</v>
      </c>
      <c r="D1379" t="s">
        <v>73</v>
      </c>
      <c r="E1379" t="s">
        <v>69</v>
      </c>
      <c r="F1379" s="1">
        <v>42411</v>
      </c>
      <c r="G1379" s="1">
        <v>42452</v>
      </c>
      <c r="I1379" s="1">
        <v>42441</v>
      </c>
      <c r="J1379" s="1">
        <v>42411</v>
      </c>
      <c r="K1379" s="1"/>
      <c r="L1379" t="s">
        <v>4697</v>
      </c>
      <c r="M1379" s="2">
        <v>161959</v>
      </c>
      <c r="N1379" t="s">
        <v>127</v>
      </c>
      <c r="O1379" t="b">
        <v>0</v>
      </c>
      <c r="Q1379" t="s">
        <v>4697</v>
      </c>
      <c r="W1379" s="2">
        <v>3239.18</v>
      </c>
      <c r="X1379" s="2">
        <v>161959</v>
      </c>
      <c r="Y1379" s="3">
        <v>0.06</v>
      </c>
      <c r="Z1379" s="2">
        <v>4858.7700000000004</v>
      </c>
      <c r="AA1379" s="2">
        <v>4858.7700000000004</v>
      </c>
      <c r="AB1379" s="3">
        <v>0.03</v>
      </c>
      <c r="AC1379" s="3">
        <v>0.03</v>
      </c>
      <c r="AD1379" s="2">
        <v>9717.5400000000009</v>
      </c>
    </row>
    <row r="1380" spans="1:65" x14ac:dyDescent="0.2">
      <c r="A1380">
        <v>55718509</v>
      </c>
      <c r="B1380" t="s">
        <v>504</v>
      </c>
      <c r="C1380" t="s">
        <v>67</v>
      </c>
      <c r="D1380" t="s">
        <v>123</v>
      </c>
      <c r="E1380" t="s">
        <v>69</v>
      </c>
      <c r="F1380" s="1">
        <v>42463</v>
      </c>
      <c r="G1380" s="1">
        <v>42547</v>
      </c>
      <c r="I1380" s="1">
        <v>42493</v>
      </c>
      <c r="J1380" s="1">
        <v>42463</v>
      </c>
      <c r="K1380" s="1"/>
      <c r="L1380" t="s">
        <v>3758</v>
      </c>
      <c r="M1380" s="2">
        <v>479762</v>
      </c>
      <c r="N1380" t="s">
        <v>76</v>
      </c>
      <c r="O1380" t="b">
        <v>0</v>
      </c>
      <c r="Q1380" t="s">
        <v>3758</v>
      </c>
      <c r="W1380" s="2">
        <v>9595.24</v>
      </c>
      <c r="X1380" s="2">
        <v>479762</v>
      </c>
      <c r="Y1380" s="3">
        <v>0.06</v>
      </c>
      <c r="Z1380" s="2">
        <v>14392.86</v>
      </c>
      <c r="AA1380" s="2">
        <v>14392.86</v>
      </c>
      <c r="AB1380" s="3">
        <v>0.03</v>
      </c>
      <c r="AC1380" s="3">
        <v>0.03</v>
      </c>
      <c r="AD1380" s="2">
        <v>28785.72</v>
      </c>
    </row>
    <row r="1381" spans="1:65" x14ac:dyDescent="0.2">
      <c r="A1381">
        <v>57008108</v>
      </c>
      <c r="B1381" t="s">
        <v>122</v>
      </c>
      <c r="C1381" t="s">
        <v>67</v>
      </c>
      <c r="D1381" t="s">
        <v>123</v>
      </c>
      <c r="E1381" t="s">
        <v>147</v>
      </c>
      <c r="F1381" s="1">
        <v>42704</v>
      </c>
      <c r="G1381" s="1">
        <v>42762</v>
      </c>
      <c r="I1381" s="1">
        <v>42734</v>
      </c>
      <c r="J1381" s="1">
        <v>42704</v>
      </c>
      <c r="K1381" s="1"/>
      <c r="L1381" t="s">
        <v>6085</v>
      </c>
      <c r="M1381" s="2">
        <v>634767</v>
      </c>
      <c r="N1381" t="s">
        <v>112</v>
      </c>
      <c r="O1381" t="b">
        <v>0</v>
      </c>
      <c r="Q1381" t="s">
        <v>6085</v>
      </c>
      <c r="W1381" s="2">
        <v>12695.34</v>
      </c>
      <c r="X1381" s="2">
        <v>634767</v>
      </c>
      <c r="Y1381" s="3">
        <v>0.06</v>
      </c>
      <c r="Z1381" s="2">
        <v>19043.009999999998</v>
      </c>
      <c r="AA1381" s="2">
        <v>19043.009999999998</v>
      </c>
      <c r="AB1381" s="3">
        <v>0.03</v>
      </c>
      <c r="AC1381" s="3">
        <v>0.03</v>
      </c>
      <c r="AD1381" s="2">
        <v>38086.019999999997</v>
      </c>
    </row>
    <row r="1382" spans="1:65" x14ac:dyDescent="0.2">
      <c r="A1382">
        <v>57251516</v>
      </c>
      <c r="B1382" t="s">
        <v>4738</v>
      </c>
      <c r="C1382" t="s">
        <v>67</v>
      </c>
      <c r="D1382" t="s">
        <v>73</v>
      </c>
      <c r="E1382" t="s">
        <v>74</v>
      </c>
      <c r="F1382" s="1">
        <v>42490</v>
      </c>
      <c r="G1382" s="1">
        <v>42550</v>
      </c>
      <c r="I1382" s="1">
        <v>42520</v>
      </c>
      <c r="J1382" s="1">
        <v>42490</v>
      </c>
      <c r="K1382" s="1"/>
      <c r="L1382" t="s">
        <v>4739</v>
      </c>
      <c r="M1382" s="2">
        <v>781888</v>
      </c>
      <c r="N1382" t="s">
        <v>193</v>
      </c>
      <c r="O1382" t="b">
        <v>0</v>
      </c>
      <c r="Q1382" t="s">
        <v>4739</v>
      </c>
      <c r="W1382" s="2">
        <v>15637.76</v>
      </c>
      <c r="X1382" s="2">
        <v>781888</v>
      </c>
      <c r="Y1382" s="3">
        <v>0.06</v>
      </c>
      <c r="Z1382" s="2">
        <v>23456.639999999999</v>
      </c>
      <c r="AA1382" s="2">
        <v>23456.639999999999</v>
      </c>
      <c r="AB1382" s="3">
        <v>0.03</v>
      </c>
      <c r="AC1382" s="3">
        <v>0.03</v>
      </c>
      <c r="AD1382" s="2">
        <v>46913.279999999999</v>
      </c>
    </row>
    <row r="1383" spans="1:65" x14ac:dyDescent="0.2">
      <c r="A1383">
        <v>54036755</v>
      </c>
      <c r="B1383" t="s">
        <v>93</v>
      </c>
      <c r="C1383" t="s">
        <v>94</v>
      </c>
      <c r="D1383" t="s">
        <v>95</v>
      </c>
      <c r="E1383" t="s">
        <v>85</v>
      </c>
      <c r="F1383" s="1">
        <v>42381</v>
      </c>
      <c r="G1383" s="1">
        <v>42413</v>
      </c>
      <c r="I1383" s="1">
        <v>42411</v>
      </c>
      <c r="J1383" s="1">
        <v>42381</v>
      </c>
      <c r="K1383" s="1"/>
      <c r="L1383" t="s">
        <v>2244</v>
      </c>
      <c r="M1383" s="2">
        <v>845768</v>
      </c>
      <c r="N1383" t="s">
        <v>81</v>
      </c>
      <c r="O1383" t="b">
        <v>0</v>
      </c>
      <c r="Q1383" t="s">
        <v>2244</v>
      </c>
      <c r="W1383" s="2">
        <v>16915.36</v>
      </c>
      <c r="X1383" s="2">
        <v>845768</v>
      </c>
      <c r="Y1383" s="3">
        <v>0.06</v>
      </c>
      <c r="Z1383" s="2">
        <v>25373.040000000001</v>
      </c>
      <c r="AA1383" s="2">
        <v>25373.040000000001</v>
      </c>
      <c r="AB1383" s="3">
        <v>0.03</v>
      </c>
      <c r="AC1383" s="3">
        <v>0.03</v>
      </c>
      <c r="AD1383" s="2">
        <v>50746.080000000002</v>
      </c>
    </row>
    <row r="1384" spans="1:65" x14ac:dyDescent="0.2">
      <c r="A1384">
        <v>54042301</v>
      </c>
      <c r="B1384" t="s">
        <v>120</v>
      </c>
      <c r="C1384" t="s">
        <v>67</v>
      </c>
      <c r="D1384" t="s">
        <v>73</v>
      </c>
      <c r="E1384" t="s">
        <v>79</v>
      </c>
      <c r="F1384" s="1">
        <v>42434</v>
      </c>
      <c r="G1384" s="1">
        <v>42894</v>
      </c>
      <c r="I1384" s="1">
        <v>42464</v>
      </c>
      <c r="J1384" s="1">
        <v>42434</v>
      </c>
      <c r="K1384" s="1"/>
      <c r="L1384" t="s">
        <v>6273</v>
      </c>
      <c r="M1384" s="2">
        <v>167647</v>
      </c>
      <c r="N1384" t="s">
        <v>97</v>
      </c>
      <c r="O1384" t="b">
        <v>0</v>
      </c>
      <c r="Q1384" t="s">
        <v>6273</v>
      </c>
      <c r="W1384" s="2">
        <v>3352.94</v>
      </c>
      <c r="X1384" s="2">
        <v>167647</v>
      </c>
      <c r="Y1384" s="3">
        <v>0.06</v>
      </c>
      <c r="Z1384" s="2">
        <v>5029.41</v>
      </c>
      <c r="AA1384" s="2">
        <v>5029.41</v>
      </c>
      <c r="AB1384" s="3">
        <v>0.03</v>
      </c>
      <c r="AC1384" s="3">
        <v>0.03</v>
      </c>
      <c r="AD1384" s="2">
        <v>10058.82</v>
      </c>
    </row>
    <row r="1385" spans="1:65" x14ac:dyDescent="0.2">
      <c r="A1385">
        <v>54174539</v>
      </c>
      <c r="B1385" t="s">
        <v>164</v>
      </c>
      <c r="C1385" t="s">
        <v>67</v>
      </c>
      <c r="D1385" t="s">
        <v>84</v>
      </c>
      <c r="E1385" t="s">
        <v>69</v>
      </c>
      <c r="F1385" s="1">
        <f>I1385+360</f>
        <v>42943</v>
      </c>
      <c r="G1385" s="1">
        <v>42936</v>
      </c>
      <c r="I1385" s="1">
        <v>42583</v>
      </c>
      <c r="J1385" s="1">
        <v>42553</v>
      </c>
      <c r="K1385" s="1"/>
      <c r="L1385" t="s">
        <v>202</v>
      </c>
      <c r="M1385" s="2">
        <v>211849</v>
      </c>
      <c r="N1385" t="s">
        <v>130</v>
      </c>
      <c r="O1385" t="b">
        <v>0</v>
      </c>
      <c r="Q1385" t="s">
        <v>202</v>
      </c>
      <c r="W1385" s="2">
        <v>4236.9799999999996</v>
      </c>
      <c r="X1385" s="2">
        <v>211849</v>
      </c>
      <c r="Y1385" s="3">
        <v>0.06</v>
      </c>
      <c r="Z1385" s="2">
        <v>6355.47</v>
      </c>
      <c r="AA1385" s="2">
        <v>6355.47</v>
      </c>
      <c r="AB1385" s="3">
        <v>0.03</v>
      </c>
      <c r="AC1385" s="3">
        <v>0.03</v>
      </c>
      <c r="AD1385" s="2">
        <v>12710.94</v>
      </c>
    </row>
    <row r="1386" spans="1:65" x14ac:dyDescent="0.2">
      <c r="A1386">
        <v>54176872</v>
      </c>
      <c r="B1386" t="s">
        <v>3274</v>
      </c>
      <c r="C1386" t="s">
        <v>67</v>
      </c>
      <c r="D1386" t="s">
        <v>153</v>
      </c>
      <c r="E1386" t="s">
        <v>69</v>
      </c>
      <c r="F1386" s="1">
        <v>42395</v>
      </c>
      <c r="G1386" s="1">
        <v>42451</v>
      </c>
      <c r="I1386" s="1">
        <v>42425</v>
      </c>
      <c r="J1386" s="1">
        <v>42395</v>
      </c>
      <c r="K1386" s="1"/>
      <c r="L1386" t="s">
        <v>3275</v>
      </c>
      <c r="M1386" s="2">
        <v>297939</v>
      </c>
      <c r="N1386" t="s">
        <v>71</v>
      </c>
      <c r="O1386" t="b">
        <v>0</v>
      </c>
      <c r="Q1386" t="s">
        <v>3275</v>
      </c>
      <c r="W1386" s="2">
        <v>5958.78</v>
      </c>
      <c r="X1386" s="2">
        <v>297939</v>
      </c>
      <c r="Y1386" s="3">
        <v>0.06</v>
      </c>
      <c r="Z1386" s="2">
        <v>8938.17</v>
      </c>
      <c r="AA1386" s="2">
        <v>8938.17</v>
      </c>
      <c r="AB1386" s="3">
        <v>0.03</v>
      </c>
      <c r="AC1386" s="3">
        <v>0.03</v>
      </c>
      <c r="AD1386" s="2">
        <v>17876.34</v>
      </c>
      <c r="BC1386" t="s">
        <v>3276</v>
      </c>
      <c r="BD1386" t="s">
        <v>82</v>
      </c>
      <c r="BE1386" t="s">
        <v>3277</v>
      </c>
      <c r="BI1386" t="s">
        <v>341</v>
      </c>
      <c r="BJ1386" t="s">
        <v>3278</v>
      </c>
      <c r="BK1386">
        <v>14240</v>
      </c>
      <c r="BM1386">
        <v>64018</v>
      </c>
    </row>
    <row r="1387" spans="1:65" x14ac:dyDescent="0.2">
      <c r="A1387">
        <v>54212499</v>
      </c>
      <c r="B1387" t="s">
        <v>4507</v>
      </c>
      <c r="C1387" t="s">
        <v>94</v>
      </c>
      <c r="D1387" t="s">
        <v>95</v>
      </c>
      <c r="E1387" t="s">
        <v>74</v>
      </c>
      <c r="F1387" s="1">
        <v>42730</v>
      </c>
      <c r="G1387" s="1">
        <v>42906</v>
      </c>
      <c r="I1387" s="1">
        <v>42760</v>
      </c>
      <c r="J1387" s="1">
        <v>42730</v>
      </c>
      <c r="K1387" s="1"/>
      <c r="L1387" t="s">
        <v>4508</v>
      </c>
      <c r="M1387" s="2">
        <v>659184</v>
      </c>
      <c r="N1387" t="s">
        <v>76</v>
      </c>
      <c r="O1387" t="b">
        <v>0</v>
      </c>
      <c r="Q1387" t="s">
        <v>4508</v>
      </c>
      <c r="W1387" s="2">
        <v>13183.68</v>
      </c>
      <c r="X1387" s="2">
        <v>659184</v>
      </c>
      <c r="Y1387" s="3">
        <v>0.06</v>
      </c>
      <c r="Z1387" s="2">
        <v>19775.52</v>
      </c>
      <c r="AA1387" s="2">
        <v>19775.52</v>
      </c>
      <c r="AB1387" s="3">
        <v>0.03</v>
      </c>
      <c r="AC1387" s="3">
        <v>0.03</v>
      </c>
      <c r="AD1387" s="2">
        <v>39551.040000000001</v>
      </c>
      <c r="BD1387" t="s">
        <v>82</v>
      </c>
    </row>
    <row r="1388" spans="1:65" x14ac:dyDescent="0.2">
      <c r="A1388">
        <v>54240517</v>
      </c>
      <c r="B1388" t="s">
        <v>122</v>
      </c>
      <c r="C1388" t="s">
        <v>67</v>
      </c>
      <c r="D1388" t="s">
        <v>84</v>
      </c>
      <c r="E1388" t="s">
        <v>147</v>
      </c>
      <c r="F1388" s="1">
        <v>42401</v>
      </c>
      <c r="G1388" s="1">
        <v>42528</v>
      </c>
      <c r="I1388" s="1">
        <v>42431</v>
      </c>
      <c r="J1388" s="1">
        <v>42401</v>
      </c>
      <c r="K1388" s="1"/>
      <c r="L1388" t="s">
        <v>1405</v>
      </c>
      <c r="M1388" s="2">
        <v>810293</v>
      </c>
      <c r="N1388" t="s">
        <v>81</v>
      </c>
      <c r="O1388" t="b">
        <v>0</v>
      </c>
      <c r="Q1388" t="s">
        <v>1405</v>
      </c>
      <c r="W1388" s="2">
        <v>16205.86</v>
      </c>
      <c r="X1388" s="2">
        <v>810293</v>
      </c>
      <c r="Y1388" s="3">
        <v>0.06</v>
      </c>
      <c r="Z1388" s="2">
        <v>24308.79</v>
      </c>
      <c r="AA1388" s="2">
        <v>24308.79</v>
      </c>
      <c r="AB1388" s="3">
        <v>0.03</v>
      </c>
      <c r="AC1388" s="3">
        <v>0.03</v>
      </c>
      <c r="AD1388" s="2">
        <v>48617.58</v>
      </c>
    </row>
    <row r="1389" spans="1:65" x14ac:dyDescent="0.2">
      <c r="A1389">
        <v>54242934</v>
      </c>
      <c r="B1389" t="s">
        <v>2834</v>
      </c>
      <c r="C1389" t="s">
        <v>67</v>
      </c>
      <c r="D1389" t="s">
        <v>153</v>
      </c>
      <c r="E1389" t="s">
        <v>79</v>
      </c>
      <c r="F1389" s="1">
        <v>42856</v>
      </c>
      <c r="G1389" s="1">
        <v>42913</v>
      </c>
      <c r="I1389" s="1">
        <v>42886</v>
      </c>
      <c r="J1389" s="1">
        <v>42856</v>
      </c>
      <c r="K1389" s="1"/>
      <c r="L1389" t="s">
        <v>2835</v>
      </c>
      <c r="M1389" s="2">
        <v>351873</v>
      </c>
      <c r="N1389" t="s">
        <v>130</v>
      </c>
      <c r="O1389" t="b">
        <v>0</v>
      </c>
      <c r="Q1389" t="s">
        <v>2835</v>
      </c>
      <c r="W1389" s="2">
        <v>7037.46</v>
      </c>
      <c r="X1389" s="2">
        <v>351873</v>
      </c>
      <c r="Y1389" s="3">
        <v>0.06</v>
      </c>
      <c r="Z1389" s="2">
        <v>10556.19</v>
      </c>
      <c r="AA1389" s="2">
        <v>10556.19</v>
      </c>
      <c r="AB1389" s="3">
        <v>0.03</v>
      </c>
      <c r="AC1389" s="3">
        <v>0.03</v>
      </c>
      <c r="AD1389" s="2">
        <v>21112.38</v>
      </c>
      <c r="BC1389" t="s">
        <v>2836</v>
      </c>
      <c r="BD1389" t="s">
        <v>82</v>
      </c>
      <c r="BE1389" t="s">
        <v>2837</v>
      </c>
      <c r="BI1389" t="s">
        <v>334</v>
      </c>
      <c r="BJ1389" t="s">
        <v>2838</v>
      </c>
      <c r="BM1389">
        <v>75024</v>
      </c>
    </row>
    <row r="1390" spans="1:65" x14ac:dyDescent="0.2">
      <c r="A1390">
        <v>54643048</v>
      </c>
      <c r="B1390" t="s">
        <v>2240</v>
      </c>
      <c r="C1390" t="s">
        <v>94</v>
      </c>
      <c r="D1390" t="s">
        <v>95</v>
      </c>
      <c r="E1390" t="s">
        <v>74</v>
      </c>
      <c r="F1390" s="1">
        <v>42492</v>
      </c>
      <c r="G1390" s="1">
        <v>42779</v>
      </c>
      <c r="I1390" s="1">
        <v>42522</v>
      </c>
      <c r="J1390" s="1">
        <v>42492</v>
      </c>
      <c r="K1390" s="1"/>
      <c r="L1390" t="s">
        <v>2241</v>
      </c>
      <c r="M1390" s="2">
        <v>181413</v>
      </c>
      <c r="N1390" t="s">
        <v>155</v>
      </c>
      <c r="O1390" t="b">
        <v>0</v>
      </c>
      <c r="P1390" t="s">
        <v>116</v>
      </c>
      <c r="Q1390" t="s">
        <v>2241</v>
      </c>
      <c r="W1390" s="2">
        <v>3628.26</v>
      </c>
      <c r="X1390" s="2">
        <v>181413</v>
      </c>
      <c r="Y1390" s="3">
        <v>0.06</v>
      </c>
      <c r="Z1390" s="2">
        <v>5442.39</v>
      </c>
      <c r="AA1390" s="2">
        <v>5442.39</v>
      </c>
      <c r="AB1390" s="3">
        <v>0.03</v>
      </c>
      <c r="AC1390" s="3">
        <v>0.03</v>
      </c>
      <c r="AD1390" s="2">
        <v>10884.78</v>
      </c>
    </row>
    <row r="1391" spans="1:65" x14ac:dyDescent="0.2">
      <c r="A1391">
        <v>54644410</v>
      </c>
      <c r="B1391" t="s">
        <v>2961</v>
      </c>
      <c r="C1391" t="s">
        <v>67</v>
      </c>
      <c r="D1391" t="s">
        <v>73</v>
      </c>
      <c r="E1391" t="s">
        <v>110</v>
      </c>
      <c r="F1391" s="1">
        <v>42428</v>
      </c>
      <c r="G1391" s="1">
        <v>42659</v>
      </c>
      <c r="I1391" s="1">
        <v>42458</v>
      </c>
      <c r="J1391" s="1">
        <v>42428</v>
      </c>
      <c r="K1391" s="1"/>
      <c r="L1391" t="s">
        <v>2962</v>
      </c>
      <c r="M1391" s="2">
        <v>755355</v>
      </c>
      <c r="N1391" t="s">
        <v>71</v>
      </c>
      <c r="O1391" t="b">
        <v>0</v>
      </c>
      <c r="Q1391" t="s">
        <v>2962</v>
      </c>
      <c r="W1391" s="2">
        <v>15107.1</v>
      </c>
      <c r="X1391" s="2">
        <v>755355</v>
      </c>
      <c r="Y1391" s="3">
        <v>0.06</v>
      </c>
      <c r="Z1391" s="2">
        <v>22660.65</v>
      </c>
      <c r="AA1391" s="2">
        <v>22660.65</v>
      </c>
      <c r="AB1391" s="3">
        <v>0.03</v>
      </c>
      <c r="AC1391" s="3">
        <v>0.03</v>
      </c>
      <c r="AD1391" s="2">
        <v>45321.3</v>
      </c>
    </row>
    <row r="1392" spans="1:65" x14ac:dyDescent="0.2">
      <c r="A1392">
        <v>54732911</v>
      </c>
      <c r="B1392" t="s">
        <v>602</v>
      </c>
      <c r="C1392" t="s">
        <v>94</v>
      </c>
      <c r="D1392" t="s">
        <v>95</v>
      </c>
      <c r="E1392" t="s">
        <v>79</v>
      </c>
      <c r="F1392" s="1">
        <v>42393</v>
      </c>
      <c r="G1392" s="1">
        <v>42488</v>
      </c>
      <c r="I1392" s="1">
        <v>42423</v>
      </c>
      <c r="J1392" s="1">
        <v>42393</v>
      </c>
      <c r="K1392" s="1"/>
      <c r="L1392" t="s">
        <v>2422</v>
      </c>
      <c r="M1392" s="2">
        <v>311403</v>
      </c>
      <c r="N1392" t="s">
        <v>130</v>
      </c>
      <c r="O1392" t="b">
        <v>0</v>
      </c>
      <c r="Q1392" t="s">
        <v>2422</v>
      </c>
      <c r="W1392" s="2">
        <v>6228.06</v>
      </c>
      <c r="X1392" s="2">
        <v>311403</v>
      </c>
      <c r="Y1392" s="3">
        <v>0.06</v>
      </c>
      <c r="Z1392" s="2">
        <v>9342.09</v>
      </c>
      <c r="AA1392" s="2">
        <v>9342.09</v>
      </c>
      <c r="AB1392" s="3">
        <v>0.03</v>
      </c>
      <c r="AC1392" s="3">
        <v>0.03</v>
      </c>
      <c r="AD1392" s="2">
        <v>18684.18</v>
      </c>
    </row>
    <row r="1393" spans="1:65" x14ac:dyDescent="0.2">
      <c r="A1393">
        <v>54709613</v>
      </c>
      <c r="B1393" t="s">
        <v>93</v>
      </c>
      <c r="C1393" t="s">
        <v>94</v>
      </c>
      <c r="D1393" t="s">
        <v>95</v>
      </c>
      <c r="E1393" t="s">
        <v>110</v>
      </c>
      <c r="F1393" s="1">
        <v>42378</v>
      </c>
      <c r="G1393" s="1">
        <v>42411</v>
      </c>
      <c r="I1393" s="1">
        <v>42408</v>
      </c>
      <c r="J1393" s="1">
        <v>42378</v>
      </c>
      <c r="K1393" s="1"/>
      <c r="L1393" t="s">
        <v>3009</v>
      </c>
      <c r="M1393" s="2">
        <v>173195</v>
      </c>
      <c r="N1393" t="s">
        <v>76</v>
      </c>
      <c r="O1393" t="b">
        <v>0</v>
      </c>
      <c r="Q1393" t="s">
        <v>3009</v>
      </c>
      <c r="W1393" s="2">
        <v>3463.9</v>
      </c>
      <c r="X1393" s="2">
        <v>173195</v>
      </c>
      <c r="Y1393" s="3">
        <v>0.06</v>
      </c>
      <c r="Z1393" s="2">
        <v>5195.8500000000004</v>
      </c>
      <c r="AA1393" s="2">
        <v>5195.8500000000004</v>
      </c>
      <c r="AB1393" s="3">
        <v>0.03</v>
      </c>
      <c r="AC1393" s="3">
        <v>0.03</v>
      </c>
      <c r="AD1393" s="2">
        <v>10391.700000000001</v>
      </c>
    </row>
    <row r="1394" spans="1:65" x14ac:dyDescent="0.2">
      <c r="A1394">
        <v>54805087</v>
      </c>
      <c r="B1394" t="s">
        <v>366</v>
      </c>
      <c r="C1394" t="s">
        <v>67</v>
      </c>
      <c r="D1394" t="s">
        <v>73</v>
      </c>
      <c r="E1394" t="s">
        <v>147</v>
      </c>
      <c r="F1394" s="1">
        <v>42430</v>
      </c>
      <c r="G1394" s="1">
        <v>42489</v>
      </c>
      <c r="I1394" s="1">
        <v>42460</v>
      </c>
      <c r="J1394" s="1">
        <v>42430</v>
      </c>
      <c r="K1394" s="1"/>
      <c r="L1394" t="s">
        <v>367</v>
      </c>
      <c r="M1394" s="2">
        <v>249585</v>
      </c>
      <c r="N1394" t="s">
        <v>100</v>
      </c>
      <c r="O1394" t="b">
        <v>0</v>
      </c>
      <c r="Q1394" t="s">
        <v>367</v>
      </c>
      <c r="W1394" s="2">
        <v>4991.7</v>
      </c>
      <c r="X1394" s="2">
        <v>249585</v>
      </c>
      <c r="Y1394" s="3">
        <v>0.06</v>
      </c>
      <c r="Z1394" s="2">
        <v>7487.55</v>
      </c>
      <c r="AA1394" s="2">
        <v>7487.55</v>
      </c>
      <c r="AB1394" s="3">
        <v>0.03</v>
      </c>
      <c r="AC1394" s="3">
        <v>0.03</v>
      </c>
      <c r="AD1394" s="2">
        <v>14975.1</v>
      </c>
    </row>
    <row r="1395" spans="1:65" x14ac:dyDescent="0.2">
      <c r="A1395">
        <v>54813305</v>
      </c>
      <c r="B1395" t="s">
        <v>93</v>
      </c>
      <c r="C1395" t="s">
        <v>67</v>
      </c>
      <c r="D1395" t="s">
        <v>89</v>
      </c>
      <c r="E1395" t="s">
        <v>85</v>
      </c>
      <c r="F1395" s="1">
        <v>42454</v>
      </c>
      <c r="G1395" s="1">
        <v>42568</v>
      </c>
      <c r="I1395" s="1">
        <v>42484</v>
      </c>
      <c r="J1395" s="1">
        <v>42454</v>
      </c>
      <c r="K1395" s="1"/>
      <c r="L1395" t="s">
        <v>401</v>
      </c>
      <c r="M1395" s="2">
        <v>484742</v>
      </c>
      <c r="N1395" t="s">
        <v>71</v>
      </c>
      <c r="O1395" t="b">
        <v>0</v>
      </c>
      <c r="Q1395" t="s">
        <v>401</v>
      </c>
      <c r="W1395" s="2">
        <v>9694.84</v>
      </c>
      <c r="X1395" s="2">
        <v>484742</v>
      </c>
      <c r="Y1395" s="3">
        <v>0.06</v>
      </c>
      <c r="Z1395" s="2">
        <v>14542.26</v>
      </c>
      <c r="AA1395" s="2">
        <v>14542.26</v>
      </c>
      <c r="AB1395" s="3">
        <v>0.03</v>
      </c>
      <c r="AC1395" s="3">
        <v>0.03</v>
      </c>
      <c r="AD1395" s="2">
        <v>29084.52</v>
      </c>
    </row>
    <row r="1396" spans="1:65" x14ac:dyDescent="0.2">
      <c r="A1396">
        <v>54804850</v>
      </c>
      <c r="B1396" t="s">
        <v>596</v>
      </c>
      <c r="C1396" t="s">
        <v>94</v>
      </c>
      <c r="D1396" t="s">
        <v>95</v>
      </c>
      <c r="E1396" t="s">
        <v>85</v>
      </c>
      <c r="F1396" s="1">
        <v>42409</v>
      </c>
      <c r="G1396" s="1">
        <v>42793</v>
      </c>
      <c r="I1396" s="1">
        <v>42439</v>
      </c>
      <c r="J1396" s="1">
        <v>42409</v>
      </c>
      <c r="K1396" s="1"/>
      <c r="L1396" t="s">
        <v>597</v>
      </c>
      <c r="M1396" s="2">
        <v>455592</v>
      </c>
      <c r="N1396" t="s">
        <v>143</v>
      </c>
      <c r="O1396" t="b">
        <v>0</v>
      </c>
      <c r="Q1396" t="s">
        <v>597</v>
      </c>
      <c r="W1396" s="2">
        <v>9111.84</v>
      </c>
      <c r="X1396" s="2">
        <v>455592</v>
      </c>
      <c r="Y1396" s="3">
        <v>0.06</v>
      </c>
      <c r="Z1396" s="2">
        <v>13667.76</v>
      </c>
      <c r="AA1396" s="2">
        <v>13667.76</v>
      </c>
      <c r="AB1396" s="3">
        <v>0.03</v>
      </c>
      <c r="AC1396" s="3">
        <v>0.03</v>
      </c>
      <c r="AD1396" s="2">
        <v>27335.52</v>
      </c>
      <c r="BC1396" t="s">
        <v>598</v>
      </c>
      <c r="BD1396" t="s">
        <v>82</v>
      </c>
      <c r="BE1396" t="s">
        <v>599</v>
      </c>
      <c r="BI1396" t="s">
        <v>396</v>
      </c>
      <c r="BJ1396" t="s">
        <v>600</v>
      </c>
      <c r="BK1396">
        <v>4540</v>
      </c>
      <c r="BM1396">
        <v>32504</v>
      </c>
    </row>
    <row r="1397" spans="1:65" x14ac:dyDescent="0.2">
      <c r="A1397">
        <v>54796665</v>
      </c>
      <c r="B1397" t="s">
        <v>164</v>
      </c>
      <c r="C1397" t="s">
        <v>67</v>
      </c>
      <c r="D1397" t="s">
        <v>89</v>
      </c>
      <c r="E1397" t="s">
        <v>79</v>
      </c>
      <c r="F1397" s="1">
        <v>42722</v>
      </c>
      <c r="G1397" s="1">
        <v>42967</v>
      </c>
      <c r="I1397" s="1">
        <v>42752</v>
      </c>
      <c r="J1397" s="1">
        <v>42722</v>
      </c>
      <c r="K1397" s="1"/>
      <c r="L1397" t="s">
        <v>607</v>
      </c>
      <c r="M1397" s="2">
        <v>812510</v>
      </c>
      <c r="N1397" t="s">
        <v>71</v>
      </c>
      <c r="O1397" t="b">
        <v>0</v>
      </c>
      <c r="Q1397" t="s">
        <v>607</v>
      </c>
      <c r="W1397" s="2">
        <v>16250.2</v>
      </c>
      <c r="X1397" s="2">
        <v>812510</v>
      </c>
      <c r="Y1397" s="3">
        <v>0.06</v>
      </c>
      <c r="Z1397" s="2">
        <v>24375.3</v>
      </c>
      <c r="AA1397" s="2">
        <v>24375.3</v>
      </c>
      <c r="AB1397" s="3">
        <v>0.03</v>
      </c>
      <c r="AC1397" s="3">
        <v>0.03</v>
      </c>
      <c r="AD1397" s="2">
        <v>48750.6</v>
      </c>
    </row>
    <row r="1398" spans="1:65" x14ac:dyDescent="0.2">
      <c r="A1398">
        <v>54804675</v>
      </c>
      <c r="B1398" t="s">
        <v>243</v>
      </c>
      <c r="C1398" t="s">
        <v>67</v>
      </c>
      <c r="D1398" t="s">
        <v>153</v>
      </c>
      <c r="E1398" t="s">
        <v>69</v>
      </c>
      <c r="F1398" s="1">
        <v>42407</v>
      </c>
      <c r="G1398" s="1">
        <v>42651</v>
      </c>
      <c r="I1398" s="1">
        <v>42437</v>
      </c>
      <c r="J1398" s="1">
        <v>42407</v>
      </c>
      <c r="K1398" s="1"/>
      <c r="L1398" t="s">
        <v>847</v>
      </c>
      <c r="M1398" s="2">
        <v>268543</v>
      </c>
      <c r="N1398" t="s">
        <v>130</v>
      </c>
      <c r="O1398" t="b">
        <v>0</v>
      </c>
      <c r="Q1398" t="s">
        <v>847</v>
      </c>
      <c r="W1398" s="2">
        <v>5370.86</v>
      </c>
      <c r="X1398" s="2">
        <v>268543</v>
      </c>
      <c r="Y1398" s="3">
        <v>0.06</v>
      </c>
      <c r="Z1398" s="2">
        <v>8056.29</v>
      </c>
      <c r="AA1398" s="2">
        <v>8056.29</v>
      </c>
      <c r="AB1398" s="3">
        <v>0.03</v>
      </c>
      <c r="AC1398" s="3">
        <v>0.03</v>
      </c>
      <c r="AD1398" s="2">
        <v>16112.58</v>
      </c>
    </row>
    <row r="1399" spans="1:65" x14ac:dyDescent="0.2">
      <c r="A1399">
        <v>54790167</v>
      </c>
      <c r="B1399" t="s">
        <v>93</v>
      </c>
      <c r="C1399" t="s">
        <v>67</v>
      </c>
      <c r="D1399" t="s">
        <v>73</v>
      </c>
      <c r="E1399" t="s">
        <v>74</v>
      </c>
      <c r="F1399" s="1">
        <v>42380</v>
      </c>
      <c r="G1399" s="1">
        <v>42456</v>
      </c>
      <c r="I1399" s="1">
        <v>42410</v>
      </c>
      <c r="J1399" s="1">
        <v>42380</v>
      </c>
      <c r="K1399" s="1"/>
      <c r="L1399" t="s">
        <v>2452</v>
      </c>
      <c r="M1399" s="2">
        <v>647977</v>
      </c>
      <c r="N1399" t="s">
        <v>112</v>
      </c>
      <c r="O1399" t="b">
        <v>0</v>
      </c>
      <c r="Q1399" t="s">
        <v>2452</v>
      </c>
      <c r="W1399" s="2">
        <v>12959.54</v>
      </c>
      <c r="X1399" s="2">
        <v>647977</v>
      </c>
      <c r="Y1399" s="3">
        <v>0.06</v>
      </c>
      <c r="Z1399" s="2">
        <v>19439.310000000001</v>
      </c>
      <c r="AA1399" s="2">
        <v>19439.310000000001</v>
      </c>
      <c r="AB1399" s="3">
        <v>0.03</v>
      </c>
      <c r="AC1399" s="3">
        <v>0.03</v>
      </c>
      <c r="AD1399" s="2">
        <v>38878.620000000003</v>
      </c>
    </row>
    <row r="1400" spans="1:65" x14ac:dyDescent="0.2">
      <c r="A1400">
        <v>54784970</v>
      </c>
      <c r="B1400" t="s">
        <v>3554</v>
      </c>
      <c r="C1400" t="s">
        <v>67</v>
      </c>
      <c r="D1400" t="s">
        <v>68</v>
      </c>
      <c r="E1400" t="s">
        <v>106</v>
      </c>
      <c r="F1400" s="1">
        <v>42663</v>
      </c>
      <c r="G1400" s="1">
        <v>42808</v>
      </c>
      <c r="I1400" s="1">
        <v>42693</v>
      </c>
      <c r="J1400" s="1">
        <v>42663</v>
      </c>
      <c r="K1400" s="1"/>
      <c r="L1400" t="s">
        <v>3555</v>
      </c>
      <c r="M1400" s="2">
        <v>197098</v>
      </c>
      <c r="N1400" t="s">
        <v>155</v>
      </c>
      <c r="O1400" t="b">
        <v>0</v>
      </c>
      <c r="Q1400" t="s">
        <v>3555</v>
      </c>
      <c r="W1400" s="2">
        <v>3941.96</v>
      </c>
      <c r="X1400" s="2">
        <v>197098</v>
      </c>
      <c r="Y1400" s="3">
        <v>0.06</v>
      </c>
      <c r="Z1400" s="2">
        <v>5912.94</v>
      </c>
      <c r="AA1400" s="2">
        <v>5912.94</v>
      </c>
      <c r="AB1400" s="3">
        <v>0.03</v>
      </c>
      <c r="AC1400" s="3">
        <v>0.03</v>
      </c>
      <c r="AD1400" s="2">
        <v>11825.88</v>
      </c>
    </row>
    <row r="1401" spans="1:65" x14ac:dyDescent="0.2">
      <c r="A1401">
        <v>54810414</v>
      </c>
      <c r="B1401" t="s">
        <v>4448</v>
      </c>
      <c r="C1401" t="s">
        <v>67</v>
      </c>
      <c r="D1401" t="s">
        <v>68</v>
      </c>
      <c r="E1401" t="s">
        <v>85</v>
      </c>
      <c r="F1401" s="1">
        <v>42439</v>
      </c>
      <c r="G1401" s="1">
        <v>42493</v>
      </c>
      <c r="I1401" s="1">
        <v>42469</v>
      </c>
      <c r="J1401" s="1">
        <v>42439</v>
      </c>
      <c r="K1401" s="1"/>
      <c r="L1401" t="s">
        <v>4449</v>
      </c>
      <c r="M1401" s="2">
        <v>834975</v>
      </c>
      <c r="N1401" t="s">
        <v>81</v>
      </c>
      <c r="O1401" t="b">
        <v>0</v>
      </c>
      <c r="Q1401" t="s">
        <v>4449</v>
      </c>
      <c r="W1401" s="2">
        <v>16699.5</v>
      </c>
      <c r="X1401" s="2">
        <v>834975</v>
      </c>
      <c r="Y1401" s="3">
        <v>0.06</v>
      </c>
      <c r="Z1401" s="2">
        <v>25049.25</v>
      </c>
      <c r="AA1401" s="2">
        <v>25049.25</v>
      </c>
      <c r="AB1401" s="3">
        <v>0.03</v>
      </c>
      <c r="AC1401" s="3">
        <v>0.03</v>
      </c>
      <c r="AD1401" s="2">
        <v>50098.5</v>
      </c>
      <c r="BC1401" t="s">
        <v>1351</v>
      </c>
      <c r="BD1401" t="s">
        <v>82</v>
      </c>
      <c r="BE1401" t="s">
        <v>1352</v>
      </c>
      <c r="BG1401">
        <v>72058325</v>
      </c>
      <c r="BI1401" t="s">
        <v>1353</v>
      </c>
      <c r="BJ1401" t="s">
        <v>4450</v>
      </c>
      <c r="BK1401">
        <v>27</v>
      </c>
      <c r="BM1401">
        <v>2302</v>
      </c>
    </row>
    <row r="1402" spans="1:65" x14ac:dyDescent="0.2">
      <c r="A1402">
        <v>54802003</v>
      </c>
      <c r="B1402" t="s">
        <v>122</v>
      </c>
      <c r="C1402" t="s">
        <v>67</v>
      </c>
      <c r="D1402" t="s">
        <v>123</v>
      </c>
      <c r="E1402" t="s">
        <v>110</v>
      </c>
      <c r="F1402" s="1">
        <v>42620</v>
      </c>
      <c r="G1402" s="1">
        <v>42911</v>
      </c>
      <c r="I1402" s="1">
        <v>42650</v>
      </c>
      <c r="J1402" s="1">
        <v>42620</v>
      </c>
      <c r="K1402" s="1"/>
      <c r="L1402" t="s">
        <v>4595</v>
      </c>
      <c r="M1402" s="2">
        <v>734418</v>
      </c>
      <c r="N1402" t="s">
        <v>112</v>
      </c>
      <c r="O1402" t="b">
        <v>0</v>
      </c>
      <c r="Q1402" t="s">
        <v>4595</v>
      </c>
      <c r="W1402" s="2">
        <v>14688.36</v>
      </c>
      <c r="X1402" s="2">
        <v>734418</v>
      </c>
      <c r="Y1402" s="3">
        <v>0.06</v>
      </c>
      <c r="Z1402" s="2">
        <v>22032.54</v>
      </c>
      <c r="AA1402" s="2">
        <v>22032.54</v>
      </c>
      <c r="AB1402" s="3">
        <v>0.03</v>
      </c>
      <c r="AC1402" s="3">
        <v>0.03</v>
      </c>
      <c r="AD1402" s="2">
        <v>44065.08</v>
      </c>
    </row>
    <row r="1403" spans="1:65" x14ac:dyDescent="0.2">
      <c r="A1403">
        <v>54785474</v>
      </c>
      <c r="B1403" t="s">
        <v>4902</v>
      </c>
      <c r="C1403" t="s">
        <v>67</v>
      </c>
      <c r="D1403" t="s">
        <v>84</v>
      </c>
      <c r="E1403" t="s">
        <v>85</v>
      </c>
      <c r="F1403" s="1">
        <v>42464</v>
      </c>
      <c r="G1403" s="1">
        <v>42564</v>
      </c>
      <c r="I1403" s="1">
        <v>42494</v>
      </c>
      <c r="J1403" s="1">
        <v>42464</v>
      </c>
      <c r="K1403" s="1"/>
      <c r="L1403" t="s">
        <v>4903</v>
      </c>
      <c r="M1403" s="2">
        <v>252320</v>
      </c>
      <c r="N1403" t="s">
        <v>155</v>
      </c>
      <c r="O1403" t="b">
        <v>0</v>
      </c>
      <c r="Q1403" t="s">
        <v>4903</v>
      </c>
      <c r="W1403" s="2">
        <v>5046.3999999999996</v>
      </c>
      <c r="X1403" s="2">
        <v>252320</v>
      </c>
      <c r="Y1403" s="3">
        <v>0.06</v>
      </c>
      <c r="Z1403" s="2">
        <v>7569.6</v>
      </c>
      <c r="AA1403" s="2">
        <v>7569.6</v>
      </c>
      <c r="AB1403" s="3">
        <v>0.03</v>
      </c>
      <c r="AC1403" s="3">
        <v>0.03</v>
      </c>
      <c r="AD1403" s="2">
        <v>15139.2</v>
      </c>
    </row>
    <row r="1404" spans="1:65" x14ac:dyDescent="0.2">
      <c r="A1404">
        <v>54812570</v>
      </c>
      <c r="B1404" t="s">
        <v>6125</v>
      </c>
      <c r="C1404" t="s">
        <v>67</v>
      </c>
      <c r="D1404" t="s">
        <v>84</v>
      </c>
      <c r="E1404" t="s">
        <v>74</v>
      </c>
      <c r="F1404" s="1">
        <f>I1404+360</f>
        <v>42972</v>
      </c>
      <c r="G1404" s="1">
        <v>42853</v>
      </c>
      <c r="I1404" s="1">
        <v>42612</v>
      </c>
      <c r="J1404" s="1">
        <v>42582</v>
      </c>
      <c r="K1404" s="1"/>
      <c r="L1404" t="s">
        <v>6126</v>
      </c>
      <c r="M1404" s="2">
        <v>793676</v>
      </c>
      <c r="N1404" t="s">
        <v>81</v>
      </c>
      <c r="O1404" t="b">
        <v>0</v>
      </c>
      <c r="P1404" t="s">
        <v>116</v>
      </c>
      <c r="Q1404" t="s">
        <v>6126</v>
      </c>
      <c r="W1404" s="2">
        <v>15873.52</v>
      </c>
      <c r="X1404" s="2">
        <v>793676</v>
      </c>
      <c r="Y1404" s="3">
        <v>0.06</v>
      </c>
      <c r="Z1404" s="2">
        <v>23810.28</v>
      </c>
      <c r="AA1404" s="2">
        <v>23810.28</v>
      </c>
      <c r="AB1404" s="3">
        <v>0.03</v>
      </c>
      <c r="AC1404" s="3">
        <v>0.03</v>
      </c>
      <c r="AD1404" s="2">
        <v>47620.56</v>
      </c>
    </row>
    <row r="1405" spans="1:65" x14ac:dyDescent="0.2">
      <c r="A1405">
        <v>54812105</v>
      </c>
      <c r="B1405" t="s">
        <v>218</v>
      </c>
      <c r="C1405" t="s">
        <v>67</v>
      </c>
      <c r="D1405" t="s">
        <v>89</v>
      </c>
      <c r="E1405" t="s">
        <v>79</v>
      </c>
      <c r="F1405" s="1">
        <v>42673</v>
      </c>
      <c r="G1405" s="1">
        <v>42972</v>
      </c>
      <c r="I1405" s="1">
        <v>42703</v>
      </c>
      <c r="J1405" s="1">
        <v>42673</v>
      </c>
      <c r="K1405" s="1"/>
      <c r="L1405" t="s">
        <v>6449</v>
      </c>
      <c r="M1405" s="2">
        <v>506285</v>
      </c>
      <c r="N1405" t="s">
        <v>100</v>
      </c>
      <c r="O1405" t="b">
        <v>0</v>
      </c>
      <c r="Q1405" t="s">
        <v>6449</v>
      </c>
      <c r="W1405" s="2">
        <v>10125.700000000001</v>
      </c>
      <c r="X1405" s="2">
        <v>506285</v>
      </c>
      <c r="Y1405" s="3">
        <v>0.06</v>
      </c>
      <c r="Z1405" s="2">
        <v>15188.55</v>
      </c>
      <c r="AA1405" s="2">
        <v>15188.55</v>
      </c>
      <c r="AB1405" s="3">
        <v>0.03</v>
      </c>
      <c r="AC1405" s="3">
        <v>0.03</v>
      </c>
      <c r="AD1405" s="2">
        <v>30377.1</v>
      </c>
    </row>
    <row r="1406" spans="1:65" x14ac:dyDescent="0.2">
      <c r="A1406">
        <v>55056253</v>
      </c>
      <c r="B1406" t="s">
        <v>446</v>
      </c>
      <c r="C1406" t="s">
        <v>67</v>
      </c>
      <c r="D1406" t="s">
        <v>68</v>
      </c>
      <c r="E1406" t="s">
        <v>106</v>
      </c>
      <c r="F1406" s="1">
        <v>42509</v>
      </c>
      <c r="G1406" s="1">
        <v>42585</v>
      </c>
      <c r="I1406" s="1">
        <v>42539</v>
      </c>
      <c r="J1406" s="1">
        <v>42509</v>
      </c>
      <c r="K1406" s="1"/>
      <c r="L1406" t="s">
        <v>4407</v>
      </c>
      <c r="M1406" s="2">
        <v>248572</v>
      </c>
      <c r="N1406" t="s">
        <v>108</v>
      </c>
      <c r="O1406" t="b">
        <v>0</v>
      </c>
      <c r="Q1406" t="s">
        <v>4407</v>
      </c>
      <c r="W1406" s="2">
        <v>4971.4399999999996</v>
      </c>
      <c r="X1406" s="2">
        <v>248572</v>
      </c>
      <c r="Y1406" s="3">
        <v>0.06</v>
      </c>
      <c r="Z1406" s="2">
        <v>7457.16</v>
      </c>
      <c r="AA1406" s="2">
        <v>7457.16</v>
      </c>
      <c r="AB1406" s="3">
        <v>0.03</v>
      </c>
      <c r="AC1406" s="3">
        <v>0.03</v>
      </c>
      <c r="AD1406" s="2">
        <v>14914.32</v>
      </c>
    </row>
    <row r="1407" spans="1:65" x14ac:dyDescent="0.2">
      <c r="A1407">
        <v>55132458</v>
      </c>
      <c r="B1407" t="s">
        <v>93</v>
      </c>
      <c r="C1407" t="s">
        <v>67</v>
      </c>
      <c r="D1407" t="s">
        <v>68</v>
      </c>
      <c r="E1407" t="s">
        <v>69</v>
      </c>
      <c r="F1407" s="1">
        <v>42388</v>
      </c>
      <c r="G1407" s="1">
        <v>42977</v>
      </c>
      <c r="I1407" s="1">
        <v>42418</v>
      </c>
      <c r="J1407" s="1">
        <v>42388</v>
      </c>
      <c r="K1407" s="1"/>
      <c r="L1407" t="s">
        <v>641</v>
      </c>
      <c r="M1407" s="2">
        <v>185125</v>
      </c>
      <c r="N1407" t="s">
        <v>195</v>
      </c>
      <c r="O1407" t="b">
        <v>0</v>
      </c>
      <c r="Q1407" t="s">
        <v>641</v>
      </c>
      <c r="W1407" s="2">
        <v>3702.5</v>
      </c>
      <c r="X1407" s="2">
        <v>185125</v>
      </c>
      <c r="Y1407" s="3">
        <v>0.06</v>
      </c>
      <c r="Z1407" s="2">
        <v>5553.75</v>
      </c>
      <c r="AA1407" s="2">
        <v>5553.75</v>
      </c>
      <c r="AB1407" s="3">
        <v>0.03</v>
      </c>
      <c r="AC1407" s="3">
        <v>0.03</v>
      </c>
      <c r="AD1407" s="2">
        <v>11107.5</v>
      </c>
    </row>
    <row r="1408" spans="1:65" x14ac:dyDescent="0.2">
      <c r="A1408">
        <v>55132225</v>
      </c>
      <c r="B1408" t="s">
        <v>748</v>
      </c>
      <c r="C1408" t="s">
        <v>94</v>
      </c>
      <c r="D1408" t="s">
        <v>95</v>
      </c>
      <c r="E1408" t="s">
        <v>85</v>
      </c>
      <c r="F1408" s="1">
        <v>42550</v>
      </c>
      <c r="G1408" s="1">
        <v>42747</v>
      </c>
      <c r="I1408" s="1">
        <v>42580</v>
      </c>
      <c r="J1408" s="1">
        <v>42550</v>
      </c>
      <c r="K1408" s="1"/>
      <c r="L1408" t="s">
        <v>749</v>
      </c>
      <c r="M1408" s="2">
        <v>185920</v>
      </c>
      <c r="N1408" t="s">
        <v>115</v>
      </c>
      <c r="O1408" t="b">
        <v>0</v>
      </c>
      <c r="Q1408" t="s">
        <v>749</v>
      </c>
      <c r="W1408" s="2">
        <v>3718.4</v>
      </c>
      <c r="X1408" s="2">
        <v>185920</v>
      </c>
      <c r="Y1408" s="3">
        <v>0.06</v>
      </c>
      <c r="Z1408" s="2">
        <v>5577.6</v>
      </c>
      <c r="AA1408" s="2">
        <v>5577.6</v>
      </c>
      <c r="AB1408" s="3">
        <v>0.03</v>
      </c>
      <c r="AC1408" s="3">
        <v>0.03</v>
      </c>
      <c r="AD1408" s="2">
        <v>11155.2</v>
      </c>
    </row>
    <row r="1409" spans="1:65" x14ac:dyDescent="0.2">
      <c r="A1409">
        <v>55173316</v>
      </c>
      <c r="B1409" t="s">
        <v>851</v>
      </c>
      <c r="C1409" t="s">
        <v>94</v>
      </c>
      <c r="D1409" t="s">
        <v>95</v>
      </c>
      <c r="E1409" t="s">
        <v>110</v>
      </c>
      <c r="F1409" s="1">
        <v>42393</v>
      </c>
      <c r="G1409" s="1">
        <v>42521</v>
      </c>
      <c r="I1409" s="1">
        <v>42423</v>
      </c>
      <c r="J1409" s="1">
        <v>42393</v>
      </c>
      <c r="K1409" s="1"/>
      <c r="L1409" t="s">
        <v>852</v>
      </c>
      <c r="M1409" s="2">
        <v>652331</v>
      </c>
      <c r="N1409" t="s">
        <v>115</v>
      </c>
      <c r="O1409" t="b">
        <v>0</v>
      </c>
      <c r="Q1409" t="s">
        <v>852</v>
      </c>
      <c r="W1409" s="2">
        <v>13046.62</v>
      </c>
      <c r="X1409" s="2">
        <v>652331</v>
      </c>
      <c r="Y1409" s="3">
        <v>0.06</v>
      </c>
      <c r="Z1409" s="2">
        <v>19569.93</v>
      </c>
      <c r="AA1409" s="2">
        <v>19569.93</v>
      </c>
      <c r="AB1409" s="3">
        <v>0.03</v>
      </c>
      <c r="AC1409" s="3">
        <v>0.03</v>
      </c>
      <c r="AD1409" s="2">
        <v>39139.86</v>
      </c>
    </row>
    <row r="1410" spans="1:65" x14ac:dyDescent="0.2">
      <c r="A1410">
        <v>55133751</v>
      </c>
      <c r="B1410" t="s">
        <v>117</v>
      </c>
      <c r="C1410" t="s">
        <v>67</v>
      </c>
      <c r="D1410" t="s">
        <v>73</v>
      </c>
      <c r="E1410" t="s">
        <v>110</v>
      </c>
      <c r="F1410" s="1">
        <v>42530</v>
      </c>
      <c r="G1410" s="1">
        <v>42907</v>
      </c>
      <c r="I1410" s="1">
        <v>42560</v>
      </c>
      <c r="J1410" s="1">
        <v>42530</v>
      </c>
      <c r="K1410" s="1"/>
      <c r="L1410" t="s">
        <v>1267</v>
      </c>
      <c r="M1410" s="2">
        <v>631098</v>
      </c>
      <c r="N1410" t="s">
        <v>81</v>
      </c>
      <c r="O1410" t="b">
        <v>1</v>
      </c>
      <c r="Q1410" t="s">
        <v>1267</v>
      </c>
      <c r="W1410" s="2">
        <v>12621.96</v>
      </c>
      <c r="X1410" s="2">
        <v>631098</v>
      </c>
      <c r="Y1410" s="3">
        <v>0.06</v>
      </c>
      <c r="Z1410" s="2">
        <v>18932.939999999999</v>
      </c>
      <c r="AA1410" s="2">
        <v>18932.939999999999</v>
      </c>
      <c r="AB1410" s="3">
        <v>0.03</v>
      </c>
      <c r="AC1410" s="3">
        <v>0.03</v>
      </c>
      <c r="AD1410" s="2">
        <v>37865.879999999997</v>
      </c>
    </row>
    <row r="1411" spans="1:65" x14ac:dyDescent="0.2">
      <c r="A1411">
        <v>55142728</v>
      </c>
      <c r="B1411" t="s">
        <v>203</v>
      </c>
      <c r="C1411" t="s">
        <v>67</v>
      </c>
      <c r="D1411" t="s">
        <v>68</v>
      </c>
      <c r="E1411" t="s">
        <v>74</v>
      </c>
      <c r="F1411" s="1">
        <v>42737</v>
      </c>
      <c r="G1411" s="1">
        <v>42908</v>
      </c>
      <c r="I1411" s="1">
        <v>42767</v>
      </c>
      <c r="J1411" s="1">
        <v>42737</v>
      </c>
      <c r="K1411" s="1"/>
      <c r="L1411" t="s">
        <v>2187</v>
      </c>
      <c r="M1411" s="2">
        <v>825878</v>
      </c>
      <c r="N1411" t="s">
        <v>155</v>
      </c>
      <c r="O1411" t="b">
        <v>0</v>
      </c>
      <c r="P1411" t="s">
        <v>116</v>
      </c>
      <c r="Q1411" t="s">
        <v>2187</v>
      </c>
      <c r="W1411" s="2">
        <v>16517.560000000001</v>
      </c>
      <c r="X1411" s="2">
        <v>825878</v>
      </c>
      <c r="Y1411" s="3">
        <v>0.06</v>
      </c>
      <c r="Z1411" s="2">
        <v>24776.34</v>
      </c>
      <c r="AA1411" s="2">
        <v>24776.34</v>
      </c>
      <c r="AB1411" s="3">
        <v>0.03</v>
      </c>
      <c r="AC1411" s="3">
        <v>0.03</v>
      </c>
      <c r="AD1411" s="2">
        <v>49552.68</v>
      </c>
    </row>
    <row r="1412" spans="1:65" x14ac:dyDescent="0.2">
      <c r="A1412">
        <v>55128060</v>
      </c>
      <c r="B1412" t="s">
        <v>2717</v>
      </c>
      <c r="C1412" t="s">
        <v>67</v>
      </c>
      <c r="D1412" t="s">
        <v>73</v>
      </c>
      <c r="E1412" t="s">
        <v>69</v>
      </c>
      <c r="F1412" s="1">
        <v>42513</v>
      </c>
      <c r="G1412" s="1">
        <v>42567</v>
      </c>
      <c r="I1412" s="1">
        <v>42543</v>
      </c>
      <c r="J1412" s="1">
        <v>42513</v>
      </c>
      <c r="K1412" s="1"/>
      <c r="L1412" t="s">
        <v>2718</v>
      </c>
      <c r="M1412" s="2">
        <v>313801</v>
      </c>
      <c r="N1412" t="s">
        <v>91</v>
      </c>
      <c r="O1412" t="b">
        <v>0</v>
      </c>
      <c r="Q1412" t="s">
        <v>2718</v>
      </c>
      <c r="W1412" s="2">
        <v>6276.02</v>
      </c>
      <c r="X1412" s="2">
        <v>313801</v>
      </c>
      <c r="Y1412" s="3">
        <v>0.06</v>
      </c>
      <c r="Z1412" s="2">
        <v>9414.0300000000007</v>
      </c>
      <c r="AA1412" s="2">
        <v>9414.0300000000007</v>
      </c>
      <c r="AB1412" s="3">
        <v>0.03</v>
      </c>
      <c r="AC1412" s="3">
        <v>0.03</v>
      </c>
      <c r="AD1412" s="2">
        <v>18828.060000000001</v>
      </c>
      <c r="BC1412" t="s">
        <v>2719</v>
      </c>
      <c r="BD1412" t="s">
        <v>82</v>
      </c>
      <c r="BE1412" t="s">
        <v>2720</v>
      </c>
      <c r="BI1412" t="s">
        <v>1393</v>
      </c>
      <c r="BJ1412" t="s">
        <v>2721</v>
      </c>
      <c r="BK1412">
        <v>1513</v>
      </c>
      <c r="BM1412">
        <v>28560</v>
      </c>
    </row>
    <row r="1413" spans="1:65" x14ac:dyDescent="0.2">
      <c r="A1413">
        <v>55135781</v>
      </c>
      <c r="B1413" t="s">
        <v>2864</v>
      </c>
      <c r="C1413" t="s">
        <v>67</v>
      </c>
      <c r="D1413" t="s">
        <v>89</v>
      </c>
      <c r="E1413" t="s">
        <v>106</v>
      </c>
      <c r="F1413" s="1">
        <v>42420</v>
      </c>
      <c r="G1413" s="1">
        <v>42552</v>
      </c>
      <c r="I1413" s="1">
        <v>42450</v>
      </c>
      <c r="J1413" s="1">
        <v>42420</v>
      </c>
      <c r="K1413" s="1"/>
      <c r="L1413" t="s">
        <v>2865</v>
      </c>
      <c r="M1413" s="2">
        <v>280785</v>
      </c>
      <c r="N1413" t="s">
        <v>138</v>
      </c>
      <c r="O1413" t="b">
        <v>0</v>
      </c>
      <c r="Q1413" t="s">
        <v>2865</v>
      </c>
      <c r="W1413" s="2">
        <v>5615.7</v>
      </c>
      <c r="X1413" s="2">
        <v>280785</v>
      </c>
      <c r="Y1413" s="3">
        <v>0.06</v>
      </c>
      <c r="Z1413" s="2">
        <v>8423.5499999999993</v>
      </c>
      <c r="AA1413" s="2">
        <v>8423.5499999999993</v>
      </c>
      <c r="AB1413" s="3">
        <v>0.03</v>
      </c>
      <c r="AC1413" s="3">
        <v>0.03</v>
      </c>
      <c r="AD1413" s="2">
        <v>16847.099999999999</v>
      </c>
    </row>
    <row r="1414" spans="1:65" x14ac:dyDescent="0.2">
      <c r="A1414">
        <v>55143612</v>
      </c>
      <c r="B1414" t="s">
        <v>1215</v>
      </c>
      <c r="C1414" t="s">
        <v>67</v>
      </c>
      <c r="D1414" t="s">
        <v>68</v>
      </c>
      <c r="E1414" t="s">
        <v>69</v>
      </c>
      <c r="F1414" s="1">
        <v>42432</v>
      </c>
      <c r="G1414" s="1">
        <v>42615</v>
      </c>
      <c r="I1414" s="1">
        <v>42462</v>
      </c>
      <c r="J1414" s="1">
        <v>42432</v>
      </c>
      <c r="K1414" s="1"/>
      <c r="L1414" t="s">
        <v>3394</v>
      </c>
      <c r="M1414" s="2">
        <v>712589</v>
      </c>
      <c r="N1414" t="s">
        <v>112</v>
      </c>
      <c r="O1414" t="b">
        <v>0</v>
      </c>
      <c r="Q1414" t="s">
        <v>3394</v>
      </c>
      <c r="W1414" s="2">
        <v>14251.78</v>
      </c>
      <c r="X1414" s="2">
        <v>712589</v>
      </c>
      <c r="Y1414" s="3">
        <v>0.06</v>
      </c>
      <c r="Z1414" s="2">
        <v>21377.67</v>
      </c>
      <c r="AA1414" s="2">
        <v>21377.67</v>
      </c>
      <c r="AB1414" s="3">
        <v>0.03</v>
      </c>
      <c r="AC1414" s="3">
        <v>0.03</v>
      </c>
      <c r="AD1414" s="2">
        <v>42755.34</v>
      </c>
    </row>
    <row r="1415" spans="1:65" x14ac:dyDescent="0.2">
      <c r="A1415">
        <v>55144988</v>
      </c>
      <c r="B1415" t="s">
        <v>122</v>
      </c>
      <c r="C1415" t="s">
        <v>67</v>
      </c>
      <c r="D1415" t="s">
        <v>89</v>
      </c>
      <c r="E1415" t="s">
        <v>106</v>
      </c>
      <c r="F1415" s="1">
        <v>42443</v>
      </c>
      <c r="G1415" s="1">
        <v>42525</v>
      </c>
      <c r="I1415" s="1">
        <v>42473</v>
      </c>
      <c r="J1415" s="1">
        <v>42443</v>
      </c>
      <c r="K1415" s="1"/>
      <c r="L1415" t="s">
        <v>3775</v>
      </c>
      <c r="M1415" s="2">
        <v>462440</v>
      </c>
      <c r="N1415" t="s">
        <v>81</v>
      </c>
      <c r="O1415" t="b">
        <v>0</v>
      </c>
      <c r="P1415" t="s">
        <v>3776</v>
      </c>
      <c r="Q1415" t="s">
        <v>3775</v>
      </c>
      <c r="W1415" s="2">
        <v>9248.7999999999993</v>
      </c>
      <c r="X1415" s="2">
        <v>462440</v>
      </c>
      <c r="Y1415" s="3">
        <v>0.06</v>
      </c>
      <c r="Z1415" s="2">
        <v>13873.2</v>
      </c>
      <c r="AA1415" s="2">
        <v>13873.2</v>
      </c>
      <c r="AB1415" s="3">
        <v>0.03</v>
      </c>
      <c r="AC1415" s="3">
        <v>0.03</v>
      </c>
      <c r="AD1415" s="2">
        <v>27746.400000000001</v>
      </c>
    </row>
    <row r="1416" spans="1:65" x14ac:dyDescent="0.2">
      <c r="A1416">
        <v>55161049</v>
      </c>
      <c r="B1416" t="s">
        <v>156</v>
      </c>
      <c r="C1416" t="s">
        <v>67</v>
      </c>
      <c r="D1416" t="s">
        <v>73</v>
      </c>
      <c r="E1416" t="s">
        <v>74</v>
      </c>
      <c r="F1416" s="1">
        <v>42593</v>
      </c>
      <c r="G1416" s="1">
        <v>42860</v>
      </c>
      <c r="I1416" s="1">
        <v>42623</v>
      </c>
      <c r="J1416" s="1">
        <v>42593</v>
      </c>
      <c r="K1416" s="1"/>
      <c r="L1416" t="s">
        <v>4285</v>
      </c>
      <c r="M1416" s="2">
        <v>399274</v>
      </c>
      <c r="N1416" t="s">
        <v>127</v>
      </c>
      <c r="O1416" t="b">
        <v>0</v>
      </c>
      <c r="Q1416" t="s">
        <v>4285</v>
      </c>
      <c r="W1416" s="2">
        <v>7985.48</v>
      </c>
      <c r="X1416" s="2">
        <v>399274</v>
      </c>
      <c r="Y1416" s="3">
        <v>0.06</v>
      </c>
      <c r="Z1416" s="2">
        <v>11978.22</v>
      </c>
      <c r="AA1416" s="2">
        <v>11978.22</v>
      </c>
      <c r="AB1416" s="3">
        <v>0.03</v>
      </c>
      <c r="AC1416" s="3">
        <v>0.03</v>
      </c>
      <c r="AD1416" s="2">
        <v>23956.44</v>
      </c>
    </row>
    <row r="1417" spans="1:65" x14ac:dyDescent="0.2">
      <c r="A1417">
        <v>55178803</v>
      </c>
      <c r="B1417" t="s">
        <v>3143</v>
      </c>
      <c r="C1417" t="s">
        <v>67</v>
      </c>
      <c r="D1417" t="s">
        <v>89</v>
      </c>
      <c r="E1417" t="s">
        <v>69</v>
      </c>
      <c r="F1417" s="1">
        <v>42470</v>
      </c>
      <c r="G1417" s="1">
        <v>42640</v>
      </c>
      <c r="I1417" s="1">
        <v>42500</v>
      </c>
      <c r="J1417" s="1">
        <v>42470</v>
      </c>
      <c r="K1417" s="1"/>
      <c r="L1417" t="s">
        <v>4669</v>
      </c>
      <c r="M1417" s="2">
        <v>222162</v>
      </c>
      <c r="N1417" t="s">
        <v>195</v>
      </c>
      <c r="O1417" t="b">
        <v>0</v>
      </c>
      <c r="P1417" t="s">
        <v>116</v>
      </c>
      <c r="Q1417" t="s">
        <v>4669</v>
      </c>
      <c r="W1417" s="2">
        <v>4443.24</v>
      </c>
      <c r="X1417" s="2">
        <v>222162</v>
      </c>
      <c r="Y1417" s="3">
        <v>0.06</v>
      </c>
      <c r="Z1417" s="2">
        <v>6664.86</v>
      </c>
      <c r="AA1417" s="2">
        <v>6664.86</v>
      </c>
      <c r="AB1417" s="3">
        <v>0.03</v>
      </c>
      <c r="AC1417" s="3">
        <v>0.03</v>
      </c>
      <c r="AD1417" s="2">
        <v>13329.72</v>
      </c>
    </row>
    <row r="1418" spans="1:65" x14ac:dyDescent="0.2">
      <c r="A1418">
        <v>55137627</v>
      </c>
      <c r="B1418" t="s">
        <v>93</v>
      </c>
      <c r="C1418" t="s">
        <v>67</v>
      </c>
      <c r="D1418" t="s">
        <v>89</v>
      </c>
      <c r="E1418" t="s">
        <v>79</v>
      </c>
      <c r="F1418" s="1">
        <v>42823</v>
      </c>
      <c r="G1418" s="1">
        <v>42916</v>
      </c>
      <c r="I1418" s="1">
        <v>42853</v>
      </c>
      <c r="J1418" s="1">
        <v>42823</v>
      </c>
      <c r="K1418" s="1"/>
      <c r="L1418" t="s">
        <v>4789</v>
      </c>
      <c r="M1418" s="2">
        <v>373068</v>
      </c>
      <c r="N1418" t="s">
        <v>130</v>
      </c>
      <c r="O1418" t="b">
        <v>0</v>
      </c>
      <c r="Q1418" t="s">
        <v>4789</v>
      </c>
      <c r="W1418" s="2">
        <v>7461.36</v>
      </c>
      <c r="X1418" s="2">
        <v>373068</v>
      </c>
      <c r="Y1418" s="3">
        <v>0.06</v>
      </c>
      <c r="Z1418" s="2">
        <v>11192.04</v>
      </c>
      <c r="AA1418" s="2">
        <v>11192.04</v>
      </c>
      <c r="AB1418" s="3">
        <v>0.03</v>
      </c>
      <c r="AC1418" s="3">
        <v>0.03</v>
      </c>
      <c r="AD1418" s="2">
        <v>22384.080000000002</v>
      </c>
    </row>
    <row r="1419" spans="1:65" x14ac:dyDescent="0.2">
      <c r="A1419">
        <v>55186503</v>
      </c>
      <c r="B1419" t="s">
        <v>504</v>
      </c>
      <c r="C1419" t="s">
        <v>67</v>
      </c>
      <c r="D1419" t="s">
        <v>68</v>
      </c>
      <c r="E1419" t="s">
        <v>79</v>
      </c>
      <c r="F1419" s="1">
        <v>42778</v>
      </c>
      <c r="G1419" s="1">
        <v>42866</v>
      </c>
      <c r="I1419" s="1">
        <v>42808</v>
      </c>
      <c r="J1419" s="1">
        <v>42778</v>
      </c>
      <c r="K1419" s="1"/>
      <c r="L1419" t="s">
        <v>4998</v>
      </c>
      <c r="M1419" s="2">
        <v>600741</v>
      </c>
      <c r="N1419" t="s">
        <v>125</v>
      </c>
      <c r="O1419" t="b">
        <v>0</v>
      </c>
      <c r="Q1419" t="s">
        <v>4998</v>
      </c>
      <c r="W1419" s="2">
        <v>12014.82</v>
      </c>
      <c r="X1419" s="2">
        <v>600741</v>
      </c>
      <c r="Y1419" s="3">
        <v>0.06</v>
      </c>
      <c r="Z1419" s="2">
        <v>18022.23</v>
      </c>
      <c r="AA1419" s="2">
        <v>18022.23</v>
      </c>
      <c r="AB1419" s="3">
        <v>0.03</v>
      </c>
      <c r="AC1419" s="3">
        <v>0.03</v>
      </c>
      <c r="AD1419" s="2">
        <v>36044.46</v>
      </c>
    </row>
    <row r="1420" spans="1:65" x14ac:dyDescent="0.2">
      <c r="A1420">
        <v>55139107</v>
      </c>
      <c r="B1420" t="s">
        <v>93</v>
      </c>
      <c r="C1420" t="s">
        <v>67</v>
      </c>
      <c r="D1420" t="s">
        <v>73</v>
      </c>
      <c r="E1420" t="s">
        <v>106</v>
      </c>
      <c r="F1420" s="1">
        <v>42377</v>
      </c>
      <c r="G1420" s="1">
        <v>42481</v>
      </c>
      <c r="I1420" s="1">
        <v>42407</v>
      </c>
      <c r="J1420" s="1">
        <v>42377</v>
      </c>
      <c r="K1420" s="1"/>
      <c r="L1420" t="s">
        <v>5281</v>
      </c>
      <c r="M1420" s="2">
        <v>773737</v>
      </c>
      <c r="N1420" t="s">
        <v>91</v>
      </c>
      <c r="O1420" t="b">
        <v>0</v>
      </c>
      <c r="Q1420" t="s">
        <v>5281</v>
      </c>
      <c r="W1420" s="2">
        <v>15474.74</v>
      </c>
      <c r="X1420" s="2">
        <v>773737</v>
      </c>
      <c r="Y1420" s="3">
        <v>0.06</v>
      </c>
      <c r="Z1420" s="2">
        <v>23212.11</v>
      </c>
      <c r="AA1420" s="2">
        <v>23212.11</v>
      </c>
      <c r="AB1420" s="3">
        <v>0.03</v>
      </c>
      <c r="AC1420" s="3">
        <v>0.03</v>
      </c>
      <c r="AD1420" s="2">
        <v>46424.22</v>
      </c>
    </row>
    <row r="1421" spans="1:65" x14ac:dyDescent="0.2">
      <c r="A1421">
        <v>55147138</v>
      </c>
      <c r="B1421" t="s">
        <v>93</v>
      </c>
      <c r="C1421" t="s">
        <v>67</v>
      </c>
      <c r="D1421" t="s">
        <v>73</v>
      </c>
      <c r="E1421" t="s">
        <v>106</v>
      </c>
      <c r="F1421" s="1">
        <v>42497</v>
      </c>
      <c r="G1421" s="1">
        <v>42956</v>
      </c>
      <c r="I1421" s="1">
        <v>42527</v>
      </c>
      <c r="J1421" s="1">
        <v>42497</v>
      </c>
      <c r="K1421" s="1"/>
      <c r="L1421" t="s">
        <v>5527</v>
      </c>
      <c r="M1421" s="2">
        <v>171690</v>
      </c>
      <c r="N1421" t="s">
        <v>138</v>
      </c>
      <c r="O1421" t="b">
        <v>0</v>
      </c>
      <c r="Q1421" t="s">
        <v>5527</v>
      </c>
      <c r="W1421" s="2">
        <v>3433.8</v>
      </c>
      <c r="X1421" s="2">
        <v>171690</v>
      </c>
      <c r="Y1421" s="3">
        <v>0.06</v>
      </c>
      <c r="Z1421" s="2">
        <v>5150.7</v>
      </c>
      <c r="AA1421" s="2">
        <v>5150.7</v>
      </c>
      <c r="AB1421" s="3">
        <v>0.03</v>
      </c>
      <c r="AC1421" s="3">
        <v>0.03</v>
      </c>
      <c r="AD1421" s="2">
        <v>10301.4</v>
      </c>
    </row>
    <row r="1422" spans="1:65" x14ac:dyDescent="0.2">
      <c r="A1422">
        <v>55179724</v>
      </c>
      <c r="B1422" t="s">
        <v>446</v>
      </c>
      <c r="C1422" t="s">
        <v>67</v>
      </c>
      <c r="D1422" t="s">
        <v>68</v>
      </c>
      <c r="E1422" t="s">
        <v>85</v>
      </c>
      <c r="F1422" s="1">
        <v>42542</v>
      </c>
      <c r="G1422" s="1">
        <v>42630</v>
      </c>
      <c r="I1422" s="1">
        <v>42572</v>
      </c>
      <c r="J1422" s="1">
        <v>42542</v>
      </c>
      <c r="K1422" s="1"/>
      <c r="L1422" t="s">
        <v>5683</v>
      </c>
      <c r="M1422" s="2">
        <v>830673</v>
      </c>
      <c r="N1422" t="s">
        <v>143</v>
      </c>
      <c r="O1422" t="b">
        <v>0</v>
      </c>
      <c r="Q1422" t="s">
        <v>5683</v>
      </c>
      <c r="W1422" s="2">
        <v>16613.46</v>
      </c>
      <c r="X1422" s="2">
        <v>830673</v>
      </c>
      <c r="Y1422" s="3">
        <v>0.06</v>
      </c>
      <c r="Z1422" s="2">
        <v>24920.19</v>
      </c>
      <c r="AA1422" s="2">
        <v>24920.19</v>
      </c>
      <c r="AB1422" s="3">
        <v>0.03</v>
      </c>
      <c r="AC1422" s="3">
        <v>0.03</v>
      </c>
      <c r="AD1422" s="2">
        <v>49840.38</v>
      </c>
    </row>
    <row r="1423" spans="1:65" x14ac:dyDescent="0.2">
      <c r="A1423">
        <v>55156049</v>
      </c>
      <c r="B1423" t="s">
        <v>6357</v>
      </c>
      <c r="C1423" t="s">
        <v>67</v>
      </c>
      <c r="D1423" t="s">
        <v>153</v>
      </c>
      <c r="E1423" t="s">
        <v>147</v>
      </c>
      <c r="F1423" s="1">
        <v>42528</v>
      </c>
      <c r="G1423" s="1">
        <v>42604</v>
      </c>
      <c r="I1423" s="1">
        <v>42558</v>
      </c>
      <c r="J1423" s="1">
        <v>42528</v>
      </c>
      <c r="K1423" s="1"/>
      <c r="L1423" t="s">
        <v>6358</v>
      </c>
      <c r="M1423" s="2">
        <v>724687</v>
      </c>
      <c r="N1423" t="s">
        <v>155</v>
      </c>
      <c r="O1423" t="b">
        <v>1</v>
      </c>
      <c r="Q1423" t="s">
        <v>6358</v>
      </c>
      <c r="W1423" s="2">
        <v>14493.74</v>
      </c>
      <c r="X1423" s="2">
        <v>724687</v>
      </c>
      <c r="Y1423" s="3">
        <v>0.06</v>
      </c>
      <c r="Z1423" s="2">
        <v>21740.61</v>
      </c>
      <c r="AA1423" s="2">
        <v>21740.61</v>
      </c>
      <c r="AB1423" s="3">
        <v>0.03</v>
      </c>
      <c r="AC1423" s="3">
        <v>0.03</v>
      </c>
      <c r="AD1423" s="2">
        <v>43481.22</v>
      </c>
    </row>
    <row r="1424" spans="1:65" x14ac:dyDescent="0.2">
      <c r="A1424">
        <v>55239284</v>
      </c>
      <c r="B1424" t="s">
        <v>156</v>
      </c>
      <c r="C1424" t="s">
        <v>67</v>
      </c>
      <c r="D1424" t="s">
        <v>68</v>
      </c>
      <c r="E1424" t="s">
        <v>69</v>
      </c>
      <c r="F1424" s="1">
        <v>42673</v>
      </c>
      <c r="G1424" s="1">
        <v>42734</v>
      </c>
      <c r="I1424" s="1">
        <v>42703</v>
      </c>
      <c r="J1424" s="1">
        <v>42673</v>
      </c>
      <c r="K1424" s="1"/>
      <c r="L1424" t="s">
        <v>402</v>
      </c>
      <c r="M1424" s="2">
        <v>663885</v>
      </c>
      <c r="N1424" t="s">
        <v>81</v>
      </c>
      <c r="O1424" t="b">
        <v>0</v>
      </c>
      <c r="Q1424" t="s">
        <v>402</v>
      </c>
      <c r="W1424" s="2">
        <v>13277.7</v>
      </c>
      <c r="X1424" s="2">
        <v>663885</v>
      </c>
      <c r="Y1424" s="3">
        <v>0.06</v>
      </c>
      <c r="Z1424" s="2">
        <v>19916.55</v>
      </c>
      <c r="AA1424" s="2">
        <v>19916.55</v>
      </c>
      <c r="AB1424" s="3">
        <v>0.03</v>
      </c>
      <c r="AC1424" s="3">
        <v>0.03</v>
      </c>
      <c r="AD1424" s="2">
        <v>39833.1</v>
      </c>
    </row>
    <row r="1425" spans="1:65" x14ac:dyDescent="0.2">
      <c r="A1425">
        <v>55199041</v>
      </c>
      <c r="B1425" t="s">
        <v>164</v>
      </c>
      <c r="C1425" t="s">
        <v>67</v>
      </c>
      <c r="D1425" t="s">
        <v>73</v>
      </c>
      <c r="E1425" t="s">
        <v>74</v>
      </c>
      <c r="F1425" s="1">
        <v>42453</v>
      </c>
      <c r="G1425" s="1">
        <v>42510</v>
      </c>
      <c r="I1425" s="1">
        <v>42483</v>
      </c>
      <c r="J1425" s="1">
        <v>42453</v>
      </c>
      <c r="K1425" s="1"/>
      <c r="L1425" t="s">
        <v>1372</v>
      </c>
      <c r="M1425" s="2">
        <v>675980</v>
      </c>
      <c r="N1425" t="s">
        <v>195</v>
      </c>
      <c r="O1425" t="b">
        <v>0</v>
      </c>
      <c r="Q1425" t="s">
        <v>1372</v>
      </c>
      <c r="W1425" s="2">
        <v>13519.6</v>
      </c>
      <c r="X1425" s="2">
        <v>675980</v>
      </c>
      <c r="Y1425" s="3">
        <v>0.06</v>
      </c>
      <c r="Z1425" s="2">
        <v>20279.400000000001</v>
      </c>
      <c r="AA1425" s="2">
        <v>20279.400000000001</v>
      </c>
      <c r="AB1425" s="3">
        <v>0.03</v>
      </c>
      <c r="AC1425" s="3">
        <v>0.03</v>
      </c>
      <c r="AD1425" s="2">
        <v>40558.800000000003</v>
      </c>
    </row>
    <row r="1426" spans="1:65" x14ac:dyDescent="0.2">
      <c r="A1426">
        <v>55201686</v>
      </c>
      <c r="B1426" t="s">
        <v>2763</v>
      </c>
      <c r="C1426" t="s">
        <v>94</v>
      </c>
      <c r="D1426" t="s">
        <v>95</v>
      </c>
      <c r="E1426" t="s">
        <v>69</v>
      </c>
      <c r="F1426" s="1">
        <v>42405</v>
      </c>
      <c r="G1426" s="1">
        <v>42440</v>
      </c>
      <c r="I1426" s="1">
        <v>42435</v>
      </c>
      <c r="J1426" s="1">
        <v>42405</v>
      </c>
      <c r="K1426" s="1"/>
      <c r="L1426" t="s">
        <v>2764</v>
      </c>
      <c r="M1426" s="2">
        <v>710003</v>
      </c>
      <c r="N1426" t="s">
        <v>71</v>
      </c>
      <c r="O1426" t="b">
        <v>0</v>
      </c>
      <c r="Q1426" t="s">
        <v>2764</v>
      </c>
      <c r="W1426" s="2">
        <v>14200.06</v>
      </c>
      <c r="X1426" s="2">
        <v>710003</v>
      </c>
      <c r="Y1426" s="3">
        <v>0.06</v>
      </c>
      <c r="Z1426" s="2">
        <v>21300.09</v>
      </c>
      <c r="AA1426" s="2">
        <v>21300.09</v>
      </c>
      <c r="AB1426" s="3">
        <v>0.03</v>
      </c>
      <c r="AC1426" s="3">
        <v>0.03</v>
      </c>
      <c r="AD1426" s="2">
        <v>42600.18</v>
      </c>
    </row>
    <row r="1427" spans="1:65" x14ac:dyDescent="0.2">
      <c r="A1427">
        <v>55700692</v>
      </c>
      <c r="B1427" t="s">
        <v>122</v>
      </c>
      <c r="C1427" t="s">
        <v>67</v>
      </c>
      <c r="D1427" t="s">
        <v>68</v>
      </c>
      <c r="E1427" t="s">
        <v>106</v>
      </c>
      <c r="F1427" s="1">
        <v>42658</v>
      </c>
      <c r="G1427" s="1">
        <v>42705</v>
      </c>
      <c r="I1427" s="1">
        <v>42688</v>
      </c>
      <c r="J1427" s="1">
        <v>42658</v>
      </c>
      <c r="K1427" s="1"/>
      <c r="L1427" t="s">
        <v>3310</v>
      </c>
      <c r="M1427" s="2">
        <v>688139</v>
      </c>
      <c r="N1427" t="s">
        <v>71</v>
      </c>
      <c r="O1427" t="b">
        <v>0</v>
      </c>
      <c r="Q1427" t="s">
        <v>3310</v>
      </c>
      <c r="W1427" s="2">
        <v>13762.78</v>
      </c>
      <c r="X1427" s="2">
        <v>688139</v>
      </c>
      <c r="Y1427" s="3">
        <v>0.06</v>
      </c>
      <c r="Z1427" s="2">
        <v>20644.169999999998</v>
      </c>
      <c r="AA1427" s="2">
        <v>20644.169999999998</v>
      </c>
      <c r="AB1427" s="3">
        <v>0.03</v>
      </c>
      <c r="AC1427" s="3">
        <v>0.03</v>
      </c>
      <c r="AD1427" s="2">
        <v>41288.339999999997</v>
      </c>
    </row>
    <row r="1428" spans="1:65" x14ac:dyDescent="0.2">
      <c r="A1428">
        <v>55943333</v>
      </c>
      <c r="B1428" t="s">
        <v>253</v>
      </c>
      <c r="C1428" t="s">
        <v>94</v>
      </c>
      <c r="D1428" t="s">
        <v>95</v>
      </c>
      <c r="E1428" t="s">
        <v>69</v>
      </c>
      <c r="F1428" s="1">
        <v>42803</v>
      </c>
      <c r="G1428" s="1">
        <v>42927</v>
      </c>
      <c r="I1428" s="1">
        <v>42833</v>
      </c>
      <c r="J1428" s="1">
        <v>42803</v>
      </c>
      <c r="K1428" s="1"/>
      <c r="L1428" t="s">
        <v>952</v>
      </c>
      <c r="M1428" s="2">
        <v>724474</v>
      </c>
      <c r="N1428" t="s">
        <v>130</v>
      </c>
      <c r="O1428" t="b">
        <v>0</v>
      </c>
      <c r="Q1428" t="s">
        <v>952</v>
      </c>
      <c r="W1428" s="2">
        <v>14489.48</v>
      </c>
      <c r="X1428" s="2">
        <v>724474</v>
      </c>
      <c r="Y1428" s="3">
        <v>0.06</v>
      </c>
      <c r="Z1428" s="2">
        <v>21734.22</v>
      </c>
      <c r="AA1428" s="2">
        <v>21734.22</v>
      </c>
      <c r="AB1428" s="3">
        <v>0.03</v>
      </c>
      <c r="AC1428" s="3">
        <v>0.03</v>
      </c>
      <c r="AD1428" s="2">
        <v>43468.44</v>
      </c>
    </row>
    <row r="1429" spans="1:65" x14ac:dyDescent="0.2">
      <c r="A1429">
        <v>55933305</v>
      </c>
      <c r="B1429" t="s">
        <v>5597</v>
      </c>
      <c r="C1429" t="s">
        <v>67</v>
      </c>
      <c r="D1429" t="s">
        <v>73</v>
      </c>
      <c r="E1429" t="s">
        <v>69</v>
      </c>
      <c r="F1429" s="1">
        <v>42599</v>
      </c>
      <c r="G1429" s="1">
        <v>42732</v>
      </c>
      <c r="I1429" s="1">
        <v>42629</v>
      </c>
      <c r="J1429" s="1">
        <v>42599</v>
      </c>
      <c r="K1429" s="1"/>
      <c r="L1429" t="s">
        <v>5598</v>
      </c>
      <c r="M1429" s="2">
        <v>501791</v>
      </c>
      <c r="N1429" t="s">
        <v>71</v>
      </c>
      <c r="O1429" t="b">
        <v>0</v>
      </c>
      <c r="P1429" t="s">
        <v>5599</v>
      </c>
      <c r="Q1429" t="s">
        <v>5598</v>
      </c>
      <c r="W1429" s="2">
        <v>10035.82</v>
      </c>
      <c r="X1429" s="2">
        <v>501791</v>
      </c>
      <c r="Y1429" s="3">
        <v>0.06</v>
      </c>
      <c r="Z1429" s="2">
        <v>15053.73</v>
      </c>
      <c r="AA1429" s="2">
        <v>15053.73</v>
      </c>
      <c r="AB1429" s="3">
        <v>0.03</v>
      </c>
      <c r="AC1429" s="3">
        <v>0.03</v>
      </c>
      <c r="AD1429" s="2">
        <v>30107.46</v>
      </c>
    </row>
    <row r="1430" spans="1:65" x14ac:dyDescent="0.2">
      <c r="A1430">
        <v>54063981</v>
      </c>
      <c r="B1430" t="s">
        <v>1385</v>
      </c>
      <c r="C1430" t="s">
        <v>67</v>
      </c>
      <c r="D1430" t="s">
        <v>73</v>
      </c>
      <c r="E1430" t="s">
        <v>85</v>
      </c>
      <c r="F1430" s="1">
        <f>I1430+360</f>
        <v>42960</v>
      </c>
      <c r="G1430" s="1">
        <v>42723</v>
      </c>
      <c r="I1430" s="1">
        <v>42600</v>
      </c>
      <c r="J1430" s="1">
        <v>42570</v>
      </c>
      <c r="K1430" s="1"/>
      <c r="L1430" t="s">
        <v>3512</v>
      </c>
      <c r="M1430" s="2">
        <v>491576</v>
      </c>
      <c r="N1430" t="s">
        <v>155</v>
      </c>
      <c r="O1430" t="b">
        <v>0</v>
      </c>
      <c r="Q1430" t="s">
        <v>3512</v>
      </c>
      <c r="W1430" s="2">
        <v>9831.52</v>
      </c>
      <c r="X1430" s="2">
        <v>491576</v>
      </c>
      <c r="Y1430" s="3">
        <v>0.06</v>
      </c>
      <c r="Z1430" s="2">
        <v>14747.28</v>
      </c>
      <c r="AA1430" s="2">
        <v>14747.28</v>
      </c>
      <c r="AB1430" s="3">
        <v>0.03</v>
      </c>
      <c r="AC1430" s="3">
        <v>0.03</v>
      </c>
      <c r="AD1430" s="2">
        <v>29494.560000000001</v>
      </c>
    </row>
    <row r="1431" spans="1:65" x14ac:dyDescent="0.2">
      <c r="A1431">
        <v>54198629</v>
      </c>
      <c r="B1431" t="s">
        <v>93</v>
      </c>
      <c r="C1431" t="s">
        <v>67</v>
      </c>
      <c r="D1431" t="s">
        <v>84</v>
      </c>
      <c r="E1431" t="s">
        <v>110</v>
      </c>
      <c r="F1431" s="1">
        <v>42472</v>
      </c>
      <c r="G1431" s="1">
        <v>42633</v>
      </c>
      <c r="I1431" s="1">
        <v>42502</v>
      </c>
      <c r="J1431" s="1">
        <v>42472</v>
      </c>
      <c r="K1431" s="1"/>
      <c r="L1431" t="s">
        <v>636</v>
      </c>
      <c r="M1431" s="2">
        <v>429626</v>
      </c>
      <c r="N1431" t="s">
        <v>76</v>
      </c>
      <c r="O1431" t="b">
        <v>0</v>
      </c>
      <c r="Q1431" t="s">
        <v>636</v>
      </c>
      <c r="W1431" s="2">
        <v>8592.52</v>
      </c>
      <c r="X1431" s="2">
        <v>429626</v>
      </c>
      <c r="Y1431" s="3">
        <v>0.06</v>
      </c>
      <c r="Z1431" s="2">
        <v>12888.78</v>
      </c>
      <c r="AA1431" s="2">
        <v>12888.78</v>
      </c>
      <c r="AB1431" s="3">
        <v>0.03</v>
      </c>
      <c r="AC1431" s="3">
        <v>0.03</v>
      </c>
      <c r="AD1431" s="2">
        <v>25777.56</v>
      </c>
    </row>
    <row r="1432" spans="1:65" x14ac:dyDescent="0.2">
      <c r="A1432">
        <v>54176508</v>
      </c>
      <c r="B1432" t="s">
        <v>2115</v>
      </c>
      <c r="C1432" t="s">
        <v>67</v>
      </c>
      <c r="D1432" t="s">
        <v>73</v>
      </c>
      <c r="E1432" t="s">
        <v>79</v>
      </c>
      <c r="F1432" s="1">
        <v>42590</v>
      </c>
      <c r="G1432" s="1">
        <v>42623</v>
      </c>
      <c r="I1432" s="1">
        <v>42620</v>
      </c>
      <c r="J1432" s="1">
        <v>42590</v>
      </c>
      <c r="K1432" s="1"/>
      <c r="L1432" t="s">
        <v>2116</v>
      </c>
      <c r="M1432" s="2">
        <v>681852</v>
      </c>
      <c r="N1432" t="s">
        <v>127</v>
      </c>
      <c r="O1432" t="b">
        <v>0</v>
      </c>
      <c r="Q1432" t="s">
        <v>2116</v>
      </c>
      <c r="W1432" s="2">
        <v>13637.04</v>
      </c>
      <c r="X1432" s="2">
        <v>681852</v>
      </c>
      <c r="Y1432" s="3">
        <v>0.06</v>
      </c>
      <c r="Z1432" s="2">
        <v>20455.560000000001</v>
      </c>
      <c r="AA1432" s="2">
        <v>20455.560000000001</v>
      </c>
      <c r="AB1432" s="3">
        <v>0.03</v>
      </c>
      <c r="AC1432" s="3">
        <v>0.03</v>
      </c>
      <c r="AD1432" s="2">
        <v>40911.120000000003</v>
      </c>
      <c r="BC1432" t="s">
        <v>2117</v>
      </c>
      <c r="BD1432" t="s">
        <v>82</v>
      </c>
      <c r="BE1432" t="s">
        <v>2118</v>
      </c>
      <c r="BI1432" t="s">
        <v>134</v>
      </c>
      <c r="BJ1432" t="s">
        <v>2119</v>
      </c>
      <c r="BK1432">
        <v>3388</v>
      </c>
      <c r="BM1432">
        <v>49418</v>
      </c>
    </row>
    <row r="1433" spans="1:65" x14ac:dyDescent="0.2">
      <c r="A1433">
        <v>54185363</v>
      </c>
      <c r="B1433" t="s">
        <v>410</v>
      </c>
      <c r="C1433" t="s">
        <v>67</v>
      </c>
      <c r="D1433" t="s">
        <v>73</v>
      </c>
      <c r="E1433" t="s">
        <v>106</v>
      </c>
      <c r="F1433" s="1">
        <v>42381</v>
      </c>
      <c r="G1433" s="1">
        <v>42625</v>
      </c>
      <c r="I1433" s="1">
        <v>42411</v>
      </c>
      <c r="J1433" s="1">
        <v>42381</v>
      </c>
      <c r="K1433" s="1"/>
      <c r="L1433" t="s">
        <v>3117</v>
      </c>
      <c r="M1433" s="2">
        <v>139824</v>
      </c>
      <c r="N1433" t="s">
        <v>100</v>
      </c>
      <c r="O1433" t="b">
        <v>0</v>
      </c>
      <c r="Q1433" t="s">
        <v>3117</v>
      </c>
      <c r="W1433" s="2">
        <v>2796.48</v>
      </c>
      <c r="X1433" s="2">
        <v>139824</v>
      </c>
      <c r="Y1433" s="3">
        <v>0.06</v>
      </c>
      <c r="Z1433" s="2">
        <v>4194.72</v>
      </c>
      <c r="AA1433" s="2">
        <v>4194.72</v>
      </c>
      <c r="AB1433" s="3">
        <v>0.03</v>
      </c>
      <c r="AC1433" s="3">
        <v>0.03</v>
      </c>
      <c r="AD1433" s="2">
        <v>8389.44</v>
      </c>
    </row>
    <row r="1434" spans="1:65" x14ac:dyDescent="0.2">
      <c r="A1434">
        <v>54172398</v>
      </c>
      <c r="B1434" t="s">
        <v>5244</v>
      </c>
      <c r="C1434" t="s">
        <v>105</v>
      </c>
      <c r="D1434" t="s">
        <v>73</v>
      </c>
      <c r="E1434" t="s">
        <v>85</v>
      </c>
      <c r="F1434" s="1">
        <v>42596</v>
      </c>
      <c r="G1434" s="1">
        <v>42669</v>
      </c>
      <c r="I1434" s="1">
        <v>42626</v>
      </c>
      <c r="J1434" s="1">
        <v>42596</v>
      </c>
      <c r="K1434" s="1"/>
      <c r="L1434" t="s">
        <v>5533</v>
      </c>
      <c r="M1434" s="2">
        <v>808151</v>
      </c>
      <c r="N1434" t="s">
        <v>71</v>
      </c>
      <c r="O1434" t="b">
        <v>0</v>
      </c>
      <c r="Q1434" t="s">
        <v>5533</v>
      </c>
      <c r="W1434" s="2">
        <v>16163.02</v>
      </c>
      <c r="X1434" s="2">
        <v>808151</v>
      </c>
      <c r="Y1434" s="3">
        <v>0.06</v>
      </c>
      <c r="Z1434" s="2">
        <v>24244.53</v>
      </c>
      <c r="AA1434" s="2">
        <v>24244.53</v>
      </c>
      <c r="AB1434" s="3">
        <v>0.03</v>
      </c>
      <c r="AC1434" s="3">
        <v>0.03</v>
      </c>
      <c r="AD1434" s="2">
        <v>48489.06</v>
      </c>
    </row>
    <row r="1435" spans="1:65" x14ac:dyDescent="0.2">
      <c r="A1435">
        <v>54238436</v>
      </c>
      <c r="B1435" t="s">
        <v>6690</v>
      </c>
      <c r="C1435" t="s">
        <v>67</v>
      </c>
      <c r="D1435" t="s">
        <v>73</v>
      </c>
      <c r="E1435" t="s">
        <v>74</v>
      </c>
      <c r="F1435" s="1">
        <v>42532</v>
      </c>
      <c r="G1435" s="1">
        <v>42708</v>
      </c>
      <c r="I1435" s="1">
        <v>42562</v>
      </c>
      <c r="J1435" s="1">
        <v>42532</v>
      </c>
      <c r="K1435" s="1"/>
      <c r="L1435" t="s">
        <v>6691</v>
      </c>
      <c r="M1435" s="2">
        <v>173515</v>
      </c>
      <c r="N1435" t="s">
        <v>112</v>
      </c>
      <c r="O1435" t="b">
        <v>0</v>
      </c>
      <c r="Q1435" t="s">
        <v>6691</v>
      </c>
      <c r="W1435" s="2">
        <v>3470.3</v>
      </c>
      <c r="X1435" s="2">
        <v>173515</v>
      </c>
      <c r="Y1435" s="3">
        <v>0.06</v>
      </c>
      <c r="Z1435" s="2">
        <v>5205.45</v>
      </c>
      <c r="AA1435" s="2">
        <v>5205.45</v>
      </c>
      <c r="AB1435" s="3">
        <v>0.03</v>
      </c>
      <c r="AC1435" s="3">
        <v>0.03</v>
      </c>
      <c r="AD1435" s="2">
        <v>10410.9</v>
      </c>
    </row>
    <row r="1436" spans="1:65" x14ac:dyDescent="0.2">
      <c r="A1436">
        <v>54658881</v>
      </c>
      <c r="B1436" t="s">
        <v>965</v>
      </c>
      <c r="C1436" t="s">
        <v>67</v>
      </c>
      <c r="D1436" t="s">
        <v>68</v>
      </c>
      <c r="E1436" t="s">
        <v>79</v>
      </c>
      <c r="F1436" s="1">
        <v>42514</v>
      </c>
      <c r="G1436" s="1">
        <v>42864</v>
      </c>
      <c r="I1436" s="1">
        <v>42544</v>
      </c>
      <c r="J1436" s="1">
        <v>42514</v>
      </c>
      <c r="K1436" s="1"/>
      <c r="L1436" t="s">
        <v>966</v>
      </c>
      <c r="M1436" s="2">
        <v>580591</v>
      </c>
      <c r="N1436" t="s">
        <v>155</v>
      </c>
      <c r="O1436" t="b">
        <v>0</v>
      </c>
      <c r="Q1436" t="s">
        <v>966</v>
      </c>
      <c r="W1436" s="2">
        <v>11611.82</v>
      </c>
      <c r="X1436" s="2">
        <v>580591</v>
      </c>
      <c r="Y1436" s="3">
        <v>0.06</v>
      </c>
      <c r="Z1436" s="2">
        <v>17417.73</v>
      </c>
      <c r="AA1436" s="2">
        <v>17417.73</v>
      </c>
      <c r="AB1436" s="3">
        <v>0.03</v>
      </c>
      <c r="AC1436" s="3">
        <v>0.03</v>
      </c>
      <c r="AD1436" s="2">
        <v>34835.46</v>
      </c>
      <c r="BC1436" t="s">
        <v>437</v>
      </c>
      <c r="BD1436" t="s">
        <v>82</v>
      </c>
      <c r="BE1436" t="s">
        <v>438</v>
      </c>
      <c r="BI1436" t="s">
        <v>134</v>
      </c>
      <c r="BJ1436" t="s">
        <v>967</v>
      </c>
      <c r="BK1436">
        <v>2700</v>
      </c>
      <c r="BM1436">
        <v>48640</v>
      </c>
    </row>
    <row r="1437" spans="1:65" x14ac:dyDescent="0.2">
      <c r="A1437">
        <v>54764513</v>
      </c>
      <c r="B1437" t="s">
        <v>245</v>
      </c>
      <c r="C1437" t="s">
        <v>94</v>
      </c>
      <c r="D1437" t="s">
        <v>95</v>
      </c>
      <c r="E1437" t="s">
        <v>79</v>
      </c>
      <c r="F1437" s="1">
        <v>42436</v>
      </c>
      <c r="G1437" s="1">
        <v>42476</v>
      </c>
      <c r="I1437" s="1">
        <v>42466</v>
      </c>
      <c r="J1437" s="1">
        <v>42436</v>
      </c>
      <c r="K1437" s="1"/>
      <c r="L1437" t="s">
        <v>246</v>
      </c>
      <c r="M1437" s="2">
        <v>371909</v>
      </c>
      <c r="N1437" t="s">
        <v>100</v>
      </c>
      <c r="O1437" t="b">
        <v>0</v>
      </c>
      <c r="Q1437" t="s">
        <v>246</v>
      </c>
      <c r="W1437" s="2">
        <v>7438.18</v>
      </c>
      <c r="X1437" s="2">
        <v>371909</v>
      </c>
      <c r="Y1437" s="3">
        <v>0.06</v>
      </c>
      <c r="Z1437" s="2">
        <v>11157.27</v>
      </c>
      <c r="AA1437" s="2">
        <v>11157.27</v>
      </c>
      <c r="AB1437" s="3">
        <v>0.03</v>
      </c>
      <c r="AC1437" s="3">
        <v>0.03</v>
      </c>
      <c r="AD1437" s="2">
        <v>22314.54</v>
      </c>
      <c r="BD1437" t="s">
        <v>82</v>
      </c>
    </row>
    <row r="1438" spans="1:65" x14ac:dyDescent="0.2">
      <c r="A1438">
        <v>54838957</v>
      </c>
      <c r="B1438" t="s">
        <v>1355</v>
      </c>
      <c r="C1438" t="s">
        <v>67</v>
      </c>
      <c r="D1438" t="s">
        <v>123</v>
      </c>
      <c r="E1438" t="s">
        <v>69</v>
      </c>
      <c r="F1438" s="1">
        <v>42637</v>
      </c>
      <c r="G1438" s="1">
        <v>42938</v>
      </c>
      <c r="I1438" s="1">
        <v>42667</v>
      </c>
      <c r="J1438" s="1">
        <v>42637</v>
      </c>
      <c r="K1438" s="1"/>
      <c r="L1438" t="s">
        <v>1356</v>
      </c>
      <c r="M1438" s="2">
        <v>540377</v>
      </c>
      <c r="N1438" t="s">
        <v>130</v>
      </c>
      <c r="O1438" t="b">
        <v>0</v>
      </c>
      <c r="P1438" t="s">
        <v>1357</v>
      </c>
      <c r="Q1438" t="s">
        <v>1356</v>
      </c>
      <c r="W1438" s="2">
        <v>10807.54</v>
      </c>
      <c r="X1438" s="2">
        <v>540377</v>
      </c>
      <c r="Y1438" s="3">
        <v>0.06</v>
      </c>
      <c r="Z1438" s="2">
        <v>16211.31</v>
      </c>
      <c r="AA1438" s="2">
        <v>16211.31</v>
      </c>
      <c r="AB1438" s="3">
        <v>0.03</v>
      </c>
      <c r="AC1438" s="3">
        <v>0.03</v>
      </c>
      <c r="AD1438" s="2">
        <v>32422.62</v>
      </c>
    </row>
    <row r="1439" spans="1:65" x14ac:dyDescent="0.2">
      <c r="A1439">
        <v>54797600</v>
      </c>
      <c r="B1439" t="s">
        <v>482</v>
      </c>
      <c r="C1439" t="s">
        <v>67</v>
      </c>
      <c r="D1439" t="s">
        <v>73</v>
      </c>
      <c r="E1439" t="s">
        <v>79</v>
      </c>
      <c r="F1439" s="1">
        <v>42482</v>
      </c>
      <c r="G1439" s="1">
        <v>42976</v>
      </c>
      <c r="I1439" s="1">
        <v>42512</v>
      </c>
      <c r="J1439" s="1">
        <v>42482</v>
      </c>
      <c r="K1439" s="1"/>
      <c r="L1439" t="s">
        <v>1435</v>
      </c>
      <c r="M1439" s="2">
        <v>776035</v>
      </c>
      <c r="N1439" t="s">
        <v>103</v>
      </c>
      <c r="O1439" t="b">
        <v>0</v>
      </c>
      <c r="Q1439" t="s">
        <v>1435</v>
      </c>
      <c r="W1439" s="2">
        <v>15520.7</v>
      </c>
      <c r="X1439" s="2">
        <v>776035</v>
      </c>
      <c r="Y1439" s="3">
        <v>0.06</v>
      </c>
      <c r="Z1439" s="2">
        <v>23281.05</v>
      </c>
      <c r="AA1439" s="2">
        <v>23281.05</v>
      </c>
      <c r="AB1439" s="3">
        <v>0.03</v>
      </c>
      <c r="AC1439" s="3">
        <v>0.03</v>
      </c>
      <c r="AD1439" s="2">
        <v>46562.1</v>
      </c>
    </row>
    <row r="1440" spans="1:65" x14ac:dyDescent="0.2">
      <c r="A1440">
        <v>54831577</v>
      </c>
      <c r="B1440" t="s">
        <v>1527</v>
      </c>
      <c r="C1440" t="s">
        <v>67</v>
      </c>
      <c r="D1440" t="s">
        <v>123</v>
      </c>
      <c r="E1440" t="s">
        <v>85</v>
      </c>
      <c r="F1440" s="1">
        <v>42583</v>
      </c>
      <c r="G1440" s="1">
        <v>42937</v>
      </c>
      <c r="I1440" s="1">
        <v>42613</v>
      </c>
      <c r="J1440" s="1">
        <v>42583</v>
      </c>
      <c r="K1440" s="1"/>
      <c r="L1440" t="s">
        <v>2335</v>
      </c>
      <c r="M1440" s="2">
        <v>535866</v>
      </c>
      <c r="N1440" t="s">
        <v>155</v>
      </c>
      <c r="O1440" t="b">
        <v>0</v>
      </c>
      <c r="Q1440" t="s">
        <v>2335</v>
      </c>
      <c r="W1440" s="2">
        <v>10717.32</v>
      </c>
      <c r="X1440" s="2">
        <v>535866</v>
      </c>
      <c r="Y1440" s="3">
        <v>0.06</v>
      </c>
      <c r="Z1440" s="2">
        <v>16075.98</v>
      </c>
      <c r="AA1440" s="2">
        <v>16075.98</v>
      </c>
      <c r="AB1440" s="3">
        <v>0.03</v>
      </c>
      <c r="AC1440" s="3">
        <v>0.03</v>
      </c>
      <c r="AD1440" s="2">
        <v>32151.96</v>
      </c>
    </row>
    <row r="1441" spans="1:30" x14ac:dyDescent="0.2">
      <c r="A1441">
        <v>54809378</v>
      </c>
      <c r="B1441" t="s">
        <v>446</v>
      </c>
      <c r="C1441" t="s">
        <v>67</v>
      </c>
      <c r="D1441" t="s">
        <v>73</v>
      </c>
      <c r="E1441" t="s">
        <v>85</v>
      </c>
      <c r="F1441" s="1">
        <v>42818</v>
      </c>
      <c r="G1441" s="1">
        <v>42999</v>
      </c>
      <c r="I1441" s="1">
        <v>42848</v>
      </c>
      <c r="J1441" s="1">
        <v>42818</v>
      </c>
      <c r="K1441" s="1"/>
      <c r="L1441" t="s">
        <v>3524</v>
      </c>
      <c r="M1441" s="2">
        <v>666580</v>
      </c>
      <c r="N1441" t="s">
        <v>97</v>
      </c>
      <c r="O1441" t="b">
        <v>0</v>
      </c>
      <c r="Q1441" t="s">
        <v>3524</v>
      </c>
      <c r="W1441" s="2">
        <v>13331.6</v>
      </c>
      <c r="X1441" s="2">
        <v>666580</v>
      </c>
      <c r="Y1441" s="3">
        <v>0.06</v>
      </c>
      <c r="Z1441" s="2">
        <v>19997.400000000001</v>
      </c>
      <c r="AA1441" s="2">
        <v>19997.400000000001</v>
      </c>
      <c r="AB1441" s="3">
        <v>0.03</v>
      </c>
      <c r="AC1441" s="3">
        <v>0.03</v>
      </c>
      <c r="AD1441" s="2">
        <v>39994.800000000003</v>
      </c>
    </row>
    <row r="1442" spans="1:30" x14ac:dyDescent="0.2">
      <c r="A1442">
        <v>54817263</v>
      </c>
      <c r="B1442" t="s">
        <v>4080</v>
      </c>
      <c r="C1442" t="s">
        <v>67</v>
      </c>
      <c r="D1442" t="s">
        <v>73</v>
      </c>
      <c r="E1442" t="s">
        <v>110</v>
      </c>
      <c r="F1442" s="1">
        <v>42548</v>
      </c>
      <c r="G1442" s="1">
        <v>42637</v>
      </c>
      <c r="I1442" s="1">
        <v>42578</v>
      </c>
      <c r="J1442" s="1">
        <v>42548</v>
      </c>
      <c r="K1442" s="1"/>
      <c r="L1442" t="s">
        <v>4081</v>
      </c>
      <c r="M1442" s="2">
        <v>765340</v>
      </c>
      <c r="N1442" t="s">
        <v>81</v>
      </c>
      <c r="O1442" t="b">
        <v>0</v>
      </c>
      <c r="P1442" t="s">
        <v>116</v>
      </c>
      <c r="Q1442" t="s">
        <v>4081</v>
      </c>
      <c r="W1442" s="2">
        <v>15306.8</v>
      </c>
      <c r="X1442" s="2">
        <v>765340</v>
      </c>
      <c r="Y1442" s="3">
        <v>0.06</v>
      </c>
      <c r="Z1442" s="2">
        <v>22960.2</v>
      </c>
      <c r="AA1442" s="2">
        <v>22960.2</v>
      </c>
      <c r="AB1442" s="3">
        <v>0.03</v>
      </c>
      <c r="AC1442" s="3">
        <v>0.03</v>
      </c>
      <c r="AD1442" s="2">
        <v>45920.4</v>
      </c>
    </row>
    <row r="1443" spans="1:30" x14ac:dyDescent="0.2">
      <c r="A1443">
        <v>54817914</v>
      </c>
      <c r="B1443" t="s">
        <v>5040</v>
      </c>
      <c r="C1443" t="s">
        <v>67</v>
      </c>
      <c r="D1443" t="s">
        <v>89</v>
      </c>
      <c r="E1443" t="s">
        <v>69</v>
      </c>
      <c r="F1443" s="1">
        <v>42488</v>
      </c>
      <c r="G1443" s="1">
        <v>42620</v>
      </c>
      <c r="I1443" s="1">
        <v>42518</v>
      </c>
      <c r="J1443" s="1">
        <v>42488</v>
      </c>
      <c r="K1443" s="1"/>
      <c r="L1443" t="s">
        <v>5041</v>
      </c>
      <c r="M1443" s="2">
        <v>600146</v>
      </c>
      <c r="N1443" t="s">
        <v>76</v>
      </c>
      <c r="O1443" t="b">
        <v>0</v>
      </c>
      <c r="P1443" t="s">
        <v>1150</v>
      </c>
      <c r="Q1443" t="s">
        <v>5041</v>
      </c>
      <c r="W1443" s="2">
        <v>12002.92</v>
      </c>
      <c r="X1443" s="2">
        <v>600146</v>
      </c>
      <c r="Y1443" s="3">
        <v>0.06</v>
      </c>
      <c r="Z1443" s="2">
        <v>18004.38</v>
      </c>
      <c r="AA1443" s="2">
        <v>18004.38</v>
      </c>
      <c r="AB1443" s="3">
        <v>0.03</v>
      </c>
      <c r="AC1443" s="3">
        <v>0.03</v>
      </c>
      <c r="AD1443" s="2">
        <v>36008.76</v>
      </c>
    </row>
    <row r="1444" spans="1:30" x14ac:dyDescent="0.2">
      <c r="A1444">
        <v>54796258</v>
      </c>
      <c r="B1444" t="s">
        <v>6098</v>
      </c>
      <c r="C1444" t="s">
        <v>67</v>
      </c>
      <c r="D1444" t="s">
        <v>73</v>
      </c>
      <c r="E1444" t="s">
        <v>79</v>
      </c>
      <c r="F1444" s="1">
        <v>42469</v>
      </c>
      <c r="G1444" s="1">
        <v>42508</v>
      </c>
      <c r="I1444" s="1">
        <v>42499</v>
      </c>
      <c r="J1444" s="1">
        <v>42469</v>
      </c>
      <c r="K1444" s="1"/>
      <c r="L1444" t="s">
        <v>6099</v>
      </c>
      <c r="M1444" s="2">
        <v>201067</v>
      </c>
      <c r="N1444" t="s">
        <v>125</v>
      </c>
      <c r="O1444" t="b">
        <v>0</v>
      </c>
      <c r="P1444" t="s">
        <v>6100</v>
      </c>
      <c r="Q1444" t="s">
        <v>6099</v>
      </c>
      <c r="W1444" s="2">
        <v>4021.34</v>
      </c>
      <c r="X1444" s="2">
        <v>201067</v>
      </c>
      <c r="Y1444" s="3">
        <v>0.06</v>
      </c>
      <c r="Z1444" s="2">
        <v>6032.01</v>
      </c>
      <c r="AA1444" s="2">
        <v>6032.01</v>
      </c>
      <c r="AB1444" s="3">
        <v>0.03</v>
      </c>
      <c r="AC1444" s="3">
        <v>0.03</v>
      </c>
      <c r="AD1444" s="2">
        <v>12064.02</v>
      </c>
    </row>
    <row r="1445" spans="1:30" x14ac:dyDescent="0.2">
      <c r="A1445">
        <v>54795924</v>
      </c>
      <c r="B1445" t="s">
        <v>6309</v>
      </c>
      <c r="C1445" t="s">
        <v>67</v>
      </c>
      <c r="D1445" t="s">
        <v>73</v>
      </c>
      <c r="E1445" t="s">
        <v>69</v>
      </c>
      <c r="F1445" s="1">
        <v>42399</v>
      </c>
      <c r="G1445" s="1">
        <v>42472</v>
      </c>
      <c r="I1445" s="1">
        <v>42429</v>
      </c>
      <c r="J1445" s="1">
        <v>42399</v>
      </c>
      <c r="K1445" s="1"/>
      <c r="L1445" t="s">
        <v>6310</v>
      </c>
      <c r="M1445" s="2">
        <v>709092</v>
      </c>
      <c r="N1445" t="s">
        <v>87</v>
      </c>
      <c r="O1445" t="b">
        <v>0</v>
      </c>
      <c r="Q1445" t="s">
        <v>6310</v>
      </c>
      <c r="W1445" s="2">
        <v>14181.84</v>
      </c>
      <c r="X1445" s="2">
        <v>709092</v>
      </c>
      <c r="Y1445" s="3">
        <v>0.06</v>
      </c>
      <c r="Z1445" s="2">
        <v>21272.76</v>
      </c>
      <c r="AA1445" s="2">
        <v>21272.76</v>
      </c>
      <c r="AB1445" s="3">
        <v>0.03</v>
      </c>
      <c r="AC1445" s="3">
        <v>0.03</v>
      </c>
      <c r="AD1445" s="2">
        <v>42545.52</v>
      </c>
    </row>
    <row r="1446" spans="1:30" x14ac:dyDescent="0.2">
      <c r="A1446">
        <v>55141284</v>
      </c>
      <c r="B1446" t="s">
        <v>305</v>
      </c>
      <c r="C1446" t="s">
        <v>67</v>
      </c>
      <c r="D1446" t="s">
        <v>123</v>
      </c>
      <c r="E1446" t="s">
        <v>69</v>
      </c>
      <c r="F1446" s="1">
        <v>42675</v>
      </c>
      <c r="G1446" s="1">
        <v>42933</v>
      </c>
      <c r="I1446" s="1">
        <v>42705</v>
      </c>
      <c r="J1446" s="1">
        <v>42675</v>
      </c>
      <c r="K1446" s="1"/>
      <c r="L1446" t="s">
        <v>306</v>
      </c>
      <c r="M1446" s="2">
        <v>743481</v>
      </c>
      <c r="N1446" t="s">
        <v>127</v>
      </c>
      <c r="O1446" t="b">
        <v>0</v>
      </c>
      <c r="Q1446" t="s">
        <v>306</v>
      </c>
      <c r="W1446" s="2">
        <v>14869.62</v>
      </c>
      <c r="X1446" s="2">
        <v>743481</v>
      </c>
      <c r="Y1446" s="3">
        <v>0.06</v>
      </c>
      <c r="Z1446" s="2">
        <v>22304.43</v>
      </c>
      <c r="AA1446" s="2">
        <v>22304.43</v>
      </c>
      <c r="AB1446" s="3">
        <v>0.03</v>
      </c>
      <c r="AC1446" s="3">
        <v>0.03</v>
      </c>
      <c r="AD1446" s="2">
        <v>44608.86</v>
      </c>
    </row>
    <row r="1447" spans="1:30" x14ac:dyDescent="0.2">
      <c r="A1447">
        <v>55140405</v>
      </c>
      <c r="B1447" t="s">
        <v>688</v>
      </c>
      <c r="C1447" t="s">
        <v>67</v>
      </c>
      <c r="D1447" t="s">
        <v>73</v>
      </c>
      <c r="E1447" t="s">
        <v>74</v>
      </c>
      <c r="F1447" s="1">
        <v>42658</v>
      </c>
      <c r="G1447" s="1">
        <v>42913</v>
      </c>
      <c r="I1447" s="1">
        <v>42688</v>
      </c>
      <c r="J1447" s="1">
        <v>42658</v>
      </c>
      <c r="K1447" s="1"/>
      <c r="L1447" t="s">
        <v>837</v>
      </c>
      <c r="M1447" s="2">
        <v>756562</v>
      </c>
      <c r="N1447" t="s">
        <v>193</v>
      </c>
      <c r="O1447" t="b">
        <v>0</v>
      </c>
      <c r="Q1447" t="s">
        <v>837</v>
      </c>
      <c r="W1447" s="2">
        <v>15131.24</v>
      </c>
      <c r="X1447" s="2">
        <v>756562</v>
      </c>
      <c r="Y1447" s="3">
        <v>0.06</v>
      </c>
      <c r="Z1447" s="2">
        <v>22696.86</v>
      </c>
      <c r="AA1447" s="2">
        <v>22696.86</v>
      </c>
      <c r="AB1447" s="3">
        <v>0.03</v>
      </c>
      <c r="AC1447" s="3">
        <v>0.03</v>
      </c>
      <c r="AD1447" s="2">
        <v>45393.72</v>
      </c>
    </row>
    <row r="1448" spans="1:30" x14ac:dyDescent="0.2">
      <c r="A1448">
        <v>55141921</v>
      </c>
      <c r="B1448" t="s">
        <v>156</v>
      </c>
      <c r="C1448" t="s">
        <v>67</v>
      </c>
      <c r="D1448" t="s">
        <v>123</v>
      </c>
      <c r="E1448" t="s">
        <v>79</v>
      </c>
      <c r="F1448" s="1">
        <v>42394</v>
      </c>
      <c r="G1448" s="1">
        <v>42484</v>
      </c>
      <c r="I1448" s="1">
        <v>42424</v>
      </c>
      <c r="J1448" s="1">
        <v>42394</v>
      </c>
      <c r="K1448" s="1"/>
      <c r="L1448" t="s">
        <v>1250</v>
      </c>
      <c r="M1448" s="2">
        <v>763718</v>
      </c>
      <c r="N1448" t="s">
        <v>125</v>
      </c>
      <c r="O1448" t="b">
        <v>0</v>
      </c>
      <c r="Q1448" t="s">
        <v>1250</v>
      </c>
      <c r="W1448" s="2">
        <v>15274.36</v>
      </c>
      <c r="X1448" s="2">
        <v>763718</v>
      </c>
      <c r="Y1448" s="3">
        <v>0.06</v>
      </c>
      <c r="Z1448" s="2">
        <v>22911.54</v>
      </c>
      <c r="AA1448" s="2">
        <v>22911.54</v>
      </c>
      <c r="AB1448" s="3">
        <v>0.03</v>
      </c>
      <c r="AC1448" s="3">
        <v>0.03</v>
      </c>
      <c r="AD1448" s="2">
        <v>45823.08</v>
      </c>
    </row>
    <row r="1449" spans="1:30" x14ac:dyDescent="0.2">
      <c r="A1449">
        <v>55133672</v>
      </c>
      <c r="B1449" t="s">
        <v>1493</v>
      </c>
      <c r="C1449" t="s">
        <v>67</v>
      </c>
      <c r="D1449" t="s">
        <v>68</v>
      </c>
      <c r="E1449" t="s">
        <v>74</v>
      </c>
      <c r="F1449" s="1">
        <v>42543</v>
      </c>
      <c r="G1449" s="1">
        <v>42660</v>
      </c>
      <c r="I1449" s="1">
        <v>42573</v>
      </c>
      <c r="J1449" s="1">
        <v>42543</v>
      </c>
      <c r="K1449" s="1"/>
      <c r="L1449" t="s">
        <v>1494</v>
      </c>
      <c r="M1449" s="2">
        <v>456650</v>
      </c>
      <c r="N1449" t="s">
        <v>138</v>
      </c>
      <c r="O1449" t="b">
        <v>0</v>
      </c>
      <c r="Q1449" t="s">
        <v>1494</v>
      </c>
      <c r="W1449" s="2">
        <v>9133</v>
      </c>
      <c r="X1449" s="2">
        <v>456650</v>
      </c>
      <c r="Y1449" s="3">
        <v>0.06</v>
      </c>
      <c r="Z1449" s="2">
        <v>13699.5</v>
      </c>
      <c r="AA1449" s="2">
        <v>13699.5</v>
      </c>
      <c r="AB1449" s="3">
        <v>0.03</v>
      </c>
      <c r="AC1449" s="3">
        <v>0.03</v>
      </c>
      <c r="AD1449" s="2">
        <v>27399</v>
      </c>
    </row>
    <row r="1450" spans="1:30" x14ac:dyDescent="0.2">
      <c r="A1450">
        <v>55134813</v>
      </c>
      <c r="B1450" t="s">
        <v>1972</v>
      </c>
      <c r="C1450" t="s">
        <v>67</v>
      </c>
      <c r="D1450" t="s">
        <v>89</v>
      </c>
      <c r="E1450" t="s">
        <v>74</v>
      </c>
      <c r="F1450" s="1">
        <v>42411</v>
      </c>
      <c r="G1450" s="1">
        <v>42539</v>
      </c>
      <c r="I1450" s="1">
        <v>42441</v>
      </c>
      <c r="J1450" s="1">
        <v>42411</v>
      </c>
      <c r="K1450" s="1"/>
      <c r="L1450" t="s">
        <v>1973</v>
      </c>
      <c r="M1450" s="2">
        <v>449838</v>
      </c>
      <c r="N1450" t="s">
        <v>115</v>
      </c>
      <c r="O1450" t="b">
        <v>0</v>
      </c>
      <c r="Q1450" t="s">
        <v>1973</v>
      </c>
      <c r="W1450" s="2">
        <v>8996.76</v>
      </c>
      <c r="X1450" s="2">
        <v>449838</v>
      </c>
      <c r="Y1450" s="3">
        <v>0.06</v>
      </c>
      <c r="Z1450" s="2">
        <v>13495.14</v>
      </c>
      <c r="AA1450" s="2">
        <v>13495.14</v>
      </c>
      <c r="AB1450" s="3">
        <v>0.03</v>
      </c>
      <c r="AC1450" s="3">
        <v>0.03</v>
      </c>
      <c r="AD1450" s="2">
        <v>26990.28</v>
      </c>
    </row>
    <row r="1451" spans="1:30" x14ac:dyDescent="0.2">
      <c r="A1451">
        <v>55142720</v>
      </c>
      <c r="B1451" t="s">
        <v>120</v>
      </c>
      <c r="C1451" t="s">
        <v>67</v>
      </c>
      <c r="D1451" t="s">
        <v>89</v>
      </c>
      <c r="E1451" t="s">
        <v>85</v>
      </c>
      <c r="F1451" s="1">
        <v>42370</v>
      </c>
      <c r="G1451" s="1">
        <v>42534</v>
      </c>
      <c r="I1451" s="1">
        <v>42400</v>
      </c>
      <c r="J1451" s="1">
        <v>42370</v>
      </c>
      <c r="K1451" s="1"/>
      <c r="L1451" t="s">
        <v>2192</v>
      </c>
      <c r="M1451" s="2">
        <v>394377</v>
      </c>
      <c r="N1451" t="s">
        <v>71</v>
      </c>
      <c r="O1451" t="b">
        <v>0</v>
      </c>
      <c r="Q1451" t="s">
        <v>2192</v>
      </c>
      <c r="W1451" s="2">
        <v>7887.54</v>
      </c>
      <c r="X1451" s="2">
        <v>394377</v>
      </c>
      <c r="Y1451" s="3">
        <v>0.06</v>
      </c>
      <c r="Z1451" s="2">
        <v>11831.31</v>
      </c>
      <c r="AA1451" s="2">
        <v>11831.31</v>
      </c>
      <c r="AB1451" s="3">
        <v>0.03</v>
      </c>
      <c r="AC1451" s="3">
        <v>0.03</v>
      </c>
      <c r="AD1451" s="2">
        <v>23662.62</v>
      </c>
    </row>
    <row r="1452" spans="1:30" x14ac:dyDescent="0.2">
      <c r="A1452">
        <v>55144388</v>
      </c>
      <c r="B1452" t="s">
        <v>120</v>
      </c>
      <c r="C1452" t="s">
        <v>67</v>
      </c>
      <c r="D1452" t="s">
        <v>123</v>
      </c>
      <c r="E1452" t="s">
        <v>74</v>
      </c>
      <c r="F1452" s="1">
        <v>42608</v>
      </c>
      <c r="G1452" s="1">
        <v>42695</v>
      </c>
      <c r="I1452" s="1">
        <v>42638</v>
      </c>
      <c r="J1452" s="1">
        <v>42608</v>
      </c>
      <c r="K1452" s="1"/>
      <c r="L1452" t="s">
        <v>2687</v>
      </c>
      <c r="M1452" s="2">
        <v>210330</v>
      </c>
      <c r="N1452" t="s">
        <v>108</v>
      </c>
      <c r="O1452" t="b">
        <v>0</v>
      </c>
      <c r="Q1452" t="s">
        <v>2687</v>
      </c>
      <c r="W1452" s="2">
        <v>4206.6000000000004</v>
      </c>
      <c r="X1452" s="2">
        <v>210330</v>
      </c>
      <c r="Y1452" s="3">
        <v>0.06</v>
      </c>
      <c r="Z1452" s="2">
        <v>6309.9</v>
      </c>
      <c r="AA1452" s="2">
        <v>6309.9</v>
      </c>
      <c r="AB1452" s="3">
        <v>0.03</v>
      </c>
      <c r="AC1452" s="3">
        <v>0.03</v>
      </c>
      <c r="AD1452" s="2">
        <v>12619.8</v>
      </c>
    </row>
    <row r="1453" spans="1:30" x14ac:dyDescent="0.2">
      <c r="A1453">
        <v>55144444</v>
      </c>
      <c r="B1453" t="s">
        <v>122</v>
      </c>
      <c r="C1453" t="s">
        <v>67</v>
      </c>
      <c r="D1453" t="s">
        <v>153</v>
      </c>
      <c r="E1453" t="s">
        <v>106</v>
      </c>
      <c r="F1453" s="1">
        <v>42454</v>
      </c>
      <c r="G1453" s="1">
        <v>42655</v>
      </c>
      <c r="I1453" s="1">
        <v>42484</v>
      </c>
      <c r="J1453" s="1">
        <v>42454</v>
      </c>
      <c r="K1453" s="1"/>
      <c r="L1453" t="s">
        <v>2722</v>
      </c>
      <c r="M1453" s="2">
        <v>285910</v>
      </c>
      <c r="N1453" t="s">
        <v>76</v>
      </c>
      <c r="O1453" t="b">
        <v>0</v>
      </c>
      <c r="Q1453" t="s">
        <v>2722</v>
      </c>
      <c r="W1453" s="2">
        <v>5718.2</v>
      </c>
      <c r="X1453" s="2">
        <v>285910</v>
      </c>
      <c r="Y1453" s="3">
        <v>0.06</v>
      </c>
      <c r="Z1453" s="2">
        <v>8577.2999999999993</v>
      </c>
      <c r="AA1453" s="2">
        <v>8577.2999999999993</v>
      </c>
      <c r="AB1453" s="3">
        <v>0.03</v>
      </c>
      <c r="AC1453" s="3">
        <v>0.03</v>
      </c>
      <c r="AD1453" s="2">
        <v>17154.599999999999</v>
      </c>
    </row>
    <row r="1454" spans="1:30" x14ac:dyDescent="0.2">
      <c r="A1454">
        <v>55136136</v>
      </c>
      <c r="B1454" t="s">
        <v>2735</v>
      </c>
      <c r="C1454" t="s">
        <v>94</v>
      </c>
      <c r="D1454" t="s">
        <v>95</v>
      </c>
      <c r="E1454" t="s">
        <v>74</v>
      </c>
      <c r="F1454" s="1">
        <v>42546</v>
      </c>
      <c r="G1454" s="1">
        <v>42975</v>
      </c>
      <c r="I1454" s="1">
        <v>42576</v>
      </c>
      <c r="J1454" s="1">
        <v>42546</v>
      </c>
      <c r="K1454" s="1"/>
      <c r="L1454" t="s">
        <v>2736</v>
      </c>
      <c r="M1454" s="2">
        <v>396414</v>
      </c>
      <c r="N1454" t="s">
        <v>155</v>
      </c>
      <c r="O1454" t="b">
        <v>0</v>
      </c>
      <c r="P1454" t="s">
        <v>2106</v>
      </c>
      <c r="Q1454" t="s">
        <v>2736</v>
      </c>
      <c r="W1454" s="2">
        <v>7928.28</v>
      </c>
      <c r="X1454" s="2">
        <v>396414</v>
      </c>
      <c r="Y1454" s="3">
        <v>0.06</v>
      </c>
      <c r="Z1454" s="2">
        <v>11892.42</v>
      </c>
      <c r="AA1454" s="2">
        <v>11892.42</v>
      </c>
      <c r="AB1454" s="3">
        <v>0.03</v>
      </c>
      <c r="AC1454" s="3">
        <v>0.03</v>
      </c>
      <c r="AD1454" s="2">
        <v>23784.84</v>
      </c>
    </row>
    <row r="1455" spans="1:30" x14ac:dyDescent="0.2">
      <c r="A1455">
        <v>55176922</v>
      </c>
      <c r="B1455" t="s">
        <v>2890</v>
      </c>
      <c r="C1455" t="s">
        <v>67</v>
      </c>
      <c r="D1455" t="s">
        <v>73</v>
      </c>
      <c r="E1455" t="s">
        <v>69</v>
      </c>
      <c r="F1455" s="1">
        <v>42471</v>
      </c>
      <c r="G1455" s="1">
        <v>42528</v>
      </c>
      <c r="I1455" s="1">
        <v>42501</v>
      </c>
      <c r="J1455" s="1">
        <v>42471</v>
      </c>
      <c r="K1455" s="1"/>
      <c r="L1455" t="s">
        <v>2891</v>
      </c>
      <c r="M1455" s="2">
        <v>836645</v>
      </c>
      <c r="N1455" t="s">
        <v>130</v>
      </c>
      <c r="O1455" t="b">
        <v>0</v>
      </c>
      <c r="Q1455" t="s">
        <v>2891</v>
      </c>
      <c r="W1455" s="2">
        <v>16732.900000000001</v>
      </c>
      <c r="X1455" s="2">
        <v>836645</v>
      </c>
      <c r="Y1455" s="3">
        <v>0.06</v>
      </c>
      <c r="Z1455" s="2">
        <v>25099.35</v>
      </c>
      <c r="AA1455" s="2">
        <v>25099.35</v>
      </c>
      <c r="AB1455" s="3">
        <v>0.03</v>
      </c>
      <c r="AC1455" s="3">
        <v>0.03</v>
      </c>
      <c r="AD1455" s="2">
        <v>50198.7</v>
      </c>
    </row>
    <row r="1456" spans="1:30" x14ac:dyDescent="0.2">
      <c r="A1456">
        <v>55128906</v>
      </c>
      <c r="B1456" t="s">
        <v>531</v>
      </c>
      <c r="C1456" t="s">
        <v>67</v>
      </c>
      <c r="D1456" t="s">
        <v>73</v>
      </c>
      <c r="E1456" t="s">
        <v>85</v>
      </c>
      <c r="F1456" s="1">
        <v>42706</v>
      </c>
      <c r="G1456" s="1">
        <v>42923</v>
      </c>
      <c r="I1456" s="1">
        <v>42736</v>
      </c>
      <c r="J1456" s="1">
        <v>42706</v>
      </c>
      <c r="K1456" s="1"/>
      <c r="L1456" t="s">
        <v>3406</v>
      </c>
      <c r="M1456" s="2">
        <v>503465</v>
      </c>
      <c r="N1456" t="s">
        <v>127</v>
      </c>
      <c r="O1456" t="b">
        <v>0</v>
      </c>
      <c r="Q1456" t="s">
        <v>3406</v>
      </c>
      <c r="W1456" s="2">
        <v>10069.299999999999</v>
      </c>
      <c r="X1456" s="2">
        <v>503465</v>
      </c>
      <c r="Y1456" s="3">
        <v>0.06</v>
      </c>
      <c r="Z1456" s="2">
        <v>15103.95</v>
      </c>
      <c r="AA1456" s="2">
        <v>15103.95</v>
      </c>
      <c r="AB1456" s="3">
        <v>0.03</v>
      </c>
      <c r="AC1456" s="3">
        <v>0.03</v>
      </c>
      <c r="AD1456" s="2">
        <v>30207.9</v>
      </c>
    </row>
    <row r="1457" spans="1:65" x14ac:dyDescent="0.2">
      <c r="A1457">
        <v>55177795</v>
      </c>
      <c r="B1457" t="s">
        <v>3689</v>
      </c>
      <c r="C1457" t="s">
        <v>67</v>
      </c>
      <c r="D1457" t="s">
        <v>73</v>
      </c>
      <c r="E1457" t="s">
        <v>69</v>
      </c>
      <c r="F1457" s="1">
        <v>42656</v>
      </c>
      <c r="G1457" s="1">
        <v>42767</v>
      </c>
      <c r="I1457" s="1">
        <v>42686</v>
      </c>
      <c r="J1457" s="1">
        <v>42656</v>
      </c>
      <c r="K1457" s="1"/>
      <c r="L1457" t="s">
        <v>3690</v>
      </c>
      <c r="M1457" s="2">
        <v>668477</v>
      </c>
      <c r="N1457" t="s">
        <v>112</v>
      </c>
      <c r="O1457" t="b">
        <v>0</v>
      </c>
      <c r="Q1457" t="s">
        <v>3690</v>
      </c>
      <c r="W1457" s="2">
        <v>13369.54</v>
      </c>
      <c r="X1457" s="2">
        <v>668477</v>
      </c>
      <c r="Y1457" s="3">
        <v>0.06</v>
      </c>
      <c r="Z1457" s="2">
        <v>20054.310000000001</v>
      </c>
      <c r="AA1457" s="2">
        <v>20054.310000000001</v>
      </c>
      <c r="AB1457" s="3">
        <v>0.03</v>
      </c>
      <c r="AC1457" s="3">
        <v>0.03</v>
      </c>
      <c r="AD1457" s="2">
        <v>40108.620000000003</v>
      </c>
      <c r="BC1457" t="s">
        <v>3691</v>
      </c>
      <c r="BE1457" t="s">
        <v>3692</v>
      </c>
      <c r="BG1457">
        <v>5582958</v>
      </c>
      <c r="BI1457" t="s">
        <v>1335</v>
      </c>
      <c r="BJ1457" t="s">
        <v>3693</v>
      </c>
      <c r="BK1457">
        <v>6214</v>
      </c>
      <c r="BM1457">
        <v>85355</v>
      </c>
    </row>
    <row r="1458" spans="1:65" x14ac:dyDescent="0.2">
      <c r="A1458">
        <v>55136739</v>
      </c>
      <c r="B1458" t="s">
        <v>203</v>
      </c>
      <c r="C1458" t="s">
        <v>94</v>
      </c>
      <c r="D1458" t="s">
        <v>95</v>
      </c>
      <c r="E1458" t="s">
        <v>110</v>
      </c>
      <c r="F1458" s="1">
        <v>42612</v>
      </c>
      <c r="G1458" s="1">
        <v>42972</v>
      </c>
      <c r="I1458" s="1">
        <v>42642</v>
      </c>
      <c r="J1458" s="1">
        <v>42612</v>
      </c>
      <c r="K1458" s="1"/>
      <c r="L1458" t="s">
        <v>4079</v>
      </c>
      <c r="M1458" s="2">
        <v>412124</v>
      </c>
      <c r="N1458" t="s">
        <v>112</v>
      </c>
      <c r="O1458" t="b">
        <v>0</v>
      </c>
      <c r="Q1458" t="s">
        <v>4079</v>
      </c>
      <c r="W1458" s="2">
        <v>8242.48</v>
      </c>
      <c r="X1458" s="2">
        <v>412124</v>
      </c>
      <c r="Y1458" s="3">
        <v>0.06</v>
      </c>
      <c r="Z1458" s="2">
        <v>12363.72</v>
      </c>
      <c r="AA1458" s="2">
        <v>12363.72</v>
      </c>
      <c r="AB1458" s="3">
        <v>0.03</v>
      </c>
      <c r="AC1458" s="3">
        <v>0.03</v>
      </c>
      <c r="AD1458" s="2">
        <v>24727.439999999999</v>
      </c>
    </row>
    <row r="1459" spans="1:65" x14ac:dyDescent="0.2">
      <c r="A1459">
        <v>55136403</v>
      </c>
      <c r="B1459" t="s">
        <v>4335</v>
      </c>
      <c r="C1459" t="s">
        <v>94</v>
      </c>
      <c r="D1459" t="s">
        <v>95</v>
      </c>
      <c r="E1459" t="s">
        <v>85</v>
      </c>
      <c r="F1459" s="1">
        <f>I1459+360</f>
        <v>42953</v>
      </c>
      <c r="G1459" s="1">
        <v>42802</v>
      </c>
      <c r="I1459" s="1">
        <v>42593</v>
      </c>
      <c r="J1459" s="1">
        <v>42563</v>
      </c>
      <c r="K1459" s="1"/>
      <c r="L1459" t="s">
        <v>4336</v>
      </c>
      <c r="M1459" s="2">
        <v>476427</v>
      </c>
      <c r="N1459" t="s">
        <v>138</v>
      </c>
      <c r="O1459" t="b">
        <v>0</v>
      </c>
      <c r="Q1459" t="s">
        <v>4336</v>
      </c>
      <c r="W1459" s="2">
        <v>9528.5400000000009</v>
      </c>
      <c r="X1459" s="2">
        <v>476427</v>
      </c>
      <c r="Y1459" s="3">
        <v>0.06</v>
      </c>
      <c r="Z1459" s="2">
        <v>14292.81</v>
      </c>
      <c r="AA1459" s="2">
        <v>14292.81</v>
      </c>
      <c r="AB1459" s="3">
        <v>0.03</v>
      </c>
      <c r="AC1459" s="3">
        <v>0.03</v>
      </c>
      <c r="AD1459" s="2">
        <v>28585.62</v>
      </c>
    </row>
    <row r="1460" spans="1:65" x14ac:dyDescent="0.2">
      <c r="A1460">
        <v>55129372</v>
      </c>
      <c r="B1460" t="s">
        <v>93</v>
      </c>
      <c r="C1460" t="s">
        <v>67</v>
      </c>
      <c r="D1460" t="s">
        <v>73</v>
      </c>
      <c r="E1460" t="s">
        <v>106</v>
      </c>
      <c r="F1460" s="1">
        <v>42404</v>
      </c>
      <c r="G1460" s="1">
        <v>42544</v>
      </c>
      <c r="I1460" s="1">
        <v>42434</v>
      </c>
      <c r="J1460" s="1">
        <v>42404</v>
      </c>
      <c r="K1460" s="1"/>
      <c r="L1460" t="s">
        <v>4859</v>
      </c>
      <c r="M1460" s="2">
        <v>577162</v>
      </c>
      <c r="N1460" t="s">
        <v>155</v>
      </c>
      <c r="O1460" t="b">
        <v>0</v>
      </c>
      <c r="Q1460" t="s">
        <v>4859</v>
      </c>
      <c r="W1460" s="2">
        <v>11543.24</v>
      </c>
      <c r="X1460" s="2">
        <v>577162</v>
      </c>
      <c r="Y1460" s="3">
        <v>0.06</v>
      </c>
      <c r="Z1460" s="2">
        <v>17314.86</v>
      </c>
      <c r="AA1460" s="2">
        <v>17314.86</v>
      </c>
      <c r="AB1460" s="3">
        <v>0.03</v>
      </c>
      <c r="AC1460" s="3">
        <v>0.03</v>
      </c>
      <c r="AD1460" s="2">
        <v>34629.72</v>
      </c>
    </row>
    <row r="1461" spans="1:65" x14ac:dyDescent="0.2">
      <c r="A1461">
        <v>55138909</v>
      </c>
      <c r="B1461" t="s">
        <v>122</v>
      </c>
      <c r="C1461" t="s">
        <v>94</v>
      </c>
      <c r="D1461" t="s">
        <v>95</v>
      </c>
      <c r="E1461" t="s">
        <v>69</v>
      </c>
      <c r="F1461" s="1">
        <v>42661</v>
      </c>
      <c r="G1461" s="1">
        <v>43009</v>
      </c>
      <c r="I1461" s="1">
        <v>42691</v>
      </c>
      <c r="J1461" s="1">
        <v>42661</v>
      </c>
      <c r="K1461" s="1"/>
      <c r="L1461" t="s">
        <v>5382</v>
      </c>
      <c r="M1461" s="2">
        <v>202920</v>
      </c>
      <c r="N1461" t="s">
        <v>115</v>
      </c>
      <c r="O1461" t="b">
        <v>0</v>
      </c>
      <c r="Q1461" t="s">
        <v>5382</v>
      </c>
      <c r="W1461" s="2">
        <v>4058.4</v>
      </c>
      <c r="X1461" s="2">
        <v>202920</v>
      </c>
      <c r="Y1461" s="3">
        <v>0.06</v>
      </c>
      <c r="Z1461" s="2">
        <v>6087.6</v>
      </c>
      <c r="AA1461" s="2">
        <v>6087.6</v>
      </c>
      <c r="AB1461" s="3">
        <v>0.03</v>
      </c>
      <c r="AC1461" s="3">
        <v>0.03</v>
      </c>
      <c r="AD1461" s="2">
        <v>12175.2</v>
      </c>
    </row>
    <row r="1462" spans="1:65" x14ac:dyDescent="0.2">
      <c r="A1462">
        <v>55130744</v>
      </c>
      <c r="B1462" t="s">
        <v>1170</v>
      </c>
      <c r="C1462" t="s">
        <v>94</v>
      </c>
      <c r="D1462" t="s">
        <v>95</v>
      </c>
      <c r="E1462" t="s">
        <v>69</v>
      </c>
      <c r="F1462" s="1">
        <v>42635</v>
      </c>
      <c r="G1462" s="1">
        <v>42737</v>
      </c>
      <c r="I1462" s="1">
        <v>42665</v>
      </c>
      <c r="J1462" s="1">
        <v>42635</v>
      </c>
      <c r="K1462" s="1"/>
      <c r="L1462" t="s">
        <v>5404</v>
      </c>
      <c r="M1462" s="2">
        <v>363795</v>
      </c>
      <c r="N1462" t="s">
        <v>112</v>
      </c>
      <c r="O1462" t="b">
        <v>0</v>
      </c>
      <c r="Q1462" t="s">
        <v>5404</v>
      </c>
      <c r="W1462" s="2">
        <v>7275.9</v>
      </c>
      <c r="X1462" s="2">
        <v>363795</v>
      </c>
      <c r="Y1462" s="3">
        <v>0.06</v>
      </c>
      <c r="Z1462" s="2">
        <v>10913.85</v>
      </c>
      <c r="AA1462" s="2">
        <v>10913.85</v>
      </c>
      <c r="AB1462" s="3">
        <v>0.03</v>
      </c>
      <c r="AC1462" s="3">
        <v>0.03</v>
      </c>
      <c r="AD1462" s="2">
        <v>21827.7</v>
      </c>
    </row>
    <row r="1463" spans="1:65" x14ac:dyDescent="0.2">
      <c r="A1463">
        <v>55147205</v>
      </c>
      <c r="B1463" t="s">
        <v>3906</v>
      </c>
      <c r="C1463" t="s">
        <v>67</v>
      </c>
      <c r="D1463" t="s">
        <v>73</v>
      </c>
      <c r="E1463" t="s">
        <v>69</v>
      </c>
      <c r="F1463" s="1">
        <v>42383</v>
      </c>
      <c r="G1463" s="1">
        <v>42462</v>
      </c>
      <c r="I1463" s="1">
        <v>42413</v>
      </c>
      <c r="J1463" s="1">
        <v>42383</v>
      </c>
      <c r="K1463" s="1"/>
      <c r="L1463" t="s">
        <v>5482</v>
      </c>
      <c r="M1463" s="2">
        <v>821169</v>
      </c>
      <c r="N1463" t="s">
        <v>76</v>
      </c>
      <c r="O1463" t="b">
        <v>0</v>
      </c>
      <c r="Q1463" t="s">
        <v>5482</v>
      </c>
      <c r="W1463" s="2">
        <v>16423.38</v>
      </c>
      <c r="X1463" s="2">
        <v>821169</v>
      </c>
      <c r="Y1463" s="3">
        <v>0.06</v>
      </c>
      <c r="Z1463" s="2">
        <v>24635.07</v>
      </c>
      <c r="AA1463" s="2">
        <v>24635.07</v>
      </c>
      <c r="AB1463" s="3">
        <v>0.03</v>
      </c>
      <c r="AC1463" s="3">
        <v>0.03</v>
      </c>
      <c r="AD1463" s="2">
        <v>49270.14</v>
      </c>
    </row>
    <row r="1464" spans="1:65" x14ac:dyDescent="0.2">
      <c r="A1464">
        <v>55130878</v>
      </c>
      <c r="B1464" t="s">
        <v>122</v>
      </c>
      <c r="C1464" t="s">
        <v>67</v>
      </c>
      <c r="D1464" t="s">
        <v>68</v>
      </c>
      <c r="E1464" t="s">
        <v>79</v>
      </c>
      <c r="F1464" s="1">
        <f>I1464+360</f>
        <v>42952</v>
      </c>
      <c r="G1464" s="1">
        <v>42674</v>
      </c>
      <c r="I1464" s="1">
        <v>42592</v>
      </c>
      <c r="J1464" s="1">
        <v>42562</v>
      </c>
      <c r="K1464" s="1"/>
      <c r="L1464" t="s">
        <v>5509</v>
      </c>
      <c r="M1464" s="2">
        <v>360353</v>
      </c>
      <c r="N1464" t="s">
        <v>115</v>
      </c>
      <c r="O1464" t="b">
        <v>0</v>
      </c>
      <c r="P1464" t="s">
        <v>116</v>
      </c>
      <c r="Q1464" t="s">
        <v>5509</v>
      </c>
      <c r="W1464" s="2">
        <v>7207.06</v>
      </c>
      <c r="X1464" s="2">
        <v>360353</v>
      </c>
      <c r="Y1464" s="3">
        <v>0.06</v>
      </c>
      <c r="Z1464" s="2">
        <v>10810.59</v>
      </c>
      <c r="AA1464" s="2">
        <v>10810.59</v>
      </c>
      <c r="AB1464" s="3">
        <v>0.03</v>
      </c>
      <c r="AC1464" s="3">
        <v>0.03</v>
      </c>
      <c r="AD1464" s="2">
        <v>21621.18</v>
      </c>
    </row>
    <row r="1465" spans="1:65" x14ac:dyDescent="0.2">
      <c r="A1465">
        <v>55180919</v>
      </c>
      <c r="B1465" t="s">
        <v>93</v>
      </c>
      <c r="C1465" t="s">
        <v>67</v>
      </c>
      <c r="D1465" t="s">
        <v>123</v>
      </c>
      <c r="E1465" t="s">
        <v>79</v>
      </c>
      <c r="F1465" s="1">
        <v>42711</v>
      </c>
      <c r="G1465" s="1">
        <v>42784</v>
      </c>
      <c r="I1465" s="1">
        <v>42741</v>
      </c>
      <c r="J1465" s="1">
        <v>42711</v>
      </c>
      <c r="K1465" s="1"/>
      <c r="L1465" t="s">
        <v>6210</v>
      </c>
      <c r="M1465" s="2">
        <v>142357</v>
      </c>
      <c r="N1465" t="s">
        <v>87</v>
      </c>
      <c r="O1465" t="b">
        <v>0</v>
      </c>
      <c r="P1465" t="s">
        <v>116</v>
      </c>
      <c r="Q1465" t="s">
        <v>6210</v>
      </c>
      <c r="W1465" s="2">
        <v>2847.14</v>
      </c>
      <c r="X1465" s="2">
        <v>142357</v>
      </c>
      <c r="Y1465" s="3">
        <v>0.06</v>
      </c>
      <c r="Z1465" s="2">
        <v>4270.71</v>
      </c>
      <c r="AA1465" s="2">
        <v>4270.71</v>
      </c>
      <c r="AB1465" s="3">
        <v>0.03</v>
      </c>
      <c r="AC1465" s="3">
        <v>0.03</v>
      </c>
      <c r="AD1465" s="2">
        <v>8541.42</v>
      </c>
      <c r="BD1465" t="s">
        <v>82</v>
      </c>
    </row>
    <row r="1466" spans="1:65" x14ac:dyDescent="0.2">
      <c r="A1466">
        <v>55199786</v>
      </c>
      <c r="B1466" t="s">
        <v>93</v>
      </c>
      <c r="C1466" t="s">
        <v>67</v>
      </c>
      <c r="D1466" t="s">
        <v>73</v>
      </c>
      <c r="E1466" t="s">
        <v>69</v>
      </c>
      <c r="F1466" s="1">
        <v>42370</v>
      </c>
      <c r="G1466" s="1">
        <v>42619</v>
      </c>
      <c r="I1466" s="1">
        <v>42400</v>
      </c>
      <c r="J1466" s="1">
        <v>42370</v>
      </c>
      <c r="K1466" s="1"/>
      <c r="L1466" t="s">
        <v>2457</v>
      </c>
      <c r="M1466" s="2">
        <v>572121</v>
      </c>
      <c r="N1466" t="s">
        <v>108</v>
      </c>
      <c r="O1466" t="b">
        <v>0</v>
      </c>
      <c r="Q1466" t="s">
        <v>2457</v>
      </c>
      <c r="W1466" s="2">
        <v>11442.42</v>
      </c>
      <c r="X1466" s="2">
        <v>572121</v>
      </c>
      <c r="Y1466" s="3">
        <v>0.06</v>
      </c>
      <c r="Z1466" s="2">
        <v>17163.63</v>
      </c>
      <c r="AA1466" s="2">
        <v>17163.63</v>
      </c>
      <c r="AB1466" s="3">
        <v>0.03</v>
      </c>
      <c r="AC1466" s="3">
        <v>0.03</v>
      </c>
      <c r="AD1466" s="2">
        <v>34327.26</v>
      </c>
    </row>
    <row r="1467" spans="1:65" x14ac:dyDescent="0.2">
      <c r="A1467">
        <v>55203205</v>
      </c>
      <c r="B1467" t="s">
        <v>4956</v>
      </c>
      <c r="C1467" t="s">
        <v>67</v>
      </c>
      <c r="D1467" t="s">
        <v>153</v>
      </c>
      <c r="E1467" t="s">
        <v>79</v>
      </c>
      <c r="F1467" s="1">
        <v>42625</v>
      </c>
      <c r="G1467" s="1">
        <v>43000</v>
      </c>
      <c r="I1467" s="1">
        <v>42655</v>
      </c>
      <c r="J1467" s="1">
        <v>42625</v>
      </c>
      <c r="K1467" s="1"/>
      <c r="L1467" t="s">
        <v>4957</v>
      </c>
      <c r="M1467" s="2">
        <v>208800</v>
      </c>
      <c r="N1467" t="s">
        <v>71</v>
      </c>
      <c r="O1467" t="b">
        <v>0</v>
      </c>
      <c r="Q1467" t="s">
        <v>4957</v>
      </c>
      <c r="W1467" s="2">
        <v>4176</v>
      </c>
      <c r="X1467" s="2">
        <v>208800</v>
      </c>
      <c r="Y1467" s="3">
        <v>0.06</v>
      </c>
      <c r="Z1467" s="2">
        <v>6264</v>
      </c>
      <c r="AA1467" s="2">
        <v>6264</v>
      </c>
      <c r="AB1467" s="3">
        <v>0.03</v>
      </c>
      <c r="AC1467" s="3">
        <v>0.03</v>
      </c>
      <c r="AD1467" s="2">
        <v>12528</v>
      </c>
    </row>
    <row r="1468" spans="1:65" x14ac:dyDescent="0.2">
      <c r="A1468">
        <v>55302758</v>
      </c>
      <c r="B1468" t="s">
        <v>5401</v>
      </c>
      <c r="C1468" t="s">
        <v>67</v>
      </c>
      <c r="D1468" t="s">
        <v>84</v>
      </c>
      <c r="E1468" t="s">
        <v>106</v>
      </c>
      <c r="F1468" s="1">
        <v>42412</v>
      </c>
      <c r="G1468" s="1">
        <v>42478</v>
      </c>
      <c r="I1468" s="1">
        <v>42442</v>
      </c>
      <c r="J1468" s="1">
        <v>42412</v>
      </c>
      <c r="K1468" s="1"/>
      <c r="L1468" t="s">
        <v>5402</v>
      </c>
      <c r="M1468" s="2">
        <v>767094</v>
      </c>
      <c r="N1468" t="s">
        <v>103</v>
      </c>
      <c r="O1468" t="b">
        <v>0</v>
      </c>
      <c r="Q1468" t="s">
        <v>5402</v>
      </c>
      <c r="W1468" s="2">
        <v>15341.88</v>
      </c>
      <c r="X1468" s="2">
        <v>767094</v>
      </c>
      <c r="Y1468" s="3">
        <v>0.06</v>
      </c>
      <c r="Z1468" s="2">
        <v>23012.82</v>
      </c>
      <c r="AA1468" s="2">
        <v>23012.82</v>
      </c>
      <c r="AB1468" s="3">
        <v>0.03</v>
      </c>
      <c r="AC1468" s="3">
        <v>0.03</v>
      </c>
      <c r="AD1468" s="2">
        <v>46025.64</v>
      </c>
    </row>
    <row r="1469" spans="1:65" x14ac:dyDescent="0.2">
      <c r="A1469">
        <v>55681697</v>
      </c>
      <c r="B1469" t="s">
        <v>120</v>
      </c>
      <c r="C1469" t="s">
        <v>67</v>
      </c>
      <c r="D1469" t="s">
        <v>68</v>
      </c>
      <c r="E1469" t="s">
        <v>69</v>
      </c>
      <c r="F1469" s="1">
        <v>42494</v>
      </c>
      <c r="G1469" s="1">
        <v>42639</v>
      </c>
      <c r="I1469" s="1">
        <v>42524</v>
      </c>
      <c r="J1469" s="1">
        <v>42494</v>
      </c>
      <c r="K1469" s="1"/>
      <c r="L1469" t="s">
        <v>557</v>
      </c>
      <c r="M1469" s="2">
        <v>400169</v>
      </c>
      <c r="N1469" t="s">
        <v>155</v>
      </c>
      <c r="O1469" t="b">
        <v>0</v>
      </c>
      <c r="Q1469" t="s">
        <v>557</v>
      </c>
      <c r="W1469" s="2">
        <v>8003.38</v>
      </c>
      <c r="X1469" s="2">
        <v>400169</v>
      </c>
      <c r="Y1469" s="3">
        <v>0.06</v>
      </c>
      <c r="Z1469" s="2">
        <v>12005.07</v>
      </c>
      <c r="AA1469" s="2">
        <v>12005.07</v>
      </c>
      <c r="AB1469" s="3">
        <v>0.03</v>
      </c>
      <c r="AC1469" s="3">
        <v>0.03</v>
      </c>
      <c r="AD1469" s="2">
        <v>24010.14</v>
      </c>
    </row>
    <row r="1470" spans="1:65" x14ac:dyDescent="0.2">
      <c r="A1470">
        <v>55967257</v>
      </c>
      <c r="B1470" t="s">
        <v>673</v>
      </c>
      <c r="C1470" t="s">
        <v>94</v>
      </c>
      <c r="D1470" t="s">
        <v>95</v>
      </c>
      <c r="E1470" t="s">
        <v>110</v>
      </c>
      <c r="F1470" s="1">
        <v>42831</v>
      </c>
      <c r="G1470" s="1">
        <v>42995</v>
      </c>
      <c r="I1470" s="1">
        <v>42861</v>
      </c>
      <c r="J1470" s="1">
        <v>42831</v>
      </c>
      <c r="K1470" s="1"/>
      <c r="L1470" t="s">
        <v>6215</v>
      </c>
      <c r="M1470" s="2">
        <v>747811</v>
      </c>
      <c r="N1470" t="s">
        <v>71</v>
      </c>
      <c r="O1470" t="b">
        <v>0</v>
      </c>
      <c r="Q1470" t="s">
        <v>6215</v>
      </c>
      <c r="W1470" s="2">
        <v>14956.22</v>
      </c>
      <c r="X1470" s="2">
        <v>747811</v>
      </c>
      <c r="Y1470" s="3">
        <v>0.06</v>
      </c>
      <c r="Z1470" s="2">
        <v>22434.33</v>
      </c>
      <c r="AA1470" s="2">
        <v>22434.33</v>
      </c>
      <c r="AB1470" s="3">
        <v>0.03</v>
      </c>
      <c r="AC1470" s="3">
        <v>0.03</v>
      </c>
      <c r="AD1470" s="2">
        <v>44868.66</v>
      </c>
    </row>
    <row r="1471" spans="1:65" x14ac:dyDescent="0.2">
      <c r="A1471">
        <v>43525632</v>
      </c>
      <c r="B1471" t="s">
        <v>624</v>
      </c>
      <c r="C1471" t="s">
        <v>105</v>
      </c>
      <c r="D1471" t="s">
        <v>89</v>
      </c>
      <c r="E1471" t="s">
        <v>110</v>
      </c>
      <c r="F1471" s="1">
        <v>42403</v>
      </c>
      <c r="G1471" s="1">
        <v>42455</v>
      </c>
      <c r="I1471" s="1">
        <v>42433</v>
      </c>
      <c r="J1471" s="1">
        <v>42403</v>
      </c>
      <c r="K1471" s="1"/>
      <c r="L1471" t="s">
        <v>1101</v>
      </c>
      <c r="M1471" s="2">
        <v>691859</v>
      </c>
      <c r="N1471" t="s">
        <v>97</v>
      </c>
      <c r="O1471" t="b">
        <v>0</v>
      </c>
      <c r="Q1471" t="s">
        <v>1101</v>
      </c>
      <c r="W1471" s="2">
        <v>13837.18</v>
      </c>
      <c r="X1471" s="2">
        <v>691859</v>
      </c>
      <c r="Y1471" s="3">
        <v>0.06</v>
      </c>
      <c r="Z1471" s="2">
        <v>20755.77</v>
      </c>
      <c r="AA1471" s="2">
        <v>20755.77</v>
      </c>
      <c r="AB1471" s="3">
        <v>0.03</v>
      </c>
      <c r="AC1471" s="3">
        <v>0.03</v>
      </c>
      <c r="AD1471" s="2">
        <v>41511.54</v>
      </c>
    </row>
    <row r="1472" spans="1:65" x14ac:dyDescent="0.2">
      <c r="A1472">
        <v>45308400</v>
      </c>
      <c r="B1472" t="s">
        <v>5825</v>
      </c>
      <c r="C1472" t="s">
        <v>322</v>
      </c>
      <c r="D1472" t="s">
        <v>89</v>
      </c>
      <c r="E1472" t="s">
        <v>106</v>
      </c>
      <c r="F1472" s="1">
        <v>42438</v>
      </c>
      <c r="G1472" s="1">
        <v>42588</v>
      </c>
      <c r="I1472" s="1">
        <v>42468</v>
      </c>
      <c r="J1472" s="1">
        <v>42438</v>
      </c>
      <c r="K1472" s="1"/>
      <c r="L1472" t="s">
        <v>5826</v>
      </c>
      <c r="M1472" s="2">
        <v>523234</v>
      </c>
      <c r="N1472" t="s">
        <v>155</v>
      </c>
      <c r="O1472" t="b">
        <v>0</v>
      </c>
      <c r="Q1472" t="s">
        <v>5826</v>
      </c>
      <c r="W1472" s="2">
        <v>10464.68</v>
      </c>
      <c r="X1472" s="2">
        <v>523234</v>
      </c>
      <c r="Y1472" s="3">
        <v>0.06</v>
      </c>
      <c r="Z1472" s="2">
        <v>15697.02</v>
      </c>
      <c r="AA1472" s="2">
        <v>15697.02</v>
      </c>
      <c r="AB1472" s="3">
        <v>0.03</v>
      </c>
      <c r="AC1472" s="3">
        <v>0.03</v>
      </c>
      <c r="AD1472" s="2">
        <v>31394.04</v>
      </c>
    </row>
    <row r="1473" spans="1:30" x14ac:dyDescent="0.2">
      <c r="A1473">
        <v>52822831</v>
      </c>
      <c r="B1473" t="s">
        <v>109</v>
      </c>
      <c r="C1473" t="s">
        <v>105</v>
      </c>
      <c r="D1473" t="s">
        <v>89</v>
      </c>
      <c r="E1473" t="s">
        <v>110</v>
      </c>
      <c r="F1473" s="1">
        <v>42464</v>
      </c>
      <c r="G1473" s="1">
        <v>42730</v>
      </c>
      <c r="I1473" s="1">
        <v>42494</v>
      </c>
      <c r="J1473" s="1">
        <v>42464</v>
      </c>
      <c r="K1473" s="1"/>
      <c r="L1473" t="s">
        <v>111</v>
      </c>
      <c r="M1473" s="2">
        <v>204165</v>
      </c>
      <c r="N1473" t="s">
        <v>112</v>
      </c>
      <c r="O1473" t="b">
        <v>0</v>
      </c>
      <c r="Q1473" t="s">
        <v>111</v>
      </c>
      <c r="W1473" s="2">
        <v>4083.3</v>
      </c>
      <c r="X1473" s="2">
        <v>204165</v>
      </c>
      <c r="Y1473" s="3">
        <v>0.06</v>
      </c>
      <c r="Z1473" s="2">
        <v>6124.95</v>
      </c>
      <c r="AA1473" s="2">
        <v>6124.95</v>
      </c>
      <c r="AB1473" s="3">
        <v>0.03</v>
      </c>
      <c r="AC1473" s="3">
        <v>0.03</v>
      </c>
      <c r="AD1473" s="2">
        <v>12249.9</v>
      </c>
    </row>
    <row r="1474" spans="1:30" x14ac:dyDescent="0.2">
      <c r="A1474">
        <v>53782346</v>
      </c>
      <c r="B1474" t="s">
        <v>93</v>
      </c>
      <c r="C1474" t="s">
        <v>67</v>
      </c>
      <c r="D1474" t="s">
        <v>73</v>
      </c>
      <c r="E1474" t="s">
        <v>85</v>
      </c>
      <c r="F1474" s="1">
        <v>42519</v>
      </c>
      <c r="G1474" s="1">
        <v>42808</v>
      </c>
      <c r="I1474" s="1">
        <v>42549</v>
      </c>
      <c r="J1474" s="1">
        <v>42519</v>
      </c>
      <c r="K1474" s="1"/>
      <c r="L1474" t="s">
        <v>1081</v>
      </c>
      <c r="M1474" s="2">
        <v>286604</v>
      </c>
      <c r="N1474" t="s">
        <v>108</v>
      </c>
      <c r="O1474" t="b">
        <v>0</v>
      </c>
      <c r="Q1474" t="s">
        <v>1081</v>
      </c>
      <c r="W1474" s="2">
        <v>5732.08</v>
      </c>
      <c r="X1474" s="2">
        <v>286604</v>
      </c>
      <c r="Y1474" s="3">
        <v>0.06</v>
      </c>
      <c r="Z1474" s="2">
        <v>8598.1200000000008</v>
      </c>
      <c r="AA1474" s="2">
        <v>8598.1200000000008</v>
      </c>
      <c r="AB1474" s="3">
        <v>0.03</v>
      </c>
      <c r="AC1474" s="3">
        <v>0.03</v>
      </c>
      <c r="AD1474" s="2">
        <v>17196.240000000002</v>
      </c>
    </row>
    <row r="1475" spans="1:30" x14ac:dyDescent="0.2">
      <c r="A1475">
        <v>53777027</v>
      </c>
      <c r="B1475" t="s">
        <v>235</v>
      </c>
      <c r="C1475" t="s">
        <v>67</v>
      </c>
      <c r="D1475" t="s">
        <v>68</v>
      </c>
      <c r="E1475" t="s">
        <v>79</v>
      </c>
      <c r="F1475" s="1">
        <v>42371</v>
      </c>
      <c r="G1475" s="1">
        <v>42529</v>
      </c>
      <c r="I1475" s="1">
        <v>42401</v>
      </c>
      <c r="J1475" s="1">
        <v>42371</v>
      </c>
      <c r="K1475" s="1"/>
      <c r="L1475" t="s">
        <v>3875</v>
      </c>
      <c r="M1475" s="2">
        <v>397786</v>
      </c>
      <c r="N1475" t="s">
        <v>143</v>
      </c>
      <c r="O1475" t="b">
        <v>0</v>
      </c>
      <c r="Q1475" t="s">
        <v>3875</v>
      </c>
      <c r="W1475" s="2">
        <v>7955.72</v>
      </c>
      <c r="X1475" s="2">
        <v>397786</v>
      </c>
      <c r="Y1475" s="3">
        <v>0.06</v>
      </c>
      <c r="Z1475" s="2">
        <v>11933.58</v>
      </c>
      <c r="AA1475" s="2">
        <v>11933.58</v>
      </c>
      <c r="AB1475" s="3">
        <v>0.03</v>
      </c>
      <c r="AC1475" s="3">
        <v>0.03</v>
      </c>
      <c r="AD1475" s="2">
        <v>23867.16</v>
      </c>
    </row>
    <row r="1476" spans="1:30" x14ac:dyDescent="0.2">
      <c r="A1476">
        <v>53818759</v>
      </c>
      <c r="B1476" t="s">
        <v>88</v>
      </c>
      <c r="C1476" t="s">
        <v>94</v>
      </c>
      <c r="D1476" t="s">
        <v>95</v>
      </c>
      <c r="E1476" t="s">
        <v>147</v>
      </c>
      <c r="F1476" s="1">
        <v>42422</v>
      </c>
      <c r="G1476" s="1">
        <v>42547</v>
      </c>
      <c r="I1476" s="1">
        <v>42452</v>
      </c>
      <c r="J1476" s="1">
        <v>42422</v>
      </c>
      <c r="K1476" s="1"/>
      <c r="L1476" t="s">
        <v>4939</v>
      </c>
      <c r="M1476" s="2">
        <v>824690</v>
      </c>
      <c r="N1476" t="s">
        <v>130</v>
      </c>
      <c r="O1476" t="b">
        <v>0</v>
      </c>
      <c r="P1476" t="s">
        <v>919</v>
      </c>
      <c r="Q1476" t="s">
        <v>4939</v>
      </c>
      <c r="W1476" s="2">
        <v>16493.8</v>
      </c>
      <c r="X1476" s="2">
        <v>824690</v>
      </c>
      <c r="Y1476" s="3">
        <v>0.06</v>
      </c>
      <c r="Z1476" s="2">
        <v>24740.7</v>
      </c>
      <c r="AA1476" s="2">
        <v>24740.7</v>
      </c>
      <c r="AB1476" s="3">
        <v>0.03</v>
      </c>
      <c r="AC1476" s="3">
        <v>0.03</v>
      </c>
      <c r="AD1476" s="2">
        <v>49481.4</v>
      </c>
    </row>
    <row r="1477" spans="1:30" x14ac:dyDescent="0.2">
      <c r="A1477">
        <v>54042811</v>
      </c>
      <c r="B1477" t="s">
        <v>844</v>
      </c>
      <c r="C1477" t="s">
        <v>94</v>
      </c>
      <c r="D1477" t="s">
        <v>95</v>
      </c>
      <c r="E1477" t="s">
        <v>79</v>
      </c>
      <c r="F1477" s="1">
        <v>42371</v>
      </c>
      <c r="G1477" s="1">
        <v>42401</v>
      </c>
      <c r="I1477" s="1">
        <v>42401</v>
      </c>
      <c r="J1477" s="1">
        <v>42371</v>
      </c>
      <c r="K1477" s="1"/>
      <c r="L1477" t="s">
        <v>845</v>
      </c>
      <c r="M1477" s="2">
        <v>843945</v>
      </c>
      <c r="N1477" t="s">
        <v>91</v>
      </c>
      <c r="O1477" t="b">
        <v>0</v>
      </c>
      <c r="Q1477" t="s">
        <v>845</v>
      </c>
      <c r="W1477" s="2">
        <v>16878.900000000001</v>
      </c>
      <c r="X1477" s="2">
        <v>843945</v>
      </c>
      <c r="Y1477" s="3">
        <v>0.06</v>
      </c>
      <c r="Z1477" s="2">
        <v>25318.35</v>
      </c>
      <c r="AA1477" s="2">
        <v>25318.35</v>
      </c>
      <c r="AB1477" s="3">
        <v>0.03</v>
      </c>
      <c r="AC1477" s="3">
        <v>0.03</v>
      </c>
      <c r="AD1477" s="2">
        <v>50636.7</v>
      </c>
    </row>
    <row r="1478" spans="1:30" x14ac:dyDescent="0.2">
      <c r="A1478">
        <v>54044573</v>
      </c>
      <c r="B1478" t="s">
        <v>243</v>
      </c>
      <c r="C1478" t="s">
        <v>94</v>
      </c>
      <c r="D1478" t="s">
        <v>95</v>
      </c>
      <c r="E1478" t="s">
        <v>74</v>
      </c>
      <c r="F1478" s="1">
        <v>42400</v>
      </c>
      <c r="G1478" s="1">
        <v>42754</v>
      </c>
      <c r="I1478" s="1">
        <v>42430</v>
      </c>
      <c r="J1478" s="1">
        <v>42400</v>
      </c>
      <c r="K1478" s="1"/>
      <c r="L1478" t="s">
        <v>1112</v>
      </c>
      <c r="M1478" s="2">
        <v>202949</v>
      </c>
      <c r="N1478" t="s">
        <v>127</v>
      </c>
      <c r="O1478" t="b">
        <v>0</v>
      </c>
      <c r="Q1478" t="s">
        <v>1112</v>
      </c>
      <c r="W1478" s="2">
        <v>4058.98</v>
      </c>
      <c r="X1478" s="2">
        <v>202949</v>
      </c>
      <c r="Y1478" s="3">
        <v>0.06</v>
      </c>
      <c r="Z1478" s="2">
        <v>6088.47</v>
      </c>
      <c r="AA1478" s="2">
        <v>6088.47</v>
      </c>
      <c r="AB1478" s="3">
        <v>0.03</v>
      </c>
      <c r="AC1478" s="3">
        <v>0.03</v>
      </c>
      <c r="AD1478" s="2">
        <v>12176.94</v>
      </c>
    </row>
    <row r="1479" spans="1:30" x14ac:dyDescent="0.2">
      <c r="A1479">
        <v>54045379</v>
      </c>
      <c r="B1479" t="s">
        <v>2171</v>
      </c>
      <c r="C1479" t="s">
        <v>67</v>
      </c>
      <c r="D1479" t="s">
        <v>84</v>
      </c>
      <c r="E1479" t="s">
        <v>85</v>
      </c>
      <c r="F1479" s="1">
        <v>42387</v>
      </c>
      <c r="G1479" s="1">
        <v>42609</v>
      </c>
      <c r="I1479" s="1">
        <v>42417</v>
      </c>
      <c r="J1479" s="1">
        <v>42387</v>
      </c>
      <c r="K1479" s="1"/>
      <c r="L1479" t="s">
        <v>2172</v>
      </c>
      <c r="M1479" s="2">
        <v>682273</v>
      </c>
      <c r="N1479" t="s">
        <v>91</v>
      </c>
      <c r="O1479" t="b">
        <v>0</v>
      </c>
      <c r="Q1479" t="s">
        <v>2172</v>
      </c>
      <c r="W1479" s="2">
        <v>13645.46</v>
      </c>
      <c r="X1479" s="2">
        <v>682273</v>
      </c>
      <c r="Y1479" s="3">
        <v>0.06</v>
      </c>
      <c r="Z1479" s="2">
        <v>20468.189999999999</v>
      </c>
      <c r="AA1479" s="2">
        <v>20468.189999999999</v>
      </c>
      <c r="AB1479" s="3">
        <v>0.03</v>
      </c>
      <c r="AC1479" s="3">
        <v>0.03</v>
      </c>
      <c r="AD1479" s="2">
        <v>40936.379999999997</v>
      </c>
    </row>
    <row r="1480" spans="1:30" x14ac:dyDescent="0.2">
      <c r="A1480">
        <v>54038601</v>
      </c>
      <c r="B1480" t="s">
        <v>4238</v>
      </c>
      <c r="C1480" t="s">
        <v>67</v>
      </c>
      <c r="D1480" t="s">
        <v>73</v>
      </c>
      <c r="E1480" t="s">
        <v>110</v>
      </c>
      <c r="F1480" s="1">
        <v>42494</v>
      </c>
      <c r="G1480" s="1">
        <v>42689</v>
      </c>
      <c r="I1480" s="1">
        <v>42524</v>
      </c>
      <c r="J1480" s="1">
        <v>42494</v>
      </c>
      <c r="K1480" s="1"/>
      <c r="L1480" t="s">
        <v>4239</v>
      </c>
      <c r="M1480" s="2">
        <v>586991</v>
      </c>
      <c r="N1480" t="s">
        <v>138</v>
      </c>
      <c r="O1480" t="b">
        <v>0</v>
      </c>
      <c r="Q1480" t="s">
        <v>4239</v>
      </c>
      <c r="W1480" s="2">
        <v>11739.82</v>
      </c>
      <c r="X1480" s="2">
        <v>586991</v>
      </c>
      <c r="Y1480" s="3">
        <v>0.06</v>
      </c>
      <c r="Z1480" s="2">
        <v>17609.73</v>
      </c>
      <c r="AA1480" s="2">
        <v>17609.73</v>
      </c>
      <c r="AB1480" s="3">
        <v>0.03</v>
      </c>
      <c r="AC1480" s="3">
        <v>0.03</v>
      </c>
      <c r="AD1480" s="2">
        <v>35219.46</v>
      </c>
    </row>
    <row r="1481" spans="1:30" x14ac:dyDescent="0.2">
      <c r="A1481">
        <v>54040842</v>
      </c>
      <c r="B1481" t="s">
        <v>516</v>
      </c>
      <c r="C1481" t="s">
        <v>67</v>
      </c>
      <c r="D1481" t="s">
        <v>89</v>
      </c>
      <c r="E1481" t="s">
        <v>85</v>
      </c>
      <c r="F1481" s="1">
        <v>42615</v>
      </c>
      <c r="G1481" s="1">
        <v>42860</v>
      </c>
      <c r="I1481" s="1">
        <v>42645</v>
      </c>
      <c r="J1481" s="1">
        <v>42615</v>
      </c>
      <c r="K1481" s="1"/>
      <c r="L1481" t="s">
        <v>5602</v>
      </c>
      <c r="M1481" s="2">
        <v>337842</v>
      </c>
      <c r="N1481" t="s">
        <v>100</v>
      </c>
      <c r="O1481" t="b">
        <v>0</v>
      </c>
      <c r="Q1481" t="s">
        <v>5602</v>
      </c>
      <c r="W1481" s="2">
        <v>6756.84</v>
      </c>
      <c r="X1481" s="2">
        <v>337842</v>
      </c>
      <c r="Y1481" s="3">
        <v>0.06</v>
      </c>
      <c r="Z1481" s="2">
        <v>10135.26</v>
      </c>
      <c r="AA1481" s="2">
        <v>10135.26</v>
      </c>
      <c r="AB1481" s="3">
        <v>0.03</v>
      </c>
      <c r="AC1481" s="3">
        <v>0.03</v>
      </c>
      <c r="AD1481" s="2">
        <v>20270.52</v>
      </c>
    </row>
    <row r="1482" spans="1:30" x14ac:dyDescent="0.2">
      <c r="A1482">
        <v>54174396</v>
      </c>
      <c r="B1482" t="s">
        <v>156</v>
      </c>
      <c r="C1482" t="s">
        <v>67</v>
      </c>
      <c r="D1482" t="s">
        <v>73</v>
      </c>
      <c r="E1482" t="s">
        <v>79</v>
      </c>
      <c r="F1482" s="1">
        <v>42370</v>
      </c>
      <c r="G1482" s="1">
        <v>42433</v>
      </c>
      <c r="I1482" s="1">
        <v>42400</v>
      </c>
      <c r="J1482" s="1">
        <v>42370</v>
      </c>
      <c r="K1482" s="1"/>
      <c r="L1482" t="s">
        <v>478</v>
      </c>
      <c r="M1482" s="2">
        <v>478870</v>
      </c>
      <c r="N1482" t="s">
        <v>97</v>
      </c>
      <c r="O1482" t="b">
        <v>0</v>
      </c>
      <c r="Q1482" t="s">
        <v>478</v>
      </c>
      <c r="W1482" s="2">
        <v>9577.4</v>
      </c>
      <c r="X1482" s="2">
        <v>478870</v>
      </c>
      <c r="Y1482" s="3">
        <v>0.06</v>
      </c>
      <c r="Z1482" s="2">
        <v>14366.1</v>
      </c>
      <c r="AA1482" s="2">
        <v>14366.1</v>
      </c>
      <c r="AB1482" s="3">
        <v>0.03</v>
      </c>
      <c r="AC1482" s="3">
        <v>0.03</v>
      </c>
      <c r="AD1482" s="2">
        <v>28732.2</v>
      </c>
    </row>
    <row r="1483" spans="1:30" x14ac:dyDescent="0.2">
      <c r="A1483">
        <v>54177381</v>
      </c>
      <c r="B1483" t="s">
        <v>2848</v>
      </c>
      <c r="C1483" t="s">
        <v>67</v>
      </c>
      <c r="D1483" t="s">
        <v>68</v>
      </c>
      <c r="E1483" t="s">
        <v>106</v>
      </c>
      <c r="F1483" s="1">
        <v>42491</v>
      </c>
      <c r="G1483" s="1">
        <v>42545</v>
      </c>
      <c r="I1483" s="1">
        <v>42521</v>
      </c>
      <c r="J1483" s="1">
        <v>42491</v>
      </c>
      <c r="K1483" s="1"/>
      <c r="L1483" t="s">
        <v>2849</v>
      </c>
      <c r="M1483" s="2">
        <v>182143</v>
      </c>
      <c r="N1483" t="s">
        <v>71</v>
      </c>
      <c r="O1483" t="b">
        <v>0</v>
      </c>
      <c r="Q1483" t="s">
        <v>2849</v>
      </c>
      <c r="W1483" s="2">
        <v>3642.86</v>
      </c>
      <c r="X1483" s="2">
        <v>182143</v>
      </c>
      <c r="Y1483" s="3">
        <v>0.06</v>
      </c>
      <c r="Z1483" s="2">
        <v>5464.29</v>
      </c>
      <c r="AA1483" s="2">
        <v>5464.29</v>
      </c>
      <c r="AB1483" s="3">
        <v>0.03</v>
      </c>
      <c r="AC1483" s="3">
        <v>0.03</v>
      </c>
      <c r="AD1483" s="2">
        <v>10928.58</v>
      </c>
    </row>
    <row r="1484" spans="1:30" x14ac:dyDescent="0.2">
      <c r="A1484">
        <v>54186115</v>
      </c>
      <c r="B1484" t="s">
        <v>146</v>
      </c>
      <c r="C1484" t="s">
        <v>67</v>
      </c>
      <c r="D1484" t="s">
        <v>73</v>
      </c>
      <c r="E1484" t="s">
        <v>106</v>
      </c>
      <c r="F1484" s="1">
        <v>42491</v>
      </c>
      <c r="G1484" s="1">
        <v>42571</v>
      </c>
      <c r="I1484" s="1">
        <v>42521</v>
      </c>
      <c r="J1484" s="1">
        <v>42491</v>
      </c>
      <c r="K1484" s="1"/>
      <c r="L1484" t="s">
        <v>4313</v>
      </c>
      <c r="M1484" s="2">
        <v>351179</v>
      </c>
      <c r="N1484" t="s">
        <v>81</v>
      </c>
      <c r="O1484" t="b">
        <v>0</v>
      </c>
      <c r="Q1484" t="s">
        <v>4313</v>
      </c>
      <c r="W1484" s="2">
        <v>7023.58</v>
      </c>
      <c r="X1484" s="2">
        <v>351179</v>
      </c>
      <c r="Y1484" s="3">
        <v>0.06</v>
      </c>
      <c r="Z1484" s="2">
        <v>10535.37</v>
      </c>
      <c r="AA1484" s="2">
        <v>10535.37</v>
      </c>
      <c r="AB1484" s="3">
        <v>0.03</v>
      </c>
      <c r="AC1484" s="3">
        <v>0.03</v>
      </c>
      <c r="AD1484" s="2">
        <v>21070.74</v>
      </c>
    </row>
    <row r="1485" spans="1:30" x14ac:dyDescent="0.2">
      <c r="A1485">
        <v>54242852</v>
      </c>
      <c r="B1485" t="s">
        <v>450</v>
      </c>
      <c r="C1485" t="s">
        <v>67</v>
      </c>
      <c r="D1485" t="s">
        <v>89</v>
      </c>
      <c r="E1485" t="s">
        <v>74</v>
      </c>
      <c r="F1485" s="1">
        <v>42711</v>
      </c>
      <c r="G1485" s="1">
        <v>42885</v>
      </c>
      <c r="I1485" s="1">
        <v>42741</v>
      </c>
      <c r="J1485" s="1">
        <v>42711</v>
      </c>
      <c r="K1485" s="1"/>
      <c r="L1485" t="s">
        <v>2797</v>
      </c>
      <c r="M1485" s="2">
        <v>676611</v>
      </c>
      <c r="N1485" t="s">
        <v>195</v>
      </c>
      <c r="O1485" t="b">
        <v>0</v>
      </c>
      <c r="Q1485" t="s">
        <v>2797</v>
      </c>
      <c r="W1485" s="2">
        <v>13532.22</v>
      </c>
      <c r="X1485" s="2">
        <v>676611</v>
      </c>
      <c r="Y1485" s="3">
        <v>0.06</v>
      </c>
      <c r="Z1485" s="2">
        <v>20298.330000000002</v>
      </c>
      <c r="AA1485" s="2">
        <v>20298.330000000002</v>
      </c>
      <c r="AB1485" s="3">
        <v>0.03</v>
      </c>
      <c r="AC1485" s="3">
        <v>0.03</v>
      </c>
      <c r="AD1485" s="2">
        <v>40596.660000000003</v>
      </c>
    </row>
    <row r="1486" spans="1:30" x14ac:dyDescent="0.2">
      <c r="A1486">
        <v>54551437</v>
      </c>
      <c r="B1486" t="s">
        <v>122</v>
      </c>
      <c r="C1486" t="s">
        <v>67</v>
      </c>
      <c r="D1486" t="s">
        <v>123</v>
      </c>
      <c r="E1486" t="s">
        <v>147</v>
      </c>
      <c r="F1486" s="1">
        <v>42622</v>
      </c>
      <c r="G1486" s="1">
        <v>42708</v>
      </c>
      <c r="I1486" s="1">
        <v>42652</v>
      </c>
      <c r="J1486" s="1">
        <v>42622</v>
      </c>
      <c r="K1486" s="1"/>
      <c r="L1486" t="s">
        <v>284</v>
      </c>
      <c r="M1486" s="2">
        <v>800589</v>
      </c>
      <c r="N1486" t="s">
        <v>81</v>
      </c>
      <c r="O1486" t="b">
        <v>0</v>
      </c>
      <c r="Q1486" t="s">
        <v>284</v>
      </c>
      <c r="W1486" s="2">
        <v>16011.78</v>
      </c>
      <c r="X1486" s="2">
        <v>800589</v>
      </c>
      <c r="Y1486" s="3">
        <v>0.06</v>
      </c>
      <c r="Z1486" s="2">
        <v>24017.67</v>
      </c>
      <c r="AA1486" s="2">
        <v>24017.67</v>
      </c>
      <c r="AB1486" s="3">
        <v>0.03</v>
      </c>
      <c r="AC1486" s="3">
        <v>0.03</v>
      </c>
      <c r="AD1486" s="2">
        <v>48035.34</v>
      </c>
    </row>
    <row r="1487" spans="1:30" x14ac:dyDescent="0.2">
      <c r="A1487">
        <v>54642680</v>
      </c>
      <c r="B1487" t="s">
        <v>422</v>
      </c>
      <c r="C1487" t="s">
        <v>94</v>
      </c>
      <c r="D1487" t="s">
        <v>95</v>
      </c>
      <c r="E1487" t="s">
        <v>106</v>
      </c>
      <c r="F1487" s="1">
        <v>42390</v>
      </c>
      <c r="G1487" s="1">
        <v>42683</v>
      </c>
      <c r="I1487" s="1">
        <v>42420</v>
      </c>
      <c r="J1487" s="1">
        <v>42390</v>
      </c>
      <c r="K1487" s="1"/>
      <c r="L1487" t="s">
        <v>1128</v>
      </c>
      <c r="M1487" s="2">
        <v>466989</v>
      </c>
      <c r="N1487" t="s">
        <v>71</v>
      </c>
      <c r="O1487" t="b">
        <v>0</v>
      </c>
      <c r="Q1487" t="s">
        <v>1128</v>
      </c>
      <c r="W1487" s="2">
        <v>9339.7800000000007</v>
      </c>
      <c r="X1487" s="2">
        <v>466989</v>
      </c>
      <c r="Y1487" s="3">
        <v>0.06</v>
      </c>
      <c r="Z1487" s="2">
        <v>14009.67</v>
      </c>
      <c r="AA1487" s="2">
        <v>14009.67</v>
      </c>
      <c r="AB1487" s="3">
        <v>0.03</v>
      </c>
      <c r="AC1487" s="3">
        <v>0.03</v>
      </c>
      <c r="AD1487" s="2">
        <v>28019.34</v>
      </c>
    </row>
    <row r="1488" spans="1:30" x14ac:dyDescent="0.2">
      <c r="A1488">
        <v>54643016</v>
      </c>
      <c r="B1488" t="s">
        <v>482</v>
      </c>
      <c r="C1488" t="s">
        <v>67</v>
      </c>
      <c r="D1488" t="s">
        <v>84</v>
      </c>
      <c r="E1488" t="s">
        <v>69</v>
      </c>
      <c r="F1488" s="1">
        <v>42426</v>
      </c>
      <c r="G1488" s="1">
        <v>42459</v>
      </c>
      <c r="I1488" s="1">
        <v>42456</v>
      </c>
      <c r="J1488" s="1">
        <v>42426</v>
      </c>
      <c r="K1488" s="1"/>
      <c r="L1488" t="s">
        <v>2191</v>
      </c>
      <c r="M1488" s="2">
        <v>750196</v>
      </c>
      <c r="N1488" t="s">
        <v>97</v>
      </c>
      <c r="O1488" t="b">
        <v>0</v>
      </c>
      <c r="Q1488" t="s">
        <v>2191</v>
      </c>
      <c r="W1488" s="2">
        <v>15003.92</v>
      </c>
      <c r="X1488" s="2">
        <v>750196</v>
      </c>
      <c r="Y1488" s="3">
        <v>0.06</v>
      </c>
      <c r="Z1488" s="2">
        <v>22505.88</v>
      </c>
      <c r="AA1488" s="2">
        <v>22505.88</v>
      </c>
      <c r="AB1488" s="3">
        <v>0.03</v>
      </c>
      <c r="AC1488" s="3">
        <v>0.03</v>
      </c>
      <c r="AD1488" s="2">
        <v>45011.76</v>
      </c>
    </row>
    <row r="1489" spans="1:56" x14ac:dyDescent="0.2">
      <c r="A1489">
        <v>54645171</v>
      </c>
      <c r="B1489" t="s">
        <v>156</v>
      </c>
      <c r="C1489" t="s">
        <v>67</v>
      </c>
      <c r="D1489" t="s">
        <v>68</v>
      </c>
      <c r="E1489" t="s">
        <v>85</v>
      </c>
      <c r="F1489" s="1">
        <v>42445</v>
      </c>
      <c r="G1489" s="1">
        <v>42516</v>
      </c>
      <c r="I1489" s="1">
        <v>42475</v>
      </c>
      <c r="J1489" s="1">
        <v>42445</v>
      </c>
      <c r="K1489" s="1"/>
      <c r="L1489" t="s">
        <v>4136</v>
      </c>
      <c r="M1489" s="2">
        <v>217218</v>
      </c>
      <c r="N1489" t="s">
        <v>76</v>
      </c>
      <c r="O1489" t="b">
        <v>0</v>
      </c>
      <c r="Q1489" t="s">
        <v>4136</v>
      </c>
      <c r="W1489" s="2">
        <v>4344.3599999999997</v>
      </c>
      <c r="X1489" s="2">
        <v>217218</v>
      </c>
      <c r="Y1489" s="3">
        <v>0.06</v>
      </c>
      <c r="Z1489" s="2">
        <v>6516.54</v>
      </c>
      <c r="AA1489" s="2">
        <v>6516.54</v>
      </c>
      <c r="AB1489" s="3">
        <v>0.03</v>
      </c>
      <c r="AC1489" s="3">
        <v>0.03</v>
      </c>
      <c r="AD1489" s="2">
        <v>13033.08</v>
      </c>
    </row>
    <row r="1490" spans="1:56" x14ac:dyDescent="0.2">
      <c r="A1490">
        <v>54821004</v>
      </c>
      <c r="B1490" t="s">
        <v>93</v>
      </c>
      <c r="C1490" t="s">
        <v>67</v>
      </c>
      <c r="D1490" t="s">
        <v>78</v>
      </c>
      <c r="E1490" t="s">
        <v>110</v>
      </c>
      <c r="F1490" s="1">
        <v>42425</v>
      </c>
      <c r="G1490" s="1">
        <v>42747</v>
      </c>
      <c r="I1490" s="1">
        <v>42455</v>
      </c>
      <c r="J1490" s="1">
        <v>42425</v>
      </c>
      <c r="K1490" s="1"/>
      <c r="L1490" t="s">
        <v>913</v>
      </c>
      <c r="M1490" s="2">
        <v>456443</v>
      </c>
      <c r="N1490" t="s">
        <v>100</v>
      </c>
      <c r="O1490" t="b">
        <v>0</v>
      </c>
      <c r="Q1490" t="s">
        <v>913</v>
      </c>
      <c r="W1490" s="2">
        <v>9128.86</v>
      </c>
      <c r="X1490" s="2">
        <v>456443</v>
      </c>
      <c r="Y1490" s="3">
        <v>0.06</v>
      </c>
      <c r="Z1490" s="2">
        <v>13693.29</v>
      </c>
      <c r="AA1490" s="2">
        <v>13693.29</v>
      </c>
      <c r="AB1490" s="3">
        <v>0.03</v>
      </c>
      <c r="AC1490" s="3">
        <v>0.03</v>
      </c>
      <c r="AD1490" s="2">
        <v>27386.58</v>
      </c>
    </row>
    <row r="1491" spans="1:56" x14ac:dyDescent="0.2">
      <c r="A1491">
        <v>54789840</v>
      </c>
      <c r="B1491" t="s">
        <v>1274</v>
      </c>
      <c r="C1491" t="s">
        <v>67</v>
      </c>
      <c r="D1491" t="s">
        <v>89</v>
      </c>
      <c r="E1491" t="s">
        <v>69</v>
      </c>
      <c r="F1491" s="1">
        <v>42401</v>
      </c>
      <c r="G1491" s="1">
        <v>42435</v>
      </c>
      <c r="I1491" s="1">
        <v>42431</v>
      </c>
      <c r="J1491" s="1">
        <v>42401</v>
      </c>
      <c r="K1491" s="1"/>
      <c r="L1491" t="s">
        <v>1275</v>
      </c>
      <c r="M1491" s="2">
        <v>354342</v>
      </c>
      <c r="N1491" t="s">
        <v>112</v>
      </c>
      <c r="O1491" t="b">
        <v>0</v>
      </c>
      <c r="Q1491" t="s">
        <v>1275</v>
      </c>
      <c r="W1491" s="2">
        <v>7086.84</v>
      </c>
      <c r="X1491" s="2">
        <v>354342</v>
      </c>
      <c r="Y1491" s="3">
        <v>0.06</v>
      </c>
      <c r="Z1491" s="2">
        <v>10630.26</v>
      </c>
      <c r="AA1491" s="2">
        <v>10630.26</v>
      </c>
      <c r="AB1491" s="3">
        <v>0.03</v>
      </c>
      <c r="AC1491" s="3">
        <v>0.03</v>
      </c>
      <c r="AD1491" s="2">
        <v>21260.52</v>
      </c>
    </row>
    <row r="1492" spans="1:56" x14ac:dyDescent="0.2">
      <c r="A1492">
        <v>54814458</v>
      </c>
      <c r="B1492" t="s">
        <v>1302</v>
      </c>
      <c r="C1492" t="s">
        <v>67</v>
      </c>
      <c r="D1492" t="s">
        <v>78</v>
      </c>
      <c r="E1492" t="s">
        <v>79</v>
      </c>
      <c r="F1492" s="1">
        <v>42694</v>
      </c>
      <c r="G1492" s="1">
        <v>42750</v>
      </c>
      <c r="I1492" s="1">
        <v>42724</v>
      </c>
      <c r="J1492" s="1">
        <v>42694</v>
      </c>
      <c r="K1492" s="1"/>
      <c r="L1492" t="s">
        <v>1303</v>
      </c>
      <c r="M1492" s="2">
        <v>559257</v>
      </c>
      <c r="N1492" t="s">
        <v>103</v>
      </c>
      <c r="O1492" t="b">
        <v>1</v>
      </c>
      <c r="Q1492" t="s">
        <v>1303</v>
      </c>
      <c r="W1492" s="2">
        <v>11185.14</v>
      </c>
      <c r="X1492" s="2">
        <v>559257</v>
      </c>
      <c r="Y1492" s="3">
        <v>0.06</v>
      </c>
      <c r="Z1492" s="2">
        <v>16777.71</v>
      </c>
      <c r="AA1492" s="2">
        <v>16777.71</v>
      </c>
      <c r="AB1492" s="3">
        <v>0.03</v>
      </c>
      <c r="AC1492" s="3">
        <v>0.03</v>
      </c>
      <c r="AD1492" s="2">
        <v>33555.42</v>
      </c>
    </row>
    <row r="1493" spans="1:56" x14ac:dyDescent="0.2">
      <c r="A1493">
        <v>54830379</v>
      </c>
      <c r="B1493" t="s">
        <v>122</v>
      </c>
      <c r="C1493" t="s">
        <v>67</v>
      </c>
      <c r="D1493" t="s">
        <v>73</v>
      </c>
      <c r="E1493" t="s">
        <v>110</v>
      </c>
      <c r="F1493" s="1">
        <f>I1493+360</f>
        <v>42957</v>
      </c>
      <c r="G1493" s="1">
        <v>42939</v>
      </c>
      <c r="I1493" s="1">
        <v>42597</v>
      </c>
      <c r="J1493" s="1">
        <v>42567</v>
      </c>
      <c r="K1493" s="1"/>
      <c r="L1493" t="s">
        <v>1443</v>
      </c>
      <c r="M1493" s="2">
        <v>167419</v>
      </c>
      <c r="N1493" t="s">
        <v>100</v>
      </c>
      <c r="O1493" t="b">
        <v>0</v>
      </c>
      <c r="Q1493" t="s">
        <v>1443</v>
      </c>
      <c r="W1493" s="2">
        <v>3348.38</v>
      </c>
      <c r="X1493" s="2">
        <v>167419</v>
      </c>
      <c r="Y1493" s="3">
        <v>0.06</v>
      </c>
      <c r="Z1493" s="2">
        <v>5022.57</v>
      </c>
      <c r="AA1493" s="2">
        <v>5022.57</v>
      </c>
      <c r="AB1493" s="3">
        <v>0.03</v>
      </c>
      <c r="AC1493" s="3">
        <v>0.03</v>
      </c>
      <c r="AD1493" s="2">
        <v>10045.14</v>
      </c>
    </row>
    <row r="1494" spans="1:56" x14ac:dyDescent="0.2">
      <c r="A1494">
        <v>54791807</v>
      </c>
      <c r="B1494" t="s">
        <v>366</v>
      </c>
      <c r="C1494" t="s">
        <v>67</v>
      </c>
      <c r="D1494" t="s">
        <v>84</v>
      </c>
      <c r="E1494" t="s">
        <v>106</v>
      </c>
      <c r="F1494" s="1">
        <v>42610</v>
      </c>
      <c r="G1494" s="1">
        <v>42936</v>
      </c>
      <c r="I1494" s="1">
        <v>42640</v>
      </c>
      <c r="J1494" s="1">
        <v>42610</v>
      </c>
      <c r="K1494" s="1"/>
      <c r="L1494" t="s">
        <v>2825</v>
      </c>
      <c r="M1494" s="2">
        <v>737378</v>
      </c>
      <c r="N1494" t="s">
        <v>108</v>
      </c>
      <c r="O1494" t="b">
        <v>0</v>
      </c>
      <c r="Q1494" t="s">
        <v>2825</v>
      </c>
      <c r="W1494" s="2">
        <v>14747.56</v>
      </c>
      <c r="X1494" s="2">
        <v>737378</v>
      </c>
      <c r="Y1494" s="3">
        <v>0.06</v>
      </c>
      <c r="Z1494" s="2">
        <v>22121.34</v>
      </c>
      <c r="AA1494" s="2">
        <v>22121.34</v>
      </c>
      <c r="AB1494" s="3">
        <v>0.03</v>
      </c>
      <c r="AC1494" s="3">
        <v>0.03</v>
      </c>
      <c r="AD1494" s="2">
        <v>44242.68</v>
      </c>
    </row>
    <row r="1495" spans="1:56" x14ac:dyDescent="0.2">
      <c r="A1495">
        <v>54817579</v>
      </c>
      <c r="B1495" t="s">
        <v>864</v>
      </c>
      <c r="C1495" t="s">
        <v>67</v>
      </c>
      <c r="D1495" t="s">
        <v>73</v>
      </c>
      <c r="E1495" t="s">
        <v>147</v>
      </c>
      <c r="F1495" s="1">
        <v>42386</v>
      </c>
      <c r="G1495" s="1">
        <v>42526</v>
      </c>
      <c r="I1495" s="1">
        <v>42416</v>
      </c>
      <c r="J1495" s="1">
        <v>42386</v>
      </c>
      <c r="K1495" s="1"/>
      <c r="L1495" t="s">
        <v>3534</v>
      </c>
      <c r="M1495" s="2">
        <v>145144</v>
      </c>
      <c r="N1495" t="s">
        <v>76</v>
      </c>
      <c r="O1495" t="b">
        <v>0</v>
      </c>
      <c r="Q1495" t="s">
        <v>3534</v>
      </c>
      <c r="W1495" s="2">
        <v>2902.88</v>
      </c>
      <c r="X1495" s="2">
        <v>145144</v>
      </c>
      <c r="Y1495" s="3">
        <v>0.06</v>
      </c>
      <c r="Z1495" s="2">
        <v>4354.32</v>
      </c>
      <c r="AA1495" s="2">
        <v>4354.32</v>
      </c>
      <c r="AB1495" s="3">
        <v>0.03</v>
      </c>
      <c r="AC1495" s="3">
        <v>0.03</v>
      </c>
      <c r="AD1495" s="2">
        <v>8708.64</v>
      </c>
    </row>
    <row r="1496" spans="1:56" x14ac:dyDescent="0.2">
      <c r="A1496">
        <v>54784421</v>
      </c>
      <c r="B1496" t="s">
        <v>93</v>
      </c>
      <c r="C1496" t="s">
        <v>67</v>
      </c>
      <c r="D1496" t="s">
        <v>73</v>
      </c>
      <c r="E1496" t="s">
        <v>106</v>
      </c>
      <c r="F1496" s="1">
        <v>42400</v>
      </c>
      <c r="G1496" s="1">
        <v>42944</v>
      </c>
      <c r="I1496" s="1">
        <v>42430</v>
      </c>
      <c r="J1496" s="1">
        <v>42400</v>
      </c>
      <c r="K1496" s="1"/>
      <c r="L1496" t="s">
        <v>4129</v>
      </c>
      <c r="M1496" s="2">
        <v>600662</v>
      </c>
      <c r="N1496" t="s">
        <v>103</v>
      </c>
      <c r="O1496" t="b">
        <v>0</v>
      </c>
      <c r="Q1496" t="s">
        <v>4129</v>
      </c>
      <c r="W1496" s="2">
        <v>12013.24</v>
      </c>
      <c r="X1496" s="2">
        <v>600662</v>
      </c>
      <c r="Y1496" s="3">
        <v>0.06</v>
      </c>
      <c r="Z1496" s="2">
        <v>18019.86</v>
      </c>
      <c r="AA1496" s="2">
        <v>18019.86</v>
      </c>
      <c r="AB1496" s="3">
        <v>0.03</v>
      </c>
      <c r="AC1496" s="3">
        <v>0.03</v>
      </c>
      <c r="AD1496" s="2">
        <v>36039.72</v>
      </c>
    </row>
    <row r="1497" spans="1:56" x14ac:dyDescent="0.2">
      <c r="A1497">
        <v>54833155</v>
      </c>
      <c r="B1497" t="s">
        <v>446</v>
      </c>
      <c r="C1497" t="s">
        <v>67</v>
      </c>
      <c r="D1497" t="s">
        <v>153</v>
      </c>
      <c r="E1497" t="s">
        <v>74</v>
      </c>
      <c r="F1497" s="1">
        <v>42406</v>
      </c>
      <c r="G1497" s="1">
        <v>42750</v>
      </c>
      <c r="I1497" s="1">
        <v>42436</v>
      </c>
      <c r="J1497" s="1">
        <v>42406</v>
      </c>
      <c r="K1497" s="1"/>
      <c r="L1497" t="s">
        <v>4205</v>
      </c>
      <c r="M1497" s="2">
        <v>330290</v>
      </c>
      <c r="N1497" t="s">
        <v>155</v>
      </c>
      <c r="O1497" t="b">
        <v>0</v>
      </c>
      <c r="Q1497" t="s">
        <v>4205</v>
      </c>
      <c r="W1497" s="2">
        <v>6605.8</v>
      </c>
      <c r="X1497" s="2">
        <v>330290</v>
      </c>
      <c r="Y1497" s="3">
        <v>0.06</v>
      </c>
      <c r="Z1497" s="2">
        <v>9908.7000000000007</v>
      </c>
      <c r="AA1497" s="2">
        <v>9908.7000000000007</v>
      </c>
      <c r="AB1497" s="3">
        <v>0.03</v>
      </c>
      <c r="AC1497" s="3">
        <v>0.03</v>
      </c>
      <c r="AD1497" s="2">
        <v>19817.400000000001</v>
      </c>
    </row>
    <row r="1498" spans="1:56" x14ac:dyDescent="0.2">
      <c r="A1498">
        <v>54794003</v>
      </c>
      <c r="B1498" t="s">
        <v>796</v>
      </c>
      <c r="C1498" t="s">
        <v>67</v>
      </c>
      <c r="D1498" t="s">
        <v>89</v>
      </c>
      <c r="E1498" t="s">
        <v>110</v>
      </c>
      <c r="F1498" s="1">
        <v>42618</v>
      </c>
      <c r="G1498" s="1">
        <v>42686</v>
      </c>
      <c r="I1498" s="1">
        <v>42648</v>
      </c>
      <c r="J1498" s="1">
        <v>42618</v>
      </c>
      <c r="K1498" s="1"/>
      <c r="L1498" t="s">
        <v>4438</v>
      </c>
      <c r="M1498" s="2">
        <v>811789</v>
      </c>
      <c r="N1498" t="s">
        <v>97</v>
      </c>
      <c r="O1498" t="b">
        <v>0</v>
      </c>
      <c r="Q1498" t="s">
        <v>4438</v>
      </c>
      <c r="W1498" s="2">
        <v>16235.78</v>
      </c>
      <c r="X1498" s="2">
        <v>811789</v>
      </c>
      <c r="Y1498" s="3">
        <v>0.06</v>
      </c>
      <c r="Z1498" s="2">
        <v>24353.67</v>
      </c>
      <c r="AA1498" s="2">
        <v>24353.67</v>
      </c>
      <c r="AB1498" s="3">
        <v>0.03</v>
      </c>
      <c r="AC1498" s="3">
        <v>0.03</v>
      </c>
      <c r="AD1498" s="2">
        <v>48707.34</v>
      </c>
    </row>
    <row r="1499" spans="1:56" x14ac:dyDescent="0.2">
      <c r="A1499">
        <v>54810279</v>
      </c>
      <c r="B1499" t="s">
        <v>4751</v>
      </c>
      <c r="C1499" t="s">
        <v>67</v>
      </c>
      <c r="D1499" t="s">
        <v>123</v>
      </c>
      <c r="E1499" t="s">
        <v>106</v>
      </c>
      <c r="F1499" s="1">
        <v>42620</v>
      </c>
      <c r="G1499" s="1">
        <v>42822</v>
      </c>
      <c r="I1499" s="1">
        <v>42650</v>
      </c>
      <c r="J1499" s="1">
        <v>42620</v>
      </c>
      <c r="K1499" s="1"/>
      <c r="L1499" t="s">
        <v>4752</v>
      </c>
      <c r="M1499" s="2">
        <v>586913</v>
      </c>
      <c r="N1499" t="s">
        <v>112</v>
      </c>
      <c r="O1499" t="b">
        <v>0</v>
      </c>
      <c r="P1499" t="s">
        <v>116</v>
      </c>
      <c r="Q1499" t="s">
        <v>4752</v>
      </c>
      <c r="W1499" s="2">
        <v>11738.26</v>
      </c>
      <c r="X1499" s="2">
        <v>586913</v>
      </c>
      <c r="Y1499" s="3">
        <v>0.06</v>
      </c>
      <c r="Z1499" s="2">
        <v>17607.39</v>
      </c>
      <c r="AA1499" s="2">
        <v>17607.39</v>
      </c>
      <c r="AB1499" s="3">
        <v>0.03</v>
      </c>
      <c r="AC1499" s="3">
        <v>0.03</v>
      </c>
      <c r="AD1499" s="2">
        <v>35214.78</v>
      </c>
    </row>
    <row r="1500" spans="1:56" x14ac:dyDescent="0.2">
      <c r="A1500">
        <v>54786066</v>
      </c>
      <c r="B1500" t="s">
        <v>1030</v>
      </c>
      <c r="C1500" t="s">
        <v>94</v>
      </c>
      <c r="D1500" t="s">
        <v>95</v>
      </c>
      <c r="E1500" t="s">
        <v>110</v>
      </c>
      <c r="F1500" s="1">
        <v>42591</v>
      </c>
      <c r="G1500" s="1">
        <v>42755</v>
      </c>
      <c r="I1500" s="1">
        <v>42621</v>
      </c>
      <c r="J1500" s="1">
        <v>42591</v>
      </c>
      <c r="K1500" s="1"/>
      <c r="L1500" t="s">
        <v>5839</v>
      </c>
      <c r="M1500" s="2">
        <v>242137</v>
      </c>
      <c r="N1500" t="s">
        <v>91</v>
      </c>
      <c r="O1500" t="b">
        <v>0</v>
      </c>
      <c r="P1500" t="s">
        <v>116</v>
      </c>
      <c r="Q1500" t="s">
        <v>5839</v>
      </c>
      <c r="W1500" s="2">
        <v>4842.74</v>
      </c>
      <c r="X1500" s="2">
        <v>242137</v>
      </c>
      <c r="Y1500" s="3">
        <v>0.06</v>
      </c>
      <c r="Z1500" s="2">
        <v>7264.11</v>
      </c>
      <c r="AA1500" s="2">
        <v>7264.11</v>
      </c>
      <c r="AB1500" s="3">
        <v>0.03</v>
      </c>
      <c r="AC1500" s="3">
        <v>0.03</v>
      </c>
      <c r="AD1500" s="2">
        <v>14528.22</v>
      </c>
    </row>
    <row r="1501" spans="1:56" x14ac:dyDescent="0.2">
      <c r="A1501">
        <v>54836606</v>
      </c>
      <c r="B1501" t="s">
        <v>6377</v>
      </c>
      <c r="C1501" t="s">
        <v>67</v>
      </c>
      <c r="D1501" t="s">
        <v>73</v>
      </c>
      <c r="E1501" t="s">
        <v>110</v>
      </c>
      <c r="F1501" s="1">
        <v>42395</v>
      </c>
      <c r="G1501" s="1">
        <v>42514</v>
      </c>
      <c r="I1501" s="1">
        <v>42425</v>
      </c>
      <c r="J1501" s="1">
        <v>42395</v>
      </c>
      <c r="K1501" s="1"/>
      <c r="L1501" t="s">
        <v>6378</v>
      </c>
      <c r="M1501" s="2">
        <v>324193</v>
      </c>
      <c r="N1501" t="s">
        <v>108</v>
      </c>
      <c r="O1501" t="b">
        <v>0</v>
      </c>
      <c r="Q1501" t="s">
        <v>6378</v>
      </c>
      <c r="W1501" s="2">
        <v>6483.86</v>
      </c>
      <c r="X1501" s="2">
        <v>324193</v>
      </c>
      <c r="Y1501" s="3">
        <v>0.06</v>
      </c>
      <c r="Z1501" s="2">
        <v>9725.7900000000009</v>
      </c>
      <c r="AA1501" s="2">
        <v>9725.7900000000009</v>
      </c>
      <c r="AB1501" s="3">
        <v>0.03</v>
      </c>
      <c r="AC1501" s="3">
        <v>0.03</v>
      </c>
      <c r="AD1501" s="2">
        <v>19451.580000000002</v>
      </c>
      <c r="BD1501" t="s">
        <v>82</v>
      </c>
    </row>
    <row r="1502" spans="1:56" x14ac:dyDescent="0.2">
      <c r="A1502">
        <v>54930872</v>
      </c>
      <c r="B1502" t="s">
        <v>83</v>
      </c>
      <c r="C1502" t="s">
        <v>67</v>
      </c>
      <c r="D1502" t="s">
        <v>123</v>
      </c>
      <c r="E1502" t="s">
        <v>85</v>
      </c>
      <c r="F1502" s="1">
        <v>42372</v>
      </c>
      <c r="G1502" s="1">
        <v>42402</v>
      </c>
      <c r="I1502" s="1">
        <v>42402</v>
      </c>
      <c r="J1502" s="1">
        <v>42372</v>
      </c>
      <c r="K1502" s="1"/>
      <c r="L1502" t="s">
        <v>3188</v>
      </c>
      <c r="M1502" s="2">
        <v>676500</v>
      </c>
      <c r="N1502" t="s">
        <v>130</v>
      </c>
      <c r="O1502" t="b">
        <v>0</v>
      </c>
      <c r="Q1502" t="s">
        <v>3188</v>
      </c>
      <c r="W1502" s="2">
        <v>13530</v>
      </c>
      <c r="X1502" s="2">
        <v>676500</v>
      </c>
      <c r="Y1502" s="3">
        <v>0.06</v>
      </c>
      <c r="Z1502" s="2">
        <v>20295</v>
      </c>
      <c r="AA1502" s="2">
        <v>20295</v>
      </c>
      <c r="AB1502" s="3">
        <v>0.03</v>
      </c>
      <c r="AC1502" s="3">
        <v>0.03</v>
      </c>
      <c r="AD1502" s="2">
        <v>40590</v>
      </c>
    </row>
    <row r="1503" spans="1:56" x14ac:dyDescent="0.2">
      <c r="A1503">
        <v>55149352</v>
      </c>
      <c r="B1503" t="s">
        <v>197</v>
      </c>
      <c r="C1503" t="s">
        <v>94</v>
      </c>
      <c r="D1503" t="s">
        <v>95</v>
      </c>
      <c r="E1503" t="s">
        <v>110</v>
      </c>
      <c r="F1503" s="1">
        <v>42622</v>
      </c>
      <c r="G1503" s="1">
        <v>42775</v>
      </c>
      <c r="I1503" s="1">
        <v>42652</v>
      </c>
      <c r="J1503" s="1">
        <v>42622</v>
      </c>
      <c r="K1503" s="1"/>
      <c r="L1503" t="s">
        <v>198</v>
      </c>
      <c r="M1503" s="2">
        <v>275966</v>
      </c>
      <c r="N1503" t="s">
        <v>125</v>
      </c>
      <c r="O1503" t="b">
        <v>0</v>
      </c>
      <c r="Q1503" t="s">
        <v>198</v>
      </c>
      <c r="W1503" s="2">
        <v>5519.32</v>
      </c>
      <c r="X1503" s="2">
        <v>275966</v>
      </c>
      <c r="Y1503" s="3">
        <v>0.06</v>
      </c>
      <c r="Z1503" s="2">
        <v>8278.98</v>
      </c>
      <c r="AA1503" s="2">
        <v>8278.98</v>
      </c>
      <c r="AB1503" s="3">
        <v>0.03</v>
      </c>
      <c r="AC1503" s="3">
        <v>0.03</v>
      </c>
      <c r="AD1503" s="2">
        <v>16557.96</v>
      </c>
    </row>
    <row r="1504" spans="1:56" x14ac:dyDescent="0.2">
      <c r="A1504">
        <v>55182141</v>
      </c>
      <c r="B1504" t="s">
        <v>93</v>
      </c>
      <c r="C1504" t="s">
        <v>67</v>
      </c>
      <c r="D1504" t="s">
        <v>68</v>
      </c>
      <c r="E1504" t="s">
        <v>79</v>
      </c>
      <c r="F1504" s="1">
        <f>I1504+360</f>
        <v>42966</v>
      </c>
      <c r="G1504" s="1">
        <v>42767</v>
      </c>
      <c r="I1504" s="1">
        <v>42606</v>
      </c>
      <c r="J1504" s="1">
        <v>42576</v>
      </c>
      <c r="K1504" s="1"/>
      <c r="L1504" t="s">
        <v>209</v>
      </c>
      <c r="M1504" s="2">
        <v>527045</v>
      </c>
      <c r="N1504" t="s">
        <v>108</v>
      </c>
      <c r="O1504" t="b">
        <v>0</v>
      </c>
      <c r="P1504" t="s">
        <v>210</v>
      </c>
      <c r="Q1504" t="s">
        <v>209</v>
      </c>
      <c r="W1504" s="2">
        <v>10540.9</v>
      </c>
      <c r="X1504" s="2">
        <v>527045</v>
      </c>
      <c r="Y1504" s="3">
        <v>0.06</v>
      </c>
      <c r="Z1504" s="2">
        <v>15811.35</v>
      </c>
      <c r="AA1504" s="2">
        <v>15811.35</v>
      </c>
      <c r="AB1504" s="3">
        <v>0.03</v>
      </c>
      <c r="AC1504" s="3">
        <v>0.03</v>
      </c>
      <c r="AD1504" s="2">
        <v>31622.7</v>
      </c>
      <c r="BD1504" t="s">
        <v>82</v>
      </c>
    </row>
    <row r="1505" spans="1:65" x14ac:dyDescent="0.2">
      <c r="A1505">
        <v>55132409</v>
      </c>
      <c r="B1505" t="s">
        <v>516</v>
      </c>
      <c r="C1505" t="s">
        <v>67</v>
      </c>
      <c r="D1505" t="s">
        <v>153</v>
      </c>
      <c r="E1505" t="s">
        <v>79</v>
      </c>
      <c r="F1505" s="1">
        <v>42420</v>
      </c>
      <c r="G1505" s="1">
        <v>42526</v>
      </c>
      <c r="I1505" s="1">
        <v>42450</v>
      </c>
      <c r="J1505" s="1">
        <v>42420</v>
      </c>
      <c r="K1505" s="1"/>
      <c r="L1505" t="s">
        <v>891</v>
      </c>
      <c r="M1505" s="2">
        <v>836123</v>
      </c>
      <c r="N1505" t="s">
        <v>125</v>
      </c>
      <c r="O1505" t="b">
        <v>0</v>
      </c>
      <c r="Q1505" t="s">
        <v>891</v>
      </c>
      <c r="W1505" s="2">
        <v>16722.46</v>
      </c>
      <c r="X1505" s="2">
        <v>836123</v>
      </c>
      <c r="Y1505" s="3">
        <v>0.06</v>
      </c>
      <c r="Z1505" s="2">
        <v>25083.69</v>
      </c>
      <c r="AA1505" s="2">
        <v>25083.69</v>
      </c>
      <c r="AB1505" s="3">
        <v>0.03</v>
      </c>
      <c r="AC1505" s="3">
        <v>0.03</v>
      </c>
      <c r="AD1505" s="2">
        <v>50167.38</v>
      </c>
    </row>
    <row r="1506" spans="1:65" x14ac:dyDescent="0.2">
      <c r="A1506">
        <v>55134902</v>
      </c>
      <c r="B1506" t="s">
        <v>218</v>
      </c>
      <c r="C1506" t="s">
        <v>67</v>
      </c>
      <c r="D1506" t="s">
        <v>68</v>
      </c>
      <c r="E1506" t="s">
        <v>147</v>
      </c>
      <c r="F1506" s="1">
        <v>42452</v>
      </c>
      <c r="G1506" s="1">
        <v>42636</v>
      </c>
      <c r="I1506" s="1">
        <v>42482</v>
      </c>
      <c r="J1506" s="1">
        <v>42452</v>
      </c>
      <c r="K1506" s="1"/>
      <c r="L1506" t="s">
        <v>2176</v>
      </c>
      <c r="M1506" s="2">
        <v>198494</v>
      </c>
      <c r="N1506" t="s">
        <v>138</v>
      </c>
      <c r="O1506" t="b">
        <v>0</v>
      </c>
      <c r="Q1506" t="s">
        <v>2176</v>
      </c>
      <c r="W1506" s="2">
        <v>3969.88</v>
      </c>
      <c r="X1506" s="2">
        <v>198494</v>
      </c>
      <c r="Y1506" s="3">
        <v>0.06</v>
      </c>
      <c r="Z1506" s="2">
        <v>5954.82</v>
      </c>
      <c r="AA1506" s="2">
        <v>5954.82</v>
      </c>
      <c r="AB1506" s="3">
        <v>0.03</v>
      </c>
      <c r="AC1506" s="3">
        <v>0.03</v>
      </c>
      <c r="AD1506" s="2">
        <v>11909.64</v>
      </c>
    </row>
    <row r="1507" spans="1:65" x14ac:dyDescent="0.2">
      <c r="A1507">
        <v>55193198</v>
      </c>
      <c r="B1507" t="s">
        <v>2800</v>
      </c>
      <c r="C1507" t="s">
        <v>67</v>
      </c>
      <c r="D1507" t="s">
        <v>73</v>
      </c>
      <c r="E1507" t="s">
        <v>74</v>
      </c>
      <c r="F1507" s="1">
        <v>42649</v>
      </c>
      <c r="G1507" s="1">
        <v>42905</v>
      </c>
      <c r="I1507" s="1">
        <v>42679</v>
      </c>
      <c r="J1507" s="1">
        <v>42649</v>
      </c>
      <c r="K1507" s="1"/>
      <c r="L1507" t="s">
        <v>2801</v>
      </c>
      <c r="M1507" s="2">
        <v>791321</v>
      </c>
      <c r="N1507" t="s">
        <v>97</v>
      </c>
      <c r="O1507" t="b">
        <v>0</v>
      </c>
      <c r="Q1507" t="s">
        <v>2801</v>
      </c>
      <c r="W1507" s="2">
        <v>15826.42</v>
      </c>
      <c r="X1507" s="2">
        <v>791321</v>
      </c>
      <c r="Y1507" s="3">
        <v>0.06</v>
      </c>
      <c r="Z1507" s="2">
        <v>23739.63</v>
      </c>
      <c r="AA1507" s="2">
        <v>23739.63</v>
      </c>
      <c r="AB1507" s="3">
        <v>0.03</v>
      </c>
      <c r="AC1507" s="3">
        <v>0.03</v>
      </c>
      <c r="AD1507" s="2">
        <v>47479.26</v>
      </c>
      <c r="BC1507" t="s">
        <v>2802</v>
      </c>
      <c r="BD1507" t="s">
        <v>82</v>
      </c>
      <c r="BE1507" t="s">
        <v>2803</v>
      </c>
      <c r="BG1507">
        <v>20170198</v>
      </c>
      <c r="BI1507" t="s">
        <v>215</v>
      </c>
      <c r="BJ1507" t="s">
        <v>2804</v>
      </c>
      <c r="BK1507">
        <v>13859</v>
      </c>
      <c r="BM1507">
        <v>37332</v>
      </c>
    </row>
    <row r="1508" spans="1:65" x14ac:dyDescent="0.2">
      <c r="A1508">
        <v>55128552</v>
      </c>
      <c r="B1508" t="s">
        <v>4068</v>
      </c>
      <c r="C1508" t="s">
        <v>67</v>
      </c>
      <c r="D1508" t="s">
        <v>68</v>
      </c>
      <c r="E1508" t="s">
        <v>74</v>
      </c>
      <c r="F1508" s="1">
        <v>42475</v>
      </c>
      <c r="G1508" s="1">
        <v>42558</v>
      </c>
      <c r="I1508" s="1">
        <v>42505</v>
      </c>
      <c r="J1508" s="1">
        <v>42475</v>
      </c>
      <c r="K1508" s="1"/>
      <c r="L1508" t="s">
        <v>4069</v>
      </c>
      <c r="M1508" s="2">
        <v>514064</v>
      </c>
      <c r="N1508" t="s">
        <v>71</v>
      </c>
      <c r="O1508" t="b">
        <v>0</v>
      </c>
      <c r="Q1508" t="s">
        <v>4069</v>
      </c>
      <c r="W1508" s="2">
        <v>10281.280000000001</v>
      </c>
      <c r="X1508" s="2">
        <v>514064</v>
      </c>
      <c r="Y1508" s="3">
        <v>0.06</v>
      </c>
      <c r="Z1508" s="2">
        <v>15421.92</v>
      </c>
      <c r="AA1508" s="2">
        <v>15421.92</v>
      </c>
      <c r="AB1508" s="3">
        <v>0.03</v>
      </c>
      <c r="AC1508" s="3">
        <v>0.03</v>
      </c>
      <c r="AD1508" s="2">
        <v>30843.84</v>
      </c>
    </row>
    <row r="1509" spans="1:65" x14ac:dyDescent="0.2">
      <c r="A1509">
        <v>55153705</v>
      </c>
      <c r="B1509" t="s">
        <v>243</v>
      </c>
      <c r="C1509" t="s">
        <v>67</v>
      </c>
      <c r="D1509" t="s">
        <v>73</v>
      </c>
      <c r="E1509" t="s">
        <v>85</v>
      </c>
      <c r="F1509" s="1">
        <v>42590</v>
      </c>
      <c r="G1509" s="1">
        <v>42659</v>
      </c>
      <c r="I1509" s="1">
        <v>42620</v>
      </c>
      <c r="J1509" s="1">
        <v>42590</v>
      </c>
      <c r="K1509" s="1"/>
      <c r="L1509" t="s">
        <v>5065</v>
      </c>
      <c r="M1509" s="2">
        <v>702637</v>
      </c>
      <c r="N1509" t="s">
        <v>143</v>
      </c>
      <c r="O1509" t="b">
        <v>0</v>
      </c>
      <c r="P1509" t="s">
        <v>116</v>
      </c>
      <c r="Q1509" t="s">
        <v>5065</v>
      </c>
      <c r="W1509" s="2">
        <v>14052.74</v>
      </c>
      <c r="X1509" s="2">
        <v>702637</v>
      </c>
      <c r="Y1509" s="3">
        <v>0.06</v>
      </c>
      <c r="Z1509" s="2">
        <v>21079.11</v>
      </c>
      <c r="AA1509" s="2">
        <v>21079.11</v>
      </c>
      <c r="AB1509" s="3">
        <v>0.03</v>
      </c>
      <c r="AC1509" s="3">
        <v>0.03</v>
      </c>
      <c r="AD1509" s="2">
        <v>42158.22</v>
      </c>
    </row>
    <row r="1510" spans="1:65" x14ac:dyDescent="0.2">
      <c r="A1510">
        <v>55130909</v>
      </c>
      <c r="B1510" t="s">
        <v>5262</v>
      </c>
      <c r="C1510" t="s">
        <v>67</v>
      </c>
      <c r="D1510" t="s">
        <v>153</v>
      </c>
      <c r="E1510" t="s">
        <v>147</v>
      </c>
      <c r="F1510" s="1">
        <v>42373</v>
      </c>
      <c r="G1510" s="1">
        <v>42984</v>
      </c>
      <c r="I1510" s="1">
        <v>42403</v>
      </c>
      <c r="J1510" s="1">
        <v>42373</v>
      </c>
      <c r="K1510" s="1"/>
      <c r="L1510" t="s">
        <v>5263</v>
      </c>
      <c r="M1510" s="2">
        <v>795845</v>
      </c>
      <c r="N1510" t="s">
        <v>71</v>
      </c>
      <c r="O1510" t="b">
        <v>0</v>
      </c>
      <c r="Q1510" t="s">
        <v>5263</v>
      </c>
      <c r="W1510" s="2">
        <v>15916.9</v>
      </c>
      <c r="X1510" s="2">
        <v>795845</v>
      </c>
      <c r="Y1510" s="3">
        <v>0.06</v>
      </c>
      <c r="Z1510" s="2">
        <v>23875.35</v>
      </c>
      <c r="AA1510" s="2">
        <v>23875.35</v>
      </c>
      <c r="AB1510" s="3">
        <v>0.03</v>
      </c>
      <c r="AC1510" s="3">
        <v>0.03</v>
      </c>
      <c r="AD1510" s="2">
        <v>47750.7</v>
      </c>
    </row>
    <row r="1511" spans="1:65" x14ac:dyDescent="0.2">
      <c r="A1511">
        <v>55139843</v>
      </c>
      <c r="B1511" t="s">
        <v>197</v>
      </c>
      <c r="C1511" t="s">
        <v>67</v>
      </c>
      <c r="D1511" t="s">
        <v>153</v>
      </c>
      <c r="E1511" t="s">
        <v>110</v>
      </c>
      <c r="F1511" s="1">
        <v>42883</v>
      </c>
      <c r="G1511" s="1">
        <v>42942</v>
      </c>
      <c r="I1511" s="1">
        <v>42913</v>
      </c>
      <c r="J1511" s="1">
        <v>42883</v>
      </c>
      <c r="K1511" s="1"/>
      <c r="L1511" t="s">
        <v>6214</v>
      </c>
      <c r="M1511" s="2">
        <v>295635</v>
      </c>
      <c r="N1511" t="s">
        <v>143</v>
      </c>
      <c r="O1511" t="b">
        <v>0</v>
      </c>
      <c r="Q1511" t="s">
        <v>6214</v>
      </c>
      <c r="W1511" s="2">
        <v>5912.7</v>
      </c>
      <c r="X1511" s="2">
        <v>295635</v>
      </c>
      <c r="Y1511" s="3">
        <v>0.06</v>
      </c>
      <c r="Z1511" s="2">
        <v>8869.0499999999993</v>
      </c>
      <c r="AA1511" s="2">
        <v>8869.0499999999993</v>
      </c>
      <c r="AB1511" s="3">
        <v>0.03</v>
      </c>
      <c r="AC1511" s="3">
        <v>0.03</v>
      </c>
      <c r="AD1511" s="2">
        <v>17738.099999999999</v>
      </c>
    </row>
    <row r="1512" spans="1:65" x14ac:dyDescent="0.2">
      <c r="A1512">
        <v>55247474</v>
      </c>
      <c r="B1512" t="s">
        <v>391</v>
      </c>
      <c r="C1512" t="s">
        <v>67</v>
      </c>
      <c r="D1512" t="s">
        <v>73</v>
      </c>
      <c r="E1512" t="s">
        <v>110</v>
      </c>
      <c r="F1512" s="1">
        <v>42653</v>
      </c>
      <c r="G1512" s="1">
        <v>42876</v>
      </c>
      <c r="I1512" s="1">
        <v>42683</v>
      </c>
      <c r="J1512" s="1">
        <v>42653</v>
      </c>
      <c r="K1512" s="1"/>
      <c r="L1512" t="s">
        <v>392</v>
      </c>
      <c r="M1512" s="2">
        <v>241576</v>
      </c>
      <c r="N1512" t="s">
        <v>155</v>
      </c>
      <c r="O1512" t="b">
        <v>0</v>
      </c>
      <c r="Q1512" t="s">
        <v>392</v>
      </c>
      <c r="W1512" s="2">
        <v>4831.5200000000004</v>
      </c>
      <c r="X1512" s="2">
        <v>241576</v>
      </c>
      <c r="Y1512" s="3">
        <v>0.06</v>
      </c>
      <c r="Z1512" s="2">
        <v>7247.28</v>
      </c>
      <c r="AA1512" s="2">
        <v>7247.28</v>
      </c>
      <c r="AB1512" s="3">
        <v>0.03</v>
      </c>
      <c r="AC1512" s="3">
        <v>0.03</v>
      </c>
      <c r="AD1512" s="2">
        <v>14494.56</v>
      </c>
      <c r="BC1512" t="s">
        <v>393</v>
      </c>
      <c r="BE1512" t="s">
        <v>394</v>
      </c>
      <c r="BG1512" t="s">
        <v>395</v>
      </c>
      <c r="BI1512" t="s">
        <v>396</v>
      </c>
      <c r="BJ1512" t="s">
        <v>397</v>
      </c>
      <c r="BK1512">
        <v>4865</v>
      </c>
      <c r="BL1512" t="s">
        <v>398</v>
      </c>
      <c r="BM1512">
        <v>33436</v>
      </c>
    </row>
    <row r="1513" spans="1:65" x14ac:dyDescent="0.2">
      <c r="A1513">
        <v>55200081</v>
      </c>
      <c r="B1513" t="s">
        <v>2220</v>
      </c>
      <c r="C1513" t="s">
        <v>67</v>
      </c>
      <c r="D1513" t="s">
        <v>68</v>
      </c>
      <c r="E1513" t="s">
        <v>110</v>
      </c>
      <c r="F1513" s="1">
        <v>42446</v>
      </c>
      <c r="G1513" s="1">
        <v>42851</v>
      </c>
      <c r="I1513" s="1">
        <v>42476</v>
      </c>
      <c r="J1513" s="1">
        <v>42446</v>
      </c>
      <c r="K1513" s="1"/>
      <c r="L1513" t="s">
        <v>2221</v>
      </c>
      <c r="M1513" s="2">
        <v>808157</v>
      </c>
      <c r="N1513" t="s">
        <v>125</v>
      </c>
      <c r="O1513" t="b">
        <v>0</v>
      </c>
      <c r="P1513" t="s">
        <v>2222</v>
      </c>
      <c r="Q1513" t="s">
        <v>2221</v>
      </c>
      <c r="W1513" s="2">
        <v>16163.14</v>
      </c>
      <c r="X1513" s="2">
        <v>808157</v>
      </c>
      <c r="Y1513" s="3">
        <v>0.06</v>
      </c>
      <c r="Z1513" s="2">
        <v>24244.71</v>
      </c>
      <c r="AA1513" s="2">
        <v>24244.71</v>
      </c>
      <c r="AB1513" s="3">
        <v>0.03</v>
      </c>
      <c r="AC1513" s="3">
        <v>0.03</v>
      </c>
      <c r="AD1513" s="2">
        <v>48489.42</v>
      </c>
    </row>
    <row r="1514" spans="1:65" x14ac:dyDescent="0.2">
      <c r="A1514">
        <v>55244502</v>
      </c>
      <c r="B1514" t="s">
        <v>504</v>
      </c>
      <c r="C1514" t="s">
        <v>94</v>
      </c>
      <c r="D1514" t="s">
        <v>95</v>
      </c>
      <c r="E1514" t="s">
        <v>85</v>
      </c>
      <c r="F1514" s="1">
        <v>42451</v>
      </c>
      <c r="G1514" s="1">
        <v>42596</v>
      </c>
      <c r="I1514" s="1">
        <v>42481</v>
      </c>
      <c r="J1514" s="1">
        <v>42451</v>
      </c>
      <c r="K1514" s="1"/>
      <c r="L1514" t="s">
        <v>4692</v>
      </c>
      <c r="M1514" s="2">
        <v>387178</v>
      </c>
      <c r="N1514" t="s">
        <v>115</v>
      </c>
      <c r="O1514" t="b">
        <v>0</v>
      </c>
      <c r="Q1514" t="s">
        <v>4692</v>
      </c>
      <c r="W1514" s="2">
        <v>7743.56</v>
      </c>
      <c r="X1514" s="2">
        <v>387178</v>
      </c>
      <c r="Y1514" s="3">
        <v>0.06</v>
      </c>
      <c r="Z1514" s="2">
        <v>11615.34</v>
      </c>
      <c r="AA1514" s="2">
        <v>11615.34</v>
      </c>
      <c r="AB1514" s="3">
        <v>0.03</v>
      </c>
      <c r="AC1514" s="3">
        <v>0.03</v>
      </c>
      <c r="AD1514" s="2">
        <v>23230.68</v>
      </c>
    </row>
    <row r="1515" spans="1:65" x14ac:dyDescent="0.2">
      <c r="A1515">
        <v>55253790</v>
      </c>
      <c r="B1515" t="s">
        <v>218</v>
      </c>
      <c r="C1515" t="s">
        <v>94</v>
      </c>
      <c r="D1515" t="s">
        <v>95</v>
      </c>
      <c r="E1515" t="s">
        <v>106</v>
      </c>
      <c r="F1515" s="1">
        <v>42371</v>
      </c>
      <c r="G1515" s="1">
        <v>42706</v>
      </c>
      <c r="I1515" s="1">
        <v>42401</v>
      </c>
      <c r="J1515" s="1">
        <v>42371</v>
      </c>
      <c r="K1515" s="1"/>
      <c r="L1515" t="s">
        <v>5268</v>
      </c>
      <c r="M1515" s="2">
        <v>400051</v>
      </c>
      <c r="N1515" t="s">
        <v>81</v>
      </c>
      <c r="O1515" t="b">
        <v>0</v>
      </c>
      <c r="Q1515" t="s">
        <v>5268</v>
      </c>
      <c r="W1515" s="2">
        <v>8001.02</v>
      </c>
      <c r="X1515" s="2">
        <v>400051</v>
      </c>
      <c r="Y1515" s="3">
        <v>0.06</v>
      </c>
      <c r="Z1515" s="2">
        <v>12001.53</v>
      </c>
      <c r="AA1515" s="2">
        <v>12001.53</v>
      </c>
      <c r="AB1515" s="3">
        <v>0.03</v>
      </c>
      <c r="AC1515" s="3">
        <v>0.03</v>
      </c>
      <c r="AD1515" s="2">
        <v>24003.06</v>
      </c>
    </row>
    <row r="1516" spans="1:65" x14ac:dyDescent="0.2">
      <c r="A1516">
        <v>55261240</v>
      </c>
      <c r="B1516" t="s">
        <v>93</v>
      </c>
      <c r="C1516" t="s">
        <v>67</v>
      </c>
      <c r="D1516" t="s">
        <v>123</v>
      </c>
      <c r="E1516" t="s">
        <v>74</v>
      </c>
      <c r="F1516" s="1">
        <v>42666</v>
      </c>
      <c r="G1516" s="1">
        <v>42985</v>
      </c>
      <c r="I1516" s="1">
        <v>42696</v>
      </c>
      <c r="J1516" s="1">
        <v>42666</v>
      </c>
      <c r="K1516" s="1"/>
      <c r="L1516" t="s">
        <v>5870</v>
      </c>
      <c r="M1516" s="2">
        <v>276248</v>
      </c>
      <c r="N1516" t="s">
        <v>103</v>
      </c>
      <c r="O1516" t="b">
        <v>0</v>
      </c>
      <c r="Q1516" t="s">
        <v>5870</v>
      </c>
      <c r="W1516" s="2">
        <v>5524.96</v>
      </c>
      <c r="X1516" s="2">
        <v>276248</v>
      </c>
      <c r="Y1516" s="3">
        <v>0.06</v>
      </c>
      <c r="Z1516" s="2">
        <v>8287.44</v>
      </c>
      <c r="AA1516" s="2">
        <v>8287.44</v>
      </c>
      <c r="AB1516" s="3">
        <v>0.03</v>
      </c>
      <c r="AC1516" s="3">
        <v>0.03</v>
      </c>
      <c r="AD1516" s="2">
        <v>16574.88</v>
      </c>
    </row>
    <row r="1517" spans="1:65" x14ac:dyDescent="0.2">
      <c r="A1517">
        <v>55302452</v>
      </c>
      <c r="B1517" t="s">
        <v>5677</v>
      </c>
      <c r="C1517" t="s">
        <v>67</v>
      </c>
      <c r="D1517" t="s">
        <v>68</v>
      </c>
      <c r="E1517" t="s">
        <v>106</v>
      </c>
      <c r="F1517" s="1">
        <v>42542</v>
      </c>
      <c r="G1517" s="1">
        <v>42655</v>
      </c>
      <c r="I1517" s="1">
        <v>42572</v>
      </c>
      <c r="J1517" s="1">
        <v>42542</v>
      </c>
      <c r="K1517" s="1"/>
      <c r="L1517" t="s">
        <v>5678</v>
      </c>
      <c r="M1517" s="2">
        <v>814141</v>
      </c>
      <c r="N1517" t="s">
        <v>125</v>
      </c>
      <c r="O1517" t="b">
        <v>0</v>
      </c>
      <c r="Q1517" t="s">
        <v>5678</v>
      </c>
      <c r="W1517" s="2">
        <v>16282.82</v>
      </c>
      <c r="X1517" s="2">
        <v>814141</v>
      </c>
      <c r="Y1517" s="3">
        <v>0.06</v>
      </c>
      <c r="Z1517" s="2">
        <v>24424.23</v>
      </c>
      <c r="AA1517" s="2">
        <v>24424.23</v>
      </c>
      <c r="AB1517" s="3">
        <v>0.03</v>
      </c>
      <c r="AC1517" s="3">
        <v>0.03</v>
      </c>
      <c r="AD1517" s="2">
        <v>48848.46</v>
      </c>
    </row>
    <row r="1518" spans="1:65" x14ac:dyDescent="0.2">
      <c r="A1518">
        <v>55395145</v>
      </c>
      <c r="B1518" t="s">
        <v>98</v>
      </c>
      <c r="C1518" t="s">
        <v>67</v>
      </c>
      <c r="D1518" t="s">
        <v>73</v>
      </c>
      <c r="E1518" t="s">
        <v>79</v>
      </c>
      <c r="F1518" s="1">
        <f>I1518+360</f>
        <v>42964</v>
      </c>
      <c r="G1518" s="1">
        <v>42611</v>
      </c>
      <c r="I1518" s="1">
        <v>42604</v>
      </c>
      <c r="J1518" s="1">
        <v>42574</v>
      </c>
      <c r="K1518" s="1"/>
      <c r="L1518" t="s">
        <v>99</v>
      </c>
      <c r="M1518" s="2">
        <v>687260</v>
      </c>
      <c r="N1518" t="s">
        <v>100</v>
      </c>
      <c r="O1518" t="b">
        <v>0</v>
      </c>
      <c r="Q1518" t="s">
        <v>99</v>
      </c>
      <c r="W1518" s="2">
        <v>13745.2</v>
      </c>
      <c r="X1518" s="2">
        <v>687260</v>
      </c>
      <c r="Y1518" s="3">
        <v>0.06</v>
      </c>
      <c r="Z1518" s="2">
        <v>20617.8</v>
      </c>
      <c r="AA1518" s="2">
        <v>20617.8</v>
      </c>
      <c r="AB1518" s="3">
        <v>0.03</v>
      </c>
      <c r="AC1518" s="3">
        <v>0.03</v>
      </c>
      <c r="AD1518" s="2">
        <v>41235.599999999999</v>
      </c>
      <c r="BD1518" t="s">
        <v>82</v>
      </c>
    </row>
    <row r="1519" spans="1:65" x14ac:dyDescent="0.2">
      <c r="A1519">
        <v>56800200</v>
      </c>
      <c r="B1519" t="s">
        <v>88</v>
      </c>
      <c r="C1519" t="s">
        <v>67</v>
      </c>
      <c r="D1519" t="s">
        <v>153</v>
      </c>
      <c r="E1519" t="s">
        <v>69</v>
      </c>
      <c r="F1519" s="1">
        <v>42519</v>
      </c>
      <c r="G1519" s="1">
        <v>42723</v>
      </c>
      <c r="I1519" s="1">
        <v>42549</v>
      </c>
      <c r="J1519" s="1">
        <v>42519</v>
      </c>
      <c r="K1519" s="1"/>
      <c r="L1519" t="s">
        <v>3595</v>
      </c>
      <c r="M1519" s="2">
        <v>780848</v>
      </c>
      <c r="N1519" t="s">
        <v>108</v>
      </c>
      <c r="O1519" t="b">
        <v>0</v>
      </c>
      <c r="Q1519" t="s">
        <v>3595</v>
      </c>
      <c r="W1519" s="2">
        <v>15616.96</v>
      </c>
      <c r="X1519" s="2">
        <v>780848</v>
      </c>
      <c r="Y1519" s="3">
        <v>0.06</v>
      </c>
      <c r="Z1519" s="2">
        <v>23425.439999999999</v>
      </c>
      <c r="AA1519" s="2">
        <v>23425.439999999999</v>
      </c>
      <c r="AB1519" s="3">
        <v>0.03</v>
      </c>
      <c r="AC1519" s="3">
        <v>0.03</v>
      </c>
      <c r="AD1519" s="2">
        <v>46850.879999999997</v>
      </c>
    </row>
    <row r="1520" spans="1:65" x14ac:dyDescent="0.2">
      <c r="A1520">
        <v>47479162</v>
      </c>
      <c r="B1520" t="s">
        <v>3075</v>
      </c>
      <c r="C1520" t="s">
        <v>322</v>
      </c>
      <c r="D1520" t="s">
        <v>73</v>
      </c>
      <c r="E1520" t="s">
        <v>74</v>
      </c>
      <c r="F1520" s="1">
        <v>42386</v>
      </c>
      <c r="G1520" s="1">
        <v>42420</v>
      </c>
      <c r="I1520" s="1">
        <v>42416</v>
      </c>
      <c r="J1520" s="1">
        <v>42386</v>
      </c>
      <c r="K1520" s="1"/>
      <c r="L1520" t="s">
        <v>5916</v>
      </c>
      <c r="M1520" s="2">
        <v>225206</v>
      </c>
      <c r="N1520" t="s">
        <v>155</v>
      </c>
      <c r="O1520" t="b">
        <v>1</v>
      </c>
      <c r="Q1520" t="s">
        <v>5916</v>
      </c>
      <c r="W1520" s="2">
        <v>4504.12</v>
      </c>
      <c r="X1520" s="2">
        <v>225206</v>
      </c>
      <c r="Y1520" s="3">
        <v>0.06</v>
      </c>
      <c r="Z1520" s="2">
        <v>6756.18</v>
      </c>
      <c r="AA1520" s="2">
        <v>6756.18</v>
      </c>
      <c r="AB1520" s="3">
        <v>0.03</v>
      </c>
      <c r="AC1520" s="3">
        <v>0.03</v>
      </c>
      <c r="AD1520" s="2">
        <v>13512.36</v>
      </c>
    </row>
    <row r="1521" spans="1:65" x14ac:dyDescent="0.2">
      <c r="A1521">
        <v>53777163</v>
      </c>
      <c r="B1521" t="s">
        <v>93</v>
      </c>
      <c r="C1521" t="s">
        <v>67</v>
      </c>
      <c r="D1521" t="s">
        <v>73</v>
      </c>
      <c r="E1521" t="s">
        <v>74</v>
      </c>
      <c r="F1521" s="1">
        <v>42371</v>
      </c>
      <c r="G1521" s="1">
        <v>42404</v>
      </c>
      <c r="I1521" s="1">
        <v>42401</v>
      </c>
      <c r="J1521" s="1">
        <v>42371</v>
      </c>
      <c r="K1521" s="1"/>
      <c r="L1521" t="s">
        <v>3485</v>
      </c>
      <c r="M1521" s="2">
        <v>595831</v>
      </c>
      <c r="N1521" t="s">
        <v>108</v>
      </c>
      <c r="O1521" t="b">
        <v>0</v>
      </c>
      <c r="Q1521" t="s">
        <v>3485</v>
      </c>
      <c r="W1521" s="2">
        <v>11916.62</v>
      </c>
      <c r="X1521" s="2">
        <v>595831</v>
      </c>
      <c r="Y1521" s="3">
        <v>0.06</v>
      </c>
      <c r="Z1521" s="2">
        <v>17874.93</v>
      </c>
      <c r="AA1521" s="2">
        <v>17874.93</v>
      </c>
      <c r="AB1521" s="3">
        <v>0.03</v>
      </c>
      <c r="AC1521" s="3">
        <v>0.03</v>
      </c>
      <c r="AD1521" s="2">
        <v>35749.86</v>
      </c>
    </row>
    <row r="1522" spans="1:65" x14ac:dyDescent="0.2">
      <c r="A1522">
        <v>53776861</v>
      </c>
      <c r="B1522" t="s">
        <v>243</v>
      </c>
      <c r="C1522" t="s">
        <v>67</v>
      </c>
      <c r="D1522" t="s">
        <v>84</v>
      </c>
      <c r="E1522" t="s">
        <v>110</v>
      </c>
      <c r="F1522" s="1">
        <v>42727</v>
      </c>
      <c r="G1522" s="1">
        <v>42794</v>
      </c>
      <c r="I1522" s="1">
        <v>42757</v>
      </c>
      <c r="J1522" s="1">
        <v>42727</v>
      </c>
      <c r="K1522" s="1"/>
      <c r="L1522" t="s">
        <v>4130</v>
      </c>
      <c r="M1522" s="2">
        <v>793040</v>
      </c>
      <c r="N1522" t="s">
        <v>108</v>
      </c>
      <c r="O1522" t="b">
        <v>0</v>
      </c>
      <c r="Q1522" t="s">
        <v>4130</v>
      </c>
      <c r="W1522" s="2">
        <v>15860.8</v>
      </c>
      <c r="X1522" s="2">
        <v>793040</v>
      </c>
      <c r="Y1522" s="3">
        <v>0.06</v>
      </c>
      <c r="Z1522" s="2">
        <v>23791.200000000001</v>
      </c>
      <c r="AA1522" s="2">
        <v>23791.200000000001</v>
      </c>
      <c r="AB1522" s="3">
        <v>0.03</v>
      </c>
      <c r="AC1522" s="3">
        <v>0.03</v>
      </c>
      <c r="AD1522" s="2">
        <v>47582.400000000001</v>
      </c>
    </row>
    <row r="1523" spans="1:65" x14ac:dyDescent="0.2">
      <c r="A1523">
        <v>54182107</v>
      </c>
      <c r="B1523" t="s">
        <v>270</v>
      </c>
      <c r="C1523" t="s">
        <v>67</v>
      </c>
      <c r="D1523" t="s">
        <v>73</v>
      </c>
      <c r="E1523" t="s">
        <v>69</v>
      </c>
      <c r="F1523" s="1">
        <v>42500</v>
      </c>
      <c r="G1523" s="1">
        <v>42563</v>
      </c>
      <c r="I1523" s="1">
        <v>42530</v>
      </c>
      <c r="J1523" s="1">
        <v>42500</v>
      </c>
      <c r="K1523" s="1"/>
      <c r="L1523" t="s">
        <v>943</v>
      </c>
      <c r="M1523" s="2">
        <v>171947</v>
      </c>
      <c r="N1523" t="s">
        <v>81</v>
      </c>
      <c r="O1523" t="b">
        <v>0</v>
      </c>
      <c r="Q1523" t="s">
        <v>943</v>
      </c>
      <c r="W1523" s="2">
        <v>3438.94</v>
      </c>
      <c r="X1523" s="2">
        <v>171947</v>
      </c>
      <c r="Y1523" s="3">
        <v>0.06</v>
      </c>
      <c r="Z1523" s="2">
        <v>5158.41</v>
      </c>
      <c r="AA1523" s="2">
        <v>5158.41</v>
      </c>
      <c r="AB1523" s="3">
        <v>0.03</v>
      </c>
      <c r="AC1523" s="3">
        <v>0.03</v>
      </c>
      <c r="AD1523" s="2">
        <v>10316.82</v>
      </c>
    </row>
    <row r="1524" spans="1:65" x14ac:dyDescent="0.2">
      <c r="A1524">
        <v>54183588</v>
      </c>
      <c r="B1524" t="s">
        <v>1288</v>
      </c>
      <c r="C1524" t="s">
        <v>67</v>
      </c>
      <c r="D1524" t="s">
        <v>73</v>
      </c>
      <c r="E1524" t="s">
        <v>69</v>
      </c>
      <c r="F1524" s="1">
        <v>42694</v>
      </c>
      <c r="G1524" s="1">
        <v>42847</v>
      </c>
      <c r="I1524" s="1">
        <v>42724</v>
      </c>
      <c r="J1524" s="1">
        <v>42694</v>
      </c>
      <c r="K1524" s="1"/>
      <c r="L1524" t="s">
        <v>1289</v>
      </c>
      <c r="M1524" s="2">
        <v>203871</v>
      </c>
      <c r="N1524" t="s">
        <v>127</v>
      </c>
      <c r="O1524" t="b">
        <v>0</v>
      </c>
      <c r="Q1524" t="s">
        <v>1289</v>
      </c>
      <c r="W1524" s="2">
        <v>4077.42</v>
      </c>
      <c r="X1524" s="2">
        <v>203871</v>
      </c>
      <c r="Y1524" s="3">
        <v>0.06</v>
      </c>
      <c r="Z1524" s="2">
        <v>6116.13</v>
      </c>
      <c r="AA1524" s="2">
        <v>6116.13</v>
      </c>
      <c r="AB1524" s="3">
        <v>0.03</v>
      </c>
      <c r="AC1524" s="3">
        <v>0.03</v>
      </c>
      <c r="AD1524" s="2">
        <v>12232.26</v>
      </c>
    </row>
    <row r="1525" spans="1:65" x14ac:dyDescent="0.2">
      <c r="A1525">
        <v>54186962</v>
      </c>
      <c r="B1525" t="s">
        <v>3655</v>
      </c>
      <c r="C1525" t="s">
        <v>67</v>
      </c>
      <c r="D1525" t="s">
        <v>73</v>
      </c>
      <c r="E1525" t="s">
        <v>85</v>
      </c>
      <c r="F1525" s="1">
        <v>42693</v>
      </c>
      <c r="G1525" s="1">
        <v>42914</v>
      </c>
      <c r="I1525" s="1">
        <v>42723</v>
      </c>
      <c r="J1525" s="1">
        <v>42693</v>
      </c>
      <c r="K1525" s="1"/>
      <c r="L1525" t="s">
        <v>3656</v>
      </c>
      <c r="M1525" s="2">
        <v>406723</v>
      </c>
      <c r="N1525" t="s">
        <v>130</v>
      </c>
      <c r="O1525" t="b">
        <v>0</v>
      </c>
      <c r="Q1525" t="s">
        <v>3656</v>
      </c>
      <c r="W1525" s="2">
        <v>8134.46</v>
      </c>
      <c r="X1525" s="2">
        <v>406723</v>
      </c>
      <c r="Y1525" s="3">
        <v>0.06</v>
      </c>
      <c r="Z1525" s="2">
        <v>12201.69</v>
      </c>
      <c r="AA1525" s="2">
        <v>12201.69</v>
      </c>
      <c r="AB1525" s="3">
        <v>0.03</v>
      </c>
      <c r="AC1525" s="3">
        <v>0.03</v>
      </c>
      <c r="AD1525" s="2">
        <v>24403.38</v>
      </c>
    </row>
    <row r="1526" spans="1:65" x14ac:dyDescent="0.2">
      <c r="A1526">
        <v>54181412</v>
      </c>
      <c r="B1526" t="s">
        <v>4705</v>
      </c>
      <c r="C1526" t="s">
        <v>67</v>
      </c>
      <c r="D1526" t="s">
        <v>84</v>
      </c>
      <c r="E1526" t="s">
        <v>79</v>
      </c>
      <c r="F1526" s="1">
        <v>42437</v>
      </c>
      <c r="G1526" s="1">
        <v>42481</v>
      </c>
      <c r="I1526" s="1">
        <v>42467</v>
      </c>
      <c r="J1526" s="1">
        <v>42437</v>
      </c>
      <c r="K1526" s="1"/>
      <c r="L1526" t="s">
        <v>6173</v>
      </c>
      <c r="M1526" s="2">
        <v>557698</v>
      </c>
      <c r="N1526" t="s">
        <v>71</v>
      </c>
      <c r="O1526" t="b">
        <v>0</v>
      </c>
      <c r="Q1526" t="s">
        <v>6173</v>
      </c>
      <c r="W1526" s="2">
        <v>11153.96</v>
      </c>
      <c r="X1526" s="2">
        <v>557698</v>
      </c>
      <c r="Y1526" s="3">
        <v>0.06</v>
      </c>
      <c r="Z1526" s="2">
        <v>16730.939999999999</v>
      </c>
      <c r="AA1526" s="2">
        <v>16730.939999999999</v>
      </c>
      <c r="AB1526" s="3">
        <v>0.03</v>
      </c>
      <c r="AC1526" s="3">
        <v>0.03</v>
      </c>
      <c r="AD1526" s="2">
        <v>33461.879999999997</v>
      </c>
    </row>
    <row r="1527" spans="1:65" x14ac:dyDescent="0.2">
      <c r="A1527">
        <v>54545259</v>
      </c>
      <c r="B1527" t="s">
        <v>1784</v>
      </c>
      <c r="C1527" t="s">
        <v>105</v>
      </c>
      <c r="D1527" t="s">
        <v>73</v>
      </c>
      <c r="E1527" t="s">
        <v>79</v>
      </c>
      <c r="F1527" s="1">
        <v>42465</v>
      </c>
      <c r="G1527" s="1">
        <v>42730</v>
      </c>
      <c r="I1527" s="1">
        <v>42495</v>
      </c>
      <c r="J1527" s="1">
        <v>42465</v>
      </c>
      <c r="K1527" s="1"/>
      <c r="L1527" t="s">
        <v>1785</v>
      </c>
      <c r="M1527" s="2">
        <v>588056</v>
      </c>
      <c r="N1527" t="s">
        <v>155</v>
      </c>
      <c r="O1527" t="b">
        <v>0</v>
      </c>
      <c r="Q1527" t="s">
        <v>1785</v>
      </c>
      <c r="W1527" s="2">
        <v>11761.12</v>
      </c>
      <c r="X1527" s="2">
        <v>588056</v>
      </c>
      <c r="Y1527" s="3">
        <v>0.06</v>
      </c>
      <c r="Z1527" s="2">
        <v>17641.68</v>
      </c>
      <c r="AA1527" s="2">
        <v>17641.68</v>
      </c>
      <c r="AB1527" s="3">
        <v>0.03</v>
      </c>
      <c r="AC1527" s="3">
        <v>0.03</v>
      </c>
      <c r="AD1527" s="2">
        <v>35283.360000000001</v>
      </c>
    </row>
    <row r="1528" spans="1:65" x14ac:dyDescent="0.2">
      <c r="A1528">
        <v>54544880</v>
      </c>
      <c r="B1528" t="s">
        <v>88</v>
      </c>
      <c r="C1528" t="s">
        <v>105</v>
      </c>
      <c r="D1528" t="s">
        <v>84</v>
      </c>
      <c r="E1528" t="s">
        <v>74</v>
      </c>
      <c r="F1528" s="1">
        <v>42375</v>
      </c>
      <c r="G1528" s="1">
        <v>42414</v>
      </c>
      <c r="I1528" s="1">
        <v>42405</v>
      </c>
      <c r="J1528" s="1">
        <v>42375</v>
      </c>
      <c r="K1528" s="1"/>
      <c r="L1528" t="s">
        <v>2345</v>
      </c>
      <c r="M1528" s="2">
        <v>473857</v>
      </c>
      <c r="N1528" t="s">
        <v>130</v>
      </c>
      <c r="O1528" t="b">
        <v>0</v>
      </c>
      <c r="Q1528" t="s">
        <v>2345</v>
      </c>
      <c r="W1528" s="2">
        <v>9477.14</v>
      </c>
      <c r="X1528" s="2">
        <v>473857</v>
      </c>
      <c r="Y1528" s="3">
        <v>0.06</v>
      </c>
      <c r="Z1528" s="2">
        <v>14215.71</v>
      </c>
      <c r="AA1528" s="2">
        <v>14215.71</v>
      </c>
      <c r="AB1528" s="3">
        <v>0.03</v>
      </c>
      <c r="AC1528" s="3">
        <v>0.03</v>
      </c>
      <c r="AD1528" s="2">
        <v>28431.42</v>
      </c>
    </row>
    <row r="1529" spans="1:65" x14ac:dyDescent="0.2">
      <c r="A1529">
        <v>54545458</v>
      </c>
      <c r="B1529" t="s">
        <v>3291</v>
      </c>
      <c r="C1529" t="s">
        <v>67</v>
      </c>
      <c r="D1529" t="s">
        <v>73</v>
      </c>
      <c r="E1529" t="s">
        <v>85</v>
      </c>
      <c r="F1529" s="1">
        <v>42755</v>
      </c>
      <c r="G1529" s="1">
        <v>42832</v>
      </c>
      <c r="I1529" s="1">
        <v>42785</v>
      </c>
      <c r="J1529" s="1">
        <v>42755</v>
      </c>
      <c r="K1529" s="1"/>
      <c r="L1529" t="s">
        <v>3301</v>
      </c>
      <c r="M1529" s="2">
        <v>195781</v>
      </c>
      <c r="N1529" t="s">
        <v>155</v>
      </c>
      <c r="O1529" t="b">
        <v>0</v>
      </c>
      <c r="P1529" t="s">
        <v>283</v>
      </c>
      <c r="Q1529" t="s">
        <v>3301</v>
      </c>
      <c r="W1529" s="2">
        <v>3915.62</v>
      </c>
      <c r="X1529" s="2">
        <v>195781</v>
      </c>
      <c r="Y1529" s="3">
        <v>0.06</v>
      </c>
      <c r="Z1529" s="2">
        <v>5873.43</v>
      </c>
      <c r="AA1529" s="2">
        <v>5873.43</v>
      </c>
      <c r="AB1529" s="3">
        <v>0.03</v>
      </c>
      <c r="AC1529" s="3">
        <v>0.03</v>
      </c>
      <c r="AD1529" s="2">
        <v>11746.86</v>
      </c>
    </row>
    <row r="1530" spans="1:65" x14ac:dyDescent="0.2">
      <c r="A1530">
        <v>54548311</v>
      </c>
      <c r="B1530" t="s">
        <v>4376</v>
      </c>
      <c r="C1530" t="s">
        <v>67</v>
      </c>
      <c r="D1530" t="s">
        <v>68</v>
      </c>
      <c r="E1530" t="s">
        <v>74</v>
      </c>
      <c r="F1530" s="1">
        <v>42397</v>
      </c>
      <c r="G1530" s="1">
        <v>42946</v>
      </c>
      <c r="I1530" s="1">
        <v>42427</v>
      </c>
      <c r="J1530" s="1">
        <v>42397</v>
      </c>
      <c r="K1530" s="1"/>
      <c r="L1530" t="s">
        <v>4377</v>
      </c>
      <c r="M1530" s="2">
        <v>807508</v>
      </c>
      <c r="N1530" t="s">
        <v>130</v>
      </c>
      <c r="O1530" t="b">
        <v>0</v>
      </c>
      <c r="Q1530" t="s">
        <v>4377</v>
      </c>
      <c r="W1530" s="2">
        <v>16150.16</v>
      </c>
      <c r="X1530" s="2">
        <v>807508</v>
      </c>
      <c r="Y1530" s="3">
        <v>0.06</v>
      </c>
      <c r="Z1530" s="2">
        <v>24225.24</v>
      </c>
      <c r="AA1530" s="2">
        <v>24225.24</v>
      </c>
      <c r="AB1530" s="3">
        <v>0.03</v>
      </c>
      <c r="AC1530" s="3">
        <v>0.03</v>
      </c>
      <c r="AD1530" s="2">
        <v>48450.48</v>
      </c>
    </row>
    <row r="1531" spans="1:65" x14ac:dyDescent="0.2">
      <c r="A1531">
        <v>54735616</v>
      </c>
      <c r="B1531" t="s">
        <v>122</v>
      </c>
      <c r="C1531" t="s">
        <v>67</v>
      </c>
      <c r="D1531" t="s">
        <v>89</v>
      </c>
      <c r="E1531" t="s">
        <v>85</v>
      </c>
      <c r="F1531" s="1">
        <f>I1531+360</f>
        <v>42955</v>
      </c>
      <c r="G1531" s="1">
        <v>42642</v>
      </c>
      <c r="I1531" s="1">
        <v>42595</v>
      </c>
      <c r="J1531" s="1">
        <v>42565</v>
      </c>
      <c r="K1531" s="1"/>
      <c r="L1531" t="s">
        <v>3488</v>
      </c>
      <c r="M1531" s="2">
        <v>826840</v>
      </c>
      <c r="N1531" t="s">
        <v>195</v>
      </c>
      <c r="O1531" t="b">
        <v>0</v>
      </c>
      <c r="Q1531" t="s">
        <v>3488</v>
      </c>
      <c r="W1531" s="2">
        <v>16536.8</v>
      </c>
      <c r="X1531" s="2">
        <v>826840</v>
      </c>
      <c r="Y1531" s="3">
        <v>0.06</v>
      </c>
      <c r="Z1531" s="2">
        <v>24805.200000000001</v>
      </c>
      <c r="AA1531" s="2">
        <v>24805.200000000001</v>
      </c>
      <c r="AB1531" s="3">
        <v>0.03</v>
      </c>
      <c r="AC1531" s="3">
        <v>0.03</v>
      </c>
      <c r="AD1531" s="2">
        <v>49610.400000000001</v>
      </c>
    </row>
    <row r="1532" spans="1:65" x14ac:dyDescent="0.2">
      <c r="A1532">
        <v>54838755</v>
      </c>
      <c r="B1532" t="s">
        <v>1500</v>
      </c>
      <c r="C1532" t="s">
        <v>67</v>
      </c>
      <c r="D1532" t="s">
        <v>89</v>
      </c>
      <c r="E1532" t="s">
        <v>79</v>
      </c>
      <c r="F1532" s="1">
        <v>42442</v>
      </c>
      <c r="G1532" s="1">
        <v>42541</v>
      </c>
      <c r="I1532" s="1">
        <v>42472</v>
      </c>
      <c r="J1532" s="1">
        <v>42442</v>
      </c>
      <c r="K1532" s="1"/>
      <c r="L1532" t="s">
        <v>1501</v>
      </c>
      <c r="M1532" s="2">
        <v>532960</v>
      </c>
      <c r="N1532" t="s">
        <v>155</v>
      </c>
      <c r="O1532" t="b">
        <v>0</v>
      </c>
      <c r="Q1532" t="s">
        <v>1501</v>
      </c>
      <c r="W1532" s="2">
        <v>10659.2</v>
      </c>
      <c r="X1532" s="2">
        <v>532960</v>
      </c>
      <c r="Y1532" s="3">
        <v>0.06</v>
      </c>
      <c r="Z1532" s="2">
        <v>15988.8</v>
      </c>
      <c r="AA1532" s="2">
        <v>15988.8</v>
      </c>
      <c r="AB1532" s="3">
        <v>0.03</v>
      </c>
      <c r="AC1532" s="3">
        <v>0.03</v>
      </c>
      <c r="AD1532" s="2">
        <v>31977.599999999999</v>
      </c>
    </row>
    <row r="1533" spans="1:65" x14ac:dyDescent="0.2">
      <c r="A1533">
        <v>54815483</v>
      </c>
      <c r="B1533" t="s">
        <v>2108</v>
      </c>
      <c r="C1533" t="s">
        <v>94</v>
      </c>
      <c r="D1533" t="s">
        <v>95</v>
      </c>
      <c r="E1533" t="s">
        <v>69</v>
      </c>
      <c r="F1533" s="1">
        <f>I1533+360</f>
        <v>42954</v>
      </c>
      <c r="G1533" s="1">
        <v>42960</v>
      </c>
      <c r="I1533" s="1">
        <v>42594</v>
      </c>
      <c r="J1533" s="1">
        <v>42564</v>
      </c>
      <c r="K1533" s="1"/>
      <c r="L1533" t="s">
        <v>2109</v>
      </c>
      <c r="M1533" s="2">
        <v>519605</v>
      </c>
      <c r="N1533" t="s">
        <v>115</v>
      </c>
      <c r="O1533" t="b">
        <v>0</v>
      </c>
      <c r="Q1533" t="s">
        <v>2109</v>
      </c>
      <c r="W1533" s="2">
        <v>10392.1</v>
      </c>
      <c r="X1533" s="2">
        <v>519605</v>
      </c>
      <c r="Y1533" s="3">
        <v>0.06</v>
      </c>
      <c r="Z1533" s="2">
        <v>15588.15</v>
      </c>
      <c r="AA1533" s="2">
        <v>15588.15</v>
      </c>
      <c r="AB1533" s="3">
        <v>0.03</v>
      </c>
      <c r="AC1533" s="3">
        <v>0.03</v>
      </c>
      <c r="AD1533" s="2">
        <v>31176.3</v>
      </c>
      <c r="BC1533" t="s">
        <v>2040</v>
      </c>
      <c r="BD1533" t="s">
        <v>82</v>
      </c>
      <c r="BE1533" t="s">
        <v>660</v>
      </c>
      <c r="BI1533" t="s">
        <v>396</v>
      </c>
      <c r="BJ1533" t="s">
        <v>2110</v>
      </c>
      <c r="BK1533">
        <v>12750</v>
      </c>
      <c r="BM1533">
        <v>33325</v>
      </c>
    </row>
    <row r="1534" spans="1:65" x14ac:dyDescent="0.2">
      <c r="A1534">
        <v>54833013</v>
      </c>
      <c r="B1534" t="s">
        <v>93</v>
      </c>
      <c r="C1534" t="s">
        <v>67</v>
      </c>
      <c r="D1534" t="s">
        <v>73</v>
      </c>
      <c r="E1534" t="s">
        <v>69</v>
      </c>
      <c r="F1534" s="1">
        <v>42373</v>
      </c>
      <c r="G1534" s="1">
        <v>42408</v>
      </c>
      <c r="I1534" s="1">
        <v>42403</v>
      </c>
      <c r="J1534" s="1">
        <v>42373</v>
      </c>
      <c r="K1534" s="1"/>
      <c r="L1534" t="s">
        <v>2628</v>
      </c>
      <c r="M1534" s="2">
        <v>839252</v>
      </c>
      <c r="N1534" t="s">
        <v>103</v>
      </c>
      <c r="O1534" t="b">
        <v>0</v>
      </c>
      <c r="Q1534" t="s">
        <v>2628</v>
      </c>
      <c r="W1534" s="2">
        <v>16785.04</v>
      </c>
      <c r="X1534" s="2">
        <v>839252</v>
      </c>
      <c r="Y1534" s="3">
        <v>0.06</v>
      </c>
      <c r="Z1534" s="2">
        <v>25177.56</v>
      </c>
      <c r="AA1534" s="2">
        <v>25177.56</v>
      </c>
      <c r="AB1534" s="3">
        <v>0.03</v>
      </c>
      <c r="AC1534" s="3">
        <v>0.03</v>
      </c>
      <c r="AD1534" s="2">
        <v>50355.12</v>
      </c>
    </row>
    <row r="1535" spans="1:65" x14ac:dyDescent="0.2">
      <c r="A1535">
        <v>54800033</v>
      </c>
      <c r="B1535" t="s">
        <v>93</v>
      </c>
      <c r="C1535" t="s">
        <v>67</v>
      </c>
      <c r="D1535" t="s">
        <v>123</v>
      </c>
      <c r="E1535" t="s">
        <v>79</v>
      </c>
      <c r="F1535" s="1">
        <v>42457</v>
      </c>
      <c r="G1535" s="1">
        <v>42790</v>
      </c>
      <c r="I1535" s="1">
        <v>42487</v>
      </c>
      <c r="J1535" s="1">
        <v>42457</v>
      </c>
      <c r="K1535" s="1"/>
      <c r="L1535" t="s">
        <v>2950</v>
      </c>
      <c r="M1535" s="2">
        <v>765757</v>
      </c>
      <c r="N1535" t="s">
        <v>115</v>
      </c>
      <c r="O1535" t="b">
        <v>0</v>
      </c>
      <c r="Q1535" t="s">
        <v>2950</v>
      </c>
      <c r="W1535" s="2">
        <v>15315.14</v>
      </c>
      <c r="X1535" s="2">
        <v>765757</v>
      </c>
      <c r="Y1535" s="3">
        <v>0.06</v>
      </c>
      <c r="Z1535" s="2">
        <v>22972.71</v>
      </c>
      <c r="AA1535" s="2">
        <v>22972.71</v>
      </c>
      <c r="AB1535" s="3">
        <v>0.03</v>
      </c>
      <c r="AC1535" s="3">
        <v>0.03</v>
      </c>
      <c r="AD1535" s="2">
        <v>45945.42</v>
      </c>
    </row>
    <row r="1536" spans="1:65" x14ac:dyDescent="0.2">
      <c r="A1536">
        <v>54799783</v>
      </c>
      <c r="B1536" t="s">
        <v>3168</v>
      </c>
      <c r="C1536" t="s">
        <v>67</v>
      </c>
      <c r="D1536" t="s">
        <v>78</v>
      </c>
      <c r="E1536" t="s">
        <v>79</v>
      </c>
      <c r="F1536" s="1">
        <v>42754</v>
      </c>
      <c r="G1536" s="1">
        <v>42853</v>
      </c>
      <c r="I1536" s="1">
        <v>42784</v>
      </c>
      <c r="J1536" s="1">
        <v>42754</v>
      </c>
      <c r="K1536" s="1"/>
      <c r="L1536" t="s">
        <v>3169</v>
      </c>
      <c r="M1536" s="2">
        <v>190369</v>
      </c>
      <c r="N1536" t="s">
        <v>81</v>
      </c>
      <c r="O1536" t="b">
        <v>0</v>
      </c>
      <c r="Q1536" t="s">
        <v>3169</v>
      </c>
      <c r="W1536" s="2">
        <v>3807.38</v>
      </c>
      <c r="X1536" s="2">
        <v>190369</v>
      </c>
      <c r="Y1536" s="3">
        <v>0.06</v>
      </c>
      <c r="Z1536" s="2">
        <v>5711.07</v>
      </c>
      <c r="AA1536" s="2">
        <v>5711.07</v>
      </c>
      <c r="AB1536" s="3">
        <v>0.03</v>
      </c>
      <c r="AC1536" s="3">
        <v>0.03</v>
      </c>
      <c r="AD1536" s="2">
        <v>11422.14</v>
      </c>
      <c r="BC1536" t="s">
        <v>1325</v>
      </c>
      <c r="BD1536" t="s">
        <v>82</v>
      </c>
      <c r="BE1536" t="s">
        <v>3170</v>
      </c>
      <c r="BI1536" t="s">
        <v>341</v>
      </c>
      <c r="BJ1536" t="s">
        <v>3171</v>
      </c>
      <c r="BK1536">
        <v>3300</v>
      </c>
      <c r="BM1536">
        <v>64137</v>
      </c>
    </row>
    <row r="1537" spans="1:56" x14ac:dyDescent="0.2">
      <c r="A1537">
        <v>54799533</v>
      </c>
      <c r="B1537" t="s">
        <v>3385</v>
      </c>
      <c r="C1537" t="s">
        <v>94</v>
      </c>
      <c r="D1537" t="s">
        <v>95</v>
      </c>
      <c r="E1537" t="s">
        <v>106</v>
      </c>
      <c r="F1537" s="1">
        <v>42386</v>
      </c>
      <c r="G1537" s="1">
        <v>42833</v>
      </c>
      <c r="I1537" s="1">
        <v>42416</v>
      </c>
      <c r="J1537" s="1">
        <v>42386</v>
      </c>
      <c r="K1537" s="1"/>
      <c r="L1537" t="s">
        <v>3386</v>
      </c>
      <c r="M1537" s="2">
        <v>749694</v>
      </c>
      <c r="N1537" t="s">
        <v>195</v>
      </c>
      <c r="O1537" t="b">
        <v>0</v>
      </c>
      <c r="Q1537" t="s">
        <v>3386</v>
      </c>
      <c r="W1537" s="2">
        <v>14993.88</v>
      </c>
      <c r="X1537" s="2">
        <v>749694</v>
      </c>
      <c r="Y1537" s="3">
        <v>0.06</v>
      </c>
      <c r="Z1537" s="2">
        <v>22490.82</v>
      </c>
      <c r="AA1537" s="2">
        <v>22490.82</v>
      </c>
      <c r="AB1537" s="3">
        <v>0.03</v>
      </c>
      <c r="AC1537" s="3">
        <v>0.03</v>
      </c>
      <c r="AD1537" s="2">
        <v>44981.64</v>
      </c>
    </row>
    <row r="1538" spans="1:56" x14ac:dyDescent="0.2">
      <c r="A1538">
        <v>54800494</v>
      </c>
      <c r="B1538" t="s">
        <v>4181</v>
      </c>
      <c r="C1538" t="s">
        <v>67</v>
      </c>
      <c r="D1538" t="s">
        <v>123</v>
      </c>
      <c r="E1538" t="s">
        <v>79</v>
      </c>
      <c r="F1538" s="1">
        <v>42712</v>
      </c>
      <c r="G1538" s="1">
        <v>42755</v>
      </c>
      <c r="I1538" s="1">
        <v>42742</v>
      </c>
      <c r="J1538" s="1">
        <v>42712</v>
      </c>
      <c r="K1538" s="1"/>
      <c r="L1538" t="s">
        <v>4182</v>
      </c>
      <c r="M1538" s="2">
        <v>646855</v>
      </c>
      <c r="N1538" t="s">
        <v>76</v>
      </c>
      <c r="O1538" t="b">
        <v>0</v>
      </c>
      <c r="Q1538" t="s">
        <v>4182</v>
      </c>
      <c r="W1538" s="2">
        <v>12937.1</v>
      </c>
      <c r="X1538" s="2">
        <v>646855</v>
      </c>
      <c r="Y1538" s="3">
        <v>0.06</v>
      </c>
      <c r="Z1538" s="2">
        <v>19405.650000000001</v>
      </c>
      <c r="AA1538" s="2">
        <v>19405.650000000001</v>
      </c>
      <c r="AB1538" s="3">
        <v>0.03</v>
      </c>
      <c r="AC1538" s="3">
        <v>0.03</v>
      </c>
      <c r="AD1538" s="2">
        <v>38811.300000000003</v>
      </c>
    </row>
    <row r="1539" spans="1:56" x14ac:dyDescent="0.2">
      <c r="A1539">
        <v>54785786</v>
      </c>
      <c r="B1539" t="s">
        <v>4710</v>
      </c>
      <c r="C1539" t="s">
        <v>67</v>
      </c>
      <c r="D1539" t="s">
        <v>68</v>
      </c>
      <c r="E1539" t="s">
        <v>69</v>
      </c>
      <c r="F1539" s="1">
        <v>42495</v>
      </c>
      <c r="G1539" s="1">
        <v>42560</v>
      </c>
      <c r="I1539" s="1">
        <v>42525</v>
      </c>
      <c r="J1539" s="1">
        <v>42495</v>
      </c>
      <c r="K1539" s="1"/>
      <c r="L1539" t="s">
        <v>4711</v>
      </c>
      <c r="M1539" s="2">
        <v>215307</v>
      </c>
      <c r="N1539" t="s">
        <v>71</v>
      </c>
      <c r="O1539" t="b">
        <v>0</v>
      </c>
      <c r="Q1539" t="s">
        <v>4711</v>
      </c>
      <c r="W1539" s="2">
        <v>4306.1400000000003</v>
      </c>
      <c r="X1539" s="2">
        <v>215307</v>
      </c>
      <c r="Y1539" s="3">
        <v>0.06</v>
      </c>
      <c r="Z1539" s="2">
        <v>6459.21</v>
      </c>
      <c r="AA1539" s="2">
        <v>6459.21</v>
      </c>
      <c r="AB1539" s="3">
        <v>0.03</v>
      </c>
      <c r="AC1539" s="3">
        <v>0.03</v>
      </c>
      <c r="AD1539" s="2">
        <v>12918.42</v>
      </c>
    </row>
    <row r="1540" spans="1:56" x14ac:dyDescent="0.2">
      <c r="A1540">
        <v>54834374</v>
      </c>
      <c r="B1540" t="s">
        <v>93</v>
      </c>
      <c r="C1540" t="s">
        <v>67</v>
      </c>
      <c r="D1540" t="s">
        <v>73</v>
      </c>
      <c r="E1540" t="s">
        <v>85</v>
      </c>
      <c r="F1540" s="1">
        <v>42390</v>
      </c>
      <c r="G1540" s="1">
        <v>42630</v>
      </c>
      <c r="I1540" s="1">
        <v>42420</v>
      </c>
      <c r="J1540" s="1">
        <v>42390</v>
      </c>
      <c r="K1540" s="1"/>
      <c r="L1540" t="s">
        <v>5090</v>
      </c>
      <c r="M1540" s="2">
        <v>207551</v>
      </c>
      <c r="N1540" t="s">
        <v>71</v>
      </c>
      <c r="O1540" t="b">
        <v>0</v>
      </c>
      <c r="Q1540" t="s">
        <v>5090</v>
      </c>
      <c r="W1540" s="2">
        <v>4151.0200000000004</v>
      </c>
      <c r="X1540" s="2">
        <v>207551</v>
      </c>
      <c r="Y1540" s="3">
        <v>0.06</v>
      </c>
      <c r="Z1540" s="2">
        <v>6226.53</v>
      </c>
      <c r="AA1540" s="2">
        <v>6226.53</v>
      </c>
      <c r="AB1540" s="3">
        <v>0.03</v>
      </c>
      <c r="AC1540" s="3">
        <v>0.03</v>
      </c>
      <c r="AD1540" s="2">
        <v>12453.06</v>
      </c>
    </row>
    <row r="1541" spans="1:56" x14ac:dyDescent="0.2">
      <c r="A1541">
        <v>54785242</v>
      </c>
      <c r="B1541" t="s">
        <v>93</v>
      </c>
      <c r="C1541" t="s">
        <v>67</v>
      </c>
      <c r="D1541" t="s">
        <v>123</v>
      </c>
      <c r="E1541" t="s">
        <v>69</v>
      </c>
      <c r="F1541" s="1">
        <v>42698</v>
      </c>
      <c r="G1541" s="1">
        <v>43000</v>
      </c>
      <c r="I1541" s="1">
        <v>42728</v>
      </c>
      <c r="J1541" s="1">
        <v>42698</v>
      </c>
      <c r="K1541" s="1"/>
      <c r="L1541" t="s">
        <v>5104</v>
      </c>
      <c r="M1541" s="2">
        <v>641042</v>
      </c>
      <c r="N1541" t="s">
        <v>112</v>
      </c>
      <c r="O1541" t="b">
        <v>0</v>
      </c>
      <c r="Q1541" t="s">
        <v>5104</v>
      </c>
      <c r="W1541" s="2">
        <v>12820.84</v>
      </c>
      <c r="X1541" s="2">
        <v>641042</v>
      </c>
      <c r="Y1541" s="3">
        <v>0.06</v>
      </c>
      <c r="Z1541" s="2">
        <v>19231.259999999998</v>
      </c>
      <c r="AA1541" s="2">
        <v>19231.259999999998</v>
      </c>
      <c r="AB1541" s="3">
        <v>0.03</v>
      </c>
      <c r="AC1541" s="3">
        <v>0.03</v>
      </c>
      <c r="AD1541" s="2">
        <v>38462.519999999997</v>
      </c>
    </row>
    <row r="1542" spans="1:56" x14ac:dyDescent="0.2">
      <c r="A1542">
        <v>54803521</v>
      </c>
      <c r="B1542" t="s">
        <v>6528</v>
      </c>
      <c r="C1542" t="s">
        <v>67</v>
      </c>
      <c r="D1542" t="s">
        <v>89</v>
      </c>
      <c r="E1542" t="s">
        <v>106</v>
      </c>
      <c r="F1542" s="1">
        <v>42398</v>
      </c>
      <c r="G1542" s="1">
        <v>42527</v>
      </c>
      <c r="I1542" s="1">
        <v>42428</v>
      </c>
      <c r="J1542" s="1">
        <v>42398</v>
      </c>
      <c r="K1542" s="1"/>
      <c r="L1542" t="s">
        <v>6529</v>
      </c>
      <c r="M1542" s="2">
        <v>507870</v>
      </c>
      <c r="N1542" t="s">
        <v>71</v>
      </c>
      <c r="O1542" t="b">
        <v>0</v>
      </c>
      <c r="Q1542" t="s">
        <v>6529</v>
      </c>
      <c r="W1542" s="2">
        <v>10157.4</v>
      </c>
      <c r="X1542" s="2">
        <v>507870</v>
      </c>
      <c r="Y1542" s="3">
        <v>0.06</v>
      </c>
      <c r="Z1542" s="2">
        <v>15236.1</v>
      </c>
      <c r="AA1542" s="2">
        <v>15236.1</v>
      </c>
      <c r="AB1542" s="3">
        <v>0.03</v>
      </c>
      <c r="AC1542" s="3">
        <v>0.03</v>
      </c>
      <c r="AD1542" s="2">
        <v>30472.2</v>
      </c>
    </row>
    <row r="1543" spans="1:56" x14ac:dyDescent="0.2">
      <c r="A1543">
        <v>54896123</v>
      </c>
      <c r="B1543" t="s">
        <v>450</v>
      </c>
      <c r="C1543" t="s">
        <v>67</v>
      </c>
      <c r="D1543" t="s">
        <v>73</v>
      </c>
      <c r="E1543" t="s">
        <v>147</v>
      </c>
      <c r="F1543" s="1">
        <v>42434</v>
      </c>
      <c r="G1543" s="1">
        <v>42653</v>
      </c>
      <c r="I1543" s="1">
        <v>42464</v>
      </c>
      <c r="J1543" s="1">
        <v>42434</v>
      </c>
      <c r="K1543" s="1"/>
      <c r="L1543" t="s">
        <v>1522</v>
      </c>
      <c r="M1543" s="2">
        <v>206664</v>
      </c>
      <c r="N1543" t="s">
        <v>112</v>
      </c>
      <c r="O1543" t="b">
        <v>0</v>
      </c>
      <c r="Q1543" t="s">
        <v>1522</v>
      </c>
      <c r="W1543" s="2">
        <v>4133.28</v>
      </c>
      <c r="X1543" s="2">
        <v>206664</v>
      </c>
      <c r="Y1543" s="3">
        <v>0.06</v>
      </c>
      <c r="Z1543" s="2">
        <v>6199.92</v>
      </c>
      <c r="AA1543" s="2">
        <v>6199.92</v>
      </c>
      <c r="AB1543" s="3">
        <v>0.03</v>
      </c>
      <c r="AC1543" s="3">
        <v>0.03</v>
      </c>
      <c r="AD1543" s="2">
        <v>12399.84</v>
      </c>
      <c r="BD1543" t="s">
        <v>82</v>
      </c>
    </row>
    <row r="1544" spans="1:56" x14ac:dyDescent="0.2">
      <c r="A1544">
        <v>54872521</v>
      </c>
      <c r="B1544" t="s">
        <v>2319</v>
      </c>
      <c r="C1544" t="s">
        <v>67</v>
      </c>
      <c r="D1544" t="s">
        <v>89</v>
      </c>
      <c r="E1544" t="s">
        <v>69</v>
      </c>
      <c r="F1544" s="1">
        <v>42544</v>
      </c>
      <c r="G1544" s="1">
        <v>42644</v>
      </c>
      <c r="I1544" s="1">
        <v>42574</v>
      </c>
      <c r="J1544" s="1">
        <v>42544</v>
      </c>
      <c r="K1544" s="1"/>
      <c r="L1544" t="s">
        <v>2320</v>
      </c>
      <c r="M1544" s="2">
        <v>120855</v>
      </c>
      <c r="N1544" t="s">
        <v>127</v>
      </c>
      <c r="O1544" t="b">
        <v>0</v>
      </c>
      <c r="Q1544" t="s">
        <v>2320</v>
      </c>
      <c r="W1544" s="2">
        <v>2417.1</v>
      </c>
      <c r="X1544" s="2">
        <v>120855</v>
      </c>
      <c r="Y1544" s="3">
        <v>0.06</v>
      </c>
      <c r="Z1544" s="2">
        <v>3625.65</v>
      </c>
      <c r="AA1544" s="2">
        <v>3625.65</v>
      </c>
      <c r="AB1544" s="3">
        <v>0.03</v>
      </c>
      <c r="AC1544" s="3">
        <v>0.03</v>
      </c>
      <c r="AD1544" s="2">
        <v>7251.3</v>
      </c>
      <c r="BD1544" t="s">
        <v>82</v>
      </c>
    </row>
    <row r="1545" spans="1:56" x14ac:dyDescent="0.2">
      <c r="A1545">
        <v>55037524</v>
      </c>
      <c r="B1545" t="s">
        <v>2793</v>
      </c>
      <c r="C1545" t="s">
        <v>67</v>
      </c>
      <c r="D1545" t="s">
        <v>73</v>
      </c>
      <c r="E1545" t="s">
        <v>85</v>
      </c>
      <c r="F1545" s="1">
        <v>42470</v>
      </c>
      <c r="G1545" s="1">
        <v>42634</v>
      </c>
      <c r="I1545" s="1">
        <v>42500</v>
      </c>
      <c r="J1545" s="1">
        <v>42470</v>
      </c>
      <c r="K1545" s="1"/>
      <c r="L1545" t="s">
        <v>2794</v>
      </c>
      <c r="M1545" s="2">
        <v>161557</v>
      </c>
      <c r="N1545" t="s">
        <v>155</v>
      </c>
      <c r="O1545" t="b">
        <v>0</v>
      </c>
      <c r="Q1545" t="s">
        <v>2794</v>
      </c>
      <c r="W1545" s="2">
        <v>3231.14</v>
      </c>
      <c r="X1545" s="2">
        <v>161557</v>
      </c>
      <c r="Y1545" s="3">
        <v>0.06</v>
      </c>
      <c r="Z1545" s="2">
        <v>4846.71</v>
      </c>
      <c r="AA1545" s="2">
        <v>4846.71</v>
      </c>
      <c r="AB1545" s="3">
        <v>0.03</v>
      </c>
      <c r="AC1545" s="3">
        <v>0.03</v>
      </c>
      <c r="AD1545" s="2">
        <v>9693.42</v>
      </c>
    </row>
    <row r="1546" spans="1:56" x14ac:dyDescent="0.2">
      <c r="A1546">
        <v>55134061</v>
      </c>
      <c r="B1546" t="s">
        <v>93</v>
      </c>
      <c r="C1546" t="s">
        <v>67</v>
      </c>
      <c r="D1546" t="s">
        <v>89</v>
      </c>
      <c r="E1546" t="s">
        <v>85</v>
      </c>
      <c r="F1546" s="1">
        <v>42443</v>
      </c>
      <c r="G1546" s="1">
        <v>42514</v>
      </c>
      <c r="I1546" s="1">
        <v>42473</v>
      </c>
      <c r="J1546" s="1">
        <v>42443</v>
      </c>
      <c r="K1546" s="1"/>
      <c r="L1546" t="s">
        <v>989</v>
      </c>
      <c r="M1546" s="2">
        <v>435103</v>
      </c>
      <c r="N1546" t="s">
        <v>91</v>
      </c>
      <c r="O1546" t="b">
        <v>0</v>
      </c>
      <c r="Q1546" t="s">
        <v>989</v>
      </c>
      <c r="W1546" s="2">
        <v>8702.06</v>
      </c>
      <c r="X1546" s="2">
        <v>435103</v>
      </c>
      <c r="Y1546" s="3">
        <v>0.06</v>
      </c>
      <c r="Z1546" s="2">
        <v>13053.09</v>
      </c>
      <c r="AA1546" s="2">
        <v>13053.09</v>
      </c>
      <c r="AB1546" s="3">
        <v>0.03</v>
      </c>
      <c r="AC1546" s="3">
        <v>0.03</v>
      </c>
      <c r="AD1546" s="2">
        <v>26106.18</v>
      </c>
    </row>
    <row r="1547" spans="1:56" x14ac:dyDescent="0.2">
      <c r="A1547">
        <v>55143103</v>
      </c>
      <c r="B1547" t="s">
        <v>203</v>
      </c>
      <c r="C1547" t="s">
        <v>67</v>
      </c>
      <c r="D1547" t="s">
        <v>68</v>
      </c>
      <c r="E1547" t="s">
        <v>85</v>
      </c>
      <c r="F1547" s="1">
        <v>42846</v>
      </c>
      <c r="G1547" s="1">
        <v>42955</v>
      </c>
      <c r="I1547" s="1">
        <v>42876</v>
      </c>
      <c r="J1547" s="1">
        <v>42846</v>
      </c>
      <c r="K1547" s="1"/>
      <c r="L1547" t="s">
        <v>2167</v>
      </c>
      <c r="M1547" s="2">
        <v>543684</v>
      </c>
      <c r="N1547" t="s">
        <v>195</v>
      </c>
      <c r="O1547" t="b">
        <v>1</v>
      </c>
      <c r="Q1547" t="s">
        <v>2167</v>
      </c>
      <c r="W1547" s="2">
        <v>10873.68</v>
      </c>
      <c r="X1547" s="2">
        <v>543684</v>
      </c>
      <c r="Y1547" s="3">
        <v>0.06</v>
      </c>
      <c r="Z1547" s="2">
        <v>16310.52</v>
      </c>
      <c r="AA1547" s="2">
        <v>16310.52</v>
      </c>
      <c r="AB1547" s="3">
        <v>0.03</v>
      </c>
      <c r="AC1547" s="3">
        <v>0.03</v>
      </c>
      <c r="AD1547" s="2">
        <v>32621.040000000001</v>
      </c>
    </row>
    <row r="1548" spans="1:56" x14ac:dyDescent="0.2">
      <c r="A1548">
        <v>55134411</v>
      </c>
      <c r="B1548" t="s">
        <v>122</v>
      </c>
      <c r="C1548" t="s">
        <v>67</v>
      </c>
      <c r="D1548" t="s">
        <v>84</v>
      </c>
      <c r="E1548" t="s">
        <v>106</v>
      </c>
      <c r="F1548" s="1">
        <v>42601</v>
      </c>
      <c r="G1548" s="1">
        <v>42651</v>
      </c>
      <c r="I1548" s="1">
        <v>42631</v>
      </c>
      <c r="J1548" s="1">
        <v>42601</v>
      </c>
      <c r="K1548" s="1"/>
      <c r="L1548" t="s">
        <v>2489</v>
      </c>
      <c r="M1548" s="2">
        <v>705703</v>
      </c>
      <c r="N1548" t="s">
        <v>127</v>
      </c>
      <c r="O1548" t="b">
        <v>0</v>
      </c>
      <c r="P1548" t="s">
        <v>116</v>
      </c>
      <c r="Q1548" t="s">
        <v>2489</v>
      </c>
      <c r="W1548" s="2">
        <v>14114.06</v>
      </c>
      <c r="X1548" s="2">
        <v>705703</v>
      </c>
      <c r="Y1548" s="3">
        <v>0.06</v>
      </c>
      <c r="Z1548" s="2">
        <v>21171.09</v>
      </c>
      <c r="AA1548" s="2">
        <v>21171.09</v>
      </c>
      <c r="AB1548" s="3">
        <v>0.03</v>
      </c>
      <c r="AC1548" s="3">
        <v>0.03</v>
      </c>
      <c r="AD1548" s="2">
        <v>42342.18</v>
      </c>
    </row>
    <row r="1549" spans="1:56" x14ac:dyDescent="0.2">
      <c r="A1549">
        <v>55193599</v>
      </c>
      <c r="B1549" t="s">
        <v>2723</v>
      </c>
      <c r="C1549" t="s">
        <v>67</v>
      </c>
      <c r="D1549" t="s">
        <v>84</v>
      </c>
      <c r="E1549" t="s">
        <v>110</v>
      </c>
      <c r="F1549" s="1">
        <v>42618</v>
      </c>
      <c r="G1549" s="1">
        <v>42729</v>
      </c>
      <c r="I1549" s="1">
        <v>42648</v>
      </c>
      <c r="J1549" s="1">
        <v>42618</v>
      </c>
      <c r="K1549" s="1"/>
      <c r="L1549" t="s">
        <v>2724</v>
      </c>
      <c r="M1549" s="2">
        <v>746349</v>
      </c>
      <c r="N1549" t="s">
        <v>125</v>
      </c>
      <c r="O1549" t="b">
        <v>0</v>
      </c>
      <c r="Q1549" t="s">
        <v>2724</v>
      </c>
      <c r="W1549" s="2">
        <v>14926.98</v>
      </c>
      <c r="X1549" s="2">
        <v>746349</v>
      </c>
      <c r="Y1549" s="3">
        <v>0.06</v>
      </c>
      <c r="Z1549" s="2">
        <v>22390.47</v>
      </c>
      <c r="AA1549" s="2">
        <v>22390.47</v>
      </c>
      <c r="AB1549" s="3">
        <v>0.03</v>
      </c>
      <c r="AC1549" s="3">
        <v>0.03</v>
      </c>
      <c r="AD1549" s="2">
        <v>44780.94</v>
      </c>
    </row>
    <row r="1550" spans="1:56" x14ac:dyDescent="0.2">
      <c r="A1550">
        <v>55135792</v>
      </c>
      <c r="B1550" t="s">
        <v>93</v>
      </c>
      <c r="C1550" t="s">
        <v>67</v>
      </c>
      <c r="D1550" t="s">
        <v>84</v>
      </c>
      <c r="E1550" t="s">
        <v>69</v>
      </c>
      <c r="F1550" s="1">
        <v>42405</v>
      </c>
      <c r="G1550" s="1">
        <v>42779</v>
      </c>
      <c r="I1550" s="1">
        <v>42435</v>
      </c>
      <c r="J1550" s="1">
        <v>42405</v>
      </c>
      <c r="K1550" s="1"/>
      <c r="L1550" t="s">
        <v>2878</v>
      </c>
      <c r="M1550" s="2">
        <v>288031</v>
      </c>
      <c r="N1550" t="s">
        <v>108</v>
      </c>
      <c r="O1550" t="b">
        <v>0</v>
      </c>
      <c r="Q1550" t="s">
        <v>2878</v>
      </c>
      <c r="W1550" s="2">
        <v>5760.62</v>
      </c>
      <c r="X1550" s="2">
        <v>288031</v>
      </c>
      <c r="Y1550" s="3">
        <v>0.06</v>
      </c>
      <c r="Z1550" s="2">
        <v>8640.93</v>
      </c>
      <c r="AA1550" s="2">
        <v>8640.93</v>
      </c>
      <c r="AB1550" s="3">
        <v>0.03</v>
      </c>
      <c r="AC1550" s="3">
        <v>0.03</v>
      </c>
      <c r="AD1550" s="2">
        <v>17281.86</v>
      </c>
    </row>
    <row r="1551" spans="1:56" x14ac:dyDescent="0.2">
      <c r="A1551">
        <v>55184821</v>
      </c>
      <c r="B1551" t="s">
        <v>93</v>
      </c>
      <c r="C1551" t="s">
        <v>67</v>
      </c>
      <c r="D1551" t="s">
        <v>73</v>
      </c>
      <c r="E1551" t="s">
        <v>85</v>
      </c>
      <c r="F1551" s="1">
        <v>42456</v>
      </c>
      <c r="G1551" s="1">
        <v>42636</v>
      </c>
      <c r="I1551" s="1">
        <v>42486</v>
      </c>
      <c r="J1551" s="1">
        <v>42456</v>
      </c>
      <c r="K1551" s="1"/>
      <c r="L1551" t="s">
        <v>3189</v>
      </c>
      <c r="M1551" s="2">
        <v>541124</v>
      </c>
      <c r="N1551" t="s">
        <v>112</v>
      </c>
      <c r="O1551" t="b">
        <v>0</v>
      </c>
      <c r="Q1551" t="s">
        <v>3189</v>
      </c>
      <c r="W1551" s="2">
        <v>10822.48</v>
      </c>
      <c r="X1551" s="2">
        <v>541124</v>
      </c>
      <c r="Y1551" s="3">
        <v>0.06</v>
      </c>
      <c r="Z1551" s="2">
        <v>16233.72</v>
      </c>
      <c r="AA1551" s="2">
        <v>16233.72</v>
      </c>
      <c r="AB1551" s="3">
        <v>0.03</v>
      </c>
      <c r="AC1551" s="3">
        <v>0.03</v>
      </c>
      <c r="AD1551" s="2">
        <v>32467.439999999999</v>
      </c>
    </row>
    <row r="1552" spans="1:56" x14ac:dyDescent="0.2">
      <c r="A1552">
        <v>55136447</v>
      </c>
      <c r="B1552" t="s">
        <v>1810</v>
      </c>
      <c r="C1552" t="s">
        <v>67</v>
      </c>
      <c r="D1552" t="s">
        <v>68</v>
      </c>
      <c r="E1552" t="s">
        <v>79</v>
      </c>
      <c r="F1552" s="1">
        <v>42629</v>
      </c>
      <c r="G1552" s="1">
        <v>42852</v>
      </c>
      <c r="I1552" s="1">
        <v>42659</v>
      </c>
      <c r="J1552" s="1">
        <v>42629</v>
      </c>
      <c r="K1552" s="1"/>
      <c r="L1552" t="s">
        <v>4357</v>
      </c>
      <c r="M1552" s="2">
        <v>703801</v>
      </c>
      <c r="N1552" t="s">
        <v>130</v>
      </c>
      <c r="O1552" t="b">
        <v>0</v>
      </c>
      <c r="Q1552" t="s">
        <v>4357</v>
      </c>
      <c r="W1552" s="2">
        <v>14076.02</v>
      </c>
      <c r="X1552" s="2">
        <v>703801</v>
      </c>
      <c r="Y1552" s="3">
        <v>0.06</v>
      </c>
      <c r="Z1552" s="2">
        <v>21114.03</v>
      </c>
      <c r="AA1552" s="2">
        <v>21114.03</v>
      </c>
      <c r="AB1552" s="3">
        <v>0.03</v>
      </c>
      <c r="AC1552" s="3">
        <v>0.03</v>
      </c>
      <c r="AD1552" s="2">
        <v>42228.06</v>
      </c>
    </row>
    <row r="1553" spans="1:65" x14ac:dyDescent="0.2">
      <c r="A1553">
        <v>55138119</v>
      </c>
      <c r="B1553" t="s">
        <v>1470</v>
      </c>
      <c r="C1553" t="s">
        <v>67</v>
      </c>
      <c r="D1553" t="s">
        <v>153</v>
      </c>
      <c r="E1553" t="s">
        <v>85</v>
      </c>
      <c r="F1553" s="1">
        <v>42781</v>
      </c>
      <c r="G1553" s="1">
        <v>42891</v>
      </c>
      <c r="I1553" s="1">
        <v>42811</v>
      </c>
      <c r="J1553" s="1">
        <v>42781</v>
      </c>
      <c r="K1553" s="1"/>
      <c r="L1553" t="s">
        <v>4372</v>
      </c>
      <c r="M1553" s="2">
        <v>191759</v>
      </c>
      <c r="N1553" t="s">
        <v>81</v>
      </c>
      <c r="O1553" t="b">
        <v>0</v>
      </c>
      <c r="Q1553" t="s">
        <v>4372</v>
      </c>
      <c r="W1553" s="2">
        <v>3835.18</v>
      </c>
      <c r="X1553" s="2">
        <v>191759</v>
      </c>
      <c r="Y1553" s="3">
        <v>0.06</v>
      </c>
      <c r="Z1553" s="2">
        <v>5752.77</v>
      </c>
      <c r="AA1553" s="2">
        <v>5752.77</v>
      </c>
      <c r="AB1553" s="3">
        <v>0.03</v>
      </c>
      <c r="AC1553" s="3">
        <v>0.03</v>
      </c>
      <c r="AD1553" s="2">
        <v>11505.54</v>
      </c>
    </row>
    <row r="1554" spans="1:65" x14ac:dyDescent="0.2">
      <c r="A1554">
        <v>55129963</v>
      </c>
      <c r="B1554" t="s">
        <v>156</v>
      </c>
      <c r="C1554" t="s">
        <v>67</v>
      </c>
      <c r="D1554" t="s">
        <v>89</v>
      </c>
      <c r="E1554" t="s">
        <v>110</v>
      </c>
      <c r="F1554" s="1">
        <v>42449</v>
      </c>
      <c r="G1554" s="1">
        <v>42861</v>
      </c>
      <c r="I1554" s="1">
        <v>42479</v>
      </c>
      <c r="J1554" s="1">
        <v>42449</v>
      </c>
      <c r="K1554" s="1"/>
      <c r="L1554" t="s">
        <v>4393</v>
      </c>
      <c r="M1554" s="2">
        <v>722669</v>
      </c>
      <c r="N1554" t="s">
        <v>127</v>
      </c>
      <c r="O1554" t="b">
        <v>0</v>
      </c>
      <c r="Q1554" t="s">
        <v>4393</v>
      </c>
      <c r="W1554" s="2">
        <v>14453.38</v>
      </c>
      <c r="X1554" s="2">
        <v>722669</v>
      </c>
      <c r="Y1554" s="3">
        <v>0.06</v>
      </c>
      <c r="Z1554" s="2">
        <v>21680.07</v>
      </c>
      <c r="AA1554" s="2">
        <v>21680.07</v>
      </c>
      <c r="AB1554" s="3">
        <v>0.03</v>
      </c>
      <c r="AC1554" s="3">
        <v>0.03</v>
      </c>
      <c r="AD1554" s="2">
        <v>43360.14</v>
      </c>
    </row>
    <row r="1555" spans="1:65" x14ac:dyDescent="0.2">
      <c r="A1555">
        <v>55154363</v>
      </c>
      <c r="B1555" t="s">
        <v>93</v>
      </c>
      <c r="C1555" t="s">
        <v>67</v>
      </c>
      <c r="D1555" t="s">
        <v>73</v>
      </c>
      <c r="E1555" t="s">
        <v>85</v>
      </c>
      <c r="F1555" s="1">
        <v>42479</v>
      </c>
      <c r="G1555" s="1">
        <v>42601</v>
      </c>
      <c r="I1555" s="1">
        <v>42509</v>
      </c>
      <c r="J1555" s="1">
        <v>42479</v>
      </c>
      <c r="K1555" s="1"/>
      <c r="L1555" t="s">
        <v>4765</v>
      </c>
      <c r="M1555" s="2">
        <v>348359</v>
      </c>
      <c r="N1555" t="s">
        <v>127</v>
      </c>
      <c r="O1555" t="b">
        <v>0</v>
      </c>
      <c r="Q1555" t="s">
        <v>4765</v>
      </c>
      <c r="W1555" s="2">
        <v>6967.18</v>
      </c>
      <c r="X1555" s="2">
        <v>348359</v>
      </c>
      <c r="Y1555" s="3">
        <v>0.06</v>
      </c>
      <c r="Z1555" s="2">
        <v>10450.77</v>
      </c>
      <c r="AA1555" s="2">
        <v>10450.77</v>
      </c>
      <c r="AB1555" s="3">
        <v>0.03</v>
      </c>
      <c r="AC1555" s="3">
        <v>0.03</v>
      </c>
      <c r="AD1555" s="2">
        <v>20901.54</v>
      </c>
    </row>
    <row r="1556" spans="1:65" x14ac:dyDescent="0.2">
      <c r="A1556">
        <v>55137635</v>
      </c>
      <c r="B1556" t="s">
        <v>4813</v>
      </c>
      <c r="C1556" t="s">
        <v>94</v>
      </c>
      <c r="D1556" t="s">
        <v>95</v>
      </c>
      <c r="E1556" t="s">
        <v>85</v>
      </c>
      <c r="F1556" s="1">
        <f>I1556+360</f>
        <v>42942</v>
      </c>
      <c r="G1556" s="1">
        <v>42874</v>
      </c>
      <c r="I1556" s="1">
        <v>42582</v>
      </c>
      <c r="J1556" s="1">
        <v>42552</v>
      </c>
      <c r="K1556" s="1"/>
      <c r="L1556" t="s">
        <v>4814</v>
      </c>
      <c r="M1556" s="2">
        <v>450797</v>
      </c>
      <c r="N1556" t="s">
        <v>87</v>
      </c>
      <c r="O1556" t="b">
        <v>0</v>
      </c>
      <c r="Q1556" t="s">
        <v>4814</v>
      </c>
      <c r="W1556" s="2">
        <v>9015.94</v>
      </c>
      <c r="X1556" s="2">
        <v>450797</v>
      </c>
      <c r="Y1556" s="3">
        <v>0.06</v>
      </c>
      <c r="Z1556" s="2">
        <v>13523.91</v>
      </c>
      <c r="AA1556" s="2">
        <v>13523.91</v>
      </c>
      <c r="AB1556" s="3">
        <v>0.03</v>
      </c>
      <c r="AC1556" s="3">
        <v>0.03</v>
      </c>
      <c r="AD1556" s="2">
        <v>27047.82</v>
      </c>
    </row>
    <row r="1557" spans="1:65" x14ac:dyDescent="0.2">
      <c r="A1557">
        <v>55129507</v>
      </c>
      <c r="B1557" t="s">
        <v>181</v>
      </c>
      <c r="C1557" t="s">
        <v>67</v>
      </c>
      <c r="D1557" t="s">
        <v>68</v>
      </c>
      <c r="E1557" t="s">
        <v>85</v>
      </c>
      <c r="F1557" s="1">
        <v>42373</v>
      </c>
      <c r="G1557" s="1">
        <v>42442</v>
      </c>
      <c r="I1557" s="1">
        <v>42403</v>
      </c>
      <c r="J1557" s="1">
        <v>42373</v>
      </c>
      <c r="K1557" s="1"/>
      <c r="L1557" t="s">
        <v>4981</v>
      </c>
      <c r="M1557" s="2">
        <v>461066</v>
      </c>
      <c r="N1557" t="s">
        <v>143</v>
      </c>
      <c r="O1557" t="b">
        <v>0</v>
      </c>
      <c r="Q1557" t="s">
        <v>4981</v>
      </c>
      <c r="W1557" s="2">
        <v>9221.32</v>
      </c>
      <c r="X1557" s="2">
        <v>461066</v>
      </c>
      <c r="Y1557" s="3">
        <v>0.06</v>
      </c>
      <c r="Z1557" s="2">
        <v>13831.98</v>
      </c>
      <c r="AA1557" s="2">
        <v>13831.98</v>
      </c>
      <c r="AB1557" s="3">
        <v>0.03</v>
      </c>
      <c r="AC1557" s="3">
        <v>0.03</v>
      </c>
      <c r="AD1557" s="2">
        <v>27663.96</v>
      </c>
    </row>
    <row r="1558" spans="1:65" x14ac:dyDescent="0.2">
      <c r="A1558">
        <v>55129107</v>
      </c>
      <c r="B1558" t="s">
        <v>164</v>
      </c>
      <c r="C1558" t="s">
        <v>67</v>
      </c>
      <c r="D1558" t="s">
        <v>153</v>
      </c>
      <c r="E1558" t="s">
        <v>85</v>
      </c>
      <c r="F1558" s="1">
        <v>42439</v>
      </c>
      <c r="G1558" s="1">
        <v>42563</v>
      </c>
      <c r="I1558" s="1">
        <v>42469</v>
      </c>
      <c r="J1558" s="1">
        <v>42439</v>
      </c>
      <c r="K1558" s="1"/>
      <c r="L1558" t="s">
        <v>5059</v>
      </c>
      <c r="M1558" s="2">
        <v>594030</v>
      </c>
      <c r="N1558" t="s">
        <v>127</v>
      </c>
      <c r="O1558" t="b">
        <v>1</v>
      </c>
      <c r="P1558" t="s">
        <v>116</v>
      </c>
      <c r="Q1558" t="s">
        <v>5059</v>
      </c>
      <c r="W1558" s="2">
        <v>11880.6</v>
      </c>
      <c r="X1558" s="2">
        <v>594030</v>
      </c>
      <c r="Y1558" s="3">
        <v>0.06</v>
      </c>
      <c r="Z1558" s="2">
        <v>17820.900000000001</v>
      </c>
      <c r="AA1558" s="2">
        <v>17820.900000000001</v>
      </c>
      <c r="AB1558" s="3">
        <v>0.03</v>
      </c>
      <c r="AC1558" s="3">
        <v>0.03</v>
      </c>
      <c r="AD1558" s="2">
        <v>35641.800000000003</v>
      </c>
    </row>
    <row r="1559" spans="1:65" x14ac:dyDescent="0.2">
      <c r="A1559">
        <v>55132147</v>
      </c>
      <c r="B1559" t="s">
        <v>4522</v>
      </c>
      <c r="C1559" t="s">
        <v>67</v>
      </c>
      <c r="D1559" t="s">
        <v>123</v>
      </c>
      <c r="E1559" t="s">
        <v>79</v>
      </c>
      <c r="F1559" s="1">
        <v>42483</v>
      </c>
      <c r="G1559" s="1">
        <v>42519</v>
      </c>
      <c r="I1559" s="1">
        <v>42513</v>
      </c>
      <c r="J1559" s="1">
        <v>42483</v>
      </c>
      <c r="K1559" s="1"/>
      <c r="L1559" t="s">
        <v>6105</v>
      </c>
      <c r="M1559" s="2">
        <v>401880</v>
      </c>
      <c r="N1559" t="s">
        <v>112</v>
      </c>
      <c r="O1559" t="b">
        <v>0</v>
      </c>
      <c r="Q1559" t="s">
        <v>6105</v>
      </c>
      <c r="W1559" s="2">
        <v>8037.6</v>
      </c>
      <c r="X1559" s="2">
        <v>401880</v>
      </c>
      <c r="Y1559" s="3">
        <v>0.06</v>
      </c>
      <c r="Z1559" s="2">
        <v>12056.4</v>
      </c>
      <c r="AA1559" s="2">
        <v>12056.4</v>
      </c>
      <c r="AB1559" s="3">
        <v>0.03</v>
      </c>
      <c r="AC1559" s="3">
        <v>0.03</v>
      </c>
      <c r="AD1559" s="2">
        <v>24112.799999999999</v>
      </c>
    </row>
    <row r="1560" spans="1:65" x14ac:dyDescent="0.2">
      <c r="A1560">
        <v>55131902</v>
      </c>
      <c r="B1560" t="s">
        <v>93</v>
      </c>
      <c r="C1560" t="s">
        <v>67</v>
      </c>
      <c r="D1560" t="s">
        <v>153</v>
      </c>
      <c r="E1560" t="s">
        <v>85</v>
      </c>
      <c r="F1560" s="1">
        <v>42649</v>
      </c>
      <c r="G1560" s="1">
        <v>42735</v>
      </c>
      <c r="I1560" s="1">
        <v>42679</v>
      </c>
      <c r="J1560" s="1">
        <v>42649</v>
      </c>
      <c r="K1560" s="1"/>
      <c r="L1560" t="s">
        <v>6299</v>
      </c>
      <c r="M1560" s="2">
        <v>439901</v>
      </c>
      <c r="N1560" t="s">
        <v>195</v>
      </c>
      <c r="O1560" t="b">
        <v>0</v>
      </c>
      <c r="Q1560" t="s">
        <v>6299</v>
      </c>
      <c r="W1560" s="2">
        <v>8798.02</v>
      </c>
      <c r="X1560" s="2">
        <v>439901</v>
      </c>
      <c r="Y1560" s="3">
        <v>0.06</v>
      </c>
      <c r="Z1560" s="2">
        <v>13197.03</v>
      </c>
      <c r="AA1560" s="2">
        <v>13197.03</v>
      </c>
      <c r="AB1560" s="3">
        <v>0.03</v>
      </c>
      <c r="AC1560" s="3">
        <v>0.03</v>
      </c>
      <c r="AD1560" s="2">
        <v>26394.06</v>
      </c>
    </row>
    <row r="1561" spans="1:65" x14ac:dyDescent="0.2">
      <c r="A1561">
        <v>55251286</v>
      </c>
      <c r="B1561" t="s">
        <v>120</v>
      </c>
      <c r="C1561" t="s">
        <v>67</v>
      </c>
      <c r="D1561" t="s">
        <v>73</v>
      </c>
      <c r="E1561" t="s">
        <v>106</v>
      </c>
      <c r="F1561" s="1">
        <v>42451</v>
      </c>
      <c r="G1561" s="1">
        <v>42504</v>
      </c>
      <c r="I1561" s="1">
        <v>42481</v>
      </c>
      <c r="J1561" s="1">
        <v>42451</v>
      </c>
      <c r="K1561" s="1"/>
      <c r="L1561" t="s">
        <v>3966</v>
      </c>
      <c r="M1561" s="2">
        <v>242766</v>
      </c>
      <c r="N1561" t="s">
        <v>81</v>
      </c>
      <c r="O1561" t="b">
        <v>0</v>
      </c>
      <c r="Q1561" t="s">
        <v>3966</v>
      </c>
      <c r="W1561" s="2">
        <v>4855.32</v>
      </c>
      <c r="X1561" s="2">
        <v>242766</v>
      </c>
      <c r="Y1561" s="3">
        <v>0.06</v>
      </c>
      <c r="Z1561" s="2">
        <v>7282.98</v>
      </c>
      <c r="AA1561" s="2">
        <v>7282.98</v>
      </c>
      <c r="AB1561" s="3">
        <v>0.03</v>
      </c>
      <c r="AC1561" s="3">
        <v>0.03</v>
      </c>
      <c r="AD1561" s="2">
        <v>14565.96</v>
      </c>
    </row>
    <row r="1562" spans="1:65" x14ac:dyDescent="0.2">
      <c r="A1562">
        <v>55559760</v>
      </c>
      <c r="B1562" t="s">
        <v>93</v>
      </c>
      <c r="C1562" t="s">
        <v>67</v>
      </c>
      <c r="D1562" t="s">
        <v>84</v>
      </c>
      <c r="E1562" t="s">
        <v>106</v>
      </c>
      <c r="F1562" s="1">
        <v>42437</v>
      </c>
      <c r="G1562" s="1">
        <v>42869</v>
      </c>
      <c r="I1562" s="1">
        <v>42467</v>
      </c>
      <c r="J1562" s="1">
        <v>42437</v>
      </c>
      <c r="K1562" s="1"/>
      <c r="L1562" t="s">
        <v>1177</v>
      </c>
      <c r="M1562" s="2">
        <v>565458</v>
      </c>
      <c r="N1562" t="s">
        <v>143</v>
      </c>
      <c r="O1562" t="b">
        <v>0</v>
      </c>
      <c r="Q1562" t="s">
        <v>1177</v>
      </c>
      <c r="W1562" s="2">
        <v>11309.16</v>
      </c>
      <c r="X1562" s="2">
        <v>565458</v>
      </c>
      <c r="Y1562" s="3">
        <v>0.06</v>
      </c>
      <c r="Z1562" s="2">
        <v>16963.740000000002</v>
      </c>
      <c r="AA1562" s="2">
        <v>16963.740000000002</v>
      </c>
      <c r="AB1562" s="3">
        <v>0.03</v>
      </c>
      <c r="AC1562" s="3">
        <v>0.03</v>
      </c>
      <c r="AD1562" s="2">
        <v>33927.480000000003</v>
      </c>
    </row>
    <row r="1563" spans="1:65" x14ac:dyDescent="0.2">
      <c r="A1563">
        <v>55529635</v>
      </c>
      <c r="B1563" t="s">
        <v>4350</v>
      </c>
      <c r="C1563" t="s">
        <v>67</v>
      </c>
      <c r="D1563" t="s">
        <v>84</v>
      </c>
      <c r="E1563" t="s">
        <v>69</v>
      </c>
      <c r="F1563" s="1">
        <v>42376</v>
      </c>
      <c r="G1563" s="1">
        <v>42446</v>
      </c>
      <c r="I1563" s="1">
        <v>42406</v>
      </c>
      <c r="J1563" s="1">
        <v>42376</v>
      </c>
      <c r="K1563" s="1"/>
      <c r="L1563" t="s">
        <v>4351</v>
      </c>
      <c r="M1563" s="2">
        <v>790582</v>
      </c>
      <c r="N1563" t="s">
        <v>81</v>
      </c>
      <c r="O1563" t="b">
        <v>0</v>
      </c>
      <c r="Q1563" t="s">
        <v>4351</v>
      </c>
      <c r="W1563" s="2">
        <v>15811.64</v>
      </c>
      <c r="X1563" s="2">
        <v>790582</v>
      </c>
      <c r="Y1563" s="3">
        <v>0.06</v>
      </c>
      <c r="Z1563" s="2">
        <v>23717.46</v>
      </c>
      <c r="AA1563" s="2">
        <v>23717.46</v>
      </c>
      <c r="AB1563" s="3">
        <v>0.03</v>
      </c>
      <c r="AC1563" s="3">
        <v>0.03</v>
      </c>
      <c r="AD1563" s="2">
        <v>47434.92</v>
      </c>
    </row>
    <row r="1564" spans="1:65" x14ac:dyDescent="0.2">
      <c r="A1564">
        <v>55603368</v>
      </c>
      <c r="B1564" t="s">
        <v>146</v>
      </c>
      <c r="C1564" t="s">
        <v>67</v>
      </c>
      <c r="D1564" t="s">
        <v>73</v>
      </c>
      <c r="E1564" t="s">
        <v>74</v>
      </c>
      <c r="F1564" s="1">
        <v>42813</v>
      </c>
      <c r="G1564" s="1">
        <v>42990</v>
      </c>
      <c r="I1564" s="1">
        <v>42843</v>
      </c>
      <c r="J1564" s="1">
        <v>42813</v>
      </c>
      <c r="K1564" s="1"/>
      <c r="L1564" t="s">
        <v>4358</v>
      </c>
      <c r="M1564" s="2">
        <v>792788</v>
      </c>
      <c r="N1564" t="s">
        <v>138</v>
      </c>
      <c r="O1564" t="b">
        <v>0</v>
      </c>
      <c r="Q1564" t="s">
        <v>4358</v>
      </c>
      <c r="W1564" s="2">
        <v>15855.76</v>
      </c>
      <c r="X1564" s="2">
        <v>792788</v>
      </c>
      <c r="Y1564" s="3">
        <v>0.06</v>
      </c>
      <c r="Z1564" s="2">
        <v>23783.64</v>
      </c>
      <c r="AA1564" s="2">
        <v>23783.64</v>
      </c>
      <c r="AB1564" s="3">
        <v>0.03</v>
      </c>
      <c r="AC1564" s="3">
        <v>0.03</v>
      </c>
      <c r="AD1564" s="2">
        <v>47567.28</v>
      </c>
    </row>
    <row r="1565" spans="1:65" x14ac:dyDescent="0.2">
      <c r="A1565">
        <v>56105124</v>
      </c>
      <c r="B1565" t="s">
        <v>218</v>
      </c>
      <c r="C1565" t="s">
        <v>67</v>
      </c>
      <c r="D1565" t="s">
        <v>73</v>
      </c>
      <c r="E1565" t="s">
        <v>147</v>
      </c>
      <c r="F1565" s="1">
        <v>42507</v>
      </c>
      <c r="G1565" s="1">
        <v>43004</v>
      </c>
      <c r="I1565" s="1">
        <v>42537</v>
      </c>
      <c r="J1565" s="1">
        <v>42507</v>
      </c>
      <c r="K1565" s="1"/>
      <c r="L1565" t="s">
        <v>5972</v>
      </c>
      <c r="M1565" s="2">
        <v>122248</v>
      </c>
      <c r="N1565" t="s">
        <v>97</v>
      </c>
      <c r="O1565" t="b">
        <v>0</v>
      </c>
      <c r="P1565" t="s">
        <v>781</v>
      </c>
      <c r="Q1565" t="s">
        <v>5972</v>
      </c>
      <c r="W1565" s="2">
        <v>2444.96</v>
      </c>
      <c r="X1565" s="2">
        <v>122248</v>
      </c>
      <c r="Y1565" s="3">
        <v>0.06</v>
      </c>
      <c r="Z1565" s="2">
        <v>3667.44</v>
      </c>
      <c r="AA1565" s="2">
        <v>3667.44</v>
      </c>
      <c r="AB1565" s="3">
        <v>0.03</v>
      </c>
      <c r="AC1565" s="3">
        <v>0.03</v>
      </c>
      <c r="AD1565" s="2">
        <v>7334.88</v>
      </c>
    </row>
    <row r="1566" spans="1:65" x14ac:dyDescent="0.2">
      <c r="A1566">
        <v>56554474</v>
      </c>
      <c r="B1566" t="s">
        <v>3606</v>
      </c>
      <c r="C1566" t="s">
        <v>67</v>
      </c>
      <c r="D1566" t="s">
        <v>68</v>
      </c>
      <c r="E1566" t="s">
        <v>74</v>
      </c>
      <c r="F1566" s="1">
        <v>42648</v>
      </c>
      <c r="G1566" s="1">
        <v>42768</v>
      </c>
      <c r="I1566" s="1">
        <v>42678</v>
      </c>
      <c r="J1566" s="1">
        <v>42648</v>
      </c>
      <c r="K1566" s="1"/>
      <c r="L1566" t="s">
        <v>3607</v>
      </c>
      <c r="M1566" s="2">
        <v>286752</v>
      </c>
      <c r="N1566" t="s">
        <v>195</v>
      </c>
      <c r="O1566" t="b">
        <v>0</v>
      </c>
      <c r="Q1566" t="s">
        <v>3607</v>
      </c>
      <c r="W1566" s="2">
        <v>5735.04</v>
      </c>
      <c r="X1566" s="2">
        <v>286752</v>
      </c>
      <c r="Y1566" s="3">
        <v>0.06</v>
      </c>
      <c r="Z1566" s="2">
        <v>8602.56</v>
      </c>
      <c r="AA1566" s="2">
        <v>8602.56</v>
      </c>
      <c r="AB1566" s="3">
        <v>0.03</v>
      </c>
      <c r="AC1566" s="3">
        <v>0.03</v>
      </c>
      <c r="AD1566" s="2">
        <v>17205.12</v>
      </c>
      <c r="BC1566" t="s">
        <v>3608</v>
      </c>
      <c r="BE1566" t="s">
        <v>3609</v>
      </c>
      <c r="BI1566" t="s">
        <v>3610</v>
      </c>
      <c r="BJ1566" t="s">
        <v>3611</v>
      </c>
      <c r="BK1566">
        <v>18613</v>
      </c>
      <c r="BM1566">
        <v>68022</v>
      </c>
    </row>
    <row r="1567" spans="1:65" x14ac:dyDescent="0.2">
      <c r="A1567">
        <v>56689226</v>
      </c>
      <c r="B1567" t="s">
        <v>122</v>
      </c>
      <c r="C1567" t="s">
        <v>67</v>
      </c>
      <c r="D1567" t="s">
        <v>68</v>
      </c>
      <c r="E1567" t="s">
        <v>74</v>
      </c>
      <c r="F1567" s="1">
        <v>42734</v>
      </c>
      <c r="G1567" s="1">
        <v>42833</v>
      </c>
      <c r="I1567" s="1">
        <v>42764</v>
      </c>
      <c r="J1567" s="1">
        <v>42734</v>
      </c>
      <c r="K1567" s="1"/>
      <c r="L1567" t="s">
        <v>378</v>
      </c>
      <c r="M1567" s="2">
        <v>431181</v>
      </c>
      <c r="N1567" t="s">
        <v>127</v>
      </c>
      <c r="O1567" t="b">
        <v>0</v>
      </c>
      <c r="Q1567" t="s">
        <v>378</v>
      </c>
      <c r="W1567" s="2">
        <v>8623.6200000000008</v>
      </c>
      <c r="X1567" s="2">
        <v>431181</v>
      </c>
      <c r="Y1567" s="3">
        <v>0.06</v>
      </c>
      <c r="Z1567" s="2">
        <v>12935.43</v>
      </c>
      <c r="AA1567" s="2">
        <v>12935.43</v>
      </c>
      <c r="AB1567" s="3">
        <v>0.03</v>
      </c>
      <c r="AC1567" s="3">
        <v>0.03</v>
      </c>
      <c r="AD1567" s="2">
        <v>25870.86</v>
      </c>
    </row>
    <row r="1568" spans="1:65" x14ac:dyDescent="0.2">
      <c r="A1568">
        <v>54045185</v>
      </c>
      <c r="B1568" t="s">
        <v>1988</v>
      </c>
      <c r="C1568" t="s">
        <v>94</v>
      </c>
      <c r="D1568" t="s">
        <v>95</v>
      </c>
      <c r="E1568" t="s">
        <v>69</v>
      </c>
      <c r="F1568" s="1">
        <v>42545</v>
      </c>
      <c r="G1568" s="1">
        <v>42875</v>
      </c>
      <c r="I1568" s="1">
        <v>42575</v>
      </c>
      <c r="J1568" s="1">
        <v>42545</v>
      </c>
      <c r="K1568" s="1"/>
      <c r="L1568" t="s">
        <v>1989</v>
      </c>
      <c r="M1568" s="2">
        <v>139689</v>
      </c>
      <c r="N1568" t="s">
        <v>87</v>
      </c>
      <c r="O1568" t="b">
        <v>0</v>
      </c>
      <c r="Q1568" t="s">
        <v>1989</v>
      </c>
      <c r="W1568" s="2">
        <v>2793.78</v>
      </c>
      <c r="X1568" s="2">
        <v>139689</v>
      </c>
      <c r="Y1568" s="3">
        <v>0.06</v>
      </c>
      <c r="Z1568" s="2">
        <v>4190.67</v>
      </c>
      <c r="AA1568" s="2">
        <v>4190.67</v>
      </c>
      <c r="AB1568" s="3">
        <v>0.03</v>
      </c>
      <c r="AC1568" s="3">
        <v>0.03</v>
      </c>
      <c r="AD1568" s="2">
        <v>8381.34</v>
      </c>
      <c r="BC1568" t="s">
        <v>1325</v>
      </c>
      <c r="BE1568" t="s">
        <v>1990</v>
      </c>
      <c r="BG1568">
        <v>2019518</v>
      </c>
      <c r="BI1568" t="s">
        <v>1844</v>
      </c>
      <c r="BJ1568" t="s">
        <v>1991</v>
      </c>
      <c r="BK1568">
        <v>1312</v>
      </c>
      <c r="BM1568">
        <v>66102</v>
      </c>
    </row>
    <row r="1569" spans="1:65" x14ac:dyDescent="0.2">
      <c r="A1569">
        <v>54175442</v>
      </c>
      <c r="B1569" t="s">
        <v>1349</v>
      </c>
      <c r="C1569" t="s">
        <v>67</v>
      </c>
      <c r="D1569" t="s">
        <v>73</v>
      </c>
      <c r="E1569" t="s">
        <v>106</v>
      </c>
      <c r="F1569" s="1">
        <v>42773</v>
      </c>
      <c r="G1569" s="1">
        <v>42919</v>
      </c>
      <c r="I1569" s="1">
        <v>42803</v>
      </c>
      <c r="J1569" s="1">
        <v>42773</v>
      </c>
      <c r="K1569" s="1"/>
      <c r="L1569" t="s">
        <v>1350</v>
      </c>
      <c r="M1569" s="2">
        <v>731039</v>
      </c>
      <c r="N1569" t="s">
        <v>143</v>
      </c>
      <c r="O1569" t="b">
        <v>0</v>
      </c>
      <c r="Q1569" t="s">
        <v>1350</v>
      </c>
      <c r="W1569" s="2">
        <v>14620.78</v>
      </c>
      <c r="X1569" s="2">
        <v>731039</v>
      </c>
      <c r="Y1569" s="3">
        <v>0.06</v>
      </c>
      <c r="Z1569" s="2">
        <v>21931.17</v>
      </c>
      <c r="AA1569" s="2">
        <v>21931.17</v>
      </c>
      <c r="AB1569" s="3">
        <v>0.03</v>
      </c>
      <c r="AC1569" s="3">
        <v>0.03</v>
      </c>
      <c r="AD1569" s="2">
        <v>43862.34</v>
      </c>
      <c r="BC1569" t="s">
        <v>1351</v>
      </c>
      <c r="BE1569" t="s">
        <v>1352</v>
      </c>
      <c r="BG1569">
        <v>72123847</v>
      </c>
      <c r="BI1569" t="s">
        <v>1353</v>
      </c>
      <c r="BJ1569" t="s">
        <v>1354</v>
      </c>
      <c r="BK1569">
        <v>9</v>
      </c>
      <c r="BM1569">
        <v>2301</v>
      </c>
    </row>
    <row r="1570" spans="1:65" x14ac:dyDescent="0.2">
      <c r="A1570">
        <v>54180329</v>
      </c>
      <c r="B1570" t="s">
        <v>5731</v>
      </c>
      <c r="C1570" t="s">
        <v>94</v>
      </c>
      <c r="D1570" t="s">
        <v>95</v>
      </c>
      <c r="E1570" t="s">
        <v>79</v>
      </c>
      <c r="F1570" s="1">
        <v>42522</v>
      </c>
      <c r="G1570" s="1">
        <v>42793</v>
      </c>
      <c r="I1570" s="1">
        <v>42552</v>
      </c>
      <c r="J1570" s="1">
        <v>42522</v>
      </c>
      <c r="K1570" s="1"/>
      <c r="L1570" t="s">
        <v>5732</v>
      </c>
      <c r="M1570" s="2">
        <v>167242</v>
      </c>
      <c r="N1570" t="s">
        <v>115</v>
      </c>
      <c r="O1570" t="b">
        <v>0</v>
      </c>
      <c r="Q1570" t="s">
        <v>5732</v>
      </c>
      <c r="W1570" s="2">
        <v>3344.84</v>
      </c>
      <c r="X1570" s="2">
        <v>167242</v>
      </c>
      <c r="Y1570" s="3">
        <v>0.06</v>
      </c>
      <c r="Z1570" s="2">
        <v>5017.26</v>
      </c>
      <c r="AA1570" s="2">
        <v>5017.26</v>
      </c>
      <c r="AB1570" s="3">
        <v>0.03</v>
      </c>
      <c r="AC1570" s="3">
        <v>0.03</v>
      </c>
      <c r="AD1570" s="2">
        <v>10034.52</v>
      </c>
    </row>
    <row r="1571" spans="1:65" x14ac:dyDescent="0.2">
      <c r="A1571">
        <v>54248729</v>
      </c>
      <c r="B1571" t="s">
        <v>889</v>
      </c>
      <c r="C1571" t="s">
        <v>67</v>
      </c>
      <c r="D1571" t="s">
        <v>68</v>
      </c>
      <c r="E1571" t="s">
        <v>69</v>
      </c>
      <c r="F1571" s="1">
        <v>42789</v>
      </c>
      <c r="G1571" s="1">
        <v>42860</v>
      </c>
      <c r="I1571" s="1">
        <v>42819</v>
      </c>
      <c r="J1571" s="1">
        <v>42789</v>
      </c>
      <c r="K1571" s="1"/>
      <c r="L1571" t="s">
        <v>1383</v>
      </c>
      <c r="M1571" s="2">
        <v>710942</v>
      </c>
      <c r="N1571" t="s">
        <v>112</v>
      </c>
      <c r="O1571" t="b">
        <v>0</v>
      </c>
      <c r="Q1571" t="s">
        <v>1383</v>
      </c>
      <c r="W1571" s="2">
        <v>14218.84</v>
      </c>
      <c r="X1571" s="2">
        <v>710942</v>
      </c>
      <c r="Y1571" s="3">
        <v>0.06</v>
      </c>
      <c r="Z1571" s="2">
        <v>21328.26</v>
      </c>
      <c r="AA1571" s="2">
        <v>21328.26</v>
      </c>
      <c r="AB1571" s="3">
        <v>0.03</v>
      </c>
      <c r="AC1571" s="3">
        <v>0.03</v>
      </c>
      <c r="AD1571" s="2">
        <v>42656.52</v>
      </c>
    </row>
    <row r="1572" spans="1:65" x14ac:dyDescent="0.2">
      <c r="A1572">
        <v>54251772</v>
      </c>
      <c r="B1572" t="s">
        <v>4317</v>
      </c>
      <c r="C1572" t="s">
        <v>67</v>
      </c>
      <c r="D1572" t="s">
        <v>73</v>
      </c>
      <c r="E1572" t="s">
        <v>74</v>
      </c>
      <c r="F1572" s="1">
        <v>42395</v>
      </c>
      <c r="G1572" s="1">
        <v>42445</v>
      </c>
      <c r="I1572" s="1">
        <v>42425</v>
      </c>
      <c r="J1572" s="1">
        <v>42395</v>
      </c>
      <c r="K1572" s="1"/>
      <c r="L1572" t="s">
        <v>4318</v>
      </c>
      <c r="M1572" s="2">
        <v>693744</v>
      </c>
      <c r="N1572" t="s">
        <v>97</v>
      </c>
      <c r="O1572" t="b">
        <v>0</v>
      </c>
      <c r="Q1572" t="s">
        <v>4318</v>
      </c>
      <c r="W1572" s="2">
        <v>13874.88</v>
      </c>
      <c r="X1572" s="2">
        <v>693744</v>
      </c>
      <c r="Y1572" s="3">
        <v>0.06</v>
      </c>
      <c r="Z1572" s="2">
        <v>20812.32</v>
      </c>
      <c r="AA1572" s="2">
        <v>20812.32</v>
      </c>
      <c r="AB1572" s="3">
        <v>0.03</v>
      </c>
      <c r="AC1572" s="3">
        <v>0.03</v>
      </c>
      <c r="AD1572" s="2">
        <v>41624.639999999999</v>
      </c>
    </row>
    <row r="1573" spans="1:65" x14ac:dyDescent="0.2">
      <c r="A1573">
        <v>54567580</v>
      </c>
      <c r="B1573" t="s">
        <v>540</v>
      </c>
      <c r="C1573" t="s">
        <v>67</v>
      </c>
      <c r="D1573" t="s">
        <v>84</v>
      </c>
      <c r="E1573" t="s">
        <v>85</v>
      </c>
      <c r="F1573" s="1">
        <v>42524</v>
      </c>
      <c r="G1573" s="1">
        <v>42911</v>
      </c>
      <c r="I1573" s="1">
        <v>42554</v>
      </c>
      <c r="J1573" s="1">
        <v>42524</v>
      </c>
      <c r="K1573" s="1"/>
      <c r="L1573" t="s">
        <v>541</v>
      </c>
      <c r="M1573" s="2">
        <v>793858</v>
      </c>
      <c r="N1573" t="s">
        <v>125</v>
      </c>
      <c r="O1573" t="b">
        <v>0</v>
      </c>
      <c r="P1573" t="s">
        <v>116</v>
      </c>
      <c r="Q1573" t="s">
        <v>541</v>
      </c>
      <c r="W1573" s="2">
        <v>15877.16</v>
      </c>
      <c r="X1573" s="2">
        <v>793858</v>
      </c>
      <c r="Y1573" s="3">
        <v>0.06</v>
      </c>
      <c r="Z1573" s="2">
        <v>23815.74</v>
      </c>
      <c r="AA1573" s="2">
        <v>23815.74</v>
      </c>
      <c r="AB1573" s="3">
        <v>0.03</v>
      </c>
      <c r="AC1573" s="3">
        <v>0.03</v>
      </c>
      <c r="AD1573" s="2">
        <v>47631.48</v>
      </c>
    </row>
    <row r="1574" spans="1:65" x14ac:dyDescent="0.2">
      <c r="A1574">
        <v>54586659</v>
      </c>
      <c r="B1574" t="s">
        <v>120</v>
      </c>
      <c r="C1574" t="s">
        <v>67</v>
      </c>
      <c r="D1574" t="s">
        <v>73</v>
      </c>
      <c r="E1574" t="s">
        <v>69</v>
      </c>
      <c r="F1574" s="1">
        <v>42371</v>
      </c>
      <c r="G1574" s="1">
        <v>42469</v>
      </c>
      <c r="I1574" s="1">
        <v>42401</v>
      </c>
      <c r="J1574" s="1">
        <v>42371</v>
      </c>
      <c r="K1574" s="1"/>
      <c r="L1574" t="s">
        <v>3060</v>
      </c>
      <c r="M1574" s="2">
        <v>161191</v>
      </c>
      <c r="N1574" t="s">
        <v>130</v>
      </c>
      <c r="O1574" t="b">
        <v>0</v>
      </c>
      <c r="Q1574" t="s">
        <v>3060</v>
      </c>
      <c r="W1574" s="2">
        <v>3223.82</v>
      </c>
      <c r="X1574" s="2">
        <v>161191</v>
      </c>
      <c r="Y1574" s="3">
        <v>0.06</v>
      </c>
      <c r="Z1574" s="2">
        <v>4835.7299999999996</v>
      </c>
      <c r="AA1574" s="2">
        <v>4835.7299999999996</v>
      </c>
      <c r="AB1574" s="3">
        <v>0.03</v>
      </c>
      <c r="AC1574" s="3">
        <v>0.03</v>
      </c>
      <c r="AD1574" s="2">
        <v>9671.4599999999991</v>
      </c>
    </row>
    <row r="1575" spans="1:65" x14ac:dyDescent="0.2">
      <c r="A1575">
        <v>54545428</v>
      </c>
      <c r="B1575" t="s">
        <v>3264</v>
      </c>
      <c r="C1575" t="s">
        <v>94</v>
      </c>
      <c r="D1575" t="s">
        <v>95</v>
      </c>
      <c r="E1575" t="s">
        <v>79</v>
      </c>
      <c r="F1575" s="1">
        <v>42702</v>
      </c>
      <c r="G1575" s="1">
        <v>42751</v>
      </c>
      <c r="I1575" s="1">
        <v>42732</v>
      </c>
      <c r="J1575" s="1">
        <v>42702</v>
      </c>
      <c r="K1575" s="1"/>
      <c r="L1575" t="s">
        <v>3283</v>
      </c>
      <c r="M1575" s="2">
        <v>454461</v>
      </c>
      <c r="N1575" t="s">
        <v>108</v>
      </c>
      <c r="O1575" t="b">
        <v>0</v>
      </c>
      <c r="P1575" t="s">
        <v>283</v>
      </c>
      <c r="Q1575" t="s">
        <v>3283</v>
      </c>
      <c r="W1575" s="2">
        <v>9089.2199999999993</v>
      </c>
      <c r="X1575" s="2">
        <v>454461</v>
      </c>
      <c r="Y1575" s="3">
        <v>0.06</v>
      </c>
      <c r="Z1575" s="2">
        <v>13633.83</v>
      </c>
      <c r="AA1575" s="2">
        <v>13633.83</v>
      </c>
      <c r="AB1575" s="3">
        <v>0.03</v>
      </c>
      <c r="AC1575" s="3">
        <v>0.03</v>
      </c>
      <c r="AD1575" s="2">
        <v>27267.66</v>
      </c>
    </row>
    <row r="1576" spans="1:65" x14ac:dyDescent="0.2">
      <c r="A1576">
        <v>54557784</v>
      </c>
      <c r="B1576" t="s">
        <v>6538</v>
      </c>
      <c r="C1576" t="s">
        <v>67</v>
      </c>
      <c r="D1576" t="s">
        <v>73</v>
      </c>
      <c r="E1576" t="s">
        <v>74</v>
      </c>
      <c r="F1576" s="1">
        <v>42512</v>
      </c>
      <c r="G1576" s="1">
        <v>42845</v>
      </c>
      <c r="I1576" s="1">
        <v>42542</v>
      </c>
      <c r="J1576" s="1">
        <v>42512</v>
      </c>
      <c r="K1576" s="1"/>
      <c r="L1576" t="s">
        <v>6539</v>
      </c>
      <c r="M1576" s="2">
        <v>769366</v>
      </c>
      <c r="N1576" t="s">
        <v>87</v>
      </c>
      <c r="O1576" t="b">
        <v>0</v>
      </c>
      <c r="Q1576" t="s">
        <v>6539</v>
      </c>
      <c r="W1576" s="2">
        <v>15387.32</v>
      </c>
      <c r="X1576" s="2">
        <v>769366</v>
      </c>
      <c r="Y1576" s="3">
        <v>0.06</v>
      </c>
      <c r="Z1576" s="2">
        <v>23080.98</v>
      </c>
      <c r="AA1576" s="2">
        <v>23080.98</v>
      </c>
      <c r="AB1576" s="3">
        <v>0.03</v>
      </c>
      <c r="AC1576" s="3">
        <v>0.03</v>
      </c>
      <c r="AD1576" s="2">
        <v>46161.96</v>
      </c>
      <c r="BC1576" t="s">
        <v>6540</v>
      </c>
      <c r="BE1576" t="s">
        <v>6541</v>
      </c>
      <c r="BG1576" t="s">
        <v>6542</v>
      </c>
      <c r="BI1576" t="s">
        <v>417</v>
      </c>
      <c r="BJ1576" t="s">
        <v>6543</v>
      </c>
      <c r="BK1576">
        <v>0</v>
      </c>
      <c r="BM1576">
        <v>12345</v>
      </c>
    </row>
    <row r="1577" spans="1:65" x14ac:dyDescent="0.2">
      <c r="A1577">
        <v>54657561</v>
      </c>
      <c r="B1577" t="s">
        <v>122</v>
      </c>
      <c r="C1577" t="s">
        <v>67</v>
      </c>
      <c r="D1577" t="s">
        <v>123</v>
      </c>
      <c r="E1577" t="s">
        <v>147</v>
      </c>
      <c r="F1577" s="1">
        <v>42375</v>
      </c>
      <c r="G1577" s="1">
        <v>42432</v>
      </c>
      <c r="I1577" s="1">
        <v>42405</v>
      </c>
      <c r="J1577" s="1">
        <v>42375</v>
      </c>
      <c r="K1577" s="1"/>
      <c r="L1577" t="s">
        <v>429</v>
      </c>
      <c r="M1577" s="2">
        <v>532684</v>
      </c>
      <c r="N1577" t="s">
        <v>127</v>
      </c>
      <c r="O1577" t="b">
        <v>0</v>
      </c>
      <c r="Q1577" t="s">
        <v>429</v>
      </c>
      <c r="W1577" s="2">
        <v>10653.68</v>
      </c>
      <c r="X1577" s="2">
        <v>532684</v>
      </c>
      <c r="Y1577" s="3">
        <v>0.06</v>
      </c>
      <c r="Z1577" s="2">
        <v>15980.52</v>
      </c>
      <c r="AA1577" s="2">
        <v>15980.52</v>
      </c>
      <c r="AB1577" s="3">
        <v>0.03</v>
      </c>
      <c r="AC1577" s="3">
        <v>0.03</v>
      </c>
      <c r="AD1577" s="2">
        <v>31961.040000000001</v>
      </c>
    </row>
    <row r="1578" spans="1:65" x14ac:dyDescent="0.2">
      <c r="A1578">
        <v>54639000</v>
      </c>
      <c r="B1578" t="s">
        <v>4780</v>
      </c>
      <c r="C1578" t="s">
        <v>67</v>
      </c>
      <c r="D1578" t="s">
        <v>73</v>
      </c>
      <c r="E1578" t="s">
        <v>79</v>
      </c>
      <c r="F1578" s="1">
        <v>42375</v>
      </c>
      <c r="G1578" s="1">
        <v>42602</v>
      </c>
      <c r="I1578" s="1">
        <v>42405</v>
      </c>
      <c r="J1578" s="1">
        <v>42375</v>
      </c>
      <c r="K1578" s="1"/>
      <c r="L1578" t="s">
        <v>5738</v>
      </c>
      <c r="M1578" s="2">
        <v>574582</v>
      </c>
      <c r="N1578" t="s">
        <v>155</v>
      </c>
      <c r="O1578" t="b">
        <v>0</v>
      </c>
      <c r="Q1578" t="s">
        <v>5738</v>
      </c>
      <c r="W1578" s="2">
        <v>11491.64</v>
      </c>
      <c r="X1578" s="2">
        <v>574582</v>
      </c>
      <c r="Y1578" s="3">
        <v>0.06</v>
      </c>
      <c r="Z1578" s="2">
        <v>17237.46</v>
      </c>
      <c r="AA1578" s="2">
        <v>17237.46</v>
      </c>
      <c r="AB1578" s="3">
        <v>0.03</v>
      </c>
      <c r="AC1578" s="3">
        <v>0.03</v>
      </c>
      <c r="AD1578" s="2">
        <v>34474.92</v>
      </c>
    </row>
    <row r="1579" spans="1:65" x14ac:dyDescent="0.2">
      <c r="A1579">
        <v>54734750</v>
      </c>
      <c r="B1579" t="s">
        <v>164</v>
      </c>
      <c r="C1579" t="s">
        <v>67</v>
      </c>
      <c r="D1579" t="s">
        <v>73</v>
      </c>
      <c r="E1579" t="s">
        <v>74</v>
      </c>
      <c r="F1579" s="1">
        <v>42518</v>
      </c>
      <c r="G1579" s="1">
        <v>42709</v>
      </c>
      <c r="I1579" s="1">
        <v>42548</v>
      </c>
      <c r="J1579" s="1">
        <v>42518</v>
      </c>
      <c r="K1579" s="1"/>
      <c r="L1579" t="s">
        <v>2765</v>
      </c>
      <c r="M1579" s="2">
        <v>525461</v>
      </c>
      <c r="N1579" t="s">
        <v>76</v>
      </c>
      <c r="O1579" t="b">
        <v>0</v>
      </c>
      <c r="Q1579" t="s">
        <v>2765</v>
      </c>
      <c r="W1579" s="2">
        <v>10509.22</v>
      </c>
      <c r="X1579" s="2">
        <v>525461</v>
      </c>
      <c r="Y1579" s="3">
        <v>0.06</v>
      </c>
      <c r="Z1579" s="2">
        <v>15763.83</v>
      </c>
      <c r="AA1579" s="2">
        <v>15763.83</v>
      </c>
      <c r="AB1579" s="3">
        <v>0.03</v>
      </c>
      <c r="AC1579" s="3">
        <v>0.03</v>
      </c>
      <c r="AD1579" s="2">
        <v>31527.66</v>
      </c>
    </row>
    <row r="1580" spans="1:65" x14ac:dyDescent="0.2">
      <c r="A1580">
        <v>54743794</v>
      </c>
      <c r="B1580" t="s">
        <v>3867</v>
      </c>
      <c r="C1580" t="s">
        <v>67</v>
      </c>
      <c r="D1580" t="s">
        <v>68</v>
      </c>
      <c r="E1580" t="s">
        <v>69</v>
      </c>
      <c r="F1580" s="1">
        <v>42404</v>
      </c>
      <c r="G1580" s="1">
        <v>42519</v>
      </c>
      <c r="I1580" s="1">
        <v>42434</v>
      </c>
      <c r="J1580" s="1">
        <v>42404</v>
      </c>
      <c r="K1580" s="1"/>
      <c r="L1580" t="s">
        <v>3868</v>
      </c>
      <c r="M1580" s="2">
        <v>337025</v>
      </c>
      <c r="N1580" t="s">
        <v>81</v>
      </c>
      <c r="O1580" t="b">
        <v>0</v>
      </c>
      <c r="Q1580" t="s">
        <v>3868</v>
      </c>
      <c r="W1580" s="2">
        <v>6740.5</v>
      </c>
      <c r="X1580" s="2">
        <v>337025</v>
      </c>
      <c r="Y1580" s="3">
        <v>0.06</v>
      </c>
      <c r="Z1580" s="2">
        <v>10110.75</v>
      </c>
      <c r="AA1580" s="2">
        <v>10110.75</v>
      </c>
      <c r="AB1580" s="3">
        <v>0.03</v>
      </c>
      <c r="AC1580" s="3">
        <v>0.03</v>
      </c>
      <c r="AD1580" s="2">
        <v>20221.5</v>
      </c>
      <c r="BC1580" t="s">
        <v>3869</v>
      </c>
      <c r="BD1580" t="s">
        <v>82</v>
      </c>
      <c r="BI1580" t="s">
        <v>1236</v>
      </c>
      <c r="BJ1580" t="s">
        <v>3870</v>
      </c>
      <c r="BK1580">
        <v>4509</v>
      </c>
      <c r="BM1580">
        <v>23455</v>
      </c>
    </row>
    <row r="1581" spans="1:65" x14ac:dyDescent="0.2">
      <c r="A1581">
        <v>54821453</v>
      </c>
      <c r="B1581" t="s">
        <v>349</v>
      </c>
      <c r="C1581" t="s">
        <v>94</v>
      </c>
      <c r="D1581" t="s">
        <v>95</v>
      </c>
      <c r="E1581" t="s">
        <v>79</v>
      </c>
      <c r="F1581" s="1">
        <v>42377</v>
      </c>
      <c r="G1581" s="1">
        <v>42841</v>
      </c>
      <c r="I1581" s="1">
        <v>42407</v>
      </c>
      <c r="J1581" s="1">
        <v>42377</v>
      </c>
      <c r="K1581" s="1"/>
      <c r="L1581" t="s">
        <v>350</v>
      </c>
      <c r="M1581" s="2">
        <v>298790</v>
      </c>
      <c r="N1581" t="s">
        <v>97</v>
      </c>
      <c r="O1581" t="b">
        <v>0</v>
      </c>
      <c r="Q1581" t="s">
        <v>350</v>
      </c>
      <c r="W1581" s="2">
        <v>5975.8</v>
      </c>
      <c r="X1581" s="2">
        <v>298790</v>
      </c>
      <c r="Y1581" s="3">
        <v>0.06</v>
      </c>
      <c r="Z1581" s="2">
        <v>8963.7000000000007</v>
      </c>
      <c r="AA1581" s="2">
        <v>8963.7000000000007</v>
      </c>
      <c r="AB1581" s="3">
        <v>0.03</v>
      </c>
      <c r="AC1581" s="3">
        <v>0.03</v>
      </c>
      <c r="AD1581" s="2">
        <v>17927.400000000001</v>
      </c>
    </row>
    <row r="1582" spans="1:65" x14ac:dyDescent="0.2">
      <c r="A1582">
        <v>54791742</v>
      </c>
      <c r="B1582" t="s">
        <v>93</v>
      </c>
      <c r="C1582" t="s">
        <v>94</v>
      </c>
      <c r="D1582" t="s">
        <v>95</v>
      </c>
      <c r="E1582" t="s">
        <v>85</v>
      </c>
      <c r="F1582" s="1">
        <v>42801</v>
      </c>
      <c r="G1582" s="1">
        <v>42955</v>
      </c>
      <c r="I1582" s="1">
        <v>42831</v>
      </c>
      <c r="J1582" s="1">
        <v>42801</v>
      </c>
      <c r="K1582" s="1"/>
      <c r="L1582" t="s">
        <v>2879</v>
      </c>
      <c r="M1582" s="2">
        <v>230578</v>
      </c>
      <c r="N1582" t="s">
        <v>127</v>
      </c>
      <c r="O1582" t="b">
        <v>0</v>
      </c>
      <c r="P1582" t="s">
        <v>116</v>
      </c>
      <c r="Q1582" t="s">
        <v>2879</v>
      </c>
      <c r="W1582" s="2">
        <v>4611.5600000000004</v>
      </c>
      <c r="X1582" s="2">
        <v>230578</v>
      </c>
      <c r="Y1582" s="3">
        <v>0.06</v>
      </c>
      <c r="Z1582" s="2">
        <v>6917.34</v>
      </c>
      <c r="AA1582" s="2">
        <v>6917.34</v>
      </c>
      <c r="AB1582" s="3">
        <v>0.03</v>
      </c>
      <c r="AC1582" s="3">
        <v>0.03</v>
      </c>
      <c r="AD1582" s="2">
        <v>13834.68</v>
      </c>
    </row>
    <row r="1583" spans="1:65" x14ac:dyDescent="0.2">
      <c r="A1583">
        <v>54817626</v>
      </c>
      <c r="B1583" t="s">
        <v>3439</v>
      </c>
      <c r="C1583" t="s">
        <v>67</v>
      </c>
      <c r="D1583" t="s">
        <v>68</v>
      </c>
      <c r="E1583" t="s">
        <v>79</v>
      </c>
      <c r="F1583" s="1">
        <v>42399</v>
      </c>
      <c r="G1583" s="1">
        <v>42570</v>
      </c>
      <c r="I1583" s="1">
        <v>42429</v>
      </c>
      <c r="J1583" s="1">
        <v>42399</v>
      </c>
      <c r="K1583" s="1"/>
      <c r="L1583" t="s">
        <v>3440</v>
      </c>
      <c r="M1583" s="2">
        <v>392695</v>
      </c>
      <c r="N1583" t="s">
        <v>141</v>
      </c>
      <c r="O1583" t="b">
        <v>0</v>
      </c>
      <c r="P1583" t="s">
        <v>3441</v>
      </c>
      <c r="Q1583" t="s">
        <v>3440</v>
      </c>
      <c r="W1583" s="2">
        <v>7853.9</v>
      </c>
      <c r="X1583" s="2">
        <v>392695</v>
      </c>
      <c r="Y1583" s="3">
        <v>0.06</v>
      </c>
      <c r="Z1583" s="2">
        <v>11780.85</v>
      </c>
      <c r="AA1583" s="2">
        <v>11780.85</v>
      </c>
      <c r="AB1583" s="3">
        <v>0.03</v>
      </c>
      <c r="AC1583" s="3">
        <v>0.03</v>
      </c>
      <c r="AD1583" s="2">
        <v>23561.7</v>
      </c>
      <c r="BC1583" t="s">
        <v>3442</v>
      </c>
      <c r="BD1583" t="s">
        <v>82</v>
      </c>
      <c r="BE1583" t="s">
        <v>3443</v>
      </c>
      <c r="BI1583" t="s">
        <v>1353</v>
      </c>
      <c r="BJ1583" t="s">
        <v>3444</v>
      </c>
      <c r="BK1583">
        <v>112</v>
      </c>
      <c r="BM1583">
        <v>1027</v>
      </c>
    </row>
    <row r="1584" spans="1:65" x14ac:dyDescent="0.2">
      <c r="A1584">
        <v>54792544</v>
      </c>
      <c r="B1584" t="s">
        <v>3971</v>
      </c>
      <c r="C1584" t="s">
        <v>67</v>
      </c>
      <c r="D1584" t="s">
        <v>153</v>
      </c>
      <c r="E1584" t="s">
        <v>106</v>
      </c>
      <c r="F1584" s="1">
        <f>I1584+360</f>
        <v>42955</v>
      </c>
      <c r="G1584" s="1">
        <v>42999</v>
      </c>
      <c r="I1584" s="1">
        <v>42595</v>
      </c>
      <c r="J1584" s="1">
        <v>42565</v>
      </c>
      <c r="K1584" s="1"/>
      <c r="L1584" t="s">
        <v>3972</v>
      </c>
      <c r="M1584" s="2">
        <v>382687</v>
      </c>
      <c r="N1584" t="s">
        <v>130</v>
      </c>
      <c r="O1584" t="b">
        <v>0</v>
      </c>
      <c r="P1584" t="s">
        <v>3973</v>
      </c>
      <c r="Q1584" t="s">
        <v>3972</v>
      </c>
      <c r="W1584" s="2">
        <v>7653.74</v>
      </c>
      <c r="X1584" s="2">
        <v>382687</v>
      </c>
      <c r="Y1584" s="3">
        <v>0.06</v>
      </c>
      <c r="Z1584" s="2">
        <v>11480.61</v>
      </c>
      <c r="AA1584" s="2">
        <v>11480.61</v>
      </c>
      <c r="AB1584" s="3">
        <v>0.03</v>
      </c>
      <c r="AC1584" s="3">
        <v>0.03</v>
      </c>
      <c r="AD1584" s="2">
        <v>22961.22</v>
      </c>
      <c r="BC1584" t="s">
        <v>3974</v>
      </c>
      <c r="BD1584" t="s">
        <v>82</v>
      </c>
      <c r="BE1584" t="s">
        <v>3975</v>
      </c>
      <c r="BI1584" t="s">
        <v>960</v>
      </c>
      <c r="BJ1584" t="s">
        <v>3976</v>
      </c>
      <c r="BK1584">
        <v>32</v>
      </c>
      <c r="BM1584">
        <v>6355</v>
      </c>
    </row>
    <row r="1585" spans="1:65" x14ac:dyDescent="0.2">
      <c r="A1585">
        <v>54786041</v>
      </c>
      <c r="B1585" t="s">
        <v>93</v>
      </c>
      <c r="C1585" t="s">
        <v>67</v>
      </c>
      <c r="D1585" t="s">
        <v>123</v>
      </c>
      <c r="E1585" t="s">
        <v>147</v>
      </c>
      <c r="F1585" s="1">
        <v>42474</v>
      </c>
      <c r="G1585" s="1">
        <v>42555</v>
      </c>
      <c r="I1585" s="1">
        <v>42504</v>
      </c>
      <c r="J1585" s="1">
        <v>42474</v>
      </c>
      <c r="K1585" s="1"/>
      <c r="L1585" t="s">
        <v>4519</v>
      </c>
      <c r="M1585" s="2">
        <v>554080</v>
      </c>
      <c r="N1585" t="s">
        <v>103</v>
      </c>
      <c r="O1585" t="b">
        <v>0</v>
      </c>
      <c r="P1585" t="s">
        <v>3714</v>
      </c>
      <c r="Q1585" t="s">
        <v>4519</v>
      </c>
      <c r="W1585" s="2">
        <v>11081.6</v>
      </c>
      <c r="X1585" s="2">
        <v>554080</v>
      </c>
      <c r="Y1585" s="3">
        <v>0.06</v>
      </c>
      <c r="Z1585" s="2">
        <v>16622.400000000001</v>
      </c>
      <c r="AA1585" s="2">
        <v>16622.400000000001</v>
      </c>
      <c r="AB1585" s="3">
        <v>0.03</v>
      </c>
      <c r="AC1585" s="3">
        <v>0.03</v>
      </c>
      <c r="AD1585" s="2">
        <v>33244.800000000003</v>
      </c>
    </row>
    <row r="1586" spans="1:65" x14ac:dyDescent="0.2">
      <c r="A1586">
        <v>54785194</v>
      </c>
      <c r="B1586" t="s">
        <v>122</v>
      </c>
      <c r="C1586" t="s">
        <v>67</v>
      </c>
      <c r="D1586" t="s">
        <v>89</v>
      </c>
      <c r="E1586" t="s">
        <v>106</v>
      </c>
      <c r="F1586" s="1">
        <v>42422</v>
      </c>
      <c r="G1586" s="1">
        <v>42709</v>
      </c>
      <c r="I1586" s="1">
        <v>42452</v>
      </c>
      <c r="J1586" s="1">
        <v>42422</v>
      </c>
      <c r="K1586" s="1"/>
      <c r="L1586" t="s">
        <v>5176</v>
      </c>
      <c r="M1586" s="2">
        <v>359223</v>
      </c>
      <c r="N1586" t="s">
        <v>87</v>
      </c>
      <c r="O1586" t="b">
        <v>0</v>
      </c>
      <c r="Q1586" t="s">
        <v>5176</v>
      </c>
      <c r="W1586" s="2">
        <v>7184.46</v>
      </c>
      <c r="X1586" s="2">
        <v>359223</v>
      </c>
      <c r="Y1586" s="3">
        <v>0.06</v>
      </c>
      <c r="Z1586" s="2">
        <v>10776.69</v>
      </c>
      <c r="AA1586" s="2">
        <v>10776.69</v>
      </c>
      <c r="AB1586" s="3">
        <v>0.03</v>
      </c>
      <c r="AC1586" s="3">
        <v>0.03</v>
      </c>
      <c r="AD1586" s="2">
        <v>21553.38</v>
      </c>
    </row>
    <row r="1587" spans="1:65" x14ac:dyDescent="0.2">
      <c r="A1587">
        <v>54802720</v>
      </c>
      <c r="B1587" t="s">
        <v>2522</v>
      </c>
      <c r="C1587" t="s">
        <v>67</v>
      </c>
      <c r="D1587" t="s">
        <v>73</v>
      </c>
      <c r="E1587" t="s">
        <v>69</v>
      </c>
      <c r="F1587" s="1">
        <v>42872</v>
      </c>
      <c r="G1587" s="1">
        <v>42987</v>
      </c>
      <c r="I1587" s="1">
        <v>42902</v>
      </c>
      <c r="J1587" s="1">
        <v>42872</v>
      </c>
      <c r="K1587" s="1"/>
      <c r="L1587" t="s">
        <v>5654</v>
      </c>
      <c r="M1587" s="2">
        <v>262632</v>
      </c>
      <c r="N1587" t="s">
        <v>87</v>
      </c>
      <c r="O1587" t="b">
        <v>0</v>
      </c>
      <c r="Q1587" t="s">
        <v>5654</v>
      </c>
      <c r="W1587" s="2">
        <v>5252.64</v>
      </c>
      <c r="X1587" s="2">
        <v>262632</v>
      </c>
      <c r="Y1587" s="3">
        <v>0.06</v>
      </c>
      <c r="Z1587" s="2">
        <v>7878.96</v>
      </c>
      <c r="AA1587" s="2">
        <v>7878.96</v>
      </c>
      <c r="AB1587" s="3">
        <v>0.03</v>
      </c>
      <c r="AC1587" s="3">
        <v>0.03</v>
      </c>
      <c r="AD1587" s="2">
        <v>15757.92</v>
      </c>
    </row>
    <row r="1588" spans="1:65" x14ac:dyDescent="0.2">
      <c r="A1588">
        <v>54837027</v>
      </c>
      <c r="B1588" t="s">
        <v>6050</v>
      </c>
      <c r="C1588" t="s">
        <v>67</v>
      </c>
      <c r="D1588" t="s">
        <v>153</v>
      </c>
      <c r="E1588" t="s">
        <v>110</v>
      </c>
      <c r="F1588" s="1">
        <v>42490</v>
      </c>
      <c r="G1588" s="1">
        <v>42540</v>
      </c>
      <c r="I1588" s="1">
        <v>42520</v>
      </c>
      <c r="J1588" s="1">
        <v>42490</v>
      </c>
      <c r="K1588" s="1"/>
      <c r="L1588" t="s">
        <v>6051</v>
      </c>
      <c r="M1588" s="2">
        <v>154523</v>
      </c>
      <c r="N1588" t="s">
        <v>115</v>
      </c>
      <c r="O1588" t="b">
        <v>0</v>
      </c>
      <c r="Q1588" t="s">
        <v>6051</v>
      </c>
      <c r="W1588" s="2">
        <v>3090.46</v>
      </c>
      <c r="X1588" s="2">
        <v>154523</v>
      </c>
      <c r="Y1588" s="3">
        <v>0.06</v>
      </c>
      <c r="Z1588" s="2">
        <v>4635.6899999999996</v>
      </c>
      <c r="AA1588" s="2">
        <v>4635.6899999999996</v>
      </c>
      <c r="AB1588" s="3">
        <v>0.03</v>
      </c>
      <c r="AC1588" s="3">
        <v>0.03</v>
      </c>
      <c r="AD1588" s="2">
        <v>9271.3799999999992</v>
      </c>
      <c r="BD1588" t="s">
        <v>82</v>
      </c>
    </row>
    <row r="1589" spans="1:65" x14ac:dyDescent="0.2">
      <c r="A1589">
        <v>54804153</v>
      </c>
      <c r="B1589" t="s">
        <v>6340</v>
      </c>
      <c r="C1589" t="s">
        <v>67</v>
      </c>
      <c r="D1589" t="s">
        <v>153</v>
      </c>
      <c r="E1589" t="s">
        <v>85</v>
      </c>
      <c r="F1589" s="1">
        <v>42505</v>
      </c>
      <c r="G1589" s="1">
        <v>42868</v>
      </c>
      <c r="I1589" s="1">
        <v>42535</v>
      </c>
      <c r="J1589" s="1">
        <v>42505</v>
      </c>
      <c r="K1589" s="1"/>
      <c r="L1589" t="s">
        <v>6341</v>
      </c>
      <c r="M1589" s="2">
        <v>319021</v>
      </c>
      <c r="N1589" t="s">
        <v>125</v>
      </c>
      <c r="O1589" t="b">
        <v>0</v>
      </c>
      <c r="Q1589" t="s">
        <v>6341</v>
      </c>
      <c r="W1589" s="2">
        <v>6380.42</v>
      </c>
      <c r="X1589" s="2">
        <v>319021</v>
      </c>
      <c r="Y1589" s="3">
        <v>0.06</v>
      </c>
      <c r="Z1589" s="2">
        <v>9570.6299999999992</v>
      </c>
      <c r="AA1589" s="2">
        <v>9570.6299999999992</v>
      </c>
      <c r="AB1589" s="3">
        <v>0.03</v>
      </c>
      <c r="AC1589" s="3">
        <v>0.03</v>
      </c>
      <c r="AD1589" s="2">
        <v>19141.259999999998</v>
      </c>
      <c r="BC1589" t="s">
        <v>1333</v>
      </c>
      <c r="BD1589" t="s">
        <v>82</v>
      </c>
      <c r="BE1589" t="s">
        <v>1334</v>
      </c>
      <c r="BI1589" t="s">
        <v>1335</v>
      </c>
      <c r="BJ1589" t="s">
        <v>6342</v>
      </c>
      <c r="BK1589">
        <v>4559</v>
      </c>
      <c r="BM1589">
        <v>85032</v>
      </c>
    </row>
    <row r="1590" spans="1:65" x14ac:dyDescent="0.2">
      <c r="A1590">
        <v>54917504</v>
      </c>
      <c r="B1590" t="s">
        <v>5723</v>
      </c>
      <c r="C1590" t="s">
        <v>94</v>
      </c>
      <c r="D1590" t="s">
        <v>95</v>
      </c>
      <c r="E1590" t="s">
        <v>85</v>
      </c>
      <c r="F1590" s="1">
        <v>42487</v>
      </c>
      <c r="G1590" s="1">
        <v>42769</v>
      </c>
      <c r="I1590" s="1">
        <v>42517</v>
      </c>
      <c r="J1590" s="1">
        <v>42487</v>
      </c>
      <c r="K1590" s="1"/>
      <c r="L1590" t="s">
        <v>5724</v>
      </c>
      <c r="M1590" s="2">
        <v>396305</v>
      </c>
      <c r="N1590" t="s">
        <v>91</v>
      </c>
      <c r="O1590" t="b">
        <v>0</v>
      </c>
      <c r="Q1590" t="s">
        <v>5724</v>
      </c>
      <c r="W1590" s="2">
        <v>7926.1</v>
      </c>
      <c r="X1590" s="2">
        <v>396305</v>
      </c>
      <c r="Y1590" s="3">
        <v>0.06</v>
      </c>
      <c r="Z1590" s="2">
        <v>11889.15</v>
      </c>
      <c r="AA1590" s="2">
        <v>11889.15</v>
      </c>
      <c r="AB1590" s="3">
        <v>0.03</v>
      </c>
      <c r="AC1590" s="3">
        <v>0.03</v>
      </c>
      <c r="AD1590" s="2">
        <v>23778.3</v>
      </c>
      <c r="BD1590" t="s">
        <v>82</v>
      </c>
    </row>
    <row r="1591" spans="1:65" x14ac:dyDescent="0.2">
      <c r="A1591">
        <v>55075045</v>
      </c>
      <c r="B1591" t="s">
        <v>319</v>
      </c>
      <c r="C1591" t="s">
        <v>67</v>
      </c>
      <c r="D1591" t="s">
        <v>73</v>
      </c>
      <c r="E1591" t="s">
        <v>79</v>
      </c>
      <c r="F1591" s="1">
        <v>42654</v>
      </c>
      <c r="G1591" s="1">
        <v>42786</v>
      </c>
      <c r="I1591" s="1">
        <v>42684</v>
      </c>
      <c r="J1591" s="1">
        <v>42654</v>
      </c>
      <c r="K1591" s="1"/>
      <c r="L1591" t="s">
        <v>886</v>
      </c>
      <c r="M1591" s="2">
        <v>614386</v>
      </c>
      <c r="N1591" t="s">
        <v>112</v>
      </c>
      <c r="O1591" t="b">
        <v>0</v>
      </c>
      <c r="Q1591" t="s">
        <v>886</v>
      </c>
      <c r="W1591" s="2">
        <v>12287.72</v>
      </c>
      <c r="X1591" s="2">
        <v>614386</v>
      </c>
      <c r="Y1591" s="3">
        <v>0.06</v>
      </c>
      <c r="Z1591" s="2">
        <v>18431.580000000002</v>
      </c>
      <c r="AA1591" s="2">
        <v>18431.580000000002</v>
      </c>
      <c r="AB1591" s="3">
        <v>0.03</v>
      </c>
      <c r="AC1591" s="3">
        <v>0.03</v>
      </c>
      <c r="AD1591" s="2">
        <v>36863.160000000003</v>
      </c>
    </row>
    <row r="1592" spans="1:65" x14ac:dyDescent="0.2">
      <c r="A1592">
        <v>55132234</v>
      </c>
      <c r="B1592" t="s">
        <v>122</v>
      </c>
      <c r="C1592" t="s">
        <v>67</v>
      </c>
      <c r="D1592" t="s">
        <v>73</v>
      </c>
      <c r="E1592" t="s">
        <v>106</v>
      </c>
      <c r="F1592" s="1">
        <v>42661</v>
      </c>
      <c r="G1592" s="1">
        <v>42987</v>
      </c>
      <c r="I1592" s="1">
        <v>42691</v>
      </c>
      <c r="J1592" s="1">
        <v>42661</v>
      </c>
      <c r="K1592" s="1"/>
      <c r="L1592" t="s">
        <v>743</v>
      </c>
      <c r="M1592" s="2">
        <v>778632</v>
      </c>
      <c r="N1592" t="s">
        <v>195</v>
      </c>
      <c r="O1592" t="b">
        <v>0</v>
      </c>
      <c r="Q1592" t="s">
        <v>743</v>
      </c>
      <c r="W1592" s="2">
        <v>15572.64</v>
      </c>
      <c r="X1592" s="2">
        <v>778632</v>
      </c>
      <c r="Y1592" s="3">
        <v>0.06</v>
      </c>
      <c r="Z1592" s="2">
        <v>23358.959999999999</v>
      </c>
      <c r="AA1592" s="2">
        <v>23358.959999999999</v>
      </c>
      <c r="AB1592" s="3">
        <v>0.03</v>
      </c>
      <c r="AC1592" s="3">
        <v>0.03</v>
      </c>
      <c r="AD1592" s="2">
        <v>46717.919999999998</v>
      </c>
    </row>
    <row r="1593" spans="1:65" x14ac:dyDescent="0.2">
      <c r="A1593">
        <v>55135052</v>
      </c>
      <c r="B1593" t="s">
        <v>516</v>
      </c>
      <c r="C1593" t="s">
        <v>67</v>
      </c>
      <c r="D1593" t="s">
        <v>73</v>
      </c>
      <c r="E1593" t="s">
        <v>74</v>
      </c>
      <c r="F1593" s="1">
        <v>42491</v>
      </c>
      <c r="G1593" s="1">
        <v>42873</v>
      </c>
      <c r="I1593" s="1">
        <v>42521</v>
      </c>
      <c r="J1593" s="1">
        <v>42491</v>
      </c>
      <c r="K1593" s="1"/>
      <c r="L1593" t="s">
        <v>1750</v>
      </c>
      <c r="M1593" s="2">
        <v>199647</v>
      </c>
      <c r="N1593" t="s">
        <v>81</v>
      </c>
      <c r="O1593" t="b">
        <v>0</v>
      </c>
      <c r="P1593" t="s">
        <v>283</v>
      </c>
      <c r="Q1593" t="s">
        <v>1750</v>
      </c>
      <c r="W1593" s="2">
        <v>3992.94</v>
      </c>
      <c r="X1593" s="2">
        <v>199647</v>
      </c>
      <c r="Y1593" s="3">
        <v>0.06</v>
      </c>
      <c r="Z1593" s="2">
        <v>5989.41</v>
      </c>
      <c r="AA1593" s="2">
        <v>5989.41</v>
      </c>
      <c r="AB1593" s="3">
        <v>0.03</v>
      </c>
      <c r="AC1593" s="3">
        <v>0.03</v>
      </c>
      <c r="AD1593" s="2">
        <v>11978.82</v>
      </c>
    </row>
    <row r="1594" spans="1:65" x14ac:dyDescent="0.2">
      <c r="A1594">
        <v>55159464</v>
      </c>
      <c r="B1594" t="s">
        <v>2141</v>
      </c>
      <c r="C1594" t="s">
        <v>67</v>
      </c>
      <c r="D1594" t="s">
        <v>73</v>
      </c>
      <c r="E1594" t="s">
        <v>79</v>
      </c>
      <c r="F1594" s="1">
        <f>I1594+360</f>
        <v>42971</v>
      </c>
      <c r="G1594" s="1">
        <v>42671</v>
      </c>
      <c r="I1594" s="1">
        <v>42611</v>
      </c>
      <c r="J1594" s="1">
        <v>42581</v>
      </c>
      <c r="K1594" s="1"/>
      <c r="L1594" t="s">
        <v>2142</v>
      </c>
      <c r="M1594" s="2">
        <v>321135</v>
      </c>
      <c r="N1594" t="s">
        <v>130</v>
      </c>
      <c r="O1594" t="b">
        <v>0</v>
      </c>
      <c r="P1594" t="s">
        <v>283</v>
      </c>
      <c r="Q1594" t="s">
        <v>2142</v>
      </c>
      <c r="W1594" s="2">
        <v>6422.7</v>
      </c>
      <c r="X1594" s="2">
        <v>321135</v>
      </c>
      <c r="Y1594" s="3">
        <v>0.06</v>
      </c>
      <c r="Z1594" s="2">
        <v>9634.0499999999993</v>
      </c>
      <c r="AA1594" s="2">
        <v>9634.0499999999993</v>
      </c>
      <c r="AB1594" s="3">
        <v>0.03</v>
      </c>
      <c r="AC1594" s="3">
        <v>0.03</v>
      </c>
      <c r="AD1594" s="2">
        <v>19268.099999999999</v>
      </c>
    </row>
    <row r="1595" spans="1:65" x14ac:dyDescent="0.2">
      <c r="A1595">
        <v>55144283</v>
      </c>
      <c r="B1595" t="s">
        <v>594</v>
      </c>
      <c r="C1595" t="s">
        <v>67</v>
      </c>
      <c r="D1595" t="s">
        <v>68</v>
      </c>
      <c r="E1595" t="s">
        <v>69</v>
      </c>
      <c r="F1595" s="1">
        <v>42403</v>
      </c>
      <c r="G1595" s="1">
        <v>43006</v>
      </c>
      <c r="I1595" s="1">
        <v>42433</v>
      </c>
      <c r="J1595" s="1">
        <v>42403</v>
      </c>
      <c r="K1595" s="1"/>
      <c r="L1595" t="s">
        <v>2614</v>
      </c>
      <c r="M1595" s="2">
        <v>486784</v>
      </c>
      <c r="N1595" t="s">
        <v>91</v>
      </c>
      <c r="O1595" t="b">
        <v>0</v>
      </c>
      <c r="Q1595" t="s">
        <v>2614</v>
      </c>
      <c r="W1595" s="2">
        <v>9735.68</v>
      </c>
      <c r="X1595" s="2">
        <v>486784</v>
      </c>
      <c r="Y1595" s="3">
        <v>0.06</v>
      </c>
      <c r="Z1595" s="2">
        <v>14603.52</v>
      </c>
      <c r="AA1595" s="2">
        <v>14603.52</v>
      </c>
      <c r="AB1595" s="3">
        <v>0.03</v>
      </c>
      <c r="AC1595" s="3">
        <v>0.03</v>
      </c>
      <c r="AD1595" s="2">
        <v>29207.040000000001</v>
      </c>
    </row>
    <row r="1596" spans="1:65" x14ac:dyDescent="0.2">
      <c r="A1596">
        <v>55168781</v>
      </c>
      <c r="B1596" t="s">
        <v>93</v>
      </c>
      <c r="C1596" t="s">
        <v>67</v>
      </c>
      <c r="D1596" t="s">
        <v>73</v>
      </c>
      <c r="E1596" t="s">
        <v>85</v>
      </c>
      <c r="F1596" s="1">
        <v>42415</v>
      </c>
      <c r="G1596" s="1">
        <v>42737</v>
      </c>
      <c r="I1596" s="1">
        <v>42445</v>
      </c>
      <c r="J1596" s="1">
        <v>42415</v>
      </c>
      <c r="K1596" s="1"/>
      <c r="L1596" t="s">
        <v>2637</v>
      </c>
      <c r="M1596" s="2">
        <v>219426</v>
      </c>
      <c r="N1596" t="s">
        <v>81</v>
      </c>
      <c r="O1596" t="b">
        <v>0</v>
      </c>
      <c r="Q1596" t="s">
        <v>2637</v>
      </c>
      <c r="W1596" s="2">
        <v>4388.5200000000004</v>
      </c>
      <c r="X1596" s="2">
        <v>219426</v>
      </c>
      <c r="Y1596" s="3">
        <v>0.06</v>
      </c>
      <c r="Z1596" s="2">
        <v>6582.78</v>
      </c>
      <c r="AA1596" s="2">
        <v>6582.78</v>
      </c>
      <c r="AB1596" s="3">
        <v>0.03</v>
      </c>
      <c r="AC1596" s="3">
        <v>0.03</v>
      </c>
      <c r="AD1596" s="2">
        <v>13165.56</v>
      </c>
    </row>
    <row r="1597" spans="1:65" x14ac:dyDescent="0.2">
      <c r="A1597">
        <v>55184882</v>
      </c>
      <c r="B1597" t="s">
        <v>504</v>
      </c>
      <c r="C1597" t="s">
        <v>67</v>
      </c>
      <c r="D1597" t="s">
        <v>73</v>
      </c>
      <c r="E1597" t="s">
        <v>85</v>
      </c>
      <c r="F1597" s="1">
        <v>42669</v>
      </c>
      <c r="G1597" s="1">
        <v>42809</v>
      </c>
      <c r="I1597" s="1">
        <v>42699</v>
      </c>
      <c r="J1597" s="1">
        <v>42669</v>
      </c>
      <c r="K1597" s="1"/>
      <c r="L1597" t="s">
        <v>3126</v>
      </c>
      <c r="M1597" s="2">
        <v>516842</v>
      </c>
      <c r="N1597" t="s">
        <v>91</v>
      </c>
      <c r="O1597" t="b">
        <v>0</v>
      </c>
      <c r="Q1597" t="s">
        <v>3126</v>
      </c>
      <c r="W1597" s="2">
        <v>10336.84</v>
      </c>
      <c r="X1597" s="2">
        <v>516842</v>
      </c>
      <c r="Y1597" s="3">
        <v>0.06</v>
      </c>
      <c r="Z1597" s="2">
        <v>15505.26</v>
      </c>
      <c r="AA1597" s="2">
        <v>15505.26</v>
      </c>
      <c r="AB1597" s="3">
        <v>0.03</v>
      </c>
      <c r="AC1597" s="3">
        <v>0.03</v>
      </c>
      <c r="AD1597" s="2">
        <v>31010.52</v>
      </c>
    </row>
    <row r="1598" spans="1:65" x14ac:dyDescent="0.2">
      <c r="A1598">
        <v>55136365</v>
      </c>
      <c r="B1598" t="s">
        <v>120</v>
      </c>
      <c r="C1598" t="s">
        <v>67</v>
      </c>
      <c r="D1598" t="s">
        <v>73</v>
      </c>
      <c r="E1598" t="s">
        <v>69</v>
      </c>
      <c r="F1598" s="1">
        <v>42646</v>
      </c>
      <c r="G1598" s="1">
        <v>42806</v>
      </c>
      <c r="I1598" s="1">
        <v>42676</v>
      </c>
      <c r="J1598" s="1">
        <v>42646</v>
      </c>
      <c r="K1598" s="1"/>
      <c r="L1598" t="s">
        <v>4179</v>
      </c>
      <c r="M1598" s="2">
        <v>648865</v>
      </c>
      <c r="N1598" t="s">
        <v>81</v>
      </c>
      <c r="O1598" t="b">
        <v>0</v>
      </c>
      <c r="Q1598" t="s">
        <v>4179</v>
      </c>
      <c r="W1598" s="2">
        <v>12977.3</v>
      </c>
      <c r="X1598" s="2">
        <v>648865</v>
      </c>
      <c r="Y1598" s="3">
        <v>0.06</v>
      </c>
      <c r="Z1598" s="2">
        <v>19465.95</v>
      </c>
      <c r="AA1598" s="2">
        <v>19465.95</v>
      </c>
      <c r="AB1598" s="3">
        <v>0.03</v>
      </c>
      <c r="AC1598" s="3">
        <v>0.03</v>
      </c>
      <c r="AD1598" s="2">
        <v>38931.9</v>
      </c>
    </row>
    <row r="1599" spans="1:65" x14ac:dyDescent="0.2">
      <c r="A1599">
        <v>55129702</v>
      </c>
      <c r="B1599" t="s">
        <v>93</v>
      </c>
      <c r="C1599" t="s">
        <v>67</v>
      </c>
      <c r="D1599" t="s">
        <v>78</v>
      </c>
      <c r="E1599" t="s">
        <v>69</v>
      </c>
      <c r="F1599" s="1">
        <v>42482</v>
      </c>
      <c r="G1599" s="1">
        <v>42634</v>
      </c>
      <c r="I1599" s="1">
        <v>42512</v>
      </c>
      <c r="J1599" s="1">
        <v>42482</v>
      </c>
      <c r="K1599" s="1"/>
      <c r="L1599" t="s">
        <v>4617</v>
      </c>
      <c r="M1599" s="2">
        <v>664457</v>
      </c>
      <c r="N1599" t="s">
        <v>155</v>
      </c>
      <c r="O1599" t="b">
        <v>0</v>
      </c>
      <c r="Q1599" t="s">
        <v>4617</v>
      </c>
      <c r="W1599" s="2">
        <v>13289.14</v>
      </c>
      <c r="X1599" s="2">
        <v>664457</v>
      </c>
      <c r="Y1599" s="3">
        <v>0.06</v>
      </c>
      <c r="Z1599" s="2">
        <v>19933.71</v>
      </c>
      <c r="AA1599" s="2">
        <v>19933.71</v>
      </c>
      <c r="AB1599" s="3">
        <v>0.03</v>
      </c>
      <c r="AC1599" s="3">
        <v>0.03</v>
      </c>
      <c r="AD1599" s="2">
        <v>39867.42</v>
      </c>
    </row>
    <row r="1600" spans="1:65" x14ac:dyDescent="0.2">
      <c r="A1600">
        <v>55129765</v>
      </c>
      <c r="B1600" t="s">
        <v>4757</v>
      </c>
      <c r="C1600" t="s">
        <v>67</v>
      </c>
      <c r="D1600" t="s">
        <v>89</v>
      </c>
      <c r="E1600" t="s">
        <v>106</v>
      </c>
      <c r="F1600" s="1">
        <v>42478</v>
      </c>
      <c r="G1600" s="1">
        <v>42882</v>
      </c>
      <c r="I1600" s="1">
        <v>42508</v>
      </c>
      <c r="J1600" s="1">
        <v>42478</v>
      </c>
      <c r="K1600" s="1"/>
      <c r="L1600" t="s">
        <v>4758</v>
      </c>
      <c r="M1600" s="2">
        <v>740506</v>
      </c>
      <c r="N1600" t="s">
        <v>100</v>
      </c>
      <c r="O1600" t="b">
        <v>0</v>
      </c>
      <c r="Q1600" t="s">
        <v>4758</v>
      </c>
      <c r="W1600" s="2">
        <v>14810.12</v>
      </c>
      <c r="X1600" s="2">
        <v>740506</v>
      </c>
      <c r="Y1600" s="3">
        <v>0.06</v>
      </c>
      <c r="Z1600" s="2">
        <v>22215.18</v>
      </c>
      <c r="AA1600" s="2">
        <v>22215.18</v>
      </c>
      <c r="AB1600" s="3">
        <v>0.03</v>
      </c>
      <c r="AC1600" s="3">
        <v>0.03</v>
      </c>
      <c r="AD1600" s="2">
        <v>44430.36</v>
      </c>
    </row>
    <row r="1601" spans="1:65" x14ac:dyDescent="0.2">
      <c r="A1601">
        <v>55130479</v>
      </c>
      <c r="B1601" t="s">
        <v>93</v>
      </c>
      <c r="C1601" t="s">
        <v>94</v>
      </c>
      <c r="D1601" t="s">
        <v>95</v>
      </c>
      <c r="E1601" t="s">
        <v>110</v>
      </c>
      <c r="F1601" s="1">
        <v>42679</v>
      </c>
      <c r="G1601" s="1">
        <v>42865</v>
      </c>
      <c r="I1601" s="1">
        <v>42709</v>
      </c>
      <c r="J1601" s="1">
        <v>42679</v>
      </c>
      <c r="K1601" s="1"/>
      <c r="L1601" t="s">
        <v>5593</v>
      </c>
      <c r="M1601" s="2">
        <v>715211</v>
      </c>
      <c r="N1601" t="s">
        <v>143</v>
      </c>
      <c r="O1601" t="b">
        <v>0</v>
      </c>
      <c r="P1601" t="s">
        <v>116</v>
      </c>
      <c r="Q1601" t="s">
        <v>5593</v>
      </c>
      <c r="W1601" s="2">
        <v>14304.22</v>
      </c>
      <c r="X1601" s="2">
        <v>715211</v>
      </c>
      <c r="Y1601" s="3">
        <v>0.06</v>
      </c>
      <c r="Z1601" s="2">
        <v>21456.33</v>
      </c>
      <c r="AA1601" s="2">
        <v>21456.33</v>
      </c>
      <c r="AB1601" s="3">
        <v>0.03</v>
      </c>
      <c r="AC1601" s="3">
        <v>0.03</v>
      </c>
      <c r="AD1601" s="2">
        <v>42912.66</v>
      </c>
    </row>
    <row r="1602" spans="1:65" x14ac:dyDescent="0.2">
      <c r="A1602">
        <v>55130530</v>
      </c>
      <c r="B1602" t="s">
        <v>5760</v>
      </c>
      <c r="C1602" t="s">
        <v>67</v>
      </c>
      <c r="D1602" t="s">
        <v>153</v>
      </c>
      <c r="E1602" t="s">
        <v>147</v>
      </c>
      <c r="F1602" s="1">
        <v>42451</v>
      </c>
      <c r="G1602" s="1">
        <v>42502</v>
      </c>
      <c r="I1602" s="1">
        <v>42481</v>
      </c>
      <c r="J1602" s="1">
        <v>42451</v>
      </c>
      <c r="K1602" s="1"/>
      <c r="L1602" t="s">
        <v>5761</v>
      </c>
      <c r="M1602" s="2">
        <v>796374</v>
      </c>
      <c r="N1602" t="s">
        <v>112</v>
      </c>
      <c r="O1602" t="b">
        <v>0</v>
      </c>
      <c r="Q1602" t="s">
        <v>5761</v>
      </c>
      <c r="W1602" s="2">
        <v>15927.48</v>
      </c>
      <c r="X1602" s="2">
        <v>796374</v>
      </c>
      <c r="Y1602" s="3">
        <v>0.06</v>
      </c>
      <c r="Z1602" s="2">
        <v>23891.22</v>
      </c>
      <c r="AA1602" s="2">
        <v>23891.22</v>
      </c>
      <c r="AB1602" s="3">
        <v>0.03</v>
      </c>
      <c r="AC1602" s="3">
        <v>0.03</v>
      </c>
      <c r="AD1602" s="2">
        <v>47782.44</v>
      </c>
      <c r="BC1602" t="s">
        <v>5762</v>
      </c>
      <c r="BD1602" t="s">
        <v>82</v>
      </c>
      <c r="BE1602" t="s">
        <v>927</v>
      </c>
      <c r="BI1602" t="s">
        <v>334</v>
      </c>
      <c r="BJ1602" t="s">
        <v>5763</v>
      </c>
      <c r="BK1602">
        <v>18218</v>
      </c>
      <c r="BM1602">
        <v>77379</v>
      </c>
    </row>
    <row r="1603" spans="1:65" x14ac:dyDescent="0.2">
      <c r="A1603">
        <v>55171167</v>
      </c>
      <c r="B1603" t="s">
        <v>122</v>
      </c>
      <c r="C1603" t="s">
        <v>67</v>
      </c>
      <c r="D1603" t="s">
        <v>68</v>
      </c>
      <c r="E1603" t="s">
        <v>79</v>
      </c>
      <c r="F1603" s="1">
        <v>42609</v>
      </c>
      <c r="G1603" s="1">
        <v>42704</v>
      </c>
      <c r="I1603" s="1">
        <v>42639</v>
      </c>
      <c r="J1603" s="1">
        <v>42609</v>
      </c>
      <c r="K1603" s="1"/>
      <c r="L1603" t="s">
        <v>5789</v>
      </c>
      <c r="M1603" s="2">
        <v>428028</v>
      </c>
      <c r="N1603" t="s">
        <v>81</v>
      </c>
      <c r="O1603" t="b">
        <v>0</v>
      </c>
      <c r="Q1603" t="s">
        <v>5789</v>
      </c>
      <c r="W1603" s="2">
        <v>8560.56</v>
      </c>
      <c r="X1603" s="2">
        <v>428028</v>
      </c>
      <c r="Y1603" s="3">
        <v>0.06</v>
      </c>
      <c r="Z1603" s="2">
        <v>12840.84</v>
      </c>
      <c r="AA1603" s="2">
        <v>12840.84</v>
      </c>
      <c r="AB1603" s="3">
        <v>0.03</v>
      </c>
      <c r="AC1603" s="3">
        <v>0.03</v>
      </c>
      <c r="AD1603" s="2">
        <v>25681.68</v>
      </c>
    </row>
    <row r="1604" spans="1:65" x14ac:dyDescent="0.2">
      <c r="A1604">
        <v>55238942</v>
      </c>
      <c r="B1604" t="s">
        <v>629</v>
      </c>
      <c r="C1604" t="s">
        <v>67</v>
      </c>
      <c r="D1604" t="s">
        <v>73</v>
      </c>
      <c r="E1604" t="s">
        <v>69</v>
      </c>
      <c r="F1604" s="1">
        <v>42817</v>
      </c>
      <c r="G1604" s="1">
        <v>42994</v>
      </c>
      <c r="I1604" s="1">
        <v>42847</v>
      </c>
      <c r="J1604" s="1">
        <v>42817</v>
      </c>
      <c r="K1604" s="1"/>
      <c r="L1604" t="s">
        <v>630</v>
      </c>
      <c r="M1604" s="2">
        <v>256514</v>
      </c>
      <c r="N1604" t="s">
        <v>71</v>
      </c>
      <c r="O1604" t="b">
        <v>0</v>
      </c>
      <c r="Q1604" t="s">
        <v>630</v>
      </c>
      <c r="W1604" s="2">
        <v>5130.28</v>
      </c>
      <c r="X1604" s="2">
        <v>256514</v>
      </c>
      <c r="Y1604" s="3">
        <v>0.06</v>
      </c>
      <c r="Z1604" s="2">
        <v>7695.42</v>
      </c>
      <c r="AA1604" s="2">
        <v>7695.42</v>
      </c>
      <c r="AB1604" s="3">
        <v>0.03</v>
      </c>
      <c r="AC1604" s="3">
        <v>0.03</v>
      </c>
      <c r="AD1604" s="2">
        <v>15390.84</v>
      </c>
    </row>
    <row r="1605" spans="1:65" x14ac:dyDescent="0.2">
      <c r="A1605">
        <v>55198119</v>
      </c>
      <c r="B1605" t="s">
        <v>120</v>
      </c>
      <c r="C1605" t="s">
        <v>67</v>
      </c>
      <c r="D1605" t="s">
        <v>68</v>
      </c>
      <c r="E1605" t="s">
        <v>79</v>
      </c>
      <c r="F1605" s="1">
        <v>42376</v>
      </c>
      <c r="G1605" s="1">
        <v>42789</v>
      </c>
      <c r="I1605" s="1">
        <v>42406</v>
      </c>
      <c r="J1605" s="1">
        <v>42376</v>
      </c>
      <c r="K1605" s="1"/>
      <c r="L1605" t="s">
        <v>733</v>
      </c>
      <c r="M1605" s="2">
        <v>810297</v>
      </c>
      <c r="N1605" t="s">
        <v>108</v>
      </c>
      <c r="O1605" t="b">
        <v>0</v>
      </c>
      <c r="P1605" t="s">
        <v>116</v>
      </c>
      <c r="Q1605" t="s">
        <v>733</v>
      </c>
      <c r="W1605" s="2">
        <v>16205.94</v>
      </c>
      <c r="X1605" s="2">
        <v>810297</v>
      </c>
      <c r="Y1605" s="3">
        <v>0.06</v>
      </c>
      <c r="Z1605" s="2">
        <v>24308.91</v>
      </c>
      <c r="AA1605" s="2">
        <v>24308.91</v>
      </c>
      <c r="AB1605" s="3">
        <v>0.03</v>
      </c>
      <c r="AC1605" s="3">
        <v>0.03</v>
      </c>
      <c r="AD1605" s="2">
        <v>48617.82</v>
      </c>
    </row>
    <row r="1606" spans="1:65" x14ac:dyDescent="0.2">
      <c r="A1606">
        <v>55208146</v>
      </c>
      <c r="B1606" t="s">
        <v>531</v>
      </c>
      <c r="C1606" t="s">
        <v>67</v>
      </c>
      <c r="D1606" t="s">
        <v>89</v>
      </c>
      <c r="E1606" t="s">
        <v>74</v>
      </c>
      <c r="F1606" s="1">
        <v>42619</v>
      </c>
      <c r="G1606" s="1">
        <v>42842</v>
      </c>
      <c r="I1606" s="1">
        <v>42649</v>
      </c>
      <c r="J1606" s="1">
        <v>42619</v>
      </c>
      <c r="K1606" s="1"/>
      <c r="L1606" t="s">
        <v>2518</v>
      </c>
      <c r="M1606" s="2">
        <v>705418</v>
      </c>
      <c r="N1606" t="s">
        <v>130</v>
      </c>
      <c r="O1606" t="b">
        <v>0</v>
      </c>
      <c r="Q1606" t="s">
        <v>2518</v>
      </c>
      <c r="W1606" s="2">
        <v>14108.36</v>
      </c>
      <c r="X1606" s="2">
        <v>705418</v>
      </c>
      <c r="Y1606" s="3">
        <v>0.06</v>
      </c>
      <c r="Z1606" s="2">
        <v>21162.54</v>
      </c>
      <c r="AA1606" s="2">
        <v>21162.54</v>
      </c>
      <c r="AB1606" s="3">
        <v>0.03</v>
      </c>
      <c r="AC1606" s="3">
        <v>0.03</v>
      </c>
      <c r="AD1606" s="2">
        <v>42325.08</v>
      </c>
    </row>
    <row r="1607" spans="1:65" x14ac:dyDescent="0.2">
      <c r="A1607">
        <v>55275985</v>
      </c>
      <c r="B1607" t="s">
        <v>120</v>
      </c>
      <c r="C1607" t="s">
        <v>67</v>
      </c>
      <c r="D1607" t="s">
        <v>68</v>
      </c>
      <c r="E1607" t="s">
        <v>106</v>
      </c>
      <c r="F1607" s="1">
        <v>42372</v>
      </c>
      <c r="G1607" s="1">
        <v>42402</v>
      </c>
      <c r="I1607" s="1">
        <v>42402</v>
      </c>
      <c r="J1607" s="1">
        <v>42372</v>
      </c>
      <c r="K1607" s="1"/>
      <c r="L1607" t="s">
        <v>4065</v>
      </c>
      <c r="M1607" s="2">
        <v>478187</v>
      </c>
      <c r="N1607" t="s">
        <v>155</v>
      </c>
      <c r="O1607" t="b">
        <v>0</v>
      </c>
      <c r="Q1607" t="s">
        <v>4065</v>
      </c>
      <c r="W1607" s="2">
        <v>9563.74</v>
      </c>
      <c r="X1607" s="2">
        <v>478187</v>
      </c>
      <c r="Y1607" s="3">
        <v>0.06</v>
      </c>
      <c r="Z1607" s="2">
        <v>14345.61</v>
      </c>
      <c r="AA1607" s="2">
        <v>14345.61</v>
      </c>
      <c r="AB1607" s="3">
        <v>0.03</v>
      </c>
      <c r="AC1607" s="3">
        <v>0.03</v>
      </c>
      <c r="AD1607" s="2">
        <v>28691.22</v>
      </c>
    </row>
    <row r="1608" spans="1:65" x14ac:dyDescent="0.2">
      <c r="A1608">
        <v>55211901</v>
      </c>
      <c r="B1608" t="s">
        <v>1150</v>
      </c>
      <c r="C1608" t="s">
        <v>67</v>
      </c>
      <c r="D1608" t="s">
        <v>89</v>
      </c>
      <c r="E1608" t="s">
        <v>85</v>
      </c>
      <c r="F1608" s="1">
        <v>42549</v>
      </c>
      <c r="G1608" s="1">
        <v>42669</v>
      </c>
      <c r="I1608" s="1">
        <v>42579</v>
      </c>
      <c r="J1608" s="1">
        <v>42549</v>
      </c>
      <c r="K1608" s="1"/>
      <c r="L1608" t="s">
        <v>4410</v>
      </c>
      <c r="M1608" s="2">
        <v>810128</v>
      </c>
      <c r="N1608" t="s">
        <v>115</v>
      </c>
      <c r="O1608" t="b">
        <v>0</v>
      </c>
      <c r="Q1608" t="s">
        <v>4410</v>
      </c>
      <c r="W1608" s="2">
        <v>16202.56</v>
      </c>
      <c r="X1608" s="2">
        <v>810128</v>
      </c>
      <c r="Y1608" s="3">
        <v>0.06</v>
      </c>
      <c r="Z1608" s="2">
        <v>24303.84</v>
      </c>
      <c r="AA1608" s="2">
        <v>24303.84</v>
      </c>
      <c r="AB1608" s="3">
        <v>0.03</v>
      </c>
      <c r="AC1608" s="3">
        <v>0.03</v>
      </c>
      <c r="AD1608" s="2">
        <v>48607.68</v>
      </c>
    </row>
    <row r="1609" spans="1:65" x14ac:dyDescent="0.2">
      <c r="A1609">
        <v>55203188</v>
      </c>
      <c r="B1609" t="s">
        <v>120</v>
      </c>
      <c r="C1609" t="s">
        <v>67</v>
      </c>
      <c r="D1609" t="s">
        <v>89</v>
      </c>
      <c r="E1609" t="s">
        <v>74</v>
      </c>
      <c r="F1609" s="1">
        <v>42410</v>
      </c>
      <c r="G1609" s="1">
        <v>42507</v>
      </c>
      <c r="I1609" s="1">
        <v>42440</v>
      </c>
      <c r="J1609" s="1">
        <v>42410</v>
      </c>
      <c r="K1609" s="1"/>
      <c r="L1609" t="s">
        <v>4847</v>
      </c>
      <c r="M1609" s="2">
        <v>317920</v>
      </c>
      <c r="N1609" t="s">
        <v>130</v>
      </c>
      <c r="O1609" t="b">
        <v>0</v>
      </c>
      <c r="Q1609" t="s">
        <v>4847</v>
      </c>
      <c r="W1609" s="2">
        <v>6358.4</v>
      </c>
      <c r="X1609" s="2">
        <v>317920</v>
      </c>
      <c r="Y1609" s="3">
        <v>0.06</v>
      </c>
      <c r="Z1609" s="2">
        <v>9537.6</v>
      </c>
      <c r="AA1609" s="2">
        <v>9537.6</v>
      </c>
      <c r="AB1609" s="3">
        <v>0.03</v>
      </c>
      <c r="AC1609" s="3">
        <v>0.03</v>
      </c>
      <c r="AD1609" s="2">
        <v>19075.2</v>
      </c>
    </row>
    <row r="1610" spans="1:65" x14ac:dyDescent="0.2">
      <c r="A1610">
        <v>55222008</v>
      </c>
      <c r="B1610" t="s">
        <v>516</v>
      </c>
      <c r="C1610" t="s">
        <v>67</v>
      </c>
      <c r="D1610" t="s">
        <v>73</v>
      </c>
      <c r="E1610" t="s">
        <v>147</v>
      </c>
      <c r="F1610" s="1">
        <v>42371</v>
      </c>
      <c r="G1610" s="1">
        <v>42448</v>
      </c>
      <c r="I1610" s="1">
        <v>42401</v>
      </c>
      <c r="J1610" s="1">
        <v>42371</v>
      </c>
      <c r="K1610" s="1"/>
      <c r="L1610" t="s">
        <v>6293</v>
      </c>
      <c r="M1610" s="2">
        <v>640237</v>
      </c>
      <c r="N1610" t="s">
        <v>195</v>
      </c>
      <c r="O1610" t="b">
        <v>0</v>
      </c>
      <c r="Q1610" t="s">
        <v>6293</v>
      </c>
      <c r="W1610" s="2">
        <v>12804.74</v>
      </c>
      <c r="X1610" s="2">
        <v>640237</v>
      </c>
      <c r="Y1610" s="3">
        <v>0.06</v>
      </c>
      <c r="Z1610" s="2">
        <v>19207.11</v>
      </c>
      <c r="AA1610" s="2">
        <v>19207.11</v>
      </c>
      <c r="AB1610" s="3">
        <v>0.03</v>
      </c>
      <c r="AC1610" s="3">
        <v>0.03</v>
      </c>
      <c r="AD1610" s="2">
        <v>38414.22</v>
      </c>
    </row>
    <row r="1611" spans="1:65" x14ac:dyDescent="0.2">
      <c r="A1611">
        <v>55282465</v>
      </c>
      <c r="B1611" t="s">
        <v>88</v>
      </c>
      <c r="C1611" t="s">
        <v>94</v>
      </c>
      <c r="D1611" t="s">
        <v>95</v>
      </c>
      <c r="E1611" t="s">
        <v>85</v>
      </c>
      <c r="F1611" s="1">
        <v>42812</v>
      </c>
      <c r="G1611" s="1">
        <v>42859</v>
      </c>
      <c r="I1611" s="1">
        <v>42842</v>
      </c>
      <c r="J1611" s="1">
        <v>42812</v>
      </c>
      <c r="K1611" s="1"/>
      <c r="L1611" t="s">
        <v>1830</v>
      </c>
      <c r="M1611" s="2">
        <v>206035</v>
      </c>
      <c r="N1611" t="s">
        <v>100</v>
      </c>
      <c r="O1611" t="b">
        <v>0</v>
      </c>
      <c r="Q1611" t="s">
        <v>1830</v>
      </c>
      <c r="W1611" s="2">
        <v>4120.7</v>
      </c>
      <c r="X1611" s="2">
        <v>206035</v>
      </c>
      <c r="Y1611" s="3">
        <v>0.06</v>
      </c>
      <c r="Z1611" s="2">
        <v>6181.05</v>
      </c>
      <c r="AA1611" s="2">
        <v>6181.05</v>
      </c>
      <c r="AB1611" s="3">
        <v>0.03</v>
      </c>
      <c r="AC1611" s="3">
        <v>0.03</v>
      </c>
      <c r="AD1611" s="2">
        <v>12362.1</v>
      </c>
    </row>
    <row r="1612" spans="1:65" x14ac:dyDescent="0.2">
      <c r="A1612">
        <v>55577103</v>
      </c>
      <c r="B1612" t="s">
        <v>122</v>
      </c>
      <c r="C1612" t="s">
        <v>67</v>
      </c>
      <c r="D1612" t="s">
        <v>84</v>
      </c>
      <c r="E1612" t="s">
        <v>69</v>
      </c>
      <c r="F1612" s="1">
        <v>42782</v>
      </c>
      <c r="G1612" s="1">
        <v>42880</v>
      </c>
      <c r="I1612" s="1">
        <v>42812</v>
      </c>
      <c r="J1612" s="1">
        <v>42782</v>
      </c>
      <c r="K1612" s="1"/>
      <c r="L1612" t="s">
        <v>2031</v>
      </c>
      <c r="M1612" s="2">
        <v>388382</v>
      </c>
      <c r="N1612" t="s">
        <v>71</v>
      </c>
      <c r="O1612" t="b">
        <v>0</v>
      </c>
      <c r="Q1612" t="s">
        <v>2031</v>
      </c>
      <c r="W1612" s="2">
        <v>7767.64</v>
      </c>
      <c r="X1612" s="2">
        <v>388382</v>
      </c>
      <c r="Y1612" s="3">
        <v>0.06</v>
      </c>
      <c r="Z1612" s="2">
        <v>11651.46</v>
      </c>
      <c r="AA1612" s="2">
        <v>11651.46</v>
      </c>
      <c r="AB1612" s="3">
        <v>0.03</v>
      </c>
      <c r="AC1612" s="3">
        <v>0.03</v>
      </c>
      <c r="AD1612" s="2">
        <v>23302.92</v>
      </c>
    </row>
    <row r="1613" spans="1:65" x14ac:dyDescent="0.2">
      <c r="A1613">
        <v>55700361</v>
      </c>
      <c r="B1613" t="s">
        <v>218</v>
      </c>
      <c r="C1613" t="s">
        <v>67</v>
      </c>
      <c r="D1613" t="s">
        <v>68</v>
      </c>
      <c r="E1613" t="s">
        <v>79</v>
      </c>
      <c r="F1613" s="1">
        <v>42530</v>
      </c>
      <c r="G1613" s="1">
        <v>42645</v>
      </c>
      <c r="I1613" s="1">
        <v>42560</v>
      </c>
      <c r="J1613" s="1">
        <v>42530</v>
      </c>
      <c r="K1613" s="1"/>
      <c r="L1613" t="s">
        <v>1932</v>
      </c>
      <c r="M1613" s="2">
        <v>827460</v>
      </c>
      <c r="N1613" t="s">
        <v>71</v>
      </c>
      <c r="O1613" t="b">
        <v>0</v>
      </c>
      <c r="Q1613" t="s">
        <v>1932</v>
      </c>
      <c r="W1613" s="2">
        <v>16549.2</v>
      </c>
      <c r="X1613" s="2">
        <v>827460</v>
      </c>
      <c r="Y1613" s="3">
        <v>0.06</v>
      </c>
      <c r="Z1613" s="2">
        <v>24823.8</v>
      </c>
      <c r="AA1613" s="2">
        <v>24823.8</v>
      </c>
      <c r="AB1613" s="3">
        <v>0.03</v>
      </c>
      <c r="AC1613" s="3">
        <v>0.03</v>
      </c>
      <c r="AD1613" s="2">
        <v>49647.6</v>
      </c>
    </row>
    <row r="1614" spans="1:65" x14ac:dyDescent="0.2">
      <c r="A1614">
        <v>56549424</v>
      </c>
      <c r="B1614" t="s">
        <v>823</v>
      </c>
      <c r="C1614" t="s">
        <v>94</v>
      </c>
      <c r="D1614" t="s">
        <v>95</v>
      </c>
      <c r="E1614" t="s">
        <v>147</v>
      </c>
      <c r="F1614" s="1">
        <v>42616</v>
      </c>
      <c r="G1614" s="1">
        <v>42780</v>
      </c>
      <c r="I1614" s="1">
        <v>42646</v>
      </c>
      <c r="J1614" s="1">
        <v>42616</v>
      </c>
      <c r="K1614" s="1"/>
      <c r="L1614" t="s">
        <v>824</v>
      </c>
      <c r="M1614" s="2">
        <v>718213</v>
      </c>
      <c r="N1614" t="s">
        <v>125</v>
      </c>
      <c r="O1614" t="b">
        <v>0</v>
      </c>
      <c r="Q1614" t="s">
        <v>824</v>
      </c>
      <c r="W1614" s="2">
        <v>14364.26</v>
      </c>
      <c r="X1614" s="2">
        <v>718213</v>
      </c>
      <c r="Y1614" s="3">
        <v>0.06</v>
      </c>
      <c r="Z1614" s="2">
        <v>21546.39</v>
      </c>
      <c r="AA1614" s="2">
        <v>21546.39</v>
      </c>
      <c r="AB1614" s="3">
        <v>0.03</v>
      </c>
      <c r="AC1614" s="3">
        <v>0.03</v>
      </c>
      <c r="AD1614" s="2">
        <v>43092.78</v>
      </c>
    </row>
    <row r="1615" spans="1:65" x14ac:dyDescent="0.2">
      <c r="A1615">
        <v>43525561</v>
      </c>
      <c r="B1615" t="s">
        <v>1603</v>
      </c>
      <c r="C1615" t="s">
        <v>105</v>
      </c>
      <c r="D1615" t="s">
        <v>153</v>
      </c>
      <c r="E1615" t="s">
        <v>74</v>
      </c>
      <c r="F1615" s="1">
        <v>42603</v>
      </c>
      <c r="G1615" s="1">
        <v>42689</v>
      </c>
      <c r="I1615" s="1">
        <v>42633</v>
      </c>
      <c r="J1615" s="1">
        <v>42603</v>
      </c>
      <c r="K1615" s="1"/>
      <c r="L1615" t="s">
        <v>1604</v>
      </c>
      <c r="M1615" s="2">
        <v>322124</v>
      </c>
      <c r="N1615" t="s">
        <v>195</v>
      </c>
      <c r="O1615" t="b">
        <v>0</v>
      </c>
      <c r="Q1615" t="s">
        <v>1604</v>
      </c>
      <c r="W1615" s="2">
        <v>6442.48</v>
      </c>
      <c r="X1615" s="2">
        <v>322124</v>
      </c>
      <c r="Y1615" s="3">
        <v>0.06</v>
      </c>
      <c r="Z1615" s="2">
        <v>9663.7199999999993</v>
      </c>
      <c r="AA1615" s="2">
        <v>9663.7199999999993</v>
      </c>
      <c r="AB1615" s="3">
        <v>0.03</v>
      </c>
      <c r="AC1615" s="3">
        <v>0.03</v>
      </c>
      <c r="AD1615" s="2">
        <v>19327.439999999999</v>
      </c>
    </row>
    <row r="1616" spans="1:65" x14ac:dyDescent="0.2">
      <c r="A1616">
        <v>54039317</v>
      </c>
      <c r="B1616" t="s">
        <v>3471</v>
      </c>
      <c r="C1616" t="s">
        <v>67</v>
      </c>
      <c r="D1616" t="s">
        <v>153</v>
      </c>
      <c r="E1616" t="s">
        <v>106</v>
      </c>
      <c r="F1616" s="1">
        <v>42500</v>
      </c>
      <c r="G1616" s="1">
        <v>42594</v>
      </c>
      <c r="I1616" s="1">
        <v>42530</v>
      </c>
      <c r="J1616" s="1">
        <v>42500</v>
      </c>
      <c r="K1616" s="1"/>
      <c r="L1616" t="s">
        <v>3472</v>
      </c>
      <c r="M1616" s="2">
        <v>232186</v>
      </c>
      <c r="N1616" t="s">
        <v>143</v>
      </c>
      <c r="O1616" t="b">
        <v>0</v>
      </c>
      <c r="Q1616" t="s">
        <v>3472</v>
      </c>
      <c r="W1616" s="2">
        <v>4643.72</v>
      </c>
      <c r="X1616" s="2">
        <v>232186</v>
      </c>
      <c r="Y1616" s="3">
        <v>0.06</v>
      </c>
      <c r="Z1616" s="2">
        <v>6965.58</v>
      </c>
      <c r="AA1616" s="2">
        <v>6965.58</v>
      </c>
      <c r="AB1616" s="3">
        <v>0.03</v>
      </c>
      <c r="AC1616" s="3">
        <v>0.03</v>
      </c>
      <c r="AD1616" s="2">
        <v>13931.16</v>
      </c>
    </row>
    <row r="1617" spans="1:65" x14ac:dyDescent="0.2">
      <c r="A1617">
        <v>54041016</v>
      </c>
      <c r="B1617" t="s">
        <v>122</v>
      </c>
      <c r="C1617" t="s">
        <v>67</v>
      </c>
      <c r="D1617" t="s">
        <v>84</v>
      </c>
      <c r="E1617" t="s">
        <v>79</v>
      </c>
      <c r="F1617" s="1">
        <v>42386</v>
      </c>
      <c r="G1617" s="1">
        <v>42451</v>
      </c>
      <c r="I1617" s="1">
        <v>42416</v>
      </c>
      <c r="J1617" s="1">
        <v>42386</v>
      </c>
      <c r="K1617" s="1"/>
      <c r="L1617" t="s">
        <v>5679</v>
      </c>
      <c r="M1617" s="2">
        <v>408528</v>
      </c>
      <c r="N1617" t="s">
        <v>127</v>
      </c>
      <c r="O1617" t="b">
        <v>0</v>
      </c>
      <c r="Q1617" t="s">
        <v>5679</v>
      </c>
      <c r="W1617" s="2">
        <v>8170.56</v>
      </c>
      <c r="X1617" s="2">
        <v>408528</v>
      </c>
      <c r="Y1617" s="3">
        <v>0.06</v>
      </c>
      <c r="Z1617" s="2">
        <v>12255.84</v>
      </c>
      <c r="AA1617" s="2">
        <v>12255.84</v>
      </c>
      <c r="AB1617" s="3">
        <v>0.03</v>
      </c>
      <c r="AC1617" s="3">
        <v>0.03</v>
      </c>
      <c r="AD1617" s="2">
        <v>24511.68</v>
      </c>
    </row>
    <row r="1618" spans="1:65" x14ac:dyDescent="0.2">
      <c r="A1618">
        <v>54065170</v>
      </c>
      <c r="B1618" t="s">
        <v>181</v>
      </c>
      <c r="C1618" t="s">
        <v>67</v>
      </c>
      <c r="D1618" t="s">
        <v>84</v>
      </c>
      <c r="E1618" t="s">
        <v>69</v>
      </c>
      <c r="F1618" s="1">
        <v>42701</v>
      </c>
      <c r="G1618" s="1">
        <v>42766</v>
      </c>
      <c r="I1618" s="1">
        <v>42731</v>
      </c>
      <c r="J1618" s="1">
        <v>42701</v>
      </c>
      <c r="K1618" s="1"/>
      <c r="L1618" t="s">
        <v>5803</v>
      </c>
      <c r="M1618" s="2">
        <v>671970</v>
      </c>
      <c r="N1618" t="s">
        <v>71</v>
      </c>
      <c r="O1618" t="b">
        <v>0</v>
      </c>
      <c r="Q1618" t="s">
        <v>5803</v>
      </c>
      <c r="W1618" s="2">
        <v>13439.4</v>
      </c>
      <c r="X1618" s="2">
        <v>671970</v>
      </c>
      <c r="Y1618" s="3">
        <v>0.06</v>
      </c>
      <c r="Z1618" s="2">
        <v>20159.099999999999</v>
      </c>
      <c r="AA1618" s="2">
        <v>20159.099999999999</v>
      </c>
      <c r="AB1618" s="3">
        <v>0.03</v>
      </c>
      <c r="AC1618" s="3">
        <v>0.03</v>
      </c>
      <c r="AD1618" s="2">
        <v>40318.199999999997</v>
      </c>
    </row>
    <row r="1619" spans="1:65" x14ac:dyDescent="0.2">
      <c r="A1619">
        <v>54041855</v>
      </c>
      <c r="B1619" t="s">
        <v>6666</v>
      </c>
      <c r="C1619" t="s">
        <v>67</v>
      </c>
      <c r="D1619" t="s">
        <v>73</v>
      </c>
      <c r="E1619" t="s">
        <v>69</v>
      </c>
      <c r="F1619" s="1">
        <v>42497</v>
      </c>
      <c r="G1619" s="1">
        <v>42547</v>
      </c>
      <c r="I1619" s="1">
        <v>42527</v>
      </c>
      <c r="J1619" s="1">
        <v>42497</v>
      </c>
      <c r="K1619" s="1"/>
      <c r="L1619" t="s">
        <v>6667</v>
      </c>
      <c r="M1619" s="2">
        <v>464291</v>
      </c>
      <c r="N1619" t="s">
        <v>155</v>
      </c>
      <c r="O1619" t="b">
        <v>0</v>
      </c>
      <c r="Q1619" t="s">
        <v>6667</v>
      </c>
      <c r="W1619" s="2">
        <v>9285.82</v>
      </c>
      <c r="X1619" s="2">
        <v>464291</v>
      </c>
      <c r="Y1619" s="3">
        <v>0.06</v>
      </c>
      <c r="Z1619" s="2">
        <v>13928.73</v>
      </c>
      <c r="AA1619" s="2">
        <v>13928.73</v>
      </c>
      <c r="AB1619" s="3">
        <v>0.03</v>
      </c>
      <c r="AC1619" s="3">
        <v>0.03</v>
      </c>
      <c r="AD1619" s="2">
        <v>27857.46</v>
      </c>
      <c r="BC1619" t="s">
        <v>1391</v>
      </c>
      <c r="BD1619" t="s">
        <v>82</v>
      </c>
      <c r="BE1619" t="s">
        <v>1392</v>
      </c>
      <c r="BI1619" t="s">
        <v>1393</v>
      </c>
      <c r="BJ1619" t="s">
        <v>6668</v>
      </c>
      <c r="BK1619">
        <v>1115</v>
      </c>
      <c r="BM1619">
        <v>27703</v>
      </c>
    </row>
    <row r="1620" spans="1:65" x14ac:dyDescent="0.2">
      <c r="A1620">
        <v>54141904</v>
      </c>
      <c r="B1620" t="s">
        <v>88</v>
      </c>
      <c r="C1620" t="s">
        <v>105</v>
      </c>
      <c r="D1620" t="s">
        <v>73</v>
      </c>
      <c r="E1620" t="s">
        <v>79</v>
      </c>
      <c r="F1620" s="1">
        <v>42474</v>
      </c>
      <c r="G1620" s="1">
        <v>42536</v>
      </c>
      <c r="I1620" s="1">
        <v>42504</v>
      </c>
      <c r="J1620" s="1">
        <v>42474</v>
      </c>
      <c r="K1620" s="1"/>
      <c r="L1620" t="s">
        <v>304</v>
      </c>
      <c r="M1620" s="2">
        <v>844227</v>
      </c>
      <c r="N1620" t="s">
        <v>108</v>
      </c>
      <c r="O1620" t="b">
        <v>0</v>
      </c>
      <c r="Q1620" t="s">
        <v>304</v>
      </c>
      <c r="W1620" s="2">
        <v>16884.54</v>
      </c>
      <c r="X1620" s="2">
        <v>844227</v>
      </c>
      <c r="Y1620" s="3">
        <v>0.06</v>
      </c>
      <c r="Z1620" s="2">
        <v>25326.81</v>
      </c>
      <c r="AA1620" s="2">
        <v>25326.81</v>
      </c>
      <c r="AB1620" s="3">
        <v>0.03</v>
      </c>
      <c r="AC1620" s="3">
        <v>0.03</v>
      </c>
      <c r="AD1620" s="2">
        <v>50653.62</v>
      </c>
    </row>
    <row r="1621" spans="1:65" x14ac:dyDescent="0.2">
      <c r="A1621">
        <v>54143158</v>
      </c>
      <c r="B1621" t="s">
        <v>2499</v>
      </c>
      <c r="C1621" t="s">
        <v>67</v>
      </c>
      <c r="D1621" t="s">
        <v>73</v>
      </c>
      <c r="E1621" t="s">
        <v>85</v>
      </c>
      <c r="F1621" s="1">
        <v>42373</v>
      </c>
      <c r="G1621" s="1">
        <v>42604</v>
      </c>
      <c r="I1621" s="1">
        <v>42403</v>
      </c>
      <c r="J1621" s="1">
        <v>42373</v>
      </c>
      <c r="K1621" s="1"/>
      <c r="L1621" t="s">
        <v>2500</v>
      </c>
      <c r="M1621" s="2">
        <v>532673</v>
      </c>
      <c r="N1621" t="s">
        <v>87</v>
      </c>
      <c r="O1621" t="b">
        <v>0</v>
      </c>
      <c r="Q1621" t="s">
        <v>2500</v>
      </c>
      <c r="W1621" s="2">
        <v>10653.46</v>
      </c>
      <c r="X1621" s="2">
        <v>532673</v>
      </c>
      <c r="Y1621" s="3">
        <v>0.06</v>
      </c>
      <c r="Z1621" s="2">
        <v>15980.19</v>
      </c>
      <c r="AA1621" s="2">
        <v>15980.19</v>
      </c>
      <c r="AB1621" s="3">
        <v>0.03</v>
      </c>
      <c r="AC1621" s="3">
        <v>0.03</v>
      </c>
      <c r="AD1621" s="2">
        <v>31960.38</v>
      </c>
    </row>
    <row r="1622" spans="1:65" x14ac:dyDescent="0.2">
      <c r="A1622">
        <v>54203307</v>
      </c>
      <c r="B1622" t="s">
        <v>675</v>
      </c>
      <c r="C1622" t="s">
        <v>67</v>
      </c>
      <c r="D1622" t="s">
        <v>123</v>
      </c>
      <c r="E1622" t="s">
        <v>69</v>
      </c>
      <c r="F1622" s="1">
        <v>42474</v>
      </c>
      <c r="G1622" s="1">
        <v>42797</v>
      </c>
      <c r="I1622" s="1">
        <v>42504</v>
      </c>
      <c r="J1622" s="1">
        <v>42474</v>
      </c>
      <c r="K1622" s="1"/>
      <c r="L1622" t="s">
        <v>3565</v>
      </c>
      <c r="M1622" s="2">
        <v>339209</v>
      </c>
      <c r="N1622" t="s">
        <v>87</v>
      </c>
      <c r="O1622" t="b">
        <v>0</v>
      </c>
      <c r="Q1622" t="s">
        <v>3565</v>
      </c>
      <c r="W1622" s="2">
        <v>6784.18</v>
      </c>
      <c r="X1622" s="2">
        <v>339209</v>
      </c>
      <c r="Y1622" s="3">
        <v>0.06</v>
      </c>
      <c r="Z1622" s="2">
        <v>10176.27</v>
      </c>
      <c r="AA1622" s="2">
        <v>10176.27</v>
      </c>
      <c r="AB1622" s="3">
        <v>0.03</v>
      </c>
      <c r="AC1622" s="3">
        <v>0.03</v>
      </c>
      <c r="AD1622" s="2">
        <v>20352.54</v>
      </c>
    </row>
    <row r="1623" spans="1:65" x14ac:dyDescent="0.2">
      <c r="A1623">
        <v>54180035</v>
      </c>
      <c r="B1623" t="s">
        <v>5968</v>
      </c>
      <c r="C1623" t="s">
        <v>67</v>
      </c>
      <c r="D1623" t="s">
        <v>123</v>
      </c>
      <c r="E1623" t="s">
        <v>74</v>
      </c>
      <c r="F1623" s="1">
        <v>42375</v>
      </c>
      <c r="G1623" s="1">
        <v>42409</v>
      </c>
      <c r="I1623" s="1">
        <v>42405</v>
      </c>
      <c r="J1623" s="1">
        <v>42375</v>
      </c>
      <c r="K1623" s="1"/>
      <c r="L1623" t="s">
        <v>5969</v>
      </c>
      <c r="M1623" s="2">
        <v>577118</v>
      </c>
      <c r="N1623" t="s">
        <v>81</v>
      </c>
      <c r="O1623" t="b">
        <v>0</v>
      </c>
      <c r="Q1623" t="s">
        <v>5969</v>
      </c>
      <c r="W1623" s="2">
        <v>11542.36</v>
      </c>
      <c r="X1623" s="2">
        <v>577118</v>
      </c>
      <c r="Y1623" s="3">
        <v>0.06</v>
      </c>
      <c r="Z1623" s="2">
        <v>17313.54</v>
      </c>
      <c r="AA1623" s="2">
        <v>17313.54</v>
      </c>
      <c r="AB1623" s="3">
        <v>0.03</v>
      </c>
      <c r="AC1623" s="3">
        <v>0.03</v>
      </c>
      <c r="AD1623" s="2">
        <v>34627.08</v>
      </c>
      <c r="BC1623" t="s">
        <v>5970</v>
      </c>
      <c r="BD1623" t="s">
        <v>82</v>
      </c>
      <c r="BE1623" t="s">
        <v>2886</v>
      </c>
      <c r="BI1623" t="s">
        <v>359</v>
      </c>
      <c r="BJ1623" t="s">
        <v>5971</v>
      </c>
      <c r="BK1623">
        <v>5760</v>
      </c>
      <c r="BM1623">
        <v>30058</v>
      </c>
    </row>
    <row r="1624" spans="1:65" x14ac:dyDescent="0.2">
      <c r="A1624">
        <v>54544725</v>
      </c>
      <c r="B1624" t="s">
        <v>2210</v>
      </c>
      <c r="C1624" t="s">
        <v>94</v>
      </c>
      <c r="D1624" t="s">
        <v>95</v>
      </c>
      <c r="E1624" t="s">
        <v>69</v>
      </c>
      <c r="F1624" s="1">
        <v>42418</v>
      </c>
      <c r="G1624" s="1">
        <v>42496</v>
      </c>
      <c r="I1624" s="1">
        <v>42448</v>
      </c>
      <c r="J1624" s="1">
        <v>42418</v>
      </c>
      <c r="K1624" s="1"/>
      <c r="L1624" t="s">
        <v>2211</v>
      </c>
      <c r="M1624" s="2">
        <v>696572</v>
      </c>
      <c r="N1624" t="s">
        <v>103</v>
      </c>
      <c r="O1624" t="b">
        <v>0</v>
      </c>
      <c r="Q1624" t="s">
        <v>2211</v>
      </c>
      <c r="W1624" s="2">
        <v>13931.44</v>
      </c>
      <c r="X1624" s="2">
        <v>696572</v>
      </c>
      <c r="Y1624" s="3">
        <v>0.06</v>
      </c>
      <c r="Z1624" s="2">
        <v>20897.16</v>
      </c>
      <c r="AA1624" s="2">
        <v>20897.16</v>
      </c>
      <c r="AB1624" s="3">
        <v>0.03</v>
      </c>
      <c r="AC1624" s="3">
        <v>0.03</v>
      </c>
      <c r="AD1624" s="2">
        <v>41794.32</v>
      </c>
    </row>
    <row r="1625" spans="1:65" x14ac:dyDescent="0.2">
      <c r="A1625">
        <v>54645524</v>
      </c>
      <c r="B1625" t="s">
        <v>120</v>
      </c>
      <c r="C1625" t="s">
        <v>94</v>
      </c>
      <c r="D1625" t="s">
        <v>95</v>
      </c>
      <c r="E1625" t="s">
        <v>79</v>
      </c>
      <c r="F1625" s="1">
        <v>42429</v>
      </c>
      <c r="G1625" s="1">
        <v>42508</v>
      </c>
      <c r="I1625" s="1">
        <v>42459</v>
      </c>
      <c r="J1625" s="1">
        <v>42429</v>
      </c>
      <c r="K1625" s="1"/>
      <c r="L1625" t="s">
        <v>3514</v>
      </c>
      <c r="M1625" s="2">
        <v>704759</v>
      </c>
      <c r="N1625" t="s">
        <v>195</v>
      </c>
      <c r="O1625" t="b">
        <v>1</v>
      </c>
      <c r="Q1625" t="s">
        <v>3514</v>
      </c>
      <c r="W1625" s="2">
        <v>14095.18</v>
      </c>
      <c r="X1625" s="2">
        <v>704759</v>
      </c>
      <c r="Y1625" s="3">
        <v>0.06</v>
      </c>
      <c r="Z1625" s="2">
        <v>21142.77</v>
      </c>
      <c r="AA1625" s="2">
        <v>21142.77</v>
      </c>
      <c r="AB1625" s="3">
        <v>0.03</v>
      </c>
      <c r="AC1625" s="3">
        <v>0.03</v>
      </c>
      <c r="AD1625" s="2">
        <v>42285.54</v>
      </c>
    </row>
    <row r="1626" spans="1:65" x14ac:dyDescent="0.2">
      <c r="A1626">
        <v>54677693</v>
      </c>
      <c r="B1626" t="s">
        <v>4363</v>
      </c>
      <c r="C1626" t="s">
        <v>67</v>
      </c>
      <c r="D1626" t="s">
        <v>89</v>
      </c>
      <c r="E1626" t="s">
        <v>85</v>
      </c>
      <c r="F1626" s="1">
        <v>42382</v>
      </c>
      <c r="G1626" s="1">
        <v>42672</v>
      </c>
      <c r="I1626" s="1">
        <v>42412</v>
      </c>
      <c r="J1626" s="1">
        <v>42382</v>
      </c>
      <c r="K1626" s="1"/>
      <c r="L1626" t="s">
        <v>4364</v>
      </c>
      <c r="M1626" s="2">
        <v>257705</v>
      </c>
      <c r="N1626" t="s">
        <v>71</v>
      </c>
      <c r="O1626" t="b">
        <v>0</v>
      </c>
      <c r="Q1626" t="s">
        <v>4364</v>
      </c>
      <c r="W1626" s="2">
        <v>5154.1000000000004</v>
      </c>
      <c r="X1626" s="2">
        <v>257705</v>
      </c>
      <c r="Y1626" s="3">
        <v>0.06</v>
      </c>
      <c r="Z1626" s="2">
        <v>7731.15</v>
      </c>
      <c r="AA1626" s="2">
        <v>7731.15</v>
      </c>
      <c r="AB1626" s="3">
        <v>0.03</v>
      </c>
      <c r="AC1626" s="3">
        <v>0.03</v>
      </c>
      <c r="AD1626" s="2">
        <v>15462.3</v>
      </c>
    </row>
    <row r="1627" spans="1:65" x14ac:dyDescent="0.2">
      <c r="A1627">
        <v>54701388</v>
      </c>
      <c r="B1627" t="s">
        <v>2978</v>
      </c>
      <c r="C1627" t="s">
        <v>67</v>
      </c>
      <c r="D1627" t="s">
        <v>153</v>
      </c>
      <c r="E1627" t="s">
        <v>106</v>
      </c>
      <c r="F1627" s="1">
        <v>42441</v>
      </c>
      <c r="G1627" s="1">
        <v>42476</v>
      </c>
      <c r="I1627" s="1">
        <v>42471</v>
      </c>
      <c r="J1627" s="1">
        <v>42441</v>
      </c>
      <c r="K1627" s="1"/>
      <c r="L1627" t="s">
        <v>2979</v>
      </c>
      <c r="M1627" s="2">
        <v>822735</v>
      </c>
      <c r="N1627" t="s">
        <v>108</v>
      </c>
      <c r="O1627" t="b">
        <v>0</v>
      </c>
      <c r="Q1627" t="s">
        <v>2979</v>
      </c>
      <c r="W1627" s="2">
        <v>16454.7</v>
      </c>
      <c r="X1627" s="2">
        <v>822735</v>
      </c>
      <c r="Y1627" s="3">
        <v>0.06</v>
      </c>
      <c r="Z1627" s="2">
        <v>24682.05</v>
      </c>
      <c r="AA1627" s="2">
        <v>24682.05</v>
      </c>
      <c r="AB1627" s="3">
        <v>0.03</v>
      </c>
      <c r="AC1627" s="3">
        <v>0.03</v>
      </c>
      <c r="AD1627" s="2">
        <v>49364.1</v>
      </c>
      <c r="BD1627" t="s">
        <v>82</v>
      </c>
    </row>
    <row r="1628" spans="1:65" x14ac:dyDescent="0.2">
      <c r="A1628">
        <v>54805434</v>
      </c>
      <c r="B1628" t="s">
        <v>330</v>
      </c>
      <c r="C1628" t="s">
        <v>67</v>
      </c>
      <c r="D1628" t="s">
        <v>73</v>
      </c>
      <c r="E1628" t="s">
        <v>110</v>
      </c>
      <c r="F1628" s="1">
        <v>42481</v>
      </c>
      <c r="G1628" s="1">
        <v>42568</v>
      </c>
      <c r="I1628" s="1">
        <v>42511</v>
      </c>
      <c r="J1628" s="1">
        <v>42481</v>
      </c>
      <c r="K1628" s="1"/>
      <c r="L1628" t="s">
        <v>331</v>
      </c>
      <c r="M1628" s="2">
        <v>521730</v>
      </c>
      <c r="N1628" t="s">
        <v>108</v>
      </c>
      <c r="O1628" t="b">
        <v>0</v>
      </c>
      <c r="Q1628" t="s">
        <v>331</v>
      </c>
      <c r="W1628" s="2">
        <v>10434.6</v>
      </c>
      <c r="X1628" s="2">
        <v>521730</v>
      </c>
      <c r="Y1628" s="3">
        <v>0.06</v>
      </c>
      <c r="Z1628" s="2">
        <v>15651.9</v>
      </c>
      <c r="AA1628" s="2">
        <v>15651.9</v>
      </c>
      <c r="AB1628" s="3">
        <v>0.03</v>
      </c>
      <c r="AC1628" s="3">
        <v>0.03</v>
      </c>
      <c r="AD1628" s="2">
        <v>31303.8</v>
      </c>
      <c r="BC1628" t="s">
        <v>332</v>
      </c>
      <c r="BD1628" t="s">
        <v>82</v>
      </c>
      <c r="BE1628" t="s">
        <v>333</v>
      </c>
      <c r="BI1628" t="s">
        <v>334</v>
      </c>
      <c r="BJ1628" t="s">
        <v>335</v>
      </c>
      <c r="BK1628">
        <v>1701</v>
      </c>
      <c r="BM1628">
        <v>76018</v>
      </c>
    </row>
    <row r="1629" spans="1:65" x14ac:dyDescent="0.2">
      <c r="A1629">
        <v>54837878</v>
      </c>
      <c r="B1629" t="s">
        <v>382</v>
      </c>
      <c r="C1629" t="s">
        <v>67</v>
      </c>
      <c r="D1629" t="s">
        <v>89</v>
      </c>
      <c r="E1629" t="s">
        <v>79</v>
      </c>
      <c r="F1629" s="1">
        <v>42378</v>
      </c>
      <c r="G1629" s="1">
        <v>42409</v>
      </c>
      <c r="I1629" s="1">
        <v>42408</v>
      </c>
      <c r="J1629" s="1">
        <v>42378</v>
      </c>
      <c r="K1629" s="1"/>
      <c r="L1629" t="s">
        <v>383</v>
      </c>
      <c r="M1629" s="2">
        <v>482814</v>
      </c>
      <c r="N1629" t="s">
        <v>143</v>
      </c>
      <c r="O1629" t="b">
        <v>0</v>
      </c>
      <c r="Q1629" t="s">
        <v>383</v>
      </c>
      <c r="W1629" s="2">
        <v>9656.2800000000007</v>
      </c>
      <c r="X1629" s="2">
        <v>482814</v>
      </c>
      <c r="Y1629" s="3">
        <v>0.06</v>
      </c>
      <c r="Z1629" s="2">
        <v>14484.42</v>
      </c>
      <c r="AA1629" s="2">
        <v>14484.42</v>
      </c>
      <c r="AB1629" s="3">
        <v>0.03</v>
      </c>
      <c r="AC1629" s="3">
        <v>0.03</v>
      </c>
      <c r="AD1629" s="2">
        <v>28968.84</v>
      </c>
    </row>
    <row r="1630" spans="1:65" x14ac:dyDescent="0.2">
      <c r="A1630">
        <v>54798014</v>
      </c>
      <c r="B1630" t="s">
        <v>1365</v>
      </c>
      <c r="C1630" t="s">
        <v>67</v>
      </c>
      <c r="D1630" t="s">
        <v>153</v>
      </c>
      <c r="E1630" t="s">
        <v>85</v>
      </c>
      <c r="F1630" s="1">
        <v>42374</v>
      </c>
      <c r="G1630" s="1">
        <v>42512</v>
      </c>
      <c r="I1630" s="1">
        <v>42404</v>
      </c>
      <c r="J1630" s="1">
        <v>42374</v>
      </c>
      <c r="K1630" s="1"/>
      <c r="L1630" t="s">
        <v>1366</v>
      </c>
      <c r="M1630" s="2">
        <v>300865</v>
      </c>
      <c r="N1630" t="s">
        <v>76</v>
      </c>
      <c r="O1630" t="b">
        <v>0</v>
      </c>
      <c r="Q1630" t="s">
        <v>1366</v>
      </c>
      <c r="W1630" s="2">
        <v>6017.3</v>
      </c>
      <c r="X1630" s="2">
        <v>300865</v>
      </c>
      <c r="Y1630" s="3">
        <v>0.06</v>
      </c>
      <c r="Z1630" s="2">
        <v>9025.9500000000007</v>
      </c>
      <c r="AA1630" s="2">
        <v>9025.9500000000007</v>
      </c>
      <c r="AB1630" s="3">
        <v>0.03</v>
      </c>
      <c r="AC1630" s="3">
        <v>0.03</v>
      </c>
      <c r="AD1630" s="2">
        <v>18051.900000000001</v>
      </c>
    </row>
    <row r="1631" spans="1:65" x14ac:dyDescent="0.2">
      <c r="A1631">
        <v>54785954</v>
      </c>
      <c r="B1631" t="s">
        <v>765</v>
      </c>
      <c r="C1631" t="s">
        <v>67</v>
      </c>
      <c r="D1631" t="s">
        <v>73</v>
      </c>
      <c r="E1631" t="s">
        <v>110</v>
      </c>
      <c r="F1631" s="1">
        <v>42482</v>
      </c>
      <c r="G1631" s="1">
        <v>42762</v>
      </c>
      <c r="I1631" s="1">
        <v>42512</v>
      </c>
      <c r="J1631" s="1">
        <v>42482</v>
      </c>
      <c r="K1631" s="1"/>
      <c r="L1631" t="s">
        <v>4548</v>
      </c>
      <c r="M1631" s="2">
        <v>760825</v>
      </c>
      <c r="N1631" t="s">
        <v>81</v>
      </c>
      <c r="O1631" t="b">
        <v>0</v>
      </c>
      <c r="Q1631" t="s">
        <v>4548</v>
      </c>
      <c r="W1631" s="2">
        <v>15216.5</v>
      </c>
      <c r="X1631" s="2">
        <v>760825</v>
      </c>
      <c r="Y1631" s="3">
        <v>0.06</v>
      </c>
      <c r="Z1631" s="2">
        <v>22824.75</v>
      </c>
      <c r="AA1631" s="2">
        <v>22824.75</v>
      </c>
      <c r="AB1631" s="3">
        <v>0.03</v>
      </c>
      <c r="AC1631" s="3">
        <v>0.03</v>
      </c>
      <c r="AD1631" s="2">
        <v>45649.5</v>
      </c>
    </row>
    <row r="1632" spans="1:65" x14ac:dyDescent="0.2">
      <c r="A1632">
        <v>54793268</v>
      </c>
      <c r="B1632" t="s">
        <v>5081</v>
      </c>
      <c r="C1632" t="s">
        <v>67</v>
      </c>
      <c r="D1632" t="s">
        <v>123</v>
      </c>
      <c r="E1632" t="s">
        <v>69</v>
      </c>
      <c r="F1632" s="1">
        <v>42783</v>
      </c>
      <c r="G1632" s="1">
        <v>42977</v>
      </c>
      <c r="I1632" s="1">
        <v>42813</v>
      </c>
      <c r="J1632" s="1">
        <v>42783</v>
      </c>
      <c r="K1632" s="1"/>
      <c r="L1632" t="s">
        <v>5082</v>
      </c>
      <c r="M1632" s="2">
        <v>626899</v>
      </c>
      <c r="N1632" t="s">
        <v>143</v>
      </c>
      <c r="O1632" t="b">
        <v>0</v>
      </c>
      <c r="Q1632" t="s">
        <v>5082</v>
      </c>
      <c r="W1632" s="2">
        <v>12537.98</v>
      </c>
      <c r="X1632" s="2">
        <v>626899</v>
      </c>
      <c r="Y1632" s="3">
        <v>0.06</v>
      </c>
      <c r="Z1632" s="2">
        <v>18806.97</v>
      </c>
      <c r="AA1632" s="2">
        <v>18806.97</v>
      </c>
      <c r="AB1632" s="3">
        <v>0.03</v>
      </c>
      <c r="AC1632" s="3">
        <v>0.03</v>
      </c>
      <c r="AD1632" s="2">
        <v>37613.94</v>
      </c>
    </row>
    <row r="1633" spans="1:65" x14ac:dyDescent="0.2">
      <c r="A1633">
        <v>54787756</v>
      </c>
      <c r="B1633" t="s">
        <v>6331</v>
      </c>
      <c r="C1633" t="s">
        <v>67</v>
      </c>
      <c r="D1633" t="s">
        <v>123</v>
      </c>
      <c r="E1633" t="s">
        <v>85</v>
      </c>
      <c r="F1633" s="1">
        <v>42372</v>
      </c>
      <c r="G1633" s="1">
        <v>42403</v>
      </c>
      <c r="I1633" s="1">
        <v>42402</v>
      </c>
      <c r="J1633" s="1">
        <v>42372</v>
      </c>
      <c r="K1633" s="1"/>
      <c r="L1633" t="s">
        <v>6332</v>
      </c>
      <c r="M1633" s="2">
        <v>725281</v>
      </c>
      <c r="N1633" t="s">
        <v>112</v>
      </c>
      <c r="O1633" t="b">
        <v>0</v>
      </c>
      <c r="Q1633" t="s">
        <v>6332</v>
      </c>
      <c r="W1633" s="2">
        <v>14505.62</v>
      </c>
      <c r="X1633" s="2">
        <v>725281</v>
      </c>
      <c r="Y1633" s="3">
        <v>0.06</v>
      </c>
      <c r="Z1633" s="2">
        <v>21758.43</v>
      </c>
      <c r="AA1633" s="2">
        <v>21758.43</v>
      </c>
      <c r="AB1633" s="3">
        <v>0.03</v>
      </c>
      <c r="AC1633" s="3">
        <v>0.03</v>
      </c>
      <c r="AD1633" s="2">
        <v>43516.86</v>
      </c>
    </row>
    <row r="1634" spans="1:65" x14ac:dyDescent="0.2">
      <c r="A1634">
        <v>54969137</v>
      </c>
      <c r="B1634" t="s">
        <v>207</v>
      </c>
      <c r="C1634" t="s">
        <v>67</v>
      </c>
      <c r="D1634" t="s">
        <v>73</v>
      </c>
      <c r="E1634" t="s">
        <v>85</v>
      </c>
      <c r="F1634" s="1">
        <v>42444</v>
      </c>
      <c r="G1634" s="1">
        <v>42483</v>
      </c>
      <c r="I1634" s="1">
        <v>42474</v>
      </c>
      <c r="J1634" s="1">
        <v>42444</v>
      </c>
      <c r="K1634" s="1"/>
      <c r="L1634" t="s">
        <v>208</v>
      </c>
      <c r="M1634" s="2">
        <v>786448</v>
      </c>
      <c r="N1634" t="s">
        <v>115</v>
      </c>
      <c r="O1634" t="b">
        <v>0</v>
      </c>
      <c r="Q1634" t="s">
        <v>208</v>
      </c>
      <c r="W1634" s="2">
        <v>15728.96</v>
      </c>
      <c r="X1634" s="2">
        <v>786448</v>
      </c>
      <c r="Y1634" s="3">
        <v>0.06</v>
      </c>
      <c r="Z1634" s="2">
        <v>23593.439999999999</v>
      </c>
      <c r="AA1634" s="2">
        <v>23593.439999999999</v>
      </c>
      <c r="AB1634" s="3">
        <v>0.03</v>
      </c>
      <c r="AC1634" s="3">
        <v>0.03</v>
      </c>
      <c r="AD1634" s="2">
        <v>47186.879999999997</v>
      </c>
    </row>
    <row r="1635" spans="1:65" x14ac:dyDescent="0.2">
      <c r="A1635">
        <v>55133960</v>
      </c>
      <c r="B1635" t="s">
        <v>504</v>
      </c>
      <c r="C1635" t="s">
        <v>67</v>
      </c>
      <c r="D1635" t="s">
        <v>123</v>
      </c>
      <c r="E1635" t="s">
        <v>69</v>
      </c>
      <c r="F1635" s="1">
        <v>42430</v>
      </c>
      <c r="G1635" s="1">
        <v>42853</v>
      </c>
      <c r="I1635" s="1">
        <v>42460</v>
      </c>
      <c r="J1635" s="1">
        <v>42430</v>
      </c>
      <c r="K1635" s="1"/>
      <c r="L1635" t="s">
        <v>1012</v>
      </c>
      <c r="M1635" s="2">
        <v>279424</v>
      </c>
      <c r="N1635" t="s">
        <v>141</v>
      </c>
      <c r="O1635" t="b">
        <v>0</v>
      </c>
      <c r="Q1635" t="s">
        <v>1012</v>
      </c>
      <c r="W1635" s="2">
        <v>5588.48</v>
      </c>
      <c r="X1635" s="2">
        <v>279424</v>
      </c>
      <c r="Y1635" s="3">
        <v>0.06</v>
      </c>
      <c r="Z1635" s="2">
        <v>8382.7199999999993</v>
      </c>
      <c r="AA1635" s="2">
        <v>8382.7199999999993</v>
      </c>
      <c r="AB1635" s="3">
        <v>0.03</v>
      </c>
      <c r="AC1635" s="3">
        <v>0.03</v>
      </c>
      <c r="AD1635" s="2">
        <v>16765.439999999999</v>
      </c>
    </row>
    <row r="1636" spans="1:65" x14ac:dyDescent="0.2">
      <c r="A1636">
        <v>55133981</v>
      </c>
      <c r="B1636" t="s">
        <v>1030</v>
      </c>
      <c r="C1636" t="s">
        <v>67</v>
      </c>
      <c r="D1636" t="s">
        <v>153</v>
      </c>
      <c r="E1636" t="s">
        <v>79</v>
      </c>
      <c r="F1636" s="1">
        <v>42452</v>
      </c>
      <c r="G1636" s="1">
        <v>42817</v>
      </c>
      <c r="I1636" s="1">
        <v>42482</v>
      </c>
      <c r="J1636" s="1">
        <v>42452</v>
      </c>
      <c r="K1636" s="1"/>
      <c r="L1636" t="s">
        <v>1031</v>
      </c>
      <c r="M1636" s="2">
        <v>246446</v>
      </c>
      <c r="N1636" t="s">
        <v>81</v>
      </c>
      <c r="O1636" t="b">
        <v>0</v>
      </c>
      <c r="Q1636" t="s">
        <v>1031</v>
      </c>
      <c r="W1636" s="2">
        <v>4928.92</v>
      </c>
      <c r="X1636" s="2">
        <v>246446</v>
      </c>
      <c r="Y1636" s="3">
        <v>0.06</v>
      </c>
      <c r="Z1636" s="2">
        <v>7393.38</v>
      </c>
      <c r="AA1636" s="2">
        <v>7393.38</v>
      </c>
      <c r="AB1636" s="3">
        <v>0.03</v>
      </c>
      <c r="AC1636" s="3">
        <v>0.03</v>
      </c>
      <c r="AD1636" s="2">
        <v>14786.76</v>
      </c>
    </row>
    <row r="1637" spans="1:65" x14ac:dyDescent="0.2">
      <c r="A1637">
        <v>55142322</v>
      </c>
      <c r="B1637" t="s">
        <v>1158</v>
      </c>
      <c r="C1637" t="s">
        <v>67</v>
      </c>
      <c r="D1637" t="s">
        <v>68</v>
      </c>
      <c r="E1637" t="s">
        <v>85</v>
      </c>
      <c r="F1637" s="1">
        <v>42621</v>
      </c>
      <c r="G1637" s="1">
        <v>42905</v>
      </c>
      <c r="I1637" s="1">
        <v>42651</v>
      </c>
      <c r="J1637" s="1">
        <v>42621</v>
      </c>
      <c r="K1637" s="1"/>
      <c r="L1637" t="s">
        <v>1159</v>
      </c>
      <c r="M1637" s="2">
        <v>510970</v>
      </c>
      <c r="N1637" t="s">
        <v>91</v>
      </c>
      <c r="O1637" t="b">
        <v>0</v>
      </c>
      <c r="Q1637" t="s">
        <v>1159</v>
      </c>
      <c r="W1637" s="2">
        <v>10219.4</v>
      </c>
      <c r="X1637" s="2">
        <v>510970</v>
      </c>
      <c r="Y1637" s="3">
        <v>0.06</v>
      </c>
      <c r="Z1637" s="2">
        <v>15329.1</v>
      </c>
      <c r="AA1637" s="2">
        <v>15329.1</v>
      </c>
      <c r="AB1637" s="3">
        <v>0.03</v>
      </c>
      <c r="AC1637" s="3">
        <v>0.03</v>
      </c>
      <c r="AD1637" s="2">
        <v>30658.2</v>
      </c>
    </row>
    <row r="1638" spans="1:65" x14ac:dyDescent="0.2">
      <c r="A1638">
        <v>55159518</v>
      </c>
      <c r="B1638" t="s">
        <v>2080</v>
      </c>
      <c r="C1638" t="s">
        <v>94</v>
      </c>
      <c r="D1638" t="s">
        <v>95</v>
      </c>
      <c r="E1638" t="s">
        <v>85</v>
      </c>
      <c r="F1638" s="1">
        <v>42376</v>
      </c>
      <c r="G1638" s="1">
        <v>42440</v>
      </c>
      <c r="I1638" s="1">
        <v>42406</v>
      </c>
      <c r="J1638" s="1">
        <v>42376</v>
      </c>
      <c r="K1638" s="1"/>
      <c r="L1638" t="s">
        <v>2081</v>
      </c>
      <c r="M1638" s="2">
        <v>352671</v>
      </c>
      <c r="N1638" t="s">
        <v>100</v>
      </c>
      <c r="O1638" t="b">
        <v>0</v>
      </c>
      <c r="Q1638" t="s">
        <v>2081</v>
      </c>
      <c r="W1638" s="2">
        <v>7053.42</v>
      </c>
      <c r="X1638" s="2">
        <v>352671</v>
      </c>
      <c r="Y1638" s="3">
        <v>0.06</v>
      </c>
      <c r="Z1638" s="2">
        <v>10580.13</v>
      </c>
      <c r="AA1638" s="2">
        <v>10580.13</v>
      </c>
      <c r="AB1638" s="3">
        <v>0.03</v>
      </c>
      <c r="AC1638" s="3">
        <v>0.03</v>
      </c>
      <c r="AD1638" s="2">
        <v>21160.26</v>
      </c>
    </row>
    <row r="1639" spans="1:65" x14ac:dyDescent="0.2">
      <c r="A1639">
        <v>55134272</v>
      </c>
      <c r="B1639" t="s">
        <v>93</v>
      </c>
      <c r="C1639" t="s">
        <v>67</v>
      </c>
      <c r="D1639" t="s">
        <v>73</v>
      </c>
      <c r="E1639" t="s">
        <v>147</v>
      </c>
      <c r="F1639" s="1">
        <v>42613</v>
      </c>
      <c r="G1639" s="1">
        <v>42646</v>
      </c>
      <c r="I1639" s="1">
        <v>42643</v>
      </c>
      <c r="J1639" s="1">
        <v>42613</v>
      </c>
      <c r="K1639" s="1"/>
      <c r="L1639" t="s">
        <v>2398</v>
      </c>
      <c r="M1639" s="2">
        <v>235423</v>
      </c>
      <c r="N1639" t="s">
        <v>87</v>
      </c>
      <c r="O1639" t="b">
        <v>0</v>
      </c>
      <c r="P1639" t="s">
        <v>116</v>
      </c>
      <c r="Q1639" t="s">
        <v>2398</v>
      </c>
      <c r="W1639" s="2">
        <v>4708.46</v>
      </c>
      <c r="X1639" s="2">
        <v>235423</v>
      </c>
      <c r="Y1639" s="3">
        <v>0.06</v>
      </c>
      <c r="Z1639" s="2">
        <v>7062.69</v>
      </c>
      <c r="AA1639" s="2">
        <v>7062.69</v>
      </c>
      <c r="AB1639" s="3">
        <v>0.03</v>
      </c>
      <c r="AC1639" s="3">
        <v>0.03</v>
      </c>
      <c r="AD1639" s="2">
        <v>14125.38</v>
      </c>
    </row>
    <row r="1640" spans="1:65" x14ac:dyDescent="0.2">
      <c r="A1640">
        <v>55134274</v>
      </c>
      <c r="B1640" t="s">
        <v>2400</v>
      </c>
      <c r="C1640" t="s">
        <v>67</v>
      </c>
      <c r="D1640" t="s">
        <v>68</v>
      </c>
      <c r="E1640" t="s">
        <v>106</v>
      </c>
      <c r="F1640" s="1">
        <v>42491</v>
      </c>
      <c r="G1640" s="1">
        <v>42595</v>
      </c>
      <c r="I1640" s="1">
        <v>42521</v>
      </c>
      <c r="J1640" s="1">
        <v>42491</v>
      </c>
      <c r="K1640" s="1"/>
      <c r="L1640" t="s">
        <v>2401</v>
      </c>
      <c r="M1640" s="2">
        <v>802268</v>
      </c>
      <c r="N1640" t="s">
        <v>97</v>
      </c>
      <c r="O1640" t="b">
        <v>0</v>
      </c>
      <c r="Q1640" t="s">
        <v>2401</v>
      </c>
      <c r="W1640" s="2">
        <v>16045.36</v>
      </c>
      <c r="X1640" s="2">
        <v>802268</v>
      </c>
      <c r="Y1640" s="3">
        <v>0.06</v>
      </c>
      <c r="Z1640" s="2">
        <v>24068.04</v>
      </c>
      <c r="AA1640" s="2">
        <v>24068.04</v>
      </c>
      <c r="AB1640" s="3">
        <v>0.03</v>
      </c>
      <c r="AC1640" s="3">
        <v>0.03</v>
      </c>
      <c r="AD1640" s="2">
        <v>48136.08</v>
      </c>
    </row>
    <row r="1641" spans="1:65" x14ac:dyDescent="0.2">
      <c r="A1641">
        <v>55143460</v>
      </c>
      <c r="B1641" t="s">
        <v>2231</v>
      </c>
      <c r="C1641" t="s">
        <v>67</v>
      </c>
      <c r="D1641" t="s">
        <v>73</v>
      </c>
      <c r="E1641" t="s">
        <v>110</v>
      </c>
      <c r="F1641" s="1">
        <v>42424</v>
      </c>
      <c r="G1641" s="1">
        <v>42729</v>
      </c>
      <c r="I1641" s="1">
        <v>42454</v>
      </c>
      <c r="J1641" s="1">
        <v>42424</v>
      </c>
      <c r="K1641" s="1"/>
      <c r="L1641" t="s">
        <v>3295</v>
      </c>
      <c r="M1641" s="2">
        <v>378016</v>
      </c>
      <c r="N1641" t="s">
        <v>112</v>
      </c>
      <c r="O1641" t="b">
        <v>0</v>
      </c>
      <c r="P1641" t="s">
        <v>116</v>
      </c>
      <c r="Q1641" t="s">
        <v>3295</v>
      </c>
      <c r="W1641" s="2">
        <v>7560.32</v>
      </c>
      <c r="X1641" s="2">
        <v>378016</v>
      </c>
      <c r="Y1641" s="3">
        <v>0.06</v>
      </c>
      <c r="Z1641" s="2">
        <v>11340.48</v>
      </c>
      <c r="AA1641" s="2">
        <v>11340.48</v>
      </c>
      <c r="AB1641" s="3">
        <v>0.03</v>
      </c>
      <c r="AC1641" s="3">
        <v>0.03</v>
      </c>
      <c r="AD1641" s="2">
        <v>22680.959999999999</v>
      </c>
    </row>
    <row r="1642" spans="1:65" x14ac:dyDescent="0.2">
      <c r="A1642">
        <v>55144992</v>
      </c>
      <c r="B1642" t="s">
        <v>3790</v>
      </c>
      <c r="C1642" t="s">
        <v>67</v>
      </c>
      <c r="D1642" t="s">
        <v>73</v>
      </c>
      <c r="E1642" t="s">
        <v>106</v>
      </c>
      <c r="F1642" s="1">
        <v>42412</v>
      </c>
      <c r="G1642" s="1">
        <v>42902</v>
      </c>
      <c r="I1642" s="1">
        <v>42442</v>
      </c>
      <c r="J1642" s="1">
        <v>42412</v>
      </c>
      <c r="K1642" s="1"/>
      <c r="L1642" t="s">
        <v>3791</v>
      </c>
      <c r="M1642" s="2">
        <v>844475</v>
      </c>
      <c r="N1642" t="s">
        <v>81</v>
      </c>
      <c r="O1642" t="b">
        <v>0</v>
      </c>
      <c r="Q1642" t="s">
        <v>3791</v>
      </c>
      <c r="W1642" s="2">
        <v>16889.5</v>
      </c>
      <c r="X1642" s="2">
        <v>844475</v>
      </c>
      <c r="Y1642" s="3">
        <v>0.06</v>
      </c>
      <c r="Z1642" s="2">
        <v>25334.25</v>
      </c>
      <c r="AA1642" s="2">
        <v>25334.25</v>
      </c>
      <c r="AB1642" s="3">
        <v>0.03</v>
      </c>
      <c r="AC1642" s="3">
        <v>0.03</v>
      </c>
      <c r="AD1642" s="2">
        <v>50668.5</v>
      </c>
    </row>
    <row r="1643" spans="1:65" x14ac:dyDescent="0.2">
      <c r="A1643">
        <v>55128770</v>
      </c>
      <c r="B1643" t="s">
        <v>93</v>
      </c>
      <c r="C1643" t="s">
        <v>67</v>
      </c>
      <c r="D1643" t="s">
        <v>68</v>
      </c>
      <c r="E1643" t="s">
        <v>147</v>
      </c>
      <c r="F1643" s="1">
        <v>42656</v>
      </c>
      <c r="G1643" s="1">
        <v>42771</v>
      </c>
      <c r="I1643" s="1">
        <v>42686</v>
      </c>
      <c r="J1643" s="1">
        <v>42656</v>
      </c>
      <c r="K1643" s="1"/>
      <c r="L1643" t="s">
        <v>3834</v>
      </c>
      <c r="M1643" s="2">
        <v>685624</v>
      </c>
      <c r="N1643" t="s">
        <v>97</v>
      </c>
      <c r="O1643" t="b">
        <v>0</v>
      </c>
      <c r="Q1643" t="s">
        <v>3834</v>
      </c>
      <c r="W1643" s="2">
        <v>13712.48</v>
      </c>
      <c r="X1643" s="2">
        <v>685624</v>
      </c>
      <c r="Y1643" s="3">
        <v>0.06</v>
      </c>
      <c r="Z1643" s="2">
        <v>20568.72</v>
      </c>
      <c r="AA1643" s="2">
        <v>20568.72</v>
      </c>
      <c r="AB1643" s="3">
        <v>0.03</v>
      </c>
      <c r="AC1643" s="3">
        <v>0.03</v>
      </c>
      <c r="AD1643" s="2">
        <v>41137.440000000002</v>
      </c>
    </row>
    <row r="1644" spans="1:65" x14ac:dyDescent="0.2">
      <c r="A1644">
        <v>55129410</v>
      </c>
      <c r="B1644" t="s">
        <v>93</v>
      </c>
      <c r="C1644" t="s">
        <v>67</v>
      </c>
      <c r="D1644" t="s">
        <v>153</v>
      </c>
      <c r="E1644" t="s">
        <v>69</v>
      </c>
      <c r="F1644" s="1">
        <v>42675</v>
      </c>
      <c r="G1644" s="1">
        <v>42822</v>
      </c>
      <c r="I1644" s="1">
        <v>42705</v>
      </c>
      <c r="J1644" s="1">
        <v>42675</v>
      </c>
      <c r="K1644" s="1"/>
      <c r="L1644" t="s">
        <v>4787</v>
      </c>
      <c r="M1644" s="2">
        <v>333254</v>
      </c>
      <c r="N1644" t="s">
        <v>125</v>
      </c>
      <c r="O1644" t="b">
        <v>0</v>
      </c>
      <c r="Q1644" t="s">
        <v>4787</v>
      </c>
      <c r="W1644" s="2">
        <v>6665.08</v>
      </c>
      <c r="X1644" s="2">
        <v>333254</v>
      </c>
      <c r="Y1644" s="3">
        <v>0.06</v>
      </c>
      <c r="Z1644" s="2">
        <v>9997.6200000000008</v>
      </c>
      <c r="AA1644" s="2">
        <v>9997.6200000000008</v>
      </c>
      <c r="AB1644" s="3">
        <v>0.03</v>
      </c>
      <c r="AC1644" s="3">
        <v>0.03</v>
      </c>
      <c r="AD1644" s="2">
        <v>19995.240000000002</v>
      </c>
    </row>
    <row r="1645" spans="1:65" x14ac:dyDescent="0.2">
      <c r="A1645">
        <v>55130774</v>
      </c>
      <c r="B1645" t="s">
        <v>5539</v>
      </c>
      <c r="C1645" t="s">
        <v>67</v>
      </c>
      <c r="D1645" t="s">
        <v>73</v>
      </c>
      <c r="E1645" t="s">
        <v>69</v>
      </c>
      <c r="F1645" s="1">
        <v>42465</v>
      </c>
      <c r="G1645" s="1">
        <v>42511</v>
      </c>
      <c r="I1645" s="1">
        <v>42495</v>
      </c>
      <c r="J1645" s="1">
        <v>42465</v>
      </c>
      <c r="K1645" s="1"/>
      <c r="L1645" t="s">
        <v>5540</v>
      </c>
      <c r="M1645" s="2">
        <v>506613</v>
      </c>
      <c r="N1645" t="s">
        <v>193</v>
      </c>
      <c r="O1645" t="b">
        <v>0</v>
      </c>
      <c r="Q1645" t="s">
        <v>5540</v>
      </c>
      <c r="W1645" s="2">
        <v>10132.26</v>
      </c>
      <c r="X1645" s="2">
        <v>506613</v>
      </c>
      <c r="Y1645" s="3">
        <v>0.06</v>
      </c>
      <c r="Z1645" s="2">
        <v>15198.39</v>
      </c>
      <c r="AA1645" s="2">
        <v>15198.39</v>
      </c>
      <c r="AB1645" s="3">
        <v>0.03</v>
      </c>
      <c r="AC1645" s="3">
        <v>0.03</v>
      </c>
      <c r="AD1645" s="2">
        <v>30396.78</v>
      </c>
      <c r="BC1645" t="s">
        <v>804</v>
      </c>
      <c r="BI1645" t="s">
        <v>396</v>
      </c>
      <c r="BJ1645" t="s">
        <v>5541</v>
      </c>
      <c r="BK1645">
        <v>3612</v>
      </c>
      <c r="BM1645">
        <v>32804</v>
      </c>
    </row>
    <row r="1646" spans="1:65" x14ac:dyDescent="0.2">
      <c r="A1646">
        <v>55138760</v>
      </c>
      <c r="B1646" t="s">
        <v>117</v>
      </c>
      <c r="C1646" t="s">
        <v>67</v>
      </c>
      <c r="D1646" t="s">
        <v>73</v>
      </c>
      <c r="E1646" t="s">
        <v>74</v>
      </c>
      <c r="F1646" s="1">
        <v>42453</v>
      </c>
      <c r="G1646" s="1">
        <v>42784</v>
      </c>
      <c r="I1646" s="1">
        <v>42483</v>
      </c>
      <c r="J1646" s="1">
        <v>42453</v>
      </c>
      <c r="K1646" s="1"/>
      <c r="L1646" t="s">
        <v>5681</v>
      </c>
      <c r="M1646" s="2">
        <v>275350</v>
      </c>
      <c r="N1646" t="s">
        <v>138</v>
      </c>
      <c r="O1646" t="b">
        <v>0</v>
      </c>
      <c r="Q1646" t="s">
        <v>5681</v>
      </c>
      <c r="W1646" s="2">
        <v>5507</v>
      </c>
      <c r="X1646" s="2">
        <v>275350</v>
      </c>
      <c r="Y1646" s="3">
        <v>0.06</v>
      </c>
      <c r="Z1646" s="2">
        <v>8260.5</v>
      </c>
      <c r="AA1646" s="2">
        <v>8260.5</v>
      </c>
      <c r="AB1646" s="3">
        <v>0.03</v>
      </c>
      <c r="AC1646" s="3">
        <v>0.03</v>
      </c>
      <c r="AD1646" s="2">
        <v>16521</v>
      </c>
    </row>
    <row r="1647" spans="1:65" x14ac:dyDescent="0.2">
      <c r="A1647">
        <v>55138733</v>
      </c>
      <c r="B1647" t="s">
        <v>5755</v>
      </c>
      <c r="C1647" t="s">
        <v>67</v>
      </c>
      <c r="D1647" t="s">
        <v>73</v>
      </c>
      <c r="E1647" t="s">
        <v>85</v>
      </c>
      <c r="F1647" s="1">
        <v>42801</v>
      </c>
      <c r="G1647" s="1">
        <v>42853</v>
      </c>
      <c r="I1647" s="1">
        <v>42831</v>
      </c>
      <c r="J1647" s="1">
        <v>42801</v>
      </c>
      <c r="K1647" s="1"/>
      <c r="L1647" t="s">
        <v>5756</v>
      </c>
      <c r="M1647" s="2">
        <v>741580</v>
      </c>
      <c r="N1647" t="s">
        <v>100</v>
      </c>
      <c r="O1647" t="b">
        <v>0</v>
      </c>
      <c r="Q1647" t="s">
        <v>5756</v>
      </c>
      <c r="W1647" s="2">
        <v>14831.6</v>
      </c>
      <c r="X1647" s="2">
        <v>741580</v>
      </c>
      <c r="Y1647" s="3">
        <v>0.06</v>
      </c>
      <c r="Z1647" s="2">
        <v>22247.4</v>
      </c>
      <c r="AA1647" s="2">
        <v>22247.4</v>
      </c>
      <c r="AB1647" s="3">
        <v>0.03</v>
      </c>
      <c r="AC1647" s="3">
        <v>0.03</v>
      </c>
      <c r="AD1647" s="2">
        <v>44494.8</v>
      </c>
    </row>
    <row r="1648" spans="1:65" x14ac:dyDescent="0.2">
      <c r="A1648">
        <v>55130148</v>
      </c>
      <c r="B1648" t="s">
        <v>5864</v>
      </c>
      <c r="C1648" t="s">
        <v>94</v>
      </c>
      <c r="D1648" t="s">
        <v>95</v>
      </c>
      <c r="E1648" t="s">
        <v>69</v>
      </c>
      <c r="F1648" s="1">
        <v>42597</v>
      </c>
      <c r="G1648" s="1">
        <v>42794</v>
      </c>
      <c r="I1648" s="1">
        <v>42627</v>
      </c>
      <c r="J1648" s="1">
        <v>42597</v>
      </c>
      <c r="K1648" s="1"/>
      <c r="L1648" t="s">
        <v>5865</v>
      </c>
      <c r="M1648" s="2">
        <v>443467</v>
      </c>
      <c r="N1648" t="s">
        <v>143</v>
      </c>
      <c r="O1648" t="b">
        <v>0</v>
      </c>
      <c r="Q1648" t="s">
        <v>5865</v>
      </c>
      <c r="W1648" s="2">
        <v>8869.34</v>
      </c>
      <c r="X1648" s="2">
        <v>443467</v>
      </c>
      <c r="Y1648" s="3">
        <v>0.06</v>
      </c>
      <c r="Z1648" s="2">
        <v>13304.01</v>
      </c>
      <c r="AA1648" s="2">
        <v>13304.01</v>
      </c>
      <c r="AB1648" s="3">
        <v>0.03</v>
      </c>
      <c r="AC1648" s="3">
        <v>0.03</v>
      </c>
      <c r="AD1648" s="2">
        <v>26608.02</v>
      </c>
      <c r="BC1648" t="s">
        <v>5866</v>
      </c>
      <c r="BD1648" t="s">
        <v>82</v>
      </c>
      <c r="BE1648" t="s">
        <v>2160</v>
      </c>
      <c r="BI1648" t="s">
        <v>526</v>
      </c>
      <c r="BJ1648" t="s">
        <v>5867</v>
      </c>
      <c r="BK1648">
        <v>2546</v>
      </c>
      <c r="BM1648">
        <v>18960</v>
      </c>
    </row>
    <row r="1649" spans="1:65" x14ac:dyDescent="0.2">
      <c r="A1649">
        <v>55139932</v>
      </c>
      <c r="B1649" t="s">
        <v>122</v>
      </c>
      <c r="C1649" t="s">
        <v>67</v>
      </c>
      <c r="D1649" t="s">
        <v>73</v>
      </c>
      <c r="E1649" t="s">
        <v>85</v>
      </c>
      <c r="F1649" s="1">
        <v>42540</v>
      </c>
      <c r="G1649" s="1">
        <v>42806</v>
      </c>
      <c r="I1649" s="1">
        <v>42570</v>
      </c>
      <c r="J1649" s="1">
        <v>42540</v>
      </c>
      <c r="K1649" s="1"/>
      <c r="L1649" t="s">
        <v>6166</v>
      </c>
      <c r="M1649" s="2">
        <v>601947</v>
      </c>
      <c r="N1649" t="s">
        <v>87</v>
      </c>
      <c r="O1649" t="b">
        <v>0</v>
      </c>
      <c r="Q1649" t="s">
        <v>6166</v>
      </c>
      <c r="W1649" s="2">
        <v>12038.94</v>
      </c>
      <c r="X1649" s="2">
        <v>601947</v>
      </c>
      <c r="Y1649" s="3">
        <v>0.06</v>
      </c>
      <c r="Z1649" s="2">
        <v>18058.41</v>
      </c>
      <c r="AA1649" s="2">
        <v>18058.41</v>
      </c>
      <c r="AB1649" s="3">
        <v>0.03</v>
      </c>
      <c r="AC1649" s="3">
        <v>0.03</v>
      </c>
      <c r="AD1649" s="2">
        <v>36116.82</v>
      </c>
    </row>
    <row r="1650" spans="1:65" x14ac:dyDescent="0.2">
      <c r="A1650">
        <v>55156013</v>
      </c>
      <c r="B1650" t="s">
        <v>652</v>
      </c>
      <c r="C1650" t="s">
        <v>67</v>
      </c>
      <c r="D1650" t="s">
        <v>84</v>
      </c>
      <c r="E1650" t="s">
        <v>79</v>
      </c>
      <c r="F1650" s="1">
        <v>42619</v>
      </c>
      <c r="G1650" s="1">
        <v>42983</v>
      </c>
      <c r="I1650" s="1">
        <v>42649</v>
      </c>
      <c r="J1650" s="1">
        <v>42619</v>
      </c>
      <c r="K1650" s="1"/>
      <c r="L1650" t="s">
        <v>6411</v>
      </c>
      <c r="M1650" s="2">
        <v>452071</v>
      </c>
      <c r="N1650" t="s">
        <v>81</v>
      </c>
      <c r="O1650" t="b">
        <v>0</v>
      </c>
      <c r="Q1650" t="s">
        <v>6411</v>
      </c>
      <c r="W1650" s="2">
        <v>9041.42</v>
      </c>
      <c r="X1650" s="2">
        <v>452071</v>
      </c>
      <c r="Y1650" s="3">
        <v>0.06</v>
      </c>
      <c r="Z1650" s="2">
        <v>13562.13</v>
      </c>
      <c r="AA1650" s="2">
        <v>13562.13</v>
      </c>
      <c r="AB1650" s="3">
        <v>0.03</v>
      </c>
      <c r="AC1650" s="3">
        <v>0.03</v>
      </c>
      <c r="AD1650" s="2">
        <v>27124.26</v>
      </c>
    </row>
    <row r="1651" spans="1:65" x14ac:dyDescent="0.2">
      <c r="A1651">
        <v>55200583</v>
      </c>
      <c r="B1651" t="s">
        <v>1759</v>
      </c>
      <c r="C1651" t="s">
        <v>67</v>
      </c>
      <c r="D1651" t="s">
        <v>73</v>
      </c>
      <c r="E1651" t="s">
        <v>69</v>
      </c>
      <c r="F1651" s="1">
        <v>42387</v>
      </c>
      <c r="G1651" s="1">
        <v>42564</v>
      </c>
      <c r="I1651" s="1">
        <v>42417</v>
      </c>
      <c r="J1651" s="1">
        <v>42387</v>
      </c>
      <c r="K1651" s="1"/>
      <c r="L1651" t="s">
        <v>1760</v>
      </c>
      <c r="M1651" s="2">
        <v>776781</v>
      </c>
      <c r="N1651" t="s">
        <v>195</v>
      </c>
      <c r="O1651" t="b">
        <v>0</v>
      </c>
      <c r="Q1651" t="s">
        <v>1760</v>
      </c>
      <c r="W1651" s="2">
        <v>15535.62</v>
      </c>
      <c r="X1651" s="2">
        <v>776781</v>
      </c>
      <c r="Y1651" s="3">
        <v>0.06</v>
      </c>
      <c r="Z1651" s="2">
        <v>23303.43</v>
      </c>
      <c r="AA1651" s="2">
        <v>23303.43</v>
      </c>
      <c r="AB1651" s="3">
        <v>0.03</v>
      </c>
      <c r="AC1651" s="3">
        <v>0.03</v>
      </c>
      <c r="AD1651" s="2">
        <v>46606.86</v>
      </c>
    </row>
    <row r="1652" spans="1:65" x14ac:dyDescent="0.2">
      <c r="A1652">
        <v>55200960</v>
      </c>
      <c r="B1652" t="s">
        <v>1773</v>
      </c>
      <c r="C1652" t="s">
        <v>67</v>
      </c>
      <c r="D1652" t="s">
        <v>73</v>
      </c>
      <c r="E1652" t="s">
        <v>85</v>
      </c>
      <c r="F1652" s="1">
        <v>42404</v>
      </c>
      <c r="G1652" s="1">
        <v>42469</v>
      </c>
      <c r="I1652" s="1">
        <v>42434</v>
      </c>
      <c r="J1652" s="1">
        <v>42404</v>
      </c>
      <c r="K1652" s="1"/>
      <c r="L1652" t="s">
        <v>3312</v>
      </c>
      <c r="M1652" s="2">
        <v>662088</v>
      </c>
      <c r="N1652" t="s">
        <v>81</v>
      </c>
      <c r="O1652" t="b">
        <v>0</v>
      </c>
      <c r="Q1652" t="s">
        <v>3312</v>
      </c>
      <c r="W1652" s="2">
        <v>13241.76</v>
      </c>
      <c r="X1652" s="2">
        <v>662088</v>
      </c>
      <c r="Y1652" s="3">
        <v>0.06</v>
      </c>
      <c r="Z1652" s="2">
        <v>19862.64</v>
      </c>
      <c r="AA1652" s="2">
        <v>19862.64</v>
      </c>
      <c r="AB1652" s="3">
        <v>0.03</v>
      </c>
      <c r="AC1652" s="3">
        <v>0.03</v>
      </c>
      <c r="AD1652" s="2">
        <v>39725.279999999999</v>
      </c>
    </row>
    <row r="1653" spans="1:65" x14ac:dyDescent="0.2">
      <c r="A1653">
        <v>55203459</v>
      </c>
      <c r="B1653" t="s">
        <v>93</v>
      </c>
      <c r="C1653" t="s">
        <v>67</v>
      </c>
      <c r="D1653" t="s">
        <v>153</v>
      </c>
      <c r="E1653" t="s">
        <v>74</v>
      </c>
      <c r="F1653" s="1">
        <f>I1653+360</f>
        <v>42955</v>
      </c>
      <c r="G1653" s="1">
        <v>42843</v>
      </c>
      <c r="I1653" s="1">
        <v>42595</v>
      </c>
      <c r="J1653" s="1">
        <v>42565</v>
      </c>
      <c r="K1653" s="1"/>
      <c r="L1653" t="s">
        <v>4724</v>
      </c>
      <c r="M1653" s="2">
        <v>771450</v>
      </c>
      <c r="N1653" t="s">
        <v>138</v>
      </c>
      <c r="O1653" t="b">
        <v>0</v>
      </c>
      <c r="Q1653" t="s">
        <v>4724</v>
      </c>
      <c r="W1653" s="2">
        <v>15429</v>
      </c>
      <c r="X1653" s="2">
        <v>771450</v>
      </c>
      <c r="Y1653" s="3">
        <v>0.06</v>
      </c>
      <c r="Z1653" s="2">
        <v>23143.5</v>
      </c>
      <c r="AA1653" s="2">
        <v>23143.5</v>
      </c>
      <c r="AB1653" s="3">
        <v>0.03</v>
      </c>
      <c r="AC1653" s="3">
        <v>0.03</v>
      </c>
      <c r="AD1653" s="2">
        <v>46287</v>
      </c>
    </row>
    <row r="1654" spans="1:65" x14ac:dyDescent="0.2">
      <c r="A1654">
        <v>55262922</v>
      </c>
      <c r="B1654" t="s">
        <v>321</v>
      </c>
      <c r="C1654" t="s">
        <v>67</v>
      </c>
      <c r="D1654" t="s">
        <v>73</v>
      </c>
      <c r="E1654" t="s">
        <v>85</v>
      </c>
      <c r="F1654" s="1">
        <v>42500</v>
      </c>
      <c r="G1654" s="1">
        <v>42643</v>
      </c>
      <c r="I1654" s="1">
        <v>42530</v>
      </c>
      <c r="J1654" s="1">
        <v>42500</v>
      </c>
      <c r="K1654" s="1"/>
      <c r="L1654" t="s">
        <v>6264</v>
      </c>
      <c r="M1654" s="2">
        <v>521074</v>
      </c>
      <c r="N1654" t="s">
        <v>100</v>
      </c>
      <c r="O1654" t="b">
        <v>0</v>
      </c>
      <c r="Q1654" t="s">
        <v>6264</v>
      </c>
      <c r="W1654" s="2">
        <v>10421.48</v>
      </c>
      <c r="X1654" s="2">
        <v>521074</v>
      </c>
      <c r="Y1654" s="3">
        <v>0.06</v>
      </c>
      <c r="Z1654" s="2">
        <v>15632.22</v>
      </c>
      <c r="AA1654" s="2">
        <v>15632.22</v>
      </c>
      <c r="AB1654" s="3">
        <v>0.03</v>
      </c>
      <c r="AC1654" s="3">
        <v>0.03</v>
      </c>
      <c r="AD1654" s="2">
        <v>31264.44</v>
      </c>
      <c r="BC1654" t="s">
        <v>324</v>
      </c>
      <c r="BD1654" t="s">
        <v>82</v>
      </c>
      <c r="BI1654" t="s">
        <v>325</v>
      </c>
      <c r="BJ1654" t="s">
        <v>326</v>
      </c>
      <c r="BK1654" t="s">
        <v>327</v>
      </c>
      <c r="BM1654">
        <v>91101</v>
      </c>
    </row>
    <row r="1655" spans="1:65" x14ac:dyDescent="0.2">
      <c r="A1655">
        <v>55304874</v>
      </c>
      <c r="B1655" t="s">
        <v>164</v>
      </c>
      <c r="C1655" t="s">
        <v>94</v>
      </c>
      <c r="D1655" t="s">
        <v>95</v>
      </c>
      <c r="E1655" t="s">
        <v>147</v>
      </c>
      <c r="F1655" s="1">
        <v>42432</v>
      </c>
      <c r="G1655" s="1">
        <v>42562</v>
      </c>
      <c r="I1655" s="1">
        <v>42462</v>
      </c>
      <c r="J1655" s="1">
        <v>42432</v>
      </c>
      <c r="K1655" s="1"/>
      <c r="L1655" t="s">
        <v>544</v>
      </c>
      <c r="M1655" s="2">
        <v>748996</v>
      </c>
      <c r="N1655" t="s">
        <v>195</v>
      </c>
      <c r="O1655" t="b">
        <v>0</v>
      </c>
      <c r="Q1655" t="s">
        <v>544</v>
      </c>
      <c r="W1655" s="2">
        <v>14979.92</v>
      </c>
      <c r="X1655" s="2">
        <v>748996</v>
      </c>
      <c r="Y1655" s="3">
        <v>0.06</v>
      </c>
      <c r="Z1655" s="2">
        <v>22469.88</v>
      </c>
      <c r="AA1655" s="2">
        <v>22469.88</v>
      </c>
      <c r="AB1655" s="3">
        <v>0.03</v>
      </c>
      <c r="AC1655" s="3">
        <v>0.03</v>
      </c>
      <c r="AD1655" s="2">
        <v>44939.76</v>
      </c>
    </row>
    <row r="1656" spans="1:65" x14ac:dyDescent="0.2">
      <c r="A1656">
        <v>55303838</v>
      </c>
      <c r="B1656" t="s">
        <v>164</v>
      </c>
      <c r="C1656" t="s">
        <v>67</v>
      </c>
      <c r="D1656" t="s">
        <v>84</v>
      </c>
      <c r="E1656" t="s">
        <v>79</v>
      </c>
      <c r="F1656" s="1">
        <v>42441</v>
      </c>
      <c r="G1656" s="1">
        <v>42961</v>
      </c>
      <c r="I1656" s="1">
        <v>42471</v>
      </c>
      <c r="J1656" s="1">
        <v>42441</v>
      </c>
      <c r="K1656" s="1"/>
      <c r="L1656" t="s">
        <v>6314</v>
      </c>
      <c r="M1656" s="2">
        <v>835791</v>
      </c>
      <c r="N1656" t="s">
        <v>127</v>
      </c>
      <c r="O1656" t="b">
        <v>0</v>
      </c>
      <c r="P1656" t="s">
        <v>116</v>
      </c>
      <c r="Q1656" t="s">
        <v>6314</v>
      </c>
      <c r="W1656" s="2">
        <v>16715.82</v>
      </c>
      <c r="X1656" s="2">
        <v>835791</v>
      </c>
      <c r="Y1656" s="3">
        <v>0.06</v>
      </c>
      <c r="Z1656" s="2">
        <v>25073.73</v>
      </c>
      <c r="AA1656" s="2">
        <v>25073.73</v>
      </c>
      <c r="AB1656" s="3">
        <v>0.03</v>
      </c>
      <c r="AC1656" s="3">
        <v>0.03</v>
      </c>
      <c r="AD1656" s="2">
        <v>50147.46</v>
      </c>
    </row>
    <row r="1657" spans="1:65" x14ac:dyDescent="0.2">
      <c r="A1657">
        <v>55587409</v>
      </c>
      <c r="B1657" t="s">
        <v>164</v>
      </c>
      <c r="C1657" t="s">
        <v>67</v>
      </c>
      <c r="D1657" t="s">
        <v>84</v>
      </c>
      <c r="E1657" t="s">
        <v>74</v>
      </c>
      <c r="F1657" s="1">
        <v>42434</v>
      </c>
      <c r="G1657" s="1">
        <v>42750</v>
      </c>
      <c r="I1657" s="1">
        <v>42464</v>
      </c>
      <c r="J1657" s="1">
        <v>42434</v>
      </c>
      <c r="K1657" s="1"/>
      <c r="L1657" t="s">
        <v>3685</v>
      </c>
      <c r="M1657" s="2">
        <v>483475</v>
      </c>
      <c r="N1657" t="s">
        <v>138</v>
      </c>
      <c r="O1657" t="b">
        <v>0</v>
      </c>
      <c r="Q1657" t="s">
        <v>3685</v>
      </c>
      <c r="W1657" s="2">
        <v>9669.5</v>
      </c>
      <c r="X1657" s="2">
        <v>483475</v>
      </c>
      <c r="Y1657" s="3">
        <v>0.06</v>
      </c>
      <c r="Z1657" s="2">
        <v>14504.25</v>
      </c>
      <c r="AA1657" s="2">
        <v>14504.25</v>
      </c>
      <c r="AB1657" s="3">
        <v>0.03</v>
      </c>
      <c r="AC1657" s="3">
        <v>0.03</v>
      </c>
      <c r="AD1657" s="2">
        <v>29008.5</v>
      </c>
    </row>
    <row r="1658" spans="1:65" x14ac:dyDescent="0.2">
      <c r="A1658">
        <v>56560550</v>
      </c>
      <c r="B1658" t="s">
        <v>122</v>
      </c>
      <c r="C1658" t="s">
        <v>67</v>
      </c>
      <c r="D1658" t="s">
        <v>123</v>
      </c>
      <c r="E1658" t="s">
        <v>79</v>
      </c>
      <c r="F1658" s="1">
        <v>42410</v>
      </c>
      <c r="G1658" s="1">
        <v>42442</v>
      </c>
      <c r="I1658" s="1">
        <v>42440</v>
      </c>
      <c r="J1658" s="1">
        <v>42410</v>
      </c>
      <c r="K1658" s="1"/>
      <c r="L1658" t="s">
        <v>1949</v>
      </c>
      <c r="M1658" s="2">
        <v>572930</v>
      </c>
      <c r="N1658" t="s">
        <v>71</v>
      </c>
      <c r="O1658" t="b">
        <v>0</v>
      </c>
      <c r="Q1658" t="s">
        <v>1949</v>
      </c>
      <c r="W1658" s="2">
        <v>11458.6</v>
      </c>
      <c r="X1658" s="2">
        <v>572930</v>
      </c>
      <c r="Y1658" s="3">
        <v>0.06</v>
      </c>
      <c r="Z1658" s="2">
        <v>17187.900000000001</v>
      </c>
      <c r="AA1658" s="2">
        <v>17187.900000000001</v>
      </c>
      <c r="AB1658" s="3">
        <v>0.03</v>
      </c>
      <c r="AC1658" s="3">
        <v>0.03</v>
      </c>
      <c r="AD1658" s="2">
        <v>34375.800000000003</v>
      </c>
    </row>
    <row r="1659" spans="1:65" x14ac:dyDescent="0.2">
      <c r="A1659">
        <v>56758317</v>
      </c>
      <c r="B1659" t="s">
        <v>93</v>
      </c>
      <c r="C1659" t="s">
        <v>94</v>
      </c>
      <c r="D1659" t="s">
        <v>95</v>
      </c>
      <c r="E1659" t="s">
        <v>69</v>
      </c>
      <c r="F1659" s="1">
        <v>42501</v>
      </c>
      <c r="G1659" s="1">
        <v>42532</v>
      </c>
      <c r="I1659" s="1">
        <v>42531</v>
      </c>
      <c r="J1659" s="1">
        <v>42501</v>
      </c>
      <c r="K1659" s="1"/>
      <c r="L1659" t="s">
        <v>4215</v>
      </c>
      <c r="M1659" s="2">
        <v>414030</v>
      </c>
      <c r="N1659" t="s">
        <v>81</v>
      </c>
      <c r="O1659" t="b">
        <v>0</v>
      </c>
      <c r="Q1659" t="s">
        <v>4215</v>
      </c>
      <c r="W1659" s="2">
        <v>8280.6</v>
      </c>
      <c r="X1659" s="2">
        <v>414030</v>
      </c>
      <c r="Y1659" s="3">
        <v>0.06</v>
      </c>
      <c r="Z1659" s="2">
        <v>12420.9</v>
      </c>
      <c r="AA1659" s="2">
        <v>12420.9</v>
      </c>
      <c r="AB1659" s="3">
        <v>0.03</v>
      </c>
      <c r="AC1659" s="3">
        <v>0.03</v>
      </c>
      <c r="AD1659" s="2">
        <v>24841.8</v>
      </c>
    </row>
    <row r="1660" spans="1:65" x14ac:dyDescent="0.2">
      <c r="A1660">
        <v>56789628</v>
      </c>
      <c r="B1660" t="s">
        <v>93</v>
      </c>
      <c r="C1660" t="s">
        <v>67</v>
      </c>
      <c r="D1660" t="s">
        <v>89</v>
      </c>
      <c r="E1660" t="s">
        <v>79</v>
      </c>
      <c r="F1660" s="1">
        <f>I1660+360</f>
        <v>42952</v>
      </c>
      <c r="G1660" s="1">
        <v>42936</v>
      </c>
      <c r="I1660" s="1">
        <v>42592</v>
      </c>
      <c r="J1660" s="1">
        <v>42562</v>
      </c>
      <c r="K1660" s="1"/>
      <c r="L1660" t="s">
        <v>1979</v>
      </c>
      <c r="M1660" s="2">
        <v>132343</v>
      </c>
      <c r="N1660" t="s">
        <v>87</v>
      </c>
      <c r="O1660" t="b">
        <v>0</v>
      </c>
      <c r="P1660" t="s">
        <v>116</v>
      </c>
      <c r="Q1660" t="s">
        <v>1979</v>
      </c>
      <c r="W1660" s="2">
        <v>2646.86</v>
      </c>
      <c r="X1660" s="2">
        <v>132343</v>
      </c>
      <c r="Y1660" s="3">
        <v>0.06</v>
      </c>
      <c r="Z1660" s="2">
        <v>3970.29</v>
      </c>
      <c r="AA1660" s="2">
        <v>3970.29</v>
      </c>
      <c r="AB1660" s="3">
        <v>0.03</v>
      </c>
      <c r="AC1660" s="3">
        <v>0.03</v>
      </c>
      <c r="AD1660" s="2">
        <v>7940.58</v>
      </c>
    </row>
    <row r="1661" spans="1:65" x14ac:dyDescent="0.2">
      <c r="A1661">
        <v>53777910</v>
      </c>
      <c r="B1661" t="s">
        <v>3563</v>
      </c>
      <c r="C1661" t="s">
        <v>94</v>
      </c>
      <c r="D1661" t="s">
        <v>95</v>
      </c>
      <c r="E1661" t="s">
        <v>74</v>
      </c>
      <c r="F1661" s="1">
        <v>42386</v>
      </c>
      <c r="G1661" s="1">
        <v>42980</v>
      </c>
      <c r="I1661" s="1">
        <v>42416</v>
      </c>
      <c r="J1661" s="1">
        <v>42386</v>
      </c>
      <c r="K1661" s="1"/>
      <c r="L1661" t="s">
        <v>4950</v>
      </c>
      <c r="M1661" s="2">
        <v>473874</v>
      </c>
      <c r="N1661" t="s">
        <v>155</v>
      </c>
      <c r="O1661" t="b">
        <v>0</v>
      </c>
      <c r="Q1661" t="s">
        <v>4950</v>
      </c>
      <c r="W1661" s="2">
        <v>9477.48</v>
      </c>
      <c r="X1661" s="2">
        <v>473874</v>
      </c>
      <c r="Y1661" s="3">
        <v>0.06</v>
      </c>
      <c r="Z1661" s="2">
        <v>14216.22</v>
      </c>
      <c r="AA1661" s="2">
        <v>14216.22</v>
      </c>
      <c r="AB1661" s="3">
        <v>0.03</v>
      </c>
      <c r="AC1661" s="3">
        <v>0.03</v>
      </c>
      <c r="AD1661" s="2">
        <v>28432.44</v>
      </c>
    </row>
    <row r="1662" spans="1:65" x14ac:dyDescent="0.2">
      <c r="A1662">
        <v>54044509</v>
      </c>
      <c r="B1662" t="s">
        <v>93</v>
      </c>
      <c r="C1662" t="s">
        <v>67</v>
      </c>
      <c r="D1662" t="s">
        <v>84</v>
      </c>
      <c r="E1662" t="s">
        <v>69</v>
      </c>
      <c r="F1662" s="1">
        <v>42410</v>
      </c>
      <c r="G1662" s="1">
        <v>42499</v>
      </c>
      <c r="I1662" s="1">
        <v>42440</v>
      </c>
      <c r="J1662" s="1">
        <v>42410</v>
      </c>
      <c r="K1662" s="1"/>
      <c r="L1662" t="s">
        <v>1043</v>
      </c>
      <c r="M1662" s="2">
        <v>374969</v>
      </c>
      <c r="N1662" t="s">
        <v>112</v>
      </c>
      <c r="O1662" t="b">
        <v>0</v>
      </c>
      <c r="P1662" t="s">
        <v>116</v>
      </c>
      <c r="Q1662" t="s">
        <v>1043</v>
      </c>
      <c r="W1662" s="2">
        <v>7499.38</v>
      </c>
      <c r="X1662" s="2">
        <v>374969</v>
      </c>
      <c r="Y1662" s="3">
        <v>0.06</v>
      </c>
      <c r="Z1662" s="2">
        <v>11249.07</v>
      </c>
      <c r="AA1662" s="2">
        <v>11249.07</v>
      </c>
      <c r="AB1662" s="3">
        <v>0.03</v>
      </c>
      <c r="AC1662" s="3">
        <v>0.03</v>
      </c>
      <c r="AD1662" s="2">
        <v>22498.14</v>
      </c>
    </row>
    <row r="1663" spans="1:65" x14ac:dyDescent="0.2">
      <c r="A1663">
        <v>54045314</v>
      </c>
      <c r="B1663" t="s">
        <v>482</v>
      </c>
      <c r="C1663" t="s">
        <v>67</v>
      </c>
      <c r="D1663" t="s">
        <v>84</v>
      </c>
      <c r="E1663" t="s">
        <v>106</v>
      </c>
      <c r="F1663" s="1">
        <v>42492</v>
      </c>
      <c r="G1663" s="1">
        <v>42708</v>
      </c>
      <c r="I1663" s="1">
        <v>42522</v>
      </c>
      <c r="J1663" s="1">
        <v>42492</v>
      </c>
      <c r="K1663" s="1"/>
      <c r="L1663" t="s">
        <v>2105</v>
      </c>
      <c r="M1663" s="2">
        <v>573356</v>
      </c>
      <c r="N1663" t="s">
        <v>108</v>
      </c>
      <c r="O1663" t="b">
        <v>0</v>
      </c>
      <c r="P1663" t="s">
        <v>2106</v>
      </c>
      <c r="Q1663" t="s">
        <v>2105</v>
      </c>
      <c r="W1663" s="2">
        <v>11467.12</v>
      </c>
      <c r="X1663" s="2">
        <v>573356</v>
      </c>
      <c r="Y1663" s="3">
        <v>0.06</v>
      </c>
      <c r="Z1663" s="2">
        <v>17200.68</v>
      </c>
      <c r="AA1663" s="2">
        <v>17200.68</v>
      </c>
      <c r="AB1663" s="3">
        <v>0.03</v>
      </c>
      <c r="AC1663" s="3">
        <v>0.03</v>
      </c>
      <c r="AD1663" s="2">
        <v>34401.360000000001</v>
      </c>
    </row>
    <row r="1664" spans="1:65" x14ac:dyDescent="0.2">
      <c r="A1664">
        <v>54175686</v>
      </c>
      <c r="B1664" t="s">
        <v>1160</v>
      </c>
      <c r="C1664" t="s">
        <v>67</v>
      </c>
      <c r="D1664" t="s">
        <v>68</v>
      </c>
      <c r="E1664" t="s">
        <v>79</v>
      </c>
      <c r="F1664" s="1">
        <v>42403</v>
      </c>
      <c r="G1664" s="1">
        <v>42508</v>
      </c>
      <c r="I1664" s="1">
        <v>42433</v>
      </c>
      <c r="J1664" s="1">
        <v>42403</v>
      </c>
      <c r="K1664" s="1"/>
      <c r="L1664" t="s">
        <v>1161</v>
      </c>
      <c r="M1664" s="2">
        <v>239997</v>
      </c>
      <c r="N1664" t="s">
        <v>195</v>
      </c>
      <c r="O1664" t="b">
        <v>0</v>
      </c>
      <c r="Q1664" t="s">
        <v>1161</v>
      </c>
      <c r="W1664" s="2">
        <v>4799.9399999999996</v>
      </c>
      <c r="X1664" s="2">
        <v>239997</v>
      </c>
      <c r="Y1664" s="3">
        <v>0.06</v>
      </c>
      <c r="Z1664" s="2">
        <v>7199.91</v>
      </c>
      <c r="AA1664" s="2">
        <v>7199.91</v>
      </c>
      <c r="AB1664" s="3">
        <v>0.03</v>
      </c>
      <c r="AC1664" s="3">
        <v>0.03</v>
      </c>
      <c r="AD1664" s="2">
        <v>14399.82</v>
      </c>
    </row>
    <row r="1665" spans="1:65" x14ac:dyDescent="0.2">
      <c r="A1665">
        <v>54184370</v>
      </c>
      <c r="B1665" t="s">
        <v>2317</v>
      </c>
      <c r="C1665" t="s">
        <v>67</v>
      </c>
      <c r="D1665" t="s">
        <v>84</v>
      </c>
      <c r="E1665" t="s">
        <v>85</v>
      </c>
      <c r="F1665" s="1">
        <v>42854</v>
      </c>
      <c r="G1665" s="1">
        <v>42932</v>
      </c>
      <c r="I1665" s="1">
        <v>42884</v>
      </c>
      <c r="J1665" s="1">
        <v>42854</v>
      </c>
      <c r="K1665" s="1"/>
      <c r="L1665" t="s">
        <v>2318</v>
      </c>
      <c r="M1665" s="2">
        <v>814998</v>
      </c>
      <c r="N1665" t="s">
        <v>125</v>
      </c>
      <c r="O1665" t="b">
        <v>0</v>
      </c>
      <c r="Q1665" t="s">
        <v>2318</v>
      </c>
      <c r="W1665" s="2">
        <v>16299.96</v>
      </c>
      <c r="X1665" s="2">
        <v>814998</v>
      </c>
      <c r="Y1665" s="3">
        <v>0.06</v>
      </c>
      <c r="Z1665" s="2">
        <v>24449.94</v>
      </c>
      <c r="AA1665" s="2">
        <v>24449.94</v>
      </c>
      <c r="AB1665" s="3">
        <v>0.03</v>
      </c>
      <c r="AC1665" s="3">
        <v>0.03</v>
      </c>
      <c r="AD1665" s="2">
        <v>48899.88</v>
      </c>
    </row>
    <row r="1666" spans="1:65" x14ac:dyDescent="0.2">
      <c r="A1666">
        <v>54176910</v>
      </c>
      <c r="B1666" t="s">
        <v>156</v>
      </c>
      <c r="C1666" t="s">
        <v>67</v>
      </c>
      <c r="D1666" t="s">
        <v>153</v>
      </c>
      <c r="E1666" t="s">
        <v>110</v>
      </c>
      <c r="F1666" s="1">
        <v>42437</v>
      </c>
      <c r="G1666" s="1">
        <v>42819</v>
      </c>
      <c r="I1666" s="1">
        <v>42467</v>
      </c>
      <c r="J1666" s="1">
        <v>42437</v>
      </c>
      <c r="K1666" s="1"/>
      <c r="L1666" t="s">
        <v>3345</v>
      </c>
      <c r="M1666" s="2">
        <v>185377</v>
      </c>
      <c r="N1666" t="s">
        <v>100</v>
      </c>
      <c r="O1666" t="b">
        <v>0</v>
      </c>
      <c r="P1666" t="s">
        <v>3346</v>
      </c>
      <c r="Q1666" t="s">
        <v>3345</v>
      </c>
      <c r="W1666" s="2">
        <v>3707.54</v>
      </c>
      <c r="X1666" s="2">
        <v>185377</v>
      </c>
      <c r="Y1666" s="3">
        <v>0.06</v>
      </c>
      <c r="Z1666" s="2">
        <v>5561.31</v>
      </c>
      <c r="AA1666" s="2">
        <v>5561.31</v>
      </c>
      <c r="AB1666" s="3">
        <v>0.03</v>
      </c>
      <c r="AC1666" s="3">
        <v>0.03</v>
      </c>
      <c r="AD1666" s="2">
        <v>11122.62</v>
      </c>
    </row>
    <row r="1667" spans="1:65" x14ac:dyDescent="0.2">
      <c r="A1667">
        <v>54186979</v>
      </c>
      <c r="B1667" t="s">
        <v>113</v>
      </c>
      <c r="C1667" t="s">
        <v>67</v>
      </c>
      <c r="D1667" t="s">
        <v>73</v>
      </c>
      <c r="E1667" t="s">
        <v>110</v>
      </c>
      <c r="F1667" s="1">
        <v>42888</v>
      </c>
      <c r="G1667" s="1">
        <v>42959</v>
      </c>
      <c r="I1667" s="1">
        <v>42918</v>
      </c>
      <c r="J1667" s="1">
        <v>42888</v>
      </c>
      <c r="K1667" s="1"/>
      <c r="L1667" t="s">
        <v>3646</v>
      </c>
      <c r="M1667" s="2">
        <v>231923</v>
      </c>
      <c r="N1667" t="s">
        <v>108</v>
      </c>
      <c r="O1667" t="b">
        <v>0</v>
      </c>
      <c r="Q1667" t="s">
        <v>3646</v>
      </c>
      <c r="W1667" s="2">
        <v>4638.46</v>
      </c>
      <c r="X1667" s="2">
        <v>231923</v>
      </c>
      <c r="Y1667" s="3">
        <v>0.06</v>
      </c>
      <c r="Z1667" s="2">
        <v>6957.69</v>
      </c>
      <c r="AA1667" s="2">
        <v>6957.69</v>
      </c>
      <c r="AB1667" s="3">
        <v>0.03</v>
      </c>
      <c r="AC1667" s="3">
        <v>0.03</v>
      </c>
      <c r="AD1667" s="2">
        <v>13915.38</v>
      </c>
    </row>
    <row r="1668" spans="1:65" x14ac:dyDescent="0.2">
      <c r="A1668">
        <v>54180130</v>
      </c>
      <c r="B1668" t="s">
        <v>1461</v>
      </c>
      <c r="C1668" t="s">
        <v>94</v>
      </c>
      <c r="D1668" t="s">
        <v>95</v>
      </c>
      <c r="E1668" t="s">
        <v>79</v>
      </c>
      <c r="F1668" s="1">
        <v>42371</v>
      </c>
      <c r="G1668" s="1">
        <v>42401</v>
      </c>
      <c r="I1668" s="1">
        <v>42401</v>
      </c>
      <c r="J1668" s="1">
        <v>42371</v>
      </c>
      <c r="K1668" s="1"/>
      <c r="L1668" t="s">
        <v>5573</v>
      </c>
      <c r="M1668" s="2">
        <v>621216</v>
      </c>
      <c r="N1668" t="s">
        <v>103</v>
      </c>
      <c r="O1668" t="b">
        <v>0</v>
      </c>
      <c r="P1668" t="s">
        <v>116</v>
      </c>
      <c r="Q1668" t="s">
        <v>5573</v>
      </c>
      <c r="W1668" s="2">
        <v>12424.32</v>
      </c>
      <c r="X1668" s="2">
        <v>621216</v>
      </c>
      <c r="Y1668" s="3">
        <v>0.06</v>
      </c>
      <c r="Z1668" s="2">
        <v>18636.48</v>
      </c>
      <c r="AA1668" s="2">
        <v>18636.48</v>
      </c>
      <c r="AB1668" s="3">
        <v>0.03</v>
      </c>
      <c r="AC1668" s="3">
        <v>0.03</v>
      </c>
      <c r="AD1668" s="2">
        <v>37272.959999999999</v>
      </c>
    </row>
    <row r="1669" spans="1:65" x14ac:dyDescent="0.2">
      <c r="A1669">
        <v>54233459</v>
      </c>
      <c r="B1669" t="s">
        <v>2270</v>
      </c>
      <c r="C1669" t="s">
        <v>67</v>
      </c>
      <c r="D1669" t="s">
        <v>73</v>
      </c>
      <c r="E1669" t="s">
        <v>79</v>
      </c>
      <c r="F1669" s="1">
        <v>42469</v>
      </c>
      <c r="G1669" s="1">
        <v>42941</v>
      </c>
      <c r="I1669" s="1">
        <v>42499</v>
      </c>
      <c r="J1669" s="1">
        <v>42469</v>
      </c>
      <c r="K1669" s="1"/>
      <c r="L1669" t="s">
        <v>2271</v>
      </c>
      <c r="M1669" s="2">
        <v>233290</v>
      </c>
      <c r="N1669" t="s">
        <v>195</v>
      </c>
      <c r="O1669" t="b">
        <v>0</v>
      </c>
      <c r="Q1669" t="s">
        <v>2271</v>
      </c>
      <c r="W1669" s="2">
        <v>4665.8</v>
      </c>
      <c r="X1669" s="2">
        <v>233290</v>
      </c>
      <c r="Y1669" s="3">
        <v>0.06</v>
      </c>
      <c r="Z1669" s="2">
        <v>6998.7</v>
      </c>
      <c r="AA1669" s="2">
        <v>6998.7</v>
      </c>
      <c r="AB1669" s="3">
        <v>0.03</v>
      </c>
      <c r="AC1669" s="3">
        <v>0.03</v>
      </c>
      <c r="AD1669" s="2">
        <v>13997.4</v>
      </c>
    </row>
    <row r="1670" spans="1:65" x14ac:dyDescent="0.2">
      <c r="A1670">
        <v>54236908</v>
      </c>
      <c r="B1670" t="s">
        <v>245</v>
      </c>
      <c r="C1670" t="s">
        <v>67</v>
      </c>
      <c r="D1670" t="s">
        <v>68</v>
      </c>
      <c r="E1670" t="s">
        <v>79</v>
      </c>
      <c r="F1670" s="1">
        <v>42647</v>
      </c>
      <c r="G1670" s="1">
        <v>42991</v>
      </c>
      <c r="I1670" s="1">
        <v>42677</v>
      </c>
      <c r="J1670" s="1">
        <v>42647</v>
      </c>
      <c r="K1670" s="1"/>
      <c r="L1670" t="s">
        <v>4740</v>
      </c>
      <c r="M1670" s="2">
        <v>424958</v>
      </c>
      <c r="N1670" t="s">
        <v>195</v>
      </c>
      <c r="O1670" t="b">
        <v>0</v>
      </c>
      <c r="Q1670" t="s">
        <v>4740</v>
      </c>
      <c r="W1670" s="2">
        <v>8499.16</v>
      </c>
      <c r="X1670" s="2">
        <v>424958</v>
      </c>
      <c r="Y1670" s="3">
        <v>0.06</v>
      </c>
      <c r="Z1670" s="2">
        <v>12748.74</v>
      </c>
      <c r="AA1670" s="2">
        <v>12748.74</v>
      </c>
      <c r="AB1670" s="3">
        <v>0.03</v>
      </c>
      <c r="AC1670" s="3">
        <v>0.03</v>
      </c>
      <c r="AD1670" s="2">
        <v>25497.48</v>
      </c>
    </row>
    <row r="1671" spans="1:65" x14ac:dyDescent="0.2">
      <c r="A1671">
        <v>54545676</v>
      </c>
      <c r="B1671" t="s">
        <v>3032</v>
      </c>
      <c r="C1671" t="s">
        <v>67</v>
      </c>
      <c r="D1671" t="s">
        <v>89</v>
      </c>
      <c r="E1671" t="s">
        <v>79</v>
      </c>
      <c r="F1671" s="1">
        <v>42476</v>
      </c>
      <c r="G1671" s="1">
        <v>42761</v>
      </c>
      <c r="I1671" s="1">
        <v>42506</v>
      </c>
      <c r="J1671" s="1">
        <v>42476</v>
      </c>
      <c r="K1671" s="1"/>
      <c r="L1671" t="s">
        <v>3035</v>
      </c>
      <c r="M1671" s="2">
        <v>581230</v>
      </c>
      <c r="N1671" t="s">
        <v>115</v>
      </c>
      <c r="O1671" t="b">
        <v>0</v>
      </c>
      <c r="P1671" t="s">
        <v>283</v>
      </c>
      <c r="Q1671" t="s">
        <v>3035</v>
      </c>
      <c r="W1671" s="2">
        <v>11624.6</v>
      </c>
      <c r="X1671" s="2">
        <v>581230</v>
      </c>
      <c r="Y1671" s="3">
        <v>0.06</v>
      </c>
      <c r="Z1671" s="2">
        <v>17436.900000000001</v>
      </c>
      <c r="AA1671" s="2">
        <v>17436.900000000001</v>
      </c>
      <c r="AB1671" s="3">
        <v>0.03</v>
      </c>
      <c r="AC1671" s="3">
        <v>0.03</v>
      </c>
      <c r="AD1671" s="2">
        <v>34873.800000000003</v>
      </c>
    </row>
    <row r="1672" spans="1:65" x14ac:dyDescent="0.2">
      <c r="A1672">
        <v>54547992</v>
      </c>
      <c r="B1672" t="s">
        <v>4641</v>
      </c>
      <c r="C1672" t="s">
        <v>67</v>
      </c>
      <c r="D1672" t="s">
        <v>123</v>
      </c>
      <c r="E1672" t="s">
        <v>69</v>
      </c>
      <c r="F1672" s="1">
        <v>42405</v>
      </c>
      <c r="G1672" s="1">
        <v>42499</v>
      </c>
      <c r="I1672" s="1">
        <v>42435</v>
      </c>
      <c r="J1672" s="1">
        <v>42405</v>
      </c>
      <c r="K1672" s="1"/>
      <c r="L1672" t="s">
        <v>4642</v>
      </c>
      <c r="M1672" s="2">
        <v>686162</v>
      </c>
      <c r="N1672" t="s">
        <v>127</v>
      </c>
      <c r="O1672" t="b">
        <v>0</v>
      </c>
      <c r="Q1672" t="s">
        <v>4642</v>
      </c>
      <c r="W1672" s="2">
        <v>13723.24</v>
      </c>
      <c r="X1672" s="2">
        <v>686162</v>
      </c>
      <c r="Y1672" s="3">
        <v>0.06</v>
      </c>
      <c r="Z1672" s="2">
        <v>20584.86</v>
      </c>
      <c r="AA1672" s="2">
        <v>20584.86</v>
      </c>
      <c r="AB1672" s="3">
        <v>0.03</v>
      </c>
      <c r="AC1672" s="3">
        <v>0.03</v>
      </c>
      <c r="AD1672" s="2">
        <v>41169.72</v>
      </c>
    </row>
    <row r="1673" spans="1:65" x14ac:dyDescent="0.2">
      <c r="A1673">
        <v>54557830</v>
      </c>
      <c r="B1673" t="s">
        <v>6664</v>
      </c>
      <c r="C1673" t="s">
        <v>67</v>
      </c>
      <c r="D1673" t="s">
        <v>68</v>
      </c>
      <c r="E1673" t="s">
        <v>85</v>
      </c>
      <c r="F1673" s="1">
        <v>42662</v>
      </c>
      <c r="G1673" s="1">
        <v>42885</v>
      </c>
      <c r="I1673" s="1">
        <v>42692</v>
      </c>
      <c r="J1673" s="1">
        <v>42662</v>
      </c>
      <c r="K1673" s="1"/>
      <c r="L1673" t="s">
        <v>6665</v>
      </c>
      <c r="M1673" s="2">
        <v>202894</v>
      </c>
      <c r="N1673" t="s">
        <v>100</v>
      </c>
      <c r="O1673" t="b">
        <v>0</v>
      </c>
      <c r="Q1673" t="s">
        <v>6665</v>
      </c>
      <c r="W1673" s="2">
        <v>4057.88</v>
      </c>
      <c r="X1673" s="2">
        <v>202894</v>
      </c>
      <c r="Y1673" s="3">
        <v>0.06</v>
      </c>
      <c r="Z1673" s="2">
        <v>6086.82</v>
      </c>
      <c r="AA1673" s="2">
        <v>6086.82</v>
      </c>
      <c r="AB1673" s="3">
        <v>0.03</v>
      </c>
      <c r="AC1673" s="3">
        <v>0.03</v>
      </c>
      <c r="AD1673" s="2">
        <v>12173.64</v>
      </c>
    </row>
    <row r="1674" spans="1:65" x14ac:dyDescent="0.2">
      <c r="A1674">
        <v>54650521</v>
      </c>
      <c r="B1674" t="s">
        <v>1319</v>
      </c>
      <c r="C1674" t="s">
        <v>94</v>
      </c>
      <c r="D1674" t="s">
        <v>95</v>
      </c>
      <c r="E1674" t="s">
        <v>69</v>
      </c>
      <c r="F1674" s="1">
        <v>42599</v>
      </c>
      <c r="G1674" s="1">
        <v>42858</v>
      </c>
      <c r="I1674" s="1">
        <v>42629</v>
      </c>
      <c r="J1674" s="1">
        <v>42599</v>
      </c>
      <c r="K1674" s="1"/>
      <c r="L1674" t="s">
        <v>1320</v>
      </c>
      <c r="M1674" s="2">
        <v>289811</v>
      </c>
      <c r="N1674" t="s">
        <v>130</v>
      </c>
      <c r="O1674" t="b">
        <v>1</v>
      </c>
      <c r="Q1674" t="s">
        <v>1320</v>
      </c>
      <c r="W1674" s="2">
        <v>5796.22</v>
      </c>
      <c r="X1674" s="2">
        <v>289811</v>
      </c>
      <c r="Y1674" s="3">
        <v>0.06</v>
      </c>
      <c r="Z1674" s="2">
        <v>8694.33</v>
      </c>
      <c r="AA1674" s="2">
        <v>8694.33</v>
      </c>
      <c r="AB1674" s="3">
        <v>0.03</v>
      </c>
      <c r="AC1674" s="3">
        <v>0.03</v>
      </c>
      <c r="AD1674" s="2">
        <v>17388.66</v>
      </c>
      <c r="BC1674" t="s">
        <v>1321</v>
      </c>
      <c r="BI1674" t="s">
        <v>359</v>
      </c>
      <c r="BJ1674" t="s">
        <v>1322</v>
      </c>
      <c r="BK1674">
        <v>1234</v>
      </c>
      <c r="BM1674">
        <v>30328</v>
      </c>
    </row>
    <row r="1675" spans="1:65" x14ac:dyDescent="0.2">
      <c r="A1675">
        <v>54643273</v>
      </c>
      <c r="B1675" t="s">
        <v>1461</v>
      </c>
      <c r="C1675" t="s">
        <v>67</v>
      </c>
      <c r="D1675" t="s">
        <v>153</v>
      </c>
      <c r="E1675" t="s">
        <v>106</v>
      </c>
      <c r="F1675" s="1">
        <v>42461</v>
      </c>
      <c r="G1675" s="1">
        <v>42539</v>
      </c>
      <c r="I1675" s="1">
        <v>42491</v>
      </c>
      <c r="J1675" s="1">
        <v>42461</v>
      </c>
      <c r="K1675" s="1"/>
      <c r="L1675" t="s">
        <v>1953</v>
      </c>
      <c r="M1675" s="2">
        <v>610283</v>
      </c>
      <c r="N1675" t="s">
        <v>76</v>
      </c>
      <c r="O1675" t="b">
        <v>1</v>
      </c>
      <c r="Q1675" t="s">
        <v>1953</v>
      </c>
      <c r="W1675" s="2">
        <v>12205.66</v>
      </c>
      <c r="X1675" s="2">
        <v>610283</v>
      </c>
      <c r="Y1675" s="3">
        <v>0.06</v>
      </c>
      <c r="Z1675" s="2">
        <v>18308.490000000002</v>
      </c>
      <c r="AA1675" s="2">
        <v>18308.490000000002</v>
      </c>
      <c r="AB1675" s="3">
        <v>0.03</v>
      </c>
      <c r="AC1675" s="3">
        <v>0.03</v>
      </c>
      <c r="AD1675" s="2">
        <v>36616.980000000003</v>
      </c>
    </row>
    <row r="1676" spans="1:65" x14ac:dyDescent="0.2">
      <c r="A1676">
        <v>54733589</v>
      </c>
      <c r="B1676" t="s">
        <v>1813</v>
      </c>
      <c r="C1676" t="s">
        <v>67</v>
      </c>
      <c r="D1676" t="s">
        <v>123</v>
      </c>
      <c r="E1676" t="s">
        <v>79</v>
      </c>
      <c r="F1676" s="1">
        <v>42370</v>
      </c>
      <c r="G1676" s="1">
        <v>42491</v>
      </c>
      <c r="I1676" s="1">
        <v>42400</v>
      </c>
      <c r="J1676" s="1">
        <v>42370</v>
      </c>
      <c r="K1676" s="1"/>
      <c r="L1676" t="s">
        <v>1814</v>
      </c>
      <c r="M1676" s="2">
        <v>754605</v>
      </c>
      <c r="N1676" t="s">
        <v>127</v>
      </c>
      <c r="O1676" t="b">
        <v>0</v>
      </c>
      <c r="Q1676" t="s">
        <v>1814</v>
      </c>
      <c r="W1676" s="2">
        <v>15092.1</v>
      </c>
      <c r="X1676" s="2">
        <v>754605</v>
      </c>
      <c r="Y1676" s="3">
        <v>0.06</v>
      </c>
      <c r="Z1676" s="2">
        <v>22638.15</v>
      </c>
      <c r="AA1676" s="2">
        <v>22638.15</v>
      </c>
      <c r="AB1676" s="3">
        <v>0.03</v>
      </c>
      <c r="AC1676" s="3">
        <v>0.03</v>
      </c>
      <c r="AD1676" s="2">
        <v>45276.3</v>
      </c>
    </row>
    <row r="1677" spans="1:65" x14ac:dyDescent="0.2">
      <c r="A1677">
        <v>54736674</v>
      </c>
      <c r="B1677" t="s">
        <v>1215</v>
      </c>
      <c r="C1677" t="s">
        <v>67</v>
      </c>
      <c r="D1677" t="s">
        <v>84</v>
      </c>
      <c r="E1677" t="s">
        <v>85</v>
      </c>
      <c r="F1677" s="1">
        <f>I1677+360</f>
        <v>42953</v>
      </c>
      <c r="G1677" s="1">
        <v>42689</v>
      </c>
      <c r="I1677" s="1">
        <v>42593</v>
      </c>
      <c r="J1677" s="1">
        <v>42563</v>
      </c>
      <c r="K1677" s="1"/>
      <c r="L1677" t="s">
        <v>4443</v>
      </c>
      <c r="M1677" s="2">
        <v>472815</v>
      </c>
      <c r="N1677" t="s">
        <v>138</v>
      </c>
      <c r="O1677" t="b">
        <v>0</v>
      </c>
      <c r="Q1677" t="s">
        <v>4443</v>
      </c>
      <c r="W1677" s="2">
        <v>9456.2999999999993</v>
      </c>
      <c r="X1677" s="2">
        <v>472815</v>
      </c>
      <c r="Y1677" s="3">
        <v>0.06</v>
      </c>
      <c r="Z1677" s="2">
        <v>14184.45</v>
      </c>
      <c r="AA1677" s="2">
        <v>14184.45</v>
      </c>
      <c r="AB1677" s="3">
        <v>0.03</v>
      </c>
      <c r="AC1677" s="3">
        <v>0.03</v>
      </c>
      <c r="AD1677" s="2">
        <v>28368.9</v>
      </c>
    </row>
    <row r="1678" spans="1:65" x14ac:dyDescent="0.2">
      <c r="A1678">
        <v>54736930</v>
      </c>
      <c r="B1678" t="s">
        <v>5850</v>
      </c>
      <c r="C1678" t="s">
        <v>94</v>
      </c>
      <c r="D1678" t="s">
        <v>95</v>
      </c>
      <c r="E1678" t="s">
        <v>85</v>
      </c>
      <c r="F1678" s="1">
        <v>42398</v>
      </c>
      <c r="G1678" s="1">
        <v>42470</v>
      </c>
      <c r="I1678" s="1">
        <v>42428</v>
      </c>
      <c r="J1678" s="1">
        <v>42398</v>
      </c>
      <c r="K1678" s="1"/>
      <c r="L1678" t="s">
        <v>5851</v>
      </c>
      <c r="M1678" s="2">
        <v>145813</v>
      </c>
      <c r="N1678" t="s">
        <v>76</v>
      </c>
      <c r="O1678" t="b">
        <v>0</v>
      </c>
      <c r="Q1678" t="s">
        <v>5851</v>
      </c>
      <c r="W1678" s="2">
        <v>2916.26</v>
      </c>
      <c r="X1678" s="2">
        <v>145813</v>
      </c>
      <c r="Y1678" s="3">
        <v>0.06</v>
      </c>
      <c r="Z1678" s="2">
        <v>4374.3900000000003</v>
      </c>
      <c r="AA1678" s="2">
        <v>4374.3900000000003</v>
      </c>
      <c r="AB1678" s="3">
        <v>0.03</v>
      </c>
      <c r="AC1678" s="3">
        <v>0.03</v>
      </c>
      <c r="AD1678" s="2">
        <v>8748.7800000000007</v>
      </c>
    </row>
    <row r="1679" spans="1:65" x14ac:dyDescent="0.2">
      <c r="A1679">
        <v>54789051</v>
      </c>
      <c r="B1679" t="s">
        <v>243</v>
      </c>
      <c r="C1679" t="s">
        <v>67</v>
      </c>
      <c r="D1679" t="s">
        <v>153</v>
      </c>
      <c r="E1679" t="s">
        <v>106</v>
      </c>
      <c r="F1679" s="1">
        <v>42500</v>
      </c>
      <c r="G1679" s="1">
        <v>42589</v>
      </c>
      <c r="I1679" s="1">
        <v>42530</v>
      </c>
      <c r="J1679" s="1">
        <v>42500</v>
      </c>
      <c r="K1679" s="1"/>
      <c r="L1679" t="s">
        <v>336</v>
      </c>
      <c r="M1679" s="2">
        <v>199695</v>
      </c>
      <c r="N1679" t="s">
        <v>100</v>
      </c>
      <c r="O1679" t="b">
        <v>0</v>
      </c>
      <c r="Q1679" t="s">
        <v>336</v>
      </c>
      <c r="W1679" s="2">
        <v>3993.9</v>
      </c>
      <c r="X1679" s="2">
        <v>199695</v>
      </c>
      <c r="Y1679" s="3">
        <v>0.06</v>
      </c>
      <c r="Z1679" s="2">
        <v>5990.85</v>
      </c>
      <c r="AA1679" s="2">
        <v>5990.85</v>
      </c>
      <c r="AB1679" s="3">
        <v>0.03</v>
      </c>
      <c r="AC1679" s="3">
        <v>0.03</v>
      </c>
      <c r="AD1679" s="2">
        <v>11981.7</v>
      </c>
    </row>
    <row r="1680" spans="1:65" x14ac:dyDescent="0.2">
      <c r="A1680">
        <v>54796291</v>
      </c>
      <c r="B1680" t="s">
        <v>93</v>
      </c>
      <c r="C1680" t="s">
        <v>67</v>
      </c>
      <c r="D1680" t="s">
        <v>68</v>
      </c>
      <c r="E1680" t="s">
        <v>110</v>
      </c>
      <c r="F1680" s="1">
        <v>42508</v>
      </c>
      <c r="G1680" s="1">
        <v>42795</v>
      </c>
      <c r="I1680" s="1">
        <v>42538</v>
      </c>
      <c r="J1680" s="1">
        <v>42508</v>
      </c>
      <c r="K1680" s="1"/>
      <c r="L1680" t="s">
        <v>793</v>
      </c>
      <c r="M1680" s="2">
        <v>153279</v>
      </c>
      <c r="N1680" t="s">
        <v>138</v>
      </c>
      <c r="O1680" t="b">
        <v>0</v>
      </c>
      <c r="Q1680" t="s">
        <v>793</v>
      </c>
      <c r="W1680" s="2">
        <v>3065.58</v>
      </c>
      <c r="X1680" s="2">
        <v>153279</v>
      </c>
      <c r="Y1680" s="3">
        <v>0.06</v>
      </c>
      <c r="Z1680" s="2">
        <v>4598.37</v>
      </c>
      <c r="AA1680" s="2">
        <v>4598.37</v>
      </c>
      <c r="AB1680" s="3">
        <v>0.03</v>
      </c>
      <c r="AC1680" s="3">
        <v>0.03</v>
      </c>
      <c r="AD1680" s="2">
        <v>9196.74</v>
      </c>
    </row>
    <row r="1681" spans="1:30" x14ac:dyDescent="0.2">
      <c r="A1681">
        <v>54823704</v>
      </c>
      <c r="B1681" t="s">
        <v>285</v>
      </c>
      <c r="C1681" t="s">
        <v>94</v>
      </c>
      <c r="D1681" t="s">
        <v>95</v>
      </c>
      <c r="E1681" t="s">
        <v>110</v>
      </c>
      <c r="F1681" s="1">
        <v>42600</v>
      </c>
      <c r="G1681" s="1">
        <v>42677</v>
      </c>
      <c r="I1681" s="1">
        <v>42630</v>
      </c>
      <c r="J1681" s="1">
        <v>42600</v>
      </c>
      <c r="K1681" s="1"/>
      <c r="L1681" t="s">
        <v>1822</v>
      </c>
      <c r="M1681" s="2">
        <v>525831</v>
      </c>
      <c r="N1681" t="s">
        <v>115</v>
      </c>
      <c r="O1681" t="b">
        <v>0</v>
      </c>
      <c r="Q1681" t="s">
        <v>1822</v>
      </c>
      <c r="W1681" s="2">
        <v>10516.62</v>
      </c>
      <c r="X1681" s="2">
        <v>525831</v>
      </c>
      <c r="Y1681" s="3">
        <v>0.06</v>
      </c>
      <c r="Z1681" s="2">
        <v>15774.93</v>
      </c>
      <c r="AA1681" s="2">
        <v>15774.93</v>
      </c>
      <c r="AB1681" s="3">
        <v>0.03</v>
      </c>
      <c r="AC1681" s="3">
        <v>0.03</v>
      </c>
      <c r="AD1681" s="2">
        <v>31549.86</v>
      </c>
    </row>
    <row r="1682" spans="1:30" x14ac:dyDescent="0.2">
      <c r="A1682">
        <v>54798707</v>
      </c>
      <c r="B1682" t="s">
        <v>2252</v>
      </c>
      <c r="C1682" t="s">
        <v>67</v>
      </c>
      <c r="D1682" t="s">
        <v>68</v>
      </c>
      <c r="E1682" t="s">
        <v>106</v>
      </c>
      <c r="F1682" s="1">
        <v>42450</v>
      </c>
      <c r="G1682" s="1">
        <v>42518</v>
      </c>
      <c r="I1682" s="1">
        <v>42480</v>
      </c>
      <c r="J1682" s="1">
        <v>42450</v>
      </c>
      <c r="K1682" s="1"/>
      <c r="L1682" t="s">
        <v>2253</v>
      </c>
      <c r="M1682" s="2">
        <v>510639</v>
      </c>
      <c r="N1682" t="s">
        <v>71</v>
      </c>
      <c r="O1682" t="b">
        <v>0</v>
      </c>
      <c r="Q1682" t="s">
        <v>2253</v>
      </c>
      <c r="W1682" s="2">
        <v>10212.780000000001</v>
      </c>
      <c r="X1682" s="2">
        <v>510639</v>
      </c>
      <c r="Y1682" s="3">
        <v>0.06</v>
      </c>
      <c r="Z1682" s="2">
        <v>15319.17</v>
      </c>
      <c r="AA1682" s="2">
        <v>15319.17</v>
      </c>
      <c r="AB1682" s="3">
        <v>0.03</v>
      </c>
      <c r="AC1682" s="3">
        <v>0.03</v>
      </c>
      <c r="AD1682" s="2">
        <v>30638.34</v>
      </c>
    </row>
    <row r="1683" spans="1:30" x14ac:dyDescent="0.2">
      <c r="A1683">
        <v>54807858</v>
      </c>
      <c r="B1683" t="s">
        <v>3082</v>
      </c>
      <c r="C1683" t="s">
        <v>67</v>
      </c>
      <c r="D1683" t="s">
        <v>89</v>
      </c>
      <c r="E1683" t="s">
        <v>69</v>
      </c>
      <c r="F1683" s="1">
        <v>42432</v>
      </c>
      <c r="G1683" s="1">
        <v>42529</v>
      </c>
      <c r="I1683" s="1">
        <v>42462</v>
      </c>
      <c r="J1683" s="1">
        <v>42432</v>
      </c>
      <c r="K1683" s="1"/>
      <c r="L1683" t="s">
        <v>3083</v>
      </c>
      <c r="M1683" s="2">
        <v>627113</v>
      </c>
      <c r="N1683" t="s">
        <v>130</v>
      </c>
      <c r="O1683" t="b">
        <v>0</v>
      </c>
      <c r="Q1683" t="s">
        <v>3083</v>
      </c>
      <c r="W1683" s="2">
        <v>12542.26</v>
      </c>
      <c r="X1683" s="2">
        <v>627113</v>
      </c>
      <c r="Y1683" s="3">
        <v>0.06</v>
      </c>
      <c r="Z1683" s="2">
        <v>18813.39</v>
      </c>
      <c r="AA1683" s="2">
        <v>18813.39</v>
      </c>
      <c r="AB1683" s="3">
        <v>0.03</v>
      </c>
      <c r="AC1683" s="3">
        <v>0.03</v>
      </c>
      <c r="AD1683" s="2">
        <v>37626.78</v>
      </c>
    </row>
    <row r="1684" spans="1:30" x14ac:dyDescent="0.2">
      <c r="A1684">
        <v>54817360</v>
      </c>
      <c r="B1684" t="s">
        <v>120</v>
      </c>
      <c r="C1684" t="s">
        <v>67</v>
      </c>
      <c r="D1684" t="s">
        <v>84</v>
      </c>
      <c r="E1684" t="s">
        <v>69</v>
      </c>
      <c r="F1684" s="1">
        <v>42434</v>
      </c>
      <c r="G1684" s="1">
        <v>42590</v>
      </c>
      <c r="I1684" s="1">
        <v>42464</v>
      </c>
      <c r="J1684" s="1">
        <v>42434</v>
      </c>
      <c r="K1684" s="1"/>
      <c r="L1684" t="s">
        <v>3713</v>
      </c>
      <c r="M1684" s="2">
        <v>849298</v>
      </c>
      <c r="N1684" t="s">
        <v>91</v>
      </c>
      <c r="O1684" t="b">
        <v>0</v>
      </c>
      <c r="P1684" t="s">
        <v>3714</v>
      </c>
      <c r="Q1684" t="s">
        <v>3713</v>
      </c>
      <c r="W1684" s="2">
        <v>16985.96</v>
      </c>
      <c r="X1684" s="2">
        <v>849298</v>
      </c>
      <c r="Y1684" s="3">
        <v>0.06</v>
      </c>
      <c r="Z1684" s="2">
        <v>25478.94</v>
      </c>
      <c r="AA1684" s="2">
        <v>25478.94</v>
      </c>
      <c r="AB1684" s="3">
        <v>0.03</v>
      </c>
      <c r="AC1684" s="3">
        <v>0.03</v>
      </c>
      <c r="AD1684" s="2">
        <v>50957.88</v>
      </c>
    </row>
    <row r="1685" spans="1:30" x14ac:dyDescent="0.2">
      <c r="A1685">
        <v>55149271</v>
      </c>
      <c r="B1685" t="s">
        <v>501</v>
      </c>
      <c r="C1685" t="s">
        <v>67</v>
      </c>
      <c r="D1685" t="s">
        <v>73</v>
      </c>
      <c r="E1685" t="s">
        <v>106</v>
      </c>
      <c r="F1685" s="1">
        <v>42418</v>
      </c>
      <c r="G1685" s="1">
        <v>42457</v>
      </c>
      <c r="I1685" s="1">
        <v>42448</v>
      </c>
      <c r="J1685" s="1">
        <v>42418</v>
      </c>
      <c r="K1685" s="1"/>
      <c r="L1685" t="s">
        <v>502</v>
      </c>
      <c r="M1685" s="2">
        <v>690228</v>
      </c>
      <c r="N1685" t="s">
        <v>143</v>
      </c>
      <c r="O1685" t="b">
        <v>0</v>
      </c>
      <c r="Q1685" t="s">
        <v>502</v>
      </c>
      <c r="W1685" s="2">
        <v>13804.56</v>
      </c>
      <c r="X1685" s="2">
        <v>690228</v>
      </c>
      <c r="Y1685" s="3">
        <v>0.06</v>
      </c>
      <c r="Z1685" s="2">
        <v>20706.84</v>
      </c>
      <c r="AA1685" s="2">
        <v>20706.84</v>
      </c>
      <c r="AB1685" s="3">
        <v>0.03</v>
      </c>
      <c r="AC1685" s="3">
        <v>0.03</v>
      </c>
      <c r="AD1685" s="2">
        <v>41413.68</v>
      </c>
    </row>
    <row r="1686" spans="1:30" x14ac:dyDescent="0.2">
      <c r="A1686">
        <v>55158263</v>
      </c>
      <c r="B1686" t="s">
        <v>1523</v>
      </c>
      <c r="C1686" t="s">
        <v>67</v>
      </c>
      <c r="D1686" t="s">
        <v>73</v>
      </c>
      <c r="E1686" t="s">
        <v>74</v>
      </c>
      <c r="F1686" s="1">
        <v>42398</v>
      </c>
      <c r="G1686" s="1">
        <v>42456</v>
      </c>
      <c r="I1686" s="1">
        <v>42428</v>
      </c>
      <c r="J1686" s="1">
        <v>42398</v>
      </c>
      <c r="K1686" s="1"/>
      <c r="L1686" t="s">
        <v>1524</v>
      </c>
      <c r="M1686" s="2">
        <v>505402</v>
      </c>
      <c r="N1686" t="s">
        <v>115</v>
      </c>
      <c r="O1686" t="b">
        <v>0</v>
      </c>
      <c r="Q1686" t="s">
        <v>1524</v>
      </c>
      <c r="W1686" s="2">
        <v>10108.040000000001</v>
      </c>
      <c r="X1686" s="2">
        <v>505402</v>
      </c>
      <c r="Y1686" s="3">
        <v>0.06</v>
      </c>
      <c r="Z1686" s="2">
        <v>15162.06</v>
      </c>
      <c r="AA1686" s="2">
        <v>15162.06</v>
      </c>
      <c r="AB1686" s="3">
        <v>0.03</v>
      </c>
      <c r="AC1686" s="3">
        <v>0.03</v>
      </c>
      <c r="AD1686" s="2">
        <v>30324.12</v>
      </c>
    </row>
    <row r="1687" spans="1:30" x14ac:dyDescent="0.2">
      <c r="A1687">
        <v>55149801</v>
      </c>
      <c r="B1687" t="s">
        <v>1678</v>
      </c>
      <c r="C1687" t="s">
        <v>67</v>
      </c>
      <c r="D1687" t="s">
        <v>89</v>
      </c>
      <c r="E1687" t="s">
        <v>85</v>
      </c>
      <c r="F1687" s="1">
        <f t="shared" ref="F1687:F1688" si="6">I1687+360</f>
        <v>42959</v>
      </c>
      <c r="G1687" s="1">
        <v>42785</v>
      </c>
      <c r="I1687" s="1">
        <v>42599</v>
      </c>
      <c r="J1687" s="1">
        <v>42569</v>
      </c>
      <c r="K1687" s="1"/>
      <c r="L1687" t="s">
        <v>1679</v>
      </c>
      <c r="M1687" s="2">
        <v>308900</v>
      </c>
      <c r="N1687" t="s">
        <v>91</v>
      </c>
      <c r="O1687" t="b">
        <v>0</v>
      </c>
      <c r="P1687" t="s">
        <v>1680</v>
      </c>
      <c r="Q1687" t="s">
        <v>1679</v>
      </c>
      <c r="W1687" s="2">
        <v>6178</v>
      </c>
      <c r="X1687" s="2">
        <v>308900</v>
      </c>
      <c r="Y1687" s="3">
        <v>0.06</v>
      </c>
      <c r="Z1687" s="2">
        <v>9267</v>
      </c>
      <c r="AA1687" s="2">
        <v>9267</v>
      </c>
      <c r="AB1687" s="3">
        <v>0.03</v>
      </c>
      <c r="AC1687" s="3">
        <v>0.03</v>
      </c>
      <c r="AD1687" s="2">
        <v>18534</v>
      </c>
    </row>
    <row r="1688" spans="1:30" x14ac:dyDescent="0.2">
      <c r="A1688">
        <v>55174370</v>
      </c>
      <c r="B1688" t="s">
        <v>120</v>
      </c>
      <c r="C1688" t="s">
        <v>94</v>
      </c>
      <c r="D1688" t="s">
        <v>95</v>
      </c>
      <c r="E1688" t="s">
        <v>69</v>
      </c>
      <c r="F1688" s="1">
        <f t="shared" si="6"/>
        <v>42952</v>
      </c>
      <c r="G1688" s="1">
        <v>42761</v>
      </c>
      <c r="I1688" s="1">
        <v>42592</v>
      </c>
      <c r="J1688" s="1">
        <v>42562</v>
      </c>
      <c r="K1688" s="1"/>
      <c r="L1688" t="s">
        <v>1686</v>
      </c>
      <c r="M1688" s="2">
        <v>227617</v>
      </c>
      <c r="N1688" t="s">
        <v>108</v>
      </c>
      <c r="O1688" t="b">
        <v>0</v>
      </c>
      <c r="P1688" t="s">
        <v>116</v>
      </c>
      <c r="Q1688" t="s">
        <v>1686</v>
      </c>
      <c r="W1688" s="2">
        <v>4552.34</v>
      </c>
      <c r="X1688" s="2">
        <v>227617</v>
      </c>
      <c r="Y1688" s="3">
        <v>0.06</v>
      </c>
      <c r="Z1688" s="2">
        <v>6828.51</v>
      </c>
      <c r="AA1688" s="2">
        <v>6828.51</v>
      </c>
      <c r="AB1688" s="3">
        <v>0.03</v>
      </c>
      <c r="AC1688" s="3">
        <v>0.03</v>
      </c>
      <c r="AD1688" s="2">
        <v>13657.02</v>
      </c>
    </row>
    <row r="1689" spans="1:30" x14ac:dyDescent="0.2">
      <c r="A1689">
        <v>55134646</v>
      </c>
      <c r="B1689" t="s">
        <v>113</v>
      </c>
      <c r="C1689" t="s">
        <v>67</v>
      </c>
      <c r="D1689" t="s">
        <v>123</v>
      </c>
      <c r="E1689" t="s">
        <v>69</v>
      </c>
      <c r="F1689" s="1">
        <v>42602</v>
      </c>
      <c r="G1689" s="1">
        <v>42964</v>
      </c>
      <c r="I1689" s="1">
        <v>42632</v>
      </c>
      <c r="J1689" s="1">
        <v>42602</v>
      </c>
      <c r="K1689" s="1"/>
      <c r="L1689" t="s">
        <v>2393</v>
      </c>
      <c r="M1689" s="2">
        <v>817422</v>
      </c>
      <c r="N1689" t="s">
        <v>97</v>
      </c>
      <c r="O1689" t="b">
        <v>0</v>
      </c>
      <c r="Q1689" t="s">
        <v>2393</v>
      </c>
      <c r="W1689" s="2">
        <v>16348.44</v>
      </c>
      <c r="X1689" s="2">
        <v>817422</v>
      </c>
      <c r="Y1689" s="3">
        <v>0.06</v>
      </c>
      <c r="Z1689" s="2">
        <v>24522.66</v>
      </c>
      <c r="AA1689" s="2">
        <v>24522.66</v>
      </c>
      <c r="AB1689" s="3">
        <v>0.03</v>
      </c>
      <c r="AC1689" s="3">
        <v>0.03</v>
      </c>
      <c r="AD1689" s="2">
        <v>49045.32</v>
      </c>
    </row>
    <row r="1690" spans="1:30" x14ac:dyDescent="0.2">
      <c r="A1690">
        <v>55168381</v>
      </c>
      <c r="B1690" t="s">
        <v>662</v>
      </c>
      <c r="C1690" t="s">
        <v>94</v>
      </c>
      <c r="D1690" t="s">
        <v>95</v>
      </c>
      <c r="E1690" t="s">
        <v>69</v>
      </c>
      <c r="F1690" s="1">
        <v>42543</v>
      </c>
      <c r="G1690" s="1">
        <v>42672</v>
      </c>
      <c r="I1690" s="1">
        <v>42573</v>
      </c>
      <c r="J1690" s="1">
        <v>42543</v>
      </c>
      <c r="K1690" s="1"/>
      <c r="L1690" t="s">
        <v>3015</v>
      </c>
      <c r="M1690" s="2">
        <v>348782</v>
      </c>
      <c r="N1690" t="s">
        <v>97</v>
      </c>
      <c r="O1690" t="b">
        <v>0</v>
      </c>
      <c r="Q1690" t="s">
        <v>3015</v>
      </c>
      <c r="W1690" s="2">
        <v>6975.64</v>
      </c>
      <c r="X1690" s="2">
        <v>348782</v>
      </c>
      <c r="Y1690" s="3">
        <v>0.06</v>
      </c>
      <c r="Z1690" s="2">
        <v>10463.459999999999</v>
      </c>
      <c r="AA1690" s="2">
        <v>10463.459999999999</v>
      </c>
      <c r="AB1690" s="3">
        <v>0.03</v>
      </c>
      <c r="AC1690" s="3">
        <v>0.03</v>
      </c>
      <c r="AD1690" s="2">
        <v>20926.919999999998</v>
      </c>
    </row>
    <row r="1691" spans="1:30" x14ac:dyDescent="0.2">
      <c r="A1691">
        <v>55135389</v>
      </c>
      <c r="B1691" t="s">
        <v>823</v>
      </c>
      <c r="C1691" t="s">
        <v>67</v>
      </c>
      <c r="D1691" t="s">
        <v>68</v>
      </c>
      <c r="E1691" t="s">
        <v>69</v>
      </c>
      <c r="F1691" s="1">
        <v>42782</v>
      </c>
      <c r="G1691" s="1">
        <v>42812</v>
      </c>
      <c r="I1691" s="1">
        <v>42812</v>
      </c>
      <c r="J1691" s="1">
        <v>42782</v>
      </c>
      <c r="K1691" s="1"/>
      <c r="L1691" t="s">
        <v>3366</v>
      </c>
      <c r="M1691" s="2">
        <v>211969</v>
      </c>
      <c r="N1691" t="s">
        <v>71</v>
      </c>
      <c r="O1691" t="b">
        <v>0</v>
      </c>
      <c r="P1691" t="s">
        <v>3367</v>
      </c>
      <c r="Q1691" t="s">
        <v>3366</v>
      </c>
      <c r="W1691" s="2">
        <v>4239.38</v>
      </c>
      <c r="X1691" s="2">
        <v>211969</v>
      </c>
      <c r="Y1691" s="3">
        <v>0.06</v>
      </c>
      <c r="Z1691" s="2">
        <v>6359.07</v>
      </c>
      <c r="AA1691" s="2">
        <v>6359.07</v>
      </c>
      <c r="AB1691" s="3">
        <v>0.03</v>
      </c>
      <c r="AC1691" s="3">
        <v>0.03</v>
      </c>
      <c r="AD1691" s="2">
        <v>12718.14</v>
      </c>
    </row>
    <row r="1692" spans="1:30" x14ac:dyDescent="0.2">
      <c r="A1692">
        <v>55129021</v>
      </c>
      <c r="B1692" t="s">
        <v>113</v>
      </c>
      <c r="C1692" t="s">
        <v>94</v>
      </c>
      <c r="D1692" t="s">
        <v>95</v>
      </c>
      <c r="E1692" t="s">
        <v>69</v>
      </c>
      <c r="F1692" s="1">
        <f>I1692+360</f>
        <v>42942</v>
      </c>
      <c r="G1692" s="1">
        <v>42859</v>
      </c>
      <c r="I1692" s="1">
        <v>42582</v>
      </c>
      <c r="J1692" s="1">
        <v>42552</v>
      </c>
      <c r="K1692" s="1"/>
      <c r="L1692" t="s">
        <v>3665</v>
      </c>
      <c r="M1692" s="2">
        <v>586363</v>
      </c>
      <c r="N1692" t="s">
        <v>100</v>
      </c>
      <c r="O1692" t="b">
        <v>0</v>
      </c>
      <c r="Q1692" t="s">
        <v>3665</v>
      </c>
      <c r="W1692" s="2">
        <v>11727.26</v>
      </c>
      <c r="X1692" s="2">
        <v>586363</v>
      </c>
      <c r="Y1692" s="3">
        <v>0.06</v>
      </c>
      <c r="Z1692" s="2">
        <v>17590.89</v>
      </c>
      <c r="AA1692" s="2">
        <v>17590.89</v>
      </c>
      <c r="AB1692" s="3">
        <v>0.03</v>
      </c>
      <c r="AC1692" s="3">
        <v>0.03</v>
      </c>
      <c r="AD1692" s="2">
        <v>35181.78</v>
      </c>
    </row>
    <row r="1693" spans="1:30" x14ac:dyDescent="0.2">
      <c r="A1693">
        <v>55128804</v>
      </c>
      <c r="B1693" t="s">
        <v>2283</v>
      </c>
      <c r="C1693" t="s">
        <v>67</v>
      </c>
      <c r="D1693" t="s">
        <v>123</v>
      </c>
      <c r="E1693" t="s">
        <v>69</v>
      </c>
      <c r="F1693" s="1">
        <v>42391</v>
      </c>
      <c r="G1693" s="1">
        <v>42423</v>
      </c>
      <c r="I1693" s="1">
        <v>42421</v>
      </c>
      <c r="J1693" s="1">
        <v>42391</v>
      </c>
      <c r="K1693" s="1"/>
      <c r="L1693" t="s">
        <v>3866</v>
      </c>
      <c r="M1693" s="2">
        <v>648057</v>
      </c>
      <c r="N1693" t="s">
        <v>71</v>
      </c>
      <c r="O1693" t="b">
        <v>0</v>
      </c>
      <c r="Q1693" t="s">
        <v>3866</v>
      </c>
      <c r="W1693" s="2">
        <v>12961.14</v>
      </c>
      <c r="X1693" s="2">
        <v>648057</v>
      </c>
      <c r="Y1693" s="3">
        <v>0.06</v>
      </c>
      <c r="Z1693" s="2">
        <v>19441.71</v>
      </c>
      <c r="AA1693" s="2">
        <v>19441.71</v>
      </c>
      <c r="AB1693" s="3">
        <v>0.03</v>
      </c>
      <c r="AC1693" s="3">
        <v>0.03</v>
      </c>
      <c r="AD1693" s="2">
        <v>38883.42</v>
      </c>
    </row>
    <row r="1694" spans="1:30" x14ac:dyDescent="0.2">
      <c r="A1694">
        <v>55129720</v>
      </c>
      <c r="B1694" t="s">
        <v>203</v>
      </c>
      <c r="C1694" t="s">
        <v>67</v>
      </c>
      <c r="D1694" t="s">
        <v>89</v>
      </c>
      <c r="E1694" t="s">
        <v>74</v>
      </c>
      <c r="F1694" s="1">
        <v>42523</v>
      </c>
      <c r="G1694" s="1">
        <v>42843</v>
      </c>
      <c r="I1694" s="1">
        <v>42553</v>
      </c>
      <c r="J1694" s="1">
        <v>42523</v>
      </c>
      <c r="K1694" s="1"/>
      <c r="L1694" t="s">
        <v>4620</v>
      </c>
      <c r="M1694" s="2">
        <v>175176</v>
      </c>
      <c r="N1694" t="s">
        <v>100</v>
      </c>
      <c r="O1694" t="b">
        <v>0</v>
      </c>
      <c r="Q1694" t="s">
        <v>4620</v>
      </c>
      <c r="W1694" s="2">
        <v>3503.52</v>
      </c>
      <c r="X1694" s="2">
        <v>175176</v>
      </c>
      <c r="Y1694" s="3">
        <v>0.06</v>
      </c>
      <c r="Z1694" s="2">
        <v>5255.28</v>
      </c>
      <c r="AA1694" s="2">
        <v>5255.28</v>
      </c>
      <c r="AB1694" s="3">
        <v>0.03</v>
      </c>
      <c r="AC1694" s="3">
        <v>0.03</v>
      </c>
      <c r="AD1694" s="2">
        <v>10510.56</v>
      </c>
    </row>
    <row r="1695" spans="1:30" x14ac:dyDescent="0.2">
      <c r="A1695">
        <v>55129822</v>
      </c>
      <c r="B1695" t="s">
        <v>4689</v>
      </c>
      <c r="C1695" t="s">
        <v>67</v>
      </c>
      <c r="D1695" t="s">
        <v>68</v>
      </c>
      <c r="E1695" t="s">
        <v>74</v>
      </c>
      <c r="F1695" s="1">
        <v>42502</v>
      </c>
      <c r="G1695" s="1">
        <v>42617</v>
      </c>
      <c r="I1695" s="1">
        <v>42532</v>
      </c>
      <c r="J1695" s="1">
        <v>42502</v>
      </c>
      <c r="K1695" s="1"/>
      <c r="L1695" t="s">
        <v>4690</v>
      </c>
      <c r="M1695" s="2">
        <v>256155</v>
      </c>
      <c r="N1695" t="s">
        <v>108</v>
      </c>
      <c r="O1695" t="b">
        <v>0</v>
      </c>
      <c r="Q1695" t="s">
        <v>4690</v>
      </c>
      <c r="W1695" s="2">
        <v>5123.1000000000004</v>
      </c>
      <c r="X1695" s="2">
        <v>256155</v>
      </c>
      <c r="Y1695" s="3">
        <v>0.06</v>
      </c>
      <c r="Z1695" s="2">
        <v>7684.65</v>
      </c>
      <c r="AA1695" s="2">
        <v>7684.65</v>
      </c>
      <c r="AB1695" s="3">
        <v>0.03</v>
      </c>
      <c r="AC1695" s="3">
        <v>0.03</v>
      </c>
      <c r="AD1695" s="2">
        <v>15369.3</v>
      </c>
    </row>
    <row r="1696" spans="1:30" x14ac:dyDescent="0.2">
      <c r="A1696">
        <v>55137658</v>
      </c>
      <c r="B1696" t="s">
        <v>4824</v>
      </c>
      <c r="C1696" t="s">
        <v>67</v>
      </c>
      <c r="D1696" t="s">
        <v>73</v>
      </c>
      <c r="E1696" t="s">
        <v>74</v>
      </c>
      <c r="F1696" s="1">
        <v>42374</v>
      </c>
      <c r="G1696" s="1">
        <v>42438</v>
      </c>
      <c r="I1696" s="1">
        <v>42404</v>
      </c>
      <c r="J1696" s="1">
        <v>42374</v>
      </c>
      <c r="K1696" s="1"/>
      <c r="L1696" t="s">
        <v>4825</v>
      </c>
      <c r="M1696" s="2">
        <v>460677</v>
      </c>
      <c r="N1696" t="s">
        <v>71</v>
      </c>
      <c r="O1696" t="b">
        <v>0</v>
      </c>
      <c r="Q1696" t="s">
        <v>4825</v>
      </c>
      <c r="W1696" s="2">
        <v>9213.5400000000009</v>
      </c>
      <c r="X1696" s="2">
        <v>460677</v>
      </c>
      <c r="Y1696" s="3">
        <v>0.06</v>
      </c>
      <c r="Z1696" s="2">
        <v>13820.31</v>
      </c>
      <c r="AA1696" s="2">
        <v>13820.31</v>
      </c>
      <c r="AB1696" s="3">
        <v>0.03</v>
      </c>
      <c r="AC1696" s="3">
        <v>0.03</v>
      </c>
      <c r="AD1696" s="2">
        <v>27640.62</v>
      </c>
    </row>
    <row r="1697" spans="1:65" x14ac:dyDescent="0.2">
      <c r="A1697">
        <v>55137677</v>
      </c>
      <c r="B1697" t="s">
        <v>266</v>
      </c>
      <c r="C1697" t="s">
        <v>67</v>
      </c>
      <c r="D1697" t="s">
        <v>73</v>
      </c>
      <c r="E1697" t="s">
        <v>79</v>
      </c>
      <c r="F1697" s="1">
        <v>42800</v>
      </c>
      <c r="G1697" s="1">
        <v>42900</v>
      </c>
      <c r="I1697" s="1">
        <v>42830</v>
      </c>
      <c r="J1697" s="1">
        <v>42800</v>
      </c>
      <c r="K1697" s="1"/>
      <c r="L1697" t="s">
        <v>4951</v>
      </c>
      <c r="M1697" s="2">
        <v>332068</v>
      </c>
      <c r="N1697" t="s">
        <v>87</v>
      </c>
      <c r="O1697" t="b">
        <v>0</v>
      </c>
      <c r="Q1697" t="s">
        <v>4951</v>
      </c>
      <c r="W1697" s="2">
        <v>6641.36</v>
      </c>
      <c r="X1697" s="2">
        <v>332068</v>
      </c>
      <c r="Y1697" s="3">
        <v>0.06</v>
      </c>
      <c r="Z1697" s="2">
        <v>9962.0400000000009</v>
      </c>
      <c r="AA1697" s="2">
        <v>9962.0400000000009</v>
      </c>
      <c r="AB1697" s="3">
        <v>0.03</v>
      </c>
      <c r="AC1697" s="3">
        <v>0.03</v>
      </c>
      <c r="AD1697" s="2">
        <v>19924.080000000002</v>
      </c>
    </row>
    <row r="1698" spans="1:65" x14ac:dyDescent="0.2">
      <c r="A1698">
        <v>55163793</v>
      </c>
      <c r="B1698" t="s">
        <v>673</v>
      </c>
      <c r="C1698" t="s">
        <v>67</v>
      </c>
      <c r="D1698" t="s">
        <v>84</v>
      </c>
      <c r="E1698" t="s">
        <v>110</v>
      </c>
      <c r="F1698" s="1">
        <v>42474</v>
      </c>
      <c r="G1698" s="1">
        <v>42609</v>
      </c>
      <c r="I1698" s="1">
        <v>42504</v>
      </c>
      <c r="J1698" s="1">
        <v>42474</v>
      </c>
      <c r="K1698" s="1"/>
      <c r="L1698" t="s">
        <v>5354</v>
      </c>
      <c r="M1698" s="2">
        <v>545700</v>
      </c>
      <c r="N1698" t="s">
        <v>138</v>
      </c>
      <c r="O1698" t="b">
        <v>0</v>
      </c>
      <c r="Q1698" t="s">
        <v>5354</v>
      </c>
      <c r="W1698" s="2">
        <v>10914</v>
      </c>
      <c r="X1698" s="2">
        <v>545700</v>
      </c>
      <c r="Y1698" s="3">
        <v>0.06</v>
      </c>
      <c r="Z1698" s="2">
        <v>16371</v>
      </c>
      <c r="AA1698" s="2">
        <v>16371</v>
      </c>
      <c r="AB1698" s="3">
        <v>0.03</v>
      </c>
      <c r="AC1698" s="3">
        <v>0.03</v>
      </c>
      <c r="AD1698" s="2">
        <v>32742</v>
      </c>
    </row>
    <row r="1699" spans="1:65" x14ac:dyDescent="0.2">
      <c r="A1699">
        <v>55163421</v>
      </c>
      <c r="B1699" t="s">
        <v>156</v>
      </c>
      <c r="C1699" t="s">
        <v>67</v>
      </c>
      <c r="D1699" t="s">
        <v>153</v>
      </c>
      <c r="E1699" t="s">
        <v>110</v>
      </c>
      <c r="F1699" s="1">
        <v>42542</v>
      </c>
      <c r="G1699" s="1">
        <v>42878</v>
      </c>
      <c r="I1699" s="1">
        <v>42572</v>
      </c>
      <c r="J1699" s="1">
        <v>42542</v>
      </c>
      <c r="K1699" s="1"/>
      <c r="L1699" t="s">
        <v>5443</v>
      </c>
      <c r="M1699" s="2">
        <v>347173</v>
      </c>
      <c r="N1699" t="s">
        <v>71</v>
      </c>
      <c r="O1699" t="b">
        <v>0</v>
      </c>
      <c r="P1699" t="s">
        <v>426</v>
      </c>
      <c r="Q1699" t="s">
        <v>5443</v>
      </c>
      <c r="W1699" s="2">
        <v>6943.46</v>
      </c>
      <c r="X1699" s="2">
        <v>347173</v>
      </c>
      <c r="Y1699" s="3">
        <v>0.06</v>
      </c>
      <c r="Z1699" s="2">
        <v>10415.19</v>
      </c>
      <c r="AA1699" s="2">
        <v>10415.19</v>
      </c>
      <c r="AB1699" s="3">
        <v>0.03</v>
      </c>
      <c r="AC1699" s="3">
        <v>0.03</v>
      </c>
      <c r="AD1699" s="2">
        <v>20830.38</v>
      </c>
    </row>
    <row r="1700" spans="1:65" x14ac:dyDescent="0.2">
      <c r="A1700">
        <v>55155262</v>
      </c>
      <c r="B1700" t="s">
        <v>5472</v>
      </c>
      <c r="C1700" t="s">
        <v>67</v>
      </c>
      <c r="D1700" t="s">
        <v>73</v>
      </c>
      <c r="E1700" t="s">
        <v>147</v>
      </c>
      <c r="F1700" s="1">
        <v>42426</v>
      </c>
      <c r="G1700" s="1">
        <v>42894</v>
      </c>
      <c r="I1700" s="1">
        <v>42456</v>
      </c>
      <c r="J1700" s="1">
        <v>42426</v>
      </c>
      <c r="K1700" s="1"/>
      <c r="L1700" t="s">
        <v>5473</v>
      </c>
      <c r="M1700" s="2">
        <v>487439</v>
      </c>
      <c r="N1700" t="s">
        <v>155</v>
      </c>
      <c r="O1700" t="b">
        <v>1</v>
      </c>
      <c r="Q1700" t="s">
        <v>5473</v>
      </c>
      <c r="W1700" s="2">
        <v>9748.7800000000007</v>
      </c>
      <c r="X1700" s="2">
        <v>487439</v>
      </c>
      <c r="Y1700" s="3">
        <v>0.06</v>
      </c>
      <c r="Z1700" s="2">
        <v>14623.17</v>
      </c>
      <c r="AA1700" s="2">
        <v>14623.17</v>
      </c>
      <c r="AB1700" s="3">
        <v>0.03</v>
      </c>
      <c r="AC1700" s="3">
        <v>0.03</v>
      </c>
      <c r="AD1700" s="2">
        <v>29246.34</v>
      </c>
    </row>
    <row r="1701" spans="1:65" x14ac:dyDescent="0.2">
      <c r="A1701">
        <v>55146758</v>
      </c>
      <c r="B1701" t="s">
        <v>122</v>
      </c>
      <c r="C1701" t="s">
        <v>67</v>
      </c>
      <c r="D1701" t="s">
        <v>73</v>
      </c>
      <c r="E1701" t="s">
        <v>79</v>
      </c>
      <c r="F1701" s="1">
        <v>42374</v>
      </c>
      <c r="G1701" s="1">
        <v>42407</v>
      </c>
      <c r="I1701" s="1">
        <v>42404</v>
      </c>
      <c r="J1701" s="1">
        <v>42374</v>
      </c>
      <c r="K1701" s="1"/>
      <c r="L1701" t="s">
        <v>5639</v>
      </c>
      <c r="M1701" s="2">
        <v>674111</v>
      </c>
      <c r="N1701" t="s">
        <v>195</v>
      </c>
      <c r="O1701" t="b">
        <v>0</v>
      </c>
      <c r="Q1701" t="s">
        <v>5639</v>
      </c>
      <c r="W1701" s="2">
        <v>13482.22</v>
      </c>
      <c r="X1701" s="2">
        <v>674111</v>
      </c>
      <c r="Y1701" s="3">
        <v>0.06</v>
      </c>
      <c r="Z1701" s="2">
        <v>20223.330000000002</v>
      </c>
      <c r="AA1701" s="2">
        <v>20223.330000000002</v>
      </c>
      <c r="AB1701" s="3">
        <v>0.03</v>
      </c>
      <c r="AC1701" s="3">
        <v>0.03</v>
      </c>
      <c r="AD1701" s="2">
        <v>40446.660000000003</v>
      </c>
    </row>
    <row r="1702" spans="1:65" x14ac:dyDescent="0.2">
      <c r="A1702">
        <v>55171144</v>
      </c>
      <c r="B1702" t="s">
        <v>5781</v>
      </c>
      <c r="C1702" t="s">
        <v>67</v>
      </c>
      <c r="D1702" t="s">
        <v>89</v>
      </c>
      <c r="E1702" t="s">
        <v>79</v>
      </c>
      <c r="F1702" s="1">
        <v>42815</v>
      </c>
      <c r="G1702" s="1">
        <v>42983</v>
      </c>
      <c r="I1702" s="1">
        <v>42845</v>
      </c>
      <c r="J1702" s="1">
        <v>42815</v>
      </c>
      <c r="K1702" s="1"/>
      <c r="L1702" t="s">
        <v>5782</v>
      </c>
      <c r="M1702" s="2">
        <v>742098</v>
      </c>
      <c r="N1702" t="s">
        <v>100</v>
      </c>
      <c r="O1702" t="b">
        <v>0</v>
      </c>
      <c r="Q1702" t="s">
        <v>5782</v>
      </c>
      <c r="W1702" s="2">
        <v>14841.96</v>
      </c>
      <c r="X1702" s="2">
        <v>742098</v>
      </c>
      <c r="Y1702" s="3">
        <v>0.06</v>
      </c>
      <c r="Z1702" s="2">
        <v>22262.94</v>
      </c>
      <c r="AA1702" s="2">
        <v>22262.94</v>
      </c>
      <c r="AB1702" s="3">
        <v>0.03</v>
      </c>
      <c r="AC1702" s="3">
        <v>0.03</v>
      </c>
      <c r="AD1702" s="2">
        <v>44525.88</v>
      </c>
    </row>
    <row r="1703" spans="1:65" x14ac:dyDescent="0.2">
      <c r="A1703">
        <v>55171281</v>
      </c>
      <c r="B1703" t="s">
        <v>5898</v>
      </c>
      <c r="C1703" t="s">
        <v>67</v>
      </c>
      <c r="D1703" t="s">
        <v>73</v>
      </c>
      <c r="E1703" t="s">
        <v>110</v>
      </c>
      <c r="F1703" s="1">
        <v>42398</v>
      </c>
      <c r="G1703" s="1">
        <v>42509</v>
      </c>
      <c r="I1703" s="1">
        <v>42428</v>
      </c>
      <c r="J1703" s="1">
        <v>42398</v>
      </c>
      <c r="K1703" s="1"/>
      <c r="L1703" t="s">
        <v>5899</v>
      </c>
      <c r="M1703" s="2">
        <v>665367</v>
      </c>
      <c r="N1703" t="s">
        <v>108</v>
      </c>
      <c r="O1703" t="b">
        <v>0</v>
      </c>
      <c r="Q1703" t="s">
        <v>5899</v>
      </c>
      <c r="W1703" s="2">
        <v>13307.34</v>
      </c>
      <c r="X1703" s="2">
        <v>665367</v>
      </c>
      <c r="Y1703" s="3">
        <v>0.06</v>
      </c>
      <c r="Z1703" s="2">
        <v>19961.009999999998</v>
      </c>
      <c r="AA1703" s="2">
        <v>19961.009999999998</v>
      </c>
      <c r="AB1703" s="3">
        <v>0.03</v>
      </c>
      <c r="AC1703" s="3">
        <v>0.03</v>
      </c>
      <c r="AD1703" s="2">
        <v>39922.019999999997</v>
      </c>
    </row>
    <row r="1704" spans="1:65" x14ac:dyDescent="0.2">
      <c r="A1704">
        <v>55138446</v>
      </c>
      <c r="B1704" t="s">
        <v>5939</v>
      </c>
      <c r="C1704" t="s">
        <v>67</v>
      </c>
      <c r="D1704" t="s">
        <v>84</v>
      </c>
      <c r="E1704" t="s">
        <v>69</v>
      </c>
      <c r="F1704" s="1">
        <v>42590</v>
      </c>
      <c r="G1704" s="1">
        <v>42973</v>
      </c>
      <c r="I1704" s="1">
        <v>42620</v>
      </c>
      <c r="J1704" s="1">
        <v>42590</v>
      </c>
      <c r="K1704" s="1"/>
      <c r="L1704" t="s">
        <v>5940</v>
      </c>
      <c r="M1704" s="2">
        <v>687387</v>
      </c>
      <c r="N1704" t="s">
        <v>100</v>
      </c>
      <c r="O1704" t="b">
        <v>0</v>
      </c>
      <c r="Q1704" t="s">
        <v>5940</v>
      </c>
      <c r="W1704" s="2">
        <v>13747.74</v>
      </c>
      <c r="X1704" s="2">
        <v>687387</v>
      </c>
      <c r="Y1704" s="3">
        <v>0.06</v>
      </c>
      <c r="Z1704" s="2">
        <v>20621.61</v>
      </c>
      <c r="AA1704" s="2">
        <v>20621.61</v>
      </c>
      <c r="AB1704" s="3">
        <v>0.03</v>
      </c>
      <c r="AC1704" s="3">
        <v>0.03</v>
      </c>
      <c r="AD1704" s="2">
        <v>41243.22</v>
      </c>
    </row>
    <row r="1705" spans="1:65" x14ac:dyDescent="0.2">
      <c r="A1705">
        <v>55131579</v>
      </c>
      <c r="B1705" t="s">
        <v>93</v>
      </c>
      <c r="C1705" t="s">
        <v>67</v>
      </c>
      <c r="D1705" t="s">
        <v>68</v>
      </c>
      <c r="E1705" t="s">
        <v>79</v>
      </c>
      <c r="F1705" s="1">
        <v>42506</v>
      </c>
      <c r="G1705" s="1">
        <v>42663</v>
      </c>
      <c r="I1705" s="1">
        <v>42536</v>
      </c>
      <c r="J1705" s="1">
        <v>42506</v>
      </c>
      <c r="K1705" s="1"/>
      <c r="L1705" t="s">
        <v>6517</v>
      </c>
      <c r="M1705" s="2">
        <v>448114</v>
      </c>
      <c r="N1705" t="s">
        <v>76</v>
      </c>
      <c r="O1705" t="b">
        <v>0</v>
      </c>
      <c r="Q1705" t="s">
        <v>6517</v>
      </c>
      <c r="W1705" s="2">
        <v>8962.2800000000007</v>
      </c>
      <c r="X1705" s="2">
        <v>448114</v>
      </c>
      <c r="Y1705" s="3">
        <v>0.06</v>
      </c>
      <c r="Z1705" s="2">
        <v>13443.42</v>
      </c>
      <c r="AA1705" s="2">
        <v>13443.42</v>
      </c>
      <c r="AB1705" s="3">
        <v>0.03</v>
      </c>
      <c r="AC1705" s="3">
        <v>0.03</v>
      </c>
      <c r="AD1705" s="2">
        <v>26886.84</v>
      </c>
    </row>
    <row r="1706" spans="1:65" x14ac:dyDescent="0.2">
      <c r="A1706">
        <v>55180351</v>
      </c>
      <c r="B1706" t="s">
        <v>6610</v>
      </c>
      <c r="C1706" t="s">
        <v>67</v>
      </c>
      <c r="D1706" t="s">
        <v>84</v>
      </c>
      <c r="E1706" t="s">
        <v>106</v>
      </c>
      <c r="F1706" s="1">
        <v>42755</v>
      </c>
      <c r="G1706" s="1">
        <v>42794</v>
      </c>
      <c r="I1706" s="1">
        <v>42785</v>
      </c>
      <c r="J1706" s="1">
        <v>42755</v>
      </c>
      <c r="K1706" s="1"/>
      <c r="L1706" t="s">
        <v>6611</v>
      </c>
      <c r="M1706" s="2">
        <v>212083</v>
      </c>
      <c r="N1706" t="s">
        <v>127</v>
      </c>
      <c r="O1706" t="b">
        <v>0</v>
      </c>
      <c r="Q1706" t="s">
        <v>6611</v>
      </c>
      <c r="W1706" s="2">
        <v>4241.66</v>
      </c>
      <c r="X1706" s="2">
        <v>212083</v>
      </c>
      <c r="Y1706" s="3">
        <v>0.06</v>
      </c>
      <c r="Z1706" s="2">
        <v>6362.49</v>
      </c>
      <c r="AA1706" s="2">
        <v>6362.49</v>
      </c>
      <c r="AB1706" s="3">
        <v>0.03</v>
      </c>
      <c r="AC1706" s="3">
        <v>0.03</v>
      </c>
      <c r="AD1706" s="2">
        <v>12724.98</v>
      </c>
    </row>
    <row r="1707" spans="1:65" x14ac:dyDescent="0.2">
      <c r="A1707">
        <v>55222333</v>
      </c>
      <c r="B1707" t="s">
        <v>827</v>
      </c>
      <c r="C1707" t="s">
        <v>67</v>
      </c>
      <c r="D1707" t="s">
        <v>89</v>
      </c>
      <c r="E1707" t="s">
        <v>69</v>
      </c>
      <c r="F1707" s="1">
        <v>42384</v>
      </c>
      <c r="G1707" s="1">
        <v>42456</v>
      </c>
      <c r="I1707" s="1">
        <v>42414</v>
      </c>
      <c r="J1707" s="1">
        <v>42384</v>
      </c>
      <c r="K1707" s="1"/>
      <c r="L1707" t="s">
        <v>828</v>
      </c>
      <c r="M1707" s="2">
        <v>430688</v>
      </c>
      <c r="N1707" t="s">
        <v>81</v>
      </c>
      <c r="O1707" t="b">
        <v>0</v>
      </c>
      <c r="Q1707" t="s">
        <v>828</v>
      </c>
      <c r="W1707" s="2">
        <v>8613.76</v>
      </c>
      <c r="X1707" s="2">
        <v>430688</v>
      </c>
      <c r="Y1707" s="3">
        <v>0.06</v>
      </c>
      <c r="Z1707" s="2">
        <v>12920.64</v>
      </c>
      <c r="AA1707" s="2">
        <v>12920.64</v>
      </c>
      <c r="AB1707" s="3">
        <v>0.03</v>
      </c>
      <c r="AC1707" s="3">
        <v>0.03</v>
      </c>
      <c r="AD1707" s="2">
        <v>25841.279999999999</v>
      </c>
    </row>
    <row r="1708" spans="1:65" x14ac:dyDescent="0.2">
      <c r="A1708">
        <v>55214302</v>
      </c>
      <c r="B1708" t="s">
        <v>858</v>
      </c>
      <c r="C1708" t="s">
        <v>67</v>
      </c>
      <c r="D1708" t="s">
        <v>73</v>
      </c>
      <c r="E1708" t="s">
        <v>69</v>
      </c>
      <c r="F1708" s="1">
        <v>42518</v>
      </c>
      <c r="G1708" s="1">
        <v>42567</v>
      </c>
      <c r="I1708" s="1">
        <v>42548</v>
      </c>
      <c r="J1708" s="1">
        <v>42518</v>
      </c>
      <c r="K1708" s="1"/>
      <c r="L1708" t="s">
        <v>859</v>
      </c>
      <c r="M1708" s="2">
        <v>298400</v>
      </c>
      <c r="N1708" t="s">
        <v>155</v>
      </c>
      <c r="O1708" t="b">
        <v>0</v>
      </c>
      <c r="Q1708" t="s">
        <v>859</v>
      </c>
      <c r="W1708" s="2">
        <v>5968</v>
      </c>
      <c r="X1708" s="2">
        <v>298400</v>
      </c>
      <c r="Y1708" s="3">
        <v>0.06</v>
      </c>
      <c r="Z1708" s="2">
        <v>8952</v>
      </c>
      <c r="AA1708" s="2">
        <v>8952</v>
      </c>
      <c r="AB1708" s="3">
        <v>0.03</v>
      </c>
      <c r="AC1708" s="3">
        <v>0.03</v>
      </c>
      <c r="AD1708" s="2">
        <v>17904</v>
      </c>
    </row>
    <row r="1709" spans="1:65" x14ac:dyDescent="0.2">
      <c r="A1709">
        <v>55215663</v>
      </c>
      <c r="B1709" t="s">
        <v>1241</v>
      </c>
      <c r="C1709" t="s">
        <v>67</v>
      </c>
      <c r="D1709" t="s">
        <v>153</v>
      </c>
      <c r="E1709" t="s">
        <v>79</v>
      </c>
      <c r="F1709" s="1">
        <v>42427</v>
      </c>
      <c r="G1709" s="1">
        <v>42860</v>
      </c>
      <c r="I1709" s="1">
        <v>42457</v>
      </c>
      <c r="J1709" s="1">
        <v>42427</v>
      </c>
      <c r="K1709" s="1"/>
      <c r="L1709" t="s">
        <v>1242</v>
      </c>
      <c r="M1709" s="2">
        <v>243574</v>
      </c>
      <c r="N1709" t="s">
        <v>87</v>
      </c>
      <c r="O1709" t="b">
        <v>0</v>
      </c>
      <c r="Q1709" t="s">
        <v>1242</v>
      </c>
      <c r="W1709" s="2">
        <v>4871.4799999999996</v>
      </c>
      <c r="X1709" s="2">
        <v>243574</v>
      </c>
      <c r="Y1709" s="3">
        <v>0.06</v>
      </c>
      <c r="Z1709" s="2">
        <v>7307.22</v>
      </c>
      <c r="AA1709" s="2">
        <v>7307.22</v>
      </c>
      <c r="AB1709" s="3">
        <v>0.03</v>
      </c>
      <c r="AC1709" s="3">
        <v>0.03</v>
      </c>
      <c r="AD1709" s="2">
        <v>14614.44</v>
      </c>
    </row>
    <row r="1710" spans="1:65" x14ac:dyDescent="0.2">
      <c r="A1710">
        <v>55256622</v>
      </c>
      <c r="B1710" t="s">
        <v>1243</v>
      </c>
      <c r="C1710" t="s">
        <v>67</v>
      </c>
      <c r="D1710" t="s">
        <v>84</v>
      </c>
      <c r="E1710" t="s">
        <v>69</v>
      </c>
      <c r="F1710" s="1">
        <v>42538</v>
      </c>
      <c r="G1710" s="1">
        <v>42836</v>
      </c>
      <c r="I1710" s="1">
        <v>42568</v>
      </c>
      <c r="J1710" s="1">
        <v>42538</v>
      </c>
      <c r="K1710" s="1"/>
      <c r="L1710" t="s">
        <v>1244</v>
      </c>
      <c r="M1710" s="2">
        <v>444085</v>
      </c>
      <c r="N1710" t="s">
        <v>143</v>
      </c>
      <c r="O1710" t="b">
        <v>0</v>
      </c>
      <c r="Q1710" t="s">
        <v>1244</v>
      </c>
      <c r="W1710" s="2">
        <v>8881.7000000000007</v>
      </c>
      <c r="X1710" s="2">
        <v>444085</v>
      </c>
      <c r="Y1710" s="3">
        <v>0.06</v>
      </c>
      <c r="Z1710" s="2">
        <v>13322.55</v>
      </c>
      <c r="AA1710" s="2">
        <v>13322.55</v>
      </c>
      <c r="AB1710" s="3">
        <v>0.03</v>
      </c>
      <c r="AC1710" s="3">
        <v>0.03</v>
      </c>
      <c r="AD1710" s="2">
        <v>26645.1</v>
      </c>
      <c r="BC1710" t="s">
        <v>1245</v>
      </c>
      <c r="BE1710" t="s">
        <v>1245</v>
      </c>
      <c r="BG1710" t="s">
        <v>1246</v>
      </c>
      <c r="BI1710" t="s">
        <v>325</v>
      </c>
      <c r="BJ1710" t="s">
        <v>1247</v>
      </c>
      <c r="BK1710">
        <v>632</v>
      </c>
      <c r="BM1710">
        <v>90004</v>
      </c>
    </row>
    <row r="1711" spans="1:65" x14ac:dyDescent="0.2">
      <c r="A1711">
        <v>55402722</v>
      </c>
      <c r="B1711" t="s">
        <v>889</v>
      </c>
      <c r="C1711" t="s">
        <v>67</v>
      </c>
      <c r="D1711" t="s">
        <v>73</v>
      </c>
      <c r="E1711" t="s">
        <v>106</v>
      </c>
      <c r="F1711" s="1">
        <v>42442</v>
      </c>
      <c r="G1711" s="1">
        <v>42838</v>
      </c>
      <c r="I1711" s="1">
        <v>42472</v>
      </c>
      <c r="J1711" s="1">
        <v>42442</v>
      </c>
      <c r="K1711" s="1"/>
      <c r="L1711" t="s">
        <v>890</v>
      </c>
      <c r="M1711" s="2">
        <v>196699</v>
      </c>
      <c r="N1711" t="s">
        <v>76</v>
      </c>
      <c r="O1711" t="b">
        <v>0</v>
      </c>
      <c r="Q1711" t="s">
        <v>890</v>
      </c>
      <c r="W1711" s="2">
        <v>3933.98</v>
      </c>
      <c r="X1711" s="2">
        <v>196699</v>
      </c>
      <c r="Y1711" s="3">
        <v>0.06</v>
      </c>
      <c r="Z1711" s="2">
        <v>5900.97</v>
      </c>
      <c r="AA1711" s="2">
        <v>5900.97</v>
      </c>
      <c r="AB1711" s="3">
        <v>0.03</v>
      </c>
      <c r="AC1711" s="3">
        <v>0.03</v>
      </c>
      <c r="AD1711" s="2">
        <v>11801.94</v>
      </c>
      <c r="BD1711" t="s">
        <v>82</v>
      </c>
    </row>
    <row r="1712" spans="1:65" x14ac:dyDescent="0.2">
      <c r="A1712">
        <v>55408514</v>
      </c>
      <c r="B1712" t="s">
        <v>2813</v>
      </c>
      <c r="C1712" t="s">
        <v>94</v>
      </c>
      <c r="D1712" t="s">
        <v>95</v>
      </c>
      <c r="E1712" t="s">
        <v>79</v>
      </c>
      <c r="F1712" s="1">
        <v>42500</v>
      </c>
      <c r="G1712" s="1">
        <v>42837</v>
      </c>
      <c r="I1712" s="1">
        <v>42530</v>
      </c>
      <c r="J1712" s="1">
        <v>42500</v>
      </c>
      <c r="K1712" s="1"/>
      <c r="L1712" t="s">
        <v>4531</v>
      </c>
      <c r="M1712" s="2">
        <v>826420</v>
      </c>
      <c r="N1712" t="s">
        <v>100</v>
      </c>
      <c r="O1712" t="b">
        <v>0</v>
      </c>
      <c r="Q1712" t="s">
        <v>4531</v>
      </c>
      <c r="W1712" s="2">
        <v>16528.400000000001</v>
      </c>
      <c r="X1712" s="2">
        <v>826420</v>
      </c>
      <c r="Y1712" s="3">
        <v>0.06</v>
      </c>
      <c r="Z1712" s="2">
        <v>24792.6</v>
      </c>
      <c r="AA1712" s="2">
        <v>24792.6</v>
      </c>
      <c r="AB1712" s="3">
        <v>0.03</v>
      </c>
      <c r="AC1712" s="3">
        <v>0.03</v>
      </c>
      <c r="AD1712" s="2">
        <v>49585.2</v>
      </c>
      <c r="BD1712" t="s">
        <v>82</v>
      </c>
    </row>
    <row r="1713" spans="1:65" x14ac:dyDescent="0.2">
      <c r="A1713">
        <v>55914004</v>
      </c>
      <c r="B1713" t="s">
        <v>243</v>
      </c>
      <c r="C1713" t="s">
        <v>67</v>
      </c>
      <c r="D1713" t="s">
        <v>123</v>
      </c>
      <c r="E1713" t="s">
        <v>74</v>
      </c>
      <c r="F1713" s="1">
        <v>42740</v>
      </c>
      <c r="G1713" s="1">
        <v>42780</v>
      </c>
      <c r="I1713" s="1">
        <v>42770</v>
      </c>
      <c r="J1713" s="1">
        <v>42740</v>
      </c>
      <c r="K1713" s="1"/>
      <c r="L1713" t="s">
        <v>2829</v>
      </c>
      <c r="M1713" s="2">
        <v>201431</v>
      </c>
      <c r="N1713" t="s">
        <v>91</v>
      </c>
      <c r="O1713" t="b">
        <v>0</v>
      </c>
      <c r="Q1713" t="s">
        <v>2829</v>
      </c>
      <c r="W1713" s="2">
        <v>4028.62</v>
      </c>
      <c r="X1713" s="2">
        <v>201431</v>
      </c>
      <c r="Y1713" s="3">
        <v>0.06</v>
      </c>
      <c r="Z1713" s="2">
        <v>6042.93</v>
      </c>
      <c r="AA1713" s="2">
        <v>6042.93</v>
      </c>
      <c r="AB1713" s="3">
        <v>0.03</v>
      </c>
      <c r="AC1713" s="3">
        <v>0.03</v>
      </c>
      <c r="AD1713" s="2">
        <v>12085.86</v>
      </c>
    </row>
    <row r="1714" spans="1:65" x14ac:dyDescent="0.2">
      <c r="A1714">
        <v>55916207</v>
      </c>
      <c r="B1714" t="s">
        <v>1707</v>
      </c>
      <c r="C1714" t="s">
        <v>67</v>
      </c>
      <c r="D1714" t="s">
        <v>89</v>
      </c>
      <c r="E1714" t="s">
        <v>106</v>
      </c>
      <c r="F1714" s="1">
        <v>42519</v>
      </c>
      <c r="G1714" s="1">
        <v>42626</v>
      </c>
      <c r="I1714" s="1">
        <v>42549</v>
      </c>
      <c r="J1714" s="1">
        <v>42519</v>
      </c>
      <c r="K1714" s="1"/>
      <c r="L1714" t="s">
        <v>4771</v>
      </c>
      <c r="M1714" s="2">
        <v>584285</v>
      </c>
      <c r="N1714" t="s">
        <v>81</v>
      </c>
      <c r="O1714" t="b">
        <v>0</v>
      </c>
      <c r="Q1714" t="s">
        <v>4771</v>
      </c>
      <c r="W1714" s="2">
        <v>11685.7</v>
      </c>
      <c r="X1714" s="2">
        <v>584285</v>
      </c>
      <c r="Y1714" s="3">
        <v>0.06</v>
      </c>
      <c r="Z1714" s="2">
        <v>17528.55</v>
      </c>
      <c r="AA1714" s="2">
        <v>17528.55</v>
      </c>
      <c r="AB1714" s="3">
        <v>0.03</v>
      </c>
      <c r="AC1714" s="3">
        <v>0.03</v>
      </c>
      <c r="AD1714" s="2">
        <v>35057.1</v>
      </c>
    </row>
    <row r="1715" spans="1:65" x14ac:dyDescent="0.2">
      <c r="A1715">
        <v>56152100</v>
      </c>
      <c r="B1715" t="s">
        <v>4254</v>
      </c>
      <c r="C1715" t="s">
        <v>94</v>
      </c>
      <c r="D1715" t="s">
        <v>95</v>
      </c>
      <c r="E1715" t="s">
        <v>79</v>
      </c>
      <c r="F1715" s="1">
        <v>42370</v>
      </c>
      <c r="G1715" s="1">
        <v>42404</v>
      </c>
      <c r="I1715" s="1">
        <v>42400</v>
      </c>
      <c r="J1715" s="1">
        <v>42370</v>
      </c>
      <c r="K1715" s="1"/>
      <c r="L1715" t="s">
        <v>4255</v>
      </c>
      <c r="M1715" s="2">
        <v>635536</v>
      </c>
      <c r="N1715" t="s">
        <v>155</v>
      </c>
      <c r="O1715" t="b">
        <v>0</v>
      </c>
      <c r="Q1715" t="s">
        <v>4255</v>
      </c>
      <c r="W1715" s="2">
        <v>12710.72</v>
      </c>
      <c r="X1715" s="2">
        <v>635536</v>
      </c>
      <c r="Y1715" s="3">
        <v>0.06</v>
      </c>
      <c r="Z1715" s="2">
        <v>19066.080000000002</v>
      </c>
      <c r="AA1715" s="2">
        <v>19066.080000000002</v>
      </c>
      <c r="AB1715" s="3">
        <v>0.03</v>
      </c>
      <c r="AC1715" s="3">
        <v>0.03</v>
      </c>
      <c r="AD1715" s="2">
        <v>38132.160000000003</v>
      </c>
      <c r="BC1715" t="s">
        <v>4256</v>
      </c>
      <c r="BD1715" t="s">
        <v>82</v>
      </c>
      <c r="BE1715" t="s">
        <v>4257</v>
      </c>
      <c r="BG1715">
        <v>6886489</v>
      </c>
      <c r="BI1715" t="s">
        <v>526</v>
      </c>
      <c r="BJ1715" t="s">
        <v>4258</v>
      </c>
      <c r="BK1715">
        <v>109</v>
      </c>
      <c r="BM1715">
        <v>18966</v>
      </c>
    </row>
    <row r="1716" spans="1:65" x14ac:dyDescent="0.2">
      <c r="A1716">
        <v>53793343</v>
      </c>
      <c r="B1716" t="s">
        <v>3694</v>
      </c>
      <c r="C1716" t="s">
        <v>67</v>
      </c>
      <c r="D1716" t="s">
        <v>68</v>
      </c>
      <c r="E1716" t="s">
        <v>79</v>
      </c>
      <c r="F1716" s="1">
        <v>42382</v>
      </c>
      <c r="G1716" s="1">
        <v>42663</v>
      </c>
      <c r="I1716" s="1">
        <v>42412</v>
      </c>
      <c r="J1716" s="1">
        <v>42382</v>
      </c>
      <c r="K1716" s="1"/>
      <c r="L1716" t="s">
        <v>3695</v>
      </c>
      <c r="M1716" s="2">
        <v>680952</v>
      </c>
      <c r="N1716" t="s">
        <v>81</v>
      </c>
      <c r="O1716" t="b">
        <v>0</v>
      </c>
      <c r="P1716" t="s">
        <v>3696</v>
      </c>
      <c r="Q1716" t="s">
        <v>3695</v>
      </c>
      <c r="W1716" s="2">
        <v>13619.04</v>
      </c>
      <c r="X1716" s="2">
        <v>680952</v>
      </c>
      <c r="Y1716" s="3">
        <v>0.06</v>
      </c>
      <c r="Z1716" s="2">
        <v>20428.560000000001</v>
      </c>
      <c r="AA1716" s="2">
        <v>20428.560000000001</v>
      </c>
      <c r="AB1716" s="3">
        <v>0.03</v>
      </c>
      <c r="AC1716" s="3">
        <v>0.03</v>
      </c>
      <c r="AD1716" s="2">
        <v>40857.120000000003</v>
      </c>
    </row>
    <row r="1717" spans="1:65" x14ac:dyDescent="0.2">
      <c r="A1717">
        <v>53776498</v>
      </c>
      <c r="B1717" t="s">
        <v>1581</v>
      </c>
      <c r="C1717" t="s">
        <v>67</v>
      </c>
      <c r="D1717" t="s">
        <v>89</v>
      </c>
      <c r="E1717" t="s">
        <v>147</v>
      </c>
      <c r="F1717" s="1">
        <v>42436</v>
      </c>
      <c r="G1717" s="1">
        <v>42700</v>
      </c>
      <c r="I1717" s="1">
        <v>42466</v>
      </c>
      <c r="J1717" s="1">
        <v>42436</v>
      </c>
      <c r="K1717" s="1"/>
      <c r="L1717" t="s">
        <v>4204</v>
      </c>
      <c r="M1717" s="2">
        <v>681450</v>
      </c>
      <c r="N1717" t="s">
        <v>100</v>
      </c>
      <c r="O1717" t="b">
        <v>0</v>
      </c>
      <c r="Q1717" t="s">
        <v>4204</v>
      </c>
      <c r="W1717" s="2">
        <v>13629</v>
      </c>
      <c r="X1717" s="2">
        <v>681450</v>
      </c>
      <c r="Y1717" s="3">
        <v>0.06</v>
      </c>
      <c r="Z1717" s="2">
        <v>20443.5</v>
      </c>
      <c r="AA1717" s="2">
        <v>20443.5</v>
      </c>
      <c r="AB1717" s="3">
        <v>0.03</v>
      </c>
      <c r="AC1717" s="3">
        <v>0.03</v>
      </c>
      <c r="AD1717" s="2">
        <v>40887</v>
      </c>
    </row>
    <row r="1718" spans="1:65" x14ac:dyDescent="0.2">
      <c r="A1718">
        <v>54003766</v>
      </c>
      <c r="B1718" t="s">
        <v>88</v>
      </c>
      <c r="C1718" t="s">
        <v>67</v>
      </c>
      <c r="D1718" t="s">
        <v>153</v>
      </c>
      <c r="E1718" t="s">
        <v>85</v>
      </c>
      <c r="F1718" s="1">
        <v>42609</v>
      </c>
      <c r="G1718" s="1">
        <v>42822</v>
      </c>
      <c r="I1718" s="1">
        <v>42639</v>
      </c>
      <c r="J1718" s="1">
        <v>42609</v>
      </c>
      <c r="K1718" s="1"/>
      <c r="L1718" t="s">
        <v>2404</v>
      </c>
      <c r="M1718" s="2">
        <v>164511</v>
      </c>
      <c r="N1718" t="s">
        <v>103</v>
      </c>
      <c r="O1718" t="b">
        <v>0</v>
      </c>
      <c r="P1718" t="s">
        <v>92</v>
      </c>
      <c r="Q1718" t="s">
        <v>2404</v>
      </c>
      <c r="W1718" s="2">
        <v>3290.22</v>
      </c>
      <c r="X1718" s="2">
        <v>164511</v>
      </c>
      <c r="Y1718" s="3">
        <v>0.06</v>
      </c>
      <c r="Z1718" s="2">
        <v>4935.33</v>
      </c>
      <c r="AA1718" s="2">
        <v>4935.33</v>
      </c>
      <c r="AB1718" s="3">
        <v>0.03</v>
      </c>
      <c r="AC1718" s="3">
        <v>0.03</v>
      </c>
      <c r="AD1718" s="2">
        <v>9870.66</v>
      </c>
    </row>
    <row r="1719" spans="1:65" x14ac:dyDescent="0.2">
      <c r="A1719">
        <v>54064658</v>
      </c>
      <c r="B1719" t="s">
        <v>516</v>
      </c>
      <c r="C1719" t="s">
        <v>67</v>
      </c>
      <c r="D1719" t="s">
        <v>84</v>
      </c>
      <c r="E1719" t="s">
        <v>74</v>
      </c>
      <c r="F1719" s="1">
        <v>42489</v>
      </c>
      <c r="G1719" s="1">
        <v>42638</v>
      </c>
      <c r="I1719" s="1">
        <v>42519</v>
      </c>
      <c r="J1719" s="1">
        <v>42489</v>
      </c>
      <c r="K1719" s="1"/>
      <c r="L1719" t="s">
        <v>4611</v>
      </c>
      <c r="M1719" s="2">
        <v>423460</v>
      </c>
      <c r="N1719" t="s">
        <v>115</v>
      </c>
      <c r="O1719" t="b">
        <v>0</v>
      </c>
      <c r="P1719" t="s">
        <v>4612</v>
      </c>
      <c r="Q1719" t="s">
        <v>4611</v>
      </c>
      <c r="W1719" s="2">
        <v>8469.2000000000007</v>
      </c>
      <c r="X1719" s="2">
        <v>423460</v>
      </c>
      <c r="Y1719" s="3">
        <v>0.06</v>
      </c>
      <c r="Z1719" s="2">
        <v>12703.8</v>
      </c>
      <c r="AA1719" s="2">
        <v>12703.8</v>
      </c>
      <c r="AB1719" s="3">
        <v>0.03</v>
      </c>
      <c r="AC1719" s="3">
        <v>0.03</v>
      </c>
      <c r="AD1719" s="2">
        <v>25407.599999999999</v>
      </c>
    </row>
    <row r="1720" spans="1:65" x14ac:dyDescent="0.2">
      <c r="A1720">
        <v>54041831</v>
      </c>
      <c r="B1720" t="s">
        <v>6687</v>
      </c>
      <c r="C1720" t="s">
        <v>94</v>
      </c>
      <c r="D1720" t="s">
        <v>95</v>
      </c>
      <c r="E1720" t="s">
        <v>79</v>
      </c>
      <c r="F1720" s="1">
        <f>I1720+360</f>
        <v>42943</v>
      </c>
      <c r="G1720" s="1">
        <v>42746</v>
      </c>
      <c r="I1720" s="1">
        <v>42583</v>
      </c>
      <c r="J1720" s="1">
        <v>42553</v>
      </c>
      <c r="K1720" s="1"/>
      <c r="L1720" t="s">
        <v>6688</v>
      </c>
      <c r="M1720" s="2">
        <v>182845</v>
      </c>
      <c r="N1720" t="s">
        <v>108</v>
      </c>
      <c r="O1720" t="b">
        <v>0</v>
      </c>
      <c r="Q1720" t="s">
        <v>6688</v>
      </c>
      <c r="W1720" s="2">
        <v>3656.9</v>
      </c>
      <c r="X1720" s="2">
        <v>182845</v>
      </c>
      <c r="Y1720" s="3">
        <v>0.06</v>
      </c>
      <c r="Z1720" s="2">
        <v>5485.35</v>
      </c>
      <c r="AA1720" s="2">
        <v>5485.35</v>
      </c>
      <c r="AB1720" s="3">
        <v>0.03</v>
      </c>
      <c r="AC1720" s="3">
        <v>0.03</v>
      </c>
      <c r="AD1720" s="2">
        <v>10970.7</v>
      </c>
      <c r="BC1720" t="s">
        <v>1379</v>
      </c>
      <c r="BD1720" t="s">
        <v>82</v>
      </c>
      <c r="BE1720" t="s">
        <v>2778</v>
      </c>
      <c r="BI1720" t="s">
        <v>396</v>
      </c>
      <c r="BJ1720" t="s">
        <v>6689</v>
      </c>
      <c r="BK1720">
        <v>3729</v>
      </c>
      <c r="BM1720">
        <v>33711</v>
      </c>
    </row>
    <row r="1721" spans="1:65" x14ac:dyDescent="0.2">
      <c r="A1721">
        <v>54175160</v>
      </c>
      <c r="B1721" t="s">
        <v>93</v>
      </c>
      <c r="C1721" t="s">
        <v>67</v>
      </c>
      <c r="D1721" t="s">
        <v>68</v>
      </c>
      <c r="E1721" t="s">
        <v>74</v>
      </c>
      <c r="F1721" s="1">
        <v>42863</v>
      </c>
      <c r="G1721" s="1">
        <v>43004</v>
      </c>
      <c r="I1721" s="1">
        <v>42893</v>
      </c>
      <c r="J1721" s="1">
        <v>42863</v>
      </c>
      <c r="K1721" s="1"/>
      <c r="L1721" t="s">
        <v>1460</v>
      </c>
      <c r="M1721" s="2">
        <v>186381</v>
      </c>
      <c r="N1721" t="s">
        <v>71</v>
      </c>
      <c r="O1721" t="b">
        <v>0</v>
      </c>
      <c r="P1721" t="s">
        <v>389</v>
      </c>
      <c r="Q1721" t="s">
        <v>1460</v>
      </c>
      <c r="W1721" s="2">
        <v>3727.62</v>
      </c>
      <c r="X1721" s="2">
        <v>186381</v>
      </c>
      <c r="Y1721" s="3">
        <v>0.06</v>
      </c>
      <c r="Z1721" s="2">
        <v>5591.43</v>
      </c>
      <c r="AA1721" s="2">
        <v>5591.43</v>
      </c>
      <c r="AB1721" s="3">
        <v>0.03</v>
      </c>
      <c r="AC1721" s="3">
        <v>0.03</v>
      </c>
      <c r="AD1721" s="2">
        <v>11182.86</v>
      </c>
    </row>
    <row r="1722" spans="1:65" x14ac:dyDescent="0.2">
      <c r="A1722">
        <v>54184247</v>
      </c>
      <c r="B1722" t="s">
        <v>2193</v>
      </c>
      <c r="C1722" t="s">
        <v>94</v>
      </c>
      <c r="D1722" t="s">
        <v>95</v>
      </c>
      <c r="E1722" t="s">
        <v>106</v>
      </c>
      <c r="F1722" s="1">
        <f>I1722+360</f>
        <v>42955</v>
      </c>
      <c r="G1722" s="1">
        <v>42814</v>
      </c>
      <c r="I1722" s="1">
        <v>42595</v>
      </c>
      <c r="J1722" s="1">
        <v>42565</v>
      </c>
      <c r="K1722" s="1"/>
      <c r="L1722" t="s">
        <v>2194</v>
      </c>
      <c r="M1722" s="2">
        <v>819201</v>
      </c>
      <c r="N1722" t="s">
        <v>76</v>
      </c>
      <c r="O1722" t="b">
        <v>0</v>
      </c>
      <c r="P1722" t="s">
        <v>116</v>
      </c>
      <c r="Q1722" t="s">
        <v>2194</v>
      </c>
      <c r="W1722" s="2">
        <v>16384.02</v>
      </c>
      <c r="X1722" s="2">
        <v>819201</v>
      </c>
      <c r="Y1722" s="3">
        <v>0.06</v>
      </c>
      <c r="Z1722" s="2">
        <v>24576.03</v>
      </c>
      <c r="AA1722" s="2">
        <v>24576.03</v>
      </c>
      <c r="AB1722" s="3">
        <v>0.03</v>
      </c>
      <c r="AC1722" s="3">
        <v>0.03</v>
      </c>
      <c r="AD1722" s="2">
        <v>49152.06</v>
      </c>
      <c r="BC1722" t="s">
        <v>2195</v>
      </c>
      <c r="BD1722" t="s">
        <v>82</v>
      </c>
      <c r="BE1722" t="s">
        <v>2196</v>
      </c>
      <c r="BI1722" t="s">
        <v>134</v>
      </c>
      <c r="BJ1722" t="s">
        <v>2197</v>
      </c>
      <c r="BK1722">
        <v>5324</v>
      </c>
      <c r="BM1722">
        <v>48612</v>
      </c>
    </row>
    <row r="1723" spans="1:65" x14ac:dyDescent="0.2">
      <c r="A1723">
        <v>54177382</v>
      </c>
      <c r="B1723" t="s">
        <v>2234</v>
      </c>
      <c r="C1723" t="s">
        <v>67</v>
      </c>
      <c r="D1723" t="s">
        <v>153</v>
      </c>
      <c r="E1723" t="s">
        <v>110</v>
      </c>
      <c r="F1723" s="1">
        <v>42522</v>
      </c>
      <c r="G1723" s="1">
        <v>42765</v>
      </c>
      <c r="I1723" s="1">
        <v>42552</v>
      </c>
      <c r="J1723" s="1">
        <v>42522</v>
      </c>
      <c r="K1723" s="1"/>
      <c r="L1723" t="s">
        <v>2845</v>
      </c>
      <c r="M1723" s="2">
        <v>192182</v>
      </c>
      <c r="N1723" t="s">
        <v>103</v>
      </c>
      <c r="O1723" t="b">
        <v>0</v>
      </c>
      <c r="Q1723" t="s">
        <v>2845</v>
      </c>
      <c r="W1723" s="2">
        <v>3843.64</v>
      </c>
      <c r="X1723" s="2">
        <v>192182</v>
      </c>
      <c r="Y1723" s="3">
        <v>0.06</v>
      </c>
      <c r="Z1723" s="2">
        <v>5765.46</v>
      </c>
      <c r="AA1723" s="2">
        <v>5765.46</v>
      </c>
      <c r="AB1723" s="3">
        <v>0.03</v>
      </c>
      <c r="AC1723" s="3">
        <v>0.03</v>
      </c>
      <c r="AD1723" s="2">
        <v>11530.92</v>
      </c>
    </row>
    <row r="1724" spans="1:65" x14ac:dyDescent="0.2">
      <c r="A1724">
        <v>54180122</v>
      </c>
      <c r="B1724" t="s">
        <v>504</v>
      </c>
      <c r="C1724" t="s">
        <v>67</v>
      </c>
      <c r="D1724" t="s">
        <v>73</v>
      </c>
      <c r="E1724" t="s">
        <v>69</v>
      </c>
      <c r="F1724" s="1">
        <v>42472</v>
      </c>
      <c r="G1724" s="1">
        <v>42823</v>
      </c>
      <c r="I1724" s="1">
        <v>42502</v>
      </c>
      <c r="J1724" s="1">
        <v>42472</v>
      </c>
      <c r="K1724" s="1"/>
      <c r="L1724" t="s">
        <v>5582</v>
      </c>
      <c r="M1724" s="2">
        <v>811924</v>
      </c>
      <c r="N1724" t="s">
        <v>76</v>
      </c>
      <c r="O1724" t="b">
        <v>0</v>
      </c>
      <c r="Q1724" t="s">
        <v>5582</v>
      </c>
      <c r="W1724" s="2">
        <v>16238.48</v>
      </c>
      <c r="X1724" s="2">
        <v>811924</v>
      </c>
      <c r="Y1724" s="3">
        <v>0.06</v>
      </c>
      <c r="Z1724" s="2">
        <v>24357.72</v>
      </c>
      <c r="AA1724" s="2">
        <v>24357.72</v>
      </c>
      <c r="AB1724" s="3">
        <v>0.03</v>
      </c>
      <c r="AC1724" s="3">
        <v>0.03</v>
      </c>
      <c r="AD1724" s="2">
        <v>48715.44</v>
      </c>
    </row>
    <row r="1725" spans="1:65" x14ac:dyDescent="0.2">
      <c r="A1725">
        <v>54189231</v>
      </c>
      <c r="B1725" t="s">
        <v>3122</v>
      </c>
      <c r="C1725" t="s">
        <v>67</v>
      </c>
      <c r="D1725" t="s">
        <v>73</v>
      </c>
      <c r="E1725" t="s">
        <v>85</v>
      </c>
      <c r="F1725" s="1">
        <v>42372</v>
      </c>
      <c r="G1725" s="1">
        <v>42409</v>
      </c>
      <c r="I1725" s="1">
        <v>42402</v>
      </c>
      <c r="J1725" s="1">
        <v>42372</v>
      </c>
      <c r="K1725" s="1"/>
      <c r="L1725" t="s">
        <v>6640</v>
      </c>
      <c r="M1725" s="2">
        <v>448538</v>
      </c>
      <c r="N1725" t="s">
        <v>138</v>
      </c>
      <c r="O1725" t="b">
        <v>0</v>
      </c>
      <c r="Q1725" t="s">
        <v>6640</v>
      </c>
      <c r="W1725" s="2">
        <v>8970.76</v>
      </c>
      <c r="X1725" s="2">
        <v>448538</v>
      </c>
      <c r="Y1725" s="3">
        <v>0.06</v>
      </c>
      <c r="Z1725" s="2">
        <v>13456.14</v>
      </c>
      <c r="AA1725" s="2">
        <v>13456.14</v>
      </c>
      <c r="AB1725" s="3">
        <v>0.03</v>
      </c>
      <c r="AC1725" s="3">
        <v>0.03</v>
      </c>
      <c r="AD1725" s="2">
        <v>26912.28</v>
      </c>
    </row>
    <row r="1726" spans="1:65" x14ac:dyDescent="0.2">
      <c r="A1726">
        <v>54230415</v>
      </c>
      <c r="B1726" t="s">
        <v>6474</v>
      </c>
      <c r="C1726" t="s">
        <v>67</v>
      </c>
      <c r="D1726" t="s">
        <v>73</v>
      </c>
      <c r="E1726" t="s">
        <v>79</v>
      </c>
      <c r="F1726" s="1">
        <f>I1726+360</f>
        <v>42948</v>
      </c>
      <c r="G1726" s="1">
        <v>42629</v>
      </c>
      <c r="I1726" s="1">
        <v>42588</v>
      </c>
      <c r="J1726" s="1">
        <v>42558</v>
      </c>
      <c r="K1726" s="1"/>
      <c r="L1726" t="s">
        <v>6475</v>
      </c>
      <c r="M1726" s="2">
        <v>655471</v>
      </c>
      <c r="N1726" t="s">
        <v>193</v>
      </c>
      <c r="O1726" t="b">
        <v>0</v>
      </c>
      <c r="Q1726" t="s">
        <v>6475</v>
      </c>
      <c r="W1726" s="2">
        <v>13109.42</v>
      </c>
      <c r="X1726" s="2">
        <v>655471</v>
      </c>
      <c r="Y1726" s="3">
        <v>0.06</v>
      </c>
      <c r="Z1726" s="2">
        <v>19664.13</v>
      </c>
      <c r="AA1726" s="2">
        <v>19664.13</v>
      </c>
      <c r="AB1726" s="3">
        <v>0.03</v>
      </c>
      <c r="AC1726" s="3">
        <v>0.03</v>
      </c>
      <c r="AD1726" s="2">
        <v>39328.26</v>
      </c>
    </row>
    <row r="1727" spans="1:65" x14ac:dyDescent="0.2">
      <c r="A1727">
        <v>54544975</v>
      </c>
      <c r="B1727" t="s">
        <v>88</v>
      </c>
      <c r="C1727" t="s">
        <v>105</v>
      </c>
      <c r="D1727" t="s">
        <v>68</v>
      </c>
      <c r="E1727" t="s">
        <v>69</v>
      </c>
      <c r="F1727" s="1">
        <v>42853</v>
      </c>
      <c r="G1727" s="1">
        <v>42922</v>
      </c>
      <c r="I1727" s="1">
        <v>42883</v>
      </c>
      <c r="J1727" s="1">
        <v>42853</v>
      </c>
      <c r="K1727" s="1"/>
      <c r="L1727" t="s">
        <v>1966</v>
      </c>
      <c r="M1727" s="2">
        <v>294334</v>
      </c>
      <c r="N1727" t="s">
        <v>91</v>
      </c>
      <c r="O1727" t="b">
        <v>0</v>
      </c>
      <c r="Q1727" t="s">
        <v>1966</v>
      </c>
      <c r="W1727" s="2">
        <v>5886.68</v>
      </c>
      <c r="X1727" s="2">
        <v>294334</v>
      </c>
      <c r="Y1727" s="3">
        <v>0.06</v>
      </c>
      <c r="Z1727" s="2">
        <v>8830.02</v>
      </c>
      <c r="AA1727" s="2">
        <v>8830.02</v>
      </c>
      <c r="AB1727" s="3">
        <v>0.03</v>
      </c>
      <c r="AC1727" s="3">
        <v>0.03</v>
      </c>
      <c r="AD1727" s="2">
        <v>17660.04</v>
      </c>
    </row>
    <row r="1728" spans="1:65" x14ac:dyDescent="0.2">
      <c r="A1728">
        <v>54544921</v>
      </c>
      <c r="B1728" t="s">
        <v>2010</v>
      </c>
      <c r="C1728" t="s">
        <v>67</v>
      </c>
      <c r="D1728" t="s">
        <v>153</v>
      </c>
      <c r="E1728" t="s">
        <v>69</v>
      </c>
      <c r="F1728" s="1">
        <v>42503</v>
      </c>
      <c r="G1728" s="1">
        <v>42852</v>
      </c>
      <c r="I1728" s="1">
        <v>42533</v>
      </c>
      <c r="J1728" s="1">
        <v>42503</v>
      </c>
      <c r="K1728" s="1"/>
      <c r="L1728" t="s">
        <v>2019</v>
      </c>
      <c r="M1728" s="2">
        <v>644880</v>
      </c>
      <c r="N1728" t="s">
        <v>143</v>
      </c>
      <c r="O1728" t="b">
        <v>0</v>
      </c>
      <c r="P1728" t="s">
        <v>283</v>
      </c>
      <c r="Q1728" t="s">
        <v>2019</v>
      </c>
      <c r="W1728" s="2">
        <v>12897.6</v>
      </c>
      <c r="X1728" s="2">
        <v>644880</v>
      </c>
      <c r="Y1728" s="3">
        <v>0.06</v>
      </c>
      <c r="Z1728" s="2">
        <v>19346.400000000001</v>
      </c>
      <c r="AA1728" s="2">
        <v>19346.400000000001</v>
      </c>
      <c r="AB1728" s="3">
        <v>0.03</v>
      </c>
      <c r="AC1728" s="3">
        <v>0.03</v>
      </c>
      <c r="AD1728" s="2">
        <v>38692.800000000003</v>
      </c>
    </row>
    <row r="1729" spans="1:65" x14ac:dyDescent="0.2">
      <c r="A1729">
        <v>54643435</v>
      </c>
      <c r="B1729" t="s">
        <v>120</v>
      </c>
      <c r="C1729" t="s">
        <v>67</v>
      </c>
      <c r="D1729" t="s">
        <v>73</v>
      </c>
      <c r="E1729" t="s">
        <v>79</v>
      </c>
      <c r="F1729" s="1">
        <v>42426</v>
      </c>
      <c r="G1729" s="1">
        <v>42646</v>
      </c>
      <c r="I1729" s="1">
        <v>42456</v>
      </c>
      <c r="J1729" s="1">
        <v>42426</v>
      </c>
      <c r="K1729" s="1"/>
      <c r="L1729" t="s">
        <v>2090</v>
      </c>
      <c r="M1729" s="2">
        <v>201941</v>
      </c>
      <c r="N1729" t="s">
        <v>76</v>
      </c>
      <c r="O1729" t="b">
        <v>1</v>
      </c>
      <c r="Q1729" t="s">
        <v>2090</v>
      </c>
      <c r="W1729" s="2">
        <v>4038.82</v>
      </c>
      <c r="X1729" s="2">
        <v>201941</v>
      </c>
      <c r="Y1729" s="3">
        <v>0.06</v>
      </c>
      <c r="Z1729" s="2">
        <v>6058.23</v>
      </c>
      <c r="AA1729" s="2">
        <v>6058.23</v>
      </c>
      <c r="AB1729" s="3">
        <v>0.03</v>
      </c>
      <c r="AC1729" s="3">
        <v>0.03</v>
      </c>
      <c r="AD1729" s="2">
        <v>12116.46</v>
      </c>
    </row>
    <row r="1730" spans="1:65" x14ac:dyDescent="0.2">
      <c r="A1730">
        <v>54628923</v>
      </c>
      <c r="B1730" t="s">
        <v>3809</v>
      </c>
      <c r="C1730" t="s">
        <v>67</v>
      </c>
      <c r="D1730" t="s">
        <v>68</v>
      </c>
      <c r="E1730" t="s">
        <v>106</v>
      </c>
      <c r="F1730" s="1">
        <f>I1730+360</f>
        <v>42946</v>
      </c>
      <c r="G1730" s="1">
        <v>42938</v>
      </c>
      <c r="I1730" s="1">
        <v>42586</v>
      </c>
      <c r="J1730" s="1">
        <v>42556</v>
      </c>
      <c r="K1730" s="1"/>
      <c r="L1730" t="s">
        <v>3810</v>
      </c>
      <c r="M1730" s="2">
        <v>229564</v>
      </c>
      <c r="N1730" t="s">
        <v>115</v>
      </c>
      <c r="O1730" t="b">
        <v>0</v>
      </c>
      <c r="Q1730" t="s">
        <v>3810</v>
      </c>
      <c r="W1730" s="2">
        <v>4591.28</v>
      </c>
      <c r="X1730" s="2">
        <v>229564</v>
      </c>
      <c r="Y1730" s="3">
        <v>0.06</v>
      </c>
      <c r="Z1730" s="2">
        <v>6886.92</v>
      </c>
      <c r="AA1730" s="2">
        <v>6886.92</v>
      </c>
      <c r="AB1730" s="3">
        <v>0.03</v>
      </c>
      <c r="AC1730" s="3">
        <v>0.03</v>
      </c>
      <c r="AD1730" s="2">
        <v>13773.84</v>
      </c>
    </row>
    <row r="1731" spans="1:65" x14ac:dyDescent="0.2">
      <c r="A1731">
        <v>54640267</v>
      </c>
      <c r="B1731" t="s">
        <v>3430</v>
      </c>
      <c r="C1731" t="s">
        <v>67</v>
      </c>
      <c r="D1731" t="s">
        <v>84</v>
      </c>
      <c r="E1731" t="s">
        <v>85</v>
      </c>
      <c r="F1731" s="1">
        <v>42484</v>
      </c>
      <c r="G1731" s="1">
        <v>42903</v>
      </c>
      <c r="I1731" s="1">
        <v>42514</v>
      </c>
      <c r="J1731" s="1">
        <v>42484</v>
      </c>
      <c r="K1731" s="1"/>
      <c r="L1731" t="s">
        <v>6306</v>
      </c>
      <c r="M1731" s="2">
        <v>263592</v>
      </c>
      <c r="N1731" t="s">
        <v>100</v>
      </c>
      <c r="O1731" t="b">
        <v>0</v>
      </c>
      <c r="Q1731" t="s">
        <v>6306</v>
      </c>
      <c r="W1731" s="2">
        <v>5271.84</v>
      </c>
      <c r="X1731" s="2">
        <v>263592</v>
      </c>
      <c r="Y1731" s="3">
        <v>0.06</v>
      </c>
      <c r="Z1731" s="2">
        <v>7907.76</v>
      </c>
      <c r="AA1731" s="2">
        <v>7907.76</v>
      </c>
      <c r="AB1731" s="3">
        <v>0.03</v>
      </c>
      <c r="AC1731" s="3">
        <v>0.03</v>
      </c>
      <c r="AD1731" s="2">
        <v>15815.52</v>
      </c>
    </row>
    <row r="1732" spans="1:65" x14ac:dyDescent="0.2">
      <c r="A1732">
        <v>54648265</v>
      </c>
      <c r="B1732" t="s">
        <v>120</v>
      </c>
      <c r="C1732" t="s">
        <v>67</v>
      </c>
      <c r="D1732" t="s">
        <v>68</v>
      </c>
      <c r="E1732" t="s">
        <v>85</v>
      </c>
      <c r="F1732" s="1">
        <v>42735</v>
      </c>
      <c r="G1732" s="1">
        <v>42828</v>
      </c>
      <c r="I1732" s="1">
        <v>42765</v>
      </c>
      <c r="J1732" s="1">
        <v>42735</v>
      </c>
      <c r="K1732" s="1"/>
      <c r="L1732" t="s">
        <v>6447</v>
      </c>
      <c r="M1732" s="2">
        <v>819069</v>
      </c>
      <c r="N1732" t="s">
        <v>115</v>
      </c>
      <c r="O1732" t="b">
        <v>0</v>
      </c>
      <c r="Q1732" t="s">
        <v>6447</v>
      </c>
      <c r="W1732" s="2">
        <v>16381.38</v>
      </c>
      <c r="X1732" s="2">
        <v>819069</v>
      </c>
      <c r="Y1732" s="3">
        <v>0.06</v>
      </c>
      <c r="Z1732" s="2">
        <v>24572.07</v>
      </c>
      <c r="AA1732" s="2">
        <v>24572.07</v>
      </c>
      <c r="AB1732" s="3">
        <v>0.03</v>
      </c>
      <c r="AC1732" s="3">
        <v>0.03</v>
      </c>
      <c r="AD1732" s="2">
        <v>49144.14</v>
      </c>
    </row>
    <row r="1733" spans="1:65" x14ac:dyDescent="0.2">
      <c r="A1733">
        <v>54733453</v>
      </c>
      <c r="B1733" t="s">
        <v>93</v>
      </c>
      <c r="C1733" t="s">
        <v>67</v>
      </c>
      <c r="D1733" t="s">
        <v>68</v>
      </c>
      <c r="E1733" t="s">
        <v>85</v>
      </c>
      <c r="F1733" s="1">
        <v>42799</v>
      </c>
      <c r="G1733" s="1">
        <v>42890</v>
      </c>
      <c r="I1733" s="1">
        <v>42829</v>
      </c>
      <c r="J1733" s="1">
        <v>42799</v>
      </c>
      <c r="K1733" s="1"/>
      <c r="L1733" t="s">
        <v>2127</v>
      </c>
      <c r="M1733" s="2">
        <v>582010</v>
      </c>
      <c r="N1733" t="s">
        <v>103</v>
      </c>
      <c r="O1733" t="b">
        <v>0</v>
      </c>
      <c r="Q1733" t="s">
        <v>2127</v>
      </c>
      <c r="W1733" s="2">
        <v>11640.2</v>
      </c>
      <c r="X1733" s="2">
        <v>582010</v>
      </c>
      <c r="Y1733" s="3">
        <v>0.06</v>
      </c>
      <c r="Z1733" s="2">
        <v>17460.3</v>
      </c>
      <c r="AA1733" s="2">
        <v>17460.3</v>
      </c>
      <c r="AB1733" s="3">
        <v>0.03</v>
      </c>
      <c r="AC1733" s="3">
        <v>0.03</v>
      </c>
      <c r="AD1733" s="2">
        <v>34920.6</v>
      </c>
    </row>
    <row r="1734" spans="1:65" x14ac:dyDescent="0.2">
      <c r="A1734">
        <v>54701690</v>
      </c>
      <c r="B1734" t="s">
        <v>516</v>
      </c>
      <c r="C1734" t="s">
        <v>67</v>
      </c>
      <c r="D1734" t="s">
        <v>73</v>
      </c>
      <c r="E1734" t="s">
        <v>69</v>
      </c>
      <c r="F1734" s="1">
        <v>42457</v>
      </c>
      <c r="G1734" s="1">
        <v>42962</v>
      </c>
      <c r="I1734" s="1">
        <v>42487</v>
      </c>
      <c r="J1734" s="1">
        <v>42457</v>
      </c>
      <c r="K1734" s="1"/>
      <c r="L1734" t="s">
        <v>2822</v>
      </c>
      <c r="M1734" s="2">
        <v>137311</v>
      </c>
      <c r="N1734" t="s">
        <v>100</v>
      </c>
      <c r="O1734" t="b">
        <v>0</v>
      </c>
      <c r="Q1734" t="s">
        <v>2822</v>
      </c>
      <c r="W1734" s="2">
        <v>2746.22</v>
      </c>
      <c r="X1734" s="2">
        <v>137311</v>
      </c>
      <c r="Y1734" s="3">
        <v>0.06</v>
      </c>
      <c r="Z1734" s="2">
        <v>4119.33</v>
      </c>
      <c r="AA1734" s="2">
        <v>4119.33</v>
      </c>
      <c r="AB1734" s="3">
        <v>0.03</v>
      </c>
      <c r="AC1734" s="3">
        <v>0.03</v>
      </c>
      <c r="AD1734" s="2">
        <v>8238.66</v>
      </c>
      <c r="BD1734" t="s">
        <v>82</v>
      </c>
    </row>
    <row r="1735" spans="1:65" x14ac:dyDescent="0.2">
      <c r="A1735">
        <v>54736022</v>
      </c>
      <c r="B1735" t="s">
        <v>5154</v>
      </c>
      <c r="C1735" t="s">
        <v>67</v>
      </c>
      <c r="D1735" t="s">
        <v>68</v>
      </c>
      <c r="E1735" t="s">
        <v>110</v>
      </c>
      <c r="F1735" s="1">
        <v>42883</v>
      </c>
      <c r="G1735" s="1">
        <v>42977</v>
      </c>
      <c r="I1735" s="1">
        <v>42913</v>
      </c>
      <c r="J1735" s="1">
        <v>42883</v>
      </c>
      <c r="K1735" s="1"/>
      <c r="L1735" t="s">
        <v>5155</v>
      </c>
      <c r="M1735" s="2">
        <v>749316</v>
      </c>
      <c r="N1735" t="s">
        <v>141</v>
      </c>
      <c r="O1735" t="b">
        <v>0</v>
      </c>
      <c r="Q1735" t="s">
        <v>5155</v>
      </c>
      <c r="W1735" s="2">
        <v>14986.32</v>
      </c>
      <c r="X1735" s="2">
        <v>749316</v>
      </c>
      <c r="Y1735" s="3">
        <v>0.06</v>
      </c>
      <c r="Z1735" s="2">
        <v>22479.48</v>
      </c>
      <c r="AA1735" s="2">
        <v>22479.48</v>
      </c>
      <c r="AB1735" s="3">
        <v>0.03</v>
      </c>
      <c r="AC1735" s="3">
        <v>0.03</v>
      </c>
      <c r="AD1735" s="2">
        <v>44958.96</v>
      </c>
      <c r="BC1735" t="s">
        <v>5156</v>
      </c>
      <c r="BD1735" t="s">
        <v>82</v>
      </c>
      <c r="BE1735" t="s">
        <v>5157</v>
      </c>
      <c r="BI1735" t="s">
        <v>417</v>
      </c>
      <c r="BJ1735" t="s">
        <v>5158</v>
      </c>
      <c r="BK1735">
        <v>1739</v>
      </c>
      <c r="BM1735">
        <v>44223</v>
      </c>
    </row>
    <row r="1736" spans="1:65" x14ac:dyDescent="0.2">
      <c r="A1736">
        <v>54797853</v>
      </c>
      <c r="B1736" t="s">
        <v>1224</v>
      </c>
      <c r="C1736" t="s">
        <v>67</v>
      </c>
      <c r="D1736" t="s">
        <v>73</v>
      </c>
      <c r="E1736" t="s">
        <v>106</v>
      </c>
      <c r="F1736" s="1">
        <f>I1736+360</f>
        <v>42970</v>
      </c>
      <c r="G1736" s="1">
        <v>42785</v>
      </c>
      <c r="I1736" s="1">
        <v>42610</v>
      </c>
      <c r="J1736" s="1">
        <v>42580</v>
      </c>
      <c r="K1736" s="1"/>
      <c r="L1736" t="s">
        <v>1225</v>
      </c>
      <c r="M1736" s="2">
        <v>839693</v>
      </c>
      <c r="N1736" t="s">
        <v>155</v>
      </c>
      <c r="O1736" t="b">
        <v>0</v>
      </c>
      <c r="Q1736" t="s">
        <v>1225</v>
      </c>
      <c r="W1736" s="2">
        <v>16793.86</v>
      </c>
      <c r="X1736" s="2">
        <v>839693</v>
      </c>
      <c r="Y1736" s="3">
        <v>0.06</v>
      </c>
      <c r="Z1736" s="2">
        <v>25190.79</v>
      </c>
      <c r="AA1736" s="2">
        <v>25190.79</v>
      </c>
      <c r="AB1736" s="3">
        <v>0.03</v>
      </c>
      <c r="AC1736" s="3">
        <v>0.03</v>
      </c>
      <c r="AD1736" s="2">
        <v>50381.58</v>
      </c>
    </row>
    <row r="1737" spans="1:65" x14ac:dyDescent="0.2">
      <c r="A1737">
        <v>54791055</v>
      </c>
      <c r="B1737" t="s">
        <v>504</v>
      </c>
      <c r="C1737" t="s">
        <v>67</v>
      </c>
      <c r="D1737" t="s">
        <v>68</v>
      </c>
      <c r="E1737" t="s">
        <v>79</v>
      </c>
      <c r="F1737" s="1">
        <v>42465</v>
      </c>
      <c r="G1737" s="1">
        <v>42955</v>
      </c>
      <c r="I1737" s="1">
        <v>42495</v>
      </c>
      <c r="J1737" s="1">
        <v>42465</v>
      </c>
      <c r="K1737" s="1"/>
      <c r="L1737" t="s">
        <v>1919</v>
      </c>
      <c r="M1737" s="2">
        <v>590356</v>
      </c>
      <c r="N1737" t="s">
        <v>130</v>
      </c>
      <c r="O1737" t="b">
        <v>0</v>
      </c>
      <c r="Q1737" t="s">
        <v>1919</v>
      </c>
      <c r="W1737" s="2">
        <v>11807.12</v>
      </c>
      <c r="X1737" s="2">
        <v>590356</v>
      </c>
      <c r="Y1737" s="3">
        <v>0.06</v>
      </c>
      <c r="Z1737" s="2">
        <v>17710.68</v>
      </c>
      <c r="AA1737" s="2">
        <v>17710.68</v>
      </c>
      <c r="AB1737" s="3">
        <v>0.03</v>
      </c>
      <c r="AC1737" s="3">
        <v>0.03</v>
      </c>
      <c r="AD1737" s="2">
        <v>35421.360000000001</v>
      </c>
    </row>
    <row r="1738" spans="1:65" x14ac:dyDescent="0.2">
      <c r="A1738">
        <v>54832624</v>
      </c>
      <c r="B1738" t="s">
        <v>3124</v>
      </c>
      <c r="C1738" t="s">
        <v>67</v>
      </c>
      <c r="D1738" t="s">
        <v>73</v>
      </c>
      <c r="E1738" t="s">
        <v>106</v>
      </c>
      <c r="F1738" s="1">
        <v>42402</v>
      </c>
      <c r="G1738" s="1">
        <v>42729</v>
      </c>
      <c r="I1738" s="1">
        <v>42432</v>
      </c>
      <c r="J1738" s="1">
        <v>42402</v>
      </c>
      <c r="K1738" s="1"/>
      <c r="L1738" t="s">
        <v>3125</v>
      </c>
      <c r="M1738" s="2">
        <v>581727</v>
      </c>
      <c r="N1738" t="s">
        <v>115</v>
      </c>
      <c r="O1738" t="b">
        <v>0</v>
      </c>
      <c r="Q1738" t="s">
        <v>3125</v>
      </c>
      <c r="W1738" s="2">
        <v>11634.54</v>
      </c>
      <c r="X1738" s="2">
        <v>581727</v>
      </c>
      <c r="Y1738" s="3">
        <v>0.06</v>
      </c>
      <c r="Z1738" s="2">
        <v>17451.810000000001</v>
      </c>
      <c r="AA1738" s="2">
        <v>17451.810000000001</v>
      </c>
      <c r="AB1738" s="3">
        <v>0.03</v>
      </c>
      <c r="AC1738" s="3">
        <v>0.03</v>
      </c>
      <c r="AD1738" s="2">
        <v>34903.620000000003</v>
      </c>
    </row>
    <row r="1739" spans="1:65" x14ac:dyDescent="0.2">
      <c r="A1739">
        <v>54786122</v>
      </c>
      <c r="B1739" t="s">
        <v>1426</v>
      </c>
      <c r="C1739" t="s">
        <v>67</v>
      </c>
      <c r="D1739" t="s">
        <v>123</v>
      </c>
      <c r="E1739" t="s">
        <v>74</v>
      </c>
      <c r="F1739" s="1">
        <v>42463</v>
      </c>
      <c r="G1739" s="1">
        <v>42659</v>
      </c>
      <c r="I1739" s="1">
        <v>42493</v>
      </c>
      <c r="J1739" s="1">
        <v>42463</v>
      </c>
      <c r="K1739" s="1"/>
      <c r="L1739" t="s">
        <v>5784</v>
      </c>
      <c r="M1739" s="2">
        <v>555450</v>
      </c>
      <c r="N1739" t="s">
        <v>155</v>
      </c>
      <c r="O1739" t="b">
        <v>0</v>
      </c>
      <c r="Q1739" t="s">
        <v>5784</v>
      </c>
      <c r="W1739" s="2">
        <v>11109</v>
      </c>
      <c r="X1739" s="2">
        <v>555450</v>
      </c>
      <c r="Y1739" s="3">
        <v>0.06</v>
      </c>
      <c r="Z1739" s="2">
        <v>16663.5</v>
      </c>
      <c r="AA1739" s="2">
        <v>16663.5</v>
      </c>
      <c r="AB1739" s="3">
        <v>0.03</v>
      </c>
      <c r="AC1739" s="3">
        <v>0.03</v>
      </c>
      <c r="AD1739" s="2">
        <v>33327</v>
      </c>
    </row>
    <row r="1740" spans="1:65" x14ac:dyDescent="0.2">
      <c r="A1740">
        <v>55140547</v>
      </c>
      <c r="B1740" t="s">
        <v>849</v>
      </c>
      <c r="C1740" t="s">
        <v>67</v>
      </c>
      <c r="D1740" t="s">
        <v>89</v>
      </c>
      <c r="E1740" t="s">
        <v>110</v>
      </c>
      <c r="F1740" s="1">
        <v>42747</v>
      </c>
      <c r="G1740" s="1">
        <v>42985</v>
      </c>
      <c r="I1740" s="1">
        <v>42777</v>
      </c>
      <c r="J1740" s="1">
        <v>42747</v>
      </c>
      <c r="K1740" s="1"/>
      <c r="L1740" t="s">
        <v>850</v>
      </c>
      <c r="M1740" s="2">
        <v>218799</v>
      </c>
      <c r="N1740" t="s">
        <v>138</v>
      </c>
      <c r="O1740" t="b">
        <v>0</v>
      </c>
      <c r="Q1740" t="s">
        <v>850</v>
      </c>
      <c r="W1740" s="2">
        <v>4375.9799999999996</v>
      </c>
      <c r="X1740" s="2">
        <v>218799</v>
      </c>
      <c r="Y1740" s="3">
        <v>0.06</v>
      </c>
      <c r="Z1740" s="2">
        <v>6563.97</v>
      </c>
      <c r="AA1740" s="2">
        <v>6563.97</v>
      </c>
      <c r="AB1740" s="3">
        <v>0.03</v>
      </c>
      <c r="AC1740" s="3">
        <v>0.03</v>
      </c>
      <c r="AD1740" s="2">
        <v>13127.94</v>
      </c>
    </row>
    <row r="1741" spans="1:65" x14ac:dyDescent="0.2">
      <c r="A1741">
        <v>55133265</v>
      </c>
      <c r="B1741" t="s">
        <v>243</v>
      </c>
      <c r="C1741" t="s">
        <v>67</v>
      </c>
      <c r="D1741" t="s">
        <v>73</v>
      </c>
      <c r="E1741" t="s">
        <v>106</v>
      </c>
      <c r="F1741" s="1">
        <v>42504</v>
      </c>
      <c r="G1741" s="1">
        <v>42731</v>
      </c>
      <c r="I1741" s="1">
        <v>42534</v>
      </c>
      <c r="J1741" s="1">
        <v>42504</v>
      </c>
      <c r="K1741" s="1"/>
      <c r="L1741" t="s">
        <v>1600</v>
      </c>
      <c r="M1741" s="2">
        <v>256036</v>
      </c>
      <c r="N1741" t="s">
        <v>155</v>
      </c>
      <c r="O1741" t="b">
        <v>0</v>
      </c>
      <c r="Q1741" t="s">
        <v>1600</v>
      </c>
      <c r="W1741" s="2">
        <v>5120.72</v>
      </c>
      <c r="X1741" s="2">
        <v>256036</v>
      </c>
      <c r="Y1741" s="3">
        <v>0.06</v>
      </c>
      <c r="Z1741" s="2">
        <v>7681.08</v>
      </c>
      <c r="AA1741" s="2">
        <v>7681.08</v>
      </c>
      <c r="AB1741" s="3">
        <v>0.03</v>
      </c>
      <c r="AC1741" s="3">
        <v>0.03</v>
      </c>
      <c r="AD1741" s="2">
        <v>15362.16</v>
      </c>
    </row>
    <row r="1742" spans="1:65" x14ac:dyDescent="0.2">
      <c r="A1742">
        <v>55182509</v>
      </c>
      <c r="B1742" t="s">
        <v>321</v>
      </c>
      <c r="C1742" t="s">
        <v>67</v>
      </c>
      <c r="D1742" t="s">
        <v>153</v>
      </c>
      <c r="E1742" t="s">
        <v>79</v>
      </c>
      <c r="F1742" s="1">
        <v>42923</v>
      </c>
      <c r="G1742" s="1">
        <v>42975</v>
      </c>
      <c r="I1742" s="1">
        <v>42953</v>
      </c>
      <c r="J1742" s="1">
        <v>42923</v>
      </c>
      <c r="K1742" s="1"/>
      <c r="L1742" t="s">
        <v>1726</v>
      </c>
      <c r="M1742" s="2">
        <v>338563</v>
      </c>
      <c r="N1742" t="s">
        <v>103</v>
      </c>
      <c r="O1742" t="b">
        <v>0</v>
      </c>
      <c r="Q1742" t="s">
        <v>1726</v>
      </c>
      <c r="W1742" s="2">
        <v>6771.26</v>
      </c>
      <c r="X1742" s="2">
        <v>338563</v>
      </c>
      <c r="Y1742" s="3">
        <v>0.06</v>
      </c>
      <c r="Z1742" s="2">
        <v>10156.89</v>
      </c>
      <c r="AA1742" s="2">
        <v>10156.89</v>
      </c>
      <c r="AB1742" s="3">
        <v>0.03</v>
      </c>
      <c r="AC1742" s="3">
        <v>0.03</v>
      </c>
      <c r="AD1742" s="2">
        <v>20313.78</v>
      </c>
      <c r="BC1742" t="s">
        <v>1321</v>
      </c>
      <c r="BD1742" t="s">
        <v>82</v>
      </c>
      <c r="BI1742" t="s">
        <v>359</v>
      </c>
      <c r="BJ1742" t="s">
        <v>1727</v>
      </c>
      <c r="BK1742">
        <v>2409</v>
      </c>
      <c r="BM1742">
        <v>30318</v>
      </c>
    </row>
    <row r="1743" spans="1:65" x14ac:dyDescent="0.2">
      <c r="A1743">
        <v>55159325</v>
      </c>
      <c r="B1743" t="s">
        <v>117</v>
      </c>
      <c r="C1743" t="s">
        <v>94</v>
      </c>
      <c r="D1743" t="s">
        <v>95</v>
      </c>
      <c r="E1743" t="s">
        <v>85</v>
      </c>
      <c r="F1743" s="1">
        <v>42889</v>
      </c>
      <c r="G1743" s="1">
        <v>42984</v>
      </c>
      <c r="I1743" s="1">
        <v>42919</v>
      </c>
      <c r="J1743" s="1">
        <v>42889</v>
      </c>
      <c r="K1743" s="1"/>
      <c r="L1743" t="s">
        <v>2009</v>
      </c>
      <c r="M1743" s="2">
        <v>191016</v>
      </c>
      <c r="N1743" t="s">
        <v>125</v>
      </c>
      <c r="O1743" t="b">
        <v>0</v>
      </c>
      <c r="Q1743" t="s">
        <v>2009</v>
      </c>
      <c r="W1743" s="2">
        <v>3820.32</v>
      </c>
      <c r="X1743" s="2">
        <v>191016</v>
      </c>
      <c r="Y1743" s="3">
        <v>0.06</v>
      </c>
      <c r="Z1743" s="2">
        <v>5730.48</v>
      </c>
      <c r="AA1743" s="2">
        <v>5730.48</v>
      </c>
      <c r="AB1743" s="3">
        <v>0.03</v>
      </c>
      <c r="AC1743" s="3">
        <v>0.03</v>
      </c>
      <c r="AD1743" s="2">
        <v>11460.96</v>
      </c>
    </row>
    <row r="1744" spans="1:65" x14ac:dyDescent="0.2">
      <c r="A1744">
        <v>55191981</v>
      </c>
      <c r="B1744" t="s">
        <v>2366</v>
      </c>
      <c r="C1744" t="s">
        <v>67</v>
      </c>
      <c r="D1744" t="s">
        <v>84</v>
      </c>
      <c r="E1744" t="s">
        <v>74</v>
      </c>
      <c r="F1744" s="1">
        <v>42588</v>
      </c>
      <c r="G1744" s="1">
        <v>42737</v>
      </c>
      <c r="I1744" s="1">
        <v>42618</v>
      </c>
      <c r="J1744" s="1">
        <v>42588</v>
      </c>
      <c r="K1744" s="1"/>
      <c r="L1744" t="s">
        <v>2367</v>
      </c>
      <c r="M1744" s="2">
        <v>654309</v>
      </c>
      <c r="N1744" t="s">
        <v>125</v>
      </c>
      <c r="O1744" t="b">
        <v>0</v>
      </c>
      <c r="Q1744" t="s">
        <v>2367</v>
      </c>
      <c r="W1744" s="2">
        <v>13086.18</v>
      </c>
      <c r="X1744" s="2">
        <v>654309</v>
      </c>
      <c r="Y1744" s="3">
        <v>0.06</v>
      </c>
      <c r="Z1744" s="2">
        <v>19629.27</v>
      </c>
      <c r="AA1744" s="2">
        <v>19629.27</v>
      </c>
      <c r="AB1744" s="3">
        <v>0.03</v>
      </c>
      <c r="AC1744" s="3">
        <v>0.03</v>
      </c>
      <c r="AD1744" s="2">
        <v>39258.54</v>
      </c>
      <c r="BC1744" t="s">
        <v>2368</v>
      </c>
      <c r="BE1744" t="s">
        <v>2369</v>
      </c>
      <c r="BI1744" t="s">
        <v>2370</v>
      </c>
      <c r="BJ1744" t="s">
        <v>2371</v>
      </c>
      <c r="BK1744">
        <v>250</v>
      </c>
      <c r="BM1744">
        <v>60108</v>
      </c>
    </row>
    <row r="1745" spans="1:65" x14ac:dyDescent="0.2">
      <c r="A1745">
        <v>55150599</v>
      </c>
      <c r="B1745" t="s">
        <v>673</v>
      </c>
      <c r="C1745" t="s">
        <v>67</v>
      </c>
      <c r="D1745" t="s">
        <v>73</v>
      </c>
      <c r="E1745" t="s">
        <v>69</v>
      </c>
      <c r="F1745" s="1">
        <v>42382</v>
      </c>
      <c r="G1745" s="1">
        <v>42631</v>
      </c>
      <c r="I1745" s="1">
        <v>42412</v>
      </c>
      <c r="J1745" s="1">
        <v>42382</v>
      </c>
      <c r="K1745" s="1"/>
      <c r="L1745" t="s">
        <v>2444</v>
      </c>
      <c r="M1745" s="2">
        <v>734398</v>
      </c>
      <c r="N1745" t="s">
        <v>143</v>
      </c>
      <c r="O1745" t="b">
        <v>0</v>
      </c>
      <c r="Q1745" t="s">
        <v>2444</v>
      </c>
      <c r="W1745" s="2">
        <v>14687.96</v>
      </c>
      <c r="X1745" s="2">
        <v>734398</v>
      </c>
      <c r="Y1745" s="3">
        <v>0.06</v>
      </c>
      <c r="Z1745" s="2">
        <v>22031.94</v>
      </c>
      <c r="AA1745" s="2">
        <v>22031.94</v>
      </c>
      <c r="AB1745" s="3">
        <v>0.03</v>
      </c>
      <c r="AC1745" s="3">
        <v>0.03</v>
      </c>
      <c r="AD1745" s="2">
        <v>44063.88</v>
      </c>
    </row>
    <row r="1746" spans="1:65" x14ac:dyDescent="0.2">
      <c r="A1746">
        <v>55177050</v>
      </c>
      <c r="B1746" t="s">
        <v>1215</v>
      </c>
      <c r="C1746" t="s">
        <v>67</v>
      </c>
      <c r="D1746" t="s">
        <v>84</v>
      </c>
      <c r="E1746" t="s">
        <v>69</v>
      </c>
      <c r="F1746" s="1">
        <f>I1746+360</f>
        <v>42952</v>
      </c>
      <c r="G1746" s="1">
        <v>42904</v>
      </c>
      <c r="I1746" s="1">
        <v>42592</v>
      </c>
      <c r="J1746" s="1">
        <v>42562</v>
      </c>
      <c r="K1746" s="1"/>
      <c r="L1746" t="s">
        <v>2615</v>
      </c>
      <c r="M1746" s="2">
        <v>250621</v>
      </c>
      <c r="N1746" t="s">
        <v>76</v>
      </c>
      <c r="O1746" t="b">
        <v>0</v>
      </c>
      <c r="Q1746" t="s">
        <v>2615</v>
      </c>
      <c r="W1746" s="2">
        <v>5012.42</v>
      </c>
      <c r="X1746" s="2">
        <v>250621</v>
      </c>
      <c r="Y1746" s="3">
        <v>0.06</v>
      </c>
      <c r="Z1746" s="2">
        <v>7518.63</v>
      </c>
      <c r="AA1746" s="2">
        <v>7518.63</v>
      </c>
      <c r="AB1746" s="3">
        <v>0.03</v>
      </c>
      <c r="AC1746" s="3">
        <v>0.03</v>
      </c>
      <c r="AD1746" s="2">
        <v>15037.26</v>
      </c>
    </row>
    <row r="1747" spans="1:65" x14ac:dyDescent="0.2">
      <c r="A1747">
        <v>55135242</v>
      </c>
      <c r="B1747" t="s">
        <v>164</v>
      </c>
      <c r="C1747" t="s">
        <v>94</v>
      </c>
      <c r="D1747" t="s">
        <v>95</v>
      </c>
      <c r="E1747" t="s">
        <v>79</v>
      </c>
      <c r="F1747" s="1">
        <v>42597</v>
      </c>
      <c r="G1747" s="1">
        <v>42741</v>
      </c>
      <c r="I1747" s="1">
        <v>42627</v>
      </c>
      <c r="J1747" s="1">
        <v>42597</v>
      </c>
      <c r="K1747" s="1"/>
      <c r="L1747" t="s">
        <v>3266</v>
      </c>
      <c r="M1747" s="2">
        <v>667056</v>
      </c>
      <c r="N1747" t="s">
        <v>138</v>
      </c>
      <c r="O1747" t="b">
        <v>0</v>
      </c>
      <c r="Q1747" t="s">
        <v>3266</v>
      </c>
      <c r="W1747" s="2">
        <v>13341.12</v>
      </c>
      <c r="X1747" s="2">
        <v>667056</v>
      </c>
      <c r="Y1747" s="3">
        <v>0.06</v>
      </c>
      <c r="Z1747" s="2">
        <v>20011.68</v>
      </c>
      <c r="AA1747" s="2">
        <v>20011.68</v>
      </c>
      <c r="AB1747" s="3">
        <v>0.03</v>
      </c>
      <c r="AC1747" s="3">
        <v>0.03</v>
      </c>
      <c r="AD1747" s="2">
        <v>40023.360000000001</v>
      </c>
    </row>
    <row r="1748" spans="1:65" x14ac:dyDescent="0.2">
      <c r="A1748">
        <v>55129195</v>
      </c>
      <c r="B1748" t="s">
        <v>5017</v>
      </c>
      <c r="C1748" t="s">
        <v>67</v>
      </c>
      <c r="D1748" t="s">
        <v>68</v>
      </c>
      <c r="E1748" t="s">
        <v>74</v>
      </c>
      <c r="F1748" s="1">
        <v>42637</v>
      </c>
      <c r="G1748" s="1">
        <v>42835</v>
      </c>
      <c r="I1748" s="1">
        <v>42667</v>
      </c>
      <c r="J1748" s="1">
        <v>42637</v>
      </c>
      <c r="K1748" s="1"/>
      <c r="L1748" t="s">
        <v>5018</v>
      </c>
      <c r="M1748" s="2">
        <v>401671</v>
      </c>
      <c r="N1748" t="s">
        <v>195</v>
      </c>
      <c r="O1748" t="b">
        <v>0</v>
      </c>
      <c r="Q1748" t="s">
        <v>5018</v>
      </c>
      <c r="W1748" s="2">
        <v>8033.42</v>
      </c>
      <c r="X1748" s="2">
        <v>401671</v>
      </c>
      <c r="Y1748" s="3">
        <v>0.06</v>
      </c>
      <c r="Z1748" s="2">
        <v>12050.13</v>
      </c>
      <c r="AA1748" s="2">
        <v>12050.13</v>
      </c>
      <c r="AB1748" s="3">
        <v>0.03</v>
      </c>
      <c r="AC1748" s="3">
        <v>0.03</v>
      </c>
      <c r="AD1748" s="2">
        <v>24100.26</v>
      </c>
    </row>
    <row r="1749" spans="1:65" x14ac:dyDescent="0.2">
      <c r="A1749">
        <v>55139099</v>
      </c>
      <c r="B1749" t="s">
        <v>245</v>
      </c>
      <c r="C1749" t="s">
        <v>67</v>
      </c>
      <c r="D1749" t="s">
        <v>73</v>
      </c>
      <c r="E1749" t="s">
        <v>74</v>
      </c>
      <c r="F1749" s="1">
        <v>42377</v>
      </c>
      <c r="G1749" s="1">
        <v>42698</v>
      </c>
      <c r="I1749" s="1">
        <v>42407</v>
      </c>
      <c r="J1749" s="1">
        <v>42377</v>
      </c>
      <c r="K1749" s="1"/>
      <c r="L1749" t="s">
        <v>5261</v>
      </c>
      <c r="M1749" s="2">
        <v>822267</v>
      </c>
      <c r="N1749" t="s">
        <v>125</v>
      </c>
      <c r="O1749" t="b">
        <v>0</v>
      </c>
      <c r="Q1749" t="s">
        <v>5261</v>
      </c>
      <c r="W1749" s="2">
        <v>16445.34</v>
      </c>
      <c r="X1749" s="2">
        <v>822267</v>
      </c>
      <c r="Y1749" s="3">
        <v>0.06</v>
      </c>
      <c r="Z1749" s="2">
        <v>24668.01</v>
      </c>
      <c r="AA1749" s="2">
        <v>24668.01</v>
      </c>
      <c r="AB1749" s="3">
        <v>0.03</v>
      </c>
      <c r="AC1749" s="3">
        <v>0.03</v>
      </c>
      <c r="AD1749" s="2">
        <v>49336.02</v>
      </c>
    </row>
    <row r="1750" spans="1:65" x14ac:dyDescent="0.2">
      <c r="A1750">
        <v>55130448</v>
      </c>
      <c r="B1750" t="s">
        <v>5574</v>
      </c>
      <c r="C1750" t="s">
        <v>67</v>
      </c>
      <c r="D1750" t="s">
        <v>73</v>
      </c>
      <c r="E1750" t="s">
        <v>69</v>
      </c>
      <c r="F1750" s="1">
        <v>42628</v>
      </c>
      <c r="G1750" s="1">
        <v>42875</v>
      </c>
      <c r="I1750" s="1">
        <v>42658</v>
      </c>
      <c r="J1750" s="1">
        <v>42628</v>
      </c>
      <c r="K1750" s="1"/>
      <c r="L1750" t="s">
        <v>5575</v>
      </c>
      <c r="M1750" s="2">
        <v>373793</v>
      </c>
      <c r="N1750" t="s">
        <v>108</v>
      </c>
      <c r="O1750" t="b">
        <v>0</v>
      </c>
      <c r="Q1750" t="s">
        <v>5575</v>
      </c>
      <c r="W1750" s="2">
        <v>7475.86</v>
      </c>
      <c r="X1750" s="2">
        <v>373793</v>
      </c>
      <c r="Y1750" s="3">
        <v>0.06</v>
      </c>
      <c r="Z1750" s="2">
        <v>11213.79</v>
      </c>
      <c r="AA1750" s="2">
        <v>11213.79</v>
      </c>
      <c r="AB1750" s="3">
        <v>0.03</v>
      </c>
      <c r="AC1750" s="3">
        <v>0.03</v>
      </c>
      <c r="AD1750" s="2">
        <v>22427.58</v>
      </c>
      <c r="BD1750" t="s">
        <v>82</v>
      </c>
      <c r="BE1750" t="s">
        <v>5576</v>
      </c>
      <c r="BI1750" t="s">
        <v>1236</v>
      </c>
      <c r="BJ1750" t="s">
        <v>5577</v>
      </c>
      <c r="BK1750">
        <v>13606</v>
      </c>
      <c r="BM1750">
        <v>23114</v>
      </c>
    </row>
    <row r="1751" spans="1:65" x14ac:dyDescent="0.2">
      <c r="A1751">
        <v>55130381</v>
      </c>
      <c r="B1751" t="s">
        <v>146</v>
      </c>
      <c r="C1751" t="s">
        <v>67</v>
      </c>
      <c r="D1751" t="s">
        <v>73</v>
      </c>
      <c r="E1751" t="s">
        <v>79</v>
      </c>
      <c r="F1751" s="1">
        <v>42436</v>
      </c>
      <c r="G1751" s="1">
        <v>42839</v>
      </c>
      <c r="I1751" s="1">
        <v>42466</v>
      </c>
      <c r="J1751" s="1">
        <v>42436</v>
      </c>
      <c r="K1751" s="1"/>
      <c r="L1751" t="s">
        <v>5628</v>
      </c>
      <c r="M1751" s="2">
        <v>510291</v>
      </c>
      <c r="N1751" t="s">
        <v>127</v>
      </c>
      <c r="O1751" t="b">
        <v>0</v>
      </c>
      <c r="P1751" t="s">
        <v>5629</v>
      </c>
      <c r="Q1751" t="s">
        <v>5628</v>
      </c>
      <c r="W1751" s="2">
        <v>10205.82</v>
      </c>
      <c r="X1751" s="2">
        <v>510291</v>
      </c>
      <c r="Y1751" s="3">
        <v>0.06</v>
      </c>
      <c r="Z1751" s="2">
        <v>15308.73</v>
      </c>
      <c r="AA1751" s="2">
        <v>15308.73</v>
      </c>
      <c r="AB1751" s="3">
        <v>0.03</v>
      </c>
      <c r="AC1751" s="3">
        <v>0.03</v>
      </c>
      <c r="AD1751" s="2">
        <v>30617.46</v>
      </c>
    </row>
    <row r="1752" spans="1:65" x14ac:dyDescent="0.2">
      <c r="A1752">
        <v>55155136</v>
      </c>
      <c r="B1752" t="s">
        <v>122</v>
      </c>
      <c r="C1752" t="s">
        <v>67</v>
      </c>
      <c r="D1752" t="s">
        <v>73</v>
      </c>
      <c r="E1752" t="s">
        <v>69</v>
      </c>
      <c r="F1752" s="1">
        <v>42371</v>
      </c>
      <c r="G1752" s="1">
        <v>42872</v>
      </c>
      <c r="I1752" s="1">
        <v>42401</v>
      </c>
      <c r="J1752" s="1">
        <v>42371</v>
      </c>
      <c r="K1752" s="1"/>
      <c r="L1752" t="s">
        <v>5695</v>
      </c>
      <c r="M1752" s="2">
        <v>271095</v>
      </c>
      <c r="N1752" t="s">
        <v>71</v>
      </c>
      <c r="O1752" t="b">
        <v>0</v>
      </c>
      <c r="Q1752" t="s">
        <v>5695</v>
      </c>
      <c r="W1752" s="2">
        <v>5421.9</v>
      </c>
      <c r="X1752" s="2">
        <v>271095</v>
      </c>
      <c r="Y1752" s="3">
        <v>0.06</v>
      </c>
      <c r="Z1752" s="2">
        <v>8132.85</v>
      </c>
      <c r="AA1752" s="2">
        <v>8132.85</v>
      </c>
      <c r="AB1752" s="3">
        <v>0.03</v>
      </c>
      <c r="AC1752" s="3">
        <v>0.03</v>
      </c>
      <c r="AD1752" s="2">
        <v>16265.7</v>
      </c>
    </row>
    <row r="1753" spans="1:65" x14ac:dyDescent="0.2">
      <c r="A1753">
        <v>55164396</v>
      </c>
      <c r="B1753" t="s">
        <v>200</v>
      </c>
      <c r="C1753" t="s">
        <v>67</v>
      </c>
      <c r="D1753" t="s">
        <v>73</v>
      </c>
      <c r="E1753" t="s">
        <v>85</v>
      </c>
      <c r="F1753" s="1">
        <v>42608</v>
      </c>
      <c r="G1753" s="1">
        <v>42680</v>
      </c>
      <c r="I1753" s="1">
        <v>42638</v>
      </c>
      <c r="J1753" s="1">
        <v>42608</v>
      </c>
      <c r="K1753" s="1"/>
      <c r="L1753" t="s">
        <v>6464</v>
      </c>
      <c r="M1753" s="2">
        <v>317664</v>
      </c>
      <c r="N1753" t="s">
        <v>125</v>
      </c>
      <c r="O1753" t="b">
        <v>0</v>
      </c>
      <c r="Q1753" t="s">
        <v>6464</v>
      </c>
      <c r="W1753" s="2">
        <v>6353.28</v>
      </c>
      <c r="X1753" s="2">
        <v>317664</v>
      </c>
      <c r="Y1753" s="3">
        <v>0.06</v>
      </c>
      <c r="Z1753" s="2">
        <v>9529.92</v>
      </c>
      <c r="AA1753" s="2">
        <v>9529.92</v>
      </c>
      <c r="AB1753" s="3">
        <v>0.03</v>
      </c>
      <c r="AC1753" s="3">
        <v>0.03</v>
      </c>
      <c r="AD1753" s="2">
        <v>19059.84</v>
      </c>
    </row>
    <row r="1754" spans="1:65" x14ac:dyDescent="0.2">
      <c r="A1754">
        <v>55147916</v>
      </c>
      <c r="B1754" t="s">
        <v>203</v>
      </c>
      <c r="C1754" t="s">
        <v>67</v>
      </c>
      <c r="D1754" t="s">
        <v>68</v>
      </c>
      <c r="E1754" t="s">
        <v>69</v>
      </c>
      <c r="F1754" s="1">
        <v>42621</v>
      </c>
      <c r="G1754" s="1">
        <v>42912</v>
      </c>
      <c r="I1754" s="1">
        <v>42651</v>
      </c>
      <c r="J1754" s="1">
        <v>42621</v>
      </c>
      <c r="K1754" s="1"/>
      <c r="L1754" t="s">
        <v>6487</v>
      </c>
      <c r="M1754" s="2">
        <v>716460</v>
      </c>
      <c r="N1754" t="s">
        <v>115</v>
      </c>
      <c r="O1754" t="b">
        <v>0</v>
      </c>
      <c r="Q1754" t="s">
        <v>6487</v>
      </c>
      <c r="W1754" s="2">
        <v>14329.2</v>
      </c>
      <c r="X1754" s="2">
        <v>716460</v>
      </c>
      <c r="Y1754" s="3">
        <v>0.06</v>
      </c>
      <c r="Z1754" s="2">
        <v>21493.8</v>
      </c>
      <c r="AA1754" s="2">
        <v>21493.8</v>
      </c>
      <c r="AB1754" s="3">
        <v>0.03</v>
      </c>
      <c r="AC1754" s="3">
        <v>0.03</v>
      </c>
      <c r="AD1754" s="2">
        <v>42987.6</v>
      </c>
    </row>
    <row r="1755" spans="1:65" x14ac:dyDescent="0.2">
      <c r="A1755">
        <v>55265855</v>
      </c>
      <c r="B1755" t="s">
        <v>122</v>
      </c>
      <c r="C1755" t="s">
        <v>67</v>
      </c>
      <c r="D1755" t="s">
        <v>68</v>
      </c>
      <c r="E1755" t="s">
        <v>85</v>
      </c>
      <c r="F1755" s="1">
        <v>42479</v>
      </c>
      <c r="G1755" s="1">
        <v>42600</v>
      </c>
      <c r="I1755" s="1">
        <v>42509</v>
      </c>
      <c r="J1755" s="1">
        <v>42479</v>
      </c>
      <c r="K1755" s="1"/>
      <c r="L1755" t="s">
        <v>2052</v>
      </c>
      <c r="M1755" s="2">
        <v>811636</v>
      </c>
      <c r="N1755" t="s">
        <v>112</v>
      </c>
      <c r="O1755" t="b">
        <v>0</v>
      </c>
      <c r="Q1755" t="s">
        <v>2052</v>
      </c>
      <c r="W1755" s="2">
        <v>16232.72</v>
      </c>
      <c r="X1755" s="2">
        <v>811636</v>
      </c>
      <c r="Y1755" s="3">
        <v>0.06</v>
      </c>
      <c r="Z1755" s="2">
        <v>24349.08</v>
      </c>
      <c r="AA1755" s="2">
        <v>24349.08</v>
      </c>
      <c r="AB1755" s="3">
        <v>0.03</v>
      </c>
      <c r="AC1755" s="3">
        <v>0.03</v>
      </c>
      <c r="AD1755" s="2">
        <v>48698.16</v>
      </c>
    </row>
    <row r="1756" spans="1:65" x14ac:dyDescent="0.2">
      <c r="A1756">
        <v>55277355</v>
      </c>
      <c r="B1756" t="s">
        <v>93</v>
      </c>
      <c r="C1756" t="s">
        <v>67</v>
      </c>
      <c r="D1756" t="s">
        <v>153</v>
      </c>
      <c r="E1756" t="s">
        <v>106</v>
      </c>
      <c r="F1756" s="1">
        <v>42385</v>
      </c>
      <c r="G1756" s="1">
        <v>42660</v>
      </c>
      <c r="I1756" s="1">
        <v>42415</v>
      </c>
      <c r="J1756" s="1">
        <v>42385</v>
      </c>
      <c r="K1756" s="1"/>
      <c r="L1756" t="s">
        <v>4442</v>
      </c>
      <c r="M1756" s="2">
        <v>362416</v>
      </c>
      <c r="N1756" t="s">
        <v>130</v>
      </c>
      <c r="O1756" t="b">
        <v>0</v>
      </c>
      <c r="Q1756" t="s">
        <v>4442</v>
      </c>
      <c r="W1756" s="2">
        <v>7248.32</v>
      </c>
      <c r="X1756" s="2">
        <v>362416</v>
      </c>
      <c r="Y1756" s="3">
        <v>0.06</v>
      </c>
      <c r="Z1756" s="2">
        <v>10872.48</v>
      </c>
      <c r="AA1756" s="2">
        <v>10872.48</v>
      </c>
      <c r="AB1756" s="3">
        <v>0.03</v>
      </c>
      <c r="AC1756" s="3">
        <v>0.03</v>
      </c>
      <c r="AD1756" s="2">
        <v>21744.959999999999</v>
      </c>
    </row>
    <row r="1757" spans="1:65" x14ac:dyDescent="0.2">
      <c r="A1757">
        <v>55310319</v>
      </c>
      <c r="B1757" t="s">
        <v>88</v>
      </c>
      <c r="C1757" t="s">
        <v>67</v>
      </c>
      <c r="D1757" t="s">
        <v>73</v>
      </c>
      <c r="E1757" t="s">
        <v>69</v>
      </c>
      <c r="F1757" s="1">
        <v>42479</v>
      </c>
      <c r="G1757" s="1">
        <v>42598</v>
      </c>
      <c r="I1757" s="1">
        <v>42509</v>
      </c>
      <c r="J1757" s="1">
        <v>42479</v>
      </c>
      <c r="K1757" s="1"/>
      <c r="L1757" t="s">
        <v>4502</v>
      </c>
      <c r="M1757" s="2">
        <v>524948</v>
      </c>
      <c r="N1757" t="s">
        <v>108</v>
      </c>
      <c r="O1757" t="b">
        <v>0</v>
      </c>
      <c r="Q1757" t="s">
        <v>4502</v>
      </c>
      <c r="W1757" s="2">
        <v>10498.96</v>
      </c>
      <c r="X1757" s="2">
        <v>524948</v>
      </c>
      <c r="Y1757" s="3">
        <v>0.06</v>
      </c>
      <c r="Z1757" s="2">
        <v>15748.44</v>
      </c>
      <c r="AA1757" s="2">
        <v>15748.44</v>
      </c>
      <c r="AB1757" s="3">
        <v>0.03</v>
      </c>
      <c r="AC1757" s="3">
        <v>0.03</v>
      </c>
      <c r="AD1757" s="2">
        <v>31496.880000000001</v>
      </c>
    </row>
    <row r="1758" spans="1:65" x14ac:dyDescent="0.2">
      <c r="A1758">
        <v>55343038</v>
      </c>
      <c r="B1758" t="s">
        <v>83</v>
      </c>
      <c r="C1758" t="s">
        <v>67</v>
      </c>
      <c r="D1758" t="s">
        <v>153</v>
      </c>
      <c r="E1758" t="s">
        <v>69</v>
      </c>
      <c r="F1758" s="1">
        <v>42436</v>
      </c>
      <c r="G1758" s="1">
        <v>42543</v>
      </c>
      <c r="I1758" s="1">
        <v>42466</v>
      </c>
      <c r="J1758" s="1">
        <v>42436</v>
      </c>
      <c r="K1758" s="1"/>
      <c r="L1758" t="s">
        <v>4554</v>
      </c>
      <c r="M1758" s="2">
        <v>848991</v>
      </c>
      <c r="N1758" t="s">
        <v>127</v>
      </c>
      <c r="O1758" t="b">
        <v>0</v>
      </c>
      <c r="P1758" t="s">
        <v>160</v>
      </c>
      <c r="Q1758" t="s">
        <v>4554</v>
      </c>
      <c r="W1758" s="2">
        <v>16979.82</v>
      </c>
      <c r="X1758" s="2">
        <v>848991</v>
      </c>
      <c r="Y1758" s="3">
        <v>0.06</v>
      </c>
      <c r="Z1758" s="2">
        <v>25469.73</v>
      </c>
      <c r="AA1758" s="2">
        <v>25469.73</v>
      </c>
      <c r="AB1758" s="3">
        <v>0.03</v>
      </c>
      <c r="AC1758" s="3">
        <v>0.03</v>
      </c>
      <c r="AD1758" s="2">
        <v>50939.46</v>
      </c>
      <c r="BD1758" t="s">
        <v>82</v>
      </c>
    </row>
    <row r="1759" spans="1:65" x14ac:dyDescent="0.2">
      <c r="A1759">
        <v>56326842</v>
      </c>
      <c r="B1759" t="s">
        <v>5543</v>
      </c>
      <c r="C1759" t="s">
        <v>67</v>
      </c>
      <c r="D1759" t="s">
        <v>123</v>
      </c>
      <c r="E1759" t="s">
        <v>110</v>
      </c>
      <c r="F1759" s="1">
        <v>42419</v>
      </c>
      <c r="G1759" s="1">
        <v>42703</v>
      </c>
      <c r="I1759" s="1">
        <v>42449</v>
      </c>
      <c r="J1759" s="1">
        <v>42419</v>
      </c>
      <c r="K1759" s="1"/>
      <c r="L1759" t="s">
        <v>5544</v>
      </c>
      <c r="M1759" s="2">
        <v>288754</v>
      </c>
      <c r="N1759" t="s">
        <v>81</v>
      </c>
      <c r="O1759" t="b">
        <v>0</v>
      </c>
      <c r="Q1759" t="s">
        <v>5544</v>
      </c>
      <c r="W1759" s="2">
        <v>5775.08</v>
      </c>
      <c r="X1759" s="2">
        <v>288754</v>
      </c>
      <c r="Y1759" s="3">
        <v>0.06</v>
      </c>
      <c r="Z1759" s="2">
        <v>8662.6200000000008</v>
      </c>
      <c r="AA1759" s="2">
        <v>8662.6200000000008</v>
      </c>
      <c r="AB1759" s="3">
        <v>0.03</v>
      </c>
      <c r="AC1759" s="3">
        <v>0.03</v>
      </c>
      <c r="AD1759" s="2">
        <v>17325.240000000002</v>
      </c>
    </row>
    <row r="1760" spans="1:65" x14ac:dyDescent="0.2">
      <c r="A1760">
        <v>56581176</v>
      </c>
      <c r="B1760" t="s">
        <v>6593</v>
      </c>
      <c r="C1760" t="s">
        <v>67</v>
      </c>
      <c r="D1760" t="s">
        <v>68</v>
      </c>
      <c r="E1760" t="s">
        <v>79</v>
      </c>
      <c r="F1760" s="1">
        <v>42406</v>
      </c>
      <c r="G1760" s="1">
        <v>42525</v>
      </c>
      <c r="I1760" s="1">
        <v>42436</v>
      </c>
      <c r="J1760" s="1">
        <v>42406</v>
      </c>
      <c r="K1760" s="1"/>
      <c r="L1760" t="s">
        <v>6594</v>
      </c>
      <c r="M1760" s="2">
        <v>421270</v>
      </c>
      <c r="N1760" t="s">
        <v>76</v>
      </c>
      <c r="O1760" t="b">
        <v>0</v>
      </c>
      <c r="Q1760" t="s">
        <v>6594</v>
      </c>
      <c r="W1760" s="2">
        <v>8425.4</v>
      </c>
      <c r="X1760" s="2">
        <v>421270</v>
      </c>
      <c r="Y1760" s="3">
        <v>0.06</v>
      </c>
      <c r="Z1760" s="2">
        <v>12638.1</v>
      </c>
      <c r="AA1760" s="2">
        <v>12638.1</v>
      </c>
      <c r="AB1760" s="3">
        <v>0.03</v>
      </c>
      <c r="AC1760" s="3">
        <v>0.03</v>
      </c>
      <c r="AD1760" s="2">
        <v>25276.2</v>
      </c>
    </row>
    <row r="1761" spans="1:65" x14ac:dyDescent="0.2">
      <c r="A1761">
        <v>56705647</v>
      </c>
      <c r="B1761" t="s">
        <v>203</v>
      </c>
      <c r="C1761" t="s">
        <v>67</v>
      </c>
      <c r="D1761" t="s">
        <v>84</v>
      </c>
      <c r="E1761" t="s">
        <v>74</v>
      </c>
      <c r="F1761" s="1">
        <v>42721</v>
      </c>
      <c r="G1761" s="1">
        <v>42807</v>
      </c>
      <c r="I1761" s="1">
        <v>42751</v>
      </c>
      <c r="J1761" s="1">
        <v>42721</v>
      </c>
      <c r="K1761" s="1"/>
      <c r="L1761" t="s">
        <v>354</v>
      </c>
      <c r="M1761" s="2">
        <v>468035</v>
      </c>
      <c r="N1761" t="s">
        <v>76</v>
      </c>
      <c r="O1761" t="b">
        <v>0</v>
      </c>
      <c r="Q1761" t="s">
        <v>354</v>
      </c>
      <c r="W1761" s="2">
        <v>9360.7000000000007</v>
      </c>
      <c r="X1761" s="2">
        <v>468035</v>
      </c>
      <c r="Y1761" s="3">
        <v>0.06</v>
      </c>
      <c r="Z1761" s="2">
        <v>14041.05</v>
      </c>
      <c r="AA1761" s="2">
        <v>14041.05</v>
      </c>
      <c r="AB1761" s="3">
        <v>0.03</v>
      </c>
      <c r="AC1761" s="3">
        <v>0.03</v>
      </c>
      <c r="AD1761" s="2">
        <v>28082.1</v>
      </c>
    </row>
    <row r="1762" spans="1:65" x14ac:dyDescent="0.2">
      <c r="A1762">
        <v>54187567</v>
      </c>
      <c r="B1762" t="s">
        <v>218</v>
      </c>
      <c r="C1762" t="s">
        <v>67</v>
      </c>
      <c r="D1762" t="s">
        <v>84</v>
      </c>
      <c r="E1762" t="s">
        <v>69</v>
      </c>
      <c r="F1762" s="1">
        <v>42430</v>
      </c>
      <c r="G1762" s="1">
        <v>42775</v>
      </c>
      <c r="I1762" s="1">
        <v>42460</v>
      </c>
      <c r="J1762" s="1">
        <v>42430</v>
      </c>
      <c r="K1762" s="1"/>
      <c r="L1762" t="s">
        <v>4588</v>
      </c>
      <c r="M1762" s="2">
        <v>372190</v>
      </c>
      <c r="N1762" t="s">
        <v>91</v>
      </c>
      <c r="O1762" t="b">
        <v>0</v>
      </c>
      <c r="Q1762" t="s">
        <v>4588</v>
      </c>
      <c r="W1762" s="2">
        <v>7443.8</v>
      </c>
      <c r="X1762" s="2">
        <v>372190</v>
      </c>
      <c r="Y1762" s="3">
        <v>0.06</v>
      </c>
      <c r="Z1762" s="2">
        <v>11165.7</v>
      </c>
      <c r="AA1762" s="2">
        <v>11165.7</v>
      </c>
      <c r="AB1762" s="3">
        <v>0.03</v>
      </c>
      <c r="AC1762" s="3">
        <v>0.03</v>
      </c>
      <c r="AD1762" s="2">
        <v>22331.4</v>
      </c>
    </row>
    <row r="1763" spans="1:65" x14ac:dyDescent="0.2">
      <c r="A1763">
        <v>54188465</v>
      </c>
      <c r="B1763" t="s">
        <v>243</v>
      </c>
      <c r="C1763" t="s">
        <v>67</v>
      </c>
      <c r="D1763" t="s">
        <v>84</v>
      </c>
      <c r="E1763" t="s">
        <v>106</v>
      </c>
      <c r="F1763" s="1">
        <v>42447</v>
      </c>
      <c r="G1763" s="1">
        <v>42594</v>
      </c>
      <c r="I1763" s="1">
        <v>42477</v>
      </c>
      <c r="J1763" s="1">
        <v>42447</v>
      </c>
      <c r="K1763" s="1"/>
      <c r="L1763" t="s">
        <v>5696</v>
      </c>
      <c r="M1763" s="2">
        <v>205163</v>
      </c>
      <c r="N1763" t="s">
        <v>155</v>
      </c>
      <c r="O1763" t="b">
        <v>0</v>
      </c>
      <c r="Q1763" t="s">
        <v>5696</v>
      </c>
      <c r="W1763" s="2">
        <v>4103.26</v>
      </c>
      <c r="X1763" s="2">
        <v>205163</v>
      </c>
      <c r="Y1763" s="3">
        <v>0.06</v>
      </c>
      <c r="Z1763" s="2">
        <v>6154.89</v>
      </c>
      <c r="AA1763" s="2">
        <v>6154.89</v>
      </c>
      <c r="AB1763" s="3">
        <v>0.03</v>
      </c>
      <c r="AC1763" s="3">
        <v>0.03</v>
      </c>
      <c r="AD1763" s="2">
        <v>12309.78</v>
      </c>
    </row>
    <row r="1764" spans="1:65" x14ac:dyDescent="0.2">
      <c r="A1764">
        <v>54240204</v>
      </c>
      <c r="B1764" t="s">
        <v>317</v>
      </c>
      <c r="C1764" t="s">
        <v>67</v>
      </c>
      <c r="D1764" t="s">
        <v>153</v>
      </c>
      <c r="E1764" t="s">
        <v>69</v>
      </c>
      <c r="F1764" s="1">
        <v>42384</v>
      </c>
      <c r="G1764" s="1">
        <v>42599</v>
      </c>
      <c r="I1764" s="1">
        <v>42414</v>
      </c>
      <c r="J1764" s="1">
        <v>42384</v>
      </c>
      <c r="K1764" s="1"/>
      <c r="L1764" t="s">
        <v>318</v>
      </c>
      <c r="M1764" s="2">
        <v>198034</v>
      </c>
      <c r="N1764" t="s">
        <v>130</v>
      </c>
      <c r="O1764" t="b">
        <v>0</v>
      </c>
      <c r="Q1764" t="s">
        <v>318</v>
      </c>
      <c r="W1764" s="2">
        <v>3960.68</v>
      </c>
      <c r="X1764" s="2">
        <v>198034</v>
      </c>
      <c r="Y1764" s="3">
        <v>0.06</v>
      </c>
      <c r="Z1764" s="2">
        <v>5941.02</v>
      </c>
      <c r="AA1764" s="2">
        <v>5941.02</v>
      </c>
      <c r="AB1764" s="3">
        <v>0.03</v>
      </c>
      <c r="AC1764" s="3">
        <v>0.03</v>
      </c>
      <c r="AD1764" s="2">
        <v>11882.04</v>
      </c>
    </row>
    <row r="1765" spans="1:65" x14ac:dyDescent="0.2">
      <c r="A1765">
        <v>54545388</v>
      </c>
      <c r="B1765" t="s">
        <v>1883</v>
      </c>
      <c r="C1765" t="s">
        <v>105</v>
      </c>
      <c r="D1765" t="s">
        <v>73</v>
      </c>
      <c r="E1765" t="s">
        <v>69</v>
      </c>
      <c r="F1765" s="1">
        <v>42396</v>
      </c>
      <c r="G1765" s="1">
        <v>42476</v>
      </c>
      <c r="I1765" s="1">
        <v>42426</v>
      </c>
      <c r="J1765" s="1">
        <v>42396</v>
      </c>
      <c r="K1765" s="1"/>
      <c r="L1765" t="s">
        <v>1884</v>
      </c>
      <c r="M1765" s="2">
        <v>142560</v>
      </c>
      <c r="N1765" t="s">
        <v>195</v>
      </c>
      <c r="O1765" t="b">
        <v>0</v>
      </c>
      <c r="Q1765" t="s">
        <v>1884</v>
      </c>
      <c r="W1765" s="2">
        <v>2851.2</v>
      </c>
      <c r="X1765" s="2">
        <v>142560</v>
      </c>
      <c r="Y1765" s="3">
        <v>0.06</v>
      </c>
      <c r="Z1765" s="2">
        <v>4276.8</v>
      </c>
      <c r="AA1765" s="2">
        <v>4276.8</v>
      </c>
      <c r="AB1765" s="3">
        <v>0.03</v>
      </c>
      <c r="AC1765" s="3">
        <v>0.03</v>
      </c>
      <c r="AD1765" s="2">
        <v>8553.6</v>
      </c>
    </row>
    <row r="1766" spans="1:65" x14ac:dyDescent="0.2">
      <c r="A1766">
        <v>54565743</v>
      </c>
      <c r="B1766" t="s">
        <v>516</v>
      </c>
      <c r="C1766" t="s">
        <v>67</v>
      </c>
      <c r="D1766" t="s">
        <v>84</v>
      </c>
      <c r="E1766" t="s">
        <v>69</v>
      </c>
      <c r="F1766" s="1">
        <v>42474</v>
      </c>
      <c r="G1766" s="1">
        <v>42831</v>
      </c>
      <c r="I1766" s="1">
        <v>42504</v>
      </c>
      <c r="J1766" s="1">
        <v>42474</v>
      </c>
      <c r="K1766" s="1"/>
      <c r="L1766" t="s">
        <v>5229</v>
      </c>
      <c r="M1766" s="2">
        <v>613600</v>
      </c>
      <c r="N1766" t="s">
        <v>115</v>
      </c>
      <c r="O1766" t="b">
        <v>0</v>
      </c>
      <c r="Q1766" t="s">
        <v>5229</v>
      </c>
      <c r="W1766" s="2">
        <v>12272</v>
      </c>
      <c r="X1766" s="2">
        <v>613600</v>
      </c>
      <c r="Y1766" s="3">
        <v>0.06</v>
      </c>
      <c r="Z1766" s="2">
        <v>18408</v>
      </c>
      <c r="AA1766" s="2">
        <v>18408</v>
      </c>
      <c r="AB1766" s="3">
        <v>0.03</v>
      </c>
      <c r="AC1766" s="3">
        <v>0.03</v>
      </c>
      <c r="AD1766" s="2">
        <v>36816</v>
      </c>
    </row>
    <row r="1767" spans="1:65" x14ac:dyDescent="0.2">
      <c r="A1767">
        <v>54644345</v>
      </c>
      <c r="B1767" t="s">
        <v>2820</v>
      </c>
      <c r="C1767" t="s">
        <v>67</v>
      </c>
      <c r="D1767" t="s">
        <v>123</v>
      </c>
      <c r="E1767" t="s">
        <v>79</v>
      </c>
      <c r="F1767" s="1">
        <v>42374</v>
      </c>
      <c r="G1767" s="1">
        <v>42628</v>
      </c>
      <c r="I1767" s="1">
        <v>42404</v>
      </c>
      <c r="J1767" s="1">
        <v>42374</v>
      </c>
      <c r="K1767" s="1"/>
      <c r="L1767" t="s">
        <v>2821</v>
      </c>
      <c r="M1767" s="2">
        <v>475506</v>
      </c>
      <c r="N1767" t="s">
        <v>97</v>
      </c>
      <c r="O1767" t="b">
        <v>0</v>
      </c>
      <c r="Q1767" t="s">
        <v>2821</v>
      </c>
      <c r="W1767" s="2">
        <v>9510.1200000000008</v>
      </c>
      <c r="X1767" s="2">
        <v>475506</v>
      </c>
      <c r="Y1767" s="3">
        <v>0.06</v>
      </c>
      <c r="Z1767" s="2">
        <v>14265.18</v>
      </c>
      <c r="AA1767" s="2">
        <v>14265.18</v>
      </c>
      <c r="AB1767" s="3">
        <v>0.03</v>
      </c>
      <c r="AC1767" s="3">
        <v>0.03</v>
      </c>
      <c r="AD1767" s="2">
        <v>28530.36</v>
      </c>
    </row>
    <row r="1768" spans="1:65" x14ac:dyDescent="0.2">
      <c r="A1768">
        <v>54629493</v>
      </c>
      <c r="B1768" t="s">
        <v>5032</v>
      </c>
      <c r="C1768" t="s">
        <v>67</v>
      </c>
      <c r="D1768" t="s">
        <v>68</v>
      </c>
      <c r="E1768" t="s">
        <v>147</v>
      </c>
      <c r="F1768" s="1">
        <v>42490</v>
      </c>
      <c r="G1768" s="1">
        <v>42967</v>
      </c>
      <c r="I1768" s="1">
        <v>42520</v>
      </c>
      <c r="J1768" s="1">
        <v>42490</v>
      </c>
      <c r="K1768" s="1"/>
      <c r="L1768" t="s">
        <v>5033</v>
      </c>
      <c r="M1768" s="2">
        <v>592550</v>
      </c>
      <c r="N1768" t="s">
        <v>155</v>
      </c>
      <c r="O1768" t="b">
        <v>0</v>
      </c>
      <c r="Q1768" t="s">
        <v>5033</v>
      </c>
      <c r="W1768" s="2">
        <v>11851</v>
      </c>
      <c r="X1768" s="2">
        <v>592550</v>
      </c>
      <c r="Y1768" s="3">
        <v>0.06</v>
      </c>
      <c r="Z1768" s="2">
        <v>17776.5</v>
      </c>
      <c r="AA1768" s="2">
        <v>17776.5</v>
      </c>
      <c r="AB1768" s="3">
        <v>0.03</v>
      </c>
      <c r="AC1768" s="3">
        <v>0.03</v>
      </c>
      <c r="AD1768" s="2">
        <v>35553</v>
      </c>
    </row>
    <row r="1769" spans="1:65" x14ac:dyDescent="0.2">
      <c r="A1769">
        <v>54630447</v>
      </c>
      <c r="B1769" t="s">
        <v>5868</v>
      </c>
      <c r="C1769" t="s">
        <v>67</v>
      </c>
      <c r="D1769" t="s">
        <v>73</v>
      </c>
      <c r="E1769" t="s">
        <v>85</v>
      </c>
      <c r="F1769" s="1">
        <v>42539</v>
      </c>
      <c r="G1769" s="1">
        <v>42757</v>
      </c>
      <c r="I1769" s="1">
        <v>42569</v>
      </c>
      <c r="J1769" s="1">
        <v>42539</v>
      </c>
      <c r="K1769" s="1"/>
      <c r="L1769" t="s">
        <v>5869</v>
      </c>
      <c r="M1769" s="2">
        <v>565046</v>
      </c>
      <c r="N1769" t="s">
        <v>115</v>
      </c>
      <c r="O1769" t="b">
        <v>0</v>
      </c>
      <c r="Q1769" t="s">
        <v>5869</v>
      </c>
      <c r="W1769" s="2">
        <v>11300.92</v>
      </c>
      <c r="X1769" s="2">
        <v>565046</v>
      </c>
      <c r="Y1769" s="3">
        <v>0.06</v>
      </c>
      <c r="Z1769" s="2">
        <v>16951.38</v>
      </c>
      <c r="AA1769" s="2">
        <v>16951.38</v>
      </c>
      <c r="AB1769" s="3">
        <v>0.03</v>
      </c>
      <c r="AC1769" s="3">
        <v>0.03</v>
      </c>
      <c r="AD1769" s="2">
        <v>33902.76</v>
      </c>
    </row>
    <row r="1770" spans="1:65" x14ac:dyDescent="0.2">
      <c r="A1770">
        <v>54734413</v>
      </c>
      <c r="B1770" t="s">
        <v>482</v>
      </c>
      <c r="C1770" t="s">
        <v>67</v>
      </c>
      <c r="D1770" t="s">
        <v>68</v>
      </c>
      <c r="E1770" t="s">
        <v>69</v>
      </c>
      <c r="F1770" s="1">
        <v>42532</v>
      </c>
      <c r="G1770" s="1">
        <v>42565</v>
      </c>
      <c r="I1770" s="1">
        <v>42562</v>
      </c>
      <c r="J1770" s="1">
        <v>42532</v>
      </c>
      <c r="K1770" s="1"/>
      <c r="L1770" t="s">
        <v>2792</v>
      </c>
      <c r="M1770" s="2">
        <v>182678</v>
      </c>
      <c r="N1770" t="s">
        <v>100</v>
      </c>
      <c r="O1770" t="b">
        <v>0</v>
      </c>
      <c r="Q1770" t="s">
        <v>2792</v>
      </c>
      <c r="W1770" s="2">
        <v>3653.56</v>
      </c>
      <c r="X1770" s="2">
        <v>182678</v>
      </c>
      <c r="Y1770" s="3">
        <v>0.06</v>
      </c>
      <c r="Z1770" s="2">
        <v>5480.34</v>
      </c>
      <c r="AA1770" s="2">
        <v>5480.34</v>
      </c>
      <c r="AB1770" s="3">
        <v>0.03</v>
      </c>
      <c r="AC1770" s="3">
        <v>0.03</v>
      </c>
      <c r="AD1770" s="2">
        <v>10960.68</v>
      </c>
    </row>
    <row r="1771" spans="1:65" x14ac:dyDescent="0.2">
      <c r="A1771">
        <v>54796996</v>
      </c>
      <c r="B1771" t="s">
        <v>156</v>
      </c>
      <c r="C1771" t="s">
        <v>67</v>
      </c>
      <c r="D1771" t="s">
        <v>68</v>
      </c>
      <c r="E1771" t="s">
        <v>110</v>
      </c>
      <c r="F1771" s="1">
        <v>42813</v>
      </c>
      <c r="G1771" s="1">
        <v>42866</v>
      </c>
      <c r="I1771" s="1">
        <v>42843</v>
      </c>
      <c r="J1771" s="1">
        <v>42813</v>
      </c>
      <c r="K1771" s="1"/>
      <c r="L1771" t="s">
        <v>470</v>
      </c>
      <c r="M1771" s="2">
        <v>768668</v>
      </c>
      <c r="N1771" t="s">
        <v>127</v>
      </c>
      <c r="O1771" t="b">
        <v>0</v>
      </c>
      <c r="Q1771" t="s">
        <v>470</v>
      </c>
      <c r="W1771" s="2">
        <v>15373.36</v>
      </c>
      <c r="X1771" s="2">
        <v>768668</v>
      </c>
      <c r="Y1771" s="3">
        <v>0.06</v>
      </c>
      <c r="Z1771" s="2">
        <v>23060.04</v>
      </c>
      <c r="AA1771" s="2">
        <v>23060.04</v>
      </c>
      <c r="AB1771" s="3">
        <v>0.03</v>
      </c>
      <c r="AC1771" s="3">
        <v>0.03</v>
      </c>
      <c r="AD1771" s="2">
        <v>46120.08</v>
      </c>
    </row>
    <row r="1772" spans="1:65" x14ac:dyDescent="0.2">
      <c r="A1772">
        <v>54838543</v>
      </c>
      <c r="B1772" t="s">
        <v>1150</v>
      </c>
      <c r="C1772" t="s">
        <v>67</v>
      </c>
      <c r="D1772" t="s">
        <v>123</v>
      </c>
      <c r="E1772" t="s">
        <v>74</v>
      </c>
      <c r="F1772" s="1">
        <v>42692</v>
      </c>
      <c r="G1772" s="1">
        <v>42740</v>
      </c>
      <c r="I1772" s="1">
        <v>42722</v>
      </c>
      <c r="J1772" s="1">
        <v>42692</v>
      </c>
      <c r="K1772" s="1"/>
      <c r="L1772" t="s">
        <v>1416</v>
      </c>
      <c r="M1772" s="2">
        <v>625436</v>
      </c>
      <c r="N1772" t="s">
        <v>103</v>
      </c>
      <c r="O1772" t="b">
        <v>0</v>
      </c>
      <c r="Q1772" t="s">
        <v>1416</v>
      </c>
      <c r="W1772" s="2">
        <v>12508.72</v>
      </c>
      <c r="X1772" s="2">
        <v>625436</v>
      </c>
      <c r="Y1772" s="3">
        <v>0.06</v>
      </c>
      <c r="Z1772" s="2">
        <v>18763.080000000002</v>
      </c>
      <c r="AA1772" s="2">
        <v>18763.080000000002</v>
      </c>
      <c r="AB1772" s="3">
        <v>0.03</v>
      </c>
      <c r="AC1772" s="3">
        <v>0.03</v>
      </c>
      <c r="AD1772" s="2">
        <v>37526.160000000003</v>
      </c>
    </row>
    <row r="1773" spans="1:65" x14ac:dyDescent="0.2">
      <c r="A1773">
        <v>54807098</v>
      </c>
      <c r="B1773" t="s">
        <v>93</v>
      </c>
      <c r="C1773" t="s">
        <v>67</v>
      </c>
      <c r="D1773" t="s">
        <v>73</v>
      </c>
      <c r="E1773" t="s">
        <v>147</v>
      </c>
      <c r="F1773" s="1">
        <v>42385</v>
      </c>
      <c r="G1773" s="1">
        <v>42944</v>
      </c>
      <c r="I1773" s="1">
        <v>42415</v>
      </c>
      <c r="J1773" s="1">
        <v>42385</v>
      </c>
      <c r="K1773" s="1"/>
      <c r="L1773" t="s">
        <v>2062</v>
      </c>
      <c r="M1773" s="2">
        <v>181873</v>
      </c>
      <c r="N1773" t="s">
        <v>195</v>
      </c>
      <c r="O1773" t="b">
        <v>0</v>
      </c>
      <c r="Q1773" t="s">
        <v>2062</v>
      </c>
      <c r="W1773" s="2">
        <v>3637.46</v>
      </c>
      <c r="X1773" s="2">
        <v>181873</v>
      </c>
      <c r="Y1773" s="3">
        <v>0.06</v>
      </c>
      <c r="Z1773" s="2">
        <v>5456.19</v>
      </c>
      <c r="AA1773" s="2">
        <v>5456.19</v>
      </c>
      <c r="AB1773" s="3">
        <v>0.03</v>
      </c>
      <c r="AC1773" s="3">
        <v>0.03</v>
      </c>
      <c r="AD1773" s="2">
        <v>10912.38</v>
      </c>
    </row>
    <row r="1774" spans="1:65" x14ac:dyDescent="0.2">
      <c r="A1774">
        <v>54831777</v>
      </c>
      <c r="B1774" t="s">
        <v>120</v>
      </c>
      <c r="C1774" t="s">
        <v>67</v>
      </c>
      <c r="D1774" t="s">
        <v>89</v>
      </c>
      <c r="E1774" t="s">
        <v>69</v>
      </c>
      <c r="F1774" s="1">
        <v>42646</v>
      </c>
      <c r="G1774" s="1">
        <v>42918</v>
      </c>
      <c r="I1774" s="1">
        <v>42676</v>
      </c>
      <c r="J1774" s="1">
        <v>42646</v>
      </c>
      <c r="K1774" s="1"/>
      <c r="L1774" t="s">
        <v>2145</v>
      </c>
      <c r="M1774" s="2">
        <v>607759</v>
      </c>
      <c r="N1774" t="s">
        <v>125</v>
      </c>
      <c r="O1774" t="b">
        <v>0</v>
      </c>
      <c r="P1774" t="s">
        <v>2146</v>
      </c>
      <c r="Q1774" t="s">
        <v>2145</v>
      </c>
      <c r="W1774" s="2">
        <v>12155.18</v>
      </c>
      <c r="X1774" s="2">
        <v>607759</v>
      </c>
      <c r="Y1774" s="3">
        <v>0.06</v>
      </c>
      <c r="Z1774" s="2">
        <v>18232.77</v>
      </c>
      <c r="AA1774" s="2">
        <v>18232.77</v>
      </c>
      <c r="AB1774" s="3">
        <v>0.03</v>
      </c>
      <c r="AC1774" s="3">
        <v>0.03</v>
      </c>
      <c r="AD1774" s="2">
        <v>36465.54</v>
      </c>
    </row>
    <row r="1775" spans="1:65" x14ac:dyDescent="0.2">
      <c r="A1775">
        <v>54808354</v>
      </c>
      <c r="B1775" t="s">
        <v>2665</v>
      </c>
      <c r="C1775" t="s">
        <v>67</v>
      </c>
      <c r="D1775" t="s">
        <v>78</v>
      </c>
      <c r="E1775" t="s">
        <v>110</v>
      </c>
      <c r="F1775" s="1">
        <v>42620</v>
      </c>
      <c r="G1775" s="1">
        <v>42699</v>
      </c>
      <c r="I1775" s="1">
        <v>42650</v>
      </c>
      <c r="J1775" s="1">
        <v>42620</v>
      </c>
      <c r="K1775" s="1"/>
      <c r="L1775" t="s">
        <v>2666</v>
      </c>
      <c r="M1775" s="2">
        <v>671961</v>
      </c>
      <c r="N1775" t="s">
        <v>127</v>
      </c>
      <c r="O1775" t="b">
        <v>0</v>
      </c>
      <c r="Q1775" t="s">
        <v>2666</v>
      </c>
      <c r="W1775" s="2">
        <v>13439.22</v>
      </c>
      <c r="X1775" s="2">
        <v>671961</v>
      </c>
      <c r="Y1775" s="3">
        <v>0.06</v>
      </c>
      <c r="Z1775" s="2">
        <v>20158.830000000002</v>
      </c>
      <c r="AA1775" s="2">
        <v>20158.830000000002</v>
      </c>
      <c r="AB1775" s="3">
        <v>0.03</v>
      </c>
      <c r="AC1775" s="3">
        <v>0.03</v>
      </c>
      <c r="AD1775" s="2">
        <v>40317.660000000003</v>
      </c>
      <c r="BC1775" t="s">
        <v>2667</v>
      </c>
      <c r="BD1775" t="s">
        <v>82</v>
      </c>
      <c r="BE1775" t="s">
        <v>2668</v>
      </c>
      <c r="BI1775" t="s">
        <v>396</v>
      </c>
      <c r="BJ1775" t="s">
        <v>2669</v>
      </c>
      <c r="BK1775">
        <v>2747</v>
      </c>
      <c r="BM1775">
        <v>32746</v>
      </c>
    </row>
    <row r="1776" spans="1:65" x14ac:dyDescent="0.2">
      <c r="A1776">
        <v>54784650</v>
      </c>
      <c r="B1776" t="s">
        <v>93</v>
      </c>
      <c r="C1776" t="s">
        <v>67</v>
      </c>
      <c r="D1776" t="s">
        <v>73</v>
      </c>
      <c r="E1776" t="s">
        <v>147</v>
      </c>
      <c r="F1776" s="1">
        <v>42683</v>
      </c>
      <c r="G1776" s="1">
        <v>42829</v>
      </c>
      <c r="I1776" s="1">
        <v>42713</v>
      </c>
      <c r="J1776" s="1">
        <v>42683</v>
      </c>
      <c r="K1776" s="1"/>
      <c r="L1776" t="s">
        <v>3886</v>
      </c>
      <c r="M1776" s="2">
        <v>395785</v>
      </c>
      <c r="N1776" t="s">
        <v>108</v>
      </c>
      <c r="O1776" t="b">
        <v>0</v>
      </c>
      <c r="Q1776" t="s">
        <v>3886</v>
      </c>
      <c r="W1776" s="2">
        <v>7915.7</v>
      </c>
      <c r="X1776" s="2">
        <v>395785</v>
      </c>
      <c r="Y1776" s="3">
        <v>0.06</v>
      </c>
      <c r="Z1776" s="2">
        <v>11873.55</v>
      </c>
      <c r="AA1776" s="2">
        <v>11873.55</v>
      </c>
      <c r="AB1776" s="3">
        <v>0.03</v>
      </c>
      <c r="AC1776" s="3">
        <v>0.03</v>
      </c>
      <c r="AD1776" s="2">
        <v>23747.1</v>
      </c>
    </row>
    <row r="1777" spans="1:30" x14ac:dyDescent="0.2">
      <c r="A1777">
        <v>54793794</v>
      </c>
      <c r="B1777" t="s">
        <v>122</v>
      </c>
      <c r="C1777" t="s">
        <v>67</v>
      </c>
      <c r="D1777" t="s">
        <v>73</v>
      </c>
      <c r="E1777" t="s">
        <v>147</v>
      </c>
      <c r="F1777" s="1">
        <v>42441</v>
      </c>
      <c r="G1777" s="1">
        <v>42479</v>
      </c>
      <c r="I1777" s="1">
        <v>42471</v>
      </c>
      <c r="J1777" s="1">
        <v>42441</v>
      </c>
      <c r="K1777" s="1"/>
      <c r="L1777" t="s">
        <v>4567</v>
      </c>
      <c r="M1777" s="2">
        <v>494462</v>
      </c>
      <c r="N1777" t="s">
        <v>100</v>
      </c>
      <c r="O1777" t="b">
        <v>0</v>
      </c>
      <c r="P1777" t="s">
        <v>116</v>
      </c>
      <c r="Q1777" t="s">
        <v>4567</v>
      </c>
      <c r="W1777" s="2">
        <v>9889.24</v>
      </c>
      <c r="X1777" s="2">
        <v>494462</v>
      </c>
      <c r="Y1777" s="3">
        <v>0.06</v>
      </c>
      <c r="Z1777" s="2">
        <v>14833.86</v>
      </c>
      <c r="AA1777" s="2">
        <v>14833.86</v>
      </c>
      <c r="AB1777" s="3">
        <v>0.03</v>
      </c>
      <c r="AC1777" s="3">
        <v>0.03</v>
      </c>
      <c r="AD1777" s="2">
        <v>29667.72</v>
      </c>
    </row>
    <row r="1778" spans="1:30" x14ac:dyDescent="0.2">
      <c r="A1778">
        <v>54826084</v>
      </c>
      <c r="B1778" t="s">
        <v>504</v>
      </c>
      <c r="C1778" t="s">
        <v>67</v>
      </c>
      <c r="D1778" t="s">
        <v>123</v>
      </c>
      <c r="E1778" t="s">
        <v>79</v>
      </c>
      <c r="F1778" s="1">
        <f>I1778+360</f>
        <v>42968</v>
      </c>
      <c r="G1778" s="1">
        <v>42771</v>
      </c>
      <c r="I1778" s="1">
        <v>42608</v>
      </c>
      <c r="J1778" s="1">
        <v>42578</v>
      </c>
      <c r="K1778" s="1"/>
      <c r="L1778" t="s">
        <v>5016</v>
      </c>
      <c r="M1778" s="2">
        <v>355308</v>
      </c>
      <c r="N1778" t="s">
        <v>91</v>
      </c>
      <c r="O1778" t="b">
        <v>0</v>
      </c>
      <c r="Q1778" t="s">
        <v>5016</v>
      </c>
      <c r="W1778" s="2">
        <v>7106.16</v>
      </c>
      <c r="X1778" s="2">
        <v>355308</v>
      </c>
      <c r="Y1778" s="3">
        <v>0.06</v>
      </c>
      <c r="Z1778" s="2">
        <v>10659.24</v>
      </c>
      <c r="AA1778" s="2">
        <v>10659.24</v>
      </c>
      <c r="AB1778" s="3">
        <v>0.03</v>
      </c>
      <c r="AC1778" s="3">
        <v>0.03</v>
      </c>
      <c r="AD1778" s="2">
        <v>21318.48</v>
      </c>
    </row>
    <row r="1779" spans="1:30" x14ac:dyDescent="0.2">
      <c r="A1779">
        <v>54795035</v>
      </c>
      <c r="B1779" t="s">
        <v>889</v>
      </c>
      <c r="C1779" t="s">
        <v>67</v>
      </c>
      <c r="D1779" t="s">
        <v>84</v>
      </c>
      <c r="E1779" t="s">
        <v>79</v>
      </c>
      <c r="F1779" s="1">
        <v>42542</v>
      </c>
      <c r="G1779" s="1">
        <v>42883</v>
      </c>
      <c r="I1779" s="1">
        <v>42572</v>
      </c>
      <c r="J1779" s="1">
        <v>42542</v>
      </c>
      <c r="K1779" s="1"/>
      <c r="L1779" t="s">
        <v>5275</v>
      </c>
      <c r="M1779" s="2">
        <v>417996</v>
      </c>
      <c r="N1779" t="s">
        <v>195</v>
      </c>
      <c r="O1779" t="b">
        <v>0</v>
      </c>
      <c r="Q1779" t="s">
        <v>5275</v>
      </c>
      <c r="W1779" s="2">
        <v>8359.92</v>
      </c>
      <c r="X1779" s="2">
        <v>417996</v>
      </c>
      <c r="Y1779" s="3">
        <v>0.06</v>
      </c>
      <c r="Z1779" s="2">
        <v>12539.88</v>
      </c>
      <c r="AA1779" s="2">
        <v>12539.88</v>
      </c>
      <c r="AB1779" s="3">
        <v>0.03</v>
      </c>
      <c r="AC1779" s="3">
        <v>0.03</v>
      </c>
      <c r="AD1779" s="2">
        <v>25079.759999999998</v>
      </c>
    </row>
    <row r="1780" spans="1:30" x14ac:dyDescent="0.2">
      <c r="A1780">
        <v>54811278</v>
      </c>
      <c r="B1780" t="s">
        <v>673</v>
      </c>
      <c r="C1780" t="s">
        <v>67</v>
      </c>
      <c r="D1780" t="s">
        <v>89</v>
      </c>
      <c r="E1780" t="s">
        <v>79</v>
      </c>
      <c r="F1780" s="1">
        <v>42375</v>
      </c>
      <c r="G1780" s="1">
        <v>42865</v>
      </c>
      <c r="I1780" s="1">
        <v>42405</v>
      </c>
      <c r="J1780" s="1">
        <v>42375</v>
      </c>
      <c r="K1780" s="1"/>
      <c r="L1780" t="s">
        <v>5523</v>
      </c>
      <c r="M1780" s="2">
        <v>302868</v>
      </c>
      <c r="N1780" t="s">
        <v>87</v>
      </c>
      <c r="O1780" t="b">
        <v>0</v>
      </c>
      <c r="Q1780" t="s">
        <v>5523</v>
      </c>
      <c r="W1780" s="2">
        <v>6057.36</v>
      </c>
      <c r="X1780" s="2">
        <v>302868</v>
      </c>
      <c r="Y1780" s="3">
        <v>0.06</v>
      </c>
      <c r="Z1780" s="2">
        <v>9086.0400000000009</v>
      </c>
      <c r="AA1780" s="2">
        <v>9086.0400000000009</v>
      </c>
      <c r="AB1780" s="3">
        <v>0.03</v>
      </c>
      <c r="AC1780" s="3">
        <v>0.03</v>
      </c>
      <c r="AD1780" s="2">
        <v>18172.080000000002</v>
      </c>
    </row>
    <row r="1781" spans="1:30" x14ac:dyDescent="0.2">
      <c r="A1781">
        <v>55140838</v>
      </c>
      <c r="B1781" t="s">
        <v>156</v>
      </c>
      <c r="C1781" t="s">
        <v>67</v>
      </c>
      <c r="D1781" t="s">
        <v>68</v>
      </c>
      <c r="E1781" t="s">
        <v>69</v>
      </c>
      <c r="F1781" s="1">
        <v>42394</v>
      </c>
      <c r="G1781" s="1">
        <v>42442</v>
      </c>
      <c r="I1781" s="1">
        <v>42424</v>
      </c>
      <c r="J1781" s="1">
        <v>42394</v>
      </c>
      <c r="K1781" s="1"/>
      <c r="L1781" t="s">
        <v>685</v>
      </c>
      <c r="M1781" s="2">
        <v>672782</v>
      </c>
      <c r="N1781" t="s">
        <v>108</v>
      </c>
      <c r="O1781" t="b">
        <v>0</v>
      </c>
      <c r="Q1781" t="s">
        <v>685</v>
      </c>
      <c r="W1781" s="2">
        <v>13455.64</v>
      </c>
      <c r="X1781" s="2">
        <v>672782</v>
      </c>
      <c r="Y1781" s="3">
        <v>0.06</v>
      </c>
      <c r="Z1781" s="2">
        <v>20183.46</v>
      </c>
      <c r="AA1781" s="2">
        <v>20183.46</v>
      </c>
      <c r="AB1781" s="3">
        <v>0.03</v>
      </c>
      <c r="AC1781" s="3">
        <v>0.03</v>
      </c>
      <c r="AD1781" s="2">
        <v>40366.92</v>
      </c>
    </row>
    <row r="1782" spans="1:30" x14ac:dyDescent="0.2">
      <c r="A1782">
        <v>55150561</v>
      </c>
      <c r="B1782" t="s">
        <v>1118</v>
      </c>
      <c r="C1782" t="s">
        <v>67</v>
      </c>
      <c r="D1782" t="s">
        <v>89</v>
      </c>
      <c r="E1782" t="s">
        <v>69</v>
      </c>
      <c r="F1782" s="1">
        <v>42433</v>
      </c>
      <c r="G1782" s="1">
        <v>42608</v>
      </c>
      <c r="I1782" s="1">
        <v>42463</v>
      </c>
      <c r="J1782" s="1">
        <v>42433</v>
      </c>
      <c r="K1782" s="1"/>
      <c r="L1782" t="s">
        <v>1119</v>
      </c>
      <c r="M1782" s="2">
        <v>476408</v>
      </c>
      <c r="N1782" t="s">
        <v>143</v>
      </c>
      <c r="O1782" t="b">
        <v>0</v>
      </c>
      <c r="Q1782" t="s">
        <v>1119</v>
      </c>
      <c r="W1782" s="2">
        <v>9528.16</v>
      </c>
      <c r="X1782" s="2">
        <v>476408</v>
      </c>
      <c r="Y1782" s="3">
        <v>0.06</v>
      </c>
      <c r="Z1782" s="2">
        <v>14292.24</v>
      </c>
      <c r="AA1782" s="2">
        <v>14292.24</v>
      </c>
      <c r="AB1782" s="3">
        <v>0.03</v>
      </c>
      <c r="AC1782" s="3">
        <v>0.03</v>
      </c>
      <c r="AD1782" s="2">
        <v>28584.48</v>
      </c>
    </row>
    <row r="1783" spans="1:30" x14ac:dyDescent="0.2">
      <c r="A1783">
        <v>55134113</v>
      </c>
      <c r="B1783" t="s">
        <v>117</v>
      </c>
      <c r="C1783" t="s">
        <v>67</v>
      </c>
      <c r="D1783" t="s">
        <v>73</v>
      </c>
      <c r="E1783" t="s">
        <v>106</v>
      </c>
      <c r="F1783" s="1">
        <v>42732</v>
      </c>
      <c r="G1783" s="1">
        <v>42885</v>
      </c>
      <c r="I1783" s="1">
        <v>42762</v>
      </c>
      <c r="J1783" s="1">
        <v>42732</v>
      </c>
      <c r="K1783" s="1"/>
      <c r="L1783" t="s">
        <v>1152</v>
      </c>
      <c r="M1783" s="2">
        <v>500605</v>
      </c>
      <c r="N1783" t="s">
        <v>127</v>
      </c>
      <c r="O1783" t="b">
        <v>0</v>
      </c>
      <c r="P1783" t="s">
        <v>1153</v>
      </c>
      <c r="Q1783" t="s">
        <v>1152</v>
      </c>
      <c r="W1783" s="2">
        <v>10012.1</v>
      </c>
      <c r="X1783" s="2">
        <v>500605</v>
      </c>
      <c r="Y1783" s="3">
        <v>0.06</v>
      </c>
      <c r="Z1783" s="2">
        <v>15018.15</v>
      </c>
      <c r="AA1783" s="2">
        <v>15018.15</v>
      </c>
      <c r="AB1783" s="3">
        <v>0.03</v>
      </c>
      <c r="AC1783" s="3">
        <v>0.03</v>
      </c>
      <c r="AD1783" s="2">
        <v>30036.3</v>
      </c>
    </row>
    <row r="1784" spans="1:30" x14ac:dyDescent="0.2">
      <c r="A1784">
        <v>55143248</v>
      </c>
      <c r="B1784" t="s">
        <v>1769</v>
      </c>
      <c r="C1784" t="s">
        <v>67</v>
      </c>
      <c r="D1784" t="s">
        <v>123</v>
      </c>
      <c r="E1784" t="s">
        <v>85</v>
      </c>
      <c r="F1784" s="1">
        <v>42373</v>
      </c>
      <c r="G1784" s="1">
        <v>42422</v>
      </c>
      <c r="I1784" s="1">
        <v>42403</v>
      </c>
      <c r="J1784" s="1">
        <v>42373</v>
      </c>
      <c r="K1784" s="1"/>
      <c r="L1784" t="s">
        <v>1770</v>
      </c>
      <c r="M1784" s="2">
        <v>500125</v>
      </c>
      <c r="N1784" t="s">
        <v>112</v>
      </c>
      <c r="O1784" t="b">
        <v>0</v>
      </c>
      <c r="Q1784" t="s">
        <v>1770</v>
      </c>
      <c r="W1784" s="2">
        <v>10002.5</v>
      </c>
      <c r="X1784" s="2">
        <v>500125</v>
      </c>
      <c r="Y1784" s="3">
        <v>0.06</v>
      </c>
      <c r="Z1784" s="2">
        <v>15003.75</v>
      </c>
      <c r="AA1784" s="2">
        <v>15003.75</v>
      </c>
      <c r="AB1784" s="3">
        <v>0.03</v>
      </c>
      <c r="AC1784" s="3">
        <v>0.03</v>
      </c>
      <c r="AD1784" s="2">
        <v>30007.5</v>
      </c>
    </row>
    <row r="1785" spans="1:30" x14ac:dyDescent="0.2">
      <c r="A1785">
        <v>55136044</v>
      </c>
      <c r="B1785" t="s">
        <v>2662</v>
      </c>
      <c r="C1785" t="s">
        <v>67</v>
      </c>
      <c r="D1785" t="s">
        <v>68</v>
      </c>
      <c r="E1785" t="s">
        <v>106</v>
      </c>
      <c r="F1785" s="1">
        <v>42880</v>
      </c>
      <c r="G1785" s="1">
        <v>43001</v>
      </c>
      <c r="I1785" s="1">
        <v>42910</v>
      </c>
      <c r="J1785" s="1">
        <v>42880</v>
      </c>
      <c r="K1785" s="1"/>
      <c r="L1785" t="s">
        <v>2663</v>
      </c>
      <c r="M1785" s="2">
        <v>827923</v>
      </c>
      <c r="N1785" t="s">
        <v>76</v>
      </c>
      <c r="O1785" t="b">
        <v>0</v>
      </c>
      <c r="Q1785" t="s">
        <v>2663</v>
      </c>
      <c r="W1785" s="2">
        <v>16558.46</v>
      </c>
      <c r="X1785" s="2">
        <v>827923</v>
      </c>
      <c r="Y1785" s="3">
        <v>0.06</v>
      </c>
      <c r="Z1785" s="2">
        <v>24837.69</v>
      </c>
      <c r="AA1785" s="2">
        <v>24837.69</v>
      </c>
      <c r="AB1785" s="3">
        <v>0.03</v>
      </c>
      <c r="AC1785" s="3">
        <v>0.03</v>
      </c>
      <c r="AD1785" s="2">
        <v>49675.38</v>
      </c>
    </row>
    <row r="1786" spans="1:30" x14ac:dyDescent="0.2">
      <c r="A1786">
        <v>55152011</v>
      </c>
      <c r="B1786" t="s">
        <v>3136</v>
      </c>
      <c r="C1786" t="s">
        <v>67</v>
      </c>
      <c r="D1786" t="s">
        <v>89</v>
      </c>
      <c r="E1786" t="s">
        <v>147</v>
      </c>
      <c r="F1786" s="1">
        <v>42739</v>
      </c>
      <c r="G1786" s="1">
        <v>42792</v>
      </c>
      <c r="I1786" s="1">
        <v>42769</v>
      </c>
      <c r="J1786" s="1">
        <v>42739</v>
      </c>
      <c r="K1786" s="1"/>
      <c r="L1786" t="s">
        <v>3137</v>
      </c>
      <c r="M1786" s="2">
        <v>721806</v>
      </c>
      <c r="N1786" t="s">
        <v>143</v>
      </c>
      <c r="O1786" t="b">
        <v>0</v>
      </c>
      <c r="Q1786" t="s">
        <v>3137</v>
      </c>
      <c r="W1786" s="2">
        <v>14436.12</v>
      </c>
      <c r="X1786" s="2">
        <v>721806</v>
      </c>
      <c r="Y1786" s="3">
        <v>0.06</v>
      </c>
      <c r="Z1786" s="2">
        <v>21654.18</v>
      </c>
      <c r="AA1786" s="2">
        <v>21654.18</v>
      </c>
      <c r="AB1786" s="3">
        <v>0.03</v>
      </c>
      <c r="AC1786" s="3">
        <v>0.03</v>
      </c>
      <c r="AD1786" s="2">
        <v>43308.36</v>
      </c>
    </row>
    <row r="1787" spans="1:30" x14ac:dyDescent="0.2">
      <c r="A1787">
        <v>55128574</v>
      </c>
      <c r="B1787" t="s">
        <v>203</v>
      </c>
      <c r="C1787" t="s">
        <v>67</v>
      </c>
      <c r="D1787" t="s">
        <v>84</v>
      </c>
      <c r="E1787" t="s">
        <v>147</v>
      </c>
      <c r="F1787" s="1">
        <v>42517</v>
      </c>
      <c r="G1787" s="1">
        <v>42969</v>
      </c>
      <c r="I1787" s="1">
        <v>42547</v>
      </c>
      <c r="J1787" s="1">
        <v>42517</v>
      </c>
      <c r="K1787" s="1"/>
      <c r="L1787" t="s">
        <v>4097</v>
      </c>
      <c r="M1787" s="2">
        <v>269294</v>
      </c>
      <c r="N1787" t="s">
        <v>91</v>
      </c>
      <c r="O1787" t="b">
        <v>0</v>
      </c>
      <c r="Q1787" t="s">
        <v>4097</v>
      </c>
      <c r="W1787" s="2">
        <v>5385.88</v>
      </c>
      <c r="X1787" s="2">
        <v>269294</v>
      </c>
      <c r="Y1787" s="3">
        <v>0.06</v>
      </c>
      <c r="Z1787" s="2">
        <v>8078.82</v>
      </c>
      <c r="AA1787" s="2">
        <v>8078.82</v>
      </c>
      <c r="AB1787" s="3">
        <v>0.03</v>
      </c>
      <c r="AC1787" s="3">
        <v>0.03</v>
      </c>
      <c r="AD1787" s="2">
        <v>16157.64</v>
      </c>
    </row>
    <row r="1788" spans="1:30" x14ac:dyDescent="0.2">
      <c r="A1788">
        <v>55128100</v>
      </c>
      <c r="B1788" t="s">
        <v>120</v>
      </c>
      <c r="C1788" t="s">
        <v>94</v>
      </c>
      <c r="D1788" t="s">
        <v>95</v>
      </c>
      <c r="E1788" t="s">
        <v>106</v>
      </c>
      <c r="F1788" s="1">
        <v>42715</v>
      </c>
      <c r="G1788" s="1">
        <v>42850</v>
      </c>
      <c r="I1788" s="1">
        <v>42745</v>
      </c>
      <c r="J1788" s="1">
        <v>42715</v>
      </c>
      <c r="K1788" s="1"/>
      <c r="L1788" t="s">
        <v>4236</v>
      </c>
      <c r="M1788" s="2">
        <v>702498</v>
      </c>
      <c r="N1788" t="s">
        <v>127</v>
      </c>
      <c r="O1788" t="b">
        <v>0</v>
      </c>
      <c r="Q1788" t="s">
        <v>4236</v>
      </c>
      <c r="W1788" s="2">
        <v>14049.96</v>
      </c>
      <c r="X1788" s="2">
        <v>702498</v>
      </c>
      <c r="Y1788" s="3">
        <v>0.06</v>
      </c>
      <c r="Z1788" s="2">
        <v>21074.94</v>
      </c>
      <c r="AA1788" s="2">
        <v>21074.94</v>
      </c>
      <c r="AB1788" s="3">
        <v>0.03</v>
      </c>
      <c r="AC1788" s="3">
        <v>0.03</v>
      </c>
      <c r="AD1788" s="2">
        <v>42149.88</v>
      </c>
    </row>
    <row r="1789" spans="1:30" x14ac:dyDescent="0.2">
      <c r="A1789">
        <v>55154516</v>
      </c>
      <c r="B1789" t="s">
        <v>4390</v>
      </c>
      <c r="C1789" t="s">
        <v>67</v>
      </c>
      <c r="D1789" t="s">
        <v>78</v>
      </c>
      <c r="E1789" t="s">
        <v>110</v>
      </c>
      <c r="F1789" s="1">
        <v>42456</v>
      </c>
      <c r="G1789" s="1">
        <v>42775</v>
      </c>
      <c r="I1789" s="1">
        <v>42486</v>
      </c>
      <c r="J1789" s="1">
        <v>42456</v>
      </c>
      <c r="K1789" s="1"/>
      <c r="L1789" t="s">
        <v>4391</v>
      </c>
      <c r="M1789" s="2">
        <v>621387</v>
      </c>
      <c r="N1789" t="s">
        <v>87</v>
      </c>
      <c r="O1789" t="b">
        <v>0</v>
      </c>
      <c r="Q1789" t="s">
        <v>4391</v>
      </c>
      <c r="W1789" s="2">
        <v>12427.74</v>
      </c>
      <c r="X1789" s="2">
        <v>621387</v>
      </c>
      <c r="Y1789" s="3">
        <v>0.06</v>
      </c>
      <c r="Z1789" s="2">
        <v>18641.61</v>
      </c>
      <c r="AA1789" s="2">
        <v>18641.61</v>
      </c>
      <c r="AB1789" s="3">
        <v>0.03</v>
      </c>
      <c r="AC1789" s="3">
        <v>0.03</v>
      </c>
      <c r="AD1789" s="2">
        <v>37283.22</v>
      </c>
    </row>
    <row r="1790" spans="1:30" x14ac:dyDescent="0.2">
      <c r="A1790">
        <v>55129823</v>
      </c>
      <c r="B1790" t="s">
        <v>1215</v>
      </c>
      <c r="C1790" t="s">
        <v>67</v>
      </c>
      <c r="D1790" t="s">
        <v>73</v>
      </c>
      <c r="E1790" t="s">
        <v>69</v>
      </c>
      <c r="F1790" s="1">
        <v>42412</v>
      </c>
      <c r="G1790" s="1">
        <v>42757</v>
      </c>
      <c r="I1790" s="1">
        <v>42442</v>
      </c>
      <c r="J1790" s="1">
        <v>42412</v>
      </c>
      <c r="K1790" s="1"/>
      <c r="L1790" t="s">
        <v>4688</v>
      </c>
      <c r="M1790" s="2">
        <v>181463</v>
      </c>
      <c r="N1790" t="s">
        <v>103</v>
      </c>
      <c r="O1790" t="b">
        <v>0</v>
      </c>
      <c r="Q1790" t="s">
        <v>4688</v>
      </c>
      <c r="W1790" s="2">
        <v>3629.26</v>
      </c>
      <c r="X1790" s="2">
        <v>181463</v>
      </c>
      <c r="Y1790" s="3">
        <v>0.06</v>
      </c>
      <c r="Z1790" s="2">
        <v>5443.89</v>
      </c>
      <c r="AA1790" s="2">
        <v>5443.89</v>
      </c>
      <c r="AB1790" s="3">
        <v>0.03</v>
      </c>
      <c r="AC1790" s="3">
        <v>0.03</v>
      </c>
      <c r="AD1790" s="2">
        <v>10887.78</v>
      </c>
    </row>
    <row r="1791" spans="1:30" x14ac:dyDescent="0.2">
      <c r="A1791">
        <v>55129180</v>
      </c>
      <c r="B1791" t="s">
        <v>122</v>
      </c>
      <c r="C1791" t="s">
        <v>67</v>
      </c>
      <c r="D1791" t="s">
        <v>153</v>
      </c>
      <c r="E1791" t="s">
        <v>110</v>
      </c>
      <c r="F1791" s="1">
        <v>42855</v>
      </c>
      <c r="G1791" s="1">
        <v>43005</v>
      </c>
      <c r="I1791" s="1">
        <v>42885</v>
      </c>
      <c r="J1791" s="1">
        <v>42855</v>
      </c>
      <c r="K1791" s="1"/>
      <c r="L1791" t="s">
        <v>5002</v>
      </c>
      <c r="M1791" s="2">
        <v>798142</v>
      </c>
      <c r="N1791" t="s">
        <v>81</v>
      </c>
      <c r="O1791" t="b">
        <v>0</v>
      </c>
      <c r="Q1791" t="s">
        <v>5002</v>
      </c>
      <c r="W1791" s="2">
        <v>15962.84</v>
      </c>
      <c r="X1791" s="2">
        <v>798142</v>
      </c>
      <c r="Y1791" s="3">
        <v>0.06</v>
      </c>
      <c r="Z1791" s="2">
        <v>23944.26</v>
      </c>
      <c r="AA1791" s="2">
        <v>23944.26</v>
      </c>
      <c r="AB1791" s="3">
        <v>0.03</v>
      </c>
      <c r="AC1791" s="3">
        <v>0.03</v>
      </c>
      <c r="AD1791" s="2">
        <v>47888.52</v>
      </c>
    </row>
    <row r="1792" spans="1:30" x14ac:dyDescent="0.2">
      <c r="A1792">
        <v>55196537</v>
      </c>
      <c r="B1792" t="s">
        <v>285</v>
      </c>
      <c r="C1792" t="s">
        <v>94</v>
      </c>
      <c r="D1792" t="s">
        <v>95</v>
      </c>
      <c r="E1792" t="s">
        <v>106</v>
      </c>
      <c r="F1792" s="1">
        <v>42520</v>
      </c>
      <c r="G1792" s="1">
        <v>42734</v>
      </c>
      <c r="I1792" s="1">
        <v>42550</v>
      </c>
      <c r="J1792" s="1">
        <v>42520</v>
      </c>
      <c r="K1792" s="1"/>
      <c r="L1792" t="s">
        <v>5231</v>
      </c>
      <c r="M1792" s="2">
        <v>710538</v>
      </c>
      <c r="N1792" t="s">
        <v>76</v>
      </c>
      <c r="O1792" t="b">
        <v>0</v>
      </c>
      <c r="Q1792" t="s">
        <v>5231</v>
      </c>
      <c r="W1792" s="2">
        <v>14210.76</v>
      </c>
      <c r="X1792" s="2">
        <v>710538</v>
      </c>
      <c r="Y1792" s="3">
        <v>0.06</v>
      </c>
      <c r="Z1792" s="2">
        <v>21316.14</v>
      </c>
      <c r="AA1792" s="2">
        <v>21316.14</v>
      </c>
      <c r="AB1792" s="3">
        <v>0.03</v>
      </c>
      <c r="AC1792" s="3">
        <v>0.03</v>
      </c>
      <c r="AD1792" s="2">
        <v>42632.28</v>
      </c>
    </row>
    <row r="1793" spans="1:65" x14ac:dyDescent="0.2">
      <c r="A1793">
        <v>55139909</v>
      </c>
      <c r="B1793" t="s">
        <v>3385</v>
      </c>
      <c r="C1793" t="s">
        <v>67</v>
      </c>
      <c r="D1793" t="s">
        <v>68</v>
      </c>
      <c r="E1793" t="s">
        <v>69</v>
      </c>
      <c r="F1793" s="1">
        <v>42601</v>
      </c>
      <c r="G1793" s="1">
        <v>42798</v>
      </c>
      <c r="I1793" s="1">
        <v>42631</v>
      </c>
      <c r="J1793" s="1">
        <v>42601</v>
      </c>
      <c r="K1793" s="1"/>
      <c r="L1793" t="s">
        <v>6156</v>
      </c>
      <c r="M1793" s="2">
        <v>519458</v>
      </c>
      <c r="N1793" t="s">
        <v>155</v>
      </c>
      <c r="O1793" t="b">
        <v>0</v>
      </c>
      <c r="Q1793" t="s">
        <v>6156</v>
      </c>
      <c r="W1793" s="2">
        <v>10389.16</v>
      </c>
      <c r="X1793" s="2">
        <v>519458</v>
      </c>
      <c r="Y1793" s="3">
        <v>0.06</v>
      </c>
      <c r="Z1793" s="2">
        <v>15583.74</v>
      </c>
      <c r="AA1793" s="2">
        <v>15583.74</v>
      </c>
      <c r="AB1793" s="3">
        <v>0.03</v>
      </c>
      <c r="AC1793" s="3">
        <v>0.03</v>
      </c>
      <c r="AD1793" s="2">
        <v>31167.48</v>
      </c>
    </row>
    <row r="1794" spans="1:65" x14ac:dyDescent="0.2">
      <c r="A1794">
        <v>55139862</v>
      </c>
      <c r="B1794" t="s">
        <v>4780</v>
      </c>
      <c r="C1794" t="s">
        <v>67</v>
      </c>
      <c r="D1794" t="s">
        <v>89</v>
      </c>
      <c r="E1794" t="s">
        <v>106</v>
      </c>
      <c r="F1794" s="1">
        <v>42451</v>
      </c>
      <c r="G1794" s="1">
        <v>42539</v>
      </c>
      <c r="I1794" s="1">
        <v>42481</v>
      </c>
      <c r="J1794" s="1">
        <v>42451</v>
      </c>
      <c r="K1794" s="1"/>
      <c r="L1794" t="s">
        <v>6236</v>
      </c>
      <c r="M1794" s="2">
        <v>561145</v>
      </c>
      <c r="N1794" t="s">
        <v>91</v>
      </c>
      <c r="O1794" t="b">
        <v>0</v>
      </c>
      <c r="Q1794" t="s">
        <v>6236</v>
      </c>
      <c r="W1794" s="2">
        <v>11222.9</v>
      </c>
      <c r="X1794" s="2">
        <v>561145</v>
      </c>
      <c r="Y1794" s="3">
        <v>0.06</v>
      </c>
      <c r="Z1794" s="2">
        <v>16834.349999999999</v>
      </c>
      <c r="AA1794" s="2">
        <v>16834.349999999999</v>
      </c>
      <c r="AB1794" s="3">
        <v>0.03</v>
      </c>
      <c r="AC1794" s="3">
        <v>0.03</v>
      </c>
      <c r="AD1794" s="2">
        <v>33668.699999999997</v>
      </c>
    </row>
    <row r="1795" spans="1:65" x14ac:dyDescent="0.2">
      <c r="A1795">
        <v>55172757</v>
      </c>
      <c r="B1795" t="s">
        <v>93</v>
      </c>
      <c r="C1795" t="s">
        <v>67</v>
      </c>
      <c r="D1795" t="s">
        <v>89</v>
      </c>
      <c r="E1795" t="s">
        <v>85</v>
      </c>
      <c r="F1795" s="1">
        <v>42745</v>
      </c>
      <c r="G1795" s="1">
        <v>42929</v>
      </c>
      <c r="I1795" s="1">
        <v>42775</v>
      </c>
      <c r="J1795" s="1">
        <v>42745</v>
      </c>
      <c r="K1795" s="1"/>
      <c r="L1795" t="s">
        <v>6315</v>
      </c>
      <c r="M1795" s="2">
        <v>833353</v>
      </c>
      <c r="N1795" t="s">
        <v>97</v>
      </c>
      <c r="O1795" t="b">
        <v>1</v>
      </c>
      <c r="P1795" t="s">
        <v>223</v>
      </c>
      <c r="Q1795" t="s">
        <v>6315</v>
      </c>
      <c r="W1795" s="2">
        <v>16667.060000000001</v>
      </c>
      <c r="X1795" s="2">
        <v>833353</v>
      </c>
      <c r="Y1795" s="3">
        <v>0.06</v>
      </c>
      <c r="Z1795" s="2">
        <v>25000.59</v>
      </c>
      <c r="AA1795" s="2">
        <v>25000.59</v>
      </c>
      <c r="AB1795" s="3">
        <v>0.03</v>
      </c>
      <c r="AC1795" s="3">
        <v>0.03</v>
      </c>
      <c r="AD1795" s="2">
        <v>50001.18</v>
      </c>
    </row>
    <row r="1796" spans="1:65" x14ac:dyDescent="0.2">
      <c r="A1796">
        <v>55131206</v>
      </c>
      <c r="B1796" t="s">
        <v>6532</v>
      </c>
      <c r="C1796" t="s">
        <v>67</v>
      </c>
      <c r="D1796" t="s">
        <v>68</v>
      </c>
      <c r="E1796" t="s">
        <v>69</v>
      </c>
      <c r="F1796" s="1">
        <v>42400</v>
      </c>
      <c r="G1796" s="1">
        <v>42465</v>
      </c>
      <c r="I1796" s="1">
        <v>42430</v>
      </c>
      <c r="J1796" s="1">
        <v>42400</v>
      </c>
      <c r="K1796" s="1"/>
      <c r="L1796" t="s">
        <v>6533</v>
      </c>
      <c r="M1796" s="2">
        <v>583906</v>
      </c>
      <c r="N1796" t="s">
        <v>100</v>
      </c>
      <c r="O1796" t="b">
        <v>0</v>
      </c>
      <c r="Q1796" t="s">
        <v>6533</v>
      </c>
      <c r="W1796" s="2">
        <v>11678.12</v>
      </c>
      <c r="X1796" s="2">
        <v>583906</v>
      </c>
      <c r="Y1796" s="3">
        <v>0.06</v>
      </c>
      <c r="Z1796" s="2">
        <v>17517.18</v>
      </c>
      <c r="AA1796" s="2">
        <v>17517.18</v>
      </c>
      <c r="AB1796" s="3">
        <v>0.03</v>
      </c>
      <c r="AC1796" s="3">
        <v>0.03</v>
      </c>
      <c r="AD1796" s="2">
        <v>35034.36</v>
      </c>
    </row>
    <row r="1797" spans="1:65" x14ac:dyDescent="0.2">
      <c r="A1797">
        <v>55239063</v>
      </c>
      <c r="B1797" t="s">
        <v>594</v>
      </c>
      <c r="C1797" t="s">
        <v>67</v>
      </c>
      <c r="D1797" t="s">
        <v>153</v>
      </c>
      <c r="E1797" t="s">
        <v>79</v>
      </c>
      <c r="F1797" s="1">
        <v>42459</v>
      </c>
      <c r="G1797" s="1">
        <v>42521</v>
      </c>
      <c r="I1797" s="1">
        <v>42489</v>
      </c>
      <c r="J1797" s="1">
        <v>42459</v>
      </c>
      <c r="K1797" s="1"/>
      <c r="L1797" t="s">
        <v>717</v>
      </c>
      <c r="M1797" s="2">
        <v>545900</v>
      </c>
      <c r="N1797" t="s">
        <v>87</v>
      </c>
      <c r="O1797" t="b">
        <v>0</v>
      </c>
      <c r="Q1797" t="s">
        <v>717</v>
      </c>
      <c r="W1797" s="2">
        <v>10918</v>
      </c>
      <c r="X1797" s="2">
        <v>545900</v>
      </c>
      <c r="Y1797" s="3">
        <v>0.06</v>
      </c>
      <c r="Z1797" s="2">
        <v>16377</v>
      </c>
      <c r="AA1797" s="2">
        <v>16377</v>
      </c>
      <c r="AB1797" s="3">
        <v>0.03</v>
      </c>
      <c r="AC1797" s="3">
        <v>0.03</v>
      </c>
      <c r="AD1797" s="2">
        <v>32754</v>
      </c>
    </row>
    <row r="1798" spans="1:65" x14ac:dyDescent="0.2">
      <c r="A1798">
        <v>55275564</v>
      </c>
      <c r="B1798" t="s">
        <v>4223</v>
      </c>
      <c r="C1798" t="s">
        <v>67</v>
      </c>
      <c r="D1798" t="s">
        <v>123</v>
      </c>
      <c r="E1798" t="s">
        <v>79</v>
      </c>
      <c r="F1798" s="1">
        <v>42384</v>
      </c>
      <c r="G1798" s="1">
        <v>42664</v>
      </c>
      <c r="I1798" s="1">
        <v>42414</v>
      </c>
      <c r="J1798" s="1">
        <v>42384</v>
      </c>
      <c r="K1798" s="1"/>
      <c r="L1798" t="s">
        <v>4224</v>
      </c>
      <c r="M1798" s="2">
        <v>623508</v>
      </c>
      <c r="N1798" t="s">
        <v>108</v>
      </c>
      <c r="O1798" t="b">
        <v>0</v>
      </c>
      <c r="Q1798" t="s">
        <v>4224</v>
      </c>
      <c r="W1798" s="2">
        <v>12470.16</v>
      </c>
      <c r="X1798" s="2">
        <v>623508</v>
      </c>
      <c r="Y1798" s="3">
        <v>0.06</v>
      </c>
      <c r="Z1798" s="2">
        <v>18705.240000000002</v>
      </c>
      <c r="AA1798" s="2">
        <v>18705.240000000002</v>
      </c>
      <c r="AB1798" s="3">
        <v>0.03</v>
      </c>
      <c r="AC1798" s="3">
        <v>0.03</v>
      </c>
      <c r="AD1798" s="2">
        <v>37410.480000000003</v>
      </c>
      <c r="BC1798" t="s">
        <v>4225</v>
      </c>
      <c r="BD1798" t="s">
        <v>82</v>
      </c>
      <c r="BE1798" t="s">
        <v>3539</v>
      </c>
      <c r="BI1798" t="s">
        <v>975</v>
      </c>
      <c r="BJ1798" t="s">
        <v>4226</v>
      </c>
      <c r="BK1798">
        <v>2556</v>
      </c>
      <c r="BM1798">
        <v>52236</v>
      </c>
    </row>
    <row r="1799" spans="1:65" x14ac:dyDescent="0.2">
      <c r="A1799">
        <v>55350226</v>
      </c>
      <c r="B1799" t="s">
        <v>122</v>
      </c>
      <c r="C1799" t="s">
        <v>67</v>
      </c>
      <c r="D1799" t="s">
        <v>89</v>
      </c>
      <c r="E1799" t="s">
        <v>106</v>
      </c>
      <c r="F1799" s="1">
        <v>42438</v>
      </c>
      <c r="G1799" s="1">
        <v>42513</v>
      </c>
      <c r="I1799" s="1">
        <v>42468</v>
      </c>
      <c r="J1799" s="1">
        <v>42438</v>
      </c>
      <c r="K1799" s="1"/>
      <c r="L1799" t="s">
        <v>3581</v>
      </c>
      <c r="M1799" s="2">
        <v>143866</v>
      </c>
      <c r="N1799" t="s">
        <v>125</v>
      </c>
      <c r="O1799" t="b">
        <v>0</v>
      </c>
      <c r="Q1799" t="s">
        <v>3581</v>
      </c>
      <c r="W1799" s="2">
        <v>2877.32</v>
      </c>
      <c r="X1799" s="2">
        <v>143866</v>
      </c>
      <c r="Y1799" s="3">
        <v>0.06</v>
      </c>
      <c r="Z1799" s="2">
        <v>4315.9799999999996</v>
      </c>
      <c r="AA1799" s="2">
        <v>4315.9799999999996</v>
      </c>
      <c r="AB1799" s="3">
        <v>0.03</v>
      </c>
      <c r="AC1799" s="3">
        <v>0.03</v>
      </c>
      <c r="AD1799" s="2">
        <v>8631.9599999999991</v>
      </c>
    </row>
    <row r="1800" spans="1:65" x14ac:dyDescent="0.2">
      <c r="A1800">
        <v>55616807</v>
      </c>
      <c r="B1800" t="s">
        <v>1452</v>
      </c>
      <c r="C1800" t="s">
        <v>67</v>
      </c>
      <c r="D1800" t="s">
        <v>68</v>
      </c>
      <c r="E1800" t="s">
        <v>85</v>
      </c>
      <c r="F1800" s="1">
        <v>42372</v>
      </c>
      <c r="G1800" s="1">
        <v>42411</v>
      </c>
      <c r="I1800" s="1">
        <v>42402</v>
      </c>
      <c r="J1800" s="1">
        <v>42372</v>
      </c>
      <c r="K1800" s="1"/>
      <c r="L1800" t="s">
        <v>1453</v>
      </c>
      <c r="M1800" s="2">
        <v>480514</v>
      </c>
      <c r="N1800" t="s">
        <v>130</v>
      </c>
      <c r="O1800" t="b">
        <v>0</v>
      </c>
      <c r="Q1800" t="s">
        <v>1453</v>
      </c>
      <c r="W1800" s="2">
        <v>9610.2800000000007</v>
      </c>
      <c r="X1800" s="2">
        <v>480514</v>
      </c>
      <c r="Y1800" s="3">
        <v>0.06</v>
      </c>
      <c r="Z1800" s="2">
        <v>14415.42</v>
      </c>
      <c r="AA1800" s="2">
        <v>14415.42</v>
      </c>
      <c r="AB1800" s="3">
        <v>0.03</v>
      </c>
      <c r="AC1800" s="3">
        <v>0.03</v>
      </c>
      <c r="AD1800" s="2">
        <v>28830.84</v>
      </c>
      <c r="BC1800" t="s">
        <v>1454</v>
      </c>
      <c r="BD1800" t="s">
        <v>82</v>
      </c>
      <c r="BE1800" t="s">
        <v>1455</v>
      </c>
      <c r="BI1800" t="s">
        <v>359</v>
      </c>
      <c r="BJ1800" t="s">
        <v>1456</v>
      </c>
      <c r="BK1800">
        <v>4459</v>
      </c>
      <c r="BM1800">
        <v>30506</v>
      </c>
    </row>
    <row r="1801" spans="1:65" x14ac:dyDescent="0.2">
      <c r="A1801">
        <v>55672074</v>
      </c>
      <c r="B1801" t="s">
        <v>93</v>
      </c>
      <c r="C1801" t="s">
        <v>67</v>
      </c>
      <c r="D1801" t="s">
        <v>68</v>
      </c>
      <c r="E1801" t="s">
        <v>69</v>
      </c>
      <c r="F1801" s="1">
        <v>42493</v>
      </c>
      <c r="G1801" s="1">
        <v>42728</v>
      </c>
      <c r="I1801" s="1">
        <v>42523</v>
      </c>
      <c r="J1801" s="1">
        <v>42493</v>
      </c>
      <c r="K1801" s="1"/>
      <c r="L1801" t="s">
        <v>6407</v>
      </c>
      <c r="M1801" s="2">
        <v>292519</v>
      </c>
      <c r="N1801" t="s">
        <v>97</v>
      </c>
      <c r="O1801" t="b">
        <v>0</v>
      </c>
      <c r="P1801" t="s">
        <v>116</v>
      </c>
      <c r="Q1801" t="s">
        <v>6407</v>
      </c>
      <c r="W1801" s="2">
        <v>5850.38</v>
      </c>
      <c r="X1801" s="2">
        <v>292519</v>
      </c>
      <c r="Y1801" s="3">
        <v>0.06</v>
      </c>
      <c r="Z1801" s="2">
        <v>8775.57</v>
      </c>
      <c r="AA1801" s="2">
        <v>8775.57</v>
      </c>
      <c r="AB1801" s="3">
        <v>0.03</v>
      </c>
      <c r="AC1801" s="3">
        <v>0.03</v>
      </c>
      <c r="AD1801" s="2">
        <v>17551.14</v>
      </c>
    </row>
    <row r="1802" spans="1:65" x14ac:dyDescent="0.2">
      <c r="A1802">
        <v>55782039</v>
      </c>
      <c r="B1802" t="s">
        <v>2112</v>
      </c>
      <c r="C1802" t="s">
        <v>67</v>
      </c>
      <c r="D1802" t="s">
        <v>68</v>
      </c>
      <c r="E1802" t="s">
        <v>85</v>
      </c>
      <c r="F1802" s="1">
        <v>42527</v>
      </c>
      <c r="G1802" s="1">
        <v>42582</v>
      </c>
      <c r="I1802" s="1">
        <v>42557</v>
      </c>
      <c r="J1802" s="1">
        <v>42527</v>
      </c>
      <c r="K1802" s="1"/>
      <c r="L1802" t="s">
        <v>2113</v>
      </c>
      <c r="M1802" s="2">
        <v>478521</v>
      </c>
      <c r="N1802" t="s">
        <v>76</v>
      </c>
      <c r="O1802" t="b">
        <v>1</v>
      </c>
      <c r="P1802" t="s">
        <v>116</v>
      </c>
      <c r="Q1802" t="s">
        <v>2113</v>
      </c>
      <c r="W1802" s="2">
        <v>9570.42</v>
      </c>
      <c r="X1802" s="2">
        <v>478521</v>
      </c>
      <c r="Y1802" s="3">
        <v>0.06</v>
      </c>
      <c r="Z1802" s="2">
        <v>14355.63</v>
      </c>
      <c r="AA1802" s="2">
        <v>14355.63</v>
      </c>
      <c r="AB1802" s="3">
        <v>0.03</v>
      </c>
      <c r="AC1802" s="3">
        <v>0.03</v>
      </c>
      <c r="AD1802" s="2">
        <v>28711.26</v>
      </c>
    </row>
    <row r="1803" spans="1:65" x14ac:dyDescent="0.2">
      <c r="A1803">
        <v>55853627</v>
      </c>
      <c r="B1803" t="s">
        <v>321</v>
      </c>
      <c r="C1803" t="s">
        <v>67</v>
      </c>
      <c r="D1803" t="s">
        <v>123</v>
      </c>
      <c r="E1803" t="s">
        <v>69</v>
      </c>
      <c r="F1803" s="1">
        <v>42429</v>
      </c>
      <c r="G1803" s="1">
        <v>42991</v>
      </c>
      <c r="I1803" s="1">
        <v>42459</v>
      </c>
      <c r="J1803" s="1">
        <v>42429</v>
      </c>
      <c r="K1803" s="1"/>
      <c r="L1803" t="s">
        <v>441</v>
      </c>
      <c r="M1803" s="2">
        <v>317756</v>
      </c>
      <c r="N1803" t="s">
        <v>195</v>
      </c>
      <c r="O1803" t="b">
        <v>0</v>
      </c>
      <c r="Q1803" t="s">
        <v>441</v>
      </c>
      <c r="W1803" s="2">
        <v>6355.12</v>
      </c>
      <c r="X1803" s="2">
        <v>317756</v>
      </c>
      <c r="Y1803" s="3">
        <v>0.06</v>
      </c>
      <c r="Z1803" s="2">
        <v>9532.68</v>
      </c>
      <c r="AA1803" s="2">
        <v>9532.68</v>
      </c>
      <c r="AB1803" s="3">
        <v>0.03</v>
      </c>
      <c r="AC1803" s="3">
        <v>0.03</v>
      </c>
      <c r="AD1803" s="2">
        <v>19065.36</v>
      </c>
    </row>
    <row r="1804" spans="1:65" x14ac:dyDescent="0.2">
      <c r="A1804">
        <v>56541577</v>
      </c>
      <c r="B1804" t="s">
        <v>708</v>
      </c>
      <c r="C1804" t="s">
        <v>67</v>
      </c>
      <c r="D1804" t="s">
        <v>153</v>
      </c>
      <c r="E1804" t="s">
        <v>69</v>
      </c>
      <c r="F1804" s="1">
        <v>42728</v>
      </c>
      <c r="G1804" s="1">
        <v>42885</v>
      </c>
      <c r="I1804" s="1">
        <v>42758</v>
      </c>
      <c r="J1804" s="1">
        <v>42728</v>
      </c>
      <c r="K1804" s="1"/>
      <c r="L1804" t="s">
        <v>709</v>
      </c>
      <c r="M1804" s="2">
        <v>240495</v>
      </c>
      <c r="N1804" t="s">
        <v>155</v>
      </c>
      <c r="O1804" t="b">
        <v>0</v>
      </c>
      <c r="Q1804" t="s">
        <v>709</v>
      </c>
      <c r="W1804" s="2">
        <v>4809.8999999999996</v>
      </c>
      <c r="X1804" s="2">
        <v>240495</v>
      </c>
      <c r="Y1804" s="3">
        <v>0.06</v>
      </c>
      <c r="Z1804" s="2">
        <v>7214.85</v>
      </c>
      <c r="AA1804" s="2">
        <v>7214.85</v>
      </c>
      <c r="AB1804" s="3">
        <v>0.03</v>
      </c>
      <c r="AC1804" s="3">
        <v>0.03</v>
      </c>
      <c r="AD1804" s="2">
        <v>14429.7</v>
      </c>
    </row>
    <row r="1805" spans="1:65" x14ac:dyDescent="0.2">
      <c r="A1805">
        <v>57076928</v>
      </c>
      <c r="B1805" t="s">
        <v>3332</v>
      </c>
      <c r="C1805" t="s">
        <v>67</v>
      </c>
      <c r="D1805" t="s">
        <v>73</v>
      </c>
      <c r="E1805" t="s">
        <v>79</v>
      </c>
      <c r="F1805" s="1">
        <v>42400</v>
      </c>
      <c r="G1805" s="1">
        <v>42793</v>
      </c>
      <c r="I1805" s="1">
        <v>42430</v>
      </c>
      <c r="J1805" s="1">
        <v>42400</v>
      </c>
      <c r="K1805" s="1"/>
      <c r="L1805" t="s">
        <v>3333</v>
      </c>
      <c r="M1805" s="2">
        <v>268039</v>
      </c>
      <c r="N1805" t="s">
        <v>125</v>
      </c>
      <c r="O1805" t="b">
        <v>0</v>
      </c>
      <c r="Q1805" t="s">
        <v>3333</v>
      </c>
      <c r="W1805" s="2">
        <v>5360.78</v>
      </c>
      <c r="X1805" s="2">
        <v>268039</v>
      </c>
      <c r="Y1805" s="3">
        <v>0.06</v>
      </c>
      <c r="Z1805" s="2">
        <v>8041.17</v>
      </c>
      <c r="AA1805" s="2">
        <v>8041.17</v>
      </c>
      <c r="AB1805" s="3">
        <v>0.03</v>
      </c>
      <c r="AC1805" s="3">
        <v>0.03</v>
      </c>
      <c r="AD1805" s="2">
        <v>16082.34</v>
      </c>
      <c r="BC1805" t="s">
        <v>3334</v>
      </c>
      <c r="BD1805" t="s">
        <v>82</v>
      </c>
      <c r="BE1805" t="s">
        <v>2369</v>
      </c>
      <c r="BI1805" t="s">
        <v>2370</v>
      </c>
      <c r="BJ1805" t="s">
        <v>3335</v>
      </c>
      <c r="BK1805">
        <v>4220</v>
      </c>
      <c r="BM1805">
        <v>60564</v>
      </c>
    </row>
    <row r="1806" spans="1:65" x14ac:dyDescent="0.2">
      <c r="A1806">
        <v>52400232</v>
      </c>
      <c r="B1806" t="s">
        <v>1904</v>
      </c>
      <c r="C1806" t="s">
        <v>105</v>
      </c>
      <c r="D1806" t="s">
        <v>73</v>
      </c>
      <c r="E1806" t="s">
        <v>69</v>
      </c>
      <c r="F1806" s="1">
        <v>42371</v>
      </c>
      <c r="G1806" s="1">
        <v>42402</v>
      </c>
      <c r="I1806" s="1">
        <v>42401</v>
      </c>
      <c r="J1806" s="1">
        <v>42371</v>
      </c>
      <c r="K1806" s="1"/>
      <c r="L1806" t="s">
        <v>4251</v>
      </c>
      <c r="M1806" s="2">
        <v>421697</v>
      </c>
      <c r="N1806" t="s">
        <v>100</v>
      </c>
      <c r="O1806" t="b">
        <v>0</v>
      </c>
      <c r="Q1806" t="s">
        <v>4251</v>
      </c>
      <c r="W1806" s="2">
        <v>8433.94</v>
      </c>
      <c r="X1806" s="2">
        <v>421697</v>
      </c>
      <c r="Y1806" s="3">
        <v>0.06</v>
      </c>
      <c r="Z1806" s="2">
        <v>12650.91</v>
      </c>
      <c r="AA1806" s="2">
        <v>12650.91</v>
      </c>
      <c r="AB1806" s="3">
        <v>0.03</v>
      </c>
      <c r="AC1806" s="3">
        <v>0.03</v>
      </c>
      <c r="AD1806" s="2">
        <v>25301.82</v>
      </c>
    </row>
    <row r="1807" spans="1:65" x14ac:dyDescent="0.2">
      <c r="A1807">
        <v>53762535</v>
      </c>
      <c r="B1807" t="s">
        <v>321</v>
      </c>
      <c r="C1807" t="s">
        <v>105</v>
      </c>
      <c r="D1807" t="s">
        <v>89</v>
      </c>
      <c r="E1807" t="s">
        <v>74</v>
      </c>
      <c r="F1807" s="1">
        <v>42374</v>
      </c>
      <c r="G1807" s="1">
        <v>42461</v>
      </c>
      <c r="I1807" s="1">
        <v>42404</v>
      </c>
      <c r="J1807" s="1">
        <v>42374</v>
      </c>
      <c r="K1807" s="1"/>
      <c r="L1807" t="s">
        <v>5730</v>
      </c>
      <c r="M1807" s="2">
        <v>541333</v>
      </c>
      <c r="N1807" t="s">
        <v>138</v>
      </c>
      <c r="O1807" t="b">
        <v>0</v>
      </c>
      <c r="Q1807" t="s">
        <v>5730</v>
      </c>
      <c r="W1807" s="2">
        <v>10826.66</v>
      </c>
      <c r="X1807" s="2">
        <v>541333</v>
      </c>
      <c r="Y1807" s="3">
        <v>0.06</v>
      </c>
      <c r="Z1807" s="2">
        <v>16239.99</v>
      </c>
      <c r="AA1807" s="2">
        <v>16239.99</v>
      </c>
      <c r="AB1807" s="3">
        <v>0.03</v>
      </c>
      <c r="AC1807" s="3">
        <v>0.03</v>
      </c>
      <c r="AD1807" s="2">
        <v>32479.98</v>
      </c>
      <c r="BC1807" t="s">
        <v>324</v>
      </c>
      <c r="BD1807" t="s">
        <v>82</v>
      </c>
      <c r="BI1807" t="s">
        <v>325</v>
      </c>
      <c r="BJ1807" t="s">
        <v>326</v>
      </c>
      <c r="BK1807" t="s">
        <v>327</v>
      </c>
      <c r="BM1807">
        <v>91101</v>
      </c>
    </row>
    <row r="1808" spans="1:65" x14ac:dyDescent="0.2">
      <c r="A1808">
        <v>54045607</v>
      </c>
      <c r="B1808" t="s">
        <v>93</v>
      </c>
      <c r="C1808" t="s">
        <v>67</v>
      </c>
      <c r="D1808" t="s">
        <v>73</v>
      </c>
      <c r="E1808" t="s">
        <v>110</v>
      </c>
      <c r="F1808" s="1">
        <v>42454</v>
      </c>
      <c r="G1808" s="1">
        <v>42562</v>
      </c>
      <c r="I1808" s="1">
        <v>42484</v>
      </c>
      <c r="J1808" s="1">
        <v>42454</v>
      </c>
      <c r="K1808" s="1"/>
      <c r="L1808" t="s">
        <v>1878</v>
      </c>
      <c r="M1808" s="2">
        <v>585291</v>
      </c>
      <c r="N1808" t="s">
        <v>155</v>
      </c>
      <c r="O1808" t="b">
        <v>0</v>
      </c>
      <c r="Q1808" t="s">
        <v>1878</v>
      </c>
      <c r="W1808" s="2">
        <v>11705.82</v>
      </c>
      <c r="X1808" s="2">
        <v>585291</v>
      </c>
      <c r="Y1808" s="3">
        <v>0.06</v>
      </c>
      <c r="Z1808" s="2">
        <v>17558.73</v>
      </c>
      <c r="AA1808" s="2">
        <v>17558.73</v>
      </c>
      <c r="AB1808" s="3">
        <v>0.03</v>
      </c>
      <c r="AC1808" s="3">
        <v>0.03</v>
      </c>
      <c r="AD1808" s="2">
        <v>35117.46</v>
      </c>
    </row>
    <row r="1809" spans="1:65" x14ac:dyDescent="0.2">
      <c r="A1809">
        <v>54042078</v>
      </c>
      <c r="B1809" t="s">
        <v>6508</v>
      </c>
      <c r="C1809" t="s">
        <v>67</v>
      </c>
      <c r="D1809" t="s">
        <v>123</v>
      </c>
      <c r="E1809" t="s">
        <v>69</v>
      </c>
      <c r="F1809" s="1">
        <v>42619</v>
      </c>
      <c r="G1809" s="1">
        <v>42667</v>
      </c>
      <c r="I1809" s="1">
        <v>42649</v>
      </c>
      <c r="J1809" s="1">
        <v>42619</v>
      </c>
      <c r="K1809" s="1"/>
      <c r="L1809" t="s">
        <v>6509</v>
      </c>
      <c r="M1809" s="2">
        <v>311670</v>
      </c>
      <c r="N1809" t="s">
        <v>100</v>
      </c>
      <c r="O1809" t="b">
        <v>0</v>
      </c>
      <c r="Q1809" t="s">
        <v>6509</v>
      </c>
      <c r="W1809" s="2">
        <v>6233.4</v>
      </c>
      <c r="X1809" s="2">
        <v>311670</v>
      </c>
      <c r="Y1809" s="3">
        <v>0.06</v>
      </c>
      <c r="Z1809" s="2">
        <v>9350.1</v>
      </c>
      <c r="AA1809" s="2">
        <v>9350.1</v>
      </c>
      <c r="AB1809" s="3">
        <v>0.03</v>
      </c>
      <c r="AC1809" s="3">
        <v>0.03</v>
      </c>
      <c r="AD1809" s="2">
        <v>18700.2</v>
      </c>
      <c r="BC1809" t="s">
        <v>6510</v>
      </c>
      <c r="BD1809" t="s">
        <v>82</v>
      </c>
      <c r="BE1809" t="s">
        <v>3722</v>
      </c>
      <c r="BI1809" t="s">
        <v>526</v>
      </c>
      <c r="BJ1809" t="s">
        <v>6511</v>
      </c>
      <c r="BK1809">
        <v>3898</v>
      </c>
      <c r="BM1809">
        <v>17110</v>
      </c>
    </row>
    <row r="1810" spans="1:65" x14ac:dyDescent="0.2">
      <c r="A1810">
        <v>54174773</v>
      </c>
      <c r="B1810" t="s">
        <v>1589</v>
      </c>
      <c r="C1810" t="s">
        <v>67</v>
      </c>
      <c r="D1810" t="s">
        <v>84</v>
      </c>
      <c r="E1810" t="s">
        <v>147</v>
      </c>
      <c r="F1810" s="1">
        <v>42585</v>
      </c>
      <c r="G1810" s="1">
        <v>42720</v>
      </c>
      <c r="I1810" s="1">
        <v>42615</v>
      </c>
      <c r="J1810" s="1">
        <v>42585</v>
      </c>
      <c r="K1810" s="1"/>
      <c r="L1810" t="s">
        <v>1590</v>
      </c>
      <c r="M1810" s="2">
        <v>413653</v>
      </c>
      <c r="N1810" t="s">
        <v>138</v>
      </c>
      <c r="O1810" t="b">
        <v>0</v>
      </c>
      <c r="Q1810" t="s">
        <v>1590</v>
      </c>
      <c r="W1810" s="2">
        <v>8273.06</v>
      </c>
      <c r="X1810" s="2">
        <v>413653</v>
      </c>
      <c r="Y1810" s="3">
        <v>0.06</v>
      </c>
      <c r="Z1810" s="2">
        <v>12409.59</v>
      </c>
      <c r="AA1810" s="2">
        <v>12409.59</v>
      </c>
      <c r="AB1810" s="3">
        <v>0.03</v>
      </c>
      <c r="AC1810" s="3">
        <v>0.03</v>
      </c>
      <c r="AD1810" s="2">
        <v>24819.18</v>
      </c>
    </row>
    <row r="1811" spans="1:65" x14ac:dyDescent="0.2">
      <c r="A1811">
        <v>54186804</v>
      </c>
      <c r="B1811" t="s">
        <v>3418</v>
      </c>
      <c r="C1811" t="s">
        <v>67</v>
      </c>
      <c r="D1811" t="s">
        <v>84</v>
      </c>
      <c r="E1811" t="s">
        <v>147</v>
      </c>
      <c r="F1811" s="1">
        <v>42397</v>
      </c>
      <c r="G1811" s="1">
        <v>42474</v>
      </c>
      <c r="I1811" s="1">
        <v>42427</v>
      </c>
      <c r="J1811" s="1">
        <v>42397</v>
      </c>
      <c r="K1811" s="1"/>
      <c r="L1811" t="s">
        <v>3419</v>
      </c>
      <c r="M1811" s="2">
        <v>208726</v>
      </c>
      <c r="N1811" t="s">
        <v>97</v>
      </c>
      <c r="O1811" t="b">
        <v>0</v>
      </c>
      <c r="P1811" t="s">
        <v>2106</v>
      </c>
      <c r="Q1811" t="s">
        <v>3419</v>
      </c>
      <c r="W1811" s="2">
        <v>4174.5200000000004</v>
      </c>
      <c r="X1811" s="2">
        <v>208726</v>
      </c>
      <c r="Y1811" s="3">
        <v>0.06</v>
      </c>
      <c r="Z1811" s="2">
        <v>6261.78</v>
      </c>
      <c r="AA1811" s="2">
        <v>6261.78</v>
      </c>
      <c r="AB1811" s="3">
        <v>0.03</v>
      </c>
      <c r="AC1811" s="3">
        <v>0.03</v>
      </c>
      <c r="AD1811" s="2">
        <v>12523.56</v>
      </c>
      <c r="BC1811" t="s">
        <v>3420</v>
      </c>
      <c r="BD1811" t="s">
        <v>82</v>
      </c>
      <c r="BE1811" t="s">
        <v>3421</v>
      </c>
      <c r="BI1811" t="s">
        <v>1424</v>
      </c>
      <c r="BJ1811" t="s">
        <v>3422</v>
      </c>
      <c r="BK1811">
        <v>16024</v>
      </c>
      <c r="BM1811">
        <v>21797</v>
      </c>
    </row>
    <row r="1812" spans="1:65" x14ac:dyDescent="0.2">
      <c r="A1812">
        <v>54560044</v>
      </c>
      <c r="B1812" t="s">
        <v>1439</v>
      </c>
      <c r="C1812" t="s">
        <v>67</v>
      </c>
      <c r="D1812" t="s">
        <v>89</v>
      </c>
      <c r="E1812" t="s">
        <v>106</v>
      </c>
      <c r="F1812" s="1">
        <v>42468</v>
      </c>
      <c r="G1812" s="1">
        <v>42638</v>
      </c>
      <c r="I1812" s="1">
        <v>42498</v>
      </c>
      <c r="J1812" s="1">
        <v>42468</v>
      </c>
      <c r="K1812" s="1"/>
      <c r="L1812" t="s">
        <v>1440</v>
      </c>
      <c r="M1812" s="2">
        <v>848461</v>
      </c>
      <c r="N1812" t="s">
        <v>155</v>
      </c>
      <c r="O1812" t="b">
        <v>0</v>
      </c>
      <c r="Q1812" t="s">
        <v>1440</v>
      </c>
      <c r="W1812" s="2">
        <v>16969.22</v>
      </c>
      <c r="X1812" s="2">
        <v>848461</v>
      </c>
      <c r="Y1812" s="3">
        <v>0.06</v>
      </c>
      <c r="Z1812" s="2">
        <v>25453.83</v>
      </c>
      <c r="AA1812" s="2">
        <v>25453.83</v>
      </c>
      <c r="AB1812" s="3">
        <v>0.03</v>
      </c>
      <c r="AC1812" s="3">
        <v>0.03</v>
      </c>
      <c r="AD1812" s="2">
        <v>50907.66</v>
      </c>
    </row>
    <row r="1813" spans="1:65" x14ac:dyDescent="0.2">
      <c r="A1813">
        <v>54545238</v>
      </c>
      <c r="B1813" t="s">
        <v>1761</v>
      </c>
      <c r="C1813" t="s">
        <v>94</v>
      </c>
      <c r="D1813" t="s">
        <v>95</v>
      </c>
      <c r="E1813" t="s">
        <v>110</v>
      </c>
      <c r="F1813" s="1">
        <v>42915</v>
      </c>
      <c r="G1813" s="1">
        <v>42948</v>
      </c>
      <c r="I1813" s="1">
        <v>42945</v>
      </c>
      <c r="J1813" s="1">
        <v>42915</v>
      </c>
      <c r="K1813" s="1"/>
      <c r="L1813" t="s">
        <v>1765</v>
      </c>
      <c r="M1813" s="2">
        <v>572291</v>
      </c>
      <c r="N1813" t="s">
        <v>91</v>
      </c>
      <c r="O1813" t="b">
        <v>0</v>
      </c>
      <c r="Q1813" t="s">
        <v>1765</v>
      </c>
      <c r="W1813" s="2">
        <v>11445.82</v>
      </c>
      <c r="X1813" s="2">
        <v>572291</v>
      </c>
      <c r="Y1813" s="3">
        <v>0.06</v>
      </c>
      <c r="Z1813" s="2">
        <v>17168.73</v>
      </c>
      <c r="AA1813" s="2">
        <v>17168.73</v>
      </c>
      <c r="AB1813" s="3">
        <v>0.03</v>
      </c>
      <c r="AC1813" s="3">
        <v>0.03</v>
      </c>
      <c r="AD1813" s="2">
        <v>34337.46</v>
      </c>
    </row>
    <row r="1814" spans="1:65" x14ac:dyDescent="0.2">
      <c r="A1814">
        <v>54545607</v>
      </c>
      <c r="B1814" t="s">
        <v>3308</v>
      </c>
      <c r="C1814" t="s">
        <v>67</v>
      </c>
      <c r="D1814" t="s">
        <v>123</v>
      </c>
      <c r="E1814" t="s">
        <v>69</v>
      </c>
      <c r="F1814" s="1">
        <v>42635</v>
      </c>
      <c r="G1814" s="1">
        <v>42851</v>
      </c>
      <c r="I1814" s="1">
        <v>42665</v>
      </c>
      <c r="J1814" s="1">
        <v>42635</v>
      </c>
      <c r="K1814" s="1"/>
      <c r="L1814" t="s">
        <v>3311</v>
      </c>
      <c r="M1814" s="2">
        <v>560598</v>
      </c>
      <c r="N1814" t="s">
        <v>76</v>
      </c>
      <c r="O1814" t="b">
        <v>0</v>
      </c>
      <c r="P1814" t="s">
        <v>283</v>
      </c>
      <c r="Q1814" t="s">
        <v>3311</v>
      </c>
      <c r="W1814" s="2">
        <v>11211.96</v>
      </c>
      <c r="X1814" s="2">
        <v>560598</v>
      </c>
      <c r="Y1814" s="3">
        <v>0.06</v>
      </c>
      <c r="Z1814" s="2">
        <v>16817.939999999999</v>
      </c>
      <c r="AA1814" s="2">
        <v>16817.939999999999</v>
      </c>
      <c r="AB1814" s="3">
        <v>0.03</v>
      </c>
      <c r="AC1814" s="3">
        <v>0.03</v>
      </c>
      <c r="AD1814" s="2">
        <v>33635.879999999997</v>
      </c>
    </row>
    <row r="1815" spans="1:65" x14ac:dyDescent="0.2">
      <c r="A1815">
        <v>54553754</v>
      </c>
      <c r="B1815" t="s">
        <v>3369</v>
      </c>
      <c r="C1815" t="s">
        <v>94</v>
      </c>
      <c r="D1815" t="s">
        <v>95</v>
      </c>
      <c r="E1815" t="s">
        <v>74</v>
      </c>
      <c r="F1815" s="1">
        <v>42438</v>
      </c>
      <c r="G1815" s="1">
        <v>42671</v>
      </c>
      <c r="I1815" s="1">
        <v>42468</v>
      </c>
      <c r="J1815" s="1">
        <v>42438</v>
      </c>
      <c r="K1815" s="1"/>
      <c r="L1815" t="s">
        <v>3370</v>
      </c>
      <c r="M1815" s="2">
        <v>233809</v>
      </c>
      <c r="N1815" t="s">
        <v>81</v>
      </c>
      <c r="O1815" t="b">
        <v>0</v>
      </c>
      <c r="P1815" t="s">
        <v>3371</v>
      </c>
      <c r="Q1815" t="s">
        <v>3370</v>
      </c>
      <c r="W1815" s="2">
        <v>4676.18</v>
      </c>
      <c r="X1815" s="2">
        <v>233809</v>
      </c>
      <c r="Y1815" s="3">
        <v>0.06</v>
      </c>
      <c r="Z1815" s="2">
        <v>7014.27</v>
      </c>
      <c r="AA1815" s="2">
        <v>7014.27</v>
      </c>
      <c r="AB1815" s="3">
        <v>0.03</v>
      </c>
      <c r="AC1815" s="3">
        <v>0.03</v>
      </c>
      <c r="AD1815" s="2">
        <v>14028.54</v>
      </c>
      <c r="BC1815" t="s">
        <v>3372</v>
      </c>
      <c r="BD1815" t="s">
        <v>82</v>
      </c>
      <c r="BE1815" t="s">
        <v>3373</v>
      </c>
      <c r="BI1815" t="s">
        <v>1393</v>
      </c>
      <c r="BJ1815" t="s">
        <v>3374</v>
      </c>
      <c r="BK1815">
        <v>539</v>
      </c>
      <c r="BM1815">
        <v>28054</v>
      </c>
    </row>
    <row r="1816" spans="1:65" x14ac:dyDescent="0.2">
      <c r="A1816">
        <v>54649836</v>
      </c>
      <c r="B1816" t="s">
        <v>93</v>
      </c>
      <c r="C1816" t="s">
        <v>67</v>
      </c>
      <c r="D1816" t="s">
        <v>73</v>
      </c>
      <c r="E1816" t="s">
        <v>85</v>
      </c>
      <c r="F1816" s="1">
        <v>42399</v>
      </c>
      <c r="G1816" s="1">
        <v>42681</v>
      </c>
      <c r="I1816" s="1">
        <v>42429</v>
      </c>
      <c r="J1816" s="1">
        <v>42399</v>
      </c>
      <c r="K1816" s="1"/>
      <c r="L1816" t="s">
        <v>252</v>
      </c>
      <c r="M1816" s="2">
        <v>580972</v>
      </c>
      <c r="N1816" t="s">
        <v>115</v>
      </c>
      <c r="O1816" t="b">
        <v>1</v>
      </c>
      <c r="Q1816" t="s">
        <v>252</v>
      </c>
      <c r="W1816" s="2">
        <v>11619.44</v>
      </c>
      <c r="X1816" s="2">
        <v>580972</v>
      </c>
      <c r="Y1816" s="3">
        <v>0.06</v>
      </c>
      <c r="Z1816" s="2">
        <v>17429.16</v>
      </c>
      <c r="AA1816" s="2">
        <v>17429.16</v>
      </c>
      <c r="AB1816" s="3">
        <v>0.03</v>
      </c>
      <c r="AC1816" s="3">
        <v>0.03</v>
      </c>
      <c r="AD1816" s="2">
        <v>34858.32</v>
      </c>
    </row>
    <row r="1817" spans="1:65" x14ac:dyDescent="0.2">
      <c r="A1817">
        <v>54642672</v>
      </c>
      <c r="B1817" t="s">
        <v>253</v>
      </c>
      <c r="C1817" t="s">
        <v>94</v>
      </c>
      <c r="D1817" t="s">
        <v>95</v>
      </c>
      <c r="E1817" t="s">
        <v>147</v>
      </c>
      <c r="F1817" s="1">
        <v>42536</v>
      </c>
      <c r="G1817" s="1">
        <v>42681</v>
      </c>
      <c r="I1817" s="1">
        <v>42566</v>
      </c>
      <c r="J1817" s="1">
        <v>42536</v>
      </c>
      <c r="K1817" s="1"/>
      <c r="L1817" t="s">
        <v>1124</v>
      </c>
      <c r="M1817" s="2">
        <v>671316</v>
      </c>
      <c r="N1817" t="s">
        <v>71</v>
      </c>
      <c r="O1817" t="b">
        <v>0</v>
      </c>
      <c r="Q1817" t="s">
        <v>1124</v>
      </c>
      <c r="W1817" s="2">
        <v>13426.32</v>
      </c>
      <c r="X1817" s="2">
        <v>671316</v>
      </c>
      <c r="Y1817" s="3">
        <v>0.06</v>
      </c>
      <c r="Z1817" s="2">
        <v>20139.48</v>
      </c>
      <c r="AA1817" s="2">
        <v>20139.48</v>
      </c>
      <c r="AB1817" s="3">
        <v>0.03</v>
      </c>
      <c r="AC1817" s="3">
        <v>0.03</v>
      </c>
      <c r="AD1817" s="2">
        <v>40278.959999999999</v>
      </c>
    </row>
    <row r="1818" spans="1:65" x14ac:dyDescent="0.2">
      <c r="A1818">
        <v>54745051</v>
      </c>
      <c r="B1818" t="s">
        <v>93</v>
      </c>
      <c r="C1818" t="s">
        <v>67</v>
      </c>
      <c r="D1818" t="s">
        <v>68</v>
      </c>
      <c r="E1818" t="s">
        <v>106</v>
      </c>
      <c r="F1818" s="1">
        <v>42723</v>
      </c>
      <c r="G1818" s="1">
        <v>42841</v>
      </c>
      <c r="I1818" s="1">
        <v>42753</v>
      </c>
      <c r="J1818" s="1">
        <v>42723</v>
      </c>
      <c r="K1818" s="1"/>
      <c r="L1818" t="s">
        <v>4484</v>
      </c>
      <c r="M1818" s="2">
        <v>120981</v>
      </c>
      <c r="N1818" t="s">
        <v>76</v>
      </c>
      <c r="O1818" t="b">
        <v>0</v>
      </c>
      <c r="Q1818" t="s">
        <v>4484</v>
      </c>
      <c r="W1818" s="2">
        <v>2419.62</v>
      </c>
      <c r="X1818" s="2">
        <v>120981</v>
      </c>
      <c r="Y1818" s="3">
        <v>0.06</v>
      </c>
      <c r="Z1818" s="2">
        <v>3629.43</v>
      </c>
      <c r="AA1818" s="2">
        <v>3629.43</v>
      </c>
      <c r="AB1818" s="3">
        <v>0.03</v>
      </c>
      <c r="AC1818" s="3">
        <v>0.03</v>
      </c>
      <c r="AD1818" s="2">
        <v>7258.86</v>
      </c>
    </row>
    <row r="1819" spans="1:65" x14ac:dyDescent="0.2">
      <c r="A1819">
        <v>54797639</v>
      </c>
      <c r="B1819" t="s">
        <v>1368</v>
      </c>
      <c r="C1819" t="s">
        <v>67</v>
      </c>
      <c r="D1819" t="s">
        <v>89</v>
      </c>
      <c r="E1819" t="s">
        <v>79</v>
      </c>
      <c r="F1819" s="1">
        <v>42470</v>
      </c>
      <c r="G1819" s="1">
        <v>42508</v>
      </c>
      <c r="I1819" s="1">
        <v>42500</v>
      </c>
      <c r="J1819" s="1">
        <v>42470</v>
      </c>
      <c r="K1819" s="1"/>
      <c r="L1819" t="s">
        <v>1369</v>
      </c>
      <c r="M1819" s="2">
        <v>505623</v>
      </c>
      <c r="N1819" t="s">
        <v>127</v>
      </c>
      <c r="O1819" t="b">
        <v>0</v>
      </c>
      <c r="Q1819" t="s">
        <v>1369</v>
      </c>
      <c r="W1819" s="2">
        <v>10112.459999999999</v>
      </c>
      <c r="X1819" s="2">
        <v>505623</v>
      </c>
      <c r="Y1819" s="3">
        <v>0.06</v>
      </c>
      <c r="Z1819" s="2">
        <v>15168.69</v>
      </c>
      <c r="AA1819" s="2">
        <v>15168.69</v>
      </c>
      <c r="AB1819" s="3">
        <v>0.03</v>
      </c>
      <c r="AC1819" s="3">
        <v>0.03</v>
      </c>
      <c r="AD1819" s="2">
        <v>30337.38</v>
      </c>
    </row>
    <row r="1820" spans="1:65" x14ac:dyDescent="0.2">
      <c r="A1820">
        <v>54823724</v>
      </c>
      <c r="B1820" t="s">
        <v>1828</v>
      </c>
      <c r="C1820" t="s">
        <v>67</v>
      </c>
      <c r="D1820" t="s">
        <v>153</v>
      </c>
      <c r="E1820" t="s">
        <v>69</v>
      </c>
      <c r="F1820" s="1">
        <v>42551</v>
      </c>
      <c r="G1820" s="1">
        <v>42740</v>
      </c>
      <c r="I1820" s="1">
        <v>42581</v>
      </c>
      <c r="J1820" s="1">
        <v>42551</v>
      </c>
      <c r="K1820" s="1"/>
      <c r="L1820" t="s">
        <v>1829</v>
      </c>
      <c r="M1820" s="2">
        <v>438115</v>
      </c>
      <c r="N1820" t="s">
        <v>155</v>
      </c>
      <c r="O1820" t="b">
        <v>0</v>
      </c>
      <c r="Q1820" t="s">
        <v>1829</v>
      </c>
      <c r="W1820" s="2">
        <v>8762.2999999999993</v>
      </c>
      <c r="X1820" s="2">
        <v>438115</v>
      </c>
      <c r="Y1820" s="3">
        <v>0.06</v>
      </c>
      <c r="Z1820" s="2">
        <v>13143.45</v>
      </c>
      <c r="AA1820" s="2">
        <v>13143.45</v>
      </c>
      <c r="AB1820" s="3">
        <v>0.03</v>
      </c>
      <c r="AC1820" s="3">
        <v>0.03</v>
      </c>
      <c r="AD1820" s="2">
        <v>26286.9</v>
      </c>
    </row>
    <row r="1821" spans="1:65" x14ac:dyDescent="0.2">
      <c r="A1821">
        <v>54790499</v>
      </c>
      <c r="B1821" t="s">
        <v>2238</v>
      </c>
      <c r="C1821" t="s">
        <v>67</v>
      </c>
      <c r="D1821" t="s">
        <v>89</v>
      </c>
      <c r="E1821" t="s">
        <v>147</v>
      </c>
      <c r="F1821" s="1">
        <v>42463</v>
      </c>
      <c r="G1821" s="1">
        <v>42674</v>
      </c>
      <c r="I1821" s="1">
        <v>42493</v>
      </c>
      <c r="J1821" s="1">
        <v>42463</v>
      </c>
      <c r="K1821" s="1"/>
      <c r="L1821" t="s">
        <v>2239</v>
      </c>
      <c r="M1821" s="2">
        <v>380656</v>
      </c>
      <c r="N1821" t="s">
        <v>155</v>
      </c>
      <c r="O1821" t="b">
        <v>0</v>
      </c>
      <c r="P1821" t="s">
        <v>116</v>
      </c>
      <c r="Q1821" t="s">
        <v>2239</v>
      </c>
      <c r="W1821" s="2">
        <v>7613.12</v>
      </c>
      <c r="X1821" s="2">
        <v>380656</v>
      </c>
      <c r="Y1821" s="3">
        <v>0.06</v>
      </c>
      <c r="Z1821" s="2">
        <v>11419.68</v>
      </c>
      <c r="AA1821" s="2">
        <v>11419.68</v>
      </c>
      <c r="AB1821" s="3">
        <v>0.03</v>
      </c>
      <c r="AC1821" s="3">
        <v>0.03</v>
      </c>
      <c r="AD1821" s="2">
        <v>22839.360000000001</v>
      </c>
    </row>
    <row r="1822" spans="1:65" x14ac:dyDescent="0.2">
      <c r="A1822">
        <v>54823041</v>
      </c>
      <c r="B1822" t="s">
        <v>427</v>
      </c>
      <c r="C1822" t="s">
        <v>67</v>
      </c>
      <c r="D1822" t="s">
        <v>73</v>
      </c>
      <c r="E1822" t="s">
        <v>106</v>
      </c>
      <c r="F1822" s="1">
        <v>42410</v>
      </c>
      <c r="G1822" s="1">
        <v>42789</v>
      </c>
      <c r="I1822" s="1">
        <v>42440</v>
      </c>
      <c r="J1822" s="1">
        <v>42410</v>
      </c>
      <c r="K1822" s="1"/>
      <c r="L1822" t="s">
        <v>2549</v>
      </c>
      <c r="M1822" s="2">
        <v>846900</v>
      </c>
      <c r="N1822" t="s">
        <v>112</v>
      </c>
      <c r="O1822" t="b">
        <v>0</v>
      </c>
      <c r="Q1822" t="s">
        <v>2549</v>
      </c>
      <c r="W1822" s="2">
        <v>16938</v>
      </c>
      <c r="X1822" s="2">
        <v>846900</v>
      </c>
      <c r="Y1822" s="3">
        <v>0.06</v>
      </c>
      <c r="Z1822" s="2">
        <v>25407</v>
      </c>
      <c r="AA1822" s="2">
        <v>25407</v>
      </c>
      <c r="AB1822" s="3">
        <v>0.03</v>
      </c>
      <c r="AC1822" s="3">
        <v>0.03</v>
      </c>
      <c r="AD1822" s="2">
        <v>50814</v>
      </c>
    </row>
    <row r="1823" spans="1:65" x14ac:dyDescent="0.2">
      <c r="A1823">
        <v>54800006</v>
      </c>
      <c r="B1823" t="s">
        <v>939</v>
      </c>
      <c r="C1823" t="s">
        <v>94</v>
      </c>
      <c r="D1823" t="s">
        <v>95</v>
      </c>
      <c r="E1823" t="s">
        <v>147</v>
      </c>
      <c r="F1823" s="1">
        <v>42384</v>
      </c>
      <c r="G1823" s="1">
        <v>42775</v>
      </c>
      <c r="I1823" s="1">
        <v>42414</v>
      </c>
      <c r="J1823" s="1">
        <v>42384</v>
      </c>
      <c r="K1823" s="1"/>
      <c r="L1823" t="s">
        <v>2938</v>
      </c>
      <c r="M1823" s="2">
        <v>207489</v>
      </c>
      <c r="N1823" t="s">
        <v>91</v>
      </c>
      <c r="O1823" t="b">
        <v>0</v>
      </c>
      <c r="Q1823" t="s">
        <v>2938</v>
      </c>
      <c r="W1823" s="2">
        <v>4149.78</v>
      </c>
      <c r="X1823" s="2">
        <v>207489</v>
      </c>
      <c r="Y1823" s="3">
        <v>0.06</v>
      </c>
      <c r="Z1823" s="2">
        <v>6224.67</v>
      </c>
      <c r="AA1823" s="2">
        <v>6224.67</v>
      </c>
      <c r="AB1823" s="3">
        <v>0.03</v>
      </c>
      <c r="AC1823" s="3">
        <v>0.03</v>
      </c>
      <c r="AD1823" s="2">
        <v>12449.34</v>
      </c>
    </row>
    <row r="1824" spans="1:65" x14ac:dyDescent="0.2">
      <c r="A1824">
        <v>54826957</v>
      </c>
      <c r="B1824" t="s">
        <v>164</v>
      </c>
      <c r="C1824" t="s">
        <v>94</v>
      </c>
      <c r="D1824" t="s">
        <v>95</v>
      </c>
      <c r="E1824" t="s">
        <v>79</v>
      </c>
      <c r="F1824" s="1">
        <v>42378</v>
      </c>
      <c r="G1824" s="1">
        <v>42501</v>
      </c>
      <c r="I1824" s="1">
        <v>42408</v>
      </c>
      <c r="J1824" s="1">
        <v>42378</v>
      </c>
      <c r="K1824" s="1"/>
      <c r="L1824" t="s">
        <v>4468</v>
      </c>
      <c r="M1824" s="2">
        <v>809187</v>
      </c>
      <c r="N1824" t="s">
        <v>130</v>
      </c>
      <c r="O1824" t="b">
        <v>0</v>
      </c>
      <c r="P1824" t="s">
        <v>4469</v>
      </c>
      <c r="Q1824" t="s">
        <v>4468</v>
      </c>
      <c r="W1824" s="2">
        <v>16183.74</v>
      </c>
      <c r="X1824" s="2">
        <v>809187</v>
      </c>
      <c r="Y1824" s="3">
        <v>0.06</v>
      </c>
      <c r="Z1824" s="2">
        <v>24275.61</v>
      </c>
      <c r="AA1824" s="2">
        <v>24275.61</v>
      </c>
      <c r="AB1824" s="3">
        <v>0.03</v>
      </c>
      <c r="AC1824" s="3">
        <v>0.03</v>
      </c>
      <c r="AD1824" s="2">
        <v>48551.22</v>
      </c>
    </row>
    <row r="1825" spans="1:30" x14ac:dyDescent="0.2">
      <c r="A1825">
        <v>54835852</v>
      </c>
      <c r="B1825" t="s">
        <v>122</v>
      </c>
      <c r="C1825" t="s">
        <v>67</v>
      </c>
      <c r="D1825" t="s">
        <v>73</v>
      </c>
      <c r="E1825" t="s">
        <v>74</v>
      </c>
      <c r="F1825" s="1">
        <v>42523</v>
      </c>
      <c r="G1825" s="1">
        <v>42704</v>
      </c>
      <c r="I1825" s="1">
        <v>42553</v>
      </c>
      <c r="J1825" s="1">
        <v>42523</v>
      </c>
      <c r="K1825" s="1"/>
      <c r="L1825" t="s">
        <v>5519</v>
      </c>
      <c r="M1825" s="2">
        <v>842582</v>
      </c>
      <c r="N1825" t="s">
        <v>71</v>
      </c>
      <c r="O1825" t="b">
        <v>0</v>
      </c>
      <c r="P1825" t="s">
        <v>116</v>
      </c>
      <c r="Q1825" t="s">
        <v>5519</v>
      </c>
      <c r="W1825" s="2">
        <v>16851.64</v>
      </c>
      <c r="X1825" s="2">
        <v>842582</v>
      </c>
      <c r="Y1825" s="3">
        <v>0.06</v>
      </c>
      <c r="Z1825" s="2">
        <v>25277.46</v>
      </c>
      <c r="AA1825" s="2">
        <v>25277.46</v>
      </c>
      <c r="AB1825" s="3">
        <v>0.03</v>
      </c>
      <c r="AC1825" s="3">
        <v>0.03</v>
      </c>
      <c r="AD1825" s="2">
        <v>50554.92</v>
      </c>
    </row>
    <row r="1826" spans="1:30" x14ac:dyDescent="0.2">
      <c r="A1826">
        <v>54820072</v>
      </c>
      <c r="B1826" t="s">
        <v>765</v>
      </c>
      <c r="C1826" t="s">
        <v>67</v>
      </c>
      <c r="D1826" t="s">
        <v>89</v>
      </c>
      <c r="E1826" t="s">
        <v>85</v>
      </c>
      <c r="F1826" s="1">
        <v>42807</v>
      </c>
      <c r="G1826" s="1">
        <v>42901</v>
      </c>
      <c r="I1826" s="1">
        <v>42837</v>
      </c>
      <c r="J1826" s="1">
        <v>42807</v>
      </c>
      <c r="K1826" s="1"/>
      <c r="L1826" t="s">
        <v>6650</v>
      </c>
      <c r="M1826" s="2">
        <v>759775</v>
      </c>
      <c r="N1826" t="s">
        <v>127</v>
      </c>
      <c r="O1826" t="b">
        <v>0</v>
      </c>
      <c r="Q1826" t="s">
        <v>6650</v>
      </c>
      <c r="W1826" s="2">
        <v>15195.5</v>
      </c>
      <c r="X1826" s="2">
        <v>759775</v>
      </c>
      <c r="Y1826" s="3">
        <v>0.06</v>
      </c>
      <c r="Z1826" s="2">
        <v>22793.25</v>
      </c>
      <c r="AA1826" s="2">
        <v>22793.25</v>
      </c>
      <c r="AB1826" s="3">
        <v>0.03</v>
      </c>
      <c r="AC1826" s="3">
        <v>0.03</v>
      </c>
      <c r="AD1826" s="2">
        <v>45586.5</v>
      </c>
    </row>
    <row r="1827" spans="1:30" x14ac:dyDescent="0.2">
      <c r="A1827">
        <v>55048925</v>
      </c>
      <c r="B1827" t="s">
        <v>122</v>
      </c>
      <c r="C1827" t="s">
        <v>67</v>
      </c>
      <c r="D1827" t="s">
        <v>68</v>
      </c>
      <c r="E1827" t="s">
        <v>79</v>
      </c>
      <c r="F1827" s="1">
        <v>42444</v>
      </c>
      <c r="G1827" s="1">
        <v>42987</v>
      </c>
      <c r="I1827" s="1">
        <v>42474</v>
      </c>
      <c r="J1827" s="1">
        <v>42444</v>
      </c>
      <c r="K1827" s="1"/>
      <c r="L1827" t="s">
        <v>5489</v>
      </c>
      <c r="M1827" s="2">
        <v>194846</v>
      </c>
      <c r="N1827" t="s">
        <v>103</v>
      </c>
      <c r="O1827" t="b">
        <v>0</v>
      </c>
      <c r="Q1827" t="s">
        <v>5489</v>
      </c>
      <c r="W1827" s="2">
        <v>3896.92</v>
      </c>
      <c r="X1827" s="2">
        <v>194846</v>
      </c>
      <c r="Y1827" s="3">
        <v>0.06</v>
      </c>
      <c r="Z1827" s="2">
        <v>5845.38</v>
      </c>
      <c r="AA1827" s="2">
        <v>5845.38</v>
      </c>
      <c r="AB1827" s="3">
        <v>0.03</v>
      </c>
      <c r="AC1827" s="3">
        <v>0.03</v>
      </c>
      <c r="AD1827" s="2">
        <v>11690.76</v>
      </c>
    </row>
    <row r="1828" spans="1:30" x14ac:dyDescent="0.2">
      <c r="A1828">
        <v>55133378</v>
      </c>
      <c r="B1828" t="s">
        <v>1659</v>
      </c>
      <c r="C1828" t="s">
        <v>67</v>
      </c>
      <c r="D1828" t="s">
        <v>73</v>
      </c>
      <c r="E1828" t="s">
        <v>69</v>
      </c>
      <c r="F1828" s="1">
        <v>42422</v>
      </c>
      <c r="G1828" s="1">
        <v>42825</v>
      </c>
      <c r="I1828" s="1">
        <v>42452</v>
      </c>
      <c r="J1828" s="1">
        <v>42422</v>
      </c>
      <c r="K1828" s="1"/>
      <c r="L1828" t="s">
        <v>1660</v>
      </c>
      <c r="M1828" s="2">
        <v>590651</v>
      </c>
      <c r="N1828" t="s">
        <v>112</v>
      </c>
      <c r="O1828" t="b">
        <v>0</v>
      </c>
      <c r="Q1828" t="s">
        <v>1660</v>
      </c>
      <c r="W1828" s="2">
        <v>11813.02</v>
      </c>
      <c r="X1828" s="2">
        <v>590651</v>
      </c>
      <c r="Y1828" s="3">
        <v>0.06</v>
      </c>
      <c r="Z1828" s="2">
        <v>17719.53</v>
      </c>
      <c r="AA1828" s="2">
        <v>17719.53</v>
      </c>
      <c r="AB1828" s="3">
        <v>0.03</v>
      </c>
      <c r="AC1828" s="3">
        <v>0.03</v>
      </c>
      <c r="AD1828" s="2">
        <v>35439.06</v>
      </c>
    </row>
    <row r="1829" spans="1:30" x14ac:dyDescent="0.2">
      <c r="A1829">
        <v>55150770</v>
      </c>
      <c r="B1829" t="s">
        <v>2596</v>
      </c>
      <c r="C1829" t="s">
        <v>67</v>
      </c>
      <c r="D1829" t="s">
        <v>153</v>
      </c>
      <c r="E1829" t="s">
        <v>79</v>
      </c>
      <c r="F1829" s="1">
        <f>I1829+360</f>
        <v>42971</v>
      </c>
      <c r="G1829" s="1">
        <v>42673</v>
      </c>
      <c r="I1829" s="1">
        <v>42611</v>
      </c>
      <c r="J1829" s="1">
        <v>42581</v>
      </c>
      <c r="K1829" s="1"/>
      <c r="L1829" t="s">
        <v>2597</v>
      </c>
      <c r="M1829" s="2">
        <v>659383</v>
      </c>
      <c r="N1829" t="s">
        <v>87</v>
      </c>
      <c r="O1829" t="b">
        <v>0</v>
      </c>
      <c r="Q1829" t="s">
        <v>2597</v>
      </c>
      <c r="W1829" s="2">
        <v>13187.66</v>
      </c>
      <c r="X1829" s="2">
        <v>659383</v>
      </c>
      <c r="Y1829" s="3">
        <v>0.06</v>
      </c>
      <c r="Z1829" s="2">
        <v>19781.490000000002</v>
      </c>
      <c r="AA1829" s="2">
        <v>19781.490000000002</v>
      </c>
      <c r="AB1829" s="3">
        <v>0.03</v>
      </c>
      <c r="AC1829" s="3">
        <v>0.03</v>
      </c>
      <c r="AD1829" s="2">
        <v>39562.980000000003</v>
      </c>
    </row>
    <row r="1830" spans="1:30" x14ac:dyDescent="0.2">
      <c r="A1830">
        <v>55176851</v>
      </c>
      <c r="B1830" t="s">
        <v>2946</v>
      </c>
      <c r="C1830" t="s">
        <v>94</v>
      </c>
      <c r="D1830" t="s">
        <v>95</v>
      </c>
      <c r="E1830" t="s">
        <v>79</v>
      </c>
      <c r="F1830" s="1">
        <v>42588</v>
      </c>
      <c r="G1830" s="1">
        <v>42647</v>
      </c>
      <c r="I1830" s="1">
        <v>42618</v>
      </c>
      <c r="J1830" s="1">
        <v>42588</v>
      </c>
      <c r="K1830" s="1"/>
      <c r="L1830" t="s">
        <v>2947</v>
      </c>
      <c r="M1830" s="2">
        <v>387467</v>
      </c>
      <c r="N1830" t="s">
        <v>138</v>
      </c>
      <c r="O1830" t="b">
        <v>0</v>
      </c>
      <c r="Q1830" t="s">
        <v>2947</v>
      </c>
      <c r="W1830" s="2">
        <v>7749.34</v>
      </c>
      <c r="X1830" s="2">
        <v>387467</v>
      </c>
      <c r="Y1830" s="3">
        <v>0.06</v>
      </c>
      <c r="Z1830" s="2">
        <v>11624.01</v>
      </c>
      <c r="AA1830" s="2">
        <v>11624.01</v>
      </c>
      <c r="AB1830" s="3">
        <v>0.03</v>
      </c>
      <c r="AC1830" s="3">
        <v>0.03</v>
      </c>
      <c r="AD1830" s="2">
        <v>23248.02</v>
      </c>
    </row>
    <row r="1831" spans="1:30" x14ac:dyDescent="0.2">
      <c r="A1831">
        <v>55176660</v>
      </c>
      <c r="B1831" t="s">
        <v>1132</v>
      </c>
      <c r="C1831" t="s">
        <v>67</v>
      </c>
      <c r="D1831" t="s">
        <v>123</v>
      </c>
      <c r="E1831" t="s">
        <v>79</v>
      </c>
      <c r="F1831" s="1">
        <v>42508</v>
      </c>
      <c r="G1831" s="1">
        <v>42911</v>
      </c>
      <c r="I1831" s="1">
        <v>42538</v>
      </c>
      <c r="J1831" s="1">
        <v>42508</v>
      </c>
      <c r="K1831" s="1"/>
      <c r="L1831" t="s">
        <v>3114</v>
      </c>
      <c r="M1831" s="2">
        <v>311107</v>
      </c>
      <c r="N1831" t="s">
        <v>87</v>
      </c>
      <c r="O1831" t="b">
        <v>0</v>
      </c>
      <c r="P1831" t="s">
        <v>116</v>
      </c>
      <c r="Q1831" t="s">
        <v>3114</v>
      </c>
      <c r="W1831" s="2">
        <v>6222.14</v>
      </c>
      <c r="X1831" s="2">
        <v>311107</v>
      </c>
      <c r="Y1831" s="3">
        <v>0.06</v>
      </c>
      <c r="Z1831" s="2">
        <v>9333.2099999999991</v>
      </c>
      <c r="AA1831" s="2">
        <v>9333.2099999999991</v>
      </c>
      <c r="AB1831" s="3">
        <v>0.03</v>
      </c>
      <c r="AC1831" s="3">
        <v>0.03</v>
      </c>
      <c r="AD1831" s="2">
        <v>18666.419999999998</v>
      </c>
    </row>
    <row r="1832" spans="1:30" x14ac:dyDescent="0.2">
      <c r="A1832">
        <v>55129082</v>
      </c>
      <c r="B1832" t="s">
        <v>3604</v>
      </c>
      <c r="C1832" t="s">
        <v>67</v>
      </c>
      <c r="D1832" t="s">
        <v>73</v>
      </c>
      <c r="E1832" t="s">
        <v>147</v>
      </c>
      <c r="F1832" s="1">
        <v>42378</v>
      </c>
      <c r="G1832" s="1">
        <v>42974</v>
      </c>
      <c r="I1832" s="1">
        <v>42408</v>
      </c>
      <c r="J1832" s="1">
        <v>42378</v>
      </c>
      <c r="K1832" s="1"/>
      <c r="L1832" t="s">
        <v>3605</v>
      </c>
      <c r="M1832" s="2">
        <v>381128</v>
      </c>
      <c r="N1832" t="s">
        <v>91</v>
      </c>
      <c r="O1832" t="b">
        <v>0</v>
      </c>
      <c r="Q1832" t="s">
        <v>3605</v>
      </c>
      <c r="W1832" s="2">
        <v>7622.56</v>
      </c>
      <c r="X1832" s="2">
        <v>381128</v>
      </c>
      <c r="Y1832" s="3">
        <v>0.06</v>
      </c>
      <c r="Z1832" s="2">
        <v>11433.84</v>
      </c>
      <c r="AA1832" s="2">
        <v>11433.84</v>
      </c>
      <c r="AB1832" s="3">
        <v>0.03</v>
      </c>
      <c r="AC1832" s="3">
        <v>0.03</v>
      </c>
      <c r="AD1832" s="2">
        <v>22867.68</v>
      </c>
    </row>
    <row r="1833" spans="1:30" x14ac:dyDescent="0.2">
      <c r="A1833">
        <v>55128448</v>
      </c>
      <c r="B1833" t="s">
        <v>122</v>
      </c>
      <c r="C1833" t="s">
        <v>94</v>
      </c>
      <c r="D1833" t="s">
        <v>95</v>
      </c>
      <c r="E1833" t="s">
        <v>85</v>
      </c>
      <c r="F1833" s="1">
        <v>42718</v>
      </c>
      <c r="G1833" s="1">
        <v>42802</v>
      </c>
      <c r="I1833" s="1">
        <v>42748</v>
      </c>
      <c r="J1833" s="1">
        <v>42718</v>
      </c>
      <c r="K1833" s="1"/>
      <c r="L1833" t="s">
        <v>4115</v>
      </c>
      <c r="M1833" s="2">
        <v>838308</v>
      </c>
      <c r="N1833" t="s">
        <v>87</v>
      </c>
      <c r="O1833" t="b">
        <v>0</v>
      </c>
      <c r="Q1833" t="s">
        <v>4115</v>
      </c>
      <c r="W1833" s="2">
        <v>16766.16</v>
      </c>
      <c r="X1833" s="2">
        <v>838308</v>
      </c>
      <c r="Y1833" s="3">
        <v>0.06</v>
      </c>
      <c r="Z1833" s="2">
        <v>25149.24</v>
      </c>
      <c r="AA1833" s="2">
        <v>25149.24</v>
      </c>
      <c r="AB1833" s="3">
        <v>0.03</v>
      </c>
      <c r="AC1833" s="3">
        <v>0.03</v>
      </c>
      <c r="AD1833" s="2">
        <v>50298.48</v>
      </c>
    </row>
    <row r="1834" spans="1:30" x14ac:dyDescent="0.2">
      <c r="A1834">
        <v>55138062</v>
      </c>
      <c r="B1834" t="s">
        <v>516</v>
      </c>
      <c r="C1834" t="s">
        <v>67</v>
      </c>
      <c r="D1834" t="s">
        <v>73</v>
      </c>
      <c r="E1834" t="s">
        <v>85</v>
      </c>
      <c r="F1834" s="1">
        <v>42668</v>
      </c>
      <c r="G1834" s="1">
        <v>42865</v>
      </c>
      <c r="I1834" s="1">
        <v>42698</v>
      </c>
      <c r="J1834" s="1">
        <v>42668</v>
      </c>
      <c r="K1834" s="1"/>
      <c r="L1834" t="s">
        <v>4426</v>
      </c>
      <c r="M1834" s="2">
        <v>274368</v>
      </c>
      <c r="N1834" t="s">
        <v>71</v>
      </c>
      <c r="O1834" t="b">
        <v>0</v>
      </c>
      <c r="Q1834" t="s">
        <v>4426</v>
      </c>
      <c r="W1834" s="2">
        <v>5487.36</v>
      </c>
      <c r="X1834" s="2">
        <v>274368</v>
      </c>
      <c r="Y1834" s="3">
        <v>0.06</v>
      </c>
      <c r="Z1834" s="2">
        <v>8231.0400000000009</v>
      </c>
      <c r="AA1834" s="2">
        <v>8231.0400000000009</v>
      </c>
      <c r="AB1834" s="3">
        <v>0.03</v>
      </c>
      <c r="AC1834" s="3">
        <v>0.03</v>
      </c>
      <c r="AD1834" s="2">
        <v>16462.080000000002</v>
      </c>
    </row>
    <row r="1835" spans="1:30" x14ac:dyDescent="0.2">
      <c r="A1835">
        <v>55146189</v>
      </c>
      <c r="B1835" t="s">
        <v>1030</v>
      </c>
      <c r="C1835" t="s">
        <v>67</v>
      </c>
      <c r="D1835" t="s">
        <v>73</v>
      </c>
      <c r="E1835" t="s">
        <v>74</v>
      </c>
      <c r="F1835" s="1">
        <v>42495</v>
      </c>
      <c r="G1835" s="1">
        <v>42622</v>
      </c>
      <c r="I1835" s="1">
        <v>42525</v>
      </c>
      <c r="J1835" s="1">
        <v>42495</v>
      </c>
      <c r="K1835" s="1"/>
      <c r="L1835" t="s">
        <v>4674</v>
      </c>
      <c r="M1835" s="2">
        <v>419661</v>
      </c>
      <c r="N1835" t="s">
        <v>97</v>
      </c>
      <c r="O1835" t="b">
        <v>0</v>
      </c>
      <c r="P1835" t="s">
        <v>283</v>
      </c>
      <c r="Q1835" t="s">
        <v>4674</v>
      </c>
      <c r="W1835" s="2">
        <v>8393.2199999999993</v>
      </c>
      <c r="X1835" s="2">
        <v>419661</v>
      </c>
      <c r="Y1835" s="3">
        <v>0.06</v>
      </c>
      <c r="Z1835" s="2">
        <v>12589.83</v>
      </c>
      <c r="AA1835" s="2">
        <v>12589.83</v>
      </c>
      <c r="AB1835" s="3">
        <v>0.03</v>
      </c>
      <c r="AC1835" s="3">
        <v>0.03</v>
      </c>
      <c r="AD1835" s="2">
        <v>25179.66</v>
      </c>
    </row>
    <row r="1836" spans="1:30" x14ac:dyDescent="0.2">
      <c r="A1836">
        <v>55129579</v>
      </c>
      <c r="B1836" t="s">
        <v>93</v>
      </c>
      <c r="C1836" t="s">
        <v>67</v>
      </c>
      <c r="D1836" t="s">
        <v>73</v>
      </c>
      <c r="E1836" t="s">
        <v>79</v>
      </c>
      <c r="F1836" s="1">
        <v>42390</v>
      </c>
      <c r="G1836" s="1">
        <v>42431</v>
      </c>
      <c r="I1836" s="1">
        <v>42420</v>
      </c>
      <c r="J1836" s="1">
        <v>42390</v>
      </c>
      <c r="K1836" s="1"/>
      <c r="L1836" t="s">
        <v>4924</v>
      </c>
      <c r="M1836" s="2">
        <v>661994</v>
      </c>
      <c r="N1836" t="s">
        <v>76</v>
      </c>
      <c r="O1836" t="b">
        <v>0</v>
      </c>
      <c r="Q1836" t="s">
        <v>4924</v>
      </c>
      <c r="W1836" s="2">
        <v>13239.88</v>
      </c>
      <c r="X1836" s="2">
        <v>661994</v>
      </c>
      <c r="Y1836" s="3">
        <v>0.06</v>
      </c>
      <c r="Z1836" s="2">
        <v>19859.82</v>
      </c>
      <c r="AA1836" s="2">
        <v>19859.82</v>
      </c>
      <c r="AB1836" s="3">
        <v>0.03</v>
      </c>
      <c r="AC1836" s="3">
        <v>0.03</v>
      </c>
      <c r="AD1836" s="2">
        <v>39719.64</v>
      </c>
    </row>
    <row r="1837" spans="1:30" x14ac:dyDescent="0.2">
      <c r="A1837">
        <v>55131443</v>
      </c>
      <c r="B1837" t="s">
        <v>6440</v>
      </c>
      <c r="C1837" t="s">
        <v>67</v>
      </c>
      <c r="D1837" t="s">
        <v>73</v>
      </c>
      <c r="E1837" t="s">
        <v>106</v>
      </c>
      <c r="F1837" s="1">
        <v>42783</v>
      </c>
      <c r="G1837" s="1">
        <v>42978</v>
      </c>
      <c r="I1837" s="1">
        <v>42813</v>
      </c>
      <c r="J1837" s="1">
        <v>42783</v>
      </c>
      <c r="K1837" s="1"/>
      <c r="L1837" t="s">
        <v>6441</v>
      </c>
      <c r="M1837" s="2">
        <v>563548</v>
      </c>
      <c r="N1837" t="s">
        <v>130</v>
      </c>
      <c r="O1837" t="b">
        <v>0</v>
      </c>
      <c r="Q1837" t="s">
        <v>6441</v>
      </c>
      <c r="W1837" s="2">
        <v>11270.96</v>
      </c>
      <c r="X1837" s="2">
        <v>563548</v>
      </c>
      <c r="Y1837" s="3">
        <v>0.06</v>
      </c>
      <c r="Z1837" s="2">
        <v>16906.439999999999</v>
      </c>
      <c r="AA1837" s="2">
        <v>16906.439999999999</v>
      </c>
      <c r="AB1837" s="3">
        <v>0.03</v>
      </c>
      <c r="AC1837" s="3">
        <v>0.03</v>
      </c>
      <c r="AD1837" s="2">
        <v>33812.879999999997</v>
      </c>
    </row>
    <row r="1838" spans="1:30" x14ac:dyDescent="0.2">
      <c r="A1838">
        <v>55131338</v>
      </c>
      <c r="B1838" t="s">
        <v>117</v>
      </c>
      <c r="C1838" t="s">
        <v>67</v>
      </c>
      <c r="D1838" t="s">
        <v>73</v>
      </c>
      <c r="E1838" t="s">
        <v>69</v>
      </c>
      <c r="F1838" s="1">
        <v>42407</v>
      </c>
      <c r="G1838" s="1">
        <v>42479</v>
      </c>
      <c r="I1838" s="1">
        <v>42437</v>
      </c>
      <c r="J1838" s="1">
        <v>42407</v>
      </c>
      <c r="K1838" s="1"/>
      <c r="L1838" t="s">
        <v>6619</v>
      </c>
      <c r="M1838" s="2">
        <v>248066</v>
      </c>
      <c r="N1838" t="s">
        <v>103</v>
      </c>
      <c r="O1838" t="b">
        <v>0</v>
      </c>
      <c r="Q1838" t="s">
        <v>6619</v>
      </c>
      <c r="W1838" s="2">
        <v>4961.32</v>
      </c>
      <c r="X1838" s="2">
        <v>248066</v>
      </c>
      <c r="Y1838" s="3">
        <v>0.06</v>
      </c>
      <c r="Z1838" s="2">
        <v>7441.98</v>
      </c>
      <c r="AA1838" s="2">
        <v>7441.98</v>
      </c>
      <c r="AB1838" s="3">
        <v>0.03</v>
      </c>
      <c r="AC1838" s="3">
        <v>0.03</v>
      </c>
      <c r="AD1838" s="2">
        <v>14883.96</v>
      </c>
    </row>
    <row r="1839" spans="1:30" x14ac:dyDescent="0.2">
      <c r="A1839">
        <v>55213543</v>
      </c>
      <c r="B1839" t="s">
        <v>164</v>
      </c>
      <c r="C1839" t="s">
        <v>67</v>
      </c>
      <c r="D1839" t="s">
        <v>73</v>
      </c>
      <c r="E1839" t="s">
        <v>69</v>
      </c>
      <c r="F1839" s="1">
        <v>42648</v>
      </c>
      <c r="G1839" s="1">
        <v>42780</v>
      </c>
      <c r="I1839" s="1">
        <v>42678</v>
      </c>
      <c r="J1839" s="1">
        <v>42648</v>
      </c>
      <c r="K1839" s="1"/>
      <c r="L1839" t="s">
        <v>6467</v>
      </c>
      <c r="M1839" s="2">
        <v>632472</v>
      </c>
      <c r="N1839" t="s">
        <v>81</v>
      </c>
      <c r="O1839" t="b">
        <v>1</v>
      </c>
      <c r="Q1839" t="s">
        <v>6467</v>
      </c>
      <c r="W1839" s="2">
        <v>12649.44</v>
      </c>
      <c r="X1839" s="2">
        <v>632472</v>
      </c>
      <c r="Y1839" s="3">
        <v>0.06</v>
      </c>
      <c r="Z1839" s="2">
        <v>18974.16</v>
      </c>
      <c r="AA1839" s="2">
        <v>18974.16</v>
      </c>
      <c r="AB1839" s="3">
        <v>0.03</v>
      </c>
      <c r="AC1839" s="3">
        <v>0.03</v>
      </c>
      <c r="AD1839" s="2">
        <v>37948.32</v>
      </c>
    </row>
    <row r="1840" spans="1:30" x14ac:dyDescent="0.2">
      <c r="A1840">
        <v>55283257</v>
      </c>
      <c r="B1840" t="s">
        <v>93</v>
      </c>
      <c r="C1840" t="s">
        <v>94</v>
      </c>
      <c r="D1840" t="s">
        <v>95</v>
      </c>
      <c r="E1840" t="s">
        <v>147</v>
      </c>
      <c r="F1840" s="1">
        <v>42592</v>
      </c>
      <c r="G1840" s="1">
        <v>42770</v>
      </c>
      <c r="I1840" s="1">
        <v>42622</v>
      </c>
      <c r="J1840" s="1">
        <v>42592</v>
      </c>
      <c r="K1840" s="1"/>
      <c r="L1840" t="s">
        <v>2874</v>
      </c>
      <c r="M1840" s="2">
        <v>252243</v>
      </c>
      <c r="N1840" t="s">
        <v>81</v>
      </c>
      <c r="O1840" t="b">
        <v>0</v>
      </c>
      <c r="Q1840" t="s">
        <v>2874</v>
      </c>
      <c r="W1840" s="2">
        <v>5044.8599999999997</v>
      </c>
      <c r="X1840" s="2">
        <v>252243</v>
      </c>
      <c r="Y1840" s="3">
        <v>0.06</v>
      </c>
      <c r="Z1840" s="2">
        <v>7567.29</v>
      </c>
      <c r="AA1840" s="2">
        <v>7567.29</v>
      </c>
      <c r="AB1840" s="3">
        <v>0.03</v>
      </c>
      <c r="AC1840" s="3">
        <v>0.03</v>
      </c>
      <c r="AD1840" s="2">
        <v>15134.58</v>
      </c>
    </row>
    <row r="1841" spans="1:65" x14ac:dyDescent="0.2">
      <c r="A1841">
        <v>55300527</v>
      </c>
      <c r="B1841" t="s">
        <v>652</v>
      </c>
      <c r="C1841" t="s">
        <v>94</v>
      </c>
      <c r="D1841" t="s">
        <v>95</v>
      </c>
      <c r="E1841" t="s">
        <v>69</v>
      </c>
      <c r="F1841" s="1">
        <v>42648</v>
      </c>
      <c r="G1841" s="1">
        <v>42727</v>
      </c>
      <c r="I1841" s="1">
        <v>42678</v>
      </c>
      <c r="J1841" s="1">
        <v>42648</v>
      </c>
      <c r="K1841" s="1"/>
      <c r="L1841" t="s">
        <v>4128</v>
      </c>
      <c r="M1841" s="2">
        <v>750297</v>
      </c>
      <c r="N1841" t="s">
        <v>100</v>
      </c>
      <c r="O1841" t="b">
        <v>0</v>
      </c>
      <c r="Q1841" t="s">
        <v>4128</v>
      </c>
      <c r="W1841" s="2">
        <v>15005.94</v>
      </c>
      <c r="X1841" s="2">
        <v>750297</v>
      </c>
      <c r="Y1841" s="3">
        <v>0.06</v>
      </c>
      <c r="Z1841" s="2">
        <v>22508.91</v>
      </c>
      <c r="AA1841" s="2">
        <v>22508.91</v>
      </c>
      <c r="AB1841" s="3">
        <v>0.03</v>
      </c>
      <c r="AC1841" s="3">
        <v>0.03</v>
      </c>
      <c r="AD1841" s="2">
        <v>45017.82</v>
      </c>
    </row>
    <row r="1842" spans="1:65" x14ac:dyDescent="0.2">
      <c r="A1842">
        <v>56686930</v>
      </c>
      <c r="B1842" t="s">
        <v>5604</v>
      </c>
      <c r="C1842" t="s">
        <v>67</v>
      </c>
      <c r="D1842" t="s">
        <v>73</v>
      </c>
      <c r="E1842" t="s">
        <v>74</v>
      </c>
      <c r="F1842" s="1">
        <v>42446</v>
      </c>
      <c r="G1842" s="1">
        <v>42686</v>
      </c>
      <c r="I1842" s="1">
        <v>42476</v>
      </c>
      <c r="J1842" s="1">
        <v>42446</v>
      </c>
      <c r="K1842" s="1"/>
      <c r="L1842" t="s">
        <v>5605</v>
      </c>
      <c r="M1842" s="2">
        <v>151706</v>
      </c>
      <c r="N1842" t="s">
        <v>81</v>
      </c>
      <c r="O1842" t="b">
        <v>0</v>
      </c>
      <c r="Q1842" t="s">
        <v>5605</v>
      </c>
      <c r="W1842" s="2">
        <v>3034.12</v>
      </c>
      <c r="X1842" s="2">
        <v>151706</v>
      </c>
      <c r="Y1842" s="3">
        <v>0.06</v>
      </c>
      <c r="Z1842" s="2">
        <v>4551.18</v>
      </c>
      <c r="AA1842" s="2">
        <v>4551.18</v>
      </c>
      <c r="AB1842" s="3">
        <v>0.03</v>
      </c>
      <c r="AC1842" s="3">
        <v>0.03</v>
      </c>
      <c r="AD1842" s="2">
        <v>9102.36</v>
      </c>
    </row>
    <row r="1843" spans="1:65" x14ac:dyDescent="0.2">
      <c r="A1843">
        <v>56896411</v>
      </c>
      <c r="B1843" t="s">
        <v>321</v>
      </c>
      <c r="C1843" t="s">
        <v>67</v>
      </c>
      <c r="D1843" t="s">
        <v>73</v>
      </c>
      <c r="E1843" t="s">
        <v>74</v>
      </c>
      <c r="F1843" s="1">
        <v>42399</v>
      </c>
      <c r="G1843" s="1">
        <v>42457</v>
      </c>
      <c r="I1843" s="1">
        <v>42429</v>
      </c>
      <c r="J1843" s="1">
        <v>42399</v>
      </c>
      <c r="K1843" s="1"/>
      <c r="L1843" t="s">
        <v>1952</v>
      </c>
      <c r="M1843" s="2">
        <v>505054</v>
      </c>
      <c r="N1843" t="s">
        <v>71</v>
      </c>
      <c r="O1843" t="b">
        <v>0</v>
      </c>
      <c r="Q1843" t="s">
        <v>1952</v>
      </c>
      <c r="W1843" s="2">
        <v>10101.08</v>
      </c>
      <c r="X1843" s="2">
        <v>505054</v>
      </c>
      <c r="Y1843" s="3">
        <v>0.06</v>
      </c>
      <c r="Z1843" s="2">
        <v>15151.62</v>
      </c>
      <c r="AA1843" s="2">
        <v>15151.62</v>
      </c>
      <c r="AB1843" s="3">
        <v>0.03</v>
      </c>
      <c r="AC1843" s="3">
        <v>0.03</v>
      </c>
      <c r="AD1843" s="2">
        <v>30303.24</v>
      </c>
      <c r="BC1843" t="s">
        <v>324</v>
      </c>
      <c r="BD1843" t="s">
        <v>82</v>
      </c>
      <c r="BI1843" t="s">
        <v>325</v>
      </c>
      <c r="BJ1843" t="s">
        <v>326</v>
      </c>
      <c r="BK1843" t="s">
        <v>327</v>
      </c>
      <c r="BM1843">
        <v>91101</v>
      </c>
    </row>
    <row r="1844" spans="1:65" x14ac:dyDescent="0.2">
      <c r="A1844">
        <v>53765385</v>
      </c>
      <c r="B1844" t="s">
        <v>1401</v>
      </c>
      <c r="C1844" t="s">
        <v>94</v>
      </c>
      <c r="D1844" t="s">
        <v>95</v>
      </c>
      <c r="E1844" t="s">
        <v>79</v>
      </c>
      <c r="F1844" s="1">
        <f>I1844+360</f>
        <v>42958</v>
      </c>
      <c r="G1844" s="1">
        <v>42851</v>
      </c>
      <c r="I1844" s="1">
        <v>42598</v>
      </c>
      <c r="J1844" s="1">
        <v>42568</v>
      </c>
      <c r="K1844" s="1"/>
      <c r="L1844" t="s">
        <v>1402</v>
      </c>
      <c r="M1844" s="2">
        <v>580500</v>
      </c>
      <c r="N1844" t="s">
        <v>71</v>
      </c>
      <c r="O1844" t="b">
        <v>0</v>
      </c>
      <c r="Q1844" t="s">
        <v>1402</v>
      </c>
      <c r="W1844" s="2">
        <v>11610</v>
      </c>
      <c r="X1844" s="2">
        <v>580500</v>
      </c>
      <c r="Y1844" s="3">
        <v>0.06</v>
      </c>
      <c r="Z1844" s="2">
        <v>17415</v>
      </c>
      <c r="AA1844" s="2">
        <v>17415</v>
      </c>
      <c r="AB1844" s="3">
        <v>0.03</v>
      </c>
      <c r="AC1844" s="3">
        <v>0.03</v>
      </c>
      <c r="AD1844" s="2">
        <v>34830</v>
      </c>
    </row>
    <row r="1845" spans="1:65" x14ac:dyDescent="0.2">
      <c r="A1845">
        <v>54037823</v>
      </c>
      <c r="B1845" t="s">
        <v>88</v>
      </c>
      <c r="C1845" t="s">
        <v>67</v>
      </c>
      <c r="D1845" t="s">
        <v>89</v>
      </c>
      <c r="E1845" t="s">
        <v>85</v>
      </c>
      <c r="F1845" s="1">
        <v>42719</v>
      </c>
      <c r="G1845" s="1">
        <v>42754</v>
      </c>
      <c r="I1845" s="1">
        <v>42749</v>
      </c>
      <c r="J1845" s="1">
        <v>42719</v>
      </c>
      <c r="K1845" s="1"/>
      <c r="L1845" t="s">
        <v>2970</v>
      </c>
      <c r="M1845" s="2">
        <v>201816</v>
      </c>
      <c r="N1845" t="s">
        <v>125</v>
      </c>
      <c r="O1845" t="b">
        <v>0</v>
      </c>
      <c r="Q1845" t="s">
        <v>2970</v>
      </c>
      <c r="W1845" s="2">
        <v>4036.32</v>
      </c>
      <c r="X1845" s="2">
        <v>201816</v>
      </c>
      <c r="Y1845" s="3">
        <v>0.06</v>
      </c>
      <c r="Z1845" s="2">
        <v>6054.48</v>
      </c>
      <c r="AA1845" s="2">
        <v>6054.48</v>
      </c>
      <c r="AB1845" s="3">
        <v>0.03</v>
      </c>
      <c r="AC1845" s="3">
        <v>0.03</v>
      </c>
      <c r="AD1845" s="2">
        <v>12108.96</v>
      </c>
    </row>
    <row r="1846" spans="1:65" x14ac:dyDescent="0.2">
      <c r="A1846">
        <v>54039764</v>
      </c>
      <c r="B1846" t="s">
        <v>1992</v>
      </c>
      <c r="C1846" t="s">
        <v>67</v>
      </c>
      <c r="D1846" t="s">
        <v>73</v>
      </c>
      <c r="E1846" t="s">
        <v>85</v>
      </c>
      <c r="F1846" s="1">
        <v>42435</v>
      </c>
      <c r="G1846" s="1">
        <v>42627</v>
      </c>
      <c r="I1846" s="1">
        <v>42465</v>
      </c>
      <c r="J1846" s="1">
        <v>42435</v>
      </c>
      <c r="K1846" s="1"/>
      <c r="L1846" t="s">
        <v>5178</v>
      </c>
      <c r="M1846" s="2">
        <v>740798</v>
      </c>
      <c r="N1846" t="s">
        <v>130</v>
      </c>
      <c r="O1846" t="b">
        <v>0</v>
      </c>
      <c r="Q1846" t="s">
        <v>5178</v>
      </c>
      <c r="W1846" s="2">
        <v>14815.96</v>
      </c>
      <c r="X1846" s="2">
        <v>740798</v>
      </c>
      <c r="Y1846" s="3">
        <v>0.06</v>
      </c>
      <c r="Z1846" s="2">
        <v>22223.94</v>
      </c>
      <c r="AA1846" s="2">
        <v>22223.94</v>
      </c>
      <c r="AB1846" s="3">
        <v>0.03</v>
      </c>
      <c r="AC1846" s="3">
        <v>0.03</v>
      </c>
      <c r="AD1846" s="2">
        <v>44447.88</v>
      </c>
    </row>
    <row r="1847" spans="1:65" x14ac:dyDescent="0.2">
      <c r="A1847">
        <v>54042156</v>
      </c>
      <c r="B1847" t="s">
        <v>366</v>
      </c>
      <c r="C1847" t="s">
        <v>94</v>
      </c>
      <c r="D1847" t="s">
        <v>95</v>
      </c>
      <c r="E1847" t="s">
        <v>106</v>
      </c>
      <c r="F1847" s="1">
        <v>42460</v>
      </c>
      <c r="G1847" s="1">
        <v>42626</v>
      </c>
      <c r="I1847" s="1">
        <v>42490</v>
      </c>
      <c r="J1847" s="1">
        <v>42460</v>
      </c>
      <c r="K1847" s="1"/>
      <c r="L1847" t="s">
        <v>6165</v>
      </c>
      <c r="M1847" s="2">
        <v>613667</v>
      </c>
      <c r="N1847" t="s">
        <v>97</v>
      </c>
      <c r="O1847" t="b">
        <v>0</v>
      </c>
      <c r="Q1847" t="s">
        <v>6165</v>
      </c>
      <c r="W1847" s="2">
        <v>12273.34</v>
      </c>
      <c r="X1847" s="2">
        <v>613667</v>
      </c>
      <c r="Y1847" s="3">
        <v>0.06</v>
      </c>
      <c r="Z1847" s="2">
        <v>18410.009999999998</v>
      </c>
      <c r="AA1847" s="2">
        <v>18410.009999999998</v>
      </c>
      <c r="AB1847" s="3">
        <v>0.03</v>
      </c>
      <c r="AC1847" s="3">
        <v>0.03</v>
      </c>
      <c r="AD1847" s="2">
        <v>36820.019999999997</v>
      </c>
    </row>
    <row r="1848" spans="1:65" x14ac:dyDescent="0.2">
      <c r="A1848">
        <v>54142683</v>
      </c>
      <c r="B1848" t="s">
        <v>1331</v>
      </c>
      <c r="C1848" t="s">
        <v>67</v>
      </c>
      <c r="D1848" t="s">
        <v>89</v>
      </c>
      <c r="E1848" t="s">
        <v>69</v>
      </c>
      <c r="F1848" s="1">
        <v>42471</v>
      </c>
      <c r="G1848" s="1">
        <v>42991</v>
      </c>
      <c r="I1848" s="1">
        <v>42501</v>
      </c>
      <c r="J1848" s="1">
        <v>42471</v>
      </c>
      <c r="K1848" s="1"/>
      <c r="L1848" t="s">
        <v>1332</v>
      </c>
      <c r="M1848" s="2">
        <v>710842</v>
      </c>
      <c r="N1848" t="s">
        <v>71</v>
      </c>
      <c r="O1848" t="b">
        <v>0</v>
      </c>
      <c r="Q1848" t="s">
        <v>1332</v>
      </c>
      <c r="W1848" s="2">
        <v>14216.84</v>
      </c>
      <c r="X1848" s="2">
        <v>710842</v>
      </c>
      <c r="Y1848" s="3">
        <v>0.06</v>
      </c>
      <c r="Z1848" s="2">
        <v>21325.26</v>
      </c>
      <c r="AA1848" s="2">
        <v>21325.26</v>
      </c>
      <c r="AB1848" s="3">
        <v>0.03</v>
      </c>
      <c r="AC1848" s="3">
        <v>0.03</v>
      </c>
      <c r="AD1848" s="2">
        <v>42650.52</v>
      </c>
      <c r="BC1848" t="s">
        <v>1333</v>
      </c>
      <c r="BD1848" t="s">
        <v>82</v>
      </c>
      <c r="BE1848" t="s">
        <v>1334</v>
      </c>
      <c r="BI1848" t="s">
        <v>1335</v>
      </c>
      <c r="BJ1848" t="s">
        <v>1336</v>
      </c>
      <c r="BK1848">
        <v>6432</v>
      </c>
      <c r="BM1848">
        <v>85339</v>
      </c>
    </row>
    <row r="1849" spans="1:65" x14ac:dyDescent="0.2">
      <c r="A1849">
        <v>54172416</v>
      </c>
      <c r="B1849" t="s">
        <v>5244</v>
      </c>
      <c r="C1849" t="s">
        <v>67</v>
      </c>
      <c r="D1849" t="s">
        <v>73</v>
      </c>
      <c r="E1849" t="s">
        <v>69</v>
      </c>
      <c r="F1849" s="1">
        <v>42497</v>
      </c>
      <c r="G1849" s="1">
        <v>42820</v>
      </c>
      <c r="I1849" s="1">
        <v>42527</v>
      </c>
      <c r="J1849" s="1">
        <v>42497</v>
      </c>
      <c r="K1849" s="1"/>
      <c r="L1849" t="s">
        <v>5245</v>
      </c>
      <c r="M1849" s="2">
        <v>680834</v>
      </c>
      <c r="N1849" t="s">
        <v>100</v>
      </c>
      <c r="O1849" t="b">
        <v>0</v>
      </c>
      <c r="P1849" t="s">
        <v>283</v>
      </c>
      <c r="Q1849" t="s">
        <v>5245</v>
      </c>
      <c r="W1849" s="2">
        <v>13616.68</v>
      </c>
      <c r="X1849" s="2">
        <v>680834</v>
      </c>
      <c r="Y1849" s="3">
        <v>0.06</v>
      </c>
      <c r="Z1849" s="2">
        <v>20425.02</v>
      </c>
      <c r="AA1849" s="2">
        <v>20425.02</v>
      </c>
      <c r="AB1849" s="3">
        <v>0.03</v>
      </c>
      <c r="AC1849" s="3">
        <v>0.03</v>
      </c>
      <c r="AD1849" s="2">
        <v>40850.04</v>
      </c>
    </row>
    <row r="1850" spans="1:65" x14ac:dyDescent="0.2">
      <c r="A1850">
        <v>54181676</v>
      </c>
      <c r="B1850" t="s">
        <v>516</v>
      </c>
      <c r="C1850" t="s">
        <v>67</v>
      </c>
      <c r="D1850" t="s">
        <v>84</v>
      </c>
      <c r="E1850" t="s">
        <v>69</v>
      </c>
      <c r="F1850" s="1">
        <v>42497</v>
      </c>
      <c r="G1850" s="1">
        <v>42578</v>
      </c>
      <c r="I1850" s="1">
        <v>42527</v>
      </c>
      <c r="J1850" s="1">
        <v>42497</v>
      </c>
      <c r="K1850" s="1"/>
      <c r="L1850" t="s">
        <v>5991</v>
      </c>
      <c r="M1850" s="2">
        <v>711239</v>
      </c>
      <c r="N1850" t="s">
        <v>195</v>
      </c>
      <c r="O1850" t="b">
        <v>0</v>
      </c>
      <c r="Q1850" t="s">
        <v>5991</v>
      </c>
      <c r="W1850" s="2">
        <v>14224.78</v>
      </c>
      <c r="X1850" s="2">
        <v>711239</v>
      </c>
      <c r="Y1850" s="3">
        <v>0.06</v>
      </c>
      <c r="Z1850" s="2">
        <v>21337.17</v>
      </c>
      <c r="AA1850" s="2">
        <v>21337.17</v>
      </c>
      <c r="AB1850" s="3">
        <v>0.03</v>
      </c>
      <c r="AC1850" s="3">
        <v>0.03</v>
      </c>
      <c r="AD1850" s="2">
        <v>42674.34</v>
      </c>
    </row>
    <row r="1851" spans="1:65" x14ac:dyDescent="0.2">
      <c r="A1851">
        <v>54235777</v>
      </c>
      <c r="B1851" t="s">
        <v>3876</v>
      </c>
      <c r="C1851" t="s">
        <v>67</v>
      </c>
      <c r="D1851" t="s">
        <v>84</v>
      </c>
      <c r="E1851" t="s">
        <v>74</v>
      </c>
      <c r="F1851" s="1">
        <v>42480</v>
      </c>
      <c r="G1851" s="1">
        <v>42565</v>
      </c>
      <c r="I1851" s="1">
        <v>42510</v>
      </c>
      <c r="J1851" s="1">
        <v>42480</v>
      </c>
      <c r="K1851" s="1"/>
      <c r="L1851" t="s">
        <v>3877</v>
      </c>
      <c r="M1851" s="2">
        <v>784612</v>
      </c>
      <c r="N1851" t="s">
        <v>130</v>
      </c>
      <c r="O1851" t="b">
        <v>0</v>
      </c>
      <c r="Q1851" t="s">
        <v>3877</v>
      </c>
      <c r="W1851" s="2">
        <v>15692.24</v>
      </c>
      <c r="X1851" s="2">
        <v>784612</v>
      </c>
      <c r="Y1851" s="3">
        <v>0.06</v>
      </c>
      <c r="Z1851" s="2">
        <v>23538.36</v>
      </c>
      <c r="AA1851" s="2">
        <v>23538.36</v>
      </c>
      <c r="AB1851" s="3">
        <v>0.03</v>
      </c>
      <c r="AC1851" s="3">
        <v>0.03</v>
      </c>
      <c r="AD1851" s="2">
        <v>47076.72</v>
      </c>
    </row>
    <row r="1852" spans="1:65" x14ac:dyDescent="0.2">
      <c r="A1852">
        <v>54245072</v>
      </c>
      <c r="B1852" t="s">
        <v>4755</v>
      </c>
      <c r="C1852" t="s">
        <v>67</v>
      </c>
      <c r="D1852" t="s">
        <v>84</v>
      </c>
      <c r="E1852" t="s">
        <v>110</v>
      </c>
      <c r="F1852" s="1">
        <v>42469</v>
      </c>
      <c r="G1852" s="1">
        <v>42752</v>
      </c>
      <c r="I1852" s="1">
        <v>42499</v>
      </c>
      <c r="J1852" s="1">
        <v>42469</v>
      </c>
      <c r="K1852" s="1"/>
      <c r="L1852" t="s">
        <v>4756</v>
      </c>
      <c r="M1852" s="2">
        <v>677346</v>
      </c>
      <c r="N1852" t="s">
        <v>108</v>
      </c>
      <c r="O1852" t="b">
        <v>0</v>
      </c>
      <c r="Q1852" t="s">
        <v>4756</v>
      </c>
      <c r="W1852" s="2">
        <v>13546.92</v>
      </c>
      <c r="X1852" s="2">
        <v>677346</v>
      </c>
      <c r="Y1852" s="3">
        <v>0.06</v>
      </c>
      <c r="Z1852" s="2">
        <v>20320.38</v>
      </c>
      <c r="AA1852" s="2">
        <v>20320.38</v>
      </c>
      <c r="AB1852" s="3">
        <v>0.03</v>
      </c>
      <c r="AC1852" s="3">
        <v>0.03</v>
      </c>
      <c r="AD1852" s="2">
        <v>40640.76</v>
      </c>
    </row>
    <row r="1853" spans="1:65" x14ac:dyDescent="0.2">
      <c r="A1853">
        <v>54545740</v>
      </c>
      <c r="B1853" t="s">
        <v>2976</v>
      </c>
      <c r="C1853" t="s">
        <v>105</v>
      </c>
      <c r="D1853" t="s">
        <v>73</v>
      </c>
      <c r="E1853" t="s">
        <v>74</v>
      </c>
      <c r="F1853" s="1">
        <f>I1853+360</f>
        <v>42951</v>
      </c>
      <c r="G1853" s="1">
        <v>42984</v>
      </c>
      <c r="I1853" s="1">
        <v>42591</v>
      </c>
      <c r="J1853" s="1">
        <v>42561</v>
      </c>
      <c r="K1853" s="1"/>
      <c r="L1853" t="s">
        <v>2977</v>
      </c>
      <c r="M1853" s="2">
        <v>232168</v>
      </c>
      <c r="N1853" t="s">
        <v>76</v>
      </c>
      <c r="O1853" t="b">
        <v>0</v>
      </c>
      <c r="Q1853" t="s">
        <v>2977</v>
      </c>
      <c r="W1853" s="2">
        <v>4643.3599999999997</v>
      </c>
      <c r="X1853" s="2">
        <v>232168</v>
      </c>
      <c r="Y1853" s="3">
        <v>0.06</v>
      </c>
      <c r="Z1853" s="2">
        <v>6965.04</v>
      </c>
      <c r="AA1853" s="2">
        <v>6965.04</v>
      </c>
      <c r="AB1853" s="3">
        <v>0.03</v>
      </c>
      <c r="AC1853" s="3">
        <v>0.03</v>
      </c>
      <c r="AD1853" s="2">
        <v>13930.08</v>
      </c>
    </row>
    <row r="1854" spans="1:65" x14ac:dyDescent="0.2">
      <c r="A1854">
        <v>54547340</v>
      </c>
      <c r="B1854" t="s">
        <v>3627</v>
      </c>
      <c r="C1854" t="s">
        <v>67</v>
      </c>
      <c r="D1854" t="s">
        <v>84</v>
      </c>
      <c r="E1854" t="s">
        <v>85</v>
      </c>
      <c r="F1854" s="1">
        <v>42374</v>
      </c>
      <c r="G1854" s="1">
        <v>42436</v>
      </c>
      <c r="I1854" s="1">
        <v>42404</v>
      </c>
      <c r="J1854" s="1">
        <v>42374</v>
      </c>
      <c r="K1854" s="1"/>
      <c r="L1854" t="s">
        <v>3628</v>
      </c>
      <c r="M1854" s="2">
        <v>632937</v>
      </c>
      <c r="N1854" t="s">
        <v>87</v>
      </c>
      <c r="O1854" t="b">
        <v>0</v>
      </c>
      <c r="Q1854" t="s">
        <v>3628</v>
      </c>
      <c r="W1854" s="2">
        <v>12658.74</v>
      </c>
      <c r="X1854" s="2">
        <v>632937</v>
      </c>
      <c r="Y1854" s="3">
        <v>0.06</v>
      </c>
      <c r="Z1854" s="2">
        <v>18988.11</v>
      </c>
      <c r="AA1854" s="2">
        <v>18988.11</v>
      </c>
      <c r="AB1854" s="3">
        <v>0.03</v>
      </c>
      <c r="AC1854" s="3">
        <v>0.03</v>
      </c>
      <c r="AD1854" s="2">
        <v>37976.22</v>
      </c>
    </row>
    <row r="1855" spans="1:65" x14ac:dyDescent="0.2">
      <c r="A1855">
        <v>54546678</v>
      </c>
      <c r="B1855" t="s">
        <v>156</v>
      </c>
      <c r="C1855" t="s">
        <v>67</v>
      </c>
      <c r="D1855" t="s">
        <v>73</v>
      </c>
      <c r="E1855" t="s">
        <v>147</v>
      </c>
      <c r="F1855" s="1">
        <v>42448</v>
      </c>
      <c r="G1855" s="1">
        <v>42743</v>
      </c>
      <c r="I1855" s="1">
        <v>42478</v>
      </c>
      <c r="J1855" s="1">
        <v>42448</v>
      </c>
      <c r="K1855" s="1"/>
      <c r="L1855" t="s">
        <v>4310</v>
      </c>
      <c r="M1855" s="2">
        <v>480886</v>
      </c>
      <c r="N1855" t="s">
        <v>71</v>
      </c>
      <c r="O1855" t="b">
        <v>0</v>
      </c>
      <c r="Q1855" t="s">
        <v>4310</v>
      </c>
      <c r="W1855" s="2">
        <v>9617.7199999999993</v>
      </c>
      <c r="X1855" s="2">
        <v>480886</v>
      </c>
      <c r="Y1855" s="3">
        <v>0.06</v>
      </c>
      <c r="Z1855" s="2">
        <v>14426.58</v>
      </c>
      <c r="AA1855" s="2">
        <v>14426.58</v>
      </c>
      <c r="AB1855" s="3">
        <v>0.03</v>
      </c>
      <c r="AC1855" s="3">
        <v>0.03</v>
      </c>
      <c r="AD1855" s="2">
        <v>28853.16</v>
      </c>
    </row>
    <row r="1856" spans="1:65" x14ac:dyDescent="0.2">
      <c r="A1856">
        <v>54641273</v>
      </c>
      <c r="B1856" t="s">
        <v>387</v>
      </c>
      <c r="C1856" t="s">
        <v>67</v>
      </c>
      <c r="D1856" t="s">
        <v>68</v>
      </c>
      <c r="E1856" t="s">
        <v>106</v>
      </c>
      <c r="F1856" s="1">
        <v>42401</v>
      </c>
      <c r="G1856" s="1">
        <v>42497</v>
      </c>
      <c r="I1856" s="1">
        <v>42431</v>
      </c>
      <c r="J1856" s="1">
        <v>42401</v>
      </c>
      <c r="K1856" s="1"/>
      <c r="L1856" t="s">
        <v>388</v>
      </c>
      <c r="M1856" s="2">
        <v>373770</v>
      </c>
      <c r="N1856" t="s">
        <v>100</v>
      </c>
      <c r="O1856" t="b">
        <v>1</v>
      </c>
      <c r="P1856" t="s">
        <v>389</v>
      </c>
      <c r="Q1856" t="s">
        <v>388</v>
      </c>
      <c r="W1856" s="2">
        <v>7475.4</v>
      </c>
      <c r="X1856" s="2">
        <v>373770</v>
      </c>
      <c r="Y1856" s="3">
        <v>0.06</v>
      </c>
      <c r="Z1856" s="2">
        <v>11213.1</v>
      </c>
      <c r="AA1856" s="2">
        <v>11213.1</v>
      </c>
      <c r="AB1856" s="3">
        <v>0.03</v>
      </c>
      <c r="AC1856" s="3">
        <v>0.03</v>
      </c>
      <c r="AD1856" s="2">
        <v>22426.2</v>
      </c>
    </row>
    <row r="1857" spans="1:56" x14ac:dyDescent="0.2">
      <c r="A1857">
        <v>54638220</v>
      </c>
      <c r="B1857" s="1">
        <v>42823</v>
      </c>
      <c r="C1857" t="s">
        <v>67</v>
      </c>
      <c r="D1857" t="s">
        <v>78</v>
      </c>
      <c r="E1857" t="s">
        <v>85</v>
      </c>
      <c r="F1857" s="1">
        <v>42801</v>
      </c>
      <c r="G1857" s="1">
        <v>42979</v>
      </c>
      <c r="I1857" s="1">
        <v>42831</v>
      </c>
      <c r="J1857" s="1">
        <v>42801</v>
      </c>
      <c r="K1857" s="1"/>
      <c r="L1857" t="s">
        <v>4733</v>
      </c>
      <c r="M1857" s="2">
        <v>613151</v>
      </c>
      <c r="N1857" t="s">
        <v>71</v>
      </c>
      <c r="O1857" t="b">
        <v>1</v>
      </c>
      <c r="Q1857" t="s">
        <v>4733</v>
      </c>
      <c r="W1857" s="2">
        <v>12263.02</v>
      </c>
      <c r="X1857" s="2">
        <v>613151</v>
      </c>
      <c r="Y1857" s="3">
        <v>0.06</v>
      </c>
      <c r="Z1857" s="2">
        <v>18394.53</v>
      </c>
      <c r="AA1857" s="2">
        <v>18394.53</v>
      </c>
      <c r="AB1857" s="3">
        <v>0.03</v>
      </c>
      <c r="AC1857" s="3">
        <v>0.03</v>
      </c>
      <c r="AD1857" s="2">
        <v>36789.06</v>
      </c>
    </row>
    <row r="1858" spans="1:56" x14ac:dyDescent="0.2">
      <c r="A1858">
        <v>54688977</v>
      </c>
      <c r="B1858" t="s">
        <v>6637</v>
      </c>
      <c r="C1858" t="s">
        <v>67</v>
      </c>
      <c r="D1858" t="s">
        <v>89</v>
      </c>
      <c r="E1858" t="s">
        <v>69</v>
      </c>
      <c r="F1858" s="1">
        <v>42770</v>
      </c>
      <c r="G1858" s="1">
        <v>42927</v>
      </c>
      <c r="I1858" s="1">
        <v>42800</v>
      </c>
      <c r="J1858" s="1">
        <v>42770</v>
      </c>
      <c r="K1858" s="1"/>
      <c r="L1858" t="s">
        <v>6638</v>
      </c>
      <c r="M1858" s="2">
        <v>142591</v>
      </c>
      <c r="N1858" t="s">
        <v>143</v>
      </c>
      <c r="O1858" t="b">
        <v>0</v>
      </c>
      <c r="Q1858" t="s">
        <v>6638</v>
      </c>
      <c r="W1858" s="2">
        <v>2851.82</v>
      </c>
      <c r="X1858" s="2">
        <v>142591</v>
      </c>
      <c r="Y1858" s="3">
        <v>0.06</v>
      </c>
      <c r="Z1858" s="2">
        <v>4277.7299999999996</v>
      </c>
      <c r="AA1858" s="2">
        <v>4277.7299999999996</v>
      </c>
      <c r="AB1858" s="3">
        <v>0.03</v>
      </c>
      <c r="AC1858" s="3">
        <v>0.03</v>
      </c>
      <c r="AD1858" s="2">
        <v>8555.4599999999991</v>
      </c>
      <c r="BD1858" t="s">
        <v>82</v>
      </c>
    </row>
    <row r="1859" spans="1:56" x14ac:dyDescent="0.2">
      <c r="A1859">
        <v>54830892</v>
      </c>
      <c r="B1859" t="s">
        <v>1045</v>
      </c>
      <c r="C1859" t="s">
        <v>67</v>
      </c>
      <c r="D1859" t="s">
        <v>68</v>
      </c>
      <c r="E1859" t="s">
        <v>85</v>
      </c>
      <c r="F1859" s="1">
        <v>42408</v>
      </c>
      <c r="G1859" s="1">
        <v>42870</v>
      </c>
      <c r="I1859" s="1">
        <v>42438</v>
      </c>
      <c r="J1859" s="1">
        <v>42408</v>
      </c>
      <c r="K1859" s="1"/>
      <c r="L1859" t="s">
        <v>1046</v>
      </c>
      <c r="M1859" s="2">
        <v>272321</v>
      </c>
      <c r="N1859" t="s">
        <v>71</v>
      </c>
      <c r="O1859" t="b">
        <v>0</v>
      </c>
      <c r="Q1859" t="s">
        <v>1046</v>
      </c>
      <c r="W1859" s="2">
        <v>5446.42</v>
      </c>
      <c r="X1859" s="2">
        <v>272321</v>
      </c>
      <c r="Y1859" s="3">
        <v>0.06</v>
      </c>
      <c r="Z1859" s="2">
        <v>8169.63</v>
      </c>
      <c r="AA1859" s="2">
        <v>8169.63</v>
      </c>
      <c r="AB1859" s="3">
        <v>0.03</v>
      </c>
      <c r="AC1859" s="3">
        <v>0.03</v>
      </c>
      <c r="AD1859" s="2">
        <v>16339.26</v>
      </c>
    </row>
    <row r="1860" spans="1:56" x14ac:dyDescent="0.2">
      <c r="A1860">
        <v>54791043</v>
      </c>
      <c r="B1860" t="s">
        <v>1909</v>
      </c>
      <c r="C1860" t="s">
        <v>67</v>
      </c>
      <c r="D1860" t="s">
        <v>73</v>
      </c>
      <c r="E1860" t="s">
        <v>79</v>
      </c>
      <c r="F1860" s="1">
        <v>42370</v>
      </c>
      <c r="G1860" s="1">
        <v>42403</v>
      </c>
      <c r="I1860" s="1">
        <v>42400</v>
      </c>
      <c r="J1860" s="1">
        <v>42370</v>
      </c>
      <c r="K1860" s="1"/>
      <c r="L1860" t="s">
        <v>1910</v>
      </c>
      <c r="M1860" s="2">
        <v>845571</v>
      </c>
      <c r="N1860" t="s">
        <v>91</v>
      </c>
      <c r="O1860" t="b">
        <v>0</v>
      </c>
      <c r="Q1860" t="s">
        <v>1910</v>
      </c>
      <c r="W1860" s="2">
        <v>16911.419999999998</v>
      </c>
      <c r="X1860" s="2">
        <v>845571</v>
      </c>
      <c r="Y1860" s="3">
        <v>0.06</v>
      </c>
      <c r="Z1860" s="2">
        <v>25367.13</v>
      </c>
      <c r="AA1860" s="2">
        <v>25367.13</v>
      </c>
      <c r="AB1860" s="3">
        <v>0.03</v>
      </c>
      <c r="AC1860" s="3">
        <v>0.03</v>
      </c>
      <c r="AD1860" s="2">
        <v>50734.26</v>
      </c>
    </row>
    <row r="1861" spans="1:56" x14ac:dyDescent="0.2">
      <c r="A1861">
        <v>54807126</v>
      </c>
      <c r="B1861" t="s">
        <v>122</v>
      </c>
      <c r="C1861" t="s">
        <v>67</v>
      </c>
      <c r="D1861" t="s">
        <v>153</v>
      </c>
      <c r="E1861" t="s">
        <v>79</v>
      </c>
      <c r="F1861" s="1">
        <v>42371</v>
      </c>
      <c r="G1861" s="1">
        <v>42401</v>
      </c>
      <c r="I1861" s="1">
        <v>42401</v>
      </c>
      <c r="J1861" s="1">
        <v>42371</v>
      </c>
      <c r="K1861" s="1"/>
      <c r="L1861" t="s">
        <v>1970</v>
      </c>
      <c r="M1861" s="2">
        <v>705316</v>
      </c>
      <c r="N1861" t="s">
        <v>112</v>
      </c>
      <c r="O1861" t="b">
        <v>0</v>
      </c>
      <c r="Q1861" t="s">
        <v>1970</v>
      </c>
      <c r="W1861" s="2">
        <v>14106.32</v>
      </c>
      <c r="X1861" s="2">
        <v>705316</v>
      </c>
      <c r="Y1861" s="3">
        <v>0.06</v>
      </c>
      <c r="Z1861" s="2">
        <v>21159.48</v>
      </c>
      <c r="AA1861" s="2">
        <v>21159.48</v>
      </c>
      <c r="AB1861" s="3">
        <v>0.03</v>
      </c>
      <c r="AC1861" s="3">
        <v>0.03</v>
      </c>
      <c r="AD1861" s="2">
        <v>42318.96</v>
      </c>
    </row>
    <row r="1862" spans="1:56" x14ac:dyDescent="0.2">
      <c r="A1862">
        <v>54790880</v>
      </c>
      <c r="B1862" t="s">
        <v>243</v>
      </c>
      <c r="C1862" t="s">
        <v>67</v>
      </c>
      <c r="D1862" t="s">
        <v>153</v>
      </c>
      <c r="E1862" t="s">
        <v>74</v>
      </c>
      <c r="F1862" s="1">
        <v>42663</v>
      </c>
      <c r="G1862" s="1">
        <v>42766</v>
      </c>
      <c r="I1862" s="1">
        <v>42693</v>
      </c>
      <c r="J1862" s="1">
        <v>42663</v>
      </c>
      <c r="K1862" s="1"/>
      <c r="L1862" t="s">
        <v>2085</v>
      </c>
      <c r="M1862" s="2">
        <v>442965</v>
      </c>
      <c r="N1862" t="s">
        <v>195</v>
      </c>
      <c r="O1862" t="b">
        <v>0</v>
      </c>
      <c r="Q1862" t="s">
        <v>2085</v>
      </c>
      <c r="W1862" s="2">
        <v>8859.2999999999993</v>
      </c>
      <c r="X1862" s="2">
        <v>442965</v>
      </c>
      <c r="Y1862" s="3">
        <v>0.06</v>
      </c>
      <c r="Z1862" s="2">
        <v>13288.95</v>
      </c>
      <c r="AA1862" s="2">
        <v>13288.95</v>
      </c>
      <c r="AB1862" s="3">
        <v>0.03</v>
      </c>
      <c r="AC1862" s="3">
        <v>0.03</v>
      </c>
      <c r="AD1862" s="2">
        <v>26577.9</v>
      </c>
    </row>
    <row r="1863" spans="1:56" x14ac:dyDescent="0.2">
      <c r="A1863">
        <v>54807182</v>
      </c>
      <c r="B1863" t="s">
        <v>2122</v>
      </c>
      <c r="C1863" t="s">
        <v>94</v>
      </c>
      <c r="D1863" t="s">
        <v>95</v>
      </c>
      <c r="E1863" t="s">
        <v>74</v>
      </c>
      <c r="F1863" s="1">
        <v>42635</v>
      </c>
      <c r="G1863" s="1">
        <v>42727</v>
      </c>
      <c r="I1863" s="1">
        <v>42665</v>
      </c>
      <c r="J1863" s="1">
        <v>42635</v>
      </c>
      <c r="K1863" s="1"/>
      <c r="L1863" t="s">
        <v>2123</v>
      </c>
      <c r="M1863" s="2">
        <v>173308</v>
      </c>
      <c r="N1863" t="s">
        <v>141</v>
      </c>
      <c r="O1863" t="b">
        <v>0</v>
      </c>
      <c r="P1863" t="s">
        <v>116</v>
      </c>
      <c r="Q1863" t="s">
        <v>2123</v>
      </c>
      <c r="W1863" s="2">
        <v>3466.16</v>
      </c>
      <c r="X1863" s="2">
        <v>173308</v>
      </c>
      <c r="Y1863" s="3">
        <v>0.06</v>
      </c>
      <c r="Z1863" s="2">
        <v>5199.24</v>
      </c>
      <c r="AA1863" s="2">
        <v>5199.24</v>
      </c>
      <c r="AB1863" s="3">
        <v>0.03</v>
      </c>
      <c r="AC1863" s="3">
        <v>0.03</v>
      </c>
      <c r="AD1863" s="2">
        <v>10398.48</v>
      </c>
    </row>
    <row r="1864" spans="1:56" x14ac:dyDescent="0.2">
      <c r="A1864">
        <v>54792087</v>
      </c>
      <c r="B1864" t="s">
        <v>450</v>
      </c>
      <c r="C1864" t="s">
        <v>67</v>
      </c>
      <c r="D1864" t="s">
        <v>84</v>
      </c>
      <c r="E1864" t="s">
        <v>106</v>
      </c>
      <c r="F1864" s="1">
        <v>42591</v>
      </c>
      <c r="G1864" s="1">
        <v>42868</v>
      </c>
      <c r="I1864" s="1">
        <v>42621</v>
      </c>
      <c r="J1864" s="1">
        <v>42591</v>
      </c>
      <c r="K1864" s="1"/>
      <c r="L1864" t="s">
        <v>2761</v>
      </c>
      <c r="M1864" s="2">
        <v>656315</v>
      </c>
      <c r="N1864" t="s">
        <v>112</v>
      </c>
      <c r="O1864" t="b">
        <v>0</v>
      </c>
      <c r="Q1864" t="s">
        <v>2761</v>
      </c>
      <c r="W1864" s="2">
        <v>13126.3</v>
      </c>
      <c r="X1864" s="2">
        <v>656315</v>
      </c>
      <c r="Y1864" s="3">
        <v>0.06</v>
      </c>
      <c r="Z1864" s="2">
        <v>19689.45</v>
      </c>
      <c r="AA1864" s="2">
        <v>19689.45</v>
      </c>
      <c r="AB1864" s="3">
        <v>0.03</v>
      </c>
      <c r="AC1864" s="3">
        <v>0.03</v>
      </c>
      <c r="AD1864" s="2">
        <v>39378.9</v>
      </c>
    </row>
    <row r="1865" spans="1:56" x14ac:dyDescent="0.2">
      <c r="A1865">
        <v>54815844</v>
      </c>
      <c r="B1865" t="s">
        <v>113</v>
      </c>
      <c r="C1865" t="s">
        <v>67</v>
      </c>
      <c r="D1865" t="s">
        <v>68</v>
      </c>
      <c r="E1865" t="s">
        <v>69</v>
      </c>
      <c r="F1865" s="1">
        <v>42370</v>
      </c>
      <c r="G1865" s="1">
        <v>42402</v>
      </c>
      <c r="I1865" s="1">
        <v>42400</v>
      </c>
      <c r="J1865" s="1">
        <v>42370</v>
      </c>
      <c r="K1865" s="1"/>
      <c r="L1865" t="s">
        <v>3219</v>
      </c>
      <c r="M1865" s="2">
        <v>196325</v>
      </c>
      <c r="N1865" t="s">
        <v>91</v>
      </c>
      <c r="O1865" t="b">
        <v>0</v>
      </c>
      <c r="Q1865" t="s">
        <v>3219</v>
      </c>
      <c r="W1865" s="2">
        <v>3926.5</v>
      </c>
      <c r="X1865" s="2">
        <v>196325</v>
      </c>
      <c r="Y1865" s="3">
        <v>0.06</v>
      </c>
      <c r="Z1865" s="2">
        <v>5889.75</v>
      </c>
      <c r="AA1865" s="2">
        <v>5889.75</v>
      </c>
      <c r="AB1865" s="3">
        <v>0.03</v>
      </c>
      <c r="AC1865" s="3">
        <v>0.03</v>
      </c>
      <c r="AD1865" s="2">
        <v>11779.5</v>
      </c>
    </row>
    <row r="1866" spans="1:56" x14ac:dyDescent="0.2">
      <c r="A1866">
        <v>54800883</v>
      </c>
      <c r="B1866" t="s">
        <v>120</v>
      </c>
      <c r="C1866" t="s">
        <v>67</v>
      </c>
      <c r="D1866" t="s">
        <v>153</v>
      </c>
      <c r="E1866" t="s">
        <v>74</v>
      </c>
      <c r="F1866" s="1">
        <v>42395</v>
      </c>
      <c r="G1866" s="1">
        <v>42611</v>
      </c>
      <c r="I1866" s="1">
        <v>42425</v>
      </c>
      <c r="J1866" s="1">
        <v>42395</v>
      </c>
      <c r="K1866" s="1"/>
      <c r="L1866" t="s">
        <v>4096</v>
      </c>
      <c r="M1866" s="2">
        <v>759604</v>
      </c>
      <c r="N1866" t="s">
        <v>125</v>
      </c>
      <c r="O1866" t="b">
        <v>0</v>
      </c>
      <c r="P1866" t="s">
        <v>116</v>
      </c>
      <c r="Q1866" t="s">
        <v>4096</v>
      </c>
      <c r="W1866" s="2">
        <v>15192.08</v>
      </c>
      <c r="X1866" s="2">
        <v>759604</v>
      </c>
      <c r="Y1866" s="3">
        <v>0.06</v>
      </c>
      <c r="Z1866" s="2">
        <v>22788.12</v>
      </c>
      <c r="AA1866" s="2">
        <v>22788.12</v>
      </c>
      <c r="AB1866" s="3">
        <v>0.03</v>
      </c>
      <c r="AC1866" s="3">
        <v>0.03</v>
      </c>
      <c r="AD1866" s="2">
        <v>45576.24</v>
      </c>
    </row>
    <row r="1867" spans="1:56" x14ac:dyDescent="0.2">
      <c r="A1867">
        <v>54833193</v>
      </c>
      <c r="B1867" t="s">
        <v>4234</v>
      </c>
      <c r="C1867" t="s">
        <v>67</v>
      </c>
      <c r="D1867" t="s">
        <v>84</v>
      </c>
      <c r="E1867" t="s">
        <v>69</v>
      </c>
      <c r="F1867" s="1">
        <v>42599</v>
      </c>
      <c r="G1867" s="1">
        <v>42700</v>
      </c>
      <c r="I1867" s="1">
        <v>42629</v>
      </c>
      <c r="J1867" s="1">
        <v>42599</v>
      </c>
      <c r="K1867" s="1"/>
      <c r="L1867" t="s">
        <v>4235</v>
      </c>
      <c r="M1867" s="2">
        <v>810315</v>
      </c>
      <c r="N1867" t="s">
        <v>125</v>
      </c>
      <c r="O1867" t="b">
        <v>0</v>
      </c>
      <c r="Q1867" t="s">
        <v>4235</v>
      </c>
      <c r="W1867" s="2">
        <v>16206.3</v>
      </c>
      <c r="X1867" s="2">
        <v>810315</v>
      </c>
      <c r="Y1867" s="3">
        <v>0.06</v>
      </c>
      <c r="Z1867" s="2">
        <v>24309.45</v>
      </c>
      <c r="AA1867" s="2">
        <v>24309.45</v>
      </c>
      <c r="AB1867" s="3">
        <v>0.03</v>
      </c>
      <c r="AC1867" s="3">
        <v>0.03</v>
      </c>
      <c r="AD1867" s="2">
        <v>48618.9</v>
      </c>
    </row>
    <row r="1868" spans="1:56" x14ac:dyDescent="0.2">
      <c r="A1868">
        <v>54794735</v>
      </c>
      <c r="B1868" t="s">
        <v>2527</v>
      </c>
      <c r="C1868" t="s">
        <v>67</v>
      </c>
      <c r="D1868" t="s">
        <v>84</v>
      </c>
      <c r="E1868" t="s">
        <v>69</v>
      </c>
      <c r="F1868" s="1">
        <v>42485</v>
      </c>
      <c r="G1868" s="1">
        <v>42645</v>
      </c>
      <c r="I1868" s="1">
        <v>42515</v>
      </c>
      <c r="J1868" s="1">
        <v>42485</v>
      </c>
      <c r="K1868" s="1"/>
      <c r="L1868" t="s">
        <v>5715</v>
      </c>
      <c r="M1868" s="2">
        <v>542329</v>
      </c>
      <c r="N1868" t="s">
        <v>76</v>
      </c>
      <c r="O1868" t="b">
        <v>0</v>
      </c>
      <c r="Q1868" t="s">
        <v>5715</v>
      </c>
      <c r="W1868" s="2">
        <v>10846.58</v>
      </c>
      <c r="X1868" s="2">
        <v>542329</v>
      </c>
      <c r="Y1868" s="3">
        <v>0.06</v>
      </c>
      <c r="Z1868" s="2">
        <v>16269.87</v>
      </c>
      <c r="AA1868" s="2">
        <v>16269.87</v>
      </c>
      <c r="AB1868" s="3">
        <v>0.03</v>
      </c>
      <c r="AC1868" s="3">
        <v>0.03</v>
      </c>
      <c r="AD1868" s="2">
        <v>32539.74</v>
      </c>
    </row>
    <row r="1869" spans="1:56" x14ac:dyDescent="0.2">
      <c r="A1869">
        <v>54883217</v>
      </c>
      <c r="B1869" t="s">
        <v>122</v>
      </c>
      <c r="C1869" t="s">
        <v>67</v>
      </c>
      <c r="D1869" t="s">
        <v>84</v>
      </c>
      <c r="E1869" t="s">
        <v>79</v>
      </c>
      <c r="F1869" s="1">
        <v>42386</v>
      </c>
      <c r="G1869" s="1">
        <v>42418</v>
      </c>
      <c r="I1869" s="1">
        <v>42416</v>
      </c>
      <c r="J1869" s="1">
        <v>42386</v>
      </c>
      <c r="K1869" s="1"/>
      <c r="L1869" t="s">
        <v>3640</v>
      </c>
      <c r="M1869" s="2">
        <v>308994</v>
      </c>
      <c r="N1869" t="s">
        <v>87</v>
      </c>
      <c r="O1869" t="b">
        <v>0</v>
      </c>
      <c r="P1869" t="s">
        <v>116</v>
      </c>
      <c r="Q1869" t="s">
        <v>3640</v>
      </c>
      <c r="W1869" s="2">
        <v>6179.88</v>
      </c>
      <c r="X1869" s="2">
        <v>308994</v>
      </c>
      <c r="Y1869" s="3">
        <v>0.06</v>
      </c>
      <c r="Z1869" s="2">
        <v>9269.82</v>
      </c>
      <c r="AA1869" s="2">
        <v>9269.82</v>
      </c>
      <c r="AB1869" s="3">
        <v>0.03</v>
      </c>
      <c r="AC1869" s="3">
        <v>0.03</v>
      </c>
      <c r="AD1869" s="2">
        <v>18539.64</v>
      </c>
    </row>
    <row r="1870" spans="1:56" x14ac:dyDescent="0.2">
      <c r="A1870">
        <v>55132749</v>
      </c>
      <c r="B1870" t="s">
        <v>218</v>
      </c>
      <c r="C1870" t="s">
        <v>67</v>
      </c>
      <c r="D1870" t="s">
        <v>123</v>
      </c>
      <c r="E1870" t="s">
        <v>85</v>
      </c>
      <c r="F1870" s="1">
        <v>42519</v>
      </c>
      <c r="G1870" s="1">
        <v>42600</v>
      </c>
      <c r="I1870" s="1">
        <v>42549</v>
      </c>
      <c r="J1870" s="1">
        <v>42519</v>
      </c>
      <c r="K1870" s="1"/>
      <c r="L1870" t="s">
        <v>346</v>
      </c>
      <c r="M1870" s="2">
        <v>566694</v>
      </c>
      <c r="N1870" t="s">
        <v>195</v>
      </c>
      <c r="O1870" t="b">
        <v>0</v>
      </c>
      <c r="Q1870" t="s">
        <v>346</v>
      </c>
      <c r="W1870" s="2">
        <v>11333.88</v>
      </c>
      <c r="X1870" s="2">
        <v>566694</v>
      </c>
      <c r="Y1870" s="3">
        <v>0.06</v>
      </c>
      <c r="Z1870" s="2">
        <v>17000.82</v>
      </c>
      <c r="AA1870" s="2">
        <v>17000.82</v>
      </c>
      <c r="AB1870" s="3">
        <v>0.03</v>
      </c>
      <c r="AC1870" s="3">
        <v>0.03</v>
      </c>
      <c r="AD1870" s="2">
        <v>34001.64</v>
      </c>
    </row>
    <row r="1871" spans="1:56" x14ac:dyDescent="0.2">
      <c r="A1871">
        <v>55140589</v>
      </c>
      <c r="B1871" t="s">
        <v>164</v>
      </c>
      <c r="C1871" t="s">
        <v>67</v>
      </c>
      <c r="D1871" t="s">
        <v>84</v>
      </c>
      <c r="E1871" t="s">
        <v>74</v>
      </c>
      <c r="F1871" s="1">
        <v>42663</v>
      </c>
      <c r="G1871" s="1">
        <v>42967</v>
      </c>
      <c r="I1871" s="1">
        <v>42693</v>
      </c>
      <c r="J1871" s="1">
        <v>42663</v>
      </c>
      <c r="K1871" s="1"/>
      <c r="L1871" t="s">
        <v>879</v>
      </c>
      <c r="M1871" s="2">
        <v>474362</v>
      </c>
      <c r="N1871" t="s">
        <v>100</v>
      </c>
      <c r="O1871" t="b">
        <v>0</v>
      </c>
      <c r="Q1871" t="s">
        <v>879</v>
      </c>
      <c r="W1871" s="2">
        <v>9487.24</v>
      </c>
      <c r="X1871" s="2">
        <v>474362</v>
      </c>
      <c r="Y1871" s="3">
        <v>0.06</v>
      </c>
      <c r="Z1871" s="2">
        <v>14230.86</v>
      </c>
      <c r="AA1871" s="2">
        <v>14230.86</v>
      </c>
      <c r="AB1871" s="3">
        <v>0.03</v>
      </c>
      <c r="AC1871" s="3">
        <v>0.03</v>
      </c>
      <c r="AD1871" s="2">
        <v>28461.72</v>
      </c>
    </row>
    <row r="1872" spans="1:56" x14ac:dyDescent="0.2">
      <c r="A1872">
        <v>55136131</v>
      </c>
      <c r="B1872" t="s">
        <v>2746</v>
      </c>
      <c r="C1872" t="s">
        <v>67</v>
      </c>
      <c r="D1872" t="s">
        <v>73</v>
      </c>
      <c r="E1872" t="s">
        <v>74</v>
      </c>
      <c r="F1872" s="1">
        <v>42633</v>
      </c>
      <c r="G1872" s="1">
        <v>42946</v>
      </c>
      <c r="I1872" s="1">
        <v>42663</v>
      </c>
      <c r="J1872" s="1">
        <v>42633</v>
      </c>
      <c r="K1872" s="1"/>
      <c r="L1872" t="s">
        <v>2747</v>
      </c>
      <c r="M1872" s="2">
        <v>800834</v>
      </c>
      <c r="N1872" t="s">
        <v>87</v>
      </c>
      <c r="O1872" t="b">
        <v>0</v>
      </c>
      <c r="Q1872" t="s">
        <v>2747</v>
      </c>
      <c r="W1872" s="2">
        <v>16016.68</v>
      </c>
      <c r="X1872" s="2">
        <v>800834</v>
      </c>
      <c r="Y1872" s="3">
        <v>0.06</v>
      </c>
      <c r="Z1872" s="2">
        <v>24025.02</v>
      </c>
      <c r="AA1872" s="2">
        <v>24025.02</v>
      </c>
      <c r="AB1872" s="3">
        <v>0.03</v>
      </c>
      <c r="AC1872" s="3">
        <v>0.03</v>
      </c>
      <c r="AD1872" s="2">
        <v>48050.04</v>
      </c>
    </row>
    <row r="1873" spans="1:65" x14ac:dyDescent="0.2">
      <c r="A1873">
        <v>55145148</v>
      </c>
      <c r="B1873" t="s">
        <v>156</v>
      </c>
      <c r="C1873" t="s">
        <v>67</v>
      </c>
      <c r="D1873" t="s">
        <v>73</v>
      </c>
      <c r="E1873" t="s">
        <v>85</v>
      </c>
      <c r="F1873" s="1">
        <v>42827</v>
      </c>
      <c r="G1873" s="1">
        <v>42989</v>
      </c>
      <c r="I1873" s="1">
        <v>42857</v>
      </c>
      <c r="J1873" s="1">
        <v>42827</v>
      </c>
      <c r="K1873" s="1"/>
      <c r="L1873" t="s">
        <v>3915</v>
      </c>
      <c r="M1873" s="2">
        <v>523287</v>
      </c>
      <c r="N1873" t="s">
        <v>97</v>
      </c>
      <c r="O1873" t="b">
        <v>0</v>
      </c>
      <c r="Q1873" t="s">
        <v>3915</v>
      </c>
      <c r="W1873" s="2">
        <v>10465.74</v>
      </c>
      <c r="X1873" s="2">
        <v>523287</v>
      </c>
      <c r="Y1873" s="3">
        <v>0.06</v>
      </c>
      <c r="Z1873" s="2">
        <v>15698.61</v>
      </c>
      <c r="AA1873" s="2">
        <v>15698.61</v>
      </c>
      <c r="AB1873" s="3">
        <v>0.03</v>
      </c>
      <c r="AC1873" s="3">
        <v>0.03</v>
      </c>
      <c r="AD1873" s="2">
        <v>31397.22</v>
      </c>
    </row>
    <row r="1874" spans="1:65" x14ac:dyDescent="0.2">
      <c r="A1874">
        <v>55136449</v>
      </c>
      <c r="B1874" t="s">
        <v>93</v>
      </c>
      <c r="C1874" t="s">
        <v>67</v>
      </c>
      <c r="D1874" t="s">
        <v>68</v>
      </c>
      <c r="E1874" t="s">
        <v>147</v>
      </c>
      <c r="F1874" s="1">
        <v>42399</v>
      </c>
      <c r="G1874" s="1">
        <v>42577</v>
      </c>
      <c r="I1874" s="1">
        <v>42429</v>
      </c>
      <c r="J1874" s="1">
        <v>42399</v>
      </c>
      <c r="K1874" s="1"/>
      <c r="L1874" t="s">
        <v>4277</v>
      </c>
      <c r="M1874" s="2">
        <v>815059</v>
      </c>
      <c r="N1874" t="s">
        <v>125</v>
      </c>
      <c r="O1874" t="b">
        <v>0</v>
      </c>
      <c r="Q1874" t="s">
        <v>4277</v>
      </c>
      <c r="W1874" s="2">
        <v>16301.18</v>
      </c>
      <c r="X1874" s="2">
        <v>815059</v>
      </c>
      <c r="Y1874" s="3">
        <v>0.06</v>
      </c>
      <c r="Z1874" s="2">
        <v>24451.77</v>
      </c>
      <c r="AA1874" s="2">
        <v>24451.77</v>
      </c>
      <c r="AB1874" s="3">
        <v>0.03</v>
      </c>
      <c r="AC1874" s="3">
        <v>0.03</v>
      </c>
      <c r="AD1874" s="2">
        <v>48903.54</v>
      </c>
    </row>
    <row r="1875" spans="1:65" x14ac:dyDescent="0.2">
      <c r="A1875">
        <v>55129321</v>
      </c>
      <c r="B1875" t="s">
        <v>93</v>
      </c>
      <c r="C1875" t="s">
        <v>94</v>
      </c>
      <c r="D1875" t="s">
        <v>95</v>
      </c>
      <c r="E1875" t="s">
        <v>74</v>
      </c>
      <c r="F1875" s="1">
        <v>42522</v>
      </c>
      <c r="G1875" s="1">
        <v>42638</v>
      </c>
      <c r="I1875" s="1">
        <v>42552</v>
      </c>
      <c r="J1875" s="1">
        <v>42522</v>
      </c>
      <c r="K1875" s="1"/>
      <c r="L1875" t="s">
        <v>5113</v>
      </c>
      <c r="M1875" s="2">
        <v>642974</v>
      </c>
      <c r="N1875" t="s">
        <v>155</v>
      </c>
      <c r="O1875" t="b">
        <v>0</v>
      </c>
      <c r="Q1875" t="s">
        <v>5113</v>
      </c>
      <c r="W1875" s="2">
        <v>12859.48</v>
      </c>
      <c r="X1875" s="2">
        <v>642974</v>
      </c>
      <c r="Y1875" s="3">
        <v>0.06</v>
      </c>
      <c r="Z1875" s="2">
        <v>19289.22</v>
      </c>
      <c r="AA1875" s="2">
        <v>19289.22</v>
      </c>
      <c r="AB1875" s="3">
        <v>0.03</v>
      </c>
      <c r="AC1875" s="3">
        <v>0.03</v>
      </c>
      <c r="AD1875" s="2">
        <v>38578.44</v>
      </c>
    </row>
    <row r="1876" spans="1:65" x14ac:dyDescent="0.2">
      <c r="A1876">
        <v>55179987</v>
      </c>
      <c r="B1876" t="s">
        <v>1441</v>
      </c>
      <c r="C1876" t="s">
        <v>67</v>
      </c>
      <c r="D1876" t="s">
        <v>73</v>
      </c>
      <c r="E1876" t="s">
        <v>69</v>
      </c>
      <c r="F1876" s="1">
        <f>I1876+360</f>
        <v>42955</v>
      </c>
      <c r="G1876" s="1">
        <v>42695</v>
      </c>
      <c r="I1876" s="1">
        <v>42595</v>
      </c>
      <c r="J1876" s="1">
        <v>42565</v>
      </c>
      <c r="K1876" s="1"/>
      <c r="L1876" t="s">
        <v>5490</v>
      </c>
      <c r="M1876" s="2">
        <v>143280</v>
      </c>
      <c r="N1876" t="s">
        <v>108</v>
      </c>
      <c r="O1876" t="b">
        <v>0</v>
      </c>
      <c r="Q1876" t="s">
        <v>5490</v>
      </c>
      <c r="W1876" s="2">
        <v>2865.6</v>
      </c>
      <c r="X1876" s="2">
        <v>143280</v>
      </c>
      <c r="Y1876" s="3">
        <v>0.06</v>
      </c>
      <c r="Z1876" s="2">
        <v>4298.3999999999996</v>
      </c>
      <c r="AA1876" s="2">
        <v>4298.3999999999996</v>
      </c>
      <c r="AB1876" s="3">
        <v>0.03</v>
      </c>
      <c r="AC1876" s="3">
        <v>0.03</v>
      </c>
      <c r="AD1876" s="2">
        <v>8596.7999999999993</v>
      </c>
    </row>
    <row r="1877" spans="1:65" x14ac:dyDescent="0.2">
      <c r="A1877">
        <v>55130227</v>
      </c>
      <c r="B1877" t="s">
        <v>164</v>
      </c>
      <c r="C1877" t="s">
        <v>67</v>
      </c>
      <c r="D1877" t="s">
        <v>68</v>
      </c>
      <c r="E1877" t="s">
        <v>147</v>
      </c>
      <c r="F1877" s="1">
        <v>42677</v>
      </c>
      <c r="G1877" s="1">
        <v>42758</v>
      </c>
      <c r="I1877" s="1">
        <v>42707</v>
      </c>
      <c r="J1877" s="1">
        <v>42677</v>
      </c>
      <c r="K1877" s="1"/>
      <c r="L1877" t="s">
        <v>5820</v>
      </c>
      <c r="M1877" s="2">
        <v>211888</v>
      </c>
      <c r="N1877" t="s">
        <v>138</v>
      </c>
      <c r="O1877" t="b">
        <v>0</v>
      </c>
      <c r="Q1877" t="s">
        <v>5820</v>
      </c>
      <c r="W1877" s="2">
        <v>4237.76</v>
      </c>
      <c r="X1877" s="2">
        <v>211888</v>
      </c>
      <c r="Y1877" s="3">
        <v>0.06</v>
      </c>
      <c r="Z1877" s="2">
        <v>6356.64</v>
      </c>
      <c r="AA1877" s="2">
        <v>6356.64</v>
      </c>
      <c r="AB1877" s="3">
        <v>0.03</v>
      </c>
      <c r="AC1877" s="3">
        <v>0.03</v>
      </c>
      <c r="AD1877" s="2">
        <v>12713.28</v>
      </c>
    </row>
    <row r="1878" spans="1:65" x14ac:dyDescent="0.2">
      <c r="A1878">
        <v>55140336</v>
      </c>
      <c r="B1878" t="s">
        <v>796</v>
      </c>
      <c r="C1878" t="s">
        <v>67</v>
      </c>
      <c r="D1878" t="s">
        <v>73</v>
      </c>
      <c r="E1878" t="s">
        <v>79</v>
      </c>
      <c r="F1878" s="1">
        <v>42406</v>
      </c>
      <c r="G1878" s="1">
        <v>42439</v>
      </c>
      <c r="I1878" s="1">
        <v>42436</v>
      </c>
      <c r="J1878" s="1">
        <v>42406</v>
      </c>
      <c r="K1878" s="1"/>
      <c r="L1878" t="s">
        <v>6104</v>
      </c>
      <c r="M1878" s="2">
        <v>781948</v>
      </c>
      <c r="N1878" t="s">
        <v>130</v>
      </c>
      <c r="O1878" t="b">
        <v>0</v>
      </c>
      <c r="Q1878" t="s">
        <v>6104</v>
      </c>
      <c r="W1878" s="2">
        <v>15638.96</v>
      </c>
      <c r="X1878" s="2">
        <v>781948</v>
      </c>
      <c r="Y1878" s="3">
        <v>0.06</v>
      </c>
      <c r="Z1878" s="2">
        <v>23458.44</v>
      </c>
      <c r="AA1878" s="2">
        <v>23458.44</v>
      </c>
      <c r="AB1878" s="3">
        <v>0.03</v>
      </c>
      <c r="AC1878" s="3">
        <v>0.03</v>
      </c>
      <c r="AD1878" s="2">
        <v>46916.88</v>
      </c>
    </row>
    <row r="1879" spans="1:65" x14ac:dyDescent="0.2">
      <c r="A1879">
        <v>55139630</v>
      </c>
      <c r="B1879" t="s">
        <v>6412</v>
      </c>
      <c r="C1879" t="s">
        <v>67</v>
      </c>
      <c r="D1879" t="s">
        <v>89</v>
      </c>
      <c r="E1879" t="s">
        <v>69</v>
      </c>
      <c r="F1879" s="1">
        <v>42479</v>
      </c>
      <c r="G1879" s="1">
        <v>42588</v>
      </c>
      <c r="I1879" s="1">
        <v>42509</v>
      </c>
      <c r="J1879" s="1">
        <v>42479</v>
      </c>
      <c r="K1879" s="1"/>
      <c r="L1879" t="s">
        <v>6413</v>
      </c>
      <c r="M1879" s="2">
        <v>807907</v>
      </c>
      <c r="N1879" t="s">
        <v>87</v>
      </c>
      <c r="O1879" t="b">
        <v>0</v>
      </c>
      <c r="Q1879" t="s">
        <v>6413</v>
      </c>
      <c r="W1879" s="2">
        <v>16158.14</v>
      </c>
      <c r="X1879" s="2">
        <v>807907</v>
      </c>
      <c r="Y1879" s="3">
        <v>0.06</v>
      </c>
      <c r="Z1879" s="2">
        <v>24237.21</v>
      </c>
      <c r="AA1879" s="2">
        <v>24237.21</v>
      </c>
      <c r="AB1879" s="3">
        <v>0.03</v>
      </c>
      <c r="AC1879" s="3">
        <v>0.03</v>
      </c>
      <c r="AD1879" s="2">
        <v>48474.42</v>
      </c>
      <c r="BC1879" t="s">
        <v>6414</v>
      </c>
      <c r="BG1879">
        <v>88779911</v>
      </c>
      <c r="BI1879" t="s">
        <v>241</v>
      </c>
      <c r="BJ1879" t="s">
        <v>6415</v>
      </c>
      <c r="BK1879">
        <v>12387</v>
      </c>
      <c r="BM1879">
        <v>46032</v>
      </c>
    </row>
    <row r="1880" spans="1:65" x14ac:dyDescent="0.2">
      <c r="A1880">
        <v>55198842</v>
      </c>
      <c r="B1880" t="s">
        <v>181</v>
      </c>
      <c r="C1880" t="s">
        <v>67</v>
      </c>
      <c r="D1880" t="s">
        <v>153</v>
      </c>
      <c r="E1880" t="s">
        <v>110</v>
      </c>
      <c r="F1880" s="1">
        <f>I1880+360</f>
        <v>42950</v>
      </c>
      <c r="G1880" s="1">
        <v>42595</v>
      </c>
      <c r="I1880" s="1">
        <v>42590</v>
      </c>
      <c r="J1880" s="1">
        <v>42560</v>
      </c>
      <c r="K1880" s="1"/>
      <c r="L1880" t="s">
        <v>1619</v>
      </c>
      <c r="M1880" s="2">
        <v>374763</v>
      </c>
      <c r="N1880" t="s">
        <v>100</v>
      </c>
      <c r="O1880" t="b">
        <v>0</v>
      </c>
      <c r="Q1880" t="s">
        <v>1619</v>
      </c>
      <c r="W1880" s="2">
        <v>7495.26</v>
      </c>
      <c r="X1880" s="2">
        <v>374763</v>
      </c>
      <c r="Y1880" s="3">
        <v>0.06</v>
      </c>
      <c r="Z1880" s="2">
        <v>11242.89</v>
      </c>
      <c r="AA1880" s="2">
        <v>11242.89</v>
      </c>
      <c r="AB1880" s="3">
        <v>0.03</v>
      </c>
      <c r="AC1880" s="3">
        <v>0.03</v>
      </c>
      <c r="AD1880" s="2">
        <v>22485.78</v>
      </c>
    </row>
    <row r="1881" spans="1:65" x14ac:dyDescent="0.2">
      <c r="A1881">
        <v>55228025</v>
      </c>
      <c r="B1881" t="s">
        <v>4621</v>
      </c>
      <c r="C1881" t="s">
        <v>94</v>
      </c>
      <c r="D1881" t="s">
        <v>95</v>
      </c>
      <c r="E1881" t="s">
        <v>147</v>
      </c>
      <c r="F1881" s="1">
        <v>42388</v>
      </c>
      <c r="G1881" s="1">
        <v>42573</v>
      </c>
      <c r="I1881" s="1">
        <v>42418</v>
      </c>
      <c r="J1881" s="1">
        <v>42388</v>
      </c>
      <c r="K1881" s="1"/>
      <c r="L1881" t="s">
        <v>4622</v>
      </c>
      <c r="M1881" s="2">
        <v>255309</v>
      </c>
      <c r="N1881" t="s">
        <v>71</v>
      </c>
      <c r="O1881" t="b">
        <v>0</v>
      </c>
      <c r="Q1881" t="s">
        <v>4622</v>
      </c>
      <c r="W1881" s="2">
        <v>5106.18</v>
      </c>
      <c r="X1881" s="2">
        <v>255309</v>
      </c>
      <c r="Y1881" s="3">
        <v>0.06</v>
      </c>
      <c r="Z1881" s="2">
        <v>7659.27</v>
      </c>
      <c r="AA1881" s="2">
        <v>7659.27</v>
      </c>
      <c r="AB1881" s="3">
        <v>0.03</v>
      </c>
      <c r="AC1881" s="3">
        <v>0.03</v>
      </c>
      <c r="AD1881" s="2">
        <v>15318.54</v>
      </c>
    </row>
    <row r="1882" spans="1:65" x14ac:dyDescent="0.2">
      <c r="A1882">
        <v>55220856</v>
      </c>
      <c r="B1882" t="s">
        <v>5405</v>
      </c>
      <c r="C1882" t="s">
        <v>67</v>
      </c>
      <c r="D1882" t="s">
        <v>73</v>
      </c>
      <c r="E1882" t="s">
        <v>69</v>
      </c>
      <c r="F1882" s="1">
        <v>42695</v>
      </c>
      <c r="G1882" s="1">
        <v>42843</v>
      </c>
      <c r="I1882" s="1">
        <v>42725</v>
      </c>
      <c r="J1882" s="1">
        <v>42695</v>
      </c>
      <c r="K1882" s="1"/>
      <c r="L1882" t="s">
        <v>5406</v>
      </c>
      <c r="M1882" s="2">
        <v>226389</v>
      </c>
      <c r="N1882" t="s">
        <v>115</v>
      </c>
      <c r="O1882" t="b">
        <v>1</v>
      </c>
      <c r="Q1882" t="s">
        <v>5406</v>
      </c>
      <c r="W1882" s="2">
        <v>4527.78</v>
      </c>
      <c r="X1882" s="2">
        <v>226389</v>
      </c>
      <c r="Y1882" s="3">
        <v>0.06</v>
      </c>
      <c r="Z1882" s="2">
        <v>6791.67</v>
      </c>
      <c r="AA1882" s="2">
        <v>6791.67</v>
      </c>
      <c r="AB1882" s="3">
        <v>0.03</v>
      </c>
      <c r="AC1882" s="3">
        <v>0.03</v>
      </c>
      <c r="AD1882" s="2">
        <v>13583.34</v>
      </c>
    </row>
    <row r="1883" spans="1:65" x14ac:dyDescent="0.2">
      <c r="A1883">
        <v>55304366</v>
      </c>
      <c r="B1883" t="s">
        <v>104</v>
      </c>
      <c r="C1883" t="s">
        <v>67</v>
      </c>
      <c r="D1883" t="s">
        <v>68</v>
      </c>
      <c r="E1883" t="s">
        <v>85</v>
      </c>
      <c r="F1883" s="1">
        <v>42407</v>
      </c>
      <c r="G1883" s="1">
        <v>42592</v>
      </c>
      <c r="I1883" s="1">
        <v>42437</v>
      </c>
      <c r="J1883" s="1">
        <v>42407</v>
      </c>
      <c r="K1883" s="1"/>
      <c r="L1883" t="s">
        <v>944</v>
      </c>
      <c r="M1883" s="2">
        <v>492323</v>
      </c>
      <c r="N1883" t="s">
        <v>125</v>
      </c>
      <c r="O1883" t="b">
        <v>0</v>
      </c>
      <c r="P1883" t="s">
        <v>116</v>
      </c>
      <c r="Q1883" t="s">
        <v>944</v>
      </c>
      <c r="W1883" s="2">
        <v>9846.4599999999991</v>
      </c>
      <c r="X1883" s="2">
        <v>492323</v>
      </c>
      <c r="Y1883" s="3">
        <v>0.06</v>
      </c>
      <c r="Z1883" s="2">
        <v>14769.69</v>
      </c>
      <c r="AA1883" s="2">
        <v>14769.69</v>
      </c>
      <c r="AB1883" s="3">
        <v>0.03</v>
      </c>
      <c r="AC1883" s="3">
        <v>0.03</v>
      </c>
      <c r="AD1883" s="2">
        <v>29539.38</v>
      </c>
    </row>
    <row r="1884" spans="1:65" x14ac:dyDescent="0.2">
      <c r="A1884">
        <v>55350537</v>
      </c>
      <c r="B1884" t="s">
        <v>652</v>
      </c>
      <c r="C1884" t="s">
        <v>67</v>
      </c>
      <c r="D1884" t="s">
        <v>73</v>
      </c>
      <c r="E1884" t="s">
        <v>85</v>
      </c>
      <c r="F1884" s="1">
        <v>42415</v>
      </c>
      <c r="G1884" s="1">
        <v>42507</v>
      </c>
      <c r="I1884" s="1">
        <v>42445</v>
      </c>
      <c r="J1884" s="1">
        <v>42415</v>
      </c>
      <c r="K1884" s="1"/>
      <c r="L1884" t="s">
        <v>4849</v>
      </c>
      <c r="M1884" s="2">
        <v>281408</v>
      </c>
      <c r="N1884" t="s">
        <v>138</v>
      </c>
      <c r="O1884" t="b">
        <v>0</v>
      </c>
      <c r="Q1884" t="s">
        <v>4849</v>
      </c>
      <c r="W1884" s="2">
        <v>5628.16</v>
      </c>
      <c r="X1884" s="2">
        <v>281408</v>
      </c>
      <c r="Y1884" s="3">
        <v>0.06</v>
      </c>
      <c r="Z1884" s="2">
        <v>8442.24</v>
      </c>
      <c r="AA1884" s="2">
        <v>8442.24</v>
      </c>
      <c r="AB1884" s="3">
        <v>0.03</v>
      </c>
      <c r="AC1884" s="3">
        <v>0.03</v>
      </c>
      <c r="AD1884" s="2">
        <v>16884.48</v>
      </c>
    </row>
    <row r="1885" spans="1:65" x14ac:dyDescent="0.2">
      <c r="A1885">
        <v>55602012</v>
      </c>
      <c r="B1885" t="s">
        <v>1757</v>
      </c>
      <c r="C1885" t="s">
        <v>94</v>
      </c>
      <c r="D1885" t="s">
        <v>95</v>
      </c>
      <c r="E1885" t="s">
        <v>79</v>
      </c>
      <c r="F1885" s="1">
        <v>42371</v>
      </c>
      <c r="G1885" s="1">
        <v>42401</v>
      </c>
      <c r="I1885" s="1">
        <v>42401</v>
      </c>
      <c r="J1885" s="1">
        <v>42371</v>
      </c>
      <c r="K1885" s="1"/>
      <c r="L1885" t="s">
        <v>1758</v>
      </c>
      <c r="M1885" s="2">
        <v>495050</v>
      </c>
      <c r="N1885" t="s">
        <v>193</v>
      </c>
      <c r="O1885" t="b">
        <v>0</v>
      </c>
      <c r="Q1885" t="s">
        <v>1758</v>
      </c>
      <c r="W1885" s="2">
        <v>9901</v>
      </c>
      <c r="X1885" s="2">
        <v>495050</v>
      </c>
      <c r="Y1885" s="3">
        <v>0.06</v>
      </c>
      <c r="Z1885" s="2">
        <v>14851.5</v>
      </c>
      <c r="AA1885" s="2">
        <v>14851.5</v>
      </c>
      <c r="AB1885" s="3">
        <v>0.03</v>
      </c>
      <c r="AC1885" s="3">
        <v>0.03</v>
      </c>
      <c r="AD1885" s="2">
        <v>29703</v>
      </c>
    </row>
    <row r="1886" spans="1:65" x14ac:dyDescent="0.2">
      <c r="A1886">
        <v>55641778</v>
      </c>
      <c r="B1886" t="s">
        <v>146</v>
      </c>
      <c r="C1886" t="s">
        <v>67</v>
      </c>
      <c r="D1886" t="s">
        <v>68</v>
      </c>
      <c r="E1886" t="s">
        <v>79</v>
      </c>
      <c r="F1886" s="1">
        <v>42599</v>
      </c>
      <c r="G1886" s="1">
        <v>42925</v>
      </c>
      <c r="I1886" s="1">
        <v>42629</v>
      </c>
      <c r="J1886" s="1">
        <v>42599</v>
      </c>
      <c r="K1886" s="1"/>
      <c r="L1886" t="s">
        <v>1342</v>
      </c>
      <c r="M1886" s="2">
        <v>474277</v>
      </c>
      <c r="N1886" t="s">
        <v>71</v>
      </c>
      <c r="O1886" t="b">
        <v>0</v>
      </c>
      <c r="Q1886" t="s">
        <v>1342</v>
      </c>
      <c r="W1886" s="2">
        <v>9485.5400000000009</v>
      </c>
      <c r="X1886" s="2">
        <v>474277</v>
      </c>
      <c r="Y1886" s="3">
        <v>0.06</v>
      </c>
      <c r="Z1886" s="2">
        <v>14228.31</v>
      </c>
      <c r="AA1886" s="2">
        <v>14228.31</v>
      </c>
      <c r="AB1886" s="3">
        <v>0.03</v>
      </c>
      <c r="AC1886" s="3">
        <v>0.03</v>
      </c>
      <c r="AD1886" s="2">
        <v>28456.62</v>
      </c>
    </row>
    <row r="1887" spans="1:65" x14ac:dyDescent="0.2">
      <c r="A1887">
        <v>55675364</v>
      </c>
      <c r="B1887" t="s">
        <v>2349</v>
      </c>
      <c r="C1887" t="s">
        <v>67</v>
      </c>
      <c r="D1887" t="s">
        <v>153</v>
      </c>
      <c r="E1887" t="s">
        <v>74</v>
      </c>
      <c r="F1887" s="1">
        <v>42531</v>
      </c>
      <c r="G1887" s="1">
        <v>42770</v>
      </c>
      <c r="I1887" s="1">
        <v>42561</v>
      </c>
      <c r="J1887" s="1">
        <v>42531</v>
      </c>
      <c r="K1887" s="1"/>
      <c r="L1887" t="s">
        <v>2350</v>
      </c>
      <c r="M1887" s="2">
        <v>485329</v>
      </c>
      <c r="N1887" t="s">
        <v>112</v>
      </c>
      <c r="O1887" t="b">
        <v>0</v>
      </c>
      <c r="Q1887" t="s">
        <v>2350</v>
      </c>
      <c r="W1887" s="2">
        <v>9706.58</v>
      </c>
      <c r="X1887" s="2">
        <v>485329</v>
      </c>
      <c r="Y1887" s="3">
        <v>0.06</v>
      </c>
      <c r="Z1887" s="2">
        <v>14559.87</v>
      </c>
      <c r="AA1887" s="2">
        <v>14559.87</v>
      </c>
      <c r="AB1887" s="3">
        <v>0.03</v>
      </c>
      <c r="AC1887" s="3">
        <v>0.03</v>
      </c>
      <c r="AD1887" s="2">
        <v>29119.74</v>
      </c>
    </row>
    <row r="1888" spans="1:65" x14ac:dyDescent="0.2">
      <c r="A1888">
        <v>55685340</v>
      </c>
      <c r="B1888" t="s">
        <v>4280</v>
      </c>
      <c r="C1888" t="s">
        <v>67</v>
      </c>
      <c r="D1888" t="s">
        <v>153</v>
      </c>
      <c r="E1888" t="s">
        <v>85</v>
      </c>
      <c r="F1888" s="1">
        <v>42370</v>
      </c>
      <c r="G1888" s="1">
        <v>42401</v>
      </c>
      <c r="I1888" s="1">
        <v>42400</v>
      </c>
      <c r="J1888" s="1">
        <v>42370</v>
      </c>
      <c r="K1888" s="1"/>
      <c r="L1888" t="s">
        <v>4281</v>
      </c>
      <c r="M1888" s="2">
        <v>544949</v>
      </c>
      <c r="N1888" t="s">
        <v>81</v>
      </c>
      <c r="O1888" t="b">
        <v>0</v>
      </c>
      <c r="Q1888" t="s">
        <v>4281</v>
      </c>
      <c r="W1888" s="2">
        <v>10898.98</v>
      </c>
      <c r="X1888" s="2">
        <v>544949</v>
      </c>
      <c r="Y1888" s="3">
        <v>0.06</v>
      </c>
      <c r="Z1888" s="2">
        <v>16348.47</v>
      </c>
      <c r="AA1888" s="2">
        <v>16348.47</v>
      </c>
      <c r="AB1888" s="3">
        <v>0.03</v>
      </c>
      <c r="AC1888" s="3">
        <v>0.03</v>
      </c>
      <c r="AD1888" s="2">
        <v>32696.94</v>
      </c>
    </row>
    <row r="1889" spans="1:65" x14ac:dyDescent="0.2">
      <c r="A1889">
        <v>55729534</v>
      </c>
      <c r="B1889" t="s">
        <v>93</v>
      </c>
      <c r="C1889" t="s">
        <v>67</v>
      </c>
      <c r="D1889" t="s">
        <v>123</v>
      </c>
      <c r="E1889" t="s">
        <v>85</v>
      </c>
      <c r="F1889" s="1">
        <v>42586</v>
      </c>
      <c r="G1889" s="1">
        <v>42991</v>
      </c>
      <c r="I1889" s="1">
        <v>42616</v>
      </c>
      <c r="J1889" s="1">
        <v>42586</v>
      </c>
      <c r="K1889" s="1"/>
      <c r="L1889" t="s">
        <v>6368</v>
      </c>
      <c r="M1889" s="2">
        <v>329844</v>
      </c>
      <c r="N1889" t="s">
        <v>138</v>
      </c>
      <c r="O1889" t="b">
        <v>0</v>
      </c>
      <c r="Q1889" t="s">
        <v>6368</v>
      </c>
      <c r="W1889" s="2">
        <v>6596.88</v>
      </c>
      <c r="X1889" s="2">
        <v>329844</v>
      </c>
      <c r="Y1889" s="3">
        <v>0.06</v>
      </c>
      <c r="Z1889" s="2">
        <v>9895.32</v>
      </c>
      <c r="AA1889" s="2">
        <v>9895.32</v>
      </c>
      <c r="AB1889" s="3">
        <v>0.03</v>
      </c>
      <c r="AC1889" s="3">
        <v>0.03</v>
      </c>
      <c r="AD1889" s="2">
        <v>19790.64</v>
      </c>
    </row>
    <row r="1890" spans="1:65" x14ac:dyDescent="0.2">
      <c r="A1890">
        <v>57003286</v>
      </c>
      <c r="B1890" t="s">
        <v>275</v>
      </c>
      <c r="C1890" t="s">
        <v>67</v>
      </c>
      <c r="D1890" t="s">
        <v>73</v>
      </c>
      <c r="E1890" t="s">
        <v>74</v>
      </c>
      <c r="F1890" s="1">
        <v>42485</v>
      </c>
      <c r="G1890" s="1">
        <v>42543</v>
      </c>
      <c r="I1890" s="1">
        <v>42515</v>
      </c>
      <c r="J1890" s="1">
        <v>42485</v>
      </c>
      <c r="K1890" s="1"/>
      <c r="L1890" t="s">
        <v>3079</v>
      </c>
      <c r="M1890" s="2">
        <v>642568</v>
      </c>
      <c r="N1890" t="s">
        <v>91</v>
      </c>
      <c r="O1890" t="b">
        <v>0</v>
      </c>
      <c r="Q1890" t="s">
        <v>3079</v>
      </c>
      <c r="W1890" s="2">
        <v>12851.36</v>
      </c>
      <c r="X1890" s="2">
        <v>642568</v>
      </c>
      <c r="Y1890" s="3">
        <v>0.06</v>
      </c>
      <c r="Z1890" s="2">
        <v>19277.04</v>
      </c>
      <c r="AA1890" s="2">
        <v>19277.04</v>
      </c>
      <c r="AB1890" s="3">
        <v>0.03</v>
      </c>
      <c r="AC1890" s="3">
        <v>0.03</v>
      </c>
      <c r="AD1890" s="2">
        <v>38554.080000000002</v>
      </c>
    </row>
    <row r="1891" spans="1:65" x14ac:dyDescent="0.2">
      <c r="A1891">
        <v>57179175</v>
      </c>
      <c r="B1891" t="s">
        <v>117</v>
      </c>
      <c r="C1891" t="s">
        <v>67</v>
      </c>
      <c r="D1891" t="s">
        <v>84</v>
      </c>
      <c r="E1891" t="s">
        <v>110</v>
      </c>
      <c r="F1891" s="1">
        <v>42434</v>
      </c>
      <c r="G1891" s="1">
        <v>42715</v>
      </c>
      <c r="I1891" s="1">
        <v>42464</v>
      </c>
      <c r="J1891" s="1">
        <v>42434</v>
      </c>
      <c r="K1891" s="1"/>
      <c r="L1891" t="s">
        <v>6577</v>
      </c>
      <c r="M1891" s="2">
        <v>512638</v>
      </c>
      <c r="N1891" t="s">
        <v>100</v>
      </c>
      <c r="O1891" t="b">
        <v>0</v>
      </c>
      <c r="Q1891" t="s">
        <v>6577</v>
      </c>
      <c r="W1891" s="2">
        <v>10252.76</v>
      </c>
      <c r="X1891" s="2">
        <v>512638</v>
      </c>
      <c r="Y1891" s="3">
        <v>0.06</v>
      </c>
      <c r="Z1891" s="2">
        <v>15379.14</v>
      </c>
      <c r="AA1891" s="2">
        <v>15379.14</v>
      </c>
      <c r="AB1891" s="3">
        <v>0.03</v>
      </c>
      <c r="AC1891" s="3">
        <v>0.03</v>
      </c>
      <c r="AD1891" s="2">
        <v>30758.28</v>
      </c>
    </row>
    <row r="1892" spans="1:65" x14ac:dyDescent="0.2">
      <c r="A1892">
        <v>54035371</v>
      </c>
      <c r="B1892" t="s">
        <v>243</v>
      </c>
      <c r="C1892" t="s">
        <v>67</v>
      </c>
      <c r="D1892" t="s">
        <v>89</v>
      </c>
      <c r="E1892" t="s">
        <v>106</v>
      </c>
      <c r="F1892" s="1">
        <v>42458</v>
      </c>
      <c r="G1892" s="1">
        <v>42490</v>
      </c>
      <c r="I1892" s="1">
        <v>42488</v>
      </c>
      <c r="J1892" s="1">
        <v>42458</v>
      </c>
      <c r="K1892" s="1"/>
      <c r="L1892" t="s">
        <v>244</v>
      </c>
      <c r="M1892" s="2">
        <v>219589</v>
      </c>
      <c r="N1892" t="s">
        <v>97</v>
      </c>
      <c r="O1892" t="b">
        <v>0</v>
      </c>
      <c r="Q1892" t="s">
        <v>244</v>
      </c>
      <c r="W1892" s="2">
        <v>4391.78</v>
      </c>
      <c r="X1892" s="2">
        <v>219589</v>
      </c>
      <c r="Y1892" s="3">
        <v>0.06</v>
      </c>
      <c r="Z1892" s="2">
        <v>6587.67</v>
      </c>
      <c r="AA1892" s="2">
        <v>6587.67</v>
      </c>
      <c r="AB1892" s="3">
        <v>0.03</v>
      </c>
      <c r="AC1892" s="3">
        <v>0.03</v>
      </c>
      <c r="AD1892" s="2">
        <v>13175.34</v>
      </c>
    </row>
    <row r="1893" spans="1:65" x14ac:dyDescent="0.2">
      <c r="A1893">
        <v>54043141</v>
      </c>
      <c r="B1893" t="s">
        <v>93</v>
      </c>
      <c r="C1893" t="s">
        <v>67</v>
      </c>
      <c r="D1893" t="s">
        <v>84</v>
      </c>
      <c r="E1893" t="s">
        <v>106</v>
      </c>
      <c r="F1893" s="1">
        <v>42605</v>
      </c>
      <c r="G1893" s="1">
        <v>42705</v>
      </c>
      <c r="I1893" s="1">
        <v>42635</v>
      </c>
      <c r="J1893" s="1">
        <v>42605</v>
      </c>
      <c r="K1893" s="1"/>
      <c r="L1893" t="s">
        <v>400</v>
      </c>
      <c r="M1893" s="2">
        <v>730926</v>
      </c>
      <c r="N1893" t="s">
        <v>100</v>
      </c>
      <c r="O1893" t="b">
        <v>0</v>
      </c>
      <c r="P1893" t="s">
        <v>116</v>
      </c>
      <c r="Q1893" t="s">
        <v>400</v>
      </c>
      <c r="W1893" s="2">
        <v>14618.52</v>
      </c>
      <c r="X1893" s="2">
        <v>730926</v>
      </c>
      <c r="Y1893" s="3">
        <v>0.06</v>
      </c>
      <c r="Z1893" s="2">
        <v>21927.78</v>
      </c>
      <c r="AA1893" s="2">
        <v>21927.78</v>
      </c>
      <c r="AB1893" s="3">
        <v>0.03</v>
      </c>
      <c r="AC1893" s="3">
        <v>0.03</v>
      </c>
      <c r="AD1893" s="2">
        <v>43855.56</v>
      </c>
    </row>
    <row r="1894" spans="1:65" x14ac:dyDescent="0.2">
      <c r="A1894">
        <v>54185659</v>
      </c>
      <c r="B1894" t="s">
        <v>93</v>
      </c>
      <c r="C1894" t="s">
        <v>67</v>
      </c>
      <c r="D1894" t="s">
        <v>68</v>
      </c>
      <c r="E1894" t="s">
        <v>69</v>
      </c>
      <c r="F1894" s="1">
        <v>42425</v>
      </c>
      <c r="G1894" s="1">
        <v>42460</v>
      </c>
      <c r="I1894" s="1">
        <v>42455</v>
      </c>
      <c r="J1894" s="1">
        <v>42425</v>
      </c>
      <c r="K1894" s="1"/>
      <c r="L1894" t="s">
        <v>2882</v>
      </c>
      <c r="M1894" s="2">
        <v>543325</v>
      </c>
      <c r="N1894" t="s">
        <v>81</v>
      </c>
      <c r="O1894" t="b">
        <v>0</v>
      </c>
      <c r="Q1894" t="s">
        <v>2882</v>
      </c>
      <c r="W1894" s="2">
        <v>10866.5</v>
      </c>
      <c r="X1894" s="2">
        <v>543325</v>
      </c>
      <c r="Y1894" s="3">
        <v>0.06</v>
      </c>
      <c r="Z1894" s="2">
        <v>16299.75</v>
      </c>
      <c r="AA1894" s="2">
        <v>16299.75</v>
      </c>
      <c r="AB1894" s="3">
        <v>0.03</v>
      </c>
      <c r="AC1894" s="3">
        <v>0.03</v>
      </c>
      <c r="AD1894" s="2">
        <v>32599.5</v>
      </c>
    </row>
    <row r="1895" spans="1:65" x14ac:dyDescent="0.2">
      <c r="A1895">
        <v>54187323</v>
      </c>
      <c r="B1895" t="s">
        <v>156</v>
      </c>
      <c r="C1895" t="s">
        <v>67</v>
      </c>
      <c r="D1895" t="s">
        <v>153</v>
      </c>
      <c r="E1895" t="s">
        <v>79</v>
      </c>
      <c r="F1895" s="1">
        <v>42385</v>
      </c>
      <c r="G1895" s="1">
        <v>42424</v>
      </c>
      <c r="I1895" s="1">
        <v>42415</v>
      </c>
      <c r="J1895" s="1">
        <v>42385</v>
      </c>
      <c r="K1895" s="1"/>
      <c r="L1895" t="s">
        <v>4782</v>
      </c>
      <c r="M1895" s="2">
        <v>650853</v>
      </c>
      <c r="N1895" t="s">
        <v>108</v>
      </c>
      <c r="O1895" t="b">
        <v>0</v>
      </c>
      <c r="Q1895" t="s">
        <v>4782</v>
      </c>
      <c r="W1895" s="2">
        <v>13017.06</v>
      </c>
      <c r="X1895" s="2">
        <v>650853</v>
      </c>
      <c r="Y1895" s="3">
        <v>0.06</v>
      </c>
      <c r="Z1895" s="2">
        <v>19525.59</v>
      </c>
      <c r="AA1895" s="2">
        <v>19525.59</v>
      </c>
      <c r="AB1895" s="3">
        <v>0.03</v>
      </c>
      <c r="AC1895" s="3">
        <v>0.03</v>
      </c>
      <c r="AD1895" s="2">
        <v>39051.18</v>
      </c>
    </row>
    <row r="1896" spans="1:65" x14ac:dyDescent="0.2">
      <c r="A1896">
        <v>54181630</v>
      </c>
      <c r="B1896" t="s">
        <v>673</v>
      </c>
      <c r="C1896" t="s">
        <v>67</v>
      </c>
      <c r="D1896" t="s">
        <v>73</v>
      </c>
      <c r="E1896" t="s">
        <v>79</v>
      </c>
      <c r="F1896" s="1">
        <v>42445</v>
      </c>
      <c r="G1896" s="1">
        <v>42523</v>
      </c>
      <c r="I1896" s="1">
        <v>42475</v>
      </c>
      <c r="J1896" s="1">
        <v>42445</v>
      </c>
      <c r="K1896" s="1"/>
      <c r="L1896" t="s">
        <v>6304</v>
      </c>
      <c r="M1896" s="2">
        <v>746460</v>
      </c>
      <c r="N1896" t="s">
        <v>115</v>
      </c>
      <c r="O1896" t="b">
        <v>0</v>
      </c>
      <c r="Q1896" t="s">
        <v>6304</v>
      </c>
      <c r="W1896" s="2">
        <v>14929.2</v>
      </c>
      <c r="X1896" s="2">
        <v>746460</v>
      </c>
      <c r="Y1896" s="3">
        <v>0.06</v>
      </c>
      <c r="Z1896" s="2">
        <v>22393.8</v>
      </c>
      <c r="AA1896" s="2">
        <v>22393.8</v>
      </c>
      <c r="AB1896" s="3">
        <v>0.03</v>
      </c>
      <c r="AC1896" s="3">
        <v>0.03</v>
      </c>
      <c r="AD1896" s="2">
        <v>44787.6</v>
      </c>
    </row>
    <row r="1897" spans="1:65" x14ac:dyDescent="0.2">
      <c r="A1897">
        <v>54245305</v>
      </c>
      <c r="B1897" t="s">
        <v>4464</v>
      </c>
      <c r="C1897" t="s">
        <v>67</v>
      </c>
      <c r="D1897" t="s">
        <v>73</v>
      </c>
      <c r="E1897" t="s">
        <v>147</v>
      </c>
      <c r="F1897" s="1">
        <v>42536</v>
      </c>
      <c r="G1897" s="1">
        <v>42955</v>
      </c>
      <c r="I1897" s="1">
        <v>42566</v>
      </c>
      <c r="J1897" s="1">
        <v>42536</v>
      </c>
      <c r="K1897" s="1"/>
      <c r="L1897" t="s">
        <v>4465</v>
      </c>
      <c r="M1897" s="2">
        <v>204067</v>
      </c>
      <c r="N1897" t="s">
        <v>91</v>
      </c>
      <c r="O1897" t="b">
        <v>0</v>
      </c>
      <c r="Q1897" t="s">
        <v>4465</v>
      </c>
      <c r="W1897" s="2">
        <v>4081.34</v>
      </c>
      <c r="X1897" s="2">
        <v>204067</v>
      </c>
      <c r="Y1897" s="3">
        <v>0.06</v>
      </c>
      <c r="Z1897" s="2">
        <v>6122.01</v>
      </c>
      <c r="AA1897" s="2">
        <v>6122.01</v>
      </c>
      <c r="AB1897" s="3">
        <v>0.03</v>
      </c>
      <c r="AC1897" s="3">
        <v>0.03</v>
      </c>
      <c r="AD1897" s="2">
        <v>12244.02</v>
      </c>
    </row>
    <row r="1898" spans="1:65" x14ac:dyDescent="0.2">
      <c r="A1898">
        <v>54548037</v>
      </c>
      <c r="B1898" t="s">
        <v>1470</v>
      </c>
      <c r="C1898" t="s">
        <v>94</v>
      </c>
      <c r="D1898" t="s">
        <v>95</v>
      </c>
      <c r="E1898" t="s">
        <v>106</v>
      </c>
      <c r="F1898" s="1">
        <v>42711</v>
      </c>
      <c r="G1898" s="1">
        <v>42957</v>
      </c>
      <c r="I1898" s="1">
        <v>42741</v>
      </c>
      <c r="J1898" s="1">
        <v>42711</v>
      </c>
      <c r="K1898" s="1"/>
      <c r="L1898" t="s">
        <v>4563</v>
      </c>
      <c r="M1898" s="2">
        <v>197555</v>
      </c>
      <c r="N1898" t="s">
        <v>112</v>
      </c>
      <c r="O1898" t="b">
        <v>0</v>
      </c>
      <c r="Q1898" t="s">
        <v>4563</v>
      </c>
      <c r="W1898" s="2">
        <v>3951.1</v>
      </c>
      <c r="X1898" s="2">
        <v>197555</v>
      </c>
      <c r="Y1898" s="3">
        <v>0.06</v>
      </c>
      <c r="Z1898" s="2">
        <v>5926.65</v>
      </c>
      <c r="AA1898" s="2">
        <v>5926.65</v>
      </c>
      <c r="AB1898" s="3">
        <v>0.03</v>
      </c>
      <c r="AC1898" s="3">
        <v>0.03</v>
      </c>
      <c r="AD1898" s="2">
        <v>11853.3</v>
      </c>
    </row>
    <row r="1899" spans="1:65" x14ac:dyDescent="0.2">
      <c r="A1899">
        <v>54789063</v>
      </c>
      <c r="B1899" t="s">
        <v>232</v>
      </c>
      <c r="C1899" t="s">
        <v>67</v>
      </c>
      <c r="D1899" t="s">
        <v>68</v>
      </c>
      <c r="E1899" t="s">
        <v>147</v>
      </c>
      <c r="F1899" s="1">
        <v>42453</v>
      </c>
      <c r="G1899" s="1">
        <v>42663</v>
      </c>
      <c r="I1899" s="1">
        <v>42483</v>
      </c>
      <c r="J1899" s="1">
        <v>42453</v>
      </c>
      <c r="K1899" s="1"/>
      <c r="L1899" t="s">
        <v>233</v>
      </c>
      <c r="M1899" s="2">
        <v>778231</v>
      </c>
      <c r="N1899" t="s">
        <v>76</v>
      </c>
      <c r="O1899" t="b">
        <v>0</v>
      </c>
      <c r="P1899" t="s">
        <v>116</v>
      </c>
      <c r="Q1899" t="s">
        <v>233</v>
      </c>
      <c r="W1899" s="2">
        <v>15564.62</v>
      </c>
      <c r="X1899" s="2">
        <v>778231</v>
      </c>
      <c r="Y1899" s="3">
        <v>0.06</v>
      </c>
      <c r="Z1899" s="2">
        <v>23346.93</v>
      </c>
      <c r="AA1899" s="2">
        <v>23346.93</v>
      </c>
      <c r="AB1899" s="3">
        <v>0.03</v>
      </c>
      <c r="AC1899" s="3">
        <v>0.03</v>
      </c>
      <c r="AD1899" s="2">
        <v>46693.86</v>
      </c>
    </row>
    <row r="1900" spans="1:65" x14ac:dyDescent="0.2">
      <c r="A1900">
        <v>54788639</v>
      </c>
      <c r="B1900" t="s">
        <v>122</v>
      </c>
      <c r="C1900" t="s">
        <v>67</v>
      </c>
      <c r="D1900" t="s">
        <v>73</v>
      </c>
      <c r="E1900" t="s">
        <v>79</v>
      </c>
      <c r="F1900" s="1">
        <v>42747</v>
      </c>
      <c r="G1900" s="1">
        <v>42930</v>
      </c>
      <c r="I1900" s="1">
        <v>42777</v>
      </c>
      <c r="J1900" s="1">
        <v>42747</v>
      </c>
      <c r="K1900" s="1"/>
      <c r="L1900" t="s">
        <v>430</v>
      </c>
      <c r="M1900" s="2">
        <v>215046</v>
      </c>
      <c r="N1900" t="s">
        <v>193</v>
      </c>
      <c r="O1900" t="b">
        <v>0</v>
      </c>
      <c r="Q1900" t="s">
        <v>430</v>
      </c>
      <c r="W1900" s="2">
        <v>4300.92</v>
      </c>
      <c r="X1900" s="2">
        <v>215046</v>
      </c>
      <c r="Y1900" s="3">
        <v>0.06</v>
      </c>
      <c r="Z1900" s="2">
        <v>6451.38</v>
      </c>
      <c r="AA1900" s="2">
        <v>6451.38</v>
      </c>
      <c r="AB1900" s="3">
        <v>0.03</v>
      </c>
      <c r="AC1900" s="3">
        <v>0.03</v>
      </c>
      <c r="AD1900" s="2">
        <v>12902.76</v>
      </c>
    </row>
    <row r="1901" spans="1:65" x14ac:dyDescent="0.2">
      <c r="A1901">
        <v>54798219</v>
      </c>
      <c r="B1901" t="s">
        <v>93</v>
      </c>
      <c r="C1901" t="s">
        <v>67</v>
      </c>
      <c r="D1901" t="s">
        <v>123</v>
      </c>
      <c r="E1901" t="s">
        <v>85</v>
      </c>
      <c r="F1901" s="1">
        <v>42415</v>
      </c>
      <c r="G1901" s="1">
        <v>42661</v>
      </c>
      <c r="I1901" s="1">
        <v>42445</v>
      </c>
      <c r="J1901" s="1">
        <v>42415</v>
      </c>
      <c r="K1901" s="1"/>
      <c r="L1901" t="s">
        <v>1135</v>
      </c>
      <c r="M1901" s="2">
        <v>664292</v>
      </c>
      <c r="N1901" t="s">
        <v>130</v>
      </c>
      <c r="O1901" t="b">
        <v>0</v>
      </c>
      <c r="Q1901" t="s">
        <v>1135</v>
      </c>
      <c r="W1901" s="2">
        <v>13285.84</v>
      </c>
      <c r="X1901" s="2">
        <v>664292</v>
      </c>
      <c r="Y1901" s="3">
        <v>0.06</v>
      </c>
      <c r="Z1901" s="2">
        <v>19928.759999999998</v>
      </c>
      <c r="AA1901" s="2">
        <v>19928.759999999998</v>
      </c>
      <c r="AB1901" s="3">
        <v>0.03</v>
      </c>
      <c r="AC1901" s="3">
        <v>0.03</v>
      </c>
      <c r="AD1901" s="2">
        <v>39857.519999999997</v>
      </c>
    </row>
    <row r="1902" spans="1:65" x14ac:dyDescent="0.2">
      <c r="A1902">
        <v>54798607</v>
      </c>
      <c r="B1902" t="s">
        <v>2275</v>
      </c>
      <c r="C1902" t="s">
        <v>67</v>
      </c>
      <c r="D1902" t="s">
        <v>73</v>
      </c>
      <c r="E1902" t="s">
        <v>110</v>
      </c>
      <c r="F1902" s="1">
        <v>42406</v>
      </c>
      <c r="G1902" s="1">
        <v>42513</v>
      </c>
      <c r="I1902" s="1">
        <v>42436</v>
      </c>
      <c r="J1902" s="1">
        <v>42406</v>
      </c>
      <c r="K1902" s="1"/>
      <c r="L1902" t="s">
        <v>2276</v>
      </c>
      <c r="M1902" s="2">
        <v>846548</v>
      </c>
      <c r="N1902" t="s">
        <v>91</v>
      </c>
      <c r="O1902" t="b">
        <v>0</v>
      </c>
      <c r="Q1902" t="s">
        <v>2276</v>
      </c>
      <c r="W1902" s="2">
        <v>16930.96</v>
      </c>
      <c r="X1902" s="2">
        <v>846548</v>
      </c>
      <c r="Y1902" s="3">
        <v>0.06</v>
      </c>
      <c r="Z1902" s="2">
        <v>25396.44</v>
      </c>
      <c r="AA1902" s="2">
        <v>25396.44</v>
      </c>
      <c r="AB1902" s="3">
        <v>0.03</v>
      </c>
      <c r="AC1902" s="3">
        <v>0.03</v>
      </c>
      <c r="AD1902" s="2">
        <v>50792.88</v>
      </c>
      <c r="BC1902" t="s">
        <v>2277</v>
      </c>
      <c r="BD1902" t="s">
        <v>82</v>
      </c>
      <c r="BE1902" t="s">
        <v>2278</v>
      </c>
      <c r="BI1902" t="s">
        <v>359</v>
      </c>
      <c r="BJ1902" t="s">
        <v>2279</v>
      </c>
      <c r="BK1902">
        <v>160</v>
      </c>
      <c r="BM1902">
        <v>30265</v>
      </c>
    </row>
    <row r="1903" spans="1:65" x14ac:dyDescent="0.2">
      <c r="A1903">
        <v>54806612</v>
      </c>
      <c r="B1903" t="s">
        <v>2405</v>
      </c>
      <c r="C1903" t="s">
        <v>67</v>
      </c>
      <c r="D1903" t="s">
        <v>84</v>
      </c>
      <c r="E1903" t="s">
        <v>74</v>
      </c>
      <c r="F1903" s="1">
        <v>42650</v>
      </c>
      <c r="G1903" s="1">
        <v>42740</v>
      </c>
      <c r="I1903" s="1">
        <v>42680</v>
      </c>
      <c r="J1903" s="1">
        <v>42650</v>
      </c>
      <c r="K1903" s="1"/>
      <c r="L1903" t="s">
        <v>2406</v>
      </c>
      <c r="M1903" s="2">
        <v>822592</v>
      </c>
      <c r="N1903" t="s">
        <v>108</v>
      </c>
      <c r="O1903" t="b">
        <v>0</v>
      </c>
      <c r="Q1903" t="s">
        <v>2406</v>
      </c>
      <c r="W1903" s="2">
        <v>16451.84</v>
      </c>
      <c r="X1903" s="2">
        <v>822592</v>
      </c>
      <c r="Y1903" s="3">
        <v>0.06</v>
      </c>
      <c r="Z1903" s="2">
        <v>24677.759999999998</v>
      </c>
      <c r="AA1903" s="2">
        <v>24677.759999999998</v>
      </c>
      <c r="AB1903" s="3">
        <v>0.03</v>
      </c>
      <c r="AC1903" s="3">
        <v>0.03</v>
      </c>
      <c r="AD1903" s="2">
        <v>49355.519999999997</v>
      </c>
    </row>
    <row r="1904" spans="1:65" x14ac:dyDescent="0.2">
      <c r="A1904">
        <v>54808451</v>
      </c>
      <c r="B1904" t="s">
        <v>2739</v>
      </c>
      <c r="C1904" t="s">
        <v>67</v>
      </c>
      <c r="D1904" t="s">
        <v>84</v>
      </c>
      <c r="E1904" t="s">
        <v>106</v>
      </c>
      <c r="F1904" s="1">
        <f>I1904+360</f>
        <v>42944</v>
      </c>
      <c r="G1904" s="1">
        <v>42750</v>
      </c>
      <c r="I1904" s="1">
        <v>42584</v>
      </c>
      <c r="J1904" s="1">
        <v>42554</v>
      </c>
      <c r="K1904" s="1"/>
      <c r="L1904" t="s">
        <v>2740</v>
      </c>
      <c r="M1904" s="2">
        <v>832049</v>
      </c>
      <c r="N1904" t="s">
        <v>71</v>
      </c>
      <c r="O1904" t="b">
        <v>0</v>
      </c>
      <c r="Q1904" t="s">
        <v>2740</v>
      </c>
      <c r="W1904" s="2">
        <v>16640.98</v>
      </c>
      <c r="X1904" s="2">
        <v>832049</v>
      </c>
      <c r="Y1904" s="3">
        <v>0.06</v>
      </c>
      <c r="Z1904" s="2">
        <v>24961.47</v>
      </c>
      <c r="AA1904" s="2">
        <v>24961.47</v>
      </c>
      <c r="AB1904" s="3">
        <v>0.03</v>
      </c>
      <c r="AC1904" s="3">
        <v>0.03</v>
      </c>
      <c r="AD1904" s="2">
        <v>49922.94</v>
      </c>
    </row>
    <row r="1905" spans="1:56" x14ac:dyDescent="0.2">
      <c r="A1905">
        <v>54800084</v>
      </c>
      <c r="B1905" t="s">
        <v>2888</v>
      </c>
      <c r="C1905" t="s">
        <v>94</v>
      </c>
      <c r="D1905" t="s">
        <v>95</v>
      </c>
      <c r="E1905" t="s">
        <v>85</v>
      </c>
      <c r="F1905" s="1">
        <v>42874</v>
      </c>
      <c r="G1905" s="1">
        <v>42978</v>
      </c>
      <c r="I1905" s="1">
        <v>42904</v>
      </c>
      <c r="J1905" s="1">
        <v>42874</v>
      </c>
      <c r="K1905" s="1"/>
      <c r="L1905" t="s">
        <v>2889</v>
      </c>
      <c r="M1905" s="2">
        <v>440039</v>
      </c>
      <c r="N1905" t="s">
        <v>195</v>
      </c>
      <c r="O1905" t="b">
        <v>0</v>
      </c>
      <c r="Q1905" t="s">
        <v>2889</v>
      </c>
      <c r="W1905" s="2">
        <v>8800.7800000000007</v>
      </c>
      <c r="X1905" s="2">
        <v>440039</v>
      </c>
      <c r="Y1905" s="3">
        <v>0.06</v>
      </c>
      <c r="Z1905" s="2">
        <v>13201.17</v>
      </c>
      <c r="AA1905" s="2">
        <v>13201.17</v>
      </c>
      <c r="AB1905" s="3">
        <v>0.03</v>
      </c>
      <c r="AC1905" s="3">
        <v>0.03</v>
      </c>
      <c r="AD1905" s="2">
        <v>26402.34</v>
      </c>
    </row>
    <row r="1906" spans="1:56" x14ac:dyDescent="0.2">
      <c r="A1906">
        <v>54808032</v>
      </c>
      <c r="B1906" t="s">
        <v>93</v>
      </c>
      <c r="C1906" t="s">
        <v>67</v>
      </c>
      <c r="D1906" t="s">
        <v>68</v>
      </c>
      <c r="E1906" t="s">
        <v>79</v>
      </c>
      <c r="F1906" s="1">
        <v>42382</v>
      </c>
      <c r="G1906" s="1">
        <v>42439</v>
      </c>
      <c r="I1906" s="1">
        <v>42412</v>
      </c>
      <c r="J1906" s="1">
        <v>42382</v>
      </c>
      <c r="K1906" s="1"/>
      <c r="L1906" t="s">
        <v>3115</v>
      </c>
      <c r="M1906" s="2">
        <v>820118</v>
      </c>
      <c r="N1906" t="s">
        <v>91</v>
      </c>
      <c r="O1906" t="b">
        <v>0</v>
      </c>
      <c r="P1906" t="s">
        <v>116</v>
      </c>
      <c r="Q1906" t="s">
        <v>3115</v>
      </c>
      <c r="W1906" s="2">
        <v>16402.36</v>
      </c>
      <c r="X1906" s="2">
        <v>820118</v>
      </c>
      <c r="Y1906" s="3">
        <v>0.06</v>
      </c>
      <c r="Z1906" s="2">
        <v>24603.54</v>
      </c>
      <c r="AA1906" s="2">
        <v>24603.54</v>
      </c>
      <c r="AB1906" s="3">
        <v>0.03</v>
      </c>
      <c r="AC1906" s="3">
        <v>0.03</v>
      </c>
      <c r="AD1906" s="2">
        <v>49207.08</v>
      </c>
    </row>
    <row r="1907" spans="1:56" x14ac:dyDescent="0.2">
      <c r="A1907">
        <v>54836139</v>
      </c>
      <c r="B1907" t="s">
        <v>673</v>
      </c>
      <c r="C1907" t="s">
        <v>67</v>
      </c>
      <c r="D1907" t="s">
        <v>68</v>
      </c>
      <c r="E1907" t="s">
        <v>69</v>
      </c>
      <c r="F1907" s="1">
        <v>42696</v>
      </c>
      <c r="G1907" s="1">
        <v>42956</v>
      </c>
      <c r="I1907" s="1">
        <v>42726</v>
      </c>
      <c r="J1907" s="1">
        <v>42696</v>
      </c>
      <c r="K1907" s="1"/>
      <c r="L1907" t="s">
        <v>5359</v>
      </c>
      <c r="M1907" s="2">
        <v>270839</v>
      </c>
      <c r="N1907" t="s">
        <v>81</v>
      </c>
      <c r="O1907" t="b">
        <v>0</v>
      </c>
      <c r="Q1907" t="s">
        <v>5359</v>
      </c>
      <c r="W1907" s="2">
        <v>5416.78</v>
      </c>
      <c r="X1907" s="2">
        <v>270839</v>
      </c>
      <c r="Y1907" s="3">
        <v>0.06</v>
      </c>
      <c r="Z1907" s="2">
        <v>8125.17</v>
      </c>
      <c r="AA1907" s="2">
        <v>8125.17</v>
      </c>
      <c r="AB1907" s="3">
        <v>0.03</v>
      </c>
      <c r="AC1907" s="3">
        <v>0.03</v>
      </c>
      <c r="AD1907" s="2">
        <v>16250.34</v>
      </c>
    </row>
    <row r="1908" spans="1:56" x14ac:dyDescent="0.2">
      <c r="A1908">
        <v>54786686</v>
      </c>
      <c r="B1908" t="s">
        <v>146</v>
      </c>
      <c r="C1908" t="s">
        <v>67</v>
      </c>
      <c r="D1908" t="s">
        <v>68</v>
      </c>
      <c r="E1908" t="s">
        <v>74</v>
      </c>
      <c r="F1908" s="1">
        <v>42541</v>
      </c>
      <c r="G1908" s="1">
        <v>42655</v>
      </c>
      <c r="I1908" s="1">
        <v>42571</v>
      </c>
      <c r="J1908" s="1">
        <v>42541</v>
      </c>
      <c r="K1908" s="1"/>
      <c r="L1908" t="s">
        <v>5422</v>
      </c>
      <c r="M1908" s="2">
        <v>849282</v>
      </c>
      <c r="N1908" t="s">
        <v>103</v>
      </c>
      <c r="O1908" t="b">
        <v>0</v>
      </c>
      <c r="Q1908" t="s">
        <v>5422</v>
      </c>
      <c r="W1908" s="2">
        <v>16985.64</v>
      </c>
      <c r="X1908" s="2">
        <v>849282</v>
      </c>
      <c r="Y1908" s="3">
        <v>0.06</v>
      </c>
      <c r="Z1908" s="2">
        <v>25478.46</v>
      </c>
      <c r="AA1908" s="2">
        <v>25478.46</v>
      </c>
      <c r="AB1908" s="3">
        <v>0.03</v>
      </c>
      <c r="AC1908" s="3">
        <v>0.03</v>
      </c>
      <c r="AD1908" s="2">
        <v>50956.92</v>
      </c>
    </row>
    <row r="1909" spans="1:56" x14ac:dyDescent="0.2">
      <c r="A1909">
        <v>54856367</v>
      </c>
      <c r="B1909" t="s">
        <v>673</v>
      </c>
      <c r="C1909" t="s">
        <v>67</v>
      </c>
      <c r="D1909" t="s">
        <v>68</v>
      </c>
      <c r="E1909" t="s">
        <v>69</v>
      </c>
      <c r="F1909" s="1">
        <v>42393</v>
      </c>
      <c r="G1909" s="1">
        <v>42690</v>
      </c>
      <c r="I1909" s="1">
        <v>42423</v>
      </c>
      <c r="J1909" s="1">
        <v>42393</v>
      </c>
      <c r="K1909" s="1"/>
      <c r="L1909" t="s">
        <v>2154</v>
      </c>
      <c r="M1909" s="2">
        <v>317136</v>
      </c>
      <c r="N1909" t="s">
        <v>81</v>
      </c>
      <c r="O1909" t="b">
        <v>0</v>
      </c>
      <c r="Q1909" t="s">
        <v>2154</v>
      </c>
      <c r="W1909" s="2">
        <v>6342.72</v>
      </c>
      <c r="X1909" s="2">
        <v>317136</v>
      </c>
      <c r="Y1909" s="3">
        <v>0.06</v>
      </c>
      <c r="Z1909" s="2">
        <v>9514.08</v>
      </c>
      <c r="AA1909" s="2">
        <v>9514.08</v>
      </c>
      <c r="AB1909" s="3">
        <v>0.03</v>
      </c>
      <c r="AC1909" s="3">
        <v>0.03</v>
      </c>
      <c r="AD1909" s="2">
        <v>19028.16</v>
      </c>
      <c r="BD1909" t="s">
        <v>82</v>
      </c>
    </row>
    <row r="1910" spans="1:56" x14ac:dyDescent="0.2">
      <c r="A1910">
        <v>55026523</v>
      </c>
      <c r="B1910" t="s">
        <v>136</v>
      </c>
      <c r="C1910" t="s">
        <v>67</v>
      </c>
      <c r="D1910" t="s">
        <v>84</v>
      </c>
      <c r="E1910" t="s">
        <v>85</v>
      </c>
      <c r="F1910" s="1">
        <v>42654</v>
      </c>
      <c r="G1910" s="1">
        <v>42773</v>
      </c>
      <c r="I1910" s="1">
        <v>42684</v>
      </c>
      <c r="J1910" s="1">
        <v>42654</v>
      </c>
      <c r="K1910" s="1"/>
      <c r="L1910" t="s">
        <v>137</v>
      </c>
      <c r="M1910" s="2">
        <v>477599</v>
      </c>
      <c r="N1910" t="s">
        <v>138</v>
      </c>
      <c r="O1910" t="b">
        <v>0</v>
      </c>
      <c r="Q1910" t="s">
        <v>137</v>
      </c>
      <c r="W1910" s="2">
        <v>9551.98</v>
      </c>
      <c r="X1910" s="2">
        <v>477599</v>
      </c>
      <c r="Y1910" s="3">
        <v>0.06</v>
      </c>
      <c r="Z1910" s="2">
        <v>14327.97</v>
      </c>
      <c r="AA1910" s="2">
        <v>14327.97</v>
      </c>
      <c r="AB1910" s="3">
        <v>0.03</v>
      </c>
      <c r="AC1910" s="3">
        <v>0.03</v>
      </c>
      <c r="AD1910" s="2">
        <v>28655.94</v>
      </c>
      <c r="BD1910" t="s">
        <v>82</v>
      </c>
    </row>
    <row r="1911" spans="1:56" x14ac:dyDescent="0.2">
      <c r="A1911">
        <v>55149378</v>
      </c>
      <c r="B1911" t="s">
        <v>117</v>
      </c>
      <c r="C1911" t="s">
        <v>67</v>
      </c>
      <c r="D1911" t="s">
        <v>73</v>
      </c>
      <c r="E1911" t="s">
        <v>110</v>
      </c>
      <c r="F1911" s="1">
        <v>42370</v>
      </c>
      <c r="G1911" s="1">
        <v>42411</v>
      </c>
      <c r="I1911" s="1">
        <v>42400</v>
      </c>
      <c r="J1911" s="1">
        <v>42370</v>
      </c>
      <c r="K1911" s="1"/>
      <c r="L1911" t="s">
        <v>118</v>
      </c>
      <c r="M1911" s="2">
        <v>827708</v>
      </c>
      <c r="N1911" t="s">
        <v>91</v>
      </c>
      <c r="O1911" t="b">
        <v>0</v>
      </c>
      <c r="P1911" t="s">
        <v>119</v>
      </c>
      <c r="Q1911" t="s">
        <v>118</v>
      </c>
      <c r="W1911" s="2">
        <v>16554.16</v>
      </c>
      <c r="X1911" s="2">
        <v>827708</v>
      </c>
      <c r="Y1911" s="3">
        <v>0.06</v>
      </c>
      <c r="Z1911" s="2">
        <v>24831.24</v>
      </c>
      <c r="AA1911" s="2">
        <v>24831.24</v>
      </c>
      <c r="AB1911" s="3">
        <v>0.03</v>
      </c>
      <c r="AC1911" s="3">
        <v>0.03</v>
      </c>
      <c r="AD1911" s="2">
        <v>49662.48</v>
      </c>
    </row>
    <row r="1912" spans="1:56" x14ac:dyDescent="0.2">
      <c r="A1912">
        <v>55132282</v>
      </c>
      <c r="B1912" t="s">
        <v>93</v>
      </c>
      <c r="C1912" t="s">
        <v>67</v>
      </c>
      <c r="D1912" t="s">
        <v>84</v>
      </c>
      <c r="E1912" t="s">
        <v>69</v>
      </c>
      <c r="F1912" s="1">
        <v>42405</v>
      </c>
      <c r="G1912" s="1">
        <v>42590</v>
      </c>
      <c r="I1912" s="1">
        <v>42435</v>
      </c>
      <c r="J1912" s="1">
        <v>42405</v>
      </c>
      <c r="K1912" s="1"/>
      <c r="L1912" t="s">
        <v>776</v>
      </c>
      <c r="M1912" s="2">
        <v>430075</v>
      </c>
      <c r="N1912" t="s">
        <v>103</v>
      </c>
      <c r="O1912" t="b">
        <v>0</v>
      </c>
      <c r="Q1912" t="s">
        <v>776</v>
      </c>
      <c r="W1912" s="2">
        <v>8601.5</v>
      </c>
      <c r="X1912" s="2">
        <v>430075</v>
      </c>
      <c r="Y1912" s="3">
        <v>0.06</v>
      </c>
      <c r="Z1912" s="2">
        <v>12902.25</v>
      </c>
      <c r="AA1912" s="2">
        <v>12902.25</v>
      </c>
      <c r="AB1912" s="3">
        <v>0.03</v>
      </c>
      <c r="AC1912" s="3">
        <v>0.03</v>
      </c>
      <c r="AD1912" s="2">
        <v>25804.5</v>
      </c>
    </row>
    <row r="1913" spans="1:56" x14ac:dyDescent="0.2">
      <c r="A1913">
        <v>55132369</v>
      </c>
      <c r="B1913" t="s">
        <v>266</v>
      </c>
      <c r="C1913" t="s">
        <v>94</v>
      </c>
      <c r="D1913" t="s">
        <v>95</v>
      </c>
      <c r="E1913" t="s">
        <v>85</v>
      </c>
      <c r="F1913" s="1">
        <v>42611</v>
      </c>
      <c r="G1913" s="1">
        <v>42774</v>
      </c>
      <c r="I1913" s="1">
        <v>42641</v>
      </c>
      <c r="J1913" s="1">
        <v>42611</v>
      </c>
      <c r="K1913" s="1"/>
      <c r="L1913" t="s">
        <v>863</v>
      </c>
      <c r="M1913" s="2">
        <v>163156</v>
      </c>
      <c r="N1913" t="s">
        <v>127</v>
      </c>
      <c r="O1913" t="b">
        <v>0</v>
      </c>
      <c r="Q1913" t="s">
        <v>863</v>
      </c>
      <c r="W1913" s="2">
        <v>3263.12</v>
      </c>
      <c r="X1913" s="2">
        <v>163156</v>
      </c>
      <c r="Y1913" s="3">
        <v>0.06</v>
      </c>
      <c r="Z1913" s="2">
        <v>4894.68</v>
      </c>
      <c r="AA1913" s="2">
        <v>4894.68</v>
      </c>
      <c r="AB1913" s="3">
        <v>0.03</v>
      </c>
      <c r="AC1913" s="3">
        <v>0.03</v>
      </c>
      <c r="AD1913" s="2">
        <v>9789.36</v>
      </c>
    </row>
    <row r="1914" spans="1:56" x14ac:dyDescent="0.2">
      <c r="A1914">
        <v>55158272</v>
      </c>
      <c r="B1914" t="s">
        <v>1212</v>
      </c>
      <c r="C1914" t="s">
        <v>67</v>
      </c>
      <c r="D1914" t="s">
        <v>123</v>
      </c>
      <c r="E1914" t="s">
        <v>85</v>
      </c>
      <c r="F1914" s="1">
        <f>I1914+360</f>
        <v>42952</v>
      </c>
      <c r="G1914" s="1">
        <v>42617</v>
      </c>
      <c r="I1914" s="1">
        <v>42592</v>
      </c>
      <c r="J1914" s="1">
        <v>42562</v>
      </c>
      <c r="K1914" s="1"/>
      <c r="L1914" t="s">
        <v>1213</v>
      </c>
      <c r="M1914" s="2">
        <v>145420</v>
      </c>
      <c r="N1914" t="s">
        <v>141</v>
      </c>
      <c r="O1914" t="b">
        <v>0</v>
      </c>
      <c r="P1914" t="s">
        <v>116</v>
      </c>
      <c r="Q1914" t="s">
        <v>1213</v>
      </c>
      <c r="W1914" s="2">
        <v>2908.4</v>
      </c>
      <c r="X1914" s="2">
        <v>145420</v>
      </c>
      <c r="Y1914" s="3">
        <v>0.06</v>
      </c>
      <c r="Z1914" s="2">
        <v>4362.6000000000004</v>
      </c>
      <c r="AA1914" s="2">
        <v>4362.6000000000004</v>
      </c>
      <c r="AB1914" s="3">
        <v>0.03</v>
      </c>
      <c r="AC1914" s="3">
        <v>0.03</v>
      </c>
      <c r="AD1914" s="2">
        <v>8725.2000000000007</v>
      </c>
    </row>
    <row r="1915" spans="1:56" x14ac:dyDescent="0.2">
      <c r="A1915">
        <v>55159306</v>
      </c>
      <c r="B1915" t="s">
        <v>117</v>
      </c>
      <c r="C1915" t="s">
        <v>67</v>
      </c>
      <c r="D1915" t="s">
        <v>123</v>
      </c>
      <c r="E1915" t="s">
        <v>74</v>
      </c>
      <c r="F1915" s="1">
        <v>42860</v>
      </c>
      <c r="G1915" s="1">
        <v>42929</v>
      </c>
      <c r="I1915" s="1">
        <v>42890</v>
      </c>
      <c r="J1915" s="1">
        <v>42860</v>
      </c>
      <c r="K1915" s="1"/>
      <c r="L1915" t="s">
        <v>2001</v>
      </c>
      <c r="M1915" s="2">
        <v>412606</v>
      </c>
      <c r="N1915" t="s">
        <v>108</v>
      </c>
      <c r="O1915" t="b">
        <v>0</v>
      </c>
      <c r="Q1915" t="s">
        <v>2001</v>
      </c>
      <c r="W1915" s="2">
        <v>8252.1200000000008</v>
      </c>
      <c r="X1915" s="2">
        <v>412606</v>
      </c>
      <c r="Y1915" s="3">
        <v>0.06</v>
      </c>
      <c r="Z1915" s="2">
        <v>12378.18</v>
      </c>
      <c r="AA1915" s="2">
        <v>12378.18</v>
      </c>
      <c r="AB1915" s="3">
        <v>0.03</v>
      </c>
      <c r="AC1915" s="3">
        <v>0.03</v>
      </c>
      <c r="AD1915" s="2">
        <v>24756.36</v>
      </c>
    </row>
    <row r="1916" spans="1:56" x14ac:dyDescent="0.2">
      <c r="A1916">
        <v>55167416</v>
      </c>
      <c r="B1916" t="s">
        <v>122</v>
      </c>
      <c r="C1916" t="s">
        <v>67</v>
      </c>
      <c r="D1916" t="s">
        <v>73</v>
      </c>
      <c r="E1916" t="s">
        <v>79</v>
      </c>
      <c r="F1916" s="1">
        <v>42397</v>
      </c>
      <c r="G1916" s="1">
        <v>42544</v>
      </c>
      <c r="I1916" s="1">
        <v>42427</v>
      </c>
      <c r="J1916" s="1">
        <v>42397</v>
      </c>
      <c r="K1916" s="1"/>
      <c r="L1916" t="s">
        <v>2377</v>
      </c>
      <c r="M1916" s="2">
        <v>392743</v>
      </c>
      <c r="N1916" t="s">
        <v>138</v>
      </c>
      <c r="O1916" t="b">
        <v>0</v>
      </c>
      <c r="Q1916" t="s">
        <v>2377</v>
      </c>
      <c r="W1916" s="2">
        <v>7854.86</v>
      </c>
      <c r="X1916" s="2">
        <v>392743</v>
      </c>
      <c r="Y1916" s="3">
        <v>0.06</v>
      </c>
      <c r="Z1916" s="2">
        <v>11782.29</v>
      </c>
      <c r="AA1916" s="2">
        <v>11782.29</v>
      </c>
      <c r="AB1916" s="3">
        <v>0.03</v>
      </c>
      <c r="AC1916" s="3">
        <v>0.03</v>
      </c>
      <c r="AD1916" s="2">
        <v>23564.58</v>
      </c>
    </row>
    <row r="1917" spans="1:56" x14ac:dyDescent="0.2">
      <c r="A1917">
        <v>55150734</v>
      </c>
      <c r="B1917" t="s">
        <v>2554</v>
      </c>
      <c r="C1917" t="s">
        <v>67</v>
      </c>
      <c r="D1917" t="s">
        <v>68</v>
      </c>
      <c r="E1917" t="s">
        <v>85</v>
      </c>
      <c r="F1917" s="1">
        <v>42622</v>
      </c>
      <c r="G1917" s="1">
        <v>42958</v>
      </c>
      <c r="I1917" s="1">
        <v>42652</v>
      </c>
      <c r="J1917" s="1">
        <v>42622</v>
      </c>
      <c r="K1917" s="1"/>
      <c r="L1917" t="s">
        <v>2555</v>
      </c>
      <c r="M1917" s="2">
        <v>669221</v>
      </c>
      <c r="N1917" t="s">
        <v>108</v>
      </c>
      <c r="O1917" t="b">
        <v>0</v>
      </c>
      <c r="P1917" t="s">
        <v>116</v>
      </c>
      <c r="Q1917" t="s">
        <v>2555</v>
      </c>
      <c r="W1917" s="2">
        <v>13384.42</v>
      </c>
      <c r="X1917" s="2">
        <v>669221</v>
      </c>
      <c r="Y1917" s="3">
        <v>0.06</v>
      </c>
      <c r="Z1917" s="2">
        <v>20076.63</v>
      </c>
      <c r="AA1917" s="2">
        <v>20076.63</v>
      </c>
      <c r="AB1917" s="3">
        <v>0.03</v>
      </c>
      <c r="AC1917" s="3">
        <v>0.03</v>
      </c>
      <c r="AD1917" s="2">
        <v>40153.26</v>
      </c>
    </row>
    <row r="1918" spans="1:56" x14ac:dyDescent="0.2">
      <c r="A1918">
        <v>55127913</v>
      </c>
      <c r="B1918" t="s">
        <v>122</v>
      </c>
      <c r="C1918" t="s">
        <v>67</v>
      </c>
      <c r="D1918" t="s">
        <v>73</v>
      </c>
      <c r="E1918" t="s">
        <v>85</v>
      </c>
      <c r="F1918" s="1">
        <v>42436</v>
      </c>
      <c r="G1918" s="1">
        <v>42551</v>
      </c>
      <c r="I1918" s="1">
        <v>42466</v>
      </c>
      <c r="J1918" s="1">
        <v>42436</v>
      </c>
      <c r="K1918" s="1"/>
      <c r="L1918" t="s">
        <v>2618</v>
      </c>
      <c r="M1918" s="2">
        <v>127334</v>
      </c>
      <c r="N1918" t="s">
        <v>127</v>
      </c>
      <c r="O1918" t="b">
        <v>0</v>
      </c>
      <c r="Q1918" t="s">
        <v>2618</v>
      </c>
      <c r="W1918" s="2">
        <v>2546.6799999999998</v>
      </c>
      <c r="X1918" s="2">
        <v>127334</v>
      </c>
      <c r="Y1918" s="3">
        <v>0.06</v>
      </c>
      <c r="Z1918" s="2">
        <v>3820.02</v>
      </c>
      <c r="AA1918" s="2">
        <v>3820.02</v>
      </c>
      <c r="AB1918" s="3">
        <v>0.03</v>
      </c>
      <c r="AC1918" s="3">
        <v>0.03</v>
      </c>
      <c r="AD1918" s="2">
        <v>7640.04</v>
      </c>
    </row>
    <row r="1919" spans="1:56" x14ac:dyDescent="0.2">
      <c r="A1919">
        <v>55128864</v>
      </c>
      <c r="B1919" t="s">
        <v>3525</v>
      </c>
      <c r="C1919" t="s">
        <v>67</v>
      </c>
      <c r="D1919" t="s">
        <v>153</v>
      </c>
      <c r="E1919" t="s">
        <v>69</v>
      </c>
      <c r="F1919" s="1">
        <v>42385</v>
      </c>
      <c r="G1919" s="1">
        <v>42662</v>
      </c>
      <c r="I1919" s="1">
        <v>42415</v>
      </c>
      <c r="J1919" s="1">
        <v>42385</v>
      </c>
      <c r="K1919" s="1"/>
      <c r="L1919" t="s">
        <v>3526</v>
      </c>
      <c r="M1919" s="2">
        <v>826660</v>
      </c>
      <c r="N1919" t="s">
        <v>100</v>
      </c>
      <c r="O1919" t="b">
        <v>0</v>
      </c>
      <c r="Q1919" t="s">
        <v>3526</v>
      </c>
      <c r="W1919" s="2">
        <v>16533.2</v>
      </c>
      <c r="X1919" s="2">
        <v>826660</v>
      </c>
      <c r="Y1919" s="3">
        <v>0.06</v>
      </c>
      <c r="Z1919" s="2">
        <v>24799.8</v>
      </c>
      <c r="AA1919" s="2">
        <v>24799.8</v>
      </c>
      <c r="AB1919" s="3">
        <v>0.03</v>
      </c>
      <c r="AC1919" s="3">
        <v>0.03</v>
      </c>
      <c r="AD1919" s="2">
        <v>49599.6</v>
      </c>
    </row>
    <row r="1920" spans="1:56" x14ac:dyDescent="0.2">
      <c r="A1920">
        <v>55136957</v>
      </c>
      <c r="B1920" t="s">
        <v>3913</v>
      </c>
      <c r="C1920" t="s">
        <v>67</v>
      </c>
      <c r="D1920" t="s">
        <v>68</v>
      </c>
      <c r="E1920" t="s">
        <v>106</v>
      </c>
      <c r="F1920" s="1">
        <v>42494</v>
      </c>
      <c r="G1920" s="1">
        <v>42915</v>
      </c>
      <c r="I1920" s="1">
        <v>42524</v>
      </c>
      <c r="J1920" s="1">
        <v>42494</v>
      </c>
      <c r="K1920" s="1"/>
      <c r="L1920" t="s">
        <v>3914</v>
      </c>
      <c r="M1920" s="2">
        <v>206866</v>
      </c>
      <c r="N1920" t="s">
        <v>127</v>
      </c>
      <c r="O1920" t="b">
        <v>0</v>
      </c>
      <c r="Q1920" t="s">
        <v>3914</v>
      </c>
      <c r="W1920" s="2">
        <v>4137.32</v>
      </c>
      <c r="X1920" s="2">
        <v>206866</v>
      </c>
      <c r="Y1920" s="3">
        <v>0.06</v>
      </c>
      <c r="Z1920" s="2">
        <v>6205.98</v>
      </c>
      <c r="AA1920" s="2">
        <v>6205.98</v>
      </c>
      <c r="AB1920" s="3">
        <v>0.03</v>
      </c>
      <c r="AC1920" s="3">
        <v>0.03</v>
      </c>
      <c r="AD1920" s="2">
        <v>12411.96</v>
      </c>
    </row>
    <row r="1921" spans="1:65" x14ac:dyDescent="0.2">
      <c r="A1921">
        <v>55129906</v>
      </c>
      <c r="B1921" t="s">
        <v>66</v>
      </c>
      <c r="C1921" t="s">
        <v>67</v>
      </c>
      <c r="D1921" t="s">
        <v>73</v>
      </c>
      <c r="E1921" t="s">
        <v>69</v>
      </c>
      <c r="F1921" s="1">
        <v>42610</v>
      </c>
      <c r="G1921" s="1">
        <v>42692</v>
      </c>
      <c r="I1921" s="1">
        <v>42640</v>
      </c>
      <c r="J1921" s="1">
        <v>42610</v>
      </c>
      <c r="K1921" s="1"/>
      <c r="L1921" t="s">
        <v>4460</v>
      </c>
      <c r="M1921" s="2">
        <v>266234</v>
      </c>
      <c r="N1921" t="s">
        <v>195</v>
      </c>
      <c r="O1921" t="b">
        <v>0</v>
      </c>
      <c r="Q1921" t="s">
        <v>4460</v>
      </c>
      <c r="W1921" s="2">
        <v>5324.68</v>
      </c>
      <c r="X1921" s="2">
        <v>266234</v>
      </c>
      <c r="Y1921" s="3">
        <v>0.06</v>
      </c>
      <c r="Z1921" s="2">
        <v>7987.02</v>
      </c>
      <c r="AA1921" s="2">
        <v>7987.02</v>
      </c>
      <c r="AB1921" s="3">
        <v>0.03</v>
      </c>
      <c r="AC1921" s="3">
        <v>0.03</v>
      </c>
      <c r="AD1921" s="2">
        <v>15974.04</v>
      </c>
    </row>
    <row r="1922" spans="1:65" x14ac:dyDescent="0.2">
      <c r="A1922">
        <v>55137768</v>
      </c>
      <c r="B1922" t="s">
        <v>200</v>
      </c>
      <c r="C1922" t="s">
        <v>94</v>
      </c>
      <c r="D1922" t="s">
        <v>95</v>
      </c>
      <c r="E1922" t="s">
        <v>85</v>
      </c>
      <c r="F1922" s="1">
        <v>42455</v>
      </c>
      <c r="G1922" s="1">
        <v>42876</v>
      </c>
      <c r="I1922" s="1">
        <v>42485</v>
      </c>
      <c r="J1922" s="1">
        <v>42455</v>
      </c>
      <c r="K1922" s="1"/>
      <c r="L1922" t="s">
        <v>4923</v>
      </c>
      <c r="M1922" s="2">
        <v>582732</v>
      </c>
      <c r="N1922" t="s">
        <v>71</v>
      </c>
      <c r="O1922" t="b">
        <v>0</v>
      </c>
      <c r="Q1922" t="s">
        <v>4923</v>
      </c>
      <c r="W1922" s="2">
        <v>11654.64</v>
      </c>
      <c r="X1922" s="2">
        <v>582732</v>
      </c>
      <c r="Y1922" s="3">
        <v>0.06</v>
      </c>
      <c r="Z1922" s="2">
        <v>17481.96</v>
      </c>
      <c r="AA1922" s="2">
        <v>17481.96</v>
      </c>
      <c r="AB1922" s="3">
        <v>0.03</v>
      </c>
      <c r="AC1922" s="3">
        <v>0.03</v>
      </c>
      <c r="AD1922" s="2">
        <v>34963.919999999998</v>
      </c>
    </row>
    <row r="1923" spans="1:65" x14ac:dyDescent="0.2">
      <c r="A1923">
        <v>55129511</v>
      </c>
      <c r="B1923" t="s">
        <v>66</v>
      </c>
      <c r="C1923" t="s">
        <v>94</v>
      </c>
      <c r="D1923" t="s">
        <v>95</v>
      </c>
      <c r="E1923" t="s">
        <v>147</v>
      </c>
      <c r="F1923" s="1">
        <v>42375</v>
      </c>
      <c r="G1923" s="1">
        <v>42434</v>
      </c>
      <c r="I1923" s="1">
        <v>42405</v>
      </c>
      <c r="J1923" s="1">
        <v>42375</v>
      </c>
      <c r="K1923" s="1"/>
      <c r="L1923" t="s">
        <v>4984</v>
      </c>
      <c r="M1923" s="2">
        <v>554704</v>
      </c>
      <c r="N1923" t="s">
        <v>100</v>
      </c>
      <c r="O1923" t="b">
        <v>0</v>
      </c>
      <c r="Q1923" t="s">
        <v>4984</v>
      </c>
      <c r="W1923" s="2">
        <v>11094.08</v>
      </c>
      <c r="X1923" s="2">
        <v>554704</v>
      </c>
      <c r="Y1923" s="3">
        <v>0.06</v>
      </c>
      <c r="Z1923" s="2">
        <v>16641.12</v>
      </c>
      <c r="AA1923" s="2">
        <v>16641.12</v>
      </c>
      <c r="AB1923" s="3">
        <v>0.03</v>
      </c>
      <c r="AC1923" s="3">
        <v>0.03</v>
      </c>
      <c r="AD1923" s="2">
        <v>33282.239999999998</v>
      </c>
    </row>
    <row r="1924" spans="1:65" x14ac:dyDescent="0.2">
      <c r="A1924">
        <v>55153815</v>
      </c>
      <c r="B1924" t="s">
        <v>5166</v>
      </c>
      <c r="C1924" t="s">
        <v>67</v>
      </c>
      <c r="D1924" t="s">
        <v>73</v>
      </c>
      <c r="E1924" t="s">
        <v>85</v>
      </c>
      <c r="F1924" s="1">
        <v>42370</v>
      </c>
      <c r="G1924" s="1">
        <v>42415</v>
      </c>
      <c r="I1924" s="1">
        <v>42400</v>
      </c>
      <c r="J1924" s="1">
        <v>42370</v>
      </c>
      <c r="K1924" s="1"/>
      <c r="L1924" t="s">
        <v>5167</v>
      </c>
      <c r="M1924" s="2">
        <v>575897</v>
      </c>
      <c r="N1924" t="s">
        <v>155</v>
      </c>
      <c r="O1924" t="b">
        <v>0</v>
      </c>
      <c r="Q1924" t="s">
        <v>5167</v>
      </c>
      <c r="W1924" s="2">
        <v>11517.94</v>
      </c>
      <c r="X1924" s="2">
        <v>575897</v>
      </c>
      <c r="Y1924" s="3">
        <v>0.06</v>
      </c>
      <c r="Z1924" s="2">
        <v>17276.91</v>
      </c>
      <c r="AA1924" s="2">
        <v>17276.91</v>
      </c>
      <c r="AB1924" s="3">
        <v>0.03</v>
      </c>
      <c r="AC1924" s="3">
        <v>0.03</v>
      </c>
      <c r="AD1924" s="2">
        <v>34553.82</v>
      </c>
    </row>
    <row r="1925" spans="1:65" x14ac:dyDescent="0.2">
      <c r="A1925">
        <v>55129255</v>
      </c>
      <c r="B1925" t="s">
        <v>5182</v>
      </c>
      <c r="C1925" t="s">
        <v>67</v>
      </c>
      <c r="D1925" t="s">
        <v>89</v>
      </c>
      <c r="E1925" t="s">
        <v>147</v>
      </c>
      <c r="F1925" s="1">
        <f>I1925+360</f>
        <v>42948</v>
      </c>
      <c r="G1925" s="1">
        <v>42689</v>
      </c>
      <c r="I1925" s="1">
        <v>42588</v>
      </c>
      <c r="J1925" s="1">
        <v>42558</v>
      </c>
      <c r="K1925" s="1"/>
      <c r="L1925" t="s">
        <v>5183</v>
      </c>
      <c r="M1925" s="2">
        <v>343211</v>
      </c>
      <c r="N1925" t="s">
        <v>71</v>
      </c>
      <c r="O1925" t="b">
        <v>0</v>
      </c>
      <c r="P1925" t="s">
        <v>131</v>
      </c>
      <c r="Q1925" t="s">
        <v>5183</v>
      </c>
      <c r="W1925" s="2">
        <v>6864.22</v>
      </c>
      <c r="X1925" s="2">
        <v>343211</v>
      </c>
      <c r="Y1925" s="3">
        <v>0.06</v>
      </c>
      <c r="Z1925" s="2">
        <v>10296.33</v>
      </c>
      <c r="AA1925" s="2">
        <v>10296.33</v>
      </c>
      <c r="AB1925" s="3">
        <v>0.03</v>
      </c>
      <c r="AC1925" s="3">
        <v>0.03</v>
      </c>
      <c r="AD1925" s="2">
        <v>20592.66</v>
      </c>
    </row>
    <row r="1926" spans="1:65" x14ac:dyDescent="0.2">
      <c r="A1926">
        <v>55130296</v>
      </c>
      <c r="B1926" t="s">
        <v>122</v>
      </c>
      <c r="C1926" t="s">
        <v>67</v>
      </c>
      <c r="D1926" t="s">
        <v>73</v>
      </c>
      <c r="E1926" t="s">
        <v>147</v>
      </c>
      <c r="F1926" s="1">
        <v>42892</v>
      </c>
      <c r="G1926" s="1">
        <v>42968</v>
      </c>
      <c r="I1926" s="1">
        <v>42922</v>
      </c>
      <c r="J1926" s="1">
        <v>42892</v>
      </c>
      <c r="K1926" s="1"/>
      <c r="L1926" t="s">
        <v>5963</v>
      </c>
      <c r="M1926" s="2">
        <v>291977</v>
      </c>
      <c r="N1926" t="s">
        <v>71</v>
      </c>
      <c r="O1926" t="b">
        <v>0</v>
      </c>
      <c r="Q1926" t="s">
        <v>5963</v>
      </c>
      <c r="W1926" s="2">
        <v>5839.54</v>
      </c>
      <c r="X1926" s="2">
        <v>291977</v>
      </c>
      <c r="Y1926" s="3">
        <v>0.06</v>
      </c>
      <c r="Z1926" s="2">
        <v>8759.31</v>
      </c>
      <c r="AA1926" s="2">
        <v>8759.31</v>
      </c>
      <c r="AB1926" s="3">
        <v>0.03</v>
      </c>
      <c r="AC1926" s="3">
        <v>0.03</v>
      </c>
      <c r="AD1926" s="2">
        <v>17518.62</v>
      </c>
    </row>
    <row r="1927" spans="1:65" x14ac:dyDescent="0.2">
      <c r="A1927">
        <v>55164697</v>
      </c>
      <c r="B1927" t="s">
        <v>6030</v>
      </c>
      <c r="C1927" t="s">
        <v>67</v>
      </c>
      <c r="D1927" t="s">
        <v>73</v>
      </c>
      <c r="E1927" t="s">
        <v>79</v>
      </c>
      <c r="F1927" s="1">
        <v>42451</v>
      </c>
      <c r="G1927" s="1">
        <v>42744</v>
      </c>
      <c r="I1927" s="1">
        <v>42481</v>
      </c>
      <c r="J1927" s="1">
        <v>42451</v>
      </c>
      <c r="K1927" s="1"/>
      <c r="L1927" t="s">
        <v>6031</v>
      </c>
      <c r="M1927" s="2">
        <v>127846</v>
      </c>
      <c r="N1927" t="s">
        <v>91</v>
      </c>
      <c r="O1927" t="b">
        <v>0</v>
      </c>
      <c r="Q1927" t="s">
        <v>6031</v>
      </c>
      <c r="W1927" s="2">
        <v>2556.92</v>
      </c>
      <c r="X1927" s="2">
        <v>127846</v>
      </c>
      <c r="Y1927" s="3">
        <v>0.06</v>
      </c>
      <c r="Z1927" s="2">
        <v>3835.38</v>
      </c>
      <c r="AA1927" s="2">
        <v>3835.38</v>
      </c>
      <c r="AB1927" s="3">
        <v>0.03</v>
      </c>
      <c r="AC1927" s="3">
        <v>0.03</v>
      </c>
      <c r="AD1927" s="2">
        <v>7670.76</v>
      </c>
    </row>
    <row r="1928" spans="1:65" x14ac:dyDescent="0.2">
      <c r="A1928">
        <v>55147964</v>
      </c>
      <c r="B1928" t="s">
        <v>120</v>
      </c>
      <c r="C1928" t="s">
        <v>67</v>
      </c>
      <c r="D1928" t="s">
        <v>153</v>
      </c>
      <c r="E1928" t="s">
        <v>79</v>
      </c>
      <c r="F1928" s="1">
        <v>42528</v>
      </c>
      <c r="G1928" s="1">
        <v>42625</v>
      </c>
      <c r="I1928" s="1">
        <v>42558</v>
      </c>
      <c r="J1928" s="1">
        <v>42528</v>
      </c>
      <c r="K1928" s="1"/>
      <c r="L1928" t="s">
        <v>6520</v>
      </c>
      <c r="M1928" s="2">
        <v>348809</v>
      </c>
      <c r="N1928" t="s">
        <v>130</v>
      </c>
      <c r="O1928" t="b">
        <v>0</v>
      </c>
      <c r="Q1928" t="s">
        <v>6520</v>
      </c>
      <c r="W1928" s="2">
        <v>6976.18</v>
      </c>
      <c r="X1928" s="2">
        <v>348809</v>
      </c>
      <c r="Y1928" s="3">
        <v>0.06</v>
      </c>
      <c r="Z1928" s="2">
        <v>10464.27</v>
      </c>
      <c r="AA1928" s="2">
        <v>10464.27</v>
      </c>
      <c r="AB1928" s="3">
        <v>0.03</v>
      </c>
      <c r="AC1928" s="3">
        <v>0.03</v>
      </c>
      <c r="AD1928" s="2">
        <v>20928.54</v>
      </c>
    </row>
    <row r="1929" spans="1:65" x14ac:dyDescent="0.2">
      <c r="A1929">
        <v>55255661</v>
      </c>
      <c r="B1929" t="s">
        <v>146</v>
      </c>
      <c r="C1929" t="s">
        <v>67</v>
      </c>
      <c r="D1929" t="s">
        <v>73</v>
      </c>
      <c r="E1929" t="s">
        <v>69</v>
      </c>
      <c r="F1929" s="1">
        <v>42509</v>
      </c>
      <c r="G1929" s="1">
        <v>42755</v>
      </c>
      <c r="I1929" s="1">
        <v>42539</v>
      </c>
      <c r="J1929" s="1">
        <v>42509</v>
      </c>
      <c r="K1929" s="1"/>
      <c r="L1929" t="s">
        <v>377</v>
      </c>
      <c r="M1929" s="2">
        <v>481522</v>
      </c>
      <c r="N1929" t="s">
        <v>125</v>
      </c>
      <c r="O1929" t="b">
        <v>0</v>
      </c>
      <c r="Q1929" t="s">
        <v>377</v>
      </c>
      <c r="W1929" s="2">
        <v>9630.44</v>
      </c>
      <c r="X1929" s="2">
        <v>481522</v>
      </c>
      <c r="Y1929" s="3">
        <v>0.06</v>
      </c>
      <c r="Z1929" s="2">
        <v>14445.66</v>
      </c>
      <c r="AA1929" s="2">
        <v>14445.66</v>
      </c>
      <c r="AB1929" s="3">
        <v>0.03</v>
      </c>
      <c r="AC1929" s="3">
        <v>0.03</v>
      </c>
      <c r="AD1929" s="2">
        <v>28891.32</v>
      </c>
    </row>
    <row r="1930" spans="1:65" x14ac:dyDescent="0.2">
      <c r="A1930">
        <v>55245622</v>
      </c>
      <c r="B1930" t="s">
        <v>5301</v>
      </c>
      <c r="C1930" t="s">
        <v>67</v>
      </c>
      <c r="D1930" t="s">
        <v>84</v>
      </c>
      <c r="E1930" t="s">
        <v>85</v>
      </c>
      <c r="F1930" s="1">
        <v>42644</v>
      </c>
      <c r="G1930" s="1">
        <v>42933</v>
      </c>
      <c r="I1930" s="1">
        <v>42674</v>
      </c>
      <c r="J1930" s="1">
        <v>42644</v>
      </c>
      <c r="K1930" s="1"/>
      <c r="L1930" t="s">
        <v>5302</v>
      </c>
      <c r="M1930" s="2">
        <v>149809</v>
      </c>
      <c r="N1930" t="s">
        <v>76</v>
      </c>
      <c r="O1930" t="b">
        <v>0</v>
      </c>
      <c r="Q1930" t="s">
        <v>5302</v>
      </c>
      <c r="W1930" s="2">
        <v>2996.18</v>
      </c>
      <c r="X1930" s="2">
        <v>149809</v>
      </c>
      <c r="Y1930" s="3">
        <v>0.06</v>
      </c>
      <c r="Z1930" s="2">
        <v>4494.2700000000004</v>
      </c>
      <c r="AA1930" s="2">
        <v>4494.2700000000004</v>
      </c>
      <c r="AB1930" s="3">
        <v>0.03</v>
      </c>
      <c r="AC1930" s="3">
        <v>0.03</v>
      </c>
      <c r="AD1930" s="2">
        <v>8988.5400000000009</v>
      </c>
    </row>
    <row r="1931" spans="1:65" x14ac:dyDescent="0.2">
      <c r="A1931">
        <v>55306975</v>
      </c>
      <c r="B1931" t="s">
        <v>2078</v>
      </c>
      <c r="C1931" t="s">
        <v>67</v>
      </c>
      <c r="D1931" t="s">
        <v>153</v>
      </c>
      <c r="E1931" t="s">
        <v>69</v>
      </c>
      <c r="F1931" s="1">
        <v>42371</v>
      </c>
      <c r="G1931" s="1">
        <v>42424</v>
      </c>
      <c r="I1931" s="1">
        <v>42401</v>
      </c>
      <c r="J1931" s="1">
        <v>42371</v>
      </c>
      <c r="K1931" s="1"/>
      <c r="L1931" t="s">
        <v>2079</v>
      </c>
      <c r="M1931" s="2">
        <v>658193</v>
      </c>
      <c r="N1931" t="s">
        <v>108</v>
      </c>
      <c r="O1931" t="b">
        <v>1</v>
      </c>
      <c r="Q1931" t="s">
        <v>2079</v>
      </c>
      <c r="W1931" s="2">
        <v>13163.86</v>
      </c>
      <c r="X1931" s="2">
        <v>658193</v>
      </c>
      <c r="Y1931" s="3">
        <v>0.06</v>
      </c>
      <c r="Z1931" s="2">
        <v>19745.79</v>
      </c>
      <c r="AA1931" s="2">
        <v>19745.79</v>
      </c>
      <c r="AB1931" s="3">
        <v>0.03</v>
      </c>
      <c r="AC1931" s="3">
        <v>0.03</v>
      </c>
      <c r="AD1931" s="2">
        <v>39491.58</v>
      </c>
      <c r="BC1931">
        <v>1</v>
      </c>
      <c r="BI1931" t="s">
        <v>1007</v>
      </c>
      <c r="BJ1931">
        <v>1</v>
      </c>
      <c r="BK1931">
        <v>1</v>
      </c>
      <c r="BM1931">
        <v>1</v>
      </c>
    </row>
    <row r="1932" spans="1:65" x14ac:dyDescent="0.2">
      <c r="A1932">
        <v>55331508</v>
      </c>
      <c r="B1932" t="s">
        <v>1860</v>
      </c>
      <c r="C1932" t="s">
        <v>67</v>
      </c>
      <c r="D1932" t="s">
        <v>78</v>
      </c>
      <c r="E1932" t="s">
        <v>69</v>
      </c>
      <c r="F1932" s="1">
        <v>42375</v>
      </c>
      <c r="G1932" s="1">
        <v>42415</v>
      </c>
      <c r="I1932" s="1">
        <v>42405</v>
      </c>
      <c r="J1932" s="1">
        <v>42375</v>
      </c>
      <c r="K1932" s="1"/>
      <c r="L1932" t="s">
        <v>2170</v>
      </c>
      <c r="M1932" s="2">
        <v>804806</v>
      </c>
      <c r="N1932" t="s">
        <v>125</v>
      </c>
      <c r="O1932" t="b">
        <v>0</v>
      </c>
      <c r="Q1932" t="s">
        <v>2170</v>
      </c>
      <c r="W1932" s="2">
        <v>16096.12</v>
      </c>
      <c r="X1932" s="2">
        <v>804806</v>
      </c>
      <c r="Y1932" s="3">
        <v>0.06</v>
      </c>
      <c r="Z1932" s="2">
        <v>24144.18</v>
      </c>
      <c r="AA1932" s="2">
        <v>24144.18</v>
      </c>
      <c r="AB1932" s="3">
        <v>0.03</v>
      </c>
      <c r="AC1932" s="3">
        <v>0.03</v>
      </c>
      <c r="AD1932" s="2">
        <v>48288.36</v>
      </c>
      <c r="BD1932" t="s">
        <v>82</v>
      </c>
    </row>
    <row r="1933" spans="1:65" x14ac:dyDescent="0.2">
      <c r="A1933">
        <v>55497960</v>
      </c>
      <c r="B1933" t="s">
        <v>266</v>
      </c>
      <c r="C1933" t="s">
        <v>67</v>
      </c>
      <c r="D1933" t="s">
        <v>153</v>
      </c>
      <c r="E1933" t="s">
        <v>74</v>
      </c>
      <c r="F1933" s="1">
        <v>42588</v>
      </c>
      <c r="G1933" s="1">
        <v>42921</v>
      </c>
      <c r="I1933" s="1">
        <v>42618</v>
      </c>
      <c r="J1933" s="1">
        <v>42588</v>
      </c>
      <c r="K1933" s="1"/>
      <c r="L1933" t="s">
        <v>5115</v>
      </c>
      <c r="M1933" s="2">
        <v>813372</v>
      </c>
      <c r="N1933" t="s">
        <v>87</v>
      </c>
      <c r="O1933" t="b">
        <v>0</v>
      </c>
      <c r="Q1933" t="s">
        <v>5115</v>
      </c>
      <c r="W1933" s="2">
        <v>16267.44</v>
      </c>
      <c r="X1933" s="2">
        <v>813372</v>
      </c>
      <c r="Y1933" s="3">
        <v>0.06</v>
      </c>
      <c r="Z1933" s="2">
        <v>24401.16</v>
      </c>
      <c r="AA1933" s="2">
        <v>24401.16</v>
      </c>
      <c r="AB1933" s="3">
        <v>0.03</v>
      </c>
      <c r="AC1933" s="3">
        <v>0.03</v>
      </c>
      <c r="AD1933" s="2">
        <v>48802.32</v>
      </c>
    </row>
    <row r="1934" spans="1:65" x14ac:dyDescent="0.2">
      <c r="A1934">
        <v>55984267</v>
      </c>
      <c r="B1934" t="s">
        <v>935</v>
      </c>
      <c r="C1934" t="s">
        <v>67</v>
      </c>
      <c r="D1934" t="s">
        <v>84</v>
      </c>
      <c r="E1934" t="s">
        <v>74</v>
      </c>
      <c r="F1934" s="1">
        <v>42731</v>
      </c>
      <c r="G1934" s="1">
        <v>42776</v>
      </c>
      <c r="I1934" s="1">
        <v>42761</v>
      </c>
      <c r="J1934" s="1">
        <v>42731</v>
      </c>
      <c r="K1934" s="1"/>
      <c r="L1934" t="s">
        <v>936</v>
      </c>
      <c r="M1934" s="2">
        <v>255746</v>
      </c>
      <c r="N1934" t="s">
        <v>108</v>
      </c>
      <c r="O1934" t="b">
        <v>0</v>
      </c>
      <c r="Q1934" t="s">
        <v>936</v>
      </c>
      <c r="W1934" s="2">
        <v>5114.92</v>
      </c>
      <c r="X1934" s="2">
        <v>255746</v>
      </c>
      <c r="Y1934" s="3">
        <v>0.06</v>
      </c>
      <c r="Z1934" s="2">
        <v>7672.38</v>
      </c>
      <c r="AA1934" s="2">
        <v>7672.38</v>
      </c>
      <c r="AB1934" s="3">
        <v>0.03</v>
      </c>
      <c r="AC1934" s="3">
        <v>0.03</v>
      </c>
      <c r="AD1934" s="2">
        <v>15344.76</v>
      </c>
    </row>
    <row r="1935" spans="1:65" x14ac:dyDescent="0.2">
      <c r="A1935">
        <v>57388815</v>
      </c>
      <c r="B1935" t="s">
        <v>2660</v>
      </c>
      <c r="C1935" t="s">
        <v>67</v>
      </c>
      <c r="D1935" t="s">
        <v>89</v>
      </c>
      <c r="E1935" t="s">
        <v>69</v>
      </c>
      <c r="F1935" s="1">
        <f>I1935+360</f>
        <v>42957</v>
      </c>
      <c r="G1935" s="1">
        <v>42766</v>
      </c>
      <c r="I1935" s="1">
        <v>42597</v>
      </c>
      <c r="J1935" s="1">
        <v>42567</v>
      </c>
      <c r="K1935" s="1"/>
      <c r="L1935" t="s">
        <v>2661</v>
      </c>
      <c r="M1935" s="2">
        <v>649625</v>
      </c>
      <c r="N1935" t="s">
        <v>71</v>
      </c>
      <c r="O1935" t="b">
        <v>0</v>
      </c>
      <c r="Q1935" t="s">
        <v>2661</v>
      </c>
      <c r="W1935" s="2">
        <v>12992.5</v>
      </c>
      <c r="X1935" s="2">
        <v>649625</v>
      </c>
      <c r="Y1935" s="3">
        <v>0.06</v>
      </c>
      <c r="Z1935" s="2">
        <v>19488.75</v>
      </c>
      <c r="AA1935" s="2">
        <v>19488.75</v>
      </c>
      <c r="AB1935" s="3">
        <v>0.03</v>
      </c>
      <c r="AC1935" s="3">
        <v>0.03</v>
      </c>
      <c r="AD1935" s="2">
        <v>38977.5</v>
      </c>
    </row>
    <row r="1936" spans="1:65" x14ac:dyDescent="0.2">
      <c r="A1936">
        <v>54026474</v>
      </c>
      <c r="B1936" t="s">
        <v>88</v>
      </c>
      <c r="C1936" t="s">
        <v>67</v>
      </c>
      <c r="D1936" t="s">
        <v>73</v>
      </c>
      <c r="E1936" t="s">
        <v>69</v>
      </c>
      <c r="F1936" s="1">
        <v>42659</v>
      </c>
      <c r="G1936" s="1">
        <v>42842</v>
      </c>
      <c r="I1936" s="1">
        <v>42689</v>
      </c>
      <c r="J1936" s="1">
        <v>42659</v>
      </c>
      <c r="K1936" s="1"/>
      <c r="L1936" t="s">
        <v>918</v>
      </c>
      <c r="M1936" s="2">
        <v>473156</v>
      </c>
      <c r="N1936" t="s">
        <v>87</v>
      </c>
      <c r="O1936" t="b">
        <v>0</v>
      </c>
      <c r="P1936" t="s">
        <v>919</v>
      </c>
      <c r="Q1936" t="s">
        <v>918</v>
      </c>
      <c r="W1936" s="2">
        <v>9463.1200000000008</v>
      </c>
      <c r="X1936" s="2">
        <v>473156</v>
      </c>
      <c r="Y1936" s="3">
        <v>0.06</v>
      </c>
      <c r="Z1936" s="2">
        <v>14194.68</v>
      </c>
      <c r="AA1936" s="2">
        <v>14194.68</v>
      </c>
      <c r="AB1936" s="3">
        <v>0.03</v>
      </c>
      <c r="AC1936" s="3">
        <v>0.03</v>
      </c>
      <c r="AD1936" s="2">
        <v>28389.360000000001</v>
      </c>
    </row>
    <row r="1937" spans="1:65" x14ac:dyDescent="0.2">
      <c r="A1937">
        <v>54178353</v>
      </c>
      <c r="B1937" t="s">
        <v>93</v>
      </c>
      <c r="C1937" t="s">
        <v>67</v>
      </c>
      <c r="D1937" t="s">
        <v>84</v>
      </c>
      <c r="E1937" t="s">
        <v>79</v>
      </c>
      <c r="F1937" s="1">
        <v>42473</v>
      </c>
      <c r="G1937" s="1">
        <v>42641</v>
      </c>
      <c r="I1937" s="1">
        <v>42503</v>
      </c>
      <c r="J1937" s="1">
        <v>42473</v>
      </c>
      <c r="K1937" s="1"/>
      <c r="L1937" t="s">
        <v>3697</v>
      </c>
      <c r="M1937" s="2">
        <v>172616</v>
      </c>
      <c r="N1937" t="s">
        <v>71</v>
      </c>
      <c r="O1937" t="b">
        <v>0</v>
      </c>
      <c r="Q1937" t="s">
        <v>3697</v>
      </c>
      <c r="W1937" s="2">
        <v>3452.32</v>
      </c>
      <c r="X1937" s="2">
        <v>172616</v>
      </c>
      <c r="Y1937" s="3">
        <v>0.06</v>
      </c>
      <c r="Z1937" s="2">
        <v>5178.4799999999996</v>
      </c>
      <c r="AA1937" s="2">
        <v>5178.4799999999996</v>
      </c>
      <c r="AB1937" s="3">
        <v>0.03</v>
      </c>
      <c r="AC1937" s="3">
        <v>0.03</v>
      </c>
      <c r="AD1937" s="2">
        <v>10356.959999999999</v>
      </c>
    </row>
    <row r="1938" spans="1:65" x14ac:dyDescent="0.2">
      <c r="A1938">
        <v>54242742</v>
      </c>
      <c r="B1938" t="s">
        <v>3096</v>
      </c>
      <c r="C1938" t="s">
        <v>67</v>
      </c>
      <c r="D1938" t="s">
        <v>84</v>
      </c>
      <c r="E1938" t="s">
        <v>85</v>
      </c>
      <c r="F1938" s="1">
        <v>42799</v>
      </c>
      <c r="G1938" s="1">
        <v>42904</v>
      </c>
      <c r="I1938" s="1">
        <v>42829</v>
      </c>
      <c r="J1938" s="1">
        <v>42799</v>
      </c>
      <c r="K1938" s="1"/>
      <c r="L1938" t="s">
        <v>3097</v>
      </c>
      <c r="M1938" s="2">
        <v>693871</v>
      </c>
      <c r="N1938" t="s">
        <v>155</v>
      </c>
      <c r="O1938" t="b">
        <v>0</v>
      </c>
      <c r="Q1938" t="s">
        <v>3097</v>
      </c>
      <c r="W1938" s="2">
        <v>13877.42</v>
      </c>
      <c r="X1938" s="2">
        <v>693871</v>
      </c>
      <c r="Y1938" s="3">
        <v>0.06</v>
      </c>
      <c r="Z1938" s="2">
        <v>20816.13</v>
      </c>
      <c r="AA1938" s="2">
        <v>20816.13</v>
      </c>
      <c r="AB1938" s="3">
        <v>0.03</v>
      </c>
      <c r="AC1938" s="3">
        <v>0.03</v>
      </c>
      <c r="AD1938" s="2">
        <v>41632.26</v>
      </c>
      <c r="BC1938" t="s">
        <v>3098</v>
      </c>
      <c r="BD1938" t="s">
        <v>82</v>
      </c>
      <c r="BE1938" t="s">
        <v>3099</v>
      </c>
      <c r="BI1938" t="s">
        <v>334</v>
      </c>
      <c r="BJ1938" t="s">
        <v>3100</v>
      </c>
      <c r="BK1938">
        <v>10210</v>
      </c>
      <c r="BM1938">
        <v>75089</v>
      </c>
    </row>
    <row r="1939" spans="1:65" x14ac:dyDescent="0.2">
      <c r="A1939">
        <v>54254338</v>
      </c>
      <c r="B1939" t="s">
        <v>5240</v>
      </c>
      <c r="C1939" t="s">
        <v>94</v>
      </c>
      <c r="D1939" t="s">
        <v>95</v>
      </c>
      <c r="E1939" t="s">
        <v>79</v>
      </c>
      <c r="F1939" s="1">
        <v>42597</v>
      </c>
      <c r="G1939" s="1">
        <v>42711</v>
      </c>
      <c r="I1939" s="1">
        <v>42627</v>
      </c>
      <c r="J1939" s="1">
        <v>42597</v>
      </c>
      <c r="K1939" s="1"/>
      <c r="L1939" t="s">
        <v>5241</v>
      </c>
      <c r="M1939" s="2">
        <v>476477</v>
      </c>
      <c r="N1939" t="s">
        <v>115</v>
      </c>
      <c r="O1939" t="b">
        <v>0</v>
      </c>
      <c r="Q1939" t="s">
        <v>5241</v>
      </c>
      <c r="W1939" s="2">
        <v>9529.5400000000009</v>
      </c>
      <c r="X1939" s="2">
        <v>476477</v>
      </c>
      <c r="Y1939" s="3">
        <v>0.06</v>
      </c>
      <c r="Z1939" s="2">
        <v>14294.31</v>
      </c>
      <c r="AA1939" s="2">
        <v>14294.31</v>
      </c>
      <c r="AB1939" s="3">
        <v>0.03</v>
      </c>
      <c r="AC1939" s="3">
        <v>0.03</v>
      </c>
      <c r="AD1939" s="2">
        <v>28588.62</v>
      </c>
    </row>
    <row r="1940" spans="1:65" x14ac:dyDescent="0.2">
      <c r="A1940">
        <v>54548224</v>
      </c>
      <c r="B1940" t="s">
        <v>3985</v>
      </c>
      <c r="C1940" t="s">
        <v>67</v>
      </c>
      <c r="D1940" t="s">
        <v>68</v>
      </c>
      <c r="E1940" t="s">
        <v>79</v>
      </c>
      <c r="F1940" s="1">
        <v>42641</v>
      </c>
      <c r="G1940" s="1">
        <v>42753</v>
      </c>
      <c r="I1940" s="1">
        <v>42671</v>
      </c>
      <c r="J1940" s="1">
        <v>42641</v>
      </c>
      <c r="K1940" s="1"/>
      <c r="L1940" t="s">
        <v>4417</v>
      </c>
      <c r="M1940" s="2">
        <v>351287</v>
      </c>
      <c r="N1940" t="s">
        <v>127</v>
      </c>
      <c r="O1940" t="b">
        <v>0</v>
      </c>
      <c r="Q1940" t="s">
        <v>4417</v>
      </c>
      <c r="W1940" s="2">
        <v>7025.74</v>
      </c>
      <c r="X1940" s="2">
        <v>351287</v>
      </c>
      <c r="Y1940" s="3">
        <v>0.06</v>
      </c>
      <c r="Z1940" s="2">
        <v>10538.61</v>
      </c>
      <c r="AA1940" s="2">
        <v>10538.61</v>
      </c>
      <c r="AB1940" s="3">
        <v>0.03</v>
      </c>
      <c r="AC1940" s="3">
        <v>0.03</v>
      </c>
      <c r="AD1940" s="2">
        <v>21077.22</v>
      </c>
    </row>
    <row r="1941" spans="1:65" x14ac:dyDescent="0.2">
      <c r="A1941">
        <v>54599058</v>
      </c>
      <c r="B1941" t="s">
        <v>6496</v>
      </c>
      <c r="C1941" t="s">
        <v>67</v>
      </c>
      <c r="D1941" t="s">
        <v>123</v>
      </c>
      <c r="E1941" t="s">
        <v>74</v>
      </c>
      <c r="F1941" s="1">
        <v>42393</v>
      </c>
      <c r="G1941" s="1">
        <v>42442</v>
      </c>
      <c r="I1941" s="1">
        <v>42423</v>
      </c>
      <c r="J1941" s="1">
        <v>42393</v>
      </c>
      <c r="K1941" s="1"/>
      <c r="L1941" t="s">
        <v>6497</v>
      </c>
      <c r="M1941" s="2">
        <v>479253</v>
      </c>
      <c r="N1941" t="s">
        <v>127</v>
      </c>
      <c r="O1941" t="b">
        <v>0</v>
      </c>
      <c r="Q1941" t="s">
        <v>6497</v>
      </c>
      <c r="W1941" s="2">
        <v>9585.06</v>
      </c>
      <c r="X1941" s="2">
        <v>479253</v>
      </c>
      <c r="Y1941" s="3">
        <v>0.06</v>
      </c>
      <c r="Z1941" s="2">
        <v>14377.59</v>
      </c>
      <c r="AA1941" s="2">
        <v>14377.59</v>
      </c>
      <c r="AB1941" s="3">
        <v>0.03</v>
      </c>
      <c r="AC1941" s="3">
        <v>0.03</v>
      </c>
      <c r="AD1941" s="2">
        <v>28755.18</v>
      </c>
    </row>
    <row r="1942" spans="1:65" x14ac:dyDescent="0.2">
      <c r="A1942">
        <v>54646629</v>
      </c>
      <c r="B1942" t="s">
        <v>122</v>
      </c>
      <c r="C1942" t="s">
        <v>94</v>
      </c>
      <c r="D1942" t="s">
        <v>95</v>
      </c>
      <c r="E1942" t="s">
        <v>106</v>
      </c>
      <c r="F1942" s="1">
        <v>42488</v>
      </c>
      <c r="G1942" s="1">
        <v>42559</v>
      </c>
      <c r="I1942" s="1">
        <v>42518</v>
      </c>
      <c r="J1942" s="1">
        <v>42488</v>
      </c>
      <c r="K1942" s="1"/>
      <c r="L1942" t="s">
        <v>4394</v>
      </c>
      <c r="M1942" s="2">
        <v>337837</v>
      </c>
      <c r="N1942" t="s">
        <v>97</v>
      </c>
      <c r="O1942" t="b">
        <v>0</v>
      </c>
      <c r="Q1942" t="s">
        <v>4394</v>
      </c>
      <c r="W1942" s="2">
        <v>6756.74</v>
      </c>
      <c r="X1942" s="2">
        <v>337837</v>
      </c>
      <c r="Y1942" s="3">
        <v>0.06</v>
      </c>
      <c r="Z1942" s="2">
        <v>10135.11</v>
      </c>
      <c r="AA1942" s="2">
        <v>10135.11</v>
      </c>
      <c r="AB1942" s="3">
        <v>0.03</v>
      </c>
      <c r="AC1942" s="3">
        <v>0.03</v>
      </c>
      <c r="AD1942" s="2">
        <v>20270.22</v>
      </c>
    </row>
    <row r="1943" spans="1:65" x14ac:dyDescent="0.2">
      <c r="A1943">
        <v>54821766</v>
      </c>
      <c r="B1943" t="s">
        <v>181</v>
      </c>
      <c r="C1943" t="s">
        <v>67</v>
      </c>
      <c r="D1943" t="s">
        <v>73</v>
      </c>
      <c r="E1943" t="s">
        <v>85</v>
      </c>
      <c r="F1943" s="1">
        <v>42659</v>
      </c>
      <c r="G1943" s="1">
        <v>42881</v>
      </c>
      <c r="I1943" s="1">
        <v>42689</v>
      </c>
      <c r="J1943" s="1">
        <v>42659</v>
      </c>
      <c r="K1943" s="1"/>
      <c r="L1943" t="s">
        <v>269</v>
      </c>
      <c r="M1943" s="2">
        <v>700080</v>
      </c>
      <c r="N1943" t="s">
        <v>103</v>
      </c>
      <c r="O1943" t="b">
        <v>0</v>
      </c>
      <c r="Q1943" t="s">
        <v>269</v>
      </c>
      <c r="W1943" s="2">
        <v>14001.6</v>
      </c>
      <c r="X1943" s="2">
        <v>700080</v>
      </c>
      <c r="Y1943" s="3">
        <v>0.06</v>
      </c>
      <c r="Z1943" s="2">
        <v>21002.400000000001</v>
      </c>
      <c r="AA1943" s="2">
        <v>21002.400000000001</v>
      </c>
      <c r="AB1943" s="3">
        <v>0.03</v>
      </c>
      <c r="AC1943" s="3">
        <v>0.03</v>
      </c>
      <c r="AD1943" s="2">
        <v>42004.800000000003</v>
      </c>
    </row>
    <row r="1944" spans="1:65" x14ac:dyDescent="0.2">
      <c r="A1944">
        <v>54789434</v>
      </c>
      <c r="B1944" t="s">
        <v>122</v>
      </c>
      <c r="C1944" t="s">
        <v>67</v>
      </c>
      <c r="D1944" t="s">
        <v>73</v>
      </c>
      <c r="E1944" t="s">
        <v>79</v>
      </c>
      <c r="F1944" s="1">
        <v>42924</v>
      </c>
      <c r="G1944" s="1">
        <v>42971</v>
      </c>
      <c r="I1944" s="1">
        <v>42954</v>
      </c>
      <c r="J1944" s="1">
        <v>42924</v>
      </c>
      <c r="K1944" s="1"/>
      <c r="L1944" t="s">
        <v>1459</v>
      </c>
      <c r="M1944" s="2">
        <v>477437</v>
      </c>
      <c r="N1944" t="s">
        <v>125</v>
      </c>
      <c r="O1944" t="b">
        <v>0</v>
      </c>
      <c r="Q1944" t="s">
        <v>1459</v>
      </c>
      <c r="W1944" s="2">
        <v>9548.74</v>
      </c>
      <c r="X1944" s="2">
        <v>477437</v>
      </c>
      <c r="Y1944" s="3">
        <v>0.06</v>
      </c>
      <c r="Z1944" s="2">
        <v>14323.11</v>
      </c>
      <c r="AA1944" s="2">
        <v>14323.11</v>
      </c>
      <c r="AB1944" s="3">
        <v>0.03</v>
      </c>
      <c r="AC1944" s="3">
        <v>0.03</v>
      </c>
      <c r="AD1944" s="2">
        <v>28646.22</v>
      </c>
    </row>
    <row r="1945" spans="1:65" x14ac:dyDescent="0.2">
      <c r="A1945">
        <v>54791051</v>
      </c>
      <c r="B1945" t="s">
        <v>488</v>
      </c>
      <c r="C1945" t="s">
        <v>67</v>
      </c>
      <c r="D1945" t="s">
        <v>84</v>
      </c>
      <c r="E1945" t="s">
        <v>79</v>
      </c>
      <c r="F1945" s="1">
        <f>I1945+360</f>
        <v>42954</v>
      </c>
      <c r="G1945" s="1">
        <v>42671</v>
      </c>
      <c r="I1945" s="1">
        <v>42594</v>
      </c>
      <c r="J1945" s="1">
        <v>42564</v>
      </c>
      <c r="K1945" s="1"/>
      <c r="L1945" t="s">
        <v>1922</v>
      </c>
      <c r="M1945" s="2">
        <v>734383</v>
      </c>
      <c r="N1945" t="s">
        <v>143</v>
      </c>
      <c r="O1945" t="b">
        <v>0</v>
      </c>
      <c r="Q1945" t="s">
        <v>1922</v>
      </c>
      <c r="W1945" s="2">
        <v>14687.66</v>
      </c>
      <c r="X1945" s="2">
        <v>734383</v>
      </c>
      <c r="Y1945" s="3">
        <v>0.06</v>
      </c>
      <c r="Z1945" s="2">
        <v>22031.49</v>
      </c>
      <c r="AA1945" s="2">
        <v>22031.49</v>
      </c>
      <c r="AB1945" s="3">
        <v>0.03</v>
      </c>
      <c r="AC1945" s="3">
        <v>0.03</v>
      </c>
      <c r="AD1945" s="2">
        <v>44062.98</v>
      </c>
    </row>
    <row r="1946" spans="1:65" x14ac:dyDescent="0.2">
      <c r="A1946">
        <v>54834154</v>
      </c>
      <c r="B1946" t="s">
        <v>3597</v>
      </c>
      <c r="C1946" t="s">
        <v>67</v>
      </c>
      <c r="D1946" t="s">
        <v>73</v>
      </c>
      <c r="E1946" t="s">
        <v>85</v>
      </c>
      <c r="F1946" s="1">
        <v>42372</v>
      </c>
      <c r="G1946" s="1">
        <v>42807</v>
      </c>
      <c r="I1946" s="1">
        <v>42402</v>
      </c>
      <c r="J1946" s="1">
        <v>42372</v>
      </c>
      <c r="K1946" s="1"/>
      <c r="L1946" t="s">
        <v>3598</v>
      </c>
      <c r="M1946" s="2">
        <v>630676</v>
      </c>
      <c r="N1946" t="s">
        <v>193</v>
      </c>
      <c r="O1946" t="b">
        <v>0</v>
      </c>
      <c r="Q1946" t="s">
        <v>3598</v>
      </c>
      <c r="W1946" s="2">
        <v>12613.52</v>
      </c>
      <c r="X1946" s="2">
        <v>630676</v>
      </c>
      <c r="Y1946" s="3">
        <v>0.06</v>
      </c>
      <c r="Z1946" s="2">
        <v>18920.28</v>
      </c>
      <c r="AA1946" s="2">
        <v>18920.28</v>
      </c>
      <c r="AB1946" s="3">
        <v>0.03</v>
      </c>
      <c r="AC1946" s="3">
        <v>0.03</v>
      </c>
      <c r="AD1946" s="2">
        <v>37840.559999999998</v>
      </c>
      <c r="BC1946" t="s">
        <v>3599</v>
      </c>
      <c r="BD1946" t="s">
        <v>82</v>
      </c>
      <c r="BI1946" t="s">
        <v>325</v>
      </c>
      <c r="BJ1946" t="s">
        <v>3600</v>
      </c>
      <c r="BK1946">
        <v>12030</v>
      </c>
      <c r="BM1946">
        <v>90650</v>
      </c>
    </row>
    <row r="1947" spans="1:65" x14ac:dyDescent="0.2">
      <c r="A1947">
        <v>54792199</v>
      </c>
      <c r="B1947" t="s">
        <v>93</v>
      </c>
      <c r="C1947" t="s">
        <v>67</v>
      </c>
      <c r="D1947" t="s">
        <v>73</v>
      </c>
      <c r="E1947" t="s">
        <v>79</v>
      </c>
      <c r="F1947" s="1">
        <v>42399</v>
      </c>
      <c r="G1947" s="1">
        <v>42718</v>
      </c>
      <c r="I1947" s="1">
        <v>42429</v>
      </c>
      <c r="J1947" s="1">
        <v>42399</v>
      </c>
      <c r="K1947" s="1"/>
      <c r="L1947" t="s">
        <v>4202</v>
      </c>
      <c r="M1947" s="2">
        <v>148024</v>
      </c>
      <c r="N1947" t="s">
        <v>115</v>
      </c>
      <c r="O1947" t="b">
        <v>0</v>
      </c>
      <c r="Q1947" t="s">
        <v>4202</v>
      </c>
      <c r="W1947" s="2">
        <v>2960.48</v>
      </c>
      <c r="X1947" s="2">
        <v>148024</v>
      </c>
      <c r="Y1947" s="3">
        <v>0.06</v>
      </c>
      <c r="Z1947" s="2">
        <v>4440.72</v>
      </c>
      <c r="AA1947" s="2">
        <v>4440.72</v>
      </c>
      <c r="AB1947" s="3">
        <v>0.03</v>
      </c>
      <c r="AC1947" s="3">
        <v>0.03</v>
      </c>
      <c r="AD1947" s="2">
        <v>8881.44</v>
      </c>
    </row>
    <row r="1948" spans="1:65" x14ac:dyDescent="0.2">
      <c r="A1948">
        <v>54786910</v>
      </c>
      <c r="B1948" t="s">
        <v>5213</v>
      </c>
      <c r="C1948" t="s">
        <v>67</v>
      </c>
      <c r="D1948" t="s">
        <v>73</v>
      </c>
      <c r="E1948" t="s">
        <v>74</v>
      </c>
      <c r="F1948" s="1">
        <v>42668</v>
      </c>
      <c r="G1948" s="1">
        <v>42766</v>
      </c>
      <c r="I1948" s="1">
        <v>42698</v>
      </c>
      <c r="J1948" s="1">
        <v>42668</v>
      </c>
      <c r="K1948" s="1"/>
      <c r="L1948" t="s">
        <v>5214</v>
      </c>
      <c r="M1948" s="2">
        <v>209754</v>
      </c>
      <c r="N1948" t="s">
        <v>71</v>
      </c>
      <c r="O1948" t="b">
        <v>0</v>
      </c>
      <c r="P1948" t="s">
        <v>426</v>
      </c>
      <c r="Q1948" t="s">
        <v>5214</v>
      </c>
      <c r="W1948" s="2">
        <v>4195.08</v>
      </c>
      <c r="X1948" s="2">
        <v>209754</v>
      </c>
      <c r="Y1948" s="3">
        <v>0.06</v>
      </c>
      <c r="Z1948" s="2">
        <v>6292.62</v>
      </c>
      <c r="AA1948" s="2">
        <v>6292.62</v>
      </c>
      <c r="AB1948" s="3">
        <v>0.03</v>
      </c>
      <c r="AC1948" s="3">
        <v>0.03</v>
      </c>
      <c r="AD1948" s="2">
        <v>12585.24</v>
      </c>
      <c r="BC1948" t="s">
        <v>5215</v>
      </c>
      <c r="BD1948" t="s">
        <v>82</v>
      </c>
      <c r="BE1948" t="s">
        <v>5216</v>
      </c>
      <c r="BI1948" t="s">
        <v>396</v>
      </c>
      <c r="BJ1948" t="s">
        <v>5217</v>
      </c>
      <c r="BK1948">
        <v>226</v>
      </c>
      <c r="BM1948">
        <v>33931</v>
      </c>
    </row>
    <row r="1949" spans="1:65" x14ac:dyDescent="0.2">
      <c r="A1949">
        <v>54787050</v>
      </c>
      <c r="B1949" t="s">
        <v>243</v>
      </c>
      <c r="C1949" t="s">
        <v>67</v>
      </c>
      <c r="D1949" t="s">
        <v>73</v>
      </c>
      <c r="E1949" t="s">
        <v>147</v>
      </c>
      <c r="F1949" s="1">
        <v>42452</v>
      </c>
      <c r="G1949" s="1">
        <v>42546</v>
      </c>
      <c r="I1949" s="1">
        <v>42482</v>
      </c>
      <c r="J1949" s="1">
        <v>42452</v>
      </c>
      <c r="K1949" s="1"/>
      <c r="L1949" t="s">
        <v>5329</v>
      </c>
      <c r="M1949" s="2">
        <v>534922</v>
      </c>
      <c r="N1949" t="s">
        <v>127</v>
      </c>
      <c r="O1949" t="b">
        <v>0</v>
      </c>
      <c r="Q1949" t="s">
        <v>5329</v>
      </c>
      <c r="W1949" s="2">
        <v>10698.44</v>
      </c>
      <c r="X1949" s="2">
        <v>534922</v>
      </c>
      <c r="Y1949" s="3">
        <v>0.06</v>
      </c>
      <c r="Z1949" s="2">
        <v>16047.66</v>
      </c>
      <c r="AA1949" s="2">
        <v>16047.66</v>
      </c>
      <c r="AB1949" s="3">
        <v>0.03</v>
      </c>
      <c r="AC1949" s="3">
        <v>0.03</v>
      </c>
      <c r="AD1949" s="2">
        <v>32095.32</v>
      </c>
    </row>
    <row r="1950" spans="1:65" x14ac:dyDescent="0.2">
      <c r="A1950">
        <v>54827315</v>
      </c>
      <c r="B1950" t="s">
        <v>5668</v>
      </c>
      <c r="C1950" t="s">
        <v>67</v>
      </c>
      <c r="D1950" t="s">
        <v>89</v>
      </c>
      <c r="E1950" t="s">
        <v>74</v>
      </c>
      <c r="F1950" s="1">
        <v>42486</v>
      </c>
      <c r="G1950" s="1">
        <v>42663</v>
      </c>
      <c r="I1950" s="1">
        <v>42516</v>
      </c>
      <c r="J1950" s="1">
        <v>42486</v>
      </c>
      <c r="K1950" s="1"/>
      <c r="L1950" t="s">
        <v>5669</v>
      </c>
      <c r="M1950" s="2">
        <v>182530</v>
      </c>
      <c r="N1950" t="s">
        <v>103</v>
      </c>
      <c r="O1950" t="b">
        <v>0</v>
      </c>
      <c r="Q1950" t="s">
        <v>5669</v>
      </c>
      <c r="W1950" s="2">
        <v>3650.6</v>
      </c>
      <c r="X1950" s="2">
        <v>182530</v>
      </c>
      <c r="Y1950" s="3">
        <v>0.06</v>
      </c>
      <c r="Z1950" s="2">
        <v>5475.9</v>
      </c>
      <c r="AA1950" s="2">
        <v>5475.9</v>
      </c>
      <c r="AB1950" s="3">
        <v>0.03</v>
      </c>
      <c r="AC1950" s="3">
        <v>0.03</v>
      </c>
      <c r="AD1950" s="2">
        <v>10951.8</v>
      </c>
    </row>
    <row r="1951" spans="1:65" x14ac:dyDescent="0.2">
      <c r="A1951">
        <v>55173808</v>
      </c>
      <c r="B1951" t="s">
        <v>122</v>
      </c>
      <c r="C1951" t="s">
        <v>67</v>
      </c>
      <c r="D1951" t="s">
        <v>84</v>
      </c>
      <c r="E1951" t="s">
        <v>69</v>
      </c>
      <c r="F1951" s="1">
        <v>42417</v>
      </c>
      <c r="G1951" s="1">
        <v>42751</v>
      </c>
      <c r="I1951" s="1">
        <v>42447</v>
      </c>
      <c r="J1951" s="1">
        <v>42417</v>
      </c>
      <c r="K1951" s="1"/>
      <c r="L1951" t="s">
        <v>561</v>
      </c>
      <c r="M1951" s="2">
        <v>240734</v>
      </c>
      <c r="N1951" t="s">
        <v>127</v>
      </c>
      <c r="O1951" t="b">
        <v>0</v>
      </c>
      <c r="P1951" t="s">
        <v>116</v>
      </c>
      <c r="Q1951" t="s">
        <v>561</v>
      </c>
      <c r="W1951" s="2">
        <v>4814.68</v>
      </c>
      <c r="X1951" s="2">
        <v>240734</v>
      </c>
      <c r="Y1951" s="3">
        <v>0.06</v>
      </c>
      <c r="Z1951" s="2">
        <v>7222.02</v>
      </c>
      <c r="AA1951" s="2">
        <v>7222.02</v>
      </c>
      <c r="AB1951" s="3">
        <v>0.03</v>
      </c>
      <c r="AC1951" s="3">
        <v>0.03</v>
      </c>
      <c r="AD1951" s="2">
        <v>14444.04</v>
      </c>
    </row>
    <row r="1952" spans="1:65" x14ac:dyDescent="0.2">
      <c r="A1952">
        <v>55158544</v>
      </c>
      <c r="B1952" t="s">
        <v>1034</v>
      </c>
      <c r="C1952" t="s">
        <v>67</v>
      </c>
      <c r="D1952" t="s">
        <v>73</v>
      </c>
      <c r="E1952" t="s">
        <v>110</v>
      </c>
      <c r="F1952" s="1">
        <v>42438</v>
      </c>
      <c r="G1952" s="1">
        <v>42775</v>
      </c>
      <c r="I1952" s="1">
        <v>42468</v>
      </c>
      <c r="J1952" s="1">
        <v>42438</v>
      </c>
      <c r="K1952" s="1"/>
      <c r="L1952" t="s">
        <v>1035</v>
      </c>
      <c r="M1952" s="2">
        <v>778784</v>
      </c>
      <c r="N1952" t="s">
        <v>143</v>
      </c>
      <c r="O1952" t="b">
        <v>0</v>
      </c>
      <c r="Q1952" t="s">
        <v>1035</v>
      </c>
      <c r="W1952" s="2">
        <v>15575.68</v>
      </c>
      <c r="X1952" s="2">
        <v>778784</v>
      </c>
      <c r="Y1952" s="3">
        <v>0.06</v>
      </c>
      <c r="Z1952" s="2">
        <v>23363.52</v>
      </c>
      <c r="AA1952" s="2">
        <v>23363.52</v>
      </c>
      <c r="AB1952" s="3">
        <v>0.03</v>
      </c>
      <c r="AC1952" s="3">
        <v>0.03</v>
      </c>
      <c r="AD1952" s="2">
        <v>46727.040000000001</v>
      </c>
    </row>
    <row r="1953" spans="1:65" x14ac:dyDescent="0.2">
      <c r="A1953">
        <v>55149971</v>
      </c>
      <c r="B1953" t="s">
        <v>1539</v>
      </c>
      <c r="C1953" t="s">
        <v>67</v>
      </c>
      <c r="D1953" t="s">
        <v>123</v>
      </c>
      <c r="E1953" t="s">
        <v>79</v>
      </c>
      <c r="F1953" s="1">
        <v>42380</v>
      </c>
      <c r="G1953" s="1">
        <v>42608</v>
      </c>
      <c r="I1953" s="1">
        <v>42410</v>
      </c>
      <c r="J1953" s="1">
        <v>42380</v>
      </c>
      <c r="K1953" s="1"/>
      <c r="L1953" t="s">
        <v>1540</v>
      </c>
      <c r="M1953" s="2">
        <v>759755</v>
      </c>
      <c r="N1953" t="s">
        <v>100</v>
      </c>
      <c r="O1953" t="b">
        <v>0</v>
      </c>
      <c r="Q1953" t="s">
        <v>1540</v>
      </c>
      <c r="W1953" s="2">
        <v>15195.1</v>
      </c>
      <c r="X1953" s="2">
        <v>759755</v>
      </c>
      <c r="Y1953" s="3">
        <v>0.06</v>
      </c>
      <c r="Z1953" s="2">
        <v>22792.65</v>
      </c>
      <c r="AA1953" s="2">
        <v>22792.65</v>
      </c>
      <c r="AB1953" s="3">
        <v>0.03</v>
      </c>
      <c r="AC1953" s="3">
        <v>0.03</v>
      </c>
      <c r="AD1953" s="2">
        <v>45585.3</v>
      </c>
    </row>
    <row r="1954" spans="1:65" x14ac:dyDescent="0.2">
      <c r="A1954">
        <v>55136129</v>
      </c>
      <c r="B1954" t="s">
        <v>504</v>
      </c>
      <c r="C1954" t="s">
        <v>94</v>
      </c>
      <c r="D1954" t="s">
        <v>95</v>
      </c>
      <c r="E1954" t="s">
        <v>69</v>
      </c>
      <c r="F1954" s="1">
        <v>42484</v>
      </c>
      <c r="G1954" s="1">
        <v>42539</v>
      </c>
      <c r="I1954" s="1">
        <v>42514</v>
      </c>
      <c r="J1954" s="1">
        <v>42484</v>
      </c>
      <c r="K1954" s="1"/>
      <c r="L1954" t="s">
        <v>2741</v>
      </c>
      <c r="M1954" s="2">
        <v>402686</v>
      </c>
      <c r="N1954" t="s">
        <v>81</v>
      </c>
      <c r="O1954" t="b">
        <v>0</v>
      </c>
      <c r="Q1954" t="s">
        <v>2741</v>
      </c>
      <c r="W1954" s="2">
        <v>8053.72</v>
      </c>
      <c r="X1954" s="2">
        <v>402686</v>
      </c>
      <c r="Y1954" s="3">
        <v>0.06</v>
      </c>
      <c r="Z1954" s="2">
        <v>12080.58</v>
      </c>
      <c r="AA1954" s="2">
        <v>12080.58</v>
      </c>
      <c r="AB1954" s="3">
        <v>0.03</v>
      </c>
      <c r="AC1954" s="3">
        <v>0.03</v>
      </c>
      <c r="AD1954" s="2">
        <v>24161.16</v>
      </c>
    </row>
    <row r="1955" spans="1:65" x14ac:dyDescent="0.2">
      <c r="A1955">
        <v>55128556</v>
      </c>
      <c r="B1955" t="s">
        <v>117</v>
      </c>
      <c r="C1955" t="s">
        <v>94</v>
      </c>
      <c r="D1955" t="s">
        <v>95</v>
      </c>
      <c r="E1955" t="s">
        <v>69</v>
      </c>
      <c r="F1955" s="1">
        <v>42783</v>
      </c>
      <c r="G1955" s="1">
        <v>42929</v>
      </c>
      <c r="I1955" s="1">
        <v>42813</v>
      </c>
      <c r="J1955" s="1">
        <v>42783</v>
      </c>
      <c r="K1955" s="1"/>
      <c r="L1955" t="s">
        <v>4072</v>
      </c>
      <c r="M1955" s="2">
        <v>734376</v>
      </c>
      <c r="N1955" t="s">
        <v>87</v>
      </c>
      <c r="O1955" t="b">
        <v>0</v>
      </c>
      <c r="Q1955" t="s">
        <v>4072</v>
      </c>
      <c r="W1955" s="2">
        <v>14687.52</v>
      </c>
      <c r="X1955" s="2">
        <v>734376</v>
      </c>
      <c r="Y1955" s="3">
        <v>0.06</v>
      </c>
      <c r="Z1955" s="2">
        <v>22031.279999999999</v>
      </c>
      <c r="AA1955" s="2">
        <v>22031.279999999999</v>
      </c>
      <c r="AB1955" s="3">
        <v>0.03</v>
      </c>
      <c r="AC1955" s="3">
        <v>0.03</v>
      </c>
      <c r="AD1955" s="2">
        <v>44062.559999999998</v>
      </c>
    </row>
    <row r="1956" spans="1:65" x14ac:dyDescent="0.2">
      <c r="A1956">
        <v>55146406</v>
      </c>
      <c r="B1956" t="s">
        <v>321</v>
      </c>
      <c r="C1956" t="s">
        <v>67</v>
      </c>
      <c r="D1956" t="s">
        <v>73</v>
      </c>
      <c r="E1956" t="s">
        <v>85</v>
      </c>
      <c r="F1956" s="1">
        <v>42664</v>
      </c>
      <c r="G1956" s="1">
        <v>42870</v>
      </c>
      <c r="I1956" s="1">
        <v>42694</v>
      </c>
      <c r="J1956" s="1">
        <v>42664</v>
      </c>
      <c r="K1956" s="1"/>
      <c r="L1956" t="s">
        <v>4553</v>
      </c>
      <c r="M1956" s="2">
        <v>435635</v>
      </c>
      <c r="N1956" t="s">
        <v>108</v>
      </c>
      <c r="O1956" t="b">
        <v>0</v>
      </c>
      <c r="Q1956" t="s">
        <v>4553</v>
      </c>
      <c r="W1956" s="2">
        <v>8712.7000000000007</v>
      </c>
      <c r="X1956" s="2">
        <v>435635</v>
      </c>
      <c r="Y1956" s="3">
        <v>0.06</v>
      </c>
      <c r="Z1956" s="2">
        <v>13069.05</v>
      </c>
      <c r="AA1956" s="2">
        <v>13069.05</v>
      </c>
      <c r="AB1956" s="3">
        <v>0.03</v>
      </c>
      <c r="AC1956" s="3">
        <v>0.03</v>
      </c>
      <c r="AD1956" s="2">
        <v>26138.1</v>
      </c>
    </row>
    <row r="1957" spans="1:65" x14ac:dyDescent="0.2">
      <c r="A1957">
        <v>55129692</v>
      </c>
      <c r="B1957" t="s">
        <v>4590</v>
      </c>
      <c r="C1957" t="s">
        <v>94</v>
      </c>
      <c r="D1957" t="s">
        <v>95</v>
      </c>
      <c r="E1957" t="s">
        <v>79</v>
      </c>
      <c r="F1957" s="1">
        <f>I1957+360</f>
        <v>42968</v>
      </c>
      <c r="G1957" s="1">
        <v>42898</v>
      </c>
      <c r="I1957" s="1">
        <v>42608</v>
      </c>
      <c r="J1957" s="1">
        <v>42578</v>
      </c>
      <c r="K1957" s="1"/>
      <c r="L1957" t="s">
        <v>4591</v>
      </c>
      <c r="M1957" s="2">
        <v>635564</v>
      </c>
      <c r="N1957" t="s">
        <v>100</v>
      </c>
      <c r="O1957" t="b">
        <v>0</v>
      </c>
      <c r="P1957" t="s">
        <v>281</v>
      </c>
      <c r="Q1957" t="s">
        <v>4591</v>
      </c>
      <c r="W1957" s="2">
        <v>12711.28</v>
      </c>
      <c r="X1957" s="2">
        <v>635564</v>
      </c>
      <c r="Y1957" s="3">
        <v>0.06</v>
      </c>
      <c r="Z1957" s="2">
        <v>19066.919999999998</v>
      </c>
      <c r="AA1957" s="2">
        <v>19066.919999999998</v>
      </c>
      <c r="AB1957" s="3">
        <v>0.03</v>
      </c>
      <c r="AC1957" s="3">
        <v>0.03</v>
      </c>
      <c r="AD1957" s="2">
        <v>38133.839999999997</v>
      </c>
    </row>
    <row r="1958" spans="1:65" x14ac:dyDescent="0.2">
      <c r="A1958">
        <v>55129853</v>
      </c>
      <c r="B1958" t="s">
        <v>4705</v>
      </c>
      <c r="C1958" t="s">
        <v>67</v>
      </c>
      <c r="D1958" t="s">
        <v>89</v>
      </c>
      <c r="E1958" t="s">
        <v>106</v>
      </c>
      <c r="F1958" s="1">
        <v>42631</v>
      </c>
      <c r="G1958" s="1">
        <v>42701</v>
      </c>
      <c r="I1958" s="1">
        <v>42661</v>
      </c>
      <c r="J1958" s="1">
        <v>42631</v>
      </c>
      <c r="K1958" s="1"/>
      <c r="L1958" t="s">
        <v>4706</v>
      </c>
      <c r="M1958" s="2">
        <v>485812</v>
      </c>
      <c r="N1958" t="s">
        <v>115</v>
      </c>
      <c r="O1958" t="b">
        <v>0</v>
      </c>
      <c r="Q1958" t="s">
        <v>4706</v>
      </c>
      <c r="W1958" s="2">
        <v>9716.24</v>
      </c>
      <c r="X1958" s="2">
        <v>485812</v>
      </c>
      <c r="Y1958" s="3">
        <v>0.06</v>
      </c>
      <c r="Z1958" s="2">
        <v>14574.36</v>
      </c>
      <c r="AA1958" s="2">
        <v>14574.36</v>
      </c>
      <c r="AB1958" s="3">
        <v>0.03</v>
      </c>
      <c r="AC1958" s="3">
        <v>0.03</v>
      </c>
      <c r="AD1958" s="2">
        <v>29148.720000000001</v>
      </c>
    </row>
    <row r="1959" spans="1:65" x14ac:dyDescent="0.2">
      <c r="A1959">
        <v>55137762</v>
      </c>
      <c r="B1959" t="s">
        <v>4931</v>
      </c>
      <c r="C1959" t="s">
        <v>67</v>
      </c>
      <c r="D1959" t="s">
        <v>73</v>
      </c>
      <c r="E1959" t="s">
        <v>85</v>
      </c>
      <c r="F1959" s="1">
        <v>42407</v>
      </c>
      <c r="G1959" s="1">
        <v>42437</v>
      </c>
      <c r="I1959" s="1">
        <v>42437</v>
      </c>
      <c r="J1959" s="1">
        <v>42407</v>
      </c>
      <c r="K1959" s="1"/>
      <c r="L1959" t="s">
        <v>4932</v>
      </c>
      <c r="M1959" s="2">
        <v>809052</v>
      </c>
      <c r="N1959" t="s">
        <v>125</v>
      </c>
      <c r="O1959" t="b">
        <v>0</v>
      </c>
      <c r="Q1959" t="s">
        <v>4932</v>
      </c>
      <c r="W1959" s="2">
        <v>16181.04</v>
      </c>
      <c r="X1959" s="2">
        <v>809052</v>
      </c>
      <c r="Y1959" s="3">
        <v>0.06</v>
      </c>
      <c r="Z1959" s="2">
        <v>24271.56</v>
      </c>
      <c r="AA1959" s="2">
        <v>24271.56</v>
      </c>
      <c r="AB1959" s="3">
        <v>0.03</v>
      </c>
      <c r="AC1959" s="3">
        <v>0.03</v>
      </c>
      <c r="AD1959" s="2">
        <v>48543.12</v>
      </c>
      <c r="BC1959" t="s">
        <v>4933</v>
      </c>
      <c r="BE1959" t="s">
        <v>4196</v>
      </c>
      <c r="BI1959" t="s">
        <v>359</v>
      </c>
      <c r="BJ1959" t="s">
        <v>4934</v>
      </c>
      <c r="BK1959">
        <v>5041</v>
      </c>
      <c r="BM1959">
        <v>30127</v>
      </c>
    </row>
    <row r="1960" spans="1:65" x14ac:dyDescent="0.2">
      <c r="A1960">
        <v>55130991</v>
      </c>
      <c r="B1960" t="s">
        <v>285</v>
      </c>
      <c r="C1960" t="s">
        <v>67</v>
      </c>
      <c r="D1960" t="s">
        <v>73</v>
      </c>
      <c r="E1960" t="s">
        <v>106</v>
      </c>
      <c r="F1960" s="1">
        <v>42386</v>
      </c>
      <c r="G1960" s="1">
        <v>42439</v>
      </c>
      <c r="I1960" s="1">
        <v>42416</v>
      </c>
      <c r="J1960" s="1">
        <v>42386</v>
      </c>
      <c r="K1960" s="1"/>
      <c r="L1960" t="s">
        <v>5220</v>
      </c>
      <c r="M1960" s="2">
        <v>322941</v>
      </c>
      <c r="N1960" t="s">
        <v>87</v>
      </c>
      <c r="O1960" t="b">
        <v>0</v>
      </c>
      <c r="Q1960" t="s">
        <v>5220</v>
      </c>
      <c r="W1960" s="2">
        <v>6458.82</v>
      </c>
      <c r="X1960" s="2">
        <v>322941</v>
      </c>
      <c r="Y1960" s="3">
        <v>0.06</v>
      </c>
      <c r="Z1960" s="2">
        <v>9688.23</v>
      </c>
      <c r="AA1960" s="2">
        <v>9688.23</v>
      </c>
      <c r="AB1960" s="3">
        <v>0.03</v>
      </c>
      <c r="AC1960" s="3">
        <v>0.03</v>
      </c>
      <c r="AD1960" s="2">
        <v>19376.46</v>
      </c>
    </row>
    <row r="1961" spans="1:65" x14ac:dyDescent="0.2">
      <c r="A1961">
        <v>55138592</v>
      </c>
      <c r="B1961" t="s">
        <v>2453</v>
      </c>
      <c r="C1961" t="s">
        <v>67</v>
      </c>
      <c r="D1961" t="s">
        <v>73</v>
      </c>
      <c r="E1961" t="s">
        <v>85</v>
      </c>
      <c r="F1961" s="1">
        <v>42530</v>
      </c>
      <c r="G1961" s="1">
        <v>42715</v>
      </c>
      <c r="I1961" s="1">
        <v>42560</v>
      </c>
      <c r="J1961" s="1">
        <v>42530</v>
      </c>
      <c r="K1961" s="1"/>
      <c r="L1961" t="s">
        <v>5659</v>
      </c>
      <c r="M1961" s="2">
        <v>485277</v>
      </c>
      <c r="N1961" t="s">
        <v>97</v>
      </c>
      <c r="O1961" t="b">
        <v>0</v>
      </c>
      <c r="Q1961" t="s">
        <v>5659</v>
      </c>
      <c r="W1961" s="2">
        <v>9705.5400000000009</v>
      </c>
      <c r="X1961" s="2">
        <v>485277</v>
      </c>
      <c r="Y1961" s="3">
        <v>0.06</v>
      </c>
      <c r="Z1961" s="2">
        <v>14558.31</v>
      </c>
      <c r="AA1961" s="2">
        <v>14558.31</v>
      </c>
      <c r="AB1961" s="3">
        <v>0.03</v>
      </c>
      <c r="AC1961" s="3">
        <v>0.03</v>
      </c>
      <c r="AD1961" s="2">
        <v>29116.62</v>
      </c>
    </row>
    <row r="1962" spans="1:65" x14ac:dyDescent="0.2">
      <c r="A1962">
        <v>55132090</v>
      </c>
      <c r="B1962" t="s">
        <v>203</v>
      </c>
      <c r="C1962" t="s">
        <v>67</v>
      </c>
      <c r="D1962" t="s">
        <v>84</v>
      </c>
      <c r="E1962" t="s">
        <v>147</v>
      </c>
      <c r="F1962" s="1">
        <v>42718</v>
      </c>
      <c r="G1962" s="1">
        <v>42829</v>
      </c>
      <c r="I1962" s="1">
        <v>42748</v>
      </c>
      <c r="J1962" s="1">
        <v>42718</v>
      </c>
      <c r="K1962" s="1"/>
      <c r="L1962" t="s">
        <v>6137</v>
      </c>
      <c r="M1962" s="2">
        <v>533512</v>
      </c>
      <c r="N1962" t="s">
        <v>115</v>
      </c>
      <c r="O1962" t="b">
        <v>0</v>
      </c>
      <c r="Q1962" t="s">
        <v>6137</v>
      </c>
      <c r="W1962" s="2">
        <v>10670.24</v>
      </c>
      <c r="X1962" s="2">
        <v>533512</v>
      </c>
      <c r="Y1962" s="3">
        <v>0.06</v>
      </c>
      <c r="Z1962" s="2">
        <v>16005.36</v>
      </c>
      <c r="AA1962" s="2">
        <v>16005.36</v>
      </c>
      <c r="AB1962" s="3">
        <v>0.03</v>
      </c>
      <c r="AC1962" s="3">
        <v>0.03</v>
      </c>
      <c r="AD1962" s="2">
        <v>32010.720000000001</v>
      </c>
    </row>
    <row r="1963" spans="1:65" x14ac:dyDescent="0.2">
      <c r="A1963">
        <v>55131639</v>
      </c>
      <c r="B1963" t="s">
        <v>6482</v>
      </c>
      <c r="C1963" t="s">
        <v>67</v>
      </c>
      <c r="D1963" t="s">
        <v>123</v>
      </c>
      <c r="E1963" t="s">
        <v>110</v>
      </c>
      <c r="F1963" s="1">
        <v>42408</v>
      </c>
      <c r="G1963" s="1">
        <v>42800</v>
      </c>
      <c r="I1963" s="1">
        <v>42438</v>
      </c>
      <c r="J1963" s="1">
        <v>42408</v>
      </c>
      <c r="K1963" s="1"/>
      <c r="L1963" t="s">
        <v>6483</v>
      </c>
      <c r="M1963" s="2">
        <v>425113</v>
      </c>
      <c r="N1963" t="s">
        <v>195</v>
      </c>
      <c r="O1963" t="b">
        <v>0</v>
      </c>
      <c r="Q1963" t="s">
        <v>6483</v>
      </c>
      <c r="W1963" s="2">
        <v>8502.26</v>
      </c>
      <c r="X1963" s="2">
        <v>425113</v>
      </c>
      <c r="Y1963" s="3">
        <v>0.06</v>
      </c>
      <c r="Z1963" s="2">
        <v>12753.39</v>
      </c>
      <c r="AA1963" s="2">
        <v>12753.39</v>
      </c>
      <c r="AB1963" s="3">
        <v>0.03</v>
      </c>
      <c r="AC1963" s="3">
        <v>0.03</v>
      </c>
      <c r="AD1963" s="2">
        <v>25506.78</v>
      </c>
    </row>
    <row r="1964" spans="1:65" x14ac:dyDescent="0.2">
      <c r="A1964">
        <v>55163936</v>
      </c>
      <c r="B1964" t="s">
        <v>122</v>
      </c>
      <c r="C1964" t="s">
        <v>67</v>
      </c>
      <c r="D1964" t="s">
        <v>84</v>
      </c>
      <c r="E1964" t="s">
        <v>106</v>
      </c>
      <c r="F1964" s="1">
        <v>42721</v>
      </c>
      <c r="G1964" s="1">
        <v>42873</v>
      </c>
      <c r="I1964" s="1">
        <v>42751</v>
      </c>
      <c r="J1964" s="1">
        <v>42721</v>
      </c>
      <c r="K1964" s="1"/>
      <c r="L1964" t="s">
        <v>6598</v>
      </c>
      <c r="M1964" s="2">
        <v>800105</v>
      </c>
      <c r="N1964" t="s">
        <v>97</v>
      </c>
      <c r="O1964" t="b">
        <v>0</v>
      </c>
      <c r="Q1964" t="s">
        <v>6598</v>
      </c>
      <c r="W1964" s="2">
        <v>16002.1</v>
      </c>
      <c r="X1964" s="2">
        <v>800105</v>
      </c>
      <c r="Y1964" s="3">
        <v>0.06</v>
      </c>
      <c r="Z1964" s="2">
        <v>24003.15</v>
      </c>
      <c r="AA1964" s="2">
        <v>24003.15</v>
      </c>
      <c r="AB1964" s="3">
        <v>0.03</v>
      </c>
      <c r="AC1964" s="3">
        <v>0.03</v>
      </c>
      <c r="AD1964" s="2">
        <v>48006.3</v>
      </c>
    </row>
    <row r="1965" spans="1:65" x14ac:dyDescent="0.2">
      <c r="A1965">
        <v>55199487</v>
      </c>
      <c r="B1965" t="s">
        <v>120</v>
      </c>
      <c r="C1965" t="s">
        <v>67</v>
      </c>
      <c r="D1965" t="s">
        <v>68</v>
      </c>
      <c r="E1965" t="s">
        <v>85</v>
      </c>
      <c r="F1965" s="1">
        <v>42428</v>
      </c>
      <c r="G1965" s="1">
        <v>42463</v>
      </c>
      <c r="I1965" s="1">
        <v>42458</v>
      </c>
      <c r="J1965" s="1">
        <v>42428</v>
      </c>
      <c r="K1965" s="1"/>
      <c r="L1965" t="s">
        <v>1300</v>
      </c>
      <c r="M1965" s="2">
        <v>533327</v>
      </c>
      <c r="N1965" t="s">
        <v>97</v>
      </c>
      <c r="O1965" t="b">
        <v>0</v>
      </c>
      <c r="Q1965" t="s">
        <v>1300</v>
      </c>
      <c r="W1965" s="2">
        <v>10666.54</v>
      </c>
      <c r="X1965" s="2">
        <v>533327</v>
      </c>
      <c r="Y1965" s="3">
        <v>0.06</v>
      </c>
      <c r="Z1965" s="2">
        <v>15999.81</v>
      </c>
      <c r="AA1965" s="2">
        <v>15999.81</v>
      </c>
      <c r="AB1965" s="3">
        <v>0.03</v>
      </c>
      <c r="AC1965" s="3">
        <v>0.03</v>
      </c>
      <c r="AD1965" s="2">
        <v>31999.62</v>
      </c>
    </row>
    <row r="1966" spans="1:65" x14ac:dyDescent="0.2">
      <c r="A1966">
        <v>55201583</v>
      </c>
      <c r="B1966" t="s">
        <v>652</v>
      </c>
      <c r="C1966" t="s">
        <v>67</v>
      </c>
      <c r="D1966" t="s">
        <v>73</v>
      </c>
      <c r="E1966" t="s">
        <v>110</v>
      </c>
      <c r="F1966" s="1">
        <v>42395</v>
      </c>
      <c r="G1966" s="1">
        <v>42553</v>
      </c>
      <c r="I1966" s="1">
        <v>42425</v>
      </c>
      <c r="J1966" s="1">
        <v>42395</v>
      </c>
      <c r="K1966" s="1"/>
      <c r="L1966" t="s">
        <v>2664</v>
      </c>
      <c r="M1966" s="2">
        <v>422154</v>
      </c>
      <c r="N1966" t="s">
        <v>108</v>
      </c>
      <c r="O1966" t="b">
        <v>0</v>
      </c>
      <c r="Q1966" t="s">
        <v>2664</v>
      </c>
      <c r="W1966" s="2">
        <v>8443.08</v>
      </c>
      <c r="X1966" s="2">
        <v>422154</v>
      </c>
      <c r="Y1966" s="3">
        <v>0.06</v>
      </c>
      <c r="Z1966" s="2">
        <v>12664.62</v>
      </c>
      <c r="AA1966" s="2">
        <v>12664.62</v>
      </c>
      <c r="AB1966" s="3">
        <v>0.03</v>
      </c>
      <c r="AC1966" s="3">
        <v>0.03</v>
      </c>
      <c r="AD1966" s="2">
        <v>25329.24</v>
      </c>
    </row>
    <row r="1967" spans="1:65" x14ac:dyDescent="0.2">
      <c r="A1967">
        <v>55203267</v>
      </c>
      <c r="B1967" t="s">
        <v>4907</v>
      </c>
      <c r="C1967" t="s">
        <v>67</v>
      </c>
      <c r="D1967" t="s">
        <v>73</v>
      </c>
      <c r="E1967" t="s">
        <v>79</v>
      </c>
      <c r="F1967" s="1">
        <v>42398</v>
      </c>
      <c r="G1967" s="1">
        <v>42467</v>
      </c>
      <c r="I1967" s="1">
        <v>42428</v>
      </c>
      <c r="J1967" s="1">
        <v>42398</v>
      </c>
      <c r="K1967" s="1"/>
      <c r="L1967" t="s">
        <v>4908</v>
      </c>
      <c r="M1967" s="2">
        <v>204160</v>
      </c>
      <c r="N1967" t="s">
        <v>71</v>
      </c>
      <c r="O1967" t="b">
        <v>0</v>
      </c>
      <c r="Q1967" t="s">
        <v>4908</v>
      </c>
      <c r="W1967" s="2">
        <v>4083.2</v>
      </c>
      <c r="X1967" s="2">
        <v>204160</v>
      </c>
      <c r="Y1967" s="3">
        <v>0.06</v>
      </c>
      <c r="Z1967" s="2">
        <v>6124.8</v>
      </c>
      <c r="AA1967" s="2">
        <v>6124.8</v>
      </c>
      <c r="AB1967" s="3">
        <v>0.03</v>
      </c>
      <c r="AC1967" s="3">
        <v>0.03</v>
      </c>
      <c r="AD1967" s="2">
        <v>12249.6</v>
      </c>
    </row>
    <row r="1968" spans="1:65" x14ac:dyDescent="0.2">
      <c r="A1968">
        <v>55204456</v>
      </c>
      <c r="B1968" t="s">
        <v>652</v>
      </c>
      <c r="C1968" t="s">
        <v>67</v>
      </c>
      <c r="D1968" t="s">
        <v>89</v>
      </c>
      <c r="E1968" t="s">
        <v>85</v>
      </c>
      <c r="F1968" s="1">
        <v>42799</v>
      </c>
      <c r="G1968" s="1">
        <v>42887</v>
      </c>
      <c r="I1968" s="1">
        <v>42829</v>
      </c>
      <c r="J1968" s="1">
        <v>42799</v>
      </c>
      <c r="K1968" s="1"/>
      <c r="L1968" t="s">
        <v>5389</v>
      </c>
      <c r="M1968" s="2">
        <v>648223</v>
      </c>
      <c r="N1968" t="s">
        <v>127</v>
      </c>
      <c r="O1968" t="b">
        <v>0</v>
      </c>
      <c r="Q1968" t="s">
        <v>5389</v>
      </c>
      <c r="W1968" s="2">
        <v>12964.46</v>
      </c>
      <c r="X1968" s="2">
        <v>648223</v>
      </c>
      <c r="Y1968" s="3">
        <v>0.06</v>
      </c>
      <c r="Z1968" s="2">
        <v>19446.689999999999</v>
      </c>
      <c r="AA1968" s="2">
        <v>19446.689999999999</v>
      </c>
      <c r="AB1968" s="3">
        <v>0.03</v>
      </c>
      <c r="AC1968" s="3">
        <v>0.03</v>
      </c>
      <c r="AD1968" s="2">
        <v>38893.379999999997</v>
      </c>
    </row>
    <row r="1969" spans="1:65" x14ac:dyDescent="0.2">
      <c r="A1969">
        <v>55253674</v>
      </c>
      <c r="B1969" t="s">
        <v>218</v>
      </c>
      <c r="C1969" t="s">
        <v>67</v>
      </c>
      <c r="D1969" t="s">
        <v>68</v>
      </c>
      <c r="E1969" t="s">
        <v>106</v>
      </c>
      <c r="F1969" s="1">
        <v>42390</v>
      </c>
      <c r="G1969" s="1">
        <v>42673</v>
      </c>
      <c r="I1969" s="1">
        <v>42420</v>
      </c>
      <c r="J1969" s="1">
        <v>42390</v>
      </c>
      <c r="K1969" s="1"/>
      <c r="L1969" t="s">
        <v>5542</v>
      </c>
      <c r="M1969" s="2">
        <v>846464</v>
      </c>
      <c r="N1969" t="s">
        <v>195</v>
      </c>
      <c r="O1969" t="b">
        <v>0</v>
      </c>
      <c r="Q1969" t="s">
        <v>5542</v>
      </c>
      <c r="W1969" s="2">
        <v>16929.28</v>
      </c>
      <c r="X1969" s="2">
        <v>846464</v>
      </c>
      <c r="Y1969" s="3">
        <v>0.06</v>
      </c>
      <c r="Z1969" s="2">
        <v>25393.919999999998</v>
      </c>
      <c r="AA1969" s="2">
        <v>25393.919999999998</v>
      </c>
      <c r="AB1969" s="3">
        <v>0.03</v>
      </c>
      <c r="AC1969" s="3">
        <v>0.03</v>
      </c>
      <c r="AD1969" s="2">
        <v>50787.839999999997</v>
      </c>
    </row>
    <row r="1970" spans="1:65" x14ac:dyDescent="0.2">
      <c r="A1970">
        <v>55297487</v>
      </c>
      <c r="B1970" t="s">
        <v>504</v>
      </c>
      <c r="C1970" t="s">
        <v>67</v>
      </c>
      <c r="D1970" t="s">
        <v>89</v>
      </c>
      <c r="E1970" t="s">
        <v>74</v>
      </c>
      <c r="F1970" s="1">
        <v>42708</v>
      </c>
      <c r="G1970" s="1">
        <v>42738</v>
      </c>
      <c r="I1970" s="1">
        <v>42738</v>
      </c>
      <c r="J1970" s="1">
        <v>42708</v>
      </c>
      <c r="K1970" s="1"/>
      <c r="L1970" t="s">
        <v>1463</v>
      </c>
      <c r="M1970" s="2">
        <v>135064</v>
      </c>
      <c r="N1970" t="s">
        <v>81</v>
      </c>
      <c r="O1970" t="b">
        <v>0</v>
      </c>
      <c r="Q1970" t="s">
        <v>1463</v>
      </c>
      <c r="W1970" s="2">
        <v>2701.28</v>
      </c>
      <c r="X1970" s="2">
        <v>135064</v>
      </c>
      <c r="Y1970" s="3">
        <v>0.06</v>
      </c>
      <c r="Z1970" s="2">
        <v>4051.92</v>
      </c>
      <c r="AA1970" s="2">
        <v>4051.92</v>
      </c>
      <c r="AB1970" s="3">
        <v>0.03</v>
      </c>
      <c r="AC1970" s="3">
        <v>0.03</v>
      </c>
      <c r="AD1970" s="2">
        <v>8103.84</v>
      </c>
    </row>
    <row r="1971" spans="1:65" x14ac:dyDescent="0.2">
      <c r="A1971">
        <v>55528999</v>
      </c>
      <c r="B1971" t="s">
        <v>2858</v>
      </c>
      <c r="C1971" t="s">
        <v>67</v>
      </c>
      <c r="D1971" t="s">
        <v>73</v>
      </c>
      <c r="E1971" t="s">
        <v>74</v>
      </c>
      <c r="F1971" s="1">
        <v>42538</v>
      </c>
      <c r="G1971" s="1">
        <v>42582</v>
      </c>
      <c r="I1971" s="1">
        <v>42568</v>
      </c>
      <c r="J1971" s="1">
        <v>42538</v>
      </c>
      <c r="K1971" s="1"/>
      <c r="L1971" t="s">
        <v>2859</v>
      </c>
      <c r="M1971" s="2">
        <v>563786</v>
      </c>
      <c r="N1971" t="s">
        <v>87</v>
      </c>
      <c r="O1971" t="b">
        <v>0</v>
      </c>
      <c r="Q1971" t="s">
        <v>2859</v>
      </c>
      <c r="W1971" s="2">
        <v>11275.72</v>
      </c>
      <c r="X1971" s="2">
        <v>563786</v>
      </c>
      <c r="Y1971" s="3">
        <v>0.06</v>
      </c>
      <c r="Z1971" s="2">
        <v>16913.580000000002</v>
      </c>
      <c r="AA1971" s="2">
        <v>16913.580000000002</v>
      </c>
      <c r="AB1971" s="3">
        <v>0.03</v>
      </c>
      <c r="AC1971" s="3">
        <v>0.03</v>
      </c>
      <c r="AD1971" s="2">
        <v>33827.160000000003</v>
      </c>
    </row>
    <row r="1972" spans="1:65" x14ac:dyDescent="0.2">
      <c r="A1972">
        <v>55556900</v>
      </c>
      <c r="B1972" t="s">
        <v>652</v>
      </c>
      <c r="C1972" t="s">
        <v>67</v>
      </c>
      <c r="D1972" t="s">
        <v>78</v>
      </c>
      <c r="E1972" t="s">
        <v>79</v>
      </c>
      <c r="F1972" s="1">
        <v>42454</v>
      </c>
      <c r="G1972" s="1">
        <v>42582</v>
      </c>
      <c r="I1972" s="1">
        <v>42484</v>
      </c>
      <c r="J1972" s="1">
        <v>42454</v>
      </c>
      <c r="K1972" s="1"/>
      <c r="L1972" t="s">
        <v>5282</v>
      </c>
      <c r="M1972" s="2">
        <v>312938</v>
      </c>
      <c r="N1972" t="s">
        <v>195</v>
      </c>
      <c r="O1972" t="b">
        <v>0</v>
      </c>
      <c r="P1972" t="s">
        <v>131</v>
      </c>
      <c r="Q1972" t="s">
        <v>5282</v>
      </c>
      <c r="W1972" s="2">
        <v>6258.76</v>
      </c>
      <c r="X1972" s="2">
        <v>312938</v>
      </c>
      <c r="Y1972" s="3">
        <v>0.06</v>
      </c>
      <c r="Z1972" s="2">
        <v>9388.14</v>
      </c>
      <c r="AA1972" s="2">
        <v>9388.14</v>
      </c>
      <c r="AB1972" s="3">
        <v>0.03</v>
      </c>
      <c r="AC1972" s="3">
        <v>0.03</v>
      </c>
      <c r="AD1972" s="2">
        <v>18776.28</v>
      </c>
    </row>
    <row r="1973" spans="1:65" x14ac:dyDescent="0.2">
      <c r="A1973">
        <v>55643535</v>
      </c>
      <c r="B1973" t="s">
        <v>3163</v>
      </c>
      <c r="C1973" t="s">
        <v>67</v>
      </c>
      <c r="D1973" t="s">
        <v>89</v>
      </c>
      <c r="E1973" t="s">
        <v>79</v>
      </c>
      <c r="F1973" s="1">
        <v>42377</v>
      </c>
      <c r="G1973" s="1">
        <v>42601</v>
      </c>
      <c r="I1973" s="1">
        <v>42407</v>
      </c>
      <c r="J1973" s="1">
        <v>42377</v>
      </c>
      <c r="K1973" s="1"/>
      <c r="L1973" t="s">
        <v>3164</v>
      </c>
      <c r="M1973" s="2">
        <v>244588</v>
      </c>
      <c r="N1973" t="s">
        <v>125</v>
      </c>
      <c r="O1973" t="b">
        <v>0</v>
      </c>
      <c r="Q1973" t="s">
        <v>3164</v>
      </c>
      <c r="W1973" s="2">
        <v>4891.76</v>
      </c>
      <c r="X1973" s="2">
        <v>244588</v>
      </c>
      <c r="Y1973" s="3">
        <v>0.06</v>
      </c>
      <c r="Z1973" s="2">
        <v>7337.64</v>
      </c>
      <c r="AA1973" s="2">
        <v>7337.64</v>
      </c>
      <c r="AB1973" s="3">
        <v>0.03</v>
      </c>
      <c r="AC1973" s="3">
        <v>0.03</v>
      </c>
      <c r="AD1973" s="2">
        <v>14675.28</v>
      </c>
    </row>
    <row r="1974" spans="1:65" x14ac:dyDescent="0.2">
      <c r="A1974">
        <v>56601125</v>
      </c>
      <c r="B1974" t="s">
        <v>221</v>
      </c>
      <c r="C1974" t="s">
        <v>67</v>
      </c>
      <c r="D1974" t="s">
        <v>123</v>
      </c>
      <c r="E1974" t="s">
        <v>74</v>
      </c>
      <c r="F1974" s="1">
        <v>42604</v>
      </c>
      <c r="G1974" s="1">
        <v>42803</v>
      </c>
      <c r="I1974" s="1">
        <v>42634</v>
      </c>
      <c r="J1974" s="1">
        <v>42604</v>
      </c>
      <c r="K1974" s="1"/>
      <c r="L1974" t="s">
        <v>2061</v>
      </c>
      <c r="M1974" s="2">
        <v>655243</v>
      </c>
      <c r="N1974" t="s">
        <v>193</v>
      </c>
      <c r="O1974" t="b">
        <v>0</v>
      </c>
      <c r="P1974" t="s">
        <v>116</v>
      </c>
      <c r="Q1974" t="s">
        <v>2061</v>
      </c>
      <c r="W1974" s="2">
        <v>13104.86</v>
      </c>
      <c r="X1974" s="2">
        <v>655243</v>
      </c>
      <c r="Y1974" s="3">
        <v>0.06</v>
      </c>
      <c r="Z1974" s="2">
        <v>19657.29</v>
      </c>
      <c r="AA1974" s="2">
        <v>19657.29</v>
      </c>
      <c r="AB1974" s="3">
        <v>0.03</v>
      </c>
      <c r="AC1974" s="3">
        <v>0.03</v>
      </c>
      <c r="AD1974" s="2">
        <v>39314.58</v>
      </c>
      <c r="BD1974" t="s">
        <v>82</v>
      </c>
    </row>
    <row r="1975" spans="1:65" x14ac:dyDescent="0.2">
      <c r="A1975">
        <v>57003044</v>
      </c>
      <c r="B1975" t="s">
        <v>3262</v>
      </c>
      <c r="C1975" t="s">
        <v>67</v>
      </c>
      <c r="D1975" t="s">
        <v>84</v>
      </c>
      <c r="E1975" t="s">
        <v>147</v>
      </c>
      <c r="F1975" s="1">
        <v>42504</v>
      </c>
      <c r="G1975" s="1">
        <v>42923</v>
      </c>
      <c r="I1975" s="1">
        <v>42534</v>
      </c>
      <c r="J1975" s="1">
        <v>42504</v>
      </c>
      <c r="K1975" s="1"/>
      <c r="L1975" t="s">
        <v>3263</v>
      </c>
      <c r="M1975" s="2">
        <v>646171</v>
      </c>
      <c r="N1975" t="s">
        <v>143</v>
      </c>
      <c r="O1975" t="b">
        <v>0</v>
      </c>
      <c r="Q1975" t="s">
        <v>3263</v>
      </c>
      <c r="W1975" s="2">
        <v>12923.42</v>
      </c>
      <c r="X1975" s="2">
        <v>646171</v>
      </c>
      <c r="Y1975" s="3">
        <v>0.06</v>
      </c>
      <c r="Z1975" s="2">
        <v>19385.13</v>
      </c>
      <c r="AA1975" s="2">
        <v>19385.13</v>
      </c>
      <c r="AB1975" s="3">
        <v>0.03</v>
      </c>
      <c r="AC1975" s="3">
        <v>0.03</v>
      </c>
      <c r="AD1975" s="2">
        <v>38770.26</v>
      </c>
    </row>
    <row r="1976" spans="1:65" x14ac:dyDescent="0.2">
      <c r="A1976">
        <v>43525346</v>
      </c>
      <c r="B1976" t="s">
        <v>1457</v>
      </c>
      <c r="C1976" t="s">
        <v>105</v>
      </c>
      <c r="D1976" t="s">
        <v>123</v>
      </c>
      <c r="E1976" t="s">
        <v>85</v>
      </c>
      <c r="F1976" s="1">
        <v>42509</v>
      </c>
      <c r="G1976" s="1">
        <v>42707</v>
      </c>
      <c r="I1976" s="1">
        <v>42539</v>
      </c>
      <c r="J1976" s="1">
        <v>42509</v>
      </c>
      <c r="K1976" s="1"/>
      <c r="L1976" t="s">
        <v>1458</v>
      </c>
      <c r="M1976" s="2">
        <v>191294</v>
      </c>
      <c r="N1976" t="s">
        <v>138</v>
      </c>
      <c r="O1976" t="b">
        <v>0</v>
      </c>
      <c r="Q1976" t="s">
        <v>1458</v>
      </c>
      <c r="W1976" s="2">
        <v>3825.88</v>
      </c>
      <c r="X1976" s="2">
        <v>191294</v>
      </c>
      <c r="Y1976" s="3">
        <v>0.06</v>
      </c>
      <c r="Z1976" s="2">
        <v>5738.82</v>
      </c>
      <c r="AA1976" s="2">
        <v>5738.82</v>
      </c>
      <c r="AB1976" s="3">
        <v>0.03</v>
      </c>
      <c r="AC1976" s="3">
        <v>0.03</v>
      </c>
      <c r="AD1976" s="2">
        <v>11477.64</v>
      </c>
    </row>
    <row r="1977" spans="1:65" x14ac:dyDescent="0.2">
      <c r="A1977">
        <v>54003249</v>
      </c>
      <c r="B1977" t="s">
        <v>88</v>
      </c>
      <c r="C1977" t="s">
        <v>67</v>
      </c>
      <c r="D1977" t="s">
        <v>89</v>
      </c>
      <c r="E1977" t="s">
        <v>106</v>
      </c>
      <c r="F1977" s="1">
        <v>42417</v>
      </c>
      <c r="G1977" s="1">
        <v>42448</v>
      </c>
      <c r="I1977" s="1">
        <v>42447</v>
      </c>
      <c r="J1977" s="1">
        <v>42417</v>
      </c>
      <c r="K1977" s="1"/>
      <c r="L1977" t="s">
        <v>1165</v>
      </c>
      <c r="M1977" s="2">
        <v>406962</v>
      </c>
      <c r="N1977" t="s">
        <v>115</v>
      </c>
      <c r="O1977" t="b">
        <v>0</v>
      </c>
      <c r="Q1977" t="s">
        <v>1165</v>
      </c>
      <c r="W1977" s="2">
        <v>8139.24</v>
      </c>
      <c r="X1977" s="2">
        <v>406962</v>
      </c>
      <c r="Y1977" s="3">
        <v>0.06</v>
      </c>
      <c r="Z1977" s="2">
        <v>12208.86</v>
      </c>
      <c r="AA1977" s="2">
        <v>12208.86</v>
      </c>
      <c r="AB1977" s="3">
        <v>0.03</v>
      </c>
      <c r="AC1977" s="3">
        <v>0.03</v>
      </c>
      <c r="AD1977" s="2">
        <v>24417.72</v>
      </c>
    </row>
    <row r="1978" spans="1:65" x14ac:dyDescent="0.2">
      <c r="A1978">
        <v>54028355</v>
      </c>
      <c r="B1978" t="s">
        <v>88</v>
      </c>
      <c r="C1978" t="s">
        <v>67</v>
      </c>
      <c r="D1978" t="s">
        <v>68</v>
      </c>
      <c r="E1978" t="s">
        <v>69</v>
      </c>
      <c r="F1978" s="1">
        <v>42489</v>
      </c>
      <c r="G1978" s="1">
        <v>42624</v>
      </c>
      <c r="I1978" s="1">
        <v>42519</v>
      </c>
      <c r="J1978" s="1">
        <v>42489</v>
      </c>
      <c r="K1978" s="1"/>
      <c r="L1978" t="s">
        <v>2483</v>
      </c>
      <c r="M1978" s="2">
        <v>410333</v>
      </c>
      <c r="N1978" t="s">
        <v>155</v>
      </c>
      <c r="O1978" t="b">
        <v>0</v>
      </c>
      <c r="P1978" t="s">
        <v>1001</v>
      </c>
      <c r="Q1978" t="s">
        <v>2483</v>
      </c>
      <c r="W1978" s="2">
        <v>8206.66</v>
      </c>
      <c r="X1978" s="2">
        <v>410333</v>
      </c>
      <c r="Y1978" s="3">
        <v>0.06</v>
      </c>
      <c r="Z1978" s="2">
        <v>12309.99</v>
      </c>
      <c r="AA1978" s="2">
        <v>12309.99</v>
      </c>
      <c r="AB1978" s="3">
        <v>0.03</v>
      </c>
      <c r="AC1978" s="3">
        <v>0.03</v>
      </c>
      <c r="AD1978" s="2">
        <v>24619.98</v>
      </c>
    </row>
    <row r="1979" spans="1:65" x14ac:dyDescent="0.2">
      <c r="A1979">
        <v>54045957</v>
      </c>
      <c r="B1979" t="s">
        <v>1343</v>
      </c>
      <c r="C1979" t="s">
        <v>67</v>
      </c>
      <c r="D1979" t="s">
        <v>153</v>
      </c>
      <c r="E1979" t="s">
        <v>74</v>
      </c>
      <c r="F1979" s="1">
        <v>42385</v>
      </c>
      <c r="G1979" s="1">
        <v>42422</v>
      </c>
      <c r="I1979" s="1">
        <v>42415</v>
      </c>
      <c r="J1979" s="1">
        <v>42385</v>
      </c>
      <c r="K1979" s="1"/>
      <c r="L1979" t="s">
        <v>3023</v>
      </c>
      <c r="M1979" s="2">
        <v>649532</v>
      </c>
      <c r="N1979" t="s">
        <v>115</v>
      </c>
      <c r="O1979" t="b">
        <v>0</v>
      </c>
      <c r="Q1979" t="s">
        <v>3023</v>
      </c>
      <c r="W1979" s="2">
        <v>12990.64</v>
      </c>
      <c r="X1979" s="2">
        <v>649532</v>
      </c>
      <c r="Y1979" s="3">
        <v>0.06</v>
      </c>
      <c r="Z1979" s="2">
        <v>19485.96</v>
      </c>
      <c r="AA1979" s="2">
        <v>19485.96</v>
      </c>
      <c r="AB1979" s="3">
        <v>0.03</v>
      </c>
      <c r="AC1979" s="3">
        <v>0.03</v>
      </c>
      <c r="AD1979" s="2">
        <v>38971.919999999998</v>
      </c>
    </row>
    <row r="1980" spans="1:65" x14ac:dyDescent="0.2">
      <c r="A1980">
        <v>54045742</v>
      </c>
      <c r="B1980" t="s">
        <v>93</v>
      </c>
      <c r="C1980" t="s">
        <v>67</v>
      </c>
      <c r="D1980" t="s">
        <v>153</v>
      </c>
      <c r="E1980" t="s">
        <v>147</v>
      </c>
      <c r="F1980" s="1">
        <v>42543</v>
      </c>
      <c r="G1980" s="1">
        <v>42867</v>
      </c>
      <c r="I1980" s="1">
        <v>42573</v>
      </c>
      <c r="J1980" s="1">
        <v>42543</v>
      </c>
      <c r="K1980" s="1"/>
      <c r="L1980" t="s">
        <v>3209</v>
      </c>
      <c r="M1980" s="2">
        <v>438811</v>
      </c>
      <c r="N1980" t="s">
        <v>127</v>
      </c>
      <c r="O1980" t="b">
        <v>0</v>
      </c>
      <c r="Q1980" t="s">
        <v>3209</v>
      </c>
      <c r="W1980" s="2">
        <v>8776.2199999999993</v>
      </c>
      <c r="X1980" s="2">
        <v>438811</v>
      </c>
      <c r="Y1980" s="3">
        <v>0.06</v>
      </c>
      <c r="Z1980" s="2">
        <v>13164.33</v>
      </c>
      <c r="AA1980" s="2">
        <v>13164.33</v>
      </c>
      <c r="AB1980" s="3">
        <v>0.03</v>
      </c>
      <c r="AC1980" s="3">
        <v>0.03</v>
      </c>
      <c r="AD1980" s="2">
        <v>26328.66</v>
      </c>
    </row>
    <row r="1981" spans="1:65" x14ac:dyDescent="0.2">
      <c r="A1981">
        <v>54063565</v>
      </c>
      <c r="B1981" t="s">
        <v>88</v>
      </c>
      <c r="C1981" t="s">
        <v>67</v>
      </c>
      <c r="D1981" t="s">
        <v>153</v>
      </c>
      <c r="E1981" t="s">
        <v>85</v>
      </c>
      <c r="F1981" s="1">
        <v>42649</v>
      </c>
      <c r="G1981" s="1">
        <v>42697</v>
      </c>
      <c r="I1981" s="1">
        <v>42679</v>
      </c>
      <c r="J1981" s="1">
        <v>42649</v>
      </c>
      <c r="K1981" s="1"/>
      <c r="L1981" t="s">
        <v>4140</v>
      </c>
      <c r="M1981" s="2">
        <v>403098</v>
      </c>
      <c r="N1981" t="s">
        <v>130</v>
      </c>
      <c r="O1981" t="b">
        <v>0</v>
      </c>
      <c r="P1981" t="s">
        <v>283</v>
      </c>
      <c r="Q1981" t="s">
        <v>4140</v>
      </c>
      <c r="W1981" s="2">
        <v>8061.96</v>
      </c>
      <c r="X1981" s="2">
        <v>403098</v>
      </c>
      <c r="Y1981" s="3">
        <v>0.06</v>
      </c>
      <c r="Z1981" s="2">
        <v>12092.94</v>
      </c>
      <c r="AA1981" s="2">
        <v>12092.94</v>
      </c>
      <c r="AB1981" s="3">
        <v>0.03</v>
      </c>
      <c r="AC1981" s="3">
        <v>0.03</v>
      </c>
      <c r="AD1981" s="2">
        <v>24185.88</v>
      </c>
    </row>
    <row r="1982" spans="1:65" x14ac:dyDescent="0.2">
      <c r="A1982">
        <v>54064413</v>
      </c>
      <c r="B1982" t="s">
        <v>688</v>
      </c>
      <c r="C1982" t="s">
        <v>67</v>
      </c>
      <c r="D1982" t="s">
        <v>68</v>
      </c>
      <c r="E1982" t="s">
        <v>85</v>
      </c>
      <c r="F1982" s="1">
        <v>42683</v>
      </c>
      <c r="G1982" s="1">
        <v>42769</v>
      </c>
      <c r="I1982" s="1">
        <v>42713</v>
      </c>
      <c r="J1982" s="1">
        <v>42683</v>
      </c>
      <c r="K1982" s="1"/>
      <c r="L1982" t="s">
        <v>4806</v>
      </c>
      <c r="M1982" s="2">
        <v>239644</v>
      </c>
      <c r="N1982" t="s">
        <v>71</v>
      </c>
      <c r="O1982" t="b">
        <v>0</v>
      </c>
      <c r="Q1982" t="s">
        <v>4806</v>
      </c>
      <c r="W1982" s="2">
        <v>4792.88</v>
      </c>
      <c r="X1982" s="2">
        <v>239644</v>
      </c>
      <c r="Y1982" s="3">
        <v>0.06</v>
      </c>
      <c r="Z1982" s="2">
        <v>7189.32</v>
      </c>
      <c r="AA1982" s="2">
        <v>7189.32</v>
      </c>
      <c r="AB1982" s="3">
        <v>0.03</v>
      </c>
      <c r="AC1982" s="3">
        <v>0.03</v>
      </c>
      <c r="AD1982" s="2">
        <v>14378.64</v>
      </c>
    </row>
    <row r="1983" spans="1:65" x14ac:dyDescent="0.2">
      <c r="A1983">
        <v>54178051</v>
      </c>
      <c r="B1983" t="s">
        <v>3987</v>
      </c>
      <c r="C1983" t="s">
        <v>67</v>
      </c>
      <c r="D1983" t="s">
        <v>89</v>
      </c>
      <c r="E1983" t="s">
        <v>74</v>
      </c>
      <c r="F1983" s="1">
        <v>42527</v>
      </c>
      <c r="G1983" s="1">
        <v>42698</v>
      </c>
      <c r="I1983" s="1">
        <v>42557</v>
      </c>
      <c r="J1983" s="1">
        <v>42527</v>
      </c>
      <c r="K1983" s="1"/>
      <c r="L1983" t="s">
        <v>3988</v>
      </c>
      <c r="M1983" s="2">
        <v>498972</v>
      </c>
      <c r="N1983" t="s">
        <v>76</v>
      </c>
      <c r="O1983" t="b">
        <v>0</v>
      </c>
      <c r="Q1983" t="s">
        <v>3988</v>
      </c>
      <c r="W1983" s="2">
        <v>9979.44</v>
      </c>
      <c r="X1983" s="2">
        <v>498972</v>
      </c>
      <c r="Y1983" s="3">
        <v>0.06</v>
      </c>
      <c r="Z1983" s="2">
        <v>14969.16</v>
      </c>
      <c r="AA1983" s="2">
        <v>14969.16</v>
      </c>
      <c r="AB1983" s="3">
        <v>0.03</v>
      </c>
      <c r="AC1983" s="3">
        <v>0.03</v>
      </c>
      <c r="AD1983" s="2">
        <v>29938.32</v>
      </c>
      <c r="BC1983" t="s">
        <v>3989</v>
      </c>
      <c r="BE1983" t="s">
        <v>3990</v>
      </c>
      <c r="BI1983" t="s">
        <v>134</v>
      </c>
      <c r="BJ1983" t="s">
        <v>3991</v>
      </c>
      <c r="BK1983">
        <v>803</v>
      </c>
      <c r="BM1983">
        <v>48157</v>
      </c>
    </row>
    <row r="1984" spans="1:65" x14ac:dyDescent="0.2">
      <c r="A1984">
        <v>54179620</v>
      </c>
      <c r="B1984" t="s">
        <v>93</v>
      </c>
      <c r="C1984" t="s">
        <v>67</v>
      </c>
      <c r="D1984" t="s">
        <v>84</v>
      </c>
      <c r="E1984" t="s">
        <v>110</v>
      </c>
      <c r="F1984" s="1">
        <v>42414</v>
      </c>
      <c r="G1984" s="1">
        <v>42602</v>
      </c>
      <c r="I1984" s="1">
        <v>42444</v>
      </c>
      <c r="J1984" s="1">
        <v>42414</v>
      </c>
      <c r="K1984" s="1"/>
      <c r="L1984" t="s">
        <v>4392</v>
      </c>
      <c r="M1984" s="2">
        <v>403236</v>
      </c>
      <c r="N1984" t="s">
        <v>195</v>
      </c>
      <c r="O1984" t="b">
        <v>0</v>
      </c>
      <c r="Q1984" t="s">
        <v>4392</v>
      </c>
      <c r="W1984" s="2">
        <v>8064.72</v>
      </c>
      <c r="X1984" s="2">
        <v>403236</v>
      </c>
      <c r="Y1984" s="3">
        <v>0.06</v>
      </c>
      <c r="Z1984" s="2">
        <v>12097.08</v>
      </c>
      <c r="AA1984" s="2">
        <v>12097.08</v>
      </c>
      <c r="AB1984" s="3">
        <v>0.03</v>
      </c>
      <c r="AC1984" s="3">
        <v>0.03</v>
      </c>
      <c r="AD1984" s="2">
        <v>24194.16</v>
      </c>
    </row>
    <row r="1985" spans="1:30" x14ac:dyDescent="0.2">
      <c r="A1985">
        <v>54179524</v>
      </c>
      <c r="B1985" t="s">
        <v>4778</v>
      </c>
      <c r="C1985" t="s">
        <v>67</v>
      </c>
      <c r="D1985" t="s">
        <v>123</v>
      </c>
      <c r="E1985" t="s">
        <v>147</v>
      </c>
      <c r="F1985" s="1">
        <v>42378</v>
      </c>
      <c r="G1985" s="1">
        <v>42410</v>
      </c>
      <c r="I1985" s="1">
        <v>42408</v>
      </c>
      <c r="J1985" s="1">
        <v>42378</v>
      </c>
      <c r="K1985" s="1"/>
      <c r="L1985" t="s">
        <v>4779</v>
      </c>
      <c r="M1985" s="2">
        <v>847778</v>
      </c>
      <c r="N1985" t="s">
        <v>100</v>
      </c>
      <c r="O1985" t="b">
        <v>0</v>
      </c>
      <c r="Q1985" t="s">
        <v>4779</v>
      </c>
      <c r="W1985" s="2">
        <v>16955.560000000001</v>
      </c>
      <c r="X1985" s="2">
        <v>847778</v>
      </c>
      <c r="Y1985" s="3">
        <v>0.06</v>
      </c>
      <c r="Z1985" s="2">
        <v>25433.34</v>
      </c>
      <c r="AA1985" s="2">
        <v>25433.34</v>
      </c>
      <c r="AB1985" s="3">
        <v>0.03</v>
      </c>
      <c r="AC1985" s="3">
        <v>0.03</v>
      </c>
      <c r="AD1985" s="2">
        <v>50866.68</v>
      </c>
    </row>
    <row r="1986" spans="1:30" x14ac:dyDescent="0.2">
      <c r="A1986">
        <v>54246771</v>
      </c>
      <c r="B1986" t="s">
        <v>164</v>
      </c>
      <c r="C1986" t="s">
        <v>67</v>
      </c>
      <c r="D1986" t="s">
        <v>84</v>
      </c>
      <c r="E1986" t="s">
        <v>85</v>
      </c>
      <c r="F1986" s="1">
        <v>42599</v>
      </c>
      <c r="G1986" s="1">
        <v>42999</v>
      </c>
      <c r="I1986" s="1">
        <v>42629</v>
      </c>
      <c r="J1986" s="1">
        <v>42599</v>
      </c>
      <c r="K1986" s="1"/>
      <c r="L1986" t="s">
        <v>6389</v>
      </c>
      <c r="M1986" s="2">
        <v>124746</v>
      </c>
      <c r="N1986" t="s">
        <v>195</v>
      </c>
      <c r="O1986" t="b">
        <v>0</v>
      </c>
      <c r="Q1986" t="s">
        <v>6389</v>
      </c>
      <c r="W1986" s="2">
        <v>2494.92</v>
      </c>
      <c r="X1986" s="2">
        <v>124746</v>
      </c>
      <c r="Y1986" s="3">
        <v>0.06</v>
      </c>
      <c r="Z1986" s="2">
        <v>3742.38</v>
      </c>
      <c r="AA1986" s="2">
        <v>3742.38</v>
      </c>
      <c r="AB1986" s="3">
        <v>0.03</v>
      </c>
      <c r="AC1986" s="3">
        <v>0.03</v>
      </c>
      <c r="AD1986" s="2">
        <v>7484.76</v>
      </c>
    </row>
    <row r="1987" spans="1:30" x14ac:dyDescent="0.2">
      <c r="A1987">
        <v>54596091</v>
      </c>
      <c r="B1987" t="s">
        <v>3806</v>
      </c>
      <c r="C1987" t="s">
        <v>94</v>
      </c>
      <c r="D1987" t="s">
        <v>95</v>
      </c>
      <c r="E1987" t="s">
        <v>106</v>
      </c>
      <c r="F1987" s="1">
        <v>42396</v>
      </c>
      <c r="G1987" s="1">
        <v>42579</v>
      </c>
      <c r="I1987" s="1">
        <v>42426</v>
      </c>
      <c r="J1987" s="1">
        <v>42396</v>
      </c>
      <c r="K1987" s="1"/>
      <c r="L1987" t="s">
        <v>4103</v>
      </c>
      <c r="M1987" s="2">
        <v>397655</v>
      </c>
      <c r="N1987" t="s">
        <v>130</v>
      </c>
      <c r="O1987" t="b">
        <v>0</v>
      </c>
      <c r="Q1987" t="s">
        <v>4103</v>
      </c>
      <c r="W1987" s="2">
        <v>7953.1</v>
      </c>
      <c r="X1987" s="2">
        <v>397655</v>
      </c>
      <c r="Y1987" s="3">
        <v>0.06</v>
      </c>
      <c r="Z1987" s="2">
        <v>11929.65</v>
      </c>
      <c r="AA1987" s="2">
        <v>11929.65</v>
      </c>
      <c r="AB1987" s="3">
        <v>0.03</v>
      </c>
      <c r="AC1987" s="3">
        <v>0.03</v>
      </c>
      <c r="AD1987" s="2">
        <v>23859.3</v>
      </c>
    </row>
    <row r="1988" spans="1:30" x14ac:dyDescent="0.2">
      <c r="A1988">
        <v>54657274</v>
      </c>
      <c r="B1988" t="s">
        <v>896</v>
      </c>
      <c r="C1988" t="s">
        <v>67</v>
      </c>
      <c r="D1988" t="s">
        <v>68</v>
      </c>
      <c r="E1988" t="s">
        <v>85</v>
      </c>
      <c r="F1988" s="1">
        <v>42783</v>
      </c>
      <c r="G1988" s="1">
        <v>42863</v>
      </c>
      <c r="I1988" s="1">
        <v>42813</v>
      </c>
      <c r="J1988" s="1">
        <v>42783</v>
      </c>
      <c r="K1988" s="1"/>
      <c r="L1988" t="s">
        <v>897</v>
      </c>
      <c r="M1988" s="2">
        <v>749276</v>
      </c>
      <c r="N1988" t="s">
        <v>141</v>
      </c>
      <c r="O1988" t="b">
        <v>1</v>
      </c>
      <c r="Q1988" t="s">
        <v>897</v>
      </c>
      <c r="W1988" s="2">
        <v>14985.52</v>
      </c>
      <c r="X1988" s="2">
        <v>749276</v>
      </c>
      <c r="Y1988" s="3">
        <v>0.06</v>
      </c>
      <c r="Z1988" s="2">
        <v>22478.28</v>
      </c>
      <c r="AA1988" s="2">
        <v>22478.28</v>
      </c>
      <c r="AB1988" s="3">
        <v>0.03</v>
      </c>
      <c r="AC1988" s="3">
        <v>0.03</v>
      </c>
      <c r="AD1988" s="2">
        <v>44956.56</v>
      </c>
    </row>
    <row r="1989" spans="1:30" x14ac:dyDescent="0.2">
      <c r="A1989">
        <v>54652854</v>
      </c>
      <c r="B1989" t="s">
        <v>253</v>
      </c>
      <c r="C1989" t="s">
        <v>67</v>
      </c>
      <c r="D1989" t="s">
        <v>68</v>
      </c>
      <c r="E1989" t="s">
        <v>110</v>
      </c>
      <c r="F1989" s="1">
        <f>I1989+360</f>
        <v>42948</v>
      </c>
      <c r="G1989" s="1">
        <v>42591</v>
      </c>
      <c r="I1989" s="1">
        <v>42588</v>
      </c>
      <c r="J1989" s="1">
        <v>42558</v>
      </c>
      <c r="K1989" s="1"/>
      <c r="L1989" t="s">
        <v>2775</v>
      </c>
      <c r="M1989" s="2">
        <v>395554</v>
      </c>
      <c r="N1989" t="s">
        <v>195</v>
      </c>
      <c r="O1989" t="b">
        <v>0</v>
      </c>
      <c r="Q1989" t="s">
        <v>2775</v>
      </c>
      <c r="W1989" s="2">
        <v>7911.08</v>
      </c>
      <c r="X1989" s="2">
        <v>395554</v>
      </c>
      <c r="Y1989" s="3">
        <v>0.06</v>
      </c>
      <c r="Z1989" s="2">
        <v>11866.62</v>
      </c>
      <c r="AA1989" s="2">
        <v>11866.62</v>
      </c>
      <c r="AB1989" s="3">
        <v>0.03</v>
      </c>
      <c r="AC1989" s="3">
        <v>0.03</v>
      </c>
      <c r="AD1989" s="2">
        <v>23733.24</v>
      </c>
    </row>
    <row r="1990" spans="1:30" x14ac:dyDescent="0.2">
      <c r="A1990">
        <v>54661350</v>
      </c>
      <c r="B1990" t="s">
        <v>4294</v>
      </c>
      <c r="C1990" t="s">
        <v>67</v>
      </c>
      <c r="D1990" t="s">
        <v>84</v>
      </c>
      <c r="E1990" t="s">
        <v>106</v>
      </c>
      <c r="F1990" s="1">
        <v>42482</v>
      </c>
      <c r="G1990" s="1">
        <v>42592</v>
      </c>
      <c r="I1990" s="1">
        <v>42512</v>
      </c>
      <c r="J1990" s="1">
        <v>42482</v>
      </c>
      <c r="K1990" s="1"/>
      <c r="L1990" t="s">
        <v>4295</v>
      </c>
      <c r="M1990" s="2">
        <v>764721</v>
      </c>
      <c r="N1990" t="s">
        <v>130</v>
      </c>
      <c r="O1990" t="b">
        <v>0</v>
      </c>
      <c r="Q1990" t="s">
        <v>4295</v>
      </c>
      <c r="W1990" s="2">
        <v>15294.42</v>
      </c>
      <c r="X1990" s="2">
        <v>764721</v>
      </c>
      <c r="Y1990" s="3">
        <v>0.06</v>
      </c>
      <c r="Z1990" s="2">
        <v>22941.63</v>
      </c>
      <c r="AA1990" s="2">
        <v>22941.63</v>
      </c>
      <c r="AB1990" s="3">
        <v>0.03</v>
      </c>
      <c r="AC1990" s="3">
        <v>0.03</v>
      </c>
      <c r="AD1990" s="2">
        <v>45883.26</v>
      </c>
    </row>
    <row r="1991" spans="1:30" x14ac:dyDescent="0.2">
      <c r="A1991">
        <v>54798816</v>
      </c>
      <c r="B1991" t="s">
        <v>93</v>
      </c>
      <c r="C1991" t="s">
        <v>67</v>
      </c>
      <c r="D1991" t="s">
        <v>73</v>
      </c>
      <c r="E1991" t="s">
        <v>85</v>
      </c>
      <c r="F1991" s="1">
        <v>42524</v>
      </c>
      <c r="G1991" s="1">
        <v>42784</v>
      </c>
      <c r="I1991" s="1">
        <v>42554</v>
      </c>
      <c r="J1991" s="1">
        <v>42524</v>
      </c>
      <c r="K1991" s="1"/>
      <c r="L1991" t="s">
        <v>2340</v>
      </c>
      <c r="M1991" s="2">
        <v>563826</v>
      </c>
      <c r="N1991" t="s">
        <v>71</v>
      </c>
      <c r="O1991" t="b">
        <v>0</v>
      </c>
      <c r="Q1991" t="s">
        <v>2340</v>
      </c>
      <c r="W1991" s="2">
        <v>11276.52</v>
      </c>
      <c r="X1991" s="2">
        <v>563826</v>
      </c>
      <c r="Y1991" s="3">
        <v>0.06</v>
      </c>
      <c r="Z1991" s="2">
        <v>16914.78</v>
      </c>
      <c r="AA1991" s="2">
        <v>16914.78</v>
      </c>
      <c r="AB1991" s="3">
        <v>0.03</v>
      </c>
      <c r="AC1991" s="3">
        <v>0.03</v>
      </c>
      <c r="AD1991" s="2">
        <v>33829.56</v>
      </c>
    </row>
    <row r="1992" spans="1:30" x14ac:dyDescent="0.2">
      <c r="A1992">
        <v>54811046</v>
      </c>
      <c r="B1992" t="s">
        <v>504</v>
      </c>
      <c r="C1992" t="s">
        <v>67</v>
      </c>
      <c r="D1992" t="s">
        <v>153</v>
      </c>
      <c r="E1992" t="s">
        <v>69</v>
      </c>
      <c r="F1992" s="1">
        <v>42751</v>
      </c>
      <c r="G1992" s="1">
        <v>42783</v>
      </c>
      <c r="I1992" s="1">
        <v>42781</v>
      </c>
      <c r="J1992" s="1">
        <v>42751</v>
      </c>
      <c r="K1992" s="1"/>
      <c r="L1992" t="s">
        <v>5753</v>
      </c>
      <c r="M1992" s="2">
        <v>276721</v>
      </c>
      <c r="N1992" t="s">
        <v>91</v>
      </c>
      <c r="O1992" t="b">
        <v>0</v>
      </c>
      <c r="P1992" t="s">
        <v>2357</v>
      </c>
      <c r="Q1992" t="s">
        <v>5753</v>
      </c>
      <c r="W1992" s="2">
        <v>5534.42</v>
      </c>
      <c r="X1992" s="2">
        <v>276721</v>
      </c>
      <c r="Y1992" s="3">
        <v>0.06</v>
      </c>
      <c r="Z1992" s="2">
        <v>8301.6299999999992</v>
      </c>
      <c r="AA1992" s="2">
        <v>8301.6299999999992</v>
      </c>
      <c r="AB1992" s="3">
        <v>0.03</v>
      </c>
      <c r="AC1992" s="3">
        <v>0.03</v>
      </c>
      <c r="AD1992" s="2">
        <v>16603.259999999998</v>
      </c>
    </row>
    <row r="1993" spans="1:30" x14ac:dyDescent="0.2">
      <c r="A1993">
        <v>54786136</v>
      </c>
      <c r="B1993" t="s">
        <v>673</v>
      </c>
      <c r="C1993" t="s">
        <v>94</v>
      </c>
      <c r="D1993" t="s">
        <v>95</v>
      </c>
      <c r="E1993" t="s">
        <v>69</v>
      </c>
      <c r="F1993" s="1">
        <v>42621</v>
      </c>
      <c r="G1993" s="1">
        <v>42915</v>
      </c>
      <c r="I1993" s="1">
        <v>42651</v>
      </c>
      <c r="J1993" s="1">
        <v>42621</v>
      </c>
      <c r="K1993" s="1"/>
      <c r="L1993" t="s">
        <v>5791</v>
      </c>
      <c r="M1993" s="2">
        <v>609744</v>
      </c>
      <c r="N1993" t="s">
        <v>87</v>
      </c>
      <c r="O1993" t="b">
        <v>0</v>
      </c>
      <c r="Q1993" t="s">
        <v>5791</v>
      </c>
      <c r="W1993" s="2">
        <v>12194.88</v>
      </c>
      <c r="X1993" s="2">
        <v>609744</v>
      </c>
      <c r="Y1993" s="3">
        <v>0.06</v>
      </c>
      <c r="Z1993" s="2">
        <v>18292.32</v>
      </c>
      <c r="AA1993" s="2">
        <v>18292.32</v>
      </c>
      <c r="AB1993" s="3">
        <v>0.03</v>
      </c>
      <c r="AC1993" s="3">
        <v>0.03</v>
      </c>
      <c r="AD1993" s="2">
        <v>36584.639999999999</v>
      </c>
    </row>
    <row r="1994" spans="1:30" x14ac:dyDescent="0.2">
      <c r="A1994">
        <v>54835360</v>
      </c>
      <c r="B1994" t="s">
        <v>5957</v>
      </c>
      <c r="C1994" t="s">
        <v>94</v>
      </c>
      <c r="D1994" t="s">
        <v>95</v>
      </c>
      <c r="E1994" t="s">
        <v>85</v>
      </c>
      <c r="F1994" s="1">
        <v>42487</v>
      </c>
      <c r="G1994" s="1">
        <v>42661</v>
      </c>
      <c r="I1994" s="1">
        <v>42517</v>
      </c>
      <c r="J1994" s="1">
        <v>42487</v>
      </c>
      <c r="K1994" s="1"/>
      <c r="L1994" t="s">
        <v>5958</v>
      </c>
      <c r="M1994" s="2">
        <v>768520</v>
      </c>
      <c r="N1994" t="s">
        <v>143</v>
      </c>
      <c r="O1994" t="b">
        <v>0</v>
      </c>
      <c r="P1994" t="s">
        <v>116</v>
      </c>
      <c r="Q1994" t="s">
        <v>5958</v>
      </c>
      <c r="W1994" s="2">
        <v>15370.4</v>
      </c>
      <c r="X1994" s="2">
        <v>768520</v>
      </c>
      <c r="Y1994" s="3">
        <v>0.06</v>
      </c>
      <c r="Z1994" s="2">
        <v>23055.599999999999</v>
      </c>
      <c r="AA1994" s="2">
        <v>23055.599999999999</v>
      </c>
      <c r="AB1994" s="3">
        <v>0.03</v>
      </c>
      <c r="AC1994" s="3">
        <v>0.03</v>
      </c>
      <c r="AD1994" s="2">
        <v>46111.199999999997</v>
      </c>
    </row>
    <row r="1995" spans="1:30" x14ac:dyDescent="0.2">
      <c r="A1995">
        <v>55132514</v>
      </c>
      <c r="B1995" t="s">
        <v>590</v>
      </c>
      <c r="C1995" t="s">
        <v>67</v>
      </c>
      <c r="D1995" t="s">
        <v>153</v>
      </c>
      <c r="E1995" t="s">
        <v>74</v>
      </c>
      <c r="F1995" s="1">
        <f>I1995+360</f>
        <v>42943</v>
      </c>
      <c r="G1995" s="1">
        <v>42586</v>
      </c>
      <c r="I1995" s="1">
        <v>42583</v>
      </c>
      <c r="J1995" s="1">
        <v>42553</v>
      </c>
      <c r="K1995" s="1"/>
      <c r="L1995" t="s">
        <v>591</v>
      </c>
      <c r="M1995" s="2">
        <v>193994</v>
      </c>
      <c r="N1995" t="s">
        <v>130</v>
      </c>
      <c r="O1995" t="b">
        <v>0</v>
      </c>
      <c r="Q1995" t="s">
        <v>591</v>
      </c>
      <c r="W1995" s="2">
        <v>3879.88</v>
      </c>
      <c r="X1995" s="2">
        <v>193994</v>
      </c>
      <c r="Y1995" s="3">
        <v>0.06</v>
      </c>
      <c r="Z1995" s="2">
        <v>5819.82</v>
      </c>
      <c r="AA1995" s="2">
        <v>5819.82</v>
      </c>
      <c r="AB1995" s="3">
        <v>0.03</v>
      </c>
      <c r="AC1995" s="3">
        <v>0.03</v>
      </c>
      <c r="AD1995" s="2">
        <v>11639.64</v>
      </c>
    </row>
    <row r="1996" spans="1:30" x14ac:dyDescent="0.2">
      <c r="A1996">
        <v>55132551</v>
      </c>
      <c r="B1996" t="s">
        <v>700</v>
      </c>
      <c r="C1996" t="s">
        <v>67</v>
      </c>
      <c r="D1996" t="s">
        <v>73</v>
      </c>
      <c r="E1996" t="s">
        <v>85</v>
      </c>
      <c r="F1996" s="1">
        <v>42727</v>
      </c>
      <c r="G1996" s="1">
        <v>42972</v>
      </c>
      <c r="I1996" s="1">
        <v>42757</v>
      </c>
      <c r="J1996" s="1">
        <v>42727</v>
      </c>
      <c r="K1996" s="1"/>
      <c r="L1996" t="s">
        <v>701</v>
      </c>
      <c r="M1996" s="2">
        <v>804991</v>
      </c>
      <c r="N1996" t="s">
        <v>143</v>
      </c>
      <c r="O1996" t="b">
        <v>0</v>
      </c>
      <c r="Q1996" t="s">
        <v>701</v>
      </c>
      <c r="W1996" s="2">
        <v>16099.82</v>
      </c>
      <c r="X1996" s="2">
        <v>804991</v>
      </c>
      <c r="Y1996" s="3">
        <v>0.06</v>
      </c>
      <c r="Z1996" s="2">
        <v>24149.73</v>
      </c>
      <c r="AA1996" s="2">
        <v>24149.73</v>
      </c>
      <c r="AB1996" s="3">
        <v>0.03</v>
      </c>
      <c r="AC1996" s="3">
        <v>0.03</v>
      </c>
      <c r="AD1996" s="2">
        <v>48299.46</v>
      </c>
    </row>
    <row r="1997" spans="1:30" x14ac:dyDescent="0.2">
      <c r="A1997">
        <v>55158384</v>
      </c>
      <c r="B1997" t="s">
        <v>1202</v>
      </c>
      <c r="C1997" t="s">
        <v>67</v>
      </c>
      <c r="D1997" t="s">
        <v>73</v>
      </c>
      <c r="E1997" t="s">
        <v>110</v>
      </c>
      <c r="F1997" s="1">
        <v>42537</v>
      </c>
      <c r="G1997" s="1">
        <v>42729</v>
      </c>
      <c r="I1997" s="1">
        <v>42567</v>
      </c>
      <c r="J1997" s="1">
        <v>42537</v>
      </c>
      <c r="K1997" s="1"/>
      <c r="L1997" t="s">
        <v>1203</v>
      </c>
      <c r="M1997" s="2">
        <v>644723</v>
      </c>
      <c r="N1997" t="s">
        <v>91</v>
      </c>
      <c r="O1997" t="b">
        <v>0</v>
      </c>
      <c r="Q1997" t="s">
        <v>1203</v>
      </c>
      <c r="W1997" s="2">
        <v>12894.46</v>
      </c>
      <c r="X1997" s="2">
        <v>644723</v>
      </c>
      <c r="Y1997" s="3">
        <v>0.06</v>
      </c>
      <c r="Z1997" s="2">
        <v>19341.689999999999</v>
      </c>
      <c r="AA1997" s="2">
        <v>19341.689999999999</v>
      </c>
      <c r="AB1997" s="3">
        <v>0.03</v>
      </c>
      <c r="AC1997" s="3">
        <v>0.03</v>
      </c>
      <c r="AD1997" s="2">
        <v>38683.379999999997</v>
      </c>
    </row>
    <row r="1998" spans="1:30" x14ac:dyDescent="0.2">
      <c r="A1998">
        <v>55141441</v>
      </c>
      <c r="B1998" t="s">
        <v>450</v>
      </c>
      <c r="C1998" t="s">
        <v>67</v>
      </c>
      <c r="D1998" t="s">
        <v>68</v>
      </c>
      <c r="E1998" t="s">
        <v>69</v>
      </c>
      <c r="F1998" s="1">
        <v>42452</v>
      </c>
      <c r="G1998" s="1">
        <v>42497</v>
      </c>
      <c r="I1998" s="1">
        <v>42482</v>
      </c>
      <c r="J1998" s="1">
        <v>42452</v>
      </c>
      <c r="K1998" s="1"/>
      <c r="L1998" t="s">
        <v>1579</v>
      </c>
      <c r="M1998" s="2">
        <v>136606</v>
      </c>
      <c r="N1998" t="s">
        <v>91</v>
      </c>
      <c r="O1998" t="b">
        <v>0</v>
      </c>
      <c r="Q1998" t="s">
        <v>1579</v>
      </c>
      <c r="W1998" s="2">
        <v>2732.12</v>
      </c>
      <c r="X1998" s="2">
        <v>136606</v>
      </c>
      <c r="Y1998" s="3">
        <v>0.06</v>
      </c>
      <c r="Z1998" s="2">
        <v>4098.18</v>
      </c>
      <c r="AA1998" s="2">
        <v>4098.18</v>
      </c>
      <c r="AB1998" s="3">
        <v>0.03</v>
      </c>
      <c r="AC1998" s="3">
        <v>0.03</v>
      </c>
      <c r="AD1998" s="2">
        <v>8196.36</v>
      </c>
    </row>
    <row r="1999" spans="1:30" x14ac:dyDescent="0.2">
      <c r="A1999">
        <v>55134522</v>
      </c>
      <c r="B1999" t="s">
        <v>2306</v>
      </c>
      <c r="C1999" t="s">
        <v>67</v>
      </c>
      <c r="D1999" t="s">
        <v>84</v>
      </c>
      <c r="E1999" t="s">
        <v>79</v>
      </c>
      <c r="F1999" s="1">
        <v>42778</v>
      </c>
      <c r="G1999" s="1">
        <v>43003</v>
      </c>
      <c r="I1999" s="1">
        <v>42808</v>
      </c>
      <c r="J1999" s="1">
        <v>42778</v>
      </c>
      <c r="K1999" s="1"/>
      <c r="L1999" t="s">
        <v>2307</v>
      </c>
      <c r="M1999" s="2">
        <v>736900</v>
      </c>
      <c r="N1999" t="s">
        <v>97</v>
      </c>
      <c r="O1999" t="b">
        <v>0</v>
      </c>
      <c r="Q1999" t="s">
        <v>2307</v>
      </c>
      <c r="W1999" s="2">
        <v>14738</v>
      </c>
      <c r="X1999" s="2">
        <v>736900</v>
      </c>
      <c r="Y1999" s="3">
        <v>0.06</v>
      </c>
      <c r="Z1999" s="2">
        <v>22107</v>
      </c>
      <c r="AA1999" s="2">
        <v>22107</v>
      </c>
      <c r="AB1999" s="3">
        <v>0.03</v>
      </c>
      <c r="AC1999" s="3">
        <v>0.03</v>
      </c>
      <c r="AD1999" s="2">
        <v>44214</v>
      </c>
    </row>
    <row r="2000" spans="1:30" x14ac:dyDescent="0.2">
      <c r="A2000">
        <v>55168933</v>
      </c>
      <c r="B2000" t="s">
        <v>765</v>
      </c>
      <c r="C2000" t="s">
        <v>67</v>
      </c>
      <c r="D2000" t="s">
        <v>153</v>
      </c>
      <c r="E2000" t="s">
        <v>79</v>
      </c>
      <c r="F2000" s="1">
        <v>42383</v>
      </c>
      <c r="G2000" s="1">
        <v>42837</v>
      </c>
      <c r="I2000" s="1">
        <v>42413</v>
      </c>
      <c r="J2000" s="1">
        <v>42383</v>
      </c>
      <c r="K2000" s="1"/>
      <c r="L2000" t="s">
        <v>2770</v>
      </c>
      <c r="M2000" s="2">
        <v>511419</v>
      </c>
      <c r="N2000" t="s">
        <v>195</v>
      </c>
      <c r="O2000" t="b">
        <v>0</v>
      </c>
      <c r="Q2000" t="s">
        <v>2770</v>
      </c>
      <c r="W2000" s="2">
        <v>10228.379999999999</v>
      </c>
      <c r="X2000" s="2">
        <v>511419</v>
      </c>
      <c r="Y2000" s="3">
        <v>0.06</v>
      </c>
      <c r="Z2000" s="2">
        <v>15342.57</v>
      </c>
      <c r="AA2000" s="2">
        <v>15342.57</v>
      </c>
      <c r="AB2000" s="3">
        <v>0.03</v>
      </c>
      <c r="AC2000" s="3">
        <v>0.03</v>
      </c>
      <c r="AD2000" s="2">
        <v>30685.14</v>
      </c>
    </row>
    <row r="2001" spans="1:65" x14ac:dyDescent="0.2">
      <c r="A2001">
        <v>55135515</v>
      </c>
      <c r="B2001" t="s">
        <v>488</v>
      </c>
      <c r="C2001" t="s">
        <v>67</v>
      </c>
      <c r="D2001" t="s">
        <v>84</v>
      </c>
      <c r="E2001" t="s">
        <v>79</v>
      </c>
      <c r="F2001" s="1">
        <v>42678</v>
      </c>
      <c r="G2001" s="1">
        <v>42894</v>
      </c>
      <c r="I2001" s="1">
        <v>42708</v>
      </c>
      <c r="J2001" s="1">
        <v>42678</v>
      </c>
      <c r="K2001" s="1"/>
      <c r="L2001" t="s">
        <v>3044</v>
      </c>
      <c r="M2001" s="2">
        <v>312479</v>
      </c>
      <c r="N2001" t="s">
        <v>155</v>
      </c>
      <c r="O2001" t="b">
        <v>0</v>
      </c>
      <c r="Q2001" t="s">
        <v>3044</v>
      </c>
      <c r="W2001" s="2">
        <v>6249.58</v>
      </c>
      <c r="X2001" s="2">
        <v>312479</v>
      </c>
      <c r="Y2001" s="3">
        <v>0.06</v>
      </c>
      <c r="Z2001" s="2">
        <v>9374.3700000000008</v>
      </c>
      <c r="AA2001" s="2">
        <v>9374.3700000000008</v>
      </c>
      <c r="AB2001" s="3">
        <v>0.03</v>
      </c>
      <c r="AC2001" s="3">
        <v>0.03</v>
      </c>
      <c r="AD2001" s="2">
        <v>18748.740000000002</v>
      </c>
    </row>
    <row r="2002" spans="1:65" x14ac:dyDescent="0.2">
      <c r="A2002">
        <v>55135621</v>
      </c>
      <c r="B2002" t="s">
        <v>3147</v>
      </c>
      <c r="C2002" t="s">
        <v>67</v>
      </c>
      <c r="D2002" t="s">
        <v>153</v>
      </c>
      <c r="E2002" t="s">
        <v>147</v>
      </c>
      <c r="F2002" s="1">
        <v>42688</v>
      </c>
      <c r="G2002" s="1">
        <v>42771</v>
      </c>
      <c r="I2002" s="1">
        <v>42718</v>
      </c>
      <c r="J2002" s="1">
        <v>42688</v>
      </c>
      <c r="K2002" s="1"/>
      <c r="L2002" t="s">
        <v>3148</v>
      </c>
      <c r="M2002" s="2">
        <v>341295</v>
      </c>
      <c r="N2002" t="s">
        <v>155</v>
      </c>
      <c r="O2002" t="b">
        <v>0</v>
      </c>
      <c r="Q2002" t="s">
        <v>3148</v>
      </c>
      <c r="W2002" s="2">
        <v>6825.9</v>
      </c>
      <c r="X2002" s="2">
        <v>341295</v>
      </c>
      <c r="Y2002" s="3">
        <v>0.06</v>
      </c>
      <c r="Z2002" s="2">
        <v>10238.85</v>
      </c>
      <c r="AA2002" s="2">
        <v>10238.85</v>
      </c>
      <c r="AB2002" s="3">
        <v>0.03</v>
      </c>
      <c r="AC2002" s="3">
        <v>0.03</v>
      </c>
      <c r="AD2002" s="2">
        <v>20477.7</v>
      </c>
    </row>
    <row r="2003" spans="1:65" x14ac:dyDescent="0.2">
      <c r="A2003">
        <v>55128818</v>
      </c>
      <c r="B2003" t="s">
        <v>93</v>
      </c>
      <c r="C2003" t="s">
        <v>67</v>
      </c>
      <c r="D2003" t="s">
        <v>73</v>
      </c>
      <c r="E2003" t="s">
        <v>74</v>
      </c>
      <c r="F2003" s="1">
        <v>42468</v>
      </c>
      <c r="G2003" s="1">
        <v>42727</v>
      </c>
      <c r="I2003" s="1">
        <v>42498</v>
      </c>
      <c r="J2003" s="1">
        <v>42468</v>
      </c>
      <c r="K2003" s="1"/>
      <c r="L2003" t="s">
        <v>3879</v>
      </c>
      <c r="M2003" s="2">
        <v>236136</v>
      </c>
      <c r="N2003" t="s">
        <v>125</v>
      </c>
      <c r="O2003" t="b">
        <v>0</v>
      </c>
      <c r="Q2003" t="s">
        <v>3879</v>
      </c>
      <c r="W2003" s="2">
        <v>4722.72</v>
      </c>
      <c r="X2003" s="2">
        <v>236136</v>
      </c>
      <c r="Y2003" s="3">
        <v>0.06</v>
      </c>
      <c r="Z2003" s="2">
        <v>7084.08</v>
      </c>
      <c r="AA2003" s="2">
        <v>7084.08</v>
      </c>
      <c r="AB2003" s="3">
        <v>0.03</v>
      </c>
      <c r="AC2003" s="3">
        <v>0.03</v>
      </c>
      <c r="AD2003" s="2">
        <v>14168.16</v>
      </c>
    </row>
    <row r="2004" spans="1:65" x14ac:dyDescent="0.2">
      <c r="A2004">
        <v>55128566</v>
      </c>
      <c r="B2004" t="s">
        <v>823</v>
      </c>
      <c r="C2004" t="s">
        <v>67</v>
      </c>
      <c r="D2004" t="s">
        <v>153</v>
      </c>
      <c r="E2004" t="s">
        <v>85</v>
      </c>
      <c r="F2004" s="1">
        <v>42706</v>
      </c>
      <c r="G2004" s="1">
        <v>42881</v>
      </c>
      <c r="I2004" s="1">
        <v>42736</v>
      </c>
      <c r="J2004" s="1">
        <v>42706</v>
      </c>
      <c r="K2004" s="1"/>
      <c r="L2004" t="s">
        <v>4106</v>
      </c>
      <c r="M2004" s="2">
        <v>317035</v>
      </c>
      <c r="N2004" t="s">
        <v>138</v>
      </c>
      <c r="O2004" t="b">
        <v>0</v>
      </c>
      <c r="Q2004" t="s">
        <v>4106</v>
      </c>
      <c r="W2004" s="2">
        <v>6340.7</v>
      </c>
      <c r="X2004" s="2">
        <v>317035</v>
      </c>
      <c r="Y2004" s="3">
        <v>0.06</v>
      </c>
      <c r="Z2004" s="2">
        <v>9511.0499999999993</v>
      </c>
      <c r="AA2004" s="2">
        <v>9511.0499999999993</v>
      </c>
      <c r="AB2004" s="3">
        <v>0.03</v>
      </c>
      <c r="AC2004" s="3">
        <v>0.03</v>
      </c>
      <c r="AD2004" s="2">
        <v>19022.099999999999</v>
      </c>
    </row>
    <row r="2005" spans="1:65" x14ac:dyDescent="0.2">
      <c r="A2005">
        <v>55152727</v>
      </c>
      <c r="B2005" t="s">
        <v>93</v>
      </c>
      <c r="C2005" t="s">
        <v>67</v>
      </c>
      <c r="D2005" t="s">
        <v>89</v>
      </c>
      <c r="E2005" t="s">
        <v>79</v>
      </c>
      <c r="F2005" s="1">
        <v>42375</v>
      </c>
      <c r="G2005" s="1">
        <v>42776</v>
      </c>
      <c r="I2005" s="1">
        <v>42405</v>
      </c>
      <c r="J2005" s="1">
        <v>42375</v>
      </c>
      <c r="K2005" s="1"/>
      <c r="L2005" t="s">
        <v>4176</v>
      </c>
      <c r="M2005" s="2">
        <v>280737</v>
      </c>
      <c r="N2005" t="s">
        <v>71</v>
      </c>
      <c r="O2005" t="b">
        <v>0</v>
      </c>
      <c r="Q2005" t="s">
        <v>4176</v>
      </c>
      <c r="W2005" s="2">
        <v>5614.74</v>
      </c>
      <c r="X2005" s="2">
        <v>280737</v>
      </c>
      <c r="Y2005" s="3">
        <v>0.06</v>
      </c>
      <c r="Z2005" s="2">
        <v>8422.11</v>
      </c>
      <c r="AA2005" s="2">
        <v>8422.11</v>
      </c>
      <c r="AB2005" s="3">
        <v>0.03</v>
      </c>
      <c r="AC2005" s="3">
        <v>0.03</v>
      </c>
      <c r="AD2005" s="2">
        <v>16844.22</v>
      </c>
    </row>
    <row r="2006" spans="1:65" x14ac:dyDescent="0.2">
      <c r="A2006">
        <v>55136319</v>
      </c>
      <c r="B2006" t="s">
        <v>120</v>
      </c>
      <c r="C2006" t="s">
        <v>67</v>
      </c>
      <c r="D2006" t="s">
        <v>123</v>
      </c>
      <c r="E2006" t="s">
        <v>85</v>
      </c>
      <c r="F2006" s="1">
        <v>42599</v>
      </c>
      <c r="G2006" s="1">
        <v>42722</v>
      </c>
      <c r="I2006" s="1">
        <v>42629</v>
      </c>
      <c r="J2006" s="1">
        <v>42599</v>
      </c>
      <c r="K2006" s="1"/>
      <c r="L2006" t="s">
        <v>4247</v>
      </c>
      <c r="M2006" s="2">
        <v>224737</v>
      </c>
      <c r="N2006" t="s">
        <v>115</v>
      </c>
      <c r="O2006" t="b">
        <v>0</v>
      </c>
      <c r="Q2006" t="s">
        <v>4247</v>
      </c>
      <c r="W2006" s="2">
        <v>4494.74</v>
      </c>
      <c r="X2006" s="2">
        <v>224737</v>
      </c>
      <c r="Y2006" s="3">
        <v>0.06</v>
      </c>
      <c r="Z2006" s="2">
        <v>6742.11</v>
      </c>
      <c r="AA2006" s="2">
        <v>6742.11</v>
      </c>
      <c r="AB2006" s="3">
        <v>0.03</v>
      </c>
      <c r="AC2006" s="3">
        <v>0.03</v>
      </c>
      <c r="AD2006" s="2">
        <v>13484.22</v>
      </c>
    </row>
    <row r="2007" spans="1:65" x14ac:dyDescent="0.2">
      <c r="A2007">
        <v>55129187</v>
      </c>
      <c r="B2007" t="s">
        <v>450</v>
      </c>
      <c r="C2007" t="s">
        <v>67</v>
      </c>
      <c r="D2007" t="s">
        <v>68</v>
      </c>
      <c r="E2007" t="s">
        <v>106</v>
      </c>
      <c r="F2007" s="1">
        <v>42703</v>
      </c>
      <c r="G2007" s="1">
        <v>42870</v>
      </c>
      <c r="I2007" s="1">
        <v>42733</v>
      </c>
      <c r="J2007" s="1">
        <v>42703</v>
      </c>
      <c r="K2007" s="1"/>
      <c r="L2007" t="s">
        <v>5024</v>
      </c>
      <c r="M2007" s="2">
        <v>746075</v>
      </c>
      <c r="N2007" t="s">
        <v>138</v>
      </c>
      <c r="O2007" t="b">
        <v>0</v>
      </c>
      <c r="P2007" t="s">
        <v>223</v>
      </c>
      <c r="Q2007" t="s">
        <v>5024</v>
      </c>
      <c r="W2007" s="2">
        <v>14921.5</v>
      </c>
      <c r="X2007" s="2">
        <v>746075</v>
      </c>
      <c r="Y2007" s="3">
        <v>0.06</v>
      </c>
      <c r="Z2007" s="2">
        <v>22382.25</v>
      </c>
      <c r="AA2007" s="2">
        <v>22382.25</v>
      </c>
      <c r="AB2007" s="3">
        <v>0.03</v>
      </c>
      <c r="AC2007" s="3">
        <v>0.03</v>
      </c>
      <c r="AD2007" s="2">
        <v>44764.5</v>
      </c>
    </row>
    <row r="2008" spans="1:65" x14ac:dyDescent="0.2">
      <c r="A2008">
        <v>55131953</v>
      </c>
      <c r="B2008" t="s">
        <v>482</v>
      </c>
      <c r="C2008" t="s">
        <v>67</v>
      </c>
      <c r="D2008" t="s">
        <v>84</v>
      </c>
      <c r="E2008" t="s">
        <v>74</v>
      </c>
      <c r="F2008" s="1">
        <v>42516</v>
      </c>
      <c r="G2008" s="1">
        <v>42696</v>
      </c>
      <c r="I2008" s="1">
        <v>42546</v>
      </c>
      <c r="J2008" s="1">
        <v>42516</v>
      </c>
      <c r="K2008" s="1"/>
      <c r="L2008" t="s">
        <v>6076</v>
      </c>
      <c r="M2008" s="2">
        <v>775051</v>
      </c>
      <c r="N2008" t="s">
        <v>143</v>
      </c>
      <c r="O2008" t="b">
        <v>0</v>
      </c>
      <c r="Q2008" t="s">
        <v>6076</v>
      </c>
      <c r="W2008" s="2">
        <v>15501.02</v>
      </c>
      <c r="X2008" s="2">
        <v>775051</v>
      </c>
      <c r="Y2008" s="3">
        <v>0.06</v>
      </c>
      <c r="Z2008" s="2">
        <v>23251.53</v>
      </c>
      <c r="AA2008" s="2">
        <v>23251.53</v>
      </c>
      <c r="AB2008" s="3">
        <v>0.03</v>
      </c>
      <c r="AC2008" s="3">
        <v>0.03</v>
      </c>
      <c r="AD2008" s="2">
        <v>46503.06</v>
      </c>
    </row>
    <row r="2009" spans="1:65" x14ac:dyDescent="0.2">
      <c r="A2009">
        <v>55214873</v>
      </c>
      <c r="B2009" t="s">
        <v>187</v>
      </c>
      <c r="C2009" t="s">
        <v>67</v>
      </c>
      <c r="D2009" t="s">
        <v>84</v>
      </c>
      <c r="E2009" t="s">
        <v>79</v>
      </c>
      <c r="F2009" s="1">
        <v>42498</v>
      </c>
      <c r="G2009" s="1">
        <v>42550</v>
      </c>
      <c r="I2009" s="1">
        <v>42528</v>
      </c>
      <c r="J2009" s="1">
        <v>42498</v>
      </c>
      <c r="K2009" s="1"/>
      <c r="L2009" t="s">
        <v>188</v>
      </c>
      <c r="M2009" s="2">
        <v>383794</v>
      </c>
      <c r="N2009" t="s">
        <v>108</v>
      </c>
      <c r="O2009" t="b">
        <v>0</v>
      </c>
      <c r="Q2009" t="s">
        <v>188</v>
      </c>
      <c r="W2009" s="2">
        <v>7675.88</v>
      </c>
      <c r="X2009" s="2">
        <v>383794</v>
      </c>
      <c r="Y2009" s="3">
        <v>0.06</v>
      </c>
      <c r="Z2009" s="2">
        <v>11513.82</v>
      </c>
      <c r="AA2009" s="2">
        <v>11513.82</v>
      </c>
      <c r="AB2009" s="3">
        <v>0.03</v>
      </c>
      <c r="AC2009" s="3">
        <v>0.03</v>
      </c>
      <c r="AD2009" s="2">
        <v>23027.64</v>
      </c>
    </row>
    <row r="2010" spans="1:65" x14ac:dyDescent="0.2">
      <c r="A2010">
        <v>55216361</v>
      </c>
      <c r="B2010" t="s">
        <v>2524</v>
      </c>
      <c r="C2010" t="s">
        <v>67</v>
      </c>
      <c r="D2010" t="s">
        <v>68</v>
      </c>
      <c r="E2010" t="s">
        <v>69</v>
      </c>
      <c r="F2010" s="1">
        <v>42535</v>
      </c>
      <c r="G2010" s="1">
        <v>42771</v>
      </c>
      <c r="I2010" s="1">
        <v>42565</v>
      </c>
      <c r="J2010" s="1">
        <v>42535</v>
      </c>
      <c r="K2010" s="1"/>
      <c r="L2010" t="s">
        <v>2525</v>
      </c>
      <c r="M2010" s="2">
        <v>396050</v>
      </c>
      <c r="N2010" t="s">
        <v>115</v>
      </c>
      <c r="O2010" t="b">
        <v>0</v>
      </c>
      <c r="Q2010" t="s">
        <v>2525</v>
      </c>
      <c r="W2010" s="2">
        <v>7921</v>
      </c>
      <c r="X2010" s="2">
        <v>396050</v>
      </c>
      <c r="Y2010" s="3">
        <v>0.06</v>
      </c>
      <c r="Z2010" s="2">
        <v>11881.5</v>
      </c>
      <c r="AA2010" s="2">
        <v>11881.5</v>
      </c>
      <c r="AB2010" s="3">
        <v>0.03</v>
      </c>
      <c r="AC2010" s="3">
        <v>0.03</v>
      </c>
      <c r="AD2010" s="2">
        <v>23763</v>
      </c>
    </row>
    <row r="2011" spans="1:65" x14ac:dyDescent="0.2">
      <c r="A2011">
        <v>55314637</v>
      </c>
      <c r="B2011" t="s">
        <v>2486</v>
      </c>
      <c r="C2011" t="s">
        <v>67</v>
      </c>
      <c r="D2011" t="s">
        <v>73</v>
      </c>
      <c r="E2011" t="s">
        <v>79</v>
      </c>
      <c r="F2011" s="1">
        <v>42536</v>
      </c>
      <c r="G2011" s="1">
        <v>42777</v>
      </c>
      <c r="I2011" s="1">
        <v>42566</v>
      </c>
      <c r="J2011" s="1">
        <v>42536</v>
      </c>
      <c r="K2011" s="1"/>
      <c r="L2011" t="s">
        <v>2487</v>
      </c>
      <c r="M2011" s="2">
        <v>801998</v>
      </c>
      <c r="N2011" t="s">
        <v>87</v>
      </c>
      <c r="O2011" t="b">
        <v>0</v>
      </c>
      <c r="Q2011" t="s">
        <v>2487</v>
      </c>
      <c r="W2011" s="2">
        <v>16039.96</v>
      </c>
      <c r="X2011" s="2">
        <v>801998</v>
      </c>
      <c r="Y2011" s="3">
        <v>0.06</v>
      </c>
      <c r="Z2011" s="2">
        <v>24059.94</v>
      </c>
      <c r="AA2011" s="2">
        <v>24059.94</v>
      </c>
      <c r="AB2011" s="3">
        <v>0.03</v>
      </c>
      <c r="AC2011" s="3">
        <v>0.03</v>
      </c>
      <c r="AD2011" s="2">
        <v>48119.88</v>
      </c>
    </row>
    <row r="2012" spans="1:65" x14ac:dyDescent="0.2">
      <c r="A2012">
        <v>55461546</v>
      </c>
      <c r="B2012" t="s">
        <v>1345</v>
      </c>
      <c r="C2012" t="s">
        <v>67</v>
      </c>
      <c r="D2012" t="s">
        <v>153</v>
      </c>
      <c r="E2012" t="s">
        <v>147</v>
      </c>
      <c r="F2012" s="1">
        <v>42730</v>
      </c>
      <c r="G2012" s="1">
        <v>42871</v>
      </c>
      <c r="I2012" s="1">
        <v>42760</v>
      </c>
      <c r="J2012" s="1">
        <v>42730</v>
      </c>
      <c r="K2012" s="1"/>
      <c r="L2012" t="s">
        <v>1346</v>
      </c>
      <c r="M2012" s="2">
        <v>587863</v>
      </c>
      <c r="N2012" t="s">
        <v>97</v>
      </c>
      <c r="O2012" t="b">
        <v>0</v>
      </c>
      <c r="Q2012" t="s">
        <v>1346</v>
      </c>
      <c r="W2012" s="2">
        <v>11757.26</v>
      </c>
      <c r="X2012" s="2">
        <v>587863</v>
      </c>
      <c r="Y2012" s="3">
        <v>0.06</v>
      </c>
      <c r="Z2012" s="2">
        <v>17635.89</v>
      </c>
      <c r="AA2012" s="2">
        <v>17635.89</v>
      </c>
      <c r="AB2012" s="3">
        <v>0.03</v>
      </c>
      <c r="AC2012" s="3">
        <v>0.03</v>
      </c>
      <c r="AD2012" s="2">
        <v>35271.78</v>
      </c>
    </row>
    <row r="2013" spans="1:65" x14ac:dyDescent="0.2">
      <c r="A2013">
        <v>55526474</v>
      </c>
      <c r="B2013" t="s">
        <v>93</v>
      </c>
      <c r="C2013" t="s">
        <v>67</v>
      </c>
      <c r="D2013" t="s">
        <v>89</v>
      </c>
      <c r="E2013" t="s">
        <v>147</v>
      </c>
      <c r="F2013" s="1">
        <v>42370</v>
      </c>
      <c r="G2013" s="1">
        <v>42760</v>
      </c>
      <c r="I2013" s="1">
        <v>42400</v>
      </c>
      <c r="J2013" s="1">
        <v>42370</v>
      </c>
      <c r="K2013" s="1"/>
      <c r="L2013" t="s">
        <v>1574</v>
      </c>
      <c r="M2013" s="2">
        <v>198844</v>
      </c>
      <c r="N2013" t="s">
        <v>195</v>
      </c>
      <c r="O2013" t="b">
        <v>0</v>
      </c>
      <c r="Q2013" t="s">
        <v>1574</v>
      </c>
      <c r="W2013" s="2">
        <v>3976.88</v>
      </c>
      <c r="X2013" s="2">
        <v>198844</v>
      </c>
      <c r="Y2013" s="3">
        <v>0.06</v>
      </c>
      <c r="Z2013" s="2">
        <v>5965.32</v>
      </c>
      <c r="AA2013" s="2">
        <v>5965.32</v>
      </c>
      <c r="AB2013" s="3">
        <v>0.03</v>
      </c>
      <c r="AC2013" s="3">
        <v>0.03</v>
      </c>
      <c r="AD2013" s="2">
        <v>11930.64</v>
      </c>
    </row>
    <row r="2014" spans="1:65" x14ac:dyDescent="0.2">
      <c r="A2014">
        <v>56565001</v>
      </c>
      <c r="B2014" t="s">
        <v>6400</v>
      </c>
      <c r="C2014" t="s">
        <v>94</v>
      </c>
      <c r="D2014" t="s">
        <v>95</v>
      </c>
      <c r="E2014" t="s">
        <v>147</v>
      </c>
      <c r="F2014" s="1">
        <v>42706</v>
      </c>
      <c r="G2014" s="1">
        <v>42969</v>
      </c>
      <c r="I2014" s="1">
        <v>42736</v>
      </c>
      <c r="J2014" s="1">
        <v>42706</v>
      </c>
      <c r="K2014" s="1"/>
      <c r="L2014" t="s">
        <v>6401</v>
      </c>
      <c r="M2014" s="2">
        <v>466428</v>
      </c>
      <c r="N2014" t="s">
        <v>87</v>
      </c>
      <c r="O2014" t="b">
        <v>0</v>
      </c>
      <c r="P2014" t="s">
        <v>116</v>
      </c>
      <c r="Q2014" t="s">
        <v>6401</v>
      </c>
      <c r="W2014" s="2">
        <v>9328.56</v>
      </c>
      <c r="X2014" s="2">
        <v>466428</v>
      </c>
      <c r="Y2014" s="3">
        <v>0.06</v>
      </c>
      <c r="Z2014" s="2">
        <v>13992.84</v>
      </c>
      <c r="AA2014" s="2">
        <v>13992.84</v>
      </c>
      <c r="AB2014" s="3">
        <v>0.03</v>
      </c>
      <c r="AC2014" s="3">
        <v>0.03</v>
      </c>
      <c r="AD2014" s="2">
        <v>27985.68</v>
      </c>
      <c r="BC2014" t="s">
        <v>6402</v>
      </c>
      <c r="BD2014" t="s">
        <v>82</v>
      </c>
      <c r="BE2014" t="s">
        <v>6403</v>
      </c>
      <c r="BI2014" t="s">
        <v>1584</v>
      </c>
      <c r="BJ2014" t="s">
        <v>6404</v>
      </c>
      <c r="BK2014">
        <v>50</v>
      </c>
      <c r="BM2014">
        <v>84014</v>
      </c>
    </row>
    <row r="2015" spans="1:65" x14ac:dyDescent="0.2">
      <c r="A2015">
        <v>56705783</v>
      </c>
      <c r="B2015" t="s">
        <v>93</v>
      </c>
      <c r="C2015" t="s">
        <v>94</v>
      </c>
      <c r="D2015" t="s">
        <v>95</v>
      </c>
      <c r="E2015" t="s">
        <v>74</v>
      </c>
      <c r="F2015" s="1">
        <v>42548</v>
      </c>
      <c r="G2015" s="1">
        <v>42748</v>
      </c>
      <c r="I2015" s="1">
        <v>42578</v>
      </c>
      <c r="J2015" s="1">
        <v>42548</v>
      </c>
      <c r="K2015" s="1"/>
      <c r="L2015" t="s">
        <v>490</v>
      </c>
      <c r="M2015" s="2">
        <v>381762</v>
      </c>
      <c r="N2015" t="s">
        <v>76</v>
      </c>
      <c r="O2015" t="b">
        <v>0</v>
      </c>
      <c r="Q2015" t="s">
        <v>490</v>
      </c>
      <c r="W2015" s="2">
        <v>7635.24</v>
      </c>
      <c r="X2015" s="2">
        <v>381762</v>
      </c>
      <c r="Y2015" s="3">
        <v>0.06</v>
      </c>
      <c r="Z2015" s="2">
        <v>11452.86</v>
      </c>
      <c r="AA2015" s="2">
        <v>11452.86</v>
      </c>
      <c r="AB2015" s="3">
        <v>0.03</v>
      </c>
      <c r="AC2015" s="3">
        <v>0.03</v>
      </c>
      <c r="AD2015" s="2">
        <v>22905.72</v>
      </c>
    </row>
    <row r="2016" spans="1:65" x14ac:dyDescent="0.2">
      <c r="A2016">
        <v>57007949</v>
      </c>
      <c r="B2016" t="s">
        <v>6006</v>
      </c>
      <c r="C2016" t="s">
        <v>94</v>
      </c>
      <c r="D2016" t="s">
        <v>95</v>
      </c>
      <c r="E2016" t="s">
        <v>69</v>
      </c>
      <c r="F2016" s="1">
        <v>42450</v>
      </c>
      <c r="G2016" s="1">
        <v>42918</v>
      </c>
      <c r="I2016" s="1">
        <v>42480</v>
      </c>
      <c r="J2016" s="1">
        <v>42450</v>
      </c>
      <c r="K2016" s="1"/>
      <c r="L2016" t="s">
        <v>6007</v>
      </c>
      <c r="M2016" s="2">
        <v>748058</v>
      </c>
      <c r="N2016" t="s">
        <v>138</v>
      </c>
      <c r="O2016" t="b">
        <v>0</v>
      </c>
      <c r="Q2016" t="s">
        <v>6007</v>
      </c>
      <c r="W2016" s="2">
        <v>14961.16</v>
      </c>
      <c r="X2016" s="2">
        <v>748058</v>
      </c>
      <c r="Y2016" s="3">
        <v>0.06</v>
      </c>
      <c r="Z2016" s="2">
        <v>22441.74</v>
      </c>
      <c r="AA2016" s="2">
        <v>22441.74</v>
      </c>
      <c r="AB2016" s="3">
        <v>0.03</v>
      </c>
      <c r="AC2016" s="3">
        <v>0.03</v>
      </c>
      <c r="AD2016" s="2">
        <v>44883.48</v>
      </c>
    </row>
    <row r="2017" spans="1:30" x14ac:dyDescent="0.2">
      <c r="A2017">
        <v>54002836</v>
      </c>
      <c r="B2017" t="s">
        <v>88</v>
      </c>
      <c r="C2017" t="s">
        <v>67</v>
      </c>
      <c r="D2017" t="s">
        <v>73</v>
      </c>
      <c r="E2017" t="s">
        <v>85</v>
      </c>
      <c r="F2017" s="1">
        <v>42683</v>
      </c>
      <c r="G2017" s="1">
        <v>42865</v>
      </c>
      <c r="I2017" s="1">
        <v>42713</v>
      </c>
      <c r="J2017" s="1">
        <v>42683</v>
      </c>
      <c r="K2017" s="1"/>
      <c r="L2017" t="s">
        <v>1687</v>
      </c>
      <c r="M2017" s="2">
        <v>137535</v>
      </c>
      <c r="N2017" t="s">
        <v>100</v>
      </c>
      <c r="O2017" t="b">
        <v>0</v>
      </c>
      <c r="P2017" t="s">
        <v>249</v>
      </c>
      <c r="Q2017" t="s">
        <v>1687</v>
      </c>
      <c r="W2017" s="2">
        <v>2750.7</v>
      </c>
      <c r="X2017" s="2">
        <v>137535</v>
      </c>
      <c r="Y2017" s="3">
        <v>0.06</v>
      </c>
      <c r="Z2017" s="2">
        <v>4126.05</v>
      </c>
      <c r="AA2017" s="2">
        <v>4126.05</v>
      </c>
      <c r="AB2017" s="3">
        <v>0.03</v>
      </c>
      <c r="AC2017" s="3">
        <v>0.03</v>
      </c>
      <c r="AD2017" s="2">
        <v>8252.1</v>
      </c>
    </row>
    <row r="2018" spans="1:30" x14ac:dyDescent="0.2">
      <c r="A2018">
        <v>54036825</v>
      </c>
      <c r="B2018" t="s">
        <v>2289</v>
      </c>
      <c r="C2018" t="s">
        <v>67</v>
      </c>
      <c r="D2018" t="s">
        <v>153</v>
      </c>
      <c r="E2018" t="s">
        <v>85</v>
      </c>
      <c r="F2018" s="1">
        <v>42377</v>
      </c>
      <c r="G2018" s="1">
        <v>42613</v>
      </c>
      <c r="I2018" s="1">
        <v>42407</v>
      </c>
      <c r="J2018" s="1">
        <v>42377</v>
      </c>
      <c r="K2018" s="1"/>
      <c r="L2018" t="s">
        <v>2290</v>
      </c>
      <c r="M2018" s="2">
        <v>653723</v>
      </c>
      <c r="N2018" t="s">
        <v>155</v>
      </c>
      <c r="O2018" t="b">
        <v>0</v>
      </c>
      <c r="Q2018" t="s">
        <v>2290</v>
      </c>
      <c r="W2018" s="2">
        <v>13074.46</v>
      </c>
      <c r="X2018" s="2">
        <v>653723</v>
      </c>
      <c r="Y2018" s="3">
        <v>0.06</v>
      </c>
      <c r="Z2018" s="2">
        <v>19611.689999999999</v>
      </c>
      <c r="AA2018" s="2">
        <v>19611.689999999999</v>
      </c>
      <c r="AB2018" s="3">
        <v>0.03</v>
      </c>
      <c r="AC2018" s="3">
        <v>0.03</v>
      </c>
      <c r="AD2018" s="2">
        <v>39223.379999999997</v>
      </c>
    </row>
    <row r="2019" spans="1:30" x14ac:dyDescent="0.2">
      <c r="A2019">
        <v>54042005</v>
      </c>
      <c r="B2019" t="s">
        <v>450</v>
      </c>
      <c r="C2019" t="s">
        <v>67</v>
      </c>
      <c r="D2019" t="s">
        <v>123</v>
      </c>
      <c r="E2019" t="s">
        <v>79</v>
      </c>
      <c r="F2019" s="1">
        <v>42523</v>
      </c>
      <c r="G2019" s="1">
        <v>42577</v>
      </c>
      <c r="I2019" s="1">
        <v>42553</v>
      </c>
      <c r="J2019" s="1">
        <v>42523</v>
      </c>
      <c r="K2019" s="1"/>
      <c r="L2019" t="s">
        <v>6466</v>
      </c>
      <c r="M2019" s="2">
        <v>784373</v>
      </c>
      <c r="N2019" t="s">
        <v>112</v>
      </c>
      <c r="O2019" t="b">
        <v>0</v>
      </c>
      <c r="P2019" t="s">
        <v>223</v>
      </c>
      <c r="Q2019" t="s">
        <v>6466</v>
      </c>
      <c r="W2019" s="2">
        <v>15687.46</v>
      </c>
      <c r="X2019" s="2">
        <v>784373</v>
      </c>
      <c r="Y2019" s="3">
        <v>0.06</v>
      </c>
      <c r="Z2019" s="2">
        <v>23531.19</v>
      </c>
      <c r="AA2019" s="2">
        <v>23531.19</v>
      </c>
      <c r="AB2019" s="3">
        <v>0.03</v>
      </c>
      <c r="AC2019" s="3">
        <v>0.03</v>
      </c>
      <c r="AD2019" s="2">
        <v>47062.38</v>
      </c>
    </row>
    <row r="2020" spans="1:30" x14ac:dyDescent="0.2">
      <c r="A2020">
        <v>54183627</v>
      </c>
      <c r="B2020" t="s">
        <v>629</v>
      </c>
      <c r="C2020" t="s">
        <v>67</v>
      </c>
      <c r="D2020" t="s">
        <v>73</v>
      </c>
      <c r="E2020" t="s">
        <v>147</v>
      </c>
      <c r="F2020" s="1">
        <v>42435</v>
      </c>
      <c r="G2020" s="1">
        <v>42645</v>
      </c>
      <c r="I2020" s="1">
        <v>42465</v>
      </c>
      <c r="J2020" s="1">
        <v>42435</v>
      </c>
      <c r="K2020" s="1"/>
      <c r="L2020" t="s">
        <v>1360</v>
      </c>
      <c r="M2020" s="2">
        <v>333695</v>
      </c>
      <c r="N2020" t="s">
        <v>71</v>
      </c>
      <c r="O2020" t="b">
        <v>0</v>
      </c>
      <c r="Q2020" t="s">
        <v>1360</v>
      </c>
      <c r="W2020" s="2">
        <v>6673.9</v>
      </c>
      <c r="X2020" s="2">
        <v>333695</v>
      </c>
      <c r="Y2020" s="3">
        <v>0.06</v>
      </c>
      <c r="Z2020" s="2">
        <v>10010.85</v>
      </c>
      <c r="AA2020" s="2">
        <v>10010.85</v>
      </c>
      <c r="AB2020" s="3">
        <v>0.03</v>
      </c>
      <c r="AC2020" s="3">
        <v>0.03</v>
      </c>
      <c r="AD2020" s="2">
        <v>20021.7</v>
      </c>
    </row>
    <row r="2021" spans="1:30" x14ac:dyDescent="0.2">
      <c r="A2021">
        <v>54176631</v>
      </c>
      <c r="B2021" t="s">
        <v>93</v>
      </c>
      <c r="C2021" t="s">
        <v>67</v>
      </c>
      <c r="D2021" t="s">
        <v>84</v>
      </c>
      <c r="E2021" t="s">
        <v>69</v>
      </c>
      <c r="F2021" s="1">
        <v>42459</v>
      </c>
      <c r="G2021" s="1">
        <v>42490</v>
      </c>
      <c r="I2021" s="1">
        <v>42489</v>
      </c>
      <c r="J2021" s="1">
        <v>42459</v>
      </c>
      <c r="K2021" s="1"/>
      <c r="L2021" t="s">
        <v>1807</v>
      </c>
      <c r="M2021" s="2">
        <v>526453</v>
      </c>
      <c r="N2021" t="s">
        <v>112</v>
      </c>
      <c r="O2021" t="b">
        <v>0</v>
      </c>
      <c r="Q2021" t="s">
        <v>1807</v>
      </c>
      <c r="W2021" s="2">
        <v>10529.06</v>
      </c>
      <c r="X2021" s="2">
        <v>526453</v>
      </c>
      <c r="Y2021" s="3">
        <v>0.06</v>
      </c>
      <c r="Z2021" s="2">
        <v>15793.59</v>
      </c>
      <c r="AA2021" s="2">
        <v>15793.59</v>
      </c>
      <c r="AB2021" s="3">
        <v>0.03</v>
      </c>
      <c r="AC2021" s="3">
        <v>0.03</v>
      </c>
      <c r="AD2021" s="2">
        <v>31587.18</v>
      </c>
    </row>
    <row r="2022" spans="1:30" x14ac:dyDescent="0.2">
      <c r="A2022">
        <v>54176479</v>
      </c>
      <c r="B2022" t="s">
        <v>2143</v>
      </c>
      <c r="C2022" t="s">
        <v>67</v>
      </c>
      <c r="D2022" t="s">
        <v>153</v>
      </c>
      <c r="E2022" t="s">
        <v>85</v>
      </c>
      <c r="F2022" s="1">
        <v>42392</v>
      </c>
      <c r="G2022" s="1">
        <v>42640</v>
      </c>
      <c r="I2022" s="1">
        <v>42422</v>
      </c>
      <c r="J2022" s="1">
        <v>42392</v>
      </c>
      <c r="K2022" s="1"/>
      <c r="L2022" t="s">
        <v>2144</v>
      </c>
      <c r="M2022" s="2">
        <v>624360</v>
      </c>
      <c r="N2022" t="s">
        <v>138</v>
      </c>
      <c r="O2022" t="b">
        <v>1</v>
      </c>
      <c r="Q2022" t="s">
        <v>2144</v>
      </c>
      <c r="W2022" s="2">
        <v>12487.2</v>
      </c>
      <c r="X2022" s="2">
        <v>624360</v>
      </c>
      <c r="Y2022" s="3">
        <v>0.06</v>
      </c>
      <c r="Z2022" s="2">
        <v>18730.8</v>
      </c>
      <c r="AA2022" s="2">
        <v>18730.8</v>
      </c>
      <c r="AB2022" s="3">
        <v>0.03</v>
      </c>
      <c r="AC2022" s="3">
        <v>0.03</v>
      </c>
      <c r="AD2022" s="2">
        <v>37461.599999999999</v>
      </c>
    </row>
    <row r="2023" spans="1:30" x14ac:dyDescent="0.2">
      <c r="A2023">
        <v>54179557</v>
      </c>
      <c r="B2023" t="s">
        <v>4743</v>
      </c>
      <c r="C2023" t="s">
        <v>67</v>
      </c>
      <c r="D2023" t="s">
        <v>89</v>
      </c>
      <c r="E2023" t="s">
        <v>69</v>
      </c>
      <c r="F2023" s="1">
        <v>42476</v>
      </c>
      <c r="G2023" s="1">
        <v>42702</v>
      </c>
      <c r="I2023" s="1">
        <v>42506</v>
      </c>
      <c r="J2023" s="1">
        <v>42476</v>
      </c>
      <c r="K2023" s="1"/>
      <c r="L2023" t="s">
        <v>4744</v>
      </c>
      <c r="M2023" s="2">
        <v>602136</v>
      </c>
      <c r="N2023" t="s">
        <v>125</v>
      </c>
      <c r="O2023" t="b">
        <v>0</v>
      </c>
      <c r="P2023" t="s">
        <v>116</v>
      </c>
      <c r="Q2023" t="s">
        <v>4744</v>
      </c>
      <c r="W2023" s="2">
        <v>12042.72</v>
      </c>
      <c r="X2023" s="2">
        <v>602136</v>
      </c>
      <c r="Y2023" s="3">
        <v>0.06</v>
      </c>
      <c r="Z2023" s="2">
        <v>18064.080000000002</v>
      </c>
      <c r="AA2023" s="2">
        <v>18064.080000000002</v>
      </c>
      <c r="AB2023" s="3">
        <v>0.03</v>
      </c>
      <c r="AC2023" s="3">
        <v>0.03</v>
      </c>
      <c r="AD2023" s="2">
        <v>36128.160000000003</v>
      </c>
    </row>
    <row r="2024" spans="1:30" x14ac:dyDescent="0.2">
      <c r="A2024">
        <v>54188821</v>
      </c>
      <c r="B2024" t="s">
        <v>1856</v>
      </c>
      <c r="C2024" t="s">
        <v>67</v>
      </c>
      <c r="D2024" t="s">
        <v>153</v>
      </c>
      <c r="E2024" t="s">
        <v>79</v>
      </c>
      <c r="F2024" s="1">
        <v>42875</v>
      </c>
      <c r="G2024" s="1">
        <v>42936</v>
      </c>
      <c r="I2024" s="1">
        <v>42905</v>
      </c>
      <c r="J2024" s="1">
        <v>42875</v>
      </c>
      <c r="K2024" s="1"/>
      <c r="L2024" t="s">
        <v>5228</v>
      </c>
      <c r="M2024" s="2">
        <v>310255</v>
      </c>
      <c r="N2024" t="s">
        <v>112</v>
      </c>
      <c r="O2024" t="b">
        <v>0</v>
      </c>
      <c r="Q2024" t="s">
        <v>5228</v>
      </c>
      <c r="W2024" s="2">
        <v>6205.1</v>
      </c>
      <c r="X2024" s="2">
        <v>310255</v>
      </c>
      <c r="Y2024" s="3">
        <v>0.06</v>
      </c>
      <c r="Z2024" s="2">
        <v>9307.65</v>
      </c>
      <c r="AA2024" s="2">
        <v>9307.65</v>
      </c>
      <c r="AB2024" s="3">
        <v>0.03</v>
      </c>
      <c r="AC2024" s="3">
        <v>0.03</v>
      </c>
      <c r="AD2024" s="2">
        <v>18615.3</v>
      </c>
    </row>
    <row r="2025" spans="1:30" x14ac:dyDescent="0.2">
      <c r="A2025">
        <v>54179967</v>
      </c>
      <c r="B2025" t="s">
        <v>93</v>
      </c>
      <c r="C2025" t="s">
        <v>67</v>
      </c>
      <c r="D2025" t="s">
        <v>78</v>
      </c>
      <c r="E2025" t="s">
        <v>74</v>
      </c>
      <c r="F2025" s="1">
        <v>42688</v>
      </c>
      <c r="G2025" s="1">
        <v>42734</v>
      </c>
      <c r="I2025" s="1">
        <v>42718</v>
      </c>
      <c r="J2025" s="1">
        <v>42688</v>
      </c>
      <c r="K2025" s="1"/>
      <c r="L2025" t="s">
        <v>5829</v>
      </c>
      <c r="M2025" s="2">
        <v>183234</v>
      </c>
      <c r="N2025" t="s">
        <v>195</v>
      </c>
      <c r="O2025" t="b">
        <v>0</v>
      </c>
      <c r="Q2025" t="s">
        <v>5829</v>
      </c>
      <c r="W2025" s="2">
        <v>3664.68</v>
      </c>
      <c r="X2025" s="2">
        <v>183234</v>
      </c>
      <c r="Y2025" s="3">
        <v>0.06</v>
      </c>
      <c r="Z2025" s="2">
        <v>5497.02</v>
      </c>
      <c r="AA2025" s="2">
        <v>5497.02</v>
      </c>
      <c r="AB2025" s="3">
        <v>0.03</v>
      </c>
      <c r="AC2025" s="3">
        <v>0.03</v>
      </c>
      <c r="AD2025" s="2">
        <v>10994.04</v>
      </c>
    </row>
    <row r="2026" spans="1:30" x14ac:dyDescent="0.2">
      <c r="A2026">
        <v>54232776</v>
      </c>
      <c r="B2026" t="s">
        <v>422</v>
      </c>
      <c r="C2026" t="s">
        <v>67</v>
      </c>
      <c r="D2026" t="s">
        <v>123</v>
      </c>
      <c r="E2026" t="s">
        <v>79</v>
      </c>
      <c r="F2026" s="1">
        <v>42483</v>
      </c>
      <c r="G2026" s="1">
        <v>42577</v>
      </c>
      <c r="I2026" s="1">
        <v>42513</v>
      </c>
      <c r="J2026" s="1">
        <v>42483</v>
      </c>
      <c r="K2026" s="1"/>
      <c r="L2026" t="s">
        <v>1363</v>
      </c>
      <c r="M2026" s="2">
        <v>498890</v>
      </c>
      <c r="N2026" t="s">
        <v>81</v>
      </c>
      <c r="O2026" t="b">
        <v>0</v>
      </c>
      <c r="Q2026" t="s">
        <v>1363</v>
      </c>
      <c r="W2026" s="2">
        <v>9977.7999999999993</v>
      </c>
      <c r="X2026" s="2">
        <v>498890</v>
      </c>
      <c r="Y2026" s="3">
        <v>0.06</v>
      </c>
      <c r="Z2026" s="2">
        <v>14966.7</v>
      </c>
      <c r="AA2026" s="2">
        <v>14966.7</v>
      </c>
      <c r="AB2026" s="3">
        <v>0.03</v>
      </c>
      <c r="AC2026" s="3">
        <v>0.03</v>
      </c>
      <c r="AD2026" s="2">
        <v>29933.4</v>
      </c>
    </row>
    <row r="2027" spans="1:30" x14ac:dyDescent="0.2">
      <c r="A2027">
        <v>54649999</v>
      </c>
      <c r="B2027" t="s">
        <v>450</v>
      </c>
      <c r="C2027" t="s">
        <v>67</v>
      </c>
      <c r="D2027" t="s">
        <v>73</v>
      </c>
      <c r="E2027" t="s">
        <v>79</v>
      </c>
      <c r="F2027" s="1">
        <v>42393</v>
      </c>
      <c r="G2027" s="1">
        <v>42517</v>
      </c>
      <c r="I2027" s="1">
        <v>42423</v>
      </c>
      <c r="J2027" s="1">
        <v>42393</v>
      </c>
      <c r="K2027" s="1"/>
      <c r="L2027" t="s">
        <v>1710</v>
      </c>
      <c r="M2027" s="2">
        <v>767843</v>
      </c>
      <c r="N2027" t="s">
        <v>103</v>
      </c>
      <c r="O2027" t="b">
        <v>0</v>
      </c>
      <c r="Q2027" t="s">
        <v>1710</v>
      </c>
      <c r="W2027" s="2">
        <v>15356.86</v>
      </c>
      <c r="X2027" s="2">
        <v>767843</v>
      </c>
      <c r="Y2027" s="3">
        <v>0.06</v>
      </c>
      <c r="Z2027" s="2">
        <v>23035.29</v>
      </c>
      <c r="AA2027" s="2">
        <v>23035.29</v>
      </c>
      <c r="AB2027" s="3">
        <v>0.03</v>
      </c>
      <c r="AC2027" s="3">
        <v>0.03</v>
      </c>
      <c r="AD2027" s="2">
        <v>46070.58</v>
      </c>
    </row>
    <row r="2028" spans="1:30" x14ac:dyDescent="0.2">
      <c r="A2028">
        <v>54636653</v>
      </c>
      <c r="B2028" t="s">
        <v>4183</v>
      </c>
      <c r="C2028" t="s">
        <v>67</v>
      </c>
      <c r="D2028" t="s">
        <v>73</v>
      </c>
      <c r="E2028" t="s">
        <v>69</v>
      </c>
      <c r="F2028" s="1">
        <v>42701</v>
      </c>
      <c r="G2028" s="1">
        <v>42902</v>
      </c>
      <c r="I2028" s="1">
        <v>42731</v>
      </c>
      <c r="J2028" s="1">
        <v>42701</v>
      </c>
      <c r="K2028" s="1"/>
      <c r="L2028" t="s">
        <v>4184</v>
      </c>
      <c r="M2028" s="2">
        <v>242383</v>
      </c>
      <c r="N2028" t="s">
        <v>108</v>
      </c>
      <c r="O2028" t="b">
        <v>0</v>
      </c>
      <c r="Q2028" t="s">
        <v>4184</v>
      </c>
      <c r="W2028" s="2">
        <v>4847.66</v>
      </c>
      <c r="X2028" s="2">
        <v>242383</v>
      </c>
      <c r="Y2028" s="3">
        <v>0.06</v>
      </c>
      <c r="Z2028" s="2">
        <v>7271.49</v>
      </c>
      <c r="AA2028" s="2">
        <v>7271.49</v>
      </c>
      <c r="AB2028" s="3">
        <v>0.03</v>
      </c>
      <c r="AC2028" s="3">
        <v>0.03</v>
      </c>
      <c r="AD2028" s="2">
        <v>14542.98</v>
      </c>
    </row>
    <row r="2029" spans="1:30" x14ac:dyDescent="0.2">
      <c r="A2029">
        <v>54680474</v>
      </c>
      <c r="B2029" t="s">
        <v>93</v>
      </c>
      <c r="C2029" t="s">
        <v>67</v>
      </c>
      <c r="D2029" t="s">
        <v>68</v>
      </c>
      <c r="E2029" t="s">
        <v>110</v>
      </c>
      <c r="F2029" s="1">
        <v>42443</v>
      </c>
      <c r="G2029" s="1">
        <v>42943</v>
      </c>
      <c r="I2029" s="1">
        <v>42473</v>
      </c>
      <c r="J2029" s="1">
        <v>42443</v>
      </c>
      <c r="K2029" s="1"/>
      <c r="L2029" t="s">
        <v>5353</v>
      </c>
      <c r="M2029" s="2">
        <v>738412</v>
      </c>
      <c r="N2029" t="s">
        <v>130</v>
      </c>
      <c r="O2029" t="b">
        <v>0</v>
      </c>
      <c r="Q2029" t="s">
        <v>5353</v>
      </c>
      <c r="W2029" s="2">
        <v>14768.24</v>
      </c>
      <c r="X2029" s="2">
        <v>738412</v>
      </c>
      <c r="Y2029" s="3">
        <v>0.06</v>
      </c>
      <c r="Z2029" s="2">
        <v>22152.36</v>
      </c>
      <c r="AA2029" s="2">
        <v>22152.36</v>
      </c>
      <c r="AB2029" s="3">
        <v>0.03</v>
      </c>
      <c r="AC2029" s="3">
        <v>0.03</v>
      </c>
      <c r="AD2029" s="2">
        <v>44304.72</v>
      </c>
    </row>
    <row r="2030" spans="1:30" x14ac:dyDescent="0.2">
      <c r="A2030">
        <v>54647977</v>
      </c>
      <c r="B2030" t="s">
        <v>6697</v>
      </c>
      <c r="C2030" t="s">
        <v>67</v>
      </c>
      <c r="D2030" t="s">
        <v>123</v>
      </c>
      <c r="E2030" t="s">
        <v>85</v>
      </c>
      <c r="F2030" s="1">
        <v>42425</v>
      </c>
      <c r="G2030" s="1">
        <v>42628</v>
      </c>
      <c r="I2030" s="1">
        <v>42455</v>
      </c>
      <c r="J2030" s="1">
        <v>42425</v>
      </c>
      <c r="K2030" s="1"/>
      <c r="L2030" t="s">
        <v>6698</v>
      </c>
      <c r="M2030" s="2">
        <v>148764</v>
      </c>
      <c r="N2030" t="s">
        <v>127</v>
      </c>
      <c r="O2030" t="b">
        <v>0</v>
      </c>
      <c r="Q2030" t="s">
        <v>6698</v>
      </c>
      <c r="W2030" s="2">
        <v>2975.28</v>
      </c>
      <c r="X2030" s="2">
        <v>148764</v>
      </c>
      <c r="Y2030" s="3">
        <v>0.06</v>
      </c>
      <c r="Z2030" s="2">
        <v>4462.92</v>
      </c>
      <c r="AA2030" s="2">
        <v>4462.92</v>
      </c>
      <c r="AB2030" s="3">
        <v>0.03</v>
      </c>
      <c r="AC2030" s="3">
        <v>0.03</v>
      </c>
      <c r="AD2030" s="2">
        <v>8925.84</v>
      </c>
    </row>
    <row r="2031" spans="1:30" x14ac:dyDescent="0.2">
      <c r="A2031">
        <v>54797527</v>
      </c>
      <c r="B2031" t="s">
        <v>93</v>
      </c>
      <c r="C2031" t="s">
        <v>67</v>
      </c>
      <c r="D2031" t="s">
        <v>68</v>
      </c>
      <c r="E2031" t="s">
        <v>106</v>
      </c>
      <c r="F2031" s="1">
        <v>42774</v>
      </c>
      <c r="G2031" s="1">
        <v>42858</v>
      </c>
      <c r="I2031" s="1">
        <v>42804</v>
      </c>
      <c r="J2031" s="1">
        <v>42774</v>
      </c>
      <c r="K2031" s="1"/>
      <c r="L2031" t="s">
        <v>1672</v>
      </c>
      <c r="M2031" s="2">
        <v>543126</v>
      </c>
      <c r="N2031" t="s">
        <v>127</v>
      </c>
      <c r="O2031" t="b">
        <v>0</v>
      </c>
      <c r="Q2031" t="s">
        <v>1672</v>
      </c>
      <c r="W2031" s="2">
        <v>10862.52</v>
      </c>
      <c r="X2031" s="2">
        <v>543126</v>
      </c>
      <c r="Y2031" s="3">
        <v>0.06</v>
      </c>
      <c r="Z2031" s="2">
        <v>16293.78</v>
      </c>
      <c r="AA2031" s="2">
        <v>16293.78</v>
      </c>
      <c r="AB2031" s="3">
        <v>0.03</v>
      </c>
      <c r="AC2031" s="3">
        <v>0.03</v>
      </c>
      <c r="AD2031" s="2">
        <v>32587.56</v>
      </c>
    </row>
    <row r="2032" spans="1:30" x14ac:dyDescent="0.2">
      <c r="A2032">
        <v>54798676</v>
      </c>
      <c r="B2032" t="s">
        <v>120</v>
      </c>
      <c r="C2032" t="s">
        <v>67</v>
      </c>
      <c r="D2032" t="s">
        <v>73</v>
      </c>
      <c r="E2032" t="s">
        <v>79</v>
      </c>
      <c r="F2032" s="1">
        <v>42376</v>
      </c>
      <c r="G2032" s="1">
        <v>42629</v>
      </c>
      <c r="I2032" s="1">
        <v>42406</v>
      </c>
      <c r="J2032" s="1">
        <v>42376</v>
      </c>
      <c r="K2032" s="1"/>
      <c r="L2032" t="s">
        <v>2207</v>
      </c>
      <c r="M2032" s="2">
        <v>121146</v>
      </c>
      <c r="N2032" t="s">
        <v>97</v>
      </c>
      <c r="O2032" t="b">
        <v>0</v>
      </c>
      <c r="Q2032" t="s">
        <v>2207</v>
      </c>
      <c r="W2032" s="2">
        <v>2422.92</v>
      </c>
      <c r="X2032" s="2">
        <v>121146</v>
      </c>
      <c r="Y2032" s="3">
        <v>0.06</v>
      </c>
      <c r="Z2032" s="2">
        <v>3634.38</v>
      </c>
      <c r="AA2032" s="2">
        <v>3634.38</v>
      </c>
      <c r="AB2032" s="3">
        <v>0.03</v>
      </c>
      <c r="AC2032" s="3">
        <v>0.03</v>
      </c>
      <c r="AD2032" s="2">
        <v>7268.76</v>
      </c>
    </row>
    <row r="2033" spans="1:65" x14ac:dyDescent="0.2">
      <c r="A2033">
        <v>54832136</v>
      </c>
      <c r="B2033" t="s">
        <v>765</v>
      </c>
      <c r="C2033" t="s">
        <v>67</v>
      </c>
      <c r="D2033" t="s">
        <v>68</v>
      </c>
      <c r="E2033" t="s">
        <v>85</v>
      </c>
      <c r="F2033" s="1">
        <v>42371</v>
      </c>
      <c r="G2033" s="1">
        <v>42482</v>
      </c>
      <c r="I2033" s="1">
        <v>42401</v>
      </c>
      <c r="J2033" s="1">
        <v>42371</v>
      </c>
      <c r="K2033" s="1"/>
      <c r="L2033" t="s">
        <v>3269</v>
      </c>
      <c r="M2033" s="2">
        <v>430165</v>
      </c>
      <c r="N2033" t="s">
        <v>71</v>
      </c>
      <c r="O2033" t="b">
        <v>0</v>
      </c>
      <c r="Q2033" t="s">
        <v>3269</v>
      </c>
      <c r="W2033" s="2">
        <v>8603.2999999999993</v>
      </c>
      <c r="X2033" s="2">
        <v>430165</v>
      </c>
      <c r="Y2033" s="3">
        <v>0.06</v>
      </c>
      <c r="Z2033" s="2">
        <v>12904.95</v>
      </c>
      <c r="AA2033" s="2">
        <v>12904.95</v>
      </c>
      <c r="AB2033" s="3">
        <v>0.03</v>
      </c>
      <c r="AC2033" s="3">
        <v>0.03</v>
      </c>
      <c r="AD2033" s="2">
        <v>25809.9</v>
      </c>
    </row>
    <row r="2034" spans="1:65" x14ac:dyDescent="0.2">
      <c r="A2034">
        <v>54817368</v>
      </c>
      <c r="B2034" t="s">
        <v>3719</v>
      </c>
      <c r="C2034" t="s">
        <v>67</v>
      </c>
      <c r="D2034" t="s">
        <v>73</v>
      </c>
      <c r="E2034" t="s">
        <v>79</v>
      </c>
      <c r="F2034" s="1">
        <v>42506</v>
      </c>
      <c r="G2034" s="1">
        <v>42911</v>
      </c>
      <c r="I2034" s="1">
        <v>42536</v>
      </c>
      <c r="J2034" s="1">
        <v>42506</v>
      </c>
      <c r="K2034" s="1"/>
      <c r="L2034" t="s">
        <v>3720</v>
      </c>
      <c r="M2034" s="2">
        <v>763644</v>
      </c>
      <c r="N2034" t="s">
        <v>138</v>
      </c>
      <c r="O2034" t="b">
        <v>0</v>
      </c>
      <c r="Q2034" t="s">
        <v>3720</v>
      </c>
      <c r="W2034" s="2">
        <v>15272.88</v>
      </c>
      <c r="X2034" s="2">
        <v>763644</v>
      </c>
      <c r="Y2034" s="3">
        <v>0.06</v>
      </c>
      <c r="Z2034" s="2">
        <v>22909.32</v>
      </c>
      <c r="AA2034" s="2">
        <v>22909.32</v>
      </c>
      <c r="AB2034" s="3">
        <v>0.03</v>
      </c>
      <c r="AC2034" s="3">
        <v>0.03</v>
      </c>
      <c r="AD2034" s="2">
        <v>45818.64</v>
      </c>
      <c r="BC2034" t="s">
        <v>3721</v>
      </c>
      <c r="BD2034" t="s">
        <v>82</v>
      </c>
      <c r="BE2034" t="s">
        <v>3722</v>
      </c>
      <c r="BI2034" t="s">
        <v>526</v>
      </c>
      <c r="BJ2034" t="s">
        <v>3723</v>
      </c>
      <c r="BK2034">
        <v>504</v>
      </c>
      <c r="BM2034">
        <v>17034</v>
      </c>
    </row>
    <row r="2035" spans="1:65" x14ac:dyDescent="0.2">
      <c r="A2035">
        <v>54816876</v>
      </c>
      <c r="B2035" t="s">
        <v>156</v>
      </c>
      <c r="C2035" t="s">
        <v>67</v>
      </c>
      <c r="D2035" t="s">
        <v>68</v>
      </c>
      <c r="E2035" t="s">
        <v>79</v>
      </c>
      <c r="F2035" s="1">
        <v>42422</v>
      </c>
      <c r="G2035" s="1">
        <v>42860</v>
      </c>
      <c r="I2035" s="1">
        <v>42452</v>
      </c>
      <c r="J2035" s="1">
        <v>42422</v>
      </c>
      <c r="K2035" s="1"/>
      <c r="L2035" t="s">
        <v>4180</v>
      </c>
      <c r="M2035" s="2">
        <v>789779</v>
      </c>
      <c r="N2035" t="s">
        <v>71</v>
      </c>
      <c r="O2035" t="b">
        <v>0</v>
      </c>
      <c r="Q2035" t="s">
        <v>4180</v>
      </c>
      <c r="W2035" s="2">
        <v>15795.58</v>
      </c>
      <c r="X2035" s="2">
        <v>789779</v>
      </c>
      <c r="Y2035" s="3">
        <v>0.06</v>
      </c>
      <c r="Z2035" s="2">
        <v>23693.37</v>
      </c>
      <c r="AA2035" s="2">
        <v>23693.37</v>
      </c>
      <c r="AB2035" s="3">
        <v>0.03</v>
      </c>
      <c r="AC2035" s="3">
        <v>0.03</v>
      </c>
      <c r="AD2035" s="2">
        <v>47386.74</v>
      </c>
    </row>
    <row r="2036" spans="1:65" x14ac:dyDescent="0.2">
      <c r="A2036">
        <v>54785761</v>
      </c>
      <c r="B2036" t="s">
        <v>516</v>
      </c>
      <c r="C2036" t="s">
        <v>67</v>
      </c>
      <c r="D2036" t="s">
        <v>73</v>
      </c>
      <c r="E2036" t="s">
        <v>79</v>
      </c>
      <c r="F2036" s="1">
        <v>42676</v>
      </c>
      <c r="G2036" s="1">
        <v>42754</v>
      </c>
      <c r="I2036" s="1">
        <v>42706</v>
      </c>
      <c r="J2036" s="1">
        <v>42676</v>
      </c>
      <c r="K2036" s="1"/>
      <c r="L2036" t="s">
        <v>4694</v>
      </c>
      <c r="M2036" s="2">
        <v>600733</v>
      </c>
      <c r="N2036" t="s">
        <v>76</v>
      </c>
      <c r="O2036" t="b">
        <v>0</v>
      </c>
      <c r="Q2036" t="s">
        <v>4694</v>
      </c>
      <c r="W2036" s="2">
        <v>12014.66</v>
      </c>
      <c r="X2036" s="2">
        <v>600733</v>
      </c>
      <c r="Y2036" s="3">
        <v>0.06</v>
      </c>
      <c r="Z2036" s="2">
        <v>18021.990000000002</v>
      </c>
      <c r="AA2036" s="2">
        <v>18021.990000000002</v>
      </c>
      <c r="AB2036" s="3">
        <v>0.03</v>
      </c>
      <c r="AC2036" s="3">
        <v>0.03</v>
      </c>
      <c r="AD2036" s="2">
        <v>36043.980000000003</v>
      </c>
    </row>
    <row r="2037" spans="1:65" x14ac:dyDescent="0.2">
      <c r="A2037">
        <v>54785211</v>
      </c>
      <c r="B2037" t="s">
        <v>5192</v>
      </c>
      <c r="C2037" t="s">
        <v>67</v>
      </c>
      <c r="D2037" t="s">
        <v>68</v>
      </c>
      <c r="E2037" t="s">
        <v>79</v>
      </c>
      <c r="F2037" s="1">
        <v>42543</v>
      </c>
      <c r="G2037" s="1">
        <v>42574</v>
      </c>
      <c r="I2037" s="1">
        <v>42573</v>
      </c>
      <c r="J2037" s="1">
        <v>42543</v>
      </c>
      <c r="K2037" s="1"/>
      <c r="L2037" t="s">
        <v>5193</v>
      </c>
      <c r="M2037" s="2">
        <v>837063</v>
      </c>
      <c r="N2037" t="s">
        <v>195</v>
      </c>
      <c r="O2037" t="b">
        <v>1</v>
      </c>
      <c r="Q2037" t="s">
        <v>5193</v>
      </c>
      <c r="W2037" s="2">
        <v>16741.259999999998</v>
      </c>
      <c r="X2037" s="2">
        <v>837063</v>
      </c>
      <c r="Y2037" s="3">
        <v>0.06</v>
      </c>
      <c r="Z2037" s="2">
        <v>25111.89</v>
      </c>
      <c r="AA2037" s="2">
        <v>25111.89</v>
      </c>
      <c r="AB2037" s="3">
        <v>0.03</v>
      </c>
      <c r="AC2037" s="3">
        <v>0.03</v>
      </c>
      <c r="AD2037" s="2">
        <v>50223.78</v>
      </c>
    </row>
    <row r="2038" spans="1:65" x14ac:dyDescent="0.2">
      <c r="A2038">
        <v>54810932</v>
      </c>
      <c r="B2038" t="s">
        <v>164</v>
      </c>
      <c r="C2038" t="s">
        <v>67</v>
      </c>
      <c r="D2038" t="s">
        <v>153</v>
      </c>
      <c r="E2038" t="s">
        <v>79</v>
      </c>
      <c r="F2038" s="1">
        <v>42388</v>
      </c>
      <c r="G2038" s="1">
        <v>42449</v>
      </c>
      <c r="I2038" s="1">
        <v>42418</v>
      </c>
      <c r="J2038" s="1">
        <v>42388</v>
      </c>
      <c r="K2038" s="1"/>
      <c r="L2038" t="s">
        <v>5660</v>
      </c>
      <c r="M2038" s="2">
        <v>294774</v>
      </c>
      <c r="N2038" t="s">
        <v>71</v>
      </c>
      <c r="O2038" t="b">
        <v>0</v>
      </c>
      <c r="P2038" t="s">
        <v>856</v>
      </c>
      <c r="Q2038" t="s">
        <v>5660</v>
      </c>
      <c r="W2038" s="2">
        <v>5895.48</v>
      </c>
      <c r="X2038" s="2">
        <v>294774</v>
      </c>
      <c r="Y2038" s="3">
        <v>0.06</v>
      </c>
      <c r="Z2038" s="2">
        <v>8843.2199999999993</v>
      </c>
      <c r="AA2038" s="2">
        <v>8843.2199999999993</v>
      </c>
      <c r="AB2038" s="3">
        <v>0.03</v>
      </c>
      <c r="AC2038" s="3">
        <v>0.03</v>
      </c>
      <c r="AD2038" s="2">
        <v>17686.439999999999</v>
      </c>
    </row>
    <row r="2039" spans="1:65" x14ac:dyDescent="0.2">
      <c r="A2039">
        <v>54900297</v>
      </c>
      <c r="B2039" t="s">
        <v>253</v>
      </c>
      <c r="C2039" t="s">
        <v>67</v>
      </c>
      <c r="D2039" t="s">
        <v>68</v>
      </c>
      <c r="E2039" t="s">
        <v>79</v>
      </c>
      <c r="F2039" s="1">
        <v>42453</v>
      </c>
      <c r="G2039" s="1">
        <v>42967</v>
      </c>
      <c r="I2039" s="1">
        <v>42483</v>
      </c>
      <c r="J2039" s="1">
        <v>42453</v>
      </c>
      <c r="K2039" s="1"/>
      <c r="L2039" t="s">
        <v>4580</v>
      </c>
      <c r="M2039" s="2">
        <v>840651</v>
      </c>
      <c r="N2039" t="s">
        <v>97</v>
      </c>
      <c r="O2039" t="b">
        <v>0</v>
      </c>
      <c r="Q2039" t="s">
        <v>4580</v>
      </c>
      <c r="W2039" s="2">
        <v>16813.02</v>
      </c>
      <c r="X2039" s="2">
        <v>840651</v>
      </c>
      <c r="Y2039" s="3">
        <v>0.06</v>
      </c>
      <c r="Z2039" s="2">
        <v>25219.53</v>
      </c>
      <c r="AA2039" s="2">
        <v>25219.53</v>
      </c>
      <c r="AB2039" s="3">
        <v>0.03</v>
      </c>
      <c r="AC2039" s="3">
        <v>0.03</v>
      </c>
      <c r="AD2039" s="2">
        <v>50439.06</v>
      </c>
      <c r="BC2039" t="s">
        <v>3200</v>
      </c>
      <c r="BI2039" t="s">
        <v>396</v>
      </c>
      <c r="BK2039" t="s">
        <v>4581</v>
      </c>
    </row>
    <row r="2040" spans="1:65" x14ac:dyDescent="0.2">
      <c r="A2040">
        <v>55090337</v>
      </c>
      <c r="B2040" t="s">
        <v>6700</v>
      </c>
      <c r="C2040" t="s">
        <v>94</v>
      </c>
      <c r="D2040" t="s">
        <v>95</v>
      </c>
      <c r="E2040" t="s">
        <v>147</v>
      </c>
      <c r="F2040" s="1">
        <v>42615</v>
      </c>
      <c r="G2040" s="1">
        <v>42804</v>
      </c>
      <c r="I2040" s="1">
        <v>42645</v>
      </c>
      <c r="J2040" s="1">
        <v>42615</v>
      </c>
      <c r="K2040" s="1"/>
      <c r="L2040" t="s">
        <v>6701</v>
      </c>
      <c r="M2040" s="2">
        <v>546886</v>
      </c>
      <c r="N2040" t="s">
        <v>138</v>
      </c>
      <c r="O2040" t="b">
        <v>0</v>
      </c>
      <c r="Q2040" t="s">
        <v>6701</v>
      </c>
      <c r="W2040" s="2">
        <v>10937.72</v>
      </c>
      <c r="X2040" s="2">
        <v>546886</v>
      </c>
      <c r="Y2040" s="3">
        <v>0.06</v>
      </c>
      <c r="Z2040" s="2">
        <v>16406.580000000002</v>
      </c>
      <c r="AA2040" s="2">
        <v>16406.580000000002</v>
      </c>
      <c r="AB2040" s="3">
        <v>0.03</v>
      </c>
      <c r="AC2040" s="3">
        <v>0.03</v>
      </c>
      <c r="AD2040" s="2">
        <v>32813.160000000003</v>
      </c>
      <c r="BC2040" t="s">
        <v>1220</v>
      </c>
      <c r="BD2040" t="s">
        <v>82</v>
      </c>
      <c r="BE2040" t="s">
        <v>3281</v>
      </c>
      <c r="BI2040" t="s">
        <v>396</v>
      </c>
      <c r="BJ2040" t="s">
        <v>6702</v>
      </c>
      <c r="BK2040">
        <v>1511</v>
      </c>
      <c r="BM2040">
        <v>33604</v>
      </c>
    </row>
    <row r="2041" spans="1:65" x14ac:dyDescent="0.2">
      <c r="A2041">
        <v>55149500</v>
      </c>
      <c r="B2041" t="s">
        <v>164</v>
      </c>
      <c r="C2041" t="s">
        <v>67</v>
      </c>
      <c r="D2041" t="s">
        <v>73</v>
      </c>
      <c r="E2041" t="s">
        <v>79</v>
      </c>
      <c r="F2041" s="1">
        <v>42438</v>
      </c>
      <c r="G2041" s="1">
        <v>42541</v>
      </c>
      <c r="I2041" s="1">
        <v>42468</v>
      </c>
      <c r="J2041" s="1">
        <v>42438</v>
      </c>
      <c r="K2041" s="1"/>
      <c r="L2041" t="s">
        <v>316</v>
      </c>
      <c r="M2041" s="2">
        <v>175568</v>
      </c>
      <c r="N2041" t="s">
        <v>195</v>
      </c>
      <c r="O2041" t="b">
        <v>1</v>
      </c>
      <c r="Q2041" t="s">
        <v>316</v>
      </c>
      <c r="W2041" s="2">
        <v>3511.36</v>
      </c>
      <c r="X2041" s="2">
        <v>175568</v>
      </c>
      <c r="Y2041" s="3">
        <v>0.06</v>
      </c>
      <c r="Z2041" s="2">
        <v>5267.04</v>
      </c>
      <c r="AA2041" s="2">
        <v>5267.04</v>
      </c>
      <c r="AB2041" s="3">
        <v>0.03</v>
      </c>
      <c r="AC2041" s="3">
        <v>0.03</v>
      </c>
      <c r="AD2041" s="2">
        <v>10534.08</v>
      </c>
    </row>
    <row r="2042" spans="1:65" x14ac:dyDescent="0.2">
      <c r="A2042">
        <v>55132185</v>
      </c>
      <c r="B2042" t="s">
        <v>796</v>
      </c>
      <c r="C2042" t="s">
        <v>67</v>
      </c>
      <c r="D2042" t="s">
        <v>89</v>
      </c>
      <c r="E2042" t="s">
        <v>110</v>
      </c>
      <c r="F2042" s="1">
        <v>42606</v>
      </c>
      <c r="G2042" s="1">
        <v>42890</v>
      </c>
      <c r="I2042" s="1">
        <v>42636</v>
      </c>
      <c r="J2042" s="1">
        <v>42606</v>
      </c>
      <c r="K2042" s="1"/>
      <c r="L2042" t="s">
        <v>797</v>
      </c>
      <c r="M2042" s="2">
        <v>457714</v>
      </c>
      <c r="N2042" t="s">
        <v>143</v>
      </c>
      <c r="O2042" t="b">
        <v>0</v>
      </c>
      <c r="Q2042" t="s">
        <v>797</v>
      </c>
      <c r="W2042" s="2">
        <v>9154.2800000000007</v>
      </c>
      <c r="X2042" s="2">
        <v>457714</v>
      </c>
      <c r="Y2042" s="3">
        <v>0.06</v>
      </c>
      <c r="Z2042" s="2">
        <v>13731.42</v>
      </c>
      <c r="AA2042" s="2">
        <v>13731.42</v>
      </c>
      <c r="AB2042" s="3">
        <v>0.03</v>
      </c>
      <c r="AC2042" s="3">
        <v>0.03</v>
      </c>
      <c r="AD2042" s="2">
        <v>27462.84</v>
      </c>
    </row>
    <row r="2043" spans="1:65" x14ac:dyDescent="0.2">
      <c r="A2043">
        <v>55156763</v>
      </c>
      <c r="B2043" t="s">
        <v>93</v>
      </c>
      <c r="C2043" t="s">
        <v>67</v>
      </c>
      <c r="D2043" t="s">
        <v>73</v>
      </c>
      <c r="E2043" t="s">
        <v>85</v>
      </c>
      <c r="F2043" s="1">
        <f t="shared" ref="F2043:F2044" si="7">I2043+360</f>
        <v>42945</v>
      </c>
      <c r="G2043" s="1">
        <v>42983</v>
      </c>
      <c r="I2043" s="1">
        <v>42585</v>
      </c>
      <c r="J2043" s="1">
        <v>42555</v>
      </c>
      <c r="K2043" s="1"/>
      <c r="L2043" t="s">
        <v>799</v>
      </c>
      <c r="M2043" s="2">
        <v>585503</v>
      </c>
      <c r="N2043" t="s">
        <v>103</v>
      </c>
      <c r="O2043" t="b">
        <v>0</v>
      </c>
      <c r="Q2043" t="s">
        <v>799</v>
      </c>
      <c r="W2043" s="2">
        <v>11710.06</v>
      </c>
      <c r="X2043" s="2">
        <v>585503</v>
      </c>
      <c r="Y2043" s="3">
        <v>0.06</v>
      </c>
      <c r="Z2043" s="2">
        <v>17565.09</v>
      </c>
      <c r="AA2043" s="2">
        <v>17565.09</v>
      </c>
      <c r="AB2043" s="3">
        <v>0.03</v>
      </c>
      <c r="AC2043" s="3">
        <v>0.03</v>
      </c>
      <c r="AD2043" s="2">
        <v>35130.18</v>
      </c>
    </row>
    <row r="2044" spans="1:65" x14ac:dyDescent="0.2">
      <c r="A2044">
        <v>55158529</v>
      </c>
      <c r="B2044" t="s">
        <v>181</v>
      </c>
      <c r="C2044" t="s">
        <v>67</v>
      </c>
      <c r="D2044" t="s">
        <v>89</v>
      </c>
      <c r="E2044" t="s">
        <v>69</v>
      </c>
      <c r="F2044" s="1">
        <f t="shared" si="7"/>
        <v>42960</v>
      </c>
      <c r="G2044" s="1">
        <v>42735</v>
      </c>
      <c r="I2044" s="1">
        <v>42600</v>
      </c>
      <c r="J2044" s="1">
        <v>42570</v>
      </c>
      <c r="K2044" s="1"/>
      <c r="L2044" t="s">
        <v>1018</v>
      </c>
      <c r="M2044" s="2">
        <v>520043</v>
      </c>
      <c r="N2044" t="s">
        <v>100</v>
      </c>
      <c r="O2044" t="b">
        <v>0</v>
      </c>
      <c r="Q2044" t="s">
        <v>1018</v>
      </c>
      <c r="W2044" s="2">
        <v>10400.86</v>
      </c>
      <c r="X2044" s="2">
        <v>520043</v>
      </c>
      <c r="Y2044" s="3">
        <v>0.06</v>
      </c>
      <c r="Z2044" s="2">
        <v>15601.29</v>
      </c>
      <c r="AA2044" s="2">
        <v>15601.29</v>
      </c>
      <c r="AB2044" s="3">
        <v>0.03</v>
      </c>
      <c r="AC2044" s="3">
        <v>0.03</v>
      </c>
      <c r="AD2044" s="2">
        <v>31202.58</v>
      </c>
    </row>
    <row r="2045" spans="1:65" x14ac:dyDescent="0.2">
      <c r="A2045">
        <v>55134148</v>
      </c>
      <c r="B2045" t="s">
        <v>146</v>
      </c>
      <c r="C2045" t="s">
        <v>67</v>
      </c>
      <c r="D2045" t="s">
        <v>73</v>
      </c>
      <c r="E2045" t="s">
        <v>79</v>
      </c>
      <c r="F2045" s="1">
        <v>42628</v>
      </c>
      <c r="G2045" s="1">
        <v>42846</v>
      </c>
      <c r="I2045" s="1">
        <v>42658</v>
      </c>
      <c r="J2045" s="1">
        <v>42628</v>
      </c>
      <c r="K2045" s="1"/>
      <c r="L2045" t="s">
        <v>1095</v>
      </c>
      <c r="M2045" s="2">
        <v>699847</v>
      </c>
      <c r="N2045" t="s">
        <v>71</v>
      </c>
      <c r="O2045" t="b">
        <v>0</v>
      </c>
      <c r="Q2045" t="s">
        <v>1095</v>
      </c>
      <c r="W2045" s="2">
        <v>13996.94</v>
      </c>
      <c r="X2045" s="2">
        <v>699847</v>
      </c>
      <c r="Y2045" s="3">
        <v>0.06</v>
      </c>
      <c r="Z2045" s="2">
        <v>20995.41</v>
      </c>
      <c r="AA2045" s="2">
        <v>20995.41</v>
      </c>
      <c r="AB2045" s="3">
        <v>0.03</v>
      </c>
      <c r="AC2045" s="3">
        <v>0.03</v>
      </c>
      <c r="AD2045" s="2">
        <v>41990.82</v>
      </c>
    </row>
    <row r="2046" spans="1:65" x14ac:dyDescent="0.2">
      <c r="A2046">
        <v>55176070</v>
      </c>
      <c r="B2046" t="s">
        <v>450</v>
      </c>
      <c r="C2046" t="s">
        <v>67</v>
      </c>
      <c r="D2046" t="s">
        <v>89</v>
      </c>
      <c r="E2046" t="s">
        <v>85</v>
      </c>
      <c r="F2046" s="1">
        <v>42409</v>
      </c>
      <c r="G2046" s="1">
        <v>42466</v>
      </c>
      <c r="I2046" s="1">
        <v>42439</v>
      </c>
      <c r="J2046" s="1">
        <v>42409</v>
      </c>
      <c r="K2046" s="1"/>
      <c r="L2046" t="s">
        <v>1923</v>
      </c>
      <c r="M2046" s="2">
        <v>513420</v>
      </c>
      <c r="N2046" t="s">
        <v>115</v>
      </c>
      <c r="O2046" t="b">
        <v>0</v>
      </c>
      <c r="Q2046" t="s">
        <v>1923</v>
      </c>
      <c r="W2046" s="2">
        <v>10268.4</v>
      </c>
      <c r="X2046" s="2">
        <v>513420</v>
      </c>
      <c r="Y2046" s="3">
        <v>0.06</v>
      </c>
      <c r="Z2046" s="2">
        <v>15402.6</v>
      </c>
      <c r="AA2046" s="2">
        <v>15402.6</v>
      </c>
      <c r="AB2046" s="3">
        <v>0.03</v>
      </c>
      <c r="AC2046" s="3">
        <v>0.03</v>
      </c>
      <c r="AD2046" s="2">
        <v>30805.200000000001</v>
      </c>
    </row>
    <row r="2047" spans="1:65" x14ac:dyDescent="0.2">
      <c r="A2047">
        <v>55134690</v>
      </c>
      <c r="B2047" t="s">
        <v>93</v>
      </c>
      <c r="C2047" t="s">
        <v>67</v>
      </c>
      <c r="D2047" t="s">
        <v>68</v>
      </c>
      <c r="E2047" t="s">
        <v>85</v>
      </c>
      <c r="F2047" s="1">
        <v>42371</v>
      </c>
      <c r="G2047" s="1">
        <v>42428</v>
      </c>
      <c r="I2047" s="1">
        <v>42401</v>
      </c>
      <c r="J2047" s="1">
        <v>42371</v>
      </c>
      <c r="K2047" s="1"/>
      <c r="L2047" t="s">
        <v>2341</v>
      </c>
      <c r="M2047" s="2">
        <v>262021</v>
      </c>
      <c r="N2047" t="s">
        <v>81</v>
      </c>
      <c r="O2047" t="b">
        <v>0</v>
      </c>
      <c r="Q2047" t="s">
        <v>2341</v>
      </c>
      <c r="W2047" s="2">
        <v>5240.42</v>
      </c>
      <c r="X2047" s="2">
        <v>262021</v>
      </c>
      <c r="Y2047" s="3">
        <v>0.06</v>
      </c>
      <c r="Z2047" s="2">
        <v>7860.63</v>
      </c>
      <c r="AA2047" s="2">
        <v>7860.63</v>
      </c>
      <c r="AB2047" s="3">
        <v>0.03</v>
      </c>
      <c r="AC2047" s="3">
        <v>0.03</v>
      </c>
      <c r="AD2047" s="2">
        <v>15721.26</v>
      </c>
    </row>
    <row r="2048" spans="1:65" x14ac:dyDescent="0.2">
      <c r="A2048">
        <v>55143664</v>
      </c>
      <c r="B2048" t="s">
        <v>144</v>
      </c>
      <c r="C2048" t="s">
        <v>67</v>
      </c>
      <c r="D2048" t="s">
        <v>89</v>
      </c>
      <c r="E2048" t="s">
        <v>106</v>
      </c>
      <c r="F2048" s="1">
        <v>42827</v>
      </c>
      <c r="G2048" s="1">
        <v>42924</v>
      </c>
      <c r="I2048" s="1">
        <v>42857</v>
      </c>
      <c r="J2048" s="1">
        <v>42827</v>
      </c>
      <c r="K2048" s="1"/>
      <c r="L2048" t="s">
        <v>3348</v>
      </c>
      <c r="M2048" s="2">
        <v>360522</v>
      </c>
      <c r="N2048" t="s">
        <v>155</v>
      </c>
      <c r="O2048" t="b">
        <v>0</v>
      </c>
      <c r="P2048" t="s">
        <v>116</v>
      </c>
      <c r="Q2048" t="s">
        <v>3348</v>
      </c>
      <c r="W2048" s="2">
        <v>7210.44</v>
      </c>
      <c r="X2048" s="2">
        <v>360522</v>
      </c>
      <c r="Y2048" s="3">
        <v>0.06</v>
      </c>
      <c r="Z2048" s="2">
        <v>10815.66</v>
      </c>
      <c r="AA2048" s="2">
        <v>10815.66</v>
      </c>
      <c r="AB2048" s="3">
        <v>0.03</v>
      </c>
      <c r="AC2048" s="3">
        <v>0.03</v>
      </c>
      <c r="AD2048" s="2">
        <v>21631.32</v>
      </c>
    </row>
    <row r="2049" spans="1:65" x14ac:dyDescent="0.2">
      <c r="A2049">
        <v>55137139</v>
      </c>
      <c r="B2049" t="s">
        <v>504</v>
      </c>
      <c r="C2049" t="s">
        <v>67</v>
      </c>
      <c r="D2049" t="s">
        <v>123</v>
      </c>
      <c r="E2049" t="s">
        <v>69</v>
      </c>
      <c r="F2049" s="1">
        <v>42403</v>
      </c>
      <c r="G2049" s="1">
        <v>42536</v>
      </c>
      <c r="I2049" s="1">
        <v>42433</v>
      </c>
      <c r="J2049" s="1">
        <v>42403</v>
      </c>
      <c r="K2049" s="1"/>
      <c r="L2049" t="s">
        <v>3476</v>
      </c>
      <c r="M2049" s="2">
        <v>382357</v>
      </c>
      <c r="N2049" t="s">
        <v>125</v>
      </c>
      <c r="O2049" t="b">
        <v>0</v>
      </c>
      <c r="Q2049" t="s">
        <v>3476</v>
      </c>
      <c r="W2049" s="2">
        <v>7647.14</v>
      </c>
      <c r="X2049" s="2">
        <v>382357</v>
      </c>
      <c r="Y2049" s="3">
        <v>0.06</v>
      </c>
      <c r="Z2049" s="2">
        <v>11470.71</v>
      </c>
      <c r="AA2049" s="2">
        <v>11470.71</v>
      </c>
      <c r="AB2049" s="3">
        <v>0.03</v>
      </c>
      <c r="AC2049" s="3">
        <v>0.03</v>
      </c>
      <c r="AD2049" s="2">
        <v>22941.42</v>
      </c>
    </row>
    <row r="2050" spans="1:65" x14ac:dyDescent="0.2">
      <c r="A2050">
        <v>55186158</v>
      </c>
      <c r="B2050" t="s">
        <v>3848</v>
      </c>
      <c r="C2050" t="s">
        <v>67</v>
      </c>
      <c r="D2050" t="s">
        <v>123</v>
      </c>
      <c r="E2050" t="s">
        <v>85</v>
      </c>
      <c r="F2050" s="1">
        <v>42432</v>
      </c>
      <c r="G2050" s="1">
        <v>42480</v>
      </c>
      <c r="I2050" s="1">
        <v>42462</v>
      </c>
      <c r="J2050" s="1">
        <v>42432</v>
      </c>
      <c r="K2050" s="1"/>
      <c r="L2050" t="s">
        <v>3849</v>
      </c>
      <c r="M2050" s="2">
        <v>722442</v>
      </c>
      <c r="N2050" t="s">
        <v>130</v>
      </c>
      <c r="O2050" t="b">
        <v>0</v>
      </c>
      <c r="P2050" t="s">
        <v>116</v>
      </c>
      <c r="Q2050" t="s">
        <v>3849</v>
      </c>
      <c r="W2050" s="2">
        <v>14448.84</v>
      </c>
      <c r="X2050" s="2">
        <v>722442</v>
      </c>
      <c r="Y2050" s="3">
        <v>0.06</v>
      </c>
      <c r="Z2050" s="2">
        <v>21673.26</v>
      </c>
      <c r="AA2050" s="2">
        <v>21673.26</v>
      </c>
      <c r="AB2050" s="3">
        <v>0.03</v>
      </c>
      <c r="AC2050" s="3">
        <v>0.03</v>
      </c>
      <c r="AD2050" s="2">
        <v>43346.52</v>
      </c>
    </row>
    <row r="2051" spans="1:65" x14ac:dyDescent="0.2">
      <c r="A2051">
        <v>55128397</v>
      </c>
      <c r="B2051" t="s">
        <v>93</v>
      </c>
      <c r="C2051" t="s">
        <v>67</v>
      </c>
      <c r="D2051" t="s">
        <v>89</v>
      </c>
      <c r="E2051" t="s">
        <v>74</v>
      </c>
      <c r="F2051" s="1">
        <v>42444</v>
      </c>
      <c r="G2051" s="1">
        <v>42536</v>
      </c>
      <c r="I2051" s="1">
        <v>42474</v>
      </c>
      <c r="J2051" s="1">
        <v>42444</v>
      </c>
      <c r="K2051" s="1"/>
      <c r="L2051" t="s">
        <v>3927</v>
      </c>
      <c r="M2051" s="2">
        <v>394197</v>
      </c>
      <c r="N2051" t="s">
        <v>103</v>
      </c>
      <c r="O2051" t="b">
        <v>0</v>
      </c>
      <c r="Q2051" t="s">
        <v>3927</v>
      </c>
      <c r="W2051" s="2">
        <v>7883.94</v>
      </c>
      <c r="X2051" s="2">
        <v>394197</v>
      </c>
      <c r="Y2051" s="3">
        <v>0.06</v>
      </c>
      <c r="Z2051" s="2">
        <v>11825.91</v>
      </c>
      <c r="AA2051" s="2">
        <v>11825.91</v>
      </c>
      <c r="AB2051" s="3">
        <v>0.03</v>
      </c>
      <c r="AC2051" s="3">
        <v>0.03</v>
      </c>
      <c r="AD2051" s="2">
        <v>23651.82</v>
      </c>
    </row>
    <row r="2052" spans="1:65" x14ac:dyDescent="0.2">
      <c r="A2052">
        <v>55128478</v>
      </c>
      <c r="B2052" t="s">
        <v>122</v>
      </c>
      <c r="C2052" t="s">
        <v>94</v>
      </c>
      <c r="D2052" t="s">
        <v>95</v>
      </c>
      <c r="E2052" t="s">
        <v>74</v>
      </c>
      <c r="F2052" s="1">
        <v>42376</v>
      </c>
      <c r="G2052" s="1">
        <v>42406</v>
      </c>
      <c r="I2052" s="1">
        <v>42406</v>
      </c>
      <c r="J2052" s="1">
        <v>42376</v>
      </c>
      <c r="K2052" s="1"/>
      <c r="L2052" t="s">
        <v>4120</v>
      </c>
      <c r="M2052" s="2">
        <v>775805</v>
      </c>
      <c r="N2052" t="s">
        <v>71</v>
      </c>
      <c r="O2052" t="b">
        <v>0</v>
      </c>
      <c r="Q2052" t="s">
        <v>4120</v>
      </c>
      <c r="W2052" s="2">
        <v>15516.1</v>
      </c>
      <c r="X2052" s="2">
        <v>775805</v>
      </c>
      <c r="Y2052" s="3">
        <v>0.06</v>
      </c>
      <c r="Z2052" s="2">
        <v>23274.15</v>
      </c>
      <c r="AA2052" s="2">
        <v>23274.15</v>
      </c>
      <c r="AB2052" s="3">
        <v>0.03</v>
      </c>
      <c r="AC2052" s="3">
        <v>0.03</v>
      </c>
      <c r="AD2052" s="2">
        <v>46548.3</v>
      </c>
    </row>
    <row r="2053" spans="1:65" x14ac:dyDescent="0.2">
      <c r="A2053">
        <v>55152793</v>
      </c>
      <c r="B2053" t="s">
        <v>516</v>
      </c>
      <c r="C2053" t="s">
        <v>67</v>
      </c>
      <c r="D2053" t="s">
        <v>123</v>
      </c>
      <c r="E2053" t="s">
        <v>106</v>
      </c>
      <c r="F2053" s="1">
        <v>42377</v>
      </c>
      <c r="G2053" s="1">
        <v>42509</v>
      </c>
      <c r="I2053" s="1">
        <v>42407</v>
      </c>
      <c r="J2053" s="1">
        <v>42377</v>
      </c>
      <c r="K2053" s="1"/>
      <c r="L2053" t="s">
        <v>4326</v>
      </c>
      <c r="M2053" s="2">
        <v>264218</v>
      </c>
      <c r="N2053" t="s">
        <v>91</v>
      </c>
      <c r="O2053" t="b">
        <v>0</v>
      </c>
      <c r="P2053" t="s">
        <v>4327</v>
      </c>
      <c r="Q2053" t="s">
        <v>4326</v>
      </c>
      <c r="W2053" s="2">
        <v>5284.36</v>
      </c>
      <c r="X2053" s="2">
        <v>264218</v>
      </c>
      <c r="Y2053" s="3">
        <v>0.06</v>
      </c>
      <c r="Z2053" s="2">
        <v>7926.54</v>
      </c>
      <c r="AA2053" s="2">
        <v>7926.54</v>
      </c>
      <c r="AB2053" s="3">
        <v>0.03</v>
      </c>
      <c r="AC2053" s="3">
        <v>0.03</v>
      </c>
      <c r="AD2053" s="2">
        <v>15853.08</v>
      </c>
    </row>
    <row r="2054" spans="1:65" x14ac:dyDescent="0.2">
      <c r="A2054">
        <v>55129223</v>
      </c>
      <c r="B2054" t="s">
        <v>5149</v>
      </c>
      <c r="C2054" t="s">
        <v>67</v>
      </c>
      <c r="D2054" t="s">
        <v>89</v>
      </c>
      <c r="E2054" t="s">
        <v>69</v>
      </c>
      <c r="F2054" s="1">
        <v>42666</v>
      </c>
      <c r="G2054" s="1">
        <v>42893</v>
      </c>
      <c r="I2054" s="1">
        <v>42696</v>
      </c>
      <c r="J2054" s="1">
        <v>42666</v>
      </c>
      <c r="K2054" s="1"/>
      <c r="L2054" t="s">
        <v>5150</v>
      </c>
      <c r="M2054" s="2">
        <v>205921</v>
      </c>
      <c r="N2054" t="s">
        <v>127</v>
      </c>
      <c r="O2054" t="b">
        <v>0</v>
      </c>
      <c r="P2054" t="s">
        <v>283</v>
      </c>
      <c r="Q2054" t="s">
        <v>5150</v>
      </c>
      <c r="W2054" s="2">
        <v>4118.42</v>
      </c>
      <c r="X2054" s="2">
        <v>205921</v>
      </c>
      <c r="Y2054" s="3">
        <v>0.06</v>
      </c>
      <c r="Z2054" s="2">
        <v>6177.63</v>
      </c>
      <c r="AA2054" s="2">
        <v>6177.63</v>
      </c>
      <c r="AB2054" s="3">
        <v>0.03</v>
      </c>
      <c r="AC2054" s="3">
        <v>0.03</v>
      </c>
      <c r="AD2054" s="2">
        <v>12355.26</v>
      </c>
    </row>
    <row r="2055" spans="1:65" x14ac:dyDescent="0.2">
      <c r="A2055">
        <v>55148026</v>
      </c>
      <c r="B2055" t="s">
        <v>122</v>
      </c>
      <c r="C2055" t="s">
        <v>94</v>
      </c>
      <c r="D2055" t="s">
        <v>95</v>
      </c>
      <c r="E2055" t="s">
        <v>69</v>
      </c>
      <c r="F2055" s="1">
        <v>42455</v>
      </c>
      <c r="G2055" s="1">
        <v>42585</v>
      </c>
      <c r="I2055" s="1">
        <v>42485</v>
      </c>
      <c r="J2055" s="1">
        <v>42455</v>
      </c>
      <c r="K2055" s="1"/>
      <c r="L2055" t="s">
        <v>6473</v>
      </c>
      <c r="M2055" s="2">
        <v>468574</v>
      </c>
      <c r="N2055" t="s">
        <v>127</v>
      </c>
      <c r="O2055" t="b">
        <v>0</v>
      </c>
      <c r="P2055" t="s">
        <v>116</v>
      </c>
      <c r="Q2055" t="s">
        <v>6473</v>
      </c>
      <c r="W2055" s="2">
        <v>9371.48</v>
      </c>
      <c r="X2055" s="2">
        <v>468574</v>
      </c>
      <c r="Y2055" s="3">
        <v>0.06</v>
      </c>
      <c r="Z2055" s="2">
        <v>14057.22</v>
      </c>
      <c r="AA2055" s="2">
        <v>14057.22</v>
      </c>
      <c r="AB2055" s="3">
        <v>0.03</v>
      </c>
      <c r="AC2055" s="3">
        <v>0.03</v>
      </c>
      <c r="AD2055" s="2">
        <v>28114.44</v>
      </c>
    </row>
    <row r="2056" spans="1:65" x14ac:dyDescent="0.2">
      <c r="A2056">
        <v>55131170</v>
      </c>
      <c r="B2056" t="s">
        <v>120</v>
      </c>
      <c r="C2056" t="s">
        <v>67</v>
      </c>
      <c r="D2056" t="s">
        <v>73</v>
      </c>
      <c r="E2056" t="s">
        <v>85</v>
      </c>
      <c r="F2056" s="1">
        <v>42738</v>
      </c>
      <c r="G2056" s="1">
        <v>42910</v>
      </c>
      <c r="I2056" s="1">
        <v>42768</v>
      </c>
      <c r="J2056" s="1">
        <v>42738</v>
      </c>
      <c r="K2056" s="1"/>
      <c r="L2056" t="s">
        <v>6600</v>
      </c>
      <c r="M2056" s="2">
        <v>132224</v>
      </c>
      <c r="N2056" t="s">
        <v>103</v>
      </c>
      <c r="O2056" t="b">
        <v>0</v>
      </c>
      <c r="Q2056" t="s">
        <v>6600</v>
      </c>
      <c r="W2056" s="2">
        <v>2644.48</v>
      </c>
      <c r="X2056" s="2">
        <v>132224</v>
      </c>
      <c r="Y2056" s="3">
        <v>0.06</v>
      </c>
      <c r="Z2056" s="2">
        <v>3966.72</v>
      </c>
      <c r="AA2056" s="2">
        <v>3966.72</v>
      </c>
      <c r="AB2056" s="3">
        <v>0.03</v>
      </c>
      <c r="AC2056" s="3">
        <v>0.03</v>
      </c>
      <c r="AD2056" s="2">
        <v>7933.44</v>
      </c>
    </row>
    <row r="2057" spans="1:65" x14ac:dyDescent="0.2">
      <c r="A2057">
        <v>55198067</v>
      </c>
      <c r="B2057" t="s">
        <v>164</v>
      </c>
      <c r="C2057" t="s">
        <v>67</v>
      </c>
      <c r="D2057" t="s">
        <v>73</v>
      </c>
      <c r="E2057" t="s">
        <v>74</v>
      </c>
      <c r="F2057" s="1">
        <f>I2057+360</f>
        <v>42944</v>
      </c>
      <c r="G2057" s="1">
        <v>42916</v>
      </c>
      <c r="I2057" s="1">
        <v>42584</v>
      </c>
      <c r="J2057" s="1">
        <v>42554</v>
      </c>
      <c r="K2057" s="1"/>
      <c r="L2057" t="s">
        <v>601</v>
      </c>
      <c r="M2057" s="2">
        <v>519979</v>
      </c>
      <c r="N2057" t="s">
        <v>115</v>
      </c>
      <c r="O2057" t="b">
        <v>0</v>
      </c>
      <c r="P2057" t="s">
        <v>116</v>
      </c>
      <c r="Q2057" t="s">
        <v>601</v>
      </c>
      <c r="W2057" s="2">
        <v>10399.58</v>
      </c>
      <c r="X2057" s="2">
        <v>519979</v>
      </c>
      <c r="Y2057" s="3">
        <v>0.06</v>
      </c>
      <c r="Z2057" s="2">
        <v>15599.37</v>
      </c>
      <c r="AA2057" s="2">
        <v>15599.37</v>
      </c>
      <c r="AB2057" s="3">
        <v>0.03</v>
      </c>
      <c r="AC2057" s="3">
        <v>0.03</v>
      </c>
      <c r="AD2057" s="2">
        <v>31198.74</v>
      </c>
    </row>
    <row r="2058" spans="1:65" x14ac:dyDescent="0.2">
      <c r="A2058">
        <v>55217511</v>
      </c>
      <c r="B2058" t="s">
        <v>3005</v>
      </c>
      <c r="C2058" t="s">
        <v>67</v>
      </c>
      <c r="D2058" t="s">
        <v>73</v>
      </c>
      <c r="E2058" t="s">
        <v>106</v>
      </c>
      <c r="F2058" s="1">
        <v>42862</v>
      </c>
      <c r="G2058" s="1">
        <v>42992</v>
      </c>
      <c r="I2058" s="1">
        <v>42892</v>
      </c>
      <c r="J2058" s="1">
        <v>42862</v>
      </c>
      <c r="K2058" s="1"/>
      <c r="L2058" t="s">
        <v>3006</v>
      </c>
      <c r="M2058" s="2">
        <v>234129</v>
      </c>
      <c r="N2058" t="s">
        <v>97</v>
      </c>
      <c r="O2058" t="b">
        <v>0</v>
      </c>
      <c r="Q2058" t="s">
        <v>3006</v>
      </c>
      <c r="W2058" s="2">
        <v>4682.58</v>
      </c>
      <c r="X2058" s="2">
        <v>234129</v>
      </c>
      <c r="Y2058" s="3">
        <v>0.06</v>
      </c>
      <c r="Z2058" s="2">
        <v>7023.87</v>
      </c>
      <c r="AA2058" s="2">
        <v>7023.87</v>
      </c>
      <c r="AB2058" s="3">
        <v>0.03</v>
      </c>
      <c r="AC2058" s="3">
        <v>0.03</v>
      </c>
      <c r="AD2058" s="2">
        <v>14047.74</v>
      </c>
    </row>
    <row r="2059" spans="1:65" x14ac:dyDescent="0.2">
      <c r="A2059">
        <v>55324285</v>
      </c>
      <c r="B2059" t="s">
        <v>2805</v>
      </c>
      <c r="C2059" t="s">
        <v>67</v>
      </c>
      <c r="D2059" t="s">
        <v>68</v>
      </c>
      <c r="E2059" t="s">
        <v>106</v>
      </c>
      <c r="F2059" s="1">
        <f>I2059+360</f>
        <v>42954</v>
      </c>
      <c r="G2059" s="1">
        <v>43002</v>
      </c>
      <c r="I2059" s="1">
        <v>42594</v>
      </c>
      <c r="J2059" s="1">
        <v>42564</v>
      </c>
      <c r="K2059" s="1"/>
      <c r="L2059" t="s">
        <v>2806</v>
      </c>
      <c r="M2059" s="2">
        <v>284412</v>
      </c>
      <c r="N2059" t="s">
        <v>143</v>
      </c>
      <c r="O2059" t="b">
        <v>0</v>
      </c>
      <c r="P2059" t="s">
        <v>2807</v>
      </c>
      <c r="Q2059" t="s">
        <v>2806</v>
      </c>
      <c r="W2059" s="2">
        <v>5688.24</v>
      </c>
      <c r="X2059" s="2">
        <v>284412</v>
      </c>
      <c r="Y2059" s="3">
        <v>0.06</v>
      </c>
      <c r="Z2059" s="2">
        <v>8532.36</v>
      </c>
      <c r="AA2059" s="2">
        <v>8532.36</v>
      </c>
      <c r="AB2059" s="3">
        <v>0.03</v>
      </c>
      <c r="AC2059" s="3">
        <v>0.03</v>
      </c>
      <c r="AD2059" s="2">
        <v>17064.72</v>
      </c>
      <c r="BC2059" t="s">
        <v>2808</v>
      </c>
      <c r="BD2059" t="s">
        <v>82</v>
      </c>
      <c r="BE2059" t="s">
        <v>2809</v>
      </c>
      <c r="BI2059" t="s">
        <v>2790</v>
      </c>
      <c r="BJ2059" t="s">
        <v>2810</v>
      </c>
      <c r="BK2059">
        <v>4826</v>
      </c>
      <c r="BM2059">
        <v>29485</v>
      </c>
    </row>
    <row r="2060" spans="1:65" x14ac:dyDescent="0.2">
      <c r="A2060">
        <v>56595826</v>
      </c>
      <c r="B2060" t="s">
        <v>117</v>
      </c>
      <c r="C2060" t="s">
        <v>67</v>
      </c>
      <c r="D2060" t="s">
        <v>84</v>
      </c>
      <c r="E2060" t="s">
        <v>79</v>
      </c>
      <c r="F2060" s="1">
        <v>42439</v>
      </c>
      <c r="G2060" s="1">
        <v>42473</v>
      </c>
      <c r="I2060" s="1">
        <v>42469</v>
      </c>
      <c r="J2060" s="1">
        <v>42439</v>
      </c>
      <c r="K2060" s="1"/>
      <c r="L2060" t="s">
        <v>4816</v>
      </c>
      <c r="M2060" s="2">
        <v>722150</v>
      </c>
      <c r="N2060" t="s">
        <v>130</v>
      </c>
      <c r="O2060" t="b">
        <v>0</v>
      </c>
      <c r="Q2060" t="s">
        <v>4816</v>
      </c>
      <c r="W2060" s="2">
        <v>14443</v>
      </c>
      <c r="X2060" s="2">
        <v>722150</v>
      </c>
      <c r="Y2060" s="3">
        <v>0.06</v>
      </c>
      <c r="Z2060" s="2">
        <v>21664.5</v>
      </c>
      <c r="AA2060" s="2">
        <v>21664.5</v>
      </c>
      <c r="AB2060" s="3">
        <v>0.03</v>
      </c>
      <c r="AC2060" s="3">
        <v>0.03</v>
      </c>
      <c r="AD2060" s="2">
        <v>43329</v>
      </c>
    </row>
    <row r="2061" spans="1:65" x14ac:dyDescent="0.2">
      <c r="A2061">
        <v>53783331</v>
      </c>
      <c r="B2061" t="s">
        <v>1215</v>
      </c>
      <c r="C2061" t="s">
        <v>67</v>
      </c>
      <c r="D2061" t="s">
        <v>73</v>
      </c>
      <c r="E2061" t="s">
        <v>110</v>
      </c>
      <c r="F2061" s="1">
        <v>42773</v>
      </c>
      <c r="G2061" s="1">
        <v>42807</v>
      </c>
      <c r="I2061" s="1">
        <v>42803</v>
      </c>
      <c r="J2061" s="1">
        <v>42773</v>
      </c>
      <c r="K2061" s="1"/>
      <c r="L2061" t="s">
        <v>1766</v>
      </c>
      <c r="M2061" s="2">
        <v>362423</v>
      </c>
      <c r="N2061" t="s">
        <v>195</v>
      </c>
      <c r="O2061" t="b">
        <v>0</v>
      </c>
      <c r="Q2061" t="s">
        <v>1766</v>
      </c>
      <c r="W2061" s="2">
        <v>7248.46</v>
      </c>
      <c r="X2061" s="2">
        <v>362423</v>
      </c>
      <c r="Y2061" s="3">
        <v>0.06</v>
      </c>
      <c r="Z2061" s="2">
        <v>10872.69</v>
      </c>
      <c r="AA2061" s="2">
        <v>10872.69</v>
      </c>
      <c r="AB2061" s="3">
        <v>0.03</v>
      </c>
      <c r="AC2061" s="3">
        <v>0.03</v>
      </c>
      <c r="AD2061" s="2">
        <v>21745.38</v>
      </c>
    </row>
    <row r="2062" spans="1:65" x14ac:dyDescent="0.2">
      <c r="A2062">
        <v>53776088</v>
      </c>
      <c r="B2062" t="s">
        <v>120</v>
      </c>
      <c r="C2062" t="s">
        <v>67</v>
      </c>
      <c r="D2062" t="s">
        <v>68</v>
      </c>
      <c r="E2062" t="s">
        <v>69</v>
      </c>
      <c r="F2062" s="1">
        <v>42402</v>
      </c>
      <c r="G2062" s="1">
        <v>42496</v>
      </c>
      <c r="I2062" s="1">
        <v>42432</v>
      </c>
      <c r="J2062" s="1">
        <v>42402</v>
      </c>
      <c r="K2062" s="1"/>
      <c r="L2062" t="s">
        <v>2952</v>
      </c>
      <c r="M2062" s="2">
        <v>208853</v>
      </c>
      <c r="N2062" t="s">
        <v>100</v>
      </c>
      <c r="O2062" t="b">
        <v>0</v>
      </c>
      <c r="Q2062" t="s">
        <v>2952</v>
      </c>
      <c r="W2062" s="2">
        <v>4177.0600000000004</v>
      </c>
      <c r="X2062" s="2">
        <v>208853</v>
      </c>
      <c r="Y2062" s="3">
        <v>0.06</v>
      </c>
      <c r="Z2062" s="2">
        <v>6265.59</v>
      </c>
      <c r="AA2062" s="2">
        <v>6265.59</v>
      </c>
      <c r="AB2062" s="3">
        <v>0.03</v>
      </c>
      <c r="AC2062" s="3">
        <v>0.03</v>
      </c>
      <c r="AD2062" s="2">
        <v>12531.18</v>
      </c>
    </row>
    <row r="2063" spans="1:65" x14ac:dyDescent="0.2">
      <c r="A2063">
        <v>54045012</v>
      </c>
      <c r="B2063" t="s">
        <v>2302</v>
      </c>
      <c r="C2063" t="s">
        <v>67</v>
      </c>
      <c r="D2063" t="s">
        <v>73</v>
      </c>
      <c r="E2063" t="s">
        <v>147</v>
      </c>
      <c r="F2063" s="1">
        <v>42439</v>
      </c>
      <c r="G2063" s="1">
        <v>42543</v>
      </c>
      <c r="I2063" s="1">
        <v>42469</v>
      </c>
      <c r="J2063" s="1">
        <v>42439</v>
      </c>
      <c r="K2063" s="1"/>
      <c r="L2063" t="s">
        <v>2303</v>
      </c>
      <c r="M2063" s="2">
        <v>193606</v>
      </c>
      <c r="N2063" t="s">
        <v>87</v>
      </c>
      <c r="O2063" t="b">
        <v>0</v>
      </c>
      <c r="Q2063" t="s">
        <v>2303</v>
      </c>
      <c r="W2063" s="2">
        <v>3872.12</v>
      </c>
      <c r="X2063" s="2">
        <v>193606</v>
      </c>
      <c r="Y2063" s="3">
        <v>0.06</v>
      </c>
      <c r="Z2063" s="2">
        <v>5808.18</v>
      </c>
      <c r="AA2063" s="2">
        <v>5808.18</v>
      </c>
      <c r="AB2063" s="3">
        <v>0.03</v>
      </c>
      <c r="AC2063" s="3">
        <v>0.03</v>
      </c>
      <c r="AD2063" s="2">
        <v>11616.36</v>
      </c>
    </row>
    <row r="2064" spans="1:65" x14ac:dyDescent="0.2">
      <c r="A2064">
        <v>54038753</v>
      </c>
      <c r="B2064" t="s">
        <v>88</v>
      </c>
      <c r="C2064" t="s">
        <v>67</v>
      </c>
      <c r="D2064" t="s">
        <v>89</v>
      </c>
      <c r="E2064" t="s">
        <v>79</v>
      </c>
      <c r="F2064" s="1">
        <v>42720</v>
      </c>
      <c r="G2064" s="1">
        <v>42849</v>
      </c>
      <c r="I2064" s="1">
        <v>42750</v>
      </c>
      <c r="J2064" s="1">
        <v>42720</v>
      </c>
      <c r="K2064" s="1"/>
      <c r="L2064" t="s">
        <v>4334</v>
      </c>
      <c r="M2064" s="2">
        <v>592455</v>
      </c>
      <c r="N2064" t="s">
        <v>130</v>
      </c>
      <c r="O2064" t="b">
        <v>0</v>
      </c>
      <c r="Q2064" t="s">
        <v>4334</v>
      </c>
      <c r="W2064" s="2">
        <v>11849.1</v>
      </c>
      <c r="X2064" s="2">
        <v>592455</v>
      </c>
      <c r="Y2064" s="3">
        <v>0.06</v>
      </c>
      <c r="Z2064" s="2">
        <v>17773.650000000001</v>
      </c>
      <c r="AA2064" s="2">
        <v>17773.650000000001</v>
      </c>
      <c r="AB2064" s="3">
        <v>0.03</v>
      </c>
      <c r="AC2064" s="3">
        <v>0.03</v>
      </c>
      <c r="AD2064" s="2">
        <v>35547.300000000003</v>
      </c>
    </row>
    <row r="2065" spans="1:65" x14ac:dyDescent="0.2">
      <c r="A2065">
        <v>54066967</v>
      </c>
      <c r="B2065" t="s">
        <v>122</v>
      </c>
      <c r="C2065" t="s">
        <v>67</v>
      </c>
      <c r="D2065" t="s">
        <v>68</v>
      </c>
      <c r="E2065" t="s">
        <v>85</v>
      </c>
      <c r="F2065" s="1">
        <v>42600</v>
      </c>
      <c r="G2065" s="1">
        <v>42630</v>
      </c>
      <c r="I2065" s="1">
        <v>42630</v>
      </c>
      <c r="J2065" s="1">
        <v>42600</v>
      </c>
      <c r="K2065" s="1"/>
      <c r="L2065" t="s">
        <v>6009</v>
      </c>
      <c r="M2065" s="2">
        <v>395369</v>
      </c>
      <c r="N2065" t="s">
        <v>108</v>
      </c>
      <c r="O2065" t="b">
        <v>0</v>
      </c>
      <c r="Q2065" t="s">
        <v>6009</v>
      </c>
      <c r="W2065" s="2">
        <v>7907.38</v>
      </c>
      <c r="X2065" s="2">
        <v>395369</v>
      </c>
      <c r="Y2065" s="3">
        <v>0.06</v>
      </c>
      <c r="Z2065" s="2">
        <v>11861.07</v>
      </c>
      <c r="AA2065" s="2">
        <v>11861.07</v>
      </c>
      <c r="AB2065" s="3">
        <v>0.03</v>
      </c>
      <c r="AC2065" s="3">
        <v>0.03</v>
      </c>
      <c r="AD2065" s="2">
        <v>23722.14</v>
      </c>
    </row>
    <row r="2066" spans="1:65" x14ac:dyDescent="0.2">
      <c r="A2066">
        <v>54545346</v>
      </c>
      <c r="B2066" t="s">
        <v>1858</v>
      </c>
      <c r="C2066" t="s">
        <v>94</v>
      </c>
      <c r="D2066" t="s">
        <v>95</v>
      </c>
      <c r="E2066" t="s">
        <v>69</v>
      </c>
      <c r="F2066" s="1">
        <v>42490</v>
      </c>
      <c r="G2066" s="1">
        <v>42686</v>
      </c>
      <c r="I2066" s="1">
        <v>42520</v>
      </c>
      <c r="J2066" s="1">
        <v>42490</v>
      </c>
      <c r="K2066" s="1"/>
      <c r="L2066" t="s">
        <v>1859</v>
      </c>
      <c r="M2066" s="2">
        <v>575615</v>
      </c>
      <c r="N2066" t="s">
        <v>195</v>
      </c>
      <c r="O2066" t="b">
        <v>0</v>
      </c>
      <c r="P2066" t="s">
        <v>283</v>
      </c>
      <c r="Q2066" t="s">
        <v>1859</v>
      </c>
      <c r="W2066" s="2">
        <v>11512.3</v>
      </c>
      <c r="X2066" s="2">
        <v>575615</v>
      </c>
      <c r="Y2066" s="3">
        <v>0.06</v>
      </c>
      <c r="Z2066" s="2">
        <v>17268.45</v>
      </c>
      <c r="AA2066" s="2">
        <v>17268.45</v>
      </c>
      <c r="AB2066" s="3">
        <v>0.03</v>
      </c>
      <c r="AC2066" s="3">
        <v>0.03</v>
      </c>
      <c r="AD2066" s="2">
        <v>34536.9</v>
      </c>
    </row>
    <row r="2067" spans="1:65" x14ac:dyDescent="0.2">
      <c r="A2067">
        <v>54553724</v>
      </c>
      <c r="B2067" t="s">
        <v>122</v>
      </c>
      <c r="C2067" t="s">
        <v>67</v>
      </c>
      <c r="D2067" t="s">
        <v>73</v>
      </c>
      <c r="E2067" t="s">
        <v>106</v>
      </c>
      <c r="F2067" s="1">
        <v>42458</v>
      </c>
      <c r="G2067" s="1">
        <v>42894</v>
      </c>
      <c r="I2067" s="1">
        <v>42488</v>
      </c>
      <c r="J2067" s="1">
        <v>42458</v>
      </c>
      <c r="K2067" s="1"/>
      <c r="L2067" t="s">
        <v>3257</v>
      </c>
      <c r="M2067" s="2">
        <v>211692</v>
      </c>
      <c r="N2067" t="s">
        <v>71</v>
      </c>
      <c r="O2067" t="b">
        <v>0</v>
      </c>
      <c r="Q2067" t="s">
        <v>3257</v>
      </c>
      <c r="W2067" s="2">
        <v>4233.84</v>
      </c>
      <c r="X2067" s="2">
        <v>211692</v>
      </c>
      <c r="Y2067" s="3">
        <v>0.06</v>
      </c>
      <c r="Z2067" s="2">
        <v>6350.76</v>
      </c>
      <c r="AA2067" s="2">
        <v>6350.76</v>
      </c>
      <c r="AB2067" s="3">
        <v>0.03</v>
      </c>
      <c r="AC2067" s="3">
        <v>0.03</v>
      </c>
      <c r="AD2067" s="2">
        <v>12701.52</v>
      </c>
    </row>
    <row r="2068" spans="1:65" x14ac:dyDescent="0.2">
      <c r="A2068">
        <v>54645485</v>
      </c>
      <c r="B2068" t="s">
        <v>504</v>
      </c>
      <c r="C2068" t="s">
        <v>67</v>
      </c>
      <c r="D2068" t="s">
        <v>89</v>
      </c>
      <c r="E2068" t="s">
        <v>106</v>
      </c>
      <c r="F2068" s="1">
        <v>42400</v>
      </c>
      <c r="G2068" s="1">
        <v>42553</v>
      </c>
      <c r="I2068" s="1">
        <v>42430</v>
      </c>
      <c r="J2068" s="1">
        <v>42400</v>
      </c>
      <c r="K2068" s="1"/>
      <c r="L2068" t="s">
        <v>3863</v>
      </c>
      <c r="M2068" s="2">
        <v>273067</v>
      </c>
      <c r="N2068" t="s">
        <v>155</v>
      </c>
      <c r="O2068" t="b">
        <v>1</v>
      </c>
      <c r="Q2068" t="s">
        <v>3863</v>
      </c>
      <c r="W2068" s="2">
        <v>5461.34</v>
      </c>
      <c r="X2068" s="2">
        <v>273067</v>
      </c>
      <c r="Y2068" s="3">
        <v>0.06</v>
      </c>
      <c r="Z2068" s="2">
        <v>8192.01</v>
      </c>
      <c r="AA2068" s="2">
        <v>8192.01</v>
      </c>
      <c r="AB2068" s="3">
        <v>0.03</v>
      </c>
      <c r="AC2068" s="3">
        <v>0.03</v>
      </c>
      <c r="AD2068" s="2">
        <v>16384.02</v>
      </c>
    </row>
    <row r="2069" spans="1:65" x14ac:dyDescent="0.2">
      <c r="A2069">
        <v>54687656</v>
      </c>
      <c r="B2069" t="s">
        <v>4551</v>
      </c>
      <c r="C2069" t="s">
        <v>67</v>
      </c>
      <c r="D2069" t="s">
        <v>123</v>
      </c>
      <c r="E2069" t="s">
        <v>106</v>
      </c>
      <c r="F2069" s="1">
        <v>42734</v>
      </c>
      <c r="G2069" s="1">
        <v>42823</v>
      </c>
      <c r="I2069" s="1">
        <v>42764</v>
      </c>
      <c r="J2069" s="1">
        <v>42734</v>
      </c>
      <c r="K2069" s="1"/>
      <c r="L2069" t="s">
        <v>4552</v>
      </c>
      <c r="M2069" s="2">
        <v>301509</v>
      </c>
      <c r="N2069" t="s">
        <v>76</v>
      </c>
      <c r="O2069" t="b">
        <v>0</v>
      </c>
      <c r="P2069" t="s">
        <v>116</v>
      </c>
      <c r="Q2069" t="s">
        <v>4552</v>
      </c>
      <c r="W2069" s="2">
        <v>6030.18</v>
      </c>
      <c r="X2069" s="2">
        <v>301509</v>
      </c>
      <c r="Y2069" s="3">
        <v>0.06</v>
      </c>
      <c r="Z2069" s="2">
        <v>9045.27</v>
      </c>
      <c r="AA2069" s="2">
        <v>9045.27</v>
      </c>
      <c r="AB2069" s="3">
        <v>0.03</v>
      </c>
      <c r="AC2069" s="3">
        <v>0.03</v>
      </c>
      <c r="AD2069" s="2">
        <v>18090.54</v>
      </c>
      <c r="BD2069" t="s">
        <v>82</v>
      </c>
    </row>
    <row r="2070" spans="1:65" x14ac:dyDescent="0.2">
      <c r="A2070">
        <v>54734846</v>
      </c>
      <c r="B2070" t="s">
        <v>516</v>
      </c>
      <c r="C2070" t="s">
        <v>67</v>
      </c>
      <c r="D2070" t="s">
        <v>89</v>
      </c>
      <c r="E2070" t="s">
        <v>69</v>
      </c>
      <c r="F2070" s="1">
        <v>42370</v>
      </c>
      <c r="G2070" s="1">
        <v>42513</v>
      </c>
      <c r="I2070" s="1">
        <v>42400</v>
      </c>
      <c r="J2070" s="1">
        <v>42370</v>
      </c>
      <c r="K2070" s="1"/>
      <c r="L2070" t="s">
        <v>2730</v>
      </c>
      <c r="M2070" s="2">
        <v>466591</v>
      </c>
      <c r="N2070" t="s">
        <v>115</v>
      </c>
      <c r="O2070" t="b">
        <v>0</v>
      </c>
      <c r="Q2070" t="s">
        <v>2730</v>
      </c>
      <c r="W2070" s="2">
        <v>9331.82</v>
      </c>
      <c r="X2070" s="2">
        <v>466591</v>
      </c>
      <c r="Y2070" s="3">
        <v>0.06</v>
      </c>
      <c r="Z2070" s="2">
        <v>13997.73</v>
      </c>
      <c r="AA2070" s="2">
        <v>13997.73</v>
      </c>
      <c r="AB2070" s="3">
        <v>0.03</v>
      </c>
      <c r="AC2070" s="3">
        <v>0.03</v>
      </c>
      <c r="AD2070" s="2">
        <v>27995.46</v>
      </c>
    </row>
    <row r="2071" spans="1:65" x14ac:dyDescent="0.2">
      <c r="A2071">
        <v>54798255</v>
      </c>
      <c r="B2071" t="s">
        <v>93</v>
      </c>
      <c r="C2071" t="s">
        <v>67</v>
      </c>
      <c r="D2071" t="s">
        <v>153</v>
      </c>
      <c r="E2071" t="s">
        <v>85</v>
      </c>
      <c r="F2071" s="1">
        <v>42427</v>
      </c>
      <c r="G2071" s="1">
        <v>42531</v>
      </c>
      <c r="I2071" s="1">
        <v>42457</v>
      </c>
      <c r="J2071" s="1">
        <v>42427</v>
      </c>
      <c r="K2071" s="1"/>
      <c r="L2071" t="s">
        <v>1154</v>
      </c>
      <c r="M2071" s="2">
        <v>316838</v>
      </c>
      <c r="N2071" t="s">
        <v>193</v>
      </c>
      <c r="O2071" t="b">
        <v>0</v>
      </c>
      <c r="Q2071" t="s">
        <v>1154</v>
      </c>
      <c r="W2071" s="2">
        <v>6336.76</v>
      </c>
      <c r="X2071" s="2">
        <v>316838</v>
      </c>
      <c r="Y2071" s="3">
        <v>0.06</v>
      </c>
      <c r="Z2071" s="2">
        <v>9505.14</v>
      </c>
      <c r="AA2071" s="2">
        <v>9505.14</v>
      </c>
      <c r="AB2071" s="3">
        <v>0.03</v>
      </c>
      <c r="AC2071" s="3">
        <v>0.03</v>
      </c>
      <c r="AD2071" s="2">
        <v>19010.28</v>
      </c>
    </row>
    <row r="2072" spans="1:65" x14ac:dyDescent="0.2">
      <c r="A2072">
        <v>54786073</v>
      </c>
      <c r="B2072" t="s">
        <v>504</v>
      </c>
      <c r="C2072" t="s">
        <v>67</v>
      </c>
      <c r="D2072" t="s">
        <v>73</v>
      </c>
      <c r="E2072" t="s">
        <v>85</v>
      </c>
      <c r="F2072" s="1">
        <v>42378</v>
      </c>
      <c r="G2072" s="1">
        <v>42408</v>
      </c>
      <c r="I2072" s="1">
        <v>42408</v>
      </c>
      <c r="J2072" s="1">
        <v>42378</v>
      </c>
      <c r="K2072" s="1"/>
      <c r="L2072" t="s">
        <v>5844</v>
      </c>
      <c r="M2072" s="2">
        <v>219494</v>
      </c>
      <c r="N2072" t="s">
        <v>108</v>
      </c>
      <c r="O2072" t="b">
        <v>0</v>
      </c>
      <c r="Q2072" t="s">
        <v>5844</v>
      </c>
      <c r="W2072" s="2">
        <v>4389.88</v>
      </c>
      <c r="X2072" s="2">
        <v>219494</v>
      </c>
      <c r="Y2072" s="3">
        <v>0.06</v>
      </c>
      <c r="Z2072" s="2">
        <v>6584.82</v>
      </c>
      <c r="AA2072" s="2">
        <v>6584.82</v>
      </c>
      <c r="AB2072" s="3">
        <v>0.03</v>
      </c>
      <c r="AC2072" s="3">
        <v>0.03</v>
      </c>
      <c r="AD2072" s="2">
        <v>13169.64</v>
      </c>
    </row>
    <row r="2073" spans="1:65" x14ac:dyDescent="0.2">
      <c r="A2073">
        <v>54827057</v>
      </c>
      <c r="B2073" t="s">
        <v>1150</v>
      </c>
      <c r="C2073" t="s">
        <v>67</v>
      </c>
      <c r="D2073" t="s">
        <v>89</v>
      </c>
      <c r="E2073" t="s">
        <v>147</v>
      </c>
      <c r="F2073" s="1">
        <v>42661</v>
      </c>
      <c r="G2073" s="1">
        <v>42956</v>
      </c>
      <c r="I2073" s="1">
        <v>42691</v>
      </c>
      <c r="J2073" s="1">
        <v>42661</v>
      </c>
      <c r="K2073" s="1"/>
      <c r="L2073" t="s">
        <v>5871</v>
      </c>
      <c r="M2073" s="2">
        <v>756668</v>
      </c>
      <c r="N2073" t="s">
        <v>100</v>
      </c>
      <c r="O2073" t="b">
        <v>0</v>
      </c>
      <c r="Q2073" t="s">
        <v>5871</v>
      </c>
      <c r="W2073" s="2">
        <v>15133.36</v>
      </c>
      <c r="X2073" s="2">
        <v>756668</v>
      </c>
      <c r="Y2073" s="3">
        <v>0.06</v>
      </c>
      <c r="Z2073" s="2">
        <v>22700.04</v>
      </c>
      <c r="AA2073" s="2">
        <v>22700.04</v>
      </c>
      <c r="AB2073" s="3">
        <v>0.03</v>
      </c>
      <c r="AC2073" s="3">
        <v>0.03</v>
      </c>
      <c r="AD2073" s="2">
        <v>45400.08</v>
      </c>
    </row>
    <row r="2074" spans="1:65" x14ac:dyDescent="0.2">
      <c r="A2074">
        <v>55001619</v>
      </c>
      <c r="B2074" t="s">
        <v>413</v>
      </c>
      <c r="C2074" t="s">
        <v>67</v>
      </c>
      <c r="D2074" t="s">
        <v>68</v>
      </c>
      <c r="E2074" t="s">
        <v>74</v>
      </c>
      <c r="F2074" s="1">
        <v>42375</v>
      </c>
      <c r="G2074" s="1">
        <v>42437</v>
      </c>
      <c r="I2074" s="1">
        <v>42405</v>
      </c>
      <c r="J2074" s="1">
        <v>42375</v>
      </c>
      <c r="K2074" s="1"/>
      <c r="L2074" t="s">
        <v>414</v>
      </c>
      <c r="M2074" s="2">
        <v>440325</v>
      </c>
      <c r="N2074" t="s">
        <v>71</v>
      </c>
      <c r="O2074" t="b">
        <v>0</v>
      </c>
      <c r="P2074" t="s">
        <v>116</v>
      </c>
      <c r="Q2074" t="s">
        <v>414</v>
      </c>
      <c r="W2074" s="2">
        <v>8806.5</v>
      </c>
      <c r="X2074" s="2">
        <v>440325</v>
      </c>
      <c r="Y2074" s="3">
        <v>0.06</v>
      </c>
      <c r="Z2074" s="2">
        <v>13209.75</v>
      </c>
      <c r="AA2074" s="2">
        <v>13209.75</v>
      </c>
      <c r="AB2074" s="3">
        <v>0.03</v>
      </c>
      <c r="AC2074" s="3">
        <v>0.03</v>
      </c>
      <c r="AD2074" s="2">
        <v>26419.5</v>
      </c>
      <c r="BC2074" t="s">
        <v>415</v>
      </c>
      <c r="BD2074" t="s">
        <v>82</v>
      </c>
      <c r="BE2074" t="s">
        <v>416</v>
      </c>
      <c r="BI2074" t="s">
        <v>417</v>
      </c>
      <c r="BJ2074" t="s">
        <v>418</v>
      </c>
      <c r="BK2074">
        <v>2124</v>
      </c>
      <c r="BM2074">
        <v>44720</v>
      </c>
    </row>
    <row r="2075" spans="1:65" x14ac:dyDescent="0.2">
      <c r="A2075">
        <v>55141057</v>
      </c>
      <c r="B2075" t="s">
        <v>93</v>
      </c>
      <c r="C2075" t="s">
        <v>67</v>
      </c>
      <c r="D2075" t="s">
        <v>153</v>
      </c>
      <c r="E2075" t="s">
        <v>74</v>
      </c>
      <c r="F2075" s="1">
        <v>42621</v>
      </c>
      <c r="G2075" s="1">
        <v>43008</v>
      </c>
      <c r="I2075" s="1">
        <v>42651</v>
      </c>
      <c r="J2075" s="1">
        <v>42621</v>
      </c>
      <c r="K2075" s="1"/>
      <c r="L2075" t="s">
        <v>479</v>
      </c>
      <c r="M2075" s="2">
        <v>685454</v>
      </c>
      <c r="N2075" t="s">
        <v>100</v>
      </c>
      <c r="O2075" t="b">
        <v>0</v>
      </c>
      <c r="Q2075" t="s">
        <v>479</v>
      </c>
      <c r="W2075" s="2">
        <v>13709.08</v>
      </c>
      <c r="X2075" s="2">
        <v>685454</v>
      </c>
      <c r="Y2075" s="3">
        <v>0.06</v>
      </c>
      <c r="Z2075" s="2">
        <v>20563.62</v>
      </c>
      <c r="AA2075" s="2">
        <v>20563.62</v>
      </c>
      <c r="AB2075" s="3">
        <v>0.03</v>
      </c>
      <c r="AC2075" s="3">
        <v>0.03</v>
      </c>
      <c r="AD2075" s="2">
        <v>41127.24</v>
      </c>
    </row>
    <row r="2076" spans="1:65" x14ac:dyDescent="0.2">
      <c r="A2076">
        <v>55148606</v>
      </c>
      <c r="B2076" t="s">
        <v>93</v>
      </c>
      <c r="C2076" t="s">
        <v>67</v>
      </c>
      <c r="D2076" t="s">
        <v>123</v>
      </c>
      <c r="E2076" t="s">
        <v>79</v>
      </c>
      <c r="F2076" s="1">
        <v>42587</v>
      </c>
      <c r="G2076" s="1">
        <v>42704</v>
      </c>
      <c r="I2076" s="1">
        <v>42617</v>
      </c>
      <c r="J2076" s="1">
        <v>42587</v>
      </c>
      <c r="K2076" s="1"/>
      <c r="L2076" t="s">
        <v>826</v>
      </c>
      <c r="M2076" s="2">
        <v>126189</v>
      </c>
      <c r="N2076" t="s">
        <v>112</v>
      </c>
      <c r="O2076" t="b">
        <v>0</v>
      </c>
      <c r="P2076" t="s">
        <v>116</v>
      </c>
      <c r="Q2076" t="s">
        <v>826</v>
      </c>
      <c r="W2076" s="2">
        <v>2523.7800000000002</v>
      </c>
      <c r="X2076" s="2">
        <v>126189</v>
      </c>
      <c r="Y2076" s="3">
        <v>0.06</v>
      </c>
      <c r="Z2076" s="2">
        <v>3785.67</v>
      </c>
      <c r="AA2076" s="2">
        <v>3785.67</v>
      </c>
      <c r="AB2076" s="3">
        <v>0.03</v>
      </c>
      <c r="AC2076" s="3">
        <v>0.03</v>
      </c>
      <c r="AD2076" s="2">
        <v>7571.34</v>
      </c>
    </row>
    <row r="2077" spans="1:65" x14ac:dyDescent="0.2">
      <c r="A2077">
        <v>55132365</v>
      </c>
      <c r="B2077" t="s">
        <v>93</v>
      </c>
      <c r="C2077" t="s">
        <v>67</v>
      </c>
      <c r="D2077" t="s">
        <v>73</v>
      </c>
      <c r="E2077" t="s">
        <v>79</v>
      </c>
      <c r="F2077" s="1">
        <v>42613</v>
      </c>
      <c r="G2077" s="1">
        <v>42994</v>
      </c>
      <c r="I2077" s="1">
        <v>42643</v>
      </c>
      <c r="J2077" s="1">
        <v>42613</v>
      </c>
      <c r="K2077" s="1"/>
      <c r="L2077" t="s">
        <v>846</v>
      </c>
      <c r="M2077" s="2">
        <v>273245</v>
      </c>
      <c r="N2077" t="s">
        <v>195</v>
      </c>
      <c r="O2077" t="b">
        <v>0</v>
      </c>
      <c r="Q2077" t="s">
        <v>846</v>
      </c>
      <c r="W2077" s="2">
        <v>5464.9</v>
      </c>
      <c r="X2077" s="2">
        <v>273245</v>
      </c>
      <c r="Y2077" s="3">
        <v>0.06</v>
      </c>
      <c r="Z2077" s="2">
        <v>8197.35</v>
      </c>
      <c r="AA2077" s="2">
        <v>8197.35</v>
      </c>
      <c r="AB2077" s="3">
        <v>0.03</v>
      </c>
      <c r="AC2077" s="3">
        <v>0.03</v>
      </c>
      <c r="AD2077" s="2">
        <v>16394.7</v>
      </c>
    </row>
    <row r="2078" spans="1:65" x14ac:dyDescent="0.2">
      <c r="A2078">
        <v>55134259</v>
      </c>
      <c r="B2078" t="s">
        <v>594</v>
      </c>
      <c r="C2078" t="s">
        <v>67</v>
      </c>
      <c r="D2078" t="s">
        <v>123</v>
      </c>
      <c r="E2078" t="s">
        <v>85</v>
      </c>
      <c r="F2078" s="1">
        <v>42374</v>
      </c>
      <c r="G2078" s="1">
        <v>42460</v>
      </c>
      <c r="I2078" s="1">
        <v>42404</v>
      </c>
      <c r="J2078" s="1">
        <v>42374</v>
      </c>
      <c r="K2078" s="1"/>
      <c r="L2078" t="s">
        <v>2482</v>
      </c>
      <c r="M2078" s="2">
        <v>602703</v>
      </c>
      <c r="N2078" t="s">
        <v>100</v>
      </c>
      <c r="O2078" t="b">
        <v>0</v>
      </c>
      <c r="Q2078" t="s">
        <v>2482</v>
      </c>
      <c r="W2078" s="2">
        <v>12054.06</v>
      </c>
      <c r="X2078" s="2">
        <v>602703</v>
      </c>
      <c r="Y2078" s="3">
        <v>0.06</v>
      </c>
      <c r="Z2078" s="2">
        <v>18081.09</v>
      </c>
      <c r="AA2078" s="2">
        <v>18081.09</v>
      </c>
      <c r="AB2078" s="3">
        <v>0.03</v>
      </c>
      <c r="AC2078" s="3">
        <v>0.03</v>
      </c>
      <c r="AD2078" s="2">
        <v>36162.18</v>
      </c>
    </row>
    <row r="2079" spans="1:65" x14ac:dyDescent="0.2">
      <c r="A2079">
        <v>55160450</v>
      </c>
      <c r="B2079" t="s">
        <v>688</v>
      </c>
      <c r="C2079" t="s">
        <v>67</v>
      </c>
      <c r="D2079" t="s">
        <v>84</v>
      </c>
      <c r="E2079" t="s">
        <v>85</v>
      </c>
      <c r="F2079" s="1">
        <v>42632</v>
      </c>
      <c r="G2079" s="1">
        <v>42735</v>
      </c>
      <c r="I2079" s="1">
        <v>42662</v>
      </c>
      <c r="J2079" s="1">
        <v>42632</v>
      </c>
      <c r="K2079" s="1"/>
      <c r="L2079" t="s">
        <v>2942</v>
      </c>
      <c r="M2079" s="2">
        <v>166201</v>
      </c>
      <c r="N2079" t="s">
        <v>127</v>
      </c>
      <c r="O2079" t="b">
        <v>0</v>
      </c>
      <c r="Q2079" t="s">
        <v>2942</v>
      </c>
      <c r="W2079" s="2">
        <v>3324.02</v>
      </c>
      <c r="X2079" s="2">
        <v>166201</v>
      </c>
      <c r="Y2079" s="3">
        <v>0.06</v>
      </c>
      <c r="Z2079" s="2">
        <v>4986.03</v>
      </c>
      <c r="AA2079" s="2">
        <v>4986.03</v>
      </c>
      <c r="AB2079" s="3">
        <v>0.03</v>
      </c>
      <c r="AC2079" s="3">
        <v>0.03</v>
      </c>
      <c r="AD2079" s="2">
        <v>9972.06</v>
      </c>
    </row>
    <row r="2080" spans="1:65" x14ac:dyDescent="0.2">
      <c r="A2080">
        <v>55143747</v>
      </c>
      <c r="B2080" t="s">
        <v>1030</v>
      </c>
      <c r="C2080" t="s">
        <v>67</v>
      </c>
      <c r="D2080" t="s">
        <v>123</v>
      </c>
      <c r="E2080" t="s">
        <v>147</v>
      </c>
      <c r="F2080" s="1">
        <v>42625</v>
      </c>
      <c r="G2080" s="1">
        <v>42658</v>
      </c>
      <c r="I2080" s="1">
        <v>42655</v>
      </c>
      <c r="J2080" s="1">
        <v>42625</v>
      </c>
      <c r="K2080" s="1"/>
      <c r="L2080" t="s">
        <v>2975</v>
      </c>
      <c r="M2080" s="2">
        <v>523136</v>
      </c>
      <c r="N2080" t="s">
        <v>71</v>
      </c>
      <c r="O2080" t="b">
        <v>0</v>
      </c>
      <c r="Q2080" t="s">
        <v>2975</v>
      </c>
      <c r="W2080" s="2">
        <v>10462.719999999999</v>
      </c>
      <c r="X2080" s="2">
        <v>523136</v>
      </c>
      <c r="Y2080" s="3">
        <v>0.06</v>
      </c>
      <c r="Z2080" s="2">
        <v>15694.08</v>
      </c>
      <c r="AA2080" s="2">
        <v>15694.08</v>
      </c>
      <c r="AB2080" s="3">
        <v>0.03</v>
      </c>
      <c r="AC2080" s="3">
        <v>0.03</v>
      </c>
      <c r="AD2080" s="2">
        <v>31388.16</v>
      </c>
    </row>
    <row r="2081" spans="1:65" x14ac:dyDescent="0.2">
      <c r="A2081">
        <v>55176220</v>
      </c>
      <c r="B2081" t="s">
        <v>488</v>
      </c>
      <c r="C2081" t="s">
        <v>67</v>
      </c>
      <c r="D2081" t="s">
        <v>73</v>
      </c>
      <c r="E2081" t="s">
        <v>85</v>
      </c>
      <c r="F2081" s="1">
        <v>42429</v>
      </c>
      <c r="G2081" s="1">
        <v>42679</v>
      </c>
      <c r="I2081" s="1">
        <v>42459</v>
      </c>
      <c r="J2081" s="1">
        <v>42429</v>
      </c>
      <c r="K2081" s="1"/>
      <c r="L2081" t="s">
        <v>3284</v>
      </c>
      <c r="M2081" s="2">
        <v>708013</v>
      </c>
      <c r="N2081" t="s">
        <v>127</v>
      </c>
      <c r="O2081" t="b">
        <v>0</v>
      </c>
      <c r="Q2081" t="s">
        <v>3284</v>
      </c>
      <c r="W2081" s="2">
        <v>14160.26</v>
      </c>
      <c r="X2081" s="2">
        <v>708013</v>
      </c>
      <c r="Y2081" s="3">
        <v>0.06</v>
      </c>
      <c r="Z2081" s="2">
        <v>21240.39</v>
      </c>
      <c r="AA2081" s="2">
        <v>21240.39</v>
      </c>
      <c r="AB2081" s="3">
        <v>0.03</v>
      </c>
      <c r="AC2081" s="3">
        <v>0.03</v>
      </c>
      <c r="AD2081" s="2">
        <v>42480.78</v>
      </c>
    </row>
    <row r="2082" spans="1:65" x14ac:dyDescent="0.2">
      <c r="A2082">
        <v>55128984</v>
      </c>
      <c r="B2082" t="s">
        <v>3634</v>
      </c>
      <c r="C2082" t="s">
        <v>94</v>
      </c>
      <c r="D2082" t="s">
        <v>95</v>
      </c>
      <c r="E2082" t="s">
        <v>79</v>
      </c>
      <c r="F2082" s="1">
        <v>42381</v>
      </c>
      <c r="G2082" s="1">
        <v>42577</v>
      </c>
      <c r="I2082" s="1">
        <v>42411</v>
      </c>
      <c r="J2082" s="1">
        <v>42381</v>
      </c>
      <c r="K2082" s="1"/>
      <c r="L2082" t="s">
        <v>3635</v>
      </c>
      <c r="M2082" s="2">
        <v>343197</v>
      </c>
      <c r="N2082" t="s">
        <v>71</v>
      </c>
      <c r="O2082" t="b">
        <v>0</v>
      </c>
      <c r="Q2082" t="s">
        <v>3635</v>
      </c>
      <c r="W2082" s="2">
        <v>6863.94</v>
      </c>
      <c r="X2082" s="2">
        <v>343197</v>
      </c>
      <c r="Y2082" s="3">
        <v>0.06</v>
      </c>
      <c r="Z2082" s="2">
        <v>10295.91</v>
      </c>
      <c r="AA2082" s="2">
        <v>10295.91</v>
      </c>
      <c r="AB2082" s="3">
        <v>0.03</v>
      </c>
      <c r="AC2082" s="3">
        <v>0.03</v>
      </c>
      <c r="AD2082" s="2">
        <v>20591.82</v>
      </c>
    </row>
    <row r="2083" spans="1:65" x14ac:dyDescent="0.2">
      <c r="A2083">
        <v>55128783</v>
      </c>
      <c r="B2083" t="s">
        <v>3822</v>
      </c>
      <c r="C2083" t="s">
        <v>67</v>
      </c>
      <c r="D2083" t="s">
        <v>68</v>
      </c>
      <c r="E2083" t="s">
        <v>147</v>
      </c>
      <c r="F2083" s="1">
        <v>42531</v>
      </c>
      <c r="G2083" s="1">
        <v>42723</v>
      </c>
      <c r="I2083" s="1">
        <v>42561</v>
      </c>
      <c r="J2083" s="1">
        <v>42531</v>
      </c>
      <c r="K2083" s="1"/>
      <c r="L2083" t="s">
        <v>3823</v>
      </c>
      <c r="M2083" s="2">
        <v>663219</v>
      </c>
      <c r="N2083" t="s">
        <v>97</v>
      </c>
      <c r="O2083" t="b">
        <v>0</v>
      </c>
      <c r="Q2083" t="s">
        <v>3823</v>
      </c>
      <c r="W2083" s="2">
        <v>13264.38</v>
      </c>
      <c r="X2083" s="2">
        <v>663219</v>
      </c>
      <c r="Y2083" s="3">
        <v>0.06</v>
      </c>
      <c r="Z2083" s="2">
        <v>19896.57</v>
      </c>
      <c r="AA2083" s="2">
        <v>19896.57</v>
      </c>
      <c r="AB2083" s="3">
        <v>0.03</v>
      </c>
      <c r="AC2083" s="3">
        <v>0.03</v>
      </c>
      <c r="AD2083" s="2">
        <v>39793.14</v>
      </c>
    </row>
    <row r="2084" spans="1:65" x14ac:dyDescent="0.2">
      <c r="A2084">
        <v>55152899</v>
      </c>
      <c r="B2084" t="s">
        <v>122</v>
      </c>
      <c r="C2084" t="s">
        <v>67</v>
      </c>
      <c r="D2084" t="s">
        <v>73</v>
      </c>
      <c r="E2084" t="s">
        <v>79</v>
      </c>
      <c r="F2084" s="1">
        <v>42781</v>
      </c>
      <c r="G2084" s="1">
        <v>42968</v>
      </c>
      <c r="I2084" s="1">
        <v>42811</v>
      </c>
      <c r="J2084" s="1">
        <v>42781</v>
      </c>
      <c r="K2084" s="1"/>
      <c r="L2084" t="s">
        <v>4008</v>
      </c>
      <c r="M2084" s="2">
        <v>762912</v>
      </c>
      <c r="N2084" t="s">
        <v>130</v>
      </c>
      <c r="O2084" t="b">
        <v>0</v>
      </c>
      <c r="P2084" t="s">
        <v>3714</v>
      </c>
      <c r="Q2084" t="s">
        <v>4008</v>
      </c>
      <c r="W2084" s="2">
        <v>15258.24</v>
      </c>
      <c r="X2084" s="2">
        <v>762912</v>
      </c>
      <c r="Y2084" s="3">
        <v>0.06</v>
      </c>
      <c r="Z2084" s="2">
        <v>22887.360000000001</v>
      </c>
      <c r="AA2084" s="2">
        <v>22887.360000000001</v>
      </c>
      <c r="AB2084" s="3">
        <v>0.03</v>
      </c>
      <c r="AC2084" s="3">
        <v>0.03</v>
      </c>
      <c r="AD2084" s="2">
        <v>45774.720000000001</v>
      </c>
    </row>
    <row r="2085" spans="1:65" x14ac:dyDescent="0.2">
      <c r="A2085">
        <v>55128362</v>
      </c>
      <c r="B2085" t="s">
        <v>898</v>
      </c>
      <c r="C2085" t="s">
        <v>67</v>
      </c>
      <c r="D2085" t="s">
        <v>73</v>
      </c>
      <c r="E2085" t="s">
        <v>106</v>
      </c>
      <c r="F2085" s="1">
        <v>42856</v>
      </c>
      <c r="G2085" s="1">
        <v>42994</v>
      </c>
      <c r="I2085" s="1">
        <v>42886</v>
      </c>
      <c r="J2085" s="1">
        <v>42856</v>
      </c>
      <c r="K2085" s="1"/>
      <c r="L2085" t="s">
        <v>4029</v>
      </c>
      <c r="M2085" s="2">
        <v>725231</v>
      </c>
      <c r="N2085" t="s">
        <v>71</v>
      </c>
      <c r="O2085" t="b">
        <v>0</v>
      </c>
      <c r="Q2085" t="s">
        <v>4029</v>
      </c>
      <c r="W2085" s="2">
        <v>14504.62</v>
      </c>
      <c r="X2085" s="2">
        <v>725231</v>
      </c>
      <c r="Y2085" s="3">
        <v>0.06</v>
      </c>
      <c r="Z2085" s="2">
        <v>21756.93</v>
      </c>
      <c r="AA2085" s="2">
        <v>21756.93</v>
      </c>
      <c r="AB2085" s="3">
        <v>0.03</v>
      </c>
      <c r="AC2085" s="3">
        <v>0.03</v>
      </c>
      <c r="AD2085" s="2">
        <v>43513.86</v>
      </c>
    </row>
    <row r="2086" spans="1:65" x14ac:dyDescent="0.2">
      <c r="A2086">
        <v>55195204</v>
      </c>
      <c r="B2086" t="s">
        <v>117</v>
      </c>
      <c r="C2086" t="s">
        <v>94</v>
      </c>
      <c r="D2086" t="s">
        <v>95</v>
      </c>
      <c r="E2086" t="s">
        <v>79</v>
      </c>
      <c r="F2086" s="1">
        <v>42620</v>
      </c>
      <c r="G2086" s="1">
        <v>42815</v>
      </c>
      <c r="I2086" s="1">
        <v>42650</v>
      </c>
      <c r="J2086" s="1">
        <v>42620</v>
      </c>
      <c r="K2086" s="1"/>
      <c r="L2086" t="s">
        <v>4586</v>
      </c>
      <c r="M2086" s="2">
        <v>685594</v>
      </c>
      <c r="N2086" t="s">
        <v>81</v>
      </c>
      <c r="O2086" t="b">
        <v>0</v>
      </c>
      <c r="Q2086" t="s">
        <v>4586</v>
      </c>
      <c r="W2086" s="2">
        <v>13711.88</v>
      </c>
      <c r="X2086" s="2">
        <v>685594</v>
      </c>
      <c r="Y2086" s="3">
        <v>0.06</v>
      </c>
      <c r="Z2086" s="2">
        <v>20567.82</v>
      </c>
      <c r="AA2086" s="2">
        <v>20567.82</v>
      </c>
      <c r="AB2086" s="3">
        <v>0.03</v>
      </c>
      <c r="AC2086" s="3">
        <v>0.03</v>
      </c>
      <c r="AD2086" s="2">
        <v>41135.64</v>
      </c>
      <c r="BD2086" t="s">
        <v>82</v>
      </c>
    </row>
    <row r="2087" spans="1:65" x14ac:dyDescent="0.2">
      <c r="A2087">
        <v>55130640</v>
      </c>
      <c r="B2087" t="s">
        <v>120</v>
      </c>
      <c r="C2087" t="s">
        <v>94</v>
      </c>
      <c r="D2087" t="s">
        <v>95</v>
      </c>
      <c r="E2087" t="s">
        <v>106</v>
      </c>
      <c r="F2087" s="1">
        <v>42705</v>
      </c>
      <c r="G2087" s="1">
        <v>42807</v>
      </c>
      <c r="I2087" s="1">
        <v>42735</v>
      </c>
      <c r="J2087" s="1">
        <v>42705</v>
      </c>
      <c r="K2087" s="1"/>
      <c r="L2087" t="s">
        <v>5446</v>
      </c>
      <c r="M2087" s="2">
        <v>754688</v>
      </c>
      <c r="N2087" t="s">
        <v>127</v>
      </c>
      <c r="O2087" t="b">
        <v>0</v>
      </c>
      <c r="Q2087" t="s">
        <v>5446</v>
      </c>
      <c r="W2087" s="2">
        <v>15093.76</v>
      </c>
      <c r="X2087" s="2">
        <v>754688</v>
      </c>
      <c r="Y2087" s="3">
        <v>0.06</v>
      </c>
      <c r="Z2087" s="2">
        <v>22640.639999999999</v>
      </c>
      <c r="AA2087" s="2">
        <v>22640.639999999999</v>
      </c>
      <c r="AB2087" s="3">
        <v>0.03</v>
      </c>
      <c r="AC2087" s="3">
        <v>0.03</v>
      </c>
      <c r="AD2087" s="2">
        <v>45281.279999999999</v>
      </c>
    </row>
    <row r="2088" spans="1:65" x14ac:dyDescent="0.2">
      <c r="A2088">
        <v>55131397</v>
      </c>
      <c r="B2088" t="s">
        <v>6392</v>
      </c>
      <c r="C2088" t="s">
        <v>67</v>
      </c>
      <c r="D2088" t="s">
        <v>73</v>
      </c>
      <c r="E2088" t="s">
        <v>147</v>
      </c>
      <c r="F2088" s="1">
        <v>42391</v>
      </c>
      <c r="G2088" s="1">
        <v>42707</v>
      </c>
      <c r="I2088" s="1">
        <v>42421</v>
      </c>
      <c r="J2088" s="1">
        <v>42391</v>
      </c>
      <c r="K2088" s="1"/>
      <c r="L2088" t="s">
        <v>6393</v>
      </c>
      <c r="M2088" s="2">
        <v>213902</v>
      </c>
      <c r="N2088" t="s">
        <v>138</v>
      </c>
      <c r="O2088" t="b">
        <v>0</v>
      </c>
      <c r="Q2088" t="s">
        <v>6393</v>
      </c>
      <c r="W2088" s="2">
        <v>4278.04</v>
      </c>
      <c r="X2088" s="2">
        <v>213902</v>
      </c>
      <c r="Y2088" s="3">
        <v>0.06</v>
      </c>
      <c r="Z2088" s="2">
        <v>6417.06</v>
      </c>
      <c r="AA2088" s="2">
        <v>6417.06</v>
      </c>
      <c r="AB2088" s="3">
        <v>0.03</v>
      </c>
      <c r="AC2088" s="3">
        <v>0.03</v>
      </c>
      <c r="AD2088" s="2">
        <v>12834.12</v>
      </c>
    </row>
    <row r="2089" spans="1:65" x14ac:dyDescent="0.2">
      <c r="A2089">
        <v>55139611</v>
      </c>
      <c r="B2089" t="s">
        <v>1030</v>
      </c>
      <c r="C2089" t="s">
        <v>67</v>
      </c>
      <c r="D2089" t="s">
        <v>123</v>
      </c>
      <c r="E2089" t="s">
        <v>106</v>
      </c>
      <c r="F2089" s="1">
        <v>42376</v>
      </c>
      <c r="G2089" s="1">
        <v>42408</v>
      </c>
      <c r="I2089" s="1">
        <v>42406</v>
      </c>
      <c r="J2089" s="1">
        <v>42376</v>
      </c>
      <c r="K2089" s="1"/>
      <c r="L2089" t="s">
        <v>6395</v>
      </c>
      <c r="M2089" s="2">
        <v>455245</v>
      </c>
      <c r="N2089" t="s">
        <v>108</v>
      </c>
      <c r="O2089" t="b">
        <v>0</v>
      </c>
      <c r="Q2089" t="s">
        <v>6395</v>
      </c>
      <c r="W2089" s="2">
        <v>9104.9</v>
      </c>
      <c r="X2089" s="2">
        <v>455245</v>
      </c>
      <c r="Y2089" s="3">
        <v>0.06</v>
      </c>
      <c r="Z2089" s="2">
        <v>13657.35</v>
      </c>
      <c r="AA2089" s="2">
        <v>13657.35</v>
      </c>
      <c r="AB2089" s="3">
        <v>0.03</v>
      </c>
      <c r="AC2089" s="3">
        <v>0.03</v>
      </c>
      <c r="AD2089" s="2">
        <v>27314.7</v>
      </c>
    </row>
    <row r="2090" spans="1:65" x14ac:dyDescent="0.2">
      <c r="A2090">
        <v>55131278</v>
      </c>
      <c r="B2090" t="s">
        <v>93</v>
      </c>
      <c r="C2090" t="s">
        <v>67</v>
      </c>
      <c r="D2090" t="s">
        <v>153</v>
      </c>
      <c r="E2090" t="s">
        <v>79</v>
      </c>
      <c r="F2090" s="1">
        <v>42375</v>
      </c>
      <c r="G2090" s="1">
        <v>42584</v>
      </c>
      <c r="I2090" s="1">
        <v>42405</v>
      </c>
      <c r="J2090" s="1">
        <v>42375</v>
      </c>
      <c r="K2090" s="1"/>
      <c r="L2090" t="s">
        <v>6669</v>
      </c>
      <c r="M2090" s="2">
        <v>586358</v>
      </c>
      <c r="N2090" t="s">
        <v>155</v>
      </c>
      <c r="O2090" t="b">
        <v>0</v>
      </c>
      <c r="Q2090" t="s">
        <v>6669</v>
      </c>
      <c r="W2090" s="2">
        <v>11727.16</v>
      </c>
      <c r="X2090" s="2">
        <v>586358</v>
      </c>
      <c r="Y2090" s="3">
        <v>0.06</v>
      </c>
      <c r="Z2090" s="2">
        <v>17590.740000000002</v>
      </c>
      <c r="AA2090" s="2">
        <v>17590.740000000002</v>
      </c>
      <c r="AB2090" s="3">
        <v>0.03</v>
      </c>
      <c r="AC2090" s="3">
        <v>0.03</v>
      </c>
      <c r="AD2090" s="2">
        <v>35181.480000000003</v>
      </c>
    </row>
    <row r="2091" spans="1:65" x14ac:dyDescent="0.2">
      <c r="A2091">
        <v>55224099</v>
      </c>
      <c r="B2091" t="s">
        <v>200</v>
      </c>
      <c r="C2091" t="s">
        <v>67</v>
      </c>
      <c r="D2091" t="s">
        <v>78</v>
      </c>
      <c r="E2091" t="s">
        <v>79</v>
      </c>
      <c r="F2091" s="1">
        <v>42419</v>
      </c>
      <c r="G2091" s="1">
        <v>42855</v>
      </c>
      <c r="I2091" s="1">
        <v>42449</v>
      </c>
      <c r="J2091" s="1">
        <v>42419</v>
      </c>
      <c r="K2091" s="1"/>
      <c r="L2091" t="s">
        <v>1053</v>
      </c>
      <c r="M2091" s="2">
        <v>662737</v>
      </c>
      <c r="N2091" t="s">
        <v>108</v>
      </c>
      <c r="O2091" t="b">
        <v>0</v>
      </c>
      <c r="Q2091" t="s">
        <v>1053</v>
      </c>
      <c r="W2091" s="2">
        <v>13254.74</v>
      </c>
      <c r="X2091" s="2">
        <v>662737</v>
      </c>
      <c r="Y2091" s="3">
        <v>0.06</v>
      </c>
      <c r="Z2091" s="2">
        <v>19882.11</v>
      </c>
      <c r="AA2091" s="2">
        <v>19882.11</v>
      </c>
      <c r="AB2091" s="3">
        <v>0.03</v>
      </c>
      <c r="AC2091" s="3">
        <v>0.03</v>
      </c>
      <c r="AD2091" s="2">
        <v>39764.22</v>
      </c>
    </row>
    <row r="2092" spans="1:65" x14ac:dyDescent="0.2">
      <c r="A2092">
        <v>55305422</v>
      </c>
      <c r="B2092" t="s">
        <v>652</v>
      </c>
      <c r="C2092" t="s">
        <v>67</v>
      </c>
      <c r="D2092" t="s">
        <v>68</v>
      </c>
      <c r="E2092" t="s">
        <v>79</v>
      </c>
      <c r="F2092" s="1">
        <v>42484</v>
      </c>
      <c r="G2092" s="1">
        <v>42657</v>
      </c>
      <c r="I2092" s="1">
        <v>42514</v>
      </c>
      <c r="J2092" s="1">
        <v>42484</v>
      </c>
      <c r="K2092" s="1"/>
      <c r="L2092" t="s">
        <v>1657</v>
      </c>
      <c r="M2092" s="2">
        <v>210707</v>
      </c>
      <c r="N2092" t="s">
        <v>125</v>
      </c>
      <c r="O2092" t="b">
        <v>0</v>
      </c>
      <c r="Q2092" t="s">
        <v>1657</v>
      </c>
      <c r="W2092" s="2">
        <v>4214.1400000000003</v>
      </c>
      <c r="X2092" s="2">
        <v>210707</v>
      </c>
      <c r="Y2092" s="3">
        <v>0.06</v>
      </c>
      <c r="Z2092" s="2">
        <v>6321.21</v>
      </c>
      <c r="AA2092" s="2">
        <v>6321.21</v>
      </c>
      <c r="AB2092" s="3">
        <v>0.03</v>
      </c>
      <c r="AC2092" s="3">
        <v>0.03</v>
      </c>
      <c r="AD2092" s="2">
        <v>12642.42</v>
      </c>
    </row>
    <row r="2093" spans="1:65" x14ac:dyDescent="0.2">
      <c r="A2093">
        <v>55277238</v>
      </c>
      <c r="B2093" t="s">
        <v>4773</v>
      </c>
      <c r="C2093" t="s">
        <v>67</v>
      </c>
      <c r="D2093" t="s">
        <v>73</v>
      </c>
      <c r="E2093" t="s">
        <v>85</v>
      </c>
      <c r="F2093" s="1">
        <v>42464</v>
      </c>
      <c r="G2093" s="1">
        <v>42596</v>
      </c>
      <c r="I2093" s="1">
        <v>42494</v>
      </c>
      <c r="J2093" s="1">
        <v>42464</v>
      </c>
      <c r="K2093" s="1"/>
      <c r="L2093" t="s">
        <v>4774</v>
      </c>
      <c r="M2093" s="2">
        <v>693746</v>
      </c>
      <c r="N2093" t="s">
        <v>91</v>
      </c>
      <c r="O2093" t="b">
        <v>0</v>
      </c>
      <c r="Q2093" t="s">
        <v>4774</v>
      </c>
      <c r="W2093" s="2">
        <v>13874.92</v>
      </c>
      <c r="X2093" s="2">
        <v>693746</v>
      </c>
      <c r="Y2093" s="3">
        <v>0.06</v>
      </c>
      <c r="Z2093" s="2">
        <v>20812.38</v>
      </c>
      <c r="AA2093" s="2">
        <v>20812.38</v>
      </c>
      <c r="AB2093" s="3">
        <v>0.03</v>
      </c>
      <c r="AC2093" s="3">
        <v>0.03</v>
      </c>
      <c r="AD2093" s="2">
        <v>41624.76</v>
      </c>
      <c r="BC2093" t="s">
        <v>4775</v>
      </c>
      <c r="BD2093" t="s">
        <v>82</v>
      </c>
      <c r="BI2093" t="s">
        <v>396</v>
      </c>
      <c r="BJ2093" t="s">
        <v>4776</v>
      </c>
      <c r="BK2093">
        <v>5860</v>
      </c>
      <c r="BM2093">
        <v>33317</v>
      </c>
    </row>
    <row r="2094" spans="1:65" x14ac:dyDescent="0.2">
      <c r="A2094">
        <v>55451720</v>
      </c>
      <c r="B2094" t="s">
        <v>446</v>
      </c>
      <c r="C2094" t="s">
        <v>67</v>
      </c>
      <c r="D2094" t="s">
        <v>73</v>
      </c>
      <c r="E2094" t="s">
        <v>69</v>
      </c>
      <c r="F2094" s="1">
        <v>42594</v>
      </c>
      <c r="G2094" s="1">
        <v>42682</v>
      </c>
      <c r="I2094" s="1">
        <v>42624</v>
      </c>
      <c r="J2094" s="1">
        <v>42594</v>
      </c>
      <c r="K2094" s="1"/>
      <c r="L2094" t="s">
        <v>746</v>
      </c>
      <c r="M2094" s="2">
        <v>471698</v>
      </c>
      <c r="N2094" t="s">
        <v>112</v>
      </c>
      <c r="O2094" t="b">
        <v>0</v>
      </c>
      <c r="Q2094" t="s">
        <v>746</v>
      </c>
      <c r="W2094" s="2">
        <v>9433.9599999999991</v>
      </c>
      <c r="X2094" s="2">
        <v>471698</v>
      </c>
      <c r="Y2094" s="3">
        <v>0.06</v>
      </c>
      <c r="Z2094" s="2">
        <v>14150.94</v>
      </c>
      <c r="AA2094" s="2">
        <v>14150.94</v>
      </c>
      <c r="AB2094" s="3">
        <v>0.03</v>
      </c>
      <c r="AC2094" s="3">
        <v>0.03</v>
      </c>
      <c r="AD2094" s="2">
        <v>28301.88</v>
      </c>
    </row>
    <row r="2095" spans="1:65" x14ac:dyDescent="0.2">
      <c r="A2095">
        <v>55451039</v>
      </c>
      <c r="B2095" t="s">
        <v>1150</v>
      </c>
      <c r="C2095" t="s">
        <v>67</v>
      </c>
      <c r="D2095" t="s">
        <v>73</v>
      </c>
      <c r="E2095" t="s">
        <v>147</v>
      </c>
      <c r="F2095" s="1">
        <v>42830</v>
      </c>
      <c r="G2095" s="1">
        <v>42983</v>
      </c>
      <c r="I2095" s="1">
        <v>42860</v>
      </c>
      <c r="J2095" s="1">
        <v>42830</v>
      </c>
      <c r="K2095" s="1"/>
      <c r="L2095" t="s">
        <v>6495</v>
      </c>
      <c r="M2095" s="2">
        <v>459181</v>
      </c>
      <c r="N2095" t="s">
        <v>195</v>
      </c>
      <c r="O2095" t="b">
        <v>0</v>
      </c>
      <c r="Q2095" t="s">
        <v>6495</v>
      </c>
      <c r="W2095" s="2">
        <v>9183.6200000000008</v>
      </c>
      <c r="X2095" s="2">
        <v>459181</v>
      </c>
      <c r="Y2095" s="3">
        <v>0.06</v>
      </c>
      <c r="Z2095" s="2">
        <v>13775.43</v>
      </c>
      <c r="AA2095" s="2">
        <v>13775.43</v>
      </c>
      <c r="AB2095" s="3">
        <v>0.03</v>
      </c>
      <c r="AC2095" s="3">
        <v>0.03</v>
      </c>
      <c r="AD2095" s="2">
        <v>27550.86</v>
      </c>
    </row>
    <row r="2096" spans="1:65" x14ac:dyDescent="0.2">
      <c r="A2096">
        <v>55632569</v>
      </c>
      <c r="B2096" t="s">
        <v>549</v>
      </c>
      <c r="C2096" t="s">
        <v>67</v>
      </c>
      <c r="D2096" t="s">
        <v>84</v>
      </c>
      <c r="E2096" t="s">
        <v>69</v>
      </c>
      <c r="F2096" s="1">
        <f>I2096+360</f>
        <v>42972</v>
      </c>
      <c r="G2096" s="1">
        <v>42910</v>
      </c>
      <c r="I2096" s="1">
        <v>42612</v>
      </c>
      <c r="J2096" s="1">
        <v>42582</v>
      </c>
      <c r="K2096" s="1"/>
      <c r="L2096" t="s">
        <v>550</v>
      </c>
      <c r="M2096" s="2">
        <v>824996</v>
      </c>
      <c r="N2096" t="s">
        <v>138</v>
      </c>
      <c r="O2096" t="b">
        <v>0</v>
      </c>
      <c r="Q2096" t="s">
        <v>550</v>
      </c>
      <c r="W2096" s="2">
        <v>16499.919999999998</v>
      </c>
      <c r="X2096" s="2">
        <v>824996</v>
      </c>
      <c r="Y2096" s="3">
        <v>0.06</v>
      </c>
      <c r="Z2096" s="2">
        <v>24749.88</v>
      </c>
      <c r="AA2096" s="2">
        <v>24749.88</v>
      </c>
      <c r="AB2096" s="3">
        <v>0.03</v>
      </c>
      <c r="AC2096" s="3">
        <v>0.03</v>
      </c>
      <c r="AD2096" s="2">
        <v>49499.76</v>
      </c>
      <c r="AS2096" s="1">
        <v>42873</v>
      </c>
      <c r="AU2096" s="1">
        <v>42842</v>
      </c>
      <c r="BE2096" t="s">
        <v>551</v>
      </c>
      <c r="BF2096" t="s">
        <v>552</v>
      </c>
    </row>
    <row r="2097" spans="1:30" x14ac:dyDescent="0.2">
      <c r="A2097">
        <v>55671810</v>
      </c>
      <c r="B2097" t="s">
        <v>6580</v>
      </c>
      <c r="C2097" t="s">
        <v>94</v>
      </c>
      <c r="D2097" t="s">
        <v>95</v>
      </c>
      <c r="E2097" t="s">
        <v>110</v>
      </c>
      <c r="F2097" s="1">
        <v>42783</v>
      </c>
      <c r="G2097" s="1">
        <v>42900</v>
      </c>
      <c r="I2097" s="1">
        <v>42813</v>
      </c>
      <c r="J2097" s="1">
        <v>42783</v>
      </c>
      <c r="K2097" s="1"/>
      <c r="L2097" t="s">
        <v>6581</v>
      </c>
      <c r="M2097" s="2">
        <v>172300</v>
      </c>
      <c r="N2097" t="s">
        <v>155</v>
      </c>
      <c r="O2097" t="b">
        <v>1</v>
      </c>
      <c r="P2097" t="s">
        <v>116</v>
      </c>
      <c r="Q2097" t="s">
        <v>6581</v>
      </c>
      <c r="W2097" s="2">
        <v>3446</v>
      </c>
      <c r="X2097" s="2">
        <v>172300</v>
      </c>
      <c r="Y2097" s="3">
        <v>0.06</v>
      </c>
      <c r="Z2097" s="2">
        <v>5169</v>
      </c>
      <c r="AA2097" s="2">
        <v>5169</v>
      </c>
      <c r="AB2097" s="3">
        <v>0.03</v>
      </c>
      <c r="AC2097" s="3">
        <v>0.03</v>
      </c>
      <c r="AD2097" s="2">
        <v>10338</v>
      </c>
    </row>
    <row r="2098" spans="1:30" x14ac:dyDescent="0.2">
      <c r="A2098">
        <v>56223281</v>
      </c>
      <c r="B2098" t="s">
        <v>1251</v>
      </c>
      <c r="C2098" t="s">
        <v>67</v>
      </c>
      <c r="D2098" t="s">
        <v>68</v>
      </c>
      <c r="E2098" t="s">
        <v>69</v>
      </c>
      <c r="F2098" s="1">
        <v>42428</v>
      </c>
      <c r="G2098" s="1">
        <v>42628</v>
      </c>
      <c r="I2098" s="1">
        <v>42458</v>
      </c>
      <c r="J2098" s="1">
        <v>42428</v>
      </c>
      <c r="K2098" s="1"/>
      <c r="L2098" t="s">
        <v>1252</v>
      </c>
      <c r="M2098" s="2">
        <v>273607</v>
      </c>
      <c r="N2098" t="s">
        <v>71</v>
      </c>
      <c r="O2098" t="b">
        <v>0</v>
      </c>
      <c r="Q2098" t="s">
        <v>1252</v>
      </c>
      <c r="W2098" s="2">
        <v>5472.14</v>
      </c>
      <c r="X2098" s="2">
        <v>273607</v>
      </c>
      <c r="Y2098" s="3">
        <v>0.06</v>
      </c>
      <c r="Z2098" s="2">
        <v>8208.2099999999991</v>
      </c>
      <c r="AA2098" s="2">
        <v>8208.2099999999991</v>
      </c>
      <c r="AB2098" s="3">
        <v>0.03</v>
      </c>
      <c r="AC2098" s="3">
        <v>0.03</v>
      </c>
      <c r="AD2098" s="2">
        <v>16416.419999999998</v>
      </c>
    </row>
    <row r="2099" spans="1:30" x14ac:dyDescent="0.2">
      <c r="A2099">
        <v>56598367</v>
      </c>
      <c r="B2099" t="s">
        <v>243</v>
      </c>
      <c r="C2099" t="s">
        <v>67</v>
      </c>
      <c r="D2099" t="s">
        <v>153</v>
      </c>
      <c r="E2099" t="s">
        <v>69</v>
      </c>
      <c r="F2099" s="1">
        <v>42428</v>
      </c>
      <c r="G2099" s="1">
        <v>42837</v>
      </c>
      <c r="I2099" s="1">
        <v>42458</v>
      </c>
      <c r="J2099" s="1">
        <v>42428</v>
      </c>
      <c r="K2099" s="1"/>
      <c r="L2099" t="s">
        <v>5976</v>
      </c>
      <c r="M2099" s="2">
        <v>657394</v>
      </c>
      <c r="N2099" t="s">
        <v>130</v>
      </c>
      <c r="O2099" t="b">
        <v>0</v>
      </c>
      <c r="Q2099" t="s">
        <v>5976</v>
      </c>
      <c r="W2099" s="2">
        <v>13147.88</v>
      </c>
      <c r="X2099" s="2">
        <v>657394</v>
      </c>
      <c r="Y2099" s="3">
        <v>0.06</v>
      </c>
      <c r="Z2099" s="2">
        <v>19721.82</v>
      </c>
      <c r="AA2099" s="2">
        <v>19721.82</v>
      </c>
      <c r="AB2099" s="3">
        <v>0.03</v>
      </c>
      <c r="AC2099" s="3">
        <v>0.03</v>
      </c>
      <c r="AD2099" s="2">
        <v>39443.64</v>
      </c>
    </row>
    <row r="2100" spans="1:30" x14ac:dyDescent="0.2">
      <c r="A2100">
        <v>43994298</v>
      </c>
      <c r="B2100" t="s">
        <v>2998</v>
      </c>
      <c r="C2100" t="s">
        <v>322</v>
      </c>
      <c r="D2100" t="s">
        <v>84</v>
      </c>
      <c r="E2100" t="s">
        <v>85</v>
      </c>
      <c r="F2100" s="1">
        <v>42453</v>
      </c>
      <c r="G2100" s="1">
        <v>42493</v>
      </c>
      <c r="I2100" s="1">
        <v>42483</v>
      </c>
      <c r="J2100" s="1">
        <v>42453</v>
      </c>
      <c r="K2100" s="1"/>
      <c r="L2100" t="s">
        <v>2999</v>
      </c>
      <c r="M2100" s="2">
        <v>760719</v>
      </c>
      <c r="N2100" t="s">
        <v>155</v>
      </c>
      <c r="O2100" t="b">
        <v>1</v>
      </c>
      <c r="Q2100" t="s">
        <v>2999</v>
      </c>
      <c r="W2100" s="2">
        <v>15214.38</v>
      </c>
      <c r="X2100" s="2">
        <v>760719</v>
      </c>
      <c r="Y2100" s="3">
        <v>0.06</v>
      </c>
      <c r="Z2100" s="2">
        <v>22821.57</v>
      </c>
      <c r="AA2100" s="2">
        <v>22821.57</v>
      </c>
      <c r="AB2100" s="3">
        <v>0.03</v>
      </c>
      <c r="AC2100" s="3">
        <v>0.03</v>
      </c>
      <c r="AD2100" s="2">
        <v>45643.14</v>
      </c>
    </row>
    <row r="2101" spans="1:30" x14ac:dyDescent="0.2">
      <c r="A2101">
        <v>53776505</v>
      </c>
      <c r="B2101" t="s">
        <v>164</v>
      </c>
      <c r="C2101" t="s">
        <v>67</v>
      </c>
      <c r="D2101" t="s">
        <v>153</v>
      </c>
      <c r="E2101" t="s">
        <v>147</v>
      </c>
      <c r="F2101" s="1">
        <v>42385</v>
      </c>
      <c r="G2101" s="1">
        <v>42495</v>
      </c>
      <c r="I2101" s="1">
        <v>42415</v>
      </c>
      <c r="J2101" s="1">
        <v>42385</v>
      </c>
      <c r="K2101" s="1"/>
      <c r="L2101" t="s">
        <v>4211</v>
      </c>
      <c r="M2101" s="2">
        <v>785863</v>
      </c>
      <c r="N2101" t="s">
        <v>97</v>
      </c>
      <c r="O2101" t="b">
        <v>0</v>
      </c>
      <c r="Q2101" t="s">
        <v>4211</v>
      </c>
      <c r="W2101" s="2">
        <v>15717.26</v>
      </c>
      <c r="X2101" s="2">
        <v>785863</v>
      </c>
      <c r="Y2101" s="3">
        <v>0.06</v>
      </c>
      <c r="Z2101" s="2">
        <v>23575.89</v>
      </c>
      <c r="AA2101" s="2">
        <v>23575.89</v>
      </c>
      <c r="AB2101" s="3">
        <v>0.03</v>
      </c>
      <c r="AC2101" s="3">
        <v>0.03</v>
      </c>
      <c r="AD2101" s="2">
        <v>47151.78</v>
      </c>
    </row>
    <row r="2102" spans="1:30" x14ac:dyDescent="0.2">
      <c r="A2102">
        <v>54042491</v>
      </c>
      <c r="B2102" t="s">
        <v>673</v>
      </c>
      <c r="C2102" t="s">
        <v>94</v>
      </c>
      <c r="D2102" t="s">
        <v>95</v>
      </c>
      <c r="E2102" t="s">
        <v>74</v>
      </c>
      <c r="F2102" s="1">
        <v>42719</v>
      </c>
      <c r="G2102" s="1">
        <v>42883</v>
      </c>
      <c r="I2102" s="1">
        <v>42749</v>
      </c>
      <c r="J2102" s="1">
        <v>42719</v>
      </c>
      <c r="K2102" s="1"/>
      <c r="L2102" t="s">
        <v>6018</v>
      </c>
      <c r="M2102" s="2">
        <v>605900</v>
      </c>
      <c r="N2102" t="s">
        <v>195</v>
      </c>
      <c r="O2102" t="b">
        <v>0</v>
      </c>
      <c r="Q2102" t="s">
        <v>6018</v>
      </c>
      <c r="W2102" s="2">
        <v>12118</v>
      </c>
      <c r="X2102" s="2">
        <v>605900</v>
      </c>
      <c r="Y2102" s="3">
        <v>0.06</v>
      </c>
      <c r="Z2102" s="2">
        <v>18177</v>
      </c>
      <c r="AA2102" s="2">
        <v>18177</v>
      </c>
      <c r="AB2102" s="3">
        <v>0.03</v>
      </c>
      <c r="AC2102" s="3">
        <v>0.03</v>
      </c>
      <c r="AD2102" s="2">
        <v>36354</v>
      </c>
    </row>
    <row r="2103" spans="1:30" x14ac:dyDescent="0.2">
      <c r="A2103">
        <v>54182476</v>
      </c>
      <c r="B2103" t="s">
        <v>446</v>
      </c>
      <c r="C2103" t="s">
        <v>67</v>
      </c>
      <c r="D2103" t="s">
        <v>73</v>
      </c>
      <c r="E2103" t="s">
        <v>79</v>
      </c>
      <c r="F2103" s="1">
        <v>42615</v>
      </c>
      <c r="G2103" s="1">
        <v>42892</v>
      </c>
      <c r="I2103" s="1">
        <v>42645</v>
      </c>
      <c r="J2103" s="1">
        <v>42615</v>
      </c>
      <c r="K2103" s="1"/>
      <c r="L2103" t="s">
        <v>452</v>
      </c>
      <c r="M2103" s="2">
        <v>529967</v>
      </c>
      <c r="N2103" t="s">
        <v>100</v>
      </c>
      <c r="O2103" t="b">
        <v>0</v>
      </c>
      <c r="Q2103" t="s">
        <v>452</v>
      </c>
      <c r="W2103" s="2">
        <v>10599.34</v>
      </c>
      <c r="X2103" s="2">
        <v>529967</v>
      </c>
      <c r="Y2103" s="3">
        <v>0.06</v>
      </c>
      <c r="Z2103" s="2">
        <v>15899.01</v>
      </c>
      <c r="AA2103" s="2">
        <v>15899.01</v>
      </c>
      <c r="AB2103" s="3">
        <v>0.03</v>
      </c>
      <c r="AC2103" s="3">
        <v>0.03</v>
      </c>
      <c r="AD2103" s="2">
        <v>31798.02</v>
      </c>
    </row>
    <row r="2104" spans="1:30" x14ac:dyDescent="0.2">
      <c r="A2104">
        <v>54175678</v>
      </c>
      <c r="B2104" t="s">
        <v>504</v>
      </c>
      <c r="C2104" t="s">
        <v>94</v>
      </c>
      <c r="D2104" t="s">
        <v>95</v>
      </c>
      <c r="E2104" t="s">
        <v>74</v>
      </c>
      <c r="F2104" s="1">
        <v>42385</v>
      </c>
      <c r="G2104" s="1">
        <v>42416</v>
      </c>
      <c r="I2104" s="1">
        <v>42415</v>
      </c>
      <c r="J2104" s="1">
        <v>42385</v>
      </c>
      <c r="K2104" s="1"/>
      <c r="L2104" t="s">
        <v>1089</v>
      </c>
      <c r="M2104" s="2">
        <v>706200</v>
      </c>
      <c r="N2104" t="s">
        <v>87</v>
      </c>
      <c r="O2104" t="b">
        <v>0</v>
      </c>
      <c r="Q2104" t="s">
        <v>1089</v>
      </c>
      <c r="W2104" s="2">
        <v>14124</v>
      </c>
      <c r="X2104" s="2">
        <v>706200</v>
      </c>
      <c r="Y2104" s="3">
        <v>0.06</v>
      </c>
      <c r="Z2104" s="2">
        <v>21186</v>
      </c>
      <c r="AA2104" s="2">
        <v>21186</v>
      </c>
      <c r="AB2104" s="3">
        <v>0.03</v>
      </c>
      <c r="AC2104" s="3">
        <v>0.03</v>
      </c>
      <c r="AD2104" s="2">
        <v>42372</v>
      </c>
    </row>
    <row r="2105" spans="1:30" x14ac:dyDescent="0.2">
      <c r="A2105">
        <v>54184652</v>
      </c>
      <c r="B2105" t="s">
        <v>2165</v>
      </c>
      <c r="C2105" t="s">
        <v>67</v>
      </c>
      <c r="D2105" t="s">
        <v>89</v>
      </c>
      <c r="E2105" t="s">
        <v>106</v>
      </c>
      <c r="F2105" s="1">
        <v>42498</v>
      </c>
      <c r="G2105" s="1">
        <v>42679</v>
      </c>
      <c r="I2105" s="1">
        <v>42528</v>
      </c>
      <c r="J2105" s="1">
        <v>42498</v>
      </c>
      <c r="K2105" s="1"/>
      <c r="L2105" t="s">
        <v>2166</v>
      </c>
      <c r="M2105" s="2">
        <v>356977</v>
      </c>
      <c r="N2105" t="s">
        <v>193</v>
      </c>
      <c r="O2105" t="b">
        <v>0</v>
      </c>
      <c r="Q2105" t="s">
        <v>2166</v>
      </c>
      <c r="W2105" s="2">
        <v>7139.54</v>
      </c>
      <c r="X2105" s="2">
        <v>356977</v>
      </c>
      <c r="Y2105" s="3">
        <v>0.06</v>
      </c>
      <c r="Z2105" s="2">
        <v>10709.31</v>
      </c>
      <c r="AA2105" s="2">
        <v>10709.31</v>
      </c>
      <c r="AB2105" s="3">
        <v>0.03</v>
      </c>
      <c r="AC2105" s="3">
        <v>0.03</v>
      </c>
      <c r="AD2105" s="2">
        <v>21418.62</v>
      </c>
    </row>
    <row r="2106" spans="1:30" x14ac:dyDescent="0.2">
      <c r="A2106">
        <v>54184343</v>
      </c>
      <c r="B2106" t="s">
        <v>93</v>
      </c>
      <c r="C2106" t="s">
        <v>67</v>
      </c>
      <c r="D2106" t="s">
        <v>123</v>
      </c>
      <c r="E2106" t="s">
        <v>79</v>
      </c>
      <c r="F2106" s="1">
        <v>42854</v>
      </c>
      <c r="G2106" s="1">
        <v>42902</v>
      </c>
      <c r="I2106" s="1">
        <v>42884</v>
      </c>
      <c r="J2106" s="1">
        <v>42854</v>
      </c>
      <c r="K2106" s="1"/>
      <c r="L2106" t="s">
        <v>2342</v>
      </c>
      <c r="M2106" s="2">
        <v>387452</v>
      </c>
      <c r="N2106" t="s">
        <v>97</v>
      </c>
      <c r="O2106" t="b">
        <v>0</v>
      </c>
      <c r="Q2106" t="s">
        <v>2342</v>
      </c>
      <c r="W2106" s="2">
        <v>7749.04</v>
      </c>
      <c r="X2106" s="2">
        <v>387452</v>
      </c>
      <c r="Y2106" s="3">
        <v>0.06</v>
      </c>
      <c r="Z2106" s="2">
        <v>11623.56</v>
      </c>
      <c r="AA2106" s="2">
        <v>11623.56</v>
      </c>
      <c r="AB2106" s="3">
        <v>0.03</v>
      </c>
      <c r="AC2106" s="3">
        <v>0.03</v>
      </c>
      <c r="AD2106" s="2">
        <v>23247.119999999999</v>
      </c>
    </row>
    <row r="2107" spans="1:30" x14ac:dyDescent="0.2">
      <c r="A2107">
        <v>54178649</v>
      </c>
      <c r="B2107" t="s">
        <v>3522</v>
      </c>
      <c r="C2107" t="s">
        <v>67</v>
      </c>
      <c r="D2107" t="s">
        <v>123</v>
      </c>
      <c r="E2107" t="s">
        <v>106</v>
      </c>
      <c r="F2107" s="1">
        <f>I2107+360</f>
        <v>42942</v>
      </c>
      <c r="G2107" s="1">
        <v>42835</v>
      </c>
      <c r="I2107" s="1">
        <v>42582</v>
      </c>
      <c r="J2107" s="1">
        <v>42552</v>
      </c>
      <c r="K2107" s="1"/>
      <c r="L2107" t="s">
        <v>3523</v>
      </c>
      <c r="M2107" s="2">
        <v>727057</v>
      </c>
      <c r="N2107" t="s">
        <v>91</v>
      </c>
      <c r="O2107" t="b">
        <v>0</v>
      </c>
      <c r="Q2107" t="s">
        <v>3523</v>
      </c>
      <c r="W2107" s="2">
        <v>14541.14</v>
      </c>
      <c r="X2107" s="2">
        <v>727057</v>
      </c>
      <c r="Y2107" s="3">
        <v>0.06</v>
      </c>
      <c r="Z2107" s="2">
        <v>21811.71</v>
      </c>
      <c r="AA2107" s="2">
        <v>21811.71</v>
      </c>
      <c r="AB2107" s="3">
        <v>0.03</v>
      </c>
      <c r="AC2107" s="3">
        <v>0.03</v>
      </c>
      <c r="AD2107" s="2">
        <v>43623.42</v>
      </c>
    </row>
    <row r="2108" spans="1:30" x14ac:dyDescent="0.2">
      <c r="A2108">
        <v>54188860</v>
      </c>
      <c r="B2108" t="s">
        <v>122</v>
      </c>
      <c r="C2108" t="s">
        <v>67</v>
      </c>
      <c r="D2108" t="s">
        <v>73</v>
      </c>
      <c r="E2108" t="s">
        <v>110</v>
      </c>
      <c r="F2108" s="1">
        <v>42668</v>
      </c>
      <c r="G2108" s="1">
        <v>42936</v>
      </c>
      <c r="I2108" s="1">
        <v>42698</v>
      </c>
      <c r="J2108" s="1">
        <v>42668</v>
      </c>
      <c r="K2108" s="1"/>
      <c r="L2108" t="s">
        <v>5202</v>
      </c>
      <c r="M2108" s="2">
        <v>332948</v>
      </c>
      <c r="N2108" t="s">
        <v>115</v>
      </c>
      <c r="O2108" t="b">
        <v>0</v>
      </c>
      <c r="Q2108" t="s">
        <v>5202</v>
      </c>
      <c r="W2108" s="2">
        <v>6658.96</v>
      </c>
      <c r="X2108" s="2">
        <v>332948</v>
      </c>
      <c r="Y2108" s="3">
        <v>0.06</v>
      </c>
      <c r="Z2108" s="2">
        <v>9988.44</v>
      </c>
      <c r="AA2108" s="2">
        <v>9988.44</v>
      </c>
      <c r="AB2108" s="3">
        <v>0.03</v>
      </c>
      <c r="AC2108" s="3">
        <v>0.03</v>
      </c>
      <c r="AD2108" s="2">
        <v>19976.88</v>
      </c>
    </row>
    <row r="2109" spans="1:30" x14ac:dyDescent="0.2">
      <c r="A2109">
        <v>54245067</v>
      </c>
      <c r="B2109" t="s">
        <v>4761</v>
      </c>
      <c r="C2109" t="s">
        <v>67</v>
      </c>
      <c r="D2109" t="s">
        <v>123</v>
      </c>
      <c r="E2109" t="s">
        <v>69</v>
      </c>
      <c r="F2109" s="1">
        <v>42465</v>
      </c>
      <c r="G2109" s="1">
        <v>42834</v>
      </c>
      <c r="I2109" s="1">
        <v>42495</v>
      </c>
      <c r="J2109" s="1">
        <v>42465</v>
      </c>
      <c r="K2109" s="1"/>
      <c r="L2109" t="s">
        <v>4762</v>
      </c>
      <c r="M2109" s="2">
        <v>484098</v>
      </c>
      <c r="N2109" t="s">
        <v>155</v>
      </c>
      <c r="O2109" t="b">
        <v>0</v>
      </c>
      <c r="Q2109" t="s">
        <v>4762</v>
      </c>
      <c r="W2109" s="2">
        <v>9681.9599999999991</v>
      </c>
      <c r="X2109" s="2">
        <v>484098</v>
      </c>
      <c r="Y2109" s="3">
        <v>0.06</v>
      </c>
      <c r="Z2109" s="2">
        <v>14522.94</v>
      </c>
      <c r="AA2109" s="2">
        <v>14522.94</v>
      </c>
      <c r="AB2109" s="3">
        <v>0.03</v>
      </c>
      <c r="AC2109" s="3">
        <v>0.03</v>
      </c>
      <c r="AD2109" s="2">
        <v>29045.88</v>
      </c>
    </row>
    <row r="2110" spans="1:30" x14ac:dyDescent="0.2">
      <c r="A2110">
        <v>54550767</v>
      </c>
      <c r="B2110" t="s">
        <v>93</v>
      </c>
      <c r="C2110" t="s">
        <v>67</v>
      </c>
      <c r="D2110" t="s">
        <v>123</v>
      </c>
      <c r="E2110" t="s">
        <v>85</v>
      </c>
      <c r="F2110" s="1">
        <v>42445</v>
      </c>
      <c r="G2110" s="1">
        <v>42491</v>
      </c>
      <c r="I2110" s="1">
        <v>42475</v>
      </c>
      <c r="J2110" s="1">
        <v>42445</v>
      </c>
      <c r="K2110" s="1"/>
      <c r="L2110" t="s">
        <v>888</v>
      </c>
      <c r="M2110" s="2">
        <v>437088</v>
      </c>
      <c r="N2110" t="s">
        <v>91</v>
      </c>
      <c r="O2110" t="b">
        <v>0</v>
      </c>
      <c r="P2110" t="s">
        <v>116</v>
      </c>
      <c r="Q2110" t="s">
        <v>888</v>
      </c>
      <c r="W2110" s="2">
        <v>8741.76</v>
      </c>
      <c r="X2110" s="2">
        <v>437088</v>
      </c>
      <c r="Y2110" s="3">
        <v>0.06</v>
      </c>
      <c r="Z2110" s="2">
        <v>13112.64</v>
      </c>
      <c r="AA2110" s="2">
        <v>13112.64</v>
      </c>
      <c r="AB2110" s="3">
        <v>0.03</v>
      </c>
      <c r="AC2110" s="3">
        <v>0.03</v>
      </c>
      <c r="AD2110" s="2">
        <v>26225.279999999999</v>
      </c>
    </row>
    <row r="2111" spans="1:30" x14ac:dyDescent="0.2">
      <c r="A2111">
        <v>54545285</v>
      </c>
      <c r="B2111" t="s">
        <v>1907</v>
      </c>
      <c r="C2111" t="s">
        <v>105</v>
      </c>
      <c r="D2111" t="s">
        <v>68</v>
      </c>
      <c r="E2111" t="s">
        <v>147</v>
      </c>
      <c r="F2111" s="1">
        <v>42741</v>
      </c>
      <c r="G2111" s="1">
        <v>42992</v>
      </c>
      <c r="I2111" s="1">
        <v>42771</v>
      </c>
      <c r="J2111" s="1">
        <v>42741</v>
      </c>
      <c r="K2111" s="1"/>
      <c r="L2111" t="s">
        <v>1908</v>
      </c>
      <c r="M2111" s="2">
        <v>532312</v>
      </c>
      <c r="N2111" t="s">
        <v>115</v>
      </c>
      <c r="O2111" t="b">
        <v>0</v>
      </c>
      <c r="Q2111" t="s">
        <v>1908</v>
      </c>
      <c r="W2111" s="2">
        <v>10646.24</v>
      </c>
      <c r="X2111" s="2">
        <v>532312</v>
      </c>
      <c r="Y2111" s="3">
        <v>0.06</v>
      </c>
      <c r="Z2111" s="2">
        <v>15969.36</v>
      </c>
      <c r="AA2111" s="2">
        <v>15969.36</v>
      </c>
      <c r="AB2111" s="3">
        <v>0.03</v>
      </c>
      <c r="AC2111" s="3">
        <v>0.03</v>
      </c>
      <c r="AD2111" s="2">
        <v>31938.720000000001</v>
      </c>
    </row>
    <row r="2112" spans="1:30" x14ac:dyDescent="0.2">
      <c r="A2112">
        <v>54647274</v>
      </c>
      <c r="B2112" t="s">
        <v>896</v>
      </c>
      <c r="C2112" t="s">
        <v>67</v>
      </c>
      <c r="D2112" t="s">
        <v>153</v>
      </c>
      <c r="E2112" t="s">
        <v>106</v>
      </c>
      <c r="F2112" s="1">
        <f>I2112+360</f>
        <v>42963</v>
      </c>
      <c r="G2112" s="1">
        <v>42701</v>
      </c>
      <c r="I2112" s="1">
        <v>42603</v>
      </c>
      <c r="J2112" s="1">
        <v>42573</v>
      </c>
      <c r="K2112" s="1"/>
      <c r="L2112" t="s">
        <v>5714</v>
      </c>
      <c r="M2112" s="2">
        <v>316019</v>
      </c>
      <c r="N2112" t="s">
        <v>71</v>
      </c>
      <c r="O2112" t="b">
        <v>0</v>
      </c>
      <c r="Q2112" t="s">
        <v>5714</v>
      </c>
      <c r="W2112" s="2">
        <v>6320.38</v>
      </c>
      <c r="X2112" s="2">
        <v>316019</v>
      </c>
      <c r="Y2112" s="3">
        <v>0.06</v>
      </c>
      <c r="Z2112" s="2">
        <v>9480.57</v>
      </c>
      <c r="AA2112" s="2">
        <v>9480.57</v>
      </c>
      <c r="AB2112" s="3">
        <v>0.03</v>
      </c>
      <c r="AC2112" s="3">
        <v>0.03</v>
      </c>
      <c r="AD2112" s="2">
        <v>18961.14</v>
      </c>
    </row>
    <row r="2113" spans="1:65" x14ac:dyDescent="0.2">
      <c r="A2113">
        <v>54648280</v>
      </c>
      <c r="B2113" t="s">
        <v>243</v>
      </c>
      <c r="C2113" t="s">
        <v>94</v>
      </c>
      <c r="D2113" t="s">
        <v>95</v>
      </c>
      <c r="E2113" t="s">
        <v>74</v>
      </c>
      <c r="F2113" s="1">
        <v>42519</v>
      </c>
      <c r="G2113" s="1">
        <v>42933</v>
      </c>
      <c r="I2113" s="1">
        <v>42549</v>
      </c>
      <c r="J2113" s="1">
        <v>42519</v>
      </c>
      <c r="K2113" s="1"/>
      <c r="L2113" t="s">
        <v>6458</v>
      </c>
      <c r="M2113" s="2">
        <v>581841</v>
      </c>
      <c r="N2113" t="s">
        <v>97</v>
      </c>
      <c r="O2113" t="b">
        <v>0</v>
      </c>
      <c r="Q2113" t="s">
        <v>6458</v>
      </c>
      <c r="W2113" s="2">
        <v>11636.82</v>
      </c>
      <c r="X2113" s="2">
        <v>581841</v>
      </c>
      <c r="Y2113" s="3">
        <v>0.06</v>
      </c>
      <c r="Z2113" s="2">
        <v>17455.23</v>
      </c>
      <c r="AA2113" s="2">
        <v>17455.23</v>
      </c>
      <c r="AB2113" s="3">
        <v>0.03</v>
      </c>
      <c r="AC2113" s="3">
        <v>0.03</v>
      </c>
      <c r="AD2113" s="2">
        <v>34910.46</v>
      </c>
    </row>
    <row r="2114" spans="1:65" x14ac:dyDescent="0.2">
      <c r="A2114">
        <v>54744614</v>
      </c>
      <c r="B2114" t="s">
        <v>120</v>
      </c>
      <c r="C2114" t="s">
        <v>67</v>
      </c>
      <c r="D2114" t="s">
        <v>153</v>
      </c>
      <c r="E2114" t="s">
        <v>110</v>
      </c>
      <c r="F2114" s="1">
        <v>42461</v>
      </c>
      <c r="G2114" s="1">
        <v>42564</v>
      </c>
      <c r="I2114" s="1">
        <v>42491</v>
      </c>
      <c r="J2114" s="1">
        <v>42461</v>
      </c>
      <c r="K2114" s="1"/>
      <c r="L2114" t="s">
        <v>4648</v>
      </c>
      <c r="M2114" s="2">
        <v>352161</v>
      </c>
      <c r="N2114" t="s">
        <v>125</v>
      </c>
      <c r="O2114" t="b">
        <v>0</v>
      </c>
      <c r="Q2114" t="s">
        <v>4648</v>
      </c>
      <c r="W2114" s="2">
        <v>7043.22</v>
      </c>
      <c r="X2114" s="2">
        <v>352161</v>
      </c>
      <c r="Y2114" s="3">
        <v>0.06</v>
      </c>
      <c r="Z2114" s="2">
        <v>10564.83</v>
      </c>
      <c r="AA2114" s="2">
        <v>10564.83</v>
      </c>
      <c r="AB2114" s="3">
        <v>0.03</v>
      </c>
      <c r="AC2114" s="3">
        <v>0.03</v>
      </c>
      <c r="AD2114" s="2">
        <v>21129.66</v>
      </c>
    </row>
    <row r="2115" spans="1:65" x14ac:dyDescent="0.2">
      <c r="A2115">
        <v>54829979</v>
      </c>
      <c r="B2115" t="s">
        <v>293</v>
      </c>
      <c r="C2115" t="s">
        <v>67</v>
      </c>
      <c r="D2115" t="s">
        <v>123</v>
      </c>
      <c r="E2115" t="s">
        <v>147</v>
      </c>
      <c r="F2115" s="1">
        <v>42472</v>
      </c>
      <c r="G2115" s="1">
        <v>42530</v>
      </c>
      <c r="I2115" s="1">
        <v>42502</v>
      </c>
      <c r="J2115" s="1">
        <v>42472</v>
      </c>
      <c r="K2115" s="1"/>
      <c r="L2115" t="s">
        <v>294</v>
      </c>
      <c r="M2115" s="2">
        <v>807789</v>
      </c>
      <c r="N2115" t="s">
        <v>125</v>
      </c>
      <c r="O2115" t="b">
        <v>0</v>
      </c>
      <c r="P2115" t="s">
        <v>116</v>
      </c>
      <c r="Q2115" t="s">
        <v>294</v>
      </c>
      <c r="W2115" s="2">
        <v>16155.78</v>
      </c>
      <c r="X2115" s="2">
        <v>807789</v>
      </c>
      <c r="Y2115" s="3">
        <v>0.06</v>
      </c>
      <c r="Z2115" s="2">
        <v>24233.67</v>
      </c>
      <c r="AA2115" s="2">
        <v>24233.67</v>
      </c>
      <c r="AB2115" s="3">
        <v>0.03</v>
      </c>
      <c r="AC2115" s="3">
        <v>0.03</v>
      </c>
      <c r="AD2115" s="2">
        <v>48467.34</v>
      </c>
    </row>
    <row r="2116" spans="1:65" x14ac:dyDescent="0.2">
      <c r="A2116">
        <v>54805218</v>
      </c>
      <c r="B2116" t="s">
        <v>120</v>
      </c>
      <c r="C2116" t="s">
        <v>94</v>
      </c>
      <c r="D2116" t="s">
        <v>95</v>
      </c>
      <c r="E2116" t="s">
        <v>79</v>
      </c>
      <c r="F2116" s="1">
        <v>42427</v>
      </c>
      <c r="G2116" s="1">
        <v>42564</v>
      </c>
      <c r="I2116" s="1">
        <v>42457</v>
      </c>
      <c r="J2116" s="1">
        <v>42427</v>
      </c>
      <c r="K2116" s="1"/>
      <c r="L2116" t="s">
        <v>507</v>
      </c>
      <c r="M2116" s="2">
        <v>607430</v>
      </c>
      <c r="N2116" t="s">
        <v>71</v>
      </c>
      <c r="O2116" t="b">
        <v>0</v>
      </c>
      <c r="Q2116" t="s">
        <v>507</v>
      </c>
      <c r="W2116" s="2">
        <v>12148.6</v>
      </c>
      <c r="X2116" s="2">
        <v>607430</v>
      </c>
      <c r="Y2116" s="3">
        <v>0.06</v>
      </c>
      <c r="Z2116" s="2">
        <v>18222.900000000001</v>
      </c>
      <c r="AA2116" s="2">
        <v>18222.900000000001</v>
      </c>
      <c r="AB2116" s="3">
        <v>0.03</v>
      </c>
      <c r="AC2116" s="3">
        <v>0.03</v>
      </c>
      <c r="AD2116" s="2">
        <v>36445.800000000003</v>
      </c>
    </row>
    <row r="2117" spans="1:65" x14ac:dyDescent="0.2">
      <c r="A2117">
        <v>54804659</v>
      </c>
      <c r="B2117" t="s">
        <v>957</v>
      </c>
      <c r="C2117" t="s">
        <v>67</v>
      </c>
      <c r="D2117" t="s">
        <v>153</v>
      </c>
      <c r="E2117" t="s">
        <v>69</v>
      </c>
      <c r="F2117" s="1">
        <v>42504</v>
      </c>
      <c r="G2117" s="1">
        <v>42678</v>
      </c>
      <c r="I2117" s="1">
        <v>42534</v>
      </c>
      <c r="J2117" s="1">
        <v>42504</v>
      </c>
      <c r="K2117" s="1"/>
      <c r="L2117" t="s">
        <v>958</v>
      </c>
      <c r="M2117" s="2">
        <v>547929</v>
      </c>
      <c r="N2117" t="s">
        <v>108</v>
      </c>
      <c r="O2117" t="b">
        <v>0</v>
      </c>
      <c r="Q2117" t="s">
        <v>958</v>
      </c>
      <c r="W2117" s="2">
        <v>10958.58</v>
      </c>
      <c r="X2117" s="2">
        <v>547929</v>
      </c>
      <c r="Y2117" s="3">
        <v>0.06</v>
      </c>
      <c r="Z2117" s="2">
        <v>16437.87</v>
      </c>
      <c r="AA2117" s="2">
        <v>16437.87</v>
      </c>
      <c r="AB2117" s="3">
        <v>0.03</v>
      </c>
      <c r="AC2117" s="3">
        <v>0.03</v>
      </c>
      <c r="AD2117" s="2">
        <v>32875.74</v>
      </c>
      <c r="BC2117" t="s">
        <v>959</v>
      </c>
      <c r="BI2117" t="s">
        <v>960</v>
      </c>
      <c r="BJ2117" t="s">
        <v>961</v>
      </c>
      <c r="BK2117" t="s">
        <v>962</v>
      </c>
      <c r="BM2117">
        <v>6029</v>
      </c>
    </row>
    <row r="2118" spans="1:65" x14ac:dyDescent="0.2">
      <c r="A2118">
        <v>54798314</v>
      </c>
      <c r="B2118" t="s">
        <v>1121</v>
      </c>
      <c r="C2118" t="s">
        <v>67</v>
      </c>
      <c r="D2118" t="s">
        <v>123</v>
      </c>
      <c r="E2118" t="s">
        <v>74</v>
      </c>
      <c r="F2118" s="1">
        <v>42416</v>
      </c>
      <c r="G2118" s="1">
        <v>42546</v>
      </c>
      <c r="I2118" s="1">
        <v>42446</v>
      </c>
      <c r="J2118" s="1">
        <v>42416</v>
      </c>
      <c r="K2118" s="1"/>
      <c r="L2118" t="s">
        <v>1122</v>
      </c>
      <c r="M2118" s="2">
        <v>594191</v>
      </c>
      <c r="N2118" t="s">
        <v>103</v>
      </c>
      <c r="O2118" t="b">
        <v>0</v>
      </c>
      <c r="Q2118" t="s">
        <v>1122</v>
      </c>
      <c r="W2118" s="2">
        <v>11883.82</v>
      </c>
      <c r="X2118" s="2">
        <v>594191</v>
      </c>
      <c r="Y2118" s="3">
        <v>0.06</v>
      </c>
      <c r="Z2118" s="2">
        <v>17825.73</v>
      </c>
      <c r="AA2118" s="2">
        <v>17825.73</v>
      </c>
      <c r="AB2118" s="3">
        <v>0.03</v>
      </c>
      <c r="AC2118" s="3">
        <v>0.03</v>
      </c>
      <c r="AD2118" s="2">
        <v>35651.46</v>
      </c>
    </row>
    <row r="2119" spans="1:65" x14ac:dyDescent="0.2">
      <c r="A2119">
        <v>54806078</v>
      </c>
      <c r="B2119" t="s">
        <v>516</v>
      </c>
      <c r="C2119" t="s">
        <v>67</v>
      </c>
      <c r="D2119" t="s">
        <v>68</v>
      </c>
      <c r="E2119" t="s">
        <v>106</v>
      </c>
      <c r="F2119" s="1">
        <v>42881</v>
      </c>
      <c r="G2119" s="1">
        <v>42938</v>
      </c>
      <c r="I2119" s="1">
        <v>42911</v>
      </c>
      <c r="J2119" s="1">
        <v>42881</v>
      </c>
      <c r="K2119" s="1"/>
      <c r="L2119" t="s">
        <v>1266</v>
      </c>
      <c r="M2119" s="2">
        <v>546795</v>
      </c>
      <c r="N2119" t="s">
        <v>195</v>
      </c>
      <c r="O2119" t="b">
        <v>0</v>
      </c>
      <c r="Q2119" t="s">
        <v>1266</v>
      </c>
      <c r="W2119" s="2">
        <v>10935.9</v>
      </c>
      <c r="X2119" s="2">
        <v>546795</v>
      </c>
      <c r="Y2119" s="3">
        <v>0.06</v>
      </c>
      <c r="Z2119" s="2">
        <v>16403.849999999999</v>
      </c>
      <c r="AA2119" s="2">
        <v>16403.849999999999</v>
      </c>
      <c r="AB2119" s="3">
        <v>0.03</v>
      </c>
      <c r="AC2119" s="3">
        <v>0.03</v>
      </c>
      <c r="AD2119" s="2">
        <v>32807.699999999997</v>
      </c>
    </row>
    <row r="2120" spans="1:65" x14ac:dyDescent="0.2">
      <c r="A2120">
        <v>54823075</v>
      </c>
      <c r="B2120" t="s">
        <v>673</v>
      </c>
      <c r="C2120" t="s">
        <v>67</v>
      </c>
      <c r="D2120" t="s">
        <v>123</v>
      </c>
      <c r="E2120" t="s">
        <v>147</v>
      </c>
      <c r="F2120" s="1">
        <v>42535</v>
      </c>
      <c r="G2120" s="1">
        <v>42714</v>
      </c>
      <c r="I2120" s="1">
        <v>42565</v>
      </c>
      <c r="J2120" s="1">
        <v>42535</v>
      </c>
      <c r="K2120" s="1"/>
      <c r="L2120" t="s">
        <v>2580</v>
      </c>
      <c r="M2120" s="2">
        <v>714089</v>
      </c>
      <c r="N2120" t="s">
        <v>115</v>
      </c>
      <c r="O2120" t="b">
        <v>0</v>
      </c>
      <c r="Q2120" t="s">
        <v>2580</v>
      </c>
      <c r="W2120" s="2">
        <v>14281.78</v>
      </c>
      <c r="X2120" s="2">
        <v>714089</v>
      </c>
      <c r="Y2120" s="3">
        <v>0.06</v>
      </c>
      <c r="Z2120" s="2">
        <v>21422.67</v>
      </c>
      <c r="AA2120" s="2">
        <v>21422.67</v>
      </c>
      <c r="AB2120" s="3">
        <v>0.03</v>
      </c>
      <c r="AC2120" s="3">
        <v>0.03</v>
      </c>
      <c r="AD2120" s="2">
        <v>42845.34</v>
      </c>
    </row>
    <row r="2121" spans="1:65" x14ac:dyDescent="0.2">
      <c r="A2121">
        <v>54824739</v>
      </c>
      <c r="B2121" t="s">
        <v>2670</v>
      </c>
      <c r="C2121" t="s">
        <v>67</v>
      </c>
      <c r="D2121" t="s">
        <v>84</v>
      </c>
      <c r="E2121" t="s">
        <v>110</v>
      </c>
      <c r="F2121" s="1">
        <v>42442</v>
      </c>
      <c r="G2121" s="1">
        <v>42486</v>
      </c>
      <c r="I2121" s="1">
        <v>42472</v>
      </c>
      <c r="J2121" s="1">
        <v>42442</v>
      </c>
      <c r="K2121" s="1"/>
      <c r="L2121" t="s">
        <v>2671</v>
      </c>
      <c r="M2121" s="2">
        <v>526595</v>
      </c>
      <c r="N2121" t="s">
        <v>193</v>
      </c>
      <c r="O2121" t="b">
        <v>0</v>
      </c>
      <c r="Q2121" t="s">
        <v>2671</v>
      </c>
      <c r="W2121" s="2">
        <v>10531.9</v>
      </c>
      <c r="X2121" s="2">
        <v>526595</v>
      </c>
      <c r="Y2121" s="3">
        <v>0.06</v>
      </c>
      <c r="Z2121" s="2">
        <v>15797.85</v>
      </c>
      <c r="AA2121" s="2">
        <v>15797.85</v>
      </c>
      <c r="AB2121" s="3">
        <v>0.03</v>
      </c>
      <c r="AC2121" s="3">
        <v>0.03</v>
      </c>
      <c r="AD2121" s="2">
        <v>31595.7</v>
      </c>
    </row>
    <row r="2122" spans="1:65" x14ac:dyDescent="0.2">
      <c r="A2122">
        <v>54799901</v>
      </c>
      <c r="B2122" t="s">
        <v>2843</v>
      </c>
      <c r="C2122" t="s">
        <v>67</v>
      </c>
      <c r="D2122" t="s">
        <v>89</v>
      </c>
      <c r="E2122" t="s">
        <v>110</v>
      </c>
      <c r="F2122" s="1">
        <v>42482</v>
      </c>
      <c r="G2122" s="1">
        <v>42714</v>
      </c>
      <c r="I2122" s="1">
        <v>42512</v>
      </c>
      <c r="J2122" s="1">
        <v>42482</v>
      </c>
      <c r="K2122" s="1"/>
      <c r="L2122" t="s">
        <v>2844</v>
      </c>
      <c r="M2122" s="2">
        <v>494552</v>
      </c>
      <c r="N2122" t="s">
        <v>115</v>
      </c>
      <c r="O2122" t="b">
        <v>0</v>
      </c>
      <c r="Q2122" t="s">
        <v>2844</v>
      </c>
      <c r="W2122" s="2">
        <v>9891.0400000000009</v>
      </c>
      <c r="X2122" s="2">
        <v>494552</v>
      </c>
      <c r="Y2122" s="3">
        <v>0.06</v>
      </c>
      <c r="Z2122" s="2">
        <v>14836.56</v>
      </c>
      <c r="AA2122" s="2">
        <v>14836.56</v>
      </c>
      <c r="AB2122" s="3">
        <v>0.03</v>
      </c>
      <c r="AC2122" s="3">
        <v>0.03</v>
      </c>
      <c r="AD2122" s="2">
        <v>29673.119999999999</v>
      </c>
    </row>
    <row r="2123" spans="1:65" x14ac:dyDescent="0.2">
      <c r="A2123">
        <v>54835062</v>
      </c>
      <c r="B2123" t="s">
        <v>120</v>
      </c>
      <c r="C2123" t="s">
        <v>67</v>
      </c>
      <c r="D2123" t="s">
        <v>68</v>
      </c>
      <c r="E2123" t="s">
        <v>74</v>
      </c>
      <c r="F2123" s="1">
        <v>42726</v>
      </c>
      <c r="G2123" s="1">
        <v>42773</v>
      </c>
      <c r="I2123" s="1">
        <v>42756</v>
      </c>
      <c r="J2123" s="1">
        <v>42726</v>
      </c>
      <c r="K2123" s="1"/>
      <c r="L2123" t="s">
        <v>4404</v>
      </c>
      <c r="M2123" s="2">
        <v>800936</v>
      </c>
      <c r="N2123" t="s">
        <v>97</v>
      </c>
      <c r="O2123" t="b">
        <v>0</v>
      </c>
      <c r="Q2123" t="s">
        <v>4404</v>
      </c>
      <c r="W2123" s="2">
        <v>16018.72</v>
      </c>
      <c r="X2123" s="2">
        <v>800936</v>
      </c>
      <c r="Y2123" s="3">
        <v>0.06</v>
      </c>
      <c r="Z2123" s="2">
        <v>24028.080000000002</v>
      </c>
      <c r="AA2123" s="2">
        <v>24028.080000000002</v>
      </c>
      <c r="AB2123" s="3">
        <v>0.03</v>
      </c>
      <c r="AC2123" s="3">
        <v>0.03</v>
      </c>
      <c r="AD2123" s="2">
        <v>48056.160000000003</v>
      </c>
    </row>
    <row r="2124" spans="1:65" x14ac:dyDescent="0.2">
      <c r="A2124">
        <v>54785947</v>
      </c>
      <c r="B2124" t="s">
        <v>122</v>
      </c>
      <c r="C2124" t="s">
        <v>94</v>
      </c>
      <c r="D2124" t="s">
        <v>95</v>
      </c>
      <c r="E2124" t="s">
        <v>79</v>
      </c>
      <c r="F2124" s="1">
        <v>42626</v>
      </c>
      <c r="G2124" s="1">
        <v>42960</v>
      </c>
      <c r="I2124" s="1">
        <v>42656</v>
      </c>
      <c r="J2124" s="1">
        <v>42626</v>
      </c>
      <c r="K2124" s="1"/>
      <c r="L2124" t="s">
        <v>4540</v>
      </c>
      <c r="M2124" s="2">
        <v>165651</v>
      </c>
      <c r="N2124" t="s">
        <v>130</v>
      </c>
      <c r="O2124" t="b">
        <v>0</v>
      </c>
      <c r="P2124" t="s">
        <v>116</v>
      </c>
      <c r="Q2124" t="s">
        <v>4540</v>
      </c>
      <c r="W2124" s="2">
        <v>3313.02</v>
      </c>
      <c r="X2124" s="2">
        <v>165651</v>
      </c>
      <c r="Y2124" s="3">
        <v>0.06</v>
      </c>
      <c r="Z2124" s="2">
        <v>4969.53</v>
      </c>
      <c r="AA2124" s="2">
        <v>4969.53</v>
      </c>
      <c r="AB2124" s="3">
        <v>0.03</v>
      </c>
      <c r="AC2124" s="3">
        <v>0.03</v>
      </c>
      <c r="AD2124" s="2">
        <v>9939.06</v>
      </c>
    </row>
    <row r="2125" spans="1:65" x14ac:dyDescent="0.2">
      <c r="A2125">
        <v>54810131</v>
      </c>
      <c r="B2125" t="s">
        <v>122</v>
      </c>
      <c r="C2125" t="s">
        <v>67</v>
      </c>
      <c r="D2125" t="s">
        <v>89</v>
      </c>
      <c r="E2125" t="s">
        <v>79</v>
      </c>
      <c r="F2125" s="1">
        <v>42511</v>
      </c>
      <c r="G2125" s="1">
        <v>42583</v>
      </c>
      <c r="I2125" s="1">
        <v>42541</v>
      </c>
      <c r="J2125" s="1">
        <v>42511</v>
      </c>
      <c r="K2125" s="1"/>
      <c r="L2125" t="s">
        <v>4639</v>
      </c>
      <c r="M2125" s="2">
        <v>339056</v>
      </c>
      <c r="N2125" t="s">
        <v>76</v>
      </c>
      <c r="O2125" t="b">
        <v>0</v>
      </c>
      <c r="Q2125" t="s">
        <v>4639</v>
      </c>
      <c r="W2125" s="2">
        <v>6781.12</v>
      </c>
      <c r="X2125" s="2">
        <v>339056</v>
      </c>
      <c r="Y2125" s="3">
        <v>0.06</v>
      </c>
      <c r="Z2125" s="2">
        <v>10171.68</v>
      </c>
      <c r="AA2125" s="2">
        <v>10171.68</v>
      </c>
      <c r="AB2125" s="3">
        <v>0.03</v>
      </c>
      <c r="AC2125" s="3">
        <v>0.03</v>
      </c>
      <c r="AD2125" s="2">
        <v>20343.36</v>
      </c>
    </row>
    <row r="2126" spans="1:65" x14ac:dyDescent="0.2">
      <c r="A2126">
        <v>54785530</v>
      </c>
      <c r="B2126" t="s">
        <v>93</v>
      </c>
      <c r="C2126" t="s">
        <v>67</v>
      </c>
      <c r="D2126" t="s">
        <v>123</v>
      </c>
      <c r="E2126" t="s">
        <v>85</v>
      </c>
      <c r="F2126" s="1">
        <v>42594</v>
      </c>
      <c r="G2126" s="1">
        <v>42943</v>
      </c>
      <c r="I2126" s="1">
        <v>42624</v>
      </c>
      <c r="J2126" s="1">
        <v>42594</v>
      </c>
      <c r="K2126" s="1"/>
      <c r="L2126" t="s">
        <v>4946</v>
      </c>
      <c r="M2126" s="2">
        <v>303262</v>
      </c>
      <c r="N2126" t="s">
        <v>115</v>
      </c>
      <c r="O2126" t="b">
        <v>0</v>
      </c>
      <c r="Q2126" t="s">
        <v>4946</v>
      </c>
      <c r="W2126" s="2">
        <v>6065.24</v>
      </c>
      <c r="X2126" s="2">
        <v>303262</v>
      </c>
      <c r="Y2126" s="3">
        <v>0.06</v>
      </c>
      <c r="Z2126" s="2">
        <v>9097.86</v>
      </c>
      <c r="AA2126" s="2">
        <v>9097.86</v>
      </c>
      <c r="AB2126" s="3">
        <v>0.03</v>
      </c>
      <c r="AC2126" s="3">
        <v>0.03</v>
      </c>
      <c r="AD2126" s="2">
        <v>18195.72</v>
      </c>
    </row>
    <row r="2127" spans="1:65" x14ac:dyDescent="0.2">
      <c r="A2127">
        <v>54795137</v>
      </c>
      <c r="B2127" t="s">
        <v>164</v>
      </c>
      <c r="C2127" t="s">
        <v>67</v>
      </c>
      <c r="D2127" t="s">
        <v>84</v>
      </c>
      <c r="E2127" t="s">
        <v>85</v>
      </c>
      <c r="F2127" s="1">
        <v>42377</v>
      </c>
      <c r="G2127" s="1">
        <v>42512</v>
      </c>
      <c r="I2127" s="1">
        <v>42407</v>
      </c>
      <c r="J2127" s="1">
        <v>42377</v>
      </c>
      <c r="K2127" s="1"/>
      <c r="L2127" t="s">
        <v>5344</v>
      </c>
      <c r="M2127" s="2">
        <v>453235</v>
      </c>
      <c r="N2127" t="s">
        <v>155</v>
      </c>
      <c r="O2127" t="b">
        <v>0</v>
      </c>
      <c r="Q2127" t="s">
        <v>5344</v>
      </c>
      <c r="W2127" s="2">
        <v>9064.7000000000007</v>
      </c>
      <c r="X2127" s="2">
        <v>453235</v>
      </c>
      <c r="Y2127" s="3">
        <v>0.06</v>
      </c>
      <c r="Z2127" s="2">
        <v>13597.05</v>
      </c>
      <c r="AA2127" s="2">
        <v>13597.05</v>
      </c>
      <c r="AB2127" s="3">
        <v>0.03</v>
      </c>
      <c r="AC2127" s="3">
        <v>0.03</v>
      </c>
      <c r="AD2127" s="2">
        <v>27194.1</v>
      </c>
    </row>
    <row r="2128" spans="1:65" x14ac:dyDescent="0.2">
      <c r="A2128">
        <v>54837022</v>
      </c>
      <c r="B2128" t="s">
        <v>113</v>
      </c>
      <c r="C2128" t="s">
        <v>67</v>
      </c>
      <c r="D2128" t="s">
        <v>153</v>
      </c>
      <c r="E2128" t="s">
        <v>85</v>
      </c>
      <c r="F2128" s="1">
        <v>42467</v>
      </c>
      <c r="G2128" s="1">
        <v>42557</v>
      </c>
      <c r="I2128" s="1">
        <v>42497</v>
      </c>
      <c r="J2128" s="1">
        <v>42467</v>
      </c>
      <c r="K2128" s="1"/>
      <c r="L2128" t="s">
        <v>6041</v>
      </c>
      <c r="M2128" s="2">
        <v>696510</v>
      </c>
      <c r="N2128" t="s">
        <v>76</v>
      </c>
      <c r="O2128" t="b">
        <v>0</v>
      </c>
      <c r="Q2128" t="s">
        <v>6041</v>
      </c>
      <c r="W2128" s="2">
        <v>13930.2</v>
      </c>
      <c r="X2128" s="2">
        <v>696510</v>
      </c>
      <c r="Y2128" s="3">
        <v>0.06</v>
      </c>
      <c r="Z2128" s="2">
        <v>20895.3</v>
      </c>
      <c r="AA2128" s="2">
        <v>20895.3</v>
      </c>
      <c r="AB2128" s="3">
        <v>0.03</v>
      </c>
      <c r="AC2128" s="3">
        <v>0.03</v>
      </c>
      <c r="AD2128" s="2">
        <v>41790.6</v>
      </c>
      <c r="BD2128" t="s">
        <v>82</v>
      </c>
    </row>
    <row r="2129" spans="1:65" x14ac:dyDescent="0.2">
      <c r="A2129">
        <v>54812246</v>
      </c>
      <c r="B2129" t="s">
        <v>6161</v>
      </c>
      <c r="C2129" t="s">
        <v>67</v>
      </c>
      <c r="D2129" t="s">
        <v>153</v>
      </c>
      <c r="E2129" t="s">
        <v>110</v>
      </c>
      <c r="F2129" s="1">
        <v>42422</v>
      </c>
      <c r="G2129" s="1">
        <v>42946</v>
      </c>
      <c r="I2129" s="1">
        <v>42452</v>
      </c>
      <c r="J2129" s="1">
        <v>42422</v>
      </c>
      <c r="K2129" s="1"/>
      <c r="L2129" t="s">
        <v>6162</v>
      </c>
      <c r="M2129" s="2">
        <v>363582</v>
      </c>
      <c r="N2129" t="s">
        <v>71</v>
      </c>
      <c r="O2129" t="b">
        <v>0</v>
      </c>
      <c r="Q2129" t="s">
        <v>6162</v>
      </c>
      <c r="W2129" s="2">
        <v>7271.64</v>
      </c>
      <c r="X2129" s="2">
        <v>363582</v>
      </c>
      <c r="Y2129" s="3">
        <v>0.06</v>
      </c>
      <c r="Z2129" s="2">
        <v>10907.46</v>
      </c>
      <c r="AA2129" s="2">
        <v>10907.46</v>
      </c>
      <c r="AB2129" s="3">
        <v>0.03</v>
      </c>
      <c r="AC2129" s="3">
        <v>0.03</v>
      </c>
      <c r="AD2129" s="2">
        <v>21814.92</v>
      </c>
    </row>
    <row r="2130" spans="1:65" x14ac:dyDescent="0.2">
      <c r="A2130">
        <v>55008689</v>
      </c>
      <c r="B2130" t="s">
        <v>446</v>
      </c>
      <c r="C2130" t="s">
        <v>67</v>
      </c>
      <c r="D2130" t="s">
        <v>84</v>
      </c>
      <c r="E2130" t="s">
        <v>79</v>
      </c>
      <c r="F2130" s="1">
        <v>42586</v>
      </c>
      <c r="G2130" s="1">
        <v>42710</v>
      </c>
      <c r="I2130" s="1">
        <v>42616</v>
      </c>
      <c r="J2130" s="1">
        <v>42586</v>
      </c>
      <c r="K2130" s="1"/>
      <c r="L2130" t="s">
        <v>6521</v>
      </c>
      <c r="M2130" s="2">
        <v>763358</v>
      </c>
      <c r="N2130" t="s">
        <v>138</v>
      </c>
      <c r="O2130" t="b">
        <v>0</v>
      </c>
      <c r="Q2130" t="s">
        <v>6521</v>
      </c>
      <c r="W2130" s="2">
        <v>15267.16</v>
      </c>
      <c r="X2130" s="2">
        <v>763358</v>
      </c>
      <c r="Y2130" s="3">
        <v>0.06</v>
      </c>
      <c r="Z2130" s="2">
        <v>22900.74</v>
      </c>
      <c r="AA2130" s="2">
        <v>22900.74</v>
      </c>
      <c r="AB2130" s="3">
        <v>0.03</v>
      </c>
      <c r="AC2130" s="3">
        <v>0.03</v>
      </c>
      <c r="AD2130" s="2">
        <v>45801.48</v>
      </c>
    </row>
    <row r="2131" spans="1:65" x14ac:dyDescent="0.2">
      <c r="A2131">
        <v>55164987</v>
      </c>
      <c r="B2131" t="s">
        <v>218</v>
      </c>
      <c r="C2131" t="s">
        <v>67</v>
      </c>
      <c r="D2131" t="s">
        <v>73</v>
      </c>
      <c r="E2131" t="s">
        <v>147</v>
      </c>
      <c r="F2131" s="1">
        <v>42542</v>
      </c>
      <c r="G2131" s="1">
        <v>42679</v>
      </c>
      <c r="I2131" s="1">
        <v>42572</v>
      </c>
      <c r="J2131" s="1">
        <v>42542</v>
      </c>
      <c r="K2131" s="1"/>
      <c r="L2131" t="s">
        <v>825</v>
      </c>
      <c r="M2131" s="2">
        <v>418958</v>
      </c>
      <c r="N2131" t="s">
        <v>71</v>
      </c>
      <c r="O2131" t="b">
        <v>0</v>
      </c>
      <c r="Q2131" t="s">
        <v>825</v>
      </c>
      <c r="W2131" s="2">
        <v>8379.16</v>
      </c>
      <c r="X2131" s="2">
        <v>418958</v>
      </c>
      <c r="Y2131" s="3">
        <v>0.06</v>
      </c>
      <c r="Z2131" s="2">
        <v>12568.74</v>
      </c>
      <c r="AA2131" s="2">
        <v>12568.74</v>
      </c>
      <c r="AB2131" s="3">
        <v>0.03</v>
      </c>
      <c r="AC2131" s="3">
        <v>0.03</v>
      </c>
      <c r="AD2131" s="2">
        <v>25137.48</v>
      </c>
    </row>
    <row r="2132" spans="1:65" x14ac:dyDescent="0.2">
      <c r="A2132">
        <v>55133682</v>
      </c>
      <c r="B2132" t="s">
        <v>1437</v>
      </c>
      <c r="C2132" t="s">
        <v>67</v>
      </c>
      <c r="D2132" t="s">
        <v>68</v>
      </c>
      <c r="E2132" t="s">
        <v>85</v>
      </c>
      <c r="F2132" s="1">
        <v>42444</v>
      </c>
      <c r="G2132" s="1">
        <v>42530</v>
      </c>
      <c r="I2132" s="1">
        <v>42474</v>
      </c>
      <c r="J2132" s="1">
        <v>42444</v>
      </c>
      <c r="K2132" s="1"/>
      <c r="L2132" t="s">
        <v>1518</v>
      </c>
      <c r="M2132" s="2">
        <v>415856</v>
      </c>
      <c r="N2132" t="s">
        <v>100</v>
      </c>
      <c r="O2132" t="b">
        <v>0</v>
      </c>
      <c r="Q2132" t="s">
        <v>1518</v>
      </c>
      <c r="W2132" s="2">
        <v>8317.1200000000008</v>
      </c>
      <c r="X2132" s="2">
        <v>415856</v>
      </c>
      <c r="Y2132" s="3">
        <v>0.06</v>
      </c>
      <c r="Z2132" s="2">
        <v>12475.68</v>
      </c>
      <c r="AA2132" s="2">
        <v>12475.68</v>
      </c>
      <c r="AB2132" s="3">
        <v>0.03</v>
      </c>
      <c r="AC2132" s="3">
        <v>0.03</v>
      </c>
      <c r="AD2132" s="2">
        <v>24951.360000000001</v>
      </c>
    </row>
    <row r="2133" spans="1:65" x14ac:dyDescent="0.2">
      <c r="A2133">
        <v>55134513</v>
      </c>
      <c r="B2133" t="s">
        <v>245</v>
      </c>
      <c r="C2133" t="s">
        <v>67</v>
      </c>
      <c r="D2133" t="s">
        <v>73</v>
      </c>
      <c r="E2133" t="s">
        <v>106</v>
      </c>
      <c r="F2133" s="1">
        <f>I2133+360</f>
        <v>42968</v>
      </c>
      <c r="G2133" s="1">
        <v>42728</v>
      </c>
      <c r="I2133" s="1">
        <v>42608</v>
      </c>
      <c r="J2133" s="1">
        <v>42578</v>
      </c>
      <c r="K2133" s="1"/>
      <c r="L2133" t="s">
        <v>2311</v>
      </c>
      <c r="M2133" s="2">
        <v>124052</v>
      </c>
      <c r="N2133" t="s">
        <v>108</v>
      </c>
      <c r="O2133" t="b">
        <v>0</v>
      </c>
      <c r="Q2133" t="s">
        <v>2311</v>
      </c>
      <c r="W2133" s="2">
        <v>2481.04</v>
      </c>
      <c r="X2133" s="2">
        <v>124052</v>
      </c>
      <c r="Y2133" s="3">
        <v>0.06</v>
      </c>
      <c r="Z2133" s="2">
        <v>3721.56</v>
      </c>
      <c r="AA2133" s="2">
        <v>3721.56</v>
      </c>
      <c r="AB2133" s="3">
        <v>0.03</v>
      </c>
      <c r="AC2133" s="3">
        <v>0.03</v>
      </c>
      <c r="AD2133" s="2">
        <v>7443.12</v>
      </c>
    </row>
    <row r="2134" spans="1:65" x14ac:dyDescent="0.2">
      <c r="A2134">
        <v>55175658</v>
      </c>
      <c r="B2134" t="s">
        <v>122</v>
      </c>
      <c r="C2134" t="s">
        <v>67</v>
      </c>
      <c r="D2134" t="s">
        <v>153</v>
      </c>
      <c r="E2134" t="s">
        <v>69</v>
      </c>
      <c r="F2134" s="1">
        <v>42427</v>
      </c>
      <c r="G2134" s="1">
        <v>42524</v>
      </c>
      <c r="I2134" s="1">
        <v>42457</v>
      </c>
      <c r="J2134" s="1">
        <v>42427</v>
      </c>
      <c r="K2134" s="1"/>
      <c r="L2134" t="s">
        <v>2339</v>
      </c>
      <c r="M2134" s="2">
        <v>575989</v>
      </c>
      <c r="N2134" t="s">
        <v>100</v>
      </c>
      <c r="O2134" t="b">
        <v>0</v>
      </c>
      <c r="Q2134" t="s">
        <v>2339</v>
      </c>
      <c r="W2134" s="2">
        <v>11519.78</v>
      </c>
      <c r="X2134" s="2">
        <v>575989</v>
      </c>
      <c r="Y2134" s="3">
        <v>0.06</v>
      </c>
      <c r="Z2134" s="2">
        <v>17279.669999999998</v>
      </c>
      <c r="AA2134" s="2">
        <v>17279.669999999998</v>
      </c>
      <c r="AB2134" s="3">
        <v>0.03</v>
      </c>
      <c r="AC2134" s="3">
        <v>0.03</v>
      </c>
      <c r="AD2134" s="2">
        <v>34559.339999999997</v>
      </c>
    </row>
    <row r="2135" spans="1:65" x14ac:dyDescent="0.2">
      <c r="A2135">
        <v>55152050</v>
      </c>
      <c r="B2135" t="s">
        <v>117</v>
      </c>
      <c r="C2135" t="s">
        <v>67</v>
      </c>
      <c r="D2135" t="s">
        <v>73</v>
      </c>
      <c r="E2135" t="s">
        <v>69</v>
      </c>
      <c r="F2135" s="1">
        <v>42492</v>
      </c>
      <c r="G2135" s="1">
        <v>43006</v>
      </c>
      <c r="I2135" s="1">
        <v>42522</v>
      </c>
      <c r="J2135" s="1">
        <v>42492</v>
      </c>
      <c r="K2135" s="1"/>
      <c r="L2135" t="s">
        <v>3185</v>
      </c>
      <c r="M2135" s="2">
        <v>483759</v>
      </c>
      <c r="N2135" t="s">
        <v>91</v>
      </c>
      <c r="O2135" t="b">
        <v>0</v>
      </c>
      <c r="Q2135" t="s">
        <v>3185</v>
      </c>
      <c r="W2135" s="2">
        <v>9675.18</v>
      </c>
      <c r="X2135" s="2">
        <v>483759</v>
      </c>
      <c r="Y2135" s="3">
        <v>0.06</v>
      </c>
      <c r="Z2135" s="2">
        <v>14512.77</v>
      </c>
      <c r="AA2135" s="2">
        <v>14512.77</v>
      </c>
      <c r="AB2135" s="3">
        <v>0.03</v>
      </c>
      <c r="AC2135" s="3">
        <v>0.03</v>
      </c>
      <c r="AD2135" s="2">
        <v>29025.54</v>
      </c>
    </row>
    <row r="2136" spans="1:65" x14ac:dyDescent="0.2">
      <c r="A2136">
        <v>55128996</v>
      </c>
      <c r="B2136" t="s">
        <v>3661</v>
      </c>
      <c r="C2136" t="s">
        <v>67</v>
      </c>
      <c r="D2136" t="s">
        <v>153</v>
      </c>
      <c r="E2136" t="s">
        <v>74</v>
      </c>
      <c r="F2136" s="1">
        <v>42377</v>
      </c>
      <c r="G2136" s="1">
        <v>42486</v>
      </c>
      <c r="I2136" s="1">
        <v>42407</v>
      </c>
      <c r="J2136" s="1">
        <v>42377</v>
      </c>
      <c r="K2136" s="1"/>
      <c r="L2136" t="s">
        <v>3662</v>
      </c>
      <c r="M2136" s="2">
        <v>733210</v>
      </c>
      <c r="N2136" t="s">
        <v>115</v>
      </c>
      <c r="O2136" t="b">
        <v>0</v>
      </c>
      <c r="P2136" t="s">
        <v>116</v>
      </c>
      <c r="Q2136" t="s">
        <v>3662</v>
      </c>
      <c r="W2136" s="2">
        <v>14664.2</v>
      </c>
      <c r="X2136" s="2">
        <v>733210</v>
      </c>
      <c r="Y2136" s="3">
        <v>0.06</v>
      </c>
      <c r="Z2136" s="2">
        <v>21996.3</v>
      </c>
      <c r="AA2136" s="2">
        <v>21996.3</v>
      </c>
      <c r="AB2136" s="3">
        <v>0.03</v>
      </c>
      <c r="AC2136" s="3">
        <v>0.03</v>
      </c>
      <c r="AD2136" s="2">
        <v>43992.6</v>
      </c>
    </row>
    <row r="2137" spans="1:65" x14ac:dyDescent="0.2">
      <c r="A2137">
        <v>55128768</v>
      </c>
      <c r="B2137" t="s">
        <v>146</v>
      </c>
      <c r="C2137" t="s">
        <v>67</v>
      </c>
      <c r="D2137" t="s">
        <v>123</v>
      </c>
      <c r="E2137" t="s">
        <v>85</v>
      </c>
      <c r="F2137" s="1">
        <v>42544</v>
      </c>
      <c r="G2137" s="1">
        <v>43003</v>
      </c>
      <c r="I2137" s="1">
        <v>42574</v>
      </c>
      <c r="J2137" s="1">
        <v>42544</v>
      </c>
      <c r="K2137" s="1"/>
      <c r="L2137" t="s">
        <v>3831</v>
      </c>
      <c r="M2137" s="2">
        <v>398765</v>
      </c>
      <c r="N2137" t="s">
        <v>87</v>
      </c>
      <c r="O2137" t="b">
        <v>0</v>
      </c>
      <c r="Q2137" t="s">
        <v>3831</v>
      </c>
      <c r="W2137" s="2">
        <v>7975.3</v>
      </c>
      <c r="X2137" s="2">
        <v>398765</v>
      </c>
      <c r="Y2137" s="3">
        <v>0.06</v>
      </c>
      <c r="Z2137" s="2">
        <v>11962.95</v>
      </c>
      <c r="AA2137" s="2">
        <v>11962.95</v>
      </c>
      <c r="AB2137" s="3">
        <v>0.03</v>
      </c>
      <c r="AC2137" s="3">
        <v>0.03</v>
      </c>
      <c r="AD2137" s="2">
        <v>23925.9</v>
      </c>
    </row>
    <row r="2138" spans="1:65" x14ac:dyDescent="0.2">
      <c r="A2138">
        <v>55136578</v>
      </c>
      <c r="B2138" t="s">
        <v>3937</v>
      </c>
      <c r="C2138" t="s">
        <v>67</v>
      </c>
      <c r="D2138" t="s">
        <v>84</v>
      </c>
      <c r="E2138" t="s">
        <v>79</v>
      </c>
      <c r="F2138" s="1">
        <v>42371</v>
      </c>
      <c r="G2138" s="1">
        <v>42406</v>
      </c>
      <c r="I2138" s="1">
        <v>42401</v>
      </c>
      <c r="J2138" s="1">
        <v>42371</v>
      </c>
      <c r="K2138" s="1"/>
      <c r="L2138" t="s">
        <v>3938</v>
      </c>
      <c r="M2138" s="2">
        <v>673175</v>
      </c>
      <c r="N2138" t="s">
        <v>127</v>
      </c>
      <c r="O2138" t="b">
        <v>0</v>
      </c>
      <c r="Q2138" t="s">
        <v>3938</v>
      </c>
      <c r="W2138" s="2">
        <v>13463.5</v>
      </c>
      <c r="X2138" s="2">
        <v>673175</v>
      </c>
      <c r="Y2138" s="3">
        <v>0.06</v>
      </c>
      <c r="Z2138" s="2">
        <v>20195.25</v>
      </c>
      <c r="AA2138" s="2">
        <v>20195.25</v>
      </c>
      <c r="AB2138" s="3">
        <v>0.03</v>
      </c>
      <c r="AC2138" s="3">
        <v>0.03</v>
      </c>
      <c r="AD2138" s="2">
        <v>40390.5</v>
      </c>
      <c r="BC2138" t="s">
        <v>3939</v>
      </c>
      <c r="BD2138" t="s">
        <v>82</v>
      </c>
      <c r="BE2138" t="s">
        <v>3940</v>
      </c>
      <c r="BI2138" t="s">
        <v>2265</v>
      </c>
      <c r="BJ2138" t="s">
        <v>3941</v>
      </c>
      <c r="BK2138">
        <v>2208</v>
      </c>
      <c r="BM2138">
        <v>98225</v>
      </c>
    </row>
    <row r="2139" spans="1:65" x14ac:dyDescent="0.2">
      <c r="A2139">
        <v>55129701</v>
      </c>
      <c r="B2139" t="s">
        <v>93</v>
      </c>
      <c r="C2139" t="s">
        <v>67</v>
      </c>
      <c r="D2139" t="s">
        <v>89</v>
      </c>
      <c r="E2139" t="s">
        <v>147</v>
      </c>
      <c r="F2139" s="1">
        <v>42504</v>
      </c>
      <c r="G2139" s="1">
        <v>42597</v>
      </c>
      <c r="I2139" s="1">
        <v>42534</v>
      </c>
      <c r="J2139" s="1">
        <v>42504</v>
      </c>
      <c r="K2139" s="1"/>
      <c r="L2139" t="s">
        <v>4613</v>
      </c>
      <c r="M2139" s="2">
        <v>273243</v>
      </c>
      <c r="N2139" t="s">
        <v>103</v>
      </c>
      <c r="O2139" t="b">
        <v>0</v>
      </c>
      <c r="P2139" t="s">
        <v>116</v>
      </c>
      <c r="Q2139" t="s">
        <v>4613</v>
      </c>
      <c r="W2139" s="2">
        <v>5464.86</v>
      </c>
      <c r="X2139" s="2">
        <v>273243</v>
      </c>
      <c r="Y2139" s="3">
        <v>0.06</v>
      </c>
      <c r="Z2139" s="2">
        <v>8197.2900000000009</v>
      </c>
      <c r="AA2139" s="2">
        <v>8197.2900000000009</v>
      </c>
      <c r="AB2139" s="3">
        <v>0.03</v>
      </c>
      <c r="AC2139" s="3">
        <v>0.03</v>
      </c>
      <c r="AD2139" s="2">
        <v>16394.580000000002</v>
      </c>
    </row>
    <row r="2140" spans="1:65" x14ac:dyDescent="0.2">
      <c r="A2140">
        <v>55129152</v>
      </c>
      <c r="B2140" t="s">
        <v>122</v>
      </c>
      <c r="C2140" t="s">
        <v>67</v>
      </c>
      <c r="D2140" t="s">
        <v>123</v>
      </c>
      <c r="E2140" t="s">
        <v>79</v>
      </c>
      <c r="F2140" s="1">
        <f>I2140+360</f>
        <v>42947</v>
      </c>
      <c r="G2140" s="1">
        <v>42717</v>
      </c>
      <c r="I2140" s="1">
        <v>42587</v>
      </c>
      <c r="J2140" s="1">
        <v>42557</v>
      </c>
      <c r="K2140" s="1"/>
      <c r="L2140" t="s">
        <v>4994</v>
      </c>
      <c r="M2140" s="2">
        <v>433402</v>
      </c>
      <c r="N2140" t="s">
        <v>87</v>
      </c>
      <c r="O2140" t="b">
        <v>0</v>
      </c>
      <c r="Q2140" t="s">
        <v>4994</v>
      </c>
      <c r="W2140" s="2">
        <v>8668.0400000000009</v>
      </c>
      <c r="X2140" s="2">
        <v>433402</v>
      </c>
      <c r="Y2140" s="3">
        <v>0.06</v>
      </c>
      <c r="Z2140" s="2">
        <v>13002.06</v>
      </c>
      <c r="AA2140" s="2">
        <v>13002.06</v>
      </c>
      <c r="AB2140" s="3">
        <v>0.03</v>
      </c>
      <c r="AC2140" s="3">
        <v>0.03</v>
      </c>
      <c r="AD2140" s="2">
        <v>26004.12</v>
      </c>
    </row>
    <row r="2141" spans="1:65" x14ac:dyDescent="0.2">
      <c r="A2141">
        <v>55130980</v>
      </c>
      <c r="B2141" t="s">
        <v>5226</v>
      </c>
      <c r="C2141" t="s">
        <v>67</v>
      </c>
      <c r="D2141" t="s">
        <v>73</v>
      </c>
      <c r="E2141" t="s">
        <v>147</v>
      </c>
      <c r="F2141" s="1">
        <v>42397</v>
      </c>
      <c r="G2141" s="1">
        <v>43004</v>
      </c>
      <c r="I2141" s="1">
        <v>42427</v>
      </c>
      <c r="J2141" s="1">
        <v>42397</v>
      </c>
      <c r="K2141" s="1"/>
      <c r="L2141" t="s">
        <v>5227</v>
      </c>
      <c r="M2141" s="2">
        <v>804606</v>
      </c>
      <c r="N2141" t="s">
        <v>108</v>
      </c>
      <c r="O2141" t="b">
        <v>0</v>
      </c>
      <c r="Q2141" t="s">
        <v>5227</v>
      </c>
      <c r="W2141" s="2">
        <v>16092.12</v>
      </c>
      <c r="X2141" s="2">
        <v>804606</v>
      </c>
      <c r="Y2141" s="3">
        <v>0.06</v>
      </c>
      <c r="Z2141" s="2">
        <v>24138.18</v>
      </c>
      <c r="AA2141" s="2">
        <v>24138.18</v>
      </c>
      <c r="AB2141" s="3">
        <v>0.03</v>
      </c>
      <c r="AC2141" s="3">
        <v>0.03</v>
      </c>
      <c r="AD2141" s="2">
        <v>48276.36</v>
      </c>
    </row>
    <row r="2142" spans="1:65" x14ac:dyDescent="0.2">
      <c r="A2142">
        <v>55130654</v>
      </c>
      <c r="B2142" t="s">
        <v>93</v>
      </c>
      <c r="C2142" t="s">
        <v>67</v>
      </c>
      <c r="D2142" t="s">
        <v>84</v>
      </c>
      <c r="E2142" t="s">
        <v>110</v>
      </c>
      <c r="F2142" s="1">
        <v>42444</v>
      </c>
      <c r="G2142" s="1">
        <v>42695</v>
      </c>
      <c r="I2142" s="1">
        <v>42474</v>
      </c>
      <c r="J2142" s="1">
        <v>42444</v>
      </c>
      <c r="K2142" s="1"/>
      <c r="L2142" t="s">
        <v>5444</v>
      </c>
      <c r="M2142" s="2">
        <v>616107</v>
      </c>
      <c r="N2142" t="s">
        <v>76</v>
      </c>
      <c r="O2142" t="b">
        <v>1</v>
      </c>
      <c r="Q2142" t="s">
        <v>5444</v>
      </c>
      <c r="W2142" s="2">
        <v>12322.14</v>
      </c>
      <c r="X2142" s="2">
        <v>616107</v>
      </c>
      <c r="Y2142" s="3">
        <v>0.06</v>
      </c>
      <c r="Z2142" s="2">
        <v>18483.21</v>
      </c>
      <c r="AA2142" s="2">
        <v>18483.21</v>
      </c>
      <c r="AB2142" s="3">
        <v>0.03</v>
      </c>
      <c r="AC2142" s="3">
        <v>0.03</v>
      </c>
      <c r="AD2142" s="2">
        <v>36966.42</v>
      </c>
    </row>
    <row r="2143" spans="1:65" x14ac:dyDescent="0.2">
      <c r="A2143">
        <v>55155344</v>
      </c>
      <c r="B2143" t="s">
        <v>5534</v>
      </c>
      <c r="C2143" t="s">
        <v>67</v>
      </c>
      <c r="D2143" t="s">
        <v>123</v>
      </c>
      <c r="E2143" t="s">
        <v>69</v>
      </c>
      <c r="F2143" s="1">
        <v>42680</v>
      </c>
      <c r="G2143" s="1">
        <v>42829</v>
      </c>
      <c r="I2143" s="1">
        <v>42710</v>
      </c>
      <c r="J2143" s="1">
        <v>42680</v>
      </c>
      <c r="K2143" s="1"/>
      <c r="L2143" t="s">
        <v>5535</v>
      </c>
      <c r="M2143" s="2">
        <v>847493</v>
      </c>
      <c r="N2143" t="s">
        <v>76</v>
      </c>
      <c r="O2143" t="b">
        <v>0</v>
      </c>
      <c r="Q2143" t="s">
        <v>5535</v>
      </c>
      <c r="W2143" s="2">
        <v>16949.86</v>
      </c>
      <c r="X2143" s="2">
        <v>847493</v>
      </c>
      <c r="Y2143" s="3">
        <v>0.06</v>
      </c>
      <c r="Z2143" s="2">
        <v>25424.79</v>
      </c>
      <c r="AA2143" s="2">
        <v>25424.79</v>
      </c>
      <c r="AB2143" s="3">
        <v>0.03</v>
      </c>
      <c r="AC2143" s="3">
        <v>0.03</v>
      </c>
      <c r="AD2143" s="2">
        <v>50849.58</v>
      </c>
    </row>
    <row r="2144" spans="1:65" x14ac:dyDescent="0.2">
      <c r="A2144">
        <v>55148495</v>
      </c>
      <c r="B2144" t="s">
        <v>122</v>
      </c>
      <c r="C2144" t="s">
        <v>67</v>
      </c>
      <c r="D2144" t="s">
        <v>68</v>
      </c>
      <c r="E2144" t="s">
        <v>74</v>
      </c>
      <c r="F2144" s="1">
        <v>42407</v>
      </c>
      <c r="G2144" s="1">
        <v>42478</v>
      </c>
      <c r="I2144" s="1">
        <v>42437</v>
      </c>
      <c r="J2144" s="1">
        <v>42407</v>
      </c>
      <c r="K2144" s="1"/>
      <c r="L2144" t="s">
        <v>6084</v>
      </c>
      <c r="M2144" s="2">
        <v>568956</v>
      </c>
      <c r="N2144" t="s">
        <v>71</v>
      </c>
      <c r="O2144" t="b">
        <v>0</v>
      </c>
      <c r="P2144" t="s">
        <v>223</v>
      </c>
      <c r="Q2144" t="s">
        <v>6084</v>
      </c>
      <c r="W2144" s="2">
        <v>11379.12</v>
      </c>
      <c r="X2144" s="2">
        <v>568956</v>
      </c>
      <c r="Y2144" s="3">
        <v>0.06</v>
      </c>
      <c r="Z2144" s="2">
        <v>17068.68</v>
      </c>
      <c r="AA2144" s="2">
        <v>17068.68</v>
      </c>
      <c r="AB2144" s="3">
        <v>0.03</v>
      </c>
      <c r="AC2144" s="3">
        <v>0.03</v>
      </c>
      <c r="AD2144" s="2">
        <v>34137.360000000001</v>
      </c>
    </row>
    <row r="2145" spans="1:56" x14ac:dyDescent="0.2">
      <c r="A2145">
        <v>55131750</v>
      </c>
      <c r="B2145" t="s">
        <v>3413</v>
      </c>
      <c r="C2145" t="s">
        <v>67</v>
      </c>
      <c r="D2145" t="s">
        <v>89</v>
      </c>
      <c r="E2145" t="s">
        <v>69</v>
      </c>
      <c r="F2145" s="1">
        <v>42532</v>
      </c>
      <c r="G2145" s="1">
        <v>42756</v>
      </c>
      <c r="I2145" s="1">
        <v>42562</v>
      </c>
      <c r="J2145" s="1">
        <v>42532</v>
      </c>
      <c r="K2145" s="1"/>
      <c r="L2145" t="s">
        <v>6188</v>
      </c>
      <c r="M2145" s="2">
        <v>247905</v>
      </c>
      <c r="N2145" t="s">
        <v>91</v>
      </c>
      <c r="O2145" t="b">
        <v>0</v>
      </c>
      <c r="Q2145" t="s">
        <v>6188</v>
      </c>
      <c r="W2145" s="2">
        <v>4958.1000000000004</v>
      </c>
      <c r="X2145" s="2">
        <v>247905</v>
      </c>
      <c r="Y2145" s="3">
        <v>0.06</v>
      </c>
      <c r="Z2145" s="2">
        <v>7437.15</v>
      </c>
      <c r="AA2145" s="2">
        <v>7437.15</v>
      </c>
      <c r="AB2145" s="3">
        <v>0.03</v>
      </c>
      <c r="AC2145" s="3">
        <v>0.03</v>
      </c>
      <c r="AD2145" s="2">
        <v>14874.3</v>
      </c>
    </row>
    <row r="2146" spans="1:56" x14ac:dyDescent="0.2">
      <c r="A2146">
        <v>55241188</v>
      </c>
      <c r="B2146" t="s">
        <v>765</v>
      </c>
      <c r="C2146" t="s">
        <v>67</v>
      </c>
      <c r="D2146" t="s">
        <v>73</v>
      </c>
      <c r="E2146" t="s">
        <v>74</v>
      </c>
      <c r="F2146" s="1">
        <v>42408</v>
      </c>
      <c r="G2146" s="1">
        <v>42517</v>
      </c>
      <c r="I2146" s="1">
        <v>42438</v>
      </c>
      <c r="J2146" s="1">
        <v>42408</v>
      </c>
      <c r="K2146" s="1"/>
      <c r="L2146" t="s">
        <v>2343</v>
      </c>
      <c r="M2146" s="2">
        <v>514924</v>
      </c>
      <c r="N2146" t="s">
        <v>87</v>
      </c>
      <c r="O2146" t="b">
        <v>0</v>
      </c>
      <c r="Q2146" t="s">
        <v>2343</v>
      </c>
      <c r="W2146" s="2">
        <v>10298.48</v>
      </c>
      <c r="X2146" s="2">
        <v>514924</v>
      </c>
      <c r="Y2146" s="3">
        <v>0.06</v>
      </c>
      <c r="Z2146" s="2">
        <v>15447.72</v>
      </c>
      <c r="AA2146" s="2">
        <v>15447.72</v>
      </c>
      <c r="AB2146" s="3">
        <v>0.03</v>
      </c>
      <c r="AC2146" s="3">
        <v>0.03</v>
      </c>
      <c r="AD2146" s="2">
        <v>30895.439999999999</v>
      </c>
    </row>
    <row r="2147" spans="1:56" x14ac:dyDescent="0.2">
      <c r="A2147">
        <v>55314301</v>
      </c>
      <c r="B2147" t="s">
        <v>796</v>
      </c>
      <c r="C2147" t="s">
        <v>67</v>
      </c>
      <c r="D2147" t="s">
        <v>73</v>
      </c>
      <c r="E2147" t="s">
        <v>74</v>
      </c>
      <c r="F2147" s="1">
        <v>42521</v>
      </c>
      <c r="G2147" s="1">
        <v>42894</v>
      </c>
      <c r="I2147" s="1">
        <v>42551</v>
      </c>
      <c r="J2147" s="1">
        <v>42521</v>
      </c>
      <c r="K2147" s="1"/>
      <c r="L2147" t="s">
        <v>996</v>
      </c>
      <c r="M2147" s="2">
        <v>611838</v>
      </c>
      <c r="N2147" t="s">
        <v>112</v>
      </c>
      <c r="O2147" t="b">
        <v>0</v>
      </c>
      <c r="Q2147" t="s">
        <v>996</v>
      </c>
      <c r="W2147" s="2">
        <v>12236.76</v>
      </c>
      <c r="X2147" s="2">
        <v>611838</v>
      </c>
      <c r="Y2147" s="3">
        <v>0.06</v>
      </c>
      <c r="Z2147" s="2">
        <v>18355.14</v>
      </c>
      <c r="AA2147" s="2">
        <v>18355.14</v>
      </c>
      <c r="AB2147" s="3">
        <v>0.03</v>
      </c>
      <c r="AC2147" s="3">
        <v>0.03</v>
      </c>
      <c r="AD2147" s="2">
        <v>36710.28</v>
      </c>
    </row>
    <row r="2148" spans="1:56" x14ac:dyDescent="0.2">
      <c r="A2148">
        <v>55395747</v>
      </c>
      <c r="B2148" t="s">
        <v>156</v>
      </c>
      <c r="C2148" t="s">
        <v>67</v>
      </c>
      <c r="D2148" t="s">
        <v>68</v>
      </c>
      <c r="E2148" t="s">
        <v>110</v>
      </c>
      <c r="F2148" s="1">
        <v>42401</v>
      </c>
      <c r="G2148" s="1">
        <v>42459</v>
      </c>
      <c r="I2148" s="1">
        <v>42431</v>
      </c>
      <c r="J2148" s="1">
        <v>42401</v>
      </c>
      <c r="K2148" s="1"/>
      <c r="L2148" t="s">
        <v>1560</v>
      </c>
      <c r="M2148" s="2">
        <v>539637</v>
      </c>
      <c r="N2148" t="s">
        <v>125</v>
      </c>
      <c r="O2148" t="b">
        <v>0</v>
      </c>
      <c r="Q2148" t="s">
        <v>1560</v>
      </c>
      <c r="W2148" s="2">
        <v>10792.74</v>
      </c>
      <c r="X2148" s="2">
        <v>539637</v>
      </c>
      <c r="Y2148" s="3">
        <v>0.06</v>
      </c>
      <c r="Z2148" s="2">
        <v>16189.11</v>
      </c>
      <c r="AA2148" s="2">
        <v>16189.11</v>
      </c>
      <c r="AB2148" s="3">
        <v>0.03</v>
      </c>
      <c r="AC2148" s="3">
        <v>0.03</v>
      </c>
      <c r="AD2148" s="2">
        <v>32378.22</v>
      </c>
      <c r="BD2148" t="s">
        <v>82</v>
      </c>
    </row>
    <row r="2149" spans="1:56" x14ac:dyDescent="0.2">
      <c r="A2149">
        <v>55543270</v>
      </c>
      <c r="B2149" t="s">
        <v>1461</v>
      </c>
      <c r="C2149" t="s">
        <v>67</v>
      </c>
      <c r="D2149" t="s">
        <v>73</v>
      </c>
      <c r="E2149" t="s">
        <v>106</v>
      </c>
      <c r="F2149" s="1">
        <v>42407</v>
      </c>
      <c r="G2149" s="1">
        <v>42613</v>
      </c>
      <c r="I2149" s="1">
        <v>42437</v>
      </c>
      <c r="J2149" s="1">
        <v>42407</v>
      </c>
      <c r="K2149" s="1"/>
      <c r="L2149" t="s">
        <v>1503</v>
      </c>
      <c r="M2149" s="2">
        <v>789082</v>
      </c>
      <c r="N2149" t="s">
        <v>195</v>
      </c>
      <c r="O2149" t="b">
        <v>0</v>
      </c>
      <c r="Q2149" t="s">
        <v>1503</v>
      </c>
      <c r="W2149" s="2">
        <v>15781.64</v>
      </c>
      <c r="X2149" s="2">
        <v>789082</v>
      </c>
      <c r="Y2149" s="3">
        <v>0.06</v>
      </c>
      <c r="Z2149" s="2">
        <v>23672.46</v>
      </c>
      <c r="AA2149" s="2">
        <v>23672.46</v>
      </c>
      <c r="AB2149" s="3">
        <v>0.03</v>
      </c>
      <c r="AC2149" s="3">
        <v>0.03</v>
      </c>
      <c r="AD2149" s="2">
        <v>47344.92</v>
      </c>
    </row>
    <row r="2150" spans="1:56" x14ac:dyDescent="0.2">
      <c r="A2150">
        <v>56598312</v>
      </c>
      <c r="B2150" t="s">
        <v>6072</v>
      </c>
      <c r="C2150" t="s">
        <v>67</v>
      </c>
      <c r="D2150" t="s">
        <v>73</v>
      </c>
      <c r="E2150" t="s">
        <v>74</v>
      </c>
      <c r="F2150" s="1">
        <v>42677</v>
      </c>
      <c r="G2150" s="1">
        <v>42790</v>
      </c>
      <c r="I2150" s="1">
        <v>42707</v>
      </c>
      <c r="J2150" s="1">
        <v>42677</v>
      </c>
      <c r="K2150" s="1"/>
      <c r="L2150" t="s">
        <v>6073</v>
      </c>
      <c r="M2150" s="2">
        <v>488737</v>
      </c>
      <c r="N2150" t="s">
        <v>97</v>
      </c>
      <c r="O2150" t="b">
        <v>0</v>
      </c>
      <c r="Q2150" t="s">
        <v>6073</v>
      </c>
      <c r="W2150" s="2">
        <v>9774.74</v>
      </c>
      <c r="X2150" s="2">
        <v>488737</v>
      </c>
      <c r="Y2150" s="3">
        <v>0.06</v>
      </c>
      <c r="Z2150" s="2">
        <v>14662.11</v>
      </c>
      <c r="AA2150" s="2">
        <v>14662.11</v>
      </c>
      <c r="AB2150" s="3">
        <v>0.03</v>
      </c>
      <c r="AC2150" s="3">
        <v>0.03</v>
      </c>
      <c r="AD2150" s="2">
        <v>29324.22</v>
      </c>
    </row>
    <row r="2151" spans="1:56" x14ac:dyDescent="0.2">
      <c r="A2151">
        <v>54043062</v>
      </c>
      <c r="B2151" t="s">
        <v>93</v>
      </c>
      <c r="C2151" t="s">
        <v>67</v>
      </c>
      <c r="D2151" t="s">
        <v>78</v>
      </c>
      <c r="E2151" t="s">
        <v>85</v>
      </c>
      <c r="F2151" s="1">
        <v>42403</v>
      </c>
      <c r="G2151" s="1">
        <v>42560</v>
      </c>
      <c r="I2151" s="1">
        <v>42433</v>
      </c>
      <c r="J2151" s="1">
        <v>42403</v>
      </c>
      <c r="K2151" s="1"/>
      <c r="L2151" t="s">
        <v>670</v>
      </c>
      <c r="M2151" s="2">
        <v>500396</v>
      </c>
      <c r="N2151" t="s">
        <v>127</v>
      </c>
      <c r="O2151" t="b">
        <v>0</v>
      </c>
      <c r="Q2151" t="s">
        <v>670</v>
      </c>
      <c r="W2151" s="2">
        <v>10007.92</v>
      </c>
      <c r="X2151" s="2">
        <v>500396</v>
      </c>
      <c r="Y2151" s="3">
        <v>0.06</v>
      </c>
      <c r="Z2151" s="2">
        <v>15011.88</v>
      </c>
      <c r="AA2151" s="2">
        <v>15011.88</v>
      </c>
      <c r="AB2151" s="3">
        <v>0.03</v>
      </c>
      <c r="AC2151" s="3">
        <v>0.03</v>
      </c>
      <c r="AD2151" s="2">
        <v>30023.759999999998</v>
      </c>
    </row>
    <row r="2152" spans="1:56" x14ac:dyDescent="0.2">
      <c r="A2152">
        <v>54035504</v>
      </c>
      <c r="B2152" t="s">
        <v>1577</v>
      </c>
      <c r="C2152" t="s">
        <v>67</v>
      </c>
      <c r="D2152" t="s">
        <v>73</v>
      </c>
      <c r="E2152" t="s">
        <v>106</v>
      </c>
      <c r="F2152" s="1">
        <v>42410</v>
      </c>
      <c r="G2152" s="1">
        <v>42510</v>
      </c>
      <c r="I2152" s="1">
        <v>42440</v>
      </c>
      <c r="J2152" s="1">
        <v>42410</v>
      </c>
      <c r="K2152" s="1"/>
      <c r="L2152" t="s">
        <v>1578</v>
      </c>
      <c r="M2152" s="2">
        <v>203786</v>
      </c>
      <c r="N2152" t="s">
        <v>125</v>
      </c>
      <c r="O2152" t="b">
        <v>0</v>
      </c>
      <c r="Q2152" t="s">
        <v>1578</v>
      </c>
      <c r="W2152" s="2">
        <v>4075.72</v>
      </c>
      <c r="X2152" s="2">
        <v>203786</v>
      </c>
      <c r="Y2152" s="3">
        <v>0.06</v>
      </c>
      <c r="Z2152" s="2">
        <v>6113.58</v>
      </c>
      <c r="AA2152" s="2">
        <v>6113.58</v>
      </c>
      <c r="AB2152" s="3">
        <v>0.03</v>
      </c>
      <c r="AC2152" s="3">
        <v>0.03</v>
      </c>
      <c r="AD2152" s="2">
        <v>12227.16</v>
      </c>
    </row>
    <row r="2153" spans="1:56" x14ac:dyDescent="0.2">
      <c r="A2153">
        <v>54184286</v>
      </c>
      <c r="B2153" t="s">
        <v>2293</v>
      </c>
      <c r="C2153" t="s">
        <v>67</v>
      </c>
      <c r="D2153" t="s">
        <v>68</v>
      </c>
      <c r="E2153" t="s">
        <v>147</v>
      </c>
      <c r="F2153" s="1">
        <v>42640</v>
      </c>
      <c r="G2153" s="1">
        <v>42929</v>
      </c>
      <c r="I2153" s="1">
        <v>42670</v>
      </c>
      <c r="J2153" s="1">
        <v>42640</v>
      </c>
      <c r="K2153" s="1"/>
      <c r="L2153" t="s">
        <v>2294</v>
      </c>
      <c r="M2153" s="2">
        <v>544459</v>
      </c>
      <c r="N2153" t="s">
        <v>195</v>
      </c>
      <c r="O2153" t="b">
        <v>0</v>
      </c>
      <c r="Q2153" t="s">
        <v>2294</v>
      </c>
      <c r="W2153" s="2">
        <v>10889.18</v>
      </c>
      <c r="X2153" s="2">
        <v>544459</v>
      </c>
      <c r="Y2153" s="3">
        <v>0.06</v>
      </c>
      <c r="Z2153" s="2">
        <v>16333.77</v>
      </c>
      <c r="AA2153" s="2">
        <v>16333.77</v>
      </c>
      <c r="AB2153" s="3">
        <v>0.03</v>
      </c>
      <c r="AC2153" s="3">
        <v>0.03</v>
      </c>
      <c r="AD2153" s="2">
        <v>32667.54</v>
      </c>
    </row>
    <row r="2154" spans="1:56" x14ac:dyDescent="0.2">
      <c r="A2154">
        <v>54187926</v>
      </c>
      <c r="B2154" t="s">
        <v>4514</v>
      </c>
      <c r="C2154" t="s">
        <v>94</v>
      </c>
      <c r="D2154" t="s">
        <v>95</v>
      </c>
      <c r="E2154" t="s">
        <v>85</v>
      </c>
      <c r="F2154" s="1">
        <v>42376</v>
      </c>
      <c r="G2154" s="1">
        <v>42731</v>
      </c>
      <c r="I2154" s="1">
        <v>42406</v>
      </c>
      <c r="J2154" s="1">
        <v>42376</v>
      </c>
      <c r="K2154" s="1"/>
      <c r="L2154" t="s">
        <v>4515</v>
      </c>
      <c r="M2154" s="2">
        <v>756038</v>
      </c>
      <c r="N2154" t="s">
        <v>141</v>
      </c>
      <c r="O2154" t="b">
        <v>0</v>
      </c>
      <c r="Q2154" t="s">
        <v>4515</v>
      </c>
      <c r="W2154" s="2">
        <v>15120.76</v>
      </c>
      <c r="X2154" s="2">
        <v>756038</v>
      </c>
      <c r="Y2154" s="3">
        <v>0.06</v>
      </c>
      <c r="Z2154" s="2">
        <v>22681.14</v>
      </c>
      <c r="AA2154" s="2">
        <v>22681.14</v>
      </c>
      <c r="AB2154" s="3">
        <v>0.03</v>
      </c>
      <c r="AC2154" s="3">
        <v>0.03</v>
      </c>
      <c r="AD2154" s="2">
        <v>45362.28</v>
      </c>
    </row>
    <row r="2155" spans="1:56" x14ac:dyDescent="0.2">
      <c r="A2155">
        <v>54172139</v>
      </c>
      <c r="B2155" t="s">
        <v>5726</v>
      </c>
      <c r="C2155" t="s">
        <v>67</v>
      </c>
      <c r="D2155" t="s">
        <v>68</v>
      </c>
      <c r="E2155" t="s">
        <v>79</v>
      </c>
      <c r="F2155" s="1">
        <v>42430</v>
      </c>
      <c r="G2155" s="1">
        <v>42518</v>
      </c>
      <c r="I2155" s="1">
        <v>42460</v>
      </c>
      <c r="J2155" s="1">
        <v>42430</v>
      </c>
      <c r="K2155" s="1"/>
      <c r="L2155" t="s">
        <v>5727</v>
      </c>
      <c r="M2155" s="2">
        <v>284019</v>
      </c>
      <c r="N2155" t="s">
        <v>130</v>
      </c>
      <c r="O2155" t="b">
        <v>0</v>
      </c>
      <c r="P2155" t="s">
        <v>283</v>
      </c>
      <c r="Q2155" t="s">
        <v>5727</v>
      </c>
      <c r="W2155" s="2">
        <v>5680.38</v>
      </c>
      <c r="X2155" s="2">
        <v>284019</v>
      </c>
      <c r="Y2155" s="3">
        <v>0.06</v>
      </c>
      <c r="Z2155" s="2">
        <v>8520.57</v>
      </c>
      <c r="AA2155" s="2">
        <v>8520.57</v>
      </c>
      <c r="AB2155" s="3">
        <v>0.03</v>
      </c>
      <c r="AC2155" s="3">
        <v>0.03</v>
      </c>
      <c r="AD2155" s="2">
        <v>17041.14</v>
      </c>
    </row>
    <row r="2156" spans="1:56" x14ac:dyDescent="0.2">
      <c r="A2156">
        <v>54248191</v>
      </c>
      <c r="B2156" t="s">
        <v>122</v>
      </c>
      <c r="C2156" t="s">
        <v>67</v>
      </c>
      <c r="D2156" t="s">
        <v>68</v>
      </c>
      <c r="E2156" t="s">
        <v>69</v>
      </c>
      <c r="F2156" s="1">
        <v>42434</v>
      </c>
      <c r="G2156" s="1">
        <v>42731</v>
      </c>
      <c r="I2156" s="1">
        <v>42464</v>
      </c>
      <c r="J2156" s="1">
        <v>42434</v>
      </c>
      <c r="K2156" s="1"/>
      <c r="L2156" t="s">
        <v>530</v>
      </c>
      <c r="M2156" s="2">
        <v>210663</v>
      </c>
      <c r="N2156" t="s">
        <v>112</v>
      </c>
      <c r="O2156" t="b">
        <v>0</v>
      </c>
      <c r="Q2156" t="s">
        <v>530</v>
      </c>
      <c r="W2156" s="2">
        <v>4213.26</v>
      </c>
      <c r="X2156" s="2">
        <v>210663</v>
      </c>
      <c r="Y2156" s="3">
        <v>0.06</v>
      </c>
      <c r="Z2156" s="2">
        <v>6319.89</v>
      </c>
      <c r="AA2156" s="2">
        <v>6319.89</v>
      </c>
      <c r="AB2156" s="3">
        <v>0.03</v>
      </c>
      <c r="AC2156" s="3">
        <v>0.03</v>
      </c>
      <c r="AD2156" s="2">
        <v>12639.78</v>
      </c>
    </row>
    <row r="2157" spans="1:56" x14ac:dyDescent="0.2">
      <c r="A2157">
        <v>54239404</v>
      </c>
      <c r="B2157" t="s">
        <v>122</v>
      </c>
      <c r="C2157" t="s">
        <v>67</v>
      </c>
      <c r="D2157" t="s">
        <v>84</v>
      </c>
      <c r="E2157" t="s">
        <v>85</v>
      </c>
      <c r="F2157" s="1">
        <v>42551</v>
      </c>
      <c r="G2157" s="1">
        <v>42639</v>
      </c>
      <c r="I2157" s="1">
        <v>42581</v>
      </c>
      <c r="J2157" s="1">
        <v>42551</v>
      </c>
      <c r="K2157" s="1"/>
      <c r="L2157" t="s">
        <v>862</v>
      </c>
      <c r="M2157" s="2">
        <v>157744</v>
      </c>
      <c r="N2157" t="s">
        <v>195</v>
      </c>
      <c r="O2157" t="b">
        <v>0</v>
      </c>
      <c r="P2157" t="s">
        <v>116</v>
      </c>
      <c r="Q2157" t="s">
        <v>862</v>
      </c>
      <c r="W2157" s="2">
        <v>3154.88</v>
      </c>
      <c r="X2157" s="2">
        <v>157744</v>
      </c>
      <c r="Y2157" s="3">
        <v>0.06</v>
      </c>
      <c r="Z2157" s="2">
        <v>4732.32</v>
      </c>
      <c r="AA2157" s="2">
        <v>4732.32</v>
      </c>
      <c r="AB2157" s="3">
        <v>0.03</v>
      </c>
      <c r="AC2157" s="3">
        <v>0.03</v>
      </c>
      <c r="AD2157" s="2">
        <v>9464.64</v>
      </c>
    </row>
    <row r="2158" spans="1:56" x14ac:dyDescent="0.2">
      <c r="A2158">
        <v>54230277</v>
      </c>
      <c r="B2158" t="s">
        <v>93</v>
      </c>
      <c r="C2158" t="s">
        <v>67</v>
      </c>
      <c r="D2158" t="s">
        <v>73</v>
      </c>
      <c r="E2158" t="s">
        <v>110</v>
      </c>
      <c r="F2158" s="1">
        <v>42471</v>
      </c>
      <c r="G2158" s="1">
        <v>42801</v>
      </c>
      <c r="I2158" s="1">
        <v>42501</v>
      </c>
      <c r="J2158" s="1">
        <v>42471</v>
      </c>
      <c r="K2158" s="1"/>
      <c r="L2158" t="s">
        <v>6379</v>
      </c>
      <c r="M2158" s="2">
        <v>209216</v>
      </c>
      <c r="N2158" t="s">
        <v>127</v>
      </c>
      <c r="O2158" t="b">
        <v>0</v>
      </c>
      <c r="P2158" t="s">
        <v>6380</v>
      </c>
      <c r="Q2158" t="s">
        <v>6379</v>
      </c>
      <c r="W2158" s="2">
        <v>4184.32</v>
      </c>
      <c r="X2158" s="2">
        <v>209216</v>
      </c>
      <c r="Y2158" s="3">
        <v>0.06</v>
      </c>
      <c r="Z2158" s="2">
        <v>6276.48</v>
      </c>
      <c r="AA2158" s="2">
        <v>6276.48</v>
      </c>
      <c r="AB2158" s="3">
        <v>0.03</v>
      </c>
      <c r="AC2158" s="3">
        <v>0.03</v>
      </c>
      <c r="AD2158" s="2">
        <v>12552.96</v>
      </c>
    </row>
    <row r="2159" spans="1:56" x14ac:dyDescent="0.2">
      <c r="A2159">
        <v>54544923</v>
      </c>
      <c r="B2159" t="s">
        <v>2023</v>
      </c>
      <c r="C2159" t="s">
        <v>105</v>
      </c>
      <c r="D2159" t="s">
        <v>73</v>
      </c>
      <c r="E2159" t="s">
        <v>79</v>
      </c>
      <c r="F2159" s="1">
        <v>42489</v>
      </c>
      <c r="G2159" s="1">
        <v>42661</v>
      </c>
      <c r="I2159" s="1">
        <v>42519</v>
      </c>
      <c r="J2159" s="1">
        <v>42489</v>
      </c>
      <c r="K2159" s="1"/>
      <c r="L2159" t="s">
        <v>2024</v>
      </c>
      <c r="M2159" s="2">
        <v>509610</v>
      </c>
      <c r="N2159" t="s">
        <v>100</v>
      </c>
      <c r="O2159" t="b">
        <v>0</v>
      </c>
      <c r="Q2159" t="s">
        <v>2024</v>
      </c>
      <c r="W2159" s="2">
        <v>10192.200000000001</v>
      </c>
      <c r="X2159" s="2">
        <v>509610</v>
      </c>
      <c r="Y2159" s="3">
        <v>0.06</v>
      </c>
      <c r="Z2159" s="2">
        <v>15288.3</v>
      </c>
      <c r="AA2159" s="2">
        <v>15288.3</v>
      </c>
      <c r="AB2159" s="3">
        <v>0.03</v>
      </c>
      <c r="AC2159" s="3">
        <v>0.03</v>
      </c>
      <c r="AD2159" s="2">
        <v>30576.6</v>
      </c>
    </row>
    <row r="2160" spans="1:56" x14ac:dyDescent="0.2">
      <c r="A2160">
        <v>54649482</v>
      </c>
      <c r="B2160" t="s">
        <v>93</v>
      </c>
      <c r="C2160" t="s">
        <v>67</v>
      </c>
      <c r="D2160" t="s">
        <v>73</v>
      </c>
      <c r="E2160" t="s">
        <v>85</v>
      </c>
      <c r="F2160" s="1">
        <v>42398</v>
      </c>
      <c r="G2160" s="1">
        <v>42448</v>
      </c>
      <c r="I2160" s="1">
        <v>42428</v>
      </c>
      <c r="J2160" s="1">
        <v>42398</v>
      </c>
      <c r="K2160" s="1"/>
      <c r="L2160" t="s">
        <v>533</v>
      </c>
      <c r="M2160" s="2">
        <v>221962</v>
      </c>
      <c r="N2160" t="s">
        <v>71</v>
      </c>
      <c r="O2160" t="b">
        <v>0</v>
      </c>
      <c r="Q2160" t="s">
        <v>533</v>
      </c>
      <c r="W2160" s="2">
        <v>4439.24</v>
      </c>
      <c r="X2160" s="2">
        <v>221962</v>
      </c>
      <c r="Y2160" s="3">
        <v>0.06</v>
      </c>
      <c r="Z2160" s="2">
        <v>6658.86</v>
      </c>
      <c r="AA2160" s="2">
        <v>6658.86</v>
      </c>
      <c r="AB2160" s="3">
        <v>0.03</v>
      </c>
      <c r="AC2160" s="3">
        <v>0.03</v>
      </c>
      <c r="AD2160" s="2">
        <v>13317.72</v>
      </c>
    </row>
    <row r="2161" spans="1:65" x14ac:dyDescent="0.2">
      <c r="A2161">
        <v>54675596</v>
      </c>
      <c r="B2161" t="s">
        <v>2559</v>
      </c>
      <c r="C2161" t="s">
        <v>94</v>
      </c>
      <c r="D2161" t="s">
        <v>95</v>
      </c>
      <c r="E2161" t="s">
        <v>74</v>
      </c>
      <c r="F2161" s="1">
        <v>42504</v>
      </c>
      <c r="G2161" s="1">
        <v>42855</v>
      </c>
      <c r="I2161" s="1">
        <v>42534</v>
      </c>
      <c r="J2161" s="1">
        <v>42504</v>
      </c>
      <c r="K2161" s="1"/>
      <c r="L2161" t="s">
        <v>2560</v>
      </c>
      <c r="M2161" s="2">
        <v>240390</v>
      </c>
      <c r="N2161" t="s">
        <v>195</v>
      </c>
      <c r="O2161" t="b">
        <v>0</v>
      </c>
      <c r="Q2161" t="s">
        <v>2560</v>
      </c>
      <c r="W2161" s="2">
        <v>4807.8</v>
      </c>
      <c r="X2161" s="2">
        <v>240390</v>
      </c>
      <c r="Y2161" s="3">
        <v>0.06</v>
      </c>
      <c r="Z2161" s="2">
        <v>7211.7</v>
      </c>
      <c r="AA2161" s="2">
        <v>7211.7</v>
      </c>
      <c r="AB2161" s="3">
        <v>0.03</v>
      </c>
      <c r="AC2161" s="3">
        <v>0.03</v>
      </c>
      <c r="AD2161" s="2">
        <v>14423.4</v>
      </c>
    </row>
    <row r="2162" spans="1:65" x14ac:dyDescent="0.2">
      <c r="A2162">
        <v>54637473</v>
      </c>
      <c r="B2162" t="s">
        <v>3648</v>
      </c>
      <c r="C2162" t="s">
        <v>94</v>
      </c>
      <c r="D2162" t="s">
        <v>95</v>
      </c>
      <c r="E2162" t="s">
        <v>106</v>
      </c>
      <c r="F2162" s="1">
        <v>42458</v>
      </c>
      <c r="G2162" s="1">
        <v>42671</v>
      </c>
      <c r="I2162" s="1">
        <v>42488</v>
      </c>
      <c r="J2162" s="1">
        <v>42458</v>
      </c>
      <c r="K2162" s="1"/>
      <c r="L2162" t="s">
        <v>3649</v>
      </c>
      <c r="M2162" s="2">
        <v>785092</v>
      </c>
      <c r="N2162" t="s">
        <v>115</v>
      </c>
      <c r="O2162" t="b">
        <v>1</v>
      </c>
      <c r="Q2162" t="s">
        <v>3649</v>
      </c>
      <c r="W2162" s="2">
        <v>15701.84</v>
      </c>
      <c r="X2162" s="2">
        <v>785092</v>
      </c>
      <c r="Y2162" s="3">
        <v>0.06</v>
      </c>
      <c r="Z2162" s="2">
        <v>23552.76</v>
      </c>
      <c r="AA2162" s="2">
        <v>23552.76</v>
      </c>
      <c r="AB2162" s="3">
        <v>0.03</v>
      </c>
      <c r="AC2162" s="3">
        <v>0.03</v>
      </c>
      <c r="AD2162" s="2">
        <v>47105.52</v>
      </c>
    </row>
    <row r="2163" spans="1:65" x14ac:dyDescent="0.2">
      <c r="A2163">
        <v>54636985</v>
      </c>
      <c r="B2163" t="s">
        <v>4141</v>
      </c>
      <c r="C2163" t="s">
        <v>67</v>
      </c>
      <c r="D2163" t="s">
        <v>89</v>
      </c>
      <c r="E2163" t="s">
        <v>85</v>
      </c>
      <c r="F2163" s="1">
        <v>42542</v>
      </c>
      <c r="G2163" s="1">
        <v>42620</v>
      </c>
      <c r="I2163" s="1">
        <v>42572</v>
      </c>
      <c r="J2163" s="1">
        <v>42542</v>
      </c>
      <c r="K2163" s="1"/>
      <c r="L2163" t="s">
        <v>4142</v>
      </c>
      <c r="M2163" s="2">
        <v>213527</v>
      </c>
      <c r="N2163" t="s">
        <v>138</v>
      </c>
      <c r="O2163" t="b">
        <v>0</v>
      </c>
      <c r="Q2163" t="s">
        <v>4142</v>
      </c>
      <c r="W2163" s="2">
        <v>4270.54</v>
      </c>
      <c r="X2163" s="2">
        <v>213527</v>
      </c>
      <c r="Y2163" s="3">
        <v>0.06</v>
      </c>
      <c r="Z2163" s="2">
        <v>6405.81</v>
      </c>
      <c r="AA2163" s="2">
        <v>6405.81</v>
      </c>
      <c r="AB2163" s="3">
        <v>0.03</v>
      </c>
      <c r="AC2163" s="3">
        <v>0.03</v>
      </c>
      <c r="AD2163" s="2">
        <v>12811.62</v>
      </c>
      <c r="BC2163" t="s">
        <v>4143</v>
      </c>
      <c r="BD2163" t="s">
        <v>82</v>
      </c>
      <c r="BE2163" t="s">
        <v>4144</v>
      </c>
      <c r="BI2163" t="s">
        <v>359</v>
      </c>
      <c r="BJ2163" t="s">
        <v>4145</v>
      </c>
      <c r="BK2163">
        <v>2905</v>
      </c>
      <c r="BM2163">
        <v>30067</v>
      </c>
    </row>
    <row r="2164" spans="1:65" x14ac:dyDescent="0.2">
      <c r="A2164">
        <v>54736665</v>
      </c>
      <c r="B2164" t="s">
        <v>4439</v>
      </c>
      <c r="C2164" t="s">
        <v>94</v>
      </c>
      <c r="D2164" t="s">
        <v>95</v>
      </c>
      <c r="E2164" t="s">
        <v>110</v>
      </c>
      <c r="F2164" s="1">
        <v>42433</v>
      </c>
      <c r="G2164" s="1">
        <v>42468</v>
      </c>
      <c r="I2164" s="1">
        <v>42463</v>
      </c>
      <c r="J2164" s="1">
        <v>42433</v>
      </c>
      <c r="K2164" s="1"/>
      <c r="L2164" t="s">
        <v>4440</v>
      </c>
      <c r="M2164" s="2">
        <v>486226</v>
      </c>
      <c r="N2164" t="s">
        <v>87</v>
      </c>
      <c r="O2164" t="b">
        <v>0</v>
      </c>
      <c r="Q2164" t="s">
        <v>4440</v>
      </c>
      <c r="W2164" s="2">
        <v>9724.52</v>
      </c>
      <c r="X2164" s="2">
        <v>486226</v>
      </c>
      <c r="Y2164" s="3">
        <v>0.06</v>
      </c>
      <c r="Z2164" s="2">
        <v>14586.78</v>
      </c>
      <c r="AA2164" s="2">
        <v>14586.78</v>
      </c>
      <c r="AB2164" s="3">
        <v>0.03</v>
      </c>
      <c r="AC2164" s="3">
        <v>0.03</v>
      </c>
      <c r="AD2164" s="2">
        <v>29173.56</v>
      </c>
    </row>
    <row r="2165" spans="1:65" x14ac:dyDescent="0.2">
      <c r="A2165">
        <v>54797073</v>
      </c>
      <c r="B2165" t="s">
        <v>189</v>
      </c>
      <c r="C2165" t="s">
        <v>67</v>
      </c>
      <c r="D2165" t="s">
        <v>89</v>
      </c>
      <c r="E2165" t="s">
        <v>69</v>
      </c>
      <c r="F2165" s="1">
        <v>42395</v>
      </c>
      <c r="G2165" s="1">
        <v>42425</v>
      </c>
      <c r="I2165" s="1">
        <v>42425</v>
      </c>
      <c r="J2165" s="1">
        <v>42395</v>
      </c>
      <c r="K2165" s="1"/>
      <c r="L2165" t="s">
        <v>190</v>
      </c>
      <c r="M2165" s="2">
        <v>674257</v>
      </c>
      <c r="N2165" t="s">
        <v>127</v>
      </c>
      <c r="O2165" t="b">
        <v>0</v>
      </c>
      <c r="Q2165" t="s">
        <v>190</v>
      </c>
      <c r="W2165" s="2">
        <v>13485.14</v>
      </c>
      <c r="X2165" s="2">
        <v>674257</v>
      </c>
      <c r="Y2165" s="3">
        <v>0.06</v>
      </c>
      <c r="Z2165" s="2">
        <v>20227.71</v>
      </c>
      <c r="AA2165" s="2">
        <v>20227.71</v>
      </c>
      <c r="AB2165" s="3">
        <v>0.03</v>
      </c>
      <c r="AC2165" s="3">
        <v>0.03</v>
      </c>
      <c r="AD2165" s="2">
        <v>40455.42</v>
      </c>
    </row>
    <row r="2166" spans="1:65" x14ac:dyDescent="0.2">
      <c r="A2166">
        <v>54807161</v>
      </c>
      <c r="B2166" t="s">
        <v>1994</v>
      </c>
      <c r="C2166" t="s">
        <v>67</v>
      </c>
      <c r="D2166" t="s">
        <v>73</v>
      </c>
      <c r="E2166" t="s">
        <v>85</v>
      </c>
      <c r="F2166" s="1">
        <v>42697</v>
      </c>
      <c r="G2166" s="1">
        <v>42837</v>
      </c>
      <c r="I2166" s="1">
        <v>42727</v>
      </c>
      <c r="J2166" s="1">
        <v>42697</v>
      </c>
      <c r="K2166" s="1"/>
      <c r="L2166" t="s">
        <v>1995</v>
      </c>
      <c r="M2166" s="2">
        <v>798321</v>
      </c>
      <c r="N2166" t="s">
        <v>97</v>
      </c>
      <c r="O2166" t="b">
        <v>0</v>
      </c>
      <c r="Q2166" t="s">
        <v>1995</v>
      </c>
      <c r="W2166" s="2">
        <v>15966.42</v>
      </c>
      <c r="X2166" s="2">
        <v>798321</v>
      </c>
      <c r="Y2166" s="3">
        <v>0.06</v>
      </c>
      <c r="Z2166" s="2">
        <v>23949.63</v>
      </c>
      <c r="AA2166" s="2">
        <v>23949.63</v>
      </c>
      <c r="AB2166" s="3">
        <v>0.03</v>
      </c>
      <c r="AC2166" s="3">
        <v>0.03</v>
      </c>
      <c r="AD2166" s="2">
        <v>47899.26</v>
      </c>
      <c r="BC2166" t="s">
        <v>1996</v>
      </c>
      <c r="BD2166" t="s">
        <v>82</v>
      </c>
      <c r="BE2166" t="s">
        <v>1997</v>
      </c>
      <c r="BI2166" t="s">
        <v>1353</v>
      </c>
      <c r="BJ2166" t="s">
        <v>1998</v>
      </c>
      <c r="BK2166">
        <v>214</v>
      </c>
      <c r="BM2166">
        <v>1543</v>
      </c>
    </row>
    <row r="2167" spans="1:65" x14ac:dyDescent="0.2">
      <c r="A2167">
        <v>54816046</v>
      </c>
      <c r="B2167" t="s">
        <v>120</v>
      </c>
      <c r="C2167" t="s">
        <v>67</v>
      </c>
      <c r="D2167" t="s">
        <v>84</v>
      </c>
      <c r="E2167" t="s">
        <v>106</v>
      </c>
      <c r="F2167" s="1">
        <v>42408</v>
      </c>
      <c r="G2167" s="1">
        <v>42802</v>
      </c>
      <c r="I2167" s="1">
        <v>42438</v>
      </c>
      <c r="J2167" s="1">
        <v>42408</v>
      </c>
      <c r="K2167" s="1"/>
      <c r="L2167" t="s">
        <v>3067</v>
      </c>
      <c r="M2167" s="2">
        <v>578459</v>
      </c>
      <c r="N2167" t="s">
        <v>81</v>
      </c>
      <c r="O2167" t="b">
        <v>0</v>
      </c>
      <c r="Q2167" t="s">
        <v>3067</v>
      </c>
      <c r="W2167" s="2">
        <v>11569.18</v>
      </c>
      <c r="X2167" s="2">
        <v>578459</v>
      </c>
      <c r="Y2167" s="3">
        <v>0.06</v>
      </c>
      <c r="Z2167" s="2">
        <v>17353.77</v>
      </c>
      <c r="AA2167" s="2">
        <v>17353.77</v>
      </c>
      <c r="AB2167" s="3">
        <v>0.03</v>
      </c>
      <c r="AC2167" s="3">
        <v>0.03</v>
      </c>
      <c r="AD2167" s="2">
        <v>34707.54</v>
      </c>
    </row>
    <row r="2168" spans="1:65" x14ac:dyDescent="0.2">
      <c r="A2168">
        <v>54793163</v>
      </c>
      <c r="B2168" t="s">
        <v>3561</v>
      </c>
      <c r="C2168" t="s">
        <v>67</v>
      </c>
      <c r="D2168" t="s">
        <v>73</v>
      </c>
      <c r="E2168" t="s">
        <v>79</v>
      </c>
      <c r="F2168" s="1">
        <v>42435</v>
      </c>
      <c r="G2168" s="1">
        <v>42763</v>
      </c>
      <c r="I2168" s="1">
        <v>42465</v>
      </c>
      <c r="J2168" s="1">
        <v>42435</v>
      </c>
      <c r="K2168" s="1"/>
      <c r="L2168" t="s">
        <v>3562</v>
      </c>
      <c r="M2168" s="2">
        <v>362860</v>
      </c>
      <c r="N2168" t="s">
        <v>81</v>
      </c>
      <c r="O2168" t="b">
        <v>0</v>
      </c>
      <c r="Q2168" t="s">
        <v>3562</v>
      </c>
      <c r="W2168" s="2">
        <v>7257.2</v>
      </c>
      <c r="X2168" s="2">
        <v>362860</v>
      </c>
      <c r="Y2168" s="3">
        <v>0.06</v>
      </c>
      <c r="Z2168" s="2">
        <v>10885.8</v>
      </c>
      <c r="AA2168" s="2">
        <v>10885.8</v>
      </c>
      <c r="AB2168" s="3">
        <v>0.03</v>
      </c>
      <c r="AC2168" s="3">
        <v>0.03</v>
      </c>
      <c r="AD2168" s="2">
        <v>21771.599999999999</v>
      </c>
    </row>
    <row r="2169" spans="1:65" x14ac:dyDescent="0.2">
      <c r="A2169">
        <v>54792820</v>
      </c>
      <c r="B2169" t="s">
        <v>3745</v>
      </c>
      <c r="C2169" t="s">
        <v>67</v>
      </c>
      <c r="D2169" t="s">
        <v>84</v>
      </c>
      <c r="E2169" t="s">
        <v>79</v>
      </c>
      <c r="F2169" s="1">
        <f>I2169+360</f>
        <v>42956</v>
      </c>
      <c r="G2169" s="1">
        <v>42806</v>
      </c>
      <c r="I2169" s="1">
        <v>42596</v>
      </c>
      <c r="J2169" s="1">
        <v>42566</v>
      </c>
      <c r="K2169" s="1"/>
      <c r="L2169" t="s">
        <v>3746</v>
      </c>
      <c r="M2169" s="2">
        <v>658385</v>
      </c>
      <c r="N2169" t="s">
        <v>91</v>
      </c>
      <c r="O2169" t="b">
        <v>0</v>
      </c>
      <c r="Q2169" t="s">
        <v>3746</v>
      </c>
      <c r="W2169" s="2">
        <v>13167.7</v>
      </c>
      <c r="X2169" s="2">
        <v>658385</v>
      </c>
      <c r="Y2169" s="3">
        <v>0.06</v>
      </c>
      <c r="Z2169" s="2">
        <v>19751.55</v>
      </c>
      <c r="AA2169" s="2">
        <v>19751.55</v>
      </c>
      <c r="AB2169" s="3">
        <v>0.03</v>
      </c>
      <c r="AC2169" s="3">
        <v>0.03</v>
      </c>
      <c r="AD2169" s="2">
        <v>39503.1</v>
      </c>
    </row>
    <row r="2170" spans="1:65" x14ac:dyDescent="0.2">
      <c r="A2170">
        <v>54794795</v>
      </c>
      <c r="B2170" t="s">
        <v>113</v>
      </c>
      <c r="C2170" t="s">
        <v>67</v>
      </c>
      <c r="D2170" t="s">
        <v>73</v>
      </c>
      <c r="E2170" t="s">
        <v>69</v>
      </c>
      <c r="F2170" s="1">
        <v>42718</v>
      </c>
      <c r="G2170" s="1">
        <v>42787</v>
      </c>
      <c r="I2170" s="1">
        <v>42748</v>
      </c>
      <c r="J2170" s="1">
        <v>42718</v>
      </c>
      <c r="K2170" s="1"/>
      <c r="L2170" t="s">
        <v>5468</v>
      </c>
      <c r="M2170" s="2">
        <v>600692</v>
      </c>
      <c r="N2170" t="s">
        <v>108</v>
      </c>
      <c r="O2170" t="b">
        <v>0</v>
      </c>
      <c r="Q2170" t="s">
        <v>5468</v>
      </c>
      <c r="W2170" s="2">
        <v>12013.84</v>
      </c>
      <c r="X2170" s="2">
        <v>600692</v>
      </c>
      <c r="Y2170" s="3">
        <v>0.06</v>
      </c>
      <c r="Z2170" s="2">
        <v>18020.759999999998</v>
      </c>
      <c r="AA2170" s="2">
        <v>18020.759999999998</v>
      </c>
      <c r="AB2170" s="3">
        <v>0.03</v>
      </c>
      <c r="AC2170" s="3">
        <v>0.03</v>
      </c>
      <c r="AD2170" s="2">
        <v>36041.519999999997</v>
      </c>
    </row>
    <row r="2171" spans="1:65" x14ac:dyDescent="0.2">
      <c r="A2171">
        <v>54874090</v>
      </c>
      <c r="B2171" t="s">
        <v>253</v>
      </c>
      <c r="C2171" t="s">
        <v>67</v>
      </c>
      <c r="D2171" t="s">
        <v>153</v>
      </c>
      <c r="E2171" t="s">
        <v>85</v>
      </c>
      <c r="F2171" s="1">
        <v>42395</v>
      </c>
      <c r="G2171" s="1">
        <v>42502</v>
      </c>
      <c r="I2171" s="1">
        <v>42425</v>
      </c>
      <c r="J2171" s="1">
        <v>42395</v>
      </c>
      <c r="K2171" s="1"/>
      <c r="L2171" t="s">
        <v>2712</v>
      </c>
      <c r="M2171" s="2">
        <v>783297</v>
      </c>
      <c r="N2171" t="s">
        <v>103</v>
      </c>
      <c r="O2171" t="b">
        <v>0</v>
      </c>
      <c r="Q2171" t="s">
        <v>2712</v>
      </c>
      <c r="W2171" s="2">
        <v>15665.94</v>
      </c>
      <c r="X2171" s="2">
        <v>783297</v>
      </c>
      <c r="Y2171" s="3">
        <v>0.06</v>
      </c>
      <c r="Z2171" s="2">
        <v>23498.91</v>
      </c>
      <c r="AA2171" s="2">
        <v>23498.91</v>
      </c>
      <c r="AB2171" s="3">
        <v>0.03</v>
      </c>
      <c r="AC2171" s="3">
        <v>0.03</v>
      </c>
      <c r="AD2171" s="2">
        <v>46997.82</v>
      </c>
      <c r="BD2171" t="s">
        <v>82</v>
      </c>
    </row>
    <row r="2172" spans="1:65" x14ac:dyDescent="0.2">
      <c r="A2172">
        <v>55133203</v>
      </c>
      <c r="B2172" t="s">
        <v>93</v>
      </c>
      <c r="C2172" t="s">
        <v>67</v>
      </c>
      <c r="D2172" t="s">
        <v>73</v>
      </c>
      <c r="E2172" t="s">
        <v>79</v>
      </c>
      <c r="F2172" s="1">
        <v>42420</v>
      </c>
      <c r="G2172" s="1">
        <v>42555</v>
      </c>
      <c r="I2172" s="1">
        <v>42450</v>
      </c>
      <c r="J2172" s="1">
        <v>42420</v>
      </c>
      <c r="K2172" s="1"/>
      <c r="L2172" t="s">
        <v>1640</v>
      </c>
      <c r="M2172" s="2">
        <v>810566</v>
      </c>
      <c r="N2172" t="s">
        <v>155</v>
      </c>
      <c r="O2172" t="b">
        <v>0</v>
      </c>
      <c r="Q2172" t="s">
        <v>1640</v>
      </c>
      <c r="W2172" s="2">
        <v>16211.32</v>
      </c>
      <c r="X2172" s="2">
        <v>810566</v>
      </c>
      <c r="Y2172" s="3">
        <v>0.06</v>
      </c>
      <c r="Z2172" s="2">
        <v>24316.98</v>
      </c>
      <c r="AA2172" s="2">
        <v>24316.98</v>
      </c>
      <c r="AB2172" s="3">
        <v>0.03</v>
      </c>
      <c r="AC2172" s="3">
        <v>0.03</v>
      </c>
      <c r="AD2172" s="2">
        <v>48633.96</v>
      </c>
    </row>
    <row r="2173" spans="1:65" x14ac:dyDescent="0.2">
      <c r="A2173">
        <v>55135079</v>
      </c>
      <c r="B2173" t="s">
        <v>675</v>
      </c>
      <c r="C2173" t="s">
        <v>67</v>
      </c>
      <c r="D2173" t="s">
        <v>68</v>
      </c>
      <c r="E2173" t="s">
        <v>147</v>
      </c>
      <c r="F2173" s="1">
        <v>42375</v>
      </c>
      <c r="G2173" s="1">
        <v>42413</v>
      </c>
      <c r="I2173" s="1">
        <v>42405</v>
      </c>
      <c r="J2173" s="1">
        <v>42375</v>
      </c>
      <c r="K2173" s="1"/>
      <c r="L2173" t="s">
        <v>1787</v>
      </c>
      <c r="M2173" s="2">
        <v>294127</v>
      </c>
      <c r="N2173" t="s">
        <v>87</v>
      </c>
      <c r="O2173" t="b">
        <v>0</v>
      </c>
      <c r="Q2173" t="s">
        <v>1787</v>
      </c>
      <c r="W2173" s="2">
        <v>5882.54</v>
      </c>
      <c r="X2173" s="2">
        <v>294127</v>
      </c>
      <c r="Y2173" s="3">
        <v>0.06</v>
      </c>
      <c r="Z2173" s="2">
        <v>8823.81</v>
      </c>
      <c r="AA2173" s="2">
        <v>8823.81</v>
      </c>
      <c r="AB2173" s="3">
        <v>0.03</v>
      </c>
      <c r="AC2173" s="3">
        <v>0.03</v>
      </c>
      <c r="AD2173" s="2">
        <v>17647.62</v>
      </c>
    </row>
    <row r="2174" spans="1:65" x14ac:dyDescent="0.2">
      <c r="A2174">
        <v>55134976</v>
      </c>
      <c r="B2174" t="s">
        <v>1385</v>
      </c>
      <c r="C2174" t="s">
        <v>94</v>
      </c>
      <c r="D2174" t="s">
        <v>95</v>
      </c>
      <c r="E2174" t="s">
        <v>85</v>
      </c>
      <c r="F2174" s="1">
        <v>42425</v>
      </c>
      <c r="G2174" s="1">
        <v>42614</v>
      </c>
      <c r="I2174" s="1">
        <v>42455</v>
      </c>
      <c r="J2174" s="1">
        <v>42425</v>
      </c>
      <c r="K2174" s="1"/>
      <c r="L2174" t="s">
        <v>1803</v>
      </c>
      <c r="M2174" s="2">
        <v>621824</v>
      </c>
      <c r="N2174" t="s">
        <v>100</v>
      </c>
      <c r="O2174" t="b">
        <v>0</v>
      </c>
      <c r="Q2174" t="s">
        <v>1803</v>
      </c>
      <c r="W2174" s="2">
        <v>12436.48</v>
      </c>
      <c r="X2174" s="2">
        <v>621824</v>
      </c>
      <c r="Y2174" s="3">
        <v>0.06</v>
      </c>
      <c r="Z2174" s="2">
        <v>18654.72</v>
      </c>
      <c r="AA2174" s="2">
        <v>18654.72</v>
      </c>
      <c r="AB2174" s="3">
        <v>0.03</v>
      </c>
      <c r="AC2174" s="3">
        <v>0.03</v>
      </c>
      <c r="AD2174" s="2">
        <v>37309.440000000002</v>
      </c>
    </row>
    <row r="2175" spans="1:65" x14ac:dyDescent="0.2">
      <c r="A2175">
        <v>55143173</v>
      </c>
      <c r="B2175" t="s">
        <v>652</v>
      </c>
      <c r="C2175" t="s">
        <v>67</v>
      </c>
      <c r="D2175" t="s">
        <v>73</v>
      </c>
      <c r="E2175" t="s">
        <v>106</v>
      </c>
      <c r="F2175" s="1">
        <v>42407</v>
      </c>
      <c r="G2175" s="1">
        <v>42452</v>
      </c>
      <c r="I2175" s="1">
        <v>42437</v>
      </c>
      <c r="J2175" s="1">
        <v>42407</v>
      </c>
      <c r="K2175" s="1"/>
      <c r="L2175" t="s">
        <v>1804</v>
      </c>
      <c r="M2175" s="2">
        <v>616740</v>
      </c>
      <c r="N2175" t="s">
        <v>103</v>
      </c>
      <c r="O2175" t="b">
        <v>0</v>
      </c>
      <c r="Q2175" t="s">
        <v>1804</v>
      </c>
      <c r="W2175" s="2">
        <v>12334.8</v>
      </c>
      <c r="X2175" s="2">
        <v>616740</v>
      </c>
      <c r="Y2175" s="3">
        <v>0.06</v>
      </c>
      <c r="Z2175" s="2">
        <v>18502.2</v>
      </c>
      <c r="AA2175" s="2">
        <v>18502.2</v>
      </c>
      <c r="AB2175" s="3">
        <v>0.03</v>
      </c>
      <c r="AC2175" s="3">
        <v>0.03</v>
      </c>
      <c r="AD2175" s="2">
        <v>37004.400000000001</v>
      </c>
    </row>
    <row r="2176" spans="1:65" x14ac:dyDescent="0.2">
      <c r="A2176">
        <v>55134760</v>
      </c>
      <c r="B2176" t="s">
        <v>122</v>
      </c>
      <c r="C2176" t="s">
        <v>67</v>
      </c>
      <c r="D2176" t="s">
        <v>89</v>
      </c>
      <c r="E2176" t="s">
        <v>79</v>
      </c>
      <c r="F2176" s="1">
        <v>42385</v>
      </c>
      <c r="G2176" s="1">
        <v>42665</v>
      </c>
      <c r="I2176" s="1">
        <v>42415</v>
      </c>
      <c r="J2176" s="1">
        <v>42385</v>
      </c>
      <c r="K2176" s="1"/>
      <c r="L2176" t="s">
        <v>2032</v>
      </c>
      <c r="M2176" s="2">
        <v>146314</v>
      </c>
      <c r="N2176" t="s">
        <v>81</v>
      </c>
      <c r="O2176" t="b">
        <v>0</v>
      </c>
      <c r="Q2176" t="s">
        <v>2032</v>
      </c>
      <c r="W2176" s="2">
        <v>2926.28</v>
      </c>
      <c r="X2176" s="2">
        <v>146314</v>
      </c>
      <c r="Y2176" s="3">
        <v>0.06</v>
      </c>
      <c r="Z2176" s="2">
        <v>4389.42</v>
      </c>
      <c r="AA2176" s="2">
        <v>4389.42</v>
      </c>
      <c r="AB2176" s="3">
        <v>0.03</v>
      </c>
      <c r="AC2176" s="3">
        <v>0.03</v>
      </c>
      <c r="AD2176" s="2">
        <v>8778.84</v>
      </c>
    </row>
    <row r="2177" spans="1:65" x14ac:dyDescent="0.2">
      <c r="A2177">
        <v>55127959</v>
      </c>
      <c r="B2177" t="s">
        <v>516</v>
      </c>
      <c r="C2177" t="s">
        <v>67</v>
      </c>
      <c r="D2177" t="s">
        <v>123</v>
      </c>
      <c r="E2177" t="s">
        <v>85</v>
      </c>
      <c r="F2177" s="1">
        <v>42470</v>
      </c>
      <c r="G2177" s="1">
        <v>42538</v>
      </c>
      <c r="I2177" s="1">
        <v>42500</v>
      </c>
      <c r="J2177" s="1">
        <v>42470</v>
      </c>
      <c r="K2177" s="1"/>
      <c r="L2177" t="s">
        <v>2768</v>
      </c>
      <c r="M2177" s="2">
        <v>702485</v>
      </c>
      <c r="N2177" t="s">
        <v>127</v>
      </c>
      <c r="O2177" t="b">
        <v>0</v>
      </c>
      <c r="Q2177" t="s">
        <v>2768</v>
      </c>
      <c r="W2177" s="2">
        <v>14049.7</v>
      </c>
      <c r="X2177" s="2">
        <v>702485</v>
      </c>
      <c r="Y2177" s="3">
        <v>0.06</v>
      </c>
      <c r="Z2177" s="2">
        <v>21074.55</v>
      </c>
      <c r="AA2177" s="2">
        <v>21074.55</v>
      </c>
      <c r="AB2177" s="3">
        <v>0.03</v>
      </c>
      <c r="AC2177" s="3">
        <v>0.03</v>
      </c>
      <c r="AD2177" s="2">
        <v>42149.1</v>
      </c>
    </row>
    <row r="2178" spans="1:65" x14ac:dyDescent="0.2">
      <c r="A2178">
        <v>55135352</v>
      </c>
      <c r="B2178" t="s">
        <v>200</v>
      </c>
      <c r="C2178" t="s">
        <v>94</v>
      </c>
      <c r="D2178" t="s">
        <v>95</v>
      </c>
      <c r="E2178" t="s">
        <v>110</v>
      </c>
      <c r="F2178" s="1">
        <v>42499</v>
      </c>
      <c r="G2178" s="1">
        <v>42721</v>
      </c>
      <c r="I2178" s="1">
        <v>42529</v>
      </c>
      <c r="J2178" s="1">
        <v>42499</v>
      </c>
      <c r="K2178" s="1"/>
      <c r="L2178" t="s">
        <v>3242</v>
      </c>
      <c r="M2178" s="2">
        <v>463079</v>
      </c>
      <c r="N2178" t="s">
        <v>130</v>
      </c>
      <c r="O2178" t="b">
        <v>0</v>
      </c>
      <c r="P2178" t="s">
        <v>223</v>
      </c>
      <c r="Q2178" t="s">
        <v>3242</v>
      </c>
      <c r="W2178" s="2">
        <v>9261.58</v>
      </c>
      <c r="X2178" s="2">
        <v>463079</v>
      </c>
      <c r="Y2178" s="3">
        <v>0.06</v>
      </c>
      <c r="Z2178" s="2">
        <v>13892.37</v>
      </c>
      <c r="AA2178" s="2">
        <v>13892.37</v>
      </c>
      <c r="AB2178" s="3">
        <v>0.03</v>
      </c>
      <c r="AC2178" s="3">
        <v>0.03</v>
      </c>
      <c r="AD2178" s="2">
        <v>27784.74</v>
      </c>
    </row>
    <row r="2179" spans="1:65" x14ac:dyDescent="0.2">
      <c r="A2179">
        <v>55137128</v>
      </c>
      <c r="B2179" t="s">
        <v>122</v>
      </c>
      <c r="C2179" t="s">
        <v>67</v>
      </c>
      <c r="D2179" t="s">
        <v>123</v>
      </c>
      <c r="E2179" t="s">
        <v>85</v>
      </c>
      <c r="F2179" s="1">
        <v>42817</v>
      </c>
      <c r="G2179" s="1">
        <v>42986</v>
      </c>
      <c r="I2179" s="1">
        <v>42847</v>
      </c>
      <c r="J2179" s="1">
        <v>42817</v>
      </c>
      <c r="K2179" s="1"/>
      <c r="L2179" t="s">
        <v>3449</v>
      </c>
      <c r="M2179" s="2">
        <v>496533</v>
      </c>
      <c r="N2179" t="s">
        <v>100</v>
      </c>
      <c r="O2179" t="b">
        <v>0</v>
      </c>
      <c r="P2179" t="s">
        <v>116</v>
      </c>
      <c r="Q2179" t="s">
        <v>3449</v>
      </c>
      <c r="W2179" s="2">
        <v>9930.66</v>
      </c>
      <c r="X2179" s="2">
        <v>496533</v>
      </c>
      <c r="Y2179" s="3">
        <v>0.06</v>
      </c>
      <c r="Z2179" s="2">
        <v>14895.99</v>
      </c>
      <c r="AA2179" s="2">
        <v>14895.99</v>
      </c>
      <c r="AB2179" s="3">
        <v>0.03</v>
      </c>
      <c r="AC2179" s="3">
        <v>0.03</v>
      </c>
      <c r="AD2179" s="2">
        <v>29791.98</v>
      </c>
    </row>
    <row r="2180" spans="1:65" x14ac:dyDescent="0.2">
      <c r="A2180">
        <v>55128573</v>
      </c>
      <c r="B2180" t="s">
        <v>4089</v>
      </c>
      <c r="C2180" t="s">
        <v>67</v>
      </c>
      <c r="D2180" t="s">
        <v>68</v>
      </c>
      <c r="E2180" t="s">
        <v>85</v>
      </c>
      <c r="F2180" s="1">
        <v>42513</v>
      </c>
      <c r="G2180" s="1">
        <v>42996</v>
      </c>
      <c r="I2180" s="1">
        <v>42543</v>
      </c>
      <c r="J2180" s="1">
        <v>42513</v>
      </c>
      <c r="K2180" s="1"/>
      <c r="L2180" t="s">
        <v>4090</v>
      </c>
      <c r="M2180" s="2">
        <v>778131</v>
      </c>
      <c r="N2180" t="s">
        <v>193</v>
      </c>
      <c r="O2180" t="b">
        <v>0</v>
      </c>
      <c r="Q2180" t="s">
        <v>4090</v>
      </c>
      <c r="W2180" s="2">
        <v>15562.62</v>
      </c>
      <c r="X2180" s="2">
        <v>778131</v>
      </c>
      <c r="Y2180" s="3">
        <v>0.06</v>
      </c>
      <c r="Z2180" s="2">
        <v>23343.93</v>
      </c>
      <c r="AA2180" s="2">
        <v>23343.93</v>
      </c>
      <c r="AB2180" s="3">
        <v>0.03</v>
      </c>
      <c r="AC2180" s="3">
        <v>0.03</v>
      </c>
      <c r="AD2180" s="2">
        <v>46687.86</v>
      </c>
      <c r="BC2180" t="s">
        <v>4091</v>
      </c>
      <c r="BD2180" t="s">
        <v>82</v>
      </c>
      <c r="BE2180" t="s">
        <v>4092</v>
      </c>
      <c r="BI2180" t="s">
        <v>359</v>
      </c>
      <c r="BJ2180" t="s">
        <v>4093</v>
      </c>
      <c r="BK2180">
        <v>23</v>
      </c>
      <c r="BM2180">
        <v>31407</v>
      </c>
    </row>
    <row r="2181" spans="1:65" x14ac:dyDescent="0.2">
      <c r="A2181">
        <v>55162508</v>
      </c>
      <c r="B2181" t="s">
        <v>156</v>
      </c>
      <c r="C2181" t="s">
        <v>67</v>
      </c>
      <c r="D2181" t="s">
        <v>68</v>
      </c>
      <c r="E2181" t="s">
        <v>106</v>
      </c>
      <c r="F2181" s="1">
        <v>42685</v>
      </c>
      <c r="G2181" s="1">
        <v>42849</v>
      </c>
      <c r="I2181" s="1">
        <v>42715</v>
      </c>
      <c r="J2181" s="1">
        <v>42685</v>
      </c>
      <c r="K2181" s="1"/>
      <c r="L2181" t="s">
        <v>4721</v>
      </c>
      <c r="M2181" s="2">
        <v>164496</v>
      </c>
      <c r="N2181" t="s">
        <v>87</v>
      </c>
      <c r="O2181" t="b">
        <v>0</v>
      </c>
      <c r="P2181" t="s">
        <v>223</v>
      </c>
      <c r="Q2181" t="s">
        <v>4721</v>
      </c>
      <c r="W2181" s="2">
        <v>3289.92</v>
      </c>
      <c r="X2181" s="2">
        <v>164496</v>
      </c>
      <c r="Y2181" s="3">
        <v>0.06</v>
      </c>
      <c r="Z2181" s="2">
        <v>4934.88</v>
      </c>
      <c r="AA2181" s="2">
        <v>4934.88</v>
      </c>
      <c r="AB2181" s="3">
        <v>0.03</v>
      </c>
      <c r="AC2181" s="3">
        <v>0.03</v>
      </c>
      <c r="AD2181" s="2">
        <v>9869.76</v>
      </c>
    </row>
    <row r="2182" spans="1:65" x14ac:dyDescent="0.2">
      <c r="A2182">
        <v>55137538</v>
      </c>
      <c r="B2182" t="s">
        <v>4850</v>
      </c>
      <c r="C2182" t="s">
        <v>67</v>
      </c>
      <c r="D2182" t="s">
        <v>78</v>
      </c>
      <c r="E2182" t="s">
        <v>69</v>
      </c>
      <c r="F2182" s="1">
        <v>42477</v>
      </c>
      <c r="G2182" s="1">
        <v>42578</v>
      </c>
      <c r="I2182" s="1">
        <v>42507</v>
      </c>
      <c r="J2182" s="1">
        <v>42477</v>
      </c>
      <c r="K2182" s="1"/>
      <c r="L2182" t="s">
        <v>4851</v>
      </c>
      <c r="M2182" s="2">
        <v>690962</v>
      </c>
      <c r="N2182" t="s">
        <v>115</v>
      </c>
      <c r="O2182" t="b">
        <v>0</v>
      </c>
      <c r="Q2182" t="s">
        <v>4851</v>
      </c>
      <c r="W2182" s="2">
        <v>13819.24</v>
      </c>
      <c r="X2182" s="2">
        <v>690962</v>
      </c>
      <c r="Y2182" s="3">
        <v>0.06</v>
      </c>
      <c r="Z2182" s="2">
        <v>20728.86</v>
      </c>
      <c r="AA2182" s="2">
        <v>20728.86</v>
      </c>
      <c r="AB2182" s="3">
        <v>0.03</v>
      </c>
      <c r="AC2182" s="3">
        <v>0.03</v>
      </c>
      <c r="AD2182" s="2">
        <v>41457.72</v>
      </c>
      <c r="BC2182" t="s">
        <v>4852</v>
      </c>
      <c r="BD2182" t="s">
        <v>82</v>
      </c>
      <c r="BE2182" t="s">
        <v>4853</v>
      </c>
      <c r="BI2182" t="s">
        <v>2790</v>
      </c>
      <c r="BJ2182" t="s">
        <v>4854</v>
      </c>
      <c r="BK2182">
        <v>113</v>
      </c>
      <c r="BM2182">
        <v>29651</v>
      </c>
    </row>
    <row r="2183" spans="1:65" x14ac:dyDescent="0.2">
      <c r="A2183">
        <v>55130557</v>
      </c>
      <c r="B2183" t="s">
        <v>5769</v>
      </c>
      <c r="C2183" t="s">
        <v>67</v>
      </c>
      <c r="D2183" t="s">
        <v>73</v>
      </c>
      <c r="E2183" t="s">
        <v>85</v>
      </c>
      <c r="F2183" s="1">
        <v>42433</v>
      </c>
      <c r="G2183" s="1">
        <v>42498</v>
      </c>
      <c r="I2183" s="1">
        <v>42463</v>
      </c>
      <c r="J2183" s="1">
        <v>42433</v>
      </c>
      <c r="K2183" s="1"/>
      <c r="L2183" t="s">
        <v>5770</v>
      </c>
      <c r="M2183" s="2">
        <v>655990</v>
      </c>
      <c r="N2183" t="s">
        <v>125</v>
      </c>
      <c r="O2183" t="b">
        <v>0</v>
      </c>
      <c r="Q2183" t="s">
        <v>5770</v>
      </c>
      <c r="W2183" s="2">
        <v>13119.8</v>
      </c>
      <c r="X2183" s="2">
        <v>655990</v>
      </c>
      <c r="Y2183" s="3">
        <v>0.06</v>
      </c>
      <c r="Z2183" s="2">
        <v>19679.7</v>
      </c>
      <c r="AA2183" s="2">
        <v>19679.7</v>
      </c>
      <c r="AB2183" s="3">
        <v>0.03</v>
      </c>
      <c r="AC2183" s="3">
        <v>0.03</v>
      </c>
      <c r="AD2183" s="2">
        <v>39359.4</v>
      </c>
    </row>
    <row r="2184" spans="1:65" x14ac:dyDescent="0.2">
      <c r="A2184">
        <v>55148359</v>
      </c>
      <c r="B2184" t="s">
        <v>673</v>
      </c>
      <c r="C2184" t="s">
        <v>67</v>
      </c>
      <c r="D2184" t="s">
        <v>73</v>
      </c>
      <c r="E2184" t="s">
        <v>79</v>
      </c>
      <c r="F2184" s="1">
        <v>42430</v>
      </c>
      <c r="G2184" s="1">
        <v>42517</v>
      </c>
      <c r="I2184" s="1">
        <v>42460</v>
      </c>
      <c r="J2184" s="1">
        <v>42430</v>
      </c>
      <c r="K2184" s="1"/>
      <c r="L2184" t="s">
        <v>5983</v>
      </c>
      <c r="M2184" s="2">
        <v>196611</v>
      </c>
      <c r="N2184" t="s">
        <v>71</v>
      </c>
      <c r="O2184" t="b">
        <v>0</v>
      </c>
      <c r="Q2184" t="s">
        <v>5983</v>
      </c>
      <c r="W2184" s="2">
        <v>3932.22</v>
      </c>
      <c r="X2184" s="2">
        <v>196611</v>
      </c>
      <c r="Y2184" s="3">
        <v>0.06</v>
      </c>
      <c r="Z2184" s="2">
        <v>5898.33</v>
      </c>
      <c r="AA2184" s="2">
        <v>5898.33</v>
      </c>
      <c r="AB2184" s="3">
        <v>0.03</v>
      </c>
      <c r="AC2184" s="3">
        <v>0.03</v>
      </c>
      <c r="AD2184" s="2">
        <v>11796.66</v>
      </c>
    </row>
    <row r="2185" spans="1:65" x14ac:dyDescent="0.2">
      <c r="A2185">
        <v>55203454</v>
      </c>
      <c r="B2185" t="s">
        <v>4623</v>
      </c>
      <c r="C2185" t="s">
        <v>67</v>
      </c>
      <c r="D2185" t="s">
        <v>73</v>
      </c>
      <c r="E2185" t="s">
        <v>147</v>
      </c>
      <c r="F2185" s="1">
        <v>42398</v>
      </c>
      <c r="G2185" s="1">
        <v>42490</v>
      </c>
      <c r="I2185" s="1">
        <v>42428</v>
      </c>
      <c r="J2185" s="1">
        <v>42398</v>
      </c>
      <c r="K2185" s="1"/>
      <c r="L2185" t="s">
        <v>4624</v>
      </c>
      <c r="M2185" s="2">
        <v>475928</v>
      </c>
      <c r="N2185" t="s">
        <v>81</v>
      </c>
      <c r="O2185" t="b">
        <v>0</v>
      </c>
      <c r="P2185" t="s">
        <v>116</v>
      </c>
      <c r="Q2185" t="s">
        <v>4624</v>
      </c>
      <c r="W2185" s="2">
        <v>9518.56</v>
      </c>
      <c r="X2185" s="2">
        <v>475928</v>
      </c>
      <c r="Y2185" s="3">
        <v>0.06</v>
      </c>
      <c r="Z2185" s="2">
        <v>14277.84</v>
      </c>
      <c r="AA2185" s="2">
        <v>14277.84</v>
      </c>
      <c r="AB2185" s="3">
        <v>0.03</v>
      </c>
      <c r="AC2185" s="3">
        <v>0.03</v>
      </c>
      <c r="AD2185" s="2">
        <v>28555.68</v>
      </c>
    </row>
    <row r="2186" spans="1:65" x14ac:dyDescent="0.2">
      <c r="A2186">
        <v>55205843</v>
      </c>
      <c r="B2186" t="s">
        <v>93</v>
      </c>
      <c r="C2186" t="s">
        <v>67</v>
      </c>
      <c r="D2186" t="s">
        <v>123</v>
      </c>
      <c r="E2186" t="s">
        <v>79</v>
      </c>
      <c r="F2186" s="1">
        <v>42375</v>
      </c>
      <c r="G2186" s="1">
        <v>42471</v>
      </c>
      <c r="I2186" s="1">
        <v>42405</v>
      </c>
      <c r="J2186" s="1">
        <v>42375</v>
      </c>
      <c r="K2186" s="1"/>
      <c r="L2186" t="s">
        <v>6094</v>
      </c>
      <c r="M2186" s="2">
        <v>557047</v>
      </c>
      <c r="N2186" t="s">
        <v>193</v>
      </c>
      <c r="O2186" t="b">
        <v>0</v>
      </c>
      <c r="P2186" t="s">
        <v>116</v>
      </c>
      <c r="Q2186" t="s">
        <v>6094</v>
      </c>
      <c r="W2186" s="2">
        <v>11140.94</v>
      </c>
      <c r="X2186" s="2">
        <v>557047</v>
      </c>
      <c r="Y2186" s="3">
        <v>0.06</v>
      </c>
      <c r="Z2186" s="2">
        <v>16711.41</v>
      </c>
      <c r="AA2186" s="2">
        <v>16711.41</v>
      </c>
      <c r="AB2186" s="3">
        <v>0.03</v>
      </c>
      <c r="AC2186" s="3">
        <v>0.03</v>
      </c>
      <c r="AD2186" s="2">
        <v>33422.82</v>
      </c>
    </row>
    <row r="2187" spans="1:65" x14ac:dyDescent="0.2">
      <c r="A2187">
        <v>55351432</v>
      </c>
      <c r="B2187" t="s">
        <v>164</v>
      </c>
      <c r="C2187" t="s">
        <v>67</v>
      </c>
      <c r="D2187" t="s">
        <v>68</v>
      </c>
      <c r="E2187" t="s">
        <v>69</v>
      </c>
      <c r="F2187" s="1">
        <v>42606</v>
      </c>
      <c r="G2187" s="1">
        <v>42899</v>
      </c>
      <c r="I2187" s="1">
        <v>42636</v>
      </c>
      <c r="J2187" s="1">
        <v>42606</v>
      </c>
      <c r="K2187" s="1"/>
      <c r="L2187" t="s">
        <v>5930</v>
      </c>
      <c r="M2187" s="2">
        <v>166391</v>
      </c>
      <c r="N2187" t="s">
        <v>81</v>
      </c>
      <c r="O2187" t="b">
        <v>0</v>
      </c>
      <c r="Q2187" t="s">
        <v>5930</v>
      </c>
      <c r="W2187" s="2">
        <v>3327.82</v>
      </c>
      <c r="X2187" s="2">
        <v>166391</v>
      </c>
      <c r="Y2187" s="3">
        <v>0.06</v>
      </c>
      <c r="Z2187" s="2">
        <v>4991.7299999999996</v>
      </c>
      <c r="AA2187" s="2">
        <v>4991.7299999999996</v>
      </c>
      <c r="AB2187" s="3">
        <v>0.03</v>
      </c>
      <c r="AC2187" s="3">
        <v>0.03</v>
      </c>
      <c r="AD2187" s="2">
        <v>9983.4599999999991</v>
      </c>
    </row>
    <row r="2188" spans="1:65" x14ac:dyDescent="0.2">
      <c r="A2188">
        <v>55418760</v>
      </c>
      <c r="B2188" t="s">
        <v>122</v>
      </c>
      <c r="C2188" t="s">
        <v>67</v>
      </c>
      <c r="D2188" t="s">
        <v>123</v>
      </c>
      <c r="E2188" t="s">
        <v>110</v>
      </c>
      <c r="F2188" s="1">
        <v>42812</v>
      </c>
      <c r="G2188" s="1">
        <v>42928</v>
      </c>
      <c r="I2188" s="1">
        <v>42842</v>
      </c>
      <c r="J2188" s="1">
        <v>42812</v>
      </c>
      <c r="K2188" s="1"/>
      <c r="L2188" t="s">
        <v>6112</v>
      </c>
      <c r="M2188" s="2">
        <v>675903</v>
      </c>
      <c r="N2188" t="s">
        <v>155</v>
      </c>
      <c r="O2188" t="b">
        <v>0</v>
      </c>
      <c r="Q2188" t="s">
        <v>6112</v>
      </c>
      <c r="W2188" s="2">
        <v>13518.06</v>
      </c>
      <c r="X2188" s="2">
        <v>675903</v>
      </c>
      <c r="Y2188" s="3">
        <v>0.06</v>
      </c>
      <c r="Z2188" s="2">
        <v>20277.09</v>
      </c>
      <c r="AA2188" s="2">
        <v>20277.09</v>
      </c>
      <c r="AB2188" s="3">
        <v>0.03</v>
      </c>
      <c r="AC2188" s="3">
        <v>0.03</v>
      </c>
      <c r="AD2188" s="2">
        <v>40554.18</v>
      </c>
      <c r="BD2188" t="s">
        <v>82</v>
      </c>
    </row>
    <row r="2189" spans="1:65" x14ac:dyDescent="0.2">
      <c r="A2189">
        <v>55610879</v>
      </c>
      <c r="B2189" t="s">
        <v>3120</v>
      </c>
      <c r="C2189" t="s">
        <v>67</v>
      </c>
      <c r="D2189" t="s">
        <v>84</v>
      </c>
      <c r="E2189" t="s">
        <v>110</v>
      </c>
      <c r="F2189" s="1">
        <v>42661</v>
      </c>
      <c r="G2189" s="1">
        <v>42738</v>
      </c>
      <c r="I2189" s="1">
        <v>42691</v>
      </c>
      <c r="J2189" s="1">
        <v>42661</v>
      </c>
      <c r="K2189" s="1"/>
      <c r="L2189" t="s">
        <v>3121</v>
      </c>
      <c r="M2189" s="2">
        <v>538612</v>
      </c>
      <c r="N2189" t="s">
        <v>108</v>
      </c>
      <c r="O2189" t="b">
        <v>0</v>
      </c>
      <c r="Q2189" t="s">
        <v>3121</v>
      </c>
      <c r="W2189" s="2">
        <v>10772.24</v>
      </c>
      <c r="X2189" s="2">
        <v>538612</v>
      </c>
      <c r="Y2189" s="3">
        <v>0.06</v>
      </c>
      <c r="Z2189" s="2">
        <v>16158.36</v>
      </c>
      <c r="AA2189" s="2">
        <v>16158.36</v>
      </c>
      <c r="AB2189" s="3">
        <v>0.03</v>
      </c>
      <c r="AC2189" s="3">
        <v>0.03</v>
      </c>
      <c r="AD2189" s="2">
        <v>32316.720000000001</v>
      </c>
    </row>
    <row r="2190" spans="1:65" x14ac:dyDescent="0.2">
      <c r="A2190">
        <v>56628619</v>
      </c>
      <c r="B2190" t="s">
        <v>117</v>
      </c>
      <c r="C2190" t="s">
        <v>67</v>
      </c>
      <c r="D2190" t="s">
        <v>89</v>
      </c>
      <c r="E2190" t="s">
        <v>147</v>
      </c>
      <c r="F2190" s="1">
        <v>42449</v>
      </c>
      <c r="G2190" s="1">
        <v>42755</v>
      </c>
      <c r="I2190" s="1">
        <v>42479</v>
      </c>
      <c r="J2190" s="1">
        <v>42449</v>
      </c>
      <c r="K2190" s="1"/>
      <c r="L2190" t="s">
        <v>4983</v>
      </c>
      <c r="M2190" s="2">
        <v>281340</v>
      </c>
      <c r="N2190" t="s">
        <v>103</v>
      </c>
      <c r="O2190" t="b">
        <v>0</v>
      </c>
      <c r="Q2190" t="s">
        <v>4983</v>
      </c>
      <c r="W2190" s="2">
        <v>5626.8</v>
      </c>
      <c r="X2190" s="2">
        <v>281340</v>
      </c>
      <c r="Y2190" s="3">
        <v>0.06</v>
      </c>
      <c r="Z2190" s="2">
        <v>8440.2000000000007</v>
      </c>
      <c r="AA2190" s="2">
        <v>8440.2000000000007</v>
      </c>
      <c r="AB2190" s="3">
        <v>0.03</v>
      </c>
      <c r="AC2190" s="3">
        <v>0.03</v>
      </c>
      <c r="AD2190" s="2">
        <v>16880.400000000001</v>
      </c>
    </row>
    <row r="2191" spans="1:65" x14ac:dyDescent="0.2">
      <c r="A2191">
        <v>53779837</v>
      </c>
      <c r="B2191" t="s">
        <v>319</v>
      </c>
      <c r="C2191" t="s">
        <v>94</v>
      </c>
      <c r="D2191" t="s">
        <v>95</v>
      </c>
      <c r="E2191" t="s">
        <v>74</v>
      </c>
      <c r="F2191" s="1">
        <v>42382</v>
      </c>
      <c r="G2191" s="1">
        <v>42686</v>
      </c>
      <c r="I2191" s="1">
        <v>42412</v>
      </c>
      <c r="J2191" s="1">
        <v>42382</v>
      </c>
      <c r="K2191" s="1"/>
      <c r="L2191" t="s">
        <v>6391</v>
      </c>
      <c r="M2191" s="2">
        <v>330299</v>
      </c>
      <c r="N2191" t="s">
        <v>112</v>
      </c>
      <c r="O2191" t="b">
        <v>0</v>
      </c>
      <c r="Q2191" t="s">
        <v>6391</v>
      </c>
      <c r="W2191" s="2">
        <v>6605.98</v>
      </c>
      <c r="X2191" s="2">
        <v>330299</v>
      </c>
      <c r="Y2191" s="3">
        <v>0.06</v>
      </c>
      <c r="Z2191" s="2">
        <v>9908.9699999999993</v>
      </c>
      <c r="AA2191" s="2">
        <v>9908.9699999999993</v>
      </c>
      <c r="AB2191" s="3">
        <v>0.03</v>
      </c>
      <c r="AC2191" s="3">
        <v>0.03</v>
      </c>
      <c r="AD2191" s="2">
        <v>19817.939999999999</v>
      </c>
    </row>
    <row r="2192" spans="1:65" x14ac:dyDescent="0.2">
      <c r="A2192">
        <v>54024960</v>
      </c>
      <c r="B2192" t="s">
        <v>88</v>
      </c>
      <c r="C2192" t="s">
        <v>105</v>
      </c>
      <c r="D2192" t="s">
        <v>73</v>
      </c>
      <c r="E2192" t="s">
        <v>79</v>
      </c>
      <c r="F2192" s="1">
        <v>42613</v>
      </c>
      <c r="G2192" s="1">
        <v>42795</v>
      </c>
      <c r="I2192" s="1">
        <v>42643</v>
      </c>
      <c r="J2192" s="1">
        <v>42613</v>
      </c>
      <c r="K2192" s="1"/>
      <c r="L2192" t="s">
        <v>5236</v>
      </c>
      <c r="M2192" s="2">
        <v>759060</v>
      </c>
      <c r="N2192" t="s">
        <v>138</v>
      </c>
      <c r="O2192" t="b">
        <v>0</v>
      </c>
      <c r="P2192" t="s">
        <v>5237</v>
      </c>
      <c r="Q2192" t="s">
        <v>5236</v>
      </c>
      <c r="W2192" s="2">
        <v>15181.2</v>
      </c>
      <c r="X2192" s="2">
        <v>759060</v>
      </c>
      <c r="Y2192" s="3">
        <v>0.06</v>
      </c>
      <c r="Z2192" s="2">
        <v>22771.8</v>
      </c>
      <c r="AA2192" s="2">
        <v>22771.8</v>
      </c>
      <c r="AB2192" s="3">
        <v>0.03</v>
      </c>
      <c r="AC2192" s="3">
        <v>0.03</v>
      </c>
      <c r="AD2192" s="2">
        <v>45543.6</v>
      </c>
    </row>
    <row r="2193" spans="1:65" x14ac:dyDescent="0.2">
      <c r="A2193">
        <v>54174473</v>
      </c>
      <c r="B2193" t="s">
        <v>164</v>
      </c>
      <c r="C2193" t="s">
        <v>67</v>
      </c>
      <c r="D2193" t="s">
        <v>123</v>
      </c>
      <c r="E2193" t="s">
        <v>147</v>
      </c>
      <c r="F2193" s="1">
        <v>42392</v>
      </c>
      <c r="G2193" s="1">
        <v>42811</v>
      </c>
      <c r="I2193" s="1">
        <v>42422</v>
      </c>
      <c r="J2193" s="1">
        <v>42392</v>
      </c>
      <c r="K2193" s="1"/>
      <c r="L2193" t="s">
        <v>165</v>
      </c>
      <c r="M2193" s="2">
        <v>295298</v>
      </c>
      <c r="N2193" t="s">
        <v>71</v>
      </c>
      <c r="O2193" t="b">
        <v>0</v>
      </c>
      <c r="Q2193" t="s">
        <v>165</v>
      </c>
      <c r="W2193" s="2">
        <v>5905.96</v>
      </c>
      <c r="X2193" s="2">
        <v>295298</v>
      </c>
      <c r="Y2193" s="3">
        <v>0.06</v>
      </c>
      <c r="Z2193" s="2">
        <v>8858.94</v>
      </c>
      <c r="AA2193" s="2">
        <v>8858.94</v>
      </c>
      <c r="AB2193" s="3">
        <v>0.03</v>
      </c>
      <c r="AC2193" s="3">
        <v>0.03</v>
      </c>
      <c r="AD2193" s="2">
        <v>17717.88</v>
      </c>
    </row>
    <row r="2194" spans="1:65" x14ac:dyDescent="0.2">
      <c r="A2194">
        <v>54586209</v>
      </c>
      <c r="B2194" t="s">
        <v>1771</v>
      </c>
      <c r="C2194" t="s">
        <v>67</v>
      </c>
      <c r="D2194" t="s">
        <v>73</v>
      </c>
      <c r="E2194" t="s">
        <v>69</v>
      </c>
      <c r="F2194" s="1">
        <v>42387</v>
      </c>
      <c r="G2194" s="1">
        <v>42766</v>
      </c>
      <c r="I2194" s="1">
        <v>42417</v>
      </c>
      <c r="J2194" s="1">
        <v>42387</v>
      </c>
      <c r="K2194" s="1"/>
      <c r="L2194" t="s">
        <v>1772</v>
      </c>
      <c r="M2194" s="2">
        <v>625727</v>
      </c>
      <c r="N2194" t="s">
        <v>138</v>
      </c>
      <c r="O2194" t="b">
        <v>0</v>
      </c>
      <c r="P2194" t="s">
        <v>116</v>
      </c>
      <c r="Q2194" t="s">
        <v>1772</v>
      </c>
      <c r="W2194" s="2">
        <v>12514.54</v>
      </c>
      <c r="X2194" s="2">
        <v>625727</v>
      </c>
      <c r="Y2194" s="3">
        <v>0.06</v>
      </c>
      <c r="Z2194" s="2">
        <v>18771.810000000001</v>
      </c>
      <c r="AA2194" s="2">
        <v>18771.810000000001</v>
      </c>
      <c r="AB2194" s="3">
        <v>0.03</v>
      </c>
      <c r="AC2194" s="3">
        <v>0.03</v>
      </c>
      <c r="AD2194" s="2">
        <v>37543.620000000003</v>
      </c>
    </row>
    <row r="2195" spans="1:65" x14ac:dyDescent="0.2">
      <c r="A2195">
        <v>54545758</v>
      </c>
      <c r="B2195" t="s">
        <v>2981</v>
      </c>
      <c r="C2195" t="s">
        <v>67</v>
      </c>
      <c r="D2195" t="s">
        <v>84</v>
      </c>
      <c r="E2195" t="s">
        <v>79</v>
      </c>
      <c r="F2195" s="1">
        <v>42538</v>
      </c>
      <c r="G2195" s="1">
        <v>42582</v>
      </c>
      <c r="I2195" s="1">
        <v>42568</v>
      </c>
      <c r="J2195" s="1">
        <v>42538</v>
      </c>
      <c r="K2195" s="1"/>
      <c r="L2195" t="s">
        <v>2987</v>
      </c>
      <c r="M2195" s="2">
        <v>847902</v>
      </c>
      <c r="N2195" t="s">
        <v>91</v>
      </c>
      <c r="O2195" t="b">
        <v>0</v>
      </c>
      <c r="P2195" t="s">
        <v>283</v>
      </c>
      <c r="Q2195" t="s">
        <v>2987</v>
      </c>
      <c r="W2195" s="2">
        <v>16958.04</v>
      </c>
      <c r="X2195" s="2">
        <v>847902</v>
      </c>
      <c r="Y2195" s="3">
        <v>0.06</v>
      </c>
      <c r="Z2195" s="2">
        <v>25437.06</v>
      </c>
      <c r="AA2195" s="2">
        <v>25437.06</v>
      </c>
      <c r="AB2195" s="3">
        <v>0.03</v>
      </c>
      <c r="AC2195" s="3">
        <v>0.03</v>
      </c>
      <c r="AD2195" s="2">
        <v>50874.12</v>
      </c>
    </row>
    <row r="2196" spans="1:65" x14ac:dyDescent="0.2">
      <c r="A2196">
        <v>54550058</v>
      </c>
      <c r="B2196" t="s">
        <v>6243</v>
      </c>
      <c r="C2196" t="s">
        <v>67</v>
      </c>
      <c r="D2196" t="s">
        <v>123</v>
      </c>
      <c r="E2196" t="s">
        <v>69</v>
      </c>
      <c r="F2196" s="1">
        <v>42397</v>
      </c>
      <c r="G2196" s="1">
        <v>42779</v>
      </c>
      <c r="I2196" s="1">
        <v>42427</v>
      </c>
      <c r="J2196" s="1">
        <v>42397</v>
      </c>
      <c r="K2196" s="1"/>
      <c r="L2196" t="s">
        <v>6244</v>
      </c>
      <c r="M2196" s="2">
        <v>323484</v>
      </c>
      <c r="N2196" t="s">
        <v>143</v>
      </c>
      <c r="O2196" t="b">
        <v>0</v>
      </c>
      <c r="Q2196" t="s">
        <v>6244</v>
      </c>
      <c r="W2196" s="2">
        <v>6469.68</v>
      </c>
      <c r="X2196" s="2">
        <v>323484</v>
      </c>
      <c r="Y2196" s="3">
        <v>0.06</v>
      </c>
      <c r="Z2196" s="2">
        <v>9704.52</v>
      </c>
      <c r="AA2196" s="2">
        <v>9704.52</v>
      </c>
      <c r="AB2196" s="3">
        <v>0.03</v>
      </c>
      <c r="AC2196" s="3">
        <v>0.03</v>
      </c>
      <c r="AD2196" s="2">
        <v>19409.04</v>
      </c>
      <c r="BC2196" t="s">
        <v>6245</v>
      </c>
      <c r="BI2196" t="s">
        <v>457</v>
      </c>
      <c r="BJ2196" t="s">
        <v>6246</v>
      </c>
      <c r="BK2196">
        <v>459</v>
      </c>
      <c r="BM2196">
        <v>40484</v>
      </c>
    </row>
    <row r="2197" spans="1:65" x14ac:dyDescent="0.2">
      <c r="A2197">
        <v>54641597</v>
      </c>
      <c r="B2197" t="s">
        <v>328</v>
      </c>
      <c r="C2197" t="s">
        <v>94</v>
      </c>
      <c r="D2197" t="s">
        <v>95</v>
      </c>
      <c r="E2197" t="s">
        <v>110</v>
      </c>
      <c r="F2197" s="1">
        <v>42385</v>
      </c>
      <c r="G2197" s="1">
        <v>42417</v>
      </c>
      <c r="I2197" s="1">
        <v>42415</v>
      </c>
      <c r="J2197" s="1">
        <v>42385</v>
      </c>
      <c r="K2197" s="1"/>
      <c r="L2197" t="s">
        <v>329</v>
      </c>
      <c r="M2197" s="2">
        <v>239075</v>
      </c>
      <c r="N2197" t="s">
        <v>115</v>
      </c>
      <c r="O2197" t="b">
        <v>0</v>
      </c>
      <c r="P2197" t="s">
        <v>223</v>
      </c>
      <c r="Q2197" t="s">
        <v>329</v>
      </c>
      <c r="W2197" s="2">
        <v>4781.5</v>
      </c>
      <c r="X2197" s="2">
        <v>239075</v>
      </c>
      <c r="Y2197" s="3">
        <v>0.06</v>
      </c>
      <c r="Z2197" s="2">
        <v>7172.25</v>
      </c>
      <c r="AA2197" s="2">
        <v>7172.25</v>
      </c>
      <c r="AB2197" s="3">
        <v>0.03</v>
      </c>
      <c r="AC2197" s="3">
        <v>0.03</v>
      </c>
      <c r="AD2197" s="2">
        <v>14344.5</v>
      </c>
    </row>
    <row r="2198" spans="1:65" x14ac:dyDescent="0.2">
      <c r="A2198">
        <v>54822875</v>
      </c>
      <c r="B2198" t="s">
        <v>374</v>
      </c>
      <c r="C2198" t="s">
        <v>67</v>
      </c>
      <c r="D2198" t="s">
        <v>73</v>
      </c>
      <c r="E2198" t="s">
        <v>69</v>
      </c>
      <c r="F2198" s="1">
        <v>42774</v>
      </c>
      <c r="G2198" s="1">
        <v>42904</v>
      </c>
      <c r="I2198" s="1">
        <v>42804</v>
      </c>
      <c r="J2198" s="1">
        <v>42774</v>
      </c>
      <c r="K2198" s="1"/>
      <c r="L2198" t="s">
        <v>1106</v>
      </c>
      <c r="M2198" s="2">
        <v>825344</v>
      </c>
      <c r="N2198" t="s">
        <v>115</v>
      </c>
      <c r="O2198" t="b">
        <v>0</v>
      </c>
      <c r="Q2198" t="s">
        <v>1106</v>
      </c>
      <c r="W2198" s="2">
        <v>16506.88</v>
      </c>
      <c r="X2198" s="2">
        <v>825344</v>
      </c>
      <c r="Y2198" s="3">
        <v>0.06</v>
      </c>
      <c r="Z2198" s="2">
        <v>24760.32</v>
      </c>
      <c r="AA2198" s="2">
        <v>24760.32</v>
      </c>
      <c r="AB2198" s="3">
        <v>0.03</v>
      </c>
      <c r="AC2198" s="3">
        <v>0.03</v>
      </c>
      <c r="AD2198" s="2">
        <v>49520.639999999999</v>
      </c>
    </row>
    <row r="2199" spans="1:65" x14ac:dyDescent="0.2">
      <c r="A2199">
        <v>54806853</v>
      </c>
      <c r="B2199" t="s">
        <v>93</v>
      </c>
      <c r="C2199" t="s">
        <v>67</v>
      </c>
      <c r="D2199" t="s">
        <v>73</v>
      </c>
      <c r="E2199" t="s">
        <v>85</v>
      </c>
      <c r="F2199" s="1">
        <v>42434</v>
      </c>
      <c r="G2199" s="1">
        <v>42534</v>
      </c>
      <c r="I2199" s="1">
        <v>42464</v>
      </c>
      <c r="J2199" s="1">
        <v>42434</v>
      </c>
      <c r="K2199" s="1"/>
      <c r="L2199" t="s">
        <v>2186</v>
      </c>
      <c r="M2199" s="2">
        <v>503034</v>
      </c>
      <c r="N2199" t="s">
        <v>155</v>
      </c>
      <c r="O2199" t="b">
        <v>0</v>
      </c>
      <c r="Q2199" t="s">
        <v>2186</v>
      </c>
      <c r="W2199" s="2">
        <v>10060.68</v>
      </c>
      <c r="X2199" s="2">
        <v>503034</v>
      </c>
      <c r="Y2199" s="3">
        <v>0.06</v>
      </c>
      <c r="Z2199" s="2">
        <v>15091.02</v>
      </c>
      <c r="AA2199" s="2">
        <v>15091.02</v>
      </c>
      <c r="AB2199" s="3">
        <v>0.03</v>
      </c>
      <c r="AC2199" s="3">
        <v>0.03</v>
      </c>
      <c r="AD2199" s="2">
        <v>30182.04</v>
      </c>
    </row>
    <row r="2200" spans="1:65" x14ac:dyDescent="0.2">
      <c r="A2200">
        <v>54800197</v>
      </c>
      <c r="B2200" t="s">
        <v>499</v>
      </c>
      <c r="C2200" t="s">
        <v>67</v>
      </c>
      <c r="D2200" t="s">
        <v>89</v>
      </c>
      <c r="E2200" t="s">
        <v>106</v>
      </c>
      <c r="F2200" s="1">
        <f>I2200+360</f>
        <v>42972</v>
      </c>
      <c r="G2200" s="1">
        <v>42750</v>
      </c>
      <c r="I2200" s="1">
        <v>42612</v>
      </c>
      <c r="J2200" s="1">
        <v>42582</v>
      </c>
      <c r="K2200" s="1"/>
      <c r="L2200" t="s">
        <v>2600</v>
      </c>
      <c r="M2200" s="2">
        <v>380828</v>
      </c>
      <c r="N2200" t="s">
        <v>97</v>
      </c>
      <c r="O2200" t="b">
        <v>0</v>
      </c>
      <c r="Q2200" t="s">
        <v>2600</v>
      </c>
      <c r="W2200" s="2">
        <v>7616.56</v>
      </c>
      <c r="X2200" s="2">
        <v>380828</v>
      </c>
      <c r="Y2200" s="3">
        <v>0.06</v>
      </c>
      <c r="Z2200" s="2">
        <v>11424.84</v>
      </c>
      <c r="AA2200" s="2">
        <v>11424.84</v>
      </c>
      <c r="AB2200" s="3">
        <v>0.03</v>
      </c>
      <c r="AC2200" s="3">
        <v>0.03</v>
      </c>
      <c r="AD2200" s="2">
        <v>22849.68</v>
      </c>
    </row>
    <row r="2201" spans="1:65" x14ac:dyDescent="0.2">
      <c r="A2201">
        <v>54799832</v>
      </c>
      <c r="B2201" t="s">
        <v>3112</v>
      </c>
      <c r="C2201" t="s">
        <v>94</v>
      </c>
      <c r="D2201" t="s">
        <v>95</v>
      </c>
      <c r="E2201" t="s">
        <v>69</v>
      </c>
      <c r="F2201" s="1">
        <v>42432</v>
      </c>
      <c r="G2201" s="1">
        <v>42739</v>
      </c>
      <c r="I2201" s="1">
        <v>42462</v>
      </c>
      <c r="J2201" s="1">
        <v>42432</v>
      </c>
      <c r="K2201" s="1"/>
      <c r="L2201" t="s">
        <v>3113</v>
      </c>
      <c r="M2201" s="2">
        <v>300050</v>
      </c>
      <c r="N2201" t="s">
        <v>81</v>
      </c>
      <c r="O2201" t="b">
        <v>0</v>
      </c>
      <c r="Q2201" t="s">
        <v>3113</v>
      </c>
      <c r="W2201" s="2">
        <v>6001</v>
      </c>
      <c r="X2201" s="2">
        <v>300050</v>
      </c>
      <c r="Y2201" s="3">
        <v>0.06</v>
      </c>
      <c r="Z2201" s="2">
        <v>9001.5</v>
      </c>
      <c r="AA2201" s="2">
        <v>9001.5</v>
      </c>
      <c r="AB2201" s="3">
        <v>0.03</v>
      </c>
      <c r="AC2201" s="3">
        <v>0.03</v>
      </c>
      <c r="AD2201" s="2">
        <v>18003</v>
      </c>
    </row>
    <row r="2202" spans="1:65" x14ac:dyDescent="0.2">
      <c r="A2202">
        <v>54833810</v>
      </c>
      <c r="B2202" t="s">
        <v>122</v>
      </c>
      <c r="C2202" t="s">
        <v>67</v>
      </c>
      <c r="D2202" t="s">
        <v>123</v>
      </c>
      <c r="E2202" t="s">
        <v>69</v>
      </c>
      <c r="F2202" s="1">
        <v>42712</v>
      </c>
      <c r="G2202" s="1">
        <v>42828</v>
      </c>
      <c r="I2202" s="1">
        <v>42742</v>
      </c>
      <c r="J2202" s="1">
        <v>42712</v>
      </c>
      <c r="K2202" s="1"/>
      <c r="L2202" t="s">
        <v>3895</v>
      </c>
      <c r="M2202" s="2">
        <v>636590</v>
      </c>
      <c r="N2202" t="s">
        <v>91</v>
      </c>
      <c r="O2202" t="b">
        <v>0</v>
      </c>
      <c r="P2202" t="s">
        <v>122</v>
      </c>
      <c r="Q2202" t="s">
        <v>3895</v>
      </c>
      <c r="W2202" s="2">
        <v>12731.8</v>
      </c>
      <c r="X2202" s="2">
        <v>636590</v>
      </c>
      <c r="Y2202" s="3">
        <v>0.06</v>
      </c>
      <c r="Z2202" s="2">
        <v>19097.7</v>
      </c>
      <c r="AA2202" s="2">
        <v>19097.7</v>
      </c>
      <c r="AB2202" s="3">
        <v>0.03</v>
      </c>
      <c r="AC2202" s="3">
        <v>0.03</v>
      </c>
      <c r="AD2202" s="2">
        <v>38195.4</v>
      </c>
    </row>
    <row r="2203" spans="1:65" x14ac:dyDescent="0.2">
      <c r="A2203">
        <v>54819696</v>
      </c>
      <c r="B2203" t="s">
        <v>1150</v>
      </c>
      <c r="C2203" t="s">
        <v>67</v>
      </c>
      <c r="D2203" t="s">
        <v>123</v>
      </c>
      <c r="E2203" t="s">
        <v>79</v>
      </c>
      <c r="F2203" s="1">
        <v>42384</v>
      </c>
      <c r="G2203" s="1">
        <v>42568</v>
      </c>
      <c r="I2203" s="1">
        <v>42414</v>
      </c>
      <c r="J2203" s="1">
        <v>42384</v>
      </c>
      <c r="K2203" s="1"/>
      <c r="L2203" t="s">
        <v>5232</v>
      </c>
      <c r="M2203" s="2">
        <v>782801</v>
      </c>
      <c r="N2203" t="s">
        <v>125</v>
      </c>
      <c r="O2203" t="b">
        <v>0</v>
      </c>
      <c r="Q2203" t="s">
        <v>5232</v>
      </c>
      <c r="W2203" s="2">
        <v>15656.02</v>
      </c>
      <c r="X2203" s="2">
        <v>782801</v>
      </c>
      <c r="Y2203" s="3">
        <v>0.06</v>
      </c>
      <c r="Z2203" s="2">
        <v>23484.03</v>
      </c>
      <c r="AA2203" s="2">
        <v>23484.03</v>
      </c>
      <c r="AB2203" s="3">
        <v>0.03</v>
      </c>
      <c r="AC2203" s="3">
        <v>0.03</v>
      </c>
      <c r="AD2203" s="2">
        <v>46968.06</v>
      </c>
    </row>
    <row r="2204" spans="1:65" x14ac:dyDescent="0.2">
      <c r="A2204">
        <v>54803262</v>
      </c>
      <c r="B2204" t="s">
        <v>120</v>
      </c>
      <c r="C2204" t="s">
        <v>67</v>
      </c>
      <c r="D2204" t="s">
        <v>123</v>
      </c>
      <c r="E2204" t="s">
        <v>110</v>
      </c>
      <c r="F2204" s="1">
        <v>42435</v>
      </c>
      <c r="G2204" s="1">
        <v>42518</v>
      </c>
      <c r="I2204" s="1">
        <v>42465</v>
      </c>
      <c r="J2204" s="1">
        <v>42435</v>
      </c>
      <c r="K2204" s="1"/>
      <c r="L2204" t="s">
        <v>5297</v>
      </c>
      <c r="M2204" s="2">
        <v>264362</v>
      </c>
      <c r="N2204" t="s">
        <v>127</v>
      </c>
      <c r="O2204" t="b">
        <v>0</v>
      </c>
      <c r="Q2204" t="s">
        <v>5297</v>
      </c>
      <c r="W2204" s="2">
        <v>5287.24</v>
      </c>
      <c r="X2204" s="2">
        <v>264362</v>
      </c>
      <c r="Y2204" s="3">
        <v>0.06</v>
      </c>
      <c r="Z2204" s="2">
        <v>7930.86</v>
      </c>
      <c r="AA2204" s="2">
        <v>7930.86</v>
      </c>
      <c r="AB2204" s="3">
        <v>0.03</v>
      </c>
      <c r="AC2204" s="3">
        <v>0.03</v>
      </c>
      <c r="AD2204" s="2">
        <v>15861.72</v>
      </c>
    </row>
    <row r="2205" spans="1:65" x14ac:dyDescent="0.2">
      <c r="A2205">
        <v>54786095</v>
      </c>
      <c r="B2205" t="s">
        <v>5862</v>
      </c>
      <c r="C2205" t="s">
        <v>67</v>
      </c>
      <c r="D2205" t="s">
        <v>153</v>
      </c>
      <c r="E2205" t="s">
        <v>106</v>
      </c>
      <c r="F2205" s="1">
        <v>42618</v>
      </c>
      <c r="G2205" s="1">
        <v>42816</v>
      </c>
      <c r="I2205" s="1">
        <v>42648</v>
      </c>
      <c r="J2205" s="1">
        <v>42618</v>
      </c>
      <c r="K2205" s="1"/>
      <c r="L2205" t="s">
        <v>5863</v>
      </c>
      <c r="M2205" s="2">
        <v>182461</v>
      </c>
      <c r="N2205" t="s">
        <v>141</v>
      </c>
      <c r="O2205" t="b">
        <v>0</v>
      </c>
      <c r="Q2205" t="s">
        <v>5863</v>
      </c>
      <c r="W2205" s="2">
        <v>3649.22</v>
      </c>
      <c r="X2205" s="2">
        <v>182461</v>
      </c>
      <c r="Y2205" s="3">
        <v>0.06</v>
      </c>
      <c r="Z2205" s="2">
        <v>5473.83</v>
      </c>
      <c r="AA2205" s="2">
        <v>5473.83</v>
      </c>
      <c r="AB2205" s="3">
        <v>0.03</v>
      </c>
      <c r="AC2205" s="3">
        <v>0.03</v>
      </c>
      <c r="AD2205" s="2">
        <v>10947.66</v>
      </c>
    </row>
    <row r="2206" spans="1:65" x14ac:dyDescent="0.2">
      <c r="A2206">
        <v>55093231</v>
      </c>
      <c r="B2206" t="s">
        <v>1114</v>
      </c>
      <c r="C2206" t="s">
        <v>67</v>
      </c>
      <c r="D2206" t="s">
        <v>153</v>
      </c>
      <c r="E2206" t="s">
        <v>74</v>
      </c>
      <c r="F2206" s="1">
        <v>42535</v>
      </c>
      <c r="G2206" s="1">
        <v>42621</v>
      </c>
      <c r="I2206" s="1">
        <v>42565</v>
      </c>
      <c r="J2206" s="1">
        <v>42535</v>
      </c>
      <c r="K2206" s="1"/>
      <c r="L2206" t="s">
        <v>1115</v>
      </c>
      <c r="M2206" s="2">
        <v>642930</v>
      </c>
      <c r="N2206" t="s">
        <v>138</v>
      </c>
      <c r="O2206" t="b">
        <v>0</v>
      </c>
      <c r="Q2206" t="s">
        <v>1115</v>
      </c>
      <c r="W2206" s="2">
        <v>12858.6</v>
      </c>
      <c r="X2206" s="2">
        <v>642930</v>
      </c>
      <c r="Y2206" s="3">
        <v>0.06</v>
      </c>
      <c r="Z2206" s="2">
        <v>19287.900000000001</v>
      </c>
      <c r="AA2206" s="2">
        <v>19287.900000000001</v>
      </c>
      <c r="AB2206" s="3">
        <v>0.03</v>
      </c>
      <c r="AC2206" s="3">
        <v>0.03</v>
      </c>
      <c r="AD2206" s="2">
        <v>38575.800000000003</v>
      </c>
      <c r="BD2206" t="s">
        <v>82</v>
      </c>
    </row>
    <row r="2207" spans="1:65" x14ac:dyDescent="0.2">
      <c r="A2207">
        <v>55148921</v>
      </c>
      <c r="B2207" t="s">
        <v>594</v>
      </c>
      <c r="C2207" t="s">
        <v>67</v>
      </c>
      <c r="D2207" t="s">
        <v>89</v>
      </c>
      <c r="E2207" t="s">
        <v>69</v>
      </c>
      <c r="F2207" s="1">
        <v>42396</v>
      </c>
      <c r="G2207" s="1">
        <v>42445</v>
      </c>
      <c r="I2207" s="1">
        <v>42426</v>
      </c>
      <c r="J2207" s="1">
        <v>42396</v>
      </c>
      <c r="K2207" s="1"/>
      <c r="L2207" t="s">
        <v>595</v>
      </c>
      <c r="M2207" s="2">
        <v>830571</v>
      </c>
      <c r="N2207" t="s">
        <v>141</v>
      </c>
      <c r="O2207" t="b">
        <v>0</v>
      </c>
      <c r="Q2207" t="s">
        <v>595</v>
      </c>
      <c r="W2207" s="2">
        <v>16611.419999999998</v>
      </c>
      <c r="X2207" s="2">
        <v>830571</v>
      </c>
      <c r="Y2207" s="3">
        <v>0.06</v>
      </c>
      <c r="Z2207" s="2">
        <v>24917.13</v>
      </c>
      <c r="AA2207" s="2">
        <v>24917.13</v>
      </c>
      <c r="AB2207" s="3">
        <v>0.03</v>
      </c>
      <c r="AC2207" s="3">
        <v>0.03</v>
      </c>
      <c r="AD2207" s="2">
        <v>49834.26</v>
      </c>
    </row>
    <row r="2208" spans="1:65" x14ac:dyDescent="0.2">
      <c r="A2208">
        <v>55141594</v>
      </c>
      <c r="B2208" t="s">
        <v>156</v>
      </c>
      <c r="C2208" t="s">
        <v>67</v>
      </c>
      <c r="D2208" t="s">
        <v>68</v>
      </c>
      <c r="E2208" t="s">
        <v>85</v>
      </c>
      <c r="F2208" s="1">
        <v>42412</v>
      </c>
      <c r="G2208" s="1">
        <v>42483</v>
      </c>
      <c r="I2208" s="1">
        <v>42442</v>
      </c>
      <c r="J2208" s="1">
        <v>42412</v>
      </c>
      <c r="K2208" s="1"/>
      <c r="L2208" t="s">
        <v>1673</v>
      </c>
      <c r="M2208" s="2">
        <v>827276</v>
      </c>
      <c r="N2208" t="s">
        <v>193</v>
      </c>
      <c r="O2208" t="b">
        <v>0</v>
      </c>
      <c r="Q2208" t="s">
        <v>1673</v>
      </c>
      <c r="W2208" s="2">
        <v>16545.52</v>
      </c>
      <c r="X2208" s="2">
        <v>827276</v>
      </c>
      <c r="Y2208" s="3">
        <v>0.06</v>
      </c>
      <c r="Z2208" s="2">
        <v>24818.28</v>
      </c>
      <c r="AA2208" s="2">
        <v>24818.28</v>
      </c>
      <c r="AB2208" s="3">
        <v>0.03</v>
      </c>
      <c r="AC2208" s="3">
        <v>0.03</v>
      </c>
      <c r="AD2208" s="2">
        <v>49636.56</v>
      </c>
    </row>
    <row r="2209" spans="1:65" x14ac:dyDescent="0.2">
      <c r="A2209">
        <v>55134534</v>
      </c>
      <c r="B2209" t="s">
        <v>93</v>
      </c>
      <c r="C2209" t="s">
        <v>67</v>
      </c>
      <c r="D2209" t="s">
        <v>68</v>
      </c>
      <c r="E2209" t="s">
        <v>74</v>
      </c>
      <c r="F2209" s="1">
        <v>42483</v>
      </c>
      <c r="G2209" s="1">
        <v>42823</v>
      </c>
      <c r="I2209" s="1">
        <v>42513</v>
      </c>
      <c r="J2209" s="1">
        <v>42483</v>
      </c>
      <c r="K2209" s="1"/>
      <c r="L2209" t="s">
        <v>2206</v>
      </c>
      <c r="M2209" s="2">
        <v>225710</v>
      </c>
      <c r="N2209" t="s">
        <v>91</v>
      </c>
      <c r="O2209" t="b">
        <v>0</v>
      </c>
      <c r="P2209" t="s">
        <v>131</v>
      </c>
      <c r="Q2209" t="s">
        <v>2206</v>
      </c>
      <c r="W2209" s="2">
        <v>4514.2</v>
      </c>
      <c r="X2209" s="2">
        <v>225710</v>
      </c>
      <c r="Y2209" s="3">
        <v>0.06</v>
      </c>
      <c r="Z2209" s="2">
        <v>6771.3</v>
      </c>
      <c r="AA2209" s="2">
        <v>6771.3</v>
      </c>
      <c r="AB2209" s="3">
        <v>0.03</v>
      </c>
      <c r="AC2209" s="3">
        <v>0.03</v>
      </c>
      <c r="AD2209" s="2">
        <v>13542.6</v>
      </c>
    </row>
    <row r="2210" spans="1:65" x14ac:dyDescent="0.2">
      <c r="A2210">
        <v>55134644</v>
      </c>
      <c r="B2210" t="s">
        <v>2388</v>
      </c>
      <c r="C2210" t="s">
        <v>94</v>
      </c>
      <c r="D2210" t="s">
        <v>95</v>
      </c>
      <c r="E2210" t="s">
        <v>106</v>
      </c>
      <c r="F2210" s="1">
        <v>42542</v>
      </c>
      <c r="G2210" s="1">
        <v>42931</v>
      </c>
      <c r="I2210" s="1">
        <v>42572</v>
      </c>
      <c r="J2210" s="1">
        <v>42542</v>
      </c>
      <c r="K2210" s="1"/>
      <c r="L2210" t="s">
        <v>2389</v>
      </c>
      <c r="M2210" s="2">
        <v>719765</v>
      </c>
      <c r="N2210" t="s">
        <v>87</v>
      </c>
      <c r="O2210" t="b">
        <v>0</v>
      </c>
      <c r="Q2210" t="s">
        <v>2389</v>
      </c>
      <c r="W2210" s="2">
        <v>14395.3</v>
      </c>
      <c r="X2210" s="2">
        <v>719765</v>
      </c>
      <c r="Y2210" s="3">
        <v>0.06</v>
      </c>
      <c r="Z2210" s="2">
        <v>21592.95</v>
      </c>
      <c r="AA2210" s="2">
        <v>21592.95</v>
      </c>
      <c r="AB2210" s="3">
        <v>0.03</v>
      </c>
      <c r="AC2210" s="3">
        <v>0.03</v>
      </c>
      <c r="AD2210" s="2">
        <v>43185.9</v>
      </c>
    </row>
    <row r="2211" spans="1:65" x14ac:dyDescent="0.2">
      <c r="A2211">
        <v>55150705</v>
      </c>
      <c r="B2211" t="s">
        <v>1738</v>
      </c>
      <c r="C2211" t="s">
        <v>67</v>
      </c>
      <c r="D2211" t="s">
        <v>73</v>
      </c>
      <c r="E2211" t="s">
        <v>79</v>
      </c>
      <c r="F2211" s="1">
        <v>42400</v>
      </c>
      <c r="G2211" s="1">
        <v>42736</v>
      </c>
      <c r="I2211" s="1">
        <v>42430</v>
      </c>
      <c r="J2211" s="1">
        <v>42400</v>
      </c>
      <c r="K2211" s="1"/>
      <c r="L2211" t="s">
        <v>2429</v>
      </c>
      <c r="M2211" s="2">
        <v>532053</v>
      </c>
      <c r="N2211" t="s">
        <v>100</v>
      </c>
      <c r="O2211" t="b">
        <v>0</v>
      </c>
      <c r="Q2211" t="s">
        <v>2429</v>
      </c>
      <c r="W2211" s="2">
        <v>10641.06</v>
      </c>
      <c r="X2211" s="2">
        <v>532053</v>
      </c>
      <c r="Y2211" s="3">
        <v>0.06</v>
      </c>
      <c r="Z2211" s="2">
        <v>15961.59</v>
      </c>
      <c r="AA2211" s="2">
        <v>15961.59</v>
      </c>
      <c r="AB2211" s="3">
        <v>0.03</v>
      </c>
      <c r="AC2211" s="3">
        <v>0.03</v>
      </c>
      <c r="AD2211" s="2">
        <v>31923.18</v>
      </c>
    </row>
    <row r="2212" spans="1:65" x14ac:dyDescent="0.2">
      <c r="A2212">
        <v>55160777</v>
      </c>
      <c r="B2212" t="s">
        <v>2683</v>
      </c>
      <c r="C2212" t="s">
        <v>67</v>
      </c>
      <c r="D2212" t="s">
        <v>73</v>
      </c>
      <c r="E2212" t="s">
        <v>74</v>
      </c>
      <c r="F2212" s="1">
        <v>42432</v>
      </c>
      <c r="G2212" s="1">
        <v>42564</v>
      </c>
      <c r="I2212" s="1">
        <v>42462</v>
      </c>
      <c r="J2212" s="1">
        <v>42432</v>
      </c>
      <c r="K2212" s="1"/>
      <c r="L2212" t="s">
        <v>2684</v>
      </c>
      <c r="M2212" s="2">
        <v>159521</v>
      </c>
      <c r="N2212" t="s">
        <v>138</v>
      </c>
      <c r="O2212" t="b">
        <v>0</v>
      </c>
      <c r="Q2212" t="s">
        <v>2684</v>
      </c>
      <c r="W2212" s="2">
        <v>3190.42</v>
      </c>
      <c r="X2212" s="2">
        <v>159521</v>
      </c>
      <c r="Y2212" s="3">
        <v>0.06</v>
      </c>
      <c r="Z2212" s="2">
        <v>4785.63</v>
      </c>
      <c r="AA2212" s="2">
        <v>4785.63</v>
      </c>
      <c r="AB2212" s="3">
        <v>0.03</v>
      </c>
      <c r="AC2212" s="3">
        <v>0.03</v>
      </c>
      <c r="AD2212" s="2">
        <v>9571.26</v>
      </c>
    </row>
    <row r="2213" spans="1:65" x14ac:dyDescent="0.2">
      <c r="A2213">
        <v>55151738</v>
      </c>
      <c r="B2213" t="s">
        <v>3245</v>
      </c>
      <c r="C2213" t="s">
        <v>67</v>
      </c>
      <c r="D2213" t="s">
        <v>68</v>
      </c>
      <c r="E2213" t="s">
        <v>85</v>
      </c>
      <c r="F2213" s="1">
        <v>42525</v>
      </c>
      <c r="G2213" s="1">
        <v>42585</v>
      </c>
      <c r="I2213" s="1">
        <v>42555</v>
      </c>
      <c r="J2213" s="1">
        <v>42525</v>
      </c>
      <c r="K2213" s="1"/>
      <c r="L2213" t="s">
        <v>3246</v>
      </c>
      <c r="M2213" s="2">
        <v>508441</v>
      </c>
      <c r="N2213" t="s">
        <v>141</v>
      </c>
      <c r="O2213" t="b">
        <v>0</v>
      </c>
      <c r="Q2213" t="s">
        <v>3246</v>
      </c>
      <c r="W2213" s="2">
        <v>10168.82</v>
      </c>
      <c r="X2213" s="2">
        <v>508441</v>
      </c>
      <c r="Y2213" s="3">
        <v>0.06</v>
      </c>
      <c r="Z2213" s="2">
        <v>15253.23</v>
      </c>
      <c r="AA2213" s="2">
        <v>15253.23</v>
      </c>
      <c r="AB2213" s="3">
        <v>0.03</v>
      </c>
      <c r="AC2213" s="3">
        <v>0.03</v>
      </c>
      <c r="AD2213" s="2">
        <v>30506.46</v>
      </c>
    </row>
    <row r="2214" spans="1:65" x14ac:dyDescent="0.2">
      <c r="A2214">
        <v>55137192</v>
      </c>
      <c r="B2214" t="s">
        <v>197</v>
      </c>
      <c r="C2214" t="s">
        <v>67</v>
      </c>
      <c r="D2214" t="s">
        <v>89</v>
      </c>
      <c r="E2214" t="s">
        <v>69</v>
      </c>
      <c r="F2214" s="1">
        <v>42429</v>
      </c>
      <c r="G2214" s="1">
        <v>42711</v>
      </c>
      <c r="I2214" s="1">
        <v>42459</v>
      </c>
      <c r="J2214" s="1">
        <v>42429</v>
      </c>
      <c r="K2214" s="1"/>
      <c r="L2214" t="s">
        <v>3653</v>
      </c>
      <c r="M2214" s="2">
        <v>504175</v>
      </c>
      <c r="N2214" t="s">
        <v>125</v>
      </c>
      <c r="O2214" t="b">
        <v>0</v>
      </c>
      <c r="Q2214" t="s">
        <v>3653</v>
      </c>
      <c r="W2214" s="2">
        <v>10083.5</v>
      </c>
      <c r="X2214" s="2">
        <v>504175</v>
      </c>
      <c r="Y2214" s="3">
        <v>0.06</v>
      </c>
      <c r="Z2214" s="2">
        <v>15125.25</v>
      </c>
      <c r="AA2214" s="2">
        <v>15125.25</v>
      </c>
      <c r="AB2214" s="3">
        <v>0.03</v>
      </c>
      <c r="AC2214" s="3">
        <v>0.03</v>
      </c>
      <c r="AD2214" s="2">
        <v>30250.5</v>
      </c>
    </row>
    <row r="2215" spans="1:65" x14ac:dyDescent="0.2">
      <c r="A2215">
        <v>55128620</v>
      </c>
      <c r="B2215" t="s">
        <v>218</v>
      </c>
      <c r="C2215" t="s">
        <v>67</v>
      </c>
      <c r="D2215" t="s">
        <v>153</v>
      </c>
      <c r="E2215" t="s">
        <v>79</v>
      </c>
      <c r="F2215" s="1">
        <v>42402</v>
      </c>
      <c r="G2215" s="1">
        <v>42456</v>
      </c>
      <c r="I2215" s="1">
        <v>42432</v>
      </c>
      <c r="J2215" s="1">
        <v>42402</v>
      </c>
      <c r="K2215" s="1"/>
      <c r="L2215" t="s">
        <v>3786</v>
      </c>
      <c r="M2215" s="2">
        <v>460433</v>
      </c>
      <c r="N2215" t="s">
        <v>125</v>
      </c>
      <c r="O2215" t="b">
        <v>0</v>
      </c>
      <c r="Q2215" t="s">
        <v>3786</v>
      </c>
      <c r="W2215" s="2">
        <v>9208.66</v>
      </c>
      <c r="X2215" s="2">
        <v>460433</v>
      </c>
      <c r="Y2215" s="3">
        <v>0.06</v>
      </c>
      <c r="Z2215" s="2">
        <v>13812.99</v>
      </c>
      <c r="AA2215" s="2">
        <v>13812.99</v>
      </c>
      <c r="AB2215" s="3">
        <v>0.03</v>
      </c>
      <c r="AC2215" s="3">
        <v>0.03</v>
      </c>
      <c r="AD2215" s="2">
        <v>27625.98</v>
      </c>
    </row>
    <row r="2216" spans="1:65" x14ac:dyDescent="0.2">
      <c r="A2216">
        <v>55177901</v>
      </c>
      <c r="B2216" t="s">
        <v>120</v>
      </c>
      <c r="C2216" t="s">
        <v>94</v>
      </c>
      <c r="D2216" t="s">
        <v>95</v>
      </c>
      <c r="E2216" t="s">
        <v>69</v>
      </c>
      <c r="F2216" s="1">
        <v>42396</v>
      </c>
      <c r="G2216" s="1">
        <v>42484</v>
      </c>
      <c r="I2216" s="1">
        <v>42426</v>
      </c>
      <c r="J2216" s="1">
        <v>42396</v>
      </c>
      <c r="K2216" s="1"/>
      <c r="L2216" t="s">
        <v>3901</v>
      </c>
      <c r="M2216" s="2">
        <v>594061</v>
      </c>
      <c r="N2216" t="s">
        <v>138</v>
      </c>
      <c r="O2216" t="b">
        <v>0</v>
      </c>
      <c r="Q2216" t="s">
        <v>3901</v>
      </c>
      <c r="W2216" s="2">
        <v>11881.22</v>
      </c>
      <c r="X2216" s="2">
        <v>594061</v>
      </c>
      <c r="Y2216" s="3">
        <v>0.06</v>
      </c>
      <c r="Z2216" s="2">
        <v>17821.830000000002</v>
      </c>
      <c r="AA2216" s="2">
        <v>17821.830000000002</v>
      </c>
      <c r="AB2216" s="3">
        <v>0.03</v>
      </c>
      <c r="AC2216" s="3">
        <v>0.03</v>
      </c>
      <c r="AD2216" s="2">
        <v>35643.660000000003</v>
      </c>
    </row>
    <row r="2217" spans="1:65" x14ac:dyDescent="0.2">
      <c r="A2217">
        <v>55136767</v>
      </c>
      <c r="B2217" t="s">
        <v>1014</v>
      </c>
      <c r="C2217" t="s">
        <v>67</v>
      </c>
      <c r="D2217" t="s">
        <v>73</v>
      </c>
      <c r="E2217" t="s">
        <v>79</v>
      </c>
      <c r="F2217" s="1">
        <v>42418</v>
      </c>
      <c r="G2217" s="1">
        <v>42484</v>
      </c>
      <c r="I2217" s="1">
        <v>42448</v>
      </c>
      <c r="J2217" s="1">
        <v>42418</v>
      </c>
      <c r="K2217" s="1"/>
      <c r="L2217" t="s">
        <v>4095</v>
      </c>
      <c r="M2217" s="2">
        <v>142072</v>
      </c>
      <c r="N2217" t="s">
        <v>81</v>
      </c>
      <c r="O2217" t="b">
        <v>0</v>
      </c>
      <c r="Q2217" t="s">
        <v>4095</v>
      </c>
      <c r="W2217" s="2">
        <v>2841.44</v>
      </c>
      <c r="X2217" s="2">
        <v>142072</v>
      </c>
      <c r="Y2217" s="3">
        <v>0.06</v>
      </c>
      <c r="Z2217" s="2">
        <v>4262.16</v>
      </c>
      <c r="AA2217" s="2">
        <v>4262.16</v>
      </c>
      <c r="AB2217" s="3">
        <v>0.03</v>
      </c>
      <c r="AC2217" s="3">
        <v>0.03</v>
      </c>
      <c r="AD2217" s="2">
        <v>8524.32</v>
      </c>
    </row>
    <row r="2218" spans="1:65" x14ac:dyDescent="0.2">
      <c r="A2218">
        <v>55130076</v>
      </c>
      <c r="B2218">
        <v>560</v>
      </c>
      <c r="C2218" t="s">
        <v>67</v>
      </c>
      <c r="D2218" t="s">
        <v>73</v>
      </c>
      <c r="E2218" t="s">
        <v>69</v>
      </c>
      <c r="F2218" s="1">
        <v>42430</v>
      </c>
      <c r="G2218" s="1">
        <v>42574</v>
      </c>
      <c r="I2218" s="1">
        <v>42460</v>
      </c>
      <c r="J2218" s="1">
        <v>42430</v>
      </c>
      <c r="K2218" s="1"/>
      <c r="L2218" t="s">
        <v>4483</v>
      </c>
      <c r="M2218" s="2">
        <v>517542</v>
      </c>
      <c r="N2218" t="s">
        <v>71</v>
      </c>
      <c r="O2218" t="b">
        <v>0</v>
      </c>
      <c r="Q2218" t="s">
        <v>4483</v>
      </c>
      <c r="W2218" s="2">
        <v>10350.84</v>
      </c>
      <c r="X2218" s="2">
        <v>517542</v>
      </c>
      <c r="Y2218" s="3">
        <v>0.06</v>
      </c>
      <c r="Z2218" s="2">
        <v>15526.26</v>
      </c>
      <c r="AA2218" s="2">
        <v>15526.26</v>
      </c>
      <c r="AB2218" s="3">
        <v>0.03</v>
      </c>
      <c r="AC2218" s="3">
        <v>0.03</v>
      </c>
      <c r="AD2218" s="2">
        <v>31052.52</v>
      </c>
    </row>
    <row r="2219" spans="1:65" x14ac:dyDescent="0.2">
      <c r="A2219">
        <v>55186890</v>
      </c>
      <c r="B2219" t="s">
        <v>765</v>
      </c>
      <c r="C2219" t="s">
        <v>67</v>
      </c>
      <c r="D2219" t="s">
        <v>153</v>
      </c>
      <c r="E2219" t="s">
        <v>79</v>
      </c>
      <c r="F2219" s="1">
        <f>I2219+360</f>
        <v>42964</v>
      </c>
      <c r="G2219" s="1">
        <v>42982</v>
      </c>
      <c r="I2219" s="1">
        <v>42604</v>
      </c>
      <c r="J2219" s="1">
        <v>42574</v>
      </c>
      <c r="K2219" s="1"/>
      <c r="L2219" t="s">
        <v>4901</v>
      </c>
      <c r="M2219" s="2">
        <v>339422</v>
      </c>
      <c r="N2219" t="s">
        <v>71</v>
      </c>
      <c r="O2219" t="b">
        <v>0</v>
      </c>
      <c r="Q2219" t="s">
        <v>4901</v>
      </c>
      <c r="W2219" s="2">
        <v>6788.44</v>
      </c>
      <c r="X2219" s="2">
        <v>339422</v>
      </c>
      <c r="Y2219" s="3">
        <v>0.06</v>
      </c>
      <c r="Z2219" s="2">
        <v>10182.66</v>
      </c>
      <c r="AA2219" s="2">
        <v>10182.66</v>
      </c>
      <c r="AB2219" s="3">
        <v>0.03</v>
      </c>
      <c r="AC2219" s="3">
        <v>0.03</v>
      </c>
      <c r="AD2219" s="2">
        <v>20365.32</v>
      </c>
    </row>
    <row r="2220" spans="1:65" x14ac:dyDescent="0.2">
      <c r="A2220">
        <v>55171931</v>
      </c>
      <c r="B2220" t="s">
        <v>5206</v>
      </c>
      <c r="C2220" t="s">
        <v>94</v>
      </c>
      <c r="D2220" t="s">
        <v>95</v>
      </c>
      <c r="E2220" t="s">
        <v>69</v>
      </c>
      <c r="F2220" s="1">
        <v>42436</v>
      </c>
      <c r="G2220" s="1">
        <v>42650</v>
      </c>
      <c r="I2220" s="1">
        <v>42466</v>
      </c>
      <c r="J2220" s="1">
        <v>42436</v>
      </c>
      <c r="K2220" s="1"/>
      <c r="L2220" t="s">
        <v>5207</v>
      </c>
      <c r="M2220" s="2">
        <v>753845</v>
      </c>
      <c r="N2220" t="s">
        <v>155</v>
      </c>
      <c r="O2220" t="b">
        <v>1</v>
      </c>
      <c r="Q2220" t="s">
        <v>5207</v>
      </c>
      <c r="W2220" s="2">
        <v>15076.9</v>
      </c>
      <c r="X2220" s="2">
        <v>753845</v>
      </c>
      <c r="Y2220" s="3">
        <v>0.06</v>
      </c>
      <c r="Z2220" s="2">
        <v>22615.35</v>
      </c>
      <c r="AA2220" s="2">
        <v>22615.35</v>
      </c>
      <c r="AB2220" s="3">
        <v>0.03</v>
      </c>
      <c r="AC2220" s="3">
        <v>0.03</v>
      </c>
      <c r="AD2220" s="2">
        <v>45230.7</v>
      </c>
    </row>
    <row r="2221" spans="1:65" x14ac:dyDescent="0.2">
      <c r="A2221">
        <v>55189441</v>
      </c>
      <c r="B2221" t="s">
        <v>200</v>
      </c>
      <c r="C2221" t="s">
        <v>67</v>
      </c>
      <c r="D2221" t="s">
        <v>73</v>
      </c>
      <c r="E2221" t="s">
        <v>147</v>
      </c>
      <c r="F2221" s="1">
        <v>42426</v>
      </c>
      <c r="G2221" s="1">
        <v>42735</v>
      </c>
      <c r="I2221" s="1">
        <v>42456</v>
      </c>
      <c r="J2221" s="1">
        <v>42426</v>
      </c>
      <c r="K2221" s="1"/>
      <c r="L2221" t="s">
        <v>6086</v>
      </c>
      <c r="M2221" s="2">
        <v>456675</v>
      </c>
      <c r="N2221" t="s">
        <v>81</v>
      </c>
      <c r="O2221" t="b">
        <v>0</v>
      </c>
      <c r="Q2221" t="s">
        <v>6086</v>
      </c>
      <c r="W2221" s="2">
        <v>9133.5</v>
      </c>
      <c r="X2221" s="2">
        <v>456675</v>
      </c>
      <c r="Y2221" s="3">
        <v>0.06</v>
      </c>
      <c r="Z2221" s="2">
        <v>13700.25</v>
      </c>
      <c r="AA2221" s="2">
        <v>13700.25</v>
      </c>
      <c r="AB2221" s="3">
        <v>0.03</v>
      </c>
      <c r="AC2221" s="3">
        <v>0.03</v>
      </c>
      <c r="AD2221" s="2">
        <v>27400.5</v>
      </c>
    </row>
    <row r="2222" spans="1:65" x14ac:dyDescent="0.2">
      <c r="A2222">
        <v>55180845</v>
      </c>
      <c r="B2222" t="s">
        <v>164</v>
      </c>
      <c r="C2222" t="s">
        <v>67</v>
      </c>
      <c r="D2222" t="s">
        <v>84</v>
      </c>
      <c r="E2222" t="s">
        <v>147</v>
      </c>
      <c r="F2222" s="1">
        <v>42695</v>
      </c>
      <c r="G2222" s="1">
        <v>42884</v>
      </c>
      <c r="I2222" s="1">
        <v>42725</v>
      </c>
      <c r="J2222" s="1">
        <v>42695</v>
      </c>
      <c r="K2222" s="1"/>
      <c r="L2222" t="s">
        <v>6240</v>
      </c>
      <c r="M2222" s="2">
        <v>685438</v>
      </c>
      <c r="N2222" t="s">
        <v>130</v>
      </c>
      <c r="O2222" t="b">
        <v>0</v>
      </c>
      <c r="Q2222" t="s">
        <v>6240</v>
      </c>
      <c r="W2222" s="2">
        <v>13708.76</v>
      </c>
      <c r="X2222" s="2">
        <v>685438</v>
      </c>
      <c r="Y2222" s="3">
        <v>0.06</v>
      </c>
      <c r="Z2222" s="2">
        <v>20563.14</v>
      </c>
      <c r="AA2222" s="2">
        <v>20563.14</v>
      </c>
      <c r="AB2222" s="3">
        <v>0.03</v>
      </c>
      <c r="AC2222" s="3">
        <v>0.03</v>
      </c>
      <c r="AD2222" s="2">
        <v>41126.28</v>
      </c>
      <c r="BD2222" t="s">
        <v>82</v>
      </c>
    </row>
    <row r="2223" spans="1:65" x14ac:dyDescent="0.2">
      <c r="A2223">
        <v>55147684</v>
      </c>
      <c r="B2223" t="s">
        <v>673</v>
      </c>
      <c r="C2223" t="s">
        <v>67</v>
      </c>
      <c r="D2223" t="s">
        <v>73</v>
      </c>
      <c r="E2223" t="s">
        <v>147</v>
      </c>
      <c r="F2223" s="1">
        <v>42508</v>
      </c>
      <c r="G2223" s="1">
        <v>42661</v>
      </c>
      <c r="I2223" s="1">
        <v>42538</v>
      </c>
      <c r="J2223" s="1">
        <v>42508</v>
      </c>
      <c r="K2223" s="1"/>
      <c r="L2223" t="s">
        <v>6703</v>
      </c>
      <c r="M2223" s="2">
        <v>236078</v>
      </c>
      <c r="N2223" t="s">
        <v>141</v>
      </c>
      <c r="O2223" t="b">
        <v>0</v>
      </c>
      <c r="P2223" t="s">
        <v>116</v>
      </c>
      <c r="Q2223" t="s">
        <v>6703</v>
      </c>
      <c r="W2223" s="2">
        <v>4721.5600000000004</v>
      </c>
      <c r="X2223" s="2">
        <v>236078</v>
      </c>
      <c r="Y2223" s="3">
        <v>0.06</v>
      </c>
      <c r="Z2223" s="2">
        <v>7082.34</v>
      </c>
      <c r="AA2223" s="2">
        <v>7082.34</v>
      </c>
      <c r="AB2223" s="3">
        <v>0.03</v>
      </c>
      <c r="AC2223" s="3">
        <v>0.03</v>
      </c>
      <c r="AD2223" s="2">
        <v>14164.68</v>
      </c>
    </row>
    <row r="2224" spans="1:65" x14ac:dyDescent="0.2">
      <c r="A2224">
        <v>55198037</v>
      </c>
      <c r="B2224" t="s">
        <v>576</v>
      </c>
      <c r="C2224" t="s">
        <v>67</v>
      </c>
      <c r="D2224" t="s">
        <v>89</v>
      </c>
      <c r="E2224" t="s">
        <v>69</v>
      </c>
      <c r="F2224" s="1">
        <v>42688</v>
      </c>
      <c r="G2224" s="1">
        <v>42843</v>
      </c>
      <c r="I2224" s="1">
        <v>42718</v>
      </c>
      <c r="J2224" s="1">
        <v>42688</v>
      </c>
      <c r="K2224" s="1"/>
      <c r="L2224" t="s">
        <v>577</v>
      </c>
      <c r="M2224" s="2">
        <v>491716</v>
      </c>
      <c r="N2224" t="s">
        <v>112</v>
      </c>
      <c r="O2224" t="b">
        <v>0</v>
      </c>
      <c r="Q2224" t="s">
        <v>577</v>
      </c>
      <c r="W2224" s="2">
        <v>9834.32</v>
      </c>
      <c r="X2224" s="2">
        <v>491716</v>
      </c>
      <c r="Y2224" s="3">
        <v>0.06</v>
      </c>
      <c r="Z2224" s="2">
        <v>14751.48</v>
      </c>
      <c r="AA2224" s="2">
        <v>14751.48</v>
      </c>
      <c r="AB2224" s="3">
        <v>0.03</v>
      </c>
      <c r="AC2224" s="3">
        <v>0.03</v>
      </c>
      <c r="AD2224" s="2">
        <v>29502.959999999999</v>
      </c>
      <c r="BC2224" t="s">
        <v>578</v>
      </c>
      <c r="BE2224" t="s">
        <v>579</v>
      </c>
      <c r="BI2224" t="s">
        <v>580</v>
      </c>
      <c r="BJ2224" t="s">
        <v>581</v>
      </c>
      <c r="BK2224">
        <v>123</v>
      </c>
      <c r="BM2224">
        <v>3801</v>
      </c>
    </row>
    <row r="2225" spans="1:56" x14ac:dyDescent="0.2">
      <c r="A2225">
        <v>55270529</v>
      </c>
      <c r="B2225" t="s">
        <v>156</v>
      </c>
      <c r="C2225" t="s">
        <v>67</v>
      </c>
      <c r="D2225" t="s">
        <v>123</v>
      </c>
      <c r="E2225" t="s">
        <v>106</v>
      </c>
      <c r="F2225" s="1">
        <v>42387</v>
      </c>
      <c r="G2225" s="1">
        <v>42468</v>
      </c>
      <c r="I2225" s="1">
        <v>42417</v>
      </c>
      <c r="J2225" s="1">
        <v>42387</v>
      </c>
      <c r="K2225" s="1"/>
      <c r="L2225" t="s">
        <v>6672</v>
      </c>
      <c r="M2225" s="2">
        <v>695489</v>
      </c>
      <c r="N2225" t="s">
        <v>127</v>
      </c>
      <c r="O2225" t="b">
        <v>0</v>
      </c>
      <c r="Q2225" t="s">
        <v>6672</v>
      </c>
      <c r="W2225" s="2">
        <v>13909.78</v>
      </c>
      <c r="X2225" s="2">
        <v>695489</v>
      </c>
      <c r="Y2225" s="3">
        <v>0.06</v>
      </c>
      <c r="Z2225" s="2">
        <v>20864.669999999998</v>
      </c>
      <c r="AA2225" s="2">
        <v>20864.669999999998</v>
      </c>
      <c r="AB2225" s="3">
        <v>0.03</v>
      </c>
      <c r="AC2225" s="3">
        <v>0.03</v>
      </c>
      <c r="AD2225" s="2">
        <v>41729.339999999997</v>
      </c>
      <c r="BD2225" t="s">
        <v>82</v>
      </c>
    </row>
    <row r="2226" spans="1:56" x14ac:dyDescent="0.2">
      <c r="A2226">
        <v>55313220</v>
      </c>
      <c r="B2226" t="s">
        <v>104</v>
      </c>
      <c r="C2226" t="s">
        <v>105</v>
      </c>
      <c r="D2226" t="s">
        <v>84</v>
      </c>
      <c r="E2226" t="s">
        <v>106</v>
      </c>
      <c r="F2226" s="1">
        <v>42378</v>
      </c>
      <c r="G2226" s="1">
        <v>42422</v>
      </c>
      <c r="I2226" s="1">
        <v>42408</v>
      </c>
      <c r="J2226" s="1">
        <v>42378</v>
      </c>
      <c r="K2226" s="1"/>
      <c r="L2226" t="s">
        <v>107</v>
      </c>
      <c r="M2226" s="2">
        <v>836719</v>
      </c>
      <c r="N2226" t="s">
        <v>108</v>
      </c>
      <c r="O2226" t="b">
        <v>0</v>
      </c>
      <c r="Q2226" t="s">
        <v>107</v>
      </c>
      <c r="W2226" s="2">
        <v>16734.38</v>
      </c>
      <c r="X2226" s="2">
        <v>836719</v>
      </c>
      <c r="Y2226" s="3">
        <v>0.06</v>
      </c>
      <c r="Z2226" s="2">
        <v>25101.57</v>
      </c>
      <c r="AA2226" s="2">
        <v>25101.57</v>
      </c>
      <c r="AB2226" s="3">
        <v>0.03</v>
      </c>
      <c r="AC2226" s="3">
        <v>0.03</v>
      </c>
      <c r="AD2226" s="2">
        <v>50203.14</v>
      </c>
    </row>
    <row r="2227" spans="1:56" x14ac:dyDescent="0.2">
      <c r="A2227">
        <v>55329512</v>
      </c>
      <c r="B2227" t="s">
        <v>504</v>
      </c>
      <c r="C2227" t="s">
        <v>67</v>
      </c>
      <c r="D2227" t="s">
        <v>73</v>
      </c>
      <c r="E2227" t="s">
        <v>69</v>
      </c>
      <c r="F2227" s="1">
        <v>42703</v>
      </c>
      <c r="G2227" s="1">
        <v>42966</v>
      </c>
      <c r="I2227" s="1">
        <v>42733</v>
      </c>
      <c r="J2227" s="1">
        <v>42703</v>
      </c>
      <c r="K2227" s="1"/>
      <c r="L2227" t="s">
        <v>505</v>
      </c>
      <c r="M2227" s="2">
        <v>644592</v>
      </c>
      <c r="N2227" t="s">
        <v>103</v>
      </c>
      <c r="O2227" t="b">
        <v>0</v>
      </c>
      <c r="Q2227" t="s">
        <v>505</v>
      </c>
      <c r="W2227" s="2">
        <v>12891.84</v>
      </c>
      <c r="X2227" s="2">
        <v>644592</v>
      </c>
      <c r="Y2227" s="3">
        <v>0.06</v>
      </c>
      <c r="Z2227" s="2">
        <v>19337.759999999998</v>
      </c>
      <c r="AA2227" s="2">
        <v>19337.759999999998</v>
      </c>
      <c r="AB2227" s="3">
        <v>0.03</v>
      </c>
      <c r="AC2227" s="3">
        <v>0.03</v>
      </c>
      <c r="AD2227" s="2">
        <v>38675.519999999997</v>
      </c>
    </row>
    <row r="2228" spans="1:56" x14ac:dyDescent="0.2">
      <c r="A2228">
        <v>55403279</v>
      </c>
      <c r="B2228" t="s">
        <v>176</v>
      </c>
      <c r="C2228" t="s">
        <v>67</v>
      </c>
      <c r="D2228" t="s">
        <v>73</v>
      </c>
      <c r="E2228" t="s">
        <v>79</v>
      </c>
      <c r="F2228" s="1">
        <v>42392</v>
      </c>
      <c r="G2228" s="1">
        <v>42474</v>
      </c>
      <c r="I2228" s="1">
        <v>42422</v>
      </c>
      <c r="J2228" s="1">
        <v>42392</v>
      </c>
      <c r="K2228" s="1"/>
      <c r="L2228" t="s">
        <v>177</v>
      </c>
      <c r="M2228" s="2">
        <v>356460</v>
      </c>
      <c r="N2228" t="s">
        <v>138</v>
      </c>
      <c r="O2228" t="b">
        <v>0</v>
      </c>
      <c r="P2228" t="s">
        <v>116</v>
      </c>
      <c r="Q2228" t="s">
        <v>177</v>
      </c>
      <c r="W2228" s="2">
        <v>7129.2</v>
      </c>
      <c r="X2228" s="2">
        <v>356460</v>
      </c>
      <c r="Y2228" s="3">
        <v>0.06</v>
      </c>
      <c r="Z2228" s="2">
        <v>10693.8</v>
      </c>
      <c r="AA2228" s="2">
        <v>10693.8</v>
      </c>
      <c r="AB2228" s="3">
        <v>0.03</v>
      </c>
      <c r="AC2228" s="3">
        <v>0.03</v>
      </c>
      <c r="AD2228" s="2">
        <v>21387.599999999999</v>
      </c>
      <c r="BD2228" t="s">
        <v>82</v>
      </c>
    </row>
    <row r="2229" spans="1:56" x14ac:dyDescent="0.2">
      <c r="A2229">
        <v>55515751</v>
      </c>
      <c r="B2229" t="s">
        <v>117</v>
      </c>
      <c r="C2229" t="s">
        <v>67</v>
      </c>
      <c r="D2229" t="s">
        <v>89</v>
      </c>
      <c r="E2229" t="s">
        <v>106</v>
      </c>
      <c r="F2229" s="1">
        <v>42607</v>
      </c>
      <c r="G2229" s="1">
        <v>42880</v>
      </c>
      <c r="I2229" s="1">
        <v>42637</v>
      </c>
      <c r="J2229" s="1">
        <v>42607</v>
      </c>
      <c r="K2229" s="1"/>
      <c r="L2229" t="s">
        <v>5396</v>
      </c>
      <c r="M2229" s="2">
        <v>732371</v>
      </c>
      <c r="N2229" t="s">
        <v>87</v>
      </c>
      <c r="O2229" t="b">
        <v>0</v>
      </c>
      <c r="Q2229" t="s">
        <v>5396</v>
      </c>
      <c r="W2229" s="2">
        <v>14647.42</v>
      </c>
      <c r="X2229" s="2">
        <v>732371</v>
      </c>
      <c r="Y2229" s="3">
        <v>0.06</v>
      </c>
      <c r="Z2229" s="2">
        <v>21971.13</v>
      </c>
      <c r="AA2229" s="2">
        <v>21971.13</v>
      </c>
      <c r="AB2229" s="3">
        <v>0.03</v>
      </c>
      <c r="AC2229" s="3">
        <v>0.03</v>
      </c>
      <c r="AD2229" s="2">
        <v>43942.26</v>
      </c>
    </row>
    <row r="2230" spans="1:56" x14ac:dyDescent="0.2">
      <c r="A2230">
        <v>55541866</v>
      </c>
      <c r="B2230" t="s">
        <v>767</v>
      </c>
      <c r="C2230" t="s">
        <v>94</v>
      </c>
      <c r="D2230" t="s">
        <v>95</v>
      </c>
      <c r="E2230" t="s">
        <v>147</v>
      </c>
      <c r="F2230" s="1">
        <v>42677</v>
      </c>
      <c r="G2230" s="1">
        <v>42940</v>
      </c>
      <c r="I2230" s="1">
        <v>42707</v>
      </c>
      <c r="J2230" s="1">
        <v>42677</v>
      </c>
      <c r="K2230" s="1"/>
      <c r="L2230" t="s">
        <v>768</v>
      </c>
      <c r="M2230" s="2">
        <v>469312</v>
      </c>
      <c r="N2230" t="s">
        <v>76</v>
      </c>
      <c r="O2230" t="b">
        <v>0</v>
      </c>
      <c r="Q2230" t="s">
        <v>768</v>
      </c>
      <c r="W2230" s="2">
        <v>9386.24</v>
      </c>
      <c r="X2230" s="2">
        <v>469312</v>
      </c>
      <c r="Y2230" s="3">
        <v>0.06</v>
      </c>
      <c r="Z2230" s="2">
        <v>14079.36</v>
      </c>
      <c r="AA2230" s="2">
        <v>14079.36</v>
      </c>
      <c r="AB2230" s="3">
        <v>0.03</v>
      </c>
      <c r="AC2230" s="3">
        <v>0.03</v>
      </c>
      <c r="AD2230" s="2">
        <v>28158.720000000001</v>
      </c>
    </row>
    <row r="2231" spans="1:56" x14ac:dyDescent="0.2">
      <c r="A2231">
        <v>55704231</v>
      </c>
      <c r="B2231" t="s">
        <v>122</v>
      </c>
      <c r="C2231" t="s">
        <v>67</v>
      </c>
      <c r="D2231" t="s">
        <v>84</v>
      </c>
      <c r="E2231" t="s">
        <v>85</v>
      </c>
      <c r="F2231" s="1">
        <v>42799</v>
      </c>
      <c r="G2231" s="1">
        <v>42835</v>
      </c>
      <c r="I2231" s="1">
        <v>42829</v>
      </c>
      <c r="J2231" s="1">
        <v>42799</v>
      </c>
      <c r="K2231" s="1"/>
      <c r="L2231" t="s">
        <v>5553</v>
      </c>
      <c r="M2231" s="2">
        <v>230676</v>
      </c>
      <c r="N2231" t="s">
        <v>108</v>
      </c>
      <c r="O2231" t="b">
        <v>0</v>
      </c>
      <c r="Q2231" t="s">
        <v>5553</v>
      </c>
      <c r="W2231" s="2">
        <v>4613.5200000000004</v>
      </c>
      <c r="X2231" s="2">
        <v>230676</v>
      </c>
      <c r="Y2231" s="3">
        <v>0.06</v>
      </c>
      <c r="Z2231" s="2">
        <v>6920.28</v>
      </c>
      <c r="AA2231" s="2">
        <v>6920.28</v>
      </c>
      <c r="AB2231" s="3">
        <v>0.03</v>
      </c>
      <c r="AC2231" s="3">
        <v>0.03</v>
      </c>
      <c r="AD2231" s="2">
        <v>13840.56</v>
      </c>
    </row>
    <row r="2232" spans="1:56" x14ac:dyDescent="0.2">
      <c r="A2232">
        <v>53776930</v>
      </c>
      <c r="B2232" t="s">
        <v>122</v>
      </c>
      <c r="C2232" t="s">
        <v>67</v>
      </c>
      <c r="D2232" t="s">
        <v>89</v>
      </c>
      <c r="E2232" t="s">
        <v>69</v>
      </c>
      <c r="F2232" s="1">
        <v>42405</v>
      </c>
      <c r="G2232" s="1">
        <v>42489</v>
      </c>
      <c r="I2232" s="1">
        <v>42435</v>
      </c>
      <c r="J2232" s="1">
        <v>42405</v>
      </c>
      <c r="K2232" s="1"/>
      <c r="L2232" t="s">
        <v>3715</v>
      </c>
      <c r="M2232" s="2">
        <v>467520</v>
      </c>
      <c r="N2232" t="s">
        <v>195</v>
      </c>
      <c r="O2232" t="b">
        <v>0</v>
      </c>
      <c r="Q2232" t="s">
        <v>3715</v>
      </c>
      <c r="W2232" s="2">
        <v>9350.4</v>
      </c>
      <c r="X2232" s="2">
        <v>467520</v>
      </c>
      <c r="Y2232" s="3">
        <v>0.06</v>
      </c>
      <c r="Z2232" s="2">
        <v>14025.6</v>
      </c>
      <c r="AA2232" s="2">
        <v>14025.6</v>
      </c>
      <c r="AB2232" s="3">
        <v>0.03</v>
      </c>
      <c r="AC2232" s="3">
        <v>0.03</v>
      </c>
      <c r="AD2232" s="2">
        <v>28051.200000000001</v>
      </c>
    </row>
    <row r="2233" spans="1:56" x14ac:dyDescent="0.2">
      <c r="A2233">
        <v>54043210</v>
      </c>
      <c r="B2233" t="s">
        <v>444</v>
      </c>
      <c r="C2233" t="s">
        <v>67</v>
      </c>
      <c r="D2233" t="s">
        <v>68</v>
      </c>
      <c r="E2233" t="s">
        <v>79</v>
      </c>
      <c r="F2233" s="1">
        <v>42380</v>
      </c>
      <c r="G2233" s="1">
        <v>42433</v>
      </c>
      <c r="I2233" s="1">
        <v>42410</v>
      </c>
      <c r="J2233" s="1">
        <v>42380</v>
      </c>
      <c r="K2233" s="1"/>
      <c r="L2233" t="s">
        <v>445</v>
      </c>
      <c r="M2233" s="2">
        <v>593223</v>
      </c>
      <c r="N2233" t="s">
        <v>112</v>
      </c>
      <c r="O2233" t="b">
        <v>0</v>
      </c>
      <c r="Q2233" t="s">
        <v>445</v>
      </c>
      <c r="W2233" s="2">
        <v>11864.46</v>
      </c>
      <c r="X2233" s="2">
        <v>593223</v>
      </c>
      <c r="Y2233" s="3">
        <v>0.06</v>
      </c>
      <c r="Z2233" s="2">
        <v>17796.689999999999</v>
      </c>
      <c r="AA2233" s="2">
        <v>17796.689999999999</v>
      </c>
      <c r="AB2233" s="3">
        <v>0.03</v>
      </c>
      <c r="AC2233" s="3">
        <v>0.03</v>
      </c>
      <c r="AD2233" s="2">
        <v>35593.379999999997</v>
      </c>
    </row>
    <row r="2234" spans="1:56" x14ac:dyDescent="0.2">
      <c r="A2234">
        <v>54041879</v>
      </c>
      <c r="B2234" t="s">
        <v>6370</v>
      </c>
      <c r="C2234" t="s">
        <v>94</v>
      </c>
      <c r="D2234" t="s">
        <v>95</v>
      </c>
      <c r="E2234" t="s">
        <v>79</v>
      </c>
      <c r="F2234" s="1">
        <v>42379</v>
      </c>
      <c r="G2234" s="1">
        <v>42477</v>
      </c>
      <c r="I2234" s="1">
        <v>42409</v>
      </c>
      <c r="J2234" s="1">
        <v>42379</v>
      </c>
      <c r="K2234" s="1"/>
      <c r="L2234" t="s">
        <v>6371</v>
      </c>
      <c r="M2234" s="2">
        <v>774583</v>
      </c>
      <c r="N2234" t="s">
        <v>71</v>
      </c>
      <c r="O2234" t="b">
        <v>1</v>
      </c>
      <c r="P2234" t="s">
        <v>784</v>
      </c>
      <c r="Q2234" t="s">
        <v>6371</v>
      </c>
      <c r="W2234" s="2">
        <v>15491.66</v>
      </c>
      <c r="X2234" s="2">
        <v>774583</v>
      </c>
      <c r="Y2234" s="3">
        <v>0.06</v>
      </c>
      <c r="Z2234" s="2">
        <v>23237.49</v>
      </c>
      <c r="AA2234" s="2">
        <v>23237.49</v>
      </c>
      <c r="AB2234" s="3">
        <v>0.03</v>
      </c>
      <c r="AC2234" s="3">
        <v>0.03</v>
      </c>
      <c r="AD2234" s="2">
        <v>46474.98</v>
      </c>
    </row>
    <row r="2235" spans="1:56" x14ac:dyDescent="0.2">
      <c r="A2235">
        <v>54041802</v>
      </c>
      <c r="B2235" t="s">
        <v>3272</v>
      </c>
      <c r="C2235" t="s">
        <v>67</v>
      </c>
      <c r="D2235" t="s">
        <v>84</v>
      </c>
      <c r="E2235" t="s">
        <v>69</v>
      </c>
      <c r="F2235" s="1">
        <f>I2235+360</f>
        <v>42946</v>
      </c>
      <c r="G2235" s="1">
        <v>42996</v>
      </c>
      <c r="I2235" s="1">
        <v>42586</v>
      </c>
      <c r="J2235" s="1">
        <v>42556</v>
      </c>
      <c r="K2235" s="1"/>
      <c r="L2235" t="s">
        <v>6705</v>
      </c>
      <c r="M2235" s="2">
        <v>400129</v>
      </c>
      <c r="N2235" t="s">
        <v>115</v>
      </c>
      <c r="O2235" t="b">
        <v>0</v>
      </c>
      <c r="Q2235" t="s">
        <v>6705</v>
      </c>
      <c r="W2235" s="2">
        <v>8002.58</v>
      </c>
      <c r="X2235" s="2">
        <v>400129</v>
      </c>
      <c r="Y2235" s="3">
        <v>0.06</v>
      </c>
      <c r="Z2235" s="2">
        <v>12003.87</v>
      </c>
      <c r="AA2235" s="2">
        <v>12003.87</v>
      </c>
      <c r="AB2235" s="3">
        <v>0.03</v>
      </c>
      <c r="AC2235" s="3">
        <v>0.03</v>
      </c>
      <c r="AD2235" s="2">
        <v>24007.74</v>
      </c>
    </row>
    <row r="2236" spans="1:56" x14ac:dyDescent="0.2">
      <c r="A2236">
        <v>54141934</v>
      </c>
      <c r="B2236" t="s">
        <v>88</v>
      </c>
      <c r="C2236" t="s">
        <v>67</v>
      </c>
      <c r="D2236" t="s">
        <v>68</v>
      </c>
      <c r="E2236" t="s">
        <v>106</v>
      </c>
      <c r="F2236" s="1">
        <v>42463</v>
      </c>
      <c r="G2236" s="1">
        <v>42811</v>
      </c>
      <c r="I2236" s="1">
        <v>42493</v>
      </c>
      <c r="J2236" s="1">
        <v>42463</v>
      </c>
      <c r="K2236" s="1"/>
      <c r="L2236" t="s">
        <v>287</v>
      </c>
      <c r="M2236" s="2">
        <v>170622</v>
      </c>
      <c r="N2236" t="s">
        <v>87</v>
      </c>
      <c r="O2236" t="b">
        <v>0</v>
      </c>
      <c r="P2236" t="s">
        <v>283</v>
      </c>
      <c r="Q2236" t="s">
        <v>287</v>
      </c>
      <c r="W2236" s="2">
        <v>3412.44</v>
      </c>
      <c r="X2236" s="2">
        <v>170622</v>
      </c>
      <c r="Y2236" s="3">
        <v>0.06</v>
      </c>
      <c r="Z2236" s="2">
        <v>5118.66</v>
      </c>
      <c r="AA2236" s="2">
        <v>5118.66</v>
      </c>
      <c r="AB2236" s="3">
        <v>0.03</v>
      </c>
      <c r="AC2236" s="3">
        <v>0.03</v>
      </c>
      <c r="AD2236" s="2">
        <v>10237.32</v>
      </c>
    </row>
    <row r="2237" spans="1:56" x14ac:dyDescent="0.2">
      <c r="A2237">
        <v>54184769</v>
      </c>
      <c r="B2237" t="s">
        <v>1851</v>
      </c>
      <c r="C2237" t="s">
        <v>67</v>
      </c>
      <c r="D2237" t="s">
        <v>73</v>
      </c>
      <c r="E2237" t="s">
        <v>69</v>
      </c>
      <c r="F2237" s="1">
        <v>42376</v>
      </c>
      <c r="G2237" s="1">
        <v>42458</v>
      </c>
      <c r="I2237" s="1">
        <v>42406</v>
      </c>
      <c r="J2237" s="1">
        <v>42376</v>
      </c>
      <c r="K2237" s="1"/>
      <c r="L2237" t="s">
        <v>1852</v>
      </c>
      <c r="M2237" s="2">
        <v>358375</v>
      </c>
      <c r="N2237" t="s">
        <v>76</v>
      </c>
      <c r="O2237" t="b">
        <v>0</v>
      </c>
      <c r="P2237" t="s">
        <v>116</v>
      </c>
      <c r="Q2237" t="s">
        <v>1852</v>
      </c>
      <c r="W2237" s="2">
        <v>7167.5</v>
      </c>
      <c r="X2237" s="2">
        <v>358375</v>
      </c>
      <c r="Y2237" s="3">
        <v>0.06</v>
      </c>
      <c r="Z2237" s="2">
        <v>10751.25</v>
      </c>
      <c r="AA2237" s="2">
        <v>10751.25</v>
      </c>
      <c r="AB2237" s="3">
        <v>0.03</v>
      </c>
      <c r="AC2237" s="3">
        <v>0.03</v>
      </c>
      <c r="AD2237" s="2">
        <v>21502.5</v>
      </c>
    </row>
    <row r="2238" spans="1:56" x14ac:dyDescent="0.2">
      <c r="A2238">
        <v>54179955</v>
      </c>
      <c r="B2238" t="s">
        <v>5830</v>
      </c>
      <c r="C2238" t="s">
        <v>67</v>
      </c>
      <c r="D2238" t="s">
        <v>84</v>
      </c>
      <c r="E2238" t="s">
        <v>79</v>
      </c>
      <c r="F2238" s="1">
        <v>42715</v>
      </c>
      <c r="G2238" s="1">
        <v>42870</v>
      </c>
      <c r="I2238" s="1">
        <v>42745</v>
      </c>
      <c r="J2238" s="1">
        <v>42715</v>
      </c>
      <c r="K2238" s="1"/>
      <c r="L2238" t="s">
        <v>5831</v>
      </c>
      <c r="M2238" s="2">
        <v>271181</v>
      </c>
      <c r="N2238" t="s">
        <v>127</v>
      </c>
      <c r="O2238" t="b">
        <v>0</v>
      </c>
      <c r="Q2238" t="s">
        <v>5831</v>
      </c>
      <c r="W2238" s="2">
        <v>5423.62</v>
      </c>
      <c r="X2238" s="2">
        <v>271181</v>
      </c>
      <c r="Y2238" s="3">
        <v>0.06</v>
      </c>
      <c r="Z2238" s="2">
        <v>8135.43</v>
      </c>
      <c r="AA2238" s="2">
        <v>8135.43</v>
      </c>
      <c r="AB2238" s="3">
        <v>0.03</v>
      </c>
      <c r="AC2238" s="3">
        <v>0.03</v>
      </c>
      <c r="AD2238" s="2">
        <v>16270.86</v>
      </c>
    </row>
    <row r="2239" spans="1:56" x14ac:dyDescent="0.2">
      <c r="A2239">
        <v>54237367</v>
      </c>
      <c r="B2239" t="s">
        <v>5891</v>
      </c>
      <c r="C2239" t="s">
        <v>67</v>
      </c>
      <c r="D2239" t="s">
        <v>89</v>
      </c>
      <c r="E2239" t="s">
        <v>79</v>
      </c>
      <c r="F2239" s="1">
        <v>42537</v>
      </c>
      <c r="G2239" s="1">
        <v>42585</v>
      </c>
      <c r="I2239" s="1">
        <v>42567</v>
      </c>
      <c r="J2239" s="1">
        <v>42537</v>
      </c>
      <c r="K2239" s="1"/>
      <c r="L2239" t="s">
        <v>5892</v>
      </c>
      <c r="M2239" s="2">
        <v>744014</v>
      </c>
      <c r="N2239" t="s">
        <v>71</v>
      </c>
      <c r="O2239" t="b">
        <v>0</v>
      </c>
      <c r="Q2239" t="s">
        <v>5892</v>
      </c>
      <c r="W2239" s="2">
        <v>14880.28</v>
      </c>
      <c r="X2239" s="2">
        <v>744014</v>
      </c>
      <c r="Y2239" s="3">
        <v>0.06</v>
      </c>
      <c r="Z2239" s="2">
        <v>22320.42</v>
      </c>
      <c r="AA2239" s="2">
        <v>22320.42</v>
      </c>
      <c r="AB2239" s="3">
        <v>0.03</v>
      </c>
      <c r="AC2239" s="3">
        <v>0.03</v>
      </c>
      <c r="AD2239" s="2">
        <v>44640.84</v>
      </c>
    </row>
    <row r="2240" spans="1:56" x14ac:dyDescent="0.2">
      <c r="A2240">
        <v>54599982</v>
      </c>
      <c r="B2240" t="s">
        <v>146</v>
      </c>
      <c r="C2240" t="s">
        <v>67</v>
      </c>
      <c r="D2240" t="s">
        <v>89</v>
      </c>
      <c r="E2240" t="s">
        <v>74</v>
      </c>
      <c r="F2240" s="1">
        <v>42414</v>
      </c>
      <c r="G2240" s="1">
        <v>42558</v>
      </c>
      <c r="I2240" s="1">
        <v>42444</v>
      </c>
      <c r="J2240" s="1">
        <v>42414</v>
      </c>
      <c r="K2240" s="1"/>
      <c r="L2240" t="s">
        <v>651</v>
      </c>
      <c r="M2240" s="2">
        <v>404094</v>
      </c>
      <c r="N2240" t="s">
        <v>195</v>
      </c>
      <c r="O2240" t="b">
        <v>0</v>
      </c>
      <c r="Q2240" t="s">
        <v>651</v>
      </c>
      <c r="W2240" s="2">
        <v>8081.88</v>
      </c>
      <c r="X2240" s="2">
        <v>404094</v>
      </c>
      <c r="Y2240" s="3">
        <v>0.06</v>
      </c>
      <c r="Z2240" s="2">
        <v>12122.82</v>
      </c>
      <c r="AA2240" s="2">
        <v>12122.82</v>
      </c>
      <c r="AB2240" s="3">
        <v>0.03</v>
      </c>
      <c r="AC2240" s="3">
        <v>0.03</v>
      </c>
      <c r="AD2240" s="2">
        <v>24245.64</v>
      </c>
    </row>
    <row r="2241" spans="1:65" x14ac:dyDescent="0.2">
      <c r="A2241">
        <v>54545357</v>
      </c>
      <c r="B2241" t="s">
        <v>1865</v>
      </c>
      <c r="C2241" t="s">
        <v>105</v>
      </c>
      <c r="D2241" t="s">
        <v>73</v>
      </c>
      <c r="E2241" t="s">
        <v>69</v>
      </c>
      <c r="F2241" s="1">
        <v>42381</v>
      </c>
      <c r="G2241" s="1">
        <v>42918</v>
      </c>
      <c r="I2241" s="1">
        <v>42411</v>
      </c>
      <c r="J2241" s="1">
        <v>42381</v>
      </c>
      <c r="K2241" s="1"/>
      <c r="L2241" t="s">
        <v>1866</v>
      </c>
      <c r="M2241" s="2">
        <v>489404</v>
      </c>
      <c r="N2241" t="s">
        <v>195</v>
      </c>
      <c r="O2241" t="b">
        <v>0</v>
      </c>
      <c r="Q2241" t="s">
        <v>1866</v>
      </c>
      <c r="W2241" s="2">
        <v>9788.08</v>
      </c>
      <c r="X2241" s="2">
        <v>489404</v>
      </c>
      <c r="Y2241" s="3">
        <v>0.06</v>
      </c>
      <c r="Z2241" s="2">
        <v>14682.12</v>
      </c>
      <c r="AA2241" s="2">
        <v>14682.12</v>
      </c>
      <c r="AB2241" s="3">
        <v>0.03</v>
      </c>
      <c r="AC2241" s="3">
        <v>0.03</v>
      </c>
      <c r="AD2241" s="2">
        <v>29364.240000000002</v>
      </c>
    </row>
    <row r="2242" spans="1:65" x14ac:dyDescent="0.2">
      <c r="A2242">
        <v>54546495</v>
      </c>
      <c r="B2242" t="s">
        <v>4264</v>
      </c>
      <c r="C2242" t="s">
        <v>67</v>
      </c>
      <c r="D2242" t="s">
        <v>68</v>
      </c>
      <c r="E2242" t="s">
        <v>147</v>
      </c>
      <c r="F2242" s="1">
        <v>42382</v>
      </c>
      <c r="G2242" s="1">
        <v>42628</v>
      </c>
      <c r="I2242" s="1">
        <v>42412</v>
      </c>
      <c r="J2242" s="1">
        <v>42382</v>
      </c>
      <c r="K2242" s="1"/>
      <c r="L2242" t="s">
        <v>4265</v>
      </c>
      <c r="M2242" s="2">
        <v>196773</v>
      </c>
      <c r="N2242" t="s">
        <v>71</v>
      </c>
      <c r="O2242" t="b">
        <v>0</v>
      </c>
      <c r="Q2242" t="s">
        <v>4265</v>
      </c>
      <c r="W2242" s="2">
        <v>3935.46</v>
      </c>
      <c r="X2242" s="2">
        <v>196773</v>
      </c>
      <c r="Y2242" s="3">
        <v>0.06</v>
      </c>
      <c r="Z2242" s="2">
        <v>5903.19</v>
      </c>
      <c r="AA2242" s="2">
        <v>5903.19</v>
      </c>
      <c r="AB2242" s="3">
        <v>0.03</v>
      </c>
      <c r="AC2242" s="3">
        <v>0.03</v>
      </c>
      <c r="AD2242" s="2">
        <v>11806.38</v>
      </c>
    </row>
    <row r="2243" spans="1:65" x14ac:dyDescent="0.2">
      <c r="A2243">
        <v>54549369</v>
      </c>
      <c r="B2243" t="s">
        <v>5242</v>
      </c>
      <c r="C2243" t="s">
        <v>67</v>
      </c>
      <c r="D2243" t="s">
        <v>73</v>
      </c>
      <c r="E2243" t="s">
        <v>79</v>
      </c>
      <c r="F2243" s="1">
        <v>42420</v>
      </c>
      <c r="G2243" s="1">
        <v>42594</v>
      </c>
      <c r="I2243" s="1">
        <v>42450</v>
      </c>
      <c r="J2243" s="1">
        <v>42420</v>
      </c>
      <c r="K2243" s="1"/>
      <c r="L2243" t="s">
        <v>5243</v>
      </c>
      <c r="M2243" s="2">
        <v>423167</v>
      </c>
      <c r="N2243" t="s">
        <v>103</v>
      </c>
      <c r="O2243" t="b">
        <v>0</v>
      </c>
      <c r="Q2243" t="s">
        <v>5243</v>
      </c>
      <c r="W2243" s="2">
        <v>8463.34</v>
      </c>
      <c r="X2243" s="2">
        <v>423167</v>
      </c>
      <c r="Y2243" s="3">
        <v>0.06</v>
      </c>
      <c r="Z2243" s="2">
        <v>12695.01</v>
      </c>
      <c r="AA2243" s="2">
        <v>12695.01</v>
      </c>
      <c r="AB2243" s="3">
        <v>0.03</v>
      </c>
      <c r="AC2243" s="3">
        <v>0.03</v>
      </c>
      <c r="AD2243" s="2">
        <v>25390.02</v>
      </c>
    </row>
    <row r="2244" spans="1:65" x14ac:dyDescent="0.2">
      <c r="A2244">
        <v>54788507</v>
      </c>
      <c r="B2244" t="s">
        <v>719</v>
      </c>
      <c r="C2244" t="s">
        <v>67</v>
      </c>
      <c r="D2244" t="s">
        <v>89</v>
      </c>
      <c r="E2244" t="s">
        <v>85</v>
      </c>
      <c r="F2244" s="1">
        <v>42815</v>
      </c>
      <c r="G2244" s="1">
        <v>43001</v>
      </c>
      <c r="I2244" s="1">
        <v>42845</v>
      </c>
      <c r="J2244" s="1">
        <v>42815</v>
      </c>
      <c r="K2244" s="1"/>
      <c r="L2244" t="s">
        <v>720</v>
      </c>
      <c r="M2244" s="2">
        <v>535757</v>
      </c>
      <c r="N2244" t="s">
        <v>130</v>
      </c>
      <c r="O2244" t="b">
        <v>0</v>
      </c>
      <c r="Q2244" t="s">
        <v>720</v>
      </c>
      <c r="W2244" s="2">
        <v>10715.14</v>
      </c>
      <c r="X2244" s="2">
        <v>535757</v>
      </c>
      <c r="Y2244" s="3">
        <v>0.06</v>
      </c>
      <c r="Z2244" s="2">
        <v>16072.71</v>
      </c>
      <c r="AA2244" s="2">
        <v>16072.71</v>
      </c>
      <c r="AB2244" s="3">
        <v>0.03</v>
      </c>
      <c r="AC2244" s="3">
        <v>0.03</v>
      </c>
      <c r="AD2244" s="2">
        <v>32145.42</v>
      </c>
      <c r="BC2244" t="s">
        <v>721</v>
      </c>
      <c r="BD2244" t="s">
        <v>82</v>
      </c>
      <c r="BE2244" t="s">
        <v>722</v>
      </c>
      <c r="BI2244" t="s">
        <v>241</v>
      </c>
      <c r="BJ2244" t="s">
        <v>723</v>
      </c>
      <c r="BK2244">
        <v>19131</v>
      </c>
      <c r="BM2244">
        <v>46341</v>
      </c>
    </row>
    <row r="2245" spans="1:65" x14ac:dyDescent="0.2">
      <c r="A2245">
        <v>54823736</v>
      </c>
      <c r="B2245" t="s">
        <v>1853</v>
      </c>
      <c r="C2245" t="s">
        <v>67</v>
      </c>
      <c r="D2245" t="s">
        <v>153</v>
      </c>
      <c r="E2245" t="s">
        <v>85</v>
      </c>
      <c r="F2245" s="1">
        <v>42482</v>
      </c>
      <c r="G2245" s="1">
        <v>42602</v>
      </c>
      <c r="I2245" s="1">
        <v>42512</v>
      </c>
      <c r="J2245" s="1">
        <v>42482</v>
      </c>
      <c r="K2245" s="1"/>
      <c r="L2245" t="s">
        <v>1854</v>
      </c>
      <c r="M2245" s="2">
        <v>764026</v>
      </c>
      <c r="N2245" t="s">
        <v>108</v>
      </c>
      <c r="O2245" t="b">
        <v>0</v>
      </c>
      <c r="Q2245" t="s">
        <v>1854</v>
      </c>
      <c r="W2245" s="2">
        <v>15280.52</v>
      </c>
      <c r="X2245" s="2">
        <v>764026</v>
      </c>
      <c r="Y2245" s="3">
        <v>0.06</v>
      </c>
      <c r="Z2245" s="2">
        <v>22920.78</v>
      </c>
      <c r="AA2245" s="2">
        <v>22920.78</v>
      </c>
      <c r="AB2245" s="3">
        <v>0.03</v>
      </c>
      <c r="AC2245" s="3">
        <v>0.03</v>
      </c>
      <c r="AD2245" s="2">
        <v>45841.56</v>
      </c>
    </row>
    <row r="2246" spans="1:65" x14ac:dyDescent="0.2">
      <c r="A2246">
        <v>54817266</v>
      </c>
      <c r="B2246" t="s">
        <v>93</v>
      </c>
      <c r="C2246" t="s">
        <v>67</v>
      </c>
      <c r="D2246" t="s">
        <v>123</v>
      </c>
      <c r="E2246" t="s">
        <v>85</v>
      </c>
      <c r="F2246" s="1">
        <v>42380</v>
      </c>
      <c r="G2246" s="1">
        <v>42412</v>
      </c>
      <c r="I2246" s="1">
        <v>42410</v>
      </c>
      <c r="J2246" s="1">
        <v>42380</v>
      </c>
      <c r="K2246" s="1"/>
      <c r="L2246" t="s">
        <v>4094</v>
      </c>
      <c r="M2246" s="2">
        <v>303689</v>
      </c>
      <c r="N2246" t="s">
        <v>195</v>
      </c>
      <c r="O2246" t="b">
        <v>1</v>
      </c>
      <c r="Q2246" t="s">
        <v>4094</v>
      </c>
      <c r="W2246" s="2">
        <v>6073.78</v>
      </c>
      <c r="X2246" s="2">
        <v>303689</v>
      </c>
      <c r="Y2246" s="3">
        <v>0.06</v>
      </c>
      <c r="Z2246" s="2">
        <v>9110.67</v>
      </c>
      <c r="AA2246" s="2">
        <v>9110.67</v>
      </c>
      <c r="AB2246" s="3">
        <v>0.03</v>
      </c>
      <c r="AC2246" s="3">
        <v>0.03</v>
      </c>
      <c r="AD2246" s="2">
        <v>18221.34</v>
      </c>
    </row>
    <row r="2247" spans="1:65" x14ac:dyDescent="0.2">
      <c r="A2247">
        <v>54828611</v>
      </c>
      <c r="B2247" t="s">
        <v>6147</v>
      </c>
      <c r="C2247" t="s">
        <v>67</v>
      </c>
      <c r="D2247" t="s">
        <v>73</v>
      </c>
      <c r="E2247" t="s">
        <v>79</v>
      </c>
      <c r="F2247" s="1">
        <v>42831</v>
      </c>
      <c r="G2247" s="1">
        <v>42913</v>
      </c>
      <c r="I2247" s="1">
        <v>42861</v>
      </c>
      <c r="J2247" s="1">
        <v>42831</v>
      </c>
      <c r="K2247" s="1"/>
      <c r="L2247" t="s">
        <v>6148</v>
      </c>
      <c r="M2247" s="2">
        <v>665460</v>
      </c>
      <c r="N2247" t="s">
        <v>143</v>
      </c>
      <c r="O2247" t="b">
        <v>0</v>
      </c>
      <c r="Q2247" t="s">
        <v>6148</v>
      </c>
      <c r="W2247" s="2">
        <v>13309.2</v>
      </c>
      <c r="X2247" s="2">
        <v>665460</v>
      </c>
      <c r="Y2247" s="3">
        <v>0.06</v>
      </c>
      <c r="Z2247" s="2">
        <v>19963.8</v>
      </c>
      <c r="AA2247" s="2">
        <v>19963.8</v>
      </c>
      <c r="AB2247" s="3">
        <v>0.03</v>
      </c>
      <c r="AC2247" s="3">
        <v>0.03</v>
      </c>
      <c r="AD2247" s="2">
        <v>39927.599999999999</v>
      </c>
    </row>
    <row r="2248" spans="1:65" x14ac:dyDescent="0.2">
      <c r="A2248">
        <v>54803673</v>
      </c>
      <c r="B2248" t="s">
        <v>6643</v>
      </c>
      <c r="C2248" t="s">
        <v>67</v>
      </c>
      <c r="D2248" t="s">
        <v>89</v>
      </c>
      <c r="E2248" t="s">
        <v>74</v>
      </c>
      <c r="F2248" s="1">
        <v>42735</v>
      </c>
      <c r="G2248" s="1">
        <v>42784</v>
      </c>
      <c r="I2248" s="1">
        <v>42765</v>
      </c>
      <c r="J2248" s="1">
        <v>42735</v>
      </c>
      <c r="K2248" s="1"/>
      <c r="L2248" t="s">
        <v>6644</v>
      </c>
      <c r="M2248" s="2">
        <v>302305</v>
      </c>
      <c r="N2248" t="s">
        <v>112</v>
      </c>
      <c r="O2248" t="b">
        <v>0</v>
      </c>
      <c r="P2248" t="s">
        <v>283</v>
      </c>
      <c r="Q2248" t="s">
        <v>6644</v>
      </c>
      <c r="W2248" s="2">
        <v>6046.1</v>
      </c>
      <c r="X2248" s="2">
        <v>302305</v>
      </c>
      <c r="Y2248" s="3">
        <v>0.06</v>
      </c>
      <c r="Z2248" s="2">
        <v>9069.15</v>
      </c>
      <c r="AA2248" s="2">
        <v>9069.15</v>
      </c>
      <c r="AB2248" s="3">
        <v>0.03</v>
      </c>
      <c r="AC2248" s="3">
        <v>0.03</v>
      </c>
      <c r="AD2248" s="2">
        <v>18138.3</v>
      </c>
    </row>
    <row r="2249" spans="1:65" x14ac:dyDescent="0.2">
      <c r="A2249">
        <v>54888031</v>
      </c>
      <c r="B2249" t="s">
        <v>765</v>
      </c>
      <c r="C2249" t="s">
        <v>94</v>
      </c>
      <c r="D2249" t="s">
        <v>95</v>
      </c>
      <c r="E2249" t="s">
        <v>79</v>
      </c>
      <c r="F2249" s="1">
        <v>42377</v>
      </c>
      <c r="G2249" s="1">
        <v>42419</v>
      </c>
      <c r="I2249" s="1">
        <v>42407</v>
      </c>
      <c r="J2249" s="1">
        <v>42377</v>
      </c>
      <c r="K2249" s="1"/>
      <c r="L2249" t="s">
        <v>1173</v>
      </c>
      <c r="M2249" s="2">
        <v>559248</v>
      </c>
      <c r="N2249" t="s">
        <v>195</v>
      </c>
      <c r="O2249" t="b">
        <v>1</v>
      </c>
      <c r="Q2249" t="s">
        <v>1173</v>
      </c>
      <c r="W2249" s="2">
        <v>11184.96</v>
      </c>
      <c r="X2249" s="2">
        <v>559248</v>
      </c>
      <c r="Y2249" s="3">
        <v>0.06</v>
      </c>
      <c r="Z2249" s="2">
        <v>16777.439999999999</v>
      </c>
      <c r="AA2249" s="2">
        <v>16777.439999999999</v>
      </c>
      <c r="AB2249" s="3">
        <v>0.03</v>
      </c>
      <c r="AC2249" s="3">
        <v>0.03</v>
      </c>
      <c r="AD2249" s="2">
        <v>33554.879999999997</v>
      </c>
    </row>
    <row r="2250" spans="1:65" x14ac:dyDescent="0.2">
      <c r="A2250">
        <v>54883509</v>
      </c>
      <c r="B2250" t="s">
        <v>366</v>
      </c>
      <c r="C2250" t="s">
        <v>94</v>
      </c>
      <c r="D2250" t="s">
        <v>95</v>
      </c>
      <c r="E2250" t="s">
        <v>79</v>
      </c>
      <c r="F2250" s="1">
        <v>42647</v>
      </c>
      <c r="G2250" s="1">
        <v>42715</v>
      </c>
      <c r="I2250" s="1">
        <v>42677</v>
      </c>
      <c r="J2250" s="1">
        <v>42647</v>
      </c>
      <c r="K2250" s="1"/>
      <c r="L2250" t="s">
        <v>5184</v>
      </c>
      <c r="M2250" s="2">
        <v>705888</v>
      </c>
      <c r="N2250" t="s">
        <v>112</v>
      </c>
      <c r="O2250" t="b">
        <v>0</v>
      </c>
      <c r="Q2250" t="s">
        <v>5184</v>
      </c>
      <c r="W2250" s="2">
        <v>14117.76</v>
      </c>
      <c r="X2250" s="2">
        <v>705888</v>
      </c>
      <c r="Y2250" s="3">
        <v>0.06</v>
      </c>
      <c r="Z2250" s="2">
        <v>21176.639999999999</v>
      </c>
      <c r="AA2250" s="2">
        <v>21176.639999999999</v>
      </c>
      <c r="AB2250" s="3">
        <v>0.03</v>
      </c>
      <c r="AC2250" s="3">
        <v>0.03</v>
      </c>
      <c r="AD2250" s="2">
        <v>42353.279999999999</v>
      </c>
    </row>
    <row r="2251" spans="1:65" x14ac:dyDescent="0.2">
      <c r="A2251">
        <v>54902935</v>
      </c>
      <c r="B2251" t="s">
        <v>122</v>
      </c>
      <c r="C2251" t="s">
        <v>67</v>
      </c>
      <c r="D2251" t="s">
        <v>68</v>
      </c>
      <c r="E2251" t="s">
        <v>85</v>
      </c>
      <c r="F2251" s="1">
        <v>42749</v>
      </c>
      <c r="G2251" s="1">
        <v>42844</v>
      </c>
      <c r="I2251" s="1">
        <v>42779</v>
      </c>
      <c r="J2251" s="1">
        <v>42749</v>
      </c>
      <c r="K2251" s="1"/>
      <c r="L2251" t="s">
        <v>920</v>
      </c>
      <c r="M2251" s="2">
        <v>415025</v>
      </c>
      <c r="N2251" t="s">
        <v>143</v>
      </c>
      <c r="O2251" t="b">
        <v>0</v>
      </c>
      <c r="P2251" t="s">
        <v>116</v>
      </c>
      <c r="Q2251" t="s">
        <v>920</v>
      </c>
      <c r="W2251" s="2">
        <v>8300.5</v>
      </c>
      <c r="X2251" s="2">
        <v>415025</v>
      </c>
      <c r="Y2251" s="3">
        <v>0.06</v>
      </c>
      <c r="Z2251" s="2">
        <v>12450.75</v>
      </c>
      <c r="AA2251" s="2">
        <v>12450.75</v>
      </c>
      <c r="AB2251" s="3">
        <v>0.03</v>
      </c>
      <c r="AC2251" s="3">
        <v>0.03</v>
      </c>
      <c r="AD2251" s="2">
        <v>24901.5</v>
      </c>
      <c r="BD2251" t="s">
        <v>82</v>
      </c>
    </row>
    <row r="2252" spans="1:65" x14ac:dyDescent="0.2">
      <c r="A2252">
        <v>54930804</v>
      </c>
      <c r="B2252" t="s">
        <v>181</v>
      </c>
      <c r="C2252" t="s">
        <v>67</v>
      </c>
      <c r="D2252" t="s">
        <v>73</v>
      </c>
      <c r="E2252" t="s">
        <v>110</v>
      </c>
      <c r="F2252" s="1">
        <v>42451</v>
      </c>
      <c r="G2252" s="1">
        <v>42755</v>
      </c>
      <c r="I2252" s="1">
        <v>42481</v>
      </c>
      <c r="J2252" s="1">
        <v>42451</v>
      </c>
      <c r="K2252" s="1"/>
      <c r="L2252" t="s">
        <v>3010</v>
      </c>
      <c r="M2252" s="2">
        <v>403163</v>
      </c>
      <c r="N2252" t="s">
        <v>81</v>
      </c>
      <c r="O2252" t="b">
        <v>0</v>
      </c>
      <c r="P2252" t="s">
        <v>3011</v>
      </c>
      <c r="Q2252" t="s">
        <v>3010</v>
      </c>
      <c r="W2252" s="2">
        <v>8063.26</v>
      </c>
      <c r="X2252" s="2">
        <v>403163</v>
      </c>
      <c r="Y2252" s="3">
        <v>0.06</v>
      </c>
      <c r="Z2252" s="2">
        <v>12094.89</v>
      </c>
      <c r="AA2252" s="2">
        <v>12094.89</v>
      </c>
      <c r="AB2252" s="3">
        <v>0.03</v>
      </c>
      <c r="AC2252" s="3">
        <v>0.03</v>
      </c>
      <c r="AD2252" s="2">
        <v>24189.78</v>
      </c>
    </row>
    <row r="2253" spans="1:65" x14ac:dyDescent="0.2">
      <c r="A2253">
        <v>54901775</v>
      </c>
      <c r="B2253" t="s">
        <v>218</v>
      </c>
      <c r="C2253" t="s">
        <v>67</v>
      </c>
      <c r="D2253" t="s">
        <v>89</v>
      </c>
      <c r="E2253" t="s">
        <v>79</v>
      </c>
      <c r="F2253" s="1">
        <v>42407</v>
      </c>
      <c r="G2253" s="1">
        <v>42471</v>
      </c>
      <c r="I2253" s="1">
        <v>42437</v>
      </c>
      <c r="J2253" s="1">
        <v>42407</v>
      </c>
      <c r="K2253" s="1"/>
      <c r="L2253" t="s">
        <v>6561</v>
      </c>
      <c r="M2253" s="2">
        <v>636404</v>
      </c>
      <c r="N2253" t="s">
        <v>91</v>
      </c>
      <c r="O2253" t="b">
        <v>0</v>
      </c>
      <c r="Q2253" t="s">
        <v>6561</v>
      </c>
      <c r="W2253" s="2">
        <v>12728.08</v>
      </c>
      <c r="X2253" s="2">
        <v>636404</v>
      </c>
      <c r="Y2253" s="3">
        <v>0.06</v>
      </c>
      <c r="Z2253" s="2">
        <v>19092.12</v>
      </c>
      <c r="AA2253" s="2">
        <v>19092.12</v>
      </c>
      <c r="AB2253" s="3">
        <v>0.03</v>
      </c>
      <c r="AC2253" s="3">
        <v>0.03</v>
      </c>
      <c r="AD2253" s="2">
        <v>38184.239999999998</v>
      </c>
    </row>
    <row r="2254" spans="1:65" x14ac:dyDescent="0.2">
      <c r="A2254">
        <v>55173724</v>
      </c>
      <c r="B2254" t="s">
        <v>93</v>
      </c>
      <c r="C2254" t="s">
        <v>67</v>
      </c>
      <c r="D2254" t="s">
        <v>73</v>
      </c>
      <c r="E2254" t="s">
        <v>85</v>
      </c>
      <c r="F2254" s="1">
        <v>42591</v>
      </c>
      <c r="G2254" s="1">
        <v>42703</v>
      </c>
      <c r="I2254" s="1">
        <v>42621</v>
      </c>
      <c r="J2254" s="1">
        <v>42591</v>
      </c>
      <c r="K2254" s="1"/>
      <c r="L2254" t="s">
        <v>363</v>
      </c>
      <c r="M2254" s="2">
        <v>698359</v>
      </c>
      <c r="N2254" t="s">
        <v>91</v>
      </c>
      <c r="O2254" t="b">
        <v>0</v>
      </c>
      <c r="Q2254" t="s">
        <v>363</v>
      </c>
      <c r="W2254" s="2">
        <v>13967.18</v>
      </c>
      <c r="X2254" s="2">
        <v>698359</v>
      </c>
      <c r="Y2254" s="3">
        <v>0.06</v>
      </c>
      <c r="Z2254" s="2">
        <v>20950.77</v>
      </c>
      <c r="AA2254" s="2">
        <v>20950.77</v>
      </c>
      <c r="AB2254" s="3">
        <v>0.03</v>
      </c>
      <c r="AC2254" s="3">
        <v>0.03</v>
      </c>
      <c r="AD2254" s="2">
        <v>41901.54</v>
      </c>
    </row>
    <row r="2255" spans="1:65" x14ac:dyDescent="0.2">
      <c r="A2255">
        <v>55132885</v>
      </c>
      <c r="B2255" t="s">
        <v>499</v>
      </c>
      <c r="C2255" t="s">
        <v>67</v>
      </c>
      <c r="D2255" t="s">
        <v>73</v>
      </c>
      <c r="E2255" t="s">
        <v>85</v>
      </c>
      <c r="F2255" s="1">
        <v>42740</v>
      </c>
      <c r="G2255" s="1">
        <v>42829</v>
      </c>
      <c r="I2255" s="1">
        <v>42770</v>
      </c>
      <c r="J2255" s="1">
        <v>42740</v>
      </c>
      <c r="K2255" s="1"/>
      <c r="L2255" t="s">
        <v>500</v>
      </c>
      <c r="M2255" s="2">
        <v>392749</v>
      </c>
      <c r="N2255" t="s">
        <v>141</v>
      </c>
      <c r="O2255" t="b">
        <v>0</v>
      </c>
      <c r="P2255" t="s">
        <v>116</v>
      </c>
      <c r="Q2255" t="s">
        <v>500</v>
      </c>
      <c r="W2255" s="2">
        <v>7854.98</v>
      </c>
      <c r="X2255" s="2">
        <v>392749</v>
      </c>
      <c r="Y2255" s="3">
        <v>0.06</v>
      </c>
      <c r="Z2255" s="2">
        <v>11782.47</v>
      </c>
      <c r="AA2255" s="2">
        <v>11782.47</v>
      </c>
      <c r="AB2255" s="3">
        <v>0.03</v>
      </c>
      <c r="AC2255" s="3">
        <v>0.03</v>
      </c>
      <c r="AD2255" s="2">
        <v>23564.94</v>
      </c>
    </row>
    <row r="2256" spans="1:65" x14ac:dyDescent="0.2">
      <c r="A2256">
        <v>55157141</v>
      </c>
      <c r="B2256" t="s">
        <v>253</v>
      </c>
      <c r="C2256" t="s">
        <v>67</v>
      </c>
      <c r="D2256" t="s">
        <v>73</v>
      </c>
      <c r="E2256" t="s">
        <v>147</v>
      </c>
      <c r="F2256" s="1">
        <v>42514</v>
      </c>
      <c r="G2256" s="1">
        <v>42551</v>
      </c>
      <c r="I2256" s="1">
        <v>42544</v>
      </c>
      <c r="J2256" s="1">
        <v>42514</v>
      </c>
      <c r="K2256" s="1"/>
      <c r="L2256" t="s">
        <v>716</v>
      </c>
      <c r="M2256" s="2">
        <v>360261</v>
      </c>
      <c r="N2256" t="s">
        <v>97</v>
      </c>
      <c r="O2256" t="b">
        <v>0</v>
      </c>
      <c r="Q2256" t="s">
        <v>716</v>
      </c>
      <c r="W2256" s="2">
        <v>7205.22</v>
      </c>
      <c r="X2256" s="2">
        <v>360261</v>
      </c>
      <c r="Y2256" s="3">
        <v>0.06</v>
      </c>
      <c r="Z2256" s="2">
        <v>10807.83</v>
      </c>
      <c r="AA2256" s="2">
        <v>10807.83</v>
      </c>
      <c r="AB2256" s="3">
        <v>0.03</v>
      </c>
      <c r="AC2256" s="3">
        <v>0.03</v>
      </c>
      <c r="AD2256" s="2">
        <v>21615.66</v>
      </c>
    </row>
    <row r="2257" spans="1:65" x14ac:dyDescent="0.2">
      <c r="A2257">
        <v>55148683</v>
      </c>
      <c r="B2257" t="s">
        <v>910</v>
      </c>
      <c r="C2257" t="s">
        <v>67</v>
      </c>
      <c r="D2257" t="s">
        <v>68</v>
      </c>
      <c r="E2257" t="s">
        <v>110</v>
      </c>
      <c r="F2257" s="1">
        <v>42509</v>
      </c>
      <c r="G2257" s="1">
        <v>42598</v>
      </c>
      <c r="I2257" s="1">
        <v>42539</v>
      </c>
      <c r="J2257" s="1">
        <v>42509</v>
      </c>
      <c r="K2257" s="1"/>
      <c r="L2257" t="s">
        <v>911</v>
      </c>
      <c r="M2257" s="2">
        <v>786604</v>
      </c>
      <c r="N2257" t="s">
        <v>155</v>
      </c>
      <c r="O2257" t="b">
        <v>0</v>
      </c>
      <c r="P2257" t="s">
        <v>116</v>
      </c>
      <c r="Q2257" t="s">
        <v>911</v>
      </c>
      <c r="W2257" s="2">
        <v>15732.08</v>
      </c>
      <c r="X2257" s="2">
        <v>786604</v>
      </c>
      <c r="Y2257" s="3">
        <v>0.06</v>
      </c>
      <c r="Z2257" s="2">
        <v>23598.12</v>
      </c>
      <c r="AA2257" s="2">
        <v>23598.12</v>
      </c>
      <c r="AB2257" s="3">
        <v>0.03</v>
      </c>
      <c r="AC2257" s="3">
        <v>0.03</v>
      </c>
      <c r="AD2257" s="2">
        <v>47196.24</v>
      </c>
    </row>
    <row r="2258" spans="1:65" x14ac:dyDescent="0.2">
      <c r="A2258">
        <v>55166921</v>
      </c>
      <c r="B2258" t="s">
        <v>673</v>
      </c>
      <c r="C2258" t="s">
        <v>67</v>
      </c>
      <c r="D2258" t="s">
        <v>68</v>
      </c>
      <c r="E2258" t="s">
        <v>106</v>
      </c>
      <c r="F2258" s="1">
        <v>42380</v>
      </c>
      <c r="G2258" s="1">
        <v>42434</v>
      </c>
      <c r="I2258" s="1">
        <v>42410</v>
      </c>
      <c r="J2258" s="1">
        <v>42380</v>
      </c>
      <c r="K2258" s="1"/>
      <c r="L2258" t="s">
        <v>1082</v>
      </c>
      <c r="M2258" s="2">
        <v>461365</v>
      </c>
      <c r="N2258" t="s">
        <v>100</v>
      </c>
      <c r="O2258" t="b">
        <v>0</v>
      </c>
      <c r="Q2258" t="s">
        <v>1082</v>
      </c>
      <c r="W2258" s="2">
        <v>9227.2999999999993</v>
      </c>
      <c r="X2258" s="2">
        <v>461365</v>
      </c>
      <c r="Y2258" s="3">
        <v>0.06</v>
      </c>
      <c r="Z2258" s="2">
        <v>13840.95</v>
      </c>
      <c r="AA2258" s="2">
        <v>13840.95</v>
      </c>
      <c r="AB2258" s="3">
        <v>0.03</v>
      </c>
      <c r="AC2258" s="3">
        <v>0.03</v>
      </c>
      <c r="AD2258" s="2">
        <v>27681.9</v>
      </c>
    </row>
    <row r="2259" spans="1:65" x14ac:dyDescent="0.2">
      <c r="A2259">
        <v>55133734</v>
      </c>
      <c r="B2259" t="s">
        <v>1256</v>
      </c>
      <c r="C2259" t="s">
        <v>67</v>
      </c>
      <c r="D2259" t="s">
        <v>68</v>
      </c>
      <c r="E2259" t="s">
        <v>85</v>
      </c>
      <c r="F2259" s="1">
        <f>I2259+360</f>
        <v>42967</v>
      </c>
      <c r="G2259" s="1">
        <v>42862</v>
      </c>
      <c r="I2259" s="1">
        <v>42607</v>
      </c>
      <c r="J2259" s="1">
        <v>42577</v>
      </c>
      <c r="K2259" s="1"/>
      <c r="L2259" t="s">
        <v>1257</v>
      </c>
      <c r="M2259" s="2">
        <v>226713</v>
      </c>
      <c r="N2259" t="s">
        <v>71</v>
      </c>
      <c r="O2259" t="b">
        <v>1</v>
      </c>
      <c r="Q2259" t="s">
        <v>1257</v>
      </c>
      <c r="W2259" s="2">
        <v>4534.26</v>
      </c>
      <c r="X2259" s="2">
        <v>226713</v>
      </c>
      <c r="Y2259" s="3">
        <v>0.06</v>
      </c>
      <c r="Z2259" s="2">
        <v>6801.39</v>
      </c>
      <c r="AA2259" s="2">
        <v>6801.39</v>
      </c>
      <c r="AB2259" s="3">
        <v>0.03</v>
      </c>
      <c r="AC2259" s="3">
        <v>0.03</v>
      </c>
      <c r="AD2259" s="2">
        <v>13602.78</v>
      </c>
      <c r="BC2259" t="s">
        <v>1258</v>
      </c>
      <c r="BD2259" t="s">
        <v>82</v>
      </c>
      <c r="BE2259" t="s">
        <v>1259</v>
      </c>
      <c r="BG2259">
        <v>217009501</v>
      </c>
      <c r="BI2259" t="s">
        <v>417</v>
      </c>
      <c r="BJ2259" t="s">
        <v>1260</v>
      </c>
      <c r="BK2259">
        <v>4945</v>
      </c>
      <c r="BL2259">
        <v>6</v>
      </c>
      <c r="BM2259">
        <v>43008</v>
      </c>
    </row>
    <row r="2260" spans="1:65" x14ac:dyDescent="0.2">
      <c r="A2260">
        <v>55150031</v>
      </c>
      <c r="B2260" t="s">
        <v>93</v>
      </c>
      <c r="C2260" t="s">
        <v>94</v>
      </c>
      <c r="D2260" t="s">
        <v>95</v>
      </c>
      <c r="E2260" t="s">
        <v>106</v>
      </c>
      <c r="F2260" s="1">
        <v>42422</v>
      </c>
      <c r="G2260" s="1">
        <v>42519</v>
      </c>
      <c r="I2260" s="1">
        <v>42452</v>
      </c>
      <c r="J2260" s="1">
        <v>42422</v>
      </c>
      <c r="K2260" s="1"/>
      <c r="L2260" t="s">
        <v>1464</v>
      </c>
      <c r="M2260" s="2">
        <v>525847</v>
      </c>
      <c r="N2260" t="s">
        <v>71</v>
      </c>
      <c r="O2260" t="b">
        <v>0</v>
      </c>
      <c r="Q2260" t="s">
        <v>1464</v>
      </c>
      <c r="W2260" s="2">
        <v>10516.94</v>
      </c>
      <c r="X2260" s="2">
        <v>525847</v>
      </c>
      <c r="Y2260" s="3">
        <v>0.06</v>
      </c>
      <c r="Z2260" s="2">
        <v>15775.41</v>
      </c>
      <c r="AA2260" s="2">
        <v>15775.41</v>
      </c>
      <c r="AB2260" s="3">
        <v>0.03</v>
      </c>
      <c r="AC2260" s="3">
        <v>0.03</v>
      </c>
      <c r="AD2260" s="2">
        <v>31550.82</v>
      </c>
    </row>
    <row r="2261" spans="1:65" x14ac:dyDescent="0.2">
      <c r="A2261">
        <v>55167119</v>
      </c>
      <c r="B2261" t="s">
        <v>156</v>
      </c>
      <c r="C2261" t="s">
        <v>67</v>
      </c>
      <c r="D2261" t="s">
        <v>123</v>
      </c>
      <c r="E2261" t="s">
        <v>69</v>
      </c>
      <c r="F2261" s="1">
        <v>42493</v>
      </c>
      <c r="G2261" s="1">
        <v>42737</v>
      </c>
      <c r="I2261" s="1">
        <v>42523</v>
      </c>
      <c r="J2261" s="1">
        <v>42493</v>
      </c>
      <c r="K2261" s="1"/>
      <c r="L2261" t="s">
        <v>2552</v>
      </c>
      <c r="M2261" s="2">
        <v>132909</v>
      </c>
      <c r="N2261" t="s">
        <v>71</v>
      </c>
      <c r="O2261" t="b">
        <v>0</v>
      </c>
      <c r="Q2261" t="s">
        <v>2552</v>
      </c>
      <c r="W2261" s="2">
        <v>2658.18</v>
      </c>
      <c r="X2261" s="2">
        <v>132909</v>
      </c>
      <c r="Y2261" s="3">
        <v>0.06</v>
      </c>
      <c r="Z2261" s="2">
        <v>3987.27</v>
      </c>
      <c r="AA2261" s="2">
        <v>3987.27</v>
      </c>
      <c r="AB2261" s="3">
        <v>0.03</v>
      </c>
      <c r="AC2261" s="3">
        <v>0.03</v>
      </c>
      <c r="AD2261" s="2">
        <v>7974.54</v>
      </c>
    </row>
    <row r="2262" spans="1:65" x14ac:dyDescent="0.2">
      <c r="A2262">
        <v>55142589</v>
      </c>
      <c r="B2262" t="s">
        <v>2593</v>
      </c>
      <c r="C2262" t="s">
        <v>94</v>
      </c>
      <c r="D2262" t="s">
        <v>95</v>
      </c>
      <c r="E2262" t="s">
        <v>69</v>
      </c>
      <c r="F2262" s="1">
        <v>42429</v>
      </c>
      <c r="G2262" s="1">
        <v>42845</v>
      </c>
      <c r="I2262" s="1">
        <v>42459</v>
      </c>
      <c r="J2262" s="1">
        <v>42429</v>
      </c>
      <c r="K2262" s="1"/>
      <c r="L2262" t="s">
        <v>2594</v>
      </c>
      <c r="M2262" s="2">
        <v>505727</v>
      </c>
      <c r="N2262" t="s">
        <v>76</v>
      </c>
      <c r="O2262" t="b">
        <v>0</v>
      </c>
      <c r="Q2262" t="s">
        <v>2594</v>
      </c>
      <c r="W2262" s="2">
        <v>10114.540000000001</v>
      </c>
      <c r="X2262" s="2">
        <v>505727</v>
      </c>
      <c r="Y2262" s="3">
        <v>0.06</v>
      </c>
      <c r="Z2262" s="2">
        <v>15171.81</v>
      </c>
      <c r="AA2262" s="2">
        <v>15171.81</v>
      </c>
      <c r="AB2262" s="3">
        <v>0.03</v>
      </c>
      <c r="AC2262" s="3">
        <v>0.03</v>
      </c>
      <c r="AD2262" s="2">
        <v>30343.62</v>
      </c>
    </row>
    <row r="2263" spans="1:65" x14ac:dyDescent="0.2">
      <c r="A2263">
        <v>55136814</v>
      </c>
      <c r="B2263" t="s">
        <v>3787</v>
      </c>
      <c r="C2263" t="s">
        <v>67</v>
      </c>
      <c r="D2263" t="s">
        <v>89</v>
      </c>
      <c r="E2263" t="s">
        <v>69</v>
      </c>
      <c r="F2263" s="1">
        <v>42386</v>
      </c>
      <c r="G2263" s="1">
        <v>42466</v>
      </c>
      <c r="I2263" s="1">
        <v>42416</v>
      </c>
      <c r="J2263" s="1">
        <v>42386</v>
      </c>
      <c r="K2263" s="1"/>
      <c r="L2263" t="s">
        <v>3788</v>
      </c>
      <c r="M2263" s="2">
        <v>490174</v>
      </c>
      <c r="N2263" t="s">
        <v>71</v>
      </c>
      <c r="O2263" t="b">
        <v>0</v>
      </c>
      <c r="P2263" t="s">
        <v>116</v>
      </c>
      <c r="Q2263" t="s">
        <v>3788</v>
      </c>
      <c r="W2263" s="2">
        <v>9803.48</v>
      </c>
      <c r="X2263" s="2">
        <v>490174</v>
      </c>
      <c r="Y2263" s="3">
        <v>0.06</v>
      </c>
      <c r="Z2263" s="2">
        <v>14705.22</v>
      </c>
      <c r="AA2263" s="2">
        <v>14705.22</v>
      </c>
      <c r="AB2263" s="3">
        <v>0.03</v>
      </c>
      <c r="AC2263" s="3">
        <v>0.03</v>
      </c>
      <c r="AD2263" s="2">
        <v>29410.44</v>
      </c>
    </row>
    <row r="2264" spans="1:65" x14ac:dyDescent="0.2">
      <c r="A2264">
        <v>55146294</v>
      </c>
      <c r="B2264" t="s">
        <v>4461</v>
      </c>
      <c r="C2264" t="s">
        <v>67</v>
      </c>
      <c r="D2264" t="s">
        <v>73</v>
      </c>
      <c r="E2264" t="s">
        <v>85</v>
      </c>
      <c r="F2264" s="1">
        <v>42484</v>
      </c>
      <c r="G2264" s="1">
        <v>42797</v>
      </c>
      <c r="I2264" s="1">
        <v>42514</v>
      </c>
      <c r="J2264" s="1">
        <v>42484</v>
      </c>
      <c r="K2264" s="1"/>
      <c r="L2264" t="s">
        <v>4462</v>
      </c>
      <c r="M2264" s="2">
        <v>283330</v>
      </c>
      <c r="N2264" t="s">
        <v>81</v>
      </c>
      <c r="O2264" t="b">
        <v>0</v>
      </c>
      <c r="Q2264" t="s">
        <v>4462</v>
      </c>
      <c r="W2264" s="2">
        <v>5666.6</v>
      </c>
      <c r="X2264" s="2">
        <v>283330</v>
      </c>
      <c r="Y2264" s="3">
        <v>0.06</v>
      </c>
      <c r="Z2264" s="2">
        <v>8499.9</v>
      </c>
      <c r="AA2264" s="2">
        <v>8499.9</v>
      </c>
      <c r="AB2264" s="3">
        <v>0.03</v>
      </c>
      <c r="AC2264" s="3">
        <v>0.03</v>
      </c>
      <c r="AD2264" s="2">
        <v>16999.8</v>
      </c>
    </row>
    <row r="2265" spans="1:65" x14ac:dyDescent="0.2">
      <c r="A2265">
        <v>55171507</v>
      </c>
      <c r="B2265" t="s">
        <v>93</v>
      </c>
      <c r="C2265" t="s">
        <v>67</v>
      </c>
      <c r="D2265" t="s">
        <v>89</v>
      </c>
      <c r="E2265" t="s">
        <v>147</v>
      </c>
      <c r="F2265" s="1">
        <v>42374</v>
      </c>
      <c r="G2265" s="1">
        <v>42405</v>
      </c>
      <c r="I2265" s="1">
        <v>42404</v>
      </c>
      <c r="J2265" s="1">
        <v>42374</v>
      </c>
      <c r="K2265" s="1"/>
      <c r="L2265" t="s">
        <v>5773</v>
      </c>
      <c r="M2265" s="2">
        <v>430345</v>
      </c>
      <c r="N2265" t="s">
        <v>138</v>
      </c>
      <c r="O2265" t="b">
        <v>0</v>
      </c>
      <c r="Q2265" t="s">
        <v>5773</v>
      </c>
      <c r="W2265" s="2">
        <v>8606.9</v>
      </c>
      <c r="X2265" s="2">
        <v>430345</v>
      </c>
      <c r="Y2265" s="3">
        <v>0.06</v>
      </c>
      <c r="Z2265" s="2">
        <v>12910.35</v>
      </c>
      <c r="AA2265" s="2">
        <v>12910.35</v>
      </c>
      <c r="AB2265" s="3">
        <v>0.03</v>
      </c>
      <c r="AC2265" s="3">
        <v>0.03</v>
      </c>
      <c r="AD2265" s="2">
        <v>25820.7</v>
      </c>
    </row>
    <row r="2266" spans="1:65" x14ac:dyDescent="0.2">
      <c r="A2266">
        <v>55131823</v>
      </c>
      <c r="B2266" t="s">
        <v>6320</v>
      </c>
      <c r="C2266" t="s">
        <v>67</v>
      </c>
      <c r="D2266" t="s">
        <v>123</v>
      </c>
      <c r="E2266" t="s">
        <v>69</v>
      </c>
      <c r="F2266" s="1">
        <v>42828</v>
      </c>
      <c r="G2266" s="1">
        <v>42960</v>
      </c>
      <c r="I2266" s="1">
        <v>42858</v>
      </c>
      <c r="J2266" s="1">
        <v>42828</v>
      </c>
      <c r="K2266" s="1"/>
      <c r="L2266" t="s">
        <v>6321</v>
      </c>
      <c r="M2266" s="2">
        <v>628477</v>
      </c>
      <c r="N2266" t="s">
        <v>87</v>
      </c>
      <c r="O2266" t="b">
        <v>0</v>
      </c>
      <c r="Q2266" t="s">
        <v>6321</v>
      </c>
      <c r="W2266" s="2">
        <v>12569.54</v>
      </c>
      <c r="X2266" s="2">
        <v>628477</v>
      </c>
      <c r="Y2266" s="3">
        <v>0.06</v>
      </c>
      <c r="Z2266" s="2">
        <v>18854.310000000001</v>
      </c>
      <c r="AA2266" s="2">
        <v>18854.310000000001</v>
      </c>
      <c r="AB2266" s="3">
        <v>0.03</v>
      </c>
      <c r="AC2266" s="3">
        <v>0.03</v>
      </c>
      <c r="AD2266" s="2">
        <v>37708.620000000003</v>
      </c>
    </row>
    <row r="2267" spans="1:65" x14ac:dyDescent="0.2">
      <c r="A2267">
        <v>55212172</v>
      </c>
      <c r="B2267" t="s">
        <v>5936</v>
      </c>
      <c r="C2267" t="s">
        <v>67</v>
      </c>
      <c r="D2267" t="s">
        <v>153</v>
      </c>
      <c r="E2267" t="s">
        <v>85</v>
      </c>
      <c r="F2267" s="1">
        <v>42402</v>
      </c>
      <c r="G2267" s="1">
        <v>42570</v>
      </c>
      <c r="I2267" s="1">
        <v>42432</v>
      </c>
      <c r="J2267" s="1">
        <v>42402</v>
      </c>
      <c r="K2267" s="1"/>
      <c r="L2267" t="s">
        <v>5937</v>
      </c>
      <c r="M2267" s="2">
        <v>832403</v>
      </c>
      <c r="N2267" t="s">
        <v>97</v>
      </c>
      <c r="O2267" t="b">
        <v>0</v>
      </c>
      <c r="Q2267" t="s">
        <v>5937</v>
      </c>
      <c r="W2267" s="2">
        <v>16648.060000000001</v>
      </c>
      <c r="X2267" s="2">
        <v>832403</v>
      </c>
      <c r="Y2267" s="3">
        <v>0.06</v>
      </c>
      <c r="Z2267" s="2">
        <v>24972.09</v>
      </c>
      <c r="AA2267" s="2">
        <v>24972.09</v>
      </c>
      <c r="AB2267" s="3">
        <v>0.03</v>
      </c>
      <c r="AC2267" s="3">
        <v>0.03</v>
      </c>
      <c r="AD2267" s="2">
        <v>49944.18</v>
      </c>
      <c r="BC2267" t="s">
        <v>804</v>
      </c>
      <c r="BD2267" t="s">
        <v>82</v>
      </c>
      <c r="BE2267" t="s">
        <v>805</v>
      </c>
      <c r="BI2267" t="s">
        <v>396</v>
      </c>
      <c r="BJ2267" t="s">
        <v>5938</v>
      </c>
      <c r="BK2267">
        <v>14142</v>
      </c>
      <c r="BM2267">
        <v>32827</v>
      </c>
    </row>
    <row r="2268" spans="1:65" x14ac:dyDescent="0.2">
      <c r="A2268">
        <v>55213868</v>
      </c>
      <c r="B2268" t="s">
        <v>765</v>
      </c>
      <c r="C2268" t="s">
        <v>67</v>
      </c>
      <c r="D2268" t="s">
        <v>73</v>
      </c>
      <c r="E2268" t="s">
        <v>110</v>
      </c>
      <c r="F2268" s="1">
        <v>42813</v>
      </c>
      <c r="G2268" s="1">
        <v>42853</v>
      </c>
      <c r="I2268" s="1">
        <v>42843</v>
      </c>
      <c r="J2268" s="1">
        <v>42813</v>
      </c>
      <c r="K2268" s="1"/>
      <c r="L2268" t="s">
        <v>6049</v>
      </c>
      <c r="M2268" s="2">
        <v>652930</v>
      </c>
      <c r="N2268" t="s">
        <v>143</v>
      </c>
      <c r="O2268" t="b">
        <v>0</v>
      </c>
      <c r="Q2268" t="s">
        <v>6049</v>
      </c>
      <c r="W2268" s="2">
        <v>13058.6</v>
      </c>
      <c r="X2268" s="2">
        <v>652930</v>
      </c>
      <c r="Y2268" s="3">
        <v>0.06</v>
      </c>
      <c r="Z2268" s="2">
        <v>19587.900000000001</v>
      </c>
      <c r="AA2268" s="2">
        <v>19587.900000000001</v>
      </c>
      <c r="AB2268" s="3">
        <v>0.03</v>
      </c>
      <c r="AC2268" s="3">
        <v>0.03</v>
      </c>
      <c r="AD2268" s="2">
        <v>39175.800000000003</v>
      </c>
    </row>
    <row r="2269" spans="1:65" x14ac:dyDescent="0.2">
      <c r="A2269">
        <v>55423313</v>
      </c>
      <c r="B2269" t="s">
        <v>3962</v>
      </c>
      <c r="C2269" t="s">
        <v>67</v>
      </c>
      <c r="D2269" t="s">
        <v>89</v>
      </c>
      <c r="E2269" t="s">
        <v>79</v>
      </c>
      <c r="F2269" s="1">
        <v>42590</v>
      </c>
      <c r="G2269" s="1">
        <v>42929</v>
      </c>
      <c r="I2269" s="1">
        <v>42620</v>
      </c>
      <c r="J2269" s="1">
        <v>42590</v>
      </c>
      <c r="K2269" s="1"/>
      <c r="L2269" t="s">
        <v>3963</v>
      </c>
      <c r="M2269" s="2">
        <v>361086</v>
      </c>
      <c r="N2269" t="s">
        <v>100</v>
      </c>
      <c r="O2269" t="b">
        <v>0</v>
      </c>
      <c r="Q2269" t="s">
        <v>3963</v>
      </c>
      <c r="W2269" s="2">
        <v>7221.72</v>
      </c>
      <c r="X2269" s="2">
        <v>361086</v>
      </c>
      <c r="Y2269" s="3">
        <v>0.06</v>
      </c>
      <c r="Z2269" s="2">
        <v>10832.58</v>
      </c>
      <c r="AA2269" s="2">
        <v>10832.58</v>
      </c>
      <c r="AB2269" s="3">
        <v>0.03</v>
      </c>
      <c r="AC2269" s="3">
        <v>0.03</v>
      </c>
      <c r="AD2269" s="2">
        <v>21665.16</v>
      </c>
      <c r="BD2269" t="s">
        <v>82</v>
      </c>
    </row>
    <row r="2270" spans="1:65" x14ac:dyDescent="0.2">
      <c r="A2270">
        <v>55587810</v>
      </c>
      <c r="B2270" t="s">
        <v>117</v>
      </c>
      <c r="C2270" t="s">
        <v>67</v>
      </c>
      <c r="D2270" t="s">
        <v>153</v>
      </c>
      <c r="E2270" t="s">
        <v>74</v>
      </c>
      <c r="F2270" s="1">
        <v>42859</v>
      </c>
      <c r="G2270" s="1">
        <v>42907</v>
      </c>
      <c r="I2270" s="1">
        <v>42889</v>
      </c>
      <c r="J2270" s="1">
        <v>42859</v>
      </c>
      <c r="K2270" s="1"/>
      <c r="L2270" t="s">
        <v>3603</v>
      </c>
      <c r="M2270" s="2">
        <v>263964</v>
      </c>
      <c r="N2270" t="s">
        <v>125</v>
      </c>
      <c r="O2270" t="b">
        <v>0</v>
      </c>
      <c r="P2270" t="s">
        <v>116</v>
      </c>
      <c r="Q2270" t="s">
        <v>3603</v>
      </c>
      <c r="W2270" s="2">
        <v>5279.28</v>
      </c>
      <c r="X2270" s="2">
        <v>263964</v>
      </c>
      <c r="Y2270" s="3">
        <v>0.06</v>
      </c>
      <c r="Z2270" s="2">
        <v>7918.92</v>
      </c>
      <c r="AA2270" s="2">
        <v>7918.92</v>
      </c>
      <c r="AB2270" s="3">
        <v>0.03</v>
      </c>
      <c r="AC2270" s="3">
        <v>0.03</v>
      </c>
      <c r="AD2270" s="2">
        <v>15837.84</v>
      </c>
    </row>
    <row r="2271" spans="1:65" x14ac:dyDescent="0.2">
      <c r="A2271">
        <v>56487437</v>
      </c>
      <c r="B2271" t="s">
        <v>2091</v>
      </c>
      <c r="C2271" t="s">
        <v>94</v>
      </c>
      <c r="D2271" t="s">
        <v>95</v>
      </c>
      <c r="E2271" t="s">
        <v>79</v>
      </c>
      <c r="F2271" s="1">
        <v>42782</v>
      </c>
      <c r="G2271" s="1">
        <v>42985</v>
      </c>
      <c r="I2271" s="1">
        <v>42812</v>
      </c>
      <c r="J2271" s="1">
        <v>42782</v>
      </c>
      <c r="K2271" s="1"/>
      <c r="L2271" t="s">
        <v>2839</v>
      </c>
      <c r="M2271" s="2">
        <v>455486</v>
      </c>
      <c r="N2271" t="s">
        <v>138</v>
      </c>
      <c r="O2271" t="b">
        <v>0</v>
      </c>
      <c r="Q2271" t="s">
        <v>2839</v>
      </c>
      <c r="W2271" s="2">
        <v>9109.7199999999993</v>
      </c>
      <c r="X2271" s="2">
        <v>455486</v>
      </c>
      <c r="Y2271" s="3">
        <v>0.06</v>
      </c>
      <c r="Z2271" s="2">
        <v>13664.58</v>
      </c>
      <c r="AA2271" s="2">
        <v>13664.58</v>
      </c>
      <c r="AB2271" s="3">
        <v>0.03</v>
      </c>
      <c r="AC2271" s="3">
        <v>0.03</v>
      </c>
      <c r="AD2271" s="2">
        <v>27329.16</v>
      </c>
    </row>
    <row r="2272" spans="1:65" x14ac:dyDescent="0.2">
      <c r="A2272">
        <v>54012681</v>
      </c>
      <c r="B2272" t="s">
        <v>88</v>
      </c>
      <c r="C2272" t="s">
        <v>67</v>
      </c>
      <c r="D2272" t="s">
        <v>153</v>
      </c>
      <c r="E2272" t="s">
        <v>106</v>
      </c>
      <c r="F2272" s="1">
        <v>42376</v>
      </c>
      <c r="G2272" s="1">
        <v>42410</v>
      </c>
      <c r="I2272" s="1">
        <v>42406</v>
      </c>
      <c r="J2272" s="1">
        <v>42376</v>
      </c>
      <c r="K2272" s="1"/>
      <c r="L2272" t="s">
        <v>1789</v>
      </c>
      <c r="M2272" s="2">
        <v>570811</v>
      </c>
      <c r="N2272" t="s">
        <v>127</v>
      </c>
      <c r="O2272" t="b">
        <v>0</v>
      </c>
      <c r="P2272" t="s">
        <v>1790</v>
      </c>
      <c r="Q2272" t="s">
        <v>1789</v>
      </c>
      <c r="W2272" s="2">
        <v>11416.22</v>
      </c>
      <c r="X2272" s="2">
        <v>570811</v>
      </c>
      <c r="Y2272" s="3">
        <v>0.06</v>
      </c>
      <c r="Z2272" s="2">
        <v>17124.330000000002</v>
      </c>
      <c r="AA2272" s="2">
        <v>17124.330000000002</v>
      </c>
      <c r="AB2272" s="3">
        <v>0.03</v>
      </c>
      <c r="AC2272" s="3">
        <v>0.03</v>
      </c>
      <c r="AD2272" s="2">
        <v>34248.660000000003</v>
      </c>
    </row>
    <row r="2273" spans="1:56" x14ac:dyDescent="0.2">
      <c r="A2273">
        <v>54182928</v>
      </c>
      <c r="B2273" t="s">
        <v>1613</v>
      </c>
      <c r="C2273" t="s">
        <v>67</v>
      </c>
      <c r="D2273" t="s">
        <v>68</v>
      </c>
      <c r="E2273" t="s">
        <v>106</v>
      </c>
      <c r="F2273" s="1">
        <v>42394</v>
      </c>
      <c r="G2273" s="1">
        <v>42602</v>
      </c>
      <c r="I2273" s="1">
        <v>42424</v>
      </c>
      <c r="J2273" s="1">
        <v>42394</v>
      </c>
      <c r="K2273" s="1"/>
      <c r="L2273" t="s">
        <v>1614</v>
      </c>
      <c r="M2273" s="2">
        <v>384481</v>
      </c>
      <c r="N2273" t="s">
        <v>87</v>
      </c>
      <c r="O2273" t="b">
        <v>0</v>
      </c>
      <c r="Q2273" t="s">
        <v>1614</v>
      </c>
      <c r="W2273" s="2">
        <v>7689.62</v>
      </c>
      <c r="X2273" s="2">
        <v>384481</v>
      </c>
      <c r="Y2273" s="3">
        <v>0.06</v>
      </c>
      <c r="Z2273" s="2">
        <v>11534.43</v>
      </c>
      <c r="AA2273" s="2">
        <v>11534.43</v>
      </c>
      <c r="AB2273" s="3">
        <v>0.03</v>
      </c>
      <c r="AC2273" s="3">
        <v>0.03</v>
      </c>
      <c r="AD2273" s="2">
        <v>23068.86</v>
      </c>
    </row>
    <row r="2274" spans="1:56" x14ac:dyDescent="0.2">
      <c r="A2274">
        <v>54186306</v>
      </c>
      <c r="B2274" t="s">
        <v>122</v>
      </c>
      <c r="C2274" t="s">
        <v>67</v>
      </c>
      <c r="D2274" t="s">
        <v>73</v>
      </c>
      <c r="E2274" t="s">
        <v>69</v>
      </c>
      <c r="F2274" s="1">
        <v>42424</v>
      </c>
      <c r="G2274" s="1">
        <v>42642</v>
      </c>
      <c r="I2274" s="1">
        <v>42454</v>
      </c>
      <c r="J2274" s="1">
        <v>42424</v>
      </c>
      <c r="K2274" s="1"/>
      <c r="L2274" t="s">
        <v>4043</v>
      </c>
      <c r="M2274" s="2">
        <v>616672</v>
      </c>
      <c r="N2274" t="s">
        <v>103</v>
      </c>
      <c r="O2274" t="b">
        <v>0</v>
      </c>
      <c r="P2274" t="s">
        <v>223</v>
      </c>
      <c r="Q2274" t="s">
        <v>4043</v>
      </c>
      <c r="W2274" s="2">
        <v>12333.44</v>
      </c>
      <c r="X2274" s="2">
        <v>616672</v>
      </c>
      <c r="Y2274" s="3">
        <v>0.06</v>
      </c>
      <c r="Z2274" s="2">
        <v>18500.16</v>
      </c>
      <c r="AA2274" s="2">
        <v>18500.16</v>
      </c>
      <c r="AB2274" s="3">
        <v>0.03</v>
      </c>
      <c r="AC2274" s="3">
        <v>0.03</v>
      </c>
      <c r="AD2274" s="2">
        <v>37000.32</v>
      </c>
    </row>
    <row r="2275" spans="1:56" x14ac:dyDescent="0.2">
      <c r="A2275">
        <v>54583400</v>
      </c>
      <c r="B2275" t="s">
        <v>769</v>
      </c>
      <c r="C2275" t="s">
        <v>67</v>
      </c>
      <c r="D2275" t="s">
        <v>73</v>
      </c>
      <c r="E2275" t="s">
        <v>79</v>
      </c>
      <c r="F2275" s="1">
        <v>42530</v>
      </c>
      <c r="G2275" s="1">
        <v>43009</v>
      </c>
      <c r="I2275" s="1">
        <v>42560</v>
      </c>
      <c r="J2275" s="1">
        <v>42530</v>
      </c>
      <c r="K2275" s="1"/>
      <c r="L2275" t="s">
        <v>770</v>
      </c>
      <c r="M2275" s="2">
        <v>504907</v>
      </c>
      <c r="N2275" t="s">
        <v>81</v>
      </c>
      <c r="O2275" t="b">
        <v>0</v>
      </c>
      <c r="Q2275" t="s">
        <v>770</v>
      </c>
      <c r="W2275" s="2">
        <v>10098.14</v>
      </c>
      <c r="X2275" s="2">
        <v>504907</v>
      </c>
      <c r="Y2275" s="3">
        <v>0.06</v>
      </c>
      <c r="Z2275" s="2">
        <v>15147.21</v>
      </c>
      <c r="AA2275" s="2">
        <v>15147.21</v>
      </c>
      <c r="AB2275" s="3">
        <v>0.03</v>
      </c>
      <c r="AC2275" s="3">
        <v>0.03</v>
      </c>
      <c r="AD2275" s="2">
        <v>30294.42</v>
      </c>
    </row>
    <row r="2276" spans="1:56" x14ac:dyDescent="0.2">
      <c r="A2276">
        <v>54568062</v>
      </c>
      <c r="B2276" t="s">
        <v>156</v>
      </c>
      <c r="C2276" t="s">
        <v>94</v>
      </c>
      <c r="D2276" t="s">
        <v>95</v>
      </c>
      <c r="E2276" t="s">
        <v>74</v>
      </c>
      <c r="F2276" s="1">
        <f>I2276+360</f>
        <v>42945</v>
      </c>
      <c r="G2276" s="1">
        <v>42654</v>
      </c>
      <c r="I2276" s="1">
        <v>42585</v>
      </c>
      <c r="J2276" s="1">
        <v>42555</v>
      </c>
      <c r="K2276" s="1"/>
      <c r="L2276" t="s">
        <v>1628</v>
      </c>
      <c r="M2276" s="2">
        <v>128131</v>
      </c>
      <c r="N2276" t="s">
        <v>127</v>
      </c>
      <c r="O2276" t="b">
        <v>0</v>
      </c>
      <c r="Q2276" t="s">
        <v>1628</v>
      </c>
      <c r="W2276" s="2">
        <v>2562.62</v>
      </c>
      <c r="X2276" s="2">
        <v>128131</v>
      </c>
      <c r="Y2276" s="3">
        <v>0.06</v>
      </c>
      <c r="Z2276" s="2">
        <v>3843.93</v>
      </c>
      <c r="AA2276" s="2">
        <v>3843.93</v>
      </c>
      <c r="AB2276" s="3">
        <v>0.03</v>
      </c>
      <c r="AC2276" s="3">
        <v>0.03</v>
      </c>
      <c r="AD2276" s="2">
        <v>7687.86</v>
      </c>
    </row>
    <row r="2277" spans="1:56" x14ac:dyDescent="0.2">
      <c r="A2277">
        <v>54546390</v>
      </c>
      <c r="B2277" t="s">
        <v>2690</v>
      </c>
      <c r="C2277" t="s">
        <v>67</v>
      </c>
      <c r="D2277" t="s">
        <v>84</v>
      </c>
      <c r="E2277" t="s">
        <v>85</v>
      </c>
      <c r="F2277" s="1">
        <v>42611</v>
      </c>
      <c r="G2277" s="1">
        <v>42681</v>
      </c>
      <c r="I2277" s="1">
        <v>42641</v>
      </c>
      <c r="J2277" s="1">
        <v>42611</v>
      </c>
      <c r="K2277" s="1"/>
      <c r="L2277" t="s">
        <v>2691</v>
      </c>
      <c r="M2277" s="2">
        <v>578286</v>
      </c>
      <c r="N2277" t="s">
        <v>155</v>
      </c>
      <c r="O2277" t="b">
        <v>0</v>
      </c>
      <c r="Q2277" t="s">
        <v>2691</v>
      </c>
      <c r="W2277" s="2">
        <v>11565.72</v>
      </c>
      <c r="X2277" s="2">
        <v>578286</v>
      </c>
      <c r="Y2277" s="3">
        <v>0.06</v>
      </c>
      <c r="Z2277" s="2">
        <v>17348.580000000002</v>
      </c>
      <c r="AA2277" s="2">
        <v>17348.580000000002</v>
      </c>
      <c r="AB2277" s="3">
        <v>0.03</v>
      </c>
      <c r="AC2277" s="3">
        <v>0.03</v>
      </c>
      <c r="AD2277" s="2">
        <v>34697.160000000003</v>
      </c>
    </row>
    <row r="2278" spans="1:56" x14ac:dyDescent="0.2">
      <c r="A2278">
        <v>54556640</v>
      </c>
      <c r="B2278" t="s">
        <v>270</v>
      </c>
      <c r="C2278" t="s">
        <v>67</v>
      </c>
      <c r="D2278" t="s">
        <v>153</v>
      </c>
      <c r="E2278" t="s">
        <v>110</v>
      </c>
      <c r="F2278" s="1">
        <v>42462</v>
      </c>
      <c r="G2278" s="1">
        <v>42521</v>
      </c>
      <c r="I2278" s="1">
        <v>42492</v>
      </c>
      <c r="J2278" s="1">
        <v>42462</v>
      </c>
      <c r="K2278" s="1"/>
      <c r="L2278" t="s">
        <v>4488</v>
      </c>
      <c r="M2278" s="2">
        <v>773709</v>
      </c>
      <c r="N2278" t="s">
        <v>91</v>
      </c>
      <c r="O2278" t="b">
        <v>0</v>
      </c>
      <c r="Q2278" t="s">
        <v>4488</v>
      </c>
      <c r="W2278" s="2">
        <v>15474.18</v>
      </c>
      <c r="X2278" s="2">
        <v>773709</v>
      </c>
      <c r="Y2278" s="3">
        <v>0.06</v>
      </c>
      <c r="Z2278" s="2">
        <v>23211.27</v>
      </c>
      <c r="AA2278" s="2">
        <v>23211.27</v>
      </c>
      <c r="AB2278" s="3">
        <v>0.03</v>
      </c>
      <c r="AC2278" s="3">
        <v>0.03</v>
      </c>
      <c r="AD2278" s="2">
        <v>46422.54</v>
      </c>
    </row>
    <row r="2279" spans="1:56" x14ac:dyDescent="0.2">
      <c r="A2279">
        <v>54637485</v>
      </c>
      <c r="B2279" t="s">
        <v>516</v>
      </c>
      <c r="C2279" t="s">
        <v>67</v>
      </c>
      <c r="D2279" t="s">
        <v>73</v>
      </c>
      <c r="E2279" t="s">
        <v>147</v>
      </c>
      <c r="F2279" s="1">
        <v>42523</v>
      </c>
      <c r="G2279" s="1">
        <v>42830</v>
      </c>
      <c r="I2279" s="1">
        <v>42553</v>
      </c>
      <c r="J2279" s="1">
        <v>42523</v>
      </c>
      <c r="K2279" s="1"/>
      <c r="L2279" t="s">
        <v>3660</v>
      </c>
      <c r="M2279" s="2">
        <v>258930</v>
      </c>
      <c r="N2279" t="s">
        <v>143</v>
      </c>
      <c r="O2279" t="b">
        <v>0</v>
      </c>
      <c r="P2279" t="s">
        <v>116</v>
      </c>
      <c r="Q2279" t="s">
        <v>3660</v>
      </c>
      <c r="W2279" s="2">
        <v>5178.6000000000004</v>
      </c>
      <c r="X2279" s="2">
        <v>258930</v>
      </c>
      <c r="Y2279" s="3">
        <v>0.06</v>
      </c>
      <c r="Z2279" s="2">
        <v>7767.9</v>
      </c>
      <c r="AA2279" s="2">
        <v>7767.9</v>
      </c>
      <c r="AB2279" s="3">
        <v>0.03</v>
      </c>
      <c r="AC2279" s="3">
        <v>0.03</v>
      </c>
      <c r="AD2279" s="2">
        <v>15535.8</v>
      </c>
    </row>
    <row r="2280" spans="1:56" x14ac:dyDescent="0.2">
      <c r="A2280">
        <v>54738077</v>
      </c>
      <c r="B2280" t="s">
        <v>93</v>
      </c>
      <c r="C2280" t="s">
        <v>67</v>
      </c>
      <c r="D2280" t="s">
        <v>89</v>
      </c>
      <c r="E2280" t="s">
        <v>85</v>
      </c>
      <c r="F2280" s="1">
        <v>42383</v>
      </c>
      <c r="G2280" s="1">
        <v>42720</v>
      </c>
      <c r="I2280" s="1">
        <v>42413</v>
      </c>
      <c r="J2280" s="1">
        <v>42383</v>
      </c>
      <c r="K2280" s="1"/>
      <c r="L2280" t="s">
        <v>6686</v>
      </c>
      <c r="M2280" s="2">
        <v>220120</v>
      </c>
      <c r="N2280" t="s">
        <v>103</v>
      </c>
      <c r="O2280" t="b">
        <v>0</v>
      </c>
      <c r="Q2280" t="s">
        <v>6686</v>
      </c>
      <c r="W2280" s="2">
        <v>4402.3999999999996</v>
      </c>
      <c r="X2280" s="2">
        <v>220120</v>
      </c>
      <c r="Y2280" s="3">
        <v>0.06</v>
      </c>
      <c r="Z2280" s="2">
        <v>6603.6</v>
      </c>
      <c r="AA2280" s="2">
        <v>6603.6</v>
      </c>
      <c r="AB2280" s="3">
        <v>0.03</v>
      </c>
      <c r="AC2280" s="3">
        <v>0.03</v>
      </c>
      <c r="AD2280" s="2">
        <v>13207.2</v>
      </c>
    </row>
    <row r="2281" spans="1:56" x14ac:dyDescent="0.2">
      <c r="A2281">
        <v>54822479</v>
      </c>
      <c r="B2281" t="s">
        <v>516</v>
      </c>
      <c r="C2281" t="s">
        <v>67</v>
      </c>
      <c r="D2281" t="s">
        <v>68</v>
      </c>
      <c r="E2281" t="s">
        <v>69</v>
      </c>
      <c r="F2281" s="1">
        <v>42494</v>
      </c>
      <c r="G2281" s="1">
        <v>42571</v>
      </c>
      <c r="I2281" s="1">
        <v>42524</v>
      </c>
      <c r="J2281" s="1">
        <v>42494</v>
      </c>
      <c r="K2281" s="1"/>
      <c r="L2281" t="s">
        <v>1166</v>
      </c>
      <c r="M2281" s="2">
        <v>530940</v>
      </c>
      <c r="N2281" t="s">
        <v>108</v>
      </c>
      <c r="O2281" t="b">
        <v>0</v>
      </c>
      <c r="Q2281" t="s">
        <v>1166</v>
      </c>
      <c r="W2281" s="2">
        <v>10618.8</v>
      </c>
      <c r="X2281" s="2">
        <v>530940</v>
      </c>
      <c r="Y2281" s="3">
        <v>0.06</v>
      </c>
      <c r="Z2281" s="2">
        <v>15928.2</v>
      </c>
      <c r="AA2281" s="2">
        <v>15928.2</v>
      </c>
      <c r="AB2281" s="3">
        <v>0.03</v>
      </c>
      <c r="AC2281" s="3">
        <v>0.03</v>
      </c>
      <c r="AD2281" s="2">
        <v>31856.400000000001</v>
      </c>
    </row>
    <row r="2282" spans="1:56" x14ac:dyDescent="0.2">
      <c r="A2282">
        <v>54832120</v>
      </c>
      <c r="B2282" t="s">
        <v>1898</v>
      </c>
      <c r="C2282" t="s">
        <v>67</v>
      </c>
      <c r="D2282" t="s">
        <v>153</v>
      </c>
      <c r="E2282" t="s">
        <v>106</v>
      </c>
      <c r="F2282" s="1">
        <f>I2282+360</f>
        <v>42942</v>
      </c>
      <c r="G2282" s="1">
        <v>42628</v>
      </c>
      <c r="I2282" s="1">
        <v>42582</v>
      </c>
      <c r="J2282" s="1">
        <v>42552</v>
      </c>
      <c r="K2282" s="1"/>
      <c r="L2282" t="s">
        <v>1899</v>
      </c>
      <c r="M2282" s="2">
        <v>397879</v>
      </c>
      <c r="N2282" t="s">
        <v>97</v>
      </c>
      <c r="O2282" t="b">
        <v>0</v>
      </c>
      <c r="P2282" t="s">
        <v>116</v>
      </c>
      <c r="Q2282" t="s">
        <v>1899</v>
      </c>
      <c r="W2282" s="2">
        <v>7957.58</v>
      </c>
      <c r="X2282" s="2">
        <v>397879</v>
      </c>
      <c r="Y2282" s="3">
        <v>0.06</v>
      </c>
      <c r="Z2282" s="2">
        <v>11936.37</v>
      </c>
      <c r="AA2282" s="2">
        <v>11936.37</v>
      </c>
      <c r="AB2282" s="3">
        <v>0.03</v>
      </c>
      <c r="AC2282" s="3">
        <v>0.03</v>
      </c>
      <c r="AD2282" s="2">
        <v>23872.74</v>
      </c>
    </row>
    <row r="2283" spans="1:56" x14ac:dyDescent="0.2">
      <c r="A2283">
        <v>54807958</v>
      </c>
      <c r="B2283" t="s">
        <v>3152</v>
      </c>
      <c r="C2283" t="s">
        <v>67</v>
      </c>
      <c r="D2283" t="s">
        <v>73</v>
      </c>
      <c r="E2283" t="s">
        <v>69</v>
      </c>
      <c r="F2283" s="1">
        <v>42389</v>
      </c>
      <c r="G2283" s="1">
        <v>42447</v>
      </c>
      <c r="I2283" s="1">
        <v>42419</v>
      </c>
      <c r="J2283" s="1">
        <v>42389</v>
      </c>
      <c r="K2283" s="1"/>
      <c r="L2283" t="s">
        <v>3153</v>
      </c>
      <c r="M2283" s="2">
        <v>770653</v>
      </c>
      <c r="N2283" t="s">
        <v>81</v>
      </c>
      <c r="O2283" t="b">
        <v>0</v>
      </c>
      <c r="Q2283" t="s">
        <v>3153</v>
      </c>
      <c r="W2283" s="2">
        <v>15413.06</v>
      </c>
      <c r="X2283" s="2">
        <v>770653</v>
      </c>
      <c r="Y2283" s="3">
        <v>0.06</v>
      </c>
      <c r="Z2283" s="2">
        <v>23119.59</v>
      </c>
      <c r="AA2283" s="2">
        <v>23119.59</v>
      </c>
      <c r="AB2283" s="3">
        <v>0.03</v>
      </c>
      <c r="AC2283" s="3">
        <v>0.03</v>
      </c>
      <c r="AD2283" s="2">
        <v>46239.18</v>
      </c>
    </row>
    <row r="2284" spans="1:56" x14ac:dyDescent="0.2">
      <c r="A2284">
        <v>54816966</v>
      </c>
      <c r="B2284" t="s">
        <v>4271</v>
      </c>
      <c r="C2284" t="s">
        <v>67</v>
      </c>
      <c r="D2284" t="s">
        <v>89</v>
      </c>
      <c r="E2284" t="s">
        <v>85</v>
      </c>
      <c r="F2284" s="1">
        <v>42682</v>
      </c>
      <c r="G2284" s="1">
        <v>42811</v>
      </c>
      <c r="I2284" s="1">
        <v>42712</v>
      </c>
      <c r="J2284" s="1">
        <v>42682</v>
      </c>
      <c r="K2284" s="1"/>
      <c r="L2284" t="s">
        <v>4272</v>
      </c>
      <c r="M2284" s="2">
        <v>594299</v>
      </c>
      <c r="N2284" t="s">
        <v>143</v>
      </c>
      <c r="O2284" t="b">
        <v>0</v>
      </c>
      <c r="Q2284" t="s">
        <v>4272</v>
      </c>
      <c r="W2284" s="2">
        <v>11885.98</v>
      </c>
      <c r="X2284" s="2">
        <v>594299</v>
      </c>
      <c r="Y2284" s="3">
        <v>0.06</v>
      </c>
      <c r="Z2284" s="2">
        <v>17828.97</v>
      </c>
      <c r="AA2284" s="2">
        <v>17828.97</v>
      </c>
      <c r="AB2284" s="3">
        <v>0.03</v>
      </c>
      <c r="AC2284" s="3">
        <v>0.03</v>
      </c>
      <c r="AD2284" s="2">
        <v>35657.94</v>
      </c>
    </row>
    <row r="2285" spans="1:56" x14ac:dyDescent="0.2">
      <c r="A2285">
        <v>54785914</v>
      </c>
      <c r="B2285" t="s">
        <v>93</v>
      </c>
      <c r="C2285" t="s">
        <v>94</v>
      </c>
      <c r="D2285" t="s">
        <v>95</v>
      </c>
      <c r="E2285" t="s">
        <v>74</v>
      </c>
      <c r="F2285" s="1">
        <v>42465</v>
      </c>
      <c r="G2285" s="1">
        <v>42680</v>
      </c>
      <c r="I2285" s="1">
        <v>42495</v>
      </c>
      <c r="J2285" s="1">
        <v>42465</v>
      </c>
      <c r="K2285" s="1"/>
      <c r="L2285" t="s">
        <v>4411</v>
      </c>
      <c r="M2285" s="2">
        <v>477395</v>
      </c>
      <c r="N2285" t="s">
        <v>91</v>
      </c>
      <c r="O2285" t="b">
        <v>0</v>
      </c>
      <c r="Q2285" t="s">
        <v>4411</v>
      </c>
      <c r="W2285" s="2">
        <v>9547.9</v>
      </c>
      <c r="X2285" s="2">
        <v>477395</v>
      </c>
      <c r="Y2285" s="3">
        <v>0.06</v>
      </c>
      <c r="Z2285" s="2">
        <v>14321.85</v>
      </c>
      <c r="AA2285" s="2">
        <v>14321.85</v>
      </c>
      <c r="AB2285" s="3">
        <v>0.03</v>
      </c>
      <c r="AC2285" s="3">
        <v>0.03</v>
      </c>
      <c r="AD2285" s="2">
        <v>28643.7</v>
      </c>
    </row>
    <row r="2286" spans="1:56" x14ac:dyDescent="0.2">
      <c r="A2286">
        <v>54810166</v>
      </c>
      <c r="B2286" t="s">
        <v>218</v>
      </c>
      <c r="C2286" t="s">
        <v>67</v>
      </c>
      <c r="D2286" t="s">
        <v>153</v>
      </c>
      <c r="E2286" t="s">
        <v>74</v>
      </c>
      <c r="F2286" s="1">
        <v>42504</v>
      </c>
      <c r="G2286" s="1">
        <v>42790</v>
      </c>
      <c r="I2286" s="1">
        <v>42534</v>
      </c>
      <c r="J2286" s="1">
        <v>42504</v>
      </c>
      <c r="K2286" s="1"/>
      <c r="L2286" t="s">
        <v>4667</v>
      </c>
      <c r="M2286" s="2">
        <v>318807</v>
      </c>
      <c r="N2286" t="s">
        <v>155</v>
      </c>
      <c r="O2286" t="b">
        <v>0</v>
      </c>
      <c r="P2286" t="s">
        <v>116</v>
      </c>
      <c r="Q2286" t="s">
        <v>4667</v>
      </c>
      <c r="W2286" s="2">
        <v>6376.14</v>
      </c>
      <c r="X2286" s="2">
        <v>318807</v>
      </c>
      <c r="Y2286" s="3">
        <v>0.06</v>
      </c>
      <c r="Z2286" s="2">
        <v>9564.2099999999991</v>
      </c>
      <c r="AA2286" s="2">
        <v>9564.2099999999991</v>
      </c>
      <c r="AB2286" s="3">
        <v>0.03</v>
      </c>
      <c r="AC2286" s="3">
        <v>0.03</v>
      </c>
      <c r="AD2286" s="2">
        <v>19128.419999999998</v>
      </c>
    </row>
    <row r="2287" spans="1:56" x14ac:dyDescent="0.2">
      <c r="A2287">
        <v>54785500</v>
      </c>
      <c r="B2287" t="s">
        <v>4920</v>
      </c>
      <c r="C2287" t="s">
        <v>67</v>
      </c>
      <c r="D2287" t="s">
        <v>68</v>
      </c>
      <c r="E2287" t="s">
        <v>69</v>
      </c>
      <c r="F2287" s="1">
        <v>42424</v>
      </c>
      <c r="G2287" s="1">
        <v>42628</v>
      </c>
      <c r="I2287" s="1">
        <v>42454</v>
      </c>
      <c r="J2287" s="1">
        <v>42424</v>
      </c>
      <c r="K2287" s="1"/>
      <c r="L2287" t="s">
        <v>4921</v>
      </c>
      <c r="M2287" s="2">
        <v>240755</v>
      </c>
      <c r="N2287" t="s">
        <v>112</v>
      </c>
      <c r="O2287" t="b">
        <v>0</v>
      </c>
      <c r="Q2287" t="s">
        <v>4921</v>
      </c>
      <c r="W2287" s="2">
        <v>4815.1000000000004</v>
      </c>
      <c r="X2287" s="2">
        <v>240755</v>
      </c>
      <c r="Y2287" s="3">
        <v>0.06</v>
      </c>
      <c r="Z2287" s="2">
        <v>7222.65</v>
      </c>
      <c r="AA2287" s="2">
        <v>7222.65</v>
      </c>
      <c r="AB2287" s="3">
        <v>0.03</v>
      </c>
      <c r="AC2287" s="3">
        <v>0.03</v>
      </c>
      <c r="AD2287" s="2">
        <v>14445.3</v>
      </c>
    </row>
    <row r="2288" spans="1:56" x14ac:dyDescent="0.2">
      <c r="A2288">
        <v>54778347</v>
      </c>
      <c r="B2288" t="s">
        <v>2400</v>
      </c>
      <c r="C2288" t="s">
        <v>67</v>
      </c>
      <c r="D2288" t="s">
        <v>68</v>
      </c>
      <c r="E2288" t="s">
        <v>74</v>
      </c>
      <c r="F2288" s="1">
        <v>42593</v>
      </c>
      <c r="G2288" s="1">
        <v>42654</v>
      </c>
      <c r="I2288" s="1">
        <v>42623</v>
      </c>
      <c r="J2288" s="1">
        <v>42593</v>
      </c>
      <c r="K2288" s="1"/>
      <c r="L2288" t="s">
        <v>5709</v>
      </c>
      <c r="M2288" s="2">
        <v>729308</v>
      </c>
      <c r="N2288" t="s">
        <v>71</v>
      </c>
      <c r="O2288" t="b">
        <v>0</v>
      </c>
      <c r="Q2288" t="s">
        <v>5709</v>
      </c>
      <c r="W2288" s="2">
        <v>14586.16</v>
      </c>
      <c r="X2288" s="2">
        <v>729308</v>
      </c>
      <c r="Y2288" s="3">
        <v>0.06</v>
      </c>
      <c r="Z2288" s="2">
        <v>21879.24</v>
      </c>
      <c r="AA2288" s="2">
        <v>21879.24</v>
      </c>
      <c r="AB2288" s="3">
        <v>0.03</v>
      </c>
      <c r="AC2288" s="3">
        <v>0.03</v>
      </c>
      <c r="AD2288" s="2">
        <v>43758.48</v>
      </c>
      <c r="BD2288" t="s">
        <v>82</v>
      </c>
    </row>
    <row r="2289" spans="1:65" x14ac:dyDescent="0.2">
      <c r="A2289">
        <v>55158209</v>
      </c>
      <c r="B2289" t="s">
        <v>1465</v>
      </c>
      <c r="C2289" t="s">
        <v>67</v>
      </c>
      <c r="D2289" t="s">
        <v>123</v>
      </c>
      <c r="E2289" t="s">
        <v>69</v>
      </c>
      <c r="F2289" s="1">
        <v>42399</v>
      </c>
      <c r="G2289" s="1">
        <v>42445</v>
      </c>
      <c r="I2289" s="1">
        <v>42429</v>
      </c>
      <c r="J2289" s="1">
        <v>42399</v>
      </c>
      <c r="K2289" s="1"/>
      <c r="L2289" t="s">
        <v>1466</v>
      </c>
      <c r="M2289" s="2">
        <v>379916</v>
      </c>
      <c r="N2289" t="s">
        <v>76</v>
      </c>
      <c r="O2289" t="b">
        <v>0</v>
      </c>
      <c r="Q2289" t="s">
        <v>1466</v>
      </c>
      <c r="W2289" s="2">
        <v>7598.32</v>
      </c>
      <c r="X2289" s="2">
        <v>379916</v>
      </c>
      <c r="Y2289" s="3">
        <v>0.06</v>
      </c>
      <c r="Z2289" s="2">
        <v>11397.48</v>
      </c>
      <c r="AA2289" s="2">
        <v>11397.48</v>
      </c>
      <c r="AB2289" s="3">
        <v>0.03</v>
      </c>
      <c r="AC2289" s="3">
        <v>0.03</v>
      </c>
      <c r="AD2289" s="2">
        <v>22794.959999999999</v>
      </c>
      <c r="BC2289" t="s">
        <v>804</v>
      </c>
      <c r="BD2289" t="s">
        <v>82</v>
      </c>
      <c r="BE2289" t="s">
        <v>805</v>
      </c>
      <c r="BI2289" t="s">
        <v>396</v>
      </c>
      <c r="BJ2289" t="s">
        <v>1467</v>
      </c>
      <c r="BK2289">
        <v>3701</v>
      </c>
      <c r="BM2289">
        <v>32803</v>
      </c>
    </row>
    <row r="2290" spans="1:65" x14ac:dyDescent="0.2">
      <c r="A2290">
        <v>55143363</v>
      </c>
      <c r="B2290" t="s">
        <v>93</v>
      </c>
      <c r="C2290" t="s">
        <v>94</v>
      </c>
      <c r="D2290" t="s">
        <v>95</v>
      </c>
      <c r="E2290" t="s">
        <v>85</v>
      </c>
      <c r="F2290" s="1">
        <v>42485</v>
      </c>
      <c r="G2290" s="1">
        <v>42938</v>
      </c>
      <c r="I2290" s="1">
        <v>42515</v>
      </c>
      <c r="J2290" s="1">
        <v>42485</v>
      </c>
      <c r="K2290" s="1"/>
      <c r="L2290" t="s">
        <v>1863</v>
      </c>
      <c r="M2290" s="2">
        <v>466680</v>
      </c>
      <c r="N2290" t="s">
        <v>91</v>
      </c>
      <c r="O2290" t="b">
        <v>0</v>
      </c>
      <c r="P2290" t="s">
        <v>1864</v>
      </c>
      <c r="Q2290" t="s">
        <v>1863</v>
      </c>
      <c r="W2290" s="2">
        <v>9333.6</v>
      </c>
      <c r="X2290" s="2">
        <v>466680</v>
      </c>
      <c r="Y2290" s="3">
        <v>0.06</v>
      </c>
      <c r="Z2290" s="2">
        <v>14000.4</v>
      </c>
      <c r="AA2290" s="2">
        <v>14000.4</v>
      </c>
      <c r="AB2290" s="3">
        <v>0.03</v>
      </c>
      <c r="AC2290" s="3">
        <v>0.03</v>
      </c>
      <c r="AD2290" s="2">
        <v>28000.799999999999</v>
      </c>
    </row>
    <row r="2291" spans="1:65" x14ac:dyDescent="0.2">
      <c r="A2291">
        <v>55142933</v>
      </c>
      <c r="B2291" t="s">
        <v>2025</v>
      </c>
      <c r="C2291" t="s">
        <v>67</v>
      </c>
      <c r="D2291" t="s">
        <v>68</v>
      </c>
      <c r="E2291" t="s">
        <v>69</v>
      </c>
      <c r="F2291" s="1">
        <v>42675</v>
      </c>
      <c r="G2291" s="1">
        <v>42758</v>
      </c>
      <c r="I2291" s="1">
        <v>42705</v>
      </c>
      <c r="J2291" s="1">
        <v>42675</v>
      </c>
      <c r="K2291" s="1"/>
      <c r="L2291" t="s">
        <v>2026</v>
      </c>
      <c r="M2291" s="2">
        <v>129276</v>
      </c>
      <c r="N2291" t="s">
        <v>71</v>
      </c>
      <c r="O2291" t="b">
        <v>1</v>
      </c>
      <c r="Q2291" t="s">
        <v>2026</v>
      </c>
      <c r="W2291" s="2">
        <v>2585.52</v>
      </c>
      <c r="X2291" s="2">
        <v>129276</v>
      </c>
      <c r="Y2291" s="3">
        <v>0.06</v>
      </c>
      <c r="Z2291" s="2">
        <v>3878.28</v>
      </c>
      <c r="AA2291" s="2">
        <v>3878.28</v>
      </c>
      <c r="AB2291" s="3">
        <v>0.03</v>
      </c>
      <c r="AC2291" s="3">
        <v>0.03</v>
      </c>
      <c r="AD2291" s="2">
        <v>7756.56</v>
      </c>
    </row>
    <row r="2292" spans="1:65" x14ac:dyDescent="0.2">
      <c r="A2292">
        <v>55159025</v>
      </c>
      <c r="B2292" t="s">
        <v>93</v>
      </c>
      <c r="C2292" t="s">
        <v>67</v>
      </c>
      <c r="D2292" t="s">
        <v>73</v>
      </c>
      <c r="E2292" t="s">
        <v>69</v>
      </c>
      <c r="F2292" s="1">
        <v>42642</v>
      </c>
      <c r="G2292" s="1">
        <v>42807</v>
      </c>
      <c r="I2292" s="1">
        <v>42672</v>
      </c>
      <c r="J2292" s="1">
        <v>42642</v>
      </c>
      <c r="K2292" s="1"/>
      <c r="L2292" t="s">
        <v>2542</v>
      </c>
      <c r="M2292" s="2">
        <v>564651</v>
      </c>
      <c r="N2292" t="s">
        <v>143</v>
      </c>
      <c r="O2292" t="b">
        <v>0</v>
      </c>
      <c r="Q2292" t="s">
        <v>2542</v>
      </c>
      <c r="W2292" s="2">
        <v>11293.02</v>
      </c>
      <c r="X2292" s="2">
        <v>564651</v>
      </c>
      <c r="Y2292" s="3">
        <v>0.06</v>
      </c>
      <c r="Z2292" s="2">
        <v>16939.53</v>
      </c>
      <c r="AA2292" s="2">
        <v>16939.53</v>
      </c>
      <c r="AB2292" s="3">
        <v>0.03</v>
      </c>
      <c r="AC2292" s="3">
        <v>0.03</v>
      </c>
      <c r="AD2292" s="2">
        <v>33879.06</v>
      </c>
    </row>
    <row r="2293" spans="1:65" x14ac:dyDescent="0.2">
      <c r="A2293">
        <v>55135979</v>
      </c>
      <c r="B2293" t="s">
        <v>2900</v>
      </c>
      <c r="C2293" t="s">
        <v>67</v>
      </c>
      <c r="D2293" t="s">
        <v>73</v>
      </c>
      <c r="E2293" t="s">
        <v>110</v>
      </c>
      <c r="F2293" s="1">
        <v>42380</v>
      </c>
      <c r="G2293" s="1">
        <v>42412</v>
      </c>
      <c r="I2293" s="1">
        <v>42410</v>
      </c>
      <c r="J2293" s="1">
        <v>42380</v>
      </c>
      <c r="K2293" s="1"/>
      <c r="L2293" t="s">
        <v>2901</v>
      </c>
      <c r="M2293" s="2">
        <v>702472</v>
      </c>
      <c r="N2293" t="s">
        <v>155</v>
      </c>
      <c r="O2293" t="b">
        <v>0</v>
      </c>
      <c r="Q2293" t="s">
        <v>2901</v>
      </c>
      <c r="W2293" s="2">
        <v>14049.44</v>
      </c>
      <c r="X2293" s="2">
        <v>702472</v>
      </c>
      <c r="Y2293" s="3">
        <v>0.06</v>
      </c>
      <c r="Z2293" s="2">
        <v>21074.16</v>
      </c>
      <c r="AA2293" s="2">
        <v>21074.16</v>
      </c>
      <c r="AB2293" s="3">
        <v>0.03</v>
      </c>
      <c r="AC2293" s="3">
        <v>0.03</v>
      </c>
      <c r="AD2293" s="2">
        <v>42148.32</v>
      </c>
    </row>
    <row r="2294" spans="1:65" x14ac:dyDescent="0.2">
      <c r="A2294">
        <v>55135463</v>
      </c>
      <c r="B2294" t="s">
        <v>93</v>
      </c>
      <c r="C2294" t="s">
        <v>67</v>
      </c>
      <c r="D2294" t="s">
        <v>68</v>
      </c>
      <c r="E2294" t="s">
        <v>69</v>
      </c>
      <c r="F2294" s="1">
        <f>I2294+360</f>
        <v>42962</v>
      </c>
      <c r="G2294" s="1">
        <v>42690</v>
      </c>
      <c r="I2294" s="1">
        <v>42602</v>
      </c>
      <c r="J2294" s="1">
        <v>42572</v>
      </c>
      <c r="K2294" s="1"/>
      <c r="L2294" t="s">
        <v>3341</v>
      </c>
      <c r="M2294" s="2">
        <v>286861</v>
      </c>
      <c r="N2294" t="s">
        <v>143</v>
      </c>
      <c r="O2294" t="b">
        <v>0</v>
      </c>
      <c r="Q2294" t="s">
        <v>3341</v>
      </c>
      <c r="W2294" s="2">
        <v>5737.22</v>
      </c>
      <c r="X2294" s="2">
        <v>286861</v>
      </c>
      <c r="Y2294" s="3">
        <v>0.06</v>
      </c>
      <c r="Z2294" s="2">
        <v>8605.83</v>
      </c>
      <c r="AA2294" s="2">
        <v>8605.83</v>
      </c>
      <c r="AB2294" s="3">
        <v>0.03</v>
      </c>
      <c r="AC2294" s="3">
        <v>0.03</v>
      </c>
      <c r="AD2294" s="2">
        <v>17211.66</v>
      </c>
    </row>
    <row r="2295" spans="1:65" x14ac:dyDescent="0.2">
      <c r="A2295">
        <v>55129043</v>
      </c>
      <c r="B2295" t="s">
        <v>3566</v>
      </c>
      <c r="C2295" t="s">
        <v>67</v>
      </c>
      <c r="D2295" t="s">
        <v>73</v>
      </c>
      <c r="E2295" t="s">
        <v>79</v>
      </c>
      <c r="F2295" s="1">
        <v>42599</v>
      </c>
      <c r="G2295" s="1">
        <v>42630</v>
      </c>
      <c r="I2295" s="1">
        <v>42629</v>
      </c>
      <c r="J2295" s="1">
        <v>42599</v>
      </c>
      <c r="K2295" s="1"/>
      <c r="L2295" t="s">
        <v>3567</v>
      </c>
      <c r="M2295" s="2">
        <v>576234</v>
      </c>
      <c r="N2295" t="s">
        <v>143</v>
      </c>
      <c r="O2295" t="b">
        <v>0</v>
      </c>
      <c r="Q2295" t="s">
        <v>3567</v>
      </c>
      <c r="W2295" s="2">
        <v>11524.68</v>
      </c>
      <c r="X2295" s="2">
        <v>576234</v>
      </c>
      <c r="Y2295" s="3">
        <v>0.06</v>
      </c>
      <c r="Z2295" s="2">
        <v>17287.02</v>
      </c>
      <c r="AA2295" s="2">
        <v>17287.02</v>
      </c>
      <c r="AB2295" s="3">
        <v>0.03</v>
      </c>
      <c r="AC2295" s="3">
        <v>0.03</v>
      </c>
      <c r="AD2295" s="2">
        <v>34574.04</v>
      </c>
      <c r="BC2295" t="s">
        <v>3568</v>
      </c>
      <c r="BD2295" t="s">
        <v>82</v>
      </c>
      <c r="BE2295" t="s">
        <v>3569</v>
      </c>
      <c r="BI2295" t="s">
        <v>241</v>
      </c>
      <c r="BJ2295" t="s">
        <v>3570</v>
      </c>
      <c r="BK2295">
        <v>2802</v>
      </c>
      <c r="BM2295">
        <v>47926</v>
      </c>
    </row>
    <row r="2296" spans="1:65" x14ac:dyDescent="0.2">
      <c r="A2296">
        <v>55129069</v>
      </c>
      <c r="B2296" t="s">
        <v>93</v>
      </c>
      <c r="C2296" t="s">
        <v>67</v>
      </c>
      <c r="D2296" t="s">
        <v>73</v>
      </c>
      <c r="E2296" t="s">
        <v>110</v>
      </c>
      <c r="F2296" s="1">
        <v>42587</v>
      </c>
      <c r="G2296" s="1">
        <v>42941</v>
      </c>
      <c r="I2296" s="1">
        <v>42617</v>
      </c>
      <c r="J2296" s="1">
        <v>42587</v>
      </c>
      <c r="K2296" s="1"/>
      <c r="L2296" t="s">
        <v>3591</v>
      </c>
      <c r="M2296" s="2">
        <v>699630</v>
      </c>
      <c r="N2296" t="s">
        <v>81</v>
      </c>
      <c r="O2296" t="b">
        <v>0</v>
      </c>
      <c r="Q2296" t="s">
        <v>3591</v>
      </c>
      <c r="W2296" s="2">
        <v>13992.6</v>
      </c>
      <c r="X2296" s="2">
        <v>699630</v>
      </c>
      <c r="Y2296" s="3">
        <v>0.06</v>
      </c>
      <c r="Z2296" s="2">
        <v>20988.9</v>
      </c>
      <c r="AA2296" s="2">
        <v>20988.9</v>
      </c>
      <c r="AB2296" s="3">
        <v>0.03</v>
      </c>
      <c r="AC2296" s="3">
        <v>0.03</v>
      </c>
      <c r="AD2296" s="2">
        <v>41977.8</v>
      </c>
    </row>
    <row r="2297" spans="1:65" x14ac:dyDescent="0.2">
      <c r="A2297">
        <v>55128778</v>
      </c>
      <c r="B2297" t="s">
        <v>253</v>
      </c>
      <c r="C2297" t="s">
        <v>67</v>
      </c>
      <c r="D2297" t="s">
        <v>73</v>
      </c>
      <c r="E2297" t="s">
        <v>74</v>
      </c>
      <c r="F2297" s="1">
        <v>42677</v>
      </c>
      <c r="G2297" s="1">
        <v>42820</v>
      </c>
      <c r="I2297" s="1">
        <v>42707</v>
      </c>
      <c r="J2297" s="1">
        <v>42677</v>
      </c>
      <c r="K2297" s="1"/>
      <c r="L2297" t="s">
        <v>3821</v>
      </c>
      <c r="M2297" s="2">
        <v>715799</v>
      </c>
      <c r="N2297" t="s">
        <v>127</v>
      </c>
      <c r="O2297" t="b">
        <v>0</v>
      </c>
      <c r="Q2297" t="s">
        <v>3821</v>
      </c>
      <c r="W2297" s="2">
        <v>14315.98</v>
      </c>
      <c r="X2297" s="2">
        <v>715799</v>
      </c>
      <c r="Y2297" s="3">
        <v>0.06</v>
      </c>
      <c r="Z2297" s="2">
        <v>21473.97</v>
      </c>
      <c r="AA2297" s="2">
        <v>21473.97</v>
      </c>
      <c r="AB2297" s="3">
        <v>0.03</v>
      </c>
      <c r="AC2297" s="3">
        <v>0.03</v>
      </c>
      <c r="AD2297" s="2">
        <v>42947.94</v>
      </c>
    </row>
    <row r="2298" spans="1:65" x14ac:dyDescent="0.2">
      <c r="A2298">
        <v>55128782</v>
      </c>
      <c r="B2298" t="s">
        <v>3824</v>
      </c>
      <c r="C2298" t="s">
        <v>67</v>
      </c>
      <c r="D2298" t="s">
        <v>84</v>
      </c>
      <c r="E2298" t="s">
        <v>74</v>
      </c>
      <c r="F2298" s="1">
        <f>I2298+360</f>
        <v>42971</v>
      </c>
      <c r="G2298" s="1">
        <v>42814</v>
      </c>
      <c r="I2298" s="1">
        <v>42611</v>
      </c>
      <c r="J2298" s="1">
        <v>42581</v>
      </c>
      <c r="K2298" s="1"/>
      <c r="L2298" t="s">
        <v>3825</v>
      </c>
      <c r="M2298" s="2">
        <v>520184</v>
      </c>
      <c r="N2298" t="s">
        <v>71</v>
      </c>
      <c r="O2298" t="b">
        <v>0</v>
      </c>
      <c r="Q2298" t="s">
        <v>3825</v>
      </c>
      <c r="W2298" s="2">
        <v>10403.68</v>
      </c>
      <c r="X2298" s="2">
        <v>520184</v>
      </c>
      <c r="Y2298" s="3">
        <v>0.06</v>
      </c>
      <c r="Z2298" s="2">
        <v>15605.52</v>
      </c>
      <c r="AA2298" s="2">
        <v>15605.52</v>
      </c>
      <c r="AB2298" s="3">
        <v>0.03</v>
      </c>
      <c r="AC2298" s="3">
        <v>0.03</v>
      </c>
      <c r="AD2298" s="2">
        <v>31211.040000000001</v>
      </c>
      <c r="BC2298" t="s">
        <v>3826</v>
      </c>
      <c r="BE2298" t="s">
        <v>3827</v>
      </c>
      <c r="BI2298" t="s">
        <v>2181</v>
      </c>
      <c r="BJ2298" t="s">
        <v>3828</v>
      </c>
      <c r="BK2298">
        <v>2110</v>
      </c>
      <c r="BL2298">
        <v>178</v>
      </c>
      <c r="BM2298">
        <v>8332</v>
      </c>
    </row>
    <row r="2299" spans="1:65" x14ac:dyDescent="0.2">
      <c r="A2299">
        <v>55177394</v>
      </c>
      <c r="B2299" t="s">
        <v>218</v>
      </c>
      <c r="C2299" t="s">
        <v>67</v>
      </c>
      <c r="D2299" t="s">
        <v>73</v>
      </c>
      <c r="E2299" t="s">
        <v>106</v>
      </c>
      <c r="F2299" s="1">
        <v>42471</v>
      </c>
      <c r="G2299" s="1">
        <v>42854</v>
      </c>
      <c r="I2299" s="1">
        <v>42501</v>
      </c>
      <c r="J2299" s="1">
        <v>42471</v>
      </c>
      <c r="K2299" s="1"/>
      <c r="L2299" t="s">
        <v>4361</v>
      </c>
      <c r="M2299" s="2">
        <v>754418</v>
      </c>
      <c r="N2299" t="s">
        <v>112</v>
      </c>
      <c r="O2299" t="b">
        <v>0</v>
      </c>
      <c r="Q2299" t="s">
        <v>4361</v>
      </c>
      <c r="W2299" s="2">
        <v>15088.36</v>
      </c>
      <c r="X2299" s="2">
        <v>754418</v>
      </c>
      <c r="Y2299" s="3">
        <v>0.06</v>
      </c>
      <c r="Z2299" s="2">
        <v>22632.54</v>
      </c>
      <c r="AA2299" s="2">
        <v>22632.54</v>
      </c>
      <c r="AB2299" s="3">
        <v>0.03</v>
      </c>
      <c r="AC2299" s="3">
        <v>0.03</v>
      </c>
      <c r="AD2299" s="2">
        <v>45265.08</v>
      </c>
    </row>
    <row r="2300" spans="1:65" x14ac:dyDescent="0.2">
      <c r="A2300">
        <v>55129737</v>
      </c>
      <c r="B2300" t="s">
        <v>4716</v>
      </c>
      <c r="C2300" t="s">
        <v>67</v>
      </c>
      <c r="D2300" t="s">
        <v>89</v>
      </c>
      <c r="E2300" t="s">
        <v>74</v>
      </c>
      <c r="F2300" s="1">
        <v>42381</v>
      </c>
      <c r="G2300" s="1">
        <v>42807</v>
      </c>
      <c r="I2300" s="1">
        <v>42411</v>
      </c>
      <c r="J2300" s="1">
        <v>42381</v>
      </c>
      <c r="K2300" s="1"/>
      <c r="L2300" t="s">
        <v>4717</v>
      </c>
      <c r="M2300" s="2">
        <v>424050</v>
      </c>
      <c r="N2300" t="s">
        <v>71</v>
      </c>
      <c r="O2300" t="b">
        <v>0</v>
      </c>
      <c r="Q2300" t="s">
        <v>4717</v>
      </c>
      <c r="W2300" s="2">
        <v>8481</v>
      </c>
      <c r="X2300" s="2">
        <v>424050</v>
      </c>
      <c r="Y2300" s="3">
        <v>0.06</v>
      </c>
      <c r="Z2300" s="2">
        <v>12721.5</v>
      </c>
      <c r="AA2300" s="2">
        <v>12721.5</v>
      </c>
      <c r="AB2300" s="3">
        <v>0.03</v>
      </c>
      <c r="AC2300" s="3">
        <v>0.03</v>
      </c>
      <c r="AD2300" s="2">
        <v>25443</v>
      </c>
    </row>
    <row r="2301" spans="1:65" x14ac:dyDescent="0.2">
      <c r="A2301">
        <v>55137630</v>
      </c>
      <c r="B2301" t="s">
        <v>93</v>
      </c>
      <c r="C2301" t="s">
        <v>94</v>
      </c>
      <c r="D2301" t="s">
        <v>95</v>
      </c>
      <c r="E2301" t="s">
        <v>79</v>
      </c>
      <c r="F2301" s="1">
        <v>42894</v>
      </c>
      <c r="G2301" s="1">
        <v>42968</v>
      </c>
      <c r="I2301" s="1">
        <v>42924</v>
      </c>
      <c r="J2301" s="1">
        <v>42894</v>
      </c>
      <c r="K2301" s="1"/>
      <c r="L2301" t="s">
        <v>4795</v>
      </c>
      <c r="M2301" s="2">
        <v>723177</v>
      </c>
      <c r="N2301" t="s">
        <v>115</v>
      </c>
      <c r="O2301" t="b">
        <v>0</v>
      </c>
      <c r="Q2301" t="s">
        <v>4795</v>
      </c>
      <c r="W2301" s="2">
        <v>14463.54</v>
      </c>
      <c r="X2301" s="2">
        <v>723177</v>
      </c>
      <c r="Y2301" s="3">
        <v>0.06</v>
      </c>
      <c r="Z2301" s="2">
        <v>21695.31</v>
      </c>
      <c r="AA2301" s="2">
        <v>21695.31</v>
      </c>
      <c r="AB2301" s="3">
        <v>0.03</v>
      </c>
      <c r="AC2301" s="3">
        <v>0.03</v>
      </c>
      <c r="AD2301" s="2">
        <v>43390.62</v>
      </c>
    </row>
    <row r="2302" spans="1:65" x14ac:dyDescent="0.2">
      <c r="A2302">
        <v>55130425</v>
      </c>
      <c r="B2302" t="s">
        <v>122</v>
      </c>
      <c r="C2302" t="s">
        <v>67</v>
      </c>
      <c r="D2302" t="s">
        <v>84</v>
      </c>
      <c r="E2302" t="s">
        <v>74</v>
      </c>
      <c r="F2302" s="1">
        <v>42918</v>
      </c>
      <c r="G2302" s="1">
        <v>42961</v>
      </c>
      <c r="I2302" s="1">
        <v>42948</v>
      </c>
      <c r="J2302" s="1">
        <v>42918</v>
      </c>
      <c r="K2302" s="1"/>
      <c r="L2302" t="s">
        <v>5661</v>
      </c>
      <c r="M2302" s="2">
        <v>377978</v>
      </c>
      <c r="N2302" t="s">
        <v>76</v>
      </c>
      <c r="O2302" t="b">
        <v>0</v>
      </c>
      <c r="Q2302" t="s">
        <v>5661</v>
      </c>
      <c r="W2302" s="2">
        <v>7559.56</v>
      </c>
      <c r="X2302" s="2">
        <v>377978</v>
      </c>
      <c r="Y2302" s="3">
        <v>0.06</v>
      </c>
      <c r="Z2302" s="2">
        <v>11339.34</v>
      </c>
      <c r="AA2302" s="2">
        <v>11339.34</v>
      </c>
      <c r="AB2302" s="3">
        <v>0.03</v>
      </c>
      <c r="AC2302" s="3">
        <v>0.03</v>
      </c>
      <c r="AD2302" s="2">
        <v>22678.68</v>
      </c>
    </row>
    <row r="2303" spans="1:65" x14ac:dyDescent="0.2">
      <c r="A2303">
        <v>55138787</v>
      </c>
      <c r="B2303" t="s">
        <v>516</v>
      </c>
      <c r="C2303" t="s">
        <v>67</v>
      </c>
      <c r="D2303" t="s">
        <v>68</v>
      </c>
      <c r="E2303" t="s">
        <v>147</v>
      </c>
      <c r="F2303" s="1">
        <v>42506</v>
      </c>
      <c r="G2303" s="1">
        <v>42767</v>
      </c>
      <c r="I2303" s="1">
        <v>42536</v>
      </c>
      <c r="J2303" s="1">
        <v>42506</v>
      </c>
      <c r="K2303" s="1"/>
      <c r="L2303" t="s">
        <v>5710</v>
      </c>
      <c r="M2303" s="2">
        <v>567803</v>
      </c>
      <c r="N2303" t="s">
        <v>112</v>
      </c>
      <c r="O2303" t="b">
        <v>0</v>
      </c>
      <c r="P2303" t="s">
        <v>5711</v>
      </c>
      <c r="Q2303" t="s">
        <v>5710</v>
      </c>
      <c r="W2303" s="2">
        <v>11356.06</v>
      </c>
      <c r="X2303" s="2">
        <v>567803</v>
      </c>
      <c r="Y2303" s="3">
        <v>0.06</v>
      </c>
      <c r="Z2303" s="2">
        <v>17034.09</v>
      </c>
      <c r="AA2303" s="2">
        <v>17034.09</v>
      </c>
      <c r="AB2303" s="3">
        <v>0.03</v>
      </c>
      <c r="AC2303" s="3">
        <v>0.03</v>
      </c>
      <c r="AD2303" s="2">
        <v>34068.18</v>
      </c>
    </row>
    <row r="2304" spans="1:65" x14ac:dyDescent="0.2">
      <c r="A2304">
        <v>55138458</v>
      </c>
      <c r="B2304" t="s">
        <v>120</v>
      </c>
      <c r="C2304" t="s">
        <v>67</v>
      </c>
      <c r="D2304" t="s">
        <v>89</v>
      </c>
      <c r="E2304" t="s">
        <v>110</v>
      </c>
      <c r="F2304" s="1">
        <v>42756</v>
      </c>
      <c r="G2304" s="1">
        <v>42862</v>
      </c>
      <c r="I2304" s="1">
        <v>42786</v>
      </c>
      <c r="J2304" s="1">
        <v>42756</v>
      </c>
      <c r="K2304" s="1"/>
      <c r="L2304" t="s">
        <v>5949</v>
      </c>
      <c r="M2304" s="2">
        <v>426263</v>
      </c>
      <c r="N2304" t="s">
        <v>76</v>
      </c>
      <c r="O2304" t="b">
        <v>0</v>
      </c>
      <c r="Q2304" t="s">
        <v>5949</v>
      </c>
      <c r="W2304" s="2">
        <v>8525.26</v>
      </c>
      <c r="X2304" s="2">
        <v>426263</v>
      </c>
      <c r="Y2304" s="3">
        <v>0.06</v>
      </c>
      <c r="Z2304" s="2">
        <v>12787.89</v>
      </c>
      <c r="AA2304" s="2">
        <v>12787.89</v>
      </c>
      <c r="AB2304" s="3">
        <v>0.03</v>
      </c>
      <c r="AC2304" s="3">
        <v>0.03</v>
      </c>
      <c r="AD2304" s="2">
        <v>25575.78</v>
      </c>
    </row>
    <row r="2305" spans="1:65" x14ac:dyDescent="0.2">
      <c r="A2305">
        <v>55131564</v>
      </c>
      <c r="B2305" t="s">
        <v>482</v>
      </c>
      <c r="C2305" t="s">
        <v>67</v>
      </c>
      <c r="D2305" t="s">
        <v>68</v>
      </c>
      <c r="E2305" t="s">
        <v>79</v>
      </c>
      <c r="F2305" s="1">
        <v>42631</v>
      </c>
      <c r="G2305" s="1">
        <v>42767</v>
      </c>
      <c r="I2305" s="1">
        <v>42661</v>
      </c>
      <c r="J2305" s="1">
        <v>42631</v>
      </c>
      <c r="K2305" s="1"/>
      <c r="L2305" t="s">
        <v>6507</v>
      </c>
      <c r="M2305" s="2">
        <v>470585</v>
      </c>
      <c r="N2305" t="s">
        <v>97</v>
      </c>
      <c r="O2305" t="b">
        <v>0</v>
      </c>
      <c r="Q2305" t="s">
        <v>6507</v>
      </c>
      <c r="W2305" s="2">
        <v>9411.7000000000007</v>
      </c>
      <c r="X2305" s="2">
        <v>470585</v>
      </c>
      <c r="Y2305" s="3">
        <v>0.06</v>
      </c>
      <c r="Z2305" s="2">
        <v>14117.55</v>
      </c>
      <c r="AA2305" s="2">
        <v>14117.55</v>
      </c>
      <c r="AB2305" s="3">
        <v>0.03</v>
      </c>
      <c r="AC2305" s="3">
        <v>0.03</v>
      </c>
      <c r="AD2305" s="2">
        <v>28235.1</v>
      </c>
    </row>
    <row r="2306" spans="1:65" x14ac:dyDescent="0.2">
      <c r="A2306">
        <v>55231130</v>
      </c>
      <c r="B2306" t="s">
        <v>211</v>
      </c>
      <c r="C2306" t="s">
        <v>67</v>
      </c>
      <c r="D2306" t="s">
        <v>89</v>
      </c>
      <c r="E2306" t="s">
        <v>147</v>
      </c>
      <c r="F2306" s="1">
        <v>42431</v>
      </c>
      <c r="G2306" s="1">
        <v>42731</v>
      </c>
      <c r="I2306" s="1">
        <v>42461</v>
      </c>
      <c r="J2306" s="1">
        <v>42431</v>
      </c>
      <c r="K2306" s="1"/>
      <c r="L2306" t="s">
        <v>536</v>
      </c>
      <c r="M2306" s="2">
        <v>846664</v>
      </c>
      <c r="N2306" t="s">
        <v>127</v>
      </c>
      <c r="O2306" t="b">
        <v>0</v>
      </c>
      <c r="Q2306" t="s">
        <v>536</v>
      </c>
      <c r="W2306" s="2">
        <v>16933.28</v>
      </c>
      <c r="X2306" s="2">
        <v>846664</v>
      </c>
      <c r="Y2306" s="3">
        <v>0.06</v>
      </c>
      <c r="Z2306" s="2">
        <v>25399.919999999998</v>
      </c>
      <c r="AA2306" s="2">
        <v>25399.919999999998</v>
      </c>
      <c r="AB2306" s="3">
        <v>0.03</v>
      </c>
      <c r="AC2306" s="3">
        <v>0.03</v>
      </c>
      <c r="AD2306" s="2">
        <v>50799.839999999997</v>
      </c>
      <c r="BC2306" t="s">
        <v>213</v>
      </c>
      <c r="BD2306" t="s">
        <v>82</v>
      </c>
      <c r="BE2306" t="s">
        <v>214</v>
      </c>
      <c r="BI2306" t="s">
        <v>215</v>
      </c>
      <c r="BJ2306" t="s">
        <v>216</v>
      </c>
      <c r="BK2306">
        <v>259</v>
      </c>
      <c r="BM2306">
        <v>37323</v>
      </c>
    </row>
    <row r="2307" spans="1:65" x14ac:dyDescent="0.2">
      <c r="A2307">
        <v>55261780</v>
      </c>
      <c r="B2307" t="s">
        <v>796</v>
      </c>
      <c r="C2307" t="s">
        <v>67</v>
      </c>
      <c r="D2307" t="s">
        <v>84</v>
      </c>
      <c r="E2307" t="s">
        <v>79</v>
      </c>
      <c r="F2307" s="1">
        <v>42601</v>
      </c>
      <c r="G2307" s="1">
        <v>42819</v>
      </c>
      <c r="I2307" s="1">
        <v>42631</v>
      </c>
      <c r="J2307" s="1">
        <v>42601</v>
      </c>
      <c r="K2307" s="1"/>
      <c r="L2307" t="s">
        <v>5388</v>
      </c>
      <c r="M2307" s="2">
        <v>131878</v>
      </c>
      <c r="N2307" t="s">
        <v>195</v>
      </c>
      <c r="O2307" t="b">
        <v>0</v>
      </c>
      <c r="Q2307" t="s">
        <v>5388</v>
      </c>
      <c r="W2307" s="2">
        <v>2637.56</v>
      </c>
      <c r="X2307" s="2">
        <v>131878</v>
      </c>
      <c r="Y2307" s="3">
        <v>0.06</v>
      </c>
      <c r="Z2307" s="2">
        <v>3956.34</v>
      </c>
      <c r="AA2307" s="2">
        <v>3956.34</v>
      </c>
      <c r="AB2307" s="3">
        <v>0.03</v>
      </c>
      <c r="AC2307" s="3">
        <v>0.03</v>
      </c>
      <c r="AD2307" s="2">
        <v>7912.68</v>
      </c>
    </row>
    <row r="2308" spans="1:65" x14ac:dyDescent="0.2">
      <c r="A2308">
        <v>55263127</v>
      </c>
      <c r="B2308" t="s">
        <v>6123</v>
      </c>
      <c r="C2308" t="s">
        <v>67</v>
      </c>
      <c r="D2308" t="s">
        <v>153</v>
      </c>
      <c r="E2308" t="s">
        <v>79</v>
      </c>
      <c r="F2308" s="1">
        <v>42435</v>
      </c>
      <c r="G2308" s="1">
        <v>42485</v>
      </c>
      <c r="I2308" s="1">
        <v>42465</v>
      </c>
      <c r="J2308" s="1">
        <v>42435</v>
      </c>
      <c r="K2308" s="1"/>
      <c r="L2308" t="s">
        <v>6124</v>
      </c>
      <c r="M2308" s="2">
        <v>455002</v>
      </c>
      <c r="N2308" t="s">
        <v>76</v>
      </c>
      <c r="O2308" t="b">
        <v>0</v>
      </c>
      <c r="Q2308" t="s">
        <v>6124</v>
      </c>
      <c r="W2308" s="2">
        <v>9100.0400000000009</v>
      </c>
      <c r="X2308" s="2">
        <v>455002</v>
      </c>
      <c r="Y2308" s="3">
        <v>0.06</v>
      </c>
      <c r="Z2308" s="2">
        <v>13650.06</v>
      </c>
      <c r="AA2308" s="2">
        <v>13650.06</v>
      </c>
      <c r="AB2308" s="3">
        <v>0.03</v>
      </c>
      <c r="AC2308" s="3">
        <v>0.03</v>
      </c>
      <c r="AD2308" s="2">
        <v>27300.12</v>
      </c>
    </row>
    <row r="2309" spans="1:65" x14ac:dyDescent="0.2">
      <c r="A2309">
        <v>55293932</v>
      </c>
      <c r="B2309" t="s">
        <v>1215</v>
      </c>
      <c r="C2309" t="s">
        <v>67</v>
      </c>
      <c r="D2309" t="s">
        <v>89</v>
      </c>
      <c r="E2309" t="s">
        <v>79</v>
      </c>
      <c r="F2309" s="1">
        <v>42890</v>
      </c>
      <c r="G2309" s="1">
        <v>42936</v>
      </c>
      <c r="I2309" s="1">
        <v>42920</v>
      </c>
      <c r="J2309" s="1">
        <v>42890</v>
      </c>
      <c r="K2309" s="1"/>
      <c r="L2309" t="s">
        <v>4506</v>
      </c>
      <c r="M2309" s="2">
        <v>383387</v>
      </c>
      <c r="N2309" t="s">
        <v>91</v>
      </c>
      <c r="O2309" t="b">
        <v>0</v>
      </c>
      <c r="Q2309" t="s">
        <v>4506</v>
      </c>
      <c r="W2309" s="2">
        <v>7667.74</v>
      </c>
      <c r="X2309" s="2">
        <v>383387</v>
      </c>
      <c r="Y2309" s="3">
        <v>0.06</v>
      </c>
      <c r="Z2309" s="2">
        <v>11501.61</v>
      </c>
      <c r="AA2309" s="2">
        <v>11501.61</v>
      </c>
      <c r="AB2309" s="3">
        <v>0.03</v>
      </c>
      <c r="AC2309" s="3">
        <v>0.03</v>
      </c>
      <c r="AD2309" s="2">
        <v>23003.22</v>
      </c>
    </row>
    <row r="2310" spans="1:65" x14ac:dyDescent="0.2">
      <c r="A2310">
        <v>55367161</v>
      </c>
      <c r="B2310" t="s">
        <v>122</v>
      </c>
      <c r="C2310" t="s">
        <v>67</v>
      </c>
      <c r="D2310" t="s">
        <v>68</v>
      </c>
      <c r="E2310" t="s">
        <v>69</v>
      </c>
      <c r="F2310" s="1">
        <v>42378</v>
      </c>
      <c r="G2310" s="1">
        <v>42493</v>
      </c>
      <c r="I2310" s="1">
        <v>42408</v>
      </c>
      <c r="J2310" s="1">
        <v>42378</v>
      </c>
      <c r="K2310" s="1"/>
      <c r="L2310" t="s">
        <v>4945</v>
      </c>
      <c r="M2310" s="2">
        <v>687852</v>
      </c>
      <c r="N2310" t="s">
        <v>138</v>
      </c>
      <c r="O2310" t="b">
        <v>0</v>
      </c>
      <c r="P2310" t="s">
        <v>116</v>
      </c>
      <c r="Q2310" t="s">
        <v>4945</v>
      </c>
      <c r="W2310" s="2">
        <v>13757.04</v>
      </c>
      <c r="X2310" s="2">
        <v>687852</v>
      </c>
      <c r="Y2310" s="3">
        <v>0.06</v>
      </c>
      <c r="Z2310" s="2">
        <v>20635.560000000001</v>
      </c>
      <c r="AA2310" s="2">
        <v>20635.560000000001</v>
      </c>
      <c r="AB2310" s="3">
        <v>0.03</v>
      </c>
      <c r="AC2310" s="3">
        <v>0.03</v>
      </c>
      <c r="AD2310" s="2">
        <v>41271.120000000003</v>
      </c>
      <c r="BD2310" t="s">
        <v>82</v>
      </c>
    </row>
    <row r="2311" spans="1:65" x14ac:dyDescent="0.2">
      <c r="A2311">
        <v>55393440</v>
      </c>
      <c r="B2311" t="s">
        <v>122</v>
      </c>
      <c r="C2311" t="s">
        <v>67</v>
      </c>
      <c r="D2311" t="s">
        <v>68</v>
      </c>
      <c r="E2311" t="s">
        <v>79</v>
      </c>
      <c r="F2311" s="1">
        <v>42799</v>
      </c>
      <c r="G2311" s="1">
        <v>42889</v>
      </c>
      <c r="I2311" s="1">
        <v>42829</v>
      </c>
      <c r="J2311" s="1">
        <v>42799</v>
      </c>
      <c r="K2311" s="1"/>
      <c r="L2311" t="s">
        <v>6704</v>
      </c>
      <c r="M2311" s="2">
        <v>530531</v>
      </c>
      <c r="N2311" t="s">
        <v>143</v>
      </c>
      <c r="O2311" t="b">
        <v>0</v>
      </c>
      <c r="Q2311" t="s">
        <v>6704</v>
      </c>
      <c r="W2311" s="2">
        <v>10610.62</v>
      </c>
      <c r="X2311" s="2">
        <v>530531</v>
      </c>
      <c r="Y2311" s="3">
        <v>0.06</v>
      </c>
      <c r="Z2311" s="2">
        <v>15915.93</v>
      </c>
      <c r="AA2311" s="2">
        <v>15915.93</v>
      </c>
      <c r="AB2311" s="3">
        <v>0.03</v>
      </c>
      <c r="AC2311" s="3">
        <v>0.03</v>
      </c>
      <c r="AD2311" s="2">
        <v>31831.86</v>
      </c>
      <c r="BD2311" t="s">
        <v>82</v>
      </c>
    </row>
    <row r="2312" spans="1:65" x14ac:dyDescent="0.2">
      <c r="A2312">
        <v>55627928</v>
      </c>
      <c r="B2312" t="s">
        <v>4320</v>
      </c>
      <c r="C2312" t="s">
        <v>67</v>
      </c>
      <c r="D2312" t="s">
        <v>89</v>
      </c>
      <c r="E2312" t="s">
        <v>147</v>
      </c>
      <c r="F2312" s="1">
        <f>I2312+360</f>
        <v>42944</v>
      </c>
      <c r="G2312" s="1">
        <v>42929</v>
      </c>
      <c r="I2312" s="1">
        <v>42584</v>
      </c>
      <c r="J2312" s="1">
        <v>42554</v>
      </c>
      <c r="K2312" s="1"/>
      <c r="L2312" t="s">
        <v>4321</v>
      </c>
      <c r="M2312" s="2">
        <v>799907</v>
      </c>
      <c r="N2312" t="s">
        <v>103</v>
      </c>
      <c r="O2312" t="b">
        <v>0</v>
      </c>
      <c r="Q2312" t="s">
        <v>4321</v>
      </c>
      <c r="W2312" s="2">
        <v>15998.14</v>
      </c>
      <c r="X2312" s="2">
        <v>799907</v>
      </c>
      <c r="Y2312" s="3">
        <v>0.06</v>
      </c>
      <c r="Z2312" s="2">
        <v>23997.21</v>
      </c>
      <c r="AA2312" s="2">
        <v>23997.21</v>
      </c>
      <c r="AB2312" s="3">
        <v>0.03</v>
      </c>
      <c r="AC2312" s="3">
        <v>0.03</v>
      </c>
      <c r="AD2312" s="2">
        <v>47994.42</v>
      </c>
    </row>
    <row r="2313" spans="1:65" x14ac:dyDescent="0.2">
      <c r="A2313">
        <v>56111183</v>
      </c>
      <c r="B2313" t="s">
        <v>4173</v>
      </c>
      <c r="C2313" t="s">
        <v>67</v>
      </c>
      <c r="D2313" t="s">
        <v>68</v>
      </c>
      <c r="E2313" t="s">
        <v>69</v>
      </c>
      <c r="F2313" s="1">
        <v>42494</v>
      </c>
      <c r="G2313" s="1">
        <v>42608</v>
      </c>
      <c r="I2313" s="1">
        <v>42524</v>
      </c>
      <c r="J2313" s="1">
        <v>42494</v>
      </c>
      <c r="K2313" s="1"/>
      <c r="L2313" t="s">
        <v>4174</v>
      </c>
      <c r="M2313" s="2">
        <v>754876</v>
      </c>
      <c r="N2313" t="s">
        <v>138</v>
      </c>
      <c r="O2313" t="b">
        <v>0</v>
      </c>
      <c r="Q2313" t="s">
        <v>4174</v>
      </c>
      <c r="W2313" s="2">
        <v>15097.52</v>
      </c>
      <c r="X2313" s="2">
        <v>754876</v>
      </c>
      <c r="Y2313" s="3">
        <v>0.06</v>
      </c>
      <c r="Z2313" s="2">
        <v>22646.28</v>
      </c>
      <c r="AA2313" s="2">
        <v>22646.28</v>
      </c>
      <c r="AB2313" s="3">
        <v>0.03</v>
      </c>
      <c r="AC2313" s="3">
        <v>0.03</v>
      </c>
      <c r="AD2313" s="2">
        <v>45292.56</v>
      </c>
    </row>
    <row r="2314" spans="1:65" x14ac:dyDescent="0.2">
      <c r="A2314">
        <v>52824302</v>
      </c>
      <c r="B2314" t="s">
        <v>109</v>
      </c>
      <c r="C2314" t="s">
        <v>105</v>
      </c>
      <c r="D2314" t="s">
        <v>84</v>
      </c>
      <c r="E2314" t="s">
        <v>85</v>
      </c>
      <c r="F2314" s="1">
        <v>42694</v>
      </c>
      <c r="G2314" s="1">
        <v>42780</v>
      </c>
      <c r="I2314" s="1">
        <v>42724</v>
      </c>
      <c r="J2314" s="1">
        <v>42694</v>
      </c>
      <c r="K2314" s="1"/>
      <c r="L2314" t="s">
        <v>2556</v>
      </c>
      <c r="M2314" s="2">
        <v>207684</v>
      </c>
      <c r="N2314" t="s">
        <v>127</v>
      </c>
      <c r="O2314" t="b">
        <v>0</v>
      </c>
      <c r="Q2314" t="s">
        <v>2556</v>
      </c>
      <c r="W2314" s="2">
        <v>4153.68</v>
      </c>
      <c r="X2314" s="2">
        <v>207684</v>
      </c>
      <c r="Y2314" s="3">
        <v>0.06</v>
      </c>
      <c r="Z2314" s="2">
        <v>6230.52</v>
      </c>
      <c r="AA2314" s="2">
        <v>6230.52</v>
      </c>
      <c r="AB2314" s="3">
        <v>0.03</v>
      </c>
      <c r="AC2314" s="3">
        <v>0.03</v>
      </c>
      <c r="AD2314" s="2">
        <v>12461.04</v>
      </c>
    </row>
    <row r="2315" spans="1:65" x14ac:dyDescent="0.2">
      <c r="A2315">
        <v>54175750</v>
      </c>
      <c r="B2315" t="s">
        <v>2430</v>
      </c>
      <c r="C2315" t="s">
        <v>67</v>
      </c>
      <c r="D2315" t="s">
        <v>68</v>
      </c>
      <c r="E2315" t="s">
        <v>79</v>
      </c>
      <c r="F2315" s="1">
        <v>42537</v>
      </c>
      <c r="G2315" s="1">
        <v>42641</v>
      </c>
      <c r="I2315" s="1">
        <v>42567</v>
      </c>
      <c r="J2315" s="1">
        <v>42537</v>
      </c>
      <c r="K2315" s="1"/>
      <c r="L2315" t="s">
        <v>2431</v>
      </c>
      <c r="M2315" s="2">
        <v>825695</v>
      </c>
      <c r="N2315" t="s">
        <v>71</v>
      </c>
      <c r="O2315" t="b">
        <v>0</v>
      </c>
      <c r="Q2315" t="s">
        <v>2431</v>
      </c>
      <c r="W2315" s="2">
        <v>16513.900000000001</v>
      </c>
      <c r="X2315" s="2">
        <v>825695</v>
      </c>
      <c r="Y2315" s="3">
        <v>0.06</v>
      </c>
      <c r="Z2315" s="2">
        <v>24770.85</v>
      </c>
      <c r="AA2315" s="2">
        <v>24770.85</v>
      </c>
      <c r="AB2315" s="3">
        <v>0.03</v>
      </c>
      <c r="AC2315" s="3">
        <v>0.03</v>
      </c>
      <c r="AD2315" s="2">
        <v>49541.7</v>
      </c>
      <c r="BC2315" t="s">
        <v>2432</v>
      </c>
      <c r="BD2315" t="s">
        <v>82</v>
      </c>
      <c r="BE2315" t="s">
        <v>2433</v>
      </c>
      <c r="BI2315" t="s">
        <v>134</v>
      </c>
      <c r="BJ2315" t="s">
        <v>2434</v>
      </c>
      <c r="BK2315">
        <v>5120</v>
      </c>
      <c r="BM2315">
        <v>49849</v>
      </c>
    </row>
    <row r="2316" spans="1:65" x14ac:dyDescent="0.2">
      <c r="A2316">
        <v>54180801</v>
      </c>
      <c r="B2316" t="s">
        <v>5365</v>
      </c>
      <c r="C2316" t="s">
        <v>67</v>
      </c>
      <c r="D2316" t="s">
        <v>73</v>
      </c>
      <c r="E2316" t="s">
        <v>74</v>
      </c>
      <c r="F2316" s="1">
        <v>42375</v>
      </c>
      <c r="G2316" s="1">
        <v>42447</v>
      </c>
      <c r="I2316" s="1">
        <v>42405</v>
      </c>
      <c r="J2316" s="1">
        <v>42375</v>
      </c>
      <c r="K2316" s="1"/>
      <c r="L2316" t="s">
        <v>5366</v>
      </c>
      <c r="M2316" s="2">
        <v>810853</v>
      </c>
      <c r="N2316" t="s">
        <v>127</v>
      </c>
      <c r="O2316" t="b">
        <v>0</v>
      </c>
      <c r="Q2316" t="s">
        <v>5366</v>
      </c>
      <c r="W2316" s="2">
        <v>16217.06</v>
      </c>
      <c r="X2316" s="2">
        <v>810853</v>
      </c>
      <c r="Y2316" s="3">
        <v>0.06</v>
      </c>
      <c r="Z2316" s="2">
        <v>24325.59</v>
      </c>
      <c r="AA2316" s="2">
        <v>24325.59</v>
      </c>
      <c r="AB2316" s="3">
        <v>0.03</v>
      </c>
      <c r="AC2316" s="3">
        <v>0.03</v>
      </c>
      <c r="AD2316" s="2">
        <v>48651.18</v>
      </c>
    </row>
    <row r="2317" spans="1:65" x14ac:dyDescent="0.2">
      <c r="A2317">
        <v>54245776</v>
      </c>
      <c r="B2317" t="s">
        <v>5712</v>
      </c>
      <c r="C2317" t="s">
        <v>67</v>
      </c>
      <c r="D2317" t="s">
        <v>73</v>
      </c>
      <c r="E2317" t="s">
        <v>74</v>
      </c>
      <c r="F2317" s="1">
        <v>42394</v>
      </c>
      <c r="G2317" s="1">
        <v>42578</v>
      </c>
      <c r="I2317" s="1">
        <v>42424</v>
      </c>
      <c r="J2317" s="1">
        <v>42394</v>
      </c>
      <c r="K2317" s="1"/>
      <c r="L2317" t="s">
        <v>5713</v>
      </c>
      <c r="M2317" s="2">
        <v>440853</v>
      </c>
      <c r="N2317" t="s">
        <v>81</v>
      </c>
      <c r="O2317" t="b">
        <v>0</v>
      </c>
      <c r="Q2317" t="s">
        <v>5713</v>
      </c>
      <c r="W2317" s="2">
        <v>8817.06</v>
      </c>
      <c r="X2317" s="2">
        <v>440853</v>
      </c>
      <c r="Y2317" s="3">
        <v>0.06</v>
      </c>
      <c r="Z2317" s="2">
        <v>13225.59</v>
      </c>
      <c r="AA2317" s="2">
        <v>13225.59</v>
      </c>
      <c r="AB2317" s="3">
        <v>0.03</v>
      </c>
      <c r="AC2317" s="3">
        <v>0.03</v>
      </c>
      <c r="AD2317" s="2">
        <v>26451.18</v>
      </c>
    </row>
    <row r="2318" spans="1:65" x14ac:dyDescent="0.2">
      <c r="A2318">
        <v>54544658</v>
      </c>
      <c r="B2318" t="s">
        <v>2281</v>
      </c>
      <c r="C2318" t="s">
        <v>105</v>
      </c>
      <c r="D2318" t="s">
        <v>89</v>
      </c>
      <c r="E2318" t="s">
        <v>110</v>
      </c>
      <c r="F2318" s="1">
        <v>42664</v>
      </c>
      <c r="G2318" s="1">
        <v>42714</v>
      </c>
      <c r="I2318" s="1">
        <v>42694</v>
      </c>
      <c r="J2318" s="1">
        <v>42664</v>
      </c>
      <c r="K2318" s="1"/>
      <c r="L2318" t="s">
        <v>2282</v>
      </c>
      <c r="M2318" s="2">
        <v>194851</v>
      </c>
      <c r="N2318" t="s">
        <v>130</v>
      </c>
      <c r="O2318" t="b">
        <v>0</v>
      </c>
      <c r="Q2318" t="s">
        <v>2282</v>
      </c>
      <c r="W2318" s="2">
        <v>3897.02</v>
      </c>
      <c r="X2318" s="2">
        <v>194851</v>
      </c>
      <c r="Y2318" s="3">
        <v>0.06</v>
      </c>
      <c r="Z2318" s="2">
        <v>5845.53</v>
      </c>
      <c r="AA2318" s="2">
        <v>5845.53</v>
      </c>
      <c r="AB2318" s="3">
        <v>0.03</v>
      </c>
      <c r="AC2318" s="3">
        <v>0.03</v>
      </c>
      <c r="AD2318" s="2">
        <v>11691.06</v>
      </c>
    </row>
    <row r="2319" spans="1:65" x14ac:dyDescent="0.2">
      <c r="A2319">
        <v>54546466</v>
      </c>
      <c r="B2319" t="s">
        <v>93</v>
      </c>
      <c r="C2319" t="s">
        <v>67</v>
      </c>
      <c r="D2319" t="s">
        <v>84</v>
      </c>
      <c r="E2319" t="s">
        <v>79</v>
      </c>
      <c r="F2319" s="1">
        <v>42422</v>
      </c>
      <c r="G2319" s="1">
        <v>42460</v>
      </c>
      <c r="I2319" s="1">
        <v>42452</v>
      </c>
      <c r="J2319" s="1">
        <v>42422</v>
      </c>
      <c r="K2319" s="1"/>
      <c r="L2319" t="s">
        <v>4220</v>
      </c>
      <c r="M2319" s="2">
        <v>191932</v>
      </c>
      <c r="N2319" t="s">
        <v>97</v>
      </c>
      <c r="O2319" t="b">
        <v>0</v>
      </c>
      <c r="Q2319" t="s">
        <v>4220</v>
      </c>
      <c r="W2319" s="2">
        <v>3838.64</v>
      </c>
      <c r="X2319" s="2">
        <v>191932</v>
      </c>
      <c r="Y2319" s="3">
        <v>0.06</v>
      </c>
      <c r="Z2319" s="2">
        <v>5757.96</v>
      </c>
      <c r="AA2319" s="2">
        <v>5757.96</v>
      </c>
      <c r="AB2319" s="3">
        <v>0.03</v>
      </c>
      <c r="AC2319" s="3">
        <v>0.03</v>
      </c>
      <c r="AD2319" s="2">
        <v>11515.92</v>
      </c>
    </row>
    <row r="2320" spans="1:65" x14ac:dyDescent="0.2">
      <c r="A2320">
        <v>54596803</v>
      </c>
      <c r="B2320" t="s">
        <v>181</v>
      </c>
      <c r="C2320" t="s">
        <v>67</v>
      </c>
      <c r="D2320" t="s">
        <v>123</v>
      </c>
      <c r="E2320" t="s">
        <v>79</v>
      </c>
      <c r="F2320" s="1">
        <v>42440</v>
      </c>
      <c r="G2320" s="1">
        <v>42612</v>
      </c>
      <c r="I2320" s="1">
        <v>42470</v>
      </c>
      <c r="J2320" s="1">
        <v>42440</v>
      </c>
      <c r="K2320" s="1"/>
      <c r="L2320" t="s">
        <v>5089</v>
      </c>
      <c r="M2320" s="2">
        <v>815599</v>
      </c>
      <c r="N2320" t="s">
        <v>81</v>
      </c>
      <c r="O2320" t="b">
        <v>0</v>
      </c>
      <c r="Q2320" t="s">
        <v>5089</v>
      </c>
      <c r="W2320" s="2">
        <v>16311.98</v>
      </c>
      <c r="X2320" s="2">
        <v>815599</v>
      </c>
      <c r="Y2320" s="3">
        <v>0.06</v>
      </c>
      <c r="Z2320" s="2">
        <v>24467.97</v>
      </c>
      <c r="AA2320" s="2">
        <v>24467.97</v>
      </c>
      <c r="AB2320" s="3">
        <v>0.03</v>
      </c>
      <c r="AC2320" s="3">
        <v>0.03</v>
      </c>
      <c r="AD2320" s="2">
        <v>48935.94</v>
      </c>
    </row>
    <row r="2321" spans="1:56" x14ac:dyDescent="0.2">
      <c r="A2321">
        <v>54557940</v>
      </c>
      <c r="B2321" t="s">
        <v>1030</v>
      </c>
      <c r="C2321" t="s">
        <v>67</v>
      </c>
      <c r="D2321" t="s">
        <v>123</v>
      </c>
      <c r="E2321" t="s">
        <v>79</v>
      </c>
      <c r="F2321" s="1">
        <v>42425</v>
      </c>
      <c r="G2321" s="1">
        <v>42524</v>
      </c>
      <c r="I2321" s="1">
        <v>42455</v>
      </c>
      <c r="J2321" s="1">
        <v>42425</v>
      </c>
      <c r="K2321" s="1"/>
      <c r="L2321" t="s">
        <v>6654</v>
      </c>
      <c r="M2321" s="2">
        <v>799345</v>
      </c>
      <c r="N2321" t="s">
        <v>125</v>
      </c>
      <c r="O2321" t="b">
        <v>0</v>
      </c>
      <c r="Q2321" t="s">
        <v>6654</v>
      </c>
      <c r="W2321" s="2">
        <v>15986.9</v>
      </c>
      <c r="X2321" s="2">
        <v>799345</v>
      </c>
      <c r="Y2321" s="3">
        <v>0.06</v>
      </c>
      <c r="Z2321" s="2">
        <v>23980.35</v>
      </c>
      <c r="AA2321" s="2">
        <v>23980.35</v>
      </c>
      <c r="AB2321" s="3">
        <v>0.03</v>
      </c>
      <c r="AC2321" s="3">
        <v>0.03</v>
      </c>
      <c r="AD2321" s="2">
        <v>47960.7</v>
      </c>
    </row>
    <row r="2322" spans="1:56" x14ac:dyDescent="0.2">
      <c r="A2322">
        <v>54643294</v>
      </c>
      <c r="B2322" t="s">
        <v>1980</v>
      </c>
      <c r="C2322" t="s">
        <v>94</v>
      </c>
      <c r="D2322" t="s">
        <v>95</v>
      </c>
      <c r="E2322" t="s">
        <v>69</v>
      </c>
      <c r="F2322" s="1">
        <v>42382</v>
      </c>
      <c r="G2322" s="1">
        <v>42421</v>
      </c>
      <c r="I2322" s="1">
        <v>42412</v>
      </c>
      <c r="J2322" s="1">
        <v>42382</v>
      </c>
      <c r="K2322" s="1"/>
      <c r="L2322" t="s">
        <v>1981</v>
      </c>
      <c r="M2322" s="2">
        <v>347369</v>
      </c>
      <c r="N2322" t="s">
        <v>195</v>
      </c>
      <c r="O2322" t="b">
        <v>0</v>
      </c>
      <c r="Q2322" t="s">
        <v>1981</v>
      </c>
      <c r="W2322" s="2">
        <v>6947.38</v>
      </c>
      <c r="X2322" s="2">
        <v>347369</v>
      </c>
      <c r="Y2322" s="3">
        <v>0.06</v>
      </c>
      <c r="Z2322" s="2">
        <v>10421.07</v>
      </c>
      <c r="AA2322" s="2">
        <v>10421.07</v>
      </c>
      <c r="AB2322" s="3">
        <v>0.03</v>
      </c>
      <c r="AC2322" s="3">
        <v>0.03</v>
      </c>
      <c r="AD2322" s="2">
        <v>20842.14</v>
      </c>
    </row>
    <row r="2323" spans="1:56" x14ac:dyDescent="0.2">
      <c r="A2323">
        <v>54694681</v>
      </c>
      <c r="B2323" t="s">
        <v>93</v>
      </c>
      <c r="C2323" t="s">
        <v>67</v>
      </c>
      <c r="D2323" t="s">
        <v>73</v>
      </c>
      <c r="E2323" t="s">
        <v>110</v>
      </c>
      <c r="F2323" s="1">
        <v>42792</v>
      </c>
      <c r="G2323" s="1">
        <v>42903</v>
      </c>
      <c r="I2323" s="1">
        <v>42822</v>
      </c>
      <c r="J2323" s="1">
        <v>42792</v>
      </c>
      <c r="K2323" s="1"/>
      <c r="L2323" t="s">
        <v>3519</v>
      </c>
      <c r="M2323" s="2">
        <v>754241</v>
      </c>
      <c r="N2323" t="s">
        <v>81</v>
      </c>
      <c r="O2323" t="b">
        <v>0</v>
      </c>
      <c r="Q2323" t="s">
        <v>3519</v>
      </c>
      <c r="W2323" s="2">
        <v>15084.82</v>
      </c>
      <c r="X2323" s="2">
        <v>754241</v>
      </c>
      <c r="Y2323" s="3">
        <v>0.06</v>
      </c>
      <c r="Z2323" s="2">
        <v>22627.23</v>
      </c>
      <c r="AA2323" s="2">
        <v>22627.23</v>
      </c>
      <c r="AB2323" s="3">
        <v>0.03</v>
      </c>
      <c r="AC2323" s="3">
        <v>0.03</v>
      </c>
      <c r="AD2323" s="2">
        <v>45254.46</v>
      </c>
      <c r="BD2323" t="s">
        <v>82</v>
      </c>
    </row>
    <row r="2324" spans="1:56" x14ac:dyDescent="0.2">
      <c r="A2324">
        <v>54740396</v>
      </c>
      <c r="B2324" t="s">
        <v>504</v>
      </c>
      <c r="C2324" t="s">
        <v>67</v>
      </c>
      <c r="D2324" t="s">
        <v>73</v>
      </c>
      <c r="E2324" t="s">
        <v>106</v>
      </c>
      <c r="F2324" s="1">
        <v>42443</v>
      </c>
      <c r="G2324" s="1">
        <v>42978</v>
      </c>
      <c r="I2324" s="1">
        <v>42473</v>
      </c>
      <c r="J2324" s="1">
        <v>42443</v>
      </c>
      <c r="K2324" s="1"/>
      <c r="L2324" t="s">
        <v>1561</v>
      </c>
      <c r="M2324" s="2">
        <v>489355</v>
      </c>
      <c r="N2324" t="s">
        <v>71</v>
      </c>
      <c r="O2324" t="b">
        <v>0</v>
      </c>
      <c r="Q2324" t="s">
        <v>1561</v>
      </c>
      <c r="W2324" s="2">
        <v>9787.1</v>
      </c>
      <c r="X2324" s="2">
        <v>489355</v>
      </c>
      <c r="Y2324" s="3">
        <v>0.06</v>
      </c>
      <c r="Z2324" s="2">
        <v>14680.65</v>
      </c>
      <c r="AA2324" s="2">
        <v>14680.65</v>
      </c>
      <c r="AB2324" s="3">
        <v>0.03</v>
      </c>
      <c r="AC2324" s="3">
        <v>0.03</v>
      </c>
      <c r="AD2324" s="2">
        <v>29361.3</v>
      </c>
    </row>
    <row r="2325" spans="1:56" x14ac:dyDescent="0.2">
      <c r="A2325">
        <v>54718334</v>
      </c>
      <c r="B2325" t="s">
        <v>2633</v>
      </c>
      <c r="C2325" t="s">
        <v>67</v>
      </c>
      <c r="D2325" t="s">
        <v>73</v>
      </c>
      <c r="E2325" t="s">
        <v>147</v>
      </c>
      <c r="F2325" s="1">
        <v>42489</v>
      </c>
      <c r="G2325" s="1">
        <v>42549</v>
      </c>
      <c r="I2325" s="1">
        <v>42519</v>
      </c>
      <c r="J2325" s="1">
        <v>42489</v>
      </c>
      <c r="K2325" s="1"/>
      <c r="L2325" t="s">
        <v>2634</v>
      </c>
      <c r="M2325" s="2">
        <v>594112</v>
      </c>
      <c r="N2325" t="s">
        <v>155</v>
      </c>
      <c r="O2325" t="b">
        <v>0</v>
      </c>
      <c r="P2325" t="s">
        <v>116</v>
      </c>
      <c r="Q2325" t="s">
        <v>2634</v>
      </c>
      <c r="W2325" s="2">
        <v>11882.24</v>
      </c>
      <c r="X2325" s="2">
        <v>594112</v>
      </c>
      <c r="Y2325" s="3">
        <v>0.06</v>
      </c>
      <c r="Z2325" s="2">
        <v>17823.36</v>
      </c>
      <c r="AA2325" s="2">
        <v>17823.36</v>
      </c>
      <c r="AB2325" s="3">
        <v>0.03</v>
      </c>
      <c r="AC2325" s="3">
        <v>0.03</v>
      </c>
      <c r="AD2325" s="2">
        <v>35646.720000000001</v>
      </c>
      <c r="BD2325" t="s">
        <v>82</v>
      </c>
    </row>
    <row r="2326" spans="1:56" x14ac:dyDescent="0.2">
      <c r="A2326">
        <v>54821544</v>
      </c>
      <c r="B2326" t="s">
        <v>553</v>
      </c>
      <c r="C2326" t="s">
        <v>67</v>
      </c>
      <c r="D2326" t="s">
        <v>89</v>
      </c>
      <c r="E2326" t="s">
        <v>85</v>
      </c>
      <c r="F2326" s="1">
        <f>I2326+360</f>
        <v>42958</v>
      </c>
      <c r="G2326" s="1">
        <v>42732</v>
      </c>
      <c r="I2326" s="1">
        <v>42598</v>
      </c>
      <c r="J2326" s="1">
        <v>42568</v>
      </c>
      <c r="K2326" s="1"/>
      <c r="L2326" t="s">
        <v>554</v>
      </c>
      <c r="M2326" s="2">
        <v>132285</v>
      </c>
      <c r="N2326" t="s">
        <v>115</v>
      </c>
      <c r="O2326" t="b">
        <v>0</v>
      </c>
      <c r="Q2326" t="s">
        <v>554</v>
      </c>
      <c r="W2326" s="2">
        <v>2645.7</v>
      </c>
      <c r="X2326" s="2">
        <v>132285</v>
      </c>
      <c r="Y2326" s="3">
        <v>0.06</v>
      </c>
      <c r="Z2326" s="2">
        <v>3968.55</v>
      </c>
      <c r="AA2326" s="2">
        <v>3968.55</v>
      </c>
      <c r="AB2326" s="3">
        <v>0.03</v>
      </c>
      <c r="AC2326" s="3">
        <v>0.03</v>
      </c>
      <c r="AD2326" s="2">
        <v>7937.1</v>
      </c>
    </row>
    <row r="2327" spans="1:56" x14ac:dyDescent="0.2">
      <c r="A2327">
        <v>54837577</v>
      </c>
      <c r="B2327" t="s">
        <v>569</v>
      </c>
      <c r="C2327" t="s">
        <v>67</v>
      </c>
      <c r="D2327" t="s">
        <v>73</v>
      </c>
      <c r="E2327" t="s">
        <v>110</v>
      </c>
      <c r="F2327" s="1">
        <v>42372</v>
      </c>
      <c r="G2327" s="1">
        <v>42410</v>
      </c>
      <c r="I2327" s="1">
        <v>42402</v>
      </c>
      <c r="J2327" s="1">
        <v>42372</v>
      </c>
      <c r="K2327" s="1"/>
      <c r="L2327" t="s">
        <v>570</v>
      </c>
      <c r="M2327" s="2">
        <v>482805</v>
      </c>
      <c r="N2327" t="s">
        <v>91</v>
      </c>
      <c r="O2327" t="b">
        <v>0</v>
      </c>
      <c r="P2327" t="s">
        <v>116</v>
      </c>
      <c r="Q2327" t="s">
        <v>570</v>
      </c>
      <c r="W2327" s="2">
        <v>9656.1</v>
      </c>
      <c r="X2327" s="2">
        <v>482805</v>
      </c>
      <c r="Y2327" s="3">
        <v>0.06</v>
      </c>
      <c r="Z2327" s="2">
        <v>14484.15</v>
      </c>
      <c r="AA2327" s="2">
        <v>14484.15</v>
      </c>
      <c r="AB2327" s="3">
        <v>0.03</v>
      </c>
      <c r="AC2327" s="3">
        <v>0.03</v>
      </c>
      <c r="AD2327" s="2">
        <v>28968.3</v>
      </c>
    </row>
    <row r="2328" spans="1:56" x14ac:dyDescent="0.2">
      <c r="A2328">
        <v>54789855</v>
      </c>
      <c r="B2328" t="s">
        <v>1281</v>
      </c>
      <c r="C2328" t="s">
        <v>67</v>
      </c>
      <c r="D2328" t="s">
        <v>123</v>
      </c>
      <c r="E2328" t="s">
        <v>79</v>
      </c>
      <c r="F2328" s="1">
        <v>42446</v>
      </c>
      <c r="G2328" s="1">
        <v>42710</v>
      </c>
      <c r="I2328" s="1">
        <v>42476</v>
      </c>
      <c r="J2328" s="1">
        <v>42446</v>
      </c>
      <c r="K2328" s="1"/>
      <c r="L2328" t="s">
        <v>1282</v>
      </c>
      <c r="M2328" s="2">
        <v>236988</v>
      </c>
      <c r="N2328" t="s">
        <v>100</v>
      </c>
      <c r="O2328" t="b">
        <v>0</v>
      </c>
      <c r="Q2328" t="s">
        <v>1282</v>
      </c>
      <c r="W2328" s="2">
        <v>4739.76</v>
      </c>
      <c r="X2328" s="2">
        <v>236988</v>
      </c>
      <c r="Y2328" s="3">
        <v>0.06</v>
      </c>
      <c r="Z2328" s="2">
        <v>7109.64</v>
      </c>
      <c r="AA2328" s="2">
        <v>7109.64</v>
      </c>
      <c r="AB2328" s="3">
        <v>0.03</v>
      </c>
      <c r="AC2328" s="3">
        <v>0.03</v>
      </c>
      <c r="AD2328" s="2">
        <v>14219.28</v>
      </c>
    </row>
    <row r="2329" spans="1:56" x14ac:dyDescent="0.2">
      <c r="A2329">
        <v>54799337</v>
      </c>
      <c r="B2329" t="s">
        <v>1885</v>
      </c>
      <c r="C2329" t="s">
        <v>67</v>
      </c>
      <c r="D2329" t="s">
        <v>84</v>
      </c>
      <c r="E2329" t="s">
        <v>69</v>
      </c>
      <c r="F2329" s="1">
        <v>42394</v>
      </c>
      <c r="G2329" s="1">
        <v>42429</v>
      </c>
      <c r="I2329" s="1">
        <v>42424</v>
      </c>
      <c r="J2329" s="1">
        <v>42394</v>
      </c>
      <c r="K2329" s="1"/>
      <c r="L2329" t="s">
        <v>1886</v>
      </c>
      <c r="M2329" s="2">
        <v>128302</v>
      </c>
      <c r="N2329" t="s">
        <v>127</v>
      </c>
      <c r="O2329" t="b">
        <v>0</v>
      </c>
      <c r="Q2329" t="s">
        <v>1886</v>
      </c>
      <c r="W2329" s="2">
        <v>2566.04</v>
      </c>
      <c r="X2329" s="2">
        <v>128302</v>
      </c>
      <c r="Y2329" s="3">
        <v>0.06</v>
      </c>
      <c r="Z2329" s="2">
        <v>3849.06</v>
      </c>
      <c r="AA2329" s="2">
        <v>3849.06</v>
      </c>
      <c r="AB2329" s="3">
        <v>0.03</v>
      </c>
      <c r="AC2329" s="3">
        <v>0.03</v>
      </c>
      <c r="AD2329" s="2">
        <v>7698.12</v>
      </c>
    </row>
    <row r="2330" spans="1:56" x14ac:dyDescent="0.2">
      <c r="A2330">
        <v>54823841</v>
      </c>
      <c r="B2330" t="s">
        <v>1940</v>
      </c>
      <c r="C2330" t="s">
        <v>67</v>
      </c>
      <c r="D2330" t="s">
        <v>123</v>
      </c>
      <c r="E2330" t="s">
        <v>106</v>
      </c>
      <c r="F2330" s="1">
        <v>42395</v>
      </c>
      <c r="G2330" s="1">
        <v>42772</v>
      </c>
      <c r="I2330" s="1">
        <v>42425</v>
      </c>
      <c r="J2330" s="1">
        <v>42395</v>
      </c>
      <c r="K2330" s="1"/>
      <c r="L2330" t="s">
        <v>1941</v>
      </c>
      <c r="M2330" s="2">
        <v>653827</v>
      </c>
      <c r="N2330" t="s">
        <v>97</v>
      </c>
      <c r="O2330" t="b">
        <v>0</v>
      </c>
      <c r="Q2330" t="s">
        <v>1941</v>
      </c>
      <c r="W2330" s="2">
        <v>13076.54</v>
      </c>
      <c r="X2330" s="2">
        <v>653827</v>
      </c>
      <c r="Y2330" s="3">
        <v>0.06</v>
      </c>
      <c r="Z2330" s="2">
        <v>19614.810000000001</v>
      </c>
      <c r="AA2330" s="2">
        <v>19614.810000000001</v>
      </c>
      <c r="AB2330" s="3">
        <v>0.03</v>
      </c>
      <c r="AC2330" s="3">
        <v>0.03</v>
      </c>
      <c r="AD2330" s="2">
        <v>39229.620000000003</v>
      </c>
    </row>
    <row r="2331" spans="1:56" x14ac:dyDescent="0.2">
      <c r="A2331">
        <v>54831759</v>
      </c>
      <c r="B2331" t="s">
        <v>319</v>
      </c>
      <c r="C2331" t="s">
        <v>67</v>
      </c>
      <c r="D2331" t="s">
        <v>73</v>
      </c>
      <c r="E2331" t="s">
        <v>106</v>
      </c>
      <c r="F2331" s="1">
        <v>42597</v>
      </c>
      <c r="G2331" s="1">
        <v>42922</v>
      </c>
      <c r="I2331" s="1">
        <v>42627</v>
      </c>
      <c r="J2331" s="1">
        <v>42597</v>
      </c>
      <c r="K2331" s="1"/>
      <c r="L2331" t="s">
        <v>2124</v>
      </c>
      <c r="M2331" s="2">
        <v>687129</v>
      </c>
      <c r="N2331" t="s">
        <v>143</v>
      </c>
      <c r="O2331" t="b">
        <v>0</v>
      </c>
      <c r="Q2331" t="s">
        <v>2124</v>
      </c>
      <c r="W2331" s="2">
        <v>13742.58</v>
      </c>
      <c r="X2331" s="2">
        <v>687129</v>
      </c>
      <c r="Y2331" s="3">
        <v>0.06</v>
      </c>
      <c r="Z2331" s="2">
        <v>20613.87</v>
      </c>
      <c r="AA2331" s="2">
        <v>20613.87</v>
      </c>
      <c r="AB2331" s="3">
        <v>0.03</v>
      </c>
      <c r="AC2331" s="3">
        <v>0.03</v>
      </c>
      <c r="AD2331" s="2">
        <v>41227.74</v>
      </c>
    </row>
    <row r="2332" spans="1:56" x14ac:dyDescent="0.2">
      <c r="A2332">
        <v>54800348</v>
      </c>
      <c r="B2332" t="s">
        <v>910</v>
      </c>
      <c r="C2332" t="s">
        <v>94</v>
      </c>
      <c r="D2332" t="s">
        <v>95</v>
      </c>
      <c r="E2332" t="s">
        <v>147</v>
      </c>
      <c r="F2332" s="1">
        <v>42400</v>
      </c>
      <c r="G2332" s="1">
        <v>42971</v>
      </c>
      <c r="I2332" s="1">
        <v>42430</v>
      </c>
      <c r="J2332" s="1">
        <v>42400</v>
      </c>
      <c r="K2332" s="1"/>
      <c r="L2332" t="s">
        <v>2693</v>
      </c>
      <c r="M2332" s="2">
        <v>166642</v>
      </c>
      <c r="N2332" t="s">
        <v>195</v>
      </c>
      <c r="O2332" t="b">
        <v>0</v>
      </c>
      <c r="Q2332" t="s">
        <v>2693</v>
      </c>
      <c r="W2332" s="2">
        <v>3332.84</v>
      </c>
      <c r="X2332" s="2">
        <v>166642</v>
      </c>
      <c r="Y2332" s="3">
        <v>0.06</v>
      </c>
      <c r="Z2332" s="2">
        <v>4999.26</v>
      </c>
      <c r="AA2332" s="2">
        <v>4999.26</v>
      </c>
      <c r="AB2332" s="3">
        <v>0.03</v>
      </c>
      <c r="AC2332" s="3">
        <v>0.03</v>
      </c>
      <c r="AD2332" s="2">
        <v>9998.52</v>
      </c>
    </row>
    <row r="2333" spans="1:56" x14ac:dyDescent="0.2">
      <c r="A2333">
        <v>54818163</v>
      </c>
      <c r="B2333" t="s">
        <v>122</v>
      </c>
      <c r="C2333" t="s">
        <v>67</v>
      </c>
      <c r="D2333" t="s">
        <v>153</v>
      </c>
      <c r="E2333" t="s">
        <v>74</v>
      </c>
      <c r="F2333" s="1">
        <v>42631</v>
      </c>
      <c r="G2333" s="1">
        <v>42857</v>
      </c>
      <c r="I2333" s="1">
        <v>42661</v>
      </c>
      <c r="J2333" s="1">
        <v>42631</v>
      </c>
      <c r="K2333" s="1"/>
      <c r="L2333" t="s">
        <v>4833</v>
      </c>
      <c r="M2333" s="2">
        <v>198861</v>
      </c>
      <c r="N2333" t="s">
        <v>76</v>
      </c>
      <c r="O2333" t="b">
        <v>0</v>
      </c>
      <c r="Q2333" t="s">
        <v>4833</v>
      </c>
      <c r="W2333" s="2">
        <v>3977.22</v>
      </c>
      <c r="X2333" s="2">
        <v>198861</v>
      </c>
      <c r="Y2333" s="3">
        <v>0.06</v>
      </c>
      <c r="Z2333" s="2">
        <v>5965.83</v>
      </c>
      <c r="AA2333" s="2">
        <v>5965.83</v>
      </c>
      <c r="AB2333" s="3">
        <v>0.03</v>
      </c>
      <c r="AC2333" s="3">
        <v>0.03</v>
      </c>
      <c r="AD2333" s="2">
        <v>11931.66</v>
      </c>
    </row>
    <row r="2334" spans="1:56" x14ac:dyDescent="0.2">
      <c r="A2334">
        <v>54786656</v>
      </c>
      <c r="B2334" t="s">
        <v>504</v>
      </c>
      <c r="C2334" t="s">
        <v>67</v>
      </c>
      <c r="D2334" t="s">
        <v>73</v>
      </c>
      <c r="E2334" t="s">
        <v>79</v>
      </c>
      <c r="F2334" s="1">
        <v>42506</v>
      </c>
      <c r="G2334" s="1">
        <v>42568</v>
      </c>
      <c r="I2334" s="1">
        <v>42536</v>
      </c>
      <c r="J2334" s="1">
        <v>42506</v>
      </c>
      <c r="K2334" s="1"/>
      <c r="L2334" t="s">
        <v>5391</v>
      </c>
      <c r="M2334" s="2">
        <v>123084</v>
      </c>
      <c r="N2334" t="s">
        <v>71</v>
      </c>
      <c r="O2334" t="b">
        <v>0</v>
      </c>
      <c r="Q2334" t="s">
        <v>5391</v>
      </c>
      <c r="W2334" s="2">
        <v>2461.6799999999998</v>
      </c>
      <c r="X2334" s="2">
        <v>123084</v>
      </c>
      <c r="Y2334" s="3">
        <v>0.06</v>
      </c>
      <c r="Z2334" s="2">
        <v>3692.52</v>
      </c>
      <c r="AA2334" s="2">
        <v>3692.52</v>
      </c>
      <c r="AB2334" s="3">
        <v>0.03</v>
      </c>
      <c r="AC2334" s="3">
        <v>0.03</v>
      </c>
      <c r="AD2334" s="2">
        <v>7385.04</v>
      </c>
    </row>
    <row r="2335" spans="1:56" x14ac:dyDescent="0.2">
      <c r="A2335">
        <v>54818924</v>
      </c>
      <c r="B2335" t="s">
        <v>450</v>
      </c>
      <c r="C2335" t="s">
        <v>67</v>
      </c>
      <c r="D2335" t="s">
        <v>73</v>
      </c>
      <c r="E2335" t="s">
        <v>69</v>
      </c>
      <c r="F2335" s="1">
        <v>42389</v>
      </c>
      <c r="G2335" s="1">
        <v>42594</v>
      </c>
      <c r="I2335" s="1">
        <v>42419</v>
      </c>
      <c r="J2335" s="1">
        <v>42389</v>
      </c>
      <c r="K2335" s="1"/>
      <c r="L2335" t="s">
        <v>5802</v>
      </c>
      <c r="M2335" s="2">
        <v>449633</v>
      </c>
      <c r="N2335" t="s">
        <v>81</v>
      </c>
      <c r="O2335" t="b">
        <v>0</v>
      </c>
      <c r="Q2335" t="s">
        <v>5802</v>
      </c>
      <c r="W2335" s="2">
        <v>8992.66</v>
      </c>
      <c r="X2335" s="2">
        <v>449633</v>
      </c>
      <c r="Y2335" s="3">
        <v>0.06</v>
      </c>
      <c r="Z2335" s="2">
        <v>13488.99</v>
      </c>
      <c r="AA2335" s="2">
        <v>13488.99</v>
      </c>
      <c r="AB2335" s="3">
        <v>0.03</v>
      </c>
      <c r="AC2335" s="3">
        <v>0.03</v>
      </c>
      <c r="AD2335" s="2">
        <v>26977.98</v>
      </c>
    </row>
    <row r="2336" spans="1:56" x14ac:dyDescent="0.2">
      <c r="A2336">
        <v>54819895</v>
      </c>
      <c r="B2336" t="s">
        <v>1215</v>
      </c>
      <c r="C2336" t="s">
        <v>67</v>
      </c>
      <c r="D2336" t="s">
        <v>73</v>
      </c>
      <c r="E2336" t="s">
        <v>85</v>
      </c>
      <c r="F2336" s="1">
        <v>42399</v>
      </c>
      <c r="G2336" s="1">
        <v>42486</v>
      </c>
      <c r="I2336" s="1">
        <v>42429</v>
      </c>
      <c r="J2336" s="1">
        <v>42399</v>
      </c>
      <c r="K2336" s="1"/>
      <c r="L2336" t="s">
        <v>6609</v>
      </c>
      <c r="M2336" s="2">
        <v>787028</v>
      </c>
      <c r="N2336" t="s">
        <v>125</v>
      </c>
      <c r="O2336" t="b">
        <v>0</v>
      </c>
      <c r="Q2336" t="s">
        <v>6609</v>
      </c>
      <c r="W2336" s="2">
        <v>15740.56</v>
      </c>
      <c r="X2336" s="2">
        <v>787028</v>
      </c>
      <c r="Y2336" s="3">
        <v>0.06</v>
      </c>
      <c r="Z2336" s="2">
        <v>23610.84</v>
      </c>
      <c r="AA2336" s="2">
        <v>23610.84</v>
      </c>
      <c r="AB2336" s="3">
        <v>0.03</v>
      </c>
      <c r="AC2336" s="3">
        <v>0.03</v>
      </c>
      <c r="AD2336" s="2">
        <v>47221.68</v>
      </c>
    </row>
    <row r="2337" spans="1:65" x14ac:dyDescent="0.2">
      <c r="A2337">
        <v>55132422</v>
      </c>
      <c r="B2337" t="s">
        <v>203</v>
      </c>
      <c r="C2337" t="s">
        <v>67</v>
      </c>
      <c r="D2337" t="s">
        <v>73</v>
      </c>
      <c r="E2337" t="s">
        <v>69</v>
      </c>
      <c r="F2337" s="1">
        <f>I2337+360</f>
        <v>42963</v>
      </c>
      <c r="G2337" s="1">
        <v>42659</v>
      </c>
      <c r="I2337" s="1">
        <v>42603</v>
      </c>
      <c r="J2337" s="1">
        <v>42573</v>
      </c>
      <c r="K2337" s="1"/>
      <c r="L2337" t="s">
        <v>626</v>
      </c>
      <c r="M2337" s="2">
        <v>705524</v>
      </c>
      <c r="N2337" t="s">
        <v>130</v>
      </c>
      <c r="O2337" t="b">
        <v>0</v>
      </c>
      <c r="Q2337" t="s">
        <v>626</v>
      </c>
      <c r="W2337" s="2">
        <v>14110.48</v>
      </c>
      <c r="X2337" s="2">
        <v>705524</v>
      </c>
      <c r="Y2337" s="3">
        <v>0.06</v>
      </c>
      <c r="Z2337" s="2">
        <v>21165.72</v>
      </c>
      <c r="AA2337" s="2">
        <v>21165.72</v>
      </c>
      <c r="AB2337" s="3">
        <v>0.03</v>
      </c>
      <c r="AC2337" s="3">
        <v>0.03</v>
      </c>
      <c r="AD2337" s="2">
        <v>42331.44</v>
      </c>
    </row>
    <row r="2338" spans="1:65" x14ac:dyDescent="0.2">
      <c r="A2338">
        <v>55134036</v>
      </c>
      <c r="B2338" t="s">
        <v>984</v>
      </c>
      <c r="C2338" t="s">
        <v>67</v>
      </c>
      <c r="D2338" t="s">
        <v>73</v>
      </c>
      <c r="E2338" t="s">
        <v>85</v>
      </c>
      <c r="F2338" s="1">
        <v>42698</v>
      </c>
      <c r="G2338" s="1">
        <v>42755</v>
      </c>
      <c r="I2338" s="1">
        <v>42728</v>
      </c>
      <c r="J2338" s="1">
        <v>42698</v>
      </c>
      <c r="K2338" s="1"/>
      <c r="L2338" t="s">
        <v>985</v>
      </c>
      <c r="M2338" s="2">
        <v>289473</v>
      </c>
      <c r="N2338" t="s">
        <v>76</v>
      </c>
      <c r="O2338" t="b">
        <v>0</v>
      </c>
      <c r="P2338" t="s">
        <v>986</v>
      </c>
      <c r="Q2338" t="s">
        <v>985</v>
      </c>
      <c r="W2338" s="2">
        <v>5789.46</v>
      </c>
      <c r="X2338" s="2">
        <v>289473</v>
      </c>
      <c r="Y2338" s="3">
        <v>0.06</v>
      </c>
      <c r="Z2338" s="2">
        <v>8684.19</v>
      </c>
      <c r="AA2338" s="2">
        <v>8684.19</v>
      </c>
      <c r="AB2338" s="3">
        <v>0.03</v>
      </c>
      <c r="AC2338" s="3">
        <v>0.03</v>
      </c>
      <c r="AD2338" s="2">
        <v>17368.38</v>
      </c>
    </row>
    <row r="2339" spans="1:65" x14ac:dyDescent="0.2">
      <c r="A2339">
        <v>55144446</v>
      </c>
      <c r="B2339" t="s">
        <v>504</v>
      </c>
      <c r="C2339" t="s">
        <v>67</v>
      </c>
      <c r="D2339" t="s">
        <v>89</v>
      </c>
      <c r="E2339" t="s">
        <v>110</v>
      </c>
      <c r="F2339" s="1">
        <v>42623</v>
      </c>
      <c r="G2339" s="1">
        <v>42694</v>
      </c>
      <c r="I2339" s="1">
        <v>42653</v>
      </c>
      <c r="J2339" s="1">
        <v>42623</v>
      </c>
      <c r="K2339" s="1"/>
      <c r="L2339" t="s">
        <v>2725</v>
      </c>
      <c r="M2339" s="2">
        <v>362136</v>
      </c>
      <c r="N2339" t="s">
        <v>127</v>
      </c>
      <c r="O2339" t="b">
        <v>0</v>
      </c>
      <c r="Q2339" t="s">
        <v>2725</v>
      </c>
      <c r="W2339" s="2">
        <v>7242.72</v>
      </c>
      <c r="X2339" s="2">
        <v>362136</v>
      </c>
      <c r="Y2339" s="3">
        <v>0.06</v>
      </c>
      <c r="Z2339" s="2">
        <v>10864.08</v>
      </c>
      <c r="AA2339" s="2">
        <v>10864.08</v>
      </c>
      <c r="AB2339" s="3">
        <v>0.03</v>
      </c>
      <c r="AC2339" s="3">
        <v>0.03</v>
      </c>
      <c r="AD2339" s="2">
        <v>21728.16</v>
      </c>
    </row>
    <row r="2340" spans="1:65" x14ac:dyDescent="0.2">
      <c r="A2340">
        <v>55151661</v>
      </c>
      <c r="B2340" t="s">
        <v>66</v>
      </c>
      <c r="C2340" t="s">
        <v>67</v>
      </c>
      <c r="D2340" t="s">
        <v>153</v>
      </c>
      <c r="E2340" t="s">
        <v>69</v>
      </c>
      <c r="F2340" s="1">
        <v>42441</v>
      </c>
      <c r="G2340" s="1">
        <v>42653</v>
      </c>
      <c r="I2340" s="1">
        <v>42471</v>
      </c>
      <c r="J2340" s="1">
        <v>42441</v>
      </c>
      <c r="K2340" s="1"/>
      <c r="L2340" t="s">
        <v>3289</v>
      </c>
      <c r="M2340" s="2">
        <v>715830</v>
      </c>
      <c r="N2340" t="s">
        <v>125</v>
      </c>
      <c r="O2340" t="b">
        <v>0</v>
      </c>
      <c r="Q2340" t="s">
        <v>3289</v>
      </c>
      <c r="W2340" s="2">
        <v>14316.6</v>
      </c>
      <c r="X2340" s="2">
        <v>715830</v>
      </c>
      <c r="Y2340" s="3">
        <v>0.06</v>
      </c>
      <c r="Z2340" s="2">
        <v>21474.9</v>
      </c>
      <c r="AA2340" s="2">
        <v>21474.9</v>
      </c>
      <c r="AB2340" s="3">
        <v>0.03</v>
      </c>
      <c r="AC2340" s="3">
        <v>0.03</v>
      </c>
      <c r="AD2340" s="2">
        <v>42949.8</v>
      </c>
    </row>
    <row r="2341" spans="1:65" x14ac:dyDescent="0.2">
      <c r="A2341">
        <v>55153021</v>
      </c>
      <c r="B2341" t="s">
        <v>3985</v>
      </c>
      <c r="C2341" t="s">
        <v>67</v>
      </c>
      <c r="D2341" t="s">
        <v>84</v>
      </c>
      <c r="E2341" t="s">
        <v>79</v>
      </c>
      <c r="F2341" s="1">
        <v>42765</v>
      </c>
      <c r="G2341" s="1">
        <v>42970</v>
      </c>
      <c r="I2341" s="1">
        <v>42795</v>
      </c>
      <c r="J2341" s="1">
        <v>42765</v>
      </c>
      <c r="K2341" s="1"/>
      <c r="L2341" t="s">
        <v>3986</v>
      </c>
      <c r="M2341" s="2">
        <v>842472</v>
      </c>
      <c r="N2341" t="s">
        <v>71</v>
      </c>
      <c r="O2341" t="b">
        <v>0</v>
      </c>
      <c r="Q2341" t="s">
        <v>3986</v>
      </c>
      <c r="W2341" s="2">
        <v>16849.439999999999</v>
      </c>
      <c r="X2341" s="2">
        <v>842472</v>
      </c>
      <c r="Y2341" s="3">
        <v>0.06</v>
      </c>
      <c r="Z2341" s="2">
        <v>25274.16</v>
      </c>
      <c r="AA2341" s="2">
        <v>25274.16</v>
      </c>
      <c r="AB2341" s="3">
        <v>0.03</v>
      </c>
      <c r="AC2341" s="3">
        <v>0.03</v>
      </c>
      <c r="AD2341" s="2">
        <v>50548.32</v>
      </c>
    </row>
    <row r="2342" spans="1:65" x14ac:dyDescent="0.2">
      <c r="A2342">
        <v>55129212</v>
      </c>
      <c r="B2342" t="s">
        <v>5036</v>
      </c>
      <c r="C2342" t="s">
        <v>94</v>
      </c>
      <c r="D2342" t="s">
        <v>95</v>
      </c>
      <c r="E2342" t="s">
        <v>85</v>
      </c>
      <c r="F2342" s="1">
        <v>42400</v>
      </c>
      <c r="G2342" s="1">
        <v>42721</v>
      </c>
      <c r="I2342" s="1">
        <v>42430</v>
      </c>
      <c r="J2342" s="1">
        <v>42400</v>
      </c>
      <c r="K2342" s="1"/>
      <c r="L2342" t="s">
        <v>5037</v>
      </c>
      <c r="M2342" s="2">
        <v>483700</v>
      </c>
      <c r="N2342" t="s">
        <v>127</v>
      </c>
      <c r="O2342" t="b">
        <v>0</v>
      </c>
      <c r="Q2342" t="s">
        <v>5037</v>
      </c>
      <c r="W2342" s="2">
        <v>9674</v>
      </c>
      <c r="X2342" s="2">
        <v>483700</v>
      </c>
      <c r="Y2342" s="3">
        <v>0.06</v>
      </c>
      <c r="Z2342" s="2">
        <v>14511</v>
      </c>
      <c r="AA2342" s="2">
        <v>14511</v>
      </c>
      <c r="AB2342" s="3">
        <v>0.03</v>
      </c>
      <c r="AC2342" s="3">
        <v>0.03</v>
      </c>
      <c r="AD2342" s="2">
        <v>29022</v>
      </c>
    </row>
    <row r="2343" spans="1:65" x14ac:dyDescent="0.2">
      <c r="A2343">
        <v>55129226</v>
      </c>
      <c r="B2343" t="s">
        <v>5145</v>
      </c>
      <c r="C2343" t="s">
        <v>67</v>
      </c>
      <c r="D2343" t="s">
        <v>73</v>
      </c>
      <c r="E2343" t="s">
        <v>79</v>
      </c>
      <c r="F2343" s="1">
        <v>42415</v>
      </c>
      <c r="G2343" s="1">
        <v>42828</v>
      </c>
      <c r="I2343" s="1">
        <v>42445</v>
      </c>
      <c r="J2343" s="1">
        <v>42415</v>
      </c>
      <c r="K2343" s="1"/>
      <c r="L2343" t="s">
        <v>5146</v>
      </c>
      <c r="M2343" s="2">
        <v>149641</v>
      </c>
      <c r="N2343" t="s">
        <v>76</v>
      </c>
      <c r="O2343" t="b">
        <v>0</v>
      </c>
      <c r="Q2343" t="s">
        <v>5146</v>
      </c>
      <c r="W2343" s="2">
        <v>2992.82</v>
      </c>
      <c r="X2343" s="2">
        <v>149641</v>
      </c>
      <c r="Y2343" s="3">
        <v>0.06</v>
      </c>
      <c r="Z2343" s="2">
        <v>4489.2299999999996</v>
      </c>
      <c r="AA2343" s="2">
        <v>4489.2299999999996</v>
      </c>
      <c r="AB2343" s="3">
        <v>0.03</v>
      </c>
      <c r="AC2343" s="3">
        <v>0.03</v>
      </c>
      <c r="AD2343" s="2">
        <v>8978.4599999999991</v>
      </c>
    </row>
    <row r="2344" spans="1:65" x14ac:dyDescent="0.2">
      <c r="A2344">
        <v>55130896</v>
      </c>
      <c r="B2344" t="s">
        <v>203</v>
      </c>
      <c r="C2344" t="s">
        <v>67</v>
      </c>
      <c r="D2344" t="s">
        <v>68</v>
      </c>
      <c r="E2344" t="s">
        <v>85</v>
      </c>
      <c r="F2344" s="1">
        <v>42445</v>
      </c>
      <c r="G2344" s="1">
        <v>42478</v>
      </c>
      <c r="I2344" s="1">
        <v>42475</v>
      </c>
      <c r="J2344" s="1">
        <v>42445</v>
      </c>
      <c r="K2344" s="1"/>
      <c r="L2344" t="s">
        <v>5270</v>
      </c>
      <c r="M2344" s="2">
        <v>650809</v>
      </c>
      <c r="N2344" t="s">
        <v>76</v>
      </c>
      <c r="O2344" t="b">
        <v>0</v>
      </c>
      <c r="Q2344" t="s">
        <v>5270</v>
      </c>
      <c r="W2344" s="2">
        <v>13016.18</v>
      </c>
      <c r="X2344" s="2">
        <v>650809</v>
      </c>
      <c r="Y2344" s="3">
        <v>0.06</v>
      </c>
      <c r="Z2344" s="2">
        <v>19524.27</v>
      </c>
      <c r="AA2344" s="2">
        <v>19524.27</v>
      </c>
      <c r="AB2344" s="3">
        <v>0.03</v>
      </c>
      <c r="AC2344" s="3">
        <v>0.03</v>
      </c>
      <c r="AD2344" s="2">
        <v>39048.54</v>
      </c>
    </row>
    <row r="2345" spans="1:65" x14ac:dyDescent="0.2">
      <c r="A2345">
        <v>55164195</v>
      </c>
      <c r="B2345" t="s">
        <v>200</v>
      </c>
      <c r="C2345" t="s">
        <v>67</v>
      </c>
      <c r="D2345" t="s">
        <v>78</v>
      </c>
      <c r="E2345" t="s">
        <v>85</v>
      </c>
      <c r="F2345" s="1">
        <v>42794</v>
      </c>
      <c r="G2345" s="1">
        <v>42852</v>
      </c>
      <c r="I2345" s="1">
        <v>42824</v>
      </c>
      <c r="J2345" s="1">
        <v>42794</v>
      </c>
      <c r="K2345" s="1"/>
      <c r="L2345" t="s">
        <v>6419</v>
      </c>
      <c r="M2345" s="2">
        <v>552786</v>
      </c>
      <c r="N2345" t="s">
        <v>100</v>
      </c>
      <c r="O2345" t="b">
        <v>0</v>
      </c>
      <c r="Q2345" t="s">
        <v>6419</v>
      </c>
      <c r="W2345" s="2">
        <v>11055.72</v>
      </c>
      <c r="X2345" s="2">
        <v>552786</v>
      </c>
      <c r="Y2345" s="3">
        <v>0.06</v>
      </c>
      <c r="Z2345" s="2">
        <v>16583.580000000002</v>
      </c>
      <c r="AA2345" s="2">
        <v>16583.580000000002</v>
      </c>
      <c r="AB2345" s="3">
        <v>0.03</v>
      </c>
      <c r="AC2345" s="3">
        <v>0.03</v>
      </c>
      <c r="AD2345" s="2">
        <v>33167.160000000003</v>
      </c>
    </row>
    <row r="2346" spans="1:65" x14ac:dyDescent="0.2">
      <c r="A2346">
        <v>55131181</v>
      </c>
      <c r="B2346" t="s">
        <v>285</v>
      </c>
      <c r="C2346" t="s">
        <v>94</v>
      </c>
      <c r="D2346" t="s">
        <v>95</v>
      </c>
      <c r="E2346" t="s">
        <v>85</v>
      </c>
      <c r="F2346" s="1">
        <f>I2346+360</f>
        <v>42971</v>
      </c>
      <c r="G2346" s="1">
        <v>42914</v>
      </c>
      <c r="I2346" s="1">
        <v>42611</v>
      </c>
      <c r="J2346" s="1">
        <v>42581</v>
      </c>
      <c r="K2346" s="1"/>
      <c r="L2346" t="s">
        <v>6591</v>
      </c>
      <c r="M2346" s="2">
        <v>222868</v>
      </c>
      <c r="N2346" t="s">
        <v>143</v>
      </c>
      <c r="O2346" t="b">
        <v>0</v>
      </c>
      <c r="Q2346" t="s">
        <v>6591</v>
      </c>
      <c r="W2346" s="2">
        <v>4457.3599999999997</v>
      </c>
      <c r="X2346" s="2">
        <v>222868</v>
      </c>
      <c r="Y2346" s="3">
        <v>0.06</v>
      </c>
      <c r="Z2346" s="2">
        <v>6686.04</v>
      </c>
      <c r="AA2346" s="2">
        <v>6686.04</v>
      </c>
      <c r="AB2346" s="3">
        <v>0.03</v>
      </c>
      <c r="AC2346" s="3">
        <v>0.03</v>
      </c>
      <c r="AD2346" s="2">
        <v>13372.08</v>
      </c>
    </row>
    <row r="2347" spans="1:65" x14ac:dyDescent="0.2">
      <c r="A2347">
        <v>55238969</v>
      </c>
      <c r="B2347" t="s">
        <v>164</v>
      </c>
      <c r="C2347" t="s">
        <v>67</v>
      </c>
      <c r="D2347" t="s">
        <v>68</v>
      </c>
      <c r="E2347" t="s">
        <v>106</v>
      </c>
      <c r="F2347" s="1">
        <v>42606</v>
      </c>
      <c r="G2347" s="1">
        <v>42922</v>
      </c>
      <c r="I2347" s="1">
        <v>42636</v>
      </c>
      <c r="J2347" s="1">
        <v>42606</v>
      </c>
      <c r="K2347" s="1"/>
      <c r="L2347" t="s">
        <v>655</v>
      </c>
      <c r="M2347" s="2">
        <v>759490</v>
      </c>
      <c r="N2347" t="s">
        <v>138</v>
      </c>
      <c r="O2347" t="b">
        <v>0</v>
      </c>
      <c r="Q2347" t="s">
        <v>655</v>
      </c>
      <c r="W2347" s="2">
        <v>15189.8</v>
      </c>
      <c r="X2347" s="2">
        <v>759490</v>
      </c>
      <c r="Y2347" s="3">
        <v>0.06</v>
      </c>
      <c r="Z2347" s="2">
        <v>22784.7</v>
      </c>
      <c r="AA2347" s="2">
        <v>22784.7</v>
      </c>
      <c r="AB2347" s="3">
        <v>0.03</v>
      </c>
      <c r="AC2347" s="3">
        <v>0.03</v>
      </c>
      <c r="AD2347" s="2">
        <v>45569.4</v>
      </c>
    </row>
    <row r="2348" spans="1:65" x14ac:dyDescent="0.2">
      <c r="A2348">
        <v>55214172</v>
      </c>
      <c r="B2348" t="s">
        <v>757</v>
      </c>
      <c r="C2348" t="s">
        <v>67</v>
      </c>
      <c r="D2348" t="s">
        <v>73</v>
      </c>
      <c r="E2348" t="s">
        <v>74</v>
      </c>
      <c r="F2348" s="1">
        <v>42375</v>
      </c>
      <c r="G2348" s="1">
        <v>42444</v>
      </c>
      <c r="I2348" s="1">
        <v>42405</v>
      </c>
      <c r="J2348" s="1">
        <v>42375</v>
      </c>
      <c r="K2348" s="1"/>
      <c r="L2348" t="s">
        <v>758</v>
      </c>
      <c r="M2348" s="2">
        <v>743712</v>
      </c>
      <c r="N2348" t="s">
        <v>87</v>
      </c>
      <c r="O2348" t="b">
        <v>0</v>
      </c>
      <c r="Q2348" t="s">
        <v>758</v>
      </c>
      <c r="W2348" s="2">
        <v>14874.24</v>
      </c>
      <c r="X2348" s="2">
        <v>743712</v>
      </c>
      <c r="Y2348" s="3">
        <v>0.06</v>
      </c>
      <c r="Z2348" s="2">
        <v>22311.360000000001</v>
      </c>
      <c r="AA2348" s="2">
        <v>22311.360000000001</v>
      </c>
      <c r="AB2348" s="3">
        <v>0.03</v>
      </c>
      <c r="AC2348" s="3">
        <v>0.03</v>
      </c>
      <c r="AD2348" s="2">
        <v>44622.720000000001</v>
      </c>
      <c r="BC2348" t="s">
        <v>759</v>
      </c>
      <c r="BI2348" t="s">
        <v>760</v>
      </c>
      <c r="BJ2348" t="s">
        <v>759</v>
      </c>
      <c r="BK2348" t="s">
        <v>759</v>
      </c>
      <c r="BM2348">
        <v>11111</v>
      </c>
    </row>
    <row r="2349" spans="1:65" x14ac:dyDescent="0.2">
      <c r="A2349">
        <v>55211462</v>
      </c>
      <c r="B2349" t="s">
        <v>122</v>
      </c>
      <c r="C2349" t="s">
        <v>67</v>
      </c>
      <c r="D2349" t="s">
        <v>153</v>
      </c>
      <c r="E2349" t="s">
        <v>69</v>
      </c>
      <c r="F2349" s="1">
        <v>42465</v>
      </c>
      <c r="G2349" s="1">
        <v>42630</v>
      </c>
      <c r="I2349" s="1">
        <v>42495</v>
      </c>
      <c r="J2349" s="1">
        <v>42465</v>
      </c>
      <c r="K2349" s="1"/>
      <c r="L2349" t="s">
        <v>4909</v>
      </c>
      <c r="M2349" s="2">
        <v>297763</v>
      </c>
      <c r="N2349" t="s">
        <v>81</v>
      </c>
      <c r="O2349" t="b">
        <v>0</v>
      </c>
      <c r="Q2349" t="s">
        <v>4909</v>
      </c>
      <c r="W2349" s="2">
        <v>5955.26</v>
      </c>
      <c r="X2349" s="2">
        <v>297763</v>
      </c>
      <c r="Y2349" s="3">
        <v>0.06</v>
      </c>
      <c r="Z2349" s="2">
        <v>8932.89</v>
      </c>
      <c r="AA2349" s="2">
        <v>8932.89</v>
      </c>
      <c r="AB2349" s="3">
        <v>0.03</v>
      </c>
      <c r="AC2349" s="3">
        <v>0.03</v>
      </c>
      <c r="AD2349" s="2">
        <v>17865.78</v>
      </c>
    </row>
    <row r="2350" spans="1:65" x14ac:dyDescent="0.2">
      <c r="A2350">
        <v>55196747</v>
      </c>
      <c r="B2350" t="s">
        <v>6525</v>
      </c>
      <c r="C2350" t="s">
        <v>67</v>
      </c>
      <c r="D2350" t="s">
        <v>78</v>
      </c>
      <c r="E2350" t="s">
        <v>110</v>
      </c>
      <c r="F2350" s="1">
        <v>42687</v>
      </c>
      <c r="G2350" s="1">
        <v>42781</v>
      </c>
      <c r="I2350" s="1">
        <v>42717</v>
      </c>
      <c r="J2350" s="1">
        <v>42687</v>
      </c>
      <c r="K2350" s="1"/>
      <c r="L2350" t="s">
        <v>6526</v>
      </c>
      <c r="M2350" s="2">
        <v>142382</v>
      </c>
      <c r="N2350" t="s">
        <v>103</v>
      </c>
      <c r="O2350" t="b">
        <v>0</v>
      </c>
      <c r="Q2350" t="s">
        <v>6526</v>
      </c>
      <c r="W2350" s="2">
        <v>2847.64</v>
      </c>
      <c r="X2350" s="2">
        <v>142382</v>
      </c>
      <c r="Y2350" s="3">
        <v>0.06</v>
      </c>
      <c r="Z2350" s="2">
        <v>4271.46</v>
      </c>
      <c r="AA2350" s="2">
        <v>4271.46</v>
      </c>
      <c r="AB2350" s="3">
        <v>0.03</v>
      </c>
      <c r="AC2350" s="3">
        <v>0.03</v>
      </c>
      <c r="AD2350" s="2">
        <v>8542.92</v>
      </c>
    </row>
    <row r="2351" spans="1:65" x14ac:dyDescent="0.2">
      <c r="A2351">
        <v>55333069</v>
      </c>
      <c r="B2351" t="s">
        <v>104</v>
      </c>
      <c r="C2351" t="s">
        <v>67</v>
      </c>
      <c r="D2351" t="s">
        <v>73</v>
      </c>
      <c r="E2351" t="s">
        <v>106</v>
      </c>
      <c r="F2351" s="1">
        <v>42390</v>
      </c>
      <c r="G2351" s="1">
        <v>42498</v>
      </c>
      <c r="I2351" s="1">
        <v>42420</v>
      </c>
      <c r="J2351" s="1">
        <v>42390</v>
      </c>
      <c r="K2351" s="1"/>
      <c r="L2351" t="s">
        <v>4267</v>
      </c>
      <c r="M2351" s="2">
        <v>600029</v>
      </c>
      <c r="N2351" t="s">
        <v>97</v>
      </c>
      <c r="O2351" t="b">
        <v>0</v>
      </c>
      <c r="Q2351" t="s">
        <v>4267</v>
      </c>
      <c r="W2351" s="2">
        <v>12000.58</v>
      </c>
      <c r="X2351" s="2">
        <v>600029</v>
      </c>
      <c r="Y2351" s="3">
        <v>0.06</v>
      </c>
      <c r="Z2351" s="2">
        <v>18000.87</v>
      </c>
      <c r="AA2351" s="2">
        <v>18000.87</v>
      </c>
      <c r="AB2351" s="3">
        <v>0.03</v>
      </c>
      <c r="AC2351" s="3">
        <v>0.03</v>
      </c>
      <c r="AD2351" s="2">
        <v>36001.74</v>
      </c>
    </row>
    <row r="2352" spans="1:65" x14ac:dyDescent="0.2">
      <c r="A2352">
        <v>55344068</v>
      </c>
      <c r="B2352" t="s">
        <v>5305</v>
      </c>
      <c r="C2352" t="s">
        <v>94</v>
      </c>
      <c r="D2352" t="s">
        <v>95</v>
      </c>
      <c r="E2352" t="s">
        <v>69</v>
      </c>
      <c r="F2352" s="1">
        <v>42448</v>
      </c>
      <c r="G2352" s="1">
        <v>42510</v>
      </c>
      <c r="I2352" s="1">
        <v>42478</v>
      </c>
      <c r="J2352" s="1">
        <v>42448</v>
      </c>
      <c r="K2352" s="1"/>
      <c r="L2352" t="s">
        <v>5306</v>
      </c>
      <c r="M2352" s="2">
        <v>521799</v>
      </c>
      <c r="N2352" t="s">
        <v>87</v>
      </c>
      <c r="O2352" t="b">
        <v>0</v>
      </c>
      <c r="Q2352" t="s">
        <v>5306</v>
      </c>
      <c r="W2352" s="2">
        <v>10435.98</v>
      </c>
      <c r="X2352" s="2">
        <v>521799</v>
      </c>
      <c r="Y2352" s="3">
        <v>0.06</v>
      </c>
      <c r="Z2352" s="2">
        <v>15653.97</v>
      </c>
      <c r="AA2352" s="2">
        <v>15653.97</v>
      </c>
      <c r="AB2352" s="3">
        <v>0.03</v>
      </c>
      <c r="AC2352" s="3">
        <v>0.03</v>
      </c>
      <c r="AD2352" s="2">
        <v>31307.94</v>
      </c>
    </row>
    <row r="2353" spans="1:65" x14ac:dyDescent="0.2">
      <c r="A2353">
        <v>55370686</v>
      </c>
      <c r="B2353" t="s">
        <v>312</v>
      </c>
      <c r="C2353" t="s">
        <v>67</v>
      </c>
      <c r="D2353" t="s">
        <v>68</v>
      </c>
      <c r="E2353" t="s">
        <v>69</v>
      </c>
      <c r="F2353" s="1">
        <v>42720</v>
      </c>
      <c r="G2353" s="1">
        <v>42753</v>
      </c>
      <c r="I2353" s="1">
        <v>42750</v>
      </c>
      <c r="J2353" s="1">
        <v>42720</v>
      </c>
      <c r="K2353" s="1"/>
      <c r="L2353" t="s">
        <v>313</v>
      </c>
      <c r="M2353" s="2">
        <v>703723</v>
      </c>
      <c r="N2353" t="s">
        <v>125</v>
      </c>
      <c r="O2353" t="b">
        <v>0</v>
      </c>
      <c r="P2353" t="s">
        <v>314</v>
      </c>
      <c r="Q2353" t="s">
        <v>313</v>
      </c>
      <c r="W2353" s="2">
        <v>14074.46</v>
      </c>
      <c r="X2353" s="2">
        <v>703723</v>
      </c>
      <c r="Y2353" s="3">
        <v>0.06</v>
      </c>
      <c r="Z2353" s="2">
        <v>21111.69</v>
      </c>
      <c r="AA2353" s="2">
        <v>21111.69</v>
      </c>
      <c r="AB2353" s="3">
        <v>0.03</v>
      </c>
      <c r="AC2353" s="3">
        <v>0.03</v>
      </c>
      <c r="AD2353" s="2">
        <v>42223.38</v>
      </c>
      <c r="BD2353" t="s">
        <v>82</v>
      </c>
    </row>
    <row r="2354" spans="1:65" x14ac:dyDescent="0.2">
      <c r="A2354">
        <v>55357797</v>
      </c>
      <c r="B2354" t="s">
        <v>3980</v>
      </c>
      <c r="C2354" t="s">
        <v>94</v>
      </c>
      <c r="D2354" t="s">
        <v>95</v>
      </c>
      <c r="E2354" t="s">
        <v>69</v>
      </c>
      <c r="F2354" s="1">
        <v>42667</v>
      </c>
      <c r="G2354" s="1">
        <v>42825</v>
      </c>
      <c r="I2354" s="1">
        <v>42697</v>
      </c>
      <c r="J2354" s="1">
        <v>42667</v>
      </c>
      <c r="K2354" s="1"/>
      <c r="L2354" t="s">
        <v>3981</v>
      </c>
      <c r="M2354" s="2">
        <v>462275</v>
      </c>
      <c r="N2354" t="s">
        <v>71</v>
      </c>
      <c r="O2354" t="b">
        <v>0</v>
      </c>
      <c r="Q2354" t="s">
        <v>3981</v>
      </c>
      <c r="W2354" s="2">
        <v>9245.5</v>
      </c>
      <c r="X2354" s="2">
        <v>462275</v>
      </c>
      <c r="Y2354" s="3">
        <v>0.06</v>
      </c>
      <c r="Z2354" s="2">
        <v>13868.25</v>
      </c>
      <c r="AA2354" s="2">
        <v>13868.25</v>
      </c>
      <c r="AB2354" s="3">
        <v>0.03</v>
      </c>
      <c r="AC2354" s="3">
        <v>0.03</v>
      </c>
      <c r="AD2354" s="2">
        <v>27736.5</v>
      </c>
      <c r="BC2354" t="s">
        <v>3093</v>
      </c>
      <c r="BD2354" t="s">
        <v>82</v>
      </c>
      <c r="BE2354" t="s">
        <v>3094</v>
      </c>
      <c r="BI2354" t="s">
        <v>526</v>
      </c>
      <c r="BJ2354" t="s">
        <v>3095</v>
      </c>
      <c r="BK2354">
        <v>1000</v>
      </c>
      <c r="BM2354">
        <v>19072</v>
      </c>
    </row>
    <row r="2355" spans="1:65" x14ac:dyDescent="0.2">
      <c r="A2355">
        <v>55506200</v>
      </c>
      <c r="B2355" t="s">
        <v>66</v>
      </c>
      <c r="C2355" t="s">
        <v>67</v>
      </c>
      <c r="D2355" t="s">
        <v>84</v>
      </c>
      <c r="E2355" t="s">
        <v>110</v>
      </c>
      <c r="F2355" s="1">
        <v>42421</v>
      </c>
      <c r="G2355" s="1">
        <v>42586</v>
      </c>
      <c r="I2355" s="1">
        <v>42451</v>
      </c>
      <c r="J2355" s="1">
        <v>42421</v>
      </c>
      <c r="K2355" s="1"/>
      <c r="L2355" t="s">
        <v>4861</v>
      </c>
      <c r="M2355" s="2">
        <v>624262</v>
      </c>
      <c r="N2355" t="s">
        <v>195</v>
      </c>
      <c r="O2355" t="b">
        <v>0</v>
      </c>
      <c r="Q2355" t="s">
        <v>4861</v>
      </c>
      <c r="W2355" s="2">
        <v>12485.24</v>
      </c>
      <c r="X2355" s="2">
        <v>624262</v>
      </c>
      <c r="Y2355" s="3">
        <v>0.06</v>
      </c>
      <c r="Z2355" s="2">
        <v>18727.86</v>
      </c>
      <c r="AA2355" s="2">
        <v>18727.86</v>
      </c>
      <c r="AB2355" s="3">
        <v>0.03</v>
      </c>
      <c r="AC2355" s="3">
        <v>0.03</v>
      </c>
      <c r="AD2355" s="2">
        <v>37455.72</v>
      </c>
    </row>
    <row r="2356" spans="1:65" x14ac:dyDescent="0.2">
      <c r="A2356">
        <v>55569242</v>
      </c>
      <c r="B2356" t="s">
        <v>1763</v>
      </c>
      <c r="C2356" t="s">
        <v>67</v>
      </c>
      <c r="D2356" t="s">
        <v>89</v>
      </c>
      <c r="E2356" t="s">
        <v>110</v>
      </c>
      <c r="F2356" s="1">
        <v>42390</v>
      </c>
      <c r="G2356" s="1">
        <v>42923</v>
      </c>
      <c r="I2356" s="1">
        <v>42420</v>
      </c>
      <c r="J2356" s="1">
        <v>42390</v>
      </c>
      <c r="K2356" s="1"/>
      <c r="L2356" t="s">
        <v>1764</v>
      </c>
      <c r="M2356" s="2">
        <v>799874</v>
      </c>
      <c r="N2356" t="s">
        <v>125</v>
      </c>
      <c r="O2356" t="b">
        <v>0</v>
      </c>
      <c r="Q2356" t="s">
        <v>1764</v>
      </c>
      <c r="W2356" s="2">
        <v>15997.48</v>
      </c>
      <c r="X2356" s="2">
        <v>799874</v>
      </c>
      <c r="Y2356" s="3">
        <v>0.06</v>
      </c>
      <c r="Z2356" s="2">
        <v>23996.22</v>
      </c>
      <c r="AA2356" s="2">
        <v>23996.22</v>
      </c>
      <c r="AB2356" s="3">
        <v>0.03</v>
      </c>
      <c r="AC2356" s="3">
        <v>0.03</v>
      </c>
      <c r="AD2356" s="2">
        <v>47992.44</v>
      </c>
    </row>
    <row r="2357" spans="1:65" x14ac:dyDescent="0.2">
      <c r="A2357">
        <v>56116406</v>
      </c>
      <c r="B2357" t="s">
        <v>1731</v>
      </c>
      <c r="C2357" t="s">
        <v>94</v>
      </c>
      <c r="D2357" t="s">
        <v>95</v>
      </c>
      <c r="E2357" t="s">
        <v>74</v>
      </c>
      <c r="F2357" s="1">
        <v>42383</v>
      </c>
      <c r="G2357" s="1">
        <v>42446</v>
      </c>
      <c r="I2357" s="1">
        <v>42413</v>
      </c>
      <c r="J2357" s="1">
        <v>42383</v>
      </c>
      <c r="K2357" s="1"/>
      <c r="L2357" t="s">
        <v>1732</v>
      </c>
      <c r="M2357" s="2">
        <v>802580</v>
      </c>
      <c r="N2357" t="s">
        <v>155</v>
      </c>
      <c r="O2357" t="b">
        <v>0</v>
      </c>
      <c r="Q2357" t="s">
        <v>1732</v>
      </c>
      <c r="W2357" s="2">
        <v>16051.6</v>
      </c>
      <c r="X2357" s="2">
        <v>802580</v>
      </c>
      <c r="Y2357" s="3">
        <v>0.06</v>
      </c>
      <c r="Z2357" s="2">
        <v>24077.4</v>
      </c>
      <c r="AA2357" s="2">
        <v>24077.4</v>
      </c>
      <c r="AB2357" s="3">
        <v>0.03</v>
      </c>
      <c r="AC2357" s="3">
        <v>0.03</v>
      </c>
      <c r="AD2357" s="2">
        <v>48154.8</v>
      </c>
    </row>
    <row r="2358" spans="1:65" x14ac:dyDescent="0.2">
      <c r="A2358">
        <v>56562486</v>
      </c>
      <c r="B2358" t="s">
        <v>366</v>
      </c>
      <c r="C2358" t="s">
        <v>67</v>
      </c>
      <c r="D2358" t="s">
        <v>89</v>
      </c>
      <c r="E2358" t="s">
        <v>69</v>
      </c>
      <c r="F2358" s="1">
        <v>42401</v>
      </c>
      <c r="G2358" s="1">
        <v>42772</v>
      </c>
      <c r="I2358" s="1">
        <v>42431</v>
      </c>
      <c r="J2358" s="1">
        <v>42401</v>
      </c>
      <c r="K2358" s="1"/>
      <c r="L2358" t="s">
        <v>3527</v>
      </c>
      <c r="M2358" s="2">
        <v>645559</v>
      </c>
      <c r="N2358" t="s">
        <v>103</v>
      </c>
      <c r="O2358" t="b">
        <v>0</v>
      </c>
      <c r="P2358" t="s">
        <v>3528</v>
      </c>
      <c r="Q2358" t="s">
        <v>3527</v>
      </c>
      <c r="W2358" s="2">
        <v>12911.18</v>
      </c>
      <c r="X2358" s="2">
        <v>645559</v>
      </c>
      <c r="Y2358" s="3">
        <v>0.06</v>
      </c>
      <c r="Z2358" s="2">
        <v>19366.77</v>
      </c>
      <c r="AA2358" s="2">
        <v>19366.77</v>
      </c>
      <c r="AB2358" s="3">
        <v>0.03</v>
      </c>
      <c r="AC2358" s="3">
        <v>0.03</v>
      </c>
      <c r="AD2358" s="2">
        <v>38733.54</v>
      </c>
    </row>
    <row r="2359" spans="1:65" x14ac:dyDescent="0.2">
      <c r="A2359">
        <v>56842472</v>
      </c>
      <c r="B2359" t="s">
        <v>5886</v>
      </c>
      <c r="C2359" t="s">
        <v>67</v>
      </c>
      <c r="D2359" t="s">
        <v>84</v>
      </c>
      <c r="E2359" t="s">
        <v>79</v>
      </c>
      <c r="F2359" s="1">
        <v>42823</v>
      </c>
      <c r="G2359" s="1">
        <v>43005</v>
      </c>
      <c r="I2359" s="1">
        <v>42853</v>
      </c>
      <c r="J2359" s="1">
        <v>42823</v>
      </c>
      <c r="K2359" s="1"/>
      <c r="L2359" t="s">
        <v>5887</v>
      </c>
      <c r="M2359" s="2">
        <v>299951</v>
      </c>
      <c r="N2359" t="s">
        <v>125</v>
      </c>
      <c r="O2359" t="b">
        <v>0</v>
      </c>
      <c r="Q2359" t="s">
        <v>5887</v>
      </c>
      <c r="W2359" s="2">
        <v>5999.02</v>
      </c>
      <c r="X2359" s="2">
        <v>299951</v>
      </c>
      <c r="Y2359" s="3">
        <v>0.06</v>
      </c>
      <c r="Z2359" s="2">
        <v>8998.5300000000007</v>
      </c>
      <c r="AA2359" s="2">
        <v>8998.5300000000007</v>
      </c>
      <c r="AB2359" s="3">
        <v>0.03</v>
      </c>
      <c r="AC2359" s="3">
        <v>0.03</v>
      </c>
      <c r="AD2359" s="2">
        <v>17997.060000000001</v>
      </c>
      <c r="BC2359" t="s">
        <v>5888</v>
      </c>
      <c r="BD2359" t="s">
        <v>82</v>
      </c>
      <c r="BE2359" t="s">
        <v>5889</v>
      </c>
      <c r="BI2359" t="s">
        <v>396</v>
      </c>
      <c r="BJ2359" t="s">
        <v>5890</v>
      </c>
      <c r="BK2359">
        <v>675</v>
      </c>
      <c r="BM2359">
        <v>34747</v>
      </c>
    </row>
    <row r="2360" spans="1:65" x14ac:dyDescent="0.2">
      <c r="A2360">
        <v>54175911</v>
      </c>
      <c r="B2360" t="s">
        <v>2519</v>
      </c>
      <c r="C2360" t="s">
        <v>94</v>
      </c>
      <c r="D2360" t="s">
        <v>95</v>
      </c>
      <c r="E2360" t="s">
        <v>147</v>
      </c>
      <c r="F2360" s="1">
        <v>42388</v>
      </c>
      <c r="G2360" s="1">
        <v>42420</v>
      </c>
      <c r="I2360" s="1">
        <v>42418</v>
      </c>
      <c r="J2360" s="1">
        <v>42388</v>
      </c>
      <c r="K2360" s="1"/>
      <c r="L2360" t="s">
        <v>2520</v>
      </c>
      <c r="M2360" s="2">
        <v>449616</v>
      </c>
      <c r="N2360" t="s">
        <v>138</v>
      </c>
      <c r="O2360" t="b">
        <v>0</v>
      </c>
      <c r="Q2360" t="s">
        <v>2520</v>
      </c>
      <c r="W2360" s="2">
        <v>8992.32</v>
      </c>
      <c r="X2360" s="2">
        <v>449616</v>
      </c>
      <c r="Y2360" s="3">
        <v>0.06</v>
      </c>
      <c r="Z2360" s="2">
        <v>13488.48</v>
      </c>
      <c r="AA2360" s="2">
        <v>13488.48</v>
      </c>
      <c r="AB2360" s="3">
        <v>0.03</v>
      </c>
      <c r="AC2360" s="3">
        <v>0.03</v>
      </c>
      <c r="AD2360" s="2">
        <v>26976.959999999999</v>
      </c>
    </row>
    <row r="2361" spans="1:65" x14ac:dyDescent="0.2">
      <c r="A2361">
        <v>54180863</v>
      </c>
      <c r="B2361" t="s">
        <v>3243</v>
      </c>
      <c r="C2361" t="s">
        <v>67</v>
      </c>
      <c r="D2361" t="s">
        <v>153</v>
      </c>
      <c r="E2361" t="s">
        <v>79</v>
      </c>
      <c r="F2361" s="1">
        <v>42373</v>
      </c>
      <c r="G2361" s="1">
        <v>42450</v>
      </c>
      <c r="I2361" s="1">
        <v>42403</v>
      </c>
      <c r="J2361" s="1">
        <v>42373</v>
      </c>
      <c r="K2361" s="1"/>
      <c r="L2361" t="s">
        <v>5343</v>
      </c>
      <c r="M2361" s="2">
        <v>633564</v>
      </c>
      <c r="N2361" t="s">
        <v>155</v>
      </c>
      <c r="O2361" t="b">
        <v>0</v>
      </c>
      <c r="Q2361" t="s">
        <v>5343</v>
      </c>
      <c r="W2361" s="2">
        <v>12671.28</v>
      </c>
      <c r="X2361" s="2">
        <v>633564</v>
      </c>
      <c r="Y2361" s="3">
        <v>0.06</v>
      </c>
      <c r="Z2361" s="2">
        <v>19006.919999999998</v>
      </c>
      <c r="AA2361" s="2">
        <v>19006.919999999998</v>
      </c>
      <c r="AB2361" s="3">
        <v>0.03</v>
      </c>
      <c r="AC2361" s="3">
        <v>0.03</v>
      </c>
      <c r="AD2361" s="2">
        <v>38013.839999999997</v>
      </c>
    </row>
    <row r="2362" spans="1:65" x14ac:dyDescent="0.2">
      <c r="A2362">
        <v>54252902</v>
      </c>
      <c r="B2362" t="s">
        <v>83</v>
      </c>
      <c r="C2362" t="s">
        <v>67</v>
      </c>
      <c r="D2362" t="s">
        <v>73</v>
      </c>
      <c r="E2362" t="s">
        <v>85</v>
      </c>
      <c r="F2362" s="1">
        <v>42401</v>
      </c>
      <c r="G2362" s="1">
        <v>42471</v>
      </c>
      <c r="I2362" s="1">
        <v>42431</v>
      </c>
      <c r="J2362" s="1">
        <v>42401</v>
      </c>
      <c r="K2362" s="1"/>
      <c r="L2362" t="s">
        <v>4869</v>
      </c>
      <c r="M2362" s="2">
        <v>469522</v>
      </c>
      <c r="N2362" t="s">
        <v>71</v>
      </c>
      <c r="O2362" t="b">
        <v>0</v>
      </c>
      <c r="Q2362" t="s">
        <v>4869</v>
      </c>
      <c r="W2362" s="2">
        <v>9390.44</v>
      </c>
      <c r="X2362" s="2">
        <v>469522</v>
      </c>
      <c r="Y2362" s="3">
        <v>0.06</v>
      </c>
      <c r="Z2362" s="2">
        <v>14085.66</v>
      </c>
      <c r="AA2362" s="2">
        <v>14085.66</v>
      </c>
      <c r="AB2362" s="3">
        <v>0.03</v>
      </c>
      <c r="AC2362" s="3">
        <v>0.03</v>
      </c>
      <c r="AD2362" s="2">
        <v>28171.32</v>
      </c>
    </row>
    <row r="2363" spans="1:65" x14ac:dyDescent="0.2">
      <c r="A2363">
        <v>54592836</v>
      </c>
      <c r="B2363" t="s">
        <v>1370</v>
      </c>
      <c r="C2363" t="s">
        <v>94</v>
      </c>
      <c r="D2363" t="s">
        <v>95</v>
      </c>
      <c r="E2363" t="s">
        <v>69</v>
      </c>
      <c r="F2363" s="1">
        <v>42372</v>
      </c>
      <c r="G2363" s="1">
        <v>42581</v>
      </c>
      <c r="I2363" s="1">
        <v>42402</v>
      </c>
      <c r="J2363" s="1">
        <v>42372</v>
      </c>
      <c r="K2363" s="1"/>
      <c r="L2363" t="s">
        <v>1371</v>
      </c>
      <c r="M2363" s="2">
        <v>161348</v>
      </c>
      <c r="N2363" t="s">
        <v>193</v>
      </c>
      <c r="O2363" t="b">
        <v>0</v>
      </c>
      <c r="P2363" t="s">
        <v>223</v>
      </c>
      <c r="Q2363" t="s">
        <v>1371</v>
      </c>
      <c r="W2363" s="2">
        <v>3226.96</v>
      </c>
      <c r="X2363" s="2">
        <v>161348</v>
      </c>
      <c r="Y2363" s="3">
        <v>0.06</v>
      </c>
      <c r="Z2363" s="2">
        <v>4840.4399999999996</v>
      </c>
      <c r="AA2363" s="2">
        <v>4840.4399999999996</v>
      </c>
      <c r="AB2363" s="3">
        <v>0.03</v>
      </c>
      <c r="AC2363" s="3">
        <v>0.03</v>
      </c>
      <c r="AD2363" s="2">
        <v>9680.8799999999992</v>
      </c>
    </row>
    <row r="2364" spans="1:65" x14ac:dyDescent="0.2">
      <c r="A2364">
        <v>54544743</v>
      </c>
      <c r="B2364" t="s">
        <v>88</v>
      </c>
      <c r="C2364" t="s">
        <v>105</v>
      </c>
      <c r="D2364" t="s">
        <v>84</v>
      </c>
      <c r="E2364" t="s">
        <v>74</v>
      </c>
      <c r="F2364" s="1">
        <v>42400</v>
      </c>
      <c r="G2364" s="1">
        <v>42447</v>
      </c>
      <c r="I2364" s="1">
        <v>42430</v>
      </c>
      <c r="J2364" s="1">
        <v>42400</v>
      </c>
      <c r="K2364" s="1"/>
      <c r="L2364" t="s">
        <v>2237</v>
      </c>
      <c r="M2364" s="2">
        <v>451607</v>
      </c>
      <c r="N2364" t="s">
        <v>71</v>
      </c>
      <c r="O2364" t="b">
        <v>0</v>
      </c>
      <c r="Q2364" t="s">
        <v>2237</v>
      </c>
      <c r="W2364" s="2">
        <v>9032.14</v>
      </c>
      <c r="X2364" s="2">
        <v>451607</v>
      </c>
      <c r="Y2364" s="3">
        <v>0.06</v>
      </c>
      <c r="Z2364" s="2">
        <v>13548.21</v>
      </c>
      <c r="AA2364" s="2">
        <v>13548.21</v>
      </c>
      <c r="AB2364" s="3">
        <v>0.03</v>
      </c>
      <c r="AC2364" s="3">
        <v>0.03</v>
      </c>
      <c r="AD2364" s="2">
        <v>27096.42</v>
      </c>
    </row>
    <row r="2365" spans="1:65" x14ac:dyDescent="0.2">
      <c r="A2365">
        <v>54648652</v>
      </c>
      <c r="B2365" t="s">
        <v>93</v>
      </c>
      <c r="C2365" t="s">
        <v>67</v>
      </c>
      <c r="D2365" t="s">
        <v>153</v>
      </c>
      <c r="E2365" t="s">
        <v>74</v>
      </c>
      <c r="F2365" s="1">
        <v>42534</v>
      </c>
      <c r="G2365" s="1">
        <v>42645</v>
      </c>
      <c r="I2365" s="1">
        <v>42564</v>
      </c>
      <c r="J2365" s="1">
        <v>42534</v>
      </c>
      <c r="K2365" s="1"/>
      <c r="L2365" t="s">
        <v>5982</v>
      </c>
      <c r="M2365" s="2">
        <v>215339</v>
      </c>
      <c r="N2365" t="s">
        <v>81</v>
      </c>
      <c r="O2365" t="b">
        <v>0</v>
      </c>
      <c r="Q2365" t="s">
        <v>5982</v>
      </c>
      <c r="W2365" s="2">
        <v>4306.78</v>
      </c>
      <c r="X2365" s="2">
        <v>215339</v>
      </c>
      <c r="Y2365" s="3">
        <v>0.06</v>
      </c>
      <c r="Z2365" s="2">
        <v>6460.17</v>
      </c>
      <c r="AA2365" s="2">
        <v>6460.17</v>
      </c>
      <c r="AB2365" s="3">
        <v>0.03</v>
      </c>
      <c r="AC2365" s="3">
        <v>0.03</v>
      </c>
      <c r="AD2365" s="2">
        <v>12920.34</v>
      </c>
    </row>
    <row r="2366" spans="1:65" x14ac:dyDescent="0.2">
      <c r="A2366">
        <v>54733365</v>
      </c>
      <c r="B2366" t="s">
        <v>2055</v>
      </c>
      <c r="C2366" t="s">
        <v>67</v>
      </c>
      <c r="D2366" t="s">
        <v>89</v>
      </c>
      <c r="E2366" t="s">
        <v>69</v>
      </c>
      <c r="F2366" s="1">
        <v>42488</v>
      </c>
      <c r="G2366" s="1">
        <v>42527</v>
      </c>
      <c r="I2366" s="1">
        <v>42518</v>
      </c>
      <c r="J2366" s="1">
        <v>42488</v>
      </c>
      <c r="K2366" s="1"/>
      <c r="L2366" t="s">
        <v>2056</v>
      </c>
      <c r="M2366" s="2">
        <v>259037</v>
      </c>
      <c r="N2366" t="s">
        <v>71</v>
      </c>
      <c r="O2366" t="b">
        <v>0</v>
      </c>
      <c r="Q2366" t="s">
        <v>2056</v>
      </c>
      <c r="W2366" s="2">
        <v>5180.74</v>
      </c>
      <c r="X2366" s="2">
        <v>259037</v>
      </c>
      <c r="Y2366" s="3">
        <v>0.06</v>
      </c>
      <c r="Z2366" s="2">
        <v>7771.11</v>
      </c>
      <c r="AA2366" s="2">
        <v>7771.11</v>
      </c>
      <c r="AB2366" s="3">
        <v>0.03</v>
      </c>
      <c r="AC2366" s="3">
        <v>0.03</v>
      </c>
      <c r="AD2366" s="2">
        <v>15542.22</v>
      </c>
    </row>
    <row r="2367" spans="1:65" x14ac:dyDescent="0.2">
      <c r="A2367">
        <v>54750304</v>
      </c>
      <c r="B2367" t="s">
        <v>349</v>
      </c>
      <c r="C2367" t="s">
        <v>67</v>
      </c>
      <c r="D2367" t="s">
        <v>73</v>
      </c>
      <c r="E2367" t="s">
        <v>79</v>
      </c>
      <c r="F2367" s="1">
        <v>42546</v>
      </c>
      <c r="G2367" s="1">
        <v>42761</v>
      </c>
      <c r="I2367" s="1">
        <v>42576</v>
      </c>
      <c r="J2367" s="1">
        <v>42546</v>
      </c>
      <c r="K2367" s="1"/>
      <c r="L2367" t="s">
        <v>3225</v>
      </c>
      <c r="M2367" s="2">
        <v>795640</v>
      </c>
      <c r="N2367" t="s">
        <v>100</v>
      </c>
      <c r="O2367" t="b">
        <v>0</v>
      </c>
      <c r="Q2367" t="s">
        <v>3225</v>
      </c>
      <c r="W2367" s="2">
        <v>15912.8</v>
      </c>
      <c r="X2367" s="2">
        <v>795640</v>
      </c>
      <c r="Y2367" s="3">
        <v>0.06</v>
      </c>
      <c r="Z2367" s="2">
        <v>23869.200000000001</v>
      </c>
      <c r="AA2367" s="2">
        <v>23869.200000000001</v>
      </c>
      <c r="AB2367" s="3">
        <v>0.03</v>
      </c>
      <c r="AC2367" s="3">
        <v>0.03</v>
      </c>
      <c r="AD2367" s="2">
        <v>47738.400000000001</v>
      </c>
    </row>
    <row r="2368" spans="1:65" x14ac:dyDescent="0.2">
      <c r="A2368">
        <v>54792570</v>
      </c>
      <c r="B2368" t="s">
        <v>3998</v>
      </c>
      <c r="C2368" t="s">
        <v>67</v>
      </c>
      <c r="D2368" t="s">
        <v>68</v>
      </c>
      <c r="E2368" t="s">
        <v>106</v>
      </c>
      <c r="F2368" s="1">
        <v>42646</v>
      </c>
      <c r="G2368" s="1">
        <v>42676</v>
      </c>
      <c r="I2368" s="1">
        <v>42676</v>
      </c>
      <c r="J2368" s="1">
        <v>42646</v>
      </c>
      <c r="K2368" s="1"/>
      <c r="L2368" t="s">
        <v>3999</v>
      </c>
      <c r="M2368" s="2">
        <v>587479</v>
      </c>
      <c r="N2368" t="s">
        <v>193</v>
      </c>
      <c r="O2368" t="b">
        <v>0</v>
      </c>
      <c r="Q2368" t="s">
        <v>3999</v>
      </c>
      <c r="W2368" s="2">
        <v>11749.58</v>
      </c>
      <c r="X2368" s="2">
        <v>587479</v>
      </c>
      <c r="Y2368" s="3">
        <v>0.06</v>
      </c>
      <c r="Z2368" s="2">
        <v>17624.37</v>
      </c>
      <c r="AA2368" s="2">
        <v>17624.37</v>
      </c>
      <c r="AB2368" s="3">
        <v>0.03</v>
      </c>
      <c r="AC2368" s="3">
        <v>0.03</v>
      </c>
      <c r="AD2368" s="2">
        <v>35248.74</v>
      </c>
    </row>
    <row r="2369" spans="1:65" x14ac:dyDescent="0.2">
      <c r="A2369">
        <v>54793304</v>
      </c>
      <c r="B2369" t="s">
        <v>218</v>
      </c>
      <c r="C2369" t="s">
        <v>67</v>
      </c>
      <c r="D2369" t="s">
        <v>153</v>
      </c>
      <c r="E2369" t="s">
        <v>69</v>
      </c>
      <c r="F2369" s="1">
        <v>42638</v>
      </c>
      <c r="G2369" s="1">
        <v>42733</v>
      </c>
      <c r="I2369" s="1">
        <v>42668</v>
      </c>
      <c r="J2369" s="1">
        <v>42638</v>
      </c>
      <c r="K2369" s="1"/>
      <c r="L2369" t="s">
        <v>5011</v>
      </c>
      <c r="M2369" s="2">
        <v>808214</v>
      </c>
      <c r="N2369" t="s">
        <v>193</v>
      </c>
      <c r="O2369" t="b">
        <v>0</v>
      </c>
      <c r="Q2369" t="s">
        <v>5011</v>
      </c>
      <c r="W2369" s="2">
        <v>16164.28</v>
      </c>
      <c r="X2369" s="2">
        <v>808214</v>
      </c>
      <c r="Y2369" s="3">
        <v>0.06</v>
      </c>
      <c r="Z2369" s="2">
        <v>24246.42</v>
      </c>
      <c r="AA2369" s="2">
        <v>24246.42</v>
      </c>
      <c r="AB2369" s="3">
        <v>0.03</v>
      </c>
      <c r="AC2369" s="3">
        <v>0.03</v>
      </c>
      <c r="AD2369" s="2">
        <v>48492.84</v>
      </c>
    </row>
    <row r="2370" spans="1:65" x14ac:dyDescent="0.2">
      <c r="A2370">
        <v>54850718</v>
      </c>
      <c r="B2370" t="s">
        <v>5163</v>
      </c>
      <c r="C2370" t="s">
        <v>67</v>
      </c>
      <c r="D2370" t="s">
        <v>89</v>
      </c>
      <c r="E2370" t="s">
        <v>69</v>
      </c>
      <c r="F2370" s="1">
        <v>42531</v>
      </c>
      <c r="G2370" s="1">
        <v>42683</v>
      </c>
      <c r="I2370" s="1">
        <v>42561</v>
      </c>
      <c r="J2370" s="1">
        <v>42531</v>
      </c>
      <c r="K2370" s="1"/>
      <c r="L2370" t="s">
        <v>5164</v>
      </c>
      <c r="M2370" s="2">
        <v>162287</v>
      </c>
      <c r="N2370" t="s">
        <v>100</v>
      </c>
      <c r="O2370" t="b">
        <v>0</v>
      </c>
      <c r="Q2370" t="s">
        <v>5164</v>
      </c>
      <c r="W2370" s="2">
        <v>3245.74</v>
      </c>
      <c r="X2370" s="2">
        <v>162287</v>
      </c>
      <c r="Y2370" s="3">
        <v>0.06</v>
      </c>
      <c r="Z2370" s="2">
        <v>4868.6099999999997</v>
      </c>
      <c r="AA2370" s="2">
        <v>4868.6099999999997</v>
      </c>
      <c r="AB2370" s="3">
        <v>0.03</v>
      </c>
      <c r="AC2370" s="3">
        <v>0.03</v>
      </c>
      <c r="AD2370" s="2">
        <v>9737.2199999999993</v>
      </c>
      <c r="BD2370" t="s">
        <v>82</v>
      </c>
    </row>
    <row r="2371" spans="1:65" x14ac:dyDescent="0.2">
      <c r="A2371">
        <v>54855640</v>
      </c>
      <c r="B2371" t="s">
        <v>122</v>
      </c>
      <c r="C2371" t="s">
        <v>67</v>
      </c>
      <c r="D2371" t="s">
        <v>123</v>
      </c>
      <c r="E2371" t="s">
        <v>69</v>
      </c>
      <c r="F2371" s="1">
        <v>42380</v>
      </c>
      <c r="G2371" s="1">
        <v>42585</v>
      </c>
      <c r="I2371" s="1">
        <v>42410</v>
      </c>
      <c r="J2371" s="1">
        <v>42380</v>
      </c>
      <c r="K2371" s="1"/>
      <c r="L2371" t="s">
        <v>1105</v>
      </c>
      <c r="M2371" s="2">
        <v>143276</v>
      </c>
      <c r="N2371" t="s">
        <v>112</v>
      </c>
      <c r="O2371" t="b">
        <v>0</v>
      </c>
      <c r="Q2371" t="s">
        <v>1105</v>
      </c>
      <c r="W2371" s="2">
        <v>2865.52</v>
      </c>
      <c r="X2371" s="2">
        <v>143276</v>
      </c>
      <c r="Y2371" s="3">
        <v>0.06</v>
      </c>
      <c r="Z2371" s="2">
        <v>4298.28</v>
      </c>
      <c r="AA2371" s="2">
        <v>4298.28</v>
      </c>
      <c r="AB2371" s="3">
        <v>0.03</v>
      </c>
      <c r="AC2371" s="3">
        <v>0.03</v>
      </c>
      <c r="AD2371" s="2">
        <v>8596.56</v>
      </c>
      <c r="BD2371" t="s">
        <v>82</v>
      </c>
    </row>
    <row r="2372" spans="1:65" x14ac:dyDescent="0.2">
      <c r="A2372">
        <v>55182129</v>
      </c>
      <c r="B2372" t="s">
        <v>221</v>
      </c>
      <c r="C2372" t="s">
        <v>67</v>
      </c>
      <c r="D2372" t="s">
        <v>84</v>
      </c>
      <c r="E2372" t="s">
        <v>69</v>
      </c>
      <c r="F2372" s="1">
        <v>42435</v>
      </c>
      <c r="G2372" s="1">
        <v>42875</v>
      </c>
      <c r="I2372" s="1">
        <v>42465</v>
      </c>
      <c r="J2372" s="1">
        <v>42435</v>
      </c>
      <c r="K2372" s="1"/>
      <c r="L2372" t="s">
        <v>222</v>
      </c>
      <c r="M2372" s="2">
        <v>599636</v>
      </c>
      <c r="N2372" t="s">
        <v>195</v>
      </c>
      <c r="O2372" t="b">
        <v>0</v>
      </c>
      <c r="P2372" t="s">
        <v>223</v>
      </c>
      <c r="Q2372" t="s">
        <v>222</v>
      </c>
      <c r="W2372" s="2">
        <v>11992.72</v>
      </c>
      <c r="X2372" s="2">
        <v>599636</v>
      </c>
      <c r="Y2372" s="3">
        <v>0.06</v>
      </c>
      <c r="Z2372" s="2">
        <v>17989.080000000002</v>
      </c>
      <c r="AA2372" s="2">
        <v>17989.080000000002</v>
      </c>
      <c r="AB2372" s="3">
        <v>0.03</v>
      </c>
      <c r="AC2372" s="3">
        <v>0.03</v>
      </c>
      <c r="AD2372" s="2">
        <v>35978.160000000003</v>
      </c>
      <c r="BD2372" t="s">
        <v>82</v>
      </c>
    </row>
    <row r="2373" spans="1:65" x14ac:dyDescent="0.2">
      <c r="A2373">
        <v>55165689</v>
      </c>
      <c r="B2373" t="s">
        <v>511</v>
      </c>
      <c r="C2373" t="s">
        <v>94</v>
      </c>
      <c r="D2373" t="s">
        <v>95</v>
      </c>
      <c r="E2373" t="s">
        <v>79</v>
      </c>
      <c r="F2373" s="1">
        <v>42496</v>
      </c>
      <c r="G2373" s="1">
        <v>42547</v>
      </c>
      <c r="I2373" s="1">
        <v>42526</v>
      </c>
      <c r="J2373" s="1">
        <v>42496</v>
      </c>
      <c r="K2373" s="1"/>
      <c r="L2373" t="s">
        <v>512</v>
      </c>
      <c r="M2373" s="2">
        <v>266881</v>
      </c>
      <c r="N2373" t="s">
        <v>71</v>
      </c>
      <c r="O2373" t="b">
        <v>0</v>
      </c>
      <c r="Q2373" t="s">
        <v>512</v>
      </c>
      <c r="W2373" s="2">
        <v>5337.62</v>
      </c>
      <c r="X2373" s="2">
        <v>266881</v>
      </c>
      <c r="Y2373" s="3">
        <v>0.06</v>
      </c>
      <c r="Z2373" s="2">
        <v>8006.43</v>
      </c>
      <c r="AA2373" s="2">
        <v>8006.43</v>
      </c>
      <c r="AB2373" s="3">
        <v>0.03</v>
      </c>
      <c r="AC2373" s="3">
        <v>0.03</v>
      </c>
      <c r="AD2373" s="2">
        <v>16012.86</v>
      </c>
      <c r="BC2373" t="s">
        <v>513</v>
      </c>
      <c r="BD2373" t="s">
        <v>82</v>
      </c>
      <c r="BE2373" t="s">
        <v>514</v>
      </c>
      <c r="BI2373" t="s">
        <v>396</v>
      </c>
      <c r="BJ2373" t="s">
        <v>515</v>
      </c>
      <c r="BK2373">
        <v>405</v>
      </c>
      <c r="BM2373">
        <v>33897</v>
      </c>
    </row>
    <row r="2374" spans="1:65" x14ac:dyDescent="0.2">
      <c r="A2374">
        <v>55133819</v>
      </c>
      <c r="B2374" t="s">
        <v>673</v>
      </c>
      <c r="C2374" t="s">
        <v>67</v>
      </c>
      <c r="D2374" t="s">
        <v>68</v>
      </c>
      <c r="E2374" t="s">
        <v>79</v>
      </c>
      <c r="F2374" s="1">
        <v>42428</v>
      </c>
      <c r="G2374" s="1">
        <v>42501</v>
      </c>
      <c r="I2374" s="1">
        <v>42458</v>
      </c>
      <c r="J2374" s="1">
        <v>42428</v>
      </c>
      <c r="K2374" s="1"/>
      <c r="L2374" t="s">
        <v>1191</v>
      </c>
      <c r="M2374" s="2">
        <v>668619</v>
      </c>
      <c r="N2374" t="s">
        <v>100</v>
      </c>
      <c r="O2374" t="b">
        <v>0</v>
      </c>
      <c r="Q2374" t="s">
        <v>1191</v>
      </c>
      <c r="W2374" s="2">
        <v>13372.38</v>
      </c>
      <c r="X2374" s="2">
        <v>668619</v>
      </c>
      <c r="Y2374" s="3">
        <v>0.06</v>
      </c>
      <c r="Z2374" s="2">
        <v>20058.57</v>
      </c>
      <c r="AA2374" s="2">
        <v>20058.57</v>
      </c>
      <c r="AB2374" s="3">
        <v>0.03</v>
      </c>
      <c r="AC2374" s="3">
        <v>0.03</v>
      </c>
      <c r="AD2374" s="2">
        <v>40117.14</v>
      </c>
    </row>
    <row r="2375" spans="1:65" x14ac:dyDescent="0.2">
      <c r="A2375">
        <v>55133866</v>
      </c>
      <c r="B2375" t="s">
        <v>504</v>
      </c>
      <c r="C2375" t="s">
        <v>67</v>
      </c>
      <c r="D2375" t="s">
        <v>73</v>
      </c>
      <c r="E2375" t="s">
        <v>85</v>
      </c>
      <c r="F2375" s="1">
        <v>42426</v>
      </c>
      <c r="G2375" s="1">
        <v>42688</v>
      </c>
      <c r="I2375" s="1">
        <v>42456</v>
      </c>
      <c r="J2375" s="1">
        <v>42426</v>
      </c>
      <c r="K2375" s="1"/>
      <c r="L2375" t="s">
        <v>1341</v>
      </c>
      <c r="M2375" s="2">
        <v>589758</v>
      </c>
      <c r="N2375" t="s">
        <v>100</v>
      </c>
      <c r="O2375" t="b">
        <v>0</v>
      </c>
      <c r="Q2375" t="s">
        <v>1341</v>
      </c>
      <c r="W2375" s="2">
        <v>11795.16</v>
      </c>
      <c r="X2375" s="2">
        <v>589758</v>
      </c>
      <c r="Y2375" s="3">
        <v>0.06</v>
      </c>
      <c r="Z2375" s="2">
        <v>17692.740000000002</v>
      </c>
      <c r="AA2375" s="2">
        <v>17692.740000000002</v>
      </c>
      <c r="AB2375" s="3">
        <v>0.03</v>
      </c>
      <c r="AC2375" s="3">
        <v>0.03</v>
      </c>
      <c r="AD2375" s="2">
        <v>35385.480000000003</v>
      </c>
    </row>
    <row r="2376" spans="1:65" x14ac:dyDescent="0.2">
      <c r="A2376">
        <v>55159361</v>
      </c>
      <c r="B2376" t="s">
        <v>782</v>
      </c>
      <c r="C2376" t="s">
        <v>94</v>
      </c>
      <c r="D2376" t="s">
        <v>95</v>
      </c>
      <c r="E2376" t="s">
        <v>69</v>
      </c>
      <c r="F2376" s="1">
        <v>42887</v>
      </c>
      <c r="G2376" s="1">
        <v>42945</v>
      </c>
      <c r="I2376" s="1">
        <v>42917</v>
      </c>
      <c r="J2376" s="1">
        <v>42887</v>
      </c>
      <c r="K2376" s="1"/>
      <c r="L2376" t="s">
        <v>1954</v>
      </c>
      <c r="M2376" s="2">
        <v>128045</v>
      </c>
      <c r="N2376" t="s">
        <v>108</v>
      </c>
      <c r="O2376" t="b">
        <v>0</v>
      </c>
      <c r="Q2376" t="s">
        <v>1954</v>
      </c>
      <c r="W2376" s="2">
        <v>2560.9</v>
      </c>
      <c r="X2376" s="2">
        <v>128045</v>
      </c>
      <c r="Y2376" s="3">
        <v>0.06</v>
      </c>
      <c r="Z2376" s="2">
        <v>3841.35</v>
      </c>
      <c r="AA2376" s="2">
        <v>3841.35</v>
      </c>
      <c r="AB2376" s="3">
        <v>0.03</v>
      </c>
      <c r="AC2376" s="3">
        <v>0.03</v>
      </c>
      <c r="AD2376" s="2">
        <v>7682.7</v>
      </c>
    </row>
    <row r="2377" spans="1:65" x14ac:dyDescent="0.2">
      <c r="A2377">
        <v>55183962</v>
      </c>
      <c r="B2377" t="s">
        <v>1967</v>
      </c>
      <c r="C2377" t="s">
        <v>67</v>
      </c>
      <c r="D2377" t="s">
        <v>123</v>
      </c>
      <c r="E2377" t="s">
        <v>85</v>
      </c>
      <c r="F2377" s="1">
        <v>42894</v>
      </c>
      <c r="G2377" s="1">
        <v>42999</v>
      </c>
      <c r="I2377" s="1">
        <v>42924</v>
      </c>
      <c r="J2377" s="1">
        <v>42894</v>
      </c>
      <c r="K2377" s="1"/>
      <c r="L2377" t="s">
        <v>1968</v>
      </c>
      <c r="M2377" s="2">
        <v>843490</v>
      </c>
      <c r="N2377" t="s">
        <v>195</v>
      </c>
      <c r="O2377" t="b">
        <v>0</v>
      </c>
      <c r="Q2377" t="s">
        <v>1968</v>
      </c>
      <c r="W2377" s="2">
        <v>16869.8</v>
      </c>
      <c r="X2377" s="2">
        <v>843490</v>
      </c>
      <c r="Y2377" s="3">
        <v>0.06</v>
      </c>
      <c r="Z2377" s="2">
        <v>25304.7</v>
      </c>
      <c r="AA2377" s="2">
        <v>25304.7</v>
      </c>
      <c r="AB2377" s="3">
        <v>0.03</v>
      </c>
      <c r="AC2377" s="3">
        <v>0.03</v>
      </c>
      <c r="AD2377" s="2">
        <v>50609.4</v>
      </c>
    </row>
    <row r="2378" spans="1:65" x14ac:dyDescent="0.2">
      <c r="A2378">
        <v>55134742</v>
      </c>
      <c r="B2378" t="s">
        <v>504</v>
      </c>
      <c r="C2378" t="s">
        <v>67</v>
      </c>
      <c r="D2378" t="s">
        <v>153</v>
      </c>
      <c r="E2378" t="s">
        <v>85</v>
      </c>
      <c r="F2378" s="1">
        <v>42726</v>
      </c>
      <c r="G2378" s="1">
        <v>42935</v>
      </c>
      <c r="I2378" s="1">
        <v>42756</v>
      </c>
      <c r="J2378" s="1">
        <v>42726</v>
      </c>
      <c r="K2378" s="1"/>
      <c r="L2378" t="s">
        <v>2030</v>
      </c>
      <c r="M2378" s="2">
        <v>532141</v>
      </c>
      <c r="N2378" t="s">
        <v>100</v>
      </c>
      <c r="O2378" t="b">
        <v>0</v>
      </c>
      <c r="Q2378" t="s">
        <v>2030</v>
      </c>
      <c r="W2378" s="2">
        <v>10642.82</v>
      </c>
      <c r="X2378" s="2">
        <v>532141</v>
      </c>
      <c r="Y2378" s="3">
        <v>0.06</v>
      </c>
      <c r="Z2378" s="2">
        <v>15964.23</v>
      </c>
      <c r="AA2378" s="2">
        <v>15964.23</v>
      </c>
      <c r="AB2378" s="3">
        <v>0.03</v>
      </c>
      <c r="AC2378" s="3">
        <v>0.03</v>
      </c>
      <c r="AD2378" s="2">
        <v>31928.46</v>
      </c>
    </row>
    <row r="2379" spans="1:65" x14ac:dyDescent="0.2">
      <c r="A2379">
        <v>55119314</v>
      </c>
      <c r="B2379" t="s">
        <v>88</v>
      </c>
      <c r="C2379" t="s">
        <v>67</v>
      </c>
      <c r="D2379" t="s">
        <v>89</v>
      </c>
      <c r="E2379" t="s">
        <v>85</v>
      </c>
      <c r="F2379" s="1">
        <v>42414</v>
      </c>
      <c r="G2379" s="1">
        <v>42697</v>
      </c>
      <c r="I2379" s="1">
        <v>42444</v>
      </c>
      <c r="J2379" s="1">
        <v>42414</v>
      </c>
      <c r="K2379" s="1"/>
      <c r="L2379" t="s">
        <v>3111</v>
      </c>
      <c r="M2379" s="2">
        <v>214083</v>
      </c>
      <c r="N2379" t="s">
        <v>76</v>
      </c>
      <c r="O2379" t="b">
        <v>0</v>
      </c>
      <c r="P2379" t="s">
        <v>283</v>
      </c>
      <c r="Q2379" t="s">
        <v>3111</v>
      </c>
      <c r="W2379" s="2">
        <v>4281.66</v>
      </c>
      <c r="X2379" s="2">
        <v>214083</v>
      </c>
      <c r="Y2379" s="3">
        <v>0.06</v>
      </c>
      <c r="Z2379" s="2">
        <v>6422.49</v>
      </c>
      <c r="AA2379" s="2">
        <v>6422.49</v>
      </c>
      <c r="AB2379" s="3">
        <v>0.03</v>
      </c>
      <c r="AC2379" s="3">
        <v>0.03</v>
      </c>
      <c r="AD2379" s="2">
        <v>12844.98</v>
      </c>
    </row>
    <row r="2380" spans="1:65" x14ac:dyDescent="0.2">
      <c r="A2380">
        <v>55152015</v>
      </c>
      <c r="B2380" t="s">
        <v>156</v>
      </c>
      <c r="C2380" t="s">
        <v>67</v>
      </c>
      <c r="D2380" t="s">
        <v>73</v>
      </c>
      <c r="E2380" t="s">
        <v>106</v>
      </c>
      <c r="F2380" s="1">
        <v>42433</v>
      </c>
      <c r="G2380" s="1">
        <v>42975</v>
      </c>
      <c r="I2380" s="1">
        <v>42463</v>
      </c>
      <c r="J2380" s="1">
        <v>42433</v>
      </c>
      <c r="K2380" s="1"/>
      <c r="L2380" t="s">
        <v>3139</v>
      </c>
      <c r="M2380" s="2">
        <v>527659</v>
      </c>
      <c r="N2380" t="s">
        <v>103</v>
      </c>
      <c r="O2380" t="b">
        <v>0</v>
      </c>
      <c r="P2380" t="s">
        <v>3140</v>
      </c>
      <c r="Q2380" t="s">
        <v>3139</v>
      </c>
      <c r="W2380" s="2">
        <v>10553.18</v>
      </c>
      <c r="X2380" s="2">
        <v>527659</v>
      </c>
      <c r="Y2380" s="3">
        <v>0.06</v>
      </c>
      <c r="Z2380" s="2">
        <v>15829.77</v>
      </c>
      <c r="AA2380" s="2">
        <v>15829.77</v>
      </c>
      <c r="AB2380" s="3">
        <v>0.03</v>
      </c>
      <c r="AC2380" s="3">
        <v>0.03</v>
      </c>
      <c r="AD2380" s="2">
        <v>31659.54</v>
      </c>
    </row>
    <row r="2381" spans="1:65" x14ac:dyDescent="0.2">
      <c r="A2381">
        <v>55130032</v>
      </c>
      <c r="B2381" t="s">
        <v>203</v>
      </c>
      <c r="C2381" t="s">
        <v>67</v>
      </c>
      <c r="D2381" t="s">
        <v>73</v>
      </c>
      <c r="E2381" t="s">
        <v>79</v>
      </c>
      <c r="F2381" s="1">
        <v>42764</v>
      </c>
      <c r="G2381" s="1">
        <v>42928</v>
      </c>
      <c r="I2381" s="1">
        <v>42794</v>
      </c>
      <c r="J2381" s="1">
        <v>42764</v>
      </c>
      <c r="K2381" s="1"/>
      <c r="L2381" t="s">
        <v>4558</v>
      </c>
      <c r="M2381" s="2">
        <v>570693</v>
      </c>
      <c r="N2381" t="s">
        <v>125</v>
      </c>
      <c r="O2381" t="b">
        <v>0</v>
      </c>
      <c r="Q2381" t="s">
        <v>4558</v>
      </c>
      <c r="W2381" s="2">
        <v>11413.86</v>
      </c>
      <c r="X2381" s="2">
        <v>570693</v>
      </c>
      <c r="Y2381" s="3">
        <v>0.06</v>
      </c>
      <c r="Z2381" s="2">
        <v>17120.79</v>
      </c>
      <c r="AA2381" s="2">
        <v>17120.79</v>
      </c>
      <c r="AB2381" s="3">
        <v>0.03</v>
      </c>
      <c r="AC2381" s="3">
        <v>0.03</v>
      </c>
      <c r="AD2381" s="2">
        <v>34241.58</v>
      </c>
    </row>
    <row r="2382" spans="1:65" x14ac:dyDescent="0.2">
      <c r="A2382">
        <v>55129280</v>
      </c>
      <c r="B2382" t="s">
        <v>5093</v>
      </c>
      <c r="C2382" t="s">
        <v>67</v>
      </c>
      <c r="D2382" t="s">
        <v>153</v>
      </c>
      <c r="E2382" t="s">
        <v>79</v>
      </c>
      <c r="F2382" s="1">
        <v>42453</v>
      </c>
      <c r="G2382" s="1">
        <v>42803</v>
      </c>
      <c r="I2382" s="1">
        <v>42483</v>
      </c>
      <c r="J2382" s="1">
        <v>42453</v>
      </c>
      <c r="K2382" s="1"/>
      <c r="L2382" t="s">
        <v>5094</v>
      </c>
      <c r="M2382" s="2">
        <v>704430</v>
      </c>
      <c r="N2382" t="s">
        <v>127</v>
      </c>
      <c r="O2382" t="b">
        <v>0</v>
      </c>
      <c r="Q2382" t="s">
        <v>5094</v>
      </c>
      <c r="W2382" s="2">
        <v>14088.6</v>
      </c>
      <c r="X2382" s="2">
        <v>704430</v>
      </c>
      <c r="Y2382" s="3">
        <v>0.06</v>
      </c>
      <c r="Z2382" s="2">
        <v>21132.9</v>
      </c>
      <c r="AA2382" s="2">
        <v>21132.9</v>
      </c>
      <c r="AB2382" s="3">
        <v>0.03</v>
      </c>
      <c r="AC2382" s="3">
        <v>0.03</v>
      </c>
      <c r="AD2382" s="2">
        <v>42265.8</v>
      </c>
    </row>
    <row r="2383" spans="1:65" x14ac:dyDescent="0.2">
      <c r="A2383">
        <v>55129271</v>
      </c>
      <c r="B2383" t="s">
        <v>93</v>
      </c>
      <c r="C2383" t="s">
        <v>67</v>
      </c>
      <c r="D2383" t="s">
        <v>84</v>
      </c>
      <c r="E2383" t="s">
        <v>79</v>
      </c>
      <c r="F2383" s="1">
        <v>42484</v>
      </c>
      <c r="G2383" s="1">
        <v>42742</v>
      </c>
      <c r="I2383" s="1">
        <v>42514</v>
      </c>
      <c r="J2383" s="1">
        <v>42484</v>
      </c>
      <c r="K2383" s="1"/>
      <c r="L2383" t="s">
        <v>5198</v>
      </c>
      <c r="M2383" s="2">
        <v>123926</v>
      </c>
      <c r="N2383" t="s">
        <v>195</v>
      </c>
      <c r="O2383" t="b">
        <v>0</v>
      </c>
      <c r="P2383" t="s">
        <v>131</v>
      </c>
      <c r="Q2383" t="s">
        <v>5198</v>
      </c>
      <c r="W2383" s="2">
        <v>2478.52</v>
      </c>
      <c r="X2383" s="2">
        <v>123926</v>
      </c>
      <c r="Y2383" s="3">
        <v>0.06</v>
      </c>
      <c r="Z2383" s="2">
        <v>3717.78</v>
      </c>
      <c r="AA2383" s="2">
        <v>3717.78</v>
      </c>
      <c r="AB2383" s="3">
        <v>0.03</v>
      </c>
      <c r="AC2383" s="3">
        <v>0.03</v>
      </c>
      <c r="AD2383" s="2">
        <v>7435.56</v>
      </c>
    </row>
    <row r="2384" spans="1:65" x14ac:dyDescent="0.2">
      <c r="A2384">
        <v>55130919</v>
      </c>
      <c r="B2384" t="s">
        <v>5283</v>
      </c>
      <c r="C2384" t="s">
        <v>67</v>
      </c>
      <c r="D2384" t="s">
        <v>84</v>
      </c>
      <c r="E2384" t="s">
        <v>69</v>
      </c>
      <c r="F2384" s="1">
        <v>42796</v>
      </c>
      <c r="G2384" s="1">
        <v>42998</v>
      </c>
      <c r="I2384" s="1">
        <v>42826</v>
      </c>
      <c r="J2384" s="1">
        <v>42796</v>
      </c>
      <c r="K2384" s="1"/>
      <c r="L2384" t="s">
        <v>5284</v>
      </c>
      <c r="M2384" s="2">
        <v>378702</v>
      </c>
      <c r="N2384" t="s">
        <v>130</v>
      </c>
      <c r="O2384" t="b">
        <v>0</v>
      </c>
      <c r="Q2384" t="s">
        <v>5284</v>
      </c>
      <c r="W2384" s="2">
        <v>7574.04</v>
      </c>
      <c r="X2384" s="2">
        <v>378702</v>
      </c>
      <c r="Y2384" s="3">
        <v>0.06</v>
      </c>
      <c r="Z2384" s="2">
        <v>11361.06</v>
      </c>
      <c r="AA2384" s="2">
        <v>11361.06</v>
      </c>
      <c r="AB2384" s="3">
        <v>0.03</v>
      </c>
      <c r="AC2384" s="3">
        <v>0.03</v>
      </c>
      <c r="AD2384" s="2">
        <v>22722.12</v>
      </c>
    </row>
    <row r="2385" spans="1:65" x14ac:dyDescent="0.2">
      <c r="A2385">
        <v>55138832</v>
      </c>
      <c r="B2385" t="s">
        <v>203</v>
      </c>
      <c r="C2385" t="s">
        <v>67</v>
      </c>
      <c r="D2385" t="s">
        <v>123</v>
      </c>
      <c r="E2385" t="s">
        <v>85</v>
      </c>
      <c r="F2385" s="1">
        <v>42642</v>
      </c>
      <c r="G2385" s="1">
        <v>42864</v>
      </c>
      <c r="I2385" s="1">
        <v>42672</v>
      </c>
      <c r="J2385" s="1">
        <v>42642</v>
      </c>
      <c r="K2385" s="1"/>
      <c r="L2385" t="s">
        <v>5447</v>
      </c>
      <c r="M2385" s="2">
        <v>193517</v>
      </c>
      <c r="N2385" t="s">
        <v>193</v>
      </c>
      <c r="O2385" t="b">
        <v>1</v>
      </c>
      <c r="Q2385" t="s">
        <v>5447</v>
      </c>
      <c r="W2385" s="2">
        <v>3870.34</v>
      </c>
      <c r="X2385" s="2">
        <v>193517</v>
      </c>
      <c r="Y2385" s="3">
        <v>0.06</v>
      </c>
      <c r="Z2385" s="2">
        <v>5805.51</v>
      </c>
      <c r="AA2385" s="2">
        <v>5805.51</v>
      </c>
      <c r="AB2385" s="3">
        <v>0.03</v>
      </c>
      <c r="AC2385" s="3">
        <v>0.03</v>
      </c>
      <c r="AD2385" s="2">
        <v>11611.02</v>
      </c>
    </row>
    <row r="2386" spans="1:65" x14ac:dyDescent="0.2">
      <c r="A2386">
        <v>55171760</v>
      </c>
      <c r="B2386" t="s">
        <v>765</v>
      </c>
      <c r="C2386" t="s">
        <v>94</v>
      </c>
      <c r="D2386" t="s">
        <v>95</v>
      </c>
      <c r="E2386" t="s">
        <v>74</v>
      </c>
      <c r="F2386" s="1">
        <v>42475</v>
      </c>
      <c r="G2386" s="1">
        <v>42787</v>
      </c>
      <c r="I2386" s="1">
        <v>42505</v>
      </c>
      <c r="J2386" s="1">
        <v>42475</v>
      </c>
      <c r="K2386" s="1"/>
      <c r="L2386" t="s">
        <v>5556</v>
      </c>
      <c r="M2386" s="2">
        <v>384295</v>
      </c>
      <c r="N2386" t="s">
        <v>155</v>
      </c>
      <c r="O2386" t="b">
        <v>0</v>
      </c>
      <c r="Q2386" t="s">
        <v>5556</v>
      </c>
      <c r="W2386" s="2">
        <v>7685.9</v>
      </c>
      <c r="X2386" s="2">
        <v>384295</v>
      </c>
      <c r="Y2386" s="3">
        <v>0.06</v>
      </c>
      <c r="Z2386" s="2">
        <v>11528.85</v>
      </c>
      <c r="AA2386" s="2">
        <v>11528.85</v>
      </c>
      <c r="AB2386" s="3">
        <v>0.03</v>
      </c>
      <c r="AC2386" s="3">
        <v>0.03</v>
      </c>
      <c r="AD2386" s="2">
        <v>23057.7</v>
      </c>
    </row>
    <row r="2387" spans="1:65" x14ac:dyDescent="0.2">
      <c r="A2387">
        <v>55130545</v>
      </c>
      <c r="B2387" t="s">
        <v>203</v>
      </c>
      <c r="C2387" t="s">
        <v>67</v>
      </c>
      <c r="D2387" t="s">
        <v>84</v>
      </c>
      <c r="E2387" t="s">
        <v>147</v>
      </c>
      <c r="F2387" s="1">
        <v>42398</v>
      </c>
      <c r="G2387" s="1">
        <v>42521</v>
      </c>
      <c r="I2387" s="1">
        <v>42428</v>
      </c>
      <c r="J2387" s="1">
        <v>42398</v>
      </c>
      <c r="K2387" s="1"/>
      <c r="L2387" t="s">
        <v>5772</v>
      </c>
      <c r="M2387" s="2">
        <v>180340</v>
      </c>
      <c r="N2387" t="s">
        <v>130</v>
      </c>
      <c r="O2387" t="b">
        <v>0</v>
      </c>
      <c r="Q2387" t="s">
        <v>5772</v>
      </c>
      <c r="W2387" s="2">
        <v>3606.8</v>
      </c>
      <c r="X2387" s="2">
        <v>180340</v>
      </c>
      <c r="Y2387" s="3">
        <v>0.06</v>
      </c>
      <c r="Z2387" s="2">
        <v>5410.2</v>
      </c>
      <c r="AA2387" s="2">
        <v>5410.2</v>
      </c>
      <c r="AB2387" s="3">
        <v>0.03</v>
      </c>
      <c r="AC2387" s="3">
        <v>0.03</v>
      </c>
      <c r="AD2387" s="2">
        <v>10820.4</v>
      </c>
    </row>
    <row r="2388" spans="1:65" x14ac:dyDescent="0.2">
      <c r="A2388">
        <v>55188758</v>
      </c>
      <c r="B2388" t="s">
        <v>6408</v>
      </c>
      <c r="C2388" t="s">
        <v>67</v>
      </c>
      <c r="D2388" t="s">
        <v>73</v>
      </c>
      <c r="E2388" t="s">
        <v>85</v>
      </c>
      <c r="F2388" s="1">
        <v>42611</v>
      </c>
      <c r="G2388" s="1">
        <v>42764</v>
      </c>
      <c r="I2388" s="1">
        <v>42641</v>
      </c>
      <c r="J2388" s="1">
        <v>42611</v>
      </c>
      <c r="K2388" s="1"/>
      <c r="L2388" t="s">
        <v>6409</v>
      </c>
      <c r="M2388" s="2">
        <v>679287</v>
      </c>
      <c r="N2388" t="s">
        <v>71</v>
      </c>
      <c r="O2388" t="b">
        <v>0</v>
      </c>
      <c r="P2388" t="s">
        <v>116</v>
      </c>
      <c r="Q2388" t="s">
        <v>6409</v>
      </c>
      <c r="W2388" s="2">
        <v>13585.74</v>
      </c>
      <c r="X2388" s="2">
        <v>679287</v>
      </c>
      <c r="Y2388" s="3">
        <v>0.06</v>
      </c>
      <c r="Z2388" s="2">
        <v>20378.61</v>
      </c>
      <c r="AA2388" s="2">
        <v>20378.61</v>
      </c>
      <c r="AB2388" s="3">
        <v>0.03</v>
      </c>
      <c r="AC2388" s="3">
        <v>0.03</v>
      </c>
      <c r="AD2388" s="2">
        <v>40757.22</v>
      </c>
    </row>
    <row r="2389" spans="1:65" x14ac:dyDescent="0.2">
      <c r="A2389">
        <v>55139332</v>
      </c>
      <c r="B2389" t="s">
        <v>6570</v>
      </c>
      <c r="C2389" t="s">
        <v>67</v>
      </c>
      <c r="D2389" t="s">
        <v>73</v>
      </c>
      <c r="E2389" t="s">
        <v>69</v>
      </c>
      <c r="F2389" s="1">
        <v>42519</v>
      </c>
      <c r="G2389" s="1">
        <v>42785</v>
      </c>
      <c r="I2389" s="1">
        <v>42549</v>
      </c>
      <c r="J2389" s="1">
        <v>42519</v>
      </c>
      <c r="K2389" s="1"/>
      <c r="L2389" t="s">
        <v>6571</v>
      </c>
      <c r="M2389" s="2">
        <v>196919</v>
      </c>
      <c r="N2389" t="s">
        <v>115</v>
      </c>
      <c r="O2389" t="b">
        <v>0</v>
      </c>
      <c r="Q2389" t="s">
        <v>6571</v>
      </c>
      <c r="W2389" s="2">
        <v>3938.38</v>
      </c>
      <c r="X2389" s="2">
        <v>196919</v>
      </c>
      <c r="Y2389" s="3">
        <v>0.06</v>
      </c>
      <c r="Z2389" s="2">
        <v>5907.57</v>
      </c>
      <c r="AA2389" s="2">
        <v>5907.57</v>
      </c>
      <c r="AB2389" s="3">
        <v>0.03</v>
      </c>
      <c r="AC2389" s="3">
        <v>0.03</v>
      </c>
      <c r="AD2389" s="2">
        <v>11815.14</v>
      </c>
      <c r="BC2389" t="s">
        <v>6572</v>
      </c>
      <c r="BD2389" t="s">
        <v>82</v>
      </c>
      <c r="BE2389" t="s">
        <v>6573</v>
      </c>
      <c r="BI2389" t="s">
        <v>3499</v>
      </c>
      <c r="BJ2389" t="s">
        <v>6574</v>
      </c>
      <c r="BK2389">
        <v>318</v>
      </c>
      <c r="BM2389">
        <v>59105</v>
      </c>
    </row>
    <row r="2390" spans="1:65" x14ac:dyDescent="0.2">
      <c r="A2390">
        <v>55257378</v>
      </c>
      <c r="B2390" t="s">
        <v>2299</v>
      </c>
      <c r="C2390" t="s">
        <v>67</v>
      </c>
      <c r="D2390" t="s">
        <v>89</v>
      </c>
      <c r="E2390" t="s">
        <v>85</v>
      </c>
      <c r="F2390" s="1">
        <v>42371</v>
      </c>
      <c r="G2390" s="1">
        <v>42423</v>
      </c>
      <c r="I2390" s="1">
        <v>42401</v>
      </c>
      <c r="J2390" s="1">
        <v>42371</v>
      </c>
      <c r="K2390" s="1"/>
      <c r="L2390" t="s">
        <v>2300</v>
      </c>
      <c r="M2390" s="2">
        <v>610780</v>
      </c>
      <c r="N2390" t="s">
        <v>76</v>
      </c>
      <c r="O2390" t="b">
        <v>0</v>
      </c>
      <c r="Q2390" t="s">
        <v>2300</v>
      </c>
      <c r="W2390" s="2">
        <v>12215.6</v>
      </c>
      <c r="X2390" s="2">
        <v>610780</v>
      </c>
      <c r="Y2390" s="3">
        <v>0.06</v>
      </c>
      <c r="Z2390" s="2">
        <v>18323.400000000001</v>
      </c>
      <c r="AA2390" s="2">
        <v>18323.400000000001</v>
      </c>
      <c r="AB2390" s="3">
        <v>0.03</v>
      </c>
      <c r="AC2390" s="3">
        <v>0.03</v>
      </c>
      <c r="AD2390" s="2">
        <v>36646.800000000003</v>
      </c>
    </row>
    <row r="2391" spans="1:65" x14ac:dyDescent="0.2">
      <c r="A2391">
        <v>55459654</v>
      </c>
      <c r="B2391" t="s">
        <v>93</v>
      </c>
      <c r="C2391" t="s">
        <v>67</v>
      </c>
      <c r="D2391" t="s">
        <v>123</v>
      </c>
      <c r="E2391" t="s">
        <v>79</v>
      </c>
      <c r="F2391" s="1">
        <v>42685</v>
      </c>
      <c r="G2391" s="1">
        <v>42908</v>
      </c>
      <c r="I2391" s="1">
        <v>42715</v>
      </c>
      <c r="J2391" s="1">
        <v>42685</v>
      </c>
      <c r="K2391" s="1"/>
      <c r="L2391" t="s">
        <v>5980</v>
      </c>
      <c r="M2391" s="2">
        <v>137083</v>
      </c>
      <c r="N2391" t="s">
        <v>71</v>
      </c>
      <c r="O2391" t="b">
        <v>0</v>
      </c>
      <c r="Q2391" t="s">
        <v>5980</v>
      </c>
      <c r="W2391" s="2">
        <v>2741.66</v>
      </c>
      <c r="X2391" s="2">
        <v>137083</v>
      </c>
      <c r="Y2391" s="3">
        <v>0.06</v>
      </c>
      <c r="Z2391" s="2">
        <v>4112.49</v>
      </c>
      <c r="AA2391" s="2">
        <v>4112.49</v>
      </c>
      <c r="AB2391" s="3">
        <v>0.03</v>
      </c>
      <c r="AC2391" s="3">
        <v>0.03</v>
      </c>
      <c r="AD2391" s="2">
        <v>8224.98</v>
      </c>
    </row>
    <row r="2392" spans="1:65" x14ac:dyDescent="0.2">
      <c r="A2392">
        <v>55644400</v>
      </c>
      <c r="B2392" t="s">
        <v>93</v>
      </c>
      <c r="C2392" t="s">
        <v>67</v>
      </c>
      <c r="D2392" t="s">
        <v>73</v>
      </c>
      <c r="E2392" t="s">
        <v>79</v>
      </c>
      <c r="F2392" s="1">
        <v>42464</v>
      </c>
      <c r="G2392" s="1">
        <v>42642</v>
      </c>
      <c r="I2392" s="1">
        <v>42494</v>
      </c>
      <c r="J2392" s="1">
        <v>42464</v>
      </c>
      <c r="K2392" s="1"/>
      <c r="L2392" t="s">
        <v>4291</v>
      </c>
      <c r="M2392" s="2">
        <v>645766</v>
      </c>
      <c r="N2392" t="s">
        <v>91</v>
      </c>
      <c r="O2392" t="b">
        <v>0</v>
      </c>
      <c r="Q2392" t="s">
        <v>4291</v>
      </c>
      <c r="W2392" s="2">
        <v>12915.32</v>
      </c>
      <c r="X2392" s="2">
        <v>645766</v>
      </c>
      <c r="Y2392" s="3">
        <v>0.06</v>
      </c>
      <c r="Z2392" s="2">
        <v>19372.98</v>
      </c>
      <c r="AA2392" s="2">
        <v>19372.98</v>
      </c>
      <c r="AB2392" s="3">
        <v>0.03</v>
      </c>
      <c r="AC2392" s="3">
        <v>0.03</v>
      </c>
      <c r="AD2392" s="2">
        <v>38745.96</v>
      </c>
    </row>
    <row r="2393" spans="1:65" x14ac:dyDescent="0.2">
      <c r="A2393">
        <v>55791786</v>
      </c>
      <c r="B2393" t="s">
        <v>253</v>
      </c>
      <c r="C2393" t="s">
        <v>67</v>
      </c>
      <c r="D2393" t="s">
        <v>123</v>
      </c>
      <c r="E2393" t="s">
        <v>147</v>
      </c>
      <c r="F2393" s="1">
        <v>42445</v>
      </c>
      <c r="G2393" s="1">
        <v>42980</v>
      </c>
      <c r="I2393" s="1">
        <v>42475</v>
      </c>
      <c r="J2393" s="1">
        <v>42445</v>
      </c>
      <c r="K2393" s="1"/>
      <c r="L2393" t="s">
        <v>4359</v>
      </c>
      <c r="M2393" s="2">
        <v>665069</v>
      </c>
      <c r="N2393" t="s">
        <v>125</v>
      </c>
      <c r="O2393" t="b">
        <v>0</v>
      </c>
      <c r="Q2393" t="s">
        <v>4359</v>
      </c>
      <c r="W2393" s="2">
        <v>13301.38</v>
      </c>
      <c r="X2393" s="2">
        <v>665069</v>
      </c>
      <c r="Y2393" s="3">
        <v>0.06</v>
      </c>
      <c r="Z2393" s="2">
        <v>19952.07</v>
      </c>
      <c r="AA2393" s="2">
        <v>19952.07</v>
      </c>
      <c r="AB2393" s="3">
        <v>0.03</v>
      </c>
      <c r="AC2393" s="3">
        <v>0.03</v>
      </c>
      <c r="AD2393" s="2">
        <v>39904.14</v>
      </c>
      <c r="BD2393" t="s">
        <v>82</v>
      </c>
    </row>
    <row r="2394" spans="1:65" x14ac:dyDescent="0.2">
      <c r="A2394">
        <v>53776005</v>
      </c>
      <c r="B2394" t="s">
        <v>93</v>
      </c>
      <c r="C2394" t="s">
        <v>67</v>
      </c>
      <c r="D2394" t="s">
        <v>73</v>
      </c>
      <c r="E2394" t="s">
        <v>79</v>
      </c>
      <c r="F2394" s="1">
        <v>42505</v>
      </c>
      <c r="G2394" s="1">
        <v>42613</v>
      </c>
      <c r="I2394" s="1">
        <v>42535</v>
      </c>
      <c r="J2394" s="1">
        <v>42505</v>
      </c>
      <c r="K2394" s="1"/>
      <c r="L2394" t="s">
        <v>2914</v>
      </c>
      <c r="M2394" s="2">
        <v>352070</v>
      </c>
      <c r="N2394" t="s">
        <v>81</v>
      </c>
      <c r="O2394" t="b">
        <v>0</v>
      </c>
      <c r="Q2394" t="s">
        <v>2914</v>
      </c>
      <c r="W2394" s="2">
        <v>7041.4</v>
      </c>
      <c r="X2394" s="2">
        <v>352070</v>
      </c>
      <c r="Y2394" s="3">
        <v>0.06</v>
      </c>
      <c r="Z2394" s="2">
        <v>10562.1</v>
      </c>
      <c r="AA2394" s="2">
        <v>10562.1</v>
      </c>
      <c r="AB2394" s="3">
        <v>0.03</v>
      </c>
      <c r="AC2394" s="3">
        <v>0.03</v>
      </c>
      <c r="AD2394" s="2">
        <v>21124.2</v>
      </c>
    </row>
    <row r="2395" spans="1:65" x14ac:dyDescent="0.2">
      <c r="A2395">
        <v>54061824</v>
      </c>
      <c r="B2395" t="s">
        <v>1791</v>
      </c>
      <c r="C2395" t="s">
        <v>67</v>
      </c>
      <c r="D2395" t="s">
        <v>84</v>
      </c>
      <c r="E2395" t="s">
        <v>69</v>
      </c>
      <c r="F2395" s="1">
        <v>42393</v>
      </c>
      <c r="G2395" s="1">
        <v>42445</v>
      </c>
      <c r="I2395" s="1">
        <v>42423</v>
      </c>
      <c r="J2395" s="1">
        <v>42393</v>
      </c>
      <c r="K2395" s="1"/>
      <c r="L2395" t="s">
        <v>1792</v>
      </c>
      <c r="M2395" s="2">
        <v>636204</v>
      </c>
      <c r="N2395" t="s">
        <v>97</v>
      </c>
      <c r="O2395" t="b">
        <v>0</v>
      </c>
      <c r="Q2395" t="s">
        <v>1792</v>
      </c>
      <c r="W2395" s="2">
        <v>12724.08</v>
      </c>
      <c r="X2395" s="2">
        <v>636204</v>
      </c>
      <c r="Y2395" s="3">
        <v>0.06</v>
      </c>
      <c r="Z2395" s="2">
        <v>19086.12</v>
      </c>
      <c r="AA2395" s="2">
        <v>19086.12</v>
      </c>
      <c r="AB2395" s="3">
        <v>0.03</v>
      </c>
      <c r="AC2395" s="3">
        <v>0.03</v>
      </c>
      <c r="AD2395" s="2">
        <v>38172.239999999998</v>
      </c>
    </row>
    <row r="2396" spans="1:65" x14ac:dyDescent="0.2">
      <c r="A2396">
        <v>54030685</v>
      </c>
      <c r="B2396" t="s">
        <v>88</v>
      </c>
      <c r="C2396" t="s">
        <v>67</v>
      </c>
      <c r="D2396" t="s">
        <v>89</v>
      </c>
      <c r="E2396" t="s">
        <v>110</v>
      </c>
      <c r="F2396" s="1">
        <v>42439</v>
      </c>
      <c r="G2396" s="1">
        <v>42485</v>
      </c>
      <c r="I2396" s="1">
        <v>42469</v>
      </c>
      <c r="J2396" s="1">
        <v>42439</v>
      </c>
      <c r="K2396" s="1"/>
      <c r="L2396" t="s">
        <v>4032</v>
      </c>
      <c r="M2396" s="2">
        <v>811499</v>
      </c>
      <c r="N2396" t="s">
        <v>81</v>
      </c>
      <c r="O2396" t="b">
        <v>0</v>
      </c>
      <c r="P2396" t="s">
        <v>283</v>
      </c>
      <c r="Q2396" t="s">
        <v>4032</v>
      </c>
      <c r="W2396" s="2">
        <v>16229.98</v>
      </c>
      <c r="X2396" s="2">
        <v>811499</v>
      </c>
      <c r="Y2396" s="3">
        <v>0.06</v>
      </c>
      <c r="Z2396" s="2">
        <v>24344.97</v>
      </c>
      <c r="AA2396" s="2">
        <v>24344.97</v>
      </c>
      <c r="AB2396" s="3">
        <v>0.03</v>
      </c>
      <c r="AC2396" s="3">
        <v>0.03</v>
      </c>
      <c r="AD2396" s="2">
        <v>48689.94</v>
      </c>
    </row>
    <row r="2397" spans="1:65" x14ac:dyDescent="0.2">
      <c r="A2397">
        <v>54041244</v>
      </c>
      <c r="B2397" t="s">
        <v>5500</v>
      </c>
      <c r="C2397" t="s">
        <v>67</v>
      </c>
      <c r="D2397" t="s">
        <v>78</v>
      </c>
      <c r="E2397" t="s">
        <v>85</v>
      </c>
      <c r="F2397" s="1">
        <v>42549</v>
      </c>
      <c r="G2397" s="1">
        <v>42876</v>
      </c>
      <c r="I2397" s="1">
        <v>42579</v>
      </c>
      <c r="J2397" s="1">
        <v>42549</v>
      </c>
      <c r="K2397" s="1"/>
      <c r="L2397" t="s">
        <v>5501</v>
      </c>
      <c r="M2397" s="2">
        <v>678482</v>
      </c>
      <c r="N2397" t="s">
        <v>127</v>
      </c>
      <c r="O2397" t="b">
        <v>0</v>
      </c>
      <c r="Q2397" t="s">
        <v>5501</v>
      </c>
      <c r="W2397" s="2">
        <v>13569.64</v>
      </c>
      <c r="X2397" s="2">
        <v>678482</v>
      </c>
      <c r="Y2397" s="3">
        <v>0.06</v>
      </c>
      <c r="Z2397" s="2">
        <v>20354.46</v>
      </c>
      <c r="AA2397" s="2">
        <v>20354.46</v>
      </c>
      <c r="AB2397" s="3">
        <v>0.03</v>
      </c>
      <c r="AC2397" s="3">
        <v>0.03</v>
      </c>
      <c r="AD2397" s="2">
        <v>40708.92</v>
      </c>
    </row>
    <row r="2398" spans="1:65" x14ac:dyDescent="0.2">
      <c r="A2398">
        <v>54026205</v>
      </c>
      <c r="B2398" t="s">
        <v>88</v>
      </c>
      <c r="C2398" t="s">
        <v>67</v>
      </c>
      <c r="D2398" t="s">
        <v>123</v>
      </c>
      <c r="E2398" t="s">
        <v>106</v>
      </c>
      <c r="F2398" s="1">
        <v>42379</v>
      </c>
      <c r="G2398" s="1">
        <v>42433</v>
      </c>
      <c r="I2398" s="1">
        <v>42409</v>
      </c>
      <c r="J2398" s="1">
        <v>42379</v>
      </c>
      <c r="K2398" s="1"/>
      <c r="L2398" t="s">
        <v>6131</v>
      </c>
      <c r="M2398" s="2">
        <v>633772</v>
      </c>
      <c r="N2398" t="s">
        <v>97</v>
      </c>
      <c r="O2398" t="b">
        <v>0</v>
      </c>
      <c r="P2398" t="s">
        <v>919</v>
      </c>
      <c r="Q2398" t="s">
        <v>6131</v>
      </c>
      <c r="W2398" s="2">
        <v>12675.44</v>
      </c>
      <c r="X2398" s="2">
        <v>633772</v>
      </c>
      <c r="Y2398" s="3">
        <v>0.06</v>
      </c>
      <c r="Z2398" s="2">
        <v>19013.16</v>
      </c>
      <c r="AA2398" s="2">
        <v>19013.16</v>
      </c>
      <c r="AB2398" s="3">
        <v>0.03</v>
      </c>
      <c r="AC2398" s="3">
        <v>0.03</v>
      </c>
      <c r="AD2398" s="2">
        <v>38026.32</v>
      </c>
    </row>
    <row r="2399" spans="1:65" x14ac:dyDescent="0.2">
      <c r="A2399">
        <v>54066374</v>
      </c>
      <c r="B2399" t="s">
        <v>164</v>
      </c>
      <c r="C2399" t="s">
        <v>67</v>
      </c>
      <c r="D2399" t="s">
        <v>73</v>
      </c>
      <c r="E2399" t="s">
        <v>106</v>
      </c>
      <c r="F2399" s="1">
        <v>42636</v>
      </c>
      <c r="G2399" s="1">
        <v>42776</v>
      </c>
      <c r="I2399" s="1">
        <v>42666</v>
      </c>
      <c r="J2399" s="1">
        <v>42636</v>
      </c>
      <c r="K2399" s="1"/>
      <c r="L2399" t="s">
        <v>6707</v>
      </c>
      <c r="M2399" s="2">
        <v>576384</v>
      </c>
      <c r="N2399" t="s">
        <v>100</v>
      </c>
      <c r="O2399" t="b">
        <v>0</v>
      </c>
      <c r="P2399" t="s">
        <v>116</v>
      </c>
      <c r="Q2399" t="s">
        <v>6707</v>
      </c>
      <c r="W2399" s="2">
        <v>11527.68</v>
      </c>
      <c r="X2399" s="2">
        <v>576384</v>
      </c>
      <c r="Y2399" s="3">
        <v>0.06</v>
      </c>
      <c r="Z2399" s="2">
        <v>17291.52</v>
      </c>
      <c r="AA2399" s="2">
        <v>17291.52</v>
      </c>
      <c r="AB2399" s="3">
        <v>0.03</v>
      </c>
      <c r="AC2399" s="3">
        <v>0.03</v>
      </c>
      <c r="AD2399" s="2">
        <v>34583.040000000001</v>
      </c>
    </row>
    <row r="2400" spans="1:65" x14ac:dyDescent="0.2">
      <c r="A2400">
        <v>54175641</v>
      </c>
      <c r="B2400" t="s">
        <v>1110</v>
      </c>
      <c r="C2400" t="s">
        <v>67</v>
      </c>
      <c r="D2400" t="s">
        <v>89</v>
      </c>
      <c r="E2400" t="s">
        <v>79</v>
      </c>
      <c r="F2400" s="1">
        <f t="shared" ref="F2400:F2401" si="8">I2400+360</f>
        <v>42943</v>
      </c>
      <c r="G2400" s="1">
        <v>42970</v>
      </c>
      <c r="I2400" s="1">
        <v>42583</v>
      </c>
      <c r="J2400" s="1">
        <v>42553</v>
      </c>
      <c r="K2400" s="1"/>
      <c r="L2400" t="s">
        <v>1111</v>
      </c>
      <c r="M2400" s="2">
        <v>799707</v>
      </c>
      <c r="N2400" t="s">
        <v>125</v>
      </c>
      <c r="O2400" t="b">
        <v>0</v>
      </c>
      <c r="P2400" t="s">
        <v>283</v>
      </c>
      <c r="Q2400" t="s">
        <v>1111</v>
      </c>
      <c r="W2400" s="2">
        <v>15994.14</v>
      </c>
      <c r="X2400" s="2">
        <v>799707</v>
      </c>
      <c r="Y2400" s="3">
        <v>0.06</v>
      </c>
      <c r="Z2400" s="2">
        <v>23991.21</v>
      </c>
      <c r="AA2400" s="2">
        <v>23991.21</v>
      </c>
      <c r="AB2400" s="3">
        <v>0.03</v>
      </c>
      <c r="AC2400" s="3">
        <v>0.03</v>
      </c>
      <c r="AD2400" s="2">
        <v>47982.42</v>
      </c>
    </row>
    <row r="2401" spans="1:65" x14ac:dyDescent="0.2">
      <c r="A2401">
        <v>54183959</v>
      </c>
      <c r="B2401" t="s">
        <v>146</v>
      </c>
      <c r="C2401" t="s">
        <v>67</v>
      </c>
      <c r="D2401" t="s">
        <v>73</v>
      </c>
      <c r="E2401" t="s">
        <v>69</v>
      </c>
      <c r="F2401" s="1">
        <f t="shared" si="8"/>
        <v>42948</v>
      </c>
      <c r="G2401" s="1">
        <v>42789</v>
      </c>
      <c r="I2401" s="1">
        <v>42588</v>
      </c>
      <c r="J2401" s="1">
        <v>42558</v>
      </c>
      <c r="K2401" s="1"/>
      <c r="L2401" t="s">
        <v>2423</v>
      </c>
      <c r="M2401" s="2">
        <v>719628</v>
      </c>
      <c r="N2401" t="s">
        <v>138</v>
      </c>
      <c r="O2401" t="b">
        <v>1</v>
      </c>
      <c r="Q2401" t="s">
        <v>2423</v>
      </c>
      <c r="W2401" s="2">
        <v>14392.56</v>
      </c>
      <c r="X2401" s="2">
        <v>719628</v>
      </c>
      <c r="Y2401" s="3">
        <v>0.06</v>
      </c>
      <c r="Z2401" s="2">
        <v>21588.84</v>
      </c>
      <c r="AA2401" s="2">
        <v>21588.84</v>
      </c>
      <c r="AB2401" s="3">
        <v>0.03</v>
      </c>
      <c r="AC2401" s="3">
        <v>0.03</v>
      </c>
      <c r="AD2401" s="2">
        <v>43177.68</v>
      </c>
    </row>
    <row r="2402" spans="1:65" x14ac:dyDescent="0.2">
      <c r="A2402">
        <v>54179728</v>
      </c>
      <c r="B2402" t="s">
        <v>4511</v>
      </c>
      <c r="C2402" t="s">
        <v>67</v>
      </c>
      <c r="D2402" t="s">
        <v>84</v>
      </c>
      <c r="E2402" t="s">
        <v>106</v>
      </c>
      <c r="F2402" s="1">
        <v>42899</v>
      </c>
      <c r="G2402" s="1">
        <v>42979</v>
      </c>
      <c r="I2402" s="1">
        <v>42929</v>
      </c>
      <c r="J2402" s="1">
        <v>42899</v>
      </c>
      <c r="K2402" s="1"/>
      <c r="L2402" t="s">
        <v>4512</v>
      </c>
      <c r="M2402" s="2">
        <v>552244</v>
      </c>
      <c r="N2402" t="s">
        <v>130</v>
      </c>
      <c r="O2402" t="b">
        <v>0</v>
      </c>
      <c r="Q2402" t="s">
        <v>4512</v>
      </c>
      <c r="W2402" s="2">
        <v>11044.88</v>
      </c>
      <c r="X2402" s="2">
        <v>552244</v>
      </c>
      <c r="Y2402" s="3">
        <v>0.06</v>
      </c>
      <c r="Z2402" s="2">
        <v>16567.32</v>
      </c>
      <c r="AA2402" s="2">
        <v>16567.32</v>
      </c>
      <c r="AB2402" s="3">
        <v>0.03</v>
      </c>
      <c r="AC2402" s="3">
        <v>0.03</v>
      </c>
      <c r="AD2402" s="2">
        <v>33134.639999999999</v>
      </c>
    </row>
    <row r="2403" spans="1:65" x14ac:dyDescent="0.2">
      <c r="A2403">
        <v>54544746</v>
      </c>
      <c r="B2403" t="s">
        <v>88</v>
      </c>
      <c r="C2403" t="s">
        <v>67</v>
      </c>
      <c r="D2403" t="s">
        <v>68</v>
      </c>
      <c r="E2403" t="s">
        <v>69</v>
      </c>
      <c r="F2403" s="1">
        <v>42549</v>
      </c>
      <c r="G2403" s="1">
        <v>42915</v>
      </c>
      <c r="I2403" s="1">
        <v>42579</v>
      </c>
      <c r="J2403" s="1">
        <v>42549</v>
      </c>
      <c r="K2403" s="1"/>
      <c r="L2403" t="s">
        <v>2243</v>
      </c>
      <c r="M2403" s="2">
        <v>476972</v>
      </c>
      <c r="N2403" t="s">
        <v>71</v>
      </c>
      <c r="O2403" t="b">
        <v>0</v>
      </c>
      <c r="P2403" t="s">
        <v>283</v>
      </c>
      <c r="Q2403" t="s">
        <v>2243</v>
      </c>
      <c r="W2403" s="2">
        <v>9539.44</v>
      </c>
      <c r="X2403" s="2">
        <v>476972</v>
      </c>
      <c r="Y2403" s="3">
        <v>0.06</v>
      </c>
      <c r="Z2403" s="2">
        <v>14309.16</v>
      </c>
      <c r="AA2403" s="2">
        <v>14309.16</v>
      </c>
      <c r="AB2403" s="3">
        <v>0.03</v>
      </c>
      <c r="AC2403" s="3">
        <v>0.03</v>
      </c>
      <c r="AD2403" s="2">
        <v>28618.32</v>
      </c>
    </row>
    <row r="2404" spans="1:65" x14ac:dyDescent="0.2">
      <c r="A2404">
        <v>54546772</v>
      </c>
      <c r="B2404" t="s">
        <v>113</v>
      </c>
      <c r="C2404" t="s">
        <v>67</v>
      </c>
      <c r="D2404" t="s">
        <v>73</v>
      </c>
      <c r="E2404" t="s">
        <v>79</v>
      </c>
      <c r="F2404" s="1">
        <v>42589</v>
      </c>
      <c r="G2404" s="1">
        <v>42805</v>
      </c>
      <c r="I2404" s="1">
        <v>42619</v>
      </c>
      <c r="J2404" s="1">
        <v>42589</v>
      </c>
      <c r="K2404" s="1"/>
      <c r="L2404" t="s">
        <v>3949</v>
      </c>
      <c r="M2404" s="2">
        <v>460193</v>
      </c>
      <c r="N2404" t="s">
        <v>143</v>
      </c>
      <c r="O2404" t="b">
        <v>0</v>
      </c>
      <c r="P2404" t="s">
        <v>116</v>
      </c>
      <c r="Q2404" t="s">
        <v>3949</v>
      </c>
      <c r="W2404" s="2">
        <v>9203.86</v>
      </c>
      <c r="X2404" s="2">
        <v>460193</v>
      </c>
      <c r="Y2404" s="3">
        <v>0.06</v>
      </c>
      <c r="Z2404" s="2">
        <v>13805.79</v>
      </c>
      <c r="AA2404" s="2">
        <v>13805.79</v>
      </c>
      <c r="AB2404" s="3">
        <v>0.03</v>
      </c>
      <c r="AC2404" s="3">
        <v>0.03</v>
      </c>
      <c r="AD2404" s="2">
        <v>27611.58</v>
      </c>
    </row>
    <row r="2405" spans="1:65" x14ac:dyDescent="0.2">
      <c r="A2405">
        <v>54546665</v>
      </c>
      <c r="B2405" t="s">
        <v>4297</v>
      </c>
      <c r="C2405" t="s">
        <v>94</v>
      </c>
      <c r="D2405" t="s">
        <v>95</v>
      </c>
      <c r="E2405" t="s">
        <v>110</v>
      </c>
      <c r="F2405" s="1">
        <v>42695</v>
      </c>
      <c r="G2405" s="1">
        <v>42770</v>
      </c>
      <c r="I2405" s="1">
        <v>42725</v>
      </c>
      <c r="J2405" s="1">
        <v>42695</v>
      </c>
      <c r="K2405" s="1"/>
      <c r="L2405" t="s">
        <v>4298</v>
      </c>
      <c r="M2405" s="2">
        <v>260529</v>
      </c>
      <c r="N2405" t="s">
        <v>138</v>
      </c>
      <c r="O2405" t="b">
        <v>0</v>
      </c>
      <c r="Q2405" t="s">
        <v>4298</v>
      </c>
      <c r="W2405" s="2">
        <v>5210.58</v>
      </c>
      <c r="X2405" s="2">
        <v>260529</v>
      </c>
      <c r="Y2405" s="3">
        <v>0.06</v>
      </c>
      <c r="Z2405" s="2">
        <v>7815.87</v>
      </c>
      <c r="AA2405" s="2">
        <v>7815.87</v>
      </c>
      <c r="AB2405" s="3">
        <v>0.03</v>
      </c>
      <c r="AC2405" s="3">
        <v>0.03</v>
      </c>
      <c r="AD2405" s="2">
        <v>15631.74</v>
      </c>
    </row>
    <row r="2406" spans="1:65" x14ac:dyDescent="0.2">
      <c r="A2406">
        <v>54548288</v>
      </c>
      <c r="B2406" t="s">
        <v>688</v>
      </c>
      <c r="C2406" t="s">
        <v>67</v>
      </c>
      <c r="D2406" t="s">
        <v>68</v>
      </c>
      <c r="E2406" t="s">
        <v>147</v>
      </c>
      <c r="F2406" s="1">
        <v>42508</v>
      </c>
      <c r="G2406" s="1">
        <v>42566</v>
      </c>
      <c r="I2406" s="1">
        <v>42538</v>
      </c>
      <c r="J2406" s="1">
        <v>42508</v>
      </c>
      <c r="K2406" s="1"/>
      <c r="L2406" t="s">
        <v>4368</v>
      </c>
      <c r="M2406" s="2">
        <v>832659</v>
      </c>
      <c r="N2406" t="s">
        <v>127</v>
      </c>
      <c r="O2406" t="b">
        <v>0</v>
      </c>
      <c r="Q2406" t="s">
        <v>4368</v>
      </c>
      <c r="W2406" s="2">
        <v>16653.18</v>
      </c>
      <c r="X2406" s="2">
        <v>832659</v>
      </c>
      <c r="Y2406" s="3">
        <v>0.06</v>
      </c>
      <c r="Z2406" s="2">
        <v>24979.77</v>
      </c>
      <c r="AA2406" s="2">
        <v>24979.77</v>
      </c>
      <c r="AB2406" s="3">
        <v>0.03</v>
      </c>
      <c r="AC2406" s="3">
        <v>0.03</v>
      </c>
      <c r="AD2406" s="2">
        <v>49959.54</v>
      </c>
    </row>
    <row r="2407" spans="1:65" x14ac:dyDescent="0.2">
      <c r="A2407">
        <v>54564730</v>
      </c>
      <c r="B2407" t="s">
        <v>113</v>
      </c>
      <c r="C2407" t="s">
        <v>67</v>
      </c>
      <c r="D2407" t="s">
        <v>123</v>
      </c>
      <c r="E2407" t="s">
        <v>147</v>
      </c>
      <c r="F2407" s="1">
        <v>42476</v>
      </c>
      <c r="G2407" s="1">
        <v>42718</v>
      </c>
      <c r="I2407" s="1">
        <v>42506</v>
      </c>
      <c r="J2407" s="1">
        <v>42476</v>
      </c>
      <c r="K2407" s="1"/>
      <c r="L2407" t="s">
        <v>4412</v>
      </c>
      <c r="M2407" s="2">
        <v>451337</v>
      </c>
      <c r="N2407" t="s">
        <v>76</v>
      </c>
      <c r="O2407" t="b">
        <v>0</v>
      </c>
      <c r="Q2407" t="s">
        <v>4412</v>
      </c>
      <c r="W2407" s="2">
        <v>9026.74</v>
      </c>
      <c r="X2407" s="2">
        <v>451337</v>
      </c>
      <c r="Y2407" s="3">
        <v>0.06</v>
      </c>
      <c r="Z2407" s="2">
        <v>13540.11</v>
      </c>
      <c r="AA2407" s="2">
        <v>13540.11</v>
      </c>
      <c r="AB2407" s="3">
        <v>0.03</v>
      </c>
      <c r="AC2407" s="3">
        <v>0.03</v>
      </c>
      <c r="AD2407" s="2">
        <v>27080.22</v>
      </c>
    </row>
    <row r="2408" spans="1:65" x14ac:dyDescent="0.2">
      <c r="A2408">
        <v>54829888</v>
      </c>
      <c r="B2408" t="s">
        <v>93</v>
      </c>
      <c r="C2408" t="s">
        <v>94</v>
      </c>
      <c r="D2408" t="s">
        <v>95</v>
      </c>
      <c r="E2408" t="s">
        <v>79</v>
      </c>
      <c r="F2408" s="1">
        <v>42435</v>
      </c>
      <c r="G2408" s="1">
        <v>42496</v>
      </c>
      <c r="I2408" s="1">
        <v>42465</v>
      </c>
      <c r="J2408" s="1">
        <v>42435</v>
      </c>
      <c r="K2408" s="1"/>
      <c r="L2408" t="s">
        <v>96</v>
      </c>
      <c r="M2408" s="2">
        <v>360326</v>
      </c>
      <c r="N2408" t="s">
        <v>97</v>
      </c>
      <c r="O2408" t="b">
        <v>0</v>
      </c>
      <c r="Q2408" t="s">
        <v>96</v>
      </c>
      <c r="W2408" s="2">
        <v>7206.52</v>
      </c>
      <c r="X2408" s="2">
        <v>360326</v>
      </c>
      <c r="Y2408" s="3">
        <v>0.06</v>
      </c>
      <c r="Z2408" s="2">
        <v>10809.78</v>
      </c>
      <c r="AA2408" s="2">
        <v>10809.78</v>
      </c>
      <c r="AB2408" s="3">
        <v>0.03</v>
      </c>
      <c r="AC2408" s="3">
        <v>0.03</v>
      </c>
      <c r="AD2408" s="2">
        <v>21619.56</v>
      </c>
    </row>
    <row r="2409" spans="1:65" x14ac:dyDescent="0.2">
      <c r="A2409">
        <v>54798047</v>
      </c>
      <c r="B2409" t="s">
        <v>1283</v>
      </c>
      <c r="C2409" t="s">
        <v>67</v>
      </c>
      <c r="D2409" t="s">
        <v>73</v>
      </c>
      <c r="E2409" t="s">
        <v>74</v>
      </c>
      <c r="F2409" s="1">
        <v>42410</v>
      </c>
      <c r="G2409" s="1">
        <v>42541</v>
      </c>
      <c r="I2409" s="1">
        <v>42440</v>
      </c>
      <c r="J2409" s="1">
        <v>42410</v>
      </c>
      <c r="K2409" s="1"/>
      <c r="L2409" t="s">
        <v>1284</v>
      </c>
      <c r="M2409" s="2">
        <v>536580</v>
      </c>
      <c r="N2409" t="s">
        <v>155</v>
      </c>
      <c r="O2409" t="b">
        <v>0</v>
      </c>
      <c r="Q2409" t="s">
        <v>1284</v>
      </c>
      <c r="W2409" s="2">
        <v>10731.6</v>
      </c>
      <c r="X2409" s="2">
        <v>536580</v>
      </c>
      <c r="Y2409" s="3">
        <v>0.06</v>
      </c>
      <c r="Z2409" s="2">
        <v>16097.4</v>
      </c>
      <c r="AA2409" s="2">
        <v>16097.4</v>
      </c>
      <c r="AB2409" s="3">
        <v>0.03</v>
      </c>
      <c r="AC2409" s="3">
        <v>0.03</v>
      </c>
      <c r="AD2409" s="2">
        <v>32194.799999999999</v>
      </c>
    </row>
    <row r="2410" spans="1:65" x14ac:dyDescent="0.2">
      <c r="A2410">
        <v>54831235</v>
      </c>
      <c r="B2410" t="s">
        <v>122</v>
      </c>
      <c r="C2410" t="s">
        <v>67</v>
      </c>
      <c r="D2410" t="s">
        <v>73</v>
      </c>
      <c r="E2410" t="s">
        <v>69</v>
      </c>
      <c r="F2410" s="1">
        <v>42396</v>
      </c>
      <c r="G2410" s="1">
        <v>42451</v>
      </c>
      <c r="I2410" s="1">
        <v>42426</v>
      </c>
      <c r="J2410" s="1">
        <v>42396</v>
      </c>
      <c r="K2410" s="1"/>
      <c r="L2410" t="s">
        <v>2553</v>
      </c>
      <c r="M2410" s="2">
        <v>826439</v>
      </c>
      <c r="N2410" t="s">
        <v>76</v>
      </c>
      <c r="O2410" t="b">
        <v>0</v>
      </c>
      <c r="Q2410" t="s">
        <v>2553</v>
      </c>
      <c r="W2410" s="2">
        <v>16528.78</v>
      </c>
      <c r="X2410" s="2">
        <v>826439</v>
      </c>
      <c r="Y2410" s="3">
        <v>0.06</v>
      </c>
      <c r="Z2410" s="2">
        <v>24793.17</v>
      </c>
      <c r="AA2410" s="2">
        <v>24793.17</v>
      </c>
      <c r="AB2410" s="3">
        <v>0.03</v>
      </c>
      <c r="AC2410" s="3">
        <v>0.03</v>
      </c>
      <c r="AD2410" s="2">
        <v>49586.34</v>
      </c>
    </row>
    <row r="2411" spans="1:65" x14ac:dyDescent="0.2">
      <c r="A2411">
        <v>54795072</v>
      </c>
      <c r="B2411" t="s">
        <v>851</v>
      </c>
      <c r="C2411" t="s">
        <v>67</v>
      </c>
      <c r="D2411" t="s">
        <v>123</v>
      </c>
      <c r="E2411" t="s">
        <v>110</v>
      </c>
      <c r="F2411" s="1">
        <v>42540</v>
      </c>
      <c r="G2411" s="1">
        <v>42733</v>
      </c>
      <c r="I2411" s="1">
        <v>42570</v>
      </c>
      <c r="J2411" s="1">
        <v>42540</v>
      </c>
      <c r="K2411" s="1"/>
      <c r="L2411" t="s">
        <v>5201</v>
      </c>
      <c r="M2411" s="2">
        <v>291551</v>
      </c>
      <c r="N2411" t="s">
        <v>138</v>
      </c>
      <c r="O2411" t="b">
        <v>0</v>
      </c>
      <c r="Q2411" t="s">
        <v>5201</v>
      </c>
      <c r="W2411" s="2">
        <v>5831.02</v>
      </c>
      <c r="X2411" s="2">
        <v>291551</v>
      </c>
      <c r="Y2411" s="3">
        <v>0.06</v>
      </c>
      <c r="Z2411" s="2">
        <v>8746.5300000000007</v>
      </c>
      <c r="AA2411" s="2">
        <v>8746.5300000000007</v>
      </c>
      <c r="AB2411" s="3">
        <v>0.03</v>
      </c>
      <c r="AC2411" s="3">
        <v>0.03</v>
      </c>
      <c r="AD2411" s="2">
        <v>17493.060000000001</v>
      </c>
    </row>
    <row r="2412" spans="1:65" x14ac:dyDescent="0.2">
      <c r="A2412">
        <v>54786575</v>
      </c>
      <c r="B2412" t="s">
        <v>5434</v>
      </c>
      <c r="C2412" t="s">
        <v>67</v>
      </c>
      <c r="D2412" t="s">
        <v>123</v>
      </c>
      <c r="E2412" t="s">
        <v>79</v>
      </c>
      <c r="F2412" s="1">
        <v>42409</v>
      </c>
      <c r="G2412" s="1">
        <v>42497</v>
      </c>
      <c r="I2412" s="1">
        <v>42439</v>
      </c>
      <c r="J2412" s="1">
        <v>42409</v>
      </c>
      <c r="K2412" s="1"/>
      <c r="L2412" t="s">
        <v>5435</v>
      </c>
      <c r="M2412" s="2">
        <v>571753</v>
      </c>
      <c r="N2412" t="s">
        <v>143</v>
      </c>
      <c r="O2412" t="b">
        <v>0</v>
      </c>
      <c r="Q2412" t="s">
        <v>5435</v>
      </c>
      <c r="W2412" s="2">
        <v>11435.06</v>
      </c>
      <c r="X2412" s="2">
        <v>571753</v>
      </c>
      <c r="Y2412" s="3">
        <v>0.06</v>
      </c>
      <c r="Z2412" s="2">
        <v>17152.59</v>
      </c>
      <c r="AA2412" s="2">
        <v>17152.59</v>
      </c>
      <c r="AB2412" s="3">
        <v>0.03</v>
      </c>
      <c r="AC2412" s="3">
        <v>0.03</v>
      </c>
      <c r="AD2412" s="2">
        <v>34305.18</v>
      </c>
    </row>
    <row r="2413" spans="1:65" x14ac:dyDescent="0.2">
      <c r="A2413">
        <v>54836374</v>
      </c>
      <c r="B2413" t="s">
        <v>93</v>
      </c>
      <c r="C2413" t="s">
        <v>67</v>
      </c>
      <c r="D2413" t="s">
        <v>73</v>
      </c>
      <c r="E2413" t="s">
        <v>110</v>
      </c>
      <c r="F2413" s="1">
        <v>42433</v>
      </c>
      <c r="G2413" s="1">
        <v>42547</v>
      </c>
      <c r="I2413" s="1">
        <v>42463</v>
      </c>
      <c r="J2413" s="1">
        <v>42433</v>
      </c>
      <c r="K2413" s="1"/>
      <c r="L2413" t="s">
        <v>6675</v>
      </c>
      <c r="M2413" s="2">
        <v>426545</v>
      </c>
      <c r="N2413" t="s">
        <v>76</v>
      </c>
      <c r="O2413" t="b">
        <v>0</v>
      </c>
      <c r="Q2413" t="s">
        <v>6675</v>
      </c>
      <c r="W2413" s="2">
        <v>8530.9</v>
      </c>
      <c r="X2413" s="2">
        <v>426545</v>
      </c>
      <c r="Y2413" s="3">
        <v>0.06</v>
      </c>
      <c r="Z2413" s="2">
        <v>12796.35</v>
      </c>
      <c r="AA2413" s="2">
        <v>12796.35</v>
      </c>
      <c r="AB2413" s="3">
        <v>0.03</v>
      </c>
      <c r="AC2413" s="3">
        <v>0.03</v>
      </c>
      <c r="AD2413" s="2">
        <v>25592.7</v>
      </c>
    </row>
    <row r="2414" spans="1:65" x14ac:dyDescent="0.2">
      <c r="A2414">
        <v>55000654</v>
      </c>
      <c r="B2414" t="s">
        <v>6151</v>
      </c>
      <c r="C2414" t="s">
        <v>67</v>
      </c>
      <c r="D2414" t="s">
        <v>89</v>
      </c>
      <c r="E2414" t="s">
        <v>69</v>
      </c>
      <c r="F2414" s="1">
        <v>42630</v>
      </c>
      <c r="G2414" s="1">
        <v>42707</v>
      </c>
      <c r="I2414" s="1">
        <v>42660</v>
      </c>
      <c r="J2414" s="1">
        <v>42630</v>
      </c>
      <c r="K2414" s="1"/>
      <c r="L2414" t="s">
        <v>6152</v>
      </c>
      <c r="M2414" s="2">
        <v>834836</v>
      </c>
      <c r="N2414" t="s">
        <v>103</v>
      </c>
      <c r="O2414" t="b">
        <v>0</v>
      </c>
      <c r="Q2414" t="s">
        <v>6152</v>
      </c>
      <c r="W2414" s="2">
        <v>16696.72</v>
      </c>
      <c r="X2414" s="2">
        <v>834836</v>
      </c>
      <c r="Y2414" s="3">
        <v>0.06</v>
      </c>
      <c r="Z2414" s="2">
        <v>25045.08</v>
      </c>
      <c r="AA2414" s="2">
        <v>25045.08</v>
      </c>
      <c r="AB2414" s="3">
        <v>0.03</v>
      </c>
      <c r="AC2414" s="3">
        <v>0.03</v>
      </c>
      <c r="AD2414" s="2">
        <v>50090.16</v>
      </c>
    </row>
    <row r="2415" spans="1:65" x14ac:dyDescent="0.2">
      <c r="A2415">
        <v>55149025</v>
      </c>
      <c r="B2415" t="s">
        <v>682</v>
      </c>
      <c r="C2415" t="s">
        <v>94</v>
      </c>
      <c r="D2415" t="s">
        <v>95</v>
      </c>
      <c r="E2415" t="s">
        <v>79</v>
      </c>
      <c r="F2415" s="1">
        <v>42373</v>
      </c>
      <c r="G2415" s="1">
        <v>42424</v>
      </c>
      <c r="I2415" s="1">
        <v>42403</v>
      </c>
      <c r="J2415" s="1">
        <v>42373</v>
      </c>
      <c r="K2415" s="1"/>
      <c r="L2415" t="s">
        <v>683</v>
      </c>
      <c r="M2415" s="2">
        <v>565390</v>
      </c>
      <c r="N2415" t="s">
        <v>100</v>
      </c>
      <c r="O2415" t="b">
        <v>0</v>
      </c>
      <c r="Q2415" t="s">
        <v>683</v>
      </c>
      <c r="W2415" s="2">
        <v>11307.8</v>
      </c>
      <c r="X2415" s="2">
        <v>565390</v>
      </c>
      <c r="Y2415" s="3">
        <v>0.06</v>
      </c>
      <c r="Z2415" s="2">
        <v>16961.7</v>
      </c>
      <c r="AA2415" s="2">
        <v>16961.7</v>
      </c>
      <c r="AB2415" s="3">
        <v>0.03</v>
      </c>
      <c r="AC2415" s="3">
        <v>0.03</v>
      </c>
      <c r="AD2415" s="2">
        <v>33923.4</v>
      </c>
    </row>
    <row r="2416" spans="1:65" x14ac:dyDescent="0.2">
      <c r="A2416">
        <v>55133524</v>
      </c>
      <c r="B2416" t="s">
        <v>1377</v>
      </c>
      <c r="C2416" t="s">
        <v>94</v>
      </c>
      <c r="D2416" t="s">
        <v>95</v>
      </c>
      <c r="E2416" t="s">
        <v>79</v>
      </c>
      <c r="F2416" s="1">
        <v>42603</v>
      </c>
      <c r="G2416" s="1">
        <v>42967</v>
      </c>
      <c r="I2416" s="1">
        <v>42633</v>
      </c>
      <c r="J2416" s="1">
        <v>42603</v>
      </c>
      <c r="K2416" s="1"/>
      <c r="L2416" t="s">
        <v>1378</v>
      </c>
      <c r="M2416" s="2">
        <v>584070</v>
      </c>
      <c r="N2416" t="s">
        <v>195</v>
      </c>
      <c r="O2416" t="b">
        <v>0</v>
      </c>
      <c r="Q2416" t="s">
        <v>1378</v>
      </c>
      <c r="W2416" s="2">
        <v>11681.4</v>
      </c>
      <c r="X2416" s="2">
        <v>584070</v>
      </c>
      <c r="Y2416" s="3">
        <v>0.06</v>
      </c>
      <c r="Z2416" s="2">
        <v>17522.099999999999</v>
      </c>
      <c r="AA2416" s="2">
        <v>17522.099999999999</v>
      </c>
      <c r="AB2416" s="3">
        <v>0.03</v>
      </c>
      <c r="AC2416" s="3">
        <v>0.03</v>
      </c>
      <c r="AD2416" s="2">
        <v>35044.199999999997</v>
      </c>
      <c r="BC2416" t="s">
        <v>1379</v>
      </c>
      <c r="BD2416" t="s">
        <v>82</v>
      </c>
      <c r="BE2416" t="s">
        <v>1380</v>
      </c>
      <c r="BI2416" t="s">
        <v>396</v>
      </c>
      <c r="BJ2416" t="s">
        <v>1381</v>
      </c>
      <c r="BK2416">
        <v>1711</v>
      </c>
      <c r="BM2416">
        <v>33713</v>
      </c>
    </row>
    <row r="2417" spans="1:65" x14ac:dyDescent="0.2">
      <c r="A2417">
        <v>55192328</v>
      </c>
      <c r="B2417" t="s">
        <v>504</v>
      </c>
      <c r="C2417" t="s">
        <v>67</v>
      </c>
      <c r="D2417" t="s">
        <v>84</v>
      </c>
      <c r="E2417" t="s">
        <v>79</v>
      </c>
      <c r="F2417" s="1">
        <v>42769</v>
      </c>
      <c r="G2417" s="1">
        <v>43003</v>
      </c>
      <c r="I2417" s="1">
        <v>42799</v>
      </c>
      <c r="J2417" s="1">
        <v>42769</v>
      </c>
      <c r="K2417" s="1"/>
      <c r="L2417" t="s">
        <v>1800</v>
      </c>
      <c r="M2417" s="2">
        <v>272786</v>
      </c>
      <c r="N2417" t="s">
        <v>91</v>
      </c>
      <c r="O2417" t="b">
        <v>0</v>
      </c>
      <c r="Q2417" t="s">
        <v>1800</v>
      </c>
      <c r="W2417" s="2">
        <v>5455.72</v>
      </c>
      <c r="X2417" s="2">
        <v>272786</v>
      </c>
      <c r="Y2417" s="3">
        <v>0.06</v>
      </c>
      <c r="Z2417" s="2">
        <v>8183.58</v>
      </c>
      <c r="AA2417" s="2">
        <v>8183.58</v>
      </c>
      <c r="AB2417" s="3">
        <v>0.03</v>
      </c>
      <c r="AC2417" s="3">
        <v>0.03</v>
      </c>
      <c r="AD2417" s="2">
        <v>16367.16</v>
      </c>
    </row>
    <row r="2418" spans="1:65" x14ac:dyDescent="0.2">
      <c r="A2418">
        <v>55135211</v>
      </c>
      <c r="B2418" t="s">
        <v>1881</v>
      </c>
      <c r="C2418" t="s">
        <v>94</v>
      </c>
      <c r="D2418" t="s">
        <v>95</v>
      </c>
      <c r="E2418" t="s">
        <v>85</v>
      </c>
      <c r="F2418" s="1">
        <v>42447</v>
      </c>
      <c r="G2418" s="1">
        <v>42537</v>
      </c>
      <c r="I2418" s="1">
        <v>42477</v>
      </c>
      <c r="J2418" s="1">
        <v>42447</v>
      </c>
      <c r="K2418" s="1"/>
      <c r="L2418" t="s">
        <v>1882</v>
      </c>
      <c r="M2418" s="2">
        <v>646615</v>
      </c>
      <c r="N2418" t="s">
        <v>87</v>
      </c>
      <c r="O2418" t="b">
        <v>0</v>
      </c>
      <c r="Q2418" t="s">
        <v>1882</v>
      </c>
      <c r="W2418" s="2">
        <v>12932.3</v>
      </c>
      <c r="X2418" s="2">
        <v>646615</v>
      </c>
      <c r="Y2418" s="3">
        <v>0.06</v>
      </c>
      <c r="Z2418" s="2">
        <v>19398.45</v>
      </c>
      <c r="AA2418" s="2">
        <v>19398.45</v>
      </c>
      <c r="AB2418" s="3">
        <v>0.03</v>
      </c>
      <c r="AC2418" s="3">
        <v>0.03</v>
      </c>
      <c r="AD2418" s="2">
        <v>38796.9</v>
      </c>
    </row>
    <row r="2419" spans="1:65" x14ac:dyDescent="0.2">
      <c r="A2419">
        <v>55185276</v>
      </c>
      <c r="B2419" t="s">
        <v>2629</v>
      </c>
      <c r="C2419" t="s">
        <v>67</v>
      </c>
      <c r="D2419" t="s">
        <v>84</v>
      </c>
      <c r="E2419" t="s">
        <v>85</v>
      </c>
      <c r="F2419" s="1">
        <v>42493</v>
      </c>
      <c r="G2419" s="1">
        <v>42609</v>
      </c>
      <c r="I2419" s="1">
        <v>42523</v>
      </c>
      <c r="J2419" s="1">
        <v>42493</v>
      </c>
      <c r="K2419" s="1"/>
      <c r="L2419" t="s">
        <v>2630</v>
      </c>
      <c r="M2419" s="2">
        <v>197017</v>
      </c>
      <c r="N2419" t="s">
        <v>100</v>
      </c>
      <c r="O2419" t="b">
        <v>0</v>
      </c>
      <c r="Q2419" t="s">
        <v>2630</v>
      </c>
      <c r="W2419" s="2">
        <v>3940.34</v>
      </c>
      <c r="X2419" s="2">
        <v>197017</v>
      </c>
      <c r="Y2419" s="3">
        <v>0.06</v>
      </c>
      <c r="Z2419" s="2">
        <v>5910.51</v>
      </c>
      <c r="AA2419" s="2">
        <v>5910.51</v>
      </c>
      <c r="AB2419" s="3">
        <v>0.03</v>
      </c>
      <c r="AC2419" s="3">
        <v>0.03</v>
      </c>
      <c r="AD2419" s="2">
        <v>11821.02</v>
      </c>
    </row>
    <row r="2420" spans="1:65" x14ac:dyDescent="0.2">
      <c r="A2420">
        <v>55153358</v>
      </c>
      <c r="B2420" t="s">
        <v>1030</v>
      </c>
      <c r="C2420" t="s">
        <v>67</v>
      </c>
      <c r="D2420" t="s">
        <v>89</v>
      </c>
      <c r="E2420" t="s">
        <v>106</v>
      </c>
      <c r="F2420" s="1">
        <v>42479</v>
      </c>
      <c r="G2420" s="1">
        <v>42647</v>
      </c>
      <c r="I2420" s="1">
        <v>42509</v>
      </c>
      <c r="J2420" s="1">
        <v>42479</v>
      </c>
      <c r="K2420" s="1"/>
      <c r="L2420" t="s">
        <v>3829</v>
      </c>
      <c r="M2420" s="2">
        <v>633025</v>
      </c>
      <c r="N2420" t="s">
        <v>76</v>
      </c>
      <c r="O2420" t="b">
        <v>0</v>
      </c>
      <c r="Q2420" t="s">
        <v>3829</v>
      </c>
      <c r="W2420" s="2">
        <v>12660.5</v>
      </c>
      <c r="X2420" s="2">
        <v>633025</v>
      </c>
      <c r="Y2420" s="3">
        <v>0.06</v>
      </c>
      <c r="Z2420" s="2">
        <v>18990.75</v>
      </c>
      <c r="AA2420" s="2">
        <v>18990.75</v>
      </c>
      <c r="AB2420" s="3">
        <v>0.03</v>
      </c>
      <c r="AC2420" s="3">
        <v>0.03</v>
      </c>
      <c r="AD2420" s="2">
        <v>37981.5</v>
      </c>
    </row>
    <row r="2421" spans="1:65" x14ac:dyDescent="0.2">
      <c r="A2421">
        <v>55137689</v>
      </c>
      <c r="B2421" t="s">
        <v>4960</v>
      </c>
      <c r="C2421" t="s">
        <v>67</v>
      </c>
      <c r="D2421" t="s">
        <v>89</v>
      </c>
      <c r="E2421" t="s">
        <v>106</v>
      </c>
      <c r="F2421" s="1">
        <v>42594</v>
      </c>
      <c r="G2421" s="1">
        <v>42669</v>
      </c>
      <c r="I2421" s="1">
        <v>42624</v>
      </c>
      <c r="J2421" s="1">
        <v>42594</v>
      </c>
      <c r="K2421" s="1"/>
      <c r="L2421" t="s">
        <v>4961</v>
      </c>
      <c r="M2421" s="2">
        <v>815456</v>
      </c>
      <c r="N2421" t="s">
        <v>81</v>
      </c>
      <c r="O2421" t="b">
        <v>0</v>
      </c>
      <c r="Q2421" t="s">
        <v>4961</v>
      </c>
      <c r="W2421" s="2">
        <v>16309.12</v>
      </c>
      <c r="X2421" s="2">
        <v>815456</v>
      </c>
      <c r="Y2421" s="3">
        <v>0.06</v>
      </c>
      <c r="Z2421" s="2">
        <v>24463.68</v>
      </c>
      <c r="AA2421" s="2">
        <v>24463.68</v>
      </c>
      <c r="AB2421" s="3">
        <v>0.03</v>
      </c>
      <c r="AC2421" s="3">
        <v>0.03</v>
      </c>
      <c r="AD2421" s="2">
        <v>48927.360000000001</v>
      </c>
    </row>
    <row r="2422" spans="1:65" x14ac:dyDescent="0.2">
      <c r="A2422">
        <v>55130519</v>
      </c>
      <c r="B2422" t="s">
        <v>156</v>
      </c>
      <c r="C2422" t="s">
        <v>94</v>
      </c>
      <c r="D2422" t="s">
        <v>95</v>
      </c>
      <c r="E2422" t="s">
        <v>110</v>
      </c>
      <c r="F2422" s="1">
        <v>42502</v>
      </c>
      <c r="G2422" s="1">
        <v>42593</v>
      </c>
      <c r="I2422" s="1">
        <v>42532</v>
      </c>
      <c r="J2422" s="1">
        <v>42502</v>
      </c>
      <c r="K2422" s="1"/>
      <c r="L2422" t="s">
        <v>5743</v>
      </c>
      <c r="M2422" s="2">
        <v>694456</v>
      </c>
      <c r="N2422" t="s">
        <v>97</v>
      </c>
      <c r="O2422" t="b">
        <v>0</v>
      </c>
      <c r="Q2422" t="s">
        <v>5743</v>
      </c>
      <c r="W2422" s="2">
        <v>13889.12</v>
      </c>
      <c r="X2422" s="2">
        <v>694456</v>
      </c>
      <c r="Y2422" s="3">
        <v>0.06</v>
      </c>
      <c r="Z2422" s="2">
        <v>20833.68</v>
      </c>
      <c r="AA2422" s="2">
        <v>20833.68</v>
      </c>
      <c r="AB2422" s="3">
        <v>0.03</v>
      </c>
      <c r="AC2422" s="3">
        <v>0.03</v>
      </c>
      <c r="AD2422" s="2">
        <v>41667.360000000001</v>
      </c>
    </row>
    <row r="2423" spans="1:65" x14ac:dyDescent="0.2">
      <c r="A2423">
        <v>55181113</v>
      </c>
      <c r="B2423" t="s">
        <v>6058</v>
      </c>
      <c r="C2423" t="s">
        <v>67</v>
      </c>
      <c r="D2423" t="s">
        <v>73</v>
      </c>
      <c r="E2423" t="s">
        <v>69</v>
      </c>
      <c r="F2423" s="1">
        <v>42540</v>
      </c>
      <c r="G2423" s="1">
        <v>42623</v>
      </c>
      <c r="I2423" s="1">
        <v>42570</v>
      </c>
      <c r="J2423" s="1">
        <v>42540</v>
      </c>
      <c r="K2423" s="1"/>
      <c r="L2423" t="s">
        <v>6059</v>
      </c>
      <c r="M2423" s="2">
        <v>478604</v>
      </c>
      <c r="N2423" t="s">
        <v>155</v>
      </c>
      <c r="O2423" t="b">
        <v>0</v>
      </c>
      <c r="Q2423" t="s">
        <v>6059</v>
      </c>
      <c r="W2423" s="2">
        <v>9572.08</v>
      </c>
      <c r="X2423" s="2">
        <v>478604</v>
      </c>
      <c r="Y2423" s="3">
        <v>0.06</v>
      </c>
      <c r="Z2423" s="2">
        <v>14358.12</v>
      </c>
      <c r="AA2423" s="2">
        <v>14358.12</v>
      </c>
      <c r="AB2423" s="3">
        <v>0.03</v>
      </c>
      <c r="AC2423" s="3">
        <v>0.03</v>
      </c>
      <c r="AD2423" s="2">
        <v>28716.240000000002</v>
      </c>
      <c r="BD2423" t="s">
        <v>82</v>
      </c>
    </row>
    <row r="2424" spans="1:65" x14ac:dyDescent="0.2">
      <c r="A2424">
        <v>55131882</v>
      </c>
      <c r="B2424" t="s">
        <v>146</v>
      </c>
      <c r="C2424" t="s">
        <v>67</v>
      </c>
      <c r="D2424" t="s">
        <v>153</v>
      </c>
      <c r="E2424" t="s">
        <v>85</v>
      </c>
      <c r="F2424" s="1">
        <v>42386</v>
      </c>
      <c r="G2424" s="1">
        <v>42936</v>
      </c>
      <c r="I2424" s="1">
        <v>42416</v>
      </c>
      <c r="J2424" s="1">
        <v>42386</v>
      </c>
      <c r="K2424" s="1"/>
      <c r="L2424" t="s">
        <v>6290</v>
      </c>
      <c r="M2424" s="2">
        <v>259957</v>
      </c>
      <c r="N2424" t="s">
        <v>108</v>
      </c>
      <c r="O2424" t="b">
        <v>0</v>
      </c>
      <c r="Q2424" t="s">
        <v>6290</v>
      </c>
      <c r="W2424" s="2">
        <v>5199.1400000000003</v>
      </c>
      <c r="X2424" s="2">
        <v>259957</v>
      </c>
      <c r="Y2424" s="3">
        <v>0.06</v>
      </c>
      <c r="Z2424" s="2">
        <v>7798.71</v>
      </c>
      <c r="AA2424" s="2">
        <v>7798.71</v>
      </c>
      <c r="AB2424" s="3">
        <v>0.03</v>
      </c>
      <c r="AC2424" s="3">
        <v>0.03</v>
      </c>
      <c r="AD2424" s="2">
        <v>15597.42</v>
      </c>
    </row>
    <row r="2425" spans="1:65" x14ac:dyDescent="0.2">
      <c r="A2425">
        <v>55147949</v>
      </c>
      <c r="B2425" t="s">
        <v>6505</v>
      </c>
      <c r="C2425" t="s">
        <v>67</v>
      </c>
      <c r="D2425" t="s">
        <v>73</v>
      </c>
      <c r="E2425" t="s">
        <v>147</v>
      </c>
      <c r="F2425" s="1">
        <v>42402</v>
      </c>
      <c r="G2425" s="1">
        <v>42456</v>
      </c>
      <c r="I2425" s="1">
        <v>42432</v>
      </c>
      <c r="J2425" s="1">
        <v>42402</v>
      </c>
      <c r="K2425" s="1"/>
      <c r="L2425" t="s">
        <v>6506</v>
      </c>
      <c r="M2425" s="2">
        <v>293662</v>
      </c>
      <c r="N2425" t="s">
        <v>91</v>
      </c>
      <c r="O2425" t="b">
        <v>0</v>
      </c>
      <c r="Q2425" t="s">
        <v>6506</v>
      </c>
      <c r="W2425" s="2">
        <v>5873.24</v>
      </c>
      <c r="X2425" s="2">
        <v>293662</v>
      </c>
      <c r="Y2425" s="3">
        <v>0.06</v>
      </c>
      <c r="Z2425" s="2">
        <v>8809.86</v>
      </c>
      <c r="AA2425" s="2">
        <v>8809.86</v>
      </c>
      <c r="AB2425" s="3">
        <v>0.03</v>
      </c>
      <c r="AC2425" s="3">
        <v>0.03</v>
      </c>
      <c r="AD2425" s="2">
        <v>17619.72</v>
      </c>
    </row>
    <row r="2426" spans="1:65" x14ac:dyDescent="0.2">
      <c r="A2426">
        <v>55231293</v>
      </c>
      <c r="B2426" t="s">
        <v>211</v>
      </c>
      <c r="C2426" t="s">
        <v>67</v>
      </c>
      <c r="D2426" t="s">
        <v>73</v>
      </c>
      <c r="E2426" t="s">
        <v>74</v>
      </c>
      <c r="F2426" s="1">
        <v>42472</v>
      </c>
      <c r="G2426" s="1">
        <v>42514</v>
      </c>
      <c r="I2426" s="1">
        <v>42502</v>
      </c>
      <c r="J2426" s="1">
        <v>42472</v>
      </c>
      <c r="K2426" s="1"/>
      <c r="L2426" t="s">
        <v>212</v>
      </c>
      <c r="M2426" s="2">
        <v>233656</v>
      </c>
      <c r="N2426" t="s">
        <v>100</v>
      </c>
      <c r="O2426" t="b">
        <v>0</v>
      </c>
      <c r="Q2426" t="s">
        <v>212</v>
      </c>
      <c r="W2426" s="2">
        <v>4673.12</v>
      </c>
      <c r="X2426" s="2">
        <v>233656</v>
      </c>
      <c r="Y2426" s="3">
        <v>0.06</v>
      </c>
      <c r="Z2426" s="2">
        <v>7009.68</v>
      </c>
      <c r="AA2426" s="2">
        <v>7009.68</v>
      </c>
      <c r="AB2426" s="3">
        <v>0.03</v>
      </c>
      <c r="AC2426" s="3">
        <v>0.03</v>
      </c>
      <c r="AD2426" s="2">
        <v>14019.36</v>
      </c>
      <c r="BC2426" t="s">
        <v>213</v>
      </c>
      <c r="BD2426" t="s">
        <v>82</v>
      </c>
      <c r="BE2426" t="s">
        <v>214</v>
      </c>
      <c r="BI2426" t="s">
        <v>215</v>
      </c>
      <c r="BJ2426" t="s">
        <v>216</v>
      </c>
      <c r="BK2426">
        <v>259</v>
      </c>
      <c r="BM2426">
        <v>37323</v>
      </c>
    </row>
    <row r="2427" spans="1:65" x14ac:dyDescent="0.2">
      <c r="A2427">
        <v>55199240</v>
      </c>
      <c r="B2427" t="s">
        <v>1207</v>
      </c>
      <c r="C2427" t="s">
        <v>67</v>
      </c>
      <c r="D2427" t="s">
        <v>153</v>
      </c>
      <c r="E2427" t="s">
        <v>85</v>
      </c>
      <c r="F2427" s="1">
        <v>42506</v>
      </c>
      <c r="G2427" s="1">
        <v>42616</v>
      </c>
      <c r="I2427" s="1">
        <v>42536</v>
      </c>
      <c r="J2427" s="1">
        <v>42506</v>
      </c>
      <c r="K2427" s="1"/>
      <c r="L2427" t="s">
        <v>1208</v>
      </c>
      <c r="M2427" s="2">
        <v>250400</v>
      </c>
      <c r="N2427" t="s">
        <v>127</v>
      </c>
      <c r="O2427" t="b">
        <v>0</v>
      </c>
      <c r="Q2427" t="s">
        <v>1208</v>
      </c>
      <c r="W2427" s="2">
        <v>5008</v>
      </c>
      <c r="X2427" s="2">
        <v>250400</v>
      </c>
      <c r="Y2427" s="3">
        <v>0.06</v>
      </c>
      <c r="Z2427" s="2">
        <v>7512</v>
      </c>
      <c r="AA2427" s="2">
        <v>7512</v>
      </c>
      <c r="AB2427" s="3">
        <v>0.03</v>
      </c>
      <c r="AC2427" s="3">
        <v>0.03</v>
      </c>
      <c r="AD2427" s="2">
        <v>15024</v>
      </c>
    </row>
    <row r="2428" spans="1:65" x14ac:dyDescent="0.2">
      <c r="A2428">
        <v>55232028</v>
      </c>
      <c r="B2428" t="s">
        <v>1222</v>
      </c>
      <c r="C2428" t="s">
        <v>67</v>
      </c>
      <c r="D2428" t="s">
        <v>123</v>
      </c>
      <c r="E2428" t="s">
        <v>74</v>
      </c>
      <c r="F2428" s="1">
        <v>42619</v>
      </c>
      <c r="G2428" s="1">
        <v>42806</v>
      </c>
      <c r="I2428" s="1">
        <v>42649</v>
      </c>
      <c r="J2428" s="1">
        <v>42619</v>
      </c>
      <c r="K2428" s="1"/>
      <c r="L2428" t="s">
        <v>1223</v>
      </c>
      <c r="M2428" s="2">
        <v>780305</v>
      </c>
      <c r="N2428" t="s">
        <v>71</v>
      </c>
      <c r="O2428" t="b">
        <v>0</v>
      </c>
      <c r="Q2428" t="s">
        <v>1223</v>
      </c>
      <c r="W2428" s="2">
        <v>15606.1</v>
      </c>
      <c r="X2428" s="2">
        <v>780305</v>
      </c>
      <c r="Y2428" s="3">
        <v>0.06</v>
      </c>
      <c r="Z2428" s="2">
        <v>23409.15</v>
      </c>
      <c r="AA2428" s="2">
        <v>23409.15</v>
      </c>
      <c r="AB2428" s="3">
        <v>0.03</v>
      </c>
      <c r="AC2428" s="3">
        <v>0.03</v>
      </c>
      <c r="AD2428" s="2">
        <v>46818.3</v>
      </c>
    </row>
    <row r="2429" spans="1:65" x14ac:dyDescent="0.2">
      <c r="A2429">
        <v>55203891</v>
      </c>
      <c r="B2429" t="s">
        <v>122</v>
      </c>
      <c r="C2429" t="s">
        <v>67</v>
      </c>
      <c r="D2429" t="s">
        <v>68</v>
      </c>
      <c r="E2429" t="s">
        <v>69</v>
      </c>
      <c r="F2429" s="1">
        <v>42713</v>
      </c>
      <c r="G2429" s="1">
        <v>42766</v>
      </c>
      <c r="I2429" s="1">
        <v>42743</v>
      </c>
      <c r="J2429" s="1">
        <v>42713</v>
      </c>
      <c r="K2429" s="1"/>
      <c r="L2429" t="s">
        <v>5876</v>
      </c>
      <c r="M2429" s="2">
        <v>793049</v>
      </c>
      <c r="N2429" t="s">
        <v>155</v>
      </c>
      <c r="O2429" t="b">
        <v>0</v>
      </c>
      <c r="Q2429" t="s">
        <v>5876</v>
      </c>
      <c r="W2429" s="2">
        <v>15860.98</v>
      </c>
      <c r="X2429" s="2">
        <v>793049</v>
      </c>
      <c r="Y2429" s="3">
        <v>0.06</v>
      </c>
      <c r="Z2429" s="2">
        <v>23791.47</v>
      </c>
      <c r="AA2429" s="2">
        <v>23791.47</v>
      </c>
      <c r="AB2429" s="3">
        <v>0.03</v>
      </c>
      <c r="AC2429" s="3">
        <v>0.03</v>
      </c>
      <c r="AD2429" s="2">
        <v>47582.94</v>
      </c>
    </row>
    <row r="2430" spans="1:65" x14ac:dyDescent="0.2">
      <c r="A2430">
        <v>55283241</v>
      </c>
      <c r="B2430" t="s">
        <v>2852</v>
      </c>
      <c r="C2430" t="s">
        <v>67</v>
      </c>
      <c r="D2430" t="s">
        <v>73</v>
      </c>
      <c r="E2430" t="s">
        <v>69</v>
      </c>
      <c r="F2430" s="1">
        <v>42500</v>
      </c>
      <c r="G2430" s="1">
        <v>42614</v>
      </c>
      <c r="I2430" s="1">
        <v>42530</v>
      </c>
      <c r="J2430" s="1">
        <v>42500</v>
      </c>
      <c r="K2430" s="1"/>
      <c r="L2430" t="s">
        <v>2853</v>
      </c>
      <c r="M2430" s="2">
        <v>520113</v>
      </c>
      <c r="N2430" t="s">
        <v>155</v>
      </c>
      <c r="O2430" t="b">
        <v>0</v>
      </c>
      <c r="Q2430" t="s">
        <v>2853</v>
      </c>
      <c r="W2430" s="2">
        <v>10402.26</v>
      </c>
      <c r="X2430" s="2">
        <v>520113</v>
      </c>
      <c r="Y2430" s="3">
        <v>0.06</v>
      </c>
      <c r="Z2430" s="2">
        <v>15603.39</v>
      </c>
      <c r="AA2430" s="2">
        <v>15603.39</v>
      </c>
      <c r="AB2430" s="3">
        <v>0.03</v>
      </c>
      <c r="AC2430" s="3">
        <v>0.03</v>
      </c>
      <c r="AD2430" s="2">
        <v>31206.78</v>
      </c>
    </row>
    <row r="2431" spans="1:65" x14ac:dyDescent="0.2">
      <c r="A2431">
        <v>55334658</v>
      </c>
      <c r="B2431" t="s">
        <v>120</v>
      </c>
      <c r="C2431" t="s">
        <v>67</v>
      </c>
      <c r="D2431" t="s">
        <v>123</v>
      </c>
      <c r="E2431" t="s">
        <v>79</v>
      </c>
      <c r="F2431" s="1">
        <v>42478</v>
      </c>
      <c r="G2431" s="1">
        <v>42967</v>
      </c>
      <c r="I2431" s="1">
        <v>42508</v>
      </c>
      <c r="J2431" s="1">
        <v>42478</v>
      </c>
      <c r="K2431" s="1"/>
      <c r="L2431" t="s">
        <v>4429</v>
      </c>
      <c r="M2431" s="2">
        <v>846537</v>
      </c>
      <c r="N2431" t="s">
        <v>155</v>
      </c>
      <c r="O2431" t="b">
        <v>0</v>
      </c>
      <c r="Q2431" t="s">
        <v>4429</v>
      </c>
      <c r="W2431" s="2">
        <v>16930.740000000002</v>
      </c>
      <c r="X2431" s="2">
        <v>846537</v>
      </c>
      <c r="Y2431" s="3">
        <v>0.06</v>
      </c>
      <c r="Z2431" s="2">
        <v>25396.11</v>
      </c>
      <c r="AA2431" s="2">
        <v>25396.11</v>
      </c>
      <c r="AB2431" s="3">
        <v>0.03</v>
      </c>
      <c r="AC2431" s="3">
        <v>0.03</v>
      </c>
      <c r="AD2431" s="2">
        <v>50792.22</v>
      </c>
      <c r="BD2431" t="s">
        <v>82</v>
      </c>
    </row>
    <row r="2432" spans="1:65" x14ac:dyDescent="0.2">
      <c r="A2432">
        <v>55356969</v>
      </c>
      <c r="B2432" t="s">
        <v>93</v>
      </c>
      <c r="C2432" t="s">
        <v>67</v>
      </c>
      <c r="D2432" t="s">
        <v>84</v>
      </c>
      <c r="E2432" t="s">
        <v>85</v>
      </c>
      <c r="F2432" s="1">
        <v>42744</v>
      </c>
      <c r="G2432" s="1">
        <v>42783</v>
      </c>
      <c r="I2432" s="1">
        <v>42774</v>
      </c>
      <c r="J2432" s="1">
        <v>42744</v>
      </c>
      <c r="K2432" s="1"/>
      <c r="L2432" t="s">
        <v>2855</v>
      </c>
      <c r="M2432" s="2">
        <v>580953</v>
      </c>
      <c r="N2432" t="s">
        <v>71</v>
      </c>
      <c r="O2432" t="b">
        <v>0</v>
      </c>
      <c r="Q2432" t="s">
        <v>2855</v>
      </c>
      <c r="W2432" s="2">
        <v>11619.06</v>
      </c>
      <c r="X2432" s="2">
        <v>580953</v>
      </c>
      <c r="Y2432" s="3">
        <v>0.06</v>
      </c>
      <c r="Z2432" s="2">
        <v>17428.59</v>
      </c>
      <c r="AA2432" s="2">
        <v>17428.59</v>
      </c>
      <c r="AB2432" s="3">
        <v>0.03</v>
      </c>
      <c r="AC2432" s="3">
        <v>0.03</v>
      </c>
      <c r="AD2432" s="2">
        <v>34857.18</v>
      </c>
      <c r="BD2432" t="s">
        <v>82</v>
      </c>
    </row>
    <row r="2433" spans="1:65" x14ac:dyDescent="0.2">
      <c r="A2433">
        <v>55353331</v>
      </c>
      <c r="B2433" t="s">
        <v>156</v>
      </c>
      <c r="C2433" t="s">
        <v>67</v>
      </c>
      <c r="D2433" t="s">
        <v>153</v>
      </c>
      <c r="E2433" t="s">
        <v>106</v>
      </c>
      <c r="F2433" s="1">
        <v>42511</v>
      </c>
      <c r="G2433" s="1">
        <v>42560</v>
      </c>
      <c r="I2433" s="1">
        <v>42541</v>
      </c>
      <c r="J2433" s="1">
        <v>42511</v>
      </c>
      <c r="K2433" s="1"/>
      <c r="L2433" t="s">
        <v>6107</v>
      </c>
      <c r="M2433" s="2">
        <v>611558</v>
      </c>
      <c r="N2433" t="s">
        <v>115</v>
      </c>
      <c r="O2433" t="b">
        <v>0</v>
      </c>
      <c r="Q2433" t="s">
        <v>6107</v>
      </c>
      <c r="W2433" s="2">
        <v>12231.16</v>
      </c>
      <c r="X2433" s="2">
        <v>611558</v>
      </c>
      <c r="Y2433" s="3">
        <v>0.06</v>
      </c>
      <c r="Z2433" s="2">
        <v>18346.740000000002</v>
      </c>
      <c r="AA2433" s="2">
        <v>18346.740000000002</v>
      </c>
      <c r="AB2433" s="3">
        <v>0.03</v>
      </c>
      <c r="AC2433" s="3">
        <v>0.03</v>
      </c>
      <c r="AD2433" s="2">
        <v>36693.480000000003</v>
      </c>
    </row>
    <row r="2434" spans="1:65" x14ac:dyDescent="0.2">
      <c r="A2434">
        <v>55506035</v>
      </c>
      <c r="B2434" t="s">
        <v>243</v>
      </c>
      <c r="C2434" t="s">
        <v>67</v>
      </c>
      <c r="D2434" t="s">
        <v>84</v>
      </c>
      <c r="E2434" t="s">
        <v>79</v>
      </c>
      <c r="F2434" s="1">
        <v>42791</v>
      </c>
      <c r="G2434" s="1">
        <v>42958</v>
      </c>
      <c r="I2434" s="1">
        <v>42821</v>
      </c>
      <c r="J2434" s="1">
        <v>42791</v>
      </c>
      <c r="K2434" s="1"/>
      <c r="L2434" t="s">
        <v>5039</v>
      </c>
      <c r="M2434" s="2">
        <v>317999</v>
      </c>
      <c r="N2434" t="s">
        <v>71</v>
      </c>
      <c r="O2434" t="b">
        <v>0</v>
      </c>
      <c r="Q2434" t="s">
        <v>5039</v>
      </c>
      <c r="W2434" s="2">
        <v>6359.98</v>
      </c>
      <c r="X2434" s="2">
        <v>317999</v>
      </c>
      <c r="Y2434" s="3">
        <v>0.06</v>
      </c>
      <c r="Z2434" s="2">
        <v>9539.9699999999993</v>
      </c>
      <c r="AA2434" s="2">
        <v>9539.9699999999993</v>
      </c>
      <c r="AB2434" s="3">
        <v>0.03</v>
      </c>
      <c r="AC2434" s="3">
        <v>0.03</v>
      </c>
      <c r="AD2434" s="2">
        <v>19079.939999999999</v>
      </c>
    </row>
    <row r="2435" spans="1:65" x14ac:dyDescent="0.2">
      <c r="A2435">
        <v>55622100</v>
      </c>
      <c r="B2435" t="s">
        <v>181</v>
      </c>
      <c r="C2435" t="s">
        <v>67</v>
      </c>
      <c r="D2435" t="s">
        <v>73</v>
      </c>
      <c r="E2435" t="s">
        <v>79</v>
      </c>
      <c r="F2435" s="1">
        <v>42739</v>
      </c>
      <c r="G2435" s="1">
        <v>42792</v>
      </c>
      <c r="I2435" s="1">
        <v>42769</v>
      </c>
      <c r="J2435" s="1">
        <v>42739</v>
      </c>
      <c r="K2435" s="1"/>
      <c r="L2435" t="s">
        <v>5682</v>
      </c>
      <c r="M2435" s="2">
        <v>622212</v>
      </c>
      <c r="N2435" t="s">
        <v>141</v>
      </c>
      <c r="O2435" t="b">
        <v>0</v>
      </c>
      <c r="Q2435" t="s">
        <v>5682</v>
      </c>
      <c r="W2435" s="2">
        <v>12444.24</v>
      </c>
      <c r="X2435" s="2">
        <v>622212</v>
      </c>
      <c r="Y2435" s="3">
        <v>0.06</v>
      </c>
      <c r="Z2435" s="2">
        <v>18666.36</v>
      </c>
      <c r="AA2435" s="2">
        <v>18666.36</v>
      </c>
      <c r="AB2435" s="3">
        <v>0.03</v>
      </c>
      <c r="AC2435" s="3">
        <v>0.03</v>
      </c>
      <c r="AD2435" s="2">
        <v>37332.720000000001</v>
      </c>
    </row>
    <row r="2436" spans="1:65" x14ac:dyDescent="0.2">
      <c r="A2436">
        <v>56551037</v>
      </c>
      <c r="B2436" t="s">
        <v>1181</v>
      </c>
      <c r="C2436" t="s">
        <v>67</v>
      </c>
      <c r="D2436" t="s">
        <v>73</v>
      </c>
      <c r="E2436" t="s">
        <v>74</v>
      </c>
      <c r="F2436" s="1">
        <v>42490</v>
      </c>
      <c r="G2436" s="1">
        <v>42651</v>
      </c>
      <c r="I2436" s="1">
        <v>42520</v>
      </c>
      <c r="J2436" s="1">
        <v>42490</v>
      </c>
      <c r="K2436" s="1"/>
      <c r="L2436" t="s">
        <v>1182</v>
      </c>
      <c r="M2436" s="2">
        <v>689708</v>
      </c>
      <c r="N2436" t="s">
        <v>81</v>
      </c>
      <c r="O2436" t="b">
        <v>0</v>
      </c>
      <c r="Q2436" t="s">
        <v>1182</v>
      </c>
      <c r="W2436" s="2">
        <v>13794.16</v>
      </c>
      <c r="X2436" s="2">
        <v>689708</v>
      </c>
      <c r="Y2436" s="3">
        <v>0.06</v>
      </c>
      <c r="Z2436" s="2">
        <v>20691.240000000002</v>
      </c>
      <c r="AA2436" s="2">
        <v>20691.240000000002</v>
      </c>
      <c r="AB2436" s="3">
        <v>0.03</v>
      </c>
      <c r="AC2436" s="3">
        <v>0.03</v>
      </c>
      <c r="AD2436" s="2">
        <v>41382.480000000003</v>
      </c>
    </row>
    <row r="2437" spans="1:65" x14ac:dyDescent="0.2">
      <c r="A2437">
        <v>57077811</v>
      </c>
      <c r="B2437" t="s">
        <v>4216</v>
      </c>
      <c r="C2437" t="s">
        <v>67</v>
      </c>
      <c r="D2437" t="s">
        <v>73</v>
      </c>
      <c r="E2437" t="s">
        <v>85</v>
      </c>
      <c r="F2437" s="1">
        <v>42432</v>
      </c>
      <c r="G2437" s="1">
        <v>42686</v>
      </c>
      <c r="I2437" s="1">
        <v>42462</v>
      </c>
      <c r="J2437" s="1">
        <v>42432</v>
      </c>
      <c r="K2437" s="1"/>
      <c r="L2437" t="s">
        <v>4217</v>
      </c>
      <c r="M2437" s="2">
        <v>385169</v>
      </c>
      <c r="N2437" t="s">
        <v>87</v>
      </c>
      <c r="O2437" t="b">
        <v>0</v>
      </c>
      <c r="Q2437" t="s">
        <v>4217</v>
      </c>
      <c r="W2437" s="2">
        <v>7703.38</v>
      </c>
      <c r="X2437" s="2">
        <v>385169</v>
      </c>
      <c r="Y2437" s="3">
        <v>0.06</v>
      </c>
      <c r="Z2437" s="2">
        <v>11555.07</v>
      </c>
      <c r="AA2437" s="2">
        <v>11555.07</v>
      </c>
      <c r="AB2437" s="3">
        <v>0.03</v>
      </c>
      <c r="AC2437" s="3">
        <v>0.03</v>
      </c>
      <c r="AD2437" s="2">
        <v>23110.14</v>
      </c>
    </row>
    <row r="2438" spans="1:65" x14ac:dyDescent="0.2">
      <c r="A2438">
        <v>53780956</v>
      </c>
      <c r="B2438" t="s">
        <v>730</v>
      </c>
      <c r="C2438" t="s">
        <v>94</v>
      </c>
      <c r="D2438" t="s">
        <v>95</v>
      </c>
      <c r="E2438" t="s">
        <v>85</v>
      </c>
      <c r="F2438" s="1">
        <v>42400</v>
      </c>
      <c r="G2438" s="1">
        <v>42614</v>
      </c>
      <c r="I2438" s="1">
        <v>42430</v>
      </c>
      <c r="J2438" s="1">
        <v>42400</v>
      </c>
      <c r="K2438" s="1"/>
      <c r="L2438" t="s">
        <v>731</v>
      </c>
      <c r="M2438" s="2">
        <v>312056</v>
      </c>
      <c r="N2438" t="s">
        <v>71</v>
      </c>
      <c r="O2438" t="b">
        <v>0</v>
      </c>
      <c r="P2438" t="s">
        <v>426</v>
      </c>
      <c r="Q2438" t="s">
        <v>731</v>
      </c>
      <c r="W2438" s="2">
        <v>6241.12</v>
      </c>
      <c r="X2438" s="2">
        <v>312056</v>
      </c>
      <c r="Y2438" s="3">
        <v>0.06</v>
      </c>
      <c r="Z2438" s="2">
        <v>9361.68</v>
      </c>
      <c r="AA2438" s="2">
        <v>9361.68</v>
      </c>
      <c r="AB2438" s="3">
        <v>0.03</v>
      </c>
      <c r="AC2438" s="3">
        <v>0.03</v>
      </c>
      <c r="AD2438" s="2">
        <v>18723.36</v>
      </c>
    </row>
    <row r="2439" spans="1:65" x14ac:dyDescent="0.2">
      <c r="A2439">
        <v>54002590</v>
      </c>
      <c r="B2439" t="s">
        <v>88</v>
      </c>
      <c r="C2439" t="s">
        <v>67</v>
      </c>
      <c r="D2439" t="s">
        <v>68</v>
      </c>
      <c r="E2439" t="s">
        <v>74</v>
      </c>
      <c r="F2439" s="1">
        <v>42850</v>
      </c>
      <c r="G2439" s="1">
        <v>42976</v>
      </c>
      <c r="I2439" s="1">
        <v>42880</v>
      </c>
      <c r="J2439" s="1">
        <v>42850</v>
      </c>
      <c r="K2439" s="1"/>
      <c r="L2439" t="s">
        <v>248</v>
      </c>
      <c r="M2439" s="2">
        <v>768590</v>
      </c>
      <c r="N2439" t="s">
        <v>108</v>
      </c>
      <c r="O2439" t="b">
        <v>0</v>
      </c>
      <c r="P2439" t="s">
        <v>249</v>
      </c>
      <c r="Q2439" t="s">
        <v>248</v>
      </c>
      <c r="W2439" s="2">
        <v>15371.8</v>
      </c>
      <c r="X2439" s="2">
        <v>768590</v>
      </c>
      <c r="Y2439" s="3">
        <v>0.06</v>
      </c>
      <c r="Z2439" s="2">
        <v>23057.7</v>
      </c>
      <c r="AA2439" s="2">
        <v>23057.7</v>
      </c>
      <c r="AB2439" s="3">
        <v>0.03</v>
      </c>
      <c r="AC2439" s="3">
        <v>0.03</v>
      </c>
      <c r="AD2439" s="2">
        <v>46115.4</v>
      </c>
    </row>
    <row r="2440" spans="1:65" x14ac:dyDescent="0.2">
      <c r="A2440">
        <v>54003462</v>
      </c>
      <c r="B2440" t="s">
        <v>88</v>
      </c>
      <c r="C2440" t="s">
        <v>94</v>
      </c>
      <c r="D2440" t="s">
        <v>95</v>
      </c>
      <c r="E2440" t="s">
        <v>85</v>
      </c>
      <c r="F2440" s="1">
        <v>42419</v>
      </c>
      <c r="G2440" s="1">
        <v>42857</v>
      </c>
      <c r="I2440" s="1">
        <v>42449</v>
      </c>
      <c r="J2440" s="1">
        <v>42419</v>
      </c>
      <c r="K2440" s="1"/>
      <c r="L2440" t="s">
        <v>1000</v>
      </c>
      <c r="M2440" s="2">
        <v>270515</v>
      </c>
      <c r="N2440" t="s">
        <v>76</v>
      </c>
      <c r="O2440" t="b">
        <v>0</v>
      </c>
      <c r="P2440" t="s">
        <v>1001</v>
      </c>
      <c r="Q2440" t="s">
        <v>1000</v>
      </c>
      <c r="W2440" s="2">
        <v>5410.3</v>
      </c>
      <c r="X2440" s="2">
        <v>270515</v>
      </c>
      <c r="Y2440" s="3">
        <v>0.06</v>
      </c>
      <c r="Z2440" s="2">
        <v>8115.45</v>
      </c>
      <c r="AA2440" s="2">
        <v>8115.45</v>
      </c>
      <c r="AB2440" s="3">
        <v>0.03</v>
      </c>
      <c r="AC2440" s="3">
        <v>0.03</v>
      </c>
      <c r="AD2440" s="2">
        <v>16230.9</v>
      </c>
    </row>
    <row r="2441" spans="1:65" x14ac:dyDescent="0.2">
      <c r="A2441">
        <v>54044810</v>
      </c>
      <c r="B2441" t="s">
        <v>2531</v>
      </c>
      <c r="C2441" t="s">
        <v>67</v>
      </c>
      <c r="D2441" t="s">
        <v>68</v>
      </c>
      <c r="E2441" t="s">
        <v>74</v>
      </c>
      <c r="F2441" s="1">
        <v>42372</v>
      </c>
      <c r="G2441" s="1">
        <v>42410</v>
      </c>
      <c r="I2441" s="1">
        <v>42402</v>
      </c>
      <c r="J2441" s="1">
        <v>42372</v>
      </c>
      <c r="K2441" s="1"/>
      <c r="L2441" t="s">
        <v>2532</v>
      </c>
      <c r="M2441" s="2">
        <v>130258</v>
      </c>
      <c r="N2441" t="s">
        <v>155</v>
      </c>
      <c r="O2441" t="b">
        <v>0</v>
      </c>
      <c r="Q2441" t="s">
        <v>2532</v>
      </c>
      <c r="W2441" s="2">
        <v>2605.16</v>
      </c>
      <c r="X2441" s="2">
        <v>130258</v>
      </c>
      <c r="Y2441" s="3">
        <v>0.06</v>
      </c>
      <c r="Z2441" s="2">
        <v>3907.74</v>
      </c>
      <c r="AA2441" s="2">
        <v>3907.74</v>
      </c>
      <c r="AB2441" s="3">
        <v>0.03</v>
      </c>
      <c r="AC2441" s="3">
        <v>0.03</v>
      </c>
      <c r="AD2441" s="2">
        <v>7815.48</v>
      </c>
      <c r="BC2441" t="s">
        <v>2533</v>
      </c>
      <c r="BD2441" t="s">
        <v>82</v>
      </c>
      <c r="BE2441" t="s">
        <v>2534</v>
      </c>
      <c r="BI2441" t="s">
        <v>417</v>
      </c>
      <c r="BJ2441" t="s">
        <v>2535</v>
      </c>
      <c r="BK2441">
        <v>1315</v>
      </c>
      <c r="BM2441">
        <v>43227</v>
      </c>
    </row>
    <row r="2442" spans="1:65" x14ac:dyDescent="0.2">
      <c r="A2442">
        <v>54179917</v>
      </c>
      <c r="B2442" t="s">
        <v>5872</v>
      </c>
      <c r="C2442" t="s">
        <v>67</v>
      </c>
      <c r="D2442" t="s">
        <v>153</v>
      </c>
      <c r="E2442" t="s">
        <v>147</v>
      </c>
      <c r="F2442" s="1">
        <v>42370</v>
      </c>
      <c r="G2442" s="1">
        <v>42401</v>
      </c>
      <c r="I2442" s="1">
        <v>42400</v>
      </c>
      <c r="J2442" s="1">
        <v>42370</v>
      </c>
      <c r="K2442" s="1"/>
      <c r="L2442" t="s">
        <v>5873</v>
      </c>
      <c r="M2442" s="2">
        <v>317271</v>
      </c>
      <c r="N2442" t="s">
        <v>71</v>
      </c>
      <c r="O2442" t="b">
        <v>0</v>
      </c>
      <c r="Q2442" t="s">
        <v>5873</v>
      </c>
      <c r="W2442" s="2">
        <v>6345.42</v>
      </c>
      <c r="X2442" s="2">
        <v>317271</v>
      </c>
      <c r="Y2442" s="3">
        <v>0.06</v>
      </c>
      <c r="Z2442" s="2">
        <v>9518.1299999999992</v>
      </c>
      <c r="AA2442" s="2">
        <v>9518.1299999999992</v>
      </c>
      <c r="AB2442" s="3">
        <v>0.03</v>
      </c>
      <c r="AC2442" s="3">
        <v>0.03</v>
      </c>
      <c r="AD2442" s="2">
        <v>19036.259999999998</v>
      </c>
    </row>
    <row r="2443" spans="1:65" x14ac:dyDescent="0.2">
      <c r="A2443">
        <v>54236395</v>
      </c>
      <c r="B2443" t="s">
        <v>122</v>
      </c>
      <c r="C2443" t="s">
        <v>94</v>
      </c>
      <c r="D2443" t="s">
        <v>95</v>
      </c>
      <c r="E2443" t="s">
        <v>106</v>
      </c>
      <c r="F2443" s="1">
        <v>42504</v>
      </c>
      <c r="G2443" s="1">
        <v>42646</v>
      </c>
      <c r="I2443" s="1">
        <v>42534</v>
      </c>
      <c r="J2443" s="1">
        <v>42504</v>
      </c>
      <c r="K2443" s="1"/>
      <c r="L2443" t="s">
        <v>5151</v>
      </c>
      <c r="M2443" s="2">
        <v>814026</v>
      </c>
      <c r="N2443" t="s">
        <v>130</v>
      </c>
      <c r="O2443" t="b">
        <v>0</v>
      </c>
      <c r="P2443" t="s">
        <v>116</v>
      </c>
      <c r="Q2443" t="s">
        <v>5151</v>
      </c>
      <c r="W2443" s="2">
        <v>16280.52</v>
      </c>
      <c r="X2443" s="2">
        <v>814026</v>
      </c>
      <c r="Y2443" s="3">
        <v>0.06</v>
      </c>
      <c r="Z2443" s="2">
        <v>24420.78</v>
      </c>
      <c r="AA2443" s="2">
        <v>24420.78</v>
      </c>
      <c r="AB2443" s="3">
        <v>0.03</v>
      </c>
      <c r="AC2443" s="3">
        <v>0.03</v>
      </c>
      <c r="AD2443" s="2">
        <v>48841.56</v>
      </c>
    </row>
    <row r="2444" spans="1:65" x14ac:dyDescent="0.2">
      <c r="A2444">
        <v>54544828</v>
      </c>
      <c r="B2444" t="s">
        <v>88</v>
      </c>
      <c r="C2444" t="s">
        <v>105</v>
      </c>
      <c r="D2444" t="s">
        <v>89</v>
      </c>
      <c r="E2444" t="s">
        <v>110</v>
      </c>
      <c r="F2444" s="1">
        <v>42447</v>
      </c>
      <c r="G2444" s="1">
        <v>42734</v>
      </c>
      <c r="I2444" s="1">
        <v>42477</v>
      </c>
      <c r="J2444" s="1">
        <v>42447</v>
      </c>
      <c r="K2444" s="1"/>
      <c r="L2444" t="s">
        <v>2387</v>
      </c>
      <c r="M2444" s="2">
        <v>744524</v>
      </c>
      <c r="N2444" t="s">
        <v>155</v>
      </c>
      <c r="O2444" t="b">
        <v>0</v>
      </c>
      <c r="Q2444" t="s">
        <v>2387</v>
      </c>
      <c r="W2444" s="2">
        <v>14890.48</v>
      </c>
      <c r="X2444" s="2">
        <v>744524</v>
      </c>
      <c r="Y2444" s="3">
        <v>0.06</v>
      </c>
      <c r="Z2444" s="2">
        <v>22335.72</v>
      </c>
      <c r="AA2444" s="2">
        <v>22335.72</v>
      </c>
      <c r="AB2444" s="3">
        <v>0.03</v>
      </c>
      <c r="AC2444" s="3">
        <v>0.03</v>
      </c>
      <c r="AD2444" s="2">
        <v>44671.44</v>
      </c>
    </row>
    <row r="2445" spans="1:65" x14ac:dyDescent="0.2">
      <c r="A2445">
        <v>54546392</v>
      </c>
      <c r="B2445" t="s">
        <v>243</v>
      </c>
      <c r="C2445" t="s">
        <v>67</v>
      </c>
      <c r="D2445" t="s">
        <v>89</v>
      </c>
      <c r="E2445" t="s">
        <v>74</v>
      </c>
      <c r="F2445" s="1">
        <v>42407</v>
      </c>
      <c r="G2445" s="1">
        <v>42747</v>
      </c>
      <c r="I2445" s="1">
        <v>42437</v>
      </c>
      <c r="J2445" s="1">
        <v>42407</v>
      </c>
      <c r="K2445" s="1"/>
      <c r="L2445" t="s">
        <v>2692</v>
      </c>
      <c r="M2445" s="2">
        <v>672163</v>
      </c>
      <c r="N2445" t="s">
        <v>87</v>
      </c>
      <c r="O2445" t="b">
        <v>1</v>
      </c>
      <c r="Q2445" t="s">
        <v>2692</v>
      </c>
      <c r="W2445" s="2">
        <v>13443.26</v>
      </c>
      <c r="X2445" s="2">
        <v>672163</v>
      </c>
      <c r="Y2445" s="3">
        <v>0.06</v>
      </c>
      <c r="Z2445" s="2">
        <v>20164.89</v>
      </c>
      <c r="AA2445" s="2">
        <v>20164.89</v>
      </c>
      <c r="AB2445" s="3">
        <v>0.03</v>
      </c>
      <c r="AC2445" s="3">
        <v>0.03</v>
      </c>
      <c r="AD2445" s="2">
        <v>40329.78</v>
      </c>
    </row>
    <row r="2446" spans="1:65" x14ac:dyDescent="0.2">
      <c r="A2446">
        <v>54564081</v>
      </c>
      <c r="B2446" t="s">
        <v>120</v>
      </c>
      <c r="C2446" t="s">
        <v>67</v>
      </c>
      <c r="D2446" t="s">
        <v>73</v>
      </c>
      <c r="E2446" t="s">
        <v>79</v>
      </c>
      <c r="F2446" s="1">
        <v>42743</v>
      </c>
      <c r="G2446" s="1">
        <v>42917</v>
      </c>
      <c r="I2446" s="1">
        <v>42773</v>
      </c>
      <c r="J2446" s="1">
        <v>42743</v>
      </c>
      <c r="K2446" s="1"/>
      <c r="L2446" t="s">
        <v>5125</v>
      </c>
      <c r="M2446" s="2">
        <v>313330</v>
      </c>
      <c r="N2446" t="s">
        <v>81</v>
      </c>
      <c r="O2446" t="b">
        <v>0</v>
      </c>
      <c r="P2446" t="s">
        <v>116</v>
      </c>
      <c r="Q2446" t="s">
        <v>5125</v>
      </c>
      <c r="W2446" s="2">
        <v>6266.6</v>
      </c>
      <c r="X2446" s="2">
        <v>313330</v>
      </c>
      <c r="Y2446" s="3">
        <v>0.06</v>
      </c>
      <c r="Z2446" s="2">
        <v>9399.9</v>
      </c>
      <c r="AA2446" s="2">
        <v>9399.9</v>
      </c>
      <c r="AB2446" s="3">
        <v>0.03</v>
      </c>
      <c r="AC2446" s="3">
        <v>0.03</v>
      </c>
      <c r="AD2446" s="2">
        <v>18799.8</v>
      </c>
    </row>
    <row r="2447" spans="1:65" x14ac:dyDescent="0.2">
      <c r="A2447">
        <v>54648833</v>
      </c>
      <c r="B2447" t="s">
        <v>504</v>
      </c>
      <c r="C2447" t="s">
        <v>67</v>
      </c>
      <c r="D2447" t="s">
        <v>78</v>
      </c>
      <c r="E2447" t="s">
        <v>69</v>
      </c>
      <c r="F2447" s="1">
        <v>42879</v>
      </c>
      <c r="G2447" s="1">
        <v>42964</v>
      </c>
      <c r="I2447" s="1">
        <v>42909</v>
      </c>
      <c r="J2447" s="1">
        <v>42879</v>
      </c>
      <c r="K2447" s="1"/>
      <c r="L2447" t="s">
        <v>780</v>
      </c>
      <c r="M2447" s="2">
        <v>337238</v>
      </c>
      <c r="N2447" t="s">
        <v>91</v>
      </c>
      <c r="O2447" t="b">
        <v>0</v>
      </c>
      <c r="P2447" t="s">
        <v>781</v>
      </c>
      <c r="Q2447" t="s">
        <v>780</v>
      </c>
      <c r="W2447" s="2">
        <v>6744.76</v>
      </c>
      <c r="X2447" s="2">
        <v>337238</v>
      </c>
      <c r="Y2447" s="3">
        <v>0.06</v>
      </c>
      <c r="Z2447" s="2">
        <v>10117.14</v>
      </c>
      <c r="AA2447" s="2">
        <v>10117.14</v>
      </c>
      <c r="AB2447" s="3">
        <v>0.03</v>
      </c>
      <c r="AC2447" s="3">
        <v>0.03</v>
      </c>
      <c r="AD2447" s="2">
        <v>20234.28</v>
      </c>
    </row>
    <row r="2448" spans="1:65" x14ac:dyDescent="0.2">
      <c r="A2448">
        <v>54692516</v>
      </c>
      <c r="B2448" t="s">
        <v>2149</v>
      </c>
      <c r="C2448" t="s">
        <v>67</v>
      </c>
      <c r="D2448" t="s">
        <v>73</v>
      </c>
      <c r="E2448" t="s">
        <v>79</v>
      </c>
      <c r="F2448" s="1">
        <v>42426</v>
      </c>
      <c r="G2448" s="1">
        <v>42653</v>
      </c>
      <c r="I2448" s="1">
        <v>42456</v>
      </c>
      <c r="J2448" s="1">
        <v>42426</v>
      </c>
      <c r="K2448" s="1"/>
      <c r="L2448" t="s">
        <v>2150</v>
      </c>
      <c r="M2448" s="2">
        <v>820380</v>
      </c>
      <c r="N2448" t="s">
        <v>112</v>
      </c>
      <c r="O2448" t="b">
        <v>0</v>
      </c>
      <c r="Q2448" t="s">
        <v>2150</v>
      </c>
      <c r="W2448" s="2">
        <v>16407.599999999999</v>
      </c>
      <c r="X2448" s="2">
        <v>820380</v>
      </c>
      <c r="Y2448" s="3">
        <v>0.06</v>
      </c>
      <c r="Z2448" s="2">
        <v>24611.4</v>
      </c>
      <c r="AA2448" s="2">
        <v>24611.4</v>
      </c>
      <c r="AB2448" s="3">
        <v>0.03</v>
      </c>
      <c r="AC2448" s="3">
        <v>0.03</v>
      </c>
      <c r="AD2448" s="2">
        <v>49222.8</v>
      </c>
      <c r="BC2448" t="s">
        <v>2151</v>
      </c>
      <c r="BD2448" t="s">
        <v>82</v>
      </c>
      <c r="BE2448" t="s">
        <v>2152</v>
      </c>
      <c r="BI2448" t="s">
        <v>1353</v>
      </c>
      <c r="BJ2448" t="s">
        <v>2153</v>
      </c>
      <c r="BK2448">
        <v>539</v>
      </c>
      <c r="BM2448">
        <v>2346</v>
      </c>
    </row>
    <row r="2449" spans="1:65" x14ac:dyDescent="0.2">
      <c r="A2449">
        <v>54667641</v>
      </c>
      <c r="B2449" t="s">
        <v>120</v>
      </c>
      <c r="C2449" t="s">
        <v>67</v>
      </c>
      <c r="D2449" t="s">
        <v>73</v>
      </c>
      <c r="E2449" t="s">
        <v>79</v>
      </c>
      <c r="F2449" s="1">
        <v>42440</v>
      </c>
      <c r="G2449" s="1">
        <v>42486</v>
      </c>
      <c r="I2449" s="1">
        <v>42470</v>
      </c>
      <c r="J2449" s="1">
        <v>42440</v>
      </c>
      <c r="K2449" s="1"/>
      <c r="L2449" t="s">
        <v>2254</v>
      </c>
      <c r="M2449" s="2">
        <v>251906</v>
      </c>
      <c r="N2449" t="s">
        <v>112</v>
      </c>
      <c r="O2449" t="b">
        <v>0</v>
      </c>
      <c r="Q2449" t="s">
        <v>2254</v>
      </c>
      <c r="W2449" s="2">
        <v>5038.12</v>
      </c>
      <c r="X2449" s="2">
        <v>251906</v>
      </c>
      <c r="Y2449" s="3">
        <v>0.06</v>
      </c>
      <c r="Z2449" s="2">
        <v>7557.18</v>
      </c>
      <c r="AA2449" s="2">
        <v>7557.18</v>
      </c>
      <c r="AB2449" s="3">
        <v>0.03</v>
      </c>
      <c r="AC2449" s="3">
        <v>0.03</v>
      </c>
      <c r="AD2449" s="2">
        <v>15114.36</v>
      </c>
    </row>
    <row r="2450" spans="1:65" x14ac:dyDescent="0.2">
      <c r="A2450">
        <v>54704467</v>
      </c>
      <c r="B2450" t="s">
        <v>122</v>
      </c>
      <c r="C2450" t="s">
        <v>67</v>
      </c>
      <c r="D2450" t="s">
        <v>73</v>
      </c>
      <c r="E2450" t="s">
        <v>85</v>
      </c>
      <c r="F2450" s="1">
        <v>42388</v>
      </c>
      <c r="G2450" s="1">
        <v>42429</v>
      </c>
      <c r="I2450" s="1">
        <v>42418</v>
      </c>
      <c r="J2450" s="1">
        <v>42388</v>
      </c>
      <c r="K2450" s="1"/>
      <c r="L2450" t="s">
        <v>5570</v>
      </c>
      <c r="M2450" s="2">
        <v>415332</v>
      </c>
      <c r="N2450" t="s">
        <v>97</v>
      </c>
      <c r="O2450" t="b">
        <v>0</v>
      </c>
      <c r="Q2450" t="s">
        <v>5570</v>
      </c>
      <c r="W2450" s="2">
        <v>8306.64</v>
      </c>
      <c r="X2450" s="2">
        <v>415332</v>
      </c>
      <c r="Y2450" s="3">
        <v>0.06</v>
      </c>
      <c r="Z2450" s="2">
        <v>12459.96</v>
      </c>
      <c r="AA2450" s="2">
        <v>12459.96</v>
      </c>
      <c r="AB2450" s="3">
        <v>0.03</v>
      </c>
      <c r="AC2450" s="3">
        <v>0.03</v>
      </c>
      <c r="AD2450" s="2">
        <v>24919.919999999998</v>
      </c>
      <c r="BD2450" t="s">
        <v>82</v>
      </c>
    </row>
    <row r="2451" spans="1:65" x14ac:dyDescent="0.2">
      <c r="A2451">
        <v>54788745</v>
      </c>
      <c r="B2451" t="s">
        <v>516</v>
      </c>
      <c r="C2451" t="s">
        <v>67</v>
      </c>
      <c r="D2451" t="s">
        <v>153</v>
      </c>
      <c r="E2451" t="s">
        <v>79</v>
      </c>
      <c r="F2451" s="1">
        <v>42450</v>
      </c>
      <c r="G2451" s="1">
        <v>42692</v>
      </c>
      <c r="I2451" s="1">
        <v>42480</v>
      </c>
      <c r="J2451" s="1">
        <v>42450</v>
      </c>
      <c r="K2451" s="1"/>
      <c r="L2451" t="s">
        <v>534</v>
      </c>
      <c r="M2451" s="2">
        <v>262462</v>
      </c>
      <c r="N2451" t="s">
        <v>76</v>
      </c>
      <c r="O2451" t="b">
        <v>0</v>
      </c>
      <c r="Q2451" t="s">
        <v>534</v>
      </c>
      <c r="W2451" s="2">
        <v>5249.24</v>
      </c>
      <c r="X2451" s="2">
        <v>262462</v>
      </c>
      <c r="Y2451" s="3">
        <v>0.06</v>
      </c>
      <c r="Z2451" s="2">
        <v>7873.86</v>
      </c>
      <c r="AA2451" s="2">
        <v>7873.86</v>
      </c>
      <c r="AB2451" s="3">
        <v>0.03</v>
      </c>
      <c r="AC2451" s="3">
        <v>0.03</v>
      </c>
      <c r="AD2451" s="2">
        <v>15747.72</v>
      </c>
    </row>
    <row r="2452" spans="1:65" x14ac:dyDescent="0.2">
      <c r="A2452">
        <v>54821162</v>
      </c>
      <c r="B2452" t="s">
        <v>649</v>
      </c>
      <c r="C2452" t="s">
        <v>67</v>
      </c>
      <c r="D2452" t="s">
        <v>153</v>
      </c>
      <c r="E2452" t="s">
        <v>79</v>
      </c>
      <c r="F2452" s="1">
        <v>42594</v>
      </c>
      <c r="G2452" s="1">
        <v>42735</v>
      </c>
      <c r="I2452" s="1">
        <v>42624</v>
      </c>
      <c r="J2452" s="1">
        <v>42594</v>
      </c>
      <c r="K2452" s="1"/>
      <c r="L2452" t="s">
        <v>650</v>
      </c>
      <c r="M2452" s="2">
        <v>197843</v>
      </c>
      <c r="N2452" t="s">
        <v>91</v>
      </c>
      <c r="O2452" t="b">
        <v>0</v>
      </c>
      <c r="Q2452" t="s">
        <v>650</v>
      </c>
      <c r="W2452" s="2">
        <v>3956.86</v>
      </c>
      <c r="X2452" s="2">
        <v>197843</v>
      </c>
      <c r="Y2452" s="3">
        <v>0.06</v>
      </c>
      <c r="Z2452" s="2">
        <v>5935.29</v>
      </c>
      <c r="AA2452" s="2">
        <v>5935.29</v>
      </c>
      <c r="AB2452" s="3">
        <v>0.03</v>
      </c>
      <c r="AC2452" s="3">
        <v>0.03</v>
      </c>
      <c r="AD2452" s="2">
        <v>11870.58</v>
      </c>
    </row>
    <row r="2453" spans="1:65" x14ac:dyDescent="0.2">
      <c r="A2453">
        <v>54788233</v>
      </c>
      <c r="B2453" t="s">
        <v>93</v>
      </c>
      <c r="C2453" t="s">
        <v>67</v>
      </c>
      <c r="D2453" t="s">
        <v>89</v>
      </c>
      <c r="E2453" t="s">
        <v>85</v>
      </c>
      <c r="F2453" s="1">
        <v>42780</v>
      </c>
      <c r="G2453" s="1">
        <v>42908</v>
      </c>
      <c r="I2453" s="1">
        <v>42810</v>
      </c>
      <c r="J2453" s="1">
        <v>42780</v>
      </c>
      <c r="K2453" s="1"/>
      <c r="L2453" t="s">
        <v>915</v>
      </c>
      <c r="M2453" s="2">
        <v>754420</v>
      </c>
      <c r="N2453" t="s">
        <v>81</v>
      </c>
      <c r="O2453" t="b">
        <v>0</v>
      </c>
      <c r="Q2453" t="s">
        <v>915</v>
      </c>
      <c r="W2453" s="2">
        <v>15088.4</v>
      </c>
      <c r="X2453" s="2">
        <v>754420</v>
      </c>
      <c r="Y2453" s="3">
        <v>0.06</v>
      </c>
      <c r="Z2453" s="2">
        <v>22632.6</v>
      </c>
      <c r="AA2453" s="2">
        <v>22632.6</v>
      </c>
      <c r="AB2453" s="3">
        <v>0.03</v>
      </c>
      <c r="AC2453" s="3">
        <v>0.03</v>
      </c>
      <c r="AD2453" s="2">
        <v>45265.2</v>
      </c>
    </row>
    <row r="2454" spans="1:65" x14ac:dyDescent="0.2">
      <c r="A2454">
        <v>54790611</v>
      </c>
      <c r="B2454" t="s">
        <v>122</v>
      </c>
      <c r="C2454" t="s">
        <v>67</v>
      </c>
      <c r="D2454" t="s">
        <v>153</v>
      </c>
      <c r="E2454" t="s">
        <v>110</v>
      </c>
      <c r="F2454" s="1">
        <v>42380</v>
      </c>
      <c r="G2454" s="1">
        <v>42593</v>
      </c>
      <c r="I2454" s="1">
        <v>42410</v>
      </c>
      <c r="J2454" s="1">
        <v>42380</v>
      </c>
      <c r="K2454" s="1"/>
      <c r="L2454" t="s">
        <v>2331</v>
      </c>
      <c r="M2454" s="2">
        <v>773607</v>
      </c>
      <c r="N2454" t="s">
        <v>103</v>
      </c>
      <c r="O2454" t="b">
        <v>0</v>
      </c>
      <c r="P2454" t="s">
        <v>2332</v>
      </c>
      <c r="Q2454" t="s">
        <v>2331</v>
      </c>
      <c r="W2454" s="2">
        <v>15472.14</v>
      </c>
      <c r="X2454" s="2">
        <v>773607</v>
      </c>
      <c r="Y2454" s="3">
        <v>0.06</v>
      </c>
      <c r="Z2454" s="2">
        <v>23208.21</v>
      </c>
      <c r="AA2454" s="2">
        <v>23208.21</v>
      </c>
      <c r="AB2454" s="3">
        <v>0.03</v>
      </c>
      <c r="AC2454" s="3">
        <v>0.03</v>
      </c>
      <c r="AD2454" s="2">
        <v>46416.42</v>
      </c>
    </row>
    <row r="2455" spans="1:65" x14ac:dyDescent="0.2">
      <c r="A2455">
        <v>54798534</v>
      </c>
      <c r="B2455" t="s">
        <v>243</v>
      </c>
      <c r="C2455" t="s">
        <v>67</v>
      </c>
      <c r="D2455" t="s">
        <v>68</v>
      </c>
      <c r="E2455" t="s">
        <v>69</v>
      </c>
      <c r="F2455" s="1">
        <v>42370</v>
      </c>
      <c r="G2455" s="1">
        <v>42803</v>
      </c>
      <c r="I2455" s="1">
        <v>42400</v>
      </c>
      <c r="J2455" s="1">
        <v>42370</v>
      </c>
      <c r="K2455" s="1"/>
      <c r="L2455" t="s">
        <v>2488</v>
      </c>
      <c r="M2455" s="2">
        <v>186271</v>
      </c>
      <c r="N2455" t="s">
        <v>195</v>
      </c>
      <c r="O2455" t="b">
        <v>0</v>
      </c>
      <c r="Q2455" t="s">
        <v>2488</v>
      </c>
      <c r="W2455" s="2">
        <v>3725.42</v>
      </c>
      <c r="X2455" s="2">
        <v>186271</v>
      </c>
      <c r="Y2455" s="3">
        <v>0.06</v>
      </c>
      <c r="Z2455" s="2">
        <v>5588.13</v>
      </c>
      <c r="AA2455" s="2">
        <v>5588.13</v>
      </c>
      <c r="AB2455" s="3">
        <v>0.03</v>
      </c>
      <c r="AC2455" s="3">
        <v>0.03</v>
      </c>
      <c r="AD2455" s="2">
        <v>11176.26</v>
      </c>
    </row>
    <row r="2456" spans="1:65" x14ac:dyDescent="0.2">
      <c r="A2456">
        <v>54824313</v>
      </c>
      <c r="B2456" t="s">
        <v>88</v>
      </c>
      <c r="C2456" t="s">
        <v>67</v>
      </c>
      <c r="D2456" t="s">
        <v>89</v>
      </c>
      <c r="E2456" t="s">
        <v>147</v>
      </c>
      <c r="F2456" s="1">
        <v>42604</v>
      </c>
      <c r="G2456" s="1">
        <v>42745</v>
      </c>
      <c r="I2456" s="1">
        <v>42634</v>
      </c>
      <c r="J2456" s="1">
        <v>42604</v>
      </c>
      <c r="K2456" s="1"/>
      <c r="L2456" t="s">
        <v>3024</v>
      </c>
      <c r="M2456" s="2">
        <v>492029</v>
      </c>
      <c r="N2456" t="s">
        <v>91</v>
      </c>
      <c r="O2456" t="b">
        <v>1</v>
      </c>
      <c r="Q2456" t="s">
        <v>3024</v>
      </c>
      <c r="W2456" s="2">
        <v>9840.58</v>
      </c>
      <c r="X2456" s="2">
        <v>492029</v>
      </c>
      <c r="Y2456" s="3">
        <v>0.06</v>
      </c>
      <c r="Z2456" s="2">
        <v>14760.87</v>
      </c>
      <c r="AA2456" s="2">
        <v>14760.87</v>
      </c>
      <c r="AB2456" s="3">
        <v>0.03</v>
      </c>
      <c r="AC2456" s="3">
        <v>0.03</v>
      </c>
      <c r="AD2456" s="2">
        <v>29521.74</v>
      </c>
    </row>
    <row r="2457" spans="1:65" x14ac:dyDescent="0.2">
      <c r="A2457">
        <v>54791446</v>
      </c>
      <c r="B2457" t="s">
        <v>3039</v>
      </c>
      <c r="C2457" t="s">
        <v>67</v>
      </c>
      <c r="D2457" t="s">
        <v>78</v>
      </c>
      <c r="E2457" t="s">
        <v>106</v>
      </c>
      <c r="F2457" s="1">
        <v>42380</v>
      </c>
      <c r="G2457" s="1">
        <v>42988</v>
      </c>
      <c r="I2457" s="1">
        <v>42410</v>
      </c>
      <c r="J2457" s="1">
        <v>42380</v>
      </c>
      <c r="K2457" s="1"/>
      <c r="L2457" t="s">
        <v>3040</v>
      </c>
      <c r="M2457" s="2">
        <v>605505</v>
      </c>
      <c r="N2457" t="s">
        <v>71</v>
      </c>
      <c r="O2457" t="b">
        <v>0</v>
      </c>
      <c r="Q2457" t="s">
        <v>3040</v>
      </c>
      <c r="W2457" s="2">
        <v>12110.1</v>
      </c>
      <c r="X2457" s="2">
        <v>605505</v>
      </c>
      <c r="Y2457" s="3">
        <v>0.06</v>
      </c>
      <c r="Z2457" s="2">
        <v>18165.150000000001</v>
      </c>
      <c r="AA2457" s="2">
        <v>18165.150000000001</v>
      </c>
      <c r="AB2457" s="3">
        <v>0.03</v>
      </c>
      <c r="AC2457" s="3">
        <v>0.03</v>
      </c>
      <c r="AD2457" s="2">
        <v>36330.300000000003</v>
      </c>
      <c r="BC2457" t="s">
        <v>3041</v>
      </c>
      <c r="BD2457" t="s">
        <v>82</v>
      </c>
      <c r="BE2457" t="s">
        <v>3042</v>
      </c>
      <c r="BI2457" t="s">
        <v>334</v>
      </c>
      <c r="BJ2457" t="s">
        <v>3043</v>
      </c>
      <c r="BK2457">
        <v>121</v>
      </c>
      <c r="BM2457">
        <v>78006</v>
      </c>
    </row>
    <row r="2458" spans="1:65" x14ac:dyDescent="0.2">
      <c r="A2458">
        <v>54799481</v>
      </c>
      <c r="B2458" t="s">
        <v>3260</v>
      </c>
      <c r="C2458" t="s">
        <v>67</v>
      </c>
      <c r="D2458" t="s">
        <v>73</v>
      </c>
      <c r="E2458" t="s">
        <v>74</v>
      </c>
      <c r="F2458" s="1">
        <f>I2458+360</f>
        <v>42954</v>
      </c>
      <c r="G2458" s="1">
        <v>42659</v>
      </c>
      <c r="I2458" s="1">
        <v>42594</v>
      </c>
      <c r="J2458" s="1">
        <v>42564</v>
      </c>
      <c r="K2458" s="1"/>
      <c r="L2458" t="s">
        <v>3261</v>
      </c>
      <c r="M2458" s="2">
        <v>490179</v>
      </c>
      <c r="N2458" t="s">
        <v>87</v>
      </c>
      <c r="O2458" t="b">
        <v>0</v>
      </c>
      <c r="Q2458" t="s">
        <v>3261</v>
      </c>
      <c r="W2458" s="2">
        <v>9803.58</v>
      </c>
      <c r="X2458" s="2">
        <v>490179</v>
      </c>
      <c r="Y2458" s="3">
        <v>0.06</v>
      </c>
      <c r="Z2458" s="2">
        <v>14705.37</v>
      </c>
      <c r="AA2458" s="2">
        <v>14705.37</v>
      </c>
      <c r="AB2458" s="3">
        <v>0.03</v>
      </c>
      <c r="AC2458" s="3">
        <v>0.03</v>
      </c>
      <c r="AD2458" s="2">
        <v>29410.74</v>
      </c>
    </row>
    <row r="2459" spans="1:65" x14ac:dyDescent="0.2">
      <c r="A2459">
        <v>54825691</v>
      </c>
      <c r="B2459" t="s">
        <v>275</v>
      </c>
      <c r="C2459" t="s">
        <v>67</v>
      </c>
      <c r="D2459" t="s">
        <v>89</v>
      </c>
      <c r="E2459" t="s">
        <v>79</v>
      </c>
      <c r="F2459" s="1">
        <v>42532</v>
      </c>
      <c r="G2459" s="1">
        <v>42615</v>
      </c>
      <c r="I2459" s="1">
        <v>42562</v>
      </c>
      <c r="J2459" s="1">
        <v>42532</v>
      </c>
      <c r="K2459" s="1"/>
      <c r="L2459" t="s">
        <v>3844</v>
      </c>
      <c r="M2459" s="2">
        <v>483592</v>
      </c>
      <c r="N2459" t="s">
        <v>91</v>
      </c>
      <c r="O2459" t="b">
        <v>0</v>
      </c>
      <c r="Q2459" t="s">
        <v>3844</v>
      </c>
      <c r="W2459" s="2">
        <v>9671.84</v>
      </c>
      <c r="X2459" s="2">
        <v>483592</v>
      </c>
      <c r="Y2459" s="3">
        <v>0.06</v>
      </c>
      <c r="Z2459" s="2">
        <v>14507.76</v>
      </c>
      <c r="AA2459" s="2">
        <v>14507.76</v>
      </c>
      <c r="AB2459" s="3">
        <v>0.03</v>
      </c>
      <c r="AC2459" s="3">
        <v>0.03</v>
      </c>
      <c r="AD2459" s="2">
        <v>29015.52</v>
      </c>
    </row>
    <row r="2460" spans="1:65" x14ac:dyDescent="0.2">
      <c r="A2460">
        <v>55142145</v>
      </c>
      <c r="B2460" t="s">
        <v>1016</v>
      </c>
      <c r="C2460" t="s">
        <v>67</v>
      </c>
      <c r="D2460" t="s">
        <v>84</v>
      </c>
      <c r="E2460" t="s">
        <v>79</v>
      </c>
      <c r="F2460" s="1">
        <f>I2460+360</f>
        <v>42967</v>
      </c>
      <c r="G2460" s="1">
        <v>42668</v>
      </c>
      <c r="I2460" s="1">
        <v>42607</v>
      </c>
      <c r="J2460" s="1">
        <v>42577</v>
      </c>
      <c r="K2460" s="1"/>
      <c r="L2460" t="s">
        <v>1017</v>
      </c>
      <c r="M2460" s="2">
        <v>472007</v>
      </c>
      <c r="N2460" t="s">
        <v>103</v>
      </c>
      <c r="O2460" t="b">
        <v>0</v>
      </c>
      <c r="Q2460" t="s">
        <v>1017</v>
      </c>
      <c r="W2460" s="2">
        <v>9440.14</v>
      </c>
      <c r="X2460" s="2">
        <v>472007</v>
      </c>
      <c r="Y2460" s="3">
        <v>0.06</v>
      </c>
      <c r="Z2460" s="2">
        <v>14160.21</v>
      </c>
      <c r="AA2460" s="2">
        <v>14160.21</v>
      </c>
      <c r="AB2460" s="3">
        <v>0.03</v>
      </c>
      <c r="AC2460" s="3">
        <v>0.03</v>
      </c>
      <c r="AD2460" s="2">
        <v>28320.42</v>
      </c>
    </row>
    <row r="2461" spans="1:65" x14ac:dyDescent="0.2">
      <c r="A2461">
        <v>55158764</v>
      </c>
      <c r="B2461" t="s">
        <v>146</v>
      </c>
      <c r="C2461" t="s">
        <v>67</v>
      </c>
      <c r="D2461" t="s">
        <v>73</v>
      </c>
      <c r="E2461" t="s">
        <v>147</v>
      </c>
      <c r="F2461" s="1">
        <v>42785</v>
      </c>
      <c r="G2461" s="1">
        <v>42822</v>
      </c>
      <c r="I2461" s="1">
        <v>42815</v>
      </c>
      <c r="J2461" s="1">
        <v>42785</v>
      </c>
      <c r="K2461" s="1"/>
      <c r="L2461" t="s">
        <v>1113</v>
      </c>
      <c r="M2461" s="2">
        <v>425797</v>
      </c>
      <c r="N2461" t="s">
        <v>130</v>
      </c>
      <c r="O2461" t="b">
        <v>0</v>
      </c>
      <c r="Q2461" t="s">
        <v>1113</v>
      </c>
      <c r="W2461" s="2">
        <v>8515.94</v>
      </c>
      <c r="X2461" s="2">
        <v>425797</v>
      </c>
      <c r="Y2461" s="3">
        <v>0.06</v>
      </c>
      <c r="Z2461" s="2">
        <v>12773.91</v>
      </c>
      <c r="AA2461" s="2">
        <v>12773.91</v>
      </c>
      <c r="AB2461" s="3">
        <v>0.03</v>
      </c>
      <c r="AC2461" s="3">
        <v>0.03</v>
      </c>
      <c r="AD2461" s="2">
        <v>25547.82</v>
      </c>
    </row>
    <row r="2462" spans="1:65" x14ac:dyDescent="0.2">
      <c r="A2462">
        <v>55141735</v>
      </c>
      <c r="B2462" t="s">
        <v>594</v>
      </c>
      <c r="C2462" t="s">
        <v>67</v>
      </c>
      <c r="D2462" t="s">
        <v>73</v>
      </c>
      <c r="E2462" t="s">
        <v>85</v>
      </c>
      <c r="F2462" s="1">
        <v>42523</v>
      </c>
      <c r="G2462" s="1">
        <v>42613</v>
      </c>
      <c r="I2462" s="1">
        <v>42553</v>
      </c>
      <c r="J2462" s="1">
        <v>42523</v>
      </c>
      <c r="K2462" s="1"/>
      <c r="L2462" t="s">
        <v>1396</v>
      </c>
      <c r="M2462" s="2">
        <v>311903</v>
      </c>
      <c r="N2462" t="s">
        <v>155</v>
      </c>
      <c r="O2462" t="b">
        <v>0</v>
      </c>
      <c r="Q2462" t="s">
        <v>1396</v>
      </c>
      <c r="W2462" s="2">
        <v>6238.06</v>
      </c>
      <c r="X2462" s="2">
        <v>311903</v>
      </c>
      <c r="Y2462" s="3">
        <v>0.06</v>
      </c>
      <c r="Z2462" s="2">
        <v>9357.09</v>
      </c>
      <c r="AA2462" s="2">
        <v>9357.09</v>
      </c>
      <c r="AB2462" s="3">
        <v>0.03</v>
      </c>
      <c r="AC2462" s="3">
        <v>0.03</v>
      </c>
      <c r="AD2462" s="2">
        <v>18714.18</v>
      </c>
    </row>
    <row r="2463" spans="1:65" x14ac:dyDescent="0.2">
      <c r="A2463">
        <v>55175643</v>
      </c>
      <c r="B2463" t="s">
        <v>2322</v>
      </c>
      <c r="C2463" t="s">
        <v>67</v>
      </c>
      <c r="D2463" t="s">
        <v>123</v>
      </c>
      <c r="E2463" t="s">
        <v>79</v>
      </c>
      <c r="F2463" s="1">
        <v>42394</v>
      </c>
      <c r="G2463" s="1">
        <v>42842</v>
      </c>
      <c r="I2463" s="1">
        <v>42424</v>
      </c>
      <c r="J2463" s="1">
        <v>42394</v>
      </c>
      <c r="K2463" s="1"/>
      <c r="L2463" t="s">
        <v>2323</v>
      </c>
      <c r="M2463" s="2">
        <v>636683</v>
      </c>
      <c r="N2463" t="s">
        <v>138</v>
      </c>
      <c r="O2463" t="b">
        <v>0</v>
      </c>
      <c r="Q2463" t="s">
        <v>2323</v>
      </c>
      <c r="W2463" s="2">
        <v>12733.66</v>
      </c>
      <c r="X2463" s="2">
        <v>636683</v>
      </c>
      <c r="Y2463" s="3">
        <v>0.06</v>
      </c>
      <c r="Z2463" s="2">
        <v>19100.490000000002</v>
      </c>
      <c r="AA2463" s="2">
        <v>19100.490000000002</v>
      </c>
      <c r="AB2463" s="3">
        <v>0.03</v>
      </c>
      <c r="AC2463" s="3">
        <v>0.03</v>
      </c>
      <c r="AD2463" s="2">
        <v>38200.980000000003</v>
      </c>
    </row>
    <row r="2464" spans="1:65" x14ac:dyDescent="0.2">
      <c r="A2464">
        <v>55129042</v>
      </c>
      <c r="B2464" t="s">
        <v>3571</v>
      </c>
      <c r="C2464" t="s">
        <v>67</v>
      </c>
      <c r="D2464" t="s">
        <v>68</v>
      </c>
      <c r="E2464" t="s">
        <v>79</v>
      </c>
      <c r="F2464" s="1">
        <v>42758</v>
      </c>
      <c r="G2464" s="1">
        <v>42867</v>
      </c>
      <c r="I2464" s="1">
        <v>42788</v>
      </c>
      <c r="J2464" s="1">
        <v>42758</v>
      </c>
      <c r="K2464" s="1"/>
      <c r="L2464" t="s">
        <v>3572</v>
      </c>
      <c r="M2464" s="2">
        <v>846489</v>
      </c>
      <c r="N2464" t="s">
        <v>130</v>
      </c>
      <c r="O2464" t="b">
        <v>0</v>
      </c>
      <c r="Q2464" t="s">
        <v>3572</v>
      </c>
      <c r="W2464" s="2">
        <v>16929.78</v>
      </c>
      <c r="X2464" s="2">
        <v>846489</v>
      </c>
      <c r="Y2464" s="3">
        <v>0.06</v>
      </c>
      <c r="Z2464" s="2">
        <v>25394.67</v>
      </c>
      <c r="AA2464" s="2">
        <v>25394.67</v>
      </c>
      <c r="AB2464" s="3">
        <v>0.03</v>
      </c>
      <c r="AC2464" s="3">
        <v>0.03</v>
      </c>
      <c r="AD2464" s="2">
        <v>50789.34</v>
      </c>
      <c r="BC2464" t="s">
        <v>3573</v>
      </c>
      <c r="BD2464" t="s">
        <v>82</v>
      </c>
      <c r="BE2464" t="s">
        <v>3574</v>
      </c>
      <c r="BG2464" t="s">
        <v>3575</v>
      </c>
      <c r="BI2464" t="s">
        <v>396</v>
      </c>
      <c r="BJ2464" t="s">
        <v>3576</v>
      </c>
      <c r="BK2464">
        <v>14646</v>
      </c>
      <c r="BM2464">
        <v>33484</v>
      </c>
    </row>
    <row r="2465" spans="1:65" x14ac:dyDescent="0.2">
      <c r="A2465">
        <v>55136928</v>
      </c>
      <c r="B2465" t="s">
        <v>120</v>
      </c>
      <c r="C2465" t="s">
        <v>67</v>
      </c>
      <c r="D2465" t="s">
        <v>68</v>
      </c>
      <c r="E2465" t="s">
        <v>79</v>
      </c>
      <c r="F2465" s="1">
        <v>42383</v>
      </c>
      <c r="G2465" s="1">
        <v>42481</v>
      </c>
      <c r="I2465" s="1">
        <v>42413</v>
      </c>
      <c r="J2465" s="1">
        <v>42383</v>
      </c>
      <c r="K2465" s="1"/>
      <c r="L2465" t="s">
        <v>3904</v>
      </c>
      <c r="M2465" s="2">
        <v>778509</v>
      </c>
      <c r="N2465" t="s">
        <v>108</v>
      </c>
      <c r="O2465" t="b">
        <v>0</v>
      </c>
      <c r="Q2465" t="s">
        <v>3904</v>
      </c>
      <c r="W2465" s="2">
        <v>15570.18</v>
      </c>
      <c r="X2465" s="2">
        <v>778509</v>
      </c>
      <c r="Y2465" s="3">
        <v>0.06</v>
      </c>
      <c r="Z2465" s="2">
        <v>23355.27</v>
      </c>
      <c r="AA2465" s="2">
        <v>23355.27</v>
      </c>
      <c r="AB2465" s="3">
        <v>0.03</v>
      </c>
      <c r="AC2465" s="3">
        <v>0.03</v>
      </c>
      <c r="AD2465" s="2">
        <v>46710.54</v>
      </c>
    </row>
    <row r="2466" spans="1:65" x14ac:dyDescent="0.2">
      <c r="A2466">
        <v>55169195</v>
      </c>
      <c r="B2466" t="s">
        <v>117</v>
      </c>
      <c r="C2466" t="s">
        <v>67</v>
      </c>
      <c r="D2466" t="s">
        <v>123</v>
      </c>
      <c r="E2466" t="s">
        <v>110</v>
      </c>
      <c r="F2466" s="1">
        <v>42845</v>
      </c>
      <c r="G2466" s="1">
        <v>42885</v>
      </c>
      <c r="I2466" s="1">
        <v>42875</v>
      </c>
      <c r="J2466" s="1">
        <v>42845</v>
      </c>
      <c r="K2466" s="1"/>
      <c r="L2466" t="s">
        <v>4343</v>
      </c>
      <c r="M2466" s="2">
        <v>281756</v>
      </c>
      <c r="N2466" t="s">
        <v>71</v>
      </c>
      <c r="O2466" t="b">
        <v>0</v>
      </c>
      <c r="P2466" t="s">
        <v>116</v>
      </c>
      <c r="Q2466" t="s">
        <v>4343</v>
      </c>
      <c r="W2466" s="2">
        <v>5635.12</v>
      </c>
      <c r="X2466" s="2">
        <v>281756</v>
      </c>
      <c r="Y2466" s="3">
        <v>0.06</v>
      </c>
      <c r="Z2466" s="2">
        <v>8452.68</v>
      </c>
      <c r="AA2466" s="2">
        <v>8452.68</v>
      </c>
      <c r="AB2466" s="3">
        <v>0.03</v>
      </c>
      <c r="AC2466" s="3">
        <v>0.03</v>
      </c>
      <c r="AD2466" s="2">
        <v>16905.36</v>
      </c>
    </row>
    <row r="2467" spans="1:65" x14ac:dyDescent="0.2">
      <c r="A2467">
        <v>55129183</v>
      </c>
      <c r="B2467" t="s">
        <v>113</v>
      </c>
      <c r="C2467" t="s">
        <v>67</v>
      </c>
      <c r="D2467" t="s">
        <v>84</v>
      </c>
      <c r="E2467" t="s">
        <v>110</v>
      </c>
      <c r="F2467" s="1">
        <v>42380</v>
      </c>
      <c r="G2467" s="1">
        <v>42428</v>
      </c>
      <c r="I2467" s="1">
        <v>42410</v>
      </c>
      <c r="J2467" s="1">
        <v>42380</v>
      </c>
      <c r="K2467" s="1"/>
      <c r="L2467" t="s">
        <v>5003</v>
      </c>
      <c r="M2467" s="2">
        <v>710181</v>
      </c>
      <c r="N2467" t="s">
        <v>71</v>
      </c>
      <c r="O2467" t="b">
        <v>0</v>
      </c>
      <c r="Q2467" t="s">
        <v>5003</v>
      </c>
      <c r="W2467" s="2">
        <v>14203.62</v>
      </c>
      <c r="X2467" s="2">
        <v>710181</v>
      </c>
      <c r="Y2467" s="3">
        <v>0.06</v>
      </c>
      <c r="Z2467" s="2">
        <v>21305.43</v>
      </c>
      <c r="AA2467" s="2">
        <v>21305.43</v>
      </c>
      <c r="AB2467" s="3">
        <v>0.03</v>
      </c>
      <c r="AC2467" s="3">
        <v>0.03</v>
      </c>
      <c r="AD2467" s="2">
        <v>42610.86</v>
      </c>
    </row>
    <row r="2468" spans="1:65" x14ac:dyDescent="0.2">
      <c r="A2468">
        <v>55130522</v>
      </c>
      <c r="B2468" t="s">
        <v>203</v>
      </c>
      <c r="C2468" t="s">
        <v>67</v>
      </c>
      <c r="D2468" t="s">
        <v>73</v>
      </c>
      <c r="E2468" t="s">
        <v>85</v>
      </c>
      <c r="F2468" s="1">
        <v>42919</v>
      </c>
      <c r="G2468" s="1">
        <v>42956</v>
      </c>
      <c r="I2468" s="1">
        <v>42949</v>
      </c>
      <c r="J2468" s="1">
        <v>42919</v>
      </c>
      <c r="K2468" s="1"/>
      <c r="L2468" t="s">
        <v>5733</v>
      </c>
      <c r="M2468" s="2">
        <v>753720</v>
      </c>
      <c r="N2468" t="s">
        <v>108</v>
      </c>
      <c r="O2468" t="b">
        <v>0</v>
      </c>
      <c r="P2468" t="s">
        <v>116</v>
      </c>
      <c r="Q2468" t="s">
        <v>5733</v>
      </c>
      <c r="W2468" s="2">
        <v>15074.4</v>
      </c>
      <c r="X2468" s="2">
        <v>753720</v>
      </c>
      <c r="Y2468" s="3">
        <v>0.06</v>
      </c>
      <c r="Z2468" s="2">
        <v>22611.599999999999</v>
      </c>
      <c r="AA2468" s="2">
        <v>22611.599999999999</v>
      </c>
      <c r="AB2468" s="3">
        <v>0.03</v>
      </c>
      <c r="AC2468" s="3">
        <v>0.03</v>
      </c>
      <c r="AD2468" s="2">
        <v>45223.199999999997</v>
      </c>
    </row>
    <row r="2469" spans="1:65" x14ac:dyDescent="0.2">
      <c r="A2469">
        <v>55130187</v>
      </c>
      <c r="B2469" t="s">
        <v>122</v>
      </c>
      <c r="C2469" t="s">
        <v>94</v>
      </c>
      <c r="D2469" t="s">
        <v>95</v>
      </c>
      <c r="E2469" t="s">
        <v>69</v>
      </c>
      <c r="F2469" s="1">
        <v>42418</v>
      </c>
      <c r="G2469" s="1">
        <v>42657</v>
      </c>
      <c r="I2469" s="1">
        <v>42448</v>
      </c>
      <c r="J2469" s="1">
        <v>42418</v>
      </c>
      <c r="K2469" s="1"/>
      <c r="L2469" t="s">
        <v>5783</v>
      </c>
      <c r="M2469" s="2">
        <v>338716</v>
      </c>
      <c r="N2469" t="s">
        <v>71</v>
      </c>
      <c r="O2469" t="b">
        <v>0</v>
      </c>
      <c r="Q2469" t="s">
        <v>5783</v>
      </c>
      <c r="W2469" s="2">
        <v>6774.32</v>
      </c>
      <c r="X2469" s="2">
        <v>338716</v>
      </c>
      <c r="Y2469" s="3">
        <v>0.06</v>
      </c>
      <c r="Z2469" s="2">
        <v>10161.48</v>
      </c>
      <c r="AA2469" s="2">
        <v>10161.48</v>
      </c>
      <c r="AB2469" s="3">
        <v>0.03</v>
      </c>
      <c r="AC2469" s="3">
        <v>0.03</v>
      </c>
      <c r="AD2469" s="2">
        <v>20322.96</v>
      </c>
    </row>
    <row r="2470" spans="1:65" x14ac:dyDescent="0.2">
      <c r="A2470">
        <v>55215810</v>
      </c>
      <c r="B2470" t="s">
        <v>93</v>
      </c>
      <c r="C2470" t="s">
        <v>94</v>
      </c>
      <c r="D2470" t="s">
        <v>95</v>
      </c>
      <c r="E2470" t="s">
        <v>110</v>
      </c>
      <c r="F2470" s="1">
        <v>42728</v>
      </c>
      <c r="G2470" s="1">
        <v>42893</v>
      </c>
      <c r="I2470" s="1">
        <v>42758</v>
      </c>
      <c r="J2470" s="1">
        <v>42728</v>
      </c>
      <c r="K2470" s="1"/>
      <c r="L2470" t="s">
        <v>1269</v>
      </c>
      <c r="M2470" s="2">
        <v>418967</v>
      </c>
      <c r="N2470" t="s">
        <v>91</v>
      </c>
      <c r="O2470" t="b">
        <v>0</v>
      </c>
      <c r="Q2470" t="s">
        <v>1269</v>
      </c>
      <c r="W2470" s="2">
        <v>8379.34</v>
      </c>
      <c r="X2470" s="2">
        <v>418967</v>
      </c>
      <c r="Y2470" s="3">
        <v>0.06</v>
      </c>
      <c r="Z2470" s="2">
        <v>12569.01</v>
      </c>
      <c r="AA2470" s="2">
        <v>12569.01</v>
      </c>
      <c r="AB2470" s="3">
        <v>0.03</v>
      </c>
      <c r="AC2470" s="3">
        <v>0.03</v>
      </c>
      <c r="AD2470" s="2">
        <v>25138.02</v>
      </c>
    </row>
    <row r="2471" spans="1:65" x14ac:dyDescent="0.2">
      <c r="A2471">
        <v>55232636</v>
      </c>
      <c r="B2471" t="s">
        <v>1150</v>
      </c>
      <c r="C2471" t="s">
        <v>94</v>
      </c>
      <c r="D2471" t="s">
        <v>95</v>
      </c>
      <c r="E2471" t="s">
        <v>69</v>
      </c>
      <c r="F2471" s="1">
        <v>42765</v>
      </c>
      <c r="G2471" s="1">
        <v>42827</v>
      </c>
      <c r="I2471" s="1">
        <v>42795</v>
      </c>
      <c r="J2471" s="1">
        <v>42765</v>
      </c>
      <c r="K2471" s="1"/>
      <c r="L2471" t="s">
        <v>2428</v>
      </c>
      <c r="M2471" s="2">
        <v>378003</v>
      </c>
      <c r="N2471" t="s">
        <v>103</v>
      </c>
      <c r="O2471" t="b">
        <v>0</v>
      </c>
      <c r="P2471" t="s">
        <v>283</v>
      </c>
      <c r="Q2471" t="s">
        <v>2428</v>
      </c>
      <c r="W2471" s="2">
        <v>7560.06</v>
      </c>
      <c r="X2471" s="2">
        <v>378003</v>
      </c>
      <c r="Y2471" s="3">
        <v>0.06</v>
      </c>
      <c r="Z2471" s="2">
        <v>11340.09</v>
      </c>
      <c r="AA2471" s="2">
        <v>11340.09</v>
      </c>
      <c r="AB2471" s="3">
        <v>0.03</v>
      </c>
      <c r="AC2471" s="3">
        <v>0.03</v>
      </c>
      <c r="AD2471" s="2">
        <v>22680.18</v>
      </c>
    </row>
    <row r="2472" spans="1:65" x14ac:dyDescent="0.2">
      <c r="A2472">
        <v>55288477</v>
      </c>
      <c r="B2472" t="s">
        <v>516</v>
      </c>
      <c r="C2472" t="s">
        <v>67</v>
      </c>
      <c r="D2472" t="s">
        <v>68</v>
      </c>
      <c r="E2472" t="s">
        <v>74</v>
      </c>
      <c r="F2472" s="1">
        <v>42404</v>
      </c>
      <c r="G2472" s="1">
        <v>42525</v>
      </c>
      <c r="I2472" s="1">
        <v>42434</v>
      </c>
      <c r="J2472" s="1">
        <v>42404</v>
      </c>
      <c r="K2472" s="1"/>
      <c r="L2472" t="s">
        <v>537</v>
      </c>
      <c r="M2472" s="2">
        <v>768505</v>
      </c>
      <c r="N2472" t="s">
        <v>193</v>
      </c>
      <c r="O2472" t="b">
        <v>0</v>
      </c>
      <c r="Q2472" t="s">
        <v>537</v>
      </c>
      <c r="W2472" s="2">
        <v>15370.1</v>
      </c>
      <c r="X2472" s="2">
        <v>768505</v>
      </c>
      <c r="Y2472" s="3">
        <v>0.06</v>
      </c>
      <c r="Z2472" s="2">
        <v>23055.15</v>
      </c>
      <c r="AA2472" s="2">
        <v>23055.15</v>
      </c>
      <c r="AB2472" s="3">
        <v>0.03</v>
      </c>
      <c r="AC2472" s="3">
        <v>0.03</v>
      </c>
      <c r="AD2472" s="2">
        <v>46110.3</v>
      </c>
    </row>
    <row r="2473" spans="1:65" x14ac:dyDescent="0.2">
      <c r="A2473">
        <v>55393817</v>
      </c>
      <c r="B2473" t="s">
        <v>6222</v>
      </c>
      <c r="C2473" t="s">
        <v>67</v>
      </c>
      <c r="D2473" t="s">
        <v>73</v>
      </c>
      <c r="E2473" t="s">
        <v>85</v>
      </c>
      <c r="F2473" s="1">
        <f>I2473+360</f>
        <v>42961</v>
      </c>
      <c r="G2473" s="1">
        <v>42877</v>
      </c>
      <c r="I2473" s="1">
        <v>42601</v>
      </c>
      <c r="J2473" s="1">
        <v>42571</v>
      </c>
      <c r="K2473" s="1"/>
      <c r="L2473" t="s">
        <v>6223</v>
      </c>
      <c r="M2473" s="2">
        <v>487661</v>
      </c>
      <c r="N2473" t="s">
        <v>97</v>
      </c>
      <c r="O2473" t="b">
        <v>0</v>
      </c>
      <c r="Q2473" t="s">
        <v>6223</v>
      </c>
      <c r="W2473" s="2">
        <v>9753.2199999999993</v>
      </c>
      <c r="X2473" s="2">
        <v>487661</v>
      </c>
      <c r="Y2473" s="3">
        <v>0.06</v>
      </c>
      <c r="Z2473" s="2">
        <v>14629.83</v>
      </c>
      <c r="AA2473" s="2">
        <v>14629.83</v>
      </c>
      <c r="AB2473" s="3">
        <v>0.03</v>
      </c>
      <c r="AC2473" s="3">
        <v>0.03</v>
      </c>
      <c r="AD2473" s="2">
        <v>29259.66</v>
      </c>
      <c r="BD2473" t="s">
        <v>82</v>
      </c>
    </row>
    <row r="2474" spans="1:65" x14ac:dyDescent="0.2">
      <c r="A2474">
        <v>55465383</v>
      </c>
      <c r="B2474" t="s">
        <v>2238</v>
      </c>
      <c r="C2474" t="s">
        <v>67</v>
      </c>
      <c r="D2474" t="s">
        <v>73</v>
      </c>
      <c r="E2474" t="s">
        <v>69</v>
      </c>
      <c r="F2474" s="1">
        <v>42539</v>
      </c>
      <c r="G2474" s="1">
        <v>42580</v>
      </c>
      <c r="I2474" s="1">
        <v>42569</v>
      </c>
      <c r="J2474" s="1">
        <v>42539</v>
      </c>
      <c r="K2474" s="1"/>
      <c r="L2474" t="s">
        <v>4980</v>
      </c>
      <c r="M2474" s="2">
        <v>489089</v>
      </c>
      <c r="N2474" t="s">
        <v>141</v>
      </c>
      <c r="O2474" t="b">
        <v>0</v>
      </c>
      <c r="P2474" t="s">
        <v>116</v>
      </c>
      <c r="Q2474" t="s">
        <v>4980</v>
      </c>
      <c r="W2474" s="2">
        <v>9781.7800000000007</v>
      </c>
      <c r="X2474" s="2">
        <v>489089</v>
      </c>
      <c r="Y2474" s="3">
        <v>0.06</v>
      </c>
      <c r="Z2474" s="2">
        <v>14672.67</v>
      </c>
      <c r="AA2474" s="2">
        <v>14672.67</v>
      </c>
      <c r="AB2474" s="3">
        <v>0.03</v>
      </c>
      <c r="AC2474" s="3">
        <v>0.03</v>
      </c>
      <c r="AD2474" s="2">
        <v>29345.34</v>
      </c>
    </row>
    <row r="2475" spans="1:65" x14ac:dyDescent="0.2">
      <c r="A2475">
        <v>56238290</v>
      </c>
      <c r="B2475" t="s">
        <v>146</v>
      </c>
      <c r="C2475" t="s">
        <v>67</v>
      </c>
      <c r="D2475" t="s">
        <v>84</v>
      </c>
      <c r="E2475" t="s">
        <v>106</v>
      </c>
      <c r="F2475" s="1">
        <v>42464</v>
      </c>
      <c r="G2475" s="1">
        <v>42596</v>
      </c>
      <c r="I2475" s="1">
        <v>42494</v>
      </c>
      <c r="J2475" s="1">
        <v>42464</v>
      </c>
      <c r="K2475" s="1"/>
      <c r="L2475" t="s">
        <v>848</v>
      </c>
      <c r="M2475" s="2">
        <v>450561</v>
      </c>
      <c r="N2475" t="s">
        <v>112</v>
      </c>
      <c r="O2475" t="b">
        <v>0</v>
      </c>
      <c r="Q2475" t="s">
        <v>848</v>
      </c>
      <c r="W2475" s="2">
        <v>9011.2199999999993</v>
      </c>
      <c r="X2475" s="2">
        <v>450561</v>
      </c>
      <c r="Y2475" s="3">
        <v>0.06</v>
      </c>
      <c r="Z2475" s="2">
        <v>13516.83</v>
      </c>
      <c r="AA2475" s="2">
        <v>13516.83</v>
      </c>
      <c r="AB2475" s="3">
        <v>0.03</v>
      </c>
      <c r="AC2475" s="3">
        <v>0.03</v>
      </c>
      <c r="AD2475" s="2">
        <v>27033.66</v>
      </c>
    </row>
    <row r="2476" spans="1:65" x14ac:dyDescent="0.2">
      <c r="A2476">
        <v>56535552</v>
      </c>
      <c r="B2476" t="s">
        <v>2027</v>
      </c>
      <c r="C2476" t="s">
        <v>67</v>
      </c>
      <c r="D2476" t="s">
        <v>68</v>
      </c>
      <c r="E2476" t="s">
        <v>74</v>
      </c>
      <c r="F2476" s="1">
        <v>42591</v>
      </c>
      <c r="G2476" s="1">
        <v>42782</v>
      </c>
      <c r="I2476" s="1">
        <v>42621</v>
      </c>
      <c r="J2476" s="1">
        <v>42591</v>
      </c>
      <c r="K2476" s="1"/>
      <c r="L2476" t="s">
        <v>2028</v>
      </c>
      <c r="M2476" s="2">
        <v>493637</v>
      </c>
      <c r="N2476" t="s">
        <v>155</v>
      </c>
      <c r="O2476" t="b">
        <v>0</v>
      </c>
      <c r="Q2476" t="s">
        <v>2028</v>
      </c>
      <c r="W2476" s="2">
        <v>9872.74</v>
      </c>
      <c r="X2476" s="2">
        <v>493637</v>
      </c>
      <c r="Y2476" s="3">
        <v>0.06</v>
      </c>
      <c r="Z2476" s="2">
        <v>14809.11</v>
      </c>
      <c r="AA2476" s="2">
        <v>14809.11</v>
      </c>
      <c r="AB2476" s="3">
        <v>0.03</v>
      </c>
      <c r="AC2476" s="3">
        <v>0.03</v>
      </c>
      <c r="AD2476" s="2">
        <v>29618.22</v>
      </c>
    </row>
    <row r="2477" spans="1:65" x14ac:dyDescent="0.2">
      <c r="A2477">
        <v>56545171</v>
      </c>
      <c r="B2477" t="s">
        <v>2748</v>
      </c>
      <c r="C2477" t="s">
        <v>67</v>
      </c>
      <c r="D2477" t="s">
        <v>68</v>
      </c>
      <c r="E2477" t="s">
        <v>147</v>
      </c>
      <c r="F2477" s="1">
        <v>42503</v>
      </c>
      <c r="G2477" s="1">
        <v>42697</v>
      </c>
      <c r="I2477" s="1">
        <v>42533</v>
      </c>
      <c r="J2477" s="1">
        <v>42503</v>
      </c>
      <c r="K2477" s="1"/>
      <c r="L2477" t="s">
        <v>2749</v>
      </c>
      <c r="M2477" s="2">
        <v>525146</v>
      </c>
      <c r="N2477" t="s">
        <v>143</v>
      </c>
      <c r="O2477" t="b">
        <v>0</v>
      </c>
      <c r="Q2477" t="s">
        <v>2749</v>
      </c>
      <c r="W2477" s="2">
        <v>10502.92</v>
      </c>
      <c r="X2477" s="2">
        <v>525146</v>
      </c>
      <c r="Y2477" s="3">
        <v>0.06</v>
      </c>
      <c r="Z2477" s="2">
        <v>15754.38</v>
      </c>
      <c r="AA2477" s="2">
        <v>15754.38</v>
      </c>
      <c r="AB2477" s="3">
        <v>0.03</v>
      </c>
      <c r="AC2477" s="3">
        <v>0.03</v>
      </c>
      <c r="AD2477" s="2">
        <v>31508.76</v>
      </c>
      <c r="BC2477" t="s">
        <v>2750</v>
      </c>
      <c r="BD2477" t="s">
        <v>82</v>
      </c>
      <c r="BE2477" t="s">
        <v>2497</v>
      </c>
      <c r="BI2477" t="s">
        <v>417</v>
      </c>
      <c r="BJ2477" t="s">
        <v>2751</v>
      </c>
      <c r="BK2477">
        <v>974</v>
      </c>
      <c r="BM2477">
        <v>45245</v>
      </c>
    </row>
    <row r="2478" spans="1:65" x14ac:dyDescent="0.2">
      <c r="A2478">
        <v>56532778</v>
      </c>
      <c r="B2478" t="s">
        <v>4173</v>
      </c>
      <c r="C2478" t="s">
        <v>67</v>
      </c>
      <c r="D2478" t="s">
        <v>89</v>
      </c>
      <c r="E2478" t="s">
        <v>85</v>
      </c>
      <c r="F2478" s="1">
        <v>42450</v>
      </c>
      <c r="G2478" s="1">
        <v>42554</v>
      </c>
      <c r="I2478" s="1">
        <v>42480</v>
      </c>
      <c r="J2478" s="1">
        <v>42450</v>
      </c>
      <c r="K2478" s="1"/>
      <c r="L2478" t="s">
        <v>6065</v>
      </c>
      <c r="M2478" s="2">
        <v>383504</v>
      </c>
      <c r="N2478" t="s">
        <v>71</v>
      </c>
      <c r="O2478" t="b">
        <v>0</v>
      </c>
      <c r="Q2478" t="s">
        <v>6065</v>
      </c>
      <c r="W2478" s="2">
        <v>7670.08</v>
      </c>
      <c r="X2478" s="2">
        <v>383504</v>
      </c>
      <c r="Y2478" s="3">
        <v>0.06</v>
      </c>
      <c r="Z2478" s="2">
        <v>11505.12</v>
      </c>
      <c r="AA2478" s="2">
        <v>11505.12</v>
      </c>
      <c r="AB2478" s="3">
        <v>0.03</v>
      </c>
      <c r="AC2478" s="3">
        <v>0.03</v>
      </c>
      <c r="AD2478" s="2">
        <v>23010.240000000002</v>
      </c>
    </row>
    <row r="2479" spans="1:65" x14ac:dyDescent="0.2">
      <c r="A2479">
        <v>56974342</v>
      </c>
      <c r="B2479" t="s">
        <v>6587</v>
      </c>
      <c r="C2479" t="s">
        <v>67</v>
      </c>
      <c r="D2479" t="s">
        <v>89</v>
      </c>
      <c r="E2479" t="s">
        <v>69</v>
      </c>
      <c r="F2479" s="1">
        <v>42492</v>
      </c>
      <c r="G2479" s="1">
        <v>42769</v>
      </c>
      <c r="I2479" s="1">
        <v>42522</v>
      </c>
      <c r="J2479" s="1">
        <v>42492</v>
      </c>
      <c r="K2479" s="1"/>
      <c r="L2479" t="s">
        <v>6588</v>
      </c>
      <c r="M2479" s="2">
        <v>167460</v>
      </c>
      <c r="N2479" t="s">
        <v>97</v>
      </c>
      <c r="O2479" t="b">
        <v>0</v>
      </c>
      <c r="Q2479" t="s">
        <v>6588</v>
      </c>
      <c r="W2479" s="2">
        <v>3349.2</v>
      </c>
      <c r="X2479" s="2">
        <v>167460</v>
      </c>
      <c r="Y2479" s="3">
        <v>0.06</v>
      </c>
      <c r="Z2479" s="2">
        <v>5023.8</v>
      </c>
      <c r="AA2479" s="2">
        <v>5023.8</v>
      </c>
      <c r="AB2479" s="3">
        <v>0.03</v>
      </c>
      <c r="AC2479" s="3">
        <v>0.03</v>
      </c>
      <c r="AD2479" s="2">
        <v>10047.6</v>
      </c>
      <c r="BC2479" t="s">
        <v>6589</v>
      </c>
      <c r="BD2479" t="s">
        <v>82</v>
      </c>
      <c r="BE2479" t="s">
        <v>2118</v>
      </c>
      <c r="BI2479" t="s">
        <v>134</v>
      </c>
      <c r="BJ2479" t="s">
        <v>6590</v>
      </c>
      <c r="BK2479">
        <v>101</v>
      </c>
      <c r="BM2479">
        <v>49341</v>
      </c>
    </row>
    <row r="2480" spans="1:65" x14ac:dyDescent="0.2">
      <c r="A2480">
        <v>53775967</v>
      </c>
      <c r="B2480" t="s">
        <v>83</v>
      </c>
      <c r="C2480" t="s">
        <v>67</v>
      </c>
      <c r="D2480" t="s">
        <v>84</v>
      </c>
      <c r="E2480" t="s">
        <v>74</v>
      </c>
      <c r="F2480" s="1">
        <v>42629</v>
      </c>
      <c r="G2480" s="1">
        <v>42842</v>
      </c>
      <c r="I2480" s="1">
        <v>42659</v>
      </c>
      <c r="J2480" s="1">
        <v>42629</v>
      </c>
      <c r="K2480" s="1"/>
      <c r="L2480" t="s">
        <v>2862</v>
      </c>
      <c r="M2480" s="2">
        <v>646906</v>
      </c>
      <c r="N2480" t="s">
        <v>130</v>
      </c>
      <c r="O2480" t="b">
        <v>0</v>
      </c>
      <c r="P2480" t="s">
        <v>2863</v>
      </c>
      <c r="Q2480" t="s">
        <v>2862</v>
      </c>
      <c r="W2480" s="2">
        <v>12938.12</v>
      </c>
      <c r="X2480" s="2">
        <v>646906</v>
      </c>
      <c r="Y2480" s="3">
        <v>0.06</v>
      </c>
      <c r="Z2480" s="2">
        <v>19407.18</v>
      </c>
      <c r="AA2480" s="2">
        <v>19407.18</v>
      </c>
      <c r="AB2480" s="3">
        <v>0.03</v>
      </c>
      <c r="AC2480" s="3">
        <v>0.03</v>
      </c>
      <c r="AD2480" s="2">
        <v>38814.36</v>
      </c>
    </row>
    <row r="2481" spans="1:65" x14ac:dyDescent="0.2">
      <c r="A2481">
        <v>54044426</v>
      </c>
      <c r="B2481" t="s">
        <v>253</v>
      </c>
      <c r="C2481" t="s">
        <v>67</v>
      </c>
      <c r="D2481" t="s">
        <v>68</v>
      </c>
      <c r="E2481" t="s">
        <v>106</v>
      </c>
      <c r="F2481" s="1">
        <v>42379</v>
      </c>
      <c r="G2481" s="1">
        <v>42412</v>
      </c>
      <c r="I2481" s="1">
        <v>42409</v>
      </c>
      <c r="J2481" s="1">
        <v>42379</v>
      </c>
      <c r="K2481" s="1"/>
      <c r="L2481" t="s">
        <v>997</v>
      </c>
      <c r="M2481" s="2">
        <v>309232</v>
      </c>
      <c r="N2481" t="s">
        <v>115</v>
      </c>
      <c r="O2481" t="b">
        <v>0</v>
      </c>
      <c r="Q2481" t="s">
        <v>997</v>
      </c>
      <c r="W2481" s="2">
        <v>6184.64</v>
      </c>
      <c r="X2481" s="2">
        <v>309232</v>
      </c>
      <c r="Y2481" s="3">
        <v>0.06</v>
      </c>
      <c r="Z2481" s="2">
        <v>9276.9599999999991</v>
      </c>
      <c r="AA2481" s="2">
        <v>9276.9599999999991</v>
      </c>
      <c r="AB2481" s="3">
        <v>0.03</v>
      </c>
      <c r="AC2481" s="3">
        <v>0.03</v>
      </c>
      <c r="AD2481" s="2">
        <v>18553.919999999998</v>
      </c>
    </row>
    <row r="2482" spans="1:65" x14ac:dyDescent="0.2">
      <c r="A2482">
        <v>54042562</v>
      </c>
      <c r="B2482" t="s">
        <v>93</v>
      </c>
      <c r="C2482" t="s">
        <v>67</v>
      </c>
      <c r="D2482" t="s">
        <v>73</v>
      </c>
      <c r="E2482" t="s">
        <v>69</v>
      </c>
      <c r="F2482" s="1">
        <v>42584</v>
      </c>
      <c r="G2482" s="1">
        <v>43002</v>
      </c>
      <c r="I2482" s="1">
        <v>42614</v>
      </c>
      <c r="J2482" s="1">
        <v>42584</v>
      </c>
      <c r="K2482" s="1"/>
      <c r="L2482" t="s">
        <v>6139</v>
      </c>
      <c r="M2482" s="2">
        <v>838399</v>
      </c>
      <c r="N2482" t="s">
        <v>76</v>
      </c>
      <c r="O2482" t="b">
        <v>0</v>
      </c>
      <c r="Q2482" t="s">
        <v>6139</v>
      </c>
      <c r="W2482" s="2">
        <v>16767.98</v>
      </c>
      <c r="X2482" s="2">
        <v>838399</v>
      </c>
      <c r="Y2482" s="3">
        <v>0.06</v>
      </c>
      <c r="Z2482" s="2">
        <v>25151.97</v>
      </c>
      <c r="AA2482" s="2">
        <v>25151.97</v>
      </c>
      <c r="AB2482" s="3">
        <v>0.03</v>
      </c>
      <c r="AC2482" s="3">
        <v>0.03</v>
      </c>
      <c r="AD2482" s="2">
        <v>50303.94</v>
      </c>
    </row>
    <row r="2483" spans="1:65" x14ac:dyDescent="0.2">
      <c r="A2483">
        <v>54185340</v>
      </c>
      <c r="B2483" t="s">
        <v>146</v>
      </c>
      <c r="C2483" t="s">
        <v>67</v>
      </c>
      <c r="D2483" t="s">
        <v>68</v>
      </c>
      <c r="E2483" t="s">
        <v>85</v>
      </c>
      <c r="F2483" s="1">
        <f>I2483+360</f>
        <v>42952</v>
      </c>
      <c r="G2483" s="1">
        <v>42717</v>
      </c>
      <c r="I2483" s="1">
        <v>42592</v>
      </c>
      <c r="J2483" s="1">
        <v>42562</v>
      </c>
      <c r="K2483" s="1"/>
      <c r="L2483" t="s">
        <v>3030</v>
      </c>
      <c r="M2483" s="2">
        <v>355434</v>
      </c>
      <c r="N2483" t="s">
        <v>130</v>
      </c>
      <c r="O2483" t="b">
        <v>0</v>
      </c>
      <c r="P2483" t="s">
        <v>116</v>
      </c>
      <c r="Q2483" t="s">
        <v>3030</v>
      </c>
      <c r="W2483" s="2">
        <v>7108.68</v>
      </c>
      <c r="X2483" s="2">
        <v>355434</v>
      </c>
      <c r="Y2483" s="3">
        <v>0.06</v>
      </c>
      <c r="Z2483" s="2">
        <v>10663.02</v>
      </c>
      <c r="AA2483" s="2">
        <v>10663.02</v>
      </c>
      <c r="AB2483" s="3">
        <v>0.03</v>
      </c>
      <c r="AC2483" s="3">
        <v>0.03</v>
      </c>
      <c r="AD2483" s="2">
        <v>21326.04</v>
      </c>
    </row>
    <row r="2484" spans="1:65" x14ac:dyDescent="0.2">
      <c r="A2484">
        <v>54185299</v>
      </c>
      <c r="B2484" t="s">
        <v>675</v>
      </c>
      <c r="C2484" t="s">
        <v>67</v>
      </c>
      <c r="D2484" t="s">
        <v>123</v>
      </c>
      <c r="E2484" t="s">
        <v>110</v>
      </c>
      <c r="F2484" s="1">
        <v>42389</v>
      </c>
      <c r="G2484" s="1">
        <v>42910</v>
      </c>
      <c r="I2484" s="1">
        <v>42419</v>
      </c>
      <c r="J2484" s="1">
        <v>42389</v>
      </c>
      <c r="K2484" s="1"/>
      <c r="L2484" t="s">
        <v>3063</v>
      </c>
      <c r="M2484" s="2">
        <v>376633</v>
      </c>
      <c r="N2484" t="s">
        <v>125</v>
      </c>
      <c r="O2484" t="b">
        <v>0</v>
      </c>
      <c r="Q2484" t="s">
        <v>3063</v>
      </c>
      <c r="W2484" s="2">
        <v>7532.66</v>
      </c>
      <c r="X2484" s="2">
        <v>376633</v>
      </c>
      <c r="Y2484" s="3">
        <v>0.06</v>
      </c>
      <c r="Z2484" s="2">
        <v>11298.99</v>
      </c>
      <c r="AA2484" s="2">
        <v>11298.99</v>
      </c>
      <c r="AB2484" s="3">
        <v>0.03</v>
      </c>
      <c r="AC2484" s="3">
        <v>0.03</v>
      </c>
      <c r="AD2484" s="2">
        <v>22597.98</v>
      </c>
    </row>
    <row r="2485" spans="1:65" x14ac:dyDescent="0.2">
      <c r="A2485">
        <v>54646534</v>
      </c>
      <c r="B2485" t="s">
        <v>88</v>
      </c>
      <c r="C2485" t="s">
        <v>67</v>
      </c>
      <c r="D2485" t="s">
        <v>153</v>
      </c>
      <c r="E2485" t="s">
        <v>79</v>
      </c>
      <c r="F2485" s="1">
        <v>42383</v>
      </c>
      <c r="G2485" s="1">
        <v>42983</v>
      </c>
      <c r="I2485" s="1">
        <v>42413</v>
      </c>
      <c r="J2485" s="1">
        <v>42383</v>
      </c>
      <c r="K2485" s="1"/>
      <c r="L2485" t="s">
        <v>4425</v>
      </c>
      <c r="M2485" s="2">
        <v>233695</v>
      </c>
      <c r="N2485" t="s">
        <v>100</v>
      </c>
      <c r="O2485" t="b">
        <v>0</v>
      </c>
      <c r="Q2485" t="s">
        <v>4425</v>
      </c>
      <c r="W2485" s="2">
        <v>4673.8999999999996</v>
      </c>
      <c r="X2485" s="2">
        <v>233695</v>
      </c>
      <c r="Y2485" s="3">
        <v>0.06</v>
      </c>
      <c r="Z2485" s="2">
        <v>7010.85</v>
      </c>
      <c r="AA2485" s="2">
        <v>7010.85</v>
      </c>
      <c r="AB2485" s="3">
        <v>0.03</v>
      </c>
      <c r="AC2485" s="3">
        <v>0.03</v>
      </c>
      <c r="AD2485" s="2">
        <v>14021.7</v>
      </c>
    </row>
    <row r="2486" spans="1:65" x14ac:dyDescent="0.2">
      <c r="A2486">
        <v>54662799</v>
      </c>
      <c r="B2486" t="s">
        <v>4734</v>
      </c>
      <c r="C2486" t="s">
        <v>67</v>
      </c>
      <c r="D2486" t="s">
        <v>84</v>
      </c>
      <c r="E2486" t="s">
        <v>106</v>
      </c>
      <c r="F2486" s="1">
        <v>42511</v>
      </c>
      <c r="G2486" s="1">
        <v>42909</v>
      </c>
      <c r="I2486" s="1">
        <v>42541</v>
      </c>
      <c r="J2486" s="1">
        <v>42511</v>
      </c>
      <c r="K2486" s="1"/>
      <c r="L2486" t="s">
        <v>4735</v>
      </c>
      <c r="M2486" s="2">
        <v>402833</v>
      </c>
      <c r="N2486" t="s">
        <v>76</v>
      </c>
      <c r="O2486" t="b">
        <v>1</v>
      </c>
      <c r="Q2486" t="s">
        <v>4735</v>
      </c>
      <c r="W2486" s="2">
        <v>8056.66</v>
      </c>
      <c r="X2486" s="2">
        <v>402833</v>
      </c>
      <c r="Y2486" s="3">
        <v>0.06</v>
      </c>
      <c r="Z2486" s="2">
        <v>12084.99</v>
      </c>
      <c r="AA2486" s="2">
        <v>12084.99</v>
      </c>
      <c r="AB2486" s="3">
        <v>0.03</v>
      </c>
      <c r="AC2486" s="3">
        <v>0.03</v>
      </c>
      <c r="AD2486" s="2">
        <v>24169.98</v>
      </c>
    </row>
    <row r="2487" spans="1:65" x14ac:dyDescent="0.2">
      <c r="A2487">
        <v>54630706</v>
      </c>
      <c r="B2487" t="s">
        <v>5663</v>
      </c>
      <c r="C2487" t="s">
        <v>94</v>
      </c>
      <c r="D2487" t="s">
        <v>95</v>
      </c>
      <c r="E2487" t="s">
        <v>74</v>
      </c>
      <c r="F2487" s="1">
        <v>42370</v>
      </c>
      <c r="G2487" s="1">
        <v>42400</v>
      </c>
      <c r="I2487" s="1">
        <v>42400</v>
      </c>
      <c r="J2487" s="1">
        <v>42370</v>
      </c>
      <c r="K2487" s="1"/>
      <c r="L2487" t="s">
        <v>5664</v>
      </c>
      <c r="M2487" s="2">
        <v>180928</v>
      </c>
      <c r="N2487" t="s">
        <v>87</v>
      </c>
      <c r="O2487" t="b">
        <v>0</v>
      </c>
      <c r="Q2487" t="s">
        <v>5664</v>
      </c>
      <c r="W2487" s="2">
        <v>3618.56</v>
      </c>
      <c r="X2487" s="2">
        <v>180928</v>
      </c>
      <c r="Y2487" s="3">
        <v>0.06</v>
      </c>
      <c r="Z2487" s="2">
        <v>5427.84</v>
      </c>
      <c r="AA2487" s="2">
        <v>5427.84</v>
      </c>
      <c r="AB2487" s="3">
        <v>0.03</v>
      </c>
      <c r="AC2487" s="3">
        <v>0.03</v>
      </c>
      <c r="AD2487" s="2">
        <v>10855.68</v>
      </c>
    </row>
    <row r="2488" spans="1:65" x14ac:dyDescent="0.2">
      <c r="A2488">
        <v>54829211</v>
      </c>
      <c r="B2488" t="s">
        <v>941</v>
      </c>
      <c r="C2488" t="s">
        <v>67</v>
      </c>
      <c r="D2488" t="s">
        <v>123</v>
      </c>
      <c r="E2488" t="s">
        <v>79</v>
      </c>
      <c r="F2488" s="1">
        <v>42418</v>
      </c>
      <c r="G2488" s="1">
        <v>42999</v>
      </c>
      <c r="I2488" s="1">
        <v>42448</v>
      </c>
      <c r="J2488" s="1">
        <v>42418</v>
      </c>
      <c r="K2488" s="1"/>
      <c r="L2488" t="s">
        <v>942</v>
      </c>
      <c r="M2488" s="2">
        <v>817750</v>
      </c>
      <c r="N2488" t="s">
        <v>195</v>
      </c>
      <c r="O2488" t="b">
        <v>0</v>
      </c>
      <c r="Q2488" t="s">
        <v>942</v>
      </c>
      <c r="W2488" s="2">
        <v>16355</v>
      </c>
      <c r="X2488" s="2">
        <v>817750</v>
      </c>
      <c r="Y2488" s="3">
        <v>0.06</v>
      </c>
      <c r="Z2488" s="2">
        <v>24532.5</v>
      </c>
      <c r="AA2488" s="2">
        <v>24532.5</v>
      </c>
      <c r="AB2488" s="3">
        <v>0.03</v>
      </c>
      <c r="AC2488" s="3">
        <v>0.03</v>
      </c>
      <c r="AD2488" s="2">
        <v>49065</v>
      </c>
    </row>
    <row r="2489" spans="1:65" x14ac:dyDescent="0.2">
      <c r="A2489">
        <v>54789565</v>
      </c>
      <c r="B2489" t="s">
        <v>321</v>
      </c>
      <c r="C2489" t="s">
        <v>67</v>
      </c>
      <c r="D2489" t="s">
        <v>73</v>
      </c>
      <c r="E2489" t="s">
        <v>85</v>
      </c>
      <c r="F2489" s="1">
        <v>42548</v>
      </c>
      <c r="G2489" s="1">
        <v>42796</v>
      </c>
      <c r="I2489" s="1">
        <v>42578</v>
      </c>
      <c r="J2489" s="1">
        <v>42548</v>
      </c>
      <c r="K2489" s="1"/>
      <c r="L2489" t="s">
        <v>1568</v>
      </c>
      <c r="M2489" s="2">
        <v>560532</v>
      </c>
      <c r="N2489" t="s">
        <v>108</v>
      </c>
      <c r="O2489" t="b">
        <v>0</v>
      </c>
      <c r="Q2489" t="s">
        <v>1568</v>
      </c>
      <c r="W2489" s="2">
        <v>11210.64</v>
      </c>
      <c r="X2489" s="2">
        <v>560532</v>
      </c>
      <c r="Y2489" s="3">
        <v>0.06</v>
      </c>
      <c r="Z2489" s="2">
        <v>16815.96</v>
      </c>
      <c r="AA2489" s="2">
        <v>16815.96</v>
      </c>
      <c r="AB2489" s="3">
        <v>0.03</v>
      </c>
      <c r="AC2489" s="3">
        <v>0.03</v>
      </c>
      <c r="AD2489" s="2">
        <v>33631.919999999998</v>
      </c>
      <c r="BC2489" t="s">
        <v>324</v>
      </c>
      <c r="BD2489" t="s">
        <v>82</v>
      </c>
      <c r="BI2489" t="s">
        <v>325</v>
      </c>
      <c r="BJ2489" t="s">
        <v>326</v>
      </c>
      <c r="BK2489" t="s">
        <v>327</v>
      </c>
      <c r="BM2489">
        <v>91101</v>
      </c>
    </row>
    <row r="2490" spans="1:65" x14ac:dyDescent="0.2">
      <c r="A2490">
        <v>54791353</v>
      </c>
      <c r="B2490" t="s">
        <v>164</v>
      </c>
      <c r="C2490" t="s">
        <v>67</v>
      </c>
      <c r="D2490" t="s">
        <v>68</v>
      </c>
      <c r="E2490" t="s">
        <v>110</v>
      </c>
      <c r="F2490" s="1">
        <v>42713</v>
      </c>
      <c r="G2490" s="1">
        <v>42982</v>
      </c>
      <c r="I2490" s="1">
        <v>42743</v>
      </c>
      <c r="J2490" s="1">
        <v>42713</v>
      </c>
      <c r="K2490" s="1"/>
      <c r="L2490" t="s">
        <v>3403</v>
      </c>
      <c r="M2490" s="2">
        <v>408632</v>
      </c>
      <c r="N2490" t="s">
        <v>87</v>
      </c>
      <c r="O2490" t="b">
        <v>0</v>
      </c>
      <c r="P2490" t="s">
        <v>223</v>
      </c>
      <c r="Q2490" t="s">
        <v>3403</v>
      </c>
      <c r="W2490" s="2">
        <v>8172.64</v>
      </c>
      <c r="X2490" s="2">
        <v>408632</v>
      </c>
      <c r="Y2490" s="3">
        <v>0.06</v>
      </c>
      <c r="Z2490" s="2">
        <v>12258.96</v>
      </c>
      <c r="AA2490" s="2">
        <v>12258.96</v>
      </c>
      <c r="AB2490" s="3">
        <v>0.03</v>
      </c>
      <c r="AC2490" s="3">
        <v>0.03</v>
      </c>
      <c r="AD2490" s="2">
        <v>24517.919999999998</v>
      </c>
    </row>
    <row r="2491" spans="1:65" x14ac:dyDescent="0.2">
      <c r="A2491">
        <v>54817788</v>
      </c>
      <c r="B2491" t="s">
        <v>3616</v>
      </c>
      <c r="C2491" t="s">
        <v>67</v>
      </c>
      <c r="D2491" t="s">
        <v>84</v>
      </c>
      <c r="E2491" t="s">
        <v>74</v>
      </c>
      <c r="F2491" s="1">
        <v>42384</v>
      </c>
      <c r="G2491" s="1">
        <v>42504</v>
      </c>
      <c r="I2491" s="1">
        <v>42414</v>
      </c>
      <c r="J2491" s="1">
        <v>42384</v>
      </c>
      <c r="K2491" s="1"/>
      <c r="L2491" t="s">
        <v>3617</v>
      </c>
      <c r="M2491" s="2">
        <v>462586</v>
      </c>
      <c r="N2491" t="s">
        <v>115</v>
      </c>
      <c r="O2491" t="b">
        <v>0</v>
      </c>
      <c r="Q2491" t="s">
        <v>3617</v>
      </c>
      <c r="W2491" s="2">
        <v>9251.7199999999993</v>
      </c>
      <c r="X2491" s="2">
        <v>462586</v>
      </c>
      <c r="Y2491" s="3">
        <v>0.06</v>
      </c>
      <c r="Z2491" s="2">
        <v>13877.58</v>
      </c>
      <c r="AA2491" s="2">
        <v>13877.58</v>
      </c>
      <c r="AB2491" s="3">
        <v>0.03</v>
      </c>
      <c r="AC2491" s="3">
        <v>0.03</v>
      </c>
      <c r="AD2491" s="2">
        <v>27755.16</v>
      </c>
    </row>
    <row r="2492" spans="1:65" x14ac:dyDescent="0.2">
      <c r="A2492">
        <v>54784633</v>
      </c>
      <c r="B2492" t="s">
        <v>3755</v>
      </c>
      <c r="C2492" t="s">
        <v>67</v>
      </c>
      <c r="D2492" t="s">
        <v>89</v>
      </c>
      <c r="E2492" t="s">
        <v>79</v>
      </c>
      <c r="F2492" s="1">
        <v>42370</v>
      </c>
      <c r="G2492" s="1">
        <v>42404</v>
      </c>
      <c r="I2492" s="1">
        <v>42400</v>
      </c>
      <c r="J2492" s="1">
        <v>42370</v>
      </c>
      <c r="K2492" s="1"/>
      <c r="L2492" t="s">
        <v>3756</v>
      </c>
      <c r="M2492" s="2">
        <v>171268</v>
      </c>
      <c r="N2492" t="s">
        <v>115</v>
      </c>
      <c r="O2492" t="b">
        <v>0</v>
      </c>
      <c r="Q2492" t="s">
        <v>3756</v>
      </c>
      <c r="W2492" s="2">
        <v>3425.36</v>
      </c>
      <c r="X2492" s="2">
        <v>171268</v>
      </c>
      <c r="Y2492" s="3">
        <v>0.06</v>
      </c>
      <c r="Z2492" s="2">
        <v>5138.04</v>
      </c>
      <c r="AA2492" s="2">
        <v>5138.04</v>
      </c>
      <c r="AB2492" s="3">
        <v>0.03</v>
      </c>
      <c r="AC2492" s="3">
        <v>0.03</v>
      </c>
      <c r="AD2492" s="2">
        <v>10276.08</v>
      </c>
    </row>
    <row r="2493" spans="1:65" x14ac:dyDescent="0.2">
      <c r="A2493">
        <v>54825295</v>
      </c>
      <c r="B2493" t="s">
        <v>796</v>
      </c>
      <c r="C2493" t="s">
        <v>67</v>
      </c>
      <c r="D2493" t="s">
        <v>68</v>
      </c>
      <c r="E2493" t="s">
        <v>147</v>
      </c>
      <c r="F2493" s="1">
        <v>42839</v>
      </c>
      <c r="G2493" s="1">
        <v>42899</v>
      </c>
      <c r="I2493" s="1">
        <v>42869</v>
      </c>
      <c r="J2493" s="1">
        <v>42839</v>
      </c>
      <c r="K2493" s="1"/>
      <c r="L2493" t="s">
        <v>3936</v>
      </c>
      <c r="M2493" s="2">
        <v>150558</v>
      </c>
      <c r="N2493" t="s">
        <v>125</v>
      </c>
      <c r="O2493" t="b">
        <v>0</v>
      </c>
      <c r="Q2493" t="s">
        <v>3936</v>
      </c>
      <c r="W2493" s="2">
        <v>3011.16</v>
      </c>
      <c r="X2493" s="2">
        <v>150558</v>
      </c>
      <c r="Y2493" s="3">
        <v>0.06</v>
      </c>
      <c r="Z2493" s="2">
        <v>4516.74</v>
      </c>
      <c r="AA2493" s="2">
        <v>4516.74</v>
      </c>
      <c r="AB2493" s="3">
        <v>0.03</v>
      </c>
      <c r="AC2493" s="3">
        <v>0.03</v>
      </c>
      <c r="AD2493" s="2">
        <v>9033.48</v>
      </c>
    </row>
    <row r="2494" spans="1:65" x14ac:dyDescent="0.2">
      <c r="A2494">
        <v>54811627</v>
      </c>
      <c r="B2494" t="s">
        <v>1461</v>
      </c>
      <c r="C2494" t="s">
        <v>67</v>
      </c>
      <c r="D2494" t="s">
        <v>123</v>
      </c>
      <c r="E2494" t="s">
        <v>79</v>
      </c>
      <c r="F2494" s="1">
        <v>42399</v>
      </c>
      <c r="G2494" s="1">
        <v>42704</v>
      </c>
      <c r="I2494" s="1">
        <v>42429</v>
      </c>
      <c r="J2494" s="1">
        <v>42399</v>
      </c>
      <c r="K2494" s="1"/>
      <c r="L2494" t="s">
        <v>5332</v>
      </c>
      <c r="M2494" s="2">
        <v>239687</v>
      </c>
      <c r="N2494" t="s">
        <v>138</v>
      </c>
      <c r="O2494" t="b">
        <v>0</v>
      </c>
      <c r="Q2494" t="s">
        <v>5332</v>
      </c>
      <c r="W2494" s="2">
        <v>4793.74</v>
      </c>
      <c r="X2494" s="2">
        <v>239687</v>
      </c>
      <c r="Y2494" s="3">
        <v>0.06</v>
      </c>
      <c r="Z2494" s="2">
        <v>7190.61</v>
      </c>
      <c r="AA2494" s="2">
        <v>7190.61</v>
      </c>
      <c r="AB2494" s="3">
        <v>0.03</v>
      </c>
      <c r="AC2494" s="3">
        <v>0.03</v>
      </c>
      <c r="AD2494" s="2">
        <v>14381.22</v>
      </c>
    </row>
    <row r="2495" spans="1:65" x14ac:dyDescent="0.2">
      <c r="A2495">
        <v>54786187</v>
      </c>
      <c r="B2495" t="s">
        <v>5941</v>
      </c>
      <c r="C2495" t="s">
        <v>67</v>
      </c>
      <c r="D2495" t="s">
        <v>89</v>
      </c>
      <c r="E2495" t="s">
        <v>79</v>
      </c>
      <c r="F2495" s="1">
        <f>I2495+360</f>
        <v>42954</v>
      </c>
      <c r="G2495" s="1">
        <v>42611</v>
      </c>
      <c r="I2495" s="1">
        <v>42594</v>
      </c>
      <c r="J2495" s="1">
        <v>42564</v>
      </c>
      <c r="K2495" s="1"/>
      <c r="L2495" t="s">
        <v>5942</v>
      </c>
      <c r="M2495" s="2">
        <v>144373</v>
      </c>
      <c r="N2495" t="s">
        <v>103</v>
      </c>
      <c r="O2495" t="b">
        <v>0</v>
      </c>
      <c r="P2495" t="s">
        <v>283</v>
      </c>
      <c r="Q2495" t="s">
        <v>5942</v>
      </c>
      <c r="W2495" s="2">
        <v>2887.46</v>
      </c>
      <c r="X2495" s="2">
        <v>144373</v>
      </c>
      <c r="Y2495" s="3">
        <v>0.06</v>
      </c>
      <c r="Z2495" s="2">
        <v>4331.1899999999996</v>
      </c>
      <c r="AA2495" s="2">
        <v>4331.1899999999996</v>
      </c>
      <c r="AB2495" s="3">
        <v>0.03</v>
      </c>
      <c r="AC2495" s="3">
        <v>0.03</v>
      </c>
      <c r="AD2495" s="2">
        <v>8662.3799999999992</v>
      </c>
    </row>
    <row r="2496" spans="1:65" x14ac:dyDescent="0.2">
      <c r="A2496">
        <v>54860362</v>
      </c>
      <c r="B2496" t="s">
        <v>5379</v>
      </c>
      <c r="C2496" t="s">
        <v>67</v>
      </c>
      <c r="D2496" t="s">
        <v>153</v>
      </c>
      <c r="E2496" t="s">
        <v>147</v>
      </c>
      <c r="F2496" s="1">
        <v>42595</v>
      </c>
      <c r="G2496" s="1">
        <v>42757</v>
      </c>
      <c r="I2496" s="1">
        <v>42625</v>
      </c>
      <c r="J2496" s="1">
        <v>42595</v>
      </c>
      <c r="K2496" s="1"/>
      <c r="L2496" t="s">
        <v>5380</v>
      </c>
      <c r="M2496" s="2">
        <v>323503</v>
      </c>
      <c r="N2496" t="s">
        <v>112</v>
      </c>
      <c r="O2496" t="b">
        <v>0</v>
      </c>
      <c r="Q2496" t="s">
        <v>5380</v>
      </c>
      <c r="W2496" s="2">
        <v>6470.06</v>
      </c>
      <c r="X2496" s="2">
        <v>323503</v>
      </c>
      <c r="Y2496" s="3">
        <v>0.06</v>
      </c>
      <c r="Z2496" s="2">
        <v>9705.09</v>
      </c>
      <c r="AA2496" s="2">
        <v>9705.09</v>
      </c>
      <c r="AB2496" s="3">
        <v>0.03</v>
      </c>
      <c r="AC2496" s="3">
        <v>0.03</v>
      </c>
      <c r="AD2496" s="2">
        <v>19410.18</v>
      </c>
      <c r="BD2496" t="s">
        <v>82</v>
      </c>
    </row>
    <row r="2497" spans="1:56" x14ac:dyDescent="0.2">
      <c r="A2497">
        <v>55142068</v>
      </c>
      <c r="B2497" t="s">
        <v>864</v>
      </c>
      <c r="C2497" t="s">
        <v>67</v>
      </c>
      <c r="D2497" t="s">
        <v>84</v>
      </c>
      <c r="E2497" t="s">
        <v>106</v>
      </c>
      <c r="F2497" s="1">
        <v>42671</v>
      </c>
      <c r="G2497" s="1">
        <v>42814</v>
      </c>
      <c r="I2497" s="1">
        <v>42701</v>
      </c>
      <c r="J2497" s="1">
        <v>42671</v>
      </c>
      <c r="K2497" s="1"/>
      <c r="L2497" t="s">
        <v>1367</v>
      </c>
      <c r="M2497" s="2">
        <v>317607</v>
      </c>
      <c r="N2497" t="s">
        <v>108</v>
      </c>
      <c r="O2497" t="b">
        <v>0</v>
      </c>
      <c r="Q2497" t="s">
        <v>1367</v>
      </c>
      <c r="W2497" s="2">
        <v>6352.14</v>
      </c>
      <c r="X2497" s="2">
        <v>317607</v>
      </c>
      <c r="Y2497" s="3">
        <v>0.06</v>
      </c>
      <c r="Z2497" s="2">
        <v>9528.2099999999991</v>
      </c>
      <c r="AA2497" s="2">
        <v>9528.2099999999991</v>
      </c>
      <c r="AB2497" s="3">
        <v>0.03</v>
      </c>
      <c r="AC2497" s="3">
        <v>0.03</v>
      </c>
      <c r="AD2497" s="2">
        <v>19056.419999999998</v>
      </c>
    </row>
    <row r="2498" spans="1:56" x14ac:dyDescent="0.2">
      <c r="A2498">
        <v>55149940</v>
      </c>
      <c r="B2498" t="s">
        <v>1403</v>
      </c>
      <c r="C2498" t="s">
        <v>67</v>
      </c>
      <c r="D2498" t="s">
        <v>73</v>
      </c>
      <c r="E2498" t="s">
        <v>74</v>
      </c>
      <c r="F2498" s="1">
        <v>42443</v>
      </c>
      <c r="G2498" s="1">
        <v>42519</v>
      </c>
      <c r="I2498" s="1">
        <v>42473</v>
      </c>
      <c r="J2498" s="1">
        <v>42443</v>
      </c>
      <c r="K2498" s="1"/>
      <c r="L2498" t="s">
        <v>1404</v>
      </c>
      <c r="M2498" s="2">
        <v>599030</v>
      </c>
      <c r="N2498" t="s">
        <v>76</v>
      </c>
      <c r="O2498" t="b">
        <v>0</v>
      </c>
      <c r="Q2498" t="s">
        <v>1404</v>
      </c>
      <c r="W2498" s="2">
        <v>11980.6</v>
      </c>
      <c r="X2498" s="2">
        <v>599030</v>
      </c>
      <c r="Y2498" s="3">
        <v>0.06</v>
      </c>
      <c r="Z2498" s="2">
        <v>17970.900000000001</v>
      </c>
      <c r="AA2498" s="2">
        <v>17970.900000000001</v>
      </c>
      <c r="AB2498" s="3">
        <v>0.03</v>
      </c>
      <c r="AC2498" s="3">
        <v>0.03</v>
      </c>
      <c r="AD2498" s="2">
        <v>35941.800000000003</v>
      </c>
    </row>
    <row r="2499" spans="1:56" x14ac:dyDescent="0.2">
      <c r="A2499">
        <v>55142652</v>
      </c>
      <c r="B2499" t="s">
        <v>2538</v>
      </c>
      <c r="C2499" t="s">
        <v>67</v>
      </c>
      <c r="D2499" t="s">
        <v>84</v>
      </c>
      <c r="E2499" t="s">
        <v>69</v>
      </c>
      <c r="F2499" s="1">
        <v>42437</v>
      </c>
      <c r="G2499" s="1">
        <v>42492</v>
      </c>
      <c r="I2499" s="1">
        <v>42467</v>
      </c>
      <c r="J2499" s="1">
        <v>42437</v>
      </c>
      <c r="K2499" s="1"/>
      <c r="L2499" t="s">
        <v>2539</v>
      </c>
      <c r="M2499" s="2">
        <v>142971</v>
      </c>
      <c r="N2499" t="s">
        <v>81</v>
      </c>
      <c r="O2499" t="b">
        <v>0</v>
      </c>
      <c r="Q2499" t="s">
        <v>2539</v>
      </c>
      <c r="W2499" s="2">
        <v>2859.42</v>
      </c>
      <c r="X2499" s="2">
        <v>142971</v>
      </c>
      <c r="Y2499" s="3">
        <v>0.06</v>
      </c>
      <c r="Z2499" s="2">
        <v>4289.13</v>
      </c>
      <c r="AA2499" s="2">
        <v>4289.13</v>
      </c>
      <c r="AB2499" s="3">
        <v>0.03</v>
      </c>
      <c r="AC2499" s="3">
        <v>0.03</v>
      </c>
      <c r="AD2499" s="2">
        <v>8578.26</v>
      </c>
    </row>
    <row r="2500" spans="1:56" x14ac:dyDescent="0.2">
      <c r="A2500">
        <v>55151687</v>
      </c>
      <c r="B2500" t="s">
        <v>3204</v>
      </c>
      <c r="C2500" t="s">
        <v>67</v>
      </c>
      <c r="D2500" t="s">
        <v>73</v>
      </c>
      <c r="E2500" t="s">
        <v>69</v>
      </c>
      <c r="F2500" s="1">
        <v>42462</v>
      </c>
      <c r="G2500" s="1">
        <v>42873</v>
      </c>
      <c r="I2500" s="1">
        <v>42492</v>
      </c>
      <c r="J2500" s="1">
        <v>42462</v>
      </c>
      <c r="K2500" s="1"/>
      <c r="L2500" t="s">
        <v>3205</v>
      </c>
      <c r="M2500" s="2">
        <v>590228</v>
      </c>
      <c r="N2500" t="s">
        <v>155</v>
      </c>
      <c r="O2500" t="b">
        <v>0</v>
      </c>
      <c r="Q2500" t="s">
        <v>3205</v>
      </c>
      <c r="W2500" s="2">
        <v>11804.56</v>
      </c>
      <c r="X2500" s="2">
        <v>590228</v>
      </c>
      <c r="Y2500" s="3">
        <v>0.06</v>
      </c>
      <c r="Z2500" s="2">
        <v>17706.84</v>
      </c>
      <c r="AA2500" s="2">
        <v>17706.84</v>
      </c>
      <c r="AB2500" s="3">
        <v>0.03</v>
      </c>
      <c r="AC2500" s="3">
        <v>0.03</v>
      </c>
      <c r="AD2500" s="2">
        <v>35413.68</v>
      </c>
    </row>
    <row r="2501" spans="1:56" x14ac:dyDescent="0.2">
      <c r="A2501">
        <v>55169280</v>
      </c>
      <c r="B2501" t="s">
        <v>765</v>
      </c>
      <c r="C2501" t="s">
        <v>94</v>
      </c>
      <c r="D2501" t="s">
        <v>95</v>
      </c>
      <c r="E2501" t="s">
        <v>147</v>
      </c>
      <c r="F2501" s="1">
        <v>42527</v>
      </c>
      <c r="G2501" s="1">
        <v>42649</v>
      </c>
      <c r="I2501" s="1">
        <v>42557</v>
      </c>
      <c r="J2501" s="1">
        <v>42527</v>
      </c>
      <c r="K2501" s="1"/>
      <c r="L2501" t="s">
        <v>4007</v>
      </c>
      <c r="M2501" s="2">
        <v>842564</v>
      </c>
      <c r="N2501" t="s">
        <v>195</v>
      </c>
      <c r="O2501" t="b">
        <v>0</v>
      </c>
      <c r="Q2501" t="s">
        <v>4007</v>
      </c>
      <c r="W2501" s="2">
        <v>16851.28</v>
      </c>
      <c r="X2501" s="2">
        <v>842564</v>
      </c>
      <c r="Y2501" s="3">
        <v>0.06</v>
      </c>
      <c r="Z2501" s="2">
        <v>25276.92</v>
      </c>
      <c r="AA2501" s="2">
        <v>25276.92</v>
      </c>
      <c r="AB2501" s="3">
        <v>0.03</v>
      </c>
      <c r="AC2501" s="3">
        <v>0.03</v>
      </c>
      <c r="AD2501" s="2">
        <v>50553.84</v>
      </c>
    </row>
    <row r="2502" spans="1:56" x14ac:dyDescent="0.2">
      <c r="A2502">
        <v>55128524</v>
      </c>
      <c r="B2502" t="s">
        <v>93</v>
      </c>
      <c r="C2502" t="s">
        <v>67</v>
      </c>
      <c r="D2502" t="s">
        <v>84</v>
      </c>
      <c r="E2502" t="s">
        <v>106</v>
      </c>
      <c r="F2502" s="1">
        <v>42418</v>
      </c>
      <c r="G2502" s="1">
        <v>42602</v>
      </c>
      <c r="I2502" s="1">
        <v>42448</v>
      </c>
      <c r="J2502" s="1">
        <v>42418</v>
      </c>
      <c r="K2502" s="1"/>
      <c r="L2502" t="s">
        <v>4056</v>
      </c>
      <c r="M2502" s="2">
        <v>656618</v>
      </c>
      <c r="N2502" t="s">
        <v>127</v>
      </c>
      <c r="O2502" t="b">
        <v>0</v>
      </c>
      <c r="Q2502" t="s">
        <v>4056</v>
      </c>
      <c r="W2502" s="2">
        <v>13132.36</v>
      </c>
      <c r="X2502" s="2">
        <v>656618</v>
      </c>
      <c r="Y2502" s="3">
        <v>0.06</v>
      </c>
      <c r="Z2502" s="2">
        <v>19698.54</v>
      </c>
      <c r="AA2502" s="2">
        <v>19698.54</v>
      </c>
      <c r="AB2502" s="3">
        <v>0.03</v>
      </c>
      <c r="AC2502" s="3">
        <v>0.03</v>
      </c>
      <c r="AD2502" s="2">
        <v>39397.08</v>
      </c>
    </row>
    <row r="2503" spans="1:56" x14ac:dyDescent="0.2">
      <c r="A2503">
        <v>55128069</v>
      </c>
      <c r="B2503" t="s">
        <v>516</v>
      </c>
      <c r="C2503" t="s">
        <v>67</v>
      </c>
      <c r="D2503" t="s">
        <v>68</v>
      </c>
      <c r="E2503" t="s">
        <v>69</v>
      </c>
      <c r="F2503" s="1">
        <v>42480</v>
      </c>
      <c r="G2503" s="1">
        <v>42818</v>
      </c>
      <c r="I2503" s="1">
        <v>42510</v>
      </c>
      <c r="J2503" s="1">
        <v>42480</v>
      </c>
      <c r="K2503" s="1"/>
      <c r="L2503" t="s">
        <v>4208</v>
      </c>
      <c r="M2503" s="2">
        <v>289050</v>
      </c>
      <c r="N2503" t="s">
        <v>87</v>
      </c>
      <c r="O2503" t="b">
        <v>0</v>
      </c>
      <c r="P2503" t="s">
        <v>116</v>
      </c>
      <c r="Q2503" t="s">
        <v>4208</v>
      </c>
      <c r="W2503" s="2">
        <v>5781</v>
      </c>
      <c r="X2503" s="2">
        <v>289050</v>
      </c>
      <c r="Y2503" s="3">
        <v>0.06</v>
      </c>
      <c r="Z2503" s="2">
        <v>8671.5</v>
      </c>
      <c r="AA2503" s="2">
        <v>8671.5</v>
      </c>
      <c r="AB2503" s="3">
        <v>0.03</v>
      </c>
      <c r="AC2503" s="3">
        <v>0.03</v>
      </c>
      <c r="AD2503" s="2">
        <v>17343</v>
      </c>
    </row>
    <row r="2504" spans="1:56" x14ac:dyDescent="0.2">
      <c r="A2504">
        <v>55129377</v>
      </c>
      <c r="B2504" t="s">
        <v>4877</v>
      </c>
      <c r="C2504" t="s">
        <v>94</v>
      </c>
      <c r="D2504" t="s">
        <v>95</v>
      </c>
      <c r="E2504" t="s">
        <v>147</v>
      </c>
      <c r="F2504" s="1">
        <v>42431</v>
      </c>
      <c r="G2504" s="1">
        <v>42529</v>
      </c>
      <c r="I2504" s="1">
        <v>42461</v>
      </c>
      <c r="J2504" s="1">
        <v>42431</v>
      </c>
      <c r="K2504" s="1"/>
      <c r="L2504" t="s">
        <v>4878</v>
      </c>
      <c r="M2504" s="2">
        <v>486829</v>
      </c>
      <c r="N2504" t="s">
        <v>103</v>
      </c>
      <c r="O2504" t="b">
        <v>0</v>
      </c>
      <c r="Q2504" t="s">
        <v>4878</v>
      </c>
      <c r="W2504" s="2">
        <v>9736.58</v>
      </c>
      <c r="X2504" s="2">
        <v>486829</v>
      </c>
      <c r="Y2504" s="3">
        <v>0.06</v>
      </c>
      <c r="Z2504" s="2">
        <v>14604.87</v>
      </c>
      <c r="AA2504" s="2">
        <v>14604.87</v>
      </c>
      <c r="AB2504" s="3">
        <v>0.03</v>
      </c>
      <c r="AC2504" s="3">
        <v>0.03</v>
      </c>
      <c r="AD2504" s="2">
        <v>29209.74</v>
      </c>
    </row>
    <row r="2505" spans="1:56" x14ac:dyDescent="0.2">
      <c r="A2505">
        <v>55181146</v>
      </c>
      <c r="B2505" t="s">
        <v>5984</v>
      </c>
      <c r="C2505" t="s">
        <v>67</v>
      </c>
      <c r="D2505" t="s">
        <v>68</v>
      </c>
      <c r="E2505" t="s">
        <v>85</v>
      </c>
      <c r="F2505" s="1">
        <v>42423</v>
      </c>
      <c r="G2505" s="1">
        <v>42463</v>
      </c>
      <c r="I2505" s="1">
        <v>42453</v>
      </c>
      <c r="J2505" s="1">
        <v>42423</v>
      </c>
      <c r="K2505" s="1"/>
      <c r="L2505" t="s">
        <v>5985</v>
      </c>
      <c r="M2505" s="2">
        <v>494442</v>
      </c>
      <c r="N2505" t="s">
        <v>76</v>
      </c>
      <c r="O2505" t="b">
        <v>0</v>
      </c>
      <c r="Q2505" t="s">
        <v>5985</v>
      </c>
      <c r="W2505" s="2">
        <v>9888.84</v>
      </c>
      <c r="X2505" s="2">
        <v>494442</v>
      </c>
      <c r="Y2505" s="3">
        <v>0.06</v>
      </c>
      <c r="Z2505" s="2">
        <v>14833.26</v>
      </c>
      <c r="AA2505" s="2">
        <v>14833.26</v>
      </c>
      <c r="AB2505" s="3">
        <v>0.03</v>
      </c>
      <c r="AC2505" s="3">
        <v>0.03</v>
      </c>
      <c r="AD2505" s="2">
        <v>29666.52</v>
      </c>
      <c r="BD2505" t="s">
        <v>82</v>
      </c>
    </row>
    <row r="2506" spans="1:56" x14ac:dyDescent="0.2">
      <c r="A2506">
        <v>55238893</v>
      </c>
      <c r="B2506" t="s">
        <v>122</v>
      </c>
      <c r="C2506" t="s">
        <v>94</v>
      </c>
      <c r="D2506" t="s">
        <v>95</v>
      </c>
      <c r="E2506" t="s">
        <v>147</v>
      </c>
      <c r="F2506" s="1">
        <v>42394</v>
      </c>
      <c r="G2506" s="1">
        <v>42448</v>
      </c>
      <c r="I2506" s="1">
        <v>42424</v>
      </c>
      <c r="J2506" s="1">
        <v>42394</v>
      </c>
      <c r="K2506" s="1"/>
      <c r="L2506" t="s">
        <v>885</v>
      </c>
      <c r="M2506" s="2">
        <v>810660</v>
      </c>
      <c r="N2506" t="s">
        <v>108</v>
      </c>
      <c r="O2506" t="b">
        <v>0</v>
      </c>
      <c r="Q2506" t="s">
        <v>885</v>
      </c>
      <c r="W2506" s="2">
        <v>16213.2</v>
      </c>
      <c r="X2506" s="2">
        <v>810660</v>
      </c>
      <c r="Y2506" s="3">
        <v>0.06</v>
      </c>
      <c r="Z2506" s="2">
        <v>24319.8</v>
      </c>
      <c r="AA2506" s="2">
        <v>24319.8</v>
      </c>
      <c r="AB2506" s="3">
        <v>0.03</v>
      </c>
      <c r="AC2506" s="3">
        <v>0.03</v>
      </c>
      <c r="AD2506" s="2">
        <v>48639.6</v>
      </c>
    </row>
    <row r="2507" spans="1:56" x14ac:dyDescent="0.2">
      <c r="A2507">
        <v>55201315</v>
      </c>
      <c r="B2507" t="s">
        <v>2860</v>
      </c>
      <c r="C2507" t="s">
        <v>67</v>
      </c>
      <c r="D2507" t="s">
        <v>153</v>
      </c>
      <c r="E2507" t="s">
        <v>147</v>
      </c>
      <c r="F2507" s="1">
        <v>42380</v>
      </c>
      <c r="G2507" s="1">
        <v>42796</v>
      </c>
      <c r="I2507" s="1">
        <v>42410</v>
      </c>
      <c r="J2507" s="1">
        <v>42380</v>
      </c>
      <c r="K2507" s="1"/>
      <c r="L2507" t="s">
        <v>2861</v>
      </c>
      <c r="M2507" s="2">
        <v>326972</v>
      </c>
      <c r="N2507" t="s">
        <v>143</v>
      </c>
      <c r="O2507" t="b">
        <v>0</v>
      </c>
      <c r="Q2507" t="s">
        <v>2861</v>
      </c>
      <c r="W2507" s="2">
        <v>6539.44</v>
      </c>
      <c r="X2507" s="2">
        <v>326972</v>
      </c>
      <c r="Y2507" s="3">
        <v>0.06</v>
      </c>
      <c r="Z2507" s="2">
        <v>9809.16</v>
      </c>
      <c r="AA2507" s="2">
        <v>9809.16</v>
      </c>
      <c r="AB2507" s="3">
        <v>0.03</v>
      </c>
      <c r="AC2507" s="3">
        <v>0.03</v>
      </c>
      <c r="AD2507" s="2">
        <v>19618.32</v>
      </c>
    </row>
    <row r="2508" spans="1:56" x14ac:dyDescent="0.2">
      <c r="A2508">
        <v>55226033</v>
      </c>
      <c r="B2508" t="s">
        <v>200</v>
      </c>
      <c r="C2508" t="s">
        <v>67</v>
      </c>
      <c r="D2508" t="s">
        <v>68</v>
      </c>
      <c r="E2508" t="s">
        <v>110</v>
      </c>
      <c r="F2508" s="1">
        <v>42391</v>
      </c>
      <c r="G2508" s="1">
        <v>42581</v>
      </c>
      <c r="I2508" s="1">
        <v>42421</v>
      </c>
      <c r="J2508" s="1">
        <v>42391</v>
      </c>
      <c r="K2508" s="1"/>
      <c r="L2508" t="s">
        <v>2963</v>
      </c>
      <c r="M2508" s="2">
        <v>350823</v>
      </c>
      <c r="N2508" t="s">
        <v>81</v>
      </c>
      <c r="O2508" t="b">
        <v>0</v>
      </c>
      <c r="Q2508" t="s">
        <v>2963</v>
      </c>
      <c r="W2508" s="2">
        <v>7016.46</v>
      </c>
      <c r="X2508" s="2">
        <v>350823</v>
      </c>
      <c r="Y2508" s="3">
        <v>0.06</v>
      </c>
      <c r="Z2508" s="2">
        <v>10524.69</v>
      </c>
      <c r="AA2508" s="2">
        <v>10524.69</v>
      </c>
      <c r="AB2508" s="3">
        <v>0.03</v>
      </c>
      <c r="AC2508" s="3">
        <v>0.03</v>
      </c>
      <c r="AD2508" s="2">
        <v>21049.38</v>
      </c>
    </row>
    <row r="2509" spans="1:56" x14ac:dyDescent="0.2">
      <c r="A2509">
        <v>55201148</v>
      </c>
      <c r="B2509" t="s">
        <v>3018</v>
      </c>
      <c r="C2509" t="s">
        <v>67</v>
      </c>
      <c r="D2509" t="s">
        <v>68</v>
      </c>
      <c r="E2509" t="s">
        <v>85</v>
      </c>
      <c r="F2509" s="1">
        <v>42623</v>
      </c>
      <c r="G2509" s="1">
        <v>42771</v>
      </c>
      <c r="I2509" s="1">
        <v>42653</v>
      </c>
      <c r="J2509" s="1">
        <v>42623</v>
      </c>
      <c r="K2509" s="1"/>
      <c r="L2509" t="s">
        <v>3019</v>
      </c>
      <c r="M2509" s="2">
        <v>447834</v>
      </c>
      <c r="N2509" t="s">
        <v>103</v>
      </c>
      <c r="O2509" t="b">
        <v>0</v>
      </c>
      <c r="P2509" t="s">
        <v>3020</v>
      </c>
      <c r="Q2509" t="s">
        <v>3019</v>
      </c>
      <c r="W2509" s="2">
        <v>8956.68</v>
      </c>
      <c r="X2509" s="2">
        <v>447834</v>
      </c>
      <c r="Y2509" s="3">
        <v>0.06</v>
      </c>
      <c r="Z2509" s="2">
        <v>13435.02</v>
      </c>
      <c r="AA2509" s="2">
        <v>13435.02</v>
      </c>
      <c r="AB2509" s="3">
        <v>0.03</v>
      </c>
      <c r="AC2509" s="3">
        <v>0.03</v>
      </c>
      <c r="AD2509" s="2">
        <v>26870.04</v>
      </c>
    </row>
    <row r="2510" spans="1:56" x14ac:dyDescent="0.2">
      <c r="A2510">
        <v>55197302</v>
      </c>
      <c r="B2510" t="s">
        <v>516</v>
      </c>
      <c r="C2510" t="s">
        <v>67</v>
      </c>
      <c r="D2510" t="s">
        <v>89</v>
      </c>
      <c r="E2510" t="s">
        <v>69</v>
      </c>
      <c r="F2510" s="1">
        <v>42731</v>
      </c>
      <c r="G2510" s="1">
        <v>42813</v>
      </c>
      <c r="I2510" s="1">
        <v>42761</v>
      </c>
      <c r="J2510" s="1">
        <v>42731</v>
      </c>
      <c r="K2510" s="1"/>
      <c r="L2510" t="s">
        <v>6204</v>
      </c>
      <c r="M2510" s="2">
        <v>824025</v>
      </c>
      <c r="N2510" t="s">
        <v>155</v>
      </c>
      <c r="O2510" t="b">
        <v>0</v>
      </c>
      <c r="Q2510" t="s">
        <v>6204</v>
      </c>
      <c r="W2510" s="2">
        <v>16480.5</v>
      </c>
      <c r="X2510" s="2">
        <v>824025</v>
      </c>
      <c r="Y2510" s="3">
        <v>0.06</v>
      </c>
      <c r="Z2510" s="2">
        <v>24720.75</v>
      </c>
      <c r="AA2510" s="2">
        <v>24720.75</v>
      </c>
      <c r="AB2510" s="3">
        <v>0.03</v>
      </c>
      <c r="AC2510" s="3">
        <v>0.03</v>
      </c>
      <c r="AD2510" s="2">
        <v>49441.5</v>
      </c>
    </row>
    <row r="2511" spans="1:56" x14ac:dyDescent="0.2">
      <c r="A2511">
        <v>55300867</v>
      </c>
      <c r="B2511" t="s">
        <v>796</v>
      </c>
      <c r="C2511" t="s">
        <v>94</v>
      </c>
      <c r="D2511" t="s">
        <v>95</v>
      </c>
      <c r="E2511" t="s">
        <v>79</v>
      </c>
      <c r="F2511" s="1">
        <v>42486</v>
      </c>
      <c r="G2511" s="1">
        <v>42785</v>
      </c>
      <c r="I2511" s="1">
        <v>42516</v>
      </c>
      <c r="J2511" s="1">
        <v>42486</v>
      </c>
      <c r="K2511" s="1"/>
      <c r="L2511" t="s">
        <v>3501</v>
      </c>
      <c r="M2511" s="2">
        <v>619708</v>
      </c>
      <c r="N2511" t="s">
        <v>195</v>
      </c>
      <c r="O2511" t="b">
        <v>0</v>
      </c>
      <c r="Q2511" t="s">
        <v>3501</v>
      </c>
      <c r="W2511" s="2">
        <v>12394.16</v>
      </c>
      <c r="X2511" s="2">
        <v>619708</v>
      </c>
      <c r="Y2511" s="3">
        <v>0.06</v>
      </c>
      <c r="Z2511" s="2">
        <v>18591.240000000002</v>
      </c>
      <c r="AA2511" s="2">
        <v>18591.240000000002</v>
      </c>
      <c r="AB2511" s="3">
        <v>0.03</v>
      </c>
      <c r="AC2511" s="3">
        <v>0.03</v>
      </c>
      <c r="AD2511" s="2">
        <v>37182.480000000003</v>
      </c>
    </row>
    <row r="2512" spans="1:56" x14ac:dyDescent="0.2">
      <c r="A2512">
        <v>55344937</v>
      </c>
      <c r="B2512" t="s">
        <v>6047</v>
      </c>
      <c r="C2512" t="s">
        <v>67</v>
      </c>
      <c r="D2512" t="s">
        <v>68</v>
      </c>
      <c r="E2512" t="s">
        <v>106</v>
      </c>
      <c r="F2512" s="1">
        <v>42431</v>
      </c>
      <c r="G2512" s="1">
        <v>42470</v>
      </c>
      <c r="I2512" s="1">
        <v>42461</v>
      </c>
      <c r="J2512" s="1">
        <v>42431</v>
      </c>
      <c r="K2512" s="1"/>
      <c r="L2512" t="s">
        <v>6048</v>
      </c>
      <c r="M2512" s="2">
        <v>422824</v>
      </c>
      <c r="N2512" t="s">
        <v>141</v>
      </c>
      <c r="O2512" t="b">
        <v>0</v>
      </c>
      <c r="Q2512" t="s">
        <v>6048</v>
      </c>
      <c r="W2512" s="2">
        <v>8456.48</v>
      </c>
      <c r="X2512" s="2">
        <v>422824</v>
      </c>
      <c r="Y2512" s="3">
        <v>0.06</v>
      </c>
      <c r="Z2512" s="2">
        <v>12684.72</v>
      </c>
      <c r="AA2512" s="2">
        <v>12684.72</v>
      </c>
      <c r="AB2512" s="3">
        <v>0.03</v>
      </c>
      <c r="AC2512" s="3">
        <v>0.03</v>
      </c>
      <c r="AD2512" s="2">
        <v>25369.439999999999</v>
      </c>
    </row>
    <row r="2513" spans="1:65" x14ac:dyDescent="0.2">
      <c r="A2513">
        <v>55374053</v>
      </c>
      <c r="B2513" t="s">
        <v>93</v>
      </c>
      <c r="C2513" t="s">
        <v>67</v>
      </c>
      <c r="D2513" t="s">
        <v>68</v>
      </c>
      <c r="E2513" t="s">
        <v>106</v>
      </c>
      <c r="F2513" s="1">
        <v>42634</v>
      </c>
      <c r="G2513" s="1">
        <v>42714</v>
      </c>
      <c r="I2513" s="1">
        <v>42664</v>
      </c>
      <c r="J2513" s="1">
        <v>42634</v>
      </c>
      <c r="K2513" s="1"/>
      <c r="L2513" t="s">
        <v>4300</v>
      </c>
      <c r="M2513" s="2">
        <v>473212</v>
      </c>
      <c r="N2513" t="s">
        <v>108</v>
      </c>
      <c r="O2513" t="b">
        <v>0</v>
      </c>
      <c r="Q2513" t="s">
        <v>4300</v>
      </c>
      <c r="W2513" s="2">
        <v>9464.24</v>
      </c>
      <c r="X2513" s="2">
        <v>473212</v>
      </c>
      <c r="Y2513" s="3">
        <v>0.06</v>
      </c>
      <c r="Z2513" s="2">
        <v>14196.36</v>
      </c>
      <c r="AA2513" s="2">
        <v>14196.36</v>
      </c>
      <c r="AB2513" s="3">
        <v>0.03</v>
      </c>
      <c r="AC2513" s="3">
        <v>0.03</v>
      </c>
      <c r="AD2513" s="2">
        <v>28392.720000000001</v>
      </c>
      <c r="BD2513" t="s">
        <v>82</v>
      </c>
    </row>
    <row r="2514" spans="1:65" x14ac:dyDescent="0.2">
      <c r="A2514">
        <v>56544209</v>
      </c>
      <c r="B2514" t="s">
        <v>1867</v>
      </c>
      <c r="C2514" t="s">
        <v>67</v>
      </c>
      <c r="D2514" t="s">
        <v>68</v>
      </c>
      <c r="E2514" t="s">
        <v>79</v>
      </c>
      <c r="F2514" s="1">
        <v>42378</v>
      </c>
      <c r="G2514" s="1">
        <v>42423</v>
      </c>
      <c r="I2514" s="1">
        <v>42408</v>
      </c>
      <c r="J2514" s="1">
        <v>42378</v>
      </c>
      <c r="K2514" s="1"/>
      <c r="L2514" t="s">
        <v>1868</v>
      </c>
      <c r="M2514" s="2">
        <v>319921</v>
      </c>
      <c r="N2514" t="s">
        <v>130</v>
      </c>
      <c r="O2514" t="b">
        <v>0</v>
      </c>
      <c r="Q2514" t="s">
        <v>1868</v>
      </c>
      <c r="W2514" s="2">
        <v>6398.42</v>
      </c>
      <c r="X2514" s="2">
        <v>319921</v>
      </c>
      <c r="Y2514" s="3">
        <v>0.06</v>
      </c>
      <c r="Z2514" s="2">
        <v>9597.6299999999992</v>
      </c>
      <c r="AA2514" s="2">
        <v>9597.6299999999992</v>
      </c>
      <c r="AB2514" s="3">
        <v>0.03</v>
      </c>
      <c r="AC2514" s="3">
        <v>0.03</v>
      </c>
      <c r="AD2514" s="2">
        <v>19195.259999999998</v>
      </c>
    </row>
    <row r="2515" spans="1:65" x14ac:dyDescent="0.2">
      <c r="A2515">
        <v>53762622</v>
      </c>
      <c r="B2515" t="s">
        <v>1534</v>
      </c>
      <c r="C2515" t="s">
        <v>105</v>
      </c>
      <c r="D2515" t="s">
        <v>68</v>
      </c>
      <c r="E2515" t="s">
        <v>85</v>
      </c>
      <c r="F2515" s="1">
        <v>42699</v>
      </c>
      <c r="G2515" s="1">
        <v>42748</v>
      </c>
      <c r="I2515" s="1">
        <v>42729</v>
      </c>
      <c r="J2515" s="1">
        <v>42699</v>
      </c>
      <c r="K2515" s="1"/>
      <c r="L2515" t="s">
        <v>5372</v>
      </c>
      <c r="M2515" s="2">
        <v>638582</v>
      </c>
      <c r="N2515" t="s">
        <v>91</v>
      </c>
      <c r="O2515" t="b">
        <v>0</v>
      </c>
      <c r="Q2515" t="s">
        <v>5372</v>
      </c>
      <c r="W2515" s="2">
        <v>12771.64</v>
      </c>
      <c r="X2515" s="2">
        <v>638582</v>
      </c>
      <c r="Y2515" s="3">
        <v>0.06</v>
      </c>
      <c r="Z2515" s="2">
        <v>19157.46</v>
      </c>
      <c r="AA2515" s="2">
        <v>19157.46</v>
      </c>
      <c r="AB2515" s="3">
        <v>0.03</v>
      </c>
      <c r="AC2515" s="3">
        <v>0.03</v>
      </c>
      <c r="AD2515" s="2">
        <v>38314.92</v>
      </c>
    </row>
    <row r="2516" spans="1:65" x14ac:dyDescent="0.2">
      <c r="A2516">
        <v>54045919</v>
      </c>
      <c r="B2516" t="s">
        <v>93</v>
      </c>
      <c r="C2516" t="s">
        <v>67</v>
      </c>
      <c r="D2516" t="s">
        <v>73</v>
      </c>
      <c r="E2516" t="s">
        <v>69</v>
      </c>
      <c r="F2516" s="1">
        <v>42609</v>
      </c>
      <c r="G2516" s="1">
        <v>42740</v>
      </c>
      <c r="I2516" s="1">
        <v>42639</v>
      </c>
      <c r="J2516" s="1">
        <v>42609</v>
      </c>
      <c r="K2516" s="1"/>
      <c r="L2516" t="s">
        <v>3379</v>
      </c>
      <c r="M2516" s="2">
        <v>172806</v>
      </c>
      <c r="N2516" t="s">
        <v>127</v>
      </c>
      <c r="O2516" t="b">
        <v>0</v>
      </c>
      <c r="P2516" t="s">
        <v>160</v>
      </c>
      <c r="Q2516" t="s">
        <v>3379</v>
      </c>
      <c r="W2516" s="2">
        <v>3456.12</v>
      </c>
      <c r="X2516" s="2">
        <v>172806</v>
      </c>
      <c r="Y2516" s="3">
        <v>0.06</v>
      </c>
      <c r="Z2516" s="2">
        <v>5184.18</v>
      </c>
      <c r="AA2516" s="2">
        <v>5184.18</v>
      </c>
      <c r="AB2516" s="3">
        <v>0.03</v>
      </c>
      <c r="AC2516" s="3">
        <v>0.03</v>
      </c>
      <c r="AD2516" s="2">
        <v>10368.36</v>
      </c>
    </row>
    <row r="2517" spans="1:65" x14ac:dyDescent="0.2">
      <c r="A2517">
        <v>54048858</v>
      </c>
      <c r="B2517" t="s">
        <v>5852</v>
      </c>
      <c r="C2517" t="s">
        <v>67</v>
      </c>
      <c r="D2517" t="s">
        <v>123</v>
      </c>
      <c r="E2517" t="s">
        <v>79</v>
      </c>
      <c r="F2517" s="1">
        <v>42465</v>
      </c>
      <c r="G2517" s="1">
        <v>42558</v>
      </c>
      <c r="I2517" s="1">
        <v>42495</v>
      </c>
      <c r="J2517" s="1">
        <v>42465</v>
      </c>
      <c r="K2517" s="1"/>
      <c r="L2517" t="s">
        <v>5853</v>
      </c>
      <c r="M2517" s="2">
        <v>564604</v>
      </c>
      <c r="N2517" t="s">
        <v>125</v>
      </c>
      <c r="O2517" t="b">
        <v>0</v>
      </c>
      <c r="P2517" t="s">
        <v>5854</v>
      </c>
      <c r="Q2517" t="s">
        <v>5853</v>
      </c>
      <c r="W2517" s="2">
        <v>11292.08</v>
      </c>
      <c r="X2517" s="2">
        <v>564604</v>
      </c>
      <c r="Y2517" s="3">
        <v>0.06</v>
      </c>
      <c r="Z2517" s="2">
        <v>16938.12</v>
      </c>
      <c r="AA2517" s="2">
        <v>16938.12</v>
      </c>
      <c r="AB2517" s="3">
        <v>0.03</v>
      </c>
      <c r="AC2517" s="3">
        <v>0.03</v>
      </c>
      <c r="AD2517" s="2">
        <v>33876.239999999998</v>
      </c>
      <c r="BC2517" t="s">
        <v>5855</v>
      </c>
      <c r="BD2517" t="s">
        <v>82</v>
      </c>
      <c r="BE2517" t="s">
        <v>3383</v>
      </c>
      <c r="BI2517" t="s">
        <v>2790</v>
      </c>
      <c r="BJ2517" t="s">
        <v>5856</v>
      </c>
      <c r="BK2517">
        <v>19</v>
      </c>
      <c r="BM2517">
        <v>29710</v>
      </c>
    </row>
    <row r="2518" spans="1:65" x14ac:dyDescent="0.2">
      <c r="A2518">
        <v>54034329</v>
      </c>
      <c r="B2518" t="s">
        <v>6096</v>
      </c>
      <c r="C2518" t="s">
        <v>105</v>
      </c>
      <c r="D2518" t="s">
        <v>68</v>
      </c>
      <c r="E2518" t="s">
        <v>74</v>
      </c>
      <c r="F2518" s="1">
        <v>42373</v>
      </c>
      <c r="G2518" s="1">
        <v>42705</v>
      </c>
      <c r="I2518" s="1">
        <v>42403</v>
      </c>
      <c r="J2518" s="1">
        <v>42373</v>
      </c>
      <c r="K2518" s="1"/>
      <c r="L2518" t="s">
        <v>6097</v>
      </c>
      <c r="M2518" s="2">
        <v>308677</v>
      </c>
      <c r="N2518" t="s">
        <v>81</v>
      </c>
      <c r="O2518" t="b">
        <v>0</v>
      </c>
      <c r="Q2518" t="s">
        <v>6097</v>
      </c>
      <c r="W2518" s="2">
        <v>6173.54</v>
      </c>
      <c r="X2518" s="2">
        <v>308677</v>
      </c>
      <c r="Y2518" s="3">
        <v>0.06</v>
      </c>
      <c r="Z2518" s="2">
        <v>9260.31</v>
      </c>
      <c r="AA2518" s="2">
        <v>9260.31</v>
      </c>
      <c r="AB2518" s="3">
        <v>0.03</v>
      </c>
      <c r="AC2518" s="3">
        <v>0.03</v>
      </c>
      <c r="AD2518" s="2">
        <v>18520.62</v>
      </c>
    </row>
    <row r="2519" spans="1:65" x14ac:dyDescent="0.2">
      <c r="A2519">
        <v>54185864</v>
      </c>
      <c r="B2519" t="s">
        <v>235</v>
      </c>
      <c r="C2519" t="s">
        <v>67</v>
      </c>
      <c r="D2519" t="s">
        <v>68</v>
      </c>
      <c r="E2519" t="s">
        <v>79</v>
      </c>
      <c r="F2519" s="1">
        <v>42377</v>
      </c>
      <c r="G2519" s="1">
        <v>42422</v>
      </c>
      <c r="I2519" s="1">
        <v>42407</v>
      </c>
      <c r="J2519" s="1">
        <v>42377</v>
      </c>
      <c r="K2519" s="1"/>
      <c r="L2519" t="s">
        <v>2714</v>
      </c>
      <c r="M2519" s="2">
        <v>382589</v>
      </c>
      <c r="N2519" t="s">
        <v>112</v>
      </c>
      <c r="O2519" t="b">
        <v>0</v>
      </c>
      <c r="P2519" t="s">
        <v>116</v>
      </c>
      <c r="Q2519" t="s">
        <v>2714</v>
      </c>
      <c r="W2519" s="2">
        <v>7651.78</v>
      </c>
      <c r="X2519" s="2">
        <v>382589</v>
      </c>
      <c r="Y2519" s="3">
        <v>0.06</v>
      </c>
      <c r="Z2519" s="2">
        <v>11477.67</v>
      </c>
      <c r="AA2519" s="2">
        <v>11477.67</v>
      </c>
      <c r="AB2519" s="3">
        <v>0.03</v>
      </c>
      <c r="AC2519" s="3">
        <v>0.03</v>
      </c>
      <c r="AD2519" s="2">
        <v>22955.34</v>
      </c>
    </row>
    <row r="2520" spans="1:65" x14ac:dyDescent="0.2">
      <c r="A2520">
        <v>54178171</v>
      </c>
      <c r="B2520" t="s">
        <v>2091</v>
      </c>
      <c r="C2520" t="s">
        <v>67</v>
      </c>
      <c r="D2520" t="s">
        <v>73</v>
      </c>
      <c r="E2520" t="s">
        <v>85</v>
      </c>
      <c r="F2520" s="1">
        <v>42444</v>
      </c>
      <c r="G2520" s="1">
        <v>42540</v>
      </c>
      <c r="I2520" s="1">
        <v>42474</v>
      </c>
      <c r="J2520" s="1">
        <v>42444</v>
      </c>
      <c r="K2520" s="1"/>
      <c r="L2520" t="s">
        <v>4001</v>
      </c>
      <c r="M2520" s="2">
        <v>835466</v>
      </c>
      <c r="N2520" t="s">
        <v>81</v>
      </c>
      <c r="O2520" t="b">
        <v>0</v>
      </c>
      <c r="Q2520" t="s">
        <v>4001</v>
      </c>
      <c r="W2520" s="2">
        <v>16709.32</v>
      </c>
      <c r="X2520" s="2">
        <v>835466</v>
      </c>
      <c r="Y2520" s="3">
        <v>0.06</v>
      </c>
      <c r="Z2520" s="2">
        <v>25063.98</v>
      </c>
      <c r="AA2520" s="2">
        <v>25063.98</v>
      </c>
      <c r="AB2520" s="3">
        <v>0.03</v>
      </c>
      <c r="AC2520" s="3">
        <v>0.03</v>
      </c>
      <c r="AD2520" s="2">
        <v>50127.96</v>
      </c>
    </row>
    <row r="2521" spans="1:65" x14ac:dyDescent="0.2">
      <c r="A2521">
        <v>54189383</v>
      </c>
      <c r="B2521" t="s">
        <v>6443</v>
      </c>
      <c r="C2521" t="s">
        <v>67</v>
      </c>
      <c r="D2521" t="s">
        <v>123</v>
      </c>
      <c r="E2521" t="s">
        <v>69</v>
      </c>
      <c r="F2521" s="1">
        <v>42374</v>
      </c>
      <c r="G2521" s="1">
        <v>42446</v>
      </c>
      <c r="I2521" s="1">
        <v>42404</v>
      </c>
      <c r="J2521" s="1">
        <v>42374</v>
      </c>
      <c r="K2521" s="1"/>
      <c r="L2521" t="s">
        <v>6444</v>
      </c>
      <c r="M2521" s="2">
        <v>304736</v>
      </c>
      <c r="N2521" t="s">
        <v>141</v>
      </c>
      <c r="O2521" t="b">
        <v>0</v>
      </c>
      <c r="Q2521" t="s">
        <v>6444</v>
      </c>
      <c r="W2521" s="2">
        <v>6094.72</v>
      </c>
      <c r="X2521" s="2">
        <v>304736</v>
      </c>
      <c r="Y2521" s="3">
        <v>0.06</v>
      </c>
      <c r="Z2521" s="2">
        <v>9142.08</v>
      </c>
      <c r="AA2521" s="2">
        <v>9142.08</v>
      </c>
      <c r="AB2521" s="3">
        <v>0.03</v>
      </c>
      <c r="AC2521" s="3">
        <v>0.03</v>
      </c>
      <c r="AD2521" s="2">
        <v>18284.16</v>
      </c>
    </row>
    <row r="2522" spans="1:65" x14ac:dyDescent="0.2">
      <c r="A2522">
        <v>54601178</v>
      </c>
      <c r="B2522" t="s">
        <v>1478</v>
      </c>
      <c r="C2522" t="s">
        <v>67</v>
      </c>
      <c r="D2522" t="s">
        <v>153</v>
      </c>
      <c r="E2522" t="s">
        <v>147</v>
      </c>
      <c r="F2522" s="1">
        <v>42450</v>
      </c>
      <c r="G2522" s="1">
        <v>42680</v>
      </c>
      <c r="I2522" s="1">
        <v>42480</v>
      </c>
      <c r="J2522" s="1">
        <v>42450</v>
      </c>
      <c r="K2522" s="1"/>
      <c r="L2522" t="s">
        <v>1479</v>
      </c>
      <c r="M2522" s="2">
        <v>791284</v>
      </c>
      <c r="N2522" t="s">
        <v>195</v>
      </c>
      <c r="O2522" t="b">
        <v>0</v>
      </c>
      <c r="Q2522" t="s">
        <v>1479</v>
      </c>
      <c r="W2522" s="2">
        <v>15825.68</v>
      </c>
      <c r="X2522" s="2">
        <v>791284</v>
      </c>
      <c r="Y2522" s="3">
        <v>0.06</v>
      </c>
      <c r="Z2522" s="2">
        <v>23738.52</v>
      </c>
      <c r="AA2522" s="2">
        <v>23738.52</v>
      </c>
      <c r="AB2522" s="3">
        <v>0.03</v>
      </c>
      <c r="AC2522" s="3">
        <v>0.03</v>
      </c>
      <c r="AD2522" s="2">
        <v>47477.04</v>
      </c>
    </row>
    <row r="2523" spans="1:65" x14ac:dyDescent="0.2">
      <c r="A2523">
        <v>54562456</v>
      </c>
      <c r="B2523" t="s">
        <v>2943</v>
      </c>
      <c r="C2523" t="s">
        <v>67</v>
      </c>
      <c r="D2523" t="s">
        <v>89</v>
      </c>
      <c r="E2523" t="s">
        <v>106</v>
      </c>
      <c r="F2523" s="1">
        <v>42386</v>
      </c>
      <c r="G2523" s="1">
        <v>42418</v>
      </c>
      <c r="I2523" s="1">
        <v>42416</v>
      </c>
      <c r="J2523" s="1">
        <v>42386</v>
      </c>
      <c r="K2523" s="1"/>
      <c r="L2523" t="s">
        <v>2944</v>
      </c>
      <c r="M2523" s="2">
        <v>234637</v>
      </c>
      <c r="N2523" t="s">
        <v>130</v>
      </c>
      <c r="O2523" t="b">
        <v>0</v>
      </c>
      <c r="P2523" t="s">
        <v>2945</v>
      </c>
      <c r="Q2523" t="s">
        <v>2944</v>
      </c>
      <c r="W2523" s="2">
        <v>4692.74</v>
      </c>
      <c r="X2523" s="2">
        <v>234637</v>
      </c>
      <c r="Y2523" s="3">
        <v>0.06</v>
      </c>
      <c r="Z2523" s="2">
        <v>7039.11</v>
      </c>
      <c r="AA2523" s="2">
        <v>7039.11</v>
      </c>
      <c r="AB2523" s="3">
        <v>0.03</v>
      </c>
      <c r="AC2523" s="3">
        <v>0.03</v>
      </c>
      <c r="AD2523" s="2">
        <v>14078.22</v>
      </c>
    </row>
    <row r="2524" spans="1:65" x14ac:dyDescent="0.2">
      <c r="A2524">
        <v>54581984</v>
      </c>
      <c r="B2524" t="s">
        <v>88</v>
      </c>
      <c r="C2524" t="s">
        <v>67</v>
      </c>
      <c r="D2524" t="s">
        <v>68</v>
      </c>
      <c r="E2524" t="s">
        <v>110</v>
      </c>
      <c r="F2524" s="1">
        <v>42407</v>
      </c>
      <c r="G2524" s="1">
        <v>42520</v>
      </c>
      <c r="I2524" s="1">
        <v>42437</v>
      </c>
      <c r="J2524" s="1">
        <v>42407</v>
      </c>
      <c r="K2524" s="1"/>
      <c r="L2524" t="s">
        <v>5498</v>
      </c>
      <c r="M2524" s="2">
        <v>152279</v>
      </c>
      <c r="N2524" t="s">
        <v>76</v>
      </c>
      <c r="O2524" t="b">
        <v>1</v>
      </c>
      <c r="Q2524" t="s">
        <v>5498</v>
      </c>
      <c r="W2524" s="2">
        <v>3045.58</v>
      </c>
      <c r="X2524" s="2">
        <v>152279</v>
      </c>
      <c r="Y2524" s="3">
        <v>0.06</v>
      </c>
      <c r="Z2524" s="2">
        <v>4568.37</v>
      </c>
      <c r="AA2524" s="2">
        <v>4568.37</v>
      </c>
      <c r="AB2524" s="3">
        <v>0.03</v>
      </c>
      <c r="AC2524" s="3">
        <v>0.03</v>
      </c>
      <c r="AD2524" s="2">
        <v>9136.74</v>
      </c>
    </row>
    <row r="2525" spans="1:65" x14ac:dyDescent="0.2">
      <c r="A2525">
        <v>54684527</v>
      </c>
      <c r="B2525" t="s">
        <v>113</v>
      </c>
      <c r="C2525" t="s">
        <v>67</v>
      </c>
      <c r="D2525" t="s">
        <v>68</v>
      </c>
      <c r="E2525" t="s">
        <v>74</v>
      </c>
      <c r="F2525" s="1">
        <v>42463</v>
      </c>
      <c r="G2525" s="1">
        <v>42910</v>
      </c>
      <c r="I2525" s="1">
        <v>42493</v>
      </c>
      <c r="J2525" s="1">
        <v>42463</v>
      </c>
      <c r="K2525" s="1"/>
      <c r="L2525" t="s">
        <v>1786</v>
      </c>
      <c r="M2525" s="2">
        <v>237703</v>
      </c>
      <c r="N2525" t="s">
        <v>155</v>
      </c>
      <c r="O2525" t="b">
        <v>0</v>
      </c>
      <c r="Q2525" t="s">
        <v>1786</v>
      </c>
      <c r="W2525" s="2">
        <v>4754.0600000000004</v>
      </c>
      <c r="X2525" s="2">
        <v>237703</v>
      </c>
      <c r="Y2525" s="3">
        <v>0.06</v>
      </c>
      <c r="Z2525" s="2">
        <v>7131.09</v>
      </c>
      <c r="AA2525" s="2">
        <v>7131.09</v>
      </c>
      <c r="AB2525" s="3">
        <v>0.03</v>
      </c>
      <c r="AC2525" s="3">
        <v>0.03</v>
      </c>
      <c r="AD2525" s="2">
        <v>14262.18</v>
      </c>
      <c r="BD2525" t="s">
        <v>82</v>
      </c>
    </row>
    <row r="2526" spans="1:65" x14ac:dyDescent="0.2">
      <c r="A2526">
        <v>54644274</v>
      </c>
      <c r="B2526" t="s">
        <v>2875</v>
      </c>
      <c r="C2526" t="s">
        <v>67</v>
      </c>
      <c r="D2526" t="s">
        <v>73</v>
      </c>
      <c r="E2526" t="s">
        <v>147</v>
      </c>
      <c r="F2526" s="1">
        <v>42644</v>
      </c>
      <c r="G2526" s="1">
        <v>42837</v>
      </c>
      <c r="I2526" s="1">
        <v>42674</v>
      </c>
      <c r="J2526" s="1">
        <v>42644</v>
      </c>
      <c r="K2526" s="1"/>
      <c r="L2526" t="s">
        <v>2876</v>
      </c>
      <c r="M2526" s="2">
        <v>295712</v>
      </c>
      <c r="N2526" t="s">
        <v>71</v>
      </c>
      <c r="O2526" t="b">
        <v>1</v>
      </c>
      <c r="Q2526" t="s">
        <v>2876</v>
      </c>
      <c r="W2526" s="2">
        <v>5914.24</v>
      </c>
      <c r="X2526" s="2">
        <v>295712</v>
      </c>
      <c r="Y2526" s="3">
        <v>0.06</v>
      </c>
      <c r="Z2526" s="2">
        <v>8871.36</v>
      </c>
      <c r="AA2526" s="2">
        <v>8871.36</v>
      </c>
      <c r="AB2526" s="3">
        <v>0.03</v>
      </c>
      <c r="AC2526" s="3">
        <v>0.03</v>
      </c>
      <c r="AD2526" s="2">
        <v>17742.72</v>
      </c>
    </row>
    <row r="2527" spans="1:65" x14ac:dyDescent="0.2">
      <c r="A2527">
        <v>54647422</v>
      </c>
      <c r="B2527" t="s">
        <v>1773</v>
      </c>
      <c r="C2527" t="s">
        <v>94</v>
      </c>
      <c r="D2527" t="s">
        <v>95</v>
      </c>
      <c r="E2527" t="s">
        <v>79</v>
      </c>
      <c r="F2527" s="1">
        <v>42426</v>
      </c>
      <c r="G2527" s="1">
        <v>42492</v>
      </c>
      <c r="I2527" s="1">
        <v>42456</v>
      </c>
      <c r="J2527" s="1">
        <v>42426</v>
      </c>
      <c r="K2527" s="1"/>
      <c r="L2527" t="s">
        <v>5425</v>
      </c>
      <c r="M2527" s="2">
        <v>829109</v>
      </c>
      <c r="N2527" t="s">
        <v>155</v>
      </c>
      <c r="O2527" t="b">
        <v>0</v>
      </c>
      <c r="Q2527" t="s">
        <v>5425</v>
      </c>
      <c r="W2527" s="2">
        <v>16582.18</v>
      </c>
      <c r="X2527" s="2">
        <v>829109</v>
      </c>
      <c r="Y2527" s="3">
        <v>0.06</v>
      </c>
      <c r="Z2527" s="2">
        <v>24873.27</v>
      </c>
      <c r="AA2527" s="2">
        <v>24873.27</v>
      </c>
      <c r="AB2527" s="3">
        <v>0.03</v>
      </c>
      <c r="AC2527" s="3">
        <v>0.03</v>
      </c>
      <c r="AD2527" s="2">
        <v>49746.54</v>
      </c>
    </row>
    <row r="2528" spans="1:65" x14ac:dyDescent="0.2">
      <c r="A2528">
        <v>54788667</v>
      </c>
      <c r="B2528" t="s">
        <v>468</v>
      </c>
      <c r="C2528" t="s">
        <v>67</v>
      </c>
      <c r="D2528" t="s">
        <v>73</v>
      </c>
      <c r="E2528" t="s">
        <v>110</v>
      </c>
      <c r="F2528" s="1">
        <v>42471</v>
      </c>
      <c r="G2528" s="1">
        <v>42667</v>
      </c>
      <c r="I2528" s="1">
        <v>42501</v>
      </c>
      <c r="J2528" s="1">
        <v>42471</v>
      </c>
      <c r="K2528" s="1"/>
      <c r="L2528" t="s">
        <v>469</v>
      </c>
      <c r="M2528" s="2">
        <v>161766</v>
      </c>
      <c r="N2528" t="s">
        <v>195</v>
      </c>
      <c r="O2528" t="b">
        <v>0</v>
      </c>
      <c r="Q2528" t="s">
        <v>469</v>
      </c>
      <c r="W2528" s="2">
        <v>3235.32</v>
      </c>
      <c r="X2528" s="2">
        <v>161766</v>
      </c>
      <c r="Y2528" s="3">
        <v>0.06</v>
      </c>
      <c r="Z2528" s="2">
        <v>4852.9799999999996</v>
      </c>
      <c r="AA2528" s="2">
        <v>4852.9799999999996</v>
      </c>
      <c r="AB2528" s="3">
        <v>0.03</v>
      </c>
      <c r="AC2528" s="3">
        <v>0.03</v>
      </c>
      <c r="AD2528" s="2">
        <v>9705.9599999999991</v>
      </c>
    </row>
    <row r="2529" spans="1:65" x14ac:dyDescent="0.2">
      <c r="A2529">
        <v>54788801</v>
      </c>
      <c r="B2529" t="s">
        <v>266</v>
      </c>
      <c r="C2529" t="s">
        <v>94</v>
      </c>
      <c r="D2529" t="s">
        <v>95</v>
      </c>
      <c r="E2529" t="s">
        <v>85</v>
      </c>
      <c r="F2529" s="1">
        <v>42381</v>
      </c>
      <c r="G2529" s="1">
        <v>42583</v>
      </c>
      <c r="I2529" s="1">
        <v>42411</v>
      </c>
      <c r="J2529" s="1">
        <v>42381</v>
      </c>
      <c r="K2529" s="1"/>
      <c r="L2529" t="s">
        <v>477</v>
      </c>
      <c r="M2529" s="2">
        <v>312253</v>
      </c>
      <c r="N2529" t="s">
        <v>91</v>
      </c>
      <c r="O2529" t="b">
        <v>0</v>
      </c>
      <c r="Q2529" t="s">
        <v>477</v>
      </c>
      <c r="W2529" s="2">
        <v>6245.06</v>
      </c>
      <c r="X2529" s="2">
        <v>312253</v>
      </c>
      <c r="Y2529" s="3">
        <v>0.06</v>
      </c>
      <c r="Z2529" s="2">
        <v>9367.59</v>
      </c>
      <c r="AA2529" s="2">
        <v>9367.59</v>
      </c>
      <c r="AB2529" s="3">
        <v>0.03</v>
      </c>
      <c r="AC2529" s="3">
        <v>0.03</v>
      </c>
      <c r="AD2529" s="2">
        <v>18735.18</v>
      </c>
    </row>
    <row r="2530" spans="1:65" x14ac:dyDescent="0.2">
      <c r="A2530">
        <v>54789892</v>
      </c>
      <c r="B2530" t="s">
        <v>831</v>
      </c>
      <c r="C2530" t="s">
        <v>67</v>
      </c>
      <c r="D2530" t="s">
        <v>68</v>
      </c>
      <c r="E2530" t="s">
        <v>147</v>
      </c>
      <c r="F2530" s="1">
        <v>42455</v>
      </c>
      <c r="G2530" s="1">
        <v>42675</v>
      </c>
      <c r="I2530" s="1">
        <v>42485</v>
      </c>
      <c r="J2530" s="1">
        <v>42455</v>
      </c>
      <c r="K2530" s="1"/>
      <c r="L2530" t="s">
        <v>1009</v>
      </c>
      <c r="M2530" s="2">
        <v>803620</v>
      </c>
      <c r="N2530" t="s">
        <v>130</v>
      </c>
      <c r="O2530" t="b">
        <v>0</v>
      </c>
      <c r="Q2530" t="s">
        <v>1009</v>
      </c>
      <c r="W2530" s="2">
        <v>16072.4</v>
      </c>
      <c r="X2530" s="2">
        <v>803620</v>
      </c>
      <c r="Y2530" s="3">
        <v>0.06</v>
      </c>
      <c r="Z2530" s="2">
        <v>24108.6</v>
      </c>
      <c r="AA2530" s="2">
        <v>24108.6</v>
      </c>
      <c r="AB2530" s="3">
        <v>0.03</v>
      </c>
      <c r="AC2530" s="3">
        <v>0.03</v>
      </c>
      <c r="AD2530" s="2">
        <v>48217.2</v>
      </c>
    </row>
    <row r="2531" spans="1:65" x14ac:dyDescent="0.2">
      <c r="A2531">
        <v>54846819</v>
      </c>
      <c r="B2531" t="s">
        <v>1385</v>
      </c>
      <c r="C2531" t="s">
        <v>67</v>
      </c>
      <c r="D2531" t="s">
        <v>73</v>
      </c>
      <c r="E2531" t="s">
        <v>110</v>
      </c>
      <c r="F2531" s="1">
        <v>42407</v>
      </c>
      <c r="G2531" s="1">
        <v>42514</v>
      </c>
      <c r="I2531" s="1">
        <v>42437</v>
      </c>
      <c r="J2531" s="1">
        <v>42407</v>
      </c>
      <c r="K2531" s="1"/>
      <c r="L2531" t="s">
        <v>1386</v>
      </c>
      <c r="M2531" s="2">
        <v>275170</v>
      </c>
      <c r="N2531" t="s">
        <v>115</v>
      </c>
      <c r="O2531" t="b">
        <v>0</v>
      </c>
      <c r="Q2531" t="s">
        <v>1386</v>
      </c>
      <c r="W2531" s="2">
        <v>5503.4</v>
      </c>
      <c r="X2531" s="2">
        <v>275170</v>
      </c>
      <c r="Y2531" s="3">
        <v>0.06</v>
      </c>
      <c r="Z2531" s="2">
        <v>8255.1</v>
      </c>
      <c r="AA2531" s="2">
        <v>8255.1</v>
      </c>
      <c r="AB2531" s="3">
        <v>0.03</v>
      </c>
      <c r="AC2531" s="3">
        <v>0.03</v>
      </c>
      <c r="AD2531" s="2">
        <v>16510.2</v>
      </c>
      <c r="BD2531" t="s">
        <v>82</v>
      </c>
    </row>
    <row r="2532" spans="1:65" x14ac:dyDescent="0.2">
      <c r="A2532">
        <v>54822030</v>
      </c>
      <c r="B2532" t="s">
        <v>1707</v>
      </c>
      <c r="C2532" t="s">
        <v>94</v>
      </c>
      <c r="D2532" t="s">
        <v>95</v>
      </c>
      <c r="E2532" t="s">
        <v>85</v>
      </c>
      <c r="F2532" s="1">
        <v>42591</v>
      </c>
      <c r="G2532" s="1">
        <v>42650</v>
      </c>
      <c r="I2532" s="1">
        <v>42621</v>
      </c>
      <c r="J2532" s="1">
        <v>42591</v>
      </c>
      <c r="K2532" s="1"/>
      <c r="L2532" t="s">
        <v>1708</v>
      </c>
      <c r="M2532" s="2">
        <v>443951</v>
      </c>
      <c r="N2532" t="s">
        <v>97</v>
      </c>
      <c r="O2532" t="b">
        <v>0</v>
      </c>
      <c r="Q2532" t="s">
        <v>1708</v>
      </c>
      <c r="W2532" s="2">
        <v>8879.02</v>
      </c>
      <c r="X2532" s="2">
        <v>443951</v>
      </c>
      <c r="Y2532" s="3">
        <v>0.06</v>
      </c>
      <c r="Z2532" s="2">
        <v>13318.53</v>
      </c>
      <c r="AA2532" s="2">
        <v>13318.53</v>
      </c>
      <c r="AB2532" s="3">
        <v>0.03</v>
      </c>
      <c r="AC2532" s="3">
        <v>0.03</v>
      </c>
      <c r="AD2532" s="2">
        <v>26637.06</v>
      </c>
    </row>
    <row r="2533" spans="1:65" x14ac:dyDescent="0.2">
      <c r="A2533">
        <v>54807284</v>
      </c>
      <c r="B2533" t="s">
        <v>2095</v>
      </c>
      <c r="C2533" t="s">
        <v>67</v>
      </c>
      <c r="D2533" t="s">
        <v>89</v>
      </c>
      <c r="E2533" t="s">
        <v>106</v>
      </c>
      <c r="F2533" s="1">
        <v>42629</v>
      </c>
      <c r="G2533" s="1">
        <v>42910</v>
      </c>
      <c r="I2533" s="1">
        <v>42659</v>
      </c>
      <c r="J2533" s="1">
        <v>42629</v>
      </c>
      <c r="K2533" s="1"/>
      <c r="L2533" t="s">
        <v>2096</v>
      </c>
      <c r="M2533" s="2">
        <v>508060</v>
      </c>
      <c r="N2533" t="s">
        <v>91</v>
      </c>
      <c r="O2533" t="b">
        <v>0</v>
      </c>
      <c r="Q2533" t="s">
        <v>2096</v>
      </c>
      <c r="W2533" s="2">
        <v>10161.200000000001</v>
      </c>
      <c r="X2533" s="2">
        <v>508060</v>
      </c>
      <c r="Y2533" s="3">
        <v>0.06</v>
      </c>
      <c r="Z2533" s="2">
        <v>15241.8</v>
      </c>
      <c r="AA2533" s="2">
        <v>15241.8</v>
      </c>
      <c r="AB2533" s="3">
        <v>0.03</v>
      </c>
      <c r="AC2533" s="3">
        <v>0.03</v>
      </c>
      <c r="AD2533" s="2">
        <v>30483.599999999999</v>
      </c>
      <c r="BC2533" t="s">
        <v>2097</v>
      </c>
      <c r="BE2533" t="s">
        <v>2098</v>
      </c>
      <c r="BG2533">
        <v>17011519</v>
      </c>
      <c r="BI2533" t="s">
        <v>341</v>
      </c>
      <c r="BJ2533" t="s">
        <v>2099</v>
      </c>
      <c r="BK2533">
        <v>903</v>
      </c>
      <c r="BM2533" t="s">
        <v>2100</v>
      </c>
    </row>
    <row r="2534" spans="1:65" x14ac:dyDescent="0.2">
      <c r="A2534">
        <v>54790295</v>
      </c>
      <c r="B2534" t="s">
        <v>2564</v>
      </c>
      <c r="C2534" t="s">
        <v>67</v>
      </c>
      <c r="D2534" t="s">
        <v>68</v>
      </c>
      <c r="E2534" t="s">
        <v>106</v>
      </c>
      <c r="F2534" s="1">
        <v>42406</v>
      </c>
      <c r="G2534" s="1">
        <v>42910</v>
      </c>
      <c r="I2534" s="1">
        <v>42436</v>
      </c>
      <c r="J2534" s="1">
        <v>42406</v>
      </c>
      <c r="K2534" s="1"/>
      <c r="L2534" t="s">
        <v>2565</v>
      </c>
      <c r="M2534" s="2">
        <v>641452</v>
      </c>
      <c r="N2534" t="s">
        <v>91</v>
      </c>
      <c r="O2534" t="b">
        <v>0</v>
      </c>
      <c r="Q2534" t="s">
        <v>2565</v>
      </c>
      <c r="W2534" s="2">
        <v>12829.04</v>
      </c>
      <c r="X2534" s="2">
        <v>641452</v>
      </c>
      <c r="Y2534" s="3">
        <v>0.06</v>
      </c>
      <c r="Z2534" s="2">
        <v>19243.560000000001</v>
      </c>
      <c r="AA2534" s="2">
        <v>19243.560000000001</v>
      </c>
      <c r="AB2534" s="3">
        <v>0.03</v>
      </c>
      <c r="AC2534" s="3">
        <v>0.03</v>
      </c>
      <c r="AD2534" s="2">
        <v>38487.120000000003</v>
      </c>
    </row>
    <row r="2535" spans="1:65" x14ac:dyDescent="0.2">
      <c r="A2535">
        <v>54818369</v>
      </c>
      <c r="B2535" t="s">
        <v>120</v>
      </c>
      <c r="C2535" t="s">
        <v>67</v>
      </c>
      <c r="D2535" t="s">
        <v>123</v>
      </c>
      <c r="E2535" t="s">
        <v>69</v>
      </c>
      <c r="F2535" s="1">
        <v>42455</v>
      </c>
      <c r="G2535" s="1">
        <v>42631</v>
      </c>
      <c r="I2535" s="1">
        <v>42485</v>
      </c>
      <c r="J2535" s="1">
        <v>42455</v>
      </c>
      <c r="K2535" s="1"/>
      <c r="L2535" t="s">
        <v>4564</v>
      </c>
      <c r="M2535" s="2">
        <v>357459</v>
      </c>
      <c r="N2535" t="s">
        <v>138</v>
      </c>
      <c r="O2535" t="b">
        <v>0</v>
      </c>
      <c r="P2535" t="s">
        <v>116</v>
      </c>
      <c r="Q2535" t="s">
        <v>4564</v>
      </c>
      <c r="W2535" s="2">
        <v>7149.18</v>
      </c>
      <c r="X2535" s="2">
        <v>357459</v>
      </c>
      <c r="Y2535" s="3">
        <v>0.06</v>
      </c>
      <c r="Z2535" s="2">
        <v>10723.77</v>
      </c>
      <c r="AA2535" s="2">
        <v>10723.77</v>
      </c>
      <c r="AB2535" s="3">
        <v>0.03</v>
      </c>
      <c r="AC2535" s="3">
        <v>0.03</v>
      </c>
      <c r="AD2535" s="2">
        <v>21447.54</v>
      </c>
    </row>
    <row r="2536" spans="1:65" x14ac:dyDescent="0.2">
      <c r="A2536">
        <v>54786500</v>
      </c>
      <c r="B2536" t="s">
        <v>93</v>
      </c>
      <c r="C2536" t="s">
        <v>67</v>
      </c>
      <c r="D2536" t="s">
        <v>123</v>
      </c>
      <c r="E2536" t="s">
        <v>79</v>
      </c>
      <c r="F2536" s="1">
        <v>42713</v>
      </c>
      <c r="G2536" s="1">
        <v>42764</v>
      </c>
      <c r="I2536" s="1">
        <v>42743</v>
      </c>
      <c r="J2536" s="1">
        <v>42713</v>
      </c>
      <c r="K2536" s="1"/>
      <c r="L2536" t="s">
        <v>5689</v>
      </c>
      <c r="M2536" s="2">
        <v>142410</v>
      </c>
      <c r="N2536" t="s">
        <v>103</v>
      </c>
      <c r="O2536" t="b">
        <v>0</v>
      </c>
      <c r="P2536" t="s">
        <v>283</v>
      </c>
      <c r="Q2536" t="s">
        <v>5689</v>
      </c>
      <c r="W2536" s="2">
        <v>2848.2</v>
      </c>
      <c r="X2536" s="2">
        <v>142410</v>
      </c>
      <c r="Y2536" s="3">
        <v>0.06</v>
      </c>
      <c r="Z2536" s="2">
        <v>4272.3</v>
      </c>
      <c r="AA2536" s="2">
        <v>4272.3</v>
      </c>
      <c r="AB2536" s="3">
        <v>0.03</v>
      </c>
      <c r="AC2536" s="3">
        <v>0.03</v>
      </c>
      <c r="AD2536" s="2">
        <v>8544.6</v>
      </c>
    </row>
    <row r="2537" spans="1:65" x14ac:dyDescent="0.2">
      <c r="A2537">
        <v>54795811</v>
      </c>
      <c r="B2537" t="s">
        <v>136</v>
      </c>
      <c r="C2537" t="s">
        <v>94</v>
      </c>
      <c r="D2537" t="s">
        <v>95</v>
      </c>
      <c r="E2537" t="s">
        <v>79</v>
      </c>
      <c r="F2537" s="1">
        <v>42672</v>
      </c>
      <c r="G2537" s="1">
        <v>42801</v>
      </c>
      <c r="I2537" s="1">
        <v>42702</v>
      </c>
      <c r="J2537" s="1">
        <v>42672</v>
      </c>
      <c r="K2537" s="1"/>
      <c r="L2537" t="s">
        <v>6242</v>
      </c>
      <c r="M2537" s="2">
        <v>350120</v>
      </c>
      <c r="N2537" t="s">
        <v>141</v>
      </c>
      <c r="O2537" t="b">
        <v>0</v>
      </c>
      <c r="P2537" t="s">
        <v>116</v>
      </c>
      <c r="Q2537" t="s">
        <v>6242</v>
      </c>
      <c r="W2537" s="2">
        <v>7002.4</v>
      </c>
      <c r="X2537" s="2">
        <v>350120</v>
      </c>
      <c r="Y2537" s="3">
        <v>0.06</v>
      </c>
      <c r="Z2537" s="2">
        <v>10503.6</v>
      </c>
      <c r="AA2537" s="2">
        <v>10503.6</v>
      </c>
      <c r="AB2537" s="3">
        <v>0.03</v>
      </c>
      <c r="AC2537" s="3">
        <v>0.03</v>
      </c>
      <c r="AD2537" s="2">
        <v>21007.200000000001</v>
      </c>
    </row>
    <row r="2538" spans="1:65" x14ac:dyDescent="0.2">
      <c r="A2538">
        <v>55173163</v>
      </c>
      <c r="B2538" t="s">
        <v>815</v>
      </c>
      <c r="C2538" t="s">
        <v>67</v>
      </c>
      <c r="D2538" t="s">
        <v>123</v>
      </c>
      <c r="E2538" t="s">
        <v>74</v>
      </c>
      <c r="F2538" s="1">
        <v>42392</v>
      </c>
      <c r="G2538" s="1">
        <v>42432</v>
      </c>
      <c r="I2538" s="1">
        <v>42422</v>
      </c>
      <c r="J2538" s="1">
        <v>42392</v>
      </c>
      <c r="K2538" s="1"/>
      <c r="L2538" t="s">
        <v>816</v>
      </c>
      <c r="M2538" s="2">
        <v>174895</v>
      </c>
      <c r="N2538" t="s">
        <v>97</v>
      </c>
      <c r="O2538" t="b">
        <v>0</v>
      </c>
      <c r="Q2538" t="s">
        <v>816</v>
      </c>
      <c r="W2538" s="2">
        <v>3497.9</v>
      </c>
      <c r="X2538" s="2">
        <v>174895</v>
      </c>
      <c r="Y2538" s="3">
        <v>0.06</v>
      </c>
      <c r="Z2538" s="2">
        <v>5246.85</v>
      </c>
      <c r="AA2538" s="2">
        <v>5246.85</v>
      </c>
      <c r="AB2538" s="3">
        <v>0.03</v>
      </c>
      <c r="AC2538" s="3">
        <v>0.03</v>
      </c>
      <c r="AD2538" s="2">
        <v>10493.7</v>
      </c>
    </row>
    <row r="2539" spans="1:65" x14ac:dyDescent="0.2">
      <c r="A2539">
        <v>55134098</v>
      </c>
      <c r="B2539" t="s">
        <v>1141</v>
      </c>
      <c r="C2539" t="s">
        <v>67</v>
      </c>
      <c r="D2539" t="s">
        <v>89</v>
      </c>
      <c r="E2539" t="s">
        <v>69</v>
      </c>
      <c r="F2539" s="1">
        <v>42375</v>
      </c>
      <c r="G2539" s="1">
        <v>42799</v>
      </c>
      <c r="I2539" s="1">
        <v>42405</v>
      </c>
      <c r="J2539" s="1">
        <v>42375</v>
      </c>
      <c r="K2539" s="1"/>
      <c r="L2539" t="s">
        <v>1142</v>
      </c>
      <c r="M2539" s="2">
        <v>299842</v>
      </c>
      <c r="N2539" t="s">
        <v>112</v>
      </c>
      <c r="O2539" t="b">
        <v>0</v>
      </c>
      <c r="Q2539" t="s">
        <v>1142</v>
      </c>
      <c r="W2539" s="2">
        <v>5996.84</v>
      </c>
      <c r="X2539" s="2">
        <v>299842</v>
      </c>
      <c r="Y2539" s="3">
        <v>0.06</v>
      </c>
      <c r="Z2539" s="2">
        <v>8995.26</v>
      </c>
      <c r="AA2539" s="2">
        <v>8995.26</v>
      </c>
      <c r="AB2539" s="3">
        <v>0.03</v>
      </c>
      <c r="AC2539" s="3">
        <v>0.03</v>
      </c>
      <c r="AD2539" s="2">
        <v>17990.52</v>
      </c>
    </row>
    <row r="2540" spans="1:65" x14ac:dyDescent="0.2">
      <c r="A2540">
        <v>55182701</v>
      </c>
      <c r="B2540" t="s">
        <v>1387</v>
      </c>
      <c r="C2540" t="s">
        <v>67</v>
      </c>
      <c r="D2540" t="s">
        <v>68</v>
      </c>
      <c r="E2540" t="s">
        <v>110</v>
      </c>
      <c r="F2540" s="1">
        <v>42374</v>
      </c>
      <c r="G2540" s="1">
        <v>42831</v>
      </c>
      <c r="I2540" s="1">
        <v>42404</v>
      </c>
      <c r="J2540" s="1">
        <v>42374</v>
      </c>
      <c r="K2540" s="1"/>
      <c r="L2540" t="s">
        <v>1388</v>
      </c>
      <c r="M2540" s="2">
        <v>753713</v>
      </c>
      <c r="N2540" t="s">
        <v>108</v>
      </c>
      <c r="O2540" t="b">
        <v>0</v>
      </c>
      <c r="Q2540" t="s">
        <v>1388</v>
      </c>
      <c r="W2540" s="2">
        <v>15074.26</v>
      </c>
      <c r="X2540" s="2">
        <v>753713</v>
      </c>
      <c r="Y2540" s="3">
        <v>0.06</v>
      </c>
      <c r="Z2540" s="2">
        <v>22611.39</v>
      </c>
      <c r="AA2540" s="2">
        <v>22611.39</v>
      </c>
      <c r="AB2540" s="3">
        <v>0.03</v>
      </c>
      <c r="AC2540" s="3">
        <v>0.03</v>
      </c>
      <c r="AD2540" s="2">
        <v>45222.78</v>
      </c>
      <c r="BD2540" t="s">
        <v>82</v>
      </c>
    </row>
    <row r="2541" spans="1:65" x14ac:dyDescent="0.2">
      <c r="A2541">
        <v>55141784</v>
      </c>
      <c r="B2541" t="s">
        <v>1532</v>
      </c>
      <c r="C2541" t="s">
        <v>67</v>
      </c>
      <c r="D2541" t="s">
        <v>89</v>
      </c>
      <c r="E2541" t="s">
        <v>79</v>
      </c>
      <c r="F2541" s="1">
        <v>42751</v>
      </c>
      <c r="G2541" s="1">
        <v>42879</v>
      </c>
      <c r="I2541" s="1">
        <v>42781</v>
      </c>
      <c r="J2541" s="1">
        <v>42751</v>
      </c>
      <c r="K2541" s="1"/>
      <c r="L2541" t="s">
        <v>1533</v>
      </c>
      <c r="M2541" s="2">
        <v>128521</v>
      </c>
      <c r="N2541" t="s">
        <v>141</v>
      </c>
      <c r="O2541" t="b">
        <v>0</v>
      </c>
      <c r="Q2541" t="s">
        <v>1533</v>
      </c>
      <c r="W2541" s="2">
        <v>2570.42</v>
      </c>
      <c r="X2541" s="2">
        <v>128521</v>
      </c>
      <c r="Y2541" s="3">
        <v>0.06</v>
      </c>
      <c r="Z2541" s="2">
        <v>3855.63</v>
      </c>
      <c r="AA2541" s="2">
        <v>3855.63</v>
      </c>
      <c r="AB2541" s="3">
        <v>0.03</v>
      </c>
      <c r="AC2541" s="3">
        <v>0.03</v>
      </c>
      <c r="AD2541" s="2">
        <v>7711.26</v>
      </c>
    </row>
    <row r="2542" spans="1:65" x14ac:dyDescent="0.2">
      <c r="A2542">
        <v>55143235</v>
      </c>
      <c r="B2542" t="s">
        <v>122</v>
      </c>
      <c r="C2542" t="s">
        <v>67</v>
      </c>
      <c r="D2542" t="s">
        <v>73</v>
      </c>
      <c r="E2542" t="s">
        <v>69</v>
      </c>
      <c r="F2542" s="1">
        <v>42491</v>
      </c>
      <c r="G2542" s="1">
        <v>42554</v>
      </c>
      <c r="I2542" s="1">
        <v>42521</v>
      </c>
      <c r="J2542" s="1">
        <v>42491</v>
      </c>
      <c r="K2542" s="1"/>
      <c r="L2542" t="s">
        <v>1755</v>
      </c>
      <c r="M2542" s="2">
        <v>475312</v>
      </c>
      <c r="N2542" t="s">
        <v>108</v>
      </c>
      <c r="O2542" t="b">
        <v>0</v>
      </c>
      <c r="Q2542" t="s">
        <v>1755</v>
      </c>
      <c r="W2542" s="2">
        <v>9506.24</v>
      </c>
      <c r="X2542" s="2">
        <v>475312</v>
      </c>
      <c r="Y2542" s="3">
        <v>0.06</v>
      </c>
      <c r="Z2542" s="2">
        <v>14259.36</v>
      </c>
      <c r="AA2542" s="2">
        <v>14259.36</v>
      </c>
      <c r="AB2542" s="3">
        <v>0.03</v>
      </c>
      <c r="AC2542" s="3">
        <v>0.03</v>
      </c>
      <c r="AD2542" s="2">
        <v>28518.720000000001</v>
      </c>
    </row>
    <row r="2543" spans="1:65" x14ac:dyDescent="0.2">
      <c r="A2543">
        <v>55134444</v>
      </c>
      <c r="B2543" t="s">
        <v>203</v>
      </c>
      <c r="C2543" t="s">
        <v>67</v>
      </c>
      <c r="D2543" t="s">
        <v>73</v>
      </c>
      <c r="E2543" t="s">
        <v>85</v>
      </c>
      <c r="F2543" s="1">
        <v>42438</v>
      </c>
      <c r="G2543" s="1">
        <v>42624</v>
      </c>
      <c r="I2543" s="1">
        <v>42468</v>
      </c>
      <c r="J2543" s="1">
        <v>42438</v>
      </c>
      <c r="K2543" s="1"/>
      <c r="L2543" t="s">
        <v>2526</v>
      </c>
      <c r="M2543" s="2">
        <v>257627</v>
      </c>
      <c r="N2543" t="s">
        <v>103</v>
      </c>
      <c r="O2543" t="b">
        <v>0</v>
      </c>
      <c r="Q2543" t="s">
        <v>2526</v>
      </c>
      <c r="W2543" s="2">
        <v>5152.54</v>
      </c>
      <c r="X2543" s="2">
        <v>257627</v>
      </c>
      <c r="Y2543" s="3">
        <v>0.06</v>
      </c>
      <c r="Z2543" s="2">
        <v>7728.81</v>
      </c>
      <c r="AA2543" s="2">
        <v>7728.81</v>
      </c>
      <c r="AB2543" s="3">
        <v>0.03</v>
      </c>
      <c r="AC2543" s="3">
        <v>0.03</v>
      </c>
      <c r="AD2543" s="2">
        <v>15457.62</v>
      </c>
    </row>
    <row r="2544" spans="1:65" x14ac:dyDescent="0.2">
      <c r="A2544">
        <v>55144441</v>
      </c>
      <c r="B2544" t="s">
        <v>120</v>
      </c>
      <c r="C2544" t="s">
        <v>67</v>
      </c>
      <c r="D2544" t="s">
        <v>73</v>
      </c>
      <c r="E2544" t="s">
        <v>69</v>
      </c>
      <c r="F2544" s="1">
        <v>42384</v>
      </c>
      <c r="G2544" s="1">
        <v>42473</v>
      </c>
      <c r="I2544" s="1">
        <v>42414</v>
      </c>
      <c r="J2544" s="1">
        <v>42384</v>
      </c>
      <c r="K2544" s="1"/>
      <c r="L2544" t="s">
        <v>2713</v>
      </c>
      <c r="M2544" s="2">
        <v>353621</v>
      </c>
      <c r="N2544" t="s">
        <v>108</v>
      </c>
      <c r="O2544" t="b">
        <v>0</v>
      </c>
      <c r="Q2544" t="s">
        <v>2713</v>
      </c>
      <c r="W2544" s="2">
        <v>7072.42</v>
      </c>
      <c r="X2544" s="2">
        <v>353621</v>
      </c>
      <c r="Y2544" s="3">
        <v>0.06</v>
      </c>
      <c r="Z2544" s="2">
        <v>10608.63</v>
      </c>
      <c r="AA2544" s="2">
        <v>10608.63</v>
      </c>
      <c r="AB2544" s="3">
        <v>0.03</v>
      </c>
      <c r="AC2544" s="3">
        <v>0.03</v>
      </c>
      <c r="AD2544" s="2">
        <v>21217.26</v>
      </c>
    </row>
    <row r="2545" spans="1:65" x14ac:dyDescent="0.2">
      <c r="A2545">
        <v>55144437</v>
      </c>
      <c r="B2545" t="s">
        <v>93</v>
      </c>
      <c r="C2545" t="s">
        <v>67</v>
      </c>
      <c r="D2545" t="s">
        <v>84</v>
      </c>
      <c r="E2545" t="s">
        <v>69</v>
      </c>
      <c r="F2545" s="1">
        <v>42372</v>
      </c>
      <c r="G2545" s="1">
        <v>42506</v>
      </c>
      <c r="I2545" s="1">
        <v>42402</v>
      </c>
      <c r="J2545" s="1">
        <v>42372</v>
      </c>
      <c r="K2545" s="1"/>
      <c r="L2545" t="s">
        <v>2729</v>
      </c>
      <c r="M2545" s="2">
        <v>558400</v>
      </c>
      <c r="N2545" t="s">
        <v>143</v>
      </c>
      <c r="O2545" t="b">
        <v>0</v>
      </c>
      <c r="Q2545" t="s">
        <v>2729</v>
      </c>
      <c r="W2545" s="2">
        <v>11168</v>
      </c>
      <c r="X2545" s="2">
        <v>558400</v>
      </c>
      <c r="Y2545" s="3">
        <v>0.06</v>
      </c>
      <c r="Z2545" s="2">
        <v>16752</v>
      </c>
      <c r="AA2545" s="2">
        <v>16752</v>
      </c>
      <c r="AB2545" s="3">
        <v>0.03</v>
      </c>
      <c r="AC2545" s="3">
        <v>0.03</v>
      </c>
      <c r="AD2545" s="2">
        <v>33504</v>
      </c>
    </row>
    <row r="2546" spans="1:65" x14ac:dyDescent="0.2">
      <c r="A2546">
        <v>55135560</v>
      </c>
      <c r="B2546" t="s">
        <v>688</v>
      </c>
      <c r="C2546" t="s">
        <v>67</v>
      </c>
      <c r="D2546" t="s">
        <v>153</v>
      </c>
      <c r="E2546" t="s">
        <v>106</v>
      </c>
      <c r="F2546" s="1">
        <f>I2546+360</f>
        <v>42963</v>
      </c>
      <c r="G2546" s="1">
        <v>42626</v>
      </c>
      <c r="I2546" s="1">
        <v>42603</v>
      </c>
      <c r="J2546" s="1">
        <v>42573</v>
      </c>
      <c r="K2546" s="1"/>
      <c r="L2546" t="s">
        <v>2965</v>
      </c>
      <c r="M2546" s="2">
        <v>522781</v>
      </c>
      <c r="N2546" t="s">
        <v>87</v>
      </c>
      <c r="O2546" t="b">
        <v>0</v>
      </c>
      <c r="Q2546" t="s">
        <v>2965</v>
      </c>
      <c r="W2546" s="2">
        <v>10455.620000000001</v>
      </c>
      <c r="X2546" s="2">
        <v>522781</v>
      </c>
      <c r="Y2546" s="3">
        <v>0.06</v>
      </c>
      <c r="Z2546" s="2">
        <v>15683.43</v>
      </c>
      <c r="AA2546" s="2">
        <v>15683.43</v>
      </c>
      <c r="AB2546" s="3">
        <v>0.03</v>
      </c>
      <c r="AC2546" s="3">
        <v>0.03</v>
      </c>
      <c r="AD2546" s="2">
        <v>31366.86</v>
      </c>
    </row>
    <row r="2547" spans="1:65" x14ac:dyDescent="0.2">
      <c r="A2547">
        <v>55168336</v>
      </c>
      <c r="B2547" t="s">
        <v>1738</v>
      </c>
      <c r="C2547" t="s">
        <v>67</v>
      </c>
      <c r="D2547" t="s">
        <v>153</v>
      </c>
      <c r="E2547" t="s">
        <v>147</v>
      </c>
      <c r="F2547" s="1">
        <v>42501</v>
      </c>
      <c r="G2547" s="1">
        <v>42733</v>
      </c>
      <c r="I2547" s="1">
        <v>42531</v>
      </c>
      <c r="J2547" s="1">
        <v>42501</v>
      </c>
      <c r="K2547" s="1"/>
      <c r="L2547" t="s">
        <v>2986</v>
      </c>
      <c r="M2547" s="2">
        <v>153568</v>
      </c>
      <c r="N2547" t="s">
        <v>125</v>
      </c>
      <c r="O2547" t="b">
        <v>0</v>
      </c>
      <c r="Q2547" t="s">
        <v>2986</v>
      </c>
      <c r="W2547" s="2">
        <v>3071.36</v>
      </c>
      <c r="X2547" s="2">
        <v>153568</v>
      </c>
      <c r="Y2547" s="3">
        <v>0.06</v>
      </c>
      <c r="Z2547" s="2">
        <v>4607.04</v>
      </c>
      <c r="AA2547" s="2">
        <v>4607.04</v>
      </c>
      <c r="AB2547" s="3">
        <v>0.03</v>
      </c>
      <c r="AC2547" s="3">
        <v>0.03</v>
      </c>
      <c r="AD2547" s="2">
        <v>9214.08</v>
      </c>
    </row>
    <row r="2548" spans="1:65" x14ac:dyDescent="0.2">
      <c r="A2548">
        <v>55143525</v>
      </c>
      <c r="B2548" t="s">
        <v>93</v>
      </c>
      <c r="C2548" t="s">
        <v>67</v>
      </c>
      <c r="D2548" t="s">
        <v>84</v>
      </c>
      <c r="E2548" t="s">
        <v>110</v>
      </c>
      <c r="F2548" s="1">
        <v>42628</v>
      </c>
      <c r="G2548" s="1">
        <v>42734</v>
      </c>
      <c r="I2548" s="1">
        <v>42658</v>
      </c>
      <c r="J2548" s="1">
        <v>42628</v>
      </c>
      <c r="K2548" s="1"/>
      <c r="L2548" t="s">
        <v>3239</v>
      </c>
      <c r="M2548" s="2">
        <v>144831</v>
      </c>
      <c r="N2548" t="s">
        <v>125</v>
      </c>
      <c r="O2548" t="b">
        <v>0</v>
      </c>
      <c r="Q2548" t="s">
        <v>3239</v>
      </c>
      <c r="W2548" s="2">
        <v>2896.62</v>
      </c>
      <c r="X2548" s="2">
        <v>144831</v>
      </c>
      <c r="Y2548" s="3">
        <v>0.06</v>
      </c>
      <c r="Z2548" s="2">
        <v>4344.93</v>
      </c>
      <c r="AA2548" s="2">
        <v>4344.93</v>
      </c>
      <c r="AB2548" s="3">
        <v>0.03</v>
      </c>
      <c r="AC2548" s="3">
        <v>0.03</v>
      </c>
      <c r="AD2548" s="2">
        <v>8689.86</v>
      </c>
    </row>
    <row r="2549" spans="1:65" x14ac:dyDescent="0.2">
      <c r="A2549">
        <v>55169802</v>
      </c>
      <c r="B2549" t="s">
        <v>3489</v>
      </c>
      <c r="C2549" t="s">
        <v>94</v>
      </c>
      <c r="D2549" t="s">
        <v>95</v>
      </c>
      <c r="E2549" t="s">
        <v>74</v>
      </c>
      <c r="F2549" s="1">
        <v>42497</v>
      </c>
      <c r="G2549" s="1">
        <v>42882</v>
      </c>
      <c r="I2549" s="1">
        <v>42527</v>
      </c>
      <c r="J2549" s="1">
        <v>42497</v>
      </c>
      <c r="K2549" s="1"/>
      <c r="L2549" t="s">
        <v>3490</v>
      </c>
      <c r="M2549" s="2">
        <v>483786</v>
      </c>
      <c r="N2549" t="s">
        <v>81</v>
      </c>
      <c r="O2549" t="b">
        <v>0</v>
      </c>
      <c r="Q2549" t="s">
        <v>3490</v>
      </c>
      <c r="W2549" s="2">
        <v>9675.7199999999993</v>
      </c>
      <c r="X2549" s="2">
        <v>483786</v>
      </c>
      <c r="Y2549" s="3">
        <v>0.06</v>
      </c>
      <c r="Z2549" s="2">
        <v>14513.58</v>
      </c>
      <c r="AA2549" s="2">
        <v>14513.58</v>
      </c>
      <c r="AB2549" s="3">
        <v>0.03</v>
      </c>
      <c r="AC2549" s="3">
        <v>0.03</v>
      </c>
      <c r="AD2549" s="2">
        <v>29027.16</v>
      </c>
    </row>
    <row r="2550" spans="1:65" x14ac:dyDescent="0.2">
      <c r="A2550">
        <v>55138056</v>
      </c>
      <c r="B2550" t="s">
        <v>3906</v>
      </c>
      <c r="C2550" t="s">
        <v>67</v>
      </c>
      <c r="D2550" t="s">
        <v>73</v>
      </c>
      <c r="E2550" t="s">
        <v>69</v>
      </c>
      <c r="F2550" s="1">
        <v>42379</v>
      </c>
      <c r="G2550" s="1">
        <v>42437</v>
      </c>
      <c r="I2550" s="1">
        <v>42409</v>
      </c>
      <c r="J2550" s="1">
        <v>42379</v>
      </c>
      <c r="K2550" s="1"/>
      <c r="L2550" t="s">
        <v>4418</v>
      </c>
      <c r="M2550" s="2">
        <v>552924</v>
      </c>
      <c r="N2550" t="s">
        <v>130</v>
      </c>
      <c r="O2550" t="b">
        <v>0</v>
      </c>
      <c r="P2550" t="s">
        <v>281</v>
      </c>
      <c r="Q2550" t="s">
        <v>4418</v>
      </c>
      <c r="W2550" s="2">
        <v>11058.48</v>
      </c>
      <c r="X2550" s="2">
        <v>552924</v>
      </c>
      <c r="Y2550" s="3">
        <v>0.06</v>
      </c>
      <c r="Z2550" s="2">
        <v>16587.72</v>
      </c>
      <c r="AA2550" s="2">
        <v>16587.72</v>
      </c>
      <c r="AB2550" s="3">
        <v>0.03</v>
      </c>
      <c r="AC2550" s="3">
        <v>0.03</v>
      </c>
      <c r="AD2550" s="2">
        <v>33175.440000000002</v>
      </c>
    </row>
    <row r="2551" spans="1:65" x14ac:dyDescent="0.2">
      <c r="A2551">
        <v>55178648</v>
      </c>
      <c r="B2551" t="s">
        <v>3054</v>
      </c>
      <c r="C2551" t="s">
        <v>67</v>
      </c>
      <c r="D2551" t="s">
        <v>68</v>
      </c>
      <c r="E2551" t="s">
        <v>110</v>
      </c>
      <c r="F2551" s="1">
        <f t="shared" ref="F2551:F2552" si="9">I2551+360</f>
        <v>42953</v>
      </c>
      <c r="G2551" s="1">
        <v>42967</v>
      </c>
      <c r="I2551" s="1">
        <v>42593</v>
      </c>
      <c r="J2551" s="1">
        <v>42563</v>
      </c>
      <c r="K2551" s="1"/>
      <c r="L2551" t="s">
        <v>4962</v>
      </c>
      <c r="M2551" s="2">
        <v>474347</v>
      </c>
      <c r="N2551" t="s">
        <v>87</v>
      </c>
      <c r="O2551" t="b">
        <v>0</v>
      </c>
      <c r="Q2551" t="s">
        <v>4962</v>
      </c>
      <c r="W2551" s="2">
        <v>9486.94</v>
      </c>
      <c r="X2551" s="2">
        <v>474347</v>
      </c>
      <c r="Y2551" s="3">
        <v>0.06</v>
      </c>
      <c r="Z2551" s="2">
        <v>14230.41</v>
      </c>
      <c r="AA2551" s="2">
        <v>14230.41</v>
      </c>
      <c r="AB2551" s="3">
        <v>0.03</v>
      </c>
      <c r="AC2551" s="3">
        <v>0.03</v>
      </c>
      <c r="AD2551" s="2">
        <v>28460.82</v>
      </c>
    </row>
    <row r="2552" spans="1:65" x14ac:dyDescent="0.2">
      <c r="A2552">
        <v>55129175</v>
      </c>
      <c r="B2552" t="s">
        <v>450</v>
      </c>
      <c r="C2552" t="s">
        <v>67</v>
      </c>
      <c r="D2552" t="s">
        <v>89</v>
      </c>
      <c r="E2552" t="s">
        <v>85</v>
      </c>
      <c r="F2552" s="1">
        <f t="shared" si="9"/>
        <v>42946</v>
      </c>
      <c r="G2552" s="1">
        <v>42838</v>
      </c>
      <c r="I2552" s="1">
        <v>42586</v>
      </c>
      <c r="J2552" s="1">
        <v>42556</v>
      </c>
      <c r="K2552" s="1"/>
      <c r="L2552" t="s">
        <v>5013</v>
      </c>
      <c r="M2552" s="2">
        <v>242440</v>
      </c>
      <c r="N2552" t="s">
        <v>81</v>
      </c>
      <c r="O2552" t="b">
        <v>0</v>
      </c>
      <c r="P2552" t="s">
        <v>223</v>
      </c>
      <c r="Q2552" t="s">
        <v>5013</v>
      </c>
      <c r="W2552" s="2">
        <v>4848.8</v>
      </c>
      <c r="X2552" s="2">
        <v>242440</v>
      </c>
      <c r="Y2552" s="3">
        <v>0.06</v>
      </c>
      <c r="Z2552" s="2">
        <v>7273.2</v>
      </c>
      <c r="AA2552" s="2">
        <v>7273.2</v>
      </c>
      <c r="AB2552" s="3">
        <v>0.03</v>
      </c>
      <c r="AC2552" s="3">
        <v>0.03</v>
      </c>
      <c r="AD2552" s="2">
        <v>14546.4</v>
      </c>
    </row>
    <row r="2553" spans="1:65" x14ac:dyDescent="0.2">
      <c r="A2553">
        <v>55162109</v>
      </c>
      <c r="B2553" t="s">
        <v>93</v>
      </c>
      <c r="C2553" t="s">
        <v>67</v>
      </c>
      <c r="D2553" t="s">
        <v>68</v>
      </c>
      <c r="E2553" t="s">
        <v>69</v>
      </c>
      <c r="F2553" s="1">
        <v>42466</v>
      </c>
      <c r="G2553" s="1">
        <v>42786</v>
      </c>
      <c r="I2553" s="1">
        <v>42496</v>
      </c>
      <c r="J2553" s="1">
        <v>42466</v>
      </c>
      <c r="K2553" s="1"/>
      <c r="L2553" t="s">
        <v>5126</v>
      </c>
      <c r="M2553" s="2">
        <v>612831</v>
      </c>
      <c r="N2553" t="s">
        <v>87</v>
      </c>
      <c r="O2553" t="b">
        <v>1</v>
      </c>
      <c r="Q2553" t="s">
        <v>5126</v>
      </c>
      <c r="W2553" s="2">
        <v>12256.62</v>
      </c>
      <c r="X2553" s="2">
        <v>612831</v>
      </c>
      <c r="Y2553" s="3">
        <v>0.06</v>
      </c>
      <c r="Z2553" s="2">
        <v>18384.93</v>
      </c>
      <c r="AA2553" s="2">
        <v>18384.93</v>
      </c>
      <c r="AB2553" s="3">
        <v>0.03</v>
      </c>
      <c r="AC2553" s="3">
        <v>0.03</v>
      </c>
      <c r="AD2553" s="2">
        <v>36769.86</v>
      </c>
    </row>
    <row r="2554" spans="1:65" x14ac:dyDescent="0.2">
      <c r="A2554">
        <v>55130457</v>
      </c>
      <c r="B2554" t="s">
        <v>93</v>
      </c>
      <c r="C2554" t="s">
        <v>67</v>
      </c>
      <c r="D2554" t="s">
        <v>68</v>
      </c>
      <c r="E2554" t="s">
        <v>69</v>
      </c>
      <c r="F2554" s="1">
        <v>42447</v>
      </c>
      <c r="G2554" s="1">
        <v>42648</v>
      </c>
      <c r="I2554" s="1">
        <v>42477</v>
      </c>
      <c r="J2554" s="1">
        <v>42447</v>
      </c>
      <c r="K2554" s="1"/>
      <c r="L2554" t="s">
        <v>5569</v>
      </c>
      <c r="M2554" s="2">
        <v>288628</v>
      </c>
      <c r="N2554" t="s">
        <v>91</v>
      </c>
      <c r="O2554" t="b">
        <v>0</v>
      </c>
      <c r="Q2554" t="s">
        <v>5569</v>
      </c>
      <c r="W2554" s="2">
        <v>5772.56</v>
      </c>
      <c r="X2554" s="2">
        <v>288628</v>
      </c>
      <c r="Y2554" s="3">
        <v>0.06</v>
      </c>
      <c r="Z2554" s="2">
        <v>8658.84</v>
      </c>
      <c r="AA2554" s="2">
        <v>8658.84</v>
      </c>
      <c r="AB2554" s="3">
        <v>0.03</v>
      </c>
      <c r="AC2554" s="3">
        <v>0.03</v>
      </c>
      <c r="AD2554" s="2">
        <v>17317.68</v>
      </c>
    </row>
    <row r="2555" spans="1:65" x14ac:dyDescent="0.2">
      <c r="A2555">
        <v>55138317</v>
      </c>
      <c r="B2555" t="s">
        <v>652</v>
      </c>
      <c r="C2555" t="s">
        <v>67</v>
      </c>
      <c r="D2555" t="s">
        <v>68</v>
      </c>
      <c r="E2555" t="s">
        <v>79</v>
      </c>
      <c r="F2555" s="1">
        <v>42491</v>
      </c>
      <c r="G2555" s="1">
        <v>42919</v>
      </c>
      <c r="I2555" s="1">
        <v>42521</v>
      </c>
      <c r="J2555" s="1">
        <v>42491</v>
      </c>
      <c r="K2555" s="1"/>
      <c r="L2555" t="s">
        <v>5827</v>
      </c>
      <c r="M2555" s="2">
        <v>780142</v>
      </c>
      <c r="N2555" t="s">
        <v>155</v>
      </c>
      <c r="O2555" t="b">
        <v>0</v>
      </c>
      <c r="P2555" t="s">
        <v>116</v>
      </c>
      <c r="Q2555" t="s">
        <v>5827</v>
      </c>
      <c r="W2555" s="2">
        <v>15602.84</v>
      </c>
      <c r="X2555" s="2">
        <v>780142</v>
      </c>
      <c r="Y2555" s="3">
        <v>0.06</v>
      </c>
      <c r="Z2555" s="2">
        <v>23404.26</v>
      </c>
      <c r="AA2555" s="2">
        <v>23404.26</v>
      </c>
      <c r="AB2555" s="3">
        <v>0.03</v>
      </c>
      <c r="AC2555" s="3">
        <v>0.03</v>
      </c>
      <c r="AD2555" s="2">
        <v>46808.52</v>
      </c>
    </row>
    <row r="2556" spans="1:65" x14ac:dyDescent="0.2">
      <c r="A2556">
        <v>55138514</v>
      </c>
      <c r="B2556" t="s">
        <v>3525</v>
      </c>
      <c r="C2556" t="s">
        <v>94</v>
      </c>
      <c r="D2556" t="s">
        <v>95</v>
      </c>
      <c r="E2556" t="s">
        <v>69</v>
      </c>
      <c r="F2556" s="1">
        <v>42700</v>
      </c>
      <c r="G2556" s="1">
        <v>42776</v>
      </c>
      <c r="I2556" s="1">
        <v>42730</v>
      </c>
      <c r="J2556" s="1">
        <v>42700</v>
      </c>
      <c r="K2556" s="1"/>
      <c r="L2556" t="s">
        <v>5902</v>
      </c>
      <c r="M2556" s="2">
        <v>252207</v>
      </c>
      <c r="N2556" t="s">
        <v>195</v>
      </c>
      <c r="O2556" t="b">
        <v>0</v>
      </c>
      <c r="Q2556" t="s">
        <v>5902</v>
      </c>
      <c r="W2556" s="2">
        <v>5044.1400000000003</v>
      </c>
      <c r="X2556" s="2">
        <v>252207</v>
      </c>
      <c r="Y2556" s="3">
        <v>0.06</v>
      </c>
      <c r="Z2556" s="2">
        <v>7566.21</v>
      </c>
      <c r="AA2556" s="2">
        <v>7566.21</v>
      </c>
      <c r="AB2556" s="3">
        <v>0.03</v>
      </c>
      <c r="AC2556" s="3">
        <v>0.03</v>
      </c>
      <c r="AD2556" s="2">
        <v>15132.42</v>
      </c>
    </row>
    <row r="2557" spans="1:65" x14ac:dyDescent="0.2">
      <c r="A2557">
        <v>55131887</v>
      </c>
      <c r="B2557" t="s">
        <v>156</v>
      </c>
      <c r="C2557" t="s">
        <v>67</v>
      </c>
      <c r="D2557" t="s">
        <v>89</v>
      </c>
      <c r="E2557" t="s">
        <v>79</v>
      </c>
      <c r="F2557" s="1">
        <v>42551</v>
      </c>
      <c r="G2557" s="1">
        <v>42993</v>
      </c>
      <c r="I2557" s="1">
        <v>42581</v>
      </c>
      <c r="J2557" s="1">
        <v>42551</v>
      </c>
      <c r="K2557" s="1"/>
      <c r="L2557" t="s">
        <v>6291</v>
      </c>
      <c r="M2557" s="2">
        <v>326295</v>
      </c>
      <c r="N2557" t="s">
        <v>127</v>
      </c>
      <c r="O2557" t="b">
        <v>0</v>
      </c>
      <c r="Q2557" t="s">
        <v>6291</v>
      </c>
      <c r="W2557" s="2">
        <v>6525.9</v>
      </c>
      <c r="X2557" s="2">
        <v>326295</v>
      </c>
      <c r="Y2557" s="3">
        <v>0.06</v>
      </c>
      <c r="Z2557" s="2">
        <v>9788.85</v>
      </c>
      <c r="AA2557" s="2">
        <v>9788.85</v>
      </c>
      <c r="AB2557" s="3">
        <v>0.03</v>
      </c>
      <c r="AC2557" s="3">
        <v>0.03</v>
      </c>
      <c r="AD2557" s="2">
        <v>19577.7</v>
      </c>
    </row>
    <row r="2558" spans="1:65" x14ac:dyDescent="0.2">
      <c r="A2558">
        <v>55255602</v>
      </c>
      <c r="B2558" t="s">
        <v>461</v>
      </c>
      <c r="C2558" t="s">
        <v>67</v>
      </c>
      <c r="D2558" t="s">
        <v>153</v>
      </c>
      <c r="E2558" t="s">
        <v>110</v>
      </c>
      <c r="F2558" s="1">
        <v>42637</v>
      </c>
      <c r="G2558" s="1">
        <v>42718</v>
      </c>
      <c r="I2558" s="1">
        <v>42667</v>
      </c>
      <c r="J2558" s="1">
        <v>42637</v>
      </c>
      <c r="K2558" s="1"/>
      <c r="L2558" t="s">
        <v>462</v>
      </c>
      <c r="M2558" s="2">
        <v>292052</v>
      </c>
      <c r="N2558" t="s">
        <v>87</v>
      </c>
      <c r="O2558" t="b">
        <v>0</v>
      </c>
      <c r="Q2558" t="s">
        <v>462</v>
      </c>
      <c r="W2558" s="2">
        <v>5841.04</v>
      </c>
      <c r="X2558" s="2">
        <v>292052</v>
      </c>
      <c r="Y2558" s="3">
        <v>0.06</v>
      </c>
      <c r="Z2558" s="2">
        <v>8761.56</v>
      </c>
      <c r="AA2558" s="2">
        <v>8761.56</v>
      </c>
      <c r="AB2558" s="3">
        <v>0.03</v>
      </c>
      <c r="AC2558" s="3">
        <v>0.03</v>
      </c>
      <c r="AD2558" s="2">
        <v>17523.12</v>
      </c>
      <c r="BC2558" t="s">
        <v>463</v>
      </c>
      <c r="BD2558" t="s">
        <v>82</v>
      </c>
      <c r="BE2558" t="s">
        <v>464</v>
      </c>
      <c r="BI2558" t="s">
        <v>465</v>
      </c>
      <c r="BJ2558" t="s">
        <v>466</v>
      </c>
      <c r="BK2558" t="s">
        <v>467</v>
      </c>
      <c r="BM2558">
        <v>54942</v>
      </c>
    </row>
    <row r="2559" spans="1:65" x14ac:dyDescent="0.2">
      <c r="A2559">
        <v>55210498</v>
      </c>
      <c r="B2559" t="s">
        <v>516</v>
      </c>
      <c r="C2559" t="s">
        <v>67</v>
      </c>
      <c r="D2559" t="s">
        <v>84</v>
      </c>
      <c r="E2559" t="s">
        <v>106</v>
      </c>
      <c r="F2559" s="1">
        <v>42465</v>
      </c>
      <c r="G2559" s="1">
        <v>42804</v>
      </c>
      <c r="I2559" s="1">
        <v>42495</v>
      </c>
      <c r="J2559" s="1">
        <v>42465</v>
      </c>
      <c r="K2559" s="1"/>
      <c r="L2559" t="s">
        <v>3763</v>
      </c>
      <c r="M2559" s="2">
        <v>407768</v>
      </c>
      <c r="N2559" t="s">
        <v>141</v>
      </c>
      <c r="O2559" t="b">
        <v>0</v>
      </c>
      <c r="Q2559" t="s">
        <v>3763</v>
      </c>
      <c r="W2559" s="2">
        <v>8155.36</v>
      </c>
      <c r="X2559" s="2">
        <v>407768</v>
      </c>
      <c r="Y2559" s="3">
        <v>0.06</v>
      </c>
      <c r="Z2559" s="2">
        <v>12233.04</v>
      </c>
      <c r="AA2559" s="2">
        <v>12233.04</v>
      </c>
      <c r="AB2559" s="3">
        <v>0.03</v>
      </c>
      <c r="AC2559" s="3">
        <v>0.03</v>
      </c>
      <c r="AD2559" s="2">
        <v>24466.080000000002</v>
      </c>
    </row>
    <row r="2560" spans="1:65" x14ac:dyDescent="0.2">
      <c r="A2560">
        <v>55421584</v>
      </c>
      <c r="B2560" t="s">
        <v>203</v>
      </c>
      <c r="C2560" t="s">
        <v>67</v>
      </c>
      <c r="D2560" t="s">
        <v>68</v>
      </c>
      <c r="E2560" t="s">
        <v>69</v>
      </c>
      <c r="F2560" s="1">
        <v>42492</v>
      </c>
      <c r="G2560" s="1">
        <v>43005</v>
      </c>
      <c r="I2560" s="1">
        <v>42522</v>
      </c>
      <c r="J2560" s="1">
        <v>42492</v>
      </c>
      <c r="K2560" s="1"/>
      <c r="L2560" t="s">
        <v>2139</v>
      </c>
      <c r="M2560" s="2">
        <v>208552</v>
      </c>
      <c r="N2560" t="s">
        <v>87</v>
      </c>
      <c r="O2560" t="b">
        <v>0</v>
      </c>
      <c r="Q2560" t="s">
        <v>2139</v>
      </c>
      <c r="W2560" s="2">
        <v>4171.04</v>
      </c>
      <c r="X2560" s="2">
        <v>208552</v>
      </c>
      <c r="Y2560" s="3">
        <v>0.06</v>
      </c>
      <c r="Z2560" s="2">
        <v>6256.56</v>
      </c>
      <c r="AA2560" s="2">
        <v>6256.56</v>
      </c>
      <c r="AB2560" s="3">
        <v>0.03</v>
      </c>
      <c r="AC2560" s="3">
        <v>0.03</v>
      </c>
      <c r="AD2560" s="2">
        <v>12513.12</v>
      </c>
      <c r="BD2560" t="s">
        <v>82</v>
      </c>
    </row>
    <row r="2561" spans="1:65" x14ac:dyDescent="0.2">
      <c r="A2561">
        <v>55798394</v>
      </c>
      <c r="B2561" t="s">
        <v>482</v>
      </c>
      <c r="C2561" t="s">
        <v>94</v>
      </c>
      <c r="D2561" t="s">
        <v>95</v>
      </c>
      <c r="E2561" t="s">
        <v>110</v>
      </c>
      <c r="F2561" s="1">
        <f>I2561+360</f>
        <v>42961</v>
      </c>
      <c r="G2561" s="1">
        <v>42619</v>
      </c>
      <c r="I2561" s="1">
        <v>42601</v>
      </c>
      <c r="J2561" s="1">
        <v>42571</v>
      </c>
      <c r="K2561" s="1"/>
      <c r="L2561" t="s">
        <v>1984</v>
      </c>
      <c r="M2561" s="2">
        <v>236950</v>
      </c>
      <c r="N2561" t="s">
        <v>143</v>
      </c>
      <c r="O2561" t="b">
        <v>0</v>
      </c>
      <c r="Q2561" t="s">
        <v>1984</v>
      </c>
      <c r="W2561" s="2">
        <v>4739</v>
      </c>
      <c r="X2561" s="2">
        <v>236950</v>
      </c>
      <c r="Y2561" s="3">
        <v>0.06</v>
      </c>
      <c r="Z2561" s="2">
        <v>7108.5</v>
      </c>
      <c r="AA2561" s="2">
        <v>7108.5</v>
      </c>
      <c r="AB2561" s="3">
        <v>0.03</v>
      </c>
      <c r="AC2561" s="3">
        <v>0.03</v>
      </c>
      <c r="AD2561" s="2">
        <v>14217</v>
      </c>
    </row>
    <row r="2562" spans="1:65" x14ac:dyDescent="0.2">
      <c r="A2562">
        <v>56556565</v>
      </c>
      <c r="B2562" t="s">
        <v>266</v>
      </c>
      <c r="C2562" t="s">
        <v>67</v>
      </c>
      <c r="D2562" t="s">
        <v>153</v>
      </c>
      <c r="E2562" t="s">
        <v>85</v>
      </c>
      <c r="F2562" s="1">
        <v>42512</v>
      </c>
      <c r="G2562" s="1">
        <v>42649</v>
      </c>
      <c r="I2562" s="1">
        <v>42542</v>
      </c>
      <c r="J2562" s="1">
        <v>42512</v>
      </c>
      <c r="K2562" s="1"/>
      <c r="L2562" t="s">
        <v>6562</v>
      </c>
      <c r="M2562" s="2">
        <v>509558</v>
      </c>
      <c r="N2562" t="s">
        <v>195</v>
      </c>
      <c r="O2562" t="b">
        <v>0</v>
      </c>
      <c r="Q2562" t="s">
        <v>6562</v>
      </c>
      <c r="W2562" s="2">
        <v>10191.16</v>
      </c>
      <c r="X2562" s="2">
        <v>509558</v>
      </c>
      <c r="Y2562" s="3">
        <v>0.06</v>
      </c>
      <c r="Z2562" s="2">
        <v>15286.74</v>
      </c>
      <c r="AA2562" s="2">
        <v>15286.74</v>
      </c>
      <c r="AB2562" s="3">
        <v>0.03</v>
      </c>
      <c r="AC2562" s="3">
        <v>0.03</v>
      </c>
      <c r="AD2562" s="2">
        <v>30573.48</v>
      </c>
    </row>
    <row r="2563" spans="1:65" x14ac:dyDescent="0.2">
      <c r="A2563">
        <v>53777285</v>
      </c>
      <c r="B2563" t="s">
        <v>156</v>
      </c>
      <c r="C2563" t="s">
        <v>67</v>
      </c>
      <c r="D2563" t="s">
        <v>123</v>
      </c>
      <c r="E2563" t="s">
        <v>85</v>
      </c>
      <c r="F2563" s="1">
        <v>42783</v>
      </c>
      <c r="G2563" s="1">
        <v>42831</v>
      </c>
      <c r="I2563" s="1">
        <v>42813</v>
      </c>
      <c r="J2563" s="1">
        <v>42783</v>
      </c>
      <c r="K2563" s="1"/>
      <c r="L2563" t="s">
        <v>3601</v>
      </c>
      <c r="M2563" s="2">
        <v>669054</v>
      </c>
      <c r="N2563" t="s">
        <v>195</v>
      </c>
      <c r="O2563" t="b">
        <v>0</v>
      </c>
      <c r="Q2563" t="s">
        <v>3601</v>
      </c>
      <c r="W2563" s="2">
        <v>13381.08</v>
      </c>
      <c r="X2563" s="2">
        <v>669054</v>
      </c>
      <c r="Y2563" s="3">
        <v>0.06</v>
      </c>
      <c r="Z2563" s="2">
        <v>20071.62</v>
      </c>
      <c r="AA2563" s="2">
        <v>20071.62</v>
      </c>
      <c r="AB2563" s="3">
        <v>0.03</v>
      </c>
      <c r="AC2563" s="3">
        <v>0.03</v>
      </c>
      <c r="AD2563" s="2">
        <v>40143.24</v>
      </c>
    </row>
    <row r="2564" spans="1:65" x14ac:dyDescent="0.2">
      <c r="A2564">
        <v>54043058</v>
      </c>
      <c r="B2564" t="s">
        <v>667</v>
      </c>
      <c r="C2564" t="s">
        <v>67</v>
      </c>
      <c r="D2564" t="s">
        <v>68</v>
      </c>
      <c r="E2564" t="s">
        <v>79</v>
      </c>
      <c r="F2564" s="1">
        <v>42676</v>
      </c>
      <c r="G2564" s="1">
        <v>42915</v>
      </c>
      <c r="I2564" s="1">
        <v>42706</v>
      </c>
      <c r="J2564" s="1">
        <v>42676</v>
      </c>
      <c r="K2564" s="1"/>
      <c r="L2564" t="s">
        <v>668</v>
      </c>
      <c r="M2564" s="2">
        <v>462683</v>
      </c>
      <c r="N2564" t="s">
        <v>87</v>
      </c>
      <c r="O2564" t="b">
        <v>0</v>
      </c>
      <c r="Q2564" t="s">
        <v>668</v>
      </c>
      <c r="W2564" s="2">
        <v>9253.66</v>
      </c>
      <c r="X2564" s="2">
        <v>462683</v>
      </c>
      <c r="Y2564" s="3">
        <v>0.06</v>
      </c>
      <c r="Z2564" s="2">
        <v>13880.49</v>
      </c>
      <c r="AA2564" s="2">
        <v>13880.49</v>
      </c>
      <c r="AB2564" s="3">
        <v>0.03</v>
      </c>
      <c r="AC2564" s="3">
        <v>0.03</v>
      </c>
      <c r="AD2564" s="2">
        <v>27760.98</v>
      </c>
    </row>
    <row r="2565" spans="1:65" x14ac:dyDescent="0.2">
      <c r="A2565">
        <v>54045740</v>
      </c>
      <c r="B2565" t="s">
        <v>93</v>
      </c>
      <c r="C2565" t="s">
        <v>67</v>
      </c>
      <c r="D2565" t="s">
        <v>73</v>
      </c>
      <c r="E2565" t="s">
        <v>74</v>
      </c>
      <c r="F2565" s="1">
        <v>42405</v>
      </c>
      <c r="G2565" s="1">
        <v>42733</v>
      </c>
      <c r="I2565" s="1">
        <v>42435</v>
      </c>
      <c r="J2565" s="1">
        <v>42405</v>
      </c>
      <c r="K2565" s="1"/>
      <c r="L2565" t="s">
        <v>3207</v>
      </c>
      <c r="M2565" s="2">
        <v>646117</v>
      </c>
      <c r="N2565" t="s">
        <v>195</v>
      </c>
      <c r="O2565" t="b">
        <v>0</v>
      </c>
      <c r="P2565" t="s">
        <v>3208</v>
      </c>
      <c r="Q2565" t="s">
        <v>3207</v>
      </c>
      <c r="W2565" s="2">
        <v>12922.34</v>
      </c>
      <c r="X2565" s="2">
        <v>646117</v>
      </c>
      <c r="Y2565" s="3">
        <v>0.06</v>
      </c>
      <c r="Z2565" s="2">
        <v>19383.509999999998</v>
      </c>
      <c r="AA2565" s="2">
        <v>19383.509999999998</v>
      </c>
      <c r="AB2565" s="3">
        <v>0.03</v>
      </c>
      <c r="AC2565" s="3">
        <v>0.03</v>
      </c>
      <c r="AD2565" s="2">
        <v>38767.019999999997</v>
      </c>
    </row>
    <row r="2566" spans="1:65" x14ac:dyDescent="0.2">
      <c r="A2566">
        <v>54143869</v>
      </c>
      <c r="B2566" t="s">
        <v>1801</v>
      </c>
      <c r="C2566" t="s">
        <v>67</v>
      </c>
      <c r="D2566" t="s">
        <v>89</v>
      </c>
      <c r="E2566" t="s">
        <v>69</v>
      </c>
      <c r="F2566" s="1">
        <v>42370</v>
      </c>
      <c r="G2566" s="1">
        <v>42749</v>
      </c>
      <c r="I2566" s="1">
        <v>42400</v>
      </c>
      <c r="J2566" s="1">
        <v>42370</v>
      </c>
      <c r="K2566" s="1"/>
      <c r="L2566" t="s">
        <v>1802</v>
      </c>
      <c r="M2566" s="2">
        <v>714149</v>
      </c>
      <c r="N2566" t="s">
        <v>97</v>
      </c>
      <c r="O2566" t="b">
        <v>0</v>
      </c>
      <c r="Q2566" t="s">
        <v>1802</v>
      </c>
      <c r="W2566" s="2">
        <v>14282.98</v>
      </c>
      <c r="X2566" s="2">
        <v>714149</v>
      </c>
      <c r="Y2566" s="3">
        <v>0.06</v>
      </c>
      <c r="Z2566" s="2">
        <v>21424.47</v>
      </c>
      <c r="AA2566" s="2">
        <v>21424.47</v>
      </c>
      <c r="AB2566" s="3">
        <v>0.03</v>
      </c>
      <c r="AC2566" s="3">
        <v>0.03</v>
      </c>
      <c r="AD2566" s="2">
        <v>42848.94</v>
      </c>
    </row>
    <row r="2567" spans="1:65" x14ac:dyDescent="0.2">
      <c r="A2567">
        <v>54183302</v>
      </c>
      <c r="B2567" t="s">
        <v>93</v>
      </c>
      <c r="C2567" t="s">
        <v>67</v>
      </c>
      <c r="D2567" t="s">
        <v>84</v>
      </c>
      <c r="E2567" t="s">
        <v>79</v>
      </c>
      <c r="F2567" s="1">
        <v>42468</v>
      </c>
      <c r="G2567" s="1">
        <v>42911</v>
      </c>
      <c r="I2567" s="1">
        <v>42498</v>
      </c>
      <c r="J2567" s="1">
        <v>42468</v>
      </c>
      <c r="K2567" s="1"/>
      <c r="L2567" t="s">
        <v>1519</v>
      </c>
      <c r="M2567" s="2">
        <v>291792</v>
      </c>
      <c r="N2567" t="s">
        <v>103</v>
      </c>
      <c r="O2567" t="b">
        <v>0</v>
      </c>
      <c r="Q2567" t="s">
        <v>1519</v>
      </c>
      <c r="W2567" s="2">
        <v>5835.84</v>
      </c>
      <c r="X2567" s="2">
        <v>291792</v>
      </c>
      <c r="Y2567" s="3">
        <v>0.06</v>
      </c>
      <c r="Z2567" s="2">
        <v>8753.76</v>
      </c>
      <c r="AA2567" s="2">
        <v>8753.76</v>
      </c>
      <c r="AB2567" s="3">
        <v>0.03</v>
      </c>
      <c r="AC2567" s="3">
        <v>0.03</v>
      </c>
      <c r="AD2567" s="2">
        <v>17507.52</v>
      </c>
    </row>
    <row r="2568" spans="1:65" x14ac:dyDescent="0.2">
      <c r="A2568">
        <v>54177281</v>
      </c>
      <c r="B2568" t="s">
        <v>2823</v>
      </c>
      <c r="C2568" t="s">
        <v>67</v>
      </c>
      <c r="D2568" t="s">
        <v>68</v>
      </c>
      <c r="E2568" t="s">
        <v>85</v>
      </c>
      <c r="F2568" s="1">
        <v>42864</v>
      </c>
      <c r="G2568" s="1">
        <v>42974</v>
      </c>
      <c r="I2568" s="1">
        <v>42894</v>
      </c>
      <c r="J2568" s="1">
        <v>42864</v>
      </c>
      <c r="K2568" s="1"/>
      <c r="L2568" t="s">
        <v>2824</v>
      </c>
      <c r="M2568" s="2">
        <v>696612</v>
      </c>
      <c r="N2568" t="s">
        <v>103</v>
      </c>
      <c r="O2568" t="b">
        <v>0</v>
      </c>
      <c r="P2568" t="s">
        <v>274</v>
      </c>
      <c r="Q2568" t="s">
        <v>2824</v>
      </c>
      <c r="W2568" s="2">
        <v>13932.24</v>
      </c>
      <c r="X2568" s="2">
        <v>696612</v>
      </c>
      <c r="Y2568" s="3">
        <v>0.06</v>
      </c>
      <c r="Z2568" s="2">
        <v>20898.36</v>
      </c>
      <c r="AA2568" s="2">
        <v>20898.36</v>
      </c>
      <c r="AB2568" s="3">
        <v>0.03</v>
      </c>
      <c r="AC2568" s="3">
        <v>0.03</v>
      </c>
      <c r="AD2568" s="2">
        <v>41796.720000000001</v>
      </c>
    </row>
    <row r="2569" spans="1:65" x14ac:dyDescent="0.2">
      <c r="A2569">
        <v>54228889</v>
      </c>
      <c r="B2569" t="s">
        <v>516</v>
      </c>
      <c r="C2569" t="s">
        <v>67</v>
      </c>
      <c r="D2569" t="s">
        <v>84</v>
      </c>
      <c r="E2569" t="s">
        <v>106</v>
      </c>
      <c r="F2569" s="1">
        <f>I2569+360</f>
        <v>42956</v>
      </c>
      <c r="G2569" s="1">
        <v>42877</v>
      </c>
      <c r="I2569" s="1">
        <v>42596</v>
      </c>
      <c r="J2569" s="1">
        <v>42566</v>
      </c>
      <c r="K2569" s="1"/>
      <c r="L2569" t="s">
        <v>4489</v>
      </c>
      <c r="M2569" s="2">
        <v>585607</v>
      </c>
      <c r="N2569" t="s">
        <v>97</v>
      </c>
      <c r="O2569" t="b">
        <v>0</v>
      </c>
      <c r="Q2569" t="s">
        <v>4489</v>
      </c>
      <c r="W2569" s="2">
        <v>11712.14</v>
      </c>
      <c r="X2569" s="2">
        <v>585607</v>
      </c>
      <c r="Y2569" s="3">
        <v>0.06</v>
      </c>
      <c r="Z2569" s="2">
        <v>17568.21</v>
      </c>
      <c r="AA2569" s="2">
        <v>17568.21</v>
      </c>
      <c r="AB2569" s="3">
        <v>0.03</v>
      </c>
      <c r="AC2569" s="3">
        <v>0.03</v>
      </c>
      <c r="AD2569" s="2">
        <v>35136.42</v>
      </c>
    </row>
    <row r="2570" spans="1:65" x14ac:dyDescent="0.2">
      <c r="A2570">
        <v>54545604</v>
      </c>
      <c r="B2570" t="s">
        <v>3308</v>
      </c>
      <c r="C2570" t="s">
        <v>105</v>
      </c>
      <c r="D2570" t="s">
        <v>73</v>
      </c>
      <c r="E2570" t="s">
        <v>74</v>
      </c>
      <c r="F2570" s="1">
        <v>42431</v>
      </c>
      <c r="G2570" s="1">
        <v>42820</v>
      </c>
      <c r="I2570" s="1">
        <v>42461</v>
      </c>
      <c r="J2570" s="1">
        <v>42431</v>
      </c>
      <c r="K2570" s="1"/>
      <c r="L2570" t="s">
        <v>3309</v>
      </c>
      <c r="M2570" s="2">
        <v>401364</v>
      </c>
      <c r="N2570" t="s">
        <v>97</v>
      </c>
      <c r="O2570" t="b">
        <v>0</v>
      </c>
      <c r="Q2570" t="s">
        <v>3309</v>
      </c>
      <c r="W2570" s="2">
        <v>8027.28</v>
      </c>
      <c r="X2570" s="2">
        <v>401364</v>
      </c>
      <c r="Y2570" s="3">
        <v>0.06</v>
      </c>
      <c r="Z2570" s="2">
        <v>12040.92</v>
      </c>
      <c r="AA2570" s="2">
        <v>12040.92</v>
      </c>
      <c r="AB2570" s="3">
        <v>0.03</v>
      </c>
      <c r="AC2570" s="3">
        <v>0.03</v>
      </c>
      <c r="AD2570" s="2">
        <v>24081.84</v>
      </c>
    </row>
    <row r="2571" spans="1:65" x14ac:dyDescent="0.2">
      <c r="A2571">
        <v>54545586</v>
      </c>
      <c r="B2571" t="s">
        <v>3388</v>
      </c>
      <c r="C2571" t="s">
        <v>67</v>
      </c>
      <c r="D2571" t="s">
        <v>89</v>
      </c>
      <c r="E2571" t="s">
        <v>74</v>
      </c>
      <c r="F2571" s="1">
        <v>42486</v>
      </c>
      <c r="G2571" s="1">
        <v>42937</v>
      </c>
      <c r="I2571" s="1">
        <v>42516</v>
      </c>
      <c r="J2571" s="1">
        <v>42486</v>
      </c>
      <c r="K2571" s="1"/>
      <c r="L2571" t="s">
        <v>3390</v>
      </c>
      <c r="M2571" s="2">
        <v>611268</v>
      </c>
      <c r="N2571" t="s">
        <v>91</v>
      </c>
      <c r="O2571" t="b">
        <v>0</v>
      </c>
      <c r="P2571" t="s">
        <v>283</v>
      </c>
      <c r="Q2571" t="s">
        <v>3390</v>
      </c>
      <c r="W2571" s="2">
        <v>12225.36</v>
      </c>
      <c r="X2571" s="2">
        <v>611268</v>
      </c>
      <c r="Y2571" s="3">
        <v>0.06</v>
      </c>
      <c r="Z2571" s="2">
        <v>18338.04</v>
      </c>
      <c r="AA2571" s="2">
        <v>18338.04</v>
      </c>
      <c r="AB2571" s="3">
        <v>0.03</v>
      </c>
      <c r="AC2571" s="3">
        <v>0.03</v>
      </c>
      <c r="AD2571" s="2">
        <v>36676.080000000002</v>
      </c>
    </row>
    <row r="2572" spans="1:65" x14ac:dyDescent="0.2">
      <c r="A2572">
        <v>54640924</v>
      </c>
      <c r="B2572" t="s">
        <v>634</v>
      </c>
      <c r="C2572" t="s">
        <v>67</v>
      </c>
      <c r="D2572" t="s">
        <v>73</v>
      </c>
      <c r="E2572" t="s">
        <v>110</v>
      </c>
      <c r="F2572" s="1">
        <v>42381</v>
      </c>
      <c r="G2572" s="1">
        <v>42425</v>
      </c>
      <c r="I2572" s="1">
        <v>42411</v>
      </c>
      <c r="J2572" s="1">
        <v>42381</v>
      </c>
      <c r="K2572" s="1"/>
      <c r="L2572" t="s">
        <v>635</v>
      </c>
      <c r="M2572" s="2">
        <v>402381</v>
      </c>
      <c r="N2572" t="s">
        <v>71</v>
      </c>
      <c r="O2572" t="b">
        <v>0</v>
      </c>
      <c r="Q2572" t="s">
        <v>635</v>
      </c>
      <c r="W2572" s="2">
        <v>8047.62</v>
      </c>
      <c r="X2572" s="2">
        <v>402381</v>
      </c>
      <c r="Y2572" s="3">
        <v>0.06</v>
      </c>
      <c r="Z2572" s="2">
        <v>12071.43</v>
      </c>
      <c r="AA2572" s="2">
        <v>12071.43</v>
      </c>
      <c r="AB2572" s="3">
        <v>0.03</v>
      </c>
      <c r="AC2572" s="3">
        <v>0.03</v>
      </c>
      <c r="AD2572" s="2">
        <v>24142.86</v>
      </c>
    </row>
    <row r="2573" spans="1:65" x14ac:dyDescent="0.2">
      <c r="A2573">
        <v>54649990</v>
      </c>
      <c r="B2573" t="s">
        <v>1702</v>
      </c>
      <c r="C2573" t="s">
        <v>67</v>
      </c>
      <c r="D2573" t="s">
        <v>68</v>
      </c>
      <c r="E2573" t="s">
        <v>69</v>
      </c>
      <c r="F2573" s="1">
        <v>42528</v>
      </c>
      <c r="G2573" s="1">
        <v>42773</v>
      </c>
      <c r="I2573" s="1">
        <v>42558</v>
      </c>
      <c r="J2573" s="1">
        <v>42528</v>
      </c>
      <c r="K2573" s="1"/>
      <c r="L2573" t="s">
        <v>1703</v>
      </c>
      <c r="M2573" s="2">
        <v>626630</v>
      </c>
      <c r="N2573" t="s">
        <v>81</v>
      </c>
      <c r="O2573" t="b">
        <v>0</v>
      </c>
      <c r="Q2573" t="s">
        <v>1703</v>
      </c>
      <c r="W2573" s="2">
        <v>12532.6</v>
      </c>
      <c r="X2573" s="2">
        <v>626630</v>
      </c>
      <c r="Y2573" s="3">
        <v>0.06</v>
      </c>
      <c r="Z2573" s="2">
        <v>18798.900000000001</v>
      </c>
      <c r="AA2573" s="2">
        <v>18798.900000000001</v>
      </c>
      <c r="AB2573" s="3">
        <v>0.03</v>
      </c>
      <c r="AC2573" s="3">
        <v>0.03</v>
      </c>
      <c r="AD2573" s="2">
        <v>37597.800000000003</v>
      </c>
    </row>
    <row r="2574" spans="1:65" x14ac:dyDescent="0.2">
      <c r="A2574">
        <v>54652000</v>
      </c>
      <c r="B2574" t="s">
        <v>3220</v>
      </c>
      <c r="C2574" t="s">
        <v>67</v>
      </c>
      <c r="D2574" t="s">
        <v>123</v>
      </c>
      <c r="E2574" t="s">
        <v>74</v>
      </c>
      <c r="F2574" s="1">
        <v>42393</v>
      </c>
      <c r="G2574" s="1">
        <v>42436</v>
      </c>
      <c r="I2574" s="1">
        <v>42423</v>
      </c>
      <c r="J2574" s="1">
        <v>42393</v>
      </c>
      <c r="K2574" s="1"/>
      <c r="L2574" t="s">
        <v>3221</v>
      </c>
      <c r="M2574" s="2">
        <v>761816</v>
      </c>
      <c r="N2574" t="s">
        <v>97</v>
      </c>
      <c r="O2574" t="b">
        <v>0</v>
      </c>
      <c r="Q2574" t="s">
        <v>3221</v>
      </c>
      <c r="W2574" s="2">
        <v>15236.32</v>
      </c>
      <c r="X2574" s="2">
        <v>761816</v>
      </c>
      <c r="Y2574" s="3">
        <v>0.06</v>
      </c>
      <c r="Z2574" s="2">
        <v>22854.48</v>
      </c>
      <c r="AA2574" s="2">
        <v>22854.48</v>
      </c>
      <c r="AB2574" s="3">
        <v>0.03</v>
      </c>
      <c r="AC2574" s="3">
        <v>0.03</v>
      </c>
      <c r="AD2574" s="2">
        <v>45708.959999999999</v>
      </c>
      <c r="BC2574" t="s">
        <v>3222</v>
      </c>
      <c r="BE2574" t="s">
        <v>3223</v>
      </c>
      <c r="BG2574">
        <v>1703205</v>
      </c>
      <c r="BI2574" t="s">
        <v>457</v>
      </c>
      <c r="BJ2574" t="s">
        <v>3224</v>
      </c>
      <c r="BK2574">
        <v>212</v>
      </c>
      <c r="BM2574">
        <v>40353</v>
      </c>
    </row>
    <row r="2575" spans="1:65" x14ac:dyDescent="0.2">
      <c r="A2575">
        <v>54624173</v>
      </c>
      <c r="B2575" t="s">
        <v>6132</v>
      </c>
      <c r="C2575" t="s">
        <v>67</v>
      </c>
      <c r="D2575" t="s">
        <v>68</v>
      </c>
      <c r="E2575" t="s">
        <v>69</v>
      </c>
      <c r="F2575" s="1">
        <v>42427</v>
      </c>
      <c r="G2575" s="1">
        <v>42550</v>
      </c>
      <c r="I2575" s="1">
        <v>42457</v>
      </c>
      <c r="J2575" s="1">
        <v>42427</v>
      </c>
      <c r="K2575" s="1"/>
      <c r="L2575" t="s">
        <v>6133</v>
      </c>
      <c r="M2575" s="2">
        <v>653832</v>
      </c>
      <c r="N2575" t="s">
        <v>100</v>
      </c>
      <c r="O2575" t="b">
        <v>0</v>
      </c>
      <c r="Q2575" t="s">
        <v>6133</v>
      </c>
      <c r="W2575" s="2">
        <v>13076.64</v>
      </c>
      <c r="X2575" s="2">
        <v>653832</v>
      </c>
      <c r="Y2575" s="3">
        <v>0.06</v>
      </c>
      <c r="Z2575" s="2">
        <v>19614.96</v>
      </c>
      <c r="AA2575" s="2">
        <v>19614.96</v>
      </c>
      <c r="AB2575" s="3">
        <v>0.03</v>
      </c>
      <c r="AC2575" s="3">
        <v>0.03</v>
      </c>
      <c r="AD2575" s="2">
        <v>39229.919999999998</v>
      </c>
      <c r="BD2575" t="s">
        <v>82</v>
      </c>
    </row>
    <row r="2576" spans="1:65" x14ac:dyDescent="0.2">
      <c r="A2576">
        <v>54741258</v>
      </c>
      <c r="B2576" t="s">
        <v>2272</v>
      </c>
      <c r="C2576" t="s">
        <v>67</v>
      </c>
      <c r="D2576" t="s">
        <v>68</v>
      </c>
      <c r="E2576" t="s">
        <v>69</v>
      </c>
      <c r="F2576" s="1">
        <v>42477</v>
      </c>
      <c r="G2576" s="1">
        <v>42544</v>
      </c>
      <c r="I2576" s="1">
        <v>42507</v>
      </c>
      <c r="J2576" s="1">
        <v>42477</v>
      </c>
      <c r="K2576" s="1"/>
      <c r="L2576" t="s">
        <v>2273</v>
      </c>
      <c r="M2576" s="2">
        <v>138054</v>
      </c>
      <c r="N2576" t="s">
        <v>81</v>
      </c>
      <c r="O2576" t="b">
        <v>0</v>
      </c>
      <c r="Q2576" t="s">
        <v>2273</v>
      </c>
      <c r="W2576" s="2">
        <v>2761.08</v>
      </c>
      <c r="X2576" s="2">
        <v>138054</v>
      </c>
      <c r="Y2576" s="3">
        <v>0.06</v>
      </c>
      <c r="Z2576" s="2">
        <v>4141.62</v>
      </c>
      <c r="AA2576" s="2">
        <v>4141.62</v>
      </c>
      <c r="AB2576" s="3">
        <v>0.03</v>
      </c>
      <c r="AC2576" s="3">
        <v>0.03</v>
      </c>
      <c r="AD2576" s="2">
        <v>8283.24</v>
      </c>
    </row>
    <row r="2577" spans="1:65" x14ac:dyDescent="0.2">
      <c r="A2577">
        <v>54737315</v>
      </c>
      <c r="B2577" t="s">
        <v>5746</v>
      </c>
      <c r="C2577" t="s">
        <v>67</v>
      </c>
      <c r="D2577" t="s">
        <v>73</v>
      </c>
      <c r="E2577" t="s">
        <v>106</v>
      </c>
      <c r="F2577" s="1">
        <v>42438</v>
      </c>
      <c r="G2577" s="1">
        <v>42927</v>
      </c>
      <c r="I2577" s="1">
        <v>42468</v>
      </c>
      <c r="J2577" s="1">
        <v>42438</v>
      </c>
      <c r="K2577" s="1"/>
      <c r="L2577" t="s">
        <v>5747</v>
      </c>
      <c r="M2577" s="2">
        <v>637116</v>
      </c>
      <c r="N2577" t="s">
        <v>76</v>
      </c>
      <c r="O2577" t="b">
        <v>0</v>
      </c>
      <c r="Q2577" t="s">
        <v>5747</v>
      </c>
      <c r="W2577" s="2">
        <v>12742.32</v>
      </c>
      <c r="X2577" s="2">
        <v>637116</v>
      </c>
      <c r="Y2577" s="3">
        <v>0.06</v>
      </c>
      <c r="Z2577" s="2">
        <v>19113.48</v>
      </c>
      <c r="AA2577" s="2">
        <v>19113.48</v>
      </c>
      <c r="AB2577" s="3">
        <v>0.03</v>
      </c>
      <c r="AC2577" s="3">
        <v>0.03</v>
      </c>
      <c r="AD2577" s="2">
        <v>38226.959999999999</v>
      </c>
      <c r="BC2577" t="s">
        <v>5748</v>
      </c>
      <c r="BD2577" t="s">
        <v>82</v>
      </c>
      <c r="BE2577" t="s">
        <v>5749</v>
      </c>
      <c r="BI2577" t="s">
        <v>1051</v>
      </c>
      <c r="BJ2577" t="s">
        <v>5750</v>
      </c>
      <c r="BK2577">
        <v>31</v>
      </c>
      <c r="BM2577">
        <v>13820</v>
      </c>
    </row>
    <row r="2578" spans="1:65" x14ac:dyDescent="0.2">
      <c r="A2578">
        <v>54812969</v>
      </c>
      <c r="B2578" t="s">
        <v>644</v>
      </c>
      <c r="C2578" t="s">
        <v>67</v>
      </c>
      <c r="D2578" t="s">
        <v>73</v>
      </c>
      <c r="E2578" t="s">
        <v>85</v>
      </c>
      <c r="F2578" s="1">
        <v>42684</v>
      </c>
      <c r="G2578" s="1">
        <v>42921</v>
      </c>
      <c r="I2578" s="1">
        <v>42714</v>
      </c>
      <c r="J2578" s="1">
        <v>42684</v>
      </c>
      <c r="K2578" s="1"/>
      <c r="L2578" t="s">
        <v>645</v>
      </c>
      <c r="M2578" s="2">
        <v>386095</v>
      </c>
      <c r="N2578" t="s">
        <v>125</v>
      </c>
      <c r="O2578" t="b">
        <v>0</v>
      </c>
      <c r="Q2578" t="s">
        <v>645</v>
      </c>
      <c r="W2578" s="2">
        <v>7721.9</v>
      </c>
      <c r="X2578" s="2">
        <v>386095</v>
      </c>
      <c r="Y2578" s="3">
        <v>0.06</v>
      </c>
      <c r="Z2578" s="2">
        <v>11582.85</v>
      </c>
      <c r="AA2578" s="2">
        <v>11582.85</v>
      </c>
      <c r="AB2578" s="3">
        <v>0.03</v>
      </c>
      <c r="AC2578" s="3">
        <v>0.03</v>
      </c>
      <c r="AD2578" s="2">
        <v>23165.7</v>
      </c>
      <c r="BC2578" t="s">
        <v>646</v>
      </c>
      <c r="BD2578" t="s">
        <v>82</v>
      </c>
      <c r="BE2578" t="s">
        <v>647</v>
      </c>
      <c r="BI2578" t="s">
        <v>396</v>
      </c>
      <c r="BJ2578" t="s">
        <v>648</v>
      </c>
      <c r="BK2578">
        <v>10020</v>
      </c>
      <c r="BM2578">
        <v>34667</v>
      </c>
    </row>
    <row r="2579" spans="1:65" x14ac:dyDescent="0.2">
      <c r="A2579">
        <v>54792791</v>
      </c>
      <c r="B2579" t="s">
        <v>93</v>
      </c>
      <c r="C2579" t="s">
        <v>67</v>
      </c>
      <c r="D2579" t="s">
        <v>73</v>
      </c>
      <c r="E2579" t="s">
        <v>106</v>
      </c>
      <c r="F2579" s="1">
        <v>42463</v>
      </c>
      <c r="G2579" s="1">
        <v>42599</v>
      </c>
      <c r="I2579" s="1">
        <v>42493</v>
      </c>
      <c r="J2579" s="1">
        <v>42463</v>
      </c>
      <c r="K2579" s="1"/>
      <c r="L2579" t="s">
        <v>3711</v>
      </c>
      <c r="M2579" s="2">
        <v>380611</v>
      </c>
      <c r="N2579" t="s">
        <v>81</v>
      </c>
      <c r="O2579" t="b">
        <v>0</v>
      </c>
      <c r="Q2579" t="s">
        <v>3711</v>
      </c>
      <c r="W2579" s="2">
        <v>7612.22</v>
      </c>
      <c r="X2579" s="2">
        <v>380611</v>
      </c>
      <c r="Y2579" s="3">
        <v>0.06</v>
      </c>
      <c r="Z2579" s="2">
        <v>11418.33</v>
      </c>
      <c r="AA2579" s="2">
        <v>11418.33</v>
      </c>
      <c r="AB2579" s="3">
        <v>0.03</v>
      </c>
      <c r="AC2579" s="3">
        <v>0.03</v>
      </c>
      <c r="AD2579" s="2">
        <v>22836.66</v>
      </c>
    </row>
    <row r="2580" spans="1:65" x14ac:dyDescent="0.2">
      <c r="A2580">
        <v>54792883</v>
      </c>
      <c r="B2580" t="s">
        <v>156</v>
      </c>
      <c r="C2580" t="s">
        <v>67</v>
      </c>
      <c r="D2580" t="s">
        <v>84</v>
      </c>
      <c r="E2580" t="s">
        <v>69</v>
      </c>
      <c r="F2580" s="1">
        <v>42439</v>
      </c>
      <c r="G2580" s="1">
        <v>42847</v>
      </c>
      <c r="I2580" s="1">
        <v>42469</v>
      </c>
      <c r="J2580" s="1">
        <v>42439</v>
      </c>
      <c r="K2580" s="1"/>
      <c r="L2580" t="s">
        <v>3917</v>
      </c>
      <c r="M2580" s="2">
        <v>761528</v>
      </c>
      <c r="N2580" t="s">
        <v>76</v>
      </c>
      <c r="O2580" t="b">
        <v>0</v>
      </c>
      <c r="P2580" t="s">
        <v>3918</v>
      </c>
      <c r="Q2580" t="s">
        <v>3917</v>
      </c>
      <c r="W2580" s="2">
        <v>15230.56</v>
      </c>
      <c r="X2580" s="2">
        <v>761528</v>
      </c>
      <c r="Y2580" s="3">
        <v>0.06</v>
      </c>
      <c r="Z2580" s="2">
        <v>22845.84</v>
      </c>
      <c r="AA2580" s="2">
        <v>22845.84</v>
      </c>
      <c r="AB2580" s="3">
        <v>0.03</v>
      </c>
      <c r="AC2580" s="3">
        <v>0.03</v>
      </c>
      <c r="AD2580" s="2">
        <v>45691.68</v>
      </c>
    </row>
    <row r="2581" spans="1:65" x14ac:dyDescent="0.2">
      <c r="A2581">
        <v>54818614</v>
      </c>
      <c r="B2581" t="s">
        <v>156</v>
      </c>
      <c r="C2581" t="s">
        <v>94</v>
      </c>
      <c r="D2581" t="s">
        <v>95</v>
      </c>
      <c r="E2581" t="s">
        <v>79</v>
      </c>
      <c r="F2581" s="1">
        <v>42414</v>
      </c>
      <c r="G2581" s="1">
        <v>42527</v>
      </c>
      <c r="I2581" s="1">
        <v>42444</v>
      </c>
      <c r="J2581" s="1">
        <v>42414</v>
      </c>
      <c r="K2581" s="1"/>
      <c r="L2581" t="s">
        <v>4451</v>
      </c>
      <c r="M2581" s="2">
        <v>518051</v>
      </c>
      <c r="N2581" t="s">
        <v>71</v>
      </c>
      <c r="O2581" t="b">
        <v>0</v>
      </c>
      <c r="P2581" t="s">
        <v>4452</v>
      </c>
      <c r="Q2581" t="s">
        <v>4451</v>
      </c>
      <c r="W2581" s="2">
        <v>10361.02</v>
      </c>
      <c r="X2581" s="2">
        <v>518051</v>
      </c>
      <c r="Y2581" s="3">
        <v>0.06</v>
      </c>
      <c r="Z2581" s="2">
        <v>15541.53</v>
      </c>
      <c r="AA2581" s="2">
        <v>15541.53</v>
      </c>
      <c r="AB2581" s="3">
        <v>0.03</v>
      </c>
      <c r="AC2581" s="3">
        <v>0.03</v>
      </c>
      <c r="AD2581" s="2">
        <v>31083.06</v>
      </c>
    </row>
    <row r="2582" spans="1:65" x14ac:dyDescent="0.2">
      <c r="A2582">
        <v>54801491</v>
      </c>
      <c r="B2582" t="s">
        <v>120</v>
      </c>
      <c r="C2582" t="s">
        <v>67</v>
      </c>
      <c r="D2582" t="s">
        <v>89</v>
      </c>
      <c r="E2582" t="s">
        <v>110</v>
      </c>
      <c r="F2582" s="1">
        <v>42396</v>
      </c>
      <c r="G2582" s="1">
        <v>42445</v>
      </c>
      <c r="I2582" s="1">
        <v>42426</v>
      </c>
      <c r="J2582" s="1">
        <v>42396</v>
      </c>
      <c r="K2582" s="1"/>
      <c r="L2582" t="s">
        <v>5004</v>
      </c>
      <c r="M2582" s="2">
        <v>333870</v>
      </c>
      <c r="N2582" t="s">
        <v>76</v>
      </c>
      <c r="O2582" t="b">
        <v>0</v>
      </c>
      <c r="Q2582" t="s">
        <v>5004</v>
      </c>
      <c r="W2582" s="2">
        <v>6677.4</v>
      </c>
      <c r="X2582" s="2">
        <v>333870</v>
      </c>
      <c r="Y2582" s="3">
        <v>0.06</v>
      </c>
      <c r="Z2582" s="2">
        <v>10016.1</v>
      </c>
      <c r="AA2582" s="2">
        <v>10016.1</v>
      </c>
      <c r="AB2582" s="3">
        <v>0.03</v>
      </c>
      <c r="AC2582" s="3">
        <v>0.03</v>
      </c>
      <c r="AD2582" s="2">
        <v>20032.2</v>
      </c>
    </row>
    <row r="2583" spans="1:65" x14ac:dyDescent="0.2">
      <c r="A2583">
        <v>54804451</v>
      </c>
      <c r="B2583" t="s">
        <v>156</v>
      </c>
      <c r="C2583" t="s">
        <v>67</v>
      </c>
      <c r="D2583" t="s">
        <v>153</v>
      </c>
      <c r="E2583" t="s">
        <v>85</v>
      </c>
      <c r="F2583" s="1">
        <v>42484</v>
      </c>
      <c r="G2583" s="1">
        <v>42882</v>
      </c>
      <c r="I2583" s="1">
        <v>42514</v>
      </c>
      <c r="J2583" s="1">
        <v>42484</v>
      </c>
      <c r="K2583" s="1"/>
      <c r="L2583" t="s">
        <v>6101</v>
      </c>
      <c r="M2583" s="2">
        <v>345511</v>
      </c>
      <c r="N2583" t="s">
        <v>91</v>
      </c>
      <c r="O2583" t="b">
        <v>0</v>
      </c>
      <c r="Q2583" t="s">
        <v>6101</v>
      </c>
      <c r="W2583" s="2">
        <v>6910.22</v>
      </c>
      <c r="X2583" s="2">
        <v>345511</v>
      </c>
      <c r="Y2583" s="3">
        <v>0.06</v>
      </c>
      <c r="Z2583" s="2">
        <v>10365.33</v>
      </c>
      <c r="AA2583" s="2">
        <v>10365.33</v>
      </c>
      <c r="AB2583" s="3">
        <v>0.03</v>
      </c>
      <c r="AC2583" s="3">
        <v>0.03</v>
      </c>
      <c r="AD2583" s="2">
        <v>20730.66</v>
      </c>
    </row>
    <row r="2584" spans="1:65" x14ac:dyDescent="0.2">
      <c r="A2584">
        <v>54787707</v>
      </c>
      <c r="B2584" t="s">
        <v>6199</v>
      </c>
      <c r="C2584" t="s">
        <v>67</v>
      </c>
      <c r="D2584" t="s">
        <v>73</v>
      </c>
      <c r="E2584" t="s">
        <v>74</v>
      </c>
      <c r="F2584" s="1">
        <f>I2584+360</f>
        <v>42954</v>
      </c>
      <c r="G2584" s="1">
        <v>42909</v>
      </c>
      <c r="I2584" s="1">
        <v>42594</v>
      </c>
      <c r="J2584" s="1">
        <v>42564</v>
      </c>
      <c r="K2584" s="1"/>
      <c r="L2584" t="s">
        <v>6200</v>
      </c>
      <c r="M2584" s="2">
        <v>510543</v>
      </c>
      <c r="N2584" t="s">
        <v>115</v>
      </c>
      <c r="O2584" t="b">
        <v>0</v>
      </c>
      <c r="Q2584" t="s">
        <v>6200</v>
      </c>
      <c r="W2584" s="2">
        <v>10210.86</v>
      </c>
      <c r="X2584" s="2">
        <v>510543</v>
      </c>
      <c r="Y2584" s="3">
        <v>0.06</v>
      </c>
      <c r="Z2584" s="2">
        <v>15316.29</v>
      </c>
      <c r="AA2584" s="2">
        <v>15316.29</v>
      </c>
      <c r="AB2584" s="3">
        <v>0.03</v>
      </c>
      <c r="AC2584" s="3">
        <v>0.03</v>
      </c>
      <c r="AD2584" s="2">
        <v>30632.58</v>
      </c>
    </row>
    <row r="2585" spans="1:65" x14ac:dyDescent="0.2">
      <c r="A2585">
        <v>54828509</v>
      </c>
      <c r="B2585" t="s">
        <v>6459</v>
      </c>
      <c r="C2585" t="s">
        <v>67</v>
      </c>
      <c r="D2585" t="s">
        <v>73</v>
      </c>
      <c r="E2585" t="s">
        <v>147</v>
      </c>
      <c r="F2585" s="1">
        <v>42435</v>
      </c>
      <c r="G2585" s="1">
        <v>42499</v>
      </c>
      <c r="I2585" s="1">
        <v>42465</v>
      </c>
      <c r="J2585" s="1">
        <v>42435</v>
      </c>
      <c r="K2585" s="1"/>
      <c r="L2585" t="s">
        <v>6460</v>
      </c>
      <c r="M2585" s="2">
        <v>137519</v>
      </c>
      <c r="N2585" t="s">
        <v>87</v>
      </c>
      <c r="O2585" t="b">
        <v>0</v>
      </c>
      <c r="Q2585" t="s">
        <v>6460</v>
      </c>
      <c r="W2585" s="2">
        <v>2750.38</v>
      </c>
      <c r="X2585" s="2">
        <v>137519</v>
      </c>
      <c r="Y2585" s="3">
        <v>0.06</v>
      </c>
      <c r="Z2585" s="2">
        <v>4125.57</v>
      </c>
      <c r="AA2585" s="2">
        <v>4125.57</v>
      </c>
      <c r="AB2585" s="3">
        <v>0.03</v>
      </c>
      <c r="AC2585" s="3">
        <v>0.03</v>
      </c>
      <c r="AD2585" s="2">
        <v>8251.14</v>
      </c>
    </row>
    <row r="2586" spans="1:65" x14ac:dyDescent="0.2">
      <c r="A2586">
        <v>54795361</v>
      </c>
      <c r="B2586" t="s">
        <v>122</v>
      </c>
      <c r="C2586" t="s">
        <v>67</v>
      </c>
      <c r="D2586" t="s">
        <v>68</v>
      </c>
      <c r="E2586" t="s">
        <v>69</v>
      </c>
      <c r="F2586" s="1">
        <v>42690</v>
      </c>
      <c r="G2586" s="1">
        <v>42893</v>
      </c>
      <c r="I2586" s="1">
        <v>42720</v>
      </c>
      <c r="J2586" s="1">
        <v>42690</v>
      </c>
      <c r="K2586" s="1"/>
      <c r="L2586" t="s">
        <v>6548</v>
      </c>
      <c r="M2586" s="2">
        <v>177879</v>
      </c>
      <c r="N2586" t="s">
        <v>125</v>
      </c>
      <c r="O2586" t="b">
        <v>0</v>
      </c>
      <c r="Q2586" t="s">
        <v>6548</v>
      </c>
      <c r="W2586" s="2">
        <v>3557.58</v>
      </c>
      <c r="X2586" s="2">
        <v>177879</v>
      </c>
      <c r="Y2586" s="3">
        <v>0.06</v>
      </c>
      <c r="Z2586" s="2">
        <v>5336.37</v>
      </c>
      <c r="AA2586" s="2">
        <v>5336.37</v>
      </c>
      <c r="AB2586" s="3">
        <v>0.03</v>
      </c>
      <c r="AC2586" s="3">
        <v>0.03</v>
      </c>
      <c r="AD2586" s="2">
        <v>10672.74</v>
      </c>
    </row>
    <row r="2587" spans="1:65" x14ac:dyDescent="0.2">
      <c r="A2587">
        <v>54828050</v>
      </c>
      <c r="B2587" t="s">
        <v>6582</v>
      </c>
      <c r="C2587" t="s">
        <v>67</v>
      </c>
      <c r="D2587" t="s">
        <v>73</v>
      </c>
      <c r="E2587" t="s">
        <v>106</v>
      </c>
      <c r="F2587" s="1">
        <v>42524</v>
      </c>
      <c r="G2587" s="1">
        <v>42579</v>
      </c>
      <c r="I2587" s="1">
        <v>42554</v>
      </c>
      <c r="J2587" s="1">
        <v>42524</v>
      </c>
      <c r="K2587" s="1"/>
      <c r="L2587" t="s">
        <v>6583</v>
      </c>
      <c r="M2587" s="2">
        <v>471906</v>
      </c>
      <c r="N2587" t="s">
        <v>87</v>
      </c>
      <c r="O2587" t="b">
        <v>0</v>
      </c>
      <c r="Q2587" t="s">
        <v>6583</v>
      </c>
      <c r="W2587" s="2">
        <v>9438.1200000000008</v>
      </c>
      <c r="X2587" s="2">
        <v>471906</v>
      </c>
      <c r="Y2587" s="3">
        <v>0.06</v>
      </c>
      <c r="Z2587" s="2">
        <v>14157.18</v>
      </c>
      <c r="AA2587" s="2">
        <v>14157.18</v>
      </c>
      <c r="AB2587" s="3">
        <v>0.03</v>
      </c>
      <c r="AC2587" s="3">
        <v>0.03</v>
      </c>
      <c r="AD2587" s="2">
        <v>28314.36</v>
      </c>
    </row>
    <row r="2588" spans="1:65" x14ac:dyDescent="0.2">
      <c r="A2588">
        <v>54953507</v>
      </c>
      <c r="B2588" t="s">
        <v>504</v>
      </c>
      <c r="C2588" t="s">
        <v>67</v>
      </c>
      <c r="D2588" t="s">
        <v>73</v>
      </c>
      <c r="E2588" t="s">
        <v>147</v>
      </c>
      <c r="F2588" s="1">
        <v>42420</v>
      </c>
      <c r="G2588" s="1">
        <v>42779</v>
      </c>
      <c r="I2588" s="1">
        <v>42450</v>
      </c>
      <c r="J2588" s="1">
        <v>42420</v>
      </c>
      <c r="K2588" s="1"/>
      <c r="L2588" t="s">
        <v>1239</v>
      </c>
      <c r="M2588" s="2">
        <v>460458</v>
      </c>
      <c r="N2588" t="s">
        <v>97</v>
      </c>
      <c r="O2588" t="b">
        <v>0</v>
      </c>
      <c r="P2588" t="s">
        <v>1240</v>
      </c>
      <c r="Q2588" t="s">
        <v>1239</v>
      </c>
      <c r="W2588" s="2">
        <v>9209.16</v>
      </c>
      <c r="X2588" s="2">
        <v>460458</v>
      </c>
      <c r="Y2588" s="3">
        <v>0.06</v>
      </c>
      <c r="Z2588" s="2">
        <v>13813.74</v>
      </c>
      <c r="AA2588" s="2">
        <v>13813.74</v>
      </c>
      <c r="AB2588" s="3">
        <v>0.03</v>
      </c>
      <c r="AC2588" s="3">
        <v>0.03</v>
      </c>
      <c r="AD2588" s="2">
        <v>27627.48</v>
      </c>
    </row>
    <row r="2589" spans="1:65" x14ac:dyDescent="0.2">
      <c r="A2589">
        <v>55157332</v>
      </c>
      <c r="B2589" t="s">
        <v>117</v>
      </c>
      <c r="C2589" t="s">
        <v>67</v>
      </c>
      <c r="D2589" t="s">
        <v>123</v>
      </c>
      <c r="E2589" t="s">
        <v>147</v>
      </c>
      <c r="F2589" s="1">
        <v>42396</v>
      </c>
      <c r="G2589" s="1">
        <v>42699</v>
      </c>
      <c r="I2589" s="1">
        <v>42426</v>
      </c>
      <c r="J2589" s="1">
        <v>42396</v>
      </c>
      <c r="K2589" s="1"/>
      <c r="L2589" t="s">
        <v>368</v>
      </c>
      <c r="M2589" s="2">
        <v>618491</v>
      </c>
      <c r="N2589" t="s">
        <v>103</v>
      </c>
      <c r="O2589" t="b">
        <v>0</v>
      </c>
      <c r="Q2589" t="s">
        <v>368</v>
      </c>
      <c r="W2589" s="2">
        <v>12369.82</v>
      </c>
      <c r="X2589" s="2">
        <v>618491</v>
      </c>
      <c r="Y2589" s="3">
        <v>0.06</v>
      </c>
      <c r="Z2589" s="2">
        <v>18554.73</v>
      </c>
      <c r="AA2589" s="2">
        <v>18554.73</v>
      </c>
      <c r="AB2589" s="3">
        <v>0.03</v>
      </c>
      <c r="AC2589" s="3">
        <v>0.03</v>
      </c>
      <c r="AD2589" s="2">
        <v>37109.46</v>
      </c>
    </row>
    <row r="2590" spans="1:65" x14ac:dyDescent="0.2">
      <c r="A2590">
        <v>55165683</v>
      </c>
      <c r="B2590" t="s">
        <v>93</v>
      </c>
      <c r="C2590" t="s">
        <v>67</v>
      </c>
      <c r="D2590" t="s">
        <v>73</v>
      </c>
      <c r="E2590" t="s">
        <v>110</v>
      </c>
      <c r="F2590" s="1">
        <v>42627</v>
      </c>
      <c r="G2590" s="1">
        <v>42809</v>
      </c>
      <c r="I2590" s="1">
        <v>42657</v>
      </c>
      <c r="J2590" s="1">
        <v>42627</v>
      </c>
      <c r="K2590" s="1"/>
      <c r="L2590" t="s">
        <v>520</v>
      </c>
      <c r="M2590" s="2">
        <v>794380</v>
      </c>
      <c r="N2590" t="s">
        <v>143</v>
      </c>
      <c r="O2590" t="b">
        <v>0</v>
      </c>
      <c r="Q2590" t="s">
        <v>520</v>
      </c>
      <c r="W2590" s="2">
        <v>15887.6</v>
      </c>
      <c r="X2590" s="2">
        <v>794380</v>
      </c>
      <c r="Y2590" s="3">
        <v>0.06</v>
      </c>
      <c r="Z2590" s="2">
        <v>23831.4</v>
      </c>
      <c r="AA2590" s="2">
        <v>23831.4</v>
      </c>
      <c r="AB2590" s="3">
        <v>0.03</v>
      </c>
      <c r="AC2590" s="3">
        <v>0.03</v>
      </c>
      <c r="AD2590" s="2">
        <v>47662.8</v>
      </c>
    </row>
    <row r="2591" spans="1:65" x14ac:dyDescent="0.2">
      <c r="A2591">
        <v>55132421</v>
      </c>
      <c r="B2591" t="s">
        <v>187</v>
      </c>
      <c r="C2591" t="s">
        <v>67</v>
      </c>
      <c r="D2591" t="s">
        <v>68</v>
      </c>
      <c r="E2591" t="s">
        <v>74</v>
      </c>
      <c r="F2591" s="1">
        <v>42472</v>
      </c>
      <c r="G2591" s="1">
        <v>42590</v>
      </c>
      <c r="I2591" s="1">
        <v>42502</v>
      </c>
      <c r="J2591" s="1">
        <v>42472</v>
      </c>
      <c r="K2591" s="1"/>
      <c r="L2591" t="s">
        <v>622</v>
      </c>
      <c r="M2591" s="2">
        <v>531829</v>
      </c>
      <c r="N2591" t="s">
        <v>97</v>
      </c>
      <c r="O2591" t="b">
        <v>0</v>
      </c>
      <c r="Q2591" t="s">
        <v>622</v>
      </c>
      <c r="W2591" s="2">
        <v>10636.58</v>
      </c>
      <c r="X2591" s="2">
        <v>531829</v>
      </c>
      <c r="Y2591" s="3">
        <v>0.06</v>
      </c>
      <c r="Z2591" s="2">
        <v>15954.87</v>
      </c>
      <c r="AA2591" s="2">
        <v>15954.87</v>
      </c>
      <c r="AB2591" s="3">
        <v>0.03</v>
      </c>
      <c r="AC2591" s="3">
        <v>0.03</v>
      </c>
      <c r="AD2591" s="2">
        <v>31909.74</v>
      </c>
    </row>
    <row r="2592" spans="1:65" x14ac:dyDescent="0.2">
      <c r="A2592">
        <v>55159656</v>
      </c>
      <c r="B2592" t="s">
        <v>1773</v>
      </c>
      <c r="C2592" t="s">
        <v>67</v>
      </c>
      <c r="D2592" t="s">
        <v>153</v>
      </c>
      <c r="E2592" t="s">
        <v>69</v>
      </c>
      <c r="F2592" s="1">
        <v>42418</v>
      </c>
      <c r="G2592" s="1">
        <v>42531</v>
      </c>
      <c r="I2592" s="1">
        <v>42448</v>
      </c>
      <c r="J2592" s="1">
        <v>42418</v>
      </c>
      <c r="K2592" s="1"/>
      <c r="L2592" t="s">
        <v>1774</v>
      </c>
      <c r="M2592" s="2">
        <v>566532</v>
      </c>
      <c r="N2592" t="s">
        <v>115</v>
      </c>
      <c r="O2592" t="b">
        <v>0</v>
      </c>
      <c r="Q2592" t="s">
        <v>1774</v>
      </c>
      <c r="W2592" s="2">
        <v>11330.64</v>
      </c>
      <c r="X2592" s="2">
        <v>566532</v>
      </c>
      <c r="Y2592" s="3">
        <v>0.06</v>
      </c>
      <c r="Z2592" s="2">
        <v>16995.96</v>
      </c>
      <c r="AA2592" s="2">
        <v>16995.96</v>
      </c>
      <c r="AB2592" s="3">
        <v>0.03</v>
      </c>
      <c r="AC2592" s="3">
        <v>0.03</v>
      </c>
      <c r="AD2592" s="2">
        <v>33991.919999999998</v>
      </c>
    </row>
    <row r="2593" spans="1:30" x14ac:dyDescent="0.2">
      <c r="A2593">
        <v>55135356</v>
      </c>
      <c r="B2593" t="s">
        <v>122</v>
      </c>
      <c r="C2593" t="s">
        <v>67</v>
      </c>
      <c r="D2593" t="s">
        <v>84</v>
      </c>
      <c r="E2593" t="s">
        <v>85</v>
      </c>
      <c r="F2593" s="1">
        <v>42379</v>
      </c>
      <c r="G2593" s="1">
        <v>42452</v>
      </c>
      <c r="I2593" s="1">
        <v>42409</v>
      </c>
      <c r="J2593" s="1">
        <v>42379</v>
      </c>
      <c r="K2593" s="1"/>
      <c r="L2593" t="s">
        <v>3252</v>
      </c>
      <c r="M2593" s="2">
        <v>525348</v>
      </c>
      <c r="N2593" t="s">
        <v>100</v>
      </c>
      <c r="O2593" t="b">
        <v>0</v>
      </c>
      <c r="Q2593" t="s">
        <v>3252</v>
      </c>
      <c r="W2593" s="2">
        <v>10506.96</v>
      </c>
      <c r="X2593" s="2">
        <v>525348</v>
      </c>
      <c r="Y2593" s="3">
        <v>0.06</v>
      </c>
      <c r="Z2593" s="2">
        <v>15760.44</v>
      </c>
      <c r="AA2593" s="2">
        <v>15760.44</v>
      </c>
      <c r="AB2593" s="3">
        <v>0.03</v>
      </c>
      <c r="AC2593" s="3">
        <v>0.03</v>
      </c>
      <c r="AD2593" s="2">
        <v>31520.880000000001</v>
      </c>
    </row>
    <row r="2594" spans="1:30" x14ac:dyDescent="0.2">
      <c r="A2594">
        <v>55192769</v>
      </c>
      <c r="B2594" t="s">
        <v>93</v>
      </c>
      <c r="C2594" t="s">
        <v>67</v>
      </c>
      <c r="D2594" t="s">
        <v>68</v>
      </c>
      <c r="E2594" t="s">
        <v>74</v>
      </c>
      <c r="F2594" s="1">
        <f>I2594+360</f>
        <v>42967</v>
      </c>
      <c r="G2594" s="1">
        <v>42916</v>
      </c>
      <c r="I2594" s="1">
        <v>42607</v>
      </c>
      <c r="J2594" s="1">
        <v>42577</v>
      </c>
      <c r="K2594" s="1"/>
      <c r="L2594" t="s">
        <v>3313</v>
      </c>
      <c r="M2594" s="2">
        <v>172222</v>
      </c>
      <c r="N2594" t="s">
        <v>87</v>
      </c>
      <c r="O2594" t="b">
        <v>0</v>
      </c>
      <c r="Q2594" t="s">
        <v>3313</v>
      </c>
      <c r="W2594" s="2">
        <v>3444.44</v>
      </c>
      <c r="X2594" s="2">
        <v>172222</v>
      </c>
      <c r="Y2594" s="3">
        <v>0.06</v>
      </c>
      <c r="Z2594" s="2">
        <v>5166.66</v>
      </c>
      <c r="AA2594" s="2">
        <v>5166.66</v>
      </c>
      <c r="AB2594" s="3">
        <v>0.03</v>
      </c>
      <c r="AC2594" s="3">
        <v>0.03</v>
      </c>
      <c r="AD2594" s="2">
        <v>10333.32</v>
      </c>
    </row>
    <row r="2595" spans="1:30" x14ac:dyDescent="0.2">
      <c r="A2595">
        <v>55153003</v>
      </c>
      <c r="B2595" t="s">
        <v>3968</v>
      </c>
      <c r="C2595" t="s">
        <v>67</v>
      </c>
      <c r="D2595" t="s">
        <v>123</v>
      </c>
      <c r="E2595" t="s">
        <v>110</v>
      </c>
      <c r="F2595" s="1">
        <v>42383</v>
      </c>
      <c r="G2595" s="1">
        <v>42711</v>
      </c>
      <c r="I2595" s="1">
        <v>42413</v>
      </c>
      <c r="J2595" s="1">
        <v>42383</v>
      </c>
      <c r="K2595" s="1"/>
      <c r="L2595" t="s">
        <v>3969</v>
      </c>
      <c r="M2595" s="2">
        <v>246695</v>
      </c>
      <c r="N2595" t="s">
        <v>87</v>
      </c>
      <c r="O2595" t="b">
        <v>0</v>
      </c>
      <c r="P2595" t="s">
        <v>3714</v>
      </c>
      <c r="Q2595" t="s">
        <v>3969</v>
      </c>
      <c r="W2595" s="2">
        <v>4933.8999999999996</v>
      </c>
      <c r="X2595" s="2">
        <v>246695</v>
      </c>
      <c r="Y2595" s="3">
        <v>0.06</v>
      </c>
      <c r="Z2595" s="2">
        <v>7400.85</v>
      </c>
      <c r="AA2595" s="2">
        <v>7400.85</v>
      </c>
      <c r="AB2595" s="3">
        <v>0.03</v>
      </c>
      <c r="AC2595" s="3">
        <v>0.03</v>
      </c>
      <c r="AD2595" s="2">
        <v>14801.7</v>
      </c>
    </row>
    <row r="2596" spans="1:30" x14ac:dyDescent="0.2">
      <c r="A2596">
        <v>55128432</v>
      </c>
      <c r="B2596" t="s">
        <v>93</v>
      </c>
      <c r="C2596" t="s">
        <v>94</v>
      </c>
      <c r="D2596" t="s">
        <v>95</v>
      </c>
      <c r="E2596" t="s">
        <v>147</v>
      </c>
      <c r="F2596" s="1">
        <v>42521</v>
      </c>
      <c r="G2596" s="1">
        <v>42657</v>
      </c>
      <c r="I2596" s="1">
        <v>42551</v>
      </c>
      <c r="J2596" s="1">
        <v>42521</v>
      </c>
      <c r="K2596" s="1"/>
      <c r="L2596" t="s">
        <v>3992</v>
      </c>
      <c r="M2596" s="2">
        <v>228936</v>
      </c>
      <c r="N2596" t="s">
        <v>108</v>
      </c>
      <c r="O2596" t="b">
        <v>0</v>
      </c>
      <c r="P2596" t="s">
        <v>283</v>
      </c>
      <c r="Q2596" t="s">
        <v>3992</v>
      </c>
      <c r="W2596" s="2">
        <v>4578.72</v>
      </c>
      <c r="X2596" s="2">
        <v>228936</v>
      </c>
      <c r="Y2596" s="3">
        <v>0.06</v>
      </c>
      <c r="Z2596" s="2">
        <v>6868.08</v>
      </c>
      <c r="AA2596" s="2">
        <v>6868.08</v>
      </c>
      <c r="AB2596" s="3">
        <v>0.03</v>
      </c>
      <c r="AC2596" s="3">
        <v>0.03</v>
      </c>
      <c r="AD2596" s="2">
        <v>13736.16</v>
      </c>
    </row>
    <row r="2597" spans="1:30" x14ac:dyDescent="0.2">
      <c r="A2597">
        <v>55129953</v>
      </c>
      <c r="B2597" t="s">
        <v>117</v>
      </c>
      <c r="C2597" t="s">
        <v>67</v>
      </c>
      <c r="D2597" t="s">
        <v>68</v>
      </c>
      <c r="E2597" t="s">
        <v>69</v>
      </c>
      <c r="F2597" s="1">
        <v>42538</v>
      </c>
      <c r="G2597" s="1">
        <v>42757</v>
      </c>
      <c r="I2597" s="1">
        <v>42568</v>
      </c>
      <c r="J2597" s="1">
        <v>42538</v>
      </c>
      <c r="K2597" s="1"/>
      <c r="L2597" t="s">
        <v>4397</v>
      </c>
      <c r="M2597" s="2">
        <v>734959</v>
      </c>
      <c r="N2597" t="s">
        <v>71</v>
      </c>
      <c r="O2597" t="b">
        <v>0</v>
      </c>
      <c r="Q2597" t="s">
        <v>4397</v>
      </c>
      <c r="W2597" s="2">
        <v>14699.18</v>
      </c>
      <c r="X2597" s="2">
        <v>734959</v>
      </c>
      <c r="Y2597" s="3">
        <v>0.06</v>
      </c>
      <c r="Z2597" s="2">
        <v>22048.77</v>
      </c>
      <c r="AA2597" s="2">
        <v>22048.77</v>
      </c>
      <c r="AB2597" s="3">
        <v>0.03</v>
      </c>
      <c r="AC2597" s="3">
        <v>0.03</v>
      </c>
      <c r="AD2597" s="2">
        <v>44097.54</v>
      </c>
    </row>
    <row r="2598" spans="1:30" x14ac:dyDescent="0.2">
      <c r="A2598">
        <v>55129884</v>
      </c>
      <c r="B2598" t="s">
        <v>4436</v>
      </c>
      <c r="C2598" t="s">
        <v>67</v>
      </c>
      <c r="D2598" t="s">
        <v>84</v>
      </c>
      <c r="E2598" t="s">
        <v>106</v>
      </c>
      <c r="F2598" s="1">
        <v>42427</v>
      </c>
      <c r="G2598" s="1">
        <v>42515</v>
      </c>
      <c r="I2598" s="1">
        <v>42457</v>
      </c>
      <c r="J2598" s="1">
        <v>42427</v>
      </c>
      <c r="K2598" s="1"/>
      <c r="L2598" t="s">
        <v>4437</v>
      </c>
      <c r="M2598" s="2">
        <v>361519</v>
      </c>
      <c r="N2598" t="s">
        <v>81</v>
      </c>
      <c r="O2598" t="b">
        <v>0</v>
      </c>
      <c r="Q2598" t="s">
        <v>4437</v>
      </c>
      <c r="W2598" s="2">
        <v>7230.38</v>
      </c>
      <c r="X2598" s="2">
        <v>361519</v>
      </c>
      <c r="Y2598" s="3">
        <v>0.06</v>
      </c>
      <c r="Z2598" s="2">
        <v>10845.57</v>
      </c>
      <c r="AA2598" s="2">
        <v>10845.57</v>
      </c>
      <c r="AB2598" s="3">
        <v>0.03</v>
      </c>
      <c r="AC2598" s="3">
        <v>0.03</v>
      </c>
      <c r="AD2598" s="2">
        <v>21691.14</v>
      </c>
    </row>
    <row r="2599" spans="1:30" x14ac:dyDescent="0.2">
      <c r="A2599">
        <v>55146378</v>
      </c>
      <c r="B2599" t="s">
        <v>4524</v>
      </c>
      <c r="C2599" t="s">
        <v>67</v>
      </c>
      <c r="D2599" t="s">
        <v>84</v>
      </c>
      <c r="E2599" t="s">
        <v>85</v>
      </c>
      <c r="F2599" s="1">
        <v>42370</v>
      </c>
      <c r="G2599" s="1">
        <v>42400</v>
      </c>
      <c r="I2599" s="1">
        <v>42400</v>
      </c>
      <c r="J2599" s="1">
        <v>42370</v>
      </c>
      <c r="K2599" s="1"/>
      <c r="L2599" t="s">
        <v>4525</v>
      </c>
      <c r="M2599" s="2">
        <v>509101</v>
      </c>
      <c r="N2599" t="s">
        <v>155</v>
      </c>
      <c r="O2599" t="b">
        <v>0</v>
      </c>
      <c r="Q2599" t="s">
        <v>4525</v>
      </c>
      <c r="W2599" s="2">
        <v>10182.02</v>
      </c>
      <c r="X2599" s="2">
        <v>509101</v>
      </c>
      <c r="Y2599" s="3">
        <v>0.06</v>
      </c>
      <c r="Z2599" s="2">
        <v>15273.03</v>
      </c>
      <c r="AA2599" s="2">
        <v>15273.03</v>
      </c>
      <c r="AB2599" s="3">
        <v>0.03</v>
      </c>
      <c r="AC2599" s="3">
        <v>0.03</v>
      </c>
      <c r="AD2599" s="2">
        <v>30546.06</v>
      </c>
    </row>
    <row r="2600" spans="1:30" x14ac:dyDescent="0.2">
      <c r="A2600">
        <v>55170971</v>
      </c>
      <c r="B2600" t="s">
        <v>4533</v>
      </c>
      <c r="C2600" t="s">
        <v>67</v>
      </c>
      <c r="D2600" t="s">
        <v>73</v>
      </c>
      <c r="E2600" t="s">
        <v>74</v>
      </c>
      <c r="F2600" s="1">
        <v>42589</v>
      </c>
      <c r="G2600" s="1">
        <v>42695</v>
      </c>
      <c r="I2600" s="1">
        <v>42619</v>
      </c>
      <c r="J2600" s="1">
        <v>42589</v>
      </c>
      <c r="K2600" s="1"/>
      <c r="L2600" t="s">
        <v>4534</v>
      </c>
      <c r="M2600" s="2">
        <v>661162</v>
      </c>
      <c r="N2600" t="s">
        <v>81</v>
      </c>
      <c r="O2600" t="b">
        <v>0</v>
      </c>
      <c r="Q2600" t="s">
        <v>4534</v>
      </c>
      <c r="W2600" s="2">
        <v>13223.24</v>
      </c>
      <c r="X2600" s="2">
        <v>661162</v>
      </c>
      <c r="Y2600" s="3">
        <v>0.06</v>
      </c>
      <c r="Z2600" s="2">
        <v>19834.86</v>
      </c>
      <c r="AA2600" s="2">
        <v>19834.86</v>
      </c>
      <c r="AB2600" s="3">
        <v>0.03</v>
      </c>
      <c r="AC2600" s="3">
        <v>0.03</v>
      </c>
      <c r="AD2600" s="2">
        <v>39669.72</v>
      </c>
    </row>
    <row r="2601" spans="1:30" x14ac:dyDescent="0.2">
      <c r="A2601">
        <v>55130716</v>
      </c>
      <c r="B2601" t="s">
        <v>516</v>
      </c>
      <c r="C2601" t="s">
        <v>67</v>
      </c>
      <c r="D2601" t="s">
        <v>73</v>
      </c>
      <c r="E2601" t="s">
        <v>85</v>
      </c>
      <c r="F2601" s="1">
        <v>42537</v>
      </c>
      <c r="G2601" s="1">
        <v>42924</v>
      </c>
      <c r="I2601" s="1">
        <v>42567</v>
      </c>
      <c r="J2601" s="1">
        <v>42537</v>
      </c>
      <c r="K2601" s="1"/>
      <c r="L2601" t="s">
        <v>5383</v>
      </c>
      <c r="M2601" s="2">
        <v>824281</v>
      </c>
      <c r="N2601" t="s">
        <v>108</v>
      </c>
      <c r="O2601" t="b">
        <v>0</v>
      </c>
      <c r="Q2601" t="s">
        <v>5383</v>
      </c>
      <c r="W2601" s="2">
        <v>16485.62</v>
      </c>
      <c r="X2601" s="2">
        <v>824281</v>
      </c>
      <c r="Y2601" s="3">
        <v>0.06</v>
      </c>
      <c r="Z2601" s="2">
        <v>24728.43</v>
      </c>
      <c r="AA2601" s="2">
        <v>24728.43</v>
      </c>
      <c r="AB2601" s="3">
        <v>0.03</v>
      </c>
      <c r="AC2601" s="3">
        <v>0.03</v>
      </c>
      <c r="AD2601" s="2">
        <v>49456.86</v>
      </c>
    </row>
    <row r="2602" spans="1:30" x14ac:dyDescent="0.2">
      <c r="A2602">
        <v>55131812</v>
      </c>
      <c r="B2602" t="s">
        <v>6327</v>
      </c>
      <c r="C2602" t="s">
        <v>67</v>
      </c>
      <c r="D2602" t="s">
        <v>89</v>
      </c>
      <c r="E2602" t="s">
        <v>110</v>
      </c>
      <c r="F2602" s="1">
        <v>42628</v>
      </c>
      <c r="G2602" s="1">
        <v>42925</v>
      </c>
      <c r="I2602" s="1">
        <v>42658</v>
      </c>
      <c r="J2602" s="1">
        <v>42628</v>
      </c>
      <c r="K2602" s="1"/>
      <c r="L2602" t="s">
        <v>6328</v>
      </c>
      <c r="M2602" s="2">
        <v>566724</v>
      </c>
      <c r="N2602" t="s">
        <v>103</v>
      </c>
      <c r="O2602" t="b">
        <v>0</v>
      </c>
      <c r="P2602" t="s">
        <v>2106</v>
      </c>
      <c r="Q2602" t="s">
        <v>6328</v>
      </c>
      <c r="W2602" s="2">
        <v>11334.48</v>
      </c>
      <c r="X2602" s="2">
        <v>566724</v>
      </c>
      <c r="Y2602" s="3">
        <v>0.06</v>
      </c>
      <c r="Z2602" s="2">
        <v>17001.72</v>
      </c>
      <c r="AA2602" s="2">
        <v>17001.72</v>
      </c>
      <c r="AB2602" s="3">
        <v>0.03</v>
      </c>
      <c r="AC2602" s="3">
        <v>0.03</v>
      </c>
      <c r="AD2602" s="2">
        <v>34003.440000000002</v>
      </c>
    </row>
    <row r="2603" spans="1:30" x14ac:dyDescent="0.2">
      <c r="A2603">
        <v>55139646</v>
      </c>
      <c r="B2603" t="s">
        <v>5620</v>
      </c>
      <c r="C2603" t="s">
        <v>67</v>
      </c>
      <c r="D2603" t="s">
        <v>84</v>
      </c>
      <c r="E2603" t="s">
        <v>110</v>
      </c>
      <c r="F2603" s="1">
        <v>42504</v>
      </c>
      <c r="G2603" s="1">
        <v>42539</v>
      </c>
      <c r="I2603" s="1">
        <v>42534</v>
      </c>
      <c r="J2603" s="1">
        <v>42504</v>
      </c>
      <c r="K2603" s="1"/>
      <c r="L2603" t="s">
        <v>6430</v>
      </c>
      <c r="M2603" s="2">
        <v>323457</v>
      </c>
      <c r="N2603" t="s">
        <v>76</v>
      </c>
      <c r="O2603" t="b">
        <v>0</v>
      </c>
      <c r="Q2603" t="s">
        <v>6430</v>
      </c>
      <c r="W2603" s="2">
        <v>6469.14</v>
      </c>
      <c r="X2603" s="2">
        <v>323457</v>
      </c>
      <c r="Y2603" s="3">
        <v>0.06</v>
      </c>
      <c r="Z2603" s="2">
        <v>9703.7099999999991</v>
      </c>
      <c r="AA2603" s="2">
        <v>9703.7099999999991</v>
      </c>
      <c r="AB2603" s="3">
        <v>0.03</v>
      </c>
      <c r="AC2603" s="3">
        <v>0.03</v>
      </c>
      <c r="AD2603" s="2">
        <v>19407.419999999998</v>
      </c>
    </row>
    <row r="2604" spans="1:30" x14ac:dyDescent="0.2">
      <c r="A2604">
        <v>55172264</v>
      </c>
      <c r="B2604" t="s">
        <v>120</v>
      </c>
      <c r="C2604" t="s">
        <v>67</v>
      </c>
      <c r="D2604" t="s">
        <v>153</v>
      </c>
      <c r="E2604" t="s">
        <v>147</v>
      </c>
      <c r="F2604" s="1">
        <v>42655</v>
      </c>
      <c r="G2604" s="1">
        <v>42822</v>
      </c>
      <c r="I2604" s="1">
        <v>42685</v>
      </c>
      <c r="J2604" s="1">
        <v>42655</v>
      </c>
      <c r="K2604" s="1"/>
      <c r="L2604" t="s">
        <v>6692</v>
      </c>
      <c r="M2604" s="2">
        <v>198953</v>
      </c>
      <c r="N2604" t="s">
        <v>115</v>
      </c>
      <c r="O2604" t="b">
        <v>0</v>
      </c>
      <c r="Q2604" t="s">
        <v>6692</v>
      </c>
      <c r="W2604" s="2">
        <v>3979.06</v>
      </c>
      <c r="X2604" s="2">
        <v>198953</v>
      </c>
      <c r="Y2604" s="3">
        <v>0.06</v>
      </c>
      <c r="Z2604" s="2">
        <v>5968.59</v>
      </c>
      <c r="AA2604" s="2">
        <v>5968.59</v>
      </c>
      <c r="AB2604" s="3">
        <v>0.03</v>
      </c>
      <c r="AC2604" s="3">
        <v>0.03</v>
      </c>
      <c r="AD2604" s="2">
        <v>11937.18</v>
      </c>
    </row>
    <row r="2605" spans="1:30" x14ac:dyDescent="0.2">
      <c r="A2605">
        <v>55256559</v>
      </c>
      <c r="B2605" t="s">
        <v>652</v>
      </c>
      <c r="C2605" t="s">
        <v>67</v>
      </c>
      <c r="D2605" t="s">
        <v>73</v>
      </c>
      <c r="E2605" t="s">
        <v>85</v>
      </c>
      <c r="F2605" s="1">
        <v>42882</v>
      </c>
      <c r="G2605" s="1">
        <v>42968</v>
      </c>
      <c r="I2605" s="1">
        <v>42912</v>
      </c>
      <c r="J2605" s="1">
        <v>42882</v>
      </c>
      <c r="K2605" s="1"/>
      <c r="L2605" t="s">
        <v>1496</v>
      </c>
      <c r="M2605" s="2">
        <v>695379</v>
      </c>
      <c r="N2605" t="s">
        <v>108</v>
      </c>
      <c r="O2605" t="b">
        <v>0</v>
      </c>
      <c r="Q2605" t="s">
        <v>1496</v>
      </c>
      <c r="W2605" s="2">
        <v>13907.58</v>
      </c>
      <c r="X2605" s="2">
        <v>695379</v>
      </c>
      <c r="Y2605" s="3">
        <v>0.06</v>
      </c>
      <c r="Z2605" s="2">
        <v>20861.37</v>
      </c>
      <c r="AA2605" s="2">
        <v>20861.37</v>
      </c>
      <c r="AB2605" s="3">
        <v>0.03</v>
      </c>
      <c r="AC2605" s="3">
        <v>0.03</v>
      </c>
      <c r="AD2605" s="2">
        <v>41722.74</v>
      </c>
    </row>
    <row r="2606" spans="1:30" x14ac:dyDescent="0.2">
      <c r="A2606">
        <v>55275344</v>
      </c>
      <c r="B2606" t="s">
        <v>2616</v>
      </c>
      <c r="C2606" t="s">
        <v>94</v>
      </c>
      <c r="D2606" t="s">
        <v>95</v>
      </c>
      <c r="E2606" t="s">
        <v>85</v>
      </c>
      <c r="F2606" s="1">
        <f>I2606+360</f>
        <v>42950</v>
      </c>
      <c r="G2606" s="1">
        <v>42896</v>
      </c>
      <c r="I2606" s="1">
        <v>42590</v>
      </c>
      <c r="J2606" s="1">
        <v>42560</v>
      </c>
      <c r="K2606" s="1"/>
      <c r="L2606" t="s">
        <v>2617</v>
      </c>
      <c r="M2606" s="2">
        <v>242794</v>
      </c>
      <c r="N2606" t="s">
        <v>125</v>
      </c>
      <c r="O2606" t="b">
        <v>0</v>
      </c>
      <c r="Q2606" t="s">
        <v>2617</v>
      </c>
      <c r="W2606" s="2">
        <v>4855.88</v>
      </c>
      <c r="X2606" s="2">
        <v>242794</v>
      </c>
      <c r="Y2606" s="3">
        <v>0.06</v>
      </c>
      <c r="Z2606" s="2">
        <v>7283.82</v>
      </c>
      <c r="AA2606" s="2">
        <v>7283.82</v>
      </c>
      <c r="AB2606" s="3">
        <v>0.03</v>
      </c>
      <c r="AC2606" s="3">
        <v>0.03</v>
      </c>
      <c r="AD2606" s="2">
        <v>14567.64</v>
      </c>
    </row>
    <row r="2607" spans="1:30" x14ac:dyDescent="0.2">
      <c r="A2607">
        <v>55203966</v>
      </c>
      <c r="B2607" t="s">
        <v>272</v>
      </c>
      <c r="C2607" t="s">
        <v>94</v>
      </c>
      <c r="D2607" t="s">
        <v>95</v>
      </c>
      <c r="E2607" t="s">
        <v>85</v>
      </c>
      <c r="F2607" s="1">
        <v>42598</v>
      </c>
      <c r="G2607" s="1">
        <v>42999</v>
      </c>
      <c r="I2607" s="1">
        <v>42628</v>
      </c>
      <c r="J2607" s="1">
        <v>42598</v>
      </c>
      <c r="K2607" s="1"/>
      <c r="L2607" t="s">
        <v>5817</v>
      </c>
      <c r="M2607" s="2">
        <v>395484</v>
      </c>
      <c r="N2607" t="s">
        <v>195</v>
      </c>
      <c r="O2607" t="b">
        <v>0</v>
      </c>
      <c r="Q2607" t="s">
        <v>5817</v>
      </c>
      <c r="W2607" s="2">
        <v>7909.68</v>
      </c>
      <c r="X2607" s="2">
        <v>395484</v>
      </c>
      <c r="Y2607" s="3">
        <v>0.06</v>
      </c>
      <c r="Z2607" s="2">
        <v>11864.52</v>
      </c>
      <c r="AA2607" s="2">
        <v>11864.52</v>
      </c>
      <c r="AB2607" s="3">
        <v>0.03</v>
      </c>
      <c r="AC2607" s="3">
        <v>0.03</v>
      </c>
      <c r="AD2607" s="2">
        <v>23729.040000000001</v>
      </c>
    </row>
    <row r="2608" spans="1:30" x14ac:dyDescent="0.2">
      <c r="A2608">
        <v>55197558</v>
      </c>
      <c r="B2608" t="s">
        <v>504</v>
      </c>
      <c r="C2608" t="s">
        <v>67</v>
      </c>
      <c r="D2608" t="s">
        <v>84</v>
      </c>
      <c r="E2608" t="s">
        <v>147</v>
      </c>
      <c r="F2608" s="1">
        <v>42425</v>
      </c>
      <c r="G2608" s="1">
        <v>42700</v>
      </c>
      <c r="I2608" s="1">
        <v>42455</v>
      </c>
      <c r="J2608" s="1">
        <v>42425</v>
      </c>
      <c r="K2608" s="1"/>
      <c r="L2608" t="s">
        <v>6017</v>
      </c>
      <c r="M2608" s="2">
        <v>436267</v>
      </c>
      <c r="N2608" t="s">
        <v>87</v>
      </c>
      <c r="O2608" t="b">
        <v>0</v>
      </c>
      <c r="P2608" t="s">
        <v>281</v>
      </c>
      <c r="Q2608" t="s">
        <v>6017</v>
      </c>
      <c r="W2608" s="2">
        <v>8725.34</v>
      </c>
      <c r="X2608" s="2">
        <v>436267</v>
      </c>
      <c r="Y2608" s="3">
        <v>0.06</v>
      </c>
      <c r="Z2608" s="2">
        <v>13088.01</v>
      </c>
      <c r="AA2608" s="2">
        <v>13088.01</v>
      </c>
      <c r="AB2608" s="3">
        <v>0.03</v>
      </c>
      <c r="AC2608" s="3">
        <v>0.03</v>
      </c>
      <c r="AD2608" s="2">
        <v>26176.02</v>
      </c>
    </row>
    <row r="2609" spans="1:65" x14ac:dyDescent="0.2">
      <c r="A2609">
        <v>55323701</v>
      </c>
      <c r="B2609" t="s">
        <v>3304</v>
      </c>
      <c r="C2609" t="s">
        <v>67</v>
      </c>
      <c r="D2609" t="s">
        <v>84</v>
      </c>
      <c r="E2609" t="s">
        <v>79</v>
      </c>
      <c r="F2609" s="1">
        <v>42603</v>
      </c>
      <c r="G2609" s="1">
        <v>42800</v>
      </c>
      <c r="I2609" s="1">
        <v>42633</v>
      </c>
      <c r="J2609" s="1">
        <v>42603</v>
      </c>
      <c r="K2609" s="1"/>
      <c r="L2609" t="s">
        <v>3305</v>
      </c>
      <c r="M2609" s="2">
        <v>630527</v>
      </c>
      <c r="N2609" t="s">
        <v>87</v>
      </c>
      <c r="O2609" t="b">
        <v>0</v>
      </c>
      <c r="Q2609" t="s">
        <v>3305</v>
      </c>
      <c r="W2609" s="2">
        <v>12610.54</v>
      </c>
      <c r="X2609" s="2">
        <v>630527</v>
      </c>
      <c r="Y2609" s="3">
        <v>0.06</v>
      </c>
      <c r="Z2609" s="2">
        <v>18915.810000000001</v>
      </c>
      <c r="AA2609" s="2">
        <v>18915.810000000001</v>
      </c>
      <c r="AB2609" s="3">
        <v>0.03</v>
      </c>
      <c r="AC2609" s="3">
        <v>0.03</v>
      </c>
      <c r="AD2609" s="2">
        <v>37831.620000000003</v>
      </c>
    </row>
    <row r="2610" spans="1:65" x14ac:dyDescent="0.2">
      <c r="A2610">
        <v>55732181</v>
      </c>
      <c r="B2610" t="s">
        <v>1090</v>
      </c>
      <c r="C2610" t="s">
        <v>67</v>
      </c>
      <c r="D2610" t="s">
        <v>123</v>
      </c>
      <c r="E2610" t="s">
        <v>79</v>
      </c>
      <c r="F2610" s="1">
        <v>42402</v>
      </c>
      <c r="G2610" s="1">
        <v>42588</v>
      </c>
      <c r="I2610" s="1">
        <v>42432</v>
      </c>
      <c r="J2610" s="1">
        <v>42402</v>
      </c>
      <c r="K2610" s="1"/>
      <c r="L2610" t="s">
        <v>1091</v>
      </c>
      <c r="M2610" s="2">
        <v>398055</v>
      </c>
      <c r="N2610" t="s">
        <v>195</v>
      </c>
      <c r="O2610" t="b">
        <v>0</v>
      </c>
      <c r="Q2610" t="s">
        <v>1091</v>
      </c>
      <c r="W2610" s="2">
        <v>7961.1</v>
      </c>
      <c r="X2610" s="2">
        <v>398055</v>
      </c>
      <c r="Y2610" s="3">
        <v>0.06</v>
      </c>
      <c r="Z2610" s="2">
        <v>11941.65</v>
      </c>
      <c r="AA2610" s="2">
        <v>11941.65</v>
      </c>
      <c r="AB2610" s="3">
        <v>0.03</v>
      </c>
      <c r="AC2610" s="3">
        <v>0.03</v>
      </c>
      <c r="AD2610" s="2">
        <v>23883.3</v>
      </c>
    </row>
    <row r="2611" spans="1:65" x14ac:dyDescent="0.2">
      <c r="A2611">
        <v>55759631</v>
      </c>
      <c r="B2611" t="s">
        <v>3520</v>
      </c>
      <c r="C2611" t="s">
        <v>67</v>
      </c>
      <c r="D2611" t="s">
        <v>68</v>
      </c>
      <c r="E2611" t="s">
        <v>110</v>
      </c>
      <c r="F2611" s="1">
        <v>42438</v>
      </c>
      <c r="G2611" s="1">
        <v>42549</v>
      </c>
      <c r="I2611" s="1">
        <v>42468</v>
      </c>
      <c r="J2611" s="1">
        <v>42438</v>
      </c>
      <c r="K2611" s="1"/>
      <c r="L2611" t="s">
        <v>3521</v>
      </c>
      <c r="M2611" s="2">
        <v>841036</v>
      </c>
      <c r="N2611" t="s">
        <v>87</v>
      </c>
      <c r="O2611" t="b">
        <v>0</v>
      </c>
      <c r="Q2611" t="s">
        <v>3521</v>
      </c>
      <c r="W2611" s="2">
        <v>16820.72</v>
      </c>
      <c r="X2611" s="2">
        <v>841036</v>
      </c>
      <c r="Y2611" s="3">
        <v>0.06</v>
      </c>
      <c r="Z2611" s="2">
        <v>25231.08</v>
      </c>
      <c r="AA2611" s="2">
        <v>25231.08</v>
      </c>
      <c r="AB2611" s="3">
        <v>0.03</v>
      </c>
      <c r="AC2611" s="3">
        <v>0.03</v>
      </c>
      <c r="AD2611" s="2">
        <v>50462.16</v>
      </c>
    </row>
    <row r="2612" spans="1:65" x14ac:dyDescent="0.2">
      <c r="A2612">
        <v>56568726</v>
      </c>
      <c r="B2612" t="s">
        <v>1917</v>
      </c>
      <c r="C2612" t="s">
        <v>67</v>
      </c>
      <c r="D2612" t="s">
        <v>89</v>
      </c>
      <c r="E2612" t="s">
        <v>106</v>
      </c>
      <c r="F2612" s="1">
        <v>42388</v>
      </c>
      <c r="G2612" s="1">
        <v>42457</v>
      </c>
      <c r="I2612" s="1">
        <v>42418</v>
      </c>
      <c r="J2612" s="1">
        <v>42388</v>
      </c>
      <c r="K2612" s="1"/>
      <c r="L2612" t="s">
        <v>1918</v>
      </c>
      <c r="M2612" s="2">
        <v>167214</v>
      </c>
      <c r="N2612" t="s">
        <v>127</v>
      </c>
      <c r="O2612" t="b">
        <v>0</v>
      </c>
      <c r="Q2612" t="s">
        <v>1918</v>
      </c>
      <c r="W2612" s="2">
        <v>3344.28</v>
      </c>
      <c r="X2612" s="2">
        <v>167214</v>
      </c>
      <c r="Y2612" s="3">
        <v>0.06</v>
      </c>
      <c r="Z2612" s="2">
        <v>5016.42</v>
      </c>
      <c r="AA2612" s="2">
        <v>5016.42</v>
      </c>
      <c r="AB2612" s="3">
        <v>0.03</v>
      </c>
      <c r="AC2612" s="3">
        <v>0.03</v>
      </c>
      <c r="AD2612" s="2">
        <v>10032.84</v>
      </c>
    </row>
    <row r="2613" spans="1:65" x14ac:dyDescent="0.2">
      <c r="A2613">
        <v>56593043</v>
      </c>
      <c r="B2613" t="s">
        <v>2125</v>
      </c>
      <c r="C2613" t="s">
        <v>67</v>
      </c>
      <c r="D2613" t="s">
        <v>73</v>
      </c>
      <c r="E2613" t="s">
        <v>69</v>
      </c>
      <c r="F2613" s="1">
        <v>42401</v>
      </c>
      <c r="G2613" s="1">
        <v>42468</v>
      </c>
      <c r="I2613" s="1">
        <v>42431</v>
      </c>
      <c r="J2613" s="1">
        <v>42401</v>
      </c>
      <c r="K2613" s="1"/>
      <c r="L2613" t="s">
        <v>2126</v>
      </c>
      <c r="M2613" s="2">
        <v>206381</v>
      </c>
      <c r="N2613" t="s">
        <v>115</v>
      </c>
      <c r="O2613" t="b">
        <v>0</v>
      </c>
      <c r="Q2613" t="s">
        <v>2126</v>
      </c>
      <c r="W2613" s="2">
        <v>4127.62</v>
      </c>
      <c r="X2613" s="2">
        <v>206381</v>
      </c>
      <c r="Y2613" s="3">
        <v>0.06</v>
      </c>
      <c r="Z2613" s="2">
        <v>6191.43</v>
      </c>
      <c r="AA2613" s="2">
        <v>6191.43</v>
      </c>
      <c r="AB2613" s="3">
        <v>0.03</v>
      </c>
      <c r="AC2613" s="3">
        <v>0.03</v>
      </c>
      <c r="AD2613" s="2">
        <v>12382.86</v>
      </c>
    </row>
    <row r="2614" spans="1:65" x14ac:dyDescent="0.2">
      <c r="A2614">
        <v>56722145</v>
      </c>
      <c r="B2614" t="s">
        <v>93</v>
      </c>
      <c r="C2614" t="s">
        <v>67</v>
      </c>
      <c r="D2614" t="s">
        <v>73</v>
      </c>
      <c r="E2614" t="s">
        <v>85</v>
      </c>
      <c r="F2614" s="1">
        <v>42542</v>
      </c>
      <c r="G2614" s="1">
        <v>42887</v>
      </c>
      <c r="I2614" s="1">
        <v>42572</v>
      </c>
      <c r="J2614" s="1">
        <v>42542</v>
      </c>
      <c r="K2614" s="1"/>
      <c r="L2614" t="s">
        <v>472</v>
      </c>
      <c r="M2614" s="2">
        <v>701752</v>
      </c>
      <c r="N2614" t="s">
        <v>71</v>
      </c>
      <c r="O2614" t="b">
        <v>0</v>
      </c>
      <c r="Q2614" t="s">
        <v>472</v>
      </c>
      <c r="W2614" s="2">
        <v>14035.04</v>
      </c>
      <c r="X2614" s="2">
        <v>701752</v>
      </c>
      <c r="Y2614" s="3">
        <v>0.06</v>
      </c>
      <c r="Z2614" s="2">
        <v>21052.560000000001</v>
      </c>
      <c r="AA2614" s="2">
        <v>21052.560000000001</v>
      </c>
      <c r="AB2614" s="3">
        <v>0.03</v>
      </c>
      <c r="AC2614" s="3">
        <v>0.03</v>
      </c>
      <c r="AD2614" s="2">
        <v>42105.120000000003</v>
      </c>
    </row>
    <row r="2615" spans="1:65" x14ac:dyDescent="0.2">
      <c r="A2615">
        <v>53776176</v>
      </c>
      <c r="B2615" t="s">
        <v>120</v>
      </c>
      <c r="C2615" t="s">
        <v>94</v>
      </c>
      <c r="D2615" t="s">
        <v>95</v>
      </c>
      <c r="E2615" t="s">
        <v>110</v>
      </c>
      <c r="F2615" s="1">
        <v>42439</v>
      </c>
      <c r="G2615" s="1">
        <v>42559</v>
      </c>
      <c r="I2615" s="1">
        <v>42469</v>
      </c>
      <c r="J2615" s="1">
        <v>42439</v>
      </c>
      <c r="K2615" s="1"/>
      <c r="L2615" t="s">
        <v>2601</v>
      </c>
      <c r="M2615" s="2">
        <v>514005</v>
      </c>
      <c r="N2615" t="s">
        <v>100</v>
      </c>
      <c r="O2615" t="b">
        <v>0</v>
      </c>
      <c r="Q2615" t="s">
        <v>2601</v>
      </c>
      <c r="W2615" s="2">
        <v>10280.1</v>
      </c>
      <c r="X2615" s="2">
        <v>514005</v>
      </c>
      <c r="Y2615" s="3">
        <v>0.06</v>
      </c>
      <c r="Z2615" s="2">
        <v>15420.15</v>
      </c>
      <c r="AA2615" s="2">
        <v>15420.15</v>
      </c>
      <c r="AB2615" s="3">
        <v>0.03</v>
      </c>
      <c r="AC2615" s="3">
        <v>0.03</v>
      </c>
      <c r="AD2615" s="2">
        <v>30840.3</v>
      </c>
    </row>
    <row r="2616" spans="1:65" x14ac:dyDescent="0.2">
      <c r="A2616">
        <v>53849118</v>
      </c>
      <c r="B2616" t="s">
        <v>3237</v>
      </c>
      <c r="C2616" t="s">
        <v>67</v>
      </c>
      <c r="D2616" t="s">
        <v>153</v>
      </c>
      <c r="E2616" t="s">
        <v>106</v>
      </c>
      <c r="F2616" s="1">
        <v>42637</v>
      </c>
      <c r="G2616" s="1">
        <v>42739</v>
      </c>
      <c r="I2616" s="1">
        <v>42667</v>
      </c>
      <c r="J2616" s="1">
        <v>42637</v>
      </c>
      <c r="K2616" s="1"/>
      <c r="L2616" t="s">
        <v>3238</v>
      </c>
      <c r="M2616" s="2">
        <v>262253</v>
      </c>
      <c r="N2616" t="s">
        <v>76</v>
      </c>
      <c r="O2616" t="b">
        <v>0</v>
      </c>
      <c r="Q2616" t="s">
        <v>3238</v>
      </c>
      <c r="W2616" s="2">
        <v>5245.06</v>
      </c>
      <c r="X2616" s="2">
        <v>262253</v>
      </c>
      <c r="Y2616" s="3">
        <v>0.06</v>
      </c>
      <c r="Z2616" s="2">
        <v>7867.59</v>
      </c>
      <c r="AA2616" s="2">
        <v>7867.59</v>
      </c>
      <c r="AB2616" s="3">
        <v>0.03</v>
      </c>
      <c r="AC2616" s="3">
        <v>0.03</v>
      </c>
      <c r="AD2616" s="2">
        <v>15735.18</v>
      </c>
    </row>
    <row r="2617" spans="1:65" x14ac:dyDescent="0.2">
      <c r="A2617">
        <v>54043763</v>
      </c>
      <c r="B2617" t="s">
        <v>88</v>
      </c>
      <c r="C2617" t="s">
        <v>67</v>
      </c>
      <c r="D2617" t="s">
        <v>73</v>
      </c>
      <c r="E2617" t="s">
        <v>69</v>
      </c>
      <c r="F2617" s="1">
        <v>42501</v>
      </c>
      <c r="G2617" s="1">
        <v>42577</v>
      </c>
      <c r="I2617" s="1">
        <v>42531</v>
      </c>
      <c r="J2617" s="1">
        <v>42501</v>
      </c>
      <c r="K2617" s="1"/>
      <c r="L2617" t="s">
        <v>1633</v>
      </c>
      <c r="M2617" s="2">
        <v>542370</v>
      </c>
      <c r="N2617" t="s">
        <v>143</v>
      </c>
      <c r="O2617" t="b">
        <v>0</v>
      </c>
      <c r="Q2617" t="s">
        <v>1633</v>
      </c>
      <c r="W2617" s="2">
        <v>10847.4</v>
      </c>
      <c r="X2617" s="2">
        <v>542370</v>
      </c>
      <c r="Y2617" s="3">
        <v>0.06</v>
      </c>
      <c r="Z2617" s="2">
        <v>16271.1</v>
      </c>
      <c r="AA2617" s="2">
        <v>16271.1</v>
      </c>
      <c r="AB2617" s="3">
        <v>0.03</v>
      </c>
      <c r="AC2617" s="3">
        <v>0.03</v>
      </c>
      <c r="AD2617" s="2">
        <v>32542.2</v>
      </c>
    </row>
    <row r="2618" spans="1:65" x14ac:dyDescent="0.2">
      <c r="A2618">
        <v>54013547</v>
      </c>
      <c r="B2618" t="s">
        <v>88</v>
      </c>
      <c r="C2618" t="s">
        <v>105</v>
      </c>
      <c r="D2618" t="s">
        <v>123</v>
      </c>
      <c r="E2618" t="s">
        <v>106</v>
      </c>
      <c r="F2618" s="1">
        <v>42386</v>
      </c>
      <c r="G2618" s="1">
        <v>42432</v>
      </c>
      <c r="I2618" s="1">
        <v>42416</v>
      </c>
      <c r="J2618" s="1">
        <v>42386</v>
      </c>
      <c r="K2618" s="1"/>
      <c r="L2618" t="s">
        <v>2841</v>
      </c>
      <c r="M2618" s="2">
        <v>376294</v>
      </c>
      <c r="N2618" t="s">
        <v>143</v>
      </c>
      <c r="O2618" t="b">
        <v>0</v>
      </c>
      <c r="P2618" t="s">
        <v>2842</v>
      </c>
      <c r="Q2618" t="s">
        <v>2841</v>
      </c>
      <c r="W2618" s="2">
        <v>7525.88</v>
      </c>
      <c r="X2618" s="2">
        <v>376294</v>
      </c>
      <c r="Y2618" s="3">
        <v>0.06</v>
      </c>
      <c r="Z2618" s="2">
        <v>11288.82</v>
      </c>
      <c r="AA2618" s="2">
        <v>11288.82</v>
      </c>
      <c r="AB2618" s="3">
        <v>0.03</v>
      </c>
      <c r="AC2618" s="3">
        <v>0.03</v>
      </c>
      <c r="AD2618" s="2">
        <v>22577.64</v>
      </c>
    </row>
    <row r="2619" spans="1:65" x14ac:dyDescent="0.2">
      <c r="A2619">
        <v>54095001</v>
      </c>
      <c r="B2619" t="s">
        <v>164</v>
      </c>
      <c r="C2619" t="s">
        <v>67</v>
      </c>
      <c r="D2619" t="s">
        <v>73</v>
      </c>
      <c r="E2619" t="s">
        <v>79</v>
      </c>
      <c r="F2619" s="1">
        <v>42396</v>
      </c>
      <c r="G2619" s="1">
        <v>42449</v>
      </c>
      <c r="I2619" s="1">
        <v>42426</v>
      </c>
      <c r="J2619" s="1">
        <v>42396</v>
      </c>
      <c r="K2619" s="1"/>
      <c r="L2619" t="s">
        <v>3327</v>
      </c>
      <c r="M2619" s="2">
        <v>812370</v>
      </c>
      <c r="N2619" t="s">
        <v>115</v>
      </c>
      <c r="O2619" t="b">
        <v>0</v>
      </c>
      <c r="Q2619" t="s">
        <v>3327</v>
      </c>
      <c r="W2619" s="2">
        <v>16247.4</v>
      </c>
      <c r="X2619" s="2">
        <v>812370</v>
      </c>
      <c r="Y2619" s="3">
        <v>0.06</v>
      </c>
      <c r="Z2619" s="2">
        <v>24371.1</v>
      </c>
      <c r="AA2619" s="2">
        <v>24371.1</v>
      </c>
      <c r="AB2619" s="3">
        <v>0.03</v>
      </c>
      <c r="AC2619" s="3">
        <v>0.03</v>
      </c>
      <c r="AD2619" s="2">
        <v>48742.2</v>
      </c>
    </row>
    <row r="2620" spans="1:65" x14ac:dyDescent="0.2">
      <c r="A2620">
        <v>54175573</v>
      </c>
      <c r="B2620" t="s">
        <v>1066</v>
      </c>
      <c r="C2620" t="s">
        <v>67</v>
      </c>
      <c r="D2620" t="s">
        <v>84</v>
      </c>
      <c r="E2620" t="s">
        <v>85</v>
      </c>
      <c r="F2620" s="1">
        <v>42380</v>
      </c>
      <c r="G2620" s="1">
        <v>42468</v>
      </c>
      <c r="I2620" s="1">
        <v>42410</v>
      </c>
      <c r="J2620" s="1">
        <v>42380</v>
      </c>
      <c r="K2620" s="1"/>
      <c r="L2620" t="s">
        <v>1067</v>
      </c>
      <c r="M2620" s="2">
        <v>842791</v>
      </c>
      <c r="N2620" t="s">
        <v>91</v>
      </c>
      <c r="O2620" t="b">
        <v>0</v>
      </c>
      <c r="Q2620" t="s">
        <v>1067</v>
      </c>
      <c r="W2620" s="2">
        <v>16855.82</v>
      </c>
      <c r="X2620" s="2">
        <v>842791</v>
      </c>
      <c r="Y2620" s="3">
        <v>0.06</v>
      </c>
      <c r="Z2620" s="2">
        <v>25283.73</v>
      </c>
      <c r="AA2620" s="2">
        <v>25283.73</v>
      </c>
      <c r="AB2620" s="3">
        <v>0.03</v>
      </c>
      <c r="AC2620" s="3">
        <v>0.03</v>
      </c>
      <c r="AD2620" s="2">
        <v>50567.46</v>
      </c>
      <c r="BC2620" t="s">
        <v>1068</v>
      </c>
      <c r="BD2620" t="s">
        <v>82</v>
      </c>
      <c r="BE2620" t="s">
        <v>1069</v>
      </c>
      <c r="BI2620" t="s">
        <v>359</v>
      </c>
      <c r="BJ2620" t="s">
        <v>1070</v>
      </c>
      <c r="BK2620">
        <v>3499</v>
      </c>
      <c r="BM2620">
        <v>30013</v>
      </c>
    </row>
    <row r="2621" spans="1:65" x14ac:dyDescent="0.2">
      <c r="A2621">
        <v>54178077</v>
      </c>
      <c r="B2621" t="s">
        <v>450</v>
      </c>
      <c r="C2621" t="s">
        <v>67</v>
      </c>
      <c r="D2621" t="s">
        <v>89</v>
      </c>
      <c r="E2621" t="s">
        <v>69</v>
      </c>
      <c r="F2621" s="1">
        <f>I2621+360</f>
        <v>42970</v>
      </c>
      <c r="G2621" s="1">
        <v>42879</v>
      </c>
      <c r="I2621" s="1">
        <v>42610</v>
      </c>
      <c r="J2621" s="1">
        <v>42580</v>
      </c>
      <c r="K2621" s="1"/>
      <c r="L2621" t="s">
        <v>3979</v>
      </c>
      <c r="M2621" s="2">
        <v>819959</v>
      </c>
      <c r="N2621" t="s">
        <v>125</v>
      </c>
      <c r="O2621" t="b">
        <v>0</v>
      </c>
      <c r="Q2621" t="s">
        <v>3979</v>
      </c>
      <c r="W2621" s="2">
        <v>16399.18</v>
      </c>
      <c r="X2621" s="2">
        <v>819959</v>
      </c>
      <c r="Y2621" s="3">
        <v>0.06</v>
      </c>
      <c r="Z2621" s="2">
        <v>24598.77</v>
      </c>
      <c r="AA2621" s="2">
        <v>24598.77</v>
      </c>
      <c r="AB2621" s="3">
        <v>0.03</v>
      </c>
      <c r="AC2621" s="3">
        <v>0.03</v>
      </c>
      <c r="AD2621" s="2">
        <v>49197.54</v>
      </c>
    </row>
    <row r="2622" spans="1:65" x14ac:dyDescent="0.2">
      <c r="A2622">
        <v>54188264</v>
      </c>
      <c r="B2622" t="s">
        <v>5947</v>
      </c>
      <c r="C2622" t="s">
        <v>67</v>
      </c>
      <c r="D2622" t="s">
        <v>84</v>
      </c>
      <c r="E2622" t="s">
        <v>110</v>
      </c>
      <c r="F2622" s="1">
        <v>42385</v>
      </c>
      <c r="G2622" s="1">
        <v>42460</v>
      </c>
      <c r="I2622" s="1">
        <v>42415</v>
      </c>
      <c r="J2622" s="1">
        <v>42385</v>
      </c>
      <c r="K2622" s="1"/>
      <c r="L2622" t="s">
        <v>5948</v>
      </c>
      <c r="M2622" s="2">
        <v>771226</v>
      </c>
      <c r="N2622" t="s">
        <v>91</v>
      </c>
      <c r="O2622" t="b">
        <v>0</v>
      </c>
      <c r="Q2622" t="s">
        <v>5948</v>
      </c>
      <c r="W2622" s="2">
        <v>15424.52</v>
      </c>
      <c r="X2622" s="2">
        <v>771226</v>
      </c>
      <c r="Y2622" s="3">
        <v>0.06</v>
      </c>
      <c r="Z2622" s="2">
        <v>23136.78</v>
      </c>
      <c r="AA2622" s="2">
        <v>23136.78</v>
      </c>
      <c r="AB2622" s="3">
        <v>0.03</v>
      </c>
      <c r="AC2622" s="3">
        <v>0.03</v>
      </c>
      <c r="AD2622" s="2">
        <v>46273.56</v>
      </c>
    </row>
    <row r="2623" spans="1:65" x14ac:dyDescent="0.2">
      <c r="A2623">
        <v>54230191</v>
      </c>
      <c r="B2623" t="s">
        <v>93</v>
      </c>
      <c r="C2623" t="s">
        <v>67</v>
      </c>
      <c r="D2623" t="s">
        <v>68</v>
      </c>
      <c r="E2623" t="s">
        <v>69</v>
      </c>
      <c r="F2623" s="1">
        <v>42426</v>
      </c>
      <c r="G2623" s="1">
        <v>42466</v>
      </c>
      <c r="I2623" s="1">
        <v>42456</v>
      </c>
      <c r="J2623" s="1">
        <v>42426</v>
      </c>
      <c r="K2623" s="1"/>
      <c r="L2623" t="s">
        <v>6639</v>
      </c>
      <c r="M2623" s="2">
        <v>640419</v>
      </c>
      <c r="N2623" t="s">
        <v>130</v>
      </c>
      <c r="O2623" t="b">
        <v>0</v>
      </c>
      <c r="P2623" t="s">
        <v>116</v>
      </c>
      <c r="Q2623" t="s">
        <v>6639</v>
      </c>
      <c r="W2623" s="2">
        <v>12808.38</v>
      </c>
      <c r="X2623" s="2">
        <v>640419</v>
      </c>
      <c r="Y2623" s="3">
        <v>0.06</v>
      </c>
      <c r="Z2623" s="2">
        <v>19212.57</v>
      </c>
      <c r="AA2623" s="2">
        <v>19212.57</v>
      </c>
      <c r="AB2623" s="3">
        <v>0.03</v>
      </c>
      <c r="AC2623" s="3">
        <v>0.03</v>
      </c>
      <c r="AD2623" s="2">
        <v>38425.14</v>
      </c>
    </row>
    <row r="2624" spans="1:65" x14ac:dyDescent="0.2">
      <c r="A2624">
        <v>54545145</v>
      </c>
      <c r="B2624" t="s">
        <v>1798</v>
      </c>
      <c r="C2624" t="s">
        <v>105</v>
      </c>
      <c r="D2624" t="s">
        <v>153</v>
      </c>
      <c r="E2624" t="s">
        <v>110</v>
      </c>
      <c r="F2624" s="1">
        <v>42406</v>
      </c>
      <c r="G2624" s="1">
        <v>42491</v>
      </c>
      <c r="I2624" s="1">
        <v>42436</v>
      </c>
      <c r="J2624" s="1">
        <v>42406</v>
      </c>
      <c r="K2624" s="1"/>
      <c r="L2624" t="s">
        <v>2104</v>
      </c>
      <c r="M2624" s="2">
        <v>441232</v>
      </c>
      <c r="N2624" t="s">
        <v>103</v>
      </c>
      <c r="O2624" t="b">
        <v>0</v>
      </c>
      <c r="Q2624" t="s">
        <v>2104</v>
      </c>
      <c r="W2624" s="2">
        <v>8824.64</v>
      </c>
      <c r="X2624" s="2">
        <v>441232</v>
      </c>
      <c r="Y2624" s="3">
        <v>0.06</v>
      </c>
      <c r="Z2624" s="2">
        <v>13236.96</v>
      </c>
      <c r="AA2624" s="2">
        <v>13236.96</v>
      </c>
      <c r="AB2624" s="3">
        <v>0.03</v>
      </c>
      <c r="AC2624" s="3">
        <v>0.03</v>
      </c>
      <c r="AD2624" s="2">
        <v>26473.919999999998</v>
      </c>
    </row>
    <row r="2625" spans="1:65" x14ac:dyDescent="0.2">
      <c r="A2625">
        <v>54581196</v>
      </c>
      <c r="B2625" t="s">
        <v>1581</v>
      </c>
      <c r="C2625" t="s">
        <v>67</v>
      </c>
      <c r="D2625" t="s">
        <v>89</v>
      </c>
      <c r="E2625" t="s">
        <v>106</v>
      </c>
      <c r="F2625" s="1">
        <v>42550</v>
      </c>
      <c r="G2625" s="1">
        <v>42596</v>
      </c>
      <c r="I2625" s="1">
        <v>42580</v>
      </c>
      <c r="J2625" s="1">
        <v>42550</v>
      </c>
      <c r="K2625" s="1"/>
      <c r="L2625" t="s">
        <v>4472</v>
      </c>
      <c r="M2625" s="2">
        <v>300645</v>
      </c>
      <c r="N2625" t="s">
        <v>115</v>
      </c>
      <c r="O2625" t="b">
        <v>0</v>
      </c>
      <c r="P2625" t="s">
        <v>116</v>
      </c>
      <c r="Q2625" t="s">
        <v>4472</v>
      </c>
      <c r="W2625" s="2">
        <v>6012.9</v>
      </c>
      <c r="X2625" s="2">
        <v>300645</v>
      </c>
      <c r="Y2625" s="3">
        <v>0.06</v>
      </c>
      <c r="Z2625" s="2">
        <v>9019.35</v>
      </c>
      <c r="AA2625" s="2">
        <v>9019.35</v>
      </c>
      <c r="AB2625" s="3">
        <v>0.03</v>
      </c>
      <c r="AC2625" s="3">
        <v>0.03</v>
      </c>
      <c r="AD2625" s="2">
        <v>18038.7</v>
      </c>
    </row>
    <row r="2626" spans="1:65" x14ac:dyDescent="0.2">
      <c r="A2626">
        <v>54659075</v>
      </c>
      <c r="B2626" t="s">
        <v>504</v>
      </c>
      <c r="C2626" t="s">
        <v>67</v>
      </c>
      <c r="D2626" t="s">
        <v>89</v>
      </c>
      <c r="E2626" t="s">
        <v>110</v>
      </c>
      <c r="F2626" s="1">
        <v>42511</v>
      </c>
      <c r="G2626" s="1">
        <v>42977</v>
      </c>
      <c r="I2626" s="1">
        <v>42541</v>
      </c>
      <c r="J2626" s="1">
        <v>42511</v>
      </c>
      <c r="K2626" s="1"/>
      <c r="L2626" t="s">
        <v>2440</v>
      </c>
      <c r="M2626" s="2">
        <v>196736</v>
      </c>
      <c r="N2626" t="s">
        <v>81</v>
      </c>
      <c r="O2626" t="b">
        <v>0</v>
      </c>
      <c r="Q2626" t="s">
        <v>2440</v>
      </c>
      <c r="W2626" s="2">
        <v>3934.72</v>
      </c>
      <c r="X2626" s="2">
        <v>196736</v>
      </c>
      <c r="Y2626" s="3">
        <v>0.06</v>
      </c>
      <c r="Z2626" s="2">
        <v>5902.08</v>
      </c>
      <c r="AA2626" s="2">
        <v>5902.08</v>
      </c>
      <c r="AB2626" s="3">
        <v>0.03</v>
      </c>
      <c r="AC2626" s="3">
        <v>0.03</v>
      </c>
      <c r="AD2626" s="2">
        <v>11804.16</v>
      </c>
    </row>
    <row r="2627" spans="1:65" x14ac:dyDescent="0.2">
      <c r="A2627">
        <v>54654557</v>
      </c>
      <c r="B2627" t="s">
        <v>4245</v>
      </c>
      <c r="C2627" t="s">
        <v>67</v>
      </c>
      <c r="D2627" t="s">
        <v>73</v>
      </c>
      <c r="E2627" t="s">
        <v>69</v>
      </c>
      <c r="F2627" s="1">
        <v>42480</v>
      </c>
      <c r="G2627" s="1">
        <v>42530</v>
      </c>
      <c r="I2627" s="1">
        <v>42510</v>
      </c>
      <c r="J2627" s="1">
        <v>42480</v>
      </c>
      <c r="K2627" s="1"/>
      <c r="L2627" t="s">
        <v>4604</v>
      </c>
      <c r="M2627" s="2">
        <v>569766</v>
      </c>
      <c r="N2627" t="s">
        <v>127</v>
      </c>
      <c r="O2627" t="b">
        <v>0</v>
      </c>
      <c r="Q2627" t="s">
        <v>4604</v>
      </c>
      <c r="W2627" s="2">
        <v>11395.32</v>
      </c>
      <c r="X2627" s="2">
        <v>569766</v>
      </c>
      <c r="Y2627" s="3">
        <v>0.06</v>
      </c>
      <c r="Z2627" s="2">
        <v>17092.98</v>
      </c>
      <c r="AA2627" s="2">
        <v>17092.98</v>
      </c>
      <c r="AB2627" s="3">
        <v>0.03</v>
      </c>
      <c r="AC2627" s="3">
        <v>0.03</v>
      </c>
      <c r="AD2627" s="2">
        <v>34185.96</v>
      </c>
    </row>
    <row r="2628" spans="1:65" x14ac:dyDescent="0.2">
      <c r="A2628">
        <v>54631280</v>
      </c>
      <c r="B2628" t="s">
        <v>122</v>
      </c>
      <c r="C2628" t="s">
        <v>67</v>
      </c>
      <c r="D2628" t="s">
        <v>89</v>
      </c>
      <c r="E2628" t="s">
        <v>85</v>
      </c>
      <c r="F2628" s="1">
        <v>42406</v>
      </c>
      <c r="G2628" s="1">
        <v>42980</v>
      </c>
      <c r="I2628" s="1">
        <v>42436</v>
      </c>
      <c r="J2628" s="1">
        <v>42406</v>
      </c>
      <c r="K2628" s="1"/>
      <c r="L2628" t="s">
        <v>5230</v>
      </c>
      <c r="M2628" s="2">
        <v>675745</v>
      </c>
      <c r="N2628" t="s">
        <v>91</v>
      </c>
      <c r="O2628" t="b">
        <v>0</v>
      </c>
      <c r="Q2628" t="s">
        <v>5230</v>
      </c>
      <c r="W2628" s="2">
        <v>13514.9</v>
      </c>
      <c r="X2628" s="2">
        <v>675745</v>
      </c>
      <c r="Y2628" s="3">
        <v>0.06</v>
      </c>
      <c r="Z2628" s="2">
        <v>20272.349999999999</v>
      </c>
      <c r="AA2628" s="2">
        <v>20272.349999999999</v>
      </c>
      <c r="AB2628" s="3">
        <v>0.03</v>
      </c>
      <c r="AC2628" s="3">
        <v>0.03</v>
      </c>
      <c r="AD2628" s="2">
        <v>40544.699999999997</v>
      </c>
    </row>
    <row r="2629" spans="1:65" x14ac:dyDescent="0.2">
      <c r="A2629">
        <v>54664151</v>
      </c>
      <c r="B2629" t="s">
        <v>120</v>
      </c>
      <c r="C2629" t="s">
        <v>67</v>
      </c>
      <c r="D2629" t="s">
        <v>153</v>
      </c>
      <c r="E2629" t="s">
        <v>147</v>
      </c>
      <c r="F2629" s="1">
        <v>42384</v>
      </c>
      <c r="G2629" s="1">
        <v>42879</v>
      </c>
      <c r="I2629" s="1">
        <v>42414</v>
      </c>
      <c r="J2629" s="1">
        <v>42384</v>
      </c>
      <c r="K2629" s="1"/>
      <c r="L2629" t="s">
        <v>5317</v>
      </c>
      <c r="M2629" s="2">
        <v>485393</v>
      </c>
      <c r="N2629" t="s">
        <v>108</v>
      </c>
      <c r="O2629" t="b">
        <v>0</v>
      </c>
      <c r="Q2629" t="s">
        <v>5317</v>
      </c>
      <c r="W2629" s="2">
        <v>9707.86</v>
      </c>
      <c r="X2629" s="2">
        <v>485393</v>
      </c>
      <c r="Y2629" s="3">
        <v>0.06</v>
      </c>
      <c r="Z2629" s="2">
        <v>14561.79</v>
      </c>
      <c r="AA2629" s="2">
        <v>14561.79</v>
      </c>
      <c r="AB2629" s="3">
        <v>0.03</v>
      </c>
      <c r="AC2629" s="3">
        <v>0.03</v>
      </c>
      <c r="AD2629" s="2">
        <v>29123.58</v>
      </c>
    </row>
    <row r="2630" spans="1:65" x14ac:dyDescent="0.2">
      <c r="A2630">
        <v>54740810</v>
      </c>
      <c r="B2630" t="s">
        <v>968</v>
      </c>
      <c r="C2630" t="s">
        <v>67</v>
      </c>
      <c r="D2630" t="s">
        <v>123</v>
      </c>
      <c r="E2630" t="s">
        <v>69</v>
      </c>
      <c r="F2630" s="1">
        <v>42531</v>
      </c>
      <c r="G2630" s="1">
        <v>42793</v>
      </c>
      <c r="I2630" s="1">
        <v>42561</v>
      </c>
      <c r="J2630" s="1">
        <v>42531</v>
      </c>
      <c r="K2630" s="1"/>
      <c r="L2630" t="s">
        <v>969</v>
      </c>
      <c r="M2630" s="2">
        <v>816091</v>
      </c>
      <c r="N2630" t="s">
        <v>155</v>
      </c>
      <c r="O2630" t="b">
        <v>0</v>
      </c>
      <c r="Q2630" t="s">
        <v>969</v>
      </c>
      <c r="W2630" s="2">
        <v>16321.82</v>
      </c>
      <c r="X2630" s="2">
        <v>816091</v>
      </c>
      <c r="Y2630" s="3">
        <v>0.06</v>
      </c>
      <c r="Z2630" s="2">
        <v>24482.73</v>
      </c>
      <c r="AA2630" s="2">
        <v>24482.73</v>
      </c>
      <c r="AB2630" s="3">
        <v>0.03</v>
      </c>
      <c r="AC2630" s="3">
        <v>0.03</v>
      </c>
      <c r="AD2630" s="2">
        <v>48965.46</v>
      </c>
    </row>
    <row r="2631" spans="1:65" x14ac:dyDescent="0.2">
      <c r="A2631">
        <v>54735080</v>
      </c>
      <c r="B2631" t="s">
        <v>270</v>
      </c>
      <c r="C2631" t="s">
        <v>67</v>
      </c>
      <c r="D2631" t="s">
        <v>123</v>
      </c>
      <c r="E2631" t="s">
        <v>85</v>
      </c>
      <c r="F2631" s="1">
        <v>42619</v>
      </c>
      <c r="G2631" s="1">
        <v>42991</v>
      </c>
      <c r="I2631" s="1">
        <v>42649</v>
      </c>
      <c r="J2631" s="1">
        <v>42619</v>
      </c>
      <c r="K2631" s="1"/>
      <c r="L2631" t="s">
        <v>4301</v>
      </c>
      <c r="M2631" s="2">
        <v>563993</v>
      </c>
      <c r="N2631" t="s">
        <v>100</v>
      </c>
      <c r="O2631" t="b">
        <v>0</v>
      </c>
      <c r="Q2631" t="s">
        <v>4301</v>
      </c>
      <c r="W2631" s="2">
        <v>11279.86</v>
      </c>
      <c r="X2631" s="2">
        <v>563993</v>
      </c>
      <c r="Y2631" s="3">
        <v>0.06</v>
      </c>
      <c r="Z2631" s="2">
        <v>16919.79</v>
      </c>
      <c r="AA2631" s="2">
        <v>16919.79</v>
      </c>
      <c r="AB2631" s="3">
        <v>0.03</v>
      </c>
      <c r="AC2631" s="3">
        <v>0.03</v>
      </c>
      <c r="AD2631" s="2">
        <v>33839.58</v>
      </c>
    </row>
    <row r="2632" spans="1:65" x14ac:dyDescent="0.2">
      <c r="A2632">
        <v>54814190</v>
      </c>
      <c r="B2632" t="s">
        <v>1504</v>
      </c>
      <c r="C2632" t="s">
        <v>67</v>
      </c>
      <c r="D2632" t="s">
        <v>153</v>
      </c>
      <c r="E2632" t="s">
        <v>110</v>
      </c>
      <c r="F2632" s="1">
        <v>42611</v>
      </c>
      <c r="G2632" s="1">
        <v>42806</v>
      </c>
      <c r="I2632" s="1">
        <v>42641</v>
      </c>
      <c r="J2632" s="1">
        <v>42611</v>
      </c>
      <c r="K2632" s="1"/>
      <c r="L2632" t="s">
        <v>1505</v>
      </c>
      <c r="M2632" s="2">
        <v>120048</v>
      </c>
      <c r="N2632" t="s">
        <v>127</v>
      </c>
      <c r="O2632" t="b">
        <v>0</v>
      </c>
      <c r="Q2632" t="s">
        <v>1505</v>
      </c>
      <c r="W2632" s="2">
        <v>2400.96</v>
      </c>
      <c r="X2632" s="2">
        <v>120048</v>
      </c>
      <c r="Y2632" s="3">
        <v>0.06</v>
      </c>
      <c r="Z2632" s="2">
        <v>3601.44</v>
      </c>
      <c r="AA2632" s="2">
        <v>3601.44</v>
      </c>
      <c r="AB2632" s="3">
        <v>0.03</v>
      </c>
      <c r="AC2632" s="3">
        <v>0.03</v>
      </c>
      <c r="AD2632" s="2">
        <v>7202.88</v>
      </c>
    </row>
    <row r="2633" spans="1:65" x14ac:dyDescent="0.2">
      <c r="A2633">
        <v>54790371</v>
      </c>
      <c r="B2633" t="s">
        <v>2527</v>
      </c>
      <c r="C2633" t="s">
        <v>67</v>
      </c>
      <c r="D2633" t="s">
        <v>153</v>
      </c>
      <c r="E2633" t="s">
        <v>106</v>
      </c>
      <c r="F2633" s="1">
        <v>42425</v>
      </c>
      <c r="G2633" s="1">
        <v>42801</v>
      </c>
      <c r="I2633" s="1">
        <v>42455</v>
      </c>
      <c r="J2633" s="1">
        <v>42425</v>
      </c>
      <c r="K2633" s="1"/>
      <c r="L2633" t="s">
        <v>2528</v>
      </c>
      <c r="M2633" s="2">
        <v>658070</v>
      </c>
      <c r="N2633" t="s">
        <v>100</v>
      </c>
      <c r="O2633" t="b">
        <v>0</v>
      </c>
      <c r="Q2633" t="s">
        <v>2528</v>
      </c>
      <c r="W2633" s="2">
        <v>13161.4</v>
      </c>
      <c r="X2633" s="2">
        <v>658070</v>
      </c>
      <c r="Y2633" s="3">
        <v>0.06</v>
      </c>
      <c r="Z2633" s="2">
        <v>19742.099999999999</v>
      </c>
      <c r="AA2633" s="2">
        <v>19742.099999999999</v>
      </c>
      <c r="AB2633" s="3">
        <v>0.03</v>
      </c>
      <c r="AC2633" s="3">
        <v>0.03</v>
      </c>
      <c r="AD2633" s="2">
        <v>39484.199999999997</v>
      </c>
    </row>
    <row r="2634" spans="1:65" x14ac:dyDescent="0.2">
      <c r="A2634">
        <v>54793191</v>
      </c>
      <c r="B2634" t="s">
        <v>3587</v>
      </c>
      <c r="C2634" t="s">
        <v>67</v>
      </c>
      <c r="D2634" t="s">
        <v>123</v>
      </c>
      <c r="E2634" t="s">
        <v>110</v>
      </c>
      <c r="F2634" s="1">
        <v>42469</v>
      </c>
      <c r="G2634" s="1">
        <v>42767</v>
      </c>
      <c r="I2634" s="1">
        <v>42499</v>
      </c>
      <c r="J2634" s="1">
        <v>42469</v>
      </c>
      <c r="K2634" s="1"/>
      <c r="L2634" t="s">
        <v>3588</v>
      </c>
      <c r="M2634" s="2">
        <v>164478</v>
      </c>
      <c r="N2634" t="s">
        <v>112</v>
      </c>
      <c r="O2634" t="b">
        <v>0</v>
      </c>
      <c r="Q2634" t="s">
        <v>3588</v>
      </c>
      <c r="W2634" s="2">
        <v>3289.56</v>
      </c>
      <c r="X2634" s="2">
        <v>164478</v>
      </c>
      <c r="Y2634" s="3">
        <v>0.06</v>
      </c>
      <c r="Z2634" s="2">
        <v>4934.34</v>
      </c>
      <c r="AA2634" s="2">
        <v>4934.34</v>
      </c>
      <c r="AB2634" s="3">
        <v>0.03</v>
      </c>
      <c r="AC2634" s="3">
        <v>0.03</v>
      </c>
      <c r="AD2634" s="2">
        <v>9868.68</v>
      </c>
      <c r="BC2634" t="s">
        <v>3589</v>
      </c>
      <c r="BD2634" t="s">
        <v>82</v>
      </c>
      <c r="BE2634" t="s">
        <v>1334</v>
      </c>
      <c r="BI2634" t="s">
        <v>1335</v>
      </c>
      <c r="BJ2634" t="s">
        <v>3590</v>
      </c>
      <c r="BK2634">
        <v>543</v>
      </c>
      <c r="BM2634">
        <v>85233</v>
      </c>
    </row>
    <row r="2635" spans="1:65" x14ac:dyDescent="0.2">
      <c r="A2635">
        <v>54800852</v>
      </c>
      <c r="B2635" t="s">
        <v>156</v>
      </c>
      <c r="C2635" t="s">
        <v>67</v>
      </c>
      <c r="D2635" t="s">
        <v>89</v>
      </c>
      <c r="E2635" t="s">
        <v>79</v>
      </c>
      <c r="F2635" s="1">
        <v>42476</v>
      </c>
      <c r="G2635" s="1">
        <v>42795</v>
      </c>
      <c r="I2635" s="1">
        <v>42506</v>
      </c>
      <c r="J2635" s="1">
        <v>42476</v>
      </c>
      <c r="K2635" s="1"/>
      <c r="L2635" t="s">
        <v>4062</v>
      </c>
      <c r="M2635" s="2">
        <v>476198</v>
      </c>
      <c r="N2635" t="s">
        <v>103</v>
      </c>
      <c r="O2635" t="b">
        <v>0</v>
      </c>
      <c r="Q2635" t="s">
        <v>4062</v>
      </c>
      <c r="W2635" s="2">
        <v>9523.9599999999991</v>
      </c>
      <c r="X2635" s="2">
        <v>476198</v>
      </c>
      <c r="Y2635" s="3">
        <v>0.06</v>
      </c>
      <c r="Z2635" s="2">
        <v>14285.94</v>
      </c>
      <c r="AA2635" s="2">
        <v>14285.94</v>
      </c>
      <c r="AB2635" s="3">
        <v>0.03</v>
      </c>
      <c r="AC2635" s="3">
        <v>0.03</v>
      </c>
      <c r="AD2635" s="2">
        <v>28571.88</v>
      </c>
    </row>
    <row r="2636" spans="1:65" x14ac:dyDescent="0.2">
      <c r="A2636">
        <v>54785798</v>
      </c>
      <c r="B2636" t="s">
        <v>516</v>
      </c>
      <c r="C2636" t="s">
        <v>67</v>
      </c>
      <c r="D2636" t="s">
        <v>89</v>
      </c>
      <c r="E2636" t="s">
        <v>74</v>
      </c>
      <c r="F2636" s="1">
        <v>42475</v>
      </c>
      <c r="G2636" s="1">
        <v>42618</v>
      </c>
      <c r="I2636" s="1">
        <v>42505</v>
      </c>
      <c r="J2636" s="1">
        <v>42475</v>
      </c>
      <c r="K2636" s="1"/>
      <c r="L2636" t="s">
        <v>4424</v>
      </c>
      <c r="M2636" s="2">
        <v>462327</v>
      </c>
      <c r="N2636" t="s">
        <v>103</v>
      </c>
      <c r="O2636" t="b">
        <v>0</v>
      </c>
      <c r="Q2636" t="s">
        <v>4424</v>
      </c>
      <c r="W2636" s="2">
        <v>9246.5400000000009</v>
      </c>
      <c r="X2636" s="2">
        <v>462327</v>
      </c>
      <c r="Y2636" s="3">
        <v>0.06</v>
      </c>
      <c r="Z2636" s="2">
        <v>13869.81</v>
      </c>
      <c r="AA2636" s="2">
        <v>13869.81</v>
      </c>
      <c r="AB2636" s="3">
        <v>0.03</v>
      </c>
      <c r="AC2636" s="3">
        <v>0.03</v>
      </c>
      <c r="AD2636" s="2">
        <v>27739.62</v>
      </c>
    </row>
    <row r="2637" spans="1:65" x14ac:dyDescent="0.2">
      <c r="A2637">
        <v>54793888</v>
      </c>
      <c r="B2637" t="s">
        <v>1773</v>
      </c>
      <c r="C2637" t="s">
        <v>67</v>
      </c>
      <c r="D2637" t="s">
        <v>73</v>
      </c>
      <c r="E2637" t="s">
        <v>110</v>
      </c>
      <c r="F2637" s="1">
        <v>42391</v>
      </c>
      <c r="G2637" s="1">
        <v>42519</v>
      </c>
      <c r="I2637" s="1">
        <v>42421</v>
      </c>
      <c r="J2637" s="1">
        <v>42391</v>
      </c>
      <c r="K2637" s="1"/>
      <c r="L2637" t="s">
        <v>4753</v>
      </c>
      <c r="M2637" s="2">
        <v>603897</v>
      </c>
      <c r="N2637" t="s">
        <v>138</v>
      </c>
      <c r="O2637" t="b">
        <v>0</v>
      </c>
      <c r="Q2637" t="s">
        <v>4753</v>
      </c>
      <c r="W2637" s="2">
        <v>12077.94</v>
      </c>
      <c r="X2637" s="2">
        <v>603897</v>
      </c>
      <c r="Y2637" s="3">
        <v>0.06</v>
      </c>
      <c r="Z2637" s="2">
        <v>18116.91</v>
      </c>
      <c r="AA2637" s="2">
        <v>18116.91</v>
      </c>
      <c r="AB2637" s="3">
        <v>0.03</v>
      </c>
      <c r="AC2637" s="3">
        <v>0.03</v>
      </c>
      <c r="AD2637" s="2">
        <v>36233.82</v>
      </c>
    </row>
    <row r="2638" spans="1:65" x14ac:dyDescent="0.2">
      <c r="A2638">
        <v>54786997</v>
      </c>
      <c r="B2638" t="s">
        <v>88</v>
      </c>
      <c r="C2638" t="s">
        <v>67</v>
      </c>
      <c r="D2638" t="s">
        <v>123</v>
      </c>
      <c r="E2638" t="s">
        <v>85</v>
      </c>
      <c r="F2638" s="1">
        <v>42745</v>
      </c>
      <c r="G2638" s="1">
        <v>42996</v>
      </c>
      <c r="I2638" s="1">
        <v>42775</v>
      </c>
      <c r="J2638" s="1">
        <v>42745</v>
      </c>
      <c r="K2638" s="1"/>
      <c r="L2638" t="s">
        <v>5362</v>
      </c>
      <c r="M2638" s="2">
        <v>310144</v>
      </c>
      <c r="N2638" t="s">
        <v>76</v>
      </c>
      <c r="O2638" t="b">
        <v>0</v>
      </c>
      <c r="P2638" t="s">
        <v>5363</v>
      </c>
      <c r="Q2638" t="s">
        <v>5362</v>
      </c>
      <c r="W2638" s="2">
        <v>6202.88</v>
      </c>
      <c r="X2638" s="2">
        <v>310144</v>
      </c>
      <c r="Y2638" s="3">
        <v>0.06</v>
      </c>
      <c r="Z2638" s="2">
        <v>9304.32</v>
      </c>
      <c r="AA2638" s="2">
        <v>9304.32</v>
      </c>
      <c r="AB2638" s="3">
        <v>0.03</v>
      </c>
      <c r="AC2638" s="3">
        <v>0.03</v>
      </c>
      <c r="AD2638" s="2">
        <v>18608.64</v>
      </c>
    </row>
    <row r="2639" spans="1:65" x14ac:dyDescent="0.2">
      <c r="A2639">
        <v>55054960</v>
      </c>
      <c r="B2639" t="s">
        <v>113</v>
      </c>
      <c r="C2639" t="s">
        <v>67</v>
      </c>
      <c r="D2639" t="s">
        <v>84</v>
      </c>
      <c r="E2639" t="s">
        <v>69</v>
      </c>
      <c r="F2639" s="1">
        <v>42490</v>
      </c>
      <c r="G2639" s="1">
        <v>42829</v>
      </c>
      <c r="I2639" s="1">
        <v>42520</v>
      </c>
      <c r="J2639" s="1">
        <v>42490</v>
      </c>
      <c r="K2639" s="1"/>
      <c r="L2639" t="s">
        <v>3754</v>
      </c>
      <c r="M2639" s="2">
        <v>567196</v>
      </c>
      <c r="N2639" t="s">
        <v>112</v>
      </c>
      <c r="O2639" t="b">
        <v>0</v>
      </c>
      <c r="Q2639" t="s">
        <v>3754</v>
      </c>
      <c r="W2639" s="2">
        <v>11343.92</v>
      </c>
      <c r="X2639" s="2">
        <v>567196</v>
      </c>
      <c r="Y2639" s="3">
        <v>0.06</v>
      </c>
      <c r="Z2639" s="2">
        <v>17015.88</v>
      </c>
      <c r="AA2639" s="2">
        <v>17015.88</v>
      </c>
      <c r="AB2639" s="3">
        <v>0.03</v>
      </c>
      <c r="AC2639" s="3">
        <v>0.03</v>
      </c>
      <c r="AD2639" s="2">
        <v>34031.760000000002</v>
      </c>
    </row>
    <row r="2640" spans="1:65" x14ac:dyDescent="0.2">
      <c r="A2640">
        <v>55190429</v>
      </c>
      <c r="B2640" t="s">
        <v>288</v>
      </c>
      <c r="C2640" t="s">
        <v>67</v>
      </c>
      <c r="D2640" t="s">
        <v>84</v>
      </c>
      <c r="E2640" t="s">
        <v>69</v>
      </c>
      <c r="F2640" s="1">
        <v>42386</v>
      </c>
      <c r="G2640" s="1">
        <v>42671</v>
      </c>
      <c r="I2640" s="1">
        <v>42416</v>
      </c>
      <c r="J2640" s="1">
        <v>42386</v>
      </c>
      <c r="K2640" s="1"/>
      <c r="L2640" t="s">
        <v>289</v>
      </c>
      <c r="M2640" s="2">
        <v>623527</v>
      </c>
      <c r="N2640" t="s">
        <v>143</v>
      </c>
      <c r="O2640" t="b">
        <v>0</v>
      </c>
      <c r="Q2640" t="s">
        <v>289</v>
      </c>
      <c r="W2640" s="2">
        <v>12470.54</v>
      </c>
      <c r="X2640" s="2">
        <v>623527</v>
      </c>
      <c r="Y2640" s="3">
        <v>0.06</v>
      </c>
      <c r="Z2640" s="2">
        <v>18705.810000000001</v>
      </c>
      <c r="AA2640" s="2">
        <v>18705.810000000001</v>
      </c>
      <c r="AB2640" s="3">
        <v>0.03</v>
      </c>
      <c r="AC2640" s="3">
        <v>0.03</v>
      </c>
      <c r="AD2640" s="2">
        <v>37411.620000000003</v>
      </c>
    </row>
    <row r="2641" spans="1:56" x14ac:dyDescent="0.2">
      <c r="A2641">
        <v>55133477</v>
      </c>
      <c r="B2641" t="s">
        <v>1441</v>
      </c>
      <c r="C2641" t="s">
        <v>94</v>
      </c>
      <c r="D2641" t="s">
        <v>95</v>
      </c>
      <c r="E2641" t="s">
        <v>110</v>
      </c>
      <c r="F2641" s="1">
        <v>42425</v>
      </c>
      <c r="G2641" s="1">
        <v>42547</v>
      </c>
      <c r="I2641" s="1">
        <v>42455</v>
      </c>
      <c r="J2641" s="1">
        <v>42425</v>
      </c>
      <c r="K2641" s="1"/>
      <c r="L2641" t="s">
        <v>1442</v>
      </c>
      <c r="M2641" s="2">
        <v>708907</v>
      </c>
      <c r="N2641" t="s">
        <v>155</v>
      </c>
      <c r="O2641" t="b">
        <v>0</v>
      </c>
      <c r="Q2641" t="s">
        <v>1442</v>
      </c>
      <c r="W2641" s="2">
        <v>14178.14</v>
      </c>
      <c r="X2641" s="2">
        <v>708907</v>
      </c>
      <c r="Y2641" s="3">
        <v>0.06</v>
      </c>
      <c r="Z2641" s="2">
        <v>21267.21</v>
      </c>
      <c r="AA2641" s="2">
        <v>21267.21</v>
      </c>
      <c r="AB2641" s="3">
        <v>0.03</v>
      </c>
      <c r="AC2641" s="3">
        <v>0.03</v>
      </c>
      <c r="AD2641" s="2">
        <v>42534.42</v>
      </c>
    </row>
    <row r="2642" spans="1:56" x14ac:dyDescent="0.2">
      <c r="A2642">
        <v>55135198</v>
      </c>
      <c r="B2642" t="s">
        <v>1869</v>
      </c>
      <c r="C2642" t="s">
        <v>67</v>
      </c>
      <c r="D2642" t="s">
        <v>84</v>
      </c>
      <c r="E2642" t="s">
        <v>79</v>
      </c>
      <c r="F2642" s="1">
        <v>42382</v>
      </c>
      <c r="G2642" s="1">
        <v>42414</v>
      </c>
      <c r="I2642" s="1">
        <v>42412</v>
      </c>
      <c r="J2642" s="1">
        <v>42382</v>
      </c>
      <c r="K2642" s="1"/>
      <c r="L2642" t="s">
        <v>1870</v>
      </c>
      <c r="M2642" s="2">
        <v>308810</v>
      </c>
      <c r="N2642" t="s">
        <v>112</v>
      </c>
      <c r="O2642" t="b">
        <v>0</v>
      </c>
      <c r="Q2642" t="s">
        <v>1870</v>
      </c>
      <c r="W2642" s="2">
        <v>6176.2</v>
      </c>
      <c r="X2642" s="2">
        <v>308810</v>
      </c>
      <c r="Y2642" s="3">
        <v>0.06</v>
      </c>
      <c r="Z2642" s="2">
        <v>9264.2999999999993</v>
      </c>
      <c r="AA2642" s="2">
        <v>9264.2999999999993</v>
      </c>
      <c r="AB2642" s="3">
        <v>0.03</v>
      </c>
      <c r="AC2642" s="3">
        <v>0.03</v>
      </c>
      <c r="AD2642" s="2">
        <v>18528.599999999999</v>
      </c>
    </row>
    <row r="2643" spans="1:56" x14ac:dyDescent="0.2">
      <c r="A2643">
        <v>55128686</v>
      </c>
      <c r="B2643" t="s">
        <v>3739</v>
      </c>
      <c r="C2643" t="s">
        <v>67</v>
      </c>
      <c r="D2643" t="s">
        <v>73</v>
      </c>
      <c r="E2643" t="s">
        <v>147</v>
      </c>
      <c r="F2643" s="1">
        <v>42646</v>
      </c>
      <c r="G2643" s="1">
        <v>42865</v>
      </c>
      <c r="I2643" s="1">
        <v>42676</v>
      </c>
      <c r="J2643" s="1">
        <v>42646</v>
      </c>
      <c r="K2643" s="1"/>
      <c r="L2643" t="s">
        <v>3740</v>
      </c>
      <c r="M2643" s="2">
        <v>250792</v>
      </c>
      <c r="N2643" t="s">
        <v>97</v>
      </c>
      <c r="O2643" t="b">
        <v>1</v>
      </c>
      <c r="P2643" t="s">
        <v>116</v>
      </c>
      <c r="Q2643" t="s">
        <v>3740</v>
      </c>
      <c r="W2643" s="2">
        <v>5015.84</v>
      </c>
      <c r="X2643" s="2">
        <v>250792</v>
      </c>
      <c r="Y2643" s="3">
        <v>0.06</v>
      </c>
      <c r="Z2643" s="2">
        <v>7523.76</v>
      </c>
      <c r="AA2643" s="2">
        <v>7523.76</v>
      </c>
      <c r="AB2643" s="3">
        <v>0.03</v>
      </c>
      <c r="AC2643" s="3">
        <v>0.03</v>
      </c>
      <c r="AD2643" s="2">
        <v>15047.52</v>
      </c>
    </row>
    <row r="2644" spans="1:56" x14ac:dyDescent="0.2">
      <c r="A2644">
        <v>55136882</v>
      </c>
      <c r="B2644" t="s">
        <v>594</v>
      </c>
      <c r="C2644" t="s">
        <v>94</v>
      </c>
      <c r="D2644" t="s">
        <v>95</v>
      </c>
      <c r="E2644" t="s">
        <v>79</v>
      </c>
      <c r="F2644" s="1">
        <v>42399</v>
      </c>
      <c r="G2644" s="1">
        <v>42441</v>
      </c>
      <c r="I2644" s="1">
        <v>42429</v>
      </c>
      <c r="J2644" s="1">
        <v>42399</v>
      </c>
      <c r="K2644" s="1"/>
      <c r="L2644" t="s">
        <v>3757</v>
      </c>
      <c r="M2644" s="2">
        <v>522726</v>
      </c>
      <c r="N2644" t="s">
        <v>91</v>
      </c>
      <c r="O2644" t="b">
        <v>0</v>
      </c>
      <c r="Q2644" t="s">
        <v>3757</v>
      </c>
      <c r="W2644" s="2">
        <v>10454.52</v>
      </c>
      <c r="X2644" s="2">
        <v>522726</v>
      </c>
      <c r="Y2644" s="3">
        <v>0.06</v>
      </c>
      <c r="Z2644" s="2">
        <v>15681.78</v>
      </c>
      <c r="AA2644" s="2">
        <v>15681.78</v>
      </c>
      <c r="AB2644" s="3">
        <v>0.03</v>
      </c>
      <c r="AC2644" s="3">
        <v>0.03</v>
      </c>
      <c r="AD2644" s="2">
        <v>31363.56</v>
      </c>
    </row>
    <row r="2645" spans="1:56" x14ac:dyDescent="0.2">
      <c r="A2645">
        <v>55154243</v>
      </c>
      <c r="B2645" t="s">
        <v>4573</v>
      </c>
      <c r="C2645" t="s">
        <v>67</v>
      </c>
      <c r="D2645" t="s">
        <v>84</v>
      </c>
      <c r="E2645" t="s">
        <v>79</v>
      </c>
      <c r="F2645" s="1">
        <v>42522</v>
      </c>
      <c r="G2645" s="1">
        <v>42869</v>
      </c>
      <c r="I2645" s="1">
        <v>42552</v>
      </c>
      <c r="J2645" s="1">
        <v>42522</v>
      </c>
      <c r="K2645" s="1"/>
      <c r="L2645" t="s">
        <v>4574</v>
      </c>
      <c r="M2645" s="2">
        <v>420135</v>
      </c>
      <c r="N2645" t="s">
        <v>155</v>
      </c>
      <c r="O2645" t="b">
        <v>0</v>
      </c>
      <c r="Q2645" t="s">
        <v>4574</v>
      </c>
      <c r="W2645" s="2">
        <v>8402.7000000000007</v>
      </c>
      <c r="X2645" s="2">
        <v>420135</v>
      </c>
      <c r="Y2645" s="3">
        <v>0.06</v>
      </c>
      <c r="Z2645" s="2">
        <v>12604.05</v>
      </c>
      <c r="AA2645" s="2">
        <v>12604.05</v>
      </c>
      <c r="AB2645" s="3">
        <v>0.03</v>
      </c>
      <c r="AC2645" s="3">
        <v>0.03</v>
      </c>
      <c r="AD2645" s="2">
        <v>25208.1</v>
      </c>
    </row>
    <row r="2646" spans="1:56" x14ac:dyDescent="0.2">
      <c r="A2646">
        <v>55137699</v>
      </c>
      <c r="B2646" t="s">
        <v>504</v>
      </c>
      <c r="C2646" t="s">
        <v>67</v>
      </c>
      <c r="D2646" t="s">
        <v>84</v>
      </c>
      <c r="E2646" t="s">
        <v>74</v>
      </c>
      <c r="F2646" s="1">
        <f>I2646+360</f>
        <v>42964</v>
      </c>
      <c r="G2646" s="1">
        <v>43006</v>
      </c>
      <c r="I2646" s="1">
        <v>42604</v>
      </c>
      <c r="J2646" s="1">
        <v>42574</v>
      </c>
      <c r="K2646" s="1"/>
      <c r="L2646" t="s">
        <v>4982</v>
      </c>
      <c r="M2646" s="2">
        <v>481625</v>
      </c>
      <c r="N2646" t="s">
        <v>115</v>
      </c>
      <c r="O2646" t="b">
        <v>0</v>
      </c>
      <c r="Q2646" t="s">
        <v>4982</v>
      </c>
      <c r="W2646" s="2">
        <v>9632.5</v>
      </c>
      <c r="X2646" s="2">
        <v>481625</v>
      </c>
      <c r="Y2646" s="3">
        <v>0.06</v>
      </c>
      <c r="Z2646" s="2">
        <v>14448.75</v>
      </c>
      <c r="AA2646" s="2">
        <v>14448.75</v>
      </c>
      <c r="AB2646" s="3">
        <v>0.03</v>
      </c>
      <c r="AC2646" s="3">
        <v>0.03</v>
      </c>
      <c r="AD2646" s="2">
        <v>28897.5</v>
      </c>
    </row>
    <row r="2647" spans="1:56" x14ac:dyDescent="0.2">
      <c r="A2647">
        <v>55138888</v>
      </c>
      <c r="B2647" t="s">
        <v>146</v>
      </c>
      <c r="C2647" t="s">
        <v>94</v>
      </c>
      <c r="D2647" t="s">
        <v>95</v>
      </c>
      <c r="E2647" t="s">
        <v>106</v>
      </c>
      <c r="F2647" s="1">
        <v>42645</v>
      </c>
      <c r="G2647" s="1">
        <v>42746</v>
      </c>
      <c r="I2647" s="1">
        <v>42675</v>
      </c>
      <c r="J2647" s="1">
        <v>42645</v>
      </c>
      <c r="K2647" s="1"/>
      <c r="L2647" t="s">
        <v>5370</v>
      </c>
      <c r="M2647" s="2">
        <v>216058</v>
      </c>
      <c r="N2647" t="s">
        <v>81</v>
      </c>
      <c r="O2647" t="b">
        <v>0</v>
      </c>
      <c r="Q2647" t="s">
        <v>5370</v>
      </c>
      <c r="W2647" s="2">
        <v>4321.16</v>
      </c>
      <c r="X2647" s="2">
        <v>216058</v>
      </c>
      <c r="Y2647" s="3">
        <v>0.06</v>
      </c>
      <c r="Z2647" s="2">
        <v>6481.74</v>
      </c>
      <c r="AA2647" s="2">
        <v>6481.74</v>
      </c>
      <c r="AB2647" s="3">
        <v>0.03</v>
      </c>
      <c r="AC2647" s="3">
        <v>0.03</v>
      </c>
      <c r="AD2647" s="2">
        <v>12963.48</v>
      </c>
    </row>
    <row r="2648" spans="1:56" x14ac:dyDescent="0.2">
      <c r="A2648">
        <v>55140092</v>
      </c>
      <c r="B2648" t="s">
        <v>122</v>
      </c>
      <c r="C2648" t="s">
        <v>67</v>
      </c>
      <c r="D2648" t="s">
        <v>73</v>
      </c>
      <c r="E2648" t="s">
        <v>69</v>
      </c>
      <c r="F2648" s="1">
        <v>42496</v>
      </c>
      <c r="G2648" s="1">
        <v>42657</v>
      </c>
      <c r="I2648" s="1">
        <v>42526</v>
      </c>
      <c r="J2648" s="1">
        <v>42496</v>
      </c>
      <c r="K2648" s="1"/>
      <c r="L2648" t="s">
        <v>6298</v>
      </c>
      <c r="M2648" s="2">
        <v>438122</v>
      </c>
      <c r="N2648" t="s">
        <v>91</v>
      </c>
      <c r="O2648" t="b">
        <v>0</v>
      </c>
      <c r="Q2648" t="s">
        <v>6298</v>
      </c>
      <c r="W2648" s="2">
        <v>8762.44</v>
      </c>
      <c r="X2648" s="2">
        <v>438122</v>
      </c>
      <c r="Y2648" s="3">
        <v>0.06</v>
      </c>
      <c r="Z2648" s="2">
        <v>13143.66</v>
      </c>
      <c r="AA2648" s="2">
        <v>13143.66</v>
      </c>
      <c r="AB2648" s="3">
        <v>0.03</v>
      </c>
      <c r="AC2648" s="3">
        <v>0.03</v>
      </c>
      <c r="AD2648" s="2">
        <v>26287.32</v>
      </c>
    </row>
    <row r="2649" spans="1:56" x14ac:dyDescent="0.2">
      <c r="A2649">
        <v>55230548</v>
      </c>
      <c r="B2649" t="s">
        <v>218</v>
      </c>
      <c r="C2649" t="s">
        <v>67</v>
      </c>
      <c r="D2649" t="s">
        <v>73</v>
      </c>
      <c r="E2649" t="s">
        <v>85</v>
      </c>
      <c r="F2649" s="1">
        <v>42436</v>
      </c>
      <c r="G2649" s="1">
        <v>42700</v>
      </c>
      <c r="I2649" s="1">
        <v>42466</v>
      </c>
      <c r="J2649" s="1">
        <v>42436</v>
      </c>
      <c r="K2649" s="1"/>
      <c r="L2649" t="s">
        <v>763</v>
      </c>
      <c r="M2649" s="2">
        <v>790206</v>
      </c>
      <c r="N2649" t="s">
        <v>97</v>
      </c>
      <c r="O2649" t="b">
        <v>0</v>
      </c>
      <c r="Q2649" t="s">
        <v>763</v>
      </c>
      <c r="W2649" s="2">
        <v>15804.12</v>
      </c>
      <c r="X2649" s="2">
        <v>790206</v>
      </c>
      <c r="Y2649" s="3">
        <v>0.06</v>
      </c>
      <c r="Z2649" s="2">
        <v>23706.18</v>
      </c>
      <c r="AA2649" s="2">
        <v>23706.18</v>
      </c>
      <c r="AB2649" s="3">
        <v>0.03</v>
      </c>
      <c r="AC2649" s="3">
        <v>0.03</v>
      </c>
      <c r="AD2649" s="2">
        <v>47412.36</v>
      </c>
    </row>
    <row r="2650" spans="1:56" x14ac:dyDescent="0.2">
      <c r="A2650">
        <v>55200275</v>
      </c>
      <c r="B2650" t="s">
        <v>516</v>
      </c>
      <c r="C2650" t="s">
        <v>94</v>
      </c>
      <c r="D2650" t="s">
        <v>95</v>
      </c>
      <c r="E2650" t="s">
        <v>106</v>
      </c>
      <c r="F2650" s="1">
        <v>42719</v>
      </c>
      <c r="G2650" s="1">
        <v>42757</v>
      </c>
      <c r="I2650" s="1">
        <v>42749</v>
      </c>
      <c r="J2650" s="1">
        <v>42719</v>
      </c>
      <c r="K2650" s="1"/>
      <c r="L2650" t="s">
        <v>2021</v>
      </c>
      <c r="M2650" s="2">
        <v>500393</v>
      </c>
      <c r="N2650" t="s">
        <v>103</v>
      </c>
      <c r="O2650" t="b">
        <v>0</v>
      </c>
      <c r="P2650" t="s">
        <v>2022</v>
      </c>
      <c r="Q2650" t="s">
        <v>2021</v>
      </c>
      <c r="W2650" s="2">
        <v>10007.86</v>
      </c>
      <c r="X2650" s="2">
        <v>500393</v>
      </c>
      <c r="Y2650" s="3">
        <v>0.06</v>
      </c>
      <c r="Z2650" s="2">
        <v>15011.79</v>
      </c>
      <c r="AA2650" s="2">
        <v>15011.79</v>
      </c>
      <c r="AB2650" s="3">
        <v>0.03</v>
      </c>
      <c r="AC2650" s="3">
        <v>0.03</v>
      </c>
      <c r="AD2650" s="2">
        <v>30023.58</v>
      </c>
    </row>
    <row r="2651" spans="1:56" x14ac:dyDescent="0.2">
      <c r="A2651">
        <v>55200035</v>
      </c>
      <c r="B2651" t="s">
        <v>253</v>
      </c>
      <c r="C2651" t="s">
        <v>67</v>
      </c>
      <c r="D2651" t="s">
        <v>84</v>
      </c>
      <c r="E2651" t="s">
        <v>69</v>
      </c>
      <c r="F2651" s="1">
        <v>42381</v>
      </c>
      <c r="G2651" s="1">
        <v>42587</v>
      </c>
      <c r="I2651" s="1">
        <v>42411</v>
      </c>
      <c r="J2651" s="1">
        <v>42381</v>
      </c>
      <c r="K2651" s="1"/>
      <c r="L2651" t="s">
        <v>2298</v>
      </c>
      <c r="M2651" s="2">
        <v>206815</v>
      </c>
      <c r="N2651" t="s">
        <v>71</v>
      </c>
      <c r="O2651" t="b">
        <v>0</v>
      </c>
      <c r="Q2651" t="s">
        <v>2298</v>
      </c>
      <c r="W2651" s="2">
        <v>4136.3</v>
      </c>
      <c r="X2651" s="2">
        <v>206815</v>
      </c>
      <c r="Y2651" s="3">
        <v>0.06</v>
      </c>
      <c r="Z2651" s="2">
        <v>6204.45</v>
      </c>
      <c r="AA2651" s="2">
        <v>6204.45</v>
      </c>
      <c r="AB2651" s="3">
        <v>0.03</v>
      </c>
      <c r="AC2651" s="3">
        <v>0.03</v>
      </c>
      <c r="AD2651" s="2">
        <v>12408.9</v>
      </c>
    </row>
    <row r="2652" spans="1:56" x14ac:dyDescent="0.2">
      <c r="A2652">
        <v>55260717</v>
      </c>
      <c r="B2652" t="s">
        <v>122</v>
      </c>
      <c r="C2652" t="s">
        <v>94</v>
      </c>
      <c r="D2652" t="s">
        <v>95</v>
      </c>
      <c r="E2652" t="s">
        <v>106</v>
      </c>
      <c r="F2652" s="1">
        <v>42465</v>
      </c>
      <c r="G2652" s="1">
        <v>42975</v>
      </c>
      <c r="I2652" s="1">
        <v>42495</v>
      </c>
      <c r="J2652" s="1">
        <v>42465</v>
      </c>
      <c r="K2652" s="1"/>
      <c r="L2652" t="s">
        <v>4649</v>
      </c>
      <c r="M2652" s="2">
        <v>198517</v>
      </c>
      <c r="N2652" t="s">
        <v>91</v>
      </c>
      <c r="O2652" t="b">
        <v>0</v>
      </c>
      <c r="Q2652" t="s">
        <v>4649</v>
      </c>
      <c r="W2652" s="2">
        <v>3970.34</v>
      </c>
      <c r="X2652" s="2">
        <v>198517</v>
      </c>
      <c r="Y2652" s="3">
        <v>0.06</v>
      </c>
      <c r="Z2652" s="2">
        <v>5955.51</v>
      </c>
      <c r="AA2652" s="2">
        <v>5955.51</v>
      </c>
      <c r="AB2652" s="3">
        <v>0.03</v>
      </c>
      <c r="AC2652" s="3">
        <v>0.03</v>
      </c>
      <c r="AD2652" s="2">
        <v>11911.02</v>
      </c>
    </row>
    <row r="2653" spans="1:56" x14ac:dyDescent="0.2">
      <c r="A2653">
        <v>55357671</v>
      </c>
      <c r="B2653" t="s">
        <v>4302</v>
      </c>
      <c r="C2653" t="s">
        <v>67</v>
      </c>
      <c r="D2653" t="s">
        <v>73</v>
      </c>
      <c r="E2653" t="s">
        <v>69</v>
      </c>
      <c r="F2653" s="1">
        <v>42628</v>
      </c>
      <c r="G2653" s="1">
        <v>42769</v>
      </c>
      <c r="I2653" s="1">
        <v>42658</v>
      </c>
      <c r="J2653" s="1">
        <v>42628</v>
      </c>
      <c r="K2653" s="1"/>
      <c r="L2653" t="s">
        <v>4303</v>
      </c>
      <c r="M2653" s="2">
        <v>846004</v>
      </c>
      <c r="N2653" t="s">
        <v>155</v>
      </c>
      <c r="O2653" t="b">
        <v>0</v>
      </c>
      <c r="Q2653" t="s">
        <v>4303</v>
      </c>
      <c r="W2653" s="2">
        <v>16920.080000000002</v>
      </c>
      <c r="X2653" s="2">
        <v>846004</v>
      </c>
      <c r="Y2653" s="3">
        <v>0.06</v>
      </c>
      <c r="Z2653" s="2">
        <v>25380.12</v>
      </c>
      <c r="AA2653" s="2">
        <v>25380.12</v>
      </c>
      <c r="AB2653" s="3">
        <v>0.03</v>
      </c>
      <c r="AC2653" s="3">
        <v>0.03</v>
      </c>
      <c r="AD2653" s="2">
        <v>50760.24</v>
      </c>
      <c r="BD2653" t="s">
        <v>82</v>
      </c>
    </row>
    <row r="2654" spans="1:56" x14ac:dyDescent="0.2">
      <c r="A2654">
        <v>55526895</v>
      </c>
      <c r="B2654" t="s">
        <v>122</v>
      </c>
      <c r="C2654" t="s">
        <v>67</v>
      </c>
      <c r="D2654" t="s">
        <v>73</v>
      </c>
      <c r="E2654" t="s">
        <v>69</v>
      </c>
      <c r="F2654" s="1">
        <v>42745</v>
      </c>
      <c r="G2654" s="1">
        <v>42884</v>
      </c>
      <c r="I2654" s="1">
        <v>42775</v>
      </c>
      <c r="J2654" s="1">
        <v>42745</v>
      </c>
      <c r="K2654" s="1"/>
      <c r="L2654" t="s">
        <v>1491</v>
      </c>
      <c r="M2654" s="2">
        <v>168459</v>
      </c>
      <c r="N2654" t="s">
        <v>112</v>
      </c>
      <c r="O2654" t="b">
        <v>0</v>
      </c>
      <c r="P2654" t="s">
        <v>1492</v>
      </c>
      <c r="Q2654" t="s">
        <v>1491</v>
      </c>
      <c r="W2654" s="2">
        <v>3369.18</v>
      </c>
      <c r="X2654" s="2">
        <v>168459</v>
      </c>
      <c r="Y2654" s="3">
        <v>0.06</v>
      </c>
      <c r="Z2654" s="2">
        <v>5053.7700000000004</v>
      </c>
      <c r="AA2654" s="2">
        <v>5053.7700000000004</v>
      </c>
      <c r="AB2654" s="3">
        <v>0.03</v>
      </c>
      <c r="AC2654" s="3">
        <v>0.03</v>
      </c>
      <c r="AD2654" s="2">
        <v>10107.540000000001</v>
      </c>
    </row>
    <row r="2655" spans="1:56" x14ac:dyDescent="0.2">
      <c r="A2655">
        <v>56214832</v>
      </c>
      <c r="B2655" t="s">
        <v>93</v>
      </c>
      <c r="C2655" t="s">
        <v>67</v>
      </c>
      <c r="D2655" t="s">
        <v>78</v>
      </c>
      <c r="E2655" t="s">
        <v>79</v>
      </c>
      <c r="F2655" s="1">
        <v>42407</v>
      </c>
      <c r="G2655" s="1">
        <v>42492</v>
      </c>
      <c r="I2655" s="1">
        <v>42437</v>
      </c>
      <c r="J2655" s="1">
        <v>42407</v>
      </c>
      <c r="K2655" s="1"/>
      <c r="L2655" t="s">
        <v>1436</v>
      </c>
      <c r="M2655" s="2">
        <v>269682</v>
      </c>
      <c r="N2655" t="s">
        <v>100</v>
      </c>
      <c r="O2655" t="b">
        <v>0</v>
      </c>
      <c r="Q2655" t="s">
        <v>1436</v>
      </c>
      <c r="W2655" s="2">
        <v>5393.64</v>
      </c>
      <c r="X2655" s="2">
        <v>269682</v>
      </c>
      <c r="Y2655" s="3">
        <v>0.06</v>
      </c>
      <c r="Z2655" s="2">
        <v>8090.46</v>
      </c>
      <c r="AA2655" s="2">
        <v>8090.46</v>
      </c>
      <c r="AB2655" s="3">
        <v>0.03</v>
      </c>
      <c r="AC2655" s="3">
        <v>0.03</v>
      </c>
      <c r="AD2655" s="2">
        <v>16180.92</v>
      </c>
    </row>
    <row r="2656" spans="1:56" x14ac:dyDescent="0.2">
      <c r="A2656">
        <v>56321247</v>
      </c>
      <c r="B2656" t="s">
        <v>1655</v>
      </c>
      <c r="C2656" t="s">
        <v>67</v>
      </c>
      <c r="D2656" t="s">
        <v>73</v>
      </c>
      <c r="E2656" t="s">
        <v>69</v>
      </c>
      <c r="F2656" s="1">
        <v>42596</v>
      </c>
      <c r="G2656" s="1">
        <v>42923</v>
      </c>
      <c r="I2656" s="1">
        <v>42626</v>
      </c>
      <c r="J2656" s="1">
        <v>42596</v>
      </c>
      <c r="K2656" s="1"/>
      <c r="L2656" t="s">
        <v>1656</v>
      </c>
      <c r="M2656" s="2">
        <v>662981</v>
      </c>
      <c r="N2656" t="s">
        <v>138</v>
      </c>
      <c r="O2656" t="b">
        <v>0</v>
      </c>
      <c r="Q2656" t="s">
        <v>1656</v>
      </c>
      <c r="W2656" s="2">
        <v>13259.62</v>
      </c>
      <c r="X2656" s="2">
        <v>662981</v>
      </c>
      <c r="Y2656" s="3">
        <v>0.06</v>
      </c>
      <c r="Z2656" s="2">
        <v>19889.43</v>
      </c>
      <c r="AA2656" s="2">
        <v>19889.43</v>
      </c>
      <c r="AB2656" s="3">
        <v>0.03</v>
      </c>
      <c r="AC2656" s="3">
        <v>0.03</v>
      </c>
      <c r="AD2656" s="2">
        <v>39778.86</v>
      </c>
    </row>
    <row r="2657" spans="1:65" x14ac:dyDescent="0.2">
      <c r="A2657">
        <v>56736670</v>
      </c>
      <c r="B2657" t="s">
        <v>5368</v>
      </c>
      <c r="C2657" t="s">
        <v>67</v>
      </c>
      <c r="D2657" t="s">
        <v>89</v>
      </c>
      <c r="E2657" t="s">
        <v>74</v>
      </c>
      <c r="F2657" s="1">
        <v>42454</v>
      </c>
      <c r="G2657" s="1">
        <v>42619</v>
      </c>
      <c r="I2657" s="1">
        <v>42484</v>
      </c>
      <c r="J2657" s="1">
        <v>42454</v>
      </c>
      <c r="K2657" s="1"/>
      <c r="L2657" t="s">
        <v>5369</v>
      </c>
      <c r="M2657" s="2">
        <v>422170</v>
      </c>
      <c r="N2657" t="s">
        <v>195</v>
      </c>
      <c r="O2657" t="b">
        <v>0</v>
      </c>
      <c r="Q2657" t="s">
        <v>5369</v>
      </c>
      <c r="W2657" s="2">
        <v>8443.4</v>
      </c>
      <c r="X2657" s="2">
        <v>422170</v>
      </c>
      <c r="Y2657" s="3">
        <v>0.06</v>
      </c>
      <c r="Z2657" s="2">
        <v>12665.1</v>
      </c>
      <c r="AA2657" s="2">
        <v>12665.1</v>
      </c>
      <c r="AB2657" s="3">
        <v>0.03</v>
      </c>
      <c r="AC2657" s="3">
        <v>0.03</v>
      </c>
      <c r="AD2657" s="2">
        <v>25330.2</v>
      </c>
    </row>
    <row r="2658" spans="1:65" x14ac:dyDescent="0.2">
      <c r="A2658">
        <v>53776036</v>
      </c>
      <c r="B2658" t="s">
        <v>2884</v>
      </c>
      <c r="C2658" t="s">
        <v>67</v>
      </c>
      <c r="D2658" t="s">
        <v>123</v>
      </c>
      <c r="E2658" t="s">
        <v>79</v>
      </c>
      <c r="F2658" s="1">
        <v>42436</v>
      </c>
      <c r="G2658" s="1">
        <v>42915</v>
      </c>
      <c r="I2658" s="1">
        <v>42466</v>
      </c>
      <c r="J2658" s="1">
        <v>42436</v>
      </c>
      <c r="K2658" s="1"/>
      <c r="L2658" t="s">
        <v>2885</v>
      </c>
      <c r="M2658" s="2">
        <v>327601</v>
      </c>
      <c r="N2658" t="s">
        <v>91</v>
      </c>
      <c r="O2658" t="b">
        <v>0</v>
      </c>
      <c r="Q2658" t="s">
        <v>2885</v>
      </c>
      <c r="W2658" s="2">
        <v>6552.02</v>
      </c>
      <c r="X2658" s="2">
        <v>327601</v>
      </c>
      <c r="Y2658" s="3">
        <v>0.06</v>
      </c>
      <c r="Z2658" s="2">
        <v>9828.0300000000007</v>
      </c>
      <c r="AA2658" s="2">
        <v>9828.0300000000007</v>
      </c>
      <c r="AB2658" s="3">
        <v>0.03</v>
      </c>
      <c r="AC2658" s="3">
        <v>0.03</v>
      </c>
      <c r="AD2658" s="2">
        <v>19656.060000000001</v>
      </c>
      <c r="BC2658" t="s">
        <v>1321</v>
      </c>
      <c r="BD2658" t="s">
        <v>82</v>
      </c>
      <c r="BE2658" t="s">
        <v>2886</v>
      </c>
      <c r="BI2658" t="s">
        <v>359</v>
      </c>
      <c r="BJ2658" t="s">
        <v>2887</v>
      </c>
      <c r="BK2658">
        <v>793</v>
      </c>
      <c r="BM2658">
        <v>30307</v>
      </c>
    </row>
    <row r="2659" spans="1:65" x14ac:dyDescent="0.2">
      <c r="A2659">
        <v>54064433</v>
      </c>
      <c r="B2659" t="s">
        <v>765</v>
      </c>
      <c r="C2659" t="s">
        <v>67</v>
      </c>
      <c r="D2659" t="s">
        <v>73</v>
      </c>
      <c r="E2659" t="s">
        <v>79</v>
      </c>
      <c r="F2659" s="1">
        <v>42657</v>
      </c>
      <c r="G2659" s="1">
        <v>42824</v>
      </c>
      <c r="I2659" s="1">
        <v>42687</v>
      </c>
      <c r="J2659" s="1">
        <v>42657</v>
      </c>
      <c r="K2659" s="1"/>
      <c r="L2659" t="s">
        <v>4786</v>
      </c>
      <c r="M2659" s="2">
        <v>176160</v>
      </c>
      <c r="N2659" t="s">
        <v>76</v>
      </c>
      <c r="O2659" t="b">
        <v>0</v>
      </c>
      <c r="Q2659" t="s">
        <v>4786</v>
      </c>
      <c r="W2659" s="2">
        <v>3523.2</v>
      </c>
      <c r="X2659" s="2">
        <v>176160</v>
      </c>
      <c r="Y2659" s="3">
        <v>0.06</v>
      </c>
      <c r="Z2659" s="2">
        <v>5284.8</v>
      </c>
      <c r="AA2659" s="2">
        <v>5284.8</v>
      </c>
      <c r="AB2659" s="3">
        <v>0.03</v>
      </c>
      <c r="AC2659" s="3">
        <v>0.03</v>
      </c>
      <c r="AD2659" s="2">
        <v>10569.6</v>
      </c>
    </row>
    <row r="2660" spans="1:65" x14ac:dyDescent="0.2">
      <c r="A2660">
        <v>54182235</v>
      </c>
      <c r="B2660" t="s">
        <v>93</v>
      </c>
      <c r="C2660" t="s">
        <v>94</v>
      </c>
      <c r="D2660" t="s">
        <v>95</v>
      </c>
      <c r="E2660" t="s">
        <v>85</v>
      </c>
      <c r="F2660" s="1">
        <v>42761</v>
      </c>
      <c r="G2660" s="1">
        <v>42817</v>
      </c>
      <c r="I2660" s="1">
        <v>42791</v>
      </c>
      <c r="J2660" s="1">
        <v>42761</v>
      </c>
      <c r="K2660" s="1"/>
      <c r="L2660" t="s">
        <v>638</v>
      </c>
      <c r="M2660" s="2">
        <v>671783</v>
      </c>
      <c r="N2660" t="s">
        <v>127</v>
      </c>
      <c r="O2660" t="b">
        <v>0</v>
      </c>
      <c r="Q2660" t="s">
        <v>638</v>
      </c>
      <c r="W2660" s="2">
        <v>13435.66</v>
      </c>
      <c r="X2660" s="2">
        <v>671783</v>
      </c>
      <c r="Y2660" s="3">
        <v>0.06</v>
      </c>
      <c r="Z2660" s="2">
        <v>20153.490000000002</v>
      </c>
      <c r="AA2660" s="2">
        <v>20153.490000000002</v>
      </c>
      <c r="AB2660" s="3">
        <v>0.03</v>
      </c>
      <c r="AC2660" s="3">
        <v>0.03</v>
      </c>
      <c r="AD2660" s="2">
        <v>40306.980000000003</v>
      </c>
    </row>
    <row r="2661" spans="1:65" x14ac:dyDescent="0.2">
      <c r="A2661">
        <v>54186363</v>
      </c>
      <c r="B2661" t="s">
        <v>4002</v>
      </c>
      <c r="C2661" t="s">
        <v>67</v>
      </c>
      <c r="D2661" t="s">
        <v>68</v>
      </c>
      <c r="E2661" t="s">
        <v>74</v>
      </c>
      <c r="F2661" s="1">
        <v>42695</v>
      </c>
      <c r="G2661" s="1">
        <v>42812</v>
      </c>
      <c r="I2661" s="1">
        <v>42725</v>
      </c>
      <c r="J2661" s="1">
        <v>42695</v>
      </c>
      <c r="K2661" s="1"/>
      <c r="L2661" t="s">
        <v>4003</v>
      </c>
      <c r="M2661" s="2">
        <v>524597</v>
      </c>
      <c r="N2661" t="s">
        <v>125</v>
      </c>
      <c r="O2661" t="b">
        <v>0</v>
      </c>
      <c r="P2661" t="s">
        <v>4004</v>
      </c>
      <c r="Q2661" t="s">
        <v>4003</v>
      </c>
      <c r="W2661" s="2">
        <v>10491.94</v>
      </c>
      <c r="X2661" s="2">
        <v>524597</v>
      </c>
      <c r="Y2661" s="3">
        <v>0.06</v>
      </c>
      <c r="Z2661" s="2">
        <v>15737.91</v>
      </c>
      <c r="AA2661" s="2">
        <v>15737.91</v>
      </c>
      <c r="AB2661" s="3">
        <v>0.03</v>
      </c>
      <c r="AC2661" s="3">
        <v>0.03</v>
      </c>
      <c r="AD2661" s="2">
        <v>31475.82</v>
      </c>
    </row>
    <row r="2662" spans="1:65" x14ac:dyDescent="0.2">
      <c r="A2662">
        <v>54188518</v>
      </c>
      <c r="B2662" t="s">
        <v>5589</v>
      </c>
      <c r="C2662" t="s">
        <v>67</v>
      </c>
      <c r="D2662" t="s">
        <v>89</v>
      </c>
      <c r="E2662" t="s">
        <v>110</v>
      </c>
      <c r="F2662" s="1">
        <v>42542</v>
      </c>
      <c r="G2662" s="1">
        <v>42893</v>
      </c>
      <c r="I2662" s="1">
        <v>42572</v>
      </c>
      <c r="J2662" s="1">
        <v>42542</v>
      </c>
      <c r="K2662" s="1"/>
      <c r="L2662" t="s">
        <v>5742</v>
      </c>
      <c r="M2662" s="2">
        <v>505462</v>
      </c>
      <c r="N2662" t="s">
        <v>127</v>
      </c>
      <c r="O2662" t="b">
        <v>0</v>
      </c>
      <c r="Q2662" t="s">
        <v>5742</v>
      </c>
      <c r="W2662" s="2">
        <v>10109.24</v>
      </c>
      <c r="X2662" s="2">
        <v>505462</v>
      </c>
      <c r="Y2662" s="3">
        <v>0.06</v>
      </c>
      <c r="Z2662" s="2">
        <v>15163.86</v>
      </c>
      <c r="AA2662" s="2">
        <v>15163.86</v>
      </c>
      <c r="AB2662" s="3">
        <v>0.03</v>
      </c>
      <c r="AC2662" s="3">
        <v>0.03</v>
      </c>
      <c r="AD2662" s="2">
        <v>30327.72</v>
      </c>
    </row>
    <row r="2663" spans="1:65" x14ac:dyDescent="0.2">
      <c r="A2663">
        <v>54189192</v>
      </c>
      <c r="B2663" t="s">
        <v>939</v>
      </c>
      <c r="C2663" t="s">
        <v>67</v>
      </c>
      <c r="D2663" t="s">
        <v>68</v>
      </c>
      <c r="E2663" t="s">
        <v>147</v>
      </c>
      <c r="F2663" s="1">
        <v>42518</v>
      </c>
      <c r="G2663" s="1">
        <v>42758</v>
      </c>
      <c r="I2663" s="1">
        <v>42548</v>
      </c>
      <c r="J2663" s="1">
        <v>42518</v>
      </c>
      <c r="K2663" s="1"/>
      <c r="L2663" t="s">
        <v>6653</v>
      </c>
      <c r="M2663" s="2">
        <v>470675</v>
      </c>
      <c r="N2663" t="s">
        <v>81</v>
      </c>
      <c r="O2663" t="b">
        <v>0</v>
      </c>
      <c r="Q2663" t="s">
        <v>6653</v>
      </c>
      <c r="W2663" s="2">
        <v>9413.5</v>
      </c>
      <c r="X2663" s="2">
        <v>470675</v>
      </c>
      <c r="Y2663" s="3">
        <v>0.06</v>
      </c>
      <c r="Z2663" s="2">
        <v>14120.25</v>
      </c>
      <c r="AA2663" s="2">
        <v>14120.25</v>
      </c>
      <c r="AB2663" s="3">
        <v>0.03</v>
      </c>
      <c r="AC2663" s="3">
        <v>0.03</v>
      </c>
      <c r="AD2663" s="2">
        <v>28240.5</v>
      </c>
    </row>
    <row r="2664" spans="1:65" x14ac:dyDescent="0.2">
      <c r="A2664">
        <v>54246966</v>
      </c>
      <c r="B2664" t="s">
        <v>482</v>
      </c>
      <c r="C2664" t="s">
        <v>67</v>
      </c>
      <c r="D2664" t="s">
        <v>123</v>
      </c>
      <c r="E2664" t="s">
        <v>106</v>
      </c>
      <c r="F2664" s="1">
        <v>42383</v>
      </c>
      <c r="G2664" s="1">
        <v>42436</v>
      </c>
      <c r="I2664" s="1">
        <v>42413</v>
      </c>
      <c r="J2664" s="1">
        <v>42383</v>
      </c>
      <c r="K2664" s="1"/>
      <c r="L2664" t="s">
        <v>6157</v>
      </c>
      <c r="M2664" s="2">
        <v>826997</v>
      </c>
      <c r="N2664" t="s">
        <v>155</v>
      </c>
      <c r="O2664" t="b">
        <v>0</v>
      </c>
      <c r="Q2664" t="s">
        <v>6157</v>
      </c>
      <c r="W2664" s="2">
        <v>16539.939999999999</v>
      </c>
      <c r="X2664" s="2">
        <v>826997</v>
      </c>
      <c r="Y2664" s="3">
        <v>0.06</v>
      </c>
      <c r="Z2664" s="2">
        <v>24809.91</v>
      </c>
      <c r="AA2664" s="2">
        <v>24809.91</v>
      </c>
      <c r="AB2664" s="3">
        <v>0.03</v>
      </c>
      <c r="AC2664" s="3">
        <v>0.03</v>
      </c>
      <c r="AD2664" s="2">
        <v>49619.82</v>
      </c>
    </row>
    <row r="2665" spans="1:65" x14ac:dyDescent="0.2">
      <c r="A2665">
        <v>54545690</v>
      </c>
      <c r="B2665" t="s">
        <v>3047</v>
      </c>
      <c r="C2665" t="s">
        <v>67</v>
      </c>
      <c r="D2665" t="s">
        <v>84</v>
      </c>
      <c r="E2665" t="s">
        <v>69</v>
      </c>
      <c r="F2665" s="1">
        <v>42504</v>
      </c>
      <c r="G2665" s="1">
        <v>42597</v>
      </c>
      <c r="I2665" s="1">
        <v>42534</v>
      </c>
      <c r="J2665" s="1">
        <v>42504</v>
      </c>
      <c r="K2665" s="1"/>
      <c r="L2665" t="s">
        <v>3056</v>
      </c>
      <c r="M2665" s="2">
        <v>404454</v>
      </c>
      <c r="N2665" t="s">
        <v>97</v>
      </c>
      <c r="O2665" t="b">
        <v>0</v>
      </c>
      <c r="P2665" t="s">
        <v>283</v>
      </c>
      <c r="Q2665" t="s">
        <v>3056</v>
      </c>
      <c r="W2665" s="2">
        <v>8089.08</v>
      </c>
      <c r="X2665" s="2">
        <v>404454</v>
      </c>
      <c r="Y2665" s="3">
        <v>0.06</v>
      </c>
      <c r="Z2665" s="2">
        <v>12133.62</v>
      </c>
      <c r="AA2665" s="2">
        <v>12133.62</v>
      </c>
      <c r="AB2665" s="3">
        <v>0.03</v>
      </c>
      <c r="AC2665" s="3">
        <v>0.03</v>
      </c>
      <c r="AD2665" s="2">
        <v>24267.24</v>
      </c>
    </row>
    <row r="2666" spans="1:65" x14ac:dyDescent="0.2">
      <c r="A2666">
        <v>54643624</v>
      </c>
      <c r="B2666" t="s">
        <v>243</v>
      </c>
      <c r="C2666" t="s">
        <v>67</v>
      </c>
      <c r="D2666" t="s">
        <v>68</v>
      </c>
      <c r="E2666" t="s">
        <v>69</v>
      </c>
      <c r="F2666" s="1">
        <f>I2666+360</f>
        <v>42948</v>
      </c>
      <c r="G2666" s="1">
        <v>42603</v>
      </c>
      <c r="I2666" s="1">
        <v>42588</v>
      </c>
      <c r="J2666" s="1">
        <v>42558</v>
      </c>
      <c r="K2666" s="1"/>
      <c r="L2666" t="s">
        <v>1943</v>
      </c>
      <c r="M2666" s="2">
        <v>836012</v>
      </c>
      <c r="N2666" t="s">
        <v>143</v>
      </c>
      <c r="O2666" t="b">
        <v>0</v>
      </c>
      <c r="Q2666" t="s">
        <v>1943</v>
      </c>
      <c r="W2666" s="2">
        <v>16720.240000000002</v>
      </c>
      <c r="X2666" s="2">
        <v>836012</v>
      </c>
      <c r="Y2666" s="3">
        <v>0.06</v>
      </c>
      <c r="Z2666" s="2">
        <v>25080.36</v>
      </c>
      <c r="AA2666" s="2">
        <v>25080.36</v>
      </c>
      <c r="AB2666" s="3">
        <v>0.03</v>
      </c>
      <c r="AC2666" s="3">
        <v>0.03</v>
      </c>
      <c r="AD2666" s="2">
        <v>50160.72</v>
      </c>
    </row>
    <row r="2667" spans="1:65" x14ac:dyDescent="0.2">
      <c r="A2667">
        <v>54706204</v>
      </c>
      <c r="B2667" t="s">
        <v>812</v>
      </c>
      <c r="C2667" t="s">
        <v>67</v>
      </c>
      <c r="D2667" t="s">
        <v>89</v>
      </c>
      <c r="E2667" t="s">
        <v>74</v>
      </c>
      <c r="F2667" s="1">
        <v>42389</v>
      </c>
      <c r="G2667" s="1">
        <v>42739</v>
      </c>
      <c r="I2667" s="1">
        <v>42419</v>
      </c>
      <c r="J2667" s="1">
        <v>42389</v>
      </c>
      <c r="K2667" s="1"/>
      <c r="L2667" t="s">
        <v>813</v>
      </c>
      <c r="M2667" s="2">
        <v>324801</v>
      </c>
      <c r="N2667" t="s">
        <v>71</v>
      </c>
      <c r="O2667" t="b">
        <v>0</v>
      </c>
      <c r="Q2667" t="s">
        <v>813</v>
      </c>
      <c r="W2667" s="2">
        <v>6496.02</v>
      </c>
      <c r="X2667" s="2">
        <v>324801</v>
      </c>
      <c r="Y2667" s="3">
        <v>0.06</v>
      </c>
      <c r="Z2667" s="2">
        <v>9744.0300000000007</v>
      </c>
      <c r="AA2667" s="2">
        <v>9744.0300000000007</v>
      </c>
      <c r="AB2667" s="3">
        <v>0.03</v>
      </c>
      <c r="AC2667" s="3">
        <v>0.03</v>
      </c>
      <c r="AD2667" s="2">
        <v>19488.060000000001</v>
      </c>
    </row>
    <row r="2668" spans="1:65" x14ac:dyDescent="0.2">
      <c r="A2668">
        <v>54734694</v>
      </c>
      <c r="B2668" t="s">
        <v>307</v>
      </c>
      <c r="C2668" t="s">
        <v>67</v>
      </c>
      <c r="D2668" t="s">
        <v>68</v>
      </c>
      <c r="E2668" t="s">
        <v>74</v>
      </c>
      <c r="F2668" s="1">
        <v>42701</v>
      </c>
      <c r="G2668" s="1">
        <v>42760</v>
      </c>
      <c r="I2668" s="1">
        <v>42731</v>
      </c>
      <c r="J2668" s="1">
        <v>42701</v>
      </c>
      <c r="K2668" s="1"/>
      <c r="L2668" t="s">
        <v>2620</v>
      </c>
      <c r="M2668" s="2">
        <v>145625</v>
      </c>
      <c r="N2668" t="s">
        <v>138</v>
      </c>
      <c r="O2668" t="b">
        <v>0</v>
      </c>
      <c r="P2668" t="s">
        <v>2621</v>
      </c>
      <c r="Q2668" t="s">
        <v>2620</v>
      </c>
      <c r="W2668" s="2">
        <v>2912.5</v>
      </c>
      <c r="X2668" s="2">
        <v>145625</v>
      </c>
      <c r="Y2668" s="3">
        <v>0.06</v>
      </c>
      <c r="Z2668" s="2">
        <v>4368.75</v>
      </c>
      <c r="AA2668" s="2">
        <v>4368.75</v>
      </c>
      <c r="AB2668" s="3">
        <v>0.03</v>
      </c>
      <c r="AC2668" s="3">
        <v>0.03</v>
      </c>
      <c r="AD2668" s="2">
        <v>8737.5</v>
      </c>
    </row>
    <row r="2669" spans="1:65" x14ac:dyDescent="0.2">
      <c r="A2669">
        <v>54744319</v>
      </c>
      <c r="B2669" t="s">
        <v>5135</v>
      </c>
      <c r="C2669" t="s">
        <v>67</v>
      </c>
      <c r="D2669" t="s">
        <v>68</v>
      </c>
      <c r="E2669" t="s">
        <v>74</v>
      </c>
      <c r="F2669" s="1">
        <v>42431</v>
      </c>
      <c r="G2669" s="1">
        <v>42689</v>
      </c>
      <c r="I2669" s="1">
        <v>42461</v>
      </c>
      <c r="J2669" s="1">
        <v>42431</v>
      </c>
      <c r="K2669" s="1"/>
      <c r="L2669" t="s">
        <v>5136</v>
      </c>
      <c r="M2669" s="2">
        <v>253491</v>
      </c>
      <c r="N2669" t="s">
        <v>108</v>
      </c>
      <c r="O2669" t="b">
        <v>0</v>
      </c>
      <c r="Q2669" t="s">
        <v>5136</v>
      </c>
      <c r="W2669" s="2">
        <v>5069.82</v>
      </c>
      <c r="X2669" s="2">
        <v>253491</v>
      </c>
      <c r="Y2669" s="3">
        <v>0.06</v>
      </c>
      <c r="Z2669" s="2">
        <v>7604.73</v>
      </c>
      <c r="AA2669" s="2">
        <v>7604.73</v>
      </c>
      <c r="AB2669" s="3">
        <v>0.03</v>
      </c>
      <c r="AC2669" s="3">
        <v>0.03</v>
      </c>
      <c r="AD2669" s="2">
        <v>15209.46</v>
      </c>
      <c r="BC2669" t="s">
        <v>5137</v>
      </c>
      <c r="BD2669" t="s">
        <v>82</v>
      </c>
      <c r="BE2669" t="s">
        <v>5138</v>
      </c>
      <c r="BI2669" t="s">
        <v>1051</v>
      </c>
      <c r="BJ2669" t="s">
        <v>5139</v>
      </c>
      <c r="BK2669">
        <v>32</v>
      </c>
      <c r="BM2669">
        <v>13903</v>
      </c>
    </row>
    <row r="2670" spans="1:65" x14ac:dyDescent="0.2">
      <c r="A2670">
        <v>54788159</v>
      </c>
      <c r="B2670" t="s">
        <v>833</v>
      </c>
      <c r="C2670" t="s">
        <v>67</v>
      </c>
      <c r="D2670" t="s">
        <v>68</v>
      </c>
      <c r="E2670" t="s">
        <v>79</v>
      </c>
      <c r="F2670" s="1">
        <v>42587</v>
      </c>
      <c r="G2670" s="1">
        <v>42706</v>
      </c>
      <c r="I2670" s="1">
        <v>42617</v>
      </c>
      <c r="J2670" s="1">
        <v>42587</v>
      </c>
      <c r="K2670" s="1"/>
      <c r="L2670" t="s">
        <v>834</v>
      </c>
      <c r="M2670" s="2">
        <v>741264</v>
      </c>
      <c r="N2670" t="s">
        <v>108</v>
      </c>
      <c r="O2670" t="b">
        <v>0</v>
      </c>
      <c r="P2670" t="s">
        <v>835</v>
      </c>
      <c r="Q2670" t="s">
        <v>834</v>
      </c>
      <c r="W2670" s="2">
        <v>14825.28</v>
      </c>
      <c r="X2670" s="2">
        <v>741264</v>
      </c>
      <c r="Y2670" s="3">
        <v>0.06</v>
      </c>
      <c r="Z2670" s="2">
        <v>22237.919999999998</v>
      </c>
      <c r="AA2670" s="2">
        <v>22237.919999999998</v>
      </c>
      <c r="AB2670" s="3">
        <v>0.03</v>
      </c>
      <c r="AC2670" s="3">
        <v>0.03</v>
      </c>
      <c r="AD2670" s="2">
        <v>44475.839999999997</v>
      </c>
    </row>
    <row r="2671" spans="1:65" x14ac:dyDescent="0.2">
      <c r="A2671">
        <v>54808156</v>
      </c>
      <c r="B2671" t="s">
        <v>1461</v>
      </c>
      <c r="C2671" t="s">
        <v>67</v>
      </c>
      <c r="D2671" t="s">
        <v>78</v>
      </c>
      <c r="E2671" t="s">
        <v>85</v>
      </c>
      <c r="F2671" s="1">
        <v>42537</v>
      </c>
      <c r="G2671" s="1">
        <v>42939</v>
      </c>
      <c r="I2671" s="1">
        <v>42567</v>
      </c>
      <c r="J2671" s="1">
        <v>42537</v>
      </c>
      <c r="K2671" s="1"/>
      <c r="L2671" t="s">
        <v>2795</v>
      </c>
      <c r="M2671" s="2">
        <v>548128</v>
      </c>
      <c r="N2671" t="s">
        <v>155</v>
      </c>
      <c r="O2671" t="b">
        <v>0</v>
      </c>
      <c r="Q2671" t="s">
        <v>2795</v>
      </c>
      <c r="W2671" s="2">
        <v>10962.56</v>
      </c>
      <c r="X2671" s="2">
        <v>548128</v>
      </c>
      <c r="Y2671" s="3">
        <v>0.06</v>
      </c>
      <c r="Z2671" s="2">
        <v>16443.84</v>
      </c>
      <c r="AA2671" s="2">
        <v>16443.84</v>
      </c>
      <c r="AB2671" s="3">
        <v>0.03</v>
      </c>
      <c r="AC2671" s="3">
        <v>0.03</v>
      </c>
      <c r="AD2671" s="2">
        <v>32887.68</v>
      </c>
    </row>
    <row r="2672" spans="1:65" x14ac:dyDescent="0.2">
      <c r="A2672">
        <v>54791193</v>
      </c>
      <c r="B2672" t="s">
        <v>2989</v>
      </c>
      <c r="C2672" t="s">
        <v>67</v>
      </c>
      <c r="D2672" t="s">
        <v>68</v>
      </c>
      <c r="E2672" t="s">
        <v>69</v>
      </c>
      <c r="F2672" s="1">
        <v>42417</v>
      </c>
      <c r="G2672" s="1">
        <v>42884</v>
      </c>
      <c r="I2672" s="1">
        <v>42447</v>
      </c>
      <c r="J2672" s="1">
        <v>42417</v>
      </c>
      <c r="K2672" s="1"/>
      <c r="L2672" t="s">
        <v>3285</v>
      </c>
      <c r="M2672" s="2">
        <v>360817</v>
      </c>
      <c r="N2672" t="s">
        <v>193</v>
      </c>
      <c r="O2672" t="b">
        <v>0</v>
      </c>
      <c r="Q2672" t="s">
        <v>3285</v>
      </c>
      <c r="W2672" s="2">
        <v>7216.34</v>
      </c>
      <c r="X2672" s="2">
        <v>360817</v>
      </c>
      <c r="Y2672" s="3">
        <v>0.06</v>
      </c>
      <c r="Z2672" s="2">
        <v>10824.51</v>
      </c>
      <c r="AA2672" s="2">
        <v>10824.51</v>
      </c>
      <c r="AB2672" s="3">
        <v>0.03</v>
      </c>
      <c r="AC2672" s="3">
        <v>0.03</v>
      </c>
      <c r="AD2672" s="2">
        <v>21649.02</v>
      </c>
    </row>
    <row r="2673" spans="1:65" x14ac:dyDescent="0.2">
      <c r="A2673">
        <v>54792867</v>
      </c>
      <c r="B2673" t="s">
        <v>3902</v>
      </c>
      <c r="C2673" t="s">
        <v>67</v>
      </c>
      <c r="D2673" t="s">
        <v>73</v>
      </c>
      <c r="E2673" t="s">
        <v>79</v>
      </c>
      <c r="F2673" s="1">
        <v>42652</v>
      </c>
      <c r="G2673" s="1">
        <v>42903</v>
      </c>
      <c r="I2673" s="1">
        <v>42682</v>
      </c>
      <c r="J2673" s="1">
        <v>42652</v>
      </c>
      <c r="K2673" s="1"/>
      <c r="L2673" t="s">
        <v>3903</v>
      </c>
      <c r="M2673" s="2">
        <v>210286</v>
      </c>
      <c r="N2673" t="s">
        <v>115</v>
      </c>
      <c r="O2673" t="b">
        <v>0</v>
      </c>
      <c r="Q2673" t="s">
        <v>3903</v>
      </c>
      <c r="W2673" s="2">
        <v>4205.72</v>
      </c>
      <c r="X2673" s="2">
        <v>210286</v>
      </c>
      <c r="Y2673" s="3">
        <v>0.06</v>
      </c>
      <c r="Z2673" s="2">
        <v>6308.58</v>
      </c>
      <c r="AA2673" s="2">
        <v>6308.58</v>
      </c>
      <c r="AB2673" s="3">
        <v>0.03</v>
      </c>
      <c r="AC2673" s="3">
        <v>0.03</v>
      </c>
      <c r="AD2673" s="2">
        <v>12617.16</v>
      </c>
    </row>
    <row r="2674" spans="1:65" x14ac:dyDescent="0.2">
      <c r="A2674">
        <v>54779102</v>
      </c>
      <c r="B2674" t="s">
        <v>122</v>
      </c>
      <c r="C2674" t="s">
        <v>67</v>
      </c>
      <c r="D2674" t="s">
        <v>84</v>
      </c>
      <c r="E2674" t="s">
        <v>79</v>
      </c>
      <c r="F2674" s="1">
        <v>42372</v>
      </c>
      <c r="G2674" s="1">
        <v>42632</v>
      </c>
      <c r="I2674" s="1">
        <v>42402</v>
      </c>
      <c r="J2674" s="1">
        <v>42372</v>
      </c>
      <c r="K2674" s="1"/>
      <c r="L2674" t="s">
        <v>6642</v>
      </c>
      <c r="M2674" s="2">
        <v>711487</v>
      </c>
      <c r="N2674" t="s">
        <v>71</v>
      </c>
      <c r="O2674" t="b">
        <v>0</v>
      </c>
      <c r="Q2674" t="s">
        <v>6642</v>
      </c>
      <c r="W2674" s="2">
        <v>14229.74</v>
      </c>
      <c r="X2674" s="2">
        <v>711487</v>
      </c>
      <c r="Y2674" s="3">
        <v>0.06</v>
      </c>
      <c r="Z2674" s="2">
        <v>21344.61</v>
      </c>
      <c r="AA2674" s="2">
        <v>21344.61</v>
      </c>
      <c r="AB2674" s="3">
        <v>0.03</v>
      </c>
      <c r="AC2674" s="3">
        <v>0.03</v>
      </c>
      <c r="AD2674" s="2">
        <v>42689.22</v>
      </c>
      <c r="BD2674" t="s">
        <v>82</v>
      </c>
    </row>
    <row r="2675" spans="1:65" x14ac:dyDescent="0.2">
      <c r="A2675">
        <v>54995372</v>
      </c>
      <c r="B2675" t="s">
        <v>243</v>
      </c>
      <c r="C2675" t="s">
        <v>67</v>
      </c>
      <c r="D2675" t="s">
        <v>73</v>
      </c>
      <c r="E2675" t="s">
        <v>69</v>
      </c>
      <c r="F2675" s="1">
        <v>42397</v>
      </c>
      <c r="G2675" s="1">
        <v>42458</v>
      </c>
      <c r="I2675" s="1">
        <v>42427</v>
      </c>
      <c r="J2675" s="1">
        <v>42397</v>
      </c>
      <c r="K2675" s="1"/>
      <c r="L2675" t="s">
        <v>2374</v>
      </c>
      <c r="M2675" s="2">
        <v>491058</v>
      </c>
      <c r="N2675" t="s">
        <v>130</v>
      </c>
      <c r="O2675" t="b">
        <v>0</v>
      </c>
      <c r="Q2675" t="s">
        <v>2374</v>
      </c>
      <c r="W2675" s="2">
        <v>9821.16</v>
      </c>
      <c r="X2675" s="2">
        <v>491058</v>
      </c>
      <c r="Y2675" s="3">
        <v>0.06</v>
      </c>
      <c r="Z2675" s="2">
        <v>14731.74</v>
      </c>
      <c r="AA2675" s="2">
        <v>14731.74</v>
      </c>
      <c r="AB2675" s="3">
        <v>0.03</v>
      </c>
      <c r="AC2675" s="3">
        <v>0.03</v>
      </c>
      <c r="AD2675" s="2">
        <v>29463.48</v>
      </c>
    </row>
    <row r="2676" spans="1:65" x14ac:dyDescent="0.2">
      <c r="A2676">
        <v>55190326</v>
      </c>
      <c r="B2676" t="s">
        <v>174</v>
      </c>
      <c r="C2676" t="s">
        <v>94</v>
      </c>
      <c r="D2676" t="s">
        <v>95</v>
      </c>
      <c r="E2676" t="s">
        <v>74</v>
      </c>
      <c r="F2676" s="1">
        <v>42443</v>
      </c>
      <c r="G2676" s="1">
        <v>42478</v>
      </c>
      <c r="I2676" s="1">
        <v>42473</v>
      </c>
      <c r="J2676" s="1">
        <v>42443</v>
      </c>
      <c r="K2676" s="1"/>
      <c r="L2676" t="s">
        <v>226</v>
      </c>
      <c r="M2676" s="2">
        <v>593010</v>
      </c>
      <c r="N2676" t="s">
        <v>97</v>
      </c>
      <c r="O2676" t="b">
        <v>0</v>
      </c>
      <c r="Q2676" t="s">
        <v>226</v>
      </c>
      <c r="W2676" s="2">
        <v>11860.2</v>
      </c>
      <c r="X2676" s="2">
        <v>593010</v>
      </c>
      <c r="Y2676" s="3">
        <v>0.06</v>
      </c>
      <c r="Z2676" s="2">
        <v>17790.3</v>
      </c>
      <c r="AA2676" s="2">
        <v>17790.3</v>
      </c>
      <c r="AB2676" s="3">
        <v>0.03</v>
      </c>
      <c r="AC2676" s="3">
        <v>0.03</v>
      </c>
      <c r="AD2676" s="2">
        <v>35580.6</v>
      </c>
    </row>
    <row r="2677" spans="1:65" x14ac:dyDescent="0.2">
      <c r="A2677">
        <v>55132315</v>
      </c>
      <c r="B2677" t="s">
        <v>504</v>
      </c>
      <c r="C2677" t="s">
        <v>67</v>
      </c>
      <c r="D2677" t="s">
        <v>84</v>
      </c>
      <c r="E2677" t="s">
        <v>85</v>
      </c>
      <c r="F2677" s="1">
        <v>42543</v>
      </c>
      <c r="G2677" s="1">
        <v>42714</v>
      </c>
      <c r="I2677" s="1">
        <v>42573</v>
      </c>
      <c r="J2677" s="1">
        <v>42543</v>
      </c>
      <c r="K2677" s="1"/>
      <c r="L2677" t="s">
        <v>921</v>
      </c>
      <c r="M2677" s="2">
        <v>544791</v>
      </c>
      <c r="N2677" t="s">
        <v>130</v>
      </c>
      <c r="O2677" t="b">
        <v>0</v>
      </c>
      <c r="Q2677" t="s">
        <v>921</v>
      </c>
      <c r="W2677" s="2">
        <v>10895.82</v>
      </c>
      <c r="X2677" s="2">
        <v>544791</v>
      </c>
      <c r="Y2677" s="3">
        <v>0.06</v>
      </c>
      <c r="Z2677" s="2">
        <v>16343.73</v>
      </c>
      <c r="AA2677" s="2">
        <v>16343.73</v>
      </c>
      <c r="AB2677" s="3">
        <v>0.03</v>
      </c>
      <c r="AC2677" s="3">
        <v>0.03</v>
      </c>
      <c r="AD2677" s="2">
        <v>32687.46</v>
      </c>
    </row>
    <row r="2678" spans="1:65" x14ac:dyDescent="0.2">
      <c r="A2678">
        <v>55133961</v>
      </c>
      <c r="B2678" t="s">
        <v>1010</v>
      </c>
      <c r="C2678" t="s">
        <v>67</v>
      </c>
      <c r="D2678" t="s">
        <v>73</v>
      </c>
      <c r="E2678" t="s">
        <v>79</v>
      </c>
      <c r="F2678" s="1">
        <v>42740</v>
      </c>
      <c r="G2678" s="1">
        <v>42910</v>
      </c>
      <c r="I2678" s="1">
        <v>42770</v>
      </c>
      <c r="J2678" s="1">
        <v>42740</v>
      </c>
      <c r="K2678" s="1"/>
      <c r="L2678" t="s">
        <v>1011</v>
      </c>
      <c r="M2678" s="2">
        <v>285458</v>
      </c>
      <c r="N2678" t="s">
        <v>138</v>
      </c>
      <c r="O2678" t="b">
        <v>0</v>
      </c>
      <c r="Q2678" t="s">
        <v>1011</v>
      </c>
      <c r="W2678" s="2">
        <v>5709.16</v>
      </c>
      <c r="X2678" s="2">
        <v>285458</v>
      </c>
      <c r="Y2678" s="3">
        <v>0.06</v>
      </c>
      <c r="Z2678" s="2">
        <v>8563.74</v>
      </c>
      <c r="AA2678" s="2">
        <v>8563.74</v>
      </c>
      <c r="AB2678" s="3">
        <v>0.03</v>
      </c>
      <c r="AC2678" s="3">
        <v>0.03</v>
      </c>
      <c r="AD2678" s="2">
        <v>17127.48</v>
      </c>
    </row>
    <row r="2679" spans="1:65" x14ac:dyDescent="0.2">
      <c r="A2679">
        <v>55166857</v>
      </c>
      <c r="B2679" t="s">
        <v>93</v>
      </c>
      <c r="C2679" t="s">
        <v>67</v>
      </c>
      <c r="D2679" t="s">
        <v>73</v>
      </c>
      <c r="E2679" t="s">
        <v>79</v>
      </c>
      <c r="F2679" s="1">
        <v>42585</v>
      </c>
      <c r="G2679" s="1">
        <v>42796</v>
      </c>
      <c r="I2679" s="1">
        <v>42615</v>
      </c>
      <c r="J2679" s="1">
        <v>42585</v>
      </c>
      <c r="K2679" s="1"/>
      <c r="L2679" t="s">
        <v>1129</v>
      </c>
      <c r="M2679" s="2">
        <v>149864</v>
      </c>
      <c r="N2679" t="s">
        <v>81</v>
      </c>
      <c r="O2679" t="b">
        <v>0</v>
      </c>
      <c r="Q2679" t="s">
        <v>1129</v>
      </c>
      <c r="W2679" s="2">
        <v>2997.28</v>
      </c>
      <c r="X2679" s="2">
        <v>149864</v>
      </c>
      <c r="Y2679" s="3">
        <v>0.06</v>
      </c>
      <c r="Z2679" s="2">
        <v>4495.92</v>
      </c>
      <c r="AA2679" s="2">
        <v>4495.92</v>
      </c>
      <c r="AB2679" s="3">
        <v>0.03</v>
      </c>
      <c r="AC2679" s="3">
        <v>0.03</v>
      </c>
      <c r="AD2679" s="2">
        <v>8991.84</v>
      </c>
    </row>
    <row r="2680" spans="1:65" x14ac:dyDescent="0.2">
      <c r="A2680">
        <v>55133626</v>
      </c>
      <c r="B2680" t="s">
        <v>120</v>
      </c>
      <c r="C2680" t="s">
        <v>67</v>
      </c>
      <c r="D2680" t="s">
        <v>78</v>
      </c>
      <c r="E2680" t="s">
        <v>85</v>
      </c>
      <c r="F2680" s="1">
        <v>42476</v>
      </c>
      <c r="G2680" s="1">
        <v>42862</v>
      </c>
      <c r="I2680" s="1">
        <v>42506</v>
      </c>
      <c r="J2680" s="1">
        <v>42476</v>
      </c>
      <c r="K2680" s="1"/>
      <c r="L2680" t="s">
        <v>1562</v>
      </c>
      <c r="M2680" s="2">
        <v>393018</v>
      </c>
      <c r="N2680" t="s">
        <v>112</v>
      </c>
      <c r="O2680" t="b">
        <v>0</v>
      </c>
      <c r="Q2680" t="s">
        <v>1562</v>
      </c>
      <c r="W2680" s="2">
        <v>7860.36</v>
      </c>
      <c r="X2680" s="2">
        <v>393018</v>
      </c>
      <c r="Y2680" s="3">
        <v>0.06</v>
      </c>
      <c r="Z2680" s="2">
        <v>11790.54</v>
      </c>
      <c r="AA2680" s="2">
        <v>11790.54</v>
      </c>
      <c r="AB2680" s="3">
        <v>0.03</v>
      </c>
      <c r="AC2680" s="3">
        <v>0.03</v>
      </c>
      <c r="AD2680" s="2">
        <v>23581.08</v>
      </c>
    </row>
    <row r="2681" spans="1:65" x14ac:dyDescent="0.2">
      <c r="A2681">
        <v>55134481</v>
      </c>
      <c r="B2681" t="s">
        <v>122</v>
      </c>
      <c r="C2681" t="s">
        <v>67</v>
      </c>
      <c r="D2681" t="s">
        <v>68</v>
      </c>
      <c r="E2681" t="s">
        <v>69</v>
      </c>
      <c r="F2681" s="1">
        <v>42423</v>
      </c>
      <c r="G2681" s="1">
        <v>42826</v>
      </c>
      <c r="I2681" s="1">
        <v>42453</v>
      </c>
      <c r="J2681" s="1">
        <v>42423</v>
      </c>
      <c r="K2681" s="1"/>
      <c r="L2681" t="s">
        <v>2286</v>
      </c>
      <c r="M2681" s="2">
        <v>729923</v>
      </c>
      <c r="N2681" t="s">
        <v>115</v>
      </c>
      <c r="O2681" t="b">
        <v>0</v>
      </c>
      <c r="Q2681" t="s">
        <v>2286</v>
      </c>
      <c r="W2681" s="2">
        <v>14598.46</v>
      </c>
      <c r="X2681" s="2">
        <v>729923</v>
      </c>
      <c r="Y2681" s="3">
        <v>0.06</v>
      </c>
      <c r="Z2681" s="2">
        <v>21897.69</v>
      </c>
      <c r="AA2681" s="2">
        <v>21897.69</v>
      </c>
      <c r="AB2681" s="3">
        <v>0.03</v>
      </c>
      <c r="AC2681" s="3">
        <v>0.03</v>
      </c>
      <c r="AD2681" s="2">
        <v>43795.38</v>
      </c>
    </row>
    <row r="2682" spans="1:65" x14ac:dyDescent="0.2">
      <c r="A2682">
        <v>55151997</v>
      </c>
      <c r="B2682" t="s">
        <v>181</v>
      </c>
      <c r="C2682" t="s">
        <v>67</v>
      </c>
      <c r="D2682" t="s">
        <v>89</v>
      </c>
      <c r="E2682" t="s">
        <v>85</v>
      </c>
      <c r="F2682" s="1">
        <v>42468</v>
      </c>
      <c r="G2682" s="1">
        <v>42731</v>
      </c>
      <c r="I2682" s="1">
        <v>42498</v>
      </c>
      <c r="J2682" s="1">
        <v>42468</v>
      </c>
      <c r="K2682" s="1"/>
      <c r="L2682" t="s">
        <v>3014</v>
      </c>
      <c r="M2682" s="2">
        <v>344359</v>
      </c>
      <c r="N2682" t="s">
        <v>91</v>
      </c>
      <c r="O2682" t="b">
        <v>0</v>
      </c>
      <c r="Q2682" t="s">
        <v>3014</v>
      </c>
      <c r="W2682" s="2">
        <v>6887.18</v>
      </c>
      <c r="X2682" s="2">
        <v>344359</v>
      </c>
      <c r="Y2682" s="3">
        <v>0.06</v>
      </c>
      <c r="Z2682" s="2">
        <v>10330.77</v>
      </c>
      <c r="AA2682" s="2">
        <v>10330.77</v>
      </c>
      <c r="AB2682" s="3">
        <v>0.03</v>
      </c>
      <c r="AC2682" s="3">
        <v>0.03</v>
      </c>
      <c r="AD2682" s="2">
        <v>20661.54</v>
      </c>
    </row>
    <row r="2683" spans="1:65" x14ac:dyDescent="0.2">
      <c r="A2683">
        <v>55128340</v>
      </c>
      <c r="B2683" t="s">
        <v>93</v>
      </c>
      <c r="C2683" t="s">
        <v>94</v>
      </c>
      <c r="D2683" t="s">
        <v>95</v>
      </c>
      <c r="E2683" t="s">
        <v>69</v>
      </c>
      <c r="F2683" s="1">
        <v>42418</v>
      </c>
      <c r="G2683" s="1">
        <v>42833</v>
      </c>
      <c r="I2683" s="1">
        <v>42448</v>
      </c>
      <c r="J2683" s="1">
        <v>42418</v>
      </c>
      <c r="K2683" s="1"/>
      <c r="L2683" t="s">
        <v>4025</v>
      </c>
      <c r="M2683" s="2">
        <v>683779</v>
      </c>
      <c r="N2683" t="s">
        <v>195</v>
      </c>
      <c r="O2683" t="b">
        <v>0</v>
      </c>
      <c r="Q2683" t="s">
        <v>4025</v>
      </c>
      <c r="W2683" s="2">
        <v>13675.58</v>
      </c>
      <c r="X2683" s="2">
        <v>683779</v>
      </c>
      <c r="Y2683" s="3">
        <v>0.06</v>
      </c>
      <c r="Z2683" s="2">
        <v>20513.37</v>
      </c>
      <c r="AA2683" s="2">
        <v>20513.37</v>
      </c>
      <c r="AB2683" s="3">
        <v>0.03</v>
      </c>
      <c r="AC2683" s="3">
        <v>0.03</v>
      </c>
      <c r="AD2683" s="2">
        <v>41026.74</v>
      </c>
    </row>
    <row r="2684" spans="1:65" x14ac:dyDescent="0.2">
      <c r="A2684">
        <v>55185699</v>
      </c>
      <c r="B2684" t="s">
        <v>156</v>
      </c>
      <c r="C2684" t="s">
        <v>67</v>
      </c>
      <c r="D2684" t="s">
        <v>73</v>
      </c>
      <c r="E2684" t="s">
        <v>106</v>
      </c>
      <c r="F2684" s="1">
        <v>42406</v>
      </c>
      <c r="G2684" s="1">
        <v>42953</v>
      </c>
      <c r="I2684" s="1">
        <v>42436</v>
      </c>
      <c r="J2684" s="1">
        <v>42406</v>
      </c>
      <c r="K2684" s="1"/>
      <c r="L2684" t="s">
        <v>4035</v>
      </c>
      <c r="M2684" s="2">
        <v>212364</v>
      </c>
      <c r="N2684" t="s">
        <v>91</v>
      </c>
      <c r="O2684" t="b">
        <v>0</v>
      </c>
      <c r="P2684" t="s">
        <v>281</v>
      </c>
      <c r="Q2684" t="s">
        <v>4035</v>
      </c>
      <c r="W2684" s="2">
        <v>4247.28</v>
      </c>
      <c r="X2684" s="2">
        <v>212364</v>
      </c>
      <c r="Y2684" s="3">
        <v>0.06</v>
      </c>
      <c r="Z2684" s="2">
        <v>6370.92</v>
      </c>
      <c r="AA2684" s="2">
        <v>6370.92</v>
      </c>
      <c r="AB2684" s="3">
        <v>0.03</v>
      </c>
      <c r="AC2684" s="3">
        <v>0.03</v>
      </c>
      <c r="AD2684" s="2">
        <v>12741.84</v>
      </c>
    </row>
    <row r="2685" spans="1:65" x14ac:dyDescent="0.2">
      <c r="A2685">
        <v>55144481</v>
      </c>
      <c r="B2685" t="s">
        <v>4227</v>
      </c>
      <c r="C2685" t="s">
        <v>67</v>
      </c>
      <c r="D2685" t="s">
        <v>68</v>
      </c>
      <c r="E2685" t="s">
        <v>85</v>
      </c>
      <c r="F2685" s="1">
        <v>42421</v>
      </c>
      <c r="G2685" s="1">
        <v>42536</v>
      </c>
      <c r="I2685" s="1">
        <v>42451</v>
      </c>
      <c r="J2685" s="1">
        <v>42421</v>
      </c>
      <c r="K2685" s="1"/>
      <c r="L2685" t="s">
        <v>4228</v>
      </c>
      <c r="M2685" s="2">
        <v>628892</v>
      </c>
      <c r="N2685" t="s">
        <v>112</v>
      </c>
      <c r="O2685" t="b">
        <v>0</v>
      </c>
      <c r="Q2685" t="s">
        <v>4228</v>
      </c>
      <c r="W2685" s="2">
        <v>12577.84</v>
      </c>
      <c r="X2685" s="2">
        <v>628892</v>
      </c>
      <c r="Y2685" s="3">
        <v>0.06</v>
      </c>
      <c r="Z2685" s="2">
        <v>18866.759999999998</v>
      </c>
      <c r="AA2685" s="2">
        <v>18866.759999999998</v>
      </c>
      <c r="AB2685" s="3">
        <v>0.03</v>
      </c>
      <c r="AC2685" s="3">
        <v>0.03</v>
      </c>
      <c r="AD2685" s="2">
        <v>37733.519999999997</v>
      </c>
    </row>
    <row r="2686" spans="1:65" x14ac:dyDescent="0.2">
      <c r="A2686">
        <v>55129668</v>
      </c>
      <c r="B2686" t="s">
        <v>4584</v>
      </c>
      <c r="C2686" t="s">
        <v>67</v>
      </c>
      <c r="D2686" t="s">
        <v>123</v>
      </c>
      <c r="E2686" t="s">
        <v>74</v>
      </c>
      <c r="F2686" s="1">
        <v>42712</v>
      </c>
      <c r="G2686" s="1">
        <v>42818</v>
      </c>
      <c r="I2686" s="1">
        <v>42742</v>
      </c>
      <c r="J2686" s="1">
        <v>42712</v>
      </c>
      <c r="K2686" s="1"/>
      <c r="L2686" t="s">
        <v>4585</v>
      </c>
      <c r="M2686" s="2">
        <v>312302</v>
      </c>
      <c r="N2686" t="s">
        <v>76</v>
      </c>
      <c r="O2686" t="b">
        <v>0</v>
      </c>
      <c r="Q2686" t="s">
        <v>4585</v>
      </c>
      <c r="W2686" s="2">
        <v>6246.04</v>
      </c>
      <c r="X2686" s="2">
        <v>312302</v>
      </c>
      <c r="Y2686" s="3">
        <v>0.06</v>
      </c>
      <c r="Z2686" s="2">
        <v>9369.06</v>
      </c>
      <c r="AA2686" s="2">
        <v>9369.06</v>
      </c>
      <c r="AB2686" s="3">
        <v>0.03</v>
      </c>
      <c r="AC2686" s="3">
        <v>0.03</v>
      </c>
      <c r="AD2686" s="2">
        <v>18738.12</v>
      </c>
    </row>
    <row r="2687" spans="1:65" x14ac:dyDescent="0.2">
      <c r="A2687">
        <v>55137653</v>
      </c>
      <c r="B2687" t="s">
        <v>4840</v>
      </c>
      <c r="C2687" t="s">
        <v>67</v>
      </c>
      <c r="D2687" t="s">
        <v>73</v>
      </c>
      <c r="E2687" t="s">
        <v>106</v>
      </c>
      <c r="F2687" s="1">
        <v>42409</v>
      </c>
      <c r="G2687" s="1">
        <v>42641</v>
      </c>
      <c r="I2687" s="1">
        <v>42439</v>
      </c>
      <c r="J2687" s="1">
        <v>42409</v>
      </c>
      <c r="K2687" s="1"/>
      <c r="L2687" t="s">
        <v>4841</v>
      </c>
      <c r="M2687" s="2">
        <v>775993</v>
      </c>
      <c r="N2687" t="s">
        <v>125</v>
      </c>
      <c r="O2687" t="b">
        <v>0</v>
      </c>
      <c r="Q2687" t="s">
        <v>4841</v>
      </c>
      <c r="W2687" s="2">
        <v>15519.86</v>
      </c>
      <c r="X2687" s="2">
        <v>775993</v>
      </c>
      <c r="Y2687" s="3">
        <v>0.06</v>
      </c>
      <c r="Z2687" s="2">
        <v>23279.79</v>
      </c>
      <c r="AA2687" s="2">
        <v>23279.79</v>
      </c>
      <c r="AB2687" s="3">
        <v>0.03</v>
      </c>
      <c r="AC2687" s="3">
        <v>0.03</v>
      </c>
      <c r="AD2687" s="2">
        <v>46559.58</v>
      </c>
      <c r="BC2687" t="s">
        <v>4842</v>
      </c>
      <c r="BD2687" t="s">
        <v>82</v>
      </c>
      <c r="BI2687" t="s">
        <v>1424</v>
      </c>
      <c r="BJ2687" t="s">
        <v>4843</v>
      </c>
      <c r="BK2687">
        <v>3008</v>
      </c>
      <c r="BM2687">
        <v>21216</v>
      </c>
    </row>
    <row r="2688" spans="1:65" x14ac:dyDescent="0.2">
      <c r="A2688">
        <v>55137369</v>
      </c>
      <c r="B2688" t="s">
        <v>5000</v>
      </c>
      <c r="C2688" t="s">
        <v>67</v>
      </c>
      <c r="D2688" t="s">
        <v>73</v>
      </c>
      <c r="E2688" t="s">
        <v>106</v>
      </c>
      <c r="F2688" s="1">
        <v>42772</v>
      </c>
      <c r="G2688" s="1">
        <v>42987</v>
      </c>
      <c r="I2688" s="1">
        <v>42802</v>
      </c>
      <c r="J2688" s="1">
        <v>42772</v>
      </c>
      <c r="K2688" s="1"/>
      <c r="L2688" t="s">
        <v>5001</v>
      </c>
      <c r="M2688" s="2">
        <v>556865</v>
      </c>
      <c r="N2688" t="s">
        <v>112</v>
      </c>
      <c r="O2688" t="b">
        <v>0</v>
      </c>
      <c r="P2688" t="s">
        <v>116</v>
      </c>
      <c r="Q2688" t="s">
        <v>5001</v>
      </c>
      <c r="W2688" s="2">
        <v>11137.3</v>
      </c>
      <c r="X2688" s="2">
        <v>556865</v>
      </c>
      <c r="Y2688" s="3">
        <v>0.06</v>
      </c>
      <c r="Z2688" s="2">
        <v>16705.95</v>
      </c>
      <c r="AA2688" s="2">
        <v>16705.95</v>
      </c>
      <c r="AB2688" s="3">
        <v>0.03</v>
      </c>
      <c r="AC2688" s="3">
        <v>0.03</v>
      </c>
      <c r="AD2688" s="2">
        <v>33411.9</v>
      </c>
    </row>
    <row r="2689" spans="1:65" x14ac:dyDescent="0.2">
      <c r="A2689">
        <v>55196333</v>
      </c>
      <c r="B2689" t="s">
        <v>504</v>
      </c>
      <c r="C2689" t="s">
        <v>67</v>
      </c>
      <c r="D2689" t="s">
        <v>89</v>
      </c>
      <c r="E2689" t="s">
        <v>85</v>
      </c>
      <c r="F2689" s="1">
        <f>I2689+360</f>
        <v>42960</v>
      </c>
      <c r="G2689" s="1">
        <v>42880</v>
      </c>
      <c r="I2689" s="1">
        <v>42600</v>
      </c>
      <c r="J2689" s="1">
        <v>42570</v>
      </c>
      <c r="K2689" s="1"/>
      <c r="L2689" t="s">
        <v>5549</v>
      </c>
      <c r="M2689" s="2">
        <v>186745</v>
      </c>
      <c r="N2689" t="s">
        <v>130</v>
      </c>
      <c r="O2689" t="b">
        <v>0</v>
      </c>
      <c r="Q2689" t="s">
        <v>5549</v>
      </c>
      <c r="W2689" s="2">
        <v>3734.9</v>
      </c>
      <c r="X2689" s="2">
        <v>186745</v>
      </c>
      <c r="Y2689" s="3">
        <v>0.06</v>
      </c>
      <c r="Z2689" s="2">
        <v>5602.35</v>
      </c>
      <c r="AA2689" s="2">
        <v>5602.35</v>
      </c>
      <c r="AB2689" s="3">
        <v>0.03</v>
      </c>
      <c r="AC2689" s="3">
        <v>0.03</v>
      </c>
      <c r="AD2689" s="2">
        <v>11204.7</v>
      </c>
    </row>
    <row r="2690" spans="1:65" x14ac:dyDescent="0.2">
      <c r="A2690">
        <v>55138444</v>
      </c>
      <c r="B2690" t="s">
        <v>5931</v>
      </c>
      <c r="C2690" t="s">
        <v>67</v>
      </c>
      <c r="D2690" t="s">
        <v>68</v>
      </c>
      <c r="E2690" t="s">
        <v>74</v>
      </c>
      <c r="F2690" s="1">
        <v>42530</v>
      </c>
      <c r="G2690" s="1">
        <v>42566</v>
      </c>
      <c r="I2690" s="1">
        <v>42560</v>
      </c>
      <c r="J2690" s="1">
        <v>42530</v>
      </c>
      <c r="K2690" s="1"/>
      <c r="L2690" t="s">
        <v>5932</v>
      </c>
      <c r="M2690" s="2">
        <v>609088</v>
      </c>
      <c r="N2690" t="s">
        <v>87</v>
      </c>
      <c r="O2690" t="b">
        <v>0</v>
      </c>
      <c r="Q2690" t="s">
        <v>5932</v>
      </c>
      <c r="W2690" s="2">
        <v>12181.76</v>
      </c>
      <c r="X2690" s="2">
        <v>609088</v>
      </c>
      <c r="Y2690" s="3">
        <v>0.06</v>
      </c>
      <c r="Z2690" s="2">
        <v>18272.64</v>
      </c>
      <c r="AA2690" s="2">
        <v>18272.64</v>
      </c>
      <c r="AB2690" s="3">
        <v>0.03</v>
      </c>
      <c r="AC2690" s="3">
        <v>0.03</v>
      </c>
      <c r="AD2690" s="2">
        <v>36545.279999999999</v>
      </c>
      <c r="BC2690" t="s">
        <v>5933</v>
      </c>
      <c r="BI2690" t="s">
        <v>2370</v>
      </c>
      <c r="BJ2690" t="s">
        <v>5934</v>
      </c>
      <c r="BK2690">
        <v>771</v>
      </c>
      <c r="BM2690">
        <v>60188</v>
      </c>
    </row>
    <row r="2691" spans="1:65" x14ac:dyDescent="0.2">
      <c r="A2691">
        <v>55131930</v>
      </c>
      <c r="B2691" t="s">
        <v>450</v>
      </c>
      <c r="C2691" t="s">
        <v>67</v>
      </c>
      <c r="D2691" t="s">
        <v>89</v>
      </c>
      <c r="E2691" t="s">
        <v>85</v>
      </c>
      <c r="F2691" s="1">
        <v>42437</v>
      </c>
      <c r="G2691" s="1">
        <v>42796</v>
      </c>
      <c r="I2691" s="1">
        <v>42467</v>
      </c>
      <c r="J2691" s="1">
        <v>42437</v>
      </c>
      <c r="K2691" s="1"/>
      <c r="L2691" t="s">
        <v>6033</v>
      </c>
      <c r="M2691" s="2">
        <v>510489</v>
      </c>
      <c r="N2691" t="s">
        <v>100</v>
      </c>
      <c r="O2691" t="b">
        <v>0</v>
      </c>
      <c r="P2691" t="s">
        <v>223</v>
      </c>
      <c r="Q2691" t="s">
        <v>6033</v>
      </c>
      <c r="W2691" s="2">
        <v>10209.780000000001</v>
      </c>
      <c r="X2691" s="2">
        <v>510489</v>
      </c>
      <c r="Y2691" s="3">
        <v>0.06</v>
      </c>
      <c r="Z2691" s="2">
        <v>15314.67</v>
      </c>
      <c r="AA2691" s="2">
        <v>15314.67</v>
      </c>
      <c r="AB2691" s="3">
        <v>0.03</v>
      </c>
      <c r="AC2691" s="3">
        <v>0.03</v>
      </c>
      <c r="AD2691" s="2">
        <v>30629.34</v>
      </c>
    </row>
    <row r="2692" spans="1:65" x14ac:dyDescent="0.2">
      <c r="A2692">
        <v>55131715</v>
      </c>
      <c r="B2692" t="s">
        <v>6153</v>
      </c>
      <c r="C2692" t="s">
        <v>94</v>
      </c>
      <c r="D2692" t="s">
        <v>95</v>
      </c>
      <c r="E2692" t="s">
        <v>79</v>
      </c>
      <c r="F2692" s="1">
        <v>42476</v>
      </c>
      <c r="G2692" s="1">
        <v>42939</v>
      </c>
      <c r="I2692" s="1">
        <v>42506</v>
      </c>
      <c r="J2692" s="1">
        <v>42476</v>
      </c>
      <c r="K2692" s="1"/>
      <c r="L2692" t="s">
        <v>6154</v>
      </c>
      <c r="M2692" s="2">
        <v>351625</v>
      </c>
      <c r="N2692" t="s">
        <v>100</v>
      </c>
      <c r="O2692" t="b">
        <v>0</v>
      </c>
      <c r="Q2692" t="s">
        <v>6154</v>
      </c>
      <c r="W2692" s="2">
        <v>7032.5</v>
      </c>
      <c r="X2692" s="2">
        <v>351625</v>
      </c>
      <c r="Y2692" s="3">
        <v>0.06</v>
      </c>
      <c r="Z2692" s="2">
        <v>10548.75</v>
      </c>
      <c r="AA2692" s="2">
        <v>10548.75</v>
      </c>
      <c r="AB2692" s="3">
        <v>0.03</v>
      </c>
      <c r="AC2692" s="3">
        <v>0.03</v>
      </c>
      <c r="AD2692" s="2">
        <v>21097.5</v>
      </c>
    </row>
    <row r="2693" spans="1:65" x14ac:dyDescent="0.2">
      <c r="A2693">
        <v>55139717</v>
      </c>
      <c r="B2693" t="s">
        <v>122</v>
      </c>
      <c r="C2693" t="s">
        <v>67</v>
      </c>
      <c r="D2693" t="s">
        <v>68</v>
      </c>
      <c r="E2693" t="s">
        <v>74</v>
      </c>
      <c r="F2693" s="1">
        <v>42371</v>
      </c>
      <c r="G2693" s="1">
        <v>42418</v>
      </c>
      <c r="I2693" s="1">
        <v>42401</v>
      </c>
      <c r="J2693" s="1">
        <v>42371</v>
      </c>
      <c r="K2693" s="1"/>
      <c r="L2693" t="s">
        <v>6494</v>
      </c>
      <c r="M2693" s="2">
        <v>538361</v>
      </c>
      <c r="N2693" t="s">
        <v>87</v>
      </c>
      <c r="O2693" t="b">
        <v>0</v>
      </c>
      <c r="Q2693" t="s">
        <v>6494</v>
      </c>
      <c r="W2693" s="2">
        <v>10767.22</v>
      </c>
      <c r="X2693" s="2">
        <v>538361</v>
      </c>
      <c r="Y2693" s="3">
        <v>0.06</v>
      </c>
      <c r="Z2693" s="2">
        <v>16150.83</v>
      </c>
      <c r="AA2693" s="2">
        <v>16150.83</v>
      </c>
      <c r="AB2693" s="3">
        <v>0.03</v>
      </c>
      <c r="AC2693" s="3">
        <v>0.03</v>
      </c>
      <c r="AD2693" s="2">
        <v>32301.66</v>
      </c>
    </row>
    <row r="2694" spans="1:65" x14ac:dyDescent="0.2">
      <c r="A2694">
        <v>55131390</v>
      </c>
      <c r="B2694" t="s">
        <v>93</v>
      </c>
      <c r="C2694" t="s">
        <v>67</v>
      </c>
      <c r="D2694" t="s">
        <v>73</v>
      </c>
      <c r="E2694" t="s">
        <v>69</v>
      </c>
      <c r="F2694" s="1">
        <v>42377</v>
      </c>
      <c r="G2694" s="1">
        <v>42438</v>
      </c>
      <c r="I2694" s="1">
        <v>42407</v>
      </c>
      <c r="J2694" s="1">
        <v>42377</v>
      </c>
      <c r="K2694" s="1"/>
      <c r="L2694" t="s">
        <v>6655</v>
      </c>
      <c r="M2694" s="2">
        <v>479476</v>
      </c>
      <c r="N2694" t="s">
        <v>91</v>
      </c>
      <c r="O2694" t="b">
        <v>0</v>
      </c>
      <c r="Q2694" t="s">
        <v>6655</v>
      </c>
      <c r="W2694" s="2">
        <v>9589.52</v>
      </c>
      <c r="X2694" s="2">
        <v>479476</v>
      </c>
      <c r="Y2694" s="3">
        <v>0.06</v>
      </c>
      <c r="Z2694" s="2">
        <v>14384.28</v>
      </c>
      <c r="AA2694" s="2">
        <v>14384.28</v>
      </c>
      <c r="AB2694" s="3">
        <v>0.03</v>
      </c>
      <c r="AC2694" s="3">
        <v>0.03</v>
      </c>
      <c r="AD2694" s="2">
        <v>28768.560000000001</v>
      </c>
    </row>
    <row r="2695" spans="1:65" x14ac:dyDescent="0.2">
      <c r="A2695">
        <v>55200188</v>
      </c>
      <c r="B2695" t="s">
        <v>1470</v>
      </c>
      <c r="C2695" t="s">
        <v>94</v>
      </c>
      <c r="D2695" t="s">
        <v>95</v>
      </c>
      <c r="E2695" t="s">
        <v>106</v>
      </c>
      <c r="F2695" s="1">
        <v>42375</v>
      </c>
      <c r="G2695" s="1">
        <v>42446</v>
      </c>
      <c r="I2695" s="1">
        <v>42405</v>
      </c>
      <c r="J2695" s="1">
        <v>42375</v>
      </c>
      <c r="K2695" s="1"/>
      <c r="L2695" t="s">
        <v>2384</v>
      </c>
      <c r="M2695" s="2">
        <v>251745</v>
      </c>
      <c r="N2695" t="s">
        <v>108</v>
      </c>
      <c r="O2695" t="b">
        <v>0</v>
      </c>
      <c r="Q2695" t="s">
        <v>2384</v>
      </c>
      <c r="W2695" s="2">
        <v>5034.8999999999996</v>
      </c>
      <c r="X2695" s="2">
        <v>251745</v>
      </c>
      <c r="Y2695" s="3">
        <v>0.06</v>
      </c>
      <c r="Z2695" s="2">
        <v>7552.35</v>
      </c>
      <c r="AA2695" s="2">
        <v>7552.35</v>
      </c>
      <c r="AB2695" s="3">
        <v>0.03</v>
      </c>
      <c r="AC2695" s="3">
        <v>0.03</v>
      </c>
      <c r="AD2695" s="2">
        <v>15104.7</v>
      </c>
    </row>
    <row r="2696" spans="1:65" x14ac:dyDescent="0.2">
      <c r="A2696">
        <v>55251802</v>
      </c>
      <c r="B2696" t="s">
        <v>450</v>
      </c>
      <c r="C2696" t="s">
        <v>67</v>
      </c>
      <c r="D2696" t="s">
        <v>68</v>
      </c>
      <c r="E2696" t="s">
        <v>85</v>
      </c>
      <c r="F2696" s="1">
        <v>42408</v>
      </c>
      <c r="G2696" s="1">
        <v>42610</v>
      </c>
      <c r="I2696" s="1">
        <v>42438</v>
      </c>
      <c r="J2696" s="1">
        <v>42408</v>
      </c>
      <c r="K2696" s="1"/>
      <c r="L2696" t="s">
        <v>3428</v>
      </c>
      <c r="M2696" s="2">
        <v>137691</v>
      </c>
      <c r="N2696" t="s">
        <v>112</v>
      </c>
      <c r="O2696" t="b">
        <v>0</v>
      </c>
      <c r="Q2696" t="s">
        <v>3428</v>
      </c>
      <c r="W2696" s="2">
        <v>2753.82</v>
      </c>
      <c r="X2696" s="2">
        <v>137691</v>
      </c>
      <c r="Y2696" s="3">
        <v>0.06</v>
      </c>
      <c r="Z2696" s="2">
        <v>4130.7299999999996</v>
      </c>
      <c r="AA2696" s="2">
        <v>4130.7299999999996</v>
      </c>
      <c r="AB2696" s="3">
        <v>0.03</v>
      </c>
      <c r="AC2696" s="3">
        <v>0.03</v>
      </c>
      <c r="AD2696" s="2">
        <v>8261.4599999999991</v>
      </c>
    </row>
    <row r="2697" spans="1:65" x14ac:dyDescent="0.2">
      <c r="A2697">
        <v>55213593</v>
      </c>
      <c r="B2697" t="s">
        <v>120</v>
      </c>
      <c r="C2697" t="s">
        <v>67</v>
      </c>
      <c r="D2697" t="s">
        <v>153</v>
      </c>
      <c r="E2697" t="s">
        <v>69</v>
      </c>
      <c r="F2697" s="1">
        <v>42378</v>
      </c>
      <c r="G2697" s="1">
        <v>42451</v>
      </c>
      <c r="I2697" s="1">
        <v>42408</v>
      </c>
      <c r="J2697" s="1">
        <v>42378</v>
      </c>
      <c r="K2697" s="1"/>
      <c r="L2697" t="s">
        <v>6221</v>
      </c>
      <c r="M2697" s="2">
        <v>294581</v>
      </c>
      <c r="N2697" t="s">
        <v>91</v>
      </c>
      <c r="O2697" t="b">
        <v>0</v>
      </c>
      <c r="Q2697" t="s">
        <v>6221</v>
      </c>
      <c r="W2697" s="2">
        <v>5891.62</v>
      </c>
      <c r="X2697" s="2">
        <v>294581</v>
      </c>
      <c r="Y2697" s="3">
        <v>0.06</v>
      </c>
      <c r="Z2697" s="2">
        <v>8837.43</v>
      </c>
      <c r="AA2697" s="2">
        <v>8837.43</v>
      </c>
      <c r="AB2697" s="3">
        <v>0.03</v>
      </c>
      <c r="AC2697" s="3">
        <v>0.03</v>
      </c>
      <c r="AD2697" s="2">
        <v>17674.86</v>
      </c>
    </row>
    <row r="2698" spans="1:65" x14ac:dyDescent="0.2">
      <c r="A2698">
        <v>55246270</v>
      </c>
      <c r="B2698" t="s">
        <v>482</v>
      </c>
      <c r="C2698" t="s">
        <v>67</v>
      </c>
      <c r="D2698" t="s">
        <v>73</v>
      </c>
      <c r="E2698" t="s">
        <v>69</v>
      </c>
      <c r="F2698" s="1">
        <v>42383</v>
      </c>
      <c r="G2698" s="1">
        <v>42475</v>
      </c>
      <c r="I2698" s="1">
        <v>42413</v>
      </c>
      <c r="J2698" s="1">
        <v>42383</v>
      </c>
      <c r="K2698" s="1"/>
      <c r="L2698" t="s">
        <v>6519</v>
      </c>
      <c r="M2698" s="2">
        <v>634448</v>
      </c>
      <c r="N2698" t="s">
        <v>127</v>
      </c>
      <c r="O2698" t="b">
        <v>0</v>
      </c>
      <c r="P2698" t="s">
        <v>116</v>
      </c>
      <c r="Q2698" t="s">
        <v>6519</v>
      </c>
      <c r="W2698" s="2">
        <v>12688.96</v>
      </c>
      <c r="X2698" s="2">
        <v>634448</v>
      </c>
      <c r="Y2698" s="3">
        <v>0.06</v>
      </c>
      <c r="Z2698" s="2">
        <v>19033.439999999999</v>
      </c>
      <c r="AA2698" s="2">
        <v>19033.439999999999</v>
      </c>
      <c r="AB2698" s="3">
        <v>0.03</v>
      </c>
      <c r="AC2698" s="3">
        <v>0.03</v>
      </c>
      <c r="AD2698" s="2">
        <v>38066.879999999997</v>
      </c>
    </row>
    <row r="2699" spans="1:65" x14ac:dyDescent="0.2">
      <c r="A2699">
        <v>55310173</v>
      </c>
      <c r="B2699" t="s">
        <v>1461</v>
      </c>
      <c r="C2699" t="s">
        <v>67</v>
      </c>
      <c r="D2699" t="s">
        <v>73</v>
      </c>
      <c r="E2699" t="s">
        <v>69</v>
      </c>
      <c r="F2699" s="1">
        <v>42623</v>
      </c>
      <c r="G2699" s="1">
        <v>42866</v>
      </c>
      <c r="I2699" s="1">
        <v>42653</v>
      </c>
      <c r="J2699" s="1">
        <v>42623</v>
      </c>
      <c r="K2699" s="1"/>
      <c r="L2699" t="s">
        <v>4375</v>
      </c>
      <c r="M2699" s="2">
        <v>716291</v>
      </c>
      <c r="N2699" t="s">
        <v>195</v>
      </c>
      <c r="O2699" t="b">
        <v>0</v>
      </c>
      <c r="P2699" t="s">
        <v>116</v>
      </c>
      <c r="Q2699" t="s">
        <v>4375</v>
      </c>
      <c r="W2699" s="2">
        <v>14325.82</v>
      </c>
      <c r="X2699" s="2">
        <v>716291</v>
      </c>
      <c r="Y2699" s="3">
        <v>0.06</v>
      </c>
      <c r="Z2699" s="2">
        <v>21488.73</v>
      </c>
      <c r="AA2699" s="2">
        <v>21488.73</v>
      </c>
      <c r="AB2699" s="3">
        <v>0.03</v>
      </c>
      <c r="AC2699" s="3">
        <v>0.03</v>
      </c>
      <c r="AD2699" s="2">
        <v>42977.46</v>
      </c>
    </row>
    <row r="2700" spans="1:65" x14ac:dyDescent="0.2">
      <c r="A2700">
        <v>55709447</v>
      </c>
      <c r="B2700" t="s">
        <v>2650</v>
      </c>
      <c r="C2700" t="s">
        <v>67</v>
      </c>
      <c r="D2700" t="s">
        <v>68</v>
      </c>
      <c r="E2700" t="s">
        <v>85</v>
      </c>
      <c r="F2700" s="1">
        <v>42787</v>
      </c>
      <c r="G2700" s="1">
        <v>42864</v>
      </c>
      <c r="I2700" s="1">
        <v>42817</v>
      </c>
      <c r="J2700" s="1">
        <v>42787</v>
      </c>
      <c r="K2700" s="1"/>
      <c r="L2700" t="s">
        <v>2651</v>
      </c>
      <c r="M2700" s="2">
        <v>271719</v>
      </c>
      <c r="N2700" t="s">
        <v>125</v>
      </c>
      <c r="O2700" t="b">
        <v>0</v>
      </c>
      <c r="Q2700" t="s">
        <v>2651</v>
      </c>
      <c r="W2700" s="2">
        <v>5434.38</v>
      </c>
      <c r="X2700" s="2">
        <v>271719</v>
      </c>
      <c r="Y2700" s="3">
        <v>0.06</v>
      </c>
      <c r="Z2700" s="2">
        <v>8151.57</v>
      </c>
      <c r="AA2700" s="2">
        <v>8151.57</v>
      </c>
      <c r="AB2700" s="3">
        <v>0.03</v>
      </c>
      <c r="AC2700" s="3">
        <v>0.03</v>
      </c>
      <c r="AD2700" s="2">
        <v>16303.14</v>
      </c>
      <c r="BC2700" t="s">
        <v>2652</v>
      </c>
      <c r="BD2700" t="s">
        <v>82</v>
      </c>
      <c r="BE2700" t="s">
        <v>2653</v>
      </c>
      <c r="BI2700" t="s">
        <v>396</v>
      </c>
      <c r="BJ2700" t="s">
        <v>2654</v>
      </c>
      <c r="BK2700">
        <v>255</v>
      </c>
      <c r="BM2700">
        <v>32962</v>
      </c>
    </row>
    <row r="2701" spans="1:65" x14ac:dyDescent="0.2">
      <c r="A2701">
        <v>56331054</v>
      </c>
      <c r="B2701" t="s">
        <v>93</v>
      </c>
      <c r="C2701" t="s">
        <v>67</v>
      </c>
      <c r="D2701" t="s">
        <v>123</v>
      </c>
      <c r="E2701" t="s">
        <v>69</v>
      </c>
      <c r="F2701" s="1">
        <v>42394</v>
      </c>
      <c r="G2701" s="1">
        <v>42776</v>
      </c>
      <c r="I2701" s="1">
        <v>42424</v>
      </c>
      <c r="J2701" s="1">
        <v>42394</v>
      </c>
      <c r="K2701" s="1"/>
      <c r="L2701" t="s">
        <v>1838</v>
      </c>
      <c r="M2701" s="2">
        <v>733555</v>
      </c>
      <c r="N2701" t="s">
        <v>138</v>
      </c>
      <c r="O2701" t="b">
        <v>0</v>
      </c>
      <c r="Q2701" t="s">
        <v>1838</v>
      </c>
      <c r="W2701" s="2">
        <v>14671.1</v>
      </c>
      <c r="X2701" s="2">
        <v>733555</v>
      </c>
      <c r="Y2701" s="3">
        <v>0.06</v>
      </c>
      <c r="Z2701" s="2">
        <v>22006.65</v>
      </c>
      <c r="AA2701" s="2">
        <v>22006.65</v>
      </c>
      <c r="AB2701" s="3">
        <v>0.03</v>
      </c>
      <c r="AC2701" s="3">
        <v>0.03</v>
      </c>
      <c r="AD2701" s="2">
        <v>44013.3</v>
      </c>
    </row>
    <row r="2702" spans="1:65" x14ac:dyDescent="0.2">
      <c r="A2702">
        <v>56602846</v>
      </c>
      <c r="B2702" t="s">
        <v>4268</v>
      </c>
      <c r="C2702" t="s">
        <v>67</v>
      </c>
      <c r="D2702" t="s">
        <v>153</v>
      </c>
      <c r="E2702" t="s">
        <v>69</v>
      </c>
      <c r="F2702" s="1">
        <v>42467</v>
      </c>
      <c r="G2702" s="1">
        <v>42679</v>
      </c>
      <c r="I2702" s="1">
        <v>42497</v>
      </c>
      <c r="J2702" s="1">
        <v>42467</v>
      </c>
      <c r="K2702" s="1"/>
      <c r="L2702" t="s">
        <v>4269</v>
      </c>
      <c r="M2702" s="2">
        <v>238238</v>
      </c>
      <c r="N2702" t="s">
        <v>87</v>
      </c>
      <c r="O2702" t="b">
        <v>0</v>
      </c>
      <c r="P2702" t="s">
        <v>4270</v>
      </c>
      <c r="Q2702" t="s">
        <v>4269</v>
      </c>
      <c r="W2702" s="2">
        <v>4764.76</v>
      </c>
      <c r="X2702" s="2">
        <v>238238</v>
      </c>
      <c r="Y2702" s="3">
        <v>0.06</v>
      </c>
      <c r="Z2702" s="2">
        <v>7147.14</v>
      </c>
      <c r="AA2702" s="2">
        <v>7147.14</v>
      </c>
      <c r="AB2702" s="3">
        <v>0.03</v>
      </c>
      <c r="AC2702" s="3">
        <v>0.03</v>
      </c>
      <c r="AD2702" s="2">
        <v>14294.28</v>
      </c>
    </row>
    <row r="2703" spans="1:65" x14ac:dyDescent="0.2">
      <c r="A2703">
        <v>56637788</v>
      </c>
      <c r="B2703" t="s">
        <v>5617</v>
      </c>
      <c r="C2703" t="s">
        <v>67</v>
      </c>
      <c r="D2703" t="s">
        <v>68</v>
      </c>
      <c r="E2703" t="s">
        <v>74</v>
      </c>
      <c r="F2703" s="1">
        <v>42776</v>
      </c>
      <c r="G2703" s="1">
        <v>42850</v>
      </c>
      <c r="I2703" s="1">
        <v>42806</v>
      </c>
      <c r="J2703" s="1">
        <v>42776</v>
      </c>
      <c r="K2703" s="1"/>
      <c r="L2703" t="s">
        <v>5618</v>
      </c>
      <c r="M2703" s="2">
        <v>316824</v>
      </c>
      <c r="N2703" t="s">
        <v>125</v>
      </c>
      <c r="O2703" t="b">
        <v>0</v>
      </c>
      <c r="P2703" t="s">
        <v>116</v>
      </c>
      <c r="Q2703" t="s">
        <v>5618</v>
      </c>
      <c r="W2703" s="2">
        <v>6336.48</v>
      </c>
      <c r="X2703" s="2">
        <v>316824</v>
      </c>
      <c r="Y2703" s="3">
        <v>0.06</v>
      </c>
      <c r="Z2703" s="2">
        <v>9504.7199999999993</v>
      </c>
      <c r="AA2703" s="2">
        <v>9504.7199999999993</v>
      </c>
      <c r="AB2703" s="3">
        <v>0.03</v>
      </c>
      <c r="AC2703" s="3">
        <v>0.03</v>
      </c>
      <c r="AD2703" s="2">
        <v>19009.439999999999</v>
      </c>
    </row>
    <row r="2704" spans="1:65" x14ac:dyDescent="0.2">
      <c r="A2704">
        <v>57251767</v>
      </c>
      <c r="B2704" t="s">
        <v>366</v>
      </c>
      <c r="C2704" t="s">
        <v>67</v>
      </c>
      <c r="D2704" t="s">
        <v>89</v>
      </c>
      <c r="E2704" t="s">
        <v>106</v>
      </c>
      <c r="F2704" s="1">
        <v>42450</v>
      </c>
      <c r="G2704" s="1">
        <v>42824</v>
      </c>
      <c r="I2704" s="1">
        <v>42480</v>
      </c>
      <c r="J2704" s="1">
        <v>42450</v>
      </c>
      <c r="K2704" s="1"/>
      <c r="L2704" t="s">
        <v>4544</v>
      </c>
      <c r="M2704" s="2">
        <v>538683</v>
      </c>
      <c r="N2704" t="s">
        <v>71</v>
      </c>
      <c r="O2704" t="b">
        <v>0</v>
      </c>
      <c r="Q2704" t="s">
        <v>4544</v>
      </c>
      <c r="W2704" s="2">
        <v>10773.66</v>
      </c>
      <c r="X2704" s="2">
        <v>538683</v>
      </c>
      <c r="Y2704" s="3">
        <v>0.06</v>
      </c>
      <c r="Z2704" s="2">
        <v>16160.49</v>
      </c>
      <c r="AA2704" s="2">
        <v>16160.49</v>
      </c>
      <c r="AB2704" s="3">
        <v>0.03</v>
      </c>
      <c r="AC2704" s="3">
        <v>0.03</v>
      </c>
      <c r="AD2704" s="2">
        <v>32320.98</v>
      </c>
    </row>
    <row r="2705" spans="1:65" x14ac:dyDescent="0.2">
      <c r="A2705">
        <v>53372114</v>
      </c>
      <c r="B2705" t="s">
        <v>1736</v>
      </c>
      <c r="C2705" t="s">
        <v>105</v>
      </c>
      <c r="D2705" t="s">
        <v>89</v>
      </c>
      <c r="E2705" t="s">
        <v>74</v>
      </c>
      <c r="F2705" s="1">
        <v>42639</v>
      </c>
      <c r="G2705" s="1">
        <v>42840</v>
      </c>
      <c r="I2705" s="1">
        <v>42669</v>
      </c>
      <c r="J2705" s="1">
        <v>42639</v>
      </c>
      <c r="K2705" s="1"/>
      <c r="L2705" t="s">
        <v>1737</v>
      </c>
      <c r="M2705" s="2">
        <v>369022</v>
      </c>
      <c r="N2705" t="s">
        <v>81</v>
      </c>
      <c r="O2705" t="b">
        <v>0</v>
      </c>
      <c r="Q2705" t="s">
        <v>1737</v>
      </c>
      <c r="W2705" s="2">
        <v>7380.44</v>
      </c>
      <c r="X2705" s="2">
        <v>369022</v>
      </c>
      <c r="Y2705" s="3">
        <v>0.06</v>
      </c>
      <c r="Z2705" s="2">
        <v>11070.66</v>
      </c>
      <c r="AA2705" s="2">
        <v>11070.66</v>
      </c>
      <c r="AB2705" s="3">
        <v>0.03</v>
      </c>
      <c r="AC2705" s="3">
        <v>0.03</v>
      </c>
      <c r="AD2705" s="2">
        <v>22141.32</v>
      </c>
    </row>
    <row r="2706" spans="1:65" x14ac:dyDescent="0.2">
      <c r="A2706">
        <v>53765282</v>
      </c>
      <c r="B2706" t="s">
        <v>120</v>
      </c>
      <c r="C2706" t="s">
        <v>105</v>
      </c>
      <c r="D2706" t="s">
        <v>153</v>
      </c>
      <c r="E2706" t="s">
        <v>69</v>
      </c>
      <c r="F2706" s="1">
        <v>42643</v>
      </c>
      <c r="G2706" s="1">
        <v>42795</v>
      </c>
      <c r="I2706" s="1">
        <v>42673</v>
      </c>
      <c r="J2706" s="1">
        <v>42643</v>
      </c>
      <c r="K2706" s="1"/>
      <c r="L2706" t="s">
        <v>1675</v>
      </c>
      <c r="M2706" s="2">
        <v>167026</v>
      </c>
      <c r="N2706" t="s">
        <v>81</v>
      </c>
      <c r="O2706" t="b">
        <v>0</v>
      </c>
      <c r="P2706" t="s">
        <v>283</v>
      </c>
      <c r="Q2706" t="s">
        <v>1675</v>
      </c>
      <c r="W2706" s="2">
        <v>3340.52</v>
      </c>
      <c r="X2706" s="2">
        <v>167026</v>
      </c>
      <c r="Y2706" s="3">
        <v>0.06</v>
      </c>
      <c r="Z2706" s="2">
        <v>5010.78</v>
      </c>
      <c r="AA2706" s="2">
        <v>5010.78</v>
      </c>
      <c r="AB2706" s="3">
        <v>0.03</v>
      </c>
      <c r="AC2706" s="3">
        <v>0.03</v>
      </c>
      <c r="AD2706" s="2">
        <v>10021.56</v>
      </c>
    </row>
    <row r="2707" spans="1:65" x14ac:dyDescent="0.2">
      <c r="A2707">
        <v>54043349</v>
      </c>
      <c r="B2707" t="s">
        <v>120</v>
      </c>
      <c r="C2707" t="s">
        <v>94</v>
      </c>
      <c r="D2707" t="s">
        <v>95</v>
      </c>
      <c r="E2707" t="s">
        <v>106</v>
      </c>
      <c r="F2707" s="1">
        <v>42597</v>
      </c>
      <c r="G2707" s="1">
        <v>42886</v>
      </c>
      <c r="I2707" s="1">
        <v>42627</v>
      </c>
      <c r="J2707" s="1">
        <v>42597</v>
      </c>
      <c r="K2707" s="1"/>
      <c r="L2707" t="s">
        <v>555</v>
      </c>
      <c r="M2707" s="2">
        <v>226942</v>
      </c>
      <c r="N2707" t="s">
        <v>108</v>
      </c>
      <c r="O2707" t="b">
        <v>0</v>
      </c>
      <c r="Q2707" t="s">
        <v>555</v>
      </c>
      <c r="W2707" s="2">
        <v>4538.84</v>
      </c>
      <c r="X2707" s="2">
        <v>226942</v>
      </c>
      <c r="Y2707" s="3">
        <v>0.06</v>
      </c>
      <c r="Z2707" s="2">
        <v>6808.26</v>
      </c>
      <c r="AA2707" s="2">
        <v>6808.26</v>
      </c>
      <c r="AB2707" s="3">
        <v>0.03</v>
      </c>
      <c r="AC2707" s="3">
        <v>0.03</v>
      </c>
      <c r="AD2707" s="2">
        <v>13616.52</v>
      </c>
    </row>
    <row r="2708" spans="1:65" x14ac:dyDescent="0.2">
      <c r="A2708">
        <v>54041655</v>
      </c>
      <c r="B2708" t="s">
        <v>93</v>
      </c>
      <c r="C2708" t="s">
        <v>67</v>
      </c>
      <c r="D2708" t="s">
        <v>73</v>
      </c>
      <c r="E2708" t="s">
        <v>69</v>
      </c>
      <c r="F2708" s="1">
        <v>42495</v>
      </c>
      <c r="G2708" s="1">
        <v>42638</v>
      </c>
      <c r="I2708" s="1">
        <v>42525</v>
      </c>
      <c r="J2708" s="1">
        <v>42495</v>
      </c>
      <c r="K2708" s="1"/>
      <c r="L2708" t="s">
        <v>6531</v>
      </c>
      <c r="M2708" s="2">
        <v>793698</v>
      </c>
      <c r="N2708" t="s">
        <v>155</v>
      </c>
      <c r="O2708" t="b">
        <v>0</v>
      </c>
      <c r="Q2708" t="s">
        <v>6531</v>
      </c>
      <c r="W2708" s="2">
        <v>15873.96</v>
      </c>
      <c r="X2708" s="2">
        <v>793698</v>
      </c>
      <c r="Y2708" s="3">
        <v>0.06</v>
      </c>
      <c r="Z2708" s="2">
        <v>23810.94</v>
      </c>
      <c r="AA2708" s="2">
        <v>23810.94</v>
      </c>
      <c r="AB2708" s="3">
        <v>0.03</v>
      </c>
      <c r="AC2708" s="3">
        <v>0.03</v>
      </c>
      <c r="AD2708" s="2">
        <v>47621.88</v>
      </c>
    </row>
    <row r="2709" spans="1:65" x14ac:dyDescent="0.2">
      <c r="A2709">
        <v>54182573</v>
      </c>
      <c r="B2709" t="s">
        <v>491</v>
      </c>
      <c r="C2709" t="s">
        <v>67</v>
      </c>
      <c r="D2709" t="s">
        <v>73</v>
      </c>
      <c r="E2709" t="s">
        <v>147</v>
      </c>
      <c r="F2709" s="1">
        <v>42658</v>
      </c>
      <c r="G2709" s="1">
        <v>42820</v>
      </c>
      <c r="I2709" s="1">
        <v>42688</v>
      </c>
      <c r="J2709" s="1">
        <v>42658</v>
      </c>
      <c r="K2709" s="1"/>
      <c r="L2709" t="s">
        <v>492</v>
      </c>
      <c r="M2709" s="2">
        <v>272746</v>
      </c>
      <c r="N2709" t="s">
        <v>125</v>
      </c>
      <c r="O2709" t="b">
        <v>0</v>
      </c>
      <c r="Q2709" t="s">
        <v>492</v>
      </c>
      <c r="W2709" s="2">
        <v>5454.92</v>
      </c>
      <c r="X2709" s="2">
        <v>272746</v>
      </c>
      <c r="Y2709" s="3">
        <v>0.06</v>
      </c>
      <c r="Z2709" s="2">
        <v>8182.38</v>
      </c>
      <c r="AA2709" s="2">
        <v>8182.38</v>
      </c>
      <c r="AB2709" s="3">
        <v>0.03</v>
      </c>
      <c r="AC2709" s="3">
        <v>0.03</v>
      </c>
      <c r="AD2709" s="2">
        <v>16364.76</v>
      </c>
      <c r="BC2709" t="s">
        <v>493</v>
      </c>
      <c r="BD2709" t="s">
        <v>82</v>
      </c>
      <c r="BE2709" t="s">
        <v>494</v>
      </c>
      <c r="BI2709" t="s">
        <v>359</v>
      </c>
      <c r="BJ2709" t="s">
        <v>495</v>
      </c>
      <c r="BK2709">
        <v>70</v>
      </c>
      <c r="BM2709">
        <v>30014</v>
      </c>
    </row>
    <row r="2710" spans="1:65" x14ac:dyDescent="0.2">
      <c r="A2710">
        <v>54182160</v>
      </c>
      <c r="B2710" t="s">
        <v>588</v>
      </c>
      <c r="C2710" t="s">
        <v>67</v>
      </c>
      <c r="D2710" t="s">
        <v>73</v>
      </c>
      <c r="E2710" t="s">
        <v>147</v>
      </c>
      <c r="F2710" s="1">
        <v>42466</v>
      </c>
      <c r="G2710" s="1">
        <v>42513</v>
      </c>
      <c r="I2710" s="1">
        <v>42496</v>
      </c>
      <c r="J2710" s="1">
        <v>42466</v>
      </c>
      <c r="K2710" s="1"/>
      <c r="L2710" t="s">
        <v>589</v>
      </c>
      <c r="M2710" s="2">
        <v>254889</v>
      </c>
      <c r="N2710" t="s">
        <v>127</v>
      </c>
      <c r="O2710" t="b">
        <v>0</v>
      </c>
      <c r="Q2710" t="s">
        <v>589</v>
      </c>
      <c r="W2710" s="2">
        <v>5097.78</v>
      </c>
      <c r="X2710" s="2">
        <v>254889</v>
      </c>
      <c r="Y2710" s="3">
        <v>0.06</v>
      </c>
      <c r="Z2710" s="2">
        <v>7646.67</v>
      </c>
      <c r="AA2710" s="2">
        <v>7646.67</v>
      </c>
      <c r="AB2710" s="3">
        <v>0.03</v>
      </c>
      <c r="AC2710" s="3">
        <v>0.03</v>
      </c>
      <c r="AD2710" s="2">
        <v>15293.34</v>
      </c>
    </row>
    <row r="2711" spans="1:65" x14ac:dyDescent="0.2">
      <c r="A2711">
        <v>54183153</v>
      </c>
      <c r="B2711" t="s">
        <v>516</v>
      </c>
      <c r="C2711" t="s">
        <v>67</v>
      </c>
      <c r="D2711" t="s">
        <v>123</v>
      </c>
      <c r="E2711" t="s">
        <v>69</v>
      </c>
      <c r="F2711" s="1">
        <v>42490</v>
      </c>
      <c r="G2711" s="1">
        <v>42860</v>
      </c>
      <c r="I2711" s="1">
        <v>42520</v>
      </c>
      <c r="J2711" s="1">
        <v>42490</v>
      </c>
      <c r="K2711" s="1"/>
      <c r="L2711" t="s">
        <v>1709</v>
      </c>
      <c r="M2711" s="2">
        <v>256037</v>
      </c>
      <c r="N2711" t="s">
        <v>100</v>
      </c>
      <c r="O2711" t="b">
        <v>0</v>
      </c>
      <c r="Q2711" t="s">
        <v>1709</v>
      </c>
      <c r="W2711" s="2">
        <v>5120.74</v>
      </c>
      <c r="X2711" s="2">
        <v>256037</v>
      </c>
      <c r="Y2711" s="3">
        <v>0.06</v>
      </c>
      <c r="Z2711" s="2">
        <v>7681.11</v>
      </c>
      <c r="AA2711" s="2">
        <v>7681.11</v>
      </c>
      <c r="AB2711" s="3">
        <v>0.03</v>
      </c>
      <c r="AC2711" s="3">
        <v>0.03</v>
      </c>
      <c r="AD2711" s="2">
        <v>15362.22</v>
      </c>
    </row>
    <row r="2712" spans="1:65" x14ac:dyDescent="0.2">
      <c r="A2712">
        <v>54176026</v>
      </c>
      <c r="B2712" t="s">
        <v>113</v>
      </c>
      <c r="C2712" t="s">
        <v>67</v>
      </c>
      <c r="D2712" t="s">
        <v>153</v>
      </c>
      <c r="E2712" t="s">
        <v>85</v>
      </c>
      <c r="F2712" s="1">
        <v>42704</v>
      </c>
      <c r="G2712" s="1">
        <v>42916</v>
      </c>
      <c r="I2712" s="1">
        <v>42734</v>
      </c>
      <c r="J2712" s="1">
        <v>42704</v>
      </c>
      <c r="K2712" s="1"/>
      <c r="L2712" t="s">
        <v>2227</v>
      </c>
      <c r="M2712" s="2">
        <v>339100</v>
      </c>
      <c r="N2712" t="s">
        <v>138</v>
      </c>
      <c r="O2712" t="b">
        <v>0</v>
      </c>
      <c r="P2712" t="s">
        <v>2228</v>
      </c>
      <c r="Q2712" t="s">
        <v>2227</v>
      </c>
      <c r="W2712" s="2">
        <v>6782</v>
      </c>
      <c r="X2712" s="2">
        <v>339100</v>
      </c>
      <c r="Y2712" s="3">
        <v>0.06</v>
      </c>
      <c r="Z2712" s="2">
        <v>10173</v>
      </c>
      <c r="AA2712" s="2">
        <v>10173</v>
      </c>
      <c r="AB2712" s="3">
        <v>0.03</v>
      </c>
      <c r="AC2712" s="3">
        <v>0.03</v>
      </c>
      <c r="AD2712" s="2">
        <v>20346</v>
      </c>
    </row>
    <row r="2713" spans="1:65" x14ac:dyDescent="0.2">
      <c r="A2713">
        <v>54248106</v>
      </c>
      <c r="B2713" t="s">
        <v>218</v>
      </c>
      <c r="C2713" t="s">
        <v>94</v>
      </c>
      <c r="D2713" t="s">
        <v>95</v>
      </c>
      <c r="E2713" t="s">
        <v>106</v>
      </c>
      <c r="F2713" s="1">
        <v>42391</v>
      </c>
      <c r="G2713" s="1">
        <v>42685</v>
      </c>
      <c r="I2713" s="1">
        <v>42421</v>
      </c>
      <c r="J2713" s="1">
        <v>42391</v>
      </c>
      <c r="K2713" s="1"/>
      <c r="L2713" t="s">
        <v>485</v>
      </c>
      <c r="M2713" s="2">
        <v>697458</v>
      </c>
      <c r="N2713" t="s">
        <v>112</v>
      </c>
      <c r="O2713" t="b">
        <v>0</v>
      </c>
      <c r="Q2713" t="s">
        <v>485</v>
      </c>
      <c r="W2713" s="2">
        <v>13949.16</v>
      </c>
      <c r="X2713" s="2">
        <v>697458</v>
      </c>
      <c r="Y2713" s="3">
        <v>0.06</v>
      </c>
      <c r="Z2713" s="2">
        <v>20923.740000000002</v>
      </c>
      <c r="AA2713" s="2">
        <v>20923.740000000002</v>
      </c>
      <c r="AB2713" s="3">
        <v>0.03</v>
      </c>
      <c r="AC2713" s="3">
        <v>0.03</v>
      </c>
      <c r="AD2713" s="2">
        <v>41847.480000000003</v>
      </c>
    </row>
    <row r="2714" spans="1:65" x14ac:dyDescent="0.2">
      <c r="A2714">
        <v>54228470</v>
      </c>
      <c r="B2714" t="s">
        <v>4953</v>
      </c>
      <c r="C2714" t="s">
        <v>67</v>
      </c>
      <c r="D2714" t="s">
        <v>68</v>
      </c>
      <c r="E2714" t="s">
        <v>69</v>
      </c>
      <c r="F2714" s="1">
        <v>42475</v>
      </c>
      <c r="G2714" s="1">
        <v>42713</v>
      </c>
      <c r="I2714" s="1">
        <v>42505</v>
      </c>
      <c r="J2714" s="1">
        <v>42475</v>
      </c>
      <c r="K2714" s="1"/>
      <c r="L2714" t="s">
        <v>4954</v>
      </c>
      <c r="M2714" s="2">
        <v>744186</v>
      </c>
      <c r="N2714" t="s">
        <v>127</v>
      </c>
      <c r="O2714" t="b">
        <v>0</v>
      </c>
      <c r="Q2714" t="s">
        <v>4954</v>
      </c>
      <c r="W2714" s="2">
        <v>14883.72</v>
      </c>
      <c r="X2714" s="2">
        <v>744186</v>
      </c>
      <c r="Y2714" s="3">
        <v>0.06</v>
      </c>
      <c r="Z2714" s="2">
        <v>22325.58</v>
      </c>
      <c r="AA2714" s="2">
        <v>22325.58</v>
      </c>
      <c r="AB2714" s="3">
        <v>0.03</v>
      </c>
      <c r="AC2714" s="3">
        <v>0.03</v>
      </c>
      <c r="AD2714" s="2">
        <v>44651.16</v>
      </c>
    </row>
    <row r="2715" spans="1:65" x14ac:dyDescent="0.2">
      <c r="A2715">
        <v>54545583</v>
      </c>
      <c r="B2715" t="s">
        <v>3388</v>
      </c>
      <c r="C2715" t="s">
        <v>105</v>
      </c>
      <c r="D2715" t="s">
        <v>84</v>
      </c>
      <c r="E2715" t="s">
        <v>69</v>
      </c>
      <c r="F2715" s="1">
        <v>42415</v>
      </c>
      <c r="G2715" s="1">
        <v>42530</v>
      </c>
      <c r="I2715" s="1">
        <v>42445</v>
      </c>
      <c r="J2715" s="1">
        <v>42415</v>
      </c>
      <c r="K2715" s="1"/>
      <c r="L2715" t="s">
        <v>3389</v>
      </c>
      <c r="M2715" s="2">
        <v>582190</v>
      </c>
      <c r="N2715" t="s">
        <v>125</v>
      </c>
      <c r="O2715" t="b">
        <v>0</v>
      </c>
      <c r="Q2715" t="s">
        <v>3389</v>
      </c>
      <c r="W2715" s="2">
        <v>11643.8</v>
      </c>
      <c r="X2715" s="2">
        <v>582190</v>
      </c>
      <c r="Y2715" s="3">
        <v>0.06</v>
      </c>
      <c r="Z2715" s="2">
        <v>17465.7</v>
      </c>
      <c r="AA2715" s="2">
        <v>17465.7</v>
      </c>
      <c r="AB2715" s="3">
        <v>0.03</v>
      </c>
      <c r="AC2715" s="3">
        <v>0.03</v>
      </c>
      <c r="AD2715" s="2">
        <v>34931.4</v>
      </c>
    </row>
    <row r="2716" spans="1:65" x14ac:dyDescent="0.2">
      <c r="A2716">
        <v>54657400</v>
      </c>
      <c r="B2716" t="s">
        <v>604</v>
      </c>
      <c r="C2716" t="s">
        <v>67</v>
      </c>
      <c r="D2716" t="s">
        <v>84</v>
      </c>
      <c r="E2716" t="s">
        <v>147</v>
      </c>
      <c r="F2716" s="1">
        <v>42417</v>
      </c>
      <c r="G2716" s="1">
        <v>42888</v>
      </c>
      <c r="I2716" s="1">
        <v>42447</v>
      </c>
      <c r="J2716" s="1">
        <v>42417</v>
      </c>
      <c r="K2716" s="1"/>
      <c r="L2716" t="s">
        <v>605</v>
      </c>
      <c r="M2716" s="2">
        <v>285018</v>
      </c>
      <c r="N2716" t="s">
        <v>100</v>
      </c>
      <c r="O2716" t="b">
        <v>0</v>
      </c>
      <c r="P2716" t="s">
        <v>606</v>
      </c>
      <c r="Q2716" t="s">
        <v>605</v>
      </c>
      <c r="W2716" s="2">
        <v>5700.36</v>
      </c>
      <c r="X2716" s="2">
        <v>285018</v>
      </c>
      <c r="Y2716" s="3">
        <v>0.06</v>
      </c>
      <c r="Z2716" s="2">
        <v>8550.5400000000009</v>
      </c>
      <c r="AA2716" s="2">
        <v>8550.5400000000009</v>
      </c>
      <c r="AB2716" s="3">
        <v>0.03</v>
      </c>
      <c r="AC2716" s="3">
        <v>0.03</v>
      </c>
      <c r="AD2716" s="2">
        <v>17101.080000000002</v>
      </c>
    </row>
    <row r="2717" spans="1:65" x14ac:dyDescent="0.2">
      <c r="A2717">
        <v>54663861</v>
      </c>
      <c r="B2717" t="s">
        <v>5554</v>
      </c>
      <c r="C2717" t="s">
        <v>67</v>
      </c>
      <c r="D2717" t="s">
        <v>89</v>
      </c>
      <c r="E2717" t="s">
        <v>79</v>
      </c>
      <c r="F2717" s="1">
        <v>42405</v>
      </c>
      <c r="G2717" s="1">
        <v>42512</v>
      </c>
      <c r="I2717" s="1">
        <v>42435</v>
      </c>
      <c r="J2717" s="1">
        <v>42405</v>
      </c>
      <c r="K2717" s="1"/>
      <c r="L2717" t="s">
        <v>5555</v>
      </c>
      <c r="M2717" s="2">
        <v>454996</v>
      </c>
      <c r="N2717" t="s">
        <v>100</v>
      </c>
      <c r="O2717" t="b">
        <v>0</v>
      </c>
      <c r="Q2717" t="s">
        <v>5555</v>
      </c>
      <c r="W2717" s="2">
        <v>9099.92</v>
      </c>
      <c r="X2717" s="2">
        <v>454996</v>
      </c>
      <c r="Y2717" s="3">
        <v>0.06</v>
      </c>
      <c r="Z2717" s="2">
        <v>13649.88</v>
      </c>
      <c r="AA2717" s="2">
        <v>13649.88</v>
      </c>
      <c r="AB2717" s="3">
        <v>0.03</v>
      </c>
      <c r="AC2717" s="3">
        <v>0.03</v>
      </c>
      <c r="AD2717" s="2">
        <v>27299.759999999998</v>
      </c>
    </row>
    <row r="2718" spans="1:65" x14ac:dyDescent="0.2">
      <c r="A2718">
        <v>54798120</v>
      </c>
      <c r="B2718" t="s">
        <v>1055</v>
      </c>
      <c r="C2718" t="s">
        <v>67</v>
      </c>
      <c r="D2718" t="s">
        <v>89</v>
      </c>
      <c r="E2718" t="s">
        <v>147</v>
      </c>
      <c r="F2718" s="1">
        <v>42831</v>
      </c>
      <c r="G2718" s="1">
        <v>42932</v>
      </c>
      <c r="I2718" s="1">
        <v>42861</v>
      </c>
      <c r="J2718" s="1">
        <v>42831</v>
      </c>
      <c r="K2718" s="1"/>
      <c r="L2718" t="s">
        <v>1056</v>
      </c>
      <c r="M2718" s="2">
        <v>179091</v>
      </c>
      <c r="N2718" t="s">
        <v>193</v>
      </c>
      <c r="O2718" t="b">
        <v>0</v>
      </c>
      <c r="Q2718" t="s">
        <v>1056</v>
      </c>
      <c r="W2718" s="2">
        <v>3581.82</v>
      </c>
      <c r="X2718" s="2">
        <v>179091</v>
      </c>
      <c r="Y2718" s="3">
        <v>0.06</v>
      </c>
      <c r="Z2718" s="2">
        <v>5372.73</v>
      </c>
      <c r="AA2718" s="2">
        <v>5372.73</v>
      </c>
      <c r="AB2718" s="3">
        <v>0.03</v>
      </c>
      <c r="AC2718" s="3">
        <v>0.03</v>
      </c>
      <c r="AD2718" s="2">
        <v>10745.46</v>
      </c>
    </row>
    <row r="2719" spans="1:65" x14ac:dyDescent="0.2">
      <c r="A2719">
        <v>54822523</v>
      </c>
      <c r="B2719" t="s">
        <v>1204</v>
      </c>
      <c r="C2719" t="s">
        <v>67</v>
      </c>
      <c r="D2719" t="s">
        <v>68</v>
      </c>
      <c r="E2719" t="s">
        <v>110</v>
      </c>
      <c r="F2719" s="1">
        <v>42392</v>
      </c>
      <c r="G2719" s="1">
        <v>42885</v>
      </c>
      <c r="I2719" s="1">
        <v>42422</v>
      </c>
      <c r="J2719" s="1">
        <v>42392</v>
      </c>
      <c r="K2719" s="1"/>
      <c r="L2719" t="s">
        <v>1205</v>
      </c>
      <c r="M2719" s="2">
        <v>805160</v>
      </c>
      <c r="N2719" t="s">
        <v>76</v>
      </c>
      <c r="O2719" t="b">
        <v>0</v>
      </c>
      <c r="Q2719" t="s">
        <v>1205</v>
      </c>
      <c r="W2719" s="2">
        <v>16103.2</v>
      </c>
      <c r="X2719" s="2">
        <v>805160</v>
      </c>
      <c r="Y2719" s="3">
        <v>0.06</v>
      </c>
      <c r="Z2719" s="2">
        <v>24154.799999999999</v>
      </c>
      <c r="AA2719" s="2">
        <v>24154.799999999999</v>
      </c>
      <c r="AB2719" s="3">
        <v>0.03</v>
      </c>
      <c r="AC2719" s="3">
        <v>0.03</v>
      </c>
      <c r="AD2719" s="2">
        <v>48309.599999999999</v>
      </c>
    </row>
    <row r="2720" spans="1:65" x14ac:dyDescent="0.2">
      <c r="A2720">
        <v>54789813</v>
      </c>
      <c r="B2720" t="s">
        <v>1361</v>
      </c>
      <c r="C2720" t="s">
        <v>67</v>
      </c>
      <c r="D2720" t="s">
        <v>68</v>
      </c>
      <c r="E2720" t="s">
        <v>147</v>
      </c>
      <c r="F2720" s="1">
        <v>42510</v>
      </c>
      <c r="G2720" s="1">
        <v>42935</v>
      </c>
      <c r="I2720" s="1">
        <v>42540</v>
      </c>
      <c r="J2720" s="1">
        <v>42510</v>
      </c>
      <c r="K2720" s="1"/>
      <c r="L2720" t="s">
        <v>1362</v>
      </c>
      <c r="M2720" s="2">
        <v>669829</v>
      </c>
      <c r="N2720" t="s">
        <v>112</v>
      </c>
      <c r="O2720" t="b">
        <v>0</v>
      </c>
      <c r="Q2720" t="s">
        <v>1362</v>
      </c>
      <c r="W2720" s="2">
        <v>13396.58</v>
      </c>
      <c r="X2720" s="2">
        <v>669829</v>
      </c>
      <c r="Y2720" s="3">
        <v>0.06</v>
      </c>
      <c r="Z2720" s="2">
        <v>20094.87</v>
      </c>
      <c r="AA2720" s="2">
        <v>20094.87</v>
      </c>
      <c r="AB2720" s="3">
        <v>0.03</v>
      </c>
      <c r="AC2720" s="3">
        <v>0.03</v>
      </c>
      <c r="AD2720" s="2">
        <v>40189.74</v>
      </c>
    </row>
    <row r="2721" spans="1:65" x14ac:dyDescent="0.2">
      <c r="A2721">
        <v>54822173</v>
      </c>
      <c r="B2721" t="s">
        <v>374</v>
      </c>
      <c r="C2721" t="s">
        <v>67</v>
      </c>
      <c r="D2721" t="s">
        <v>153</v>
      </c>
      <c r="E2721" t="s">
        <v>74</v>
      </c>
      <c r="F2721" s="1">
        <v>42527</v>
      </c>
      <c r="G2721" s="1">
        <v>42667</v>
      </c>
      <c r="I2721" s="1">
        <v>42557</v>
      </c>
      <c r="J2721" s="1">
        <v>42527</v>
      </c>
      <c r="K2721" s="1"/>
      <c r="L2721" t="s">
        <v>1431</v>
      </c>
      <c r="M2721" s="2">
        <v>305892</v>
      </c>
      <c r="N2721" t="s">
        <v>138</v>
      </c>
      <c r="O2721" t="b">
        <v>0</v>
      </c>
      <c r="Q2721" t="s">
        <v>1431</v>
      </c>
      <c r="W2721" s="2">
        <v>6117.84</v>
      </c>
      <c r="X2721" s="2">
        <v>305892</v>
      </c>
      <c r="Y2721" s="3">
        <v>0.06</v>
      </c>
      <c r="Z2721" s="2">
        <v>9176.76</v>
      </c>
      <c r="AA2721" s="2">
        <v>9176.76</v>
      </c>
      <c r="AB2721" s="3">
        <v>0.03</v>
      </c>
      <c r="AC2721" s="3">
        <v>0.03</v>
      </c>
      <c r="AD2721" s="2">
        <v>18353.52</v>
      </c>
    </row>
    <row r="2722" spans="1:65" x14ac:dyDescent="0.2">
      <c r="A2722">
        <v>54824670</v>
      </c>
      <c r="B2722" t="s">
        <v>93</v>
      </c>
      <c r="C2722" t="s">
        <v>94</v>
      </c>
      <c r="D2722" t="s">
        <v>95</v>
      </c>
      <c r="E2722" t="s">
        <v>69</v>
      </c>
      <c r="F2722" s="1">
        <v>42691</v>
      </c>
      <c r="G2722" s="1">
        <v>42822</v>
      </c>
      <c r="I2722" s="1">
        <v>42721</v>
      </c>
      <c r="J2722" s="1">
        <v>42691</v>
      </c>
      <c r="K2722" s="1"/>
      <c r="L2722" t="s">
        <v>2895</v>
      </c>
      <c r="M2722" s="2">
        <v>451407</v>
      </c>
      <c r="N2722" t="s">
        <v>115</v>
      </c>
      <c r="O2722" t="b">
        <v>0</v>
      </c>
      <c r="Q2722" t="s">
        <v>2895</v>
      </c>
      <c r="W2722" s="2">
        <v>9028.14</v>
      </c>
      <c r="X2722" s="2">
        <v>451407</v>
      </c>
      <c r="Y2722" s="3">
        <v>0.06</v>
      </c>
      <c r="Z2722" s="2">
        <v>13542.21</v>
      </c>
      <c r="AA2722" s="2">
        <v>13542.21</v>
      </c>
      <c r="AB2722" s="3">
        <v>0.03</v>
      </c>
      <c r="AC2722" s="3">
        <v>0.03</v>
      </c>
      <c r="AD2722" s="2">
        <v>27084.42</v>
      </c>
    </row>
    <row r="2723" spans="1:65" x14ac:dyDescent="0.2">
      <c r="A2723">
        <v>54824325</v>
      </c>
      <c r="B2723" t="s">
        <v>3131</v>
      </c>
      <c r="C2723" t="s">
        <v>67</v>
      </c>
      <c r="D2723" t="s">
        <v>73</v>
      </c>
      <c r="E2723" t="s">
        <v>79</v>
      </c>
      <c r="F2723" s="1">
        <v>42842</v>
      </c>
      <c r="G2723" s="1">
        <v>43009</v>
      </c>
      <c r="I2723" s="1">
        <v>42872</v>
      </c>
      <c r="J2723" s="1">
        <v>42842</v>
      </c>
      <c r="K2723" s="1"/>
      <c r="L2723" t="s">
        <v>3132</v>
      </c>
      <c r="M2723" s="2">
        <v>365298</v>
      </c>
      <c r="N2723" t="s">
        <v>138</v>
      </c>
      <c r="O2723" t="b">
        <v>0</v>
      </c>
      <c r="Q2723" t="s">
        <v>3132</v>
      </c>
      <c r="W2723" s="2">
        <v>7305.96</v>
      </c>
      <c r="X2723" s="2">
        <v>365298</v>
      </c>
      <c r="Y2723" s="3">
        <v>0.06</v>
      </c>
      <c r="Z2723" s="2">
        <v>10958.94</v>
      </c>
      <c r="AA2723" s="2">
        <v>10958.94</v>
      </c>
      <c r="AB2723" s="3">
        <v>0.03</v>
      </c>
      <c r="AC2723" s="3">
        <v>0.03</v>
      </c>
      <c r="AD2723" s="2">
        <v>21917.88</v>
      </c>
    </row>
    <row r="2724" spans="1:65" x14ac:dyDescent="0.2">
      <c r="A2724">
        <v>54817603</v>
      </c>
      <c r="B2724" t="s">
        <v>3411</v>
      </c>
      <c r="C2724" t="s">
        <v>67</v>
      </c>
      <c r="D2724" t="s">
        <v>89</v>
      </c>
      <c r="E2724" t="s">
        <v>85</v>
      </c>
      <c r="F2724" s="1">
        <v>42759</v>
      </c>
      <c r="G2724" s="1">
        <v>42916</v>
      </c>
      <c r="I2724" s="1">
        <v>42789</v>
      </c>
      <c r="J2724" s="1">
        <v>42759</v>
      </c>
      <c r="K2724" s="1"/>
      <c r="L2724" t="s">
        <v>3412</v>
      </c>
      <c r="M2724" s="2">
        <v>743777</v>
      </c>
      <c r="N2724" t="s">
        <v>76</v>
      </c>
      <c r="O2724" t="b">
        <v>0</v>
      </c>
      <c r="Q2724" t="s">
        <v>3412</v>
      </c>
      <c r="W2724" s="2">
        <v>14875.54</v>
      </c>
      <c r="X2724" s="2">
        <v>743777</v>
      </c>
      <c r="Y2724" s="3">
        <v>0.06</v>
      </c>
      <c r="Z2724" s="2">
        <v>22313.31</v>
      </c>
      <c r="AA2724" s="2">
        <v>22313.31</v>
      </c>
      <c r="AB2724" s="3">
        <v>0.03</v>
      </c>
      <c r="AC2724" s="3">
        <v>0.03</v>
      </c>
      <c r="AD2724" s="2">
        <v>44626.62</v>
      </c>
    </row>
    <row r="2725" spans="1:65" x14ac:dyDescent="0.2">
      <c r="A2725">
        <v>54784627</v>
      </c>
      <c r="B2725" t="s">
        <v>93</v>
      </c>
      <c r="C2725" t="s">
        <v>67</v>
      </c>
      <c r="D2725" t="s">
        <v>153</v>
      </c>
      <c r="E2725" t="s">
        <v>106</v>
      </c>
      <c r="F2725" s="1">
        <f>I2725+360</f>
        <v>42961</v>
      </c>
      <c r="G2725" s="1">
        <v>42714</v>
      </c>
      <c r="I2725" s="1">
        <v>42601</v>
      </c>
      <c r="J2725" s="1">
        <v>42571</v>
      </c>
      <c r="K2725" s="1"/>
      <c r="L2725" t="s">
        <v>3744</v>
      </c>
      <c r="M2725" s="2">
        <v>399176</v>
      </c>
      <c r="N2725" t="s">
        <v>87</v>
      </c>
      <c r="O2725" t="b">
        <v>0</v>
      </c>
      <c r="Q2725" t="s">
        <v>3744</v>
      </c>
      <c r="W2725" s="2">
        <v>7983.52</v>
      </c>
      <c r="X2725" s="2">
        <v>399176</v>
      </c>
      <c r="Y2725" s="3">
        <v>0.06</v>
      </c>
      <c r="Z2725" s="2">
        <v>11975.28</v>
      </c>
      <c r="AA2725" s="2">
        <v>11975.28</v>
      </c>
      <c r="AB2725" s="3">
        <v>0.03</v>
      </c>
      <c r="AC2725" s="3">
        <v>0.03</v>
      </c>
      <c r="AD2725" s="2">
        <v>23950.560000000001</v>
      </c>
    </row>
    <row r="2726" spans="1:65" x14ac:dyDescent="0.2">
      <c r="A2726">
        <v>54792875</v>
      </c>
      <c r="B2726" t="s">
        <v>3908</v>
      </c>
      <c r="C2726" t="s">
        <v>67</v>
      </c>
      <c r="D2726" t="s">
        <v>153</v>
      </c>
      <c r="E2726" t="s">
        <v>110</v>
      </c>
      <c r="F2726" s="1">
        <v>42451</v>
      </c>
      <c r="G2726" s="1">
        <v>42669</v>
      </c>
      <c r="I2726" s="1">
        <v>42481</v>
      </c>
      <c r="J2726" s="1">
        <v>42451</v>
      </c>
      <c r="K2726" s="1"/>
      <c r="L2726" t="s">
        <v>3909</v>
      </c>
      <c r="M2726" s="2">
        <v>332770</v>
      </c>
      <c r="N2726" t="s">
        <v>155</v>
      </c>
      <c r="O2726" t="b">
        <v>0</v>
      </c>
      <c r="Q2726" t="s">
        <v>3909</v>
      </c>
      <c r="W2726" s="2">
        <v>6655.4</v>
      </c>
      <c r="X2726" s="2">
        <v>332770</v>
      </c>
      <c r="Y2726" s="3">
        <v>0.06</v>
      </c>
      <c r="Z2726" s="2">
        <v>9983.1</v>
      </c>
      <c r="AA2726" s="2">
        <v>9983.1</v>
      </c>
      <c r="AB2726" s="3">
        <v>0.03</v>
      </c>
      <c r="AC2726" s="3">
        <v>0.03</v>
      </c>
      <c r="AD2726" s="2">
        <v>19966.2</v>
      </c>
    </row>
    <row r="2727" spans="1:65" x14ac:dyDescent="0.2">
      <c r="A2727">
        <v>54792893</v>
      </c>
      <c r="B2727" t="s">
        <v>3921</v>
      </c>
      <c r="C2727" t="s">
        <v>94</v>
      </c>
      <c r="D2727" t="s">
        <v>95</v>
      </c>
      <c r="E2727" t="s">
        <v>85</v>
      </c>
      <c r="F2727" s="1">
        <v>42647</v>
      </c>
      <c r="G2727" s="1">
        <v>42705</v>
      </c>
      <c r="I2727" s="1">
        <v>42677</v>
      </c>
      <c r="J2727" s="1">
        <v>42647</v>
      </c>
      <c r="K2727" s="1"/>
      <c r="L2727" t="s">
        <v>3922</v>
      </c>
      <c r="M2727" s="2">
        <v>376094</v>
      </c>
      <c r="N2727" t="s">
        <v>87</v>
      </c>
      <c r="O2727" t="b">
        <v>0</v>
      </c>
      <c r="Q2727" t="s">
        <v>3922</v>
      </c>
      <c r="W2727" s="2">
        <v>7521.88</v>
      </c>
      <c r="X2727" s="2">
        <v>376094</v>
      </c>
      <c r="Y2727" s="3">
        <v>0.06</v>
      </c>
      <c r="Z2727" s="2">
        <v>11282.82</v>
      </c>
      <c r="AA2727" s="2">
        <v>11282.82</v>
      </c>
      <c r="AB2727" s="3">
        <v>0.03</v>
      </c>
      <c r="AC2727" s="3">
        <v>0.03</v>
      </c>
      <c r="AD2727" s="2">
        <v>22565.64</v>
      </c>
    </row>
    <row r="2728" spans="1:65" x14ac:dyDescent="0.2">
      <c r="A2728">
        <v>54819670</v>
      </c>
      <c r="B2728" t="s">
        <v>122</v>
      </c>
      <c r="C2728" t="s">
        <v>67</v>
      </c>
      <c r="D2728" t="s">
        <v>153</v>
      </c>
      <c r="E2728" t="s">
        <v>85</v>
      </c>
      <c r="F2728" s="1">
        <v>42383</v>
      </c>
      <c r="G2728" s="1">
        <v>42428</v>
      </c>
      <c r="I2728" s="1">
        <v>42413</v>
      </c>
      <c r="J2728" s="1">
        <v>42383</v>
      </c>
      <c r="K2728" s="1"/>
      <c r="L2728" t="s">
        <v>5205</v>
      </c>
      <c r="M2728" s="2">
        <v>529615</v>
      </c>
      <c r="N2728" t="s">
        <v>155</v>
      </c>
      <c r="O2728" t="b">
        <v>0</v>
      </c>
      <c r="Q2728" t="s">
        <v>5205</v>
      </c>
      <c r="W2728" s="2">
        <v>10592.3</v>
      </c>
      <c r="X2728" s="2">
        <v>529615</v>
      </c>
      <c r="Y2728" s="3">
        <v>0.06</v>
      </c>
      <c r="Z2728" s="2">
        <v>15888.45</v>
      </c>
      <c r="AA2728" s="2">
        <v>15888.45</v>
      </c>
      <c r="AB2728" s="3">
        <v>0.03</v>
      </c>
      <c r="AC2728" s="3">
        <v>0.03</v>
      </c>
      <c r="AD2728" s="2">
        <v>31776.9</v>
      </c>
    </row>
    <row r="2729" spans="1:65" x14ac:dyDescent="0.2">
      <c r="A2729">
        <v>54804074</v>
      </c>
      <c r="B2729" t="s">
        <v>321</v>
      </c>
      <c r="C2729" t="s">
        <v>67</v>
      </c>
      <c r="D2729" t="s">
        <v>84</v>
      </c>
      <c r="E2729" t="s">
        <v>79</v>
      </c>
      <c r="F2729" s="1">
        <v>42670</v>
      </c>
      <c r="G2729" s="1">
        <v>42753</v>
      </c>
      <c r="I2729" s="1">
        <v>42700</v>
      </c>
      <c r="J2729" s="1">
        <v>42670</v>
      </c>
      <c r="K2729" s="1"/>
      <c r="L2729" t="s">
        <v>6187</v>
      </c>
      <c r="M2729" s="2">
        <v>516554</v>
      </c>
      <c r="N2729" t="s">
        <v>125</v>
      </c>
      <c r="O2729" t="b">
        <v>0</v>
      </c>
      <c r="Q2729" t="s">
        <v>6187</v>
      </c>
      <c r="W2729" s="2">
        <v>10331.08</v>
      </c>
      <c r="X2729" s="2">
        <v>516554</v>
      </c>
      <c r="Y2729" s="3">
        <v>0.06</v>
      </c>
      <c r="Z2729" s="2">
        <v>15496.62</v>
      </c>
      <c r="AA2729" s="2">
        <v>15496.62</v>
      </c>
      <c r="AB2729" s="3">
        <v>0.03</v>
      </c>
      <c r="AC2729" s="3">
        <v>0.03</v>
      </c>
      <c r="AD2729" s="2">
        <v>30993.24</v>
      </c>
      <c r="BC2729" t="s">
        <v>324</v>
      </c>
      <c r="BD2729" t="s">
        <v>82</v>
      </c>
      <c r="BI2729" t="s">
        <v>325</v>
      </c>
      <c r="BJ2729" t="s">
        <v>326</v>
      </c>
      <c r="BK2729" t="s">
        <v>327</v>
      </c>
      <c r="BM2729">
        <v>91101</v>
      </c>
    </row>
    <row r="2730" spans="1:65" x14ac:dyDescent="0.2">
      <c r="A2730">
        <v>54803869</v>
      </c>
      <c r="B2730" t="s">
        <v>93</v>
      </c>
      <c r="C2730" t="s">
        <v>67</v>
      </c>
      <c r="D2730" t="s">
        <v>84</v>
      </c>
      <c r="E2730" t="s">
        <v>85</v>
      </c>
      <c r="F2730" s="1">
        <v>42511</v>
      </c>
      <c r="G2730" s="1">
        <v>42886</v>
      </c>
      <c r="I2730" s="1">
        <v>42541</v>
      </c>
      <c r="J2730" s="1">
        <v>42511</v>
      </c>
      <c r="K2730" s="1"/>
      <c r="L2730" t="s">
        <v>6501</v>
      </c>
      <c r="M2730" s="2">
        <v>834798</v>
      </c>
      <c r="N2730" t="s">
        <v>76</v>
      </c>
      <c r="O2730" t="b">
        <v>0</v>
      </c>
      <c r="Q2730" t="s">
        <v>6501</v>
      </c>
      <c r="W2730" s="2">
        <v>16695.96</v>
      </c>
      <c r="X2730" s="2">
        <v>834798</v>
      </c>
      <c r="Y2730" s="3">
        <v>0.06</v>
      </c>
      <c r="Z2730" s="2">
        <v>25043.94</v>
      </c>
      <c r="AA2730" s="2">
        <v>25043.94</v>
      </c>
      <c r="AB2730" s="3">
        <v>0.03</v>
      </c>
      <c r="AC2730" s="3">
        <v>0.03</v>
      </c>
      <c r="AD2730" s="2">
        <v>50087.88</v>
      </c>
    </row>
    <row r="2731" spans="1:65" x14ac:dyDescent="0.2">
      <c r="A2731">
        <v>54795343</v>
      </c>
      <c r="B2731" t="s">
        <v>295</v>
      </c>
      <c r="C2731" t="s">
        <v>94</v>
      </c>
      <c r="D2731" t="s">
        <v>95</v>
      </c>
      <c r="E2731" t="s">
        <v>85</v>
      </c>
      <c r="F2731" s="1">
        <v>42404</v>
      </c>
      <c r="G2731" s="1">
        <v>42527</v>
      </c>
      <c r="I2731" s="1">
        <v>42434</v>
      </c>
      <c r="J2731" s="1">
        <v>42404</v>
      </c>
      <c r="K2731" s="1"/>
      <c r="L2731" t="s">
        <v>6530</v>
      </c>
      <c r="M2731" s="2">
        <v>408565</v>
      </c>
      <c r="N2731" t="s">
        <v>155</v>
      </c>
      <c r="O2731" t="b">
        <v>0</v>
      </c>
      <c r="Q2731" t="s">
        <v>6530</v>
      </c>
      <c r="W2731" s="2">
        <v>8171.3</v>
      </c>
      <c r="X2731" s="2">
        <v>408565</v>
      </c>
      <c r="Y2731" s="3">
        <v>0.06</v>
      </c>
      <c r="Z2731" s="2">
        <v>12256.95</v>
      </c>
      <c r="AA2731" s="2">
        <v>12256.95</v>
      </c>
      <c r="AB2731" s="3">
        <v>0.03</v>
      </c>
      <c r="AC2731" s="3">
        <v>0.03</v>
      </c>
      <c r="AD2731" s="2">
        <v>24513.9</v>
      </c>
    </row>
    <row r="2732" spans="1:65" x14ac:dyDescent="0.2">
      <c r="A2732">
        <v>54980345</v>
      </c>
      <c r="B2732" t="s">
        <v>146</v>
      </c>
      <c r="C2732" t="s">
        <v>67</v>
      </c>
      <c r="D2732" t="s">
        <v>73</v>
      </c>
      <c r="E2732" t="s">
        <v>69</v>
      </c>
      <c r="F2732" s="1">
        <v>42458</v>
      </c>
      <c r="G2732" s="1">
        <v>42622</v>
      </c>
      <c r="I2732" s="1">
        <v>42488</v>
      </c>
      <c r="J2732" s="1">
        <v>42458</v>
      </c>
      <c r="K2732" s="1"/>
      <c r="L2732" t="s">
        <v>2931</v>
      </c>
      <c r="M2732" s="2">
        <v>258547</v>
      </c>
      <c r="N2732" t="s">
        <v>103</v>
      </c>
      <c r="O2732" t="b">
        <v>0</v>
      </c>
      <c r="Q2732" t="s">
        <v>2931</v>
      </c>
      <c r="W2732" s="2">
        <v>5170.9399999999996</v>
      </c>
      <c r="X2732" s="2">
        <v>258547</v>
      </c>
      <c r="Y2732" s="3">
        <v>0.06</v>
      </c>
      <c r="Z2732" s="2">
        <v>7756.41</v>
      </c>
      <c r="AA2732" s="2">
        <v>7756.41</v>
      </c>
      <c r="AB2732" s="3">
        <v>0.03</v>
      </c>
      <c r="AC2732" s="3">
        <v>0.03</v>
      </c>
      <c r="AD2732" s="2">
        <v>15512.82</v>
      </c>
    </row>
    <row r="2733" spans="1:65" x14ac:dyDescent="0.2">
      <c r="A2733">
        <v>55140653</v>
      </c>
      <c r="B2733" t="s">
        <v>642</v>
      </c>
      <c r="C2733" t="s">
        <v>67</v>
      </c>
      <c r="D2733" t="s">
        <v>123</v>
      </c>
      <c r="E2733" t="s">
        <v>85</v>
      </c>
      <c r="F2733" s="1">
        <v>42872</v>
      </c>
      <c r="G2733" s="1">
        <v>42985</v>
      </c>
      <c r="I2733" s="1">
        <v>42902</v>
      </c>
      <c r="J2733" s="1">
        <v>42872</v>
      </c>
      <c r="K2733" s="1"/>
      <c r="L2733" t="s">
        <v>643</v>
      </c>
      <c r="M2733" s="2">
        <v>317686</v>
      </c>
      <c r="N2733" t="s">
        <v>81</v>
      </c>
      <c r="O2733" t="b">
        <v>0</v>
      </c>
      <c r="Q2733" t="s">
        <v>643</v>
      </c>
      <c r="W2733" s="2">
        <v>6353.72</v>
      </c>
      <c r="X2733" s="2">
        <v>317686</v>
      </c>
      <c r="Y2733" s="3">
        <v>0.06</v>
      </c>
      <c r="Z2733" s="2">
        <v>9530.58</v>
      </c>
      <c r="AA2733" s="2">
        <v>9530.58</v>
      </c>
      <c r="AB2733" s="3">
        <v>0.03</v>
      </c>
      <c r="AC2733" s="3">
        <v>0.03</v>
      </c>
      <c r="AD2733" s="2">
        <v>19061.16</v>
      </c>
    </row>
    <row r="2734" spans="1:65" x14ac:dyDescent="0.2">
      <c r="A2734">
        <v>55133916</v>
      </c>
      <c r="B2734" t="s">
        <v>277</v>
      </c>
      <c r="C2734" t="s">
        <v>94</v>
      </c>
      <c r="D2734" t="s">
        <v>95</v>
      </c>
      <c r="E2734" t="s">
        <v>69</v>
      </c>
      <c r="F2734" s="1">
        <v>42387</v>
      </c>
      <c r="G2734" s="1">
        <v>42568</v>
      </c>
      <c r="I2734" s="1">
        <v>42417</v>
      </c>
      <c r="J2734" s="1">
        <v>42387</v>
      </c>
      <c r="K2734" s="1"/>
      <c r="L2734" t="s">
        <v>1276</v>
      </c>
      <c r="M2734" s="2">
        <v>731994</v>
      </c>
      <c r="N2734" t="s">
        <v>138</v>
      </c>
      <c r="O2734" t="b">
        <v>0</v>
      </c>
      <c r="Q2734" t="s">
        <v>1276</v>
      </c>
      <c r="W2734" s="2">
        <v>14639.88</v>
      </c>
      <c r="X2734" s="2">
        <v>731994</v>
      </c>
      <c r="Y2734" s="3">
        <v>0.06</v>
      </c>
      <c r="Z2734" s="2">
        <v>21959.82</v>
      </c>
      <c r="AA2734" s="2">
        <v>21959.82</v>
      </c>
      <c r="AB2734" s="3">
        <v>0.03</v>
      </c>
      <c r="AC2734" s="3">
        <v>0.03</v>
      </c>
      <c r="AD2734" s="2">
        <v>43919.64</v>
      </c>
    </row>
    <row r="2735" spans="1:65" x14ac:dyDescent="0.2">
      <c r="A2735">
        <v>55166602</v>
      </c>
      <c r="B2735" t="s">
        <v>156</v>
      </c>
      <c r="C2735" t="s">
        <v>67</v>
      </c>
      <c r="D2735" t="s">
        <v>84</v>
      </c>
      <c r="E2735" t="s">
        <v>69</v>
      </c>
      <c r="F2735" s="1">
        <v>42371</v>
      </c>
      <c r="G2735" s="1">
        <v>42448</v>
      </c>
      <c r="I2735" s="1">
        <v>42401</v>
      </c>
      <c r="J2735" s="1">
        <v>42371</v>
      </c>
      <c r="K2735" s="1"/>
      <c r="L2735" t="s">
        <v>1304</v>
      </c>
      <c r="M2735" s="2">
        <v>744975</v>
      </c>
      <c r="N2735" t="s">
        <v>108</v>
      </c>
      <c r="O2735" t="b">
        <v>0</v>
      </c>
      <c r="P2735" t="s">
        <v>1305</v>
      </c>
      <c r="Q2735" t="s">
        <v>1304</v>
      </c>
      <c r="W2735" s="2">
        <v>14899.5</v>
      </c>
      <c r="X2735" s="2">
        <v>744975</v>
      </c>
      <c r="Y2735" s="3">
        <v>0.06</v>
      </c>
      <c r="Z2735" s="2">
        <v>22349.25</v>
      </c>
      <c r="AA2735" s="2">
        <v>22349.25</v>
      </c>
      <c r="AB2735" s="3">
        <v>0.03</v>
      </c>
      <c r="AC2735" s="3">
        <v>0.03</v>
      </c>
      <c r="AD2735" s="2">
        <v>44698.5</v>
      </c>
    </row>
    <row r="2736" spans="1:65" x14ac:dyDescent="0.2">
      <c r="A2736">
        <v>55133259</v>
      </c>
      <c r="B2736" t="s">
        <v>1570</v>
      </c>
      <c r="C2736" t="s">
        <v>67</v>
      </c>
      <c r="D2736" t="s">
        <v>84</v>
      </c>
      <c r="E2736" t="s">
        <v>74</v>
      </c>
      <c r="F2736" s="1">
        <v>42451</v>
      </c>
      <c r="G2736" s="1">
        <v>42851</v>
      </c>
      <c r="I2736" s="1">
        <v>42481</v>
      </c>
      <c r="J2736" s="1">
        <v>42451</v>
      </c>
      <c r="K2736" s="1"/>
      <c r="L2736" t="s">
        <v>1571</v>
      </c>
      <c r="M2736" s="2">
        <v>824744</v>
      </c>
      <c r="N2736" t="s">
        <v>193</v>
      </c>
      <c r="O2736" t="b">
        <v>0</v>
      </c>
      <c r="P2736" t="s">
        <v>223</v>
      </c>
      <c r="Q2736" t="s">
        <v>1571</v>
      </c>
      <c r="W2736" s="2">
        <v>16494.88</v>
      </c>
      <c r="X2736" s="2">
        <v>824744</v>
      </c>
      <c r="Y2736" s="3">
        <v>0.06</v>
      </c>
      <c r="Z2736" s="2">
        <v>24742.32</v>
      </c>
      <c r="AA2736" s="2">
        <v>24742.32</v>
      </c>
      <c r="AB2736" s="3">
        <v>0.03</v>
      </c>
      <c r="AC2736" s="3">
        <v>0.03</v>
      </c>
      <c r="AD2736" s="2">
        <v>49484.639999999999</v>
      </c>
      <c r="BC2736" t="s">
        <v>1572</v>
      </c>
      <c r="BD2736" t="s">
        <v>82</v>
      </c>
      <c r="BE2736" t="s">
        <v>927</v>
      </c>
      <c r="BI2736" t="s">
        <v>334</v>
      </c>
      <c r="BJ2736" t="s">
        <v>1573</v>
      </c>
      <c r="BK2736">
        <v>2906</v>
      </c>
      <c r="BM2736">
        <v>77004</v>
      </c>
    </row>
    <row r="2737" spans="1:65" x14ac:dyDescent="0.2">
      <c r="A2737">
        <v>55149725</v>
      </c>
      <c r="B2737" t="s">
        <v>120</v>
      </c>
      <c r="C2737" t="s">
        <v>67</v>
      </c>
      <c r="D2737" t="s">
        <v>153</v>
      </c>
      <c r="E2737" t="s">
        <v>106</v>
      </c>
      <c r="F2737" s="1">
        <v>42633</v>
      </c>
      <c r="G2737" s="1">
        <v>42939</v>
      </c>
      <c r="I2737" s="1">
        <v>42663</v>
      </c>
      <c r="J2737" s="1">
        <v>42633</v>
      </c>
      <c r="K2737" s="1"/>
      <c r="L2737" t="s">
        <v>1713</v>
      </c>
      <c r="M2737" s="2">
        <v>783460</v>
      </c>
      <c r="N2737" t="s">
        <v>115</v>
      </c>
      <c r="O2737" t="b">
        <v>0</v>
      </c>
      <c r="Q2737" t="s">
        <v>1713</v>
      </c>
      <c r="W2737" s="2">
        <v>15669.2</v>
      </c>
      <c r="X2737" s="2">
        <v>783460</v>
      </c>
      <c r="Y2737" s="3">
        <v>0.06</v>
      </c>
      <c r="Z2737" s="2">
        <v>23503.8</v>
      </c>
      <c r="AA2737" s="2">
        <v>23503.8</v>
      </c>
      <c r="AB2737" s="3">
        <v>0.03</v>
      </c>
      <c r="AC2737" s="3">
        <v>0.03</v>
      </c>
      <c r="AD2737" s="2">
        <v>47007.6</v>
      </c>
    </row>
    <row r="2738" spans="1:65" x14ac:dyDescent="0.2">
      <c r="A2738">
        <v>55133366</v>
      </c>
      <c r="B2738" t="s">
        <v>652</v>
      </c>
      <c r="C2738" t="s">
        <v>67</v>
      </c>
      <c r="D2738" t="s">
        <v>68</v>
      </c>
      <c r="E2738" t="s">
        <v>79</v>
      </c>
      <c r="F2738" s="1">
        <v>42432</v>
      </c>
      <c r="G2738" s="1">
        <v>42479</v>
      </c>
      <c r="I2738" s="1">
        <v>42462</v>
      </c>
      <c r="J2738" s="1">
        <v>42432</v>
      </c>
      <c r="K2738" s="1"/>
      <c r="L2738" t="s">
        <v>1742</v>
      </c>
      <c r="M2738" s="2">
        <v>421568</v>
      </c>
      <c r="N2738" t="s">
        <v>143</v>
      </c>
      <c r="O2738" t="b">
        <v>0</v>
      </c>
      <c r="Q2738" t="s">
        <v>1742</v>
      </c>
      <c r="W2738" s="2">
        <v>8431.36</v>
      </c>
      <c r="X2738" s="2">
        <v>421568</v>
      </c>
      <c r="Y2738" s="3">
        <v>0.06</v>
      </c>
      <c r="Z2738" s="2">
        <v>12647.04</v>
      </c>
      <c r="AA2738" s="2">
        <v>12647.04</v>
      </c>
      <c r="AB2738" s="3">
        <v>0.03</v>
      </c>
      <c r="AC2738" s="3">
        <v>0.03</v>
      </c>
      <c r="AD2738" s="2">
        <v>25294.080000000002</v>
      </c>
    </row>
    <row r="2739" spans="1:65" x14ac:dyDescent="0.2">
      <c r="A2739">
        <v>55127825</v>
      </c>
      <c r="B2739" t="s">
        <v>93</v>
      </c>
      <c r="C2739" t="s">
        <v>67</v>
      </c>
      <c r="D2739" t="s">
        <v>84</v>
      </c>
      <c r="E2739" t="s">
        <v>79</v>
      </c>
      <c r="F2739" s="1">
        <v>42530</v>
      </c>
      <c r="G2739" s="1">
        <v>42582</v>
      </c>
      <c r="I2739" s="1">
        <v>42560</v>
      </c>
      <c r="J2739" s="1">
        <v>42530</v>
      </c>
      <c r="K2739" s="1"/>
      <c r="L2739" t="s">
        <v>2658</v>
      </c>
      <c r="M2739" s="2">
        <v>518338</v>
      </c>
      <c r="N2739" t="s">
        <v>81</v>
      </c>
      <c r="O2739" t="b">
        <v>0</v>
      </c>
      <c r="P2739" t="s">
        <v>2659</v>
      </c>
      <c r="Q2739" t="s">
        <v>2658</v>
      </c>
      <c r="W2739" s="2">
        <v>10366.76</v>
      </c>
      <c r="X2739" s="2">
        <v>518338</v>
      </c>
      <c r="Y2739" s="3">
        <v>0.06</v>
      </c>
      <c r="Z2739" s="2">
        <v>15550.14</v>
      </c>
      <c r="AA2739" s="2">
        <v>15550.14</v>
      </c>
      <c r="AB2739" s="3">
        <v>0.03</v>
      </c>
      <c r="AC2739" s="3">
        <v>0.03</v>
      </c>
      <c r="AD2739" s="2">
        <v>31100.28</v>
      </c>
    </row>
    <row r="2740" spans="1:65" x14ac:dyDescent="0.2">
      <c r="A2740">
        <v>55135501</v>
      </c>
      <c r="B2740" t="s">
        <v>3028</v>
      </c>
      <c r="C2740" t="s">
        <v>67</v>
      </c>
      <c r="D2740" t="s">
        <v>68</v>
      </c>
      <c r="E2740" t="s">
        <v>69</v>
      </c>
      <c r="F2740" s="1">
        <f>I2740+360</f>
        <v>42943</v>
      </c>
      <c r="G2740" s="1">
        <v>42871</v>
      </c>
      <c r="I2740" s="1">
        <v>42583</v>
      </c>
      <c r="J2740" s="1">
        <v>42553</v>
      </c>
      <c r="K2740" s="1"/>
      <c r="L2740" t="s">
        <v>3029</v>
      </c>
      <c r="M2740" s="2">
        <v>187908</v>
      </c>
      <c r="N2740" t="s">
        <v>127</v>
      </c>
      <c r="O2740" t="b">
        <v>1</v>
      </c>
      <c r="Q2740" t="s">
        <v>3029</v>
      </c>
      <c r="W2740" s="2">
        <v>3758.16</v>
      </c>
      <c r="X2740" s="2">
        <v>187908</v>
      </c>
      <c r="Y2740" s="3">
        <v>0.06</v>
      </c>
      <c r="Z2740" s="2">
        <v>5637.24</v>
      </c>
      <c r="AA2740" s="2">
        <v>5637.24</v>
      </c>
      <c r="AB2740" s="3">
        <v>0.03</v>
      </c>
      <c r="AC2740" s="3">
        <v>0.03</v>
      </c>
      <c r="AD2740" s="2">
        <v>11274.48</v>
      </c>
    </row>
    <row r="2741" spans="1:65" x14ac:dyDescent="0.2">
      <c r="A2741">
        <v>55168319</v>
      </c>
      <c r="B2741" t="s">
        <v>203</v>
      </c>
      <c r="C2741" t="s">
        <v>67</v>
      </c>
      <c r="D2741" t="s">
        <v>153</v>
      </c>
      <c r="E2741" t="s">
        <v>85</v>
      </c>
      <c r="F2741" s="1">
        <v>42377</v>
      </c>
      <c r="G2741" s="1">
        <v>42726</v>
      </c>
      <c r="I2741" s="1">
        <v>42407</v>
      </c>
      <c r="J2741" s="1">
        <v>42377</v>
      </c>
      <c r="K2741" s="1"/>
      <c r="L2741" t="s">
        <v>3084</v>
      </c>
      <c r="M2741" s="2">
        <v>270812</v>
      </c>
      <c r="N2741" t="s">
        <v>112</v>
      </c>
      <c r="O2741" t="b">
        <v>0</v>
      </c>
      <c r="Q2741" t="s">
        <v>3084</v>
      </c>
      <c r="W2741" s="2">
        <v>5416.24</v>
      </c>
      <c r="X2741" s="2">
        <v>270812</v>
      </c>
      <c r="Y2741" s="3">
        <v>0.06</v>
      </c>
      <c r="Z2741" s="2">
        <v>8124.36</v>
      </c>
      <c r="AA2741" s="2">
        <v>8124.36</v>
      </c>
      <c r="AB2741" s="3">
        <v>0.03</v>
      </c>
      <c r="AC2741" s="3">
        <v>0.03</v>
      </c>
      <c r="AD2741" s="2">
        <v>16248.72</v>
      </c>
    </row>
    <row r="2742" spans="1:65" x14ac:dyDescent="0.2">
      <c r="A2742">
        <v>55176232</v>
      </c>
      <c r="B2742" t="s">
        <v>93</v>
      </c>
      <c r="C2742" t="s">
        <v>67</v>
      </c>
      <c r="D2742" t="s">
        <v>68</v>
      </c>
      <c r="E2742" t="s">
        <v>79</v>
      </c>
      <c r="F2742" s="1">
        <v>42482</v>
      </c>
      <c r="G2742" s="1">
        <v>42677</v>
      </c>
      <c r="I2742" s="1">
        <v>42512</v>
      </c>
      <c r="J2742" s="1">
        <v>42482</v>
      </c>
      <c r="K2742" s="1"/>
      <c r="L2742" t="s">
        <v>3286</v>
      </c>
      <c r="M2742" s="2">
        <v>645977</v>
      </c>
      <c r="N2742" t="s">
        <v>195</v>
      </c>
      <c r="O2742" t="b">
        <v>0</v>
      </c>
      <c r="P2742" t="s">
        <v>116</v>
      </c>
      <c r="Q2742" t="s">
        <v>3286</v>
      </c>
      <c r="W2742" s="2">
        <v>12919.54</v>
      </c>
      <c r="X2742" s="2">
        <v>645977</v>
      </c>
      <c r="Y2742" s="3">
        <v>0.06</v>
      </c>
      <c r="Z2742" s="2">
        <v>19379.310000000001</v>
      </c>
      <c r="AA2742" s="2">
        <v>19379.310000000001</v>
      </c>
      <c r="AB2742" s="3">
        <v>0.03</v>
      </c>
      <c r="AC2742" s="3">
        <v>0.03</v>
      </c>
      <c r="AD2742" s="2">
        <v>38758.620000000003</v>
      </c>
    </row>
    <row r="2743" spans="1:65" x14ac:dyDescent="0.2">
      <c r="A2743">
        <v>55128627</v>
      </c>
      <c r="B2743" t="s">
        <v>203</v>
      </c>
      <c r="C2743" t="s">
        <v>67</v>
      </c>
      <c r="D2743" t="s">
        <v>84</v>
      </c>
      <c r="E2743" t="s">
        <v>85</v>
      </c>
      <c r="F2743" s="1">
        <v>42460</v>
      </c>
      <c r="G2743" s="1">
        <v>42769</v>
      </c>
      <c r="I2743" s="1">
        <v>42490</v>
      </c>
      <c r="J2743" s="1">
        <v>42460</v>
      </c>
      <c r="K2743" s="1"/>
      <c r="L2743" t="s">
        <v>3811</v>
      </c>
      <c r="M2743" s="2">
        <v>428846</v>
      </c>
      <c r="N2743" t="s">
        <v>108</v>
      </c>
      <c r="O2743" t="b">
        <v>0</v>
      </c>
      <c r="Q2743" t="s">
        <v>3811</v>
      </c>
      <c r="W2743" s="2">
        <v>8576.92</v>
      </c>
      <c r="X2743" s="2">
        <v>428846</v>
      </c>
      <c r="Y2743" s="3">
        <v>0.06</v>
      </c>
      <c r="Z2743" s="2">
        <v>12865.38</v>
      </c>
      <c r="AA2743" s="2">
        <v>12865.38</v>
      </c>
      <c r="AB2743" s="3">
        <v>0.03</v>
      </c>
      <c r="AC2743" s="3">
        <v>0.03</v>
      </c>
      <c r="AD2743" s="2">
        <v>25730.76</v>
      </c>
    </row>
    <row r="2744" spans="1:65" x14ac:dyDescent="0.2">
      <c r="A2744">
        <v>55144572</v>
      </c>
      <c r="B2744" t="s">
        <v>66</v>
      </c>
      <c r="C2744" t="s">
        <v>67</v>
      </c>
      <c r="D2744" t="s">
        <v>89</v>
      </c>
      <c r="E2744" t="s">
        <v>110</v>
      </c>
      <c r="F2744" s="1">
        <v>42370</v>
      </c>
      <c r="G2744" s="1">
        <v>42981</v>
      </c>
      <c r="I2744" s="1">
        <v>42400</v>
      </c>
      <c r="J2744" s="1">
        <v>42370</v>
      </c>
      <c r="K2744" s="1"/>
      <c r="L2744" t="s">
        <v>4188</v>
      </c>
      <c r="M2744" s="2">
        <v>192238</v>
      </c>
      <c r="N2744" t="s">
        <v>195</v>
      </c>
      <c r="O2744" t="b">
        <v>0</v>
      </c>
      <c r="Q2744" t="s">
        <v>4188</v>
      </c>
      <c r="W2744" s="2">
        <v>3844.76</v>
      </c>
      <c r="X2744" s="2">
        <v>192238</v>
      </c>
      <c r="Y2744" s="3">
        <v>0.06</v>
      </c>
      <c r="Z2744" s="2">
        <v>5767.14</v>
      </c>
      <c r="AA2744" s="2">
        <v>5767.14</v>
      </c>
      <c r="AB2744" s="3">
        <v>0.03</v>
      </c>
      <c r="AC2744" s="3">
        <v>0.03</v>
      </c>
      <c r="AD2744" s="2">
        <v>11534.28</v>
      </c>
    </row>
    <row r="2745" spans="1:65" x14ac:dyDescent="0.2">
      <c r="A2745">
        <v>55128301</v>
      </c>
      <c r="B2745" t="s">
        <v>594</v>
      </c>
      <c r="C2745" t="s">
        <v>67</v>
      </c>
      <c r="D2745" t="s">
        <v>89</v>
      </c>
      <c r="E2745" t="s">
        <v>110</v>
      </c>
      <c r="F2745" s="1">
        <v>42435</v>
      </c>
      <c r="G2745" s="1">
        <v>42480</v>
      </c>
      <c r="I2745" s="1">
        <v>42465</v>
      </c>
      <c r="J2745" s="1">
        <v>42435</v>
      </c>
      <c r="K2745" s="1"/>
      <c r="L2745" t="s">
        <v>4296</v>
      </c>
      <c r="M2745" s="2">
        <v>593244</v>
      </c>
      <c r="N2745" t="s">
        <v>112</v>
      </c>
      <c r="O2745" t="b">
        <v>0</v>
      </c>
      <c r="Q2745" t="s">
        <v>4296</v>
      </c>
      <c r="W2745" s="2">
        <v>11864.88</v>
      </c>
      <c r="X2745" s="2">
        <v>593244</v>
      </c>
      <c r="Y2745" s="3">
        <v>0.06</v>
      </c>
      <c r="Z2745" s="2">
        <v>17797.32</v>
      </c>
      <c r="AA2745" s="2">
        <v>17797.32</v>
      </c>
      <c r="AB2745" s="3">
        <v>0.03</v>
      </c>
      <c r="AC2745" s="3">
        <v>0.03</v>
      </c>
      <c r="AD2745" s="2">
        <v>35594.639999999999</v>
      </c>
    </row>
    <row r="2746" spans="1:65" x14ac:dyDescent="0.2">
      <c r="A2746">
        <v>55128253</v>
      </c>
      <c r="B2746" t="s">
        <v>122</v>
      </c>
      <c r="C2746" t="s">
        <v>67</v>
      </c>
      <c r="D2746" t="s">
        <v>73</v>
      </c>
      <c r="E2746" t="s">
        <v>85</v>
      </c>
      <c r="F2746" s="1">
        <v>42817</v>
      </c>
      <c r="G2746" s="1">
        <v>42938</v>
      </c>
      <c r="I2746" s="1">
        <v>42847</v>
      </c>
      <c r="J2746" s="1">
        <v>42817</v>
      </c>
      <c r="K2746" s="1"/>
      <c r="L2746" t="s">
        <v>4356</v>
      </c>
      <c r="M2746" s="2">
        <v>197559</v>
      </c>
      <c r="N2746" t="s">
        <v>143</v>
      </c>
      <c r="O2746" t="b">
        <v>0</v>
      </c>
      <c r="P2746" t="s">
        <v>116</v>
      </c>
      <c r="Q2746" t="s">
        <v>4356</v>
      </c>
      <c r="W2746" s="2">
        <v>3951.18</v>
      </c>
      <c r="X2746" s="2">
        <v>197559</v>
      </c>
      <c r="Y2746" s="3">
        <v>0.06</v>
      </c>
      <c r="Z2746" s="2">
        <v>5926.77</v>
      </c>
      <c r="AA2746" s="2">
        <v>5926.77</v>
      </c>
      <c r="AB2746" s="3">
        <v>0.03</v>
      </c>
      <c r="AC2746" s="3">
        <v>0.03</v>
      </c>
      <c r="AD2746" s="2">
        <v>11853.54</v>
      </c>
    </row>
    <row r="2747" spans="1:65" x14ac:dyDescent="0.2">
      <c r="A2747">
        <v>55137582</v>
      </c>
      <c r="B2747" t="s">
        <v>117</v>
      </c>
      <c r="C2747" t="s">
        <v>67</v>
      </c>
      <c r="D2747" t="s">
        <v>84</v>
      </c>
      <c r="E2747" t="s">
        <v>79</v>
      </c>
      <c r="F2747" s="1">
        <v>42782</v>
      </c>
      <c r="G2747" s="1">
        <v>42901</v>
      </c>
      <c r="I2747" s="1">
        <v>42812</v>
      </c>
      <c r="J2747" s="1">
        <v>42782</v>
      </c>
      <c r="K2747" s="1"/>
      <c r="L2747" t="s">
        <v>4875</v>
      </c>
      <c r="M2747" s="2">
        <v>534121</v>
      </c>
      <c r="N2747" t="s">
        <v>97</v>
      </c>
      <c r="O2747" t="b">
        <v>0</v>
      </c>
      <c r="Q2747" t="s">
        <v>4875</v>
      </c>
      <c r="W2747" s="2">
        <v>10682.42</v>
      </c>
      <c r="X2747" s="2">
        <v>534121</v>
      </c>
      <c r="Y2747" s="3">
        <v>0.06</v>
      </c>
      <c r="Z2747" s="2">
        <v>16023.63</v>
      </c>
      <c r="AA2747" s="2">
        <v>16023.63</v>
      </c>
      <c r="AB2747" s="3">
        <v>0.03</v>
      </c>
      <c r="AC2747" s="3">
        <v>0.03</v>
      </c>
      <c r="AD2747" s="2">
        <v>32047.26</v>
      </c>
    </row>
    <row r="2748" spans="1:65" x14ac:dyDescent="0.2">
      <c r="A2748">
        <v>55129502</v>
      </c>
      <c r="B2748" t="s">
        <v>652</v>
      </c>
      <c r="C2748" t="s">
        <v>67</v>
      </c>
      <c r="D2748" t="s">
        <v>84</v>
      </c>
      <c r="E2748" t="s">
        <v>106</v>
      </c>
      <c r="F2748" s="1">
        <v>42823</v>
      </c>
      <c r="G2748" s="1">
        <v>42958</v>
      </c>
      <c r="I2748" s="1">
        <v>42853</v>
      </c>
      <c r="J2748" s="1">
        <v>42823</v>
      </c>
      <c r="K2748" s="1"/>
      <c r="L2748" t="s">
        <v>4966</v>
      </c>
      <c r="M2748" s="2">
        <v>150275</v>
      </c>
      <c r="N2748" t="s">
        <v>100</v>
      </c>
      <c r="O2748" t="b">
        <v>0</v>
      </c>
      <c r="Q2748" t="s">
        <v>4966</v>
      </c>
      <c r="W2748" s="2">
        <v>3005.5</v>
      </c>
      <c r="X2748" s="2">
        <v>150275</v>
      </c>
      <c r="Y2748" s="3">
        <v>0.06</v>
      </c>
      <c r="Z2748" s="2">
        <v>4508.25</v>
      </c>
      <c r="AA2748" s="2">
        <v>4508.25</v>
      </c>
      <c r="AB2748" s="3">
        <v>0.03</v>
      </c>
      <c r="AC2748" s="3">
        <v>0.03</v>
      </c>
      <c r="AD2748" s="2">
        <v>9016.5</v>
      </c>
    </row>
    <row r="2749" spans="1:65" x14ac:dyDescent="0.2">
      <c r="A2749">
        <v>55131965</v>
      </c>
      <c r="B2749" t="s">
        <v>6060</v>
      </c>
      <c r="C2749" t="s">
        <v>67</v>
      </c>
      <c r="D2749" t="s">
        <v>78</v>
      </c>
      <c r="E2749" t="s">
        <v>69</v>
      </c>
      <c r="F2749" s="1">
        <v>42483</v>
      </c>
      <c r="G2749" s="1">
        <v>42698</v>
      </c>
      <c r="I2749" s="1">
        <v>42513</v>
      </c>
      <c r="J2749" s="1">
        <v>42483</v>
      </c>
      <c r="K2749" s="1"/>
      <c r="L2749" t="s">
        <v>6061</v>
      </c>
      <c r="M2749" s="2">
        <v>233878</v>
      </c>
      <c r="N2749" t="s">
        <v>155</v>
      </c>
      <c r="O2749" t="b">
        <v>0</v>
      </c>
      <c r="Q2749" t="s">
        <v>6061</v>
      </c>
      <c r="W2749" s="2">
        <v>4677.5600000000004</v>
      </c>
      <c r="X2749" s="2">
        <v>233878</v>
      </c>
      <c r="Y2749" s="3">
        <v>0.06</v>
      </c>
      <c r="Z2749" s="2">
        <v>7016.34</v>
      </c>
      <c r="AA2749" s="2">
        <v>7016.34</v>
      </c>
      <c r="AB2749" s="3">
        <v>0.03</v>
      </c>
      <c r="AC2749" s="3">
        <v>0.03</v>
      </c>
      <c r="AD2749" s="2">
        <v>14032.68</v>
      </c>
    </row>
    <row r="2750" spans="1:65" x14ac:dyDescent="0.2">
      <c r="A2750">
        <v>55131558</v>
      </c>
      <c r="B2750" t="s">
        <v>253</v>
      </c>
      <c r="C2750" t="s">
        <v>67</v>
      </c>
      <c r="D2750" t="s">
        <v>89</v>
      </c>
      <c r="E2750" t="s">
        <v>79</v>
      </c>
      <c r="F2750" s="1">
        <v>42395</v>
      </c>
      <c r="G2750" s="1">
        <v>42427</v>
      </c>
      <c r="I2750" s="1">
        <v>42425</v>
      </c>
      <c r="J2750" s="1">
        <v>42395</v>
      </c>
      <c r="K2750" s="1"/>
      <c r="L2750" t="s">
        <v>6514</v>
      </c>
      <c r="M2750" s="2">
        <v>688078</v>
      </c>
      <c r="N2750" t="s">
        <v>112</v>
      </c>
      <c r="O2750" t="b">
        <v>0</v>
      </c>
      <c r="Q2750" t="s">
        <v>6514</v>
      </c>
      <c r="W2750" s="2">
        <v>13761.56</v>
      </c>
      <c r="X2750" s="2">
        <v>688078</v>
      </c>
      <c r="Y2750" s="3">
        <v>0.06</v>
      </c>
      <c r="Z2750" s="2">
        <v>20642.34</v>
      </c>
      <c r="AA2750" s="2">
        <v>20642.34</v>
      </c>
      <c r="AB2750" s="3">
        <v>0.03</v>
      </c>
      <c r="AC2750" s="3">
        <v>0.03</v>
      </c>
      <c r="AD2750" s="2">
        <v>41284.68</v>
      </c>
    </row>
    <row r="2751" spans="1:65" x14ac:dyDescent="0.2">
      <c r="A2751">
        <v>55234513</v>
      </c>
      <c r="B2751" t="s">
        <v>2697</v>
      </c>
      <c r="C2751" t="s">
        <v>67</v>
      </c>
      <c r="D2751" t="s">
        <v>68</v>
      </c>
      <c r="E2751" t="s">
        <v>69</v>
      </c>
      <c r="F2751" s="1">
        <v>42370</v>
      </c>
      <c r="G2751" s="1">
        <v>42614</v>
      </c>
      <c r="I2751" s="1">
        <v>42400</v>
      </c>
      <c r="J2751" s="1">
        <v>42370</v>
      </c>
      <c r="K2751" s="1"/>
      <c r="L2751" t="s">
        <v>2698</v>
      </c>
      <c r="M2751" s="2">
        <v>269130</v>
      </c>
      <c r="N2751" t="s">
        <v>71</v>
      </c>
      <c r="O2751" t="b">
        <v>0</v>
      </c>
      <c r="Q2751" t="s">
        <v>2698</v>
      </c>
      <c r="W2751" s="2">
        <v>5382.6</v>
      </c>
      <c r="X2751" s="2">
        <v>269130</v>
      </c>
      <c r="Y2751" s="3">
        <v>0.06</v>
      </c>
      <c r="Z2751" s="2">
        <v>8073.9</v>
      </c>
      <c r="AA2751" s="2">
        <v>8073.9</v>
      </c>
      <c r="AB2751" s="3">
        <v>0.03</v>
      </c>
      <c r="AC2751" s="3">
        <v>0.03</v>
      </c>
      <c r="AD2751" s="2">
        <v>16147.8</v>
      </c>
      <c r="BC2751" t="s">
        <v>2699</v>
      </c>
      <c r="BD2751" t="s">
        <v>82</v>
      </c>
      <c r="BE2751" t="s">
        <v>2700</v>
      </c>
      <c r="BI2751" t="s">
        <v>1393</v>
      </c>
      <c r="BJ2751" t="s">
        <v>2701</v>
      </c>
      <c r="BK2751">
        <v>1900</v>
      </c>
      <c r="BM2751">
        <v>27377</v>
      </c>
    </row>
    <row r="2752" spans="1:65" x14ac:dyDescent="0.2">
      <c r="A2752">
        <v>55253877</v>
      </c>
      <c r="B2752" t="s">
        <v>93</v>
      </c>
      <c r="C2752" t="s">
        <v>67</v>
      </c>
      <c r="D2752" t="s">
        <v>73</v>
      </c>
      <c r="E2752" t="s">
        <v>110</v>
      </c>
      <c r="F2752" s="1">
        <v>42492</v>
      </c>
      <c r="G2752" s="1">
        <v>42566</v>
      </c>
      <c r="I2752" s="1">
        <v>42522</v>
      </c>
      <c r="J2752" s="1">
        <v>42492</v>
      </c>
      <c r="K2752" s="1"/>
      <c r="L2752" t="s">
        <v>5247</v>
      </c>
      <c r="M2752" s="2">
        <v>504041</v>
      </c>
      <c r="N2752" t="s">
        <v>155</v>
      </c>
      <c r="O2752" t="b">
        <v>0</v>
      </c>
      <c r="Q2752" t="s">
        <v>5247</v>
      </c>
      <c r="W2752" s="2">
        <v>10080.82</v>
      </c>
      <c r="X2752" s="2">
        <v>504041</v>
      </c>
      <c r="Y2752" s="3">
        <v>0.06</v>
      </c>
      <c r="Z2752" s="2">
        <v>15121.23</v>
      </c>
      <c r="AA2752" s="2">
        <v>15121.23</v>
      </c>
      <c r="AB2752" s="3">
        <v>0.03</v>
      </c>
      <c r="AC2752" s="3">
        <v>0.03</v>
      </c>
      <c r="AD2752" s="2">
        <v>30242.46</v>
      </c>
    </row>
    <row r="2753" spans="1:65" x14ac:dyDescent="0.2">
      <c r="A2753">
        <v>55253108</v>
      </c>
      <c r="B2753" t="s">
        <v>823</v>
      </c>
      <c r="C2753" t="s">
        <v>67</v>
      </c>
      <c r="D2753" t="s">
        <v>153</v>
      </c>
      <c r="E2753" t="s">
        <v>69</v>
      </c>
      <c r="F2753" s="1">
        <v>42445</v>
      </c>
      <c r="G2753" s="1">
        <v>42534</v>
      </c>
      <c r="I2753" s="1">
        <v>42475</v>
      </c>
      <c r="J2753" s="1">
        <v>42445</v>
      </c>
      <c r="K2753" s="1"/>
      <c r="L2753" t="s">
        <v>5822</v>
      </c>
      <c r="M2753" s="2">
        <v>613154</v>
      </c>
      <c r="N2753" t="s">
        <v>108</v>
      </c>
      <c r="O2753" t="b">
        <v>0</v>
      </c>
      <c r="Q2753" t="s">
        <v>5822</v>
      </c>
      <c r="W2753" s="2">
        <v>12263.08</v>
      </c>
      <c r="X2753" s="2">
        <v>613154</v>
      </c>
      <c r="Y2753" s="3">
        <v>0.06</v>
      </c>
      <c r="Z2753" s="2">
        <v>18394.62</v>
      </c>
      <c r="AA2753" s="2">
        <v>18394.62</v>
      </c>
      <c r="AB2753" s="3">
        <v>0.03</v>
      </c>
      <c r="AC2753" s="3">
        <v>0.03</v>
      </c>
      <c r="AD2753" s="2">
        <v>36789.24</v>
      </c>
    </row>
    <row r="2754" spans="1:65" x14ac:dyDescent="0.2">
      <c r="A2754">
        <v>55222080</v>
      </c>
      <c r="B2754" t="s">
        <v>93</v>
      </c>
      <c r="C2754" t="s">
        <v>67</v>
      </c>
      <c r="D2754" t="s">
        <v>89</v>
      </c>
      <c r="E2754" t="s">
        <v>69</v>
      </c>
      <c r="F2754" s="1">
        <v>42527</v>
      </c>
      <c r="G2754" s="1">
        <v>42973</v>
      </c>
      <c r="I2754" s="1">
        <v>42557</v>
      </c>
      <c r="J2754" s="1">
        <v>42527</v>
      </c>
      <c r="K2754" s="1"/>
      <c r="L2754" t="s">
        <v>5981</v>
      </c>
      <c r="M2754" s="2">
        <v>385649</v>
      </c>
      <c r="N2754" t="s">
        <v>112</v>
      </c>
      <c r="O2754" t="b">
        <v>0</v>
      </c>
      <c r="P2754" t="s">
        <v>116</v>
      </c>
      <c r="Q2754" t="s">
        <v>5981</v>
      </c>
      <c r="W2754" s="2">
        <v>7712.98</v>
      </c>
      <c r="X2754" s="2">
        <v>385649</v>
      </c>
      <c r="Y2754" s="3">
        <v>0.06</v>
      </c>
      <c r="Z2754" s="2">
        <v>11569.47</v>
      </c>
      <c r="AA2754" s="2">
        <v>11569.47</v>
      </c>
      <c r="AB2754" s="3">
        <v>0.03</v>
      </c>
      <c r="AC2754" s="3">
        <v>0.03</v>
      </c>
      <c r="AD2754" s="2">
        <v>23138.94</v>
      </c>
    </row>
    <row r="2755" spans="1:65" x14ac:dyDescent="0.2">
      <c r="A2755">
        <v>55213415</v>
      </c>
      <c r="B2755" t="s">
        <v>122</v>
      </c>
      <c r="C2755" t="s">
        <v>67</v>
      </c>
      <c r="D2755" t="s">
        <v>68</v>
      </c>
      <c r="E2755" t="s">
        <v>69</v>
      </c>
      <c r="F2755" s="1">
        <v>42444</v>
      </c>
      <c r="G2755" s="1">
        <v>42491</v>
      </c>
      <c r="I2755" s="1">
        <v>42474</v>
      </c>
      <c r="J2755" s="1">
        <v>42444</v>
      </c>
      <c r="K2755" s="1"/>
      <c r="L2755" t="s">
        <v>6369</v>
      </c>
      <c r="M2755" s="2">
        <v>364973</v>
      </c>
      <c r="N2755" t="s">
        <v>125</v>
      </c>
      <c r="O2755" t="b">
        <v>0</v>
      </c>
      <c r="P2755" t="s">
        <v>281</v>
      </c>
      <c r="Q2755" t="s">
        <v>6369</v>
      </c>
      <c r="W2755" s="2">
        <v>7299.46</v>
      </c>
      <c r="X2755" s="2">
        <v>364973</v>
      </c>
      <c r="Y2755" s="3">
        <v>0.06</v>
      </c>
      <c r="Z2755" s="2">
        <v>10949.19</v>
      </c>
      <c r="AA2755" s="2">
        <v>10949.19</v>
      </c>
      <c r="AB2755" s="3">
        <v>0.03</v>
      </c>
      <c r="AC2755" s="3">
        <v>0.03</v>
      </c>
      <c r="AD2755" s="2">
        <v>21898.38</v>
      </c>
    </row>
    <row r="2756" spans="1:65" x14ac:dyDescent="0.2">
      <c r="A2756">
        <v>55213280</v>
      </c>
      <c r="B2756" t="s">
        <v>6648</v>
      </c>
      <c r="C2756" t="s">
        <v>67</v>
      </c>
      <c r="D2756" t="s">
        <v>84</v>
      </c>
      <c r="E2756" t="s">
        <v>69</v>
      </c>
      <c r="F2756" s="1">
        <v>42398</v>
      </c>
      <c r="G2756" s="1">
        <v>42743</v>
      </c>
      <c r="I2756" s="1">
        <v>42428</v>
      </c>
      <c r="J2756" s="1">
        <v>42398</v>
      </c>
      <c r="K2756" s="1"/>
      <c r="L2756" t="s">
        <v>6649</v>
      </c>
      <c r="M2756" s="2">
        <v>678711</v>
      </c>
      <c r="N2756" t="s">
        <v>108</v>
      </c>
      <c r="O2756" t="b">
        <v>0</v>
      </c>
      <c r="Q2756" t="s">
        <v>6649</v>
      </c>
      <c r="W2756" s="2">
        <v>13574.22</v>
      </c>
      <c r="X2756" s="2">
        <v>678711</v>
      </c>
      <c r="Y2756" s="3">
        <v>0.06</v>
      </c>
      <c r="Z2756" s="2">
        <v>20361.330000000002</v>
      </c>
      <c r="AA2756" s="2">
        <v>20361.330000000002</v>
      </c>
      <c r="AB2756" s="3">
        <v>0.03</v>
      </c>
      <c r="AC2756" s="3">
        <v>0.03</v>
      </c>
      <c r="AD2756" s="2">
        <v>40722.660000000003</v>
      </c>
    </row>
    <row r="2757" spans="1:65" x14ac:dyDescent="0.2">
      <c r="A2757">
        <v>55282105</v>
      </c>
      <c r="B2757" t="s">
        <v>2378</v>
      </c>
      <c r="C2757" t="s">
        <v>67</v>
      </c>
      <c r="D2757" t="s">
        <v>123</v>
      </c>
      <c r="E2757" t="s">
        <v>69</v>
      </c>
      <c r="F2757" s="1">
        <f>I2757+360</f>
        <v>42954</v>
      </c>
      <c r="G2757" s="1">
        <v>42844</v>
      </c>
      <c r="I2757" s="1">
        <v>42594</v>
      </c>
      <c r="J2757" s="1">
        <v>42564</v>
      </c>
      <c r="K2757" s="1"/>
      <c r="L2757" t="s">
        <v>2379</v>
      </c>
      <c r="M2757" s="2">
        <v>360288</v>
      </c>
      <c r="N2757" t="s">
        <v>115</v>
      </c>
      <c r="O2757" t="b">
        <v>0</v>
      </c>
      <c r="Q2757" t="s">
        <v>2379</v>
      </c>
      <c r="W2757" s="2">
        <v>7205.76</v>
      </c>
      <c r="X2757" s="2">
        <v>360288</v>
      </c>
      <c r="Y2757" s="3">
        <v>0.06</v>
      </c>
      <c r="Z2757" s="2">
        <v>10808.64</v>
      </c>
      <c r="AA2757" s="2">
        <v>10808.64</v>
      </c>
      <c r="AB2757" s="3">
        <v>0.03</v>
      </c>
      <c r="AC2757" s="3">
        <v>0.03</v>
      </c>
      <c r="AD2757" s="2">
        <v>21617.279999999999</v>
      </c>
      <c r="BC2757" t="s">
        <v>2380</v>
      </c>
      <c r="BD2757" t="s">
        <v>82</v>
      </c>
      <c r="BE2757" t="s">
        <v>2381</v>
      </c>
      <c r="BI2757" t="s">
        <v>2382</v>
      </c>
      <c r="BJ2757" t="s">
        <v>2383</v>
      </c>
      <c r="BK2757">
        <v>85</v>
      </c>
      <c r="BM2757">
        <v>4401</v>
      </c>
    </row>
    <row r="2758" spans="1:65" x14ac:dyDescent="0.2">
      <c r="A2758">
        <v>55307671</v>
      </c>
      <c r="B2758" t="s">
        <v>156</v>
      </c>
      <c r="C2758" t="s">
        <v>67</v>
      </c>
      <c r="D2758" t="s">
        <v>84</v>
      </c>
      <c r="E2758" t="s">
        <v>74</v>
      </c>
      <c r="F2758" s="1">
        <v>42478</v>
      </c>
      <c r="G2758" s="1">
        <v>42518</v>
      </c>
      <c r="I2758" s="1">
        <v>42508</v>
      </c>
      <c r="J2758" s="1">
        <v>42478</v>
      </c>
      <c r="K2758" s="1"/>
      <c r="L2758" t="s">
        <v>3162</v>
      </c>
      <c r="M2758" s="2">
        <v>283626</v>
      </c>
      <c r="N2758" t="s">
        <v>138</v>
      </c>
      <c r="O2758" t="b">
        <v>0</v>
      </c>
      <c r="P2758" t="s">
        <v>116</v>
      </c>
      <c r="Q2758" t="s">
        <v>3162</v>
      </c>
      <c r="W2758" s="2">
        <v>5672.52</v>
      </c>
      <c r="X2758" s="2">
        <v>283626</v>
      </c>
      <c r="Y2758" s="3">
        <v>0.06</v>
      </c>
      <c r="Z2758" s="2">
        <v>8508.7800000000007</v>
      </c>
      <c r="AA2758" s="2">
        <v>8508.7800000000007</v>
      </c>
      <c r="AB2758" s="3">
        <v>0.03</v>
      </c>
      <c r="AC2758" s="3">
        <v>0.03</v>
      </c>
      <c r="AD2758" s="2">
        <v>17017.560000000001</v>
      </c>
    </row>
    <row r="2759" spans="1:65" x14ac:dyDescent="0.2">
      <c r="A2759">
        <v>55394793</v>
      </c>
      <c r="B2759" t="s">
        <v>450</v>
      </c>
      <c r="C2759" t="s">
        <v>67</v>
      </c>
      <c r="D2759" t="s">
        <v>89</v>
      </c>
      <c r="E2759" t="s">
        <v>69</v>
      </c>
      <c r="F2759" s="1">
        <v>42395</v>
      </c>
      <c r="G2759" s="1">
        <v>42427</v>
      </c>
      <c r="I2759" s="1">
        <v>42425</v>
      </c>
      <c r="J2759" s="1">
        <v>42395</v>
      </c>
      <c r="K2759" s="1"/>
      <c r="L2759" t="s">
        <v>681</v>
      </c>
      <c r="M2759" s="2">
        <v>716514</v>
      </c>
      <c r="N2759" t="s">
        <v>97</v>
      </c>
      <c r="O2759" t="b">
        <v>0</v>
      </c>
      <c r="Q2759" t="s">
        <v>681</v>
      </c>
      <c r="W2759" s="2">
        <v>14330.28</v>
      </c>
      <c r="X2759" s="2">
        <v>716514</v>
      </c>
      <c r="Y2759" s="3">
        <v>0.06</v>
      </c>
      <c r="Z2759" s="2">
        <v>21495.42</v>
      </c>
      <c r="AA2759" s="2">
        <v>21495.42</v>
      </c>
      <c r="AB2759" s="3">
        <v>0.03</v>
      </c>
      <c r="AC2759" s="3">
        <v>0.03</v>
      </c>
      <c r="AD2759" s="2">
        <v>42990.84</v>
      </c>
      <c r="BD2759" t="s">
        <v>82</v>
      </c>
    </row>
    <row r="2760" spans="1:65" x14ac:dyDescent="0.2">
      <c r="A2760">
        <v>55829254</v>
      </c>
      <c r="B2760" t="s">
        <v>191</v>
      </c>
      <c r="C2760" t="s">
        <v>94</v>
      </c>
      <c r="D2760" t="s">
        <v>95</v>
      </c>
      <c r="E2760" t="s">
        <v>106</v>
      </c>
      <c r="F2760" s="1">
        <v>42375</v>
      </c>
      <c r="G2760" s="1">
        <v>42850</v>
      </c>
      <c r="I2760" s="1">
        <v>42405</v>
      </c>
      <c r="J2760" s="1">
        <v>42375</v>
      </c>
      <c r="K2760" s="1"/>
      <c r="L2760" t="s">
        <v>192</v>
      </c>
      <c r="M2760" s="2">
        <v>506091</v>
      </c>
      <c r="N2760" t="s">
        <v>193</v>
      </c>
      <c r="O2760" t="b">
        <v>0</v>
      </c>
      <c r="Q2760" t="s">
        <v>192</v>
      </c>
      <c r="W2760" s="2">
        <v>10121.82</v>
      </c>
      <c r="X2760" s="2">
        <v>506091</v>
      </c>
      <c r="Y2760" s="3">
        <v>0.06</v>
      </c>
      <c r="Z2760" s="2">
        <v>15182.73</v>
      </c>
      <c r="AA2760" s="2">
        <v>15182.73</v>
      </c>
      <c r="AB2760" s="3">
        <v>0.03</v>
      </c>
      <c r="AC2760" s="3">
        <v>0.03</v>
      </c>
      <c r="AD2760" s="2">
        <v>30365.46</v>
      </c>
    </row>
    <row r="2761" spans="1:65" x14ac:dyDescent="0.2">
      <c r="A2761">
        <v>55978466</v>
      </c>
      <c r="B2761" t="s">
        <v>1215</v>
      </c>
      <c r="C2761" t="s">
        <v>67</v>
      </c>
      <c r="D2761" t="s">
        <v>73</v>
      </c>
      <c r="E2761" t="s">
        <v>85</v>
      </c>
      <c r="F2761" s="1">
        <v>42492</v>
      </c>
      <c r="G2761" s="1">
        <v>42564</v>
      </c>
      <c r="I2761" s="1">
        <v>42522</v>
      </c>
      <c r="J2761" s="1">
        <v>42492</v>
      </c>
      <c r="K2761" s="1"/>
      <c r="L2761" t="s">
        <v>2348</v>
      </c>
      <c r="M2761" s="2">
        <v>234312</v>
      </c>
      <c r="N2761" t="s">
        <v>71</v>
      </c>
      <c r="O2761" t="b">
        <v>0</v>
      </c>
      <c r="Q2761" t="s">
        <v>2348</v>
      </c>
      <c r="W2761" s="2">
        <v>4686.24</v>
      </c>
      <c r="X2761" s="2">
        <v>234312</v>
      </c>
      <c r="Y2761" s="3">
        <v>0.06</v>
      </c>
      <c r="Z2761" s="2">
        <v>7029.36</v>
      </c>
      <c r="AA2761" s="2">
        <v>7029.36</v>
      </c>
      <c r="AB2761" s="3">
        <v>0.03</v>
      </c>
      <c r="AC2761" s="3">
        <v>0.03</v>
      </c>
      <c r="AD2761" s="2">
        <v>14058.72</v>
      </c>
    </row>
    <row r="2762" spans="1:65" x14ac:dyDescent="0.2">
      <c r="A2762">
        <v>55998905</v>
      </c>
      <c r="B2762" t="s">
        <v>5765</v>
      </c>
      <c r="C2762" t="s">
        <v>67</v>
      </c>
      <c r="D2762" t="s">
        <v>68</v>
      </c>
      <c r="E2762" t="s">
        <v>106</v>
      </c>
      <c r="F2762" s="1">
        <v>42398</v>
      </c>
      <c r="G2762" s="1">
        <v>42488</v>
      </c>
      <c r="I2762" s="1">
        <v>42428</v>
      </c>
      <c r="J2762" s="1">
        <v>42398</v>
      </c>
      <c r="K2762" s="1"/>
      <c r="L2762" t="s">
        <v>5766</v>
      </c>
      <c r="M2762" s="2">
        <v>256662</v>
      </c>
      <c r="N2762" t="s">
        <v>91</v>
      </c>
      <c r="O2762" t="b">
        <v>0</v>
      </c>
      <c r="Q2762" t="s">
        <v>5766</v>
      </c>
      <c r="W2762" s="2">
        <v>5133.24</v>
      </c>
      <c r="X2762" s="2">
        <v>256662</v>
      </c>
      <c r="Y2762" s="3">
        <v>0.06</v>
      </c>
      <c r="Z2762" s="2">
        <v>7699.86</v>
      </c>
      <c r="AA2762" s="2">
        <v>7699.86</v>
      </c>
      <c r="AB2762" s="3">
        <v>0.03</v>
      </c>
      <c r="AC2762" s="3">
        <v>0.03</v>
      </c>
      <c r="AD2762" s="2">
        <v>15399.72</v>
      </c>
    </row>
    <row r="2763" spans="1:65" x14ac:dyDescent="0.2">
      <c r="A2763">
        <v>56456279</v>
      </c>
      <c r="B2763" t="s">
        <v>93</v>
      </c>
      <c r="C2763" t="s">
        <v>67</v>
      </c>
      <c r="D2763" t="s">
        <v>89</v>
      </c>
      <c r="E2763" t="s">
        <v>85</v>
      </c>
      <c r="F2763" s="1">
        <f>I2763+360</f>
        <v>42960</v>
      </c>
      <c r="G2763" s="1">
        <v>42901</v>
      </c>
      <c r="I2763" s="1">
        <v>42600</v>
      </c>
      <c r="J2763" s="1">
        <v>42570</v>
      </c>
      <c r="K2763" s="1"/>
      <c r="L2763" t="s">
        <v>4995</v>
      </c>
      <c r="M2763" s="2">
        <v>547014</v>
      </c>
      <c r="N2763" t="s">
        <v>143</v>
      </c>
      <c r="O2763" t="b">
        <v>0</v>
      </c>
      <c r="Q2763" t="s">
        <v>4995</v>
      </c>
      <c r="W2763" s="2">
        <v>10940.28</v>
      </c>
      <c r="X2763" s="2">
        <v>547014</v>
      </c>
      <c r="Y2763" s="3">
        <v>0.06</v>
      </c>
      <c r="Z2763" s="2">
        <v>16410.419999999998</v>
      </c>
      <c r="AA2763" s="2">
        <v>16410.419999999998</v>
      </c>
      <c r="AB2763" s="3">
        <v>0.03</v>
      </c>
      <c r="AC2763" s="3">
        <v>0.03</v>
      </c>
      <c r="AD2763" s="2">
        <v>32820.839999999997</v>
      </c>
    </row>
    <row r="2764" spans="1:65" x14ac:dyDescent="0.2">
      <c r="A2764">
        <v>56560210</v>
      </c>
      <c r="B2764" t="s">
        <v>93</v>
      </c>
      <c r="C2764" t="s">
        <v>67</v>
      </c>
      <c r="D2764" t="s">
        <v>73</v>
      </c>
      <c r="E2764" t="s">
        <v>79</v>
      </c>
      <c r="F2764" s="1">
        <v>42426</v>
      </c>
      <c r="G2764" s="1">
        <v>42568</v>
      </c>
      <c r="I2764" s="1">
        <v>42456</v>
      </c>
      <c r="J2764" s="1">
        <v>42426</v>
      </c>
      <c r="K2764" s="1"/>
      <c r="L2764" t="s">
        <v>1965</v>
      </c>
      <c r="M2764" s="2">
        <v>394464</v>
      </c>
      <c r="N2764" t="s">
        <v>125</v>
      </c>
      <c r="O2764" t="b">
        <v>0</v>
      </c>
      <c r="Q2764" t="s">
        <v>1965</v>
      </c>
      <c r="W2764" s="2">
        <v>7889.28</v>
      </c>
      <c r="X2764" s="2">
        <v>394464</v>
      </c>
      <c r="Y2764" s="3">
        <v>0.06</v>
      </c>
      <c r="Z2764" s="2">
        <v>11833.92</v>
      </c>
      <c r="AA2764" s="2">
        <v>11833.92</v>
      </c>
      <c r="AB2764" s="3">
        <v>0.03</v>
      </c>
      <c r="AC2764" s="3">
        <v>0.03</v>
      </c>
      <c r="AD2764" s="2">
        <v>23667.84</v>
      </c>
    </row>
    <row r="2765" spans="1:65" x14ac:dyDescent="0.2">
      <c r="A2765">
        <v>56546513</v>
      </c>
      <c r="B2765" t="s">
        <v>5097</v>
      </c>
      <c r="C2765" t="s">
        <v>67</v>
      </c>
      <c r="D2765" t="s">
        <v>123</v>
      </c>
      <c r="E2765" t="s">
        <v>110</v>
      </c>
      <c r="F2765" s="1">
        <v>42440</v>
      </c>
      <c r="G2765" s="1">
        <v>42515</v>
      </c>
      <c r="I2765" s="1">
        <v>42470</v>
      </c>
      <c r="J2765" s="1">
        <v>42440</v>
      </c>
      <c r="K2765" s="1"/>
      <c r="L2765" t="s">
        <v>5098</v>
      </c>
      <c r="M2765" s="2">
        <v>488476</v>
      </c>
      <c r="N2765" t="s">
        <v>81</v>
      </c>
      <c r="O2765" t="b">
        <v>0</v>
      </c>
      <c r="Q2765" t="s">
        <v>5098</v>
      </c>
      <c r="W2765" s="2">
        <v>9769.52</v>
      </c>
      <c r="X2765" s="2">
        <v>488476</v>
      </c>
      <c r="Y2765" s="3">
        <v>0.06</v>
      </c>
      <c r="Z2765" s="2">
        <v>14654.28</v>
      </c>
      <c r="AA2765" s="2">
        <v>14654.28</v>
      </c>
      <c r="AB2765" s="3">
        <v>0.03</v>
      </c>
      <c r="AC2765" s="3">
        <v>0.03</v>
      </c>
      <c r="AD2765" s="2">
        <v>29308.560000000001</v>
      </c>
    </row>
    <row r="2766" spans="1:65" x14ac:dyDescent="0.2">
      <c r="A2766">
        <v>53819871</v>
      </c>
      <c r="B2766" t="s">
        <v>5758</v>
      </c>
      <c r="C2766" t="s">
        <v>67</v>
      </c>
      <c r="D2766" t="s">
        <v>89</v>
      </c>
      <c r="E2766" t="s">
        <v>74</v>
      </c>
      <c r="F2766" s="1">
        <v>42383</v>
      </c>
      <c r="G2766" s="1">
        <v>42853</v>
      </c>
      <c r="I2766" s="1">
        <v>42413</v>
      </c>
      <c r="J2766" s="1">
        <v>42383</v>
      </c>
      <c r="K2766" s="1"/>
      <c r="L2766" t="s">
        <v>5759</v>
      </c>
      <c r="M2766" s="2">
        <v>580606</v>
      </c>
      <c r="N2766" t="s">
        <v>108</v>
      </c>
      <c r="O2766" t="b">
        <v>0</v>
      </c>
      <c r="P2766" t="s">
        <v>1001</v>
      </c>
      <c r="Q2766" t="s">
        <v>5759</v>
      </c>
      <c r="W2766" s="2">
        <v>11612.12</v>
      </c>
      <c r="X2766" s="2">
        <v>580606</v>
      </c>
      <c r="Y2766" s="3">
        <v>0.06</v>
      </c>
      <c r="Z2766" s="2">
        <v>17418.18</v>
      </c>
      <c r="AA2766" s="2">
        <v>17418.18</v>
      </c>
      <c r="AB2766" s="3">
        <v>0.03</v>
      </c>
      <c r="AC2766" s="3">
        <v>0.03</v>
      </c>
      <c r="AD2766" s="2">
        <v>34836.36</v>
      </c>
    </row>
    <row r="2767" spans="1:65" x14ac:dyDescent="0.2">
      <c r="A2767">
        <v>54043560</v>
      </c>
      <c r="B2767" t="s">
        <v>237</v>
      </c>
      <c r="C2767" t="s">
        <v>67</v>
      </c>
      <c r="D2767" t="s">
        <v>153</v>
      </c>
      <c r="E2767" t="s">
        <v>85</v>
      </c>
      <c r="F2767" s="1">
        <v>42527</v>
      </c>
      <c r="G2767" s="1">
        <v>42835</v>
      </c>
      <c r="I2767" s="1">
        <v>42557</v>
      </c>
      <c r="J2767" s="1">
        <v>42527</v>
      </c>
      <c r="K2767" s="1"/>
      <c r="L2767" t="s">
        <v>238</v>
      </c>
      <c r="M2767" s="2">
        <v>423385</v>
      </c>
      <c r="N2767" t="s">
        <v>91</v>
      </c>
      <c r="O2767" t="b">
        <v>0</v>
      </c>
      <c r="Q2767" t="s">
        <v>238</v>
      </c>
      <c r="W2767" s="2">
        <v>8467.7000000000007</v>
      </c>
      <c r="X2767" s="2">
        <v>423385</v>
      </c>
      <c r="Y2767" s="3">
        <v>0.06</v>
      </c>
      <c r="Z2767" s="2">
        <v>12701.55</v>
      </c>
      <c r="AA2767" s="2">
        <v>12701.55</v>
      </c>
      <c r="AB2767" s="3">
        <v>0.03</v>
      </c>
      <c r="AC2767" s="3">
        <v>0.03</v>
      </c>
      <c r="AD2767" s="2">
        <v>25403.1</v>
      </c>
      <c r="BC2767" t="s">
        <v>239</v>
      </c>
      <c r="BD2767" t="s">
        <v>82</v>
      </c>
      <c r="BE2767" t="s">
        <v>240</v>
      </c>
      <c r="BI2767" t="s">
        <v>241</v>
      </c>
      <c r="BJ2767" t="s">
        <v>242</v>
      </c>
      <c r="BK2767">
        <v>619</v>
      </c>
      <c r="BM2767">
        <v>47710</v>
      </c>
    </row>
    <row r="2768" spans="1:65" x14ac:dyDescent="0.2">
      <c r="A2768">
        <v>54045043</v>
      </c>
      <c r="B2768" t="s">
        <v>2238</v>
      </c>
      <c r="C2768" t="s">
        <v>67</v>
      </c>
      <c r="D2768" t="s">
        <v>123</v>
      </c>
      <c r="E2768" t="s">
        <v>106</v>
      </c>
      <c r="F2768" s="1">
        <v>42927</v>
      </c>
      <c r="G2768" s="1">
        <v>42980</v>
      </c>
      <c r="I2768" s="1">
        <v>42957</v>
      </c>
      <c r="J2768" s="1">
        <v>42927</v>
      </c>
      <c r="K2768" s="1"/>
      <c r="L2768" t="s">
        <v>2274</v>
      </c>
      <c r="M2768" s="2">
        <v>765648</v>
      </c>
      <c r="N2768" t="s">
        <v>125</v>
      </c>
      <c r="O2768" t="b">
        <v>0</v>
      </c>
      <c r="Q2768" t="s">
        <v>2274</v>
      </c>
      <c r="W2768" s="2">
        <v>15312.96</v>
      </c>
      <c r="X2768" s="2">
        <v>765648</v>
      </c>
      <c r="Y2768" s="3">
        <v>0.06</v>
      </c>
      <c r="Z2768" s="2">
        <v>22969.439999999999</v>
      </c>
      <c r="AA2768" s="2">
        <v>22969.439999999999</v>
      </c>
      <c r="AB2768" s="3">
        <v>0.03</v>
      </c>
      <c r="AC2768" s="3">
        <v>0.03</v>
      </c>
      <c r="AD2768" s="2">
        <v>45938.879999999997</v>
      </c>
    </row>
    <row r="2769" spans="1:65" x14ac:dyDescent="0.2">
      <c r="A2769">
        <v>54118109</v>
      </c>
      <c r="B2769" t="s">
        <v>1343</v>
      </c>
      <c r="C2769" t="s">
        <v>67</v>
      </c>
      <c r="D2769" t="s">
        <v>73</v>
      </c>
      <c r="E2769" t="s">
        <v>74</v>
      </c>
      <c r="F2769" s="1">
        <v>42437</v>
      </c>
      <c r="G2769" s="1">
        <v>42553</v>
      </c>
      <c r="I2769" s="1">
        <v>42467</v>
      </c>
      <c r="J2769" s="1">
        <v>42437</v>
      </c>
      <c r="K2769" s="1"/>
      <c r="L2769" t="s">
        <v>1344</v>
      </c>
      <c r="M2769" s="2">
        <v>239327</v>
      </c>
      <c r="N2769" t="s">
        <v>81</v>
      </c>
      <c r="O2769" t="b">
        <v>0</v>
      </c>
      <c r="Q2769" t="s">
        <v>1344</v>
      </c>
      <c r="W2769" s="2">
        <v>4786.54</v>
      </c>
      <c r="X2769" s="2">
        <v>239327</v>
      </c>
      <c r="Y2769" s="3">
        <v>0.06</v>
      </c>
      <c r="Z2769" s="2">
        <v>7179.81</v>
      </c>
      <c r="AA2769" s="2">
        <v>7179.81</v>
      </c>
      <c r="AB2769" s="3">
        <v>0.03</v>
      </c>
      <c r="AC2769" s="3">
        <v>0.03</v>
      </c>
      <c r="AD2769" s="2">
        <v>14359.62</v>
      </c>
    </row>
    <row r="2770" spans="1:65" x14ac:dyDescent="0.2">
      <c r="A2770">
        <v>54177867</v>
      </c>
      <c r="B2770" t="s">
        <v>4240</v>
      </c>
      <c r="C2770" t="s">
        <v>67</v>
      </c>
      <c r="D2770" t="s">
        <v>68</v>
      </c>
      <c r="E2770" t="s">
        <v>110</v>
      </c>
      <c r="F2770" s="1">
        <v>42411</v>
      </c>
      <c r="G2770" s="1">
        <v>42895</v>
      </c>
      <c r="I2770" s="1">
        <v>42441</v>
      </c>
      <c r="J2770" s="1">
        <v>42411</v>
      </c>
      <c r="K2770" s="1"/>
      <c r="L2770" t="s">
        <v>4241</v>
      </c>
      <c r="M2770" s="2">
        <v>680130</v>
      </c>
      <c r="N2770" t="s">
        <v>141</v>
      </c>
      <c r="O2770" t="b">
        <v>0</v>
      </c>
      <c r="P2770" t="s">
        <v>4242</v>
      </c>
      <c r="Q2770" t="s">
        <v>4241</v>
      </c>
      <c r="W2770" s="2">
        <v>13602.6</v>
      </c>
      <c r="X2770" s="2">
        <v>680130</v>
      </c>
      <c r="Y2770" s="3">
        <v>0.06</v>
      </c>
      <c r="Z2770" s="2">
        <v>20403.900000000001</v>
      </c>
      <c r="AA2770" s="2">
        <v>20403.900000000001</v>
      </c>
      <c r="AB2770" s="3">
        <v>0.03</v>
      </c>
      <c r="AC2770" s="3">
        <v>0.03</v>
      </c>
      <c r="AD2770" s="2">
        <v>40807.800000000003</v>
      </c>
      <c r="BC2770" t="s">
        <v>4243</v>
      </c>
      <c r="BD2770" t="s">
        <v>82</v>
      </c>
      <c r="BI2770" t="s">
        <v>134</v>
      </c>
      <c r="BJ2770" t="s">
        <v>4244</v>
      </c>
      <c r="BK2770">
        <v>111</v>
      </c>
      <c r="BM2770">
        <v>12345</v>
      </c>
    </row>
    <row r="2771" spans="1:65" x14ac:dyDescent="0.2">
      <c r="A2771">
        <v>54178018</v>
      </c>
      <c r="B2771" t="s">
        <v>2818</v>
      </c>
      <c r="C2771" t="s">
        <v>67</v>
      </c>
      <c r="D2771" t="s">
        <v>84</v>
      </c>
      <c r="E2771" t="s">
        <v>74</v>
      </c>
      <c r="F2771" s="1">
        <v>42373</v>
      </c>
      <c r="G2771" s="1">
        <v>42695</v>
      </c>
      <c r="I2771" s="1">
        <v>42403</v>
      </c>
      <c r="J2771" s="1">
        <v>42373</v>
      </c>
      <c r="K2771" s="1"/>
      <c r="L2771" t="s">
        <v>4333</v>
      </c>
      <c r="M2771" s="2">
        <v>524380</v>
      </c>
      <c r="N2771" t="s">
        <v>127</v>
      </c>
      <c r="O2771" t="b">
        <v>0</v>
      </c>
      <c r="Q2771" t="s">
        <v>4333</v>
      </c>
      <c r="W2771" s="2">
        <v>10487.6</v>
      </c>
      <c r="X2771" s="2">
        <v>524380</v>
      </c>
      <c r="Y2771" s="3">
        <v>0.06</v>
      </c>
      <c r="Z2771" s="2">
        <v>15731.4</v>
      </c>
      <c r="AA2771" s="2">
        <v>15731.4</v>
      </c>
      <c r="AB2771" s="3">
        <v>0.03</v>
      </c>
      <c r="AC2771" s="3">
        <v>0.03</v>
      </c>
      <c r="AD2771" s="2">
        <v>31462.799999999999</v>
      </c>
    </row>
    <row r="2772" spans="1:65" x14ac:dyDescent="0.2">
      <c r="A2772">
        <v>54187515</v>
      </c>
      <c r="B2772" t="s">
        <v>93</v>
      </c>
      <c r="C2772" t="s">
        <v>67</v>
      </c>
      <c r="D2772" t="s">
        <v>89</v>
      </c>
      <c r="E2772" t="s">
        <v>69</v>
      </c>
      <c r="F2772" s="1">
        <v>42687</v>
      </c>
      <c r="G2772" s="1">
        <v>42946</v>
      </c>
      <c r="I2772" s="1">
        <v>42717</v>
      </c>
      <c r="J2772" s="1">
        <v>42687</v>
      </c>
      <c r="K2772" s="1"/>
      <c r="L2772" t="s">
        <v>4949</v>
      </c>
      <c r="M2772" s="2">
        <v>407697</v>
      </c>
      <c r="N2772" t="s">
        <v>155</v>
      </c>
      <c r="O2772" t="b">
        <v>0</v>
      </c>
      <c r="Q2772" t="s">
        <v>4949</v>
      </c>
      <c r="W2772" s="2">
        <v>8153.94</v>
      </c>
      <c r="X2772" s="2">
        <v>407697</v>
      </c>
      <c r="Y2772" s="3">
        <v>0.06</v>
      </c>
      <c r="Z2772" s="2">
        <v>12230.91</v>
      </c>
      <c r="AA2772" s="2">
        <v>12230.91</v>
      </c>
      <c r="AB2772" s="3">
        <v>0.03</v>
      </c>
      <c r="AC2772" s="3">
        <v>0.03</v>
      </c>
      <c r="AD2772" s="2">
        <v>24461.82</v>
      </c>
    </row>
    <row r="2773" spans="1:65" x14ac:dyDescent="0.2">
      <c r="A2773">
        <v>54237808</v>
      </c>
      <c r="B2773" t="s">
        <v>122</v>
      </c>
      <c r="C2773" t="s">
        <v>67</v>
      </c>
      <c r="D2773" t="s">
        <v>153</v>
      </c>
      <c r="E2773" t="s">
        <v>79</v>
      </c>
      <c r="F2773" s="1">
        <v>42657</v>
      </c>
      <c r="G2773" s="1">
        <v>42817</v>
      </c>
      <c r="I2773" s="1">
        <v>42687</v>
      </c>
      <c r="J2773" s="1">
        <v>42657</v>
      </c>
      <c r="K2773" s="1"/>
      <c r="L2773" t="s">
        <v>5430</v>
      </c>
      <c r="M2773" s="2">
        <v>573064</v>
      </c>
      <c r="N2773" t="s">
        <v>81</v>
      </c>
      <c r="O2773" t="b">
        <v>0</v>
      </c>
      <c r="Q2773" t="s">
        <v>5430</v>
      </c>
      <c r="W2773" s="2">
        <v>11461.28</v>
      </c>
      <c r="X2773" s="2">
        <v>573064</v>
      </c>
      <c r="Y2773" s="3">
        <v>0.06</v>
      </c>
      <c r="Z2773" s="2">
        <v>17191.919999999998</v>
      </c>
      <c r="AA2773" s="2">
        <v>17191.919999999998</v>
      </c>
      <c r="AB2773" s="3">
        <v>0.03</v>
      </c>
      <c r="AC2773" s="3">
        <v>0.03</v>
      </c>
      <c r="AD2773" s="2">
        <v>34383.839999999997</v>
      </c>
    </row>
    <row r="2774" spans="1:65" x14ac:dyDescent="0.2">
      <c r="A2774">
        <v>54230683</v>
      </c>
      <c r="B2774" t="s">
        <v>349</v>
      </c>
      <c r="C2774" t="s">
        <v>67</v>
      </c>
      <c r="D2774" t="s">
        <v>68</v>
      </c>
      <c r="E2774" t="s">
        <v>69</v>
      </c>
      <c r="F2774" s="1">
        <v>42405</v>
      </c>
      <c r="G2774" s="1">
        <v>42674</v>
      </c>
      <c r="I2774" s="1">
        <v>42435</v>
      </c>
      <c r="J2774" s="1">
        <v>42405</v>
      </c>
      <c r="K2774" s="1"/>
      <c r="L2774" t="s">
        <v>6286</v>
      </c>
      <c r="M2774" s="2">
        <v>728808</v>
      </c>
      <c r="N2774" t="s">
        <v>81</v>
      </c>
      <c r="O2774" t="b">
        <v>0</v>
      </c>
      <c r="Q2774" t="s">
        <v>6286</v>
      </c>
      <c r="W2774" s="2">
        <v>14576.16</v>
      </c>
      <c r="X2774" s="2">
        <v>728808</v>
      </c>
      <c r="Y2774" s="3">
        <v>0.06</v>
      </c>
      <c r="Z2774" s="2">
        <v>21864.240000000002</v>
      </c>
      <c r="AA2774" s="2">
        <v>21864.240000000002</v>
      </c>
      <c r="AB2774" s="3">
        <v>0.03</v>
      </c>
      <c r="AC2774" s="3">
        <v>0.03</v>
      </c>
      <c r="AD2774" s="2">
        <v>43728.480000000003</v>
      </c>
    </row>
    <row r="2775" spans="1:65" x14ac:dyDescent="0.2">
      <c r="A2775">
        <v>54544834</v>
      </c>
      <c r="B2775" t="s">
        <v>88</v>
      </c>
      <c r="C2775" t="s">
        <v>67</v>
      </c>
      <c r="D2775" t="s">
        <v>68</v>
      </c>
      <c r="E2775" t="s">
        <v>79</v>
      </c>
      <c r="F2775" s="1">
        <v>42585</v>
      </c>
      <c r="G2775" s="1">
        <v>42670</v>
      </c>
      <c r="I2775" s="1">
        <v>42615</v>
      </c>
      <c r="J2775" s="1">
        <v>42585</v>
      </c>
      <c r="K2775" s="1"/>
      <c r="L2775" t="s">
        <v>2312</v>
      </c>
      <c r="M2775" s="2">
        <v>239257</v>
      </c>
      <c r="N2775" t="s">
        <v>112</v>
      </c>
      <c r="O2775" t="b">
        <v>0</v>
      </c>
      <c r="P2775" t="s">
        <v>283</v>
      </c>
      <c r="Q2775" t="s">
        <v>2312</v>
      </c>
      <c r="W2775" s="2">
        <v>4785.1400000000003</v>
      </c>
      <c r="X2775" s="2">
        <v>239257</v>
      </c>
      <c r="Y2775" s="3">
        <v>0.06</v>
      </c>
      <c r="Z2775" s="2">
        <v>7177.71</v>
      </c>
      <c r="AA2775" s="2">
        <v>7177.71</v>
      </c>
      <c r="AB2775" s="3">
        <v>0.03</v>
      </c>
      <c r="AC2775" s="3">
        <v>0.03</v>
      </c>
      <c r="AD2775" s="2">
        <v>14355.42</v>
      </c>
    </row>
    <row r="2776" spans="1:65" x14ac:dyDescent="0.2">
      <c r="A2776">
        <v>54548097</v>
      </c>
      <c r="B2776" t="s">
        <v>4718</v>
      </c>
      <c r="C2776" t="s">
        <v>94</v>
      </c>
      <c r="D2776" t="s">
        <v>95</v>
      </c>
      <c r="E2776" t="s">
        <v>147</v>
      </c>
      <c r="F2776" s="1">
        <v>42659</v>
      </c>
      <c r="G2776" s="1">
        <v>42912</v>
      </c>
      <c r="I2776" s="1">
        <v>42689</v>
      </c>
      <c r="J2776" s="1">
        <v>42659</v>
      </c>
      <c r="K2776" s="1"/>
      <c r="L2776" t="s">
        <v>4719</v>
      </c>
      <c r="M2776" s="2">
        <v>538153</v>
      </c>
      <c r="N2776" t="s">
        <v>81</v>
      </c>
      <c r="O2776" t="b">
        <v>0</v>
      </c>
      <c r="Q2776" t="s">
        <v>4719</v>
      </c>
      <c r="W2776" s="2">
        <v>10763.06</v>
      </c>
      <c r="X2776" s="2">
        <v>538153</v>
      </c>
      <c r="Y2776" s="3">
        <v>0.06</v>
      </c>
      <c r="Z2776" s="2">
        <v>16144.59</v>
      </c>
      <c r="AA2776" s="2">
        <v>16144.59</v>
      </c>
      <c r="AB2776" s="3">
        <v>0.03</v>
      </c>
      <c r="AC2776" s="3">
        <v>0.03</v>
      </c>
      <c r="AD2776" s="2">
        <v>32289.18</v>
      </c>
    </row>
    <row r="2777" spans="1:65" x14ac:dyDescent="0.2">
      <c r="A2777">
        <v>54549561</v>
      </c>
      <c r="B2777" t="s">
        <v>6613</v>
      </c>
      <c r="C2777" t="s">
        <v>94</v>
      </c>
      <c r="D2777" t="s">
        <v>95</v>
      </c>
      <c r="E2777" t="s">
        <v>69</v>
      </c>
      <c r="F2777" s="1">
        <v>42677</v>
      </c>
      <c r="G2777" s="1">
        <v>42753</v>
      </c>
      <c r="I2777" s="1">
        <v>42707</v>
      </c>
      <c r="J2777" s="1">
        <v>42677</v>
      </c>
      <c r="K2777" s="1"/>
      <c r="L2777" t="s">
        <v>6614</v>
      </c>
      <c r="M2777" s="2">
        <v>264338</v>
      </c>
      <c r="N2777" t="s">
        <v>138</v>
      </c>
      <c r="O2777" t="b">
        <v>0</v>
      </c>
      <c r="Q2777" t="s">
        <v>6614</v>
      </c>
      <c r="W2777" s="2">
        <v>5286.76</v>
      </c>
      <c r="X2777" s="2">
        <v>264338</v>
      </c>
      <c r="Y2777" s="3">
        <v>0.06</v>
      </c>
      <c r="Z2777" s="2">
        <v>7930.14</v>
      </c>
      <c r="AA2777" s="2">
        <v>7930.14</v>
      </c>
      <c r="AB2777" s="3">
        <v>0.03</v>
      </c>
      <c r="AC2777" s="3">
        <v>0.03</v>
      </c>
      <c r="AD2777" s="2">
        <v>15860.28</v>
      </c>
    </row>
    <row r="2778" spans="1:65" x14ac:dyDescent="0.2">
      <c r="A2778">
        <v>54747871</v>
      </c>
      <c r="B2778" t="s">
        <v>122</v>
      </c>
      <c r="C2778" t="s">
        <v>94</v>
      </c>
      <c r="D2778" t="s">
        <v>95</v>
      </c>
      <c r="E2778" t="s">
        <v>69</v>
      </c>
      <c r="F2778" s="1">
        <v>42527</v>
      </c>
      <c r="G2778" s="1">
        <v>42828</v>
      </c>
      <c r="I2778" s="1">
        <v>42557</v>
      </c>
      <c r="J2778" s="1">
        <v>42527</v>
      </c>
      <c r="K2778" s="1"/>
      <c r="L2778" t="s">
        <v>498</v>
      </c>
      <c r="M2778" s="2">
        <v>676887</v>
      </c>
      <c r="N2778" t="s">
        <v>138</v>
      </c>
      <c r="O2778" t="b">
        <v>0</v>
      </c>
      <c r="Q2778" t="s">
        <v>498</v>
      </c>
      <c r="W2778" s="2">
        <v>13537.74</v>
      </c>
      <c r="X2778" s="2">
        <v>676887</v>
      </c>
      <c r="Y2778" s="3">
        <v>0.06</v>
      </c>
      <c r="Z2778" s="2">
        <v>20306.61</v>
      </c>
      <c r="AA2778" s="2">
        <v>20306.61</v>
      </c>
      <c r="AB2778" s="3">
        <v>0.03</v>
      </c>
      <c r="AC2778" s="3">
        <v>0.03</v>
      </c>
      <c r="AD2778" s="2">
        <v>40613.22</v>
      </c>
    </row>
    <row r="2779" spans="1:65" x14ac:dyDescent="0.2">
      <c r="A2779">
        <v>54735133</v>
      </c>
      <c r="B2779" t="s">
        <v>266</v>
      </c>
      <c r="C2779" t="s">
        <v>67</v>
      </c>
      <c r="D2779" t="s">
        <v>73</v>
      </c>
      <c r="E2779" t="s">
        <v>79</v>
      </c>
      <c r="F2779" s="1">
        <v>42395</v>
      </c>
      <c r="G2779" s="1">
        <v>42965</v>
      </c>
      <c r="I2779" s="1">
        <v>42425</v>
      </c>
      <c r="J2779" s="1">
        <v>42395</v>
      </c>
      <c r="K2779" s="1"/>
      <c r="L2779" t="s">
        <v>4026</v>
      </c>
      <c r="M2779" s="2">
        <v>604559</v>
      </c>
      <c r="N2779" t="s">
        <v>127</v>
      </c>
      <c r="O2779" t="b">
        <v>0</v>
      </c>
      <c r="Q2779" t="s">
        <v>4026</v>
      </c>
      <c r="W2779" s="2">
        <v>12091.18</v>
      </c>
      <c r="X2779" s="2">
        <v>604559</v>
      </c>
      <c r="Y2779" s="3">
        <v>0.06</v>
      </c>
      <c r="Z2779" s="2">
        <v>18136.77</v>
      </c>
      <c r="AA2779" s="2">
        <v>18136.77</v>
      </c>
      <c r="AB2779" s="3">
        <v>0.03</v>
      </c>
      <c r="AC2779" s="3">
        <v>0.03</v>
      </c>
      <c r="AD2779" s="2">
        <v>36273.54</v>
      </c>
    </row>
    <row r="2780" spans="1:65" x14ac:dyDescent="0.2">
      <c r="A2780">
        <v>54737573</v>
      </c>
      <c r="B2780" t="s">
        <v>5546</v>
      </c>
      <c r="C2780" t="s">
        <v>67</v>
      </c>
      <c r="D2780" t="s">
        <v>153</v>
      </c>
      <c r="E2780" t="s">
        <v>110</v>
      </c>
      <c r="F2780" s="1">
        <v>42624</v>
      </c>
      <c r="G2780" s="1">
        <v>42689</v>
      </c>
      <c r="I2780" s="1">
        <v>42654</v>
      </c>
      <c r="J2780" s="1">
        <v>42624</v>
      </c>
      <c r="K2780" s="1"/>
      <c r="L2780" t="s">
        <v>5547</v>
      </c>
      <c r="M2780" s="2">
        <v>802466</v>
      </c>
      <c r="N2780" t="s">
        <v>91</v>
      </c>
      <c r="O2780" t="b">
        <v>0</v>
      </c>
      <c r="Q2780" t="s">
        <v>5547</v>
      </c>
      <c r="W2780" s="2">
        <v>16049.32</v>
      </c>
      <c r="X2780" s="2">
        <v>802466</v>
      </c>
      <c r="Y2780" s="3">
        <v>0.06</v>
      </c>
      <c r="Z2780" s="2">
        <v>24073.98</v>
      </c>
      <c r="AA2780" s="2">
        <v>24073.98</v>
      </c>
      <c r="AB2780" s="3">
        <v>0.03</v>
      </c>
      <c r="AC2780" s="3">
        <v>0.03</v>
      </c>
      <c r="AD2780" s="2">
        <v>48147.96</v>
      </c>
    </row>
    <row r="2781" spans="1:65" x14ac:dyDescent="0.2">
      <c r="A2781">
        <v>54788818</v>
      </c>
      <c r="B2781" t="s">
        <v>488</v>
      </c>
      <c r="C2781" t="s">
        <v>67</v>
      </c>
      <c r="D2781" t="s">
        <v>68</v>
      </c>
      <c r="E2781" t="s">
        <v>85</v>
      </c>
      <c r="F2781" s="1">
        <v>42523</v>
      </c>
      <c r="G2781" s="1">
        <v>42650</v>
      </c>
      <c r="I2781" s="1">
        <v>42553</v>
      </c>
      <c r="J2781" s="1">
        <v>42523</v>
      </c>
      <c r="K2781" s="1"/>
      <c r="L2781" t="s">
        <v>489</v>
      </c>
      <c r="M2781" s="2">
        <v>142354</v>
      </c>
      <c r="N2781" t="s">
        <v>91</v>
      </c>
      <c r="O2781" t="b">
        <v>0</v>
      </c>
      <c r="Q2781" t="s">
        <v>489</v>
      </c>
      <c r="W2781" s="2">
        <v>2847.08</v>
      </c>
      <c r="X2781" s="2">
        <v>142354</v>
      </c>
      <c r="Y2781" s="3">
        <v>0.06</v>
      </c>
      <c r="Z2781" s="2">
        <v>4270.62</v>
      </c>
      <c r="AA2781" s="2">
        <v>4270.62</v>
      </c>
      <c r="AB2781" s="3">
        <v>0.03</v>
      </c>
      <c r="AC2781" s="3">
        <v>0.03</v>
      </c>
      <c r="AD2781" s="2">
        <v>8541.24</v>
      </c>
    </row>
    <row r="2782" spans="1:65" x14ac:dyDescent="0.2">
      <c r="A2782">
        <v>54797512</v>
      </c>
      <c r="B2782" t="s">
        <v>1668</v>
      </c>
      <c r="C2782" t="s">
        <v>94</v>
      </c>
      <c r="D2782" t="s">
        <v>95</v>
      </c>
      <c r="E2782" t="s">
        <v>110</v>
      </c>
      <c r="F2782" s="1">
        <v>42601</v>
      </c>
      <c r="G2782" s="1">
        <v>42937</v>
      </c>
      <c r="I2782" s="1">
        <v>42631</v>
      </c>
      <c r="J2782" s="1">
        <v>42601</v>
      </c>
      <c r="K2782" s="1"/>
      <c r="L2782" t="s">
        <v>1669</v>
      </c>
      <c r="M2782" s="2">
        <v>240284</v>
      </c>
      <c r="N2782" t="s">
        <v>76</v>
      </c>
      <c r="O2782" t="b">
        <v>0</v>
      </c>
      <c r="P2782" t="s">
        <v>1670</v>
      </c>
      <c r="Q2782" t="s">
        <v>1669</v>
      </c>
      <c r="W2782" s="2">
        <v>4805.68</v>
      </c>
      <c r="X2782" s="2">
        <v>240284</v>
      </c>
      <c r="Y2782" s="3">
        <v>0.06</v>
      </c>
      <c r="Z2782" s="2">
        <v>7208.52</v>
      </c>
      <c r="AA2782" s="2">
        <v>7208.52</v>
      </c>
      <c r="AB2782" s="3">
        <v>0.03</v>
      </c>
      <c r="AC2782" s="3">
        <v>0.03</v>
      </c>
      <c r="AD2782" s="2">
        <v>14417.04</v>
      </c>
    </row>
    <row r="2783" spans="1:65" x14ac:dyDescent="0.2">
      <c r="A2783">
        <v>54790932</v>
      </c>
      <c r="B2783" t="s">
        <v>93</v>
      </c>
      <c r="C2783" t="s">
        <v>94</v>
      </c>
      <c r="D2783" t="s">
        <v>95</v>
      </c>
      <c r="E2783" t="s">
        <v>79</v>
      </c>
      <c r="F2783" s="1">
        <v>42400</v>
      </c>
      <c r="G2783" s="1">
        <v>42627</v>
      </c>
      <c r="I2783" s="1">
        <v>42430</v>
      </c>
      <c r="J2783" s="1">
        <v>42400</v>
      </c>
      <c r="K2783" s="1"/>
      <c r="L2783" t="s">
        <v>1809</v>
      </c>
      <c r="M2783" s="2">
        <v>750473</v>
      </c>
      <c r="N2783" t="s">
        <v>91</v>
      </c>
      <c r="O2783" t="b">
        <v>0</v>
      </c>
      <c r="Q2783" t="s">
        <v>1809</v>
      </c>
      <c r="W2783" s="2">
        <v>15009.46</v>
      </c>
      <c r="X2783" s="2">
        <v>750473</v>
      </c>
      <c r="Y2783" s="3">
        <v>0.06</v>
      </c>
      <c r="Z2783" s="2">
        <v>22514.19</v>
      </c>
      <c r="AA2783" s="2">
        <v>22514.19</v>
      </c>
      <c r="AB2783" s="3">
        <v>0.03</v>
      </c>
      <c r="AC2783" s="3">
        <v>0.03</v>
      </c>
      <c r="AD2783" s="2">
        <v>45028.38</v>
      </c>
    </row>
    <row r="2784" spans="1:65" x14ac:dyDescent="0.2">
      <c r="A2784">
        <v>54823166</v>
      </c>
      <c r="B2784" t="s">
        <v>122</v>
      </c>
      <c r="C2784" t="s">
        <v>67</v>
      </c>
      <c r="D2784" t="s">
        <v>84</v>
      </c>
      <c r="E2784" t="s">
        <v>110</v>
      </c>
      <c r="F2784" s="1">
        <v>42389</v>
      </c>
      <c r="G2784" s="1">
        <v>42697</v>
      </c>
      <c r="I2784" s="1">
        <v>42419</v>
      </c>
      <c r="J2784" s="1">
        <v>42389</v>
      </c>
      <c r="K2784" s="1"/>
      <c r="L2784" t="s">
        <v>2546</v>
      </c>
      <c r="M2784" s="2">
        <v>435101</v>
      </c>
      <c r="N2784" t="s">
        <v>138</v>
      </c>
      <c r="O2784" t="b">
        <v>0</v>
      </c>
      <c r="Q2784" t="s">
        <v>2546</v>
      </c>
      <c r="W2784" s="2">
        <v>8702.02</v>
      </c>
      <c r="X2784" s="2">
        <v>435101</v>
      </c>
      <c r="Y2784" s="3">
        <v>0.06</v>
      </c>
      <c r="Z2784" s="2">
        <v>13053.03</v>
      </c>
      <c r="AA2784" s="2">
        <v>13053.03</v>
      </c>
      <c r="AB2784" s="3">
        <v>0.03</v>
      </c>
      <c r="AC2784" s="3">
        <v>0.03</v>
      </c>
      <c r="AD2784" s="2">
        <v>26106.06</v>
      </c>
    </row>
    <row r="2785" spans="1:65" x14ac:dyDescent="0.2">
      <c r="A2785">
        <v>55133666</v>
      </c>
      <c r="B2785" t="s">
        <v>321</v>
      </c>
      <c r="C2785" t="s">
        <v>67</v>
      </c>
      <c r="D2785" t="s">
        <v>84</v>
      </c>
      <c r="E2785" t="s">
        <v>110</v>
      </c>
      <c r="F2785" s="1">
        <v>42386</v>
      </c>
      <c r="G2785" s="1">
        <v>42535</v>
      </c>
      <c r="I2785" s="1">
        <v>42416</v>
      </c>
      <c r="J2785" s="1">
        <v>42386</v>
      </c>
      <c r="K2785" s="1"/>
      <c r="L2785" t="s">
        <v>1506</v>
      </c>
      <c r="M2785" s="2">
        <v>545179</v>
      </c>
      <c r="N2785" t="s">
        <v>97</v>
      </c>
      <c r="O2785" t="b">
        <v>0</v>
      </c>
      <c r="Q2785" t="s">
        <v>1506</v>
      </c>
      <c r="W2785" s="2">
        <v>10903.58</v>
      </c>
      <c r="X2785" s="2">
        <v>545179</v>
      </c>
      <c r="Y2785" s="3">
        <v>0.06</v>
      </c>
      <c r="Z2785" s="2">
        <v>16355.37</v>
      </c>
      <c r="AA2785" s="2">
        <v>16355.37</v>
      </c>
      <c r="AB2785" s="3">
        <v>0.03</v>
      </c>
      <c r="AC2785" s="3">
        <v>0.03</v>
      </c>
      <c r="AD2785" s="2">
        <v>32710.74</v>
      </c>
      <c r="BC2785" t="s">
        <v>324</v>
      </c>
      <c r="BD2785" t="s">
        <v>82</v>
      </c>
      <c r="BI2785" t="s">
        <v>325</v>
      </c>
      <c r="BJ2785" t="s">
        <v>326</v>
      </c>
      <c r="BK2785" t="s">
        <v>327</v>
      </c>
      <c r="BM2785">
        <v>91101</v>
      </c>
    </row>
    <row r="2786" spans="1:65" x14ac:dyDescent="0.2">
      <c r="A2786">
        <v>55134255</v>
      </c>
      <c r="B2786" t="s">
        <v>2462</v>
      </c>
      <c r="C2786" t="s">
        <v>67</v>
      </c>
      <c r="D2786" t="s">
        <v>123</v>
      </c>
      <c r="E2786" t="s">
        <v>74</v>
      </c>
      <c r="F2786" s="1">
        <v>42448</v>
      </c>
      <c r="G2786" s="1">
        <v>42752</v>
      </c>
      <c r="I2786" s="1">
        <v>42478</v>
      </c>
      <c r="J2786" s="1">
        <v>42448</v>
      </c>
      <c r="K2786" s="1"/>
      <c r="L2786" t="s">
        <v>2463</v>
      </c>
      <c r="M2786" s="2">
        <v>369191</v>
      </c>
      <c r="N2786" t="s">
        <v>193</v>
      </c>
      <c r="O2786" t="b">
        <v>0</v>
      </c>
      <c r="Q2786" t="s">
        <v>2463</v>
      </c>
      <c r="W2786" s="2">
        <v>7383.82</v>
      </c>
      <c r="X2786" s="2">
        <v>369191</v>
      </c>
      <c r="Y2786" s="3">
        <v>0.06</v>
      </c>
      <c r="Z2786" s="2">
        <v>11075.73</v>
      </c>
      <c r="AA2786" s="2">
        <v>11075.73</v>
      </c>
      <c r="AB2786" s="3">
        <v>0.03</v>
      </c>
      <c r="AC2786" s="3">
        <v>0.03</v>
      </c>
      <c r="AD2786" s="2">
        <v>22151.46</v>
      </c>
    </row>
    <row r="2787" spans="1:65" x14ac:dyDescent="0.2">
      <c r="A2787">
        <v>55158980</v>
      </c>
      <c r="B2787" t="s">
        <v>253</v>
      </c>
      <c r="C2787" t="s">
        <v>94</v>
      </c>
      <c r="D2787" t="s">
        <v>95</v>
      </c>
      <c r="E2787" t="s">
        <v>69</v>
      </c>
      <c r="F2787" s="1">
        <v>42588</v>
      </c>
      <c r="G2787" s="1">
        <v>42946</v>
      </c>
      <c r="I2787" s="1">
        <v>42618</v>
      </c>
      <c r="J2787" s="1">
        <v>42588</v>
      </c>
      <c r="K2787" s="1"/>
      <c r="L2787" t="s">
        <v>2502</v>
      </c>
      <c r="M2787" s="2">
        <v>288364</v>
      </c>
      <c r="N2787" t="s">
        <v>97</v>
      </c>
      <c r="O2787" t="b">
        <v>0</v>
      </c>
      <c r="P2787" t="s">
        <v>2503</v>
      </c>
      <c r="Q2787" t="s">
        <v>2502</v>
      </c>
      <c r="W2787" s="2">
        <v>5767.28</v>
      </c>
      <c r="X2787" s="2">
        <v>288364</v>
      </c>
      <c r="Y2787" s="3">
        <v>0.06</v>
      </c>
      <c r="Z2787" s="2">
        <v>8650.92</v>
      </c>
      <c r="AA2787" s="2">
        <v>8650.92</v>
      </c>
      <c r="AB2787" s="3">
        <v>0.03</v>
      </c>
      <c r="AC2787" s="3">
        <v>0.03</v>
      </c>
      <c r="AD2787" s="2">
        <v>17301.84</v>
      </c>
      <c r="BE2787" t="s">
        <v>2504</v>
      </c>
    </row>
    <row r="2788" spans="1:65" x14ac:dyDescent="0.2">
      <c r="A2788">
        <v>55168320</v>
      </c>
      <c r="B2788" t="s">
        <v>2973</v>
      </c>
      <c r="C2788" t="s">
        <v>67</v>
      </c>
      <c r="D2788" t="s">
        <v>68</v>
      </c>
      <c r="E2788" t="s">
        <v>74</v>
      </c>
      <c r="F2788" s="1">
        <v>42874</v>
      </c>
      <c r="G2788" s="1">
        <v>42999</v>
      </c>
      <c r="I2788" s="1">
        <v>42904</v>
      </c>
      <c r="J2788" s="1">
        <v>42874</v>
      </c>
      <c r="K2788" s="1"/>
      <c r="L2788" t="s">
        <v>2974</v>
      </c>
      <c r="M2788" s="2">
        <v>219287</v>
      </c>
      <c r="N2788" t="s">
        <v>81</v>
      </c>
      <c r="O2788" t="b">
        <v>0</v>
      </c>
      <c r="P2788" t="s">
        <v>426</v>
      </c>
      <c r="Q2788" t="s">
        <v>2974</v>
      </c>
      <c r="W2788" s="2">
        <v>4385.74</v>
      </c>
      <c r="X2788" s="2">
        <v>219287</v>
      </c>
      <c r="Y2788" s="3">
        <v>0.06</v>
      </c>
      <c r="Z2788" s="2">
        <v>6578.61</v>
      </c>
      <c r="AA2788" s="2">
        <v>6578.61</v>
      </c>
      <c r="AB2788" s="3">
        <v>0.03</v>
      </c>
      <c r="AC2788" s="3">
        <v>0.03</v>
      </c>
      <c r="AD2788" s="2">
        <v>13157.22</v>
      </c>
    </row>
    <row r="2789" spans="1:65" x14ac:dyDescent="0.2">
      <c r="A2789">
        <v>55151872</v>
      </c>
      <c r="B2789" t="s">
        <v>93</v>
      </c>
      <c r="C2789" t="s">
        <v>67</v>
      </c>
      <c r="D2789" t="s">
        <v>84</v>
      </c>
      <c r="E2789" t="s">
        <v>147</v>
      </c>
      <c r="F2789" s="1">
        <v>42509</v>
      </c>
      <c r="G2789" s="1">
        <v>42617</v>
      </c>
      <c r="I2789" s="1">
        <v>42539</v>
      </c>
      <c r="J2789" s="1">
        <v>42509</v>
      </c>
      <c r="K2789" s="1"/>
      <c r="L2789" t="s">
        <v>3034</v>
      </c>
      <c r="M2789" s="2">
        <v>659489</v>
      </c>
      <c r="N2789" t="s">
        <v>143</v>
      </c>
      <c r="O2789" t="b">
        <v>0</v>
      </c>
      <c r="Q2789" t="s">
        <v>3034</v>
      </c>
      <c r="W2789" s="2">
        <v>13189.78</v>
      </c>
      <c r="X2789" s="2">
        <v>659489</v>
      </c>
      <c r="Y2789" s="3">
        <v>0.06</v>
      </c>
      <c r="Z2789" s="2">
        <v>19784.669999999998</v>
      </c>
      <c r="AA2789" s="2">
        <v>19784.669999999998</v>
      </c>
      <c r="AB2789" s="3">
        <v>0.03</v>
      </c>
      <c r="AC2789" s="3">
        <v>0.03</v>
      </c>
      <c r="AD2789" s="2">
        <v>39569.339999999997</v>
      </c>
    </row>
    <row r="2790" spans="1:65" x14ac:dyDescent="0.2">
      <c r="A2790">
        <v>55119296</v>
      </c>
      <c r="B2790" t="s">
        <v>88</v>
      </c>
      <c r="C2790" t="s">
        <v>105</v>
      </c>
      <c r="D2790" t="s">
        <v>73</v>
      </c>
      <c r="E2790" t="s">
        <v>79</v>
      </c>
      <c r="F2790" s="1">
        <v>42636</v>
      </c>
      <c r="G2790" s="1">
        <v>42989</v>
      </c>
      <c r="I2790" s="1">
        <v>42666</v>
      </c>
      <c r="J2790" s="1">
        <v>42636</v>
      </c>
      <c r="K2790" s="1"/>
      <c r="L2790" t="s">
        <v>3090</v>
      </c>
      <c r="M2790" s="2">
        <v>414711</v>
      </c>
      <c r="N2790" t="s">
        <v>100</v>
      </c>
      <c r="O2790" t="b">
        <v>0</v>
      </c>
      <c r="Q2790" t="s">
        <v>3090</v>
      </c>
      <c r="W2790" s="2">
        <v>8294.2199999999993</v>
      </c>
      <c r="X2790" s="2">
        <v>414711</v>
      </c>
      <c r="Y2790" s="3">
        <v>0.06</v>
      </c>
      <c r="Z2790" s="2">
        <v>12441.33</v>
      </c>
      <c r="AA2790" s="2">
        <v>12441.33</v>
      </c>
      <c r="AB2790" s="3">
        <v>0.03</v>
      </c>
      <c r="AC2790" s="3">
        <v>0.03</v>
      </c>
      <c r="AD2790" s="2">
        <v>24882.66</v>
      </c>
    </row>
    <row r="2791" spans="1:65" x14ac:dyDescent="0.2">
      <c r="A2791">
        <v>55176286</v>
      </c>
      <c r="B2791" t="s">
        <v>120</v>
      </c>
      <c r="C2791" t="s">
        <v>67</v>
      </c>
      <c r="D2791" t="s">
        <v>123</v>
      </c>
      <c r="E2791" t="s">
        <v>69</v>
      </c>
      <c r="F2791" s="1">
        <v>42382</v>
      </c>
      <c r="G2791" s="1">
        <v>42461</v>
      </c>
      <c r="I2791" s="1">
        <v>42412</v>
      </c>
      <c r="J2791" s="1">
        <v>42382</v>
      </c>
      <c r="K2791" s="1"/>
      <c r="L2791" t="s">
        <v>3213</v>
      </c>
      <c r="M2791" s="2">
        <v>166672</v>
      </c>
      <c r="N2791" t="s">
        <v>71</v>
      </c>
      <c r="O2791" t="b">
        <v>0</v>
      </c>
      <c r="Q2791" t="s">
        <v>3213</v>
      </c>
      <c r="W2791" s="2">
        <v>3333.44</v>
      </c>
      <c r="X2791" s="2">
        <v>166672</v>
      </c>
      <c r="Y2791" s="3">
        <v>0.06</v>
      </c>
      <c r="Z2791" s="2">
        <v>5000.16</v>
      </c>
      <c r="AA2791" s="2">
        <v>5000.16</v>
      </c>
      <c r="AB2791" s="3">
        <v>0.03</v>
      </c>
      <c r="AC2791" s="3">
        <v>0.03</v>
      </c>
      <c r="AD2791" s="2">
        <v>10000.32</v>
      </c>
    </row>
    <row r="2792" spans="1:65" x14ac:dyDescent="0.2">
      <c r="A2792">
        <v>55186284</v>
      </c>
      <c r="B2792" t="s">
        <v>3459</v>
      </c>
      <c r="C2792" t="s">
        <v>67</v>
      </c>
      <c r="D2792" t="s">
        <v>73</v>
      </c>
      <c r="E2792" t="s">
        <v>79</v>
      </c>
      <c r="F2792" s="1">
        <v>42888</v>
      </c>
      <c r="G2792" s="1">
        <v>42972</v>
      </c>
      <c r="I2792" s="1">
        <v>42918</v>
      </c>
      <c r="J2792" s="1">
        <v>42888</v>
      </c>
      <c r="K2792" s="1"/>
      <c r="L2792" t="s">
        <v>3460</v>
      </c>
      <c r="M2792" s="2">
        <v>742547</v>
      </c>
      <c r="N2792" t="s">
        <v>155</v>
      </c>
      <c r="O2792" t="b">
        <v>0</v>
      </c>
      <c r="Q2792" t="s">
        <v>3460</v>
      </c>
      <c r="W2792" s="2">
        <v>14850.94</v>
      </c>
      <c r="X2792" s="2">
        <v>742547</v>
      </c>
      <c r="Y2792" s="3">
        <v>0.06</v>
      </c>
      <c r="Z2792" s="2">
        <v>22276.41</v>
      </c>
      <c r="AA2792" s="2">
        <v>22276.41</v>
      </c>
      <c r="AB2792" s="3">
        <v>0.03</v>
      </c>
      <c r="AC2792" s="3">
        <v>0.03</v>
      </c>
      <c r="AD2792" s="2">
        <v>44552.82</v>
      </c>
      <c r="BC2792" t="s">
        <v>3461</v>
      </c>
      <c r="BE2792" t="s">
        <v>3462</v>
      </c>
      <c r="BM2792">
        <v>37379</v>
      </c>
    </row>
    <row r="2793" spans="1:65" x14ac:dyDescent="0.2">
      <c r="A2793">
        <v>55129068</v>
      </c>
      <c r="B2793" t="s">
        <v>174</v>
      </c>
      <c r="C2793" t="s">
        <v>67</v>
      </c>
      <c r="D2793" t="s">
        <v>68</v>
      </c>
      <c r="E2793" t="s">
        <v>106</v>
      </c>
      <c r="F2793" s="1">
        <v>42388</v>
      </c>
      <c r="G2793" s="1">
        <v>42425</v>
      </c>
      <c r="I2793" s="1">
        <v>42418</v>
      </c>
      <c r="J2793" s="1">
        <v>42388</v>
      </c>
      <c r="K2793" s="1"/>
      <c r="L2793" t="s">
        <v>3592</v>
      </c>
      <c r="M2793" s="2">
        <v>251289</v>
      </c>
      <c r="N2793" t="s">
        <v>71</v>
      </c>
      <c r="O2793" t="b">
        <v>0</v>
      </c>
      <c r="Q2793" t="s">
        <v>3592</v>
      </c>
      <c r="W2793" s="2">
        <v>5025.78</v>
      </c>
      <c r="X2793" s="2">
        <v>251289</v>
      </c>
      <c r="Y2793" s="3">
        <v>0.06</v>
      </c>
      <c r="Z2793" s="2">
        <v>7538.67</v>
      </c>
      <c r="AA2793" s="2">
        <v>7538.67</v>
      </c>
      <c r="AB2793" s="3">
        <v>0.03</v>
      </c>
      <c r="AC2793" s="3">
        <v>0.03</v>
      </c>
      <c r="AD2793" s="2">
        <v>15077.34</v>
      </c>
    </row>
    <row r="2794" spans="1:65" x14ac:dyDescent="0.2">
      <c r="A2794">
        <v>55128547</v>
      </c>
      <c r="B2794" t="s">
        <v>203</v>
      </c>
      <c r="C2794" t="s">
        <v>67</v>
      </c>
      <c r="D2794" t="s">
        <v>153</v>
      </c>
      <c r="E2794" t="s">
        <v>110</v>
      </c>
      <c r="F2794" s="1">
        <v>42473</v>
      </c>
      <c r="G2794" s="1">
        <v>42552</v>
      </c>
      <c r="I2794" s="1">
        <v>42503</v>
      </c>
      <c r="J2794" s="1">
        <v>42473</v>
      </c>
      <c r="K2794" s="1"/>
      <c r="L2794" t="s">
        <v>4078</v>
      </c>
      <c r="M2794" s="2">
        <v>145032</v>
      </c>
      <c r="N2794" t="s">
        <v>71</v>
      </c>
      <c r="O2794" t="b">
        <v>0</v>
      </c>
      <c r="Q2794" t="s">
        <v>4078</v>
      </c>
      <c r="W2794" s="2">
        <v>2900.64</v>
      </c>
      <c r="X2794" s="2">
        <v>145032</v>
      </c>
      <c r="Y2794" s="3">
        <v>0.06</v>
      </c>
      <c r="Z2794" s="2">
        <v>4350.96</v>
      </c>
      <c r="AA2794" s="2">
        <v>4350.96</v>
      </c>
      <c r="AB2794" s="3">
        <v>0.03</v>
      </c>
      <c r="AC2794" s="3">
        <v>0.03</v>
      </c>
      <c r="AD2794" s="2">
        <v>8701.92</v>
      </c>
    </row>
    <row r="2795" spans="1:65" x14ac:dyDescent="0.2">
      <c r="A2795">
        <v>55129896</v>
      </c>
      <c r="B2795" t="s">
        <v>450</v>
      </c>
      <c r="C2795" t="s">
        <v>67</v>
      </c>
      <c r="D2795" t="s">
        <v>89</v>
      </c>
      <c r="E2795" t="s">
        <v>69</v>
      </c>
      <c r="F2795" s="1">
        <v>42421</v>
      </c>
      <c r="G2795" s="1">
        <v>42526</v>
      </c>
      <c r="I2795" s="1">
        <v>42451</v>
      </c>
      <c r="J2795" s="1">
        <v>42421</v>
      </c>
      <c r="K2795" s="1"/>
      <c r="L2795" t="s">
        <v>4444</v>
      </c>
      <c r="M2795" s="2">
        <v>454366</v>
      </c>
      <c r="N2795" t="s">
        <v>125</v>
      </c>
      <c r="O2795" t="b">
        <v>0</v>
      </c>
      <c r="Q2795" t="s">
        <v>4444</v>
      </c>
      <c r="W2795" s="2">
        <v>9087.32</v>
      </c>
      <c r="X2795" s="2">
        <v>454366</v>
      </c>
      <c r="Y2795" s="3">
        <v>0.06</v>
      </c>
      <c r="Z2795" s="2">
        <v>13630.98</v>
      </c>
      <c r="AA2795" s="2">
        <v>13630.98</v>
      </c>
      <c r="AB2795" s="3">
        <v>0.03</v>
      </c>
      <c r="AC2795" s="3">
        <v>0.03</v>
      </c>
      <c r="AD2795" s="2">
        <v>27261.96</v>
      </c>
    </row>
    <row r="2796" spans="1:65" x14ac:dyDescent="0.2">
      <c r="A2796">
        <v>55129266</v>
      </c>
      <c r="B2796" t="s">
        <v>93</v>
      </c>
      <c r="C2796" t="s">
        <v>67</v>
      </c>
      <c r="D2796" t="s">
        <v>73</v>
      </c>
      <c r="E2796" t="s">
        <v>69</v>
      </c>
      <c r="F2796" s="1">
        <v>42404</v>
      </c>
      <c r="G2796" s="1">
        <v>42474</v>
      </c>
      <c r="I2796" s="1">
        <v>42434</v>
      </c>
      <c r="J2796" s="1">
        <v>42404</v>
      </c>
      <c r="K2796" s="1"/>
      <c r="L2796" t="s">
        <v>5195</v>
      </c>
      <c r="M2796" s="2">
        <v>150526</v>
      </c>
      <c r="N2796" t="s">
        <v>125</v>
      </c>
      <c r="O2796" t="b">
        <v>0</v>
      </c>
      <c r="Q2796" t="s">
        <v>5195</v>
      </c>
      <c r="W2796" s="2">
        <v>3010.52</v>
      </c>
      <c r="X2796" s="2">
        <v>150526</v>
      </c>
      <c r="Y2796" s="3">
        <v>0.06</v>
      </c>
      <c r="Z2796" s="2">
        <v>4515.78</v>
      </c>
      <c r="AA2796" s="2">
        <v>4515.78</v>
      </c>
      <c r="AB2796" s="3">
        <v>0.03</v>
      </c>
      <c r="AC2796" s="3">
        <v>0.03</v>
      </c>
      <c r="AD2796" s="2">
        <v>9031.56</v>
      </c>
    </row>
    <row r="2797" spans="1:65" x14ac:dyDescent="0.2">
      <c r="A2797">
        <v>55147197</v>
      </c>
      <c r="B2797" t="s">
        <v>4514</v>
      </c>
      <c r="C2797" t="s">
        <v>67</v>
      </c>
      <c r="D2797" t="s">
        <v>153</v>
      </c>
      <c r="E2797" t="s">
        <v>85</v>
      </c>
      <c r="F2797" s="1">
        <v>42453</v>
      </c>
      <c r="G2797" s="1">
        <v>42669</v>
      </c>
      <c r="I2797" s="1">
        <v>42483</v>
      </c>
      <c r="J2797" s="1">
        <v>42453</v>
      </c>
      <c r="K2797" s="1"/>
      <c r="L2797" t="s">
        <v>5552</v>
      </c>
      <c r="M2797" s="2">
        <v>262698</v>
      </c>
      <c r="N2797" t="s">
        <v>115</v>
      </c>
      <c r="O2797" t="b">
        <v>0</v>
      </c>
      <c r="Q2797" t="s">
        <v>5552</v>
      </c>
      <c r="W2797" s="2">
        <v>5253.96</v>
      </c>
      <c r="X2797" s="2">
        <v>262698</v>
      </c>
      <c r="Y2797" s="3">
        <v>0.06</v>
      </c>
      <c r="Z2797" s="2">
        <v>7880.94</v>
      </c>
      <c r="AA2797" s="2">
        <v>7880.94</v>
      </c>
      <c r="AB2797" s="3">
        <v>0.03</v>
      </c>
      <c r="AC2797" s="3">
        <v>0.03</v>
      </c>
      <c r="AD2797" s="2">
        <v>15761.88</v>
      </c>
    </row>
    <row r="2798" spans="1:65" x14ac:dyDescent="0.2">
      <c r="A2798">
        <v>55138332</v>
      </c>
      <c r="B2798" t="s">
        <v>93</v>
      </c>
      <c r="C2798" t="s">
        <v>67</v>
      </c>
      <c r="D2798" t="s">
        <v>68</v>
      </c>
      <c r="E2798" t="s">
        <v>110</v>
      </c>
      <c r="F2798" s="1">
        <v>42450</v>
      </c>
      <c r="G2798" s="1">
        <v>42795</v>
      </c>
      <c r="I2798" s="1">
        <v>42480</v>
      </c>
      <c r="J2798" s="1">
        <v>42450</v>
      </c>
      <c r="K2798" s="1"/>
      <c r="L2798" t="s">
        <v>5841</v>
      </c>
      <c r="M2798" s="2">
        <v>476455</v>
      </c>
      <c r="N2798" t="s">
        <v>100</v>
      </c>
      <c r="O2798" t="b">
        <v>0</v>
      </c>
      <c r="Q2798" t="s">
        <v>5841</v>
      </c>
      <c r="W2798" s="2">
        <v>9529.1</v>
      </c>
      <c r="X2798" s="2">
        <v>476455</v>
      </c>
      <c r="Y2798" s="3">
        <v>0.06</v>
      </c>
      <c r="Z2798" s="2">
        <v>14293.65</v>
      </c>
      <c r="AA2798" s="2">
        <v>14293.65</v>
      </c>
      <c r="AB2798" s="3">
        <v>0.03</v>
      </c>
      <c r="AC2798" s="3">
        <v>0.03</v>
      </c>
      <c r="AD2798" s="2">
        <v>28587.3</v>
      </c>
    </row>
    <row r="2799" spans="1:65" x14ac:dyDescent="0.2">
      <c r="A2799">
        <v>55199905</v>
      </c>
      <c r="B2799" t="s">
        <v>829</v>
      </c>
      <c r="C2799" t="s">
        <v>67</v>
      </c>
      <c r="D2799" t="s">
        <v>73</v>
      </c>
      <c r="E2799" t="s">
        <v>69</v>
      </c>
      <c r="F2799" s="1">
        <v>42497</v>
      </c>
      <c r="G2799" s="1">
        <v>42724</v>
      </c>
      <c r="I2799" s="1">
        <v>42527</v>
      </c>
      <c r="J2799" s="1">
        <v>42497</v>
      </c>
      <c r="K2799" s="1"/>
      <c r="L2799" t="s">
        <v>2589</v>
      </c>
      <c r="M2799" s="2">
        <v>664933</v>
      </c>
      <c r="N2799" t="s">
        <v>195</v>
      </c>
      <c r="O2799" t="b">
        <v>0</v>
      </c>
      <c r="P2799" t="s">
        <v>116</v>
      </c>
      <c r="Q2799" t="s">
        <v>2589</v>
      </c>
      <c r="W2799" s="2">
        <v>13298.66</v>
      </c>
      <c r="X2799" s="2">
        <v>664933</v>
      </c>
      <c r="Y2799" s="3">
        <v>0.06</v>
      </c>
      <c r="Z2799" s="2">
        <v>19947.990000000002</v>
      </c>
      <c r="AA2799" s="2">
        <v>19947.990000000002</v>
      </c>
      <c r="AB2799" s="3">
        <v>0.03</v>
      </c>
      <c r="AC2799" s="3">
        <v>0.03</v>
      </c>
      <c r="AD2799" s="2">
        <v>39895.980000000003</v>
      </c>
    </row>
    <row r="2800" spans="1:65" x14ac:dyDescent="0.2">
      <c r="A2800">
        <v>55277553</v>
      </c>
      <c r="B2800" t="s">
        <v>504</v>
      </c>
      <c r="C2800" t="s">
        <v>67</v>
      </c>
      <c r="D2800" t="s">
        <v>73</v>
      </c>
      <c r="E2800" t="s">
        <v>79</v>
      </c>
      <c r="F2800" s="1">
        <v>42698</v>
      </c>
      <c r="G2800" s="1">
        <v>42780</v>
      </c>
      <c r="I2800" s="1">
        <v>42728</v>
      </c>
      <c r="J2800" s="1">
        <v>42698</v>
      </c>
      <c r="K2800" s="1"/>
      <c r="L2800" t="s">
        <v>4520</v>
      </c>
      <c r="M2800" s="2">
        <v>621068</v>
      </c>
      <c r="N2800" t="s">
        <v>100</v>
      </c>
      <c r="O2800" t="b">
        <v>0</v>
      </c>
      <c r="P2800" t="s">
        <v>4521</v>
      </c>
      <c r="Q2800" t="s">
        <v>4520</v>
      </c>
      <c r="W2800" s="2">
        <v>12421.36</v>
      </c>
      <c r="X2800" s="2">
        <v>621068</v>
      </c>
      <c r="Y2800" s="3">
        <v>0.06</v>
      </c>
      <c r="Z2800" s="2">
        <v>18632.04</v>
      </c>
      <c r="AA2800" s="2">
        <v>18632.04</v>
      </c>
      <c r="AB2800" s="3">
        <v>0.03</v>
      </c>
      <c r="AC2800" s="3">
        <v>0.03</v>
      </c>
      <c r="AD2800" s="2">
        <v>37264.080000000002</v>
      </c>
    </row>
    <row r="2801" spans="1:65" x14ac:dyDescent="0.2">
      <c r="A2801">
        <v>55493919</v>
      </c>
      <c r="B2801" t="s">
        <v>1420</v>
      </c>
      <c r="C2801" t="s">
        <v>94</v>
      </c>
      <c r="D2801" t="s">
        <v>95</v>
      </c>
      <c r="E2801" t="s">
        <v>69</v>
      </c>
      <c r="F2801" s="1">
        <v>42428</v>
      </c>
      <c r="G2801" s="1">
        <v>42460</v>
      </c>
      <c r="I2801" s="1">
        <v>42458</v>
      </c>
      <c r="J2801" s="1">
        <v>42428</v>
      </c>
      <c r="K2801" s="1"/>
      <c r="L2801" t="s">
        <v>1421</v>
      </c>
      <c r="M2801" s="2">
        <v>545904</v>
      </c>
      <c r="N2801" t="s">
        <v>91</v>
      </c>
      <c r="O2801" t="b">
        <v>0</v>
      </c>
      <c r="P2801" t="s">
        <v>1422</v>
      </c>
      <c r="Q2801" t="s">
        <v>1421</v>
      </c>
      <c r="W2801" s="2">
        <v>10918.08</v>
      </c>
      <c r="X2801" s="2">
        <v>545904</v>
      </c>
      <c r="Y2801" s="3">
        <v>0.06</v>
      </c>
      <c r="Z2801" s="2">
        <v>16377.12</v>
      </c>
      <c r="AA2801" s="2">
        <v>16377.12</v>
      </c>
      <c r="AB2801" s="3">
        <v>0.03</v>
      </c>
      <c r="AC2801" s="3">
        <v>0.03</v>
      </c>
      <c r="AD2801" s="2">
        <v>32754.240000000002</v>
      </c>
      <c r="BC2801" t="s">
        <v>1423</v>
      </c>
      <c r="BI2801" t="s">
        <v>1424</v>
      </c>
      <c r="BJ2801" t="s">
        <v>1425</v>
      </c>
      <c r="BK2801">
        <v>8921</v>
      </c>
      <c r="BM2801">
        <v>20714</v>
      </c>
    </row>
    <row r="2802" spans="1:65" x14ac:dyDescent="0.2">
      <c r="A2802">
        <v>55961363</v>
      </c>
      <c r="B2802" t="s">
        <v>504</v>
      </c>
      <c r="C2802" t="s">
        <v>94</v>
      </c>
      <c r="D2802" t="s">
        <v>95</v>
      </c>
      <c r="E2802" t="s">
        <v>85</v>
      </c>
      <c r="F2802" s="1">
        <v>42453</v>
      </c>
      <c r="G2802" s="1">
        <v>42603</v>
      </c>
      <c r="I2802" s="1">
        <v>42483</v>
      </c>
      <c r="J2802" s="1">
        <v>42453</v>
      </c>
      <c r="K2802" s="1"/>
      <c r="L2802" t="s">
        <v>1013</v>
      </c>
      <c r="M2802" s="2">
        <v>531783</v>
      </c>
      <c r="N2802" t="s">
        <v>143</v>
      </c>
      <c r="O2802" t="b">
        <v>0</v>
      </c>
      <c r="Q2802" t="s">
        <v>1013</v>
      </c>
      <c r="W2802" s="2">
        <v>10635.66</v>
      </c>
      <c r="X2802" s="2">
        <v>531783</v>
      </c>
      <c r="Y2802" s="3">
        <v>0.06</v>
      </c>
      <c r="Z2802" s="2">
        <v>15953.49</v>
      </c>
      <c r="AA2802" s="2">
        <v>15953.49</v>
      </c>
      <c r="AB2802" s="3">
        <v>0.03</v>
      </c>
      <c r="AC2802" s="3">
        <v>0.03</v>
      </c>
      <c r="AD2802" s="2">
        <v>31906.98</v>
      </c>
    </row>
    <row r="2803" spans="1:65" x14ac:dyDescent="0.2">
      <c r="A2803">
        <v>56533164</v>
      </c>
      <c r="B2803" t="s">
        <v>954</v>
      </c>
      <c r="C2803" t="s">
        <v>67</v>
      </c>
      <c r="D2803" t="s">
        <v>123</v>
      </c>
      <c r="E2803" t="s">
        <v>79</v>
      </c>
      <c r="F2803" s="1">
        <v>42378</v>
      </c>
      <c r="G2803" s="1">
        <v>42471</v>
      </c>
      <c r="I2803" s="1">
        <v>42408</v>
      </c>
      <c r="J2803" s="1">
        <v>42378</v>
      </c>
      <c r="K2803" s="1"/>
      <c r="L2803" t="s">
        <v>955</v>
      </c>
      <c r="M2803" s="2">
        <v>545481</v>
      </c>
      <c r="N2803" t="s">
        <v>138</v>
      </c>
      <c r="O2803" t="b">
        <v>0</v>
      </c>
      <c r="Q2803" t="s">
        <v>955</v>
      </c>
      <c r="W2803" s="2">
        <v>10909.62</v>
      </c>
      <c r="X2803" s="2">
        <v>545481</v>
      </c>
      <c r="Y2803" s="3">
        <v>0.06</v>
      </c>
      <c r="Z2803" s="2">
        <v>16364.43</v>
      </c>
      <c r="AA2803" s="2">
        <v>16364.43</v>
      </c>
      <c r="AB2803" s="3">
        <v>0.03</v>
      </c>
      <c r="AC2803" s="3">
        <v>0.03</v>
      </c>
      <c r="AD2803" s="2">
        <v>32728.86</v>
      </c>
    </row>
    <row r="2804" spans="1:65" x14ac:dyDescent="0.2">
      <c r="A2804">
        <v>56545828</v>
      </c>
      <c r="B2804" t="s">
        <v>3812</v>
      </c>
      <c r="C2804" t="s">
        <v>67</v>
      </c>
      <c r="D2804" t="s">
        <v>89</v>
      </c>
      <c r="E2804" t="s">
        <v>69</v>
      </c>
      <c r="F2804" s="1">
        <v>42451</v>
      </c>
      <c r="G2804" s="1">
        <v>42638</v>
      </c>
      <c r="I2804" s="1">
        <v>42481</v>
      </c>
      <c r="J2804" s="1">
        <v>42451</v>
      </c>
      <c r="K2804" s="1"/>
      <c r="L2804" t="s">
        <v>3813</v>
      </c>
      <c r="M2804" s="2">
        <v>543254</v>
      </c>
      <c r="N2804" t="s">
        <v>100</v>
      </c>
      <c r="O2804" t="b">
        <v>0</v>
      </c>
      <c r="Q2804" t="s">
        <v>3813</v>
      </c>
      <c r="W2804" s="2">
        <v>10865.08</v>
      </c>
      <c r="X2804" s="2">
        <v>543254</v>
      </c>
      <c r="Y2804" s="3">
        <v>0.06</v>
      </c>
      <c r="Z2804" s="2">
        <v>16297.62</v>
      </c>
      <c r="AA2804" s="2">
        <v>16297.62</v>
      </c>
      <c r="AB2804" s="3">
        <v>0.03</v>
      </c>
      <c r="AC2804" s="3">
        <v>0.03</v>
      </c>
      <c r="AD2804" s="2">
        <v>32595.24</v>
      </c>
      <c r="BC2804" t="s">
        <v>3814</v>
      </c>
      <c r="BD2804" t="s">
        <v>82</v>
      </c>
      <c r="BE2804" t="s">
        <v>3539</v>
      </c>
      <c r="BI2804" t="s">
        <v>334</v>
      </c>
      <c r="BJ2804" t="s">
        <v>3815</v>
      </c>
      <c r="BK2804">
        <v>1415</v>
      </c>
      <c r="BM2804">
        <v>76063</v>
      </c>
    </row>
    <row r="2805" spans="1:65" x14ac:dyDescent="0.2">
      <c r="A2805">
        <v>57056257</v>
      </c>
      <c r="B2805" t="s">
        <v>2816</v>
      </c>
      <c r="C2805" t="s">
        <v>94</v>
      </c>
      <c r="D2805" t="s">
        <v>95</v>
      </c>
      <c r="E2805" t="s">
        <v>74</v>
      </c>
      <c r="F2805" s="1">
        <v>42500</v>
      </c>
      <c r="G2805" s="1">
        <v>42607</v>
      </c>
      <c r="I2805" s="1">
        <v>42530</v>
      </c>
      <c r="J2805" s="1">
        <v>42500</v>
      </c>
      <c r="K2805" s="1"/>
      <c r="L2805" t="s">
        <v>6595</v>
      </c>
      <c r="M2805" s="2">
        <v>373316</v>
      </c>
      <c r="N2805" t="s">
        <v>81</v>
      </c>
      <c r="O2805" t="b">
        <v>0</v>
      </c>
      <c r="Q2805" t="s">
        <v>6595</v>
      </c>
      <c r="W2805" s="2">
        <v>7466.32</v>
      </c>
      <c r="X2805" s="2">
        <v>373316</v>
      </c>
      <c r="Y2805" s="3">
        <v>0.06</v>
      </c>
      <c r="Z2805" s="2">
        <v>11199.48</v>
      </c>
      <c r="AA2805" s="2">
        <v>11199.48</v>
      </c>
      <c r="AB2805" s="3">
        <v>0.03</v>
      </c>
      <c r="AC2805" s="3">
        <v>0.03</v>
      </c>
      <c r="AD2805" s="2">
        <v>22398.959999999999</v>
      </c>
    </row>
    <row r="2806" spans="1:65" x14ac:dyDescent="0.2">
      <c r="A2806">
        <v>57197677</v>
      </c>
      <c r="B2806" t="s">
        <v>1575</v>
      </c>
      <c r="C2806" t="s">
        <v>94</v>
      </c>
      <c r="D2806" t="s">
        <v>95</v>
      </c>
      <c r="E2806" t="s">
        <v>74</v>
      </c>
      <c r="F2806" s="1">
        <v>42417</v>
      </c>
      <c r="G2806" s="1">
        <v>42486</v>
      </c>
      <c r="I2806" s="1">
        <v>42447</v>
      </c>
      <c r="J2806" s="1">
        <v>42417</v>
      </c>
      <c r="K2806" s="1"/>
      <c r="L2806" t="s">
        <v>1576</v>
      </c>
      <c r="M2806" s="2">
        <v>195316</v>
      </c>
      <c r="N2806" t="s">
        <v>81</v>
      </c>
      <c r="O2806" t="b">
        <v>0</v>
      </c>
      <c r="Q2806" t="s">
        <v>1576</v>
      </c>
      <c r="W2806" s="2">
        <v>3906.32</v>
      </c>
      <c r="X2806" s="2">
        <v>195316</v>
      </c>
      <c r="Y2806" s="3">
        <v>0.06</v>
      </c>
      <c r="Z2806" s="2">
        <v>5859.48</v>
      </c>
      <c r="AA2806" s="2">
        <v>5859.48</v>
      </c>
      <c r="AB2806" s="3">
        <v>0.03</v>
      </c>
      <c r="AC2806" s="3">
        <v>0.03</v>
      </c>
      <c r="AD2806" s="2">
        <v>11718.96</v>
      </c>
    </row>
    <row r="2807" spans="1:65" x14ac:dyDescent="0.2">
      <c r="A2807">
        <v>57245991</v>
      </c>
      <c r="B2807" t="s">
        <v>117</v>
      </c>
      <c r="C2807" t="s">
        <v>67</v>
      </c>
      <c r="D2807" t="s">
        <v>84</v>
      </c>
      <c r="E2807" t="s">
        <v>79</v>
      </c>
      <c r="F2807" s="1">
        <v>42521</v>
      </c>
      <c r="G2807" s="1">
        <v>42723</v>
      </c>
      <c r="I2807" s="1">
        <v>42551</v>
      </c>
      <c r="J2807" s="1">
        <v>42521</v>
      </c>
      <c r="K2807" s="1"/>
      <c r="L2807" t="s">
        <v>623</v>
      </c>
      <c r="M2807" s="2">
        <v>602068</v>
      </c>
      <c r="N2807" t="s">
        <v>87</v>
      </c>
      <c r="O2807" t="b">
        <v>0</v>
      </c>
      <c r="Q2807" t="s">
        <v>623</v>
      </c>
      <c r="W2807" s="2">
        <v>12041.36</v>
      </c>
      <c r="X2807" s="2">
        <v>602068</v>
      </c>
      <c r="Y2807" s="3">
        <v>0.06</v>
      </c>
      <c r="Z2807" s="2">
        <v>18062.04</v>
      </c>
      <c r="AA2807" s="2">
        <v>18062.04</v>
      </c>
      <c r="AB2807" s="3">
        <v>0.03</v>
      </c>
      <c r="AC2807" s="3">
        <v>0.03</v>
      </c>
      <c r="AD2807" s="2">
        <v>36124.080000000002</v>
      </c>
    </row>
    <row r="2808" spans="1:65" x14ac:dyDescent="0.2">
      <c r="A2808">
        <v>45308318</v>
      </c>
      <c r="B2808" t="s">
        <v>321</v>
      </c>
      <c r="C2808" t="s">
        <v>322</v>
      </c>
      <c r="D2808" t="s">
        <v>73</v>
      </c>
      <c r="E2808" t="s">
        <v>79</v>
      </c>
      <c r="F2808" s="1">
        <v>42384</v>
      </c>
      <c r="G2808" s="1">
        <v>42428</v>
      </c>
      <c r="I2808" s="1">
        <v>42414</v>
      </c>
      <c r="J2808" s="1">
        <v>42384</v>
      </c>
      <c r="K2808" s="1"/>
      <c r="L2808" t="s">
        <v>5811</v>
      </c>
      <c r="M2808" s="2">
        <v>634525</v>
      </c>
      <c r="N2808" t="s">
        <v>127</v>
      </c>
      <c r="O2808" t="b">
        <v>0</v>
      </c>
      <c r="Q2808" t="s">
        <v>5811</v>
      </c>
      <c r="W2808" s="2">
        <v>12690.5</v>
      </c>
      <c r="X2808" s="2">
        <v>634525</v>
      </c>
      <c r="Y2808" s="3">
        <v>0.06</v>
      </c>
      <c r="Z2808" s="2">
        <v>19035.75</v>
      </c>
      <c r="AA2808" s="2">
        <v>19035.75</v>
      </c>
      <c r="AB2808" s="3">
        <v>0.03</v>
      </c>
      <c r="AC2808" s="3">
        <v>0.03</v>
      </c>
      <c r="AD2808" s="2">
        <v>38071.5</v>
      </c>
      <c r="BC2808" t="s">
        <v>324</v>
      </c>
      <c r="BD2808" t="s">
        <v>82</v>
      </c>
      <c r="BI2808" t="s">
        <v>325</v>
      </c>
      <c r="BJ2808" t="s">
        <v>326</v>
      </c>
      <c r="BK2808" t="s">
        <v>327</v>
      </c>
      <c r="BM2808">
        <v>91101</v>
      </c>
    </row>
    <row r="2809" spans="1:65" x14ac:dyDescent="0.2">
      <c r="A2809">
        <v>54046192</v>
      </c>
      <c r="B2809" t="s">
        <v>3141</v>
      </c>
      <c r="C2809" t="s">
        <v>67</v>
      </c>
      <c r="D2809" t="s">
        <v>68</v>
      </c>
      <c r="E2809" t="s">
        <v>69</v>
      </c>
      <c r="F2809" s="1">
        <v>42490</v>
      </c>
      <c r="G2809" s="1">
        <v>42606</v>
      </c>
      <c r="I2809" s="1">
        <v>42520</v>
      </c>
      <c r="J2809" s="1">
        <v>42490</v>
      </c>
      <c r="K2809" s="1"/>
      <c r="L2809" t="s">
        <v>3142</v>
      </c>
      <c r="M2809" s="2">
        <v>457975</v>
      </c>
      <c r="N2809" t="s">
        <v>100</v>
      </c>
      <c r="O2809" t="b">
        <v>0</v>
      </c>
      <c r="Q2809" t="s">
        <v>3142</v>
      </c>
      <c r="W2809" s="2">
        <v>9159.5</v>
      </c>
      <c r="X2809" s="2">
        <v>457975</v>
      </c>
      <c r="Y2809" s="3">
        <v>0.06</v>
      </c>
      <c r="Z2809" s="2">
        <v>13739.25</v>
      </c>
      <c r="AA2809" s="2">
        <v>13739.25</v>
      </c>
      <c r="AB2809" s="3">
        <v>0.03</v>
      </c>
      <c r="AC2809" s="3">
        <v>0.03</v>
      </c>
      <c r="AD2809" s="2">
        <v>27478.5</v>
      </c>
    </row>
    <row r="2810" spans="1:65" x14ac:dyDescent="0.2">
      <c r="A2810">
        <v>54179079</v>
      </c>
      <c r="B2810" t="s">
        <v>181</v>
      </c>
      <c r="C2810" t="s">
        <v>67</v>
      </c>
      <c r="D2810" t="s">
        <v>84</v>
      </c>
      <c r="E2810" t="s">
        <v>69</v>
      </c>
      <c r="F2810" s="1">
        <v>42403</v>
      </c>
      <c r="G2810" s="1">
        <v>42435</v>
      </c>
      <c r="I2810" s="1">
        <v>42433</v>
      </c>
      <c r="J2810" s="1">
        <v>42403</v>
      </c>
      <c r="K2810" s="1"/>
      <c r="L2810" t="s">
        <v>4846</v>
      </c>
      <c r="M2810" s="2">
        <v>397509</v>
      </c>
      <c r="N2810" t="s">
        <v>195</v>
      </c>
      <c r="O2810" t="b">
        <v>0</v>
      </c>
      <c r="Q2810" t="s">
        <v>4846</v>
      </c>
      <c r="W2810" s="2">
        <v>7950.18</v>
      </c>
      <c r="X2810" s="2">
        <v>397509</v>
      </c>
      <c r="Y2810" s="3">
        <v>0.06</v>
      </c>
      <c r="Z2810" s="2">
        <v>11925.27</v>
      </c>
      <c r="AA2810" s="2">
        <v>11925.27</v>
      </c>
      <c r="AB2810" s="3">
        <v>0.03</v>
      </c>
      <c r="AC2810" s="3">
        <v>0.03</v>
      </c>
      <c r="AD2810" s="2">
        <v>23850.54</v>
      </c>
    </row>
    <row r="2811" spans="1:65" x14ac:dyDescent="0.2">
      <c r="A2811">
        <v>54188947</v>
      </c>
      <c r="B2811" t="s">
        <v>5322</v>
      </c>
      <c r="C2811" t="s">
        <v>67</v>
      </c>
      <c r="D2811" t="s">
        <v>89</v>
      </c>
      <c r="E2811" t="s">
        <v>85</v>
      </c>
      <c r="F2811" s="1">
        <v>42483</v>
      </c>
      <c r="G2811" s="1">
        <v>42605</v>
      </c>
      <c r="I2811" s="1">
        <v>42513</v>
      </c>
      <c r="J2811" s="1">
        <v>42483</v>
      </c>
      <c r="K2811" s="1"/>
      <c r="L2811" t="s">
        <v>5323</v>
      </c>
      <c r="M2811" s="2">
        <v>619569</v>
      </c>
      <c r="N2811" t="s">
        <v>76</v>
      </c>
      <c r="O2811" t="b">
        <v>0</v>
      </c>
      <c r="P2811" t="s">
        <v>223</v>
      </c>
      <c r="Q2811" t="s">
        <v>5323</v>
      </c>
      <c r="W2811" s="2">
        <v>12391.38</v>
      </c>
      <c r="X2811" s="2">
        <v>619569</v>
      </c>
      <c r="Y2811" s="3">
        <v>0.06</v>
      </c>
      <c r="Z2811" s="2">
        <v>18587.07</v>
      </c>
      <c r="AA2811" s="2">
        <v>18587.07</v>
      </c>
      <c r="AB2811" s="3">
        <v>0.03</v>
      </c>
      <c r="AC2811" s="3">
        <v>0.03</v>
      </c>
      <c r="AD2811" s="2">
        <v>37174.14</v>
      </c>
    </row>
    <row r="2812" spans="1:65" x14ac:dyDescent="0.2">
      <c r="A2812">
        <v>54179862</v>
      </c>
      <c r="B2812" t="s">
        <v>5805</v>
      </c>
      <c r="C2812" t="s">
        <v>94</v>
      </c>
      <c r="D2812" t="s">
        <v>95</v>
      </c>
      <c r="E2812" t="s">
        <v>85</v>
      </c>
      <c r="F2812" s="1">
        <v>42441</v>
      </c>
      <c r="G2812" s="1">
        <v>42520</v>
      </c>
      <c r="I2812" s="1">
        <v>42471</v>
      </c>
      <c r="J2812" s="1">
        <v>42441</v>
      </c>
      <c r="K2812" s="1"/>
      <c r="L2812" t="s">
        <v>5806</v>
      </c>
      <c r="M2812" s="2">
        <v>538849</v>
      </c>
      <c r="N2812" t="s">
        <v>108</v>
      </c>
      <c r="O2812" t="b">
        <v>0</v>
      </c>
      <c r="P2812" t="s">
        <v>5807</v>
      </c>
      <c r="Q2812" t="s">
        <v>5806</v>
      </c>
      <c r="W2812" s="2">
        <v>10776.98</v>
      </c>
      <c r="X2812" s="2">
        <v>538849</v>
      </c>
      <c r="Y2812" s="3">
        <v>0.06</v>
      </c>
      <c r="Z2812" s="2">
        <v>16165.47</v>
      </c>
      <c r="AA2812" s="2">
        <v>16165.47</v>
      </c>
      <c r="AB2812" s="3">
        <v>0.03</v>
      </c>
      <c r="AC2812" s="3">
        <v>0.03</v>
      </c>
      <c r="AD2812" s="2">
        <v>32330.94</v>
      </c>
      <c r="BC2812" t="s">
        <v>5808</v>
      </c>
      <c r="BD2812" t="s">
        <v>82</v>
      </c>
      <c r="BE2812" t="s">
        <v>5809</v>
      </c>
      <c r="BI2812" t="s">
        <v>359</v>
      </c>
      <c r="BJ2812" t="s">
        <v>5810</v>
      </c>
      <c r="BK2812">
        <v>245</v>
      </c>
      <c r="BM2812">
        <v>30536</v>
      </c>
    </row>
    <row r="2813" spans="1:65" x14ac:dyDescent="0.2">
      <c r="A2813">
        <v>54189421</v>
      </c>
      <c r="B2813" t="s">
        <v>146</v>
      </c>
      <c r="C2813" t="s">
        <v>67</v>
      </c>
      <c r="D2813" t="s">
        <v>73</v>
      </c>
      <c r="E2813" t="s">
        <v>147</v>
      </c>
      <c r="F2813" s="1">
        <v>42402</v>
      </c>
      <c r="G2813" s="1">
        <v>42541</v>
      </c>
      <c r="I2813" s="1">
        <v>42432</v>
      </c>
      <c r="J2813" s="1">
        <v>42402</v>
      </c>
      <c r="K2813" s="1"/>
      <c r="L2813" t="s">
        <v>6405</v>
      </c>
      <c r="M2813" s="2">
        <v>337175</v>
      </c>
      <c r="N2813" t="s">
        <v>195</v>
      </c>
      <c r="O2813" t="b">
        <v>0</v>
      </c>
      <c r="Q2813" t="s">
        <v>6405</v>
      </c>
      <c r="W2813" s="2">
        <v>6743.5</v>
      </c>
      <c r="X2813" s="2">
        <v>337175</v>
      </c>
      <c r="Y2813" s="3">
        <v>0.06</v>
      </c>
      <c r="Z2813" s="2">
        <v>10115.25</v>
      </c>
      <c r="AA2813" s="2">
        <v>10115.25</v>
      </c>
      <c r="AB2813" s="3">
        <v>0.03</v>
      </c>
      <c r="AC2813" s="3">
        <v>0.03</v>
      </c>
      <c r="AD2813" s="2">
        <v>20230.5</v>
      </c>
    </row>
    <row r="2814" spans="1:65" x14ac:dyDescent="0.2">
      <c r="A2814">
        <v>54248444</v>
      </c>
      <c r="B2814" t="s">
        <v>275</v>
      </c>
      <c r="C2814" t="s">
        <v>67</v>
      </c>
      <c r="D2814" t="s">
        <v>89</v>
      </c>
      <c r="E2814" t="s">
        <v>85</v>
      </c>
      <c r="F2814" s="1">
        <v>42393</v>
      </c>
      <c r="G2814" s="1">
        <v>42538</v>
      </c>
      <c r="I2814" s="1">
        <v>42423</v>
      </c>
      <c r="J2814" s="1">
        <v>42393</v>
      </c>
      <c r="K2814" s="1"/>
      <c r="L2814" t="s">
        <v>276</v>
      </c>
      <c r="M2814" s="2">
        <v>245336</v>
      </c>
      <c r="N2814" t="s">
        <v>155</v>
      </c>
      <c r="O2814" t="b">
        <v>0</v>
      </c>
      <c r="Q2814" t="s">
        <v>276</v>
      </c>
      <c r="W2814" s="2">
        <v>4906.72</v>
      </c>
      <c r="X2814" s="2">
        <v>245336</v>
      </c>
      <c r="Y2814" s="3">
        <v>0.06</v>
      </c>
      <c r="Z2814" s="2">
        <v>7360.08</v>
      </c>
      <c r="AA2814" s="2">
        <v>7360.08</v>
      </c>
      <c r="AB2814" s="3">
        <v>0.03</v>
      </c>
      <c r="AC2814" s="3">
        <v>0.03</v>
      </c>
      <c r="AD2814" s="2">
        <v>14720.16</v>
      </c>
    </row>
    <row r="2815" spans="1:65" x14ac:dyDescent="0.2">
      <c r="A2815">
        <v>54231199</v>
      </c>
      <c r="B2815" t="s">
        <v>93</v>
      </c>
      <c r="C2815" t="s">
        <v>67</v>
      </c>
      <c r="D2815" t="s">
        <v>73</v>
      </c>
      <c r="E2815" t="s">
        <v>85</v>
      </c>
      <c r="F2815" s="1">
        <v>42854</v>
      </c>
      <c r="G2815" s="1">
        <v>42949</v>
      </c>
      <c r="I2815" s="1">
        <v>42884</v>
      </c>
      <c r="J2815" s="1">
        <v>42854</v>
      </c>
      <c r="K2815" s="1"/>
      <c r="L2815" t="s">
        <v>878</v>
      </c>
      <c r="M2815" s="2">
        <v>374099</v>
      </c>
      <c r="N2815" t="s">
        <v>97</v>
      </c>
      <c r="O2815" t="b">
        <v>0</v>
      </c>
      <c r="P2815" t="s">
        <v>116</v>
      </c>
      <c r="Q2815" t="s">
        <v>878</v>
      </c>
      <c r="W2815" s="2">
        <v>7481.98</v>
      </c>
      <c r="X2815" s="2">
        <v>374099</v>
      </c>
      <c r="Y2815" s="3">
        <v>0.06</v>
      </c>
      <c r="Z2815" s="2">
        <v>11222.97</v>
      </c>
      <c r="AA2815" s="2">
        <v>11222.97</v>
      </c>
      <c r="AB2815" s="3">
        <v>0.03</v>
      </c>
      <c r="AC2815" s="3">
        <v>0.03</v>
      </c>
      <c r="AD2815" s="2">
        <v>22445.94</v>
      </c>
    </row>
    <row r="2816" spans="1:65" x14ac:dyDescent="0.2">
      <c r="A2816">
        <v>54233205</v>
      </c>
      <c r="B2816" t="s">
        <v>504</v>
      </c>
      <c r="C2816" t="s">
        <v>67</v>
      </c>
      <c r="D2816" t="s">
        <v>123</v>
      </c>
      <c r="E2816" t="s">
        <v>85</v>
      </c>
      <c r="F2816" s="1">
        <v>42467</v>
      </c>
      <c r="G2816" s="1">
        <v>42534</v>
      </c>
      <c r="I2816" s="1">
        <v>42497</v>
      </c>
      <c r="J2816" s="1">
        <v>42467</v>
      </c>
      <c r="K2816" s="1"/>
      <c r="L2816" t="s">
        <v>2442</v>
      </c>
      <c r="M2816" s="2">
        <v>138885</v>
      </c>
      <c r="N2816" t="s">
        <v>87</v>
      </c>
      <c r="O2816" t="b">
        <v>0</v>
      </c>
      <c r="P2816" t="s">
        <v>2443</v>
      </c>
      <c r="Q2816" t="s">
        <v>2442</v>
      </c>
      <c r="W2816" s="2">
        <v>2777.7</v>
      </c>
      <c r="X2816" s="2">
        <v>138885</v>
      </c>
      <c r="Y2816" s="3">
        <v>0.06</v>
      </c>
      <c r="Z2816" s="2">
        <v>4166.55</v>
      </c>
      <c r="AA2816" s="2">
        <v>4166.55</v>
      </c>
      <c r="AB2816" s="3">
        <v>0.03</v>
      </c>
      <c r="AC2816" s="3">
        <v>0.03</v>
      </c>
      <c r="AD2816" s="2">
        <v>8333.1</v>
      </c>
    </row>
    <row r="2817" spans="1:65" x14ac:dyDescent="0.2">
      <c r="A2817">
        <v>54567669</v>
      </c>
      <c r="B2817" t="s">
        <v>516</v>
      </c>
      <c r="C2817" t="s">
        <v>67</v>
      </c>
      <c r="D2817" t="s">
        <v>73</v>
      </c>
      <c r="E2817" t="s">
        <v>69</v>
      </c>
      <c r="F2817" s="1">
        <v>42601</v>
      </c>
      <c r="G2817" s="1">
        <v>42984</v>
      </c>
      <c r="I2817" s="1">
        <v>42631</v>
      </c>
      <c r="J2817" s="1">
        <v>42601</v>
      </c>
      <c r="K2817" s="1"/>
      <c r="L2817" t="s">
        <v>517</v>
      </c>
      <c r="M2817" s="2">
        <v>774319</v>
      </c>
      <c r="N2817" t="s">
        <v>81</v>
      </c>
      <c r="O2817" t="b">
        <v>0</v>
      </c>
      <c r="P2817" t="s">
        <v>116</v>
      </c>
      <c r="Q2817" t="s">
        <v>517</v>
      </c>
      <c r="W2817" s="2">
        <v>15486.38</v>
      </c>
      <c r="X2817" s="2">
        <v>774319</v>
      </c>
      <c r="Y2817" s="3">
        <v>0.06</v>
      </c>
      <c r="Z2817" s="2">
        <v>23229.57</v>
      </c>
      <c r="AA2817" s="2">
        <v>23229.57</v>
      </c>
      <c r="AB2817" s="3">
        <v>0.03</v>
      </c>
      <c r="AC2817" s="3">
        <v>0.03</v>
      </c>
      <c r="AD2817" s="2">
        <v>46459.14</v>
      </c>
    </row>
    <row r="2818" spans="1:65" x14ac:dyDescent="0.2">
      <c r="A2818">
        <v>54544706</v>
      </c>
      <c r="B2818" t="s">
        <v>2023</v>
      </c>
      <c r="C2818" t="s">
        <v>105</v>
      </c>
      <c r="D2818" t="s">
        <v>123</v>
      </c>
      <c r="E2818" t="s">
        <v>147</v>
      </c>
      <c r="F2818" s="1">
        <v>42774</v>
      </c>
      <c r="G2818" s="1">
        <v>42864</v>
      </c>
      <c r="I2818" s="1">
        <v>42804</v>
      </c>
      <c r="J2818" s="1">
        <v>42774</v>
      </c>
      <c r="K2818" s="1"/>
      <c r="L2818" t="s">
        <v>2188</v>
      </c>
      <c r="M2818" s="2">
        <v>358459</v>
      </c>
      <c r="N2818" t="s">
        <v>87</v>
      </c>
      <c r="O2818" t="b">
        <v>0</v>
      </c>
      <c r="Q2818" t="s">
        <v>2188</v>
      </c>
      <c r="W2818" s="2">
        <v>7169.18</v>
      </c>
      <c r="X2818" s="2">
        <v>358459</v>
      </c>
      <c r="Y2818" s="3">
        <v>0.06</v>
      </c>
      <c r="Z2818" s="2">
        <v>10753.77</v>
      </c>
      <c r="AA2818" s="2">
        <v>10753.77</v>
      </c>
      <c r="AB2818" s="3">
        <v>0.03</v>
      </c>
      <c r="AC2818" s="3">
        <v>0.03</v>
      </c>
      <c r="AD2818" s="2">
        <v>21507.54</v>
      </c>
    </row>
    <row r="2819" spans="1:65" x14ac:dyDescent="0.2">
      <c r="A2819">
        <v>54585344</v>
      </c>
      <c r="B2819" t="s">
        <v>321</v>
      </c>
      <c r="C2819" t="s">
        <v>67</v>
      </c>
      <c r="D2819" t="s">
        <v>68</v>
      </c>
      <c r="E2819" t="s">
        <v>110</v>
      </c>
      <c r="F2819" s="1">
        <v>42526</v>
      </c>
      <c r="G2819" s="1">
        <v>42651</v>
      </c>
      <c r="I2819" s="1">
        <v>42556</v>
      </c>
      <c r="J2819" s="1">
        <v>42526</v>
      </c>
      <c r="K2819" s="1"/>
      <c r="L2819" t="s">
        <v>2438</v>
      </c>
      <c r="M2819" s="2">
        <v>456784</v>
      </c>
      <c r="N2819" t="s">
        <v>100</v>
      </c>
      <c r="O2819" t="b">
        <v>0</v>
      </c>
      <c r="Q2819" t="s">
        <v>2438</v>
      </c>
      <c r="W2819" s="2">
        <v>9135.68</v>
      </c>
      <c r="X2819" s="2">
        <v>456784</v>
      </c>
      <c r="Y2819" s="3">
        <v>0.06</v>
      </c>
      <c r="Z2819" s="2">
        <v>13703.52</v>
      </c>
      <c r="AA2819" s="2">
        <v>13703.52</v>
      </c>
      <c r="AB2819" s="3">
        <v>0.03</v>
      </c>
      <c r="AC2819" s="3">
        <v>0.03</v>
      </c>
      <c r="AD2819" s="2">
        <v>27407.040000000001</v>
      </c>
    </row>
    <row r="2820" spans="1:65" x14ac:dyDescent="0.2">
      <c r="A2820">
        <v>54545736</v>
      </c>
      <c r="B2820" t="s">
        <v>2967</v>
      </c>
      <c r="C2820" t="s">
        <v>67</v>
      </c>
      <c r="D2820" t="s">
        <v>153</v>
      </c>
      <c r="E2820" t="s">
        <v>85</v>
      </c>
      <c r="F2820" s="1">
        <v>42826</v>
      </c>
      <c r="G2820" s="1">
        <v>42909</v>
      </c>
      <c r="I2820" s="1">
        <v>42856</v>
      </c>
      <c r="J2820" s="1">
        <v>42826</v>
      </c>
      <c r="K2820" s="1"/>
      <c r="L2820" t="s">
        <v>2971</v>
      </c>
      <c r="M2820" s="2">
        <v>603363</v>
      </c>
      <c r="N2820" t="s">
        <v>71</v>
      </c>
      <c r="O2820" t="b">
        <v>0</v>
      </c>
      <c r="P2820" t="s">
        <v>283</v>
      </c>
      <c r="Q2820" t="s">
        <v>2971</v>
      </c>
      <c r="W2820" s="2">
        <v>12067.26</v>
      </c>
      <c r="X2820" s="2">
        <v>603363</v>
      </c>
      <c r="Y2820" s="3">
        <v>0.06</v>
      </c>
      <c r="Z2820" s="2">
        <v>18100.89</v>
      </c>
      <c r="AA2820" s="2">
        <v>18100.89</v>
      </c>
      <c r="AB2820" s="3">
        <v>0.03</v>
      </c>
      <c r="AC2820" s="3">
        <v>0.03</v>
      </c>
      <c r="AD2820" s="2">
        <v>36201.78</v>
      </c>
    </row>
    <row r="2821" spans="1:65" x14ac:dyDescent="0.2">
      <c r="A2821">
        <v>54545643</v>
      </c>
      <c r="B2821" t="s">
        <v>3330</v>
      </c>
      <c r="C2821" t="s">
        <v>67</v>
      </c>
      <c r="D2821" t="s">
        <v>153</v>
      </c>
      <c r="E2821" t="s">
        <v>79</v>
      </c>
      <c r="F2821" s="1">
        <v>42426</v>
      </c>
      <c r="G2821" s="1">
        <v>42759</v>
      </c>
      <c r="I2821" s="1">
        <v>42456</v>
      </c>
      <c r="J2821" s="1">
        <v>42426</v>
      </c>
      <c r="K2821" s="1"/>
      <c r="L2821" t="s">
        <v>3339</v>
      </c>
      <c r="M2821" s="2">
        <v>813548</v>
      </c>
      <c r="N2821" t="s">
        <v>138</v>
      </c>
      <c r="O2821" t="b">
        <v>0</v>
      </c>
      <c r="P2821" t="s">
        <v>283</v>
      </c>
      <c r="Q2821" t="s">
        <v>3339</v>
      </c>
      <c r="W2821" s="2">
        <v>16270.96</v>
      </c>
      <c r="X2821" s="2">
        <v>813548</v>
      </c>
      <c r="Y2821" s="3">
        <v>0.06</v>
      </c>
      <c r="Z2821" s="2">
        <v>24406.44</v>
      </c>
      <c r="AA2821" s="2">
        <v>24406.44</v>
      </c>
      <c r="AB2821" s="3">
        <v>0.03</v>
      </c>
      <c r="AC2821" s="3">
        <v>0.03</v>
      </c>
      <c r="AD2821" s="2">
        <v>48812.88</v>
      </c>
    </row>
    <row r="2822" spans="1:65" x14ac:dyDescent="0.2">
      <c r="A2822">
        <v>54641782</v>
      </c>
      <c r="B2822" t="s">
        <v>253</v>
      </c>
      <c r="C2822" t="s">
        <v>67</v>
      </c>
      <c r="D2822" t="s">
        <v>73</v>
      </c>
      <c r="E2822" t="s">
        <v>69</v>
      </c>
      <c r="F2822" s="1">
        <v>42489</v>
      </c>
      <c r="G2822" s="1">
        <v>42700</v>
      </c>
      <c r="I2822" s="1">
        <v>42519</v>
      </c>
      <c r="J2822" s="1">
        <v>42489</v>
      </c>
      <c r="K2822" s="1"/>
      <c r="L2822" t="s">
        <v>1623</v>
      </c>
      <c r="M2822" s="2">
        <v>406497</v>
      </c>
      <c r="N2822" t="s">
        <v>115</v>
      </c>
      <c r="O2822" t="b">
        <v>0</v>
      </c>
      <c r="Q2822" t="s">
        <v>1623</v>
      </c>
      <c r="W2822" s="2">
        <v>8129.94</v>
      </c>
      <c r="X2822" s="2">
        <v>406497</v>
      </c>
      <c r="Y2822" s="3">
        <v>0.06</v>
      </c>
      <c r="Z2822" s="2">
        <v>12194.91</v>
      </c>
      <c r="AA2822" s="2">
        <v>12194.91</v>
      </c>
      <c r="AB2822" s="3">
        <v>0.03</v>
      </c>
      <c r="AC2822" s="3">
        <v>0.03</v>
      </c>
      <c r="AD2822" s="2">
        <v>24389.82</v>
      </c>
    </row>
    <row r="2823" spans="1:65" x14ac:dyDescent="0.2">
      <c r="A2823">
        <v>54796696</v>
      </c>
      <c r="B2823" t="s">
        <v>714</v>
      </c>
      <c r="C2823" t="s">
        <v>67</v>
      </c>
      <c r="D2823" t="s">
        <v>123</v>
      </c>
      <c r="E2823" t="s">
        <v>147</v>
      </c>
      <c r="F2823" s="1">
        <v>42476</v>
      </c>
      <c r="G2823" s="1">
        <v>42908</v>
      </c>
      <c r="I2823" s="1">
        <v>42506</v>
      </c>
      <c r="J2823" s="1">
        <v>42476</v>
      </c>
      <c r="K2823" s="1"/>
      <c r="L2823" t="s">
        <v>715</v>
      </c>
      <c r="M2823" s="2">
        <v>321803</v>
      </c>
      <c r="N2823" t="s">
        <v>81</v>
      </c>
      <c r="O2823" t="b">
        <v>0</v>
      </c>
      <c r="Q2823" t="s">
        <v>715</v>
      </c>
      <c r="W2823" s="2">
        <v>6436.06</v>
      </c>
      <c r="X2823" s="2">
        <v>321803</v>
      </c>
      <c r="Y2823" s="3">
        <v>0.06</v>
      </c>
      <c r="Z2823" s="2">
        <v>9654.09</v>
      </c>
      <c r="AA2823" s="2">
        <v>9654.09</v>
      </c>
      <c r="AB2823" s="3">
        <v>0.03</v>
      </c>
      <c r="AC2823" s="3">
        <v>0.03</v>
      </c>
      <c r="AD2823" s="2">
        <v>19308.18</v>
      </c>
    </row>
    <row r="2824" spans="1:65" x14ac:dyDescent="0.2">
      <c r="A2824">
        <v>54822323</v>
      </c>
      <c r="B2824" t="s">
        <v>1566</v>
      </c>
      <c r="C2824" t="s">
        <v>94</v>
      </c>
      <c r="D2824" t="s">
        <v>95</v>
      </c>
      <c r="E2824" t="s">
        <v>85</v>
      </c>
      <c r="F2824" s="1">
        <v>42489</v>
      </c>
      <c r="G2824" s="1">
        <v>43008</v>
      </c>
      <c r="I2824" s="1">
        <v>42519</v>
      </c>
      <c r="J2824" s="1">
        <v>42489</v>
      </c>
      <c r="K2824" s="1"/>
      <c r="L2824" t="s">
        <v>1567</v>
      </c>
      <c r="M2824" s="2">
        <v>474366</v>
      </c>
      <c r="N2824" t="s">
        <v>76</v>
      </c>
      <c r="O2824" t="b">
        <v>0</v>
      </c>
      <c r="Q2824" t="s">
        <v>1567</v>
      </c>
      <c r="W2824" s="2">
        <v>9487.32</v>
      </c>
      <c r="X2824" s="2">
        <v>474366</v>
      </c>
      <c r="Y2824" s="3">
        <v>0.06</v>
      </c>
      <c r="Z2824" s="2">
        <v>14230.98</v>
      </c>
      <c r="AA2824" s="2">
        <v>14230.98</v>
      </c>
      <c r="AB2824" s="3">
        <v>0.03</v>
      </c>
      <c r="AC2824" s="3">
        <v>0.03</v>
      </c>
      <c r="AD2824" s="2">
        <v>28461.96</v>
      </c>
    </row>
    <row r="2825" spans="1:65" x14ac:dyDescent="0.2">
      <c r="A2825">
        <v>54805656</v>
      </c>
      <c r="B2825" t="s">
        <v>1719</v>
      </c>
      <c r="C2825" t="s">
        <v>67</v>
      </c>
      <c r="D2825" t="s">
        <v>153</v>
      </c>
      <c r="E2825" t="s">
        <v>85</v>
      </c>
      <c r="F2825" s="1">
        <v>42744</v>
      </c>
      <c r="G2825" s="1">
        <v>42776</v>
      </c>
      <c r="I2825" s="1">
        <v>42774</v>
      </c>
      <c r="J2825" s="1">
        <v>42744</v>
      </c>
      <c r="K2825" s="1"/>
      <c r="L2825" t="s">
        <v>1720</v>
      </c>
      <c r="M2825" s="2">
        <v>791847</v>
      </c>
      <c r="N2825" t="s">
        <v>130</v>
      </c>
      <c r="O2825" t="b">
        <v>0</v>
      </c>
      <c r="Q2825" t="s">
        <v>1720</v>
      </c>
      <c r="W2825" s="2">
        <v>15836.94</v>
      </c>
      <c r="X2825" s="2">
        <v>791847</v>
      </c>
      <c r="Y2825" s="3">
        <v>0.06</v>
      </c>
      <c r="Z2825" s="2">
        <v>23755.41</v>
      </c>
      <c r="AA2825" s="2">
        <v>23755.41</v>
      </c>
      <c r="AB2825" s="3">
        <v>0.03</v>
      </c>
      <c r="AC2825" s="3">
        <v>0.03</v>
      </c>
      <c r="AD2825" s="2">
        <v>47510.82</v>
      </c>
    </row>
    <row r="2826" spans="1:65" x14ac:dyDescent="0.2">
      <c r="A2826">
        <v>54791921</v>
      </c>
      <c r="B2826" t="s">
        <v>2920</v>
      </c>
      <c r="C2826" t="s">
        <v>67</v>
      </c>
      <c r="D2826" t="s">
        <v>84</v>
      </c>
      <c r="E2826" t="s">
        <v>147</v>
      </c>
      <c r="F2826" s="1">
        <v>42436</v>
      </c>
      <c r="G2826" s="1">
        <v>42607</v>
      </c>
      <c r="I2826" s="1">
        <v>42466</v>
      </c>
      <c r="J2826" s="1">
        <v>42436</v>
      </c>
      <c r="K2826" s="1"/>
      <c r="L2826" t="s">
        <v>2921</v>
      </c>
      <c r="M2826" s="2">
        <v>361484</v>
      </c>
      <c r="N2826" t="s">
        <v>91</v>
      </c>
      <c r="O2826" t="b">
        <v>0</v>
      </c>
      <c r="Q2826" t="s">
        <v>2921</v>
      </c>
      <c r="W2826" s="2">
        <v>7229.68</v>
      </c>
      <c r="X2826" s="2">
        <v>361484</v>
      </c>
      <c r="Y2826" s="3">
        <v>0.06</v>
      </c>
      <c r="Z2826" s="2">
        <v>10844.52</v>
      </c>
      <c r="AA2826" s="2">
        <v>10844.52</v>
      </c>
      <c r="AB2826" s="3">
        <v>0.03</v>
      </c>
      <c r="AC2826" s="3">
        <v>0.03</v>
      </c>
      <c r="AD2826" s="2">
        <v>21689.040000000001</v>
      </c>
      <c r="BC2826" t="s">
        <v>2922</v>
      </c>
      <c r="BD2826" t="s">
        <v>82</v>
      </c>
      <c r="BE2826" t="s">
        <v>2923</v>
      </c>
      <c r="BI2826" t="s">
        <v>241</v>
      </c>
      <c r="BJ2826" t="s">
        <v>2924</v>
      </c>
      <c r="BK2826">
        <v>1126</v>
      </c>
      <c r="BM2826">
        <v>47905</v>
      </c>
    </row>
    <row r="2827" spans="1:65" x14ac:dyDescent="0.2">
      <c r="A2827">
        <v>54793883</v>
      </c>
      <c r="B2827" t="s">
        <v>4745</v>
      </c>
      <c r="C2827" t="s">
        <v>94</v>
      </c>
      <c r="D2827" t="s">
        <v>95</v>
      </c>
      <c r="E2827" t="s">
        <v>79</v>
      </c>
      <c r="F2827" s="1">
        <f>I2827+360</f>
        <v>42947</v>
      </c>
      <c r="G2827" s="1">
        <v>42680</v>
      </c>
      <c r="I2827" s="1">
        <v>42587</v>
      </c>
      <c r="J2827" s="1">
        <v>42557</v>
      </c>
      <c r="K2827" s="1"/>
      <c r="L2827" t="s">
        <v>4746</v>
      </c>
      <c r="M2827" s="2">
        <v>843209</v>
      </c>
      <c r="N2827" t="s">
        <v>91</v>
      </c>
      <c r="O2827" t="b">
        <v>0</v>
      </c>
      <c r="Q2827" t="s">
        <v>4746</v>
      </c>
      <c r="W2827" s="2">
        <v>16864.18</v>
      </c>
      <c r="X2827" s="2">
        <v>843209</v>
      </c>
      <c r="Y2827" s="3">
        <v>0.06</v>
      </c>
      <c r="Z2827" s="2">
        <v>25296.27</v>
      </c>
      <c r="AA2827" s="2">
        <v>25296.27</v>
      </c>
      <c r="AB2827" s="3">
        <v>0.03</v>
      </c>
      <c r="AC2827" s="3">
        <v>0.03</v>
      </c>
      <c r="AD2827" s="2">
        <v>50592.54</v>
      </c>
    </row>
    <row r="2828" spans="1:65" x14ac:dyDescent="0.2">
      <c r="A2828">
        <v>54837063</v>
      </c>
      <c r="B2828" t="s">
        <v>5978</v>
      </c>
      <c r="C2828" t="s">
        <v>67</v>
      </c>
      <c r="D2828" t="s">
        <v>73</v>
      </c>
      <c r="E2828" t="s">
        <v>106</v>
      </c>
      <c r="F2828" s="1">
        <v>42403</v>
      </c>
      <c r="G2828" s="1">
        <v>42446</v>
      </c>
      <c r="I2828" s="1">
        <v>42433</v>
      </c>
      <c r="J2828" s="1">
        <v>42403</v>
      </c>
      <c r="K2828" s="1"/>
      <c r="L2828" t="s">
        <v>5979</v>
      </c>
      <c r="M2828" s="2">
        <v>258934</v>
      </c>
      <c r="N2828" t="s">
        <v>125</v>
      </c>
      <c r="O2828" t="b">
        <v>0</v>
      </c>
      <c r="Q2828" t="s">
        <v>5979</v>
      </c>
      <c r="W2828" s="2">
        <v>5178.68</v>
      </c>
      <c r="X2828" s="2">
        <v>258934</v>
      </c>
      <c r="Y2828" s="3">
        <v>0.06</v>
      </c>
      <c r="Z2828" s="2">
        <v>7768.02</v>
      </c>
      <c r="AA2828" s="2">
        <v>7768.02</v>
      </c>
      <c r="AB2828" s="3">
        <v>0.03</v>
      </c>
      <c r="AC2828" s="3">
        <v>0.03</v>
      </c>
      <c r="AD2828" s="2">
        <v>15536.04</v>
      </c>
      <c r="BD2828" t="s">
        <v>82</v>
      </c>
    </row>
    <row r="2829" spans="1:65" x14ac:dyDescent="0.2">
      <c r="A2829">
        <v>54873915</v>
      </c>
      <c r="B2829" t="s">
        <v>2679</v>
      </c>
      <c r="C2829" t="s">
        <v>67</v>
      </c>
      <c r="D2829" t="s">
        <v>84</v>
      </c>
      <c r="E2829" t="s">
        <v>85</v>
      </c>
      <c r="F2829" s="1">
        <v>42397</v>
      </c>
      <c r="G2829" s="1">
        <v>42526</v>
      </c>
      <c r="I2829" s="1">
        <v>42427</v>
      </c>
      <c r="J2829" s="1">
        <v>42397</v>
      </c>
      <c r="K2829" s="1"/>
      <c r="L2829" t="s">
        <v>2680</v>
      </c>
      <c r="M2829" s="2">
        <v>267341</v>
      </c>
      <c r="N2829" t="s">
        <v>195</v>
      </c>
      <c r="O2829" t="b">
        <v>0</v>
      </c>
      <c r="Q2829" t="s">
        <v>2680</v>
      </c>
      <c r="W2829" s="2">
        <v>5346.82</v>
      </c>
      <c r="X2829" s="2">
        <v>267341</v>
      </c>
      <c r="Y2829" s="3">
        <v>0.06</v>
      </c>
      <c r="Z2829" s="2">
        <v>8020.23</v>
      </c>
      <c r="AA2829" s="2">
        <v>8020.23</v>
      </c>
      <c r="AB2829" s="3">
        <v>0.03</v>
      </c>
      <c r="AC2829" s="3">
        <v>0.03</v>
      </c>
      <c r="AD2829" s="2">
        <v>16040.46</v>
      </c>
      <c r="BD2829" t="s">
        <v>82</v>
      </c>
    </row>
    <row r="2830" spans="1:65" x14ac:dyDescent="0.2">
      <c r="A2830">
        <v>54865081</v>
      </c>
      <c r="B2830" t="s">
        <v>3401</v>
      </c>
      <c r="C2830" t="s">
        <v>67</v>
      </c>
      <c r="D2830" t="s">
        <v>73</v>
      </c>
      <c r="E2830" t="s">
        <v>110</v>
      </c>
      <c r="F2830" s="1">
        <v>42374</v>
      </c>
      <c r="G2830" s="1">
        <v>42539</v>
      </c>
      <c r="I2830" s="1">
        <v>42404</v>
      </c>
      <c r="J2830" s="1">
        <v>42374</v>
      </c>
      <c r="K2830" s="1"/>
      <c r="L2830" t="s">
        <v>3402</v>
      </c>
      <c r="M2830" s="2">
        <v>691174</v>
      </c>
      <c r="N2830" t="s">
        <v>155</v>
      </c>
      <c r="O2830" t="b">
        <v>0</v>
      </c>
      <c r="Q2830" t="s">
        <v>3402</v>
      </c>
      <c r="W2830" s="2">
        <v>13823.48</v>
      </c>
      <c r="X2830" s="2">
        <v>691174</v>
      </c>
      <c r="Y2830" s="3">
        <v>0.06</v>
      </c>
      <c r="Z2830" s="2">
        <v>20735.22</v>
      </c>
      <c r="AA2830" s="2">
        <v>20735.22</v>
      </c>
      <c r="AB2830" s="3">
        <v>0.03</v>
      </c>
      <c r="AC2830" s="3">
        <v>0.03</v>
      </c>
      <c r="AD2830" s="2">
        <v>41470.44</v>
      </c>
      <c r="BD2830" t="s">
        <v>82</v>
      </c>
    </row>
    <row r="2831" spans="1:65" x14ac:dyDescent="0.2">
      <c r="A2831">
        <v>55133077</v>
      </c>
      <c r="B2831" t="s">
        <v>164</v>
      </c>
      <c r="C2831" t="s">
        <v>67</v>
      </c>
      <c r="D2831" t="s">
        <v>89</v>
      </c>
      <c r="E2831" t="s">
        <v>85</v>
      </c>
      <c r="F2831" s="1">
        <v>42612</v>
      </c>
      <c r="G2831" s="1">
        <v>42719</v>
      </c>
      <c r="I2831" s="1">
        <v>42642</v>
      </c>
      <c r="J2831" s="1">
        <v>42612</v>
      </c>
      <c r="K2831" s="1"/>
      <c r="L2831" t="s">
        <v>290</v>
      </c>
      <c r="M2831" s="2">
        <v>164292</v>
      </c>
      <c r="N2831" t="s">
        <v>130</v>
      </c>
      <c r="O2831" t="b">
        <v>0</v>
      </c>
      <c r="P2831" t="s">
        <v>131</v>
      </c>
      <c r="Q2831" t="s">
        <v>290</v>
      </c>
      <c r="W2831" s="2">
        <v>3285.84</v>
      </c>
      <c r="X2831" s="2">
        <v>164292</v>
      </c>
      <c r="Y2831" s="3">
        <v>0.06</v>
      </c>
      <c r="Z2831" s="2">
        <v>4928.76</v>
      </c>
      <c r="AA2831" s="2">
        <v>4928.76</v>
      </c>
      <c r="AB2831" s="3">
        <v>0.03</v>
      </c>
      <c r="AC2831" s="3">
        <v>0.03</v>
      </c>
      <c r="AD2831" s="2">
        <v>9857.52</v>
      </c>
    </row>
    <row r="2832" spans="1:65" x14ac:dyDescent="0.2">
      <c r="A2832">
        <v>55149656</v>
      </c>
      <c r="B2832" t="s">
        <v>1591</v>
      </c>
      <c r="C2832" t="s">
        <v>67</v>
      </c>
      <c r="D2832" t="s">
        <v>89</v>
      </c>
      <c r="E2832" t="s">
        <v>79</v>
      </c>
      <c r="F2832" s="1">
        <v>42493</v>
      </c>
      <c r="G2832" s="1">
        <v>42709</v>
      </c>
      <c r="I2832" s="1">
        <v>42523</v>
      </c>
      <c r="J2832" s="1">
        <v>42493</v>
      </c>
      <c r="K2832" s="1"/>
      <c r="L2832" t="s">
        <v>1592</v>
      </c>
      <c r="M2832" s="2">
        <v>776894</v>
      </c>
      <c r="N2832" t="s">
        <v>115</v>
      </c>
      <c r="O2832" t="b">
        <v>0</v>
      </c>
      <c r="Q2832" t="s">
        <v>1592</v>
      </c>
      <c r="W2832" s="2">
        <v>15537.88</v>
      </c>
      <c r="X2832" s="2">
        <v>776894</v>
      </c>
      <c r="Y2832" s="3">
        <v>0.06</v>
      </c>
      <c r="Z2832" s="2">
        <v>23306.82</v>
      </c>
      <c r="AA2832" s="2">
        <v>23306.82</v>
      </c>
      <c r="AB2832" s="3">
        <v>0.03</v>
      </c>
      <c r="AC2832" s="3">
        <v>0.03</v>
      </c>
      <c r="AD2832" s="2">
        <v>46613.64</v>
      </c>
    </row>
    <row r="2833" spans="1:57" x14ac:dyDescent="0.2">
      <c r="A2833">
        <v>55167718</v>
      </c>
      <c r="B2833" t="s">
        <v>2091</v>
      </c>
      <c r="C2833" t="s">
        <v>67</v>
      </c>
      <c r="D2833" t="s">
        <v>153</v>
      </c>
      <c r="E2833" t="s">
        <v>79</v>
      </c>
      <c r="F2833" s="1">
        <v>42810</v>
      </c>
      <c r="G2833" s="1">
        <v>42945</v>
      </c>
      <c r="I2833" s="1">
        <v>42840</v>
      </c>
      <c r="J2833" s="1">
        <v>42810</v>
      </c>
      <c r="K2833" s="1"/>
      <c r="L2833" t="s">
        <v>2092</v>
      </c>
      <c r="M2833" s="2">
        <v>649332</v>
      </c>
      <c r="N2833" t="s">
        <v>81</v>
      </c>
      <c r="O2833" t="b">
        <v>0</v>
      </c>
      <c r="Q2833" t="s">
        <v>2092</v>
      </c>
      <c r="W2833" s="2">
        <v>12986.64</v>
      </c>
      <c r="X2833" s="2">
        <v>649332</v>
      </c>
      <c r="Y2833" s="3">
        <v>0.06</v>
      </c>
      <c r="Z2833" s="2">
        <v>19479.96</v>
      </c>
      <c r="AA2833" s="2">
        <v>19479.96</v>
      </c>
      <c r="AB2833" s="3">
        <v>0.03</v>
      </c>
      <c r="AC2833" s="3">
        <v>0.03</v>
      </c>
      <c r="AD2833" s="2">
        <v>38959.919999999998</v>
      </c>
    </row>
    <row r="2834" spans="1:57" x14ac:dyDescent="0.2">
      <c r="A2834">
        <v>55134698</v>
      </c>
      <c r="B2834" t="s">
        <v>2336</v>
      </c>
      <c r="C2834" t="s">
        <v>67</v>
      </c>
      <c r="D2834" t="s">
        <v>89</v>
      </c>
      <c r="E2834" t="s">
        <v>69</v>
      </c>
      <c r="F2834" s="1">
        <v>42375</v>
      </c>
      <c r="G2834" s="1">
        <v>42413</v>
      </c>
      <c r="I2834" s="1">
        <v>42405</v>
      </c>
      <c r="J2834" s="1">
        <v>42375</v>
      </c>
      <c r="K2834" s="1"/>
      <c r="L2834" t="s">
        <v>2337</v>
      </c>
      <c r="M2834" s="2">
        <v>561348</v>
      </c>
      <c r="N2834" t="s">
        <v>155</v>
      </c>
      <c r="O2834" t="b">
        <v>0</v>
      </c>
      <c r="Q2834" t="s">
        <v>2337</v>
      </c>
      <c r="W2834" s="2">
        <v>11226.96</v>
      </c>
      <c r="X2834" s="2">
        <v>561348</v>
      </c>
      <c r="Y2834" s="3">
        <v>0.06</v>
      </c>
      <c r="Z2834" s="2">
        <v>16840.439999999999</v>
      </c>
      <c r="AA2834" s="2">
        <v>16840.439999999999</v>
      </c>
      <c r="AB2834" s="3">
        <v>0.03</v>
      </c>
      <c r="AC2834" s="3">
        <v>0.03</v>
      </c>
      <c r="AD2834" s="2">
        <v>33680.879999999997</v>
      </c>
      <c r="BE2834" t="s">
        <v>2338</v>
      </c>
    </row>
    <row r="2835" spans="1:57" x14ac:dyDescent="0.2">
      <c r="A2835">
        <v>55142561</v>
      </c>
      <c r="B2835" t="s">
        <v>2584</v>
      </c>
      <c r="C2835" t="s">
        <v>67</v>
      </c>
      <c r="D2835" t="s">
        <v>73</v>
      </c>
      <c r="E2835" t="s">
        <v>85</v>
      </c>
      <c r="F2835" s="1">
        <v>42924</v>
      </c>
      <c r="G2835" s="1">
        <v>42957</v>
      </c>
      <c r="I2835" s="1">
        <v>42954</v>
      </c>
      <c r="J2835" s="1">
        <v>42924</v>
      </c>
      <c r="K2835" s="1"/>
      <c r="L2835" t="s">
        <v>2585</v>
      </c>
      <c r="M2835" s="2">
        <v>682975</v>
      </c>
      <c r="N2835" t="s">
        <v>155</v>
      </c>
      <c r="O2835" t="b">
        <v>0</v>
      </c>
      <c r="Q2835" t="s">
        <v>2585</v>
      </c>
      <c r="W2835" s="2">
        <v>13659.5</v>
      </c>
      <c r="X2835" s="2">
        <v>682975</v>
      </c>
      <c r="Y2835" s="3">
        <v>0.06</v>
      </c>
      <c r="Z2835" s="2">
        <v>20489.25</v>
      </c>
      <c r="AA2835" s="2">
        <v>20489.25</v>
      </c>
      <c r="AB2835" s="3">
        <v>0.03</v>
      </c>
      <c r="AC2835" s="3">
        <v>0.03</v>
      </c>
      <c r="AD2835" s="2">
        <v>40978.5</v>
      </c>
    </row>
    <row r="2836" spans="1:57" x14ac:dyDescent="0.2">
      <c r="A2836">
        <v>55136759</v>
      </c>
      <c r="B2836" t="s">
        <v>4104</v>
      </c>
      <c r="C2836" t="s">
        <v>67</v>
      </c>
      <c r="D2836" t="s">
        <v>73</v>
      </c>
      <c r="E2836" t="s">
        <v>69</v>
      </c>
      <c r="F2836" s="1">
        <v>42394</v>
      </c>
      <c r="G2836" s="1">
        <v>42471</v>
      </c>
      <c r="I2836" s="1">
        <v>42424</v>
      </c>
      <c r="J2836" s="1">
        <v>42394</v>
      </c>
      <c r="K2836" s="1"/>
      <c r="L2836" t="s">
        <v>4105</v>
      </c>
      <c r="M2836" s="2">
        <v>561397</v>
      </c>
      <c r="N2836" t="s">
        <v>112</v>
      </c>
      <c r="O2836" t="b">
        <v>0</v>
      </c>
      <c r="Q2836" t="s">
        <v>4105</v>
      </c>
      <c r="W2836" s="2">
        <v>11227.94</v>
      </c>
      <c r="X2836" s="2">
        <v>561397</v>
      </c>
      <c r="Y2836" s="3">
        <v>0.06</v>
      </c>
      <c r="Z2836" s="2">
        <v>16841.91</v>
      </c>
      <c r="AA2836" s="2">
        <v>16841.91</v>
      </c>
      <c r="AB2836" s="3">
        <v>0.03</v>
      </c>
      <c r="AC2836" s="3">
        <v>0.03</v>
      </c>
      <c r="AD2836" s="2">
        <v>33683.82</v>
      </c>
    </row>
    <row r="2837" spans="1:57" x14ac:dyDescent="0.2">
      <c r="A2837">
        <v>55152691</v>
      </c>
      <c r="B2837" t="s">
        <v>652</v>
      </c>
      <c r="C2837" t="s">
        <v>67</v>
      </c>
      <c r="D2837" t="s">
        <v>89</v>
      </c>
      <c r="E2837" t="s">
        <v>85</v>
      </c>
      <c r="F2837" s="1">
        <v>42438</v>
      </c>
      <c r="G2837" s="1">
        <v>42636</v>
      </c>
      <c r="I2837" s="1">
        <v>42468</v>
      </c>
      <c r="J2837" s="1">
        <v>42438</v>
      </c>
      <c r="K2837" s="1"/>
      <c r="L2837" t="s">
        <v>4253</v>
      </c>
      <c r="M2837" s="2">
        <v>127714</v>
      </c>
      <c r="N2837" t="s">
        <v>155</v>
      </c>
      <c r="O2837" t="b">
        <v>0</v>
      </c>
      <c r="Q2837" t="s">
        <v>4253</v>
      </c>
      <c r="W2837" s="2">
        <v>2554.2800000000002</v>
      </c>
      <c r="X2837" s="2">
        <v>127714</v>
      </c>
      <c r="Y2837" s="3">
        <v>0.06</v>
      </c>
      <c r="Z2837" s="2">
        <v>3831.42</v>
      </c>
      <c r="AA2837" s="2">
        <v>3831.42</v>
      </c>
      <c r="AB2837" s="3">
        <v>0.03</v>
      </c>
      <c r="AC2837" s="3">
        <v>0.03</v>
      </c>
      <c r="AD2837" s="2">
        <v>7662.84</v>
      </c>
    </row>
    <row r="2838" spans="1:57" x14ac:dyDescent="0.2">
      <c r="A2838">
        <v>55154995</v>
      </c>
      <c r="B2838" t="s">
        <v>5673</v>
      </c>
      <c r="C2838" t="s">
        <v>67</v>
      </c>
      <c r="D2838" t="s">
        <v>68</v>
      </c>
      <c r="E2838" t="s">
        <v>79</v>
      </c>
      <c r="F2838" s="1">
        <v>42607</v>
      </c>
      <c r="G2838" s="1">
        <v>42708</v>
      </c>
      <c r="I2838" s="1">
        <v>42637</v>
      </c>
      <c r="J2838" s="1">
        <v>42607</v>
      </c>
      <c r="K2838" s="1"/>
      <c r="L2838" t="s">
        <v>5674</v>
      </c>
      <c r="M2838" s="2">
        <v>203154</v>
      </c>
      <c r="N2838" t="s">
        <v>115</v>
      </c>
      <c r="O2838" t="b">
        <v>0</v>
      </c>
      <c r="Q2838" t="s">
        <v>5674</v>
      </c>
      <c r="W2838" s="2">
        <v>4063.08</v>
      </c>
      <c r="X2838" s="2">
        <v>203154</v>
      </c>
      <c r="Y2838" s="3">
        <v>0.06</v>
      </c>
      <c r="Z2838" s="2">
        <v>6094.62</v>
      </c>
      <c r="AA2838" s="2">
        <v>6094.62</v>
      </c>
      <c r="AB2838" s="3">
        <v>0.03</v>
      </c>
      <c r="AC2838" s="3">
        <v>0.03</v>
      </c>
      <c r="AD2838" s="2">
        <v>12189.24</v>
      </c>
    </row>
    <row r="2839" spans="1:57" x14ac:dyDescent="0.2">
      <c r="A2839">
        <v>55131445</v>
      </c>
      <c r="B2839" t="s">
        <v>1028</v>
      </c>
      <c r="C2839" t="s">
        <v>67</v>
      </c>
      <c r="D2839" t="s">
        <v>68</v>
      </c>
      <c r="E2839" t="s">
        <v>85</v>
      </c>
      <c r="F2839" s="1">
        <f>I2839+360</f>
        <v>42947</v>
      </c>
      <c r="G2839" s="1">
        <v>42587</v>
      </c>
      <c r="I2839" s="1">
        <v>42587</v>
      </c>
      <c r="J2839" s="1">
        <v>42557</v>
      </c>
      <c r="K2839" s="1"/>
      <c r="L2839" t="s">
        <v>6442</v>
      </c>
      <c r="M2839" s="2">
        <v>392442</v>
      </c>
      <c r="N2839" t="s">
        <v>138</v>
      </c>
      <c r="O2839" t="b">
        <v>0</v>
      </c>
      <c r="Q2839" t="s">
        <v>6442</v>
      </c>
      <c r="W2839" s="2">
        <v>7848.84</v>
      </c>
      <c r="X2839" s="2">
        <v>392442</v>
      </c>
      <c r="Y2839" s="3">
        <v>0.06</v>
      </c>
      <c r="Z2839" s="2">
        <v>11773.26</v>
      </c>
      <c r="AA2839" s="2">
        <v>11773.26</v>
      </c>
      <c r="AB2839" s="3">
        <v>0.03</v>
      </c>
      <c r="AC2839" s="3">
        <v>0.03</v>
      </c>
      <c r="AD2839" s="2">
        <v>23546.52</v>
      </c>
    </row>
    <row r="2840" spans="1:57" x14ac:dyDescent="0.2">
      <c r="A2840">
        <v>55172345</v>
      </c>
      <c r="B2840" t="s">
        <v>122</v>
      </c>
      <c r="C2840" t="s">
        <v>67</v>
      </c>
      <c r="D2840" t="s">
        <v>73</v>
      </c>
      <c r="E2840" t="s">
        <v>147</v>
      </c>
      <c r="F2840" s="1">
        <v>42447</v>
      </c>
      <c r="G2840" s="1">
        <v>42549</v>
      </c>
      <c r="I2840" s="1">
        <v>42477</v>
      </c>
      <c r="J2840" s="1">
        <v>42447</v>
      </c>
      <c r="K2840" s="1"/>
      <c r="L2840" t="s">
        <v>6652</v>
      </c>
      <c r="M2840" s="2">
        <v>529919</v>
      </c>
      <c r="N2840" t="s">
        <v>195</v>
      </c>
      <c r="O2840" t="b">
        <v>0</v>
      </c>
      <c r="Q2840" t="s">
        <v>6652</v>
      </c>
      <c r="W2840" s="2">
        <v>10598.38</v>
      </c>
      <c r="X2840" s="2">
        <v>529919</v>
      </c>
      <c r="Y2840" s="3">
        <v>0.06</v>
      </c>
      <c r="Z2840" s="2">
        <v>15897.57</v>
      </c>
      <c r="AA2840" s="2">
        <v>15897.57</v>
      </c>
      <c r="AB2840" s="3">
        <v>0.03</v>
      </c>
      <c r="AC2840" s="3">
        <v>0.03</v>
      </c>
      <c r="AD2840" s="2">
        <v>31795.14</v>
      </c>
    </row>
    <row r="2841" spans="1:57" x14ac:dyDescent="0.2">
      <c r="A2841">
        <v>55203389</v>
      </c>
      <c r="B2841" t="s">
        <v>93</v>
      </c>
      <c r="C2841" t="s">
        <v>67</v>
      </c>
      <c r="D2841" t="s">
        <v>84</v>
      </c>
      <c r="E2841" t="s">
        <v>106</v>
      </c>
      <c r="F2841" s="1">
        <v>42372</v>
      </c>
      <c r="G2841" s="1">
        <v>42427</v>
      </c>
      <c r="I2841" s="1">
        <v>42402</v>
      </c>
      <c r="J2841" s="1">
        <v>42372</v>
      </c>
      <c r="K2841" s="1"/>
      <c r="L2841" t="s">
        <v>4668</v>
      </c>
      <c r="M2841" s="2">
        <v>812944</v>
      </c>
      <c r="N2841" t="s">
        <v>87</v>
      </c>
      <c r="O2841" t="b">
        <v>0</v>
      </c>
      <c r="Q2841" t="s">
        <v>4668</v>
      </c>
      <c r="W2841" s="2">
        <v>16258.88</v>
      </c>
      <c r="X2841" s="2">
        <v>812944</v>
      </c>
      <c r="Y2841" s="3">
        <v>0.06</v>
      </c>
      <c r="Z2841" s="2">
        <v>24388.32</v>
      </c>
      <c r="AA2841" s="2">
        <v>24388.32</v>
      </c>
      <c r="AB2841" s="3">
        <v>0.03</v>
      </c>
      <c r="AC2841" s="3">
        <v>0.03</v>
      </c>
      <c r="AD2841" s="2">
        <v>48776.639999999999</v>
      </c>
    </row>
    <row r="2842" spans="1:57" x14ac:dyDescent="0.2">
      <c r="A2842">
        <v>55283001</v>
      </c>
      <c r="B2842" t="s">
        <v>122</v>
      </c>
      <c r="C2842" t="s">
        <v>94</v>
      </c>
      <c r="D2842" t="s">
        <v>95</v>
      </c>
      <c r="E2842" t="s">
        <v>147</v>
      </c>
      <c r="F2842" s="1">
        <v>42440</v>
      </c>
      <c r="G2842" s="1">
        <v>42807</v>
      </c>
      <c r="I2842" s="1">
        <v>42470</v>
      </c>
      <c r="J2842" s="1">
        <v>42440</v>
      </c>
      <c r="K2842" s="1"/>
      <c r="L2842" t="s">
        <v>3078</v>
      </c>
      <c r="M2842" s="2">
        <v>192855</v>
      </c>
      <c r="N2842" t="s">
        <v>125</v>
      </c>
      <c r="O2842" t="b">
        <v>0</v>
      </c>
      <c r="Q2842" t="s">
        <v>3078</v>
      </c>
      <c r="W2842" s="2">
        <v>3857.1</v>
      </c>
      <c r="X2842" s="2">
        <v>192855</v>
      </c>
      <c r="Y2842" s="3">
        <v>0.06</v>
      </c>
      <c r="Z2842" s="2">
        <v>5785.65</v>
      </c>
      <c r="AA2842" s="2">
        <v>5785.65</v>
      </c>
      <c r="AB2842" s="3">
        <v>0.03</v>
      </c>
      <c r="AC2842" s="3">
        <v>0.03</v>
      </c>
      <c r="AD2842" s="2">
        <v>11571.3</v>
      </c>
    </row>
    <row r="2843" spans="1:57" x14ac:dyDescent="0.2">
      <c r="A2843">
        <v>56342830</v>
      </c>
      <c r="B2843" t="s">
        <v>2860</v>
      </c>
      <c r="C2843" t="s">
        <v>67</v>
      </c>
      <c r="D2843" t="s">
        <v>84</v>
      </c>
      <c r="E2843" t="s">
        <v>85</v>
      </c>
      <c r="F2843" s="1">
        <v>42510</v>
      </c>
      <c r="G2843" s="1">
        <v>42542</v>
      </c>
      <c r="I2843" s="1">
        <v>42540</v>
      </c>
      <c r="J2843" s="1">
        <v>42510</v>
      </c>
      <c r="K2843" s="1"/>
      <c r="L2843" t="s">
        <v>5667</v>
      </c>
      <c r="M2843" s="2">
        <v>269504</v>
      </c>
      <c r="N2843" t="s">
        <v>100</v>
      </c>
      <c r="O2843" t="b">
        <v>0</v>
      </c>
      <c r="Q2843" t="s">
        <v>5667</v>
      </c>
      <c r="W2843" s="2">
        <v>5390.08</v>
      </c>
      <c r="X2843" s="2">
        <v>269504</v>
      </c>
      <c r="Y2843" s="3">
        <v>0.06</v>
      </c>
      <c r="Z2843" s="2">
        <v>8085.12</v>
      </c>
      <c r="AA2843" s="2">
        <v>8085.12</v>
      </c>
      <c r="AB2843" s="3">
        <v>0.03</v>
      </c>
      <c r="AC2843" s="3">
        <v>0.03</v>
      </c>
      <c r="AD2843" s="2">
        <v>16170.24</v>
      </c>
    </row>
    <row r="2844" spans="1:57" x14ac:dyDescent="0.2">
      <c r="A2844">
        <v>56380580</v>
      </c>
      <c r="B2844" t="s">
        <v>3398</v>
      </c>
      <c r="C2844" t="s">
        <v>67</v>
      </c>
      <c r="D2844" t="s">
        <v>89</v>
      </c>
      <c r="E2844" t="s">
        <v>106</v>
      </c>
      <c r="F2844" s="1">
        <v>42695</v>
      </c>
      <c r="G2844" s="1">
        <v>42797</v>
      </c>
      <c r="I2844" s="1">
        <v>42725</v>
      </c>
      <c r="J2844" s="1">
        <v>42695</v>
      </c>
      <c r="K2844" s="1"/>
      <c r="L2844" t="s">
        <v>3399</v>
      </c>
      <c r="M2844" s="2">
        <v>616028</v>
      </c>
      <c r="N2844" t="s">
        <v>100</v>
      </c>
      <c r="O2844" t="b">
        <v>0</v>
      </c>
      <c r="Q2844" t="s">
        <v>3399</v>
      </c>
      <c r="W2844" s="2">
        <v>12320.56</v>
      </c>
      <c r="X2844" s="2">
        <v>616028</v>
      </c>
      <c r="Y2844" s="3">
        <v>0.06</v>
      </c>
      <c r="Z2844" s="2">
        <v>18480.84</v>
      </c>
      <c r="AA2844" s="2">
        <v>18480.84</v>
      </c>
      <c r="AB2844" s="3">
        <v>0.03</v>
      </c>
      <c r="AC2844" s="3">
        <v>0.03</v>
      </c>
      <c r="AD2844" s="2">
        <v>36961.68</v>
      </c>
    </row>
    <row r="2845" spans="1:57" x14ac:dyDescent="0.2">
      <c r="A2845">
        <v>56541974</v>
      </c>
      <c r="B2845" t="s">
        <v>122</v>
      </c>
      <c r="C2845" t="s">
        <v>67</v>
      </c>
      <c r="D2845" t="s">
        <v>84</v>
      </c>
      <c r="E2845" t="s">
        <v>74</v>
      </c>
      <c r="F2845" s="1">
        <f>I2845+360</f>
        <v>42954</v>
      </c>
      <c r="G2845" s="1">
        <v>42670</v>
      </c>
      <c r="I2845" s="1">
        <v>42594</v>
      </c>
      <c r="J2845" s="1">
        <v>42564</v>
      </c>
      <c r="K2845" s="1"/>
      <c r="L2845" t="s">
        <v>180</v>
      </c>
      <c r="M2845" s="2">
        <v>287818</v>
      </c>
      <c r="N2845" t="s">
        <v>71</v>
      </c>
      <c r="O2845" t="b">
        <v>0</v>
      </c>
      <c r="Q2845" t="s">
        <v>180</v>
      </c>
      <c r="W2845" s="2">
        <v>5756.36</v>
      </c>
      <c r="X2845" s="2">
        <v>287818</v>
      </c>
      <c r="Y2845" s="3">
        <v>0.06</v>
      </c>
      <c r="Z2845" s="2">
        <v>8634.5400000000009</v>
      </c>
      <c r="AA2845" s="2">
        <v>8634.5400000000009</v>
      </c>
      <c r="AB2845" s="3">
        <v>0.03</v>
      </c>
      <c r="AC2845" s="3">
        <v>0.03</v>
      </c>
      <c r="AD2845" s="2">
        <v>17269.080000000002</v>
      </c>
    </row>
    <row r="2846" spans="1:57" x14ac:dyDescent="0.2">
      <c r="A2846">
        <v>54044376</v>
      </c>
      <c r="B2846" t="s">
        <v>93</v>
      </c>
      <c r="C2846" t="s">
        <v>67</v>
      </c>
      <c r="D2846" t="s">
        <v>68</v>
      </c>
      <c r="E2846" t="s">
        <v>106</v>
      </c>
      <c r="F2846" s="1">
        <v>42735</v>
      </c>
      <c r="G2846" s="1">
        <v>42970</v>
      </c>
      <c r="I2846" s="1">
        <v>42765</v>
      </c>
      <c r="J2846" s="1">
        <v>42735</v>
      </c>
      <c r="K2846" s="1"/>
      <c r="L2846" t="s">
        <v>1329</v>
      </c>
      <c r="M2846" s="2">
        <v>293215</v>
      </c>
      <c r="N2846" t="s">
        <v>103</v>
      </c>
      <c r="O2846" t="b">
        <v>0</v>
      </c>
      <c r="Q2846" t="s">
        <v>1329</v>
      </c>
      <c r="W2846" s="2">
        <v>5864.3</v>
      </c>
      <c r="X2846" s="2">
        <v>293215</v>
      </c>
      <c r="Y2846" s="3">
        <v>0.06</v>
      </c>
      <c r="Z2846" s="2">
        <v>8796.4500000000007</v>
      </c>
      <c r="AA2846" s="2">
        <v>8796.4500000000007</v>
      </c>
      <c r="AB2846" s="3">
        <v>0.03</v>
      </c>
      <c r="AC2846" s="3">
        <v>0.03</v>
      </c>
      <c r="AD2846" s="2">
        <v>17592.900000000001</v>
      </c>
    </row>
    <row r="2847" spans="1:57" x14ac:dyDescent="0.2">
      <c r="A2847">
        <v>54030783</v>
      </c>
      <c r="B2847" t="s">
        <v>2210</v>
      </c>
      <c r="C2847" t="s">
        <v>94</v>
      </c>
      <c r="D2847" t="s">
        <v>95</v>
      </c>
      <c r="E2847" t="s">
        <v>85</v>
      </c>
      <c r="F2847" s="1">
        <v>42820</v>
      </c>
      <c r="G2847" s="1">
        <v>42855</v>
      </c>
      <c r="I2847" s="1">
        <v>42850</v>
      </c>
      <c r="J2847" s="1">
        <v>42820</v>
      </c>
      <c r="K2847" s="1"/>
      <c r="L2847" t="s">
        <v>4058</v>
      </c>
      <c r="M2847" s="2">
        <v>456619</v>
      </c>
      <c r="N2847" t="s">
        <v>138</v>
      </c>
      <c r="O2847" t="b">
        <v>0</v>
      </c>
      <c r="P2847" t="s">
        <v>283</v>
      </c>
      <c r="Q2847" t="s">
        <v>4058</v>
      </c>
      <c r="W2847" s="2">
        <v>9132.3799999999992</v>
      </c>
      <c r="X2847" s="2">
        <v>456619</v>
      </c>
      <c r="Y2847" s="3">
        <v>0.06</v>
      </c>
      <c r="Z2847" s="2">
        <v>13698.57</v>
      </c>
      <c r="AA2847" s="2">
        <v>13698.57</v>
      </c>
      <c r="AB2847" s="3">
        <v>0.03</v>
      </c>
      <c r="AC2847" s="3">
        <v>0.03</v>
      </c>
      <c r="AD2847" s="2">
        <v>27397.14</v>
      </c>
    </row>
    <row r="2848" spans="1:57" x14ac:dyDescent="0.2">
      <c r="A2848">
        <v>54039928</v>
      </c>
      <c r="B2848" t="s">
        <v>120</v>
      </c>
      <c r="C2848" t="s">
        <v>67</v>
      </c>
      <c r="D2848" t="s">
        <v>68</v>
      </c>
      <c r="E2848" t="s">
        <v>79</v>
      </c>
      <c r="F2848" s="1">
        <v>42920</v>
      </c>
      <c r="G2848" s="1">
        <v>43001</v>
      </c>
      <c r="I2848" s="1">
        <v>42950</v>
      </c>
      <c r="J2848" s="1">
        <v>42920</v>
      </c>
      <c r="K2848" s="1"/>
      <c r="L2848" t="s">
        <v>4848</v>
      </c>
      <c r="M2848" s="2">
        <v>587380</v>
      </c>
      <c r="N2848" t="s">
        <v>112</v>
      </c>
      <c r="O2848" t="b">
        <v>0</v>
      </c>
      <c r="Q2848" t="s">
        <v>4848</v>
      </c>
      <c r="W2848" s="2">
        <v>11747.6</v>
      </c>
      <c r="X2848" s="2">
        <v>587380</v>
      </c>
      <c r="Y2848" s="3">
        <v>0.06</v>
      </c>
      <c r="Z2848" s="2">
        <v>17621.400000000001</v>
      </c>
      <c r="AA2848" s="2">
        <v>17621.400000000001</v>
      </c>
      <c r="AB2848" s="3">
        <v>0.03</v>
      </c>
      <c r="AC2848" s="3">
        <v>0.03</v>
      </c>
      <c r="AD2848" s="2">
        <v>35242.800000000003</v>
      </c>
    </row>
    <row r="2849" spans="1:56" x14ac:dyDescent="0.2">
      <c r="A2849">
        <v>54182315</v>
      </c>
      <c r="B2849" t="s">
        <v>671</v>
      </c>
      <c r="C2849" t="s">
        <v>67</v>
      </c>
      <c r="D2849" t="s">
        <v>84</v>
      </c>
      <c r="E2849" t="s">
        <v>106</v>
      </c>
      <c r="F2849" s="1">
        <v>42432</v>
      </c>
      <c r="G2849" s="1">
        <v>42467</v>
      </c>
      <c r="I2849" s="1">
        <v>42462</v>
      </c>
      <c r="J2849" s="1">
        <v>42432</v>
      </c>
      <c r="K2849" s="1"/>
      <c r="L2849" t="s">
        <v>672</v>
      </c>
      <c r="M2849" s="2">
        <v>426811</v>
      </c>
      <c r="N2849" t="s">
        <v>97</v>
      </c>
      <c r="O2849" t="b">
        <v>0</v>
      </c>
      <c r="Q2849" t="s">
        <v>672</v>
      </c>
      <c r="W2849" s="2">
        <v>8536.2199999999993</v>
      </c>
      <c r="X2849" s="2">
        <v>426811</v>
      </c>
      <c r="Y2849" s="3">
        <v>0.06</v>
      </c>
      <c r="Z2849" s="2">
        <v>12804.33</v>
      </c>
      <c r="AA2849" s="2">
        <v>12804.33</v>
      </c>
      <c r="AB2849" s="3">
        <v>0.03</v>
      </c>
      <c r="AC2849" s="3">
        <v>0.03</v>
      </c>
      <c r="AD2849" s="2">
        <v>25608.66</v>
      </c>
    </row>
    <row r="2850" spans="1:56" x14ac:dyDescent="0.2">
      <c r="A2850">
        <v>54180730</v>
      </c>
      <c r="B2850" t="s">
        <v>1368</v>
      </c>
      <c r="C2850" t="s">
        <v>67</v>
      </c>
      <c r="D2850" t="s">
        <v>123</v>
      </c>
      <c r="E2850" t="s">
        <v>110</v>
      </c>
      <c r="F2850" s="1">
        <v>42526</v>
      </c>
      <c r="G2850" s="1">
        <v>42811</v>
      </c>
      <c r="I2850" s="1">
        <v>42556</v>
      </c>
      <c r="J2850" s="1">
        <v>42526</v>
      </c>
      <c r="K2850" s="1"/>
      <c r="L2850" t="s">
        <v>5248</v>
      </c>
      <c r="M2850" s="2">
        <v>298038</v>
      </c>
      <c r="N2850" t="s">
        <v>155</v>
      </c>
      <c r="O2850" t="b">
        <v>0</v>
      </c>
      <c r="Q2850" t="s">
        <v>5248</v>
      </c>
      <c r="W2850" s="2">
        <v>5960.76</v>
      </c>
      <c r="X2850" s="2">
        <v>298038</v>
      </c>
      <c r="Y2850" s="3">
        <v>0.06</v>
      </c>
      <c r="Z2850" s="2">
        <v>8941.14</v>
      </c>
      <c r="AA2850" s="2">
        <v>8941.14</v>
      </c>
      <c r="AB2850" s="3">
        <v>0.03</v>
      </c>
      <c r="AC2850" s="3">
        <v>0.03</v>
      </c>
      <c r="AD2850" s="2">
        <v>17882.28</v>
      </c>
    </row>
    <row r="2851" spans="1:56" x14ac:dyDescent="0.2">
      <c r="A2851">
        <v>54227808</v>
      </c>
      <c r="B2851" t="s">
        <v>504</v>
      </c>
      <c r="C2851" t="s">
        <v>94</v>
      </c>
      <c r="D2851" t="s">
        <v>95</v>
      </c>
      <c r="E2851" t="s">
        <v>110</v>
      </c>
      <c r="F2851" s="1">
        <v>42406</v>
      </c>
      <c r="G2851" s="1">
        <v>42742</v>
      </c>
      <c r="I2851" s="1">
        <v>42436</v>
      </c>
      <c r="J2851" s="1">
        <v>42406</v>
      </c>
      <c r="K2851" s="1"/>
      <c r="L2851" t="s">
        <v>3518</v>
      </c>
      <c r="M2851" s="2">
        <v>487336</v>
      </c>
      <c r="N2851" t="s">
        <v>76</v>
      </c>
      <c r="O2851" t="b">
        <v>0</v>
      </c>
      <c r="Q2851" t="s">
        <v>3518</v>
      </c>
      <c r="W2851" s="2">
        <v>9746.7199999999993</v>
      </c>
      <c r="X2851" s="2">
        <v>487336</v>
      </c>
      <c r="Y2851" s="3">
        <v>0.06</v>
      </c>
      <c r="Z2851" s="2">
        <v>14620.08</v>
      </c>
      <c r="AA2851" s="2">
        <v>14620.08</v>
      </c>
      <c r="AB2851" s="3">
        <v>0.03</v>
      </c>
      <c r="AC2851" s="3">
        <v>0.03</v>
      </c>
      <c r="AD2851" s="2">
        <v>29240.16</v>
      </c>
    </row>
    <row r="2852" spans="1:56" x14ac:dyDescent="0.2">
      <c r="A2852">
        <v>54451889</v>
      </c>
      <c r="B2852" t="s">
        <v>164</v>
      </c>
      <c r="C2852" t="s">
        <v>67</v>
      </c>
      <c r="D2852" t="s">
        <v>73</v>
      </c>
      <c r="E2852" t="s">
        <v>110</v>
      </c>
      <c r="F2852" s="1">
        <v>42383</v>
      </c>
      <c r="G2852" s="1">
        <v>42648</v>
      </c>
      <c r="I2852" s="1">
        <v>42413</v>
      </c>
      <c r="J2852" s="1">
        <v>42383</v>
      </c>
      <c r="K2852" s="1"/>
      <c r="L2852" t="s">
        <v>6277</v>
      </c>
      <c r="M2852" s="2">
        <v>487867</v>
      </c>
      <c r="N2852" t="s">
        <v>130</v>
      </c>
      <c r="O2852" t="b">
        <v>0</v>
      </c>
      <c r="P2852" t="s">
        <v>116</v>
      </c>
      <c r="Q2852" t="s">
        <v>6277</v>
      </c>
      <c r="W2852" s="2">
        <v>9757.34</v>
      </c>
      <c r="X2852" s="2">
        <v>487867</v>
      </c>
      <c r="Y2852" s="3">
        <v>0.06</v>
      </c>
      <c r="Z2852" s="2">
        <v>14636.01</v>
      </c>
      <c r="AA2852" s="2">
        <v>14636.01</v>
      </c>
      <c r="AB2852" s="3">
        <v>0.03</v>
      </c>
      <c r="AC2852" s="3">
        <v>0.03</v>
      </c>
      <c r="AD2852" s="2">
        <v>29272.02</v>
      </c>
      <c r="BD2852" t="s">
        <v>82</v>
      </c>
    </row>
    <row r="2853" spans="1:56" x14ac:dyDescent="0.2">
      <c r="A2853">
        <v>54640080</v>
      </c>
      <c r="B2853" t="s">
        <v>6455</v>
      </c>
      <c r="C2853" t="s">
        <v>67</v>
      </c>
      <c r="D2853" t="s">
        <v>73</v>
      </c>
      <c r="E2853" t="s">
        <v>69</v>
      </c>
      <c r="F2853" s="1">
        <v>42412</v>
      </c>
      <c r="G2853" s="1">
        <v>42661</v>
      </c>
      <c r="I2853" s="1">
        <v>42442</v>
      </c>
      <c r="J2853" s="1">
        <v>42412</v>
      </c>
      <c r="K2853" s="1"/>
      <c r="L2853" t="s">
        <v>6456</v>
      </c>
      <c r="M2853" s="2">
        <v>264910</v>
      </c>
      <c r="N2853" t="s">
        <v>71</v>
      </c>
      <c r="O2853" t="b">
        <v>0</v>
      </c>
      <c r="Q2853" t="s">
        <v>6456</v>
      </c>
      <c r="W2853" s="2">
        <v>5298.2</v>
      </c>
      <c r="X2853" s="2">
        <v>264910</v>
      </c>
      <c r="Y2853" s="3">
        <v>0.06</v>
      </c>
      <c r="Z2853" s="2">
        <v>7947.3</v>
      </c>
      <c r="AA2853" s="2">
        <v>7947.3</v>
      </c>
      <c r="AB2853" s="3">
        <v>0.03</v>
      </c>
      <c r="AC2853" s="3">
        <v>0.03</v>
      </c>
      <c r="AD2853" s="2">
        <v>15894.6</v>
      </c>
    </row>
    <row r="2854" spans="1:56" x14ac:dyDescent="0.2">
      <c r="A2854">
        <v>54751031</v>
      </c>
      <c r="B2854" t="s">
        <v>2677</v>
      </c>
      <c r="C2854" t="s">
        <v>67</v>
      </c>
      <c r="D2854" t="s">
        <v>68</v>
      </c>
      <c r="E2854" t="s">
        <v>69</v>
      </c>
      <c r="F2854" s="1">
        <v>42395</v>
      </c>
      <c r="G2854" s="1">
        <v>42443</v>
      </c>
      <c r="I2854" s="1">
        <v>42425</v>
      </c>
      <c r="J2854" s="1">
        <v>42395</v>
      </c>
      <c r="K2854" s="1"/>
      <c r="L2854" t="s">
        <v>2678</v>
      </c>
      <c r="M2854" s="2">
        <v>496870</v>
      </c>
      <c r="N2854" t="s">
        <v>91</v>
      </c>
      <c r="O2854" t="b">
        <v>0</v>
      </c>
      <c r="Q2854" t="s">
        <v>2678</v>
      </c>
      <c r="W2854" s="2">
        <v>9937.4</v>
      </c>
      <c r="X2854" s="2">
        <v>496870</v>
      </c>
      <c r="Y2854" s="3">
        <v>0.06</v>
      </c>
      <c r="Z2854" s="2">
        <v>14906.1</v>
      </c>
      <c r="AA2854" s="2">
        <v>14906.1</v>
      </c>
      <c r="AB2854" s="3">
        <v>0.03</v>
      </c>
      <c r="AC2854" s="3">
        <v>0.03</v>
      </c>
      <c r="AD2854" s="2">
        <v>29812.2</v>
      </c>
    </row>
    <row r="2855" spans="1:56" x14ac:dyDescent="0.2">
      <c r="A2855">
        <v>54743018</v>
      </c>
      <c r="B2855" t="s">
        <v>2708</v>
      </c>
      <c r="C2855" t="s">
        <v>67</v>
      </c>
      <c r="D2855" t="s">
        <v>123</v>
      </c>
      <c r="E2855" t="s">
        <v>74</v>
      </c>
      <c r="F2855" s="1">
        <v>42547</v>
      </c>
      <c r="G2855" s="1">
        <v>42577</v>
      </c>
      <c r="I2855" s="1">
        <v>42577</v>
      </c>
      <c r="J2855" s="1">
        <v>42547</v>
      </c>
      <c r="K2855" s="1"/>
      <c r="L2855" t="s">
        <v>2709</v>
      </c>
      <c r="M2855" s="2">
        <v>319499</v>
      </c>
      <c r="N2855" t="s">
        <v>97</v>
      </c>
      <c r="O2855" t="b">
        <v>0</v>
      </c>
      <c r="P2855" t="s">
        <v>2710</v>
      </c>
      <c r="Q2855" t="s">
        <v>2709</v>
      </c>
      <c r="W2855" s="2">
        <v>6389.98</v>
      </c>
      <c r="X2855" s="2">
        <v>319499</v>
      </c>
      <c r="Y2855" s="3">
        <v>0.06</v>
      </c>
      <c r="Z2855" s="2">
        <v>9584.9699999999993</v>
      </c>
      <c r="AA2855" s="2">
        <v>9584.9699999999993</v>
      </c>
      <c r="AB2855" s="3">
        <v>0.03</v>
      </c>
      <c r="AC2855" s="3">
        <v>0.03</v>
      </c>
      <c r="AD2855" s="2">
        <v>19169.939999999999</v>
      </c>
    </row>
    <row r="2856" spans="1:56" x14ac:dyDescent="0.2">
      <c r="A2856">
        <v>54712400</v>
      </c>
      <c r="B2856" t="s">
        <v>93</v>
      </c>
      <c r="C2856" t="s">
        <v>67</v>
      </c>
      <c r="D2856" t="s">
        <v>68</v>
      </c>
      <c r="E2856" t="s">
        <v>79</v>
      </c>
      <c r="F2856" s="1">
        <f>I2856+360</f>
        <v>42969</v>
      </c>
      <c r="G2856" s="1">
        <v>42770</v>
      </c>
      <c r="I2856" s="1">
        <v>42609</v>
      </c>
      <c r="J2856" s="1">
        <v>42579</v>
      </c>
      <c r="K2856" s="1"/>
      <c r="L2856" t="s">
        <v>5785</v>
      </c>
      <c r="M2856" s="2">
        <v>542142</v>
      </c>
      <c r="N2856" t="s">
        <v>155</v>
      </c>
      <c r="O2856" t="b">
        <v>0</v>
      </c>
      <c r="Q2856" t="s">
        <v>5785</v>
      </c>
      <c r="W2856" s="2">
        <v>10842.84</v>
      </c>
      <c r="X2856" s="2">
        <v>542142</v>
      </c>
      <c r="Y2856" s="3">
        <v>0.06</v>
      </c>
      <c r="Z2856" s="2">
        <v>16264.26</v>
      </c>
      <c r="AA2856" s="2">
        <v>16264.26</v>
      </c>
      <c r="AB2856" s="3">
        <v>0.03</v>
      </c>
      <c r="AC2856" s="3">
        <v>0.03</v>
      </c>
      <c r="AD2856" s="2">
        <v>32528.52</v>
      </c>
    </row>
    <row r="2857" spans="1:56" x14ac:dyDescent="0.2">
      <c r="A2857">
        <v>54821719</v>
      </c>
      <c r="B2857" t="s">
        <v>122</v>
      </c>
      <c r="C2857" t="s">
        <v>67</v>
      </c>
      <c r="D2857" t="s">
        <v>123</v>
      </c>
      <c r="E2857" t="s">
        <v>85</v>
      </c>
      <c r="F2857" s="1">
        <v>42427</v>
      </c>
      <c r="G2857" s="1">
        <v>42672</v>
      </c>
      <c r="I2857" s="1">
        <v>42457</v>
      </c>
      <c r="J2857" s="1">
        <v>42427</v>
      </c>
      <c r="K2857" s="1"/>
      <c r="L2857" t="s">
        <v>124</v>
      </c>
      <c r="M2857" s="2">
        <v>685710</v>
      </c>
      <c r="N2857" t="s">
        <v>125</v>
      </c>
      <c r="O2857" t="b">
        <v>0</v>
      </c>
      <c r="Q2857" t="s">
        <v>124</v>
      </c>
      <c r="W2857" s="2">
        <v>13714.2</v>
      </c>
      <c r="X2857" s="2">
        <v>685710</v>
      </c>
      <c r="Y2857" s="3">
        <v>0.06</v>
      </c>
      <c r="Z2857" s="2">
        <v>20571.3</v>
      </c>
      <c r="AA2857" s="2">
        <v>20571.3</v>
      </c>
      <c r="AB2857" s="3">
        <v>0.03</v>
      </c>
      <c r="AC2857" s="3">
        <v>0.03</v>
      </c>
      <c r="AD2857" s="2">
        <v>41142.6</v>
      </c>
    </row>
    <row r="2858" spans="1:56" x14ac:dyDescent="0.2">
      <c r="A2858">
        <v>54789734</v>
      </c>
      <c r="B2858" t="s">
        <v>1150</v>
      </c>
      <c r="C2858" t="s">
        <v>94</v>
      </c>
      <c r="D2858" t="s">
        <v>95</v>
      </c>
      <c r="E2858" t="s">
        <v>69</v>
      </c>
      <c r="F2858" s="1">
        <v>42514</v>
      </c>
      <c r="G2858" s="1">
        <v>42642</v>
      </c>
      <c r="I2858" s="1">
        <v>42544</v>
      </c>
      <c r="J2858" s="1">
        <v>42514</v>
      </c>
      <c r="K2858" s="1"/>
      <c r="L2858" t="s">
        <v>1180</v>
      </c>
      <c r="M2858" s="2">
        <v>572999</v>
      </c>
      <c r="N2858" t="s">
        <v>76</v>
      </c>
      <c r="O2858" t="b">
        <v>0</v>
      </c>
      <c r="Q2858" t="s">
        <v>1180</v>
      </c>
      <c r="W2858" s="2">
        <v>11459.98</v>
      </c>
      <c r="X2858" s="2">
        <v>572999</v>
      </c>
      <c r="Y2858" s="3">
        <v>0.06</v>
      </c>
      <c r="Z2858" s="2">
        <v>17189.97</v>
      </c>
      <c r="AA2858" s="2">
        <v>17189.97</v>
      </c>
      <c r="AB2858" s="3">
        <v>0.03</v>
      </c>
      <c r="AC2858" s="3">
        <v>0.03</v>
      </c>
      <c r="AD2858" s="2">
        <v>34379.94</v>
      </c>
    </row>
    <row r="2859" spans="1:56" x14ac:dyDescent="0.2">
      <c r="A2859">
        <v>54805637</v>
      </c>
      <c r="B2859" t="s">
        <v>1697</v>
      </c>
      <c r="C2859" t="s">
        <v>67</v>
      </c>
      <c r="D2859" t="s">
        <v>123</v>
      </c>
      <c r="E2859" t="s">
        <v>106</v>
      </c>
      <c r="F2859" s="1">
        <v>42485</v>
      </c>
      <c r="G2859" s="1">
        <v>42600</v>
      </c>
      <c r="I2859" s="1">
        <v>42515</v>
      </c>
      <c r="J2859" s="1">
        <v>42485</v>
      </c>
      <c r="K2859" s="1"/>
      <c r="L2859" t="s">
        <v>1698</v>
      </c>
      <c r="M2859" s="2">
        <v>462553</v>
      </c>
      <c r="N2859" t="s">
        <v>71</v>
      </c>
      <c r="O2859" t="b">
        <v>0</v>
      </c>
      <c r="P2859" t="s">
        <v>1699</v>
      </c>
      <c r="Q2859" t="s">
        <v>1698</v>
      </c>
      <c r="W2859" s="2">
        <v>9251.06</v>
      </c>
      <c r="X2859" s="2">
        <v>462553</v>
      </c>
      <c r="Y2859" s="3">
        <v>0.06</v>
      </c>
      <c r="Z2859" s="2">
        <v>13876.59</v>
      </c>
      <c r="AA2859" s="2">
        <v>13876.59</v>
      </c>
      <c r="AB2859" s="3">
        <v>0.03</v>
      </c>
      <c r="AC2859" s="3">
        <v>0.03</v>
      </c>
      <c r="AD2859" s="2">
        <v>27753.18</v>
      </c>
    </row>
    <row r="2860" spans="1:56" x14ac:dyDescent="0.2">
      <c r="A2860">
        <v>54815553</v>
      </c>
      <c r="B2860" t="s">
        <v>450</v>
      </c>
      <c r="C2860" t="s">
        <v>94</v>
      </c>
      <c r="D2860" t="s">
        <v>95</v>
      </c>
      <c r="E2860" t="s">
        <v>69</v>
      </c>
      <c r="F2860" s="1">
        <v>42392</v>
      </c>
      <c r="G2860" s="1">
        <v>42456</v>
      </c>
      <c r="I2860" s="1">
        <v>42422</v>
      </c>
      <c r="J2860" s="1">
        <v>42392</v>
      </c>
      <c r="K2860" s="1"/>
      <c r="L2860" t="s">
        <v>1749</v>
      </c>
      <c r="M2860" s="2">
        <v>208318</v>
      </c>
      <c r="N2860" t="s">
        <v>112</v>
      </c>
      <c r="O2860" t="b">
        <v>0</v>
      </c>
      <c r="Q2860" t="s">
        <v>1749</v>
      </c>
      <c r="W2860" s="2">
        <v>4166.3599999999997</v>
      </c>
      <c r="X2860" s="2">
        <v>208318</v>
      </c>
      <c r="Y2860" s="3">
        <v>0.06</v>
      </c>
      <c r="Z2860" s="2">
        <v>6249.54</v>
      </c>
      <c r="AA2860" s="2">
        <v>6249.54</v>
      </c>
      <c r="AB2860" s="3">
        <v>0.03</v>
      </c>
      <c r="AC2860" s="3">
        <v>0.03</v>
      </c>
      <c r="AD2860" s="2">
        <v>12499.08</v>
      </c>
    </row>
    <row r="2861" spans="1:56" x14ac:dyDescent="0.2">
      <c r="A2861">
        <v>54807262</v>
      </c>
      <c r="B2861" t="s">
        <v>146</v>
      </c>
      <c r="C2861" t="s">
        <v>67</v>
      </c>
      <c r="D2861" t="s">
        <v>73</v>
      </c>
      <c r="E2861" t="s">
        <v>106</v>
      </c>
      <c r="F2861" s="1">
        <v>42806</v>
      </c>
      <c r="G2861" s="1">
        <v>42948</v>
      </c>
      <c r="I2861" s="1">
        <v>42836</v>
      </c>
      <c r="J2861" s="1">
        <v>42806</v>
      </c>
      <c r="K2861" s="1"/>
      <c r="L2861" t="s">
        <v>2082</v>
      </c>
      <c r="M2861" s="2">
        <v>478652</v>
      </c>
      <c r="N2861" t="s">
        <v>155</v>
      </c>
      <c r="O2861" t="b">
        <v>0</v>
      </c>
      <c r="Q2861" t="s">
        <v>2082</v>
      </c>
      <c r="W2861" s="2">
        <v>9573.0400000000009</v>
      </c>
      <c r="X2861" s="2">
        <v>478652</v>
      </c>
      <c r="Y2861" s="3">
        <v>0.06</v>
      </c>
      <c r="Z2861" s="2">
        <v>14359.56</v>
      </c>
      <c r="AA2861" s="2">
        <v>14359.56</v>
      </c>
      <c r="AB2861" s="3">
        <v>0.03</v>
      </c>
      <c r="AC2861" s="3">
        <v>0.03</v>
      </c>
      <c r="AD2861" s="2">
        <v>28719.119999999999</v>
      </c>
    </row>
    <row r="2862" spans="1:56" x14ac:dyDescent="0.2">
      <c r="A2862">
        <v>54784652</v>
      </c>
      <c r="B2862" t="s">
        <v>3890</v>
      </c>
      <c r="C2862" t="s">
        <v>94</v>
      </c>
      <c r="D2862" t="s">
        <v>95</v>
      </c>
      <c r="E2862" t="s">
        <v>85</v>
      </c>
      <c r="F2862" s="1">
        <v>42486</v>
      </c>
      <c r="G2862" s="1">
        <v>42911</v>
      </c>
      <c r="I2862" s="1">
        <v>42516</v>
      </c>
      <c r="J2862" s="1">
        <v>42486</v>
      </c>
      <c r="K2862" s="1"/>
      <c r="L2862" t="s">
        <v>3891</v>
      </c>
      <c r="M2862" s="2">
        <v>631383</v>
      </c>
      <c r="N2862" t="s">
        <v>195</v>
      </c>
      <c r="O2862" t="b">
        <v>0</v>
      </c>
      <c r="Q2862" t="s">
        <v>3891</v>
      </c>
      <c r="W2862" s="2">
        <v>12627.66</v>
      </c>
      <c r="X2862" s="2">
        <v>631383</v>
      </c>
      <c r="Y2862" s="3">
        <v>0.06</v>
      </c>
      <c r="Z2862" s="2">
        <v>18941.490000000002</v>
      </c>
      <c r="AA2862" s="2">
        <v>18941.490000000002</v>
      </c>
      <c r="AB2862" s="3">
        <v>0.03</v>
      </c>
      <c r="AC2862" s="3">
        <v>0.03</v>
      </c>
      <c r="AD2862" s="2">
        <v>37882.980000000003</v>
      </c>
    </row>
    <row r="2863" spans="1:56" x14ac:dyDescent="0.2">
      <c r="A2863">
        <v>54792429</v>
      </c>
      <c r="B2863" t="s">
        <v>164</v>
      </c>
      <c r="C2863" t="s">
        <v>67</v>
      </c>
      <c r="D2863" t="s">
        <v>73</v>
      </c>
      <c r="E2863" t="s">
        <v>110</v>
      </c>
      <c r="F2863" s="1">
        <v>42376</v>
      </c>
      <c r="G2863" s="1">
        <v>42407</v>
      </c>
      <c r="I2863" s="1">
        <v>42406</v>
      </c>
      <c r="J2863" s="1">
        <v>42376</v>
      </c>
      <c r="K2863" s="1"/>
      <c r="L2863" t="s">
        <v>4299</v>
      </c>
      <c r="M2863" s="2">
        <v>568666</v>
      </c>
      <c r="N2863" t="s">
        <v>115</v>
      </c>
      <c r="O2863" t="b">
        <v>0</v>
      </c>
      <c r="Q2863" t="s">
        <v>4299</v>
      </c>
      <c r="W2863" s="2">
        <v>11373.32</v>
      </c>
      <c r="X2863" s="2">
        <v>568666</v>
      </c>
      <c r="Y2863" s="3">
        <v>0.06</v>
      </c>
      <c r="Z2863" s="2">
        <v>17059.98</v>
      </c>
      <c r="AA2863" s="2">
        <v>17059.98</v>
      </c>
      <c r="AB2863" s="3">
        <v>0.03</v>
      </c>
      <c r="AC2863" s="3">
        <v>0.03</v>
      </c>
      <c r="AD2863" s="2">
        <v>34119.96</v>
      </c>
    </row>
    <row r="2864" spans="1:56" x14ac:dyDescent="0.2">
      <c r="A2864">
        <v>54785698</v>
      </c>
      <c r="B2864" t="s">
        <v>4747</v>
      </c>
      <c r="C2864" t="s">
        <v>67</v>
      </c>
      <c r="D2864" t="s">
        <v>73</v>
      </c>
      <c r="E2864" t="s">
        <v>79</v>
      </c>
      <c r="F2864" s="1">
        <v>42753</v>
      </c>
      <c r="G2864" s="1">
        <v>42991</v>
      </c>
      <c r="I2864" s="1">
        <v>42783</v>
      </c>
      <c r="J2864" s="1">
        <v>42753</v>
      </c>
      <c r="K2864" s="1"/>
      <c r="L2864" t="s">
        <v>4748</v>
      </c>
      <c r="M2864" s="2">
        <v>537116</v>
      </c>
      <c r="N2864" t="s">
        <v>195</v>
      </c>
      <c r="O2864" t="b">
        <v>0</v>
      </c>
      <c r="Q2864" t="s">
        <v>4748</v>
      </c>
      <c r="W2864" s="2">
        <v>10742.32</v>
      </c>
      <c r="X2864" s="2">
        <v>537116</v>
      </c>
      <c r="Y2864" s="3">
        <v>0.06</v>
      </c>
      <c r="Z2864" s="2">
        <v>16113.48</v>
      </c>
      <c r="AA2864" s="2">
        <v>16113.48</v>
      </c>
      <c r="AB2864" s="3">
        <v>0.03</v>
      </c>
      <c r="AC2864" s="3">
        <v>0.03</v>
      </c>
      <c r="AD2864" s="2">
        <v>32226.959999999999</v>
      </c>
    </row>
    <row r="2865" spans="1:65" x14ac:dyDescent="0.2">
      <c r="A2865">
        <v>54826407</v>
      </c>
      <c r="B2865" t="s">
        <v>4976</v>
      </c>
      <c r="C2865" t="s">
        <v>67</v>
      </c>
      <c r="D2865" t="s">
        <v>73</v>
      </c>
      <c r="E2865" t="s">
        <v>147</v>
      </c>
      <c r="F2865" s="1">
        <v>42376</v>
      </c>
      <c r="G2865" s="1">
        <v>42417</v>
      </c>
      <c r="I2865" s="1">
        <v>42406</v>
      </c>
      <c r="J2865" s="1">
        <v>42376</v>
      </c>
      <c r="K2865" s="1"/>
      <c r="L2865" t="s">
        <v>4977</v>
      </c>
      <c r="M2865" s="2">
        <v>813668</v>
      </c>
      <c r="N2865" t="s">
        <v>127</v>
      </c>
      <c r="O2865" t="b">
        <v>0</v>
      </c>
      <c r="Q2865" t="s">
        <v>4977</v>
      </c>
      <c r="W2865" s="2">
        <v>16273.36</v>
      </c>
      <c r="X2865" s="2">
        <v>813668</v>
      </c>
      <c r="Y2865" s="3">
        <v>0.06</v>
      </c>
      <c r="Z2865" s="2">
        <v>24410.04</v>
      </c>
      <c r="AA2865" s="2">
        <v>24410.04</v>
      </c>
      <c r="AB2865" s="3">
        <v>0.03</v>
      </c>
      <c r="AC2865" s="3">
        <v>0.03</v>
      </c>
      <c r="AD2865" s="2">
        <v>48820.08</v>
      </c>
    </row>
    <row r="2866" spans="1:65" x14ac:dyDescent="0.2">
      <c r="A2866">
        <v>54827109</v>
      </c>
      <c r="B2866" t="s">
        <v>2238</v>
      </c>
      <c r="C2866" t="s">
        <v>67</v>
      </c>
      <c r="D2866" t="s">
        <v>73</v>
      </c>
      <c r="E2866" t="s">
        <v>110</v>
      </c>
      <c r="F2866" s="1">
        <v>42814</v>
      </c>
      <c r="G2866" s="1">
        <v>42935</v>
      </c>
      <c r="I2866" s="1">
        <v>42844</v>
      </c>
      <c r="J2866" s="1">
        <v>42814</v>
      </c>
      <c r="K2866" s="1"/>
      <c r="L2866" t="s">
        <v>5794</v>
      </c>
      <c r="M2866" s="2">
        <v>213733</v>
      </c>
      <c r="N2866" t="s">
        <v>130</v>
      </c>
      <c r="O2866" t="b">
        <v>0</v>
      </c>
      <c r="Q2866" t="s">
        <v>5794</v>
      </c>
      <c r="W2866" s="2">
        <v>4274.66</v>
      </c>
      <c r="X2866" s="2">
        <v>213733</v>
      </c>
      <c r="Y2866" s="3">
        <v>0.06</v>
      </c>
      <c r="Z2866" s="2">
        <v>6411.99</v>
      </c>
      <c r="AA2866" s="2">
        <v>6411.99</v>
      </c>
      <c r="AB2866" s="3">
        <v>0.03</v>
      </c>
      <c r="AC2866" s="3">
        <v>0.03</v>
      </c>
      <c r="AD2866" s="2">
        <v>12823.98</v>
      </c>
    </row>
    <row r="2867" spans="1:65" x14ac:dyDescent="0.2">
      <c r="A2867">
        <v>54827032</v>
      </c>
      <c r="B2867" t="s">
        <v>321</v>
      </c>
      <c r="C2867" t="s">
        <v>67</v>
      </c>
      <c r="D2867" t="s">
        <v>68</v>
      </c>
      <c r="E2867" t="s">
        <v>69</v>
      </c>
      <c r="F2867" s="1">
        <v>42382</v>
      </c>
      <c r="G2867" s="1">
        <v>42845</v>
      </c>
      <c r="I2867" s="1">
        <v>42412</v>
      </c>
      <c r="J2867" s="1">
        <v>42382</v>
      </c>
      <c r="K2867" s="1"/>
      <c r="L2867" t="s">
        <v>5845</v>
      </c>
      <c r="M2867" s="2">
        <v>689240</v>
      </c>
      <c r="N2867" t="s">
        <v>112</v>
      </c>
      <c r="O2867" t="b">
        <v>0</v>
      </c>
      <c r="P2867" t="s">
        <v>5846</v>
      </c>
      <c r="Q2867" t="s">
        <v>5845</v>
      </c>
      <c r="W2867" s="2">
        <v>13784.8</v>
      </c>
      <c r="X2867" s="2">
        <v>689240</v>
      </c>
      <c r="Y2867" s="3">
        <v>0.06</v>
      </c>
      <c r="Z2867" s="2">
        <v>20677.2</v>
      </c>
      <c r="AA2867" s="2">
        <v>20677.2</v>
      </c>
      <c r="AB2867" s="3">
        <v>0.03</v>
      </c>
      <c r="AC2867" s="3">
        <v>0.03</v>
      </c>
      <c r="AD2867" s="2">
        <v>41354.400000000001</v>
      </c>
      <c r="BC2867" t="s">
        <v>324</v>
      </c>
      <c r="BD2867" t="s">
        <v>82</v>
      </c>
      <c r="BI2867" t="s">
        <v>325</v>
      </c>
      <c r="BJ2867" t="s">
        <v>326</v>
      </c>
      <c r="BK2867" t="s">
        <v>327</v>
      </c>
      <c r="BM2867">
        <v>91101</v>
      </c>
    </row>
    <row r="2868" spans="1:65" x14ac:dyDescent="0.2">
      <c r="A2868">
        <v>54955884</v>
      </c>
      <c r="B2868" t="s">
        <v>2626</v>
      </c>
      <c r="C2868" t="s">
        <v>94</v>
      </c>
      <c r="D2868" t="s">
        <v>95</v>
      </c>
      <c r="E2868" t="s">
        <v>106</v>
      </c>
      <c r="F2868" s="1">
        <v>42486</v>
      </c>
      <c r="G2868" s="1">
        <v>42984</v>
      </c>
      <c r="I2868" s="1">
        <v>42516</v>
      </c>
      <c r="J2868" s="1">
        <v>42486</v>
      </c>
      <c r="K2868" s="1"/>
      <c r="L2868" t="s">
        <v>2627</v>
      </c>
      <c r="M2868" s="2">
        <v>420035</v>
      </c>
      <c r="N2868" t="s">
        <v>115</v>
      </c>
      <c r="O2868" t="b">
        <v>0</v>
      </c>
      <c r="Q2868" t="s">
        <v>2627</v>
      </c>
      <c r="W2868" s="2">
        <v>8400.7000000000007</v>
      </c>
      <c r="X2868" s="2">
        <v>420035</v>
      </c>
      <c r="Y2868" s="3">
        <v>0.06</v>
      </c>
      <c r="Z2868" s="2">
        <v>12601.05</v>
      </c>
      <c r="AA2868" s="2">
        <v>12601.05</v>
      </c>
      <c r="AB2868" s="3">
        <v>0.03</v>
      </c>
      <c r="AC2868" s="3">
        <v>0.03</v>
      </c>
      <c r="AD2868" s="2">
        <v>25202.1</v>
      </c>
    </row>
    <row r="2869" spans="1:65" x14ac:dyDescent="0.2">
      <c r="A2869">
        <v>55132747</v>
      </c>
      <c r="B2869" t="s">
        <v>93</v>
      </c>
      <c r="C2869" t="s">
        <v>94</v>
      </c>
      <c r="D2869" t="s">
        <v>95</v>
      </c>
      <c r="E2869" t="s">
        <v>69</v>
      </c>
      <c r="F2869" s="1">
        <v>42384</v>
      </c>
      <c r="G2869" s="1">
        <v>42526</v>
      </c>
      <c r="I2869" s="1">
        <v>42414</v>
      </c>
      <c r="J2869" s="1">
        <v>42384</v>
      </c>
      <c r="K2869" s="1"/>
      <c r="L2869" t="s">
        <v>345</v>
      </c>
      <c r="M2869" s="2">
        <v>571991</v>
      </c>
      <c r="N2869" t="s">
        <v>87</v>
      </c>
      <c r="O2869" t="b">
        <v>0</v>
      </c>
      <c r="Q2869" t="s">
        <v>345</v>
      </c>
      <c r="W2869" s="2">
        <v>11439.82</v>
      </c>
      <c r="X2869" s="2">
        <v>571991</v>
      </c>
      <c r="Y2869" s="3">
        <v>0.06</v>
      </c>
      <c r="Z2869" s="2">
        <v>17159.73</v>
      </c>
      <c r="AA2869" s="2">
        <v>17159.73</v>
      </c>
      <c r="AB2869" s="3">
        <v>0.03</v>
      </c>
      <c r="AC2869" s="3">
        <v>0.03</v>
      </c>
      <c r="AD2869" s="2">
        <v>34319.46</v>
      </c>
    </row>
    <row r="2870" spans="1:65" x14ac:dyDescent="0.2">
      <c r="A2870">
        <v>55142719</v>
      </c>
      <c r="B2870" t="s">
        <v>93</v>
      </c>
      <c r="C2870" t="s">
        <v>94</v>
      </c>
      <c r="D2870" t="s">
        <v>95</v>
      </c>
      <c r="E2870" t="s">
        <v>85</v>
      </c>
      <c r="F2870" s="1">
        <v>42384</v>
      </c>
      <c r="G2870" s="1">
        <v>42588</v>
      </c>
      <c r="I2870" s="1">
        <v>42414</v>
      </c>
      <c r="J2870" s="1">
        <v>42384</v>
      </c>
      <c r="K2870" s="1"/>
      <c r="L2870" t="s">
        <v>2310</v>
      </c>
      <c r="M2870" s="2">
        <v>473797</v>
      </c>
      <c r="N2870" t="s">
        <v>103</v>
      </c>
      <c r="O2870" t="b">
        <v>0</v>
      </c>
      <c r="Q2870" t="s">
        <v>2310</v>
      </c>
      <c r="W2870" s="2">
        <v>9475.94</v>
      </c>
      <c r="X2870" s="2">
        <v>473797</v>
      </c>
      <c r="Y2870" s="3">
        <v>0.06</v>
      </c>
      <c r="Z2870" s="2">
        <v>14213.91</v>
      </c>
      <c r="AA2870" s="2">
        <v>14213.91</v>
      </c>
      <c r="AB2870" s="3">
        <v>0.03</v>
      </c>
      <c r="AC2870" s="3">
        <v>0.03</v>
      </c>
      <c r="AD2870" s="2">
        <v>28427.82</v>
      </c>
    </row>
    <row r="2871" spans="1:65" x14ac:dyDescent="0.2">
      <c r="A2871">
        <v>55134382</v>
      </c>
      <c r="B2871" t="s">
        <v>1441</v>
      </c>
      <c r="C2871" t="s">
        <v>67</v>
      </c>
      <c r="D2871" t="s">
        <v>89</v>
      </c>
      <c r="E2871" t="s">
        <v>79</v>
      </c>
      <c r="F2871" s="1">
        <v>42656</v>
      </c>
      <c r="G2871" s="1">
        <v>42964</v>
      </c>
      <c r="I2871" s="1">
        <v>42686</v>
      </c>
      <c r="J2871" s="1">
        <v>42656</v>
      </c>
      <c r="K2871" s="1"/>
      <c r="L2871" t="s">
        <v>2581</v>
      </c>
      <c r="M2871" s="2">
        <v>124652</v>
      </c>
      <c r="N2871" t="s">
        <v>108</v>
      </c>
      <c r="O2871" t="b">
        <v>0</v>
      </c>
      <c r="Q2871" t="s">
        <v>2581</v>
      </c>
      <c r="W2871" s="2">
        <v>2493.04</v>
      </c>
      <c r="X2871" s="2">
        <v>124652</v>
      </c>
      <c r="Y2871" s="3">
        <v>0.06</v>
      </c>
      <c r="Z2871" s="2">
        <v>3739.56</v>
      </c>
      <c r="AA2871" s="2">
        <v>3739.56</v>
      </c>
      <c r="AB2871" s="3">
        <v>0.03</v>
      </c>
      <c r="AC2871" s="3">
        <v>0.03</v>
      </c>
      <c r="AD2871" s="2">
        <v>7479.12</v>
      </c>
    </row>
    <row r="2872" spans="1:65" x14ac:dyDescent="0.2">
      <c r="A2872">
        <v>55135795</v>
      </c>
      <c r="B2872" t="s">
        <v>120</v>
      </c>
      <c r="C2872" t="s">
        <v>67</v>
      </c>
      <c r="D2872" t="s">
        <v>73</v>
      </c>
      <c r="E2872" t="s">
        <v>106</v>
      </c>
      <c r="F2872" s="1">
        <v>42756</v>
      </c>
      <c r="G2872" s="1">
        <v>42954</v>
      </c>
      <c r="I2872" s="1">
        <v>42786</v>
      </c>
      <c r="J2872" s="1">
        <v>42756</v>
      </c>
      <c r="K2872" s="1"/>
      <c r="L2872" t="s">
        <v>2880</v>
      </c>
      <c r="M2872" s="2">
        <v>837598</v>
      </c>
      <c r="N2872" t="s">
        <v>193</v>
      </c>
      <c r="O2872" t="b">
        <v>0</v>
      </c>
      <c r="Q2872" t="s">
        <v>2880</v>
      </c>
      <c r="W2872" s="2">
        <v>16751.96</v>
      </c>
      <c r="X2872" s="2">
        <v>837598</v>
      </c>
      <c r="Y2872" s="3">
        <v>0.06</v>
      </c>
      <c r="Z2872" s="2">
        <v>25127.94</v>
      </c>
      <c r="AA2872" s="2">
        <v>25127.94</v>
      </c>
      <c r="AB2872" s="3">
        <v>0.03</v>
      </c>
      <c r="AC2872" s="3">
        <v>0.03</v>
      </c>
      <c r="AD2872" s="2">
        <v>50255.88</v>
      </c>
    </row>
    <row r="2873" spans="1:65" x14ac:dyDescent="0.2">
      <c r="A2873">
        <v>55128856</v>
      </c>
      <c r="B2873" t="s">
        <v>1856</v>
      </c>
      <c r="C2873" t="s">
        <v>94</v>
      </c>
      <c r="D2873" t="s">
        <v>95</v>
      </c>
      <c r="E2873" t="s">
        <v>79</v>
      </c>
      <c r="F2873" s="1">
        <v>42456</v>
      </c>
      <c r="G2873" s="1">
        <v>42685</v>
      </c>
      <c r="I2873" s="1">
        <v>42486</v>
      </c>
      <c r="J2873" s="1">
        <v>42456</v>
      </c>
      <c r="K2873" s="1"/>
      <c r="L2873" t="s">
        <v>3505</v>
      </c>
      <c r="M2873" s="2">
        <v>718680</v>
      </c>
      <c r="N2873" t="s">
        <v>115</v>
      </c>
      <c r="O2873" t="b">
        <v>0</v>
      </c>
      <c r="Q2873" t="s">
        <v>3505</v>
      </c>
      <c r="W2873" s="2">
        <v>14373.6</v>
      </c>
      <c r="X2873" s="2">
        <v>718680</v>
      </c>
      <c r="Y2873" s="3">
        <v>0.06</v>
      </c>
      <c r="Z2873" s="2">
        <v>21560.400000000001</v>
      </c>
      <c r="AA2873" s="2">
        <v>21560.400000000001</v>
      </c>
      <c r="AB2873" s="3">
        <v>0.03</v>
      </c>
      <c r="AC2873" s="3">
        <v>0.03</v>
      </c>
      <c r="AD2873" s="2">
        <v>43120.800000000003</v>
      </c>
    </row>
    <row r="2874" spans="1:65" x14ac:dyDescent="0.2">
      <c r="A2874">
        <v>55128674</v>
      </c>
      <c r="B2874" t="s">
        <v>662</v>
      </c>
      <c r="C2874" t="s">
        <v>67</v>
      </c>
      <c r="D2874" t="s">
        <v>73</v>
      </c>
      <c r="E2874" t="s">
        <v>85</v>
      </c>
      <c r="F2874" s="1">
        <v>42374</v>
      </c>
      <c r="G2874" s="1">
        <v>42406</v>
      </c>
      <c r="I2874" s="1">
        <v>42404</v>
      </c>
      <c r="J2874" s="1">
        <v>42374</v>
      </c>
      <c r="K2874" s="1"/>
      <c r="L2874" t="s">
        <v>3743</v>
      </c>
      <c r="M2874" s="2">
        <v>655608</v>
      </c>
      <c r="N2874" t="s">
        <v>81</v>
      </c>
      <c r="O2874" t="b">
        <v>0</v>
      </c>
      <c r="Q2874" t="s">
        <v>3743</v>
      </c>
      <c r="W2874" s="2">
        <v>13112.16</v>
      </c>
      <c r="X2874" s="2">
        <v>655608</v>
      </c>
      <c r="Y2874" s="3">
        <v>0.06</v>
      </c>
      <c r="Z2874" s="2">
        <v>19668.240000000002</v>
      </c>
      <c r="AA2874" s="2">
        <v>19668.240000000002</v>
      </c>
      <c r="AB2874" s="3">
        <v>0.03</v>
      </c>
      <c r="AC2874" s="3">
        <v>0.03</v>
      </c>
      <c r="AD2874" s="2">
        <v>39336.480000000003</v>
      </c>
    </row>
    <row r="2875" spans="1:65" x14ac:dyDescent="0.2">
      <c r="A2875">
        <v>55185900</v>
      </c>
      <c r="B2875" t="s">
        <v>4073</v>
      </c>
      <c r="C2875" t="s">
        <v>67</v>
      </c>
      <c r="D2875" t="s">
        <v>123</v>
      </c>
      <c r="E2875" t="s">
        <v>79</v>
      </c>
      <c r="F2875" s="1">
        <v>42669</v>
      </c>
      <c r="G2875" s="1">
        <v>42940</v>
      </c>
      <c r="I2875" s="1">
        <v>42699</v>
      </c>
      <c r="J2875" s="1">
        <v>42669</v>
      </c>
      <c r="K2875" s="1"/>
      <c r="L2875" t="s">
        <v>4074</v>
      </c>
      <c r="M2875" s="2">
        <v>779947</v>
      </c>
      <c r="N2875" t="s">
        <v>143</v>
      </c>
      <c r="O2875" t="b">
        <v>0</v>
      </c>
      <c r="Q2875" t="s">
        <v>4074</v>
      </c>
      <c r="W2875" s="2">
        <v>15598.94</v>
      </c>
      <c r="X2875" s="2">
        <v>779947</v>
      </c>
      <c r="Y2875" s="3">
        <v>0.06</v>
      </c>
      <c r="Z2875" s="2">
        <v>23398.41</v>
      </c>
      <c r="AA2875" s="2">
        <v>23398.41</v>
      </c>
      <c r="AB2875" s="3">
        <v>0.03</v>
      </c>
      <c r="AC2875" s="3">
        <v>0.03</v>
      </c>
      <c r="AD2875" s="2">
        <v>46796.82</v>
      </c>
    </row>
    <row r="2876" spans="1:65" x14ac:dyDescent="0.2">
      <c r="A2876">
        <v>55178888</v>
      </c>
      <c r="B2876" t="s">
        <v>253</v>
      </c>
      <c r="C2876" t="s">
        <v>67</v>
      </c>
      <c r="D2876" t="s">
        <v>73</v>
      </c>
      <c r="E2876" t="s">
        <v>74</v>
      </c>
      <c r="F2876" s="1">
        <f>I2876+360</f>
        <v>42950</v>
      </c>
      <c r="G2876" s="1">
        <v>42612</v>
      </c>
      <c r="I2876" s="1">
        <v>42590</v>
      </c>
      <c r="J2876" s="1">
        <v>42560</v>
      </c>
      <c r="K2876" s="1"/>
      <c r="L2876" t="s">
        <v>4720</v>
      </c>
      <c r="M2876" s="2">
        <v>690567</v>
      </c>
      <c r="N2876" t="s">
        <v>97</v>
      </c>
      <c r="O2876" t="b">
        <v>0</v>
      </c>
      <c r="Q2876" t="s">
        <v>4720</v>
      </c>
      <c r="W2876" s="2">
        <v>13811.34</v>
      </c>
      <c r="X2876" s="2">
        <v>690567</v>
      </c>
      <c r="Y2876" s="3">
        <v>0.06</v>
      </c>
      <c r="Z2876" s="2">
        <v>20717.009999999998</v>
      </c>
      <c r="AA2876" s="2">
        <v>20717.009999999998</v>
      </c>
      <c r="AB2876" s="3">
        <v>0.03</v>
      </c>
      <c r="AC2876" s="3">
        <v>0.03</v>
      </c>
      <c r="AD2876" s="2">
        <v>41434.019999999997</v>
      </c>
    </row>
    <row r="2877" spans="1:65" x14ac:dyDescent="0.2">
      <c r="A2877">
        <v>55145883</v>
      </c>
      <c r="B2877" t="s">
        <v>122</v>
      </c>
      <c r="C2877" t="s">
        <v>67</v>
      </c>
      <c r="D2877" t="s">
        <v>73</v>
      </c>
      <c r="E2877" t="s">
        <v>110</v>
      </c>
      <c r="F2877" s="1">
        <v>42370</v>
      </c>
      <c r="G2877" s="1">
        <v>42416</v>
      </c>
      <c r="I2877" s="1">
        <v>42400</v>
      </c>
      <c r="J2877" s="1">
        <v>42370</v>
      </c>
      <c r="K2877" s="1"/>
      <c r="L2877" t="s">
        <v>4963</v>
      </c>
      <c r="M2877" s="2">
        <v>353385</v>
      </c>
      <c r="N2877" t="s">
        <v>91</v>
      </c>
      <c r="O2877" t="b">
        <v>0</v>
      </c>
      <c r="Q2877" t="s">
        <v>4963</v>
      </c>
      <c r="W2877" s="2">
        <v>7067.7</v>
      </c>
      <c r="X2877" s="2">
        <v>353385</v>
      </c>
      <c r="Y2877" s="3">
        <v>0.06</v>
      </c>
      <c r="Z2877" s="2">
        <v>10601.55</v>
      </c>
      <c r="AA2877" s="2">
        <v>10601.55</v>
      </c>
      <c r="AB2877" s="3">
        <v>0.03</v>
      </c>
      <c r="AC2877" s="3">
        <v>0.03</v>
      </c>
      <c r="AD2877" s="2">
        <v>21203.1</v>
      </c>
    </row>
    <row r="2878" spans="1:65" x14ac:dyDescent="0.2">
      <c r="A2878">
        <v>55129332</v>
      </c>
      <c r="B2878" t="s">
        <v>5140</v>
      </c>
      <c r="C2878" t="s">
        <v>67</v>
      </c>
      <c r="D2878" t="s">
        <v>73</v>
      </c>
      <c r="E2878" t="s">
        <v>79</v>
      </c>
      <c r="F2878" s="1">
        <v>42378</v>
      </c>
      <c r="G2878" s="1">
        <v>42410</v>
      </c>
      <c r="I2878" s="1">
        <v>42408</v>
      </c>
      <c r="J2878" s="1">
        <v>42378</v>
      </c>
      <c r="K2878" s="1"/>
      <c r="L2878" t="s">
        <v>5141</v>
      </c>
      <c r="M2878" s="2">
        <v>781932</v>
      </c>
      <c r="N2878" t="s">
        <v>112</v>
      </c>
      <c r="O2878" t="b">
        <v>0</v>
      </c>
      <c r="Q2878" t="s">
        <v>5141</v>
      </c>
      <c r="W2878" s="2">
        <v>15638.64</v>
      </c>
      <c r="X2878" s="2">
        <v>781932</v>
      </c>
      <c r="Y2878" s="3">
        <v>0.06</v>
      </c>
      <c r="Z2878" s="2">
        <v>23457.96</v>
      </c>
      <c r="AA2878" s="2">
        <v>23457.96</v>
      </c>
      <c r="AB2878" s="3">
        <v>0.03</v>
      </c>
      <c r="AC2878" s="3">
        <v>0.03</v>
      </c>
      <c r="AD2878" s="2">
        <v>46915.92</v>
      </c>
    </row>
    <row r="2879" spans="1:65" x14ac:dyDescent="0.2">
      <c r="A2879">
        <v>55130901</v>
      </c>
      <c r="B2879" t="s">
        <v>120</v>
      </c>
      <c r="C2879" t="s">
        <v>67</v>
      </c>
      <c r="D2879" t="s">
        <v>153</v>
      </c>
      <c r="E2879" t="s">
        <v>147</v>
      </c>
      <c r="F2879" s="1">
        <v>42410</v>
      </c>
      <c r="G2879" s="1">
        <v>42669</v>
      </c>
      <c r="I2879" s="1">
        <v>42440</v>
      </c>
      <c r="J2879" s="1">
        <v>42410</v>
      </c>
      <c r="K2879" s="1"/>
      <c r="L2879" t="s">
        <v>5274</v>
      </c>
      <c r="M2879" s="2">
        <v>307784</v>
      </c>
      <c r="N2879" t="s">
        <v>193</v>
      </c>
      <c r="O2879" t="b">
        <v>0</v>
      </c>
      <c r="Q2879" t="s">
        <v>5274</v>
      </c>
      <c r="W2879" s="2">
        <v>6155.68</v>
      </c>
      <c r="X2879" s="2">
        <v>307784</v>
      </c>
      <c r="Y2879" s="3">
        <v>0.06</v>
      </c>
      <c r="Z2879" s="2">
        <v>9233.52</v>
      </c>
      <c r="AA2879" s="2">
        <v>9233.52</v>
      </c>
      <c r="AB2879" s="3">
        <v>0.03</v>
      </c>
      <c r="AC2879" s="3">
        <v>0.03</v>
      </c>
      <c r="AD2879" s="2">
        <v>18467.04</v>
      </c>
    </row>
    <row r="2880" spans="1:65" x14ac:dyDescent="0.2">
      <c r="A2880">
        <v>55131938</v>
      </c>
      <c r="B2880" t="s">
        <v>6054</v>
      </c>
      <c r="C2880" t="s">
        <v>67</v>
      </c>
      <c r="D2880" t="s">
        <v>89</v>
      </c>
      <c r="E2880" t="s">
        <v>106</v>
      </c>
      <c r="F2880" s="1">
        <v>42542</v>
      </c>
      <c r="G2880" s="1">
        <v>42927</v>
      </c>
      <c r="I2880" s="1">
        <v>42572</v>
      </c>
      <c r="J2880" s="1">
        <v>42542</v>
      </c>
      <c r="K2880" s="1"/>
      <c r="L2880" t="s">
        <v>6055</v>
      </c>
      <c r="M2880" s="2">
        <v>140976</v>
      </c>
      <c r="N2880" t="s">
        <v>100</v>
      </c>
      <c r="O2880" t="b">
        <v>0</v>
      </c>
      <c r="Q2880" t="s">
        <v>6055</v>
      </c>
      <c r="W2880" s="2">
        <v>2819.52</v>
      </c>
      <c r="X2880" s="2">
        <v>140976</v>
      </c>
      <c r="Y2880" s="3">
        <v>0.06</v>
      </c>
      <c r="Z2880" s="2">
        <v>4229.28</v>
      </c>
      <c r="AA2880" s="2">
        <v>4229.28</v>
      </c>
      <c r="AB2880" s="3">
        <v>0.03</v>
      </c>
      <c r="AC2880" s="3">
        <v>0.03</v>
      </c>
      <c r="AD2880" s="2">
        <v>8458.56</v>
      </c>
    </row>
    <row r="2881" spans="1:65" x14ac:dyDescent="0.2">
      <c r="A2881">
        <v>55139834</v>
      </c>
      <c r="B2881" t="s">
        <v>146</v>
      </c>
      <c r="C2881" t="s">
        <v>67</v>
      </c>
      <c r="D2881" t="s">
        <v>89</v>
      </c>
      <c r="E2881" t="s">
        <v>85</v>
      </c>
      <c r="F2881" s="1">
        <v>42385</v>
      </c>
      <c r="G2881" s="1">
        <v>42415</v>
      </c>
      <c r="I2881" s="1">
        <v>42415</v>
      </c>
      <c r="J2881" s="1">
        <v>42385</v>
      </c>
      <c r="K2881" s="1"/>
      <c r="L2881" t="s">
        <v>6472</v>
      </c>
      <c r="M2881" s="2">
        <v>624305</v>
      </c>
      <c r="N2881" t="s">
        <v>108</v>
      </c>
      <c r="O2881" t="b">
        <v>0</v>
      </c>
      <c r="Q2881" t="s">
        <v>6472</v>
      </c>
      <c r="W2881" s="2">
        <v>12486.1</v>
      </c>
      <c r="X2881" s="2">
        <v>624305</v>
      </c>
      <c r="Y2881" s="3">
        <v>0.06</v>
      </c>
      <c r="Z2881" s="2">
        <v>18729.150000000001</v>
      </c>
      <c r="AA2881" s="2">
        <v>18729.150000000001</v>
      </c>
      <c r="AB2881" s="3">
        <v>0.03</v>
      </c>
      <c r="AC2881" s="3">
        <v>0.03</v>
      </c>
      <c r="AD2881" s="2">
        <v>37458.300000000003</v>
      </c>
    </row>
    <row r="2882" spans="1:65" x14ac:dyDescent="0.2">
      <c r="A2882">
        <v>55131246</v>
      </c>
      <c r="B2882" t="s">
        <v>504</v>
      </c>
      <c r="C2882" t="s">
        <v>67</v>
      </c>
      <c r="D2882" t="s">
        <v>89</v>
      </c>
      <c r="E2882" t="s">
        <v>74</v>
      </c>
      <c r="F2882" s="1">
        <f>I2882+360</f>
        <v>42955</v>
      </c>
      <c r="G2882" s="1">
        <v>42990</v>
      </c>
      <c r="I2882" s="1">
        <v>42595</v>
      </c>
      <c r="J2882" s="1">
        <v>42565</v>
      </c>
      <c r="K2882" s="1"/>
      <c r="L2882" t="s">
        <v>6551</v>
      </c>
      <c r="M2882" s="2">
        <v>501071</v>
      </c>
      <c r="N2882" t="s">
        <v>112</v>
      </c>
      <c r="O2882" t="b">
        <v>0</v>
      </c>
      <c r="P2882" t="s">
        <v>116</v>
      </c>
      <c r="Q2882" t="s">
        <v>6551</v>
      </c>
      <c r="W2882" s="2">
        <v>10021.42</v>
      </c>
      <c r="X2882" s="2">
        <v>501071</v>
      </c>
      <c r="Y2882" s="3">
        <v>0.06</v>
      </c>
      <c r="Z2882" s="2">
        <v>15032.13</v>
      </c>
      <c r="AA2882" s="2">
        <v>15032.13</v>
      </c>
      <c r="AB2882" s="3">
        <v>0.03</v>
      </c>
      <c r="AC2882" s="3">
        <v>0.03</v>
      </c>
      <c r="AD2882" s="2">
        <v>30064.26</v>
      </c>
    </row>
    <row r="2883" spans="1:65" x14ac:dyDescent="0.2">
      <c r="A2883">
        <v>55147577</v>
      </c>
      <c r="B2883" t="s">
        <v>6606</v>
      </c>
      <c r="C2883" t="s">
        <v>67</v>
      </c>
      <c r="D2883" t="s">
        <v>123</v>
      </c>
      <c r="E2883" t="s">
        <v>79</v>
      </c>
      <c r="F2883" s="1">
        <v>42389</v>
      </c>
      <c r="G2883" s="1">
        <v>42460</v>
      </c>
      <c r="I2883" s="1">
        <v>42419</v>
      </c>
      <c r="J2883" s="1">
        <v>42389</v>
      </c>
      <c r="K2883" s="1"/>
      <c r="L2883" t="s">
        <v>6607</v>
      </c>
      <c r="M2883" s="2">
        <v>768071</v>
      </c>
      <c r="N2883" t="s">
        <v>91</v>
      </c>
      <c r="O2883" t="b">
        <v>0</v>
      </c>
      <c r="Q2883" t="s">
        <v>6607</v>
      </c>
      <c r="W2883" s="2">
        <v>15361.42</v>
      </c>
      <c r="X2883" s="2">
        <v>768071</v>
      </c>
      <c r="Y2883" s="3">
        <v>0.06</v>
      </c>
      <c r="Z2883" s="2">
        <v>23042.13</v>
      </c>
      <c r="AA2883" s="2">
        <v>23042.13</v>
      </c>
      <c r="AB2883" s="3">
        <v>0.03</v>
      </c>
      <c r="AC2883" s="3">
        <v>0.03</v>
      </c>
      <c r="AD2883" s="2">
        <v>46084.26</v>
      </c>
    </row>
    <row r="2884" spans="1:65" x14ac:dyDescent="0.2">
      <c r="A2884">
        <v>55207374</v>
      </c>
      <c r="B2884" t="s">
        <v>1461</v>
      </c>
      <c r="C2884" t="s">
        <v>67</v>
      </c>
      <c r="D2884" t="s">
        <v>84</v>
      </c>
      <c r="E2884" t="s">
        <v>147</v>
      </c>
      <c r="F2884" s="1">
        <v>42490</v>
      </c>
      <c r="G2884" s="1">
        <v>42765</v>
      </c>
      <c r="I2884" s="1">
        <v>42520</v>
      </c>
      <c r="J2884" s="1">
        <v>42490</v>
      </c>
      <c r="K2884" s="1"/>
      <c r="L2884" t="s">
        <v>1462</v>
      </c>
      <c r="M2884" s="2">
        <v>833967</v>
      </c>
      <c r="N2884" t="s">
        <v>112</v>
      </c>
      <c r="O2884" t="b">
        <v>0</v>
      </c>
      <c r="Q2884" t="s">
        <v>1462</v>
      </c>
      <c r="W2884" s="2">
        <v>16679.34</v>
      </c>
      <c r="X2884" s="2">
        <v>833967</v>
      </c>
      <c r="Y2884" s="3">
        <v>0.06</v>
      </c>
      <c r="Z2884" s="2">
        <v>25019.01</v>
      </c>
      <c r="AA2884" s="2">
        <v>25019.01</v>
      </c>
      <c r="AB2884" s="3">
        <v>0.03</v>
      </c>
      <c r="AC2884" s="3">
        <v>0.03</v>
      </c>
      <c r="AD2884" s="2">
        <v>50038.02</v>
      </c>
    </row>
    <row r="2885" spans="1:65" x14ac:dyDescent="0.2">
      <c r="A2885">
        <v>55198732</v>
      </c>
      <c r="B2885" t="s">
        <v>1630</v>
      </c>
      <c r="C2885" t="s">
        <v>67</v>
      </c>
      <c r="D2885" t="s">
        <v>68</v>
      </c>
      <c r="E2885" t="s">
        <v>74</v>
      </c>
      <c r="F2885" s="1">
        <f>I2885+360</f>
        <v>42957</v>
      </c>
      <c r="G2885" s="1">
        <v>42757</v>
      </c>
      <c r="I2885" s="1">
        <v>42597</v>
      </c>
      <c r="J2885" s="1">
        <v>42567</v>
      </c>
      <c r="K2885" s="1"/>
      <c r="L2885" t="s">
        <v>1631</v>
      </c>
      <c r="M2885" s="2">
        <v>672406</v>
      </c>
      <c r="N2885" t="s">
        <v>138</v>
      </c>
      <c r="O2885" t="b">
        <v>0</v>
      </c>
      <c r="Q2885" t="s">
        <v>1631</v>
      </c>
      <c r="W2885" s="2">
        <v>13448.12</v>
      </c>
      <c r="X2885" s="2">
        <v>672406</v>
      </c>
      <c r="Y2885" s="3">
        <v>0.06</v>
      </c>
      <c r="Z2885" s="2">
        <v>20172.18</v>
      </c>
      <c r="AA2885" s="2">
        <v>20172.18</v>
      </c>
      <c r="AB2885" s="3">
        <v>0.03</v>
      </c>
      <c r="AC2885" s="3">
        <v>0.03</v>
      </c>
      <c r="AD2885" s="2">
        <v>40344.36</v>
      </c>
    </row>
    <row r="2886" spans="1:65" x14ac:dyDescent="0.2">
      <c r="A2886">
        <v>55244088</v>
      </c>
      <c r="B2886" t="s">
        <v>93</v>
      </c>
      <c r="C2886" t="s">
        <v>67</v>
      </c>
      <c r="D2886" t="s">
        <v>89</v>
      </c>
      <c r="E2886" t="s">
        <v>69</v>
      </c>
      <c r="F2886" s="1">
        <v>42375</v>
      </c>
      <c r="G2886" s="1">
        <v>42665</v>
      </c>
      <c r="I2886" s="1">
        <v>42405</v>
      </c>
      <c r="J2886" s="1">
        <v>42375</v>
      </c>
      <c r="K2886" s="1"/>
      <c r="L2886" t="s">
        <v>4892</v>
      </c>
      <c r="M2886" s="2">
        <v>564119</v>
      </c>
      <c r="N2886" t="s">
        <v>138</v>
      </c>
      <c r="O2886" t="b">
        <v>0</v>
      </c>
      <c r="Q2886" t="s">
        <v>4892</v>
      </c>
      <c r="W2886" s="2">
        <v>11282.38</v>
      </c>
      <c r="X2886" s="2">
        <v>564119</v>
      </c>
      <c r="Y2886" s="3">
        <v>0.06</v>
      </c>
      <c r="Z2886" s="2">
        <v>16923.57</v>
      </c>
      <c r="AA2886" s="2">
        <v>16923.57</v>
      </c>
      <c r="AB2886" s="3">
        <v>0.03</v>
      </c>
      <c r="AC2886" s="3">
        <v>0.03</v>
      </c>
      <c r="AD2886" s="2">
        <v>33847.14</v>
      </c>
    </row>
    <row r="2887" spans="1:65" x14ac:dyDescent="0.2">
      <c r="A2887">
        <v>55337954</v>
      </c>
      <c r="B2887" t="s">
        <v>255</v>
      </c>
      <c r="C2887" t="s">
        <v>67</v>
      </c>
      <c r="D2887" t="s">
        <v>84</v>
      </c>
      <c r="E2887" t="s">
        <v>79</v>
      </c>
      <c r="F2887" s="1">
        <v>42738</v>
      </c>
      <c r="G2887" s="1">
        <v>42955</v>
      </c>
      <c r="I2887" s="1">
        <v>42768</v>
      </c>
      <c r="J2887" s="1">
        <v>42738</v>
      </c>
      <c r="K2887" s="1"/>
      <c r="L2887" t="s">
        <v>256</v>
      </c>
      <c r="M2887" s="2">
        <v>363585</v>
      </c>
      <c r="N2887" t="s">
        <v>76</v>
      </c>
      <c r="O2887" t="b">
        <v>0</v>
      </c>
      <c r="Q2887" t="s">
        <v>256</v>
      </c>
      <c r="W2887" s="2">
        <v>7271.7</v>
      </c>
      <c r="X2887" s="2">
        <v>363585</v>
      </c>
      <c r="Y2887" s="3">
        <v>0.06</v>
      </c>
      <c r="Z2887" s="2">
        <v>10907.55</v>
      </c>
      <c r="AA2887" s="2">
        <v>10907.55</v>
      </c>
      <c r="AB2887" s="3">
        <v>0.03</v>
      </c>
      <c r="AC2887" s="3">
        <v>0.03</v>
      </c>
      <c r="AD2887" s="2">
        <v>21815.1</v>
      </c>
      <c r="BD2887" t="s">
        <v>82</v>
      </c>
    </row>
    <row r="2888" spans="1:65" x14ac:dyDescent="0.2">
      <c r="A2888">
        <v>55356870</v>
      </c>
      <c r="B2888" t="s">
        <v>3091</v>
      </c>
      <c r="C2888" t="s">
        <v>67</v>
      </c>
      <c r="D2888" t="s">
        <v>153</v>
      </c>
      <c r="E2888" t="s">
        <v>69</v>
      </c>
      <c r="F2888" s="1">
        <v>42775</v>
      </c>
      <c r="G2888" s="1">
        <v>42993</v>
      </c>
      <c r="I2888" s="1">
        <v>42805</v>
      </c>
      <c r="J2888" s="1">
        <v>42775</v>
      </c>
      <c r="K2888" s="1"/>
      <c r="L2888" t="s">
        <v>3092</v>
      </c>
      <c r="M2888" s="2">
        <v>775582</v>
      </c>
      <c r="N2888" t="s">
        <v>155</v>
      </c>
      <c r="O2888" t="b">
        <v>0</v>
      </c>
      <c r="Q2888" t="s">
        <v>3092</v>
      </c>
      <c r="W2888" s="2">
        <v>15511.64</v>
      </c>
      <c r="X2888" s="2">
        <v>775582</v>
      </c>
      <c r="Y2888" s="3">
        <v>0.06</v>
      </c>
      <c r="Z2888" s="2">
        <v>23267.46</v>
      </c>
      <c r="AA2888" s="2">
        <v>23267.46</v>
      </c>
      <c r="AB2888" s="3">
        <v>0.03</v>
      </c>
      <c r="AC2888" s="3">
        <v>0.03</v>
      </c>
      <c r="AD2888" s="2">
        <v>46534.92</v>
      </c>
      <c r="BC2888" t="s">
        <v>3093</v>
      </c>
      <c r="BD2888" t="s">
        <v>82</v>
      </c>
      <c r="BE2888" t="s">
        <v>3094</v>
      </c>
      <c r="BI2888" t="s">
        <v>526</v>
      </c>
      <c r="BJ2888" t="s">
        <v>3095</v>
      </c>
      <c r="BK2888">
        <v>1010</v>
      </c>
      <c r="BM2888">
        <v>19072</v>
      </c>
    </row>
    <row r="2889" spans="1:65" x14ac:dyDescent="0.2">
      <c r="A2889">
        <v>55602175</v>
      </c>
      <c r="B2889" t="s">
        <v>831</v>
      </c>
      <c r="C2889" t="s">
        <v>67</v>
      </c>
      <c r="D2889" t="s">
        <v>89</v>
      </c>
      <c r="E2889" t="s">
        <v>85</v>
      </c>
      <c r="F2889" s="1">
        <v>42391</v>
      </c>
      <c r="G2889" s="1">
        <v>42518</v>
      </c>
      <c r="I2889" s="1">
        <v>42421</v>
      </c>
      <c r="J2889" s="1">
        <v>42391</v>
      </c>
      <c r="K2889" s="1"/>
      <c r="L2889" t="s">
        <v>1887</v>
      </c>
      <c r="M2889" s="2">
        <v>162064</v>
      </c>
      <c r="N2889" t="s">
        <v>97</v>
      </c>
      <c r="O2889" t="b">
        <v>0</v>
      </c>
      <c r="P2889" t="s">
        <v>1888</v>
      </c>
      <c r="Q2889" t="s">
        <v>1887</v>
      </c>
      <c r="W2889" s="2">
        <v>3241.28</v>
      </c>
      <c r="X2889" s="2">
        <v>162064</v>
      </c>
      <c r="Y2889" s="3">
        <v>0.06</v>
      </c>
      <c r="Z2889" s="2">
        <v>4861.92</v>
      </c>
      <c r="AA2889" s="2">
        <v>4861.92</v>
      </c>
      <c r="AB2889" s="3">
        <v>0.03</v>
      </c>
      <c r="AC2889" s="3">
        <v>0.03</v>
      </c>
      <c r="AD2889" s="2">
        <v>9723.84</v>
      </c>
    </row>
    <row r="2890" spans="1:65" x14ac:dyDescent="0.2">
      <c r="A2890">
        <v>57292744</v>
      </c>
      <c r="B2890" t="s">
        <v>4490</v>
      </c>
      <c r="C2890" t="s">
        <v>67</v>
      </c>
      <c r="D2890" t="s">
        <v>89</v>
      </c>
      <c r="E2890" t="s">
        <v>85</v>
      </c>
      <c r="F2890" s="1">
        <v>42540</v>
      </c>
      <c r="G2890" s="1">
        <v>42694</v>
      </c>
      <c r="I2890" s="1">
        <v>42570</v>
      </c>
      <c r="J2890" s="1">
        <v>42540</v>
      </c>
      <c r="K2890" s="1"/>
      <c r="L2890" t="s">
        <v>4491</v>
      </c>
      <c r="M2890" s="2">
        <v>403956</v>
      </c>
      <c r="N2890" t="s">
        <v>100</v>
      </c>
      <c r="O2890" t="b">
        <v>0</v>
      </c>
      <c r="P2890" t="s">
        <v>1492</v>
      </c>
      <c r="Q2890" t="s">
        <v>4491</v>
      </c>
      <c r="W2890" s="2">
        <v>8079.12</v>
      </c>
      <c r="X2890" s="2">
        <v>403956</v>
      </c>
      <c r="Y2890" s="3">
        <v>0.06</v>
      </c>
      <c r="Z2890" s="2">
        <v>12118.68</v>
      </c>
      <c r="AA2890" s="2">
        <v>12118.68</v>
      </c>
      <c r="AB2890" s="3">
        <v>0.03</v>
      </c>
      <c r="AC2890" s="3">
        <v>0.03</v>
      </c>
      <c r="AD2890" s="2">
        <v>24237.360000000001</v>
      </c>
      <c r="BC2890" t="s">
        <v>4492</v>
      </c>
      <c r="BE2890" t="s">
        <v>4493</v>
      </c>
      <c r="BF2890" t="s">
        <v>4494</v>
      </c>
      <c r="BG2890">
        <v>100060514</v>
      </c>
      <c r="BH2890" t="s">
        <v>4495</v>
      </c>
      <c r="BI2890" t="s">
        <v>1393</v>
      </c>
      <c r="BJ2890" t="s">
        <v>4496</v>
      </c>
      <c r="BK2890">
        <v>321</v>
      </c>
      <c r="BM2890">
        <v>28451</v>
      </c>
    </row>
    <row r="2891" spans="1:65" x14ac:dyDescent="0.2">
      <c r="A2891">
        <v>54045839</v>
      </c>
      <c r="B2891" t="s">
        <v>93</v>
      </c>
      <c r="C2891" t="s">
        <v>67</v>
      </c>
      <c r="D2891" t="s">
        <v>84</v>
      </c>
      <c r="E2891" t="s">
        <v>110</v>
      </c>
      <c r="F2891" s="1">
        <v>42410</v>
      </c>
      <c r="G2891" s="1">
        <v>42479</v>
      </c>
      <c r="I2891" s="1">
        <v>42440</v>
      </c>
      <c r="J2891" s="1">
        <v>42410</v>
      </c>
      <c r="K2891" s="1"/>
      <c r="L2891" t="s">
        <v>3347</v>
      </c>
      <c r="M2891" s="2">
        <v>737515</v>
      </c>
      <c r="N2891" t="s">
        <v>71</v>
      </c>
      <c r="O2891" t="b">
        <v>0</v>
      </c>
      <c r="P2891" t="s">
        <v>116</v>
      </c>
      <c r="Q2891" t="s">
        <v>3347</v>
      </c>
      <c r="W2891" s="2">
        <v>14750.3</v>
      </c>
      <c r="X2891" s="2">
        <v>737515</v>
      </c>
      <c r="Y2891" s="3">
        <v>0.06</v>
      </c>
      <c r="Z2891" s="2">
        <v>22125.45</v>
      </c>
      <c r="AA2891" s="2">
        <v>22125.45</v>
      </c>
      <c r="AB2891" s="3">
        <v>0.03</v>
      </c>
      <c r="AC2891" s="3">
        <v>0.03</v>
      </c>
      <c r="AD2891" s="2">
        <v>44250.9</v>
      </c>
    </row>
    <row r="2892" spans="1:65" x14ac:dyDescent="0.2">
      <c r="A2892">
        <v>54041778</v>
      </c>
      <c r="B2892" t="s">
        <v>6633</v>
      </c>
      <c r="C2892" t="s">
        <v>67</v>
      </c>
      <c r="D2892" t="s">
        <v>153</v>
      </c>
      <c r="E2892" t="s">
        <v>106</v>
      </c>
      <c r="F2892" s="1">
        <v>42428</v>
      </c>
      <c r="G2892" s="1">
        <v>42501</v>
      </c>
      <c r="I2892" s="1">
        <v>42458</v>
      </c>
      <c r="J2892" s="1">
        <v>42428</v>
      </c>
      <c r="K2892" s="1"/>
      <c r="L2892" t="s">
        <v>6634</v>
      </c>
      <c r="M2892" s="2">
        <v>401941</v>
      </c>
      <c r="N2892" t="s">
        <v>97</v>
      </c>
      <c r="O2892" t="b">
        <v>0</v>
      </c>
      <c r="Q2892" t="s">
        <v>6634</v>
      </c>
      <c r="W2892" s="2">
        <v>8038.82</v>
      </c>
      <c r="X2892" s="2">
        <v>401941</v>
      </c>
      <c r="Y2892" s="3">
        <v>0.06</v>
      </c>
      <c r="Z2892" s="2">
        <v>12058.23</v>
      </c>
      <c r="AA2892" s="2">
        <v>12058.23</v>
      </c>
      <c r="AB2892" s="3">
        <v>0.03</v>
      </c>
      <c r="AC2892" s="3">
        <v>0.03</v>
      </c>
      <c r="AD2892" s="2">
        <v>24116.46</v>
      </c>
    </row>
    <row r="2893" spans="1:65" x14ac:dyDescent="0.2">
      <c r="A2893">
        <v>54207023</v>
      </c>
      <c r="B2893" t="s">
        <v>361</v>
      </c>
      <c r="C2893" t="s">
        <v>67</v>
      </c>
      <c r="D2893" t="s">
        <v>73</v>
      </c>
      <c r="E2893" t="s">
        <v>69</v>
      </c>
      <c r="F2893" s="1">
        <v>42444</v>
      </c>
      <c r="G2893" s="1">
        <v>42944</v>
      </c>
      <c r="I2893" s="1">
        <v>42474</v>
      </c>
      <c r="J2893" s="1">
        <v>42444</v>
      </c>
      <c r="K2893" s="1"/>
      <c r="L2893" t="s">
        <v>362</v>
      </c>
      <c r="M2893" s="2">
        <v>665854</v>
      </c>
      <c r="N2893" t="s">
        <v>87</v>
      </c>
      <c r="O2893" t="b">
        <v>0</v>
      </c>
      <c r="Q2893" t="s">
        <v>362</v>
      </c>
      <c r="W2893" s="2">
        <v>13317.08</v>
      </c>
      <c r="X2893" s="2">
        <v>665854</v>
      </c>
      <c r="Y2893" s="3">
        <v>0.06</v>
      </c>
      <c r="Z2893" s="2">
        <v>19975.62</v>
      </c>
      <c r="AA2893" s="2">
        <v>19975.62</v>
      </c>
      <c r="AB2893" s="3">
        <v>0.03</v>
      </c>
      <c r="AC2893" s="3">
        <v>0.03</v>
      </c>
      <c r="AD2893" s="2">
        <v>39951.24</v>
      </c>
      <c r="BD2893" t="s">
        <v>82</v>
      </c>
    </row>
    <row r="2894" spans="1:65" x14ac:dyDescent="0.2">
      <c r="A2894">
        <v>54176678</v>
      </c>
      <c r="B2894" t="s">
        <v>1874</v>
      </c>
      <c r="C2894" t="s">
        <v>67</v>
      </c>
      <c r="D2894" t="s">
        <v>73</v>
      </c>
      <c r="E2894" t="s">
        <v>110</v>
      </c>
      <c r="F2894" s="1">
        <v>42384</v>
      </c>
      <c r="G2894" s="1">
        <v>42414</v>
      </c>
      <c r="I2894" s="1">
        <v>42414</v>
      </c>
      <c r="J2894" s="1">
        <v>42384</v>
      </c>
      <c r="K2894" s="1"/>
      <c r="L2894" t="s">
        <v>1875</v>
      </c>
      <c r="M2894" s="2">
        <v>641225</v>
      </c>
      <c r="N2894" t="s">
        <v>108</v>
      </c>
      <c r="O2894" t="b">
        <v>0</v>
      </c>
      <c r="Q2894" t="s">
        <v>1875</v>
      </c>
      <c r="W2894" s="2">
        <v>12824.5</v>
      </c>
      <c r="X2894" s="2">
        <v>641225</v>
      </c>
      <c r="Y2894" s="3">
        <v>0.06</v>
      </c>
      <c r="Z2894" s="2">
        <v>19236.75</v>
      </c>
      <c r="AA2894" s="2">
        <v>19236.75</v>
      </c>
      <c r="AB2894" s="3">
        <v>0.03</v>
      </c>
      <c r="AC2894" s="3">
        <v>0.03</v>
      </c>
      <c r="AD2894" s="2">
        <v>38473.5</v>
      </c>
    </row>
    <row r="2895" spans="1:65" x14ac:dyDescent="0.2">
      <c r="A2895">
        <v>54180094</v>
      </c>
      <c r="B2895" t="s">
        <v>5928</v>
      </c>
      <c r="C2895" t="s">
        <v>67</v>
      </c>
      <c r="D2895" t="s">
        <v>73</v>
      </c>
      <c r="E2895" t="s">
        <v>79</v>
      </c>
      <c r="F2895" s="1">
        <v>42432</v>
      </c>
      <c r="G2895" s="1">
        <v>42631</v>
      </c>
      <c r="I2895" s="1">
        <v>42462</v>
      </c>
      <c r="J2895" s="1">
        <v>42432</v>
      </c>
      <c r="K2895" s="1"/>
      <c r="L2895" t="s">
        <v>5929</v>
      </c>
      <c r="M2895" s="2">
        <v>194064</v>
      </c>
      <c r="N2895" t="s">
        <v>76</v>
      </c>
      <c r="O2895" t="b">
        <v>0</v>
      </c>
      <c r="Q2895" t="s">
        <v>5929</v>
      </c>
      <c r="W2895" s="2">
        <v>3881.28</v>
      </c>
      <c r="X2895" s="2">
        <v>194064</v>
      </c>
      <c r="Y2895" s="3">
        <v>0.06</v>
      </c>
      <c r="Z2895" s="2">
        <v>5821.92</v>
      </c>
      <c r="AA2895" s="2">
        <v>5821.92</v>
      </c>
      <c r="AB2895" s="3">
        <v>0.03</v>
      </c>
      <c r="AC2895" s="3">
        <v>0.03</v>
      </c>
      <c r="AD2895" s="2">
        <v>11643.84</v>
      </c>
    </row>
    <row r="2896" spans="1:65" x14ac:dyDescent="0.2">
      <c r="A2896">
        <v>54181099</v>
      </c>
      <c r="B2896" t="s">
        <v>235</v>
      </c>
      <c r="C2896" t="s">
        <v>67</v>
      </c>
      <c r="D2896" t="s">
        <v>153</v>
      </c>
      <c r="E2896" t="s">
        <v>110</v>
      </c>
      <c r="F2896" s="1">
        <v>42373</v>
      </c>
      <c r="G2896" s="1">
        <v>42841</v>
      </c>
      <c r="I2896" s="1">
        <v>42403</v>
      </c>
      <c r="J2896" s="1">
        <v>42373</v>
      </c>
      <c r="K2896" s="1"/>
      <c r="L2896" t="s">
        <v>6674</v>
      </c>
      <c r="M2896" s="2">
        <v>378356</v>
      </c>
      <c r="N2896" t="s">
        <v>71</v>
      </c>
      <c r="O2896" t="b">
        <v>0</v>
      </c>
      <c r="P2896" t="s">
        <v>116</v>
      </c>
      <c r="Q2896" t="s">
        <v>6674</v>
      </c>
      <c r="W2896" s="2">
        <v>7567.12</v>
      </c>
      <c r="X2896" s="2">
        <v>378356</v>
      </c>
      <c r="Y2896" s="3">
        <v>0.06</v>
      </c>
      <c r="Z2896" s="2">
        <v>11350.68</v>
      </c>
      <c r="AA2896" s="2">
        <v>11350.68</v>
      </c>
      <c r="AB2896" s="3">
        <v>0.03</v>
      </c>
      <c r="AC2896" s="3">
        <v>0.03</v>
      </c>
      <c r="AD2896" s="2">
        <v>22701.360000000001</v>
      </c>
    </row>
    <row r="2897" spans="1:65" x14ac:dyDescent="0.2">
      <c r="A2897">
        <v>54228032</v>
      </c>
      <c r="B2897" t="s">
        <v>93</v>
      </c>
      <c r="C2897" t="s">
        <v>67</v>
      </c>
      <c r="D2897" t="s">
        <v>89</v>
      </c>
      <c r="E2897" t="s">
        <v>69</v>
      </c>
      <c r="F2897" s="1">
        <v>42455</v>
      </c>
      <c r="G2897" s="1">
        <v>42560</v>
      </c>
      <c r="I2897" s="1">
        <v>42485</v>
      </c>
      <c r="J2897" s="1">
        <v>42455</v>
      </c>
      <c r="K2897" s="1"/>
      <c r="L2897" t="s">
        <v>5086</v>
      </c>
      <c r="M2897" s="2">
        <v>524998</v>
      </c>
      <c r="N2897" t="s">
        <v>71</v>
      </c>
      <c r="O2897" t="b">
        <v>0</v>
      </c>
      <c r="Q2897" t="s">
        <v>5086</v>
      </c>
      <c r="W2897" s="2">
        <v>10499.96</v>
      </c>
      <c r="X2897" s="2">
        <v>524998</v>
      </c>
      <c r="Y2897" s="3">
        <v>0.06</v>
      </c>
      <c r="Z2897" s="2">
        <v>15749.94</v>
      </c>
      <c r="AA2897" s="2">
        <v>15749.94</v>
      </c>
      <c r="AB2897" s="3">
        <v>0.03</v>
      </c>
      <c r="AC2897" s="3">
        <v>0.03</v>
      </c>
      <c r="AD2897" s="2">
        <v>31499.88</v>
      </c>
    </row>
    <row r="2898" spans="1:65" x14ac:dyDescent="0.2">
      <c r="A2898">
        <v>54545520</v>
      </c>
      <c r="B2898" t="s">
        <v>3240</v>
      </c>
      <c r="C2898" t="s">
        <v>105</v>
      </c>
      <c r="D2898" t="s">
        <v>89</v>
      </c>
      <c r="E2898" t="s">
        <v>110</v>
      </c>
      <c r="F2898" s="1">
        <v>42773</v>
      </c>
      <c r="G2898" s="1">
        <v>42868</v>
      </c>
      <c r="I2898" s="1">
        <v>42803</v>
      </c>
      <c r="J2898" s="1">
        <v>42773</v>
      </c>
      <c r="K2898" s="1"/>
      <c r="L2898" t="s">
        <v>3241</v>
      </c>
      <c r="M2898" s="2">
        <v>474881</v>
      </c>
      <c r="N2898" t="s">
        <v>127</v>
      </c>
      <c r="O2898" t="b">
        <v>0</v>
      </c>
      <c r="Q2898" t="s">
        <v>3241</v>
      </c>
      <c r="W2898" s="2">
        <v>9497.6200000000008</v>
      </c>
      <c r="X2898" s="2">
        <v>474881</v>
      </c>
      <c r="Y2898" s="3">
        <v>0.06</v>
      </c>
      <c r="Z2898" s="2">
        <v>14246.43</v>
      </c>
      <c r="AA2898" s="2">
        <v>14246.43</v>
      </c>
      <c r="AB2898" s="3">
        <v>0.03</v>
      </c>
      <c r="AC2898" s="3">
        <v>0.03</v>
      </c>
      <c r="AD2898" s="2">
        <v>28492.86</v>
      </c>
    </row>
    <row r="2899" spans="1:65" x14ac:dyDescent="0.2">
      <c r="A2899">
        <v>54563377</v>
      </c>
      <c r="B2899" t="s">
        <v>1635</v>
      </c>
      <c r="C2899" t="s">
        <v>67</v>
      </c>
      <c r="D2899" t="s">
        <v>84</v>
      </c>
      <c r="E2899" t="s">
        <v>85</v>
      </c>
      <c r="F2899" s="1">
        <v>42586</v>
      </c>
      <c r="G2899" s="1">
        <v>42943</v>
      </c>
      <c r="I2899" s="1">
        <v>42616</v>
      </c>
      <c r="J2899" s="1">
        <v>42586</v>
      </c>
      <c r="K2899" s="1"/>
      <c r="L2899" t="s">
        <v>3797</v>
      </c>
      <c r="M2899" s="2">
        <v>685116</v>
      </c>
      <c r="N2899" t="s">
        <v>193</v>
      </c>
      <c r="O2899" t="b">
        <v>1</v>
      </c>
      <c r="Q2899" t="s">
        <v>3797</v>
      </c>
      <c r="W2899" s="2">
        <v>13702.32</v>
      </c>
      <c r="X2899" s="2">
        <v>685116</v>
      </c>
      <c r="Y2899" s="3">
        <v>0.06</v>
      </c>
      <c r="Z2899" s="2">
        <v>20553.48</v>
      </c>
      <c r="AA2899" s="2">
        <v>20553.48</v>
      </c>
      <c r="AB2899" s="3">
        <v>0.03</v>
      </c>
      <c r="AC2899" s="3">
        <v>0.03</v>
      </c>
      <c r="AD2899" s="2">
        <v>41106.959999999999</v>
      </c>
    </row>
    <row r="2900" spans="1:65" x14ac:dyDescent="0.2">
      <c r="A2900">
        <v>54632527</v>
      </c>
      <c r="B2900" t="s">
        <v>122</v>
      </c>
      <c r="C2900" t="s">
        <v>67</v>
      </c>
      <c r="D2900" t="s">
        <v>84</v>
      </c>
      <c r="E2900" t="s">
        <v>79</v>
      </c>
      <c r="F2900" s="1">
        <v>42677</v>
      </c>
      <c r="G2900" s="1">
        <v>42827</v>
      </c>
      <c r="I2900" s="1">
        <v>42707</v>
      </c>
      <c r="J2900" s="1">
        <v>42677</v>
      </c>
      <c r="K2900" s="1"/>
      <c r="L2900" t="s">
        <v>752</v>
      </c>
      <c r="M2900" s="2">
        <v>779354</v>
      </c>
      <c r="N2900" t="s">
        <v>100</v>
      </c>
      <c r="O2900" t="b">
        <v>0</v>
      </c>
      <c r="Q2900" t="s">
        <v>752</v>
      </c>
      <c r="W2900" s="2">
        <v>15587.08</v>
      </c>
      <c r="X2900" s="2">
        <v>779354</v>
      </c>
      <c r="Y2900" s="3">
        <v>0.06</v>
      </c>
      <c r="Z2900" s="2">
        <v>23380.62</v>
      </c>
      <c r="AA2900" s="2">
        <v>23380.62</v>
      </c>
      <c r="AB2900" s="3">
        <v>0.03</v>
      </c>
      <c r="AC2900" s="3">
        <v>0.03</v>
      </c>
      <c r="AD2900" s="2">
        <v>46761.24</v>
      </c>
    </row>
    <row r="2901" spans="1:65" x14ac:dyDescent="0.2">
      <c r="A2901">
        <v>54658534</v>
      </c>
      <c r="B2901" t="s">
        <v>896</v>
      </c>
      <c r="C2901" t="s">
        <v>67</v>
      </c>
      <c r="D2901" t="s">
        <v>123</v>
      </c>
      <c r="E2901" t="s">
        <v>79</v>
      </c>
      <c r="F2901" s="1">
        <v>42381</v>
      </c>
      <c r="G2901" s="1">
        <v>42503</v>
      </c>
      <c r="I2901" s="1">
        <v>42411</v>
      </c>
      <c r="J2901" s="1">
        <v>42381</v>
      </c>
      <c r="K2901" s="1"/>
      <c r="L2901" t="s">
        <v>1495</v>
      </c>
      <c r="M2901" s="2">
        <v>703066</v>
      </c>
      <c r="N2901" t="s">
        <v>115</v>
      </c>
      <c r="O2901" t="b">
        <v>0</v>
      </c>
      <c r="Q2901" t="s">
        <v>1495</v>
      </c>
      <c r="W2901" s="2">
        <v>14061.32</v>
      </c>
      <c r="X2901" s="2">
        <v>703066</v>
      </c>
      <c r="Y2901" s="3">
        <v>0.06</v>
      </c>
      <c r="Z2901" s="2">
        <v>21091.98</v>
      </c>
      <c r="AA2901" s="2">
        <v>21091.98</v>
      </c>
      <c r="AB2901" s="3">
        <v>0.03</v>
      </c>
      <c r="AC2901" s="3">
        <v>0.03</v>
      </c>
      <c r="AD2901" s="2">
        <v>42183.96</v>
      </c>
    </row>
    <row r="2902" spans="1:65" x14ac:dyDescent="0.2">
      <c r="A2902">
        <v>54750381</v>
      </c>
      <c r="B2902" t="s">
        <v>321</v>
      </c>
      <c r="C2902" t="s">
        <v>67</v>
      </c>
      <c r="D2902" t="s">
        <v>73</v>
      </c>
      <c r="E2902" t="s">
        <v>79</v>
      </c>
      <c r="F2902" s="1">
        <f>I2902+360</f>
        <v>42944</v>
      </c>
      <c r="G2902" s="1">
        <v>42923</v>
      </c>
      <c r="I2902" s="1">
        <v>42584</v>
      </c>
      <c r="J2902" s="1">
        <v>42554</v>
      </c>
      <c r="K2902" s="1"/>
      <c r="L2902" t="s">
        <v>3387</v>
      </c>
      <c r="M2902" s="2">
        <v>523922</v>
      </c>
      <c r="N2902" t="s">
        <v>81</v>
      </c>
      <c r="O2902" t="b">
        <v>0</v>
      </c>
      <c r="P2902" t="s">
        <v>281</v>
      </c>
      <c r="Q2902" t="s">
        <v>3387</v>
      </c>
      <c r="W2902" s="2">
        <v>10478.44</v>
      </c>
      <c r="X2902" s="2">
        <v>523922</v>
      </c>
      <c r="Y2902" s="3">
        <v>0.06</v>
      </c>
      <c r="Z2902" s="2">
        <v>15717.66</v>
      </c>
      <c r="AA2902" s="2">
        <v>15717.66</v>
      </c>
      <c r="AB2902" s="3">
        <v>0.03</v>
      </c>
      <c r="AC2902" s="3">
        <v>0.03</v>
      </c>
      <c r="AD2902" s="2">
        <v>31435.32</v>
      </c>
      <c r="BC2902" t="s">
        <v>324</v>
      </c>
      <c r="BD2902" t="s">
        <v>82</v>
      </c>
      <c r="BI2902" t="s">
        <v>325</v>
      </c>
      <c r="BJ2902" t="s">
        <v>326</v>
      </c>
      <c r="BK2902" t="s">
        <v>327</v>
      </c>
      <c r="BM2902">
        <v>91101</v>
      </c>
    </row>
    <row r="2903" spans="1:65" x14ac:dyDescent="0.2">
      <c r="A2903">
        <v>54805192</v>
      </c>
      <c r="B2903" t="s">
        <v>482</v>
      </c>
      <c r="C2903" t="s">
        <v>67</v>
      </c>
      <c r="D2903" t="s">
        <v>89</v>
      </c>
      <c r="E2903" t="s">
        <v>74</v>
      </c>
      <c r="F2903" s="1">
        <v>42721</v>
      </c>
      <c r="G2903" s="1">
        <v>42954</v>
      </c>
      <c r="I2903" s="1">
        <v>42751</v>
      </c>
      <c r="J2903" s="1">
        <v>42721</v>
      </c>
      <c r="K2903" s="1"/>
      <c r="L2903" t="s">
        <v>483</v>
      </c>
      <c r="M2903" s="2">
        <v>147067</v>
      </c>
      <c r="N2903" t="s">
        <v>108</v>
      </c>
      <c r="O2903" t="b">
        <v>0</v>
      </c>
      <c r="P2903" t="s">
        <v>484</v>
      </c>
      <c r="Q2903" t="s">
        <v>483</v>
      </c>
      <c r="W2903" s="2">
        <v>2941.34</v>
      </c>
      <c r="X2903" s="2">
        <v>147067</v>
      </c>
      <c r="Y2903" s="3">
        <v>0.06</v>
      </c>
      <c r="Z2903" s="2">
        <v>4412.01</v>
      </c>
      <c r="AA2903" s="2">
        <v>4412.01</v>
      </c>
      <c r="AB2903" s="3">
        <v>0.03</v>
      </c>
      <c r="AC2903" s="3">
        <v>0.03</v>
      </c>
      <c r="AD2903" s="2">
        <v>8824.02</v>
      </c>
    </row>
    <row r="2904" spans="1:65" x14ac:dyDescent="0.2">
      <c r="A2904">
        <v>54806236</v>
      </c>
      <c r="B2904" t="s">
        <v>1279</v>
      </c>
      <c r="C2904" t="s">
        <v>67</v>
      </c>
      <c r="D2904" t="s">
        <v>68</v>
      </c>
      <c r="E2904" t="s">
        <v>85</v>
      </c>
      <c r="F2904" s="1">
        <v>42398</v>
      </c>
      <c r="G2904" s="1">
        <v>42524</v>
      </c>
      <c r="I2904" s="1">
        <v>42428</v>
      </c>
      <c r="J2904" s="1">
        <v>42398</v>
      </c>
      <c r="K2904" s="1"/>
      <c r="L2904" t="s">
        <v>1280</v>
      </c>
      <c r="M2904" s="2">
        <v>827240</v>
      </c>
      <c r="N2904" t="s">
        <v>108</v>
      </c>
      <c r="O2904" t="b">
        <v>0</v>
      </c>
      <c r="Q2904" t="s">
        <v>1280</v>
      </c>
      <c r="W2904" s="2">
        <v>16544.8</v>
      </c>
      <c r="X2904" s="2">
        <v>827240</v>
      </c>
      <c r="Y2904" s="3">
        <v>0.06</v>
      </c>
      <c r="Z2904" s="2">
        <v>24817.200000000001</v>
      </c>
      <c r="AA2904" s="2">
        <v>24817.200000000001</v>
      </c>
      <c r="AB2904" s="3">
        <v>0.03</v>
      </c>
      <c r="AC2904" s="3">
        <v>0.03</v>
      </c>
      <c r="AD2904" s="2">
        <v>49634.400000000001</v>
      </c>
    </row>
    <row r="2905" spans="1:65" x14ac:dyDescent="0.2">
      <c r="A2905">
        <v>54807247</v>
      </c>
      <c r="B2905" t="s">
        <v>2072</v>
      </c>
      <c r="C2905" t="s">
        <v>67</v>
      </c>
      <c r="D2905" t="s">
        <v>123</v>
      </c>
      <c r="E2905" t="s">
        <v>74</v>
      </c>
      <c r="F2905" s="1">
        <v>42668</v>
      </c>
      <c r="G2905" s="1">
        <v>42839</v>
      </c>
      <c r="I2905" s="1">
        <v>42698</v>
      </c>
      <c r="J2905" s="1">
        <v>42668</v>
      </c>
      <c r="K2905" s="1"/>
      <c r="L2905" t="s">
        <v>2073</v>
      </c>
      <c r="M2905" s="2">
        <v>765757</v>
      </c>
      <c r="N2905" t="s">
        <v>130</v>
      </c>
      <c r="O2905" t="b">
        <v>0</v>
      </c>
      <c r="P2905" t="s">
        <v>2074</v>
      </c>
      <c r="Q2905" t="s">
        <v>2073</v>
      </c>
      <c r="W2905" s="2">
        <v>15315.14</v>
      </c>
      <c r="X2905" s="2">
        <v>765757</v>
      </c>
      <c r="Y2905" s="3">
        <v>0.06</v>
      </c>
      <c r="Z2905" s="2">
        <v>22972.71</v>
      </c>
      <c r="AA2905" s="2">
        <v>22972.71</v>
      </c>
      <c r="AB2905" s="3">
        <v>0.03</v>
      </c>
      <c r="AC2905" s="3">
        <v>0.03</v>
      </c>
      <c r="AD2905" s="2">
        <v>45945.42</v>
      </c>
    </row>
    <row r="2906" spans="1:65" x14ac:dyDescent="0.2">
      <c r="A2906">
        <v>54785545</v>
      </c>
      <c r="B2906" t="s">
        <v>122</v>
      </c>
      <c r="C2906" t="s">
        <v>94</v>
      </c>
      <c r="D2906" t="s">
        <v>95</v>
      </c>
      <c r="E2906" t="s">
        <v>106</v>
      </c>
      <c r="F2906" s="1">
        <v>42481</v>
      </c>
      <c r="G2906" s="1">
        <v>42659</v>
      </c>
      <c r="I2906" s="1">
        <v>42511</v>
      </c>
      <c r="J2906" s="1">
        <v>42481</v>
      </c>
      <c r="K2906" s="1"/>
      <c r="L2906" t="s">
        <v>4628</v>
      </c>
      <c r="M2906" s="2">
        <v>155573</v>
      </c>
      <c r="N2906" t="s">
        <v>130</v>
      </c>
      <c r="O2906" t="b">
        <v>0</v>
      </c>
      <c r="P2906" t="s">
        <v>116</v>
      </c>
      <c r="Q2906" t="s">
        <v>4628</v>
      </c>
      <c r="W2906" s="2">
        <v>3111.46</v>
      </c>
      <c r="X2906" s="2">
        <v>155573</v>
      </c>
      <c r="Y2906" s="3">
        <v>0.06</v>
      </c>
      <c r="Z2906" s="2">
        <v>4667.1899999999996</v>
      </c>
      <c r="AA2906" s="2">
        <v>4667.1899999999996</v>
      </c>
      <c r="AB2906" s="3">
        <v>0.03</v>
      </c>
      <c r="AC2906" s="3">
        <v>0.03</v>
      </c>
      <c r="AD2906" s="2">
        <v>9334.3799999999992</v>
      </c>
    </row>
    <row r="2907" spans="1:65" x14ac:dyDescent="0.2">
      <c r="A2907">
        <v>55132840</v>
      </c>
      <c r="B2907" t="s">
        <v>542</v>
      </c>
      <c r="C2907" t="s">
        <v>67</v>
      </c>
      <c r="D2907" t="s">
        <v>89</v>
      </c>
      <c r="E2907" t="s">
        <v>74</v>
      </c>
      <c r="F2907" s="1">
        <v>42583</v>
      </c>
      <c r="G2907" s="1">
        <v>42818</v>
      </c>
      <c r="I2907" s="1">
        <v>42613</v>
      </c>
      <c r="J2907" s="1">
        <v>42583</v>
      </c>
      <c r="K2907" s="1"/>
      <c r="L2907" t="s">
        <v>543</v>
      </c>
      <c r="M2907" s="2">
        <v>144660</v>
      </c>
      <c r="N2907" t="s">
        <v>91</v>
      </c>
      <c r="O2907" t="b">
        <v>0</v>
      </c>
      <c r="Q2907" t="s">
        <v>543</v>
      </c>
      <c r="W2907" s="2">
        <v>2893.2</v>
      </c>
      <c r="X2907" s="2">
        <v>144660</v>
      </c>
      <c r="Y2907" s="3">
        <v>0.06</v>
      </c>
      <c r="Z2907" s="2">
        <v>4339.8</v>
      </c>
      <c r="AA2907" s="2">
        <v>4339.8</v>
      </c>
      <c r="AB2907" s="3">
        <v>0.03</v>
      </c>
      <c r="AC2907" s="3">
        <v>0.03</v>
      </c>
      <c r="AD2907" s="2">
        <v>8679.6</v>
      </c>
    </row>
    <row r="2908" spans="1:65" x14ac:dyDescent="0.2">
      <c r="A2908">
        <v>55148886</v>
      </c>
      <c r="B2908" t="s">
        <v>88</v>
      </c>
      <c r="C2908" t="s">
        <v>67</v>
      </c>
      <c r="D2908" t="s">
        <v>123</v>
      </c>
      <c r="E2908" t="s">
        <v>69</v>
      </c>
      <c r="F2908" s="1">
        <v>42507</v>
      </c>
      <c r="G2908" s="1">
        <v>42604</v>
      </c>
      <c r="I2908" s="1">
        <v>42537</v>
      </c>
      <c r="J2908" s="1">
        <v>42507</v>
      </c>
      <c r="K2908" s="1"/>
      <c r="L2908" t="s">
        <v>575</v>
      </c>
      <c r="M2908" s="2">
        <v>286672</v>
      </c>
      <c r="N2908" t="s">
        <v>108</v>
      </c>
      <c r="O2908" t="b">
        <v>0</v>
      </c>
      <c r="Q2908" t="s">
        <v>575</v>
      </c>
      <c r="W2908" s="2">
        <v>5733.44</v>
      </c>
      <c r="X2908" s="2">
        <v>286672</v>
      </c>
      <c r="Y2908" s="3">
        <v>0.06</v>
      </c>
      <c r="Z2908" s="2">
        <v>8600.16</v>
      </c>
      <c r="AA2908" s="2">
        <v>8600.16</v>
      </c>
      <c r="AB2908" s="3">
        <v>0.03</v>
      </c>
      <c r="AC2908" s="3">
        <v>0.03</v>
      </c>
      <c r="AD2908" s="2">
        <v>17200.32</v>
      </c>
    </row>
    <row r="2909" spans="1:65" x14ac:dyDescent="0.2">
      <c r="A2909">
        <v>55174428</v>
      </c>
      <c r="B2909" t="s">
        <v>164</v>
      </c>
      <c r="C2909" t="s">
        <v>67</v>
      </c>
      <c r="D2909" t="s">
        <v>68</v>
      </c>
      <c r="E2909" t="s">
        <v>106</v>
      </c>
      <c r="F2909" s="1">
        <v>42417</v>
      </c>
      <c r="G2909" s="1">
        <v>42538</v>
      </c>
      <c r="I2909" s="1">
        <v>42447</v>
      </c>
      <c r="J2909" s="1">
        <v>42417</v>
      </c>
      <c r="K2909" s="1"/>
      <c r="L2909" t="s">
        <v>1428</v>
      </c>
      <c r="M2909" s="2">
        <v>186097</v>
      </c>
      <c r="N2909" t="s">
        <v>125</v>
      </c>
      <c r="O2909" t="b">
        <v>0</v>
      </c>
      <c r="Q2909" t="s">
        <v>1428</v>
      </c>
      <c r="W2909" s="2">
        <v>3721.94</v>
      </c>
      <c r="X2909" s="2">
        <v>186097</v>
      </c>
      <c r="Y2909" s="3">
        <v>0.06</v>
      </c>
      <c r="Z2909" s="2">
        <v>5582.91</v>
      </c>
      <c r="AA2909" s="2">
        <v>5582.91</v>
      </c>
      <c r="AB2909" s="3">
        <v>0.03</v>
      </c>
      <c r="AC2909" s="3">
        <v>0.03</v>
      </c>
      <c r="AD2909" s="2">
        <v>11165.82</v>
      </c>
    </row>
    <row r="2910" spans="1:65" x14ac:dyDescent="0.2">
      <c r="A2910">
        <v>55142598</v>
      </c>
      <c r="B2910" t="s">
        <v>1635</v>
      </c>
      <c r="C2910" t="s">
        <v>67</v>
      </c>
      <c r="D2910" t="s">
        <v>84</v>
      </c>
      <c r="E2910" t="s">
        <v>85</v>
      </c>
      <c r="F2910" s="1">
        <v>42419</v>
      </c>
      <c r="G2910" s="1">
        <v>42762</v>
      </c>
      <c r="I2910" s="1">
        <v>42449</v>
      </c>
      <c r="J2910" s="1">
        <v>42419</v>
      </c>
      <c r="K2910" s="1"/>
      <c r="L2910" t="s">
        <v>2507</v>
      </c>
      <c r="M2910" s="2">
        <v>167561</v>
      </c>
      <c r="N2910" t="s">
        <v>103</v>
      </c>
      <c r="O2910" t="b">
        <v>0</v>
      </c>
      <c r="P2910" t="s">
        <v>2508</v>
      </c>
      <c r="Q2910" t="s">
        <v>2507</v>
      </c>
      <c r="W2910" s="2">
        <v>3351.22</v>
      </c>
      <c r="X2910" s="2">
        <v>167561</v>
      </c>
      <c r="Y2910" s="3">
        <v>0.06</v>
      </c>
      <c r="Z2910" s="2">
        <v>5026.83</v>
      </c>
      <c r="AA2910" s="2">
        <v>5026.83</v>
      </c>
      <c r="AB2910" s="3">
        <v>0.03</v>
      </c>
      <c r="AC2910" s="3">
        <v>0.03</v>
      </c>
      <c r="AD2910" s="2">
        <v>10053.66</v>
      </c>
    </row>
    <row r="2911" spans="1:65" x14ac:dyDescent="0.2">
      <c r="A2911">
        <v>55136054</v>
      </c>
      <c r="B2911" t="s">
        <v>93</v>
      </c>
      <c r="C2911" t="s">
        <v>94</v>
      </c>
      <c r="D2911" t="s">
        <v>95</v>
      </c>
      <c r="E2911" t="s">
        <v>79</v>
      </c>
      <c r="F2911" s="1">
        <v>42547</v>
      </c>
      <c r="G2911" s="1">
        <v>42665</v>
      </c>
      <c r="I2911" s="1">
        <v>42577</v>
      </c>
      <c r="J2911" s="1">
        <v>42547</v>
      </c>
      <c r="K2911" s="1"/>
      <c r="L2911" t="s">
        <v>2682</v>
      </c>
      <c r="M2911" s="2">
        <v>269189</v>
      </c>
      <c r="N2911" t="s">
        <v>112</v>
      </c>
      <c r="O2911" t="b">
        <v>0</v>
      </c>
      <c r="Q2911" t="s">
        <v>2682</v>
      </c>
      <c r="W2911" s="2">
        <v>5383.78</v>
      </c>
      <c r="X2911" s="2">
        <v>269189</v>
      </c>
      <c r="Y2911" s="3">
        <v>0.06</v>
      </c>
      <c r="Z2911" s="2">
        <v>8075.67</v>
      </c>
      <c r="AA2911" s="2">
        <v>8075.67</v>
      </c>
      <c r="AB2911" s="3">
        <v>0.03</v>
      </c>
      <c r="AC2911" s="3">
        <v>0.03</v>
      </c>
      <c r="AD2911" s="2">
        <v>16151.34</v>
      </c>
    </row>
    <row r="2912" spans="1:65" x14ac:dyDescent="0.2">
      <c r="A2912">
        <v>55135881</v>
      </c>
      <c r="B2912" t="s">
        <v>2934</v>
      </c>
      <c r="C2912" t="s">
        <v>67</v>
      </c>
      <c r="D2912" t="s">
        <v>84</v>
      </c>
      <c r="E2912" t="s">
        <v>74</v>
      </c>
      <c r="F2912" s="1">
        <v>42730</v>
      </c>
      <c r="G2912" s="1">
        <v>42898</v>
      </c>
      <c r="I2912" s="1">
        <v>42760</v>
      </c>
      <c r="J2912" s="1">
        <v>42730</v>
      </c>
      <c r="K2912" s="1"/>
      <c r="L2912" t="s">
        <v>2935</v>
      </c>
      <c r="M2912" s="2">
        <v>736051</v>
      </c>
      <c r="N2912" t="s">
        <v>112</v>
      </c>
      <c r="O2912" t="b">
        <v>0</v>
      </c>
      <c r="P2912" t="s">
        <v>116</v>
      </c>
      <c r="Q2912" t="s">
        <v>2935</v>
      </c>
      <c r="W2912" s="2">
        <v>14721.02</v>
      </c>
      <c r="X2912" s="2">
        <v>736051</v>
      </c>
      <c r="Y2912" s="3">
        <v>0.06</v>
      </c>
      <c r="Z2912" s="2">
        <v>22081.53</v>
      </c>
      <c r="AA2912" s="2">
        <v>22081.53</v>
      </c>
      <c r="AB2912" s="3">
        <v>0.03</v>
      </c>
      <c r="AC2912" s="3">
        <v>0.03</v>
      </c>
      <c r="AD2912" s="2">
        <v>44163.06</v>
      </c>
    </row>
    <row r="2913" spans="1:56" x14ac:dyDescent="0.2">
      <c r="A2913">
        <v>55168474</v>
      </c>
      <c r="B2913" t="s">
        <v>504</v>
      </c>
      <c r="C2913" t="s">
        <v>67</v>
      </c>
      <c r="D2913" t="s">
        <v>73</v>
      </c>
      <c r="E2913" t="s">
        <v>69</v>
      </c>
      <c r="F2913" s="1">
        <v>42751</v>
      </c>
      <c r="G2913" s="1">
        <v>42955</v>
      </c>
      <c r="I2913" s="1">
        <v>42781</v>
      </c>
      <c r="J2913" s="1">
        <v>42751</v>
      </c>
      <c r="K2913" s="1"/>
      <c r="L2913" t="s">
        <v>3104</v>
      </c>
      <c r="M2913" s="2">
        <v>611383</v>
      </c>
      <c r="N2913" t="s">
        <v>127</v>
      </c>
      <c r="O2913" t="b">
        <v>0</v>
      </c>
      <c r="Q2913" t="s">
        <v>3104</v>
      </c>
      <c r="W2913" s="2">
        <v>12227.66</v>
      </c>
      <c r="X2913" s="2">
        <v>611383</v>
      </c>
      <c r="Y2913" s="3">
        <v>0.06</v>
      </c>
      <c r="Z2913" s="2">
        <v>18341.490000000002</v>
      </c>
      <c r="AA2913" s="2">
        <v>18341.490000000002</v>
      </c>
      <c r="AB2913" s="3">
        <v>0.03</v>
      </c>
      <c r="AC2913" s="3">
        <v>0.03</v>
      </c>
      <c r="AD2913" s="2">
        <v>36682.980000000003</v>
      </c>
    </row>
    <row r="2914" spans="1:56" x14ac:dyDescent="0.2">
      <c r="A2914">
        <v>55151733</v>
      </c>
      <c r="B2914" t="s">
        <v>427</v>
      </c>
      <c r="C2914" t="s">
        <v>67</v>
      </c>
      <c r="D2914" t="s">
        <v>123</v>
      </c>
      <c r="E2914" t="s">
        <v>69</v>
      </c>
      <c r="F2914" s="1">
        <v>42547</v>
      </c>
      <c r="G2914" s="1">
        <v>42838</v>
      </c>
      <c r="I2914" s="1">
        <v>42577</v>
      </c>
      <c r="J2914" s="1">
        <v>42547</v>
      </c>
      <c r="K2914" s="1"/>
      <c r="L2914" t="s">
        <v>3258</v>
      </c>
      <c r="M2914" s="2">
        <v>143384</v>
      </c>
      <c r="N2914" t="s">
        <v>81</v>
      </c>
      <c r="O2914" t="b">
        <v>0</v>
      </c>
      <c r="P2914" t="s">
        <v>116</v>
      </c>
      <c r="Q2914" t="s">
        <v>3258</v>
      </c>
      <c r="W2914" s="2">
        <v>2867.68</v>
      </c>
      <c r="X2914" s="2">
        <v>143384</v>
      </c>
      <c r="Y2914" s="3">
        <v>0.06</v>
      </c>
      <c r="Z2914" s="2">
        <v>4301.5200000000004</v>
      </c>
      <c r="AA2914" s="2">
        <v>4301.5200000000004</v>
      </c>
      <c r="AB2914" s="3">
        <v>0.03</v>
      </c>
      <c r="AC2914" s="3">
        <v>0.03</v>
      </c>
      <c r="AD2914" s="2">
        <v>8603.0400000000009</v>
      </c>
    </row>
    <row r="2915" spans="1:56" x14ac:dyDescent="0.2">
      <c r="A2915">
        <v>55176224</v>
      </c>
      <c r="B2915" t="s">
        <v>122</v>
      </c>
      <c r="C2915" t="s">
        <v>67</v>
      </c>
      <c r="D2915" t="s">
        <v>84</v>
      </c>
      <c r="E2915" t="s">
        <v>106</v>
      </c>
      <c r="F2915" s="1">
        <v>42821</v>
      </c>
      <c r="G2915" s="1">
        <v>42948</v>
      </c>
      <c r="I2915" s="1">
        <v>42851</v>
      </c>
      <c r="J2915" s="1">
        <v>42821</v>
      </c>
      <c r="K2915" s="1"/>
      <c r="L2915" t="s">
        <v>3290</v>
      </c>
      <c r="M2915" s="2">
        <v>236219</v>
      </c>
      <c r="N2915" t="s">
        <v>91</v>
      </c>
      <c r="O2915" t="b">
        <v>0</v>
      </c>
      <c r="Q2915" t="s">
        <v>3290</v>
      </c>
      <c r="W2915" s="2">
        <v>4724.38</v>
      </c>
      <c r="X2915" s="2">
        <v>236219</v>
      </c>
      <c r="Y2915" s="3">
        <v>0.06</v>
      </c>
      <c r="Z2915" s="2">
        <v>7086.57</v>
      </c>
      <c r="AA2915" s="2">
        <v>7086.57</v>
      </c>
      <c r="AB2915" s="3">
        <v>0.03</v>
      </c>
      <c r="AC2915" s="3">
        <v>0.03</v>
      </c>
      <c r="AD2915" s="2">
        <v>14173.14</v>
      </c>
    </row>
    <row r="2916" spans="1:56" x14ac:dyDescent="0.2">
      <c r="A2916">
        <v>55151804</v>
      </c>
      <c r="B2916" t="s">
        <v>673</v>
      </c>
      <c r="C2916" t="s">
        <v>67</v>
      </c>
      <c r="D2916" t="s">
        <v>123</v>
      </c>
      <c r="E2916" t="s">
        <v>79</v>
      </c>
      <c r="F2916" s="1">
        <v>42591</v>
      </c>
      <c r="G2916" s="1">
        <v>42913</v>
      </c>
      <c r="I2916" s="1">
        <v>42621</v>
      </c>
      <c r="J2916" s="1">
        <v>42591</v>
      </c>
      <c r="K2916" s="1"/>
      <c r="L2916" t="s">
        <v>3395</v>
      </c>
      <c r="M2916" s="2">
        <v>330535</v>
      </c>
      <c r="N2916" t="s">
        <v>138</v>
      </c>
      <c r="O2916" t="b">
        <v>0</v>
      </c>
      <c r="Q2916" t="s">
        <v>3395</v>
      </c>
      <c r="W2916" s="2">
        <v>6610.7</v>
      </c>
      <c r="X2916" s="2">
        <v>330535</v>
      </c>
      <c r="Y2916" s="3">
        <v>0.06</v>
      </c>
      <c r="Z2916" s="2">
        <v>9916.0499999999993</v>
      </c>
      <c r="AA2916" s="2">
        <v>9916.0499999999993</v>
      </c>
      <c r="AB2916" s="3">
        <v>0.03</v>
      </c>
      <c r="AC2916" s="3">
        <v>0.03</v>
      </c>
      <c r="AD2916" s="2">
        <v>19832.099999999999</v>
      </c>
    </row>
    <row r="2917" spans="1:56" x14ac:dyDescent="0.2">
      <c r="A2917">
        <v>55128918</v>
      </c>
      <c r="B2917" t="s">
        <v>93</v>
      </c>
      <c r="C2917" t="s">
        <v>67</v>
      </c>
      <c r="D2917" t="s">
        <v>84</v>
      </c>
      <c r="E2917" t="s">
        <v>69</v>
      </c>
      <c r="F2917" s="1">
        <v>42404</v>
      </c>
      <c r="G2917" s="1">
        <v>42844</v>
      </c>
      <c r="I2917" s="1">
        <v>42434</v>
      </c>
      <c r="J2917" s="1">
        <v>42404</v>
      </c>
      <c r="K2917" s="1"/>
      <c r="L2917" t="s">
        <v>3445</v>
      </c>
      <c r="M2917" s="2">
        <v>625261</v>
      </c>
      <c r="N2917" t="s">
        <v>143</v>
      </c>
      <c r="O2917" t="b">
        <v>0</v>
      </c>
      <c r="Q2917" t="s">
        <v>3445</v>
      </c>
      <c r="W2917" s="2">
        <v>12505.22</v>
      </c>
      <c r="X2917" s="2">
        <v>625261</v>
      </c>
      <c r="Y2917" s="3">
        <v>0.06</v>
      </c>
      <c r="Z2917" s="2">
        <v>18757.830000000002</v>
      </c>
      <c r="AA2917" s="2">
        <v>18757.830000000002</v>
      </c>
      <c r="AB2917" s="3">
        <v>0.03</v>
      </c>
      <c r="AC2917" s="3">
        <v>0.03</v>
      </c>
      <c r="AD2917" s="2">
        <v>37515.660000000003</v>
      </c>
    </row>
    <row r="2918" spans="1:56" x14ac:dyDescent="0.2">
      <c r="A2918">
        <v>55145057</v>
      </c>
      <c r="B2918" t="s">
        <v>446</v>
      </c>
      <c r="C2918" t="s">
        <v>67</v>
      </c>
      <c r="D2918" t="s">
        <v>68</v>
      </c>
      <c r="E2918" t="s">
        <v>79</v>
      </c>
      <c r="F2918" s="1">
        <v>42476</v>
      </c>
      <c r="G2918" s="1">
        <v>42532</v>
      </c>
      <c r="I2918" s="1">
        <v>42506</v>
      </c>
      <c r="J2918" s="1">
        <v>42476</v>
      </c>
      <c r="K2918" s="1"/>
      <c r="L2918" t="s">
        <v>3741</v>
      </c>
      <c r="M2918" s="2">
        <v>238918</v>
      </c>
      <c r="N2918" t="s">
        <v>71</v>
      </c>
      <c r="O2918" t="b">
        <v>0</v>
      </c>
      <c r="Q2918" t="s">
        <v>3741</v>
      </c>
      <c r="W2918" s="2">
        <v>4778.3599999999997</v>
      </c>
      <c r="X2918" s="2">
        <v>238918</v>
      </c>
      <c r="Y2918" s="3">
        <v>0.06</v>
      </c>
      <c r="Z2918" s="2">
        <v>7167.54</v>
      </c>
      <c r="AA2918" s="2">
        <v>7167.54</v>
      </c>
      <c r="AB2918" s="3">
        <v>0.03</v>
      </c>
      <c r="AC2918" s="3">
        <v>0.03</v>
      </c>
      <c r="AD2918" s="2">
        <v>14335.08</v>
      </c>
    </row>
    <row r="2919" spans="1:56" x14ac:dyDescent="0.2">
      <c r="A2919">
        <v>55128449</v>
      </c>
      <c r="B2919" t="s">
        <v>93</v>
      </c>
      <c r="C2919" t="s">
        <v>67</v>
      </c>
      <c r="D2919" t="s">
        <v>68</v>
      </c>
      <c r="E2919" t="s">
        <v>69</v>
      </c>
      <c r="F2919" s="1">
        <v>42723</v>
      </c>
      <c r="G2919" s="1">
        <v>43008</v>
      </c>
      <c r="I2919" s="1">
        <v>42753</v>
      </c>
      <c r="J2919" s="1">
        <v>42723</v>
      </c>
      <c r="K2919" s="1"/>
      <c r="L2919" t="s">
        <v>4114</v>
      </c>
      <c r="M2919" s="2">
        <v>423440</v>
      </c>
      <c r="N2919" t="s">
        <v>155</v>
      </c>
      <c r="O2919" t="b">
        <v>0</v>
      </c>
      <c r="Q2919" t="s">
        <v>4114</v>
      </c>
      <c r="W2919" s="2">
        <v>8468.7999999999993</v>
      </c>
      <c r="X2919" s="2">
        <v>423440</v>
      </c>
      <c r="Y2919" s="3">
        <v>0.06</v>
      </c>
      <c r="Z2919" s="2">
        <v>12703.2</v>
      </c>
      <c r="AA2919" s="2">
        <v>12703.2</v>
      </c>
      <c r="AB2919" s="3">
        <v>0.03</v>
      </c>
      <c r="AC2919" s="3">
        <v>0.03</v>
      </c>
      <c r="AD2919" s="2">
        <v>25406.400000000001</v>
      </c>
    </row>
    <row r="2920" spans="1:56" x14ac:dyDescent="0.2">
      <c r="A2920">
        <v>55187156</v>
      </c>
      <c r="B2920" t="s">
        <v>4311</v>
      </c>
      <c r="C2920" t="s">
        <v>67</v>
      </c>
      <c r="D2920" t="s">
        <v>73</v>
      </c>
      <c r="E2920" t="s">
        <v>69</v>
      </c>
      <c r="F2920" s="1">
        <v>42751</v>
      </c>
      <c r="G2920" s="1">
        <v>42867</v>
      </c>
      <c r="I2920" s="1">
        <v>42781</v>
      </c>
      <c r="J2920" s="1">
        <v>42751</v>
      </c>
      <c r="K2920" s="1"/>
      <c r="L2920" t="s">
        <v>4693</v>
      </c>
      <c r="M2920" s="2">
        <v>650230</v>
      </c>
      <c r="N2920" t="s">
        <v>91</v>
      </c>
      <c r="O2920" t="b">
        <v>0</v>
      </c>
      <c r="Q2920" t="s">
        <v>4693</v>
      </c>
      <c r="W2920" s="2">
        <v>13004.6</v>
      </c>
      <c r="X2920" s="2">
        <v>650230</v>
      </c>
      <c r="Y2920" s="3">
        <v>0.06</v>
      </c>
      <c r="Z2920" s="2">
        <v>19506.900000000001</v>
      </c>
      <c r="AA2920" s="2">
        <v>19506.900000000001</v>
      </c>
      <c r="AB2920" s="3">
        <v>0.03</v>
      </c>
      <c r="AC2920" s="3">
        <v>0.03</v>
      </c>
      <c r="AD2920" s="2">
        <v>39013.800000000003</v>
      </c>
    </row>
    <row r="2921" spans="1:56" x14ac:dyDescent="0.2">
      <c r="A2921">
        <v>55129383</v>
      </c>
      <c r="B2921" t="s">
        <v>104</v>
      </c>
      <c r="C2921" t="s">
        <v>94</v>
      </c>
      <c r="D2921" t="s">
        <v>95</v>
      </c>
      <c r="E2921" t="s">
        <v>147</v>
      </c>
      <c r="F2921" s="1">
        <v>42526</v>
      </c>
      <c r="G2921" s="1">
        <v>42570</v>
      </c>
      <c r="I2921" s="1">
        <v>42556</v>
      </c>
      <c r="J2921" s="1">
        <v>42526</v>
      </c>
      <c r="K2921" s="1"/>
      <c r="L2921" t="s">
        <v>4887</v>
      </c>
      <c r="M2921" s="2">
        <v>693278</v>
      </c>
      <c r="N2921" t="s">
        <v>125</v>
      </c>
      <c r="O2921" t="b">
        <v>0</v>
      </c>
      <c r="Q2921" t="s">
        <v>4887</v>
      </c>
      <c r="W2921" s="2">
        <v>13865.56</v>
      </c>
      <c r="X2921" s="2">
        <v>693278</v>
      </c>
      <c r="Y2921" s="3">
        <v>0.06</v>
      </c>
      <c r="Z2921" s="2">
        <v>20798.34</v>
      </c>
      <c r="AA2921" s="2">
        <v>20798.34</v>
      </c>
      <c r="AB2921" s="3">
        <v>0.03</v>
      </c>
      <c r="AC2921" s="3">
        <v>0.03</v>
      </c>
      <c r="AD2921" s="2">
        <v>41596.68</v>
      </c>
    </row>
    <row r="2922" spans="1:56" x14ac:dyDescent="0.2">
      <c r="A2922">
        <v>55195014</v>
      </c>
      <c r="B2922" t="s">
        <v>504</v>
      </c>
      <c r="C2922" t="s">
        <v>67</v>
      </c>
      <c r="D2922" t="s">
        <v>68</v>
      </c>
      <c r="E2922" t="s">
        <v>85</v>
      </c>
      <c r="F2922" s="1">
        <v>42406</v>
      </c>
      <c r="G2922" s="1">
        <v>42794</v>
      </c>
      <c r="I2922" s="1">
        <v>42436</v>
      </c>
      <c r="J2922" s="1">
        <v>42406</v>
      </c>
      <c r="K2922" s="1"/>
      <c r="L2922" t="s">
        <v>4952</v>
      </c>
      <c r="M2922" s="2">
        <v>815957</v>
      </c>
      <c r="N2922" t="s">
        <v>195</v>
      </c>
      <c r="O2922" t="b">
        <v>0</v>
      </c>
      <c r="Q2922" t="s">
        <v>4952</v>
      </c>
      <c r="W2922" s="2">
        <v>16319.14</v>
      </c>
      <c r="X2922" s="2">
        <v>815957</v>
      </c>
      <c r="Y2922" s="3">
        <v>0.06</v>
      </c>
      <c r="Z2922" s="2">
        <v>24478.71</v>
      </c>
      <c r="AA2922" s="2">
        <v>24478.71</v>
      </c>
      <c r="AB2922" s="3">
        <v>0.03</v>
      </c>
      <c r="AC2922" s="3">
        <v>0.03</v>
      </c>
      <c r="AD2922" s="2">
        <v>48957.42</v>
      </c>
      <c r="BD2922" t="s">
        <v>82</v>
      </c>
    </row>
    <row r="2923" spans="1:56" x14ac:dyDescent="0.2">
      <c r="A2923">
        <v>55129122</v>
      </c>
      <c r="B2923" t="s">
        <v>5077</v>
      </c>
      <c r="C2923" t="s">
        <v>94</v>
      </c>
      <c r="D2923" t="s">
        <v>95</v>
      </c>
      <c r="E2923" t="s">
        <v>147</v>
      </c>
      <c r="F2923" s="1">
        <v>42520</v>
      </c>
      <c r="G2923" s="1">
        <v>42738</v>
      </c>
      <c r="I2923" s="1">
        <v>42550</v>
      </c>
      <c r="J2923" s="1">
        <v>42520</v>
      </c>
      <c r="K2923" s="1"/>
      <c r="L2923" t="s">
        <v>5078</v>
      </c>
      <c r="M2923" s="2">
        <v>530519</v>
      </c>
      <c r="N2923" t="s">
        <v>81</v>
      </c>
      <c r="O2923" t="b">
        <v>0</v>
      </c>
      <c r="Q2923" t="s">
        <v>5078</v>
      </c>
      <c r="W2923" s="2">
        <v>10610.38</v>
      </c>
      <c r="X2923" s="2">
        <v>530519</v>
      </c>
      <c r="Y2923" s="3">
        <v>0.06</v>
      </c>
      <c r="Z2923" s="2">
        <v>15915.57</v>
      </c>
      <c r="AA2923" s="2">
        <v>15915.57</v>
      </c>
      <c r="AB2923" s="3">
        <v>0.03</v>
      </c>
      <c r="AC2923" s="3">
        <v>0.03</v>
      </c>
      <c r="AD2923" s="2">
        <v>31831.14</v>
      </c>
    </row>
    <row r="2924" spans="1:56" x14ac:dyDescent="0.2">
      <c r="A2924">
        <v>55130999</v>
      </c>
      <c r="B2924" t="s">
        <v>122</v>
      </c>
      <c r="C2924" t="s">
        <v>67</v>
      </c>
      <c r="D2924" t="s">
        <v>68</v>
      </c>
      <c r="E2924" t="s">
        <v>106</v>
      </c>
      <c r="F2924" s="1">
        <f>I2924+360</f>
        <v>42967</v>
      </c>
      <c r="G2924" s="1">
        <v>42825</v>
      </c>
      <c r="I2924" s="1">
        <v>42607</v>
      </c>
      <c r="J2924" s="1">
        <v>42577</v>
      </c>
      <c r="K2924" s="1"/>
      <c r="L2924" t="s">
        <v>5246</v>
      </c>
      <c r="M2924" s="2">
        <v>650840</v>
      </c>
      <c r="N2924" t="s">
        <v>71</v>
      </c>
      <c r="O2924" t="b">
        <v>0</v>
      </c>
      <c r="P2924" t="s">
        <v>116</v>
      </c>
      <c r="Q2924" t="s">
        <v>5246</v>
      </c>
      <c r="W2924" s="2">
        <v>13016.8</v>
      </c>
      <c r="X2924" s="2">
        <v>650840</v>
      </c>
      <c r="Y2924" s="3">
        <v>0.06</v>
      </c>
      <c r="Z2924" s="2">
        <v>19525.2</v>
      </c>
      <c r="AA2924" s="2">
        <v>19525.2</v>
      </c>
      <c r="AB2924" s="3">
        <v>0.03</v>
      </c>
      <c r="AC2924" s="3">
        <v>0.03</v>
      </c>
      <c r="AD2924" s="2">
        <v>39050.400000000001</v>
      </c>
    </row>
    <row r="2925" spans="1:56" x14ac:dyDescent="0.2">
      <c r="A2925">
        <v>55138950</v>
      </c>
      <c r="B2925" t="s">
        <v>120</v>
      </c>
      <c r="C2925" t="s">
        <v>67</v>
      </c>
      <c r="D2925" t="s">
        <v>73</v>
      </c>
      <c r="E2925" t="s">
        <v>69</v>
      </c>
      <c r="F2925" s="1">
        <v>42474</v>
      </c>
      <c r="G2925" s="1">
        <v>42626</v>
      </c>
      <c r="I2925" s="1">
        <v>42504</v>
      </c>
      <c r="J2925" s="1">
        <v>42474</v>
      </c>
      <c r="K2925" s="1"/>
      <c r="L2925" t="s">
        <v>5529</v>
      </c>
      <c r="M2925" s="2">
        <v>839203</v>
      </c>
      <c r="N2925" t="s">
        <v>71</v>
      </c>
      <c r="O2925" t="b">
        <v>0</v>
      </c>
      <c r="Q2925" t="s">
        <v>5529</v>
      </c>
      <c r="W2925" s="2">
        <v>16784.060000000001</v>
      </c>
      <c r="X2925" s="2">
        <v>839203</v>
      </c>
      <c r="Y2925" s="3">
        <v>0.06</v>
      </c>
      <c r="Z2925" s="2">
        <v>25176.09</v>
      </c>
      <c r="AA2925" s="2">
        <v>25176.09</v>
      </c>
      <c r="AB2925" s="3">
        <v>0.03</v>
      </c>
      <c r="AC2925" s="3">
        <v>0.03</v>
      </c>
      <c r="AD2925" s="2">
        <v>50352.18</v>
      </c>
    </row>
    <row r="2926" spans="1:56" x14ac:dyDescent="0.2">
      <c r="A2926">
        <v>55130508</v>
      </c>
      <c r="B2926" t="s">
        <v>4533</v>
      </c>
      <c r="C2926" t="s">
        <v>67</v>
      </c>
      <c r="D2926" t="s">
        <v>73</v>
      </c>
      <c r="E2926" t="s">
        <v>106</v>
      </c>
      <c r="F2926" s="1">
        <v>42551</v>
      </c>
      <c r="G2926" s="1">
        <v>42613</v>
      </c>
      <c r="I2926" s="1">
        <v>42581</v>
      </c>
      <c r="J2926" s="1">
        <v>42551</v>
      </c>
      <c r="K2926" s="1"/>
      <c r="L2926" t="s">
        <v>5725</v>
      </c>
      <c r="M2926" s="2">
        <v>237653</v>
      </c>
      <c r="N2926" t="s">
        <v>195</v>
      </c>
      <c r="O2926" t="b">
        <v>0</v>
      </c>
      <c r="Q2926" t="s">
        <v>5725</v>
      </c>
      <c r="W2926" s="2">
        <v>4753.0600000000004</v>
      </c>
      <c r="X2926" s="2">
        <v>237653</v>
      </c>
      <c r="Y2926" s="3">
        <v>0.06</v>
      </c>
      <c r="Z2926" s="2">
        <v>7129.59</v>
      </c>
      <c r="AA2926" s="2">
        <v>7129.59</v>
      </c>
      <c r="AB2926" s="3">
        <v>0.03</v>
      </c>
      <c r="AC2926" s="3">
        <v>0.03</v>
      </c>
      <c r="AD2926" s="2">
        <v>14259.18</v>
      </c>
    </row>
    <row r="2927" spans="1:56" x14ac:dyDescent="0.2">
      <c r="A2927">
        <v>55131690</v>
      </c>
      <c r="B2927" t="s">
        <v>1470</v>
      </c>
      <c r="C2927" t="s">
        <v>67</v>
      </c>
      <c r="D2927" t="s">
        <v>73</v>
      </c>
      <c r="E2927" t="s">
        <v>85</v>
      </c>
      <c r="F2927" s="1">
        <v>42505</v>
      </c>
      <c r="G2927" s="1">
        <v>42590</v>
      </c>
      <c r="I2927" s="1">
        <v>42535</v>
      </c>
      <c r="J2927" s="1">
        <v>42505</v>
      </c>
      <c r="K2927" s="1"/>
      <c r="L2927" t="s">
        <v>6238</v>
      </c>
      <c r="M2927" s="2">
        <v>637275</v>
      </c>
      <c r="N2927" t="s">
        <v>125</v>
      </c>
      <c r="O2927" t="b">
        <v>0</v>
      </c>
      <c r="Q2927" t="s">
        <v>6238</v>
      </c>
      <c r="W2927" s="2">
        <v>12745.5</v>
      </c>
      <c r="X2927" s="2">
        <v>637275</v>
      </c>
      <c r="Y2927" s="3">
        <v>0.06</v>
      </c>
      <c r="Z2927" s="2">
        <v>19118.25</v>
      </c>
      <c r="AA2927" s="2">
        <v>19118.25</v>
      </c>
      <c r="AB2927" s="3">
        <v>0.03</v>
      </c>
      <c r="AC2927" s="3">
        <v>0.03</v>
      </c>
      <c r="AD2927" s="2">
        <v>38236.5</v>
      </c>
    </row>
    <row r="2928" spans="1:56" x14ac:dyDescent="0.2">
      <c r="A2928">
        <v>55164175</v>
      </c>
      <c r="B2928" t="s">
        <v>849</v>
      </c>
      <c r="C2928" t="s">
        <v>94</v>
      </c>
      <c r="D2928" t="s">
        <v>95</v>
      </c>
      <c r="E2928" t="s">
        <v>69</v>
      </c>
      <c r="F2928" s="1">
        <v>42545</v>
      </c>
      <c r="G2928" s="1">
        <v>42677</v>
      </c>
      <c r="I2928" s="1">
        <v>42575</v>
      </c>
      <c r="J2928" s="1">
        <v>42545</v>
      </c>
      <c r="K2928" s="1"/>
      <c r="L2928" t="s">
        <v>6386</v>
      </c>
      <c r="M2928" s="2">
        <v>743728</v>
      </c>
      <c r="N2928" t="s">
        <v>125</v>
      </c>
      <c r="O2928" t="b">
        <v>0</v>
      </c>
      <c r="P2928" t="s">
        <v>116</v>
      </c>
      <c r="Q2928" t="s">
        <v>6386</v>
      </c>
      <c r="W2928" s="2">
        <v>14874.56</v>
      </c>
      <c r="X2928" s="2">
        <v>743728</v>
      </c>
      <c r="Y2928" s="3">
        <v>0.06</v>
      </c>
      <c r="Z2928" s="2">
        <v>22311.84</v>
      </c>
      <c r="AA2928" s="2">
        <v>22311.84</v>
      </c>
      <c r="AB2928" s="3">
        <v>0.03</v>
      </c>
      <c r="AC2928" s="3">
        <v>0.03</v>
      </c>
      <c r="AD2928" s="2">
        <v>44623.68</v>
      </c>
    </row>
    <row r="2929" spans="1:65" x14ac:dyDescent="0.2">
      <c r="A2929">
        <v>55131585</v>
      </c>
      <c r="B2929" t="s">
        <v>122</v>
      </c>
      <c r="C2929" t="s">
        <v>67</v>
      </c>
      <c r="D2929" t="s">
        <v>84</v>
      </c>
      <c r="E2929" t="s">
        <v>85</v>
      </c>
      <c r="F2929" s="1">
        <v>42508</v>
      </c>
      <c r="G2929" s="1">
        <v>42691</v>
      </c>
      <c r="I2929" s="1">
        <v>42538</v>
      </c>
      <c r="J2929" s="1">
        <v>42508</v>
      </c>
      <c r="K2929" s="1"/>
      <c r="L2929" t="s">
        <v>6448</v>
      </c>
      <c r="M2929" s="2">
        <v>504144</v>
      </c>
      <c r="N2929" t="s">
        <v>103</v>
      </c>
      <c r="O2929" t="b">
        <v>0</v>
      </c>
      <c r="Q2929" t="s">
        <v>6448</v>
      </c>
      <c r="W2929" s="2">
        <v>10082.879999999999</v>
      </c>
      <c r="X2929" s="2">
        <v>504144</v>
      </c>
      <c r="Y2929" s="3">
        <v>0.06</v>
      </c>
      <c r="Z2929" s="2">
        <v>15124.32</v>
      </c>
      <c r="AA2929" s="2">
        <v>15124.32</v>
      </c>
      <c r="AB2929" s="3">
        <v>0.03</v>
      </c>
      <c r="AC2929" s="3">
        <v>0.03</v>
      </c>
      <c r="AD2929" s="2">
        <v>30248.639999999999</v>
      </c>
    </row>
    <row r="2930" spans="1:65" x14ac:dyDescent="0.2">
      <c r="A2930">
        <v>55131154</v>
      </c>
      <c r="B2930" t="s">
        <v>2660</v>
      </c>
      <c r="C2930" t="s">
        <v>67</v>
      </c>
      <c r="D2930" t="s">
        <v>153</v>
      </c>
      <c r="E2930" t="s">
        <v>85</v>
      </c>
      <c r="F2930" s="1">
        <v>42393</v>
      </c>
      <c r="G2930" s="1">
        <v>42526</v>
      </c>
      <c r="I2930" s="1">
        <v>42423</v>
      </c>
      <c r="J2930" s="1">
        <v>42393</v>
      </c>
      <c r="K2930" s="1"/>
      <c r="L2930" t="s">
        <v>6584</v>
      </c>
      <c r="M2930" s="2">
        <v>360081</v>
      </c>
      <c r="N2930" t="s">
        <v>195</v>
      </c>
      <c r="O2930" t="b">
        <v>0</v>
      </c>
      <c r="Q2930" t="s">
        <v>6584</v>
      </c>
      <c r="W2930" s="2">
        <v>7201.62</v>
      </c>
      <c r="X2930" s="2">
        <v>360081</v>
      </c>
      <c r="Y2930" s="3">
        <v>0.06</v>
      </c>
      <c r="Z2930" s="2">
        <v>10802.43</v>
      </c>
      <c r="AA2930" s="2">
        <v>10802.43</v>
      </c>
      <c r="AB2930" s="3">
        <v>0.03</v>
      </c>
      <c r="AC2930" s="3">
        <v>0.03</v>
      </c>
      <c r="AD2930" s="2">
        <v>21604.86</v>
      </c>
    </row>
    <row r="2931" spans="1:65" x14ac:dyDescent="0.2">
      <c r="A2931">
        <v>55260447</v>
      </c>
      <c r="B2931" t="s">
        <v>4857</v>
      </c>
      <c r="C2931" t="s">
        <v>94</v>
      </c>
      <c r="D2931" t="s">
        <v>95</v>
      </c>
      <c r="E2931" t="s">
        <v>69</v>
      </c>
      <c r="F2931" s="1">
        <v>42400</v>
      </c>
      <c r="G2931" s="1">
        <v>42749</v>
      </c>
      <c r="I2931" s="1">
        <v>42430</v>
      </c>
      <c r="J2931" s="1">
        <v>42400</v>
      </c>
      <c r="K2931" s="1"/>
      <c r="L2931" t="s">
        <v>4858</v>
      </c>
      <c r="M2931" s="2">
        <v>720151</v>
      </c>
      <c r="N2931" t="s">
        <v>155</v>
      </c>
      <c r="O2931" t="b">
        <v>0</v>
      </c>
      <c r="Q2931" t="s">
        <v>4858</v>
      </c>
      <c r="W2931" s="2">
        <v>14403.02</v>
      </c>
      <c r="X2931" s="2">
        <v>720151</v>
      </c>
      <c r="Y2931" s="3">
        <v>0.06</v>
      </c>
      <c r="Z2931" s="2">
        <v>21604.53</v>
      </c>
      <c r="AA2931" s="2">
        <v>21604.53</v>
      </c>
      <c r="AB2931" s="3">
        <v>0.03</v>
      </c>
      <c r="AC2931" s="3">
        <v>0.03</v>
      </c>
      <c r="AD2931" s="2">
        <v>43209.06</v>
      </c>
    </row>
    <row r="2932" spans="1:65" x14ac:dyDescent="0.2">
      <c r="A2932">
        <v>55197641</v>
      </c>
      <c r="B2932" t="s">
        <v>218</v>
      </c>
      <c r="C2932" t="s">
        <v>67</v>
      </c>
      <c r="D2932" t="s">
        <v>73</v>
      </c>
      <c r="E2932" t="s">
        <v>85</v>
      </c>
      <c r="F2932" s="1">
        <v>42538</v>
      </c>
      <c r="G2932" s="1">
        <v>42706</v>
      </c>
      <c r="I2932" s="1">
        <v>42568</v>
      </c>
      <c r="J2932" s="1">
        <v>42538</v>
      </c>
      <c r="K2932" s="1"/>
      <c r="L2932" t="s">
        <v>6083</v>
      </c>
      <c r="M2932" s="2">
        <v>377664</v>
      </c>
      <c r="N2932" t="s">
        <v>125</v>
      </c>
      <c r="O2932" t="b">
        <v>0</v>
      </c>
      <c r="Q2932" t="s">
        <v>6083</v>
      </c>
      <c r="W2932" s="2">
        <v>7553.28</v>
      </c>
      <c r="X2932" s="2">
        <v>377664</v>
      </c>
      <c r="Y2932" s="3">
        <v>0.06</v>
      </c>
      <c r="Z2932" s="2">
        <v>11329.92</v>
      </c>
      <c r="AA2932" s="2">
        <v>11329.92</v>
      </c>
      <c r="AB2932" s="3">
        <v>0.03</v>
      </c>
      <c r="AC2932" s="3">
        <v>0.03</v>
      </c>
      <c r="AD2932" s="2">
        <v>22659.84</v>
      </c>
    </row>
    <row r="2933" spans="1:65" x14ac:dyDescent="0.2">
      <c r="A2933">
        <v>55311479</v>
      </c>
      <c r="B2933" t="s">
        <v>122</v>
      </c>
      <c r="C2933" t="s">
        <v>67</v>
      </c>
      <c r="D2933" t="s">
        <v>153</v>
      </c>
      <c r="E2933" t="s">
        <v>106</v>
      </c>
      <c r="F2933" s="1">
        <v>42416</v>
      </c>
      <c r="G2933" s="1">
        <v>42602</v>
      </c>
      <c r="I2933" s="1">
        <v>42446</v>
      </c>
      <c r="J2933" s="1">
        <v>42416</v>
      </c>
      <c r="K2933" s="1"/>
      <c r="L2933" t="s">
        <v>6557</v>
      </c>
      <c r="M2933" s="2">
        <v>208321</v>
      </c>
      <c r="N2933" t="s">
        <v>193</v>
      </c>
      <c r="O2933" t="b">
        <v>0</v>
      </c>
      <c r="Q2933" t="s">
        <v>6557</v>
      </c>
      <c r="W2933" s="2">
        <v>4166.42</v>
      </c>
      <c r="X2933" s="2">
        <v>208321</v>
      </c>
      <c r="Y2933" s="3">
        <v>0.06</v>
      </c>
      <c r="Z2933" s="2">
        <v>6249.63</v>
      </c>
      <c r="AA2933" s="2">
        <v>6249.63</v>
      </c>
      <c r="AB2933" s="3">
        <v>0.03</v>
      </c>
      <c r="AC2933" s="3">
        <v>0.03</v>
      </c>
      <c r="AD2933" s="2">
        <v>12499.26</v>
      </c>
    </row>
    <row r="2934" spans="1:65" x14ac:dyDescent="0.2">
      <c r="A2934">
        <v>53762639</v>
      </c>
      <c r="B2934" t="s">
        <v>1534</v>
      </c>
      <c r="C2934" t="s">
        <v>105</v>
      </c>
      <c r="D2934" t="s">
        <v>73</v>
      </c>
      <c r="E2934" t="s">
        <v>85</v>
      </c>
      <c r="F2934" s="1">
        <v>42390</v>
      </c>
      <c r="G2934" s="1">
        <v>42424</v>
      </c>
      <c r="I2934" s="1">
        <v>42420</v>
      </c>
      <c r="J2934" s="1">
        <v>42390</v>
      </c>
      <c r="K2934" s="1"/>
      <c r="L2934" t="s">
        <v>5478</v>
      </c>
      <c r="M2934" s="2">
        <v>270959</v>
      </c>
      <c r="N2934" t="s">
        <v>97</v>
      </c>
      <c r="O2934" t="b">
        <v>0</v>
      </c>
      <c r="P2934" t="s">
        <v>283</v>
      </c>
      <c r="Q2934" t="s">
        <v>5478</v>
      </c>
      <c r="W2934" s="2">
        <v>5419.18</v>
      </c>
      <c r="X2934" s="2">
        <v>270959</v>
      </c>
      <c r="Y2934" s="3">
        <v>0.06</v>
      </c>
      <c r="Z2934" s="2">
        <v>8128.77</v>
      </c>
      <c r="AA2934" s="2">
        <v>8128.77</v>
      </c>
      <c r="AB2934" s="3">
        <v>0.03</v>
      </c>
      <c r="AC2934" s="3">
        <v>0.03</v>
      </c>
      <c r="AD2934" s="2">
        <v>16257.54</v>
      </c>
    </row>
    <row r="2935" spans="1:65" x14ac:dyDescent="0.2">
      <c r="A2935">
        <v>53782127</v>
      </c>
      <c r="B2935" t="s">
        <v>1226</v>
      </c>
      <c r="C2935" t="s">
        <v>67</v>
      </c>
      <c r="D2935" t="s">
        <v>153</v>
      </c>
      <c r="E2935" t="s">
        <v>69</v>
      </c>
      <c r="F2935" s="1">
        <v>42388</v>
      </c>
      <c r="G2935" s="1">
        <v>42424</v>
      </c>
      <c r="I2935" s="1">
        <v>42418</v>
      </c>
      <c r="J2935" s="1">
        <v>42388</v>
      </c>
      <c r="K2935" s="1"/>
      <c r="L2935" t="s">
        <v>1227</v>
      </c>
      <c r="M2935" s="2">
        <v>452846</v>
      </c>
      <c r="N2935" t="s">
        <v>155</v>
      </c>
      <c r="O2935" t="b">
        <v>0</v>
      </c>
      <c r="Q2935" t="s">
        <v>1227</v>
      </c>
      <c r="W2935" s="2">
        <v>9056.92</v>
      </c>
      <c r="X2935" s="2">
        <v>452846</v>
      </c>
      <c r="Y2935" s="3">
        <v>0.06</v>
      </c>
      <c r="Z2935" s="2">
        <v>13585.38</v>
      </c>
      <c r="AA2935" s="2">
        <v>13585.38</v>
      </c>
      <c r="AB2935" s="3">
        <v>0.03</v>
      </c>
      <c r="AC2935" s="3">
        <v>0.03</v>
      </c>
      <c r="AD2935" s="2">
        <v>27170.76</v>
      </c>
      <c r="BC2935" t="s">
        <v>1228</v>
      </c>
      <c r="BE2935" t="s">
        <v>1229</v>
      </c>
      <c r="BI2935" t="s">
        <v>359</v>
      </c>
      <c r="BJ2935" t="s">
        <v>1230</v>
      </c>
      <c r="BK2935">
        <v>4119</v>
      </c>
      <c r="BM2935">
        <v>30252</v>
      </c>
    </row>
    <row r="2936" spans="1:65" x14ac:dyDescent="0.2">
      <c r="A2936">
        <v>54043329</v>
      </c>
      <c r="B2936" t="s">
        <v>321</v>
      </c>
      <c r="C2936" t="s">
        <v>67</v>
      </c>
      <c r="D2936" t="s">
        <v>68</v>
      </c>
      <c r="E2936" t="s">
        <v>85</v>
      </c>
      <c r="F2936" s="1">
        <f>I2936+360</f>
        <v>42959</v>
      </c>
      <c r="G2936" s="1">
        <v>42606</v>
      </c>
      <c r="I2936" s="1">
        <v>42599</v>
      </c>
      <c r="J2936" s="1">
        <v>42569</v>
      </c>
      <c r="K2936" s="1"/>
      <c r="L2936" t="s">
        <v>560</v>
      </c>
      <c r="M2936" s="2">
        <v>776937</v>
      </c>
      <c r="N2936" t="s">
        <v>195</v>
      </c>
      <c r="O2936" t="b">
        <v>0</v>
      </c>
      <c r="Q2936" t="s">
        <v>560</v>
      </c>
      <c r="W2936" s="2">
        <v>15538.74</v>
      </c>
      <c r="X2936" s="2">
        <v>776937</v>
      </c>
      <c r="Y2936" s="3">
        <v>0.06</v>
      </c>
      <c r="Z2936" s="2">
        <v>23308.11</v>
      </c>
      <c r="AA2936" s="2">
        <v>23308.11</v>
      </c>
      <c r="AB2936" s="3">
        <v>0.03</v>
      </c>
      <c r="AC2936" s="3">
        <v>0.03</v>
      </c>
      <c r="AD2936" s="2">
        <v>46616.22</v>
      </c>
    </row>
    <row r="2937" spans="1:65" x14ac:dyDescent="0.2">
      <c r="A2937">
        <v>54042009</v>
      </c>
      <c r="B2937" t="s">
        <v>122</v>
      </c>
      <c r="C2937" t="s">
        <v>67</v>
      </c>
      <c r="D2937" t="s">
        <v>153</v>
      </c>
      <c r="E2937" t="s">
        <v>69</v>
      </c>
      <c r="F2937" s="1">
        <v>42760</v>
      </c>
      <c r="G2937" s="1">
        <v>42856</v>
      </c>
      <c r="I2937" s="1">
        <v>42790</v>
      </c>
      <c r="J2937" s="1">
        <v>42760</v>
      </c>
      <c r="K2937" s="1"/>
      <c r="L2937" t="s">
        <v>6463</v>
      </c>
      <c r="M2937" s="2">
        <v>718016</v>
      </c>
      <c r="N2937" t="s">
        <v>138</v>
      </c>
      <c r="O2937" t="b">
        <v>0</v>
      </c>
      <c r="Q2937" t="s">
        <v>6463</v>
      </c>
      <c r="W2937" s="2">
        <v>14360.32</v>
      </c>
      <c r="X2937" s="2">
        <v>718016</v>
      </c>
      <c r="Y2937" s="3">
        <v>0.06</v>
      </c>
      <c r="Z2937" s="2">
        <v>21540.48</v>
      </c>
      <c r="AA2937" s="2">
        <v>21540.48</v>
      </c>
      <c r="AB2937" s="3">
        <v>0.03</v>
      </c>
      <c r="AC2937" s="3">
        <v>0.03</v>
      </c>
      <c r="AD2937" s="2">
        <v>43080.959999999999</v>
      </c>
    </row>
    <row r="2938" spans="1:65" x14ac:dyDescent="0.2">
      <c r="A2938">
        <v>54183835</v>
      </c>
      <c r="B2938" t="s">
        <v>1107</v>
      </c>
      <c r="C2938" t="s">
        <v>67</v>
      </c>
      <c r="D2938" t="s">
        <v>153</v>
      </c>
      <c r="E2938" t="s">
        <v>85</v>
      </c>
      <c r="F2938" s="1">
        <v>42405</v>
      </c>
      <c r="G2938" s="1">
        <v>42472</v>
      </c>
      <c r="I2938" s="1">
        <v>42435</v>
      </c>
      <c r="J2938" s="1">
        <v>42405</v>
      </c>
      <c r="K2938" s="1"/>
      <c r="L2938" t="s">
        <v>1108</v>
      </c>
      <c r="M2938" s="2">
        <v>612793</v>
      </c>
      <c r="N2938" t="s">
        <v>91</v>
      </c>
      <c r="O2938" t="b">
        <v>0</v>
      </c>
      <c r="Q2938" t="s">
        <v>1108</v>
      </c>
      <c r="W2938" s="2">
        <v>12255.86</v>
      </c>
      <c r="X2938" s="2">
        <v>612793</v>
      </c>
      <c r="Y2938" s="3">
        <v>0.06</v>
      </c>
      <c r="Z2938" s="2">
        <v>18383.79</v>
      </c>
      <c r="AA2938" s="2">
        <v>18383.79</v>
      </c>
      <c r="AB2938" s="3">
        <v>0.03</v>
      </c>
      <c r="AC2938" s="3">
        <v>0.03</v>
      </c>
      <c r="AD2938" s="2">
        <v>36767.58</v>
      </c>
    </row>
    <row r="2939" spans="1:65" x14ac:dyDescent="0.2">
      <c r="A2939">
        <v>54193431</v>
      </c>
      <c r="B2939" t="s">
        <v>3003</v>
      </c>
      <c r="C2939" t="s">
        <v>67</v>
      </c>
      <c r="D2939" t="s">
        <v>68</v>
      </c>
      <c r="E2939" t="s">
        <v>69</v>
      </c>
      <c r="F2939" s="1">
        <v>42796</v>
      </c>
      <c r="G2939" s="1">
        <v>42874</v>
      </c>
      <c r="I2939" s="1">
        <v>42826</v>
      </c>
      <c r="J2939" s="1">
        <v>42796</v>
      </c>
      <c r="K2939" s="1"/>
      <c r="L2939" t="s">
        <v>3004</v>
      </c>
      <c r="M2939" s="2">
        <v>763684</v>
      </c>
      <c r="N2939" t="s">
        <v>127</v>
      </c>
      <c r="O2939" t="b">
        <v>0</v>
      </c>
      <c r="Q2939" t="s">
        <v>3004</v>
      </c>
      <c r="W2939" s="2">
        <v>15273.68</v>
      </c>
      <c r="X2939" s="2">
        <v>763684</v>
      </c>
      <c r="Y2939" s="3">
        <v>0.06</v>
      </c>
      <c r="Z2939" s="2">
        <v>22910.52</v>
      </c>
      <c r="AA2939" s="2">
        <v>22910.52</v>
      </c>
      <c r="AB2939" s="3">
        <v>0.03</v>
      </c>
      <c r="AC2939" s="3">
        <v>0.03</v>
      </c>
      <c r="AD2939" s="2">
        <v>45821.04</v>
      </c>
    </row>
    <row r="2940" spans="1:65" x14ac:dyDescent="0.2">
      <c r="A2940">
        <v>54186848</v>
      </c>
      <c r="B2940" t="s">
        <v>136</v>
      </c>
      <c r="C2940" t="s">
        <v>67</v>
      </c>
      <c r="D2940" t="s">
        <v>84</v>
      </c>
      <c r="E2940" t="s">
        <v>69</v>
      </c>
      <c r="F2940" s="1">
        <v>42747</v>
      </c>
      <c r="G2940" s="1">
        <v>42925</v>
      </c>
      <c r="I2940" s="1">
        <v>42777</v>
      </c>
      <c r="J2940" s="1">
        <v>42747</v>
      </c>
      <c r="K2940" s="1"/>
      <c r="L2940" t="s">
        <v>3516</v>
      </c>
      <c r="M2940" s="2">
        <v>820552</v>
      </c>
      <c r="N2940" t="s">
        <v>97</v>
      </c>
      <c r="O2940" t="b">
        <v>0</v>
      </c>
      <c r="Q2940" t="s">
        <v>3516</v>
      </c>
      <c r="W2940" s="2">
        <v>16411.04</v>
      </c>
      <c r="X2940" s="2">
        <v>820552</v>
      </c>
      <c r="Y2940" s="3">
        <v>0.06</v>
      </c>
      <c r="Z2940" s="2">
        <v>24616.560000000001</v>
      </c>
      <c r="AA2940" s="2">
        <v>24616.560000000001</v>
      </c>
      <c r="AB2940" s="3">
        <v>0.03</v>
      </c>
      <c r="AC2940" s="3">
        <v>0.03</v>
      </c>
      <c r="AD2940" s="2">
        <v>49233.120000000003</v>
      </c>
    </row>
    <row r="2941" spans="1:65" x14ac:dyDescent="0.2">
      <c r="A2941">
        <v>54177979</v>
      </c>
      <c r="B2941" t="s">
        <v>122</v>
      </c>
      <c r="C2941" t="s">
        <v>67</v>
      </c>
      <c r="D2941" t="s">
        <v>123</v>
      </c>
      <c r="E2941" t="s">
        <v>74</v>
      </c>
      <c r="F2941" s="1">
        <v>42548</v>
      </c>
      <c r="G2941" s="1">
        <v>42621</v>
      </c>
      <c r="I2941" s="1">
        <v>42578</v>
      </c>
      <c r="J2941" s="1">
        <v>42548</v>
      </c>
      <c r="K2941" s="1"/>
      <c r="L2941" t="s">
        <v>4266</v>
      </c>
      <c r="M2941" s="2">
        <v>612921</v>
      </c>
      <c r="N2941" t="s">
        <v>81</v>
      </c>
      <c r="O2941" t="b">
        <v>0</v>
      </c>
      <c r="Q2941" t="s">
        <v>4266</v>
      </c>
      <c r="W2941" s="2">
        <v>12258.42</v>
      </c>
      <c r="X2941" s="2">
        <v>612921</v>
      </c>
      <c r="Y2941" s="3">
        <v>0.06</v>
      </c>
      <c r="Z2941" s="2">
        <v>18387.63</v>
      </c>
      <c r="AA2941" s="2">
        <v>18387.63</v>
      </c>
      <c r="AB2941" s="3">
        <v>0.03</v>
      </c>
      <c r="AC2941" s="3">
        <v>0.03</v>
      </c>
      <c r="AD2941" s="2">
        <v>36775.26</v>
      </c>
    </row>
    <row r="2942" spans="1:65" x14ac:dyDescent="0.2">
      <c r="A2942">
        <v>54181530</v>
      </c>
      <c r="B2942" t="s">
        <v>6283</v>
      </c>
      <c r="C2942" t="s">
        <v>67</v>
      </c>
      <c r="D2942" t="s">
        <v>73</v>
      </c>
      <c r="E2942" t="s">
        <v>85</v>
      </c>
      <c r="F2942" s="1">
        <f>I2942+360</f>
        <v>42955</v>
      </c>
      <c r="G2942" s="1">
        <v>42765</v>
      </c>
      <c r="I2942" s="1">
        <v>42595</v>
      </c>
      <c r="J2942" s="1">
        <v>42565</v>
      </c>
      <c r="K2942" s="1"/>
      <c r="L2942" t="s">
        <v>6284</v>
      </c>
      <c r="M2942" s="2">
        <v>766779</v>
      </c>
      <c r="N2942" t="s">
        <v>112</v>
      </c>
      <c r="O2942" t="b">
        <v>0</v>
      </c>
      <c r="Q2942" t="s">
        <v>6284</v>
      </c>
      <c r="W2942" s="2">
        <v>15335.58</v>
      </c>
      <c r="X2942" s="2">
        <v>766779</v>
      </c>
      <c r="Y2942" s="3">
        <v>0.06</v>
      </c>
      <c r="Z2942" s="2">
        <v>23003.37</v>
      </c>
      <c r="AA2942" s="2">
        <v>23003.37</v>
      </c>
      <c r="AB2942" s="3">
        <v>0.03</v>
      </c>
      <c r="AC2942" s="3">
        <v>0.03</v>
      </c>
      <c r="AD2942" s="2">
        <v>46006.74</v>
      </c>
      <c r="BC2942" t="s">
        <v>2667</v>
      </c>
      <c r="BD2942" t="s">
        <v>82</v>
      </c>
      <c r="BE2942" t="s">
        <v>2668</v>
      </c>
      <c r="BI2942" t="s">
        <v>396</v>
      </c>
      <c r="BJ2942" t="s">
        <v>6285</v>
      </c>
      <c r="BK2942">
        <v>546</v>
      </c>
      <c r="BM2942">
        <v>32746</v>
      </c>
    </row>
    <row r="2943" spans="1:65" x14ac:dyDescent="0.2">
      <c r="A2943">
        <v>54232998</v>
      </c>
      <c r="B2943" t="s">
        <v>93</v>
      </c>
      <c r="C2943" t="s">
        <v>67</v>
      </c>
      <c r="D2943" t="s">
        <v>68</v>
      </c>
      <c r="E2943" t="s">
        <v>85</v>
      </c>
      <c r="F2943" s="1">
        <v>42375</v>
      </c>
      <c r="G2943" s="1">
        <v>42620</v>
      </c>
      <c r="I2943" s="1">
        <v>42405</v>
      </c>
      <c r="J2943" s="1">
        <v>42375</v>
      </c>
      <c r="K2943" s="1"/>
      <c r="L2943" t="s">
        <v>1104</v>
      </c>
      <c r="M2943" s="2">
        <v>443125</v>
      </c>
      <c r="N2943" t="s">
        <v>108</v>
      </c>
      <c r="O2943" t="b">
        <v>0</v>
      </c>
      <c r="Q2943" t="s">
        <v>1104</v>
      </c>
      <c r="W2943" s="2">
        <v>8862.5</v>
      </c>
      <c r="X2943" s="2">
        <v>443125</v>
      </c>
      <c r="Y2943" s="3">
        <v>0.06</v>
      </c>
      <c r="Z2943" s="2">
        <v>13293.75</v>
      </c>
      <c r="AA2943" s="2">
        <v>13293.75</v>
      </c>
      <c r="AB2943" s="3">
        <v>0.03</v>
      </c>
      <c r="AC2943" s="3">
        <v>0.03</v>
      </c>
      <c r="AD2943" s="2">
        <v>26587.5</v>
      </c>
    </row>
    <row r="2944" spans="1:65" x14ac:dyDescent="0.2">
      <c r="A2944">
        <v>54237048</v>
      </c>
      <c r="B2944" t="s">
        <v>504</v>
      </c>
      <c r="C2944" t="s">
        <v>67</v>
      </c>
      <c r="D2944" t="s">
        <v>153</v>
      </c>
      <c r="E2944" t="s">
        <v>85</v>
      </c>
      <c r="F2944" s="1">
        <v>42414</v>
      </c>
      <c r="G2944" s="1">
        <v>42630</v>
      </c>
      <c r="I2944" s="1">
        <v>42444</v>
      </c>
      <c r="J2944" s="1">
        <v>42414</v>
      </c>
      <c r="K2944" s="1"/>
      <c r="L2944" t="s">
        <v>4419</v>
      </c>
      <c r="M2944" s="2">
        <v>690450</v>
      </c>
      <c r="N2944" t="s">
        <v>138</v>
      </c>
      <c r="O2944" t="b">
        <v>0</v>
      </c>
      <c r="Q2944" t="s">
        <v>4419</v>
      </c>
      <c r="W2944" s="2">
        <v>13809</v>
      </c>
      <c r="X2944" s="2">
        <v>690450</v>
      </c>
      <c r="Y2944" s="3">
        <v>0.06</v>
      </c>
      <c r="Z2944" s="2">
        <v>20713.5</v>
      </c>
      <c r="AA2944" s="2">
        <v>20713.5</v>
      </c>
      <c r="AB2944" s="3">
        <v>0.03</v>
      </c>
      <c r="AC2944" s="3">
        <v>0.03</v>
      </c>
      <c r="AD2944" s="2">
        <v>41427</v>
      </c>
    </row>
    <row r="2945" spans="1:65" x14ac:dyDescent="0.2">
      <c r="A2945">
        <v>54331190</v>
      </c>
      <c r="B2945" t="s">
        <v>971</v>
      </c>
      <c r="C2945" t="s">
        <v>67</v>
      </c>
      <c r="D2945" t="s">
        <v>153</v>
      </c>
      <c r="E2945" t="s">
        <v>110</v>
      </c>
      <c r="F2945" s="1">
        <v>42693</v>
      </c>
      <c r="G2945" s="1">
        <v>42852</v>
      </c>
      <c r="I2945" s="1">
        <v>42723</v>
      </c>
      <c r="J2945" s="1">
        <v>42693</v>
      </c>
      <c r="K2945" s="1"/>
      <c r="L2945" t="s">
        <v>972</v>
      </c>
      <c r="M2945" s="2">
        <v>660112</v>
      </c>
      <c r="N2945" t="s">
        <v>195</v>
      </c>
      <c r="O2945" t="b">
        <v>0</v>
      </c>
      <c r="Q2945" t="s">
        <v>972</v>
      </c>
      <c r="W2945" s="2">
        <v>13202.24</v>
      </c>
      <c r="X2945" s="2">
        <v>660112</v>
      </c>
      <c r="Y2945" s="3">
        <v>0.06</v>
      </c>
      <c r="Z2945" s="2">
        <v>19803.36</v>
      </c>
      <c r="AA2945" s="2">
        <v>19803.36</v>
      </c>
      <c r="AB2945" s="3">
        <v>0.03</v>
      </c>
      <c r="AC2945" s="3">
        <v>0.03</v>
      </c>
      <c r="AD2945" s="2">
        <v>39606.720000000001</v>
      </c>
      <c r="BC2945" t="s">
        <v>973</v>
      </c>
      <c r="BD2945" t="s">
        <v>82</v>
      </c>
      <c r="BE2945" t="s">
        <v>974</v>
      </c>
      <c r="BI2945" t="s">
        <v>975</v>
      </c>
      <c r="BJ2945" t="s">
        <v>976</v>
      </c>
      <c r="BK2945">
        <v>1158</v>
      </c>
      <c r="BM2945">
        <v>50702</v>
      </c>
    </row>
    <row r="2946" spans="1:65" x14ac:dyDescent="0.2">
      <c r="A2946">
        <v>54567167</v>
      </c>
      <c r="B2946" t="s">
        <v>902</v>
      </c>
      <c r="C2946" t="s">
        <v>67</v>
      </c>
      <c r="D2946" t="s">
        <v>153</v>
      </c>
      <c r="E2946" t="s">
        <v>79</v>
      </c>
      <c r="F2946" s="1">
        <v>42430</v>
      </c>
      <c r="G2946" s="1">
        <v>42876</v>
      </c>
      <c r="I2946" s="1">
        <v>42460</v>
      </c>
      <c r="J2946" s="1">
        <v>42430</v>
      </c>
      <c r="K2946" s="1"/>
      <c r="L2946" t="s">
        <v>903</v>
      </c>
      <c r="M2946" s="2">
        <v>451722</v>
      </c>
      <c r="N2946" t="s">
        <v>103</v>
      </c>
      <c r="O2946" t="b">
        <v>0</v>
      </c>
      <c r="Q2946" t="s">
        <v>903</v>
      </c>
      <c r="W2946" s="2">
        <v>9034.44</v>
      </c>
      <c r="X2946" s="2">
        <v>451722</v>
      </c>
      <c r="Y2946" s="3">
        <v>0.06</v>
      </c>
      <c r="Z2946" s="2">
        <v>13551.66</v>
      </c>
      <c r="AA2946" s="2">
        <v>13551.66</v>
      </c>
      <c r="AB2946" s="3">
        <v>0.03</v>
      </c>
      <c r="AC2946" s="3">
        <v>0.03</v>
      </c>
      <c r="AD2946" s="2">
        <v>27103.32</v>
      </c>
    </row>
    <row r="2947" spans="1:65" x14ac:dyDescent="0.2">
      <c r="A2947">
        <v>54544899</v>
      </c>
      <c r="B2947" t="s">
        <v>88</v>
      </c>
      <c r="C2947" t="s">
        <v>105</v>
      </c>
      <c r="D2947" t="s">
        <v>73</v>
      </c>
      <c r="E2947" t="s">
        <v>79</v>
      </c>
      <c r="F2947" s="1">
        <v>42398</v>
      </c>
      <c r="G2947" s="1">
        <v>42726</v>
      </c>
      <c r="I2947" s="1">
        <v>42428</v>
      </c>
      <c r="J2947" s="1">
        <v>42398</v>
      </c>
      <c r="K2947" s="1"/>
      <c r="L2947" t="s">
        <v>2000</v>
      </c>
      <c r="M2947" s="2">
        <v>375913</v>
      </c>
      <c r="N2947" t="s">
        <v>103</v>
      </c>
      <c r="O2947" t="b">
        <v>0</v>
      </c>
      <c r="Q2947" t="s">
        <v>2000</v>
      </c>
      <c r="W2947" s="2">
        <v>7518.26</v>
      </c>
      <c r="X2947" s="2">
        <v>375913</v>
      </c>
      <c r="Y2947" s="3">
        <v>0.06</v>
      </c>
      <c r="Z2947" s="2">
        <v>11277.39</v>
      </c>
      <c r="AA2947" s="2">
        <v>11277.39</v>
      </c>
      <c r="AB2947" s="3">
        <v>0.03</v>
      </c>
      <c r="AC2947" s="3">
        <v>0.03</v>
      </c>
      <c r="AD2947" s="2">
        <v>22554.78</v>
      </c>
    </row>
    <row r="2948" spans="1:65" x14ac:dyDescent="0.2">
      <c r="A2948">
        <v>54673431</v>
      </c>
      <c r="B2948" t="s">
        <v>802</v>
      </c>
      <c r="C2948" t="s">
        <v>67</v>
      </c>
      <c r="D2948" t="s">
        <v>123</v>
      </c>
      <c r="E2948" t="s">
        <v>69</v>
      </c>
      <c r="F2948" s="1">
        <v>42499</v>
      </c>
      <c r="G2948" s="1">
        <v>42573</v>
      </c>
      <c r="I2948" s="1">
        <v>42529</v>
      </c>
      <c r="J2948" s="1">
        <v>42499</v>
      </c>
      <c r="K2948" s="1"/>
      <c r="L2948" t="s">
        <v>803</v>
      </c>
      <c r="M2948" s="2">
        <v>449614</v>
      </c>
      <c r="N2948" t="s">
        <v>71</v>
      </c>
      <c r="O2948" t="b">
        <v>0</v>
      </c>
      <c r="Q2948" t="s">
        <v>803</v>
      </c>
      <c r="W2948" s="2">
        <v>8992.2800000000007</v>
      </c>
      <c r="X2948" s="2">
        <v>449614</v>
      </c>
      <c r="Y2948" s="3">
        <v>0.06</v>
      </c>
      <c r="Z2948" s="2">
        <v>13488.42</v>
      </c>
      <c r="AA2948" s="2">
        <v>13488.42</v>
      </c>
      <c r="AB2948" s="3">
        <v>0.03</v>
      </c>
      <c r="AC2948" s="3">
        <v>0.03</v>
      </c>
      <c r="AD2948" s="2">
        <v>26976.84</v>
      </c>
      <c r="BC2948" t="s">
        <v>804</v>
      </c>
      <c r="BD2948" t="s">
        <v>82</v>
      </c>
      <c r="BE2948" t="s">
        <v>805</v>
      </c>
      <c r="BI2948" t="s">
        <v>396</v>
      </c>
      <c r="BJ2948" t="s">
        <v>806</v>
      </c>
      <c r="BK2948">
        <v>1511</v>
      </c>
      <c r="BM2948">
        <v>32803</v>
      </c>
    </row>
    <row r="2949" spans="1:65" x14ac:dyDescent="0.2">
      <c r="A2949">
        <v>54654685</v>
      </c>
      <c r="B2949" t="s">
        <v>4369</v>
      </c>
      <c r="C2949" t="s">
        <v>67</v>
      </c>
      <c r="D2949" t="s">
        <v>84</v>
      </c>
      <c r="E2949" t="s">
        <v>79</v>
      </c>
      <c r="F2949" s="1">
        <v>42514</v>
      </c>
      <c r="G2949" s="1">
        <v>42874</v>
      </c>
      <c r="I2949" s="1">
        <v>42544</v>
      </c>
      <c r="J2949" s="1">
        <v>42514</v>
      </c>
      <c r="K2949" s="1"/>
      <c r="L2949" t="s">
        <v>4691</v>
      </c>
      <c r="M2949" s="2">
        <v>244252</v>
      </c>
      <c r="N2949" t="s">
        <v>112</v>
      </c>
      <c r="O2949" t="b">
        <v>1</v>
      </c>
      <c r="Q2949" t="s">
        <v>4691</v>
      </c>
      <c r="W2949" s="2">
        <v>4885.04</v>
      </c>
      <c r="X2949" s="2">
        <v>244252</v>
      </c>
      <c r="Y2949" s="3">
        <v>0.06</v>
      </c>
      <c r="Z2949" s="2">
        <v>7327.56</v>
      </c>
      <c r="AA2949" s="2">
        <v>7327.56</v>
      </c>
      <c r="AB2949" s="3">
        <v>0.03</v>
      </c>
      <c r="AC2949" s="3">
        <v>0.03</v>
      </c>
      <c r="AD2949" s="2">
        <v>14655.12</v>
      </c>
    </row>
    <row r="2950" spans="1:65" x14ac:dyDescent="0.2">
      <c r="A2950">
        <v>54664281</v>
      </c>
      <c r="B2950" t="s">
        <v>1955</v>
      </c>
      <c r="C2950" t="s">
        <v>67</v>
      </c>
      <c r="D2950" t="s">
        <v>68</v>
      </c>
      <c r="E2950" t="s">
        <v>147</v>
      </c>
      <c r="F2950" s="1">
        <v>42474</v>
      </c>
      <c r="G2950" s="1">
        <v>42583</v>
      </c>
      <c r="I2950" s="1">
        <v>42504</v>
      </c>
      <c r="J2950" s="1">
        <v>42474</v>
      </c>
      <c r="K2950" s="1"/>
      <c r="L2950" t="s">
        <v>6544</v>
      </c>
      <c r="M2950" s="2">
        <v>589506</v>
      </c>
      <c r="N2950" t="s">
        <v>143</v>
      </c>
      <c r="O2950" t="b">
        <v>1</v>
      </c>
      <c r="P2950" t="s">
        <v>790</v>
      </c>
      <c r="Q2950" t="s">
        <v>6544</v>
      </c>
      <c r="W2950" s="2">
        <v>11790.12</v>
      </c>
      <c r="X2950" s="2">
        <v>589506</v>
      </c>
      <c r="Y2950" s="3">
        <v>0.06</v>
      </c>
      <c r="Z2950" s="2">
        <v>17685.18</v>
      </c>
      <c r="AA2950" s="2">
        <v>17685.18</v>
      </c>
      <c r="AB2950" s="3">
        <v>0.03</v>
      </c>
      <c r="AC2950" s="3">
        <v>0.03</v>
      </c>
      <c r="AD2950" s="2">
        <v>35370.36</v>
      </c>
    </row>
    <row r="2951" spans="1:65" x14ac:dyDescent="0.2">
      <c r="A2951">
        <v>54744561</v>
      </c>
      <c r="B2951" t="s">
        <v>4940</v>
      </c>
      <c r="C2951" t="s">
        <v>67</v>
      </c>
      <c r="D2951" t="s">
        <v>73</v>
      </c>
      <c r="E2951" t="s">
        <v>79</v>
      </c>
      <c r="F2951" s="1">
        <v>42547</v>
      </c>
      <c r="G2951" s="1">
        <v>42732</v>
      </c>
      <c r="I2951" s="1">
        <v>42577</v>
      </c>
      <c r="J2951" s="1">
        <v>42547</v>
      </c>
      <c r="K2951" s="1"/>
      <c r="L2951" t="s">
        <v>4941</v>
      </c>
      <c r="M2951" s="2">
        <v>580313</v>
      </c>
      <c r="N2951" t="s">
        <v>112</v>
      </c>
      <c r="O2951" t="b">
        <v>0</v>
      </c>
      <c r="Q2951" t="s">
        <v>4941</v>
      </c>
      <c r="W2951" s="2">
        <v>11606.26</v>
      </c>
      <c r="X2951" s="2">
        <v>580313</v>
      </c>
      <c r="Y2951" s="3">
        <v>0.06</v>
      </c>
      <c r="Z2951" s="2">
        <v>17409.39</v>
      </c>
      <c r="AA2951" s="2">
        <v>17409.39</v>
      </c>
      <c r="AB2951" s="3">
        <v>0.03</v>
      </c>
      <c r="AC2951" s="3">
        <v>0.03</v>
      </c>
      <c r="AD2951" s="2">
        <v>34818.78</v>
      </c>
      <c r="BC2951" t="s">
        <v>4942</v>
      </c>
      <c r="BE2951" t="s">
        <v>4943</v>
      </c>
      <c r="BI2951" t="s">
        <v>2068</v>
      </c>
      <c r="BJ2951" t="s">
        <v>4944</v>
      </c>
      <c r="BK2951">
        <v>10623</v>
      </c>
      <c r="BM2951">
        <v>81137</v>
      </c>
    </row>
    <row r="2952" spans="1:65" x14ac:dyDescent="0.2">
      <c r="A2952">
        <v>54821821</v>
      </c>
      <c r="B2952" t="s">
        <v>319</v>
      </c>
      <c r="C2952" t="s">
        <v>67</v>
      </c>
      <c r="D2952" t="s">
        <v>84</v>
      </c>
      <c r="E2952" t="s">
        <v>106</v>
      </c>
      <c r="F2952" s="1">
        <v>42488</v>
      </c>
      <c r="G2952" s="1">
        <v>42629</v>
      </c>
      <c r="I2952" s="1">
        <v>42518</v>
      </c>
      <c r="J2952" s="1">
        <v>42488</v>
      </c>
      <c r="K2952" s="1"/>
      <c r="L2952" t="s">
        <v>320</v>
      </c>
      <c r="M2952" s="2">
        <v>330085</v>
      </c>
      <c r="N2952" t="s">
        <v>112</v>
      </c>
      <c r="O2952" t="b">
        <v>0</v>
      </c>
      <c r="Q2952" t="s">
        <v>320</v>
      </c>
      <c r="W2952" s="2">
        <v>6601.7</v>
      </c>
      <c r="X2952" s="2">
        <v>330085</v>
      </c>
      <c r="Y2952" s="3">
        <v>0.06</v>
      </c>
      <c r="Z2952" s="2">
        <v>9902.5499999999993</v>
      </c>
      <c r="AA2952" s="2">
        <v>9902.5499999999993</v>
      </c>
      <c r="AB2952" s="3">
        <v>0.03</v>
      </c>
      <c r="AC2952" s="3">
        <v>0.03</v>
      </c>
      <c r="AD2952" s="2">
        <v>19805.099999999999</v>
      </c>
    </row>
    <row r="2953" spans="1:65" x14ac:dyDescent="0.2">
      <c r="A2953">
        <v>54837667</v>
      </c>
      <c r="B2953" t="s">
        <v>728</v>
      </c>
      <c r="C2953" t="s">
        <v>67</v>
      </c>
      <c r="D2953" t="s">
        <v>89</v>
      </c>
      <c r="E2953" t="s">
        <v>79</v>
      </c>
      <c r="F2953" s="1">
        <v>42386</v>
      </c>
      <c r="G2953" s="1">
        <v>42557</v>
      </c>
      <c r="I2953" s="1">
        <v>42416</v>
      </c>
      <c r="J2953" s="1">
        <v>42386</v>
      </c>
      <c r="K2953" s="1"/>
      <c r="L2953" t="s">
        <v>729</v>
      </c>
      <c r="M2953" s="2">
        <v>493346</v>
      </c>
      <c r="N2953" t="s">
        <v>81</v>
      </c>
      <c r="O2953" t="b">
        <v>0</v>
      </c>
      <c r="Q2953" t="s">
        <v>729</v>
      </c>
      <c r="W2953" s="2">
        <v>9866.92</v>
      </c>
      <c r="X2953" s="2">
        <v>493346</v>
      </c>
      <c r="Y2953" s="3">
        <v>0.06</v>
      </c>
      <c r="Z2953" s="2">
        <v>14800.38</v>
      </c>
      <c r="AA2953" s="2">
        <v>14800.38</v>
      </c>
      <c r="AB2953" s="3">
        <v>0.03</v>
      </c>
      <c r="AC2953" s="3">
        <v>0.03</v>
      </c>
      <c r="AD2953" s="2">
        <v>29600.76</v>
      </c>
    </row>
    <row r="2954" spans="1:65" x14ac:dyDescent="0.2">
      <c r="A2954">
        <v>54848230</v>
      </c>
      <c r="B2954" t="s">
        <v>93</v>
      </c>
      <c r="C2954" t="s">
        <v>67</v>
      </c>
      <c r="D2954" t="s">
        <v>89</v>
      </c>
      <c r="E2954" t="s">
        <v>69</v>
      </c>
      <c r="F2954" s="1">
        <v>42399</v>
      </c>
      <c r="G2954" s="1">
        <v>42485</v>
      </c>
      <c r="I2954" s="1">
        <v>42429</v>
      </c>
      <c r="J2954" s="1">
        <v>42399</v>
      </c>
      <c r="K2954" s="1"/>
      <c r="L2954" t="s">
        <v>2084</v>
      </c>
      <c r="M2954" s="2">
        <v>641715</v>
      </c>
      <c r="N2954" t="s">
        <v>87</v>
      </c>
      <c r="O2954" t="b">
        <v>0</v>
      </c>
      <c r="Q2954" t="s">
        <v>2084</v>
      </c>
      <c r="W2954" s="2">
        <v>12834.3</v>
      </c>
      <c r="X2954" s="2">
        <v>641715</v>
      </c>
      <c r="Y2954" s="3">
        <v>0.06</v>
      </c>
      <c r="Z2954" s="2">
        <v>19251.45</v>
      </c>
      <c r="AA2954" s="2">
        <v>19251.45</v>
      </c>
      <c r="AB2954" s="3">
        <v>0.03</v>
      </c>
      <c r="AC2954" s="3">
        <v>0.03</v>
      </c>
      <c r="AD2954" s="2">
        <v>38502.9</v>
      </c>
      <c r="BD2954" t="s">
        <v>82</v>
      </c>
    </row>
    <row r="2955" spans="1:65" x14ac:dyDescent="0.2">
      <c r="A2955">
        <v>54792772</v>
      </c>
      <c r="B2955" t="s">
        <v>218</v>
      </c>
      <c r="C2955" t="s">
        <v>67</v>
      </c>
      <c r="D2955" t="s">
        <v>78</v>
      </c>
      <c r="E2955" t="s">
        <v>69</v>
      </c>
      <c r="F2955" s="1">
        <v>42937</v>
      </c>
      <c r="G2955" s="1">
        <v>43005</v>
      </c>
      <c r="I2955" s="1">
        <v>42967</v>
      </c>
      <c r="J2955" s="1">
        <v>42937</v>
      </c>
      <c r="K2955" s="1"/>
      <c r="L2955" t="s">
        <v>3684</v>
      </c>
      <c r="M2955" s="2">
        <v>827890</v>
      </c>
      <c r="N2955" t="s">
        <v>130</v>
      </c>
      <c r="O2955" t="b">
        <v>0</v>
      </c>
      <c r="Q2955" t="s">
        <v>3684</v>
      </c>
      <c r="W2955" s="2">
        <v>16557.8</v>
      </c>
      <c r="X2955" s="2">
        <v>827890</v>
      </c>
      <c r="Y2955" s="3">
        <v>0.06</v>
      </c>
      <c r="Z2955" s="2">
        <v>24836.7</v>
      </c>
      <c r="AA2955" s="2">
        <v>24836.7</v>
      </c>
      <c r="AB2955" s="3">
        <v>0.03</v>
      </c>
      <c r="AC2955" s="3">
        <v>0.03</v>
      </c>
      <c r="AD2955" s="2">
        <v>49673.4</v>
      </c>
    </row>
    <row r="2956" spans="1:65" x14ac:dyDescent="0.2">
      <c r="A2956">
        <v>54808852</v>
      </c>
      <c r="B2956" t="s">
        <v>120</v>
      </c>
      <c r="C2956" t="s">
        <v>67</v>
      </c>
      <c r="D2956" t="s">
        <v>73</v>
      </c>
      <c r="E2956" t="s">
        <v>74</v>
      </c>
      <c r="F2956" s="1">
        <v>42597</v>
      </c>
      <c r="G2956" s="1">
        <v>42631</v>
      </c>
      <c r="I2956" s="1">
        <v>42627</v>
      </c>
      <c r="J2956" s="1">
        <v>42597</v>
      </c>
      <c r="K2956" s="1"/>
      <c r="L2956" t="s">
        <v>4022</v>
      </c>
      <c r="M2956" s="2">
        <v>188458</v>
      </c>
      <c r="N2956" t="s">
        <v>155</v>
      </c>
      <c r="O2956" t="b">
        <v>0</v>
      </c>
      <c r="Q2956" t="s">
        <v>4022</v>
      </c>
      <c r="W2956" s="2">
        <v>3769.16</v>
      </c>
      <c r="X2956" s="2">
        <v>188458</v>
      </c>
      <c r="Y2956" s="3">
        <v>0.06</v>
      </c>
      <c r="Z2956" s="2">
        <v>5653.74</v>
      </c>
      <c r="AA2956" s="2">
        <v>5653.74</v>
      </c>
      <c r="AB2956" s="3">
        <v>0.03</v>
      </c>
      <c r="AC2956" s="3">
        <v>0.03</v>
      </c>
      <c r="AD2956" s="2">
        <v>11307.48</v>
      </c>
    </row>
    <row r="2957" spans="1:65" x14ac:dyDescent="0.2">
      <c r="A2957">
        <v>54786363</v>
      </c>
      <c r="B2957" t="s">
        <v>5670</v>
      </c>
      <c r="C2957" t="s">
        <v>94</v>
      </c>
      <c r="D2957" t="s">
        <v>95</v>
      </c>
      <c r="E2957" t="s">
        <v>147</v>
      </c>
      <c r="F2957" s="1">
        <v>42375</v>
      </c>
      <c r="G2957" s="1">
        <v>42425</v>
      </c>
      <c r="I2957" s="1">
        <v>42405</v>
      </c>
      <c r="J2957" s="1">
        <v>42375</v>
      </c>
      <c r="K2957" s="1"/>
      <c r="L2957" t="s">
        <v>5671</v>
      </c>
      <c r="M2957" s="2">
        <v>629859</v>
      </c>
      <c r="N2957" t="s">
        <v>108</v>
      </c>
      <c r="O2957" t="b">
        <v>0</v>
      </c>
      <c r="Q2957" t="s">
        <v>5671</v>
      </c>
      <c r="W2957" s="2">
        <v>12597.18</v>
      </c>
      <c r="X2957" s="2">
        <v>629859</v>
      </c>
      <c r="Y2957" s="3">
        <v>0.06</v>
      </c>
      <c r="Z2957" s="2">
        <v>18895.77</v>
      </c>
      <c r="AA2957" s="2">
        <v>18895.77</v>
      </c>
      <c r="AB2957" s="3">
        <v>0.03</v>
      </c>
      <c r="AC2957" s="3">
        <v>0.03</v>
      </c>
      <c r="AD2957" s="2">
        <v>37791.54</v>
      </c>
    </row>
    <row r="2958" spans="1:65" x14ac:dyDescent="0.2">
      <c r="A2958">
        <v>54845000</v>
      </c>
      <c r="B2958" t="s">
        <v>2816</v>
      </c>
      <c r="C2958" t="s">
        <v>67</v>
      </c>
      <c r="D2958" t="s">
        <v>73</v>
      </c>
      <c r="E2958" t="s">
        <v>79</v>
      </c>
      <c r="F2958" s="1">
        <v>42723</v>
      </c>
      <c r="G2958" s="1">
        <v>42913</v>
      </c>
      <c r="I2958" s="1">
        <v>42753</v>
      </c>
      <c r="J2958" s="1">
        <v>42723</v>
      </c>
      <c r="K2958" s="1"/>
      <c r="L2958" t="s">
        <v>6155</v>
      </c>
      <c r="M2958" s="2">
        <v>182044</v>
      </c>
      <c r="N2958" t="s">
        <v>71</v>
      </c>
      <c r="O2958" t="b">
        <v>0</v>
      </c>
      <c r="Q2958" t="s">
        <v>6155</v>
      </c>
      <c r="W2958" s="2">
        <v>3640.88</v>
      </c>
      <c r="X2958" s="2">
        <v>182044</v>
      </c>
      <c r="Y2958" s="3">
        <v>0.06</v>
      </c>
      <c r="Z2958" s="2">
        <v>5461.32</v>
      </c>
      <c r="AA2958" s="2">
        <v>5461.32</v>
      </c>
      <c r="AB2958" s="3">
        <v>0.03</v>
      </c>
      <c r="AC2958" s="3">
        <v>0.03</v>
      </c>
      <c r="AD2958" s="2">
        <v>10922.64</v>
      </c>
      <c r="BD2958" t="s">
        <v>82</v>
      </c>
    </row>
    <row r="2959" spans="1:65" x14ac:dyDescent="0.2">
      <c r="A2959">
        <v>54804157</v>
      </c>
      <c r="B2959" t="s">
        <v>146</v>
      </c>
      <c r="C2959" t="s">
        <v>67</v>
      </c>
      <c r="D2959" t="s">
        <v>68</v>
      </c>
      <c r="E2959" t="s">
        <v>69</v>
      </c>
      <c r="F2959" s="1">
        <v>42463</v>
      </c>
      <c r="G2959" s="1">
        <v>42618</v>
      </c>
      <c r="I2959" s="1">
        <v>42493</v>
      </c>
      <c r="J2959" s="1">
        <v>42463</v>
      </c>
      <c r="K2959" s="1"/>
      <c r="L2959" t="s">
        <v>6336</v>
      </c>
      <c r="M2959" s="2">
        <v>234944</v>
      </c>
      <c r="N2959" t="s">
        <v>91</v>
      </c>
      <c r="O2959" t="b">
        <v>0</v>
      </c>
      <c r="Q2959" t="s">
        <v>6336</v>
      </c>
      <c r="W2959" s="2">
        <v>4698.88</v>
      </c>
      <c r="X2959" s="2">
        <v>234944</v>
      </c>
      <c r="Y2959" s="3">
        <v>0.06</v>
      </c>
      <c r="Z2959" s="2">
        <v>7048.32</v>
      </c>
      <c r="AA2959" s="2">
        <v>7048.32</v>
      </c>
      <c r="AB2959" s="3">
        <v>0.03</v>
      </c>
      <c r="AC2959" s="3">
        <v>0.03</v>
      </c>
      <c r="AD2959" s="2">
        <v>14096.64</v>
      </c>
    </row>
    <row r="2960" spans="1:65" x14ac:dyDescent="0.2">
      <c r="A2960">
        <v>55158186</v>
      </c>
      <c r="B2960" t="s">
        <v>1555</v>
      </c>
      <c r="C2960" t="s">
        <v>67</v>
      </c>
      <c r="D2960" t="s">
        <v>153</v>
      </c>
      <c r="E2960" t="s">
        <v>106</v>
      </c>
      <c r="F2960" s="1">
        <v>42617</v>
      </c>
      <c r="G2960" s="1">
        <v>42744</v>
      </c>
      <c r="I2960" s="1">
        <v>42647</v>
      </c>
      <c r="J2960" s="1">
        <v>42617</v>
      </c>
      <c r="K2960" s="1"/>
      <c r="L2960" t="s">
        <v>1556</v>
      </c>
      <c r="M2960" s="2">
        <v>560647</v>
      </c>
      <c r="N2960" t="s">
        <v>143</v>
      </c>
      <c r="O2960" t="b">
        <v>0</v>
      </c>
      <c r="Q2960" t="s">
        <v>1556</v>
      </c>
      <c r="W2960" s="2">
        <v>11212.94</v>
      </c>
      <c r="X2960" s="2">
        <v>560647</v>
      </c>
      <c r="Y2960" s="3">
        <v>0.06</v>
      </c>
      <c r="Z2960" s="2">
        <v>16819.41</v>
      </c>
      <c r="AA2960" s="2">
        <v>16819.41</v>
      </c>
      <c r="AB2960" s="3">
        <v>0.03</v>
      </c>
      <c r="AC2960" s="3">
        <v>0.03</v>
      </c>
      <c r="AD2960" s="2">
        <v>33638.82</v>
      </c>
    </row>
    <row r="2961" spans="1:30" x14ac:dyDescent="0.2">
      <c r="A2961">
        <v>55143023</v>
      </c>
      <c r="B2961" t="s">
        <v>504</v>
      </c>
      <c r="C2961" t="s">
        <v>67</v>
      </c>
      <c r="D2961" t="s">
        <v>68</v>
      </c>
      <c r="E2961" t="s">
        <v>110</v>
      </c>
      <c r="F2961" s="1">
        <v>42380</v>
      </c>
      <c r="G2961" s="1">
        <v>42626</v>
      </c>
      <c r="I2961" s="1">
        <v>42410</v>
      </c>
      <c r="J2961" s="1">
        <v>42380</v>
      </c>
      <c r="K2961" s="1"/>
      <c r="L2961" t="s">
        <v>1983</v>
      </c>
      <c r="M2961" s="2">
        <v>488676</v>
      </c>
      <c r="N2961" t="s">
        <v>97</v>
      </c>
      <c r="O2961" t="b">
        <v>0</v>
      </c>
      <c r="Q2961" t="s">
        <v>1983</v>
      </c>
      <c r="W2961" s="2">
        <v>9773.52</v>
      </c>
      <c r="X2961" s="2">
        <v>488676</v>
      </c>
      <c r="Y2961" s="3">
        <v>0.06</v>
      </c>
      <c r="Z2961" s="2">
        <v>14660.28</v>
      </c>
      <c r="AA2961" s="2">
        <v>14660.28</v>
      </c>
      <c r="AB2961" s="3">
        <v>0.03</v>
      </c>
      <c r="AC2961" s="3">
        <v>0.03</v>
      </c>
      <c r="AD2961" s="2">
        <v>29320.560000000001</v>
      </c>
    </row>
    <row r="2962" spans="1:30" x14ac:dyDescent="0.2">
      <c r="A2962">
        <v>55142684</v>
      </c>
      <c r="B2962" t="s">
        <v>156</v>
      </c>
      <c r="C2962" t="s">
        <v>67</v>
      </c>
      <c r="D2962" t="s">
        <v>73</v>
      </c>
      <c r="E2962" t="s">
        <v>85</v>
      </c>
      <c r="F2962" s="1">
        <f>I2962+360</f>
        <v>42962</v>
      </c>
      <c r="G2962" s="1">
        <v>42893</v>
      </c>
      <c r="I2962" s="1">
        <v>42602</v>
      </c>
      <c r="J2962" s="1">
        <v>42572</v>
      </c>
      <c r="K2962" s="1"/>
      <c r="L2962" t="s">
        <v>2285</v>
      </c>
      <c r="M2962" s="2">
        <v>403231</v>
      </c>
      <c r="N2962" t="s">
        <v>138</v>
      </c>
      <c r="O2962" t="b">
        <v>0</v>
      </c>
      <c r="Q2962" t="s">
        <v>2285</v>
      </c>
      <c r="W2962" s="2">
        <v>8064.62</v>
      </c>
      <c r="X2962" s="2">
        <v>403231</v>
      </c>
      <c r="Y2962" s="3">
        <v>0.06</v>
      </c>
      <c r="Z2962" s="2">
        <v>12096.93</v>
      </c>
      <c r="AA2962" s="2">
        <v>12096.93</v>
      </c>
      <c r="AB2962" s="3">
        <v>0.03</v>
      </c>
      <c r="AC2962" s="3">
        <v>0.03</v>
      </c>
      <c r="AD2962" s="2">
        <v>24193.86</v>
      </c>
    </row>
    <row r="2963" spans="1:30" x14ac:dyDescent="0.2">
      <c r="A2963">
        <v>55134254</v>
      </c>
      <c r="B2963" t="s">
        <v>2464</v>
      </c>
      <c r="C2963" t="s">
        <v>67</v>
      </c>
      <c r="D2963" t="s">
        <v>73</v>
      </c>
      <c r="E2963" t="s">
        <v>147</v>
      </c>
      <c r="F2963" s="1">
        <v>42492</v>
      </c>
      <c r="G2963" s="1">
        <v>42997</v>
      </c>
      <c r="I2963" s="1">
        <v>42522</v>
      </c>
      <c r="J2963" s="1">
        <v>42492</v>
      </c>
      <c r="K2963" s="1"/>
      <c r="L2963" t="s">
        <v>2465</v>
      </c>
      <c r="M2963" s="2">
        <v>124799</v>
      </c>
      <c r="N2963" t="s">
        <v>195</v>
      </c>
      <c r="O2963" t="b">
        <v>0</v>
      </c>
      <c r="P2963" t="s">
        <v>116</v>
      </c>
      <c r="Q2963" t="s">
        <v>2465</v>
      </c>
      <c r="W2963" s="2">
        <v>2495.98</v>
      </c>
      <c r="X2963" s="2">
        <v>124799</v>
      </c>
      <c r="Y2963" s="3">
        <v>0.06</v>
      </c>
      <c r="Z2963" s="2">
        <v>3743.97</v>
      </c>
      <c r="AA2963" s="2">
        <v>3743.97</v>
      </c>
      <c r="AB2963" s="3">
        <v>0.03</v>
      </c>
      <c r="AC2963" s="3">
        <v>0.03</v>
      </c>
      <c r="AD2963" s="2">
        <v>7487.94</v>
      </c>
    </row>
    <row r="2964" spans="1:30" x14ac:dyDescent="0.2">
      <c r="A2964">
        <v>55150796</v>
      </c>
      <c r="B2964" t="s">
        <v>245</v>
      </c>
      <c r="C2964" t="s">
        <v>94</v>
      </c>
      <c r="D2964" t="s">
        <v>95</v>
      </c>
      <c r="E2964" t="s">
        <v>110</v>
      </c>
      <c r="F2964" s="1">
        <v>42443</v>
      </c>
      <c r="G2964" s="1">
        <v>42787</v>
      </c>
      <c r="I2964" s="1">
        <v>42473</v>
      </c>
      <c r="J2964" s="1">
        <v>42443</v>
      </c>
      <c r="K2964" s="1"/>
      <c r="L2964" t="s">
        <v>2490</v>
      </c>
      <c r="M2964" s="2">
        <v>689912</v>
      </c>
      <c r="N2964" t="s">
        <v>97</v>
      </c>
      <c r="O2964" t="b">
        <v>0</v>
      </c>
      <c r="Q2964" t="s">
        <v>2490</v>
      </c>
      <c r="W2964" s="2">
        <v>13798.24</v>
      </c>
      <c r="X2964" s="2">
        <v>689912</v>
      </c>
      <c r="Y2964" s="3">
        <v>0.06</v>
      </c>
      <c r="Z2964" s="2">
        <v>20697.36</v>
      </c>
      <c r="AA2964" s="2">
        <v>20697.36</v>
      </c>
      <c r="AB2964" s="3">
        <v>0.03</v>
      </c>
      <c r="AC2964" s="3">
        <v>0.03</v>
      </c>
      <c r="AD2964" s="2">
        <v>41394.720000000001</v>
      </c>
    </row>
    <row r="2965" spans="1:30" x14ac:dyDescent="0.2">
      <c r="A2965">
        <v>55134426</v>
      </c>
      <c r="B2965" t="s">
        <v>93</v>
      </c>
      <c r="C2965" t="s">
        <v>67</v>
      </c>
      <c r="D2965" t="s">
        <v>73</v>
      </c>
      <c r="E2965" t="s">
        <v>147</v>
      </c>
      <c r="F2965" s="1">
        <v>42419</v>
      </c>
      <c r="G2965" s="1">
        <v>42682</v>
      </c>
      <c r="I2965" s="1">
        <v>42449</v>
      </c>
      <c r="J2965" s="1">
        <v>42419</v>
      </c>
      <c r="K2965" s="1"/>
      <c r="L2965" t="s">
        <v>2512</v>
      </c>
      <c r="M2965" s="2">
        <v>742421</v>
      </c>
      <c r="N2965" t="s">
        <v>115</v>
      </c>
      <c r="O2965" t="b">
        <v>0</v>
      </c>
      <c r="Q2965" t="s">
        <v>2512</v>
      </c>
      <c r="W2965" s="2">
        <v>14848.42</v>
      </c>
      <c r="X2965" s="2">
        <v>742421</v>
      </c>
      <c r="Y2965" s="3">
        <v>0.06</v>
      </c>
      <c r="Z2965" s="2">
        <v>22272.63</v>
      </c>
      <c r="AA2965" s="2">
        <v>22272.63</v>
      </c>
      <c r="AB2965" s="3">
        <v>0.03</v>
      </c>
      <c r="AC2965" s="3">
        <v>0.03</v>
      </c>
      <c r="AD2965" s="2">
        <v>44545.26</v>
      </c>
    </row>
    <row r="2966" spans="1:30" x14ac:dyDescent="0.2">
      <c r="A2966">
        <v>55135498</v>
      </c>
      <c r="B2966" t="s">
        <v>1150</v>
      </c>
      <c r="C2966" t="s">
        <v>67</v>
      </c>
      <c r="D2966" t="s">
        <v>73</v>
      </c>
      <c r="E2966" t="s">
        <v>106</v>
      </c>
      <c r="F2966" s="1">
        <v>42445</v>
      </c>
      <c r="G2966" s="1">
        <v>42548</v>
      </c>
      <c r="I2966" s="1">
        <v>42475</v>
      </c>
      <c r="J2966" s="1">
        <v>42445</v>
      </c>
      <c r="K2966" s="1"/>
      <c r="L2966" t="s">
        <v>3027</v>
      </c>
      <c r="M2966" s="2">
        <v>738932</v>
      </c>
      <c r="N2966" t="s">
        <v>125</v>
      </c>
      <c r="O2966" t="b">
        <v>0</v>
      </c>
      <c r="Q2966" t="s">
        <v>3027</v>
      </c>
      <c r="W2966" s="2">
        <v>14778.64</v>
      </c>
      <c r="X2966" s="2">
        <v>738932</v>
      </c>
      <c r="Y2966" s="3">
        <v>0.06</v>
      </c>
      <c r="Z2966" s="2">
        <v>22167.96</v>
      </c>
      <c r="AA2966" s="2">
        <v>22167.96</v>
      </c>
      <c r="AB2966" s="3">
        <v>0.03</v>
      </c>
      <c r="AC2966" s="3">
        <v>0.03</v>
      </c>
      <c r="AD2966" s="2">
        <v>44335.92</v>
      </c>
    </row>
    <row r="2967" spans="1:30" x14ac:dyDescent="0.2">
      <c r="A2967">
        <v>55129035</v>
      </c>
      <c r="B2967" t="s">
        <v>164</v>
      </c>
      <c r="C2967" t="s">
        <v>67</v>
      </c>
      <c r="D2967" t="s">
        <v>84</v>
      </c>
      <c r="E2967" t="s">
        <v>147</v>
      </c>
      <c r="F2967" s="1">
        <v>42699</v>
      </c>
      <c r="G2967" s="1">
        <v>42818</v>
      </c>
      <c r="I2967" s="1">
        <v>42729</v>
      </c>
      <c r="J2967" s="1">
        <v>42699</v>
      </c>
      <c r="K2967" s="1"/>
      <c r="L2967" t="s">
        <v>3549</v>
      </c>
      <c r="M2967" s="2">
        <v>251919</v>
      </c>
      <c r="N2967" t="s">
        <v>115</v>
      </c>
      <c r="O2967" t="b">
        <v>0</v>
      </c>
      <c r="Q2967" t="s">
        <v>3549</v>
      </c>
      <c r="W2967" s="2">
        <v>5038.38</v>
      </c>
      <c r="X2967" s="2">
        <v>251919</v>
      </c>
      <c r="Y2967" s="3">
        <v>0.06</v>
      </c>
      <c r="Z2967" s="2">
        <v>7557.57</v>
      </c>
      <c r="AA2967" s="2">
        <v>7557.57</v>
      </c>
      <c r="AB2967" s="3">
        <v>0.03</v>
      </c>
      <c r="AC2967" s="3">
        <v>0.03</v>
      </c>
      <c r="AD2967" s="2">
        <v>15115.14</v>
      </c>
    </row>
    <row r="2968" spans="1:30" x14ac:dyDescent="0.2">
      <c r="A2968">
        <v>55136731</v>
      </c>
      <c r="B2968" t="s">
        <v>93</v>
      </c>
      <c r="C2968" t="s">
        <v>94</v>
      </c>
      <c r="D2968" t="s">
        <v>95</v>
      </c>
      <c r="E2968" t="s">
        <v>69</v>
      </c>
      <c r="F2968" s="1">
        <v>42528</v>
      </c>
      <c r="G2968" s="1">
        <v>42611</v>
      </c>
      <c r="I2968" s="1">
        <v>42558</v>
      </c>
      <c r="J2968" s="1">
        <v>42528</v>
      </c>
      <c r="K2968" s="1"/>
      <c r="L2968" t="s">
        <v>4063</v>
      </c>
      <c r="M2968" s="2">
        <v>766625</v>
      </c>
      <c r="N2968" t="s">
        <v>100</v>
      </c>
      <c r="O2968" t="b">
        <v>0</v>
      </c>
      <c r="Q2968" t="s">
        <v>4063</v>
      </c>
      <c r="W2968" s="2">
        <v>15332.5</v>
      </c>
      <c r="X2968" s="2">
        <v>766625</v>
      </c>
      <c r="Y2968" s="3">
        <v>0.06</v>
      </c>
      <c r="Z2968" s="2">
        <v>22998.75</v>
      </c>
      <c r="AA2968" s="2">
        <v>22998.75</v>
      </c>
      <c r="AB2968" s="3">
        <v>0.03</v>
      </c>
      <c r="AC2968" s="3">
        <v>0.03</v>
      </c>
      <c r="AD2968" s="2">
        <v>45997.5</v>
      </c>
    </row>
    <row r="2969" spans="1:30" x14ac:dyDescent="0.2">
      <c r="A2969">
        <v>55154637</v>
      </c>
      <c r="B2969" t="s">
        <v>4466</v>
      </c>
      <c r="C2969" t="s">
        <v>67</v>
      </c>
      <c r="D2969" t="s">
        <v>123</v>
      </c>
      <c r="E2969" t="s">
        <v>147</v>
      </c>
      <c r="F2969" s="1">
        <v>42616</v>
      </c>
      <c r="G2969" s="1">
        <v>42904</v>
      </c>
      <c r="I2969" s="1">
        <v>42646</v>
      </c>
      <c r="J2969" s="1">
        <v>42616</v>
      </c>
      <c r="K2969" s="1"/>
      <c r="L2969" t="s">
        <v>4467</v>
      </c>
      <c r="M2969" s="2">
        <v>328530</v>
      </c>
      <c r="N2969" t="s">
        <v>195</v>
      </c>
      <c r="O2969" t="b">
        <v>0</v>
      </c>
      <c r="Q2969" t="s">
        <v>4467</v>
      </c>
      <c r="W2969" s="2">
        <v>6570.6</v>
      </c>
      <c r="X2969" s="2">
        <v>328530</v>
      </c>
      <c r="Y2969" s="3">
        <v>0.06</v>
      </c>
      <c r="Z2969" s="2">
        <v>9855.9</v>
      </c>
      <c r="AA2969" s="2">
        <v>9855.9</v>
      </c>
      <c r="AB2969" s="3">
        <v>0.03</v>
      </c>
      <c r="AC2969" s="3">
        <v>0.03</v>
      </c>
      <c r="AD2969" s="2">
        <v>19711.8</v>
      </c>
    </row>
    <row r="2970" spans="1:30" x14ac:dyDescent="0.2">
      <c r="A2970">
        <v>55137884</v>
      </c>
      <c r="B2970" t="s">
        <v>4592</v>
      </c>
      <c r="C2970" t="s">
        <v>67</v>
      </c>
      <c r="D2970" t="s">
        <v>73</v>
      </c>
      <c r="E2970" t="s">
        <v>69</v>
      </c>
      <c r="F2970" s="1">
        <v>42418</v>
      </c>
      <c r="G2970" s="1">
        <v>42654</v>
      </c>
      <c r="I2970" s="1">
        <v>42448</v>
      </c>
      <c r="J2970" s="1">
        <v>42418</v>
      </c>
      <c r="K2970" s="1"/>
      <c r="L2970" t="s">
        <v>4593</v>
      </c>
      <c r="M2970" s="2">
        <v>551329</v>
      </c>
      <c r="N2970" t="s">
        <v>103</v>
      </c>
      <c r="O2970" t="b">
        <v>0</v>
      </c>
      <c r="P2970" t="s">
        <v>116</v>
      </c>
      <c r="Q2970" t="s">
        <v>4593</v>
      </c>
      <c r="W2970" s="2">
        <v>11026.58</v>
      </c>
      <c r="X2970" s="2">
        <v>551329</v>
      </c>
      <c r="Y2970" s="3">
        <v>0.06</v>
      </c>
      <c r="Z2970" s="2">
        <v>16539.87</v>
      </c>
      <c r="AA2970" s="2">
        <v>16539.87</v>
      </c>
      <c r="AB2970" s="3">
        <v>0.03</v>
      </c>
      <c r="AC2970" s="3">
        <v>0.03</v>
      </c>
      <c r="AD2970" s="2">
        <v>33079.74</v>
      </c>
    </row>
    <row r="2971" spans="1:30" x14ac:dyDescent="0.2">
      <c r="A2971">
        <v>55154033</v>
      </c>
      <c r="B2971" t="s">
        <v>652</v>
      </c>
      <c r="C2971" t="s">
        <v>67</v>
      </c>
      <c r="D2971" t="s">
        <v>73</v>
      </c>
      <c r="E2971" t="s">
        <v>79</v>
      </c>
      <c r="F2971" s="1">
        <v>42524</v>
      </c>
      <c r="G2971" s="1">
        <v>42690</v>
      </c>
      <c r="I2971" s="1">
        <v>42554</v>
      </c>
      <c r="J2971" s="1">
        <v>42524</v>
      </c>
      <c r="K2971" s="1"/>
      <c r="L2971" t="s">
        <v>4837</v>
      </c>
      <c r="M2971" s="2">
        <v>263825</v>
      </c>
      <c r="N2971" t="s">
        <v>193</v>
      </c>
      <c r="O2971" t="b">
        <v>0</v>
      </c>
      <c r="Q2971" t="s">
        <v>4837</v>
      </c>
      <c r="W2971" s="2">
        <v>5276.5</v>
      </c>
      <c r="X2971" s="2">
        <v>263825</v>
      </c>
      <c r="Y2971" s="3">
        <v>0.06</v>
      </c>
      <c r="Z2971" s="2">
        <v>7914.75</v>
      </c>
      <c r="AA2971" s="2">
        <v>7914.75</v>
      </c>
      <c r="AB2971" s="3">
        <v>0.03</v>
      </c>
      <c r="AC2971" s="3">
        <v>0.03</v>
      </c>
      <c r="AD2971" s="2">
        <v>15829.5</v>
      </c>
    </row>
    <row r="2972" spans="1:30" x14ac:dyDescent="0.2">
      <c r="A2972">
        <v>55131018</v>
      </c>
      <c r="B2972" t="s">
        <v>504</v>
      </c>
      <c r="C2972" t="s">
        <v>94</v>
      </c>
      <c r="D2972" t="s">
        <v>95</v>
      </c>
      <c r="E2972" t="s">
        <v>69</v>
      </c>
      <c r="F2972" s="1">
        <f>I2972+360</f>
        <v>42963</v>
      </c>
      <c r="G2972" s="1">
        <v>42901</v>
      </c>
      <c r="I2972" s="1">
        <v>42603</v>
      </c>
      <c r="J2972" s="1">
        <v>42573</v>
      </c>
      <c r="K2972" s="1"/>
      <c r="L2972" t="s">
        <v>5341</v>
      </c>
      <c r="M2972" s="2">
        <v>565046</v>
      </c>
      <c r="N2972" t="s">
        <v>100</v>
      </c>
      <c r="O2972" t="b">
        <v>0</v>
      </c>
      <c r="Q2972" t="s">
        <v>5341</v>
      </c>
      <c r="W2972" s="2">
        <v>11300.92</v>
      </c>
      <c r="X2972" s="2">
        <v>565046</v>
      </c>
      <c r="Y2972" s="3">
        <v>0.06</v>
      </c>
      <c r="Z2972" s="2">
        <v>16951.38</v>
      </c>
      <c r="AA2972" s="2">
        <v>16951.38</v>
      </c>
      <c r="AB2972" s="3">
        <v>0.03</v>
      </c>
      <c r="AC2972" s="3">
        <v>0.03</v>
      </c>
      <c r="AD2972" s="2">
        <v>33902.76</v>
      </c>
    </row>
    <row r="2973" spans="1:30" x14ac:dyDescent="0.2">
      <c r="A2973">
        <v>55147100</v>
      </c>
      <c r="B2973" t="s">
        <v>796</v>
      </c>
      <c r="C2973" t="s">
        <v>67</v>
      </c>
      <c r="D2973" t="s">
        <v>68</v>
      </c>
      <c r="E2973" t="s">
        <v>106</v>
      </c>
      <c r="F2973" s="1">
        <v>42518</v>
      </c>
      <c r="G2973" s="1">
        <v>42589</v>
      </c>
      <c r="I2973" s="1">
        <v>42548</v>
      </c>
      <c r="J2973" s="1">
        <v>42518</v>
      </c>
      <c r="K2973" s="1"/>
      <c r="L2973" t="s">
        <v>5384</v>
      </c>
      <c r="M2973" s="2">
        <v>209937</v>
      </c>
      <c r="N2973" t="s">
        <v>100</v>
      </c>
      <c r="O2973" t="b">
        <v>0</v>
      </c>
      <c r="P2973" t="s">
        <v>116</v>
      </c>
      <c r="Q2973" t="s">
        <v>5384</v>
      </c>
      <c r="W2973" s="2">
        <v>4198.74</v>
      </c>
      <c r="X2973" s="2">
        <v>209937</v>
      </c>
      <c r="Y2973" s="3">
        <v>0.06</v>
      </c>
      <c r="Z2973" s="2">
        <v>6298.11</v>
      </c>
      <c r="AA2973" s="2">
        <v>6298.11</v>
      </c>
      <c r="AB2973" s="3">
        <v>0.03</v>
      </c>
      <c r="AC2973" s="3">
        <v>0.03</v>
      </c>
      <c r="AD2973" s="2">
        <v>12596.22</v>
      </c>
    </row>
    <row r="2974" spans="1:30" x14ac:dyDescent="0.2">
      <c r="A2974">
        <v>55187712</v>
      </c>
      <c r="B2974" t="s">
        <v>4681</v>
      </c>
      <c r="C2974" t="s">
        <v>94</v>
      </c>
      <c r="D2974" t="s">
        <v>95</v>
      </c>
      <c r="E2974" t="s">
        <v>85</v>
      </c>
      <c r="F2974" s="1">
        <f>I2974+360</f>
        <v>42946</v>
      </c>
      <c r="G2974" s="1">
        <v>42627</v>
      </c>
      <c r="I2974" s="1">
        <v>42586</v>
      </c>
      <c r="J2974" s="1">
        <v>42556</v>
      </c>
      <c r="K2974" s="1"/>
      <c r="L2974" t="s">
        <v>5634</v>
      </c>
      <c r="M2974" s="2">
        <v>380137</v>
      </c>
      <c r="N2974" t="s">
        <v>125</v>
      </c>
      <c r="O2974" t="b">
        <v>0</v>
      </c>
      <c r="Q2974" t="s">
        <v>5634</v>
      </c>
      <c r="W2974" s="2">
        <v>7602.74</v>
      </c>
      <c r="X2974" s="2">
        <v>380137</v>
      </c>
      <c r="Y2974" s="3">
        <v>0.06</v>
      </c>
      <c r="Z2974" s="2">
        <v>11404.11</v>
      </c>
      <c r="AA2974" s="2">
        <v>11404.11</v>
      </c>
      <c r="AB2974" s="3">
        <v>0.03</v>
      </c>
      <c r="AC2974" s="3">
        <v>0.03</v>
      </c>
      <c r="AD2974" s="2">
        <v>22808.22</v>
      </c>
    </row>
    <row r="2975" spans="1:30" x14ac:dyDescent="0.2">
      <c r="A2975">
        <v>55130353</v>
      </c>
      <c r="B2975" t="s">
        <v>5922</v>
      </c>
      <c r="C2975" t="s">
        <v>67</v>
      </c>
      <c r="D2975" t="s">
        <v>73</v>
      </c>
      <c r="E2975" t="s">
        <v>79</v>
      </c>
      <c r="F2975" s="1">
        <v>42374</v>
      </c>
      <c r="G2975" s="1">
        <v>42468</v>
      </c>
      <c r="I2975" s="1">
        <v>42404</v>
      </c>
      <c r="J2975" s="1">
        <v>42374</v>
      </c>
      <c r="K2975" s="1"/>
      <c r="L2975" t="s">
        <v>5923</v>
      </c>
      <c r="M2975" s="2">
        <v>531793</v>
      </c>
      <c r="N2975" t="s">
        <v>195</v>
      </c>
      <c r="O2975" t="b">
        <v>0</v>
      </c>
      <c r="P2975" t="s">
        <v>116</v>
      </c>
      <c r="Q2975" t="s">
        <v>5923</v>
      </c>
      <c r="W2975" s="2">
        <v>10635.86</v>
      </c>
      <c r="X2975" s="2">
        <v>531793</v>
      </c>
      <c r="Y2975" s="3">
        <v>0.06</v>
      </c>
      <c r="Z2975" s="2">
        <v>15953.79</v>
      </c>
      <c r="AA2975" s="2">
        <v>15953.79</v>
      </c>
      <c r="AB2975" s="3">
        <v>0.03</v>
      </c>
      <c r="AC2975" s="3">
        <v>0.03</v>
      </c>
      <c r="AD2975" s="2">
        <v>31907.58</v>
      </c>
    </row>
    <row r="2976" spans="1:30" x14ac:dyDescent="0.2">
      <c r="A2976">
        <v>55156487</v>
      </c>
      <c r="B2976" t="s">
        <v>93</v>
      </c>
      <c r="C2976" t="s">
        <v>67</v>
      </c>
      <c r="D2976" t="s">
        <v>123</v>
      </c>
      <c r="E2976" t="s">
        <v>147</v>
      </c>
      <c r="F2976" s="1">
        <v>42632</v>
      </c>
      <c r="G2976" s="1">
        <v>42792</v>
      </c>
      <c r="I2976" s="1">
        <v>42662</v>
      </c>
      <c r="J2976" s="1">
        <v>42632</v>
      </c>
      <c r="K2976" s="1"/>
      <c r="L2976" t="s">
        <v>6027</v>
      </c>
      <c r="M2976" s="2">
        <v>705181</v>
      </c>
      <c r="N2976" t="s">
        <v>81</v>
      </c>
      <c r="O2976" t="b">
        <v>0</v>
      </c>
      <c r="Q2976" t="s">
        <v>6027</v>
      </c>
      <c r="W2976" s="2">
        <v>14103.62</v>
      </c>
      <c r="X2976" s="2">
        <v>705181</v>
      </c>
      <c r="Y2976" s="3">
        <v>0.06</v>
      </c>
      <c r="Z2976" s="2">
        <v>21155.43</v>
      </c>
      <c r="AA2976" s="2">
        <v>21155.43</v>
      </c>
      <c r="AB2976" s="3">
        <v>0.03</v>
      </c>
      <c r="AC2976" s="3">
        <v>0.03</v>
      </c>
      <c r="AD2976" s="2">
        <v>42310.86</v>
      </c>
    </row>
    <row r="2977" spans="1:65" x14ac:dyDescent="0.2">
      <c r="A2977">
        <v>55148215</v>
      </c>
      <c r="B2977" t="s">
        <v>6343</v>
      </c>
      <c r="C2977" t="s">
        <v>94</v>
      </c>
      <c r="D2977" t="s">
        <v>95</v>
      </c>
      <c r="E2977" t="s">
        <v>79</v>
      </c>
      <c r="F2977" s="1">
        <v>42530</v>
      </c>
      <c r="G2977" s="1">
        <v>42834</v>
      </c>
      <c r="I2977" s="1">
        <v>42560</v>
      </c>
      <c r="J2977" s="1">
        <v>42530</v>
      </c>
      <c r="K2977" s="1"/>
      <c r="L2977" t="s">
        <v>6344</v>
      </c>
      <c r="M2977" s="2">
        <v>509026</v>
      </c>
      <c r="N2977" t="s">
        <v>127</v>
      </c>
      <c r="O2977" t="b">
        <v>0</v>
      </c>
      <c r="P2977" t="s">
        <v>6345</v>
      </c>
      <c r="Q2977" t="s">
        <v>6344</v>
      </c>
      <c r="W2977" s="2">
        <v>10180.52</v>
      </c>
      <c r="X2977" s="2">
        <v>509026</v>
      </c>
      <c r="Y2977" s="3">
        <v>0.06</v>
      </c>
      <c r="Z2977" s="2">
        <v>15270.78</v>
      </c>
      <c r="AA2977" s="2">
        <v>15270.78</v>
      </c>
      <c r="AB2977" s="3">
        <v>0.03</v>
      </c>
      <c r="AC2977" s="3">
        <v>0.03</v>
      </c>
      <c r="AD2977" s="2">
        <v>30541.56</v>
      </c>
      <c r="BC2977" t="s">
        <v>6346</v>
      </c>
      <c r="BD2977" t="s">
        <v>82</v>
      </c>
      <c r="BE2977" t="s">
        <v>6347</v>
      </c>
      <c r="BI2977" t="s">
        <v>325</v>
      </c>
      <c r="BJ2977" t="s">
        <v>6348</v>
      </c>
      <c r="BK2977">
        <v>6160</v>
      </c>
      <c r="BM2977">
        <v>92121</v>
      </c>
    </row>
    <row r="2978" spans="1:65" x14ac:dyDescent="0.2">
      <c r="A2978">
        <v>55131550</v>
      </c>
      <c r="B2978" t="s">
        <v>122</v>
      </c>
      <c r="C2978" t="s">
        <v>94</v>
      </c>
      <c r="D2978" t="s">
        <v>95</v>
      </c>
      <c r="E2978" t="s">
        <v>106</v>
      </c>
      <c r="F2978" s="1">
        <v>42389</v>
      </c>
      <c r="G2978" s="1">
        <v>42419</v>
      </c>
      <c r="I2978" s="1">
        <v>42419</v>
      </c>
      <c r="J2978" s="1">
        <v>42389</v>
      </c>
      <c r="K2978" s="1"/>
      <c r="L2978" t="s">
        <v>6498</v>
      </c>
      <c r="M2978" s="2">
        <v>659255</v>
      </c>
      <c r="N2978" t="s">
        <v>97</v>
      </c>
      <c r="O2978" t="b">
        <v>0</v>
      </c>
      <c r="Q2978" t="s">
        <v>6498</v>
      </c>
      <c r="W2978" s="2">
        <v>13185.1</v>
      </c>
      <c r="X2978" s="2">
        <v>659255</v>
      </c>
      <c r="Y2978" s="3">
        <v>0.06</v>
      </c>
      <c r="Z2978" s="2">
        <v>19777.650000000001</v>
      </c>
      <c r="AA2978" s="2">
        <v>19777.650000000001</v>
      </c>
      <c r="AB2978" s="3">
        <v>0.03</v>
      </c>
      <c r="AC2978" s="3">
        <v>0.03</v>
      </c>
      <c r="AD2978" s="2">
        <v>39555.300000000003</v>
      </c>
    </row>
    <row r="2979" spans="1:65" x14ac:dyDescent="0.2">
      <c r="A2979">
        <v>55131283</v>
      </c>
      <c r="B2979" t="s">
        <v>122</v>
      </c>
      <c r="C2979" t="s">
        <v>67</v>
      </c>
      <c r="D2979" t="s">
        <v>153</v>
      </c>
      <c r="E2979" t="s">
        <v>69</v>
      </c>
      <c r="F2979" s="1">
        <v>42486</v>
      </c>
      <c r="G2979" s="1">
        <v>42993</v>
      </c>
      <c r="I2979" s="1">
        <v>42516</v>
      </c>
      <c r="J2979" s="1">
        <v>42486</v>
      </c>
      <c r="K2979" s="1"/>
      <c r="L2979" t="s">
        <v>6684</v>
      </c>
      <c r="M2979" s="2">
        <v>476961</v>
      </c>
      <c r="N2979" t="s">
        <v>97</v>
      </c>
      <c r="O2979" t="b">
        <v>0</v>
      </c>
      <c r="P2979" t="s">
        <v>116</v>
      </c>
      <c r="Q2979" t="s">
        <v>6684</v>
      </c>
      <c r="W2979" s="2">
        <v>9539.2199999999993</v>
      </c>
      <c r="X2979" s="2">
        <v>476961</v>
      </c>
      <c r="Y2979" s="3">
        <v>0.06</v>
      </c>
      <c r="Z2979" s="2">
        <v>14308.83</v>
      </c>
      <c r="AA2979" s="2">
        <v>14308.83</v>
      </c>
      <c r="AB2979" s="3">
        <v>0.03</v>
      </c>
      <c r="AC2979" s="3">
        <v>0.03</v>
      </c>
      <c r="AD2979" s="2">
        <v>28617.66</v>
      </c>
    </row>
    <row r="2980" spans="1:65" x14ac:dyDescent="0.2">
      <c r="A2980">
        <v>55273120</v>
      </c>
      <c r="B2980" t="s">
        <v>673</v>
      </c>
      <c r="C2980" t="s">
        <v>67</v>
      </c>
      <c r="D2980" t="s">
        <v>89</v>
      </c>
      <c r="E2980" t="s">
        <v>85</v>
      </c>
      <c r="F2980" s="1">
        <v>42376</v>
      </c>
      <c r="G2980" s="1">
        <v>42433</v>
      </c>
      <c r="I2980" s="1">
        <v>42406</v>
      </c>
      <c r="J2980" s="1">
        <v>42376</v>
      </c>
      <c r="K2980" s="1"/>
      <c r="L2980" t="s">
        <v>1358</v>
      </c>
      <c r="M2980" s="2">
        <v>809728</v>
      </c>
      <c r="N2980" t="s">
        <v>138</v>
      </c>
      <c r="O2980" t="b">
        <v>0</v>
      </c>
      <c r="Q2980" t="s">
        <v>1358</v>
      </c>
      <c r="W2980" s="2">
        <v>16194.56</v>
      </c>
      <c r="X2980" s="2">
        <v>809728</v>
      </c>
      <c r="Y2980" s="3">
        <v>0.06</v>
      </c>
      <c r="Z2980" s="2">
        <v>24291.84</v>
      </c>
      <c r="AA2980" s="2">
        <v>24291.84</v>
      </c>
      <c r="AB2980" s="3">
        <v>0.03</v>
      </c>
      <c r="AC2980" s="3">
        <v>0.03</v>
      </c>
      <c r="AD2980" s="2">
        <v>48583.68</v>
      </c>
      <c r="BD2980" t="s">
        <v>82</v>
      </c>
    </row>
    <row r="2981" spans="1:65" x14ac:dyDescent="0.2">
      <c r="A2981">
        <v>55241391</v>
      </c>
      <c r="B2981" t="s">
        <v>2147</v>
      </c>
      <c r="C2981" t="s">
        <v>94</v>
      </c>
      <c r="D2981" t="s">
        <v>95</v>
      </c>
      <c r="E2981" t="s">
        <v>79</v>
      </c>
      <c r="F2981" s="1">
        <v>42516</v>
      </c>
      <c r="G2981" s="1">
        <v>42994</v>
      </c>
      <c r="I2981" s="1">
        <v>42546</v>
      </c>
      <c r="J2981" s="1">
        <v>42516</v>
      </c>
      <c r="K2981" s="1"/>
      <c r="L2981" t="s">
        <v>2148</v>
      </c>
      <c r="M2981" s="2">
        <v>463999</v>
      </c>
      <c r="N2981" t="s">
        <v>71</v>
      </c>
      <c r="O2981" t="b">
        <v>0</v>
      </c>
      <c r="Q2981" t="s">
        <v>2148</v>
      </c>
      <c r="W2981" s="2">
        <v>9279.98</v>
      </c>
      <c r="X2981" s="2">
        <v>463999</v>
      </c>
      <c r="Y2981" s="3">
        <v>0.06</v>
      </c>
      <c r="Z2981" s="2">
        <v>13919.97</v>
      </c>
      <c r="AA2981" s="2">
        <v>13919.97</v>
      </c>
      <c r="AB2981" s="3">
        <v>0.03</v>
      </c>
      <c r="AC2981" s="3">
        <v>0.03</v>
      </c>
      <c r="AD2981" s="2">
        <v>27839.94</v>
      </c>
    </row>
    <row r="2982" spans="1:65" x14ac:dyDescent="0.2">
      <c r="A2982">
        <v>55259113</v>
      </c>
      <c r="B2982" t="s">
        <v>2704</v>
      </c>
      <c r="C2982" t="s">
        <v>94</v>
      </c>
      <c r="D2982" t="s">
        <v>95</v>
      </c>
      <c r="E2982" t="s">
        <v>79</v>
      </c>
      <c r="F2982" s="1">
        <v>42770</v>
      </c>
      <c r="G2982" s="1">
        <v>42840</v>
      </c>
      <c r="I2982" s="1">
        <v>42800</v>
      </c>
      <c r="J2982" s="1">
        <v>42770</v>
      </c>
      <c r="K2982" s="1"/>
      <c r="L2982" t="s">
        <v>2705</v>
      </c>
      <c r="M2982" s="2">
        <v>507160</v>
      </c>
      <c r="N2982" t="s">
        <v>87</v>
      </c>
      <c r="O2982" t="b">
        <v>0</v>
      </c>
      <c r="Q2982" t="s">
        <v>2705</v>
      </c>
      <c r="W2982" s="2">
        <v>10143.200000000001</v>
      </c>
      <c r="X2982" s="2">
        <v>507160</v>
      </c>
      <c r="Y2982" s="3">
        <v>0.06</v>
      </c>
      <c r="Z2982" s="2">
        <v>15214.8</v>
      </c>
      <c r="AA2982" s="2">
        <v>15214.8</v>
      </c>
      <c r="AB2982" s="3">
        <v>0.03</v>
      </c>
      <c r="AC2982" s="3">
        <v>0.03</v>
      </c>
      <c r="AD2982" s="2">
        <v>30429.599999999999</v>
      </c>
    </row>
    <row r="2983" spans="1:65" x14ac:dyDescent="0.2">
      <c r="A2983">
        <v>55346977</v>
      </c>
      <c r="B2983" t="s">
        <v>1062</v>
      </c>
      <c r="C2983" t="s">
        <v>67</v>
      </c>
      <c r="D2983" t="s">
        <v>73</v>
      </c>
      <c r="E2983" t="s">
        <v>106</v>
      </c>
      <c r="F2983" s="1">
        <v>42370</v>
      </c>
      <c r="G2983" s="1">
        <v>42412</v>
      </c>
      <c r="I2983" s="1">
        <v>42400</v>
      </c>
      <c r="J2983" s="1">
        <v>42370</v>
      </c>
      <c r="K2983" s="1"/>
      <c r="L2983" t="s">
        <v>1063</v>
      </c>
      <c r="M2983" s="2">
        <v>834458</v>
      </c>
      <c r="N2983" t="s">
        <v>81</v>
      </c>
      <c r="O2983" t="b">
        <v>0</v>
      </c>
      <c r="Q2983" t="s">
        <v>1063</v>
      </c>
      <c r="W2983" s="2">
        <v>16689.16</v>
      </c>
      <c r="X2983" s="2">
        <v>834458</v>
      </c>
      <c r="Y2983" s="3">
        <v>0.06</v>
      </c>
      <c r="Z2983" s="2">
        <v>25033.74</v>
      </c>
      <c r="AA2983" s="2">
        <v>25033.74</v>
      </c>
      <c r="AB2983" s="3">
        <v>0.03</v>
      </c>
      <c r="AC2983" s="3">
        <v>0.03</v>
      </c>
      <c r="AD2983" s="2">
        <v>50067.48</v>
      </c>
    </row>
    <row r="2984" spans="1:65" x14ac:dyDescent="0.2">
      <c r="A2984">
        <v>55523532</v>
      </c>
      <c r="B2984" t="s">
        <v>255</v>
      </c>
      <c r="C2984" t="s">
        <v>67</v>
      </c>
      <c r="D2984" t="s">
        <v>84</v>
      </c>
      <c r="E2984" t="s">
        <v>69</v>
      </c>
      <c r="F2984" s="1">
        <v>42455</v>
      </c>
      <c r="G2984" s="1">
        <v>42502</v>
      </c>
      <c r="I2984" s="1">
        <v>42485</v>
      </c>
      <c r="J2984" s="1">
        <v>42455</v>
      </c>
      <c r="K2984" s="1"/>
      <c r="L2984" t="s">
        <v>5881</v>
      </c>
      <c r="M2984" s="2">
        <v>804798</v>
      </c>
      <c r="N2984" t="s">
        <v>97</v>
      </c>
      <c r="O2984" t="b">
        <v>0</v>
      </c>
      <c r="Q2984" t="s">
        <v>5881</v>
      </c>
      <c r="W2984" s="2">
        <v>16095.96</v>
      </c>
      <c r="X2984" s="2">
        <v>804798</v>
      </c>
      <c r="Y2984" s="3">
        <v>0.06</v>
      </c>
      <c r="Z2984" s="2">
        <v>24143.94</v>
      </c>
      <c r="AA2984" s="2">
        <v>24143.94</v>
      </c>
      <c r="AB2984" s="3">
        <v>0.03</v>
      </c>
      <c r="AC2984" s="3">
        <v>0.03</v>
      </c>
      <c r="AD2984" s="2">
        <v>48287.88</v>
      </c>
    </row>
    <row r="2985" spans="1:65" x14ac:dyDescent="0.2">
      <c r="A2985">
        <v>55567760</v>
      </c>
      <c r="B2985" t="s">
        <v>1549</v>
      </c>
      <c r="C2985" t="s">
        <v>67</v>
      </c>
      <c r="D2985" t="s">
        <v>73</v>
      </c>
      <c r="E2985" t="s">
        <v>69</v>
      </c>
      <c r="F2985" s="1">
        <v>42374</v>
      </c>
      <c r="G2985" s="1">
        <v>42563</v>
      </c>
      <c r="I2985" s="1">
        <v>42404</v>
      </c>
      <c r="J2985" s="1">
        <v>42374</v>
      </c>
      <c r="K2985" s="1"/>
      <c r="L2985" t="s">
        <v>1550</v>
      </c>
      <c r="M2985" s="2">
        <v>184015</v>
      </c>
      <c r="N2985" t="s">
        <v>71</v>
      </c>
      <c r="O2985" t="b">
        <v>0</v>
      </c>
      <c r="Q2985" t="s">
        <v>1550</v>
      </c>
      <c r="W2985" s="2">
        <v>3680.3</v>
      </c>
      <c r="X2985" s="2">
        <v>184015</v>
      </c>
      <c r="Y2985" s="3">
        <v>0.06</v>
      </c>
      <c r="Z2985" s="2">
        <v>5520.45</v>
      </c>
      <c r="AA2985" s="2">
        <v>5520.45</v>
      </c>
      <c r="AB2985" s="3">
        <v>0.03</v>
      </c>
      <c r="AC2985" s="3">
        <v>0.03</v>
      </c>
      <c r="AD2985" s="2">
        <v>11040.9</v>
      </c>
    </row>
    <row r="2986" spans="1:65" x14ac:dyDescent="0.2">
      <c r="A2986">
        <v>55613469</v>
      </c>
      <c r="B2986" t="s">
        <v>93</v>
      </c>
      <c r="C2986" t="s">
        <v>67</v>
      </c>
      <c r="D2986" t="s">
        <v>89</v>
      </c>
      <c r="E2986" t="s">
        <v>106</v>
      </c>
      <c r="F2986" s="1">
        <v>42438</v>
      </c>
      <c r="G2986" s="1">
        <v>42530</v>
      </c>
      <c r="I2986" s="1">
        <v>42468</v>
      </c>
      <c r="J2986" s="1">
        <v>42438</v>
      </c>
      <c r="K2986" s="1"/>
      <c r="L2986" t="s">
        <v>5838</v>
      </c>
      <c r="M2986" s="2">
        <v>795380</v>
      </c>
      <c r="N2986" t="s">
        <v>87</v>
      </c>
      <c r="O2986" t="b">
        <v>0</v>
      </c>
      <c r="Q2986" t="s">
        <v>5838</v>
      </c>
      <c r="W2986" s="2">
        <v>15907.6</v>
      </c>
      <c r="X2986" s="2">
        <v>795380</v>
      </c>
      <c r="Y2986" s="3">
        <v>0.06</v>
      </c>
      <c r="Z2986" s="2">
        <v>23861.4</v>
      </c>
      <c r="AA2986" s="2">
        <v>23861.4</v>
      </c>
      <c r="AB2986" s="3">
        <v>0.03</v>
      </c>
      <c r="AC2986" s="3">
        <v>0.03</v>
      </c>
      <c r="AD2986" s="2">
        <v>47722.8</v>
      </c>
    </row>
    <row r="2987" spans="1:65" x14ac:dyDescent="0.2">
      <c r="A2987">
        <v>59048828</v>
      </c>
      <c r="B2987" t="s">
        <v>321</v>
      </c>
      <c r="C2987" t="s">
        <v>322</v>
      </c>
      <c r="D2987" t="s">
        <v>89</v>
      </c>
      <c r="E2987" t="s">
        <v>110</v>
      </c>
      <c r="F2987" s="1">
        <v>42417</v>
      </c>
      <c r="G2987" s="1">
        <v>42950</v>
      </c>
      <c r="I2987" s="1">
        <v>42447</v>
      </c>
      <c r="J2987" s="1">
        <v>42417</v>
      </c>
      <c r="K2987" s="1"/>
      <c r="L2987" t="s">
        <v>323</v>
      </c>
      <c r="M2987" s="2">
        <v>386392</v>
      </c>
      <c r="N2987" t="s">
        <v>138</v>
      </c>
      <c r="O2987" t="b">
        <v>1</v>
      </c>
      <c r="Q2987" t="s">
        <v>323</v>
      </c>
      <c r="W2987" s="2">
        <v>7727.84</v>
      </c>
      <c r="X2987" s="2">
        <v>386392</v>
      </c>
      <c r="Y2987" s="3">
        <v>0.06</v>
      </c>
      <c r="Z2987" s="2">
        <v>11591.76</v>
      </c>
      <c r="AA2987" s="2">
        <v>11591.76</v>
      </c>
      <c r="AB2987" s="3">
        <v>0.03</v>
      </c>
      <c r="AC2987" s="3">
        <v>0.03</v>
      </c>
      <c r="AD2987" s="2">
        <v>23183.52</v>
      </c>
      <c r="BC2987" t="s">
        <v>324</v>
      </c>
      <c r="BD2987" t="s">
        <v>82</v>
      </c>
      <c r="BI2987" t="s">
        <v>325</v>
      </c>
      <c r="BJ2987" t="s">
        <v>326</v>
      </c>
      <c r="BK2987" t="s">
        <v>327</v>
      </c>
      <c r="BM2987">
        <v>91101</v>
      </c>
    </row>
    <row r="2988" spans="1:65" x14ac:dyDescent="0.2">
      <c r="A2988">
        <v>53779694</v>
      </c>
      <c r="B2988" t="s">
        <v>6679</v>
      </c>
      <c r="C2988" t="s">
        <v>67</v>
      </c>
      <c r="D2988" t="s">
        <v>73</v>
      </c>
      <c r="E2988" t="s">
        <v>69</v>
      </c>
      <c r="F2988" s="1">
        <v>42424</v>
      </c>
      <c r="G2988" s="1">
        <v>42964</v>
      </c>
      <c r="I2988" s="1">
        <v>42454</v>
      </c>
      <c r="J2988" s="1">
        <v>42424</v>
      </c>
      <c r="K2988" s="1"/>
      <c r="L2988" t="s">
        <v>6680</v>
      </c>
      <c r="M2988" s="2">
        <v>598598</v>
      </c>
      <c r="N2988" t="s">
        <v>91</v>
      </c>
      <c r="O2988" t="b">
        <v>0</v>
      </c>
      <c r="Q2988" t="s">
        <v>6680</v>
      </c>
      <c r="W2988" s="2">
        <v>11971.96</v>
      </c>
      <c r="X2988" s="2">
        <v>598598</v>
      </c>
      <c r="Y2988" s="3">
        <v>0.06</v>
      </c>
      <c r="Z2988" s="2">
        <v>17957.939999999999</v>
      </c>
      <c r="AA2988" s="2">
        <v>17957.939999999999</v>
      </c>
      <c r="AB2988" s="3">
        <v>0.03</v>
      </c>
      <c r="AC2988" s="3">
        <v>0.03</v>
      </c>
      <c r="AD2988" s="2">
        <v>35915.879999999997</v>
      </c>
      <c r="BC2988" t="s">
        <v>6681</v>
      </c>
      <c r="BE2988" t="s">
        <v>6682</v>
      </c>
      <c r="BI2988" t="s">
        <v>359</v>
      </c>
      <c r="BJ2988" t="s">
        <v>6683</v>
      </c>
      <c r="BK2988">
        <v>318</v>
      </c>
      <c r="BM2988">
        <v>30501</v>
      </c>
    </row>
    <row r="2989" spans="1:65" x14ac:dyDescent="0.2">
      <c r="A2989">
        <v>54035834</v>
      </c>
      <c r="B2989" t="s">
        <v>1407</v>
      </c>
      <c r="C2989" t="s">
        <v>94</v>
      </c>
      <c r="D2989" t="s">
        <v>95</v>
      </c>
      <c r="E2989" t="s">
        <v>106</v>
      </c>
      <c r="F2989" s="1">
        <v>42419</v>
      </c>
      <c r="G2989" s="1">
        <v>42725</v>
      </c>
      <c r="I2989" s="1">
        <v>42449</v>
      </c>
      <c r="J2989" s="1">
        <v>42419</v>
      </c>
      <c r="K2989" s="1"/>
      <c r="L2989" t="s">
        <v>1408</v>
      </c>
      <c r="M2989" s="2">
        <v>804938</v>
      </c>
      <c r="N2989" t="s">
        <v>91</v>
      </c>
      <c r="O2989" t="b">
        <v>0</v>
      </c>
      <c r="Q2989" t="s">
        <v>1408</v>
      </c>
      <c r="W2989" s="2">
        <v>16098.76</v>
      </c>
      <c r="X2989" s="2">
        <v>804938</v>
      </c>
      <c r="Y2989" s="3">
        <v>0.06</v>
      </c>
      <c r="Z2989" s="2">
        <v>24148.14</v>
      </c>
      <c r="AA2989" s="2">
        <v>24148.14</v>
      </c>
      <c r="AB2989" s="3">
        <v>0.03</v>
      </c>
      <c r="AC2989" s="3">
        <v>0.03</v>
      </c>
      <c r="AD2989" s="2">
        <v>48296.28</v>
      </c>
      <c r="BC2989" t="s">
        <v>1409</v>
      </c>
      <c r="BD2989" t="s">
        <v>82</v>
      </c>
      <c r="BE2989" t="s">
        <v>1410</v>
      </c>
      <c r="BI2989" t="s">
        <v>334</v>
      </c>
      <c r="BJ2989" t="s">
        <v>1411</v>
      </c>
      <c r="BK2989">
        <v>5615</v>
      </c>
      <c r="BM2989">
        <v>78739</v>
      </c>
    </row>
    <row r="2990" spans="1:65" x14ac:dyDescent="0.2">
      <c r="A2990">
        <v>54035967</v>
      </c>
      <c r="B2990" t="s">
        <v>243</v>
      </c>
      <c r="C2990" t="s">
        <v>94</v>
      </c>
      <c r="D2990" t="s">
        <v>95</v>
      </c>
      <c r="E2990" t="s">
        <v>74</v>
      </c>
      <c r="F2990" s="1">
        <v>42414</v>
      </c>
      <c r="G2990" s="1">
        <v>42766</v>
      </c>
      <c r="I2990" s="1">
        <v>42444</v>
      </c>
      <c r="J2990" s="1">
        <v>42414</v>
      </c>
      <c r="K2990" s="1"/>
      <c r="L2990" t="s">
        <v>1529</v>
      </c>
      <c r="M2990" s="2">
        <v>171187</v>
      </c>
      <c r="N2990" t="s">
        <v>127</v>
      </c>
      <c r="O2990" t="b">
        <v>0</v>
      </c>
      <c r="P2990" t="s">
        <v>116</v>
      </c>
      <c r="Q2990" t="s">
        <v>1529</v>
      </c>
      <c r="W2990" s="2">
        <v>3423.74</v>
      </c>
      <c r="X2990" s="2">
        <v>171187</v>
      </c>
      <c r="Y2990" s="3">
        <v>0.06</v>
      </c>
      <c r="Z2990" s="2">
        <v>5135.6099999999997</v>
      </c>
      <c r="AA2990" s="2">
        <v>5135.6099999999997</v>
      </c>
      <c r="AB2990" s="3">
        <v>0.03</v>
      </c>
      <c r="AC2990" s="3">
        <v>0.03</v>
      </c>
      <c r="AD2990" s="2">
        <v>10271.219999999999</v>
      </c>
    </row>
    <row r="2991" spans="1:65" x14ac:dyDescent="0.2">
      <c r="A2991">
        <v>54065683</v>
      </c>
      <c r="B2991" t="s">
        <v>235</v>
      </c>
      <c r="C2991" t="s">
        <v>67</v>
      </c>
      <c r="D2991" t="s">
        <v>73</v>
      </c>
      <c r="E2991" t="s">
        <v>110</v>
      </c>
      <c r="F2991" s="1">
        <v>42414</v>
      </c>
      <c r="G2991" s="1">
        <v>42609</v>
      </c>
      <c r="I2991" s="1">
        <v>42444</v>
      </c>
      <c r="J2991" s="1">
        <v>42414</v>
      </c>
      <c r="K2991" s="1"/>
      <c r="L2991" t="s">
        <v>5398</v>
      </c>
      <c r="M2991" s="2">
        <v>747890</v>
      </c>
      <c r="N2991" t="s">
        <v>97</v>
      </c>
      <c r="O2991" t="b">
        <v>0</v>
      </c>
      <c r="P2991" t="s">
        <v>116</v>
      </c>
      <c r="Q2991" t="s">
        <v>5398</v>
      </c>
      <c r="W2991" s="2">
        <v>14957.8</v>
      </c>
      <c r="X2991" s="2">
        <v>747890</v>
      </c>
      <c r="Y2991" s="3">
        <v>0.06</v>
      </c>
      <c r="Z2991" s="2">
        <v>22436.7</v>
      </c>
      <c r="AA2991" s="2">
        <v>22436.7</v>
      </c>
      <c r="AB2991" s="3">
        <v>0.03</v>
      </c>
      <c r="AC2991" s="3">
        <v>0.03</v>
      </c>
      <c r="AD2991" s="2">
        <v>44873.4</v>
      </c>
    </row>
    <row r="2992" spans="1:65" x14ac:dyDescent="0.2">
      <c r="A2992">
        <v>54187362</v>
      </c>
      <c r="B2992" t="s">
        <v>4864</v>
      </c>
      <c r="C2992" t="s">
        <v>94</v>
      </c>
      <c r="D2992" t="s">
        <v>95</v>
      </c>
      <c r="E2992" t="s">
        <v>106</v>
      </c>
      <c r="F2992" s="1">
        <v>42531</v>
      </c>
      <c r="G2992" s="1">
        <v>42580</v>
      </c>
      <c r="I2992" s="1">
        <v>42561</v>
      </c>
      <c r="J2992" s="1">
        <v>42531</v>
      </c>
      <c r="K2992" s="1"/>
      <c r="L2992" t="s">
        <v>4865</v>
      </c>
      <c r="M2992" s="2">
        <v>841029</v>
      </c>
      <c r="N2992" t="s">
        <v>97</v>
      </c>
      <c r="O2992" t="b">
        <v>0</v>
      </c>
      <c r="Q2992" t="s">
        <v>4865</v>
      </c>
      <c r="W2992" s="2">
        <v>16820.580000000002</v>
      </c>
      <c r="X2992" s="2">
        <v>841029</v>
      </c>
      <c r="Y2992" s="3">
        <v>0.06</v>
      </c>
      <c r="Z2992" s="2">
        <v>25230.87</v>
      </c>
      <c r="AA2992" s="2">
        <v>25230.87</v>
      </c>
      <c r="AB2992" s="3">
        <v>0.03</v>
      </c>
      <c r="AC2992" s="3">
        <v>0.03</v>
      </c>
      <c r="AD2992" s="2">
        <v>50461.74</v>
      </c>
      <c r="BC2992" t="s">
        <v>4866</v>
      </c>
      <c r="BE2992" t="s">
        <v>4867</v>
      </c>
      <c r="BI2992" t="s">
        <v>1353</v>
      </c>
      <c r="BJ2992" t="s">
        <v>4868</v>
      </c>
      <c r="BK2992">
        <v>7</v>
      </c>
      <c r="BM2992">
        <v>1960</v>
      </c>
    </row>
    <row r="2993" spans="1:65" x14ac:dyDescent="0.2">
      <c r="A2993">
        <v>54181118</v>
      </c>
      <c r="B2993" t="s">
        <v>6662</v>
      </c>
      <c r="C2993" t="s">
        <v>67</v>
      </c>
      <c r="D2993" t="s">
        <v>73</v>
      </c>
      <c r="E2993" t="s">
        <v>79</v>
      </c>
      <c r="F2993" s="1">
        <v>42398</v>
      </c>
      <c r="G2993" s="1">
        <v>42693</v>
      </c>
      <c r="I2993" s="1">
        <v>42428</v>
      </c>
      <c r="J2993" s="1">
        <v>42398</v>
      </c>
      <c r="K2993" s="1"/>
      <c r="L2993" t="s">
        <v>6663</v>
      </c>
      <c r="M2993" s="2">
        <v>145838</v>
      </c>
      <c r="N2993" t="s">
        <v>108</v>
      </c>
      <c r="O2993" t="b">
        <v>0</v>
      </c>
      <c r="Q2993" t="s">
        <v>6663</v>
      </c>
      <c r="W2993" s="2">
        <v>2916.76</v>
      </c>
      <c r="X2993" s="2">
        <v>145838</v>
      </c>
      <c r="Y2993" s="3">
        <v>0.06</v>
      </c>
      <c r="Z2993" s="2">
        <v>4375.1400000000003</v>
      </c>
      <c r="AA2993" s="2">
        <v>4375.1400000000003</v>
      </c>
      <c r="AB2993" s="3">
        <v>0.03</v>
      </c>
      <c r="AC2993" s="3">
        <v>0.03</v>
      </c>
      <c r="AD2993" s="2">
        <v>8750.2800000000007</v>
      </c>
    </row>
    <row r="2994" spans="1:65" x14ac:dyDescent="0.2">
      <c r="A2994">
        <v>54235910</v>
      </c>
      <c r="B2994" t="s">
        <v>3481</v>
      </c>
      <c r="C2994" t="s">
        <v>67</v>
      </c>
      <c r="D2994" t="s">
        <v>89</v>
      </c>
      <c r="E2994" t="s">
        <v>74</v>
      </c>
      <c r="F2994" s="1">
        <v>42373</v>
      </c>
      <c r="G2994" s="1">
        <v>42462</v>
      </c>
      <c r="I2994" s="1">
        <v>42403</v>
      </c>
      <c r="J2994" s="1">
        <v>42373</v>
      </c>
      <c r="K2994" s="1"/>
      <c r="L2994" t="s">
        <v>3482</v>
      </c>
      <c r="M2994" s="2">
        <v>144556</v>
      </c>
      <c r="N2994" t="s">
        <v>71</v>
      </c>
      <c r="O2994" t="b">
        <v>0</v>
      </c>
      <c r="Q2994" t="s">
        <v>3482</v>
      </c>
      <c r="W2994" s="2">
        <v>2891.12</v>
      </c>
      <c r="X2994" s="2">
        <v>144556</v>
      </c>
      <c r="Y2994" s="3">
        <v>0.06</v>
      </c>
      <c r="Z2994" s="2">
        <v>4336.68</v>
      </c>
      <c r="AA2994" s="2">
        <v>4336.68</v>
      </c>
      <c r="AB2994" s="3">
        <v>0.03</v>
      </c>
      <c r="AC2994" s="3">
        <v>0.03</v>
      </c>
      <c r="AD2994" s="2">
        <v>8673.36</v>
      </c>
    </row>
    <row r="2995" spans="1:65" x14ac:dyDescent="0.2">
      <c r="A2995">
        <v>54228056</v>
      </c>
      <c r="B2995" t="s">
        <v>3952</v>
      </c>
      <c r="C2995" t="s">
        <v>67</v>
      </c>
      <c r="D2995" t="s">
        <v>84</v>
      </c>
      <c r="E2995" t="s">
        <v>74</v>
      </c>
      <c r="F2995" s="1">
        <v>42422</v>
      </c>
      <c r="G2995" s="1">
        <v>42496</v>
      </c>
      <c r="I2995" s="1">
        <v>42452</v>
      </c>
      <c r="J2995" s="1">
        <v>42422</v>
      </c>
      <c r="K2995" s="1"/>
      <c r="L2995" t="s">
        <v>5067</v>
      </c>
      <c r="M2995" s="2">
        <v>709685</v>
      </c>
      <c r="N2995" t="s">
        <v>103</v>
      </c>
      <c r="O2995" t="b">
        <v>0</v>
      </c>
      <c r="Q2995" t="s">
        <v>5067</v>
      </c>
      <c r="W2995" s="2">
        <v>14193.7</v>
      </c>
      <c r="X2995" s="2">
        <v>709685</v>
      </c>
      <c r="Y2995" s="3">
        <v>0.06</v>
      </c>
      <c r="Z2995" s="2">
        <v>21290.55</v>
      </c>
      <c r="AA2995" s="2">
        <v>21290.55</v>
      </c>
      <c r="AB2995" s="3">
        <v>0.03</v>
      </c>
      <c r="AC2995" s="3">
        <v>0.03</v>
      </c>
      <c r="AD2995" s="2">
        <v>42581.1</v>
      </c>
    </row>
    <row r="2996" spans="1:65" x14ac:dyDescent="0.2">
      <c r="A2996">
        <v>54545103</v>
      </c>
      <c r="B2996" t="s">
        <v>88</v>
      </c>
      <c r="C2996" t="s">
        <v>67</v>
      </c>
      <c r="D2996" t="s">
        <v>73</v>
      </c>
      <c r="E2996" t="s">
        <v>79</v>
      </c>
      <c r="F2996" s="1">
        <v>42598</v>
      </c>
      <c r="G2996" s="1">
        <v>42975</v>
      </c>
      <c r="I2996" s="1">
        <v>42628</v>
      </c>
      <c r="J2996" s="1">
        <v>42598</v>
      </c>
      <c r="K2996" s="1"/>
      <c r="L2996" t="s">
        <v>2077</v>
      </c>
      <c r="M2996" s="2">
        <v>319801</v>
      </c>
      <c r="N2996" t="s">
        <v>115</v>
      </c>
      <c r="O2996" t="b">
        <v>0</v>
      </c>
      <c r="P2996" t="s">
        <v>283</v>
      </c>
      <c r="Q2996" t="s">
        <v>2077</v>
      </c>
      <c r="W2996" s="2">
        <v>6396.02</v>
      </c>
      <c r="X2996" s="2">
        <v>319801</v>
      </c>
      <c r="Y2996" s="3">
        <v>0.06</v>
      </c>
      <c r="Z2996" s="2">
        <v>9594.0300000000007</v>
      </c>
      <c r="AA2996" s="2">
        <v>9594.0300000000007</v>
      </c>
      <c r="AB2996" s="3">
        <v>0.03</v>
      </c>
      <c r="AC2996" s="3">
        <v>0.03</v>
      </c>
      <c r="AD2996" s="2">
        <v>19188.060000000001</v>
      </c>
    </row>
    <row r="2997" spans="1:65" x14ac:dyDescent="0.2">
      <c r="A2997">
        <v>54544727</v>
      </c>
      <c r="B2997" t="s">
        <v>2210</v>
      </c>
      <c r="C2997" t="s">
        <v>67</v>
      </c>
      <c r="D2997" t="s">
        <v>123</v>
      </c>
      <c r="E2997" t="s">
        <v>79</v>
      </c>
      <c r="F2997" s="1">
        <v>42456</v>
      </c>
      <c r="G2997" s="1">
        <v>42728</v>
      </c>
      <c r="I2997" s="1">
        <v>42486</v>
      </c>
      <c r="J2997" s="1">
        <v>42456</v>
      </c>
      <c r="K2997" s="1"/>
      <c r="L2997" t="s">
        <v>2213</v>
      </c>
      <c r="M2997" s="2">
        <v>634891</v>
      </c>
      <c r="N2997" t="s">
        <v>112</v>
      </c>
      <c r="O2997" t="b">
        <v>0</v>
      </c>
      <c r="P2997" t="s">
        <v>283</v>
      </c>
      <c r="Q2997" t="s">
        <v>2213</v>
      </c>
      <c r="W2997" s="2">
        <v>12697.82</v>
      </c>
      <c r="X2997" s="2">
        <v>634891</v>
      </c>
      <c r="Y2997" s="3">
        <v>0.06</v>
      </c>
      <c r="Z2997" s="2">
        <v>19046.73</v>
      </c>
      <c r="AA2997" s="2">
        <v>19046.73</v>
      </c>
      <c r="AB2997" s="3">
        <v>0.03</v>
      </c>
      <c r="AC2997" s="3">
        <v>0.03</v>
      </c>
      <c r="AD2997" s="2">
        <v>38093.46</v>
      </c>
    </row>
    <row r="2998" spans="1:65" x14ac:dyDescent="0.2">
      <c r="A2998">
        <v>54544765</v>
      </c>
      <c r="B2998" t="s">
        <v>88</v>
      </c>
      <c r="C2998" t="s">
        <v>67</v>
      </c>
      <c r="D2998" t="s">
        <v>73</v>
      </c>
      <c r="E2998" t="s">
        <v>79</v>
      </c>
      <c r="F2998" s="1">
        <v>42397</v>
      </c>
      <c r="G2998" s="1">
        <v>42649</v>
      </c>
      <c r="I2998" s="1">
        <v>42427</v>
      </c>
      <c r="J2998" s="1">
        <v>42397</v>
      </c>
      <c r="K2998" s="1"/>
      <c r="L2998" t="s">
        <v>2260</v>
      </c>
      <c r="M2998" s="2">
        <v>201201</v>
      </c>
      <c r="N2998" t="s">
        <v>76</v>
      </c>
      <c r="O2998" t="b">
        <v>0</v>
      </c>
      <c r="P2998" t="s">
        <v>283</v>
      </c>
      <c r="Q2998" t="s">
        <v>2260</v>
      </c>
      <c r="W2998" s="2">
        <v>4024.02</v>
      </c>
      <c r="X2998" s="2">
        <v>201201</v>
      </c>
      <c r="Y2998" s="3">
        <v>0.06</v>
      </c>
      <c r="Z2998" s="2">
        <v>6036.03</v>
      </c>
      <c r="AA2998" s="2">
        <v>6036.03</v>
      </c>
      <c r="AB2998" s="3">
        <v>0.03</v>
      </c>
      <c r="AC2998" s="3">
        <v>0.03</v>
      </c>
      <c r="AD2998" s="2">
        <v>12072.06</v>
      </c>
    </row>
    <row r="2999" spans="1:65" x14ac:dyDescent="0.2">
      <c r="A2999">
        <v>54546779</v>
      </c>
      <c r="B2999" t="s">
        <v>3960</v>
      </c>
      <c r="C2999" t="s">
        <v>67</v>
      </c>
      <c r="D2999" t="s">
        <v>123</v>
      </c>
      <c r="E2999" t="s">
        <v>79</v>
      </c>
      <c r="F2999" s="1">
        <v>42512</v>
      </c>
      <c r="G2999" s="1">
        <v>42576</v>
      </c>
      <c r="I2999" s="1">
        <v>42542</v>
      </c>
      <c r="J2999" s="1">
        <v>42512</v>
      </c>
      <c r="K2999" s="1"/>
      <c r="L2999" t="s">
        <v>3961</v>
      </c>
      <c r="M2999" s="2">
        <v>141396</v>
      </c>
      <c r="N2999" t="s">
        <v>155</v>
      </c>
      <c r="O2999" t="b">
        <v>0</v>
      </c>
      <c r="Q2999" t="s">
        <v>3961</v>
      </c>
      <c r="W2999" s="2">
        <v>2827.92</v>
      </c>
      <c r="X2999" s="2">
        <v>141396</v>
      </c>
      <c r="Y2999" s="3">
        <v>0.06</v>
      </c>
      <c r="Z2999" s="2">
        <v>4241.88</v>
      </c>
      <c r="AA2999" s="2">
        <v>4241.88</v>
      </c>
      <c r="AB2999" s="3">
        <v>0.03</v>
      </c>
      <c r="AC2999" s="3">
        <v>0.03</v>
      </c>
      <c r="AD2999" s="2">
        <v>8483.76</v>
      </c>
    </row>
    <row r="3000" spans="1:65" x14ac:dyDescent="0.2">
      <c r="A3000">
        <v>54646511</v>
      </c>
      <c r="B3000" t="s">
        <v>4701</v>
      </c>
      <c r="C3000" t="s">
        <v>67</v>
      </c>
      <c r="D3000" t="s">
        <v>73</v>
      </c>
      <c r="E3000" t="s">
        <v>110</v>
      </c>
      <c r="F3000" s="1">
        <v>42425</v>
      </c>
      <c r="G3000" s="1">
        <v>42591</v>
      </c>
      <c r="I3000" s="1">
        <v>42455</v>
      </c>
      <c r="J3000" s="1">
        <v>42425</v>
      </c>
      <c r="K3000" s="1"/>
      <c r="L3000" t="s">
        <v>4702</v>
      </c>
      <c r="M3000" s="2">
        <v>234331</v>
      </c>
      <c r="N3000" t="s">
        <v>141</v>
      </c>
      <c r="O3000" t="b">
        <v>0</v>
      </c>
      <c r="P3000" t="s">
        <v>4703</v>
      </c>
      <c r="Q3000" t="s">
        <v>4702</v>
      </c>
      <c r="W3000" s="2">
        <v>4686.62</v>
      </c>
      <c r="X3000" s="2">
        <v>234331</v>
      </c>
      <c r="Y3000" s="3">
        <v>0.06</v>
      </c>
      <c r="Z3000" s="2">
        <v>7029.93</v>
      </c>
      <c r="AA3000" s="2">
        <v>7029.93</v>
      </c>
      <c r="AB3000" s="3">
        <v>0.03</v>
      </c>
      <c r="AC3000" s="3">
        <v>0.03</v>
      </c>
      <c r="AD3000" s="2">
        <v>14059.86</v>
      </c>
      <c r="BD3000" t="s">
        <v>82</v>
      </c>
    </row>
    <row r="3001" spans="1:65" x14ac:dyDescent="0.2">
      <c r="A3001">
        <v>54741350</v>
      </c>
      <c r="B3001" t="s">
        <v>2231</v>
      </c>
      <c r="C3001" t="s">
        <v>94</v>
      </c>
      <c r="D3001" t="s">
        <v>95</v>
      </c>
      <c r="E3001" t="s">
        <v>85</v>
      </c>
      <c r="F3001" s="1">
        <v>42480</v>
      </c>
      <c r="G3001" s="1">
        <v>42575</v>
      </c>
      <c r="I3001" s="1">
        <v>42510</v>
      </c>
      <c r="J3001" s="1">
        <v>42480</v>
      </c>
      <c r="K3001" s="1"/>
      <c r="L3001" t="s">
        <v>2232</v>
      </c>
      <c r="M3001" s="2">
        <v>160468</v>
      </c>
      <c r="N3001" t="s">
        <v>115</v>
      </c>
      <c r="O3001" t="b">
        <v>0</v>
      </c>
      <c r="Q3001" t="s">
        <v>2232</v>
      </c>
      <c r="W3001" s="2">
        <v>3209.36</v>
      </c>
      <c r="X3001" s="2">
        <v>160468</v>
      </c>
      <c r="Y3001" s="3">
        <v>0.06</v>
      </c>
      <c r="Z3001" s="2">
        <v>4814.04</v>
      </c>
      <c r="AA3001" s="2">
        <v>4814.04</v>
      </c>
      <c r="AB3001" s="3">
        <v>0.03</v>
      </c>
      <c r="AC3001" s="3">
        <v>0.03</v>
      </c>
      <c r="AD3001" s="2">
        <v>9628.08</v>
      </c>
    </row>
    <row r="3002" spans="1:65" x14ac:dyDescent="0.2">
      <c r="A3002">
        <v>54734578</v>
      </c>
      <c r="B3002" t="s">
        <v>2915</v>
      </c>
      <c r="C3002" t="s">
        <v>67</v>
      </c>
      <c r="D3002" t="s">
        <v>153</v>
      </c>
      <c r="E3002" t="s">
        <v>74</v>
      </c>
      <c r="F3002" s="1">
        <v>42416</v>
      </c>
      <c r="G3002" s="1">
        <v>42515</v>
      </c>
      <c r="I3002" s="1">
        <v>42446</v>
      </c>
      <c r="J3002" s="1">
        <v>42416</v>
      </c>
      <c r="K3002" s="1"/>
      <c r="L3002" t="s">
        <v>2916</v>
      </c>
      <c r="M3002" s="2">
        <v>807412</v>
      </c>
      <c r="N3002" t="s">
        <v>87</v>
      </c>
      <c r="O3002" t="b">
        <v>0</v>
      </c>
      <c r="Q3002" t="s">
        <v>2916</v>
      </c>
      <c r="W3002" s="2">
        <v>16148.24</v>
      </c>
      <c r="X3002" s="2">
        <v>807412</v>
      </c>
      <c r="Y3002" s="3">
        <v>0.06</v>
      </c>
      <c r="Z3002" s="2">
        <v>24222.36</v>
      </c>
      <c r="AA3002" s="2">
        <v>24222.36</v>
      </c>
      <c r="AB3002" s="3">
        <v>0.03</v>
      </c>
      <c r="AC3002" s="3">
        <v>0.03</v>
      </c>
      <c r="AD3002" s="2">
        <v>48444.72</v>
      </c>
      <c r="BC3002" t="s">
        <v>2917</v>
      </c>
      <c r="BD3002" t="s">
        <v>82</v>
      </c>
      <c r="BE3002" t="s">
        <v>2918</v>
      </c>
      <c r="BI3002" t="s">
        <v>1051</v>
      </c>
      <c r="BJ3002" t="s">
        <v>2919</v>
      </c>
      <c r="BK3002">
        <v>1301</v>
      </c>
      <c r="BM3002">
        <v>14871</v>
      </c>
    </row>
    <row r="3003" spans="1:65" x14ac:dyDescent="0.2">
      <c r="A3003">
        <v>54831000</v>
      </c>
      <c r="B3003" t="s">
        <v>504</v>
      </c>
      <c r="C3003" t="s">
        <v>94</v>
      </c>
      <c r="D3003" t="s">
        <v>95</v>
      </c>
      <c r="E3003" t="s">
        <v>106</v>
      </c>
      <c r="F3003" s="1">
        <v>42672</v>
      </c>
      <c r="G3003" s="1">
        <v>42916</v>
      </c>
      <c r="I3003" s="1">
        <v>42702</v>
      </c>
      <c r="J3003" s="1">
        <v>42672</v>
      </c>
      <c r="K3003" s="1"/>
      <c r="L3003" t="s">
        <v>1143</v>
      </c>
      <c r="M3003" s="2">
        <v>600663</v>
      </c>
      <c r="N3003" t="s">
        <v>81</v>
      </c>
      <c r="O3003" t="b">
        <v>0</v>
      </c>
      <c r="Q3003" t="s">
        <v>1143</v>
      </c>
      <c r="W3003" s="2">
        <v>12013.26</v>
      </c>
      <c r="X3003" s="2">
        <v>600663</v>
      </c>
      <c r="Y3003" s="3">
        <v>0.06</v>
      </c>
      <c r="Z3003" s="2">
        <v>18019.89</v>
      </c>
      <c r="AA3003" s="2">
        <v>18019.89</v>
      </c>
      <c r="AB3003" s="3">
        <v>0.03</v>
      </c>
      <c r="AC3003" s="3">
        <v>0.03</v>
      </c>
      <c r="AD3003" s="2">
        <v>36039.78</v>
      </c>
    </row>
    <row r="3004" spans="1:65" x14ac:dyDescent="0.2">
      <c r="A3004">
        <v>54806911</v>
      </c>
      <c r="B3004" t="s">
        <v>120</v>
      </c>
      <c r="C3004" t="s">
        <v>67</v>
      </c>
      <c r="D3004" t="s">
        <v>123</v>
      </c>
      <c r="E3004" t="s">
        <v>69</v>
      </c>
      <c r="F3004" s="1">
        <v>42644</v>
      </c>
      <c r="G3004" s="1">
        <v>42851</v>
      </c>
      <c r="I3004" s="1">
        <v>42674</v>
      </c>
      <c r="J3004" s="1">
        <v>42644</v>
      </c>
      <c r="K3004" s="1"/>
      <c r="L3004" t="s">
        <v>2255</v>
      </c>
      <c r="M3004" s="2">
        <v>781552</v>
      </c>
      <c r="N3004" t="s">
        <v>81</v>
      </c>
      <c r="O3004" t="b">
        <v>0</v>
      </c>
      <c r="Q3004" t="s">
        <v>2255</v>
      </c>
      <c r="W3004" s="2">
        <v>15631.04</v>
      </c>
      <c r="X3004" s="2">
        <v>781552</v>
      </c>
      <c r="Y3004" s="3">
        <v>0.06</v>
      </c>
      <c r="Z3004" s="2">
        <v>23446.560000000001</v>
      </c>
      <c r="AA3004" s="2">
        <v>23446.560000000001</v>
      </c>
      <c r="AB3004" s="3">
        <v>0.03</v>
      </c>
      <c r="AC3004" s="3">
        <v>0.03</v>
      </c>
      <c r="AD3004" s="2">
        <v>46893.120000000003</v>
      </c>
    </row>
    <row r="3005" spans="1:65" x14ac:dyDescent="0.2">
      <c r="A3005">
        <v>54792645</v>
      </c>
      <c r="B3005" t="s">
        <v>4051</v>
      </c>
      <c r="C3005" t="s">
        <v>67</v>
      </c>
      <c r="D3005" t="s">
        <v>68</v>
      </c>
      <c r="E3005" t="s">
        <v>74</v>
      </c>
      <c r="F3005" s="1">
        <v>42413</v>
      </c>
      <c r="G3005" s="1">
        <v>42482</v>
      </c>
      <c r="I3005" s="1">
        <v>42443</v>
      </c>
      <c r="J3005" s="1">
        <v>42413</v>
      </c>
      <c r="K3005" s="1"/>
      <c r="L3005" t="s">
        <v>4052</v>
      </c>
      <c r="M3005" s="2">
        <v>816208</v>
      </c>
      <c r="N3005" t="s">
        <v>91</v>
      </c>
      <c r="O3005" t="b">
        <v>0</v>
      </c>
      <c r="Q3005" t="s">
        <v>4052</v>
      </c>
      <c r="W3005" s="2">
        <v>16324.16</v>
      </c>
      <c r="X3005" s="2">
        <v>816208</v>
      </c>
      <c r="Y3005" s="3">
        <v>0.06</v>
      </c>
      <c r="Z3005" s="2">
        <v>24486.240000000002</v>
      </c>
      <c r="AA3005" s="2">
        <v>24486.240000000002</v>
      </c>
      <c r="AB3005" s="3">
        <v>0.03</v>
      </c>
      <c r="AC3005" s="3">
        <v>0.03</v>
      </c>
      <c r="AD3005" s="2">
        <v>48972.480000000003</v>
      </c>
    </row>
    <row r="3006" spans="1:65" x14ac:dyDescent="0.2">
      <c r="A3006">
        <v>55133096</v>
      </c>
      <c r="B3006" t="s">
        <v>301</v>
      </c>
      <c r="C3006" t="s">
        <v>67</v>
      </c>
      <c r="D3006" t="s">
        <v>153</v>
      </c>
      <c r="E3006" t="s">
        <v>85</v>
      </c>
      <c r="F3006" s="1">
        <v>42372</v>
      </c>
      <c r="G3006" s="1">
        <v>42417</v>
      </c>
      <c r="I3006" s="1">
        <v>42402</v>
      </c>
      <c r="J3006" s="1">
        <v>42372</v>
      </c>
      <c r="K3006" s="1"/>
      <c r="L3006" t="s">
        <v>302</v>
      </c>
      <c r="M3006" s="2">
        <v>615349</v>
      </c>
      <c r="N3006" t="s">
        <v>71</v>
      </c>
      <c r="O3006" t="b">
        <v>0</v>
      </c>
      <c r="P3006" t="s">
        <v>116</v>
      </c>
      <c r="Q3006" t="s">
        <v>302</v>
      </c>
      <c r="W3006" s="2">
        <v>12306.98</v>
      </c>
      <c r="X3006" s="2">
        <v>615349</v>
      </c>
      <c r="Y3006" s="3">
        <v>0.06</v>
      </c>
      <c r="Z3006" s="2">
        <v>18460.47</v>
      </c>
      <c r="AA3006" s="2">
        <v>18460.47</v>
      </c>
      <c r="AB3006" s="3">
        <v>0.03</v>
      </c>
      <c r="AC3006" s="3">
        <v>0.03</v>
      </c>
      <c r="AD3006" s="2">
        <v>36920.94</v>
      </c>
    </row>
    <row r="3007" spans="1:65" x14ac:dyDescent="0.2">
      <c r="A3007">
        <v>55182025</v>
      </c>
      <c r="B3007" t="s">
        <v>475</v>
      </c>
      <c r="C3007" t="s">
        <v>67</v>
      </c>
      <c r="D3007" t="s">
        <v>89</v>
      </c>
      <c r="E3007" t="s">
        <v>85</v>
      </c>
      <c r="F3007" s="1">
        <v>42392</v>
      </c>
      <c r="G3007" s="1">
        <v>42530</v>
      </c>
      <c r="I3007" s="1">
        <v>42422</v>
      </c>
      <c r="J3007" s="1">
        <v>42392</v>
      </c>
      <c r="K3007" s="1"/>
      <c r="L3007" t="s">
        <v>476</v>
      </c>
      <c r="M3007" s="2">
        <v>122301</v>
      </c>
      <c r="N3007" t="s">
        <v>87</v>
      </c>
      <c r="O3007" t="b">
        <v>0</v>
      </c>
      <c r="Q3007" t="s">
        <v>476</v>
      </c>
      <c r="W3007" s="2">
        <v>2446.02</v>
      </c>
      <c r="X3007" s="2">
        <v>122301</v>
      </c>
      <c r="Y3007" s="3">
        <v>0.06</v>
      </c>
      <c r="Z3007" s="2">
        <v>3669.03</v>
      </c>
      <c r="AA3007" s="2">
        <v>3669.03</v>
      </c>
      <c r="AB3007" s="3">
        <v>0.03</v>
      </c>
      <c r="AC3007" s="3">
        <v>0.03</v>
      </c>
      <c r="AD3007" s="2">
        <v>7338.06</v>
      </c>
      <c r="BD3007" t="s">
        <v>82</v>
      </c>
    </row>
    <row r="3008" spans="1:65" x14ac:dyDescent="0.2">
      <c r="A3008">
        <v>55157425</v>
      </c>
      <c r="B3008" t="s">
        <v>93</v>
      </c>
      <c r="C3008" t="s">
        <v>67</v>
      </c>
      <c r="D3008" t="s">
        <v>123</v>
      </c>
      <c r="E3008" t="s">
        <v>74</v>
      </c>
      <c r="F3008" s="1">
        <v>42427</v>
      </c>
      <c r="G3008" s="1">
        <v>42732</v>
      </c>
      <c r="I3008" s="1">
        <v>42457</v>
      </c>
      <c r="J3008" s="1">
        <v>42427</v>
      </c>
      <c r="K3008" s="1"/>
      <c r="L3008" t="s">
        <v>558</v>
      </c>
      <c r="M3008" s="2">
        <v>837417</v>
      </c>
      <c r="N3008" t="s">
        <v>155</v>
      </c>
      <c r="O3008" t="b">
        <v>0</v>
      </c>
      <c r="Q3008" t="s">
        <v>558</v>
      </c>
      <c r="W3008" s="2">
        <v>16748.34</v>
      </c>
      <c r="X3008" s="2">
        <v>837417</v>
      </c>
      <c r="Y3008" s="3">
        <v>0.06</v>
      </c>
      <c r="Z3008" s="2">
        <v>25122.51</v>
      </c>
      <c r="AA3008" s="2">
        <v>25122.51</v>
      </c>
      <c r="AB3008" s="3">
        <v>0.03</v>
      </c>
      <c r="AC3008" s="3">
        <v>0.03</v>
      </c>
      <c r="AD3008" s="2">
        <v>50245.02</v>
      </c>
    </row>
    <row r="3009" spans="1:65" x14ac:dyDescent="0.2">
      <c r="A3009">
        <v>55158077</v>
      </c>
      <c r="B3009" t="s">
        <v>122</v>
      </c>
      <c r="C3009" t="s">
        <v>94</v>
      </c>
      <c r="D3009" t="s">
        <v>95</v>
      </c>
      <c r="E3009" t="s">
        <v>69</v>
      </c>
      <c r="F3009" s="1">
        <v>42494</v>
      </c>
      <c r="G3009" s="1">
        <v>42699</v>
      </c>
      <c r="I3009" s="1">
        <v>42524</v>
      </c>
      <c r="J3009" s="1">
        <v>42494</v>
      </c>
      <c r="K3009" s="1"/>
      <c r="L3009" t="s">
        <v>1449</v>
      </c>
      <c r="M3009" s="2">
        <v>735060</v>
      </c>
      <c r="N3009" t="s">
        <v>87</v>
      </c>
      <c r="O3009" t="b">
        <v>0</v>
      </c>
      <c r="Q3009" t="s">
        <v>1449</v>
      </c>
      <c r="W3009" s="2">
        <v>14701.2</v>
      </c>
      <c r="X3009" s="2">
        <v>735060</v>
      </c>
      <c r="Y3009" s="3">
        <v>0.06</v>
      </c>
      <c r="Z3009" s="2">
        <v>22051.8</v>
      </c>
      <c r="AA3009" s="2">
        <v>22051.8</v>
      </c>
      <c r="AB3009" s="3">
        <v>0.03</v>
      </c>
      <c r="AC3009" s="3">
        <v>0.03</v>
      </c>
      <c r="AD3009" s="2">
        <v>44103.6</v>
      </c>
    </row>
    <row r="3010" spans="1:65" x14ac:dyDescent="0.2">
      <c r="A3010">
        <v>55134905</v>
      </c>
      <c r="B3010" t="s">
        <v>2157</v>
      </c>
      <c r="C3010" t="s">
        <v>67</v>
      </c>
      <c r="D3010" t="s">
        <v>73</v>
      </c>
      <c r="E3010" t="s">
        <v>110</v>
      </c>
      <c r="F3010" s="1">
        <v>42373</v>
      </c>
      <c r="G3010" s="1">
        <v>42725</v>
      </c>
      <c r="I3010" s="1">
        <v>42403</v>
      </c>
      <c r="J3010" s="1">
        <v>42373</v>
      </c>
      <c r="K3010" s="1"/>
      <c r="L3010" t="s">
        <v>2158</v>
      </c>
      <c r="M3010" s="2">
        <v>272848</v>
      </c>
      <c r="N3010" t="s">
        <v>76</v>
      </c>
      <c r="O3010" t="b">
        <v>0</v>
      </c>
      <c r="Q3010" t="s">
        <v>2158</v>
      </c>
      <c r="W3010" s="2">
        <v>5456.96</v>
      </c>
      <c r="X3010" s="2">
        <v>272848</v>
      </c>
      <c r="Y3010" s="3">
        <v>0.06</v>
      </c>
      <c r="Z3010" s="2">
        <v>8185.44</v>
      </c>
      <c r="AA3010" s="2">
        <v>8185.44</v>
      </c>
      <c r="AB3010" s="3">
        <v>0.03</v>
      </c>
      <c r="AC3010" s="3">
        <v>0.03</v>
      </c>
      <c r="AD3010" s="2">
        <v>16370.88</v>
      </c>
      <c r="BC3010" t="s">
        <v>2159</v>
      </c>
      <c r="BD3010" t="s">
        <v>82</v>
      </c>
      <c r="BE3010" t="s">
        <v>2160</v>
      </c>
      <c r="BI3010" t="s">
        <v>526</v>
      </c>
      <c r="BJ3010" t="s">
        <v>2161</v>
      </c>
      <c r="BK3010">
        <v>19</v>
      </c>
      <c r="BM3010">
        <v>18914</v>
      </c>
    </row>
    <row r="3011" spans="1:65" x14ac:dyDescent="0.2">
      <c r="A3011">
        <v>55134429</v>
      </c>
      <c r="B3011" t="s">
        <v>1441</v>
      </c>
      <c r="C3011" t="s">
        <v>67</v>
      </c>
      <c r="D3011" t="s">
        <v>73</v>
      </c>
      <c r="E3011" t="s">
        <v>69</v>
      </c>
      <c r="F3011" s="1">
        <v>42853</v>
      </c>
      <c r="G3011" s="1">
        <v>42944</v>
      </c>
      <c r="I3011" s="1">
        <v>42883</v>
      </c>
      <c r="J3011" s="1">
        <v>42853</v>
      </c>
      <c r="K3011" s="1"/>
      <c r="L3011" t="s">
        <v>2516</v>
      </c>
      <c r="M3011" s="2">
        <v>783335</v>
      </c>
      <c r="N3011" t="s">
        <v>125</v>
      </c>
      <c r="O3011" t="b">
        <v>0</v>
      </c>
      <c r="Q3011" t="s">
        <v>2516</v>
      </c>
      <c r="W3011" s="2">
        <v>15666.7</v>
      </c>
      <c r="X3011" s="2">
        <v>783335</v>
      </c>
      <c r="Y3011" s="3">
        <v>0.06</v>
      </c>
      <c r="Z3011" s="2">
        <v>23500.05</v>
      </c>
      <c r="AA3011" s="2">
        <v>23500.05</v>
      </c>
      <c r="AB3011" s="3">
        <v>0.03</v>
      </c>
      <c r="AC3011" s="3">
        <v>0.03</v>
      </c>
      <c r="AD3011" s="2">
        <v>47000.1</v>
      </c>
    </row>
    <row r="3012" spans="1:65" x14ac:dyDescent="0.2">
      <c r="A3012">
        <v>55152350</v>
      </c>
      <c r="B3012" t="s">
        <v>122</v>
      </c>
      <c r="C3012" t="s">
        <v>67</v>
      </c>
      <c r="D3012" t="s">
        <v>84</v>
      </c>
      <c r="E3012" t="s">
        <v>79</v>
      </c>
      <c r="F3012" s="1">
        <v>42383</v>
      </c>
      <c r="G3012" s="1">
        <v>42466</v>
      </c>
      <c r="I3012" s="1">
        <v>42413</v>
      </c>
      <c r="J3012" s="1">
        <v>42383</v>
      </c>
      <c r="K3012" s="1"/>
      <c r="L3012" t="s">
        <v>2892</v>
      </c>
      <c r="M3012" s="2">
        <v>239460</v>
      </c>
      <c r="N3012" t="s">
        <v>112</v>
      </c>
      <c r="O3012" t="b">
        <v>0</v>
      </c>
      <c r="Q3012" t="s">
        <v>2892</v>
      </c>
      <c r="W3012" s="2">
        <v>4789.2</v>
      </c>
      <c r="X3012" s="2">
        <v>239460</v>
      </c>
      <c r="Y3012" s="3">
        <v>0.06</v>
      </c>
      <c r="Z3012" s="2">
        <v>7183.8</v>
      </c>
      <c r="AA3012" s="2">
        <v>7183.8</v>
      </c>
      <c r="AB3012" s="3">
        <v>0.03</v>
      </c>
      <c r="AC3012" s="3">
        <v>0.03</v>
      </c>
      <c r="AD3012" s="2">
        <v>14367.6</v>
      </c>
    </row>
    <row r="3013" spans="1:65" x14ac:dyDescent="0.2">
      <c r="A3013">
        <v>55153438</v>
      </c>
      <c r="B3013" t="s">
        <v>93</v>
      </c>
      <c r="C3013" t="s">
        <v>67</v>
      </c>
      <c r="D3013" t="s">
        <v>73</v>
      </c>
      <c r="E3013" t="s">
        <v>79</v>
      </c>
      <c r="F3013" s="1">
        <v>42512</v>
      </c>
      <c r="G3013" s="1">
        <v>42697</v>
      </c>
      <c r="I3013" s="1">
        <v>42542</v>
      </c>
      <c r="J3013" s="1">
        <v>42512</v>
      </c>
      <c r="K3013" s="1"/>
      <c r="L3013" t="s">
        <v>3515</v>
      </c>
      <c r="M3013" s="2">
        <v>184309</v>
      </c>
      <c r="N3013" t="s">
        <v>127</v>
      </c>
      <c r="O3013" t="b">
        <v>0</v>
      </c>
      <c r="Q3013" t="s">
        <v>3515</v>
      </c>
      <c r="W3013" s="2">
        <v>3686.18</v>
      </c>
      <c r="X3013" s="2">
        <v>184309</v>
      </c>
      <c r="Y3013" s="3">
        <v>0.06</v>
      </c>
      <c r="Z3013" s="2">
        <v>5529.27</v>
      </c>
      <c r="AA3013" s="2">
        <v>5529.27</v>
      </c>
      <c r="AB3013" s="3">
        <v>0.03</v>
      </c>
      <c r="AC3013" s="3">
        <v>0.03</v>
      </c>
      <c r="AD3013" s="2">
        <v>11058.54</v>
      </c>
    </row>
    <row r="3014" spans="1:65" x14ac:dyDescent="0.2">
      <c r="A3014">
        <v>55185746</v>
      </c>
      <c r="B3014" t="s">
        <v>504</v>
      </c>
      <c r="C3014" t="s">
        <v>94</v>
      </c>
      <c r="D3014" t="s">
        <v>95</v>
      </c>
      <c r="E3014" t="s">
        <v>85</v>
      </c>
      <c r="F3014" s="1">
        <v>42406</v>
      </c>
      <c r="G3014" s="1">
        <v>42664</v>
      </c>
      <c r="I3014" s="1">
        <v>42436</v>
      </c>
      <c r="J3014" s="1">
        <v>42406</v>
      </c>
      <c r="K3014" s="1"/>
      <c r="L3014" t="s">
        <v>3954</v>
      </c>
      <c r="M3014" s="2">
        <v>307683</v>
      </c>
      <c r="N3014" t="s">
        <v>71</v>
      </c>
      <c r="O3014" t="b">
        <v>0</v>
      </c>
      <c r="Q3014" t="s">
        <v>3954</v>
      </c>
      <c r="W3014" s="2">
        <v>6153.66</v>
      </c>
      <c r="X3014" s="2">
        <v>307683</v>
      </c>
      <c r="Y3014" s="3">
        <v>0.06</v>
      </c>
      <c r="Z3014" s="2">
        <v>9230.49</v>
      </c>
      <c r="AA3014" s="2">
        <v>9230.49</v>
      </c>
      <c r="AB3014" s="3">
        <v>0.03</v>
      </c>
      <c r="AC3014" s="3">
        <v>0.03</v>
      </c>
      <c r="AD3014" s="2">
        <v>18460.98</v>
      </c>
    </row>
    <row r="3015" spans="1:65" x14ac:dyDescent="0.2">
      <c r="A3015">
        <v>55152900</v>
      </c>
      <c r="B3015" t="s">
        <v>4015</v>
      </c>
      <c r="C3015" t="s">
        <v>67</v>
      </c>
      <c r="D3015" t="s">
        <v>73</v>
      </c>
      <c r="E3015" t="s">
        <v>106</v>
      </c>
      <c r="F3015" s="1">
        <v>42697</v>
      </c>
      <c r="G3015" s="1">
        <v>42729</v>
      </c>
      <c r="I3015" s="1">
        <v>42727</v>
      </c>
      <c r="J3015" s="1">
        <v>42697</v>
      </c>
      <c r="K3015" s="1"/>
      <c r="L3015" t="s">
        <v>4016</v>
      </c>
      <c r="M3015" s="2">
        <v>217982</v>
      </c>
      <c r="N3015" t="s">
        <v>115</v>
      </c>
      <c r="O3015" t="b">
        <v>0</v>
      </c>
      <c r="Q3015" t="s">
        <v>4016</v>
      </c>
      <c r="W3015" s="2">
        <v>4359.6400000000003</v>
      </c>
      <c r="X3015" s="2">
        <v>217982</v>
      </c>
      <c r="Y3015" s="3">
        <v>0.06</v>
      </c>
      <c r="Z3015" s="2">
        <v>6539.46</v>
      </c>
      <c r="AA3015" s="2">
        <v>6539.46</v>
      </c>
      <c r="AB3015" s="3">
        <v>0.03</v>
      </c>
      <c r="AC3015" s="3">
        <v>0.03</v>
      </c>
      <c r="AD3015" s="2">
        <v>13078.92</v>
      </c>
      <c r="BC3015" t="s">
        <v>4017</v>
      </c>
      <c r="BD3015" t="s">
        <v>82</v>
      </c>
      <c r="BE3015" t="s">
        <v>4018</v>
      </c>
      <c r="BG3015">
        <v>986612</v>
      </c>
      <c r="BI3015" t="s">
        <v>215</v>
      </c>
      <c r="BJ3015" t="s">
        <v>4019</v>
      </c>
      <c r="BK3015">
        <v>170</v>
      </c>
      <c r="BM3015">
        <v>37830</v>
      </c>
    </row>
    <row r="3016" spans="1:65" x14ac:dyDescent="0.2">
      <c r="A3016">
        <v>55129516</v>
      </c>
      <c r="B3016" t="s">
        <v>122</v>
      </c>
      <c r="C3016" t="s">
        <v>67</v>
      </c>
      <c r="D3016" t="s">
        <v>68</v>
      </c>
      <c r="E3016" t="s">
        <v>74</v>
      </c>
      <c r="F3016" s="1">
        <v>42383</v>
      </c>
      <c r="G3016" s="1">
        <v>42764</v>
      </c>
      <c r="I3016" s="1">
        <v>42413</v>
      </c>
      <c r="J3016" s="1">
        <v>42383</v>
      </c>
      <c r="K3016" s="1"/>
      <c r="L3016" t="s">
        <v>4978</v>
      </c>
      <c r="M3016" s="2">
        <v>664967</v>
      </c>
      <c r="N3016" t="s">
        <v>130</v>
      </c>
      <c r="O3016" t="b">
        <v>0</v>
      </c>
      <c r="P3016" t="s">
        <v>116</v>
      </c>
      <c r="Q3016" t="s">
        <v>4978</v>
      </c>
      <c r="W3016" s="2">
        <v>13299.34</v>
      </c>
      <c r="X3016" s="2">
        <v>664967</v>
      </c>
      <c r="Y3016" s="3">
        <v>0.06</v>
      </c>
      <c r="Z3016" s="2">
        <v>19949.009999999998</v>
      </c>
      <c r="AA3016" s="2">
        <v>19949.009999999998</v>
      </c>
      <c r="AB3016" s="3">
        <v>0.03</v>
      </c>
      <c r="AC3016" s="3">
        <v>0.03</v>
      </c>
      <c r="AD3016" s="2">
        <v>39898.019999999997</v>
      </c>
    </row>
    <row r="3017" spans="1:65" x14ac:dyDescent="0.2">
      <c r="A3017">
        <v>55187833</v>
      </c>
      <c r="B3017" t="s">
        <v>5606</v>
      </c>
      <c r="C3017" t="s">
        <v>67</v>
      </c>
      <c r="D3017" t="s">
        <v>78</v>
      </c>
      <c r="E3017" t="s">
        <v>147</v>
      </c>
      <c r="F3017" s="1">
        <f>I3017+360</f>
        <v>42955</v>
      </c>
      <c r="G3017" s="1">
        <v>42698</v>
      </c>
      <c r="I3017" s="1">
        <v>42595</v>
      </c>
      <c r="J3017" s="1">
        <v>42565</v>
      </c>
      <c r="K3017" s="1"/>
      <c r="L3017" t="s">
        <v>5607</v>
      </c>
      <c r="M3017" s="2">
        <v>722242</v>
      </c>
      <c r="N3017" t="s">
        <v>97</v>
      </c>
      <c r="O3017" t="b">
        <v>0</v>
      </c>
      <c r="Q3017" t="s">
        <v>5607</v>
      </c>
      <c r="W3017" s="2">
        <v>14444.84</v>
      </c>
      <c r="X3017" s="2">
        <v>722242</v>
      </c>
      <c r="Y3017" s="3">
        <v>0.06</v>
      </c>
      <c r="Z3017" s="2">
        <v>21667.26</v>
      </c>
      <c r="AA3017" s="2">
        <v>21667.26</v>
      </c>
      <c r="AB3017" s="3">
        <v>0.03</v>
      </c>
      <c r="AC3017" s="3">
        <v>0.03</v>
      </c>
      <c r="AD3017" s="2">
        <v>43334.52</v>
      </c>
    </row>
    <row r="3018" spans="1:65" x14ac:dyDescent="0.2">
      <c r="A3018">
        <v>55130138</v>
      </c>
      <c r="B3018" t="s">
        <v>146</v>
      </c>
      <c r="C3018" t="s">
        <v>67</v>
      </c>
      <c r="D3018" t="s">
        <v>73</v>
      </c>
      <c r="E3018" t="s">
        <v>110</v>
      </c>
      <c r="F3018" s="1">
        <v>42492</v>
      </c>
      <c r="G3018" s="1">
        <v>42555</v>
      </c>
      <c r="I3018" s="1">
        <v>42522</v>
      </c>
      <c r="J3018" s="1">
        <v>42492</v>
      </c>
      <c r="K3018" s="1"/>
      <c r="L3018" t="s">
        <v>5840</v>
      </c>
      <c r="M3018" s="2">
        <v>230495</v>
      </c>
      <c r="N3018" t="s">
        <v>97</v>
      </c>
      <c r="O3018" t="b">
        <v>0</v>
      </c>
      <c r="Q3018" t="s">
        <v>5840</v>
      </c>
      <c r="W3018" s="2">
        <v>4609.8999999999996</v>
      </c>
      <c r="X3018" s="2">
        <v>230495</v>
      </c>
      <c r="Y3018" s="3">
        <v>0.06</v>
      </c>
      <c r="Z3018" s="2">
        <v>6914.85</v>
      </c>
      <c r="AA3018" s="2">
        <v>6914.85</v>
      </c>
      <c r="AB3018" s="3">
        <v>0.03</v>
      </c>
      <c r="AC3018" s="3">
        <v>0.03</v>
      </c>
      <c r="AD3018" s="2">
        <v>13829.7</v>
      </c>
    </row>
    <row r="3019" spans="1:65" x14ac:dyDescent="0.2">
      <c r="A3019">
        <v>55172519</v>
      </c>
      <c r="B3019" t="s">
        <v>122</v>
      </c>
      <c r="C3019" t="s">
        <v>67</v>
      </c>
      <c r="D3019" t="s">
        <v>153</v>
      </c>
      <c r="E3019" t="s">
        <v>106</v>
      </c>
      <c r="F3019" s="1">
        <v>42413</v>
      </c>
      <c r="G3019" s="1">
        <v>42906</v>
      </c>
      <c r="I3019" s="1">
        <v>42443</v>
      </c>
      <c r="J3019" s="1">
        <v>42413</v>
      </c>
      <c r="K3019" s="1"/>
      <c r="L3019" t="s">
        <v>6513</v>
      </c>
      <c r="M3019" s="2">
        <v>200502</v>
      </c>
      <c r="N3019" t="s">
        <v>108</v>
      </c>
      <c r="O3019" t="b">
        <v>0</v>
      </c>
      <c r="Q3019" t="s">
        <v>6513</v>
      </c>
      <c r="W3019" s="2">
        <v>4010.04</v>
      </c>
      <c r="X3019" s="2">
        <v>200502</v>
      </c>
      <c r="Y3019" s="3">
        <v>0.06</v>
      </c>
      <c r="Z3019" s="2">
        <v>6015.06</v>
      </c>
      <c r="AA3019" s="2">
        <v>6015.06</v>
      </c>
      <c r="AB3019" s="3">
        <v>0.03</v>
      </c>
      <c r="AC3019" s="3">
        <v>0.03</v>
      </c>
      <c r="AD3019" s="2">
        <v>12030.12</v>
      </c>
    </row>
    <row r="3020" spans="1:65" x14ac:dyDescent="0.2">
      <c r="A3020">
        <v>55208477</v>
      </c>
      <c r="B3020" t="s">
        <v>2015</v>
      </c>
      <c r="C3020" t="s">
        <v>67</v>
      </c>
      <c r="D3020" t="s">
        <v>123</v>
      </c>
      <c r="E3020" t="s">
        <v>147</v>
      </c>
      <c r="F3020" s="1">
        <v>42381</v>
      </c>
      <c r="G3020" s="1">
        <v>42435</v>
      </c>
      <c r="I3020" s="1">
        <v>42411</v>
      </c>
      <c r="J3020" s="1">
        <v>42381</v>
      </c>
      <c r="K3020" s="1"/>
      <c r="L3020" t="s">
        <v>2016</v>
      </c>
      <c r="M3020" s="2">
        <v>766652</v>
      </c>
      <c r="N3020" t="s">
        <v>138</v>
      </c>
      <c r="O3020" t="b">
        <v>0</v>
      </c>
      <c r="Q3020" t="s">
        <v>2016</v>
      </c>
      <c r="W3020" s="2">
        <v>15333.04</v>
      </c>
      <c r="X3020" s="2">
        <v>766652</v>
      </c>
      <c r="Y3020" s="3">
        <v>0.06</v>
      </c>
      <c r="Z3020" s="2">
        <v>22999.56</v>
      </c>
      <c r="AA3020" s="2">
        <v>22999.56</v>
      </c>
      <c r="AB3020" s="3">
        <v>0.03</v>
      </c>
      <c r="AC3020" s="3">
        <v>0.03</v>
      </c>
      <c r="AD3020" s="2">
        <v>45999.12</v>
      </c>
    </row>
    <row r="3021" spans="1:65" x14ac:dyDescent="0.2">
      <c r="A3021">
        <v>55217250</v>
      </c>
      <c r="B3021" t="s">
        <v>200</v>
      </c>
      <c r="C3021" t="s">
        <v>94</v>
      </c>
      <c r="D3021" t="s">
        <v>95</v>
      </c>
      <c r="E3021" t="s">
        <v>79</v>
      </c>
      <c r="F3021" s="1">
        <v>42399</v>
      </c>
      <c r="G3021" s="1">
        <v>42441</v>
      </c>
      <c r="I3021" s="1">
        <v>42429</v>
      </c>
      <c r="J3021" s="1">
        <v>42399</v>
      </c>
      <c r="K3021" s="1"/>
      <c r="L3021" t="s">
        <v>3234</v>
      </c>
      <c r="M3021" s="2">
        <v>712177</v>
      </c>
      <c r="N3021" t="s">
        <v>115</v>
      </c>
      <c r="O3021" t="b">
        <v>0</v>
      </c>
      <c r="Q3021" t="s">
        <v>3234</v>
      </c>
      <c r="W3021" s="2">
        <v>14243.54</v>
      </c>
      <c r="X3021" s="2">
        <v>712177</v>
      </c>
      <c r="Y3021" s="3">
        <v>0.06</v>
      </c>
      <c r="Z3021" s="2">
        <v>21365.31</v>
      </c>
      <c r="AA3021" s="2">
        <v>21365.31</v>
      </c>
      <c r="AB3021" s="3">
        <v>0.03</v>
      </c>
      <c r="AC3021" s="3">
        <v>0.03</v>
      </c>
      <c r="AD3021" s="2">
        <v>42730.62</v>
      </c>
    </row>
    <row r="3022" spans="1:65" x14ac:dyDescent="0.2">
      <c r="A3022">
        <v>55203111</v>
      </c>
      <c r="B3022" t="s">
        <v>4885</v>
      </c>
      <c r="C3022" t="s">
        <v>67</v>
      </c>
      <c r="D3022" t="s">
        <v>153</v>
      </c>
      <c r="E3022" t="s">
        <v>74</v>
      </c>
      <c r="F3022" s="1">
        <f>I3022+360</f>
        <v>42944</v>
      </c>
      <c r="G3022" s="1">
        <v>42661</v>
      </c>
      <c r="I3022" s="1">
        <v>42584</v>
      </c>
      <c r="J3022" s="1">
        <v>42554</v>
      </c>
      <c r="K3022" s="1"/>
      <c r="L3022" t="s">
        <v>4886</v>
      </c>
      <c r="M3022" s="2">
        <v>349831</v>
      </c>
      <c r="N3022" t="s">
        <v>76</v>
      </c>
      <c r="O3022" t="b">
        <v>0</v>
      </c>
      <c r="Q3022" t="s">
        <v>4886</v>
      </c>
      <c r="W3022" s="2">
        <v>6996.62</v>
      </c>
      <c r="X3022" s="2">
        <v>349831</v>
      </c>
      <c r="Y3022" s="3">
        <v>0.06</v>
      </c>
      <c r="Z3022" s="2">
        <v>10494.93</v>
      </c>
      <c r="AA3022" s="2">
        <v>10494.93</v>
      </c>
      <c r="AB3022" s="3">
        <v>0.03</v>
      </c>
      <c r="AC3022" s="3">
        <v>0.03</v>
      </c>
      <c r="AD3022" s="2">
        <v>20989.86</v>
      </c>
    </row>
    <row r="3023" spans="1:65" x14ac:dyDescent="0.2">
      <c r="A3023">
        <v>55238582</v>
      </c>
      <c r="B3023" t="s">
        <v>200</v>
      </c>
      <c r="C3023" t="s">
        <v>67</v>
      </c>
      <c r="D3023" t="s">
        <v>73</v>
      </c>
      <c r="E3023" t="s">
        <v>85</v>
      </c>
      <c r="F3023" s="1">
        <v>42464</v>
      </c>
      <c r="G3023" s="1">
        <v>42513</v>
      </c>
      <c r="I3023" s="1">
        <v>42494</v>
      </c>
      <c r="J3023" s="1">
        <v>42464</v>
      </c>
      <c r="K3023" s="1"/>
      <c r="L3023" t="s">
        <v>6140</v>
      </c>
      <c r="M3023" s="2">
        <v>702083</v>
      </c>
      <c r="N3023" t="s">
        <v>125</v>
      </c>
      <c r="O3023" t="b">
        <v>0</v>
      </c>
      <c r="Q3023" t="s">
        <v>6140</v>
      </c>
      <c r="W3023" s="2">
        <v>14041.66</v>
      </c>
      <c r="X3023" s="2">
        <v>702083</v>
      </c>
      <c r="Y3023" s="3">
        <v>0.06</v>
      </c>
      <c r="Z3023" s="2">
        <v>21062.49</v>
      </c>
      <c r="AA3023" s="2">
        <v>21062.49</v>
      </c>
      <c r="AB3023" s="3">
        <v>0.03</v>
      </c>
      <c r="AC3023" s="3">
        <v>0.03</v>
      </c>
      <c r="AD3023" s="2">
        <v>42124.98</v>
      </c>
    </row>
    <row r="3024" spans="1:65" x14ac:dyDescent="0.2">
      <c r="A3024">
        <v>55571468</v>
      </c>
      <c r="B3024" t="s">
        <v>93</v>
      </c>
      <c r="C3024" t="s">
        <v>67</v>
      </c>
      <c r="D3024" t="s">
        <v>73</v>
      </c>
      <c r="E3024" t="s">
        <v>79</v>
      </c>
      <c r="F3024" s="1">
        <v>42386</v>
      </c>
      <c r="G3024" s="1">
        <v>42416</v>
      </c>
      <c r="I3024" s="1">
        <v>42416</v>
      </c>
      <c r="J3024" s="1">
        <v>42386</v>
      </c>
      <c r="K3024" s="1"/>
      <c r="L3024" t="s">
        <v>5043</v>
      </c>
      <c r="M3024" s="2">
        <v>154084</v>
      </c>
      <c r="N3024" t="s">
        <v>87</v>
      </c>
      <c r="O3024" t="b">
        <v>0</v>
      </c>
      <c r="Q3024" t="s">
        <v>5043</v>
      </c>
      <c r="W3024" s="2">
        <v>3081.68</v>
      </c>
      <c r="X3024" s="2">
        <v>154084</v>
      </c>
      <c r="Y3024" s="3">
        <v>0.06</v>
      </c>
      <c r="Z3024" s="2">
        <v>4622.5200000000004</v>
      </c>
      <c r="AA3024" s="2">
        <v>4622.5200000000004</v>
      </c>
      <c r="AB3024" s="3">
        <v>0.03</v>
      </c>
      <c r="AC3024" s="3">
        <v>0.03</v>
      </c>
      <c r="AD3024" s="2">
        <v>9245.0400000000009</v>
      </c>
    </row>
    <row r="3025" spans="1:65" x14ac:dyDescent="0.2">
      <c r="A3025">
        <v>55906128</v>
      </c>
      <c r="B3025" t="s">
        <v>156</v>
      </c>
      <c r="C3025" t="s">
        <v>67</v>
      </c>
      <c r="D3025" t="s">
        <v>123</v>
      </c>
      <c r="E3025" t="s">
        <v>110</v>
      </c>
      <c r="F3025" s="1">
        <v>42434</v>
      </c>
      <c r="G3025" s="1">
        <v>42528</v>
      </c>
      <c r="I3025" s="1">
        <v>42464</v>
      </c>
      <c r="J3025" s="1">
        <v>42434</v>
      </c>
      <c r="K3025" s="1"/>
      <c r="L3025" t="s">
        <v>2602</v>
      </c>
      <c r="M3025" s="2">
        <v>645944</v>
      </c>
      <c r="N3025" t="s">
        <v>103</v>
      </c>
      <c r="O3025" t="b">
        <v>0</v>
      </c>
      <c r="P3025" t="s">
        <v>2603</v>
      </c>
      <c r="Q3025" t="s">
        <v>2602</v>
      </c>
      <c r="W3025" s="2">
        <v>12918.88</v>
      </c>
      <c r="X3025" s="2">
        <v>645944</v>
      </c>
      <c r="Y3025" s="3">
        <v>0.06</v>
      </c>
      <c r="Z3025" s="2">
        <v>19378.32</v>
      </c>
      <c r="AA3025" s="2">
        <v>19378.32</v>
      </c>
      <c r="AB3025" s="3">
        <v>0.03</v>
      </c>
      <c r="AC3025" s="3">
        <v>0.03</v>
      </c>
      <c r="AD3025" s="2">
        <v>38756.639999999999</v>
      </c>
    </row>
    <row r="3026" spans="1:65" x14ac:dyDescent="0.2">
      <c r="A3026">
        <v>56088846</v>
      </c>
      <c r="B3026" t="s">
        <v>5651</v>
      </c>
      <c r="C3026" t="s">
        <v>67</v>
      </c>
      <c r="D3026" t="s">
        <v>89</v>
      </c>
      <c r="E3026" t="s">
        <v>106</v>
      </c>
      <c r="F3026" s="1">
        <v>42828</v>
      </c>
      <c r="G3026" s="1">
        <v>42878</v>
      </c>
      <c r="I3026" s="1">
        <v>42858</v>
      </c>
      <c r="J3026" s="1">
        <v>42828</v>
      </c>
      <c r="K3026" s="1"/>
      <c r="L3026" t="s">
        <v>5652</v>
      </c>
      <c r="M3026" s="2">
        <v>184931</v>
      </c>
      <c r="N3026" t="s">
        <v>155</v>
      </c>
      <c r="O3026" t="b">
        <v>0</v>
      </c>
      <c r="P3026" t="s">
        <v>131</v>
      </c>
      <c r="Q3026" t="s">
        <v>5652</v>
      </c>
      <c r="W3026" s="2">
        <v>3698.62</v>
      </c>
      <c r="X3026" s="2">
        <v>184931</v>
      </c>
      <c r="Y3026" s="3">
        <v>0.06</v>
      </c>
      <c r="Z3026" s="2">
        <v>5547.93</v>
      </c>
      <c r="AA3026" s="2">
        <v>5547.93</v>
      </c>
      <c r="AB3026" s="3">
        <v>0.03</v>
      </c>
      <c r="AC3026" s="3">
        <v>0.03</v>
      </c>
      <c r="AD3026" s="2">
        <v>11095.86</v>
      </c>
    </row>
    <row r="3027" spans="1:65" x14ac:dyDescent="0.2">
      <c r="A3027">
        <v>56494892</v>
      </c>
      <c r="B3027" t="s">
        <v>181</v>
      </c>
      <c r="C3027" t="s">
        <v>67</v>
      </c>
      <c r="D3027" t="s">
        <v>153</v>
      </c>
      <c r="E3027" t="s">
        <v>147</v>
      </c>
      <c r="F3027" s="1">
        <v>42670</v>
      </c>
      <c r="G3027" s="1">
        <v>42702</v>
      </c>
      <c r="I3027" s="1">
        <v>42700</v>
      </c>
      <c r="J3027" s="1">
        <v>42670</v>
      </c>
      <c r="K3027" s="1"/>
      <c r="L3027" t="s">
        <v>1835</v>
      </c>
      <c r="M3027" s="2">
        <v>550295</v>
      </c>
      <c r="N3027" t="s">
        <v>87</v>
      </c>
      <c r="O3027" t="b">
        <v>0</v>
      </c>
      <c r="Q3027" t="s">
        <v>1835</v>
      </c>
      <c r="W3027" s="2">
        <v>11005.9</v>
      </c>
      <c r="X3027" s="2">
        <v>550295</v>
      </c>
      <c r="Y3027" s="3">
        <v>0.06</v>
      </c>
      <c r="Z3027" s="2">
        <v>16508.849999999999</v>
      </c>
      <c r="AA3027" s="2">
        <v>16508.849999999999</v>
      </c>
      <c r="AB3027" s="3">
        <v>0.03</v>
      </c>
      <c r="AC3027" s="3">
        <v>0.03</v>
      </c>
      <c r="AD3027" s="2">
        <v>33017.699999999997</v>
      </c>
    </row>
    <row r="3028" spans="1:65" x14ac:dyDescent="0.2">
      <c r="A3028">
        <v>56748291</v>
      </c>
      <c r="B3028" t="s">
        <v>146</v>
      </c>
      <c r="C3028" t="s">
        <v>67</v>
      </c>
      <c r="D3028" t="s">
        <v>89</v>
      </c>
      <c r="E3028" t="s">
        <v>74</v>
      </c>
      <c r="F3028" s="1">
        <v>42410</v>
      </c>
      <c r="G3028" s="1">
        <v>42995</v>
      </c>
      <c r="I3028" s="1">
        <v>42440</v>
      </c>
      <c r="J3028" s="1">
        <v>42410</v>
      </c>
      <c r="K3028" s="1"/>
      <c r="L3028" t="s">
        <v>2292</v>
      </c>
      <c r="M3028" s="2">
        <v>764494</v>
      </c>
      <c r="N3028" t="s">
        <v>87</v>
      </c>
      <c r="O3028" t="b">
        <v>0</v>
      </c>
      <c r="Q3028" t="s">
        <v>2292</v>
      </c>
      <c r="W3028" s="2">
        <v>15289.88</v>
      </c>
      <c r="X3028" s="2">
        <v>764494</v>
      </c>
      <c r="Y3028" s="3">
        <v>0.06</v>
      </c>
      <c r="Z3028" s="2">
        <v>22934.82</v>
      </c>
      <c r="AA3028" s="2">
        <v>22934.82</v>
      </c>
      <c r="AB3028" s="3">
        <v>0.03</v>
      </c>
      <c r="AC3028" s="3">
        <v>0.03</v>
      </c>
      <c r="AD3028" s="2">
        <v>45869.64</v>
      </c>
    </row>
    <row r="3029" spans="1:65" x14ac:dyDescent="0.2">
      <c r="A3029">
        <v>53778213</v>
      </c>
      <c r="B3029" t="s">
        <v>122</v>
      </c>
      <c r="C3029" t="s">
        <v>67</v>
      </c>
      <c r="D3029" t="s">
        <v>89</v>
      </c>
      <c r="E3029" t="s">
        <v>106</v>
      </c>
      <c r="F3029" s="1">
        <v>42412</v>
      </c>
      <c r="G3029" s="1">
        <v>42750</v>
      </c>
      <c r="I3029" s="1">
        <v>42442</v>
      </c>
      <c r="J3029" s="1">
        <v>42412</v>
      </c>
      <c r="K3029" s="1"/>
      <c r="L3029" t="s">
        <v>4373</v>
      </c>
      <c r="M3029" s="2">
        <v>373339</v>
      </c>
      <c r="N3029" t="s">
        <v>125</v>
      </c>
      <c r="O3029" t="b">
        <v>0</v>
      </c>
      <c r="Q3029" t="s">
        <v>4373</v>
      </c>
      <c r="W3029" s="2">
        <v>7466.78</v>
      </c>
      <c r="X3029" s="2">
        <v>373339</v>
      </c>
      <c r="Y3029" s="3">
        <v>0.06</v>
      </c>
      <c r="Z3029" s="2">
        <v>11200.17</v>
      </c>
      <c r="AA3029" s="2">
        <v>11200.17</v>
      </c>
      <c r="AB3029" s="3">
        <v>0.03</v>
      </c>
      <c r="AC3029" s="3">
        <v>0.03</v>
      </c>
      <c r="AD3029" s="2">
        <v>22400.34</v>
      </c>
    </row>
    <row r="3030" spans="1:65" x14ac:dyDescent="0.2">
      <c r="A3030">
        <v>53778134</v>
      </c>
      <c r="B3030" t="s">
        <v>4749</v>
      </c>
      <c r="C3030" t="s">
        <v>67</v>
      </c>
      <c r="D3030" t="s">
        <v>68</v>
      </c>
      <c r="E3030" t="s">
        <v>69</v>
      </c>
      <c r="F3030" s="1">
        <v>42718</v>
      </c>
      <c r="G3030" s="1">
        <v>42754</v>
      </c>
      <c r="I3030" s="1">
        <v>42748</v>
      </c>
      <c r="J3030" s="1">
        <v>42718</v>
      </c>
      <c r="K3030" s="1"/>
      <c r="L3030" t="s">
        <v>4750</v>
      </c>
      <c r="M3030" s="2">
        <v>421143</v>
      </c>
      <c r="N3030" t="s">
        <v>130</v>
      </c>
      <c r="O3030" t="b">
        <v>0</v>
      </c>
      <c r="Q3030" t="s">
        <v>4750</v>
      </c>
      <c r="W3030" s="2">
        <v>8422.86</v>
      </c>
      <c r="X3030" s="2">
        <v>421143</v>
      </c>
      <c r="Y3030" s="3">
        <v>0.06</v>
      </c>
      <c r="Z3030" s="2">
        <v>12634.29</v>
      </c>
      <c r="AA3030" s="2">
        <v>12634.29</v>
      </c>
      <c r="AB3030" s="3">
        <v>0.03</v>
      </c>
      <c r="AC3030" s="3">
        <v>0.03</v>
      </c>
      <c r="AD3030" s="2">
        <v>25268.58</v>
      </c>
    </row>
    <row r="3031" spans="1:65" x14ac:dyDescent="0.2">
      <c r="A3031">
        <v>54010684</v>
      </c>
      <c r="B3031" t="s">
        <v>88</v>
      </c>
      <c r="C3031" t="s">
        <v>67</v>
      </c>
      <c r="D3031" t="s">
        <v>89</v>
      </c>
      <c r="E3031" t="s">
        <v>69</v>
      </c>
      <c r="F3031" s="1">
        <f>I3031+360</f>
        <v>42964</v>
      </c>
      <c r="G3031" s="1">
        <v>42839</v>
      </c>
      <c r="I3031" s="1">
        <v>42604</v>
      </c>
      <c r="J3031" s="1">
        <v>42574</v>
      </c>
      <c r="K3031" s="1"/>
      <c r="L3031" t="s">
        <v>90</v>
      </c>
      <c r="M3031" s="2">
        <v>670167</v>
      </c>
      <c r="N3031" t="s">
        <v>91</v>
      </c>
      <c r="O3031" t="b">
        <v>0</v>
      </c>
      <c r="P3031" t="s">
        <v>92</v>
      </c>
      <c r="Q3031" t="s">
        <v>90</v>
      </c>
      <c r="W3031" s="2">
        <v>13403.34</v>
      </c>
      <c r="X3031" s="2">
        <v>670167</v>
      </c>
      <c r="Y3031" s="3">
        <v>0.06</v>
      </c>
      <c r="Z3031" s="2">
        <v>20105.009999999998</v>
      </c>
      <c r="AA3031" s="2">
        <v>20105.009999999998</v>
      </c>
      <c r="AB3031" s="3">
        <v>0.03</v>
      </c>
      <c r="AC3031" s="3">
        <v>0.03</v>
      </c>
      <c r="AD3031" s="2">
        <v>40210.019999999997</v>
      </c>
    </row>
    <row r="3032" spans="1:65" x14ac:dyDescent="0.2">
      <c r="A3032">
        <v>54027038</v>
      </c>
      <c r="B3032" t="s">
        <v>88</v>
      </c>
      <c r="C3032" t="s">
        <v>67</v>
      </c>
      <c r="D3032" t="s">
        <v>68</v>
      </c>
      <c r="E3032" t="s">
        <v>74</v>
      </c>
      <c r="F3032" s="1">
        <v>42425</v>
      </c>
      <c r="G3032" s="1">
        <v>42832</v>
      </c>
      <c r="I3032" s="1">
        <v>42455</v>
      </c>
      <c r="J3032" s="1">
        <v>42425</v>
      </c>
      <c r="K3032" s="1"/>
      <c r="L3032" t="s">
        <v>149</v>
      </c>
      <c r="M3032" s="2">
        <v>395312</v>
      </c>
      <c r="N3032" t="s">
        <v>100</v>
      </c>
      <c r="O3032" t="b">
        <v>0</v>
      </c>
      <c r="P3032" t="s">
        <v>150</v>
      </c>
      <c r="Q3032" t="s">
        <v>149</v>
      </c>
      <c r="W3032" s="2">
        <v>7906.24</v>
      </c>
      <c r="X3032" s="2">
        <v>395312</v>
      </c>
      <c r="Y3032" s="3">
        <v>0.06</v>
      </c>
      <c r="Z3032" s="2">
        <v>11859.36</v>
      </c>
      <c r="AA3032" s="2">
        <v>11859.36</v>
      </c>
      <c r="AB3032" s="3">
        <v>0.03</v>
      </c>
      <c r="AC3032" s="3">
        <v>0.03</v>
      </c>
      <c r="AD3032" s="2">
        <v>23718.720000000001</v>
      </c>
    </row>
    <row r="3033" spans="1:65" x14ac:dyDescent="0.2">
      <c r="A3033">
        <v>54044495</v>
      </c>
      <c r="B3033" t="s">
        <v>1073</v>
      </c>
      <c r="C3033" t="s">
        <v>94</v>
      </c>
      <c r="D3033" t="s">
        <v>95</v>
      </c>
      <c r="E3033" t="s">
        <v>147</v>
      </c>
      <c r="F3033" s="1">
        <v>42419</v>
      </c>
      <c r="G3033" s="1">
        <v>42869</v>
      </c>
      <c r="I3033" s="1">
        <v>42449</v>
      </c>
      <c r="J3033" s="1">
        <v>42419</v>
      </c>
      <c r="K3033" s="1"/>
      <c r="L3033" t="s">
        <v>1074</v>
      </c>
      <c r="M3033" s="2">
        <v>798119</v>
      </c>
      <c r="N3033" t="s">
        <v>130</v>
      </c>
      <c r="O3033" t="b">
        <v>0</v>
      </c>
      <c r="Q3033" t="s">
        <v>1074</v>
      </c>
      <c r="W3033" s="2">
        <v>15962.38</v>
      </c>
      <c r="X3033" s="2">
        <v>798119</v>
      </c>
      <c r="Y3033" s="3">
        <v>0.06</v>
      </c>
      <c r="Z3033" s="2">
        <v>23943.57</v>
      </c>
      <c r="AA3033" s="2">
        <v>23943.57</v>
      </c>
      <c r="AB3033" s="3">
        <v>0.03</v>
      </c>
      <c r="AC3033" s="3">
        <v>0.03</v>
      </c>
      <c r="AD3033" s="2">
        <v>47887.14</v>
      </c>
    </row>
    <row r="3034" spans="1:65" x14ac:dyDescent="0.2">
      <c r="A3034">
        <v>54176270</v>
      </c>
      <c r="B3034" t="s">
        <v>422</v>
      </c>
      <c r="C3034" t="s">
        <v>67</v>
      </c>
      <c r="D3034" t="s">
        <v>68</v>
      </c>
      <c r="E3034" t="s">
        <v>106</v>
      </c>
      <c r="F3034" s="1">
        <v>42675</v>
      </c>
      <c r="G3034" s="1">
        <v>42910</v>
      </c>
      <c r="I3034" s="1">
        <v>42705</v>
      </c>
      <c r="J3034" s="1">
        <v>42675</v>
      </c>
      <c r="K3034" s="1"/>
      <c r="L3034" t="s">
        <v>1986</v>
      </c>
      <c r="M3034" s="2">
        <v>538231</v>
      </c>
      <c r="N3034" t="s">
        <v>76</v>
      </c>
      <c r="O3034" t="b">
        <v>0</v>
      </c>
      <c r="P3034" t="s">
        <v>116</v>
      </c>
      <c r="Q3034" t="s">
        <v>1986</v>
      </c>
      <c r="W3034" s="2">
        <v>10764.62</v>
      </c>
      <c r="X3034" s="2">
        <v>538231</v>
      </c>
      <c r="Y3034" s="3">
        <v>0.06</v>
      </c>
      <c r="Z3034" s="2">
        <v>16146.93</v>
      </c>
      <c r="AA3034" s="2">
        <v>16146.93</v>
      </c>
      <c r="AB3034" s="3">
        <v>0.03</v>
      </c>
      <c r="AC3034" s="3">
        <v>0.03</v>
      </c>
      <c r="AD3034" s="2">
        <v>32293.86</v>
      </c>
    </row>
    <row r="3035" spans="1:65" x14ac:dyDescent="0.2">
      <c r="A3035">
        <v>54185524</v>
      </c>
      <c r="B3035" t="s">
        <v>2786</v>
      </c>
      <c r="C3035" t="s">
        <v>67</v>
      </c>
      <c r="D3035" t="s">
        <v>89</v>
      </c>
      <c r="E3035" t="s">
        <v>69</v>
      </c>
      <c r="F3035" s="1">
        <v>42657</v>
      </c>
      <c r="G3035" s="1">
        <v>42694</v>
      </c>
      <c r="I3035" s="1">
        <v>42687</v>
      </c>
      <c r="J3035" s="1">
        <v>42657</v>
      </c>
      <c r="K3035" s="1"/>
      <c r="L3035" t="s">
        <v>2787</v>
      </c>
      <c r="M3035" s="2">
        <v>431287</v>
      </c>
      <c r="N3035" t="s">
        <v>108</v>
      </c>
      <c r="O3035" t="b">
        <v>0</v>
      </c>
      <c r="Q3035" t="s">
        <v>2787</v>
      </c>
      <c r="W3035" s="2">
        <v>8625.74</v>
      </c>
      <c r="X3035" s="2">
        <v>431287</v>
      </c>
      <c r="Y3035" s="3">
        <v>0.06</v>
      </c>
      <c r="Z3035" s="2">
        <v>12938.61</v>
      </c>
      <c r="AA3035" s="2">
        <v>12938.61</v>
      </c>
      <c r="AB3035" s="3">
        <v>0.03</v>
      </c>
      <c r="AC3035" s="3">
        <v>0.03</v>
      </c>
      <c r="AD3035" s="2">
        <v>25877.22</v>
      </c>
      <c r="BC3035" t="s">
        <v>2788</v>
      </c>
      <c r="BD3035" t="s">
        <v>82</v>
      </c>
      <c r="BE3035" t="s">
        <v>2789</v>
      </c>
      <c r="BI3035" t="s">
        <v>2790</v>
      </c>
      <c r="BJ3035" t="s">
        <v>2791</v>
      </c>
      <c r="BK3035">
        <v>14</v>
      </c>
      <c r="BM3035">
        <v>29910</v>
      </c>
    </row>
    <row r="3036" spans="1:65" x14ac:dyDescent="0.2">
      <c r="A3036">
        <v>54178294</v>
      </c>
      <c r="B3036" t="s">
        <v>93</v>
      </c>
      <c r="C3036" t="s">
        <v>67</v>
      </c>
      <c r="D3036" t="s">
        <v>73</v>
      </c>
      <c r="E3036" t="s">
        <v>106</v>
      </c>
      <c r="F3036" s="1">
        <v>42406</v>
      </c>
      <c r="G3036" s="1">
        <v>42675</v>
      </c>
      <c r="I3036" s="1">
        <v>42436</v>
      </c>
      <c r="J3036" s="1">
        <v>42406</v>
      </c>
      <c r="K3036" s="1"/>
      <c r="L3036" t="s">
        <v>4116</v>
      </c>
      <c r="M3036" s="2">
        <v>597351</v>
      </c>
      <c r="N3036" t="s">
        <v>195</v>
      </c>
      <c r="O3036" t="b">
        <v>0</v>
      </c>
      <c r="P3036" t="s">
        <v>116</v>
      </c>
      <c r="Q3036" t="s">
        <v>4116</v>
      </c>
      <c r="W3036" s="2">
        <v>11947.02</v>
      </c>
      <c r="X3036" s="2">
        <v>597351</v>
      </c>
      <c r="Y3036" s="3">
        <v>0.06</v>
      </c>
      <c r="Z3036" s="2">
        <v>17920.53</v>
      </c>
      <c r="AA3036" s="2">
        <v>17920.53</v>
      </c>
      <c r="AB3036" s="3">
        <v>0.03</v>
      </c>
      <c r="AC3036" s="3">
        <v>0.03</v>
      </c>
      <c r="AD3036" s="2">
        <v>35841.06</v>
      </c>
    </row>
    <row r="3037" spans="1:65" x14ac:dyDescent="0.2">
      <c r="A3037">
        <v>54188674</v>
      </c>
      <c r="B3037" t="s">
        <v>5510</v>
      </c>
      <c r="C3037" t="s">
        <v>67</v>
      </c>
      <c r="D3037" t="s">
        <v>84</v>
      </c>
      <c r="E3037" t="s">
        <v>74</v>
      </c>
      <c r="F3037" s="1">
        <v>42439</v>
      </c>
      <c r="G3037" s="1">
        <v>42498</v>
      </c>
      <c r="I3037" s="1">
        <v>42469</v>
      </c>
      <c r="J3037" s="1">
        <v>42439</v>
      </c>
      <c r="K3037" s="1"/>
      <c r="L3037" t="s">
        <v>5511</v>
      </c>
      <c r="M3037" s="2">
        <v>654569</v>
      </c>
      <c r="N3037" t="s">
        <v>103</v>
      </c>
      <c r="O3037" t="b">
        <v>0</v>
      </c>
      <c r="P3037" t="s">
        <v>116</v>
      </c>
      <c r="Q3037" t="s">
        <v>5511</v>
      </c>
      <c r="W3037" s="2">
        <v>13091.38</v>
      </c>
      <c r="X3037" s="2">
        <v>654569</v>
      </c>
      <c r="Y3037" s="3">
        <v>0.06</v>
      </c>
      <c r="Z3037" s="2">
        <v>19637.07</v>
      </c>
      <c r="AA3037" s="2">
        <v>19637.07</v>
      </c>
      <c r="AB3037" s="3">
        <v>0.03</v>
      </c>
      <c r="AC3037" s="3">
        <v>0.03</v>
      </c>
      <c r="AD3037" s="2">
        <v>39274.14</v>
      </c>
    </row>
    <row r="3038" spans="1:65" x14ac:dyDescent="0.2">
      <c r="A3038">
        <v>54228769</v>
      </c>
      <c r="B3038" t="s">
        <v>4387</v>
      </c>
      <c r="C3038" t="s">
        <v>67</v>
      </c>
      <c r="D3038" t="s">
        <v>73</v>
      </c>
      <c r="E3038" t="s">
        <v>106</v>
      </c>
      <c r="F3038" s="1">
        <v>42459</v>
      </c>
      <c r="G3038" s="1">
        <v>42516</v>
      </c>
      <c r="I3038" s="1">
        <v>42489</v>
      </c>
      <c r="J3038" s="1">
        <v>42459</v>
      </c>
      <c r="K3038" s="1"/>
      <c r="L3038" t="s">
        <v>4388</v>
      </c>
      <c r="M3038" s="2">
        <v>535889</v>
      </c>
      <c r="N3038" t="s">
        <v>155</v>
      </c>
      <c r="O3038" t="b">
        <v>1</v>
      </c>
      <c r="Q3038" t="s">
        <v>4388</v>
      </c>
      <c r="W3038" s="2">
        <v>10717.78</v>
      </c>
      <c r="X3038" s="2">
        <v>535889</v>
      </c>
      <c r="Y3038" s="3">
        <v>0.06</v>
      </c>
      <c r="Z3038" s="2">
        <v>16076.67</v>
      </c>
      <c r="AA3038" s="2">
        <v>16076.67</v>
      </c>
      <c r="AB3038" s="3">
        <v>0.03</v>
      </c>
      <c r="AC3038" s="3">
        <v>0.03</v>
      </c>
      <c r="AD3038" s="2">
        <v>32153.34</v>
      </c>
      <c r="BC3038" t="s">
        <v>1572</v>
      </c>
      <c r="BD3038" t="s">
        <v>82</v>
      </c>
      <c r="BE3038" t="s">
        <v>927</v>
      </c>
      <c r="BI3038" t="s">
        <v>334</v>
      </c>
      <c r="BJ3038" t="s">
        <v>4389</v>
      </c>
      <c r="BK3038">
        <v>10314</v>
      </c>
      <c r="BM3038">
        <v>77095</v>
      </c>
    </row>
    <row r="3039" spans="1:65" x14ac:dyDescent="0.2">
      <c r="A3039">
        <v>54229476</v>
      </c>
      <c r="B3039" t="s">
        <v>5744</v>
      </c>
      <c r="C3039" t="s">
        <v>67</v>
      </c>
      <c r="D3039" t="s">
        <v>123</v>
      </c>
      <c r="E3039" t="s">
        <v>110</v>
      </c>
      <c r="F3039" s="1">
        <v>42665</v>
      </c>
      <c r="G3039" s="1">
        <v>42816</v>
      </c>
      <c r="I3039" s="1">
        <v>42695</v>
      </c>
      <c r="J3039" s="1">
        <v>42665</v>
      </c>
      <c r="K3039" s="1"/>
      <c r="L3039" t="s">
        <v>5745</v>
      </c>
      <c r="M3039" s="2">
        <v>547564</v>
      </c>
      <c r="N3039" t="s">
        <v>71</v>
      </c>
      <c r="O3039" t="b">
        <v>1</v>
      </c>
      <c r="P3039" t="s">
        <v>116</v>
      </c>
      <c r="Q3039" t="s">
        <v>5745</v>
      </c>
      <c r="W3039" s="2">
        <v>10951.28</v>
      </c>
      <c r="X3039" s="2">
        <v>547564</v>
      </c>
      <c r="Y3039" s="3">
        <v>0.06</v>
      </c>
      <c r="Z3039" s="2">
        <v>16426.919999999998</v>
      </c>
      <c r="AA3039" s="2">
        <v>16426.919999999998</v>
      </c>
      <c r="AB3039" s="3">
        <v>0.03</v>
      </c>
      <c r="AC3039" s="3">
        <v>0.03</v>
      </c>
      <c r="AD3039" s="2">
        <v>32853.839999999997</v>
      </c>
    </row>
    <row r="3040" spans="1:65" x14ac:dyDescent="0.2">
      <c r="A3040">
        <v>54554390</v>
      </c>
      <c r="B3040" t="s">
        <v>2655</v>
      </c>
      <c r="C3040" t="s">
        <v>67</v>
      </c>
      <c r="D3040" t="s">
        <v>73</v>
      </c>
      <c r="E3040" t="s">
        <v>69</v>
      </c>
      <c r="F3040" s="1">
        <v>42648</v>
      </c>
      <c r="G3040" s="1">
        <v>42726</v>
      </c>
      <c r="I3040" s="1">
        <v>42678</v>
      </c>
      <c r="J3040" s="1">
        <v>42648</v>
      </c>
      <c r="K3040" s="1"/>
      <c r="L3040" t="s">
        <v>2656</v>
      </c>
      <c r="M3040" s="2">
        <v>621571</v>
      </c>
      <c r="N3040" t="s">
        <v>71</v>
      </c>
      <c r="O3040" t="b">
        <v>0</v>
      </c>
      <c r="Q3040" t="s">
        <v>2656</v>
      </c>
      <c r="W3040" s="2">
        <v>12431.42</v>
      </c>
      <c r="X3040" s="2">
        <v>621571</v>
      </c>
      <c r="Y3040" s="3">
        <v>0.06</v>
      </c>
      <c r="Z3040" s="2">
        <v>18647.13</v>
      </c>
      <c r="AA3040" s="2">
        <v>18647.13</v>
      </c>
      <c r="AB3040" s="3">
        <v>0.03</v>
      </c>
      <c r="AC3040" s="3">
        <v>0.03</v>
      </c>
      <c r="AD3040" s="2">
        <v>37294.26</v>
      </c>
    </row>
    <row r="3041" spans="1:65" x14ac:dyDescent="0.2">
      <c r="A3041">
        <v>54545525</v>
      </c>
      <c r="B3041" t="s">
        <v>3250</v>
      </c>
      <c r="C3041" t="s">
        <v>105</v>
      </c>
      <c r="D3041" t="s">
        <v>68</v>
      </c>
      <c r="E3041" t="s">
        <v>85</v>
      </c>
      <c r="F3041" s="1">
        <v>42495</v>
      </c>
      <c r="G3041" s="1">
        <v>42700</v>
      </c>
      <c r="I3041" s="1">
        <v>42525</v>
      </c>
      <c r="J3041" s="1">
        <v>42495</v>
      </c>
      <c r="K3041" s="1"/>
      <c r="L3041" t="s">
        <v>3251</v>
      </c>
      <c r="M3041" s="2">
        <v>748337</v>
      </c>
      <c r="N3041" t="s">
        <v>103</v>
      </c>
      <c r="O3041" t="b">
        <v>0</v>
      </c>
      <c r="Q3041" t="s">
        <v>3251</v>
      </c>
      <c r="W3041" s="2">
        <v>14966.74</v>
      </c>
      <c r="X3041" s="2">
        <v>748337</v>
      </c>
      <c r="Y3041" s="3">
        <v>0.06</v>
      </c>
      <c r="Z3041" s="2">
        <v>22450.11</v>
      </c>
      <c r="AA3041" s="2">
        <v>22450.11</v>
      </c>
      <c r="AB3041" s="3">
        <v>0.03</v>
      </c>
      <c r="AC3041" s="3">
        <v>0.03</v>
      </c>
      <c r="AD3041" s="2">
        <v>44900.22</v>
      </c>
    </row>
    <row r="3042" spans="1:65" x14ac:dyDescent="0.2">
      <c r="A3042">
        <v>54698925</v>
      </c>
      <c r="B3042" t="s">
        <v>307</v>
      </c>
      <c r="C3042" t="s">
        <v>67</v>
      </c>
      <c r="D3042" t="s">
        <v>89</v>
      </c>
      <c r="E3042" t="s">
        <v>74</v>
      </c>
      <c r="F3042" s="1">
        <v>42380</v>
      </c>
      <c r="G3042" s="1">
        <v>42427</v>
      </c>
      <c r="I3042" s="1">
        <v>42410</v>
      </c>
      <c r="J3042" s="1">
        <v>42380</v>
      </c>
      <c r="K3042" s="1"/>
      <c r="L3042" t="s">
        <v>308</v>
      </c>
      <c r="M3042" s="2">
        <v>568593</v>
      </c>
      <c r="N3042" t="s">
        <v>193</v>
      </c>
      <c r="O3042" t="b">
        <v>0</v>
      </c>
      <c r="Q3042" t="s">
        <v>308</v>
      </c>
      <c r="W3042" s="2">
        <v>11371.86</v>
      </c>
      <c r="X3042" s="2">
        <v>568593</v>
      </c>
      <c r="Y3042" s="3">
        <v>0.06</v>
      </c>
      <c r="Z3042" s="2">
        <v>17057.79</v>
      </c>
      <c r="AA3042" s="2">
        <v>17057.79</v>
      </c>
      <c r="AB3042" s="3">
        <v>0.03</v>
      </c>
      <c r="AC3042" s="3">
        <v>0.03</v>
      </c>
      <c r="AD3042" s="2">
        <v>34115.58</v>
      </c>
      <c r="BD3042" t="s">
        <v>82</v>
      </c>
    </row>
    <row r="3043" spans="1:65" x14ac:dyDescent="0.2">
      <c r="A3043">
        <v>54638518</v>
      </c>
      <c r="B3043" t="s">
        <v>93</v>
      </c>
      <c r="C3043" t="s">
        <v>67</v>
      </c>
      <c r="D3043" t="s">
        <v>89</v>
      </c>
      <c r="E3043" t="s">
        <v>85</v>
      </c>
      <c r="F3043" s="1">
        <v>42807</v>
      </c>
      <c r="G3043" s="1">
        <v>42875</v>
      </c>
      <c r="I3043" s="1">
        <v>42837</v>
      </c>
      <c r="J3043" s="1">
        <v>42807</v>
      </c>
      <c r="K3043" s="1"/>
      <c r="L3043" t="s">
        <v>4556</v>
      </c>
      <c r="M3043" s="2">
        <v>173333</v>
      </c>
      <c r="N3043" t="s">
        <v>195</v>
      </c>
      <c r="O3043" t="b">
        <v>0</v>
      </c>
      <c r="P3043" t="s">
        <v>116</v>
      </c>
      <c r="Q3043" t="s">
        <v>4556</v>
      </c>
      <c r="W3043" s="2">
        <v>3466.66</v>
      </c>
      <c r="X3043" s="2">
        <v>173333</v>
      </c>
      <c r="Y3043" s="3">
        <v>0.06</v>
      </c>
      <c r="Z3043" s="2">
        <v>5199.99</v>
      </c>
      <c r="AA3043" s="2">
        <v>5199.99</v>
      </c>
      <c r="AB3043" s="3">
        <v>0.03</v>
      </c>
      <c r="AC3043" s="3">
        <v>0.03</v>
      </c>
      <c r="AD3043" s="2">
        <v>10399.98</v>
      </c>
    </row>
    <row r="3044" spans="1:65" x14ac:dyDescent="0.2">
      <c r="A3044">
        <v>54695134</v>
      </c>
      <c r="B3044" t="s">
        <v>5109</v>
      </c>
      <c r="C3044" t="s">
        <v>67</v>
      </c>
      <c r="D3044" t="s">
        <v>89</v>
      </c>
      <c r="E3044" t="s">
        <v>79</v>
      </c>
      <c r="F3044" s="1">
        <v>42847</v>
      </c>
      <c r="G3044" s="1">
        <v>42888</v>
      </c>
      <c r="I3044" s="1">
        <v>42877</v>
      </c>
      <c r="J3044" s="1">
        <v>42847</v>
      </c>
      <c r="K3044" s="1"/>
      <c r="L3044" t="s">
        <v>5110</v>
      </c>
      <c r="M3044" s="2">
        <v>479477</v>
      </c>
      <c r="N3044" t="s">
        <v>100</v>
      </c>
      <c r="O3044" t="b">
        <v>0</v>
      </c>
      <c r="Q3044" t="s">
        <v>5110</v>
      </c>
      <c r="W3044" s="2">
        <v>9589.5400000000009</v>
      </c>
      <c r="X3044" s="2">
        <v>479477</v>
      </c>
      <c r="Y3044" s="3">
        <v>0.06</v>
      </c>
      <c r="Z3044" s="2">
        <v>14384.31</v>
      </c>
      <c r="AA3044" s="2">
        <v>14384.31</v>
      </c>
      <c r="AB3044" s="3">
        <v>0.03</v>
      </c>
      <c r="AC3044" s="3">
        <v>0.03</v>
      </c>
      <c r="AD3044" s="2">
        <v>28768.62</v>
      </c>
      <c r="BC3044" t="s">
        <v>5111</v>
      </c>
      <c r="BD3044" t="s">
        <v>82</v>
      </c>
      <c r="BI3044" t="s">
        <v>341</v>
      </c>
      <c r="BJ3044" t="s">
        <v>5112</v>
      </c>
      <c r="BK3044">
        <v>221</v>
      </c>
      <c r="BM3044">
        <v>64063</v>
      </c>
    </row>
    <row r="3045" spans="1:65" x14ac:dyDescent="0.2">
      <c r="A3045">
        <v>54739203</v>
      </c>
      <c r="B3045" t="s">
        <v>608</v>
      </c>
      <c r="C3045" t="s">
        <v>94</v>
      </c>
      <c r="D3045" t="s">
        <v>95</v>
      </c>
      <c r="E3045" t="s">
        <v>69</v>
      </c>
      <c r="F3045" s="1">
        <v>42523</v>
      </c>
      <c r="G3045" s="1">
        <v>42562</v>
      </c>
      <c r="I3045" s="1">
        <v>42553</v>
      </c>
      <c r="J3045" s="1">
        <v>42523</v>
      </c>
      <c r="K3045" s="1"/>
      <c r="L3045" t="s">
        <v>609</v>
      </c>
      <c r="M3045" s="2">
        <v>530065</v>
      </c>
      <c r="N3045" t="s">
        <v>155</v>
      </c>
      <c r="O3045" t="b">
        <v>0</v>
      </c>
      <c r="Q3045" t="s">
        <v>609</v>
      </c>
      <c r="W3045" s="2">
        <v>10601.3</v>
      </c>
      <c r="X3045" s="2">
        <v>530065</v>
      </c>
      <c r="Y3045" s="3">
        <v>0.06</v>
      </c>
      <c r="Z3045" s="2">
        <v>15901.95</v>
      </c>
      <c r="AA3045" s="2">
        <v>15901.95</v>
      </c>
      <c r="AB3045" s="3">
        <v>0.03</v>
      </c>
      <c r="AC3045" s="3">
        <v>0.03</v>
      </c>
      <c r="AD3045" s="2">
        <v>31803.9</v>
      </c>
      <c r="BC3045" t="s">
        <v>610</v>
      </c>
      <c r="BD3045" t="s">
        <v>82</v>
      </c>
      <c r="BE3045" t="s">
        <v>611</v>
      </c>
      <c r="BI3045" t="s">
        <v>325</v>
      </c>
      <c r="BJ3045" t="s">
        <v>612</v>
      </c>
      <c r="BK3045">
        <v>13456</v>
      </c>
      <c r="BM3045">
        <v>92282</v>
      </c>
    </row>
    <row r="3046" spans="1:65" x14ac:dyDescent="0.2">
      <c r="A3046">
        <v>54821750</v>
      </c>
      <c r="B3046" t="s">
        <v>158</v>
      </c>
      <c r="C3046" t="s">
        <v>67</v>
      </c>
      <c r="D3046" t="s">
        <v>73</v>
      </c>
      <c r="E3046" t="s">
        <v>74</v>
      </c>
      <c r="F3046" s="1">
        <v>42818</v>
      </c>
      <c r="G3046" s="1">
        <v>42926</v>
      </c>
      <c r="I3046" s="1">
        <v>42848</v>
      </c>
      <c r="J3046" s="1">
        <v>42818</v>
      </c>
      <c r="K3046" s="1"/>
      <c r="L3046" t="s">
        <v>159</v>
      </c>
      <c r="M3046" s="2">
        <v>689028</v>
      </c>
      <c r="N3046" t="s">
        <v>100</v>
      </c>
      <c r="O3046" t="b">
        <v>0</v>
      </c>
      <c r="P3046" t="s">
        <v>160</v>
      </c>
      <c r="Q3046" t="s">
        <v>159</v>
      </c>
      <c r="W3046" s="2">
        <v>13780.56</v>
      </c>
      <c r="X3046" s="2">
        <v>689028</v>
      </c>
      <c r="Y3046" s="3">
        <v>0.06</v>
      </c>
      <c r="Z3046" s="2">
        <v>20670.84</v>
      </c>
      <c r="AA3046" s="2">
        <v>20670.84</v>
      </c>
      <c r="AB3046" s="3">
        <v>0.03</v>
      </c>
      <c r="AC3046" s="3">
        <v>0.03</v>
      </c>
      <c r="AD3046" s="2">
        <v>41341.68</v>
      </c>
      <c r="BC3046" t="s">
        <v>161</v>
      </c>
      <c r="BD3046" t="s">
        <v>82</v>
      </c>
      <c r="BE3046" t="s">
        <v>162</v>
      </c>
      <c r="BI3046" t="s">
        <v>134</v>
      </c>
      <c r="BJ3046" t="s">
        <v>163</v>
      </c>
      <c r="BK3046">
        <v>550</v>
      </c>
      <c r="BM3046">
        <v>48197</v>
      </c>
    </row>
    <row r="3047" spans="1:65" x14ac:dyDescent="0.2">
      <c r="A3047">
        <v>54790594</v>
      </c>
      <c r="B3047" t="s">
        <v>2314</v>
      </c>
      <c r="C3047" t="s">
        <v>67</v>
      </c>
      <c r="D3047" t="s">
        <v>73</v>
      </c>
      <c r="E3047" t="s">
        <v>74</v>
      </c>
      <c r="F3047" s="1">
        <v>42396</v>
      </c>
      <c r="G3047" s="1">
        <v>42732</v>
      </c>
      <c r="I3047" s="1">
        <v>42426</v>
      </c>
      <c r="J3047" s="1">
        <v>42396</v>
      </c>
      <c r="K3047" s="1"/>
      <c r="L3047" t="s">
        <v>2315</v>
      </c>
      <c r="M3047" s="2">
        <v>767807</v>
      </c>
      <c r="N3047" t="s">
        <v>91</v>
      </c>
      <c r="O3047" t="b">
        <v>0</v>
      </c>
      <c r="Q3047" t="s">
        <v>2315</v>
      </c>
      <c r="W3047" s="2">
        <v>15356.14</v>
      </c>
      <c r="X3047" s="2">
        <v>767807</v>
      </c>
      <c r="Y3047" s="3">
        <v>0.06</v>
      </c>
      <c r="Z3047" s="2">
        <v>23034.21</v>
      </c>
      <c r="AA3047" s="2">
        <v>23034.21</v>
      </c>
      <c r="AB3047" s="3">
        <v>0.03</v>
      </c>
      <c r="AC3047" s="3">
        <v>0.03</v>
      </c>
      <c r="AD3047" s="2">
        <v>46068.42</v>
      </c>
    </row>
    <row r="3048" spans="1:65" x14ac:dyDescent="0.2">
      <c r="A3048">
        <v>54823120</v>
      </c>
      <c r="B3048" t="s">
        <v>691</v>
      </c>
      <c r="C3048" t="s">
        <v>67</v>
      </c>
      <c r="D3048" t="s">
        <v>123</v>
      </c>
      <c r="E3048" t="s">
        <v>106</v>
      </c>
      <c r="F3048" s="1">
        <v>42409</v>
      </c>
      <c r="G3048" s="1">
        <v>42537</v>
      </c>
      <c r="I3048" s="1">
        <v>42439</v>
      </c>
      <c r="J3048" s="1">
        <v>42409</v>
      </c>
      <c r="K3048" s="1"/>
      <c r="L3048" t="s">
        <v>2514</v>
      </c>
      <c r="M3048" s="2">
        <v>845675</v>
      </c>
      <c r="N3048" t="s">
        <v>76</v>
      </c>
      <c r="O3048" t="b">
        <v>0</v>
      </c>
      <c r="Q3048" t="s">
        <v>2514</v>
      </c>
      <c r="W3048" s="2">
        <v>16913.5</v>
      </c>
      <c r="X3048" s="2">
        <v>845675</v>
      </c>
      <c r="Y3048" s="3">
        <v>0.06</v>
      </c>
      <c r="Z3048" s="2">
        <v>25370.25</v>
      </c>
      <c r="AA3048" s="2">
        <v>25370.25</v>
      </c>
      <c r="AB3048" s="3">
        <v>0.03</v>
      </c>
      <c r="AC3048" s="3">
        <v>0.03</v>
      </c>
      <c r="AD3048" s="2">
        <v>50740.5</v>
      </c>
      <c r="BI3048" t="s">
        <v>2515</v>
      </c>
    </row>
    <row r="3049" spans="1:65" x14ac:dyDescent="0.2">
      <c r="A3049">
        <v>54825813</v>
      </c>
      <c r="B3049" t="s">
        <v>3424</v>
      </c>
      <c r="C3049" t="s">
        <v>94</v>
      </c>
      <c r="D3049" t="s">
        <v>95</v>
      </c>
      <c r="E3049" t="s">
        <v>106</v>
      </c>
      <c r="F3049" s="1">
        <v>42444</v>
      </c>
      <c r="G3049" s="1">
        <v>42753</v>
      </c>
      <c r="I3049" s="1">
        <v>42474</v>
      </c>
      <c r="J3049" s="1">
        <v>42444</v>
      </c>
      <c r="K3049" s="1"/>
      <c r="L3049" t="s">
        <v>3425</v>
      </c>
      <c r="M3049" s="2">
        <v>816998</v>
      </c>
      <c r="N3049" t="s">
        <v>103</v>
      </c>
      <c r="O3049" t="b">
        <v>0</v>
      </c>
      <c r="Q3049" t="s">
        <v>3425</v>
      </c>
      <c r="W3049" s="2">
        <v>16339.96</v>
      </c>
      <c r="X3049" s="2">
        <v>816998</v>
      </c>
      <c r="Y3049" s="3">
        <v>0.06</v>
      </c>
      <c r="Z3049" s="2">
        <v>24509.94</v>
      </c>
      <c r="AA3049" s="2">
        <v>24509.94</v>
      </c>
      <c r="AB3049" s="3">
        <v>0.03</v>
      </c>
      <c r="AC3049" s="3">
        <v>0.03</v>
      </c>
      <c r="AD3049" s="2">
        <v>49019.88</v>
      </c>
    </row>
    <row r="3050" spans="1:65" x14ac:dyDescent="0.2">
      <c r="A3050">
        <v>54833277</v>
      </c>
      <c r="B3050" t="s">
        <v>4193</v>
      </c>
      <c r="C3050" t="s">
        <v>67</v>
      </c>
      <c r="D3050" t="s">
        <v>73</v>
      </c>
      <c r="E3050" t="s">
        <v>69</v>
      </c>
      <c r="F3050" s="1">
        <v>42460</v>
      </c>
      <c r="G3050" s="1">
        <v>42943</v>
      </c>
      <c r="I3050" s="1">
        <v>42490</v>
      </c>
      <c r="J3050" s="1">
        <v>42460</v>
      </c>
      <c r="K3050" s="1"/>
      <c r="L3050" t="s">
        <v>4194</v>
      </c>
      <c r="M3050" s="2">
        <v>369050</v>
      </c>
      <c r="N3050" t="s">
        <v>130</v>
      </c>
      <c r="O3050" t="b">
        <v>1</v>
      </c>
      <c r="Q3050" t="s">
        <v>4194</v>
      </c>
      <c r="W3050" s="2">
        <v>7381</v>
      </c>
      <c r="X3050" s="2">
        <v>369050</v>
      </c>
      <c r="Y3050" s="3">
        <v>0.06</v>
      </c>
      <c r="Z3050" s="2">
        <v>11071.5</v>
      </c>
      <c r="AA3050" s="2">
        <v>11071.5</v>
      </c>
      <c r="AB3050" s="3">
        <v>0.03</v>
      </c>
      <c r="AC3050" s="3">
        <v>0.03</v>
      </c>
      <c r="AD3050" s="2">
        <v>22143</v>
      </c>
      <c r="BC3050" t="s">
        <v>4195</v>
      </c>
      <c r="BE3050" t="s">
        <v>4196</v>
      </c>
      <c r="BG3050">
        <v>5793966</v>
      </c>
      <c r="BI3050" t="s">
        <v>359</v>
      </c>
      <c r="BJ3050" t="s">
        <v>4197</v>
      </c>
      <c r="BK3050">
        <v>2618</v>
      </c>
      <c r="BL3050" t="s">
        <v>4198</v>
      </c>
      <c r="BM3050" t="s">
        <v>4199</v>
      </c>
    </row>
    <row r="3051" spans="1:65" x14ac:dyDescent="0.2">
      <c r="A3051">
        <v>54826737</v>
      </c>
      <c r="B3051" t="s">
        <v>4707</v>
      </c>
      <c r="C3051" t="s">
        <v>94</v>
      </c>
      <c r="D3051" t="s">
        <v>95</v>
      </c>
      <c r="E3051" t="s">
        <v>85</v>
      </c>
      <c r="F3051" s="1">
        <v>42398</v>
      </c>
      <c r="G3051" s="1">
        <v>42868</v>
      </c>
      <c r="I3051" s="1">
        <v>42428</v>
      </c>
      <c r="J3051" s="1">
        <v>42398</v>
      </c>
      <c r="K3051" s="1"/>
      <c r="L3051" t="s">
        <v>4708</v>
      </c>
      <c r="M3051" s="2">
        <v>253506</v>
      </c>
      <c r="N3051" t="s">
        <v>103</v>
      </c>
      <c r="O3051" t="b">
        <v>0</v>
      </c>
      <c r="Q3051" t="s">
        <v>4708</v>
      </c>
      <c r="W3051" s="2">
        <v>5070.12</v>
      </c>
      <c r="X3051" s="2">
        <v>253506</v>
      </c>
      <c r="Y3051" s="3">
        <v>0.06</v>
      </c>
      <c r="Z3051" s="2">
        <v>7605.18</v>
      </c>
      <c r="AA3051" s="2">
        <v>7605.18</v>
      </c>
      <c r="AB3051" s="3">
        <v>0.03</v>
      </c>
      <c r="AC3051" s="3">
        <v>0.03</v>
      </c>
      <c r="AD3051" s="2">
        <v>15210.36</v>
      </c>
    </row>
    <row r="3052" spans="1:65" x14ac:dyDescent="0.2">
      <c r="A3052">
        <v>54828766</v>
      </c>
      <c r="B3052" t="s">
        <v>6278</v>
      </c>
      <c r="C3052" t="s">
        <v>67</v>
      </c>
      <c r="D3052" t="s">
        <v>84</v>
      </c>
      <c r="E3052" t="s">
        <v>110</v>
      </c>
      <c r="F3052" s="1">
        <f>I3052+360</f>
        <v>42951</v>
      </c>
      <c r="G3052" s="1">
        <v>42755</v>
      </c>
      <c r="I3052" s="1">
        <v>42591</v>
      </c>
      <c r="J3052" s="1">
        <v>42561</v>
      </c>
      <c r="K3052" s="1"/>
      <c r="L3052" t="s">
        <v>6279</v>
      </c>
      <c r="M3052" s="2">
        <v>169591</v>
      </c>
      <c r="N3052" t="s">
        <v>138</v>
      </c>
      <c r="O3052" t="b">
        <v>0</v>
      </c>
      <c r="Q3052" t="s">
        <v>6279</v>
      </c>
      <c r="W3052" s="2">
        <v>3391.82</v>
      </c>
      <c r="X3052" s="2">
        <v>169591</v>
      </c>
      <c r="Y3052" s="3">
        <v>0.06</v>
      </c>
      <c r="Z3052" s="2">
        <v>5087.7299999999996</v>
      </c>
      <c r="AA3052" s="2">
        <v>5087.7299999999996</v>
      </c>
      <c r="AB3052" s="3">
        <v>0.03</v>
      </c>
      <c r="AC3052" s="3">
        <v>0.03</v>
      </c>
      <c r="AD3052" s="2">
        <v>10175.459999999999</v>
      </c>
      <c r="BC3052" t="s">
        <v>1220</v>
      </c>
      <c r="BD3052" t="s">
        <v>82</v>
      </c>
      <c r="BE3052" t="s">
        <v>620</v>
      </c>
      <c r="BI3052" t="s">
        <v>396</v>
      </c>
      <c r="BJ3052" t="s">
        <v>6280</v>
      </c>
      <c r="BK3052">
        <v>3225</v>
      </c>
      <c r="BM3052">
        <v>33611</v>
      </c>
    </row>
    <row r="3053" spans="1:65" x14ac:dyDescent="0.2">
      <c r="A3053">
        <v>54857968</v>
      </c>
      <c r="B3053" t="s">
        <v>122</v>
      </c>
      <c r="C3053" t="s">
        <v>67</v>
      </c>
      <c r="D3053" t="s">
        <v>123</v>
      </c>
      <c r="E3053" t="s">
        <v>74</v>
      </c>
      <c r="F3053" s="1">
        <v>42599</v>
      </c>
      <c r="G3053" s="1">
        <v>42834</v>
      </c>
      <c r="I3053" s="1">
        <v>42629</v>
      </c>
      <c r="J3053" s="1">
        <v>42599</v>
      </c>
      <c r="K3053" s="1"/>
      <c r="L3053" t="s">
        <v>4308</v>
      </c>
      <c r="M3053" s="2">
        <v>614385</v>
      </c>
      <c r="N3053" t="s">
        <v>97</v>
      </c>
      <c r="O3053" t="b">
        <v>0</v>
      </c>
      <c r="P3053" t="s">
        <v>4309</v>
      </c>
      <c r="Q3053" t="s">
        <v>4308</v>
      </c>
      <c r="W3053" s="2">
        <v>12287.7</v>
      </c>
      <c r="X3053" s="2">
        <v>614385</v>
      </c>
      <c r="Y3053" s="3">
        <v>0.06</v>
      </c>
      <c r="Z3053" s="2">
        <v>18431.55</v>
      </c>
      <c r="AA3053" s="2">
        <v>18431.55</v>
      </c>
      <c r="AB3053" s="3">
        <v>0.03</v>
      </c>
      <c r="AC3053" s="3">
        <v>0.03</v>
      </c>
      <c r="AD3053" s="2">
        <v>36863.1</v>
      </c>
      <c r="BD3053" t="s">
        <v>82</v>
      </c>
    </row>
    <row r="3054" spans="1:65" x14ac:dyDescent="0.2">
      <c r="A3054">
        <v>55165417</v>
      </c>
      <c r="B3054" t="s">
        <v>516</v>
      </c>
      <c r="C3054" t="s">
        <v>67</v>
      </c>
      <c r="D3054" t="s">
        <v>84</v>
      </c>
      <c r="E3054" t="s">
        <v>85</v>
      </c>
      <c r="F3054" s="1">
        <v>42436</v>
      </c>
      <c r="G3054" s="1">
        <v>42514</v>
      </c>
      <c r="I3054" s="1">
        <v>42466</v>
      </c>
      <c r="J3054" s="1">
        <v>42436</v>
      </c>
      <c r="K3054" s="1"/>
      <c r="L3054" t="s">
        <v>680</v>
      </c>
      <c r="M3054" s="2">
        <v>413489</v>
      </c>
      <c r="N3054" t="s">
        <v>91</v>
      </c>
      <c r="O3054" t="b">
        <v>0</v>
      </c>
      <c r="Q3054" t="s">
        <v>680</v>
      </c>
      <c r="W3054" s="2">
        <v>8269.7800000000007</v>
      </c>
      <c r="X3054" s="2">
        <v>413489</v>
      </c>
      <c r="Y3054" s="3">
        <v>0.06</v>
      </c>
      <c r="Z3054" s="2">
        <v>12404.67</v>
      </c>
      <c r="AA3054" s="2">
        <v>12404.67</v>
      </c>
      <c r="AB3054" s="3">
        <v>0.03</v>
      </c>
      <c r="AC3054" s="3">
        <v>0.03</v>
      </c>
      <c r="AD3054" s="2">
        <v>24809.34</v>
      </c>
    </row>
    <row r="3055" spans="1:65" x14ac:dyDescent="0.2">
      <c r="A3055">
        <v>55132571</v>
      </c>
      <c r="B3055" t="s">
        <v>504</v>
      </c>
      <c r="C3055" t="s">
        <v>67</v>
      </c>
      <c r="D3055" t="s">
        <v>153</v>
      </c>
      <c r="E3055" t="s">
        <v>79</v>
      </c>
      <c r="F3055" s="1">
        <v>42434</v>
      </c>
      <c r="G3055" s="1">
        <v>42786</v>
      </c>
      <c r="I3055" s="1">
        <v>42464</v>
      </c>
      <c r="J3055" s="1">
        <v>42434</v>
      </c>
      <c r="K3055" s="1"/>
      <c r="L3055" t="s">
        <v>702</v>
      </c>
      <c r="M3055" s="2">
        <v>651261</v>
      </c>
      <c r="N3055" t="s">
        <v>115</v>
      </c>
      <c r="O3055" t="b">
        <v>0</v>
      </c>
      <c r="Q3055" t="s">
        <v>702</v>
      </c>
      <c r="W3055" s="2">
        <v>13025.22</v>
      </c>
      <c r="X3055" s="2">
        <v>651261</v>
      </c>
      <c r="Y3055" s="3">
        <v>0.06</v>
      </c>
      <c r="Z3055" s="2">
        <v>19537.830000000002</v>
      </c>
      <c r="AA3055" s="2">
        <v>19537.830000000002</v>
      </c>
      <c r="AB3055" s="3">
        <v>0.03</v>
      </c>
      <c r="AC3055" s="3">
        <v>0.03</v>
      </c>
      <c r="AD3055" s="2">
        <v>39075.660000000003</v>
      </c>
    </row>
    <row r="3056" spans="1:65" x14ac:dyDescent="0.2">
      <c r="A3056">
        <v>55151422</v>
      </c>
      <c r="B3056" t="s">
        <v>796</v>
      </c>
      <c r="C3056" t="s">
        <v>67</v>
      </c>
      <c r="D3056" t="s">
        <v>84</v>
      </c>
      <c r="E3056" t="s">
        <v>147</v>
      </c>
      <c r="F3056" s="1">
        <v>42596</v>
      </c>
      <c r="G3056" s="1">
        <v>42806</v>
      </c>
      <c r="I3056" s="1">
        <v>42626</v>
      </c>
      <c r="J3056" s="1">
        <v>42596</v>
      </c>
      <c r="K3056" s="1"/>
      <c r="L3056" t="s">
        <v>1846</v>
      </c>
      <c r="M3056" s="2">
        <v>213646</v>
      </c>
      <c r="N3056" t="s">
        <v>112</v>
      </c>
      <c r="O3056" t="b">
        <v>0</v>
      </c>
      <c r="Q3056" t="s">
        <v>1846</v>
      </c>
      <c r="W3056" s="2">
        <v>4272.92</v>
      </c>
      <c r="X3056" s="2">
        <v>213646</v>
      </c>
      <c r="Y3056" s="3">
        <v>0.06</v>
      </c>
      <c r="Z3056" s="2">
        <v>6409.38</v>
      </c>
      <c r="AA3056" s="2">
        <v>6409.38</v>
      </c>
      <c r="AB3056" s="3">
        <v>0.03</v>
      </c>
      <c r="AC3056" s="3">
        <v>0.03</v>
      </c>
      <c r="AD3056" s="2">
        <v>12818.76</v>
      </c>
    </row>
    <row r="3057" spans="1:30" x14ac:dyDescent="0.2">
      <c r="A3057">
        <v>55134282</v>
      </c>
      <c r="B3057" t="s">
        <v>93</v>
      </c>
      <c r="C3057" t="s">
        <v>94</v>
      </c>
      <c r="D3057" t="s">
        <v>95</v>
      </c>
      <c r="E3057" t="s">
        <v>74</v>
      </c>
      <c r="F3057" s="1">
        <v>42468</v>
      </c>
      <c r="G3057" s="1">
        <v>42617</v>
      </c>
      <c r="I3057" s="1">
        <v>42498</v>
      </c>
      <c r="J3057" s="1">
        <v>42468</v>
      </c>
      <c r="K3057" s="1"/>
      <c r="L3057" t="s">
        <v>2397</v>
      </c>
      <c r="M3057" s="2">
        <v>660791</v>
      </c>
      <c r="N3057" t="s">
        <v>81</v>
      </c>
      <c r="O3057" t="b">
        <v>0</v>
      </c>
      <c r="Q3057" t="s">
        <v>2397</v>
      </c>
      <c r="W3057" s="2">
        <v>13215.82</v>
      </c>
      <c r="X3057" s="2">
        <v>660791</v>
      </c>
      <c r="Y3057" s="3">
        <v>0.06</v>
      </c>
      <c r="Z3057" s="2">
        <v>19823.73</v>
      </c>
      <c r="AA3057" s="2">
        <v>19823.73</v>
      </c>
      <c r="AB3057" s="3">
        <v>0.03</v>
      </c>
      <c r="AC3057" s="3">
        <v>0.03</v>
      </c>
      <c r="AD3057" s="2">
        <v>39647.46</v>
      </c>
    </row>
    <row r="3058" spans="1:30" x14ac:dyDescent="0.2">
      <c r="A3058">
        <v>55176665</v>
      </c>
      <c r="B3058" t="s">
        <v>3102</v>
      </c>
      <c r="C3058" t="s">
        <v>94</v>
      </c>
      <c r="D3058" t="s">
        <v>95</v>
      </c>
      <c r="E3058" t="s">
        <v>79</v>
      </c>
      <c r="F3058" s="1">
        <v>42704</v>
      </c>
      <c r="G3058" s="1">
        <v>42949</v>
      </c>
      <c r="I3058" s="1">
        <v>42734</v>
      </c>
      <c r="J3058" s="1">
        <v>42704</v>
      </c>
      <c r="K3058" s="1"/>
      <c r="L3058" t="s">
        <v>3103</v>
      </c>
      <c r="M3058" s="2">
        <v>695835</v>
      </c>
      <c r="N3058" t="s">
        <v>195</v>
      </c>
      <c r="O3058" t="b">
        <v>0</v>
      </c>
      <c r="Q3058" t="s">
        <v>3103</v>
      </c>
      <c r="W3058" s="2">
        <v>13916.7</v>
      </c>
      <c r="X3058" s="2">
        <v>695835</v>
      </c>
      <c r="Y3058" s="3">
        <v>0.06</v>
      </c>
      <c r="Z3058" s="2">
        <v>20875.05</v>
      </c>
      <c r="AA3058" s="2">
        <v>20875.05</v>
      </c>
      <c r="AB3058" s="3">
        <v>0.03</v>
      </c>
      <c r="AC3058" s="3">
        <v>0.03</v>
      </c>
      <c r="AD3058" s="2">
        <v>41750.1</v>
      </c>
    </row>
    <row r="3059" spans="1:30" x14ac:dyDescent="0.2">
      <c r="A3059">
        <v>55135448</v>
      </c>
      <c r="B3059" t="s">
        <v>3320</v>
      </c>
      <c r="C3059" t="s">
        <v>94</v>
      </c>
      <c r="D3059" t="s">
        <v>95</v>
      </c>
      <c r="E3059" t="s">
        <v>79</v>
      </c>
      <c r="F3059" s="1">
        <v>42663</v>
      </c>
      <c r="G3059" s="1">
        <v>42875</v>
      </c>
      <c r="I3059" s="1">
        <v>42693</v>
      </c>
      <c r="J3059" s="1">
        <v>42663</v>
      </c>
      <c r="K3059" s="1"/>
      <c r="L3059" t="s">
        <v>3321</v>
      </c>
      <c r="M3059" s="2">
        <v>624859</v>
      </c>
      <c r="N3059" t="s">
        <v>100</v>
      </c>
      <c r="O3059" t="b">
        <v>0</v>
      </c>
      <c r="Q3059" t="s">
        <v>3321</v>
      </c>
      <c r="W3059" s="2">
        <v>12497.18</v>
      </c>
      <c r="X3059" s="2">
        <v>624859</v>
      </c>
      <c r="Y3059" s="3">
        <v>0.06</v>
      </c>
      <c r="Z3059" s="2">
        <v>18745.77</v>
      </c>
      <c r="AA3059" s="2">
        <v>18745.77</v>
      </c>
      <c r="AB3059" s="3">
        <v>0.03</v>
      </c>
      <c r="AC3059" s="3">
        <v>0.03</v>
      </c>
      <c r="AD3059" s="2">
        <v>37491.54</v>
      </c>
    </row>
    <row r="3060" spans="1:30" x14ac:dyDescent="0.2">
      <c r="A3060">
        <v>55128834</v>
      </c>
      <c r="B3060" t="s">
        <v>122</v>
      </c>
      <c r="C3060" t="s">
        <v>67</v>
      </c>
      <c r="D3060" t="s">
        <v>68</v>
      </c>
      <c r="E3060" t="s">
        <v>85</v>
      </c>
      <c r="F3060" s="1">
        <v>42414</v>
      </c>
      <c r="G3060" s="1">
        <v>42446</v>
      </c>
      <c r="I3060" s="1">
        <v>42444</v>
      </c>
      <c r="J3060" s="1">
        <v>42414</v>
      </c>
      <c r="K3060" s="1"/>
      <c r="L3060" t="s">
        <v>3503</v>
      </c>
      <c r="M3060" s="2">
        <v>198582</v>
      </c>
      <c r="N3060" t="s">
        <v>112</v>
      </c>
      <c r="O3060" t="b">
        <v>0</v>
      </c>
      <c r="P3060" t="s">
        <v>426</v>
      </c>
      <c r="Q3060" t="s">
        <v>3503</v>
      </c>
      <c r="W3060" s="2">
        <v>3971.64</v>
      </c>
      <c r="X3060" s="2">
        <v>198582</v>
      </c>
      <c r="Y3060" s="3">
        <v>0.06</v>
      </c>
      <c r="Z3060" s="2">
        <v>5957.46</v>
      </c>
      <c r="AA3060" s="2">
        <v>5957.46</v>
      </c>
      <c r="AB3060" s="3">
        <v>0.03</v>
      </c>
      <c r="AC3060" s="3">
        <v>0.03</v>
      </c>
      <c r="AD3060" s="2">
        <v>11914.92</v>
      </c>
    </row>
    <row r="3061" spans="1:30" x14ac:dyDescent="0.2">
      <c r="A3061">
        <v>55169029</v>
      </c>
      <c r="B3061" t="s">
        <v>93</v>
      </c>
      <c r="C3061" t="s">
        <v>67</v>
      </c>
      <c r="D3061" t="s">
        <v>123</v>
      </c>
      <c r="E3061" t="s">
        <v>85</v>
      </c>
      <c r="F3061" s="1">
        <v>42592</v>
      </c>
      <c r="G3061" s="1">
        <v>42727</v>
      </c>
      <c r="I3061" s="1">
        <v>42622</v>
      </c>
      <c r="J3061" s="1">
        <v>42592</v>
      </c>
      <c r="K3061" s="1"/>
      <c r="L3061" t="s">
        <v>4209</v>
      </c>
      <c r="M3061" s="2">
        <v>398798</v>
      </c>
      <c r="N3061" t="s">
        <v>195</v>
      </c>
      <c r="O3061" t="b">
        <v>0</v>
      </c>
      <c r="Q3061" t="s">
        <v>4209</v>
      </c>
      <c r="W3061" s="2">
        <v>7975.96</v>
      </c>
      <c r="X3061" s="2">
        <v>398798</v>
      </c>
      <c r="Y3061" s="3">
        <v>0.06</v>
      </c>
      <c r="Z3061" s="2">
        <v>11963.94</v>
      </c>
      <c r="AA3061" s="2">
        <v>11963.94</v>
      </c>
      <c r="AB3061" s="3">
        <v>0.03</v>
      </c>
      <c r="AC3061" s="3">
        <v>0.03</v>
      </c>
      <c r="AD3061" s="2">
        <v>23927.88</v>
      </c>
    </row>
    <row r="3062" spans="1:30" x14ac:dyDescent="0.2">
      <c r="A3062">
        <v>55136473</v>
      </c>
      <c r="B3062" t="s">
        <v>187</v>
      </c>
      <c r="C3062" t="s">
        <v>67</v>
      </c>
      <c r="D3062" t="s">
        <v>68</v>
      </c>
      <c r="E3062" t="s">
        <v>69</v>
      </c>
      <c r="F3062" s="1">
        <v>42402</v>
      </c>
      <c r="G3062" s="1">
        <v>42461</v>
      </c>
      <c r="I3062" s="1">
        <v>42432</v>
      </c>
      <c r="J3062" s="1">
        <v>42402</v>
      </c>
      <c r="K3062" s="1"/>
      <c r="L3062" t="s">
        <v>4284</v>
      </c>
      <c r="M3062" s="2">
        <v>161206</v>
      </c>
      <c r="N3062" t="s">
        <v>108</v>
      </c>
      <c r="O3062" t="b">
        <v>0</v>
      </c>
      <c r="Q3062" t="s">
        <v>4284</v>
      </c>
      <c r="W3062" s="2">
        <v>3224.12</v>
      </c>
      <c r="X3062" s="2">
        <v>161206</v>
      </c>
      <c r="Y3062" s="3">
        <v>0.06</v>
      </c>
      <c r="Z3062" s="2">
        <v>4836.18</v>
      </c>
      <c r="AA3062" s="2">
        <v>4836.18</v>
      </c>
      <c r="AB3062" s="3">
        <v>0.03</v>
      </c>
      <c r="AC3062" s="3">
        <v>0.03</v>
      </c>
      <c r="AD3062" s="2">
        <v>9672.36</v>
      </c>
    </row>
    <row r="3063" spans="1:30" x14ac:dyDescent="0.2">
      <c r="A3063">
        <v>55136407</v>
      </c>
      <c r="B3063" t="s">
        <v>1215</v>
      </c>
      <c r="C3063" t="s">
        <v>67</v>
      </c>
      <c r="D3063" t="s">
        <v>84</v>
      </c>
      <c r="E3063" t="s">
        <v>79</v>
      </c>
      <c r="F3063" s="1">
        <v>42628</v>
      </c>
      <c r="G3063" s="1">
        <v>42718</v>
      </c>
      <c r="I3063" s="1">
        <v>42658</v>
      </c>
      <c r="J3063" s="1">
        <v>42628</v>
      </c>
      <c r="K3063" s="1"/>
      <c r="L3063" t="s">
        <v>4339</v>
      </c>
      <c r="M3063" s="2">
        <v>482867</v>
      </c>
      <c r="N3063" t="s">
        <v>115</v>
      </c>
      <c r="O3063" t="b">
        <v>1</v>
      </c>
      <c r="Q3063" t="s">
        <v>4339</v>
      </c>
      <c r="W3063" s="2">
        <v>9657.34</v>
      </c>
      <c r="X3063" s="2">
        <v>482867</v>
      </c>
      <c r="Y3063" s="3">
        <v>0.06</v>
      </c>
      <c r="Z3063" s="2">
        <v>14486.01</v>
      </c>
      <c r="AA3063" s="2">
        <v>14486.01</v>
      </c>
      <c r="AB3063" s="3">
        <v>0.03</v>
      </c>
      <c r="AC3063" s="3">
        <v>0.03</v>
      </c>
      <c r="AD3063" s="2">
        <v>28972.02</v>
      </c>
    </row>
    <row r="3064" spans="1:30" x14ac:dyDescent="0.2">
      <c r="A3064">
        <v>55129370</v>
      </c>
      <c r="B3064" t="s">
        <v>823</v>
      </c>
      <c r="C3064" t="s">
        <v>67</v>
      </c>
      <c r="D3064" t="s">
        <v>89</v>
      </c>
      <c r="E3064" t="s">
        <v>79</v>
      </c>
      <c r="F3064" s="1">
        <v>42763</v>
      </c>
      <c r="G3064" s="1">
        <v>42926</v>
      </c>
      <c r="I3064" s="1">
        <v>42793</v>
      </c>
      <c r="J3064" s="1">
        <v>42763</v>
      </c>
      <c r="K3064" s="1"/>
      <c r="L3064" t="s">
        <v>4856</v>
      </c>
      <c r="M3064" s="2">
        <v>278280</v>
      </c>
      <c r="N3064" t="s">
        <v>100</v>
      </c>
      <c r="O3064" t="b">
        <v>0</v>
      </c>
      <c r="Q3064" t="s">
        <v>4856</v>
      </c>
      <c r="W3064" s="2">
        <v>5565.6</v>
      </c>
      <c r="X3064" s="2">
        <v>278280</v>
      </c>
      <c r="Y3064" s="3">
        <v>0.06</v>
      </c>
      <c r="Z3064" s="2">
        <v>8348.4</v>
      </c>
      <c r="AA3064" s="2">
        <v>8348.4</v>
      </c>
      <c r="AB3064" s="3">
        <v>0.03</v>
      </c>
      <c r="AC3064" s="3">
        <v>0.03</v>
      </c>
      <c r="AD3064" s="2">
        <v>16696.8</v>
      </c>
    </row>
    <row r="3065" spans="1:30" x14ac:dyDescent="0.2">
      <c r="A3065">
        <v>55129286</v>
      </c>
      <c r="B3065" t="s">
        <v>93</v>
      </c>
      <c r="C3065" t="s">
        <v>67</v>
      </c>
      <c r="D3065" t="s">
        <v>73</v>
      </c>
      <c r="E3065" t="s">
        <v>106</v>
      </c>
      <c r="F3065" s="1">
        <v>42418</v>
      </c>
      <c r="G3065" s="1">
        <v>42578</v>
      </c>
      <c r="I3065" s="1">
        <v>42448</v>
      </c>
      <c r="J3065" s="1">
        <v>42418</v>
      </c>
      <c r="K3065" s="1"/>
      <c r="L3065" t="s">
        <v>5096</v>
      </c>
      <c r="M3065" s="2">
        <v>282510</v>
      </c>
      <c r="N3065" t="s">
        <v>195</v>
      </c>
      <c r="O3065" t="b">
        <v>0</v>
      </c>
      <c r="P3065" t="s">
        <v>116</v>
      </c>
      <c r="Q3065" t="s">
        <v>5096</v>
      </c>
      <c r="W3065" s="2">
        <v>5650.2</v>
      </c>
      <c r="X3065" s="2">
        <v>282510</v>
      </c>
      <c r="Y3065" s="3">
        <v>0.06</v>
      </c>
      <c r="Z3065" s="2">
        <v>8475.2999999999993</v>
      </c>
      <c r="AA3065" s="2">
        <v>8475.2999999999993</v>
      </c>
      <c r="AB3065" s="3">
        <v>0.03</v>
      </c>
      <c r="AC3065" s="3">
        <v>0.03</v>
      </c>
      <c r="AD3065" s="2">
        <v>16950.599999999999</v>
      </c>
    </row>
    <row r="3066" spans="1:30" x14ac:dyDescent="0.2">
      <c r="A3066">
        <v>55155058</v>
      </c>
      <c r="B3066" t="s">
        <v>120</v>
      </c>
      <c r="C3066" t="s">
        <v>94</v>
      </c>
      <c r="D3066" t="s">
        <v>95</v>
      </c>
      <c r="E3066" t="s">
        <v>69</v>
      </c>
      <c r="F3066" s="1">
        <v>42622</v>
      </c>
      <c r="G3066" s="1">
        <v>42704</v>
      </c>
      <c r="I3066" s="1">
        <v>42652</v>
      </c>
      <c r="J3066" s="1">
        <v>42622</v>
      </c>
      <c r="K3066" s="1"/>
      <c r="L3066" t="s">
        <v>5614</v>
      </c>
      <c r="M3066" s="2">
        <v>326700</v>
      </c>
      <c r="N3066" t="s">
        <v>130</v>
      </c>
      <c r="O3066" t="b">
        <v>0</v>
      </c>
      <c r="Q3066" t="s">
        <v>5614</v>
      </c>
      <c r="W3066" s="2">
        <v>6534</v>
      </c>
      <c r="X3066" s="2">
        <v>326700</v>
      </c>
      <c r="Y3066" s="3">
        <v>0.06</v>
      </c>
      <c r="Z3066" s="2">
        <v>9801</v>
      </c>
      <c r="AA3066" s="2">
        <v>9801</v>
      </c>
      <c r="AB3066" s="3">
        <v>0.03</v>
      </c>
      <c r="AC3066" s="3">
        <v>0.03</v>
      </c>
      <c r="AD3066" s="2">
        <v>19602</v>
      </c>
    </row>
    <row r="3067" spans="1:30" x14ac:dyDescent="0.2">
      <c r="A3067">
        <v>55162973</v>
      </c>
      <c r="B3067" t="s">
        <v>218</v>
      </c>
      <c r="C3067" t="s">
        <v>67</v>
      </c>
      <c r="D3067" t="s">
        <v>73</v>
      </c>
      <c r="E3067" t="s">
        <v>69</v>
      </c>
      <c r="F3067" s="1">
        <v>42722</v>
      </c>
      <c r="G3067" s="1">
        <v>42995</v>
      </c>
      <c r="I3067" s="1">
        <v>42752</v>
      </c>
      <c r="J3067" s="1">
        <v>42722</v>
      </c>
      <c r="K3067" s="1"/>
      <c r="L3067" t="s">
        <v>5788</v>
      </c>
      <c r="M3067" s="2">
        <v>755012</v>
      </c>
      <c r="N3067" t="s">
        <v>71</v>
      </c>
      <c r="O3067" t="b">
        <v>0</v>
      </c>
      <c r="Q3067" t="s">
        <v>5788</v>
      </c>
      <c r="W3067" s="2">
        <v>15100.24</v>
      </c>
      <c r="X3067" s="2">
        <v>755012</v>
      </c>
      <c r="Y3067" s="3">
        <v>0.06</v>
      </c>
      <c r="Z3067" s="2">
        <v>22650.36</v>
      </c>
      <c r="AA3067" s="2">
        <v>22650.36</v>
      </c>
      <c r="AB3067" s="3">
        <v>0.03</v>
      </c>
      <c r="AC3067" s="3">
        <v>0.03</v>
      </c>
      <c r="AD3067" s="2">
        <v>45300.72</v>
      </c>
    </row>
    <row r="3068" spans="1:30" x14ac:dyDescent="0.2">
      <c r="A3068">
        <v>55164849</v>
      </c>
      <c r="B3068" t="s">
        <v>93</v>
      </c>
      <c r="C3068" t="s">
        <v>94</v>
      </c>
      <c r="D3068" t="s">
        <v>95</v>
      </c>
      <c r="E3068" t="s">
        <v>79</v>
      </c>
      <c r="F3068" s="1">
        <v>42380</v>
      </c>
      <c r="G3068" s="1">
        <v>42462</v>
      </c>
      <c r="I3068" s="1">
        <v>42410</v>
      </c>
      <c r="J3068" s="1">
        <v>42380</v>
      </c>
      <c r="K3068" s="1"/>
      <c r="L3068" t="s">
        <v>6138</v>
      </c>
      <c r="M3068" s="2">
        <v>287979</v>
      </c>
      <c r="N3068" t="s">
        <v>91</v>
      </c>
      <c r="O3068" t="b">
        <v>0</v>
      </c>
      <c r="Q3068" t="s">
        <v>6138</v>
      </c>
      <c r="W3068" s="2">
        <v>5759.58</v>
      </c>
      <c r="X3068" s="2">
        <v>287979</v>
      </c>
      <c r="Y3068" s="3">
        <v>0.06</v>
      </c>
      <c r="Z3068" s="2">
        <v>8639.3700000000008</v>
      </c>
      <c r="AA3068" s="2">
        <v>8639.3700000000008</v>
      </c>
      <c r="AB3068" s="3">
        <v>0.03</v>
      </c>
      <c r="AC3068" s="3">
        <v>0.03</v>
      </c>
      <c r="AD3068" s="2">
        <v>17278.740000000002</v>
      </c>
    </row>
    <row r="3069" spans="1:30" x14ac:dyDescent="0.2">
      <c r="A3069">
        <v>55156459</v>
      </c>
      <c r="B3069" t="s">
        <v>6288</v>
      </c>
      <c r="C3069" t="s">
        <v>67</v>
      </c>
      <c r="D3069" t="s">
        <v>73</v>
      </c>
      <c r="E3069" t="s">
        <v>85</v>
      </c>
      <c r="F3069" s="1">
        <v>42621</v>
      </c>
      <c r="G3069" s="1">
        <v>42753</v>
      </c>
      <c r="I3069" s="1">
        <v>42651</v>
      </c>
      <c r="J3069" s="1">
        <v>42621</v>
      </c>
      <c r="K3069" s="1"/>
      <c r="L3069" t="s">
        <v>6289</v>
      </c>
      <c r="M3069" s="2">
        <v>376815</v>
      </c>
      <c r="N3069" t="s">
        <v>76</v>
      </c>
      <c r="O3069" t="b">
        <v>1</v>
      </c>
      <c r="Q3069" t="s">
        <v>6289</v>
      </c>
      <c r="W3069" s="2">
        <v>7536.3</v>
      </c>
      <c r="X3069" s="2">
        <v>376815</v>
      </c>
      <c r="Y3069" s="3">
        <v>0.06</v>
      </c>
      <c r="Z3069" s="2">
        <v>11304.45</v>
      </c>
      <c r="AA3069" s="2">
        <v>11304.45</v>
      </c>
      <c r="AB3069" s="3">
        <v>0.03</v>
      </c>
      <c r="AC3069" s="3">
        <v>0.03</v>
      </c>
      <c r="AD3069" s="2">
        <v>22608.9</v>
      </c>
    </row>
    <row r="3070" spans="1:30" x14ac:dyDescent="0.2">
      <c r="A3070">
        <v>55156182</v>
      </c>
      <c r="B3070" t="s">
        <v>266</v>
      </c>
      <c r="C3070" t="s">
        <v>67</v>
      </c>
      <c r="D3070" t="s">
        <v>89</v>
      </c>
      <c r="E3070" t="s">
        <v>79</v>
      </c>
      <c r="F3070" s="1">
        <v>42713</v>
      </c>
      <c r="G3070" s="1">
        <v>42901</v>
      </c>
      <c r="I3070" s="1">
        <v>42743</v>
      </c>
      <c r="J3070" s="1">
        <v>42713</v>
      </c>
      <c r="K3070" s="1"/>
      <c r="L3070" t="s">
        <v>6462</v>
      </c>
      <c r="M3070" s="2">
        <v>483199</v>
      </c>
      <c r="N3070" t="s">
        <v>130</v>
      </c>
      <c r="O3070" t="b">
        <v>0</v>
      </c>
      <c r="Q3070" t="s">
        <v>6462</v>
      </c>
      <c r="W3070" s="2">
        <v>9663.98</v>
      </c>
      <c r="X3070" s="2">
        <v>483199</v>
      </c>
      <c r="Y3070" s="3">
        <v>0.06</v>
      </c>
      <c r="Z3070" s="2">
        <v>14495.97</v>
      </c>
      <c r="AA3070" s="2">
        <v>14495.97</v>
      </c>
      <c r="AB3070" s="3">
        <v>0.03</v>
      </c>
      <c r="AC3070" s="3">
        <v>0.03</v>
      </c>
      <c r="AD3070" s="2">
        <v>28991.94</v>
      </c>
    </row>
    <row r="3071" spans="1:30" x14ac:dyDescent="0.2">
      <c r="A3071">
        <v>55131638</v>
      </c>
      <c r="B3071" t="s">
        <v>93</v>
      </c>
      <c r="C3071" t="s">
        <v>67</v>
      </c>
      <c r="D3071" t="s">
        <v>68</v>
      </c>
      <c r="E3071" t="s">
        <v>110</v>
      </c>
      <c r="F3071" s="1">
        <v>42397</v>
      </c>
      <c r="G3071" s="1">
        <v>42706</v>
      </c>
      <c r="I3071" s="1">
        <v>42427</v>
      </c>
      <c r="J3071" s="1">
        <v>42397</v>
      </c>
      <c r="K3071" s="1"/>
      <c r="L3071" t="s">
        <v>6484</v>
      </c>
      <c r="M3071" s="2">
        <v>556945</v>
      </c>
      <c r="N3071" t="s">
        <v>130</v>
      </c>
      <c r="O3071" t="b">
        <v>0</v>
      </c>
      <c r="Q3071" t="s">
        <v>6484</v>
      </c>
      <c r="W3071" s="2">
        <v>11138.9</v>
      </c>
      <c r="X3071" s="2">
        <v>556945</v>
      </c>
      <c r="Y3071" s="3">
        <v>0.06</v>
      </c>
      <c r="Z3071" s="2">
        <v>16708.349999999999</v>
      </c>
      <c r="AA3071" s="2">
        <v>16708.349999999999</v>
      </c>
      <c r="AB3071" s="3">
        <v>0.03</v>
      </c>
      <c r="AC3071" s="3">
        <v>0.03</v>
      </c>
      <c r="AD3071" s="2">
        <v>33416.699999999997</v>
      </c>
    </row>
    <row r="3072" spans="1:30" x14ac:dyDescent="0.2">
      <c r="A3072">
        <v>55172537</v>
      </c>
      <c r="B3072" t="s">
        <v>652</v>
      </c>
      <c r="C3072" t="s">
        <v>67</v>
      </c>
      <c r="D3072" t="s">
        <v>73</v>
      </c>
      <c r="E3072" t="s">
        <v>74</v>
      </c>
      <c r="F3072" s="1">
        <v>42628</v>
      </c>
      <c r="G3072" s="1">
        <v>42740</v>
      </c>
      <c r="I3072" s="1">
        <v>42658</v>
      </c>
      <c r="J3072" s="1">
        <v>42628</v>
      </c>
      <c r="K3072" s="1"/>
      <c r="L3072" t="s">
        <v>6516</v>
      </c>
      <c r="M3072" s="2">
        <v>393966</v>
      </c>
      <c r="N3072" t="s">
        <v>91</v>
      </c>
      <c r="O3072" t="b">
        <v>0</v>
      </c>
      <c r="Q3072" t="s">
        <v>6516</v>
      </c>
      <c r="W3072" s="2">
        <v>7879.32</v>
      </c>
      <c r="X3072" s="2">
        <v>393966</v>
      </c>
      <c r="Y3072" s="3">
        <v>0.06</v>
      </c>
      <c r="Z3072" s="2">
        <v>11818.98</v>
      </c>
      <c r="AA3072" s="2">
        <v>11818.98</v>
      </c>
      <c r="AB3072" s="3">
        <v>0.03</v>
      </c>
      <c r="AC3072" s="3">
        <v>0.03</v>
      </c>
      <c r="AD3072" s="2">
        <v>23637.96</v>
      </c>
    </row>
    <row r="3073" spans="1:65" x14ac:dyDescent="0.2">
      <c r="A3073">
        <v>55131251</v>
      </c>
      <c r="B3073" t="s">
        <v>93</v>
      </c>
      <c r="C3073" t="s">
        <v>67</v>
      </c>
      <c r="D3073" t="s">
        <v>73</v>
      </c>
      <c r="E3073" t="s">
        <v>85</v>
      </c>
      <c r="F3073" s="1">
        <v>42472</v>
      </c>
      <c r="G3073" s="1">
        <v>42542</v>
      </c>
      <c r="I3073" s="1">
        <v>42502</v>
      </c>
      <c r="J3073" s="1">
        <v>42472</v>
      </c>
      <c r="K3073" s="1"/>
      <c r="L3073" t="s">
        <v>6556</v>
      </c>
      <c r="M3073" s="2">
        <v>421124</v>
      </c>
      <c r="N3073" t="s">
        <v>127</v>
      </c>
      <c r="O3073" t="b">
        <v>0</v>
      </c>
      <c r="Q3073" t="s">
        <v>6556</v>
      </c>
      <c r="W3073" s="2">
        <v>8422.48</v>
      </c>
      <c r="X3073" s="2">
        <v>421124</v>
      </c>
      <c r="Y3073" s="3">
        <v>0.06</v>
      </c>
      <c r="Z3073" s="2">
        <v>12633.72</v>
      </c>
      <c r="AA3073" s="2">
        <v>12633.72</v>
      </c>
      <c r="AB3073" s="3">
        <v>0.03</v>
      </c>
      <c r="AC3073" s="3">
        <v>0.03</v>
      </c>
      <c r="AD3073" s="2">
        <v>25267.439999999999</v>
      </c>
    </row>
    <row r="3074" spans="1:65" x14ac:dyDescent="0.2">
      <c r="A3074">
        <v>55272447</v>
      </c>
      <c r="B3074" t="s">
        <v>261</v>
      </c>
      <c r="C3074" t="s">
        <v>67</v>
      </c>
      <c r="D3074" t="s">
        <v>73</v>
      </c>
      <c r="E3074" t="s">
        <v>106</v>
      </c>
      <c r="F3074" s="1">
        <v>42793</v>
      </c>
      <c r="G3074" s="1">
        <v>43009</v>
      </c>
      <c r="I3074" s="1">
        <v>42823</v>
      </c>
      <c r="J3074" s="1">
        <v>42793</v>
      </c>
      <c r="K3074" s="1"/>
      <c r="L3074" t="s">
        <v>262</v>
      </c>
      <c r="M3074" s="2">
        <v>181126</v>
      </c>
      <c r="N3074" t="s">
        <v>130</v>
      </c>
      <c r="O3074" t="b">
        <v>0</v>
      </c>
      <c r="Q3074" t="s">
        <v>262</v>
      </c>
      <c r="W3074" s="2">
        <v>3622.52</v>
      </c>
      <c r="X3074" s="2">
        <v>181126</v>
      </c>
      <c r="Y3074" s="3">
        <v>0.06</v>
      </c>
      <c r="Z3074" s="2">
        <v>5433.78</v>
      </c>
      <c r="AA3074" s="2">
        <v>5433.78</v>
      </c>
      <c r="AB3074" s="3">
        <v>0.03</v>
      </c>
      <c r="AC3074" s="3">
        <v>0.03</v>
      </c>
      <c r="AD3074" s="2">
        <v>10867.56</v>
      </c>
      <c r="BD3074" t="s">
        <v>82</v>
      </c>
    </row>
    <row r="3075" spans="1:65" x14ac:dyDescent="0.2">
      <c r="A3075">
        <v>56062091</v>
      </c>
      <c r="B3075" t="s">
        <v>120</v>
      </c>
      <c r="C3075" t="s">
        <v>67</v>
      </c>
      <c r="D3075" t="s">
        <v>153</v>
      </c>
      <c r="E3075" t="s">
        <v>79</v>
      </c>
      <c r="F3075" s="1">
        <v>42386</v>
      </c>
      <c r="G3075" s="1">
        <v>42416</v>
      </c>
      <c r="I3075" s="1">
        <v>42416</v>
      </c>
      <c r="J3075" s="1">
        <v>42386</v>
      </c>
      <c r="K3075" s="1"/>
      <c r="L3075" t="s">
        <v>4338</v>
      </c>
      <c r="M3075" s="2">
        <v>669083</v>
      </c>
      <c r="N3075" t="s">
        <v>143</v>
      </c>
      <c r="O3075" t="b">
        <v>0</v>
      </c>
      <c r="Q3075" t="s">
        <v>4338</v>
      </c>
      <c r="W3075" s="2">
        <v>13381.66</v>
      </c>
      <c r="X3075" s="2">
        <v>669083</v>
      </c>
      <c r="Y3075" s="3">
        <v>0.06</v>
      </c>
      <c r="Z3075" s="2">
        <v>20072.490000000002</v>
      </c>
      <c r="AA3075" s="2">
        <v>20072.490000000002</v>
      </c>
      <c r="AB3075" s="3">
        <v>0.03</v>
      </c>
      <c r="AC3075" s="3">
        <v>0.03</v>
      </c>
      <c r="AD3075" s="2">
        <v>40144.980000000003</v>
      </c>
    </row>
    <row r="3076" spans="1:65" x14ac:dyDescent="0.2">
      <c r="A3076">
        <v>54028865</v>
      </c>
      <c r="B3076" t="s">
        <v>88</v>
      </c>
      <c r="C3076" t="s">
        <v>94</v>
      </c>
      <c r="D3076" t="s">
        <v>95</v>
      </c>
      <c r="E3076" t="s">
        <v>85</v>
      </c>
      <c r="F3076" s="1">
        <v>42384</v>
      </c>
      <c r="G3076" s="1">
        <v>42839</v>
      </c>
      <c r="I3076" s="1">
        <v>42414</v>
      </c>
      <c r="J3076" s="1">
        <v>42384</v>
      </c>
      <c r="K3076" s="1"/>
      <c r="L3076" t="s">
        <v>2057</v>
      </c>
      <c r="M3076" s="2">
        <v>598522</v>
      </c>
      <c r="N3076" t="s">
        <v>76</v>
      </c>
      <c r="O3076" t="b">
        <v>0</v>
      </c>
      <c r="P3076" t="s">
        <v>2058</v>
      </c>
      <c r="Q3076" t="s">
        <v>2057</v>
      </c>
      <c r="W3076" s="2">
        <v>11970.44</v>
      </c>
      <c r="X3076" s="2">
        <v>598522</v>
      </c>
      <c r="Y3076" s="3">
        <v>0.06</v>
      </c>
      <c r="Z3076" s="2">
        <v>17955.66</v>
      </c>
      <c r="AA3076" s="2">
        <v>17955.66</v>
      </c>
      <c r="AB3076" s="3">
        <v>0.03</v>
      </c>
      <c r="AC3076" s="3">
        <v>0.03</v>
      </c>
      <c r="AD3076" s="2">
        <v>35911.32</v>
      </c>
    </row>
    <row r="3077" spans="1:65" x14ac:dyDescent="0.2">
      <c r="A3077">
        <v>54231662</v>
      </c>
      <c r="B3077" t="s">
        <v>243</v>
      </c>
      <c r="C3077" t="s">
        <v>67</v>
      </c>
      <c r="D3077" t="s">
        <v>84</v>
      </c>
      <c r="E3077" t="s">
        <v>106</v>
      </c>
      <c r="F3077" s="1">
        <v>42700</v>
      </c>
      <c r="G3077" s="1">
        <v>42776</v>
      </c>
      <c r="I3077" s="1">
        <v>42730</v>
      </c>
      <c r="J3077" s="1">
        <v>42700</v>
      </c>
      <c r="K3077" s="1"/>
      <c r="L3077" t="s">
        <v>419</v>
      </c>
      <c r="M3077" s="2">
        <v>416413</v>
      </c>
      <c r="N3077" t="s">
        <v>112</v>
      </c>
      <c r="O3077" t="b">
        <v>0</v>
      </c>
      <c r="Q3077" t="s">
        <v>419</v>
      </c>
      <c r="W3077" s="2">
        <v>8328.26</v>
      </c>
      <c r="X3077" s="2">
        <v>416413</v>
      </c>
      <c r="Y3077" s="3">
        <v>0.06</v>
      </c>
      <c r="Z3077" s="2">
        <v>12492.39</v>
      </c>
      <c r="AA3077" s="2">
        <v>12492.39</v>
      </c>
      <c r="AB3077" s="3">
        <v>0.03</v>
      </c>
      <c r="AC3077" s="3">
        <v>0.03</v>
      </c>
      <c r="AD3077" s="2">
        <v>24984.78</v>
      </c>
    </row>
    <row r="3078" spans="1:65" x14ac:dyDescent="0.2">
      <c r="A3078">
        <v>54240669</v>
      </c>
      <c r="B3078" t="s">
        <v>120</v>
      </c>
      <c r="C3078" t="s">
        <v>67</v>
      </c>
      <c r="D3078" t="s">
        <v>84</v>
      </c>
      <c r="E3078" t="s">
        <v>79</v>
      </c>
      <c r="F3078" s="1">
        <v>42734</v>
      </c>
      <c r="G3078" s="1">
        <v>42767</v>
      </c>
      <c r="I3078" s="1">
        <v>42764</v>
      </c>
      <c r="J3078" s="1">
        <v>42734</v>
      </c>
      <c r="K3078" s="1"/>
      <c r="L3078" t="s">
        <v>1499</v>
      </c>
      <c r="M3078" s="2">
        <v>340765</v>
      </c>
      <c r="N3078" t="s">
        <v>155</v>
      </c>
      <c r="O3078" t="b">
        <v>0</v>
      </c>
      <c r="Q3078" t="s">
        <v>1499</v>
      </c>
      <c r="W3078" s="2">
        <v>6815.3</v>
      </c>
      <c r="X3078" s="2">
        <v>340765</v>
      </c>
      <c r="Y3078" s="3">
        <v>0.06</v>
      </c>
      <c r="Z3078" s="2">
        <v>10222.950000000001</v>
      </c>
      <c r="AA3078" s="2">
        <v>10222.950000000001</v>
      </c>
      <c r="AB3078" s="3">
        <v>0.03</v>
      </c>
      <c r="AC3078" s="3">
        <v>0.03</v>
      </c>
      <c r="AD3078" s="2">
        <v>20445.900000000001</v>
      </c>
    </row>
    <row r="3079" spans="1:65" x14ac:dyDescent="0.2">
      <c r="A3079">
        <v>54544884</v>
      </c>
      <c r="B3079" t="s">
        <v>88</v>
      </c>
      <c r="C3079" t="s">
        <v>94</v>
      </c>
      <c r="D3079" t="s">
        <v>95</v>
      </c>
      <c r="E3079" t="s">
        <v>69</v>
      </c>
      <c r="F3079" s="1">
        <v>42758</v>
      </c>
      <c r="G3079" s="1">
        <v>42815</v>
      </c>
      <c r="I3079" s="1">
        <v>42788</v>
      </c>
      <c r="J3079" s="1">
        <v>42758</v>
      </c>
      <c r="K3079" s="1"/>
      <c r="L3079" t="s">
        <v>2347</v>
      </c>
      <c r="M3079" s="2">
        <v>629270</v>
      </c>
      <c r="N3079" t="s">
        <v>125</v>
      </c>
      <c r="O3079" t="b">
        <v>0</v>
      </c>
      <c r="P3079" t="s">
        <v>283</v>
      </c>
      <c r="Q3079" t="s">
        <v>2347</v>
      </c>
      <c r="W3079" s="2">
        <v>12585.4</v>
      </c>
      <c r="X3079" s="2">
        <v>629270</v>
      </c>
      <c r="Y3079" s="3">
        <v>0.06</v>
      </c>
      <c r="Z3079" s="2">
        <v>18878.099999999999</v>
      </c>
      <c r="AA3079" s="2">
        <v>18878.099999999999</v>
      </c>
      <c r="AB3079" s="3">
        <v>0.03</v>
      </c>
      <c r="AC3079" s="3">
        <v>0.03</v>
      </c>
      <c r="AD3079" s="2">
        <v>37756.199999999997</v>
      </c>
    </row>
    <row r="3080" spans="1:65" x14ac:dyDescent="0.2">
      <c r="A3080">
        <v>54552591</v>
      </c>
      <c r="B3080" t="s">
        <v>2445</v>
      </c>
      <c r="C3080" t="s">
        <v>67</v>
      </c>
      <c r="D3080" t="s">
        <v>68</v>
      </c>
      <c r="E3080" t="s">
        <v>69</v>
      </c>
      <c r="F3080" s="1">
        <v>42599</v>
      </c>
      <c r="G3080" s="1">
        <v>42816</v>
      </c>
      <c r="I3080" s="1">
        <v>42629</v>
      </c>
      <c r="J3080" s="1">
        <v>42599</v>
      </c>
      <c r="K3080" s="1"/>
      <c r="L3080" t="s">
        <v>2446</v>
      </c>
      <c r="M3080" s="2">
        <v>334997</v>
      </c>
      <c r="N3080" t="s">
        <v>130</v>
      </c>
      <c r="O3080" t="b">
        <v>0</v>
      </c>
      <c r="Q3080" t="s">
        <v>2446</v>
      </c>
      <c r="W3080" s="2">
        <v>6699.94</v>
      </c>
      <c r="X3080" s="2">
        <v>334997</v>
      </c>
      <c r="Y3080" s="3">
        <v>0.06</v>
      </c>
      <c r="Z3080" s="2">
        <v>10049.91</v>
      </c>
      <c r="AA3080" s="2">
        <v>10049.91</v>
      </c>
      <c r="AB3080" s="3">
        <v>0.03</v>
      </c>
      <c r="AC3080" s="3">
        <v>0.03</v>
      </c>
      <c r="AD3080" s="2">
        <v>20099.82</v>
      </c>
    </row>
    <row r="3081" spans="1:65" x14ac:dyDescent="0.2">
      <c r="A3081">
        <v>54547491</v>
      </c>
      <c r="B3081" t="s">
        <v>5068</v>
      </c>
      <c r="C3081" t="s">
        <v>67</v>
      </c>
      <c r="D3081" t="s">
        <v>89</v>
      </c>
      <c r="E3081" t="s">
        <v>147</v>
      </c>
      <c r="F3081" s="1">
        <v>42436</v>
      </c>
      <c r="G3081" s="1">
        <v>42596</v>
      </c>
      <c r="I3081" s="1">
        <v>42466</v>
      </c>
      <c r="J3081" s="1">
        <v>42436</v>
      </c>
      <c r="K3081" s="1"/>
      <c r="L3081" t="s">
        <v>5069</v>
      </c>
      <c r="M3081" s="2">
        <v>477855</v>
      </c>
      <c r="N3081" t="s">
        <v>100</v>
      </c>
      <c r="O3081" t="b">
        <v>0</v>
      </c>
      <c r="Q3081" t="s">
        <v>5069</v>
      </c>
      <c r="W3081" s="2">
        <v>9557.1</v>
      </c>
      <c r="X3081" s="2">
        <v>477855</v>
      </c>
      <c r="Y3081" s="3">
        <v>0.06</v>
      </c>
      <c r="Z3081" s="2">
        <v>14335.65</v>
      </c>
      <c r="AA3081" s="2">
        <v>14335.65</v>
      </c>
      <c r="AB3081" s="3">
        <v>0.03</v>
      </c>
      <c r="AC3081" s="3">
        <v>0.03</v>
      </c>
      <c r="AD3081" s="2">
        <v>28671.3</v>
      </c>
      <c r="BC3081" t="s">
        <v>5070</v>
      </c>
      <c r="BD3081" t="s">
        <v>82</v>
      </c>
      <c r="BE3081" t="s">
        <v>2203</v>
      </c>
      <c r="BI3081" t="s">
        <v>2068</v>
      </c>
      <c r="BJ3081" t="s">
        <v>5071</v>
      </c>
      <c r="BK3081">
        <v>15884</v>
      </c>
      <c r="BM3081">
        <v>80401</v>
      </c>
    </row>
    <row r="3082" spans="1:65" x14ac:dyDescent="0.2">
      <c r="A3082">
        <v>54549549</v>
      </c>
      <c r="B3082" t="s">
        <v>6604</v>
      </c>
      <c r="C3082" t="s">
        <v>67</v>
      </c>
      <c r="D3082" t="s">
        <v>73</v>
      </c>
      <c r="E3082" t="s">
        <v>147</v>
      </c>
      <c r="F3082" s="1">
        <v>42395</v>
      </c>
      <c r="G3082" s="1">
        <v>42939</v>
      </c>
      <c r="I3082" s="1">
        <v>42425</v>
      </c>
      <c r="J3082" s="1">
        <v>42395</v>
      </c>
      <c r="K3082" s="1"/>
      <c r="L3082" t="s">
        <v>6605</v>
      </c>
      <c r="M3082" s="2">
        <v>731382</v>
      </c>
      <c r="N3082" t="s">
        <v>115</v>
      </c>
      <c r="O3082" t="b">
        <v>0</v>
      </c>
      <c r="Q3082" t="s">
        <v>6605</v>
      </c>
      <c r="W3082" s="2">
        <v>14627.64</v>
      </c>
      <c r="X3082" s="2">
        <v>731382</v>
      </c>
      <c r="Y3082" s="3">
        <v>0.06</v>
      </c>
      <c r="Z3082" s="2">
        <v>21941.46</v>
      </c>
      <c r="AA3082" s="2">
        <v>21941.46</v>
      </c>
      <c r="AB3082" s="3">
        <v>0.03</v>
      </c>
      <c r="AC3082" s="3">
        <v>0.03</v>
      </c>
      <c r="AD3082" s="2">
        <v>43882.92</v>
      </c>
    </row>
    <row r="3083" spans="1:65" x14ac:dyDescent="0.2">
      <c r="A3083">
        <v>54645629</v>
      </c>
      <c r="B3083" t="s">
        <v>113</v>
      </c>
      <c r="C3083" t="s">
        <v>67</v>
      </c>
      <c r="D3083" t="s">
        <v>84</v>
      </c>
      <c r="E3083" t="s">
        <v>79</v>
      </c>
      <c r="F3083" s="1">
        <v>42401</v>
      </c>
      <c r="G3083" s="1">
        <v>42488</v>
      </c>
      <c r="I3083" s="1">
        <v>42431</v>
      </c>
      <c r="J3083" s="1">
        <v>42401</v>
      </c>
      <c r="K3083" s="1"/>
      <c r="L3083" t="s">
        <v>3480</v>
      </c>
      <c r="M3083" s="2">
        <v>193278</v>
      </c>
      <c r="N3083" t="s">
        <v>81</v>
      </c>
      <c r="O3083" t="b">
        <v>0</v>
      </c>
      <c r="Q3083" t="s">
        <v>3480</v>
      </c>
      <c r="W3083" s="2">
        <v>3865.56</v>
      </c>
      <c r="X3083" s="2">
        <v>193278</v>
      </c>
      <c r="Y3083" s="3">
        <v>0.06</v>
      </c>
      <c r="Z3083" s="2">
        <v>5798.34</v>
      </c>
      <c r="AA3083" s="2">
        <v>5798.34</v>
      </c>
      <c r="AB3083" s="3">
        <v>0.03</v>
      </c>
      <c r="AC3083" s="3">
        <v>0.03</v>
      </c>
      <c r="AD3083" s="2">
        <v>11596.68</v>
      </c>
    </row>
    <row r="3084" spans="1:65" x14ac:dyDescent="0.2">
      <c r="A3084">
        <v>54645803</v>
      </c>
      <c r="B3084" t="s">
        <v>1856</v>
      </c>
      <c r="C3084" t="s">
        <v>67</v>
      </c>
      <c r="D3084" t="s">
        <v>89</v>
      </c>
      <c r="E3084" t="s">
        <v>74</v>
      </c>
      <c r="F3084" s="1">
        <v>42730</v>
      </c>
      <c r="G3084" s="1">
        <v>42886</v>
      </c>
      <c r="I3084" s="1">
        <v>42760</v>
      </c>
      <c r="J3084" s="1">
        <v>42730</v>
      </c>
      <c r="K3084" s="1"/>
      <c r="L3084" t="s">
        <v>5076</v>
      </c>
      <c r="M3084" s="2">
        <v>328931</v>
      </c>
      <c r="N3084" t="s">
        <v>71</v>
      </c>
      <c r="O3084" t="b">
        <v>1</v>
      </c>
      <c r="Q3084" t="s">
        <v>5076</v>
      </c>
      <c r="W3084" s="2">
        <v>6578.62</v>
      </c>
      <c r="X3084" s="2">
        <v>328931</v>
      </c>
      <c r="Y3084" s="3">
        <v>0.06</v>
      </c>
      <c r="Z3084" s="2">
        <v>9867.93</v>
      </c>
      <c r="AA3084" s="2">
        <v>9867.93</v>
      </c>
      <c r="AB3084" s="3">
        <v>0.03</v>
      </c>
      <c r="AC3084" s="3">
        <v>0.03</v>
      </c>
      <c r="AD3084" s="2">
        <v>19735.86</v>
      </c>
    </row>
    <row r="3085" spans="1:65" x14ac:dyDescent="0.2">
      <c r="A3085">
        <v>54723684</v>
      </c>
      <c r="B3085" t="s">
        <v>1611</v>
      </c>
      <c r="C3085" t="s">
        <v>67</v>
      </c>
      <c r="D3085" t="s">
        <v>73</v>
      </c>
      <c r="E3085" t="s">
        <v>69</v>
      </c>
      <c r="F3085" s="1">
        <v>42411</v>
      </c>
      <c r="G3085" s="1">
        <v>42567</v>
      </c>
      <c r="I3085" s="1">
        <v>42441</v>
      </c>
      <c r="J3085" s="1">
        <v>42411</v>
      </c>
      <c r="K3085" s="1"/>
      <c r="L3085" t="s">
        <v>1612</v>
      </c>
      <c r="M3085" s="2">
        <v>732189</v>
      </c>
      <c r="N3085" t="s">
        <v>81</v>
      </c>
      <c r="O3085" t="b">
        <v>0</v>
      </c>
      <c r="Q3085" t="s">
        <v>1612</v>
      </c>
      <c r="W3085" s="2">
        <v>14643.78</v>
      </c>
      <c r="X3085" s="2">
        <v>732189</v>
      </c>
      <c r="Y3085" s="3">
        <v>0.06</v>
      </c>
      <c r="Z3085" s="2">
        <v>21965.67</v>
      </c>
      <c r="AA3085" s="2">
        <v>21965.67</v>
      </c>
      <c r="AB3085" s="3">
        <v>0.03</v>
      </c>
      <c r="AC3085" s="3">
        <v>0.03</v>
      </c>
      <c r="AD3085" s="2">
        <v>43931.34</v>
      </c>
    </row>
    <row r="3086" spans="1:65" x14ac:dyDescent="0.2">
      <c r="A3086">
        <v>54780425</v>
      </c>
      <c r="B3086" t="s">
        <v>122</v>
      </c>
      <c r="C3086" t="s">
        <v>67</v>
      </c>
      <c r="D3086" t="s">
        <v>84</v>
      </c>
      <c r="E3086" t="s">
        <v>85</v>
      </c>
      <c r="F3086" s="1">
        <v>42550</v>
      </c>
      <c r="G3086" s="1">
        <v>42673</v>
      </c>
      <c r="I3086" s="1">
        <v>42580</v>
      </c>
      <c r="J3086" s="1">
        <v>42550</v>
      </c>
      <c r="K3086" s="1"/>
      <c r="L3086" t="s">
        <v>406</v>
      </c>
      <c r="M3086" s="2">
        <v>354907</v>
      </c>
      <c r="N3086" t="s">
        <v>143</v>
      </c>
      <c r="O3086" t="b">
        <v>0</v>
      </c>
      <c r="Q3086" t="s">
        <v>406</v>
      </c>
      <c r="W3086" s="2">
        <v>7098.14</v>
      </c>
      <c r="X3086" s="2">
        <v>354907</v>
      </c>
      <c r="Y3086" s="3">
        <v>0.06</v>
      </c>
      <c r="Z3086" s="2">
        <v>10647.21</v>
      </c>
      <c r="AA3086" s="2">
        <v>10647.21</v>
      </c>
      <c r="AB3086" s="3">
        <v>0.03</v>
      </c>
      <c r="AC3086" s="3">
        <v>0.03</v>
      </c>
      <c r="AD3086" s="2">
        <v>21294.42</v>
      </c>
    </row>
    <row r="3087" spans="1:65" x14ac:dyDescent="0.2">
      <c r="A3087">
        <v>54788603</v>
      </c>
      <c r="B3087" t="s">
        <v>122</v>
      </c>
      <c r="C3087" t="s">
        <v>94</v>
      </c>
      <c r="D3087" t="s">
        <v>95</v>
      </c>
      <c r="E3087" t="s">
        <v>85</v>
      </c>
      <c r="F3087" s="1">
        <v>42585</v>
      </c>
      <c r="G3087" s="1">
        <v>42667</v>
      </c>
      <c r="I3087" s="1">
        <v>42615</v>
      </c>
      <c r="J3087" s="1">
        <v>42585</v>
      </c>
      <c r="K3087" s="1"/>
      <c r="L3087" t="s">
        <v>693</v>
      </c>
      <c r="M3087" s="2">
        <v>385336</v>
      </c>
      <c r="N3087" t="s">
        <v>127</v>
      </c>
      <c r="O3087" t="b">
        <v>1</v>
      </c>
      <c r="Q3087" t="s">
        <v>693</v>
      </c>
      <c r="W3087" s="2">
        <v>7706.72</v>
      </c>
      <c r="X3087" s="2">
        <v>385336</v>
      </c>
      <c r="Y3087" s="3">
        <v>0.06</v>
      </c>
      <c r="Z3087" s="2">
        <v>11560.08</v>
      </c>
      <c r="AA3087" s="2">
        <v>11560.08</v>
      </c>
      <c r="AB3087" s="3">
        <v>0.03</v>
      </c>
      <c r="AC3087" s="3">
        <v>0.03</v>
      </c>
      <c r="AD3087" s="2">
        <v>23120.16</v>
      </c>
    </row>
    <row r="3088" spans="1:65" x14ac:dyDescent="0.2">
      <c r="A3088">
        <v>54796390</v>
      </c>
      <c r="B3088" t="s">
        <v>113</v>
      </c>
      <c r="C3088" t="s">
        <v>67</v>
      </c>
      <c r="D3088" t="s">
        <v>153</v>
      </c>
      <c r="E3088" t="s">
        <v>74</v>
      </c>
      <c r="F3088" s="1">
        <v>42664</v>
      </c>
      <c r="G3088" s="1">
        <v>42750</v>
      </c>
      <c r="I3088" s="1">
        <v>42694</v>
      </c>
      <c r="J3088" s="1">
        <v>42664</v>
      </c>
      <c r="K3088" s="1"/>
      <c r="L3088" t="s">
        <v>764</v>
      </c>
      <c r="M3088" s="2">
        <v>819690</v>
      </c>
      <c r="N3088" t="s">
        <v>143</v>
      </c>
      <c r="O3088" t="b">
        <v>0</v>
      </c>
      <c r="Q3088" t="s">
        <v>764</v>
      </c>
      <c r="W3088" s="2">
        <v>16393.8</v>
      </c>
      <c r="X3088" s="2">
        <v>819690</v>
      </c>
      <c r="Y3088" s="3">
        <v>0.06</v>
      </c>
      <c r="Z3088" s="2">
        <v>24590.7</v>
      </c>
      <c r="AA3088" s="2">
        <v>24590.7</v>
      </c>
      <c r="AB3088" s="3">
        <v>0.03</v>
      </c>
      <c r="AC3088" s="3">
        <v>0.03</v>
      </c>
      <c r="AD3088" s="2">
        <v>49181.4</v>
      </c>
    </row>
    <row r="3089" spans="1:65" x14ac:dyDescent="0.2">
      <c r="A3089">
        <v>54789589</v>
      </c>
      <c r="B3089" t="s">
        <v>1473</v>
      </c>
      <c r="C3089" t="s">
        <v>67</v>
      </c>
      <c r="D3089" t="s">
        <v>73</v>
      </c>
      <c r="E3089" t="s">
        <v>147</v>
      </c>
      <c r="F3089" s="1">
        <v>42421</v>
      </c>
      <c r="G3089" s="1">
        <v>42925</v>
      </c>
      <c r="I3089" s="1">
        <v>42451</v>
      </c>
      <c r="J3089" s="1">
        <v>42421</v>
      </c>
      <c r="K3089" s="1"/>
      <c r="L3089" t="s">
        <v>1474</v>
      </c>
      <c r="M3089" s="2">
        <v>395618</v>
      </c>
      <c r="N3089" t="s">
        <v>193</v>
      </c>
      <c r="O3089" t="b">
        <v>0</v>
      </c>
      <c r="P3089" t="s">
        <v>116</v>
      </c>
      <c r="Q3089" t="s">
        <v>1474</v>
      </c>
      <c r="W3089" s="2">
        <v>7912.36</v>
      </c>
      <c r="X3089" s="2">
        <v>395618</v>
      </c>
      <c r="Y3089" s="3">
        <v>0.06</v>
      </c>
      <c r="Z3089" s="2">
        <v>11868.54</v>
      </c>
      <c r="AA3089" s="2">
        <v>11868.54</v>
      </c>
      <c r="AB3089" s="3">
        <v>0.03</v>
      </c>
      <c r="AC3089" s="3">
        <v>0.03</v>
      </c>
      <c r="AD3089" s="2">
        <v>23737.08</v>
      </c>
      <c r="BC3089" t="s">
        <v>1475</v>
      </c>
      <c r="BD3089" t="s">
        <v>82</v>
      </c>
      <c r="BE3089" t="s">
        <v>1476</v>
      </c>
      <c r="BI3089" t="s">
        <v>1353</v>
      </c>
      <c r="BJ3089" t="s">
        <v>1477</v>
      </c>
      <c r="BK3089">
        <v>3</v>
      </c>
      <c r="BM3089">
        <v>2131</v>
      </c>
    </row>
    <row r="3090" spans="1:65" x14ac:dyDescent="0.2">
      <c r="A3090">
        <v>54805759</v>
      </c>
      <c r="B3090" t="s">
        <v>218</v>
      </c>
      <c r="C3090" t="s">
        <v>67</v>
      </c>
      <c r="D3090" t="s">
        <v>73</v>
      </c>
      <c r="E3090" t="s">
        <v>69</v>
      </c>
      <c r="F3090" s="1">
        <f>I3090+360</f>
        <v>42951</v>
      </c>
      <c r="G3090" s="1">
        <v>42602</v>
      </c>
      <c r="I3090" s="1">
        <v>42591</v>
      </c>
      <c r="J3090" s="1">
        <v>42561</v>
      </c>
      <c r="K3090" s="1"/>
      <c r="L3090" t="s">
        <v>1694</v>
      </c>
      <c r="M3090" s="2">
        <v>222923</v>
      </c>
      <c r="N3090" t="s">
        <v>127</v>
      </c>
      <c r="O3090" t="b">
        <v>0</v>
      </c>
      <c r="Q3090" t="s">
        <v>1694</v>
      </c>
      <c r="W3090" s="2">
        <v>4458.46</v>
      </c>
      <c r="X3090" s="2">
        <v>222923</v>
      </c>
      <c r="Y3090" s="3">
        <v>0.06</v>
      </c>
      <c r="Z3090" s="2">
        <v>6687.69</v>
      </c>
      <c r="AA3090" s="2">
        <v>6687.69</v>
      </c>
      <c r="AB3090" s="3">
        <v>0.03</v>
      </c>
      <c r="AC3090" s="3">
        <v>0.03</v>
      </c>
      <c r="AD3090" s="2">
        <v>13375.38</v>
      </c>
    </row>
    <row r="3091" spans="1:65" x14ac:dyDescent="0.2">
      <c r="A3091">
        <v>54807165</v>
      </c>
      <c r="B3091" t="s">
        <v>1992</v>
      </c>
      <c r="C3091" t="s">
        <v>67</v>
      </c>
      <c r="D3091" t="s">
        <v>73</v>
      </c>
      <c r="E3091" t="s">
        <v>69</v>
      </c>
      <c r="F3091" s="1">
        <v>42388</v>
      </c>
      <c r="G3091" s="1">
        <v>42427</v>
      </c>
      <c r="I3091" s="1">
        <v>42418</v>
      </c>
      <c r="J3091" s="1">
        <v>42388</v>
      </c>
      <c r="K3091" s="1"/>
      <c r="L3091" t="s">
        <v>1993</v>
      </c>
      <c r="M3091" s="2">
        <v>172145</v>
      </c>
      <c r="N3091" t="s">
        <v>91</v>
      </c>
      <c r="O3091" t="b">
        <v>0</v>
      </c>
      <c r="Q3091" t="s">
        <v>1993</v>
      </c>
      <c r="W3091" s="2">
        <v>3442.9</v>
      </c>
      <c r="X3091" s="2">
        <v>172145</v>
      </c>
      <c r="Y3091" s="3">
        <v>0.06</v>
      </c>
      <c r="Z3091" s="2">
        <v>5164.3500000000004</v>
      </c>
      <c r="AA3091" s="2">
        <v>5164.3500000000004</v>
      </c>
      <c r="AB3091" s="3">
        <v>0.03</v>
      </c>
      <c r="AC3091" s="3">
        <v>0.03</v>
      </c>
      <c r="AD3091" s="2">
        <v>10328.700000000001</v>
      </c>
    </row>
    <row r="3092" spans="1:65" x14ac:dyDescent="0.2">
      <c r="A3092">
        <v>54823388</v>
      </c>
      <c r="B3092" t="s">
        <v>122</v>
      </c>
      <c r="C3092" t="s">
        <v>67</v>
      </c>
      <c r="D3092" t="s">
        <v>73</v>
      </c>
      <c r="E3092" t="s">
        <v>106</v>
      </c>
      <c r="F3092" s="1">
        <v>42454</v>
      </c>
      <c r="G3092" s="1">
        <v>42535</v>
      </c>
      <c r="I3092" s="1">
        <v>42484</v>
      </c>
      <c r="J3092" s="1">
        <v>42454</v>
      </c>
      <c r="K3092" s="1"/>
      <c r="L3092" t="s">
        <v>2334</v>
      </c>
      <c r="M3092" s="2">
        <v>216048</v>
      </c>
      <c r="N3092" t="s">
        <v>71</v>
      </c>
      <c r="O3092" t="b">
        <v>0</v>
      </c>
      <c r="P3092" t="s">
        <v>116</v>
      </c>
      <c r="Q3092" t="s">
        <v>2334</v>
      </c>
      <c r="W3092" s="2">
        <v>4320.96</v>
      </c>
      <c r="X3092" s="2">
        <v>216048</v>
      </c>
      <c r="Y3092" s="3">
        <v>0.06</v>
      </c>
      <c r="Z3092" s="2">
        <v>6481.44</v>
      </c>
      <c r="AA3092" s="2">
        <v>6481.44</v>
      </c>
      <c r="AB3092" s="3">
        <v>0.03</v>
      </c>
      <c r="AC3092" s="3">
        <v>0.03</v>
      </c>
      <c r="AD3092" s="2">
        <v>12962.88</v>
      </c>
    </row>
    <row r="3093" spans="1:65" x14ac:dyDescent="0.2">
      <c r="A3093">
        <v>54824854</v>
      </c>
      <c r="B3093" t="s">
        <v>243</v>
      </c>
      <c r="C3093" t="s">
        <v>67</v>
      </c>
      <c r="D3093" t="s">
        <v>73</v>
      </c>
      <c r="E3093" t="s">
        <v>85</v>
      </c>
      <c r="F3093" s="1">
        <v>42587</v>
      </c>
      <c r="G3093" s="1">
        <v>42865</v>
      </c>
      <c r="I3093" s="1">
        <v>42617</v>
      </c>
      <c r="J3093" s="1">
        <v>42587</v>
      </c>
      <c r="K3093" s="1"/>
      <c r="L3093" t="s">
        <v>2760</v>
      </c>
      <c r="M3093" s="2">
        <v>279908</v>
      </c>
      <c r="N3093" t="s">
        <v>71</v>
      </c>
      <c r="O3093" t="b">
        <v>0</v>
      </c>
      <c r="Q3093" t="s">
        <v>2760</v>
      </c>
      <c r="W3093" s="2">
        <v>5598.16</v>
      </c>
      <c r="X3093" s="2">
        <v>279908</v>
      </c>
      <c r="Y3093" s="3">
        <v>0.06</v>
      </c>
      <c r="Z3093" s="2">
        <v>8397.24</v>
      </c>
      <c r="AA3093" s="2">
        <v>8397.24</v>
      </c>
      <c r="AB3093" s="3">
        <v>0.03</v>
      </c>
      <c r="AC3093" s="3">
        <v>0.03</v>
      </c>
      <c r="AD3093" s="2">
        <v>16794.48</v>
      </c>
    </row>
    <row r="3094" spans="1:65" x14ac:dyDescent="0.2">
      <c r="A3094">
        <v>54785766</v>
      </c>
      <c r="B3094" t="s">
        <v>4695</v>
      </c>
      <c r="C3094" t="s">
        <v>67</v>
      </c>
      <c r="D3094" t="s">
        <v>68</v>
      </c>
      <c r="E3094" t="s">
        <v>79</v>
      </c>
      <c r="F3094" s="1">
        <v>42400</v>
      </c>
      <c r="G3094" s="1">
        <v>42526</v>
      </c>
      <c r="I3094" s="1">
        <v>42430</v>
      </c>
      <c r="J3094" s="1">
        <v>42400</v>
      </c>
      <c r="K3094" s="1"/>
      <c r="L3094" t="s">
        <v>4696</v>
      </c>
      <c r="M3094" s="2">
        <v>327082</v>
      </c>
      <c r="N3094" t="s">
        <v>125</v>
      </c>
      <c r="O3094" t="b">
        <v>0</v>
      </c>
      <c r="Q3094" t="s">
        <v>4696</v>
      </c>
      <c r="W3094" s="2">
        <v>6541.64</v>
      </c>
      <c r="X3094" s="2">
        <v>327082</v>
      </c>
      <c r="Y3094" s="3">
        <v>0.06</v>
      </c>
      <c r="Z3094" s="2">
        <v>9812.4599999999991</v>
      </c>
      <c r="AA3094" s="2">
        <v>9812.4599999999991</v>
      </c>
      <c r="AB3094" s="3">
        <v>0.03</v>
      </c>
      <c r="AC3094" s="3">
        <v>0.03</v>
      </c>
      <c r="AD3094" s="2">
        <v>19624.919999999998</v>
      </c>
    </row>
    <row r="3095" spans="1:65" x14ac:dyDescent="0.2">
      <c r="A3095">
        <v>54786914</v>
      </c>
      <c r="B3095" t="s">
        <v>3985</v>
      </c>
      <c r="C3095" t="s">
        <v>67</v>
      </c>
      <c r="D3095" t="s">
        <v>123</v>
      </c>
      <c r="E3095" t="s">
        <v>74</v>
      </c>
      <c r="F3095" s="1">
        <v>42382</v>
      </c>
      <c r="G3095" s="1">
        <v>42522</v>
      </c>
      <c r="I3095" s="1">
        <v>42412</v>
      </c>
      <c r="J3095" s="1">
        <v>42382</v>
      </c>
      <c r="K3095" s="1"/>
      <c r="L3095" t="s">
        <v>5219</v>
      </c>
      <c r="M3095" s="2">
        <v>399592</v>
      </c>
      <c r="N3095" t="s">
        <v>81</v>
      </c>
      <c r="O3095" t="b">
        <v>0</v>
      </c>
      <c r="P3095" t="s">
        <v>274</v>
      </c>
      <c r="Q3095" t="s">
        <v>5219</v>
      </c>
      <c r="W3095" s="2">
        <v>7991.84</v>
      </c>
      <c r="X3095" s="2">
        <v>399592</v>
      </c>
      <c r="Y3095" s="3">
        <v>0.06</v>
      </c>
      <c r="Z3095" s="2">
        <v>11987.76</v>
      </c>
      <c r="AA3095" s="2">
        <v>11987.76</v>
      </c>
      <c r="AB3095" s="3">
        <v>0.03</v>
      </c>
      <c r="AC3095" s="3">
        <v>0.03</v>
      </c>
      <c r="AD3095" s="2">
        <v>23975.52</v>
      </c>
    </row>
    <row r="3096" spans="1:65" x14ac:dyDescent="0.2">
      <c r="A3096">
        <v>54795644</v>
      </c>
      <c r="B3096" t="s">
        <v>765</v>
      </c>
      <c r="C3096" t="s">
        <v>94</v>
      </c>
      <c r="D3096" t="s">
        <v>95</v>
      </c>
      <c r="E3096" t="s">
        <v>110</v>
      </c>
      <c r="F3096" s="1">
        <v>42725</v>
      </c>
      <c r="G3096" s="1">
        <v>42969</v>
      </c>
      <c r="I3096" s="1">
        <v>42755</v>
      </c>
      <c r="J3096" s="1">
        <v>42725</v>
      </c>
      <c r="K3096" s="1"/>
      <c r="L3096" t="s">
        <v>6376</v>
      </c>
      <c r="M3096" s="2">
        <v>573978</v>
      </c>
      <c r="N3096" t="s">
        <v>76</v>
      </c>
      <c r="O3096" t="b">
        <v>0</v>
      </c>
      <c r="Q3096" t="s">
        <v>6376</v>
      </c>
      <c r="W3096" s="2">
        <v>11479.56</v>
      </c>
      <c r="X3096" s="2">
        <v>573978</v>
      </c>
      <c r="Y3096" s="3">
        <v>0.06</v>
      </c>
      <c r="Z3096" s="2">
        <v>17219.34</v>
      </c>
      <c r="AA3096" s="2">
        <v>17219.34</v>
      </c>
      <c r="AB3096" s="3">
        <v>0.03</v>
      </c>
      <c r="AC3096" s="3">
        <v>0.03</v>
      </c>
      <c r="AD3096" s="2">
        <v>34438.68</v>
      </c>
    </row>
    <row r="3097" spans="1:65" x14ac:dyDescent="0.2">
      <c r="A3097">
        <v>54787087</v>
      </c>
      <c r="B3097" t="s">
        <v>6563</v>
      </c>
      <c r="C3097" t="s">
        <v>67</v>
      </c>
      <c r="D3097" t="s">
        <v>73</v>
      </c>
      <c r="E3097" t="s">
        <v>69</v>
      </c>
      <c r="F3097" s="1">
        <v>42453</v>
      </c>
      <c r="G3097" s="1">
        <v>42671</v>
      </c>
      <c r="I3097" s="1">
        <v>42483</v>
      </c>
      <c r="J3097" s="1">
        <v>42453</v>
      </c>
      <c r="K3097" s="1"/>
      <c r="L3097" t="s">
        <v>6564</v>
      </c>
      <c r="M3097" s="2">
        <v>609474</v>
      </c>
      <c r="N3097" t="s">
        <v>130</v>
      </c>
      <c r="O3097" t="b">
        <v>0</v>
      </c>
      <c r="Q3097" t="s">
        <v>6564</v>
      </c>
      <c r="W3097" s="2">
        <v>12189.48</v>
      </c>
      <c r="X3097" s="2">
        <v>609474</v>
      </c>
      <c r="Y3097" s="3">
        <v>0.06</v>
      </c>
      <c r="Z3097" s="2">
        <v>18284.22</v>
      </c>
      <c r="AA3097" s="2">
        <v>18284.22</v>
      </c>
      <c r="AB3097" s="3">
        <v>0.03</v>
      </c>
      <c r="AC3097" s="3">
        <v>0.03</v>
      </c>
      <c r="AD3097" s="2">
        <v>36568.44</v>
      </c>
      <c r="BC3097" t="s">
        <v>6565</v>
      </c>
      <c r="BD3097" t="s">
        <v>82</v>
      </c>
      <c r="BE3097" t="s">
        <v>2369</v>
      </c>
      <c r="BI3097" t="s">
        <v>2370</v>
      </c>
      <c r="BJ3097" t="s">
        <v>6566</v>
      </c>
      <c r="BK3097">
        <v>387</v>
      </c>
      <c r="BM3097">
        <v>60137</v>
      </c>
    </row>
    <row r="3098" spans="1:65" x14ac:dyDescent="0.2">
      <c r="A3098">
        <v>55132730</v>
      </c>
      <c r="B3098" t="s">
        <v>448</v>
      </c>
      <c r="C3098" t="s">
        <v>67</v>
      </c>
      <c r="D3098" t="s">
        <v>153</v>
      </c>
      <c r="E3098" t="s">
        <v>69</v>
      </c>
      <c r="F3098" s="1">
        <v>42480</v>
      </c>
      <c r="G3098" s="1">
        <v>42980</v>
      </c>
      <c r="I3098" s="1">
        <v>42510</v>
      </c>
      <c r="J3098" s="1">
        <v>42480</v>
      </c>
      <c r="K3098" s="1"/>
      <c r="L3098" t="s">
        <v>449</v>
      </c>
      <c r="M3098" s="2">
        <v>527436</v>
      </c>
      <c r="N3098" t="s">
        <v>115</v>
      </c>
      <c r="O3098" t="b">
        <v>0</v>
      </c>
      <c r="Q3098" t="s">
        <v>449</v>
      </c>
      <c r="W3098" s="2">
        <v>10548.72</v>
      </c>
      <c r="X3098" s="2">
        <v>527436</v>
      </c>
      <c r="Y3098" s="3">
        <v>0.06</v>
      </c>
      <c r="Z3098" s="2">
        <v>15823.08</v>
      </c>
      <c r="AA3098" s="2">
        <v>15823.08</v>
      </c>
      <c r="AB3098" s="3">
        <v>0.03</v>
      </c>
      <c r="AC3098" s="3">
        <v>0.03</v>
      </c>
      <c r="AD3098" s="2">
        <v>31646.16</v>
      </c>
    </row>
    <row r="3099" spans="1:65" x14ac:dyDescent="0.2">
      <c r="A3099">
        <v>55133968</v>
      </c>
      <c r="B3099" t="s">
        <v>93</v>
      </c>
      <c r="C3099" t="s">
        <v>94</v>
      </c>
      <c r="D3099" t="s">
        <v>95</v>
      </c>
      <c r="E3099" t="s">
        <v>106</v>
      </c>
      <c r="F3099" s="1">
        <v>42798</v>
      </c>
      <c r="G3099" s="1">
        <v>42835</v>
      </c>
      <c r="I3099" s="1">
        <v>42828</v>
      </c>
      <c r="J3099" s="1">
        <v>42798</v>
      </c>
      <c r="K3099" s="1"/>
      <c r="L3099" t="s">
        <v>1033</v>
      </c>
      <c r="M3099" s="2">
        <v>789955</v>
      </c>
      <c r="N3099" t="s">
        <v>87</v>
      </c>
      <c r="O3099" t="b">
        <v>0</v>
      </c>
      <c r="Q3099" t="s">
        <v>1033</v>
      </c>
      <c r="W3099" s="2">
        <v>15799.1</v>
      </c>
      <c r="X3099" s="2">
        <v>789955</v>
      </c>
      <c r="Y3099" s="3">
        <v>0.06</v>
      </c>
      <c r="Z3099" s="2">
        <v>23698.65</v>
      </c>
      <c r="AA3099" s="2">
        <v>23698.65</v>
      </c>
      <c r="AB3099" s="3">
        <v>0.03</v>
      </c>
      <c r="AC3099" s="3">
        <v>0.03</v>
      </c>
      <c r="AD3099" s="2">
        <v>47397.3</v>
      </c>
    </row>
    <row r="3100" spans="1:65" x14ac:dyDescent="0.2">
      <c r="A3100">
        <v>55133758</v>
      </c>
      <c r="B3100" t="s">
        <v>1263</v>
      </c>
      <c r="C3100" t="s">
        <v>67</v>
      </c>
      <c r="D3100" t="s">
        <v>73</v>
      </c>
      <c r="E3100" t="s">
        <v>79</v>
      </c>
      <c r="F3100" s="1">
        <v>42370</v>
      </c>
      <c r="G3100" s="1">
        <v>42404</v>
      </c>
      <c r="I3100" s="1">
        <v>42400</v>
      </c>
      <c r="J3100" s="1">
        <v>42370</v>
      </c>
      <c r="K3100" s="1"/>
      <c r="L3100" t="s">
        <v>1264</v>
      </c>
      <c r="M3100" s="2">
        <v>566688</v>
      </c>
      <c r="N3100" t="s">
        <v>127</v>
      </c>
      <c r="O3100" t="b">
        <v>0</v>
      </c>
      <c r="Q3100" t="s">
        <v>1264</v>
      </c>
      <c r="W3100" s="2">
        <v>11333.76</v>
      </c>
      <c r="X3100" s="2">
        <v>566688</v>
      </c>
      <c r="Y3100" s="3">
        <v>0.06</v>
      </c>
      <c r="Z3100" s="2">
        <v>17000.64</v>
      </c>
      <c r="AA3100" s="2">
        <v>17000.64</v>
      </c>
      <c r="AB3100" s="3">
        <v>0.03</v>
      </c>
      <c r="AC3100" s="3">
        <v>0.03</v>
      </c>
      <c r="AD3100" s="2">
        <v>34001.279999999999</v>
      </c>
    </row>
    <row r="3101" spans="1:65" x14ac:dyDescent="0.2">
      <c r="A3101">
        <v>55133357</v>
      </c>
      <c r="B3101" t="s">
        <v>146</v>
      </c>
      <c r="C3101" t="s">
        <v>67</v>
      </c>
      <c r="D3101" t="s">
        <v>73</v>
      </c>
      <c r="E3101" t="s">
        <v>85</v>
      </c>
      <c r="F3101" s="1">
        <v>42395</v>
      </c>
      <c r="G3101" s="1">
        <v>42781</v>
      </c>
      <c r="I3101" s="1">
        <v>42425</v>
      </c>
      <c r="J3101" s="1">
        <v>42395</v>
      </c>
      <c r="K3101" s="1"/>
      <c r="L3101" t="s">
        <v>1725</v>
      </c>
      <c r="M3101" s="2">
        <v>390665</v>
      </c>
      <c r="N3101" t="s">
        <v>115</v>
      </c>
      <c r="O3101" t="b">
        <v>0</v>
      </c>
      <c r="Q3101" t="s">
        <v>1725</v>
      </c>
      <c r="W3101" s="2">
        <v>7813.3</v>
      </c>
      <c r="X3101" s="2">
        <v>390665</v>
      </c>
      <c r="Y3101" s="3">
        <v>0.06</v>
      </c>
      <c r="Z3101" s="2">
        <v>11719.95</v>
      </c>
      <c r="AA3101" s="2">
        <v>11719.95</v>
      </c>
      <c r="AB3101" s="3">
        <v>0.03</v>
      </c>
      <c r="AC3101" s="3">
        <v>0.03</v>
      </c>
      <c r="AD3101" s="2">
        <v>23439.9</v>
      </c>
    </row>
    <row r="3102" spans="1:65" x14ac:dyDescent="0.2">
      <c r="A3102">
        <v>55159162</v>
      </c>
      <c r="B3102" t="s">
        <v>765</v>
      </c>
      <c r="C3102" t="s">
        <v>94</v>
      </c>
      <c r="D3102" t="s">
        <v>95</v>
      </c>
      <c r="E3102" t="s">
        <v>79</v>
      </c>
      <c r="F3102" s="1">
        <v>42944</v>
      </c>
      <c r="G3102" s="1">
        <v>42988</v>
      </c>
      <c r="I3102" s="1">
        <v>42974</v>
      </c>
      <c r="J3102" s="1">
        <v>42944</v>
      </c>
      <c r="K3102" s="1"/>
      <c r="L3102" t="s">
        <v>2249</v>
      </c>
      <c r="M3102" s="2">
        <v>259006</v>
      </c>
      <c r="N3102" t="s">
        <v>130</v>
      </c>
      <c r="O3102" t="b">
        <v>0</v>
      </c>
      <c r="Q3102" t="s">
        <v>2249</v>
      </c>
      <c r="W3102" s="2">
        <v>5180.12</v>
      </c>
      <c r="X3102" s="2">
        <v>259006</v>
      </c>
      <c r="Y3102" s="3">
        <v>0.06</v>
      </c>
      <c r="Z3102" s="2">
        <v>7770.18</v>
      </c>
      <c r="AA3102" s="2">
        <v>7770.18</v>
      </c>
      <c r="AB3102" s="3">
        <v>0.03</v>
      </c>
      <c r="AC3102" s="3">
        <v>0.03</v>
      </c>
      <c r="AD3102" s="2">
        <v>15540.36</v>
      </c>
    </row>
    <row r="3103" spans="1:65" x14ac:dyDescent="0.2">
      <c r="A3103">
        <v>55150656</v>
      </c>
      <c r="B3103" t="s">
        <v>1279</v>
      </c>
      <c r="C3103" t="s">
        <v>67</v>
      </c>
      <c r="D3103" t="s">
        <v>68</v>
      </c>
      <c r="E3103" t="s">
        <v>74</v>
      </c>
      <c r="F3103" s="1">
        <v>42539</v>
      </c>
      <c r="G3103" s="1">
        <v>42912</v>
      </c>
      <c r="I3103" s="1">
        <v>42569</v>
      </c>
      <c r="J3103" s="1">
        <v>42539</v>
      </c>
      <c r="K3103" s="1"/>
      <c r="L3103" t="s">
        <v>2399</v>
      </c>
      <c r="M3103" s="2">
        <v>782187</v>
      </c>
      <c r="N3103" t="s">
        <v>91</v>
      </c>
      <c r="O3103" t="b">
        <v>0</v>
      </c>
      <c r="Q3103" t="s">
        <v>2399</v>
      </c>
      <c r="W3103" s="2">
        <v>15643.74</v>
      </c>
      <c r="X3103" s="2">
        <v>782187</v>
      </c>
      <c r="Y3103" s="3">
        <v>0.06</v>
      </c>
      <c r="Z3103" s="2">
        <v>23465.61</v>
      </c>
      <c r="AA3103" s="2">
        <v>23465.61</v>
      </c>
      <c r="AB3103" s="3">
        <v>0.03</v>
      </c>
      <c r="AC3103" s="3">
        <v>0.03</v>
      </c>
      <c r="AD3103" s="2">
        <v>46931.22</v>
      </c>
    </row>
    <row r="3104" spans="1:65" x14ac:dyDescent="0.2">
      <c r="A3104">
        <v>55128943</v>
      </c>
      <c r="B3104" t="s">
        <v>3454</v>
      </c>
      <c r="C3104" t="s">
        <v>67</v>
      </c>
      <c r="D3104" t="s">
        <v>68</v>
      </c>
      <c r="E3104" t="s">
        <v>79</v>
      </c>
      <c r="F3104" s="1">
        <v>42495</v>
      </c>
      <c r="G3104" s="1">
        <v>42531</v>
      </c>
      <c r="I3104" s="1">
        <v>42525</v>
      </c>
      <c r="J3104" s="1">
        <v>42495</v>
      </c>
      <c r="K3104" s="1"/>
      <c r="L3104" t="s">
        <v>3455</v>
      </c>
      <c r="M3104" s="2">
        <v>799958</v>
      </c>
      <c r="N3104" t="s">
        <v>155</v>
      </c>
      <c r="O3104" t="b">
        <v>0</v>
      </c>
      <c r="Q3104" t="s">
        <v>3455</v>
      </c>
      <c r="W3104" s="2">
        <v>15999.16</v>
      </c>
      <c r="X3104" s="2">
        <v>799958</v>
      </c>
      <c r="Y3104" s="3">
        <v>0.06</v>
      </c>
      <c r="Z3104" s="2">
        <v>23998.74</v>
      </c>
      <c r="AA3104" s="2">
        <v>23998.74</v>
      </c>
      <c r="AB3104" s="3">
        <v>0.03</v>
      </c>
      <c r="AC3104" s="3">
        <v>0.03</v>
      </c>
      <c r="AD3104" s="2">
        <v>47997.48</v>
      </c>
      <c r="BC3104" t="s">
        <v>3456</v>
      </c>
      <c r="BD3104" t="s">
        <v>82</v>
      </c>
      <c r="BE3104" t="s">
        <v>3457</v>
      </c>
      <c r="BI3104" t="s">
        <v>396</v>
      </c>
      <c r="BJ3104" t="s">
        <v>3458</v>
      </c>
      <c r="BK3104">
        <v>820</v>
      </c>
      <c r="BM3104">
        <v>32401</v>
      </c>
    </row>
    <row r="3105" spans="1:30" x14ac:dyDescent="0.2">
      <c r="A3105">
        <v>55137174</v>
      </c>
      <c r="B3105" t="s">
        <v>285</v>
      </c>
      <c r="C3105" t="s">
        <v>67</v>
      </c>
      <c r="D3105" t="s">
        <v>123</v>
      </c>
      <c r="E3105" t="s">
        <v>110</v>
      </c>
      <c r="F3105" s="1">
        <v>42822</v>
      </c>
      <c r="G3105" s="1">
        <v>42969</v>
      </c>
      <c r="I3105" s="1">
        <v>42852</v>
      </c>
      <c r="J3105" s="1">
        <v>42822</v>
      </c>
      <c r="K3105" s="1"/>
      <c r="L3105" t="s">
        <v>3647</v>
      </c>
      <c r="M3105" s="2">
        <v>604749</v>
      </c>
      <c r="N3105" t="s">
        <v>112</v>
      </c>
      <c r="O3105" t="b">
        <v>0</v>
      </c>
      <c r="Q3105" t="s">
        <v>3647</v>
      </c>
      <c r="W3105" s="2">
        <v>12094.98</v>
      </c>
      <c r="X3105" s="2">
        <v>604749</v>
      </c>
      <c r="Y3105" s="3">
        <v>0.06</v>
      </c>
      <c r="Z3105" s="2">
        <v>18142.47</v>
      </c>
      <c r="AA3105" s="2">
        <v>18142.47</v>
      </c>
      <c r="AB3105" s="3">
        <v>0.03</v>
      </c>
      <c r="AC3105" s="3">
        <v>0.03</v>
      </c>
      <c r="AD3105" s="2">
        <v>36284.94</v>
      </c>
    </row>
    <row r="3106" spans="1:30" x14ac:dyDescent="0.2">
      <c r="A3106">
        <v>55194359</v>
      </c>
      <c r="B3106" t="s">
        <v>366</v>
      </c>
      <c r="C3106" t="s">
        <v>67</v>
      </c>
      <c r="D3106" t="s">
        <v>73</v>
      </c>
      <c r="E3106" t="s">
        <v>85</v>
      </c>
      <c r="F3106" s="1">
        <v>42383</v>
      </c>
      <c r="G3106" s="1">
        <v>42466</v>
      </c>
      <c r="I3106" s="1">
        <v>42413</v>
      </c>
      <c r="J3106" s="1">
        <v>42383</v>
      </c>
      <c r="K3106" s="1"/>
      <c r="L3106" t="s">
        <v>3883</v>
      </c>
      <c r="M3106" s="2">
        <v>375586</v>
      </c>
      <c r="N3106" t="s">
        <v>81</v>
      </c>
      <c r="O3106" t="b">
        <v>0</v>
      </c>
      <c r="Q3106" t="s">
        <v>3883</v>
      </c>
      <c r="W3106" s="2">
        <v>7511.72</v>
      </c>
      <c r="X3106" s="2">
        <v>375586</v>
      </c>
      <c r="Y3106" s="3">
        <v>0.06</v>
      </c>
      <c r="Z3106" s="2">
        <v>11267.58</v>
      </c>
      <c r="AA3106" s="2">
        <v>11267.58</v>
      </c>
      <c r="AB3106" s="3">
        <v>0.03</v>
      </c>
      <c r="AC3106" s="3">
        <v>0.03</v>
      </c>
      <c r="AD3106" s="2">
        <v>22535.16</v>
      </c>
    </row>
    <row r="3107" spans="1:30" x14ac:dyDescent="0.2">
      <c r="A3107">
        <v>55154591</v>
      </c>
      <c r="B3107" t="s">
        <v>4537</v>
      </c>
      <c r="C3107" t="s">
        <v>67</v>
      </c>
      <c r="D3107" t="s">
        <v>73</v>
      </c>
      <c r="E3107" t="s">
        <v>85</v>
      </c>
      <c r="F3107" s="1">
        <v>42380</v>
      </c>
      <c r="G3107" s="1">
        <v>42676</v>
      </c>
      <c r="I3107" s="1">
        <v>42410</v>
      </c>
      <c r="J3107" s="1">
        <v>42380</v>
      </c>
      <c r="K3107" s="1"/>
      <c r="L3107" t="s">
        <v>4538</v>
      </c>
      <c r="M3107" s="2">
        <v>366132</v>
      </c>
      <c r="N3107" t="s">
        <v>87</v>
      </c>
      <c r="O3107" t="b">
        <v>0</v>
      </c>
      <c r="Q3107" t="s">
        <v>4538</v>
      </c>
      <c r="W3107" s="2">
        <v>7322.64</v>
      </c>
      <c r="X3107" s="2">
        <v>366132</v>
      </c>
      <c r="Y3107" s="3">
        <v>0.06</v>
      </c>
      <c r="Z3107" s="2">
        <v>10983.96</v>
      </c>
      <c r="AA3107" s="2">
        <v>10983.96</v>
      </c>
      <c r="AB3107" s="3">
        <v>0.03</v>
      </c>
      <c r="AC3107" s="3">
        <v>0.03</v>
      </c>
      <c r="AD3107" s="2">
        <v>21967.919999999998</v>
      </c>
    </row>
    <row r="3108" spans="1:30" x14ac:dyDescent="0.2">
      <c r="A3108">
        <v>55129681</v>
      </c>
      <c r="B3108" t="s">
        <v>4598</v>
      </c>
      <c r="C3108" t="s">
        <v>67</v>
      </c>
      <c r="D3108" t="s">
        <v>153</v>
      </c>
      <c r="E3108" t="s">
        <v>110</v>
      </c>
      <c r="F3108" s="1">
        <v>42411</v>
      </c>
      <c r="G3108" s="1">
        <v>42666</v>
      </c>
      <c r="I3108" s="1">
        <v>42441</v>
      </c>
      <c r="J3108" s="1">
        <v>42411</v>
      </c>
      <c r="K3108" s="1"/>
      <c r="L3108" t="s">
        <v>4599</v>
      </c>
      <c r="M3108" s="2">
        <v>727956</v>
      </c>
      <c r="N3108" t="s">
        <v>91</v>
      </c>
      <c r="O3108" t="b">
        <v>0</v>
      </c>
      <c r="Q3108" t="s">
        <v>4599</v>
      </c>
      <c r="W3108" s="2">
        <v>14559.12</v>
      </c>
      <c r="X3108" s="2">
        <v>727956</v>
      </c>
      <c r="Y3108" s="3">
        <v>0.06</v>
      </c>
      <c r="Z3108" s="2">
        <v>21838.68</v>
      </c>
      <c r="AA3108" s="2">
        <v>21838.68</v>
      </c>
      <c r="AB3108" s="3">
        <v>0.03</v>
      </c>
      <c r="AC3108" s="3">
        <v>0.03</v>
      </c>
      <c r="AD3108" s="2">
        <v>43677.36</v>
      </c>
    </row>
    <row r="3109" spans="1:30" x14ac:dyDescent="0.2">
      <c r="A3109">
        <v>55131006</v>
      </c>
      <c r="B3109" t="s">
        <v>5234</v>
      </c>
      <c r="C3109" t="s">
        <v>94</v>
      </c>
      <c r="D3109" t="s">
        <v>95</v>
      </c>
      <c r="E3109" t="s">
        <v>74</v>
      </c>
      <c r="F3109" s="1">
        <v>42615</v>
      </c>
      <c r="G3109" s="1">
        <v>42667</v>
      </c>
      <c r="I3109" s="1">
        <v>42645</v>
      </c>
      <c r="J3109" s="1">
        <v>42615</v>
      </c>
      <c r="K3109" s="1"/>
      <c r="L3109" t="s">
        <v>5235</v>
      </c>
      <c r="M3109" s="2">
        <v>331731</v>
      </c>
      <c r="N3109" t="s">
        <v>130</v>
      </c>
      <c r="O3109" t="b">
        <v>1</v>
      </c>
      <c r="P3109" t="s">
        <v>116</v>
      </c>
      <c r="Q3109" t="s">
        <v>5235</v>
      </c>
      <c r="W3109" s="2">
        <v>6634.62</v>
      </c>
      <c r="X3109" s="2">
        <v>331731</v>
      </c>
      <c r="Y3109" s="3">
        <v>0.06</v>
      </c>
      <c r="Z3109" s="2">
        <v>9951.93</v>
      </c>
      <c r="AA3109" s="2">
        <v>9951.93</v>
      </c>
      <c r="AB3109" s="3">
        <v>0.03</v>
      </c>
      <c r="AC3109" s="3">
        <v>0.03</v>
      </c>
      <c r="AD3109" s="2">
        <v>19903.86</v>
      </c>
    </row>
    <row r="3110" spans="1:30" x14ac:dyDescent="0.2">
      <c r="A3110">
        <v>55196479</v>
      </c>
      <c r="B3110" t="s">
        <v>5293</v>
      </c>
      <c r="C3110" t="s">
        <v>94</v>
      </c>
      <c r="D3110" t="s">
        <v>95</v>
      </c>
      <c r="E3110" t="s">
        <v>69</v>
      </c>
      <c r="F3110" s="1">
        <v>42370</v>
      </c>
      <c r="G3110" s="1">
        <v>42438</v>
      </c>
      <c r="I3110" s="1">
        <v>42400</v>
      </c>
      <c r="J3110" s="1">
        <v>42370</v>
      </c>
      <c r="K3110" s="1"/>
      <c r="L3110" t="s">
        <v>5294</v>
      </c>
      <c r="M3110" s="2">
        <v>597073</v>
      </c>
      <c r="N3110" t="s">
        <v>155</v>
      </c>
      <c r="O3110" t="b">
        <v>0</v>
      </c>
      <c r="P3110" t="s">
        <v>283</v>
      </c>
      <c r="Q3110" t="s">
        <v>5294</v>
      </c>
      <c r="W3110" s="2">
        <v>11941.46</v>
      </c>
      <c r="X3110" s="2">
        <v>597073</v>
      </c>
      <c r="Y3110" s="3">
        <v>0.06</v>
      </c>
      <c r="Z3110" s="2">
        <v>17912.189999999999</v>
      </c>
      <c r="AA3110" s="2">
        <v>17912.189999999999</v>
      </c>
      <c r="AB3110" s="3">
        <v>0.03</v>
      </c>
      <c r="AC3110" s="3">
        <v>0.03</v>
      </c>
      <c r="AD3110" s="2">
        <v>35824.379999999997</v>
      </c>
    </row>
    <row r="3111" spans="1:30" x14ac:dyDescent="0.2">
      <c r="A3111">
        <v>55130234</v>
      </c>
      <c r="B3111" t="s">
        <v>504</v>
      </c>
      <c r="C3111" t="s">
        <v>67</v>
      </c>
      <c r="D3111" t="s">
        <v>73</v>
      </c>
      <c r="E3111" t="s">
        <v>74</v>
      </c>
      <c r="F3111" s="1">
        <v>42657</v>
      </c>
      <c r="G3111" s="1">
        <v>42809</v>
      </c>
      <c r="I3111" s="1">
        <v>42687</v>
      </c>
      <c r="J3111" s="1">
        <v>42657</v>
      </c>
      <c r="K3111" s="1"/>
      <c r="L3111" t="s">
        <v>5814</v>
      </c>
      <c r="M3111" s="2">
        <v>778291</v>
      </c>
      <c r="N3111" t="s">
        <v>81</v>
      </c>
      <c r="O3111" t="b">
        <v>0</v>
      </c>
      <c r="Q3111" t="s">
        <v>5814</v>
      </c>
      <c r="W3111" s="2">
        <v>15565.82</v>
      </c>
      <c r="X3111" s="2">
        <v>778291</v>
      </c>
      <c r="Y3111" s="3">
        <v>0.06</v>
      </c>
      <c r="Z3111" s="2">
        <v>23348.73</v>
      </c>
      <c r="AA3111" s="2">
        <v>23348.73</v>
      </c>
      <c r="AB3111" s="3">
        <v>0.03</v>
      </c>
      <c r="AC3111" s="3">
        <v>0.03</v>
      </c>
      <c r="AD3111" s="2">
        <v>46697.46</v>
      </c>
    </row>
    <row r="3112" spans="1:30" x14ac:dyDescent="0.2">
      <c r="A3112">
        <v>55140132</v>
      </c>
      <c r="B3112" t="s">
        <v>6056</v>
      </c>
      <c r="C3112" t="s">
        <v>67</v>
      </c>
      <c r="D3112" t="s">
        <v>68</v>
      </c>
      <c r="E3112" t="s">
        <v>85</v>
      </c>
      <c r="F3112" s="1">
        <v>42487</v>
      </c>
      <c r="G3112" s="1">
        <v>42526</v>
      </c>
      <c r="I3112" s="1">
        <v>42517</v>
      </c>
      <c r="J3112" s="1">
        <v>42487</v>
      </c>
      <c r="K3112" s="1"/>
      <c r="L3112" t="s">
        <v>6057</v>
      </c>
      <c r="M3112" s="2">
        <v>719044</v>
      </c>
      <c r="N3112" t="s">
        <v>71</v>
      </c>
      <c r="O3112" t="b">
        <v>0</v>
      </c>
      <c r="P3112" t="s">
        <v>283</v>
      </c>
      <c r="Q3112" t="s">
        <v>6057</v>
      </c>
      <c r="W3112" s="2">
        <v>14380.88</v>
      </c>
      <c r="X3112" s="2">
        <v>719044</v>
      </c>
      <c r="Y3112" s="3">
        <v>0.06</v>
      </c>
      <c r="Z3112" s="2">
        <v>21571.32</v>
      </c>
      <c r="AA3112" s="2">
        <v>21571.32</v>
      </c>
      <c r="AB3112" s="3">
        <v>0.03</v>
      </c>
      <c r="AC3112" s="3">
        <v>0.03</v>
      </c>
      <c r="AD3112" s="2">
        <v>43142.64</v>
      </c>
    </row>
    <row r="3113" spans="1:30" x14ac:dyDescent="0.2">
      <c r="A3113">
        <v>55131845</v>
      </c>
      <c r="B3113" t="s">
        <v>6275</v>
      </c>
      <c r="C3113" t="s">
        <v>94</v>
      </c>
      <c r="D3113" t="s">
        <v>95</v>
      </c>
      <c r="E3113" t="s">
        <v>106</v>
      </c>
      <c r="F3113" s="1">
        <v>42388</v>
      </c>
      <c r="G3113" s="1">
        <v>42430</v>
      </c>
      <c r="I3113" s="1">
        <v>42418</v>
      </c>
      <c r="J3113" s="1">
        <v>42388</v>
      </c>
      <c r="K3113" s="1"/>
      <c r="L3113" t="s">
        <v>6276</v>
      </c>
      <c r="M3113" s="2">
        <v>848819</v>
      </c>
      <c r="N3113" t="s">
        <v>143</v>
      </c>
      <c r="O3113" t="b">
        <v>0</v>
      </c>
      <c r="Q3113" t="s">
        <v>6276</v>
      </c>
      <c r="W3113" s="2">
        <v>16976.38</v>
      </c>
      <c r="X3113" s="2">
        <v>848819</v>
      </c>
      <c r="Y3113" s="3">
        <v>0.06</v>
      </c>
      <c r="Z3113" s="2">
        <v>25464.57</v>
      </c>
      <c r="AA3113" s="2">
        <v>25464.57</v>
      </c>
      <c r="AB3113" s="3">
        <v>0.03</v>
      </c>
      <c r="AC3113" s="3">
        <v>0.03</v>
      </c>
      <c r="AD3113" s="2">
        <v>50929.14</v>
      </c>
    </row>
    <row r="3114" spans="1:30" x14ac:dyDescent="0.2">
      <c r="A3114">
        <v>55230544</v>
      </c>
      <c r="B3114" t="s">
        <v>285</v>
      </c>
      <c r="C3114" t="s">
        <v>67</v>
      </c>
      <c r="D3114" t="s">
        <v>68</v>
      </c>
      <c r="E3114" t="s">
        <v>106</v>
      </c>
      <c r="F3114" s="1">
        <v>42456</v>
      </c>
      <c r="G3114" s="1">
        <v>42781</v>
      </c>
      <c r="I3114" s="1">
        <v>42486</v>
      </c>
      <c r="J3114" s="1">
        <v>42456</v>
      </c>
      <c r="K3114" s="1"/>
      <c r="L3114" t="s">
        <v>761</v>
      </c>
      <c r="M3114" s="2">
        <v>746156</v>
      </c>
      <c r="N3114" t="s">
        <v>195</v>
      </c>
      <c r="O3114" t="b">
        <v>0</v>
      </c>
      <c r="Q3114" t="s">
        <v>761</v>
      </c>
      <c r="W3114" s="2">
        <v>14923.12</v>
      </c>
      <c r="X3114" s="2">
        <v>746156</v>
      </c>
      <c r="Y3114" s="3">
        <v>0.06</v>
      </c>
      <c r="Z3114" s="2">
        <v>22384.68</v>
      </c>
      <c r="AA3114" s="2">
        <v>22384.68</v>
      </c>
      <c r="AB3114" s="3">
        <v>0.03</v>
      </c>
      <c r="AC3114" s="3">
        <v>0.03</v>
      </c>
      <c r="AD3114" s="2">
        <v>44769.36</v>
      </c>
    </row>
    <row r="3115" spans="1:30" x14ac:dyDescent="0.2">
      <c r="A3115">
        <v>55199013</v>
      </c>
      <c r="B3115" t="s">
        <v>203</v>
      </c>
      <c r="C3115" t="s">
        <v>67</v>
      </c>
      <c r="D3115" t="s">
        <v>68</v>
      </c>
      <c r="E3115" t="s">
        <v>110</v>
      </c>
      <c r="F3115" s="1">
        <f>I3115+360</f>
        <v>42961</v>
      </c>
      <c r="G3115" s="1">
        <v>42601</v>
      </c>
      <c r="I3115" s="1">
        <v>42601</v>
      </c>
      <c r="J3115" s="1">
        <v>42571</v>
      </c>
      <c r="K3115" s="1"/>
      <c r="L3115" t="s">
        <v>1444</v>
      </c>
      <c r="M3115" s="2">
        <v>188519</v>
      </c>
      <c r="N3115" t="s">
        <v>71</v>
      </c>
      <c r="O3115" t="b">
        <v>0</v>
      </c>
      <c r="Q3115" t="s">
        <v>1444</v>
      </c>
      <c r="W3115" s="2">
        <v>3770.38</v>
      </c>
      <c r="X3115" s="2">
        <v>188519</v>
      </c>
      <c r="Y3115" s="3">
        <v>0.06</v>
      </c>
      <c r="Z3115" s="2">
        <v>5655.57</v>
      </c>
      <c r="AA3115" s="2">
        <v>5655.57</v>
      </c>
      <c r="AB3115" s="3">
        <v>0.03</v>
      </c>
      <c r="AC3115" s="3">
        <v>0.03</v>
      </c>
      <c r="AD3115" s="2">
        <v>11311.14</v>
      </c>
    </row>
    <row r="3116" spans="1:30" x14ac:dyDescent="0.2">
      <c r="A3116">
        <v>55242021</v>
      </c>
      <c r="B3116" t="s">
        <v>450</v>
      </c>
      <c r="C3116" t="s">
        <v>67</v>
      </c>
      <c r="D3116" t="s">
        <v>68</v>
      </c>
      <c r="E3116" t="s">
        <v>85</v>
      </c>
      <c r="F3116" s="1">
        <v>42585</v>
      </c>
      <c r="G3116" s="1">
        <v>42662</v>
      </c>
      <c r="I3116" s="1">
        <v>42615</v>
      </c>
      <c r="J3116" s="1">
        <v>42585</v>
      </c>
      <c r="K3116" s="1"/>
      <c r="L3116" t="s">
        <v>3074</v>
      </c>
      <c r="M3116" s="2">
        <v>305670</v>
      </c>
      <c r="N3116" t="s">
        <v>193</v>
      </c>
      <c r="O3116" t="b">
        <v>0</v>
      </c>
      <c r="Q3116" t="s">
        <v>3074</v>
      </c>
      <c r="W3116" s="2">
        <v>6113.4</v>
      </c>
      <c r="X3116" s="2">
        <v>305670</v>
      </c>
      <c r="Y3116" s="3">
        <v>0.06</v>
      </c>
      <c r="Z3116" s="2">
        <v>9170.1</v>
      </c>
      <c r="AA3116" s="2">
        <v>9170.1</v>
      </c>
      <c r="AB3116" s="3">
        <v>0.03</v>
      </c>
      <c r="AC3116" s="3">
        <v>0.03</v>
      </c>
      <c r="AD3116" s="2">
        <v>18340.2</v>
      </c>
    </row>
    <row r="3117" spans="1:30" x14ac:dyDescent="0.2">
      <c r="A3117">
        <v>55228355</v>
      </c>
      <c r="B3117" t="s">
        <v>93</v>
      </c>
      <c r="C3117" t="s">
        <v>67</v>
      </c>
      <c r="D3117" t="s">
        <v>73</v>
      </c>
      <c r="E3117" t="s">
        <v>69</v>
      </c>
      <c r="F3117" s="1">
        <v>42486</v>
      </c>
      <c r="G3117" s="1">
        <v>42529</v>
      </c>
      <c r="I3117" s="1">
        <v>42516</v>
      </c>
      <c r="J3117" s="1">
        <v>42486</v>
      </c>
      <c r="K3117" s="1"/>
      <c r="L3117" t="s">
        <v>4470</v>
      </c>
      <c r="M3117" s="2">
        <v>632334</v>
      </c>
      <c r="N3117" t="s">
        <v>112</v>
      </c>
      <c r="O3117" t="b">
        <v>0</v>
      </c>
      <c r="Q3117" t="s">
        <v>4470</v>
      </c>
      <c r="W3117" s="2">
        <v>12646.68</v>
      </c>
      <c r="X3117" s="2">
        <v>632334</v>
      </c>
      <c r="Y3117" s="3">
        <v>0.06</v>
      </c>
      <c r="Z3117" s="2">
        <v>18970.02</v>
      </c>
      <c r="AA3117" s="2">
        <v>18970.02</v>
      </c>
      <c r="AB3117" s="3">
        <v>0.03</v>
      </c>
      <c r="AC3117" s="3">
        <v>0.03</v>
      </c>
      <c r="AD3117" s="2">
        <v>37940.04</v>
      </c>
    </row>
    <row r="3118" spans="1:30" x14ac:dyDescent="0.2">
      <c r="A3118">
        <v>55252293</v>
      </c>
      <c r="B3118" t="s">
        <v>1254</v>
      </c>
      <c r="C3118" t="s">
        <v>67</v>
      </c>
      <c r="D3118" t="s">
        <v>84</v>
      </c>
      <c r="E3118" t="s">
        <v>74</v>
      </c>
      <c r="F3118" s="1">
        <v>42511</v>
      </c>
      <c r="G3118" s="1">
        <v>42676</v>
      </c>
      <c r="I3118" s="1">
        <v>42541</v>
      </c>
      <c r="J3118" s="1">
        <v>42511</v>
      </c>
      <c r="K3118" s="1"/>
      <c r="L3118" t="s">
        <v>4788</v>
      </c>
      <c r="M3118" s="2">
        <v>459050</v>
      </c>
      <c r="N3118" t="s">
        <v>127</v>
      </c>
      <c r="O3118" t="b">
        <v>0</v>
      </c>
      <c r="Q3118" t="s">
        <v>4788</v>
      </c>
      <c r="W3118" s="2">
        <v>9181</v>
      </c>
      <c r="X3118" s="2">
        <v>459050</v>
      </c>
      <c r="Y3118" s="3">
        <v>0.06</v>
      </c>
      <c r="Z3118" s="2">
        <v>13771.5</v>
      </c>
      <c r="AA3118" s="2">
        <v>13771.5</v>
      </c>
      <c r="AB3118" s="3">
        <v>0.03</v>
      </c>
      <c r="AC3118" s="3">
        <v>0.03</v>
      </c>
      <c r="AD3118" s="2">
        <v>27543</v>
      </c>
    </row>
    <row r="3119" spans="1:30" x14ac:dyDescent="0.2">
      <c r="A3119">
        <v>55305887</v>
      </c>
      <c r="B3119" t="s">
        <v>122</v>
      </c>
      <c r="C3119" t="s">
        <v>67</v>
      </c>
      <c r="D3119" t="s">
        <v>89</v>
      </c>
      <c r="E3119" t="s">
        <v>79</v>
      </c>
      <c r="F3119" s="1">
        <v>42912</v>
      </c>
      <c r="G3119" s="1">
        <v>42950</v>
      </c>
      <c r="I3119" s="1">
        <v>42942</v>
      </c>
      <c r="J3119" s="1">
        <v>42912</v>
      </c>
      <c r="K3119" s="1"/>
      <c r="L3119" t="s">
        <v>1318</v>
      </c>
      <c r="M3119" s="2">
        <v>741698</v>
      </c>
      <c r="N3119" t="s">
        <v>127</v>
      </c>
      <c r="O3119" t="b">
        <v>0</v>
      </c>
      <c r="Q3119" t="s">
        <v>1318</v>
      </c>
      <c r="W3119" s="2">
        <v>14833.96</v>
      </c>
      <c r="X3119" s="2">
        <v>741698</v>
      </c>
      <c r="Y3119" s="3">
        <v>0.06</v>
      </c>
      <c r="Z3119" s="2">
        <v>22250.94</v>
      </c>
      <c r="AA3119" s="2">
        <v>22250.94</v>
      </c>
      <c r="AB3119" s="3">
        <v>0.03</v>
      </c>
      <c r="AC3119" s="3">
        <v>0.03</v>
      </c>
      <c r="AD3119" s="2">
        <v>44501.88</v>
      </c>
    </row>
    <row r="3120" spans="1:30" x14ac:dyDescent="0.2">
      <c r="A3120">
        <v>55322263</v>
      </c>
      <c r="B3120" t="s">
        <v>652</v>
      </c>
      <c r="C3120" t="s">
        <v>67</v>
      </c>
      <c r="D3120" t="s">
        <v>68</v>
      </c>
      <c r="E3120" t="s">
        <v>110</v>
      </c>
      <c r="F3120" s="1">
        <v>42385</v>
      </c>
      <c r="G3120" s="1">
        <v>42425</v>
      </c>
      <c r="I3120" s="1">
        <v>42415</v>
      </c>
      <c r="J3120" s="1">
        <v>42385</v>
      </c>
      <c r="K3120" s="1"/>
      <c r="L3120" t="s">
        <v>1326</v>
      </c>
      <c r="M3120" s="2">
        <v>428310</v>
      </c>
      <c r="N3120" t="s">
        <v>141</v>
      </c>
      <c r="O3120" t="b">
        <v>0</v>
      </c>
      <c r="Q3120" t="s">
        <v>1326</v>
      </c>
      <c r="W3120" s="2">
        <v>8566.2000000000007</v>
      </c>
      <c r="X3120" s="2">
        <v>428310</v>
      </c>
      <c r="Y3120" s="3">
        <v>0.06</v>
      </c>
      <c r="Z3120" s="2">
        <v>12849.3</v>
      </c>
      <c r="AA3120" s="2">
        <v>12849.3</v>
      </c>
      <c r="AB3120" s="3">
        <v>0.03</v>
      </c>
      <c r="AC3120" s="3">
        <v>0.03</v>
      </c>
      <c r="AD3120" s="2">
        <v>25698.6</v>
      </c>
    </row>
    <row r="3121" spans="1:56" x14ac:dyDescent="0.2">
      <c r="A3121">
        <v>55302144</v>
      </c>
      <c r="B3121" t="s">
        <v>2708</v>
      </c>
      <c r="C3121" t="s">
        <v>94</v>
      </c>
      <c r="D3121" t="s">
        <v>95</v>
      </c>
      <c r="E3121" t="s">
        <v>69</v>
      </c>
      <c r="F3121" s="1">
        <v>42406</v>
      </c>
      <c r="G3121" s="1">
        <v>42446</v>
      </c>
      <c r="I3121" s="1">
        <v>42436</v>
      </c>
      <c r="J3121" s="1">
        <v>42406</v>
      </c>
      <c r="K3121" s="1"/>
      <c r="L3121" t="s">
        <v>5833</v>
      </c>
      <c r="M3121" s="2">
        <v>248266</v>
      </c>
      <c r="N3121" t="s">
        <v>143</v>
      </c>
      <c r="O3121" t="b">
        <v>0</v>
      </c>
      <c r="Q3121" t="s">
        <v>5833</v>
      </c>
      <c r="W3121" s="2">
        <v>4965.32</v>
      </c>
      <c r="X3121" s="2">
        <v>248266</v>
      </c>
      <c r="Y3121" s="3">
        <v>0.06</v>
      </c>
      <c r="Z3121" s="2">
        <v>7447.98</v>
      </c>
      <c r="AA3121" s="2">
        <v>7447.98</v>
      </c>
      <c r="AB3121" s="3">
        <v>0.03</v>
      </c>
      <c r="AC3121" s="3">
        <v>0.03</v>
      </c>
      <c r="AD3121" s="2">
        <v>14895.96</v>
      </c>
    </row>
    <row r="3122" spans="1:56" x14ac:dyDescent="0.2">
      <c r="A3122">
        <v>55414785</v>
      </c>
      <c r="B3122" t="s">
        <v>4161</v>
      </c>
      <c r="C3122" t="s">
        <v>67</v>
      </c>
      <c r="D3122" t="s">
        <v>73</v>
      </c>
      <c r="E3122" t="s">
        <v>74</v>
      </c>
      <c r="F3122" s="1">
        <v>42409</v>
      </c>
      <c r="G3122" s="1">
        <v>42503</v>
      </c>
      <c r="I3122" s="1">
        <v>42439</v>
      </c>
      <c r="J3122" s="1">
        <v>42409</v>
      </c>
      <c r="K3122" s="1"/>
      <c r="L3122" t="s">
        <v>4210</v>
      </c>
      <c r="M3122" s="2">
        <v>585878</v>
      </c>
      <c r="N3122" t="s">
        <v>127</v>
      </c>
      <c r="O3122" t="b">
        <v>0</v>
      </c>
      <c r="Q3122" t="s">
        <v>4210</v>
      </c>
      <c r="W3122" s="2">
        <v>11717.56</v>
      </c>
      <c r="X3122" s="2">
        <v>585878</v>
      </c>
      <c r="Y3122" s="3">
        <v>0.06</v>
      </c>
      <c r="Z3122" s="2">
        <v>17576.34</v>
      </c>
      <c r="AA3122" s="2">
        <v>17576.34</v>
      </c>
      <c r="AB3122" s="3">
        <v>0.03</v>
      </c>
      <c r="AC3122" s="3">
        <v>0.03</v>
      </c>
      <c r="AD3122" s="2">
        <v>35152.68</v>
      </c>
      <c r="BD3122" t="s">
        <v>82</v>
      </c>
    </row>
    <row r="3123" spans="1:56" x14ac:dyDescent="0.2">
      <c r="A3123">
        <v>56009212</v>
      </c>
      <c r="B3123" t="s">
        <v>516</v>
      </c>
      <c r="C3123" t="s">
        <v>67</v>
      </c>
      <c r="D3123" t="s">
        <v>73</v>
      </c>
      <c r="E3123" t="s">
        <v>79</v>
      </c>
      <c r="F3123" s="1">
        <f>I3123+360</f>
        <v>42953</v>
      </c>
      <c r="G3123" s="1">
        <v>42923</v>
      </c>
      <c r="I3123" s="1">
        <v>42593</v>
      </c>
      <c r="J3123" s="1">
        <v>42563</v>
      </c>
      <c r="K3123" s="1"/>
      <c r="L3123" t="s">
        <v>684</v>
      </c>
      <c r="M3123" s="2">
        <v>257685</v>
      </c>
      <c r="N3123" t="s">
        <v>103</v>
      </c>
      <c r="O3123" t="b">
        <v>0</v>
      </c>
      <c r="P3123" t="s">
        <v>116</v>
      </c>
      <c r="Q3123" t="s">
        <v>684</v>
      </c>
      <c r="W3123" s="2">
        <v>5153.7</v>
      </c>
      <c r="X3123" s="2">
        <v>257685</v>
      </c>
      <c r="Y3123" s="3">
        <v>0.06</v>
      </c>
      <c r="Z3123" s="2">
        <v>7730.55</v>
      </c>
      <c r="AA3123" s="2">
        <v>7730.55</v>
      </c>
      <c r="AB3123" s="3">
        <v>0.03</v>
      </c>
      <c r="AC3123" s="3">
        <v>0.03</v>
      </c>
      <c r="AD3123" s="2">
        <v>15461.1</v>
      </c>
    </row>
    <row r="3124" spans="1:56" x14ac:dyDescent="0.2">
      <c r="A3124">
        <v>53819540</v>
      </c>
      <c r="B3124" t="s">
        <v>1904</v>
      </c>
      <c r="C3124" t="s">
        <v>67</v>
      </c>
      <c r="D3124" t="s">
        <v>73</v>
      </c>
      <c r="E3124" t="s">
        <v>79</v>
      </c>
      <c r="F3124" s="1">
        <v>42407</v>
      </c>
      <c r="G3124" s="1">
        <v>42837</v>
      </c>
      <c r="I3124" s="1">
        <v>42437</v>
      </c>
      <c r="J3124" s="1">
        <v>42407</v>
      </c>
      <c r="K3124" s="1"/>
      <c r="L3124" t="s">
        <v>5907</v>
      </c>
      <c r="M3124" s="2">
        <v>644089</v>
      </c>
      <c r="N3124" t="s">
        <v>195</v>
      </c>
      <c r="O3124" t="b">
        <v>0</v>
      </c>
      <c r="P3124" t="s">
        <v>1001</v>
      </c>
      <c r="Q3124" t="s">
        <v>5907</v>
      </c>
      <c r="W3124" s="2">
        <v>12881.78</v>
      </c>
      <c r="X3124" s="2">
        <v>644089</v>
      </c>
      <c r="Y3124" s="3">
        <v>0.06</v>
      </c>
      <c r="Z3124" s="2">
        <v>19322.669999999998</v>
      </c>
      <c r="AA3124" s="2">
        <v>19322.669999999998</v>
      </c>
      <c r="AB3124" s="3">
        <v>0.03</v>
      </c>
      <c r="AC3124" s="3">
        <v>0.03</v>
      </c>
      <c r="AD3124" s="2">
        <v>38645.339999999997</v>
      </c>
    </row>
    <row r="3125" spans="1:56" x14ac:dyDescent="0.2">
      <c r="A3125">
        <v>54034555</v>
      </c>
      <c r="B3125" t="s">
        <v>93</v>
      </c>
      <c r="C3125" t="s">
        <v>67</v>
      </c>
      <c r="D3125" t="s">
        <v>89</v>
      </c>
      <c r="E3125" t="s">
        <v>79</v>
      </c>
      <c r="F3125" s="1">
        <v>42626</v>
      </c>
      <c r="G3125" s="1">
        <v>42774</v>
      </c>
      <c r="I3125" s="1">
        <v>42656</v>
      </c>
      <c r="J3125" s="1">
        <v>42626</v>
      </c>
      <c r="K3125" s="1"/>
      <c r="L3125" t="s">
        <v>785</v>
      </c>
      <c r="M3125" s="2">
        <v>446999</v>
      </c>
      <c r="N3125" t="s">
        <v>125</v>
      </c>
      <c r="O3125" t="b">
        <v>0</v>
      </c>
      <c r="Q3125" t="s">
        <v>785</v>
      </c>
      <c r="W3125" s="2">
        <v>8939.98</v>
      </c>
      <c r="X3125" s="2">
        <v>446999</v>
      </c>
      <c r="Y3125" s="3">
        <v>0.06</v>
      </c>
      <c r="Z3125" s="2">
        <v>13409.97</v>
      </c>
      <c r="AA3125" s="2">
        <v>13409.97</v>
      </c>
      <c r="AB3125" s="3">
        <v>0.03</v>
      </c>
      <c r="AC3125" s="3">
        <v>0.03</v>
      </c>
      <c r="AD3125" s="2">
        <v>26819.94</v>
      </c>
    </row>
    <row r="3126" spans="1:56" x14ac:dyDescent="0.2">
      <c r="A3126">
        <v>54045054</v>
      </c>
      <c r="B3126" t="s">
        <v>2268</v>
      </c>
      <c r="C3126" t="s">
        <v>94</v>
      </c>
      <c r="D3126" t="s">
        <v>95</v>
      </c>
      <c r="E3126" t="s">
        <v>79</v>
      </c>
      <c r="F3126" s="1">
        <v>42636</v>
      </c>
      <c r="G3126" s="1">
        <v>42969</v>
      </c>
      <c r="I3126" s="1">
        <v>42666</v>
      </c>
      <c r="J3126" s="1">
        <v>42636</v>
      </c>
      <c r="K3126" s="1"/>
      <c r="L3126" t="s">
        <v>2269</v>
      </c>
      <c r="M3126" s="2">
        <v>528168</v>
      </c>
      <c r="N3126" t="s">
        <v>193</v>
      </c>
      <c r="O3126" t="b">
        <v>0</v>
      </c>
      <c r="Q3126" t="s">
        <v>2269</v>
      </c>
      <c r="W3126" s="2">
        <v>10563.36</v>
      </c>
      <c r="X3126" s="2">
        <v>528168</v>
      </c>
      <c r="Y3126" s="3">
        <v>0.06</v>
      </c>
      <c r="Z3126" s="2">
        <v>15845.04</v>
      </c>
      <c r="AA3126" s="2">
        <v>15845.04</v>
      </c>
      <c r="AB3126" s="3">
        <v>0.03</v>
      </c>
      <c r="AC3126" s="3">
        <v>0.03</v>
      </c>
      <c r="AD3126" s="2">
        <v>31690.080000000002</v>
      </c>
    </row>
    <row r="3127" spans="1:56" x14ac:dyDescent="0.2">
      <c r="A3127">
        <v>54040966</v>
      </c>
      <c r="B3127" t="s">
        <v>120</v>
      </c>
      <c r="C3127" t="s">
        <v>67</v>
      </c>
      <c r="D3127" t="s">
        <v>73</v>
      </c>
      <c r="E3127" t="s">
        <v>147</v>
      </c>
      <c r="F3127" s="1">
        <v>42399</v>
      </c>
      <c r="G3127" s="1">
        <v>42438</v>
      </c>
      <c r="I3127" s="1">
        <v>42429</v>
      </c>
      <c r="J3127" s="1">
        <v>42399</v>
      </c>
      <c r="K3127" s="1"/>
      <c r="L3127" t="s">
        <v>5719</v>
      </c>
      <c r="M3127" s="2">
        <v>608111</v>
      </c>
      <c r="N3127" t="s">
        <v>193</v>
      </c>
      <c r="O3127" t="b">
        <v>0</v>
      </c>
      <c r="Q3127" t="s">
        <v>5719</v>
      </c>
      <c r="W3127" s="2">
        <v>12162.22</v>
      </c>
      <c r="X3127" s="2">
        <v>608111</v>
      </c>
      <c r="Y3127" s="3">
        <v>0.06</v>
      </c>
      <c r="Z3127" s="2">
        <v>18243.330000000002</v>
      </c>
      <c r="AA3127" s="2">
        <v>18243.330000000002</v>
      </c>
      <c r="AB3127" s="3">
        <v>0.03</v>
      </c>
      <c r="AC3127" s="3">
        <v>0.03</v>
      </c>
      <c r="AD3127" s="2">
        <v>36486.660000000003</v>
      </c>
    </row>
    <row r="3128" spans="1:56" x14ac:dyDescent="0.2">
      <c r="A3128">
        <v>54174001</v>
      </c>
      <c r="B3128" t="s">
        <v>567</v>
      </c>
      <c r="C3128" t="s">
        <v>67</v>
      </c>
      <c r="D3128" t="s">
        <v>68</v>
      </c>
      <c r="E3128" t="s">
        <v>110</v>
      </c>
      <c r="F3128" s="1">
        <v>42458</v>
      </c>
      <c r="G3128" s="1">
        <v>42638</v>
      </c>
      <c r="I3128" s="1">
        <v>42488</v>
      </c>
      <c r="J3128" s="1">
        <v>42458</v>
      </c>
      <c r="K3128" s="1"/>
      <c r="L3128" t="s">
        <v>568</v>
      </c>
      <c r="M3128" s="2">
        <v>386820</v>
      </c>
      <c r="N3128" t="s">
        <v>87</v>
      </c>
      <c r="O3128" t="b">
        <v>0</v>
      </c>
      <c r="Q3128" t="s">
        <v>568</v>
      </c>
      <c r="W3128" s="2">
        <v>7736.4</v>
      </c>
      <c r="X3128" s="2">
        <v>386820</v>
      </c>
      <c r="Y3128" s="3">
        <v>0.06</v>
      </c>
      <c r="Z3128" s="2">
        <v>11604.6</v>
      </c>
      <c r="AA3128" s="2">
        <v>11604.6</v>
      </c>
      <c r="AB3128" s="3">
        <v>0.03</v>
      </c>
      <c r="AC3128" s="3">
        <v>0.03</v>
      </c>
      <c r="AD3128" s="2">
        <v>23209.200000000001</v>
      </c>
    </row>
    <row r="3129" spans="1:56" x14ac:dyDescent="0.2">
      <c r="A3129">
        <v>54183684</v>
      </c>
      <c r="B3129" t="s">
        <v>446</v>
      </c>
      <c r="C3129" t="s">
        <v>67</v>
      </c>
      <c r="D3129" t="s">
        <v>73</v>
      </c>
      <c r="E3129" t="s">
        <v>74</v>
      </c>
      <c r="F3129" s="1">
        <v>42900</v>
      </c>
      <c r="G3129" s="1">
        <v>42988</v>
      </c>
      <c r="I3129" s="1">
        <v>42930</v>
      </c>
      <c r="J3129" s="1">
        <v>42900</v>
      </c>
      <c r="K3129" s="1"/>
      <c r="L3129" t="s">
        <v>1002</v>
      </c>
      <c r="M3129" s="2">
        <v>479912</v>
      </c>
      <c r="N3129" t="s">
        <v>125</v>
      </c>
      <c r="O3129" t="b">
        <v>0</v>
      </c>
      <c r="Q3129" t="s">
        <v>1002</v>
      </c>
      <c r="W3129" s="2">
        <v>9598.24</v>
      </c>
      <c r="X3129" s="2">
        <v>479912</v>
      </c>
      <c r="Y3129" s="3">
        <v>0.06</v>
      </c>
      <c r="Z3129" s="2">
        <v>14397.36</v>
      </c>
      <c r="AA3129" s="2">
        <v>14397.36</v>
      </c>
      <c r="AB3129" s="3">
        <v>0.03</v>
      </c>
      <c r="AC3129" s="3">
        <v>0.03</v>
      </c>
      <c r="AD3129" s="2">
        <v>28794.720000000001</v>
      </c>
    </row>
    <row r="3130" spans="1:56" x14ac:dyDescent="0.2">
      <c r="A3130">
        <v>54176759</v>
      </c>
      <c r="B3130" t="s">
        <v>136</v>
      </c>
      <c r="C3130" t="s">
        <v>67</v>
      </c>
      <c r="D3130" t="s">
        <v>73</v>
      </c>
      <c r="E3130" t="s">
        <v>69</v>
      </c>
      <c r="F3130" s="1">
        <v>42889</v>
      </c>
      <c r="G3130" s="1">
        <v>43008</v>
      </c>
      <c r="I3130" s="1">
        <v>42919</v>
      </c>
      <c r="J3130" s="1">
        <v>42889</v>
      </c>
      <c r="K3130" s="1"/>
      <c r="L3130" t="s">
        <v>1920</v>
      </c>
      <c r="M3130" s="2">
        <v>752870</v>
      </c>
      <c r="N3130" t="s">
        <v>138</v>
      </c>
      <c r="O3130" t="b">
        <v>0</v>
      </c>
      <c r="P3130" t="s">
        <v>1150</v>
      </c>
      <c r="Q3130" t="s">
        <v>1920</v>
      </c>
      <c r="W3130" s="2">
        <v>15057.4</v>
      </c>
      <c r="X3130" s="2">
        <v>752870</v>
      </c>
      <c r="Y3130" s="3">
        <v>0.06</v>
      </c>
      <c r="Z3130" s="2">
        <v>22586.1</v>
      </c>
      <c r="AA3130" s="2">
        <v>22586.1</v>
      </c>
      <c r="AB3130" s="3">
        <v>0.03</v>
      </c>
      <c r="AC3130" s="3">
        <v>0.03</v>
      </c>
      <c r="AD3130" s="2">
        <v>45172.2</v>
      </c>
    </row>
    <row r="3131" spans="1:56" x14ac:dyDescent="0.2">
      <c r="A3131">
        <v>54176973</v>
      </c>
      <c r="B3131" t="s">
        <v>122</v>
      </c>
      <c r="C3131" t="s">
        <v>67</v>
      </c>
      <c r="D3131" t="s">
        <v>153</v>
      </c>
      <c r="E3131" t="s">
        <v>69</v>
      </c>
      <c r="F3131" s="1">
        <v>42489</v>
      </c>
      <c r="G3131" s="1">
        <v>42838</v>
      </c>
      <c r="I3131" s="1">
        <v>42519</v>
      </c>
      <c r="J3131" s="1">
        <v>42489</v>
      </c>
      <c r="K3131" s="1"/>
      <c r="L3131" t="s">
        <v>3397</v>
      </c>
      <c r="M3131" s="2">
        <v>611296</v>
      </c>
      <c r="N3131" t="s">
        <v>108</v>
      </c>
      <c r="O3131" t="b">
        <v>0</v>
      </c>
      <c r="P3131" t="s">
        <v>116</v>
      </c>
      <c r="Q3131" t="s">
        <v>3397</v>
      </c>
      <c r="W3131" s="2">
        <v>12225.92</v>
      </c>
      <c r="X3131" s="2">
        <v>611296</v>
      </c>
      <c r="Y3131" s="3">
        <v>0.06</v>
      </c>
      <c r="Z3131" s="2">
        <v>18338.88</v>
      </c>
      <c r="AA3131" s="2">
        <v>18338.88</v>
      </c>
      <c r="AB3131" s="3">
        <v>0.03</v>
      </c>
      <c r="AC3131" s="3">
        <v>0.03</v>
      </c>
      <c r="AD3131" s="2">
        <v>36677.760000000002</v>
      </c>
    </row>
    <row r="3132" spans="1:56" x14ac:dyDescent="0.2">
      <c r="A3132">
        <v>54246703</v>
      </c>
      <c r="B3132" t="s">
        <v>146</v>
      </c>
      <c r="C3132" t="s">
        <v>67</v>
      </c>
      <c r="D3132" t="s">
        <v>68</v>
      </c>
      <c r="E3132" t="s">
        <v>85</v>
      </c>
      <c r="F3132" s="1">
        <v>42781</v>
      </c>
      <c r="G3132" s="1">
        <v>42984</v>
      </c>
      <c r="I3132" s="1">
        <v>42811</v>
      </c>
      <c r="J3132" s="1">
        <v>42781</v>
      </c>
      <c r="K3132" s="1"/>
      <c r="L3132" t="s">
        <v>6354</v>
      </c>
      <c r="M3132" s="2">
        <v>176271</v>
      </c>
      <c r="N3132" t="s">
        <v>103</v>
      </c>
      <c r="O3132" t="b">
        <v>0</v>
      </c>
      <c r="Q3132" t="s">
        <v>6354</v>
      </c>
      <c r="W3132" s="2">
        <v>3525.42</v>
      </c>
      <c r="X3132" s="2">
        <v>176271</v>
      </c>
      <c r="Y3132" s="3">
        <v>0.06</v>
      </c>
      <c r="Z3132" s="2">
        <v>5288.13</v>
      </c>
      <c r="AA3132" s="2">
        <v>5288.13</v>
      </c>
      <c r="AB3132" s="3">
        <v>0.03</v>
      </c>
      <c r="AC3132" s="3">
        <v>0.03</v>
      </c>
      <c r="AD3132" s="2">
        <v>10576.26</v>
      </c>
    </row>
    <row r="3133" spans="1:56" x14ac:dyDescent="0.2">
      <c r="A3133">
        <v>54574361</v>
      </c>
      <c r="B3133" t="s">
        <v>93</v>
      </c>
      <c r="C3133" t="s">
        <v>67</v>
      </c>
      <c r="D3133" t="s">
        <v>68</v>
      </c>
      <c r="E3133" t="s">
        <v>79</v>
      </c>
      <c r="F3133" s="1">
        <v>42419</v>
      </c>
      <c r="G3133" s="1">
        <v>42781</v>
      </c>
      <c r="I3133" s="1">
        <v>42449</v>
      </c>
      <c r="J3133" s="1">
        <v>42419</v>
      </c>
      <c r="K3133" s="1"/>
      <c r="L3133" t="s">
        <v>6406</v>
      </c>
      <c r="M3133" s="2">
        <v>803609</v>
      </c>
      <c r="N3133" t="s">
        <v>127</v>
      </c>
      <c r="O3133" t="b">
        <v>0</v>
      </c>
      <c r="Q3133" t="s">
        <v>6406</v>
      </c>
      <c r="W3133" s="2">
        <v>16072.18</v>
      </c>
      <c r="X3133" s="2">
        <v>803609</v>
      </c>
      <c r="Y3133" s="3">
        <v>0.06</v>
      </c>
      <c r="Z3133" s="2">
        <v>24108.27</v>
      </c>
      <c r="AA3133" s="2">
        <v>24108.27</v>
      </c>
      <c r="AB3133" s="3">
        <v>0.03</v>
      </c>
      <c r="AC3133" s="3">
        <v>0.03</v>
      </c>
      <c r="AD3133" s="2">
        <v>48216.54</v>
      </c>
    </row>
    <row r="3134" spans="1:56" x14ac:dyDescent="0.2">
      <c r="A3134">
        <v>54628881</v>
      </c>
      <c r="B3134" t="s">
        <v>243</v>
      </c>
      <c r="C3134" t="s">
        <v>67</v>
      </c>
      <c r="D3134" t="s">
        <v>123</v>
      </c>
      <c r="E3134" t="s">
        <v>79</v>
      </c>
      <c r="F3134" s="1">
        <v>42659</v>
      </c>
      <c r="G3134" s="1">
        <v>42842</v>
      </c>
      <c r="I3134" s="1">
        <v>42689</v>
      </c>
      <c r="J3134" s="1">
        <v>42659</v>
      </c>
      <c r="K3134" s="1"/>
      <c r="L3134" t="s">
        <v>3770</v>
      </c>
      <c r="M3134" s="2">
        <v>717924</v>
      </c>
      <c r="N3134" t="s">
        <v>155</v>
      </c>
      <c r="O3134" t="b">
        <v>0</v>
      </c>
      <c r="Q3134" t="s">
        <v>3770</v>
      </c>
      <c r="W3134" s="2">
        <v>14358.48</v>
      </c>
      <c r="X3134" s="2">
        <v>717924</v>
      </c>
      <c r="Y3134" s="3">
        <v>0.06</v>
      </c>
      <c r="Z3134" s="2">
        <v>21537.72</v>
      </c>
      <c r="AA3134" s="2">
        <v>21537.72</v>
      </c>
      <c r="AB3134" s="3">
        <v>0.03</v>
      </c>
      <c r="AC3134" s="3">
        <v>0.03</v>
      </c>
      <c r="AD3134" s="2">
        <v>43075.44</v>
      </c>
    </row>
    <row r="3135" spans="1:56" x14ac:dyDescent="0.2">
      <c r="A3135">
        <v>54748273</v>
      </c>
      <c r="B3135" t="s">
        <v>122</v>
      </c>
      <c r="C3135" t="s">
        <v>67</v>
      </c>
      <c r="D3135" t="s">
        <v>84</v>
      </c>
      <c r="E3135" t="s">
        <v>106</v>
      </c>
      <c r="F3135" s="1">
        <v>42742</v>
      </c>
      <c r="G3135" s="1">
        <v>42819</v>
      </c>
      <c r="I3135" s="1">
        <v>42772</v>
      </c>
      <c r="J3135" s="1">
        <v>42742</v>
      </c>
      <c r="K3135" s="1"/>
      <c r="L3135" t="s">
        <v>1620</v>
      </c>
      <c r="M3135" s="2">
        <v>475126</v>
      </c>
      <c r="N3135" t="s">
        <v>103</v>
      </c>
      <c r="O3135" t="b">
        <v>0</v>
      </c>
      <c r="P3135" t="s">
        <v>116</v>
      </c>
      <c r="Q3135" t="s">
        <v>1620</v>
      </c>
      <c r="W3135" s="2">
        <v>9502.52</v>
      </c>
      <c r="X3135" s="2">
        <v>475126</v>
      </c>
      <c r="Y3135" s="3">
        <v>0.06</v>
      </c>
      <c r="Z3135" s="2">
        <v>14253.78</v>
      </c>
      <c r="AA3135" s="2">
        <v>14253.78</v>
      </c>
      <c r="AB3135" s="3">
        <v>0.03</v>
      </c>
      <c r="AC3135" s="3">
        <v>0.03</v>
      </c>
      <c r="AD3135" s="2">
        <v>28507.56</v>
      </c>
    </row>
    <row r="3136" spans="1:56" x14ac:dyDescent="0.2">
      <c r="A3136">
        <v>54750529</v>
      </c>
      <c r="B3136" t="s">
        <v>172</v>
      </c>
      <c r="C3136" t="s">
        <v>94</v>
      </c>
      <c r="D3136" t="s">
        <v>95</v>
      </c>
      <c r="E3136" t="s">
        <v>85</v>
      </c>
      <c r="F3136" s="1">
        <v>42696</v>
      </c>
      <c r="G3136" s="1">
        <v>42959</v>
      </c>
      <c r="I3136" s="1">
        <v>42726</v>
      </c>
      <c r="J3136" s="1">
        <v>42696</v>
      </c>
      <c r="K3136" s="1"/>
      <c r="L3136" t="s">
        <v>2966</v>
      </c>
      <c r="M3136" s="2">
        <v>381941</v>
      </c>
      <c r="N3136" t="s">
        <v>143</v>
      </c>
      <c r="O3136" t="b">
        <v>0</v>
      </c>
      <c r="P3136" t="s">
        <v>116</v>
      </c>
      <c r="Q3136" t="s">
        <v>2966</v>
      </c>
      <c r="W3136" s="2">
        <v>7638.82</v>
      </c>
      <c r="X3136" s="2">
        <v>381941</v>
      </c>
      <c r="Y3136" s="3">
        <v>0.06</v>
      </c>
      <c r="Z3136" s="2">
        <v>11458.23</v>
      </c>
      <c r="AA3136" s="2">
        <v>11458.23</v>
      </c>
      <c r="AB3136" s="3">
        <v>0.03</v>
      </c>
      <c r="AC3136" s="3">
        <v>0.03</v>
      </c>
      <c r="AD3136" s="2">
        <v>22916.46</v>
      </c>
    </row>
    <row r="3137" spans="1:65" x14ac:dyDescent="0.2">
      <c r="A3137">
        <v>54799627</v>
      </c>
      <c r="B3137" t="s">
        <v>3037</v>
      </c>
      <c r="C3137" t="s">
        <v>67</v>
      </c>
      <c r="D3137" t="s">
        <v>73</v>
      </c>
      <c r="E3137" t="s">
        <v>85</v>
      </c>
      <c r="F3137" s="1">
        <v>42807</v>
      </c>
      <c r="G3137" s="1">
        <v>42875</v>
      </c>
      <c r="I3137" s="1">
        <v>42837</v>
      </c>
      <c r="J3137" s="1">
        <v>42807</v>
      </c>
      <c r="K3137" s="1"/>
      <c r="L3137" t="s">
        <v>3038</v>
      </c>
      <c r="M3137" s="2">
        <v>601639</v>
      </c>
      <c r="N3137" t="s">
        <v>100</v>
      </c>
      <c r="O3137" t="b">
        <v>0</v>
      </c>
      <c r="Q3137" t="s">
        <v>3038</v>
      </c>
      <c r="W3137" s="2">
        <v>12032.78</v>
      </c>
      <c r="X3137" s="2">
        <v>601639</v>
      </c>
      <c r="Y3137" s="3">
        <v>0.06</v>
      </c>
      <c r="Z3137" s="2">
        <v>18049.169999999998</v>
      </c>
      <c r="AA3137" s="2">
        <v>18049.169999999998</v>
      </c>
      <c r="AB3137" s="3">
        <v>0.03</v>
      </c>
      <c r="AC3137" s="3">
        <v>0.03</v>
      </c>
      <c r="AD3137" s="2">
        <v>36098.339999999997</v>
      </c>
    </row>
    <row r="3138" spans="1:65" x14ac:dyDescent="0.2">
      <c r="A3138">
        <v>54791467</v>
      </c>
      <c r="B3138" t="s">
        <v>122</v>
      </c>
      <c r="C3138" t="s">
        <v>67</v>
      </c>
      <c r="D3138" t="s">
        <v>73</v>
      </c>
      <c r="E3138" t="s">
        <v>85</v>
      </c>
      <c r="F3138" s="1">
        <v>42391</v>
      </c>
      <c r="G3138" s="1">
        <v>42670</v>
      </c>
      <c r="I3138" s="1">
        <v>42421</v>
      </c>
      <c r="J3138" s="1">
        <v>42391</v>
      </c>
      <c r="K3138" s="1"/>
      <c r="L3138" t="s">
        <v>3073</v>
      </c>
      <c r="M3138" s="2">
        <v>581014</v>
      </c>
      <c r="N3138" t="s">
        <v>127</v>
      </c>
      <c r="O3138" t="b">
        <v>0</v>
      </c>
      <c r="Q3138" t="s">
        <v>3073</v>
      </c>
      <c r="W3138" s="2">
        <v>11620.28</v>
      </c>
      <c r="X3138" s="2">
        <v>581014</v>
      </c>
      <c r="Y3138" s="3">
        <v>0.06</v>
      </c>
      <c r="Z3138" s="2">
        <v>17430.419999999998</v>
      </c>
      <c r="AA3138" s="2">
        <v>17430.419999999998</v>
      </c>
      <c r="AB3138" s="3">
        <v>0.03</v>
      </c>
      <c r="AC3138" s="3">
        <v>0.03</v>
      </c>
      <c r="AD3138" s="2">
        <v>34860.839999999997</v>
      </c>
    </row>
    <row r="3139" spans="1:65" x14ac:dyDescent="0.2">
      <c r="A3139">
        <v>54792990</v>
      </c>
      <c r="B3139" t="s">
        <v>3194</v>
      </c>
      <c r="C3139" t="s">
        <v>67</v>
      </c>
      <c r="D3139" t="s">
        <v>89</v>
      </c>
      <c r="E3139" t="s">
        <v>106</v>
      </c>
      <c r="F3139" s="1">
        <v>42484</v>
      </c>
      <c r="G3139" s="1">
        <v>42633</v>
      </c>
      <c r="I3139" s="1">
        <v>42514</v>
      </c>
      <c r="J3139" s="1">
        <v>42484</v>
      </c>
      <c r="K3139" s="1"/>
      <c r="L3139" t="s">
        <v>3517</v>
      </c>
      <c r="M3139" s="2">
        <v>415335</v>
      </c>
      <c r="N3139" t="s">
        <v>71</v>
      </c>
      <c r="O3139" t="b">
        <v>0</v>
      </c>
      <c r="Q3139" t="s">
        <v>3517</v>
      </c>
      <c r="W3139" s="2">
        <v>8306.7000000000007</v>
      </c>
      <c r="X3139" s="2">
        <v>415335</v>
      </c>
      <c r="Y3139" s="3">
        <v>0.06</v>
      </c>
      <c r="Z3139" s="2">
        <v>12460.05</v>
      </c>
      <c r="AA3139" s="2">
        <v>12460.05</v>
      </c>
      <c r="AB3139" s="3">
        <v>0.03</v>
      </c>
      <c r="AC3139" s="3">
        <v>0.03</v>
      </c>
      <c r="AD3139" s="2">
        <v>24920.1</v>
      </c>
    </row>
    <row r="3140" spans="1:65" x14ac:dyDescent="0.2">
      <c r="A3140">
        <v>54785044</v>
      </c>
      <c r="B3140" t="s">
        <v>156</v>
      </c>
      <c r="C3140" t="s">
        <v>67</v>
      </c>
      <c r="D3140" t="s">
        <v>68</v>
      </c>
      <c r="E3140" t="s">
        <v>110</v>
      </c>
      <c r="F3140" s="1">
        <v>42614</v>
      </c>
      <c r="G3140" s="1">
        <v>42754</v>
      </c>
      <c r="I3140" s="1">
        <v>42644</v>
      </c>
      <c r="J3140" s="1">
        <v>42614</v>
      </c>
      <c r="K3140" s="1"/>
      <c r="L3140" t="s">
        <v>5056</v>
      </c>
      <c r="M3140" s="2">
        <v>388396</v>
      </c>
      <c r="N3140" t="s">
        <v>91</v>
      </c>
      <c r="O3140" t="b">
        <v>0</v>
      </c>
      <c r="Q3140" t="s">
        <v>5056</v>
      </c>
      <c r="W3140" s="2">
        <v>7767.92</v>
      </c>
      <c r="X3140" s="2">
        <v>388396</v>
      </c>
      <c r="Y3140" s="3">
        <v>0.06</v>
      </c>
      <c r="Z3140" s="2">
        <v>11651.88</v>
      </c>
      <c r="AA3140" s="2">
        <v>11651.88</v>
      </c>
      <c r="AB3140" s="3">
        <v>0.03</v>
      </c>
      <c r="AC3140" s="3">
        <v>0.03</v>
      </c>
      <c r="AD3140" s="2">
        <v>23303.759999999998</v>
      </c>
    </row>
    <row r="3141" spans="1:65" x14ac:dyDescent="0.2">
      <c r="A3141">
        <v>54804004</v>
      </c>
      <c r="B3141" t="s">
        <v>1461</v>
      </c>
      <c r="C3141" t="s">
        <v>94</v>
      </c>
      <c r="D3141" t="s">
        <v>95</v>
      </c>
      <c r="E3141" t="s">
        <v>69</v>
      </c>
      <c r="F3141" s="1">
        <v>42659</v>
      </c>
      <c r="G3141" s="1">
        <v>42852</v>
      </c>
      <c r="I3141" s="1">
        <v>42689</v>
      </c>
      <c r="J3141" s="1">
        <v>42659</v>
      </c>
      <c r="K3141" s="1"/>
      <c r="L3141" t="s">
        <v>6237</v>
      </c>
      <c r="M3141" s="2">
        <v>574074</v>
      </c>
      <c r="N3141" t="s">
        <v>76</v>
      </c>
      <c r="O3141" t="b">
        <v>0</v>
      </c>
      <c r="Q3141" t="s">
        <v>6237</v>
      </c>
      <c r="W3141" s="2">
        <v>11481.48</v>
      </c>
      <c r="X3141" s="2">
        <v>574074</v>
      </c>
      <c r="Y3141" s="3">
        <v>0.06</v>
      </c>
      <c r="Z3141" s="2">
        <v>17222.22</v>
      </c>
      <c r="AA3141" s="2">
        <v>17222.22</v>
      </c>
      <c r="AB3141" s="3">
        <v>0.03</v>
      </c>
      <c r="AC3141" s="3">
        <v>0.03</v>
      </c>
      <c r="AD3141" s="2">
        <v>34444.44</v>
      </c>
    </row>
    <row r="3142" spans="1:65" x14ac:dyDescent="0.2">
      <c r="A3142">
        <v>54787403</v>
      </c>
      <c r="B3142" t="s">
        <v>93</v>
      </c>
      <c r="C3142" t="s">
        <v>67</v>
      </c>
      <c r="D3142" t="s">
        <v>123</v>
      </c>
      <c r="E3142" t="s">
        <v>147</v>
      </c>
      <c r="F3142" s="1">
        <v>42435</v>
      </c>
      <c r="G3142" s="1">
        <v>42530</v>
      </c>
      <c r="I3142" s="1">
        <v>42465</v>
      </c>
      <c r="J3142" s="1">
        <v>42435</v>
      </c>
      <c r="K3142" s="1"/>
      <c r="L3142" t="s">
        <v>6350</v>
      </c>
      <c r="M3142" s="2">
        <v>130635</v>
      </c>
      <c r="N3142" t="s">
        <v>138</v>
      </c>
      <c r="O3142" t="b">
        <v>0</v>
      </c>
      <c r="Q3142" t="s">
        <v>6350</v>
      </c>
      <c r="W3142" s="2">
        <v>2612.6999999999998</v>
      </c>
      <c r="X3142" s="2">
        <v>130635</v>
      </c>
      <c r="Y3142" s="3">
        <v>0.06</v>
      </c>
      <c r="Z3142" s="2">
        <v>3919.05</v>
      </c>
      <c r="AA3142" s="2">
        <v>3919.05</v>
      </c>
      <c r="AB3142" s="3">
        <v>0.03</v>
      </c>
      <c r="AC3142" s="3">
        <v>0.03</v>
      </c>
      <c r="AD3142" s="2">
        <v>7838.1</v>
      </c>
    </row>
    <row r="3143" spans="1:65" x14ac:dyDescent="0.2">
      <c r="A3143">
        <v>54795773</v>
      </c>
      <c r="B3143" t="s">
        <v>243</v>
      </c>
      <c r="C3143" t="s">
        <v>67</v>
      </c>
      <c r="D3143" t="s">
        <v>84</v>
      </c>
      <c r="E3143" t="s">
        <v>69</v>
      </c>
      <c r="F3143" s="1">
        <v>42690</v>
      </c>
      <c r="G3143" s="1">
        <v>42762</v>
      </c>
      <c r="I3143" s="1">
        <v>42720</v>
      </c>
      <c r="J3143" s="1">
        <v>42690</v>
      </c>
      <c r="K3143" s="1"/>
      <c r="L3143" t="s">
        <v>6477</v>
      </c>
      <c r="M3143" s="2">
        <v>239320</v>
      </c>
      <c r="N3143" t="s">
        <v>81</v>
      </c>
      <c r="O3143" t="b">
        <v>0</v>
      </c>
      <c r="Q3143" t="s">
        <v>6477</v>
      </c>
      <c r="W3143" s="2">
        <v>4786.3999999999996</v>
      </c>
      <c r="X3143" s="2">
        <v>239320</v>
      </c>
      <c r="Y3143" s="3">
        <v>0.06</v>
      </c>
      <c r="Z3143" s="2">
        <v>7179.6</v>
      </c>
      <c r="AA3143" s="2">
        <v>7179.6</v>
      </c>
      <c r="AB3143" s="3">
        <v>0.03</v>
      </c>
      <c r="AC3143" s="3">
        <v>0.03</v>
      </c>
      <c r="AD3143" s="2">
        <v>14359.2</v>
      </c>
    </row>
    <row r="3144" spans="1:65" x14ac:dyDescent="0.2">
      <c r="A3144">
        <v>54873250</v>
      </c>
      <c r="B3144" t="s">
        <v>3380</v>
      </c>
      <c r="C3144" t="s">
        <v>67</v>
      </c>
      <c r="D3144" t="s">
        <v>123</v>
      </c>
      <c r="E3144" t="s">
        <v>85</v>
      </c>
      <c r="F3144" s="1">
        <v>42716</v>
      </c>
      <c r="G3144" s="1">
        <v>42829</v>
      </c>
      <c r="I3144" s="1">
        <v>42746</v>
      </c>
      <c r="J3144" s="1">
        <v>42716</v>
      </c>
      <c r="K3144" s="1"/>
      <c r="L3144" t="s">
        <v>3381</v>
      </c>
      <c r="M3144" s="2">
        <v>770472</v>
      </c>
      <c r="N3144" t="s">
        <v>193</v>
      </c>
      <c r="O3144" t="b">
        <v>0</v>
      </c>
      <c r="Q3144" t="s">
        <v>3381</v>
      </c>
      <c r="W3144" s="2">
        <v>15409.44</v>
      </c>
      <c r="X3144" s="2">
        <v>770472</v>
      </c>
      <c r="Y3144" s="3">
        <v>0.06</v>
      </c>
      <c r="Z3144" s="2">
        <v>23114.16</v>
      </c>
      <c r="AA3144" s="2">
        <v>23114.16</v>
      </c>
      <c r="AB3144" s="3">
        <v>0.03</v>
      </c>
      <c r="AC3144" s="3">
        <v>0.03</v>
      </c>
      <c r="AD3144" s="2">
        <v>46228.32</v>
      </c>
      <c r="BC3144" t="s">
        <v>3382</v>
      </c>
      <c r="BD3144" t="s">
        <v>82</v>
      </c>
      <c r="BE3144" t="s">
        <v>3383</v>
      </c>
      <c r="BI3144" t="s">
        <v>526</v>
      </c>
      <c r="BJ3144" t="s">
        <v>3384</v>
      </c>
      <c r="BK3144">
        <v>2703</v>
      </c>
      <c r="BM3144">
        <v>17402</v>
      </c>
    </row>
    <row r="3145" spans="1:65" x14ac:dyDescent="0.2">
      <c r="A3145">
        <v>54932317</v>
      </c>
      <c r="B3145" t="s">
        <v>765</v>
      </c>
      <c r="C3145" t="s">
        <v>67</v>
      </c>
      <c r="D3145" t="s">
        <v>123</v>
      </c>
      <c r="E3145" t="s">
        <v>85</v>
      </c>
      <c r="F3145" s="1">
        <v>42626</v>
      </c>
      <c r="G3145" s="1">
        <v>42675</v>
      </c>
      <c r="I3145" s="1">
        <v>42656</v>
      </c>
      <c r="J3145" s="1">
        <v>42626</v>
      </c>
      <c r="K3145" s="1"/>
      <c r="L3145" t="s">
        <v>3437</v>
      </c>
      <c r="M3145" s="2">
        <v>554924</v>
      </c>
      <c r="N3145" t="s">
        <v>130</v>
      </c>
      <c r="O3145" t="b">
        <v>0</v>
      </c>
      <c r="Q3145" t="s">
        <v>3437</v>
      </c>
      <c r="W3145" s="2">
        <v>11098.48</v>
      </c>
      <c r="X3145" s="2">
        <v>554924</v>
      </c>
      <c r="Y3145" s="3">
        <v>0.06</v>
      </c>
      <c r="Z3145" s="2">
        <v>16647.72</v>
      </c>
      <c r="AA3145" s="2">
        <v>16647.72</v>
      </c>
      <c r="AB3145" s="3">
        <v>0.03</v>
      </c>
      <c r="AC3145" s="3">
        <v>0.03</v>
      </c>
      <c r="AD3145" s="2">
        <v>33295.440000000002</v>
      </c>
      <c r="BD3145" t="s">
        <v>82</v>
      </c>
    </row>
    <row r="3146" spans="1:65" x14ac:dyDescent="0.2">
      <c r="A3146">
        <v>55149854</v>
      </c>
      <c r="B3146" t="s">
        <v>450</v>
      </c>
      <c r="C3146" t="s">
        <v>67</v>
      </c>
      <c r="D3146" t="s">
        <v>73</v>
      </c>
      <c r="E3146" t="s">
        <v>69</v>
      </c>
      <c r="F3146" s="1">
        <v>42501</v>
      </c>
      <c r="G3146" s="1">
        <v>42600</v>
      </c>
      <c r="I3146" s="1">
        <v>42531</v>
      </c>
      <c r="J3146" s="1">
        <v>42501</v>
      </c>
      <c r="K3146" s="1"/>
      <c r="L3146" t="s">
        <v>1430</v>
      </c>
      <c r="M3146" s="2">
        <v>216377</v>
      </c>
      <c r="N3146" t="s">
        <v>130</v>
      </c>
      <c r="O3146" t="b">
        <v>0</v>
      </c>
      <c r="P3146" t="s">
        <v>223</v>
      </c>
      <c r="Q3146" t="s">
        <v>1430</v>
      </c>
      <c r="W3146" s="2">
        <v>4327.54</v>
      </c>
      <c r="X3146" s="2">
        <v>216377</v>
      </c>
      <c r="Y3146" s="3">
        <v>0.06</v>
      </c>
      <c r="Z3146" s="2">
        <v>6491.31</v>
      </c>
      <c r="AA3146" s="2">
        <v>6491.31</v>
      </c>
      <c r="AB3146" s="3">
        <v>0.03</v>
      </c>
      <c r="AC3146" s="3">
        <v>0.03</v>
      </c>
      <c r="AD3146" s="2">
        <v>12982.62</v>
      </c>
    </row>
    <row r="3147" spans="1:65" x14ac:dyDescent="0.2">
      <c r="A3147">
        <v>55133309</v>
      </c>
      <c r="B3147" t="s">
        <v>122</v>
      </c>
      <c r="C3147" t="s">
        <v>67</v>
      </c>
      <c r="D3147" t="s">
        <v>89</v>
      </c>
      <c r="E3147" t="s">
        <v>85</v>
      </c>
      <c r="F3147" s="1">
        <v>42528</v>
      </c>
      <c r="G3147" s="1">
        <v>42601</v>
      </c>
      <c r="I3147" s="1">
        <v>42558</v>
      </c>
      <c r="J3147" s="1">
        <v>42528</v>
      </c>
      <c r="K3147" s="1"/>
      <c r="L3147" t="s">
        <v>1621</v>
      </c>
      <c r="M3147" s="2">
        <v>134624</v>
      </c>
      <c r="N3147" t="s">
        <v>108</v>
      </c>
      <c r="O3147" t="b">
        <v>0</v>
      </c>
      <c r="Q3147" t="s">
        <v>1621</v>
      </c>
      <c r="W3147" s="2">
        <v>2692.48</v>
      </c>
      <c r="X3147" s="2">
        <v>134624</v>
      </c>
      <c r="Y3147" s="3">
        <v>0.06</v>
      </c>
      <c r="Z3147" s="2">
        <v>4038.72</v>
      </c>
      <c r="AA3147" s="2">
        <v>4038.72</v>
      </c>
      <c r="AB3147" s="3">
        <v>0.03</v>
      </c>
      <c r="AC3147" s="3">
        <v>0.03</v>
      </c>
      <c r="AD3147" s="2">
        <v>8077.44</v>
      </c>
    </row>
    <row r="3148" spans="1:65" x14ac:dyDescent="0.2">
      <c r="A3148">
        <v>55184024</v>
      </c>
      <c r="B3148" t="s">
        <v>218</v>
      </c>
      <c r="C3148" t="s">
        <v>67</v>
      </c>
      <c r="D3148" t="s">
        <v>123</v>
      </c>
      <c r="E3148" t="s">
        <v>147</v>
      </c>
      <c r="F3148" s="1">
        <v>42645</v>
      </c>
      <c r="G3148" s="1">
        <v>42961</v>
      </c>
      <c r="I3148" s="1">
        <v>42675</v>
      </c>
      <c r="J3148" s="1">
        <v>42645</v>
      </c>
      <c r="K3148" s="1"/>
      <c r="L3148" t="s">
        <v>2129</v>
      </c>
      <c r="M3148" s="2">
        <v>136536</v>
      </c>
      <c r="N3148" t="s">
        <v>71</v>
      </c>
      <c r="O3148" t="b">
        <v>0</v>
      </c>
      <c r="Q3148" t="s">
        <v>2129</v>
      </c>
      <c r="W3148" s="2">
        <v>2730.72</v>
      </c>
      <c r="X3148" s="2">
        <v>136536</v>
      </c>
      <c r="Y3148" s="3">
        <v>0.06</v>
      </c>
      <c r="Z3148" s="2">
        <v>4096.08</v>
      </c>
      <c r="AA3148" s="2">
        <v>4096.08</v>
      </c>
      <c r="AB3148" s="3">
        <v>0.03</v>
      </c>
      <c r="AC3148" s="3">
        <v>0.03</v>
      </c>
      <c r="AD3148" s="2">
        <v>8192.16</v>
      </c>
    </row>
    <row r="3149" spans="1:65" x14ac:dyDescent="0.2">
      <c r="A3149">
        <v>55134602</v>
      </c>
      <c r="B3149" t="s">
        <v>516</v>
      </c>
      <c r="C3149" t="s">
        <v>94</v>
      </c>
      <c r="D3149" t="s">
        <v>95</v>
      </c>
      <c r="E3149" t="s">
        <v>79</v>
      </c>
      <c r="F3149" s="1">
        <v>42619</v>
      </c>
      <c r="G3149" s="1">
        <v>42678</v>
      </c>
      <c r="I3149" s="1">
        <v>42649</v>
      </c>
      <c r="J3149" s="1">
        <v>42619</v>
      </c>
      <c r="K3149" s="1"/>
      <c r="L3149" t="s">
        <v>2353</v>
      </c>
      <c r="M3149" s="2">
        <v>235574</v>
      </c>
      <c r="N3149" t="s">
        <v>76</v>
      </c>
      <c r="O3149" t="b">
        <v>0</v>
      </c>
      <c r="Q3149" t="s">
        <v>2353</v>
      </c>
      <c r="W3149" s="2">
        <v>4711.4799999999996</v>
      </c>
      <c r="X3149" s="2">
        <v>235574</v>
      </c>
      <c r="Y3149" s="3">
        <v>0.06</v>
      </c>
      <c r="Z3149" s="2">
        <v>7067.22</v>
      </c>
      <c r="AA3149" s="2">
        <v>7067.22</v>
      </c>
      <c r="AB3149" s="3">
        <v>0.03</v>
      </c>
      <c r="AC3149" s="3">
        <v>0.03</v>
      </c>
      <c r="AD3149" s="2">
        <v>14134.44</v>
      </c>
    </row>
    <row r="3150" spans="1:65" x14ac:dyDescent="0.2">
      <c r="A3150">
        <v>55144106</v>
      </c>
      <c r="B3150" t="s">
        <v>93</v>
      </c>
      <c r="C3150" t="s">
        <v>67</v>
      </c>
      <c r="D3150" t="s">
        <v>68</v>
      </c>
      <c r="E3150" t="s">
        <v>74</v>
      </c>
      <c r="F3150" s="1">
        <v>42475</v>
      </c>
      <c r="G3150" s="1">
        <v>42677</v>
      </c>
      <c r="I3150" s="1">
        <v>42505</v>
      </c>
      <c r="J3150" s="1">
        <v>42475</v>
      </c>
      <c r="K3150" s="1"/>
      <c r="L3150" t="s">
        <v>2949</v>
      </c>
      <c r="M3150" s="2">
        <v>216320</v>
      </c>
      <c r="N3150" t="s">
        <v>143</v>
      </c>
      <c r="O3150" t="b">
        <v>0</v>
      </c>
      <c r="Q3150" t="s">
        <v>2949</v>
      </c>
      <c r="W3150" s="2">
        <v>4326.3999999999996</v>
      </c>
      <c r="X3150" s="2">
        <v>216320</v>
      </c>
      <c r="Y3150" s="3">
        <v>0.06</v>
      </c>
      <c r="Z3150" s="2">
        <v>6489.6</v>
      </c>
      <c r="AA3150" s="2">
        <v>6489.6</v>
      </c>
      <c r="AB3150" s="3">
        <v>0.03</v>
      </c>
      <c r="AC3150" s="3">
        <v>0.03</v>
      </c>
      <c r="AD3150" s="2">
        <v>12979.2</v>
      </c>
    </row>
    <row r="3151" spans="1:65" x14ac:dyDescent="0.2">
      <c r="A3151">
        <v>55135628</v>
      </c>
      <c r="B3151" t="s">
        <v>939</v>
      </c>
      <c r="C3151" t="s">
        <v>94</v>
      </c>
      <c r="D3151" t="s">
        <v>95</v>
      </c>
      <c r="E3151" t="s">
        <v>74</v>
      </c>
      <c r="F3151" s="1">
        <v>42427</v>
      </c>
      <c r="G3151" s="1">
        <v>42748</v>
      </c>
      <c r="I3151" s="1">
        <v>42457</v>
      </c>
      <c r="J3151" s="1">
        <v>42427</v>
      </c>
      <c r="K3151" s="1"/>
      <c r="L3151" t="s">
        <v>3138</v>
      </c>
      <c r="M3151" s="2">
        <v>715930</v>
      </c>
      <c r="N3151" t="s">
        <v>115</v>
      </c>
      <c r="O3151" t="b">
        <v>0</v>
      </c>
      <c r="Q3151" t="s">
        <v>3138</v>
      </c>
      <c r="W3151" s="2">
        <v>14318.6</v>
      </c>
      <c r="X3151" s="2">
        <v>715930</v>
      </c>
      <c r="Y3151" s="3">
        <v>0.06</v>
      </c>
      <c r="Z3151" s="2">
        <v>21477.9</v>
      </c>
      <c r="AA3151" s="2">
        <v>21477.9</v>
      </c>
      <c r="AB3151" s="3">
        <v>0.03</v>
      </c>
      <c r="AC3151" s="3">
        <v>0.03</v>
      </c>
      <c r="AD3151" s="2">
        <v>42955.8</v>
      </c>
    </row>
    <row r="3152" spans="1:65" x14ac:dyDescent="0.2">
      <c r="A3152">
        <v>55128601</v>
      </c>
      <c r="B3152" t="s">
        <v>120</v>
      </c>
      <c r="C3152" t="s">
        <v>94</v>
      </c>
      <c r="D3152" t="s">
        <v>95</v>
      </c>
      <c r="E3152" t="s">
        <v>74</v>
      </c>
      <c r="F3152" s="1">
        <f>I3152+360</f>
        <v>42948</v>
      </c>
      <c r="G3152" s="1">
        <v>42874</v>
      </c>
      <c r="I3152" s="1">
        <v>42588</v>
      </c>
      <c r="J3152" s="1">
        <v>42558</v>
      </c>
      <c r="K3152" s="1"/>
      <c r="L3152" t="s">
        <v>3771</v>
      </c>
      <c r="M3152" s="2">
        <v>224571</v>
      </c>
      <c r="N3152" t="s">
        <v>155</v>
      </c>
      <c r="O3152" t="b">
        <v>0</v>
      </c>
      <c r="Q3152" t="s">
        <v>3771</v>
      </c>
      <c r="W3152" s="2">
        <v>4491.42</v>
      </c>
      <c r="X3152" s="2">
        <v>224571</v>
      </c>
      <c r="Y3152" s="3">
        <v>0.06</v>
      </c>
      <c r="Z3152" s="2">
        <v>6737.13</v>
      </c>
      <c r="AA3152" s="2">
        <v>6737.13</v>
      </c>
      <c r="AB3152" s="3">
        <v>0.03</v>
      </c>
      <c r="AC3152" s="3">
        <v>0.03</v>
      </c>
      <c r="AD3152" s="2">
        <v>13474.26</v>
      </c>
    </row>
    <row r="3153" spans="1:65" x14ac:dyDescent="0.2">
      <c r="A3153">
        <v>55146253</v>
      </c>
      <c r="B3153" t="s">
        <v>243</v>
      </c>
      <c r="C3153" t="s">
        <v>67</v>
      </c>
      <c r="D3153" t="s">
        <v>73</v>
      </c>
      <c r="E3153" t="s">
        <v>79</v>
      </c>
      <c r="F3153" s="1">
        <v>42878</v>
      </c>
      <c r="G3153" s="1">
        <v>42977</v>
      </c>
      <c r="I3153" s="1">
        <v>42908</v>
      </c>
      <c r="J3153" s="1">
        <v>42878</v>
      </c>
      <c r="K3153" s="1"/>
      <c r="L3153" t="s">
        <v>4421</v>
      </c>
      <c r="M3153" s="2">
        <v>488411</v>
      </c>
      <c r="N3153" t="s">
        <v>143</v>
      </c>
      <c r="O3153" t="b">
        <v>0</v>
      </c>
      <c r="Q3153" t="s">
        <v>4421</v>
      </c>
      <c r="W3153" s="2">
        <v>9768.2199999999993</v>
      </c>
      <c r="X3153" s="2">
        <v>488411</v>
      </c>
      <c r="Y3153" s="3">
        <v>0.06</v>
      </c>
      <c r="Z3153" s="2">
        <v>14652.33</v>
      </c>
      <c r="AA3153" s="2">
        <v>14652.33</v>
      </c>
      <c r="AB3153" s="3">
        <v>0.03</v>
      </c>
      <c r="AC3153" s="3">
        <v>0.03</v>
      </c>
      <c r="AD3153" s="2">
        <v>29304.66</v>
      </c>
    </row>
    <row r="3154" spans="1:65" x14ac:dyDescent="0.2">
      <c r="A3154">
        <v>55154037</v>
      </c>
      <c r="B3154" t="s">
        <v>4844</v>
      </c>
      <c r="C3154" t="s">
        <v>67</v>
      </c>
      <c r="D3154" t="s">
        <v>153</v>
      </c>
      <c r="E3154" t="s">
        <v>79</v>
      </c>
      <c r="F3154" s="1">
        <v>42421</v>
      </c>
      <c r="G3154" s="1">
        <v>42460</v>
      </c>
      <c r="I3154" s="1">
        <v>42451</v>
      </c>
      <c r="J3154" s="1">
        <v>42421</v>
      </c>
      <c r="K3154" s="1"/>
      <c r="L3154" t="s">
        <v>4845</v>
      </c>
      <c r="M3154" s="2">
        <v>557037</v>
      </c>
      <c r="N3154" t="s">
        <v>91</v>
      </c>
      <c r="O3154" t="b">
        <v>0</v>
      </c>
      <c r="Q3154" t="s">
        <v>4845</v>
      </c>
      <c r="W3154" s="2">
        <v>11140.74</v>
      </c>
      <c r="X3154" s="2">
        <v>557037</v>
      </c>
      <c r="Y3154" s="3">
        <v>0.06</v>
      </c>
      <c r="Z3154" s="2">
        <v>16711.11</v>
      </c>
      <c r="AA3154" s="2">
        <v>16711.11</v>
      </c>
      <c r="AB3154" s="3">
        <v>0.03</v>
      </c>
      <c r="AC3154" s="3">
        <v>0.03</v>
      </c>
      <c r="AD3154" s="2">
        <v>33422.22</v>
      </c>
    </row>
    <row r="3155" spans="1:65" x14ac:dyDescent="0.2">
      <c r="A3155">
        <v>55194750</v>
      </c>
      <c r="B3155" t="s">
        <v>122</v>
      </c>
      <c r="C3155" t="s">
        <v>67</v>
      </c>
      <c r="D3155" t="s">
        <v>123</v>
      </c>
      <c r="E3155" t="s">
        <v>69</v>
      </c>
      <c r="F3155" s="1">
        <v>42470</v>
      </c>
      <c r="G3155" s="1">
        <v>42803</v>
      </c>
      <c r="I3155" s="1">
        <v>42500</v>
      </c>
      <c r="J3155" s="1">
        <v>42470</v>
      </c>
      <c r="K3155" s="1"/>
      <c r="L3155" t="s">
        <v>5035</v>
      </c>
      <c r="M3155" s="2">
        <v>813410</v>
      </c>
      <c r="N3155" t="s">
        <v>195</v>
      </c>
      <c r="O3155" t="b">
        <v>0</v>
      </c>
      <c r="P3155" t="s">
        <v>116</v>
      </c>
      <c r="Q3155" t="s">
        <v>5035</v>
      </c>
      <c r="W3155" s="2">
        <v>16268.2</v>
      </c>
      <c r="X3155" s="2">
        <v>813410</v>
      </c>
      <c r="Y3155" s="3">
        <v>0.06</v>
      </c>
      <c r="Z3155" s="2">
        <v>24402.3</v>
      </c>
      <c r="AA3155" s="2">
        <v>24402.3</v>
      </c>
      <c r="AB3155" s="3">
        <v>0.03</v>
      </c>
      <c r="AC3155" s="3">
        <v>0.03</v>
      </c>
      <c r="AD3155" s="2">
        <v>48804.6</v>
      </c>
    </row>
    <row r="3156" spans="1:65" x14ac:dyDescent="0.2">
      <c r="A3156">
        <v>55171356</v>
      </c>
      <c r="B3156" t="s">
        <v>122</v>
      </c>
      <c r="C3156" t="s">
        <v>94</v>
      </c>
      <c r="D3156" t="s">
        <v>95</v>
      </c>
      <c r="E3156" t="s">
        <v>110</v>
      </c>
      <c r="F3156" s="1">
        <f>I3156+360</f>
        <v>42968</v>
      </c>
      <c r="G3156" s="1">
        <v>42818</v>
      </c>
      <c r="I3156" s="1">
        <v>42608</v>
      </c>
      <c r="J3156" s="1">
        <v>42578</v>
      </c>
      <c r="K3156" s="1"/>
      <c r="L3156" t="s">
        <v>5646</v>
      </c>
      <c r="M3156" s="2">
        <v>804765</v>
      </c>
      <c r="N3156" t="s">
        <v>115</v>
      </c>
      <c r="O3156" t="b">
        <v>0</v>
      </c>
      <c r="Q3156" t="s">
        <v>5646</v>
      </c>
      <c r="W3156" s="2">
        <v>16095.3</v>
      </c>
      <c r="X3156" s="2">
        <v>804765</v>
      </c>
      <c r="Y3156" s="3">
        <v>0.06</v>
      </c>
      <c r="Z3156" s="2">
        <v>24142.95</v>
      </c>
      <c r="AA3156" s="2">
        <v>24142.95</v>
      </c>
      <c r="AB3156" s="3">
        <v>0.03</v>
      </c>
      <c r="AC3156" s="3">
        <v>0.03</v>
      </c>
      <c r="AD3156" s="2">
        <v>48285.9</v>
      </c>
    </row>
    <row r="3157" spans="1:65" x14ac:dyDescent="0.2">
      <c r="A3157">
        <v>55154788</v>
      </c>
      <c r="B3157" t="s">
        <v>450</v>
      </c>
      <c r="C3157" t="s">
        <v>67</v>
      </c>
      <c r="D3157" t="s">
        <v>68</v>
      </c>
      <c r="E3157" t="s">
        <v>74</v>
      </c>
      <c r="F3157" s="1">
        <v>42458</v>
      </c>
      <c r="G3157" s="1">
        <v>42535</v>
      </c>
      <c r="I3157" s="1">
        <v>42488</v>
      </c>
      <c r="J3157" s="1">
        <v>42458</v>
      </c>
      <c r="K3157" s="1"/>
      <c r="L3157" t="s">
        <v>5812</v>
      </c>
      <c r="M3157" s="2">
        <v>216712</v>
      </c>
      <c r="N3157" t="s">
        <v>193</v>
      </c>
      <c r="O3157" t="b">
        <v>0</v>
      </c>
      <c r="Q3157" t="s">
        <v>5812</v>
      </c>
      <c r="W3157" s="2">
        <v>4334.24</v>
      </c>
      <c r="X3157" s="2">
        <v>216712</v>
      </c>
      <c r="Y3157" s="3">
        <v>0.06</v>
      </c>
      <c r="Z3157" s="2">
        <v>6501.36</v>
      </c>
      <c r="AA3157" s="2">
        <v>6501.36</v>
      </c>
      <c r="AB3157" s="3">
        <v>0.03</v>
      </c>
      <c r="AC3157" s="3">
        <v>0.03</v>
      </c>
      <c r="AD3157" s="2">
        <v>13002.72</v>
      </c>
    </row>
    <row r="3158" spans="1:65" x14ac:dyDescent="0.2">
      <c r="A3158">
        <v>55131525</v>
      </c>
      <c r="B3158" t="s">
        <v>6492</v>
      </c>
      <c r="C3158" t="s">
        <v>67</v>
      </c>
      <c r="D3158" t="s">
        <v>73</v>
      </c>
      <c r="E3158" t="s">
        <v>79</v>
      </c>
      <c r="F3158" s="1">
        <v>42373</v>
      </c>
      <c r="G3158" s="1">
        <v>42422</v>
      </c>
      <c r="I3158" s="1">
        <v>42403</v>
      </c>
      <c r="J3158" s="1">
        <v>42373</v>
      </c>
      <c r="K3158" s="1"/>
      <c r="L3158" t="s">
        <v>6493</v>
      </c>
      <c r="M3158" s="2">
        <v>780646</v>
      </c>
      <c r="N3158" t="s">
        <v>155</v>
      </c>
      <c r="O3158" t="b">
        <v>0</v>
      </c>
      <c r="Q3158" t="s">
        <v>6493</v>
      </c>
      <c r="W3158" s="2">
        <v>15612.92</v>
      </c>
      <c r="X3158" s="2">
        <v>780646</v>
      </c>
      <c r="Y3158" s="3">
        <v>0.06</v>
      </c>
      <c r="Z3158" s="2">
        <v>23419.38</v>
      </c>
      <c r="AA3158" s="2">
        <v>23419.38</v>
      </c>
      <c r="AB3158" s="3">
        <v>0.03</v>
      </c>
      <c r="AC3158" s="3">
        <v>0.03</v>
      </c>
      <c r="AD3158" s="2">
        <v>46838.76</v>
      </c>
    </row>
    <row r="3159" spans="1:65" x14ac:dyDescent="0.2">
      <c r="A3159">
        <v>55139770</v>
      </c>
      <c r="B3159" t="s">
        <v>113</v>
      </c>
      <c r="C3159" t="s">
        <v>67</v>
      </c>
      <c r="D3159" t="s">
        <v>68</v>
      </c>
      <c r="E3159" t="s">
        <v>85</v>
      </c>
      <c r="F3159" s="1">
        <v>42398</v>
      </c>
      <c r="G3159" s="1">
        <v>42621</v>
      </c>
      <c r="I3159" s="1">
        <v>42428</v>
      </c>
      <c r="J3159" s="1">
        <v>42398</v>
      </c>
      <c r="K3159" s="1"/>
      <c r="L3159" t="s">
        <v>6518</v>
      </c>
      <c r="M3159" s="2">
        <v>420172</v>
      </c>
      <c r="N3159" t="s">
        <v>125</v>
      </c>
      <c r="O3159" t="b">
        <v>0</v>
      </c>
      <c r="Q3159" t="s">
        <v>6518</v>
      </c>
      <c r="W3159" s="2">
        <v>8403.44</v>
      </c>
      <c r="X3159" s="2">
        <v>420172</v>
      </c>
      <c r="Y3159" s="3">
        <v>0.06</v>
      </c>
      <c r="Z3159" s="2">
        <v>12605.16</v>
      </c>
      <c r="AA3159" s="2">
        <v>12605.16</v>
      </c>
      <c r="AB3159" s="3">
        <v>0.03</v>
      </c>
      <c r="AC3159" s="3">
        <v>0.03</v>
      </c>
      <c r="AD3159" s="2">
        <v>25210.32</v>
      </c>
    </row>
    <row r="3160" spans="1:65" x14ac:dyDescent="0.2">
      <c r="A3160">
        <v>55269066</v>
      </c>
      <c r="B3160" t="s">
        <v>4670</v>
      </c>
      <c r="C3160" t="s">
        <v>94</v>
      </c>
      <c r="D3160" t="s">
        <v>95</v>
      </c>
      <c r="E3160" t="s">
        <v>85</v>
      </c>
      <c r="F3160" s="1">
        <v>42593</v>
      </c>
      <c r="G3160" s="1">
        <v>42678</v>
      </c>
      <c r="I3160" s="1">
        <v>42623</v>
      </c>
      <c r="J3160" s="1">
        <v>42593</v>
      </c>
      <c r="K3160" s="1"/>
      <c r="L3160" t="s">
        <v>4671</v>
      </c>
      <c r="M3160" s="2">
        <v>230310</v>
      </c>
      <c r="N3160" t="s">
        <v>127</v>
      </c>
      <c r="O3160" t="b">
        <v>0</v>
      </c>
      <c r="Q3160" t="s">
        <v>4671</v>
      </c>
      <c r="W3160" s="2">
        <v>4606.2</v>
      </c>
      <c r="X3160" s="2">
        <v>230310</v>
      </c>
      <c r="Y3160" s="3">
        <v>0.06</v>
      </c>
      <c r="Z3160" s="2">
        <v>6909.3</v>
      </c>
      <c r="AA3160" s="2">
        <v>6909.3</v>
      </c>
      <c r="AB3160" s="3">
        <v>0.03</v>
      </c>
      <c r="AC3160" s="3">
        <v>0.03</v>
      </c>
      <c r="AD3160" s="2">
        <v>13818.6</v>
      </c>
      <c r="BC3160" t="s">
        <v>4672</v>
      </c>
      <c r="BD3160" t="s">
        <v>82</v>
      </c>
      <c r="BE3160" t="s">
        <v>611</v>
      </c>
      <c r="BI3160" t="s">
        <v>325</v>
      </c>
      <c r="BJ3160" t="s">
        <v>4673</v>
      </c>
      <c r="BK3160">
        <v>21000</v>
      </c>
      <c r="BM3160">
        <v>92562</v>
      </c>
    </row>
    <row r="3161" spans="1:65" x14ac:dyDescent="0.2">
      <c r="A3161">
        <v>55205738</v>
      </c>
      <c r="B3161" t="s">
        <v>88</v>
      </c>
      <c r="C3161" t="s">
        <v>67</v>
      </c>
      <c r="D3161" t="s">
        <v>73</v>
      </c>
      <c r="E3161" t="s">
        <v>110</v>
      </c>
      <c r="F3161" s="1">
        <v>42408</v>
      </c>
      <c r="G3161" s="1">
        <v>42472</v>
      </c>
      <c r="I3161" s="1">
        <v>42438</v>
      </c>
      <c r="J3161" s="1">
        <v>42408</v>
      </c>
      <c r="K3161" s="1"/>
      <c r="L3161" t="s">
        <v>5994</v>
      </c>
      <c r="M3161" s="2">
        <v>248530</v>
      </c>
      <c r="N3161" t="s">
        <v>91</v>
      </c>
      <c r="O3161" t="b">
        <v>1</v>
      </c>
      <c r="P3161" t="s">
        <v>279</v>
      </c>
      <c r="Q3161" t="s">
        <v>5994</v>
      </c>
      <c r="W3161" s="2">
        <v>4970.6000000000004</v>
      </c>
      <c r="X3161" s="2">
        <v>248530</v>
      </c>
      <c r="Y3161" s="3">
        <v>0.06</v>
      </c>
      <c r="Z3161" s="2">
        <v>7455.9</v>
      </c>
      <c r="AA3161" s="2">
        <v>7455.9</v>
      </c>
      <c r="AB3161" s="3">
        <v>0.03</v>
      </c>
      <c r="AC3161" s="3">
        <v>0.03</v>
      </c>
      <c r="AD3161" s="2">
        <v>14911.8</v>
      </c>
    </row>
    <row r="3162" spans="1:65" x14ac:dyDescent="0.2">
      <c r="A3162">
        <v>55270439</v>
      </c>
      <c r="B3162" t="s">
        <v>6602</v>
      </c>
      <c r="C3162" t="s">
        <v>67</v>
      </c>
      <c r="D3162" t="s">
        <v>68</v>
      </c>
      <c r="E3162" t="s">
        <v>147</v>
      </c>
      <c r="F3162" s="1">
        <v>42376</v>
      </c>
      <c r="G3162" s="1">
        <v>42655</v>
      </c>
      <c r="I3162" s="1">
        <v>42406</v>
      </c>
      <c r="J3162" s="1">
        <v>42376</v>
      </c>
      <c r="K3162" s="1"/>
      <c r="L3162" t="s">
        <v>6603</v>
      </c>
      <c r="M3162" s="2">
        <v>167285</v>
      </c>
      <c r="N3162" t="s">
        <v>112</v>
      </c>
      <c r="O3162" t="b">
        <v>0</v>
      </c>
      <c r="Q3162" t="s">
        <v>6603</v>
      </c>
      <c r="W3162" s="2">
        <v>3345.7</v>
      </c>
      <c r="X3162" s="2">
        <v>167285</v>
      </c>
      <c r="Y3162" s="3">
        <v>0.06</v>
      </c>
      <c r="Z3162" s="2">
        <v>5018.55</v>
      </c>
      <c r="AA3162" s="2">
        <v>5018.55</v>
      </c>
      <c r="AB3162" s="3">
        <v>0.03</v>
      </c>
      <c r="AC3162" s="3">
        <v>0.03</v>
      </c>
      <c r="AD3162" s="2">
        <v>10037.1</v>
      </c>
    </row>
    <row r="3163" spans="1:65" x14ac:dyDescent="0.2">
      <c r="A3163">
        <v>55301948</v>
      </c>
      <c r="B3163" t="s">
        <v>266</v>
      </c>
      <c r="C3163" t="s">
        <v>67</v>
      </c>
      <c r="D3163" t="s">
        <v>68</v>
      </c>
      <c r="E3163" t="s">
        <v>147</v>
      </c>
      <c r="F3163" s="1">
        <f>I3163+360</f>
        <v>42970</v>
      </c>
      <c r="G3163" s="1">
        <v>42988</v>
      </c>
      <c r="I3163" s="1">
        <v>42610</v>
      </c>
      <c r="J3163" s="1">
        <v>42580</v>
      </c>
      <c r="K3163" s="1"/>
      <c r="L3163" t="s">
        <v>4455</v>
      </c>
      <c r="M3163" s="2">
        <v>363166</v>
      </c>
      <c r="N3163" t="s">
        <v>108</v>
      </c>
      <c r="O3163" t="b">
        <v>0</v>
      </c>
      <c r="Q3163" t="s">
        <v>4455</v>
      </c>
      <c r="W3163" s="2">
        <v>7263.32</v>
      </c>
      <c r="X3163" s="2">
        <v>363166</v>
      </c>
      <c r="Y3163" s="3">
        <v>0.06</v>
      </c>
      <c r="Z3163" s="2">
        <v>10894.98</v>
      </c>
      <c r="AA3163" s="2">
        <v>10894.98</v>
      </c>
      <c r="AB3163" s="3">
        <v>0.03</v>
      </c>
      <c r="AC3163" s="3">
        <v>0.03</v>
      </c>
      <c r="AD3163" s="2">
        <v>21789.96</v>
      </c>
    </row>
    <row r="3164" spans="1:65" x14ac:dyDescent="0.2">
      <c r="A3164">
        <v>55343675</v>
      </c>
      <c r="B3164" t="s">
        <v>93</v>
      </c>
      <c r="C3164" t="s">
        <v>67</v>
      </c>
      <c r="D3164" t="s">
        <v>84</v>
      </c>
      <c r="E3164" t="s">
        <v>147</v>
      </c>
      <c r="F3164" s="1">
        <v>42584</v>
      </c>
      <c r="G3164" s="1">
        <v>42632</v>
      </c>
      <c r="I3164" s="1">
        <v>42614</v>
      </c>
      <c r="J3164" s="1">
        <v>42584</v>
      </c>
      <c r="K3164" s="1"/>
      <c r="L3164" t="s">
        <v>5474</v>
      </c>
      <c r="M3164" s="2">
        <v>365091</v>
      </c>
      <c r="N3164" t="s">
        <v>87</v>
      </c>
      <c r="O3164" t="b">
        <v>0</v>
      </c>
      <c r="Q3164" t="s">
        <v>5474</v>
      </c>
      <c r="W3164" s="2">
        <v>7301.82</v>
      </c>
      <c r="X3164" s="2">
        <v>365091</v>
      </c>
      <c r="Y3164" s="3">
        <v>0.06</v>
      </c>
      <c r="Z3164" s="2">
        <v>10952.73</v>
      </c>
      <c r="AA3164" s="2">
        <v>10952.73</v>
      </c>
      <c r="AB3164" s="3">
        <v>0.03</v>
      </c>
      <c r="AC3164" s="3">
        <v>0.03</v>
      </c>
      <c r="AD3164" s="2">
        <v>21905.46</v>
      </c>
      <c r="BD3164" t="s">
        <v>82</v>
      </c>
    </row>
    <row r="3165" spans="1:65" x14ac:dyDescent="0.2">
      <c r="A3165">
        <v>55452342</v>
      </c>
      <c r="B3165" t="s">
        <v>450</v>
      </c>
      <c r="C3165" t="s">
        <v>67</v>
      </c>
      <c r="D3165" t="s">
        <v>73</v>
      </c>
      <c r="E3165" t="s">
        <v>79</v>
      </c>
      <c r="F3165" s="1">
        <v>42841</v>
      </c>
      <c r="G3165" s="1">
        <v>42902</v>
      </c>
      <c r="I3165" s="1">
        <v>42871</v>
      </c>
      <c r="J3165" s="1">
        <v>42841</v>
      </c>
      <c r="K3165" s="1"/>
      <c r="L3165" t="s">
        <v>559</v>
      </c>
      <c r="M3165" s="2">
        <v>471311</v>
      </c>
      <c r="N3165" t="s">
        <v>87</v>
      </c>
      <c r="O3165" t="b">
        <v>0</v>
      </c>
      <c r="Q3165" t="s">
        <v>559</v>
      </c>
      <c r="W3165" s="2">
        <v>9426.2199999999993</v>
      </c>
      <c r="X3165" s="2">
        <v>471311</v>
      </c>
      <c r="Y3165" s="3">
        <v>0.06</v>
      </c>
      <c r="Z3165" s="2">
        <v>14139.33</v>
      </c>
      <c r="AA3165" s="2">
        <v>14139.33</v>
      </c>
      <c r="AB3165" s="3">
        <v>0.03</v>
      </c>
      <c r="AC3165" s="3">
        <v>0.03</v>
      </c>
      <c r="AD3165" s="2">
        <v>28278.66</v>
      </c>
    </row>
    <row r="3166" spans="1:65" x14ac:dyDescent="0.2">
      <c r="A3166">
        <v>56558441</v>
      </c>
      <c r="B3166" t="s">
        <v>166</v>
      </c>
      <c r="C3166" t="s">
        <v>67</v>
      </c>
      <c r="D3166" t="s">
        <v>89</v>
      </c>
      <c r="E3166" t="s">
        <v>147</v>
      </c>
      <c r="F3166" s="1">
        <v>42590</v>
      </c>
      <c r="G3166" s="1">
        <v>42766</v>
      </c>
      <c r="I3166" s="1">
        <v>42620</v>
      </c>
      <c r="J3166" s="1">
        <v>42590</v>
      </c>
      <c r="K3166" s="1"/>
      <c r="L3166" t="s">
        <v>167</v>
      </c>
      <c r="M3166" s="2">
        <v>710607</v>
      </c>
      <c r="N3166" t="s">
        <v>81</v>
      </c>
      <c r="O3166" t="b">
        <v>0</v>
      </c>
      <c r="Q3166" t="s">
        <v>167</v>
      </c>
      <c r="W3166" s="2">
        <v>14212.14</v>
      </c>
      <c r="X3166" s="2">
        <v>710607</v>
      </c>
      <c r="Y3166" s="3">
        <v>0.06</v>
      </c>
      <c r="Z3166" s="2">
        <v>21318.21</v>
      </c>
      <c r="AA3166" s="2">
        <v>21318.21</v>
      </c>
      <c r="AB3166" s="3">
        <v>0.03</v>
      </c>
      <c r="AC3166" s="3">
        <v>0.03</v>
      </c>
      <c r="AD3166" s="2">
        <v>42636.42</v>
      </c>
    </row>
    <row r="3167" spans="1:65" x14ac:dyDescent="0.2">
      <c r="A3167">
        <v>56541991</v>
      </c>
      <c r="B3167" t="s">
        <v>218</v>
      </c>
      <c r="C3167" t="s">
        <v>94</v>
      </c>
      <c r="D3167" t="s">
        <v>95</v>
      </c>
      <c r="E3167" t="s">
        <v>74</v>
      </c>
      <c r="F3167" s="1">
        <v>42380</v>
      </c>
      <c r="G3167" s="1">
        <v>42502</v>
      </c>
      <c r="I3167" s="1">
        <v>42410</v>
      </c>
      <c r="J3167" s="1">
        <v>42380</v>
      </c>
      <c r="K3167" s="1"/>
      <c r="L3167" t="s">
        <v>219</v>
      </c>
      <c r="M3167" s="2">
        <v>318973</v>
      </c>
      <c r="N3167" t="s">
        <v>155</v>
      </c>
      <c r="O3167" t="b">
        <v>0</v>
      </c>
      <c r="Q3167" t="s">
        <v>219</v>
      </c>
      <c r="W3167" s="2">
        <v>6379.46</v>
      </c>
      <c r="X3167" s="2">
        <v>318973</v>
      </c>
      <c r="Y3167" s="3">
        <v>0.06</v>
      </c>
      <c r="Z3167" s="2">
        <v>9569.19</v>
      </c>
      <c r="AA3167" s="2">
        <v>9569.19</v>
      </c>
      <c r="AB3167" s="3">
        <v>0.03</v>
      </c>
      <c r="AC3167" s="3">
        <v>0.03</v>
      </c>
      <c r="AD3167" s="2">
        <v>19138.38</v>
      </c>
    </row>
    <row r="3168" spans="1:65" x14ac:dyDescent="0.2">
      <c r="A3168">
        <v>56608158</v>
      </c>
      <c r="B3168" t="s">
        <v>156</v>
      </c>
      <c r="C3168" t="s">
        <v>67</v>
      </c>
      <c r="D3168" t="s">
        <v>73</v>
      </c>
      <c r="E3168" t="s">
        <v>69</v>
      </c>
      <c r="F3168" s="1">
        <v>42396</v>
      </c>
      <c r="G3168" s="1">
        <v>42630</v>
      </c>
      <c r="I3168" s="1">
        <v>42426</v>
      </c>
      <c r="J3168" s="1">
        <v>42396</v>
      </c>
      <c r="K3168" s="1"/>
      <c r="L3168" t="s">
        <v>1526</v>
      </c>
      <c r="M3168" s="2">
        <v>301698</v>
      </c>
      <c r="N3168" t="s">
        <v>76</v>
      </c>
      <c r="O3168" t="b">
        <v>0</v>
      </c>
      <c r="Q3168" t="s">
        <v>1526</v>
      </c>
      <c r="W3168" s="2">
        <v>6033.96</v>
      </c>
      <c r="X3168" s="2">
        <v>301698</v>
      </c>
      <c r="Y3168" s="3">
        <v>0.06</v>
      </c>
      <c r="Z3168" s="2">
        <v>9050.94</v>
      </c>
      <c r="AA3168" s="2">
        <v>9050.94</v>
      </c>
      <c r="AB3168" s="3">
        <v>0.03</v>
      </c>
      <c r="AC3168" s="3">
        <v>0.03</v>
      </c>
      <c r="AD3168" s="2">
        <v>18101.88</v>
      </c>
    </row>
    <row r="3169" spans="1:65" x14ac:dyDescent="0.2">
      <c r="A3169">
        <v>52400320</v>
      </c>
      <c r="B3169" t="s">
        <v>4340</v>
      </c>
      <c r="C3169" t="s">
        <v>105</v>
      </c>
      <c r="D3169" t="s">
        <v>89</v>
      </c>
      <c r="E3169" t="s">
        <v>69</v>
      </c>
      <c r="F3169" s="1">
        <v>42462</v>
      </c>
      <c r="G3169" s="1">
        <v>42497</v>
      </c>
      <c r="I3169" s="1">
        <v>42492</v>
      </c>
      <c r="J3169" s="1">
        <v>42462</v>
      </c>
      <c r="K3169" s="1"/>
      <c r="L3169" t="s">
        <v>4341</v>
      </c>
      <c r="M3169" s="2">
        <v>773698</v>
      </c>
      <c r="N3169" t="s">
        <v>103</v>
      </c>
      <c r="O3169" t="b">
        <v>0</v>
      </c>
      <c r="Q3169" t="s">
        <v>4341</v>
      </c>
      <c r="W3169" s="2">
        <v>15473.96</v>
      </c>
      <c r="X3169" s="2">
        <v>773698</v>
      </c>
      <c r="Y3169" s="3">
        <v>0.06</v>
      </c>
      <c r="Z3169" s="2">
        <v>23210.94</v>
      </c>
      <c r="AA3169" s="2">
        <v>23210.94</v>
      </c>
      <c r="AB3169" s="3">
        <v>0.03</v>
      </c>
      <c r="AC3169" s="3">
        <v>0.03</v>
      </c>
      <c r="AD3169" s="2">
        <v>46421.88</v>
      </c>
    </row>
    <row r="3170" spans="1:65" x14ac:dyDescent="0.2">
      <c r="A3170">
        <v>53780864</v>
      </c>
      <c r="B3170" t="s">
        <v>688</v>
      </c>
      <c r="C3170" t="s">
        <v>67</v>
      </c>
      <c r="D3170" t="s">
        <v>68</v>
      </c>
      <c r="E3170" t="s">
        <v>110</v>
      </c>
      <c r="F3170" s="1">
        <v>42458</v>
      </c>
      <c r="G3170" s="1">
        <v>42497</v>
      </c>
      <c r="I3170" s="1">
        <v>42488</v>
      </c>
      <c r="J3170" s="1">
        <v>42458</v>
      </c>
      <c r="K3170" s="1"/>
      <c r="L3170" t="s">
        <v>689</v>
      </c>
      <c r="M3170" s="2">
        <v>183706</v>
      </c>
      <c r="N3170" t="s">
        <v>91</v>
      </c>
      <c r="O3170" t="b">
        <v>0</v>
      </c>
      <c r="Q3170" t="s">
        <v>689</v>
      </c>
      <c r="W3170" s="2">
        <v>3674.12</v>
      </c>
      <c r="X3170" s="2">
        <v>183706</v>
      </c>
      <c r="Y3170" s="3">
        <v>0.06</v>
      </c>
      <c r="Z3170" s="2">
        <v>5511.18</v>
      </c>
      <c r="AA3170" s="2">
        <v>5511.18</v>
      </c>
      <c r="AB3170" s="3">
        <v>0.03</v>
      </c>
      <c r="AC3170" s="3">
        <v>0.03</v>
      </c>
      <c r="AD3170" s="2">
        <v>11022.36</v>
      </c>
    </row>
    <row r="3171" spans="1:65" x14ac:dyDescent="0.2">
      <c r="A3171">
        <v>54028680</v>
      </c>
      <c r="B3171" t="s">
        <v>88</v>
      </c>
      <c r="C3171" t="s">
        <v>67</v>
      </c>
      <c r="D3171" t="s">
        <v>153</v>
      </c>
      <c r="E3171" t="s">
        <v>147</v>
      </c>
      <c r="F3171" s="1">
        <v>42620</v>
      </c>
      <c r="G3171" s="1">
        <v>42720</v>
      </c>
      <c r="I3171" s="1">
        <v>42650</v>
      </c>
      <c r="J3171" s="1">
        <v>42620</v>
      </c>
      <c r="K3171" s="1"/>
      <c r="L3171" t="s">
        <v>2344</v>
      </c>
      <c r="M3171" s="2">
        <v>350191</v>
      </c>
      <c r="N3171" t="s">
        <v>143</v>
      </c>
      <c r="O3171" t="b">
        <v>0</v>
      </c>
      <c r="P3171" t="s">
        <v>150</v>
      </c>
      <c r="Q3171" t="s">
        <v>2344</v>
      </c>
      <c r="W3171" s="2">
        <v>7003.82</v>
      </c>
      <c r="X3171" s="2">
        <v>350191</v>
      </c>
      <c r="Y3171" s="3">
        <v>0.06</v>
      </c>
      <c r="Z3171" s="2">
        <v>10505.73</v>
      </c>
      <c r="AA3171" s="2">
        <v>10505.73</v>
      </c>
      <c r="AB3171" s="3">
        <v>0.03</v>
      </c>
      <c r="AC3171" s="3">
        <v>0.03</v>
      </c>
      <c r="AD3171" s="2">
        <v>21011.46</v>
      </c>
    </row>
    <row r="3172" spans="1:65" x14ac:dyDescent="0.2">
      <c r="A3172">
        <v>54025654</v>
      </c>
      <c r="B3172" t="s">
        <v>88</v>
      </c>
      <c r="C3172" t="s">
        <v>94</v>
      </c>
      <c r="D3172" t="s">
        <v>95</v>
      </c>
      <c r="E3172" t="s">
        <v>74</v>
      </c>
      <c r="F3172" s="1">
        <v>42431</v>
      </c>
      <c r="G3172" s="1">
        <v>42844</v>
      </c>
      <c r="I3172" s="1">
        <v>42461</v>
      </c>
      <c r="J3172" s="1">
        <v>42431</v>
      </c>
      <c r="K3172" s="1"/>
      <c r="L3172" t="s">
        <v>6450</v>
      </c>
      <c r="M3172" s="2">
        <v>470755</v>
      </c>
      <c r="N3172" t="s">
        <v>71</v>
      </c>
      <c r="O3172" t="b">
        <v>0</v>
      </c>
      <c r="P3172" t="s">
        <v>919</v>
      </c>
      <c r="Q3172" t="s">
        <v>6450</v>
      </c>
      <c r="W3172" s="2">
        <v>9415.1</v>
      </c>
      <c r="X3172" s="2">
        <v>470755</v>
      </c>
      <c r="Y3172" s="3">
        <v>0.06</v>
      </c>
      <c r="Z3172" s="2">
        <v>14122.65</v>
      </c>
      <c r="AA3172" s="2">
        <v>14122.65</v>
      </c>
      <c r="AB3172" s="3">
        <v>0.03</v>
      </c>
      <c r="AC3172" s="3">
        <v>0.03</v>
      </c>
      <c r="AD3172" s="2">
        <v>28245.3</v>
      </c>
    </row>
    <row r="3173" spans="1:65" x14ac:dyDescent="0.2">
      <c r="A3173">
        <v>54186028</v>
      </c>
      <c r="B3173" t="s">
        <v>4169</v>
      </c>
      <c r="C3173" t="s">
        <v>67</v>
      </c>
      <c r="D3173" t="s">
        <v>73</v>
      </c>
      <c r="E3173" t="s">
        <v>79</v>
      </c>
      <c r="F3173" s="1">
        <v>42602</v>
      </c>
      <c r="G3173" s="1">
        <v>42655</v>
      </c>
      <c r="I3173" s="1">
        <v>42632</v>
      </c>
      <c r="J3173" s="1">
        <v>42602</v>
      </c>
      <c r="K3173" s="1"/>
      <c r="L3173" t="s">
        <v>4170</v>
      </c>
      <c r="M3173" s="2">
        <v>477629</v>
      </c>
      <c r="N3173" t="s">
        <v>130</v>
      </c>
      <c r="O3173" t="b">
        <v>0</v>
      </c>
      <c r="Q3173" t="s">
        <v>4170</v>
      </c>
      <c r="W3173" s="2">
        <v>9552.58</v>
      </c>
      <c r="X3173" s="2">
        <v>477629</v>
      </c>
      <c r="Y3173" s="3">
        <v>0.06</v>
      </c>
      <c r="Z3173" s="2">
        <v>14328.87</v>
      </c>
      <c r="AA3173" s="2">
        <v>14328.87</v>
      </c>
      <c r="AB3173" s="3">
        <v>0.03</v>
      </c>
      <c r="AC3173" s="3">
        <v>0.03</v>
      </c>
      <c r="AD3173" s="2">
        <v>28657.74</v>
      </c>
      <c r="BC3173" t="s">
        <v>4171</v>
      </c>
      <c r="BD3173" t="s">
        <v>82</v>
      </c>
      <c r="BE3173" t="s">
        <v>2118</v>
      </c>
      <c r="BI3173" t="s">
        <v>134</v>
      </c>
      <c r="BJ3173" t="s">
        <v>4172</v>
      </c>
      <c r="BK3173">
        <v>945</v>
      </c>
      <c r="BM3173">
        <v>49301</v>
      </c>
    </row>
    <row r="3174" spans="1:65" x14ac:dyDescent="0.2">
      <c r="A3174">
        <v>54189392</v>
      </c>
      <c r="B3174" t="s">
        <v>6417</v>
      </c>
      <c r="C3174" t="s">
        <v>67</v>
      </c>
      <c r="D3174" t="s">
        <v>73</v>
      </c>
      <c r="E3174" t="s">
        <v>79</v>
      </c>
      <c r="F3174" s="1">
        <v>42494</v>
      </c>
      <c r="G3174" s="1">
        <v>42714</v>
      </c>
      <c r="I3174" s="1">
        <v>42524</v>
      </c>
      <c r="J3174" s="1">
        <v>42494</v>
      </c>
      <c r="K3174" s="1"/>
      <c r="L3174" t="s">
        <v>6418</v>
      </c>
      <c r="M3174" s="2">
        <v>244232</v>
      </c>
      <c r="N3174" t="s">
        <v>97</v>
      </c>
      <c r="O3174" t="b">
        <v>0</v>
      </c>
      <c r="Q3174" t="s">
        <v>6418</v>
      </c>
      <c r="W3174" s="2">
        <v>4884.6400000000003</v>
      </c>
      <c r="X3174" s="2">
        <v>244232</v>
      </c>
      <c r="Y3174" s="3">
        <v>0.06</v>
      </c>
      <c r="Z3174" s="2">
        <v>7326.96</v>
      </c>
      <c r="AA3174" s="2">
        <v>7326.96</v>
      </c>
      <c r="AB3174" s="3">
        <v>0.03</v>
      </c>
      <c r="AC3174" s="3">
        <v>0.03</v>
      </c>
      <c r="AD3174" s="2">
        <v>14653.92</v>
      </c>
    </row>
    <row r="3175" spans="1:65" x14ac:dyDescent="0.2">
      <c r="A3175">
        <v>54232399</v>
      </c>
      <c r="B3175" t="s">
        <v>1447</v>
      </c>
      <c r="C3175" t="s">
        <v>67</v>
      </c>
      <c r="D3175" t="s">
        <v>89</v>
      </c>
      <c r="E3175" t="s">
        <v>85</v>
      </c>
      <c r="F3175" s="1">
        <v>42424</v>
      </c>
      <c r="G3175" s="1">
        <v>42598</v>
      </c>
      <c r="I3175" s="1">
        <v>42454</v>
      </c>
      <c r="J3175" s="1">
        <v>42424</v>
      </c>
      <c r="K3175" s="1"/>
      <c r="L3175" t="s">
        <v>1448</v>
      </c>
      <c r="M3175" s="2">
        <v>435204</v>
      </c>
      <c r="N3175" t="s">
        <v>97</v>
      </c>
      <c r="O3175" t="b">
        <v>0</v>
      </c>
      <c r="Q3175" t="s">
        <v>1448</v>
      </c>
      <c r="W3175" s="2">
        <v>8704.08</v>
      </c>
      <c r="X3175" s="2">
        <v>435204</v>
      </c>
      <c r="Y3175" s="3">
        <v>0.06</v>
      </c>
      <c r="Z3175" s="2">
        <v>13056.12</v>
      </c>
      <c r="AA3175" s="2">
        <v>13056.12</v>
      </c>
      <c r="AB3175" s="3">
        <v>0.03</v>
      </c>
      <c r="AC3175" s="3">
        <v>0.03</v>
      </c>
      <c r="AD3175" s="2">
        <v>26112.240000000002</v>
      </c>
    </row>
    <row r="3176" spans="1:65" x14ac:dyDescent="0.2">
      <c r="A3176">
        <v>54244304</v>
      </c>
      <c r="B3176" t="s">
        <v>3657</v>
      </c>
      <c r="C3176" t="s">
        <v>67</v>
      </c>
      <c r="D3176" t="s">
        <v>68</v>
      </c>
      <c r="E3176" t="s">
        <v>79</v>
      </c>
      <c r="F3176" s="1">
        <f>I3176+360</f>
        <v>42960</v>
      </c>
      <c r="G3176" s="1">
        <v>42611</v>
      </c>
      <c r="I3176" s="1">
        <v>42600</v>
      </c>
      <c r="J3176" s="1">
        <v>42570</v>
      </c>
      <c r="K3176" s="1"/>
      <c r="L3176" t="s">
        <v>3658</v>
      </c>
      <c r="M3176" s="2">
        <v>844842</v>
      </c>
      <c r="N3176" t="s">
        <v>138</v>
      </c>
      <c r="O3176" t="b">
        <v>0</v>
      </c>
      <c r="Q3176" t="s">
        <v>3658</v>
      </c>
      <c r="W3176" s="2">
        <v>16896.84</v>
      </c>
      <c r="X3176" s="2">
        <v>844842</v>
      </c>
      <c r="Y3176" s="3">
        <v>0.06</v>
      </c>
      <c r="Z3176" s="2">
        <v>25345.26</v>
      </c>
      <c r="AA3176" s="2">
        <v>25345.26</v>
      </c>
      <c r="AB3176" s="3">
        <v>0.03</v>
      </c>
      <c r="AC3176" s="3">
        <v>0.03</v>
      </c>
      <c r="AD3176" s="2">
        <v>50690.52</v>
      </c>
    </row>
    <row r="3177" spans="1:65" x14ac:dyDescent="0.2">
      <c r="A3177">
        <v>54642336</v>
      </c>
      <c r="B3177" t="s">
        <v>366</v>
      </c>
      <c r="C3177" t="s">
        <v>94</v>
      </c>
      <c r="D3177" t="s">
        <v>95</v>
      </c>
      <c r="E3177" t="s">
        <v>69</v>
      </c>
      <c r="F3177" s="1">
        <v>42421</v>
      </c>
      <c r="G3177" s="1">
        <v>42474</v>
      </c>
      <c r="I3177" s="1">
        <v>42451</v>
      </c>
      <c r="J3177" s="1">
        <v>42421</v>
      </c>
      <c r="K3177" s="1"/>
      <c r="L3177" t="s">
        <v>1337</v>
      </c>
      <c r="M3177" s="2">
        <v>306847</v>
      </c>
      <c r="N3177" t="s">
        <v>155</v>
      </c>
      <c r="O3177" t="b">
        <v>0</v>
      </c>
      <c r="P3177" t="s">
        <v>1338</v>
      </c>
      <c r="Q3177" t="s">
        <v>1337</v>
      </c>
      <c r="W3177" s="2">
        <v>6136.94</v>
      </c>
      <c r="X3177" s="2">
        <v>306847</v>
      </c>
      <c r="Y3177" s="3">
        <v>0.06</v>
      </c>
      <c r="Z3177" s="2">
        <v>9205.41</v>
      </c>
      <c r="AA3177" s="2">
        <v>9205.41</v>
      </c>
      <c r="AB3177" s="3">
        <v>0.03</v>
      </c>
      <c r="AC3177" s="3">
        <v>0.03</v>
      </c>
      <c r="AD3177" s="2">
        <v>18410.82</v>
      </c>
    </row>
    <row r="3178" spans="1:65" x14ac:dyDescent="0.2">
      <c r="A3178">
        <v>54670145</v>
      </c>
      <c r="B3178" t="s">
        <v>3404</v>
      </c>
      <c r="C3178" t="s">
        <v>67</v>
      </c>
      <c r="D3178" t="s">
        <v>68</v>
      </c>
      <c r="E3178" t="s">
        <v>106</v>
      </c>
      <c r="F3178" s="1">
        <v>42626</v>
      </c>
      <c r="G3178" s="1">
        <v>42796</v>
      </c>
      <c r="I3178" s="1">
        <v>42656</v>
      </c>
      <c r="J3178" s="1">
        <v>42626</v>
      </c>
      <c r="K3178" s="1"/>
      <c r="L3178" t="s">
        <v>3405</v>
      </c>
      <c r="M3178" s="2">
        <v>234227</v>
      </c>
      <c r="N3178" t="s">
        <v>195</v>
      </c>
      <c r="O3178" t="b">
        <v>0</v>
      </c>
      <c r="Q3178" t="s">
        <v>3405</v>
      </c>
      <c r="W3178" s="2">
        <v>4684.54</v>
      </c>
      <c r="X3178" s="2">
        <v>234227</v>
      </c>
      <c r="Y3178" s="3">
        <v>0.06</v>
      </c>
      <c r="Z3178" s="2">
        <v>7026.81</v>
      </c>
      <c r="AA3178" s="2">
        <v>7026.81</v>
      </c>
      <c r="AB3178" s="3">
        <v>0.03</v>
      </c>
      <c r="AC3178" s="3">
        <v>0.03</v>
      </c>
      <c r="AD3178" s="2">
        <v>14053.62</v>
      </c>
    </row>
    <row r="3179" spans="1:65" x14ac:dyDescent="0.2">
      <c r="A3179">
        <v>54822248</v>
      </c>
      <c r="B3179" t="s">
        <v>122</v>
      </c>
      <c r="C3179" t="s">
        <v>94</v>
      </c>
      <c r="D3179" t="s">
        <v>95</v>
      </c>
      <c r="E3179" t="s">
        <v>106</v>
      </c>
      <c r="F3179" s="1">
        <f>I3179+360</f>
        <v>42966</v>
      </c>
      <c r="G3179" s="1">
        <v>42659</v>
      </c>
      <c r="I3179" s="1">
        <v>42606</v>
      </c>
      <c r="J3179" s="1">
        <v>42576</v>
      </c>
      <c r="K3179" s="1"/>
      <c r="L3179" t="s">
        <v>1395</v>
      </c>
      <c r="M3179" s="2">
        <v>435831</v>
      </c>
      <c r="N3179" t="s">
        <v>155</v>
      </c>
      <c r="O3179" t="b">
        <v>0</v>
      </c>
      <c r="Q3179" t="s">
        <v>1395</v>
      </c>
      <c r="W3179" s="2">
        <v>8716.6200000000008</v>
      </c>
      <c r="X3179" s="2">
        <v>435831</v>
      </c>
      <c r="Y3179" s="3">
        <v>0.06</v>
      </c>
      <c r="Z3179" s="2">
        <v>13074.93</v>
      </c>
      <c r="AA3179" s="2">
        <v>13074.93</v>
      </c>
      <c r="AB3179" s="3">
        <v>0.03</v>
      </c>
      <c r="AC3179" s="3">
        <v>0.03</v>
      </c>
      <c r="AD3179" s="2">
        <v>26149.86</v>
      </c>
    </row>
    <row r="3180" spans="1:65" x14ac:dyDescent="0.2">
      <c r="A3180">
        <v>54791095</v>
      </c>
      <c r="B3180" t="s">
        <v>1944</v>
      </c>
      <c r="C3180" t="s">
        <v>67</v>
      </c>
      <c r="D3180" t="s">
        <v>84</v>
      </c>
      <c r="E3180" t="s">
        <v>69</v>
      </c>
      <c r="F3180" s="1">
        <v>42388</v>
      </c>
      <c r="G3180" s="1">
        <v>42432</v>
      </c>
      <c r="I3180" s="1">
        <v>42418</v>
      </c>
      <c r="J3180" s="1">
        <v>42388</v>
      </c>
      <c r="K3180" s="1"/>
      <c r="L3180" t="s">
        <v>1945</v>
      </c>
      <c r="M3180" s="2">
        <v>555144</v>
      </c>
      <c r="N3180" t="s">
        <v>130</v>
      </c>
      <c r="O3180" t="b">
        <v>0</v>
      </c>
      <c r="Q3180" t="s">
        <v>1945</v>
      </c>
      <c r="W3180" s="2">
        <v>11102.88</v>
      </c>
      <c r="X3180" s="2">
        <v>555144</v>
      </c>
      <c r="Y3180" s="3">
        <v>0.06</v>
      </c>
      <c r="Z3180" s="2">
        <v>16654.32</v>
      </c>
      <c r="AA3180" s="2">
        <v>16654.32</v>
      </c>
      <c r="AB3180" s="3">
        <v>0.03</v>
      </c>
      <c r="AC3180" s="3">
        <v>0.03</v>
      </c>
      <c r="AD3180" s="2">
        <v>33308.639999999999</v>
      </c>
    </row>
    <row r="3181" spans="1:65" x14ac:dyDescent="0.2">
      <c r="A3181">
        <v>54790262</v>
      </c>
      <c r="B3181" t="s">
        <v>1738</v>
      </c>
      <c r="C3181" t="s">
        <v>67</v>
      </c>
      <c r="D3181" t="s">
        <v>89</v>
      </c>
      <c r="E3181" t="s">
        <v>85</v>
      </c>
      <c r="F3181" s="1">
        <v>42721</v>
      </c>
      <c r="G3181" s="1">
        <v>42939</v>
      </c>
      <c r="I3181" s="1">
        <v>42751</v>
      </c>
      <c r="J3181" s="1">
        <v>42721</v>
      </c>
      <c r="K3181" s="1"/>
      <c r="L3181" t="s">
        <v>2427</v>
      </c>
      <c r="M3181" s="2">
        <v>156822</v>
      </c>
      <c r="N3181" t="s">
        <v>115</v>
      </c>
      <c r="O3181" t="b">
        <v>0</v>
      </c>
      <c r="Q3181" t="s">
        <v>2427</v>
      </c>
      <c r="W3181" s="2">
        <v>3136.44</v>
      </c>
      <c r="X3181" s="2">
        <v>156822</v>
      </c>
      <c r="Y3181" s="3">
        <v>0.06</v>
      </c>
      <c r="Z3181" s="2">
        <v>4704.66</v>
      </c>
      <c r="AA3181" s="2">
        <v>4704.66</v>
      </c>
      <c r="AB3181" s="3">
        <v>0.03</v>
      </c>
      <c r="AC3181" s="3">
        <v>0.03</v>
      </c>
      <c r="AD3181" s="2">
        <v>9409.32</v>
      </c>
    </row>
    <row r="3182" spans="1:65" x14ac:dyDescent="0.2">
      <c r="A3182">
        <v>54790166</v>
      </c>
      <c r="B3182" t="s">
        <v>93</v>
      </c>
      <c r="C3182" t="s">
        <v>94</v>
      </c>
      <c r="D3182" t="s">
        <v>95</v>
      </c>
      <c r="E3182" t="s">
        <v>79</v>
      </c>
      <c r="F3182" s="1">
        <v>42447</v>
      </c>
      <c r="G3182" s="1">
        <v>42603</v>
      </c>
      <c r="I3182" s="1">
        <v>42477</v>
      </c>
      <c r="J3182" s="1">
        <v>42447</v>
      </c>
      <c r="K3182" s="1"/>
      <c r="L3182" t="s">
        <v>2451</v>
      </c>
      <c r="M3182" s="2">
        <v>407322</v>
      </c>
      <c r="N3182" t="s">
        <v>71</v>
      </c>
      <c r="O3182" t="b">
        <v>0</v>
      </c>
      <c r="Q3182" t="s">
        <v>2451</v>
      </c>
      <c r="W3182" s="2">
        <v>8146.44</v>
      </c>
      <c r="X3182" s="2">
        <v>407322</v>
      </c>
      <c r="Y3182" s="3">
        <v>0.06</v>
      </c>
      <c r="Z3182" s="2">
        <v>12219.66</v>
      </c>
      <c r="AA3182" s="2">
        <v>12219.66</v>
      </c>
      <c r="AB3182" s="3">
        <v>0.03</v>
      </c>
      <c r="AC3182" s="3">
        <v>0.03</v>
      </c>
      <c r="AD3182" s="2">
        <v>24439.32</v>
      </c>
    </row>
    <row r="3183" spans="1:65" x14ac:dyDescent="0.2">
      <c r="A3183">
        <v>54799500</v>
      </c>
      <c r="B3183" t="s">
        <v>3357</v>
      </c>
      <c r="C3183" t="s">
        <v>94</v>
      </c>
      <c r="D3183" t="s">
        <v>95</v>
      </c>
      <c r="E3183" t="s">
        <v>79</v>
      </c>
      <c r="F3183" s="1">
        <v>42642</v>
      </c>
      <c r="G3183" s="1">
        <v>42860</v>
      </c>
      <c r="I3183" s="1">
        <v>42672</v>
      </c>
      <c r="J3183" s="1">
        <v>42642</v>
      </c>
      <c r="K3183" s="1"/>
      <c r="L3183" t="s">
        <v>3358</v>
      </c>
      <c r="M3183" s="2">
        <v>635767</v>
      </c>
      <c r="N3183" t="s">
        <v>87</v>
      </c>
      <c r="O3183" t="b">
        <v>0</v>
      </c>
      <c r="Q3183" t="s">
        <v>3358</v>
      </c>
      <c r="W3183" s="2">
        <v>12715.34</v>
      </c>
      <c r="X3183" s="2">
        <v>635767</v>
      </c>
      <c r="Y3183" s="3">
        <v>0.06</v>
      </c>
      <c r="Z3183" s="2">
        <v>19073.009999999998</v>
      </c>
      <c r="AA3183" s="2">
        <v>19073.009999999998</v>
      </c>
      <c r="AB3183" s="3">
        <v>0.03</v>
      </c>
      <c r="AC3183" s="3">
        <v>0.03</v>
      </c>
      <c r="AD3183" s="2">
        <v>38146.019999999997</v>
      </c>
      <c r="BC3183" t="s">
        <v>3359</v>
      </c>
      <c r="BD3183" t="s">
        <v>82</v>
      </c>
      <c r="BI3183" t="s">
        <v>3360</v>
      </c>
      <c r="BJ3183" t="s">
        <v>3361</v>
      </c>
      <c r="BK3183">
        <v>5</v>
      </c>
      <c r="BM3183">
        <v>20001</v>
      </c>
    </row>
    <row r="3184" spans="1:65" x14ac:dyDescent="0.2">
      <c r="A3184">
        <v>54794148</v>
      </c>
      <c r="B3184" t="s">
        <v>4545</v>
      </c>
      <c r="C3184" t="s">
        <v>67</v>
      </c>
      <c r="D3184" t="s">
        <v>153</v>
      </c>
      <c r="E3184" t="s">
        <v>110</v>
      </c>
      <c r="F3184" s="1">
        <v>42772</v>
      </c>
      <c r="G3184" s="1">
        <v>42899</v>
      </c>
      <c r="I3184" s="1">
        <v>42802</v>
      </c>
      <c r="J3184" s="1">
        <v>42772</v>
      </c>
      <c r="K3184" s="1"/>
      <c r="L3184" t="s">
        <v>4546</v>
      </c>
      <c r="M3184" s="2">
        <v>664277</v>
      </c>
      <c r="N3184" t="s">
        <v>112</v>
      </c>
      <c r="O3184" t="b">
        <v>0</v>
      </c>
      <c r="Q3184" t="s">
        <v>4546</v>
      </c>
      <c r="W3184" s="2">
        <v>13285.54</v>
      </c>
      <c r="X3184" s="2">
        <v>664277</v>
      </c>
      <c r="Y3184" s="3">
        <v>0.06</v>
      </c>
      <c r="Z3184" s="2">
        <v>19928.310000000001</v>
      </c>
      <c r="AA3184" s="2">
        <v>19928.310000000001</v>
      </c>
      <c r="AB3184" s="3">
        <v>0.03</v>
      </c>
      <c r="AC3184" s="3">
        <v>0.03</v>
      </c>
      <c r="AD3184" s="2">
        <v>39856.620000000003</v>
      </c>
      <c r="BC3184" t="s">
        <v>3223</v>
      </c>
      <c r="BE3184" t="s">
        <v>3223</v>
      </c>
      <c r="BG3184">
        <v>69357157</v>
      </c>
      <c r="BI3184" t="s">
        <v>334</v>
      </c>
      <c r="BJ3184" t="s">
        <v>4547</v>
      </c>
      <c r="BK3184">
        <v>115</v>
      </c>
      <c r="BM3184">
        <v>77316</v>
      </c>
    </row>
    <row r="3185" spans="1:65" x14ac:dyDescent="0.2">
      <c r="A3185">
        <v>54794567</v>
      </c>
      <c r="B3185" t="s">
        <v>93</v>
      </c>
      <c r="C3185" t="s">
        <v>67</v>
      </c>
      <c r="D3185" t="s">
        <v>68</v>
      </c>
      <c r="E3185" t="s">
        <v>85</v>
      </c>
      <c r="F3185" s="1">
        <v>42453</v>
      </c>
      <c r="G3185" s="1">
        <v>42951</v>
      </c>
      <c r="I3185" s="1">
        <v>42483</v>
      </c>
      <c r="J3185" s="1">
        <v>42453</v>
      </c>
      <c r="K3185" s="1"/>
      <c r="L3185" t="s">
        <v>5564</v>
      </c>
      <c r="M3185" s="2">
        <v>730240</v>
      </c>
      <c r="N3185" t="s">
        <v>97</v>
      </c>
      <c r="O3185" t="b">
        <v>0</v>
      </c>
      <c r="Q3185" t="s">
        <v>5564</v>
      </c>
      <c r="W3185" s="2">
        <v>14604.8</v>
      </c>
      <c r="X3185" s="2">
        <v>730240</v>
      </c>
      <c r="Y3185" s="3">
        <v>0.06</v>
      </c>
      <c r="Z3185" s="2">
        <v>21907.200000000001</v>
      </c>
      <c r="AA3185" s="2">
        <v>21907.200000000001</v>
      </c>
      <c r="AB3185" s="3">
        <v>0.03</v>
      </c>
      <c r="AC3185" s="3">
        <v>0.03</v>
      </c>
      <c r="AD3185" s="2">
        <v>43814.400000000001</v>
      </c>
    </row>
    <row r="3186" spans="1:65" x14ac:dyDescent="0.2">
      <c r="A3186">
        <v>54835259</v>
      </c>
      <c r="B3186" t="s">
        <v>5879</v>
      </c>
      <c r="C3186" t="s">
        <v>67</v>
      </c>
      <c r="D3186" t="s">
        <v>153</v>
      </c>
      <c r="E3186" t="s">
        <v>79</v>
      </c>
      <c r="F3186" s="1">
        <v>42624</v>
      </c>
      <c r="G3186" s="1">
        <v>42813</v>
      </c>
      <c r="I3186" s="1">
        <v>42654</v>
      </c>
      <c r="J3186" s="1">
        <v>42624</v>
      </c>
      <c r="K3186" s="1"/>
      <c r="L3186" t="s">
        <v>5880</v>
      </c>
      <c r="M3186" s="2">
        <v>600429</v>
      </c>
      <c r="N3186" t="s">
        <v>81</v>
      </c>
      <c r="O3186" t="b">
        <v>0</v>
      </c>
      <c r="Q3186" t="s">
        <v>5880</v>
      </c>
      <c r="W3186" s="2">
        <v>12008.58</v>
      </c>
      <c r="X3186" s="2">
        <v>600429</v>
      </c>
      <c r="Y3186" s="3">
        <v>0.06</v>
      </c>
      <c r="Z3186" s="2">
        <v>18012.87</v>
      </c>
      <c r="AA3186" s="2">
        <v>18012.87</v>
      </c>
      <c r="AB3186" s="3">
        <v>0.03</v>
      </c>
      <c r="AC3186" s="3">
        <v>0.03</v>
      </c>
      <c r="AD3186" s="2">
        <v>36025.74</v>
      </c>
    </row>
    <row r="3187" spans="1:65" x14ac:dyDescent="0.2">
      <c r="A3187">
        <v>54812472</v>
      </c>
      <c r="B3187" t="s">
        <v>2820</v>
      </c>
      <c r="C3187" t="s">
        <v>67</v>
      </c>
      <c r="D3187" t="s">
        <v>89</v>
      </c>
      <c r="E3187" t="s">
        <v>106</v>
      </c>
      <c r="F3187" s="1">
        <v>42418</v>
      </c>
      <c r="G3187" s="1">
        <v>42487</v>
      </c>
      <c r="I3187" s="1">
        <v>42448</v>
      </c>
      <c r="J3187" s="1">
        <v>42418</v>
      </c>
      <c r="K3187" s="1"/>
      <c r="L3187" t="s">
        <v>6077</v>
      </c>
      <c r="M3187" s="2">
        <v>622840</v>
      </c>
      <c r="N3187" t="s">
        <v>130</v>
      </c>
      <c r="O3187" t="b">
        <v>0</v>
      </c>
      <c r="P3187" t="s">
        <v>116</v>
      </c>
      <c r="Q3187" t="s">
        <v>6077</v>
      </c>
      <c r="W3187" s="2">
        <v>12456.8</v>
      </c>
      <c r="X3187" s="2">
        <v>622840</v>
      </c>
      <c r="Y3187" s="3">
        <v>0.06</v>
      </c>
      <c r="Z3187" s="2">
        <v>18685.2</v>
      </c>
      <c r="AA3187" s="2">
        <v>18685.2</v>
      </c>
      <c r="AB3187" s="3">
        <v>0.03</v>
      </c>
      <c r="AC3187" s="3">
        <v>0.03</v>
      </c>
      <c r="AD3187" s="2">
        <v>37370.400000000001</v>
      </c>
    </row>
    <row r="3188" spans="1:65" x14ac:dyDescent="0.2">
      <c r="A3188">
        <v>54866148</v>
      </c>
      <c r="B3188" t="s">
        <v>319</v>
      </c>
      <c r="C3188" t="s">
        <v>94</v>
      </c>
      <c r="D3188" t="s">
        <v>95</v>
      </c>
      <c r="E3188" t="s">
        <v>79</v>
      </c>
      <c r="F3188" s="1">
        <v>42488</v>
      </c>
      <c r="G3188" s="1">
        <v>42947</v>
      </c>
      <c r="I3188" s="1">
        <v>42518</v>
      </c>
      <c r="J3188" s="1">
        <v>42488</v>
      </c>
      <c r="K3188" s="1"/>
      <c r="L3188" t="s">
        <v>4290</v>
      </c>
      <c r="M3188" s="2">
        <v>217016</v>
      </c>
      <c r="N3188" t="s">
        <v>125</v>
      </c>
      <c r="O3188" t="b">
        <v>0</v>
      </c>
      <c r="Q3188" t="s">
        <v>4290</v>
      </c>
      <c r="W3188" s="2">
        <v>4340.32</v>
      </c>
      <c r="X3188" s="2">
        <v>217016</v>
      </c>
      <c r="Y3188" s="3">
        <v>0.06</v>
      </c>
      <c r="Z3188" s="2">
        <v>6510.48</v>
      </c>
      <c r="AA3188" s="2">
        <v>6510.48</v>
      </c>
      <c r="AB3188" s="3">
        <v>0.03</v>
      </c>
      <c r="AC3188" s="3">
        <v>0.03</v>
      </c>
      <c r="AD3188" s="2">
        <v>13020.96</v>
      </c>
      <c r="BD3188" t="s">
        <v>82</v>
      </c>
    </row>
    <row r="3189" spans="1:65" x14ac:dyDescent="0.2">
      <c r="A3189">
        <v>55055429</v>
      </c>
      <c r="B3189" t="s">
        <v>253</v>
      </c>
      <c r="C3189" t="s">
        <v>67</v>
      </c>
      <c r="D3189" t="s">
        <v>73</v>
      </c>
      <c r="E3189" t="s">
        <v>79</v>
      </c>
      <c r="F3189" s="1">
        <v>42424</v>
      </c>
      <c r="G3189" s="1">
        <v>42474</v>
      </c>
      <c r="I3189" s="1">
        <v>42454</v>
      </c>
      <c r="J3189" s="1">
        <v>42424</v>
      </c>
      <c r="K3189" s="1"/>
      <c r="L3189" t="s">
        <v>4997</v>
      </c>
      <c r="M3189" s="2">
        <v>204724</v>
      </c>
      <c r="N3189" t="s">
        <v>138</v>
      </c>
      <c r="O3189" t="b">
        <v>0</v>
      </c>
      <c r="Q3189" t="s">
        <v>4997</v>
      </c>
      <c r="W3189" s="2">
        <v>4094.48</v>
      </c>
      <c r="X3189" s="2">
        <v>204724</v>
      </c>
      <c r="Y3189" s="3">
        <v>0.06</v>
      </c>
      <c r="Z3189" s="2">
        <v>6141.72</v>
      </c>
      <c r="AA3189" s="2">
        <v>6141.72</v>
      </c>
      <c r="AB3189" s="3">
        <v>0.03</v>
      </c>
      <c r="AC3189" s="3">
        <v>0.03</v>
      </c>
      <c r="AD3189" s="2">
        <v>12283.44</v>
      </c>
    </row>
    <row r="3190" spans="1:65" x14ac:dyDescent="0.2">
      <c r="A3190">
        <v>55133215</v>
      </c>
      <c r="B3190" t="s">
        <v>1637</v>
      </c>
      <c r="C3190" t="s">
        <v>94</v>
      </c>
      <c r="D3190" t="s">
        <v>95</v>
      </c>
      <c r="E3190" t="s">
        <v>147</v>
      </c>
      <c r="F3190" s="1">
        <v>42403</v>
      </c>
      <c r="G3190" s="1">
        <v>42631</v>
      </c>
      <c r="I3190" s="1">
        <v>42433</v>
      </c>
      <c r="J3190" s="1">
        <v>42403</v>
      </c>
      <c r="K3190" s="1"/>
      <c r="L3190" t="s">
        <v>1638</v>
      </c>
      <c r="M3190" s="2">
        <v>736608</v>
      </c>
      <c r="N3190" t="s">
        <v>100</v>
      </c>
      <c r="O3190" t="b">
        <v>0</v>
      </c>
      <c r="Q3190" t="s">
        <v>1638</v>
      </c>
      <c r="W3190" s="2">
        <v>14732.16</v>
      </c>
      <c r="X3190" s="2">
        <v>736608</v>
      </c>
      <c r="Y3190" s="3">
        <v>0.06</v>
      </c>
      <c r="Z3190" s="2">
        <v>22098.240000000002</v>
      </c>
      <c r="AA3190" s="2">
        <v>22098.240000000002</v>
      </c>
      <c r="AB3190" s="3">
        <v>0.03</v>
      </c>
      <c r="AC3190" s="3">
        <v>0.03</v>
      </c>
      <c r="AD3190" s="2">
        <v>44196.480000000003</v>
      </c>
    </row>
    <row r="3191" spans="1:65" x14ac:dyDescent="0.2">
      <c r="A3191">
        <v>55133424</v>
      </c>
      <c r="B3191" t="s">
        <v>122</v>
      </c>
      <c r="C3191" t="s">
        <v>94</v>
      </c>
      <c r="D3191" t="s">
        <v>95</v>
      </c>
      <c r="E3191" t="s">
        <v>79</v>
      </c>
      <c r="F3191" s="1">
        <v>42592</v>
      </c>
      <c r="G3191" s="1">
        <v>42961</v>
      </c>
      <c r="I3191" s="1">
        <v>42622</v>
      </c>
      <c r="J3191" s="1">
        <v>42592</v>
      </c>
      <c r="K3191" s="1"/>
      <c r="L3191" t="s">
        <v>1693</v>
      </c>
      <c r="M3191" s="2">
        <v>173586</v>
      </c>
      <c r="N3191" t="s">
        <v>195</v>
      </c>
      <c r="O3191" t="b">
        <v>0</v>
      </c>
      <c r="Q3191" t="s">
        <v>1693</v>
      </c>
      <c r="W3191" s="2">
        <v>3471.72</v>
      </c>
      <c r="X3191" s="2">
        <v>173586</v>
      </c>
      <c r="Y3191" s="3">
        <v>0.06</v>
      </c>
      <c r="Z3191" s="2">
        <v>5207.58</v>
      </c>
      <c r="AA3191" s="2">
        <v>5207.58</v>
      </c>
      <c r="AB3191" s="3">
        <v>0.03</v>
      </c>
      <c r="AC3191" s="3">
        <v>0.03</v>
      </c>
      <c r="AD3191" s="2">
        <v>10415.16</v>
      </c>
    </row>
    <row r="3192" spans="1:65" x14ac:dyDescent="0.2">
      <c r="A3192">
        <v>55134771</v>
      </c>
      <c r="B3192" t="s">
        <v>1890</v>
      </c>
      <c r="C3192" t="s">
        <v>67</v>
      </c>
      <c r="D3192" t="s">
        <v>68</v>
      </c>
      <c r="E3192" t="s">
        <v>79</v>
      </c>
      <c r="F3192" s="1">
        <v>42398</v>
      </c>
      <c r="G3192" s="1">
        <v>42446</v>
      </c>
      <c r="I3192" s="1">
        <v>42428</v>
      </c>
      <c r="J3192" s="1">
        <v>42398</v>
      </c>
      <c r="K3192" s="1"/>
      <c r="L3192" t="s">
        <v>2060</v>
      </c>
      <c r="M3192" s="2">
        <v>791917</v>
      </c>
      <c r="N3192" t="s">
        <v>127</v>
      </c>
      <c r="O3192" t="b">
        <v>0</v>
      </c>
      <c r="Q3192" t="s">
        <v>2060</v>
      </c>
      <c r="W3192" s="2">
        <v>15838.34</v>
      </c>
      <c r="X3192" s="2">
        <v>791917</v>
      </c>
      <c r="Y3192" s="3">
        <v>0.06</v>
      </c>
      <c r="Z3192" s="2">
        <v>23757.51</v>
      </c>
      <c r="AA3192" s="2">
        <v>23757.51</v>
      </c>
      <c r="AB3192" s="3">
        <v>0.03</v>
      </c>
      <c r="AC3192" s="3">
        <v>0.03</v>
      </c>
      <c r="AD3192" s="2">
        <v>47515.02</v>
      </c>
    </row>
    <row r="3193" spans="1:65" x14ac:dyDescent="0.2">
      <c r="A3193">
        <v>55161153</v>
      </c>
      <c r="B3193" t="s">
        <v>3931</v>
      </c>
      <c r="C3193" t="s">
        <v>67</v>
      </c>
      <c r="D3193" t="s">
        <v>68</v>
      </c>
      <c r="E3193" t="s">
        <v>85</v>
      </c>
      <c r="F3193" s="1">
        <v>42404</v>
      </c>
      <c r="G3193" s="1">
        <v>42470</v>
      </c>
      <c r="I3193" s="1">
        <v>42434</v>
      </c>
      <c r="J3193" s="1">
        <v>42404</v>
      </c>
      <c r="K3193" s="1"/>
      <c r="L3193" t="s">
        <v>3932</v>
      </c>
      <c r="M3193" s="2">
        <v>429138</v>
      </c>
      <c r="N3193" t="s">
        <v>115</v>
      </c>
      <c r="O3193" t="b">
        <v>0</v>
      </c>
      <c r="Q3193" t="s">
        <v>3932</v>
      </c>
      <c r="W3193" s="2">
        <v>8582.76</v>
      </c>
      <c r="X3193" s="2">
        <v>429138</v>
      </c>
      <c r="Y3193" s="3">
        <v>0.06</v>
      </c>
      <c r="Z3193" s="2">
        <v>12874.14</v>
      </c>
      <c r="AA3193" s="2">
        <v>12874.14</v>
      </c>
      <c r="AB3193" s="3">
        <v>0.03</v>
      </c>
      <c r="AC3193" s="3">
        <v>0.03</v>
      </c>
      <c r="AD3193" s="2">
        <v>25748.28</v>
      </c>
    </row>
    <row r="3194" spans="1:65" x14ac:dyDescent="0.2">
      <c r="A3194">
        <v>55129342</v>
      </c>
      <c r="B3194" t="s">
        <v>5128</v>
      </c>
      <c r="C3194" t="s">
        <v>94</v>
      </c>
      <c r="D3194" t="s">
        <v>95</v>
      </c>
      <c r="E3194" t="s">
        <v>106</v>
      </c>
      <c r="F3194" s="1">
        <v>42901</v>
      </c>
      <c r="G3194" s="1">
        <v>42944</v>
      </c>
      <c r="I3194" s="1">
        <v>42931</v>
      </c>
      <c r="J3194" s="1">
        <v>42901</v>
      </c>
      <c r="K3194" s="1"/>
      <c r="L3194" t="s">
        <v>5129</v>
      </c>
      <c r="M3194" s="2">
        <v>327071</v>
      </c>
      <c r="N3194" t="s">
        <v>97</v>
      </c>
      <c r="O3194" t="b">
        <v>0</v>
      </c>
      <c r="Q3194" t="s">
        <v>5129</v>
      </c>
      <c r="W3194" s="2">
        <v>6541.42</v>
      </c>
      <c r="X3194" s="2">
        <v>327071</v>
      </c>
      <c r="Y3194" s="3">
        <v>0.06</v>
      </c>
      <c r="Z3194" s="2">
        <v>9812.1299999999992</v>
      </c>
      <c r="AA3194" s="2">
        <v>9812.1299999999992</v>
      </c>
      <c r="AB3194" s="3">
        <v>0.03</v>
      </c>
      <c r="AC3194" s="3">
        <v>0.03</v>
      </c>
      <c r="AD3194" s="2">
        <v>19624.259999999998</v>
      </c>
      <c r="BC3194" t="s">
        <v>5130</v>
      </c>
      <c r="BI3194" t="s">
        <v>334</v>
      </c>
      <c r="BJ3194" t="s">
        <v>5131</v>
      </c>
      <c r="BK3194">
        <v>1801</v>
      </c>
      <c r="BM3194">
        <v>78746</v>
      </c>
    </row>
    <row r="3195" spans="1:65" x14ac:dyDescent="0.2">
      <c r="A3195">
        <v>55138943</v>
      </c>
      <c r="B3195" t="s">
        <v>5411</v>
      </c>
      <c r="C3195" t="s">
        <v>67</v>
      </c>
      <c r="D3195" t="s">
        <v>68</v>
      </c>
      <c r="E3195" t="s">
        <v>74</v>
      </c>
      <c r="F3195" s="1">
        <v>42617</v>
      </c>
      <c r="G3195" s="1">
        <v>42839</v>
      </c>
      <c r="I3195" s="1">
        <v>42647</v>
      </c>
      <c r="J3195" s="1">
        <v>42617</v>
      </c>
      <c r="K3195" s="1"/>
      <c r="L3195" t="s">
        <v>5412</v>
      </c>
      <c r="M3195" s="2">
        <v>188429</v>
      </c>
      <c r="N3195" t="s">
        <v>127</v>
      </c>
      <c r="O3195" t="b">
        <v>0</v>
      </c>
      <c r="P3195" t="s">
        <v>116</v>
      </c>
      <c r="Q3195" t="s">
        <v>5412</v>
      </c>
      <c r="W3195" s="2">
        <v>3768.58</v>
      </c>
      <c r="X3195" s="2">
        <v>188429</v>
      </c>
      <c r="Y3195" s="3">
        <v>0.06</v>
      </c>
      <c r="Z3195" s="2">
        <v>5652.87</v>
      </c>
      <c r="AA3195" s="2">
        <v>5652.87</v>
      </c>
      <c r="AB3195" s="3">
        <v>0.03</v>
      </c>
      <c r="AC3195" s="3">
        <v>0.03</v>
      </c>
      <c r="AD3195" s="2">
        <v>11305.74</v>
      </c>
    </row>
    <row r="3196" spans="1:65" x14ac:dyDescent="0.2">
      <c r="A3196">
        <v>55138845</v>
      </c>
      <c r="B3196" t="s">
        <v>122</v>
      </c>
      <c r="C3196" t="s">
        <v>67</v>
      </c>
      <c r="D3196" t="s">
        <v>73</v>
      </c>
      <c r="E3196" t="s">
        <v>106</v>
      </c>
      <c r="F3196" s="1">
        <v>42371</v>
      </c>
      <c r="G3196" s="1">
        <v>42401</v>
      </c>
      <c r="I3196" s="1">
        <v>42401</v>
      </c>
      <c r="J3196" s="1">
        <v>42371</v>
      </c>
      <c r="K3196" s="1"/>
      <c r="L3196" t="s">
        <v>5442</v>
      </c>
      <c r="M3196" s="2">
        <v>512246</v>
      </c>
      <c r="N3196" t="s">
        <v>81</v>
      </c>
      <c r="O3196" t="b">
        <v>0</v>
      </c>
      <c r="Q3196" t="s">
        <v>5442</v>
      </c>
      <c r="W3196" s="2">
        <v>10244.92</v>
      </c>
      <c r="X3196" s="2">
        <v>512246</v>
      </c>
      <c r="Y3196" s="3">
        <v>0.06</v>
      </c>
      <c r="Z3196" s="2">
        <v>15367.38</v>
      </c>
      <c r="AA3196" s="2">
        <v>15367.38</v>
      </c>
      <c r="AB3196" s="3">
        <v>0.03</v>
      </c>
      <c r="AC3196" s="3">
        <v>0.03</v>
      </c>
      <c r="AD3196" s="2">
        <v>30734.76</v>
      </c>
    </row>
    <row r="3197" spans="1:65" x14ac:dyDescent="0.2">
      <c r="A3197">
        <v>55130523</v>
      </c>
      <c r="B3197" t="s">
        <v>5728</v>
      </c>
      <c r="C3197" t="s">
        <v>67</v>
      </c>
      <c r="D3197" t="s">
        <v>84</v>
      </c>
      <c r="E3197" t="s">
        <v>69</v>
      </c>
      <c r="F3197" s="1">
        <v>42412</v>
      </c>
      <c r="G3197" s="1">
        <v>42649</v>
      </c>
      <c r="I3197" s="1">
        <v>42442</v>
      </c>
      <c r="J3197" s="1">
        <v>42412</v>
      </c>
      <c r="K3197" s="1"/>
      <c r="L3197" t="s">
        <v>5729</v>
      </c>
      <c r="M3197" s="2">
        <v>468433</v>
      </c>
      <c r="N3197" t="s">
        <v>112</v>
      </c>
      <c r="O3197" t="b">
        <v>0</v>
      </c>
      <c r="Q3197" t="s">
        <v>5729</v>
      </c>
      <c r="W3197" s="2">
        <v>9368.66</v>
      </c>
      <c r="X3197" s="2">
        <v>468433</v>
      </c>
      <c r="Y3197" s="3">
        <v>0.06</v>
      </c>
      <c r="Z3197" s="2">
        <v>14052.99</v>
      </c>
      <c r="AA3197" s="2">
        <v>14052.99</v>
      </c>
      <c r="AB3197" s="3">
        <v>0.03</v>
      </c>
      <c r="AC3197" s="3">
        <v>0.03</v>
      </c>
      <c r="AD3197" s="2">
        <v>28105.98</v>
      </c>
    </row>
    <row r="3198" spans="1:65" x14ac:dyDescent="0.2">
      <c r="A3198">
        <v>55131649</v>
      </c>
      <c r="B3198" t="s">
        <v>1707</v>
      </c>
      <c r="C3198" t="s">
        <v>67</v>
      </c>
      <c r="D3198" t="s">
        <v>68</v>
      </c>
      <c r="E3198" t="s">
        <v>106</v>
      </c>
      <c r="F3198" s="1">
        <v>42894</v>
      </c>
      <c r="G3198" s="1">
        <v>42997</v>
      </c>
      <c r="I3198" s="1">
        <v>42924</v>
      </c>
      <c r="J3198" s="1">
        <v>42894</v>
      </c>
      <c r="K3198" s="1"/>
      <c r="L3198" t="s">
        <v>6212</v>
      </c>
      <c r="M3198" s="2">
        <v>343865</v>
      </c>
      <c r="N3198" t="s">
        <v>127</v>
      </c>
      <c r="O3198" t="b">
        <v>0</v>
      </c>
      <c r="Q3198" t="s">
        <v>6212</v>
      </c>
      <c r="W3198" s="2">
        <v>6877.3</v>
      </c>
      <c r="X3198" s="2">
        <v>343865</v>
      </c>
      <c r="Y3198" s="3">
        <v>0.06</v>
      </c>
      <c r="Z3198" s="2">
        <v>10315.950000000001</v>
      </c>
      <c r="AA3198" s="2">
        <v>10315.950000000001</v>
      </c>
      <c r="AB3198" s="3">
        <v>0.03</v>
      </c>
      <c r="AC3198" s="3">
        <v>0.03</v>
      </c>
      <c r="AD3198" s="2">
        <v>20631.900000000001</v>
      </c>
    </row>
    <row r="3199" spans="1:65" x14ac:dyDescent="0.2">
      <c r="A3199">
        <v>55230608</v>
      </c>
      <c r="B3199" t="s">
        <v>652</v>
      </c>
      <c r="C3199" t="s">
        <v>67</v>
      </c>
      <c r="D3199" t="s">
        <v>73</v>
      </c>
      <c r="E3199" t="s">
        <v>69</v>
      </c>
      <c r="F3199" s="1">
        <v>42754</v>
      </c>
      <c r="G3199" s="1">
        <v>42820</v>
      </c>
      <c r="I3199" s="1">
        <v>42784</v>
      </c>
      <c r="J3199" s="1">
        <v>42754</v>
      </c>
      <c r="K3199" s="1"/>
      <c r="L3199" t="s">
        <v>933</v>
      </c>
      <c r="M3199" s="2">
        <v>841051</v>
      </c>
      <c r="N3199" t="s">
        <v>71</v>
      </c>
      <c r="O3199" t="b">
        <v>0</v>
      </c>
      <c r="Q3199" t="s">
        <v>933</v>
      </c>
      <c r="W3199" s="2">
        <v>16821.02</v>
      </c>
      <c r="X3199" s="2">
        <v>841051</v>
      </c>
      <c r="Y3199" s="3">
        <v>0.06</v>
      </c>
      <c r="Z3199" s="2">
        <v>25231.53</v>
      </c>
      <c r="AA3199" s="2">
        <v>25231.53</v>
      </c>
      <c r="AB3199" s="3">
        <v>0.03</v>
      </c>
      <c r="AC3199" s="3">
        <v>0.03</v>
      </c>
      <c r="AD3199" s="2">
        <v>50463.06</v>
      </c>
    </row>
    <row r="3200" spans="1:65" x14ac:dyDescent="0.2">
      <c r="A3200">
        <v>55272542</v>
      </c>
      <c r="B3200" t="s">
        <v>1595</v>
      </c>
      <c r="C3200" t="s">
        <v>67</v>
      </c>
      <c r="D3200" t="s">
        <v>123</v>
      </c>
      <c r="E3200" t="s">
        <v>85</v>
      </c>
      <c r="F3200" s="1">
        <v>42375</v>
      </c>
      <c r="G3200" s="1">
        <v>42476</v>
      </c>
      <c r="I3200" s="1">
        <v>42405</v>
      </c>
      <c r="J3200" s="1">
        <v>42375</v>
      </c>
      <c r="K3200" s="1"/>
      <c r="L3200" t="s">
        <v>1596</v>
      </c>
      <c r="M3200" s="2">
        <v>427822</v>
      </c>
      <c r="N3200" t="s">
        <v>100</v>
      </c>
      <c r="O3200" t="b">
        <v>0</v>
      </c>
      <c r="Q3200" t="s">
        <v>1596</v>
      </c>
      <c r="W3200" s="2">
        <v>8556.44</v>
      </c>
      <c r="X3200" s="2">
        <v>427822</v>
      </c>
      <c r="Y3200" s="3">
        <v>0.06</v>
      </c>
      <c r="Z3200" s="2">
        <v>12834.66</v>
      </c>
      <c r="AA3200" s="2">
        <v>12834.66</v>
      </c>
      <c r="AB3200" s="3">
        <v>0.03</v>
      </c>
      <c r="AC3200" s="3">
        <v>0.03</v>
      </c>
      <c r="AD3200" s="2">
        <v>25669.32</v>
      </c>
      <c r="BC3200" t="s">
        <v>1597</v>
      </c>
      <c r="BE3200" t="s">
        <v>1598</v>
      </c>
      <c r="BI3200" t="s">
        <v>334</v>
      </c>
      <c r="BJ3200" t="s">
        <v>1599</v>
      </c>
      <c r="BK3200">
        <v>2936</v>
      </c>
      <c r="BM3200">
        <v>75150</v>
      </c>
    </row>
    <row r="3201" spans="1:65" x14ac:dyDescent="0.2">
      <c r="A3201">
        <v>55257253</v>
      </c>
      <c r="B3201" t="s">
        <v>2261</v>
      </c>
      <c r="C3201" t="s">
        <v>67</v>
      </c>
      <c r="D3201" t="s">
        <v>84</v>
      </c>
      <c r="E3201" t="s">
        <v>79</v>
      </c>
      <c r="F3201" s="1">
        <v>42390</v>
      </c>
      <c r="G3201" s="1">
        <v>42470</v>
      </c>
      <c r="I3201" s="1">
        <v>42420</v>
      </c>
      <c r="J3201" s="1">
        <v>42390</v>
      </c>
      <c r="K3201" s="1"/>
      <c r="L3201" t="s">
        <v>2591</v>
      </c>
      <c r="M3201" s="2">
        <v>533531</v>
      </c>
      <c r="N3201" t="s">
        <v>97</v>
      </c>
      <c r="O3201" t="b">
        <v>0</v>
      </c>
      <c r="Q3201" t="s">
        <v>2591</v>
      </c>
      <c r="W3201" s="2">
        <v>10670.62</v>
      </c>
      <c r="X3201" s="2">
        <v>533531</v>
      </c>
      <c r="Y3201" s="3">
        <v>0.06</v>
      </c>
      <c r="Z3201" s="2">
        <v>16005.93</v>
      </c>
      <c r="AA3201" s="2">
        <v>16005.93</v>
      </c>
      <c r="AB3201" s="3">
        <v>0.03</v>
      </c>
      <c r="AC3201" s="3">
        <v>0.03</v>
      </c>
      <c r="AD3201" s="2">
        <v>32011.86</v>
      </c>
      <c r="BC3201" t="s">
        <v>2263</v>
      </c>
      <c r="BD3201" t="s">
        <v>82</v>
      </c>
      <c r="BE3201" t="s">
        <v>2264</v>
      </c>
      <c r="BI3201" t="s">
        <v>2265</v>
      </c>
      <c r="BJ3201" t="s">
        <v>2266</v>
      </c>
      <c r="BK3201">
        <v>30628</v>
      </c>
      <c r="BM3201">
        <v>98023</v>
      </c>
    </row>
    <row r="3202" spans="1:65" x14ac:dyDescent="0.2">
      <c r="A3202">
        <v>55290046</v>
      </c>
      <c r="B3202" t="s">
        <v>122</v>
      </c>
      <c r="C3202" t="s">
        <v>67</v>
      </c>
      <c r="D3202" t="s">
        <v>73</v>
      </c>
      <c r="E3202" t="s">
        <v>79</v>
      </c>
      <c r="F3202" s="1">
        <f>I3202+360</f>
        <v>42971</v>
      </c>
      <c r="G3202" s="1">
        <v>42924</v>
      </c>
      <c r="I3202" s="1">
        <v>42611</v>
      </c>
      <c r="J3202" s="1">
        <v>42581</v>
      </c>
      <c r="K3202" s="1"/>
      <c r="L3202" t="s">
        <v>2595</v>
      </c>
      <c r="M3202" s="2">
        <v>609152</v>
      </c>
      <c r="N3202" t="s">
        <v>81</v>
      </c>
      <c r="O3202" t="b">
        <v>0</v>
      </c>
      <c r="Q3202" t="s">
        <v>2595</v>
      </c>
      <c r="W3202" s="2">
        <v>12183.04</v>
      </c>
      <c r="X3202" s="2">
        <v>609152</v>
      </c>
      <c r="Y3202" s="3">
        <v>0.06</v>
      </c>
      <c r="Z3202" s="2">
        <v>18274.560000000001</v>
      </c>
      <c r="AA3202" s="2">
        <v>18274.560000000001</v>
      </c>
      <c r="AB3202" s="3">
        <v>0.03</v>
      </c>
      <c r="AC3202" s="3">
        <v>0.03</v>
      </c>
      <c r="AD3202" s="2">
        <v>36549.120000000003</v>
      </c>
    </row>
    <row r="3203" spans="1:65" x14ac:dyDescent="0.2">
      <c r="A3203">
        <v>55302126</v>
      </c>
      <c r="B3203" t="s">
        <v>164</v>
      </c>
      <c r="C3203" t="s">
        <v>67</v>
      </c>
      <c r="D3203" t="s">
        <v>78</v>
      </c>
      <c r="E3203" t="s">
        <v>85</v>
      </c>
      <c r="F3203" s="1">
        <v>42422</v>
      </c>
      <c r="G3203" s="1">
        <v>42511</v>
      </c>
      <c r="I3203" s="1">
        <v>42452</v>
      </c>
      <c r="J3203" s="1">
        <v>42422</v>
      </c>
      <c r="K3203" s="1"/>
      <c r="L3203" t="s">
        <v>4503</v>
      </c>
      <c r="M3203" s="2">
        <v>271840</v>
      </c>
      <c r="N3203" t="s">
        <v>112</v>
      </c>
      <c r="O3203" t="b">
        <v>0</v>
      </c>
      <c r="Q3203" t="s">
        <v>4503</v>
      </c>
      <c r="W3203" s="2">
        <v>5436.8</v>
      </c>
      <c r="X3203" s="2">
        <v>271840</v>
      </c>
      <c r="Y3203" s="3">
        <v>0.06</v>
      </c>
      <c r="Z3203" s="2">
        <v>8155.2</v>
      </c>
      <c r="AA3203" s="2">
        <v>8155.2</v>
      </c>
      <c r="AB3203" s="3">
        <v>0.03</v>
      </c>
      <c r="AC3203" s="3">
        <v>0.03</v>
      </c>
      <c r="AD3203" s="2">
        <v>16310.4</v>
      </c>
    </row>
    <row r="3204" spans="1:65" x14ac:dyDescent="0.2">
      <c r="A3204">
        <v>55277038</v>
      </c>
      <c r="B3204" t="s">
        <v>156</v>
      </c>
      <c r="C3204" t="s">
        <v>67</v>
      </c>
      <c r="D3204" t="s">
        <v>68</v>
      </c>
      <c r="E3204" t="s">
        <v>147</v>
      </c>
      <c r="F3204" s="1">
        <v>42371</v>
      </c>
      <c r="G3204" s="1">
        <v>42419</v>
      </c>
      <c r="I3204" s="1">
        <v>42401</v>
      </c>
      <c r="J3204" s="1">
        <v>42371</v>
      </c>
      <c r="K3204" s="1"/>
      <c r="L3204" t="s">
        <v>4926</v>
      </c>
      <c r="M3204" s="2">
        <v>405503</v>
      </c>
      <c r="N3204" t="s">
        <v>127</v>
      </c>
      <c r="O3204" t="b">
        <v>0</v>
      </c>
      <c r="Q3204" t="s">
        <v>4926</v>
      </c>
      <c r="W3204" s="2">
        <v>8110.06</v>
      </c>
      <c r="X3204" s="2">
        <v>405503</v>
      </c>
      <c r="Y3204" s="3">
        <v>0.06</v>
      </c>
      <c r="Z3204" s="2">
        <v>12165.09</v>
      </c>
      <c r="AA3204" s="2">
        <v>12165.09</v>
      </c>
      <c r="AB3204" s="3">
        <v>0.03</v>
      </c>
      <c r="AC3204" s="3">
        <v>0.03</v>
      </c>
      <c r="AD3204" s="2">
        <v>24330.18</v>
      </c>
    </row>
    <row r="3205" spans="1:65" x14ac:dyDescent="0.2">
      <c r="A3205">
        <v>55446745</v>
      </c>
      <c r="B3205" t="s">
        <v>652</v>
      </c>
      <c r="C3205" t="s">
        <v>67</v>
      </c>
      <c r="D3205" t="s">
        <v>123</v>
      </c>
      <c r="E3205" t="s">
        <v>69</v>
      </c>
      <c r="F3205" s="1">
        <v>42381</v>
      </c>
      <c r="G3205" s="1">
        <v>42505</v>
      </c>
      <c r="I3205" s="1">
        <v>42411</v>
      </c>
      <c r="J3205" s="1">
        <v>42381</v>
      </c>
      <c r="K3205" s="1"/>
      <c r="L3205" t="s">
        <v>3322</v>
      </c>
      <c r="M3205" s="2">
        <v>274917</v>
      </c>
      <c r="N3205" t="s">
        <v>103</v>
      </c>
      <c r="O3205" t="b">
        <v>0</v>
      </c>
      <c r="Q3205" t="s">
        <v>3322</v>
      </c>
      <c r="W3205" s="2">
        <v>5498.34</v>
      </c>
      <c r="X3205" s="2">
        <v>274917</v>
      </c>
      <c r="Y3205" s="3">
        <v>0.06</v>
      </c>
      <c r="Z3205" s="2">
        <v>8247.51</v>
      </c>
      <c r="AA3205" s="2">
        <v>8247.51</v>
      </c>
      <c r="AB3205" s="3">
        <v>0.03</v>
      </c>
      <c r="AC3205" s="3">
        <v>0.03</v>
      </c>
      <c r="AD3205" s="2">
        <v>16495.02</v>
      </c>
    </row>
    <row r="3206" spans="1:65" x14ac:dyDescent="0.2">
      <c r="A3206">
        <v>55491896</v>
      </c>
      <c r="B3206" t="s">
        <v>146</v>
      </c>
      <c r="C3206" t="s">
        <v>67</v>
      </c>
      <c r="D3206" t="s">
        <v>68</v>
      </c>
      <c r="E3206" t="s">
        <v>106</v>
      </c>
      <c r="F3206" s="1">
        <v>42767</v>
      </c>
      <c r="G3206" s="1">
        <v>42822</v>
      </c>
      <c r="I3206" s="1">
        <v>42797</v>
      </c>
      <c r="J3206" s="1">
        <v>42767</v>
      </c>
      <c r="K3206" s="1"/>
      <c r="L3206" t="s">
        <v>6429</v>
      </c>
      <c r="M3206" s="2">
        <v>731783</v>
      </c>
      <c r="N3206" t="s">
        <v>91</v>
      </c>
      <c r="O3206" t="b">
        <v>0</v>
      </c>
      <c r="Q3206" t="s">
        <v>6429</v>
      </c>
      <c r="W3206" s="2">
        <v>14635.66</v>
      </c>
      <c r="X3206" s="2">
        <v>731783</v>
      </c>
      <c r="Y3206" s="3">
        <v>0.06</v>
      </c>
      <c r="Z3206" s="2">
        <v>21953.49</v>
      </c>
      <c r="AA3206" s="2">
        <v>21953.49</v>
      </c>
      <c r="AB3206" s="3">
        <v>0.03</v>
      </c>
      <c r="AC3206" s="3">
        <v>0.03</v>
      </c>
      <c r="AD3206" s="2">
        <v>43906.98</v>
      </c>
    </row>
    <row r="3207" spans="1:65" x14ac:dyDescent="0.2">
      <c r="A3207">
        <v>55569500</v>
      </c>
      <c r="B3207" t="s">
        <v>516</v>
      </c>
      <c r="C3207" t="s">
        <v>67</v>
      </c>
      <c r="D3207" t="s">
        <v>68</v>
      </c>
      <c r="E3207" t="s">
        <v>85</v>
      </c>
      <c r="F3207" s="1">
        <v>42399</v>
      </c>
      <c r="G3207" s="1">
        <v>42546</v>
      </c>
      <c r="I3207" s="1">
        <v>42429</v>
      </c>
      <c r="J3207" s="1">
        <v>42399</v>
      </c>
      <c r="K3207" s="1"/>
      <c r="L3207" t="s">
        <v>3206</v>
      </c>
      <c r="M3207" s="2">
        <v>814434</v>
      </c>
      <c r="N3207" t="s">
        <v>87</v>
      </c>
      <c r="O3207" t="b">
        <v>0</v>
      </c>
      <c r="Q3207" t="s">
        <v>3206</v>
      </c>
      <c r="W3207" s="2">
        <v>16288.68</v>
      </c>
      <c r="X3207" s="2">
        <v>814434</v>
      </c>
      <c r="Y3207" s="3">
        <v>0.06</v>
      </c>
      <c r="Z3207" s="2">
        <v>24433.02</v>
      </c>
      <c r="AA3207" s="2">
        <v>24433.02</v>
      </c>
      <c r="AB3207" s="3">
        <v>0.03</v>
      </c>
      <c r="AC3207" s="3">
        <v>0.03</v>
      </c>
      <c r="AD3207" s="2">
        <v>48866.04</v>
      </c>
    </row>
    <row r="3208" spans="1:65" x14ac:dyDescent="0.2">
      <c r="A3208">
        <v>55548223</v>
      </c>
      <c r="B3208" t="s">
        <v>120</v>
      </c>
      <c r="C3208" t="s">
        <v>67</v>
      </c>
      <c r="D3208" t="s">
        <v>89</v>
      </c>
      <c r="E3208" t="s">
        <v>147</v>
      </c>
      <c r="F3208" s="1">
        <v>42493</v>
      </c>
      <c r="G3208" s="1">
        <v>42859</v>
      </c>
      <c r="I3208" s="1">
        <v>42523</v>
      </c>
      <c r="J3208" s="1">
        <v>42493</v>
      </c>
      <c r="K3208" s="1"/>
      <c r="L3208" t="s">
        <v>5662</v>
      </c>
      <c r="M3208" s="2">
        <v>530655</v>
      </c>
      <c r="N3208" t="s">
        <v>81</v>
      </c>
      <c r="O3208" t="b">
        <v>0</v>
      </c>
      <c r="Q3208" t="s">
        <v>5662</v>
      </c>
      <c r="W3208" s="2">
        <v>10613.1</v>
      </c>
      <c r="X3208" s="2">
        <v>530655</v>
      </c>
      <c r="Y3208" s="3">
        <v>0.06</v>
      </c>
      <c r="Z3208" s="2">
        <v>15919.65</v>
      </c>
      <c r="AA3208" s="2">
        <v>15919.65</v>
      </c>
      <c r="AB3208" s="3">
        <v>0.03</v>
      </c>
      <c r="AC3208" s="3">
        <v>0.03</v>
      </c>
      <c r="AD3208" s="2">
        <v>31839.3</v>
      </c>
    </row>
    <row r="3209" spans="1:65" x14ac:dyDescent="0.2">
      <c r="A3209">
        <v>56065826</v>
      </c>
      <c r="B3209" t="s">
        <v>6066</v>
      </c>
      <c r="C3209" t="s">
        <v>94</v>
      </c>
      <c r="D3209" t="s">
        <v>95</v>
      </c>
      <c r="E3209" t="s">
        <v>79</v>
      </c>
      <c r="F3209" s="1">
        <v>42396</v>
      </c>
      <c r="G3209" s="1">
        <v>42459</v>
      </c>
      <c r="I3209" s="1">
        <v>42426</v>
      </c>
      <c r="J3209" s="1">
        <v>42396</v>
      </c>
      <c r="K3209" s="1"/>
      <c r="L3209" t="s">
        <v>6067</v>
      </c>
      <c r="M3209" s="2">
        <v>582574</v>
      </c>
      <c r="N3209" t="s">
        <v>81</v>
      </c>
      <c r="O3209" t="b">
        <v>0</v>
      </c>
      <c r="P3209" t="s">
        <v>6068</v>
      </c>
      <c r="Q3209" t="s">
        <v>6067</v>
      </c>
      <c r="W3209" s="2">
        <v>11651.48</v>
      </c>
      <c r="X3209" s="2">
        <v>582574</v>
      </c>
      <c r="Y3209" s="3">
        <v>0.06</v>
      </c>
      <c r="Z3209" s="2">
        <v>17477.22</v>
      </c>
      <c r="AA3209" s="2">
        <v>17477.22</v>
      </c>
      <c r="AB3209" s="3">
        <v>0.03</v>
      </c>
      <c r="AC3209" s="3">
        <v>0.03</v>
      </c>
      <c r="AD3209" s="2">
        <v>34954.44</v>
      </c>
      <c r="BC3209" t="s">
        <v>6069</v>
      </c>
      <c r="BD3209" t="s">
        <v>82</v>
      </c>
      <c r="BE3209" t="s">
        <v>6070</v>
      </c>
      <c r="BG3209">
        <v>221930</v>
      </c>
      <c r="BI3209" t="s">
        <v>2370</v>
      </c>
      <c r="BJ3209" t="s">
        <v>6071</v>
      </c>
      <c r="BK3209">
        <v>377</v>
      </c>
      <c r="BM3209">
        <v>60136</v>
      </c>
    </row>
    <row r="3210" spans="1:65" x14ac:dyDescent="0.2">
      <c r="A3210">
        <v>54044178</v>
      </c>
      <c r="B3210" t="s">
        <v>422</v>
      </c>
      <c r="C3210" t="s">
        <v>67</v>
      </c>
      <c r="D3210" t="s">
        <v>68</v>
      </c>
      <c r="E3210" t="s">
        <v>79</v>
      </c>
      <c r="F3210" s="1">
        <v>42397</v>
      </c>
      <c r="G3210" s="1">
        <v>42646</v>
      </c>
      <c r="I3210" s="1">
        <v>42427</v>
      </c>
      <c r="J3210" s="1">
        <v>42397</v>
      </c>
      <c r="K3210" s="1"/>
      <c r="L3210" t="s">
        <v>1183</v>
      </c>
      <c r="M3210" s="2">
        <v>331076</v>
      </c>
      <c r="N3210" t="s">
        <v>87</v>
      </c>
      <c r="O3210" t="b">
        <v>0</v>
      </c>
      <c r="Q3210" t="s">
        <v>1183</v>
      </c>
      <c r="W3210" s="2">
        <v>6621.52</v>
      </c>
      <c r="X3210" s="2">
        <v>331076</v>
      </c>
      <c r="Y3210" s="3">
        <v>0.06</v>
      </c>
      <c r="Z3210" s="2">
        <v>9932.2800000000007</v>
      </c>
      <c r="AA3210" s="2">
        <v>9932.2800000000007</v>
      </c>
      <c r="AB3210" s="3">
        <v>0.03</v>
      </c>
      <c r="AC3210" s="3">
        <v>0.03</v>
      </c>
      <c r="AD3210" s="2">
        <v>19864.560000000001</v>
      </c>
    </row>
    <row r="3211" spans="1:65" x14ac:dyDescent="0.2">
      <c r="A3211">
        <v>54044985</v>
      </c>
      <c r="B3211" t="s">
        <v>2184</v>
      </c>
      <c r="C3211" t="s">
        <v>94</v>
      </c>
      <c r="D3211" t="s">
        <v>95</v>
      </c>
      <c r="E3211" t="s">
        <v>69</v>
      </c>
      <c r="F3211" s="1">
        <v>42623</v>
      </c>
      <c r="G3211" s="1">
        <v>42982</v>
      </c>
      <c r="I3211" s="1">
        <v>42653</v>
      </c>
      <c r="J3211" s="1">
        <v>42623</v>
      </c>
      <c r="K3211" s="1"/>
      <c r="L3211" t="s">
        <v>2185</v>
      </c>
      <c r="M3211" s="2">
        <v>446528</v>
      </c>
      <c r="N3211" t="s">
        <v>100</v>
      </c>
      <c r="O3211" t="b">
        <v>0</v>
      </c>
      <c r="Q3211" t="s">
        <v>2185</v>
      </c>
      <c r="W3211" s="2">
        <v>8930.56</v>
      </c>
      <c r="X3211" s="2">
        <v>446528</v>
      </c>
      <c r="Y3211" s="3">
        <v>0.06</v>
      </c>
      <c r="Z3211" s="2">
        <v>13395.84</v>
      </c>
      <c r="AA3211" s="2">
        <v>13395.84</v>
      </c>
      <c r="AB3211" s="3">
        <v>0.03</v>
      </c>
      <c r="AC3211" s="3">
        <v>0.03</v>
      </c>
      <c r="AD3211" s="2">
        <v>26791.68</v>
      </c>
    </row>
    <row r="3212" spans="1:65" x14ac:dyDescent="0.2">
      <c r="A3212">
        <v>54040036</v>
      </c>
      <c r="B3212" t="s">
        <v>270</v>
      </c>
      <c r="C3212" t="s">
        <v>67</v>
      </c>
      <c r="D3212" t="s">
        <v>73</v>
      </c>
      <c r="E3212" t="s">
        <v>69</v>
      </c>
      <c r="F3212" s="1">
        <v>42533</v>
      </c>
      <c r="G3212" s="1">
        <v>42865</v>
      </c>
      <c r="I3212" s="1">
        <v>42563</v>
      </c>
      <c r="J3212" s="1">
        <v>42533</v>
      </c>
      <c r="K3212" s="1"/>
      <c r="L3212" t="s">
        <v>4969</v>
      </c>
      <c r="M3212" s="2">
        <v>374426</v>
      </c>
      <c r="N3212" t="s">
        <v>112</v>
      </c>
      <c r="O3212" t="b">
        <v>0</v>
      </c>
      <c r="Q3212" t="s">
        <v>4969</v>
      </c>
      <c r="W3212" s="2">
        <v>7488.52</v>
      </c>
      <c r="X3212" s="2">
        <v>374426</v>
      </c>
      <c r="Y3212" s="3">
        <v>0.06</v>
      </c>
      <c r="Z3212" s="2">
        <v>11232.78</v>
      </c>
      <c r="AA3212" s="2">
        <v>11232.78</v>
      </c>
      <c r="AB3212" s="3">
        <v>0.03</v>
      </c>
      <c r="AC3212" s="3">
        <v>0.03</v>
      </c>
      <c r="AD3212" s="2">
        <v>22465.56</v>
      </c>
    </row>
    <row r="3213" spans="1:65" x14ac:dyDescent="0.2">
      <c r="A3213">
        <v>54042140</v>
      </c>
      <c r="B3213" t="s">
        <v>1738</v>
      </c>
      <c r="C3213" t="s">
        <v>67</v>
      </c>
      <c r="D3213" t="s">
        <v>68</v>
      </c>
      <c r="E3213" t="s">
        <v>147</v>
      </c>
      <c r="F3213" s="1">
        <v>42746</v>
      </c>
      <c r="G3213" s="1">
        <v>42965</v>
      </c>
      <c r="I3213" s="1">
        <v>42776</v>
      </c>
      <c r="J3213" s="1">
        <v>42746</v>
      </c>
      <c r="K3213" s="1"/>
      <c r="L3213" t="s">
        <v>6175</v>
      </c>
      <c r="M3213" s="2">
        <v>275920</v>
      </c>
      <c r="N3213" t="s">
        <v>81</v>
      </c>
      <c r="O3213" t="b">
        <v>0</v>
      </c>
      <c r="P3213" t="s">
        <v>6176</v>
      </c>
      <c r="Q3213" t="s">
        <v>6175</v>
      </c>
      <c r="W3213" s="2">
        <v>5518.4</v>
      </c>
      <c r="X3213" s="2">
        <v>275920</v>
      </c>
      <c r="Y3213" s="3">
        <v>0.06</v>
      </c>
      <c r="Z3213" s="2">
        <v>8277.6</v>
      </c>
      <c r="AA3213" s="2">
        <v>8277.6</v>
      </c>
      <c r="AB3213" s="3">
        <v>0.03</v>
      </c>
      <c r="AC3213" s="3">
        <v>0.03</v>
      </c>
      <c r="AD3213" s="2">
        <v>16555.2</v>
      </c>
    </row>
    <row r="3214" spans="1:65" x14ac:dyDescent="0.2">
      <c r="A3214">
        <v>54041720</v>
      </c>
      <c r="B3214" t="s">
        <v>93</v>
      </c>
      <c r="C3214" t="s">
        <v>94</v>
      </c>
      <c r="D3214" t="s">
        <v>95</v>
      </c>
      <c r="E3214" t="s">
        <v>79</v>
      </c>
      <c r="F3214" s="1">
        <v>42803</v>
      </c>
      <c r="G3214" s="1">
        <v>42966</v>
      </c>
      <c r="I3214" s="1">
        <v>42833</v>
      </c>
      <c r="J3214" s="1">
        <v>42803</v>
      </c>
      <c r="K3214" s="1"/>
      <c r="L3214" t="s">
        <v>6558</v>
      </c>
      <c r="M3214" s="2">
        <v>556080</v>
      </c>
      <c r="N3214" t="s">
        <v>195</v>
      </c>
      <c r="O3214" t="b">
        <v>0</v>
      </c>
      <c r="Q3214" t="s">
        <v>6558</v>
      </c>
      <c r="W3214" s="2">
        <v>11121.6</v>
      </c>
      <c r="X3214" s="2">
        <v>556080</v>
      </c>
      <c r="Y3214" s="3">
        <v>0.06</v>
      </c>
      <c r="Z3214" s="2">
        <v>16682.400000000001</v>
      </c>
      <c r="AA3214" s="2">
        <v>16682.400000000001</v>
      </c>
      <c r="AB3214" s="3">
        <v>0.03</v>
      </c>
      <c r="AC3214" s="3">
        <v>0.03</v>
      </c>
      <c r="AD3214" s="2">
        <v>33364.800000000003</v>
      </c>
    </row>
    <row r="3215" spans="1:65" x14ac:dyDescent="0.2">
      <c r="A3215">
        <v>54182144</v>
      </c>
      <c r="B3215" t="s">
        <v>602</v>
      </c>
      <c r="C3215" t="s">
        <v>67</v>
      </c>
      <c r="D3215" t="s">
        <v>153</v>
      </c>
      <c r="E3215" t="s">
        <v>147</v>
      </c>
      <c r="F3215" s="1">
        <v>42728</v>
      </c>
      <c r="G3215" s="1">
        <v>42898</v>
      </c>
      <c r="I3215" s="1">
        <v>42758</v>
      </c>
      <c r="J3215" s="1">
        <v>42728</v>
      </c>
      <c r="K3215" s="1"/>
      <c r="L3215" t="s">
        <v>603</v>
      </c>
      <c r="M3215" s="2">
        <v>248514</v>
      </c>
      <c r="N3215" t="s">
        <v>103</v>
      </c>
      <c r="O3215" t="b">
        <v>0</v>
      </c>
      <c r="Q3215" t="s">
        <v>603</v>
      </c>
      <c r="W3215" s="2">
        <v>4970.28</v>
      </c>
      <c r="X3215" s="2">
        <v>248514</v>
      </c>
      <c r="Y3215" s="3">
        <v>0.06</v>
      </c>
      <c r="Z3215" s="2">
        <v>7455.42</v>
      </c>
      <c r="AA3215" s="2">
        <v>7455.42</v>
      </c>
      <c r="AB3215" s="3">
        <v>0.03</v>
      </c>
      <c r="AC3215" s="3">
        <v>0.03</v>
      </c>
      <c r="AD3215" s="2">
        <v>14910.84</v>
      </c>
    </row>
    <row r="3216" spans="1:65" x14ac:dyDescent="0.2">
      <c r="A3216">
        <v>54182398</v>
      </c>
      <c r="B3216" t="s">
        <v>694</v>
      </c>
      <c r="C3216" t="s">
        <v>67</v>
      </c>
      <c r="D3216" t="s">
        <v>123</v>
      </c>
      <c r="E3216" t="s">
        <v>69</v>
      </c>
      <c r="F3216" s="1">
        <v>42664</v>
      </c>
      <c r="G3216" s="1">
        <v>42822</v>
      </c>
      <c r="I3216" s="1">
        <v>42694</v>
      </c>
      <c r="J3216" s="1">
        <v>42664</v>
      </c>
      <c r="K3216" s="1"/>
      <c r="L3216" t="s">
        <v>695</v>
      </c>
      <c r="M3216" s="2">
        <v>351626</v>
      </c>
      <c r="N3216" t="s">
        <v>130</v>
      </c>
      <c r="O3216" t="b">
        <v>0</v>
      </c>
      <c r="Q3216" t="s">
        <v>695</v>
      </c>
      <c r="W3216" s="2">
        <v>7032.52</v>
      </c>
      <c r="X3216" s="2">
        <v>351626</v>
      </c>
      <c r="Y3216" s="3">
        <v>0.06</v>
      </c>
      <c r="Z3216" s="2">
        <v>10548.78</v>
      </c>
      <c r="AA3216" s="2">
        <v>10548.78</v>
      </c>
      <c r="AB3216" s="3">
        <v>0.03</v>
      </c>
      <c r="AC3216" s="3">
        <v>0.03</v>
      </c>
      <c r="AD3216" s="2">
        <v>21097.56</v>
      </c>
    </row>
    <row r="3217" spans="1:65" x14ac:dyDescent="0.2">
      <c r="A3217">
        <v>54185960</v>
      </c>
      <c r="B3217" t="s">
        <v>2755</v>
      </c>
      <c r="C3217" t="s">
        <v>94</v>
      </c>
      <c r="D3217" t="s">
        <v>95</v>
      </c>
      <c r="E3217" t="s">
        <v>69</v>
      </c>
      <c r="F3217" s="1">
        <v>42428</v>
      </c>
      <c r="G3217" s="1">
        <v>42800</v>
      </c>
      <c r="I3217" s="1">
        <v>42458</v>
      </c>
      <c r="J3217" s="1">
        <v>42428</v>
      </c>
      <c r="K3217" s="1"/>
      <c r="L3217" t="s">
        <v>2756</v>
      </c>
      <c r="M3217" s="2">
        <v>498451</v>
      </c>
      <c r="N3217" t="s">
        <v>125</v>
      </c>
      <c r="O3217" t="b">
        <v>0</v>
      </c>
      <c r="Q3217" t="s">
        <v>2756</v>
      </c>
      <c r="W3217" s="2">
        <v>9969.02</v>
      </c>
      <c r="X3217" s="2">
        <v>498451</v>
      </c>
      <c r="Y3217" s="3">
        <v>0.06</v>
      </c>
      <c r="Z3217" s="2">
        <v>14953.53</v>
      </c>
      <c r="AA3217" s="2">
        <v>14953.53</v>
      </c>
      <c r="AB3217" s="3">
        <v>0.03</v>
      </c>
      <c r="AC3217" s="3">
        <v>0.03</v>
      </c>
      <c r="AD3217" s="2">
        <v>29907.06</v>
      </c>
      <c r="BC3217" t="s">
        <v>2757</v>
      </c>
      <c r="BD3217" t="s">
        <v>82</v>
      </c>
      <c r="BE3217" t="s">
        <v>2758</v>
      </c>
      <c r="BI3217" t="s">
        <v>215</v>
      </c>
      <c r="BJ3217" t="s">
        <v>2759</v>
      </c>
      <c r="BK3217">
        <v>307</v>
      </c>
      <c r="BM3217">
        <v>37411</v>
      </c>
    </row>
    <row r="3218" spans="1:65" x14ac:dyDescent="0.2">
      <c r="A3218">
        <v>54187498</v>
      </c>
      <c r="B3218" t="s">
        <v>4958</v>
      </c>
      <c r="C3218" t="s">
        <v>67</v>
      </c>
      <c r="D3218" t="s">
        <v>84</v>
      </c>
      <c r="E3218" t="s">
        <v>69</v>
      </c>
      <c r="F3218" s="1">
        <v>42537</v>
      </c>
      <c r="G3218" s="1">
        <v>42599</v>
      </c>
      <c r="I3218" s="1">
        <v>42567</v>
      </c>
      <c r="J3218" s="1">
        <v>42537</v>
      </c>
      <c r="K3218" s="1"/>
      <c r="L3218" t="s">
        <v>4959</v>
      </c>
      <c r="M3218" s="2">
        <v>137413</v>
      </c>
      <c r="N3218" t="s">
        <v>76</v>
      </c>
      <c r="O3218" t="b">
        <v>0</v>
      </c>
      <c r="Q3218" t="s">
        <v>4959</v>
      </c>
      <c r="W3218" s="2">
        <v>2748.26</v>
      </c>
      <c r="X3218" s="2">
        <v>137413</v>
      </c>
      <c r="Y3218" s="3">
        <v>0.06</v>
      </c>
      <c r="Z3218" s="2">
        <v>4122.3900000000003</v>
      </c>
      <c r="AA3218" s="2">
        <v>4122.3900000000003</v>
      </c>
      <c r="AB3218" s="3">
        <v>0.03</v>
      </c>
      <c r="AC3218" s="3">
        <v>0.03</v>
      </c>
      <c r="AD3218" s="2">
        <v>8244.7800000000007</v>
      </c>
    </row>
    <row r="3219" spans="1:65" x14ac:dyDescent="0.2">
      <c r="A3219">
        <v>54544953</v>
      </c>
      <c r="B3219" t="s">
        <v>2053</v>
      </c>
      <c r="C3219" t="s">
        <v>67</v>
      </c>
      <c r="D3219" t="s">
        <v>73</v>
      </c>
      <c r="E3219" t="s">
        <v>85</v>
      </c>
      <c r="F3219" s="1">
        <v>42424</v>
      </c>
      <c r="G3219" s="1">
        <v>42946</v>
      </c>
      <c r="I3219" s="1">
        <v>42454</v>
      </c>
      <c r="J3219" s="1">
        <v>42424</v>
      </c>
      <c r="K3219" s="1"/>
      <c r="L3219" t="s">
        <v>2059</v>
      </c>
      <c r="M3219" s="2">
        <v>437820</v>
      </c>
      <c r="N3219" t="s">
        <v>108</v>
      </c>
      <c r="O3219" t="b">
        <v>0</v>
      </c>
      <c r="P3219" t="s">
        <v>283</v>
      </c>
      <c r="Q3219" t="s">
        <v>2059</v>
      </c>
      <c r="W3219" s="2">
        <v>8756.4</v>
      </c>
      <c r="X3219" s="2">
        <v>437820</v>
      </c>
      <c r="Y3219" s="3">
        <v>0.06</v>
      </c>
      <c r="Z3219" s="2">
        <v>13134.6</v>
      </c>
      <c r="AA3219" s="2">
        <v>13134.6</v>
      </c>
      <c r="AB3219" s="3">
        <v>0.03</v>
      </c>
      <c r="AC3219" s="3">
        <v>0.03</v>
      </c>
      <c r="AD3219" s="2">
        <v>26269.200000000001</v>
      </c>
    </row>
    <row r="3220" spans="1:65" x14ac:dyDescent="0.2">
      <c r="A3220">
        <v>54544756</v>
      </c>
      <c r="B3220" t="s">
        <v>88</v>
      </c>
      <c r="C3220" t="s">
        <v>105</v>
      </c>
      <c r="D3220" t="s">
        <v>73</v>
      </c>
      <c r="E3220" t="s">
        <v>69</v>
      </c>
      <c r="F3220" s="1">
        <v>42638</v>
      </c>
      <c r="G3220" s="1">
        <v>42815</v>
      </c>
      <c r="I3220" s="1">
        <v>42668</v>
      </c>
      <c r="J3220" s="1">
        <v>42638</v>
      </c>
      <c r="K3220" s="1"/>
      <c r="L3220" t="s">
        <v>2250</v>
      </c>
      <c r="M3220" s="2">
        <v>279089</v>
      </c>
      <c r="N3220" t="s">
        <v>138</v>
      </c>
      <c r="O3220" t="b">
        <v>0</v>
      </c>
      <c r="Q3220" t="s">
        <v>2250</v>
      </c>
      <c r="W3220" s="2">
        <v>5581.78</v>
      </c>
      <c r="X3220" s="2">
        <v>279089</v>
      </c>
      <c r="Y3220" s="3">
        <v>0.06</v>
      </c>
      <c r="Z3220" s="2">
        <v>8372.67</v>
      </c>
      <c r="AA3220" s="2">
        <v>8372.67</v>
      </c>
      <c r="AB3220" s="3">
        <v>0.03</v>
      </c>
      <c r="AC3220" s="3">
        <v>0.03</v>
      </c>
      <c r="AD3220" s="2">
        <v>16745.34</v>
      </c>
    </row>
    <row r="3221" spans="1:65" x14ac:dyDescent="0.2">
      <c r="A3221">
        <v>54545705</v>
      </c>
      <c r="B3221" t="s">
        <v>3061</v>
      </c>
      <c r="C3221" t="s">
        <v>67</v>
      </c>
      <c r="D3221" t="s">
        <v>73</v>
      </c>
      <c r="E3221" t="s">
        <v>110</v>
      </c>
      <c r="F3221" s="1">
        <v>42752</v>
      </c>
      <c r="G3221" s="1">
        <v>42957</v>
      </c>
      <c r="I3221" s="1">
        <v>42782</v>
      </c>
      <c r="J3221" s="1">
        <v>42752</v>
      </c>
      <c r="K3221" s="1"/>
      <c r="L3221" t="s">
        <v>3064</v>
      </c>
      <c r="M3221" s="2">
        <v>122192</v>
      </c>
      <c r="N3221" t="s">
        <v>71</v>
      </c>
      <c r="O3221" t="b">
        <v>0</v>
      </c>
      <c r="P3221" t="s">
        <v>283</v>
      </c>
      <c r="Q3221" t="s">
        <v>3064</v>
      </c>
      <c r="W3221" s="2">
        <v>2443.84</v>
      </c>
      <c r="X3221" s="2">
        <v>122192</v>
      </c>
      <c r="Y3221" s="3">
        <v>0.06</v>
      </c>
      <c r="Z3221" s="2">
        <v>3665.76</v>
      </c>
      <c r="AA3221" s="2">
        <v>3665.76</v>
      </c>
      <c r="AB3221" s="3">
        <v>0.03</v>
      </c>
      <c r="AC3221" s="3">
        <v>0.03</v>
      </c>
      <c r="AD3221" s="2">
        <v>7331.52</v>
      </c>
    </row>
    <row r="3222" spans="1:65" x14ac:dyDescent="0.2">
      <c r="A3222">
        <v>54649408</v>
      </c>
      <c r="B3222" t="s">
        <v>337</v>
      </c>
      <c r="C3222" t="s">
        <v>67</v>
      </c>
      <c r="D3222" t="s">
        <v>84</v>
      </c>
      <c r="E3222" t="s">
        <v>85</v>
      </c>
      <c r="F3222" s="1">
        <v>42499</v>
      </c>
      <c r="G3222" s="1">
        <v>42597</v>
      </c>
      <c r="I3222" s="1">
        <v>42529</v>
      </c>
      <c r="J3222" s="1">
        <v>42499</v>
      </c>
      <c r="K3222" s="1"/>
      <c r="L3222" t="s">
        <v>338</v>
      </c>
      <c r="M3222" s="2">
        <v>403464</v>
      </c>
      <c r="N3222" t="s">
        <v>155</v>
      </c>
      <c r="O3222" t="b">
        <v>0</v>
      </c>
      <c r="Q3222" t="s">
        <v>338</v>
      </c>
      <c r="W3222" s="2">
        <v>8069.28</v>
      </c>
      <c r="X3222" s="2">
        <v>403464</v>
      </c>
      <c r="Y3222" s="3">
        <v>0.06</v>
      </c>
      <c r="Z3222" s="2">
        <v>12103.92</v>
      </c>
      <c r="AA3222" s="2">
        <v>12103.92</v>
      </c>
      <c r="AB3222" s="3">
        <v>0.03</v>
      </c>
      <c r="AC3222" s="3">
        <v>0.03</v>
      </c>
      <c r="AD3222" s="2">
        <v>24207.84</v>
      </c>
      <c r="BC3222" t="s">
        <v>339</v>
      </c>
      <c r="BD3222" t="s">
        <v>82</v>
      </c>
      <c r="BE3222" t="s">
        <v>340</v>
      </c>
      <c r="BI3222" t="s">
        <v>341</v>
      </c>
      <c r="BJ3222" t="s">
        <v>342</v>
      </c>
      <c r="BK3222">
        <v>454</v>
      </c>
      <c r="BM3222">
        <v>65809</v>
      </c>
    </row>
    <row r="3223" spans="1:65" x14ac:dyDescent="0.2">
      <c r="A3223">
        <v>54629849</v>
      </c>
      <c r="B3223" t="s">
        <v>4916</v>
      </c>
      <c r="C3223" t="s">
        <v>67</v>
      </c>
      <c r="D3223" t="s">
        <v>68</v>
      </c>
      <c r="E3223" t="s">
        <v>106</v>
      </c>
      <c r="F3223" s="1">
        <v>42665</v>
      </c>
      <c r="G3223" s="1">
        <v>42884</v>
      </c>
      <c r="I3223" s="1">
        <v>42695</v>
      </c>
      <c r="J3223" s="1">
        <v>42665</v>
      </c>
      <c r="K3223" s="1"/>
      <c r="L3223" t="s">
        <v>4917</v>
      </c>
      <c r="M3223" s="2">
        <v>750674</v>
      </c>
      <c r="N3223" t="s">
        <v>138</v>
      </c>
      <c r="O3223" t="b">
        <v>0</v>
      </c>
      <c r="Q3223" t="s">
        <v>4917</v>
      </c>
      <c r="W3223" s="2">
        <v>15013.48</v>
      </c>
      <c r="X3223" s="2">
        <v>750674</v>
      </c>
      <c r="Y3223" s="3">
        <v>0.06</v>
      </c>
      <c r="Z3223" s="2">
        <v>22520.22</v>
      </c>
      <c r="AA3223" s="2">
        <v>22520.22</v>
      </c>
      <c r="AB3223" s="3">
        <v>0.03</v>
      </c>
      <c r="AC3223" s="3">
        <v>0.03</v>
      </c>
      <c r="AD3223" s="2">
        <v>45040.44</v>
      </c>
    </row>
    <row r="3224" spans="1:65" x14ac:dyDescent="0.2">
      <c r="A3224">
        <v>54631682</v>
      </c>
      <c r="B3224" t="s">
        <v>120</v>
      </c>
      <c r="C3224" t="s">
        <v>67</v>
      </c>
      <c r="D3224" t="s">
        <v>73</v>
      </c>
      <c r="E3224" t="s">
        <v>85</v>
      </c>
      <c r="F3224" s="1">
        <v>42673</v>
      </c>
      <c r="G3224" s="1">
        <v>42847</v>
      </c>
      <c r="I3224" s="1">
        <v>42703</v>
      </c>
      <c r="J3224" s="1">
        <v>42673</v>
      </c>
      <c r="K3224" s="1"/>
      <c r="L3224" t="s">
        <v>6384</v>
      </c>
      <c r="M3224" s="2">
        <v>846358</v>
      </c>
      <c r="N3224" t="s">
        <v>195</v>
      </c>
      <c r="O3224" t="b">
        <v>0</v>
      </c>
      <c r="Q3224" t="s">
        <v>6384</v>
      </c>
      <c r="W3224" s="2">
        <v>16927.16</v>
      </c>
      <c r="X3224" s="2">
        <v>846358</v>
      </c>
      <c r="Y3224" s="3">
        <v>0.06</v>
      </c>
      <c r="Z3224" s="2">
        <v>25390.74</v>
      </c>
      <c r="AA3224" s="2">
        <v>25390.74</v>
      </c>
      <c r="AB3224" s="3">
        <v>0.03</v>
      </c>
      <c r="AC3224" s="3">
        <v>0.03</v>
      </c>
      <c r="AD3224" s="2">
        <v>50781.48</v>
      </c>
    </row>
    <row r="3225" spans="1:65" x14ac:dyDescent="0.2">
      <c r="A3225">
        <v>54747759</v>
      </c>
      <c r="B3225" t="s">
        <v>120</v>
      </c>
      <c r="C3225" t="s">
        <v>67</v>
      </c>
      <c r="D3225" t="s">
        <v>123</v>
      </c>
      <c r="E3225" t="s">
        <v>79</v>
      </c>
      <c r="F3225" s="1">
        <v>42606</v>
      </c>
      <c r="G3225" s="1">
        <v>42976</v>
      </c>
      <c r="I3225" s="1">
        <v>42636</v>
      </c>
      <c r="J3225" s="1">
        <v>42606</v>
      </c>
      <c r="K3225" s="1"/>
      <c r="L3225" t="s">
        <v>379</v>
      </c>
      <c r="M3225" s="2">
        <v>514104</v>
      </c>
      <c r="N3225" t="s">
        <v>130</v>
      </c>
      <c r="O3225" t="b">
        <v>0</v>
      </c>
      <c r="Q3225" t="s">
        <v>379</v>
      </c>
      <c r="W3225" s="2">
        <v>10282.08</v>
      </c>
      <c r="X3225" s="2">
        <v>514104</v>
      </c>
      <c r="Y3225" s="3">
        <v>0.06</v>
      </c>
      <c r="Z3225" s="2">
        <v>15423.12</v>
      </c>
      <c r="AA3225" s="2">
        <v>15423.12</v>
      </c>
      <c r="AB3225" s="3">
        <v>0.03</v>
      </c>
      <c r="AC3225" s="3">
        <v>0.03</v>
      </c>
      <c r="AD3225" s="2">
        <v>30846.240000000002</v>
      </c>
    </row>
    <row r="3226" spans="1:65" x14ac:dyDescent="0.2">
      <c r="A3226">
        <v>54797980</v>
      </c>
      <c r="B3226" t="s">
        <v>1323</v>
      </c>
      <c r="C3226" t="s">
        <v>67</v>
      </c>
      <c r="D3226" t="s">
        <v>73</v>
      </c>
      <c r="E3226" t="s">
        <v>106</v>
      </c>
      <c r="F3226" s="1">
        <v>42424</v>
      </c>
      <c r="G3226" s="1">
        <v>42605</v>
      </c>
      <c r="I3226" s="1">
        <v>42454</v>
      </c>
      <c r="J3226" s="1">
        <v>42424</v>
      </c>
      <c r="K3226" s="1"/>
      <c r="L3226" t="s">
        <v>1324</v>
      </c>
      <c r="M3226" s="2">
        <v>262660</v>
      </c>
      <c r="N3226" t="s">
        <v>138</v>
      </c>
      <c r="O3226" t="b">
        <v>0</v>
      </c>
      <c r="Q3226" t="s">
        <v>1324</v>
      </c>
      <c r="W3226" s="2">
        <v>5253.2</v>
      </c>
      <c r="X3226" s="2">
        <v>262660</v>
      </c>
      <c r="Y3226" s="3">
        <v>0.06</v>
      </c>
      <c r="Z3226" s="2">
        <v>7879.8</v>
      </c>
      <c r="AA3226" s="2">
        <v>7879.8</v>
      </c>
      <c r="AB3226" s="3">
        <v>0.03</v>
      </c>
      <c r="AC3226" s="3">
        <v>0.03</v>
      </c>
      <c r="AD3226" s="2">
        <v>15759.6</v>
      </c>
      <c r="BC3226" t="s">
        <v>1325</v>
      </c>
      <c r="BI3226" t="s">
        <v>341</v>
      </c>
      <c r="BM3226">
        <v>64111</v>
      </c>
    </row>
    <row r="3227" spans="1:65" x14ac:dyDescent="0.2">
      <c r="A3227">
        <v>54805798</v>
      </c>
      <c r="B3227" t="s">
        <v>218</v>
      </c>
      <c r="C3227" t="s">
        <v>67</v>
      </c>
      <c r="D3227" t="s">
        <v>89</v>
      </c>
      <c r="E3227" t="s">
        <v>85</v>
      </c>
      <c r="F3227" s="1">
        <v>42485</v>
      </c>
      <c r="G3227" s="1">
        <v>42819</v>
      </c>
      <c r="I3227" s="1">
        <v>42515</v>
      </c>
      <c r="J3227" s="1">
        <v>42485</v>
      </c>
      <c r="K3227" s="1"/>
      <c r="L3227" t="s">
        <v>1433</v>
      </c>
      <c r="M3227" s="2">
        <v>770720</v>
      </c>
      <c r="N3227" t="s">
        <v>143</v>
      </c>
      <c r="O3227" t="b">
        <v>0</v>
      </c>
      <c r="Q3227" t="s">
        <v>1433</v>
      </c>
      <c r="W3227" s="2">
        <v>15414.4</v>
      </c>
      <c r="X3227" s="2">
        <v>770720</v>
      </c>
      <c r="Y3227" s="3">
        <v>0.06</v>
      </c>
      <c r="Z3227" s="2">
        <v>23121.599999999999</v>
      </c>
      <c r="AA3227" s="2">
        <v>23121.599999999999</v>
      </c>
      <c r="AB3227" s="3">
        <v>0.03</v>
      </c>
      <c r="AC3227" s="3">
        <v>0.03</v>
      </c>
      <c r="AD3227" s="2">
        <v>46243.199999999997</v>
      </c>
    </row>
    <row r="3228" spans="1:65" x14ac:dyDescent="0.2">
      <c r="A3228">
        <v>54797342</v>
      </c>
      <c r="B3228" t="s">
        <v>120</v>
      </c>
      <c r="C3228" t="s">
        <v>67</v>
      </c>
      <c r="D3228" t="s">
        <v>73</v>
      </c>
      <c r="E3228" t="s">
        <v>147</v>
      </c>
      <c r="F3228" s="1">
        <v>42455</v>
      </c>
      <c r="G3228" s="1">
        <v>42828</v>
      </c>
      <c r="I3228" s="1">
        <v>42485</v>
      </c>
      <c r="J3228" s="1">
        <v>42455</v>
      </c>
      <c r="K3228" s="1"/>
      <c r="L3228" t="s">
        <v>1639</v>
      </c>
      <c r="M3228" s="2">
        <v>610939</v>
      </c>
      <c r="N3228" t="s">
        <v>71</v>
      </c>
      <c r="O3228" t="b">
        <v>0</v>
      </c>
      <c r="Q3228" t="s">
        <v>1639</v>
      </c>
      <c r="W3228" s="2">
        <v>12218.78</v>
      </c>
      <c r="X3228" s="2">
        <v>610939</v>
      </c>
      <c r="Y3228" s="3">
        <v>0.06</v>
      </c>
      <c r="Z3228" s="2">
        <v>18328.169999999998</v>
      </c>
      <c r="AA3228" s="2">
        <v>18328.169999999998</v>
      </c>
      <c r="AB3228" s="3">
        <v>0.03</v>
      </c>
      <c r="AC3228" s="3">
        <v>0.03</v>
      </c>
      <c r="AD3228" s="2">
        <v>36656.339999999997</v>
      </c>
    </row>
    <row r="3229" spans="1:65" x14ac:dyDescent="0.2">
      <c r="A3229">
        <v>54823184</v>
      </c>
      <c r="B3229" t="s">
        <v>2283</v>
      </c>
      <c r="C3229" t="s">
        <v>94</v>
      </c>
      <c r="D3229" t="s">
        <v>95</v>
      </c>
      <c r="E3229" t="s">
        <v>106</v>
      </c>
      <c r="F3229" s="1">
        <v>42642</v>
      </c>
      <c r="G3229" s="1">
        <v>42781</v>
      </c>
      <c r="I3229" s="1">
        <v>42672</v>
      </c>
      <c r="J3229" s="1">
        <v>42642</v>
      </c>
      <c r="K3229" s="1"/>
      <c r="L3229" t="s">
        <v>2284</v>
      </c>
      <c r="M3229" s="2">
        <v>761668</v>
      </c>
      <c r="N3229" t="s">
        <v>112</v>
      </c>
      <c r="O3229" t="b">
        <v>0</v>
      </c>
      <c r="Q3229" t="s">
        <v>2284</v>
      </c>
      <c r="W3229" s="2">
        <v>15233.36</v>
      </c>
      <c r="X3229" s="2">
        <v>761668</v>
      </c>
      <c r="Y3229" s="3">
        <v>0.06</v>
      </c>
      <c r="Z3229" s="2">
        <v>22850.04</v>
      </c>
      <c r="AA3229" s="2">
        <v>22850.04</v>
      </c>
      <c r="AB3229" s="3">
        <v>0.03</v>
      </c>
      <c r="AC3229" s="3">
        <v>0.03</v>
      </c>
      <c r="AD3229" s="2">
        <v>45700.08</v>
      </c>
    </row>
    <row r="3230" spans="1:65" x14ac:dyDescent="0.2">
      <c r="A3230">
        <v>54808292</v>
      </c>
      <c r="B3230" t="s">
        <v>93</v>
      </c>
      <c r="C3230" t="s">
        <v>67</v>
      </c>
      <c r="D3230" t="s">
        <v>68</v>
      </c>
      <c r="E3230" t="s">
        <v>110</v>
      </c>
      <c r="F3230" s="1">
        <v>42652</v>
      </c>
      <c r="G3230" s="1">
        <v>42740</v>
      </c>
      <c r="I3230" s="1">
        <v>42682</v>
      </c>
      <c r="J3230" s="1">
        <v>42652</v>
      </c>
      <c r="K3230" s="1"/>
      <c r="L3230" t="s">
        <v>2897</v>
      </c>
      <c r="M3230" s="2">
        <v>191803</v>
      </c>
      <c r="N3230" t="s">
        <v>100</v>
      </c>
      <c r="O3230" t="b">
        <v>0</v>
      </c>
      <c r="P3230" t="s">
        <v>2898</v>
      </c>
      <c r="Q3230" t="s">
        <v>2897</v>
      </c>
      <c r="W3230" s="2">
        <v>3836.06</v>
      </c>
      <c r="X3230" s="2">
        <v>191803</v>
      </c>
      <c r="Y3230" s="3">
        <v>0.06</v>
      </c>
      <c r="Z3230" s="2">
        <v>5754.09</v>
      </c>
      <c r="AA3230" s="2">
        <v>5754.09</v>
      </c>
      <c r="AB3230" s="3">
        <v>0.03</v>
      </c>
      <c r="AC3230" s="3">
        <v>0.03</v>
      </c>
      <c r="AD3230" s="2">
        <v>11508.18</v>
      </c>
    </row>
    <row r="3231" spans="1:65" x14ac:dyDescent="0.2">
      <c r="A3231">
        <v>54791436</v>
      </c>
      <c r="B3231" t="s">
        <v>122</v>
      </c>
      <c r="C3231" t="s">
        <v>67</v>
      </c>
      <c r="D3231" t="s">
        <v>73</v>
      </c>
      <c r="E3231" t="s">
        <v>74</v>
      </c>
      <c r="F3231" s="1">
        <v>42439</v>
      </c>
      <c r="G3231" s="1">
        <v>42729</v>
      </c>
      <c r="I3231" s="1">
        <v>42469</v>
      </c>
      <c r="J3231" s="1">
        <v>42439</v>
      </c>
      <c r="K3231" s="1"/>
      <c r="L3231" t="s">
        <v>3031</v>
      </c>
      <c r="M3231" s="2">
        <v>532274</v>
      </c>
      <c r="N3231" t="s">
        <v>138</v>
      </c>
      <c r="O3231" t="b">
        <v>0</v>
      </c>
      <c r="Q3231" t="s">
        <v>3031</v>
      </c>
      <c r="W3231" s="2">
        <v>10645.48</v>
      </c>
      <c r="X3231" s="2">
        <v>532274</v>
      </c>
      <c r="Y3231" s="3">
        <v>0.06</v>
      </c>
      <c r="Z3231" s="2">
        <v>15968.22</v>
      </c>
      <c r="AA3231" s="2">
        <v>15968.22</v>
      </c>
      <c r="AB3231" s="3">
        <v>0.03</v>
      </c>
      <c r="AC3231" s="3">
        <v>0.03</v>
      </c>
      <c r="AD3231" s="2">
        <v>31936.44</v>
      </c>
    </row>
    <row r="3232" spans="1:65" x14ac:dyDescent="0.2">
      <c r="A3232">
        <v>55093954</v>
      </c>
      <c r="B3232" t="s">
        <v>253</v>
      </c>
      <c r="C3232" t="s">
        <v>67</v>
      </c>
      <c r="D3232" t="s">
        <v>89</v>
      </c>
      <c r="E3232" t="s">
        <v>69</v>
      </c>
      <c r="F3232" s="1">
        <v>42419</v>
      </c>
      <c r="G3232" s="1">
        <v>42538</v>
      </c>
      <c r="I3232" s="1">
        <v>42449</v>
      </c>
      <c r="J3232" s="1">
        <v>42419</v>
      </c>
      <c r="K3232" s="1"/>
      <c r="L3232" t="s">
        <v>2070</v>
      </c>
      <c r="M3232" s="2">
        <v>196336</v>
      </c>
      <c r="N3232" t="s">
        <v>91</v>
      </c>
      <c r="O3232" t="b">
        <v>0</v>
      </c>
      <c r="Q3232" t="s">
        <v>2070</v>
      </c>
      <c r="W3232" s="2">
        <v>3926.72</v>
      </c>
      <c r="X3232" s="2">
        <v>196336</v>
      </c>
      <c r="Y3232" s="3">
        <v>0.06</v>
      </c>
      <c r="Z3232" s="2">
        <v>5890.08</v>
      </c>
      <c r="AA3232" s="2">
        <v>5890.08</v>
      </c>
      <c r="AB3232" s="3">
        <v>0.03</v>
      </c>
      <c r="AC3232" s="3">
        <v>0.03</v>
      </c>
      <c r="AD3232" s="2">
        <v>11780.16</v>
      </c>
    </row>
    <row r="3233" spans="1:30" x14ac:dyDescent="0.2">
      <c r="A3233">
        <v>55133078</v>
      </c>
      <c r="B3233" t="s">
        <v>295</v>
      </c>
      <c r="C3233" t="s">
        <v>67</v>
      </c>
      <c r="D3233" t="s">
        <v>73</v>
      </c>
      <c r="E3233" t="s">
        <v>147</v>
      </c>
      <c r="F3233" s="1">
        <v>42512</v>
      </c>
      <c r="G3233" s="1">
        <v>42997</v>
      </c>
      <c r="I3233" s="1">
        <v>42542</v>
      </c>
      <c r="J3233" s="1">
        <v>42512</v>
      </c>
      <c r="K3233" s="1"/>
      <c r="L3233" t="s">
        <v>296</v>
      </c>
      <c r="M3233" s="2">
        <v>804956</v>
      </c>
      <c r="N3233" t="s">
        <v>71</v>
      </c>
      <c r="O3233" t="b">
        <v>0</v>
      </c>
      <c r="P3233" t="s">
        <v>116</v>
      </c>
      <c r="Q3233" t="s">
        <v>296</v>
      </c>
      <c r="W3233" s="2">
        <v>16099.12</v>
      </c>
      <c r="X3233" s="2">
        <v>804956</v>
      </c>
      <c r="Y3233" s="3">
        <v>0.06</v>
      </c>
      <c r="Z3233" s="2">
        <v>24148.68</v>
      </c>
      <c r="AA3233" s="2">
        <v>24148.68</v>
      </c>
      <c r="AB3233" s="3">
        <v>0.03</v>
      </c>
      <c r="AC3233" s="3">
        <v>0.03</v>
      </c>
      <c r="AD3233" s="2">
        <v>48297.36</v>
      </c>
    </row>
    <row r="3234" spans="1:30" x14ac:dyDescent="0.2">
      <c r="A3234">
        <v>55157320</v>
      </c>
      <c r="B3234" t="s">
        <v>343</v>
      </c>
      <c r="C3234" t="s">
        <v>67</v>
      </c>
      <c r="D3234" t="s">
        <v>89</v>
      </c>
      <c r="E3234" t="s">
        <v>69</v>
      </c>
      <c r="F3234" s="1">
        <v>42379</v>
      </c>
      <c r="G3234" s="1">
        <v>42430</v>
      </c>
      <c r="I3234" s="1">
        <v>42409</v>
      </c>
      <c r="J3234" s="1">
        <v>42379</v>
      </c>
      <c r="K3234" s="1"/>
      <c r="L3234" t="s">
        <v>344</v>
      </c>
      <c r="M3234" s="2">
        <v>503266</v>
      </c>
      <c r="N3234" t="s">
        <v>155</v>
      </c>
      <c r="O3234" t="b">
        <v>0</v>
      </c>
      <c r="Q3234" t="s">
        <v>344</v>
      </c>
      <c r="W3234" s="2">
        <v>10065.32</v>
      </c>
      <c r="X3234" s="2">
        <v>503266</v>
      </c>
      <c r="Y3234" s="3">
        <v>0.06</v>
      </c>
      <c r="Z3234" s="2">
        <v>15097.98</v>
      </c>
      <c r="AA3234" s="2">
        <v>15097.98</v>
      </c>
      <c r="AB3234" s="3">
        <v>0.03</v>
      </c>
      <c r="AC3234" s="3">
        <v>0.03</v>
      </c>
      <c r="AD3234" s="2">
        <v>30195.96</v>
      </c>
    </row>
    <row r="3235" spans="1:30" x14ac:dyDescent="0.2">
      <c r="A3235">
        <v>55157353</v>
      </c>
      <c r="B3235" t="s">
        <v>371</v>
      </c>
      <c r="C3235" t="s">
        <v>67</v>
      </c>
      <c r="D3235" t="s">
        <v>73</v>
      </c>
      <c r="E3235" t="s">
        <v>69</v>
      </c>
      <c r="F3235" s="1">
        <v>42430</v>
      </c>
      <c r="G3235" s="1">
        <v>43003</v>
      </c>
      <c r="I3235" s="1">
        <v>42460</v>
      </c>
      <c r="J3235" s="1">
        <v>42430</v>
      </c>
      <c r="K3235" s="1"/>
      <c r="L3235" t="s">
        <v>372</v>
      </c>
      <c r="M3235" s="2">
        <v>455842</v>
      </c>
      <c r="N3235" t="s">
        <v>112</v>
      </c>
      <c r="O3235" t="b">
        <v>0</v>
      </c>
      <c r="Q3235" t="s">
        <v>372</v>
      </c>
      <c r="W3235" s="2">
        <v>9116.84</v>
      </c>
      <c r="X3235" s="2">
        <v>455842</v>
      </c>
      <c r="Y3235" s="3">
        <v>0.06</v>
      </c>
      <c r="Z3235" s="2">
        <v>13675.26</v>
      </c>
      <c r="AA3235" s="2">
        <v>13675.26</v>
      </c>
      <c r="AB3235" s="3">
        <v>0.03</v>
      </c>
      <c r="AC3235" s="3">
        <v>0.03</v>
      </c>
      <c r="AD3235" s="2">
        <v>27350.52</v>
      </c>
    </row>
    <row r="3236" spans="1:30" x14ac:dyDescent="0.2">
      <c r="A3236">
        <v>55156783</v>
      </c>
      <c r="B3236" t="s">
        <v>817</v>
      </c>
      <c r="C3236" t="s">
        <v>67</v>
      </c>
      <c r="D3236" t="s">
        <v>73</v>
      </c>
      <c r="E3236" t="s">
        <v>106</v>
      </c>
      <c r="F3236" s="1">
        <v>42476</v>
      </c>
      <c r="G3236" s="1">
        <v>42735</v>
      </c>
      <c r="I3236" s="1">
        <v>42506</v>
      </c>
      <c r="J3236" s="1">
        <v>42476</v>
      </c>
      <c r="K3236" s="1"/>
      <c r="L3236" t="s">
        <v>818</v>
      </c>
      <c r="M3236" s="2">
        <v>675951</v>
      </c>
      <c r="N3236" t="s">
        <v>87</v>
      </c>
      <c r="O3236" t="b">
        <v>0</v>
      </c>
      <c r="Q3236" t="s">
        <v>818</v>
      </c>
      <c r="W3236" s="2">
        <v>13519.02</v>
      </c>
      <c r="X3236" s="2">
        <v>675951</v>
      </c>
      <c r="Y3236" s="3">
        <v>0.06</v>
      </c>
      <c r="Z3236" s="2">
        <v>20278.53</v>
      </c>
      <c r="AA3236" s="2">
        <v>20278.53</v>
      </c>
      <c r="AB3236" s="3">
        <v>0.03</v>
      </c>
      <c r="AC3236" s="3">
        <v>0.03</v>
      </c>
      <c r="AD3236" s="2">
        <v>40557.06</v>
      </c>
    </row>
    <row r="3237" spans="1:30" x14ac:dyDescent="0.2">
      <c r="A3237">
        <v>55142360</v>
      </c>
      <c r="B3237" t="s">
        <v>1098</v>
      </c>
      <c r="C3237" t="s">
        <v>67</v>
      </c>
      <c r="D3237" t="s">
        <v>73</v>
      </c>
      <c r="E3237" t="s">
        <v>106</v>
      </c>
      <c r="F3237" s="1">
        <v>42699</v>
      </c>
      <c r="G3237" s="1">
        <v>42773</v>
      </c>
      <c r="I3237" s="1">
        <v>42729</v>
      </c>
      <c r="J3237" s="1">
        <v>42699</v>
      </c>
      <c r="K3237" s="1"/>
      <c r="L3237" t="s">
        <v>1099</v>
      </c>
      <c r="M3237" s="2">
        <v>171932</v>
      </c>
      <c r="N3237" t="s">
        <v>87</v>
      </c>
      <c r="O3237" t="b">
        <v>0</v>
      </c>
      <c r="Q3237" t="s">
        <v>1099</v>
      </c>
      <c r="W3237" s="2">
        <v>3438.64</v>
      </c>
      <c r="X3237" s="2">
        <v>171932</v>
      </c>
      <c r="Y3237" s="3">
        <v>0.06</v>
      </c>
      <c r="Z3237" s="2">
        <v>5157.96</v>
      </c>
      <c r="AA3237" s="2">
        <v>5157.96</v>
      </c>
      <c r="AB3237" s="3">
        <v>0.03</v>
      </c>
      <c r="AC3237" s="3">
        <v>0.03</v>
      </c>
      <c r="AD3237" s="2">
        <v>10315.92</v>
      </c>
    </row>
    <row r="3238" spans="1:30" x14ac:dyDescent="0.2">
      <c r="A3238">
        <v>55128810</v>
      </c>
      <c r="B3238" t="s">
        <v>499</v>
      </c>
      <c r="C3238" t="s">
        <v>67</v>
      </c>
      <c r="D3238" t="s">
        <v>68</v>
      </c>
      <c r="E3238" t="s">
        <v>79</v>
      </c>
      <c r="F3238" s="1">
        <v>42756</v>
      </c>
      <c r="G3238" s="1">
        <v>42921</v>
      </c>
      <c r="I3238" s="1">
        <v>42786</v>
      </c>
      <c r="J3238" s="1">
        <v>42756</v>
      </c>
      <c r="K3238" s="1"/>
      <c r="L3238" t="s">
        <v>3847</v>
      </c>
      <c r="M3238" s="2">
        <v>155346</v>
      </c>
      <c r="N3238" t="s">
        <v>127</v>
      </c>
      <c r="O3238" t="b">
        <v>0</v>
      </c>
      <c r="Q3238" t="s">
        <v>3847</v>
      </c>
      <c r="W3238" s="2">
        <v>3106.92</v>
      </c>
      <c r="X3238" s="2">
        <v>155346</v>
      </c>
      <c r="Y3238" s="3">
        <v>0.06</v>
      </c>
      <c r="Z3238" s="2">
        <v>4660.38</v>
      </c>
      <c r="AA3238" s="2">
        <v>4660.38</v>
      </c>
      <c r="AB3238" s="3">
        <v>0.03</v>
      </c>
      <c r="AC3238" s="3">
        <v>0.03</v>
      </c>
      <c r="AD3238" s="2">
        <v>9320.76</v>
      </c>
    </row>
    <row r="3239" spans="1:30" x14ac:dyDescent="0.2">
      <c r="A3239">
        <v>55128283</v>
      </c>
      <c r="B3239" t="s">
        <v>93</v>
      </c>
      <c r="C3239" t="s">
        <v>67</v>
      </c>
      <c r="D3239" t="s">
        <v>78</v>
      </c>
      <c r="E3239" t="s">
        <v>79</v>
      </c>
      <c r="F3239" s="1">
        <v>42396</v>
      </c>
      <c r="G3239" s="1">
        <v>42852</v>
      </c>
      <c r="I3239" s="1">
        <v>42426</v>
      </c>
      <c r="J3239" s="1">
        <v>42396</v>
      </c>
      <c r="K3239" s="1"/>
      <c r="L3239" t="s">
        <v>4286</v>
      </c>
      <c r="M3239" s="2">
        <v>389482</v>
      </c>
      <c r="N3239" t="s">
        <v>193</v>
      </c>
      <c r="O3239" t="b">
        <v>0</v>
      </c>
      <c r="Q3239" t="s">
        <v>4286</v>
      </c>
      <c r="W3239" s="2">
        <v>7789.64</v>
      </c>
      <c r="X3239" s="2">
        <v>389482</v>
      </c>
      <c r="Y3239" s="3">
        <v>0.06</v>
      </c>
      <c r="Z3239" s="2">
        <v>11684.46</v>
      </c>
      <c r="AA3239" s="2">
        <v>11684.46</v>
      </c>
      <c r="AB3239" s="3">
        <v>0.03</v>
      </c>
      <c r="AC3239" s="3">
        <v>0.03</v>
      </c>
      <c r="AD3239" s="2">
        <v>23368.92</v>
      </c>
    </row>
    <row r="3240" spans="1:30" x14ac:dyDescent="0.2">
      <c r="A3240">
        <v>55146351</v>
      </c>
      <c r="B3240" t="s">
        <v>93</v>
      </c>
      <c r="C3240" t="s">
        <v>67</v>
      </c>
      <c r="D3240" t="s">
        <v>73</v>
      </c>
      <c r="E3240" t="s">
        <v>85</v>
      </c>
      <c r="F3240" s="1">
        <v>42440</v>
      </c>
      <c r="G3240" s="1">
        <v>42484</v>
      </c>
      <c r="I3240" s="1">
        <v>42470</v>
      </c>
      <c r="J3240" s="1">
        <v>42440</v>
      </c>
      <c r="K3240" s="1"/>
      <c r="L3240" t="s">
        <v>4395</v>
      </c>
      <c r="M3240" s="2">
        <v>740923</v>
      </c>
      <c r="N3240" t="s">
        <v>143</v>
      </c>
      <c r="O3240" t="b">
        <v>0</v>
      </c>
      <c r="P3240" t="s">
        <v>4396</v>
      </c>
      <c r="Q3240" t="s">
        <v>4395</v>
      </c>
      <c r="W3240" s="2">
        <v>14818.46</v>
      </c>
      <c r="X3240" s="2">
        <v>740923</v>
      </c>
      <c r="Y3240" s="3">
        <v>0.06</v>
      </c>
      <c r="Z3240" s="2">
        <v>22227.69</v>
      </c>
      <c r="AA3240" s="2">
        <v>22227.69</v>
      </c>
      <c r="AB3240" s="3">
        <v>0.03</v>
      </c>
      <c r="AC3240" s="3">
        <v>0.03</v>
      </c>
      <c r="AD3240" s="2">
        <v>44455.38</v>
      </c>
    </row>
    <row r="3241" spans="1:30" x14ac:dyDescent="0.2">
      <c r="A3241">
        <v>55178938</v>
      </c>
      <c r="B3241" t="s">
        <v>4767</v>
      </c>
      <c r="C3241" t="s">
        <v>94</v>
      </c>
      <c r="D3241" t="s">
        <v>95</v>
      </c>
      <c r="E3241" t="s">
        <v>74</v>
      </c>
      <c r="F3241" s="1">
        <v>42431</v>
      </c>
      <c r="G3241" s="1">
        <v>42534</v>
      </c>
      <c r="I3241" s="1">
        <v>42461</v>
      </c>
      <c r="J3241" s="1">
        <v>42431</v>
      </c>
      <c r="K3241" s="1"/>
      <c r="L3241" t="s">
        <v>4768</v>
      </c>
      <c r="M3241" s="2">
        <v>648124</v>
      </c>
      <c r="N3241" t="s">
        <v>143</v>
      </c>
      <c r="O3241" t="b">
        <v>0</v>
      </c>
      <c r="Q3241" t="s">
        <v>4768</v>
      </c>
      <c r="W3241" s="2">
        <v>12962.48</v>
      </c>
      <c r="X3241" s="2">
        <v>648124</v>
      </c>
      <c r="Y3241" s="3">
        <v>0.06</v>
      </c>
      <c r="Z3241" s="2">
        <v>19443.72</v>
      </c>
      <c r="AA3241" s="2">
        <v>19443.72</v>
      </c>
      <c r="AB3241" s="3">
        <v>0.03</v>
      </c>
      <c r="AC3241" s="3">
        <v>0.03</v>
      </c>
      <c r="AD3241" s="2">
        <v>38887.440000000002</v>
      </c>
    </row>
    <row r="3242" spans="1:30" x14ac:dyDescent="0.2">
      <c r="A3242">
        <v>55194925</v>
      </c>
      <c r="B3242" t="s">
        <v>1030</v>
      </c>
      <c r="C3242" t="s">
        <v>67</v>
      </c>
      <c r="D3242" t="s">
        <v>89</v>
      </c>
      <c r="E3242" t="s">
        <v>74</v>
      </c>
      <c r="F3242" s="1">
        <v>42481</v>
      </c>
      <c r="G3242" s="1">
        <v>42618</v>
      </c>
      <c r="I3242" s="1">
        <v>42511</v>
      </c>
      <c r="J3242" s="1">
        <v>42481</v>
      </c>
      <c r="K3242" s="1"/>
      <c r="L3242" t="s">
        <v>4876</v>
      </c>
      <c r="M3242" s="2">
        <v>449845</v>
      </c>
      <c r="N3242" t="s">
        <v>100</v>
      </c>
      <c r="O3242" t="b">
        <v>0</v>
      </c>
      <c r="P3242" t="s">
        <v>116</v>
      </c>
      <c r="Q3242" t="s">
        <v>4876</v>
      </c>
      <c r="W3242" s="2">
        <v>8996.9</v>
      </c>
      <c r="X3242" s="2">
        <v>449845</v>
      </c>
      <c r="Y3242" s="3">
        <v>0.06</v>
      </c>
      <c r="Z3242" s="2">
        <v>13495.35</v>
      </c>
      <c r="AA3242" s="2">
        <v>13495.35</v>
      </c>
      <c r="AB3242" s="3">
        <v>0.03</v>
      </c>
      <c r="AC3242" s="3">
        <v>0.03</v>
      </c>
      <c r="AD3242" s="2">
        <v>26990.7</v>
      </c>
    </row>
    <row r="3243" spans="1:30" x14ac:dyDescent="0.2">
      <c r="A3243">
        <v>55130829</v>
      </c>
      <c r="B3243" t="s">
        <v>93</v>
      </c>
      <c r="C3243" t="s">
        <v>67</v>
      </c>
      <c r="D3243" t="s">
        <v>123</v>
      </c>
      <c r="E3243" t="s">
        <v>79</v>
      </c>
      <c r="F3243" s="1">
        <v>42390</v>
      </c>
      <c r="G3243" s="1">
        <v>42632</v>
      </c>
      <c r="I3243" s="1">
        <v>42420</v>
      </c>
      <c r="J3243" s="1">
        <v>42390</v>
      </c>
      <c r="K3243" s="1"/>
      <c r="L3243" t="s">
        <v>5481</v>
      </c>
      <c r="M3243" s="2">
        <v>720609</v>
      </c>
      <c r="N3243" t="s">
        <v>71</v>
      </c>
      <c r="O3243" t="b">
        <v>0</v>
      </c>
      <c r="Q3243" t="s">
        <v>5481</v>
      </c>
      <c r="W3243" s="2">
        <v>14412.18</v>
      </c>
      <c r="X3243" s="2">
        <v>720609</v>
      </c>
      <c r="Y3243" s="3">
        <v>0.06</v>
      </c>
      <c r="Z3243" s="2">
        <v>21618.27</v>
      </c>
      <c r="AA3243" s="2">
        <v>21618.27</v>
      </c>
      <c r="AB3243" s="3">
        <v>0.03</v>
      </c>
      <c r="AC3243" s="3">
        <v>0.03</v>
      </c>
      <c r="AD3243" s="2">
        <v>43236.54</v>
      </c>
    </row>
    <row r="3244" spans="1:30" x14ac:dyDescent="0.2">
      <c r="A3244">
        <v>55154928</v>
      </c>
      <c r="B3244" t="s">
        <v>5924</v>
      </c>
      <c r="C3244" t="s">
        <v>67</v>
      </c>
      <c r="D3244" t="s">
        <v>153</v>
      </c>
      <c r="E3244" t="s">
        <v>69</v>
      </c>
      <c r="F3244" s="1">
        <v>42426</v>
      </c>
      <c r="G3244" s="1">
        <v>42705</v>
      </c>
      <c r="I3244" s="1">
        <v>42456</v>
      </c>
      <c r="J3244" s="1">
        <v>42426</v>
      </c>
      <c r="K3244" s="1"/>
      <c r="L3244" t="s">
        <v>5925</v>
      </c>
      <c r="M3244" s="2">
        <v>137983</v>
      </c>
      <c r="N3244" t="s">
        <v>127</v>
      </c>
      <c r="O3244" t="b">
        <v>0</v>
      </c>
      <c r="Q3244" t="s">
        <v>5925</v>
      </c>
      <c r="W3244" s="2">
        <v>2759.66</v>
      </c>
      <c r="X3244" s="2">
        <v>137983</v>
      </c>
      <c r="Y3244" s="3">
        <v>0.06</v>
      </c>
      <c r="Z3244" s="2">
        <v>4139.49</v>
      </c>
      <c r="AA3244" s="2">
        <v>4139.49</v>
      </c>
      <c r="AB3244" s="3">
        <v>0.03</v>
      </c>
      <c r="AC3244" s="3">
        <v>0.03</v>
      </c>
      <c r="AD3244" s="2">
        <v>8278.98</v>
      </c>
    </row>
    <row r="3245" spans="1:30" x14ac:dyDescent="0.2">
      <c r="A3245">
        <v>55189469</v>
      </c>
      <c r="B3245" t="s">
        <v>93</v>
      </c>
      <c r="C3245" t="s">
        <v>67</v>
      </c>
      <c r="D3245" t="s">
        <v>89</v>
      </c>
      <c r="E3245" t="s">
        <v>85</v>
      </c>
      <c r="F3245" s="1">
        <v>42613</v>
      </c>
      <c r="G3245" s="1">
        <v>42841</v>
      </c>
      <c r="I3245" s="1">
        <v>42643</v>
      </c>
      <c r="J3245" s="1">
        <v>42613</v>
      </c>
      <c r="K3245" s="1"/>
      <c r="L3245" t="s">
        <v>6091</v>
      </c>
      <c r="M3245" s="2">
        <v>150434</v>
      </c>
      <c r="N3245" t="s">
        <v>108</v>
      </c>
      <c r="O3245" t="b">
        <v>0</v>
      </c>
      <c r="Q3245" t="s">
        <v>6091</v>
      </c>
      <c r="W3245" s="2">
        <v>3008.68</v>
      </c>
      <c r="X3245" s="2">
        <v>150434</v>
      </c>
      <c r="Y3245" s="3">
        <v>0.06</v>
      </c>
      <c r="Z3245" s="2">
        <v>4513.0200000000004</v>
      </c>
      <c r="AA3245" s="2">
        <v>4513.0200000000004</v>
      </c>
      <c r="AB3245" s="3">
        <v>0.03</v>
      </c>
      <c r="AC3245" s="3">
        <v>0.03</v>
      </c>
      <c r="AD3245" s="2">
        <v>9026.0400000000009</v>
      </c>
    </row>
    <row r="3246" spans="1:30" x14ac:dyDescent="0.2">
      <c r="A3246">
        <v>55255881</v>
      </c>
      <c r="B3246" t="s">
        <v>72</v>
      </c>
      <c r="C3246" t="s">
        <v>67</v>
      </c>
      <c r="D3246" t="s">
        <v>73</v>
      </c>
      <c r="E3246" t="s">
        <v>74</v>
      </c>
      <c r="F3246" s="1">
        <v>42459</v>
      </c>
      <c r="G3246" s="1">
        <v>42675</v>
      </c>
      <c r="I3246" s="1">
        <v>42489</v>
      </c>
      <c r="J3246" s="1">
        <v>42459</v>
      </c>
      <c r="K3246" s="1"/>
      <c r="L3246" t="s">
        <v>75</v>
      </c>
      <c r="M3246" s="2">
        <v>707649</v>
      </c>
      <c r="N3246" t="s">
        <v>76</v>
      </c>
      <c r="O3246" t="b">
        <v>0</v>
      </c>
      <c r="Q3246" t="s">
        <v>75</v>
      </c>
      <c r="W3246" s="2">
        <v>14152.98</v>
      </c>
      <c r="X3246" s="2">
        <v>707649</v>
      </c>
      <c r="Y3246" s="3">
        <v>0.06</v>
      </c>
      <c r="Z3246" s="2">
        <v>21229.47</v>
      </c>
      <c r="AA3246" s="2">
        <v>21229.47</v>
      </c>
      <c r="AB3246" s="3">
        <v>0.03</v>
      </c>
      <c r="AC3246" s="3">
        <v>0.03</v>
      </c>
      <c r="AD3246" s="2">
        <v>42458.94</v>
      </c>
    </row>
    <row r="3247" spans="1:30" x14ac:dyDescent="0.2">
      <c r="A3247">
        <v>55253329</v>
      </c>
      <c r="B3247" t="s">
        <v>4792</v>
      </c>
      <c r="C3247" t="s">
        <v>67</v>
      </c>
      <c r="D3247" t="s">
        <v>89</v>
      </c>
      <c r="E3247" t="s">
        <v>79</v>
      </c>
      <c r="F3247" s="1">
        <f>I3247+360</f>
        <v>42948</v>
      </c>
      <c r="G3247" s="1">
        <v>42613</v>
      </c>
      <c r="I3247" s="1">
        <v>42588</v>
      </c>
      <c r="J3247" s="1">
        <v>42558</v>
      </c>
      <c r="K3247" s="1"/>
      <c r="L3247" t="s">
        <v>5579</v>
      </c>
      <c r="M3247" s="2">
        <v>221202</v>
      </c>
      <c r="N3247" t="s">
        <v>115</v>
      </c>
      <c r="O3247" t="b">
        <v>0</v>
      </c>
      <c r="Q3247" t="s">
        <v>5579</v>
      </c>
      <c r="W3247" s="2">
        <v>4424.04</v>
      </c>
      <c r="X3247" s="2">
        <v>221202</v>
      </c>
      <c r="Y3247" s="3">
        <v>0.06</v>
      </c>
      <c r="Z3247" s="2">
        <v>6636.06</v>
      </c>
      <c r="AA3247" s="2">
        <v>6636.06</v>
      </c>
      <c r="AB3247" s="3">
        <v>0.03</v>
      </c>
      <c r="AC3247" s="3">
        <v>0.03</v>
      </c>
      <c r="AD3247" s="2">
        <v>13272.12</v>
      </c>
    </row>
    <row r="3248" spans="1:30" x14ac:dyDescent="0.2">
      <c r="A3248">
        <v>55348880</v>
      </c>
      <c r="B3248" t="s">
        <v>93</v>
      </c>
      <c r="C3248" t="s">
        <v>67</v>
      </c>
      <c r="D3248" t="s">
        <v>73</v>
      </c>
      <c r="E3248" t="s">
        <v>69</v>
      </c>
      <c r="F3248" s="1">
        <v>42434</v>
      </c>
      <c r="G3248" s="1">
        <v>42843</v>
      </c>
      <c r="I3248" s="1">
        <v>42464</v>
      </c>
      <c r="J3248" s="1">
        <v>42434</v>
      </c>
      <c r="K3248" s="1"/>
      <c r="L3248" t="s">
        <v>2948</v>
      </c>
      <c r="M3248" s="2">
        <v>448444</v>
      </c>
      <c r="N3248" t="s">
        <v>141</v>
      </c>
      <c r="O3248" t="b">
        <v>0</v>
      </c>
      <c r="Q3248" t="s">
        <v>2948</v>
      </c>
      <c r="W3248" s="2">
        <v>8968.8799999999992</v>
      </c>
      <c r="X3248" s="2">
        <v>448444</v>
      </c>
      <c r="Y3248" s="3">
        <v>0.06</v>
      </c>
      <c r="Z3248" s="2">
        <v>13453.32</v>
      </c>
      <c r="AA3248" s="2">
        <v>13453.32</v>
      </c>
      <c r="AB3248" s="3">
        <v>0.03</v>
      </c>
      <c r="AC3248" s="3">
        <v>0.03</v>
      </c>
      <c r="AD3248" s="2">
        <v>26906.639999999999</v>
      </c>
    </row>
    <row r="3249" spans="1:65" x14ac:dyDescent="0.2">
      <c r="A3249">
        <v>55343474</v>
      </c>
      <c r="B3249" t="s">
        <v>221</v>
      </c>
      <c r="C3249" t="s">
        <v>67</v>
      </c>
      <c r="D3249" t="s">
        <v>84</v>
      </c>
      <c r="E3249" t="s">
        <v>147</v>
      </c>
      <c r="F3249" s="1">
        <v>42370</v>
      </c>
      <c r="G3249" s="1">
        <v>42438</v>
      </c>
      <c r="I3249" s="1">
        <v>42400</v>
      </c>
      <c r="J3249" s="1">
        <v>42370</v>
      </c>
      <c r="K3249" s="1"/>
      <c r="L3249" t="s">
        <v>5619</v>
      </c>
      <c r="M3249" s="2">
        <v>253613</v>
      </c>
      <c r="N3249" t="s">
        <v>71</v>
      </c>
      <c r="O3249" t="b">
        <v>0</v>
      </c>
      <c r="Q3249" t="s">
        <v>5619</v>
      </c>
      <c r="W3249" s="2">
        <v>5072.26</v>
      </c>
      <c r="X3249" s="2">
        <v>253613</v>
      </c>
      <c r="Y3249" s="3">
        <v>0.06</v>
      </c>
      <c r="Z3249" s="2">
        <v>7608.39</v>
      </c>
      <c r="AA3249" s="2">
        <v>7608.39</v>
      </c>
      <c r="AB3249" s="3">
        <v>0.03</v>
      </c>
      <c r="AC3249" s="3">
        <v>0.03</v>
      </c>
      <c r="AD3249" s="2">
        <v>15216.78</v>
      </c>
      <c r="BD3249" t="s">
        <v>82</v>
      </c>
    </row>
    <row r="3250" spans="1:65" x14ac:dyDescent="0.2">
      <c r="A3250">
        <v>55436465</v>
      </c>
      <c r="B3250" t="s">
        <v>1740</v>
      </c>
      <c r="C3250" t="s">
        <v>67</v>
      </c>
      <c r="D3250" t="s">
        <v>123</v>
      </c>
      <c r="E3250" t="s">
        <v>147</v>
      </c>
      <c r="F3250" s="1">
        <v>42428</v>
      </c>
      <c r="G3250" s="1">
        <v>42924</v>
      </c>
      <c r="I3250" s="1">
        <v>42458</v>
      </c>
      <c r="J3250" s="1">
        <v>42428</v>
      </c>
      <c r="K3250" s="1"/>
      <c r="L3250" t="s">
        <v>1741</v>
      </c>
      <c r="M3250" s="2">
        <v>488536</v>
      </c>
      <c r="N3250" t="s">
        <v>87</v>
      </c>
      <c r="O3250" t="b">
        <v>0</v>
      </c>
      <c r="Q3250" t="s">
        <v>1741</v>
      </c>
      <c r="W3250" s="2">
        <v>9770.7199999999993</v>
      </c>
      <c r="X3250" s="2">
        <v>488536</v>
      </c>
      <c r="Y3250" s="3">
        <v>0.06</v>
      </c>
      <c r="Z3250" s="2">
        <v>14656.08</v>
      </c>
      <c r="AA3250" s="2">
        <v>14656.08</v>
      </c>
      <c r="AB3250" s="3">
        <v>0.03</v>
      </c>
      <c r="AC3250" s="3">
        <v>0.03</v>
      </c>
      <c r="AD3250" s="2">
        <v>29312.16</v>
      </c>
    </row>
    <row r="3251" spans="1:65" x14ac:dyDescent="0.2">
      <c r="A3251">
        <v>55641713</v>
      </c>
      <c r="B3251" t="s">
        <v>1178</v>
      </c>
      <c r="C3251" t="s">
        <v>67</v>
      </c>
      <c r="D3251" t="s">
        <v>89</v>
      </c>
      <c r="E3251" t="s">
        <v>79</v>
      </c>
      <c r="F3251" s="1">
        <v>42671</v>
      </c>
      <c r="G3251" s="1">
        <v>42742</v>
      </c>
      <c r="I3251" s="1">
        <v>42701</v>
      </c>
      <c r="J3251" s="1">
        <v>42671</v>
      </c>
      <c r="K3251" s="1"/>
      <c r="L3251" t="s">
        <v>1179</v>
      </c>
      <c r="M3251" s="2">
        <v>245885</v>
      </c>
      <c r="N3251" t="s">
        <v>71</v>
      </c>
      <c r="O3251" t="b">
        <v>0</v>
      </c>
      <c r="Q3251" t="s">
        <v>1179</v>
      </c>
      <c r="W3251" s="2">
        <v>4917.7</v>
      </c>
      <c r="X3251" s="2">
        <v>245885</v>
      </c>
      <c r="Y3251" s="3">
        <v>0.06</v>
      </c>
      <c r="Z3251" s="2">
        <v>7376.55</v>
      </c>
      <c r="AA3251" s="2">
        <v>7376.55</v>
      </c>
      <c r="AB3251" s="3">
        <v>0.03</v>
      </c>
      <c r="AC3251" s="3">
        <v>0.03</v>
      </c>
      <c r="AD3251" s="2">
        <v>14753.1</v>
      </c>
    </row>
    <row r="3252" spans="1:65" x14ac:dyDescent="0.2">
      <c r="A3252">
        <v>56584216</v>
      </c>
      <c r="B3252" t="s">
        <v>504</v>
      </c>
      <c r="C3252" t="s">
        <v>94</v>
      </c>
      <c r="D3252" t="s">
        <v>95</v>
      </c>
      <c r="E3252" t="s">
        <v>106</v>
      </c>
      <c r="F3252" s="1">
        <v>42592</v>
      </c>
      <c r="G3252" s="1">
        <v>42699</v>
      </c>
      <c r="I3252" s="1">
        <v>42622</v>
      </c>
      <c r="J3252" s="1">
        <v>42592</v>
      </c>
      <c r="K3252" s="1"/>
      <c r="L3252" t="s">
        <v>2441</v>
      </c>
      <c r="M3252" s="2">
        <v>480868</v>
      </c>
      <c r="N3252" t="s">
        <v>97</v>
      </c>
      <c r="O3252" t="b">
        <v>0</v>
      </c>
      <c r="Q3252" t="s">
        <v>2441</v>
      </c>
      <c r="W3252" s="2">
        <v>9617.36</v>
      </c>
      <c r="X3252" s="2">
        <v>480868</v>
      </c>
      <c r="Y3252" s="3">
        <v>0.06</v>
      </c>
      <c r="Z3252" s="2">
        <v>14426.04</v>
      </c>
      <c r="AA3252" s="2">
        <v>14426.04</v>
      </c>
      <c r="AB3252" s="3">
        <v>0.03</v>
      </c>
      <c r="AC3252" s="3">
        <v>0.03</v>
      </c>
      <c r="AD3252" s="2">
        <v>28852.080000000002</v>
      </c>
    </row>
    <row r="3253" spans="1:65" x14ac:dyDescent="0.2">
      <c r="A3253">
        <v>57031188</v>
      </c>
      <c r="B3253" t="s">
        <v>5470</v>
      </c>
      <c r="C3253" t="s">
        <v>94</v>
      </c>
      <c r="D3253" t="s">
        <v>95</v>
      </c>
      <c r="E3253" t="s">
        <v>74</v>
      </c>
      <c r="F3253" s="1">
        <v>42514</v>
      </c>
      <c r="G3253" s="1">
        <v>42628</v>
      </c>
      <c r="I3253" s="1">
        <v>42544</v>
      </c>
      <c r="J3253" s="1">
        <v>42514</v>
      </c>
      <c r="K3253" s="1"/>
      <c r="L3253" t="s">
        <v>5471</v>
      </c>
      <c r="M3253" s="2">
        <v>486170</v>
      </c>
      <c r="N3253" t="s">
        <v>155</v>
      </c>
      <c r="O3253" t="b">
        <v>0</v>
      </c>
      <c r="Q3253" t="s">
        <v>5471</v>
      </c>
      <c r="W3253" s="2">
        <v>9723.4</v>
      </c>
      <c r="X3253" s="2">
        <v>486170</v>
      </c>
      <c r="Y3253" s="3">
        <v>0.06</v>
      </c>
      <c r="Z3253" s="2">
        <v>14585.1</v>
      </c>
      <c r="AA3253" s="2">
        <v>14585.1</v>
      </c>
      <c r="AB3253" s="3">
        <v>0.03</v>
      </c>
      <c r="AC3253" s="3">
        <v>0.03</v>
      </c>
      <c r="AD3253" s="2">
        <v>29170.2</v>
      </c>
    </row>
    <row r="3254" spans="1:65" x14ac:dyDescent="0.2">
      <c r="A3254">
        <v>53776855</v>
      </c>
      <c r="B3254" t="s">
        <v>4123</v>
      </c>
      <c r="C3254" t="s">
        <v>67</v>
      </c>
      <c r="D3254" t="s">
        <v>68</v>
      </c>
      <c r="E3254" t="s">
        <v>69</v>
      </c>
      <c r="F3254" s="1">
        <v>42757</v>
      </c>
      <c r="G3254" s="1">
        <v>42820</v>
      </c>
      <c r="I3254" s="1">
        <v>42787</v>
      </c>
      <c r="J3254" s="1">
        <v>42757</v>
      </c>
      <c r="K3254" s="1"/>
      <c r="L3254" t="s">
        <v>4124</v>
      </c>
      <c r="M3254" s="2">
        <v>299972</v>
      </c>
      <c r="N3254" t="s">
        <v>87</v>
      </c>
      <c r="O3254" t="b">
        <v>0</v>
      </c>
      <c r="Q3254" t="s">
        <v>4124</v>
      </c>
      <c r="W3254" s="2">
        <v>5999.44</v>
      </c>
      <c r="X3254" s="2">
        <v>299972</v>
      </c>
      <c r="Y3254" s="3">
        <v>0.06</v>
      </c>
      <c r="Z3254" s="2">
        <v>8999.16</v>
      </c>
      <c r="AA3254" s="2">
        <v>8999.16</v>
      </c>
      <c r="AB3254" s="3">
        <v>0.03</v>
      </c>
      <c r="AC3254" s="3">
        <v>0.03</v>
      </c>
      <c r="AD3254" s="2">
        <v>17998.32</v>
      </c>
    </row>
    <row r="3255" spans="1:65" x14ac:dyDescent="0.2">
      <c r="A3255">
        <v>54064427</v>
      </c>
      <c r="B3255" t="s">
        <v>4790</v>
      </c>
      <c r="C3255" t="s">
        <v>94</v>
      </c>
      <c r="D3255" t="s">
        <v>95</v>
      </c>
      <c r="E3255" t="s">
        <v>85</v>
      </c>
      <c r="F3255" s="1">
        <v>42407</v>
      </c>
      <c r="G3255" s="1">
        <v>42511</v>
      </c>
      <c r="I3255" s="1">
        <v>42437</v>
      </c>
      <c r="J3255" s="1">
        <v>42407</v>
      </c>
      <c r="K3255" s="1"/>
      <c r="L3255" t="s">
        <v>4791</v>
      </c>
      <c r="M3255" s="2">
        <v>198298</v>
      </c>
      <c r="N3255" t="s">
        <v>138</v>
      </c>
      <c r="O3255" t="b">
        <v>0</v>
      </c>
      <c r="Q3255" t="s">
        <v>4791</v>
      </c>
      <c r="W3255" s="2">
        <v>3965.96</v>
      </c>
      <c r="X3255" s="2">
        <v>198298</v>
      </c>
      <c r="Y3255" s="3">
        <v>0.06</v>
      </c>
      <c r="Z3255" s="2">
        <v>5948.94</v>
      </c>
      <c r="AA3255" s="2">
        <v>5948.94</v>
      </c>
      <c r="AB3255" s="3">
        <v>0.03</v>
      </c>
      <c r="AC3255" s="3">
        <v>0.03</v>
      </c>
      <c r="AD3255" s="2">
        <v>11897.88</v>
      </c>
    </row>
    <row r="3256" spans="1:65" x14ac:dyDescent="0.2">
      <c r="A3256">
        <v>54177793</v>
      </c>
      <c r="B3256" t="s">
        <v>1150</v>
      </c>
      <c r="C3256" t="s">
        <v>67</v>
      </c>
      <c r="D3256" t="s">
        <v>153</v>
      </c>
      <c r="E3256" t="s">
        <v>85</v>
      </c>
      <c r="F3256" s="1">
        <f>I3256+360</f>
        <v>42947</v>
      </c>
      <c r="G3256" s="1">
        <v>42769</v>
      </c>
      <c r="I3256" s="1">
        <v>42587</v>
      </c>
      <c r="J3256" s="1">
        <v>42557</v>
      </c>
      <c r="K3256" s="1"/>
      <c r="L3256" t="s">
        <v>4200</v>
      </c>
      <c r="M3256" s="2">
        <v>756533</v>
      </c>
      <c r="N3256" t="s">
        <v>112</v>
      </c>
      <c r="O3256" t="b">
        <v>0</v>
      </c>
      <c r="Q3256" t="s">
        <v>4200</v>
      </c>
      <c r="W3256" s="2">
        <v>15130.66</v>
      </c>
      <c r="X3256" s="2">
        <v>756533</v>
      </c>
      <c r="Y3256" s="3">
        <v>0.06</v>
      </c>
      <c r="Z3256" s="2">
        <v>22695.99</v>
      </c>
      <c r="AA3256" s="2">
        <v>22695.99</v>
      </c>
      <c r="AB3256" s="3">
        <v>0.03</v>
      </c>
      <c r="AC3256" s="3">
        <v>0.03</v>
      </c>
      <c r="AD3256" s="2">
        <v>45391.98</v>
      </c>
    </row>
    <row r="3257" spans="1:65" x14ac:dyDescent="0.2">
      <c r="A3257">
        <v>54187796</v>
      </c>
      <c r="B3257" t="s">
        <v>266</v>
      </c>
      <c r="C3257" t="s">
        <v>67</v>
      </c>
      <c r="D3257" t="s">
        <v>84</v>
      </c>
      <c r="E3257" t="s">
        <v>69</v>
      </c>
      <c r="F3257" s="1">
        <v>42431</v>
      </c>
      <c r="G3257" s="1">
        <v>42468</v>
      </c>
      <c r="I3257" s="1">
        <v>42461</v>
      </c>
      <c r="J3257" s="1">
        <v>42431</v>
      </c>
      <c r="K3257" s="1"/>
      <c r="L3257" t="s">
        <v>4398</v>
      </c>
      <c r="M3257" s="2">
        <v>538521</v>
      </c>
      <c r="N3257" t="s">
        <v>76</v>
      </c>
      <c r="O3257" t="b">
        <v>0</v>
      </c>
      <c r="Q3257" t="s">
        <v>4398</v>
      </c>
      <c r="W3257" s="2">
        <v>10770.42</v>
      </c>
      <c r="X3257" s="2">
        <v>538521</v>
      </c>
      <c r="Y3257" s="3">
        <v>0.06</v>
      </c>
      <c r="Z3257" s="2">
        <v>16155.63</v>
      </c>
      <c r="AA3257" s="2">
        <v>16155.63</v>
      </c>
      <c r="AB3257" s="3">
        <v>0.03</v>
      </c>
      <c r="AC3257" s="3">
        <v>0.03</v>
      </c>
      <c r="AD3257" s="2">
        <v>32311.26</v>
      </c>
    </row>
    <row r="3258" spans="1:65" x14ac:dyDescent="0.2">
      <c r="A3258">
        <v>54187951</v>
      </c>
      <c r="B3258" t="s">
        <v>4480</v>
      </c>
      <c r="C3258" t="s">
        <v>67</v>
      </c>
      <c r="D3258" t="s">
        <v>89</v>
      </c>
      <c r="E3258" t="s">
        <v>79</v>
      </c>
      <c r="F3258" s="1">
        <v>42670</v>
      </c>
      <c r="G3258" s="1">
        <v>42826</v>
      </c>
      <c r="I3258" s="1">
        <v>42700</v>
      </c>
      <c r="J3258" s="1">
        <v>42670</v>
      </c>
      <c r="K3258" s="1"/>
      <c r="L3258" t="s">
        <v>4481</v>
      </c>
      <c r="M3258" s="2">
        <v>305671</v>
      </c>
      <c r="N3258" t="s">
        <v>127</v>
      </c>
      <c r="O3258" t="b">
        <v>0</v>
      </c>
      <c r="Q3258" t="s">
        <v>4481</v>
      </c>
      <c r="W3258" s="2">
        <v>6113.42</v>
      </c>
      <c r="X3258" s="2">
        <v>305671</v>
      </c>
      <c r="Y3258" s="3">
        <v>0.06</v>
      </c>
      <c r="Z3258" s="2">
        <v>9170.1299999999992</v>
      </c>
      <c r="AA3258" s="2">
        <v>9170.1299999999992</v>
      </c>
      <c r="AB3258" s="3">
        <v>0.03</v>
      </c>
      <c r="AC3258" s="3">
        <v>0.03</v>
      </c>
      <c r="AD3258" s="2">
        <v>18340.259999999998</v>
      </c>
    </row>
    <row r="3259" spans="1:65" x14ac:dyDescent="0.2">
      <c r="A3259">
        <v>54181396</v>
      </c>
      <c r="B3259" t="s">
        <v>120</v>
      </c>
      <c r="C3259" t="s">
        <v>67</v>
      </c>
      <c r="D3259" t="s">
        <v>68</v>
      </c>
      <c r="E3259" t="s">
        <v>147</v>
      </c>
      <c r="F3259" s="1">
        <v>42380</v>
      </c>
      <c r="G3259" s="1">
        <v>42494</v>
      </c>
      <c r="I3259" s="1">
        <v>42410</v>
      </c>
      <c r="J3259" s="1">
        <v>42380</v>
      </c>
      <c r="K3259" s="1"/>
      <c r="L3259" t="s">
        <v>6186</v>
      </c>
      <c r="M3259" s="2">
        <v>302174</v>
      </c>
      <c r="N3259" t="s">
        <v>81</v>
      </c>
      <c r="O3259" t="b">
        <v>0</v>
      </c>
      <c r="Q3259" t="s">
        <v>6186</v>
      </c>
      <c r="W3259" s="2">
        <v>6043.48</v>
      </c>
      <c r="X3259" s="2">
        <v>302174</v>
      </c>
      <c r="Y3259" s="3">
        <v>0.06</v>
      </c>
      <c r="Z3259" s="2">
        <v>9065.2199999999993</v>
      </c>
      <c r="AA3259" s="2">
        <v>9065.2199999999993</v>
      </c>
      <c r="AB3259" s="3">
        <v>0.03</v>
      </c>
      <c r="AC3259" s="3">
        <v>0.03</v>
      </c>
      <c r="AD3259" s="2">
        <v>18130.439999999999</v>
      </c>
    </row>
    <row r="3260" spans="1:65" x14ac:dyDescent="0.2">
      <c r="A3260">
        <v>54189636</v>
      </c>
      <c r="B3260" t="s">
        <v>6259</v>
      </c>
      <c r="C3260" t="s">
        <v>94</v>
      </c>
      <c r="D3260" t="s">
        <v>95</v>
      </c>
      <c r="E3260" t="s">
        <v>79</v>
      </c>
      <c r="F3260" s="1">
        <v>42830</v>
      </c>
      <c r="G3260" s="1">
        <v>42955</v>
      </c>
      <c r="I3260" s="1">
        <v>42860</v>
      </c>
      <c r="J3260" s="1">
        <v>42830</v>
      </c>
      <c r="K3260" s="1"/>
      <c r="L3260" t="s">
        <v>6260</v>
      </c>
      <c r="M3260" s="2">
        <v>349576</v>
      </c>
      <c r="N3260" t="s">
        <v>155</v>
      </c>
      <c r="O3260" t="b">
        <v>0</v>
      </c>
      <c r="Q3260" t="s">
        <v>6260</v>
      </c>
      <c r="W3260" s="2">
        <v>6991.52</v>
      </c>
      <c r="X3260" s="2">
        <v>349576</v>
      </c>
      <c r="Y3260" s="3">
        <v>0.06</v>
      </c>
      <c r="Z3260" s="2">
        <v>10487.28</v>
      </c>
      <c r="AA3260" s="2">
        <v>10487.28</v>
      </c>
      <c r="AB3260" s="3">
        <v>0.03</v>
      </c>
      <c r="AC3260" s="3">
        <v>0.03</v>
      </c>
      <c r="AD3260" s="2">
        <v>20974.560000000001</v>
      </c>
      <c r="BC3260" t="s">
        <v>6261</v>
      </c>
      <c r="BD3260" t="s">
        <v>82</v>
      </c>
      <c r="BE3260" t="s">
        <v>6262</v>
      </c>
      <c r="BI3260" t="s">
        <v>2790</v>
      </c>
      <c r="BJ3260" t="s">
        <v>6263</v>
      </c>
      <c r="BK3260">
        <v>813</v>
      </c>
      <c r="BM3260">
        <v>29229</v>
      </c>
    </row>
    <row r="3261" spans="1:65" x14ac:dyDescent="0.2">
      <c r="A3261">
        <v>54245347</v>
      </c>
      <c r="B3261" t="s">
        <v>122</v>
      </c>
      <c r="C3261" t="s">
        <v>67</v>
      </c>
      <c r="D3261" t="s">
        <v>153</v>
      </c>
      <c r="E3261" t="s">
        <v>69</v>
      </c>
      <c r="F3261" s="1">
        <v>42468</v>
      </c>
      <c r="G3261" s="1">
        <v>42788</v>
      </c>
      <c r="I3261" s="1">
        <v>42498</v>
      </c>
      <c r="J3261" s="1">
        <v>42468</v>
      </c>
      <c r="K3261" s="1"/>
      <c r="L3261" t="s">
        <v>4539</v>
      </c>
      <c r="M3261" s="2">
        <v>484283</v>
      </c>
      <c r="N3261" t="s">
        <v>143</v>
      </c>
      <c r="O3261" t="b">
        <v>0</v>
      </c>
      <c r="Q3261" t="s">
        <v>4539</v>
      </c>
      <c r="W3261" s="2">
        <v>9685.66</v>
      </c>
      <c r="X3261" s="2">
        <v>484283</v>
      </c>
      <c r="Y3261" s="3">
        <v>0.06</v>
      </c>
      <c r="Z3261" s="2">
        <v>14528.49</v>
      </c>
      <c r="AA3261" s="2">
        <v>14528.49</v>
      </c>
      <c r="AB3261" s="3">
        <v>0.03</v>
      </c>
      <c r="AC3261" s="3">
        <v>0.03</v>
      </c>
      <c r="AD3261" s="2">
        <v>29056.98</v>
      </c>
    </row>
    <row r="3262" spans="1:65" x14ac:dyDescent="0.2">
      <c r="A3262">
        <v>54589539</v>
      </c>
      <c r="B3262" t="s">
        <v>5798</v>
      </c>
      <c r="C3262" t="s">
        <v>322</v>
      </c>
      <c r="D3262" t="s">
        <v>73</v>
      </c>
      <c r="E3262" t="s">
        <v>110</v>
      </c>
      <c r="F3262" s="1">
        <v>42519</v>
      </c>
      <c r="G3262" s="1">
        <v>42649</v>
      </c>
      <c r="I3262" s="1">
        <v>42549</v>
      </c>
      <c r="J3262" s="1">
        <v>42519</v>
      </c>
      <c r="K3262" s="1"/>
      <c r="L3262" t="s">
        <v>5799</v>
      </c>
      <c r="M3262" s="2">
        <v>690001</v>
      </c>
      <c r="N3262" t="s">
        <v>125</v>
      </c>
      <c r="O3262" t="b">
        <v>1</v>
      </c>
      <c r="Q3262" t="s">
        <v>5799</v>
      </c>
      <c r="W3262" s="2">
        <v>13800.02</v>
      </c>
      <c r="X3262" s="2">
        <v>690001</v>
      </c>
      <c r="Y3262" s="3">
        <v>0.06</v>
      </c>
      <c r="Z3262" s="2">
        <v>20700.03</v>
      </c>
      <c r="AA3262" s="2">
        <v>20700.03</v>
      </c>
      <c r="AB3262" s="3">
        <v>0.03</v>
      </c>
      <c r="AC3262" s="3">
        <v>0.03</v>
      </c>
      <c r="AD3262" s="2">
        <v>41400.06</v>
      </c>
    </row>
    <row r="3263" spans="1:65" x14ac:dyDescent="0.2">
      <c r="A3263">
        <v>54673657</v>
      </c>
      <c r="B3263" t="s">
        <v>900</v>
      </c>
      <c r="C3263" t="s">
        <v>67</v>
      </c>
      <c r="D3263" t="s">
        <v>73</v>
      </c>
      <c r="E3263" t="s">
        <v>79</v>
      </c>
      <c r="F3263" s="1">
        <v>42467</v>
      </c>
      <c r="G3263" s="1">
        <v>42533</v>
      </c>
      <c r="I3263" s="1">
        <v>42497</v>
      </c>
      <c r="J3263" s="1">
        <v>42467</v>
      </c>
      <c r="K3263" s="1"/>
      <c r="L3263" t="s">
        <v>901</v>
      </c>
      <c r="M3263" s="2">
        <v>645950</v>
      </c>
      <c r="N3263" t="s">
        <v>115</v>
      </c>
      <c r="O3263" t="b">
        <v>0</v>
      </c>
      <c r="Q3263" t="s">
        <v>901</v>
      </c>
      <c r="W3263" s="2">
        <v>12919</v>
      </c>
      <c r="X3263" s="2">
        <v>645950</v>
      </c>
      <c r="Y3263" s="3">
        <v>0.06</v>
      </c>
      <c r="Z3263" s="2">
        <v>19378.5</v>
      </c>
      <c r="AA3263" s="2">
        <v>19378.5</v>
      </c>
      <c r="AB3263" s="3">
        <v>0.03</v>
      </c>
      <c r="AC3263" s="3">
        <v>0.03</v>
      </c>
      <c r="AD3263" s="2">
        <v>38757</v>
      </c>
    </row>
    <row r="3264" spans="1:65" x14ac:dyDescent="0.2">
      <c r="A3264">
        <v>54658867</v>
      </c>
      <c r="B3264" t="s">
        <v>1071</v>
      </c>
      <c r="C3264" t="s">
        <v>67</v>
      </c>
      <c r="D3264" t="s">
        <v>89</v>
      </c>
      <c r="E3264" t="s">
        <v>74</v>
      </c>
      <c r="F3264" s="1">
        <v>42471</v>
      </c>
      <c r="G3264" s="1">
        <v>42601</v>
      </c>
      <c r="I3264" s="1">
        <v>42501</v>
      </c>
      <c r="J3264" s="1">
        <v>42471</v>
      </c>
      <c r="K3264" s="1"/>
      <c r="L3264" t="s">
        <v>1072</v>
      </c>
      <c r="M3264" s="2">
        <v>646189</v>
      </c>
      <c r="N3264" t="s">
        <v>195</v>
      </c>
      <c r="O3264" t="b">
        <v>0</v>
      </c>
      <c r="Q3264" t="s">
        <v>1072</v>
      </c>
      <c r="W3264" s="2">
        <v>12923.78</v>
      </c>
      <c r="X3264" s="2">
        <v>646189</v>
      </c>
      <c r="Y3264" s="3">
        <v>0.06</v>
      </c>
      <c r="Z3264" s="2">
        <v>19385.669999999998</v>
      </c>
      <c r="AA3264" s="2">
        <v>19385.669999999998</v>
      </c>
      <c r="AB3264" s="3">
        <v>0.03</v>
      </c>
      <c r="AC3264" s="3">
        <v>0.03</v>
      </c>
      <c r="AD3264" s="2">
        <v>38771.339999999997</v>
      </c>
    </row>
    <row r="3265" spans="1:65" x14ac:dyDescent="0.2">
      <c r="A3265">
        <v>54814095</v>
      </c>
      <c r="B3265" t="s">
        <v>1470</v>
      </c>
      <c r="C3265" t="s">
        <v>67</v>
      </c>
      <c r="D3265" t="s">
        <v>84</v>
      </c>
      <c r="E3265" t="s">
        <v>147</v>
      </c>
      <c r="F3265" s="1">
        <v>42436</v>
      </c>
      <c r="G3265" s="1">
        <v>42540</v>
      </c>
      <c r="I3265" s="1">
        <v>42466</v>
      </c>
      <c r="J3265" s="1">
        <v>42436</v>
      </c>
      <c r="K3265" s="1"/>
      <c r="L3265" t="s">
        <v>1531</v>
      </c>
      <c r="M3265" s="2">
        <v>661505</v>
      </c>
      <c r="N3265" t="s">
        <v>138</v>
      </c>
      <c r="O3265" t="b">
        <v>0</v>
      </c>
      <c r="Q3265" t="s">
        <v>1531</v>
      </c>
      <c r="W3265" s="2">
        <v>13230.1</v>
      </c>
      <c r="X3265" s="2">
        <v>661505</v>
      </c>
      <c r="Y3265" s="3">
        <v>0.06</v>
      </c>
      <c r="Z3265" s="2">
        <v>19845.150000000001</v>
      </c>
      <c r="AA3265" s="2">
        <v>19845.150000000001</v>
      </c>
      <c r="AB3265" s="3">
        <v>0.03</v>
      </c>
      <c r="AC3265" s="3">
        <v>0.03</v>
      </c>
      <c r="AD3265" s="2">
        <v>39690.300000000003</v>
      </c>
    </row>
    <row r="3266" spans="1:65" x14ac:dyDescent="0.2">
      <c r="A3266">
        <v>54813744</v>
      </c>
      <c r="B3266" t="s">
        <v>1648</v>
      </c>
      <c r="C3266" t="s">
        <v>94</v>
      </c>
      <c r="D3266" t="s">
        <v>95</v>
      </c>
      <c r="E3266" t="s">
        <v>79</v>
      </c>
      <c r="F3266" s="1">
        <v>42475</v>
      </c>
      <c r="G3266" s="1">
        <v>42509</v>
      </c>
      <c r="I3266" s="1">
        <v>42505</v>
      </c>
      <c r="J3266" s="1">
        <v>42475</v>
      </c>
      <c r="K3266" s="1"/>
      <c r="L3266" t="s">
        <v>1649</v>
      </c>
      <c r="M3266" s="2">
        <v>128691</v>
      </c>
      <c r="N3266" t="s">
        <v>81</v>
      </c>
      <c r="O3266" t="b">
        <v>0</v>
      </c>
      <c r="Q3266" t="s">
        <v>1649</v>
      </c>
      <c r="W3266" s="2">
        <v>2573.8200000000002</v>
      </c>
      <c r="X3266" s="2">
        <v>128691</v>
      </c>
      <c r="Y3266" s="3">
        <v>0.06</v>
      </c>
      <c r="Z3266" s="2">
        <v>3860.73</v>
      </c>
      <c r="AA3266" s="2">
        <v>3860.73</v>
      </c>
      <c r="AB3266" s="3">
        <v>0.03</v>
      </c>
      <c r="AC3266" s="3">
        <v>0.03</v>
      </c>
      <c r="AD3266" s="2">
        <v>7721.46</v>
      </c>
      <c r="BD3266" t="s">
        <v>82</v>
      </c>
    </row>
    <row r="3267" spans="1:65" x14ac:dyDescent="0.2">
      <c r="A3267">
        <v>54791863</v>
      </c>
      <c r="B3267" t="s">
        <v>2958</v>
      </c>
      <c r="C3267" t="s">
        <v>94</v>
      </c>
      <c r="D3267" t="s">
        <v>95</v>
      </c>
      <c r="E3267" t="s">
        <v>69</v>
      </c>
      <c r="F3267" s="1">
        <v>42494</v>
      </c>
      <c r="G3267" s="1">
        <v>42754</v>
      </c>
      <c r="I3267" s="1">
        <v>42524</v>
      </c>
      <c r="J3267" s="1">
        <v>42494</v>
      </c>
      <c r="K3267" s="1"/>
      <c r="L3267" t="s">
        <v>2959</v>
      </c>
      <c r="M3267" s="2">
        <v>263914</v>
      </c>
      <c r="N3267" t="s">
        <v>155</v>
      </c>
      <c r="O3267" t="b">
        <v>0</v>
      </c>
      <c r="P3267" t="s">
        <v>131</v>
      </c>
      <c r="Q3267" t="s">
        <v>2959</v>
      </c>
      <c r="W3267" s="2">
        <v>5278.28</v>
      </c>
      <c r="X3267" s="2">
        <v>263914</v>
      </c>
      <c r="Y3267" s="3">
        <v>0.06</v>
      </c>
      <c r="Z3267" s="2">
        <v>7917.42</v>
      </c>
      <c r="AA3267" s="2">
        <v>7917.42</v>
      </c>
      <c r="AB3267" s="3">
        <v>0.03</v>
      </c>
      <c r="AC3267" s="3">
        <v>0.03</v>
      </c>
      <c r="AD3267" s="2">
        <v>15834.84</v>
      </c>
    </row>
    <row r="3268" spans="1:65" x14ac:dyDescent="0.2">
      <c r="A3268">
        <v>54809057</v>
      </c>
      <c r="B3268" t="s">
        <v>765</v>
      </c>
      <c r="C3268" t="s">
        <v>67</v>
      </c>
      <c r="D3268" t="s">
        <v>89</v>
      </c>
      <c r="E3268" t="s">
        <v>85</v>
      </c>
      <c r="F3268" s="1">
        <v>42848</v>
      </c>
      <c r="G3268" s="1">
        <v>42886</v>
      </c>
      <c r="I3268" s="1">
        <v>42878</v>
      </c>
      <c r="J3268" s="1">
        <v>42848</v>
      </c>
      <c r="K3268" s="1"/>
      <c r="L3268" t="s">
        <v>4071</v>
      </c>
      <c r="M3268" s="2">
        <v>507982</v>
      </c>
      <c r="N3268" t="s">
        <v>97</v>
      </c>
      <c r="O3268" t="b">
        <v>0</v>
      </c>
      <c r="Q3268" t="s">
        <v>4071</v>
      </c>
      <c r="W3268" s="2">
        <v>10159.64</v>
      </c>
      <c r="X3268" s="2">
        <v>507982</v>
      </c>
      <c r="Y3268" s="3">
        <v>0.06</v>
      </c>
      <c r="Z3268" s="2">
        <v>15239.46</v>
      </c>
      <c r="AA3268" s="2">
        <v>15239.46</v>
      </c>
      <c r="AB3268" s="3">
        <v>0.03</v>
      </c>
      <c r="AC3268" s="3">
        <v>0.03</v>
      </c>
      <c r="AD3268" s="2">
        <v>30478.92</v>
      </c>
    </row>
    <row r="3269" spans="1:65" x14ac:dyDescent="0.2">
      <c r="A3269">
        <v>54809973</v>
      </c>
      <c r="B3269" t="s">
        <v>4822</v>
      </c>
      <c r="C3269" t="s">
        <v>94</v>
      </c>
      <c r="D3269" t="s">
        <v>95</v>
      </c>
      <c r="E3269" t="s">
        <v>147</v>
      </c>
      <c r="F3269" s="1">
        <v>42471</v>
      </c>
      <c r="G3269" s="1">
        <v>42683</v>
      </c>
      <c r="I3269" s="1">
        <v>42501</v>
      </c>
      <c r="J3269" s="1">
        <v>42471</v>
      </c>
      <c r="K3269" s="1"/>
      <c r="L3269" t="s">
        <v>4823</v>
      </c>
      <c r="M3269" s="2">
        <v>268314</v>
      </c>
      <c r="N3269" t="s">
        <v>125</v>
      </c>
      <c r="O3269" t="b">
        <v>0</v>
      </c>
      <c r="Q3269" t="s">
        <v>4823</v>
      </c>
      <c r="W3269" s="2">
        <v>5366.28</v>
      </c>
      <c r="X3269" s="2">
        <v>268314</v>
      </c>
      <c r="Y3269" s="3">
        <v>0.06</v>
      </c>
      <c r="Z3269" s="2">
        <v>8049.42</v>
      </c>
      <c r="AA3269" s="2">
        <v>8049.42</v>
      </c>
      <c r="AB3269" s="3">
        <v>0.03</v>
      </c>
      <c r="AC3269" s="3">
        <v>0.03</v>
      </c>
      <c r="AD3269" s="2">
        <v>16098.84</v>
      </c>
    </row>
    <row r="3270" spans="1:65" x14ac:dyDescent="0.2">
      <c r="A3270">
        <v>54820218</v>
      </c>
      <c r="B3270" t="s">
        <v>488</v>
      </c>
      <c r="C3270" t="s">
        <v>67</v>
      </c>
      <c r="D3270" t="s">
        <v>68</v>
      </c>
      <c r="E3270" t="s">
        <v>106</v>
      </c>
      <c r="F3270" s="1">
        <v>42745</v>
      </c>
      <c r="G3270" s="1">
        <v>42855</v>
      </c>
      <c r="I3270" s="1">
        <v>42775</v>
      </c>
      <c r="J3270" s="1">
        <v>42745</v>
      </c>
      <c r="K3270" s="1"/>
      <c r="L3270" t="s">
        <v>6381</v>
      </c>
      <c r="M3270" s="2">
        <v>660127</v>
      </c>
      <c r="N3270" t="s">
        <v>193</v>
      </c>
      <c r="O3270" t="b">
        <v>0</v>
      </c>
      <c r="Q3270" t="s">
        <v>6381</v>
      </c>
      <c r="W3270" s="2">
        <v>13202.54</v>
      </c>
      <c r="X3270" s="2">
        <v>660127</v>
      </c>
      <c r="Y3270" s="3">
        <v>0.06</v>
      </c>
      <c r="Z3270" s="2">
        <v>19803.810000000001</v>
      </c>
      <c r="AA3270" s="2">
        <v>19803.810000000001</v>
      </c>
      <c r="AB3270" s="3">
        <v>0.03</v>
      </c>
      <c r="AC3270" s="3">
        <v>0.03</v>
      </c>
      <c r="AD3270" s="2">
        <v>39607.620000000003</v>
      </c>
      <c r="BC3270" t="s">
        <v>6382</v>
      </c>
      <c r="BD3270" t="s">
        <v>82</v>
      </c>
      <c r="BE3270" t="s">
        <v>5327</v>
      </c>
      <c r="BI3270" t="s">
        <v>1393</v>
      </c>
      <c r="BJ3270" t="s">
        <v>6383</v>
      </c>
      <c r="BM3270">
        <v>27545</v>
      </c>
    </row>
    <row r="3271" spans="1:65" x14ac:dyDescent="0.2">
      <c r="A3271">
        <v>54978406</v>
      </c>
      <c r="B3271" t="s">
        <v>122</v>
      </c>
      <c r="C3271" t="s">
        <v>67</v>
      </c>
      <c r="D3271" t="s">
        <v>84</v>
      </c>
      <c r="E3271" t="s">
        <v>69</v>
      </c>
      <c r="F3271" s="1">
        <v>42796</v>
      </c>
      <c r="G3271" s="1">
        <v>42846</v>
      </c>
      <c r="I3271" s="1">
        <v>42826</v>
      </c>
      <c r="J3271" s="1">
        <v>42796</v>
      </c>
      <c r="K3271" s="1"/>
      <c r="L3271" t="s">
        <v>988</v>
      </c>
      <c r="M3271" s="2">
        <v>655622</v>
      </c>
      <c r="N3271" t="s">
        <v>87</v>
      </c>
      <c r="O3271" t="b">
        <v>0</v>
      </c>
      <c r="Q3271" t="s">
        <v>988</v>
      </c>
      <c r="W3271" s="2">
        <v>13112.44</v>
      </c>
      <c r="X3271" s="2">
        <v>655622</v>
      </c>
      <c r="Y3271" s="3">
        <v>0.06</v>
      </c>
      <c r="Z3271" s="2">
        <v>19668.66</v>
      </c>
      <c r="AA3271" s="2">
        <v>19668.66</v>
      </c>
      <c r="AB3271" s="3">
        <v>0.03</v>
      </c>
      <c r="AC3271" s="3">
        <v>0.03</v>
      </c>
      <c r="AD3271" s="2">
        <v>39337.32</v>
      </c>
    </row>
    <row r="3272" spans="1:65" x14ac:dyDescent="0.2">
      <c r="A3272">
        <v>55173202</v>
      </c>
      <c r="B3272" t="s">
        <v>218</v>
      </c>
      <c r="C3272" t="s">
        <v>67</v>
      </c>
      <c r="D3272" t="s">
        <v>123</v>
      </c>
      <c r="E3272" t="s">
        <v>69</v>
      </c>
      <c r="F3272" s="1">
        <v>42442</v>
      </c>
      <c r="G3272" s="1">
        <v>42688</v>
      </c>
      <c r="I3272" s="1">
        <v>42472</v>
      </c>
      <c r="J3272" s="1">
        <v>42442</v>
      </c>
      <c r="K3272" s="1"/>
      <c r="L3272" t="s">
        <v>762</v>
      </c>
      <c r="M3272" s="2">
        <v>218334</v>
      </c>
      <c r="N3272" t="s">
        <v>127</v>
      </c>
      <c r="O3272" t="b">
        <v>0</v>
      </c>
      <c r="Q3272" t="s">
        <v>762</v>
      </c>
      <c r="W3272" s="2">
        <v>4366.68</v>
      </c>
      <c r="X3272" s="2">
        <v>218334</v>
      </c>
      <c r="Y3272" s="3">
        <v>0.06</v>
      </c>
      <c r="Z3272" s="2">
        <v>6550.02</v>
      </c>
      <c r="AA3272" s="2">
        <v>6550.02</v>
      </c>
      <c r="AB3272" s="3">
        <v>0.03</v>
      </c>
      <c r="AC3272" s="3">
        <v>0.03</v>
      </c>
      <c r="AD3272" s="2">
        <v>13100.04</v>
      </c>
    </row>
    <row r="3273" spans="1:65" x14ac:dyDescent="0.2">
      <c r="A3273">
        <v>55150355</v>
      </c>
      <c r="B3273" t="s">
        <v>1036</v>
      </c>
      <c r="C3273" t="s">
        <v>67</v>
      </c>
      <c r="D3273" t="s">
        <v>68</v>
      </c>
      <c r="E3273" t="s">
        <v>110</v>
      </c>
      <c r="F3273" s="1">
        <v>42373</v>
      </c>
      <c r="G3273" s="1">
        <v>42421</v>
      </c>
      <c r="I3273" s="1">
        <v>42403</v>
      </c>
      <c r="J3273" s="1">
        <v>42373</v>
      </c>
      <c r="K3273" s="1"/>
      <c r="L3273" t="s">
        <v>1037</v>
      </c>
      <c r="M3273" s="2">
        <v>725834</v>
      </c>
      <c r="N3273" t="s">
        <v>130</v>
      </c>
      <c r="O3273" t="b">
        <v>0</v>
      </c>
      <c r="Q3273" t="s">
        <v>1037</v>
      </c>
      <c r="W3273" s="2">
        <v>14516.68</v>
      </c>
      <c r="X3273" s="2">
        <v>725834</v>
      </c>
      <c r="Y3273" s="3">
        <v>0.06</v>
      </c>
      <c r="Z3273" s="2">
        <v>21775.02</v>
      </c>
      <c r="AA3273" s="2">
        <v>21775.02</v>
      </c>
      <c r="AB3273" s="3">
        <v>0.03</v>
      </c>
      <c r="AC3273" s="3">
        <v>0.03</v>
      </c>
      <c r="AD3273" s="2">
        <v>43550.04</v>
      </c>
    </row>
    <row r="3274" spans="1:65" x14ac:dyDescent="0.2">
      <c r="A3274">
        <v>55133884</v>
      </c>
      <c r="B3274" t="s">
        <v>1222</v>
      </c>
      <c r="C3274" t="s">
        <v>67</v>
      </c>
      <c r="D3274" t="s">
        <v>73</v>
      </c>
      <c r="E3274" t="s">
        <v>69</v>
      </c>
      <c r="F3274" s="1">
        <v>42714</v>
      </c>
      <c r="G3274" s="1">
        <v>42796</v>
      </c>
      <c r="I3274" s="1">
        <v>42744</v>
      </c>
      <c r="J3274" s="1">
        <v>42714</v>
      </c>
      <c r="K3274" s="1"/>
      <c r="L3274" t="s">
        <v>1364</v>
      </c>
      <c r="M3274" s="2">
        <v>184600</v>
      </c>
      <c r="N3274" t="s">
        <v>71</v>
      </c>
      <c r="O3274" t="b">
        <v>0</v>
      </c>
      <c r="Q3274" t="s">
        <v>1364</v>
      </c>
      <c r="W3274" s="2">
        <v>3692</v>
      </c>
      <c r="X3274" s="2">
        <v>184600</v>
      </c>
      <c r="Y3274" s="3">
        <v>0.06</v>
      </c>
      <c r="Z3274" s="2">
        <v>5538</v>
      </c>
      <c r="AA3274" s="2">
        <v>5538</v>
      </c>
      <c r="AB3274" s="3">
        <v>0.03</v>
      </c>
      <c r="AC3274" s="3">
        <v>0.03</v>
      </c>
      <c r="AD3274" s="2">
        <v>11076</v>
      </c>
    </row>
    <row r="3275" spans="1:65" x14ac:dyDescent="0.2">
      <c r="A3275">
        <v>55133282</v>
      </c>
      <c r="B3275" t="s">
        <v>1615</v>
      </c>
      <c r="C3275" t="s">
        <v>67</v>
      </c>
      <c r="D3275" t="s">
        <v>123</v>
      </c>
      <c r="E3275" t="s">
        <v>110</v>
      </c>
      <c r="F3275" s="1">
        <v>42485</v>
      </c>
      <c r="G3275" s="1">
        <v>42590</v>
      </c>
      <c r="I3275" s="1">
        <v>42515</v>
      </c>
      <c r="J3275" s="1">
        <v>42485</v>
      </c>
      <c r="K3275" s="1"/>
      <c r="L3275" t="s">
        <v>1616</v>
      </c>
      <c r="M3275" s="2">
        <v>505586</v>
      </c>
      <c r="N3275" t="s">
        <v>91</v>
      </c>
      <c r="O3275" t="b">
        <v>0</v>
      </c>
      <c r="Q3275" t="s">
        <v>1616</v>
      </c>
      <c r="W3275" s="2">
        <v>10111.719999999999</v>
      </c>
      <c r="X3275" s="2">
        <v>505586</v>
      </c>
      <c r="Y3275" s="3">
        <v>0.06</v>
      </c>
      <c r="Z3275" s="2">
        <v>15167.58</v>
      </c>
      <c r="AA3275" s="2">
        <v>15167.58</v>
      </c>
      <c r="AB3275" s="3">
        <v>0.03</v>
      </c>
      <c r="AC3275" s="3">
        <v>0.03</v>
      </c>
      <c r="AD3275" s="2">
        <v>30335.16</v>
      </c>
    </row>
    <row r="3276" spans="1:65" x14ac:dyDescent="0.2">
      <c r="A3276">
        <v>55151290</v>
      </c>
      <c r="B3276" t="s">
        <v>2155</v>
      </c>
      <c r="C3276" t="s">
        <v>67</v>
      </c>
      <c r="D3276" t="s">
        <v>84</v>
      </c>
      <c r="E3276" t="s">
        <v>110</v>
      </c>
      <c r="F3276" s="1">
        <v>42486</v>
      </c>
      <c r="G3276" s="1">
        <v>42648</v>
      </c>
      <c r="I3276" s="1">
        <v>42516</v>
      </c>
      <c r="J3276" s="1">
        <v>42486</v>
      </c>
      <c r="K3276" s="1"/>
      <c r="L3276" t="s">
        <v>2164</v>
      </c>
      <c r="M3276" s="2">
        <v>796449</v>
      </c>
      <c r="N3276" t="s">
        <v>127</v>
      </c>
      <c r="O3276" t="b">
        <v>0</v>
      </c>
      <c r="Q3276" t="s">
        <v>2164</v>
      </c>
      <c r="W3276" s="2">
        <v>15928.98</v>
      </c>
      <c r="X3276" s="2">
        <v>796449</v>
      </c>
      <c r="Y3276" s="3">
        <v>0.06</v>
      </c>
      <c r="Z3276" s="2">
        <v>23893.47</v>
      </c>
      <c r="AA3276" s="2">
        <v>23893.47</v>
      </c>
      <c r="AB3276" s="3">
        <v>0.03</v>
      </c>
      <c r="AC3276" s="3">
        <v>0.03</v>
      </c>
      <c r="AD3276" s="2">
        <v>47786.94</v>
      </c>
    </row>
    <row r="3277" spans="1:65" x14ac:dyDescent="0.2">
      <c r="A3277">
        <v>55175485</v>
      </c>
      <c r="B3277" t="s">
        <v>2308</v>
      </c>
      <c r="C3277" t="s">
        <v>67</v>
      </c>
      <c r="D3277" t="s">
        <v>89</v>
      </c>
      <c r="E3277" t="s">
        <v>69</v>
      </c>
      <c r="F3277" s="1">
        <v>42425</v>
      </c>
      <c r="G3277" s="1">
        <v>42541</v>
      </c>
      <c r="I3277" s="1">
        <v>42455</v>
      </c>
      <c r="J3277" s="1">
        <v>42425</v>
      </c>
      <c r="K3277" s="1"/>
      <c r="L3277" t="s">
        <v>2309</v>
      </c>
      <c r="M3277" s="2">
        <v>505275</v>
      </c>
      <c r="N3277" t="s">
        <v>100</v>
      </c>
      <c r="O3277" t="b">
        <v>0</v>
      </c>
      <c r="Q3277" t="s">
        <v>2309</v>
      </c>
      <c r="W3277" s="2">
        <v>10105.5</v>
      </c>
      <c r="X3277" s="2">
        <v>505275</v>
      </c>
      <c r="Y3277" s="3">
        <v>0.06</v>
      </c>
      <c r="Z3277" s="2">
        <v>15158.25</v>
      </c>
      <c r="AA3277" s="2">
        <v>15158.25</v>
      </c>
      <c r="AB3277" s="3">
        <v>0.03</v>
      </c>
      <c r="AC3277" s="3">
        <v>0.03</v>
      </c>
      <c r="AD3277" s="2">
        <v>30316.5</v>
      </c>
    </row>
    <row r="3278" spans="1:65" x14ac:dyDescent="0.2">
      <c r="A3278">
        <v>55168079</v>
      </c>
      <c r="B3278" t="s">
        <v>3196</v>
      </c>
      <c r="C3278" t="s">
        <v>94</v>
      </c>
      <c r="D3278" t="s">
        <v>95</v>
      </c>
      <c r="E3278" t="s">
        <v>74</v>
      </c>
      <c r="F3278" s="1">
        <v>42656</v>
      </c>
      <c r="G3278" s="1">
        <v>42861</v>
      </c>
      <c r="I3278" s="1">
        <v>42686</v>
      </c>
      <c r="J3278" s="1">
        <v>42656</v>
      </c>
      <c r="K3278" s="1"/>
      <c r="L3278" t="s">
        <v>3197</v>
      </c>
      <c r="M3278" s="2">
        <v>412062</v>
      </c>
      <c r="N3278" t="s">
        <v>100</v>
      </c>
      <c r="O3278" t="b">
        <v>0</v>
      </c>
      <c r="Q3278" t="s">
        <v>3197</v>
      </c>
      <c r="W3278" s="2">
        <v>8241.24</v>
      </c>
      <c r="X3278" s="2">
        <v>412062</v>
      </c>
      <c r="Y3278" s="3">
        <v>0.06</v>
      </c>
      <c r="Z3278" s="2">
        <v>12361.86</v>
      </c>
      <c r="AA3278" s="2">
        <v>12361.86</v>
      </c>
      <c r="AB3278" s="3">
        <v>0.03</v>
      </c>
      <c r="AC3278" s="3">
        <v>0.03</v>
      </c>
      <c r="AD3278" s="2">
        <v>24723.72</v>
      </c>
    </row>
    <row r="3279" spans="1:65" x14ac:dyDescent="0.2">
      <c r="A3279">
        <v>55128936</v>
      </c>
      <c r="B3279" t="s">
        <v>673</v>
      </c>
      <c r="C3279" t="s">
        <v>94</v>
      </c>
      <c r="D3279" t="s">
        <v>95</v>
      </c>
      <c r="E3279" t="s">
        <v>79</v>
      </c>
      <c r="F3279" s="1">
        <v>42723</v>
      </c>
      <c r="G3279" s="1">
        <v>42912</v>
      </c>
      <c r="I3279" s="1">
        <v>42753</v>
      </c>
      <c r="J3279" s="1">
        <v>42723</v>
      </c>
      <c r="K3279" s="1"/>
      <c r="L3279" t="s">
        <v>3448</v>
      </c>
      <c r="M3279" s="2">
        <v>176417</v>
      </c>
      <c r="N3279" t="s">
        <v>103</v>
      </c>
      <c r="O3279" t="b">
        <v>1</v>
      </c>
      <c r="Q3279" t="s">
        <v>3448</v>
      </c>
      <c r="W3279" s="2">
        <v>3528.34</v>
      </c>
      <c r="X3279" s="2">
        <v>176417</v>
      </c>
      <c r="Y3279" s="3">
        <v>0.06</v>
      </c>
      <c r="Z3279" s="2">
        <v>5292.51</v>
      </c>
      <c r="AA3279" s="2">
        <v>5292.51</v>
      </c>
      <c r="AB3279" s="3">
        <v>0.03</v>
      </c>
      <c r="AC3279" s="3">
        <v>0.03</v>
      </c>
      <c r="AD3279" s="2">
        <v>10585.02</v>
      </c>
    </row>
    <row r="3280" spans="1:65" x14ac:dyDescent="0.2">
      <c r="A3280">
        <v>55145069</v>
      </c>
      <c r="B3280" t="s">
        <v>516</v>
      </c>
      <c r="C3280" t="s">
        <v>67</v>
      </c>
      <c r="D3280" t="s">
        <v>89</v>
      </c>
      <c r="E3280" t="s">
        <v>74</v>
      </c>
      <c r="F3280" s="1">
        <v>42420</v>
      </c>
      <c r="G3280" s="1">
        <v>42479</v>
      </c>
      <c r="I3280" s="1">
        <v>42450</v>
      </c>
      <c r="J3280" s="1">
        <v>42420</v>
      </c>
      <c r="K3280" s="1"/>
      <c r="L3280" t="s">
        <v>3736</v>
      </c>
      <c r="M3280" s="2">
        <v>461051</v>
      </c>
      <c r="N3280" t="s">
        <v>195</v>
      </c>
      <c r="O3280" t="b">
        <v>0</v>
      </c>
      <c r="Q3280" t="s">
        <v>3736</v>
      </c>
      <c r="W3280" s="2">
        <v>9221.02</v>
      </c>
      <c r="X3280" s="2">
        <v>461051</v>
      </c>
      <c r="Y3280" s="3">
        <v>0.06</v>
      </c>
      <c r="Z3280" s="2">
        <v>13831.53</v>
      </c>
      <c r="AA3280" s="2">
        <v>13831.53</v>
      </c>
      <c r="AB3280" s="3">
        <v>0.03</v>
      </c>
      <c r="AC3280" s="3">
        <v>0.03</v>
      </c>
      <c r="AD3280" s="2">
        <v>27663.06</v>
      </c>
    </row>
    <row r="3281" spans="1:65" x14ac:dyDescent="0.2">
      <c r="A3281">
        <v>55128516</v>
      </c>
      <c r="B3281" t="s">
        <v>120</v>
      </c>
      <c r="C3281" t="s">
        <v>67</v>
      </c>
      <c r="D3281" t="s">
        <v>68</v>
      </c>
      <c r="E3281" t="s">
        <v>147</v>
      </c>
      <c r="F3281" s="1">
        <v>42388</v>
      </c>
      <c r="G3281" s="1">
        <v>42560</v>
      </c>
      <c r="I3281" s="1">
        <v>42418</v>
      </c>
      <c r="J3281" s="1">
        <v>42388</v>
      </c>
      <c r="K3281" s="1"/>
      <c r="L3281" t="s">
        <v>4060</v>
      </c>
      <c r="M3281" s="2">
        <v>326328</v>
      </c>
      <c r="N3281" t="s">
        <v>143</v>
      </c>
      <c r="O3281" t="b">
        <v>0</v>
      </c>
      <c r="Q3281" t="s">
        <v>4060</v>
      </c>
      <c r="W3281" s="2">
        <v>6526.56</v>
      </c>
      <c r="X3281" s="2">
        <v>326328</v>
      </c>
      <c r="Y3281" s="3">
        <v>0.06</v>
      </c>
      <c r="Z3281" s="2">
        <v>9789.84</v>
      </c>
      <c r="AA3281" s="2">
        <v>9789.84</v>
      </c>
      <c r="AB3281" s="3">
        <v>0.03</v>
      </c>
      <c r="AC3281" s="3">
        <v>0.03</v>
      </c>
      <c r="AD3281" s="2">
        <v>19579.68</v>
      </c>
    </row>
    <row r="3282" spans="1:65" x14ac:dyDescent="0.2">
      <c r="A3282">
        <v>55138238</v>
      </c>
      <c r="B3282" t="s">
        <v>243</v>
      </c>
      <c r="C3282" t="s">
        <v>94</v>
      </c>
      <c r="D3282" t="s">
        <v>95</v>
      </c>
      <c r="E3282" t="s">
        <v>85</v>
      </c>
      <c r="F3282" s="1">
        <v>42635</v>
      </c>
      <c r="G3282" s="1">
        <v>42818</v>
      </c>
      <c r="I3282" s="1">
        <v>42665</v>
      </c>
      <c r="J3282" s="1">
        <v>42635</v>
      </c>
      <c r="K3282" s="1"/>
      <c r="L3282" t="s">
        <v>4557</v>
      </c>
      <c r="M3282" s="2">
        <v>254605</v>
      </c>
      <c r="N3282" t="s">
        <v>81</v>
      </c>
      <c r="O3282" t="b">
        <v>0</v>
      </c>
      <c r="Q3282" t="s">
        <v>4557</v>
      </c>
      <c r="W3282" s="2">
        <v>5092.1000000000004</v>
      </c>
      <c r="X3282" s="2">
        <v>254605</v>
      </c>
      <c r="Y3282" s="3">
        <v>0.06</v>
      </c>
      <c r="Z3282" s="2">
        <v>7638.15</v>
      </c>
      <c r="AA3282" s="2">
        <v>7638.15</v>
      </c>
      <c r="AB3282" s="3">
        <v>0.03</v>
      </c>
      <c r="AC3282" s="3">
        <v>0.03</v>
      </c>
      <c r="AD3282" s="2">
        <v>15276.3</v>
      </c>
    </row>
    <row r="3283" spans="1:65" x14ac:dyDescent="0.2">
      <c r="A3283">
        <v>55129375</v>
      </c>
      <c r="B3283" t="s">
        <v>1150</v>
      </c>
      <c r="C3283" t="s">
        <v>67</v>
      </c>
      <c r="D3283" t="s">
        <v>68</v>
      </c>
      <c r="E3283" t="s">
        <v>110</v>
      </c>
      <c r="F3283" s="1">
        <v>42849</v>
      </c>
      <c r="G3283" s="1">
        <v>42999</v>
      </c>
      <c r="I3283" s="1">
        <v>42879</v>
      </c>
      <c r="J3283" s="1">
        <v>42849</v>
      </c>
      <c r="K3283" s="1"/>
      <c r="L3283" t="s">
        <v>4860</v>
      </c>
      <c r="M3283" s="2">
        <v>166331</v>
      </c>
      <c r="N3283" t="s">
        <v>87</v>
      </c>
      <c r="O3283" t="b">
        <v>0</v>
      </c>
      <c r="Q3283" t="s">
        <v>4860</v>
      </c>
      <c r="W3283" s="2">
        <v>3326.62</v>
      </c>
      <c r="X3283" s="2">
        <v>166331</v>
      </c>
      <c r="Y3283" s="3">
        <v>0.06</v>
      </c>
      <c r="Z3283" s="2">
        <v>4989.93</v>
      </c>
      <c r="AA3283" s="2">
        <v>4989.93</v>
      </c>
      <c r="AB3283" s="3">
        <v>0.03</v>
      </c>
      <c r="AC3283" s="3">
        <v>0.03</v>
      </c>
      <c r="AD3283" s="2">
        <v>9979.86</v>
      </c>
    </row>
    <row r="3284" spans="1:65" x14ac:dyDescent="0.2">
      <c r="A3284">
        <v>55129125</v>
      </c>
      <c r="B3284" t="s">
        <v>203</v>
      </c>
      <c r="C3284" t="s">
        <v>67</v>
      </c>
      <c r="D3284" t="s">
        <v>73</v>
      </c>
      <c r="E3284" t="s">
        <v>147</v>
      </c>
      <c r="F3284" s="1">
        <v>42380</v>
      </c>
      <c r="G3284" s="1">
        <v>42485</v>
      </c>
      <c r="I3284" s="1">
        <v>42410</v>
      </c>
      <c r="J3284" s="1">
        <v>42380</v>
      </c>
      <c r="K3284" s="1"/>
      <c r="L3284" t="s">
        <v>5079</v>
      </c>
      <c r="M3284" s="2">
        <v>211201</v>
      </c>
      <c r="N3284" t="s">
        <v>97</v>
      </c>
      <c r="O3284" t="b">
        <v>0</v>
      </c>
      <c r="Q3284" t="s">
        <v>5079</v>
      </c>
      <c r="W3284" s="2">
        <v>4224.0200000000004</v>
      </c>
      <c r="X3284" s="2">
        <v>211201</v>
      </c>
      <c r="Y3284" s="3">
        <v>0.06</v>
      </c>
      <c r="Z3284" s="2">
        <v>6336.03</v>
      </c>
      <c r="AA3284" s="2">
        <v>6336.03</v>
      </c>
      <c r="AB3284" s="3">
        <v>0.03</v>
      </c>
      <c r="AC3284" s="3">
        <v>0.03</v>
      </c>
      <c r="AD3284" s="2">
        <v>12672.06</v>
      </c>
    </row>
    <row r="3285" spans="1:65" x14ac:dyDescent="0.2">
      <c r="A3285">
        <v>55163591</v>
      </c>
      <c r="B3285" t="s">
        <v>3985</v>
      </c>
      <c r="C3285" t="s">
        <v>67</v>
      </c>
      <c r="D3285" t="s">
        <v>153</v>
      </c>
      <c r="E3285" t="s">
        <v>74</v>
      </c>
      <c r="F3285" s="1">
        <v>42438</v>
      </c>
      <c r="G3285" s="1">
        <v>42485</v>
      </c>
      <c r="I3285" s="1">
        <v>42468</v>
      </c>
      <c r="J3285" s="1">
        <v>42438</v>
      </c>
      <c r="K3285" s="1"/>
      <c r="L3285" t="s">
        <v>5483</v>
      </c>
      <c r="M3285" s="2">
        <v>283185</v>
      </c>
      <c r="N3285" t="s">
        <v>81</v>
      </c>
      <c r="O3285" t="b">
        <v>0</v>
      </c>
      <c r="Q3285" t="s">
        <v>5483</v>
      </c>
      <c r="W3285" s="2">
        <v>5663.7</v>
      </c>
      <c r="X3285" s="2">
        <v>283185</v>
      </c>
      <c r="Y3285" s="3">
        <v>0.06</v>
      </c>
      <c r="Z3285" s="2">
        <v>8495.5499999999993</v>
      </c>
      <c r="AA3285" s="2">
        <v>8495.5499999999993</v>
      </c>
      <c r="AB3285" s="3">
        <v>0.03</v>
      </c>
      <c r="AC3285" s="3">
        <v>0.03</v>
      </c>
      <c r="AD3285" s="2">
        <v>16991.099999999999</v>
      </c>
    </row>
    <row r="3286" spans="1:65" x14ac:dyDescent="0.2">
      <c r="A3286">
        <v>55130856</v>
      </c>
      <c r="B3286" t="s">
        <v>93</v>
      </c>
      <c r="C3286" t="s">
        <v>67</v>
      </c>
      <c r="D3286" t="s">
        <v>73</v>
      </c>
      <c r="E3286" t="s">
        <v>106</v>
      </c>
      <c r="F3286" s="1">
        <v>42483</v>
      </c>
      <c r="G3286" s="1">
        <v>42732</v>
      </c>
      <c r="I3286" s="1">
        <v>42513</v>
      </c>
      <c r="J3286" s="1">
        <v>42483</v>
      </c>
      <c r="K3286" s="1"/>
      <c r="L3286" t="s">
        <v>5499</v>
      </c>
      <c r="M3286" s="2">
        <v>448511</v>
      </c>
      <c r="N3286" t="s">
        <v>125</v>
      </c>
      <c r="O3286" t="b">
        <v>0</v>
      </c>
      <c r="Q3286" t="s">
        <v>5499</v>
      </c>
      <c r="W3286" s="2">
        <v>8970.2199999999993</v>
      </c>
      <c r="X3286" s="2">
        <v>448511</v>
      </c>
      <c r="Y3286" s="3">
        <v>0.06</v>
      </c>
      <c r="Z3286" s="2">
        <v>13455.33</v>
      </c>
      <c r="AA3286" s="2">
        <v>13455.33</v>
      </c>
      <c r="AB3286" s="3">
        <v>0.03</v>
      </c>
      <c r="AC3286" s="3">
        <v>0.03</v>
      </c>
      <c r="AD3286" s="2">
        <v>26910.66</v>
      </c>
    </row>
    <row r="3287" spans="1:65" x14ac:dyDescent="0.2">
      <c r="A3287">
        <v>55155997</v>
      </c>
      <c r="B3287">
        <v>4052017</v>
      </c>
      <c r="C3287" t="s">
        <v>67</v>
      </c>
      <c r="D3287" t="s">
        <v>153</v>
      </c>
      <c r="E3287" t="s">
        <v>85</v>
      </c>
      <c r="F3287" s="1">
        <v>42407</v>
      </c>
      <c r="G3287" s="1">
        <v>42805</v>
      </c>
      <c r="I3287" s="1">
        <v>42437</v>
      </c>
      <c r="J3287" s="1">
        <v>42407</v>
      </c>
      <c r="K3287" s="1"/>
      <c r="L3287" t="s">
        <v>6398</v>
      </c>
      <c r="M3287" s="2">
        <v>662494</v>
      </c>
      <c r="N3287" t="s">
        <v>155</v>
      </c>
      <c r="O3287" t="b">
        <v>0</v>
      </c>
      <c r="Q3287" t="s">
        <v>6398</v>
      </c>
      <c r="W3287" s="2">
        <v>13249.88</v>
      </c>
      <c r="X3287" s="2">
        <v>662494</v>
      </c>
      <c r="Y3287" s="3">
        <v>0.06</v>
      </c>
      <c r="Z3287" s="2">
        <v>19874.82</v>
      </c>
      <c r="AA3287" s="2">
        <v>19874.82</v>
      </c>
      <c r="AB3287" s="3">
        <v>0.03</v>
      </c>
      <c r="AC3287" s="3">
        <v>0.03</v>
      </c>
      <c r="AD3287" s="2">
        <v>39749.64</v>
      </c>
    </row>
    <row r="3288" spans="1:65" x14ac:dyDescent="0.2">
      <c r="A3288">
        <v>55131597</v>
      </c>
      <c r="B3288" t="s">
        <v>6445</v>
      </c>
      <c r="C3288" t="s">
        <v>67</v>
      </c>
      <c r="D3288" t="s">
        <v>73</v>
      </c>
      <c r="E3288" t="s">
        <v>69</v>
      </c>
      <c r="F3288" s="1">
        <v>42541</v>
      </c>
      <c r="G3288" s="1">
        <v>42939</v>
      </c>
      <c r="I3288" s="1">
        <v>42571</v>
      </c>
      <c r="J3288" s="1">
        <v>42541</v>
      </c>
      <c r="K3288" s="1"/>
      <c r="L3288" t="s">
        <v>6446</v>
      </c>
      <c r="M3288" s="2">
        <v>665127</v>
      </c>
      <c r="N3288" t="s">
        <v>143</v>
      </c>
      <c r="O3288" t="b">
        <v>0</v>
      </c>
      <c r="Q3288" t="s">
        <v>6446</v>
      </c>
      <c r="W3288" s="2">
        <v>13302.54</v>
      </c>
      <c r="X3288" s="2">
        <v>665127</v>
      </c>
      <c r="Y3288" s="3">
        <v>0.06</v>
      </c>
      <c r="Z3288" s="2">
        <v>19953.810000000001</v>
      </c>
      <c r="AA3288" s="2">
        <v>19953.810000000001</v>
      </c>
      <c r="AB3288" s="3">
        <v>0.03</v>
      </c>
      <c r="AC3288" s="3">
        <v>0.03</v>
      </c>
      <c r="AD3288" s="2">
        <v>39907.620000000003</v>
      </c>
    </row>
    <row r="3289" spans="1:65" x14ac:dyDescent="0.2">
      <c r="A3289">
        <v>55238462</v>
      </c>
      <c r="B3289" t="s">
        <v>6062</v>
      </c>
      <c r="C3289" t="s">
        <v>67</v>
      </c>
      <c r="D3289" t="s">
        <v>84</v>
      </c>
      <c r="E3289" t="s">
        <v>85</v>
      </c>
      <c r="F3289" s="1">
        <v>42492</v>
      </c>
      <c r="G3289" s="1">
        <v>42735</v>
      </c>
      <c r="I3289" s="1">
        <v>42522</v>
      </c>
      <c r="J3289" s="1">
        <v>42492</v>
      </c>
      <c r="K3289" s="1"/>
      <c r="L3289" t="s">
        <v>6063</v>
      </c>
      <c r="M3289" s="2">
        <v>202914</v>
      </c>
      <c r="N3289" t="s">
        <v>100</v>
      </c>
      <c r="O3289" t="b">
        <v>0</v>
      </c>
      <c r="Q3289" t="s">
        <v>6063</v>
      </c>
      <c r="W3289" s="2">
        <v>4058.28</v>
      </c>
      <c r="X3289" s="2">
        <v>202914</v>
      </c>
      <c r="Y3289" s="3">
        <v>0.06</v>
      </c>
      <c r="Z3289" s="2">
        <v>6087.42</v>
      </c>
      <c r="AA3289" s="2">
        <v>6087.42</v>
      </c>
      <c r="AB3289" s="3">
        <v>0.03</v>
      </c>
      <c r="AC3289" s="3">
        <v>0.03</v>
      </c>
      <c r="AD3289" s="2">
        <v>12174.84</v>
      </c>
      <c r="BC3289" t="s">
        <v>1245</v>
      </c>
      <c r="BD3289" t="s">
        <v>82</v>
      </c>
      <c r="BE3289" t="s">
        <v>883</v>
      </c>
      <c r="BI3289" t="s">
        <v>325</v>
      </c>
      <c r="BJ3289" t="s">
        <v>6064</v>
      </c>
      <c r="BK3289">
        <v>3630</v>
      </c>
      <c r="BM3289">
        <v>90063</v>
      </c>
    </row>
    <row r="3290" spans="1:65" x14ac:dyDescent="0.2">
      <c r="A3290">
        <v>55279913</v>
      </c>
      <c r="B3290" t="s">
        <v>639</v>
      </c>
      <c r="C3290" t="s">
        <v>67</v>
      </c>
      <c r="D3290" t="s">
        <v>73</v>
      </c>
      <c r="E3290" t="s">
        <v>69</v>
      </c>
      <c r="F3290" s="1">
        <v>42638</v>
      </c>
      <c r="G3290" s="1">
        <v>42842</v>
      </c>
      <c r="I3290" s="1">
        <v>42668</v>
      </c>
      <c r="J3290" s="1">
        <v>42638</v>
      </c>
      <c r="K3290" s="1"/>
      <c r="L3290" t="s">
        <v>640</v>
      </c>
      <c r="M3290" s="2">
        <v>849511</v>
      </c>
      <c r="N3290" t="s">
        <v>193</v>
      </c>
      <c r="O3290" t="b">
        <v>0</v>
      </c>
      <c r="Q3290" t="s">
        <v>640</v>
      </c>
      <c r="W3290" s="2">
        <v>16990.22</v>
      </c>
      <c r="X3290" s="2">
        <v>849511</v>
      </c>
      <c r="Y3290" s="3">
        <v>0.06</v>
      </c>
      <c r="Z3290" s="2">
        <v>25485.33</v>
      </c>
      <c r="AA3290" s="2">
        <v>25485.33</v>
      </c>
      <c r="AB3290" s="3">
        <v>0.03</v>
      </c>
      <c r="AC3290" s="3">
        <v>0.03</v>
      </c>
      <c r="AD3290" s="2">
        <v>50970.66</v>
      </c>
    </row>
    <row r="3291" spans="1:65" x14ac:dyDescent="0.2">
      <c r="A3291">
        <v>55370497</v>
      </c>
      <c r="B3291" t="s">
        <v>117</v>
      </c>
      <c r="C3291" t="s">
        <v>94</v>
      </c>
      <c r="D3291" t="s">
        <v>95</v>
      </c>
      <c r="E3291" t="s">
        <v>85</v>
      </c>
      <c r="F3291" s="1">
        <v>42525</v>
      </c>
      <c r="G3291" s="1">
        <v>42791</v>
      </c>
      <c r="I3291" s="1">
        <v>42555</v>
      </c>
      <c r="J3291" s="1">
        <v>42525</v>
      </c>
      <c r="K3291" s="1"/>
      <c r="L3291" t="s">
        <v>183</v>
      </c>
      <c r="M3291" s="2">
        <v>162852</v>
      </c>
      <c r="N3291" t="s">
        <v>81</v>
      </c>
      <c r="O3291" t="b">
        <v>0</v>
      </c>
      <c r="Q3291" t="s">
        <v>183</v>
      </c>
      <c r="W3291" s="2">
        <v>3257.04</v>
      </c>
      <c r="X3291" s="2">
        <v>162852</v>
      </c>
      <c r="Y3291" s="3">
        <v>0.06</v>
      </c>
      <c r="Z3291" s="2">
        <v>4885.5600000000004</v>
      </c>
      <c r="AA3291" s="2">
        <v>4885.5600000000004</v>
      </c>
      <c r="AB3291" s="3">
        <v>0.03</v>
      </c>
      <c r="AC3291" s="3">
        <v>0.03</v>
      </c>
      <c r="AD3291" s="2">
        <v>9771.1200000000008</v>
      </c>
      <c r="BD3291" t="s">
        <v>82</v>
      </c>
    </row>
    <row r="3292" spans="1:65" x14ac:dyDescent="0.2">
      <c r="A3292">
        <v>55350313</v>
      </c>
      <c r="B3292" t="s">
        <v>203</v>
      </c>
      <c r="C3292" t="s">
        <v>94</v>
      </c>
      <c r="D3292" t="s">
        <v>95</v>
      </c>
      <c r="E3292" t="s">
        <v>74</v>
      </c>
      <c r="F3292" s="1">
        <v>42476</v>
      </c>
      <c r="G3292" s="1">
        <v>42507</v>
      </c>
      <c r="I3292" s="1">
        <v>42506</v>
      </c>
      <c r="J3292" s="1">
        <v>42476</v>
      </c>
      <c r="K3292" s="1"/>
      <c r="L3292" t="s">
        <v>5072</v>
      </c>
      <c r="M3292" s="2">
        <v>141660</v>
      </c>
      <c r="N3292" t="s">
        <v>71</v>
      </c>
      <c r="O3292" t="b">
        <v>0</v>
      </c>
      <c r="Q3292" t="s">
        <v>5072</v>
      </c>
      <c r="W3292" s="2">
        <v>2833.2</v>
      </c>
      <c r="X3292" s="2">
        <v>141660</v>
      </c>
      <c r="Y3292" s="3">
        <v>0.06</v>
      </c>
      <c r="Z3292" s="2">
        <v>4249.8</v>
      </c>
      <c r="AA3292" s="2">
        <v>4249.8</v>
      </c>
      <c r="AB3292" s="3">
        <v>0.03</v>
      </c>
      <c r="AC3292" s="3">
        <v>0.03</v>
      </c>
      <c r="AD3292" s="2">
        <v>8499.6</v>
      </c>
    </row>
    <row r="3293" spans="1:65" x14ac:dyDescent="0.2">
      <c r="A3293">
        <v>55777511</v>
      </c>
      <c r="B3293" t="s">
        <v>5918</v>
      </c>
      <c r="C3293" t="s">
        <v>67</v>
      </c>
      <c r="D3293" t="s">
        <v>123</v>
      </c>
      <c r="E3293" t="s">
        <v>147</v>
      </c>
      <c r="F3293" s="1">
        <v>42511</v>
      </c>
      <c r="G3293" s="1">
        <v>42860</v>
      </c>
      <c r="I3293" s="1">
        <v>42541</v>
      </c>
      <c r="J3293" s="1">
        <v>42511</v>
      </c>
      <c r="K3293" s="1"/>
      <c r="L3293" t="s">
        <v>5919</v>
      </c>
      <c r="M3293" s="2">
        <v>597968</v>
      </c>
      <c r="N3293" t="s">
        <v>87</v>
      </c>
      <c r="O3293" t="b">
        <v>0</v>
      </c>
      <c r="Q3293" t="s">
        <v>5919</v>
      </c>
      <c r="W3293" s="2">
        <v>11959.36</v>
      </c>
      <c r="X3293" s="2">
        <v>597968</v>
      </c>
      <c r="Y3293" s="3">
        <v>0.06</v>
      </c>
      <c r="Z3293" s="2">
        <v>17939.04</v>
      </c>
      <c r="AA3293" s="2">
        <v>17939.04</v>
      </c>
      <c r="AB3293" s="3">
        <v>0.03</v>
      </c>
      <c r="AC3293" s="3">
        <v>0.03</v>
      </c>
      <c r="AD3293" s="2">
        <v>35878.080000000002</v>
      </c>
      <c r="BC3293" t="s">
        <v>5920</v>
      </c>
      <c r="BD3293" t="s">
        <v>82</v>
      </c>
      <c r="BE3293" t="s">
        <v>5157</v>
      </c>
      <c r="BI3293" t="s">
        <v>417</v>
      </c>
      <c r="BJ3293" t="s">
        <v>5921</v>
      </c>
      <c r="BK3293">
        <v>2955</v>
      </c>
      <c r="BM3293">
        <v>44087</v>
      </c>
    </row>
    <row r="3294" spans="1:65" x14ac:dyDescent="0.2">
      <c r="A3294">
        <v>56834349</v>
      </c>
      <c r="B3294" t="s">
        <v>5635</v>
      </c>
      <c r="C3294" t="s">
        <v>67</v>
      </c>
      <c r="D3294" t="s">
        <v>123</v>
      </c>
      <c r="E3294" t="s">
        <v>69</v>
      </c>
      <c r="F3294" s="1">
        <v>42512</v>
      </c>
      <c r="G3294" s="1">
        <v>42579</v>
      </c>
      <c r="I3294" s="1">
        <v>42542</v>
      </c>
      <c r="J3294" s="1">
        <v>42512</v>
      </c>
      <c r="K3294" s="1"/>
      <c r="L3294" t="s">
        <v>5636</v>
      </c>
      <c r="M3294" s="2">
        <v>366521</v>
      </c>
      <c r="N3294" t="s">
        <v>91</v>
      </c>
      <c r="O3294" t="b">
        <v>0</v>
      </c>
      <c r="P3294" t="s">
        <v>223</v>
      </c>
      <c r="Q3294" t="s">
        <v>5636</v>
      </c>
      <c r="W3294" s="2">
        <v>7330.42</v>
      </c>
      <c r="X3294" s="2">
        <v>366521</v>
      </c>
      <c r="Y3294" s="3">
        <v>0.06</v>
      </c>
      <c r="Z3294" s="2">
        <v>10995.63</v>
      </c>
      <c r="AA3294" s="2">
        <v>10995.63</v>
      </c>
      <c r="AB3294" s="3">
        <v>0.03</v>
      </c>
      <c r="AC3294" s="3">
        <v>0.03</v>
      </c>
      <c r="AD3294" s="2">
        <v>21991.26</v>
      </c>
      <c r="BC3294" t="s">
        <v>5637</v>
      </c>
      <c r="BI3294" t="s">
        <v>1353</v>
      </c>
      <c r="BJ3294" t="s">
        <v>5638</v>
      </c>
      <c r="BK3294">
        <v>123</v>
      </c>
      <c r="BM3294">
        <v>12345</v>
      </c>
    </row>
    <row r="3295" spans="1:65" x14ac:dyDescent="0.2">
      <c r="A3295">
        <v>56993472</v>
      </c>
      <c r="B3295" t="s">
        <v>1292</v>
      </c>
      <c r="C3295" t="s">
        <v>67</v>
      </c>
      <c r="D3295" t="s">
        <v>68</v>
      </c>
      <c r="E3295" t="s">
        <v>74</v>
      </c>
      <c r="F3295" s="1">
        <v>42395</v>
      </c>
      <c r="G3295" s="1">
        <v>42517</v>
      </c>
      <c r="I3295" s="1">
        <v>42425</v>
      </c>
      <c r="J3295" s="1">
        <v>42395</v>
      </c>
      <c r="K3295" s="1"/>
      <c r="L3295" t="s">
        <v>1293</v>
      </c>
      <c r="M3295" s="2">
        <v>684506</v>
      </c>
      <c r="N3295" t="s">
        <v>71</v>
      </c>
      <c r="O3295" t="b">
        <v>1</v>
      </c>
      <c r="Q3295" t="s">
        <v>1293</v>
      </c>
      <c r="W3295" s="2">
        <v>13690.12</v>
      </c>
      <c r="X3295" s="2">
        <v>684506</v>
      </c>
      <c r="Y3295" s="3">
        <v>0.06</v>
      </c>
      <c r="Z3295" s="2">
        <v>20535.18</v>
      </c>
      <c r="AA3295" s="2">
        <v>20535.18</v>
      </c>
      <c r="AB3295" s="3">
        <v>0.03</v>
      </c>
      <c r="AC3295" s="3">
        <v>0.03</v>
      </c>
      <c r="AD3295" s="2">
        <v>41070.36</v>
      </c>
    </row>
    <row r="3296" spans="1:65" x14ac:dyDescent="0.2">
      <c r="A3296">
        <v>61807300</v>
      </c>
      <c r="B3296" t="s">
        <v>5465</v>
      </c>
      <c r="C3296" t="s">
        <v>2013</v>
      </c>
      <c r="D3296" t="s">
        <v>73</v>
      </c>
      <c r="E3296" t="s">
        <v>74</v>
      </c>
      <c r="F3296" s="1">
        <v>42475</v>
      </c>
      <c r="G3296" s="1">
        <v>42992</v>
      </c>
      <c r="I3296" s="1">
        <v>42505</v>
      </c>
      <c r="J3296" s="1">
        <v>42475</v>
      </c>
      <c r="K3296" s="1"/>
      <c r="L3296" t="s">
        <v>5466</v>
      </c>
      <c r="M3296" s="2">
        <v>719980</v>
      </c>
      <c r="N3296" t="s">
        <v>138</v>
      </c>
      <c r="O3296" t="b">
        <v>0</v>
      </c>
      <c r="Q3296" t="s">
        <v>5466</v>
      </c>
      <c r="W3296" s="2">
        <v>14399.6</v>
      </c>
      <c r="X3296" s="2">
        <v>719980</v>
      </c>
      <c r="Y3296" s="3">
        <v>0.06</v>
      </c>
      <c r="Z3296" s="2">
        <v>21599.4</v>
      </c>
      <c r="AA3296" s="2">
        <v>21599.4</v>
      </c>
      <c r="AB3296" s="3">
        <v>0.03</v>
      </c>
      <c r="AC3296" s="3">
        <v>0.03</v>
      </c>
      <c r="AD3296" s="2">
        <v>43198.8</v>
      </c>
    </row>
    <row r="3297" spans="1:65" x14ac:dyDescent="0.2">
      <c r="A3297">
        <v>54045557</v>
      </c>
      <c r="B3297" t="s">
        <v>1805</v>
      </c>
      <c r="C3297" t="s">
        <v>67</v>
      </c>
      <c r="D3297" t="s">
        <v>68</v>
      </c>
      <c r="E3297" t="s">
        <v>79</v>
      </c>
      <c r="F3297" s="1">
        <v>42382</v>
      </c>
      <c r="G3297" s="1">
        <v>42808</v>
      </c>
      <c r="I3297" s="1">
        <v>42412</v>
      </c>
      <c r="J3297" s="1">
        <v>42382</v>
      </c>
      <c r="K3297" s="1"/>
      <c r="L3297" t="s">
        <v>1806</v>
      </c>
      <c r="M3297" s="2">
        <v>814963</v>
      </c>
      <c r="N3297" t="s">
        <v>108</v>
      </c>
      <c r="O3297" t="b">
        <v>0</v>
      </c>
      <c r="Q3297" t="s">
        <v>1806</v>
      </c>
      <c r="W3297" s="2">
        <v>16299.26</v>
      </c>
      <c r="X3297" s="2">
        <v>814963</v>
      </c>
      <c r="Y3297" s="3">
        <v>0.06</v>
      </c>
      <c r="Z3297" s="2">
        <v>24448.89</v>
      </c>
      <c r="AA3297" s="2">
        <v>24448.89</v>
      </c>
      <c r="AB3297" s="3">
        <v>0.03</v>
      </c>
      <c r="AC3297" s="3">
        <v>0.03</v>
      </c>
      <c r="AD3297" s="2">
        <v>48897.78</v>
      </c>
    </row>
    <row r="3298" spans="1:65" x14ac:dyDescent="0.2">
      <c r="A3298">
        <v>54045178</v>
      </c>
      <c r="B3298" t="s">
        <v>450</v>
      </c>
      <c r="C3298" t="s">
        <v>67</v>
      </c>
      <c r="D3298" t="s">
        <v>89</v>
      </c>
      <c r="E3298" t="s">
        <v>147</v>
      </c>
      <c r="F3298" s="1">
        <v>42511</v>
      </c>
      <c r="G3298" s="1">
        <v>42786</v>
      </c>
      <c r="I3298" s="1">
        <v>42541</v>
      </c>
      <c r="J3298" s="1">
        <v>42511</v>
      </c>
      <c r="K3298" s="1"/>
      <c r="L3298" t="s">
        <v>2352</v>
      </c>
      <c r="M3298" s="2">
        <v>781665</v>
      </c>
      <c r="N3298" t="s">
        <v>71</v>
      </c>
      <c r="O3298" t="b">
        <v>0</v>
      </c>
      <c r="Q3298" t="s">
        <v>2352</v>
      </c>
      <c r="W3298" s="2">
        <v>15633.3</v>
      </c>
      <c r="X3298" s="2">
        <v>781665</v>
      </c>
      <c r="Y3298" s="3">
        <v>0.06</v>
      </c>
      <c r="Z3298" s="2">
        <v>23449.95</v>
      </c>
      <c r="AA3298" s="2">
        <v>23449.95</v>
      </c>
      <c r="AB3298" s="3">
        <v>0.03</v>
      </c>
      <c r="AC3298" s="3">
        <v>0.03</v>
      </c>
      <c r="AD3298" s="2">
        <v>46899.9</v>
      </c>
    </row>
    <row r="3299" spans="1:65" x14ac:dyDescent="0.2">
      <c r="A3299">
        <v>54063536</v>
      </c>
      <c r="B3299" t="s">
        <v>88</v>
      </c>
      <c r="C3299" t="s">
        <v>105</v>
      </c>
      <c r="D3299" t="s">
        <v>73</v>
      </c>
      <c r="E3299" t="s">
        <v>74</v>
      </c>
      <c r="F3299" s="1">
        <v>42586</v>
      </c>
      <c r="G3299" s="1">
        <v>42743</v>
      </c>
      <c r="I3299" s="1">
        <v>42616</v>
      </c>
      <c r="J3299" s="1">
        <v>42586</v>
      </c>
      <c r="K3299" s="1"/>
      <c r="L3299" t="s">
        <v>4059</v>
      </c>
      <c r="M3299" s="2">
        <v>633626</v>
      </c>
      <c r="N3299" t="s">
        <v>141</v>
      </c>
      <c r="O3299" t="b">
        <v>0</v>
      </c>
      <c r="Q3299" t="s">
        <v>4059</v>
      </c>
      <c r="W3299" s="2">
        <v>12672.52</v>
      </c>
      <c r="X3299" s="2">
        <v>633626</v>
      </c>
      <c r="Y3299" s="3">
        <v>0.06</v>
      </c>
      <c r="Z3299" s="2">
        <v>19008.78</v>
      </c>
      <c r="AA3299" s="2">
        <v>19008.78</v>
      </c>
      <c r="AB3299" s="3">
        <v>0.03</v>
      </c>
      <c r="AC3299" s="3">
        <v>0.03</v>
      </c>
      <c r="AD3299" s="2">
        <v>38017.56</v>
      </c>
    </row>
    <row r="3300" spans="1:65" x14ac:dyDescent="0.2">
      <c r="A3300">
        <v>54179023</v>
      </c>
      <c r="B3300" t="s">
        <v>253</v>
      </c>
      <c r="C3300" t="s">
        <v>67</v>
      </c>
      <c r="D3300" t="s">
        <v>89</v>
      </c>
      <c r="E3300" t="s">
        <v>79</v>
      </c>
      <c r="F3300" s="1">
        <v>42503</v>
      </c>
      <c r="G3300" s="1">
        <v>42734</v>
      </c>
      <c r="I3300" s="1">
        <v>42533</v>
      </c>
      <c r="J3300" s="1">
        <v>42503</v>
      </c>
      <c r="K3300" s="1"/>
      <c r="L3300" t="s">
        <v>5189</v>
      </c>
      <c r="M3300" s="2">
        <v>341536</v>
      </c>
      <c r="N3300" t="s">
        <v>108</v>
      </c>
      <c r="O3300" t="b">
        <v>0</v>
      </c>
      <c r="Q3300" t="s">
        <v>5189</v>
      </c>
      <c r="W3300" s="2">
        <v>6830.72</v>
      </c>
      <c r="X3300" s="2">
        <v>341536</v>
      </c>
      <c r="Y3300" s="3">
        <v>0.06</v>
      </c>
      <c r="Z3300" s="2">
        <v>10246.08</v>
      </c>
      <c r="AA3300" s="2">
        <v>10246.08</v>
      </c>
      <c r="AB3300" s="3">
        <v>0.03</v>
      </c>
      <c r="AC3300" s="3">
        <v>0.03</v>
      </c>
      <c r="AD3300" s="2">
        <v>20492.16</v>
      </c>
    </row>
    <row r="3301" spans="1:65" x14ac:dyDescent="0.2">
      <c r="A3301">
        <v>54236563</v>
      </c>
      <c r="B3301" t="s">
        <v>1385</v>
      </c>
      <c r="C3301" t="s">
        <v>67</v>
      </c>
      <c r="D3301" t="s">
        <v>123</v>
      </c>
      <c r="E3301" t="s">
        <v>106</v>
      </c>
      <c r="F3301" s="1">
        <v>42542</v>
      </c>
      <c r="G3301" s="1">
        <v>42716</v>
      </c>
      <c r="I3301" s="1">
        <v>42572</v>
      </c>
      <c r="J3301" s="1">
        <v>42542</v>
      </c>
      <c r="K3301" s="1"/>
      <c r="L3301" t="s">
        <v>4929</v>
      </c>
      <c r="M3301" s="2">
        <v>350444</v>
      </c>
      <c r="N3301" t="s">
        <v>195</v>
      </c>
      <c r="O3301" t="b">
        <v>0</v>
      </c>
      <c r="Q3301" t="s">
        <v>4929</v>
      </c>
      <c r="W3301" s="2">
        <v>7008.88</v>
      </c>
      <c r="X3301" s="2">
        <v>350444</v>
      </c>
      <c r="Y3301" s="3">
        <v>0.06</v>
      </c>
      <c r="Z3301" s="2">
        <v>10513.32</v>
      </c>
      <c r="AA3301" s="2">
        <v>10513.32</v>
      </c>
      <c r="AB3301" s="3">
        <v>0.03</v>
      </c>
      <c r="AC3301" s="3">
        <v>0.03</v>
      </c>
      <c r="AD3301" s="2">
        <v>21026.639999999999</v>
      </c>
    </row>
    <row r="3302" spans="1:65" x14ac:dyDescent="0.2">
      <c r="A3302">
        <v>54552203</v>
      </c>
      <c r="B3302" t="s">
        <v>1308</v>
      </c>
      <c r="C3302" t="s">
        <v>94</v>
      </c>
      <c r="D3302" t="s">
        <v>95</v>
      </c>
      <c r="E3302" t="s">
        <v>79</v>
      </c>
      <c r="F3302" s="1">
        <v>42494</v>
      </c>
      <c r="G3302" s="1">
        <v>42902</v>
      </c>
      <c r="I3302" s="1">
        <v>42524</v>
      </c>
      <c r="J3302" s="1">
        <v>42494</v>
      </c>
      <c r="K3302" s="1"/>
      <c r="L3302" t="s">
        <v>1309</v>
      </c>
      <c r="M3302" s="2">
        <v>714585</v>
      </c>
      <c r="N3302" t="s">
        <v>115</v>
      </c>
      <c r="O3302" t="b">
        <v>0</v>
      </c>
      <c r="Q3302" t="s">
        <v>1309</v>
      </c>
      <c r="W3302" s="2">
        <v>14291.7</v>
      </c>
      <c r="X3302" s="2">
        <v>714585</v>
      </c>
      <c r="Y3302" s="3">
        <v>0.06</v>
      </c>
      <c r="Z3302" s="2">
        <v>21437.55</v>
      </c>
      <c r="AA3302" s="2">
        <v>21437.55</v>
      </c>
      <c r="AB3302" s="3">
        <v>0.03</v>
      </c>
      <c r="AC3302" s="3">
        <v>0.03</v>
      </c>
      <c r="AD3302" s="2">
        <v>42875.1</v>
      </c>
      <c r="BC3302" t="s">
        <v>1310</v>
      </c>
      <c r="BD3302" t="s">
        <v>82</v>
      </c>
      <c r="BE3302" t="s">
        <v>1311</v>
      </c>
      <c r="BI3302" t="s">
        <v>359</v>
      </c>
      <c r="BJ3302" t="s">
        <v>1312</v>
      </c>
      <c r="BK3302">
        <v>225</v>
      </c>
      <c r="BM3302">
        <v>30075</v>
      </c>
    </row>
    <row r="3303" spans="1:65" x14ac:dyDescent="0.2">
      <c r="A3303">
        <v>54641055</v>
      </c>
      <c r="B3303" t="s">
        <v>482</v>
      </c>
      <c r="C3303" t="s">
        <v>67</v>
      </c>
      <c r="D3303" t="s">
        <v>84</v>
      </c>
      <c r="E3303" t="s">
        <v>69</v>
      </c>
      <c r="F3303" s="1">
        <v>42371</v>
      </c>
      <c r="G3303" s="1">
        <v>42444</v>
      </c>
      <c r="I3303" s="1">
        <v>42401</v>
      </c>
      <c r="J3303" s="1">
        <v>42371</v>
      </c>
      <c r="K3303" s="1"/>
      <c r="L3303" t="s">
        <v>718</v>
      </c>
      <c r="M3303" s="2">
        <v>206727</v>
      </c>
      <c r="N3303" t="s">
        <v>143</v>
      </c>
      <c r="O3303" t="b">
        <v>0</v>
      </c>
      <c r="Q3303" t="s">
        <v>718</v>
      </c>
      <c r="W3303" s="2">
        <v>4134.54</v>
      </c>
      <c r="X3303" s="2">
        <v>206727</v>
      </c>
      <c r="Y3303" s="3">
        <v>0.06</v>
      </c>
      <c r="Z3303" s="2">
        <v>6201.81</v>
      </c>
      <c r="AA3303" s="2">
        <v>6201.81</v>
      </c>
      <c r="AB3303" s="3">
        <v>0.03</v>
      </c>
      <c r="AC3303" s="3">
        <v>0.03</v>
      </c>
      <c r="AD3303" s="2">
        <v>12403.62</v>
      </c>
    </row>
    <row r="3304" spans="1:65" x14ac:dyDescent="0.2">
      <c r="A3304">
        <v>54635485</v>
      </c>
      <c r="B3304" t="s">
        <v>1876</v>
      </c>
      <c r="C3304" t="s">
        <v>67</v>
      </c>
      <c r="D3304" t="s">
        <v>68</v>
      </c>
      <c r="E3304" t="s">
        <v>110</v>
      </c>
      <c r="F3304" s="1">
        <v>42444</v>
      </c>
      <c r="G3304" s="1">
        <v>42562</v>
      </c>
      <c r="I3304" s="1">
        <v>42474</v>
      </c>
      <c r="J3304" s="1">
        <v>42444</v>
      </c>
      <c r="K3304" s="1"/>
      <c r="L3304" t="s">
        <v>1877</v>
      </c>
      <c r="M3304" s="2">
        <v>635084</v>
      </c>
      <c r="N3304" t="s">
        <v>100</v>
      </c>
      <c r="O3304" t="b">
        <v>1</v>
      </c>
      <c r="P3304" t="s">
        <v>790</v>
      </c>
      <c r="Q3304" t="s">
        <v>1877</v>
      </c>
      <c r="W3304" s="2">
        <v>12701.68</v>
      </c>
      <c r="X3304" s="2">
        <v>635084</v>
      </c>
      <c r="Y3304" s="3">
        <v>0.06</v>
      </c>
      <c r="Z3304" s="2">
        <v>19052.52</v>
      </c>
      <c r="AA3304" s="2">
        <v>19052.52</v>
      </c>
      <c r="AB3304" s="3">
        <v>0.03</v>
      </c>
      <c r="AC3304" s="3">
        <v>0.03</v>
      </c>
      <c r="AD3304" s="2">
        <v>38105.040000000001</v>
      </c>
    </row>
    <row r="3305" spans="1:65" x14ac:dyDescent="0.2">
      <c r="A3305">
        <v>54748940</v>
      </c>
      <c r="B3305" t="s">
        <v>1021</v>
      </c>
      <c r="C3305" t="s">
        <v>67</v>
      </c>
      <c r="D3305" t="s">
        <v>68</v>
      </c>
      <c r="E3305" t="s">
        <v>85</v>
      </c>
      <c r="F3305" s="1">
        <v>42394</v>
      </c>
      <c r="G3305" s="1">
        <v>42579</v>
      </c>
      <c r="I3305" s="1">
        <v>42424</v>
      </c>
      <c r="J3305" s="1">
        <v>42394</v>
      </c>
      <c r="K3305" s="1"/>
      <c r="L3305" t="s">
        <v>1022</v>
      </c>
      <c r="M3305" s="2">
        <v>595013</v>
      </c>
      <c r="N3305" t="s">
        <v>155</v>
      </c>
      <c r="O3305" t="b">
        <v>0</v>
      </c>
      <c r="Q3305" t="s">
        <v>1022</v>
      </c>
      <c r="W3305" s="2">
        <v>11900.26</v>
      </c>
      <c r="X3305" s="2">
        <v>595013</v>
      </c>
      <c r="Y3305" s="3">
        <v>0.06</v>
      </c>
      <c r="Z3305" s="2">
        <v>17850.39</v>
      </c>
      <c r="AA3305" s="2">
        <v>17850.39</v>
      </c>
      <c r="AB3305" s="3">
        <v>0.03</v>
      </c>
      <c r="AC3305" s="3">
        <v>0.03</v>
      </c>
      <c r="AD3305" s="2">
        <v>35700.78</v>
      </c>
    </row>
    <row r="3306" spans="1:65" x14ac:dyDescent="0.2">
      <c r="A3306">
        <v>54830866</v>
      </c>
      <c r="B3306" t="s">
        <v>450</v>
      </c>
      <c r="C3306" t="s">
        <v>67</v>
      </c>
      <c r="D3306" t="s">
        <v>89</v>
      </c>
      <c r="E3306" t="s">
        <v>69</v>
      </c>
      <c r="F3306" s="1">
        <v>42540</v>
      </c>
      <c r="G3306" s="1">
        <v>42633</v>
      </c>
      <c r="I3306" s="1">
        <v>42570</v>
      </c>
      <c r="J3306" s="1">
        <v>42540</v>
      </c>
      <c r="K3306" s="1"/>
      <c r="L3306" t="s">
        <v>1032</v>
      </c>
      <c r="M3306" s="2">
        <v>488553</v>
      </c>
      <c r="N3306" t="s">
        <v>97</v>
      </c>
      <c r="O3306" t="b">
        <v>0</v>
      </c>
      <c r="Q3306" t="s">
        <v>1032</v>
      </c>
      <c r="W3306" s="2">
        <v>9771.06</v>
      </c>
      <c r="X3306" s="2">
        <v>488553</v>
      </c>
      <c r="Y3306" s="3">
        <v>0.06</v>
      </c>
      <c r="Z3306" s="2">
        <v>14656.59</v>
      </c>
      <c r="AA3306" s="2">
        <v>14656.59</v>
      </c>
      <c r="AB3306" s="3">
        <v>0.03</v>
      </c>
      <c r="AC3306" s="3">
        <v>0.03</v>
      </c>
      <c r="AD3306" s="2">
        <v>29313.18</v>
      </c>
    </row>
    <row r="3307" spans="1:65" x14ac:dyDescent="0.2">
      <c r="A3307">
        <v>54831359</v>
      </c>
      <c r="B3307" t="s">
        <v>1719</v>
      </c>
      <c r="C3307" t="s">
        <v>67</v>
      </c>
      <c r="D3307" t="s">
        <v>89</v>
      </c>
      <c r="E3307" t="s">
        <v>110</v>
      </c>
      <c r="F3307" s="1">
        <v>42374</v>
      </c>
      <c r="G3307" s="1">
        <v>42419</v>
      </c>
      <c r="I3307" s="1">
        <v>42404</v>
      </c>
      <c r="J3307" s="1">
        <v>42374</v>
      </c>
      <c r="K3307" s="1"/>
      <c r="L3307" t="s">
        <v>2547</v>
      </c>
      <c r="M3307" s="2">
        <v>539584</v>
      </c>
      <c r="N3307" t="s">
        <v>125</v>
      </c>
      <c r="O3307" t="b">
        <v>0</v>
      </c>
      <c r="Q3307" t="s">
        <v>2547</v>
      </c>
      <c r="W3307" s="2">
        <v>10791.68</v>
      </c>
      <c r="X3307" s="2">
        <v>539584</v>
      </c>
      <c r="Y3307" s="3">
        <v>0.06</v>
      </c>
      <c r="Z3307" s="2">
        <v>16187.52</v>
      </c>
      <c r="AA3307" s="2">
        <v>16187.52</v>
      </c>
      <c r="AB3307" s="3">
        <v>0.03</v>
      </c>
      <c r="AC3307" s="3">
        <v>0.03</v>
      </c>
      <c r="AD3307" s="2">
        <v>32375.040000000001</v>
      </c>
    </row>
    <row r="3308" spans="1:65" x14ac:dyDescent="0.2">
      <c r="A3308">
        <v>54816202</v>
      </c>
      <c r="B3308" t="s">
        <v>146</v>
      </c>
      <c r="C3308" t="s">
        <v>67</v>
      </c>
      <c r="D3308" t="s">
        <v>89</v>
      </c>
      <c r="E3308" t="s">
        <v>106</v>
      </c>
      <c r="F3308" s="1">
        <v>42634</v>
      </c>
      <c r="G3308" s="1">
        <v>42951</v>
      </c>
      <c r="I3308" s="1">
        <v>42664</v>
      </c>
      <c r="J3308" s="1">
        <v>42634</v>
      </c>
      <c r="K3308" s="1"/>
      <c r="L3308" t="s">
        <v>3101</v>
      </c>
      <c r="M3308" s="2">
        <v>289479</v>
      </c>
      <c r="N3308" t="s">
        <v>87</v>
      </c>
      <c r="O3308" t="b">
        <v>0</v>
      </c>
      <c r="Q3308" t="s">
        <v>3101</v>
      </c>
      <c r="W3308" s="2">
        <v>5789.58</v>
      </c>
      <c r="X3308" s="2">
        <v>289479</v>
      </c>
      <c r="Y3308" s="3">
        <v>0.06</v>
      </c>
      <c r="Z3308" s="2">
        <v>8684.3700000000008</v>
      </c>
      <c r="AA3308" s="2">
        <v>8684.3700000000008</v>
      </c>
      <c r="AB3308" s="3">
        <v>0.03</v>
      </c>
      <c r="AC3308" s="3">
        <v>0.03</v>
      </c>
      <c r="AD3308" s="2">
        <v>17368.740000000002</v>
      </c>
    </row>
    <row r="3309" spans="1:65" x14ac:dyDescent="0.2">
      <c r="A3309">
        <v>54799484</v>
      </c>
      <c r="B3309" t="s">
        <v>93</v>
      </c>
      <c r="C3309" t="s">
        <v>94</v>
      </c>
      <c r="D3309" t="s">
        <v>95</v>
      </c>
      <c r="E3309" t="s">
        <v>79</v>
      </c>
      <c r="F3309" s="1">
        <v>42398</v>
      </c>
      <c r="G3309" s="1">
        <v>42570</v>
      </c>
      <c r="I3309" s="1">
        <v>42428</v>
      </c>
      <c r="J3309" s="1">
        <v>42398</v>
      </c>
      <c r="K3309" s="1"/>
      <c r="L3309" t="s">
        <v>3253</v>
      </c>
      <c r="M3309" s="2">
        <v>597809</v>
      </c>
      <c r="N3309" t="s">
        <v>71</v>
      </c>
      <c r="O3309" t="b">
        <v>0</v>
      </c>
      <c r="Q3309" t="s">
        <v>3253</v>
      </c>
      <c r="W3309" s="2">
        <v>11956.18</v>
      </c>
      <c r="X3309" s="2">
        <v>597809</v>
      </c>
      <c r="Y3309" s="3">
        <v>0.06</v>
      </c>
      <c r="Z3309" s="2">
        <v>17934.27</v>
      </c>
      <c r="AA3309" s="2">
        <v>17934.27</v>
      </c>
      <c r="AB3309" s="3">
        <v>0.03</v>
      </c>
      <c r="AC3309" s="3">
        <v>0.03</v>
      </c>
      <c r="AD3309" s="2">
        <v>35868.54</v>
      </c>
    </row>
    <row r="3310" spans="1:65" x14ac:dyDescent="0.2">
      <c r="A3310">
        <v>54809326</v>
      </c>
      <c r="B3310" t="s">
        <v>765</v>
      </c>
      <c r="C3310" t="s">
        <v>67</v>
      </c>
      <c r="D3310" t="s">
        <v>153</v>
      </c>
      <c r="E3310" t="s">
        <v>110</v>
      </c>
      <c r="F3310" s="1">
        <v>42538</v>
      </c>
      <c r="G3310" s="1">
        <v>42713</v>
      </c>
      <c r="I3310" s="1">
        <v>42568</v>
      </c>
      <c r="J3310" s="1">
        <v>42538</v>
      </c>
      <c r="K3310" s="1"/>
      <c r="L3310" t="s">
        <v>3861</v>
      </c>
      <c r="M3310" s="2">
        <v>795780</v>
      </c>
      <c r="N3310" t="s">
        <v>71</v>
      </c>
      <c r="O3310" t="b">
        <v>0</v>
      </c>
      <c r="Q3310" t="s">
        <v>3861</v>
      </c>
      <c r="W3310" s="2">
        <v>15915.6</v>
      </c>
      <c r="X3310" s="2">
        <v>795780</v>
      </c>
      <c r="Y3310" s="3">
        <v>0.06</v>
      </c>
      <c r="Z3310" s="2">
        <v>23873.4</v>
      </c>
      <c r="AA3310" s="2">
        <v>23873.4</v>
      </c>
      <c r="AB3310" s="3">
        <v>0.03</v>
      </c>
      <c r="AC3310" s="3">
        <v>0.03</v>
      </c>
      <c r="AD3310" s="2">
        <v>47746.8</v>
      </c>
    </row>
    <row r="3311" spans="1:65" x14ac:dyDescent="0.2">
      <c r="A3311">
        <v>54841655</v>
      </c>
      <c r="B3311" t="s">
        <v>4037</v>
      </c>
      <c r="C3311" t="s">
        <v>67</v>
      </c>
      <c r="D3311" t="s">
        <v>68</v>
      </c>
      <c r="E3311" t="s">
        <v>69</v>
      </c>
      <c r="F3311" s="1">
        <v>42370</v>
      </c>
      <c r="G3311" s="1">
        <v>42541</v>
      </c>
      <c r="I3311" s="1">
        <v>42400</v>
      </c>
      <c r="J3311" s="1">
        <v>42370</v>
      </c>
      <c r="K3311" s="1"/>
      <c r="L3311" t="s">
        <v>4038</v>
      </c>
      <c r="M3311" s="2">
        <v>318287</v>
      </c>
      <c r="N3311" t="s">
        <v>100</v>
      </c>
      <c r="O3311" t="b">
        <v>0</v>
      </c>
      <c r="Q3311" t="s">
        <v>4038</v>
      </c>
      <c r="W3311" s="2">
        <v>6365.74</v>
      </c>
      <c r="X3311" s="2">
        <v>318287</v>
      </c>
      <c r="Y3311" s="3">
        <v>0.06</v>
      </c>
      <c r="Z3311" s="2">
        <v>9548.61</v>
      </c>
      <c r="AA3311" s="2">
        <v>9548.61</v>
      </c>
      <c r="AB3311" s="3">
        <v>0.03</v>
      </c>
      <c r="AC3311" s="3">
        <v>0.03</v>
      </c>
      <c r="AD3311" s="2">
        <v>19097.22</v>
      </c>
      <c r="BC3311" t="s">
        <v>4039</v>
      </c>
      <c r="BD3311" t="s">
        <v>82</v>
      </c>
      <c r="BE3311" t="s">
        <v>4040</v>
      </c>
      <c r="BG3311" t="s">
        <v>4041</v>
      </c>
      <c r="BI3311" t="s">
        <v>134</v>
      </c>
      <c r="BJ3311" t="s">
        <v>4042</v>
      </c>
      <c r="BK3311">
        <v>35875</v>
      </c>
      <c r="BM3311">
        <v>48186</v>
      </c>
    </row>
    <row r="3312" spans="1:65" x14ac:dyDescent="0.2">
      <c r="A3312">
        <v>54808890</v>
      </c>
      <c r="B3312" t="s">
        <v>516</v>
      </c>
      <c r="C3312" t="s">
        <v>67</v>
      </c>
      <c r="D3312" t="s">
        <v>84</v>
      </c>
      <c r="E3312" t="s">
        <v>85</v>
      </c>
      <c r="F3312" s="1">
        <v>42384</v>
      </c>
      <c r="G3312" s="1">
        <v>42789</v>
      </c>
      <c r="I3312" s="1">
        <v>42414</v>
      </c>
      <c r="J3312" s="1">
        <v>42384</v>
      </c>
      <c r="K3312" s="1"/>
      <c r="L3312" t="s">
        <v>4045</v>
      </c>
      <c r="M3312" s="2">
        <v>206358</v>
      </c>
      <c r="N3312" t="s">
        <v>112</v>
      </c>
      <c r="O3312" t="b">
        <v>0</v>
      </c>
      <c r="Q3312" t="s">
        <v>4045</v>
      </c>
      <c r="W3312" s="2">
        <v>4127.16</v>
      </c>
      <c r="X3312" s="2">
        <v>206358</v>
      </c>
      <c r="Y3312" s="3">
        <v>0.06</v>
      </c>
      <c r="Z3312" s="2">
        <v>6190.74</v>
      </c>
      <c r="AA3312" s="2">
        <v>6190.74</v>
      </c>
      <c r="AB3312" s="3">
        <v>0.03</v>
      </c>
      <c r="AC3312" s="3">
        <v>0.03</v>
      </c>
      <c r="AD3312" s="2">
        <v>12381.48</v>
      </c>
    </row>
    <row r="3313" spans="1:65" x14ac:dyDescent="0.2">
      <c r="A3313">
        <v>54785201</v>
      </c>
      <c r="B3313" t="s">
        <v>93</v>
      </c>
      <c r="C3313" t="s">
        <v>67</v>
      </c>
      <c r="D3313" t="s">
        <v>68</v>
      </c>
      <c r="E3313" t="s">
        <v>85</v>
      </c>
      <c r="F3313" s="1">
        <v>42427</v>
      </c>
      <c r="G3313" s="1">
        <v>42591</v>
      </c>
      <c r="I3313" s="1">
        <v>42457</v>
      </c>
      <c r="J3313" s="1">
        <v>42427</v>
      </c>
      <c r="K3313" s="1"/>
      <c r="L3313" t="s">
        <v>5186</v>
      </c>
      <c r="M3313" s="2">
        <v>685244</v>
      </c>
      <c r="N3313" t="s">
        <v>71</v>
      </c>
      <c r="O3313" t="b">
        <v>0</v>
      </c>
      <c r="Q3313" t="s">
        <v>5186</v>
      </c>
      <c r="W3313" s="2">
        <v>13704.88</v>
      </c>
      <c r="X3313" s="2">
        <v>685244</v>
      </c>
      <c r="Y3313" s="3">
        <v>0.06</v>
      </c>
      <c r="Z3313" s="2">
        <v>20557.32</v>
      </c>
      <c r="AA3313" s="2">
        <v>20557.32</v>
      </c>
      <c r="AB3313" s="3">
        <v>0.03</v>
      </c>
      <c r="AC3313" s="3">
        <v>0.03</v>
      </c>
      <c r="AD3313" s="2">
        <v>41114.639999999999</v>
      </c>
    </row>
    <row r="3314" spans="1:65" x14ac:dyDescent="0.2">
      <c r="A3314">
        <v>54827887</v>
      </c>
      <c r="B3314" t="s">
        <v>122</v>
      </c>
      <c r="C3314" t="s">
        <v>67</v>
      </c>
      <c r="D3314" t="s">
        <v>153</v>
      </c>
      <c r="E3314" t="s">
        <v>69</v>
      </c>
      <c r="F3314" s="1">
        <v>42631</v>
      </c>
      <c r="G3314" s="1">
        <v>42883</v>
      </c>
      <c r="I3314" s="1">
        <v>42661</v>
      </c>
      <c r="J3314" s="1">
        <v>42631</v>
      </c>
      <c r="K3314" s="1"/>
      <c r="L3314" t="s">
        <v>5221</v>
      </c>
      <c r="M3314" s="2">
        <v>359068</v>
      </c>
      <c r="N3314" t="s">
        <v>91</v>
      </c>
      <c r="O3314" t="b">
        <v>0</v>
      </c>
      <c r="Q3314" t="s">
        <v>5221</v>
      </c>
      <c r="W3314" s="2">
        <v>7181.36</v>
      </c>
      <c r="X3314" s="2">
        <v>359068</v>
      </c>
      <c r="Y3314" s="3">
        <v>0.06</v>
      </c>
      <c r="Z3314" s="2">
        <v>10772.04</v>
      </c>
      <c r="AA3314" s="2">
        <v>10772.04</v>
      </c>
      <c r="AB3314" s="3">
        <v>0.03</v>
      </c>
      <c r="AC3314" s="3">
        <v>0.03</v>
      </c>
      <c r="AD3314" s="2">
        <v>21544.080000000002</v>
      </c>
    </row>
    <row r="3315" spans="1:65" x14ac:dyDescent="0.2">
      <c r="A3315">
        <v>54836092</v>
      </c>
      <c r="B3315" t="s">
        <v>243</v>
      </c>
      <c r="C3315" t="s">
        <v>67</v>
      </c>
      <c r="D3315" t="s">
        <v>84</v>
      </c>
      <c r="E3315" t="s">
        <v>69</v>
      </c>
      <c r="F3315" s="1">
        <v>42462</v>
      </c>
      <c r="G3315" s="1">
        <v>42597</v>
      </c>
      <c r="I3315" s="1">
        <v>42492</v>
      </c>
      <c r="J3315" s="1">
        <v>42462</v>
      </c>
      <c r="K3315" s="1"/>
      <c r="L3315" t="s">
        <v>5239</v>
      </c>
      <c r="M3315" s="2">
        <v>152713</v>
      </c>
      <c r="N3315" t="s">
        <v>143</v>
      </c>
      <c r="O3315" t="b">
        <v>0</v>
      </c>
      <c r="P3315" t="s">
        <v>116</v>
      </c>
      <c r="Q3315" t="s">
        <v>5239</v>
      </c>
      <c r="W3315" s="2">
        <v>3054.26</v>
      </c>
      <c r="X3315" s="2">
        <v>152713</v>
      </c>
      <c r="Y3315" s="3">
        <v>0.06</v>
      </c>
      <c r="Z3315" s="2">
        <v>4581.3900000000003</v>
      </c>
      <c r="AA3315" s="2">
        <v>4581.3900000000003</v>
      </c>
      <c r="AB3315" s="3">
        <v>0.03</v>
      </c>
      <c r="AC3315" s="3">
        <v>0.03</v>
      </c>
      <c r="AD3315" s="2">
        <v>9162.7800000000007</v>
      </c>
    </row>
    <row r="3316" spans="1:65" x14ac:dyDescent="0.2">
      <c r="A3316">
        <v>54779641</v>
      </c>
      <c r="B3316" t="s">
        <v>164</v>
      </c>
      <c r="C3316" t="s">
        <v>67</v>
      </c>
      <c r="D3316" t="s">
        <v>89</v>
      </c>
      <c r="E3316" t="s">
        <v>147</v>
      </c>
      <c r="F3316" s="1">
        <v>42460</v>
      </c>
      <c r="G3316" s="1">
        <v>42496</v>
      </c>
      <c r="I3316" s="1">
        <v>42490</v>
      </c>
      <c r="J3316" s="1">
        <v>42460</v>
      </c>
      <c r="K3316" s="1"/>
      <c r="L3316" t="s">
        <v>6301</v>
      </c>
      <c r="M3316" s="2">
        <v>332722</v>
      </c>
      <c r="N3316" t="s">
        <v>112</v>
      </c>
      <c r="O3316" t="b">
        <v>0</v>
      </c>
      <c r="Q3316" t="s">
        <v>6301</v>
      </c>
      <c r="W3316" s="2">
        <v>6654.44</v>
      </c>
      <c r="X3316" s="2">
        <v>332722</v>
      </c>
      <c r="Y3316" s="3">
        <v>0.06</v>
      </c>
      <c r="Z3316" s="2">
        <v>9981.66</v>
      </c>
      <c r="AA3316" s="2">
        <v>9981.66</v>
      </c>
      <c r="AB3316" s="3">
        <v>0.03</v>
      </c>
      <c r="AC3316" s="3">
        <v>0.03</v>
      </c>
      <c r="AD3316" s="2">
        <v>19963.32</v>
      </c>
    </row>
    <row r="3317" spans="1:65" x14ac:dyDescent="0.2">
      <c r="A3317">
        <v>54812151</v>
      </c>
      <c r="B3317" t="s">
        <v>504</v>
      </c>
      <c r="C3317" t="s">
        <v>67</v>
      </c>
      <c r="D3317" t="s">
        <v>84</v>
      </c>
      <c r="E3317" t="s">
        <v>79</v>
      </c>
      <c r="F3317" s="1">
        <v>42512</v>
      </c>
      <c r="G3317" s="1">
        <v>42719</v>
      </c>
      <c r="I3317" s="1">
        <v>42542</v>
      </c>
      <c r="J3317" s="1">
        <v>42512</v>
      </c>
      <c r="K3317" s="1"/>
      <c r="L3317" t="s">
        <v>6471</v>
      </c>
      <c r="M3317" s="2">
        <v>824650</v>
      </c>
      <c r="N3317" t="s">
        <v>76</v>
      </c>
      <c r="O3317" t="b">
        <v>0</v>
      </c>
      <c r="Q3317" t="s">
        <v>6471</v>
      </c>
      <c r="W3317" s="2">
        <v>16493</v>
      </c>
      <c r="X3317" s="2">
        <v>824650</v>
      </c>
      <c r="Y3317" s="3">
        <v>0.06</v>
      </c>
      <c r="Z3317" s="2">
        <v>24739.5</v>
      </c>
      <c r="AA3317" s="2">
        <v>24739.5</v>
      </c>
      <c r="AB3317" s="3">
        <v>0.03</v>
      </c>
      <c r="AC3317" s="3">
        <v>0.03</v>
      </c>
      <c r="AD3317" s="2">
        <v>49479</v>
      </c>
    </row>
    <row r="3318" spans="1:65" x14ac:dyDescent="0.2">
      <c r="A3318">
        <v>55157511</v>
      </c>
      <c r="B3318" t="s">
        <v>184</v>
      </c>
      <c r="C3318" t="s">
        <v>67</v>
      </c>
      <c r="D3318" t="s">
        <v>73</v>
      </c>
      <c r="E3318" t="s">
        <v>69</v>
      </c>
      <c r="F3318" s="1">
        <v>42400</v>
      </c>
      <c r="G3318" s="1">
        <v>42456</v>
      </c>
      <c r="I3318" s="1">
        <v>42430</v>
      </c>
      <c r="J3318" s="1">
        <v>42400</v>
      </c>
      <c r="K3318" s="1"/>
      <c r="L3318" t="s">
        <v>185</v>
      </c>
      <c r="M3318" s="2">
        <v>788339</v>
      </c>
      <c r="N3318" t="s">
        <v>71</v>
      </c>
      <c r="O3318" t="b">
        <v>0</v>
      </c>
      <c r="Q3318" t="s">
        <v>185</v>
      </c>
      <c r="W3318" s="2">
        <v>15766.78</v>
      </c>
      <c r="X3318" s="2">
        <v>788339</v>
      </c>
      <c r="Y3318" s="3">
        <v>0.06</v>
      </c>
      <c r="Z3318" s="2">
        <v>23650.17</v>
      </c>
      <c r="AA3318" s="2">
        <v>23650.17</v>
      </c>
      <c r="AB3318" s="3">
        <v>0.03</v>
      </c>
      <c r="AC3318" s="3">
        <v>0.03</v>
      </c>
      <c r="AD3318" s="2">
        <v>47300.34</v>
      </c>
    </row>
    <row r="3319" spans="1:65" x14ac:dyDescent="0.2">
      <c r="A3319">
        <v>55133271</v>
      </c>
      <c r="B3319" t="s">
        <v>93</v>
      </c>
      <c r="C3319" t="s">
        <v>67</v>
      </c>
      <c r="D3319" t="s">
        <v>73</v>
      </c>
      <c r="E3319" t="s">
        <v>69</v>
      </c>
      <c r="F3319" s="1">
        <v>42435</v>
      </c>
      <c r="G3319" s="1">
        <v>42601</v>
      </c>
      <c r="I3319" s="1">
        <v>42465</v>
      </c>
      <c r="J3319" s="1">
        <v>42435</v>
      </c>
      <c r="K3319" s="1"/>
      <c r="L3319" t="s">
        <v>1602</v>
      </c>
      <c r="M3319" s="2">
        <v>481817</v>
      </c>
      <c r="N3319" t="s">
        <v>87</v>
      </c>
      <c r="O3319" t="b">
        <v>0</v>
      </c>
      <c r="Q3319" t="s">
        <v>1602</v>
      </c>
      <c r="W3319" s="2">
        <v>9636.34</v>
      </c>
      <c r="X3319" s="2">
        <v>481817</v>
      </c>
      <c r="Y3319" s="3">
        <v>0.06</v>
      </c>
      <c r="Z3319" s="2">
        <v>14454.51</v>
      </c>
      <c r="AA3319" s="2">
        <v>14454.51</v>
      </c>
      <c r="AB3319" s="3">
        <v>0.03</v>
      </c>
      <c r="AC3319" s="3">
        <v>0.03</v>
      </c>
      <c r="AD3319" s="2">
        <v>28909.02</v>
      </c>
    </row>
    <row r="3320" spans="1:65" x14ac:dyDescent="0.2">
      <c r="A3320">
        <v>55183638</v>
      </c>
      <c r="B3320" t="s">
        <v>93</v>
      </c>
      <c r="C3320" t="s">
        <v>67</v>
      </c>
      <c r="D3320" t="s">
        <v>73</v>
      </c>
      <c r="E3320" t="s">
        <v>85</v>
      </c>
      <c r="F3320" s="1">
        <v>42405</v>
      </c>
      <c r="G3320" s="1">
        <v>42950</v>
      </c>
      <c r="I3320" s="1">
        <v>42435</v>
      </c>
      <c r="J3320" s="1">
        <v>42405</v>
      </c>
      <c r="K3320" s="1"/>
      <c r="L3320" t="s">
        <v>2288</v>
      </c>
      <c r="M3320" s="2">
        <v>259107</v>
      </c>
      <c r="N3320" t="s">
        <v>100</v>
      </c>
      <c r="O3320" t="b">
        <v>0</v>
      </c>
      <c r="Q3320" t="s">
        <v>2288</v>
      </c>
      <c r="W3320" s="2">
        <v>5182.1400000000003</v>
      </c>
      <c r="X3320" s="2">
        <v>259107</v>
      </c>
      <c r="Y3320" s="3">
        <v>0.06</v>
      </c>
      <c r="Z3320" s="2">
        <v>7773.21</v>
      </c>
      <c r="AA3320" s="2">
        <v>7773.21</v>
      </c>
      <c r="AB3320" s="3">
        <v>0.03</v>
      </c>
      <c r="AC3320" s="3">
        <v>0.03</v>
      </c>
      <c r="AD3320" s="2">
        <v>15546.42</v>
      </c>
    </row>
    <row r="3321" spans="1:65" x14ac:dyDescent="0.2">
      <c r="A3321">
        <v>55193052</v>
      </c>
      <c r="B3321" t="s">
        <v>120</v>
      </c>
      <c r="C3321" t="s">
        <v>67</v>
      </c>
      <c r="D3321" t="s">
        <v>84</v>
      </c>
      <c r="E3321" t="s">
        <v>79</v>
      </c>
      <c r="F3321" s="1">
        <v>42635</v>
      </c>
      <c r="G3321" s="1">
        <v>42765</v>
      </c>
      <c r="I3321" s="1">
        <v>42665</v>
      </c>
      <c r="J3321" s="1">
        <v>42635</v>
      </c>
      <c r="K3321" s="1"/>
      <c r="L3321" t="s">
        <v>3109</v>
      </c>
      <c r="M3321" s="2">
        <v>540187</v>
      </c>
      <c r="N3321" t="s">
        <v>71</v>
      </c>
      <c r="O3321" t="b">
        <v>0</v>
      </c>
      <c r="P3321" t="s">
        <v>3110</v>
      </c>
      <c r="Q3321" t="s">
        <v>3109</v>
      </c>
      <c r="W3321" s="2">
        <v>10803.74</v>
      </c>
      <c r="X3321" s="2">
        <v>540187</v>
      </c>
      <c r="Y3321" s="3">
        <v>0.06</v>
      </c>
      <c r="Z3321" s="2">
        <v>16205.61</v>
      </c>
      <c r="AA3321" s="2">
        <v>16205.61</v>
      </c>
      <c r="AB3321" s="3">
        <v>0.03</v>
      </c>
      <c r="AC3321" s="3">
        <v>0.03</v>
      </c>
      <c r="AD3321" s="2">
        <v>32411.22</v>
      </c>
    </row>
    <row r="3322" spans="1:65" x14ac:dyDescent="0.2">
      <c r="A3322">
        <v>55145392</v>
      </c>
      <c r="B3322" t="s">
        <v>3669</v>
      </c>
      <c r="C3322" t="s">
        <v>67</v>
      </c>
      <c r="D3322" t="s">
        <v>68</v>
      </c>
      <c r="E3322" t="s">
        <v>147</v>
      </c>
      <c r="F3322" s="1">
        <v>42466</v>
      </c>
      <c r="G3322" s="1">
        <v>42607</v>
      </c>
      <c r="I3322" s="1">
        <v>42496</v>
      </c>
      <c r="J3322" s="1">
        <v>42466</v>
      </c>
      <c r="K3322" s="1"/>
      <c r="L3322" t="s">
        <v>3670</v>
      </c>
      <c r="M3322" s="2">
        <v>547985</v>
      </c>
      <c r="N3322" t="s">
        <v>155</v>
      </c>
      <c r="O3322" t="b">
        <v>0</v>
      </c>
      <c r="Q3322" t="s">
        <v>3670</v>
      </c>
      <c r="W3322" s="2">
        <v>10959.7</v>
      </c>
      <c r="X3322" s="2">
        <v>547985</v>
      </c>
      <c r="Y3322" s="3">
        <v>0.06</v>
      </c>
      <c r="Z3322" s="2">
        <v>16439.55</v>
      </c>
      <c r="AA3322" s="2">
        <v>16439.55</v>
      </c>
      <c r="AB3322" s="3">
        <v>0.03</v>
      </c>
      <c r="AC3322" s="3">
        <v>0.03</v>
      </c>
      <c r="AD3322" s="2">
        <v>32879.1</v>
      </c>
      <c r="BC3322" t="s">
        <v>3671</v>
      </c>
      <c r="BE3322" t="s">
        <v>3672</v>
      </c>
      <c r="BI3322" t="s">
        <v>2068</v>
      </c>
      <c r="BJ3322" t="s">
        <v>3673</v>
      </c>
      <c r="BK3322">
        <v>7994</v>
      </c>
      <c r="BM3322">
        <v>81301</v>
      </c>
    </row>
    <row r="3323" spans="1:65" x14ac:dyDescent="0.2">
      <c r="A3323">
        <v>55128671</v>
      </c>
      <c r="B3323" t="s">
        <v>93</v>
      </c>
      <c r="C3323" t="s">
        <v>94</v>
      </c>
      <c r="D3323" t="s">
        <v>95</v>
      </c>
      <c r="E3323" t="s">
        <v>85</v>
      </c>
      <c r="F3323" s="1">
        <v>42448</v>
      </c>
      <c r="G3323" s="1">
        <v>42698</v>
      </c>
      <c r="I3323" s="1">
        <v>42478</v>
      </c>
      <c r="J3323" s="1">
        <v>42448</v>
      </c>
      <c r="K3323" s="1"/>
      <c r="L3323" t="s">
        <v>3716</v>
      </c>
      <c r="M3323" s="2">
        <v>361822</v>
      </c>
      <c r="N3323" t="s">
        <v>130</v>
      </c>
      <c r="O3323" t="b">
        <v>0</v>
      </c>
      <c r="P3323" t="s">
        <v>1315</v>
      </c>
      <c r="Q3323" t="s">
        <v>3716</v>
      </c>
      <c r="W3323" s="2">
        <v>7236.44</v>
      </c>
      <c r="X3323" s="2">
        <v>361822</v>
      </c>
      <c r="Y3323" s="3">
        <v>0.06</v>
      </c>
      <c r="Z3323" s="2">
        <v>10854.66</v>
      </c>
      <c r="AA3323" s="2">
        <v>10854.66</v>
      </c>
      <c r="AB3323" s="3">
        <v>0.03</v>
      </c>
      <c r="AC3323" s="3">
        <v>0.03</v>
      </c>
      <c r="AD3323" s="2">
        <v>21709.32</v>
      </c>
    </row>
    <row r="3324" spans="1:65" x14ac:dyDescent="0.2">
      <c r="A3324">
        <v>55144911</v>
      </c>
      <c r="B3324" t="s">
        <v>516</v>
      </c>
      <c r="C3324" t="s">
        <v>67</v>
      </c>
      <c r="D3324" t="s">
        <v>89</v>
      </c>
      <c r="E3324" t="s">
        <v>69</v>
      </c>
      <c r="F3324" s="1">
        <v>42524</v>
      </c>
      <c r="G3324" s="1">
        <v>42851</v>
      </c>
      <c r="I3324" s="1">
        <v>42554</v>
      </c>
      <c r="J3324" s="1">
        <v>42524</v>
      </c>
      <c r="K3324" s="1"/>
      <c r="L3324" t="s">
        <v>4057</v>
      </c>
      <c r="M3324" s="2">
        <v>475919</v>
      </c>
      <c r="N3324" t="s">
        <v>130</v>
      </c>
      <c r="O3324" t="b">
        <v>0</v>
      </c>
      <c r="Q3324" t="s">
        <v>4057</v>
      </c>
      <c r="W3324" s="2">
        <v>9518.3799999999992</v>
      </c>
      <c r="X3324" s="2">
        <v>475919</v>
      </c>
      <c r="Y3324" s="3">
        <v>0.06</v>
      </c>
      <c r="Z3324" s="2">
        <v>14277.57</v>
      </c>
      <c r="AA3324" s="2">
        <v>14277.57</v>
      </c>
      <c r="AB3324" s="3">
        <v>0.03</v>
      </c>
      <c r="AC3324" s="3">
        <v>0.03</v>
      </c>
      <c r="AD3324" s="2">
        <v>28555.14</v>
      </c>
    </row>
    <row r="3325" spans="1:65" x14ac:dyDescent="0.2">
      <c r="A3325">
        <v>55138096</v>
      </c>
      <c r="B3325" t="s">
        <v>4456</v>
      </c>
      <c r="C3325" t="s">
        <v>67</v>
      </c>
      <c r="D3325" t="s">
        <v>84</v>
      </c>
      <c r="E3325" t="s">
        <v>74</v>
      </c>
      <c r="F3325" s="1">
        <v>42777</v>
      </c>
      <c r="G3325" s="1">
        <v>42931</v>
      </c>
      <c r="I3325" s="1">
        <v>42807</v>
      </c>
      <c r="J3325" s="1">
        <v>42777</v>
      </c>
      <c r="K3325" s="1"/>
      <c r="L3325" t="s">
        <v>4457</v>
      </c>
      <c r="M3325" s="2">
        <v>140918</v>
      </c>
      <c r="N3325" t="s">
        <v>127</v>
      </c>
      <c r="O3325" t="b">
        <v>0</v>
      </c>
      <c r="Q3325" t="s">
        <v>4457</v>
      </c>
      <c r="W3325" s="2">
        <v>2818.36</v>
      </c>
      <c r="X3325" s="2">
        <v>140918</v>
      </c>
      <c r="Y3325" s="3">
        <v>0.06</v>
      </c>
      <c r="Z3325" s="2">
        <v>4227.54</v>
      </c>
      <c r="AA3325" s="2">
        <v>4227.54</v>
      </c>
      <c r="AB3325" s="3">
        <v>0.03</v>
      </c>
      <c r="AC3325" s="3">
        <v>0.03</v>
      </c>
      <c r="AD3325" s="2">
        <v>8455.08</v>
      </c>
    </row>
    <row r="3326" spans="1:65" x14ac:dyDescent="0.2">
      <c r="A3326">
        <v>55129828</v>
      </c>
      <c r="B3326" t="s">
        <v>504</v>
      </c>
      <c r="C3326" t="s">
        <v>67</v>
      </c>
      <c r="D3326" t="s">
        <v>123</v>
      </c>
      <c r="E3326" t="s">
        <v>106</v>
      </c>
      <c r="F3326" s="1">
        <v>42424</v>
      </c>
      <c r="G3326" s="1">
        <v>42474</v>
      </c>
      <c r="I3326" s="1">
        <v>42454</v>
      </c>
      <c r="J3326" s="1">
        <v>42424</v>
      </c>
      <c r="K3326" s="1"/>
      <c r="L3326" t="s">
        <v>4698</v>
      </c>
      <c r="M3326" s="2">
        <v>378772</v>
      </c>
      <c r="N3326" t="s">
        <v>130</v>
      </c>
      <c r="O3326" t="b">
        <v>0</v>
      </c>
      <c r="Q3326" t="s">
        <v>4698</v>
      </c>
      <c r="W3326" s="2">
        <v>7575.44</v>
      </c>
      <c r="X3326" s="2">
        <v>378772</v>
      </c>
      <c r="Y3326" s="3">
        <v>0.06</v>
      </c>
      <c r="Z3326" s="2">
        <v>11363.16</v>
      </c>
      <c r="AA3326" s="2">
        <v>11363.16</v>
      </c>
      <c r="AB3326" s="3">
        <v>0.03</v>
      </c>
      <c r="AC3326" s="3">
        <v>0.03</v>
      </c>
      <c r="AD3326" s="2">
        <v>22726.32</v>
      </c>
    </row>
    <row r="3327" spans="1:65" x14ac:dyDescent="0.2">
      <c r="A3327">
        <v>55145715</v>
      </c>
      <c r="B3327" t="s">
        <v>5133</v>
      </c>
      <c r="C3327" t="s">
        <v>67</v>
      </c>
      <c r="D3327" t="s">
        <v>73</v>
      </c>
      <c r="E3327" t="s">
        <v>69</v>
      </c>
      <c r="F3327" s="1">
        <v>42375</v>
      </c>
      <c r="G3327" s="1">
        <v>42757</v>
      </c>
      <c r="I3327" s="1">
        <v>42405</v>
      </c>
      <c r="J3327" s="1">
        <v>42375</v>
      </c>
      <c r="K3327" s="1"/>
      <c r="L3327" t="s">
        <v>5134</v>
      </c>
      <c r="M3327" s="2">
        <v>492210</v>
      </c>
      <c r="N3327" t="s">
        <v>103</v>
      </c>
      <c r="O3327" t="b">
        <v>0</v>
      </c>
      <c r="Q3327" t="s">
        <v>5134</v>
      </c>
      <c r="W3327" s="2">
        <v>9844.2000000000007</v>
      </c>
      <c r="X3327" s="2">
        <v>492210</v>
      </c>
      <c r="Y3327" s="3">
        <v>0.06</v>
      </c>
      <c r="Z3327" s="2">
        <v>14766.3</v>
      </c>
      <c r="AA3327" s="2">
        <v>14766.3</v>
      </c>
      <c r="AB3327" s="3">
        <v>0.03</v>
      </c>
      <c r="AC3327" s="3">
        <v>0.03</v>
      </c>
      <c r="AD3327" s="2">
        <v>29532.6</v>
      </c>
    </row>
    <row r="3328" spans="1:65" x14ac:dyDescent="0.2">
      <c r="A3328">
        <v>55130715</v>
      </c>
      <c r="B3328" t="s">
        <v>823</v>
      </c>
      <c r="C3328" t="s">
        <v>67</v>
      </c>
      <c r="D3328" t="s">
        <v>89</v>
      </c>
      <c r="E3328" t="s">
        <v>79</v>
      </c>
      <c r="F3328" s="1">
        <v>42376</v>
      </c>
      <c r="G3328" s="1">
        <v>42430</v>
      </c>
      <c r="I3328" s="1">
        <v>42406</v>
      </c>
      <c r="J3328" s="1">
        <v>42376</v>
      </c>
      <c r="K3328" s="1"/>
      <c r="L3328" t="s">
        <v>5381</v>
      </c>
      <c r="M3328" s="2">
        <v>207914</v>
      </c>
      <c r="N3328" t="s">
        <v>138</v>
      </c>
      <c r="O3328" t="b">
        <v>0</v>
      </c>
      <c r="Q3328" t="s">
        <v>5381</v>
      </c>
      <c r="W3328" s="2">
        <v>4158.28</v>
      </c>
      <c r="X3328" s="2">
        <v>207914</v>
      </c>
      <c r="Y3328" s="3">
        <v>0.06</v>
      </c>
      <c r="Z3328" s="2">
        <v>6237.42</v>
      </c>
      <c r="AA3328" s="2">
        <v>6237.42</v>
      </c>
      <c r="AB3328" s="3">
        <v>0.03</v>
      </c>
      <c r="AC3328" s="3">
        <v>0.03</v>
      </c>
      <c r="AD3328" s="2">
        <v>12474.84</v>
      </c>
    </row>
    <row r="3329" spans="1:65" x14ac:dyDescent="0.2">
      <c r="A3329">
        <v>55140019</v>
      </c>
      <c r="B3329" t="s">
        <v>6337</v>
      </c>
      <c r="C3329" t="s">
        <v>67</v>
      </c>
      <c r="D3329" t="s">
        <v>73</v>
      </c>
      <c r="E3329" t="s">
        <v>85</v>
      </c>
      <c r="F3329" s="1">
        <v>42392</v>
      </c>
      <c r="G3329" s="1">
        <v>42883</v>
      </c>
      <c r="I3329" s="1">
        <v>42422</v>
      </c>
      <c r="J3329" s="1">
        <v>42392</v>
      </c>
      <c r="K3329" s="1"/>
      <c r="L3329" t="s">
        <v>6338</v>
      </c>
      <c r="M3329" s="2">
        <v>759480</v>
      </c>
      <c r="N3329" t="s">
        <v>76</v>
      </c>
      <c r="O3329" t="b">
        <v>0</v>
      </c>
      <c r="Q3329" t="s">
        <v>6338</v>
      </c>
      <c r="W3329" s="2">
        <v>15189.6</v>
      </c>
      <c r="X3329" s="2">
        <v>759480</v>
      </c>
      <c r="Y3329" s="3">
        <v>0.06</v>
      </c>
      <c r="Z3329" s="2">
        <v>22784.400000000001</v>
      </c>
      <c r="AA3329" s="2">
        <v>22784.400000000001</v>
      </c>
      <c r="AB3329" s="3">
        <v>0.03</v>
      </c>
      <c r="AC3329" s="3">
        <v>0.03</v>
      </c>
      <c r="AD3329" s="2">
        <v>45568.800000000003</v>
      </c>
      <c r="BC3329" t="s">
        <v>4655</v>
      </c>
      <c r="BD3329" t="s">
        <v>82</v>
      </c>
      <c r="BE3329" t="s">
        <v>4656</v>
      </c>
      <c r="BI3329" t="s">
        <v>396</v>
      </c>
      <c r="BJ3329" t="s">
        <v>6339</v>
      </c>
      <c r="BK3329">
        <v>1473</v>
      </c>
      <c r="BM3329">
        <v>32218</v>
      </c>
    </row>
    <row r="3330" spans="1:65" x14ac:dyDescent="0.2">
      <c r="A3330">
        <v>55200437</v>
      </c>
      <c r="B3330" t="s">
        <v>2177</v>
      </c>
      <c r="C3330" t="s">
        <v>67</v>
      </c>
      <c r="D3330" t="s">
        <v>84</v>
      </c>
      <c r="E3330" t="s">
        <v>74</v>
      </c>
      <c r="F3330" s="1">
        <v>42536</v>
      </c>
      <c r="G3330" s="1">
        <v>42635</v>
      </c>
      <c r="I3330" s="1">
        <v>42566</v>
      </c>
      <c r="J3330" s="1">
        <v>42536</v>
      </c>
      <c r="K3330" s="1"/>
      <c r="L3330" t="s">
        <v>2178</v>
      </c>
      <c r="M3330" s="2">
        <v>545422</v>
      </c>
      <c r="N3330" t="s">
        <v>115</v>
      </c>
      <c r="O3330" t="b">
        <v>0</v>
      </c>
      <c r="Q3330" t="s">
        <v>2178</v>
      </c>
      <c r="W3330" s="2">
        <v>10908.44</v>
      </c>
      <c r="X3330" s="2">
        <v>545422</v>
      </c>
      <c r="Y3330" s="3">
        <v>0.06</v>
      </c>
      <c r="Z3330" s="2">
        <v>16362.66</v>
      </c>
      <c r="AA3330" s="2">
        <v>16362.66</v>
      </c>
      <c r="AB3330" s="3">
        <v>0.03</v>
      </c>
      <c r="AC3330" s="3">
        <v>0.03</v>
      </c>
      <c r="AD3330" s="2">
        <v>32725.32</v>
      </c>
      <c r="BC3330" t="s">
        <v>2179</v>
      </c>
      <c r="BD3330" t="s">
        <v>82</v>
      </c>
      <c r="BE3330" t="s">
        <v>2180</v>
      </c>
      <c r="BI3330" t="s">
        <v>2181</v>
      </c>
      <c r="BJ3330" t="s">
        <v>2182</v>
      </c>
      <c r="BK3330">
        <v>28</v>
      </c>
      <c r="BM3330">
        <v>7039</v>
      </c>
    </row>
    <row r="3331" spans="1:65" x14ac:dyDescent="0.2">
      <c r="A3331">
        <v>55224486</v>
      </c>
      <c r="B3331" t="s">
        <v>93</v>
      </c>
      <c r="C3331" t="s">
        <v>67</v>
      </c>
      <c r="D3331" t="s">
        <v>153</v>
      </c>
      <c r="E3331" t="s">
        <v>74</v>
      </c>
      <c r="F3331" s="1">
        <v>42461</v>
      </c>
      <c r="G3331" s="1">
        <v>42782</v>
      </c>
      <c r="I3331" s="1">
        <v>42491</v>
      </c>
      <c r="J3331" s="1">
        <v>42461</v>
      </c>
      <c r="K3331" s="1"/>
      <c r="L3331" t="s">
        <v>2590</v>
      </c>
      <c r="M3331" s="2">
        <v>780192</v>
      </c>
      <c r="N3331" t="s">
        <v>127</v>
      </c>
      <c r="O3331" t="b">
        <v>0</v>
      </c>
      <c r="Q3331" t="s">
        <v>2590</v>
      </c>
      <c r="W3331" s="2">
        <v>15603.84</v>
      </c>
      <c r="X3331" s="2">
        <v>780192</v>
      </c>
      <c r="Y3331" s="3">
        <v>0.06</v>
      </c>
      <c r="Z3331" s="2">
        <v>23405.759999999998</v>
      </c>
      <c r="AA3331" s="2">
        <v>23405.759999999998</v>
      </c>
      <c r="AB3331" s="3">
        <v>0.03</v>
      </c>
      <c r="AC3331" s="3">
        <v>0.03</v>
      </c>
      <c r="AD3331" s="2">
        <v>46811.519999999997</v>
      </c>
    </row>
    <row r="3332" spans="1:65" x14ac:dyDescent="0.2">
      <c r="A3332">
        <v>55308042</v>
      </c>
      <c r="B3332" t="s">
        <v>88</v>
      </c>
      <c r="C3332" t="s">
        <v>67</v>
      </c>
      <c r="D3332" t="s">
        <v>123</v>
      </c>
      <c r="E3332" t="s">
        <v>69</v>
      </c>
      <c r="F3332" s="1">
        <v>42486</v>
      </c>
      <c r="G3332" s="1">
        <v>42765</v>
      </c>
      <c r="I3332" s="1">
        <v>42516</v>
      </c>
      <c r="J3332" s="1">
        <v>42486</v>
      </c>
      <c r="K3332" s="1"/>
      <c r="L3332" t="s">
        <v>2636</v>
      </c>
      <c r="M3332" s="2">
        <v>830344</v>
      </c>
      <c r="N3332" t="s">
        <v>71</v>
      </c>
      <c r="O3332" t="b">
        <v>0</v>
      </c>
      <c r="P3332" t="s">
        <v>283</v>
      </c>
      <c r="Q3332" t="s">
        <v>2636</v>
      </c>
      <c r="W3332" s="2">
        <v>16606.88</v>
      </c>
      <c r="X3332" s="2">
        <v>830344</v>
      </c>
      <c r="Y3332" s="3">
        <v>0.06</v>
      </c>
      <c r="Z3332" s="2">
        <v>24910.32</v>
      </c>
      <c r="AA3332" s="2">
        <v>24910.32</v>
      </c>
      <c r="AB3332" s="3">
        <v>0.03</v>
      </c>
      <c r="AC3332" s="3">
        <v>0.03</v>
      </c>
      <c r="AD3332" s="2">
        <v>49820.639999999999</v>
      </c>
    </row>
    <row r="3333" spans="1:65" x14ac:dyDescent="0.2">
      <c r="A3333">
        <v>55370576</v>
      </c>
      <c r="B3333" t="s">
        <v>139</v>
      </c>
      <c r="C3333" t="s">
        <v>67</v>
      </c>
      <c r="D3333" t="s">
        <v>89</v>
      </c>
      <c r="E3333" t="s">
        <v>85</v>
      </c>
      <c r="F3333" s="1">
        <v>42373</v>
      </c>
      <c r="G3333" s="1">
        <v>42477</v>
      </c>
      <c r="I3333" s="1">
        <v>42403</v>
      </c>
      <c r="J3333" s="1">
        <v>42373</v>
      </c>
      <c r="K3333" s="1"/>
      <c r="L3333" t="s">
        <v>140</v>
      </c>
      <c r="M3333" s="2">
        <v>643275</v>
      </c>
      <c r="N3333" t="s">
        <v>141</v>
      </c>
      <c r="O3333" t="b">
        <v>0</v>
      </c>
      <c r="Q3333" t="s">
        <v>140</v>
      </c>
      <c r="W3333" s="2">
        <v>12865.5</v>
      </c>
      <c r="X3333" s="2">
        <v>643275</v>
      </c>
      <c r="Y3333" s="3">
        <v>0.06</v>
      </c>
      <c r="Z3333" s="2">
        <v>19298.25</v>
      </c>
      <c r="AA3333" s="2">
        <v>19298.25</v>
      </c>
      <c r="AB3333" s="3">
        <v>0.03</v>
      </c>
      <c r="AC3333" s="3">
        <v>0.03</v>
      </c>
      <c r="AD3333" s="2">
        <v>38596.5</v>
      </c>
      <c r="BD3333" t="s">
        <v>82</v>
      </c>
    </row>
    <row r="3334" spans="1:65" x14ac:dyDescent="0.2">
      <c r="A3334">
        <v>55468686</v>
      </c>
      <c r="B3334" t="s">
        <v>450</v>
      </c>
      <c r="C3334" t="s">
        <v>67</v>
      </c>
      <c r="D3334" t="s">
        <v>89</v>
      </c>
      <c r="E3334" t="s">
        <v>106</v>
      </c>
      <c r="F3334" s="1">
        <v>42391</v>
      </c>
      <c r="G3334" s="1">
        <v>42662</v>
      </c>
      <c r="I3334" s="1">
        <v>42421</v>
      </c>
      <c r="J3334" s="1">
        <v>42391</v>
      </c>
      <c r="K3334" s="1"/>
      <c r="L3334" t="s">
        <v>522</v>
      </c>
      <c r="M3334" s="2">
        <v>839270</v>
      </c>
      <c r="N3334" t="s">
        <v>138</v>
      </c>
      <c r="O3334" t="b">
        <v>0</v>
      </c>
      <c r="Q3334" t="s">
        <v>522</v>
      </c>
      <c r="W3334" s="2">
        <v>16785.400000000001</v>
      </c>
      <c r="X3334" s="2">
        <v>839270</v>
      </c>
      <c r="Y3334" s="3">
        <v>0.06</v>
      </c>
      <c r="Z3334" s="2">
        <v>25178.1</v>
      </c>
      <c r="AA3334" s="2">
        <v>25178.1</v>
      </c>
      <c r="AB3334" s="3">
        <v>0.03</v>
      </c>
      <c r="AC3334" s="3">
        <v>0.03</v>
      </c>
      <c r="AD3334" s="2">
        <v>50356.2</v>
      </c>
    </row>
    <row r="3335" spans="1:65" x14ac:dyDescent="0.2">
      <c r="A3335">
        <v>55626711</v>
      </c>
      <c r="B3335" t="s">
        <v>93</v>
      </c>
      <c r="C3335" t="s">
        <v>67</v>
      </c>
      <c r="D3335" t="s">
        <v>68</v>
      </c>
      <c r="E3335" t="s">
        <v>79</v>
      </c>
      <c r="F3335" s="1">
        <v>42521</v>
      </c>
      <c r="G3335" s="1">
        <v>42974</v>
      </c>
      <c r="I3335" s="1">
        <v>42551</v>
      </c>
      <c r="J3335" s="1">
        <v>42521</v>
      </c>
      <c r="K3335" s="1"/>
      <c r="L3335" t="s">
        <v>1862</v>
      </c>
      <c r="M3335" s="2">
        <v>538843</v>
      </c>
      <c r="N3335" t="s">
        <v>125</v>
      </c>
      <c r="O3335" t="b">
        <v>0</v>
      </c>
      <c r="Q3335" t="s">
        <v>1862</v>
      </c>
      <c r="W3335" s="2">
        <v>10776.86</v>
      </c>
      <c r="X3335" s="2">
        <v>538843</v>
      </c>
      <c r="Y3335" s="3">
        <v>0.06</v>
      </c>
      <c r="Z3335" s="2">
        <v>16165.29</v>
      </c>
      <c r="AA3335" s="2">
        <v>16165.29</v>
      </c>
      <c r="AB3335" s="3">
        <v>0.03</v>
      </c>
      <c r="AC3335" s="3">
        <v>0.03</v>
      </c>
      <c r="AD3335" s="2">
        <v>32330.58</v>
      </c>
    </row>
    <row r="3336" spans="1:65" x14ac:dyDescent="0.2">
      <c r="A3336">
        <v>55906778</v>
      </c>
      <c r="B3336" t="s">
        <v>203</v>
      </c>
      <c r="C3336" t="s">
        <v>67</v>
      </c>
      <c r="D3336" t="s">
        <v>84</v>
      </c>
      <c r="E3336" t="s">
        <v>147</v>
      </c>
      <c r="F3336" s="1">
        <v>42402</v>
      </c>
      <c r="G3336" s="1">
        <v>42525</v>
      </c>
      <c r="I3336" s="1">
        <v>42432</v>
      </c>
      <c r="J3336" s="1">
        <v>42402</v>
      </c>
      <c r="K3336" s="1"/>
      <c r="L3336" t="s">
        <v>4061</v>
      </c>
      <c r="M3336" s="2">
        <v>448779</v>
      </c>
      <c r="N3336" t="s">
        <v>115</v>
      </c>
      <c r="O3336" t="b">
        <v>0</v>
      </c>
      <c r="Q3336" t="s">
        <v>4061</v>
      </c>
      <c r="W3336" s="2">
        <v>8975.58</v>
      </c>
      <c r="X3336" s="2">
        <v>448779</v>
      </c>
      <c r="Y3336" s="3">
        <v>0.06</v>
      </c>
      <c r="Z3336" s="2">
        <v>13463.37</v>
      </c>
      <c r="AA3336" s="2">
        <v>13463.37</v>
      </c>
      <c r="AB3336" s="3">
        <v>0.03</v>
      </c>
      <c r="AC3336" s="3">
        <v>0.03</v>
      </c>
      <c r="AD3336" s="2">
        <v>26926.74</v>
      </c>
    </row>
    <row r="3337" spans="1:65" x14ac:dyDescent="0.2">
      <c r="A3337">
        <v>56592979</v>
      </c>
      <c r="B3337" t="s">
        <v>1959</v>
      </c>
      <c r="C3337" t="s">
        <v>67</v>
      </c>
      <c r="D3337" t="s">
        <v>89</v>
      </c>
      <c r="E3337" t="s">
        <v>147</v>
      </c>
      <c r="F3337" s="1">
        <v>42443</v>
      </c>
      <c r="G3337" s="1">
        <v>42495</v>
      </c>
      <c r="I3337" s="1">
        <v>42473</v>
      </c>
      <c r="J3337" s="1">
        <v>42443</v>
      </c>
      <c r="K3337" s="1"/>
      <c r="L3337" t="s">
        <v>1960</v>
      </c>
      <c r="M3337" s="2">
        <v>653800</v>
      </c>
      <c r="N3337" t="s">
        <v>195</v>
      </c>
      <c r="O3337" t="b">
        <v>0</v>
      </c>
      <c r="Q3337" t="s">
        <v>1960</v>
      </c>
      <c r="W3337" s="2">
        <v>13076</v>
      </c>
      <c r="X3337" s="2">
        <v>653800</v>
      </c>
      <c r="Y3337" s="3">
        <v>0.06</v>
      </c>
      <c r="Z3337" s="2">
        <v>19614</v>
      </c>
      <c r="AA3337" s="2">
        <v>19614</v>
      </c>
      <c r="AB3337" s="3">
        <v>0.03</v>
      </c>
      <c r="AC3337" s="3">
        <v>0.03</v>
      </c>
      <c r="AD3337" s="2">
        <v>39228</v>
      </c>
      <c r="BC3337" t="s">
        <v>1961</v>
      </c>
      <c r="BD3337" t="s">
        <v>82</v>
      </c>
      <c r="BE3337" t="s">
        <v>1962</v>
      </c>
      <c r="BI3337" t="s">
        <v>1007</v>
      </c>
      <c r="BJ3337" t="s">
        <v>1963</v>
      </c>
      <c r="BK3337">
        <v>2614</v>
      </c>
      <c r="BM3337">
        <v>35803</v>
      </c>
    </row>
    <row r="3338" spans="1:65" x14ac:dyDescent="0.2">
      <c r="A3338">
        <v>56698888</v>
      </c>
      <c r="B3338" t="s">
        <v>93</v>
      </c>
      <c r="C3338" t="s">
        <v>67</v>
      </c>
      <c r="D3338" t="s">
        <v>153</v>
      </c>
      <c r="E3338" t="s">
        <v>147</v>
      </c>
      <c r="F3338" s="1">
        <v>42460</v>
      </c>
      <c r="G3338" s="1">
        <v>42511</v>
      </c>
      <c r="I3338" s="1">
        <v>42490</v>
      </c>
      <c r="J3338" s="1">
        <v>42460</v>
      </c>
      <c r="K3338" s="1"/>
      <c r="L3338" t="s">
        <v>2466</v>
      </c>
      <c r="M3338" s="2">
        <v>654681</v>
      </c>
      <c r="N3338" t="s">
        <v>81</v>
      </c>
      <c r="O3338" t="b">
        <v>0</v>
      </c>
      <c r="Q3338" t="s">
        <v>2466</v>
      </c>
      <c r="W3338" s="2">
        <v>13093.62</v>
      </c>
      <c r="X3338" s="2">
        <v>654681</v>
      </c>
      <c r="Y3338" s="3">
        <v>0.06</v>
      </c>
      <c r="Z3338" s="2">
        <v>19640.43</v>
      </c>
      <c r="AA3338" s="2">
        <v>19640.43</v>
      </c>
      <c r="AB3338" s="3">
        <v>0.03</v>
      </c>
      <c r="AC3338" s="3">
        <v>0.03</v>
      </c>
      <c r="AD3338" s="2">
        <v>39280.86</v>
      </c>
    </row>
    <row r="3339" spans="1:65" x14ac:dyDescent="0.2">
      <c r="A3339">
        <v>54043006</v>
      </c>
      <c r="B3339" t="s">
        <v>617</v>
      </c>
      <c r="C3339" t="s">
        <v>67</v>
      </c>
      <c r="D3339" t="s">
        <v>73</v>
      </c>
      <c r="E3339" t="s">
        <v>69</v>
      </c>
      <c r="F3339" s="1">
        <v>42608</v>
      </c>
      <c r="G3339" s="1">
        <v>42760</v>
      </c>
      <c r="I3339" s="1">
        <v>42638</v>
      </c>
      <c r="J3339" s="1">
        <v>42608</v>
      </c>
      <c r="K3339" s="1"/>
      <c r="L3339" t="s">
        <v>618</v>
      </c>
      <c r="M3339" s="2">
        <v>160114</v>
      </c>
      <c r="N3339" t="s">
        <v>81</v>
      </c>
      <c r="O3339" t="b">
        <v>0</v>
      </c>
      <c r="Q3339" t="s">
        <v>618</v>
      </c>
      <c r="W3339" s="2">
        <v>3202.28</v>
      </c>
      <c r="X3339" s="2">
        <v>160114</v>
      </c>
      <c r="Y3339" s="3">
        <v>0.06</v>
      </c>
      <c r="Z3339" s="2">
        <v>4803.42</v>
      </c>
      <c r="AA3339" s="2">
        <v>4803.42</v>
      </c>
      <c r="AB3339" s="3">
        <v>0.03</v>
      </c>
      <c r="AC3339" s="3">
        <v>0.03</v>
      </c>
      <c r="AD3339" s="2">
        <v>9606.84</v>
      </c>
      <c r="BC3339" t="s">
        <v>619</v>
      </c>
      <c r="BD3339" t="s">
        <v>82</v>
      </c>
      <c r="BE3339" t="s">
        <v>620</v>
      </c>
      <c r="BI3339" t="s">
        <v>396</v>
      </c>
      <c r="BJ3339" t="s">
        <v>621</v>
      </c>
      <c r="BK3339">
        <v>12730</v>
      </c>
      <c r="BM3339">
        <v>33578</v>
      </c>
    </row>
    <row r="3340" spans="1:65" x14ac:dyDescent="0.2">
      <c r="A3340">
        <v>54036226</v>
      </c>
      <c r="B3340" t="s">
        <v>998</v>
      </c>
      <c r="C3340" t="s">
        <v>67</v>
      </c>
      <c r="D3340" t="s">
        <v>84</v>
      </c>
      <c r="E3340" t="s">
        <v>69</v>
      </c>
      <c r="F3340" s="1">
        <v>42760</v>
      </c>
      <c r="G3340" s="1">
        <v>42839</v>
      </c>
      <c r="I3340" s="1">
        <v>42790</v>
      </c>
      <c r="J3340" s="1">
        <v>42760</v>
      </c>
      <c r="K3340" s="1"/>
      <c r="L3340" t="s">
        <v>999</v>
      </c>
      <c r="M3340" s="2">
        <v>439850</v>
      </c>
      <c r="N3340" t="s">
        <v>91</v>
      </c>
      <c r="O3340" t="b">
        <v>0</v>
      </c>
      <c r="Q3340" t="s">
        <v>999</v>
      </c>
      <c r="W3340" s="2">
        <v>8797</v>
      </c>
      <c r="X3340" s="2">
        <v>439850</v>
      </c>
      <c r="Y3340" s="3">
        <v>0.06</v>
      </c>
      <c r="Z3340" s="2">
        <v>13195.5</v>
      </c>
      <c r="AA3340" s="2">
        <v>13195.5</v>
      </c>
      <c r="AB3340" s="3">
        <v>0.03</v>
      </c>
      <c r="AC3340" s="3">
        <v>0.03</v>
      </c>
      <c r="AD3340" s="2">
        <v>26391</v>
      </c>
    </row>
    <row r="3341" spans="1:65" x14ac:dyDescent="0.2">
      <c r="A3341">
        <v>54024711</v>
      </c>
      <c r="B3341" t="s">
        <v>245</v>
      </c>
      <c r="C3341" t="s">
        <v>105</v>
      </c>
      <c r="D3341" t="s">
        <v>153</v>
      </c>
      <c r="E3341" t="s">
        <v>147</v>
      </c>
      <c r="F3341" s="1">
        <v>42443</v>
      </c>
      <c r="G3341" s="1">
        <v>42673</v>
      </c>
      <c r="I3341" s="1">
        <v>42473</v>
      </c>
      <c r="J3341" s="1">
        <v>42443</v>
      </c>
      <c r="K3341" s="1"/>
      <c r="L3341" t="s">
        <v>5424</v>
      </c>
      <c r="M3341" s="2">
        <v>284746</v>
      </c>
      <c r="N3341" t="s">
        <v>71</v>
      </c>
      <c r="O3341" t="b">
        <v>0</v>
      </c>
      <c r="P3341" t="s">
        <v>92</v>
      </c>
      <c r="Q3341" t="s">
        <v>5424</v>
      </c>
      <c r="W3341" s="2">
        <v>5694.92</v>
      </c>
      <c r="X3341" s="2">
        <v>284746</v>
      </c>
      <c r="Y3341" s="3">
        <v>0.06</v>
      </c>
      <c r="Z3341" s="2">
        <v>8542.3799999999992</v>
      </c>
      <c r="AA3341" s="2">
        <v>8542.3799999999992</v>
      </c>
      <c r="AB3341" s="3">
        <v>0.03</v>
      </c>
      <c r="AC3341" s="3">
        <v>0.03</v>
      </c>
      <c r="AD3341" s="2">
        <v>17084.759999999998</v>
      </c>
    </row>
    <row r="3342" spans="1:65" x14ac:dyDescent="0.2">
      <c r="A3342">
        <v>54175818</v>
      </c>
      <c r="B3342" t="s">
        <v>2471</v>
      </c>
      <c r="C3342" t="s">
        <v>67</v>
      </c>
      <c r="D3342" t="s">
        <v>89</v>
      </c>
      <c r="E3342" t="s">
        <v>69</v>
      </c>
      <c r="F3342" s="1">
        <v>42711</v>
      </c>
      <c r="G3342" s="1">
        <v>42817</v>
      </c>
      <c r="I3342" s="1">
        <v>42741</v>
      </c>
      <c r="J3342" s="1">
        <v>42711</v>
      </c>
      <c r="K3342" s="1"/>
      <c r="L3342" t="s">
        <v>2472</v>
      </c>
      <c r="M3342" s="2">
        <v>218300</v>
      </c>
      <c r="N3342" t="s">
        <v>91</v>
      </c>
      <c r="O3342" t="b">
        <v>0</v>
      </c>
      <c r="Q3342" t="s">
        <v>2472</v>
      </c>
      <c r="W3342" s="2">
        <v>4366</v>
      </c>
      <c r="X3342" s="2">
        <v>218300</v>
      </c>
      <c r="Y3342" s="3">
        <v>0.06</v>
      </c>
      <c r="Z3342" s="2">
        <v>6549</v>
      </c>
      <c r="AA3342" s="2">
        <v>6549</v>
      </c>
      <c r="AB3342" s="3">
        <v>0.03</v>
      </c>
      <c r="AC3342" s="3">
        <v>0.03</v>
      </c>
      <c r="AD3342" s="2">
        <v>13098</v>
      </c>
    </row>
    <row r="3343" spans="1:65" x14ac:dyDescent="0.2">
      <c r="A3343">
        <v>54179148</v>
      </c>
      <c r="B3343" t="s">
        <v>253</v>
      </c>
      <c r="C3343" t="s">
        <v>67</v>
      </c>
      <c r="D3343" t="s">
        <v>68</v>
      </c>
      <c r="E3343" t="s">
        <v>79</v>
      </c>
      <c r="F3343" s="1">
        <v>42666</v>
      </c>
      <c r="G3343" s="1">
        <v>42956</v>
      </c>
      <c r="I3343" s="1">
        <v>42696</v>
      </c>
      <c r="J3343" s="1">
        <v>42666</v>
      </c>
      <c r="K3343" s="1"/>
      <c r="L3343" t="s">
        <v>4896</v>
      </c>
      <c r="M3343" s="2">
        <v>836798</v>
      </c>
      <c r="N3343" t="s">
        <v>115</v>
      </c>
      <c r="O3343" t="b">
        <v>0</v>
      </c>
      <c r="Q3343" t="s">
        <v>4896</v>
      </c>
      <c r="W3343" s="2">
        <v>16735.96</v>
      </c>
      <c r="X3343" s="2">
        <v>836798</v>
      </c>
      <c r="Y3343" s="3">
        <v>0.06</v>
      </c>
      <c r="Z3343" s="2">
        <v>25103.94</v>
      </c>
      <c r="AA3343" s="2">
        <v>25103.94</v>
      </c>
      <c r="AB3343" s="3">
        <v>0.03</v>
      </c>
      <c r="AC3343" s="3">
        <v>0.03</v>
      </c>
      <c r="AD3343" s="2">
        <v>50207.88</v>
      </c>
    </row>
    <row r="3344" spans="1:65" x14ac:dyDescent="0.2">
      <c r="A3344">
        <v>54624701</v>
      </c>
      <c r="B3344" t="s">
        <v>734</v>
      </c>
      <c r="C3344" t="s">
        <v>67</v>
      </c>
      <c r="D3344" t="s">
        <v>84</v>
      </c>
      <c r="E3344" t="s">
        <v>110</v>
      </c>
      <c r="F3344" s="1">
        <v>42478</v>
      </c>
      <c r="G3344" s="1">
        <v>42827</v>
      </c>
      <c r="I3344" s="1">
        <v>42508</v>
      </c>
      <c r="J3344" s="1">
        <v>42478</v>
      </c>
      <c r="K3344" s="1"/>
      <c r="L3344" t="s">
        <v>739</v>
      </c>
      <c r="M3344" s="2">
        <v>600947</v>
      </c>
      <c r="N3344" t="s">
        <v>81</v>
      </c>
      <c r="O3344" t="b">
        <v>0</v>
      </c>
      <c r="P3344" t="s">
        <v>283</v>
      </c>
      <c r="Q3344" t="s">
        <v>739</v>
      </c>
      <c r="W3344" s="2">
        <v>12018.94</v>
      </c>
      <c r="X3344" s="2">
        <v>600947</v>
      </c>
      <c r="Y3344" s="3">
        <v>0.06</v>
      </c>
      <c r="Z3344" s="2">
        <v>18028.41</v>
      </c>
      <c r="AA3344" s="2">
        <v>18028.41</v>
      </c>
      <c r="AB3344" s="3">
        <v>0.03</v>
      </c>
      <c r="AC3344" s="3">
        <v>0.03</v>
      </c>
      <c r="AD3344" s="2">
        <v>36056.82</v>
      </c>
    </row>
    <row r="3345" spans="1:65" x14ac:dyDescent="0.2">
      <c r="A3345">
        <v>54662360</v>
      </c>
      <c r="B3345" t="s">
        <v>93</v>
      </c>
      <c r="C3345" t="s">
        <v>67</v>
      </c>
      <c r="D3345" t="s">
        <v>153</v>
      </c>
      <c r="E3345" t="s">
        <v>85</v>
      </c>
      <c r="F3345" s="1">
        <v>42474</v>
      </c>
      <c r="G3345" s="1">
        <v>42637</v>
      </c>
      <c r="I3345" s="1">
        <v>42504</v>
      </c>
      <c r="J3345" s="1">
        <v>42474</v>
      </c>
      <c r="K3345" s="1"/>
      <c r="L3345" t="s">
        <v>5106</v>
      </c>
      <c r="M3345" s="2">
        <v>475415</v>
      </c>
      <c r="N3345" t="s">
        <v>115</v>
      </c>
      <c r="O3345" t="b">
        <v>0</v>
      </c>
      <c r="P3345" t="s">
        <v>5107</v>
      </c>
      <c r="Q3345" t="s">
        <v>5106</v>
      </c>
      <c r="W3345" s="2">
        <v>9508.2999999999993</v>
      </c>
      <c r="X3345" s="2">
        <v>475415</v>
      </c>
      <c r="Y3345" s="3">
        <v>0.06</v>
      </c>
      <c r="Z3345" s="2">
        <v>14262.45</v>
      </c>
      <c r="AA3345" s="2">
        <v>14262.45</v>
      </c>
      <c r="AB3345" s="3">
        <v>0.03</v>
      </c>
      <c r="AC3345" s="3">
        <v>0.03</v>
      </c>
      <c r="AD3345" s="2">
        <v>28524.9</v>
      </c>
    </row>
    <row r="3346" spans="1:65" x14ac:dyDescent="0.2">
      <c r="A3346">
        <v>54744408</v>
      </c>
      <c r="B3346" t="s">
        <v>245</v>
      </c>
      <c r="C3346" t="s">
        <v>67</v>
      </c>
      <c r="D3346" t="s">
        <v>73</v>
      </c>
      <c r="E3346" t="s">
        <v>69</v>
      </c>
      <c r="F3346" s="1">
        <v>42414</v>
      </c>
      <c r="G3346" s="1">
        <v>42495</v>
      </c>
      <c r="I3346" s="1">
        <v>42444</v>
      </c>
      <c r="J3346" s="1">
        <v>42414</v>
      </c>
      <c r="K3346" s="1"/>
      <c r="L3346" t="s">
        <v>4796</v>
      </c>
      <c r="M3346" s="2">
        <v>485737</v>
      </c>
      <c r="N3346" t="s">
        <v>103</v>
      </c>
      <c r="O3346" t="b">
        <v>0</v>
      </c>
      <c r="P3346" t="s">
        <v>116</v>
      </c>
      <c r="Q3346" t="s">
        <v>4796</v>
      </c>
      <c r="W3346" s="2">
        <v>9714.74</v>
      </c>
      <c r="X3346" s="2">
        <v>485737</v>
      </c>
      <c r="Y3346" s="3">
        <v>0.06</v>
      </c>
      <c r="Z3346" s="2">
        <v>14572.11</v>
      </c>
      <c r="AA3346" s="2">
        <v>14572.11</v>
      </c>
      <c r="AB3346" s="3">
        <v>0.03</v>
      </c>
      <c r="AC3346" s="3">
        <v>0.03</v>
      </c>
      <c r="AD3346" s="2">
        <v>29144.22</v>
      </c>
    </row>
    <row r="3347" spans="1:65" x14ac:dyDescent="0.2">
      <c r="A3347">
        <v>54789629</v>
      </c>
      <c r="B3347" t="s">
        <v>164</v>
      </c>
      <c r="C3347" t="s">
        <v>67</v>
      </c>
      <c r="D3347" t="s">
        <v>73</v>
      </c>
      <c r="E3347" t="s">
        <v>85</v>
      </c>
      <c r="F3347" s="1">
        <v>42477</v>
      </c>
      <c r="G3347" s="1">
        <v>42546</v>
      </c>
      <c r="I3347" s="1">
        <v>42507</v>
      </c>
      <c r="J3347" s="1">
        <v>42477</v>
      </c>
      <c r="K3347" s="1"/>
      <c r="L3347" t="s">
        <v>1517</v>
      </c>
      <c r="M3347" s="2">
        <v>332751</v>
      </c>
      <c r="N3347" t="s">
        <v>97</v>
      </c>
      <c r="O3347" t="b">
        <v>0</v>
      </c>
      <c r="Q3347" t="s">
        <v>1517</v>
      </c>
      <c r="W3347" s="2">
        <v>6655.02</v>
      </c>
      <c r="X3347" s="2">
        <v>332751</v>
      </c>
      <c r="Y3347" s="3">
        <v>0.06</v>
      </c>
      <c r="Z3347" s="2">
        <v>9982.5300000000007</v>
      </c>
      <c r="AA3347" s="2">
        <v>9982.5300000000007</v>
      </c>
      <c r="AB3347" s="3">
        <v>0.03</v>
      </c>
      <c r="AC3347" s="3">
        <v>0.03</v>
      </c>
      <c r="AD3347" s="2">
        <v>19965.060000000001</v>
      </c>
    </row>
    <row r="3348" spans="1:65" x14ac:dyDescent="0.2">
      <c r="A3348">
        <v>54797510</v>
      </c>
      <c r="B3348" t="s">
        <v>1150</v>
      </c>
      <c r="C3348" t="s">
        <v>67</v>
      </c>
      <c r="D3348" t="s">
        <v>89</v>
      </c>
      <c r="E3348" t="s">
        <v>79</v>
      </c>
      <c r="F3348" s="1">
        <v>42533</v>
      </c>
      <c r="G3348" s="1">
        <v>42768</v>
      </c>
      <c r="I3348" s="1">
        <v>42563</v>
      </c>
      <c r="J3348" s="1">
        <v>42533</v>
      </c>
      <c r="K3348" s="1"/>
      <c r="L3348" t="s">
        <v>1653</v>
      </c>
      <c r="M3348" s="2">
        <v>430470</v>
      </c>
      <c r="N3348" t="s">
        <v>143</v>
      </c>
      <c r="O3348" t="b">
        <v>0</v>
      </c>
      <c r="Q3348" t="s">
        <v>1653</v>
      </c>
      <c r="W3348" s="2">
        <v>8609.4</v>
      </c>
      <c r="X3348" s="2">
        <v>430470</v>
      </c>
      <c r="Y3348" s="3">
        <v>0.06</v>
      </c>
      <c r="Z3348" s="2">
        <v>12914.1</v>
      </c>
      <c r="AA3348" s="2">
        <v>12914.1</v>
      </c>
      <c r="AB3348" s="3">
        <v>0.03</v>
      </c>
      <c r="AC3348" s="3">
        <v>0.03</v>
      </c>
      <c r="AD3348" s="2">
        <v>25828.2</v>
      </c>
    </row>
    <row r="3349" spans="1:65" x14ac:dyDescent="0.2">
      <c r="A3349">
        <v>54823649</v>
      </c>
      <c r="B3349" t="s">
        <v>2086</v>
      </c>
      <c r="C3349" t="s">
        <v>67</v>
      </c>
      <c r="D3349" t="s">
        <v>73</v>
      </c>
      <c r="E3349" t="s">
        <v>79</v>
      </c>
      <c r="F3349" s="1">
        <v>42644</v>
      </c>
      <c r="G3349" s="1">
        <v>42799</v>
      </c>
      <c r="I3349" s="1">
        <v>42674</v>
      </c>
      <c r="J3349" s="1">
        <v>42644</v>
      </c>
      <c r="K3349" s="1"/>
      <c r="L3349" t="s">
        <v>2087</v>
      </c>
      <c r="M3349" s="2">
        <v>153475</v>
      </c>
      <c r="N3349" t="s">
        <v>127</v>
      </c>
      <c r="O3349" t="b">
        <v>0</v>
      </c>
      <c r="Q3349" t="s">
        <v>2087</v>
      </c>
      <c r="W3349" s="2">
        <v>3069.5</v>
      </c>
      <c r="X3349" s="2">
        <v>153475</v>
      </c>
      <c r="Y3349" s="3">
        <v>0.06</v>
      </c>
      <c r="Z3349" s="2">
        <v>4604.25</v>
      </c>
      <c r="AA3349" s="2">
        <v>4604.25</v>
      </c>
      <c r="AB3349" s="3">
        <v>0.03</v>
      </c>
      <c r="AC3349" s="3">
        <v>0.03</v>
      </c>
      <c r="AD3349" s="2">
        <v>9208.5</v>
      </c>
    </row>
    <row r="3350" spans="1:65" x14ac:dyDescent="0.2">
      <c r="A3350">
        <v>54814772</v>
      </c>
      <c r="B3350" t="s">
        <v>2473</v>
      </c>
      <c r="C3350" t="s">
        <v>94</v>
      </c>
      <c r="D3350" t="s">
        <v>95</v>
      </c>
      <c r="E3350" t="s">
        <v>85</v>
      </c>
      <c r="F3350" s="1">
        <v>42673</v>
      </c>
      <c r="G3350" s="1">
        <v>42969</v>
      </c>
      <c r="I3350" s="1">
        <v>42703</v>
      </c>
      <c r="J3350" s="1">
        <v>42673</v>
      </c>
      <c r="K3350" s="1"/>
      <c r="L3350" t="s">
        <v>2474</v>
      </c>
      <c r="M3350" s="2">
        <v>757716</v>
      </c>
      <c r="N3350" t="s">
        <v>195</v>
      </c>
      <c r="O3350" t="b">
        <v>0</v>
      </c>
      <c r="Q3350" t="s">
        <v>2474</v>
      </c>
      <c r="W3350" s="2">
        <v>15154.32</v>
      </c>
      <c r="X3350" s="2">
        <v>757716</v>
      </c>
      <c r="Y3350" s="3">
        <v>0.06</v>
      </c>
      <c r="Z3350" s="2">
        <v>22731.48</v>
      </c>
      <c r="AA3350" s="2">
        <v>22731.48</v>
      </c>
      <c r="AB3350" s="3">
        <v>0.03</v>
      </c>
      <c r="AC3350" s="3">
        <v>0.03</v>
      </c>
      <c r="AD3350" s="2">
        <v>45462.96</v>
      </c>
    </row>
    <row r="3351" spans="1:65" x14ac:dyDescent="0.2">
      <c r="A3351">
        <v>54808540</v>
      </c>
      <c r="B3351" t="s">
        <v>2694</v>
      </c>
      <c r="C3351" t="s">
        <v>67</v>
      </c>
      <c r="D3351" t="s">
        <v>123</v>
      </c>
      <c r="E3351" t="s">
        <v>147</v>
      </c>
      <c r="F3351" s="1">
        <v>42406</v>
      </c>
      <c r="G3351" s="1">
        <v>42698</v>
      </c>
      <c r="I3351" s="1">
        <v>42436</v>
      </c>
      <c r="J3351" s="1">
        <v>42406</v>
      </c>
      <c r="K3351" s="1"/>
      <c r="L3351" t="s">
        <v>2695</v>
      </c>
      <c r="M3351" s="2">
        <v>711384</v>
      </c>
      <c r="N3351" t="s">
        <v>127</v>
      </c>
      <c r="O3351" t="b">
        <v>0</v>
      </c>
      <c r="Q3351" t="s">
        <v>2695</v>
      </c>
      <c r="W3351" s="2">
        <v>14227.68</v>
      </c>
      <c r="X3351" s="2">
        <v>711384</v>
      </c>
      <c r="Y3351" s="3">
        <v>0.06</v>
      </c>
      <c r="Z3351" s="2">
        <v>21341.52</v>
      </c>
      <c r="AA3351" s="2">
        <v>21341.52</v>
      </c>
      <c r="AB3351" s="3">
        <v>0.03</v>
      </c>
      <c r="AC3351" s="3">
        <v>0.03</v>
      </c>
      <c r="AD3351" s="2">
        <v>42683.040000000001</v>
      </c>
    </row>
    <row r="3352" spans="1:65" x14ac:dyDescent="0.2">
      <c r="A3352">
        <v>54833665</v>
      </c>
      <c r="B3352" t="s">
        <v>2522</v>
      </c>
      <c r="C3352" t="s">
        <v>67</v>
      </c>
      <c r="D3352" t="s">
        <v>73</v>
      </c>
      <c r="E3352" t="s">
        <v>110</v>
      </c>
      <c r="F3352" s="1">
        <v>42654</v>
      </c>
      <c r="G3352" s="1">
        <v>42727</v>
      </c>
      <c r="I3352" s="1">
        <v>42684</v>
      </c>
      <c r="J3352" s="1">
        <v>42654</v>
      </c>
      <c r="K3352" s="1"/>
      <c r="L3352" t="s">
        <v>3761</v>
      </c>
      <c r="M3352" s="2">
        <v>462670</v>
      </c>
      <c r="N3352" t="s">
        <v>130</v>
      </c>
      <c r="O3352" t="b">
        <v>0</v>
      </c>
      <c r="P3352" t="s">
        <v>116</v>
      </c>
      <c r="Q3352" t="s">
        <v>3761</v>
      </c>
      <c r="W3352" s="2">
        <v>9253.4</v>
      </c>
      <c r="X3352" s="2">
        <v>462670</v>
      </c>
      <c r="Y3352" s="3">
        <v>0.06</v>
      </c>
      <c r="Z3352" s="2">
        <v>13880.1</v>
      </c>
      <c r="AA3352" s="2">
        <v>13880.1</v>
      </c>
      <c r="AB3352" s="3">
        <v>0.03</v>
      </c>
      <c r="AC3352" s="3">
        <v>0.03</v>
      </c>
      <c r="AD3352" s="2">
        <v>27760.2</v>
      </c>
    </row>
    <row r="3353" spans="1:65" x14ac:dyDescent="0.2">
      <c r="A3353">
        <v>54792531</v>
      </c>
      <c r="B3353" t="s">
        <v>3952</v>
      </c>
      <c r="C3353" t="s">
        <v>67</v>
      </c>
      <c r="D3353" t="s">
        <v>153</v>
      </c>
      <c r="E3353" t="s">
        <v>79</v>
      </c>
      <c r="F3353" s="1">
        <v>42484</v>
      </c>
      <c r="G3353" s="1">
        <v>42616</v>
      </c>
      <c r="I3353" s="1">
        <v>42514</v>
      </c>
      <c r="J3353" s="1">
        <v>42484</v>
      </c>
      <c r="K3353" s="1"/>
      <c r="L3353" t="s">
        <v>3953</v>
      </c>
      <c r="M3353" s="2">
        <v>261118</v>
      </c>
      <c r="N3353" t="s">
        <v>100</v>
      </c>
      <c r="O3353" t="b">
        <v>0</v>
      </c>
      <c r="Q3353" t="s">
        <v>3953</v>
      </c>
      <c r="W3353" s="2">
        <v>5222.3599999999997</v>
      </c>
      <c r="X3353" s="2">
        <v>261118</v>
      </c>
      <c r="Y3353" s="3">
        <v>0.06</v>
      </c>
      <c r="Z3353" s="2">
        <v>7833.54</v>
      </c>
      <c r="AA3353" s="2">
        <v>7833.54</v>
      </c>
      <c r="AB3353" s="3">
        <v>0.03</v>
      </c>
      <c r="AC3353" s="3">
        <v>0.03</v>
      </c>
      <c r="AD3353" s="2">
        <v>15667.08</v>
      </c>
    </row>
    <row r="3354" spans="1:65" x14ac:dyDescent="0.2">
      <c r="A3354">
        <v>54826364</v>
      </c>
      <c r="B3354" t="s">
        <v>93</v>
      </c>
      <c r="C3354" t="s">
        <v>94</v>
      </c>
      <c r="D3354" t="s">
        <v>95</v>
      </c>
      <c r="E3354" t="s">
        <v>147</v>
      </c>
      <c r="F3354" s="1">
        <v>42696</v>
      </c>
      <c r="G3354" s="1">
        <v>42924</v>
      </c>
      <c r="I3354" s="1">
        <v>42726</v>
      </c>
      <c r="J3354" s="1">
        <v>42696</v>
      </c>
      <c r="K3354" s="1"/>
      <c r="L3354" t="s">
        <v>4836</v>
      </c>
      <c r="M3354" s="2">
        <v>123903</v>
      </c>
      <c r="N3354" t="s">
        <v>127</v>
      </c>
      <c r="O3354" t="b">
        <v>0</v>
      </c>
      <c r="Q3354" t="s">
        <v>4836</v>
      </c>
      <c r="W3354" s="2">
        <v>2478.06</v>
      </c>
      <c r="X3354" s="2">
        <v>123903</v>
      </c>
      <c r="Y3354" s="3">
        <v>0.06</v>
      </c>
      <c r="Z3354" s="2">
        <v>3717.09</v>
      </c>
      <c r="AA3354" s="2">
        <v>3717.09</v>
      </c>
      <c r="AB3354" s="3">
        <v>0.03</v>
      </c>
      <c r="AC3354" s="3">
        <v>0.03</v>
      </c>
      <c r="AD3354" s="2">
        <v>7434.18</v>
      </c>
    </row>
    <row r="3355" spans="1:65" x14ac:dyDescent="0.2">
      <c r="A3355">
        <v>54785130</v>
      </c>
      <c r="B3355" t="s">
        <v>122</v>
      </c>
      <c r="C3355" t="s">
        <v>67</v>
      </c>
      <c r="D3355" t="s">
        <v>73</v>
      </c>
      <c r="E3355" t="s">
        <v>74</v>
      </c>
      <c r="F3355" s="1">
        <f>I3355+360</f>
        <v>42944</v>
      </c>
      <c r="G3355" s="1">
        <v>42664</v>
      </c>
      <c r="I3355" s="1">
        <v>42584</v>
      </c>
      <c r="J3355" s="1">
        <v>42554</v>
      </c>
      <c r="K3355" s="1"/>
      <c r="L3355" t="s">
        <v>5022</v>
      </c>
      <c r="M3355" s="2">
        <v>560945</v>
      </c>
      <c r="N3355" t="s">
        <v>112</v>
      </c>
      <c r="O3355" t="b">
        <v>0</v>
      </c>
      <c r="P3355" t="s">
        <v>5023</v>
      </c>
      <c r="Q3355" t="s">
        <v>5022</v>
      </c>
      <c r="W3355" s="2">
        <v>11218.9</v>
      </c>
      <c r="X3355" s="2">
        <v>560945</v>
      </c>
      <c r="Y3355" s="3">
        <v>0.06</v>
      </c>
      <c r="Z3355" s="2">
        <v>16828.349999999999</v>
      </c>
      <c r="AA3355" s="2">
        <v>16828.349999999999</v>
      </c>
      <c r="AB3355" s="3">
        <v>0.03</v>
      </c>
      <c r="AC3355" s="3">
        <v>0.03</v>
      </c>
      <c r="AD3355" s="2">
        <v>33656.699999999997</v>
      </c>
    </row>
    <row r="3356" spans="1:65" x14ac:dyDescent="0.2">
      <c r="A3356">
        <v>54835999</v>
      </c>
      <c r="B3356" t="s">
        <v>122</v>
      </c>
      <c r="C3356" t="s">
        <v>67</v>
      </c>
      <c r="D3356" t="s">
        <v>68</v>
      </c>
      <c r="E3356" t="s">
        <v>74</v>
      </c>
      <c r="F3356" s="1">
        <v>42696</v>
      </c>
      <c r="G3356" s="1">
        <v>42758</v>
      </c>
      <c r="I3356" s="1">
        <v>42726</v>
      </c>
      <c r="J3356" s="1">
        <v>42696</v>
      </c>
      <c r="K3356" s="1"/>
      <c r="L3356" t="s">
        <v>5271</v>
      </c>
      <c r="M3356" s="2">
        <v>811083</v>
      </c>
      <c r="N3356" t="s">
        <v>108</v>
      </c>
      <c r="O3356" t="b">
        <v>0</v>
      </c>
      <c r="Q3356" t="s">
        <v>5271</v>
      </c>
      <c r="W3356" s="2">
        <v>16221.66</v>
      </c>
      <c r="X3356" s="2">
        <v>811083</v>
      </c>
      <c r="Y3356" s="3">
        <v>0.06</v>
      </c>
      <c r="Z3356" s="2">
        <v>24332.49</v>
      </c>
      <c r="AA3356" s="2">
        <v>24332.49</v>
      </c>
      <c r="AB3356" s="3">
        <v>0.03</v>
      </c>
      <c r="AC3356" s="3">
        <v>0.03</v>
      </c>
      <c r="AD3356" s="2">
        <v>48664.98</v>
      </c>
    </row>
    <row r="3357" spans="1:65" x14ac:dyDescent="0.2">
      <c r="A3357">
        <v>54786459</v>
      </c>
      <c r="B3357" t="s">
        <v>5736</v>
      </c>
      <c r="C3357" t="s">
        <v>67</v>
      </c>
      <c r="D3357" t="s">
        <v>123</v>
      </c>
      <c r="E3357" t="s">
        <v>79</v>
      </c>
      <c r="F3357" s="1">
        <v>42416</v>
      </c>
      <c r="G3357" s="1">
        <v>42560</v>
      </c>
      <c r="I3357" s="1">
        <v>42446</v>
      </c>
      <c r="J3357" s="1">
        <v>42416</v>
      </c>
      <c r="K3357" s="1"/>
      <c r="L3357" t="s">
        <v>5737</v>
      </c>
      <c r="M3357" s="2">
        <v>724883</v>
      </c>
      <c r="N3357" t="s">
        <v>155</v>
      </c>
      <c r="O3357" t="b">
        <v>0</v>
      </c>
      <c r="Q3357" t="s">
        <v>5737</v>
      </c>
      <c r="W3357" s="2">
        <v>14497.66</v>
      </c>
      <c r="X3357" s="2">
        <v>724883</v>
      </c>
      <c r="Y3357" s="3">
        <v>0.06</v>
      </c>
      <c r="Z3357" s="2">
        <v>21746.49</v>
      </c>
      <c r="AA3357" s="2">
        <v>21746.49</v>
      </c>
      <c r="AB3357" s="3">
        <v>0.03</v>
      </c>
      <c r="AC3357" s="3">
        <v>0.03</v>
      </c>
      <c r="AD3357" s="2">
        <v>43492.98</v>
      </c>
    </row>
    <row r="3358" spans="1:65" x14ac:dyDescent="0.2">
      <c r="A3358">
        <v>54978500</v>
      </c>
      <c r="B3358" t="s">
        <v>1084</v>
      </c>
      <c r="C3358" t="s">
        <v>67</v>
      </c>
      <c r="D3358" t="s">
        <v>89</v>
      </c>
      <c r="E3358" t="s">
        <v>69</v>
      </c>
      <c r="F3358" s="1">
        <v>42532</v>
      </c>
      <c r="G3358" s="1">
        <v>42860</v>
      </c>
      <c r="I3358" s="1">
        <v>42562</v>
      </c>
      <c r="J3358" s="1">
        <v>42532</v>
      </c>
      <c r="K3358" s="1"/>
      <c r="L3358" t="s">
        <v>1085</v>
      </c>
      <c r="M3358" s="2">
        <v>660492</v>
      </c>
      <c r="N3358" t="s">
        <v>155</v>
      </c>
      <c r="O3358" t="b">
        <v>0</v>
      </c>
      <c r="Q3358" t="s">
        <v>1085</v>
      </c>
      <c r="W3358" s="2">
        <v>13209.84</v>
      </c>
      <c r="X3358" s="2">
        <v>660492</v>
      </c>
      <c r="Y3358" s="3">
        <v>0.06</v>
      </c>
      <c r="Z3358" s="2">
        <v>19814.759999999998</v>
      </c>
      <c r="AA3358" s="2">
        <v>19814.759999999998</v>
      </c>
      <c r="AB3358" s="3">
        <v>0.03</v>
      </c>
      <c r="AC3358" s="3">
        <v>0.03</v>
      </c>
      <c r="AD3358" s="2">
        <v>39629.519999999997</v>
      </c>
      <c r="BC3358" t="s">
        <v>1086</v>
      </c>
      <c r="BE3358" t="s">
        <v>1087</v>
      </c>
      <c r="BG3358">
        <v>216112810</v>
      </c>
      <c r="BI3358" t="s">
        <v>134</v>
      </c>
      <c r="BJ3358" t="s">
        <v>1088</v>
      </c>
      <c r="BK3358">
        <v>634</v>
      </c>
      <c r="BM3358">
        <v>48067</v>
      </c>
    </row>
    <row r="3359" spans="1:65" x14ac:dyDescent="0.2">
      <c r="A3359">
        <v>55012778</v>
      </c>
      <c r="B3359" t="s">
        <v>3180</v>
      </c>
      <c r="C3359" t="s">
        <v>67</v>
      </c>
      <c r="D3359" t="s">
        <v>84</v>
      </c>
      <c r="E3359" t="s">
        <v>110</v>
      </c>
      <c r="F3359" s="1">
        <v>42514</v>
      </c>
      <c r="G3359" s="1">
        <v>42837</v>
      </c>
      <c r="I3359" s="1">
        <v>42544</v>
      </c>
      <c r="J3359" s="1">
        <v>42514</v>
      </c>
      <c r="K3359" s="1"/>
      <c r="L3359" t="s">
        <v>3181</v>
      </c>
      <c r="M3359" s="2">
        <v>820804</v>
      </c>
      <c r="N3359" t="s">
        <v>195</v>
      </c>
      <c r="O3359" t="b">
        <v>0</v>
      </c>
      <c r="Q3359" t="s">
        <v>3181</v>
      </c>
      <c r="W3359" s="2">
        <v>16416.080000000002</v>
      </c>
      <c r="X3359" s="2">
        <v>820804</v>
      </c>
      <c r="Y3359" s="3">
        <v>0.06</v>
      </c>
      <c r="Z3359" s="2">
        <v>24624.12</v>
      </c>
      <c r="AA3359" s="2">
        <v>24624.12</v>
      </c>
      <c r="AB3359" s="3">
        <v>0.03</v>
      </c>
      <c r="AC3359" s="3">
        <v>0.03</v>
      </c>
      <c r="AD3359" s="2">
        <v>49248.24</v>
      </c>
      <c r="BD3359" t="s">
        <v>82</v>
      </c>
    </row>
    <row r="3360" spans="1:65" x14ac:dyDescent="0.2">
      <c r="A3360">
        <v>55182250</v>
      </c>
      <c r="B3360" t="s">
        <v>156</v>
      </c>
      <c r="C3360" t="s">
        <v>67</v>
      </c>
      <c r="D3360" t="s">
        <v>73</v>
      </c>
      <c r="E3360" t="s">
        <v>69</v>
      </c>
      <c r="F3360" s="1">
        <v>42461</v>
      </c>
      <c r="G3360" s="1">
        <v>42880</v>
      </c>
      <c r="I3360" s="1">
        <v>42491</v>
      </c>
      <c r="J3360" s="1">
        <v>42461</v>
      </c>
      <c r="K3360" s="1"/>
      <c r="L3360" t="s">
        <v>299</v>
      </c>
      <c r="M3360" s="2">
        <v>328602</v>
      </c>
      <c r="N3360" t="s">
        <v>81</v>
      </c>
      <c r="O3360" t="b">
        <v>0</v>
      </c>
      <c r="P3360" t="s">
        <v>300</v>
      </c>
      <c r="Q3360" t="s">
        <v>299</v>
      </c>
      <c r="W3360" s="2">
        <v>6572.04</v>
      </c>
      <c r="X3360" s="2">
        <v>328602</v>
      </c>
      <c r="Y3360" s="3">
        <v>0.06</v>
      </c>
      <c r="Z3360" s="2">
        <v>9858.06</v>
      </c>
      <c r="AA3360" s="2">
        <v>9858.06</v>
      </c>
      <c r="AB3360" s="3">
        <v>0.03</v>
      </c>
      <c r="AC3360" s="3">
        <v>0.03</v>
      </c>
      <c r="AD3360" s="2">
        <v>19716.12</v>
      </c>
      <c r="BD3360" t="s">
        <v>82</v>
      </c>
    </row>
    <row r="3361" spans="1:65" x14ac:dyDescent="0.2">
      <c r="A3361">
        <v>55132702</v>
      </c>
      <c r="B3361" t="s">
        <v>420</v>
      </c>
      <c r="C3361" t="s">
        <v>67</v>
      </c>
      <c r="D3361" t="s">
        <v>89</v>
      </c>
      <c r="E3361" t="s">
        <v>69</v>
      </c>
      <c r="F3361" s="1">
        <f t="shared" ref="F3361:F3362" si="10">I3361+360</f>
        <v>42970</v>
      </c>
      <c r="G3361" s="1">
        <v>42884</v>
      </c>
      <c r="I3361" s="1">
        <v>42610</v>
      </c>
      <c r="J3361" s="1">
        <v>42580</v>
      </c>
      <c r="K3361" s="1"/>
      <c r="L3361" t="s">
        <v>421</v>
      </c>
      <c r="M3361" s="2">
        <v>127521</v>
      </c>
      <c r="N3361" t="s">
        <v>81</v>
      </c>
      <c r="O3361" t="b">
        <v>0</v>
      </c>
      <c r="Q3361" t="s">
        <v>421</v>
      </c>
      <c r="W3361" s="2">
        <v>2550.42</v>
      </c>
      <c r="X3361" s="2">
        <v>127521</v>
      </c>
      <c r="Y3361" s="3">
        <v>0.06</v>
      </c>
      <c r="Z3361" s="2">
        <v>3825.63</v>
      </c>
      <c r="AA3361" s="2">
        <v>3825.63</v>
      </c>
      <c r="AB3361" s="3">
        <v>0.03</v>
      </c>
      <c r="AC3361" s="3">
        <v>0.03</v>
      </c>
      <c r="AD3361" s="2">
        <v>7651.26</v>
      </c>
    </row>
    <row r="3362" spans="1:65" x14ac:dyDescent="0.2">
      <c r="A3362">
        <v>55132281</v>
      </c>
      <c r="B3362" t="s">
        <v>773</v>
      </c>
      <c r="C3362" t="s">
        <v>67</v>
      </c>
      <c r="D3362" t="s">
        <v>73</v>
      </c>
      <c r="E3362" t="s">
        <v>106</v>
      </c>
      <c r="F3362" s="1">
        <f t="shared" si="10"/>
        <v>42942</v>
      </c>
      <c r="G3362" s="1">
        <v>42775</v>
      </c>
      <c r="I3362" s="1">
        <v>42582</v>
      </c>
      <c r="J3362" s="1">
        <v>42552</v>
      </c>
      <c r="K3362" s="1"/>
      <c r="L3362" t="s">
        <v>774</v>
      </c>
      <c r="M3362" s="2">
        <v>327562</v>
      </c>
      <c r="N3362" t="s">
        <v>97</v>
      </c>
      <c r="O3362" t="b">
        <v>0</v>
      </c>
      <c r="P3362" t="s">
        <v>283</v>
      </c>
      <c r="Q3362" t="s">
        <v>774</v>
      </c>
      <c r="W3362" s="2">
        <v>6551.24</v>
      </c>
      <c r="X3362" s="2">
        <v>327562</v>
      </c>
      <c r="Y3362" s="3">
        <v>0.06</v>
      </c>
      <c r="Z3362" s="2">
        <v>9826.86</v>
      </c>
      <c r="AA3362" s="2">
        <v>9826.86</v>
      </c>
      <c r="AB3362" s="3">
        <v>0.03</v>
      </c>
      <c r="AC3362" s="3">
        <v>0.03</v>
      </c>
      <c r="AD3362" s="2">
        <v>19653.72</v>
      </c>
    </row>
    <row r="3363" spans="1:65" x14ac:dyDescent="0.2">
      <c r="A3363">
        <v>55141924</v>
      </c>
      <c r="B3363" t="s">
        <v>93</v>
      </c>
      <c r="C3363" t="s">
        <v>94</v>
      </c>
      <c r="D3363" t="s">
        <v>95</v>
      </c>
      <c r="E3363" t="s">
        <v>74</v>
      </c>
      <c r="F3363" s="1">
        <v>42463</v>
      </c>
      <c r="G3363" s="1">
        <v>42753</v>
      </c>
      <c r="I3363" s="1">
        <v>42493</v>
      </c>
      <c r="J3363" s="1">
        <v>42463</v>
      </c>
      <c r="K3363" s="1"/>
      <c r="L3363" t="s">
        <v>1253</v>
      </c>
      <c r="M3363" s="2">
        <v>724940</v>
      </c>
      <c r="N3363" t="s">
        <v>112</v>
      </c>
      <c r="O3363" t="b">
        <v>0</v>
      </c>
      <c r="Q3363" t="s">
        <v>1253</v>
      </c>
      <c r="W3363" s="2">
        <v>14498.8</v>
      </c>
      <c r="X3363" s="2">
        <v>724940</v>
      </c>
      <c r="Y3363" s="3">
        <v>0.06</v>
      </c>
      <c r="Z3363" s="2">
        <v>21748.2</v>
      </c>
      <c r="AA3363" s="2">
        <v>21748.2</v>
      </c>
      <c r="AB3363" s="3">
        <v>0.03</v>
      </c>
      <c r="AC3363" s="3">
        <v>0.03</v>
      </c>
      <c r="AD3363" s="2">
        <v>43496.4</v>
      </c>
    </row>
    <row r="3364" spans="1:65" x14ac:dyDescent="0.2">
      <c r="A3364">
        <v>55144261</v>
      </c>
      <c r="B3364" t="s">
        <v>2612</v>
      </c>
      <c r="C3364" t="s">
        <v>67</v>
      </c>
      <c r="D3364" t="s">
        <v>73</v>
      </c>
      <c r="E3364" t="s">
        <v>85</v>
      </c>
      <c r="F3364" s="1">
        <v>42678</v>
      </c>
      <c r="G3364" s="1">
        <v>42729</v>
      </c>
      <c r="I3364" s="1">
        <v>42708</v>
      </c>
      <c r="J3364" s="1">
        <v>42678</v>
      </c>
      <c r="K3364" s="1"/>
      <c r="L3364" t="s">
        <v>2613</v>
      </c>
      <c r="M3364" s="2">
        <v>701745</v>
      </c>
      <c r="N3364" t="s">
        <v>115</v>
      </c>
      <c r="O3364" t="b">
        <v>0</v>
      </c>
      <c r="Q3364" t="s">
        <v>2613</v>
      </c>
      <c r="W3364" s="2">
        <v>14034.9</v>
      </c>
      <c r="X3364" s="2">
        <v>701745</v>
      </c>
      <c r="Y3364" s="3">
        <v>0.06</v>
      </c>
      <c r="Z3364" s="2">
        <v>21052.35</v>
      </c>
      <c r="AA3364" s="2">
        <v>21052.35</v>
      </c>
      <c r="AB3364" s="3">
        <v>0.03</v>
      </c>
      <c r="AC3364" s="3">
        <v>0.03</v>
      </c>
      <c r="AD3364" s="2">
        <v>42104.7</v>
      </c>
    </row>
    <row r="3365" spans="1:65" x14ac:dyDescent="0.2">
      <c r="A3365">
        <v>55136219</v>
      </c>
      <c r="B3365" t="s">
        <v>652</v>
      </c>
      <c r="C3365" t="s">
        <v>67</v>
      </c>
      <c r="D3365" t="s">
        <v>68</v>
      </c>
      <c r="E3365" t="s">
        <v>69</v>
      </c>
      <c r="F3365" s="1">
        <v>42644</v>
      </c>
      <c r="G3365" s="1">
        <v>42905</v>
      </c>
      <c r="I3365" s="1">
        <v>42674</v>
      </c>
      <c r="J3365" s="1">
        <v>42644</v>
      </c>
      <c r="K3365" s="1"/>
      <c r="L3365" t="s">
        <v>2689</v>
      </c>
      <c r="M3365" s="2">
        <v>732620</v>
      </c>
      <c r="N3365" t="s">
        <v>155</v>
      </c>
      <c r="O3365" t="b">
        <v>0</v>
      </c>
      <c r="Q3365" t="s">
        <v>2689</v>
      </c>
      <c r="W3365" s="2">
        <v>14652.4</v>
      </c>
      <c r="X3365" s="2">
        <v>732620</v>
      </c>
      <c r="Y3365" s="3">
        <v>0.06</v>
      </c>
      <c r="Z3365" s="2">
        <v>21978.6</v>
      </c>
      <c r="AA3365" s="2">
        <v>21978.6</v>
      </c>
      <c r="AB3365" s="3">
        <v>0.03</v>
      </c>
      <c r="AC3365" s="3">
        <v>0.03</v>
      </c>
      <c r="AD3365" s="2">
        <v>43957.2</v>
      </c>
    </row>
    <row r="3366" spans="1:65" x14ac:dyDescent="0.2">
      <c r="A3366">
        <v>55137130</v>
      </c>
      <c r="B3366" t="s">
        <v>3450</v>
      </c>
      <c r="C3366" t="s">
        <v>67</v>
      </c>
      <c r="D3366" t="s">
        <v>73</v>
      </c>
      <c r="E3366" t="s">
        <v>69</v>
      </c>
      <c r="F3366" s="1">
        <v>42425</v>
      </c>
      <c r="G3366" s="1">
        <v>42893</v>
      </c>
      <c r="I3366" s="1">
        <v>42455</v>
      </c>
      <c r="J3366" s="1">
        <v>42425</v>
      </c>
      <c r="K3366" s="1"/>
      <c r="L3366" t="s">
        <v>3451</v>
      </c>
      <c r="M3366" s="2">
        <v>318635</v>
      </c>
      <c r="N3366" t="s">
        <v>71</v>
      </c>
      <c r="O3366" t="b">
        <v>0</v>
      </c>
      <c r="Q3366" t="s">
        <v>3451</v>
      </c>
      <c r="W3366" s="2">
        <v>6372.7</v>
      </c>
      <c r="X3366" s="2">
        <v>318635</v>
      </c>
      <c r="Y3366" s="3">
        <v>0.06</v>
      </c>
      <c r="Z3366" s="2">
        <v>9559.0499999999993</v>
      </c>
      <c r="AA3366" s="2">
        <v>9559.0499999999993</v>
      </c>
      <c r="AB3366" s="3">
        <v>0.03</v>
      </c>
      <c r="AC3366" s="3">
        <v>0.03</v>
      </c>
      <c r="AD3366" s="2">
        <v>19118.099999999999</v>
      </c>
      <c r="BC3366" t="s">
        <v>3452</v>
      </c>
      <c r="BD3366" t="s">
        <v>82</v>
      </c>
      <c r="BE3366" t="s">
        <v>805</v>
      </c>
      <c r="BI3366" t="s">
        <v>1236</v>
      </c>
      <c r="BJ3366" t="s">
        <v>3453</v>
      </c>
      <c r="BK3366">
        <v>108</v>
      </c>
      <c r="BM3366">
        <v>22508</v>
      </c>
    </row>
    <row r="3367" spans="1:65" x14ac:dyDescent="0.2">
      <c r="A3367">
        <v>55128271</v>
      </c>
      <c r="B3367" t="s">
        <v>4275</v>
      </c>
      <c r="C3367" t="s">
        <v>67</v>
      </c>
      <c r="D3367" t="s">
        <v>73</v>
      </c>
      <c r="E3367" t="s">
        <v>147</v>
      </c>
      <c r="F3367" s="1">
        <v>42410</v>
      </c>
      <c r="G3367" s="1">
        <v>42635</v>
      </c>
      <c r="I3367" s="1">
        <v>42440</v>
      </c>
      <c r="J3367" s="1">
        <v>42410</v>
      </c>
      <c r="K3367" s="1"/>
      <c r="L3367" t="s">
        <v>4276</v>
      </c>
      <c r="M3367" s="2">
        <v>414810</v>
      </c>
      <c r="N3367" t="s">
        <v>138</v>
      </c>
      <c r="O3367" t="b">
        <v>0</v>
      </c>
      <c r="Q3367" t="s">
        <v>4276</v>
      </c>
      <c r="W3367" s="2">
        <v>8296.2000000000007</v>
      </c>
      <c r="X3367" s="2">
        <v>414810</v>
      </c>
      <c r="Y3367" s="3">
        <v>0.06</v>
      </c>
      <c r="Z3367" s="2">
        <v>12444.3</v>
      </c>
      <c r="AA3367" s="2">
        <v>12444.3</v>
      </c>
      <c r="AB3367" s="3">
        <v>0.03</v>
      </c>
      <c r="AC3367" s="3">
        <v>0.03</v>
      </c>
      <c r="AD3367" s="2">
        <v>24888.6</v>
      </c>
    </row>
    <row r="3368" spans="1:65" x14ac:dyDescent="0.2">
      <c r="A3368">
        <v>55129682</v>
      </c>
      <c r="B3368" t="s">
        <v>594</v>
      </c>
      <c r="C3368" t="s">
        <v>94</v>
      </c>
      <c r="D3368" t="s">
        <v>95</v>
      </c>
      <c r="E3368" t="s">
        <v>85</v>
      </c>
      <c r="F3368" s="1">
        <v>42808</v>
      </c>
      <c r="G3368" s="1">
        <v>42979</v>
      </c>
      <c r="I3368" s="1">
        <v>42838</v>
      </c>
      <c r="J3368" s="1">
        <v>42808</v>
      </c>
      <c r="K3368" s="1"/>
      <c r="L3368" t="s">
        <v>4603</v>
      </c>
      <c r="M3368" s="2">
        <v>501870</v>
      </c>
      <c r="N3368" t="s">
        <v>125</v>
      </c>
      <c r="O3368" t="b">
        <v>0</v>
      </c>
      <c r="Q3368" t="s">
        <v>4603</v>
      </c>
      <c r="W3368" s="2">
        <v>10037.4</v>
      </c>
      <c r="X3368" s="2">
        <v>501870</v>
      </c>
      <c r="Y3368" s="3">
        <v>0.06</v>
      </c>
      <c r="Z3368" s="2">
        <v>15056.1</v>
      </c>
      <c r="AA3368" s="2">
        <v>15056.1</v>
      </c>
      <c r="AB3368" s="3">
        <v>0.03</v>
      </c>
      <c r="AC3368" s="3">
        <v>0.03</v>
      </c>
      <c r="AD3368" s="2">
        <v>30112.2</v>
      </c>
    </row>
    <row r="3369" spans="1:65" x14ac:dyDescent="0.2">
      <c r="A3369">
        <v>55129807</v>
      </c>
      <c r="B3369" t="s">
        <v>4675</v>
      </c>
      <c r="C3369" t="s">
        <v>67</v>
      </c>
      <c r="D3369" t="s">
        <v>153</v>
      </c>
      <c r="E3369" t="s">
        <v>147</v>
      </c>
      <c r="F3369" s="1">
        <v>42741</v>
      </c>
      <c r="G3369" s="1">
        <v>42818</v>
      </c>
      <c r="I3369" s="1">
        <v>42771</v>
      </c>
      <c r="J3369" s="1">
        <v>42741</v>
      </c>
      <c r="K3369" s="1"/>
      <c r="L3369" t="s">
        <v>4676</v>
      </c>
      <c r="M3369" s="2">
        <v>263171</v>
      </c>
      <c r="N3369" t="s">
        <v>71</v>
      </c>
      <c r="O3369" t="b">
        <v>0</v>
      </c>
      <c r="Q3369" t="s">
        <v>4676</v>
      </c>
      <c r="W3369" s="2">
        <v>5263.42</v>
      </c>
      <c r="X3369" s="2">
        <v>263171</v>
      </c>
      <c r="Y3369" s="3">
        <v>0.06</v>
      </c>
      <c r="Z3369" s="2">
        <v>7895.13</v>
      </c>
      <c r="AA3369" s="2">
        <v>7895.13</v>
      </c>
      <c r="AB3369" s="3">
        <v>0.03</v>
      </c>
      <c r="AC3369" s="3">
        <v>0.03</v>
      </c>
      <c r="AD3369" s="2">
        <v>15790.26</v>
      </c>
      <c r="BC3369" t="s">
        <v>4677</v>
      </c>
      <c r="BD3369" t="s">
        <v>82</v>
      </c>
      <c r="BE3369" t="s">
        <v>2203</v>
      </c>
      <c r="BI3369" t="s">
        <v>3231</v>
      </c>
      <c r="BJ3369" t="s">
        <v>4678</v>
      </c>
      <c r="BK3369">
        <v>209</v>
      </c>
      <c r="BM3369">
        <v>97741</v>
      </c>
    </row>
    <row r="3370" spans="1:65" x14ac:dyDescent="0.2">
      <c r="A3370">
        <v>55196080</v>
      </c>
      <c r="B3370" t="s">
        <v>5774</v>
      </c>
      <c r="C3370" t="s">
        <v>94</v>
      </c>
      <c r="D3370" t="s">
        <v>95</v>
      </c>
      <c r="E3370" t="s">
        <v>79</v>
      </c>
      <c r="F3370" s="1">
        <v>42659</v>
      </c>
      <c r="G3370" s="1">
        <v>42885</v>
      </c>
      <c r="I3370" s="1">
        <v>42689</v>
      </c>
      <c r="J3370" s="1">
        <v>42659</v>
      </c>
      <c r="K3370" s="1"/>
      <c r="L3370" t="s">
        <v>5775</v>
      </c>
      <c r="M3370" s="2">
        <v>738250</v>
      </c>
      <c r="N3370" t="s">
        <v>141</v>
      </c>
      <c r="O3370" t="b">
        <v>0</v>
      </c>
      <c r="P3370" t="s">
        <v>279</v>
      </c>
      <c r="Q3370" t="s">
        <v>5775</v>
      </c>
      <c r="W3370" s="2">
        <v>14765</v>
      </c>
      <c r="X3370" s="2">
        <v>738250</v>
      </c>
      <c r="Y3370" s="3">
        <v>0.06</v>
      </c>
      <c r="Z3370" s="2">
        <v>22147.5</v>
      </c>
      <c r="AA3370" s="2">
        <v>22147.5</v>
      </c>
      <c r="AB3370" s="3">
        <v>0.03</v>
      </c>
      <c r="AC3370" s="3">
        <v>0.03</v>
      </c>
      <c r="AD3370" s="2">
        <v>44295</v>
      </c>
    </row>
    <row r="3371" spans="1:65" x14ac:dyDescent="0.2">
      <c r="A3371">
        <v>55147760</v>
      </c>
      <c r="B3371" t="s">
        <v>122</v>
      </c>
      <c r="C3371" t="s">
        <v>67</v>
      </c>
      <c r="D3371" t="s">
        <v>89</v>
      </c>
      <c r="E3371" t="s">
        <v>79</v>
      </c>
      <c r="F3371" s="1">
        <v>42430</v>
      </c>
      <c r="G3371" s="1">
        <v>42608</v>
      </c>
      <c r="I3371" s="1">
        <v>42460</v>
      </c>
      <c r="J3371" s="1">
        <v>42430</v>
      </c>
      <c r="K3371" s="1"/>
      <c r="L3371" t="s">
        <v>6658</v>
      </c>
      <c r="M3371" s="2">
        <v>238441</v>
      </c>
      <c r="N3371" t="s">
        <v>112</v>
      </c>
      <c r="O3371" t="b">
        <v>0</v>
      </c>
      <c r="P3371" t="s">
        <v>223</v>
      </c>
      <c r="Q3371" t="s">
        <v>6658</v>
      </c>
      <c r="W3371" s="2">
        <v>4768.82</v>
      </c>
      <c r="X3371" s="2">
        <v>238441</v>
      </c>
      <c r="Y3371" s="3">
        <v>0.06</v>
      </c>
      <c r="Z3371" s="2">
        <v>7153.23</v>
      </c>
      <c r="AA3371" s="2">
        <v>7153.23</v>
      </c>
      <c r="AB3371" s="3">
        <v>0.03</v>
      </c>
      <c r="AC3371" s="3">
        <v>0.03</v>
      </c>
      <c r="AD3371" s="2">
        <v>14306.46</v>
      </c>
    </row>
    <row r="3372" spans="1:65" x14ac:dyDescent="0.2">
      <c r="A3372">
        <v>55217708</v>
      </c>
      <c r="B3372" t="s">
        <v>203</v>
      </c>
      <c r="C3372" t="s">
        <v>94</v>
      </c>
      <c r="D3372" t="s">
        <v>95</v>
      </c>
      <c r="E3372" t="s">
        <v>79</v>
      </c>
      <c r="F3372" s="1">
        <v>42666</v>
      </c>
      <c r="G3372" s="1">
        <v>42732</v>
      </c>
      <c r="I3372" s="1">
        <v>42696</v>
      </c>
      <c r="J3372" s="1">
        <v>42666</v>
      </c>
      <c r="K3372" s="1"/>
      <c r="L3372" t="s">
        <v>2857</v>
      </c>
      <c r="M3372" s="2">
        <v>469207</v>
      </c>
      <c r="N3372" t="s">
        <v>97</v>
      </c>
      <c r="O3372" t="b">
        <v>0</v>
      </c>
      <c r="Q3372" t="s">
        <v>2857</v>
      </c>
      <c r="W3372" s="2">
        <v>9384.14</v>
      </c>
      <c r="X3372" s="2">
        <v>469207</v>
      </c>
      <c r="Y3372" s="3">
        <v>0.06</v>
      </c>
      <c r="Z3372" s="2">
        <v>14076.21</v>
      </c>
      <c r="AA3372" s="2">
        <v>14076.21</v>
      </c>
      <c r="AB3372" s="3">
        <v>0.03</v>
      </c>
      <c r="AC3372" s="3">
        <v>0.03</v>
      </c>
      <c r="AD3372" s="2">
        <v>28152.42</v>
      </c>
    </row>
    <row r="3373" spans="1:65" x14ac:dyDescent="0.2">
      <c r="A3373">
        <v>55250419</v>
      </c>
      <c r="B3373" t="s">
        <v>122</v>
      </c>
      <c r="C3373" t="s">
        <v>67</v>
      </c>
      <c r="D3373" t="s">
        <v>68</v>
      </c>
      <c r="E3373" t="s">
        <v>69</v>
      </c>
      <c r="F3373" s="1">
        <v>42435</v>
      </c>
      <c r="G3373" s="1">
        <v>42690</v>
      </c>
      <c r="I3373" s="1">
        <v>42465</v>
      </c>
      <c r="J3373" s="1">
        <v>42435</v>
      </c>
      <c r="K3373" s="1"/>
      <c r="L3373" t="s">
        <v>3127</v>
      </c>
      <c r="M3373" s="2">
        <v>199737</v>
      </c>
      <c r="N3373" t="s">
        <v>76</v>
      </c>
      <c r="O3373" t="b">
        <v>0</v>
      </c>
      <c r="Q3373" t="s">
        <v>3127</v>
      </c>
      <c r="W3373" s="2">
        <v>3994.74</v>
      </c>
      <c r="X3373" s="2">
        <v>199737</v>
      </c>
      <c r="Y3373" s="3">
        <v>0.06</v>
      </c>
      <c r="Z3373" s="2">
        <v>5992.11</v>
      </c>
      <c r="AA3373" s="2">
        <v>5992.11</v>
      </c>
      <c r="AB3373" s="3">
        <v>0.03</v>
      </c>
      <c r="AC3373" s="3">
        <v>0.03</v>
      </c>
      <c r="AD3373" s="2">
        <v>11984.22</v>
      </c>
    </row>
    <row r="3374" spans="1:65" x14ac:dyDescent="0.2">
      <c r="A3374">
        <v>55254451</v>
      </c>
      <c r="B3374" t="s">
        <v>1215</v>
      </c>
      <c r="C3374" t="s">
        <v>67</v>
      </c>
      <c r="D3374" t="s">
        <v>89</v>
      </c>
      <c r="E3374" t="s">
        <v>69</v>
      </c>
      <c r="F3374" s="1">
        <v>42830</v>
      </c>
      <c r="G3374" s="1">
        <v>42866</v>
      </c>
      <c r="I3374" s="1">
        <v>42860</v>
      </c>
      <c r="J3374" s="1">
        <v>42830</v>
      </c>
      <c r="K3374" s="1"/>
      <c r="L3374" t="s">
        <v>6522</v>
      </c>
      <c r="M3374" s="2">
        <v>377725</v>
      </c>
      <c r="N3374" t="s">
        <v>141</v>
      </c>
      <c r="O3374" t="b">
        <v>0</v>
      </c>
      <c r="Q3374" t="s">
        <v>6522</v>
      </c>
      <c r="W3374" s="2">
        <v>7554.5</v>
      </c>
      <c r="X3374" s="2">
        <v>377725</v>
      </c>
      <c r="Y3374" s="3">
        <v>0.06</v>
      </c>
      <c r="Z3374" s="2">
        <v>11331.75</v>
      </c>
      <c r="AA3374" s="2">
        <v>11331.75</v>
      </c>
      <c r="AB3374" s="3">
        <v>0.03</v>
      </c>
      <c r="AC3374" s="3">
        <v>0.03</v>
      </c>
      <c r="AD3374" s="2">
        <v>22663.5</v>
      </c>
    </row>
    <row r="3375" spans="1:65" x14ac:dyDescent="0.2">
      <c r="A3375">
        <v>55297479</v>
      </c>
      <c r="B3375" t="s">
        <v>1470</v>
      </c>
      <c r="C3375" t="s">
        <v>67</v>
      </c>
      <c r="D3375" t="s">
        <v>68</v>
      </c>
      <c r="E3375" t="s">
        <v>74</v>
      </c>
      <c r="F3375" s="1">
        <v>42447</v>
      </c>
      <c r="G3375" s="1">
        <v>42490</v>
      </c>
      <c r="I3375" s="1">
        <v>42477</v>
      </c>
      <c r="J3375" s="1">
        <v>42447</v>
      </c>
      <c r="K3375" s="1"/>
      <c r="L3375" t="s">
        <v>1471</v>
      </c>
      <c r="M3375" s="2">
        <v>136749</v>
      </c>
      <c r="N3375" t="s">
        <v>127</v>
      </c>
      <c r="O3375" t="b">
        <v>0</v>
      </c>
      <c r="P3375" t="s">
        <v>1472</v>
      </c>
      <c r="Q3375" t="s">
        <v>1471</v>
      </c>
      <c r="W3375" s="2">
        <v>2734.98</v>
      </c>
      <c r="X3375" s="2">
        <v>136749</v>
      </c>
      <c r="Y3375" s="3">
        <v>0.06</v>
      </c>
      <c r="Z3375" s="2">
        <v>4102.47</v>
      </c>
      <c r="AA3375" s="2">
        <v>4102.47</v>
      </c>
      <c r="AB3375" s="3">
        <v>0.03</v>
      </c>
      <c r="AC3375" s="3">
        <v>0.03</v>
      </c>
      <c r="AD3375" s="2">
        <v>8204.94</v>
      </c>
    </row>
    <row r="3376" spans="1:65" x14ac:dyDescent="0.2">
      <c r="A3376">
        <v>55307072</v>
      </c>
      <c r="B3376" t="s">
        <v>122</v>
      </c>
      <c r="C3376" t="s">
        <v>67</v>
      </c>
      <c r="D3376" t="s">
        <v>123</v>
      </c>
      <c r="E3376" t="s">
        <v>79</v>
      </c>
      <c r="F3376" s="1">
        <v>42823</v>
      </c>
      <c r="G3376" s="1">
        <v>42889</v>
      </c>
      <c r="I3376" s="1">
        <v>42853</v>
      </c>
      <c r="J3376" s="1">
        <v>42823</v>
      </c>
      <c r="K3376" s="1"/>
      <c r="L3376" t="s">
        <v>1756</v>
      </c>
      <c r="M3376" s="2">
        <v>531294</v>
      </c>
      <c r="N3376" t="s">
        <v>127</v>
      </c>
      <c r="O3376" t="b">
        <v>0</v>
      </c>
      <c r="P3376" t="s">
        <v>116</v>
      </c>
      <c r="Q3376" t="s">
        <v>1756</v>
      </c>
      <c r="W3376" s="2">
        <v>10625.88</v>
      </c>
      <c r="X3376" s="2">
        <v>531294</v>
      </c>
      <c r="Y3376" s="3">
        <v>0.06</v>
      </c>
      <c r="Z3376" s="2">
        <v>15938.82</v>
      </c>
      <c r="AA3376" s="2">
        <v>15938.82</v>
      </c>
      <c r="AB3376" s="3">
        <v>0.03</v>
      </c>
      <c r="AC3376" s="3">
        <v>0.03</v>
      </c>
      <c r="AD3376" s="2">
        <v>31877.64</v>
      </c>
    </row>
    <row r="3377" spans="1:65" x14ac:dyDescent="0.2">
      <c r="A3377">
        <v>55302159</v>
      </c>
      <c r="B3377" t="s">
        <v>277</v>
      </c>
      <c r="C3377" t="s">
        <v>67</v>
      </c>
      <c r="D3377" t="s">
        <v>73</v>
      </c>
      <c r="E3377" t="s">
        <v>69</v>
      </c>
      <c r="F3377" s="1">
        <v>42775</v>
      </c>
      <c r="G3377" s="1">
        <v>42947</v>
      </c>
      <c r="I3377" s="1">
        <v>42805</v>
      </c>
      <c r="J3377" s="1">
        <v>42775</v>
      </c>
      <c r="K3377" s="1"/>
      <c r="L3377" t="s">
        <v>5828</v>
      </c>
      <c r="M3377" s="2">
        <v>240022</v>
      </c>
      <c r="N3377" t="s">
        <v>87</v>
      </c>
      <c r="O3377" t="b">
        <v>0</v>
      </c>
      <c r="Q3377" t="s">
        <v>5828</v>
      </c>
      <c r="W3377" s="2">
        <v>4800.4399999999996</v>
      </c>
      <c r="X3377" s="2">
        <v>240022</v>
      </c>
      <c r="Y3377" s="3">
        <v>0.06</v>
      </c>
      <c r="Z3377" s="2">
        <v>7200.66</v>
      </c>
      <c r="AA3377" s="2">
        <v>7200.66</v>
      </c>
      <c r="AB3377" s="3">
        <v>0.03</v>
      </c>
      <c r="AC3377" s="3">
        <v>0.03</v>
      </c>
      <c r="AD3377" s="2">
        <v>14401.32</v>
      </c>
    </row>
    <row r="3378" spans="1:65" x14ac:dyDescent="0.2">
      <c r="A3378">
        <v>55356755</v>
      </c>
      <c r="B3378" t="s">
        <v>187</v>
      </c>
      <c r="C3378" t="s">
        <v>67</v>
      </c>
      <c r="D3378" t="s">
        <v>123</v>
      </c>
      <c r="E3378" t="s">
        <v>106</v>
      </c>
      <c r="F3378" s="1">
        <v>42381</v>
      </c>
      <c r="G3378" s="1">
        <v>42928</v>
      </c>
      <c r="I3378" s="1">
        <v>42411</v>
      </c>
      <c r="J3378" s="1">
        <v>42381</v>
      </c>
      <c r="K3378" s="1"/>
      <c r="L3378" t="s">
        <v>2991</v>
      </c>
      <c r="M3378" s="2">
        <v>158123</v>
      </c>
      <c r="N3378" t="s">
        <v>112</v>
      </c>
      <c r="O3378" t="b">
        <v>0</v>
      </c>
      <c r="Q3378" t="s">
        <v>2991</v>
      </c>
      <c r="W3378" s="2">
        <v>3162.46</v>
      </c>
      <c r="X3378" s="2">
        <v>158123</v>
      </c>
      <c r="Y3378" s="3">
        <v>0.06</v>
      </c>
      <c r="Z3378" s="2">
        <v>4743.6899999999996</v>
      </c>
      <c r="AA3378" s="2">
        <v>4743.6899999999996</v>
      </c>
      <c r="AB3378" s="3">
        <v>0.03</v>
      </c>
      <c r="AC3378" s="3">
        <v>0.03</v>
      </c>
      <c r="AD3378" s="2">
        <v>9487.3799999999992</v>
      </c>
      <c r="BD3378" t="s">
        <v>82</v>
      </c>
    </row>
    <row r="3379" spans="1:65" x14ac:dyDescent="0.2">
      <c r="A3379">
        <v>55466642</v>
      </c>
      <c r="B3379" t="s">
        <v>5536</v>
      </c>
      <c r="C3379" t="s">
        <v>67</v>
      </c>
      <c r="D3379" t="s">
        <v>89</v>
      </c>
      <c r="E3379" t="s">
        <v>79</v>
      </c>
      <c r="F3379" s="1">
        <v>42391</v>
      </c>
      <c r="G3379" s="1">
        <v>42773</v>
      </c>
      <c r="I3379" s="1">
        <v>42421</v>
      </c>
      <c r="J3379" s="1">
        <v>42391</v>
      </c>
      <c r="K3379" s="1"/>
      <c r="L3379" t="s">
        <v>5537</v>
      </c>
      <c r="M3379" s="2">
        <v>552219</v>
      </c>
      <c r="N3379" t="s">
        <v>108</v>
      </c>
      <c r="O3379" t="b">
        <v>0</v>
      </c>
      <c r="Q3379" t="s">
        <v>5537</v>
      </c>
      <c r="W3379" s="2">
        <v>11044.38</v>
      </c>
      <c r="X3379" s="2">
        <v>552219</v>
      </c>
      <c r="Y3379" s="3">
        <v>0.06</v>
      </c>
      <c r="Z3379" s="2">
        <v>16566.57</v>
      </c>
      <c r="AA3379" s="2">
        <v>16566.57</v>
      </c>
      <c r="AB3379" s="3">
        <v>0.03</v>
      </c>
      <c r="AC3379" s="3">
        <v>0.03</v>
      </c>
      <c r="AD3379" s="2">
        <v>33133.14</v>
      </c>
    </row>
    <row r="3380" spans="1:65" x14ac:dyDescent="0.2">
      <c r="A3380">
        <v>55902341</v>
      </c>
      <c r="B3380" t="s">
        <v>916</v>
      </c>
      <c r="C3380" t="s">
        <v>94</v>
      </c>
      <c r="D3380" t="s">
        <v>95</v>
      </c>
      <c r="E3380" t="s">
        <v>69</v>
      </c>
      <c r="F3380" s="1">
        <v>42424</v>
      </c>
      <c r="G3380" s="1">
        <v>42509</v>
      </c>
      <c r="I3380" s="1">
        <v>42454</v>
      </c>
      <c r="J3380" s="1">
        <v>42424</v>
      </c>
      <c r="K3380" s="1"/>
      <c r="L3380" t="s">
        <v>917</v>
      </c>
      <c r="M3380" s="2">
        <v>449981</v>
      </c>
      <c r="N3380" t="s">
        <v>97</v>
      </c>
      <c r="O3380" t="b">
        <v>0</v>
      </c>
      <c r="P3380" t="s">
        <v>223</v>
      </c>
      <c r="Q3380" t="s">
        <v>917</v>
      </c>
      <c r="W3380" s="2">
        <v>8999.6200000000008</v>
      </c>
      <c r="X3380" s="2">
        <v>449981</v>
      </c>
      <c r="Y3380" s="3">
        <v>0.06</v>
      </c>
      <c r="Z3380" s="2">
        <v>13499.43</v>
      </c>
      <c r="AA3380" s="2">
        <v>13499.43</v>
      </c>
      <c r="AB3380" s="3">
        <v>0.03</v>
      </c>
      <c r="AC3380" s="3">
        <v>0.03</v>
      </c>
      <c r="AD3380" s="2">
        <v>26998.86</v>
      </c>
    </row>
    <row r="3381" spans="1:65" x14ac:dyDescent="0.2">
      <c r="A3381">
        <v>54042792</v>
      </c>
      <c r="B3381" t="s">
        <v>853</v>
      </c>
      <c r="C3381" t="s">
        <v>67</v>
      </c>
      <c r="D3381" t="s">
        <v>123</v>
      </c>
      <c r="E3381" t="s">
        <v>110</v>
      </c>
      <c r="F3381" s="1">
        <v>42461</v>
      </c>
      <c r="G3381" s="1">
        <v>42935</v>
      </c>
      <c r="I3381" s="1">
        <v>42491</v>
      </c>
      <c r="J3381" s="1">
        <v>42461</v>
      </c>
      <c r="K3381" s="1"/>
      <c r="L3381" t="s">
        <v>854</v>
      </c>
      <c r="M3381" s="2">
        <v>380194</v>
      </c>
      <c r="N3381" t="s">
        <v>108</v>
      </c>
      <c r="O3381" t="b">
        <v>0</v>
      </c>
      <c r="P3381" t="s">
        <v>223</v>
      </c>
      <c r="Q3381" t="s">
        <v>854</v>
      </c>
      <c r="W3381" s="2">
        <v>7603.88</v>
      </c>
      <c r="X3381" s="2">
        <v>380194</v>
      </c>
      <c r="Y3381" s="3">
        <v>0.06</v>
      </c>
      <c r="Z3381" s="2">
        <v>11405.82</v>
      </c>
      <c r="AA3381" s="2">
        <v>11405.82</v>
      </c>
      <c r="AB3381" s="3">
        <v>0.03</v>
      </c>
      <c r="AC3381" s="3">
        <v>0.03</v>
      </c>
      <c r="AD3381" s="2">
        <v>22811.64</v>
      </c>
    </row>
    <row r="3382" spans="1:65" x14ac:dyDescent="0.2">
      <c r="A3382">
        <v>54030738</v>
      </c>
      <c r="B3382" t="s">
        <v>2023</v>
      </c>
      <c r="C3382" t="s">
        <v>67</v>
      </c>
      <c r="D3382" t="s">
        <v>73</v>
      </c>
      <c r="E3382" t="s">
        <v>106</v>
      </c>
      <c r="F3382" s="1">
        <v>42412</v>
      </c>
      <c r="G3382" s="1">
        <v>42566</v>
      </c>
      <c r="I3382" s="1">
        <v>42442</v>
      </c>
      <c r="J3382" s="1">
        <v>42412</v>
      </c>
      <c r="K3382" s="1"/>
      <c r="L3382" t="s">
        <v>4077</v>
      </c>
      <c r="M3382" s="2">
        <v>355878</v>
      </c>
      <c r="N3382" t="s">
        <v>125</v>
      </c>
      <c r="O3382" t="b">
        <v>0</v>
      </c>
      <c r="P3382" t="s">
        <v>283</v>
      </c>
      <c r="Q3382" t="s">
        <v>4077</v>
      </c>
      <c r="W3382" s="2">
        <v>7117.56</v>
      </c>
      <c r="X3382" s="2">
        <v>355878</v>
      </c>
      <c r="Y3382" s="3">
        <v>0.06</v>
      </c>
      <c r="Z3382" s="2">
        <v>10676.34</v>
      </c>
      <c r="AA3382" s="2">
        <v>10676.34</v>
      </c>
      <c r="AB3382" s="3">
        <v>0.03</v>
      </c>
      <c r="AC3382" s="3">
        <v>0.03</v>
      </c>
      <c r="AD3382" s="2">
        <v>21352.68</v>
      </c>
    </row>
    <row r="3383" spans="1:65" x14ac:dyDescent="0.2">
      <c r="A3383">
        <v>54066751</v>
      </c>
      <c r="B3383" t="s">
        <v>93</v>
      </c>
      <c r="C3383" t="s">
        <v>94</v>
      </c>
      <c r="D3383" t="s">
        <v>95</v>
      </c>
      <c r="E3383" t="s">
        <v>74</v>
      </c>
      <c r="F3383" s="1">
        <v>42389</v>
      </c>
      <c r="G3383" s="1">
        <v>42421</v>
      </c>
      <c r="I3383" s="1">
        <v>42419</v>
      </c>
      <c r="J3383" s="1">
        <v>42389</v>
      </c>
      <c r="K3383" s="1"/>
      <c r="L3383" t="s">
        <v>6146</v>
      </c>
      <c r="M3383" s="2">
        <v>524589</v>
      </c>
      <c r="N3383" t="s">
        <v>141</v>
      </c>
      <c r="O3383" t="b">
        <v>0</v>
      </c>
      <c r="Q3383" t="s">
        <v>6146</v>
      </c>
      <c r="W3383" s="2">
        <v>10491.78</v>
      </c>
      <c r="X3383" s="2">
        <v>524589</v>
      </c>
      <c r="Y3383" s="3">
        <v>0.06</v>
      </c>
      <c r="Z3383" s="2">
        <v>15737.67</v>
      </c>
      <c r="AA3383" s="2">
        <v>15737.67</v>
      </c>
      <c r="AB3383" s="3">
        <v>0.03</v>
      </c>
      <c r="AC3383" s="3">
        <v>0.03</v>
      </c>
      <c r="AD3383" s="2">
        <v>31475.34</v>
      </c>
    </row>
    <row r="3384" spans="1:65" x14ac:dyDescent="0.2">
      <c r="A3384">
        <v>54184198</v>
      </c>
      <c r="B3384" t="s">
        <v>2256</v>
      </c>
      <c r="C3384" t="s">
        <v>94</v>
      </c>
      <c r="D3384" t="s">
        <v>95</v>
      </c>
      <c r="E3384" t="s">
        <v>74</v>
      </c>
      <c r="F3384" s="1">
        <f>I3384+360</f>
        <v>42962</v>
      </c>
      <c r="G3384" s="1">
        <v>42994</v>
      </c>
      <c r="I3384" s="1">
        <v>42602</v>
      </c>
      <c r="J3384" s="1">
        <v>42572</v>
      </c>
      <c r="K3384" s="1"/>
      <c r="L3384" t="s">
        <v>2257</v>
      </c>
      <c r="M3384" s="2">
        <v>791451</v>
      </c>
      <c r="N3384" t="s">
        <v>71</v>
      </c>
      <c r="O3384" t="b">
        <v>0</v>
      </c>
      <c r="Q3384" t="s">
        <v>2257</v>
      </c>
      <c r="W3384" s="2">
        <v>15829.02</v>
      </c>
      <c r="X3384" s="2">
        <v>791451</v>
      </c>
      <c r="Y3384" s="3">
        <v>0.06</v>
      </c>
      <c r="Z3384" s="2">
        <v>23743.53</v>
      </c>
      <c r="AA3384" s="2">
        <v>23743.53</v>
      </c>
      <c r="AB3384" s="3">
        <v>0.03</v>
      </c>
      <c r="AC3384" s="3">
        <v>0.03</v>
      </c>
      <c r="AD3384" s="2">
        <v>47487.06</v>
      </c>
      <c r="BC3384" t="s">
        <v>2258</v>
      </c>
      <c r="BI3384" t="s">
        <v>396</v>
      </c>
      <c r="BJ3384" t="s">
        <v>2259</v>
      </c>
      <c r="BK3384">
        <v>1050</v>
      </c>
      <c r="BL3384">
        <v>1904</v>
      </c>
      <c r="BM3384">
        <v>34114</v>
      </c>
    </row>
    <row r="3385" spans="1:65" x14ac:dyDescent="0.2">
      <c r="A3385">
        <v>54176830</v>
      </c>
      <c r="B3385" t="s">
        <v>3192</v>
      </c>
      <c r="C3385" t="s">
        <v>67</v>
      </c>
      <c r="D3385" t="s">
        <v>84</v>
      </c>
      <c r="E3385" t="s">
        <v>74</v>
      </c>
      <c r="F3385" s="1">
        <v>42448</v>
      </c>
      <c r="G3385" s="1">
        <v>42696</v>
      </c>
      <c r="I3385" s="1">
        <v>42478</v>
      </c>
      <c r="J3385" s="1">
        <v>42448</v>
      </c>
      <c r="K3385" s="1"/>
      <c r="L3385" t="s">
        <v>3193</v>
      </c>
      <c r="M3385" s="2">
        <v>295068</v>
      </c>
      <c r="N3385" t="s">
        <v>115</v>
      </c>
      <c r="O3385" t="b">
        <v>0</v>
      </c>
      <c r="P3385" t="s">
        <v>426</v>
      </c>
      <c r="Q3385" t="s">
        <v>3193</v>
      </c>
      <c r="W3385" s="2">
        <v>5901.36</v>
      </c>
      <c r="X3385" s="2">
        <v>295068</v>
      </c>
      <c r="Y3385" s="3">
        <v>0.06</v>
      </c>
      <c r="Z3385" s="2">
        <v>8852.0400000000009</v>
      </c>
      <c r="AA3385" s="2">
        <v>8852.0400000000009</v>
      </c>
      <c r="AB3385" s="3">
        <v>0.03</v>
      </c>
      <c r="AC3385" s="3">
        <v>0.03</v>
      </c>
      <c r="AD3385" s="2">
        <v>17704.080000000002</v>
      </c>
    </row>
    <row r="3386" spans="1:65" x14ac:dyDescent="0.2">
      <c r="A3386">
        <v>54188447</v>
      </c>
      <c r="B3386" t="s">
        <v>122</v>
      </c>
      <c r="C3386" t="s">
        <v>94</v>
      </c>
      <c r="D3386" t="s">
        <v>95</v>
      </c>
      <c r="E3386" t="s">
        <v>85</v>
      </c>
      <c r="F3386" s="1">
        <v>42488</v>
      </c>
      <c r="G3386" s="1">
        <v>42550</v>
      </c>
      <c r="I3386" s="1">
        <v>42518</v>
      </c>
      <c r="J3386" s="1">
        <v>42488</v>
      </c>
      <c r="K3386" s="1"/>
      <c r="L3386" t="s">
        <v>5707</v>
      </c>
      <c r="M3386" s="2">
        <v>433919</v>
      </c>
      <c r="N3386" t="s">
        <v>138</v>
      </c>
      <c r="O3386" t="b">
        <v>0</v>
      </c>
      <c r="Q3386" t="s">
        <v>5707</v>
      </c>
      <c r="W3386" s="2">
        <v>8678.3799999999992</v>
      </c>
      <c r="X3386" s="2">
        <v>433919</v>
      </c>
      <c r="Y3386" s="3">
        <v>0.06</v>
      </c>
      <c r="Z3386" s="2">
        <v>13017.57</v>
      </c>
      <c r="AA3386" s="2">
        <v>13017.57</v>
      </c>
      <c r="AB3386" s="3">
        <v>0.03</v>
      </c>
      <c r="AC3386" s="3">
        <v>0.03</v>
      </c>
      <c r="AD3386" s="2">
        <v>26035.14</v>
      </c>
    </row>
    <row r="3387" spans="1:65" x14ac:dyDescent="0.2">
      <c r="A3387">
        <v>54189098</v>
      </c>
      <c r="B3387" t="s">
        <v>6534</v>
      </c>
      <c r="C3387" t="s">
        <v>67</v>
      </c>
      <c r="D3387" t="s">
        <v>84</v>
      </c>
      <c r="E3387" t="s">
        <v>85</v>
      </c>
      <c r="F3387" s="1">
        <v>42445</v>
      </c>
      <c r="G3387" s="1">
        <v>42482</v>
      </c>
      <c r="I3387" s="1">
        <v>42475</v>
      </c>
      <c r="J3387" s="1">
        <v>42445</v>
      </c>
      <c r="K3387" s="1"/>
      <c r="L3387" t="s">
        <v>6535</v>
      </c>
      <c r="M3387" s="2">
        <v>424201</v>
      </c>
      <c r="N3387" t="s">
        <v>71</v>
      </c>
      <c r="O3387" t="b">
        <v>0</v>
      </c>
      <c r="Q3387" t="s">
        <v>6535</v>
      </c>
      <c r="W3387" s="2">
        <v>8484.02</v>
      </c>
      <c r="X3387" s="2">
        <v>424201</v>
      </c>
      <c r="Y3387" s="3">
        <v>0.06</v>
      </c>
      <c r="Z3387" s="2">
        <v>12726.03</v>
      </c>
      <c r="AA3387" s="2">
        <v>12726.03</v>
      </c>
      <c r="AB3387" s="3">
        <v>0.03</v>
      </c>
      <c r="AC3387" s="3">
        <v>0.03</v>
      </c>
      <c r="AD3387" s="2">
        <v>25452.06</v>
      </c>
    </row>
    <row r="3388" spans="1:65" x14ac:dyDescent="0.2">
      <c r="A3388">
        <v>54247900</v>
      </c>
      <c r="B3388" t="s">
        <v>499</v>
      </c>
      <c r="C3388" t="s">
        <v>67</v>
      </c>
      <c r="D3388" t="s">
        <v>84</v>
      </c>
      <c r="E3388" t="s">
        <v>74</v>
      </c>
      <c r="F3388" s="1">
        <f>I3388+360</f>
        <v>42961</v>
      </c>
      <c r="G3388" s="1">
        <v>42834</v>
      </c>
      <c r="I3388" s="1">
        <v>42601</v>
      </c>
      <c r="J3388" s="1">
        <v>42571</v>
      </c>
      <c r="K3388" s="1"/>
      <c r="L3388" t="s">
        <v>727</v>
      </c>
      <c r="M3388" s="2">
        <v>173587</v>
      </c>
      <c r="N3388" t="s">
        <v>112</v>
      </c>
      <c r="O3388" t="b">
        <v>0</v>
      </c>
      <c r="Q3388" t="s">
        <v>727</v>
      </c>
      <c r="W3388" s="2">
        <v>3471.74</v>
      </c>
      <c r="X3388" s="2">
        <v>173587</v>
      </c>
      <c r="Y3388" s="3">
        <v>0.06</v>
      </c>
      <c r="Z3388" s="2">
        <v>5207.6099999999997</v>
      </c>
      <c r="AA3388" s="2">
        <v>5207.6099999999997</v>
      </c>
      <c r="AB3388" s="3">
        <v>0.03</v>
      </c>
      <c r="AC3388" s="3">
        <v>0.03</v>
      </c>
      <c r="AD3388" s="2">
        <v>10415.219999999999</v>
      </c>
    </row>
    <row r="3389" spans="1:65" x14ac:dyDescent="0.2">
      <c r="A3389">
        <v>54227822</v>
      </c>
      <c r="B3389" t="s">
        <v>93</v>
      </c>
      <c r="C3389" t="s">
        <v>67</v>
      </c>
      <c r="D3389" t="s">
        <v>123</v>
      </c>
      <c r="E3389" t="s">
        <v>69</v>
      </c>
      <c r="F3389" s="1">
        <v>42407</v>
      </c>
      <c r="G3389" s="1">
        <v>42907</v>
      </c>
      <c r="I3389" s="1">
        <v>42437</v>
      </c>
      <c r="J3389" s="1">
        <v>42407</v>
      </c>
      <c r="K3389" s="1"/>
      <c r="L3389" t="s">
        <v>3513</v>
      </c>
      <c r="M3389" s="2">
        <v>464938</v>
      </c>
      <c r="N3389" t="s">
        <v>87</v>
      </c>
      <c r="O3389" t="b">
        <v>0</v>
      </c>
      <c r="Q3389" t="s">
        <v>3513</v>
      </c>
      <c r="W3389" s="2">
        <v>9298.76</v>
      </c>
      <c r="X3389" s="2">
        <v>464938</v>
      </c>
      <c r="Y3389" s="3">
        <v>0.06</v>
      </c>
      <c r="Z3389" s="2">
        <v>13948.14</v>
      </c>
      <c r="AA3389" s="2">
        <v>13948.14</v>
      </c>
      <c r="AB3389" s="3">
        <v>0.03</v>
      </c>
      <c r="AC3389" s="3">
        <v>0.03</v>
      </c>
      <c r="AD3389" s="2">
        <v>27896.28</v>
      </c>
    </row>
    <row r="3390" spans="1:65" x14ac:dyDescent="0.2">
      <c r="A3390">
        <v>54564012</v>
      </c>
      <c r="B3390" t="s">
        <v>243</v>
      </c>
      <c r="C3390" t="s">
        <v>67</v>
      </c>
      <c r="D3390" t="s">
        <v>78</v>
      </c>
      <c r="E3390" t="s">
        <v>74</v>
      </c>
      <c r="F3390" s="1">
        <v>42446</v>
      </c>
      <c r="G3390" s="1">
        <v>42517</v>
      </c>
      <c r="I3390" s="1">
        <v>42476</v>
      </c>
      <c r="J3390" s="1">
        <v>42446</v>
      </c>
      <c r="K3390" s="1"/>
      <c r="L3390" t="s">
        <v>5179</v>
      </c>
      <c r="M3390" s="2">
        <v>384342</v>
      </c>
      <c r="N3390" t="s">
        <v>138</v>
      </c>
      <c r="O3390" t="b">
        <v>0</v>
      </c>
      <c r="Q3390" t="s">
        <v>5179</v>
      </c>
      <c r="W3390" s="2">
        <v>7686.84</v>
      </c>
      <c r="X3390" s="2">
        <v>384342</v>
      </c>
      <c r="Y3390" s="3">
        <v>0.06</v>
      </c>
      <c r="Z3390" s="2">
        <v>11530.26</v>
      </c>
      <c r="AA3390" s="2">
        <v>11530.26</v>
      </c>
      <c r="AB3390" s="3">
        <v>0.03</v>
      </c>
      <c r="AC3390" s="3">
        <v>0.03</v>
      </c>
      <c r="AD3390" s="2">
        <v>23060.52</v>
      </c>
    </row>
    <row r="3391" spans="1:65" x14ac:dyDescent="0.2">
      <c r="A3391">
        <v>54631380</v>
      </c>
      <c r="B3391" t="s">
        <v>5312</v>
      </c>
      <c r="C3391" t="s">
        <v>67</v>
      </c>
      <c r="D3391" t="s">
        <v>73</v>
      </c>
      <c r="E3391" t="s">
        <v>74</v>
      </c>
      <c r="F3391" s="1">
        <v>42656</v>
      </c>
      <c r="G3391" s="1">
        <v>42747</v>
      </c>
      <c r="I3391" s="1">
        <v>42686</v>
      </c>
      <c r="J3391" s="1">
        <v>42656</v>
      </c>
      <c r="K3391" s="1"/>
      <c r="L3391" t="s">
        <v>5313</v>
      </c>
      <c r="M3391" s="2">
        <v>127865</v>
      </c>
      <c r="N3391" t="s">
        <v>103</v>
      </c>
      <c r="O3391" t="b">
        <v>0</v>
      </c>
      <c r="Q3391" t="s">
        <v>5313</v>
      </c>
      <c r="W3391" s="2">
        <v>2557.3000000000002</v>
      </c>
      <c r="X3391" s="2">
        <v>127865</v>
      </c>
      <c r="Y3391" s="3">
        <v>0.06</v>
      </c>
      <c r="Z3391" s="2">
        <v>3835.95</v>
      </c>
      <c r="AA3391" s="2">
        <v>3835.95</v>
      </c>
      <c r="AB3391" s="3">
        <v>0.03</v>
      </c>
      <c r="AC3391" s="3">
        <v>0.03</v>
      </c>
      <c r="AD3391" s="2">
        <v>7671.9</v>
      </c>
      <c r="BC3391" t="s">
        <v>5314</v>
      </c>
      <c r="BD3391" t="s">
        <v>82</v>
      </c>
      <c r="BE3391" t="s">
        <v>5315</v>
      </c>
      <c r="BI3391" t="s">
        <v>457</v>
      </c>
      <c r="BJ3391" t="s">
        <v>5316</v>
      </c>
      <c r="BM3391">
        <v>40356</v>
      </c>
    </row>
    <row r="3392" spans="1:65" x14ac:dyDescent="0.2">
      <c r="A3392">
        <v>54813354</v>
      </c>
      <c r="B3392" t="s">
        <v>88</v>
      </c>
      <c r="C3392" t="s">
        <v>67</v>
      </c>
      <c r="D3392" t="s">
        <v>73</v>
      </c>
      <c r="E3392" t="s">
        <v>79</v>
      </c>
      <c r="F3392" s="1">
        <v>42456</v>
      </c>
      <c r="G3392" s="1">
        <v>42524</v>
      </c>
      <c r="I3392" s="1">
        <v>42486</v>
      </c>
      <c r="J3392" s="1">
        <v>42456</v>
      </c>
      <c r="K3392" s="1"/>
      <c r="L3392" t="s">
        <v>556</v>
      </c>
      <c r="M3392" s="2">
        <v>347789</v>
      </c>
      <c r="N3392" t="s">
        <v>100</v>
      </c>
      <c r="O3392" t="b">
        <v>0</v>
      </c>
      <c r="Q3392" t="s">
        <v>556</v>
      </c>
      <c r="W3392" s="2">
        <v>6955.78</v>
      </c>
      <c r="X3392" s="2">
        <v>347789</v>
      </c>
      <c r="Y3392" s="3">
        <v>0.06</v>
      </c>
      <c r="Z3392" s="2">
        <v>10433.67</v>
      </c>
      <c r="AA3392" s="2">
        <v>10433.67</v>
      </c>
      <c r="AB3392" s="3">
        <v>0.03</v>
      </c>
      <c r="AC3392" s="3">
        <v>0.03</v>
      </c>
      <c r="AD3392" s="2">
        <v>20867.34</v>
      </c>
    </row>
    <row r="3393" spans="1:56" x14ac:dyDescent="0.2">
      <c r="A3393">
        <v>54813932</v>
      </c>
      <c r="B3393" t="s">
        <v>900</v>
      </c>
      <c r="C3393" t="s">
        <v>67</v>
      </c>
      <c r="D3393" t="s">
        <v>84</v>
      </c>
      <c r="E3393" t="s">
        <v>74</v>
      </c>
      <c r="F3393" s="1">
        <v>42529</v>
      </c>
      <c r="G3393" s="1">
        <v>42801</v>
      </c>
      <c r="I3393" s="1">
        <v>42559</v>
      </c>
      <c r="J3393" s="1">
        <v>42529</v>
      </c>
      <c r="K3393" s="1"/>
      <c r="L3393" t="s">
        <v>1684</v>
      </c>
      <c r="M3393" s="2">
        <v>484106</v>
      </c>
      <c r="N3393" t="s">
        <v>138</v>
      </c>
      <c r="O3393" t="b">
        <v>0</v>
      </c>
      <c r="Q3393" t="s">
        <v>1684</v>
      </c>
      <c r="W3393" s="2">
        <v>9682.1200000000008</v>
      </c>
      <c r="X3393" s="2">
        <v>484106</v>
      </c>
      <c r="Y3393" s="3">
        <v>0.06</v>
      </c>
      <c r="Z3393" s="2">
        <v>14523.18</v>
      </c>
      <c r="AA3393" s="2">
        <v>14523.18</v>
      </c>
      <c r="AB3393" s="3">
        <v>0.03</v>
      </c>
      <c r="AC3393" s="3">
        <v>0.03</v>
      </c>
      <c r="AD3393" s="2">
        <v>29046.36</v>
      </c>
    </row>
    <row r="3394" spans="1:56" x14ac:dyDescent="0.2">
      <c r="A3394">
        <v>54799241</v>
      </c>
      <c r="B3394" t="s">
        <v>270</v>
      </c>
      <c r="C3394" t="s">
        <v>67</v>
      </c>
      <c r="D3394" t="s">
        <v>78</v>
      </c>
      <c r="E3394" t="s">
        <v>74</v>
      </c>
      <c r="F3394" s="1">
        <v>42618</v>
      </c>
      <c r="G3394" s="1">
        <v>42740</v>
      </c>
      <c r="I3394" s="1">
        <v>42648</v>
      </c>
      <c r="J3394" s="1">
        <v>42618</v>
      </c>
      <c r="K3394" s="1"/>
      <c r="L3394" t="s">
        <v>1921</v>
      </c>
      <c r="M3394" s="2">
        <v>345462</v>
      </c>
      <c r="N3394" t="s">
        <v>141</v>
      </c>
      <c r="O3394" t="b">
        <v>0</v>
      </c>
      <c r="Q3394" t="s">
        <v>1921</v>
      </c>
      <c r="W3394" s="2">
        <v>6909.24</v>
      </c>
      <c r="X3394" s="2">
        <v>345462</v>
      </c>
      <c r="Y3394" s="3">
        <v>0.06</v>
      </c>
      <c r="Z3394" s="2">
        <v>10363.86</v>
      </c>
      <c r="AA3394" s="2">
        <v>10363.86</v>
      </c>
      <c r="AB3394" s="3">
        <v>0.03</v>
      </c>
      <c r="AC3394" s="3">
        <v>0.03</v>
      </c>
      <c r="AD3394" s="2">
        <v>20727.72</v>
      </c>
    </row>
    <row r="3395" spans="1:56" x14ac:dyDescent="0.2">
      <c r="A3395">
        <v>54801358</v>
      </c>
      <c r="B3395" t="s">
        <v>3558</v>
      </c>
      <c r="C3395" t="s">
        <v>67</v>
      </c>
      <c r="D3395" t="s">
        <v>89</v>
      </c>
      <c r="E3395" t="s">
        <v>69</v>
      </c>
      <c r="F3395" s="1">
        <v>42438</v>
      </c>
      <c r="G3395" s="1">
        <v>42575</v>
      </c>
      <c r="I3395" s="1">
        <v>42468</v>
      </c>
      <c r="J3395" s="1">
        <v>42438</v>
      </c>
      <c r="K3395" s="1"/>
      <c r="L3395" t="s">
        <v>3559</v>
      </c>
      <c r="M3395" s="2">
        <v>409663</v>
      </c>
      <c r="N3395" t="s">
        <v>100</v>
      </c>
      <c r="O3395" t="b">
        <v>0</v>
      </c>
      <c r="Q3395" t="s">
        <v>3559</v>
      </c>
      <c r="W3395" s="2">
        <v>8193.26</v>
      </c>
      <c r="X3395" s="2">
        <v>409663</v>
      </c>
      <c r="Y3395" s="3">
        <v>0.06</v>
      </c>
      <c r="Z3395" s="2">
        <v>12289.89</v>
      </c>
      <c r="AA3395" s="2">
        <v>12289.89</v>
      </c>
      <c r="AB3395" s="3">
        <v>0.03</v>
      </c>
      <c r="AC3395" s="3">
        <v>0.03</v>
      </c>
      <c r="AD3395" s="2">
        <v>24579.78</v>
      </c>
    </row>
    <row r="3396" spans="1:56" x14ac:dyDescent="0.2">
      <c r="A3396">
        <v>54785157</v>
      </c>
      <c r="B3396" t="s">
        <v>5147</v>
      </c>
      <c r="C3396" t="s">
        <v>67</v>
      </c>
      <c r="D3396" t="s">
        <v>84</v>
      </c>
      <c r="E3396" t="s">
        <v>79</v>
      </c>
      <c r="F3396" s="1">
        <v>42382</v>
      </c>
      <c r="G3396" s="1">
        <v>42607</v>
      </c>
      <c r="I3396" s="1">
        <v>42412</v>
      </c>
      <c r="J3396" s="1">
        <v>42382</v>
      </c>
      <c r="K3396" s="1"/>
      <c r="L3396" t="s">
        <v>5148</v>
      </c>
      <c r="M3396" s="2">
        <v>301683</v>
      </c>
      <c r="N3396" t="s">
        <v>125</v>
      </c>
      <c r="O3396" t="b">
        <v>0</v>
      </c>
      <c r="Q3396" t="s">
        <v>5148</v>
      </c>
      <c r="W3396" s="2">
        <v>6033.66</v>
      </c>
      <c r="X3396" s="2">
        <v>301683</v>
      </c>
      <c r="Y3396" s="3">
        <v>0.06</v>
      </c>
      <c r="Z3396" s="2">
        <v>9050.49</v>
      </c>
      <c r="AA3396" s="2">
        <v>9050.49</v>
      </c>
      <c r="AB3396" s="3">
        <v>0.03</v>
      </c>
      <c r="AC3396" s="3">
        <v>0.03</v>
      </c>
      <c r="AD3396" s="2">
        <v>18100.98</v>
      </c>
    </row>
    <row r="3397" spans="1:56" x14ac:dyDescent="0.2">
      <c r="A3397">
        <v>54785208</v>
      </c>
      <c r="B3397" t="s">
        <v>450</v>
      </c>
      <c r="C3397" t="s">
        <v>67</v>
      </c>
      <c r="D3397" t="s">
        <v>123</v>
      </c>
      <c r="E3397" t="s">
        <v>85</v>
      </c>
      <c r="F3397" s="1">
        <f>I3397+360</f>
        <v>42942</v>
      </c>
      <c r="G3397" s="1">
        <v>42839</v>
      </c>
      <c r="I3397" s="1">
        <v>42582</v>
      </c>
      <c r="J3397" s="1">
        <v>42552</v>
      </c>
      <c r="K3397" s="1"/>
      <c r="L3397" t="s">
        <v>5194</v>
      </c>
      <c r="M3397" s="2">
        <v>845843</v>
      </c>
      <c r="N3397" t="s">
        <v>81</v>
      </c>
      <c r="O3397" t="b">
        <v>0</v>
      </c>
      <c r="Q3397" t="s">
        <v>5194</v>
      </c>
      <c r="W3397" s="2">
        <v>16916.86</v>
      </c>
      <c r="X3397" s="2">
        <v>845843</v>
      </c>
      <c r="Y3397" s="3">
        <v>0.06</v>
      </c>
      <c r="Z3397" s="2">
        <v>25375.29</v>
      </c>
      <c r="AA3397" s="2">
        <v>25375.29</v>
      </c>
      <c r="AB3397" s="3">
        <v>0.03</v>
      </c>
      <c r="AC3397" s="3">
        <v>0.03</v>
      </c>
      <c r="AD3397" s="2">
        <v>50750.58</v>
      </c>
    </row>
    <row r="3398" spans="1:56" x14ac:dyDescent="0.2">
      <c r="A3398">
        <v>54819468</v>
      </c>
      <c r="B3398" t="s">
        <v>93</v>
      </c>
      <c r="C3398" t="s">
        <v>67</v>
      </c>
      <c r="D3398" t="s">
        <v>123</v>
      </c>
      <c r="E3398" t="s">
        <v>85</v>
      </c>
      <c r="F3398" s="1">
        <v>42374</v>
      </c>
      <c r="G3398" s="1">
        <v>42406</v>
      </c>
      <c r="I3398" s="1">
        <v>42404</v>
      </c>
      <c r="J3398" s="1">
        <v>42374</v>
      </c>
      <c r="K3398" s="1"/>
      <c r="L3398" t="s">
        <v>5518</v>
      </c>
      <c r="M3398" s="2">
        <v>385575</v>
      </c>
      <c r="N3398" t="s">
        <v>100</v>
      </c>
      <c r="O3398" t="b">
        <v>0</v>
      </c>
      <c r="Q3398" t="s">
        <v>5518</v>
      </c>
      <c r="W3398" s="2">
        <v>7711.5</v>
      </c>
      <c r="X3398" s="2">
        <v>385575</v>
      </c>
      <c r="Y3398" s="3">
        <v>0.06</v>
      </c>
      <c r="Z3398" s="2">
        <v>11567.25</v>
      </c>
      <c r="AA3398" s="2">
        <v>11567.25</v>
      </c>
      <c r="AB3398" s="3">
        <v>0.03</v>
      </c>
      <c r="AC3398" s="3">
        <v>0.03</v>
      </c>
      <c r="AD3398" s="2">
        <v>23134.5</v>
      </c>
    </row>
    <row r="3399" spans="1:56" x14ac:dyDescent="0.2">
      <c r="A3399">
        <v>54787239</v>
      </c>
      <c r="B3399" t="s">
        <v>3612</v>
      </c>
      <c r="C3399" t="s">
        <v>67</v>
      </c>
      <c r="D3399" t="s">
        <v>84</v>
      </c>
      <c r="E3399" t="s">
        <v>74</v>
      </c>
      <c r="F3399" s="1">
        <v>42467</v>
      </c>
      <c r="G3399" s="1">
        <v>42994</v>
      </c>
      <c r="I3399" s="1">
        <v>42497</v>
      </c>
      <c r="J3399" s="1">
        <v>42467</v>
      </c>
      <c r="K3399" s="1"/>
      <c r="L3399" t="s">
        <v>6693</v>
      </c>
      <c r="M3399" s="2">
        <v>337332</v>
      </c>
      <c r="N3399" t="s">
        <v>91</v>
      </c>
      <c r="O3399" t="b">
        <v>0</v>
      </c>
      <c r="P3399" t="s">
        <v>131</v>
      </c>
      <c r="Q3399" t="s">
        <v>6693</v>
      </c>
      <c r="W3399" s="2">
        <v>6746.64</v>
      </c>
      <c r="X3399" s="2">
        <v>337332</v>
      </c>
      <c r="Y3399" s="3">
        <v>0.06</v>
      </c>
      <c r="Z3399" s="2">
        <v>10119.959999999999</v>
      </c>
      <c r="AA3399" s="2">
        <v>10119.959999999999</v>
      </c>
      <c r="AB3399" s="3">
        <v>0.03</v>
      </c>
      <c r="AC3399" s="3">
        <v>0.03</v>
      </c>
      <c r="AD3399" s="2">
        <v>20239.919999999998</v>
      </c>
    </row>
    <row r="3400" spans="1:56" x14ac:dyDescent="0.2">
      <c r="A3400">
        <v>54871618</v>
      </c>
      <c r="B3400" t="s">
        <v>122</v>
      </c>
      <c r="C3400" t="s">
        <v>67</v>
      </c>
      <c r="D3400" t="s">
        <v>84</v>
      </c>
      <c r="E3400" t="s">
        <v>74</v>
      </c>
      <c r="F3400" s="1">
        <v>42495</v>
      </c>
      <c r="G3400" s="1">
        <v>42582</v>
      </c>
      <c r="I3400" s="1">
        <v>42525</v>
      </c>
      <c r="J3400" s="1">
        <v>42495</v>
      </c>
      <c r="K3400" s="1"/>
      <c r="L3400" t="s">
        <v>1164</v>
      </c>
      <c r="M3400" s="2">
        <v>452773</v>
      </c>
      <c r="N3400" t="s">
        <v>138</v>
      </c>
      <c r="O3400" t="b">
        <v>0</v>
      </c>
      <c r="Q3400" t="s">
        <v>1164</v>
      </c>
      <c r="W3400" s="2">
        <v>9055.4599999999991</v>
      </c>
      <c r="X3400" s="2">
        <v>452773</v>
      </c>
      <c r="Y3400" s="3">
        <v>0.06</v>
      </c>
      <c r="Z3400" s="2">
        <v>13583.19</v>
      </c>
      <c r="AA3400" s="2">
        <v>13583.19</v>
      </c>
      <c r="AB3400" s="3">
        <v>0.03</v>
      </c>
      <c r="AC3400" s="3">
        <v>0.03</v>
      </c>
      <c r="AD3400" s="2">
        <v>27166.38</v>
      </c>
      <c r="BD3400" t="s">
        <v>82</v>
      </c>
    </row>
    <row r="3401" spans="1:56" x14ac:dyDescent="0.2">
      <c r="A3401">
        <v>54930611</v>
      </c>
      <c r="B3401" t="s">
        <v>3392</v>
      </c>
      <c r="C3401" t="s">
        <v>67</v>
      </c>
      <c r="D3401" t="s">
        <v>73</v>
      </c>
      <c r="E3401" t="s">
        <v>85</v>
      </c>
      <c r="F3401" s="1">
        <v>42627</v>
      </c>
      <c r="G3401" s="1">
        <v>42987</v>
      </c>
      <c r="I3401" s="1">
        <v>42657</v>
      </c>
      <c r="J3401" s="1">
        <v>42627</v>
      </c>
      <c r="K3401" s="1"/>
      <c r="L3401" t="s">
        <v>3393</v>
      </c>
      <c r="M3401" s="2">
        <v>746997</v>
      </c>
      <c r="N3401" t="s">
        <v>130</v>
      </c>
      <c r="O3401" t="b">
        <v>0</v>
      </c>
      <c r="Q3401" t="s">
        <v>3393</v>
      </c>
      <c r="W3401" s="2">
        <v>14939.94</v>
      </c>
      <c r="X3401" s="2">
        <v>746997</v>
      </c>
      <c r="Y3401" s="3">
        <v>0.06</v>
      </c>
      <c r="Z3401" s="2">
        <v>22409.91</v>
      </c>
      <c r="AA3401" s="2">
        <v>22409.91</v>
      </c>
      <c r="AB3401" s="3">
        <v>0.03</v>
      </c>
      <c r="AC3401" s="3">
        <v>0.03</v>
      </c>
      <c r="AD3401" s="2">
        <v>44819.82</v>
      </c>
    </row>
    <row r="3402" spans="1:56" x14ac:dyDescent="0.2">
      <c r="A3402">
        <v>55126970</v>
      </c>
      <c r="B3402" t="s">
        <v>164</v>
      </c>
      <c r="C3402" t="s">
        <v>67</v>
      </c>
      <c r="D3402" t="s">
        <v>89</v>
      </c>
      <c r="E3402" t="s">
        <v>85</v>
      </c>
      <c r="F3402" s="1">
        <v>42756</v>
      </c>
      <c r="G3402" s="1">
        <v>42868</v>
      </c>
      <c r="I3402" s="1">
        <v>42786</v>
      </c>
      <c r="J3402" s="1">
        <v>42756</v>
      </c>
      <c r="K3402" s="1"/>
      <c r="L3402" t="s">
        <v>1946</v>
      </c>
      <c r="M3402" s="2">
        <v>713674</v>
      </c>
      <c r="N3402" t="s">
        <v>138</v>
      </c>
      <c r="O3402" t="b">
        <v>0</v>
      </c>
      <c r="P3402" t="s">
        <v>1947</v>
      </c>
      <c r="Q3402" t="s">
        <v>1946</v>
      </c>
      <c r="W3402" s="2">
        <v>14273.48</v>
      </c>
      <c r="X3402" s="2">
        <v>713674</v>
      </c>
      <c r="Y3402" s="3">
        <v>0.06</v>
      </c>
      <c r="Z3402" s="2">
        <v>21410.22</v>
      </c>
      <c r="AA3402" s="2">
        <v>21410.22</v>
      </c>
      <c r="AB3402" s="3">
        <v>0.03</v>
      </c>
      <c r="AC3402" s="3">
        <v>0.03</v>
      </c>
      <c r="AD3402" s="2">
        <v>42820.44</v>
      </c>
    </row>
    <row r="3403" spans="1:56" x14ac:dyDescent="0.2">
      <c r="A3403">
        <v>55151064</v>
      </c>
      <c r="B3403" t="s">
        <v>2238</v>
      </c>
      <c r="C3403" t="s">
        <v>94</v>
      </c>
      <c r="D3403" t="s">
        <v>95</v>
      </c>
      <c r="E3403" t="s">
        <v>79</v>
      </c>
      <c r="F3403" s="1">
        <v>42442</v>
      </c>
      <c r="G3403" s="1">
        <v>42697</v>
      </c>
      <c r="I3403" s="1">
        <v>42472</v>
      </c>
      <c r="J3403" s="1">
        <v>42442</v>
      </c>
      <c r="K3403" s="1"/>
      <c r="L3403" t="s">
        <v>2321</v>
      </c>
      <c r="M3403" s="2">
        <v>186785</v>
      </c>
      <c r="N3403" t="s">
        <v>130</v>
      </c>
      <c r="O3403" t="b">
        <v>0</v>
      </c>
      <c r="Q3403" t="s">
        <v>2321</v>
      </c>
      <c r="W3403" s="2">
        <v>3735.7</v>
      </c>
      <c r="X3403" s="2">
        <v>186785</v>
      </c>
      <c r="Y3403" s="3">
        <v>0.06</v>
      </c>
      <c r="Z3403" s="2">
        <v>5603.55</v>
      </c>
      <c r="AA3403" s="2">
        <v>5603.55</v>
      </c>
      <c r="AB3403" s="3">
        <v>0.03</v>
      </c>
      <c r="AC3403" s="3">
        <v>0.03</v>
      </c>
      <c r="AD3403" s="2">
        <v>11207.1</v>
      </c>
    </row>
    <row r="3404" spans="1:56" x14ac:dyDescent="0.2">
      <c r="A3404">
        <v>55134313</v>
      </c>
      <c r="B3404" t="s">
        <v>2407</v>
      </c>
      <c r="C3404" t="s">
        <v>67</v>
      </c>
      <c r="D3404" t="s">
        <v>89</v>
      </c>
      <c r="E3404" t="s">
        <v>147</v>
      </c>
      <c r="F3404" s="1">
        <v>42453</v>
      </c>
      <c r="G3404" s="1">
        <v>42959</v>
      </c>
      <c r="I3404" s="1">
        <v>42483</v>
      </c>
      <c r="J3404" s="1">
        <v>42453</v>
      </c>
      <c r="K3404" s="1"/>
      <c r="L3404" t="s">
        <v>2408</v>
      </c>
      <c r="M3404" s="2">
        <v>336244</v>
      </c>
      <c r="N3404" t="s">
        <v>112</v>
      </c>
      <c r="O3404" t="b">
        <v>0</v>
      </c>
      <c r="Q3404" t="s">
        <v>2408</v>
      </c>
      <c r="W3404" s="2">
        <v>6724.88</v>
      </c>
      <c r="X3404" s="2">
        <v>336244</v>
      </c>
      <c r="Y3404" s="3">
        <v>0.06</v>
      </c>
      <c r="Z3404" s="2">
        <v>10087.32</v>
      </c>
      <c r="AA3404" s="2">
        <v>10087.32</v>
      </c>
      <c r="AB3404" s="3">
        <v>0.03</v>
      </c>
      <c r="AC3404" s="3">
        <v>0.03</v>
      </c>
      <c r="AD3404" s="2">
        <v>20174.64</v>
      </c>
    </row>
    <row r="3405" spans="1:56" x14ac:dyDescent="0.2">
      <c r="A3405">
        <v>55144058</v>
      </c>
      <c r="B3405" t="s">
        <v>2813</v>
      </c>
      <c r="C3405" t="s">
        <v>67</v>
      </c>
      <c r="D3405" t="s">
        <v>89</v>
      </c>
      <c r="E3405" t="s">
        <v>85</v>
      </c>
      <c r="F3405" s="1">
        <v>42462</v>
      </c>
      <c r="G3405" s="1">
        <v>42514</v>
      </c>
      <c r="I3405" s="1">
        <v>42492</v>
      </c>
      <c r="J3405" s="1">
        <v>42462</v>
      </c>
      <c r="K3405" s="1"/>
      <c r="L3405" t="s">
        <v>2814</v>
      </c>
      <c r="M3405" s="2">
        <v>286728</v>
      </c>
      <c r="N3405" t="s">
        <v>76</v>
      </c>
      <c r="O3405" t="b">
        <v>0</v>
      </c>
      <c r="Q3405" t="s">
        <v>2814</v>
      </c>
      <c r="W3405" s="2">
        <v>5734.56</v>
      </c>
      <c r="X3405" s="2">
        <v>286728</v>
      </c>
      <c r="Y3405" s="3">
        <v>0.06</v>
      </c>
      <c r="Z3405" s="2">
        <v>8601.84</v>
      </c>
      <c r="AA3405" s="2">
        <v>8601.84</v>
      </c>
      <c r="AB3405" s="3">
        <v>0.03</v>
      </c>
      <c r="AC3405" s="3">
        <v>0.03</v>
      </c>
      <c r="AD3405" s="2">
        <v>17203.68</v>
      </c>
    </row>
    <row r="3406" spans="1:56" x14ac:dyDescent="0.2">
      <c r="A3406">
        <v>55128667</v>
      </c>
      <c r="B3406" t="s">
        <v>3709</v>
      </c>
      <c r="C3406" t="s">
        <v>67</v>
      </c>
      <c r="D3406" t="s">
        <v>123</v>
      </c>
      <c r="E3406" t="s">
        <v>110</v>
      </c>
      <c r="F3406" s="1">
        <v>42533</v>
      </c>
      <c r="G3406" s="1">
        <v>42613</v>
      </c>
      <c r="I3406" s="1">
        <v>42563</v>
      </c>
      <c r="J3406" s="1">
        <v>42533</v>
      </c>
      <c r="K3406" s="1"/>
      <c r="L3406" t="s">
        <v>3710</v>
      </c>
      <c r="M3406" s="2">
        <v>384787</v>
      </c>
      <c r="N3406" t="s">
        <v>195</v>
      </c>
      <c r="O3406" t="b">
        <v>0</v>
      </c>
      <c r="Q3406" t="s">
        <v>3710</v>
      </c>
      <c r="W3406" s="2">
        <v>7695.74</v>
      </c>
      <c r="X3406" s="2">
        <v>384787</v>
      </c>
      <c r="Y3406" s="3">
        <v>0.06</v>
      </c>
      <c r="Z3406" s="2">
        <v>11543.61</v>
      </c>
      <c r="AA3406" s="2">
        <v>11543.61</v>
      </c>
      <c r="AB3406" s="3">
        <v>0.03</v>
      </c>
      <c r="AC3406" s="3">
        <v>0.03</v>
      </c>
      <c r="AD3406" s="2">
        <v>23087.22</v>
      </c>
    </row>
    <row r="3407" spans="1:56" x14ac:dyDescent="0.2">
      <c r="A3407">
        <v>55128595</v>
      </c>
      <c r="B3407" t="s">
        <v>266</v>
      </c>
      <c r="C3407" t="s">
        <v>67</v>
      </c>
      <c r="D3407" t="s">
        <v>68</v>
      </c>
      <c r="E3407" t="s">
        <v>74</v>
      </c>
      <c r="F3407" s="1">
        <f>I3407+360</f>
        <v>42945</v>
      </c>
      <c r="G3407" s="1">
        <v>42664</v>
      </c>
      <c r="I3407" s="1">
        <v>42585</v>
      </c>
      <c r="J3407" s="1">
        <v>42555</v>
      </c>
      <c r="K3407" s="1"/>
      <c r="L3407" t="s">
        <v>3782</v>
      </c>
      <c r="M3407" s="2">
        <v>627180</v>
      </c>
      <c r="N3407" t="s">
        <v>143</v>
      </c>
      <c r="O3407" t="b">
        <v>0</v>
      </c>
      <c r="P3407" t="s">
        <v>986</v>
      </c>
      <c r="Q3407" t="s">
        <v>3782</v>
      </c>
      <c r="W3407" s="2">
        <v>12543.6</v>
      </c>
      <c r="X3407" s="2">
        <v>627180</v>
      </c>
      <c r="Y3407" s="3">
        <v>0.06</v>
      </c>
      <c r="Z3407" s="2">
        <v>18815.400000000001</v>
      </c>
      <c r="AA3407" s="2">
        <v>18815.400000000001</v>
      </c>
      <c r="AB3407" s="3">
        <v>0.03</v>
      </c>
      <c r="AC3407" s="3">
        <v>0.03</v>
      </c>
      <c r="AD3407" s="2">
        <v>37630.800000000003</v>
      </c>
    </row>
    <row r="3408" spans="1:56" x14ac:dyDescent="0.2">
      <c r="A3408">
        <v>55145146</v>
      </c>
      <c r="B3408" t="s">
        <v>203</v>
      </c>
      <c r="C3408" t="s">
        <v>67</v>
      </c>
      <c r="D3408" t="s">
        <v>89</v>
      </c>
      <c r="E3408" t="s">
        <v>110</v>
      </c>
      <c r="F3408" s="1">
        <v>42656</v>
      </c>
      <c r="G3408" s="1">
        <v>42746</v>
      </c>
      <c r="I3408" s="1">
        <v>42686</v>
      </c>
      <c r="J3408" s="1">
        <v>42656</v>
      </c>
      <c r="K3408" s="1"/>
      <c r="L3408" t="s">
        <v>3912</v>
      </c>
      <c r="M3408" s="2">
        <v>791396</v>
      </c>
      <c r="N3408" t="s">
        <v>195</v>
      </c>
      <c r="O3408" t="b">
        <v>0</v>
      </c>
      <c r="Q3408" t="s">
        <v>3912</v>
      </c>
      <c r="W3408" s="2">
        <v>15827.92</v>
      </c>
      <c r="X3408" s="2">
        <v>791396</v>
      </c>
      <c r="Y3408" s="3">
        <v>0.06</v>
      </c>
      <c r="Z3408" s="2">
        <v>23741.88</v>
      </c>
      <c r="AA3408" s="2">
        <v>23741.88</v>
      </c>
      <c r="AB3408" s="3">
        <v>0.03</v>
      </c>
      <c r="AC3408" s="3">
        <v>0.03</v>
      </c>
      <c r="AD3408" s="2">
        <v>47483.76</v>
      </c>
    </row>
    <row r="3409" spans="1:30" x14ac:dyDescent="0.2">
      <c r="A3409">
        <v>55136590</v>
      </c>
      <c r="B3409" t="s">
        <v>3929</v>
      </c>
      <c r="C3409" t="s">
        <v>67</v>
      </c>
      <c r="D3409" t="s">
        <v>73</v>
      </c>
      <c r="E3409" t="s">
        <v>69</v>
      </c>
      <c r="F3409" s="1">
        <v>42418</v>
      </c>
      <c r="G3409" s="1">
        <v>42529</v>
      </c>
      <c r="I3409" s="1">
        <v>42448</v>
      </c>
      <c r="J3409" s="1">
        <v>42418</v>
      </c>
      <c r="K3409" s="1"/>
      <c r="L3409" t="s">
        <v>3930</v>
      </c>
      <c r="M3409" s="2">
        <v>238324</v>
      </c>
      <c r="N3409" t="s">
        <v>112</v>
      </c>
      <c r="O3409" t="b">
        <v>0</v>
      </c>
      <c r="Q3409" t="s">
        <v>3930</v>
      </c>
      <c r="W3409" s="2">
        <v>4766.4799999999996</v>
      </c>
      <c r="X3409" s="2">
        <v>238324</v>
      </c>
      <c r="Y3409" s="3">
        <v>0.06</v>
      </c>
      <c r="Z3409" s="2">
        <v>7149.72</v>
      </c>
      <c r="AA3409" s="2">
        <v>7149.72</v>
      </c>
      <c r="AB3409" s="3">
        <v>0.03</v>
      </c>
      <c r="AC3409" s="3">
        <v>0.03</v>
      </c>
      <c r="AD3409" s="2">
        <v>14299.44</v>
      </c>
    </row>
    <row r="3410" spans="1:30" x14ac:dyDescent="0.2">
      <c r="A3410">
        <v>55152991</v>
      </c>
      <c r="B3410" t="s">
        <v>164</v>
      </c>
      <c r="C3410" t="s">
        <v>67</v>
      </c>
      <c r="D3410" t="s">
        <v>73</v>
      </c>
      <c r="E3410" t="s">
        <v>74</v>
      </c>
      <c r="F3410" s="1">
        <v>42621</v>
      </c>
      <c r="G3410" s="1">
        <v>42749</v>
      </c>
      <c r="I3410" s="1">
        <v>42651</v>
      </c>
      <c r="J3410" s="1">
        <v>42621</v>
      </c>
      <c r="K3410" s="1"/>
      <c r="L3410" t="s">
        <v>3951</v>
      </c>
      <c r="M3410" s="2">
        <v>795079</v>
      </c>
      <c r="N3410" t="s">
        <v>103</v>
      </c>
      <c r="O3410" t="b">
        <v>0</v>
      </c>
      <c r="Q3410" t="s">
        <v>3951</v>
      </c>
      <c r="W3410" s="2">
        <v>15901.58</v>
      </c>
      <c r="X3410" s="2">
        <v>795079</v>
      </c>
      <c r="Y3410" s="3">
        <v>0.06</v>
      </c>
      <c r="Z3410" s="2">
        <v>23852.37</v>
      </c>
      <c r="AA3410" s="2">
        <v>23852.37</v>
      </c>
      <c r="AB3410" s="3">
        <v>0.03</v>
      </c>
      <c r="AC3410" s="3">
        <v>0.03</v>
      </c>
      <c r="AD3410" s="2">
        <v>47704.74</v>
      </c>
    </row>
    <row r="3411" spans="1:30" x14ac:dyDescent="0.2">
      <c r="A3411">
        <v>55128342</v>
      </c>
      <c r="B3411" t="s">
        <v>1810</v>
      </c>
      <c r="C3411" t="s">
        <v>67</v>
      </c>
      <c r="D3411" t="s">
        <v>68</v>
      </c>
      <c r="E3411" t="s">
        <v>79</v>
      </c>
      <c r="F3411" s="1">
        <v>42433</v>
      </c>
      <c r="G3411" s="1">
        <v>42469</v>
      </c>
      <c r="I3411" s="1">
        <v>42463</v>
      </c>
      <c r="J3411" s="1">
        <v>42433</v>
      </c>
      <c r="K3411" s="1"/>
      <c r="L3411" t="s">
        <v>4027</v>
      </c>
      <c r="M3411" s="2">
        <v>752188</v>
      </c>
      <c r="N3411" t="s">
        <v>97</v>
      </c>
      <c r="O3411" t="b">
        <v>0</v>
      </c>
      <c r="Q3411" t="s">
        <v>4027</v>
      </c>
      <c r="W3411" s="2">
        <v>15043.76</v>
      </c>
      <c r="X3411" s="2">
        <v>752188</v>
      </c>
      <c r="Y3411" s="3">
        <v>0.06</v>
      </c>
      <c r="Z3411" s="2">
        <v>22565.64</v>
      </c>
      <c r="AA3411" s="2">
        <v>22565.64</v>
      </c>
      <c r="AB3411" s="3">
        <v>0.03</v>
      </c>
      <c r="AC3411" s="3">
        <v>0.03</v>
      </c>
      <c r="AD3411" s="2">
        <v>45131.28</v>
      </c>
    </row>
    <row r="3412" spans="1:30" x14ac:dyDescent="0.2">
      <c r="A3412">
        <v>55128229</v>
      </c>
      <c r="B3412" t="s">
        <v>4348</v>
      </c>
      <c r="C3412" t="s">
        <v>67</v>
      </c>
      <c r="D3412" t="s">
        <v>68</v>
      </c>
      <c r="E3412" t="s">
        <v>85</v>
      </c>
      <c r="F3412" s="1">
        <v>42460</v>
      </c>
      <c r="G3412" s="1">
        <v>42861</v>
      </c>
      <c r="I3412" s="1">
        <v>42490</v>
      </c>
      <c r="J3412" s="1">
        <v>42460</v>
      </c>
      <c r="K3412" s="1"/>
      <c r="L3412" t="s">
        <v>4349</v>
      </c>
      <c r="M3412" s="2">
        <v>383834</v>
      </c>
      <c r="N3412" t="s">
        <v>71</v>
      </c>
      <c r="O3412" t="b">
        <v>0</v>
      </c>
      <c r="Q3412" t="s">
        <v>4349</v>
      </c>
      <c r="W3412" s="2">
        <v>7676.68</v>
      </c>
      <c r="X3412" s="2">
        <v>383834</v>
      </c>
      <c r="Y3412" s="3">
        <v>0.06</v>
      </c>
      <c r="Z3412" s="2">
        <v>11515.02</v>
      </c>
      <c r="AA3412" s="2">
        <v>11515.02</v>
      </c>
      <c r="AB3412" s="3">
        <v>0.03</v>
      </c>
      <c r="AC3412" s="3">
        <v>0.03</v>
      </c>
      <c r="AD3412" s="2">
        <v>23030.04</v>
      </c>
    </row>
    <row r="3413" spans="1:30" x14ac:dyDescent="0.2">
      <c r="A3413">
        <v>55145619</v>
      </c>
      <c r="B3413" t="s">
        <v>93</v>
      </c>
      <c r="C3413" t="s">
        <v>94</v>
      </c>
      <c r="D3413" t="s">
        <v>95</v>
      </c>
      <c r="E3413" t="s">
        <v>69</v>
      </c>
      <c r="F3413" s="1">
        <v>42379</v>
      </c>
      <c r="G3413" s="1">
        <v>42768</v>
      </c>
      <c r="I3413" s="1">
        <v>42409</v>
      </c>
      <c r="J3413" s="1">
        <v>42379</v>
      </c>
      <c r="K3413" s="1"/>
      <c r="L3413" t="s">
        <v>5165</v>
      </c>
      <c r="M3413" s="2">
        <v>629410</v>
      </c>
      <c r="N3413" t="s">
        <v>71</v>
      </c>
      <c r="O3413" t="b">
        <v>0</v>
      </c>
      <c r="Q3413" t="s">
        <v>5165</v>
      </c>
      <c r="W3413" s="2">
        <v>12588.2</v>
      </c>
      <c r="X3413" s="2">
        <v>629410</v>
      </c>
      <c r="Y3413" s="3">
        <v>0.06</v>
      </c>
      <c r="Z3413" s="2">
        <v>18882.3</v>
      </c>
      <c r="AA3413" s="2">
        <v>18882.3</v>
      </c>
      <c r="AB3413" s="3">
        <v>0.03</v>
      </c>
      <c r="AC3413" s="3">
        <v>0.03</v>
      </c>
      <c r="AD3413" s="2">
        <v>37764.6</v>
      </c>
    </row>
    <row r="3414" spans="1:30" x14ac:dyDescent="0.2">
      <c r="A3414">
        <v>55147421</v>
      </c>
      <c r="B3414" t="s">
        <v>5349</v>
      </c>
      <c r="C3414" t="s">
        <v>94</v>
      </c>
      <c r="D3414" t="s">
        <v>95</v>
      </c>
      <c r="E3414" t="s">
        <v>106</v>
      </c>
      <c r="F3414" s="1">
        <v>42773</v>
      </c>
      <c r="G3414" s="1">
        <v>42813</v>
      </c>
      <c r="I3414" s="1">
        <v>42803</v>
      </c>
      <c r="J3414" s="1">
        <v>42773</v>
      </c>
      <c r="K3414" s="1"/>
      <c r="L3414" t="s">
        <v>5350</v>
      </c>
      <c r="M3414" s="2">
        <v>414524</v>
      </c>
      <c r="N3414" t="s">
        <v>87</v>
      </c>
      <c r="O3414" t="b">
        <v>0</v>
      </c>
      <c r="Q3414" t="s">
        <v>5350</v>
      </c>
      <c r="W3414" s="2">
        <v>8290.48</v>
      </c>
      <c r="X3414" s="2">
        <v>414524</v>
      </c>
      <c r="Y3414" s="3">
        <v>0.06</v>
      </c>
      <c r="Z3414" s="2">
        <v>12435.72</v>
      </c>
      <c r="AA3414" s="2">
        <v>12435.72</v>
      </c>
      <c r="AB3414" s="3">
        <v>0.03</v>
      </c>
      <c r="AC3414" s="3">
        <v>0.03</v>
      </c>
      <c r="AD3414" s="2">
        <v>24871.439999999999</v>
      </c>
    </row>
    <row r="3415" spans="1:30" x14ac:dyDescent="0.2">
      <c r="A3415">
        <v>55203344</v>
      </c>
      <c r="B3415" t="s">
        <v>4643</v>
      </c>
      <c r="C3415" t="s">
        <v>67</v>
      </c>
      <c r="D3415" t="s">
        <v>73</v>
      </c>
      <c r="E3415" t="s">
        <v>106</v>
      </c>
      <c r="F3415" s="1">
        <v>42483</v>
      </c>
      <c r="G3415" s="1">
        <v>42689</v>
      </c>
      <c r="I3415" s="1">
        <v>42513</v>
      </c>
      <c r="J3415" s="1">
        <v>42483</v>
      </c>
      <c r="K3415" s="1"/>
      <c r="L3415" t="s">
        <v>4644</v>
      </c>
      <c r="M3415" s="2">
        <v>541878</v>
      </c>
      <c r="N3415" t="s">
        <v>193</v>
      </c>
      <c r="O3415" t="b">
        <v>0</v>
      </c>
      <c r="Q3415" t="s">
        <v>4644</v>
      </c>
      <c r="W3415" s="2">
        <v>10837.56</v>
      </c>
      <c r="X3415" s="2">
        <v>541878</v>
      </c>
      <c r="Y3415" s="3">
        <v>0.06</v>
      </c>
      <c r="Z3415" s="2">
        <v>16256.34</v>
      </c>
      <c r="AA3415" s="2">
        <v>16256.34</v>
      </c>
      <c r="AB3415" s="3">
        <v>0.03</v>
      </c>
      <c r="AC3415" s="3">
        <v>0.03</v>
      </c>
      <c r="AD3415" s="2">
        <v>32512.68</v>
      </c>
    </row>
    <row r="3416" spans="1:30" x14ac:dyDescent="0.2">
      <c r="A3416">
        <v>55211229</v>
      </c>
      <c r="B3416" t="s">
        <v>5102</v>
      </c>
      <c r="C3416" t="s">
        <v>67</v>
      </c>
      <c r="D3416" t="s">
        <v>68</v>
      </c>
      <c r="E3416" t="s">
        <v>85</v>
      </c>
      <c r="F3416" s="1">
        <v>42537</v>
      </c>
      <c r="G3416" s="1">
        <v>42729</v>
      </c>
      <c r="I3416" s="1">
        <v>42567</v>
      </c>
      <c r="J3416" s="1">
        <v>42537</v>
      </c>
      <c r="K3416" s="1"/>
      <c r="L3416" t="s">
        <v>5103</v>
      </c>
      <c r="M3416" s="2">
        <v>553229</v>
      </c>
      <c r="N3416" t="s">
        <v>130</v>
      </c>
      <c r="O3416" t="b">
        <v>0</v>
      </c>
      <c r="Q3416" t="s">
        <v>5103</v>
      </c>
      <c r="W3416" s="2">
        <v>11064.58</v>
      </c>
      <c r="X3416" s="2">
        <v>553229</v>
      </c>
      <c r="Y3416" s="3">
        <v>0.06</v>
      </c>
      <c r="Z3416" s="2">
        <v>16596.87</v>
      </c>
      <c r="AA3416" s="2">
        <v>16596.87</v>
      </c>
      <c r="AB3416" s="3">
        <v>0.03</v>
      </c>
      <c r="AC3416" s="3">
        <v>0.03</v>
      </c>
      <c r="AD3416" s="2">
        <v>33193.74</v>
      </c>
    </row>
    <row r="3417" spans="1:30" x14ac:dyDescent="0.2">
      <c r="A3417">
        <v>55213988</v>
      </c>
      <c r="B3417" t="s">
        <v>2268</v>
      </c>
      <c r="C3417" t="s">
        <v>94</v>
      </c>
      <c r="D3417" t="s">
        <v>95</v>
      </c>
      <c r="E3417" t="s">
        <v>85</v>
      </c>
      <c r="F3417" s="1">
        <v>42595</v>
      </c>
      <c r="G3417" s="1">
        <v>42835</v>
      </c>
      <c r="I3417" s="1">
        <v>42625</v>
      </c>
      <c r="J3417" s="1">
        <v>42595</v>
      </c>
      <c r="K3417" s="1"/>
      <c r="L3417" t="s">
        <v>6134</v>
      </c>
      <c r="M3417" s="2">
        <v>298089</v>
      </c>
      <c r="N3417" t="s">
        <v>103</v>
      </c>
      <c r="O3417" t="b">
        <v>0</v>
      </c>
      <c r="Q3417" t="s">
        <v>6134</v>
      </c>
      <c r="W3417" s="2">
        <v>5961.78</v>
      </c>
      <c r="X3417" s="2">
        <v>298089</v>
      </c>
      <c r="Y3417" s="3">
        <v>0.06</v>
      </c>
      <c r="Z3417" s="2">
        <v>8942.67</v>
      </c>
      <c r="AA3417" s="2">
        <v>8942.67</v>
      </c>
      <c r="AB3417" s="3">
        <v>0.03</v>
      </c>
      <c r="AC3417" s="3">
        <v>0.03</v>
      </c>
      <c r="AD3417" s="2">
        <v>17885.34</v>
      </c>
    </row>
    <row r="3418" spans="1:30" x14ac:dyDescent="0.2">
      <c r="A3418">
        <v>55289283</v>
      </c>
      <c r="B3418" t="s">
        <v>1468</v>
      </c>
      <c r="C3418" t="s">
        <v>67</v>
      </c>
      <c r="D3418" t="s">
        <v>73</v>
      </c>
      <c r="E3418" t="s">
        <v>85</v>
      </c>
      <c r="F3418" s="1">
        <v>42614</v>
      </c>
      <c r="G3418" s="1">
        <v>42935</v>
      </c>
      <c r="I3418" s="1">
        <v>42644</v>
      </c>
      <c r="J3418" s="1">
        <v>42614</v>
      </c>
      <c r="K3418" s="1"/>
      <c r="L3418" t="s">
        <v>1469</v>
      </c>
      <c r="M3418" s="2">
        <v>847440</v>
      </c>
      <c r="N3418" t="s">
        <v>108</v>
      </c>
      <c r="O3418" t="b">
        <v>0</v>
      </c>
      <c r="Q3418" t="s">
        <v>1469</v>
      </c>
      <c r="W3418" s="2">
        <v>16948.8</v>
      </c>
      <c r="X3418" s="2">
        <v>847440</v>
      </c>
      <c r="Y3418" s="3">
        <v>0.06</v>
      </c>
      <c r="Z3418" s="2">
        <v>25423.200000000001</v>
      </c>
      <c r="AA3418" s="2">
        <v>25423.200000000001</v>
      </c>
      <c r="AB3418" s="3">
        <v>0.03</v>
      </c>
      <c r="AC3418" s="3">
        <v>0.03</v>
      </c>
      <c r="AD3418" s="2">
        <v>50846.400000000001</v>
      </c>
    </row>
    <row r="3419" spans="1:30" x14ac:dyDescent="0.2">
      <c r="A3419">
        <v>55276385</v>
      </c>
      <c r="B3419" t="s">
        <v>3464</v>
      </c>
      <c r="C3419" t="s">
        <v>94</v>
      </c>
      <c r="D3419" t="s">
        <v>95</v>
      </c>
      <c r="E3419" t="s">
        <v>106</v>
      </c>
      <c r="F3419" s="1">
        <v>42427</v>
      </c>
      <c r="G3419" s="1">
        <v>42975</v>
      </c>
      <c r="I3419" s="1">
        <v>42457</v>
      </c>
      <c r="J3419" s="1">
        <v>42427</v>
      </c>
      <c r="K3419" s="1"/>
      <c r="L3419" t="s">
        <v>3465</v>
      </c>
      <c r="M3419" s="2">
        <v>226237</v>
      </c>
      <c r="N3419" t="s">
        <v>71</v>
      </c>
      <c r="O3419" t="b">
        <v>0</v>
      </c>
      <c r="Q3419" t="s">
        <v>3465</v>
      </c>
      <c r="W3419" s="2">
        <v>4524.74</v>
      </c>
      <c r="X3419" s="2">
        <v>226237</v>
      </c>
      <c r="Y3419" s="3">
        <v>0.06</v>
      </c>
      <c r="Z3419" s="2">
        <v>6787.11</v>
      </c>
      <c r="AA3419" s="2">
        <v>6787.11</v>
      </c>
      <c r="AB3419" s="3">
        <v>0.03</v>
      </c>
      <c r="AC3419" s="3">
        <v>0.03</v>
      </c>
      <c r="AD3419" s="2">
        <v>13574.22</v>
      </c>
    </row>
    <row r="3420" spans="1:30" x14ac:dyDescent="0.2">
      <c r="A3420">
        <v>55491717</v>
      </c>
      <c r="B3420" t="s">
        <v>120</v>
      </c>
      <c r="C3420" t="s">
        <v>67</v>
      </c>
      <c r="D3420" t="s">
        <v>89</v>
      </c>
      <c r="E3420" t="s">
        <v>110</v>
      </c>
      <c r="F3420" s="1">
        <v>42541</v>
      </c>
      <c r="G3420" s="1">
        <v>43003</v>
      </c>
      <c r="I3420" s="1">
        <v>42571</v>
      </c>
      <c r="J3420" s="1">
        <v>42541</v>
      </c>
      <c r="K3420" s="1"/>
      <c r="L3420" t="s">
        <v>6673</v>
      </c>
      <c r="M3420" s="2">
        <v>169053</v>
      </c>
      <c r="N3420" t="s">
        <v>97</v>
      </c>
      <c r="O3420" t="b">
        <v>0</v>
      </c>
      <c r="Q3420" t="s">
        <v>6673</v>
      </c>
      <c r="W3420" s="2">
        <v>3381.06</v>
      </c>
      <c r="X3420" s="2">
        <v>169053</v>
      </c>
      <c r="Y3420" s="3">
        <v>0.06</v>
      </c>
      <c r="Z3420" s="2">
        <v>5071.59</v>
      </c>
      <c r="AA3420" s="2">
        <v>5071.59</v>
      </c>
      <c r="AB3420" s="3">
        <v>0.03</v>
      </c>
      <c r="AC3420" s="3">
        <v>0.03</v>
      </c>
      <c r="AD3420" s="2">
        <v>10143.18</v>
      </c>
    </row>
    <row r="3421" spans="1:30" x14ac:dyDescent="0.2">
      <c r="A3421">
        <v>54045160</v>
      </c>
      <c r="B3421" t="s">
        <v>120</v>
      </c>
      <c r="C3421" t="s">
        <v>67</v>
      </c>
      <c r="D3421" t="s">
        <v>123</v>
      </c>
      <c r="E3421" t="s">
        <v>69</v>
      </c>
      <c r="F3421" s="1">
        <v>42713</v>
      </c>
      <c r="G3421" s="1">
        <v>42915</v>
      </c>
      <c r="I3421" s="1">
        <v>42743</v>
      </c>
      <c r="J3421" s="1">
        <v>42713</v>
      </c>
      <c r="K3421" s="1"/>
      <c r="L3421" t="s">
        <v>2354</v>
      </c>
      <c r="M3421" s="2">
        <v>551964</v>
      </c>
      <c r="N3421" t="s">
        <v>108</v>
      </c>
      <c r="O3421" t="b">
        <v>0</v>
      </c>
      <c r="Q3421" t="s">
        <v>2354</v>
      </c>
      <c r="W3421" s="2">
        <v>11039.28</v>
      </c>
      <c r="X3421" s="2">
        <v>551964</v>
      </c>
      <c r="Y3421" s="3">
        <v>0.06</v>
      </c>
      <c r="Z3421" s="2">
        <v>16558.919999999998</v>
      </c>
      <c r="AA3421" s="2">
        <v>16558.919999999998</v>
      </c>
      <c r="AB3421" s="3">
        <v>0.03</v>
      </c>
      <c r="AC3421" s="3">
        <v>0.03</v>
      </c>
      <c r="AD3421" s="2">
        <v>33117.839999999997</v>
      </c>
    </row>
    <row r="3422" spans="1:30" x14ac:dyDescent="0.2">
      <c r="A3422">
        <v>54044749</v>
      </c>
      <c r="B3422" t="s">
        <v>2476</v>
      </c>
      <c r="C3422" t="s">
        <v>67</v>
      </c>
      <c r="D3422" t="s">
        <v>153</v>
      </c>
      <c r="E3422" t="s">
        <v>79</v>
      </c>
      <c r="F3422" s="1">
        <v>42383</v>
      </c>
      <c r="G3422" s="1">
        <v>42431</v>
      </c>
      <c r="I3422" s="1">
        <v>42413</v>
      </c>
      <c r="J3422" s="1">
        <v>42383</v>
      </c>
      <c r="K3422" s="1"/>
      <c r="L3422" t="s">
        <v>2477</v>
      </c>
      <c r="M3422" s="2">
        <v>796736</v>
      </c>
      <c r="N3422" t="s">
        <v>112</v>
      </c>
      <c r="O3422" t="b">
        <v>0</v>
      </c>
      <c r="Q3422" t="s">
        <v>2477</v>
      </c>
      <c r="W3422" s="2">
        <v>15934.72</v>
      </c>
      <c r="X3422" s="2">
        <v>796736</v>
      </c>
      <c r="Y3422" s="3">
        <v>0.06</v>
      </c>
      <c r="Z3422" s="2">
        <v>23902.080000000002</v>
      </c>
      <c r="AA3422" s="2">
        <v>23902.080000000002</v>
      </c>
      <c r="AB3422" s="3">
        <v>0.03</v>
      </c>
      <c r="AC3422" s="3">
        <v>0.03</v>
      </c>
      <c r="AD3422" s="2">
        <v>47804.160000000003</v>
      </c>
    </row>
    <row r="3423" spans="1:30" x14ac:dyDescent="0.2">
      <c r="A3423">
        <v>54050318</v>
      </c>
      <c r="B3423" t="s">
        <v>122</v>
      </c>
      <c r="C3423" t="s">
        <v>67</v>
      </c>
      <c r="D3423" t="s">
        <v>123</v>
      </c>
      <c r="E3423" t="s">
        <v>69</v>
      </c>
      <c r="F3423" s="1">
        <v>42377</v>
      </c>
      <c r="G3423" s="1">
        <v>42964</v>
      </c>
      <c r="I3423" s="1">
        <v>42407</v>
      </c>
      <c r="J3423" s="1">
        <v>42377</v>
      </c>
      <c r="K3423" s="1"/>
      <c r="L3423" t="s">
        <v>6198</v>
      </c>
      <c r="M3423" s="2">
        <v>447760</v>
      </c>
      <c r="N3423" t="s">
        <v>138</v>
      </c>
      <c r="O3423" t="b">
        <v>0</v>
      </c>
      <c r="Q3423" t="s">
        <v>6198</v>
      </c>
      <c r="W3423" s="2">
        <v>8955.2000000000007</v>
      </c>
      <c r="X3423" s="2">
        <v>447760</v>
      </c>
      <c r="Y3423" s="3">
        <v>0.06</v>
      </c>
      <c r="Z3423" s="2">
        <v>13432.8</v>
      </c>
      <c r="AA3423" s="2">
        <v>13432.8</v>
      </c>
      <c r="AB3423" s="3">
        <v>0.03</v>
      </c>
      <c r="AC3423" s="3">
        <v>0.03</v>
      </c>
      <c r="AD3423" s="2">
        <v>26865.599999999999</v>
      </c>
    </row>
    <row r="3424" spans="1:30" x14ac:dyDescent="0.2">
      <c r="A3424">
        <v>54176875</v>
      </c>
      <c r="B3424" t="s">
        <v>3270</v>
      </c>
      <c r="C3424" t="s">
        <v>67</v>
      </c>
      <c r="D3424" t="s">
        <v>123</v>
      </c>
      <c r="E3424" t="s">
        <v>106</v>
      </c>
      <c r="F3424" s="1">
        <v>42380</v>
      </c>
      <c r="G3424" s="1">
        <v>42425</v>
      </c>
      <c r="I3424" s="1">
        <v>42410</v>
      </c>
      <c r="J3424" s="1">
        <v>42380</v>
      </c>
      <c r="K3424" s="1"/>
      <c r="L3424" t="s">
        <v>3271</v>
      </c>
      <c r="M3424" s="2">
        <v>509723</v>
      </c>
      <c r="N3424" t="s">
        <v>112</v>
      </c>
      <c r="O3424" t="b">
        <v>0</v>
      </c>
      <c r="Q3424" t="s">
        <v>3271</v>
      </c>
      <c r="W3424" s="2">
        <v>10194.459999999999</v>
      </c>
      <c r="X3424" s="2">
        <v>509723</v>
      </c>
      <c r="Y3424" s="3">
        <v>0.06</v>
      </c>
      <c r="Z3424" s="2">
        <v>15291.69</v>
      </c>
      <c r="AA3424" s="2">
        <v>15291.69</v>
      </c>
      <c r="AB3424" s="3">
        <v>0.03</v>
      </c>
      <c r="AC3424" s="3">
        <v>0.03</v>
      </c>
      <c r="AD3424" s="2">
        <v>30583.38</v>
      </c>
    </row>
    <row r="3425" spans="1:65" x14ac:dyDescent="0.2">
      <c r="A3425">
        <v>54195493</v>
      </c>
      <c r="B3425" t="s">
        <v>4799</v>
      </c>
      <c r="C3425" t="s">
        <v>67</v>
      </c>
      <c r="D3425" t="s">
        <v>84</v>
      </c>
      <c r="E3425" t="s">
        <v>110</v>
      </c>
      <c r="F3425" s="1">
        <v>42548</v>
      </c>
      <c r="G3425" s="1">
        <v>42584</v>
      </c>
      <c r="I3425" s="1">
        <v>42578</v>
      </c>
      <c r="J3425" s="1">
        <v>42548</v>
      </c>
      <c r="K3425" s="1"/>
      <c r="L3425" t="s">
        <v>4800</v>
      </c>
      <c r="M3425" s="2">
        <v>524751</v>
      </c>
      <c r="N3425" t="s">
        <v>71</v>
      </c>
      <c r="O3425" t="b">
        <v>0</v>
      </c>
      <c r="Q3425" t="s">
        <v>4800</v>
      </c>
      <c r="W3425" s="2">
        <v>10495.02</v>
      </c>
      <c r="X3425" s="2">
        <v>524751</v>
      </c>
      <c r="Y3425" s="3">
        <v>0.06</v>
      </c>
      <c r="Z3425" s="2">
        <v>15742.53</v>
      </c>
      <c r="AA3425" s="2">
        <v>15742.53</v>
      </c>
      <c r="AB3425" s="3">
        <v>0.03</v>
      </c>
      <c r="AC3425" s="3">
        <v>0.03</v>
      </c>
      <c r="AD3425" s="2">
        <v>31485.06</v>
      </c>
      <c r="BC3425" t="s">
        <v>804</v>
      </c>
      <c r="BD3425" t="s">
        <v>82</v>
      </c>
      <c r="BE3425" t="s">
        <v>805</v>
      </c>
      <c r="BI3425" t="s">
        <v>396</v>
      </c>
      <c r="BJ3425" t="s">
        <v>4801</v>
      </c>
      <c r="BK3425">
        <v>908</v>
      </c>
      <c r="BM3425">
        <v>32825</v>
      </c>
    </row>
    <row r="3426" spans="1:65" x14ac:dyDescent="0.2">
      <c r="A3426">
        <v>54179179</v>
      </c>
      <c r="B3426" t="s">
        <v>146</v>
      </c>
      <c r="C3426" t="s">
        <v>67</v>
      </c>
      <c r="D3426" t="s">
        <v>84</v>
      </c>
      <c r="E3426" t="s">
        <v>79</v>
      </c>
      <c r="F3426" s="1">
        <v>42550</v>
      </c>
      <c r="G3426" s="1">
        <v>42849</v>
      </c>
      <c r="I3426" s="1">
        <v>42580</v>
      </c>
      <c r="J3426" s="1">
        <v>42550</v>
      </c>
      <c r="K3426" s="1"/>
      <c r="L3426" t="s">
        <v>4855</v>
      </c>
      <c r="M3426" s="2">
        <v>501190</v>
      </c>
      <c r="N3426" t="s">
        <v>108</v>
      </c>
      <c r="O3426" t="b">
        <v>0</v>
      </c>
      <c r="P3426" t="s">
        <v>116</v>
      </c>
      <c r="Q3426" t="s">
        <v>4855</v>
      </c>
      <c r="W3426" s="2">
        <v>10023.799999999999</v>
      </c>
      <c r="X3426" s="2">
        <v>501190</v>
      </c>
      <c r="Y3426" s="3">
        <v>0.06</v>
      </c>
      <c r="Z3426" s="2">
        <v>15035.7</v>
      </c>
      <c r="AA3426" s="2">
        <v>15035.7</v>
      </c>
      <c r="AB3426" s="3">
        <v>0.03</v>
      </c>
      <c r="AC3426" s="3">
        <v>0.03</v>
      </c>
      <c r="AD3426" s="2">
        <v>30071.4</v>
      </c>
    </row>
    <row r="3427" spans="1:65" x14ac:dyDescent="0.2">
      <c r="A3427">
        <v>54179228</v>
      </c>
      <c r="B3427" t="s">
        <v>4927</v>
      </c>
      <c r="C3427" t="s">
        <v>67</v>
      </c>
      <c r="D3427" t="s">
        <v>73</v>
      </c>
      <c r="E3427" t="s">
        <v>74</v>
      </c>
      <c r="F3427" s="1">
        <v>42417</v>
      </c>
      <c r="G3427" s="1">
        <v>42454</v>
      </c>
      <c r="I3427" s="1">
        <v>42447</v>
      </c>
      <c r="J3427" s="1">
        <v>42417</v>
      </c>
      <c r="K3427" s="1"/>
      <c r="L3427" t="s">
        <v>4928</v>
      </c>
      <c r="M3427" s="2">
        <v>772630</v>
      </c>
      <c r="N3427" t="s">
        <v>193</v>
      </c>
      <c r="O3427" t="b">
        <v>0</v>
      </c>
      <c r="Q3427" t="s">
        <v>4928</v>
      </c>
      <c r="W3427" s="2">
        <v>15452.6</v>
      </c>
      <c r="X3427" s="2">
        <v>772630</v>
      </c>
      <c r="Y3427" s="3">
        <v>0.06</v>
      </c>
      <c r="Z3427" s="2">
        <v>23178.9</v>
      </c>
      <c r="AA3427" s="2">
        <v>23178.9</v>
      </c>
      <c r="AB3427" s="3">
        <v>0.03</v>
      </c>
      <c r="AC3427" s="3">
        <v>0.03</v>
      </c>
      <c r="AD3427" s="2">
        <v>46357.8</v>
      </c>
    </row>
    <row r="3428" spans="1:65" x14ac:dyDescent="0.2">
      <c r="A3428">
        <v>54181712</v>
      </c>
      <c r="B3428" t="s">
        <v>6052</v>
      </c>
      <c r="C3428" t="s">
        <v>67</v>
      </c>
      <c r="D3428" t="s">
        <v>84</v>
      </c>
      <c r="E3428" t="s">
        <v>110</v>
      </c>
      <c r="F3428" s="1">
        <v>42663</v>
      </c>
      <c r="G3428" s="1">
        <v>42974</v>
      </c>
      <c r="I3428" s="1">
        <v>42693</v>
      </c>
      <c r="J3428" s="1">
        <v>42663</v>
      </c>
      <c r="K3428" s="1"/>
      <c r="L3428" t="s">
        <v>6053</v>
      </c>
      <c r="M3428" s="2">
        <v>204134</v>
      </c>
      <c r="N3428" t="s">
        <v>103</v>
      </c>
      <c r="O3428" t="b">
        <v>0</v>
      </c>
      <c r="Q3428" t="s">
        <v>6053</v>
      </c>
      <c r="W3428" s="2">
        <v>4082.68</v>
      </c>
      <c r="X3428" s="2">
        <v>204134</v>
      </c>
      <c r="Y3428" s="3">
        <v>0.06</v>
      </c>
      <c r="Z3428" s="2">
        <v>6124.02</v>
      </c>
      <c r="AA3428" s="2">
        <v>6124.02</v>
      </c>
      <c r="AB3428" s="3">
        <v>0.03</v>
      </c>
      <c r="AC3428" s="3">
        <v>0.03</v>
      </c>
      <c r="AD3428" s="2">
        <v>12248.04</v>
      </c>
    </row>
    <row r="3429" spans="1:65" x14ac:dyDescent="0.2">
      <c r="A3429">
        <v>54234554</v>
      </c>
      <c r="B3429" t="s">
        <v>122</v>
      </c>
      <c r="C3429" t="s">
        <v>67</v>
      </c>
      <c r="D3429" t="s">
        <v>123</v>
      </c>
      <c r="E3429" t="s">
        <v>147</v>
      </c>
      <c r="F3429" s="1">
        <v>42422</v>
      </c>
      <c r="G3429" s="1">
        <v>42842</v>
      </c>
      <c r="I3429" s="1">
        <v>42452</v>
      </c>
      <c r="J3429" s="1">
        <v>42422</v>
      </c>
      <c r="K3429" s="1"/>
      <c r="L3429" t="s">
        <v>3089</v>
      </c>
      <c r="M3429" s="2">
        <v>498576</v>
      </c>
      <c r="N3429" t="s">
        <v>108</v>
      </c>
      <c r="O3429" t="b">
        <v>0</v>
      </c>
      <c r="Q3429" t="s">
        <v>3089</v>
      </c>
      <c r="W3429" s="2">
        <v>9971.52</v>
      </c>
      <c r="X3429" s="2">
        <v>498576</v>
      </c>
      <c r="Y3429" s="3">
        <v>0.06</v>
      </c>
      <c r="Z3429" s="2">
        <v>14957.28</v>
      </c>
      <c r="AA3429" s="2">
        <v>14957.28</v>
      </c>
      <c r="AB3429" s="3">
        <v>0.03</v>
      </c>
      <c r="AC3429" s="3">
        <v>0.03</v>
      </c>
      <c r="AD3429" s="2">
        <v>29914.560000000001</v>
      </c>
    </row>
    <row r="3430" spans="1:65" x14ac:dyDescent="0.2">
      <c r="A3430">
        <v>54544665</v>
      </c>
      <c r="B3430" t="s">
        <v>2281</v>
      </c>
      <c r="C3430" t="s">
        <v>67</v>
      </c>
      <c r="D3430" t="s">
        <v>68</v>
      </c>
      <c r="E3430" t="s">
        <v>69</v>
      </c>
      <c r="F3430" s="1">
        <v>42501</v>
      </c>
      <c r="G3430" s="1">
        <v>42771</v>
      </c>
      <c r="I3430" s="1">
        <v>42531</v>
      </c>
      <c r="J3430" s="1">
        <v>42501</v>
      </c>
      <c r="K3430" s="1"/>
      <c r="L3430" t="s">
        <v>2287</v>
      </c>
      <c r="M3430" s="2">
        <v>270345</v>
      </c>
      <c r="N3430" t="s">
        <v>108</v>
      </c>
      <c r="O3430" t="b">
        <v>0</v>
      </c>
      <c r="P3430" t="s">
        <v>283</v>
      </c>
      <c r="Q3430" t="s">
        <v>2287</v>
      </c>
      <c r="W3430" s="2">
        <v>5406.9</v>
      </c>
      <c r="X3430" s="2">
        <v>270345</v>
      </c>
      <c r="Y3430" s="3">
        <v>0.06</v>
      </c>
      <c r="Z3430" s="2">
        <v>8110.35</v>
      </c>
      <c r="AA3430" s="2">
        <v>8110.35</v>
      </c>
      <c r="AB3430" s="3">
        <v>0.03</v>
      </c>
      <c r="AC3430" s="3">
        <v>0.03</v>
      </c>
      <c r="AD3430" s="2">
        <v>16220.7</v>
      </c>
    </row>
    <row r="3431" spans="1:65" x14ac:dyDescent="0.2">
      <c r="A3431">
        <v>54552721</v>
      </c>
      <c r="B3431" t="s">
        <v>2562</v>
      </c>
      <c r="C3431" t="s">
        <v>67</v>
      </c>
      <c r="D3431" t="s">
        <v>73</v>
      </c>
      <c r="E3431" t="s">
        <v>74</v>
      </c>
      <c r="F3431" s="1">
        <v>42468</v>
      </c>
      <c r="G3431" s="1">
        <v>42501</v>
      </c>
      <c r="I3431" s="1">
        <v>42498</v>
      </c>
      <c r="J3431" s="1">
        <v>42468</v>
      </c>
      <c r="K3431" s="1"/>
      <c r="L3431" t="s">
        <v>2563</v>
      </c>
      <c r="M3431" s="2">
        <v>566452</v>
      </c>
      <c r="N3431" t="s">
        <v>125</v>
      </c>
      <c r="O3431" t="b">
        <v>0</v>
      </c>
      <c r="Q3431" t="s">
        <v>2563</v>
      </c>
      <c r="W3431" s="2">
        <v>11329.04</v>
      </c>
      <c r="X3431" s="2">
        <v>566452</v>
      </c>
      <c r="Y3431" s="3">
        <v>0.06</v>
      </c>
      <c r="Z3431" s="2">
        <v>16993.560000000001</v>
      </c>
      <c r="AA3431" s="2">
        <v>16993.560000000001</v>
      </c>
      <c r="AB3431" s="3">
        <v>0.03</v>
      </c>
      <c r="AC3431" s="3">
        <v>0.03</v>
      </c>
      <c r="AD3431" s="2">
        <v>33987.120000000003</v>
      </c>
    </row>
    <row r="3432" spans="1:65" x14ac:dyDescent="0.2">
      <c r="A3432">
        <v>54637877</v>
      </c>
      <c r="B3432" t="s">
        <v>93</v>
      </c>
      <c r="C3432" t="s">
        <v>67</v>
      </c>
      <c r="D3432" t="s">
        <v>153</v>
      </c>
      <c r="E3432" t="s">
        <v>85</v>
      </c>
      <c r="F3432" s="1">
        <v>42616</v>
      </c>
      <c r="G3432" s="1">
        <v>42735</v>
      </c>
      <c r="I3432" s="1">
        <v>42646</v>
      </c>
      <c r="J3432" s="1">
        <v>42616</v>
      </c>
      <c r="K3432" s="1"/>
      <c r="L3432" t="s">
        <v>4893</v>
      </c>
      <c r="M3432" s="2">
        <v>279176</v>
      </c>
      <c r="N3432" t="s">
        <v>141</v>
      </c>
      <c r="O3432" t="b">
        <v>0</v>
      </c>
      <c r="Q3432" t="s">
        <v>4893</v>
      </c>
      <c r="W3432" s="2">
        <v>5583.52</v>
      </c>
      <c r="X3432" s="2">
        <v>279176</v>
      </c>
      <c r="Y3432" s="3">
        <v>0.06</v>
      </c>
      <c r="Z3432" s="2">
        <v>8375.2800000000007</v>
      </c>
      <c r="AA3432" s="2">
        <v>8375.2800000000007</v>
      </c>
      <c r="AB3432" s="3">
        <v>0.03</v>
      </c>
      <c r="AC3432" s="3">
        <v>0.03</v>
      </c>
      <c r="AD3432" s="2">
        <v>16750.560000000001</v>
      </c>
    </row>
    <row r="3433" spans="1:65" x14ac:dyDescent="0.2">
      <c r="A3433">
        <v>54707562</v>
      </c>
      <c r="B3433" t="s">
        <v>1389</v>
      </c>
      <c r="C3433" t="s">
        <v>67</v>
      </c>
      <c r="D3433" t="s">
        <v>84</v>
      </c>
      <c r="E3433" t="s">
        <v>110</v>
      </c>
      <c r="F3433" s="1">
        <v>42401</v>
      </c>
      <c r="G3433" s="1">
        <v>42531</v>
      </c>
      <c r="I3433" s="1">
        <v>42431</v>
      </c>
      <c r="J3433" s="1">
        <v>42401</v>
      </c>
      <c r="K3433" s="1"/>
      <c r="L3433" t="s">
        <v>1390</v>
      </c>
      <c r="M3433" s="2">
        <v>591658</v>
      </c>
      <c r="N3433" t="s">
        <v>100</v>
      </c>
      <c r="O3433" t="b">
        <v>0</v>
      </c>
      <c r="Q3433" t="s">
        <v>1390</v>
      </c>
      <c r="W3433" s="2">
        <v>11833.16</v>
      </c>
      <c r="X3433" s="2">
        <v>591658</v>
      </c>
      <c r="Y3433" s="3">
        <v>0.06</v>
      </c>
      <c r="Z3433" s="2">
        <v>17749.740000000002</v>
      </c>
      <c r="AA3433" s="2">
        <v>17749.740000000002</v>
      </c>
      <c r="AB3433" s="3">
        <v>0.03</v>
      </c>
      <c r="AC3433" s="3">
        <v>0.03</v>
      </c>
      <c r="AD3433" s="2">
        <v>35499.480000000003</v>
      </c>
      <c r="BC3433" t="s">
        <v>1391</v>
      </c>
      <c r="BD3433" t="s">
        <v>82</v>
      </c>
      <c r="BE3433" t="s">
        <v>1392</v>
      </c>
      <c r="BI3433" t="s">
        <v>1393</v>
      </c>
      <c r="BJ3433" t="s">
        <v>1394</v>
      </c>
      <c r="BK3433">
        <v>705</v>
      </c>
      <c r="BM3433">
        <v>27704</v>
      </c>
    </row>
    <row r="3434" spans="1:65" x14ac:dyDescent="0.2">
      <c r="A3434">
        <v>54789604</v>
      </c>
      <c r="B3434" t="s">
        <v>1489</v>
      </c>
      <c r="C3434" t="s">
        <v>67</v>
      </c>
      <c r="D3434" t="s">
        <v>153</v>
      </c>
      <c r="E3434" t="s">
        <v>79</v>
      </c>
      <c r="F3434" s="1">
        <v>42381</v>
      </c>
      <c r="G3434" s="1">
        <v>42493</v>
      </c>
      <c r="I3434" s="1">
        <v>42411</v>
      </c>
      <c r="J3434" s="1">
        <v>42381</v>
      </c>
      <c r="K3434" s="1"/>
      <c r="L3434" t="s">
        <v>1490</v>
      </c>
      <c r="M3434" s="2">
        <v>714055</v>
      </c>
      <c r="N3434" t="s">
        <v>130</v>
      </c>
      <c r="O3434" t="b">
        <v>0</v>
      </c>
      <c r="Q3434" t="s">
        <v>1490</v>
      </c>
      <c r="W3434" s="2">
        <v>14281.1</v>
      </c>
      <c r="X3434" s="2">
        <v>714055</v>
      </c>
      <c r="Y3434" s="3">
        <v>0.06</v>
      </c>
      <c r="Z3434" s="2">
        <v>21421.65</v>
      </c>
      <c r="AA3434" s="2">
        <v>21421.65</v>
      </c>
      <c r="AB3434" s="3">
        <v>0.03</v>
      </c>
      <c r="AC3434" s="3">
        <v>0.03</v>
      </c>
      <c r="AD3434" s="2">
        <v>42843.3</v>
      </c>
    </row>
    <row r="3435" spans="1:65" x14ac:dyDescent="0.2">
      <c r="A3435">
        <v>54808461</v>
      </c>
      <c r="B3435" t="s">
        <v>2742</v>
      </c>
      <c r="C3435" t="s">
        <v>67</v>
      </c>
      <c r="D3435" t="s">
        <v>73</v>
      </c>
      <c r="E3435" t="s">
        <v>85</v>
      </c>
      <c r="F3435" s="1">
        <v>42492</v>
      </c>
      <c r="G3435" s="1">
        <v>42723</v>
      </c>
      <c r="I3435" s="1">
        <v>42522</v>
      </c>
      <c r="J3435" s="1">
        <v>42492</v>
      </c>
      <c r="K3435" s="1"/>
      <c r="L3435" t="s">
        <v>2743</v>
      </c>
      <c r="M3435" s="2">
        <v>309364</v>
      </c>
      <c r="N3435" t="s">
        <v>97</v>
      </c>
      <c r="O3435" t="b">
        <v>0</v>
      </c>
      <c r="Q3435" t="s">
        <v>2743</v>
      </c>
      <c r="W3435" s="2">
        <v>6187.28</v>
      </c>
      <c r="X3435" s="2">
        <v>309364</v>
      </c>
      <c r="Y3435" s="3">
        <v>0.06</v>
      </c>
      <c r="Z3435" s="2">
        <v>9280.92</v>
      </c>
      <c r="AA3435" s="2">
        <v>9280.92</v>
      </c>
      <c r="AB3435" s="3">
        <v>0.03</v>
      </c>
      <c r="AC3435" s="3">
        <v>0.03</v>
      </c>
      <c r="AD3435" s="2">
        <v>18561.84</v>
      </c>
      <c r="BC3435" t="s">
        <v>2744</v>
      </c>
      <c r="BD3435" t="s">
        <v>82</v>
      </c>
      <c r="BE3435" t="s">
        <v>2569</v>
      </c>
      <c r="BI3435" t="s">
        <v>2370</v>
      </c>
      <c r="BJ3435" t="s">
        <v>2745</v>
      </c>
      <c r="BK3435">
        <v>102</v>
      </c>
      <c r="BM3435">
        <v>60107</v>
      </c>
    </row>
    <row r="3436" spans="1:65" x14ac:dyDescent="0.2">
      <c r="A3436">
        <v>54816290</v>
      </c>
      <c r="B3436" t="s">
        <v>504</v>
      </c>
      <c r="C3436" t="s">
        <v>67</v>
      </c>
      <c r="D3436" t="s">
        <v>89</v>
      </c>
      <c r="E3436" t="s">
        <v>85</v>
      </c>
      <c r="F3436" s="1">
        <v>42410</v>
      </c>
      <c r="G3436" s="1">
        <v>42539</v>
      </c>
      <c r="I3436" s="1">
        <v>42440</v>
      </c>
      <c r="J3436" s="1">
        <v>42410</v>
      </c>
      <c r="K3436" s="1"/>
      <c r="L3436" t="s">
        <v>2856</v>
      </c>
      <c r="M3436" s="2">
        <v>185289</v>
      </c>
      <c r="N3436" t="s">
        <v>81</v>
      </c>
      <c r="O3436" t="b">
        <v>0</v>
      </c>
      <c r="Q3436" t="s">
        <v>2856</v>
      </c>
      <c r="W3436" s="2">
        <v>3705.78</v>
      </c>
      <c r="X3436" s="2">
        <v>185289</v>
      </c>
      <c r="Y3436" s="3">
        <v>0.06</v>
      </c>
      <c r="Z3436" s="2">
        <v>5558.67</v>
      </c>
      <c r="AA3436" s="2">
        <v>5558.67</v>
      </c>
      <c r="AB3436" s="3">
        <v>0.03</v>
      </c>
      <c r="AC3436" s="3">
        <v>0.03</v>
      </c>
      <c r="AD3436" s="2">
        <v>11117.34</v>
      </c>
    </row>
    <row r="3437" spans="1:65" x14ac:dyDescent="0.2">
      <c r="A3437">
        <v>54800949</v>
      </c>
      <c r="B3437" t="s">
        <v>446</v>
      </c>
      <c r="C3437" t="s">
        <v>67</v>
      </c>
      <c r="D3437" t="s">
        <v>89</v>
      </c>
      <c r="E3437" t="s">
        <v>69</v>
      </c>
      <c r="F3437" s="1">
        <v>42375</v>
      </c>
      <c r="G3437" s="1">
        <v>42535</v>
      </c>
      <c r="I3437" s="1">
        <v>42405</v>
      </c>
      <c r="J3437" s="1">
        <v>42375</v>
      </c>
      <c r="K3437" s="1"/>
      <c r="L3437" t="s">
        <v>3798</v>
      </c>
      <c r="M3437" s="2">
        <v>585921</v>
      </c>
      <c r="N3437" t="s">
        <v>195</v>
      </c>
      <c r="O3437" t="b">
        <v>0</v>
      </c>
      <c r="Q3437" t="s">
        <v>3798</v>
      </c>
      <c r="W3437" s="2">
        <v>11718.42</v>
      </c>
      <c r="X3437" s="2">
        <v>585921</v>
      </c>
      <c r="Y3437" s="3">
        <v>0.06</v>
      </c>
      <c r="Z3437" s="2">
        <v>17577.63</v>
      </c>
      <c r="AA3437" s="2">
        <v>17577.63</v>
      </c>
      <c r="AB3437" s="3">
        <v>0.03</v>
      </c>
      <c r="AC3437" s="3">
        <v>0.03</v>
      </c>
      <c r="AD3437" s="2">
        <v>35155.26</v>
      </c>
    </row>
    <row r="3438" spans="1:65" x14ac:dyDescent="0.2">
      <c r="A3438">
        <v>54792512</v>
      </c>
      <c r="B3438" t="s">
        <v>122</v>
      </c>
      <c r="C3438" t="s">
        <v>67</v>
      </c>
      <c r="D3438" t="s">
        <v>84</v>
      </c>
      <c r="E3438" t="s">
        <v>147</v>
      </c>
      <c r="F3438" s="1">
        <v>42619</v>
      </c>
      <c r="G3438" s="1">
        <v>42731</v>
      </c>
      <c r="I3438" s="1">
        <v>42649</v>
      </c>
      <c r="J3438" s="1">
        <v>42619</v>
      </c>
      <c r="K3438" s="1"/>
      <c r="L3438" t="s">
        <v>3926</v>
      </c>
      <c r="M3438" s="2">
        <v>272437</v>
      </c>
      <c r="N3438" t="s">
        <v>100</v>
      </c>
      <c r="O3438" t="b">
        <v>0</v>
      </c>
      <c r="Q3438" t="s">
        <v>3926</v>
      </c>
      <c r="W3438" s="2">
        <v>5448.74</v>
      </c>
      <c r="X3438" s="2">
        <v>272437</v>
      </c>
      <c r="Y3438" s="3">
        <v>0.06</v>
      </c>
      <c r="Z3438" s="2">
        <v>8173.11</v>
      </c>
      <c r="AA3438" s="2">
        <v>8173.11</v>
      </c>
      <c r="AB3438" s="3">
        <v>0.03</v>
      </c>
      <c r="AC3438" s="3">
        <v>0.03</v>
      </c>
      <c r="AD3438" s="2">
        <v>16346.22</v>
      </c>
    </row>
    <row r="3439" spans="1:65" x14ac:dyDescent="0.2">
      <c r="A3439">
        <v>54793253</v>
      </c>
      <c r="B3439" t="s">
        <v>243</v>
      </c>
      <c r="C3439" t="s">
        <v>67</v>
      </c>
      <c r="D3439" t="s">
        <v>78</v>
      </c>
      <c r="E3439" t="s">
        <v>79</v>
      </c>
      <c r="F3439" s="1">
        <v>42377</v>
      </c>
      <c r="G3439" s="1">
        <v>42929</v>
      </c>
      <c r="I3439" s="1">
        <v>42407</v>
      </c>
      <c r="J3439" s="1">
        <v>42377</v>
      </c>
      <c r="K3439" s="1"/>
      <c r="L3439" t="s">
        <v>5066</v>
      </c>
      <c r="M3439" s="2">
        <v>573006</v>
      </c>
      <c r="N3439" t="s">
        <v>115</v>
      </c>
      <c r="O3439" t="b">
        <v>0</v>
      </c>
      <c r="Q3439" t="s">
        <v>5066</v>
      </c>
      <c r="W3439" s="2">
        <v>11460.12</v>
      </c>
      <c r="X3439" s="2">
        <v>573006</v>
      </c>
      <c r="Y3439" s="3">
        <v>0.06</v>
      </c>
      <c r="Z3439" s="2">
        <v>17190.18</v>
      </c>
      <c r="AA3439" s="2">
        <v>17190.18</v>
      </c>
      <c r="AB3439" s="3">
        <v>0.03</v>
      </c>
      <c r="AC3439" s="3">
        <v>0.03</v>
      </c>
      <c r="AD3439" s="2">
        <v>34380.36</v>
      </c>
    </row>
    <row r="3440" spans="1:65" x14ac:dyDescent="0.2">
      <c r="A3440">
        <v>54817837</v>
      </c>
      <c r="B3440" t="s">
        <v>93</v>
      </c>
      <c r="C3440" t="s">
        <v>67</v>
      </c>
      <c r="D3440" t="s">
        <v>68</v>
      </c>
      <c r="E3440" t="s">
        <v>69</v>
      </c>
      <c r="F3440" s="1">
        <f>I3440+360</f>
        <v>42955</v>
      </c>
      <c r="G3440" s="1">
        <v>42666</v>
      </c>
      <c r="I3440" s="1">
        <v>42595</v>
      </c>
      <c r="J3440" s="1">
        <v>42565</v>
      </c>
      <c r="K3440" s="1"/>
      <c r="L3440" t="s">
        <v>5074</v>
      </c>
      <c r="M3440" s="2">
        <v>490324</v>
      </c>
      <c r="N3440" t="s">
        <v>155</v>
      </c>
      <c r="O3440" t="b">
        <v>0</v>
      </c>
      <c r="P3440" t="s">
        <v>426</v>
      </c>
      <c r="Q3440" t="s">
        <v>5074</v>
      </c>
      <c r="W3440" s="2">
        <v>9806.48</v>
      </c>
      <c r="X3440" s="2">
        <v>490324</v>
      </c>
      <c r="Y3440" s="3">
        <v>0.06</v>
      </c>
      <c r="Z3440" s="2">
        <v>14709.72</v>
      </c>
      <c r="AA3440" s="2">
        <v>14709.72</v>
      </c>
      <c r="AB3440" s="3">
        <v>0.03</v>
      </c>
      <c r="AC3440" s="3">
        <v>0.03</v>
      </c>
      <c r="AD3440" s="2">
        <v>29419.439999999999</v>
      </c>
    </row>
    <row r="3441" spans="1:65" x14ac:dyDescent="0.2">
      <c r="A3441">
        <v>54803330</v>
      </c>
      <c r="B3441" t="s">
        <v>93</v>
      </c>
      <c r="C3441" t="s">
        <v>67</v>
      </c>
      <c r="D3441" t="s">
        <v>89</v>
      </c>
      <c r="E3441" t="s">
        <v>69</v>
      </c>
      <c r="F3441" s="1">
        <v>42406</v>
      </c>
      <c r="G3441" s="1">
        <v>42637</v>
      </c>
      <c r="I3441" s="1">
        <v>42436</v>
      </c>
      <c r="J3441" s="1">
        <v>42406</v>
      </c>
      <c r="K3441" s="1"/>
      <c r="L3441" t="s">
        <v>5345</v>
      </c>
      <c r="M3441" s="2">
        <v>158494</v>
      </c>
      <c r="N3441" t="s">
        <v>100</v>
      </c>
      <c r="O3441" t="b">
        <v>0</v>
      </c>
      <c r="Q3441" t="s">
        <v>5345</v>
      </c>
      <c r="W3441" s="2">
        <v>3169.88</v>
      </c>
      <c r="X3441" s="2">
        <v>158494</v>
      </c>
      <c r="Y3441" s="3">
        <v>0.06</v>
      </c>
      <c r="Z3441" s="2">
        <v>4754.82</v>
      </c>
      <c r="AA3441" s="2">
        <v>4754.82</v>
      </c>
      <c r="AB3441" s="3">
        <v>0.03</v>
      </c>
      <c r="AC3441" s="3">
        <v>0.03</v>
      </c>
      <c r="AD3441" s="2">
        <v>9509.64</v>
      </c>
    </row>
    <row r="3442" spans="1:65" x14ac:dyDescent="0.2">
      <c r="A3442">
        <v>54812365</v>
      </c>
      <c r="B3442" t="s">
        <v>120</v>
      </c>
      <c r="C3442" t="s">
        <v>67</v>
      </c>
      <c r="D3442" t="s">
        <v>123</v>
      </c>
      <c r="E3442" t="s">
        <v>69</v>
      </c>
      <c r="F3442" s="1">
        <v>42546</v>
      </c>
      <c r="G3442" s="1">
        <v>42861</v>
      </c>
      <c r="I3442" s="1">
        <v>42576</v>
      </c>
      <c r="J3442" s="1">
        <v>42546</v>
      </c>
      <c r="K3442" s="1"/>
      <c r="L3442" t="s">
        <v>6274</v>
      </c>
      <c r="M3442" s="2">
        <v>501948</v>
      </c>
      <c r="N3442" t="s">
        <v>87</v>
      </c>
      <c r="O3442" t="b">
        <v>0</v>
      </c>
      <c r="Q3442" t="s">
        <v>6274</v>
      </c>
      <c r="W3442" s="2">
        <v>10038.959999999999</v>
      </c>
      <c r="X3442" s="2">
        <v>501948</v>
      </c>
      <c r="Y3442" s="3">
        <v>0.06</v>
      </c>
      <c r="Z3442" s="2">
        <v>15058.44</v>
      </c>
      <c r="AA3442" s="2">
        <v>15058.44</v>
      </c>
      <c r="AB3442" s="3">
        <v>0.03</v>
      </c>
      <c r="AC3442" s="3">
        <v>0.03</v>
      </c>
      <c r="AD3442" s="2">
        <v>30116.880000000001</v>
      </c>
    </row>
    <row r="3443" spans="1:65" x14ac:dyDescent="0.2">
      <c r="A3443">
        <v>55140569</v>
      </c>
      <c r="B3443" t="s">
        <v>164</v>
      </c>
      <c r="C3443" t="s">
        <v>67</v>
      </c>
      <c r="D3443" t="s">
        <v>68</v>
      </c>
      <c r="E3443" t="s">
        <v>106</v>
      </c>
      <c r="F3443" s="1">
        <v>42394</v>
      </c>
      <c r="G3443" s="1">
        <v>42547</v>
      </c>
      <c r="I3443" s="1">
        <v>42424</v>
      </c>
      <c r="J3443" s="1">
        <v>42394</v>
      </c>
      <c r="K3443" s="1"/>
      <c r="L3443" t="s">
        <v>855</v>
      </c>
      <c r="M3443" s="2">
        <v>139715</v>
      </c>
      <c r="N3443" t="s">
        <v>100</v>
      </c>
      <c r="O3443" t="b">
        <v>0</v>
      </c>
      <c r="P3443" t="s">
        <v>856</v>
      </c>
      <c r="Q3443" t="s">
        <v>855</v>
      </c>
      <c r="W3443" s="2">
        <v>2794.3</v>
      </c>
      <c r="X3443" s="2">
        <v>139715</v>
      </c>
      <c r="Y3443" s="3">
        <v>0.06</v>
      </c>
      <c r="Z3443" s="2">
        <v>4191.45</v>
      </c>
      <c r="AA3443" s="2">
        <v>4191.45</v>
      </c>
      <c r="AB3443" s="3">
        <v>0.03</v>
      </c>
      <c r="AC3443" s="3">
        <v>0.03</v>
      </c>
      <c r="AD3443" s="2">
        <v>8382.9</v>
      </c>
    </row>
    <row r="3444" spans="1:65" x14ac:dyDescent="0.2">
      <c r="A3444">
        <v>55140591</v>
      </c>
      <c r="B3444" t="s">
        <v>880</v>
      </c>
      <c r="C3444" t="s">
        <v>67</v>
      </c>
      <c r="D3444" t="s">
        <v>89</v>
      </c>
      <c r="E3444" t="s">
        <v>147</v>
      </c>
      <c r="F3444" s="1">
        <v>42800</v>
      </c>
      <c r="G3444" s="1">
        <v>42947</v>
      </c>
      <c r="I3444" s="1">
        <v>42830</v>
      </c>
      <c r="J3444" s="1">
        <v>42800</v>
      </c>
      <c r="K3444" s="1"/>
      <c r="L3444" t="s">
        <v>881</v>
      </c>
      <c r="M3444" s="2">
        <v>151071</v>
      </c>
      <c r="N3444" t="s">
        <v>103</v>
      </c>
      <c r="O3444" t="b">
        <v>0</v>
      </c>
      <c r="Q3444" t="s">
        <v>881</v>
      </c>
      <c r="W3444" s="2">
        <v>3021.42</v>
      </c>
      <c r="X3444" s="2">
        <v>151071</v>
      </c>
      <c r="Y3444" s="3">
        <v>0.06</v>
      </c>
      <c r="Z3444" s="2">
        <v>4532.13</v>
      </c>
      <c r="AA3444" s="2">
        <v>4532.13</v>
      </c>
      <c r="AB3444" s="3">
        <v>0.03</v>
      </c>
      <c r="AC3444" s="3">
        <v>0.03</v>
      </c>
      <c r="AD3444" s="2">
        <v>9064.26</v>
      </c>
      <c r="BC3444" t="s">
        <v>882</v>
      </c>
      <c r="BD3444" t="s">
        <v>82</v>
      </c>
      <c r="BE3444" t="s">
        <v>883</v>
      </c>
      <c r="BI3444" t="s">
        <v>325</v>
      </c>
      <c r="BJ3444" t="s">
        <v>884</v>
      </c>
      <c r="BK3444">
        <v>3733</v>
      </c>
      <c r="BM3444">
        <v>90712</v>
      </c>
    </row>
    <row r="3445" spans="1:65" x14ac:dyDescent="0.2">
      <c r="A3445">
        <v>55140510</v>
      </c>
      <c r="B3445" t="s">
        <v>922</v>
      </c>
      <c r="C3445" t="s">
        <v>67</v>
      </c>
      <c r="D3445" t="s">
        <v>89</v>
      </c>
      <c r="E3445" t="s">
        <v>79</v>
      </c>
      <c r="F3445" s="1">
        <v>42588</v>
      </c>
      <c r="G3445" s="1">
        <v>42941</v>
      </c>
      <c r="I3445" s="1">
        <v>42618</v>
      </c>
      <c r="J3445" s="1">
        <v>42588</v>
      </c>
      <c r="K3445" s="1"/>
      <c r="L3445" t="s">
        <v>923</v>
      </c>
      <c r="M3445" s="2">
        <v>312077</v>
      </c>
      <c r="N3445" t="s">
        <v>138</v>
      </c>
      <c r="O3445" t="b">
        <v>0</v>
      </c>
      <c r="Q3445" t="s">
        <v>923</v>
      </c>
      <c r="W3445" s="2">
        <v>6241.54</v>
      </c>
      <c r="X3445" s="2">
        <v>312077</v>
      </c>
      <c r="Y3445" s="3">
        <v>0.06</v>
      </c>
      <c r="Z3445" s="2">
        <v>9362.31</v>
      </c>
      <c r="AA3445" s="2">
        <v>9362.31</v>
      </c>
      <c r="AB3445" s="3">
        <v>0.03</v>
      </c>
      <c r="AC3445" s="3">
        <v>0.03</v>
      </c>
      <c r="AD3445" s="2">
        <v>18724.62</v>
      </c>
    </row>
    <row r="3446" spans="1:65" x14ac:dyDescent="0.2">
      <c r="A3446">
        <v>55141641</v>
      </c>
      <c r="B3446" t="s">
        <v>319</v>
      </c>
      <c r="C3446" t="s">
        <v>67</v>
      </c>
      <c r="D3446" t="s">
        <v>89</v>
      </c>
      <c r="E3446" t="s">
        <v>74</v>
      </c>
      <c r="F3446" s="1">
        <v>42477</v>
      </c>
      <c r="G3446" s="1">
        <v>42551</v>
      </c>
      <c r="I3446" s="1">
        <v>42507</v>
      </c>
      <c r="J3446" s="1">
        <v>42477</v>
      </c>
      <c r="K3446" s="1"/>
      <c r="L3446" t="s">
        <v>1406</v>
      </c>
      <c r="M3446" s="2">
        <v>320132</v>
      </c>
      <c r="N3446" t="s">
        <v>87</v>
      </c>
      <c r="O3446" t="b">
        <v>0</v>
      </c>
      <c r="Q3446" t="s">
        <v>1406</v>
      </c>
      <c r="W3446" s="2">
        <v>6402.64</v>
      </c>
      <c r="X3446" s="2">
        <v>320132</v>
      </c>
      <c r="Y3446" s="3">
        <v>0.06</v>
      </c>
      <c r="Z3446" s="2">
        <v>9603.9599999999991</v>
      </c>
      <c r="AA3446" s="2">
        <v>9603.9599999999991</v>
      </c>
      <c r="AB3446" s="3">
        <v>0.03</v>
      </c>
      <c r="AC3446" s="3">
        <v>0.03</v>
      </c>
      <c r="AD3446" s="2">
        <v>19207.919999999998</v>
      </c>
    </row>
    <row r="3447" spans="1:65" x14ac:dyDescent="0.2">
      <c r="A3447">
        <v>55133609</v>
      </c>
      <c r="B3447" t="s">
        <v>122</v>
      </c>
      <c r="C3447" t="s">
        <v>67</v>
      </c>
      <c r="D3447" t="s">
        <v>68</v>
      </c>
      <c r="E3447" t="s">
        <v>79</v>
      </c>
      <c r="F3447" s="1">
        <v>42489</v>
      </c>
      <c r="G3447" s="1">
        <v>42887</v>
      </c>
      <c r="I3447" s="1">
        <v>42519</v>
      </c>
      <c r="J3447" s="1">
        <v>42489</v>
      </c>
      <c r="K3447" s="1"/>
      <c r="L3447" t="s">
        <v>1551</v>
      </c>
      <c r="M3447" s="2">
        <v>817790</v>
      </c>
      <c r="N3447" t="s">
        <v>81</v>
      </c>
      <c r="O3447" t="b">
        <v>0</v>
      </c>
      <c r="P3447" t="s">
        <v>116</v>
      </c>
      <c r="Q3447" t="s">
        <v>1551</v>
      </c>
      <c r="W3447" s="2">
        <v>16355.8</v>
      </c>
      <c r="X3447" s="2">
        <v>817790</v>
      </c>
      <c r="Y3447" s="3">
        <v>0.06</v>
      </c>
      <c r="Z3447" s="2">
        <v>24533.7</v>
      </c>
      <c r="AA3447" s="2">
        <v>24533.7</v>
      </c>
      <c r="AB3447" s="3">
        <v>0.03</v>
      </c>
      <c r="AC3447" s="3">
        <v>0.03</v>
      </c>
      <c r="AD3447" s="2">
        <v>49067.4</v>
      </c>
    </row>
    <row r="3448" spans="1:65" x14ac:dyDescent="0.2">
      <c r="A3448">
        <v>55126368</v>
      </c>
      <c r="B3448" t="s">
        <v>488</v>
      </c>
      <c r="C3448" t="s">
        <v>67</v>
      </c>
      <c r="D3448" t="s">
        <v>123</v>
      </c>
      <c r="E3448" t="s">
        <v>106</v>
      </c>
      <c r="F3448" s="1">
        <v>42404</v>
      </c>
      <c r="G3448" s="1">
        <v>42886</v>
      </c>
      <c r="I3448" s="1">
        <v>42434</v>
      </c>
      <c r="J3448" s="1">
        <v>42404</v>
      </c>
      <c r="K3448" s="1"/>
      <c r="L3448" t="s">
        <v>2242</v>
      </c>
      <c r="M3448" s="2">
        <v>261824</v>
      </c>
      <c r="N3448" t="s">
        <v>100</v>
      </c>
      <c r="O3448" t="b">
        <v>0</v>
      </c>
      <c r="Q3448" t="s">
        <v>2242</v>
      </c>
      <c r="W3448" s="2">
        <v>5236.4799999999996</v>
      </c>
      <c r="X3448" s="2">
        <v>261824</v>
      </c>
      <c r="Y3448" s="3">
        <v>0.06</v>
      </c>
      <c r="Z3448" s="2">
        <v>7854.72</v>
      </c>
      <c r="AA3448" s="2">
        <v>7854.72</v>
      </c>
      <c r="AB3448" s="3">
        <v>0.03</v>
      </c>
      <c r="AC3448" s="3">
        <v>0.03</v>
      </c>
      <c r="AD3448" s="2">
        <v>15709.44</v>
      </c>
    </row>
    <row r="3449" spans="1:65" x14ac:dyDescent="0.2">
      <c r="A3449">
        <v>55135990</v>
      </c>
      <c r="B3449" t="s">
        <v>2932</v>
      </c>
      <c r="C3449" t="s">
        <v>67</v>
      </c>
      <c r="D3449" t="s">
        <v>78</v>
      </c>
      <c r="E3449" t="s">
        <v>85</v>
      </c>
      <c r="F3449" s="1">
        <v>42383</v>
      </c>
      <c r="G3449" s="1">
        <v>43007</v>
      </c>
      <c r="I3449" s="1">
        <v>42413</v>
      </c>
      <c r="J3449" s="1">
        <v>42383</v>
      </c>
      <c r="K3449" s="1"/>
      <c r="L3449" t="s">
        <v>2933</v>
      </c>
      <c r="M3449" s="2">
        <v>510258</v>
      </c>
      <c r="N3449" t="s">
        <v>108</v>
      </c>
      <c r="O3449" t="b">
        <v>0</v>
      </c>
      <c r="P3449" t="s">
        <v>781</v>
      </c>
      <c r="Q3449" t="s">
        <v>2933</v>
      </c>
      <c r="W3449" s="2">
        <v>10205.16</v>
      </c>
      <c r="X3449" s="2">
        <v>510258</v>
      </c>
      <c r="Y3449" s="3">
        <v>0.06</v>
      </c>
      <c r="Z3449" s="2">
        <v>15307.74</v>
      </c>
      <c r="AA3449" s="2">
        <v>15307.74</v>
      </c>
      <c r="AB3449" s="3">
        <v>0.03</v>
      </c>
      <c r="AC3449" s="3">
        <v>0.03</v>
      </c>
      <c r="AD3449" s="2">
        <v>30615.48</v>
      </c>
    </row>
    <row r="3450" spans="1:65" x14ac:dyDescent="0.2">
      <c r="A3450">
        <v>55128281</v>
      </c>
      <c r="B3450" t="s">
        <v>117</v>
      </c>
      <c r="C3450" t="s">
        <v>67</v>
      </c>
      <c r="D3450" t="s">
        <v>89</v>
      </c>
      <c r="E3450" t="s">
        <v>79</v>
      </c>
      <c r="F3450" s="1">
        <v>42400</v>
      </c>
      <c r="G3450" s="1">
        <v>42506</v>
      </c>
      <c r="I3450" s="1">
        <v>42430</v>
      </c>
      <c r="J3450" s="1">
        <v>42400</v>
      </c>
      <c r="K3450" s="1"/>
      <c r="L3450" t="s">
        <v>4283</v>
      </c>
      <c r="M3450" s="2">
        <v>310134</v>
      </c>
      <c r="N3450" t="s">
        <v>76</v>
      </c>
      <c r="O3450" t="b">
        <v>0</v>
      </c>
      <c r="Q3450" t="s">
        <v>4283</v>
      </c>
      <c r="W3450" s="2">
        <v>6202.68</v>
      </c>
      <c r="X3450" s="2">
        <v>310134</v>
      </c>
      <c r="Y3450" s="3">
        <v>0.06</v>
      </c>
      <c r="Z3450" s="2">
        <v>9304.02</v>
      </c>
      <c r="AA3450" s="2">
        <v>9304.02</v>
      </c>
      <c r="AB3450" s="3">
        <v>0.03</v>
      </c>
      <c r="AC3450" s="3">
        <v>0.03</v>
      </c>
      <c r="AD3450" s="2">
        <v>18608.04</v>
      </c>
    </row>
    <row r="3451" spans="1:65" x14ac:dyDescent="0.2">
      <c r="A3451">
        <v>55146334</v>
      </c>
      <c r="B3451" t="s">
        <v>93</v>
      </c>
      <c r="C3451" t="s">
        <v>67</v>
      </c>
      <c r="D3451" t="s">
        <v>84</v>
      </c>
      <c r="E3451" t="s">
        <v>79</v>
      </c>
      <c r="F3451" s="1">
        <f>I3451+360</f>
        <v>42959</v>
      </c>
      <c r="G3451" s="1">
        <v>42785</v>
      </c>
      <c r="I3451" s="1">
        <v>42599</v>
      </c>
      <c r="J3451" s="1">
        <v>42569</v>
      </c>
      <c r="K3451" s="1"/>
      <c r="L3451" t="s">
        <v>4384</v>
      </c>
      <c r="M3451" s="2">
        <v>189120</v>
      </c>
      <c r="N3451" t="s">
        <v>108</v>
      </c>
      <c r="O3451" t="b">
        <v>0</v>
      </c>
      <c r="Q3451" t="s">
        <v>4384</v>
      </c>
      <c r="W3451" s="2">
        <v>3782.4</v>
      </c>
      <c r="X3451" s="2">
        <v>189120</v>
      </c>
      <c r="Y3451" s="3">
        <v>0.06</v>
      </c>
      <c r="Z3451" s="2">
        <v>5673.6</v>
      </c>
      <c r="AA3451" s="2">
        <v>5673.6</v>
      </c>
      <c r="AB3451" s="3">
        <v>0.03</v>
      </c>
      <c r="AC3451" s="3">
        <v>0.03</v>
      </c>
      <c r="AD3451" s="2">
        <v>11347.2</v>
      </c>
    </row>
    <row r="3452" spans="1:65" x14ac:dyDescent="0.2">
      <c r="A3452">
        <v>55129712</v>
      </c>
      <c r="B3452" t="s">
        <v>93</v>
      </c>
      <c r="C3452" t="s">
        <v>67</v>
      </c>
      <c r="D3452" t="s">
        <v>68</v>
      </c>
      <c r="E3452" t="s">
        <v>79</v>
      </c>
      <c r="F3452" s="1">
        <v>42601</v>
      </c>
      <c r="G3452" s="1">
        <v>42859</v>
      </c>
      <c r="I3452" s="1">
        <v>42631</v>
      </c>
      <c r="J3452" s="1">
        <v>42601</v>
      </c>
      <c r="K3452" s="1"/>
      <c r="L3452" t="s">
        <v>4625</v>
      </c>
      <c r="M3452" s="2">
        <v>641418</v>
      </c>
      <c r="N3452" t="s">
        <v>97</v>
      </c>
      <c r="O3452" t="b">
        <v>0</v>
      </c>
      <c r="Q3452" t="s">
        <v>4625</v>
      </c>
      <c r="W3452" s="2">
        <v>12828.36</v>
      </c>
      <c r="X3452" s="2">
        <v>641418</v>
      </c>
      <c r="Y3452" s="3">
        <v>0.06</v>
      </c>
      <c r="Z3452" s="2">
        <v>19242.54</v>
      </c>
      <c r="AA3452" s="2">
        <v>19242.54</v>
      </c>
      <c r="AB3452" s="3">
        <v>0.03</v>
      </c>
      <c r="AC3452" s="3">
        <v>0.03</v>
      </c>
      <c r="AD3452" s="2">
        <v>38485.08</v>
      </c>
    </row>
    <row r="3453" spans="1:65" x14ac:dyDescent="0.2">
      <c r="A3453">
        <v>55137451</v>
      </c>
      <c r="B3453" t="s">
        <v>652</v>
      </c>
      <c r="C3453" t="s">
        <v>67</v>
      </c>
      <c r="D3453" t="s">
        <v>68</v>
      </c>
      <c r="E3453" t="s">
        <v>79</v>
      </c>
      <c r="F3453" s="1">
        <v>42845</v>
      </c>
      <c r="G3453" s="1">
        <v>42938</v>
      </c>
      <c r="I3453" s="1">
        <v>42875</v>
      </c>
      <c r="J3453" s="1">
        <v>42845</v>
      </c>
      <c r="K3453" s="1"/>
      <c r="L3453" t="s">
        <v>5169</v>
      </c>
      <c r="M3453" s="2">
        <v>796318</v>
      </c>
      <c r="N3453" t="s">
        <v>100</v>
      </c>
      <c r="O3453" t="b">
        <v>0</v>
      </c>
      <c r="Q3453" t="s">
        <v>5169</v>
      </c>
      <c r="W3453" s="2">
        <v>15926.36</v>
      </c>
      <c r="X3453" s="2">
        <v>796318</v>
      </c>
      <c r="Y3453" s="3">
        <v>0.06</v>
      </c>
      <c r="Z3453" s="2">
        <v>23889.54</v>
      </c>
      <c r="AA3453" s="2">
        <v>23889.54</v>
      </c>
      <c r="AB3453" s="3">
        <v>0.03</v>
      </c>
      <c r="AC3453" s="3">
        <v>0.03</v>
      </c>
      <c r="AD3453" s="2">
        <v>47779.08</v>
      </c>
    </row>
    <row r="3454" spans="1:65" x14ac:dyDescent="0.2">
      <c r="A3454">
        <v>55131031</v>
      </c>
      <c r="B3454" t="s">
        <v>2453</v>
      </c>
      <c r="C3454" t="s">
        <v>94</v>
      </c>
      <c r="D3454" t="s">
        <v>95</v>
      </c>
      <c r="E3454" t="s">
        <v>106</v>
      </c>
      <c r="F3454" s="1">
        <v>42475</v>
      </c>
      <c r="G3454" s="1">
        <v>42978</v>
      </c>
      <c r="I3454" s="1">
        <v>42505</v>
      </c>
      <c r="J3454" s="1">
        <v>42475</v>
      </c>
      <c r="K3454" s="1"/>
      <c r="L3454" t="s">
        <v>5355</v>
      </c>
      <c r="M3454" s="2">
        <v>346760</v>
      </c>
      <c r="N3454" t="s">
        <v>125</v>
      </c>
      <c r="O3454" t="b">
        <v>0</v>
      </c>
      <c r="Q3454" t="s">
        <v>5355</v>
      </c>
      <c r="W3454" s="2">
        <v>6935.2</v>
      </c>
      <c r="X3454" s="2">
        <v>346760</v>
      </c>
      <c r="Y3454" s="3">
        <v>0.06</v>
      </c>
      <c r="Z3454" s="2">
        <v>10402.799999999999</v>
      </c>
      <c r="AA3454" s="2">
        <v>10402.799999999999</v>
      </c>
      <c r="AB3454" s="3">
        <v>0.03</v>
      </c>
      <c r="AC3454" s="3">
        <v>0.03</v>
      </c>
      <c r="AD3454" s="2">
        <v>20805.599999999999</v>
      </c>
    </row>
    <row r="3455" spans="1:65" x14ac:dyDescent="0.2">
      <c r="A3455">
        <v>55130739</v>
      </c>
      <c r="B3455" t="s">
        <v>5418</v>
      </c>
      <c r="C3455" t="s">
        <v>67</v>
      </c>
      <c r="D3455" t="s">
        <v>73</v>
      </c>
      <c r="E3455" t="s">
        <v>85</v>
      </c>
      <c r="F3455" s="1">
        <v>42509</v>
      </c>
      <c r="G3455" s="1">
        <v>42830</v>
      </c>
      <c r="I3455" s="1">
        <v>42539</v>
      </c>
      <c r="J3455" s="1">
        <v>42509</v>
      </c>
      <c r="K3455" s="1"/>
      <c r="L3455" t="s">
        <v>5419</v>
      </c>
      <c r="M3455" s="2">
        <v>367078</v>
      </c>
      <c r="N3455" t="s">
        <v>115</v>
      </c>
      <c r="O3455" t="b">
        <v>0</v>
      </c>
      <c r="Q3455" t="s">
        <v>5419</v>
      </c>
      <c r="W3455" s="2">
        <v>7341.56</v>
      </c>
      <c r="X3455" s="2">
        <v>367078</v>
      </c>
      <c r="Y3455" s="3">
        <v>0.06</v>
      </c>
      <c r="Z3455" s="2">
        <v>11012.34</v>
      </c>
      <c r="AA3455" s="2">
        <v>11012.34</v>
      </c>
      <c r="AB3455" s="3">
        <v>0.03</v>
      </c>
      <c r="AC3455" s="3">
        <v>0.03</v>
      </c>
      <c r="AD3455" s="2">
        <v>22024.68</v>
      </c>
      <c r="BC3455" t="s">
        <v>5420</v>
      </c>
      <c r="BI3455" t="s">
        <v>3231</v>
      </c>
      <c r="BJ3455" t="s">
        <v>5421</v>
      </c>
      <c r="BK3455">
        <v>125</v>
      </c>
      <c r="BM3455">
        <v>97321</v>
      </c>
    </row>
    <row r="3456" spans="1:65" x14ac:dyDescent="0.2">
      <c r="A3456">
        <v>55196161</v>
      </c>
      <c r="B3456" t="s">
        <v>122</v>
      </c>
      <c r="C3456" t="s">
        <v>67</v>
      </c>
      <c r="D3456" t="s">
        <v>73</v>
      </c>
      <c r="E3456" t="s">
        <v>69</v>
      </c>
      <c r="F3456" s="1">
        <v>42400</v>
      </c>
      <c r="G3456" s="1">
        <v>42587</v>
      </c>
      <c r="I3456" s="1">
        <v>42430</v>
      </c>
      <c r="J3456" s="1">
        <v>42400</v>
      </c>
      <c r="K3456" s="1"/>
      <c r="L3456" t="s">
        <v>5431</v>
      </c>
      <c r="M3456" s="2">
        <v>127042</v>
      </c>
      <c r="N3456" t="s">
        <v>97</v>
      </c>
      <c r="O3456" t="b">
        <v>0</v>
      </c>
      <c r="Q3456" t="s">
        <v>5431</v>
      </c>
      <c r="W3456" s="2">
        <v>2540.84</v>
      </c>
      <c r="X3456" s="2">
        <v>127042</v>
      </c>
      <c r="Y3456" s="3">
        <v>0.06</v>
      </c>
      <c r="Z3456" s="2">
        <v>3811.26</v>
      </c>
      <c r="AA3456" s="2">
        <v>3811.26</v>
      </c>
      <c r="AB3456" s="3">
        <v>0.03</v>
      </c>
      <c r="AC3456" s="3">
        <v>0.03</v>
      </c>
      <c r="AD3456" s="2">
        <v>7622.52</v>
      </c>
    </row>
    <row r="3457" spans="1:65" x14ac:dyDescent="0.2">
      <c r="A3457">
        <v>55163324</v>
      </c>
      <c r="B3457" t="s">
        <v>122</v>
      </c>
      <c r="C3457" t="s">
        <v>67</v>
      </c>
      <c r="D3457" t="s">
        <v>153</v>
      </c>
      <c r="E3457" t="s">
        <v>74</v>
      </c>
      <c r="F3457" s="1">
        <v>42547</v>
      </c>
      <c r="G3457" s="1">
        <v>42671</v>
      </c>
      <c r="I3457" s="1">
        <v>42577</v>
      </c>
      <c r="J3457" s="1">
        <v>42547</v>
      </c>
      <c r="K3457" s="1"/>
      <c r="L3457" t="s">
        <v>5771</v>
      </c>
      <c r="M3457" s="2">
        <v>181355</v>
      </c>
      <c r="N3457" t="s">
        <v>127</v>
      </c>
      <c r="O3457" t="b">
        <v>0</v>
      </c>
      <c r="Q3457" t="s">
        <v>5771</v>
      </c>
      <c r="W3457" s="2">
        <v>3627.1</v>
      </c>
      <c r="X3457" s="2">
        <v>181355</v>
      </c>
      <c r="Y3457" s="3">
        <v>0.06</v>
      </c>
      <c r="Z3457" s="2">
        <v>5440.65</v>
      </c>
      <c r="AA3457" s="2">
        <v>5440.65</v>
      </c>
      <c r="AB3457" s="3">
        <v>0.03</v>
      </c>
      <c r="AC3457" s="3">
        <v>0.03</v>
      </c>
      <c r="AD3457" s="2">
        <v>10881.3</v>
      </c>
    </row>
    <row r="3458" spans="1:65" x14ac:dyDescent="0.2">
      <c r="A3458">
        <v>55146526</v>
      </c>
      <c r="B3458" t="s">
        <v>5842</v>
      </c>
      <c r="C3458" t="s">
        <v>67</v>
      </c>
      <c r="D3458" t="s">
        <v>123</v>
      </c>
      <c r="E3458" t="s">
        <v>106</v>
      </c>
      <c r="F3458" s="1">
        <f>I3458+360</f>
        <v>42958</v>
      </c>
      <c r="G3458" s="1">
        <v>42722</v>
      </c>
      <c r="I3458" s="1">
        <v>42598</v>
      </c>
      <c r="J3458" s="1">
        <v>42568</v>
      </c>
      <c r="K3458" s="1"/>
      <c r="L3458" t="s">
        <v>5843</v>
      </c>
      <c r="M3458" s="2">
        <v>403353</v>
      </c>
      <c r="N3458" t="s">
        <v>103</v>
      </c>
      <c r="O3458" t="b">
        <v>0</v>
      </c>
      <c r="Q3458" t="s">
        <v>5843</v>
      </c>
      <c r="W3458" s="2">
        <v>8067.06</v>
      </c>
      <c r="X3458" s="2">
        <v>403353</v>
      </c>
      <c r="Y3458" s="3">
        <v>0.06</v>
      </c>
      <c r="Z3458" s="2">
        <v>12100.59</v>
      </c>
      <c r="AA3458" s="2">
        <v>12100.59</v>
      </c>
      <c r="AB3458" s="3">
        <v>0.03</v>
      </c>
      <c r="AC3458" s="3">
        <v>0.03</v>
      </c>
      <c r="AD3458" s="2">
        <v>24201.18</v>
      </c>
    </row>
    <row r="3459" spans="1:65" x14ac:dyDescent="0.2">
      <c r="A3459">
        <v>55148387</v>
      </c>
      <c r="B3459" t="s">
        <v>146</v>
      </c>
      <c r="C3459" t="s">
        <v>67</v>
      </c>
      <c r="D3459" t="s">
        <v>123</v>
      </c>
      <c r="E3459" t="s">
        <v>69</v>
      </c>
      <c r="F3459" s="1">
        <v>42383</v>
      </c>
      <c r="G3459" s="1">
        <v>42491</v>
      </c>
      <c r="I3459" s="1">
        <v>42413</v>
      </c>
      <c r="J3459" s="1">
        <v>42383</v>
      </c>
      <c r="K3459" s="1"/>
      <c r="L3459" t="s">
        <v>6008</v>
      </c>
      <c r="M3459" s="2">
        <v>169149</v>
      </c>
      <c r="N3459" t="s">
        <v>115</v>
      </c>
      <c r="O3459" t="b">
        <v>0</v>
      </c>
      <c r="Q3459" t="s">
        <v>6008</v>
      </c>
      <c r="W3459" s="2">
        <v>3382.98</v>
      </c>
      <c r="X3459" s="2">
        <v>169149</v>
      </c>
      <c r="Y3459" s="3">
        <v>0.06</v>
      </c>
      <c r="Z3459" s="2">
        <v>5074.47</v>
      </c>
      <c r="AA3459" s="2">
        <v>5074.47</v>
      </c>
      <c r="AB3459" s="3">
        <v>0.03</v>
      </c>
      <c r="AC3459" s="3">
        <v>0.03</v>
      </c>
      <c r="AD3459" s="2">
        <v>10148.94</v>
      </c>
    </row>
    <row r="3460" spans="1:65" x14ac:dyDescent="0.2">
      <c r="A3460">
        <v>55172886</v>
      </c>
      <c r="B3460" t="s">
        <v>146</v>
      </c>
      <c r="C3460" t="s">
        <v>94</v>
      </c>
      <c r="D3460" t="s">
        <v>95</v>
      </c>
      <c r="E3460" t="s">
        <v>79</v>
      </c>
      <c r="F3460" s="1">
        <v>42409</v>
      </c>
      <c r="G3460" s="1">
        <v>42968</v>
      </c>
      <c r="I3460" s="1">
        <v>42439</v>
      </c>
      <c r="J3460" s="1">
        <v>42409</v>
      </c>
      <c r="K3460" s="1"/>
      <c r="L3460" t="s">
        <v>6043</v>
      </c>
      <c r="M3460" s="2">
        <v>555164</v>
      </c>
      <c r="N3460" t="s">
        <v>127</v>
      </c>
      <c r="O3460" t="b">
        <v>0</v>
      </c>
      <c r="Q3460" t="s">
        <v>6043</v>
      </c>
      <c r="W3460" s="2">
        <v>11103.28</v>
      </c>
      <c r="X3460" s="2">
        <v>555164</v>
      </c>
      <c r="Y3460" s="3">
        <v>0.06</v>
      </c>
      <c r="Z3460" s="2">
        <v>16654.919999999998</v>
      </c>
      <c r="AA3460" s="2">
        <v>16654.919999999998</v>
      </c>
      <c r="AB3460" s="3">
        <v>0.03</v>
      </c>
      <c r="AC3460" s="3">
        <v>0.03</v>
      </c>
      <c r="AD3460" s="2">
        <v>33309.839999999997</v>
      </c>
    </row>
    <row r="3461" spans="1:65" x14ac:dyDescent="0.2">
      <c r="A3461">
        <v>55172998</v>
      </c>
      <c r="B3461" t="s">
        <v>6116</v>
      </c>
      <c r="C3461" t="s">
        <v>67</v>
      </c>
      <c r="D3461" t="s">
        <v>84</v>
      </c>
      <c r="E3461" t="s">
        <v>69</v>
      </c>
      <c r="F3461" s="1">
        <v>42429</v>
      </c>
      <c r="G3461" s="1">
        <v>42933</v>
      </c>
      <c r="I3461" s="1">
        <v>42459</v>
      </c>
      <c r="J3461" s="1">
        <v>42429</v>
      </c>
      <c r="K3461" s="1"/>
      <c r="L3461" t="s">
        <v>6117</v>
      </c>
      <c r="M3461" s="2">
        <v>531446</v>
      </c>
      <c r="N3461" t="s">
        <v>195</v>
      </c>
      <c r="O3461" t="b">
        <v>0</v>
      </c>
      <c r="P3461" t="s">
        <v>131</v>
      </c>
      <c r="Q3461" t="s">
        <v>6117</v>
      </c>
      <c r="W3461" s="2">
        <v>10628.92</v>
      </c>
      <c r="X3461" s="2">
        <v>531446</v>
      </c>
      <c r="Y3461" s="3">
        <v>0.06</v>
      </c>
      <c r="Z3461" s="2">
        <v>15943.38</v>
      </c>
      <c r="AA3461" s="2">
        <v>15943.38</v>
      </c>
      <c r="AB3461" s="3">
        <v>0.03</v>
      </c>
      <c r="AC3461" s="3">
        <v>0.03</v>
      </c>
      <c r="AD3461" s="2">
        <v>31886.76</v>
      </c>
      <c r="BC3461" t="s">
        <v>6118</v>
      </c>
      <c r="BD3461" t="s">
        <v>82</v>
      </c>
      <c r="BE3461" t="s">
        <v>1487</v>
      </c>
      <c r="BI3461" t="s">
        <v>325</v>
      </c>
      <c r="BJ3461" t="s">
        <v>6119</v>
      </c>
      <c r="BK3461">
        <v>1501</v>
      </c>
      <c r="BM3461">
        <v>91762</v>
      </c>
    </row>
    <row r="3462" spans="1:65" x14ac:dyDescent="0.2">
      <c r="A3462">
        <v>55199513</v>
      </c>
      <c r="B3462" t="s">
        <v>1028</v>
      </c>
      <c r="C3462" t="s">
        <v>67</v>
      </c>
      <c r="D3462" t="s">
        <v>73</v>
      </c>
      <c r="E3462" t="s">
        <v>79</v>
      </c>
      <c r="F3462" s="1">
        <v>42587</v>
      </c>
      <c r="G3462" s="1">
        <v>43003</v>
      </c>
      <c r="I3462" s="1">
        <v>42617</v>
      </c>
      <c r="J3462" s="1">
        <v>42587</v>
      </c>
      <c r="K3462" s="1"/>
      <c r="L3462" t="s">
        <v>1029</v>
      </c>
      <c r="M3462" s="2">
        <v>407934</v>
      </c>
      <c r="N3462" t="s">
        <v>71</v>
      </c>
      <c r="O3462" t="b">
        <v>0</v>
      </c>
      <c r="Q3462" t="s">
        <v>1029</v>
      </c>
      <c r="W3462" s="2">
        <v>8158.68</v>
      </c>
      <c r="X3462" s="2">
        <v>407934</v>
      </c>
      <c r="Y3462" s="3">
        <v>0.06</v>
      </c>
      <c r="Z3462" s="2">
        <v>12238.02</v>
      </c>
      <c r="AA3462" s="2">
        <v>12238.02</v>
      </c>
      <c r="AB3462" s="3">
        <v>0.03</v>
      </c>
      <c r="AC3462" s="3">
        <v>0.03</v>
      </c>
      <c r="AD3462" s="2">
        <v>24476.04</v>
      </c>
    </row>
    <row r="3463" spans="1:65" x14ac:dyDescent="0.2">
      <c r="A3463">
        <v>55199146</v>
      </c>
      <c r="B3463" t="s">
        <v>88</v>
      </c>
      <c r="C3463" t="s">
        <v>67</v>
      </c>
      <c r="D3463" t="s">
        <v>68</v>
      </c>
      <c r="E3463" t="s">
        <v>79</v>
      </c>
      <c r="F3463" s="1">
        <v>42695</v>
      </c>
      <c r="G3463" s="1">
        <v>42793</v>
      </c>
      <c r="I3463" s="1">
        <v>42725</v>
      </c>
      <c r="J3463" s="1">
        <v>42695</v>
      </c>
      <c r="K3463" s="1"/>
      <c r="L3463" t="s">
        <v>1552</v>
      </c>
      <c r="M3463" s="2">
        <v>595582</v>
      </c>
      <c r="N3463" t="s">
        <v>97</v>
      </c>
      <c r="O3463" t="b">
        <v>0</v>
      </c>
      <c r="Q3463" t="s">
        <v>1552</v>
      </c>
      <c r="W3463" s="2">
        <v>11911.64</v>
      </c>
      <c r="X3463" s="2">
        <v>595582</v>
      </c>
      <c r="Y3463" s="3">
        <v>0.06</v>
      </c>
      <c r="Z3463" s="2">
        <v>17867.46</v>
      </c>
      <c r="AA3463" s="2">
        <v>17867.46</v>
      </c>
      <c r="AB3463" s="3">
        <v>0.03</v>
      </c>
      <c r="AC3463" s="3">
        <v>0.03</v>
      </c>
      <c r="AD3463" s="2">
        <v>35734.92</v>
      </c>
    </row>
    <row r="3464" spans="1:65" x14ac:dyDescent="0.2">
      <c r="A3464">
        <v>55197242</v>
      </c>
      <c r="B3464" t="s">
        <v>6250</v>
      </c>
      <c r="C3464" t="s">
        <v>67</v>
      </c>
      <c r="D3464" t="s">
        <v>73</v>
      </c>
      <c r="E3464" t="s">
        <v>79</v>
      </c>
      <c r="F3464" s="1">
        <v>42453</v>
      </c>
      <c r="G3464" s="1">
        <v>42491</v>
      </c>
      <c r="I3464" s="1">
        <v>42483</v>
      </c>
      <c r="J3464" s="1">
        <v>42453</v>
      </c>
      <c r="K3464" s="1"/>
      <c r="L3464" t="s">
        <v>6251</v>
      </c>
      <c r="M3464" s="2">
        <v>808124</v>
      </c>
      <c r="N3464" t="s">
        <v>100</v>
      </c>
      <c r="O3464" t="b">
        <v>0</v>
      </c>
      <c r="Q3464" t="s">
        <v>6251</v>
      </c>
      <c r="W3464" s="2">
        <v>16162.48</v>
      </c>
      <c r="X3464" s="2">
        <v>808124</v>
      </c>
      <c r="Y3464" s="3">
        <v>0.06</v>
      </c>
      <c r="Z3464" s="2">
        <v>24243.72</v>
      </c>
      <c r="AA3464" s="2">
        <v>24243.72</v>
      </c>
      <c r="AB3464" s="3">
        <v>0.03</v>
      </c>
      <c r="AC3464" s="3">
        <v>0.03</v>
      </c>
      <c r="AD3464" s="2">
        <v>48487.44</v>
      </c>
      <c r="BC3464" t="s">
        <v>6252</v>
      </c>
      <c r="BD3464" t="s">
        <v>82</v>
      </c>
      <c r="BE3464" t="s">
        <v>5693</v>
      </c>
      <c r="BI3464" t="s">
        <v>2370</v>
      </c>
      <c r="BJ3464" t="s">
        <v>6253</v>
      </c>
      <c r="BK3464">
        <v>11259</v>
      </c>
      <c r="BL3464" t="s">
        <v>6254</v>
      </c>
      <c r="BM3464">
        <v>60448</v>
      </c>
    </row>
    <row r="3465" spans="1:65" x14ac:dyDescent="0.2">
      <c r="A3465">
        <v>55277992</v>
      </c>
      <c r="B3465" t="s">
        <v>1215</v>
      </c>
      <c r="C3465" t="s">
        <v>94</v>
      </c>
      <c r="D3465" t="s">
        <v>95</v>
      </c>
      <c r="E3465" t="s">
        <v>85</v>
      </c>
      <c r="F3465" s="1">
        <v>42464</v>
      </c>
      <c r="G3465" s="1">
        <v>42535</v>
      </c>
      <c r="I3465" s="1">
        <v>42494</v>
      </c>
      <c r="J3465" s="1">
        <v>42464</v>
      </c>
      <c r="K3465" s="1"/>
      <c r="L3465" t="s">
        <v>5754</v>
      </c>
      <c r="M3465" s="2">
        <v>663946</v>
      </c>
      <c r="N3465" t="s">
        <v>97</v>
      </c>
      <c r="O3465" t="b">
        <v>0</v>
      </c>
      <c r="Q3465" t="s">
        <v>5754</v>
      </c>
      <c r="W3465" s="2">
        <v>13278.92</v>
      </c>
      <c r="X3465" s="2">
        <v>663946</v>
      </c>
      <c r="Y3465" s="3">
        <v>0.06</v>
      </c>
      <c r="Z3465" s="2">
        <v>19918.38</v>
      </c>
      <c r="AA3465" s="2">
        <v>19918.38</v>
      </c>
      <c r="AB3465" s="3">
        <v>0.03</v>
      </c>
      <c r="AC3465" s="3">
        <v>0.03</v>
      </c>
      <c r="AD3465" s="2">
        <v>39836.76</v>
      </c>
      <c r="BD3465" t="s">
        <v>82</v>
      </c>
    </row>
    <row r="3466" spans="1:65" x14ac:dyDescent="0.2">
      <c r="A3466">
        <v>55933365</v>
      </c>
      <c r="B3466" t="s">
        <v>2238</v>
      </c>
      <c r="C3466" t="s">
        <v>67</v>
      </c>
      <c r="D3466" t="s">
        <v>68</v>
      </c>
      <c r="E3466" t="s">
        <v>85</v>
      </c>
      <c r="F3466" s="1">
        <v>42788</v>
      </c>
      <c r="G3466" s="1">
        <v>42902</v>
      </c>
      <c r="I3466" s="1">
        <v>42818</v>
      </c>
      <c r="J3466" s="1">
        <v>42788</v>
      </c>
      <c r="K3466" s="1"/>
      <c r="L3466" t="s">
        <v>5751</v>
      </c>
      <c r="M3466" s="2">
        <v>649248</v>
      </c>
      <c r="N3466" t="s">
        <v>81</v>
      </c>
      <c r="O3466" t="b">
        <v>0</v>
      </c>
      <c r="Q3466" t="s">
        <v>5751</v>
      </c>
      <c r="W3466" s="2">
        <v>12984.96</v>
      </c>
      <c r="X3466" s="2">
        <v>649248</v>
      </c>
      <c r="Y3466" s="3">
        <v>0.06</v>
      </c>
      <c r="Z3466" s="2">
        <v>19477.439999999999</v>
      </c>
      <c r="AA3466" s="2">
        <v>19477.439999999999</v>
      </c>
      <c r="AB3466" s="3">
        <v>0.03</v>
      </c>
      <c r="AC3466" s="3">
        <v>0.03</v>
      </c>
      <c r="AD3466" s="2">
        <v>38954.879999999997</v>
      </c>
    </row>
    <row r="3467" spans="1:65" x14ac:dyDescent="0.2">
      <c r="A3467">
        <v>56380712</v>
      </c>
      <c r="B3467" t="s">
        <v>3080</v>
      </c>
      <c r="C3467" t="s">
        <v>67</v>
      </c>
      <c r="D3467" t="s">
        <v>123</v>
      </c>
      <c r="E3467" t="s">
        <v>106</v>
      </c>
      <c r="F3467" s="1">
        <v>42544</v>
      </c>
      <c r="G3467" s="1">
        <v>42807</v>
      </c>
      <c r="I3467" s="1">
        <v>42574</v>
      </c>
      <c r="J3467" s="1">
        <v>42544</v>
      </c>
      <c r="K3467" s="1"/>
      <c r="L3467" t="s">
        <v>3081</v>
      </c>
      <c r="M3467" s="2">
        <v>794024</v>
      </c>
      <c r="N3467" t="s">
        <v>195</v>
      </c>
      <c r="O3467" t="b">
        <v>0</v>
      </c>
      <c r="P3467" t="s">
        <v>784</v>
      </c>
      <c r="Q3467" t="s">
        <v>3081</v>
      </c>
      <c r="W3467" s="2">
        <v>15880.48</v>
      </c>
      <c r="X3467" s="2">
        <v>794024</v>
      </c>
      <c r="Y3467" s="3">
        <v>0.06</v>
      </c>
      <c r="Z3467" s="2">
        <v>23820.720000000001</v>
      </c>
      <c r="AA3467" s="2">
        <v>23820.720000000001</v>
      </c>
      <c r="AB3467" s="3">
        <v>0.03</v>
      </c>
      <c r="AC3467" s="3">
        <v>0.03</v>
      </c>
      <c r="AD3467" s="2">
        <v>47641.440000000002</v>
      </c>
    </row>
    <row r="3468" spans="1:65" x14ac:dyDescent="0.2">
      <c r="A3468">
        <v>53774675</v>
      </c>
      <c r="B3468" t="s">
        <v>2296</v>
      </c>
      <c r="C3468" t="s">
        <v>105</v>
      </c>
      <c r="D3468" t="s">
        <v>78</v>
      </c>
      <c r="E3468" t="s">
        <v>106</v>
      </c>
      <c r="F3468" s="1">
        <v>42794</v>
      </c>
      <c r="G3468" s="1">
        <v>42876</v>
      </c>
      <c r="I3468" s="1">
        <v>42824</v>
      </c>
      <c r="J3468" s="1">
        <v>42794</v>
      </c>
      <c r="K3468" s="1"/>
      <c r="L3468" t="s">
        <v>2297</v>
      </c>
      <c r="M3468" s="2">
        <v>823003</v>
      </c>
      <c r="N3468" t="s">
        <v>97</v>
      </c>
      <c r="O3468" t="b">
        <v>0</v>
      </c>
      <c r="P3468" t="s">
        <v>283</v>
      </c>
      <c r="Q3468" t="s">
        <v>2297</v>
      </c>
      <c r="W3468" s="2">
        <v>16460.060000000001</v>
      </c>
      <c r="X3468" s="2">
        <v>823003</v>
      </c>
      <c r="Y3468" s="3">
        <v>0.06</v>
      </c>
      <c r="Z3468" s="2">
        <v>24690.09</v>
      </c>
      <c r="AA3468" s="2">
        <v>24690.09</v>
      </c>
      <c r="AB3468" s="3">
        <v>0.03</v>
      </c>
      <c r="AC3468" s="3">
        <v>0.03</v>
      </c>
      <c r="AD3468" s="2">
        <v>49380.18</v>
      </c>
    </row>
    <row r="3469" spans="1:65" x14ac:dyDescent="0.2">
      <c r="A3469">
        <v>53777132</v>
      </c>
      <c r="B3469" t="s">
        <v>3896</v>
      </c>
      <c r="C3469" t="s">
        <v>67</v>
      </c>
      <c r="D3469" t="s">
        <v>73</v>
      </c>
      <c r="E3469" t="s">
        <v>74</v>
      </c>
      <c r="F3469" s="1">
        <f>I3469+360</f>
        <v>42952</v>
      </c>
      <c r="G3469" s="1">
        <v>42650</v>
      </c>
      <c r="I3469" s="1">
        <v>42592</v>
      </c>
      <c r="J3469" s="1">
        <v>42562</v>
      </c>
      <c r="K3469" s="1"/>
      <c r="L3469" t="s">
        <v>3897</v>
      </c>
      <c r="M3469" s="2">
        <v>341220</v>
      </c>
      <c r="N3469" t="s">
        <v>195</v>
      </c>
      <c r="O3469" t="b">
        <v>1</v>
      </c>
      <c r="Q3469" t="s">
        <v>3897</v>
      </c>
      <c r="W3469" s="2">
        <v>6824.4</v>
      </c>
      <c r="X3469" s="2">
        <v>341220</v>
      </c>
      <c r="Y3469" s="3">
        <v>0.06</v>
      </c>
      <c r="Z3469" s="2">
        <v>10236.6</v>
      </c>
      <c r="AA3469" s="2">
        <v>10236.6</v>
      </c>
      <c r="AB3469" s="3">
        <v>0.03</v>
      </c>
      <c r="AC3469" s="3">
        <v>0.03</v>
      </c>
      <c r="AD3469" s="2">
        <v>20473.2</v>
      </c>
    </row>
    <row r="3470" spans="1:65" x14ac:dyDescent="0.2">
      <c r="A3470">
        <v>54045316</v>
      </c>
      <c r="B3470" t="s">
        <v>122</v>
      </c>
      <c r="C3470" t="s">
        <v>67</v>
      </c>
      <c r="D3470" t="s">
        <v>89</v>
      </c>
      <c r="E3470" t="s">
        <v>85</v>
      </c>
      <c r="F3470" s="1">
        <v>42685</v>
      </c>
      <c r="G3470" s="1">
        <v>42716</v>
      </c>
      <c r="I3470" s="1">
        <v>42715</v>
      </c>
      <c r="J3470" s="1">
        <v>42685</v>
      </c>
      <c r="K3470" s="1"/>
      <c r="L3470" t="s">
        <v>2107</v>
      </c>
      <c r="M3470" s="2">
        <v>308308</v>
      </c>
      <c r="N3470" t="s">
        <v>112</v>
      </c>
      <c r="O3470" t="b">
        <v>0</v>
      </c>
      <c r="Q3470" t="s">
        <v>2107</v>
      </c>
      <c r="W3470" s="2">
        <v>6166.16</v>
      </c>
      <c r="X3470" s="2">
        <v>308308</v>
      </c>
      <c r="Y3470" s="3">
        <v>0.06</v>
      </c>
      <c r="Z3470" s="2">
        <v>9249.24</v>
      </c>
      <c r="AA3470" s="2">
        <v>9249.24</v>
      </c>
      <c r="AB3470" s="3">
        <v>0.03</v>
      </c>
      <c r="AC3470" s="3">
        <v>0.03</v>
      </c>
      <c r="AD3470" s="2">
        <v>18498.48</v>
      </c>
    </row>
    <row r="3471" spans="1:65" x14ac:dyDescent="0.2">
      <c r="A3471">
        <v>54041461</v>
      </c>
      <c r="B3471" t="s">
        <v>200</v>
      </c>
      <c r="C3471" t="s">
        <v>67</v>
      </c>
      <c r="D3471" t="s">
        <v>73</v>
      </c>
      <c r="E3471" t="s">
        <v>85</v>
      </c>
      <c r="F3471" s="1">
        <v>42390</v>
      </c>
      <c r="G3471" s="1">
        <v>42846</v>
      </c>
      <c r="I3471" s="1">
        <v>42420</v>
      </c>
      <c r="J3471" s="1">
        <v>42390</v>
      </c>
      <c r="K3471" s="1"/>
      <c r="L3471" t="s">
        <v>5255</v>
      </c>
      <c r="M3471" s="2">
        <v>549284</v>
      </c>
      <c r="N3471" t="s">
        <v>143</v>
      </c>
      <c r="O3471" t="b">
        <v>0</v>
      </c>
      <c r="P3471" t="s">
        <v>5256</v>
      </c>
      <c r="Q3471" t="s">
        <v>5255</v>
      </c>
      <c r="W3471" s="2">
        <v>10985.68</v>
      </c>
      <c r="X3471" s="2">
        <v>549284</v>
      </c>
      <c r="Y3471" s="3">
        <v>0.06</v>
      </c>
      <c r="Z3471" s="2">
        <v>16478.52</v>
      </c>
      <c r="AA3471" s="2">
        <v>16478.52</v>
      </c>
      <c r="AB3471" s="3">
        <v>0.03</v>
      </c>
      <c r="AC3471" s="3">
        <v>0.03</v>
      </c>
      <c r="AD3471" s="2">
        <v>32957.040000000001</v>
      </c>
    </row>
    <row r="3472" spans="1:65" x14ac:dyDescent="0.2">
      <c r="A3472">
        <v>54173857</v>
      </c>
      <c r="B3472" t="s">
        <v>120</v>
      </c>
      <c r="C3472" t="s">
        <v>67</v>
      </c>
      <c r="D3472" t="s">
        <v>73</v>
      </c>
      <c r="E3472" t="s">
        <v>74</v>
      </c>
      <c r="F3472" s="1">
        <v>42406</v>
      </c>
      <c r="G3472" s="1">
        <v>42483</v>
      </c>
      <c r="I3472" s="1">
        <v>42436</v>
      </c>
      <c r="J3472" s="1">
        <v>42406</v>
      </c>
      <c r="K3472" s="1"/>
      <c r="L3472" t="s">
        <v>866</v>
      </c>
      <c r="M3472" s="2">
        <v>794902</v>
      </c>
      <c r="N3472" t="s">
        <v>71</v>
      </c>
      <c r="O3472" t="b">
        <v>0</v>
      </c>
      <c r="Q3472" t="s">
        <v>866</v>
      </c>
      <c r="W3472" s="2">
        <v>15898.04</v>
      </c>
      <c r="X3472" s="2">
        <v>794902</v>
      </c>
      <c r="Y3472" s="3">
        <v>0.06</v>
      </c>
      <c r="Z3472" s="2">
        <v>23847.06</v>
      </c>
      <c r="AA3472" s="2">
        <v>23847.06</v>
      </c>
      <c r="AB3472" s="3">
        <v>0.03</v>
      </c>
      <c r="AC3472" s="3">
        <v>0.03</v>
      </c>
      <c r="AD3472" s="2">
        <v>47694.12</v>
      </c>
    </row>
    <row r="3473" spans="1:65" x14ac:dyDescent="0.2">
      <c r="A3473">
        <v>54176589</v>
      </c>
      <c r="B3473" t="s">
        <v>1841</v>
      </c>
      <c r="C3473" t="s">
        <v>67</v>
      </c>
      <c r="D3473" t="s">
        <v>153</v>
      </c>
      <c r="E3473" t="s">
        <v>74</v>
      </c>
      <c r="F3473" s="1">
        <v>42390</v>
      </c>
      <c r="G3473" s="1">
        <v>42548</v>
      </c>
      <c r="I3473" s="1">
        <v>42420</v>
      </c>
      <c r="J3473" s="1">
        <v>42390</v>
      </c>
      <c r="K3473" s="1"/>
      <c r="L3473" t="s">
        <v>1842</v>
      </c>
      <c r="M3473" s="2">
        <v>309845</v>
      </c>
      <c r="N3473" t="s">
        <v>71</v>
      </c>
      <c r="O3473" t="b">
        <v>0</v>
      </c>
      <c r="Q3473" t="s">
        <v>1842</v>
      </c>
      <c r="W3473" s="2">
        <v>6196.9</v>
      </c>
      <c r="X3473" s="2">
        <v>309845</v>
      </c>
      <c r="Y3473" s="3">
        <v>0.06</v>
      </c>
      <c r="Z3473" s="2">
        <v>9295.35</v>
      </c>
      <c r="AA3473" s="2">
        <v>9295.35</v>
      </c>
      <c r="AB3473" s="3">
        <v>0.03</v>
      </c>
      <c r="AC3473" s="3">
        <v>0.03</v>
      </c>
      <c r="AD3473" s="2">
        <v>18590.7</v>
      </c>
      <c r="BC3473" t="s">
        <v>1325</v>
      </c>
      <c r="BD3473" t="s">
        <v>82</v>
      </c>
      <c r="BE3473" t="s">
        <v>1843</v>
      </c>
      <c r="BI3473" t="s">
        <v>1844</v>
      </c>
      <c r="BJ3473" t="s">
        <v>1845</v>
      </c>
      <c r="BK3473">
        <v>6915</v>
      </c>
      <c r="BM3473">
        <v>66109</v>
      </c>
    </row>
    <row r="3474" spans="1:65" x14ac:dyDescent="0.2">
      <c r="A3474">
        <v>54177430</v>
      </c>
      <c r="B3474" t="s">
        <v>422</v>
      </c>
      <c r="C3474" t="s">
        <v>67</v>
      </c>
      <c r="D3474" t="s">
        <v>68</v>
      </c>
      <c r="E3474" t="s">
        <v>85</v>
      </c>
      <c r="F3474" s="1">
        <f>I3474+360</f>
        <v>42962</v>
      </c>
      <c r="G3474" s="1">
        <v>42791</v>
      </c>
      <c r="I3474" s="1">
        <v>42602</v>
      </c>
      <c r="J3474" s="1">
        <v>42572</v>
      </c>
      <c r="K3474" s="1"/>
      <c r="L3474" t="s">
        <v>2908</v>
      </c>
      <c r="M3474" s="2">
        <v>495405</v>
      </c>
      <c r="N3474" t="s">
        <v>71</v>
      </c>
      <c r="O3474" t="b">
        <v>0</v>
      </c>
      <c r="Q3474" t="s">
        <v>2908</v>
      </c>
      <c r="W3474" s="2">
        <v>9908.1</v>
      </c>
      <c r="X3474" s="2">
        <v>495405</v>
      </c>
      <c r="Y3474" s="3">
        <v>0.06</v>
      </c>
      <c r="Z3474" s="2">
        <v>14862.15</v>
      </c>
      <c r="AA3474" s="2">
        <v>14862.15</v>
      </c>
      <c r="AB3474" s="3">
        <v>0.03</v>
      </c>
      <c r="AC3474" s="3">
        <v>0.03</v>
      </c>
      <c r="AD3474" s="2">
        <v>29724.3</v>
      </c>
    </row>
    <row r="3475" spans="1:65" x14ac:dyDescent="0.2">
      <c r="A3475">
        <v>54186882</v>
      </c>
      <c r="B3475" t="s">
        <v>433</v>
      </c>
      <c r="C3475" t="s">
        <v>67</v>
      </c>
      <c r="D3475" t="s">
        <v>153</v>
      </c>
      <c r="E3475" t="s">
        <v>85</v>
      </c>
      <c r="F3475" s="1">
        <v>42387</v>
      </c>
      <c r="G3475" s="1">
        <v>42790</v>
      </c>
      <c r="I3475" s="1">
        <v>42417</v>
      </c>
      <c r="J3475" s="1">
        <v>42387</v>
      </c>
      <c r="K3475" s="1"/>
      <c r="L3475" t="s">
        <v>3615</v>
      </c>
      <c r="M3475" s="2">
        <v>303230</v>
      </c>
      <c r="N3475" t="s">
        <v>138</v>
      </c>
      <c r="O3475" t="b">
        <v>0</v>
      </c>
      <c r="Q3475" t="s">
        <v>3615</v>
      </c>
      <c r="W3475" s="2">
        <v>6064.6</v>
      </c>
      <c r="X3475" s="2">
        <v>303230</v>
      </c>
      <c r="Y3475" s="3">
        <v>0.06</v>
      </c>
      <c r="Z3475" s="2">
        <v>9096.9</v>
      </c>
      <c r="AA3475" s="2">
        <v>9096.9</v>
      </c>
      <c r="AB3475" s="3">
        <v>0.03</v>
      </c>
      <c r="AC3475" s="3">
        <v>0.03</v>
      </c>
      <c r="AD3475" s="2">
        <v>18193.8</v>
      </c>
    </row>
    <row r="3476" spans="1:65" x14ac:dyDescent="0.2">
      <c r="A3476">
        <v>54238672</v>
      </c>
      <c r="B3476" t="s">
        <v>482</v>
      </c>
      <c r="C3476" t="s">
        <v>67</v>
      </c>
      <c r="D3476" t="s">
        <v>73</v>
      </c>
      <c r="E3476" t="s">
        <v>85</v>
      </c>
      <c r="F3476" s="1">
        <v>42425</v>
      </c>
      <c r="G3476" s="1">
        <v>42499</v>
      </c>
      <c r="I3476" s="1">
        <v>42455</v>
      </c>
      <c r="J3476" s="1">
        <v>42425</v>
      </c>
      <c r="K3476" s="1"/>
      <c r="L3476" t="s">
        <v>6512</v>
      </c>
      <c r="M3476" s="2">
        <v>545641</v>
      </c>
      <c r="N3476" t="s">
        <v>103</v>
      </c>
      <c r="O3476" t="b">
        <v>0</v>
      </c>
      <c r="Q3476" t="s">
        <v>6512</v>
      </c>
      <c r="W3476" s="2">
        <v>10912.82</v>
      </c>
      <c r="X3476" s="2">
        <v>545641</v>
      </c>
      <c r="Y3476" s="3">
        <v>0.06</v>
      </c>
      <c r="Z3476" s="2">
        <v>16369.23</v>
      </c>
      <c r="AA3476" s="2">
        <v>16369.23</v>
      </c>
      <c r="AB3476" s="3">
        <v>0.03</v>
      </c>
      <c r="AC3476" s="3">
        <v>0.03</v>
      </c>
      <c r="AD3476" s="2">
        <v>32738.46</v>
      </c>
    </row>
    <row r="3477" spans="1:65" x14ac:dyDescent="0.2">
      <c r="A3477">
        <v>54558958</v>
      </c>
      <c r="B3477" t="s">
        <v>120</v>
      </c>
      <c r="C3477" t="s">
        <v>67</v>
      </c>
      <c r="D3477" t="s">
        <v>68</v>
      </c>
      <c r="E3477" t="s">
        <v>69</v>
      </c>
      <c r="F3477" s="1">
        <v>42521</v>
      </c>
      <c r="G3477" s="1">
        <v>42808</v>
      </c>
      <c r="I3477" s="1">
        <v>42551</v>
      </c>
      <c r="J3477" s="1">
        <v>42521</v>
      </c>
      <c r="K3477" s="1"/>
      <c r="L3477" t="s">
        <v>887</v>
      </c>
      <c r="M3477" s="2">
        <v>125594</v>
      </c>
      <c r="N3477" t="s">
        <v>115</v>
      </c>
      <c r="O3477" t="b">
        <v>0</v>
      </c>
      <c r="Q3477" t="s">
        <v>887</v>
      </c>
      <c r="W3477" s="2">
        <v>2511.88</v>
      </c>
      <c r="X3477" s="2">
        <v>125594</v>
      </c>
      <c r="Y3477" s="3">
        <v>0.06</v>
      </c>
      <c r="Z3477" s="2">
        <v>3767.82</v>
      </c>
      <c r="AA3477" s="2">
        <v>3767.82</v>
      </c>
      <c r="AB3477" s="3">
        <v>0.03</v>
      </c>
      <c r="AC3477" s="3">
        <v>0.03</v>
      </c>
      <c r="AD3477" s="2">
        <v>7535.64</v>
      </c>
    </row>
    <row r="3478" spans="1:65" x14ac:dyDescent="0.2">
      <c r="A3478">
        <v>54546506</v>
      </c>
      <c r="B3478" t="s">
        <v>2234</v>
      </c>
      <c r="C3478" t="s">
        <v>67</v>
      </c>
      <c r="D3478" t="s">
        <v>153</v>
      </c>
      <c r="E3478" t="s">
        <v>69</v>
      </c>
      <c r="F3478" s="1">
        <v>42752</v>
      </c>
      <c r="G3478" s="1">
        <v>42987</v>
      </c>
      <c r="I3478" s="1">
        <v>42782</v>
      </c>
      <c r="J3478" s="1">
        <v>42752</v>
      </c>
      <c r="K3478" s="1"/>
      <c r="L3478" t="s">
        <v>4157</v>
      </c>
      <c r="M3478" s="2">
        <v>445275</v>
      </c>
      <c r="N3478" t="s">
        <v>71</v>
      </c>
      <c r="O3478" t="b">
        <v>0</v>
      </c>
      <c r="Q3478" t="s">
        <v>4157</v>
      </c>
      <c r="W3478" s="2">
        <v>8905.5</v>
      </c>
      <c r="X3478" s="2">
        <v>445275</v>
      </c>
      <c r="Y3478" s="3">
        <v>0.06</v>
      </c>
      <c r="Z3478" s="2">
        <v>13358.25</v>
      </c>
      <c r="AA3478" s="2">
        <v>13358.25</v>
      </c>
      <c r="AB3478" s="3">
        <v>0.03</v>
      </c>
      <c r="AC3478" s="3">
        <v>0.03</v>
      </c>
      <c r="AD3478" s="2">
        <v>26716.5</v>
      </c>
    </row>
    <row r="3479" spans="1:65" x14ac:dyDescent="0.2">
      <c r="A3479">
        <v>54564048</v>
      </c>
      <c r="B3479" t="s">
        <v>1215</v>
      </c>
      <c r="C3479" t="s">
        <v>67</v>
      </c>
      <c r="D3479" t="s">
        <v>89</v>
      </c>
      <c r="E3479" t="s">
        <v>110</v>
      </c>
      <c r="F3479" s="1">
        <v>42431</v>
      </c>
      <c r="G3479" s="1">
        <v>42690</v>
      </c>
      <c r="I3479" s="1">
        <v>42461</v>
      </c>
      <c r="J3479" s="1">
        <v>42431</v>
      </c>
      <c r="K3479" s="1"/>
      <c r="L3479" t="s">
        <v>5099</v>
      </c>
      <c r="M3479" s="2">
        <v>417142</v>
      </c>
      <c r="N3479" t="s">
        <v>125</v>
      </c>
      <c r="O3479" t="b">
        <v>0</v>
      </c>
      <c r="P3479" t="s">
        <v>784</v>
      </c>
      <c r="Q3479" t="s">
        <v>5099</v>
      </c>
      <c r="W3479" s="2">
        <v>8342.84</v>
      </c>
      <c r="X3479" s="2">
        <v>417142</v>
      </c>
      <c r="Y3479" s="3">
        <v>0.06</v>
      </c>
      <c r="Z3479" s="2">
        <v>12514.26</v>
      </c>
      <c r="AA3479" s="2">
        <v>12514.26</v>
      </c>
      <c r="AB3479" s="3">
        <v>0.03</v>
      </c>
      <c r="AC3479" s="3">
        <v>0.03</v>
      </c>
      <c r="AD3479" s="2">
        <v>25028.52</v>
      </c>
    </row>
    <row r="3480" spans="1:65" x14ac:dyDescent="0.2">
      <c r="A3480">
        <v>54606181</v>
      </c>
      <c r="B3480" t="s">
        <v>939</v>
      </c>
      <c r="C3480" t="s">
        <v>67</v>
      </c>
      <c r="D3480" t="s">
        <v>89</v>
      </c>
      <c r="E3480" t="s">
        <v>110</v>
      </c>
      <c r="F3480" s="1">
        <v>42791</v>
      </c>
      <c r="G3480" s="1">
        <v>42885</v>
      </c>
      <c r="I3480" s="1">
        <v>42821</v>
      </c>
      <c r="J3480" s="1">
        <v>42791</v>
      </c>
      <c r="K3480" s="1"/>
      <c r="L3480" t="s">
        <v>5592</v>
      </c>
      <c r="M3480" s="2">
        <v>718034</v>
      </c>
      <c r="N3480" t="s">
        <v>141</v>
      </c>
      <c r="O3480" t="b">
        <v>0</v>
      </c>
      <c r="Q3480" t="s">
        <v>5592</v>
      </c>
      <c r="W3480" s="2">
        <v>14360.68</v>
      </c>
      <c r="X3480" s="2">
        <v>718034</v>
      </c>
      <c r="Y3480" s="3">
        <v>0.06</v>
      </c>
      <c r="Z3480" s="2">
        <v>21541.02</v>
      </c>
      <c r="AA3480" s="2">
        <v>21541.02</v>
      </c>
      <c r="AB3480" s="3">
        <v>0.03</v>
      </c>
      <c r="AC3480" s="3">
        <v>0.03</v>
      </c>
      <c r="AD3480" s="2">
        <v>43082.04</v>
      </c>
      <c r="BD3480" t="s">
        <v>82</v>
      </c>
    </row>
    <row r="3481" spans="1:65" x14ac:dyDescent="0.2">
      <c r="A3481">
        <v>54649510</v>
      </c>
      <c r="B3481" t="s">
        <v>547</v>
      </c>
      <c r="C3481" t="s">
        <v>67</v>
      </c>
      <c r="D3481" t="s">
        <v>68</v>
      </c>
      <c r="E3481" t="s">
        <v>79</v>
      </c>
      <c r="F3481" s="1">
        <v>42524</v>
      </c>
      <c r="G3481" s="1">
        <v>42709</v>
      </c>
      <c r="I3481" s="1">
        <v>42554</v>
      </c>
      <c r="J3481" s="1">
        <v>42524</v>
      </c>
      <c r="K3481" s="1"/>
      <c r="L3481" t="s">
        <v>548</v>
      </c>
      <c r="M3481" s="2">
        <v>304938</v>
      </c>
      <c r="N3481" t="s">
        <v>112</v>
      </c>
      <c r="O3481" t="b">
        <v>1</v>
      </c>
      <c r="Q3481" t="s">
        <v>548</v>
      </c>
      <c r="W3481" s="2">
        <v>6098.76</v>
      </c>
      <c r="X3481" s="2">
        <v>304938</v>
      </c>
      <c r="Y3481" s="3">
        <v>0.06</v>
      </c>
      <c r="Z3481" s="2">
        <v>9148.14</v>
      </c>
      <c r="AA3481" s="2">
        <v>9148.14</v>
      </c>
      <c r="AB3481" s="3">
        <v>0.03</v>
      </c>
      <c r="AC3481" s="3">
        <v>0.03</v>
      </c>
      <c r="AD3481" s="2">
        <v>18296.28</v>
      </c>
    </row>
    <row r="3482" spans="1:65" x14ac:dyDescent="0.2">
      <c r="A3482">
        <v>54630354</v>
      </c>
      <c r="B3482" t="s">
        <v>3173</v>
      </c>
      <c r="C3482" t="s">
        <v>67</v>
      </c>
      <c r="D3482" t="s">
        <v>68</v>
      </c>
      <c r="E3482" t="s">
        <v>74</v>
      </c>
      <c r="F3482" s="1">
        <v>42515</v>
      </c>
      <c r="G3482" s="1">
        <v>42593</v>
      </c>
      <c r="I3482" s="1">
        <v>42545</v>
      </c>
      <c r="J3482" s="1">
        <v>42515</v>
      </c>
      <c r="K3482" s="1"/>
      <c r="L3482" t="s">
        <v>4476</v>
      </c>
      <c r="M3482" s="2">
        <v>684879</v>
      </c>
      <c r="N3482" t="s">
        <v>155</v>
      </c>
      <c r="O3482" t="b">
        <v>0</v>
      </c>
      <c r="Q3482" t="s">
        <v>4476</v>
      </c>
      <c r="W3482" s="2">
        <v>13697.58</v>
      </c>
      <c r="X3482" s="2">
        <v>684879</v>
      </c>
      <c r="Y3482" s="3">
        <v>0.06</v>
      </c>
      <c r="Z3482" s="2">
        <v>20546.37</v>
      </c>
      <c r="AA3482" s="2">
        <v>20546.37</v>
      </c>
      <c r="AB3482" s="3">
        <v>0.03</v>
      </c>
      <c r="AC3482" s="3">
        <v>0.03</v>
      </c>
      <c r="AD3482" s="2">
        <v>41092.74</v>
      </c>
    </row>
    <row r="3483" spans="1:65" x14ac:dyDescent="0.2">
      <c r="A3483">
        <v>54654159</v>
      </c>
      <c r="B3483" t="s">
        <v>266</v>
      </c>
      <c r="C3483" t="s">
        <v>94</v>
      </c>
      <c r="D3483" t="s">
        <v>95</v>
      </c>
      <c r="E3483" t="s">
        <v>69</v>
      </c>
      <c r="F3483" s="1">
        <v>42639</v>
      </c>
      <c r="G3483" s="1">
        <v>42991</v>
      </c>
      <c r="I3483" s="1">
        <v>42669</v>
      </c>
      <c r="J3483" s="1">
        <v>42639</v>
      </c>
      <c r="K3483" s="1"/>
      <c r="L3483" t="s">
        <v>5095</v>
      </c>
      <c r="M3483" s="2">
        <v>656222</v>
      </c>
      <c r="N3483" t="s">
        <v>193</v>
      </c>
      <c r="O3483" t="b">
        <v>1</v>
      </c>
      <c r="P3483" t="s">
        <v>790</v>
      </c>
      <c r="Q3483" t="s">
        <v>5095</v>
      </c>
      <c r="W3483" s="2">
        <v>13124.44</v>
      </c>
      <c r="X3483" s="2">
        <v>656222</v>
      </c>
      <c r="Y3483" s="3">
        <v>0.06</v>
      </c>
      <c r="Z3483" s="2">
        <v>19686.66</v>
      </c>
      <c r="AA3483" s="2">
        <v>19686.66</v>
      </c>
      <c r="AB3483" s="3">
        <v>0.03</v>
      </c>
      <c r="AC3483" s="3">
        <v>0.03</v>
      </c>
      <c r="AD3483" s="2">
        <v>39373.32</v>
      </c>
    </row>
    <row r="3484" spans="1:65" x14ac:dyDescent="0.2">
      <c r="A3484">
        <v>54735193</v>
      </c>
      <c r="B3484" t="s">
        <v>3955</v>
      </c>
      <c r="C3484" t="s">
        <v>67</v>
      </c>
      <c r="D3484" t="s">
        <v>73</v>
      </c>
      <c r="E3484" t="s">
        <v>69</v>
      </c>
      <c r="F3484" s="1">
        <v>42454</v>
      </c>
      <c r="G3484" s="1">
        <v>42532</v>
      </c>
      <c r="I3484" s="1">
        <v>42484</v>
      </c>
      <c r="J3484" s="1">
        <v>42454</v>
      </c>
      <c r="K3484" s="1"/>
      <c r="L3484" t="s">
        <v>3956</v>
      </c>
      <c r="M3484" s="2">
        <v>349995</v>
      </c>
      <c r="N3484" t="s">
        <v>155</v>
      </c>
      <c r="O3484" t="b">
        <v>0</v>
      </c>
      <c r="Q3484" t="s">
        <v>3956</v>
      </c>
      <c r="W3484" s="2">
        <v>6999.9</v>
      </c>
      <c r="X3484" s="2">
        <v>349995</v>
      </c>
      <c r="Y3484" s="3">
        <v>0.06</v>
      </c>
      <c r="Z3484" s="2">
        <v>10499.85</v>
      </c>
      <c r="AA3484" s="2">
        <v>10499.85</v>
      </c>
      <c r="AB3484" s="3">
        <v>0.03</v>
      </c>
      <c r="AC3484" s="3">
        <v>0.03</v>
      </c>
      <c r="AD3484" s="2">
        <v>20999.7</v>
      </c>
      <c r="BC3484" t="s">
        <v>3957</v>
      </c>
      <c r="BD3484" t="s">
        <v>82</v>
      </c>
      <c r="BE3484" t="s">
        <v>3958</v>
      </c>
      <c r="BI3484" t="s">
        <v>325</v>
      </c>
      <c r="BJ3484" t="s">
        <v>3959</v>
      </c>
      <c r="BK3484">
        <v>1718</v>
      </c>
      <c r="BM3484">
        <v>95661</v>
      </c>
    </row>
    <row r="3485" spans="1:65" x14ac:dyDescent="0.2">
      <c r="A3485">
        <v>54735296</v>
      </c>
      <c r="B3485" t="s">
        <v>4054</v>
      </c>
      <c r="C3485" t="s">
        <v>67</v>
      </c>
      <c r="D3485" t="s">
        <v>78</v>
      </c>
      <c r="E3485" t="s">
        <v>74</v>
      </c>
      <c r="F3485" s="1">
        <v>42757</v>
      </c>
      <c r="G3485" s="1">
        <v>42902</v>
      </c>
      <c r="I3485" s="1">
        <v>42787</v>
      </c>
      <c r="J3485" s="1">
        <v>42757</v>
      </c>
      <c r="K3485" s="1"/>
      <c r="L3485" t="s">
        <v>4055</v>
      </c>
      <c r="M3485" s="2">
        <v>281035</v>
      </c>
      <c r="N3485" t="s">
        <v>125</v>
      </c>
      <c r="O3485" t="b">
        <v>0</v>
      </c>
      <c r="Q3485" t="s">
        <v>4055</v>
      </c>
      <c r="W3485" s="2">
        <v>5620.7</v>
      </c>
      <c r="X3485" s="2">
        <v>281035</v>
      </c>
      <c r="Y3485" s="3">
        <v>0.06</v>
      </c>
      <c r="Z3485" s="2">
        <v>8431.0499999999993</v>
      </c>
      <c r="AA3485" s="2">
        <v>8431.0499999999993</v>
      </c>
      <c r="AB3485" s="3">
        <v>0.03</v>
      </c>
      <c r="AC3485" s="3">
        <v>0.03</v>
      </c>
      <c r="AD3485" s="2">
        <v>16862.099999999999</v>
      </c>
    </row>
    <row r="3486" spans="1:65" x14ac:dyDescent="0.2">
      <c r="A3486">
        <v>54812843</v>
      </c>
      <c r="B3486" t="s">
        <v>947</v>
      </c>
      <c r="C3486" t="s">
        <v>67</v>
      </c>
      <c r="D3486" t="s">
        <v>153</v>
      </c>
      <c r="E3486" t="s">
        <v>79</v>
      </c>
      <c r="F3486" s="1">
        <v>42415</v>
      </c>
      <c r="G3486" s="1">
        <v>42814</v>
      </c>
      <c r="I3486" s="1">
        <v>42445</v>
      </c>
      <c r="J3486" s="1">
        <v>42415</v>
      </c>
      <c r="K3486" s="1"/>
      <c r="L3486" t="s">
        <v>948</v>
      </c>
      <c r="M3486" s="2">
        <v>777319</v>
      </c>
      <c r="N3486" t="s">
        <v>195</v>
      </c>
      <c r="O3486" t="b">
        <v>0</v>
      </c>
      <c r="Q3486" t="s">
        <v>948</v>
      </c>
      <c r="W3486" s="2">
        <v>15546.38</v>
      </c>
      <c r="X3486" s="2">
        <v>777319</v>
      </c>
      <c r="Y3486" s="3">
        <v>0.06</v>
      </c>
      <c r="Z3486" s="2">
        <v>23319.57</v>
      </c>
      <c r="AA3486" s="2">
        <v>23319.57</v>
      </c>
      <c r="AB3486" s="3">
        <v>0.03</v>
      </c>
      <c r="AC3486" s="3">
        <v>0.03</v>
      </c>
      <c r="AD3486" s="2">
        <v>46639.14</v>
      </c>
      <c r="BC3486" t="s">
        <v>949</v>
      </c>
      <c r="BE3486" t="s">
        <v>950</v>
      </c>
      <c r="BI3486" t="s">
        <v>396</v>
      </c>
      <c r="BJ3486" t="s">
        <v>951</v>
      </c>
      <c r="BK3486">
        <v>10526</v>
      </c>
      <c r="BM3486">
        <v>34224</v>
      </c>
    </row>
    <row r="3487" spans="1:65" x14ac:dyDescent="0.2">
      <c r="A3487">
        <v>54800590</v>
      </c>
      <c r="B3487" t="s">
        <v>516</v>
      </c>
      <c r="C3487" t="s">
        <v>67</v>
      </c>
      <c r="D3487" t="s">
        <v>68</v>
      </c>
      <c r="E3487" t="s">
        <v>79</v>
      </c>
      <c r="F3487" s="1">
        <v>42469</v>
      </c>
      <c r="G3487" s="1">
        <v>42552</v>
      </c>
      <c r="I3487" s="1">
        <v>42499</v>
      </c>
      <c r="J3487" s="1">
        <v>42469</v>
      </c>
      <c r="K3487" s="1"/>
      <c r="L3487" t="s">
        <v>4278</v>
      </c>
      <c r="M3487" s="2">
        <v>704663</v>
      </c>
      <c r="N3487" t="s">
        <v>71</v>
      </c>
      <c r="O3487" t="b">
        <v>0</v>
      </c>
      <c r="Q3487" t="s">
        <v>4278</v>
      </c>
      <c r="W3487" s="2">
        <v>14093.26</v>
      </c>
      <c r="X3487" s="2">
        <v>704663</v>
      </c>
      <c r="Y3487" s="3">
        <v>0.06</v>
      </c>
      <c r="Z3487" s="2">
        <v>21139.89</v>
      </c>
      <c r="AA3487" s="2">
        <v>21139.89</v>
      </c>
      <c r="AB3487" s="3">
        <v>0.03</v>
      </c>
      <c r="AC3487" s="3">
        <v>0.03</v>
      </c>
      <c r="AD3487" s="2">
        <v>42279.78</v>
      </c>
    </row>
    <row r="3488" spans="1:65" x14ac:dyDescent="0.2">
      <c r="A3488">
        <v>54818410</v>
      </c>
      <c r="B3488" t="s">
        <v>4614</v>
      </c>
      <c r="C3488" t="s">
        <v>67</v>
      </c>
      <c r="D3488" t="s">
        <v>68</v>
      </c>
      <c r="E3488" t="s">
        <v>74</v>
      </c>
      <c r="F3488" s="1">
        <v>42763</v>
      </c>
      <c r="G3488" s="1">
        <v>42843</v>
      </c>
      <c r="I3488" s="1">
        <v>42793</v>
      </c>
      <c r="J3488" s="1">
        <v>42763</v>
      </c>
      <c r="K3488" s="1"/>
      <c r="L3488" t="s">
        <v>4615</v>
      </c>
      <c r="M3488" s="2">
        <v>516510</v>
      </c>
      <c r="N3488" t="s">
        <v>100</v>
      </c>
      <c r="O3488" t="b">
        <v>0</v>
      </c>
      <c r="Q3488" t="s">
        <v>4615</v>
      </c>
      <c r="W3488" s="2">
        <v>10330.200000000001</v>
      </c>
      <c r="X3488" s="2">
        <v>516510</v>
      </c>
      <c r="Y3488" s="3">
        <v>0.06</v>
      </c>
      <c r="Z3488" s="2">
        <v>15495.3</v>
      </c>
      <c r="AA3488" s="2">
        <v>15495.3</v>
      </c>
      <c r="AB3488" s="3">
        <v>0.03</v>
      </c>
      <c r="AC3488" s="3">
        <v>0.03</v>
      </c>
      <c r="AD3488" s="2">
        <v>30990.6</v>
      </c>
    </row>
    <row r="3489" spans="1:30" x14ac:dyDescent="0.2">
      <c r="A3489">
        <v>54785257</v>
      </c>
      <c r="B3489" t="s">
        <v>5117</v>
      </c>
      <c r="C3489" t="s">
        <v>67</v>
      </c>
      <c r="D3489" t="s">
        <v>89</v>
      </c>
      <c r="E3489" t="s">
        <v>69</v>
      </c>
      <c r="F3489" s="1">
        <v>42447</v>
      </c>
      <c r="G3489" s="1">
        <v>42478</v>
      </c>
      <c r="I3489" s="1">
        <v>42477</v>
      </c>
      <c r="J3489" s="1">
        <v>42447</v>
      </c>
      <c r="K3489" s="1"/>
      <c r="L3489" t="s">
        <v>5118</v>
      </c>
      <c r="M3489" s="2">
        <v>163968</v>
      </c>
      <c r="N3489" t="s">
        <v>127</v>
      </c>
      <c r="O3489" t="b">
        <v>0</v>
      </c>
      <c r="Q3489" t="s">
        <v>5118</v>
      </c>
      <c r="W3489" s="2">
        <v>3279.36</v>
      </c>
      <c r="X3489" s="2">
        <v>163968</v>
      </c>
      <c r="Y3489" s="3">
        <v>0.06</v>
      </c>
      <c r="Z3489" s="2">
        <v>4919.04</v>
      </c>
      <c r="AA3489" s="2">
        <v>4919.04</v>
      </c>
      <c r="AB3489" s="3">
        <v>0.03</v>
      </c>
      <c r="AC3489" s="3">
        <v>0.03</v>
      </c>
      <c r="AD3489" s="2">
        <v>9838.08</v>
      </c>
    </row>
    <row r="3490" spans="1:30" x14ac:dyDescent="0.2">
      <c r="A3490">
        <v>54835820</v>
      </c>
      <c r="B3490" t="s">
        <v>5394</v>
      </c>
      <c r="C3490" t="s">
        <v>67</v>
      </c>
      <c r="D3490" t="s">
        <v>84</v>
      </c>
      <c r="E3490" t="s">
        <v>69</v>
      </c>
      <c r="F3490" s="1">
        <v>42650</v>
      </c>
      <c r="G3490" s="1">
        <v>42704</v>
      </c>
      <c r="I3490" s="1">
        <v>42680</v>
      </c>
      <c r="J3490" s="1">
        <v>42650</v>
      </c>
      <c r="K3490" s="1"/>
      <c r="L3490" t="s">
        <v>5395</v>
      </c>
      <c r="M3490" s="2">
        <v>356678</v>
      </c>
      <c r="N3490" t="s">
        <v>81</v>
      </c>
      <c r="O3490" t="b">
        <v>0</v>
      </c>
      <c r="Q3490" t="s">
        <v>5395</v>
      </c>
      <c r="W3490" s="2">
        <v>7133.56</v>
      </c>
      <c r="X3490" s="2">
        <v>356678</v>
      </c>
      <c r="Y3490" s="3">
        <v>0.06</v>
      </c>
      <c r="Z3490" s="2">
        <v>10700.34</v>
      </c>
      <c r="AA3490" s="2">
        <v>10700.34</v>
      </c>
      <c r="AB3490" s="3">
        <v>0.03</v>
      </c>
      <c r="AC3490" s="3">
        <v>0.03</v>
      </c>
      <c r="AD3490" s="2">
        <v>21400.68</v>
      </c>
    </row>
    <row r="3491" spans="1:30" x14ac:dyDescent="0.2">
      <c r="A3491">
        <v>54796048</v>
      </c>
      <c r="B3491" t="s">
        <v>6034</v>
      </c>
      <c r="C3491" t="s">
        <v>94</v>
      </c>
      <c r="D3491" t="s">
        <v>95</v>
      </c>
      <c r="E3491" t="s">
        <v>106</v>
      </c>
      <c r="F3491" s="1">
        <f>I3491+360</f>
        <v>42951</v>
      </c>
      <c r="G3491" s="1">
        <v>42652</v>
      </c>
      <c r="I3491" s="1">
        <v>42591</v>
      </c>
      <c r="J3491" s="1">
        <v>42561</v>
      </c>
      <c r="K3491" s="1"/>
      <c r="L3491" t="s">
        <v>6035</v>
      </c>
      <c r="M3491" s="2">
        <v>706077</v>
      </c>
      <c r="N3491" t="s">
        <v>103</v>
      </c>
      <c r="O3491" t="b">
        <v>0</v>
      </c>
      <c r="Q3491" t="s">
        <v>6035</v>
      </c>
      <c r="W3491" s="2">
        <v>14121.54</v>
      </c>
      <c r="X3491" s="2">
        <v>706077</v>
      </c>
      <c r="Y3491" s="3">
        <v>0.06</v>
      </c>
      <c r="Z3491" s="2">
        <v>21182.31</v>
      </c>
      <c r="AA3491" s="2">
        <v>21182.31</v>
      </c>
      <c r="AB3491" s="3">
        <v>0.03</v>
      </c>
      <c r="AC3491" s="3">
        <v>0.03</v>
      </c>
      <c r="AD3491" s="2">
        <v>42364.62</v>
      </c>
    </row>
    <row r="3492" spans="1:30" x14ac:dyDescent="0.2">
      <c r="A3492">
        <v>55134014</v>
      </c>
      <c r="B3492" t="s">
        <v>164</v>
      </c>
      <c r="C3492" t="s">
        <v>67</v>
      </c>
      <c r="D3492" t="s">
        <v>73</v>
      </c>
      <c r="E3492" t="s">
        <v>147</v>
      </c>
      <c r="F3492" s="1">
        <v>42401</v>
      </c>
      <c r="G3492" s="1">
        <v>42615</v>
      </c>
      <c r="I3492" s="1">
        <v>42431</v>
      </c>
      <c r="J3492" s="1">
        <v>42401</v>
      </c>
      <c r="K3492" s="1"/>
      <c r="L3492" t="s">
        <v>1075</v>
      </c>
      <c r="M3492" s="2">
        <v>651548</v>
      </c>
      <c r="N3492" t="s">
        <v>112</v>
      </c>
      <c r="O3492" t="b">
        <v>0</v>
      </c>
      <c r="Q3492" t="s">
        <v>1075</v>
      </c>
      <c r="W3492" s="2">
        <v>13030.96</v>
      </c>
      <c r="X3492" s="2">
        <v>651548</v>
      </c>
      <c r="Y3492" s="3">
        <v>0.06</v>
      </c>
      <c r="Z3492" s="2">
        <v>19546.439999999999</v>
      </c>
      <c r="AA3492" s="2">
        <v>19546.439999999999</v>
      </c>
      <c r="AB3492" s="3">
        <v>0.03</v>
      </c>
      <c r="AC3492" s="3">
        <v>0.03</v>
      </c>
      <c r="AD3492" s="2">
        <v>39092.879999999997</v>
      </c>
    </row>
    <row r="3493" spans="1:30" x14ac:dyDescent="0.2">
      <c r="A3493">
        <v>55133927</v>
      </c>
      <c r="B3493" t="s">
        <v>1295</v>
      </c>
      <c r="C3493" t="s">
        <v>67</v>
      </c>
      <c r="D3493" t="s">
        <v>153</v>
      </c>
      <c r="E3493" t="s">
        <v>147</v>
      </c>
      <c r="F3493" s="1">
        <v>42547</v>
      </c>
      <c r="G3493" s="1">
        <v>42984</v>
      </c>
      <c r="I3493" s="1">
        <v>42577</v>
      </c>
      <c r="J3493" s="1">
        <v>42547</v>
      </c>
      <c r="K3493" s="1"/>
      <c r="L3493" t="s">
        <v>1296</v>
      </c>
      <c r="M3493" s="2">
        <v>423870</v>
      </c>
      <c r="N3493" t="s">
        <v>81</v>
      </c>
      <c r="O3493" t="b">
        <v>0</v>
      </c>
      <c r="P3493" t="s">
        <v>1297</v>
      </c>
      <c r="Q3493" t="s">
        <v>1296</v>
      </c>
      <c r="W3493" s="2">
        <v>8477.4</v>
      </c>
      <c r="X3493" s="2">
        <v>423870</v>
      </c>
      <c r="Y3493" s="3">
        <v>0.06</v>
      </c>
      <c r="Z3493" s="2">
        <v>12716.1</v>
      </c>
      <c r="AA3493" s="2">
        <v>12716.1</v>
      </c>
      <c r="AB3493" s="3">
        <v>0.03</v>
      </c>
      <c r="AC3493" s="3">
        <v>0.03</v>
      </c>
      <c r="AD3493" s="2">
        <v>25432.2</v>
      </c>
    </row>
    <row r="3494" spans="1:30" x14ac:dyDescent="0.2">
      <c r="A3494">
        <v>55133422</v>
      </c>
      <c r="B3494" t="s">
        <v>122</v>
      </c>
      <c r="C3494" t="s">
        <v>67</v>
      </c>
      <c r="D3494" t="s">
        <v>78</v>
      </c>
      <c r="E3494" t="s">
        <v>147</v>
      </c>
      <c r="F3494" s="1">
        <v>42522</v>
      </c>
      <c r="G3494" s="1">
        <v>42855</v>
      </c>
      <c r="I3494" s="1">
        <v>42552</v>
      </c>
      <c r="J3494" s="1">
        <v>42522</v>
      </c>
      <c r="K3494" s="1"/>
      <c r="L3494" t="s">
        <v>1683</v>
      </c>
      <c r="M3494" s="2">
        <v>306532</v>
      </c>
      <c r="N3494" t="s">
        <v>112</v>
      </c>
      <c r="O3494" t="b">
        <v>0</v>
      </c>
      <c r="Q3494" t="s">
        <v>1683</v>
      </c>
      <c r="W3494" s="2">
        <v>6130.64</v>
      </c>
      <c r="X3494" s="2">
        <v>306532</v>
      </c>
      <c r="Y3494" s="3">
        <v>0.06</v>
      </c>
      <c r="Z3494" s="2">
        <v>9195.9599999999991</v>
      </c>
      <c r="AA3494" s="2">
        <v>9195.9599999999991</v>
      </c>
      <c r="AB3494" s="3">
        <v>0.03</v>
      </c>
      <c r="AC3494" s="3">
        <v>0.03</v>
      </c>
      <c r="AD3494" s="2">
        <v>18391.919999999998</v>
      </c>
    </row>
    <row r="3495" spans="1:30" x14ac:dyDescent="0.2">
      <c r="A3495">
        <v>55192339</v>
      </c>
      <c r="B3495" t="s">
        <v>1818</v>
      </c>
      <c r="C3495" t="s">
        <v>67</v>
      </c>
      <c r="D3495" t="s">
        <v>84</v>
      </c>
      <c r="E3495" t="s">
        <v>106</v>
      </c>
      <c r="F3495" s="1">
        <v>42463</v>
      </c>
      <c r="G3495" s="1">
        <v>42767</v>
      </c>
      <c r="I3495" s="1">
        <v>42493</v>
      </c>
      <c r="J3495" s="1">
        <v>42463</v>
      </c>
      <c r="K3495" s="1"/>
      <c r="L3495" t="s">
        <v>1819</v>
      </c>
      <c r="M3495" s="2">
        <v>233571</v>
      </c>
      <c r="N3495" t="s">
        <v>141</v>
      </c>
      <c r="O3495" t="b">
        <v>0</v>
      </c>
      <c r="Q3495" t="s">
        <v>1819</v>
      </c>
      <c r="W3495" s="2">
        <v>4671.42</v>
      </c>
      <c r="X3495" s="2">
        <v>233571</v>
      </c>
      <c r="Y3495" s="3">
        <v>0.06</v>
      </c>
      <c r="Z3495" s="2">
        <v>7007.13</v>
      </c>
      <c r="AA3495" s="2">
        <v>7007.13</v>
      </c>
      <c r="AB3495" s="3">
        <v>0.03</v>
      </c>
      <c r="AC3495" s="3">
        <v>0.03</v>
      </c>
      <c r="AD3495" s="2">
        <v>14014.26</v>
      </c>
    </row>
    <row r="3496" spans="1:30" x14ac:dyDescent="0.2">
      <c r="A3496">
        <v>55142641</v>
      </c>
      <c r="B3496" t="s">
        <v>203</v>
      </c>
      <c r="C3496" t="s">
        <v>94</v>
      </c>
      <c r="D3496" t="s">
        <v>95</v>
      </c>
      <c r="E3496" t="s">
        <v>79</v>
      </c>
      <c r="F3496" s="1">
        <v>42407</v>
      </c>
      <c r="G3496" s="1">
        <v>42589</v>
      </c>
      <c r="I3496" s="1">
        <v>42437</v>
      </c>
      <c r="J3496" s="1">
        <v>42407</v>
      </c>
      <c r="K3496" s="1"/>
      <c r="L3496" t="s">
        <v>2541</v>
      </c>
      <c r="M3496" s="2">
        <v>592776</v>
      </c>
      <c r="N3496" t="s">
        <v>87</v>
      </c>
      <c r="O3496" t="b">
        <v>0</v>
      </c>
      <c r="P3496" t="s">
        <v>116</v>
      </c>
      <c r="Q3496" t="s">
        <v>2541</v>
      </c>
      <c r="W3496" s="2">
        <v>11855.52</v>
      </c>
      <c r="X3496" s="2">
        <v>592776</v>
      </c>
      <c r="Y3496" s="3">
        <v>0.06</v>
      </c>
      <c r="Z3496" s="2">
        <v>17783.28</v>
      </c>
      <c r="AA3496" s="2">
        <v>17783.28</v>
      </c>
      <c r="AB3496" s="3">
        <v>0.03</v>
      </c>
      <c r="AC3496" s="3">
        <v>0.03</v>
      </c>
      <c r="AD3496" s="2">
        <v>35566.559999999998</v>
      </c>
    </row>
    <row r="3497" spans="1:30" x14ac:dyDescent="0.2">
      <c r="A3497">
        <v>55128717</v>
      </c>
      <c r="B3497" t="s">
        <v>2593</v>
      </c>
      <c r="C3497" t="s">
        <v>67</v>
      </c>
      <c r="D3497" t="s">
        <v>123</v>
      </c>
      <c r="E3497" t="s">
        <v>74</v>
      </c>
      <c r="F3497" s="1">
        <v>42520</v>
      </c>
      <c r="G3497" s="1">
        <v>42980</v>
      </c>
      <c r="I3497" s="1">
        <v>42550</v>
      </c>
      <c r="J3497" s="1">
        <v>42520</v>
      </c>
      <c r="K3497" s="1"/>
      <c r="L3497" t="s">
        <v>3884</v>
      </c>
      <c r="M3497" s="2">
        <v>609650</v>
      </c>
      <c r="N3497" t="s">
        <v>71</v>
      </c>
      <c r="O3497" t="b">
        <v>0</v>
      </c>
      <c r="Q3497" t="s">
        <v>3884</v>
      </c>
      <c r="W3497" s="2">
        <v>12193</v>
      </c>
      <c r="X3497" s="2">
        <v>609650</v>
      </c>
      <c r="Y3497" s="3">
        <v>0.06</v>
      </c>
      <c r="Z3497" s="2">
        <v>18289.5</v>
      </c>
      <c r="AA3497" s="2">
        <v>18289.5</v>
      </c>
      <c r="AB3497" s="3">
        <v>0.03</v>
      </c>
      <c r="AC3497" s="3">
        <v>0.03</v>
      </c>
      <c r="AD3497" s="2">
        <v>36579</v>
      </c>
    </row>
    <row r="3498" spans="1:30" x14ac:dyDescent="0.2">
      <c r="A3498">
        <v>55128708</v>
      </c>
      <c r="B3498" t="s">
        <v>253</v>
      </c>
      <c r="C3498" t="s">
        <v>67</v>
      </c>
      <c r="D3498" t="s">
        <v>89</v>
      </c>
      <c r="E3498" t="s">
        <v>69</v>
      </c>
      <c r="F3498" s="1">
        <v>42540</v>
      </c>
      <c r="G3498" s="1">
        <v>42598</v>
      </c>
      <c r="I3498" s="1">
        <v>42570</v>
      </c>
      <c r="J3498" s="1">
        <v>42540</v>
      </c>
      <c r="K3498" s="1"/>
      <c r="L3498" t="s">
        <v>3889</v>
      </c>
      <c r="M3498" s="2">
        <v>570147</v>
      </c>
      <c r="N3498" t="s">
        <v>193</v>
      </c>
      <c r="O3498" t="b">
        <v>0</v>
      </c>
      <c r="Q3498" t="s">
        <v>3889</v>
      </c>
      <c r="W3498" s="2">
        <v>11402.94</v>
      </c>
      <c r="X3498" s="2">
        <v>570147</v>
      </c>
      <c r="Y3498" s="3">
        <v>0.06</v>
      </c>
      <c r="Z3498" s="2">
        <v>17104.41</v>
      </c>
      <c r="AA3498" s="2">
        <v>17104.41</v>
      </c>
      <c r="AB3498" s="3">
        <v>0.03</v>
      </c>
      <c r="AC3498" s="3">
        <v>0.03</v>
      </c>
      <c r="AD3498" s="2">
        <v>34208.82</v>
      </c>
    </row>
    <row r="3499" spans="1:30" x14ac:dyDescent="0.2">
      <c r="A3499">
        <v>55128324</v>
      </c>
      <c r="B3499" t="s">
        <v>93</v>
      </c>
      <c r="C3499" t="s">
        <v>67</v>
      </c>
      <c r="D3499" t="s">
        <v>68</v>
      </c>
      <c r="E3499" t="s">
        <v>85</v>
      </c>
      <c r="F3499" s="1">
        <v>42493</v>
      </c>
      <c r="G3499" s="1">
        <v>42946</v>
      </c>
      <c r="I3499" s="1">
        <v>42523</v>
      </c>
      <c r="J3499" s="1">
        <v>42493</v>
      </c>
      <c r="K3499" s="1"/>
      <c r="L3499" t="s">
        <v>4014</v>
      </c>
      <c r="M3499" s="2">
        <v>394507</v>
      </c>
      <c r="N3499" t="s">
        <v>138</v>
      </c>
      <c r="O3499" t="b">
        <v>0</v>
      </c>
      <c r="Q3499" t="s">
        <v>4014</v>
      </c>
      <c r="W3499" s="2">
        <v>7890.14</v>
      </c>
      <c r="X3499" s="2">
        <v>394507</v>
      </c>
      <c r="Y3499" s="3">
        <v>0.06</v>
      </c>
      <c r="Z3499" s="2">
        <v>11835.21</v>
      </c>
      <c r="AA3499" s="2">
        <v>11835.21</v>
      </c>
      <c r="AB3499" s="3">
        <v>0.03</v>
      </c>
      <c r="AC3499" s="3">
        <v>0.03</v>
      </c>
      <c r="AD3499" s="2">
        <v>23670.42</v>
      </c>
    </row>
    <row r="3500" spans="1:30" x14ac:dyDescent="0.2">
      <c r="A3500">
        <v>55128348</v>
      </c>
      <c r="B3500" t="s">
        <v>652</v>
      </c>
      <c r="C3500" t="s">
        <v>67</v>
      </c>
      <c r="D3500" t="s">
        <v>84</v>
      </c>
      <c r="E3500" t="s">
        <v>79</v>
      </c>
      <c r="F3500" s="1">
        <v>42382</v>
      </c>
      <c r="G3500" s="1">
        <v>42439</v>
      </c>
      <c r="I3500" s="1">
        <v>42412</v>
      </c>
      <c r="J3500" s="1">
        <v>42382</v>
      </c>
      <c r="K3500" s="1"/>
      <c r="L3500" t="s">
        <v>4023</v>
      </c>
      <c r="M3500" s="2">
        <v>125110</v>
      </c>
      <c r="N3500" t="s">
        <v>155</v>
      </c>
      <c r="O3500" t="b">
        <v>0</v>
      </c>
      <c r="Q3500" t="s">
        <v>4023</v>
      </c>
      <c r="W3500" s="2">
        <v>2502.1999999999998</v>
      </c>
      <c r="X3500" s="2">
        <v>125110</v>
      </c>
      <c r="Y3500" s="3">
        <v>0.06</v>
      </c>
      <c r="Z3500" s="2">
        <v>3753.3</v>
      </c>
      <c r="AA3500" s="2">
        <v>3753.3</v>
      </c>
      <c r="AB3500" s="3">
        <v>0.03</v>
      </c>
      <c r="AC3500" s="3">
        <v>0.03</v>
      </c>
      <c r="AD3500" s="2">
        <v>7506.6</v>
      </c>
    </row>
    <row r="3501" spans="1:30" x14ac:dyDescent="0.2">
      <c r="A3501">
        <v>55129786</v>
      </c>
      <c r="B3501" t="s">
        <v>2147</v>
      </c>
      <c r="C3501" t="s">
        <v>67</v>
      </c>
      <c r="D3501" t="s">
        <v>153</v>
      </c>
      <c r="E3501" t="s">
        <v>79</v>
      </c>
      <c r="F3501" s="1">
        <v>42384</v>
      </c>
      <c r="G3501" s="1">
        <v>42605</v>
      </c>
      <c r="I3501" s="1">
        <v>42414</v>
      </c>
      <c r="J3501" s="1">
        <v>42384</v>
      </c>
      <c r="K3501" s="1"/>
      <c r="L3501" t="s">
        <v>4766</v>
      </c>
      <c r="M3501" s="2">
        <v>569512</v>
      </c>
      <c r="N3501" t="s">
        <v>97</v>
      </c>
      <c r="O3501" t="b">
        <v>0</v>
      </c>
      <c r="Q3501" t="s">
        <v>4766</v>
      </c>
      <c r="W3501" s="2">
        <v>11390.24</v>
      </c>
      <c r="X3501" s="2">
        <v>569512</v>
      </c>
      <c r="Y3501" s="3">
        <v>0.06</v>
      </c>
      <c r="Z3501" s="2">
        <v>17085.36</v>
      </c>
      <c r="AA3501" s="2">
        <v>17085.36</v>
      </c>
      <c r="AB3501" s="3">
        <v>0.03</v>
      </c>
      <c r="AC3501" s="3">
        <v>0.03</v>
      </c>
      <c r="AD3501" s="2">
        <v>34170.720000000001</v>
      </c>
    </row>
    <row r="3502" spans="1:30" x14ac:dyDescent="0.2">
      <c r="A3502">
        <v>55129780</v>
      </c>
      <c r="B3502" t="s">
        <v>652</v>
      </c>
      <c r="C3502" t="s">
        <v>67</v>
      </c>
      <c r="D3502" t="s">
        <v>153</v>
      </c>
      <c r="E3502" t="s">
        <v>69</v>
      </c>
      <c r="F3502" s="1">
        <v>42727</v>
      </c>
      <c r="G3502" s="1">
        <v>42991</v>
      </c>
      <c r="I3502" s="1">
        <v>42757</v>
      </c>
      <c r="J3502" s="1">
        <v>42727</v>
      </c>
      <c r="K3502" s="1"/>
      <c r="L3502" t="s">
        <v>4772</v>
      </c>
      <c r="M3502" s="2">
        <v>667429</v>
      </c>
      <c r="N3502" t="s">
        <v>87</v>
      </c>
      <c r="O3502" t="b">
        <v>0</v>
      </c>
      <c r="Q3502" t="s">
        <v>4772</v>
      </c>
      <c r="W3502" s="2">
        <v>13348.58</v>
      </c>
      <c r="X3502" s="2">
        <v>667429</v>
      </c>
      <c r="Y3502" s="3">
        <v>0.06</v>
      </c>
      <c r="Z3502" s="2">
        <v>20022.87</v>
      </c>
      <c r="AA3502" s="2">
        <v>20022.87</v>
      </c>
      <c r="AB3502" s="3">
        <v>0.03</v>
      </c>
      <c r="AC3502" s="3">
        <v>0.03</v>
      </c>
      <c r="AD3502" s="2">
        <v>40045.74</v>
      </c>
    </row>
    <row r="3503" spans="1:30" x14ac:dyDescent="0.2">
      <c r="A3503">
        <v>55129494</v>
      </c>
      <c r="B3503" t="s">
        <v>4973</v>
      </c>
      <c r="C3503" t="s">
        <v>67</v>
      </c>
      <c r="D3503" t="s">
        <v>89</v>
      </c>
      <c r="E3503" t="s">
        <v>79</v>
      </c>
      <c r="F3503" s="1">
        <f>I3503+360</f>
        <v>42971</v>
      </c>
      <c r="G3503" s="1">
        <v>42729</v>
      </c>
      <c r="I3503" s="1">
        <v>42611</v>
      </c>
      <c r="J3503" s="1">
        <v>42581</v>
      </c>
      <c r="K3503" s="1"/>
      <c r="L3503" t="s">
        <v>4974</v>
      </c>
      <c r="M3503" s="2">
        <v>421686</v>
      </c>
      <c r="N3503" t="s">
        <v>76</v>
      </c>
      <c r="O3503" t="b">
        <v>0</v>
      </c>
      <c r="Q3503" t="s">
        <v>4974</v>
      </c>
      <c r="W3503" s="2">
        <v>8433.7199999999993</v>
      </c>
      <c r="X3503" s="2">
        <v>421686</v>
      </c>
      <c r="Y3503" s="3">
        <v>0.06</v>
      </c>
      <c r="Z3503" s="2">
        <v>12650.58</v>
      </c>
      <c r="AA3503" s="2">
        <v>12650.58</v>
      </c>
      <c r="AB3503" s="3">
        <v>0.03</v>
      </c>
      <c r="AC3503" s="3">
        <v>0.03</v>
      </c>
      <c r="AD3503" s="2">
        <v>25301.16</v>
      </c>
    </row>
    <row r="3504" spans="1:30" x14ac:dyDescent="0.2">
      <c r="A3504">
        <v>55137425</v>
      </c>
      <c r="B3504" t="s">
        <v>594</v>
      </c>
      <c r="C3504" t="s">
        <v>67</v>
      </c>
      <c r="D3504" t="s">
        <v>153</v>
      </c>
      <c r="E3504" t="s">
        <v>85</v>
      </c>
      <c r="F3504" s="1">
        <v>42644</v>
      </c>
      <c r="G3504" s="1">
        <v>42802</v>
      </c>
      <c r="I3504" s="1">
        <v>42674</v>
      </c>
      <c r="J3504" s="1">
        <v>42644</v>
      </c>
      <c r="K3504" s="1"/>
      <c r="L3504" t="s">
        <v>5162</v>
      </c>
      <c r="M3504" s="2">
        <v>602938</v>
      </c>
      <c r="N3504" t="s">
        <v>103</v>
      </c>
      <c r="O3504" t="b">
        <v>0</v>
      </c>
      <c r="Q3504" t="s">
        <v>5162</v>
      </c>
      <c r="W3504" s="2">
        <v>12058.76</v>
      </c>
      <c r="X3504" s="2">
        <v>602938</v>
      </c>
      <c r="Y3504" s="3">
        <v>0.06</v>
      </c>
      <c r="Z3504" s="2">
        <v>18088.14</v>
      </c>
      <c r="AA3504" s="2">
        <v>18088.14</v>
      </c>
      <c r="AB3504" s="3">
        <v>0.03</v>
      </c>
      <c r="AC3504" s="3">
        <v>0.03</v>
      </c>
      <c r="AD3504" s="2">
        <v>36176.28</v>
      </c>
    </row>
    <row r="3505" spans="1:65" x14ac:dyDescent="0.2">
      <c r="A3505">
        <v>55163726</v>
      </c>
      <c r="B3505" t="s">
        <v>218</v>
      </c>
      <c r="C3505" t="s">
        <v>67</v>
      </c>
      <c r="D3505" t="s">
        <v>68</v>
      </c>
      <c r="E3505" t="s">
        <v>110</v>
      </c>
      <c r="F3505" s="1">
        <v>42469</v>
      </c>
      <c r="G3505" s="1">
        <v>42575</v>
      </c>
      <c r="I3505" s="1">
        <v>42499</v>
      </c>
      <c r="J3505" s="1">
        <v>42469</v>
      </c>
      <c r="K3505" s="1"/>
      <c r="L3505" t="s">
        <v>5203</v>
      </c>
      <c r="M3505" s="2">
        <v>553877</v>
      </c>
      <c r="N3505" t="s">
        <v>108</v>
      </c>
      <c r="O3505" t="b">
        <v>0</v>
      </c>
      <c r="Q3505" t="s">
        <v>5203</v>
      </c>
      <c r="W3505" s="2">
        <v>11077.54</v>
      </c>
      <c r="X3505" s="2">
        <v>553877</v>
      </c>
      <c r="Y3505" s="3">
        <v>0.06</v>
      </c>
      <c r="Z3505" s="2">
        <v>16616.310000000001</v>
      </c>
      <c r="AA3505" s="2">
        <v>16616.310000000001</v>
      </c>
      <c r="AB3505" s="3">
        <v>0.03</v>
      </c>
      <c r="AC3505" s="3">
        <v>0.03</v>
      </c>
      <c r="AD3505" s="2">
        <v>33232.620000000003</v>
      </c>
    </row>
    <row r="3506" spans="1:65" x14ac:dyDescent="0.2">
      <c r="A3506">
        <v>55171411</v>
      </c>
      <c r="B3506" t="s">
        <v>93</v>
      </c>
      <c r="C3506" t="s">
        <v>67</v>
      </c>
      <c r="D3506" t="s">
        <v>84</v>
      </c>
      <c r="E3506" t="s">
        <v>74</v>
      </c>
      <c r="F3506" s="1">
        <v>42433</v>
      </c>
      <c r="G3506" s="1">
        <v>42831</v>
      </c>
      <c r="I3506" s="1">
        <v>42463</v>
      </c>
      <c r="J3506" s="1">
        <v>42433</v>
      </c>
      <c r="K3506" s="1"/>
      <c r="L3506" t="s">
        <v>5578</v>
      </c>
      <c r="M3506" s="2">
        <v>323936</v>
      </c>
      <c r="N3506" t="s">
        <v>112</v>
      </c>
      <c r="O3506" t="b">
        <v>0</v>
      </c>
      <c r="Q3506" t="s">
        <v>5578</v>
      </c>
      <c r="W3506" s="2">
        <v>6478.72</v>
      </c>
      <c r="X3506" s="2">
        <v>323936</v>
      </c>
      <c r="Y3506" s="3">
        <v>0.06</v>
      </c>
      <c r="Z3506" s="2">
        <v>9718.08</v>
      </c>
      <c r="AA3506" s="2">
        <v>9718.08</v>
      </c>
      <c r="AB3506" s="3">
        <v>0.03</v>
      </c>
      <c r="AC3506" s="3">
        <v>0.03</v>
      </c>
      <c r="AD3506" s="2">
        <v>19436.16</v>
      </c>
    </row>
    <row r="3507" spans="1:65" x14ac:dyDescent="0.2">
      <c r="A3507">
        <v>55130601</v>
      </c>
      <c r="B3507" t="s">
        <v>117</v>
      </c>
      <c r="C3507" t="s">
        <v>67</v>
      </c>
      <c r="D3507" t="s">
        <v>89</v>
      </c>
      <c r="E3507" t="s">
        <v>85</v>
      </c>
      <c r="F3507" s="1">
        <v>42384</v>
      </c>
      <c r="G3507" s="1">
        <v>42451</v>
      </c>
      <c r="I3507" s="1">
        <v>42414</v>
      </c>
      <c r="J3507" s="1">
        <v>42384</v>
      </c>
      <c r="K3507" s="1"/>
      <c r="L3507" t="s">
        <v>5706</v>
      </c>
      <c r="M3507" s="2">
        <v>679731</v>
      </c>
      <c r="N3507" t="s">
        <v>130</v>
      </c>
      <c r="O3507" t="b">
        <v>0</v>
      </c>
      <c r="Q3507" t="s">
        <v>5706</v>
      </c>
      <c r="W3507" s="2">
        <v>13594.62</v>
      </c>
      <c r="X3507" s="2">
        <v>679731</v>
      </c>
      <c r="Y3507" s="3">
        <v>0.06</v>
      </c>
      <c r="Z3507" s="2">
        <v>20391.93</v>
      </c>
      <c r="AA3507" s="2">
        <v>20391.93</v>
      </c>
      <c r="AB3507" s="3">
        <v>0.03</v>
      </c>
      <c r="AC3507" s="3">
        <v>0.03</v>
      </c>
      <c r="AD3507" s="2">
        <v>40783.86</v>
      </c>
    </row>
    <row r="3508" spans="1:65" x14ac:dyDescent="0.2">
      <c r="A3508">
        <v>55131883</v>
      </c>
      <c r="B3508" t="s">
        <v>93</v>
      </c>
      <c r="C3508" t="s">
        <v>67</v>
      </c>
      <c r="D3508" t="s">
        <v>123</v>
      </c>
      <c r="E3508" t="s">
        <v>69</v>
      </c>
      <c r="F3508" s="1">
        <v>42729</v>
      </c>
      <c r="G3508" s="1">
        <v>42863</v>
      </c>
      <c r="I3508" s="1">
        <v>42759</v>
      </c>
      <c r="J3508" s="1">
        <v>42729</v>
      </c>
      <c r="K3508" s="1"/>
      <c r="L3508" t="s">
        <v>6287</v>
      </c>
      <c r="M3508" s="2">
        <v>815592</v>
      </c>
      <c r="N3508" t="s">
        <v>71</v>
      </c>
      <c r="O3508" t="b">
        <v>0</v>
      </c>
      <c r="Q3508" t="s">
        <v>6287</v>
      </c>
      <c r="W3508" s="2">
        <v>16311.84</v>
      </c>
      <c r="X3508" s="2">
        <v>815592</v>
      </c>
      <c r="Y3508" s="3">
        <v>0.06</v>
      </c>
      <c r="Z3508" s="2">
        <v>24467.759999999998</v>
      </c>
      <c r="AA3508" s="2">
        <v>24467.759999999998</v>
      </c>
      <c r="AB3508" s="3">
        <v>0.03</v>
      </c>
      <c r="AC3508" s="3">
        <v>0.03</v>
      </c>
      <c r="AD3508" s="2">
        <v>48935.519999999997</v>
      </c>
    </row>
    <row r="3509" spans="1:65" x14ac:dyDescent="0.2">
      <c r="A3509">
        <v>55180640</v>
      </c>
      <c r="B3509" t="s">
        <v>253</v>
      </c>
      <c r="C3509" t="s">
        <v>94</v>
      </c>
      <c r="D3509" t="s">
        <v>95</v>
      </c>
      <c r="E3509" t="s">
        <v>79</v>
      </c>
      <c r="F3509" s="1">
        <v>42596</v>
      </c>
      <c r="G3509" s="1">
        <v>42956</v>
      </c>
      <c r="I3509" s="1">
        <v>42626</v>
      </c>
      <c r="J3509" s="1">
        <v>42596</v>
      </c>
      <c r="K3509" s="1"/>
      <c r="L3509" t="s">
        <v>6367</v>
      </c>
      <c r="M3509" s="2">
        <v>239236</v>
      </c>
      <c r="N3509" t="s">
        <v>130</v>
      </c>
      <c r="O3509" t="b">
        <v>0</v>
      </c>
      <c r="Q3509" t="s">
        <v>6367</v>
      </c>
      <c r="W3509" s="2">
        <v>4784.72</v>
      </c>
      <c r="X3509" s="2">
        <v>239236</v>
      </c>
      <c r="Y3509" s="3">
        <v>0.06</v>
      </c>
      <c r="Z3509" s="2">
        <v>7177.08</v>
      </c>
      <c r="AA3509" s="2">
        <v>7177.08</v>
      </c>
      <c r="AB3509" s="3">
        <v>0.03</v>
      </c>
      <c r="AC3509" s="3">
        <v>0.03</v>
      </c>
      <c r="AD3509" s="2">
        <v>14354.16</v>
      </c>
      <c r="BD3509" t="s">
        <v>82</v>
      </c>
    </row>
    <row r="3510" spans="1:65" x14ac:dyDescent="0.2">
      <c r="A3510">
        <v>55198131</v>
      </c>
      <c r="B3510" t="s">
        <v>737</v>
      </c>
      <c r="C3510" t="s">
        <v>67</v>
      </c>
      <c r="D3510" t="s">
        <v>68</v>
      </c>
      <c r="E3510" t="s">
        <v>106</v>
      </c>
      <c r="F3510" s="1">
        <v>42391</v>
      </c>
      <c r="G3510" s="1">
        <v>42427</v>
      </c>
      <c r="I3510" s="1">
        <v>42421</v>
      </c>
      <c r="J3510" s="1">
        <v>42391</v>
      </c>
      <c r="K3510" s="1"/>
      <c r="L3510" t="s">
        <v>738</v>
      </c>
      <c r="M3510" s="2">
        <v>331797</v>
      </c>
      <c r="N3510" t="s">
        <v>195</v>
      </c>
      <c r="O3510" t="b">
        <v>0</v>
      </c>
      <c r="Q3510" t="s">
        <v>738</v>
      </c>
      <c r="W3510" s="2">
        <v>6635.94</v>
      </c>
      <c r="X3510" s="2">
        <v>331797</v>
      </c>
      <c r="Y3510" s="3">
        <v>0.06</v>
      </c>
      <c r="Z3510" s="2">
        <v>9953.91</v>
      </c>
      <c r="AA3510" s="2">
        <v>9953.91</v>
      </c>
      <c r="AB3510" s="3">
        <v>0.03</v>
      </c>
      <c r="AC3510" s="3">
        <v>0.03</v>
      </c>
      <c r="AD3510" s="2">
        <v>19907.82</v>
      </c>
    </row>
    <row r="3511" spans="1:65" x14ac:dyDescent="0.2">
      <c r="A3511">
        <v>55200842</v>
      </c>
      <c r="B3511" t="s">
        <v>3190</v>
      </c>
      <c r="C3511" t="s">
        <v>67</v>
      </c>
      <c r="D3511" t="s">
        <v>68</v>
      </c>
      <c r="E3511" t="s">
        <v>79</v>
      </c>
      <c r="F3511" s="1">
        <v>42388</v>
      </c>
      <c r="G3511" s="1">
        <v>42464</v>
      </c>
      <c r="I3511" s="1">
        <v>42418</v>
      </c>
      <c r="J3511" s="1">
        <v>42388</v>
      </c>
      <c r="K3511" s="1"/>
      <c r="L3511" t="s">
        <v>3191</v>
      </c>
      <c r="M3511" s="2">
        <v>202002</v>
      </c>
      <c r="N3511" t="s">
        <v>138</v>
      </c>
      <c r="O3511" t="b">
        <v>0</v>
      </c>
      <c r="Q3511" t="s">
        <v>3191</v>
      </c>
      <c r="W3511" s="2">
        <v>4040.04</v>
      </c>
      <c r="X3511" s="2">
        <v>202002</v>
      </c>
      <c r="Y3511" s="3">
        <v>0.06</v>
      </c>
      <c r="Z3511" s="2">
        <v>6060.06</v>
      </c>
      <c r="AA3511" s="2">
        <v>6060.06</v>
      </c>
      <c r="AB3511" s="3">
        <v>0.03</v>
      </c>
      <c r="AC3511" s="3">
        <v>0.03</v>
      </c>
      <c r="AD3511" s="2">
        <v>12120.12</v>
      </c>
    </row>
    <row r="3512" spans="1:65" x14ac:dyDescent="0.2">
      <c r="A3512">
        <v>55220429</v>
      </c>
      <c r="B3512" t="s">
        <v>673</v>
      </c>
      <c r="C3512" t="s">
        <v>67</v>
      </c>
      <c r="D3512" t="s">
        <v>89</v>
      </c>
      <c r="E3512" t="s">
        <v>74</v>
      </c>
      <c r="F3512" s="1">
        <v>42419</v>
      </c>
      <c r="G3512" s="1">
        <v>42508</v>
      </c>
      <c r="I3512" s="1">
        <v>42449</v>
      </c>
      <c r="J3512" s="1">
        <v>42419</v>
      </c>
      <c r="K3512" s="1"/>
      <c r="L3512" t="s">
        <v>5882</v>
      </c>
      <c r="M3512" s="2">
        <v>774718</v>
      </c>
      <c r="N3512" t="s">
        <v>87</v>
      </c>
      <c r="O3512" t="b">
        <v>0</v>
      </c>
      <c r="Q3512" t="s">
        <v>5882</v>
      </c>
      <c r="W3512" s="2">
        <v>15494.36</v>
      </c>
      <c r="X3512" s="2">
        <v>774718</v>
      </c>
      <c r="Y3512" s="3">
        <v>0.06</v>
      </c>
      <c r="Z3512" s="2">
        <v>23241.54</v>
      </c>
      <c r="AA3512" s="2">
        <v>23241.54</v>
      </c>
      <c r="AB3512" s="3">
        <v>0.03</v>
      </c>
      <c r="AC3512" s="3">
        <v>0.03</v>
      </c>
      <c r="AD3512" s="2">
        <v>46483.08</v>
      </c>
    </row>
    <row r="3513" spans="1:65" x14ac:dyDescent="0.2">
      <c r="A3513">
        <v>55403296</v>
      </c>
      <c r="B3513" t="s">
        <v>200</v>
      </c>
      <c r="C3513" t="s">
        <v>67</v>
      </c>
      <c r="D3513" t="s">
        <v>68</v>
      </c>
      <c r="E3513" t="s">
        <v>85</v>
      </c>
      <c r="F3513" s="1">
        <v>42373</v>
      </c>
      <c r="G3513" s="1">
        <v>42420</v>
      </c>
      <c r="I3513" s="1">
        <v>42403</v>
      </c>
      <c r="J3513" s="1">
        <v>42373</v>
      </c>
      <c r="K3513" s="1"/>
      <c r="L3513" t="s">
        <v>201</v>
      </c>
      <c r="M3513" s="2">
        <v>383000</v>
      </c>
      <c r="N3513" t="s">
        <v>195</v>
      </c>
      <c r="O3513" t="b">
        <v>0</v>
      </c>
      <c r="Q3513" t="s">
        <v>201</v>
      </c>
      <c r="W3513" s="2">
        <v>7660</v>
      </c>
      <c r="X3513" s="2">
        <v>383000</v>
      </c>
      <c r="Y3513" s="3">
        <v>0.06</v>
      </c>
      <c r="Z3513" s="2">
        <v>11490</v>
      </c>
      <c r="AA3513" s="2">
        <v>11490</v>
      </c>
      <c r="AB3513" s="3">
        <v>0.03</v>
      </c>
      <c r="AC3513" s="3">
        <v>0.03</v>
      </c>
      <c r="AD3513" s="2">
        <v>22980</v>
      </c>
      <c r="BD3513" t="s">
        <v>82</v>
      </c>
    </row>
    <row r="3514" spans="1:65" x14ac:dyDescent="0.2">
      <c r="A3514">
        <v>55429809</v>
      </c>
      <c r="B3514" t="s">
        <v>156</v>
      </c>
      <c r="C3514" t="s">
        <v>94</v>
      </c>
      <c r="D3514" t="s">
        <v>95</v>
      </c>
      <c r="E3514" t="s">
        <v>79</v>
      </c>
      <c r="F3514" s="1">
        <v>42693</v>
      </c>
      <c r="G3514" s="1">
        <v>43009</v>
      </c>
      <c r="I3514" s="1">
        <v>42723</v>
      </c>
      <c r="J3514" s="1">
        <v>42693</v>
      </c>
      <c r="K3514" s="1"/>
      <c r="L3514" t="s">
        <v>2174</v>
      </c>
      <c r="M3514" s="2">
        <v>274650</v>
      </c>
      <c r="N3514" t="s">
        <v>130</v>
      </c>
      <c r="O3514" t="b">
        <v>0</v>
      </c>
      <c r="Q3514" t="s">
        <v>2174</v>
      </c>
      <c r="W3514" s="2">
        <v>5493</v>
      </c>
      <c r="X3514" s="2">
        <v>274650</v>
      </c>
      <c r="Y3514" s="3">
        <v>0.06</v>
      </c>
      <c r="Z3514" s="2">
        <v>8239.5</v>
      </c>
      <c r="AA3514" s="2">
        <v>8239.5</v>
      </c>
      <c r="AB3514" s="3">
        <v>0.03</v>
      </c>
      <c r="AC3514" s="3">
        <v>0.03</v>
      </c>
      <c r="AD3514" s="2">
        <v>16479</v>
      </c>
    </row>
    <row r="3515" spans="1:65" x14ac:dyDescent="0.2">
      <c r="A3515">
        <v>56557769</v>
      </c>
      <c r="B3515" t="s">
        <v>860</v>
      </c>
      <c r="C3515" t="s">
        <v>67</v>
      </c>
      <c r="D3515" t="s">
        <v>68</v>
      </c>
      <c r="E3515" t="s">
        <v>69</v>
      </c>
      <c r="F3515" s="1">
        <v>42714</v>
      </c>
      <c r="G3515" s="1">
        <v>42854</v>
      </c>
      <c r="I3515" s="1">
        <v>42744</v>
      </c>
      <c r="J3515" s="1">
        <v>42714</v>
      </c>
      <c r="K3515" s="1"/>
      <c r="L3515" t="s">
        <v>861</v>
      </c>
      <c r="M3515" s="2">
        <v>362745</v>
      </c>
      <c r="N3515" t="s">
        <v>87</v>
      </c>
      <c r="O3515" t="b">
        <v>0</v>
      </c>
      <c r="P3515" t="s">
        <v>116</v>
      </c>
      <c r="Q3515" t="s">
        <v>861</v>
      </c>
      <c r="W3515" s="2">
        <v>7254.9</v>
      </c>
      <c r="X3515" s="2">
        <v>362745</v>
      </c>
      <c r="Y3515" s="3">
        <v>0.06</v>
      </c>
      <c r="Z3515" s="2">
        <v>10882.35</v>
      </c>
      <c r="AA3515" s="2">
        <v>10882.35</v>
      </c>
      <c r="AB3515" s="3">
        <v>0.03</v>
      </c>
      <c r="AC3515" s="3">
        <v>0.03</v>
      </c>
      <c r="AD3515" s="2">
        <v>21764.7</v>
      </c>
    </row>
    <row r="3516" spans="1:65" x14ac:dyDescent="0.2">
      <c r="A3516">
        <v>53781060</v>
      </c>
      <c r="B3516" t="s">
        <v>442</v>
      </c>
      <c r="C3516" t="s">
        <v>67</v>
      </c>
      <c r="D3516" t="s">
        <v>73</v>
      </c>
      <c r="E3516" t="s">
        <v>74</v>
      </c>
      <c r="F3516" s="1">
        <v>42411</v>
      </c>
      <c r="G3516" s="1">
        <v>43006</v>
      </c>
      <c r="I3516" s="1">
        <v>42441</v>
      </c>
      <c r="J3516" s="1">
        <v>42411</v>
      </c>
      <c r="K3516" s="1"/>
      <c r="L3516" t="s">
        <v>443</v>
      </c>
      <c r="M3516" s="2">
        <v>737867</v>
      </c>
      <c r="N3516" t="s">
        <v>130</v>
      </c>
      <c r="O3516" t="b">
        <v>0</v>
      </c>
      <c r="Q3516" t="s">
        <v>443</v>
      </c>
      <c r="W3516" s="2">
        <v>14757.34</v>
      </c>
      <c r="X3516" s="2">
        <v>737867</v>
      </c>
      <c r="Y3516" s="3">
        <v>0.06</v>
      </c>
      <c r="Z3516" s="2">
        <v>22136.01</v>
      </c>
      <c r="AA3516" s="2">
        <v>22136.01</v>
      </c>
      <c r="AB3516" s="3">
        <v>0.03</v>
      </c>
      <c r="AC3516" s="3">
        <v>0.03</v>
      </c>
      <c r="AD3516" s="2">
        <v>44272.02</v>
      </c>
    </row>
    <row r="3517" spans="1:65" x14ac:dyDescent="0.2">
      <c r="A3517">
        <v>54035100</v>
      </c>
      <c r="B3517" t="s">
        <v>146</v>
      </c>
      <c r="C3517" t="s">
        <v>67</v>
      </c>
      <c r="D3517" t="s">
        <v>68</v>
      </c>
      <c r="E3517" t="s">
        <v>79</v>
      </c>
      <c r="F3517" s="1">
        <v>42487</v>
      </c>
      <c r="G3517" s="1">
        <v>42919</v>
      </c>
      <c r="I3517" s="1">
        <v>42517</v>
      </c>
      <c r="J3517" s="1">
        <v>42487</v>
      </c>
      <c r="K3517" s="1"/>
      <c r="L3517" t="s">
        <v>503</v>
      </c>
      <c r="M3517" s="2">
        <v>399787</v>
      </c>
      <c r="N3517" t="s">
        <v>115</v>
      </c>
      <c r="O3517" t="b">
        <v>0</v>
      </c>
      <c r="Q3517" t="s">
        <v>503</v>
      </c>
      <c r="W3517" s="2">
        <v>7995.74</v>
      </c>
      <c r="X3517" s="2">
        <v>399787</v>
      </c>
      <c r="Y3517" s="3">
        <v>0.06</v>
      </c>
      <c r="Z3517" s="2">
        <v>11993.61</v>
      </c>
      <c r="AA3517" s="2">
        <v>11993.61</v>
      </c>
      <c r="AB3517" s="3">
        <v>0.03</v>
      </c>
      <c r="AC3517" s="3">
        <v>0.03</v>
      </c>
      <c r="AD3517" s="2">
        <v>23987.22</v>
      </c>
    </row>
    <row r="3518" spans="1:65" x14ac:dyDescent="0.2">
      <c r="A3518">
        <v>54183526</v>
      </c>
      <c r="B3518" t="s">
        <v>673</v>
      </c>
      <c r="C3518" t="s">
        <v>67</v>
      </c>
      <c r="D3518" t="s">
        <v>84</v>
      </c>
      <c r="E3518" t="s">
        <v>85</v>
      </c>
      <c r="F3518" s="1">
        <v>42373</v>
      </c>
      <c r="G3518" s="1">
        <v>42469</v>
      </c>
      <c r="I3518" s="1">
        <v>42403</v>
      </c>
      <c r="J3518" s="1">
        <v>42373</v>
      </c>
      <c r="K3518" s="1"/>
      <c r="L3518" t="s">
        <v>1231</v>
      </c>
      <c r="M3518" s="2">
        <v>246587</v>
      </c>
      <c r="N3518" t="s">
        <v>100</v>
      </c>
      <c r="O3518" t="b">
        <v>0</v>
      </c>
      <c r="Q3518" t="s">
        <v>1231</v>
      </c>
      <c r="W3518" s="2">
        <v>4931.74</v>
      </c>
      <c r="X3518" s="2">
        <v>246587</v>
      </c>
      <c r="Y3518" s="3">
        <v>0.06</v>
      </c>
      <c r="Z3518" s="2">
        <v>7397.61</v>
      </c>
      <c r="AA3518" s="2">
        <v>7397.61</v>
      </c>
      <c r="AB3518" s="3">
        <v>0.03</v>
      </c>
      <c r="AC3518" s="3">
        <v>0.03</v>
      </c>
      <c r="AD3518" s="2">
        <v>14795.22</v>
      </c>
    </row>
    <row r="3519" spans="1:65" x14ac:dyDescent="0.2">
      <c r="A3519">
        <v>54176238</v>
      </c>
      <c r="B3519" t="s">
        <v>2355</v>
      </c>
      <c r="C3519" t="s">
        <v>67</v>
      </c>
      <c r="D3519" t="s">
        <v>68</v>
      </c>
      <c r="E3519" t="s">
        <v>85</v>
      </c>
      <c r="F3519" s="1">
        <v>42617</v>
      </c>
      <c r="G3519" s="1">
        <v>42995</v>
      </c>
      <c r="I3519" s="1">
        <v>42647</v>
      </c>
      <c r="J3519" s="1">
        <v>42617</v>
      </c>
      <c r="K3519" s="1"/>
      <c r="L3519" t="s">
        <v>2356</v>
      </c>
      <c r="M3519" s="2">
        <v>483600</v>
      </c>
      <c r="N3519" t="s">
        <v>127</v>
      </c>
      <c r="O3519" t="b">
        <v>0</v>
      </c>
      <c r="P3519" t="s">
        <v>2357</v>
      </c>
      <c r="Q3519" t="s">
        <v>2356</v>
      </c>
      <c r="W3519" s="2">
        <v>9672</v>
      </c>
      <c r="X3519" s="2">
        <v>483600</v>
      </c>
      <c r="Y3519" s="3">
        <v>0.06</v>
      </c>
      <c r="Z3519" s="2">
        <v>14508</v>
      </c>
      <c r="AA3519" s="2">
        <v>14508</v>
      </c>
      <c r="AB3519" s="3">
        <v>0.03</v>
      </c>
      <c r="AC3519" s="3">
        <v>0.03</v>
      </c>
      <c r="AD3519" s="2">
        <v>29016</v>
      </c>
    </row>
    <row r="3520" spans="1:65" x14ac:dyDescent="0.2">
      <c r="A3520">
        <v>54184021</v>
      </c>
      <c r="B3520" t="s">
        <v>2467</v>
      </c>
      <c r="C3520" t="s">
        <v>67</v>
      </c>
      <c r="D3520" t="s">
        <v>84</v>
      </c>
      <c r="E3520" t="s">
        <v>79</v>
      </c>
      <c r="F3520" s="1">
        <f>I3520+360</f>
        <v>42957</v>
      </c>
      <c r="G3520" s="1">
        <v>42613</v>
      </c>
      <c r="I3520" s="1">
        <v>42597</v>
      </c>
      <c r="J3520" s="1">
        <v>42567</v>
      </c>
      <c r="K3520" s="1"/>
      <c r="L3520" t="s">
        <v>2468</v>
      </c>
      <c r="M3520" s="2">
        <v>456943</v>
      </c>
      <c r="N3520" t="s">
        <v>125</v>
      </c>
      <c r="O3520" t="b">
        <v>0</v>
      </c>
      <c r="Q3520" t="s">
        <v>2468</v>
      </c>
      <c r="W3520" s="2">
        <v>9138.86</v>
      </c>
      <c r="X3520" s="2">
        <v>456943</v>
      </c>
      <c r="Y3520" s="3">
        <v>0.06</v>
      </c>
      <c r="Z3520" s="2">
        <v>13708.29</v>
      </c>
      <c r="AA3520" s="2">
        <v>13708.29</v>
      </c>
      <c r="AB3520" s="3">
        <v>0.03</v>
      </c>
      <c r="AC3520" s="3">
        <v>0.03</v>
      </c>
      <c r="AD3520" s="2">
        <v>27416.58</v>
      </c>
      <c r="BC3520" t="s">
        <v>2469</v>
      </c>
      <c r="BD3520" t="s">
        <v>82</v>
      </c>
      <c r="BE3520" t="s">
        <v>805</v>
      </c>
      <c r="BI3520" t="s">
        <v>396</v>
      </c>
      <c r="BJ3520" t="s">
        <v>2470</v>
      </c>
      <c r="BK3520">
        <v>463</v>
      </c>
      <c r="BM3520">
        <v>32712</v>
      </c>
    </row>
    <row r="3521" spans="1:65" x14ac:dyDescent="0.2">
      <c r="A3521">
        <v>54187076</v>
      </c>
      <c r="B3521" t="s">
        <v>5087</v>
      </c>
      <c r="C3521" t="s">
        <v>94</v>
      </c>
      <c r="D3521" t="s">
        <v>95</v>
      </c>
      <c r="E3521" t="s">
        <v>74</v>
      </c>
      <c r="F3521" s="1">
        <v>42709</v>
      </c>
      <c r="G3521" s="1">
        <v>42852</v>
      </c>
      <c r="I3521" s="1">
        <v>42739</v>
      </c>
      <c r="J3521" s="1">
        <v>42709</v>
      </c>
      <c r="K3521" s="1"/>
      <c r="L3521" t="s">
        <v>5088</v>
      </c>
      <c r="M3521" s="2">
        <v>601492</v>
      </c>
      <c r="N3521" t="s">
        <v>112</v>
      </c>
      <c r="O3521" t="b">
        <v>0</v>
      </c>
      <c r="Q3521" t="s">
        <v>5088</v>
      </c>
      <c r="W3521" s="2">
        <v>12029.84</v>
      </c>
      <c r="X3521" s="2">
        <v>601492</v>
      </c>
      <c r="Y3521" s="3">
        <v>0.06</v>
      </c>
      <c r="Z3521" s="2">
        <v>18044.759999999998</v>
      </c>
      <c r="AA3521" s="2">
        <v>18044.759999999998</v>
      </c>
      <c r="AB3521" s="3">
        <v>0.03</v>
      </c>
      <c r="AC3521" s="3">
        <v>0.03</v>
      </c>
      <c r="AD3521" s="2">
        <v>36089.519999999997</v>
      </c>
    </row>
    <row r="3522" spans="1:65" x14ac:dyDescent="0.2">
      <c r="A3522">
        <v>54188150</v>
      </c>
      <c r="B3522" t="s">
        <v>5834</v>
      </c>
      <c r="C3522" t="s">
        <v>67</v>
      </c>
      <c r="D3522" t="s">
        <v>73</v>
      </c>
      <c r="E3522" t="s">
        <v>79</v>
      </c>
      <c r="F3522" s="1">
        <v>42708</v>
      </c>
      <c r="G3522" s="1">
        <v>42951</v>
      </c>
      <c r="I3522" s="1">
        <v>42738</v>
      </c>
      <c r="J3522" s="1">
        <v>42708</v>
      </c>
      <c r="K3522" s="1"/>
      <c r="L3522" t="s">
        <v>5835</v>
      </c>
      <c r="M3522" s="2">
        <v>667875</v>
      </c>
      <c r="N3522" t="s">
        <v>71</v>
      </c>
      <c r="O3522" t="b">
        <v>0</v>
      </c>
      <c r="P3522" t="s">
        <v>116</v>
      </c>
      <c r="Q3522" t="s">
        <v>5835</v>
      </c>
      <c r="W3522" s="2">
        <v>13357.5</v>
      </c>
      <c r="X3522" s="2">
        <v>667875</v>
      </c>
      <c r="Y3522" s="3">
        <v>0.06</v>
      </c>
      <c r="Z3522" s="2">
        <v>20036.25</v>
      </c>
      <c r="AA3522" s="2">
        <v>20036.25</v>
      </c>
      <c r="AB3522" s="3">
        <v>0.03</v>
      </c>
      <c r="AC3522" s="3">
        <v>0.03</v>
      </c>
      <c r="AD3522" s="2">
        <v>40072.5</v>
      </c>
    </row>
    <row r="3523" spans="1:65" x14ac:dyDescent="0.2">
      <c r="A3523">
        <v>54180014</v>
      </c>
      <c r="B3523" t="s">
        <v>136</v>
      </c>
      <c r="C3523" t="s">
        <v>67</v>
      </c>
      <c r="D3523" t="s">
        <v>68</v>
      </c>
      <c r="E3523" t="s">
        <v>110</v>
      </c>
      <c r="F3523" s="1">
        <v>42382</v>
      </c>
      <c r="G3523" s="1">
        <v>42424</v>
      </c>
      <c r="I3523" s="1">
        <v>42412</v>
      </c>
      <c r="J3523" s="1">
        <v>42382</v>
      </c>
      <c r="K3523" s="1"/>
      <c r="L3523" t="s">
        <v>5895</v>
      </c>
      <c r="M3523" s="2">
        <v>541535</v>
      </c>
      <c r="N3523" t="s">
        <v>71</v>
      </c>
      <c r="O3523" t="b">
        <v>0</v>
      </c>
      <c r="Q3523" t="s">
        <v>5895</v>
      </c>
      <c r="W3523" s="2">
        <v>10830.7</v>
      </c>
      <c r="X3523" s="2">
        <v>541535</v>
      </c>
      <c r="Y3523" s="3">
        <v>0.06</v>
      </c>
      <c r="Z3523" s="2">
        <v>16246.05</v>
      </c>
      <c r="AA3523" s="2">
        <v>16246.05</v>
      </c>
      <c r="AB3523" s="3">
        <v>0.03</v>
      </c>
      <c r="AC3523" s="3">
        <v>0.03</v>
      </c>
      <c r="AD3523" s="2">
        <v>32492.1</v>
      </c>
    </row>
    <row r="3524" spans="1:65" x14ac:dyDescent="0.2">
      <c r="A3524">
        <v>54545233</v>
      </c>
      <c r="B3524" t="s">
        <v>1761</v>
      </c>
      <c r="C3524" t="s">
        <v>105</v>
      </c>
      <c r="D3524" t="s">
        <v>84</v>
      </c>
      <c r="E3524" t="s">
        <v>106</v>
      </c>
      <c r="F3524" s="1">
        <v>42708</v>
      </c>
      <c r="G3524" s="1">
        <v>42839</v>
      </c>
      <c r="I3524" s="1">
        <v>42738</v>
      </c>
      <c r="J3524" s="1">
        <v>42708</v>
      </c>
      <c r="K3524" s="1"/>
      <c r="L3524" t="s">
        <v>1762</v>
      </c>
      <c r="M3524" s="2">
        <v>777010</v>
      </c>
      <c r="N3524" t="s">
        <v>81</v>
      </c>
      <c r="O3524" t="b">
        <v>0</v>
      </c>
      <c r="Q3524" t="s">
        <v>1762</v>
      </c>
      <c r="W3524" s="2">
        <v>15540.2</v>
      </c>
      <c r="X3524" s="2">
        <v>777010</v>
      </c>
      <c r="Y3524" s="3">
        <v>0.06</v>
      </c>
      <c r="Z3524" s="2">
        <v>23310.3</v>
      </c>
      <c r="AA3524" s="2">
        <v>23310.3</v>
      </c>
      <c r="AB3524" s="3">
        <v>0.03</v>
      </c>
      <c r="AC3524" s="3">
        <v>0.03</v>
      </c>
      <c r="AD3524" s="2">
        <v>46620.6</v>
      </c>
    </row>
    <row r="3525" spans="1:65" x14ac:dyDescent="0.2">
      <c r="A3525">
        <v>54545190</v>
      </c>
      <c r="B3525" t="s">
        <v>1825</v>
      </c>
      <c r="C3525" t="s">
        <v>105</v>
      </c>
      <c r="D3525" t="s">
        <v>68</v>
      </c>
      <c r="E3525" t="s">
        <v>85</v>
      </c>
      <c r="F3525" s="1">
        <v>42646</v>
      </c>
      <c r="G3525" s="1">
        <v>42701</v>
      </c>
      <c r="I3525" s="1">
        <v>42676</v>
      </c>
      <c r="J3525" s="1">
        <v>42646</v>
      </c>
      <c r="K3525" s="1"/>
      <c r="L3525" t="s">
        <v>1826</v>
      </c>
      <c r="M3525" s="2">
        <v>753313</v>
      </c>
      <c r="N3525" t="s">
        <v>71</v>
      </c>
      <c r="O3525" t="b">
        <v>0</v>
      </c>
      <c r="Q3525" t="s">
        <v>1826</v>
      </c>
      <c r="W3525" s="2">
        <v>15066.26</v>
      </c>
      <c r="X3525" s="2">
        <v>753313</v>
      </c>
      <c r="Y3525" s="3">
        <v>0.06</v>
      </c>
      <c r="Z3525" s="2">
        <v>22599.39</v>
      </c>
      <c r="AA3525" s="2">
        <v>22599.39</v>
      </c>
      <c r="AB3525" s="3">
        <v>0.03</v>
      </c>
      <c r="AC3525" s="3">
        <v>0.03</v>
      </c>
      <c r="AD3525" s="2">
        <v>45198.78</v>
      </c>
    </row>
    <row r="3526" spans="1:65" x14ac:dyDescent="0.2">
      <c r="A3526">
        <v>54593778</v>
      </c>
      <c r="B3526" t="s">
        <v>122</v>
      </c>
      <c r="C3526" t="s">
        <v>67</v>
      </c>
      <c r="D3526" t="s">
        <v>78</v>
      </c>
      <c r="E3526" t="s">
        <v>85</v>
      </c>
      <c r="F3526" s="1">
        <v>42723</v>
      </c>
      <c r="G3526" s="1">
        <v>42816</v>
      </c>
      <c r="I3526" s="1">
        <v>42753</v>
      </c>
      <c r="J3526" s="1">
        <v>42723</v>
      </c>
      <c r="K3526" s="1"/>
      <c r="L3526" t="s">
        <v>2537</v>
      </c>
      <c r="M3526" s="2">
        <v>508774</v>
      </c>
      <c r="N3526" t="s">
        <v>71</v>
      </c>
      <c r="O3526" t="b">
        <v>0</v>
      </c>
      <c r="Q3526" t="s">
        <v>2537</v>
      </c>
      <c r="W3526" s="2">
        <v>10175.48</v>
      </c>
      <c r="X3526" s="2">
        <v>508774</v>
      </c>
      <c r="Y3526" s="3">
        <v>0.06</v>
      </c>
      <c r="Z3526" s="2">
        <v>15263.22</v>
      </c>
      <c r="AA3526" s="2">
        <v>15263.22</v>
      </c>
      <c r="AB3526" s="3">
        <v>0.03</v>
      </c>
      <c r="AC3526" s="3">
        <v>0.03</v>
      </c>
      <c r="AD3526" s="2">
        <v>30526.44</v>
      </c>
    </row>
    <row r="3527" spans="1:65" x14ac:dyDescent="0.2">
      <c r="A3527">
        <v>54764316</v>
      </c>
      <c r="B3527" t="s">
        <v>156</v>
      </c>
      <c r="C3527" t="s">
        <v>67</v>
      </c>
      <c r="D3527" t="s">
        <v>123</v>
      </c>
      <c r="E3527" t="s">
        <v>110</v>
      </c>
      <c r="F3527" s="1">
        <v>42465</v>
      </c>
      <c r="G3527" s="1">
        <v>42982</v>
      </c>
      <c r="I3527" s="1">
        <v>42495</v>
      </c>
      <c r="J3527" s="1">
        <v>42465</v>
      </c>
      <c r="K3527" s="1"/>
      <c r="L3527" t="s">
        <v>194</v>
      </c>
      <c r="M3527" s="2">
        <v>506242</v>
      </c>
      <c r="N3527" t="s">
        <v>195</v>
      </c>
      <c r="O3527" t="b">
        <v>0</v>
      </c>
      <c r="Q3527" t="s">
        <v>194</v>
      </c>
      <c r="W3527" s="2">
        <v>10124.84</v>
      </c>
      <c r="X3527" s="2">
        <v>506242</v>
      </c>
      <c r="Y3527" s="3">
        <v>0.06</v>
      </c>
      <c r="Z3527" s="2">
        <v>15187.26</v>
      </c>
      <c r="AA3527" s="2">
        <v>15187.26</v>
      </c>
      <c r="AB3527" s="3">
        <v>0.03</v>
      </c>
      <c r="AC3527" s="3">
        <v>0.03</v>
      </c>
      <c r="AD3527" s="2">
        <v>30374.52</v>
      </c>
      <c r="BD3527" t="s">
        <v>82</v>
      </c>
    </row>
    <row r="3528" spans="1:65" x14ac:dyDescent="0.2">
      <c r="A3528">
        <v>54732737</v>
      </c>
      <c r="B3528" t="s">
        <v>706</v>
      </c>
      <c r="C3528" t="s">
        <v>67</v>
      </c>
      <c r="D3528" t="s">
        <v>84</v>
      </c>
      <c r="E3528" t="s">
        <v>79</v>
      </c>
      <c r="F3528" s="1">
        <v>42424</v>
      </c>
      <c r="G3528" s="1">
        <v>42638</v>
      </c>
      <c r="I3528" s="1">
        <v>42454</v>
      </c>
      <c r="J3528" s="1">
        <v>42424</v>
      </c>
      <c r="K3528" s="1"/>
      <c r="L3528" t="s">
        <v>1083</v>
      </c>
      <c r="M3528" s="2">
        <v>799148</v>
      </c>
      <c r="N3528" t="s">
        <v>155</v>
      </c>
      <c r="O3528" t="b">
        <v>0</v>
      </c>
      <c r="Q3528" t="s">
        <v>1083</v>
      </c>
      <c r="W3528" s="2">
        <v>15982.96</v>
      </c>
      <c r="X3528" s="2">
        <v>799148</v>
      </c>
      <c r="Y3528" s="3">
        <v>0.06</v>
      </c>
      <c r="Z3528" s="2">
        <v>23974.44</v>
      </c>
      <c r="AA3528" s="2">
        <v>23974.44</v>
      </c>
      <c r="AB3528" s="3">
        <v>0.03</v>
      </c>
      <c r="AC3528" s="3">
        <v>0.03</v>
      </c>
      <c r="AD3528" s="2">
        <v>47948.88</v>
      </c>
    </row>
    <row r="3529" spans="1:65" x14ac:dyDescent="0.2">
      <c r="A3529">
        <v>54735345</v>
      </c>
      <c r="B3529" t="s">
        <v>4083</v>
      </c>
      <c r="C3529" t="s">
        <v>67</v>
      </c>
      <c r="D3529" t="s">
        <v>89</v>
      </c>
      <c r="E3529" t="s">
        <v>85</v>
      </c>
      <c r="F3529" s="1">
        <v>42378</v>
      </c>
      <c r="G3529" s="1">
        <v>42484</v>
      </c>
      <c r="I3529" s="1">
        <v>42408</v>
      </c>
      <c r="J3529" s="1">
        <v>42378</v>
      </c>
      <c r="K3529" s="1"/>
      <c r="L3529" t="s">
        <v>4084</v>
      </c>
      <c r="M3529" s="2">
        <v>229669</v>
      </c>
      <c r="N3529" t="s">
        <v>76</v>
      </c>
      <c r="O3529" t="b">
        <v>0</v>
      </c>
      <c r="Q3529" t="s">
        <v>4084</v>
      </c>
      <c r="W3529" s="2">
        <v>4593.38</v>
      </c>
      <c r="X3529" s="2">
        <v>229669</v>
      </c>
      <c r="Y3529" s="3">
        <v>0.06</v>
      </c>
      <c r="Z3529" s="2">
        <v>6890.07</v>
      </c>
      <c r="AA3529" s="2">
        <v>6890.07</v>
      </c>
      <c r="AB3529" s="3">
        <v>0.03</v>
      </c>
      <c r="AC3529" s="3">
        <v>0.03</v>
      </c>
      <c r="AD3529" s="2">
        <v>13780.14</v>
      </c>
      <c r="BC3529" t="s">
        <v>339</v>
      </c>
      <c r="BD3529" t="s">
        <v>82</v>
      </c>
      <c r="BE3529" t="s">
        <v>4085</v>
      </c>
      <c r="BI3529" t="s">
        <v>3231</v>
      </c>
      <c r="BJ3529" t="s">
        <v>4086</v>
      </c>
      <c r="BK3529">
        <v>1070</v>
      </c>
      <c r="BM3529">
        <v>97478</v>
      </c>
    </row>
    <row r="3530" spans="1:65" x14ac:dyDescent="0.2">
      <c r="A3530">
        <v>54744292</v>
      </c>
      <c r="B3530" t="s">
        <v>113</v>
      </c>
      <c r="C3530" t="s">
        <v>67</v>
      </c>
      <c r="D3530" t="s">
        <v>84</v>
      </c>
      <c r="E3530" t="s">
        <v>106</v>
      </c>
      <c r="F3530" s="1">
        <v>42383</v>
      </c>
      <c r="G3530" s="1">
        <v>42579</v>
      </c>
      <c r="I3530" s="1">
        <v>42413</v>
      </c>
      <c r="J3530" s="1">
        <v>42383</v>
      </c>
      <c r="K3530" s="1"/>
      <c r="L3530" t="s">
        <v>5116</v>
      </c>
      <c r="M3530" s="2">
        <v>831578</v>
      </c>
      <c r="N3530" t="s">
        <v>195</v>
      </c>
      <c r="O3530" t="b">
        <v>0</v>
      </c>
      <c r="Q3530" t="s">
        <v>5116</v>
      </c>
      <c r="W3530" s="2">
        <v>16631.560000000001</v>
      </c>
      <c r="X3530" s="2">
        <v>831578</v>
      </c>
      <c r="Y3530" s="3">
        <v>0.06</v>
      </c>
      <c r="Z3530" s="2">
        <v>24947.34</v>
      </c>
      <c r="AA3530" s="2">
        <v>24947.34</v>
      </c>
      <c r="AB3530" s="3">
        <v>0.03</v>
      </c>
      <c r="AC3530" s="3">
        <v>0.03</v>
      </c>
      <c r="AD3530" s="2">
        <v>49894.68</v>
      </c>
    </row>
    <row r="3531" spans="1:65" x14ac:dyDescent="0.2">
      <c r="A3531">
        <v>54737365</v>
      </c>
      <c r="B3531" t="s">
        <v>93</v>
      </c>
      <c r="C3531" t="s">
        <v>67</v>
      </c>
      <c r="D3531" t="s">
        <v>68</v>
      </c>
      <c r="E3531" t="s">
        <v>106</v>
      </c>
      <c r="F3531" s="1">
        <v>42383</v>
      </c>
      <c r="G3531" s="1">
        <v>42420</v>
      </c>
      <c r="I3531" s="1">
        <v>42413</v>
      </c>
      <c r="J3531" s="1">
        <v>42383</v>
      </c>
      <c r="K3531" s="1"/>
      <c r="L3531" t="s">
        <v>5701</v>
      </c>
      <c r="M3531" s="2">
        <v>806397</v>
      </c>
      <c r="N3531" t="s">
        <v>81</v>
      </c>
      <c r="O3531" t="b">
        <v>0</v>
      </c>
      <c r="Q3531" t="s">
        <v>5701</v>
      </c>
      <c r="W3531" s="2">
        <v>16127.94</v>
      </c>
      <c r="X3531" s="2">
        <v>806397</v>
      </c>
      <c r="Y3531" s="3">
        <v>0.06</v>
      </c>
      <c r="Z3531" s="2">
        <v>24191.91</v>
      </c>
      <c r="AA3531" s="2">
        <v>24191.91</v>
      </c>
      <c r="AB3531" s="3">
        <v>0.03</v>
      </c>
      <c r="AC3531" s="3">
        <v>0.03</v>
      </c>
      <c r="AD3531" s="2">
        <v>48383.82</v>
      </c>
    </row>
    <row r="3532" spans="1:65" x14ac:dyDescent="0.2">
      <c r="A3532">
        <v>54785805</v>
      </c>
      <c r="B3532" t="s">
        <v>4427</v>
      </c>
      <c r="C3532" t="s">
        <v>67</v>
      </c>
      <c r="D3532" t="s">
        <v>68</v>
      </c>
      <c r="E3532" t="s">
        <v>69</v>
      </c>
      <c r="F3532" s="1">
        <v>42462</v>
      </c>
      <c r="G3532" s="1">
        <v>42502</v>
      </c>
      <c r="I3532" s="1">
        <v>42492</v>
      </c>
      <c r="J3532" s="1">
        <v>42462</v>
      </c>
      <c r="K3532" s="1"/>
      <c r="L3532" t="s">
        <v>4428</v>
      </c>
      <c r="M3532" s="2">
        <v>496035</v>
      </c>
      <c r="N3532" t="s">
        <v>155</v>
      </c>
      <c r="O3532" t="b">
        <v>0</v>
      </c>
      <c r="P3532" t="s">
        <v>131</v>
      </c>
      <c r="Q3532" t="s">
        <v>4428</v>
      </c>
      <c r="W3532" s="2">
        <v>9920.7000000000007</v>
      </c>
      <c r="X3532" s="2">
        <v>496035</v>
      </c>
      <c r="Y3532" s="3">
        <v>0.06</v>
      </c>
      <c r="Z3532" s="2">
        <v>14881.05</v>
      </c>
      <c r="AA3532" s="2">
        <v>14881.05</v>
      </c>
      <c r="AB3532" s="3">
        <v>0.03</v>
      </c>
      <c r="AC3532" s="3">
        <v>0.03</v>
      </c>
      <c r="AD3532" s="2">
        <v>29762.1</v>
      </c>
    </row>
    <row r="3533" spans="1:65" x14ac:dyDescent="0.2">
      <c r="A3533">
        <v>54787835</v>
      </c>
      <c r="B3533" t="s">
        <v>504</v>
      </c>
      <c r="C3533" t="s">
        <v>67</v>
      </c>
      <c r="D3533" t="s">
        <v>84</v>
      </c>
      <c r="E3533" t="s">
        <v>74</v>
      </c>
      <c r="F3533" s="1">
        <v>42501</v>
      </c>
      <c r="G3533" s="1">
        <v>42680</v>
      </c>
      <c r="I3533" s="1">
        <v>42531</v>
      </c>
      <c r="J3533" s="1">
        <v>42501</v>
      </c>
      <c r="K3533" s="1"/>
      <c r="L3533" t="s">
        <v>6300</v>
      </c>
      <c r="M3533" s="2">
        <v>658199</v>
      </c>
      <c r="N3533" t="s">
        <v>130</v>
      </c>
      <c r="O3533" t="b">
        <v>0</v>
      </c>
      <c r="Q3533" t="s">
        <v>6300</v>
      </c>
      <c r="W3533" s="2">
        <v>13163.98</v>
      </c>
      <c r="X3533" s="2">
        <v>658199</v>
      </c>
      <c r="Y3533" s="3">
        <v>0.06</v>
      </c>
      <c r="Z3533" s="2">
        <v>19745.97</v>
      </c>
      <c r="AA3533" s="2">
        <v>19745.97</v>
      </c>
      <c r="AB3533" s="3">
        <v>0.03</v>
      </c>
      <c r="AC3533" s="3">
        <v>0.03</v>
      </c>
      <c r="AD3533" s="2">
        <v>39491.94</v>
      </c>
    </row>
    <row r="3534" spans="1:65" x14ac:dyDescent="0.2">
      <c r="A3534">
        <v>54787441</v>
      </c>
      <c r="B3534" t="s">
        <v>1738</v>
      </c>
      <c r="C3534" t="s">
        <v>67</v>
      </c>
      <c r="D3534" t="s">
        <v>68</v>
      </c>
      <c r="E3534" t="s">
        <v>69</v>
      </c>
      <c r="F3534" s="1">
        <f>I3534+360</f>
        <v>42948</v>
      </c>
      <c r="G3534" s="1">
        <v>42634</v>
      </c>
      <c r="I3534" s="1">
        <v>42588</v>
      </c>
      <c r="J3534" s="1">
        <v>42558</v>
      </c>
      <c r="K3534" s="1"/>
      <c r="L3534" t="s">
        <v>6374</v>
      </c>
      <c r="M3534" s="2">
        <v>207500</v>
      </c>
      <c r="N3534" t="s">
        <v>81</v>
      </c>
      <c r="O3534" t="b">
        <v>0</v>
      </c>
      <c r="Q3534" t="s">
        <v>6374</v>
      </c>
      <c r="W3534" s="2">
        <v>4150</v>
      </c>
      <c r="X3534" s="2">
        <v>207500</v>
      </c>
      <c r="Y3534" s="3">
        <v>0.06</v>
      </c>
      <c r="Z3534" s="2">
        <v>6225</v>
      </c>
      <c r="AA3534" s="2">
        <v>6225</v>
      </c>
      <c r="AB3534" s="3">
        <v>0.03</v>
      </c>
      <c r="AC3534" s="3">
        <v>0.03</v>
      </c>
      <c r="AD3534" s="2">
        <v>12450</v>
      </c>
    </row>
    <row r="3535" spans="1:65" x14ac:dyDescent="0.2">
      <c r="A3535">
        <v>54865255</v>
      </c>
      <c r="B3535" t="s">
        <v>2995</v>
      </c>
      <c r="C3535" t="s">
        <v>67</v>
      </c>
      <c r="D3535" t="s">
        <v>73</v>
      </c>
      <c r="E3535" t="s">
        <v>74</v>
      </c>
      <c r="F3535" s="1">
        <v>42405</v>
      </c>
      <c r="G3535" s="1">
        <v>42737</v>
      </c>
      <c r="I3535" s="1">
        <v>42435</v>
      </c>
      <c r="J3535" s="1">
        <v>42405</v>
      </c>
      <c r="K3535" s="1"/>
      <c r="L3535" t="s">
        <v>2996</v>
      </c>
      <c r="M3535" s="2">
        <v>367268</v>
      </c>
      <c r="N3535" t="s">
        <v>108</v>
      </c>
      <c r="O3535" t="b">
        <v>0</v>
      </c>
      <c r="Q3535" t="s">
        <v>2996</v>
      </c>
      <c r="W3535" s="2">
        <v>7345.36</v>
      </c>
      <c r="X3535" s="2">
        <v>367268</v>
      </c>
      <c r="Y3535" s="3">
        <v>0.06</v>
      </c>
      <c r="Z3535" s="2">
        <v>11018.04</v>
      </c>
      <c r="AA3535" s="2">
        <v>11018.04</v>
      </c>
      <c r="AB3535" s="3">
        <v>0.03</v>
      </c>
      <c r="AC3535" s="3">
        <v>0.03</v>
      </c>
      <c r="AD3535" s="2">
        <v>22036.080000000002</v>
      </c>
      <c r="BD3535" t="s">
        <v>82</v>
      </c>
    </row>
    <row r="3536" spans="1:65" x14ac:dyDescent="0.2">
      <c r="A3536">
        <v>54951814</v>
      </c>
      <c r="B3536" t="s">
        <v>6108</v>
      </c>
      <c r="C3536" t="s">
        <v>67</v>
      </c>
      <c r="D3536" t="s">
        <v>73</v>
      </c>
      <c r="E3536" t="s">
        <v>110</v>
      </c>
      <c r="F3536" s="1">
        <v>42690</v>
      </c>
      <c r="G3536" s="1">
        <v>42721</v>
      </c>
      <c r="I3536" s="1">
        <v>42720</v>
      </c>
      <c r="J3536" s="1">
        <v>42690</v>
      </c>
      <c r="K3536" s="1"/>
      <c r="L3536" t="s">
        <v>6109</v>
      </c>
      <c r="M3536" s="2">
        <v>668411</v>
      </c>
      <c r="N3536" t="s">
        <v>108</v>
      </c>
      <c r="O3536" t="b">
        <v>0</v>
      </c>
      <c r="P3536" t="s">
        <v>1150</v>
      </c>
      <c r="Q3536" t="s">
        <v>6109</v>
      </c>
      <c r="W3536" s="2">
        <v>13368.22</v>
      </c>
      <c r="X3536" s="2">
        <v>668411</v>
      </c>
      <c r="Y3536" s="3">
        <v>0.06</v>
      </c>
      <c r="Z3536" s="2">
        <v>20052.330000000002</v>
      </c>
      <c r="AA3536" s="2">
        <v>20052.330000000002</v>
      </c>
      <c r="AB3536" s="3">
        <v>0.03</v>
      </c>
      <c r="AC3536" s="3">
        <v>0.03</v>
      </c>
      <c r="AD3536" s="2">
        <v>40104.660000000003</v>
      </c>
    </row>
    <row r="3537" spans="1:65" x14ac:dyDescent="0.2">
      <c r="A3537">
        <v>55132994</v>
      </c>
      <c r="B3537" t="s">
        <v>113</v>
      </c>
      <c r="C3537" t="s">
        <v>94</v>
      </c>
      <c r="D3537" t="s">
        <v>95</v>
      </c>
      <c r="E3537" t="s">
        <v>110</v>
      </c>
      <c r="F3537" s="1">
        <v>42379</v>
      </c>
      <c r="G3537" s="1">
        <v>42464</v>
      </c>
      <c r="I3537" s="1">
        <v>42409</v>
      </c>
      <c r="J3537" s="1">
        <v>42379</v>
      </c>
      <c r="K3537" s="1"/>
      <c r="L3537" t="s">
        <v>114</v>
      </c>
      <c r="M3537" s="2">
        <v>189207</v>
      </c>
      <c r="N3537" t="s">
        <v>115</v>
      </c>
      <c r="O3537" t="b">
        <v>0</v>
      </c>
      <c r="P3537" t="s">
        <v>116</v>
      </c>
      <c r="Q3537" t="s">
        <v>114</v>
      </c>
      <c r="W3537" s="2">
        <v>3784.14</v>
      </c>
      <c r="X3537" s="2">
        <v>189207</v>
      </c>
      <c r="Y3537" s="3">
        <v>0.06</v>
      </c>
      <c r="Z3537" s="2">
        <v>5676.21</v>
      </c>
      <c r="AA3537" s="2">
        <v>5676.21</v>
      </c>
      <c r="AB3537" s="3">
        <v>0.03</v>
      </c>
      <c r="AC3537" s="3">
        <v>0.03</v>
      </c>
      <c r="AD3537" s="2">
        <v>11352.42</v>
      </c>
    </row>
    <row r="3538" spans="1:65" x14ac:dyDescent="0.2">
      <c r="A3538">
        <v>55133851</v>
      </c>
      <c r="B3538" t="s">
        <v>146</v>
      </c>
      <c r="C3538" t="s">
        <v>67</v>
      </c>
      <c r="D3538" t="s">
        <v>68</v>
      </c>
      <c r="E3538" t="s">
        <v>69</v>
      </c>
      <c r="F3538" s="1">
        <v>42487</v>
      </c>
      <c r="G3538" s="1">
        <v>42650</v>
      </c>
      <c r="I3538" s="1">
        <v>42517</v>
      </c>
      <c r="J3538" s="1">
        <v>42487</v>
      </c>
      <c r="K3538" s="1"/>
      <c r="L3538" t="s">
        <v>1314</v>
      </c>
      <c r="M3538" s="2">
        <v>423469</v>
      </c>
      <c r="N3538" t="s">
        <v>76</v>
      </c>
      <c r="O3538" t="b">
        <v>0</v>
      </c>
      <c r="P3538" t="s">
        <v>1315</v>
      </c>
      <c r="Q3538" t="s">
        <v>1314</v>
      </c>
      <c r="W3538" s="2">
        <v>8469.3799999999992</v>
      </c>
      <c r="X3538" s="2">
        <v>423469</v>
      </c>
      <c r="Y3538" s="3">
        <v>0.06</v>
      </c>
      <c r="Z3538" s="2">
        <v>12704.07</v>
      </c>
      <c r="AA3538" s="2">
        <v>12704.07</v>
      </c>
      <c r="AB3538" s="3">
        <v>0.03</v>
      </c>
      <c r="AC3538" s="3">
        <v>0.03</v>
      </c>
      <c r="AD3538" s="2">
        <v>25408.14</v>
      </c>
    </row>
    <row r="3539" spans="1:65" x14ac:dyDescent="0.2">
      <c r="A3539">
        <v>55133850</v>
      </c>
      <c r="B3539" t="s">
        <v>1316</v>
      </c>
      <c r="C3539" t="s">
        <v>67</v>
      </c>
      <c r="D3539" t="s">
        <v>84</v>
      </c>
      <c r="E3539" t="s">
        <v>79</v>
      </c>
      <c r="F3539" s="1">
        <v>42499</v>
      </c>
      <c r="G3539" s="1">
        <v>42601</v>
      </c>
      <c r="I3539" s="1">
        <v>42529</v>
      </c>
      <c r="J3539" s="1">
        <v>42499</v>
      </c>
      <c r="K3539" s="1"/>
      <c r="L3539" t="s">
        <v>1317</v>
      </c>
      <c r="M3539" s="2">
        <v>455114</v>
      </c>
      <c r="N3539" t="s">
        <v>125</v>
      </c>
      <c r="O3539" t="b">
        <v>0</v>
      </c>
      <c r="Q3539" t="s">
        <v>1317</v>
      </c>
      <c r="W3539" s="2">
        <v>9102.2800000000007</v>
      </c>
      <c r="X3539" s="2">
        <v>455114</v>
      </c>
      <c r="Y3539" s="3">
        <v>0.06</v>
      </c>
      <c r="Z3539" s="2">
        <v>13653.42</v>
      </c>
      <c r="AA3539" s="2">
        <v>13653.42</v>
      </c>
      <c r="AB3539" s="3">
        <v>0.03</v>
      </c>
      <c r="AC3539" s="3">
        <v>0.03</v>
      </c>
      <c r="AD3539" s="2">
        <v>27306.84</v>
      </c>
    </row>
    <row r="3540" spans="1:65" x14ac:dyDescent="0.2">
      <c r="A3540">
        <v>55133352</v>
      </c>
      <c r="B3540" t="s">
        <v>93</v>
      </c>
      <c r="C3540" t="s">
        <v>67</v>
      </c>
      <c r="D3540" t="s">
        <v>68</v>
      </c>
      <c r="E3540" t="s">
        <v>69</v>
      </c>
      <c r="F3540" s="1">
        <v>42737</v>
      </c>
      <c r="G3540" s="1">
        <v>42954</v>
      </c>
      <c r="I3540" s="1">
        <v>42767</v>
      </c>
      <c r="J3540" s="1">
        <v>42737</v>
      </c>
      <c r="K3540" s="1"/>
      <c r="L3540" t="s">
        <v>1723</v>
      </c>
      <c r="M3540" s="2">
        <v>373568</v>
      </c>
      <c r="N3540" t="s">
        <v>141</v>
      </c>
      <c r="O3540" t="b">
        <v>0</v>
      </c>
      <c r="Q3540" t="s">
        <v>1723</v>
      </c>
      <c r="W3540" s="2">
        <v>7471.36</v>
      </c>
      <c r="X3540" s="2">
        <v>373568</v>
      </c>
      <c r="Y3540" s="3">
        <v>0.06</v>
      </c>
      <c r="Z3540" s="2">
        <v>11207.04</v>
      </c>
      <c r="AA3540" s="2">
        <v>11207.04</v>
      </c>
      <c r="AB3540" s="3">
        <v>0.03</v>
      </c>
      <c r="AC3540" s="3">
        <v>0.03</v>
      </c>
      <c r="AD3540" s="2">
        <v>22414.080000000002</v>
      </c>
    </row>
    <row r="3541" spans="1:65" x14ac:dyDescent="0.2">
      <c r="A3541">
        <v>55134808</v>
      </c>
      <c r="B3541">
        <v>1234</v>
      </c>
      <c r="C3541" t="s">
        <v>67</v>
      </c>
      <c r="D3541" t="s">
        <v>73</v>
      </c>
      <c r="E3541" t="s">
        <v>106</v>
      </c>
      <c r="F3541" s="1">
        <v>42399</v>
      </c>
      <c r="G3541" s="1">
        <v>42572</v>
      </c>
      <c r="I3541" s="1">
        <v>42429</v>
      </c>
      <c r="J3541" s="1">
        <v>42399</v>
      </c>
      <c r="K3541" s="1"/>
      <c r="L3541" t="s">
        <v>1969</v>
      </c>
      <c r="M3541" s="2">
        <v>368580</v>
      </c>
      <c r="N3541" t="s">
        <v>130</v>
      </c>
      <c r="O3541" t="b">
        <v>0</v>
      </c>
      <c r="Q3541" t="s">
        <v>1969</v>
      </c>
      <c r="W3541" s="2">
        <v>7371.6</v>
      </c>
      <c r="X3541" s="2">
        <v>368580</v>
      </c>
      <c r="Y3541" s="3">
        <v>0.06</v>
      </c>
      <c r="Z3541" s="2">
        <v>11057.4</v>
      </c>
      <c r="AA3541" s="2">
        <v>11057.4</v>
      </c>
      <c r="AB3541" s="3">
        <v>0.03</v>
      </c>
      <c r="AC3541" s="3">
        <v>0.03</v>
      </c>
      <c r="AD3541" s="2">
        <v>22114.799999999999</v>
      </c>
    </row>
    <row r="3542" spans="1:65" x14ac:dyDescent="0.2">
      <c r="A3542">
        <v>55134625</v>
      </c>
      <c r="B3542" t="s">
        <v>796</v>
      </c>
      <c r="C3542" t="s">
        <v>94</v>
      </c>
      <c r="D3542" t="s">
        <v>95</v>
      </c>
      <c r="E3542" t="s">
        <v>79</v>
      </c>
      <c r="F3542" s="1">
        <v>42447</v>
      </c>
      <c r="G3542" s="1">
        <v>42528</v>
      </c>
      <c r="I3542" s="1">
        <v>42477</v>
      </c>
      <c r="J3542" s="1">
        <v>42447</v>
      </c>
      <c r="K3542" s="1"/>
      <c r="L3542" t="s">
        <v>2372</v>
      </c>
      <c r="M3542" s="2">
        <v>260368</v>
      </c>
      <c r="N3542" t="s">
        <v>91</v>
      </c>
      <c r="O3542" t="b">
        <v>0</v>
      </c>
      <c r="Q3542" t="s">
        <v>2372</v>
      </c>
      <c r="W3542" s="2">
        <v>5207.3599999999997</v>
      </c>
      <c r="X3542" s="2">
        <v>260368</v>
      </c>
      <c r="Y3542" s="3">
        <v>0.06</v>
      </c>
      <c r="Z3542" s="2">
        <v>7811.04</v>
      </c>
      <c r="AA3542" s="2">
        <v>7811.04</v>
      </c>
      <c r="AB3542" s="3">
        <v>0.03</v>
      </c>
      <c r="AC3542" s="3">
        <v>0.03</v>
      </c>
      <c r="AD3542" s="2">
        <v>15622.08</v>
      </c>
    </row>
    <row r="3543" spans="1:65" x14ac:dyDescent="0.2">
      <c r="A3543">
        <v>55183470</v>
      </c>
      <c r="B3543" t="s">
        <v>2411</v>
      </c>
      <c r="C3543" t="s">
        <v>67</v>
      </c>
      <c r="D3543" t="s">
        <v>73</v>
      </c>
      <c r="E3543" t="s">
        <v>79</v>
      </c>
      <c r="F3543" s="1">
        <v>42534</v>
      </c>
      <c r="G3543" s="1">
        <v>42874</v>
      </c>
      <c r="I3543" s="1">
        <v>42564</v>
      </c>
      <c r="J3543" s="1">
        <v>42534</v>
      </c>
      <c r="K3543" s="1"/>
      <c r="L3543" t="s">
        <v>2412</v>
      </c>
      <c r="M3543" s="2">
        <v>548799</v>
      </c>
      <c r="N3543" t="s">
        <v>91</v>
      </c>
      <c r="O3543" t="b">
        <v>0</v>
      </c>
      <c r="Q3543" t="s">
        <v>2412</v>
      </c>
      <c r="W3543" s="2">
        <v>10975.98</v>
      </c>
      <c r="X3543" s="2">
        <v>548799</v>
      </c>
      <c r="Y3543" s="3">
        <v>0.06</v>
      </c>
      <c r="Z3543" s="2">
        <v>16463.97</v>
      </c>
      <c r="AA3543" s="2">
        <v>16463.97</v>
      </c>
      <c r="AB3543" s="3">
        <v>0.03</v>
      </c>
      <c r="AC3543" s="3">
        <v>0.03</v>
      </c>
      <c r="AD3543" s="2">
        <v>32927.94</v>
      </c>
      <c r="BC3543" t="s">
        <v>2413</v>
      </c>
      <c r="BD3543" t="s">
        <v>82</v>
      </c>
      <c r="BE3543" t="s">
        <v>2414</v>
      </c>
      <c r="BI3543" t="s">
        <v>2415</v>
      </c>
      <c r="BJ3543" t="s">
        <v>2416</v>
      </c>
      <c r="BK3543">
        <v>8860</v>
      </c>
      <c r="BM3543">
        <v>87122</v>
      </c>
    </row>
    <row r="3544" spans="1:65" x14ac:dyDescent="0.2">
      <c r="A3544">
        <v>55128687</v>
      </c>
      <c r="B3544" t="s">
        <v>3737</v>
      </c>
      <c r="C3544" t="s">
        <v>67</v>
      </c>
      <c r="D3544" t="s">
        <v>153</v>
      </c>
      <c r="E3544" t="s">
        <v>147</v>
      </c>
      <c r="F3544" s="1">
        <v>42508</v>
      </c>
      <c r="G3544" s="1">
        <v>42543</v>
      </c>
      <c r="I3544" s="1">
        <v>42538</v>
      </c>
      <c r="J3544" s="1">
        <v>42508</v>
      </c>
      <c r="K3544" s="1"/>
      <c r="L3544" t="s">
        <v>3738</v>
      </c>
      <c r="M3544" s="2">
        <v>380155</v>
      </c>
      <c r="N3544" t="s">
        <v>127</v>
      </c>
      <c r="O3544" t="b">
        <v>0</v>
      </c>
      <c r="Q3544" t="s">
        <v>3738</v>
      </c>
      <c r="W3544" s="2">
        <v>7603.1</v>
      </c>
      <c r="X3544" s="2">
        <v>380155</v>
      </c>
      <c r="Y3544" s="3">
        <v>0.06</v>
      </c>
      <c r="Z3544" s="2">
        <v>11404.65</v>
      </c>
      <c r="AA3544" s="2">
        <v>11404.65</v>
      </c>
      <c r="AB3544" s="3">
        <v>0.03</v>
      </c>
      <c r="AC3544" s="3">
        <v>0.03</v>
      </c>
      <c r="AD3544" s="2">
        <v>22809.3</v>
      </c>
    </row>
    <row r="3545" spans="1:65" x14ac:dyDescent="0.2">
      <c r="A3545">
        <v>55129915</v>
      </c>
      <c r="B3545" t="s">
        <v>4453</v>
      </c>
      <c r="C3545" t="s">
        <v>67</v>
      </c>
      <c r="D3545" t="s">
        <v>73</v>
      </c>
      <c r="E3545" t="s">
        <v>74</v>
      </c>
      <c r="F3545" s="1">
        <v>42401</v>
      </c>
      <c r="G3545" s="1">
        <v>42806</v>
      </c>
      <c r="I3545" s="1">
        <v>42431</v>
      </c>
      <c r="J3545" s="1">
        <v>42401</v>
      </c>
      <c r="K3545" s="1"/>
      <c r="L3545" t="s">
        <v>4454</v>
      </c>
      <c r="M3545" s="2">
        <v>550571</v>
      </c>
      <c r="N3545" t="s">
        <v>76</v>
      </c>
      <c r="O3545" t="b">
        <v>0</v>
      </c>
      <c r="Q3545" t="s">
        <v>4454</v>
      </c>
      <c r="W3545" s="2">
        <v>11011.42</v>
      </c>
      <c r="X3545" s="2">
        <v>550571</v>
      </c>
      <c r="Y3545" s="3">
        <v>0.06</v>
      </c>
      <c r="Z3545" s="2">
        <v>16517.13</v>
      </c>
      <c r="AA3545" s="2">
        <v>16517.13</v>
      </c>
      <c r="AB3545" s="3">
        <v>0.03</v>
      </c>
      <c r="AC3545" s="3">
        <v>0.03</v>
      </c>
      <c r="AD3545" s="2">
        <v>33034.26</v>
      </c>
    </row>
    <row r="3546" spans="1:65" x14ac:dyDescent="0.2">
      <c r="A3546">
        <v>55129461</v>
      </c>
      <c r="B3546" t="s">
        <v>321</v>
      </c>
      <c r="C3546" t="s">
        <v>67</v>
      </c>
      <c r="D3546" t="s">
        <v>68</v>
      </c>
      <c r="E3546" t="s">
        <v>85</v>
      </c>
      <c r="F3546" s="1">
        <v>42486</v>
      </c>
      <c r="G3546" s="1">
        <v>42520</v>
      </c>
      <c r="I3546" s="1">
        <v>42516</v>
      </c>
      <c r="J3546" s="1">
        <v>42486</v>
      </c>
      <c r="K3546" s="1"/>
      <c r="L3546" t="s">
        <v>4839</v>
      </c>
      <c r="M3546" s="2">
        <v>383224</v>
      </c>
      <c r="N3546" t="s">
        <v>81</v>
      </c>
      <c r="O3546" t="b">
        <v>0</v>
      </c>
      <c r="Q3546" t="s">
        <v>4839</v>
      </c>
      <c r="W3546" s="2">
        <v>7664.48</v>
      </c>
      <c r="X3546" s="2">
        <v>383224</v>
      </c>
      <c r="Y3546" s="3">
        <v>0.06</v>
      </c>
      <c r="Z3546" s="2">
        <v>11496.72</v>
      </c>
      <c r="AA3546" s="2">
        <v>11496.72</v>
      </c>
      <c r="AB3546" s="3">
        <v>0.03</v>
      </c>
      <c r="AC3546" s="3">
        <v>0.03</v>
      </c>
      <c r="AD3546" s="2">
        <v>22993.439999999999</v>
      </c>
    </row>
    <row r="3547" spans="1:65" x14ac:dyDescent="0.2">
      <c r="A3547">
        <v>55129382</v>
      </c>
      <c r="B3547" t="s">
        <v>4888</v>
      </c>
      <c r="C3547" t="s">
        <v>67</v>
      </c>
      <c r="D3547" t="s">
        <v>73</v>
      </c>
      <c r="E3547" t="s">
        <v>147</v>
      </c>
      <c r="F3547" s="1">
        <v>42415</v>
      </c>
      <c r="G3547" s="1">
        <v>42509</v>
      </c>
      <c r="I3547" s="1">
        <v>42445</v>
      </c>
      <c r="J3547" s="1">
        <v>42415</v>
      </c>
      <c r="K3547" s="1"/>
      <c r="L3547" t="s">
        <v>4889</v>
      </c>
      <c r="M3547" s="2">
        <v>380298</v>
      </c>
      <c r="N3547" t="s">
        <v>127</v>
      </c>
      <c r="O3547" t="b">
        <v>0</v>
      </c>
      <c r="P3547" t="s">
        <v>223</v>
      </c>
      <c r="Q3547" t="s">
        <v>4889</v>
      </c>
      <c r="W3547" s="2">
        <v>7605.96</v>
      </c>
      <c r="X3547" s="2">
        <v>380298</v>
      </c>
      <c r="Y3547" s="3">
        <v>0.06</v>
      </c>
      <c r="Z3547" s="2">
        <v>11408.94</v>
      </c>
      <c r="AA3547" s="2">
        <v>11408.94</v>
      </c>
      <c r="AB3547" s="3">
        <v>0.03</v>
      </c>
      <c r="AC3547" s="3">
        <v>0.03</v>
      </c>
      <c r="AD3547" s="2">
        <v>22817.88</v>
      </c>
    </row>
    <row r="3548" spans="1:65" x14ac:dyDescent="0.2">
      <c r="A3548">
        <v>55130436</v>
      </c>
      <c r="B3548" t="s">
        <v>594</v>
      </c>
      <c r="C3548" t="s">
        <v>67</v>
      </c>
      <c r="D3548" t="s">
        <v>73</v>
      </c>
      <c r="E3548" t="s">
        <v>147</v>
      </c>
      <c r="F3548" s="1">
        <v>42609</v>
      </c>
      <c r="G3548" s="1">
        <v>42719</v>
      </c>
      <c r="I3548" s="1">
        <v>42639</v>
      </c>
      <c r="J3548" s="1">
        <v>42609</v>
      </c>
      <c r="K3548" s="1"/>
      <c r="L3548" t="s">
        <v>5567</v>
      </c>
      <c r="M3548" s="2">
        <v>595348</v>
      </c>
      <c r="N3548" t="s">
        <v>81</v>
      </c>
      <c r="O3548" t="b">
        <v>0</v>
      </c>
      <c r="Q3548" t="s">
        <v>5567</v>
      </c>
      <c r="W3548" s="2">
        <v>11906.96</v>
      </c>
      <c r="X3548" s="2">
        <v>595348</v>
      </c>
      <c r="Y3548" s="3">
        <v>0.06</v>
      </c>
      <c r="Z3548" s="2">
        <v>17860.439999999999</v>
      </c>
      <c r="AA3548" s="2">
        <v>17860.439999999999</v>
      </c>
      <c r="AB3548" s="3">
        <v>0.03</v>
      </c>
      <c r="AC3548" s="3">
        <v>0.03</v>
      </c>
      <c r="AD3548" s="2">
        <v>35720.879999999997</v>
      </c>
    </row>
    <row r="3549" spans="1:65" x14ac:dyDescent="0.2">
      <c r="A3549">
        <v>55138470</v>
      </c>
      <c r="B3549" t="s">
        <v>164</v>
      </c>
      <c r="C3549" t="s">
        <v>67</v>
      </c>
      <c r="D3549" t="s">
        <v>123</v>
      </c>
      <c r="E3549" t="s">
        <v>74</v>
      </c>
      <c r="F3549" s="1">
        <v>42685</v>
      </c>
      <c r="G3549" s="1">
        <v>42950</v>
      </c>
      <c r="I3549" s="1">
        <v>42715</v>
      </c>
      <c r="J3549" s="1">
        <v>42685</v>
      </c>
      <c r="K3549" s="1"/>
      <c r="L3549" t="s">
        <v>5962</v>
      </c>
      <c r="M3549" s="2">
        <v>764083</v>
      </c>
      <c r="N3549" t="s">
        <v>100</v>
      </c>
      <c r="O3549" t="b">
        <v>0</v>
      </c>
      <c r="Q3549" t="s">
        <v>5962</v>
      </c>
      <c r="W3549" s="2">
        <v>15281.66</v>
      </c>
      <c r="X3549" s="2">
        <v>764083</v>
      </c>
      <c r="Y3549" s="3">
        <v>0.06</v>
      </c>
      <c r="Z3549" s="2">
        <v>22922.49</v>
      </c>
      <c r="AA3549" s="2">
        <v>22922.49</v>
      </c>
      <c r="AB3549" s="3">
        <v>0.03</v>
      </c>
      <c r="AC3549" s="3">
        <v>0.03</v>
      </c>
      <c r="AD3549" s="2">
        <v>45844.98</v>
      </c>
    </row>
    <row r="3550" spans="1:65" x14ac:dyDescent="0.2">
      <c r="A3550">
        <v>55132129</v>
      </c>
      <c r="B3550" t="s">
        <v>6102</v>
      </c>
      <c r="C3550" t="s">
        <v>94</v>
      </c>
      <c r="D3550" t="s">
        <v>95</v>
      </c>
      <c r="E3550" t="s">
        <v>69</v>
      </c>
      <c r="F3550" s="1">
        <v>42481</v>
      </c>
      <c r="G3550" s="1">
        <v>42924</v>
      </c>
      <c r="I3550" s="1">
        <v>42511</v>
      </c>
      <c r="J3550" s="1">
        <v>42481</v>
      </c>
      <c r="K3550" s="1"/>
      <c r="L3550" t="s">
        <v>6103</v>
      </c>
      <c r="M3550" s="2">
        <v>172988</v>
      </c>
      <c r="N3550" t="s">
        <v>195</v>
      </c>
      <c r="O3550" t="b">
        <v>0</v>
      </c>
      <c r="Q3550" t="s">
        <v>6103</v>
      </c>
      <c r="W3550" s="2">
        <v>3459.76</v>
      </c>
      <c r="X3550" s="2">
        <v>172988</v>
      </c>
      <c r="Y3550" s="3">
        <v>0.06</v>
      </c>
      <c r="Z3550" s="2">
        <v>5189.6400000000003</v>
      </c>
      <c r="AA3550" s="2">
        <v>5189.6400000000003</v>
      </c>
      <c r="AB3550" s="3">
        <v>0.03</v>
      </c>
      <c r="AC3550" s="3">
        <v>0.03</v>
      </c>
      <c r="AD3550" s="2">
        <v>10379.280000000001</v>
      </c>
    </row>
    <row r="3551" spans="1:65" x14ac:dyDescent="0.2">
      <c r="A3551">
        <v>55155958</v>
      </c>
      <c r="B3551" t="s">
        <v>122</v>
      </c>
      <c r="C3551" t="s">
        <v>94</v>
      </c>
      <c r="D3551" t="s">
        <v>95</v>
      </c>
      <c r="E3551" t="s">
        <v>69</v>
      </c>
      <c r="F3551" s="1">
        <v>42412</v>
      </c>
      <c r="G3551" s="1">
        <v>42545</v>
      </c>
      <c r="I3551" s="1">
        <v>42442</v>
      </c>
      <c r="J3551" s="1">
        <v>42412</v>
      </c>
      <c r="K3551" s="1"/>
      <c r="L3551" t="s">
        <v>6659</v>
      </c>
      <c r="M3551" s="2">
        <v>825771</v>
      </c>
      <c r="N3551" t="s">
        <v>138</v>
      </c>
      <c r="O3551" t="b">
        <v>0</v>
      </c>
      <c r="P3551" t="s">
        <v>116</v>
      </c>
      <c r="Q3551" t="s">
        <v>6659</v>
      </c>
      <c r="W3551" s="2">
        <v>16515.419999999998</v>
      </c>
      <c r="X3551" s="2">
        <v>825771</v>
      </c>
      <c r="Y3551" s="3">
        <v>0.06</v>
      </c>
      <c r="Z3551" s="2">
        <v>24773.13</v>
      </c>
      <c r="AA3551" s="2">
        <v>24773.13</v>
      </c>
      <c r="AB3551" s="3">
        <v>0.03</v>
      </c>
      <c r="AC3551" s="3">
        <v>0.03</v>
      </c>
      <c r="AD3551" s="2">
        <v>49546.26</v>
      </c>
    </row>
    <row r="3552" spans="1:65" x14ac:dyDescent="0.2">
      <c r="A3552">
        <v>55246992</v>
      </c>
      <c r="B3552" t="s">
        <v>93</v>
      </c>
      <c r="C3552" t="s">
        <v>67</v>
      </c>
      <c r="D3552" t="s">
        <v>68</v>
      </c>
      <c r="E3552" t="s">
        <v>85</v>
      </c>
      <c r="F3552" s="1">
        <v>42679</v>
      </c>
      <c r="G3552" s="1">
        <v>42869</v>
      </c>
      <c r="I3552" s="1">
        <v>42709</v>
      </c>
      <c r="J3552" s="1">
        <v>42679</v>
      </c>
      <c r="K3552" s="1"/>
      <c r="L3552" t="s">
        <v>934</v>
      </c>
      <c r="M3552" s="2">
        <v>253261</v>
      </c>
      <c r="N3552" t="s">
        <v>76</v>
      </c>
      <c r="O3552" t="b">
        <v>0</v>
      </c>
      <c r="Q3552" t="s">
        <v>934</v>
      </c>
      <c r="W3552" s="2">
        <v>5065.22</v>
      </c>
      <c r="X3552" s="2">
        <v>253261</v>
      </c>
      <c r="Y3552" s="3">
        <v>0.06</v>
      </c>
      <c r="Z3552" s="2">
        <v>7597.83</v>
      </c>
      <c r="AA3552" s="2">
        <v>7597.83</v>
      </c>
      <c r="AB3552" s="3">
        <v>0.03</v>
      </c>
      <c r="AC3552" s="3">
        <v>0.03</v>
      </c>
      <c r="AD3552" s="2">
        <v>15195.66</v>
      </c>
    </row>
    <row r="3553" spans="1:30" x14ac:dyDescent="0.2">
      <c r="A3553">
        <v>55209071</v>
      </c>
      <c r="B3553" t="s">
        <v>2238</v>
      </c>
      <c r="C3553" t="s">
        <v>67</v>
      </c>
      <c r="D3553" t="s">
        <v>89</v>
      </c>
      <c r="E3553" t="s">
        <v>79</v>
      </c>
      <c r="F3553" s="1">
        <v>42647</v>
      </c>
      <c r="G3553" s="1">
        <v>42712</v>
      </c>
      <c r="I3553" s="1">
        <v>42677</v>
      </c>
      <c r="J3553" s="1">
        <v>42647</v>
      </c>
      <c r="K3553" s="1"/>
      <c r="L3553" t="s">
        <v>3233</v>
      </c>
      <c r="M3553" s="2">
        <v>726461</v>
      </c>
      <c r="N3553" t="s">
        <v>112</v>
      </c>
      <c r="O3553" t="b">
        <v>0</v>
      </c>
      <c r="Q3553" t="s">
        <v>3233</v>
      </c>
      <c r="W3553" s="2">
        <v>14529.22</v>
      </c>
      <c r="X3553" s="2">
        <v>726461</v>
      </c>
      <c r="Y3553" s="3">
        <v>0.06</v>
      </c>
      <c r="Z3553" s="2">
        <v>21793.83</v>
      </c>
      <c r="AA3553" s="2">
        <v>21793.83</v>
      </c>
      <c r="AB3553" s="3">
        <v>0.03</v>
      </c>
      <c r="AC3553" s="3">
        <v>0.03</v>
      </c>
      <c r="AD3553" s="2">
        <v>43587.66</v>
      </c>
    </row>
    <row r="3554" spans="1:30" x14ac:dyDescent="0.2">
      <c r="A3554">
        <v>55259176</v>
      </c>
      <c r="B3554" t="s">
        <v>2268</v>
      </c>
      <c r="C3554" t="s">
        <v>94</v>
      </c>
      <c r="D3554" t="s">
        <v>95</v>
      </c>
      <c r="E3554" t="s">
        <v>74</v>
      </c>
      <c r="F3554" s="1">
        <v>42528</v>
      </c>
      <c r="G3554" s="1">
        <v>42594</v>
      </c>
      <c r="I3554" s="1">
        <v>42558</v>
      </c>
      <c r="J3554" s="1">
        <v>42528</v>
      </c>
      <c r="K3554" s="1"/>
      <c r="L3554" t="s">
        <v>4222</v>
      </c>
      <c r="M3554" s="2">
        <v>551141</v>
      </c>
      <c r="N3554" t="s">
        <v>103</v>
      </c>
      <c r="O3554" t="b">
        <v>0</v>
      </c>
      <c r="Q3554" t="s">
        <v>4222</v>
      </c>
      <c r="W3554" s="2">
        <v>11022.82</v>
      </c>
      <c r="X3554" s="2">
        <v>551141</v>
      </c>
      <c r="Y3554" s="3">
        <v>0.06</v>
      </c>
      <c r="Z3554" s="2">
        <v>16534.23</v>
      </c>
      <c r="AA3554" s="2">
        <v>16534.23</v>
      </c>
      <c r="AB3554" s="3">
        <v>0.03</v>
      </c>
      <c r="AC3554" s="3">
        <v>0.03</v>
      </c>
      <c r="AD3554" s="2">
        <v>33068.46</v>
      </c>
    </row>
    <row r="3555" spans="1:30" x14ac:dyDescent="0.2">
      <c r="A3555">
        <v>55204672</v>
      </c>
      <c r="B3555" t="s">
        <v>122</v>
      </c>
      <c r="C3555" t="s">
        <v>67</v>
      </c>
      <c r="D3555" t="s">
        <v>73</v>
      </c>
      <c r="E3555" t="s">
        <v>106</v>
      </c>
      <c r="F3555" s="1">
        <v>42528</v>
      </c>
      <c r="G3555" s="1">
        <v>42590</v>
      </c>
      <c r="I3555" s="1">
        <v>42558</v>
      </c>
      <c r="J3555" s="1">
        <v>42528</v>
      </c>
      <c r="K3555" s="1"/>
      <c r="L3555" t="s">
        <v>5204</v>
      </c>
      <c r="M3555" s="2">
        <v>482281</v>
      </c>
      <c r="N3555" t="s">
        <v>100</v>
      </c>
      <c r="O3555" t="b">
        <v>0</v>
      </c>
      <c r="Q3555" t="s">
        <v>5204</v>
      </c>
      <c r="W3555" s="2">
        <v>9645.6200000000008</v>
      </c>
      <c r="X3555" s="2">
        <v>482281</v>
      </c>
      <c r="Y3555" s="3">
        <v>0.06</v>
      </c>
      <c r="Z3555" s="2">
        <v>14468.43</v>
      </c>
      <c r="AA3555" s="2">
        <v>14468.43</v>
      </c>
      <c r="AB3555" s="3">
        <v>0.03</v>
      </c>
      <c r="AC3555" s="3">
        <v>0.03</v>
      </c>
      <c r="AD3555" s="2">
        <v>28936.86</v>
      </c>
    </row>
    <row r="3556" spans="1:30" x14ac:dyDescent="0.2">
      <c r="A3556">
        <v>55290683</v>
      </c>
      <c r="B3556" t="s">
        <v>203</v>
      </c>
      <c r="C3556" t="s">
        <v>67</v>
      </c>
      <c r="D3556" t="s">
        <v>123</v>
      </c>
      <c r="E3556" t="s">
        <v>79</v>
      </c>
      <c r="F3556" s="1">
        <f>I3556+360</f>
        <v>42944</v>
      </c>
      <c r="G3556" s="1">
        <v>42643</v>
      </c>
      <c r="I3556" s="1">
        <v>42584</v>
      </c>
      <c r="J3556" s="1">
        <v>42554</v>
      </c>
      <c r="K3556" s="1"/>
      <c r="L3556" t="s">
        <v>1832</v>
      </c>
      <c r="M3556" s="2">
        <v>129518</v>
      </c>
      <c r="N3556" t="s">
        <v>81</v>
      </c>
      <c r="O3556" t="b">
        <v>0</v>
      </c>
      <c r="Q3556" t="s">
        <v>1832</v>
      </c>
      <c r="W3556" s="2">
        <v>2590.36</v>
      </c>
      <c r="X3556" s="2">
        <v>129518</v>
      </c>
      <c r="Y3556" s="3">
        <v>0.06</v>
      </c>
      <c r="Z3556" s="2">
        <v>3885.54</v>
      </c>
      <c r="AA3556" s="2">
        <v>3885.54</v>
      </c>
      <c r="AB3556" s="3">
        <v>0.03</v>
      </c>
      <c r="AC3556" s="3">
        <v>0.03</v>
      </c>
      <c r="AD3556" s="2">
        <v>7771.08</v>
      </c>
    </row>
    <row r="3557" spans="1:30" x14ac:dyDescent="0.2">
      <c r="A3557">
        <v>55282579</v>
      </c>
      <c r="B3557" t="s">
        <v>1930</v>
      </c>
      <c r="C3557" t="s">
        <v>67</v>
      </c>
      <c r="D3557" t="s">
        <v>73</v>
      </c>
      <c r="E3557" t="s">
        <v>79</v>
      </c>
      <c r="F3557" s="1">
        <v>42501</v>
      </c>
      <c r="G3557" s="1">
        <v>42546</v>
      </c>
      <c r="I3557" s="1">
        <v>42531</v>
      </c>
      <c r="J3557" s="1">
        <v>42501</v>
      </c>
      <c r="K3557" s="1"/>
      <c r="L3557" t="s">
        <v>1931</v>
      </c>
      <c r="M3557" s="2">
        <v>299082</v>
      </c>
      <c r="N3557" t="s">
        <v>100</v>
      </c>
      <c r="O3557" t="b">
        <v>0</v>
      </c>
      <c r="Q3557" t="s">
        <v>1931</v>
      </c>
      <c r="W3557" s="2">
        <v>5981.64</v>
      </c>
      <c r="X3557" s="2">
        <v>299082</v>
      </c>
      <c r="Y3557" s="3">
        <v>0.06</v>
      </c>
      <c r="Z3557" s="2">
        <v>8972.4599999999991</v>
      </c>
      <c r="AA3557" s="2">
        <v>8972.4599999999991</v>
      </c>
      <c r="AB3557" s="3">
        <v>0.03</v>
      </c>
      <c r="AC3557" s="3">
        <v>0.03</v>
      </c>
      <c r="AD3557" s="2">
        <v>17944.919999999998</v>
      </c>
    </row>
    <row r="3558" spans="1:30" x14ac:dyDescent="0.2">
      <c r="A3558">
        <v>55517437</v>
      </c>
      <c r="B3558" t="s">
        <v>203</v>
      </c>
      <c r="C3558" t="s">
        <v>94</v>
      </c>
      <c r="D3558" t="s">
        <v>95</v>
      </c>
      <c r="E3558" t="s">
        <v>74</v>
      </c>
      <c r="F3558" s="1">
        <v>42394</v>
      </c>
      <c r="G3558" s="1">
        <v>42940</v>
      </c>
      <c r="I3558" s="1">
        <v>42424</v>
      </c>
      <c r="J3558" s="1">
        <v>42394</v>
      </c>
      <c r="K3558" s="1"/>
      <c r="L3558" t="s">
        <v>893</v>
      </c>
      <c r="M3558" s="2">
        <v>284902</v>
      </c>
      <c r="N3558" t="s">
        <v>130</v>
      </c>
      <c r="O3558" t="b">
        <v>0</v>
      </c>
      <c r="P3558" t="s">
        <v>116</v>
      </c>
      <c r="Q3558" t="s">
        <v>893</v>
      </c>
      <c r="W3558" s="2">
        <v>5698.04</v>
      </c>
      <c r="X3558" s="2">
        <v>284902</v>
      </c>
      <c r="Y3558" s="3">
        <v>0.06</v>
      </c>
      <c r="Z3558" s="2">
        <v>8547.06</v>
      </c>
      <c r="AA3558" s="2">
        <v>8547.06</v>
      </c>
      <c r="AB3558" s="3">
        <v>0.03</v>
      </c>
      <c r="AC3558" s="3">
        <v>0.03</v>
      </c>
      <c r="AD3558" s="2">
        <v>17094.12</v>
      </c>
    </row>
    <row r="3559" spans="1:30" x14ac:dyDescent="0.2">
      <c r="A3559">
        <v>55650230</v>
      </c>
      <c r="B3559" t="s">
        <v>1150</v>
      </c>
      <c r="C3559" t="s">
        <v>67</v>
      </c>
      <c r="D3559" t="s">
        <v>123</v>
      </c>
      <c r="E3559" t="s">
        <v>110</v>
      </c>
      <c r="F3559" s="1">
        <v>42371</v>
      </c>
      <c r="G3559" s="1">
        <v>42507</v>
      </c>
      <c r="I3559" s="1">
        <v>42401</v>
      </c>
      <c r="J3559" s="1">
        <v>42371</v>
      </c>
      <c r="K3559" s="1"/>
      <c r="L3559" t="s">
        <v>1151</v>
      </c>
      <c r="M3559" s="2">
        <v>631092</v>
      </c>
      <c r="N3559" t="s">
        <v>108</v>
      </c>
      <c r="O3559" t="b">
        <v>0</v>
      </c>
      <c r="Q3559" t="s">
        <v>1151</v>
      </c>
      <c r="W3559" s="2">
        <v>12621.84</v>
      </c>
      <c r="X3559" s="2">
        <v>631092</v>
      </c>
      <c r="Y3559" s="3">
        <v>0.06</v>
      </c>
      <c r="Z3559" s="2">
        <v>18932.759999999998</v>
      </c>
      <c r="AA3559" s="2">
        <v>18932.759999999998</v>
      </c>
      <c r="AB3559" s="3">
        <v>0.03</v>
      </c>
      <c r="AC3559" s="3">
        <v>0.03</v>
      </c>
      <c r="AD3559" s="2">
        <v>37865.519999999997</v>
      </c>
    </row>
    <row r="3560" spans="1:30" x14ac:dyDescent="0.2">
      <c r="A3560">
        <v>55854772</v>
      </c>
      <c r="B3560" t="s">
        <v>93</v>
      </c>
      <c r="C3560" t="s">
        <v>67</v>
      </c>
      <c r="D3560" t="s">
        <v>84</v>
      </c>
      <c r="E3560" t="s">
        <v>85</v>
      </c>
      <c r="F3560" s="1">
        <v>42446</v>
      </c>
      <c r="G3560" s="1">
        <v>42492</v>
      </c>
      <c r="I3560" s="1">
        <v>42476</v>
      </c>
      <c r="J3560" s="1">
        <v>42446</v>
      </c>
      <c r="K3560" s="1"/>
      <c r="L3560" t="s">
        <v>1330</v>
      </c>
      <c r="M3560" s="2">
        <v>738331</v>
      </c>
      <c r="N3560" t="s">
        <v>100</v>
      </c>
      <c r="O3560" t="b">
        <v>0</v>
      </c>
      <c r="Q3560" t="s">
        <v>1330</v>
      </c>
      <c r="W3560" s="2">
        <v>14766.62</v>
      </c>
      <c r="X3560" s="2">
        <v>738331</v>
      </c>
      <c r="Y3560" s="3">
        <v>0.06</v>
      </c>
      <c r="Z3560" s="2">
        <v>22149.93</v>
      </c>
      <c r="AA3560" s="2">
        <v>22149.93</v>
      </c>
      <c r="AB3560" s="3">
        <v>0.03</v>
      </c>
      <c r="AC3560" s="3">
        <v>0.03</v>
      </c>
      <c r="AD3560" s="2">
        <v>44299.86</v>
      </c>
    </row>
    <row r="3561" spans="1:30" x14ac:dyDescent="0.2">
      <c r="A3561">
        <v>55905077</v>
      </c>
      <c r="B3561" t="s">
        <v>488</v>
      </c>
      <c r="C3561" t="s">
        <v>67</v>
      </c>
      <c r="D3561" t="s">
        <v>73</v>
      </c>
      <c r="E3561" t="s">
        <v>106</v>
      </c>
      <c r="F3561" s="1">
        <v>42779</v>
      </c>
      <c r="G3561" s="1">
        <v>42877</v>
      </c>
      <c r="I3561" s="1">
        <v>42809</v>
      </c>
      <c r="J3561" s="1">
        <v>42779</v>
      </c>
      <c r="K3561" s="1"/>
      <c r="L3561" t="s">
        <v>1824</v>
      </c>
      <c r="M3561" s="2">
        <v>675988</v>
      </c>
      <c r="N3561" t="s">
        <v>100</v>
      </c>
      <c r="O3561" t="b">
        <v>0</v>
      </c>
      <c r="Q3561" t="s">
        <v>1824</v>
      </c>
      <c r="W3561" s="2">
        <v>13519.76</v>
      </c>
      <c r="X3561" s="2">
        <v>675988</v>
      </c>
      <c r="Y3561" s="3">
        <v>0.06</v>
      </c>
      <c r="Z3561" s="2">
        <v>20279.64</v>
      </c>
      <c r="AA3561" s="2">
        <v>20279.64</v>
      </c>
      <c r="AB3561" s="3">
        <v>0.03</v>
      </c>
      <c r="AC3561" s="3">
        <v>0.03</v>
      </c>
      <c r="AD3561" s="2">
        <v>40559.279999999999</v>
      </c>
    </row>
    <row r="3562" spans="1:30" x14ac:dyDescent="0.2">
      <c r="A3562">
        <v>56353894</v>
      </c>
      <c r="B3562" t="s">
        <v>88</v>
      </c>
      <c r="C3562" t="s">
        <v>67</v>
      </c>
      <c r="D3562" t="s">
        <v>89</v>
      </c>
      <c r="E3562" t="s">
        <v>79</v>
      </c>
      <c r="F3562" s="1">
        <v>42414</v>
      </c>
      <c r="G3562" s="1">
        <v>42687</v>
      </c>
      <c r="I3562" s="1">
        <v>42444</v>
      </c>
      <c r="J3562" s="1">
        <v>42414</v>
      </c>
      <c r="K3562" s="1"/>
      <c r="L3562" t="s">
        <v>1627</v>
      </c>
      <c r="M3562" s="2">
        <v>240173</v>
      </c>
      <c r="N3562" t="s">
        <v>125</v>
      </c>
      <c r="O3562" t="b">
        <v>0</v>
      </c>
      <c r="Q3562" t="s">
        <v>1627</v>
      </c>
      <c r="W3562" s="2">
        <v>4803.46</v>
      </c>
      <c r="X3562" s="2">
        <v>240173</v>
      </c>
      <c r="Y3562" s="3">
        <v>0.06</v>
      </c>
      <c r="Z3562" s="2">
        <v>7205.19</v>
      </c>
      <c r="AA3562" s="2">
        <v>7205.19</v>
      </c>
      <c r="AB3562" s="3">
        <v>0.03</v>
      </c>
      <c r="AC3562" s="3">
        <v>0.03</v>
      </c>
      <c r="AD3562" s="2">
        <v>14410.38</v>
      </c>
    </row>
    <row r="3563" spans="1:30" x14ac:dyDescent="0.2">
      <c r="A3563">
        <v>52821361</v>
      </c>
      <c r="B3563" t="s">
        <v>6396</v>
      </c>
      <c r="C3563" t="s">
        <v>105</v>
      </c>
      <c r="D3563" t="s">
        <v>73</v>
      </c>
      <c r="E3563" t="s">
        <v>69</v>
      </c>
      <c r="F3563" s="1">
        <v>42376</v>
      </c>
      <c r="G3563" s="1">
        <v>42419</v>
      </c>
      <c r="I3563" s="1">
        <v>42406</v>
      </c>
      <c r="J3563" s="1">
        <v>42376</v>
      </c>
      <c r="K3563" s="1"/>
      <c r="L3563" t="s">
        <v>6397</v>
      </c>
      <c r="M3563" s="2">
        <v>161369</v>
      </c>
      <c r="N3563" t="s">
        <v>100</v>
      </c>
      <c r="O3563" t="b">
        <v>0</v>
      </c>
      <c r="Q3563" t="s">
        <v>6397</v>
      </c>
      <c r="W3563" s="2">
        <v>3227.38</v>
      </c>
      <c r="X3563" s="2">
        <v>161369</v>
      </c>
      <c r="Y3563" s="3">
        <v>0.06</v>
      </c>
      <c r="Z3563" s="2">
        <v>4841.07</v>
      </c>
      <c r="AA3563" s="2">
        <v>4841.07</v>
      </c>
      <c r="AB3563" s="3">
        <v>0.03</v>
      </c>
      <c r="AC3563" s="3">
        <v>0.03</v>
      </c>
      <c r="AD3563" s="2">
        <v>9682.14</v>
      </c>
    </row>
    <row r="3564" spans="1:30" x14ac:dyDescent="0.2">
      <c r="A3564">
        <v>53776775</v>
      </c>
      <c r="B3564" t="s">
        <v>93</v>
      </c>
      <c r="C3564" t="s">
        <v>67</v>
      </c>
      <c r="D3564" t="s">
        <v>73</v>
      </c>
      <c r="E3564" t="s">
        <v>69</v>
      </c>
      <c r="F3564" s="1">
        <f>I3564+360</f>
        <v>42962</v>
      </c>
      <c r="G3564" s="1">
        <v>42773</v>
      </c>
      <c r="I3564" s="1">
        <v>42602</v>
      </c>
      <c r="J3564" s="1">
        <v>42572</v>
      </c>
      <c r="K3564" s="1"/>
      <c r="L3564" t="s">
        <v>4088</v>
      </c>
      <c r="M3564" s="2">
        <v>417186</v>
      </c>
      <c r="N3564" t="s">
        <v>127</v>
      </c>
      <c r="O3564" t="b">
        <v>0</v>
      </c>
      <c r="P3564" t="s">
        <v>1426</v>
      </c>
      <c r="Q3564" t="s">
        <v>4088</v>
      </c>
      <c r="W3564" s="2">
        <v>8343.7199999999993</v>
      </c>
      <c r="X3564" s="2">
        <v>417186</v>
      </c>
      <c r="Y3564" s="3">
        <v>0.06</v>
      </c>
      <c r="Z3564" s="2">
        <v>12515.58</v>
      </c>
      <c r="AA3564" s="2">
        <v>12515.58</v>
      </c>
      <c r="AB3564" s="3">
        <v>0.03</v>
      </c>
      <c r="AC3564" s="3">
        <v>0.03</v>
      </c>
      <c r="AD3564" s="2">
        <v>25031.16</v>
      </c>
    </row>
    <row r="3565" spans="1:30" x14ac:dyDescent="0.2">
      <c r="A3565">
        <v>53820024</v>
      </c>
      <c r="B3565" t="s">
        <v>5436</v>
      </c>
      <c r="C3565" t="s">
        <v>67</v>
      </c>
      <c r="D3565" t="s">
        <v>73</v>
      </c>
      <c r="E3565" t="s">
        <v>85</v>
      </c>
      <c r="F3565" s="1">
        <v>42415</v>
      </c>
      <c r="G3565" s="1">
        <v>42715</v>
      </c>
      <c r="I3565" s="1">
        <v>42445</v>
      </c>
      <c r="J3565" s="1">
        <v>42415</v>
      </c>
      <c r="K3565" s="1"/>
      <c r="L3565" t="s">
        <v>5437</v>
      </c>
      <c r="M3565" s="2">
        <v>444550</v>
      </c>
      <c r="N3565" t="s">
        <v>130</v>
      </c>
      <c r="O3565" t="b">
        <v>0</v>
      </c>
      <c r="P3565" t="s">
        <v>1001</v>
      </c>
      <c r="Q3565" t="s">
        <v>5437</v>
      </c>
      <c r="W3565" s="2">
        <v>8891</v>
      </c>
      <c r="X3565" s="2">
        <v>444550</v>
      </c>
      <c r="Y3565" s="3">
        <v>0.06</v>
      </c>
      <c r="Z3565" s="2">
        <v>13336.5</v>
      </c>
      <c r="AA3565" s="2">
        <v>13336.5</v>
      </c>
      <c r="AB3565" s="3">
        <v>0.03</v>
      </c>
      <c r="AC3565" s="3">
        <v>0.03</v>
      </c>
      <c r="AD3565" s="2">
        <v>26673</v>
      </c>
    </row>
    <row r="3566" spans="1:30" x14ac:dyDescent="0.2">
      <c r="A3566">
        <v>54184833</v>
      </c>
      <c r="B3566" t="s">
        <v>93</v>
      </c>
      <c r="C3566" t="s">
        <v>67</v>
      </c>
      <c r="D3566" t="s">
        <v>73</v>
      </c>
      <c r="E3566" t="s">
        <v>74</v>
      </c>
      <c r="F3566" s="1">
        <v>42737</v>
      </c>
      <c r="G3566" s="1">
        <v>42809</v>
      </c>
      <c r="I3566" s="1">
        <v>42767</v>
      </c>
      <c r="J3566" s="1">
        <v>42737</v>
      </c>
      <c r="K3566" s="1"/>
      <c r="L3566" t="s">
        <v>1897</v>
      </c>
      <c r="M3566" s="2">
        <v>808844</v>
      </c>
      <c r="N3566" t="s">
        <v>91</v>
      </c>
      <c r="O3566" t="b">
        <v>0</v>
      </c>
      <c r="Q3566" t="s">
        <v>1897</v>
      </c>
      <c r="W3566" s="2">
        <v>16176.88</v>
      </c>
      <c r="X3566" s="2">
        <v>808844</v>
      </c>
      <c r="Y3566" s="3">
        <v>0.06</v>
      </c>
      <c r="Z3566" s="2">
        <v>24265.32</v>
      </c>
      <c r="AA3566" s="2">
        <v>24265.32</v>
      </c>
      <c r="AB3566" s="3">
        <v>0.03</v>
      </c>
      <c r="AC3566" s="3">
        <v>0.03</v>
      </c>
      <c r="AD3566" s="2">
        <v>48530.64</v>
      </c>
    </row>
    <row r="3567" spans="1:30" x14ac:dyDescent="0.2">
      <c r="A3567">
        <v>54188546</v>
      </c>
      <c r="B3567" t="s">
        <v>93</v>
      </c>
      <c r="C3567" t="s">
        <v>94</v>
      </c>
      <c r="D3567" t="s">
        <v>95</v>
      </c>
      <c r="E3567" t="s">
        <v>106</v>
      </c>
      <c r="F3567" s="1">
        <v>42668</v>
      </c>
      <c r="G3567" s="1">
        <v>42989</v>
      </c>
      <c r="I3567" s="1">
        <v>42698</v>
      </c>
      <c r="J3567" s="1">
        <v>42668</v>
      </c>
      <c r="K3567" s="1"/>
      <c r="L3567" t="s">
        <v>5416</v>
      </c>
      <c r="M3567" s="2">
        <v>230780</v>
      </c>
      <c r="N3567" t="s">
        <v>141</v>
      </c>
      <c r="O3567" t="b">
        <v>0</v>
      </c>
      <c r="Q3567" t="s">
        <v>5416</v>
      </c>
      <c r="W3567" s="2">
        <v>4615.6000000000004</v>
      </c>
      <c r="X3567" s="2">
        <v>230780</v>
      </c>
      <c r="Y3567" s="3">
        <v>0.06</v>
      </c>
      <c r="Z3567" s="2">
        <v>6923.4</v>
      </c>
      <c r="AA3567" s="2">
        <v>6923.4</v>
      </c>
      <c r="AB3567" s="3">
        <v>0.03</v>
      </c>
      <c r="AC3567" s="3">
        <v>0.03</v>
      </c>
      <c r="AD3567" s="2">
        <v>13846.8</v>
      </c>
    </row>
    <row r="3568" spans="1:30" x14ac:dyDescent="0.2">
      <c r="A3568">
        <v>54230512</v>
      </c>
      <c r="B3568" t="s">
        <v>6489</v>
      </c>
      <c r="C3568" t="s">
        <v>94</v>
      </c>
      <c r="D3568" t="s">
        <v>95</v>
      </c>
      <c r="E3568" t="s">
        <v>85</v>
      </c>
      <c r="F3568" s="1">
        <v>42490</v>
      </c>
      <c r="G3568" s="1">
        <v>42750</v>
      </c>
      <c r="I3568" s="1">
        <v>42520</v>
      </c>
      <c r="J3568" s="1">
        <v>42490</v>
      </c>
      <c r="K3568" s="1"/>
      <c r="L3568" t="s">
        <v>6490</v>
      </c>
      <c r="M3568" s="2">
        <v>553646</v>
      </c>
      <c r="N3568" t="s">
        <v>100</v>
      </c>
      <c r="O3568" t="b">
        <v>0</v>
      </c>
      <c r="Q3568" t="s">
        <v>6490</v>
      </c>
      <c r="W3568" s="2">
        <v>11072.92</v>
      </c>
      <c r="X3568" s="2">
        <v>553646</v>
      </c>
      <c r="Y3568" s="3">
        <v>0.06</v>
      </c>
      <c r="Z3568" s="2">
        <v>16609.38</v>
      </c>
      <c r="AA3568" s="2">
        <v>16609.38</v>
      </c>
      <c r="AB3568" s="3">
        <v>0.03</v>
      </c>
      <c r="AC3568" s="3">
        <v>0.03</v>
      </c>
      <c r="AD3568" s="2">
        <v>33218.76</v>
      </c>
    </row>
    <row r="3569" spans="1:56" x14ac:dyDescent="0.2">
      <c r="A3569">
        <v>54674518</v>
      </c>
      <c r="B3569" t="s">
        <v>1593</v>
      </c>
      <c r="C3569" t="s">
        <v>94</v>
      </c>
      <c r="D3569" t="s">
        <v>95</v>
      </c>
      <c r="E3569" t="s">
        <v>69</v>
      </c>
      <c r="F3569" s="1">
        <v>42595</v>
      </c>
      <c r="G3569" s="1">
        <v>42634</v>
      </c>
      <c r="I3569" s="1">
        <v>42625</v>
      </c>
      <c r="J3569" s="1">
        <v>42595</v>
      </c>
      <c r="K3569" s="1"/>
      <c r="L3569" t="s">
        <v>1594</v>
      </c>
      <c r="M3569" s="2">
        <v>260881</v>
      </c>
      <c r="N3569" t="s">
        <v>108</v>
      </c>
      <c r="O3569" t="b">
        <v>0</v>
      </c>
      <c r="Q3569" t="s">
        <v>1594</v>
      </c>
      <c r="W3569" s="2">
        <v>5217.62</v>
      </c>
      <c r="X3569" s="2">
        <v>260881</v>
      </c>
      <c r="Y3569" s="3">
        <v>0.06</v>
      </c>
      <c r="Z3569" s="2">
        <v>7826.43</v>
      </c>
      <c r="AA3569" s="2">
        <v>7826.43</v>
      </c>
      <c r="AB3569" s="3">
        <v>0.03</v>
      </c>
      <c r="AC3569" s="3">
        <v>0.03</v>
      </c>
      <c r="AD3569" s="2">
        <v>15652.86</v>
      </c>
    </row>
    <row r="3570" spans="1:56" x14ac:dyDescent="0.2">
      <c r="A3570">
        <v>54651044</v>
      </c>
      <c r="B3570" t="s">
        <v>2578</v>
      </c>
      <c r="C3570" t="s">
        <v>67</v>
      </c>
      <c r="D3570" t="s">
        <v>73</v>
      </c>
      <c r="E3570" t="s">
        <v>147</v>
      </c>
      <c r="F3570" s="1">
        <v>42682</v>
      </c>
      <c r="G3570" s="1">
        <v>42823</v>
      </c>
      <c r="I3570" s="1">
        <v>42712</v>
      </c>
      <c r="J3570" s="1">
        <v>42682</v>
      </c>
      <c r="K3570" s="1"/>
      <c r="L3570" t="s">
        <v>2579</v>
      </c>
      <c r="M3570" s="2">
        <v>628650</v>
      </c>
      <c r="N3570" t="s">
        <v>138</v>
      </c>
      <c r="O3570" t="b">
        <v>0</v>
      </c>
      <c r="Q3570" t="s">
        <v>2579</v>
      </c>
      <c r="W3570" s="2">
        <v>12573</v>
      </c>
      <c r="X3570" s="2">
        <v>628650</v>
      </c>
      <c r="Y3570" s="3">
        <v>0.06</v>
      </c>
      <c r="Z3570" s="2">
        <v>18859.5</v>
      </c>
      <c r="AA3570" s="2">
        <v>18859.5</v>
      </c>
      <c r="AB3570" s="3">
        <v>0.03</v>
      </c>
      <c r="AC3570" s="3">
        <v>0.03</v>
      </c>
      <c r="AD3570" s="2">
        <v>37719</v>
      </c>
    </row>
    <row r="3571" spans="1:56" x14ac:dyDescent="0.2">
      <c r="A3571">
        <v>54660853</v>
      </c>
      <c r="B3571" t="s">
        <v>120</v>
      </c>
      <c r="C3571" t="s">
        <v>67</v>
      </c>
      <c r="D3571" t="s">
        <v>89</v>
      </c>
      <c r="E3571" t="s">
        <v>74</v>
      </c>
      <c r="F3571" s="1">
        <v>42453</v>
      </c>
      <c r="G3571" s="1">
        <v>42504</v>
      </c>
      <c r="I3571" s="1">
        <v>42483</v>
      </c>
      <c r="J3571" s="1">
        <v>42453</v>
      </c>
      <c r="K3571" s="1"/>
      <c r="L3571" t="s">
        <v>2925</v>
      </c>
      <c r="M3571" s="2">
        <v>304767</v>
      </c>
      <c r="N3571" t="s">
        <v>97</v>
      </c>
      <c r="O3571" t="b">
        <v>0</v>
      </c>
      <c r="Q3571" t="s">
        <v>2925</v>
      </c>
      <c r="W3571" s="2">
        <v>6095.34</v>
      </c>
      <c r="X3571" s="2">
        <v>304767</v>
      </c>
      <c r="Y3571" s="3">
        <v>0.06</v>
      </c>
      <c r="Z3571" s="2">
        <v>9143.01</v>
      </c>
      <c r="AA3571" s="2">
        <v>9143.01</v>
      </c>
      <c r="AB3571" s="3">
        <v>0.03</v>
      </c>
      <c r="AC3571" s="3">
        <v>0.03</v>
      </c>
      <c r="AD3571" s="2">
        <v>18286.02</v>
      </c>
    </row>
    <row r="3572" spans="1:56" x14ac:dyDescent="0.2">
      <c r="A3572">
        <v>54737154</v>
      </c>
      <c r="B3572" t="s">
        <v>104</v>
      </c>
      <c r="C3572" t="s">
        <v>67</v>
      </c>
      <c r="D3572" t="s">
        <v>73</v>
      </c>
      <c r="E3572" t="s">
        <v>69</v>
      </c>
      <c r="F3572" s="1">
        <v>42489</v>
      </c>
      <c r="G3572" s="1">
        <v>42892</v>
      </c>
      <c r="I3572" s="1">
        <v>42519</v>
      </c>
      <c r="J3572" s="1">
        <v>42489</v>
      </c>
      <c r="K3572" s="1"/>
      <c r="L3572" t="s">
        <v>5623</v>
      </c>
      <c r="M3572" s="2">
        <v>389642</v>
      </c>
      <c r="N3572" t="s">
        <v>71</v>
      </c>
      <c r="O3572" t="b">
        <v>0</v>
      </c>
      <c r="Q3572" t="s">
        <v>5623</v>
      </c>
      <c r="W3572" s="2">
        <v>7792.84</v>
      </c>
      <c r="X3572" s="2">
        <v>389642</v>
      </c>
      <c r="Y3572" s="3">
        <v>0.06</v>
      </c>
      <c r="Z3572" s="2">
        <v>11689.26</v>
      </c>
      <c r="AA3572" s="2">
        <v>11689.26</v>
      </c>
      <c r="AB3572" s="3">
        <v>0.03</v>
      </c>
      <c r="AC3572" s="3">
        <v>0.03</v>
      </c>
      <c r="AD3572" s="2">
        <v>23378.52</v>
      </c>
    </row>
    <row r="3573" spans="1:56" x14ac:dyDescent="0.2">
      <c r="A3573">
        <v>54788926</v>
      </c>
      <c r="B3573" t="s">
        <v>120</v>
      </c>
      <c r="C3573" t="s">
        <v>67</v>
      </c>
      <c r="D3573" t="s">
        <v>73</v>
      </c>
      <c r="E3573" t="s">
        <v>106</v>
      </c>
      <c r="F3573" s="1">
        <v>42505</v>
      </c>
      <c r="G3573" s="1">
        <v>42655</v>
      </c>
      <c r="I3573" s="1">
        <v>42535</v>
      </c>
      <c r="J3573" s="1">
        <v>42505</v>
      </c>
      <c r="K3573" s="1"/>
      <c r="L3573" t="s">
        <v>220</v>
      </c>
      <c r="M3573" s="2">
        <v>164742</v>
      </c>
      <c r="N3573" t="s">
        <v>87</v>
      </c>
      <c r="O3573" t="b">
        <v>0</v>
      </c>
      <c r="Q3573" t="s">
        <v>220</v>
      </c>
      <c r="W3573" s="2">
        <v>3294.84</v>
      </c>
      <c r="X3573" s="2">
        <v>164742</v>
      </c>
      <c r="Y3573" s="3">
        <v>0.06</v>
      </c>
      <c r="Z3573" s="2">
        <v>4942.26</v>
      </c>
      <c r="AA3573" s="2">
        <v>4942.26</v>
      </c>
      <c r="AB3573" s="3">
        <v>0.03</v>
      </c>
      <c r="AC3573" s="3">
        <v>0.03</v>
      </c>
      <c r="AD3573" s="2">
        <v>9884.52</v>
      </c>
    </row>
    <row r="3574" spans="1:56" x14ac:dyDescent="0.2">
      <c r="A3574">
        <v>54806183</v>
      </c>
      <c r="B3574" t="s">
        <v>1339</v>
      </c>
      <c r="C3574" t="s">
        <v>67</v>
      </c>
      <c r="D3574" t="s">
        <v>123</v>
      </c>
      <c r="E3574" t="s">
        <v>85</v>
      </c>
      <c r="F3574" s="1">
        <v>42708</v>
      </c>
      <c r="G3574" s="1">
        <v>42838</v>
      </c>
      <c r="I3574" s="1">
        <v>42738</v>
      </c>
      <c r="J3574" s="1">
        <v>42708</v>
      </c>
      <c r="K3574" s="1"/>
      <c r="L3574" t="s">
        <v>1340</v>
      </c>
      <c r="M3574" s="2">
        <v>636718</v>
      </c>
      <c r="N3574" t="s">
        <v>155</v>
      </c>
      <c r="O3574" t="b">
        <v>0</v>
      </c>
      <c r="Q3574" t="s">
        <v>1340</v>
      </c>
      <c r="W3574" s="2">
        <v>12734.36</v>
      </c>
      <c r="X3574" s="2">
        <v>636718</v>
      </c>
      <c r="Y3574" s="3">
        <v>0.06</v>
      </c>
      <c r="Z3574" s="2">
        <v>19101.54</v>
      </c>
      <c r="AA3574" s="2">
        <v>19101.54</v>
      </c>
      <c r="AB3574" s="3">
        <v>0.03</v>
      </c>
      <c r="AC3574" s="3">
        <v>0.03</v>
      </c>
      <c r="AD3574" s="2">
        <v>38203.08</v>
      </c>
    </row>
    <row r="3575" spans="1:56" x14ac:dyDescent="0.2">
      <c r="A3575">
        <v>54830356</v>
      </c>
      <c r="B3575" t="s">
        <v>482</v>
      </c>
      <c r="C3575" t="s">
        <v>67</v>
      </c>
      <c r="D3575" t="s">
        <v>89</v>
      </c>
      <c r="E3575" t="s">
        <v>79</v>
      </c>
      <c r="F3575" s="1">
        <v>42523</v>
      </c>
      <c r="G3575" s="1">
        <v>42837</v>
      </c>
      <c r="I3575" s="1">
        <v>42553</v>
      </c>
      <c r="J3575" s="1">
        <v>42523</v>
      </c>
      <c r="K3575" s="1"/>
      <c r="L3575" t="s">
        <v>1419</v>
      </c>
      <c r="M3575" s="2">
        <v>568064</v>
      </c>
      <c r="N3575" t="s">
        <v>115</v>
      </c>
      <c r="O3575" t="b">
        <v>0</v>
      </c>
      <c r="Q3575" t="s">
        <v>1419</v>
      </c>
      <c r="W3575" s="2">
        <v>11361.28</v>
      </c>
      <c r="X3575" s="2">
        <v>568064</v>
      </c>
      <c r="Y3575" s="3">
        <v>0.06</v>
      </c>
      <c r="Z3575" s="2">
        <v>17041.919999999998</v>
      </c>
      <c r="AA3575" s="2">
        <v>17041.919999999998</v>
      </c>
      <c r="AB3575" s="3">
        <v>0.03</v>
      </c>
      <c r="AC3575" s="3">
        <v>0.03</v>
      </c>
      <c r="AD3575" s="2">
        <v>34083.839999999997</v>
      </c>
    </row>
    <row r="3576" spans="1:56" x14ac:dyDescent="0.2">
      <c r="A3576">
        <v>54785864</v>
      </c>
      <c r="B3576" t="s">
        <v>1030</v>
      </c>
      <c r="C3576" t="s">
        <v>67</v>
      </c>
      <c r="D3576" t="s">
        <v>73</v>
      </c>
      <c r="E3576" t="s">
        <v>69</v>
      </c>
      <c r="F3576" s="1">
        <v>42415</v>
      </c>
      <c r="G3576" s="1">
        <v>42449</v>
      </c>
      <c r="I3576" s="1">
        <v>42445</v>
      </c>
      <c r="J3576" s="1">
        <v>42415</v>
      </c>
      <c r="K3576" s="1"/>
      <c r="L3576" t="s">
        <v>4371</v>
      </c>
      <c r="M3576" s="2">
        <v>165752</v>
      </c>
      <c r="N3576" t="s">
        <v>195</v>
      </c>
      <c r="O3576" t="b">
        <v>0</v>
      </c>
      <c r="Q3576" t="s">
        <v>4371</v>
      </c>
      <c r="W3576" s="2">
        <v>3315.04</v>
      </c>
      <c r="X3576" s="2">
        <v>165752</v>
      </c>
      <c r="Y3576" s="3">
        <v>0.06</v>
      </c>
      <c r="Z3576" s="2">
        <v>4972.5600000000004</v>
      </c>
      <c r="AA3576" s="2">
        <v>4972.5600000000004</v>
      </c>
      <c r="AB3576" s="3">
        <v>0.03</v>
      </c>
      <c r="AC3576" s="3">
        <v>0.03</v>
      </c>
      <c r="AD3576" s="2">
        <v>9945.1200000000008</v>
      </c>
    </row>
    <row r="3577" spans="1:56" x14ac:dyDescent="0.2">
      <c r="A3577">
        <v>54827237</v>
      </c>
      <c r="B3577" t="s">
        <v>93</v>
      </c>
      <c r="C3577" t="s">
        <v>67</v>
      </c>
      <c r="D3577" t="s">
        <v>123</v>
      </c>
      <c r="E3577" t="s">
        <v>74</v>
      </c>
      <c r="F3577" s="1">
        <v>42417</v>
      </c>
      <c r="G3577" s="1">
        <v>42669</v>
      </c>
      <c r="I3577" s="1">
        <v>42447</v>
      </c>
      <c r="J3577" s="1">
        <v>42417</v>
      </c>
      <c r="K3577" s="1"/>
      <c r="L3577" t="s">
        <v>5908</v>
      </c>
      <c r="M3577" s="2">
        <v>760799</v>
      </c>
      <c r="N3577" t="s">
        <v>130</v>
      </c>
      <c r="O3577" t="b">
        <v>0</v>
      </c>
      <c r="Q3577" t="s">
        <v>5908</v>
      </c>
      <c r="W3577" s="2">
        <v>15215.98</v>
      </c>
      <c r="X3577" s="2">
        <v>760799</v>
      </c>
      <c r="Y3577" s="3">
        <v>0.06</v>
      </c>
      <c r="Z3577" s="2">
        <v>22823.97</v>
      </c>
      <c r="AA3577" s="2">
        <v>22823.97</v>
      </c>
      <c r="AB3577" s="3">
        <v>0.03</v>
      </c>
      <c r="AC3577" s="3">
        <v>0.03</v>
      </c>
      <c r="AD3577" s="2">
        <v>45647.94</v>
      </c>
    </row>
    <row r="3578" spans="1:56" x14ac:dyDescent="0.2">
      <c r="A3578">
        <v>54787861</v>
      </c>
      <c r="B3578" t="s">
        <v>164</v>
      </c>
      <c r="C3578" t="s">
        <v>67</v>
      </c>
      <c r="D3578" t="s">
        <v>123</v>
      </c>
      <c r="E3578" t="s">
        <v>74</v>
      </c>
      <c r="F3578" s="1">
        <v>42519</v>
      </c>
      <c r="G3578" s="1">
        <v>43003</v>
      </c>
      <c r="I3578" s="1">
        <v>42549</v>
      </c>
      <c r="J3578" s="1">
        <v>42519</v>
      </c>
      <c r="K3578" s="1"/>
      <c r="L3578" t="s">
        <v>6038</v>
      </c>
      <c r="M3578" s="2">
        <v>242298</v>
      </c>
      <c r="N3578" t="s">
        <v>115</v>
      </c>
      <c r="O3578" t="b">
        <v>0</v>
      </c>
      <c r="Q3578" t="s">
        <v>6038</v>
      </c>
      <c r="W3578" s="2">
        <v>4845.96</v>
      </c>
      <c r="X3578" s="2">
        <v>242298</v>
      </c>
      <c r="Y3578" s="3">
        <v>0.06</v>
      </c>
      <c r="Z3578" s="2">
        <v>7268.94</v>
      </c>
      <c r="AA3578" s="2">
        <v>7268.94</v>
      </c>
      <c r="AB3578" s="3">
        <v>0.03</v>
      </c>
      <c r="AC3578" s="3">
        <v>0.03</v>
      </c>
      <c r="AD3578" s="2">
        <v>14537.88</v>
      </c>
    </row>
    <row r="3579" spans="1:56" x14ac:dyDescent="0.2">
      <c r="A3579">
        <v>54857821</v>
      </c>
      <c r="B3579" t="s">
        <v>156</v>
      </c>
      <c r="C3579" t="s">
        <v>67</v>
      </c>
      <c r="D3579" t="s">
        <v>84</v>
      </c>
      <c r="E3579" t="s">
        <v>74</v>
      </c>
      <c r="F3579" s="1">
        <v>42376</v>
      </c>
      <c r="G3579" s="1">
        <v>42441</v>
      </c>
      <c r="I3579" s="1">
        <v>42406</v>
      </c>
      <c r="J3579" s="1">
        <v>42376</v>
      </c>
      <c r="K3579" s="1"/>
      <c r="L3579" t="s">
        <v>4175</v>
      </c>
      <c r="M3579" s="2">
        <v>781148</v>
      </c>
      <c r="N3579" t="s">
        <v>125</v>
      </c>
      <c r="O3579" t="b">
        <v>0</v>
      </c>
      <c r="Q3579" t="s">
        <v>4175</v>
      </c>
      <c r="W3579" s="2">
        <v>15622.96</v>
      </c>
      <c r="X3579" s="2">
        <v>781148</v>
      </c>
      <c r="Y3579" s="3">
        <v>0.06</v>
      </c>
      <c r="Z3579" s="2">
        <v>23434.44</v>
      </c>
      <c r="AA3579" s="2">
        <v>23434.44</v>
      </c>
      <c r="AB3579" s="3">
        <v>0.03</v>
      </c>
      <c r="AC3579" s="3">
        <v>0.03</v>
      </c>
      <c r="AD3579" s="2">
        <v>46868.88</v>
      </c>
      <c r="BD3579" t="s">
        <v>82</v>
      </c>
    </row>
    <row r="3580" spans="1:56" x14ac:dyDescent="0.2">
      <c r="A3580">
        <v>55132816</v>
      </c>
      <c r="B3580" t="s">
        <v>93</v>
      </c>
      <c r="C3580" t="s">
        <v>67</v>
      </c>
      <c r="D3580" t="s">
        <v>73</v>
      </c>
      <c r="E3580" t="s">
        <v>106</v>
      </c>
      <c r="F3580" s="1">
        <v>42491</v>
      </c>
      <c r="G3580" s="1">
        <v>42728</v>
      </c>
      <c r="I3580" s="1">
        <v>42521</v>
      </c>
      <c r="J3580" s="1">
        <v>42491</v>
      </c>
      <c r="K3580" s="1"/>
      <c r="L3580" t="s">
        <v>538</v>
      </c>
      <c r="M3580" s="2">
        <v>346343</v>
      </c>
      <c r="N3580" t="s">
        <v>195</v>
      </c>
      <c r="O3580" t="b">
        <v>0</v>
      </c>
      <c r="Q3580" t="s">
        <v>538</v>
      </c>
      <c r="W3580" s="2">
        <v>6926.86</v>
      </c>
      <c r="X3580" s="2">
        <v>346343</v>
      </c>
      <c r="Y3580" s="3">
        <v>0.06</v>
      </c>
      <c r="Z3580" s="2">
        <v>10390.290000000001</v>
      </c>
      <c r="AA3580" s="2">
        <v>10390.290000000001</v>
      </c>
      <c r="AB3580" s="3">
        <v>0.03</v>
      </c>
      <c r="AC3580" s="3">
        <v>0.03</v>
      </c>
      <c r="AD3580" s="2">
        <v>20780.580000000002</v>
      </c>
    </row>
    <row r="3581" spans="1:56" x14ac:dyDescent="0.2">
      <c r="A3581">
        <v>55167801</v>
      </c>
      <c r="B3581" t="s">
        <v>218</v>
      </c>
      <c r="C3581" t="s">
        <v>67</v>
      </c>
      <c r="D3581" t="s">
        <v>73</v>
      </c>
      <c r="E3581" t="s">
        <v>85</v>
      </c>
      <c r="F3581" s="1">
        <v>42494</v>
      </c>
      <c r="G3581" s="1">
        <v>42622</v>
      </c>
      <c r="I3581" s="1">
        <v>42524</v>
      </c>
      <c r="J3581" s="1">
        <v>42494</v>
      </c>
      <c r="K3581" s="1"/>
      <c r="L3581" t="s">
        <v>1831</v>
      </c>
      <c r="M3581" s="2">
        <v>412421</v>
      </c>
      <c r="N3581" t="s">
        <v>71</v>
      </c>
      <c r="O3581" t="b">
        <v>0</v>
      </c>
      <c r="Q3581" t="s">
        <v>1831</v>
      </c>
      <c r="W3581" s="2">
        <v>8248.42</v>
      </c>
      <c r="X3581" s="2">
        <v>412421</v>
      </c>
      <c r="Y3581" s="3">
        <v>0.06</v>
      </c>
      <c r="Z3581" s="2">
        <v>12372.63</v>
      </c>
      <c r="AA3581" s="2">
        <v>12372.63</v>
      </c>
      <c r="AB3581" s="3">
        <v>0.03</v>
      </c>
      <c r="AC3581" s="3">
        <v>0.03</v>
      </c>
      <c r="AD3581" s="2">
        <v>24745.26</v>
      </c>
    </row>
    <row r="3582" spans="1:56" x14ac:dyDescent="0.2">
      <c r="A3582">
        <v>55128027</v>
      </c>
      <c r="B3582" t="s">
        <v>504</v>
      </c>
      <c r="C3582" t="s">
        <v>67</v>
      </c>
      <c r="D3582" t="s">
        <v>73</v>
      </c>
      <c r="E3582" t="s">
        <v>106</v>
      </c>
      <c r="F3582" s="1">
        <v>42643</v>
      </c>
      <c r="G3582" s="1">
        <v>42912</v>
      </c>
      <c r="I3582" s="1">
        <v>42673</v>
      </c>
      <c r="J3582" s="1">
        <v>42643</v>
      </c>
      <c r="K3582" s="1"/>
      <c r="L3582" t="s">
        <v>2688</v>
      </c>
      <c r="M3582" s="2">
        <v>793162</v>
      </c>
      <c r="N3582" t="s">
        <v>100</v>
      </c>
      <c r="O3582" t="b">
        <v>0</v>
      </c>
      <c r="Q3582" t="s">
        <v>2688</v>
      </c>
      <c r="W3582" s="2">
        <v>15863.24</v>
      </c>
      <c r="X3582" s="2">
        <v>793162</v>
      </c>
      <c r="Y3582" s="3">
        <v>0.06</v>
      </c>
      <c r="Z3582" s="2">
        <v>23794.86</v>
      </c>
      <c r="AA3582" s="2">
        <v>23794.86</v>
      </c>
      <c r="AB3582" s="3">
        <v>0.03</v>
      </c>
      <c r="AC3582" s="3">
        <v>0.03</v>
      </c>
      <c r="AD3582" s="2">
        <v>47589.72</v>
      </c>
    </row>
    <row r="3583" spans="1:56" x14ac:dyDescent="0.2">
      <c r="A3583">
        <v>55135291</v>
      </c>
      <c r="B3583" t="s">
        <v>3302</v>
      </c>
      <c r="C3583" t="s">
        <v>67</v>
      </c>
      <c r="D3583" t="s">
        <v>68</v>
      </c>
      <c r="E3583" t="s">
        <v>85</v>
      </c>
      <c r="F3583" s="1">
        <v>42464</v>
      </c>
      <c r="G3583" s="1">
        <v>42580</v>
      </c>
      <c r="I3583" s="1">
        <v>42494</v>
      </c>
      <c r="J3583" s="1">
        <v>42464</v>
      </c>
      <c r="K3583" s="1"/>
      <c r="L3583" t="s">
        <v>3303</v>
      </c>
      <c r="M3583" s="2">
        <v>121535</v>
      </c>
      <c r="N3583" t="s">
        <v>155</v>
      </c>
      <c r="O3583" t="b">
        <v>0</v>
      </c>
      <c r="Q3583" t="s">
        <v>3303</v>
      </c>
      <c r="W3583" s="2">
        <v>2430.6999999999998</v>
      </c>
      <c r="X3583" s="2">
        <v>121535</v>
      </c>
      <c r="Y3583" s="3">
        <v>0.06</v>
      </c>
      <c r="Z3583" s="2">
        <v>3646.05</v>
      </c>
      <c r="AA3583" s="2">
        <v>3646.05</v>
      </c>
      <c r="AB3583" s="3">
        <v>0.03</v>
      </c>
      <c r="AC3583" s="3">
        <v>0.03</v>
      </c>
      <c r="AD3583" s="2">
        <v>7292.1</v>
      </c>
    </row>
    <row r="3584" spans="1:56" x14ac:dyDescent="0.2">
      <c r="A3584">
        <v>55145296</v>
      </c>
      <c r="B3584" t="s">
        <v>898</v>
      </c>
      <c r="C3584" t="s">
        <v>67</v>
      </c>
      <c r="D3584" t="s">
        <v>68</v>
      </c>
      <c r="E3584" t="s">
        <v>69</v>
      </c>
      <c r="F3584" s="1">
        <v>42591</v>
      </c>
      <c r="G3584" s="1">
        <v>42794</v>
      </c>
      <c r="I3584" s="1">
        <v>42621</v>
      </c>
      <c r="J3584" s="1">
        <v>42591</v>
      </c>
      <c r="K3584" s="1"/>
      <c r="L3584" t="s">
        <v>3436</v>
      </c>
      <c r="M3584" s="2">
        <v>494715</v>
      </c>
      <c r="N3584" t="s">
        <v>127</v>
      </c>
      <c r="O3584" t="b">
        <v>0</v>
      </c>
      <c r="Q3584" t="s">
        <v>3436</v>
      </c>
      <c r="W3584" s="2">
        <v>9894.2999999999993</v>
      </c>
      <c r="X3584" s="2">
        <v>494715</v>
      </c>
      <c r="Y3584" s="3">
        <v>0.06</v>
      </c>
      <c r="Z3584" s="2">
        <v>14841.45</v>
      </c>
      <c r="AA3584" s="2">
        <v>14841.45</v>
      </c>
      <c r="AB3584" s="3">
        <v>0.03</v>
      </c>
      <c r="AC3584" s="3">
        <v>0.03</v>
      </c>
      <c r="AD3584" s="2">
        <v>29682.9</v>
      </c>
    </row>
    <row r="3585" spans="1:30" x14ac:dyDescent="0.2">
      <c r="A3585">
        <v>55136808</v>
      </c>
      <c r="B3585" t="s">
        <v>3784</v>
      </c>
      <c r="C3585" t="s">
        <v>67</v>
      </c>
      <c r="D3585" t="s">
        <v>73</v>
      </c>
      <c r="E3585" t="s">
        <v>147</v>
      </c>
      <c r="F3585" s="1">
        <v>42476</v>
      </c>
      <c r="G3585" s="1">
        <v>42615</v>
      </c>
      <c r="I3585" s="1">
        <v>42506</v>
      </c>
      <c r="J3585" s="1">
        <v>42476</v>
      </c>
      <c r="K3585" s="1"/>
      <c r="L3585" t="s">
        <v>3785</v>
      </c>
      <c r="M3585" s="2">
        <v>711147</v>
      </c>
      <c r="N3585" t="s">
        <v>138</v>
      </c>
      <c r="O3585" t="b">
        <v>0</v>
      </c>
      <c r="Q3585" t="s">
        <v>3785</v>
      </c>
      <c r="W3585" s="2">
        <v>14222.94</v>
      </c>
      <c r="X3585" s="2">
        <v>711147</v>
      </c>
      <c r="Y3585" s="3">
        <v>0.06</v>
      </c>
      <c r="Z3585" s="2">
        <v>21334.41</v>
      </c>
      <c r="AA3585" s="2">
        <v>21334.41</v>
      </c>
      <c r="AB3585" s="3">
        <v>0.03</v>
      </c>
      <c r="AC3585" s="3">
        <v>0.03</v>
      </c>
      <c r="AD3585" s="2">
        <v>42668.82</v>
      </c>
    </row>
    <row r="3586" spans="1:30" x14ac:dyDescent="0.2">
      <c r="A3586">
        <v>55128193</v>
      </c>
      <c r="B3586" t="s">
        <v>164</v>
      </c>
      <c r="C3586" t="s">
        <v>67</v>
      </c>
      <c r="D3586" t="s">
        <v>123</v>
      </c>
      <c r="E3586" t="s">
        <v>147</v>
      </c>
      <c r="F3586" s="1">
        <v>42434</v>
      </c>
      <c r="G3586" s="1">
        <v>42663</v>
      </c>
      <c r="I3586" s="1">
        <v>42464</v>
      </c>
      <c r="J3586" s="1">
        <v>42434</v>
      </c>
      <c r="K3586" s="1"/>
      <c r="L3586" t="s">
        <v>4319</v>
      </c>
      <c r="M3586" s="2">
        <v>136780</v>
      </c>
      <c r="N3586" t="s">
        <v>100</v>
      </c>
      <c r="O3586" t="b">
        <v>0</v>
      </c>
      <c r="Q3586" t="s">
        <v>4319</v>
      </c>
      <c r="W3586" s="2">
        <v>2735.6</v>
      </c>
      <c r="X3586" s="2">
        <v>136780</v>
      </c>
      <c r="Y3586" s="3">
        <v>0.06</v>
      </c>
      <c r="Z3586" s="2">
        <v>4103.3999999999996</v>
      </c>
      <c r="AA3586" s="2">
        <v>4103.3999999999996</v>
      </c>
      <c r="AB3586" s="3">
        <v>0.03</v>
      </c>
      <c r="AC3586" s="3">
        <v>0.03</v>
      </c>
      <c r="AD3586" s="2">
        <v>8206.7999999999993</v>
      </c>
    </row>
    <row r="3587" spans="1:30" x14ac:dyDescent="0.2">
      <c r="A3587">
        <v>55196576</v>
      </c>
      <c r="B3587" t="s">
        <v>285</v>
      </c>
      <c r="C3587" t="s">
        <v>67</v>
      </c>
      <c r="D3587" t="s">
        <v>73</v>
      </c>
      <c r="E3587" t="s">
        <v>85</v>
      </c>
      <c r="F3587" s="1">
        <v>42370</v>
      </c>
      <c r="G3587" s="1">
        <v>42403</v>
      </c>
      <c r="I3587" s="1">
        <v>42400</v>
      </c>
      <c r="J3587" s="1">
        <v>42370</v>
      </c>
      <c r="K3587" s="1"/>
      <c r="L3587" t="s">
        <v>5356</v>
      </c>
      <c r="M3587" s="2">
        <v>185847</v>
      </c>
      <c r="N3587" t="s">
        <v>71</v>
      </c>
      <c r="O3587" t="b">
        <v>0</v>
      </c>
      <c r="Q3587" t="s">
        <v>5356</v>
      </c>
      <c r="W3587" s="2">
        <v>3716.94</v>
      </c>
      <c r="X3587" s="2">
        <v>185847</v>
      </c>
      <c r="Y3587" s="3">
        <v>0.06</v>
      </c>
      <c r="Z3587" s="2">
        <v>5575.41</v>
      </c>
      <c r="AA3587" s="2">
        <v>5575.41</v>
      </c>
      <c r="AB3587" s="3">
        <v>0.03</v>
      </c>
      <c r="AC3587" s="3">
        <v>0.03</v>
      </c>
      <c r="AD3587" s="2">
        <v>11150.82</v>
      </c>
    </row>
    <row r="3588" spans="1:30" x14ac:dyDescent="0.2">
      <c r="A3588">
        <v>55147093</v>
      </c>
      <c r="B3588" t="s">
        <v>88</v>
      </c>
      <c r="C3588" t="s">
        <v>67</v>
      </c>
      <c r="D3588" t="s">
        <v>68</v>
      </c>
      <c r="E3588" t="s">
        <v>79</v>
      </c>
      <c r="F3588" s="1">
        <v>42377</v>
      </c>
      <c r="G3588" s="1">
        <v>42421</v>
      </c>
      <c r="I3588" s="1">
        <v>42407</v>
      </c>
      <c r="J3588" s="1">
        <v>42377</v>
      </c>
      <c r="K3588" s="1"/>
      <c r="L3588" t="s">
        <v>5385</v>
      </c>
      <c r="M3588" s="2">
        <v>189540</v>
      </c>
      <c r="N3588" t="s">
        <v>155</v>
      </c>
      <c r="O3588" t="b">
        <v>0</v>
      </c>
      <c r="Q3588" t="s">
        <v>5385</v>
      </c>
      <c r="W3588" s="2">
        <v>3790.8</v>
      </c>
      <c r="X3588" s="2">
        <v>189540</v>
      </c>
      <c r="Y3588" s="3">
        <v>0.06</v>
      </c>
      <c r="Z3588" s="2">
        <v>5686.2</v>
      </c>
      <c r="AA3588" s="2">
        <v>5686.2</v>
      </c>
      <c r="AB3588" s="3">
        <v>0.03</v>
      </c>
      <c r="AC3588" s="3">
        <v>0.03</v>
      </c>
      <c r="AD3588" s="2">
        <v>11372.4</v>
      </c>
    </row>
    <row r="3589" spans="1:30" x14ac:dyDescent="0.2">
      <c r="A3589">
        <v>55188073</v>
      </c>
      <c r="B3589" t="s">
        <v>5392</v>
      </c>
      <c r="C3589" t="s">
        <v>67</v>
      </c>
      <c r="D3589" t="s">
        <v>78</v>
      </c>
      <c r="E3589" t="s">
        <v>79</v>
      </c>
      <c r="F3589" s="1">
        <v>42407</v>
      </c>
      <c r="G3589" s="1">
        <v>42500</v>
      </c>
      <c r="I3589" s="1">
        <v>42437</v>
      </c>
      <c r="J3589" s="1">
        <v>42407</v>
      </c>
      <c r="K3589" s="1"/>
      <c r="L3589" t="s">
        <v>5393</v>
      </c>
      <c r="M3589" s="2">
        <v>262679</v>
      </c>
      <c r="N3589" t="s">
        <v>76</v>
      </c>
      <c r="O3589" t="b">
        <v>0</v>
      </c>
      <c r="Q3589" t="s">
        <v>5393</v>
      </c>
      <c r="W3589" s="2">
        <v>5253.58</v>
      </c>
      <c r="X3589" s="2">
        <v>262679</v>
      </c>
      <c r="Y3589" s="3">
        <v>0.06</v>
      </c>
      <c r="Z3589" s="2">
        <v>7880.37</v>
      </c>
      <c r="AA3589" s="2">
        <v>7880.37</v>
      </c>
      <c r="AB3589" s="3">
        <v>0.03</v>
      </c>
      <c r="AC3589" s="3">
        <v>0.03</v>
      </c>
      <c r="AD3589" s="2">
        <v>15760.74</v>
      </c>
    </row>
    <row r="3590" spans="1:30" x14ac:dyDescent="0.2">
      <c r="A3590">
        <v>55140102</v>
      </c>
      <c r="B3590" t="s">
        <v>6028</v>
      </c>
      <c r="C3590" t="s">
        <v>94</v>
      </c>
      <c r="D3590" t="s">
        <v>95</v>
      </c>
      <c r="E3590" t="s">
        <v>147</v>
      </c>
      <c r="F3590" s="1">
        <v>42399</v>
      </c>
      <c r="G3590" s="1">
        <v>42995</v>
      </c>
      <c r="I3590" s="1">
        <v>42429</v>
      </c>
      <c r="J3590" s="1">
        <v>42399</v>
      </c>
      <c r="K3590" s="1"/>
      <c r="L3590" t="s">
        <v>6029</v>
      </c>
      <c r="M3590" s="2">
        <v>629177</v>
      </c>
      <c r="N3590" t="s">
        <v>87</v>
      </c>
      <c r="O3590" t="b">
        <v>0</v>
      </c>
      <c r="Q3590" t="s">
        <v>6029</v>
      </c>
      <c r="W3590" s="2">
        <v>12583.54</v>
      </c>
      <c r="X3590" s="2">
        <v>629177</v>
      </c>
      <c r="Y3590" s="3">
        <v>0.06</v>
      </c>
      <c r="Z3590" s="2">
        <v>18875.310000000001</v>
      </c>
      <c r="AA3590" s="2">
        <v>18875.310000000001</v>
      </c>
      <c r="AB3590" s="3">
        <v>0.03</v>
      </c>
      <c r="AC3590" s="3">
        <v>0.03</v>
      </c>
      <c r="AD3590" s="2">
        <v>37750.620000000003</v>
      </c>
    </row>
    <row r="3591" spans="1:30" x14ac:dyDescent="0.2">
      <c r="A3591">
        <v>55196834</v>
      </c>
      <c r="B3591" t="s">
        <v>1527</v>
      </c>
      <c r="C3591" t="s">
        <v>67</v>
      </c>
      <c r="D3591" t="s">
        <v>68</v>
      </c>
      <c r="E3591" t="s">
        <v>74</v>
      </c>
      <c r="F3591" s="1">
        <v>42832</v>
      </c>
      <c r="G3591" s="1">
        <v>42879</v>
      </c>
      <c r="I3591" s="1">
        <v>42862</v>
      </c>
      <c r="J3591" s="1">
        <v>42832</v>
      </c>
      <c r="K3591" s="1"/>
      <c r="L3591" t="s">
        <v>6699</v>
      </c>
      <c r="M3591" s="2">
        <v>128680</v>
      </c>
      <c r="N3591" t="s">
        <v>130</v>
      </c>
      <c r="O3591" t="b">
        <v>0</v>
      </c>
      <c r="P3591" t="s">
        <v>116</v>
      </c>
      <c r="Q3591" t="s">
        <v>6699</v>
      </c>
      <c r="W3591" s="2">
        <v>2573.6</v>
      </c>
      <c r="X3591" s="2">
        <v>128680</v>
      </c>
      <c r="Y3591" s="3">
        <v>0.06</v>
      </c>
      <c r="Z3591" s="2">
        <v>3860.4</v>
      </c>
      <c r="AA3591" s="2">
        <v>3860.4</v>
      </c>
      <c r="AB3591" s="3">
        <v>0.03</v>
      </c>
      <c r="AC3591" s="3">
        <v>0.03</v>
      </c>
      <c r="AD3591" s="2">
        <v>7720.8</v>
      </c>
    </row>
    <row r="3592" spans="1:30" x14ac:dyDescent="0.2">
      <c r="A3592">
        <v>55312544</v>
      </c>
      <c r="B3592" t="s">
        <v>945</v>
      </c>
      <c r="C3592" t="s">
        <v>67</v>
      </c>
      <c r="D3592" t="s">
        <v>73</v>
      </c>
      <c r="E3592" t="s">
        <v>106</v>
      </c>
      <c r="F3592" s="1">
        <v>42401</v>
      </c>
      <c r="G3592" s="1">
        <v>42455</v>
      </c>
      <c r="I3592" s="1">
        <v>42431</v>
      </c>
      <c r="J3592" s="1">
        <v>42401</v>
      </c>
      <c r="K3592" s="1"/>
      <c r="L3592" t="s">
        <v>946</v>
      </c>
      <c r="M3592" s="2">
        <v>798796</v>
      </c>
      <c r="N3592" t="s">
        <v>91</v>
      </c>
      <c r="O3592" t="b">
        <v>0</v>
      </c>
      <c r="P3592" t="s">
        <v>116</v>
      </c>
      <c r="Q3592" t="s">
        <v>946</v>
      </c>
      <c r="W3592" s="2">
        <v>15975.92</v>
      </c>
      <c r="X3592" s="2">
        <v>798796</v>
      </c>
      <c r="Y3592" s="3">
        <v>0.06</v>
      </c>
      <c r="Z3592" s="2">
        <v>23963.88</v>
      </c>
      <c r="AA3592" s="2">
        <v>23963.88</v>
      </c>
      <c r="AB3592" s="3">
        <v>0.03</v>
      </c>
      <c r="AC3592" s="3">
        <v>0.03</v>
      </c>
      <c r="AD3592" s="2">
        <v>47927.76</v>
      </c>
    </row>
    <row r="3593" spans="1:30" x14ac:dyDescent="0.2">
      <c r="A3593">
        <v>55280825</v>
      </c>
      <c r="B3593" t="s">
        <v>203</v>
      </c>
      <c r="C3593" t="s">
        <v>67</v>
      </c>
      <c r="D3593" t="s">
        <v>153</v>
      </c>
      <c r="E3593" t="s">
        <v>69</v>
      </c>
      <c r="F3593" s="1">
        <v>42470</v>
      </c>
      <c r="G3593" s="1">
        <v>42659</v>
      </c>
      <c r="I3593" s="1">
        <v>42500</v>
      </c>
      <c r="J3593" s="1">
        <v>42470</v>
      </c>
      <c r="K3593" s="1"/>
      <c r="L3593" t="s">
        <v>1734</v>
      </c>
      <c r="M3593" s="2">
        <v>498768</v>
      </c>
      <c r="N3593" t="s">
        <v>100</v>
      </c>
      <c r="O3593" t="b">
        <v>0</v>
      </c>
      <c r="Q3593" t="s">
        <v>1734</v>
      </c>
      <c r="W3593" s="2">
        <v>9975.36</v>
      </c>
      <c r="X3593" s="2">
        <v>498768</v>
      </c>
      <c r="Y3593" s="3">
        <v>0.06</v>
      </c>
      <c r="Z3593" s="2">
        <v>14963.04</v>
      </c>
      <c r="AA3593" s="2">
        <v>14963.04</v>
      </c>
      <c r="AB3593" s="3">
        <v>0.03</v>
      </c>
      <c r="AC3593" s="3">
        <v>0.03</v>
      </c>
      <c r="AD3593" s="2">
        <v>29926.080000000002</v>
      </c>
    </row>
    <row r="3594" spans="1:30" x14ac:dyDescent="0.2">
      <c r="A3594">
        <v>55350717</v>
      </c>
      <c r="B3594" t="s">
        <v>4985</v>
      </c>
      <c r="C3594" t="s">
        <v>67</v>
      </c>
      <c r="D3594" t="s">
        <v>123</v>
      </c>
      <c r="E3594" t="s">
        <v>79</v>
      </c>
      <c r="F3594" s="1">
        <v>42379</v>
      </c>
      <c r="G3594" s="1">
        <v>42422</v>
      </c>
      <c r="I3594" s="1">
        <v>42409</v>
      </c>
      <c r="J3594" s="1">
        <v>42379</v>
      </c>
      <c r="K3594" s="1"/>
      <c r="L3594" t="s">
        <v>4986</v>
      </c>
      <c r="M3594" s="2">
        <v>536854</v>
      </c>
      <c r="N3594" t="s">
        <v>71</v>
      </c>
      <c r="O3594" t="b">
        <v>0</v>
      </c>
      <c r="Q3594" t="s">
        <v>4986</v>
      </c>
      <c r="W3594" s="2">
        <v>10737.08</v>
      </c>
      <c r="X3594" s="2">
        <v>536854</v>
      </c>
      <c r="Y3594" s="3">
        <v>0.06</v>
      </c>
      <c r="Z3594" s="2">
        <v>16105.62</v>
      </c>
      <c r="AA3594" s="2">
        <v>16105.62</v>
      </c>
      <c r="AB3594" s="3">
        <v>0.03</v>
      </c>
      <c r="AC3594" s="3">
        <v>0.03</v>
      </c>
      <c r="AD3594" s="2">
        <v>32211.24</v>
      </c>
    </row>
    <row r="3595" spans="1:30" x14ac:dyDescent="0.2">
      <c r="A3595">
        <v>55435381</v>
      </c>
      <c r="B3595" t="s">
        <v>218</v>
      </c>
      <c r="C3595" t="s">
        <v>67</v>
      </c>
      <c r="D3595" t="s">
        <v>68</v>
      </c>
      <c r="E3595" t="s">
        <v>79</v>
      </c>
      <c r="F3595" s="1">
        <v>42404</v>
      </c>
      <c r="G3595" s="1">
        <v>42516</v>
      </c>
      <c r="I3595" s="1">
        <v>42434</v>
      </c>
      <c r="J3595" s="1">
        <v>42404</v>
      </c>
      <c r="K3595" s="1"/>
      <c r="L3595" t="s">
        <v>778</v>
      </c>
      <c r="M3595" s="2">
        <v>552556</v>
      </c>
      <c r="N3595" t="s">
        <v>112</v>
      </c>
      <c r="O3595" t="b">
        <v>0</v>
      </c>
      <c r="Q3595" t="s">
        <v>778</v>
      </c>
      <c r="W3595" s="2">
        <v>11051.12</v>
      </c>
      <c r="X3595" s="2">
        <v>552556</v>
      </c>
      <c r="Y3595" s="3">
        <v>0.06</v>
      </c>
      <c r="Z3595" s="2">
        <v>16576.68</v>
      </c>
      <c r="AA3595" s="2">
        <v>16576.68</v>
      </c>
      <c r="AB3595" s="3">
        <v>0.03</v>
      </c>
      <c r="AC3595" s="3">
        <v>0.03</v>
      </c>
      <c r="AD3595" s="2">
        <v>33153.360000000001</v>
      </c>
    </row>
    <row r="3596" spans="1:30" x14ac:dyDescent="0.2">
      <c r="A3596">
        <v>55438143</v>
      </c>
      <c r="B3596" t="s">
        <v>1833</v>
      </c>
      <c r="C3596" t="s">
        <v>67</v>
      </c>
      <c r="D3596" t="s">
        <v>89</v>
      </c>
      <c r="E3596" t="s">
        <v>74</v>
      </c>
      <c r="F3596" s="1">
        <v>42618</v>
      </c>
      <c r="G3596" s="1">
        <v>42918</v>
      </c>
      <c r="I3596" s="1">
        <v>42648</v>
      </c>
      <c r="J3596" s="1">
        <v>42618</v>
      </c>
      <c r="K3596" s="1"/>
      <c r="L3596" t="s">
        <v>1834</v>
      </c>
      <c r="M3596" s="2">
        <v>232040</v>
      </c>
      <c r="N3596" t="s">
        <v>97</v>
      </c>
      <c r="O3596" t="b">
        <v>0</v>
      </c>
      <c r="Q3596" t="s">
        <v>1834</v>
      </c>
      <c r="W3596" s="2">
        <v>4640.8</v>
      </c>
      <c r="X3596" s="2">
        <v>232040</v>
      </c>
      <c r="Y3596" s="3">
        <v>0.06</v>
      </c>
      <c r="Z3596" s="2">
        <v>6961.2</v>
      </c>
      <c r="AA3596" s="2">
        <v>6961.2</v>
      </c>
      <c r="AB3596" s="3">
        <v>0.03</v>
      </c>
      <c r="AC3596" s="3">
        <v>0.03</v>
      </c>
      <c r="AD3596" s="2">
        <v>13922.4</v>
      </c>
    </row>
    <row r="3597" spans="1:30" x14ac:dyDescent="0.2">
      <c r="A3597">
        <v>55450290</v>
      </c>
      <c r="B3597" t="s">
        <v>93</v>
      </c>
      <c r="C3597" t="s">
        <v>67</v>
      </c>
      <c r="D3597" t="s">
        <v>123</v>
      </c>
      <c r="E3597" t="s">
        <v>147</v>
      </c>
      <c r="F3597" s="1">
        <v>42491</v>
      </c>
      <c r="G3597" s="1">
        <v>42727</v>
      </c>
      <c r="I3597" s="1">
        <v>42521</v>
      </c>
      <c r="J3597" s="1">
        <v>42491</v>
      </c>
      <c r="K3597" s="1"/>
      <c r="L3597" t="s">
        <v>5557</v>
      </c>
      <c r="M3597" s="2">
        <v>351252</v>
      </c>
      <c r="N3597" t="s">
        <v>155</v>
      </c>
      <c r="O3597" t="b">
        <v>0</v>
      </c>
      <c r="Q3597" t="s">
        <v>5557</v>
      </c>
      <c r="W3597" s="2">
        <v>7025.04</v>
      </c>
      <c r="X3597" s="2">
        <v>351252</v>
      </c>
      <c r="Y3597" s="3">
        <v>0.06</v>
      </c>
      <c r="Z3597" s="2">
        <v>10537.56</v>
      </c>
      <c r="AA3597" s="2">
        <v>10537.56</v>
      </c>
      <c r="AB3597" s="3">
        <v>0.03</v>
      </c>
      <c r="AC3597" s="3">
        <v>0.03</v>
      </c>
      <c r="AD3597" s="2">
        <v>21075.119999999999</v>
      </c>
    </row>
    <row r="3598" spans="1:30" x14ac:dyDescent="0.2">
      <c r="A3598">
        <v>55492102</v>
      </c>
      <c r="B3598" t="s">
        <v>1030</v>
      </c>
      <c r="C3598" t="s">
        <v>67</v>
      </c>
      <c r="D3598" t="s">
        <v>73</v>
      </c>
      <c r="E3598" t="s">
        <v>110</v>
      </c>
      <c r="F3598" s="1">
        <v>42816</v>
      </c>
      <c r="G3598" s="1">
        <v>43008</v>
      </c>
      <c r="I3598" s="1">
        <v>42846</v>
      </c>
      <c r="J3598" s="1">
        <v>42816</v>
      </c>
      <c r="K3598" s="1"/>
      <c r="L3598" t="s">
        <v>6213</v>
      </c>
      <c r="M3598" s="2">
        <v>289250</v>
      </c>
      <c r="N3598" t="s">
        <v>97</v>
      </c>
      <c r="O3598" t="b">
        <v>0</v>
      </c>
      <c r="Q3598" t="s">
        <v>6213</v>
      </c>
      <c r="W3598" s="2">
        <v>5785</v>
      </c>
      <c r="X3598" s="2">
        <v>289250</v>
      </c>
      <c r="Y3598" s="3">
        <v>0.06</v>
      </c>
      <c r="Z3598" s="2">
        <v>8677.5</v>
      </c>
      <c r="AA3598" s="2">
        <v>8677.5</v>
      </c>
      <c r="AB3598" s="3">
        <v>0.03</v>
      </c>
      <c r="AC3598" s="3">
        <v>0.03</v>
      </c>
      <c r="AD3598" s="2">
        <v>17355</v>
      </c>
    </row>
    <row r="3599" spans="1:30" x14ac:dyDescent="0.2">
      <c r="A3599">
        <v>55775473</v>
      </c>
      <c r="B3599" t="s">
        <v>4292</v>
      </c>
      <c r="C3599" t="s">
        <v>67</v>
      </c>
      <c r="D3599" t="s">
        <v>68</v>
      </c>
      <c r="E3599" t="s">
        <v>69</v>
      </c>
      <c r="F3599" s="1">
        <v>42403</v>
      </c>
      <c r="G3599" s="1">
        <v>42838</v>
      </c>
      <c r="I3599" s="1">
        <v>42433</v>
      </c>
      <c r="J3599" s="1">
        <v>42403</v>
      </c>
      <c r="K3599" s="1"/>
      <c r="L3599" t="s">
        <v>4293</v>
      </c>
      <c r="M3599" s="2">
        <v>677063</v>
      </c>
      <c r="N3599" t="s">
        <v>195</v>
      </c>
      <c r="O3599" t="b">
        <v>0</v>
      </c>
      <c r="Q3599" t="s">
        <v>4293</v>
      </c>
      <c r="W3599" s="2">
        <v>13541.26</v>
      </c>
      <c r="X3599" s="2">
        <v>677063</v>
      </c>
      <c r="Y3599" s="3">
        <v>0.06</v>
      </c>
      <c r="Z3599" s="2">
        <v>20311.89</v>
      </c>
      <c r="AA3599" s="2">
        <v>20311.89</v>
      </c>
      <c r="AB3599" s="3">
        <v>0.03</v>
      </c>
      <c r="AC3599" s="3">
        <v>0.03</v>
      </c>
      <c r="AD3599" s="2">
        <v>40623.78</v>
      </c>
    </row>
    <row r="3600" spans="1:30" x14ac:dyDescent="0.2">
      <c r="A3600">
        <v>56060985</v>
      </c>
      <c r="B3600" t="s">
        <v>516</v>
      </c>
      <c r="C3600" t="s">
        <v>67</v>
      </c>
      <c r="D3600" t="s">
        <v>84</v>
      </c>
      <c r="E3600" t="s">
        <v>85</v>
      </c>
      <c r="F3600" s="1">
        <v>42834</v>
      </c>
      <c r="G3600" s="1">
        <v>42911</v>
      </c>
      <c r="I3600" s="1">
        <v>42864</v>
      </c>
      <c r="J3600" s="1">
        <v>42834</v>
      </c>
      <c r="K3600" s="1"/>
      <c r="L3600" t="s">
        <v>3297</v>
      </c>
      <c r="M3600" s="2">
        <v>615682</v>
      </c>
      <c r="N3600" t="s">
        <v>115</v>
      </c>
      <c r="O3600" t="b">
        <v>0</v>
      </c>
      <c r="P3600" t="s">
        <v>281</v>
      </c>
      <c r="Q3600" t="s">
        <v>3297</v>
      </c>
      <c r="W3600" s="2">
        <v>12313.64</v>
      </c>
      <c r="X3600" s="2">
        <v>615682</v>
      </c>
      <c r="Y3600" s="3">
        <v>0.06</v>
      </c>
      <c r="Z3600" s="2">
        <v>18470.46</v>
      </c>
      <c r="AA3600" s="2">
        <v>18470.46</v>
      </c>
      <c r="AB3600" s="3">
        <v>0.03</v>
      </c>
      <c r="AC3600" s="3">
        <v>0.03</v>
      </c>
      <c r="AD3600" s="2">
        <v>36940.92</v>
      </c>
    </row>
    <row r="3601" spans="1:65" x14ac:dyDescent="0.2">
      <c r="A3601">
        <v>56541989</v>
      </c>
      <c r="B3601" t="s">
        <v>224</v>
      </c>
      <c r="C3601" t="s">
        <v>67</v>
      </c>
      <c r="D3601" t="s">
        <v>89</v>
      </c>
      <c r="E3601" t="s">
        <v>85</v>
      </c>
      <c r="F3601" s="1">
        <v>42386</v>
      </c>
      <c r="G3601" s="1">
        <v>42819</v>
      </c>
      <c r="I3601" s="1">
        <v>42416</v>
      </c>
      <c r="J3601" s="1">
        <v>42386</v>
      </c>
      <c r="K3601" s="1"/>
      <c r="L3601" t="s">
        <v>225</v>
      </c>
      <c r="M3601" s="2">
        <v>556944</v>
      </c>
      <c r="N3601" t="s">
        <v>127</v>
      </c>
      <c r="O3601" t="b">
        <v>0</v>
      </c>
      <c r="Q3601" t="s">
        <v>225</v>
      </c>
      <c r="W3601" s="2">
        <v>11138.88</v>
      </c>
      <c r="X3601" s="2">
        <v>556944</v>
      </c>
      <c r="Y3601" s="3">
        <v>0.06</v>
      </c>
      <c r="Z3601" s="2">
        <v>16708.32</v>
      </c>
      <c r="AA3601" s="2">
        <v>16708.32</v>
      </c>
      <c r="AB3601" s="3">
        <v>0.03</v>
      </c>
      <c r="AC3601" s="3">
        <v>0.03</v>
      </c>
      <c r="AD3601" s="2">
        <v>33416.639999999999</v>
      </c>
    </row>
    <row r="3602" spans="1:65" x14ac:dyDescent="0.2">
      <c r="A3602">
        <v>56544565</v>
      </c>
      <c r="B3602" t="s">
        <v>504</v>
      </c>
      <c r="C3602" t="s">
        <v>67</v>
      </c>
      <c r="D3602" t="s">
        <v>123</v>
      </c>
      <c r="E3602" t="s">
        <v>69</v>
      </c>
      <c r="F3602" s="1">
        <v>42861</v>
      </c>
      <c r="G3602" s="1">
        <v>42935</v>
      </c>
      <c r="I3602" s="1">
        <v>42891</v>
      </c>
      <c r="J3602" s="1">
        <v>42861</v>
      </c>
      <c r="K3602" s="1"/>
      <c r="L3602" t="s">
        <v>3072</v>
      </c>
      <c r="M3602" s="2">
        <v>528608</v>
      </c>
      <c r="N3602" t="s">
        <v>108</v>
      </c>
      <c r="O3602" t="b">
        <v>0</v>
      </c>
      <c r="P3602" t="s">
        <v>281</v>
      </c>
      <c r="Q3602" t="s">
        <v>3072</v>
      </c>
      <c r="W3602" s="2">
        <v>10572.16</v>
      </c>
      <c r="X3602" s="2">
        <v>528608</v>
      </c>
      <c r="Y3602" s="3">
        <v>0.06</v>
      </c>
      <c r="Z3602" s="2">
        <v>15858.24</v>
      </c>
      <c r="AA3602" s="2">
        <v>15858.24</v>
      </c>
      <c r="AB3602" s="3">
        <v>0.03</v>
      </c>
      <c r="AC3602" s="3">
        <v>0.03</v>
      </c>
      <c r="AD3602" s="2">
        <v>31716.48</v>
      </c>
    </row>
    <row r="3603" spans="1:65" x14ac:dyDescent="0.2">
      <c r="A3603">
        <v>56600809</v>
      </c>
      <c r="B3603" t="s">
        <v>93</v>
      </c>
      <c r="C3603" t="s">
        <v>67</v>
      </c>
      <c r="D3603" t="s">
        <v>89</v>
      </c>
      <c r="E3603" t="s">
        <v>79</v>
      </c>
      <c r="F3603" s="1">
        <v>42511</v>
      </c>
      <c r="G3603" s="1">
        <v>42669</v>
      </c>
      <c r="I3603" s="1">
        <v>42541</v>
      </c>
      <c r="J3603" s="1">
        <v>42511</v>
      </c>
      <c r="K3603" s="1"/>
      <c r="L3603" t="s">
        <v>2540</v>
      </c>
      <c r="M3603" s="2">
        <v>766981</v>
      </c>
      <c r="N3603" t="s">
        <v>97</v>
      </c>
      <c r="O3603" t="b">
        <v>0</v>
      </c>
      <c r="Q3603" t="s">
        <v>2540</v>
      </c>
      <c r="W3603" s="2">
        <v>15339.62</v>
      </c>
      <c r="X3603" s="2">
        <v>766981</v>
      </c>
      <c r="Y3603" s="3">
        <v>0.06</v>
      </c>
      <c r="Z3603" s="2">
        <v>23009.43</v>
      </c>
      <c r="AA3603" s="2">
        <v>23009.43</v>
      </c>
      <c r="AB3603" s="3">
        <v>0.03</v>
      </c>
      <c r="AC3603" s="3">
        <v>0.03</v>
      </c>
      <c r="AD3603" s="2">
        <v>46018.86</v>
      </c>
      <c r="BD3603" t="s">
        <v>82</v>
      </c>
    </row>
    <row r="3604" spans="1:65" x14ac:dyDescent="0.2">
      <c r="A3604">
        <v>56815187</v>
      </c>
      <c r="B3604" t="s">
        <v>2811</v>
      </c>
      <c r="C3604" t="s">
        <v>322</v>
      </c>
      <c r="D3604" t="s">
        <v>84</v>
      </c>
      <c r="E3604" t="s">
        <v>69</v>
      </c>
      <c r="F3604" s="1">
        <v>42688</v>
      </c>
      <c r="G3604" s="1">
        <v>42913</v>
      </c>
      <c r="I3604" s="1">
        <v>42718</v>
      </c>
      <c r="J3604" s="1">
        <v>42688</v>
      </c>
      <c r="K3604" s="1"/>
      <c r="L3604" t="s">
        <v>2812</v>
      </c>
      <c r="M3604" s="2">
        <v>779651</v>
      </c>
      <c r="N3604" t="s">
        <v>71</v>
      </c>
      <c r="O3604" t="b">
        <v>0</v>
      </c>
      <c r="Q3604" t="s">
        <v>2812</v>
      </c>
      <c r="W3604" s="2">
        <v>15593.02</v>
      </c>
      <c r="X3604" s="2">
        <v>779651</v>
      </c>
      <c r="Y3604" s="3">
        <v>0.06</v>
      </c>
      <c r="Z3604" s="2">
        <v>23389.53</v>
      </c>
      <c r="AA3604" s="2">
        <v>23389.53</v>
      </c>
      <c r="AB3604" s="3">
        <v>0.03</v>
      </c>
      <c r="AC3604" s="3">
        <v>0.03</v>
      </c>
      <c r="AD3604" s="2">
        <v>46779.06</v>
      </c>
    </row>
    <row r="3605" spans="1:65" x14ac:dyDescent="0.2">
      <c r="A3605">
        <v>57471012</v>
      </c>
      <c r="B3605" t="s">
        <v>4206</v>
      </c>
      <c r="C3605" t="s">
        <v>67</v>
      </c>
      <c r="D3605" t="s">
        <v>73</v>
      </c>
      <c r="E3605" t="s">
        <v>106</v>
      </c>
      <c r="F3605" s="1">
        <v>42440</v>
      </c>
      <c r="G3605" s="1">
        <v>42520</v>
      </c>
      <c r="I3605" s="1">
        <v>42470</v>
      </c>
      <c r="J3605" s="1">
        <v>42440</v>
      </c>
      <c r="K3605" s="1"/>
      <c r="L3605" t="s">
        <v>4207</v>
      </c>
      <c r="M3605" s="2">
        <v>750364</v>
      </c>
      <c r="N3605" t="s">
        <v>155</v>
      </c>
      <c r="O3605" t="b">
        <v>0</v>
      </c>
      <c r="Q3605" t="s">
        <v>4207</v>
      </c>
      <c r="W3605" s="2">
        <v>15007.28</v>
      </c>
      <c r="X3605" s="2">
        <v>750364</v>
      </c>
      <c r="Y3605" s="3">
        <v>0.06</v>
      </c>
      <c r="Z3605" s="2">
        <v>22510.92</v>
      </c>
      <c r="AA3605" s="2">
        <v>22510.92</v>
      </c>
      <c r="AB3605" s="3">
        <v>0.03</v>
      </c>
      <c r="AC3605" s="3">
        <v>0.03</v>
      </c>
      <c r="AD3605" s="2">
        <v>45021.84</v>
      </c>
    </row>
    <row r="3606" spans="1:65" x14ac:dyDescent="0.2">
      <c r="A3606">
        <v>54037988</v>
      </c>
      <c r="B3606" t="s">
        <v>3159</v>
      </c>
      <c r="C3606" t="s">
        <v>67</v>
      </c>
      <c r="D3606" t="s">
        <v>73</v>
      </c>
      <c r="E3606" t="s">
        <v>79</v>
      </c>
      <c r="F3606" s="1">
        <v>42788</v>
      </c>
      <c r="G3606" s="1">
        <v>42960</v>
      </c>
      <c r="I3606" s="1">
        <v>42818</v>
      </c>
      <c r="J3606" s="1">
        <v>42788</v>
      </c>
      <c r="K3606" s="1"/>
      <c r="L3606" t="s">
        <v>3160</v>
      </c>
      <c r="M3606" s="2">
        <v>562132</v>
      </c>
      <c r="N3606" t="s">
        <v>143</v>
      </c>
      <c r="O3606" t="b">
        <v>0</v>
      </c>
      <c r="Q3606" t="s">
        <v>3160</v>
      </c>
      <c r="W3606" s="2">
        <v>11242.64</v>
      </c>
      <c r="X3606" s="2">
        <v>562132</v>
      </c>
      <c r="Y3606" s="3">
        <v>0.06</v>
      </c>
      <c r="Z3606" s="2">
        <v>16863.96</v>
      </c>
      <c r="AA3606" s="2">
        <v>16863.96</v>
      </c>
      <c r="AB3606" s="3">
        <v>0.03</v>
      </c>
      <c r="AC3606" s="3">
        <v>0.03</v>
      </c>
      <c r="AD3606" s="2">
        <v>33727.919999999998</v>
      </c>
    </row>
    <row r="3607" spans="1:65" x14ac:dyDescent="0.2">
      <c r="A3607">
        <v>54182559</v>
      </c>
      <c r="B3607" t="s">
        <v>93</v>
      </c>
      <c r="C3607" t="s">
        <v>67</v>
      </c>
      <c r="D3607" t="s">
        <v>123</v>
      </c>
      <c r="E3607" t="s">
        <v>74</v>
      </c>
      <c r="F3607" s="1">
        <v>42396</v>
      </c>
      <c r="G3607" s="1">
        <v>42477</v>
      </c>
      <c r="I3607" s="1">
        <v>42426</v>
      </c>
      <c r="J3607" s="1">
        <v>42396</v>
      </c>
      <c r="K3607" s="1"/>
      <c r="L3607" t="s">
        <v>506</v>
      </c>
      <c r="M3607" s="2">
        <v>346958</v>
      </c>
      <c r="N3607" t="s">
        <v>100</v>
      </c>
      <c r="O3607" t="b">
        <v>0</v>
      </c>
      <c r="Q3607" t="s">
        <v>506</v>
      </c>
      <c r="W3607" s="2">
        <v>6939.16</v>
      </c>
      <c r="X3607" s="2">
        <v>346958</v>
      </c>
      <c r="Y3607" s="3">
        <v>0.06</v>
      </c>
      <c r="Z3607" s="2">
        <v>10408.74</v>
      </c>
      <c r="AA3607" s="2">
        <v>10408.74</v>
      </c>
      <c r="AB3607" s="3">
        <v>0.03</v>
      </c>
      <c r="AC3607" s="3">
        <v>0.03</v>
      </c>
      <c r="AD3607" s="2">
        <v>20817.48</v>
      </c>
    </row>
    <row r="3608" spans="1:65" x14ac:dyDescent="0.2">
      <c r="A3608">
        <v>54177605</v>
      </c>
      <c r="B3608" t="s">
        <v>120</v>
      </c>
      <c r="C3608" t="s">
        <v>67</v>
      </c>
      <c r="D3608" t="s">
        <v>89</v>
      </c>
      <c r="E3608" t="s">
        <v>85</v>
      </c>
      <c r="F3608" s="1">
        <v>42447</v>
      </c>
      <c r="G3608" s="1">
        <v>42623</v>
      </c>
      <c r="I3608" s="1">
        <v>42477</v>
      </c>
      <c r="J3608" s="1">
        <v>42447</v>
      </c>
      <c r="K3608" s="1"/>
      <c r="L3608" t="s">
        <v>2681</v>
      </c>
      <c r="M3608" s="2">
        <v>488946</v>
      </c>
      <c r="N3608" t="s">
        <v>130</v>
      </c>
      <c r="O3608" t="b">
        <v>0</v>
      </c>
      <c r="Q3608" t="s">
        <v>2681</v>
      </c>
      <c r="W3608" s="2">
        <v>9778.92</v>
      </c>
      <c r="X3608" s="2">
        <v>488946</v>
      </c>
      <c r="Y3608" s="3">
        <v>0.06</v>
      </c>
      <c r="Z3608" s="2">
        <v>14668.38</v>
      </c>
      <c r="AA3608" s="2">
        <v>14668.38</v>
      </c>
      <c r="AB3608" s="3">
        <v>0.03</v>
      </c>
      <c r="AC3608" s="3">
        <v>0.03</v>
      </c>
      <c r="AD3608" s="2">
        <v>29336.76</v>
      </c>
    </row>
    <row r="3609" spans="1:65" x14ac:dyDescent="0.2">
      <c r="A3609">
        <v>54245445</v>
      </c>
      <c r="B3609" t="s">
        <v>243</v>
      </c>
      <c r="C3609" t="s">
        <v>67</v>
      </c>
      <c r="D3609" t="s">
        <v>73</v>
      </c>
      <c r="E3609" t="s">
        <v>106</v>
      </c>
      <c r="F3609" s="1">
        <f>I3609+360</f>
        <v>42943</v>
      </c>
      <c r="G3609" s="1">
        <v>42587</v>
      </c>
      <c r="I3609" s="1">
        <v>42583</v>
      </c>
      <c r="J3609" s="1">
        <v>42553</v>
      </c>
      <c r="K3609" s="1"/>
      <c r="L3609" t="s">
        <v>5878</v>
      </c>
      <c r="M3609" s="2">
        <v>568945</v>
      </c>
      <c r="N3609" t="s">
        <v>71</v>
      </c>
      <c r="O3609" t="b">
        <v>0</v>
      </c>
      <c r="P3609" t="s">
        <v>116</v>
      </c>
      <c r="Q3609" t="s">
        <v>5878</v>
      </c>
      <c r="W3609" s="2">
        <v>11378.9</v>
      </c>
      <c r="X3609" s="2">
        <v>568945</v>
      </c>
      <c r="Y3609" s="3">
        <v>0.06</v>
      </c>
      <c r="Z3609" s="2">
        <v>17068.349999999999</v>
      </c>
      <c r="AA3609" s="2">
        <v>17068.349999999999</v>
      </c>
      <c r="AB3609" s="3">
        <v>0.03</v>
      </c>
      <c r="AC3609" s="3">
        <v>0.03</v>
      </c>
      <c r="AD3609" s="2">
        <v>34136.699999999997</v>
      </c>
    </row>
    <row r="3610" spans="1:65" x14ac:dyDescent="0.2">
      <c r="A3610">
        <v>54551980</v>
      </c>
      <c r="B3610" t="s">
        <v>122</v>
      </c>
      <c r="C3610" t="s">
        <v>67</v>
      </c>
      <c r="D3610" t="s">
        <v>84</v>
      </c>
      <c r="E3610" t="s">
        <v>110</v>
      </c>
      <c r="F3610" s="1">
        <v>42443</v>
      </c>
      <c r="G3610" s="1">
        <v>42728</v>
      </c>
      <c r="I3610" s="1">
        <v>42473</v>
      </c>
      <c r="J3610" s="1">
        <v>42443</v>
      </c>
      <c r="K3610" s="1"/>
      <c r="L3610" t="s">
        <v>1557</v>
      </c>
      <c r="M3610" s="2">
        <v>781309</v>
      </c>
      <c r="N3610" t="s">
        <v>130</v>
      </c>
      <c r="O3610" t="b">
        <v>0</v>
      </c>
      <c r="P3610" t="s">
        <v>1558</v>
      </c>
      <c r="Q3610" t="s">
        <v>1557</v>
      </c>
      <c r="W3610" s="2">
        <v>15626.18</v>
      </c>
      <c r="X3610" s="2">
        <v>781309</v>
      </c>
      <c r="Y3610" s="3">
        <v>0.06</v>
      </c>
      <c r="Z3610" s="2">
        <v>23439.27</v>
      </c>
      <c r="AA3610" s="2">
        <v>23439.27</v>
      </c>
      <c r="AB3610" s="3">
        <v>0.03</v>
      </c>
      <c r="AC3610" s="3">
        <v>0.03</v>
      </c>
      <c r="AD3610" s="2">
        <v>46878.54</v>
      </c>
    </row>
    <row r="3611" spans="1:65" x14ac:dyDescent="0.2">
      <c r="A3611">
        <v>54546628</v>
      </c>
      <c r="B3611" t="s">
        <v>4273</v>
      </c>
      <c r="C3611" t="s">
        <v>94</v>
      </c>
      <c r="D3611" t="s">
        <v>95</v>
      </c>
      <c r="E3611" t="s">
        <v>74</v>
      </c>
      <c r="F3611" s="1">
        <v>42389</v>
      </c>
      <c r="G3611" s="1">
        <v>42771</v>
      </c>
      <c r="I3611" s="1">
        <v>42419</v>
      </c>
      <c r="J3611" s="1">
        <v>42389</v>
      </c>
      <c r="K3611" s="1"/>
      <c r="L3611" t="s">
        <v>4274</v>
      </c>
      <c r="M3611" s="2">
        <v>561317</v>
      </c>
      <c r="N3611" t="s">
        <v>130</v>
      </c>
      <c r="O3611" t="b">
        <v>1</v>
      </c>
      <c r="Q3611" t="s">
        <v>4274</v>
      </c>
      <c r="W3611" s="2">
        <v>11226.34</v>
      </c>
      <c r="X3611" s="2">
        <v>561317</v>
      </c>
      <c r="Y3611" s="3">
        <v>0.06</v>
      </c>
      <c r="Z3611" s="2">
        <v>16839.509999999998</v>
      </c>
      <c r="AA3611" s="2">
        <v>16839.509999999998</v>
      </c>
      <c r="AB3611" s="3">
        <v>0.03</v>
      </c>
      <c r="AC3611" s="3">
        <v>0.03</v>
      </c>
      <c r="AD3611" s="2">
        <v>33679.019999999997</v>
      </c>
    </row>
    <row r="3612" spans="1:65" x14ac:dyDescent="0.2">
      <c r="A3612">
        <v>54546621</v>
      </c>
      <c r="B3612" t="s">
        <v>1215</v>
      </c>
      <c r="C3612" t="s">
        <v>67</v>
      </c>
      <c r="D3612" t="s">
        <v>84</v>
      </c>
      <c r="E3612" t="s">
        <v>69</v>
      </c>
      <c r="F3612" s="1">
        <v>42490</v>
      </c>
      <c r="G3612" s="1">
        <v>42754</v>
      </c>
      <c r="I3612" s="1">
        <v>42520</v>
      </c>
      <c r="J3612" s="1">
        <v>42490</v>
      </c>
      <c r="K3612" s="1"/>
      <c r="L3612" t="s">
        <v>4362</v>
      </c>
      <c r="M3612" s="2">
        <v>423716</v>
      </c>
      <c r="N3612" t="s">
        <v>81</v>
      </c>
      <c r="O3612" t="b">
        <v>0</v>
      </c>
      <c r="Q3612" t="s">
        <v>4362</v>
      </c>
      <c r="W3612" s="2">
        <v>8474.32</v>
      </c>
      <c r="X3612" s="2">
        <v>423716</v>
      </c>
      <c r="Y3612" s="3">
        <v>0.06</v>
      </c>
      <c r="Z3612" s="2">
        <v>12711.48</v>
      </c>
      <c r="AA3612" s="2">
        <v>12711.48</v>
      </c>
      <c r="AB3612" s="3">
        <v>0.03</v>
      </c>
      <c r="AC3612" s="3">
        <v>0.03</v>
      </c>
      <c r="AD3612" s="2">
        <v>25422.959999999999</v>
      </c>
    </row>
    <row r="3613" spans="1:65" x14ac:dyDescent="0.2">
      <c r="A3613">
        <v>54547478</v>
      </c>
      <c r="B3613" t="s">
        <v>5054</v>
      </c>
      <c r="C3613" t="s">
        <v>67</v>
      </c>
      <c r="D3613" t="s">
        <v>73</v>
      </c>
      <c r="E3613" t="s">
        <v>110</v>
      </c>
      <c r="F3613" s="1">
        <v>42505</v>
      </c>
      <c r="G3613" s="1">
        <v>42963</v>
      </c>
      <c r="I3613" s="1">
        <v>42535</v>
      </c>
      <c r="J3613" s="1">
        <v>42505</v>
      </c>
      <c r="K3613" s="1"/>
      <c r="L3613" t="s">
        <v>5055</v>
      </c>
      <c r="M3613" s="2">
        <v>834545</v>
      </c>
      <c r="N3613" t="s">
        <v>115</v>
      </c>
      <c r="O3613" t="b">
        <v>0</v>
      </c>
      <c r="Q3613" t="s">
        <v>5055</v>
      </c>
      <c r="W3613" s="2">
        <v>16690.900000000001</v>
      </c>
      <c r="X3613" s="2">
        <v>834545</v>
      </c>
      <c r="Y3613" s="3">
        <v>0.06</v>
      </c>
      <c r="Z3613" s="2">
        <v>25036.35</v>
      </c>
      <c r="AA3613" s="2">
        <v>25036.35</v>
      </c>
      <c r="AB3613" s="3">
        <v>0.03</v>
      </c>
      <c r="AC3613" s="3">
        <v>0.03</v>
      </c>
      <c r="AD3613" s="2">
        <v>50072.7</v>
      </c>
    </row>
    <row r="3614" spans="1:65" x14ac:dyDescent="0.2">
      <c r="A3614">
        <v>54644398</v>
      </c>
      <c r="B3614" t="s">
        <v>2954</v>
      </c>
      <c r="C3614" t="s">
        <v>67</v>
      </c>
      <c r="D3614" t="s">
        <v>89</v>
      </c>
      <c r="E3614" t="s">
        <v>79</v>
      </c>
      <c r="F3614" s="1">
        <v>42391</v>
      </c>
      <c r="G3614" s="1">
        <v>42549</v>
      </c>
      <c r="I3614" s="1">
        <v>42421</v>
      </c>
      <c r="J3614" s="1">
        <v>42391</v>
      </c>
      <c r="K3614" s="1"/>
      <c r="L3614" t="s">
        <v>2955</v>
      </c>
      <c r="M3614" s="2">
        <v>136651</v>
      </c>
      <c r="N3614" t="s">
        <v>155</v>
      </c>
      <c r="O3614" t="b">
        <v>1</v>
      </c>
      <c r="Q3614" t="s">
        <v>2955</v>
      </c>
      <c r="W3614" s="2">
        <v>2733.02</v>
      </c>
      <c r="X3614" s="2">
        <v>136651</v>
      </c>
      <c r="Y3614" s="3">
        <v>0.06</v>
      </c>
      <c r="Z3614" s="2">
        <v>4099.53</v>
      </c>
      <c r="AA3614" s="2">
        <v>4099.53</v>
      </c>
      <c r="AB3614" s="3">
        <v>0.03</v>
      </c>
      <c r="AC3614" s="3">
        <v>0.03</v>
      </c>
      <c r="AD3614" s="2">
        <v>8199.06</v>
      </c>
      <c r="BC3614" t="s">
        <v>2956</v>
      </c>
      <c r="BD3614" t="s">
        <v>82</v>
      </c>
      <c r="BE3614" t="s">
        <v>722</v>
      </c>
      <c r="BI3614" t="s">
        <v>417</v>
      </c>
      <c r="BJ3614" t="s">
        <v>2957</v>
      </c>
      <c r="BK3614">
        <v>6270</v>
      </c>
      <c r="BM3614">
        <v>44060</v>
      </c>
    </row>
    <row r="3615" spans="1:65" x14ac:dyDescent="0.2">
      <c r="A3615">
        <v>54660166</v>
      </c>
      <c r="B3615" t="s">
        <v>3194</v>
      </c>
      <c r="C3615" t="s">
        <v>67</v>
      </c>
      <c r="D3615" t="s">
        <v>89</v>
      </c>
      <c r="E3615" t="s">
        <v>147</v>
      </c>
      <c r="F3615" s="1">
        <v>42390</v>
      </c>
      <c r="G3615" s="1">
        <v>42511</v>
      </c>
      <c r="I3615" s="1">
        <v>42420</v>
      </c>
      <c r="J3615" s="1">
        <v>42390</v>
      </c>
      <c r="K3615" s="1"/>
      <c r="L3615" t="s">
        <v>3195</v>
      </c>
      <c r="M3615" s="2">
        <v>673691</v>
      </c>
      <c r="N3615" t="s">
        <v>108</v>
      </c>
      <c r="O3615" t="b">
        <v>0</v>
      </c>
      <c r="Q3615" t="s">
        <v>3195</v>
      </c>
      <c r="W3615" s="2">
        <v>13473.82</v>
      </c>
      <c r="X3615" s="2">
        <v>673691</v>
      </c>
      <c r="Y3615" s="3">
        <v>0.06</v>
      </c>
      <c r="Z3615" s="2">
        <v>20210.73</v>
      </c>
      <c r="AA3615" s="2">
        <v>20210.73</v>
      </c>
      <c r="AB3615" s="3">
        <v>0.03</v>
      </c>
      <c r="AC3615" s="3">
        <v>0.03</v>
      </c>
      <c r="AD3615" s="2">
        <v>40421.46</v>
      </c>
    </row>
    <row r="3616" spans="1:65" x14ac:dyDescent="0.2">
      <c r="A3616">
        <v>54749516</v>
      </c>
      <c r="B3616" t="s">
        <v>2199</v>
      </c>
      <c r="C3616" t="s">
        <v>67</v>
      </c>
      <c r="D3616" t="s">
        <v>73</v>
      </c>
      <c r="E3616" t="s">
        <v>69</v>
      </c>
      <c r="F3616" s="1">
        <v>42667</v>
      </c>
      <c r="G3616" s="1">
        <v>42859</v>
      </c>
      <c r="I3616" s="1">
        <v>42697</v>
      </c>
      <c r="J3616" s="1">
        <v>42667</v>
      </c>
      <c r="K3616" s="1"/>
      <c r="L3616" t="s">
        <v>2200</v>
      </c>
      <c r="M3616" s="2">
        <v>305010</v>
      </c>
      <c r="N3616" t="s">
        <v>87</v>
      </c>
      <c r="O3616" t="b">
        <v>0</v>
      </c>
      <c r="P3616" t="s">
        <v>2201</v>
      </c>
      <c r="Q3616" t="s">
        <v>2200</v>
      </c>
      <c r="W3616" s="2">
        <v>6100.2</v>
      </c>
      <c r="X3616" s="2">
        <v>305010</v>
      </c>
      <c r="Y3616" s="3">
        <v>0.06</v>
      </c>
      <c r="Z3616" s="2">
        <v>9150.2999999999993</v>
      </c>
      <c r="AA3616" s="2">
        <v>9150.2999999999993</v>
      </c>
      <c r="AB3616" s="3">
        <v>0.03</v>
      </c>
      <c r="AC3616" s="3">
        <v>0.03</v>
      </c>
      <c r="AD3616" s="2">
        <v>18300.599999999999</v>
      </c>
      <c r="BC3616" t="s">
        <v>2202</v>
      </c>
      <c r="BD3616" t="s">
        <v>82</v>
      </c>
      <c r="BE3616" t="s">
        <v>2203</v>
      </c>
      <c r="BI3616" t="s">
        <v>2204</v>
      </c>
      <c r="BJ3616" t="s">
        <v>2205</v>
      </c>
      <c r="BK3616">
        <v>318</v>
      </c>
      <c r="BM3616">
        <v>25414</v>
      </c>
    </row>
    <row r="3617" spans="1:56" x14ac:dyDescent="0.2">
      <c r="A3617">
        <v>54788517</v>
      </c>
      <c r="B3617" t="s">
        <v>93</v>
      </c>
      <c r="C3617" t="s">
        <v>67</v>
      </c>
      <c r="D3617" t="s">
        <v>73</v>
      </c>
      <c r="E3617" t="s">
        <v>79</v>
      </c>
      <c r="F3617" s="1">
        <v>42850</v>
      </c>
      <c r="G3617" s="1">
        <v>42972</v>
      </c>
      <c r="I3617" s="1">
        <v>42880</v>
      </c>
      <c r="J3617" s="1">
        <v>42850</v>
      </c>
      <c r="K3617" s="1"/>
      <c r="L3617" t="s">
        <v>725</v>
      </c>
      <c r="M3617" s="2">
        <v>471527</v>
      </c>
      <c r="N3617" t="s">
        <v>125</v>
      </c>
      <c r="O3617" t="b">
        <v>0</v>
      </c>
      <c r="Q3617" t="s">
        <v>725</v>
      </c>
      <c r="W3617" s="2">
        <v>9430.5400000000009</v>
      </c>
      <c r="X3617" s="2">
        <v>471527</v>
      </c>
      <c r="Y3617" s="3">
        <v>0.06</v>
      </c>
      <c r="Z3617" s="2">
        <v>14145.81</v>
      </c>
      <c r="AA3617" s="2">
        <v>14145.81</v>
      </c>
      <c r="AB3617" s="3">
        <v>0.03</v>
      </c>
      <c r="AC3617" s="3">
        <v>0.03</v>
      </c>
      <c r="AD3617" s="2">
        <v>28291.62</v>
      </c>
    </row>
    <row r="3618" spans="1:56" x14ac:dyDescent="0.2">
      <c r="A3618">
        <v>54797438</v>
      </c>
      <c r="B3618" t="s">
        <v>1625</v>
      </c>
      <c r="C3618" t="s">
        <v>67</v>
      </c>
      <c r="D3618" t="s">
        <v>84</v>
      </c>
      <c r="E3618" t="s">
        <v>85</v>
      </c>
      <c r="F3618" s="1">
        <v>42505</v>
      </c>
      <c r="G3618" s="1">
        <v>42716</v>
      </c>
      <c r="I3618" s="1">
        <v>42535</v>
      </c>
      <c r="J3618" s="1">
        <v>42505</v>
      </c>
      <c r="K3618" s="1"/>
      <c r="L3618" t="s">
        <v>1626</v>
      </c>
      <c r="M3618" s="2">
        <v>186408</v>
      </c>
      <c r="N3618" t="s">
        <v>76</v>
      </c>
      <c r="O3618" t="b">
        <v>0</v>
      </c>
      <c r="Q3618" t="s">
        <v>1626</v>
      </c>
      <c r="W3618" s="2">
        <v>3728.16</v>
      </c>
      <c r="X3618" s="2">
        <v>186408</v>
      </c>
      <c r="Y3618" s="3">
        <v>0.06</v>
      </c>
      <c r="Z3618" s="2">
        <v>5592.24</v>
      </c>
      <c r="AA3618" s="2">
        <v>5592.24</v>
      </c>
      <c r="AB3618" s="3">
        <v>0.03</v>
      </c>
      <c r="AC3618" s="3">
        <v>0.03</v>
      </c>
      <c r="AD3618" s="2">
        <v>11184.48</v>
      </c>
    </row>
    <row r="3619" spans="1:56" x14ac:dyDescent="0.2">
      <c r="A3619">
        <v>54831802</v>
      </c>
      <c r="B3619" t="s">
        <v>181</v>
      </c>
      <c r="C3619" t="s">
        <v>67</v>
      </c>
      <c r="D3619" t="s">
        <v>73</v>
      </c>
      <c r="E3619" t="s">
        <v>74</v>
      </c>
      <c r="F3619" s="1">
        <v>42422</v>
      </c>
      <c r="G3619" s="1">
        <v>42955</v>
      </c>
      <c r="I3619" s="1">
        <v>42452</v>
      </c>
      <c r="J3619" s="1">
        <v>42422</v>
      </c>
      <c r="K3619" s="1"/>
      <c r="L3619" t="s">
        <v>2175</v>
      </c>
      <c r="M3619" s="2">
        <v>809774</v>
      </c>
      <c r="N3619" t="s">
        <v>112</v>
      </c>
      <c r="O3619" t="b">
        <v>0</v>
      </c>
      <c r="Q3619" t="s">
        <v>2175</v>
      </c>
      <c r="W3619" s="2">
        <v>16195.48</v>
      </c>
      <c r="X3619" s="2">
        <v>809774</v>
      </c>
      <c r="Y3619" s="3">
        <v>0.06</v>
      </c>
      <c r="Z3619" s="2">
        <v>24293.22</v>
      </c>
      <c r="AA3619" s="2">
        <v>24293.22</v>
      </c>
      <c r="AB3619" s="3">
        <v>0.03</v>
      </c>
      <c r="AC3619" s="3">
        <v>0.03</v>
      </c>
      <c r="AD3619" s="2">
        <v>48586.44</v>
      </c>
    </row>
    <row r="3620" spans="1:56" x14ac:dyDescent="0.2">
      <c r="A3620">
        <v>54792158</v>
      </c>
      <c r="B3620" t="s">
        <v>83</v>
      </c>
      <c r="C3620" t="s">
        <v>67</v>
      </c>
      <c r="D3620" t="s">
        <v>73</v>
      </c>
      <c r="E3620" t="s">
        <v>79</v>
      </c>
      <c r="F3620" s="1">
        <v>42462</v>
      </c>
      <c r="G3620" s="1">
        <v>42909</v>
      </c>
      <c r="I3620" s="1">
        <v>42492</v>
      </c>
      <c r="J3620" s="1">
        <v>42462</v>
      </c>
      <c r="K3620" s="1"/>
      <c r="L3620" t="s">
        <v>2696</v>
      </c>
      <c r="M3620" s="2">
        <v>417818</v>
      </c>
      <c r="N3620" t="s">
        <v>97</v>
      </c>
      <c r="O3620" t="b">
        <v>0</v>
      </c>
      <c r="Q3620" t="s">
        <v>2696</v>
      </c>
      <c r="W3620" s="2">
        <v>8356.36</v>
      </c>
      <c r="X3620" s="2">
        <v>417818</v>
      </c>
      <c r="Y3620" s="3">
        <v>0.06</v>
      </c>
      <c r="Z3620" s="2">
        <v>12534.54</v>
      </c>
      <c r="AA3620" s="2">
        <v>12534.54</v>
      </c>
      <c r="AB3620" s="3">
        <v>0.03</v>
      </c>
      <c r="AC3620" s="3">
        <v>0.03</v>
      </c>
      <c r="AD3620" s="2">
        <v>25069.08</v>
      </c>
    </row>
    <row r="3621" spans="1:56" x14ac:dyDescent="0.2">
      <c r="A3621">
        <v>54826960</v>
      </c>
      <c r="B3621" t="s">
        <v>243</v>
      </c>
      <c r="C3621" t="s">
        <v>67</v>
      </c>
      <c r="D3621" t="s">
        <v>153</v>
      </c>
      <c r="E3621" t="s">
        <v>69</v>
      </c>
      <c r="F3621" s="1">
        <v>42473</v>
      </c>
      <c r="G3621" s="1">
        <v>42785</v>
      </c>
      <c r="I3621" s="1">
        <v>42503</v>
      </c>
      <c r="J3621" s="1">
        <v>42473</v>
      </c>
      <c r="K3621" s="1"/>
      <c r="L3621" t="s">
        <v>4479</v>
      </c>
      <c r="M3621" s="2">
        <v>225579</v>
      </c>
      <c r="N3621" t="s">
        <v>195</v>
      </c>
      <c r="O3621" t="b">
        <v>0</v>
      </c>
      <c r="Q3621" t="s">
        <v>4479</v>
      </c>
      <c r="W3621" s="2">
        <v>4511.58</v>
      </c>
      <c r="X3621" s="2">
        <v>225579</v>
      </c>
      <c r="Y3621" s="3">
        <v>0.06</v>
      </c>
      <c r="Z3621" s="2">
        <v>6767.37</v>
      </c>
      <c r="AA3621" s="2">
        <v>6767.37</v>
      </c>
      <c r="AB3621" s="3">
        <v>0.03</v>
      </c>
      <c r="AC3621" s="3">
        <v>0.03</v>
      </c>
      <c r="AD3621" s="2">
        <v>13534.74</v>
      </c>
    </row>
    <row r="3622" spans="1:56" x14ac:dyDescent="0.2">
      <c r="A3622">
        <v>54802412</v>
      </c>
      <c r="B3622" t="s">
        <v>889</v>
      </c>
      <c r="C3622" t="s">
        <v>67</v>
      </c>
      <c r="D3622" t="s">
        <v>73</v>
      </c>
      <c r="E3622" t="s">
        <v>147</v>
      </c>
      <c r="F3622" s="1">
        <v>42774</v>
      </c>
      <c r="G3622" s="1">
        <v>42897</v>
      </c>
      <c r="I3622" s="1">
        <v>42804</v>
      </c>
      <c r="J3622" s="1">
        <v>42774</v>
      </c>
      <c r="K3622" s="1"/>
      <c r="L3622" t="s">
        <v>4509</v>
      </c>
      <c r="M3622" s="2">
        <v>254334</v>
      </c>
      <c r="N3622" t="s">
        <v>125</v>
      </c>
      <c r="O3622" t="b">
        <v>0</v>
      </c>
      <c r="Q3622" t="s">
        <v>4509</v>
      </c>
      <c r="W3622" s="2">
        <v>5086.68</v>
      </c>
      <c r="X3622" s="2">
        <v>254334</v>
      </c>
      <c r="Y3622" s="3">
        <v>0.06</v>
      </c>
      <c r="Z3622" s="2">
        <v>7630.02</v>
      </c>
      <c r="AA3622" s="2">
        <v>7630.02</v>
      </c>
      <c r="AB3622" s="3">
        <v>0.03</v>
      </c>
      <c r="AC3622" s="3">
        <v>0.03</v>
      </c>
      <c r="AD3622" s="2">
        <v>15260.04</v>
      </c>
    </row>
    <row r="3623" spans="1:56" x14ac:dyDescent="0.2">
      <c r="A3623">
        <v>54785517</v>
      </c>
      <c r="B3623" t="s">
        <v>4937</v>
      </c>
      <c r="C3623" t="s">
        <v>67</v>
      </c>
      <c r="D3623" t="s">
        <v>89</v>
      </c>
      <c r="E3623" t="s">
        <v>147</v>
      </c>
      <c r="F3623" s="1">
        <v>42452</v>
      </c>
      <c r="G3623" s="1">
        <v>42710</v>
      </c>
      <c r="I3623" s="1">
        <v>42482</v>
      </c>
      <c r="J3623" s="1">
        <v>42452</v>
      </c>
      <c r="K3623" s="1"/>
      <c r="L3623" t="s">
        <v>4938</v>
      </c>
      <c r="M3623" s="2">
        <v>564657</v>
      </c>
      <c r="N3623" t="s">
        <v>195</v>
      </c>
      <c r="O3623" t="b">
        <v>0</v>
      </c>
      <c r="Q3623" t="s">
        <v>4938</v>
      </c>
      <c r="W3623" s="2">
        <v>11293.14</v>
      </c>
      <c r="X3623" s="2">
        <v>564657</v>
      </c>
      <c r="Y3623" s="3">
        <v>0.06</v>
      </c>
      <c r="Z3623" s="2">
        <v>16939.71</v>
      </c>
      <c r="AA3623" s="2">
        <v>16939.71</v>
      </c>
      <c r="AB3623" s="3">
        <v>0.03</v>
      </c>
      <c r="AC3623" s="3">
        <v>0.03</v>
      </c>
      <c r="AD3623" s="2">
        <v>33879.42</v>
      </c>
    </row>
    <row r="3624" spans="1:56" x14ac:dyDescent="0.2">
      <c r="A3624">
        <v>54786594</v>
      </c>
      <c r="B3624" t="s">
        <v>5448</v>
      </c>
      <c r="C3624" t="s">
        <v>67</v>
      </c>
      <c r="D3624" t="s">
        <v>68</v>
      </c>
      <c r="E3624" t="s">
        <v>69</v>
      </c>
      <c r="F3624" s="1">
        <v>42409</v>
      </c>
      <c r="G3624" s="1">
        <v>42620</v>
      </c>
      <c r="I3624" s="1">
        <v>42439</v>
      </c>
      <c r="J3624" s="1">
        <v>42409</v>
      </c>
      <c r="K3624" s="1"/>
      <c r="L3624" t="s">
        <v>5449</v>
      </c>
      <c r="M3624" s="2">
        <v>821635</v>
      </c>
      <c r="N3624" t="s">
        <v>195</v>
      </c>
      <c r="O3624" t="b">
        <v>0</v>
      </c>
      <c r="P3624" t="s">
        <v>5450</v>
      </c>
      <c r="Q3624" t="s">
        <v>5449</v>
      </c>
      <c r="W3624" s="2">
        <v>16432.7</v>
      </c>
      <c r="X3624" s="2">
        <v>821635</v>
      </c>
      <c r="Y3624" s="3">
        <v>0.06</v>
      </c>
      <c r="Z3624" s="2">
        <v>24649.05</v>
      </c>
      <c r="AA3624" s="2">
        <v>24649.05</v>
      </c>
      <c r="AB3624" s="3">
        <v>0.03</v>
      </c>
      <c r="AC3624" s="3">
        <v>0.03</v>
      </c>
      <c r="AD3624" s="2">
        <v>49298.1</v>
      </c>
    </row>
    <row r="3625" spans="1:56" x14ac:dyDescent="0.2">
      <c r="A3625">
        <v>54827368</v>
      </c>
      <c r="B3625" t="s">
        <v>146</v>
      </c>
      <c r="C3625" t="s">
        <v>67</v>
      </c>
      <c r="D3625" t="s">
        <v>68</v>
      </c>
      <c r="E3625" t="s">
        <v>85</v>
      </c>
      <c r="F3625" s="1">
        <v>42593</v>
      </c>
      <c r="G3625" s="1">
        <v>42810</v>
      </c>
      <c r="I3625" s="1">
        <v>42623</v>
      </c>
      <c r="J3625" s="1">
        <v>42593</v>
      </c>
      <c r="K3625" s="1"/>
      <c r="L3625" t="s">
        <v>5596</v>
      </c>
      <c r="M3625" s="2">
        <v>750805</v>
      </c>
      <c r="N3625" t="s">
        <v>100</v>
      </c>
      <c r="O3625" t="b">
        <v>0</v>
      </c>
      <c r="Q3625" t="s">
        <v>5596</v>
      </c>
      <c r="W3625" s="2">
        <v>15016.1</v>
      </c>
      <c r="X3625" s="2">
        <v>750805</v>
      </c>
      <c r="Y3625" s="3">
        <v>0.06</v>
      </c>
      <c r="Z3625" s="2">
        <v>22524.15</v>
      </c>
      <c r="AA3625" s="2">
        <v>22524.15</v>
      </c>
      <c r="AB3625" s="3">
        <v>0.03</v>
      </c>
      <c r="AC3625" s="3">
        <v>0.03</v>
      </c>
      <c r="AD3625" s="2">
        <v>45048.3</v>
      </c>
    </row>
    <row r="3626" spans="1:56" x14ac:dyDescent="0.2">
      <c r="A3626">
        <v>54787377</v>
      </c>
      <c r="B3626" t="s">
        <v>422</v>
      </c>
      <c r="C3626" t="s">
        <v>67</v>
      </c>
      <c r="D3626" t="s">
        <v>73</v>
      </c>
      <c r="E3626" t="s">
        <v>69</v>
      </c>
      <c r="F3626" s="1">
        <v>42407</v>
      </c>
      <c r="G3626" s="1">
        <v>42506</v>
      </c>
      <c r="I3626" s="1">
        <v>42437</v>
      </c>
      <c r="J3626" s="1">
        <v>42407</v>
      </c>
      <c r="K3626" s="1"/>
      <c r="L3626" t="s">
        <v>6428</v>
      </c>
      <c r="M3626" s="2">
        <v>206216</v>
      </c>
      <c r="N3626" t="s">
        <v>115</v>
      </c>
      <c r="O3626" t="b">
        <v>0</v>
      </c>
      <c r="P3626" t="s">
        <v>223</v>
      </c>
      <c r="Q3626" t="s">
        <v>6428</v>
      </c>
      <c r="W3626" s="2">
        <v>4124.32</v>
      </c>
      <c r="X3626" s="2">
        <v>206216</v>
      </c>
      <c r="Y3626" s="3">
        <v>0.06</v>
      </c>
      <c r="Z3626" s="2">
        <v>6186.48</v>
      </c>
      <c r="AA3626" s="2">
        <v>6186.48</v>
      </c>
      <c r="AB3626" s="3">
        <v>0.03</v>
      </c>
      <c r="AC3626" s="3">
        <v>0.03</v>
      </c>
      <c r="AD3626" s="2">
        <v>12372.96</v>
      </c>
    </row>
    <row r="3627" spans="1:56" x14ac:dyDescent="0.2">
      <c r="A3627">
        <v>55165754</v>
      </c>
      <c r="B3627" t="s">
        <v>203</v>
      </c>
      <c r="C3627" t="s">
        <v>94</v>
      </c>
      <c r="D3627" t="s">
        <v>95</v>
      </c>
      <c r="E3627" t="s">
        <v>69</v>
      </c>
      <c r="F3627" s="1">
        <v>42734</v>
      </c>
      <c r="G3627" s="1">
        <v>42937</v>
      </c>
      <c r="I3627" s="1">
        <v>42764</v>
      </c>
      <c r="J3627" s="1">
        <v>42734</v>
      </c>
      <c r="K3627" s="1"/>
      <c r="L3627" t="s">
        <v>204</v>
      </c>
      <c r="M3627" s="2">
        <v>126092</v>
      </c>
      <c r="N3627" t="s">
        <v>112</v>
      </c>
      <c r="O3627" t="b">
        <v>0</v>
      </c>
      <c r="Q3627" t="s">
        <v>204</v>
      </c>
      <c r="W3627" s="2">
        <v>2521.84</v>
      </c>
      <c r="X3627" s="2">
        <v>126092</v>
      </c>
      <c r="Y3627" s="3">
        <v>0.06</v>
      </c>
      <c r="Z3627" s="2">
        <v>3782.76</v>
      </c>
      <c r="AA3627" s="2">
        <v>3782.76</v>
      </c>
      <c r="AB3627" s="3">
        <v>0.03</v>
      </c>
      <c r="AC3627" s="3">
        <v>0.03</v>
      </c>
      <c r="AD3627" s="2">
        <v>7565.52</v>
      </c>
    </row>
    <row r="3628" spans="1:56" x14ac:dyDescent="0.2">
      <c r="A3628">
        <v>55132214</v>
      </c>
      <c r="B3628" t="s">
        <v>840</v>
      </c>
      <c r="C3628" t="s">
        <v>67</v>
      </c>
      <c r="D3628" t="s">
        <v>84</v>
      </c>
      <c r="E3628" t="s">
        <v>85</v>
      </c>
      <c r="F3628" s="1">
        <v>42444</v>
      </c>
      <c r="G3628" s="1">
        <v>42709</v>
      </c>
      <c r="I3628" s="1">
        <v>42474</v>
      </c>
      <c r="J3628" s="1">
        <v>42444</v>
      </c>
      <c r="K3628" s="1"/>
      <c r="L3628" t="s">
        <v>841</v>
      </c>
      <c r="M3628" s="2">
        <v>403803</v>
      </c>
      <c r="N3628" t="s">
        <v>81</v>
      </c>
      <c r="O3628" t="b">
        <v>0</v>
      </c>
      <c r="P3628" t="s">
        <v>223</v>
      </c>
      <c r="Q3628" t="s">
        <v>841</v>
      </c>
      <c r="W3628" s="2">
        <v>8076.06</v>
      </c>
      <c r="X3628" s="2">
        <v>403803</v>
      </c>
      <c r="Y3628" s="3">
        <v>0.06</v>
      </c>
      <c r="Z3628" s="2">
        <v>12114.09</v>
      </c>
      <c r="AA3628" s="2">
        <v>12114.09</v>
      </c>
      <c r="AB3628" s="3">
        <v>0.03</v>
      </c>
      <c r="AC3628" s="3">
        <v>0.03</v>
      </c>
      <c r="AD3628" s="2">
        <v>24228.18</v>
      </c>
    </row>
    <row r="3629" spans="1:56" x14ac:dyDescent="0.2">
      <c r="A3629">
        <v>55166588</v>
      </c>
      <c r="B3629" t="s">
        <v>93</v>
      </c>
      <c r="C3629" t="s">
        <v>67</v>
      </c>
      <c r="D3629" t="s">
        <v>89</v>
      </c>
      <c r="E3629" t="s">
        <v>69</v>
      </c>
      <c r="F3629" s="1">
        <v>42488</v>
      </c>
      <c r="G3629" s="1">
        <v>42559</v>
      </c>
      <c r="I3629" s="1">
        <v>42518</v>
      </c>
      <c r="J3629" s="1">
        <v>42488</v>
      </c>
      <c r="K3629" s="1"/>
      <c r="L3629" t="s">
        <v>1197</v>
      </c>
      <c r="M3629" s="2">
        <v>384321</v>
      </c>
      <c r="N3629" t="s">
        <v>108</v>
      </c>
      <c r="O3629" t="b">
        <v>0</v>
      </c>
      <c r="Q3629" t="s">
        <v>1197</v>
      </c>
      <c r="W3629" s="2">
        <v>7686.42</v>
      </c>
      <c r="X3629" s="2">
        <v>384321</v>
      </c>
      <c r="Y3629" s="3">
        <v>0.06</v>
      </c>
      <c r="Z3629" s="2">
        <v>11529.63</v>
      </c>
      <c r="AA3629" s="2">
        <v>11529.63</v>
      </c>
      <c r="AB3629" s="3">
        <v>0.03</v>
      </c>
      <c r="AC3629" s="3">
        <v>0.03</v>
      </c>
      <c r="AD3629" s="2">
        <v>23059.26</v>
      </c>
    </row>
    <row r="3630" spans="1:56" x14ac:dyDescent="0.2">
      <c r="A3630">
        <v>55183048</v>
      </c>
      <c r="B3630" t="s">
        <v>120</v>
      </c>
      <c r="C3630" t="s">
        <v>67</v>
      </c>
      <c r="D3630" t="s">
        <v>123</v>
      </c>
      <c r="E3630" t="s">
        <v>110</v>
      </c>
      <c r="F3630" s="1">
        <v>42391</v>
      </c>
      <c r="G3630" s="1">
        <v>42446</v>
      </c>
      <c r="I3630" s="1">
        <v>42421</v>
      </c>
      <c r="J3630" s="1">
        <v>42391</v>
      </c>
      <c r="K3630" s="1"/>
      <c r="L3630" t="s">
        <v>1268</v>
      </c>
      <c r="M3630" s="2">
        <v>479993</v>
      </c>
      <c r="N3630" t="s">
        <v>125</v>
      </c>
      <c r="O3630" t="b">
        <v>0</v>
      </c>
      <c r="Q3630" t="s">
        <v>1268</v>
      </c>
      <c r="W3630" s="2">
        <v>9599.86</v>
      </c>
      <c r="X3630" s="2">
        <v>479993</v>
      </c>
      <c r="Y3630" s="3">
        <v>0.06</v>
      </c>
      <c r="Z3630" s="2">
        <v>14399.79</v>
      </c>
      <c r="AA3630" s="2">
        <v>14399.79</v>
      </c>
      <c r="AB3630" s="3">
        <v>0.03</v>
      </c>
      <c r="AC3630" s="3">
        <v>0.03</v>
      </c>
      <c r="AD3630" s="2">
        <v>28799.58</v>
      </c>
      <c r="BD3630" t="s">
        <v>82</v>
      </c>
    </row>
    <row r="3631" spans="1:56" x14ac:dyDescent="0.2">
      <c r="A3631">
        <v>55158104</v>
      </c>
      <c r="B3631" t="s">
        <v>93</v>
      </c>
      <c r="C3631" t="s">
        <v>67</v>
      </c>
      <c r="D3631" t="s">
        <v>84</v>
      </c>
      <c r="E3631" t="s">
        <v>85</v>
      </c>
      <c r="F3631" s="1">
        <v>42804</v>
      </c>
      <c r="G3631" s="1">
        <v>42893</v>
      </c>
      <c r="I3631" s="1">
        <v>42834</v>
      </c>
      <c r="J3631" s="1">
        <v>42804</v>
      </c>
      <c r="K3631" s="1"/>
      <c r="L3631" t="s">
        <v>1375</v>
      </c>
      <c r="M3631" s="2">
        <v>313727</v>
      </c>
      <c r="N3631" t="s">
        <v>125</v>
      </c>
      <c r="O3631" t="b">
        <v>0</v>
      </c>
      <c r="Q3631" t="s">
        <v>1375</v>
      </c>
      <c r="W3631" s="2">
        <v>6274.54</v>
      </c>
      <c r="X3631" s="2">
        <v>313727</v>
      </c>
      <c r="Y3631" s="3">
        <v>0.06</v>
      </c>
      <c r="Z3631" s="2">
        <v>9411.81</v>
      </c>
      <c r="AA3631" s="2">
        <v>9411.81</v>
      </c>
      <c r="AB3631" s="3">
        <v>0.03</v>
      </c>
      <c r="AC3631" s="3">
        <v>0.03</v>
      </c>
      <c r="AD3631" s="2">
        <v>18823.62</v>
      </c>
    </row>
    <row r="3632" spans="1:56" x14ac:dyDescent="0.2">
      <c r="A3632">
        <v>55133445</v>
      </c>
      <c r="B3632" t="s">
        <v>823</v>
      </c>
      <c r="C3632" t="s">
        <v>67</v>
      </c>
      <c r="D3632" t="s">
        <v>73</v>
      </c>
      <c r="E3632" t="s">
        <v>147</v>
      </c>
      <c r="F3632" s="1">
        <v>42610</v>
      </c>
      <c r="G3632" s="1">
        <v>42733</v>
      </c>
      <c r="I3632" s="1">
        <v>42640</v>
      </c>
      <c r="J3632" s="1">
        <v>42610</v>
      </c>
      <c r="K3632" s="1"/>
      <c r="L3632" t="s">
        <v>1417</v>
      </c>
      <c r="M3632" s="2">
        <v>176297</v>
      </c>
      <c r="N3632" t="s">
        <v>108</v>
      </c>
      <c r="O3632" t="b">
        <v>0</v>
      </c>
      <c r="Q3632" t="s">
        <v>1417</v>
      </c>
      <c r="W3632" s="2">
        <v>3525.94</v>
      </c>
      <c r="X3632" s="2">
        <v>176297</v>
      </c>
      <c r="Y3632" s="3">
        <v>0.06</v>
      </c>
      <c r="Z3632" s="2">
        <v>5288.91</v>
      </c>
      <c r="AA3632" s="2">
        <v>5288.91</v>
      </c>
      <c r="AB3632" s="3">
        <v>0.03</v>
      </c>
      <c r="AC3632" s="3">
        <v>0.03</v>
      </c>
      <c r="AD3632" s="2">
        <v>10577.82</v>
      </c>
    </row>
    <row r="3633" spans="1:30" x14ac:dyDescent="0.2">
      <c r="A3633">
        <v>55143198</v>
      </c>
      <c r="B3633" t="s">
        <v>122</v>
      </c>
      <c r="C3633" t="s">
        <v>67</v>
      </c>
      <c r="D3633" t="s">
        <v>73</v>
      </c>
      <c r="E3633" t="s">
        <v>79</v>
      </c>
      <c r="F3633" s="1">
        <v>42411</v>
      </c>
      <c r="G3633" s="1">
        <v>42843</v>
      </c>
      <c r="I3633" s="1">
        <v>42441</v>
      </c>
      <c r="J3633" s="1">
        <v>42411</v>
      </c>
      <c r="K3633" s="1"/>
      <c r="L3633" t="s">
        <v>1815</v>
      </c>
      <c r="M3633" s="2">
        <v>682721</v>
      </c>
      <c r="N3633" t="s">
        <v>130</v>
      </c>
      <c r="O3633" t="b">
        <v>0</v>
      </c>
      <c r="Q3633" t="s">
        <v>1815</v>
      </c>
      <c r="W3633" s="2">
        <v>13654.42</v>
      </c>
      <c r="X3633" s="2">
        <v>682721</v>
      </c>
      <c r="Y3633" s="3">
        <v>0.06</v>
      </c>
      <c r="Z3633" s="2">
        <v>20481.63</v>
      </c>
      <c r="AA3633" s="2">
        <v>20481.63</v>
      </c>
      <c r="AB3633" s="3">
        <v>0.03</v>
      </c>
      <c r="AC3633" s="3">
        <v>0.03</v>
      </c>
      <c r="AD3633" s="2">
        <v>40963.26</v>
      </c>
    </row>
    <row r="3634" spans="1:30" x14ac:dyDescent="0.2">
      <c r="A3634">
        <v>55159201</v>
      </c>
      <c r="B3634" t="s">
        <v>1676</v>
      </c>
      <c r="C3634" t="s">
        <v>67</v>
      </c>
      <c r="D3634" t="s">
        <v>73</v>
      </c>
      <c r="E3634" t="s">
        <v>85</v>
      </c>
      <c r="F3634" s="1">
        <v>42638</v>
      </c>
      <c r="G3634" s="1">
        <v>42888</v>
      </c>
      <c r="I3634" s="1">
        <v>42668</v>
      </c>
      <c r="J3634" s="1">
        <v>42638</v>
      </c>
      <c r="K3634" s="1"/>
      <c r="L3634" t="s">
        <v>2373</v>
      </c>
      <c r="M3634" s="2">
        <v>281366</v>
      </c>
      <c r="N3634" t="s">
        <v>195</v>
      </c>
      <c r="O3634" t="b">
        <v>0</v>
      </c>
      <c r="Q3634" t="s">
        <v>2373</v>
      </c>
      <c r="W3634" s="2">
        <v>5627.32</v>
      </c>
      <c r="X3634" s="2">
        <v>281366</v>
      </c>
      <c r="Y3634" s="3">
        <v>0.06</v>
      </c>
      <c r="Z3634" s="2">
        <v>8440.98</v>
      </c>
      <c r="AA3634" s="2">
        <v>8440.98</v>
      </c>
      <c r="AB3634" s="3">
        <v>0.03</v>
      </c>
      <c r="AC3634" s="3">
        <v>0.03</v>
      </c>
      <c r="AD3634" s="2">
        <v>16881.96</v>
      </c>
    </row>
    <row r="3635" spans="1:30" x14ac:dyDescent="0.2">
      <c r="A3635">
        <v>55185122</v>
      </c>
      <c r="B3635" t="s">
        <v>2902</v>
      </c>
      <c r="C3635" t="s">
        <v>67</v>
      </c>
      <c r="D3635" t="s">
        <v>153</v>
      </c>
      <c r="E3635" t="s">
        <v>106</v>
      </c>
      <c r="F3635" s="1">
        <v>42411</v>
      </c>
      <c r="G3635" s="1">
        <v>42617</v>
      </c>
      <c r="I3635" s="1">
        <v>42441</v>
      </c>
      <c r="J3635" s="1">
        <v>42411</v>
      </c>
      <c r="K3635" s="1"/>
      <c r="L3635" t="s">
        <v>2903</v>
      </c>
      <c r="M3635" s="2">
        <v>792968</v>
      </c>
      <c r="N3635" t="s">
        <v>87</v>
      </c>
      <c r="O3635" t="b">
        <v>0</v>
      </c>
      <c r="Q3635" t="s">
        <v>2903</v>
      </c>
      <c r="W3635" s="2">
        <v>15859.36</v>
      </c>
      <c r="X3635" s="2">
        <v>792968</v>
      </c>
      <c r="Y3635" s="3">
        <v>0.06</v>
      </c>
      <c r="Z3635" s="2">
        <v>23789.040000000001</v>
      </c>
      <c r="AA3635" s="2">
        <v>23789.040000000001</v>
      </c>
      <c r="AB3635" s="3">
        <v>0.03</v>
      </c>
      <c r="AC3635" s="3">
        <v>0.03</v>
      </c>
      <c r="AD3635" s="2">
        <v>47578.080000000002</v>
      </c>
    </row>
    <row r="3636" spans="1:30" x14ac:dyDescent="0.2">
      <c r="A3636">
        <v>55128937</v>
      </c>
      <c r="B3636" t="s">
        <v>486</v>
      </c>
      <c r="C3636" t="s">
        <v>67</v>
      </c>
      <c r="D3636" t="s">
        <v>89</v>
      </c>
      <c r="E3636" t="s">
        <v>74</v>
      </c>
      <c r="F3636" s="1">
        <v>42598</v>
      </c>
      <c r="G3636" s="1">
        <v>42764</v>
      </c>
      <c r="I3636" s="1">
        <v>42628</v>
      </c>
      <c r="J3636" s="1">
        <v>42598</v>
      </c>
      <c r="K3636" s="1"/>
      <c r="L3636" t="s">
        <v>3446</v>
      </c>
      <c r="M3636" s="2">
        <v>808593</v>
      </c>
      <c r="N3636" t="s">
        <v>115</v>
      </c>
      <c r="O3636" t="b">
        <v>0</v>
      </c>
      <c r="P3636" t="s">
        <v>3447</v>
      </c>
      <c r="Q3636" t="s">
        <v>3446</v>
      </c>
      <c r="W3636" s="2">
        <v>16171.86</v>
      </c>
      <c r="X3636" s="2">
        <v>808593</v>
      </c>
      <c r="Y3636" s="3">
        <v>0.06</v>
      </c>
      <c r="Z3636" s="2">
        <v>24257.79</v>
      </c>
      <c r="AA3636" s="2">
        <v>24257.79</v>
      </c>
      <c r="AB3636" s="3">
        <v>0.03</v>
      </c>
      <c r="AC3636" s="3">
        <v>0.03</v>
      </c>
      <c r="AD3636" s="2">
        <v>48515.58</v>
      </c>
    </row>
    <row r="3637" spans="1:30" x14ac:dyDescent="0.2">
      <c r="A3637">
        <v>55128477</v>
      </c>
      <c r="B3637" t="s">
        <v>93</v>
      </c>
      <c r="C3637" t="s">
        <v>67</v>
      </c>
      <c r="D3637" t="s">
        <v>68</v>
      </c>
      <c r="E3637" t="s">
        <v>79</v>
      </c>
      <c r="F3637" s="1">
        <v>42425</v>
      </c>
      <c r="G3637" s="1">
        <v>42534</v>
      </c>
      <c r="I3637" s="1">
        <v>42455</v>
      </c>
      <c r="J3637" s="1">
        <v>42425</v>
      </c>
      <c r="K3637" s="1"/>
      <c r="L3637" t="s">
        <v>4117</v>
      </c>
      <c r="M3637" s="2">
        <v>525166</v>
      </c>
      <c r="N3637" t="s">
        <v>127</v>
      </c>
      <c r="O3637" t="b">
        <v>0</v>
      </c>
      <c r="P3637" t="s">
        <v>116</v>
      </c>
      <c r="Q3637" t="s">
        <v>4117</v>
      </c>
      <c r="W3637" s="2">
        <v>10503.32</v>
      </c>
      <c r="X3637" s="2">
        <v>525166</v>
      </c>
      <c r="Y3637" s="3">
        <v>0.06</v>
      </c>
      <c r="Z3637" s="2">
        <v>15754.98</v>
      </c>
      <c r="AA3637" s="2">
        <v>15754.98</v>
      </c>
      <c r="AB3637" s="3">
        <v>0.03</v>
      </c>
      <c r="AC3637" s="3">
        <v>0.03</v>
      </c>
      <c r="AD3637" s="2">
        <v>31509.96</v>
      </c>
    </row>
    <row r="3638" spans="1:30" x14ac:dyDescent="0.2">
      <c r="A3638">
        <v>55154156</v>
      </c>
      <c r="B3638" t="s">
        <v>253</v>
      </c>
      <c r="C3638" t="s">
        <v>67</v>
      </c>
      <c r="D3638" t="s">
        <v>73</v>
      </c>
      <c r="E3638" t="s">
        <v>74</v>
      </c>
      <c r="F3638" s="1">
        <v>42614</v>
      </c>
      <c r="G3638" s="1">
        <v>42664</v>
      </c>
      <c r="I3638" s="1">
        <v>42644</v>
      </c>
      <c r="J3638" s="1">
        <v>42614</v>
      </c>
      <c r="K3638" s="1"/>
      <c r="L3638" t="s">
        <v>4925</v>
      </c>
      <c r="M3638" s="2">
        <v>513523</v>
      </c>
      <c r="N3638" t="s">
        <v>108</v>
      </c>
      <c r="O3638" t="b">
        <v>0</v>
      </c>
      <c r="Q3638" t="s">
        <v>4925</v>
      </c>
      <c r="W3638" s="2">
        <v>10270.459999999999</v>
      </c>
      <c r="X3638" s="2">
        <v>513523</v>
      </c>
      <c r="Y3638" s="3">
        <v>0.06</v>
      </c>
      <c r="Z3638" s="2">
        <v>15405.69</v>
      </c>
      <c r="AA3638" s="2">
        <v>15405.69</v>
      </c>
      <c r="AB3638" s="3">
        <v>0.03</v>
      </c>
      <c r="AC3638" s="3">
        <v>0.03</v>
      </c>
      <c r="AD3638" s="2">
        <v>30811.38</v>
      </c>
    </row>
    <row r="3639" spans="1:30" x14ac:dyDescent="0.2">
      <c r="A3639">
        <v>55170185</v>
      </c>
      <c r="B3639" t="s">
        <v>93</v>
      </c>
      <c r="C3639" t="s">
        <v>67</v>
      </c>
      <c r="D3639" t="s">
        <v>123</v>
      </c>
      <c r="E3639" t="s">
        <v>85</v>
      </c>
      <c r="F3639" s="1">
        <v>42509</v>
      </c>
      <c r="G3639" s="1">
        <v>42646</v>
      </c>
      <c r="I3639" s="1">
        <v>42539</v>
      </c>
      <c r="J3639" s="1">
        <v>42509</v>
      </c>
      <c r="K3639" s="1"/>
      <c r="L3639" t="s">
        <v>5142</v>
      </c>
      <c r="M3639" s="2">
        <v>334087</v>
      </c>
      <c r="N3639" t="s">
        <v>115</v>
      </c>
      <c r="O3639" t="b">
        <v>0</v>
      </c>
      <c r="Q3639" t="s">
        <v>5142</v>
      </c>
      <c r="W3639" s="2">
        <v>6681.74</v>
      </c>
      <c r="X3639" s="2">
        <v>334087</v>
      </c>
      <c r="Y3639" s="3">
        <v>0.06</v>
      </c>
      <c r="Z3639" s="2">
        <v>10022.61</v>
      </c>
      <c r="AA3639" s="2">
        <v>10022.61</v>
      </c>
      <c r="AB3639" s="3">
        <v>0.03</v>
      </c>
      <c r="AC3639" s="3">
        <v>0.03</v>
      </c>
      <c r="AD3639" s="2">
        <v>20045.22</v>
      </c>
    </row>
    <row r="3640" spans="1:30" x14ac:dyDescent="0.2">
      <c r="A3640">
        <v>55130746</v>
      </c>
      <c r="B3640" t="s">
        <v>5407</v>
      </c>
      <c r="C3640" t="s">
        <v>67</v>
      </c>
      <c r="D3640" t="s">
        <v>68</v>
      </c>
      <c r="E3640" t="s">
        <v>85</v>
      </c>
      <c r="F3640" s="1">
        <v>42453</v>
      </c>
      <c r="G3640" s="1">
        <v>42552</v>
      </c>
      <c r="I3640" s="1">
        <v>42483</v>
      </c>
      <c r="J3640" s="1">
        <v>42453</v>
      </c>
      <c r="K3640" s="1"/>
      <c r="L3640" t="s">
        <v>5408</v>
      </c>
      <c r="M3640" s="2">
        <v>805850</v>
      </c>
      <c r="N3640" t="s">
        <v>91</v>
      </c>
      <c r="O3640" t="b">
        <v>0</v>
      </c>
      <c r="Q3640" t="s">
        <v>5408</v>
      </c>
      <c r="W3640" s="2">
        <v>16117</v>
      </c>
      <c r="X3640" s="2">
        <v>805850</v>
      </c>
      <c r="Y3640" s="3">
        <v>0.06</v>
      </c>
      <c r="Z3640" s="2">
        <v>24175.5</v>
      </c>
      <c r="AA3640" s="2">
        <v>24175.5</v>
      </c>
      <c r="AB3640" s="3">
        <v>0.03</v>
      </c>
      <c r="AC3640" s="3">
        <v>0.03</v>
      </c>
      <c r="AD3640" s="2">
        <v>48351</v>
      </c>
    </row>
    <row r="3641" spans="1:30" x14ac:dyDescent="0.2">
      <c r="A3641">
        <v>55148298</v>
      </c>
      <c r="B3641" t="s">
        <v>6019</v>
      </c>
      <c r="C3641" t="s">
        <v>67</v>
      </c>
      <c r="D3641" t="s">
        <v>73</v>
      </c>
      <c r="E3641" t="s">
        <v>106</v>
      </c>
      <c r="F3641" s="1">
        <v>42414</v>
      </c>
      <c r="G3641" s="1">
        <v>42456</v>
      </c>
      <c r="I3641" s="1">
        <v>42444</v>
      </c>
      <c r="J3641" s="1">
        <v>42414</v>
      </c>
      <c r="K3641" s="1"/>
      <c r="L3641" t="s">
        <v>6020</v>
      </c>
      <c r="M3641" s="2">
        <v>204501</v>
      </c>
      <c r="N3641" t="s">
        <v>127</v>
      </c>
      <c r="O3641" t="b">
        <v>0</v>
      </c>
      <c r="Q3641" t="s">
        <v>6020</v>
      </c>
      <c r="W3641" s="2">
        <v>4090.02</v>
      </c>
      <c r="X3641" s="2">
        <v>204501</v>
      </c>
      <c r="Y3641" s="3">
        <v>0.06</v>
      </c>
      <c r="Z3641" s="2">
        <v>6135.03</v>
      </c>
      <c r="AA3641" s="2">
        <v>6135.03</v>
      </c>
      <c r="AB3641" s="3">
        <v>0.03</v>
      </c>
      <c r="AC3641" s="3">
        <v>0.03</v>
      </c>
      <c r="AD3641" s="2">
        <v>12270.06</v>
      </c>
    </row>
    <row r="3642" spans="1:30" x14ac:dyDescent="0.2">
      <c r="A3642">
        <v>55132048</v>
      </c>
      <c r="B3642" t="s">
        <v>1635</v>
      </c>
      <c r="C3642" t="s">
        <v>94</v>
      </c>
      <c r="D3642" t="s">
        <v>95</v>
      </c>
      <c r="E3642" t="s">
        <v>85</v>
      </c>
      <c r="F3642" s="1">
        <v>42711</v>
      </c>
      <c r="G3642" s="1">
        <v>42921</v>
      </c>
      <c r="I3642" s="1">
        <v>42741</v>
      </c>
      <c r="J3642" s="1">
        <v>42711</v>
      </c>
      <c r="K3642" s="1"/>
      <c r="L3642" t="s">
        <v>6121</v>
      </c>
      <c r="M3642" s="2">
        <v>693661</v>
      </c>
      <c r="N3642" t="s">
        <v>97</v>
      </c>
      <c r="O3642" t="b">
        <v>0</v>
      </c>
      <c r="Q3642" t="s">
        <v>6121</v>
      </c>
      <c r="W3642" s="2">
        <v>13873.22</v>
      </c>
      <c r="X3642" s="2">
        <v>693661</v>
      </c>
      <c r="Y3642" s="3">
        <v>0.06</v>
      </c>
      <c r="Z3642" s="2">
        <v>20809.830000000002</v>
      </c>
      <c r="AA3642" s="2">
        <v>20809.830000000002</v>
      </c>
      <c r="AB3642" s="3">
        <v>0.03</v>
      </c>
      <c r="AC3642" s="3">
        <v>0.03</v>
      </c>
      <c r="AD3642" s="2">
        <v>41619.660000000003</v>
      </c>
    </row>
    <row r="3643" spans="1:30" x14ac:dyDescent="0.2">
      <c r="A3643">
        <v>55156297</v>
      </c>
      <c r="B3643" t="s">
        <v>93</v>
      </c>
      <c r="C3643" t="s">
        <v>67</v>
      </c>
      <c r="D3643" t="s">
        <v>73</v>
      </c>
      <c r="E3643" t="s">
        <v>79</v>
      </c>
      <c r="F3643" s="1">
        <v>42524</v>
      </c>
      <c r="G3643" s="1">
        <v>42643</v>
      </c>
      <c r="I3643" s="1">
        <v>42554</v>
      </c>
      <c r="J3643" s="1">
        <v>42524</v>
      </c>
      <c r="K3643" s="1"/>
      <c r="L3643" t="s">
        <v>6142</v>
      </c>
      <c r="M3643" s="2">
        <v>846054</v>
      </c>
      <c r="N3643" t="s">
        <v>130</v>
      </c>
      <c r="O3643" t="b">
        <v>0</v>
      </c>
      <c r="P3643" t="s">
        <v>6143</v>
      </c>
      <c r="Q3643" t="s">
        <v>6142</v>
      </c>
      <c r="W3643" s="2">
        <v>16921.080000000002</v>
      </c>
      <c r="X3643" s="2">
        <v>846054</v>
      </c>
      <c r="Y3643" s="3">
        <v>0.06</v>
      </c>
      <c r="Z3643" s="2">
        <v>25381.62</v>
      </c>
      <c r="AA3643" s="2">
        <v>25381.62</v>
      </c>
      <c r="AB3643" s="3">
        <v>0.03</v>
      </c>
      <c r="AC3643" s="3">
        <v>0.03</v>
      </c>
      <c r="AD3643" s="2">
        <v>50763.24</v>
      </c>
    </row>
    <row r="3644" spans="1:30" x14ac:dyDescent="0.2">
      <c r="A3644">
        <v>55131901</v>
      </c>
      <c r="B3644" t="s">
        <v>1150</v>
      </c>
      <c r="C3644" t="s">
        <v>67</v>
      </c>
      <c r="D3644" t="s">
        <v>68</v>
      </c>
      <c r="E3644" t="s">
        <v>106</v>
      </c>
      <c r="F3644" s="1">
        <v>42415</v>
      </c>
      <c r="G3644" s="1">
        <v>42561</v>
      </c>
      <c r="I3644" s="1">
        <v>42445</v>
      </c>
      <c r="J3644" s="1">
        <v>42415</v>
      </c>
      <c r="K3644" s="1"/>
      <c r="L3644" t="s">
        <v>6296</v>
      </c>
      <c r="M3644" s="2">
        <v>843021</v>
      </c>
      <c r="N3644" t="s">
        <v>125</v>
      </c>
      <c r="O3644" t="b">
        <v>0</v>
      </c>
      <c r="P3644" t="s">
        <v>6297</v>
      </c>
      <c r="Q3644" t="s">
        <v>6296</v>
      </c>
      <c r="W3644" s="2">
        <v>16860.419999999998</v>
      </c>
      <c r="X3644" s="2">
        <v>843021</v>
      </c>
      <c r="Y3644" s="3">
        <v>0.06</v>
      </c>
      <c r="Z3644" s="2">
        <v>25290.63</v>
      </c>
      <c r="AA3644" s="2">
        <v>25290.63</v>
      </c>
      <c r="AB3644" s="3">
        <v>0.03</v>
      </c>
      <c r="AC3644" s="3">
        <v>0.03</v>
      </c>
      <c r="AD3644" s="2">
        <v>50581.26</v>
      </c>
    </row>
    <row r="3645" spans="1:30" x14ac:dyDescent="0.2">
      <c r="A3645">
        <v>55131141</v>
      </c>
      <c r="B3645" t="s">
        <v>6567</v>
      </c>
      <c r="C3645" t="s">
        <v>67</v>
      </c>
      <c r="D3645" t="s">
        <v>68</v>
      </c>
      <c r="E3645" t="s">
        <v>79</v>
      </c>
      <c r="F3645" s="1">
        <v>42920</v>
      </c>
      <c r="G3645" s="1">
        <v>42973</v>
      </c>
      <c r="I3645" s="1">
        <v>42950</v>
      </c>
      <c r="J3645" s="1">
        <v>42920</v>
      </c>
      <c r="K3645" s="1"/>
      <c r="L3645" t="s">
        <v>6568</v>
      </c>
      <c r="M3645" s="2">
        <v>569770</v>
      </c>
      <c r="N3645" t="s">
        <v>112</v>
      </c>
      <c r="O3645" t="b">
        <v>0</v>
      </c>
      <c r="Q3645" t="s">
        <v>6568</v>
      </c>
      <c r="W3645" s="2">
        <v>11395.4</v>
      </c>
      <c r="X3645" s="2">
        <v>569770</v>
      </c>
      <c r="Y3645" s="3">
        <v>0.06</v>
      </c>
      <c r="Z3645" s="2">
        <v>17093.099999999999</v>
      </c>
      <c r="AA3645" s="2">
        <v>17093.099999999999</v>
      </c>
      <c r="AB3645" s="3">
        <v>0.03</v>
      </c>
      <c r="AC3645" s="3">
        <v>0.03</v>
      </c>
      <c r="AD3645" s="2">
        <v>34186.199999999997</v>
      </c>
    </row>
    <row r="3646" spans="1:30" x14ac:dyDescent="0.2">
      <c r="A3646">
        <v>55155744</v>
      </c>
      <c r="B3646" t="s">
        <v>200</v>
      </c>
      <c r="C3646" t="s">
        <v>67</v>
      </c>
      <c r="D3646" t="s">
        <v>68</v>
      </c>
      <c r="E3646" t="s">
        <v>74</v>
      </c>
      <c r="F3646" s="1">
        <v>42454</v>
      </c>
      <c r="G3646" s="1">
        <v>42560</v>
      </c>
      <c r="I3646" s="1">
        <v>42484</v>
      </c>
      <c r="J3646" s="1">
        <v>42454</v>
      </c>
      <c r="K3646" s="1"/>
      <c r="L3646" t="s">
        <v>6597</v>
      </c>
      <c r="M3646" s="2">
        <v>120954</v>
      </c>
      <c r="N3646" t="s">
        <v>91</v>
      </c>
      <c r="O3646" t="b">
        <v>0</v>
      </c>
      <c r="Q3646" t="s">
        <v>6597</v>
      </c>
      <c r="W3646" s="2">
        <v>2419.08</v>
      </c>
      <c r="X3646" s="2">
        <v>120954</v>
      </c>
      <c r="Y3646" s="3">
        <v>0.06</v>
      </c>
      <c r="Z3646" s="2">
        <v>3628.62</v>
      </c>
      <c r="AA3646" s="2">
        <v>3628.62</v>
      </c>
      <c r="AB3646" s="3">
        <v>0.03</v>
      </c>
      <c r="AC3646" s="3">
        <v>0.03</v>
      </c>
      <c r="AD3646" s="2">
        <v>7257.24</v>
      </c>
    </row>
    <row r="3647" spans="1:30" x14ac:dyDescent="0.2">
      <c r="A3647">
        <v>55248255</v>
      </c>
      <c r="B3647" t="s">
        <v>122</v>
      </c>
      <c r="C3647" t="s">
        <v>67</v>
      </c>
      <c r="D3647" t="s">
        <v>68</v>
      </c>
      <c r="E3647" t="s">
        <v>69</v>
      </c>
      <c r="F3647" s="1">
        <v>42914</v>
      </c>
      <c r="G3647" s="1">
        <v>42975</v>
      </c>
      <c r="I3647" s="1">
        <v>42944</v>
      </c>
      <c r="J3647" s="1">
        <v>42914</v>
      </c>
      <c r="K3647" s="1"/>
      <c r="L3647" t="s">
        <v>1398</v>
      </c>
      <c r="M3647" s="2">
        <v>572350</v>
      </c>
      <c r="N3647" t="s">
        <v>195</v>
      </c>
      <c r="O3647" t="b">
        <v>0</v>
      </c>
      <c r="Q3647" t="s">
        <v>1398</v>
      </c>
      <c r="W3647" s="2">
        <v>11447</v>
      </c>
      <c r="X3647" s="2">
        <v>572350</v>
      </c>
      <c r="Y3647" s="3">
        <v>0.06</v>
      </c>
      <c r="Z3647" s="2">
        <v>17170.5</v>
      </c>
      <c r="AA3647" s="2">
        <v>17170.5</v>
      </c>
      <c r="AB3647" s="3">
        <v>0.03</v>
      </c>
      <c r="AC3647" s="3">
        <v>0.03</v>
      </c>
      <c r="AD3647" s="2">
        <v>34341</v>
      </c>
    </row>
    <row r="3648" spans="1:30" x14ac:dyDescent="0.2">
      <c r="A3648">
        <v>55197032</v>
      </c>
      <c r="B3648" t="s">
        <v>93</v>
      </c>
      <c r="C3648" t="s">
        <v>67</v>
      </c>
      <c r="D3648" t="s">
        <v>153</v>
      </c>
      <c r="E3648" t="s">
        <v>79</v>
      </c>
      <c r="F3648" s="1">
        <v>42432</v>
      </c>
      <c r="G3648" s="1">
        <v>42909</v>
      </c>
      <c r="I3648" s="1">
        <v>42462</v>
      </c>
      <c r="J3648" s="1">
        <v>42432</v>
      </c>
      <c r="K3648" s="1"/>
      <c r="L3648" t="s">
        <v>6363</v>
      </c>
      <c r="M3648" s="2">
        <v>231810</v>
      </c>
      <c r="N3648" t="s">
        <v>97</v>
      </c>
      <c r="O3648" t="b">
        <v>0</v>
      </c>
      <c r="Q3648" t="s">
        <v>6363</v>
      </c>
      <c r="W3648" s="2">
        <v>4636.2</v>
      </c>
      <c r="X3648" s="2">
        <v>231810</v>
      </c>
      <c r="Y3648" s="3">
        <v>0.06</v>
      </c>
      <c r="Z3648" s="2">
        <v>6954.3</v>
      </c>
      <c r="AA3648" s="2">
        <v>6954.3</v>
      </c>
      <c r="AB3648" s="3">
        <v>0.03</v>
      </c>
      <c r="AC3648" s="3">
        <v>0.03</v>
      </c>
      <c r="AD3648" s="2">
        <v>13908.6</v>
      </c>
    </row>
    <row r="3649" spans="1:65" x14ac:dyDescent="0.2">
      <c r="A3649">
        <v>55399324</v>
      </c>
      <c r="B3649" t="s">
        <v>3636</v>
      </c>
      <c r="C3649" t="s">
        <v>67</v>
      </c>
      <c r="D3649" t="s">
        <v>73</v>
      </c>
      <c r="E3649" t="s">
        <v>85</v>
      </c>
      <c r="F3649" s="1">
        <v>42718</v>
      </c>
      <c r="G3649" s="1">
        <v>42787</v>
      </c>
      <c r="I3649" s="1">
        <v>42748</v>
      </c>
      <c r="J3649" s="1">
        <v>42718</v>
      </c>
      <c r="K3649" s="1"/>
      <c r="L3649" t="s">
        <v>3637</v>
      </c>
      <c r="M3649" s="2">
        <v>837405</v>
      </c>
      <c r="N3649" t="s">
        <v>76</v>
      </c>
      <c r="O3649" t="b">
        <v>0</v>
      </c>
      <c r="P3649" t="s">
        <v>1150</v>
      </c>
      <c r="Q3649" t="s">
        <v>3637</v>
      </c>
      <c r="W3649" s="2">
        <v>16748.099999999999</v>
      </c>
      <c r="X3649" s="2">
        <v>837405</v>
      </c>
      <c r="Y3649" s="3">
        <v>0.06</v>
      </c>
      <c r="Z3649" s="2">
        <v>25122.15</v>
      </c>
      <c r="AA3649" s="2">
        <v>25122.15</v>
      </c>
      <c r="AB3649" s="3">
        <v>0.03</v>
      </c>
      <c r="AC3649" s="3">
        <v>0.03</v>
      </c>
      <c r="AD3649" s="2">
        <v>50244.3</v>
      </c>
      <c r="BC3649" t="s">
        <v>3497</v>
      </c>
      <c r="BD3649" t="s">
        <v>82</v>
      </c>
      <c r="BE3649" t="s">
        <v>3498</v>
      </c>
      <c r="BI3649" t="s">
        <v>3499</v>
      </c>
      <c r="BJ3649" t="s">
        <v>3638</v>
      </c>
      <c r="BK3649">
        <v>1100</v>
      </c>
      <c r="BM3649">
        <v>59802</v>
      </c>
    </row>
    <row r="3650" spans="1:65" x14ac:dyDescent="0.2">
      <c r="A3650">
        <v>55747983</v>
      </c>
      <c r="B3650" t="s">
        <v>1426</v>
      </c>
      <c r="C3650" t="s">
        <v>67</v>
      </c>
      <c r="D3650" t="s">
        <v>89</v>
      </c>
      <c r="E3650" t="s">
        <v>79</v>
      </c>
      <c r="F3650" s="1">
        <v>42379</v>
      </c>
      <c r="G3650" s="1">
        <v>42427</v>
      </c>
      <c r="I3650" s="1">
        <v>42409</v>
      </c>
      <c r="J3650" s="1">
        <v>42379</v>
      </c>
      <c r="K3650" s="1"/>
      <c r="L3650" t="s">
        <v>1547</v>
      </c>
      <c r="M3650" s="2">
        <v>838736</v>
      </c>
      <c r="N3650" t="s">
        <v>155</v>
      </c>
      <c r="O3650" t="b">
        <v>0</v>
      </c>
      <c r="Q3650" t="s">
        <v>1547</v>
      </c>
      <c r="W3650" s="2">
        <v>16774.72</v>
      </c>
      <c r="X3650" s="2">
        <v>838736</v>
      </c>
      <c r="Y3650" s="3">
        <v>0.06</v>
      </c>
      <c r="Z3650" s="2">
        <v>25162.080000000002</v>
      </c>
      <c r="AA3650" s="2">
        <v>25162.080000000002</v>
      </c>
      <c r="AB3650" s="3">
        <v>0.03</v>
      </c>
      <c r="AC3650" s="3">
        <v>0.03</v>
      </c>
      <c r="AD3650" s="2">
        <v>50324.160000000003</v>
      </c>
    </row>
    <row r="3651" spans="1:65" x14ac:dyDescent="0.2">
      <c r="A3651">
        <v>56117046</v>
      </c>
      <c r="B3651" t="s">
        <v>156</v>
      </c>
      <c r="C3651" t="s">
        <v>67</v>
      </c>
      <c r="D3651" t="s">
        <v>68</v>
      </c>
      <c r="E3651" t="s">
        <v>69</v>
      </c>
      <c r="F3651" s="1">
        <v>42415</v>
      </c>
      <c r="G3651" s="1">
        <v>42597</v>
      </c>
      <c r="I3651" s="1">
        <v>42445</v>
      </c>
      <c r="J3651" s="1">
        <v>42415</v>
      </c>
      <c r="K3651" s="1"/>
      <c r="L3651" t="s">
        <v>1064</v>
      </c>
      <c r="M3651" s="2">
        <v>375404</v>
      </c>
      <c r="N3651" t="s">
        <v>125</v>
      </c>
      <c r="O3651" t="b">
        <v>0</v>
      </c>
      <c r="P3651" t="s">
        <v>1065</v>
      </c>
      <c r="Q3651" t="s">
        <v>1064</v>
      </c>
      <c r="W3651" s="2">
        <v>7508.08</v>
      </c>
      <c r="X3651" s="2">
        <v>375404</v>
      </c>
      <c r="Y3651" s="3">
        <v>0.06</v>
      </c>
      <c r="Z3651" s="2">
        <v>11262.12</v>
      </c>
      <c r="AA3651" s="2">
        <v>11262.12</v>
      </c>
      <c r="AB3651" s="3">
        <v>0.03</v>
      </c>
      <c r="AC3651" s="3">
        <v>0.03</v>
      </c>
      <c r="AD3651" s="2">
        <v>22524.240000000002</v>
      </c>
    </row>
    <row r="3652" spans="1:65" x14ac:dyDescent="0.2">
      <c r="A3652">
        <v>56475249</v>
      </c>
      <c r="B3652" t="s">
        <v>6183</v>
      </c>
      <c r="C3652" t="s">
        <v>94</v>
      </c>
      <c r="D3652" t="s">
        <v>95</v>
      </c>
      <c r="E3652" t="s">
        <v>74</v>
      </c>
      <c r="F3652" s="1">
        <v>42427</v>
      </c>
      <c r="G3652" s="1">
        <v>42462</v>
      </c>
      <c r="I3652" s="1">
        <v>42457</v>
      </c>
      <c r="J3652" s="1">
        <v>42427</v>
      </c>
      <c r="K3652" s="1"/>
      <c r="L3652" t="s">
        <v>6184</v>
      </c>
      <c r="M3652" s="2">
        <v>342120</v>
      </c>
      <c r="N3652" t="s">
        <v>193</v>
      </c>
      <c r="O3652" t="b">
        <v>0</v>
      </c>
      <c r="Q3652" t="s">
        <v>6184</v>
      </c>
      <c r="W3652" s="2">
        <v>6842.4</v>
      </c>
      <c r="X3652" s="2">
        <v>342120</v>
      </c>
      <c r="Y3652" s="3">
        <v>0.06</v>
      </c>
      <c r="Z3652" s="2">
        <v>10263.6</v>
      </c>
      <c r="AA3652" s="2">
        <v>10263.6</v>
      </c>
      <c r="AB3652" s="3">
        <v>0.03</v>
      </c>
      <c r="AC3652" s="3">
        <v>0.03</v>
      </c>
      <c r="AD3652" s="2">
        <v>20527.2</v>
      </c>
    </row>
    <row r="3653" spans="1:65" x14ac:dyDescent="0.2">
      <c r="A3653">
        <v>54040275</v>
      </c>
      <c r="B3653" t="s">
        <v>516</v>
      </c>
      <c r="C3653" t="s">
        <v>67</v>
      </c>
      <c r="D3653" t="s">
        <v>68</v>
      </c>
      <c r="E3653" t="s">
        <v>110</v>
      </c>
      <c r="F3653" s="1">
        <v>42467</v>
      </c>
      <c r="G3653" s="1">
        <v>42559</v>
      </c>
      <c r="I3653" s="1">
        <v>42497</v>
      </c>
      <c r="J3653" s="1">
        <v>42467</v>
      </c>
      <c r="K3653" s="1"/>
      <c r="L3653" t="s">
        <v>4754</v>
      </c>
      <c r="M3653" s="2">
        <v>126480</v>
      </c>
      <c r="N3653" t="s">
        <v>115</v>
      </c>
      <c r="O3653" t="b">
        <v>0</v>
      </c>
      <c r="P3653" t="s">
        <v>274</v>
      </c>
      <c r="Q3653" t="s">
        <v>4754</v>
      </c>
      <c r="W3653" s="2">
        <v>2529.6</v>
      </c>
      <c r="X3653" s="2">
        <v>126480</v>
      </c>
      <c r="Y3653" s="3">
        <v>0.06</v>
      </c>
      <c r="Z3653" s="2">
        <v>3794.4</v>
      </c>
      <c r="AA3653" s="2">
        <v>3794.4</v>
      </c>
      <c r="AB3653" s="3">
        <v>0.03</v>
      </c>
      <c r="AC3653" s="3">
        <v>0.03</v>
      </c>
      <c r="AD3653" s="2">
        <v>7588.8</v>
      </c>
    </row>
    <row r="3654" spans="1:65" x14ac:dyDescent="0.2">
      <c r="A3654">
        <v>54184625</v>
      </c>
      <c r="B3654" t="s">
        <v>1470</v>
      </c>
      <c r="C3654" t="s">
        <v>94</v>
      </c>
      <c r="D3654" t="s">
        <v>95</v>
      </c>
      <c r="E3654" t="s">
        <v>85</v>
      </c>
      <c r="F3654" s="1">
        <v>42426</v>
      </c>
      <c r="G3654" s="1">
        <v>42653</v>
      </c>
      <c r="I3654" s="1">
        <v>42456</v>
      </c>
      <c r="J3654" s="1">
        <v>42426</v>
      </c>
      <c r="K3654" s="1"/>
      <c r="L3654" t="s">
        <v>2071</v>
      </c>
      <c r="M3654" s="2">
        <v>435477</v>
      </c>
      <c r="N3654" t="s">
        <v>195</v>
      </c>
      <c r="O3654" t="b">
        <v>0</v>
      </c>
      <c r="P3654" t="s">
        <v>116</v>
      </c>
      <c r="Q3654" t="s">
        <v>2071</v>
      </c>
      <c r="W3654" s="2">
        <v>8709.5400000000009</v>
      </c>
      <c r="X3654" s="2">
        <v>435477</v>
      </c>
      <c r="Y3654" s="3">
        <v>0.06</v>
      </c>
      <c r="Z3654" s="2">
        <v>13064.31</v>
      </c>
      <c r="AA3654" s="2">
        <v>13064.31</v>
      </c>
      <c r="AB3654" s="3">
        <v>0.03</v>
      </c>
      <c r="AC3654" s="3">
        <v>0.03</v>
      </c>
      <c r="AD3654" s="2">
        <v>26128.62</v>
      </c>
    </row>
    <row r="3655" spans="1:65" x14ac:dyDescent="0.2">
      <c r="A3655">
        <v>54184100</v>
      </c>
      <c r="B3655" t="s">
        <v>2522</v>
      </c>
      <c r="C3655" t="s">
        <v>67</v>
      </c>
      <c r="D3655" t="s">
        <v>68</v>
      </c>
      <c r="E3655" t="s">
        <v>79</v>
      </c>
      <c r="F3655" s="1">
        <v>42381</v>
      </c>
      <c r="G3655" s="1">
        <v>42714</v>
      </c>
      <c r="I3655" s="1">
        <v>42411</v>
      </c>
      <c r="J3655" s="1">
        <v>42381</v>
      </c>
      <c r="K3655" s="1"/>
      <c r="L3655" t="s">
        <v>2523</v>
      </c>
      <c r="M3655" s="2">
        <v>386698</v>
      </c>
      <c r="N3655" t="s">
        <v>143</v>
      </c>
      <c r="O3655" t="b">
        <v>0</v>
      </c>
      <c r="Q3655" t="s">
        <v>2523</v>
      </c>
      <c r="W3655" s="2">
        <v>7733.96</v>
      </c>
      <c r="X3655" s="2">
        <v>386698</v>
      </c>
      <c r="Y3655" s="3">
        <v>0.06</v>
      </c>
      <c r="Z3655" s="2">
        <v>11600.94</v>
      </c>
      <c r="AA3655" s="2">
        <v>11600.94</v>
      </c>
      <c r="AB3655" s="3">
        <v>0.03</v>
      </c>
      <c r="AC3655" s="3">
        <v>0.03</v>
      </c>
      <c r="AD3655" s="2">
        <v>23201.88</v>
      </c>
    </row>
    <row r="3656" spans="1:65" x14ac:dyDescent="0.2">
      <c r="A3656">
        <v>54177254</v>
      </c>
      <c r="B3656" t="s">
        <v>602</v>
      </c>
      <c r="C3656" t="s">
        <v>67</v>
      </c>
      <c r="D3656" t="s">
        <v>153</v>
      </c>
      <c r="E3656" t="s">
        <v>69</v>
      </c>
      <c r="F3656" s="1">
        <f>I3656+360</f>
        <v>42951</v>
      </c>
      <c r="G3656" s="1">
        <v>42949</v>
      </c>
      <c r="I3656" s="1">
        <v>42591</v>
      </c>
      <c r="J3656" s="1">
        <v>42561</v>
      </c>
      <c r="K3656" s="1"/>
      <c r="L3656" t="s">
        <v>3161</v>
      </c>
      <c r="M3656" s="2">
        <v>131898</v>
      </c>
      <c r="N3656" t="s">
        <v>130</v>
      </c>
      <c r="O3656" t="b">
        <v>0</v>
      </c>
      <c r="Q3656" t="s">
        <v>3161</v>
      </c>
      <c r="W3656" s="2">
        <v>2637.96</v>
      </c>
      <c r="X3656" s="2">
        <v>131898</v>
      </c>
      <c r="Y3656" s="3">
        <v>0.06</v>
      </c>
      <c r="Z3656" s="2">
        <v>3956.94</v>
      </c>
      <c r="AA3656" s="2">
        <v>3956.94</v>
      </c>
      <c r="AB3656" s="3">
        <v>0.03</v>
      </c>
      <c r="AC3656" s="3">
        <v>0.03</v>
      </c>
      <c r="AD3656" s="2">
        <v>7913.88</v>
      </c>
    </row>
    <row r="3657" spans="1:65" x14ac:dyDescent="0.2">
      <c r="A3657">
        <v>54224030</v>
      </c>
      <c r="B3657" t="s">
        <v>366</v>
      </c>
      <c r="C3657" t="s">
        <v>67</v>
      </c>
      <c r="D3657" t="s">
        <v>73</v>
      </c>
      <c r="E3657" t="s">
        <v>74</v>
      </c>
      <c r="F3657" s="1">
        <v>42735</v>
      </c>
      <c r="G3657" s="1">
        <v>42893</v>
      </c>
      <c r="I3657" s="1">
        <v>42765</v>
      </c>
      <c r="J3657" s="1">
        <v>42735</v>
      </c>
      <c r="K3657" s="1"/>
      <c r="L3657" t="s">
        <v>1682</v>
      </c>
      <c r="M3657" s="2">
        <v>714891</v>
      </c>
      <c r="N3657" t="s">
        <v>130</v>
      </c>
      <c r="O3657" t="b">
        <v>0</v>
      </c>
      <c r="Q3657" t="s">
        <v>1682</v>
      </c>
      <c r="W3657" s="2">
        <v>14297.82</v>
      </c>
      <c r="X3657" s="2">
        <v>714891</v>
      </c>
      <c r="Y3657" s="3">
        <v>0.06</v>
      </c>
      <c r="Z3657" s="2">
        <v>21446.73</v>
      </c>
      <c r="AA3657" s="2">
        <v>21446.73</v>
      </c>
      <c r="AB3657" s="3">
        <v>0.03</v>
      </c>
      <c r="AC3657" s="3">
        <v>0.03</v>
      </c>
      <c r="AD3657" s="2">
        <v>42893.46</v>
      </c>
    </row>
    <row r="3658" spans="1:65" x14ac:dyDescent="0.2">
      <c r="A3658">
        <v>54234181</v>
      </c>
      <c r="B3658" t="s">
        <v>218</v>
      </c>
      <c r="C3658" t="s">
        <v>94</v>
      </c>
      <c r="D3658" t="s">
        <v>95</v>
      </c>
      <c r="E3658" t="s">
        <v>147</v>
      </c>
      <c r="F3658" s="1">
        <v>42439</v>
      </c>
      <c r="G3658" s="1">
        <v>42480</v>
      </c>
      <c r="I3658" s="1">
        <v>42469</v>
      </c>
      <c r="J3658" s="1">
        <v>42439</v>
      </c>
      <c r="K3658" s="1"/>
      <c r="L3658" t="s">
        <v>3307</v>
      </c>
      <c r="M3658" s="2">
        <v>603760</v>
      </c>
      <c r="N3658" t="s">
        <v>127</v>
      </c>
      <c r="O3658" t="b">
        <v>0</v>
      </c>
      <c r="Q3658" t="s">
        <v>3307</v>
      </c>
      <c r="W3658" s="2">
        <v>12075.2</v>
      </c>
      <c r="X3658" s="2">
        <v>603760</v>
      </c>
      <c r="Y3658" s="3">
        <v>0.06</v>
      </c>
      <c r="Z3658" s="2">
        <v>18112.8</v>
      </c>
      <c r="AA3658" s="2">
        <v>18112.8</v>
      </c>
      <c r="AB3658" s="3">
        <v>0.03</v>
      </c>
      <c r="AC3658" s="3">
        <v>0.03</v>
      </c>
      <c r="AD3658" s="2">
        <v>36225.599999999999</v>
      </c>
    </row>
    <row r="3659" spans="1:65" x14ac:dyDescent="0.2">
      <c r="A3659">
        <v>54545637</v>
      </c>
      <c r="B3659" t="s">
        <v>3330</v>
      </c>
      <c r="C3659" t="s">
        <v>94</v>
      </c>
      <c r="D3659" t="s">
        <v>95</v>
      </c>
      <c r="E3659" t="s">
        <v>74</v>
      </c>
      <c r="F3659" s="1">
        <v>42761</v>
      </c>
      <c r="G3659" s="1">
        <v>42949</v>
      </c>
      <c r="I3659" s="1">
        <v>42791</v>
      </c>
      <c r="J3659" s="1">
        <v>42761</v>
      </c>
      <c r="K3659" s="1"/>
      <c r="L3659" t="s">
        <v>3331</v>
      </c>
      <c r="M3659" s="2">
        <v>358907</v>
      </c>
      <c r="N3659" t="s">
        <v>76</v>
      </c>
      <c r="O3659" t="b">
        <v>0</v>
      </c>
      <c r="Q3659" t="s">
        <v>3331</v>
      </c>
      <c r="W3659" s="2">
        <v>7178.14</v>
      </c>
      <c r="X3659" s="2">
        <v>358907</v>
      </c>
      <c r="Y3659" s="3">
        <v>0.06</v>
      </c>
      <c r="Z3659" s="2">
        <v>10767.21</v>
      </c>
      <c r="AA3659" s="2">
        <v>10767.21</v>
      </c>
      <c r="AB3659" s="3">
        <v>0.03</v>
      </c>
      <c r="AC3659" s="3">
        <v>0.03</v>
      </c>
      <c r="AD3659" s="2">
        <v>21534.42</v>
      </c>
    </row>
    <row r="3660" spans="1:65" x14ac:dyDescent="0.2">
      <c r="A3660">
        <v>54661641</v>
      </c>
      <c r="B3660" t="s">
        <v>122</v>
      </c>
      <c r="C3660" t="s">
        <v>67</v>
      </c>
      <c r="D3660" t="s">
        <v>73</v>
      </c>
      <c r="E3660" t="s">
        <v>69</v>
      </c>
      <c r="F3660" s="1">
        <v>42583</v>
      </c>
      <c r="G3660" s="1">
        <v>42764</v>
      </c>
      <c r="I3660" s="1">
        <v>42613</v>
      </c>
      <c r="J3660" s="1">
        <v>42583</v>
      </c>
      <c r="K3660" s="1"/>
      <c r="L3660" t="s">
        <v>3765</v>
      </c>
      <c r="M3660" s="2">
        <v>231508</v>
      </c>
      <c r="N3660" t="s">
        <v>115</v>
      </c>
      <c r="O3660" t="b">
        <v>0</v>
      </c>
      <c r="Q3660" t="s">
        <v>3765</v>
      </c>
      <c r="W3660" s="2">
        <v>4630.16</v>
      </c>
      <c r="X3660" s="2">
        <v>231508</v>
      </c>
      <c r="Y3660" s="3">
        <v>0.06</v>
      </c>
      <c r="Z3660" s="2">
        <v>6945.24</v>
      </c>
      <c r="AA3660" s="2">
        <v>6945.24</v>
      </c>
      <c r="AB3660" s="3">
        <v>0.03</v>
      </c>
      <c r="AC3660" s="3">
        <v>0.03</v>
      </c>
      <c r="AD3660" s="2">
        <v>13890.48</v>
      </c>
    </row>
    <row r="3661" spans="1:65" x14ac:dyDescent="0.2">
      <c r="A3661">
        <v>54638548</v>
      </c>
      <c r="B3661" t="s">
        <v>1773</v>
      </c>
      <c r="C3661" t="s">
        <v>94</v>
      </c>
      <c r="D3661" t="s">
        <v>95</v>
      </c>
      <c r="E3661" t="s">
        <v>79</v>
      </c>
      <c r="F3661" s="1">
        <v>42419</v>
      </c>
      <c r="G3661" s="1">
        <v>42866</v>
      </c>
      <c r="I3661" s="1">
        <v>42449</v>
      </c>
      <c r="J3661" s="1">
        <v>42419</v>
      </c>
      <c r="K3661" s="1"/>
      <c r="L3661" t="s">
        <v>4482</v>
      </c>
      <c r="M3661" s="2">
        <v>416732</v>
      </c>
      <c r="N3661" t="s">
        <v>97</v>
      </c>
      <c r="O3661" t="b">
        <v>0</v>
      </c>
      <c r="Q3661" t="s">
        <v>4482</v>
      </c>
      <c r="W3661" s="2">
        <v>8334.64</v>
      </c>
      <c r="X3661" s="2">
        <v>416732</v>
      </c>
      <c r="Y3661" s="3">
        <v>0.06</v>
      </c>
      <c r="Z3661" s="2">
        <v>12501.96</v>
      </c>
      <c r="AA3661" s="2">
        <v>12501.96</v>
      </c>
      <c r="AB3661" s="3">
        <v>0.03</v>
      </c>
      <c r="AC3661" s="3">
        <v>0.03</v>
      </c>
      <c r="AD3661" s="2">
        <v>25003.919999999998</v>
      </c>
    </row>
    <row r="3662" spans="1:65" x14ac:dyDescent="0.2">
      <c r="A3662">
        <v>54647936</v>
      </c>
      <c r="B3662" t="s">
        <v>6660</v>
      </c>
      <c r="C3662" t="s">
        <v>67</v>
      </c>
      <c r="D3662" t="s">
        <v>123</v>
      </c>
      <c r="E3662" t="s">
        <v>74</v>
      </c>
      <c r="F3662" s="1">
        <f>I3662+360</f>
        <v>42970</v>
      </c>
      <c r="G3662" s="1">
        <v>42856</v>
      </c>
      <c r="I3662" s="1">
        <v>42610</v>
      </c>
      <c r="J3662" s="1">
        <v>42580</v>
      </c>
      <c r="K3662" s="1"/>
      <c r="L3662" t="s">
        <v>6661</v>
      </c>
      <c r="M3662" s="2">
        <v>307158</v>
      </c>
      <c r="N3662" t="s">
        <v>115</v>
      </c>
      <c r="O3662" t="b">
        <v>0</v>
      </c>
      <c r="Q3662" t="s">
        <v>6661</v>
      </c>
      <c r="W3662" s="2">
        <v>6143.16</v>
      </c>
      <c r="X3662" s="2">
        <v>307158</v>
      </c>
      <c r="Y3662" s="3">
        <v>0.06</v>
      </c>
      <c r="Z3662" s="2">
        <v>9214.74</v>
      </c>
      <c r="AA3662" s="2">
        <v>9214.74</v>
      </c>
      <c r="AB3662" s="3">
        <v>0.03</v>
      </c>
      <c r="AC3662" s="3">
        <v>0.03</v>
      </c>
      <c r="AD3662" s="2">
        <v>18429.48</v>
      </c>
    </row>
    <row r="3663" spans="1:65" x14ac:dyDescent="0.2">
      <c r="A3663">
        <v>54821390</v>
      </c>
      <c r="B3663" t="s">
        <v>93</v>
      </c>
      <c r="C3663" t="s">
        <v>67</v>
      </c>
      <c r="D3663" t="s">
        <v>89</v>
      </c>
      <c r="E3663" t="s">
        <v>79</v>
      </c>
      <c r="F3663" s="1">
        <v>42488</v>
      </c>
      <c r="G3663" s="1">
        <v>42531</v>
      </c>
      <c r="I3663" s="1">
        <v>42518</v>
      </c>
      <c r="J3663" s="1">
        <v>42488</v>
      </c>
      <c r="K3663" s="1"/>
      <c r="L3663" t="s">
        <v>407</v>
      </c>
      <c r="M3663" s="2">
        <v>844525</v>
      </c>
      <c r="N3663" t="s">
        <v>130</v>
      </c>
      <c r="O3663" t="b">
        <v>0</v>
      </c>
      <c r="Q3663" t="s">
        <v>407</v>
      </c>
      <c r="W3663" s="2">
        <v>16890.5</v>
      </c>
      <c r="X3663" s="2">
        <v>844525</v>
      </c>
      <c r="Y3663" s="3">
        <v>0.06</v>
      </c>
      <c r="Z3663" s="2">
        <v>25335.75</v>
      </c>
      <c r="AA3663" s="2">
        <v>25335.75</v>
      </c>
      <c r="AB3663" s="3">
        <v>0.03</v>
      </c>
      <c r="AC3663" s="3">
        <v>0.03</v>
      </c>
      <c r="AD3663" s="2">
        <v>50671.5</v>
      </c>
    </row>
    <row r="3664" spans="1:65" x14ac:dyDescent="0.2">
      <c r="A3664">
        <v>54816490</v>
      </c>
      <c r="B3664" t="s">
        <v>2909</v>
      </c>
      <c r="C3664" t="s">
        <v>67</v>
      </c>
      <c r="D3664" t="s">
        <v>68</v>
      </c>
      <c r="E3664" t="s">
        <v>85</v>
      </c>
      <c r="F3664" s="1">
        <v>42395</v>
      </c>
      <c r="G3664" s="1">
        <v>42439</v>
      </c>
      <c r="I3664" s="1">
        <v>42425</v>
      </c>
      <c r="J3664" s="1">
        <v>42395</v>
      </c>
      <c r="K3664" s="1"/>
      <c r="L3664" t="s">
        <v>2910</v>
      </c>
      <c r="M3664" s="2">
        <v>507996</v>
      </c>
      <c r="N3664" t="s">
        <v>76</v>
      </c>
      <c r="O3664" t="b">
        <v>0</v>
      </c>
      <c r="Q3664" t="s">
        <v>2910</v>
      </c>
      <c r="W3664" s="2">
        <v>10159.92</v>
      </c>
      <c r="X3664" s="2">
        <v>507996</v>
      </c>
      <c r="Y3664" s="3">
        <v>0.06</v>
      </c>
      <c r="Z3664" s="2">
        <v>15239.88</v>
      </c>
      <c r="AA3664" s="2">
        <v>15239.88</v>
      </c>
      <c r="AB3664" s="3">
        <v>0.03</v>
      </c>
      <c r="AC3664" s="3">
        <v>0.03</v>
      </c>
      <c r="AD3664" s="2">
        <v>30479.759999999998</v>
      </c>
      <c r="BC3664" t="s">
        <v>2911</v>
      </c>
      <c r="BD3664" t="s">
        <v>82</v>
      </c>
      <c r="BE3664" t="s">
        <v>2912</v>
      </c>
      <c r="BI3664" t="s">
        <v>241</v>
      </c>
      <c r="BJ3664" t="s">
        <v>2913</v>
      </c>
      <c r="BK3664">
        <v>8128</v>
      </c>
      <c r="BM3664">
        <v>46239</v>
      </c>
    </row>
    <row r="3665" spans="1:65" x14ac:dyDescent="0.2">
      <c r="A3665">
        <v>54817521</v>
      </c>
      <c r="B3665" t="s">
        <v>3871</v>
      </c>
      <c r="C3665" t="s">
        <v>94</v>
      </c>
      <c r="D3665" t="s">
        <v>95</v>
      </c>
      <c r="E3665" t="s">
        <v>85</v>
      </c>
      <c r="F3665" s="1">
        <v>42678</v>
      </c>
      <c r="G3665" s="1">
        <v>42724</v>
      </c>
      <c r="I3665" s="1">
        <v>42708</v>
      </c>
      <c r="J3665" s="1">
        <v>42678</v>
      </c>
      <c r="K3665" s="1"/>
      <c r="L3665" t="s">
        <v>3872</v>
      </c>
      <c r="M3665" s="2">
        <v>569699</v>
      </c>
      <c r="N3665" t="s">
        <v>97</v>
      </c>
      <c r="O3665" t="b">
        <v>0</v>
      </c>
      <c r="P3665" t="s">
        <v>116</v>
      </c>
      <c r="Q3665" t="s">
        <v>3872</v>
      </c>
      <c r="W3665" s="2">
        <v>11393.98</v>
      </c>
      <c r="X3665" s="2">
        <v>569699</v>
      </c>
      <c r="Y3665" s="3">
        <v>0.06</v>
      </c>
      <c r="Z3665" s="2">
        <v>17090.97</v>
      </c>
      <c r="AA3665" s="2">
        <v>17090.97</v>
      </c>
      <c r="AB3665" s="3">
        <v>0.03</v>
      </c>
      <c r="AC3665" s="3">
        <v>0.03</v>
      </c>
      <c r="AD3665" s="2">
        <v>34181.94</v>
      </c>
      <c r="BC3665" t="s">
        <v>2750</v>
      </c>
      <c r="BG3665">
        <v>22222</v>
      </c>
      <c r="BI3665" t="s">
        <v>417</v>
      </c>
      <c r="BJ3665" t="s">
        <v>3873</v>
      </c>
      <c r="BK3665">
        <v>99</v>
      </c>
      <c r="BM3665">
        <v>41094</v>
      </c>
    </row>
    <row r="3666" spans="1:65" x14ac:dyDescent="0.2">
      <c r="A3666">
        <v>54800384</v>
      </c>
      <c r="B3666" t="s">
        <v>366</v>
      </c>
      <c r="C3666" t="s">
        <v>67</v>
      </c>
      <c r="D3666" t="s">
        <v>123</v>
      </c>
      <c r="E3666" t="s">
        <v>74</v>
      </c>
      <c r="F3666" s="1">
        <v>42613</v>
      </c>
      <c r="G3666" s="1">
        <v>42812</v>
      </c>
      <c r="I3666" s="1">
        <v>42643</v>
      </c>
      <c r="J3666" s="1">
        <v>42613</v>
      </c>
      <c r="K3666" s="1"/>
      <c r="L3666" t="s">
        <v>4203</v>
      </c>
      <c r="M3666" s="2">
        <v>612162</v>
      </c>
      <c r="N3666" t="s">
        <v>108</v>
      </c>
      <c r="O3666" t="b">
        <v>0</v>
      </c>
      <c r="Q3666" t="s">
        <v>4203</v>
      </c>
      <c r="W3666" s="2">
        <v>12243.24</v>
      </c>
      <c r="X3666" s="2">
        <v>612162</v>
      </c>
      <c r="Y3666" s="3">
        <v>0.06</v>
      </c>
      <c r="Z3666" s="2">
        <v>18364.86</v>
      </c>
      <c r="AA3666" s="2">
        <v>18364.86</v>
      </c>
      <c r="AB3666" s="3">
        <v>0.03</v>
      </c>
      <c r="AC3666" s="3">
        <v>0.03</v>
      </c>
      <c r="AD3666" s="2">
        <v>36729.72</v>
      </c>
    </row>
    <row r="3667" spans="1:65" x14ac:dyDescent="0.2">
      <c r="A3667">
        <v>54785882</v>
      </c>
      <c r="B3667" t="s">
        <v>2973</v>
      </c>
      <c r="C3667" t="s">
        <v>67</v>
      </c>
      <c r="D3667" t="s">
        <v>68</v>
      </c>
      <c r="E3667" t="s">
        <v>69</v>
      </c>
      <c r="F3667" s="1">
        <v>42440</v>
      </c>
      <c r="G3667" s="1">
        <v>42612</v>
      </c>
      <c r="I3667" s="1">
        <v>42470</v>
      </c>
      <c r="J3667" s="1">
        <v>42440</v>
      </c>
      <c r="K3667" s="1"/>
      <c r="L3667" t="s">
        <v>4386</v>
      </c>
      <c r="M3667" s="2">
        <v>232605</v>
      </c>
      <c r="N3667" t="s">
        <v>155</v>
      </c>
      <c r="O3667" t="b">
        <v>0</v>
      </c>
      <c r="Q3667" t="s">
        <v>4386</v>
      </c>
      <c r="W3667" s="2">
        <v>4652.1000000000004</v>
      </c>
      <c r="X3667" s="2">
        <v>232605</v>
      </c>
      <c r="Y3667" s="3">
        <v>0.06</v>
      </c>
      <c r="Z3667" s="2">
        <v>6978.15</v>
      </c>
      <c r="AA3667" s="2">
        <v>6978.15</v>
      </c>
      <c r="AB3667" s="3">
        <v>0.03</v>
      </c>
      <c r="AC3667" s="3">
        <v>0.03</v>
      </c>
      <c r="AD3667" s="2">
        <v>13956.3</v>
      </c>
    </row>
    <row r="3668" spans="1:65" x14ac:dyDescent="0.2">
      <c r="A3668">
        <v>54827001</v>
      </c>
      <c r="B3668" t="s">
        <v>4522</v>
      </c>
      <c r="C3668" t="s">
        <v>67</v>
      </c>
      <c r="D3668" t="s">
        <v>68</v>
      </c>
      <c r="E3668" t="s">
        <v>69</v>
      </c>
      <c r="F3668" s="1">
        <v>42689</v>
      </c>
      <c r="G3668" s="1">
        <v>42776</v>
      </c>
      <c r="I3668" s="1">
        <v>42719</v>
      </c>
      <c r="J3668" s="1">
        <v>42689</v>
      </c>
      <c r="K3668" s="1"/>
      <c r="L3668" t="s">
        <v>4523</v>
      </c>
      <c r="M3668" s="2">
        <v>531990</v>
      </c>
      <c r="N3668" t="s">
        <v>71</v>
      </c>
      <c r="O3668" t="b">
        <v>0</v>
      </c>
      <c r="Q3668" t="s">
        <v>4523</v>
      </c>
      <c r="W3668" s="2">
        <v>10639.8</v>
      </c>
      <c r="X3668" s="2">
        <v>531990</v>
      </c>
      <c r="Y3668" s="3">
        <v>0.06</v>
      </c>
      <c r="Z3668" s="2">
        <v>15959.7</v>
      </c>
      <c r="AA3668" s="2">
        <v>15959.7</v>
      </c>
      <c r="AB3668" s="3">
        <v>0.03</v>
      </c>
      <c r="AC3668" s="3">
        <v>0.03</v>
      </c>
      <c r="AD3668" s="2">
        <v>31919.4</v>
      </c>
    </row>
    <row r="3669" spans="1:65" x14ac:dyDescent="0.2">
      <c r="A3669">
        <v>54802636</v>
      </c>
      <c r="B3669" t="s">
        <v>1810</v>
      </c>
      <c r="C3669" t="s">
        <v>94</v>
      </c>
      <c r="D3669" t="s">
        <v>95</v>
      </c>
      <c r="E3669" t="s">
        <v>79</v>
      </c>
      <c r="F3669" s="1">
        <v>42443</v>
      </c>
      <c r="G3669" s="1">
        <v>42591</v>
      </c>
      <c r="I3669" s="1">
        <v>42473</v>
      </c>
      <c r="J3669" s="1">
        <v>42443</v>
      </c>
      <c r="K3669" s="1"/>
      <c r="L3669" t="s">
        <v>5883</v>
      </c>
      <c r="M3669" s="2">
        <v>436946</v>
      </c>
      <c r="N3669" t="s">
        <v>143</v>
      </c>
      <c r="O3669" t="b">
        <v>0</v>
      </c>
      <c r="Q3669" t="s">
        <v>5883</v>
      </c>
      <c r="W3669" s="2">
        <v>8738.92</v>
      </c>
      <c r="X3669" s="2">
        <v>436946</v>
      </c>
      <c r="Y3669" s="3">
        <v>0.06</v>
      </c>
      <c r="Z3669" s="2">
        <v>13108.38</v>
      </c>
      <c r="AA3669" s="2">
        <v>13108.38</v>
      </c>
      <c r="AB3669" s="3">
        <v>0.03</v>
      </c>
      <c r="AC3669" s="3">
        <v>0.03</v>
      </c>
      <c r="AD3669" s="2">
        <v>26216.76</v>
      </c>
    </row>
    <row r="3670" spans="1:65" x14ac:dyDescent="0.2">
      <c r="A3670">
        <v>54819982</v>
      </c>
      <c r="B3670" t="s">
        <v>122</v>
      </c>
      <c r="C3670" t="s">
        <v>67</v>
      </c>
      <c r="D3670" t="s">
        <v>73</v>
      </c>
      <c r="E3670" t="s">
        <v>69</v>
      </c>
      <c r="F3670" s="1">
        <v>42400</v>
      </c>
      <c r="G3670" s="1">
        <v>42455</v>
      </c>
      <c r="I3670" s="1">
        <v>42430</v>
      </c>
      <c r="J3670" s="1">
        <v>42400</v>
      </c>
      <c r="K3670" s="1"/>
      <c r="L3670" t="s">
        <v>6671</v>
      </c>
      <c r="M3670" s="2">
        <v>129232</v>
      </c>
      <c r="N3670" t="s">
        <v>195</v>
      </c>
      <c r="O3670" t="b">
        <v>0</v>
      </c>
      <c r="Q3670" t="s">
        <v>6671</v>
      </c>
      <c r="W3670" s="2">
        <v>2584.64</v>
      </c>
      <c r="X3670" s="2">
        <v>129232</v>
      </c>
      <c r="Y3670" s="3">
        <v>0.06</v>
      </c>
      <c r="Z3670" s="2">
        <v>3876.96</v>
      </c>
      <c r="AA3670" s="2">
        <v>3876.96</v>
      </c>
      <c r="AB3670" s="3">
        <v>0.03</v>
      </c>
      <c r="AC3670" s="3">
        <v>0.03</v>
      </c>
      <c r="AD3670" s="2">
        <v>7753.92</v>
      </c>
    </row>
    <row r="3671" spans="1:65" x14ac:dyDescent="0.2">
      <c r="A3671">
        <v>55150065</v>
      </c>
      <c r="B3671" t="s">
        <v>1511</v>
      </c>
      <c r="C3671" t="s">
        <v>67</v>
      </c>
      <c r="D3671" t="s">
        <v>68</v>
      </c>
      <c r="E3671" t="s">
        <v>69</v>
      </c>
      <c r="F3671" s="1">
        <f>I3671+360</f>
        <v>42945</v>
      </c>
      <c r="G3671" s="1">
        <v>42585</v>
      </c>
      <c r="I3671" s="1">
        <v>42585</v>
      </c>
      <c r="J3671" s="1">
        <v>42555</v>
      </c>
      <c r="K3671" s="1"/>
      <c r="L3671" t="s">
        <v>1512</v>
      </c>
      <c r="M3671" s="2">
        <v>307985</v>
      </c>
      <c r="N3671" t="s">
        <v>87</v>
      </c>
      <c r="O3671" t="b">
        <v>1</v>
      </c>
      <c r="Q3671" t="s">
        <v>1512</v>
      </c>
      <c r="W3671" s="2">
        <v>6159.7</v>
      </c>
      <c r="X3671" s="2">
        <v>307985</v>
      </c>
      <c r="Y3671" s="3">
        <v>0.06</v>
      </c>
      <c r="Z3671" s="2">
        <v>9239.5499999999993</v>
      </c>
      <c r="AA3671" s="2">
        <v>9239.5499999999993</v>
      </c>
      <c r="AB3671" s="3">
        <v>0.03</v>
      </c>
      <c r="AC3671" s="3">
        <v>0.03</v>
      </c>
      <c r="AD3671" s="2">
        <v>18479.099999999999</v>
      </c>
      <c r="BC3671" t="s">
        <v>1513</v>
      </c>
      <c r="BD3671" t="s">
        <v>82</v>
      </c>
      <c r="BE3671" t="s">
        <v>1514</v>
      </c>
      <c r="BI3671" t="s">
        <v>1236</v>
      </c>
      <c r="BJ3671" t="s">
        <v>1515</v>
      </c>
      <c r="BK3671">
        <v>43677</v>
      </c>
      <c r="BM3671">
        <v>20176</v>
      </c>
    </row>
    <row r="3672" spans="1:65" x14ac:dyDescent="0.2">
      <c r="A3672">
        <v>55133591</v>
      </c>
      <c r="B3672" t="s">
        <v>156</v>
      </c>
      <c r="C3672" t="s">
        <v>94</v>
      </c>
      <c r="D3672" t="s">
        <v>95</v>
      </c>
      <c r="E3672" t="s">
        <v>85</v>
      </c>
      <c r="F3672" s="1">
        <v>42398</v>
      </c>
      <c r="G3672" s="1">
        <v>42552</v>
      </c>
      <c r="I3672" s="1">
        <v>42428</v>
      </c>
      <c r="J3672" s="1">
        <v>42398</v>
      </c>
      <c r="K3672" s="1"/>
      <c r="L3672" t="s">
        <v>1548</v>
      </c>
      <c r="M3672" s="2">
        <v>356094</v>
      </c>
      <c r="N3672" t="s">
        <v>100</v>
      </c>
      <c r="O3672" t="b">
        <v>0</v>
      </c>
      <c r="Q3672" t="s">
        <v>1548</v>
      </c>
      <c r="W3672" s="2">
        <v>7121.88</v>
      </c>
      <c r="X3672" s="2">
        <v>356094</v>
      </c>
      <c r="Y3672" s="3">
        <v>0.06</v>
      </c>
      <c r="Z3672" s="2">
        <v>10682.82</v>
      </c>
      <c r="AA3672" s="2">
        <v>10682.82</v>
      </c>
      <c r="AB3672" s="3">
        <v>0.03</v>
      </c>
      <c r="AC3672" s="3">
        <v>0.03</v>
      </c>
      <c r="AD3672" s="2">
        <v>21365.64</v>
      </c>
    </row>
    <row r="3673" spans="1:65" x14ac:dyDescent="0.2">
      <c r="A3673">
        <v>55133285</v>
      </c>
      <c r="B3673" t="s">
        <v>1617</v>
      </c>
      <c r="C3673" t="s">
        <v>67</v>
      </c>
      <c r="D3673" t="s">
        <v>73</v>
      </c>
      <c r="E3673" t="s">
        <v>110</v>
      </c>
      <c r="F3673" s="1">
        <v>42546</v>
      </c>
      <c r="G3673" s="1">
        <v>42905</v>
      </c>
      <c r="I3673" s="1">
        <v>42576</v>
      </c>
      <c r="J3673" s="1">
        <v>42546</v>
      </c>
      <c r="K3673" s="1"/>
      <c r="L3673" t="s">
        <v>1618</v>
      </c>
      <c r="M3673" s="2">
        <v>212939</v>
      </c>
      <c r="N3673" t="s">
        <v>97</v>
      </c>
      <c r="O3673" t="b">
        <v>0</v>
      </c>
      <c r="Q3673" t="s">
        <v>1618</v>
      </c>
      <c r="W3673" s="2">
        <v>4258.78</v>
      </c>
      <c r="X3673" s="2">
        <v>212939</v>
      </c>
      <c r="Y3673" s="3">
        <v>0.06</v>
      </c>
      <c r="Z3673" s="2">
        <v>6388.17</v>
      </c>
      <c r="AA3673" s="2">
        <v>6388.17</v>
      </c>
      <c r="AB3673" s="3">
        <v>0.03</v>
      </c>
      <c r="AC3673" s="3">
        <v>0.03</v>
      </c>
      <c r="AD3673" s="2">
        <v>12776.34</v>
      </c>
    </row>
    <row r="3674" spans="1:65" x14ac:dyDescent="0.2">
      <c r="A3674">
        <v>55159220</v>
      </c>
      <c r="B3674" t="s">
        <v>1738</v>
      </c>
      <c r="C3674" t="s">
        <v>67</v>
      </c>
      <c r="D3674" t="s">
        <v>73</v>
      </c>
      <c r="E3674" t="s">
        <v>85</v>
      </c>
      <c r="F3674" s="1">
        <v>42372</v>
      </c>
      <c r="G3674" s="1">
        <v>42525</v>
      </c>
      <c r="I3674" s="1">
        <v>42402</v>
      </c>
      <c r="J3674" s="1">
        <v>42372</v>
      </c>
      <c r="K3674" s="1"/>
      <c r="L3674" t="s">
        <v>2390</v>
      </c>
      <c r="M3674" s="2">
        <v>214436</v>
      </c>
      <c r="N3674" t="s">
        <v>195</v>
      </c>
      <c r="O3674" t="b">
        <v>0</v>
      </c>
      <c r="Q3674" t="s">
        <v>2390</v>
      </c>
      <c r="W3674" s="2">
        <v>4288.72</v>
      </c>
      <c r="X3674" s="2">
        <v>214436</v>
      </c>
      <c r="Y3674" s="3">
        <v>0.06</v>
      </c>
      <c r="Z3674" s="2">
        <v>6433.08</v>
      </c>
      <c r="AA3674" s="2">
        <v>6433.08</v>
      </c>
      <c r="AB3674" s="3">
        <v>0.03</v>
      </c>
      <c r="AC3674" s="3">
        <v>0.03</v>
      </c>
      <c r="AD3674" s="2">
        <v>12866.16</v>
      </c>
    </row>
    <row r="3675" spans="1:65" x14ac:dyDescent="0.2">
      <c r="A3675">
        <v>55134414</v>
      </c>
      <c r="B3675" t="s">
        <v>93</v>
      </c>
      <c r="C3675" t="s">
        <v>67</v>
      </c>
      <c r="D3675" t="s">
        <v>73</v>
      </c>
      <c r="E3675" t="s">
        <v>110</v>
      </c>
      <c r="F3675" s="1">
        <v>42498</v>
      </c>
      <c r="G3675" s="1">
        <v>42880</v>
      </c>
      <c r="I3675" s="1">
        <v>42528</v>
      </c>
      <c r="J3675" s="1">
        <v>42498</v>
      </c>
      <c r="K3675" s="1"/>
      <c r="L3675" t="s">
        <v>2491</v>
      </c>
      <c r="M3675" s="2">
        <v>363775</v>
      </c>
      <c r="N3675" t="s">
        <v>71</v>
      </c>
      <c r="O3675" t="b">
        <v>0</v>
      </c>
      <c r="P3675" t="s">
        <v>223</v>
      </c>
      <c r="Q3675" t="s">
        <v>2491</v>
      </c>
      <c r="W3675" s="2">
        <v>7275.5</v>
      </c>
      <c r="X3675" s="2">
        <v>363775</v>
      </c>
      <c r="Y3675" s="3">
        <v>0.06</v>
      </c>
      <c r="Z3675" s="2">
        <v>10913.25</v>
      </c>
      <c r="AA3675" s="2">
        <v>10913.25</v>
      </c>
      <c r="AB3675" s="3">
        <v>0.03</v>
      </c>
      <c r="AC3675" s="3">
        <v>0.03</v>
      </c>
      <c r="AD3675" s="2">
        <v>21826.5</v>
      </c>
    </row>
    <row r="3676" spans="1:65" x14ac:dyDescent="0.2">
      <c r="A3676">
        <v>55160194</v>
      </c>
      <c r="B3676" t="s">
        <v>3145</v>
      </c>
      <c r="C3676" t="s">
        <v>67</v>
      </c>
      <c r="D3676" t="s">
        <v>73</v>
      </c>
      <c r="E3676" t="s">
        <v>74</v>
      </c>
      <c r="F3676" s="1">
        <v>42491</v>
      </c>
      <c r="G3676" s="1">
        <v>42722</v>
      </c>
      <c r="I3676" s="1">
        <v>42521</v>
      </c>
      <c r="J3676" s="1">
        <v>42491</v>
      </c>
      <c r="K3676" s="1"/>
      <c r="L3676" t="s">
        <v>3146</v>
      </c>
      <c r="M3676" s="2">
        <v>724753</v>
      </c>
      <c r="N3676" t="s">
        <v>155</v>
      </c>
      <c r="O3676" t="b">
        <v>0</v>
      </c>
      <c r="Q3676" t="s">
        <v>3146</v>
      </c>
      <c r="W3676" s="2">
        <v>14495.06</v>
      </c>
      <c r="X3676" s="2">
        <v>724753</v>
      </c>
      <c r="Y3676" s="3">
        <v>0.06</v>
      </c>
      <c r="Z3676" s="2">
        <v>21742.59</v>
      </c>
      <c r="AA3676" s="2">
        <v>21742.59</v>
      </c>
      <c r="AB3676" s="3">
        <v>0.03</v>
      </c>
      <c r="AC3676" s="3">
        <v>0.03</v>
      </c>
      <c r="AD3676" s="2">
        <v>43485.18</v>
      </c>
    </row>
    <row r="3677" spans="1:65" x14ac:dyDescent="0.2">
      <c r="A3677">
        <v>55137048</v>
      </c>
      <c r="B3677" t="s">
        <v>120</v>
      </c>
      <c r="C3677" t="s">
        <v>67</v>
      </c>
      <c r="D3677" t="s">
        <v>73</v>
      </c>
      <c r="E3677" t="s">
        <v>69</v>
      </c>
      <c r="F3677" s="1">
        <v>42423</v>
      </c>
      <c r="G3677" s="1">
        <v>42989</v>
      </c>
      <c r="I3677" s="1">
        <v>42453</v>
      </c>
      <c r="J3677" s="1">
        <v>42423</v>
      </c>
      <c r="K3677" s="1"/>
      <c r="L3677" t="s">
        <v>3506</v>
      </c>
      <c r="M3677" s="2">
        <v>370111</v>
      </c>
      <c r="N3677" t="s">
        <v>108</v>
      </c>
      <c r="O3677" t="b">
        <v>0</v>
      </c>
      <c r="P3677" t="s">
        <v>223</v>
      </c>
      <c r="Q3677" t="s">
        <v>3506</v>
      </c>
      <c r="W3677" s="2">
        <v>7402.22</v>
      </c>
      <c r="X3677" s="2">
        <v>370111</v>
      </c>
      <c r="Y3677" s="3">
        <v>0.06</v>
      </c>
      <c r="Z3677" s="2">
        <v>11103.33</v>
      </c>
      <c r="AA3677" s="2">
        <v>11103.33</v>
      </c>
      <c r="AB3677" s="3">
        <v>0.03</v>
      </c>
      <c r="AC3677" s="3">
        <v>0.03</v>
      </c>
      <c r="AD3677" s="2">
        <v>22206.66</v>
      </c>
    </row>
    <row r="3678" spans="1:65" x14ac:dyDescent="0.2">
      <c r="A3678">
        <v>55129012</v>
      </c>
      <c r="B3678" t="s">
        <v>93</v>
      </c>
      <c r="C3678" t="s">
        <v>67</v>
      </c>
      <c r="D3678" t="s">
        <v>84</v>
      </c>
      <c r="E3678" t="s">
        <v>69</v>
      </c>
      <c r="F3678" s="1">
        <v>42496</v>
      </c>
      <c r="G3678" s="1">
        <v>42726</v>
      </c>
      <c r="I3678" s="1">
        <v>42526</v>
      </c>
      <c r="J3678" s="1">
        <v>42496</v>
      </c>
      <c r="K3678" s="1"/>
      <c r="L3678" t="s">
        <v>3678</v>
      </c>
      <c r="M3678" s="2">
        <v>747297</v>
      </c>
      <c r="N3678" t="s">
        <v>81</v>
      </c>
      <c r="O3678" t="b">
        <v>0</v>
      </c>
      <c r="Q3678" t="s">
        <v>3678</v>
      </c>
      <c r="W3678" s="2">
        <v>14945.94</v>
      </c>
      <c r="X3678" s="2">
        <v>747297</v>
      </c>
      <c r="Y3678" s="3">
        <v>0.06</v>
      </c>
      <c r="Z3678" s="2">
        <v>22418.91</v>
      </c>
      <c r="AA3678" s="2">
        <v>22418.91</v>
      </c>
      <c r="AB3678" s="3">
        <v>0.03</v>
      </c>
      <c r="AC3678" s="3">
        <v>0.03</v>
      </c>
      <c r="AD3678" s="2">
        <v>44837.82</v>
      </c>
    </row>
    <row r="3679" spans="1:65" x14ac:dyDescent="0.2">
      <c r="A3679">
        <v>55160956</v>
      </c>
      <c r="B3679" t="s">
        <v>122</v>
      </c>
      <c r="C3679" t="s">
        <v>94</v>
      </c>
      <c r="D3679" t="s">
        <v>95</v>
      </c>
      <c r="E3679" t="s">
        <v>110</v>
      </c>
      <c r="F3679" s="1">
        <v>42502</v>
      </c>
      <c r="G3679" s="1">
        <v>42617</v>
      </c>
      <c r="I3679" s="1">
        <v>42532</v>
      </c>
      <c r="J3679" s="1">
        <v>42502</v>
      </c>
      <c r="K3679" s="1"/>
      <c r="L3679" t="s">
        <v>4189</v>
      </c>
      <c r="M3679" s="2">
        <v>468677</v>
      </c>
      <c r="N3679" t="s">
        <v>81</v>
      </c>
      <c r="O3679" t="b">
        <v>0</v>
      </c>
      <c r="Q3679" t="s">
        <v>4189</v>
      </c>
      <c r="W3679" s="2">
        <v>9373.5400000000009</v>
      </c>
      <c r="X3679" s="2">
        <v>468677</v>
      </c>
      <c r="Y3679" s="3">
        <v>0.06</v>
      </c>
      <c r="Z3679" s="2">
        <v>14060.31</v>
      </c>
      <c r="AA3679" s="2">
        <v>14060.31</v>
      </c>
      <c r="AB3679" s="3">
        <v>0.03</v>
      </c>
      <c r="AC3679" s="3">
        <v>0.03</v>
      </c>
      <c r="AD3679" s="2">
        <v>28120.62</v>
      </c>
    </row>
    <row r="3680" spans="1:65" x14ac:dyDescent="0.2">
      <c r="A3680">
        <v>55129120</v>
      </c>
      <c r="B3680" t="s">
        <v>1904</v>
      </c>
      <c r="C3680" t="s">
        <v>67</v>
      </c>
      <c r="D3680" t="s">
        <v>84</v>
      </c>
      <c r="E3680" t="s">
        <v>85</v>
      </c>
      <c r="F3680" s="1">
        <f>I3680+360</f>
        <v>42966</v>
      </c>
      <c r="G3680" s="1">
        <v>42669</v>
      </c>
      <c r="I3680" s="1">
        <v>42606</v>
      </c>
      <c r="J3680" s="1">
        <v>42576</v>
      </c>
      <c r="K3680" s="1"/>
      <c r="L3680" t="s">
        <v>5075</v>
      </c>
      <c r="M3680" s="2">
        <v>201787</v>
      </c>
      <c r="N3680" t="s">
        <v>100</v>
      </c>
      <c r="O3680" t="b">
        <v>0</v>
      </c>
      <c r="Q3680" t="s">
        <v>5075</v>
      </c>
      <c r="W3680" s="2">
        <v>4035.74</v>
      </c>
      <c r="X3680" s="2">
        <v>201787</v>
      </c>
      <c r="Y3680" s="3">
        <v>0.06</v>
      </c>
      <c r="Z3680" s="2">
        <v>6053.61</v>
      </c>
      <c r="AA3680" s="2">
        <v>6053.61</v>
      </c>
      <c r="AB3680" s="3">
        <v>0.03</v>
      </c>
      <c r="AC3680" s="3">
        <v>0.03</v>
      </c>
      <c r="AD3680" s="2">
        <v>12107.22</v>
      </c>
    </row>
    <row r="3681" spans="1:65" x14ac:dyDescent="0.2">
      <c r="A3681">
        <v>55129299</v>
      </c>
      <c r="B3681" t="s">
        <v>120</v>
      </c>
      <c r="C3681" t="s">
        <v>67</v>
      </c>
      <c r="D3681" t="s">
        <v>84</v>
      </c>
      <c r="E3681" t="s">
        <v>85</v>
      </c>
      <c r="F3681" s="1">
        <v>42430</v>
      </c>
      <c r="G3681" s="1">
        <v>42556</v>
      </c>
      <c r="I3681" s="1">
        <v>42460</v>
      </c>
      <c r="J3681" s="1">
        <v>42430</v>
      </c>
      <c r="K3681" s="1"/>
      <c r="L3681" t="s">
        <v>5108</v>
      </c>
      <c r="M3681" s="2">
        <v>259220</v>
      </c>
      <c r="N3681" t="s">
        <v>108</v>
      </c>
      <c r="O3681" t="b">
        <v>0</v>
      </c>
      <c r="Q3681" t="s">
        <v>5108</v>
      </c>
      <c r="W3681" s="2">
        <v>5184.3999999999996</v>
      </c>
      <c r="X3681" s="2">
        <v>259220</v>
      </c>
      <c r="Y3681" s="3">
        <v>0.06</v>
      </c>
      <c r="Z3681" s="2">
        <v>7776.6</v>
      </c>
      <c r="AA3681" s="2">
        <v>7776.6</v>
      </c>
      <c r="AB3681" s="3">
        <v>0.03</v>
      </c>
      <c r="AC3681" s="3">
        <v>0.03</v>
      </c>
      <c r="AD3681" s="2">
        <v>15553.2</v>
      </c>
    </row>
    <row r="3682" spans="1:65" x14ac:dyDescent="0.2">
      <c r="A3682">
        <v>55130336</v>
      </c>
      <c r="B3682" t="s">
        <v>5914</v>
      </c>
      <c r="C3682" t="s">
        <v>94</v>
      </c>
      <c r="D3682" t="s">
        <v>95</v>
      </c>
      <c r="E3682" t="s">
        <v>85</v>
      </c>
      <c r="F3682" s="1">
        <v>42702</v>
      </c>
      <c r="G3682" s="1">
        <v>42827</v>
      </c>
      <c r="I3682" s="1">
        <v>42732</v>
      </c>
      <c r="J3682" s="1">
        <v>42702</v>
      </c>
      <c r="K3682" s="1"/>
      <c r="L3682" t="s">
        <v>5915</v>
      </c>
      <c r="M3682" s="2">
        <v>721726</v>
      </c>
      <c r="N3682" t="s">
        <v>100</v>
      </c>
      <c r="O3682" t="b">
        <v>0</v>
      </c>
      <c r="Q3682" t="s">
        <v>5915</v>
      </c>
      <c r="W3682" s="2">
        <v>14434.52</v>
      </c>
      <c r="X3682" s="2">
        <v>721726</v>
      </c>
      <c r="Y3682" s="3">
        <v>0.06</v>
      </c>
      <c r="Z3682" s="2">
        <v>21651.78</v>
      </c>
      <c r="AA3682" s="2">
        <v>21651.78</v>
      </c>
      <c r="AB3682" s="3">
        <v>0.03</v>
      </c>
      <c r="AC3682" s="3">
        <v>0.03</v>
      </c>
      <c r="AD3682" s="2">
        <v>43303.56</v>
      </c>
    </row>
    <row r="3683" spans="1:65" x14ac:dyDescent="0.2">
      <c r="A3683">
        <v>55130261</v>
      </c>
      <c r="B3683" t="s">
        <v>4689</v>
      </c>
      <c r="C3683" t="s">
        <v>67</v>
      </c>
      <c r="D3683" t="s">
        <v>84</v>
      </c>
      <c r="E3683" t="s">
        <v>69</v>
      </c>
      <c r="F3683" s="1">
        <v>42525</v>
      </c>
      <c r="G3683" s="1">
        <v>42570</v>
      </c>
      <c r="I3683" s="1">
        <v>42555</v>
      </c>
      <c r="J3683" s="1">
        <v>42525</v>
      </c>
      <c r="K3683" s="1"/>
      <c r="L3683" t="s">
        <v>5955</v>
      </c>
      <c r="M3683" s="2">
        <v>829286</v>
      </c>
      <c r="N3683" t="s">
        <v>138</v>
      </c>
      <c r="O3683" t="b">
        <v>0</v>
      </c>
      <c r="Q3683" t="s">
        <v>5955</v>
      </c>
      <c r="W3683" s="2">
        <v>16585.72</v>
      </c>
      <c r="X3683" s="2">
        <v>829286</v>
      </c>
      <c r="Y3683" s="3">
        <v>0.06</v>
      </c>
      <c r="Z3683" s="2">
        <v>24878.58</v>
      </c>
      <c r="AA3683" s="2">
        <v>24878.58</v>
      </c>
      <c r="AB3683" s="3">
        <v>0.03</v>
      </c>
      <c r="AC3683" s="3">
        <v>0.03</v>
      </c>
      <c r="AD3683" s="2">
        <v>49757.16</v>
      </c>
    </row>
    <row r="3684" spans="1:65" x14ac:dyDescent="0.2">
      <c r="A3684">
        <v>55231632</v>
      </c>
      <c r="B3684" t="s">
        <v>1717</v>
      </c>
      <c r="C3684" t="s">
        <v>67</v>
      </c>
      <c r="D3684" t="s">
        <v>89</v>
      </c>
      <c r="E3684" t="s">
        <v>106</v>
      </c>
      <c r="F3684" s="1">
        <v>42405</v>
      </c>
      <c r="G3684" s="1">
        <v>42561</v>
      </c>
      <c r="I3684" s="1">
        <v>42435</v>
      </c>
      <c r="J3684" s="1">
        <v>42405</v>
      </c>
      <c r="K3684" s="1"/>
      <c r="L3684" t="s">
        <v>1718</v>
      </c>
      <c r="M3684" s="2">
        <v>148149</v>
      </c>
      <c r="N3684" t="s">
        <v>127</v>
      </c>
      <c r="O3684" t="b">
        <v>0</v>
      </c>
      <c r="Q3684" t="s">
        <v>1718</v>
      </c>
      <c r="W3684" s="2">
        <v>2962.98</v>
      </c>
      <c r="X3684" s="2">
        <v>148149</v>
      </c>
      <c r="Y3684" s="3">
        <v>0.06</v>
      </c>
      <c r="Z3684" s="2">
        <v>4444.47</v>
      </c>
      <c r="AA3684" s="2">
        <v>4444.47</v>
      </c>
      <c r="AB3684" s="3">
        <v>0.03</v>
      </c>
      <c r="AC3684" s="3">
        <v>0.03</v>
      </c>
      <c r="AD3684" s="2">
        <v>8888.94</v>
      </c>
    </row>
    <row r="3685" spans="1:65" x14ac:dyDescent="0.2">
      <c r="A3685">
        <v>55216226</v>
      </c>
      <c r="B3685" t="s">
        <v>1534</v>
      </c>
      <c r="C3685" t="s">
        <v>67</v>
      </c>
      <c r="D3685" t="s">
        <v>84</v>
      </c>
      <c r="E3685" t="s">
        <v>85</v>
      </c>
      <c r="F3685" s="1">
        <v>42397</v>
      </c>
      <c r="G3685" s="1">
        <v>42713</v>
      </c>
      <c r="I3685" s="1">
        <v>42427</v>
      </c>
      <c r="J3685" s="1">
        <v>42397</v>
      </c>
      <c r="K3685" s="1"/>
      <c r="L3685" t="s">
        <v>2419</v>
      </c>
      <c r="M3685" s="2">
        <v>558089</v>
      </c>
      <c r="N3685" t="s">
        <v>125</v>
      </c>
      <c r="O3685" t="b">
        <v>0</v>
      </c>
      <c r="Q3685" t="s">
        <v>2419</v>
      </c>
      <c r="W3685" s="2">
        <v>11161.78</v>
      </c>
      <c r="X3685" s="2">
        <v>558089</v>
      </c>
      <c r="Y3685" s="3">
        <v>0.06</v>
      </c>
      <c r="Z3685" s="2">
        <v>16742.669999999998</v>
      </c>
      <c r="AA3685" s="2">
        <v>16742.669999999998</v>
      </c>
      <c r="AB3685" s="3">
        <v>0.03</v>
      </c>
      <c r="AC3685" s="3">
        <v>0.03</v>
      </c>
      <c r="AD3685" s="2">
        <v>33485.339999999997</v>
      </c>
    </row>
    <row r="3686" spans="1:65" x14ac:dyDescent="0.2">
      <c r="A3686">
        <v>55204050</v>
      </c>
      <c r="B3686" t="s">
        <v>93</v>
      </c>
      <c r="C3686" t="s">
        <v>67</v>
      </c>
      <c r="D3686" t="s">
        <v>68</v>
      </c>
      <c r="E3686" t="s">
        <v>106</v>
      </c>
      <c r="F3686" s="1">
        <v>42467</v>
      </c>
      <c r="G3686" s="1">
        <v>42849</v>
      </c>
      <c r="I3686" s="1">
        <v>42497</v>
      </c>
      <c r="J3686" s="1">
        <v>42467</v>
      </c>
      <c r="K3686" s="1"/>
      <c r="L3686" t="s">
        <v>5900</v>
      </c>
      <c r="M3686" s="2">
        <v>469150</v>
      </c>
      <c r="N3686" t="s">
        <v>127</v>
      </c>
      <c r="O3686" t="b">
        <v>0</v>
      </c>
      <c r="Q3686" t="s">
        <v>5900</v>
      </c>
      <c r="W3686" s="2">
        <v>9383</v>
      </c>
      <c r="X3686" s="2">
        <v>469150</v>
      </c>
      <c r="Y3686" s="3">
        <v>0.06</v>
      </c>
      <c r="Z3686" s="2">
        <v>14074.5</v>
      </c>
      <c r="AA3686" s="2">
        <v>14074.5</v>
      </c>
      <c r="AB3686" s="3">
        <v>0.03</v>
      </c>
      <c r="AC3686" s="3">
        <v>0.03</v>
      </c>
      <c r="AD3686" s="2">
        <v>28149</v>
      </c>
    </row>
    <row r="3687" spans="1:65" x14ac:dyDescent="0.2">
      <c r="A3687">
        <v>55277930</v>
      </c>
      <c r="B3687" t="s">
        <v>5589</v>
      </c>
      <c r="C3687" t="s">
        <v>67</v>
      </c>
      <c r="D3687" t="s">
        <v>73</v>
      </c>
      <c r="E3687" t="s">
        <v>69</v>
      </c>
      <c r="F3687" s="1">
        <v>42415</v>
      </c>
      <c r="G3687" s="1">
        <v>42493</v>
      </c>
      <c r="I3687" s="1">
        <v>42445</v>
      </c>
      <c r="J3687" s="1">
        <v>42415</v>
      </c>
      <c r="K3687" s="1"/>
      <c r="L3687" t="s">
        <v>5590</v>
      </c>
      <c r="M3687" s="2">
        <v>174343</v>
      </c>
      <c r="N3687" t="s">
        <v>130</v>
      </c>
      <c r="O3687" t="b">
        <v>0</v>
      </c>
      <c r="Q3687" t="s">
        <v>5590</v>
      </c>
      <c r="W3687" s="2">
        <v>3486.86</v>
      </c>
      <c r="X3687" s="2">
        <v>174343</v>
      </c>
      <c r="Y3687" s="3">
        <v>0.06</v>
      </c>
      <c r="Z3687" s="2">
        <v>5230.29</v>
      </c>
      <c r="AA3687" s="2">
        <v>5230.29</v>
      </c>
      <c r="AB3687" s="3">
        <v>0.03</v>
      </c>
      <c r="AC3687" s="3">
        <v>0.03</v>
      </c>
      <c r="AD3687" s="2">
        <v>10460.58</v>
      </c>
      <c r="BD3687" t="s">
        <v>82</v>
      </c>
    </row>
    <row r="3688" spans="1:65" x14ac:dyDescent="0.2">
      <c r="A3688">
        <v>55440718</v>
      </c>
      <c r="B3688" t="s">
        <v>93</v>
      </c>
      <c r="C3688" t="s">
        <v>67</v>
      </c>
      <c r="D3688" t="s">
        <v>84</v>
      </c>
      <c r="E3688" t="s">
        <v>69</v>
      </c>
      <c r="F3688" s="1">
        <v>42438</v>
      </c>
      <c r="G3688" s="1">
        <v>42485</v>
      </c>
      <c r="I3688" s="1">
        <v>42468</v>
      </c>
      <c r="J3688" s="1">
        <v>42438</v>
      </c>
      <c r="K3688" s="1"/>
      <c r="L3688" t="s">
        <v>4783</v>
      </c>
      <c r="M3688" s="2">
        <v>357702</v>
      </c>
      <c r="N3688" t="s">
        <v>112</v>
      </c>
      <c r="O3688" t="b">
        <v>0</v>
      </c>
      <c r="Q3688" t="s">
        <v>4783</v>
      </c>
      <c r="W3688" s="2">
        <v>7154.04</v>
      </c>
      <c r="X3688" s="2">
        <v>357702</v>
      </c>
      <c r="Y3688" s="3">
        <v>0.06</v>
      </c>
      <c r="Z3688" s="2">
        <v>10731.06</v>
      </c>
      <c r="AA3688" s="2">
        <v>10731.06</v>
      </c>
      <c r="AB3688" s="3">
        <v>0.03</v>
      </c>
      <c r="AC3688" s="3">
        <v>0.03</v>
      </c>
      <c r="AD3688" s="2">
        <v>21462.12</v>
      </c>
    </row>
    <row r="3689" spans="1:65" x14ac:dyDescent="0.2">
      <c r="A3689">
        <v>52822319</v>
      </c>
      <c r="B3689" t="s">
        <v>253</v>
      </c>
      <c r="C3689" t="s">
        <v>105</v>
      </c>
      <c r="D3689" t="s">
        <v>73</v>
      </c>
      <c r="E3689" t="s">
        <v>106</v>
      </c>
      <c r="F3689" s="1">
        <v>42370</v>
      </c>
      <c r="G3689" s="1">
        <v>42427</v>
      </c>
      <c r="I3689" s="1">
        <v>42400</v>
      </c>
      <c r="J3689" s="1">
        <v>42370</v>
      </c>
      <c r="K3689" s="1"/>
      <c r="L3689" t="s">
        <v>566</v>
      </c>
      <c r="M3689" s="2">
        <v>642301</v>
      </c>
      <c r="N3689" t="s">
        <v>81</v>
      </c>
      <c r="O3689" t="b">
        <v>0</v>
      </c>
      <c r="Q3689" t="s">
        <v>566</v>
      </c>
      <c r="W3689" s="2">
        <v>12846.02</v>
      </c>
      <c r="X3689" s="2">
        <v>642301</v>
      </c>
      <c r="Y3689" s="3">
        <v>0.06</v>
      </c>
      <c r="Z3689" s="2">
        <v>19269.03</v>
      </c>
      <c r="AA3689" s="2">
        <v>19269.03</v>
      </c>
      <c r="AB3689" s="3">
        <v>0.03</v>
      </c>
      <c r="AC3689" s="3">
        <v>0.03</v>
      </c>
      <c r="AD3689" s="2">
        <v>38538.06</v>
      </c>
    </row>
    <row r="3690" spans="1:65" x14ac:dyDescent="0.2">
      <c r="A3690">
        <v>54043530</v>
      </c>
      <c r="B3690" t="s">
        <v>257</v>
      </c>
      <c r="C3690" t="s">
        <v>67</v>
      </c>
      <c r="D3690" t="s">
        <v>89</v>
      </c>
      <c r="E3690" t="s">
        <v>79</v>
      </c>
      <c r="F3690" s="1">
        <v>42763</v>
      </c>
      <c r="G3690" s="1">
        <v>42973</v>
      </c>
      <c r="I3690" s="1">
        <v>42793</v>
      </c>
      <c r="J3690" s="1">
        <v>42763</v>
      </c>
      <c r="K3690" s="1"/>
      <c r="L3690" t="s">
        <v>258</v>
      </c>
      <c r="M3690" s="2">
        <v>393206</v>
      </c>
      <c r="N3690" t="s">
        <v>125</v>
      </c>
      <c r="O3690" t="b">
        <v>0</v>
      </c>
      <c r="Q3690" t="s">
        <v>258</v>
      </c>
      <c r="W3690" s="2">
        <v>7864.12</v>
      </c>
      <c r="X3690" s="2">
        <v>393206</v>
      </c>
      <c r="Y3690" s="3">
        <v>0.06</v>
      </c>
      <c r="Z3690" s="2">
        <v>11796.18</v>
      </c>
      <c r="AA3690" s="2">
        <v>11796.18</v>
      </c>
      <c r="AB3690" s="3">
        <v>0.03</v>
      </c>
      <c r="AC3690" s="3">
        <v>0.03</v>
      </c>
      <c r="AD3690" s="2">
        <v>23592.36</v>
      </c>
    </row>
    <row r="3691" spans="1:65" x14ac:dyDescent="0.2">
      <c r="A3691">
        <v>54045734</v>
      </c>
      <c r="B3691" t="s">
        <v>285</v>
      </c>
      <c r="C3691" t="s">
        <v>67</v>
      </c>
      <c r="D3691" t="s">
        <v>153</v>
      </c>
      <c r="E3691" t="s">
        <v>106</v>
      </c>
      <c r="F3691" s="1">
        <v>42682</v>
      </c>
      <c r="G3691" s="1">
        <v>42804</v>
      </c>
      <c r="I3691" s="1">
        <v>42712</v>
      </c>
      <c r="J3691" s="1">
        <v>42682</v>
      </c>
      <c r="K3691" s="1"/>
      <c r="L3691" t="s">
        <v>3215</v>
      </c>
      <c r="M3691" s="2">
        <v>322582</v>
      </c>
      <c r="N3691" t="s">
        <v>81</v>
      </c>
      <c r="O3691" t="b">
        <v>0</v>
      </c>
      <c r="Q3691" t="s">
        <v>3215</v>
      </c>
      <c r="W3691" s="2">
        <v>6451.64</v>
      </c>
      <c r="X3691" s="2">
        <v>322582</v>
      </c>
      <c r="Y3691" s="3">
        <v>0.06</v>
      </c>
      <c r="Z3691" s="2">
        <v>9677.4599999999991</v>
      </c>
      <c r="AA3691" s="2">
        <v>9677.4599999999991</v>
      </c>
      <c r="AB3691" s="3">
        <v>0.03</v>
      </c>
      <c r="AC3691" s="3">
        <v>0.03</v>
      </c>
      <c r="AD3691" s="2">
        <v>19354.919999999998</v>
      </c>
    </row>
    <row r="3692" spans="1:65" x14ac:dyDescent="0.2">
      <c r="A3692">
        <v>54187465</v>
      </c>
      <c r="B3692" t="s">
        <v>93</v>
      </c>
      <c r="C3692" t="s">
        <v>67</v>
      </c>
      <c r="D3692" t="s">
        <v>73</v>
      </c>
      <c r="E3692" t="s">
        <v>69</v>
      </c>
      <c r="F3692" s="1">
        <v>42723</v>
      </c>
      <c r="G3692" s="1">
        <v>42837</v>
      </c>
      <c r="I3692" s="1">
        <v>42753</v>
      </c>
      <c r="J3692" s="1">
        <v>42723</v>
      </c>
      <c r="K3692" s="1"/>
      <c r="L3692" t="s">
        <v>4987</v>
      </c>
      <c r="M3692" s="2">
        <v>553636</v>
      </c>
      <c r="N3692" t="s">
        <v>155</v>
      </c>
      <c r="O3692" t="b">
        <v>0</v>
      </c>
      <c r="Q3692" t="s">
        <v>4987</v>
      </c>
      <c r="W3692" s="2">
        <v>11072.72</v>
      </c>
      <c r="X3692" s="2">
        <v>553636</v>
      </c>
      <c r="Y3692" s="3">
        <v>0.06</v>
      </c>
      <c r="Z3692" s="2">
        <v>16609.080000000002</v>
      </c>
      <c r="AA3692" s="2">
        <v>16609.080000000002</v>
      </c>
      <c r="AB3692" s="3">
        <v>0.03</v>
      </c>
      <c r="AC3692" s="3">
        <v>0.03</v>
      </c>
      <c r="AD3692" s="2">
        <v>33218.160000000003</v>
      </c>
    </row>
    <row r="3693" spans="1:65" x14ac:dyDescent="0.2">
      <c r="A3693">
        <v>54196788</v>
      </c>
      <c r="B3693" t="s">
        <v>5375</v>
      </c>
      <c r="C3693" t="s">
        <v>67</v>
      </c>
      <c r="D3693" t="s">
        <v>73</v>
      </c>
      <c r="E3693" t="s">
        <v>147</v>
      </c>
      <c r="F3693" s="1">
        <v>42491</v>
      </c>
      <c r="G3693" s="1">
        <v>42811</v>
      </c>
      <c r="I3693" s="1">
        <v>42521</v>
      </c>
      <c r="J3693" s="1">
        <v>42491</v>
      </c>
      <c r="K3693" s="1"/>
      <c r="L3693" t="s">
        <v>5376</v>
      </c>
      <c r="M3693" s="2">
        <v>369703</v>
      </c>
      <c r="N3693" t="s">
        <v>130</v>
      </c>
      <c r="O3693" t="b">
        <v>0</v>
      </c>
      <c r="Q3693" t="s">
        <v>5376</v>
      </c>
      <c r="W3693" s="2">
        <v>7394.06</v>
      </c>
      <c r="X3693" s="2">
        <v>369703</v>
      </c>
      <c r="Y3693" s="3">
        <v>0.06</v>
      </c>
      <c r="Z3693" s="2">
        <v>11091.09</v>
      </c>
      <c r="AA3693" s="2">
        <v>11091.09</v>
      </c>
      <c r="AB3693" s="3">
        <v>0.03</v>
      </c>
      <c r="AC3693" s="3">
        <v>0.03</v>
      </c>
      <c r="AD3693" s="2">
        <v>22182.18</v>
      </c>
      <c r="BC3693" t="s">
        <v>5377</v>
      </c>
      <c r="BD3693" t="s">
        <v>82</v>
      </c>
      <c r="BI3693" t="s">
        <v>396</v>
      </c>
      <c r="BJ3693" t="s">
        <v>5378</v>
      </c>
      <c r="BK3693">
        <v>14339</v>
      </c>
      <c r="BM3693">
        <v>34786</v>
      </c>
    </row>
    <row r="3694" spans="1:65" x14ac:dyDescent="0.2">
      <c r="A3694">
        <v>54171767</v>
      </c>
      <c r="B3694" t="s">
        <v>88</v>
      </c>
      <c r="C3694" t="s">
        <v>105</v>
      </c>
      <c r="D3694" t="s">
        <v>68</v>
      </c>
      <c r="E3694" t="s">
        <v>79</v>
      </c>
      <c r="F3694" s="1">
        <v>42588</v>
      </c>
      <c r="G3694" s="1">
        <v>42818</v>
      </c>
      <c r="I3694" s="1">
        <v>42618</v>
      </c>
      <c r="J3694" s="1">
        <v>42588</v>
      </c>
      <c r="K3694" s="1"/>
      <c r="L3694" t="s">
        <v>5836</v>
      </c>
      <c r="M3694" s="2">
        <v>443474</v>
      </c>
      <c r="N3694" t="s">
        <v>76</v>
      </c>
      <c r="O3694" t="b">
        <v>0</v>
      </c>
      <c r="Q3694" t="s">
        <v>5836</v>
      </c>
      <c r="W3694" s="2">
        <v>8869.48</v>
      </c>
      <c r="X3694" s="2">
        <v>443474</v>
      </c>
      <c r="Y3694" s="3">
        <v>0.06</v>
      </c>
      <c r="Z3694" s="2">
        <v>13304.22</v>
      </c>
      <c r="AA3694" s="2">
        <v>13304.22</v>
      </c>
      <c r="AB3694" s="3">
        <v>0.03</v>
      </c>
      <c r="AC3694" s="3">
        <v>0.03</v>
      </c>
      <c r="AD3694" s="2">
        <v>26608.44</v>
      </c>
    </row>
    <row r="3695" spans="1:65" x14ac:dyDescent="0.2">
      <c r="A3695">
        <v>54231107</v>
      </c>
      <c r="B3695" t="s">
        <v>829</v>
      </c>
      <c r="C3695" t="s">
        <v>67</v>
      </c>
      <c r="D3695" t="s">
        <v>153</v>
      </c>
      <c r="E3695" t="s">
        <v>85</v>
      </c>
      <c r="F3695" s="1">
        <v>42497</v>
      </c>
      <c r="G3695" s="1">
        <v>42806</v>
      </c>
      <c r="I3695" s="1">
        <v>42527</v>
      </c>
      <c r="J3695" s="1">
        <v>42497</v>
      </c>
      <c r="K3695" s="1"/>
      <c r="L3695" t="s">
        <v>830</v>
      </c>
      <c r="M3695" s="2">
        <v>754908</v>
      </c>
      <c r="N3695" t="s">
        <v>71</v>
      </c>
      <c r="O3695" t="b">
        <v>0</v>
      </c>
      <c r="Q3695" t="s">
        <v>830</v>
      </c>
      <c r="W3695" s="2">
        <v>15098.16</v>
      </c>
      <c r="X3695" s="2">
        <v>754908</v>
      </c>
      <c r="Y3695" s="3">
        <v>0.06</v>
      </c>
      <c r="Z3695" s="2">
        <v>22647.24</v>
      </c>
      <c r="AA3695" s="2">
        <v>22647.24</v>
      </c>
      <c r="AB3695" s="3">
        <v>0.03</v>
      </c>
      <c r="AC3695" s="3">
        <v>0.03</v>
      </c>
      <c r="AD3695" s="2">
        <v>45294.48</v>
      </c>
    </row>
    <row r="3696" spans="1:65" x14ac:dyDescent="0.2">
      <c r="A3696">
        <v>54228314</v>
      </c>
      <c r="B3696" t="s">
        <v>488</v>
      </c>
      <c r="C3696" t="s">
        <v>67</v>
      </c>
      <c r="D3696" t="s">
        <v>123</v>
      </c>
      <c r="E3696" t="s">
        <v>69</v>
      </c>
      <c r="F3696" s="1">
        <v>42411</v>
      </c>
      <c r="G3696" s="1">
        <v>42542</v>
      </c>
      <c r="I3696" s="1">
        <v>42441</v>
      </c>
      <c r="J3696" s="1">
        <v>42411</v>
      </c>
      <c r="K3696" s="1"/>
      <c r="L3696" t="s">
        <v>4871</v>
      </c>
      <c r="M3696" s="2">
        <v>273676</v>
      </c>
      <c r="N3696" t="s">
        <v>81</v>
      </c>
      <c r="O3696" t="b">
        <v>0</v>
      </c>
      <c r="Q3696" t="s">
        <v>4871</v>
      </c>
      <c r="W3696" s="2">
        <v>5473.52</v>
      </c>
      <c r="X3696" s="2">
        <v>273676</v>
      </c>
      <c r="Y3696" s="3">
        <v>0.06</v>
      </c>
      <c r="Z3696" s="2">
        <v>8210.2800000000007</v>
      </c>
      <c r="AA3696" s="2">
        <v>8210.2800000000007</v>
      </c>
      <c r="AB3696" s="3">
        <v>0.03</v>
      </c>
      <c r="AC3696" s="3">
        <v>0.03</v>
      </c>
      <c r="AD3696" s="2">
        <v>16420.560000000001</v>
      </c>
    </row>
    <row r="3697" spans="1:30" x14ac:dyDescent="0.2">
      <c r="A3697">
        <v>54544901</v>
      </c>
      <c r="B3697" t="s">
        <v>88</v>
      </c>
      <c r="C3697" t="s">
        <v>94</v>
      </c>
      <c r="D3697" t="s">
        <v>95</v>
      </c>
      <c r="E3697" t="s">
        <v>147</v>
      </c>
      <c r="F3697" s="1">
        <v>42895</v>
      </c>
      <c r="G3697" s="1">
        <v>43005</v>
      </c>
      <c r="I3697" s="1">
        <v>42925</v>
      </c>
      <c r="J3697" s="1">
        <v>42895</v>
      </c>
      <c r="K3697" s="1"/>
      <c r="L3697" t="s">
        <v>2002</v>
      </c>
      <c r="M3697" s="2">
        <v>152942</v>
      </c>
      <c r="N3697" t="s">
        <v>112</v>
      </c>
      <c r="O3697" t="b">
        <v>0</v>
      </c>
      <c r="P3697" t="s">
        <v>283</v>
      </c>
      <c r="Q3697" t="s">
        <v>2002</v>
      </c>
      <c r="W3697" s="2">
        <v>3058.84</v>
      </c>
      <c r="X3697" s="2">
        <v>152942</v>
      </c>
      <c r="Y3697" s="3">
        <v>0.06</v>
      </c>
      <c r="Z3697" s="2">
        <v>4588.26</v>
      </c>
      <c r="AA3697" s="2">
        <v>4588.26</v>
      </c>
      <c r="AB3697" s="3">
        <v>0.03</v>
      </c>
      <c r="AC3697" s="3">
        <v>0.03</v>
      </c>
      <c r="AD3697" s="2">
        <v>9176.52</v>
      </c>
    </row>
    <row r="3698" spans="1:30" x14ac:dyDescent="0.2">
      <c r="A3698">
        <v>54562029</v>
      </c>
      <c r="B3698" t="s">
        <v>122</v>
      </c>
      <c r="C3698" t="s">
        <v>67</v>
      </c>
      <c r="D3698" t="s">
        <v>73</v>
      </c>
      <c r="E3698" t="s">
        <v>79</v>
      </c>
      <c r="F3698" s="1">
        <v>42462</v>
      </c>
      <c r="G3698" s="1">
        <v>42553</v>
      </c>
      <c r="I3698" s="1">
        <v>42492</v>
      </c>
      <c r="J3698" s="1">
        <v>42462</v>
      </c>
      <c r="K3698" s="1"/>
      <c r="L3698" t="s">
        <v>3340</v>
      </c>
      <c r="M3698" s="2">
        <v>809089</v>
      </c>
      <c r="N3698" t="s">
        <v>141</v>
      </c>
      <c r="O3698" t="b">
        <v>0</v>
      </c>
      <c r="Q3698" t="s">
        <v>3340</v>
      </c>
      <c r="W3698" s="2">
        <v>16181.78</v>
      </c>
      <c r="X3698" s="2">
        <v>809089</v>
      </c>
      <c r="Y3698" s="3">
        <v>0.06</v>
      </c>
      <c r="Z3698" s="2">
        <v>24272.67</v>
      </c>
      <c r="AA3698" s="2">
        <v>24272.67</v>
      </c>
      <c r="AB3698" s="3">
        <v>0.03</v>
      </c>
      <c r="AC3698" s="3">
        <v>0.03</v>
      </c>
      <c r="AD3698" s="2">
        <v>48545.34</v>
      </c>
    </row>
    <row r="3699" spans="1:30" x14ac:dyDescent="0.2">
      <c r="A3699">
        <v>54753410</v>
      </c>
      <c r="B3699" t="s">
        <v>218</v>
      </c>
      <c r="C3699" t="s">
        <v>94</v>
      </c>
      <c r="D3699" t="s">
        <v>95</v>
      </c>
      <c r="E3699" t="s">
        <v>106</v>
      </c>
      <c r="F3699" s="1">
        <v>42397</v>
      </c>
      <c r="G3699" s="1">
        <v>42712</v>
      </c>
      <c r="I3699" s="1">
        <v>42427</v>
      </c>
      <c r="J3699" s="1">
        <v>42397</v>
      </c>
      <c r="K3699" s="1"/>
      <c r="L3699" t="s">
        <v>5927</v>
      </c>
      <c r="M3699" s="2">
        <v>327955</v>
      </c>
      <c r="N3699" t="s">
        <v>71</v>
      </c>
      <c r="O3699" t="b">
        <v>0</v>
      </c>
      <c r="Q3699" t="s">
        <v>5927</v>
      </c>
      <c r="W3699" s="2">
        <v>6559.1</v>
      </c>
      <c r="X3699" s="2">
        <v>327955</v>
      </c>
      <c r="Y3699" s="3">
        <v>0.06</v>
      </c>
      <c r="Z3699" s="2">
        <v>9838.65</v>
      </c>
      <c r="AA3699" s="2">
        <v>9838.65</v>
      </c>
      <c r="AB3699" s="3">
        <v>0.03</v>
      </c>
      <c r="AC3699" s="3">
        <v>0.03</v>
      </c>
      <c r="AD3699" s="2">
        <v>19677.3</v>
      </c>
    </row>
    <row r="3700" spans="1:30" x14ac:dyDescent="0.2">
      <c r="A3700">
        <v>54790043</v>
      </c>
      <c r="B3700" t="s">
        <v>122</v>
      </c>
      <c r="C3700" t="s">
        <v>67</v>
      </c>
      <c r="D3700" t="s">
        <v>68</v>
      </c>
      <c r="E3700" t="s">
        <v>110</v>
      </c>
      <c r="F3700" s="1">
        <v>42390</v>
      </c>
      <c r="G3700" s="1">
        <v>42458</v>
      </c>
      <c r="I3700" s="1">
        <v>42420</v>
      </c>
      <c r="J3700" s="1">
        <v>42390</v>
      </c>
      <c r="K3700" s="1"/>
      <c r="L3700" t="s">
        <v>1149</v>
      </c>
      <c r="M3700" s="2">
        <v>221262</v>
      </c>
      <c r="N3700" t="s">
        <v>76</v>
      </c>
      <c r="O3700" t="b">
        <v>0</v>
      </c>
      <c r="P3700" t="s">
        <v>116</v>
      </c>
      <c r="Q3700" t="s">
        <v>1149</v>
      </c>
      <c r="W3700" s="2">
        <v>4425.24</v>
      </c>
      <c r="X3700" s="2">
        <v>221262</v>
      </c>
      <c r="Y3700" s="3">
        <v>0.06</v>
      </c>
      <c r="Z3700" s="2">
        <v>6637.86</v>
      </c>
      <c r="AA3700" s="2">
        <v>6637.86</v>
      </c>
      <c r="AB3700" s="3">
        <v>0.03</v>
      </c>
      <c r="AC3700" s="3">
        <v>0.03</v>
      </c>
      <c r="AD3700" s="2">
        <v>13275.72</v>
      </c>
    </row>
    <row r="3701" spans="1:30" x14ac:dyDescent="0.2">
      <c r="A3701">
        <v>54830250</v>
      </c>
      <c r="B3701" t="s">
        <v>1729</v>
      </c>
      <c r="C3701" t="s">
        <v>67</v>
      </c>
      <c r="D3701" t="s">
        <v>89</v>
      </c>
      <c r="E3701" t="s">
        <v>147</v>
      </c>
      <c r="F3701" s="1">
        <v>42430</v>
      </c>
      <c r="G3701" s="1">
        <v>42983</v>
      </c>
      <c r="I3701" s="1">
        <v>42460</v>
      </c>
      <c r="J3701" s="1">
        <v>42430</v>
      </c>
      <c r="K3701" s="1"/>
      <c r="L3701" t="s">
        <v>1730</v>
      </c>
      <c r="M3701" s="2">
        <v>678468</v>
      </c>
      <c r="N3701" t="s">
        <v>71</v>
      </c>
      <c r="O3701" t="b">
        <v>0</v>
      </c>
      <c r="Q3701" t="s">
        <v>1730</v>
      </c>
      <c r="W3701" s="2">
        <v>13569.36</v>
      </c>
      <c r="X3701" s="2">
        <v>678468</v>
      </c>
      <c r="Y3701" s="3">
        <v>0.06</v>
      </c>
      <c r="Z3701" s="2">
        <v>20354.04</v>
      </c>
      <c r="AA3701" s="2">
        <v>20354.04</v>
      </c>
      <c r="AB3701" s="3">
        <v>0.03</v>
      </c>
      <c r="AC3701" s="3">
        <v>0.03</v>
      </c>
      <c r="AD3701" s="2">
        <v>40708.080000000002</v>
      </c>
    </row>
    <row r="3702" spans="1:30" x14ac:dyDescent="0.2">
      <c r="A3702">
        <v>54784715</v>
      </c>
      <c r="B3702" t="s">
        <v>172</v>
      </c>
      <c r="C3702" t="s">
        <v>94</v>
      </c>
      <c r="D3702" t="s">
        <v>95</v>
      </c>
      <c r="E3702" t="s">
        <v>69</v>
      </c>
      <c r="F3702" s="1">
        <v>42477</v>
      </c>
      <c r="G3702" s="1">
        <v>42675</v>
      </c>
      <c r="I3702" s="1">
        <v>42507</v>
      </c>
      <c r="J3702" s="1">
        <v>42477</v>
      </c>
      <c r="K3702" s="1"/>
      <c r="L3702" t="s">
        <v>3830</v>
      </c>
      <c r="M3702" s="2">
        <v>843720</v>
      </c>
      <c r="N3702" t="s">
        <v>81</v>
      </c>
      <c r="O3702" t="b">
        <v>0</v>
      </c>
      <c r="Q3702" t="s">
        <v>3830</v>
      </c>
      <c r="W3702" s="2">
        <v>16874.400000000001</v>
      </c>
      <c r="X3702" s="2">
        <v>843720</v>
      </c>
      <c r="Y3702" s="3">
        <v>0.06</v>
      </c>
      <c r="Z3702" s="2">
        <v>25311.599999999999</v>
      </c>
      <c r="AA3702" s="2">
        <v>25311.599999999999</v>
      </c>
      <c r="AB3702" s="3">
        <v>0.03</v>
      </c>
      <c r="AC3702" s="3">
        <v>0.03</v>
      </c>
      <c r="AD3702" s="2">
        <v>50623.199999999997</v>
      </c>
    </row>
    <row r="3703" spans="1:30" x14ac:dyDescent="0.2">
      <c r="A3703">
        <v>54809313</v>
      </c>
      <c r="B3703" t="s">
        <v>3851</v>
      </c>
      <c r="C3703" t="s">
        <v>67</v>
      </c>
      <c r="D3703" t="s">
        <v>153</v>
      </c>
      <c r="E3703" t="s">
        <v>79</v>
      </c>
      <c r="F3703" s="1">
        <v>42378</v>
      </c>
      <c r="G3703" s="1">
        <v>42672</v>
      </c>
      <c r="I3703" s="1">
        <v>42408</v>
      </c>
      <c r="J3703" s="1">
        <v>42378</v>
      </c>
      <c r="K3703" s="1"/>
      <c r="L3703" t="s">
        <v>3852</v>
      </c>
      <c r="M3703" s="2">
        <v>650979</v>
      </c>
      <c r="N3703" t="s">
        <v>141</v>
      </c>
      <c r="O3703" t="b">
        <v>0</v>
      </c>
      <c r="Q3703" t="s">
        <v>3852</v>
      </c>
      <c r="W3703" s="2">
        <v>13019.58</v>
      </c>
      <c r="X3703" s="2">
        <v>650979</v>
      </c>
      <c r="Y3703" s="3">
        <v>0.06</v>
      </c>
      <c r="Z3703" s="2">
        <v>19529.37</v>
      </c>
      <c r="AA3703" s="2">
        <v>19529.37</v>
      </c>
      <c r="AB3703" s="3">
        <v>0.03</v>
      </c>
      <c r="AC3703" s="3">
        <v>0.03</v>
      </c>
      <c r="AD3703" s="2">
        <v>39058.74</v>
      </c>
    </row>
    <row r="3704" spans="1:30" x14ac:dyDescent="0.2">
      <c r="A3704">
        <v>54816948</v>
      </c>
      <c r="B3704" t="s">
        <v>4354</v>
      </c>
      <c r="C3704" t="s">
        <v>67</v>
      </c>
      <c r="D3704" t="s">
        <v>73</v>
      </c>
      <c r="E3704" t="s">
        <v>85</v>
      </c>
      <c r="F3704" s="1">
        <v>42467</v>
      </c>
      <c r="G3704" s="1">
        <v>42582</v>
      </c>
      <c r="I3704" s="1">
        <v>42497</v>
      </c>
      <c r="J3704" s="1">
        <v>42467</v>
      </c>
      <c r="K3704" s="1"/>
      <c r="L3704" t="s">
        <v>4355</v>
      </c>
      <c r="M3704" s="2">
        <v>783001</v>
      </c>
      <c r="N3704" t="s">
        <v>87</v>
      </c>
      <c r="O3704" t="b">
        <v>0</v>
      </c>
      <c r="Q3704" t="s">
        <v>4355</v>
      </c>
      <c r="W3704" s="2">
        <v>15660.02</v>
      </c>
      <c r="X3704" s="2">
        <v>783001</v>
      </c>
      <c r="Y3704" s="3">
        <v>0.06</v>
      </c>
      <c r="Z3704" s="2">
        <v>23490.03</v>
      </c>
      <c r="AA3704" s="2">
        <v>23490.03</v>
      </c>
      <c r="AB3704" s="3">
        <v>0.03</v>
      </c>
      <c r="AC3704" s="3">
        <v>0.03</v>
      </c>
      <c r="AD3704" s="2">
        <v>46980.06</v>
      </c>
    </row>
    <row r="3705" spans="1:30" x14ac:dyDescent="0.2">
      <c r="A3705">
        <v>54795619</v>
      </c>
      <c r="B3705" t="s">
        <v>1461</v>
      </c>
      <c r="C3705" t="s">
        <v>67</v>
      </c>
      <c r="D3705" t="s">
        <v>89</v>
      </c>
      <c r="E3705" t="s">
        <v>74</v>
      </c>
      <c r="F3705" s="1">
        <v>42538</v>
      </c>
      <c r="G3705" s="1">
        <v>42943</v>
      </c>
      <c r="I3705" s="1">
        <v>42568</v>
      </c>
      <c r="J3705" s="1">
        <v>42538</v>
      </c>
      <c r="K3705" s="1"/>
      <c r="L3705" t="s">
        <v>6366</v>
      </c>
      <c r="M3705" s="2">
        <v>654279</v>
      </c>
      <c r="N3705" t="s">
        <v>143</v>
      </c>
      <c r="O3705" t="b">
        <v>0</v>
      </c>
      <c r="Q3705" t="s">
        <v>6366</v>
      </c>
      <c r="W3705" s="2">
        <v>13085.58</v>
      </c>
      <c r="X3705" s="2">
        <v>654279</v>
      </c>
      <c r="Y3705" s="3">
        <v>0.06</v>
      </c>
      <c r="Z3705" s="2">
        <v>19628.37</v>
      </c>
      <c r="AA3705" s="2">
        <v>19628.37</v>
      </c>
      <c r="AB3705" s="3">
        <v>0.03</v>
      </c>
      <c r="AC3705" s="3">
        <v>0.03</v>
      </c>
      <c r="AD3705" s="2">
        <v>39256.74</v>
      </c>
    </row>
    <row r="3706" spans="1:30" x14ac:dyDescent="0.2">
      <c r="A3706">
        <v>54879484</v>
      </c>
      <c r="B3706" t="s">
        <v>93</v>
      </c>
      <c r="C3706" t="s">
        <v>67</v>
      </c>
      <c r="D3706" t="s">
        <v>89</v>
      </c>
      <c r="E3706" t="s">
        <v>147</v>
      </c>
      <c r="F3706" s="1">
        <f>I3706+360</f>
        <v>42944</v>
      </c>
      <c r="G3706" s="1">
        <v>42705</v>
      </c>
      <c r="I3706" s="1">
        <v>42584</v>
      </c>
      <c r="J3706" s="1">
        <v>42554</v>
      </c>
      <c r="K3706" s="1"/>
      <c r="L3706" t="s">
        <v>1692</v>
      </c>
      <c r="M3706" s="2">
        <v>209685</v>
      </c>
      <c r="N3706" t="s">
        <v>87</v>
      </c>
      <c r="O3706" t="b">
        <v>0</v>
      </c>
      <c r="Q3706" t="s">
        <v>1692</v>
      </c>
      <c r="W3706" s="2">
        <v>4193.7</v>
      </c>
      <c r="X3706" s="2">
        <v>209685</v>
      </c>
      <c r="Y3706" s="3">
        <v>0.06</v>
      </c>
      <c r="Z3706" s="2">
        <v>6290.55</v>
      </c>
      <c r="AA3706" s="2">
        <v>6290.55</v>
      </c>
      <c r="AB3706" s="3">
        <v>0.03</v>
      </c>
      <c r="AC3706" s="3">
        <v>0.03</v>
      </c>
      <c r="AD3706" s="2">
        <v>12581.1</v>
      </c>
    </row>
    <row r="3707" spans="1:30" x14ac:dyDescent="0.2">
      <c r="A3707">
        <v>55001799</v>
      </c>
      <c r="B3707" t="s">
        <v>122</v>
      </c>
      <c r="C3707" t="s">
        <v>67</v>
      </c>
      <c r="D3707" t="s">
        <v>123</v>
      </c>
      <c r="E3707" t="s">
        <v>106</v>
      </c>
      <c r="F3707" s="1">
        <v>42426</v>
      </c>
      <c r="G3707" s="1">
        <v>42714</v>
      </c>
      <c r="I3707" s="1">
        <v>42456</v>
      </c>
      <c r="J3707" s="1">
        <v>42426</v>
      </c>
      <c r="K3707" s="1"/>
      <c r="L3707" t="s">
        <v>471</v>
      </c>
      <c r="M3707" s="2">
        <v>149312</v>
      </c>
      <c r="N3707" t="s">
        <v>97</v>
      </c>
      <c r="O3707" t="b">
        <v>0</v>
      </c>
      <c r="P3707" t="s">
        <v>116</v>
      </c>
      <c r="Q3707" t="s">
        <v>471</v>
      </c>
      <c r="W3707" s="2">
        <v>2986.24</v>
      </c>
      <c r="X3707" s="2">
        <v>149312</v>
      </c>
      <c r="Y3707" s="3">
        <v>0.06</v>
      </c>
      <c r="Z3707" s="2">
        <v>4479.3599999999997</v>
      </c>
      <c r="AA3707" s="2">
        <v>4479.3599999999997</v>
      </c>
      <c r="AB3707" s="3">
        <v>0.03</v>
      </c>
      <c r="AC3707" s="3">
        <v>0.03</v>
      </c>
      <c r="AD3707" s="2">
        <v>8958.7199999999993</v>
      </c>
    </row>
    <row r="3708" spans="1:30" x14ac:dyDescent="0.2">
      <c r="A3708">
        <v>55133789</v>
      </c>
      <c r="B3708" t="s">
        <v>1170</v>
      </c>
      <c r="C3708" t="s">
        <v>67</v>
      </c>
      <c r="D3708" t="s">
        <v>84</v>
      </c>
      <c r="E3708" t="s">
        <v>147</v>
      </c>
      <c r="F3708" s="1">
        <v>42589</v>
      </c>
      <c r="G3708" s="1">
        <v>42862</v>
      </c>
      <c r="I3708" s="1">
        <v>42619</v>
      </c>
      <c r="J3708" s="1">
        <v>42589</v>
      </c>
      <c r="K3708" s="1"/>
      <c r="L3708" t="s">
        <v>1171</v>
      </c>
      <c r="M3708" s="2">
        <v>442842</v>
      </c>
      <c r="N3708" t="s">
        <v>155</v>
      </c>
      <c r="O3708" t="b">
        <v>0</v>
      </c>
      <c r="Q3708" t="s">
        <v>1171</v>
      </c>
      <c r="W3708" s="2">
        <v>8856.84</v>
      </c>
      <c r="X3708" s="2">
        <v>442842</v>
      </c>
      <c r="Y3708" s="3">
        <v>0.06</v>
      </c>
      <c r="Z3708" s="2">
        <v>13285.26</v>
      </c>
      <c r="AA3708" s="2">
        <v>13285.26</v>
      </c>
      <c r="AB3708" s="3">
        <v>0.03</v>
      </c>
      <c r="AC3708" s="3">
        <v>0.03</v>
      </c>
      <c r="AD3708" s="2">
        <v>26570.52</v>
      </c>
    </row>
    <row r="3709" spans="1:30" x14ac:dyDescent="0.2">
      <c r="A3709">
        <v>55174337</v>
      </c>
      <c r="B3709" t="s">
        <v>93</v>
      </c>
      <c r="C3709" t="s">
        <v>67</v>
      </c>
      <c r="D3709" t="s">
        <v>123</v>
      </c>
      <c r="E3709" t="s">
        <v>79</v>
      </c>
      <c r="F3709" s="1">
        <v>42524</v>
      </c>
      <c r="G3709" s="1">
        <v>42674</v>
      </c>
      <c r="I3709" s="1">
        <v>42554</v>
      </c>
      <c r="J3709" s="1">
        <v>42524</v>
      </c>
      <c r="K3709" s="1"/>
      <c r="L3709" t="s">
        <v>1658</v>
      </c>
      <c r="M3709" s="2">
        <v>448081</v>
      </c>
      <c r="N3709" t="s">
        <v>71</v>
      </c>
      <c r="O3709" t="b">
        <v>0</v>
      </c>
      <c r="Q3709" t="s">
        <v>1658</v>
      </c>
      <c r="W3709" s="2">
        <v>8961.6200000000008</v>
      </c>
      <c r="X3709" s="2">
        <v>448081</v>
      </c>
      <c r="Y3709" s="3">
        <v>0.06</v>
      </c>
      <c r="Z3709" s="2">
        <v>13442.43</v>
      </c>
      <c r="AA3709" s="2">
        <v>13442.43</v>
      </c>
      <c r="AB3709" s="3">
        <v>0.03</v>
      </c>
      <c r="AC3709" s="3">
        <v>0.03</v>
      </c>
      <c r="AD3709" s="2">
        <v>26884.86</v>
      </c>
    </row>
    <row r="3710" spans="1:30" x14ac:dyDescent="0.2">
      <c r="A3710">
        <v>55150665</v>
      </c>
      <c r="B3710" t="s">
        <v>1856</v>
      </c>
      <c r="C3710" t="s">
        <v>67</v>
      </c>
      <c r="D3710" t="s">
        <v>73</v>
      </c>
      <c r="E3710" t="s">
        <v>85</v>
      </c>
      <c r="F3710" s="1">
        <v>42459</v>
      </c>
      <c r="G3710" s="1">
        <v>42599</v>
      </c>
      <c r="I3710" s="1">
        <v>42489</v>
      </c>
      <c r="J3710" s="1">
        <v>42459</v>
      </c>
      <c r="K3710" s="1"/>
      <c r="L3710" t="s">
        <v>2394</v>
      </c>
      <c r="M3710" s="2">
        <v>459477</v>
      </c>
      <c r="N3710" t="s">
        <v>143</v>
      </c>
      <c r="O3710" t="b">
        <v>0</v>
      </c>
      <c r="P3710" t="s">
        <v>283</v>
      </c>
      <c r="Q3710" t="s">
        <v>2394</v>
      </c>
      <c r="W3710" s="2">
        <v>9189.5400000000009</v>
      </c>
      <c r="X3710" s="2">
        <v>459477</v>
      </c>
      <c r="Y3710" s="3">
        <v>0.06</v>
      </c>
      <c r="Z3710" s="2">
        <v>13784.31</v>
      </c>
      <c r="AA3710" s="2">
        <v>13784.31</v>
      </c>
      <c r="AB3710" s="3">
        <v>0.03</v>
      </c>
      <c r="AC3710" s="3">
        <v>0.03</v>
      </c>
      <c r="AD3710" s="2">
        <v>27568.62</v>
      </c>
    </row>
    <row r="3711" spans="1:30" x14ac:dyDescent="0.2">
      <c r="A3711">
        <v>55134233</v>
      </c>
      <c r="B3711" t="s">
        <v>2447</v>
      </c>
      <c r="C3711" t="s">
        <v>67</v>
      </c>
      <c r="D3711" t="s">
        <v>73</v>
      </c>
      <c r="E3711" t="s">
        <v>85</v>
      </c>
      <c r="F3711" s="1">
        <v>42612</v>
      </c>
      <c r="G3711" s="1">
        <v>42994</v>
      </c>
      <c r="I3711" s="1">
        <v>42642</v>
      </c>
      <c r="J3711" s="1">
        <v>42612</v>
      </c>
      <c r="K3711" s="1"/>
      <c r="L3711" t="s">
        <v>2448</v>
      </c>
      <c r="M3711" s="2">
        <v>701403</v>
      </c>
      <c r="N3711" t="s">
        <v>138</v>
      </c>
      <c r="O3711" t="b">
        <v>0</v>
      </c>
      <c r="Q3711" t="s">
        <v>2448</v>
      </c>
      <c r="W3711" s="2">
        <v>14028.06</v>
      </c>
      <c r="X3711" s="2">
        <v>701403</v>
      </c>
      <c r="Y3711" s="3">
        <v>0.06</v>
      </c>
      <c r="Z3711" s="2">
        <v>21042.09</v>
      </c>
      <c r="AA3711" s="2">
        <v>21042.09</v>
      </c>
      <c r="AB3711" s="3">
        <v>0.03</v>
      </c>
      <c r="AC3711" s="3">
        <v>0.03</v>
      </c>
      <c r="AD3711" s="2">
        <v>42084.18</v>
      </c>
    </row>
    <row r="3712" spans="1:30" x14ac:dyDescent="0.2">
      <c r="A3712">
        <v>55127854</v>
      </c>
      <c r="B3712" t="s">
        <v>2672</v>
      </c>
      <c r="C3712" t="s">
        <v>67</v>
      </c>
      <c r="D3712" t="s">
        <v>89</v>
      </c>
      <c r="E3712" t="s">
        <v>106</v>
      </c>
      <c r="F3712" s="1">
        <v>42383</v>
      </c>
      <c r="G3712" s="1">
        <v>42840</v>
      </c>
      <c r="I3712" s="1">
        <v>42413</v>
      </c>
      <c r="J3712" s="1">
        <v>42383</v>
      </c>
      <c r="K3712" s="1"/>
      <c r="L3712" t="s">
        <v>2673</v>
      </c>
      <c r="M3712" s="2">
        <v>180235</v>
      </c>
      <c r="N3712" t="s">
        <v>195</v>
      </c>
      <c r="O3712" t="b">
        <v>0</v>
      </c>
      <c r="Q3712" t="s">
        <v>2673</v>
      </c>
      <c r="W3712" s="2">
        <v>3604.7</v>
      </c>
      <c r="X3712" s="2">
        <v>180235</v>
      </c>
      <c r="Y3712" s="3">
        <v>0.06</v>
      </c>
      <c r="Z3712" s="2">
        <v>5407.05</v>
      </c>
      <c r="AA3712" s="2">
        <v>5407.05</v>
      </c>
      <c r="AB3712" s="3">
        <v>0.03</v>
      </c>
      <c r="AC3712" s="3">
        <v>0.03</v>
      </c>
      <c r="AD3712" s="2">
        <v>10814.1</v>
      </c>
    </row>
    <row r="3713" spans="1:56" x14ac:dyDescent="0.2">
      <c r="A3713">
        <v>55143510</v>
      </c>
      <c r="B3713" t="s">
        <v>3216</v>
      </c>
      <c r="C3713" t="s">
        <v>67</v>
      </c>
      <c r="D3713" t="s">
        <v>73</v>
      </c>
      <c r="E3713" t="s">
        <v>79</v>
      </c>
      <c r="F3713" s="1">
        <v>42374</v>
      </c>
      <c r="G3713" s="1">
        <v>42780</v>
      </c>
      <c r="I3713" s="1">
        <v>42404</v>
      </c>
      <c r="J3713" s="1">
        <v>42374</v>
      </c>
      <c r="K3713" s="1"/>
      <c r="L3713" t="s">
        <v>3217</v>
      </c>
      <c r="M3713" s="2">
        <v>445100</v>
      </c>
      <c r="N3713" t="s">
        <v>87</v>
      </c>
      <c r="O3713" t="b">
        <v>0</v>
      </c>
      <c r="P3713" t="s">
        <v>3218</v>
      </c>
      <c r="Q3713" t="s">
        <v>3217</v>
      </c>
      <c r="W3713" s="2">
        <v>8902</v>
      </c>
      <c r="X3713" s="2">
        <v>445100</v>
      </c>
      <c r="Y3713" s="3">
        <v>0.06</v>
      </c>
      <c r="Z3713" s="2">
        <v>13353</v>
      </c>
      <c r="AA3713" s="2">
        <v>13353</v>
      </c>
      <c r="AB3713" s="3">
        <v>0.03</v>
      </c>
      <c r="AC3713" s="3">
        <v>0.03</v>
      </c>
      <c r="AD3713" s="2">
        <v>26706</v>
      </c>
    </row>
    <row r="3714" spans="1:56" x14ac:dyDescent="0.2">
      <c r="A3714">
        <v>55143648</v>
      </c>
      <c r="B3714" t="s">
        <v>122</v>
      </c>
      <c r="C3714" t="s">
        <v>67</v>
      </c>
      <c r="D3714" t="s">
        <v>89</v>
      </c>
      <c r="E3714" t="s">
        <v>69</v>
      </c>
      <c r="F3714" s="1">
        <v>42453</v>
      </c>
      <c r="G3714" s="1">
        <v>42496</v>
      </c>
      <c r="I3714" s="1">
        <v>42483</v>
      </c>
      <c r="J3714" s="1">
        <v>42453</v>
      </c>
      <c r="K3714" s="1"/>
      <c r="L3714" t="s">
        <v>3338</v>
      </c>
      <c r="M3714" s="2">
        <v>509344</v>
      </c>
      <c r="N3714" t="s">
        <v>130</v>
      </c>
      <c r="O3714" t="b">
        <v>0</v>
      </c>
      <c r="P3714" t="s">
        <v>116</v>
      </c>
      <c r="Q3714" t="s">
        <v>3338</v>
      </c>
      <c r="W3714" s="2">
        <v>10186.879999999999</v>
      </c>
      <c r="X3714" s="2">
        <v>509344</v>
      </c>
      <c r="Y3714" s="3">
        <v>0.06</v>
      </c>
      <c r="Z3714" s="2">
        <v>15280.32</v>
      </c>
      <c r="AA3714" s="2">
        <v>15280.32</v>
      </c>
      <c r="AB3714" s="3">
        <v>0.03</v>
      </c>
      <c r="AC3714" s="3">
        <v>0.03</v>
      </c>
      <c r="AD3714" s="2">
        <v>30560.639999999999</v>
      </c>
    </row>
    <row r="3715" spans="1:56" x14ac:dyDescent="0.2">
      <c r="A3715">
        <v>55143669</v>
      </c>
      <c r="B3715" t="s">
        <v>3353</v>
      </c>
      <c r="C3715" t="s">
        <v>67</v>
      </c>
      <c r="D3715" t="s">
        <v>153</v>
      </c>
      <c r="E3715" t="s">
        <v>69</v>
      </c>
      <c r="F3715" s="1">
        <v>42446</v>
      </c>
      <c r="G3715" s="1">
        <v>42748</v>
      </c>
      <c r="I3715" s="1">
        <v>42476</v>
      </c>
      <c r="J3715" s="1">
        <v>42446</v>
      </c>
      <c r="K3715" s="1"/>
      <c r="L3715" t="s">
        <v>3354</v>
      </c>
      <c r="M3715" s="2">
        <v>458568</v>
      </c>
      <c r="N3715" t="s">
        <v>71</v>
      </c>
      <c r="O3715" t="b">
        <v>0</v>
      </c>
      <c r="Q3715" t="s">
        <v>3354</v>
      </c>
      <c r="W3715" s="2">
        <v>9171.36</v>
      </c>
      <c r="X3715" s="2">
        <v>458568</v>
      </c>
      <c r="Y3715" s="3">
        <v>0.06</v>
      </c>
      <c r="Z3715" s="2">
        <v>13757.04</v>
      </c>
      <c r="AA3715" s="2">
        <v>13757.04</v>
      </c>
      <c r="AB3715" s="3">
        <v>0.03</v>
      </c>
      <c r="AC3715" s="3">
        <v>0.03</v>
      </c>
      <c r="AD3715" s="2">
        <v>27514.080000000002</v>
      </c>
    </row>
    <row r="3716" spans="1:56" x14ac:dyDescent="0.2">
      <c r="A3716">
        <v>55129669</v>
      </c>
      <c r="B3716" t="s">
        <v>4582</v>
      </c>
      <c r="C3716" t="s">
        <v>67</v>
      </c>
      <c r="D3716" t="s">
        <v>73</v>
      </c>
      <c r="E3716" t="s">
        <v>69</v>
      </c>
      <c r="F3716" s="1">
        <v>42512</v>
      </c>
      <c r="G3716" s="1">
        <v>42837</v>
      </c>
      <c r="I3716" s="1">
        <v>42542</v>
      </c>
      <c r="J3716" s="1">
        <v>42512</v>
      </c>
      <c r="K3716" s="1"/>
      <c r="L3716" t="s">
        <v>4583</v>
      </c>
      <c r="M3716" s="2">
        <v>443584</v>
      </c>
      <c r="N3716" t="s">
        <v>71</v>
      </c>
      <c r="O3716" t="b">
        <v>0</v>
      </c>
      <c r="Q3716" t="s">
        <v>4583</v>
      </c>
      <c r="W3716" s="2">
        <v>8871.68</v>
      </c>
      <c r="X3716" s="2">
        <v>443584</v>
      </c>
      <c r="Y3716" s="3">
        <v>0.06</v>
      </c>
      <c r="Z3716" s="2">
        <v>13307.52</v>
      </c>
      <c r="AA3716" s="2">
        <v>13307.52</v>
      </c>
      <c r="AB3716" s="3">
        <v>0.03</v>
      </c>
      <c r="AC3716" s="3">
        <v>0.03</v>
      </c>
      <c r="AD3716" s="2">
        <v>26615.040000000001</v>
      </c>
    </row>
    <row r="3717" spans="1:56" x14ac:dyDescent="0.2">
      <c r="A3717">
        <v>55163686</v>
      </c>
      <c r="B3717" t="s">
        <v>93</v>
      </c>
      <c r="C3717" t="s">
        <v>67</v>
      </c>
      <c r="D3717" t="s">
        <v>73</v>
      </c>
      <c r="E3717" t="s">
        <v>85</v>
      </c>
      <c r="F3717" s="1">
        <v>42398</v>
      </c>
      <c r="G3717" s="1">
        <v>42543</v>
      </c>
      <c r="I3717" s="1">
        <v>42428</v>
      </c>
      <c r="J3717" s="1">
        <v>42398</v>
      </c>
      <c r="K3717" s="1"/>
      <c r="L3717" t="s">
        <v>5288</v>
      </c>
      <c r="M3717" s="2">
        <v>305843</v>
      </c>
      <c r="N3717" t="s">
        <v>115</v>
      </c>
      <c r="O3717" t="b">
        <v>0</v>
      </c>
      <c r="Q3717" t="s">
        <v>5288</v>
      </c>
      <c r="W3717" s="2">
        <v>6116.86</v>
      </c>
      <c r="X3717" s="2">
        <v>305843</v>
      </c>
      <c r="Y3717" s="3">
        <v>0.06</v>
      </c>
      <c r="Z3717" s="2">
        <v>9175.2900000000009</v>
      </c>
      <c r="AA3717" s="2">
        <v>9175.2900000000009</v>
      </c>
      <c r="AB3717" s="3">
        <v>0.03</v>
      </c>
      <c r="AC3717" s="3">
        <v>0.03</v>
      </c>
      <c r="AD3717" s="2">
        <v>18350.580000000002</v>
      </c>
    </row>
    <row r="3718" spans="1:56" x14ac:dyDescent="0.2">
      <c r="A3718">
        <v>55139123</v>
      </c>
      <c r="B3718" t="s">
        <v>5298</v>
      </c>
      <c r="C3718" t="s">
        <v>67</v>
      </c>
      <c r="D3718" t="s">
        <v>73</v>
      </c>
      <c r="E3718" t="s">
        <v>110</v>
      </c>
      <c r="F3718" s="1">
        <v>42470</v>
      </c>
      <c r="G3718" s="1">
        <v>42524</v>
      </c>
      <c r="I3718" s="1">
        <v>42500</v>
      </c>
      <c r="J3718" s="1">
        <v>42470</v>
      </c>
      <c r="K3718" s="1"/>
      <c r="L3718" t="s">
        <v>5299</v>
      </c>
      <c r="M3718" s="2">
        <v>604292</v>
      </c>
      <c r="N3718" t="s">
        <v>97</v>
      </c>
      <c r="O3718" t="b">
        <v>0</v>
      </c>
      <c r="Q3718" t="s">
        <v>5299</v>
      </c>
      <c r="W3718" s="2">
        <v>12085.84</v>
      </c>
      <c r="X3718" s="2">
        <v>604292</v>
      </c>
      <c r="Y3718" s="3">
        <v>0.06</v>
      </c>
      <c r="Z3718" s="2">
        <v>18128.759999999998</v>
      </c>
      <c r="AA3718" s="2">
        <v>18128.759999999998</v>
      </c>
      <c r="AB3718" s="3">
        <v>0.03</v>
      </c>
      <c r="AC3718" s="3">
        <v>0.03</v>
      </c>
      <c r="AD3718" s="2">
        <v>36257.519999999997</v>
      </c>
    </row>
    <row r="3719" spans="1:56" x14ac:dyDescent="0.2">
      <c r="A3719">
        <v>55222507</v>
      </c>
      <c r="B3719" t="s">
        <v>876</v>
      </c>
      <c r="C3719" t="s">
        <v>94</v>
      </c>
      <c r="D3719" t="s">
        <v>95</v>
      </c>
      <c r="E3719" t="s">
        <v>69</v>
      </c>
      <c r="F3719" s="1">
        <v>42387</v>
      </c>
      <c r="G3719" s="1">
        <v>42477</v>
      </c>
      <c r="I3719" s="1">
        <v>42417</v>
      </c>
      <c r="J3719" s="1">
        <v>42387</v>
      </c>
      <c r="K3719" s="1"/>
      <c r="L3719" t="s">
        <v>877</v>
      </c>
      <c r="M3719" s="2">
        <v>287946</v>
      </c>
      <c r="N3719" t="s">
        <v>91</v>
      </c>
      <c r="O3719" t="b">
        <v>0</v>
      </c>
      <c r="Q3719" t="s">
        <v>877</v>
      </c>
      <c r="W3719" s="2">
        <v>5758.92</v>
      </c>
      <c r="X3719" s="2">
        <v>287946</v>
      </c>
      <c r="Y3719" s="3">
        <v>0.06</v>
      </c>
      <c r="Z3719" s="2">
        <v>8638.3799999999992</v>
      </c>
      <c r="AA3719" s="2">
        <v>8638.3799999999992</v>
      </c>
      <c r="AB3719" s="3">
        <v>0.03</v>
      </c>
      <c r="AC3719" s="3">
        <v>0.03</v>
      </c>
      <c r="AD3719" s="2">
        <v>17276.759999999998</v>
      </c>
    </row>
    <row r="3720" spans="1:56" x14ac:dyDescent="0.2">
      <c r="A3720">
        <v>55201471</v>
      </c>
      <c r="B3720" t="s">
        <v>93</v>
      </c>
      <c r="C3720" t="s">
        <v>67</v>
      </c>
      <c r="D3720" t="s">
        <v>123</v>
      </c>
      <c r="E3720" t="s">
        <v>106</v>
      </c>
      <c r="F3720" s="1">
        <v>42428</v>
      </c>
      <c r="G3720" s="1">
        <v>42919</v>
      </c>
      <c r="I3720" s="1">
        <v>42458</v>
      </c>
      <c r="J3720" s="1">
        <v>42428</v>
      </c>
      <c r="K3720" s="1"/>
      <c r="L3720" t="s">
        <v>2960</v>
      </c>
      <c r="M3720" s="2">
        <v>789390</v>
      </c>
      <c r="N3720" t="s">
        <v>100</v>
      </c>
      <c r="O3720" t="b">
        <v>0</v>
      </c>
      <c r="Q3720" t="s">
        <v>2960</v>
      </c>
      <c r="W3720" s="2">
        <v>15787.8</v>
      </c>
      <c r="X3720" s="2">
        <v>789390</v>
      </c>
      <c r="Y3720" s="3">
        <v>0.06</v>
      </c>
      <c r="Z3720" s="2">
        <v>23681.7</v>
      </c>
      <c r="AA3720" s="2">
        <v>23681.7</v>
      </c>
      <c r="AB3720" s="3">
        <v>0.03</v>
      </c>
      <c r="AC3720" s="3">
        <v>0.03</v>
      </c>
      <c r="AD3720" s="2">
        <v>47363.4</v>
      </c>
    </row>
    <row r="3721" spans="1:56" x14ac:dyDescent="0.2">
      <c r="A3721">
        <v>55213104</v>
      </c>
      <c r="B3721" t="s">
        <v>164</v>
      </c>
      <c r="C3721" t="s">
        <v>67</v>
      </c>
      <c r="D3721" t="s">
        <v>68</v>
      </c>
      <c r="E3721" t="s">
        <v>79</v>
      </c>
      <c r="F3721" s="1">
        <v>42596</v>
      </c>
      <c r="G3721" s="1">
        <v>42967</v>
      </c>
      <c r="I3721" s="1">
        <v>42626</v>
      </c>
      <c r="J3721" s="1">
        <v>42596</v>
      </c>
      <c r="K3721" s="1"/>
      <c r="L3721" t="s">
        <v>6617</v>
      </c>
      <c r="M3721" s="2">
        <v>168573</v>
      </c>
      <c r="N3721" t="s">
        <v>143</v>
      </c>
      <c r="O3721" t="b">
        <v>0</v>
      </c>
      <c r="Q3721" t="s">
        <v>6617</v>
      </c>
      <c r="W3721" s="2">
        <v>3371.46</v>
      </c>
      <c r="X3721" s="2">
        <v>168573</v>
      </c>
      <c r="Y3721" s="3">
        <v>0.06</v>
      </c>
      <c r="Z3721" s="2">
        <v>5057.1899999999996</v>
      </c>
      <c r="AA3721" s="2">
        <v>5057.1899999999996</v>
      </c>
      <c r="AB3721" s="3">
        <v>0.03</v>
      </c>
      <c r="AC3721" s="3">
        <v>0.03</v>
      </c>
      <c r="AD3721" s="2">
        <v>10114.379999999999</v>
      </c>
    </row>
    <row r="3722" spans="1:56" x14ac:dyDescent="0.2">
      <c r="A3722">
        <v>55277353</v>
      </c>
      <c r="B3722" t="s">
        <v>93</v>
      </c>
      <c r="C3722" t="s">
        <v>94</v>
      </c>
      <c r="D3722" t="s">
        <v>95</v>
      </c>
      <c r="E3722" t="s">
        <v>69</v>
      </c>
      <c r="F3722" s="1">
        <f>I3722+360</f>
        <v>42967</v>
      </c>
      <c r="G3722" s="1">
        <v>42926</v>
      </c>
      <c r="I3722" s="1">
        <v>42607</v>
      </c>
      <c r="J3722" s="1">
        <v>42577</v>
      </c>
      <c r="K3722" s="1"/>
      <c r="L3722" t="s">
        <v>4445</v>
      </c>
      <c r="M3722" s="2">
        <v>537129</v>
      </c>
      <c r="N3722" t="s">
        <v>71</v>
      </c>
      <c r="O3722" t="b">
        <v>0</v>
      </c>
      <c r="Q3722" t="s">
        <v>4445</v>
      </c>
      <c r="W3722" s="2">
        <v>10742.58</v>
      </c>
      <c r="X3722" s="2">
        <v>537129</v>
      </c>
      <c r="Y3722" s="3">
        <v>0.06</v>
      </c>
      <c r="Z3722" s="2">
        <v>16113.87</v>
      </c>
      <c r="AA3722" s="2">
        <v>16113.87</v>
      </c>
      <c r="AB3722" s="3">
        <v>0.03</v>
      </c>
      <c r="AC3722" s="3">
        <v>0.03</v>
      </c>
      <c r="AD3722" s="2">
        <v>32227.74</v>
      </c>
    </row>
    <row r="3723" spans="1:56" x14ac:dyDescent="0.2">
      <c r="A3723">
        <v>55396728</v>
      </c>
      <c r="B3723" t="s">
        <v>146</v>
      </c>
      <c r="C3723" t="s">
        <v>67</v>
      </c>
      <c r="D3723" t="s">
        <v>73</v>
      </c>
      <c r="E3723" t="s">
        <v>85</v>
      </c>
      <c r="F3723" s="1">
        <v>42441</v>
      </c>
      <c r="G3723" s="1">
        <v>42472</v>
      </c>
      <c r="I3723" s="1">
        <v>42471</v>
      </c>
      <c r="J3723" s="1">
        <v>42441</v>
      </c>
      <c r="K3723" s="1"/>
      <c r="L3723" t="s">
        <v>2251</v>
      </c>
      <c r="M3723" s="2">
        <v>347221</v>
      </c>
      <c r="N3723" t="s">
        <v>125</v>
      </c>
      <c r="O3723" t="b">
        <v>0</v>
      </c>
      <c r="Q3723" t="s">
        <v>2251</v>
      </c>
      <c r="W3723" s="2">
        <v>6944.42</v>
      </c>
      <c r="X3723" s="2">
        <v>347221</v>
      </c>
      <c r="Y3723" s="3">
        <v>0.06</v>
      </c>
      <c r="Z3723" s="2">
        <v>10416.629999999999</v>
      </c>
      <c r="AA3723" s="2">
        <v>10416.629999999999</v>
      </c>
      <c r="AB3723" s="3">
        <v>0.03</v>
      </c>
      <c r="AC3723" s="3">
        <v>0.03</v>
      </c>
      <c r="AD3723" s="2">
        <v>20833.259999999998</v>
      </c>
      <c r="BD3723" t="s">
        <v>82</v>
      </c>
    </row>
    <row r="3724" spans="1:56" x14ac:dyDescent="0.2">
      <c r="A3724">
        <v>55602246</v>
      </c>
      <c r="B3724" t="s">
        <v>516</v>
      </c>
      <c r="C3724" t="s">
        <v>94</v>
      </c>
      <c r="D3724" t="s">
        <v>95</v>
      </c>
      <c r="E3724" t="s">
        <v>147</v>
      </c>
      <c r="F3724" s="1">
        <f t="shared" ref="F3724:F3726" si="11">I3724+360</f>
        <v>42964</v>
      </c>
      <c r="G3724" s="1">
        <v>42757</v>
      </c>
      <c r="I3724" s="1">
        <v>42604</v>
      </c>
      <c r="J3724" s="1">
        <v>42574</v>
      </c>
      <c r="K3724" s="1"/>
      <c r="L3724" t="s">
        <v>3210</v>
      </c>
      <c r="M3724" s="2">
        <v>543130</v>
      </c>
      <c r="N3724" t="s">
        <v>97</v>
      </c>
      <c r="O3724" t="b">
        <v>0</v>
      </c>
      <c r="P3724" t="s">
        <v>1888</v>
      </c>
      <c r="Q3724" t="s">
        <v>3210</v>
      </c>
      <c r="W3724" s="2">
        <v>10862.6</v>
      </c>
      <c r="X3724" s="2">
        <v>543130</v>
      </c>
      <c r="Y3724" s="3">
        <v>0.06</v>
      </c>
      <c r="Z3724" s="2">
        <v>16293.9</v>
      </c>
      <c r="AA3724" s="2">
        <v>16293.9</v>
      </c>
      <c r="AB3724" s="3">
        <v>0.03</v>
      </c>
      <c r="AC3724" s="3">
        <v>0.03</v>
      </c>
      <c r="AD3724" s="2">
        <v>32587.8</v>
      </c>
    </row>
    <row r="3725" spans="1:56" x14ac:dyDescent="0.2">
      <c r="A3725">
        <v>55554905</v>
      </c>
      <c r="B3725" t="s">
        <v>3432</v>
      </c>
      <c r="C3725" t="s">
        <v>94</v>
      </c>
      <c r="D3725" t="s">
        <v>95</v>
      </c>
      <c r="E3725" t="s">
        <v>147</v>
      </c>
      <c r="F3725" s="1">
        <f t="shared" si="11"/>
        <v>42952</v>
      </c>
      <c r="G3725" s="1">
        <v>42878</v>
      </c>
      <c r="I3725" s="1">
        <v>42592</v>
      </c>
      <c r="J3725" s="1">
        <v>42562</v>
      </c>
      <c r="K3725" s="1"/>
      <c r="L3725" t="s">
        <v>3433</v>
      </c>
      <c r="M3725" s="2">
        <v>418009</v>
      </c>
      <c r="N3725" t="s">
        <v>76</v>
      </c>
      <c r="O3725" t="b">
        <v>0</v>
      </c>
      <c r="P3725" t="s">
        <v>3434</v>
      </c>
      <c r="Q3725" t="s">
        <v>3433</v>
      </c>
      <c r="W3725" s="2">
        <v>8360.18</v>
      </c>
      <c r="X3725" s="2">
        <v>418009</v>
      </c>
      <c r="Y3725" s="3">
        <v>0.06</v>
      </c>
      <c r="Z3725" s="2">
        <v>12540.27</v>
      </c>
      <c r="AA3725" s="2">
        <v>12540.27</v>
      </c>
      <c r="AB3725" s="3">
        <v>0.03</v>
      </c>
      <c r="AC3725" s="3">
        <v>0.03</v>
      </c>
      <c r="AD3725" s="2">
        <v>25080.54</v>
      </c>
    </row>
    <row r="3726" spans="1:56" x14ac:dyDescent="0.2">
      <c r="A3726">
        <v>56106096</v>
      </c>
      <c r="B3726" t="s">
        <v>4173</v>
      </c>
      <c r="C3726" t="s">
        <v>94</v>
      </c>
      <c r="D3726" t="s">
        <v>95</v>
      </c>
      <c r="E3726" t="s">
        <v>147</v>
      </c>
      <c r="F3726" s="1">
        <f t="shared" si="11"/>
        <v>42968</v>
      </c>
      <c r="G3726" s="1">
        <v>42651</v>
      </c>
      <c r="I3726" s="1">
        <v>42608</v>
      </c>
      <c r="J3726" s="1">
        <v>42578</v>
      </c>
      <c r="K3726" s="1"/>
      <c r="L3726" t="s">
        <v>6552</v>
      </c>
      <c r="M3726" s="2">
        <v>830359</v>
      </c>
      <c r="N3726" t="s">
        <v>81</v>
      </c>
      <c r="O3726" t="b">
        <v>0</v>
      </c>
      <c r="Q3726" t="s">
        <v>6552</v>
      </c>
      <c r="W3726" s="2">
        <v>16607.18</v>
      </c>
      <c r="X3726" s="2">
        <v>830359</v>
      </c>
      <c r="Y3726" s="3">
        <v>0.06</v>
      </c>
      <c r="Z3726" s="2">
        <v>24910.77</v>
      </c>
      <c r="AA3726" s="2">
        <v>24910.77</v>
      </c>
      <c r="AB3726" s="3">
        <v>0.03</v>
      </c>
      <c r="AC3726" s="3">
        <v>0.03</v>
      </c>
      <c r="AD3726" s="2">
        <v>49821.54</v>
      </c>
    </row>
    <row r="3727" spans="1:56" x14ac:dyDescent="0.2">
      <c r="A3727">
        <v>54039543</v>
      </c>
      <c r="B3727" t="s">
        <v>122</v>
      </c>
      <c r="C3727" t="s">
        <v>67</v>
      </c>
      <c r="D3727" t="s">
        <v>123</v>
      </c>
      <c r="E3727" t="s">
        <v>69</v>
      </c>
      <c r="F3727" s="1">
        <v>42654</v>
      </c>
      <c r="G3727" s="1">
        <v>42743</v>
      </c>
      <c r="I3727" s="1">
        <v>42684</v>
      </c>
      <c r="J3727" s="1">
        <v>42654</v>
      </c>
      <c r="K3727" s="1"/>
      <c r="L3727" t="s">
        <v>3631</v>
      </c>
      <c r="M3727" s="2">
        <v>583180</v>
      </c>
      <c r="N3727" t="s">
        <v>97</v>
      </c>
      <c r="O3727" t="b">
        <v>0</v>
      </c>
      <c r="Q3727" t="s">
        <v>3631</v>
      </c>
      <c r="W3727" s="2">
        <v>11663.6</v>
      </c>
      <c r="X3727" s="2">
        <v>583180</v>
      </c>
      <c r="Y3727" s="3">
        <v>0.06</v>
      </c>
      <c r="Z3727" s="2">
        <v>17495.400000000001</v>
      </c>
      <c r="AA3727" s="2">
        <v>17495.400000000001</v>
      </c>
      <c r="AB3727" s="3">
        <v>0.03</v>
      </c>
      <c r="AC3727" s="3">
        <v>0.03</v>
      </c>
      <c r="AD3727" s="2">
        <v>34990.800000000003</v>
      </c>
    </row>
    <row r="3728" spans="1:56" x14ac:dyDescent="0.2">
      <c r="A3728">
        <v>54039084</v>
      </c>
      <c r="B3728" t="s">
        <v>3413</v>
      </c>
      <c r="C3728" t="s">
        <v>67</v>
      </c>
      <c r="D3728" t="s">
        <v>68</v>
      </c>
      <c r="E3728" t="s">
        <v>85</v>
      </c>
      <c r="F3728" s="1">
        <v>42704</v>
      </c>
      <c r="G3728" s="1">
        <v>42849</v>
      </c>
      <c r="I3728" s="1">
        <v>42734</v>
      </c>
      <c r="J3728" s="1">
        <v>42704</v>
      </c>
      <c r="K3728" s="1"/>
      <c r="L3728" t="s">
        <v>3712</v>
      </c>
      <c r="M3728" s="2">
        <v>534752</v>
      </c>
      <c r="N3728" t="s">
        <v>125</v>
      </c>
      <c r="O3728" t="b">
        <v>0</v>
      </c>
      <c r="Q3728" t="s">
        <v>3712</v>
      </c>
      <c r="W3728" s="2">
        <v>10695.04</v>
      </c>
      <c r="X3728" s="2">
        <v>534752</v>
      </c>
      <c r="Y3728" s="3">
        <v>0.06</v>
      </c>
      <c r="Z3728" s="2">
        <v>16042.56</v>
      </c>
      <c r="AA3728" s="2">
        <v>16042.56</v>
      </c>
      <c r="AB3728" s="3">
        <v>0.03</v>
      </c>
      <c r="AC3728" s="3">
        <v>0.03</v>
      </c>
      <c r="AD3728" s="2">
        <v>32085.119999999999</v>
      </c>
    </row>
    <row r="3729" spans="1:65" x14ac:dyDescent="0.2">
      <c r="A3729">
        <v>54235757</v>
      </c>
      <c r="B3729" t="s">
        <v>3777</v>
      </c>
      <c r="C3729" t="s">
        <v>94</v>
      </c>
      <c r="D3729" t="s">
        <v>95</v>
      </c>
      <c r="E3729" t="s">
        <v>69</v>
      </c>
      <c r="F3729" s="1">
        <v>42446</v>
      </c>
      <c r="G3729" s="1">
        <v>42796</v>
      </c>
      <c r="I3729" s="1">
        <v>42476</v>
      </c>
      <c r="J3729" s="1">
        <v>42446</v>
      </c>
      <c r="K3729" s="1"/>
      <c r="L3729" t="s">
        <v>3778</v>
      </c>
      <c r="M3729" s="2">
        <v>258284</v>
      </c>
      <c r="N3729" t="s">
        <v>97</v>
      </c>
      <c r="O3729" t="b">
        <v>0</v>
      </c>
      <c r="Q3729" t="s">
        <v>3778</v>
      </c>
      <c r="W3729" s="2">
        <v>5165.68</v>
      </c>
      <c r="X3729" s="2">
        <v>258284</v>
      </c>
      <c r="Y3729" s="3">
        <v>0.06</v>
      </c>
      <c r="Z3729" s="2">
        <v>7748.52</v>
      </c>
      <c r="AA3729" s="2">
        <v>7748.52</v>
      </c>
      <c r="AB3729" s="3">
        <v>0.03</v>
      </c>
      <c r="AC3729" s="3">
        <v>0.03</v>
      </c>
      <c r="AD3729" s="2">
        <v>15497.04</v>
      </c>
      <c r="BC3729" t="s">
        <v>3779</v>
      </c>
      <c r="BD3729" t="s">
        <v>82</v>
      </c>
      <c r="BE3729" t="s">
        <v>3094</v>
      </c>
      <c r="BI3729" t="s">
        <v>334</v>
      </c>
      <c r="BJ3729" t="s">
        <v>3780</v>
      </c>
      <c r="BK3729">
        <v>19837</v>
      </c>
      <c r="BM3729">
        <v>77365</v>
      </c>
    </row>
    <row r="3730" spans="1:65" x14ac:dyDescent="0.2">
      <c r="A3730">
        <v>54643224</v>
      </c>
      <c r="B3730" t="s">
        <v>675</v>
      </c>
      <c r="C3730" t="s">
        <v>67</v>
      </c>
      <c r="D3730" t="s">
        <v>89</v>
      </c>
      <c r="E3730" t="s">
        <v>85</v>
      </c>
      <c r="F3730" s="1">
        <v>42457</v>
      </c>
      <c r="G3730" s="1">
        <v>42520</v>
      </c>
      <c r="I3730" s="1">
        <v>42487</v>
      </c>
      <c r="J3730" s="1">
        <v>42457</v>
      </c>
      <c r="K3730" s="1"/>
      <c r="L3730" t="s">
        <v>2020</v>
      </c>
      <c r="M3730" s="2">
        <v>737342</v>
      </c>
      <c r="N3730" t="s">
        <v>115</v>
      </c>
      <c r="O3730" t="b">
        <v>0</v>
      </c>
      <c r="Q3730" t="s">
        <v>2020</v>
      </c>
      <c r="W3730" s="2">
        <v>14746.84</v>
      </c>
      <c r="X3730" s="2">
        <v>737342</v>
      </c>
      <c r="Y3730" s="3">
        <v>0.06</v>
      </c>
      <c r="Z3730" s="2">
        <v>22120.26</v>
      </c>
      <c r="AA3730" s="2">
        <v>22120.26</v>
      </c>
      <c r="AB3730" s="3">
        <v>0.03</v>
      </c>
      <c r="AC3730" s="3">
        <v>0.03</v>
      </c>
      <c r="AD3730" s="2">
        <v>44240.52</v>
      </c>
    </row>
    <row r="3731" spans="1:65" x14ac:dyDescent="0.2">
      <c r="A3731">
        <v>54701382</v>
      </c>
      <c r="B3731" t="s">
        <v>864</v>
      </c>
      <c r="C3731" t="s">
        <v>67</v>
      </c>
      <c r="D3731" t="s">
        <v>123</v>
      </c>
      <c r="E3731" t="s">
        <v>69</v>
      </c>
      <c r="F3731" s="1">
        <v>42734</v>
      </c>
      <c r="G3731" s="1">
        <v>42929</v>
      </c>
      <c r="I3731" s="1">
        <v>42764</v>
      </c>
      <c r="J3731" s="1">
        <v>42734</v>
      </c>
      <c r="K3731" s="1"/>
      <c r="L3731" t="s">
        <v>2969</v>
      </c>
      <c r="M3731" s="2">
        <v>342437</v>
      </c>
      <c r="N3731" t="s">
        <v>138</v>
      </c>
      <c r="O3731" t="b">
        <v>0</v>
      </c>
      <c r="Q3731" t="s">
        <v>2969</v>
      </c>
      <c r="W3731" s="2">
        <v>6848.74</v>
      </c>
      <c r="X3731" s="2">
        <v>342437</v>
      </c>
      <c r="Y3731" s="3">
        <v>0.06</v>
      </c>
      <c r="Z3731" s="2">
        <v>10273.11</v>
      </c>
      <c r="AA3731" s="2">
        <v>10273.11</v>
      </c>
      <c r="AB3731" s="3">
        <v>0.03</v>
      </c>
      <c r="AC3731" s="3">
        <v>0.03</v>
      </c>
      <c r="AD3731" s="2">
        <v>20546.22</v>
      </c>
      <c r="BD3731" t="s">
        <v>82</v>
      </c>
    </row>
    <row r="3732" spans="1:65" x14ac:dyDescent="0.2">
      <c r="A3732">
        <v>54743586</v>
      </c>
      <c r="B3732" t="s">
        <v>321</v>
      </c>
      <c r="C3732" t="s">
        <v>67</v>
      </c>
      <c r="D3732" t="s">
        <v>123</v>
      </c>
      <c r="E3732" t="s">
        <v>147</v>
      </c>
      <c r="F3732" s="1">
        <v>42446</v>
      </c>
      <c r="G3732" s="1">
        <v>42489</v>
      </c>
      <c r="I3732" s="1">
        <v>42476</v>
      </c>
      <c r="J3732" s="1">
        <v>42446</v>
      </c>
      <c r="K3732" s="1"/>
      <c r="L3732" t="s">
        <v>3783</v>
      </c>
      <c r="M3732" s="2">
        <v>190969</v>
      </c>
      <c r="N3732" t="s">
        <v>130</v>
      </c>
      <c r="O3732" t="b">
        <v>0</v>
      </c>
      <c r="Q3732" t="s">
        <v>3783</v>
      </c>
      <c r="W3732" s="2">
        <v>3819.38</v>
      </c>
      <c r="X3732" s="2">
        <v>190969</v>
      </c>
      <c r="Y3732" s="3">
        <v>0.06</v>
      </c>
      <c r="Z3732" s="2">
        <v>5729.07</v>
      </c>
      <c r="AA3732" s="2">
        <v>5729.07</v>
      </c>
      <c r="AB3732" s="3">
        <v>0.03</v>
      </c>
      <c r="AC3732" s="3">
        <v>0.03</v>
      </c>
      <c r="AD3732" s="2">
        <v>11458.14</v>
      </c>
      <c r="BC3732" t="s">
        <v>324</v>
      </c>
      <c r="BD3732" t="s">
        <v>82</v>
      </c>
      <c r="BI3732" t="s">
        <v>325</v>
      </c>
      <c r="BJ3732" t="s">
        <v>326</v>
      </c>
      <c r="BK3732" t="s">
        <v>327</v>
      </c>
      <c r="BM3732">
        <v>91101</v>
      </c>
    </row>
    <row r="3733" spans="1:65" x14ac:dyDescent="0.2">
      <c r="A3733">
        <v>54743738</v>
      </c>
      <c r="B3733" t="s">
        <v>1215</v>
      </c>
      <c r="C3733" t="s">
        <v>67</v>
      </c>
      <c r="D3733" t="s">
        <v>89</v>
      </c>
      <c r="E3733" t="s">
        <v>85</v>
      </c>
      <c r="F3733" s="1">
        <v>42628</v>
      </c>
      <c r="G3733" s="1">
        <v>42715</v>
      </c>
      <c r="I3733" s="1">
        <v>42658</v>
      </c>
      <c r="J3733" s="1">
        <v>42628</v>
      </c>
      <c r="K3733" s="1"/>
      <c r="L3733" t="s">
        <v>3919</v>
      </c>
      <c r="M3733" s="2">
        <v>840134</v>
      </c>
      <c r="N3733" t="s">
        <v>81</v>
      </c>
      <c r="O3733" t="b">
        <v>0</v>
      </c>
      <c r="P3733" t="s">
        <v>3920</v>
      </c>
      <c r="Q3733" t="s">
        <v>3919</v>
      </c>
      <c r="W3733" s="2">
        <v>16802.68</v>
      </c>
      <c r="X3733" s="2">
        <v>840134</v>
      </c>
      <c r="Y3733" s="3">
        <v>0.06</v>
      </c>
      <c r="Z3733" s="2">
        <v>25204.02</v>
      </c>
      <c r="AA3733" s="2">
        <v>25204.02</v>
      </c>
      <c r="AB3733" s="3">
        <v>0.03</v>
      </c>
      <c r="AC3733" s="3">
        <v>0.03</v>
      </c>
      <c r="AD3733" s="2">
        <v>50408.04</v>
      </c>
    </row>
    <row r="3734" spans="1:65" x14ac:dyDescent="0.2">
      <c r="A3734">
        <v>54813299</v>
      </c>
      <c r="B3734" t="s">
        <v>93</v>
      </c>
      <c r="C3734" t="s">
        <v>67</v>
      </c>
      <c r="D3734" t="s">
        <v>73</v>
      </c>
      <c r="E3734" t="s">
        <v>69</v>
      </c>
      <c r="F3734" s="1">
        <v>42478</v>
      </c>
      <c r="G3734" s="1">
        <v>42574</v>
      </c>
      <c r="I3734" s="1">
        <v>42508</v>
      </c>
      <c r="J3734" s="1">
        <v>42478</v>
      </c>
      <c r="K3734" s="1"/>
      <c r="L3734" t="s">
        <v>386</v>
      </c>
      <c r="M3734" s="2">
        <v>560705</v>
      </c>
      <c r="N3734" t="s">
        <v>103</v>
      </c>
      <c r="O3734" t="b">
        <v>0</v>
      </c>
      <c r="Q3734" t="s">
        <v>386</v>
      </c>
      <c r="W3734" s="2">
        <v>11214.1</v>
      </c>
      <c r="X3734" s="2">
        <v>560705</v>
      </c>
      <c r="Y3734" s="3">
        <v>0.06</v>
      </c>
      <c r="Z3734" s="2">
        <v>16821.150000000001</v>
      </c>
      <c r="AA3734" s="2">
        <v>16821.150000000001</v>
      </c>
      <c r="AB3734" s="3">
        <v>0.03</v>
      </c>
      <c r="AC3734" s="3">
        <v>0.03</v>
      </c>
      <c r="AD3734" s="2">
        <v>33642.300000000003</v>
      </c>
    </row>
    <row r="3735" spans="1:65" x14ac:dyDescent="0.2">
      <c r="A3735">
        <v>54813075</v>
      </c>
      <c r="B3735" t="s">
        <v>706</v>
      </c>
      <c r="C3735" t="s">
        <v>67</v>
      </c>
      <c r="D3735" t="s">
        <v>89</v>
      </c>
      <c r="E3735" t="s">
        <v>106</v>
      </c>
      <c r="F3735" s="1">
        <v>42502</v>
      </c>
      <c r="G3735" s="1">
        <v>42567</v>
      </c>
      <c r="I3735" s="1">
        <v>42532</v>
      </c>
      <c r="J3735" s="1">
        <v>42502</v>
      </c>
      <c r="K3735" s="1"/>
      <c r="L3735" t="s">
        <v>707</v>
      </c>
      <c r="M3735" s="2">
        <v>352057</v>
      </c>
      <c r="N3735" t="s">
        <v>155</v>
      </c>
      <c r="O3735" t="b">
        <v>0</v>
      </c>
      <c r="Q3735" t="s">
        <v>707</v>
      </c>
      <c r="W3735" s="2">
        <v>7041.14</v>
      </c>
      <c r="X3735" s="2">
        <v>352057</v>
      </c>
      <c r="Y3735" s="3">
        <v>0.06</v>
      </c>
      <c r="Z3735" s="2">
        <v>10561.71</v>
      </c>
      <c r="AA3735" s="2">
        <v>10561.71</v>
      </c>
      <c r="AB3735" s="3">
        <v>0.03</v>
      </c>
      <c r="AC3735" s="3">
        <v>0.03</v>
      </c>
      <c r="AD3735" s="2">
        <v>21123.42</v>
      </c>
    </row>
    <row r="3736" spans="1:65" x14ac:dyDescent="0.2">
      <c r="A3736">
        <v>54796304</v>
      </c>
      <c r="B3736" t="s">
        <v>800</v>
      </c>
      <c r="C3736" t="s">
        <v>67</v>
      </c>
      <c r="D3736" t="s">
        <v>68</v>
      </c>
      <c r="E3736" t="s">
        <v>69</v>
      </c>
      <c r="F3736" s="1">
        <f>I3736+360</f>
        <v>42972</v>
      </c>
      <c r="G3736" s="1">
        <v>42819</v>
      </c>
      <c r="I3736" s="1">
        <v>42612</v>
      </c>
      <c r="J3736" s="1">
        <v>42582</v>
      </c>
      <c r="K3736" s="1"/>
      <c r="L3736" t="s">
        <v>801</v>
      </c>
      <c r="M3736" s="2">
        <v>125240</v>
      </c>
      <c r="N3736" t="s">
        <v>100</v>
      </c>
      <c r="O3736" t="b">
        <v>0</v>
      </c>
      <c r="P3736" t="s">
        <v>784</v>
      </c>
      <c r="Q3736" t="s">
        <v>801</v>
      </c>
      <c r="W3736" s="2">
        <v>2504.8000000000002</v>
      </c>
      <c r="X3736" s="2">
        <v>125240</v>
      </c>
      <c r="Y3736" s="3">
        <v>0.06</v>
      </c>
      <c r="Z3736" s="2">
        <v>3757.2</v>
      </c>
      <c r="AA3736" s="2">
        <v>3757.2</v>
      </c>
      <c r="AB3736" s="3">
        <v>0.03</v>
      </c>
      <c r="AC3736" s="3">
        <v>0.03</v>
      </c>
      <c r="AD3736" s="2">
        <v>7514.4</v>
      </c>
    </row>
    <row r="3737" spans="1:65" x14ac:dyDescent="0.2">
      <c r="A3737">
        <v>54808343</v>
      </c>
      <c r="B3737" t="s">
        <v>122</v>
      </c>
      <c r="C3737" t="s">
        <v>67</v>
      </c>
      <c r="D3737" t="s">
        <v>68</v>
      </c>
      <c r="E3737" t="s">
        <v>79</v>
      </c>
      <c r="F3737" s="1">
        <v>42392</v>
      </c>
      <c r="G3737" s="1">
        <v>42467</v>
      </c>
      <c r="I3737" s="1">
        <v>42422</v>
      </c>
      <c r="J3737" s="1">
        <v>42392</v>
      </c>
      <c r="K3737" s="1"/>
      <c r="L3737" t="s">
        <v>2648</v>
      </c>
      <c r="M3737" s="2">
        <v>595755</v>
      </c>
      <c r="N3737" t="s">
        <v>138</v>
      </c>
      <c r="O3737" t="b">
        <v>0</v>
      </c>
      <c r="P3737" t="s">
        <v>2649</v>
      </c>
      <c r="Q3737" t="s">
        <v>2648</v>
      </c>
      <c r="W3737" s="2">
        <v>11915.1</v>
      </c>
      <c r="X3737" s="2">
        <v>595755</v>
      </c>
      <c r="Y3737" s="3">
        <v>0.06</v>
      </c>
      <c r="Z3737" s="2">
        <v>17872.650000000001</v>
      </c>
      <c r="AA3737" s="2">
        <v>17872.650000000001</v>
      </c>
      <c r="AB3737" s="3">
        <v>0.03</v>
      </c>
      <c r="AC3737" s="3">
        <v>0.03</v>
      </c>
      <c r="AD3737" s="2">
        <v>35745.300000000003</v>
      </c>
    </row>
    <row r="3738" spans="1:65" x14ac:dyDescent="0.2">
      <c r="A3738">
        <v>54824342</v>
      </c>
      <c r="B3738" t="s">
        <v>3154</v>
      </c>
      <c r="C3738" t="s">
        <v>67</v>
      </c>
      <c r="D3738" t="s">
        <v>68</v>
      </c>
      <c r="E3738" t="s">
        <v>85</v>
      </c>
      <c r="F3738" s="1">
        <v>42371</v>
      </c>
      <c r="G3738" s="1">
        <v>42517</v>
      </c>
      <c r="I3738" s="1">
        <v>42401</v>
      </c>
      <c r="J3738" s="1">
        <v>42371</v>
      </c>
      <c r="K3738" s="1"/>
      <c r="L3738" t="s">
        <v>3155</v>
      </c>
      <c r="M3738" s="2">
        <v>838926</v>
      </c>
      <c r="N3738" t="s">
        <v>97</v>
      </c>
      <c r="O3738" t="b">
        <v>0</v>
      </c>
      <c r="P3738" t="s">
        <v>3156</v>
      </c>
      <c r="Q3738" t="s">
        <v>3155</v>
      </c>
      <c r="W3738" s="2">
        <v>16778.52</v>
      </c>
      <c r="X3738" s="2">
        <v>838926</v>
      </c>
      <c r="Y3738" s="3">
        <v>0.06</v>
      </c>
      <c r="Z3738" s="2">
        <v>25167.78</v>
      </c>
      <c r="AA3738" s="2">
        <v>25167.78</v>
      </c>
      <c r="AB3738" s="3">
        <v>0.03</v>
      </c>
      <c r="AC3738" s="3">
        <v>0.03</v>
      </c>
      <c r="AD3738" s="2">
        <v>50335.56</v>
      </c>
    </row>
    <row r="3739" spans="1:65" x14ac:dyDescent="0.2">
      <c r="A3739">
        <v>54811090</v>
      </c>
      <c r="B3739" t="s">
        <v>504</v>
      </c>
      <c r="C3739" t="s">
        <v>67</v>
      </c>
      <c r="D3739" t="s">
        <v>123</v>
      </c>
      <c r="E3739" t="s">
        <v>85</v>
      </c>
      <c r="F3739" s="1">
        <v>42453</v>
      </c>
      <c r="G3739" s="1">
        <v>42508</v>
      </c>
      <c r="I3739" s="1">
        <v>42483</v>
      </c>
      <c r="J3739" s="1">
        <v>42453</v>
      </c>
      <c r="K3739" s="1"/>
      <c r="L3739" t="s">
        <v>5702</v>
      </c>
      <c r="M3739" s="2">
        <v>564456</v>
      </c>
      <c r="N3739" t="s">
        <v>97</v>
      </c>
      <c r="O3739" t="b">
        <v>0</v>
      </c>
      <c r="Q3739" t="s">
        <v>5702</v>
      </c>
      <c r="W3739" s="2">
        <v>11289.12</v>
      </c>
      <c r="X3739" s="2">
        <v>564456</v>
      </c>
      <c r="Y3739" s="3">
        <v>0.06</v>
      </c>
      <c r="Z3739" s="2">
        <v>16933.68</v>
      </c>
      <c r="AA3739" s="2">
        <v>16933.68</v>
      </c>
      <c r="AB3739" s="3">
        <v>0.03</v>
      </c>
      <c r="AC3739" s="3">
        <v>0.03</v>
      </c>
      <c r="AD3739" s="2">
        <v>33867.360000000001</v>
      </c>
    </row>
    <row r="3740" spans="1:65" x14ac:dyDescent="0.2">
      <c r="A3740">
        <v>54787752</v>
      </c>
      <c r="B3740" t="s">
        <v>6323</v>
      </c>
      <c r="C3740" t="s">
        <v>67</v>
      </c>
      <c r="D3740" t="s">
        <v>68</v>
      </c>
      <c r="E3740" t="s">
        <v>110</v>
      </c>
      <c r="F3740" s="1">
        <v>42377</v>
      </c>
      <c r="G3740" s="1">
        <v>42514</v>
      </c>
      <c r="I3740" s="1">
        <v>42407</v>
      </c>
      <c r="J3740" s="1">
        <v>42377</v>
      </c>
      <c r="K3740" s="1"/>
      <c r="L3740" t="s">
        <v>6324</v>
      </c>
      <c r="M3740" s="2">
        <v>501751</v>
      </c>
      <c r="N3740" t="s">
        <v>97</v>
      </c>
      <c r="O3740" t="b">
        <v>0</v>
      </c>
      <c r="P3740" t="s">
        <v>6325</v>
      </c>
      <c r="Q3740" t="s">
        <v>6324</v>
      </c>
      <c r="W3740" s="2">
        <v>10035.02</v>
      </c>
      <c r="X3740" s="2">
        <v>501751</v>
      </c>
      <c r="Y3740" s="3">
        <v>0.06</v>
      </c>
      <c r="Z3740" s="2">
        <v>15052.53</v>
      </c>
      <c r="AA3740" s="2">
        <v>15052.53</v>
      </c>
      <c r="AB3740" s="3">
        <v>0.03</v>
      </c>
      <c r="AC3740" s="3">
        <v>0.03</v>
      </c>
      <c r="AD3740" s="2">
        <v>30105.06</v>
      </c>
    </row>
    <row r="3741" spans="1:65" x14ac:dyDescent="0.2">
      <c r="A3741">
        <v>54804137</v>
      </c>
      <c r="B3741" t="s">
        <v>122</v>
      </c>
      <c r="C3741" t="s">
        <v>67</v>
      </c>
      <c r="D3741" t="s">
        <v>84</v>
      </c>
      <c r="E3741" t="s">
        <v>110</v>
      </c>
      <c r="F3741" s="1">
        <v>42524</v>
      </c>
      <c r="G3741" s="1">
        <v>42568</v>
      </c>
      <c r="I3741" s="1">
        <v>42554</v>
      </c>
      <c r="J3741" s="1">
        <v>42524</v>
      </c>
      <c r="K3741" s="1"/>
      <c r="L3741" t="s">
        <v>6326</v>
      </c>
      <c r="M3741" s="2">
        <v>681580</v>
      </c>
      <c r="N3741" t="s">
        <v>100</v>
      </c>
      <c r="O3741" t="b">
        <v>0</v>
      </c>
      <c r="Q3741" t="s">
        <v>6326</v>
      </c>
      <c r="W3741" s="2">
        <v>13631.6</v>
      </c>
      <c r="X3741" s="2">
        <v>681580</v>
      </c>
      <c r="Y3741" s="3">
        <v>0.06</v>
      </c>
      <c r="Z3741" s="2">
        <v>20447.400000000001</v>
      </c>
      <c r="AA3741" s="2">
        <v>20447.400000000001</v>
      </c>
      <c r="AB3741" s="3">
        <v>0.03</v>
      </c>
      <c r="AC3741" s="3">
        <v>0.03</v>
      </c>
      <c r="AD3741" s="2">
        <v>40894.800000000003</v>
      </c>
    </row>
    <row r="3742" spans="1:65" x14ac:dyDescent="0.2">
      <c r="A3742">
        <v>55157464</v>
      </c>
      <c r="B3742" t="s">
        <v>486</v>
      </c>
      <c r="C3742" t="s">
        <v>67</v>
      </c>
      <c r="D3742" t="s">
        <v>123</v>
      </c>
      <c r="E3742" t="s">
        <v>69</v>
      </c>
      <c r="F3742" s="1">
        <v>42804</v>
      </c>
      <c r="G3742" s="1">
        <v>42864</v>
      </c>
      <c r="I3742" s="1">
        <v>42834</v>
      </c>
      <c r="J3742" s="1">
        <v>42804</v>
      </c>
      <c r="K3742" s="1"/>
      <c r="L3742" t="s">
        <v>487</v>
      </c>
      <c r="M3742" s="2">
        <v>255037</v>
      </c>
      <c r="N3742" t="s">
        <v>115</v>
      </c>
      <c r="O3742" t="b">
        <v>0</v>
      </c>
      <c r="Q3742" t="s">
        <v>487</v>
      </c>
      <c r="W3742" s="2">
        <v>5100.74</v>
      </c>
      <c r="X3742" s="2">
        <v>255037</v>
      </c>
      <c r="Y3742" s="3">
        <v>0.06</v>
      </c>
      <c r="Z3742" s="2">
        <v>7651.11</v>
      </c>
      <c r="AA3742" s="2">
        <v>7651.11</v>
      </c>
      <c r="AB3742" s="3">
        <v>0.03</v>
      </c>
      <c r="AC3742" s="3">
        <v>0.03</v>
      </c>
      <c r="AD3742" s="2">
        <v>15302.22</v>
      </c>
    </row>
    <row r="3743" spans="1:65" x14ac:dyDescent="0.2">
      <c r="A3743">
        <v>55132807</v>
      </c>
      <c r="B3743" t="s">
        <v>122</v>
      </c>
      <c r="C3743" t="s">
        <v>67</v>
      </c>
      <c r="D3743" t="s">
        <v>84</v>
      </c>
      <c r="E3743" t="s">
        <v>74</v>
      </c>
      <c r="F3743" s="1">
        <v>42524</v>
      </c>
      <c r="G3743" s="1">
        <v>42845</v>
      </c>
      <c r="I3743" s="1">
        <v>42554</v>
      </c>
      <c r="J3743" s="1">
        <v>42524</v>
      </c>
      <c r="K3743" s="1"/>
      <c r="L3743" t="s">
        <v>535</v>
      </c>
      <c r="M3743" s="2">
        <v>811256</v>
      </c>
      <c r="N3743" t="s">
        <v>108</v>
      </c>
      <c r="O3743" t="b">
        <v>0</v>
      </c>
      <c r="Q3743" t="s">
        <v>535</v>
      </c>
      <c r="W3743" s="2">
        <v>16225.12</v>
      </c>
      <c r="X3743" s="2">
        <v>811256</v>
      </c>
      <c r="Y3743" s="3">
        <v>0.06</v>
      </c>
      <c r="Z3743" s="2">
        <v>24337.68</v>
      </c>
      <c r="AA3743" s="2">
        <v>24337.68</v>
      </c>
      <c r="AB3743" s="3">
        <v>0.03</v>
      </c>
      <c r="AC3743" s="3">
        <v>0.03</v>
      </c>
      <c r="AD3743" s="2">
        <v>48675.360000000001</v>
      </c>
    </row>
    <row r="3744" spans="1:65" x14ac:dyDescent="0.2">
      <c r="A3744">
        <v>55165378</v>
      </c>
      <c r="B3744" t="s">
        <v>446</v>
      </c>
      <c r="C3744" t="s">
        <v>67</v>
      </c>
      <c r="D3744" t="s">
        <v>73</v>
      </c>
      <c r="E3744" t="s">
        <v>69</v>
      </c>
      <c r="F3744" s="1">
        <v>42479</v>
      </c>
      <c r="G3744" s="1">
        <v>42513</v>
      </c>
      <c r="I3744" s="1">
        <v>42509</v>
      </c>
      <c r="J3744" s="1">
        <v>42479</v>
      </c>
      <c r="K3744" s="1"/>
      <c r="L3744" t="s">
        <v>669</v>
      </c>
      <c r="M3744" s="2">
        <v>612935</v>
      </c>
      <c r="N3744" t="s">
        <v>195</v>
      </c>
      <c r="O3744" t="b">
        <v>0</v>
      </c>
      <c r="Q3744" t="s">
        <v>669</v>
      </c>
      <c r="W3744" s="2">
        <v>12258.7</v>
      </c>
      <c r="X3744" s="2">
        <v>612935</v>
      </c>
      <c r="Y3744" s="3">
        <v>0.06</v>
      </c>
      <c r="Z3744" s="2">
        <v>18388.05</v>
      </c>
      <c r="AA3744" s="2">
        <v>18388.05</v>
      </c>
      <c r="AB3744" s="3">
        <v>0.03</v>
      </c>
      <c r="AC3744" s="3">
        <v>0.03</v>
      </c>
      <c r="AD3744" s="2">
        <v>36776.1</v>
      </c>
    </row>
    <row r="3745" spans="1:65" x14ac:dyDescent="0.2">
      <c r="A3745">
        <v>55132307</v>
      </c>
      <c r="B3745" t="s">
        <v>203</v>
      </c>
      <c r="C3745" t="s">
        <v>67</v>
      </c>
      <c r="D3745" t="s">
        <v>123</v>
      </c>
      <c r="E3745" t="s">
        <v>106</v>
      </c>
      <c r="F3745" s="1">
        <v>42387</v>
      </c>
      <c r="G3745" s="1">
        <v>42851</v>
      </c>
      <c r="I3745" s="1">
        <v>42417</v>
      </c>
      <c r="J3745" s="1">
        <v>42387</v>
      </c>
      <c r="K3745" s="1"/>
      <c r="L3745" t="s">
        <v>932</v>
      </c>
      <c r="M3745" s="2">
        <v>379408</v>
      </c>
      <c r="N3745" t="s">
        <v>81</v>
      </c>
      <c r="O3745" t="b">
        <v>0</v>
      </c>
      <c r="Q3745" t="s">
        <v>932</v>
      </c>
      <c r="W3745" s="2">
        <v>7588.16</v>
      </c>
      <c r="X3745" s="2">
        <v>379408</v>
      </c>
      <c r="Y3745" s="3">
        <v>0.06</v>
      </c>
      <c r="Z3745" s="2">
        <v>11382.24</v>
      </c>
      <c r="AA3745" s="2">
        <v>11382.24</v>
      </c>
      <c r="AB3745" s="3">
        <v>0.03</v>
      </c>
      <c r="AC3745" s="3">
        <v>0.03</v>
      </c>
      <c r="AD3745" s="2">
        <v>22764.48</v>
      </c>
    </row>
    <row r="3746" spans="1:65" x14ac:dyDescent="0.2">
      <c r="A3746">
        <v>55157779</v>
      </c>
      <c r="B3746" t="s">
        <v>1641</v>
      </c>
      <c r="C3746" t="s">
        <v>67</v>
      </c>
      <c r="D3746" t="s">
        <v>68</v>
      </c>
      <c r="E3746" t="s">
        <v>69</v>
      </c>
      <c r="F3746" s="1">
        <v>42426</v>
      </c>
      <c r="G3746" s="1">
        <v>42474</v>
      </c>
      <c r="I3746" s="1">
        <v>42456</v>
      </c>
      <c r="J3746" s="1">
        <v>42426</v>
      </c>
      <c r="K3746" s="1"/>
      <c r="L3746" t="s">
        <v>1642</v>
      </c>
      <c r="M3746" s="2">
        <v>807258</v>
      </c>
      <c r="N3746" t="s">
        <v>155</v>
      </c>
      <c r="O3746" t="b">
        <v>0</v>
      </c>
      <c r="Q3746" t="s">
        <v>1642</v>
      </c>
      <c r="W3746" s="2">
        <v>16145.16</v>
      </c>
      <c r="X3746" s="2">
        <v>807258</v>
      </c>
      <c r="Y3746" s="3">
        <v>0.06</v>
      </c>
      <c r="Z3746" s="2">
        <v>24217.74</v>
      </c>
      <c r="AA3746" s="2">
        <v>24217.74</v>
      </c>
      <c r="AB3746" s="3">
        <v>0.03</v>
      </c>
      <c r="AC3746" s="3">
        <v>0.03</v>
      </c>
      <c r="AD3746" s="2">
        <v>48435.48</v>
      </c>
      <c r="BC3746" t="s">
        <v>1643</v>
      </c>
      <c r="BD3746" t="s">
        <v>82</v>
      </c>
      <c r="BE3746" t="s">
        <v>1644</v>
      </c>
      <c r="BI3746" t="s">
        <v>134</v>
      </c>
      <c r="BJ3746" t="s">
        <v>1645</v>
      </c>
      <c r="BK3746">
        <v>20881</v>
      </c>
      <c r="BM3746">
        <v>48080</v>
      </c>
    </row>
    <row r="3747" spans="1:65" x14ac:dyDescent="0.2">
      <c r="A3747">
        <v>55143184</v>
      </c>
      <c r="B3747" t="s">
        <v>1816</v>
      </c>
      <c r="C3747" t="s">
        <v>67</v>
      </c>
      <c r="D3747" t="s">
        <v>68</v>
      </c>
      <c r="E3747" t="s">
        <v>69</v>
      </c>
      <c r="F3747" s="1">
        <v>42696</v>
      </c>
      <c r="G3747" s="1">
        <v>42799</v>
      </c>
      <c r="I3747" s="1">
        <v>42726</v>
      </c>
      <c r="J3747" s="1">
        <v>42696</v>
      </c>
      <c r="K3747" s="1"/>
      <c r="L3747" t="s">
        <v>1817</v>
      </c>
      <c r="M3747" s="2">
        <v>350496</v>
      </c>
      <c r="N3747" t="s">
        <v>138</v>
      </c>
      <c r="O3747" t="b">
        <v>0</v>
      </c>
      <c r="Q3747" t="s">
        <v>1817</v>
      </c>
      <c r="W3747" s="2">
        <v>7009.92</v>
      </c>
      <c r="X3747" s="2">
        <v>350496</v>
      </c>
      <c r="Y3747" s="3">
        <v>0.06</v>
      </c>
      <c r="Z3747" s="2">
        <v>10514.88</v>
      </c>
      <c r="AA3747" s="2">
        <v>10514.88</v>
      </c>
      <c r="AB3747" s="3">
        <v>0.03</v>
      </c>
      <c r="AC3747" s="3">
        <v>0.03</v>
      </c>
      <c r="AD3747" s="2">
        <v>21029.759999999998</v>
      </c>
    </row>
    <row r="3748" spans="1:65" x14ac:dyDescent="0.2">
      <c r="A3748">
        <v>55150786</v>
      </c>
      <c r="B3748" t="s">
        <v>2494</v>
      </c>
      <c r="C3748" t="s">
        <v>67</v>
      </c>
      <c r="D3748" t="s">
        <v>68</v>
      </c>
      <c r="E3748" t="s">
        <v>106</v>
      </c>
      <c r="F3748" s="1">
        <v>42389</v>
      </c>
      <c r="G3748" s="1">
        <v>42421</v>
      </c>
      <c r="I3748" s="1">
        <v>42419</v>
      </c>
      <c r="J3748" s="1">
        <v>42389</v>
      </c>
      <c r="K3748" s="1"/>
      <c r="L3748" t="s">
        <v>2495</v>
      </c>
      <c r="M3748" s="2">
        <v>403460</v>
      </c>
      <c r="N3748" t="s">
        <v>81</v>
      </c>
      <c r="O3748" t="b">
        <v>0</v>
      </c>
      <c r="Q3748" t="s">
        <v>2495</v>
      </c>
      <c r="W3748" s="2">
        <v>8069.2</v>
      </c>
      <c r="X3748" s="2">
        <v>403460</v>
      </c>
      <c r="Y3748" s="3">
        <v>0.06</v>
      </c>
      <c r="Z3748" s="2">
        <v>12103.8</v>
      </c>
      <c r="AA3748" s="2">
        <v>12103.8</v>
      </c>
      <c r="AB3748" s="3">
        <v>0.03</v>
      </c>
      <c r="AC3748" s="3">
        <v>0.03</v>
      </c>
      <c r="AD3748" s="2">
        <v>24207.599999999999</v>
      </c>
      <c r="BC3748" t="s">
        <v>2496</v>
      </c>
      <c r="BD3748" t="s">
        <v>82</v>
      </c>
      <c r="BE3748" t="s">
        <v>2497</v>
      </c>
      <c r="BI3748" t="s">
        <v>417</v>
      </c>
      <c r="BJ3748" t="s">
        <v>2498</v>
      </c>
      <c r="BK3748">
        <v>5806</v>
      </c>
      <c r="BM3748">
        <v>45150</v>
      </c>
    </row>
    <row r="3749" spans="1:65" x14ac:dyDescent="0.2">
      <c r="A3749">
        <v>55135970</v>
      </c>
      <c r="B3749" t="s">
        <v>117</v>
      </c>
      <c r="C3749" t="s">
        <v>67</v>
      </c>
      <c r="D3749" t="s">
        <v>73</v>
      </c>
      <c r="E3749" t="s">
        <v>69</v>
      </c>
      <c r="F3749" s="1">
        <v>42416</v>
      </c>
      <c r="G3749" s="1">
        <v>42991</v>
      </c>
      <c r="I3749" s="1">
        <v>42446</v>
      </c>
      <c r="J3749" s="1">
        <v>42416</v>
      </c>
      <c r="K3749" s="1"/>
      <c r="L3749" t="s">
        <v>2907</v>
      </c>
      <c r="M3749" s="2">
        <v>281808</v>
      </c>
      <c r="N3749" t="s">
        <v>97</v>
      </c>
      <c r="O3749" t="b">
        <v>0</v>
      </c>
      <c r="Q3749" t="s">
        <v>2907</v>
      </c>
      <c r="W3749" s="2">
        <v>5636.16</v>
      </c>
      <c r="X3749" s="2">
        <v>281808</v>
      </c>
      <c r="Y3749" s="3">
        <v>0.06</v>
      </c>
      <c r="Z3749" s="2">
        <v>8454.24</v>
      </c>
      <c r="AA3749" s="2">
        <v>8454.24</v>
      </c>
      <c r="AB3749" s="3">
        <v>0.03</v>
      </c>
      <c r="AC3749" s="3">
        <v>0.03</v>
      </c>
      <c r="AD3749" s="2">
        <v>16908.48</v>
      </c>
    </row>
    <row r="3750" spans="1:65" x14ac:dyDescent="0.2">
      <c r="A3750">
        <v>55151958</v>
      </c>
      <c r="B3750" t="s">
        <v>2989</v>
      </c>
      <c r="C3750" t="s">
        <v>94</v>
      </c>
      <c r="D3750" t="s">
        <v>95</v>
      </c>
      <c r="E3750" t="s">
        <v>85</v>
      </c>
      <c r="F3750" s="1">
        <v>42459</v>
      </c>
      <c r="G3750" s="1">
        <v>42576</v>
      </c>
      <c r="I3750" s="1">
        <v>42489</v>
      </c>
      <c r="J3750" s="1">
        <v>42459</v>
      </c>
      <c r="K3750" s="1"/>
      <c r="L3750" t="s">
        <v>2990</v>
      </c>
      <c r="M3750" s="2">
        <v>436309</v>
      </c>
      <c r="N3750" t="s">
        <v>130</v>
      </c>
      <c r="O3750" t="b">
        <v>0</v>
      </c>
      <c r="Q3750" t="s">
        <v>2990</v>
      </c>
      <c r="W3750" s="2">
        <v>8726.18</v>
      </c>
      <c r="X3750" s="2">
        <v>436309</v>
      </c>
      <c r="Y3750" s="3">
        <v>0.06</v>
      </c>
      <c r="Z3750" s="2">
        <v>13089.27</v>
      </c>
      <c r="AA3750" s="2">
        <v>13089.27</v>
      </c>
      <c r="AB3750" s="3">
        <v>0.03</v>
      </c>
      <c r="AC3750" s="3">
        <v>0.03</v>
      </c>
      <c r="AD3750" s="2">
        <v>26178.54</v>
      </c>
    </row>
    <row r="3751" spans="1:65" x14ac:dyDescent="0.2">
      <c r="A3751">
        <v>55184813</v>
      </c>
      <c r="B3751" t="s">
        <v>3173</v>
      </c>
      <c r="C3751" t="s">
        <v>67</v>
      </c>
      <c r="D3751" t="s">
        <v>89</v>
      </c>
      <c r="E3751" t="s">
        <v>69</v>
      </c>
      <c r="F3751" s="1">
        <v>42538</v>
      </c>
      <c r="G3751" s="1">
        <v>42860</v>
      </c>
      <c r="I3751" s="1">
        <v>42568</v>
      </c>
      <c r="J3751" s="1">
        <v>42538</v>
      </c>
      <c r="K3751" s="1"/>
      <c r="L3751" t="s">
        <v>3174</v>
      </c>
      <c r="M3751" s="2">
        <v>402650</v>
      </c>
      <c r="N3751" t="s">
        <v>76</v>
      </c>
      <c r="O3751" t="b">
        <v>0</v>
      </c>
      <c r="P3751" t="s">
        <v>116</v>
      </c>
      <c r="Q3751" t="s">
        <v>3174</v>
      </c>
      <c r="W3751" s="2">
        <v>8053</v>
      </c>
      <c r="X3751" s="2">
        <v>402650</v>
      </c>
      <c r="Y3751" s="3">
        <v>0.06</v>
      </c>
      <c r="Z3751" s="2">
        <v>12079.5</v>
      </c>
      <c r="AA3751" s="2">
        <v>12079.5</v>
      </c>
      <c r="AB3751" s="3">
        <v>0.03</v>
      </c>
      <c r="AC3751" s="3">
        <v>0.03</v>
      </c>
      <c r="AD3751" s="2">
        <v>24159</v>
      </c>
    </row>
    <row r="3752" spans="1:65" x14ac:dyDescent="0.2">
      <c r="A3752">
        <v>55139101</v>
      </c>
      <c r="B3752" t="s">
        <v>5264</v>
      </c>
      <c r="C3752" t="s">
        <v>67</v>
      </c>
      <c r="D3752" t="s">
        <v>89</v>
      </c>
      <c r="E3752" t="s">
        <v>74</v>
      </c>
      <c r="F3752" s="1">
        <v>42417</v>
      </c>
      <c r="G3752" s="1">
        <v>42448</v>
      </c>
      <c r="I3752" s="1">
        <v>42447</v>
      </c>
      <c r="J3752" s="1">
        <v>42417</v>
      </c>
      <c r="K3752" s="1"/>
      <c r="L3752" t="s">
        <v>5265</v>
      </c>
      <c r="M3752" s="2">
        <v>711405</v>
      </c>
      <c r="N3752" t="s">
        <v>112</v>
      </c>
      <c r="O3752" t="b">
        <v>0</v>
      </c>
      <c r="Q3752" t="s">
        <v>5265</v>
      </c>
      <c r="W3752" s="2">
        <v>14228.1</v>
      </c>
      <c r="X3752" s="2">
        <v>711405</v>
      </c>
      <c r="Y3752" s="3">
        <v>0.06</v>
      </c>
      <c r="Z3752" s="2">
        <v>21342.15</v>
      </c>
      <c r="AA3752" s="2">
        <v>21342.15</v>
      </c>
      <c r="AB3752" s="3">
        <v>0.03</v>
      </c>
      <c r="AC3752" s="3">
        <v>0.03</v>
      </c>
      <c r="AD3752" s="2">
        <v>42684.3</v>
      </c>
      <c r="BC3752" t="s">
        <v>5266</v>
      </c>
      <c r="BD3752" t="s">
        <v>82</v>
      </c>
      <c r="BE3752" t="s">
        <v>1644</v>
      </c>
      <c r="BG3752">
        <v>31314912</v>
      </c>
      <c r="BI3752" t="s">
        <v>134</v>
      </c>
      <c r="BJ3752" t="s">
        <v>5267</v>
      </c>
      <c r="BK3752">
        <v>37885</v>
      </c>
      <c r="BM3752">
        <v>48045</v>
      </c>
    </row>
    <row r="3753" spans="1:65" x14ac:dyDescent="0.2">
      <c r="A3753">
        <v>55146824</v>
      </c>
      <c r="B3753" t="s">
        <v>122</v>
      </c>
      <c r="C3753" t="s">
        <v>67</v>
      </c>
      <c r="D3753" t="s">
        <v>73</v>
      </c>
      <c r="E3753" t="s">
        <v>69</v>
      </c>
      <c r="F3753" s="1">
        <v>42890</v>
      </c>
      <c r="G3753" s="1">
        <v>43001</v>
      </c>
      <c r="I3753" s="1">
        <v>42920</v>
      </c>
      <c r="J3753" s="1">
        <v>42890</v>
      </c>
      <c r="K3753" s="1"/>
      <c r="L3753" t="s">
        <v>5563</v>
      </c>
      <c r="M3753" s="2">
        <v>512408</v>
      </c>
      <c r="N3753" t="s">
        <v>127</v>
      </c>
      <c r="O3753" t="b">
        <v>0</v>
      </c>
      <c r="Q3753" t="s">
        <v>5563</v>
      </c>
      <c r="W3753" s="2">
        <v>10248.16</v>
      </c>
      <c r="X3753" s="2">
        <v>512408</v>
      </c>
      <c r="Y3753" s="3">
        <v>0.06</v>
      </c>
      <c r="Z3753" s="2">
        <v>15372.24</v>
      </c>
      <c r="AA3753" s="2">
        <v>15372.24</v>
      </c>
      <c r="AB3753" s="3">
        <v>0.03</v>
      </c>
      <c r="AC3753" s="3">
        <v>0.03</v>
      </c>
      <c r="AD3753" s="2">
        <v>30744.48</v>
      </c>
    </row>
    <row r="3754" spans="1:65" x14ac:dyDescent="0.2">
      <c r="A3754">
        <v>55179604</v>
      </c>
      <c r="B3754" t="s">
        <v>5580</v>
      </c>
      <c r="C3754" t="s">
        <v>94</v>
      </c>
      <c r="D3754" t="s">
        <v>95</v>
      </c>
      <c r="E3754" t="s">
        <v>85</v>
      </c>
      <c r="F3754" s="1">
        <v>42377</v>
      </c>
      <c r="G3754" s="1">
        <v>42690</v>
      </c>
      <c r="I3754" s="1">
        <v>42407</v>
      </c>
      <c r="J3754" s="1">
        <v>42377</v>
      </c>
      <c r="K3754" s="1"/>
      <c r="L3754" t="s">
        <v>5581</v>
      </c>
      <c r="M3754" s="2">
        <v>742626</v>
      </c>
      <c r="N3754" t="s">
        <v>91</v>
      </c>
      <c r="O3754" t="b">
        <v>0</v>
      </c>
      <c r="Q3754" t="s">
        <v>5581</v>
      </c>
      <c r="W3754" s="2">
        <v>14852.52</v>
      </c>
      <c r="X3754" s="2">
        <v>742626</v>
      </c>
      <c r="Y3754" s="3">
        <v>0.06</v>
      </c>
      <c r="Z3754" s="2">
        <v>22278.78</v>
      </c>
      <c r="AA3754" s="2">
        <v>22278.78</v>
      </c>
      <c r="AB3754" s="3">
        <v>0.03</v>
      </c>
      <c r="AC3754" s="3">
        <v>0.03</v>
      </c>
      <c r="AD3754" s="2">
        <v>44557.56</v>
      </c>
    </row>
    <row r="3755" spans="1:65" x14ac:dyDescent="0.2">
      <c r="A3755">
        <v>55156261</v>
      </c>
      <c r="B3755" t="s">
        <v>6248</v>
      </c>
      <c r="C3755" t="s">
        <v>94</v>
      </c>
      <c r="D3755" t="s">
        <v>95</v>
      </c>
      <c r="E3755" t="s">
        <v>106</v>
      </c>
      <c r="F3755" s="1">
        <v>42399</v>
      </c>
      <c r="G3755" s="1">
        <v>42952</v>
      </c>
      <c r="I3755" s="1">
        <v>42429</v>
      </c>
      <c r="J3755" s="1">
        <v>42399</v>
      </c>
      <c r="K3755" s="1"/>
      <c r="L3755" t="s">
        <v>6249</v>
      </c>
      <c r="M3755" s="2">
        <v>629496</v>
      </c>
      <c r="N3755" t="s">
        <v>103</v>
      </c>
      <c r="O3755" t="b">
        <v>0</v>
      </c>
      <c r="Q3755" t="s">
        <v>6249</v>
      </c>
      <c r="W3755" s="2">
        <v>12589.92</v>
      </c>
      <c r="X3755" s="2">
        <v>629496</v>
      </c>
      <c r="Y3755" s="3">
        <v>0.06</v>
      </c>
      <c r="Z3755" s="2">
        <v>18884.88</v>
      </c>
      <c r="AA3755" s="2">
        <v>18884.88</v>
      </c>
      <c r="AB3755" s="3">
        <v>0.03</v>
      </c>
      <c r="AC3755" s="3">
        <v>0.03</v>
      </c>
      <c r="AD3755" s="2">
        <v>37769.760000000002</v>
      </c>
    </row>
    <row r="3756" spans="1:65" x14ac:dyDescent="0.2">
      <c r="A3756">
        <v>55203204</v>
      </c>
      <c r="B3756" t="s">
        <v>200</v>
      </c>
      <c r="C3756" t="s">
        <v>67</v>
      </c>
      <c r="D3756" t="s">
        <v>73</v>
      </c>
      <c r="E3756" t="s">
        <v>79</v>
      </c>
      <c r="F3756" s="1">
        <v>42523</v>
      </c>
      <c r="G3756" s="1">
        <v>42763</v>
      </c>
      <c r="I3756" s="1">
        <v>42553</v>
      </c>
      <c r="J3756" s="1">
        <v>42523</v>
      </c>
      <c r="K3756" s="1"/>
      <c r="L3756" t="s">
        <v>4955</v>
      </c>
      <c r="M3756" s="2">
        <v>764541</v>
      </c>
      <c r="N3756" t="s">
        <v>97</v>
      </c>
      <c r="O3756" t="b">
        <v>0</v>
      </c>
      <c r="Q3756" t="s">
        <v>4955</v>
      </c>
      <c r="W3756" s="2">
        <v>15290.82</v>
      </c>
      <c r="X3756" s="2">
        <v>764541</v>
      </c>
      <c r="Y3756" s="3">
        <v>0.06</v>
      </c>
      <c r="Z3756" s="2">
        <v>22936.23</v>
      </c>
      <c r="AA3756" s="2">
        <v>22936.23</v>
      </c>
      <c r="AB3756" s="3">
        <v>0.03</v>
      </c>
      <c r="AC3756" s="3">
        <v>0.03</v>
      </c>
      <c r="AD3756" s="2">
        <v>45872.46</v>
      </c>
    </row>
    <row r="3757" spans="1:65" x14ac:dyDescent="0.2">
      <c r="A3757">
        <v>55204705</v>
      </c>
      <c r="B3757" t="s">
        <v>235</v>
      </c>
      <c r="C3757" t="s">
        <v>67</v>
      </c>
      <c r="D3757" t="s">
        <v>84</v>
      </c>
      <c r="E3757" t="s">
        <v>85</v>
      </c>
      <c r="F3757" s="1">
        <v>42526</v>
      </c>
      <c r="G3757" s="1">
        <v>42888</v>
      </c>
      <c r="I3757" s="1">
        <v>42556</v>
      </c>
      <c r="J3757" s="1">
        <v>42526</v>
      </c>
      <c r="K3757" s="1"/>
      <c r="L3757" t="s">
        <v>5222</v>
      </c>
      <c r="M3757" s="2">
        <v>710952</v>
      </c>
      <c r="N3757" t="s">
        <v>97</v>
      </c>
      <c r="O3757" t="b">
        <v>0</v>
      </c>
      <c r="Q3757" t="s">
        <v>5222</v>
      </c>
      <c r="W3757" s="2">
        <v>14219.04</v>
      </c>
      <c r="X3757" s="2">
        <v>710952</v>
      </c>
      <c r="Y3757" s="3">
        <v>0.06</v>
      </c>
      <c r="Z3757" s="2">
        <v>21328.560000000001</v>
      </c>
      <c r="AA3757" s="2">
        <v>21328.560000000001</v>
      </c>
      <c r="AB3757" s="3">
        <v>0.03</v>
      </c>
      <c r="AC3757" s="3">
        <v>0.03</v>
      </c>
      <c r="AD3757" s="2">
        <v>42657.120000000003</v>
      </c>
    </row>
    <row r="3758" spans="1:65" x14ac:dyDescent="0.2">
      <c r="A3758">
        <v>55283459</v>
      </c>
      <c r="B3758" t="s">
        <v>146</v>
      </c>
      <c r="C3758" t="s">
        <v>94</v>
      </c>
      <c r="D3758" t="s">
        <v>95</v>
      </c>
      <c r="E3758" t="s">
        <v>69</v>
      </c>
      <c r="F3758" s="1">
        <v>42415</v>
      </c>
      <c r="G3758" s="1">
        <v>42481</v>
      </c>
      <c r="I3758" s="1">
        <v>42445</v>
      </c>
      <c r="J3758" s="1">
        <v>42415</v>
      </c>
      <c r="K3758" s="1"/>
      <c r="L3758" t="s">
        <v>2642</v>
      </c>
      <c r="M3758" s="2">
        <v>303168</v>
      </c>
      <c r="N3758" t="s">
        <v>143</v>
      </c>
      <c r="O3758" t="b">
        <v>0</v>
      </c>
      <c r="Q3758" t="s">
        <v>2642</v>
      </c>
      <c r="W3758" s="2">
        <v>6063.36</v>
      </c>
      <c r="X3758" s="2">
        <v>303168</v>
      </c>
      <c r="Y3758" s="3">
        <v>0.06</v>
      </c>
      <c r="Z3758" s="2">
        <v>9095.0400000000009</v>
      </c>
      <c r="AA3758" s="2">
        <v>9095.0400000000009</v>
      </c>
      <c r="AB3758" s="3">
        <v>0.03</v>
      </c>
      <c r="AC3758" s="3">
        <v>0.03</v>
      </c>
      <c r="AD3758" s="2">
        <v>18190.080000000002</v>
      </c>
    </row>
    <row r="3759" spans="1:65" x14ac:dyDescent="0.2">
      <c r="A3759">
        <v>55290991</v>
      </c>
      <c r="B3759" t="s">
        <v>3227</v>
      </c>
      <c r="C3759" t="s">
        <v>67</v>
      </c>
      <c r="D3759" t="s">
        <v>84</v>
      </c>
      <c r="E3759" t="s">
        <v>69</v>
      </c>
      <c r="F3759" s="1">
        <v>42537</v>
      </c>
      <c r="G3759" s="1">
        <v>42588</v>
      </c>
      <c r="I3759" s="1">
        <v>42567</v>
      </c>
      <c r="J3759" s="1">
        <v>42537</v>
      </c>
      <c r="K3759" s="1"/>
      <c r="L3759" t="s">
        <v>3228</v>
      </c>
      <c r="M3759" s="2">
        <v>575877</v>
      </c>
      <c r="N3759" t="s">
        <v>108</v>
      </c>
      <c r="O3759" t="b">
        <v>0</v>
      </c>
      <c r="Q3759" t="s">
        <v>3228</v>
      </c>
      <c r="W3759" s="2">
        <v>11517.54</v>
      </c>
      <c r="X3759" s="2">
        <v>575877</v>
      </c>
      <c r="Y3759" s="3">
        <v>0.06</v>
      </c>
      <c r="Z3759" s="2">
        <v>17276.310000000001</v>
      </c>
      <c r="AA3759" s="2">
        <v>17276.310000000001</v>
      </c>
      <c r="AB3759" s="3">
        <v>0.03</v>
      </c>
      <c r="AC3759" s="3">
        <v>0.03</v>
      </c>
      <c r="AD3759" s="2">
        <v>34552.620000000003</v>
      </c>
      <c r="BC3759" t="s">
        <v>3229</v>
      </c>
      <c r="BD3759" t="s">
        <v>82</v>
      </c>
      <c r="BE3759" t="s">
        <v>3230</v>
      </c>
      <c r="BI3759" t="s">
        <v>3231</v>
      </c>
      <c r="BJ3759" t="s">
        <v>3232</v>
      </c>
      <c r="BK3759">
        <v>65225</v>
      </c>
      <c r="BM3759">
        <v>97701</v>
      </c>
    </row>
    <row r="3760" spans="1:65" x14ac:dyDescent="0.2">
      <c r="A3760">
        <v>55465611</v>
      </c>
      <c r="B3760" t="s">
        <v>2238</v>
      </c>
      <c r="C3760" t="s">
        <v>67</v>
      </c>
      <c r="D3760" t="s">
        <v>68</v>
      </c>
      <c r="E3760" t="s">
        <v>69</v>
      </c>
      <c r="F3760" s="1">
        <v>42669</v>
      </c>
      <c r="G3760" s="1">
        <v>42932</v>
      </c>
      <c r="I3760" s="1">
        <v>42699</v>
      </c>
      <c r="J3760" s="1">
        <v>42669</v>
      </c>
      <c r="K3760" s="1"/>
      <c r="L3760" t="s">
        <v>4722</v>
      </c>
      <c r="M3760" s="2">
        <v>598164</v>
      </c>
      <c r="N3760" t="s">
        <v>143</v>
      </c>
      <c r="O3760" t="b">
        <v>0</v>
      </c>
      <c r="P3760" t="s">
        <v>116</v>
      </c>
      <c r="Q3760" t="s">
        <v>4722</v>
      </c>
      <c r="W3760" s="2">
        <v>11963.28</v>
      </c>
      <c r="X3760" s="2">
        <v>598164</v>
      </c>
      <c r="Y3760" s="3">
        <v>0.06</v>
      </c>
      <c r="Z3760" s="2">
        <v>17944.919999999998</v>
      </c>
      <c r="AA3760" s="2">
        <v>17944.919999999998</v>
      </c>
      <c r="AB3760" s="3">
        <v>0.03</v>
      </c>
      <c r="AC3760" s="3">
        <v>0.03</v>
      </c>
      <c r="AD3760" s="2">
        <v>35889.839999999997</v>
      </c>
    </row>
    <row r="3761" spans="1:65" x14ac:dyDescent="0.2">
      <c r="A3761">
        <v>55706160</v>
      </c>
      <c r="B3761" t="s">
        <v>433</v>
      </c>
      <c r="C3761" t="s">
        <v>67</v>
      </c>
      <c r="D3761" t="s">
        <v>84</v>
      </c>
      <c r="E3761" t="s">
        <v>85</v>
      </c>
      <c r="F3761" s="1">
        <v>42536</v>
      </c>
      <c r="G3761" s="1">
        <v>42937</v>
      </c>
      <c r="I3761" s="1">
        <v>42566</v>
      </c>
      <c r="J3761" s="1">
        <v>42536</v>
      </c>
      <c r="K3761" s="1"/>
      <c r="L3761" t="s">
        <v>434</v>
      </c>
      <c r="M3761" s="2">
        <v>140927</v>
      </c>
      <c r="N3761" t="s">
        <v>81</v>
      </c>
      <c r="O3761" t="b">
        <v>0</v>
      </c>
      <c r="Q3761" t="s">
        <v>434</v>
      </c>
      <c r="W3761" s="2">
        <v>2818.54</v>
      </c>
      <c r="X3761" s="2">
        <v>140927</v>
      </c>
      <c r="Y3761" s="3">
        <v>0.06</v>
      </c>
      <c r="Z3761" s="2">
        <v>4227.8100000000004</v>
      </c>
      <c r="AA3761" s="2">
        <v>4227.8100000000004</v>
      </c>
      <c r="AB3761" s="3">
        <v>0.03</v>
      </c>
      <c r="AC3761" s="3">
        <v>0.03</v>
      </c>
      <c r="AD3761" s="2">
        <v>8455.6200000000008</v>
      </c>
    </row>
    <row r="3762" spans="1:65" x14ac:dyDescent="0.2">
      <c r="A3762">
        <v>56554005</v>
      </c>
      <c r="B3762" t="s">
        <v>146</v>
      </c>
      <c r="C3762" t="s">
        <v>67</v>
      </c>
      <c r="D3762" t="s">
        <v>73</v>
      </c>
      <c r="E3762" t="s">
        <v>69</v>
      </c>
      <c r="F3762" s="1">
        <v>42427</v>
      </c>
      <c r="G3762" s="1">
        <v>42712</v>
      </c>
      <c r="I3762" s="1">
        <v>42457</v>
      </c>
      <c r="J3762" s="1">
        <v>42427</v>
      </c>
      <c r="K3762" s="1"/>
      <c r="L3762" t="s">
        <v>3766</v>
      </c>
      <c r="M3762" s="2">
        <v>788149</v>
      </c>
      <c r="N3762" t="s">
        <v>103</v>
      </c>
      <c r="O3762" t="b">
        <v>0</v>
      </c>
      <c r="Q3762" t="s">
        <v>3766</v>
      </c>
      <c r="W3762" s="2">
        <v>15762.98</v>
      </c>
      <c r="X3762" s="2">
        <v>788149</v>
      </c>
      <c r="Y3762" s="3">
        <v>0.06</v>
      </c>
      <c r="Z3762" s="2">
        <v>23644.47</v>
      </c>
      <c r="AA3762" s="2">
        <v>23644.47</v>
      </c>
      <c r="AB3762" s="3">
        <v>0.03</v>
      </c>
      <c r="AC3762" s="3">
        <v>0.03</v>
      </c>
      <c r="AD3762" s="2">
        <v>47288.94</v>
      </c>
    </row>
    <row r="3763" spans="1:65" x14ac:dyDescent="0.2">
      <c r="A3763">
        <v>56580412</v>
      </c>
      <c r="B3763" t="s">
        <v>88</v>
      </c>
      <c r="C3763" t="s">
        <v>67</v>
      </c>
      <c r="D3763" t="s">
        <v>153</v>
      </c>
      <c r="E3763" t="s">
        <v>85</v>
      </c>
      <c r="F3763" s="1">
        <v>42593</v>
      </c>
      <c r="G3763" s="1">
        <v>42835</v>
      </c>
      <c r="I3763" s="1">
        <v>42623</v>
      </c>
      <c r="J3763" s="1">
        <v>42593</v>
      </c>
      <c r="K3763" s="1"/>
      <c r="L3763" t="s">
        <v>5653</v>
      </c>
      <c r="M3763" s="2">
        <v>236891</v>
      </c>
      <c r="N3763" t="s">
        <v>155</v>
      </c>
      <c r="O3763" t="b">
        <v>0</v>
      </c>
      <c r="Q3763" t="s">
        <v>5653</v>
      </c>
      <c r="W3763" s="2">
        <v>4737.82</v>
      </c>
      <c r="X3763" s="2">
        <v>236891</v>
      </c>
      <c r="Y3763" s="3">
        <v>0.06</v>
      </c>
      <c r="Z3763" s="2">
        <v>7106.73</v>
      </c>
      <c r="AA3763" s="2">
        <v>7106.73</v>
      </c>
      <c r="AB3763" s="3">
        <v>0.03</v>
      </c>
      <c r="AC3763" s="3">
        <v>0.03</v>
      </c>
      <c r="AD3763" s="2">
        <v>14213.46</v>
      </c>
    </row>
    <row r="3764" spans="1:65" x14ac:dyDescent="0.2">
      <c r="A3764">
        <v>56540663</v>
      </c>
      <c r="B3764" t="s">
        <v>122</v>
      </c>
      <c r="C3764" t="s">
        <v>67</v>
      </c>
      <c r="D3764" t="s">
        <v>68</v>
      </c>
      <c r="E3764" t="s">
        <v>106</v>
      </c>
      <c r="F3764" s="1">
        <v>42692</v>
      </c>
      <c r="G3764" s="1">
        <v>42723</v>
      </c>
      <c r="I3764" s="1">
        <v>42722</v>
      </c>
      <c r="J3764" s="1">
        <v>42692</v>
      </c>
      <c r="K3764" s="1"/>
      <c r="L3764" t="s">
        <v>6465</v>
      </c>
      <c r="M3764" s="2">
        <v>237695</v>
      </c>
      <c r="N3764" t="s">
        <v>71</v>
      </c>
      <c r="O3764" t="b">
        <v>0</v>
      </c>
      <c r="Q3764" t="s">
        <v>6465</v>
      </c>
      <c r="W3764" s="2">
        <v>4753.8999999999996</v>
      </c>
      <c r="X3764" s="2">
        <v>237695</v>
      </c>
      <c r="Y3764" s="3">
        <v>0.06</v>
      </c>
      <c r="Z3764" s="2">
        <v>7130.85</v>
      </c>
      <c r="AA3764" s="2">
        <v>7130.85</v>
      </c>
      <c r="AB3764" s="3">
        <v>0.03</v>
      </c>
      <c r="AC3764" s="3">
        <v>0.03</v>
      </c>
      <c r="AD3764" s="2">
        <v>14261.7</v>
      </c>
    </row>
    <row r="3765" spans="1:65" x14ac:dyDescent="0.2">
      <c r="A3765">
        <v>56952585</v>
      </c>
      <c r="B3765" t="s">
        <v>1057</v>
      </c>
      <c r="C3765" t="s">
        <v>94</v>
      </c>
      <c r="D3765" t="s">
        <v>95</v>
      </c>
      <c r="E3765" t="s">
        <v>74</v>
      </c>
      <c r="F3765" s="1">
        <v>42633</v>
      </c>
      <c r="G3765" s="1">
        <v>42678</v>
      </c>
      <c r="I3765" s="1">
        <v>42663</v>
      </c>
      <c r="J3765" s="1">
        <v>42633</v>
      </c>
      <c r="K3765" s="1"/>
      <c r="L3765" t="s">
        <v>1058</v>
      </c>
      <c r="M3765" s="2">
        <v>235769</v>
      </c>
      <c r="N3765" t="s">
        <v>195</v>
      </c>
      <c r="O3765" t="b">
        <v>0</v>
      </c>
      <c r="Q3765" t="s">
        <v>1058</v>
      </c>
      <c r="W3765" s="2">
        <v>4715.38</v>
      </c>
      <c r="X3765" s="2">
        <v>235769</v>
      </c>
      <c r="Y3765" s="3">
        <v>0.06</v>
      </c>
      <c r="Z3765" s="2">
        <v>7073.07</v>
      </c>
      <c r="AA3765" s="2">
        <v>7073.07</v>
      </c>
      <c r="AB3765" s="3">
        <v>0.03</v>
      </c>
      <c r="AC3765" s="3">
        <v>0.03</v>
      </c>
      <c r="AD3765" s="2">
        <v>14146.14</v>
      </c>
      <c r="BC3765" t="s">
        <v>804</v>
      </c>
      <c r="BE3765" t="s">
        <v>1059</v>
      </c>
      <c r="BG3765" t="s">
        <v>1060</v>
      </c>
      <c r="BI3765" t="s">
        <v>396</v>
      </c>
      <c r="BJ3765" t="s">
        <v>1061</v>
      </c>
      <c r="BK3765">
        <v>7609</v>
      </c>
      <c r="BM3765">
        <v>32819</v>
      </c>
    </row>
    <row r="3766" spans="1:65" x14ac:dyDescent="0.2">
      <c r="A3766">
        <v>57375507</v>
      </c>
      <c r="B3766" t="s">
        <v>120</v>
      </c>
      <c r="C3766" t="s">
        <v>67</v>
      </c>
      <c r="D3766" t="s">
        <v>68</v>
      </c>
      <c r="E3766" t="s">
        <v>110</v>
      </c>
      <c r="F3766" s="1">
        <v>42420</v>
      </c>
      <c r="G3766" s="1">
        <v>42453</v>
      </c>
      <c r="I3766" s="1">
        <v>42450</v>
      </c>
      <c r="J3766" s="1">
        <v>42420</v>
      </c>
      <c r="K3766" s="1"/>
      <c r="L3766" t="s">
        <v>5296</v>
      </c>
      <c r="M3766" s="2">
        <v>308614</v>
      </c>
      <c r="N3766" t="s">
        <v>195</v>
      </c>
      <c r="O3766" t="b">
        <v>0</v>
      </c>
      <c r="Q3766" t="s">
        <v>5296</v>
      </c>
      <c r="W3766" s="2">
        <v>6172.28</v>
      </c>
      <c r="X3766" s="2">
        <v>308614</v>
      </c>
      <c r="Y3766" s="3">
        <v>0.06</v>
      </c>
      <c r="Z3766" s="2">
        <v>9258.42</v>
      </c>
      <c r="AA3766" s="2">
        <v>9258.42</v>
      </c>
      <c r="AB3766" s="3">
        <v>0.03</v>
      </c>
      <c r="AC3766" s="3">
        <v>0.03</v>
      </c>
      <c r="AD3766" s="2">
        <v>18516.84</v>
      </c>
    </row>
    <row r="3767" spans="1:65" x14ac:dyDescent="0.2">
      <c r="A3767">
        <v>61400810</v>
      </c>
      <c r="B3767" t="s">
        <v>1209</v>
      </c>
      <c r="C3767" t="s">
        <v>94</v>
      </c>
      <c r="D3767" t="s">
        <v>95</v>
      </c>
      <c r="E3767" t="s">
        <v>69</v>
      </c>
      <c r="F3767" s="1">
        <v>42388</v>
      </c>
      <c r="G3767" s="1">
        <v>42442</v>
      </c>
      <c r="I3767" s="1">
        <v>42418</v>
      </c>
      <c r="J3767" s="1">
        <v>42388</v>
      </c>
      <c r="K3767" s="1"/>
      <c r="L3767" t="s">
        <v>1210</v>
      </c>
      <c r="M3767" s="2">
        <v>365394</v>
      </c>
      <c r="N3767" t="s">
        <v>130</v>
      </c>
      <c r="O3767" t="b">
        <v>0</v>
      </c>
      <c r="Q3767" t="s">
        <v>1210</v>
      </c>
      <c r="W3767" s="2">
        <v>7307.88</v>
      </c>
      <c r="X3767" s="2">
        <v>365394</v>
      </c>
      <c r="Y3767" s="3">
        <v>0.06</v>
      </c>
      <c r="Z3767" s="2">
        <v>10961.82</v>
      </c>
      <c r="AA3767" s="2">
        <v>10961.82</v>
      </c>
      <c r="AB3767" s="3">
        <v>0.03</v>
      </c>
      <c r="AC3767" s="3">
        <v>0.03</v>
      </c>
      <c r="AD3767" s="2">
        <v>21923.64</v>
      </c>
    </row>
    <row r="3768" spans="1:65" x14ac:dyDescent="0.2">
      <c r="A3768">
        <v>54006061</v>
      </c>
      <c r="B3768" t="s">
        <v>88</v>
      </c>
      <c r="C3768" t="s">
        <v>105</v>
      </c>
      <c r="D3768" t="s">
        <v>68</v>
      </c>
      <c r="E3768" t="s">
        <v>69</v>
      </c>
      <c r="F3768" s="1">
        <v>42417</v>
      </c>
      <c r="G3768" s="1">
        <v>42676</v>
      </c>
      <c r="I3768" s="1">
        <v>42447</v>
      </c>
      <c r="J3768" s="1">
        <v>42417</v>
      </c>
      <c r="K3768" s="1"/>
      <c r="L3768" t="s">
        <v>3950</v>
      </c>
      <c r="M3768" s="2">
        <v>661267</v>
      </c>
      <c r="N3768" t="s">
        <v>115</v>
      </c>
      <c r="O3768" t="b">
        <v>0</v>
      </c>
      <c r="Q3768" t="s">
        <v>3950</v>
      </c>
      <c r="W3768" s="2">
        <v>13225.34</v>
      </c>
      <c r="X3768" s="2">
        <v>661267</v>
      </c>
      <c r="Y3768" s="3">
        <v>0.06</v>
      </c>
      <c r="Z3768" s="2">
        <v>19838.009999999998</v>
      </c>
      <c r="AA3768" s="2">
        <v>19838.009999999998</v>
      </c>
      <c r="AB3768" s="3">
        <v>0.03</v>
      </c>
      <c r="AC3768" s="3">
        <v>0.03</v>
      </c>
      <c r="AD3768" s="2">
        <v>39676.019999999997</v>
      </c>
    </row>
    <row r="3769" spans="1:65" x14ac:dyDescent="0.2">
      <c r="A3769">
        <v>54176380</v>
      </c>
      <c r="B3769" t="s">
        <v>2003</v>
      </c>
      <c r="C3769" t="s">
        <v>67</v>
      </c>
      <c r="D3769" t="s">
        <v>73</v>
      </c>
      <c r="E3769" t="s">
        <v>74</v>
      </c>
      <c r="F3769" s="1">
        <v>42523</v>
      </c>
      <c r="G3769" s="1">
        <v>42614</v>
      </c>
      <c r="I3769" s="1">
        <v>42553</v>
      </c>
      <c r="J3769" s="1">
        <v>42523</v>
      </c>
      <c r="K3769" s="1"/>
      <c r="L3769" t="s">
        <v>2004</v>
      </c>
      <c r="M3769" s="2">
        <v>455210</v>
      </c>
      <c r="N3769" t="s">
        <v>115</v>
      </c>
      <c r="O3769" t="b">
        <v>0</v>
      </c>
      <c r="Q3769" t="s">
        <v>2004</v>
      </c>
      <c r="W3769" s="2">
        <v>9104.2000000000007</v>
      </c>
      <c r="X3769" s="2">
        <v>455210</v>
      </c>
      <c r="Y3769" s="3">
        <v>0.06</v>
      </c>
      <c r="Z3769" s="2">
        <v>13656.3</v>
      </c>
      <c r="AA3769" s="2">
        <v>13656.3</v>
      </c>
      <c r="AB3769" s="3">
        <v>0.03</v>
      </c>
      <c r="AC3769" s="3">
        <v>0.03</v>
      </c>
      <c r="AD3769" s="2">
        <v>27312.6</v>
      </c>
    </row>
    <row r="3770" spans="1:65" x14ac:dyDescent="0.2">
      <c r="A3770">
        <v>54208791</v>
      </c>
      <c r="B3770" t="s">
        <v>1292</v>
      </c>
      <c r="C3770" t="s">
        <v>67</v>
      </c>
      <c r="D3770" t="s">
        <v>68</v>
      </c>
      <c r="E3770" t="s">
        <v>147</v>
      </c>
      <c r="F3770" s="1">
        <v>42415</v>
      </c>
      <c r="G3770" s="1">
        <v>42499</v>
      </c>
      <c r="I3770" s="1">
        <v>42445</v>
      </c>
      <c r="J3770" s="1">
        <v>42415</v>
      </c>
      <c r="K3770" s="1"/>
      <c r="L3770" t="s">
        <v>2246</v>
      </c>
      <c r="M3770" s="2">
        <v>496854</v>
      </c>
      <c r="N3770" t="s">
        <v>87</v>
      </c>
      <c r="O3770" t="b">
        <v>0</v>
      </c>
      <c r="Q3770" t="s">
        <v>2246</v>
      </c>
      <c r="W3770" s="2">
        <v>9937.08</v>
      </c>
      <c r="X3770" s="2">
        <v>496854</v>
      </c>
      <c r="Y3770" s="3">
        <v>0.06</v>
      </c>
      <c r="Z3770" s="2">
        <v>14905.62</v>
      </c>
      <c r="AA3770" s="2">
        <v>14905.62</v>
      </c>
      <c r="AB3770" s="3">
        <v>0.03</v>
      </c>
      <c r="AC3770" s="3">
        <v>0.03</v>
      </c>
      <c r="AD3770" s="2">
        <v>29811.24</v>
      </c>
      <c r="BD3770" t="s">
        <v>82</v>
      </c>
    </row>
    <row r="3771" spans="1:65" x14ac:dyDescent="0.2">
      <c r="A3771">
        <v>54545213</v>
      </c>
      <c r="B3771" t="s">
        <v>1839</v>
      </c>
      <c r="C3771" t="s">
        <v>67</v>
      </c>
      <c r="D3771" t="s">
        <v>84</v>
      </c>
      <c r="E3771" t="s">
        <v>106</v>
      </c>
      <c r="F3771" s="1">
        <f t="shared" ref="F3771:F3772" si="12">I3771+360</f>
        <v>42958</v>
      </c>
      <c r="G3771" s="1">
        <v>42785</v>
      </c>
      <c r="I3771" s="1">
        <v>42598</v>
      </c>
      <c r="J3771" s="1">
        <v>42568</v>
      </c>
      <c r="K3771" s="1"/>
      <c r="L3771" t="s">
        <v>1855</v>
      </c>
      <c r="M3771" s="2">
        <v>649740</v>
      </c>
      <c r="N3771" t="s">
        <v>127</v>
      </c>
      <c r="O3771" t="b">
        <v>0</v>
      </c>
      <c r="P3771" t="s">
        <v>283</v>
      </c>
      <c r="Q3771" t="s">
        <v>1855</v>
      </c>
      <c r="W3771" s="2">
        <v>12994.8</v>
      </c>
      <c r="X3771" s="2">
        <v>649740</v>
      </c>
      <c r="Y3771" s="3">
        <v>0.06</v>
      </c>
      <c r="Z3771" s="2">
        <v>19492.2</v>
      </c>
      <c r="AA3771" s="2">
        <v>19492.2</v>
      </c>
      <c r="AB3771" s="3">
        <v>0.03</v>
      </c>
      <c r="AC3771" s="3">
        <v>0.03</v>
      </c>
      <c r="AD3771" s="2">
        <v>38984.400000000001</v>
      </c>
    </row>
    <row r="3772" spans="1:65" x14ac:dyDescent="0.2">
      <c r="A3772">
        <v>54569859</v>
      </c>
      <c r="B3772" t="s">
        <v>1904</v>
      </c>
      <c r="C3772" t="s">
        <v>67</v>
      </c>
      <c r="D3772" t="s">
        <v>68</v>
      </c>
      <c r="E3772" t="s">
        <v>147</v>
      </c>
      <c r="F3772" s="1">
        <f t="shared" si="12"/>
        <v>42956</v>
      </c>
      <c r="G3772" s="1">
        <v>42671</v>
      </c>
      <c r="I3772" s="1">
        <v>42596</v>
      </c>
      <c r="J3772" s="1">
        <v>42566</v>
      </c>
      <c r="K3772" s="1"/>
      <c r="L3772" t="s">
        <v>1905</v>
      </c>
      <c r="M3772" s="2">
        <v>694900</v>
      </c>
      <c r="N3772" t="s">
        <v>112</v>
      </c>
      <c r="O3772" t="b">
        <v>0</v>
      </c>
      <c r="P3772" t="s">
        <v>1906</v>
      </c>
      <c r="Q3772" t="s">
        <v>1905</v>
      </c>
      <c r="W3772" s="2">
        <v>13898</v>
      </c>
      <c r="X3772" s="2">
        <v>694900</v>
      </c>
      <c r="Y3772" s="3">
        <v>0.06</v>
      </c>
      <c r="Z3772" s="2">
        <v>20847</v>
      </c>
      <c r="AA3772" s="2">
        <v>20847</v>
      </c>
      <c r="AB3772" s="3">
        <v>0.03</v>
      </c>
      <c r="AC3772" s="3">
        <v>0.03</v>
      </c>
      <c r="AD3772" s="2">
        <v>41694</v>
      </c>
    </row>
    <row r="3773" spans="1:65" x14ac:dyDescent="0.2">
      <c r="A3773">
        <v>54785808</v>
      </c>
      <c r="B3773" t="s">
        <v>2848</v>
      </c>
      <c r="C3773" t="s">
        <v>67</v>
      </c>
      <c r="D3773" t="s">
        <v>73</v>
      </c>
      <c r="E3773" t="s">
        <v>79</v>
      </c>
      <c r="F3773" s="1">
        <v>42512</v>
      </c>
      <c r="G3773" s="1">
        <v>42950</v>
      </c>
      <c r="I3773" s="1">
        <v>42542</v>
      </c>
      <c r="J3773" s="1">
        <v>42512</v>
      </c>
      <c r="K3773" s="1"/>
      <c r="L3773" t="s">
        <v>4430</v>
      </c>
      <c r="M3773" s="2">
        <v>678606</v>
      </c>
      <c r="N3773" t="s">
        <v>100</v>
      </c>
      <c r="O3773" t="b">
        <v>0</v>
      </c>
      <c r="Q3773" t="s">
        <v>4430</v>
      </c>
      <c r="W3773" s="2">
        <v>13572.12</v>
      </c>
      <c r="X3773" s="2">
        <v>678606</v>
      </c>
      <c r="Y3773" s="3">
        <v>0.06</v>
      </c>
      <c r="Z3773" s="2">
        <v>20358.18</v>
      </c>
      <c r="AA3773" s="2">
        <v>20358.18</v>
      </c>
      <c r="AB3773" s="3">
        <v>0.03</v>
      </c>
      <c r="AC3773" s="3">
        <v>0.03</v>
      </c>
      <c r="AD3773" s="2">
        <v>40716.36</v>
      </c>
    </row>
    <row r="3774" spans="1:65" x14ac:dyDescent="0.2">
      <c r="A3774">
        <v>54818446</v>
      </c>
      <c r="B3774" t="s">
        <v>93</v>
      </c>
      <c r="C3774" t="s">
        <v>67</v>
      </c>
      <c r="D3774" t="s">
        <v>84</v>
      </c>
      <c r="E3774" t="s">
        <v>147</v>
      </c>
      <c r="F3774" s="1">
        <v>42468</v>
      </c>
      <c r="G3774" s="1">
        <v>42730</v>
      </c>
      <c r="I3774" s="1">
        <v>42498</v>
      </c>
      <c r="J3774" s="1">
        <v>42468</v>
      </c>
      <c r="K3774" s="1"/>
      <c r="L3774" t="s">
        <v>4725</v>
      </c>
      <c r="M3774" s="2">
        <v>210770</v>
      </c>
      <c r="N3774" t="s">
        <v>125</v>
      </c>
      <c r="O3774" t="b">
        <v>0</v>
      </c>
      <c r="Q3774" t="s">
        <v>4725</v>
      </c>
      <c r="W3774" s="2">
        <v>4215.3999999999996</v>
      </c>
      <c r="X3774" s="2">
        <v>210770</v>
      </c>
      <c r="Y3774" s="3">
        <v>0.06</v>
      </c>
      <c r="Z3774" s="2">
        <v>6323.1</v>
      </c>
      <c r="AA3774" s="2">
        <v>6323.1</v>
      </c>
      <c r="AB3774" s="3">
        <v>0.03</v>
      </c>
      <c r="AC3774" s="3">
        <v>0.03</v>
      </c>
      <c r="AD3774" s="2">
        <v>12646.2</v>
      </c>
    </row>
    <row r="3775" spans="1:65" x14ac:dyDescent="0.2">
      <c r="A3775">
        <v>54801715</v>
      </c>
      <c r="B3775" t="s">
        <v>1150</v>
      </c>
      <c r="C3775" t="s">
        <v>67</v>
      </c>
      <c r="D3775" t="s">
        <v>123</v>
      </c>
      <c r="E3775" t="s">
        <v>69</v>
      </c>
      <c r="F3775" s="1">
        <v>42378</v>
      </c>
      <c r="G3775" s="1">
        <v>42427</v>
      </c>
      <c r="I3775" s="1">
        <v>42408</v>
      </c>
      <c r="J3775" s="1">
        <v>42378</v>
      </c>
      <c r="K3775" s="1"/>
      <c r="L3775" t="s">
        <v>4897</v>
      </c>
      <c r="M3775" s="2">
        <v>322548</v>
      </c>
      <c r="N3775" t="s">
        <v>103</v>
      </c>
      <c r="O3775" t="b">
        <v>0</v>
      </c>
      <c r="P3775" t="s">
        <v>4898</v>
      </c>
      <c r="Q3775" t="s">
        <v>4897</v>
      </c>
      <c r="W3775" s="2">
        <v>6450.96</v>
      </c>
      <c r="X3775" s="2">
        <v>322548</v>
      </c>
      <c r="Y3775" s="3">
        <v>0.06</v>
      </c>
      <c r="Z3775" s="2">
        <v>9676.44</v>
      </c>
      <c r="AA3775" s="2">
        <v>9676.44</v>
      </c>
      <c r="AB3775" s="3">
        <v>0.03</v>
      </c>
      <c r="AC3775" s="3">
        <v>0.03</v>
      </c>
      <c r="AD3775" s="2">
        <v>19352.88</v>
      </c>
    </row>
    <row r="3776" spans="1:65" x14ac:dyDescent="0.2">
      <c r="A3776">
        <v>54826386</v>
      </c>
      <c r="B3776" t="s">
        <v>4964</v>
      </c>
      <c r="C3776" t="s">
        <v>67</v>
      </c>
      <c r="D3776" t="s">
        <v>78</v>
      </c>
      <c r="E3776" t="s">
        <v>110</v>
      </c>
      <c r="F3776" s="1">
        <v>42394</v>
      </c>
      <c r="G3776" s="1">
        <v>42456</v>
      </c>
      <c r="I3776" s="1">
        <v>42424</v>
      </c>
      <c r="J3776" s="1">
        <v>42394</v>
      </c>
      <c r="K3776" s="1"/>
      <c r="L3776" t="s">
        <v>4965</v>
      </c>
      <c r="M3776" s="2">
        <v>337247</v>
      </c>
      <c r="N3776" t="s">
        <v>97</v>
      </c>
      <c r="O3776" t="b">
        <v>0</v>
      </c>
      <c r="Q3776" t="s">
        <v>4965</v>
      </c>
      <c r="W3776" s="2">
        <v>6744.94</v>
      </c>
      <c r="X3776" s="2">
        <v>337247</v>
      </c>
      <c r="Y3776" s="3">
        <v>0.06</v>
      </c>
      <c r="Z3776" s="2">
        <v>10117.41</v>
      </c>
      <c r="AA3776" s="2">
        <v>10117.41</v>
      </c>
      <c r="AB3776" s="3">
        <v>0.03</v>
      </c>
      <c r="AC3776" s="3">
        <v>0.03</v>
      </c>
      <c r="AD3776" s="2">
        <v>20234.82</v>
      </c>
    </row>
    <row r="3777" spans="1:65" x14ac:dyDescent="0.2">
      <c r="A3777">
        <v>55141544</v>
      </c>
      <c r="B3777" t="s">
        <v>120</v>
      </c>
      <c r="C3777" t="s">
        <v>67</v>
      </c>
      <c r="D3777" t="s">
        <v>123</v>
      </c>
      <c r="E3777" t="s">
        <v>85</v>
      </c>
      <c r="F3777" s="1">
        <f>I3777+360</f>
        <v>42972</v>
      </c>
      <c r="G3777" s="1">
        <v>42764</v>
      </c>
      <c r="I3777" s="1">
        <v>42612</v>
      </c>
      <c r="J3777" s="1">
        <v>42582</v>
      </c>
      <c r="K3777" s="1"/>
      <c r="L3777" t="s">
        <v>1724</v>
      </c>
      <c r="M3777" s="2">
        <v>178811</v>
      </c>
      <c r="N3777" t="s">
        <v>143</v>
      </c>
      <c r="O3777" t="b">
        <v>0</v>
      </c>
      <c r="Q3777" t="s">
        <v>1724</v>
      </c>
      <c r="W3777" s="2">
        <v>3576.22</v>
      </c>
      <c r="X3777" s="2">
        <v>178811</v>
      </c>
      <c r="Y3777" s="3">
        <v>0.06</v>
      </c>
      <c r="Z3777" s="2">
        <v>5364.33</v>
      </c>
      <c r="AA3777" s="2">
        <v>5364.33</v>
      </c>
      <c r="AB3777" s="3">
        <v>0.03</v>
      </c>
      <c r="AC3777" s="3">
        <v>0.03</v>
      </c>
      <c r="AD3777" s="2">
        <v>10728.66</v>
      </c>
    </row>
    <row r="3778" spans="1:65" x14ac:dyDescent="0.2">
      <c r="A3778">
        <v>55143096</v>
      </c>
      <c r="B3778" t="s">
        <v>2162</v>
      </c>
      <c r="C3778" t="s">
        <v>67</v>
      </c>
      <c r="D3778" t="s">
        <v>153</v>
      </c>
      <c r="E3778" t="s">
        <v>110</v>
      </c>
      <c r="F3778" s="1">
        <v>42650</v>
      </c>
      <c r="G3778" s="1">
        <v>42705</v>
      </c>
      <c r="I3778" s="1">
        <v>42680</v>
      </c>
      <c r="J3778" s="1">
        <v>42650</v>
      </c>
      <c r="K3778" s="1"/>
      <c r="L3778" t="s">
        <v>2163</v>
      </c>
      <c r="M3778" s="2">
        <v>227914</v>
      </c>
      <c r="N3778" t="s">
        <v>108</v>
      </c>
      <c r="O3778" t="b">
        <v>0</v>
      </c>
      <c r="Q3778" t="s">
        <v>2163</v>
      </c>
      <c r="W3778" s="2">
        <v>4558.28</v>
      </c>
      <c r="X3778" s="2">
        <v>227914</v>
      </c>
      <c r="Y3778" s="3">
        <v>0.06</v>
      </c>
      <c r="Z3778" s="2">
        <v>6837.42</v>
      </c>
      <c r="AA3778" s="2">
        <v>6837.42</v>
      </c>
      <c r="AB3778" s="3">
        <v>0.03</v>
      </c>
      <c r="AC3778" s="3">
        <v>0.03</v>
      </c>
      <c r="AD3778" s="2">
        <v>13674.84</v>
      </c>
    </row>
    <row r="3779" spans="1:65" x14ac:dyDescent="0.2">
      <c r="A3779">
        <v>55184804</v>
      </c>
      <c r="B3779" t="s">
        <v>1150</v>
      </c>
      <c r="C3779" t="s">
        <v>67</v>
      </c>
      <c r="D3779" t="s">
        <v>89</v>
      </c>
      <c r="E3779" t="s">
        <v>106</v>
      </c>
      <c r="F3779" s="1">
        <v>42385</v>
      </c>
      <c r="G3779" s="1">
        <v>42999</v>
      </c>
      <c r="I3779" s="1">
        <v>42415</v>
      </c>
      <c r="J3779" s="1">
        <v>42385</v>
      </c>
      <c r="K3779" s="1"/>
      <c r="L3779" t="s">
        <v>3182</v>
      </c>
      <c r="M3779" s="2">
        <v>747971</v>
      </c>
      <c r="N3779" t="s">
        <v>81</v>
      </c>
      <c r="O3779" t="b">
        <v>0</v>
      </c>
      <c r="Q3779" t="s">
        <v>3182</v>
      </c>
      <c r="W3779" s="2">
        <v>14959.42</v>
      </c>
      <c r="X3779" s="2">
        <v>747971</v>
      </c>
      <c r="Y3779" s="3">
        <v>0.06</v>
      </c>
      <c r="Z3779" s="2">
        <v>22439.13</v>
      </c>
      <c r="AA3779" s="2">
        <v>22439.13</v>
      </c>
      <c r="AB3779" s="3">
        <v>0.03</v>
      </c>
      <c r="AC3779" s="3">
        <v>0.03</v>
      </c>
      <c r="AD3779" s="2">
        <v>44878.26</v>
      </c>
    </row>
    <row r="3780" spans="1:65" x14ac:dyDescent="0.2">
      <c r="A3780">
        <v>55128682</v>
      </c>
      <c r="B3780" t="s">
        <v>482</v>
      </c>
      <c r="C3780" t="s">
        <v>67</v>
      </c>
      <c r="D3780" t="s">
        <v>73</v>
      </c>
      <c r="E3780" t="s">
        <v>69</v>
      </c>
      <c r="F3780" s="1">
        <v>42376</v>
      </c>
      <c r="G3780" s="1">
        <v>42438</v>
      </c>
      <c r="I3780" s="1">
        <v>42406</v>
      </c>
      <c r="J3780" s="1">
        <v>42376</v>
      </c>
      <c r="K3780" s="1"/>
      <c r="L3780" t="s">
        <v>3733</v>
      </c>
      <c r="M3780" s="2">
        <v>284179</v>
      </c>
      <c r="N3780" t="s">
        <v>155</v>
      </c>
      <c r="O3780" t="b">
        <v>0</v>
      </c>
      <c r="Q3780" t="s">
        <v>3733</v>
      </c>
      <c r="W3780" s="2">
        <v>5683.58</v>
      </c>
      <c r="X3780" s="2">
        <v>284179</v>
      </c>
      <c r="Y3780" s="3">
        <v>0.06</v>
      </c>
      <c r="Z3780" s="2">
        <v>8525.3700000000008</v>
      </c>
      <c r="AA3780" s="2">
        <v>8525.3700000000008</v>
      </c>
      <c r="AB3780" s="3">
        <v>0.03</v>
      </c>
      <c r="AC3780" s="3">
        <v>0.03</v>
      </c>
      <c r="AD3780" s="2">
        <v>17050.740000000002</v>
      </c>
    </row>
    <row r="3781" spans="1:65" x14ac:dyDescent="0.2">
      <c r="A3781">
        <v>55128439</v>
      </c>
      <c r="B3781" t="s">
        <v>1738</v>
      </c>
      <c r="C3781" t="s">
        <v>94</v>
      </c>
      <c r="D3781" t="s">
        <v>95</v>
      </c>
      <c r="E3781" t="s">
        <v>69</v>
      </c>
      <c r="F3781" s="1">
        <v>42382</v>
      </c>
      <c r="G3781" s="1">
        <v>42738</v>
      </c>
      <c r="I3781" s="1">
        <v>42412</v>
      </c>
      <c r="J3781" s="1">
        <v>42382</v>
      </c>
      <c r="K3781" s="1"/>
      <c r="L3781" t="s">
        <v>4000</v>
      </c>
      <c r="M3781" s="2">
        <v>216093</v>
      </c>
      <c r="N3781" t="s">
        <v>195</v>
      </c>
      <c r="O3781" t="b">
        <v>0</v>
      </c>
      <c r="Q3781" t="s">
        <v>4000</v>
      </c>
      <c r="W3781" s="2">
        <v>4321.8599999999997</v>
      </c>
      <c r="X3781" s="2">
        <v>216093</v>
      </c>
      <c r="Y3781" s="3">
        <v>0.06</v>
      </c>
      <c r="Z3781" s="2">
        <v>6482.79</v>
      </c>
      <c r="AA3781" s="2">
        <v>6482.79</v>
      </c>
      <c r="AB3781" s="3">
        <v>0.03</v>
      </c>
      <c r="AC3781" s="3">
        <v>0.03</v>
      </c>
      <c r="AD3781" s="2">
        <v>12965.58</v>
      </c>
    </row>
    <row r="3782" spans="1:65" x14ac:dyDescent="0.2">
      <c r="A3782">
        <v>55128509</v>
      </c>
      <c r="B3782" t="s">
        <v>4138</v>
      </c>
      <c r="C3782" t="s">
        <v>67</v>
      </c>
      <c r="D3782" t="s">
        <v>73</v>
      </c>
      <c r="E3782" t="s">
        <v>69</v>
      </c>
      <c r="F3782" s="1">
        <v>42452</v>
      </c>
      <c r="G3782" s="1">
        <v>42720</v>
      </c>
      <c r="I3782" s="1">
        <v>42482</v>
      </c>
      <c r="J3782" s="1">
        <v>42452</v>
      </c>
      <c r="K3782" s="1"/>
      <c r="L3782" t="s">
        <v>4139</v>
      </c>
      <c r="M3782" s="2">
        <v>144241</v>
      </c>
      <c r="N3782" t="s">
        <v>127</v>
      </c>
      <c r="O3782" t="b">
        <v>0</v>
      </c>
      <c r="Q3782" t="s">
        <v>4139</v>
      </c>
      <c r="W3782" s="2">
        <v>2884.82</v>
      </c>
      <c r="X3782" s="2">
        <v>144241</v>
      </c>
      <c r="Y3782" s="3">
        <v>0.06</v>
      </c>
      <c r="Z3782" s="2">
        <v>4327.2299999999996</v>
      </c>
      <c r="AA3782" s="2">
        <v>4327.2299999999996</v>
      </c>
      <c r="AB3782" s="3">
        <v>0.03</v>
      </c>
      <c r="AC3782" s="3">
        <v>0.03</v>
      </c>
      <c r="AD3782" s="2">
        <v>8654.4599999999991</v>
      </c>
    </row>
    <row r="3783" spans="1:65" x14ac:dyDescent="0.2">
      <c r="A3783">
        <v>55188229</v>
      </c>
      <c r="B3783" t="s">
        <v>450</v>
      </c>
      <c r="C3783" t="s">
        <v>67</v>
      </c>
      <c r="D3783" t="s">
        <v>123</v>
      </c>
      <c r="E3783" t="s">
        <v>79</v>
      </c>
      <c r="F3783" s="1">
        <v>42789</v>
      </c>
      <c r="G3783" s="1">
        <v>42967</v>
      </c>
      <c r="I3783" s="1">
        <v>42819</v>
      </c>
      <c r="J3783" s="1">
        <v>42789</v>
      </c>
      <c r="K3783" s="1"/>
      <c r="L3783" t="s">
        <v>5260</v>
      </c>
      <c r="M3783" s="2">
        <v>143126</v>
      </c>
      <c r="N3783" t="s">
        <v>138</v>
      </c>
      <c r="O3783" t="b">
        <v>0</v>
      </c>
      <c r="Q3783" t="s">
        <v>5260</v>
      </c>
      <c r="W3783" s="2">
        <v>2862.52</v>
      </c>
      <c r="X3783" s="2">
        <v>143126</v>
      </c>
      <c r="Y3783" s="3">
        <v>0.06</v>
      </c>
      <c r="Z3783" s="2">
        <v>4293.78</v>
      </c>
      <c r="AA3783" s="2">
        <v>4293.78</v>
      </c>
      <c r="AB3783" s="3">
        <v>0.03</v>
      </c>
      <c r="AC3783" s="3">
        <v>0.03</v>
      </c>
      <c r="AD3783" s="2">
        <v>8587.56</v>
      </c>
    </row>
    <row r="3784" spans="1:65" x14ac:dyDescent="0.2">
      <c r="A3784">
        <v>55130737</v>
      </c>
      <c r="B3784" t="s">
        <v>93</v>
      </c>
      <c r="C3784" t="s">
        <v>67</v>
      </c>
      <c r="D3784" t="s">
        <v>123</v>
      </c>
      <c r="E3784" t="s">
        <v>69</v>
      </c>
      <c r="F3784" s="1">
        <f>I3784+360</f>
        <v>42965</v>
      </c>
      <c r="G3784" s="1">
        <v>42652</v>
      </c>
      <c r="I3784" s="1">
        <v>42605</v>
      </c>
      <c r="J3784" s="1">
        <v>42575</v>
      </c>
      <c r="K3784" s="1"/>
      <c r="L3784" t="s">
        <v>5417</v>
      </c>
      <c r="M3784" s="2">
        <v>592844</v>
      </c>
      <c r="N3784" t="s">
        <v>143</v>
      </c>
      <c r="O3784" t="b">
        <v>0</v>
      </c>
      <c r="Q3784" t="s">
        <v>5417</v>
      </c>
      <c r="W3784" s="2">
        <v>11856.88</v>
      </c>
      <c r="X3784" s="2">
        <v>592844</v>
      </c>
      <c r="Y3784" s="3">
        <v>0.06</v>
      </c>
      <c r="Z3784" s="2">
        <v>17785.32</v>
      </c>
      <c r="AA3784" s="2">
        <v>17785.32</v>
      </c>
      <c r="AB3784" s="3">
        <v>0.03</v>
      </c>
      <c r="AC3784" s="3">
        <v>0.03</v>
      </c>
      <c r="AD3784" s="2">
        <v>35570.639999999999</v>
      </c>
    </row>
    <row r="3785" spans="1:65" x14ac:dyDescent="0.2">
      <c r="A3785">
        <v>55155012</v>
      </c>
      <c r="B3785" t="s">
        <v>504</v>
      </c>
      <c r="C3785" t="s">
        <v>67</v>
      </c>
      <c r="D3785" t="s">
        <v>73</v>
      </c>
      <c r="E3785" t="s">
        <v>79</v>
      </c>
      <c r="F3785" s="1">
        <v>42391</v>
      </c>
      <c r="G3785" s="1">
        <v>42818</v>
      </c>
      <c r="I3785" s="1">
        <v>42421</v>
      </c>
      <c r="J3785" s="1">
        <v>42391</v>
      </c>
      <c r="K3785" s="1"/>
      <c r="L3785" t="s">
        <v>5568</v>
      </c>
      <c r="M3785" s="2">
        <v>551577</v>
      </c>
      <c r="N3785" t="s">
        <v>87</v>
      </c>
      <c r="O3785" t="b">
        <v>0</v>
      </c>
      <c r="Q3785" t="s">
        <v>5568</v>
      </c>
      <c r="W3785" s="2">
        <v>11031.54</v>
      </c>
      <c r="X3785" s="2">
        <v>551577</v>
      </c>
      <c r="Y3785" s="3">
        <v>0.06</v>
      </c>
      <c r="Z3785" s="2">
        <v>16547.310000000001</v>
      </c>
      <c r="AA3785" s="2">
        <v>16547.310000000001</v>
      </c>
      <c r="AB3785" s="3">
        <v>0.03</v>
      </c>
      <c r="AC3785" s="3">
        <v>0.03</v>
      </c>
      <c r="AD3785" s="2">
        <v>33094.620000000003</v>
      </c>
    </row>
    <row r="3786" spans="1:65" x14ac:dyDescent="0.2">
      <c r="A3786">
        <v>55130218</v>
      </c>
      <c r="B3786" t="s">
        <v>673</v>
      </c>
      <c r="C3786" t="s">
        <v>67</v>
      </c>
      <c r="D3786" t="s">
        <v>123</v>
      </c>
      <c r="E3786" t="s">
        <v>106</v>
      </c>
      <c r="F3786" s="1">
        <v>42439</v>
      </c>
      <c r="G3786" s="1">
        <v>42506</v>
      </c>
      <c r="I3786" s="1">
        <v>42469</v>
      </c>
      <c r="J3786" s="1">
        <v>42439</v>
      </c>
      <c r="K3786" s="1"/>
      <c r="L3786" t="s">
        <v>5800</v>
      </c>
      <c r="M3786" s="2">
        <v>588978</v>
      </c>
      <c r="N3786" t="s">
        <v>71</v>
      </c>
      <c r="O3786" t="b">
        <v>0</v>
      </c>
      <c r="Q3786" t="s">
        <v>5800</v>
      </c>
      <c r="W3786" s="2">
        <v>11779.56</v>
      </c>
      <c r="X3786" s="2">
        <v>588978</v>
      </c>
      <c r="Y3786" s="3">
        <v>0.06</v>
      </c>
      <c r="Z3786" s="2">
        <v>17669.34</v>
      </c>
      <c r="AA3786" s="2">
        <v>17669.34</v>
      </c>
      <c r="AB3786" s="3">
        <v>0.03</v>
      </c>
      <c r="AC3786" s="3">
        <v>0.03</v>
      </c>
      <c r="AD3786" s="2">
        <v>35338.68</v>
      </c>
    </row>
    <row r="3787" spans="1:65" x14ac:dyDescent="0.2">
      <c r="A3787">
        <v>55252404</v>
      </c>
      <c r="B3787" t="s">
        <v>1150</v>
      </c>
      <c r="C3787" t="s">
        <v>67</v>
      </c>
      <c r="D3787" t="s">
        <v>73</v>
      </c>
      <c r="E3787" t="s">
        <v>106</v>
      </c>
      <c r="F3787" s="1">
        <v>42465</v>
      </c>
      <c r="G3787" s="1">
        <v>42497</v>
      </c>
      <c r="I3787" s="1">
        <v>42495</v>
      </c>
      <c r="J3787" s="1">
        <v>42465</v>
      </c>
      <c r="K3787" s="1"/>
      <c r="L3787" t="s">
        <v>4989</v>
      </c>
      <c r="M3787" s="2">
        <v>655452</v>
      </c>
      <c r="N3787" t="s">
        <v>100</v>
      </c>
      <c r="O3787" t="b">
        <v>0</v>
      </c>
      <c r="P3787" t="s">
        <v>283</v>
      </c>
      <c r="Q3787" t="s">
        <v>4989</v>
      </c>
      <c r="W3787" s="2">
        <v>13109.04</v>
      </c>
      <c r="X3787" s="2">
        <v>655452</v>
      </c>
      <c r="Y3787" s="3">
        <v>0.06</v>
      </c>
      <c r="Z3787" s="2">
        <v>19663.560000000001</v>
      </c>
      <c r="AA3787" s="2">
        <v>19663.560000000001</v>
      </c>
      <c r="AB3787" s="3">
        <v>0.03</v>
      </c>
      <c r="AC3787" s="3">
        <v>0.03</v>
      </c>
      <c r="AD3787" s="2">
        <v>39327.120000000003</v>
      </c>
    </row>
    <row r="3788" spans="1:65" x14ac:dyDescent="0.2">
      <c r="A3788">
        <v>55229500</v>
      </c>
      <c r="B3788" t="s">
        <v>662</v>
      </c>
      <c r="C3788" t="s">
        <v>67</v>
      </c>
      <c r="D3788" t="s">
        <v>89</v>
      </c>
      <c r="E3788" t="s">
        <v>79</v>
      </c>
      <c r="F3788" s="1">
        <v>42786</v>
      </c>
      <c r="G3788" s="1">
        <v>42886</v>
      </c>
      <c r="I3788" s="1">
        <v>42816</v>
      </c>
      <c r="J3788" s="1">
        <v>42786</v>
      </c>
      <c r="K3788" s="1"/>
      <c r="L3788" t="s">
        <v>6612</v>
      </c>
      <c r="M3788" s="2">
        <v>467453</v>
      </c>
      <c r="N3788" t="s">
        <v>130</v>
      </c>
      <c r="O3788" t="b">
        <v>0</v>
      </c>
      <c r="Q3788" t="s">
        <v>6612</v>
      </c>
      <c r="W3788" s="2">
        <v>9349.06</v>
      </c>
      <c r="X3788" s="2">
        <v>467453</v>
      </c>
      <c r="Y3788" s="3">
        <v>0.06</v>
      </c>
      <c r="Z3788" s="2">
        <v>14023.59</v>
      </c>
      <c r="AA3788" s="2">
        <v>14023.59</v>
      </c>
      <c r="AB3788" s="3">
        <v>0.03</v>
      </c>
      <c r="AC3788" s="3">
        <v>0.03</v>
      </c>
      <c r="AD3788" s="2">
        <v>28047.18</v>
      </c>
    </row>
    <row r="3789" spans="1:65" x14ac:dyDescent="0.2">
      <c r="A3789">
        <v>55313630</v>
      </c>
      <c r="B3789" t="s">
        <v>1355</v>
      </c>
      <c r="C3789" t="s">
        <v>105</v>
      </c>
      <c r="D3789" t="s">
        <v>73</v>
      </c>
      <c r="E3789" t="s">
        <v>110</v>
      </c>
      <c r="F3789" s="1">
        <v>42373</v>
      </c>
      <c r="G3789" s="1">
        <v>42449</v>
      </c>
      <c r="I3789" s="1">
        <v>42403</v>
      </c>
      <c r="J3789" s="1">
        <v>42373</v>
      </c>
      <c r="K3789" s="1"/>
      <c r="L3789" t="s">
        <v>1671</v>
      </c>
      <c r="M3789" s="2">
        <v>465934</v>
      </c>
      <c r="N3789" t="s">
        <v>108</v>
      </c>
      <c r="O3789" t="b">
        <v>0</v>
      </c>
      <c r="Q3789" t="s">
        <v>1671</v>
      </c>
      <c r="W3789" s="2">
        <v>9318.68</v>
      </c>
      <c r="X3789" s="2">
        <v>465934</v>
      </c>
      <c r="Y3789" s="3">
        <v>0.06</v>
      </c>
      <c r="Z3789" s="2">
        <v>13978.02</v>
      </c>
      <c r="AA3789" s="2">
        <v>13978.02</v>
      </c>
      <c r="AB3789" s="3">
        <v>0.03</v>
      </c>
      <c r="AC3789" s="3">
        <v>0.03</v>
      </c>
      <c r="AD3789" s="2">
        <v>27956.04</v>
      </c>
    </row>
    <row r="3790" spans="1:65" x14ac:dyDescent="0.2">
      <c r="A3790">
        <v>55347941</v>
      </c>
      <c r="B3790" t="s">
        <v>253</v>
      </c>
      <c r="C3790" t="s">
        <v>67</v>
      </c>
      <c r="D3790" t="s">
        <v>123</v>
      </c>
      <c r="E3790" t="s">
        <v>69</v>
      </c>
      <c r="F3790" s="1">
        <v>42434</v>
      </c>
      <c r="G3790" s="1">
        <v>42681</v>
      </c>
      <c r="I3790" s="1">
        <v>42464</v>
      </c>
      <c r="J3790" s="1">
        <v>42434</v>
      </c>
      <c r="K3790" s="1"/>
      <c r="L3790" t="s">
        <v>2089</v>
      </c>
      <c r="M3790" s="2">
        <v>711501</v>
      </c>
      <c r="N3790" t="s">
        <v>71</v>
      </c>
      <c r="O3790" t="b">
        <v>0</v>
      </c>
      <c r="Q3790" t="s">
        <v>2089</v>
      </c>
      <c r="W3790" s="2">
        <v>14230.02</v>
      </c>
      <c r="X3790" s="2">
        <v>711501</v>
      </c>
      <c r="Y3790" s="3">
        <v>0.06</v>
      </c>
      <c r="Z3790" s="2">
        <v>21345.03</v>
      </c>
      <c r="AA3790" s="2">
        <v>21345.03</v>
      </c>
      <c r="AB3790" s="3">
        <v>0.03</v>
      </c>
      <c r="AC3790" s="3">
        <v>0.03</v>
      </c>
      <c r="AD3790" s="2">
        <v>42690.06</v>
      </c>
    </row>
    <row r="3791" spans="1:65" x14ac:dyDescent="0.2">
      <c r="A3791">
        <v>55285280</v>
      </c>
      <c r="B3791" t="s">
        <v>4653</v>
      </c>
      <c r="C3791" t="s">
        <v>67</v>
      </c>
      <c r="D3791" t="s">
        <v>89</v>
      </c>
      <c r="E3791" t="s">
        <v>69</v>
      </c>
      <c r="F3791" s="1">
        <f>I3791+360</f>
        <v>42951</v>
      </c>
      <c r="G3791" s="1">
        <v>42971</v>
      </c>
      <c r="I3791" s="1">
        <v>42591</v>
      </c>
      <c r="J3791" s="1">
        <v>42561</v>
      </c>
      <c r="K3791" s="1"/>
      <c r="L3791" t="s">
        <v>4654</v>
      </c>
      <c r="M3791" s="2">
        <v>474672</v>
      </c>
      <c r="N3791" t="s">
        <v>112</v>
      </c>
      <c r="O3791" t="b">
        <v>0</v>
      </c>
      <c r="Q3791" t="s">
        <v>4654</v>
      </c>
      <c r="W3791" s="2">
        <v>9493.44</v>
      </c>
      <c r="X3791" s="2">
        <v>474672</v>
      </c>
      <c r="Y3791" s="3">
        <v>0.06</v>
      </c>
      <c r="Z3791" s="2">
        <v>14240.16</v>
      </c>
      <c r="AA3791" s="2">
        <v>14240.16</v>
      </c>
      <c r="AB3791" s="3">
        <v>0.03</v>
      </c>
      <c r="AC3791" s="3">
        <v>0.03</v>
      </c>
      <c r="AD3791" s="2">
        <v>28480.32</v>
      </c>
      <c r="BC3791" t="s">
        <v>4655</v>
      </c>
      <c r="BD3791" t="s">
        <v>82</v>
      </c>
      <c r="BE3791" t="s">
        <v>4656</v>
      </c>
      <c r="BI3791" t="s">
        <v>396</v>
      </c>
      <c r="BJ3791" t="s">
        <v>4657</v>
      </c>
      <c r="BK3791">
        <v>14381</v>
      </c>
      <c r="BM3791">
        <v>32258</v>
      </c>
    </row>
    <row r="3792" spans="1:65" x14ac:dyDescent="0.2">
      <c r="A3792">
        <v>55440284</v>
      </c>
      <c r="B3792" t="s">
        <v>446</v>
      </c>
      <c r="C3792" t="s">
        <v>67</v>
      </c>
      <c r="D3792" t="s">
        <v>68</v>
      </c>
      <c r="E3792" t="s">
        <v>69</v>
      </c>
      <c r="F3792" s="1">
        <v>42595</v>
      </c>
      <c r="G3792" s="1">
        <v>42778</v>
      </c>
      <c r="I3792" s="1">
        <v>42625</v>
      </c>
      <c r="J3792" s="1">
        <v>42595</v>
      </c>
      <c r="K3792" s="1"/>
      <c r="L3792" t="s">
        <v>3639</v>
      </c>
      <c r="M3792" s="2">
        <v>441248</v>
      </c>
      <c r="N3792" t="s">
        <v>81</v>
      </c>
      <c r="O3792" t="b">
        <v>0</v>
      </c>
      <c r="Q3792" t="s">
        <v>3639</v>
      </c>
      <c r="W3792" s="2">
        <v>8824.9599999999991</v>
      </c>
      <c r="X3792" s="2">
        <v>441248</v>
      </c>
      <c r="Y3792" s="3">
        <v>0.06</v>
      </c>
      <c r="Z3792" s="2">
        <v>13237.44</v>
      </c>
      <c r="AA3792" s="2">
        <v>13237.44</v>
      </c>
      <c r="AB3792" s="3">
        <v>0.03</v>
      </c>
      <c r="AC3792" s="3">
        <v>0.03</v>
      </c>
      <c r="AD3792" s="2">
        <v>26474.880000000001</v>
      </c>
    </row>
    <row r="3793" spans="1:30" x14ac:dyDescent="0.2">
      <c r="A3793">
        <v>56182029</v>
      </c>
      <c r="B3793" t="s">
        <v>1426</v>
      </c>
      <c r="C3793" t="s">
        <v>67</v>
      </c>
      <c r="D3793" t="s">
        <v>73</v>
      </c>
      <c r="E3793" t="s">
        <v>85</v>
      </c>
      <c r="F3793" s="1">
        <v>42616</v>
      </c>
      <c r="G3793" s="1">
        <v>42812</v>
      </c>
      <c r="I3793" s="1">
        <v>42646</v>
      </c>
      <c r="J3793" s="1">
        <v>42616</v>
      </c>
      <c r="K3793" s="1"/>
      <c r="L3793" t="s">
        <v>1427</v>
      </c>
      <c r="M3793" s="2">
        <v>241727</v>
      </c>
      <c r="N3793" t="s">
        <v>76</v>
      </c>
      <c r="O3793" t="b">
        <v>0</v>
      </c>
      <c r="P3793" t="s">
        <v>281</v>
      </c>
      <c r="Q3793" t="s">
        <v>1427</v>
      </c>
      <c r="W3793" s="2">
        <v>4834.54</v>
      </c>
      <c r="X3793" s="2">
        <v>241727</v>
      </c>
      <c r="Y3793" s="3">
        <v>0.06</v>
      </c>
      <c r="Z3793" s="2">
        <v>7251.81</v>
      </c>
      <c r="AA3793" s="2">
        <v>7251.81</v>
      </c>
      <c r="AB3793" s="3">
        <v>0.03</v>
      </c>
      <c r="AC3793" s="3">
        <v>0.03</v>
      </c>
      <c r="AD3793" s="2">
        <v>14503.62</v>
      </c>
    </row>
    <row r="3794" spans="1:30" x14ac:dyDescent="0.2">
      <c r="A3794">
        <v>56326602</v>
      </c>
      <c r="B3794" t="s">
        <v>450</v>
      </c>
      <c r="C3794" t="s">
        <v>94</v>
      </c>
      <c r="D3794" t="s">
        <v>95</v>
      </c>
      <c r="E3794" t="s">
        <v>110</v>
      </c>
      <c r="F3794" s="1">
        <v>42415</v>
      </c>
      <c r="G3794" s="1">
        <v>42769</v>
      </c>
      <c r="I3794" s="1">
        <v>42445</v>
      </c>
      <c r="J3794" s="1">
        <v>42415</v>
      </c>
      <c r="K3794" s="1"/>
      <c r="L3794" t="s">
        <v>5699</v>
      </c>
      <c r="M3794" s="2">
        <v>747846</v>
      </c>
      <c r="N3794" t="s">
        <v>100</v>
      </c>
      <c r="O3794" t="b">
        <v>0</v>
      </c>
      <c r="Q3794" t="s">
        <v>5699</v>
      </c>
      <c r="W3794" s="2">
        <v>14956.92</v>
      </c>
      <c r="X3794" s="2">
        <v>747846</v>
      </c>
      <c r="Y3794" s="3">
        <v>0.06</v>
      </c>
      <c r="Z3794" s="2">
        <v>22435.38</v>
      </c>
      <c r="AA3794" s="2">
        <v>22435.38</v>
      </c>
      <c r="AB3794" s="3">
        <v>0.03</v>
      </c>
      <c r="AC3794" s="3">
        <v>0.03</v>
      </c>
      <c r="AD3794" s="2">
        <v>44870.76</v>
      </c>
    </row>
    <row r="3795" spans="1:30" x14ac:dyDescent="0.2">
      <c r="A3795">
        <v>56546466</v>
      </c>
      <c r="B3795" t="s">
        <v>5196</v>
      </c>
      <c r="C3795" t="s">
        <v>67</v>
      </c>
      <c r="D3795" t="s">
        <v>68</v>
      </c>
      <c r="E3795" t="s">
        <v>79</v>
      </c>
      <c r="F3795" s="1">
        <v>42372</v>
      </c>
      <c r="G3795" s="1">
        <v>42469</v>
      </c>
      <c r="I3795" s="1">
        <v>42402</v>
      </c>
      <c r="J3795" s="1">
        <v>42372</v>
      </c>
      <c r="K3795" s="1"/>
      <c r="L3795" t="s">
        <v>5197</v>
      </c>
      <c r="M3795" s="2">
        <v>457613</v>
      </c>
      <c r="N3795" t="s">
        <v>91</v>
      </c>
      <c r="O3795" t="b">
        <v>0</v>
      </c>
      <c r="Q3795" t="s">
        <v>5197</v>
      </c>
      <c r="W3795" s="2">
        <v>9152.26</v>
      </c>
      <c r="X3795" s="2">
        <v>457613</v>
      </c>
      <c r="Y3795" s="3">
        <v>0.06</v>
      </c>
      <c r="Z3795" s="2">
        <v>13728.39</v>
      </c>
      <c r="AA3795" s="2">
        <v>13728.39</v>
      </c>
      <c r="AB3795" s="3">
        <v>0.03</v>
      </c>
      <c r="AC3795" s="3">
        <v>0.03</v>
      </c>
      <c r="AD3795" s="2">
        <v>27456.78</v>
      </c>
    </row>
    <row r="3796" spans="1:30" x14ac:dyDescent="0.2">
      <c r="A3796">
        <v>54028127</v>
      </c>
      <c r="B3796" t="s">
        <v>88</v>
      </c>
      <c r="C3796" t="s">
        <v>67</v>
      </c>
      <c r="D3796" t="s">
        <v>89</v>
      </c>
      <c r="E3796" t="s">
        <v>69</v>
      </c>
      <c r="F3796" s="1">
        <v>42804</v>
      </c>
      <c r="G3796" s="1">
        <v>42970</v>
      </c>
      <c r="I3796" s="1">
        <v>42834</v>
      </c>
      <c r="J3796" s="1">
        <v>42804</v>
      </c>
      <c r="K3796" s="1"/>
      <c r="L3796" t="s">
        <v>1044</v>
      </c>
      <c r="M3796" s="2">
        <v>704646</v>
      </c>
      <c r="N3796" t="s">
        <v>81</v>
      </c>
      <c r="O3796" t="b">
        <v>0</v>
      </c>
      <c r="P3796" t="s">
        <v>1001</v>
      </c>
      <c r="Q3796" t="s">
        <v>1044</v>
      </c>
      <c r="W3796" s="2">
        <v>14092.92</v>
      </c>
      <c r="X3796" s="2">
        <v>704646</v>
      </c>
      <c r="Y3796" s="3">
        <v>0.06</v>
      </c>
      <c r="Z3796" s="2">
        <v>21139.38</v>
      </c>
      <c r="AA3796" s="2">
        <v>21139.38</v>
      </c>
      <c r="AB3796" s="3">
        <v>0.03</v>
      </c>
      <c r="AC3796" s="3">
        <v>0.03</v>
      </c>
      <c r="AD3796" s="2">
        <v>42278.76</v>
      </c>
    </row>
    <row r="3797" spans="1:30" x14ac:dyDescent="0.2">
      <c r="A3797">
        <v>54041896</v>
      </c>
      <c r="B3797" t="s">
        <v>93</v>
      </c>
      <c r="C3797" t="s">
        <v>67</v>
      </c>
      <c r="D3797" t="s">
        <v>153</v>
      </c>
      <c r="E3797" t="s">
        <v>106</v>
      </c>
      <c r="F3797" s="1">
        <v>42372</v>
      </c>
      <c r="G3797" s="1">
        <v>42404</v>
      </c>
      <c r="I3797" s="1">
        <v>42402</v>
      </c>
      <c r="J3797" s="1">
        <v>42372</v>
      </c>
      <c r="K3797" s="1"/>
      <c r="L3797" t="s">
        <v>6352</v>
      </c>
      <c r="M3797" s="2">
        <v>185867</v>
      </c>
      <c r="N3797" t="s">
        <v>143</v>
      </c>
      <c r="O3797" t="b">
        <v>0</v>
      </c>
      <c r="Q3797" t="s">
        <v>6352</v>
      </c>
      <c r="W3797" s="2">
        <v>3717.34</v>
      </c>
      <c r="X3797" s="2">
        <v>185867</v>
      </c>
      <c r="Y3797" s="3">
        <v>0.06</v>
      </c>
      <c r="Z3797" s="2">
        <v>5576.01</v>
      </c>
      <c r="AA3797" s="2">
        <v>5576.01</v>
      </c>
      <c r="AB3797" s="3">
        <v>0.03</v>
      </c>
      <c r="AC3797" s="3">
        <v>0.03</v>
      </c>
      <c r="AD3797" s="2">
        <v>11152.02</v>
      </c>
    </row>
    <row r="3798" spans="1:30" x14ac:dyDescent="0.2">
      <c r="A3798">
        <v>54173850</v>
      </c>
      <c r="B3798" t="s">
        <v>872</v>
      </c>
      <c r="C3798" t="s">
        <v>67</v>
      </c>
      <c r="D3798" t="s">
        <v>73</v>
      </c>
      <c r="E3798" t="s">
        <v>74</v>
      </c>
      <c r="F3798" s="1">
        <v>42392</v>
      </c>
      <c r="G3798" s="1">
        <v>42423</v>
      </c>
      <c r="I3798" s="1">
        <v>42422</v>
      </c>
      <c r="J3798" s="1">
        <v>42392</v>
      </c>
      <c r="K3798" s="1"/>
      <c r="L3798" t="s">
        <v>873</v>
      </c>
      <c r="M3798" s="2">
        <v>604511</v>
      </c>
      <c r="N3798" t="s">
        <v>81</v>
      </c>
      <c r="O3798" t="b">
        <v>0</v>
      </c>
      <c r="Q3798" t="s">
        <v>873</v>
      </c>
      <c r="W3798" s="2">
        <v>12090.22</v>
      </c>
      <c r="X3798" s="2">
        <v>604511</v>
      </c>
      <c r="Y3798" s="3">
        <v>0.06</v>
      </c>
      <c r="Z3798" s="2">
        <v>18135.330000000002</v>
      </c>
      <c r="AA3798" s="2">
        <v>18135.330000000002</v>
      </c>
      <c r="AB3798" s="3">
        <v>0.03</v>
      </c>
      <c r="AC3798" s="3">
        <v>0.03</v>
      </c>
      <c r="AD3798" s="2">
        <v>36270.660000000003</v>
      </c>
    </row>
    <row r="3799" spans="1:30" x14ac:dyDescent="0.2">
      <c r="A3799">
        <v>54183929</v>
      </c>
      <c r="B3799" t="s">
        <v>864</v>
      </c>
      <c r="C3799" t="s">
        <v>67</v>
      </c>
      <c r="D3799" t="s">
        <v>73</v>
      </c>
      <c r="E3799" t="s">
        <v>69</v>
      </c>
      <c r="F3799" s="1">
        <v>42404</v>
      </c>
      <c r="G3799" s="1">
        <v>42437</v>
      </c>
      <c r="I3799" s="1">
        <v>42434</v>
      </c>
      <c r="J3799" s="1">
        <v>42404</v>
      </c>
      <c r="K3799" s="1"/>
      <c r="L3799" t="s">
        <v>1130</v>
      </c>
      <c r="M3799" s="2">
        <v>815348</v>
      </c>
      <c r="N3799" t="s">
        <v>97</v>
      </c>
      <c r="O3799" t="b">
        <v>0</v>
      </c>
      <c r="Q3799" t="s">
        <v>1130</v>
      </c>
      <c r="W3799" s="2">
        <v>16306.96</v>
      </c>
      <c r="X3799" s="2">
        <v>815348</v>
      </c>
      <c r="Y3799" s="3">
        <v>0.06</v>
      </c>
      <c r="Z3799" s="2">
        <v>24460.44</v>
      </c>
      <c r="AA3799" s="2">
        <v>24460.44</v>
      </c>
      <c r="AB3799" s="3">
        <v>0.03</v>
      </c>
      <c r="AC3799" s="3">
        <v>0.03</v>
      </c>
      <c r="AD3799" s="2">
        <v>48920.88</v>
      </c>
    </row>
    <row r="3800" spans="1:30" x14ac:dyDescent="0.2">
      <c r="A3800">
        <v>54179377</v>
      </c>
      <c r="B3800" t="s">
        <v>504</v>
      </c>
      <c r="C3800" t="s">
        <v>94</v>
      </c>
      <c r="D3800" t="s">
        <v>95</v>
      </c>
      <c r="E3800" t="s">
        <v>69</v>
      </c>
      <c r="F3800" s="1">
        <v>42627</v>
      </c>
      <c r="G3800" s="1">
        <v>42821</v>
      </c>
      <c r="I3800" s="1">
        <v>42657</v>
      </c>
      <c r="J3800" s="1">
        <v>42627</v>
      </c>
      <c r="K3800" s="1"/>
      <c r="L3800" t="s">
        <v>4575</v>
      </c>
      <c r="M3800" s="2">
        <v>534769</v>
      </c>
      <c r="N3800" t="s">
        <v>87</v>
      </c>
      <c r="O3800" t="b">
        <v>0</v>
      </c>
      <c r="P3800" t="s">
        <v>4576</v>
      </c>
      <c r="Q3800" t="s">
        <v>4575</v>
      </c>
      <c r="W3800" s="2">
        <v>10695.38</v>
      </c>
      <c r="X3800" s="2">
        <v>534769</v>
      </c>
      <c r="Y3800" s="3">
        <v>0.06</v>
      </c>
      <c r="Z3800" s="2">
        <v>16043.07</v>
      </c>
      <c r="AA3800" s="2">
        <v>16043.07</v>
      </c>
      <c r="AB3800" s="3">
        <v>0.03</v>
      </c>
      <c r="AC3800" s="3">
        <v>0.03</v>
      </c>
      <c r="AD3800" s="2">
        <v>32086.14</v>
      </c>
    </row>
    <row r="3801" spans="1:30" x14ac:dyDescent="0.2">
      <c r="A3801">
        <v>54188409</v>
      </c>
      <c r="B3801" t="s">
        <v>5626</v>
      </c>
      <c r="C3801" t="s">
        <v>67</v>
      </c>
      <c r="D3801" t="s">
        <v>123</v>
      </c>
      <c r="E3801" t="s">
        <v>106</v>
      </c>
      <c r="F3801" s="1">
        <v>42518</v>
      </c>
      <c r="G3801" s="1">
        <v>42581</v>
      </c>
      <c r="I3801" s="1">
        <v>42548</v>
      </c>
      <c r="J3801" s="1">
        <v>42518</v>
      </c>
      <c r="K3801" s="1"/>
      <c r="L3801" t="s">
        <v>5627</v>
      </c>
      <c r="M3801" s="2">
        <v>309821</v>
      </c>
      <c r="N3801" t="s">
        <v>108</v>
      </c>
      <c r="O3801" t="b">
        <v>0</v>
      </c>
      <c r="Q3801" t="s">
        <v>5627</v>
      </c>
      <c r="W3801" s="2">
        <v>6196.42</v>
      </c>
      <c r="X3801" s="2">
        <v>309821</v>
      </c>
      <c r="Y3801" s="3">
        <v>0.06</v>
      </c>
      <c r="Z3801" s="2">
        <v>9294.6299999999992</v>
      </c>
      <c r="AA3801" s="2">
        <v>9294.6299999999992</v>
      </c>
      <c r="AB3801" s="3">
        <v>0.03</v>
      </c>
      <c r="AC3801" s="3">
        <v>0.03</v>
      </c>
      <c r="AD3801" s="2">
        <v>18589.259999999998</v>
      </c>
    </row>
    <row r="3802" spans="1:30" x14ac:dyDescent="0.2">
      <c r="A3802">
        <v>54181059</v>
      </c>
      <c r="B3802" t="s">
        <v>1461</v>
      </c>
      <c r="C3802" t="s">
        <v>94</v>
      </c>
      <c r="D3802" t="s">
        <v>95</v>
      </c>
      <c r="E3802" t="s">
        <v>85</v>
      </c>
      <c r="F3802" s="1">
        <v>42695</v>
      </c>
      <c r="G3802" s="1">
        <v>42725</v>
      </c>
      <c r="I3802" s="1">
        <v>42725</v>
      </c>
      <c r="J3802" s="1">
        <v>42695</v>
      </c>
      <c r="K3802" s="1"/>
      <c r="L3802" t="s">
        <v>6706</v>
      </c>
      <c r="M3802" s="2">
        <v>575697</v>
      </c>
      <c r="N3802" t="s">
        <v>103</v>
      </c>
      <c r="O3802" t="b">
        <v>0</v>
      </c>
      <c r="Q3802" t="s">
        <v>6706</v>
      </c>
      <c r="W3802" s="2">
        <v>11513.94</v>
      </c>
      <c r="X3802" s="2">
        <v>575697</v>
      </c>
      <c r="Y3802" s="3">
        <v>0.06</v>
      </c>
      <c r="Z3802" s="2">
        <v>17270.91</v>
      </c>
      <c r="AA3802" s="2">
        <v>17270.91</v>
      </c>
      <c r="AB3802" s="3">
        <v>0.03</v>
      </c>
      <c r="AC3802" s="3">
        <v>0.03</v>
      </c>
      <c r="AD3802" s="2">
        <v>34541.82</v>
      </c>
    </row>
    <row r="3803" spans="1:30" x14ac:dyDescent="0.2">
      <c r="A3803">
        <v>54248327</v>
      </c>
      <c r="B3803" t="s">
        <v>266</v>
      </c>
      <c r="C3803" t="s">
        <v>67</v>
      </c>
      <c r="D3803" t="s">
        <v>89</v>
      </c>
      <c r="E3803" t="s">
        <v>110</v>
      </c>
      <c r="F3803" s="1">
        <f>I3803+360</f>
        <v>42950</v>
      </c>
      <c r="G3803" s="1">
        <v>42755</v>
      </c>
      <c r="I3803" s="1">
        <v>42590</v>
      </c>
      <c r="J3803" s="1">
        <v>42560</v>
      </c>
      <c r="K3803" s="1"/>
      <c r="L3803" t="s">
        <v>267</v>
      </c>
      <c r="M3803" s="2">
        <v>250150</v>
      </c>
      <c r="N3803" t="s">
        <v>143</v>
      </c>
      <c r="O3803" t="b">
        <v>0</v>
      </c>
      <c r="Q3803" t="s">
        <v>267</v>
      </c>
      <c r="W3803" s="2">
        <v>5003</v>
      </c>
      <c r="X3803" s="2">
        <v>250150</v>
      </c>
      <c r="Y3803" s="3">
        <v>0.06</v>
      </c>
      <c r="Z3803" s="2">
        <v>7504.5</v>
      </c>
      <c r="AA3803" s="2">
        <v>7504.5</v>
      </c>
      <c r="AB3803" s="3">
        <v>0.03</v>
      </c>
      <c r="AC3803" s="3">
        <v>0.03</v>
      </c>
      <c r="AD3803" s="2">
        <v>15009</v>
      </c>
    </row>
    <row r="3804" spans="1:30" x14ac:dyDescent="0.2">
      <c r="A3804">
        <v>54231194</v>
      </c>
      <c r="B3804" t="s">
        <v>874</v>
      </c>
      <c r="C3804" t="s">
        <v>67</v>
      </c>
      <c r="D3804" t="s">
        <v>123</v>
      </c>
      <c r="E3804" t="s">
        <v>106</v>
      </c>
      <c r="F3804" s="1">
        <v>42730</v>
      </c>
      <c r="G3804" s="1">
        <v>42863</v>
      </c>
      <c r="I3804" s="1">
        <v>42760</v>
      </c>
      <c r="J3804" s="1">
        <v>42730</v>
      </c>
      <c r="K3804" s="1"/>
      <c r="L3804" t="s">
        <v>875</v>
      </c>
      <c r="M3804" s="2">
        <v>647012</v>
      </c>
      <c r="N3804" t="s">
        <v>87</v>
      </c>
      <c r="O3804" t="b">
        <v>0</v>
      </c>
      <c r="Q3804" t="s">
        <v>875</v>
      </c>
      <c r="W3804" s="2">
        <v>12940.24</v>
      </c>
      <c r="X3804" s="2">
        <v>647012</v>
      </c>
      <c r="Y3804" s="3">
        <v>0.06</v>
      </c>
      <c r="Z3804" s="2">
        <v>19410.36</v>
      </c>
      <c r="AA3804" s="2">
        <v>19410.36</v>
      </c>
      <c r="AB3804" s="3">
        <v>0.03</v>
      </c>
      <c r="AC3804" s="3">
        <v>0.03</v>
      </c>
      <c r="AD3804" s="2">
        <v>38820.720000000001</v>
      </c>
    </row>
    <row r="3805" spans="1:30" x14ac:dyDescent="0.2">
      <c r="A3805">
        <v>54229905</v>
      </c>
      <c r="B3805" t="s">
        <v>5330</v>
      </c>
      <c r="C3805" t="s">
        <v>67</v>
      </c>
      <c r="D3805" t="s">
        <v>68</v>
      </c>
      <c r="E3805" t="s">
        <v>147</v>
      </c>
      <c r="F3805" s="1">
        <v>42508</v>
      </c>
      <c r="G3805" s="1">
        <v>42980</v>
      </c>
      <c r="I3805" s="1">
        <v>42538</v>
      </c>
      <c r="J3805" s="1">
        <v>42508</v>
      </c>
      <c r="K3805" s="1"/>
      <c r="L3805" t="s">
        <v>5331</v>
      </c>
      <c r="M3805" s="2">
        <v>530486</v>
      </c>
      <c r="N3805" t="s">
        <v>130</v>
      </c>
      <c r="O3805" t="b">
        <v>0</v>
      </c>
      <c r="Q3805" t="s">
        <v>5331</v>
      </c>
      <c r="W3805" s="2">
        <v>10609.72</v>
      </c>
      <c r="X3805" s="2">
        <v>530486</v>
      </c>
      <c r="Y3805" s="3">
        <v>0.06</v>
      </c>
      <c r="Z3805" s="2">
        <v>15914.58</v>
      </c>
      <c r="AA3805" s="2">
        <v>15914.58</v>
      </c>
      <c r="AB3805" s="3">
        <v>0.03</v>
      </c>
      <c r="AC3805" s="3">
        <v>0.03</v>
      </c>
      <c r="AD3805" s="2">
        <v>31829.16</v>
      </c>
    </row>
    <row r="3806" spans="1:30" x14ac:dyDescent="0.2">
      <c r="A3806">
        <v>54247096</v>
      </c>
      <c r="B3806" t="s">
        <v>6265</v>
      </c>
      <c r="C3806" t="s">
        <v>67</v>
      </c>
      <c r="D3806" t="s">
        <v>73</v>
      </c>
      <c r="E3806" t="s">
        <v>69</v>
      </c>
      <c r="F3806" s="1">
        <v>42395</v>
      </c>
      <c r="G3806" s="1">
        <v>42441</v>
      </c>
      <c r="I3806" s="1">
        <v>42425</v>
      </c>
      <c r="J3806" s="1">
        <v>42395</v>
      </c>
      <c r="K3806" s="1"/>
      <c r="L3806" t="s">
        <v>6266</v>
      </c>
      <c r="M3806" s="2">
        <v>436361</v>
      </c>
      <c r="N3806" t="s">
        <v>71</v>
      </c>
      <c r="O3806" t="b">
        <v>0</v>
      </c>
      <c r="P3806" t="s">
        <v>6267</v>
      </c>
      <c r="Q3806" t="s">
        <v>6266</v>
      </c>
      <c r="W3806" s="2">
        <v>8727.2199999999993</v>
      </c>
      <c r="X3806" s="2">
        <v>436361</v>
      </c>
      <c r="Y3806" s="3">
        <v>0.06</v>
      </c>
      <c r="Z3806" s="2">
        <v>13090.83</v>
      </c>
      <c r="AA3806" s="2">
        <v>13090.83</v>
      </c>
      <c r="AB3806" s="3">
        <v>0.03</v>
      </c>
      <c r="AC3806" s="3">
        <v>0.03</v>
      </c>
      <c r="AD3806" s="2">
        <v>26181.66</v>
      </c>
    </row>
    <row r="3807" spans="1:30" x14ac:dyDescent="0.2">
      <c r="A3807">
        <v>54545369</v>
      </c>
      <c r="B3807" t="s">
        <v>1865</v>
      </c>
      <c r="C3807" t="s">
        <v>67</v>
      </c>
      <c r="D3807" t="s">
        <v>73</v>
      </c>
      <c r="E3807" t="s">
        <v>106</v>
      </c>
      <c r="F3807" s="1">
        <v>42380</v>
      </c>
      <c r="G3807" s="1">
        <v>42433</v>
      </c>
      <c r="I3807" s="1">
        <v>42410</v>
      </c>
      <c r="J3807" s="1">
        <v>42380</v>
      </c>
      <c r="K3807" s="1"/>
      <c r="L3807" t="s">
        <v>1873</v>
      </c>
      <c r="M3807" s="2">
        <v>764422</v>
      </c>
      <c r="N3807" t="s">
        <v>115</v>
      </c>
      <c r="O3807" t="b">
        <v>0</v>
      </c>
      <c r="P3807" t="s">
        <v>283</v>
      </c>
      <c r="Q3807" t="s">
        <v>1873</v>
      </c>
      <c r="W3807" s="2">
        <v>15288.44</v>
      </c>
      <c r="X3807" s="2">
        <v>764422</v>
      </c>
      <c r="Y3807" s="3">
        <v>0.06</v>
      </c>
      <c r="Z3807" s="2">
        <v>22932.66</v>
      </c>
      <c r="AA3807" s="2">
        <v>22932.66</v>
      </c>
      <c r="AB3807" s="3">
        <v>0.03</v>
      </c>
      <c r="AC3807" s="3">
        <v>0.03</v>
      </c>
      <c r="AD3807" s="2">
        <v>45865.32</v>
      </c>
    </row>
    <row r="3808" spans="1:30" x14ac:dyDescent="0.2">
      <c r="A3808">
        <v>54544710</v>
      </c>
      <c r="B3808" t="s">
        <v>2023</v>
      </c>
      <c r="C3808" t="s">
        <v>67</v>
      </c>
      <c r="D3808" t="s">
        <v>73</v>
      </c>
      <c r="E3808" t="s">
        <v>147</v>
      </c>
      <c r="F3808" s="1">
        <v>42535</v>
      </c>
      <c r="G3808" s="1">
        <v>42672</v>
      </c>
      <c r="I3808" s="1">
        <v>42565</v>
      </c>
      <c r="J3808" s="1">
        <v>42535</v>
      </c>
      <c r="K3808" s="1"/>
      <c r="L3808" t="s">
        <v>2189</v>
      </c>
      <c r="M3808" s="2">
        <v>297317</v>
      </c>
      <c r="N3808" t="s">
        <v>195</v>
      </c>
      <c r="O3808" t="b">
        <v>0</v>
      </c>
      <c r="P3808" t="s">
        <v>283</v>
      </c>
      <c r="Q3808" t="s">
        <v>2189</v>
      </c>
      <c r="W3808" s="2">
        <v>5946.34</v>
      </c>
      <c r="X3808" s="2">
        <v>297317</v>
      </c>
      <c r="Y3808" s="3">
        <v>0.06</v>
      </c>
      <c r="Z3808" s="2">
        <v>8919.51</v>
      </c>
      <c r="AA3808" s="2">
        <v>8919.51</v>
      </c>
      <c r="AB3808" s="3">
        <v>0.03</v>
      </c>
      <c r="AC3808" s="3">
        <v>0.03</v>
      </c>
      <c r="AD3808" s="2">
        <v>17839.02</v>
      </c>
    </row>
    <row r="3809" spans="1:56" x14ac:dyDescent="0.2">
      <c r="A3809">
        <v>54545499</v>
      </c>
      <c r="B3809" t="s">
        <v>3211</v>
      </c>
      <c r="C3809" t="s">
        <v>67</v>
      </c>
      <c r="D3809" t="s">
        <v>89</v>
      </c>
      <c r="E3809" t="s">
        <v>85</v>
      </c>
      <c r="F3809" s="1">
        <v>42389</v>
      </c>
      <c r="G3809" s="1">
        <v>42497</v>
      </c>
      <c r="I3809" s="1">
        <v>42419</v>
      </c>
      <c r="J3809" s="1">
        <v>42389</v>
      </c>
      <c r="K3809" s="1"/>
      <c r="L3809" t="s">
        <v>3214</v>
      </c>
      <c r="M3809" s="2">
        <v>848738</v>
      </c>
      <c r="N3809" t="s">
        <v>76</v>
      </c>
      <c r="O3809" t="b">
        <v>0</v>
      </c>
      <c r="P3809" t="s">
        <v>283</v>
      </c>
      <c r="Q3809" t="s">
        <v>3214</v>
      </c>
      <c r="W3809" s="2">
        <v>16974.759999999998</v>
      </c>
      <c r="X3809" s="2">
        <v>848738</v>
      </c>
      <c r="Y3809" s="3">
        <v>0.06</v>
      </c>
      <c r="Z3809" s="2">
        <v>25462.14</v>
      </c>
      <c r="AA3809" s="2">
        <v>25462.14</v>
      </c>
      <c r="AB3809" s="3">
        <v>0.03</v>
      </c>
      <c r="AC3809" s="3">
        <v>0.03</v>
      </c>
      <c r="AD3809" s="2">
        <v>50924.28</v>
      </c>
    </row>
    <row r="3810" spans="1:56" x14ac:dyDescent="0.2">
      <c r="A3810">
        <v>54574276</v>
      </c>
      <c r="B3810" t="s">
        <v>120</v>
      </c>
      <c r="C3810" t="s">
        <v>67</v>
      </c>
      <c r="D3810" t="s">
        <v>153</v>
      </c>
      <c r="E3810" t="s">
        <v>79</v>
      </c>
      <c r="F3810" s="1">
        <v>42478</v>
      </c>
      <c r="G3810" s="1">
        <v>42569</v>
      </c>
      <c r="I3810" s="1">
        <v>42508</v>
      </c>
      <c r="J3810" s="1">
        <v>42478</v>
      </c>
      <c r="K3810" s="1"/>
      <c r="L3810" t="s">
        <v>6620</v>
      </c>
      <c r="M3810" s="2">
        <v>515586</v>
      </c>
      <c r="N3810" t="s">
        <v>100</v>
      </c>
      <c r="O3810" t="b">
        <v>0</v>
      </c>
      <c r="Q3810" t="s">
        <v>6620</v>
      </c>
      <c r="W3810" s="2">
        <v>10311.719999999999</v>
      </c>
      <c r="X3810" s="2">
        <v>515586</v>
      </c>
      <c r="Y3810" s="3">
        <v>0.06</v>
      </c>
      <c r="Z3810" s="2">
        <v>15467.58</v>
      </c>
      <c r="AA3810" s="2">
        <v>15467.58</v>
      </c>
      <c r="AB3810" s="3">
        <v>0.03</v>
      </c>
      <c r="AC3810" s="3">
        <v>0.03</v>
      </c>
      <c r="AD3810" s="2">
        <v>30935.16</v>
      </c>
    </row>
    <row r="3811" spans="1:56" x14ac:dyDescent="0.2">
      <c r="A3811">
        <v>54643610</v>
      </c>
      <c r="B3811" t="s">
        <v>896</v>
      </c>
      <c r="C3811" t="s">
        <v>67</v>
      </c>
      <c r="D3811" t="s">
        <v>84</v>
      </c>
      <c r="E3811" t="s">
        <v>69</v>
      </c>
      <c r="F3811" s="1">
        <v>42462</v>
      </c>
      <c r="G3811" s="1">
        <v>42895</v>
      </c>
      <c r="I3811" s="1">
        <v>42492</v>
      </c>
      <c r="J3811" s="1">
        <v>42462</v>
      </c>
      <c r="K3811" s="1"/>
      <c r="L3811" t="s">
        <v>1933</v>
      </c>
      <c r="M3811" s="2">
        <v>568645</v>
      </c>
      <c r="N3811" t="s">
        <v>155</v>
      </c>
      <c r="O3811" t="b">
        <v>1</v>
      </c>
      <c r="Q3811" t="s">
        <v>1933</v>
      </c>
      <c r="W3811" s="2">
        <v>11372.9</v>
      </c>
      <c r="X3811" s="2">
        <v>568645</v>
      </c>
      <c r="Y3811" s="3">
        <v>0.06</v>
      </c>
      <c r="Z3811" s="2">
        <v>17059.349999999999</v>
      </c>
      <c r="AA3811" s="2">
        <v>17059.349999999999</v>
      </c>
      <c r="AB3811" s="3">
        <v>0.03</v>
      </c>
      <c r="AC3811" s="3">
        <v>0.03</v>
      </c>
      <c r="AD3811" s="2">
        <v>34118.699999999997</v>
      </c>
    </row>
    <row r="3812" spans="1:56" x14ac:dyDescent="0.2">
      <c r="A3812">
        <v>54643641</v>
      </c>
      <c r="B3812" t="s">
        <v>243</v>
      </c>
      <c r="C3812" t="s">
        <v>94</v>
      </c>
      <c r="D3812" t="s">
        <v>95</v>
      </c>
      <c r="E3812" t="s">
        <v>85</v>
      </c>
      <c r="F3812" s="1">
        <v>42624</v>
      </c>
      <c r="G3812" s="1">
        <v>42857</v>
      </c>
      <c r="I3812" s="1">
        <v>42654</v>
      </c>
      <c r="J3812" s="1">
        <v>42624</v>
      </c>
      <c r="K3812" s="1"/>
      <c r="L3812" t="s">
        <v>1948</v>
      </c>
      <c r="M3812" s="2">
        <v>379485</v>
      </c>
      <c r="N3812" t="s">
        <v>125</v>
      </c>
      <c r="O3812" t="b">
        <v>0</v>
      </c>
      <c r="Q3812" t="s">
        <v>1948</v>
      </c>
      <c r="W3812" s="2">
        <v>7589.7</v>
      </c>
      <c r="X3812" s="2">
        <v>379485</v>
      </c>
      <c r="Y3812" s="3">
        <v>0.06</v>
      </c>
      <c r="Z3812" s="2">
        <v>11384.55</v>
      </c>
      <c r="AA3812" s="2">
        <v>11384.55</v>
      </c>
      <c r="AB3812" s="3">
        <v>0.03</v>
      </c>
      <c r="AC3812" s="3">
        <v>0.03</v>
      </c>
      <c r="AD3812" s="2">
        <v>22769.1</v>
      </c>
    </row>
    <row r="3813" spans="1:56" x14ac:dyDescent="0.2">
      <c r="A3813">
        <v>54659281</v>
      </c>
      <c r="B3813" t="s">
        <v>2510</v>
      </c>
      <c r="C3813" t="s">
        <v>94</v>
      </c>
      <c r="D3813" t="s">
        <v>95</v>
      </c>
      <c r="E3813" t="s">
        <v>74</v>
      </c>
      <c r="F3813" s="1">
        <v>42624</v>
      </c>
      <c r="G3813" s="1">
        <v>42719</v>
      </c>
      <c r="I3813" s="1">
        <v>42654</v>
      </c>
      <c r="J3813" s="1">
        <v>42624</v>
      </c>
      <c r="K3813" s="1"/>
      <c r="L3813" t="s">
        <v>2511</v>
      </c>
      <c r="M3813" s="2">
        <v>358854</v>
      </c>
      <c r="N3813" t="s">
        <v>112</v>
      </c>
      <c r="O3813" t="b">
        <v>1</v>
      </c>
      <c r="Q3813" t="s">
        <v>2511</v>
      </c>
      <c r="W3813" s="2">
        <v>7177.08</v>
      </c>
      <c r="X3813" s="2">
        <v>358854</v>
      </c>
      <c r="Y3813" s="3">
        <v>0.06</v>
      </c>
      <c r="Z3813" s="2">
        <v>10765.62</v>
      </c>
      <c r="AA3813" s="2">
        <v>10765.62</v>
      </c>
      <c r="AB3813" s="3">
        <v>0.03</v>
      </c>
      <c r="AC3813" s="3">
        <v>0.03</v>
      </c>
      <c r="AD3813" s="2">
        <v>21531.24</v>
      </c>
    </row>
    <row r="3814" spans="1:56" x14ac:dyDescent="0.2">
      <c r="A3814">
        <v>54637511</v>
      </c>
      <c r="B3814" t="s">
        <v>146</v>
      </c>
      <c r="C3814" t="s">
        <v>94</v>
      </c>
      <c r="D3814" t="s">
        <v>95</v>
      </c>
      <c r="E3814" t="s">
        <v>69</v>
      </c>
      <c r="F3814" s="1">
        <v>42727</v>
      </c>
      <c r="G3814" s="1">
        <v>42920</v>
      </c>
      <c r="I3814" s="1">
        <v>42757</v>
      </c>
      <c r="J3814" s="1">
        <v>42727</v>
      </c>
      <c r="K3814" s="1"/>
      <c r="L3814" t="s">
        <v>3552</v>
      </c>
      <c r="M3814" s="2">
        <v>127720</v>
      </c>
      <c r="N3814" t="s">
        <v>100</v>
      </c>
      <c r="O3814" t="b">
        <v>1</v>
      </c>
      <c r="Q3814" t="s">
        <v>3552</v>
      </c>
      <c r="W3814" s="2">
        <v>2554.4</v>
      </c>
      <c r="X3814" s="2">
        <v>127720</v>
      </c>
      <c r="Y3814" s="3">
        <v>0.06</v>
      </c>
      <c r="Z3814" s="2">
        <v>3831.6</v>
      </c>
      <c r="AA3814" s="2">
        <v>3831.6</v>
      </c>
      <c r="AB3814" s="3">
        <v>0.03</v>
      </c>
      <c r="AC3814" s="3">
        <v>0.03</v>
      </c>
      <c r="AD3814" s="2">
        <v>7663.2</v>
      </c>
    </row>
    <row r="3815" spans="1:56" x14ac:dyDescent="0.2">
      <c r="A3815">
        <v>54716845</v>
      </c>
      <c r="B3815" t="s">
        <v>688</v>
      </c>
      <c r="C3815" t="s">
        <v>67</v>
      </c>
      <c r="D3815" t="s">
        <v>68</v>
      </c>
      <c r="E3815" t="s">
        <v>79</v>
      </c>
      <c r="F3815" s="1">
        <v>42370</v>
      </c>
      <c r="G3815" s="1">
        <v>42485</v>
      </c>
      <c r="I3815" s="1">
        <v>42400</v>
      </c>
      <c r="J3815" s="1">
        <v>42370</v>
      </c>
      <c r="K3815" s="1"/>
      <c r="L3815" t="s">
        <v>2375</v>
      </c>
      <c r="M3815" s="2">
        <v>373171</v>
      </c>
      <c r="N3815" t="s">
        <v>112</v>
      </c>
      <c r="O3815" t="b">
        <v>0</v>
      </c>
      <c r="P3815" t="s">
        <v>2376</v>
      </c>
      <c r="Q3815" t="s">
        <v>2375</v>
      </c>
      <c r="W3815" s="2">
        <v>7463.42</v>
      </c>
      <c r="X3815" s="2">
        <v>373171</v>
      </c>
      <c r="Y3815" s="3">
        <v>0.06</v>
      </c>
      <c r="Z3815" s="2">
        <v>11195.13</v>
      </c>
      <c r="AA3815" s="2">
        <v>11195.13</v>
      </c>
      <c r="AB3815" s="3">
        <v>0.03</v>
      </c>
      <c r="AC3815" s="3">
        <v>0.03</v>
      </c>
      <c r="AD3815" s="2">
        <v>22390.26</v>
      </c>
    </row>
    <row r="3816" spans="1:56" x14ac:dyDescent="0.2">
      <c r="A3816">
        <v>54737948</v>
      </c>
      <c r="B3816" t="s">
        <v>6585</v>
      </c>
      <c r="C3816" t="s">
        <v>67</v>
      </c>
      <c r="D3816" t="s">
        <v>84</v>
      </c>
      <c r="E3816" t="s">
        <v>69</v>
      </c>
      <c r="F3816" s="1">
        <v>42386</v>
      </c>
      <c r="G3816" s="1">
        <v>42618</v>
      </c>
      <c r="I3816" s="1">
        <v>42416</v>
      </c>
      <c r="J3816" s="1">
        <v>42386</v>
      </c>
      <c r="K3816" s="1"/>
      <c r="L3816" t="s">
        <v>6586</v>
      </c>
      <c r="M3816" s="2">
        <v>638022</v>
      </c>
      <c r="N3816" t="s">
        <v>127</v>
      </c>
      <c r="O3816" t="b">
        <v>0</v>
      </c>
      <c r="Q3816" t="s">
        <v>6586</v>
      </c>
      <c r="W3816" s="2">
        <v>12760.44</v>
      </c>
      <c r="X3816" s="2">
        <v>638022</v>
      </c>
      <c r="Y3816" s="3">
        <v>0.06</v>
      </c>
      <c r="Z3816" s="2">
        <v>19140.66</v>
      </c>
      <c r="AA3816" s="2">
        <v>19140.66</v>
      </c>
      <c r="AB3816" s="3">
        <v>0.03</v>
      </c>
      <c r="AC3816" s="3">
        <v>0.03</v>
      </c>
      <c r="AD3816" s="2">
        <v>38281.32</v>
      </c>
    </row>
    <row r="3817" spans="1:56" x14ac:dyDescent="0.2">
      <c r="A3817">
        <v>54821796</v>
      </c>
      <c r="B3817" t="s">
        <v>297</v>
      </c>
      <c r="C3817" t="s">
        <v>67</v>
      </c>
      <c r="D3817" t="s">
        <v>68</v>
      </c>
      <c r="E3817" t="s">
        <v>79</v>
      </c>
      <c r="F3817" s="1">
        <v>42417</v>
      </c>
      <c r="G3817" s="1">
        <v>42472</v>
      </c>
      <c r="I3817" s="1">
        <v>42447</v>
      </c>
      <c r="J3817" s="1">
        <v>42417</v>
      </c>
      <c r="K3817" s="1"/>
      <c r="L3817" t="s">
        <v>298</v>
      </c>
      <c r="M3817" s="2">
        <v>195519</v>
      </c>
      <c r="N3817" t="s">
        <v>112</v>
      </c>
      <c r="O3817" t="b">
        <v>0</v>
      </c>
      <c r="Q3817" t="s">
        <v>298</v>
      </c>
      <c r="W3817" s="2">
        <v>3910.38</v>
      </c>
      <c r="X3817" s="2">
        <v>195519</v>
      </c>
      <c r="Y3817" s="3">
        <v>0.06</v>
      </c>
      <c r="Z3817" s="2">
        <v>5865.57</v>
      </c>
      <c r="AA3817" s="2">
        <v>5865.57</v>
      </c>
      <c r="AB3817" s="3">
        <v>0.03</v>
      </c>
      <c r="AC3817" s="3">
        <v>0.03</v>
      </c>
      <c r="AD3817" s="2">
        <v>11731.14</v>
      </c>
    </row>
    <row r="3818" spans="1:56" x14ac:dyDescent="0.2">
      <c r="A3818">
        <v>54804800</v>
      </c>
      <c r="B3818" t="s">
        <v>563</v>
      </c>
      <c r="C3818" t="s">
        <v>94</v>
      </c>
      <c r="D3818" t="s">
        <v>95</v>
      </c>
      <c r="E3818" t="s">
        <v>79</v>
      </c>
      <c r="F3818" s="1">
        <v>42429</v>
      </c>
      <c r="G3818" s="1">
        <v>42490</v>
      </c>
      <c r="I3818" s="1">
        <v>42459</v>
      </c>
      <c r="J3818" s="1">
        <v>42429</v>
      </c>
      <c r="K3818" s="1"/>
      <c r="L3818" t="s">
        <v>564</v>
      </c>
      <c r="M3818" s="2">
        <v>689072</v>
      </c>
      <c r="N3818" t="s">
        <v>71</v>
      </c>
      <c r="O3818" t="b">
        <v>0</v>
      </c>
      <c r="Q3818" t="s">
        <v>564</v>
      </c>
      <c r="W3818" s="2">
        <v>13781.44</v>
      </c>
      <c r="X3818" s="2">
        <v>689072</v>
      </c>
      <c r="Y3818" s="3">
        <v>0.06</v>
      </c>
      <c r="Z3818" s="2">
        <v>20672.16</v>
      </c>
      <c r="AA3818" s="2">
        <v>20672.16</v>
      </c>
      <c r="AB3818" s="3">
        <v>0.03</v>
      </c>
      <c r="AC3818" s="3">
        <v>0.03</v>
      </c>
      <c r="AD3818" s="2">
        <v>41344.32</v>
      </c>
    </row>
    <row r="3819" spans="1:56" x14ac:dyDescent="0.2">
      <c r="A3819">
        <v>54793008</v>
      </c>
      <c r="B3819" t="s">
        <v>2231</v>
      </c>
      <c r="C3819" t="s">
        <v>67</v>
      </c>
      <c r="D3819" t="s">
        <v>84</v>
      </c>
      <c r="E3819" t="s">
        <v>106</v>
      </c>
      <c r="F3819" s="1">
        <v>42690</v>
      </c>
      <c r="G3819" s="1">
        <v>42749</v>
      </c>
      <c r="I3819" s="1">
        <v>42720</v>
      </c>
      <c r="J3819" s="1">
        <v>42690</v>
      </c>
      <c r="K3819" s="1"/>
      <c r="L3819" t="s">
        <v>3536</v>
      </c>
      <c r="M3819" s="2">
        <v>376279</v>
      </c>
      <c r="N3819" t="s">
        <v>127</v>
      </c>
      <c r="O3819" t="b">
        <v>0</v>
      </c>
      <c r="P3819" t="s">
        <v>116</v>
      </c>
      <c r="Q3819" t="s">
        <v>3536</v>
      </c>
      <c r="W3819" s="2">
        <v>7525.58</v>
      </c>
      <c r="X3819" s="2">
        <v>376279</v>
      </c>
      <c r="Y3819" s="3">
        <v>0.06</v>
      </c>
      <c r="Z3819" s="2">
        <v>11288.37</v>
      </c>
      <c r="AA3819" s="2">
        <v>11288.37</v>
      </c>
      <c r="AB3819" s="3">
        <v>0.03</v>
      </c>
      <c r="AC3819" s="3">
        <v>0.03</v>
      </c>
      <c r="AD3819" s="2">
        <v>22576.74</v>
      </c>
    </row>
    <row r="3820" spans="1:56" x14ac:dyDescent="0.2">
      <c r="A3820">
        <v>54894951</v>
      </c>
      <c r="B3820" t="s">
        <v>93</v>
      </c>
      <c r="C3820" t="s">
        <v>67</v>
      </c>
      <c r="D3820" t="s">
        <v>73</v>
      </c>
      <c r="E3820" t="s">
        <v>85</v>
      </c>
      <c r="F3820" s="1">
        <f>I3820+360</f>
        <v>42947</v>
      </c>
      <c r="G3820" s="1">
        <v>43008</v>
      </c>
      <c r="I3820" s="1">
        <v>42587</v>
      </c>
      <c r="J3820" s="1">
        <v>42557</v>
      </c>
      <c r="K3820" s="1"/>
      <c r="L3820" t="s">
        <v>584</v>
      </c>
      <c r="M3820" s="2">
        <v>332595</v>
      </c>
      <c r="N3820" t="s">
        <v>91</v>
      </c>
      <c r="O3820" t="b">
        <v>0</v>
      </c>
      <c r="Q3820" t="s">
        <v>584</v>
      </c>
      <c r="W3820" s="2">
        <v>6651.9</v>
      </c>
      <c r="X3820" s="2">
        <v>332595</v>
      </c>
      <c r="Y3820" s="3">
        <v>0.06</v>
      </c>
      <c r="Z3820" s="2">
        <v>9977.85</v>
      </c>
      <c r="AA3820" s="2">
        <v>9977.85</v>
      </c>
      <c r="AB3820" s="3">
        <v>0.03</v>
      </c>
      <c r="AC3820" s="3">
        <v>0.03</v>
      </c>
      <c r="AD3820" s="2">
        <v>19955.7</v>
      </c>
      <c r="BD3820" t="s">
        <v>82</v>
      </c>
    </row>
    <row r="3821" spans="1:56" x14ac:dyDescent="0.2">
      <c r="A3821">
        <v>55132976</v>
      </c>
      <c r="B3821" t="s">
        <v>120</v>
      </c>
      <c r="C3821" t="s">
        <v>67</v>
      </c>
      <c r="D3821" t="s">
        <v>123</v>
      </c>
      <c r="E3821" t="s">
        <v>147</v>
      </c>
      <c r="F3821" s="1">
        <v>42388</v>
      </c>
      <c r="G3821" s="1">
        <v>42438</v>
      </c>
      <c r="I3821" s="1">
        <v>42418</v>
      </c>
      <c r="J3821" s="1">
        <v>42388</v>
      </c>
      <c r="K3821" s="1"/>
      <c r="L3821" t="s">
        <v>217</v>
      </c>
      <c r="M3821" s="2">
        <v>540994</v>
      </c>
      <c r="N3821" t="s">
        <v>155</v>
      </c>
      <c r="O3821" t="b">
        <v>0</v>
      </c>
      <c r="Q3821" t="s">
        <v>217</v>
      </c>
      <c r="W3821" s="2">
        <v>10819.88</v>
      </c>
      <c r="X3821" s="2">
        <v>540994</v>
      </c>
      <c r="Y3821" s="3">
        <v>0.06</v>
      </c>
      <c r="Z3821" s="2">
        <v>16229.82</v>
      </c>
      <c r="AA3821" s="2">
        <v>16229.82</v>
      </c>
      <c r="AB3821" s="3">
        <v>0.03</v>
      </c>
      <c r="AC3821" s="3">
        <v>0.03</v>
      </c>
      <c r="AD3821" s="2">
        <v>32459.64</v>
      </c>
    </row>
    <row r="3822" spans="1:56" x14ac:dyDescent="0.2">
      <c r="A3822">
        <v>55133117</v>
      </c>
      <c r="B3822" t="s">
        <v>93</v>
      </c>
      <c r="C3822" t="s">
        <v>67</v>
      </c>
      <c r="D3822" t="s">
        <v>123</v>
      </c>
      <c r="E3822" t="s">
        <v>79</v>
      </c>
      <c r="F3822" s="1">
        <v>42482</v>
      </c>
      <c r="G3822" s="1">
        <v>42737</v>
      </c>
      <c r="I3822" s="1">
        <v>42512</v>
      </c>
      <c r="J3822" s="1">
        <v>42482</v>
      </c>
      <c r="K3822" s="1"/>
      <c r="L3822" t="s">
        <v>315</v>
      </c>
      <c r="M3822" s="2">
        <v>384720</v>
      </c>
      <c r="N3822" t="s">
        <v>91</v>
      </c>
      <c r="O3822" t="b">
        <v>0</v>
      </c>
      <c r="Q3822" t="s">
        <v>315</v>
      </c>
      <c r="W3822" s="2">
        <v>7694.4</v>
      </c>
      <c r="X3822" s="2">
        <v>384720</v>
      </c>
      <c r="Y3822" s="3">
        <v>0.06</v>
      </c>
      <c r="Z3822" s="2">
        <v>11541.6</v>
      </c>
      <c r="AA3822" s="2">
        <v>11541.6</v>
      </c>
      <c r="AB3822" s="3">
        <v>0.03</v>
      </c>
      <c r="AC3822" s="3">
        <v>0.03</v>
      </c>
      <c r="AD3822" s="2">
        <v>23083.200000000001</v>
      </c>
    </row>
    <row r="3823" spans="1:56" x14ac:dyDescent="0.2">
      <c r="A3823">
        <v>55150518</v>
      </c>
      <c r="B3823" t="s">
        <v>516</v>
      </c>
      <c r="C3823" t="s">
        <v>67</v>
      </c>
      <c r="D3823" t="s">
        <v>153</v>
      </c>
      <c r="E3823" t="s">
        <v>147</v>
      </c>
      <c r="F3823" s="1">
        <v>42439</v>
      </c>
      <c r="G3823" s="1">
        <v>42594</v>
      </c>
      <c r="I3823" s="1">
        <v>42469</v>
      </c>
      <c r="J3823" s="1">
        <v>42439</v>
      </c>
      <c r="K3823" s="1"/>
      <c r="L3823" t="s">
        <v>1163</v>
      </c>
      <c r="M3823" s="2">
        <v>793240</v>
      </c>
      <c r="N3823" t="s">
        <v>112</v>
      </c>
      <c r="O3823" t="b">
        <v>0</v>
      </c>
      <c r="Q3823" t="s">
        <v>1163</v>
      </c>
      <c r="W3823" s="2">
        <v>15864.8</v>
      </c>
      <c r="X3823" s="2">
        <v>793240</v>
      </c>
      <c r="Y3823" s="3">
        <v>0.06</v>
      </c>
      <c r="Z3823" s="2">
        <v>23797.200000000001</v>
      </c>
      <c r="AA3823" s="2">
        <v>23797.200000000001</v>
      </c>
      <c r="AB3823" s="3">
        <v>0.03</v>
      </c>
      <c r="AC3823" s="3">
        <v>0.03</v>
      </c>
      <c r="AD3823" s="2">
        <v>47594.400000000001</v>
      </c>
    </row>
    <row r="3824" spans="1:56" x14ac:dyDescent="0.2">
      <c r="A3824">
        <v>55133483</v>
      </c>
      <c r="B3824" t="s">
        <v>122</v>
      </c>
      <c r="C3824" t="s">
        <v>67</v>
      </c>
      <c r="D3824" t="s">
        <v>68</v>
      </c>
      <c r="E3824" t="s">
        <v>69</v>
      </c>
      <c r="F3824" s="1">
        <v>42391</v>
      </c>
      <c r="G3824" s="1">
        <v>42536</v>
      </c>
      <c r="I3824" s="1">
        <v>42421</v>
      </c>
      <c r="J3824" s="1">
        <v>42391</v>
      </c>
      <c r="K3824" s="1"/>
      <c r="L3824" t="s">
        <v>1434</v>
      </c>
      <c r="M3824" s="2">
        <v>670314</v>
      </c>
      <c r="N3824" t="s">
        <v>115</v>
      </c>
      <c r="O3824" t="b">
        <v>0</v>
      </c>
      <c r="Q3824" t="s">
        <v>1434</v>
      </c>
      <c r="W3824" s="2">
        <v>13406.28</v>
      </c>
      <c r="X3824" s="2">
        <v>670314</v>
      </c>
      <c r="Y3824" s="3">
        <v>0.06</v>
      </c>
      <c r="Z3824" s="2">
        <v>20109.419999999998</v>
      </c>
      <c r="AA3824" s="2">
        <v>20109.419999999998</v>
      </c>
      <c r="AB3824" s="3">
        <v>0.03</v>
      </c>
      <c r="AC3824" s="3">
        <v>0.03</v>
      </c>
      <c r="AD3824" s="2">
        <v>40218.839999999997</v>
      </c>
    </row>
    <row r="3825" spans="1:65" x14ac:dyDescent="0.2">
      <c r="A3825">
        <v>55176189</v>
      </c>
      <c r="B3825" t="s">
        <v>1890</v>
      </c>
      <c r="C3825" t="s">
        <v>67</v>
      </c>
      <c r="D3825" t="s">
        <v>73</v>
      </c>
      <c r="E3825" t="s">
        <v>79</v>
      </c>
      <c r="F3825" s="1">
        <v>42384</v>
      </c>
      <c r="G3825" s="1">
        <v>42453</v>
      </c>
      <c r="I3825" s="1">
        <v>42414</v>
      </c>
      <c r="J3825" s="1">
        <v>42384</v>
      </c>
      <c r="K3825" s="1"/>
      <c r="L3825" t="s">
        <v>1891</v>
      </c>
      <c r="M3825" s="2">
        <v>350167</v>
      </c>
      <c r="N3825" t="s">
        <v>76</v>
      </c>
      <c r="O3825" t="b">
        <v>0</v>
      </c>
      <c r="Q3825" t="s">
        <v>1891</v>
      </c>
      <c r="W3825" s="2">
        <v>7003.34</v>
      </c>
      <c r="X3825" s="2">
        <v>350167</v>
      </c>
      <c r="Y3825" s="3">
        <v>0.06</v>
      </c>
      <c r="Z3825" s="2">
        <v>10505.01</v>
      </c>
      <c r="AA3825" s="2">
        <v>10505.01</v>
      </c>
      <c r="AB3825" s="3">
        <v>0.03</v>
      </c>
      <c r="AC3825" s="3">
        <v>0.03</v>
      </c>
      <c r="AD3825" s="2">
        <v>21010.02</v>
      </c>
    </row>
    <row r="3826" spans="1:65" x14ac:dyDescent="0.2">
      <c r="A3826">
        <v>55144438</v>
      </c>
      <c r="B3826" t="s">
        <v>146</v>
      </c>
      <c r="C3826" t="s">
        <v>67</v>
      </c>
      <c r="D3826" t="s">
        <v>123</v>
      </c>
      <c r="E3826" t="s">
        <v>85</v>
      </c>
      <c r="F3826" s="1">
        <v>42376</v>
      </c>
      <c r="G3826" s="1">
        <v>42476</v>
      </c>
      <c r="I3826" s="1">
        <v>42406</v>
      </c>
      <c r="J3826" s="1">
        <v>42376</v>
      </c>
      <c r="K3826" s="1"/>
      <c r="L3826" t="s">
        <v>2733</v>
      </c>
      <c r="M3826" s="2">
        <v>311707</v>
      </c>
      <c r="N3826" t="s">
        <v>100</v>
      </c>
      <c r="O3826" t="b">
        <v>0</v>
      </c>
      <c r="Q3826" t="s">
        <v>2733</v>
      </c>
      <c r="W3826" s="2">
        <v>6234.14</v>
      </c>
      <c r="X3826" s="2">
        <v>311707</v>
      </c>
      <c r="Y3826" s="3">
        <v>0.06</v>
      </c>
      <c r="Z3826" s="2">
        <v>9351.2099999999991</v>
      </c>
      <c r="AA3826" s="2">
        <v>9351.2099999999991</v>
      </c>
      <c r="AB3826" s="3">
        <v>0.03</v>
      </c>
      <c r="AC3826" s="3">
        <v>0.03</v>
      </c>
      <c r="AD3826" s="2">
        <v>18702.419999999998</v>
      </c>
    </row>
    <row r="3827" spans="1:65" x14ac:dyDescent="0.2">
      <c r="A3827">
        <v>55143641</v>
      </c>
      <c r="B3827" t="s">
        <v>3315</v>
      </c>
      <c r="C3827" t="s">
        <v>67</v>
      </c>
      <c r="D3827" t="s">
        <v>89</v>
      </c>
      <c r="E3827" t="s">
        <v>147</v>
      </c>
      <c r="F3827" s="1">
        <v>42423</v>
      </c>
      <c r="G3827" s="1">
        <v>42599</v>
      </c>
      <c r="I3827" s="1">
        <v>42453</v>
      </c>
      <c r="J3827" s="1">
        <v>42423</v>
      </c>
      <c r="K3827" s="1"/>
      <c r="L3827" t="s">
        <v>3316</v>
      </c>
      <c r="M3827" s="2">
        <v>433913</v>
      </c>
      <c r="N3827" t="s">
        <v>97</v>
      </c>
      <c r="O3827" t="b">
        <v>0</v>
      </c>
      <c r="Q3827" t="s">
        <v>3316</v>
      </c>
      <c r="W3827" s="2">
        <v>8678.26</v>
      </c>
      <c r="X3827" s="2">
        <v>433913</v>
      </c>
      <c r="Y3827" s="3">
        <v>0.06</v>
      </c>
      <c r="Z3827" s="2">
        <v>13017.39</v>
      </c>
      <c r="AA3827" s="2">
        <v>13017.39</v>
      </c>
      <c r="AB3827" s="3">
        <v>0.03</v>
      </c>
      <c r="AC3827" s="3">
        <v>0.03</v>
      </c>
      <c r="AD3827" s="2">
        <v>26034.78</v>
      </c>
      <c r="BC3827" t="s">
        <v>3317</v>
      </c>
      <c r="BD3827" t="s">
        <v>82</v>
      </c>
      <c r="BE3827" t="s">
        <v>3318</v>
      </c>
      <c r="BI3827" t="s">
        <v>960</v>
      </c>
      <c r="BJ3827" t="s">
        <v>3319</v>
      </c>
      <c r="BK3827">
        <v>111</v>
      </c>
      <c r="BM3827">
        <v>6119</v>
      </c>
    </row>
    <row r="3828" spans="1:65" x14ac:dyDescent="0.2">
      <c r="A3828">
        <v>55136409</v>
      </c>
      <c r="B3828" t="s">
        <v>205</v>
      </c>
      <c r="C3828" t="s">
        <v>67</v>
      </c>
      <c r="D3828" t="s">
        <v>68</v>
      </c>
      <c r="E3828" t="s">
        <v>85</v>
      </c>
      <c r="F3828" s="1">
        <v>42700</v>
      </c>
      <c r="G3828" s="1">
        <v>42754</v>
      </c>
      <c r="I3828" s="1">
        <v>42730</v>
      </c>
      <c r="J3828" s="1">
        <v>42700</v>
      </c>
      <c r="K3828" s="1"/>
      <c r="L3828" t="s">
        <v>4325</v>
      </c>
      <c r="M3828" s="2">
        <v>552128</v>
      </c>
      <c r="N3828" t="s">
        <v>115</v>
      </c>
      <c r="O3828" t="b">
        <v>0</v>
      </c>
      <c r="Q3828" t="s">
        <v>4325</v>
      </c>
      <c r="W3828" s="2">
        <v>11042.56</v>
      </c>
      <c r="X3828" s="2">
        <v>552128</v>
      </c>
      <c r="Y3828" s="3">
        <v>0.06</v>
      </c>
      <c r="Z3828" s="2">
        <v>16563.84</v>
      </c>
      <c r="AA3828" s="2">
        <v>16563.84</v>
      </c>
      <c r="AB3828" s="3">
        <v>0.03</v>
      </c>
      <c r="AC3828" s="3">
        <v>0.03</v>
      </c>
      <c r="AD3828" s="2">
        <v>33127.68</v>
      </c>
    </row>
    <row r="3829" spans="1:65" x14ac:dyDescent="0.2">
      <c r="A3829">
        <v>55129664</v>
      </c>
      <c r="B3829" t="s">
        <v>4568</v>
      </c>
      <c r="C3829" t="s">
        <v>67</v>
      </c>
      <c r="D3829" t="s">
        <v>68</v>
      </c>
      <c r="E3829" t="s">
        <v>147</v>
      </c>
      <c r="F3829" s="1">
        <v>42602</v>
      </c>
      <c r="G3829" s="1">
        <v>42823</v>
      </c>
      <c r="I3829" s="1">
        <v>42632</v>
      </c>
      <c r="J3829" s="1">
        <v>42602</v>
      </c>
      <c r="K3829" s="1"/>
      <c r="L3829" t="s">
        <v>4569</v>
      </c>
      <c r="M3829" s="2">
        <v>352201</v>
      </c>
      <c r="N3829" t="s">
        <v>155</v>
      </c>
      <c r="O3829" t="b">
        <v>0</v>
      </c>
      <c r="Q3829" t="s">
        <v>4569</v>
      </c>
      <c r="W3829" s="2">
        <v>7044.02</v>
      </c>
      <c r="X3829" s="2">
        <v>352201</v>
      </c>
      <c r="Y3829" s="3">
        <v>0.06</v>
      </c>
      <c r="Z3829" s="2">
        <v>10566.03</v>
      </c>
      <c r="AA3829" s="2">
        <v>10566.03</v>
      </c>
      <c r="AB3829" s="3">
        <v>0.03</v>
      </c>
      <c r="AC3829" s="3">
        <v>0.03</v>
      </c>
      <c r="AD3829" s="2">
        <v>21132.06</v>
      </c>
      <c r="BC3829" t="s">
        <v>4570</v>
      </c>
      <c r="BD3829" t="s">
        <v>82</v>
      </c>
      <c r="BE3829" t="s">
        <v>4571</v>
      </c>
      <c r="BI3829" t="s">
        <v>1393</v>
      </c>
      <c r="BJ3829" t="s">
        <v>4572</v>
      </c>
      <c r="BK3829">
        <v>360</v>
      </c>
      <c r="BM3829">
        <v>28387</v>
      </c>
    </row>
    <row r="3830" spans="1:65" x14ac:dyDescent="0.2">
      <c r="A3830">
        <v>55138942</v>
      </c>
      <c r="B3830" t="s">
        <v>146</v>
      </c>
      <c r="C3830" t="s">
        <v>67</v>
      </c>
      <c r="D3830" t="s">
        <v>89</v>
      </c>
      <c r="E3830" t="s">
        <v>74</v>
      </c>
      <c r="F3830" s="1">
        <v>42649</v>
      </c>
      <c r="G3830" s="1">
        <v>42739</v>
      </c>
      <c r="I3830" s="1">
        <v>42679</v>
      </c>
      <c r="J3830" s="1">
        <v>42649</v>
      </c>
      <c r="K3830" s="1"/>
      <c r="L3830" t="s">
        <v>5415</v>
      </c>
      <c r="M3830" s="2">
        <v>522711</v>
      </c>
      <c r="N3830" t="s">
        <v>138</v>
      </c>
      <c r="O3830" t="b">
        <v>0</v>
      </c>
      <c r="Q3830" t="s">
        <v>5415</v>
      </c>
      <c r="W3830" s="2">
        <v>10454.219999999999</v>
      </c>
      <c r="X3830" s="2">
        <v>522711</v>
      </c>
      <c r="Y3830" s="3">
        <v>0.06</v>
      </c>
      <c r="Z3830" s="2">
        <v>15681.33</v>
      </c>
      <c r="AA3830" s="2">
        <v>15681.33</v>
      </c>
      <c r="AB3830" s="3">
        <v>0.03</v>
      </c>
      <c r="AC3830" s="3">
        <v>0.03</v>
      </c>
      <c r="AD3830" s="2">
        <v>31362.66</v>
      </c>
    </row>
    <row r="3831" spans="1:65" x14ac:dyDescent="0.2">
      <c r="A3831">
        <v>55138946</v>
      </c>
      <c r="B3831" t="s">
        <v>5525</v>
      </c>
      <c r="C3831" t="s">
        <v>67</v>
      </c>
      <c r="D3831" t="s">
        <v>123</v>
      </c>
      <c r="E3831" t="s">
        <v>85</v>
      </c>
      <c r="F3831" s="1">
        <v>42386</v>
      </c>
      <c r="G3831" s="1">
        <v>42747</v>
      </c>
      <c r="I3831" s="1">
        <v>42416</v>
      </c>
      <c r="J3831" s="1">
        <v>42386</v>
      </c>
      <c r="K3831" s="1"/>
      <c r="L3831" t="s">
        <v>5526</v>
      </c>
      <c r="M3831" s="2">
        <v>821139</v>
      </c>
      <c r="N3831" t="s">
        <v>130</v>
      </c>
      <c r="O3831" t="b">
        <v>0</v>
      </c>
      <c r="Q3831" t="s">
        <v>5526</v>
      </c>
      <c r="W3831" s="2">
        <v>16422.78</v>
      </c>
      <c r="X3831" s="2">
        <v>821139</v>
      </c>
      <c r="Y3831" s="3">
        <v>0.06</v>
      </c>
      <c r="Z3831" s="2">
        <v>24634.17</v>
      </c>
      <c r="AA3831" s="2">
        <v>24634.17</v>
      </c>
      <c r="AB3831" s="3">
        <v>0.03</v>
      </c>
      <c r="AC3831" s="3">
        <v>0.03</v>
      </c>
      <c r="AD3831" s="2">
        <v>49268.34</v>
      </c>
    </row>
    <row r="3832" spans="1:65" x14ac:dyDescent="0.2">
      <c r="A3832">
        <v>55138684</v>
      </c>
      <c r="B3832" t="s">
        <v>5608</v>
      </c>
      <c r="C3832" t="s">
        <v>67</v>
      </c>
      <c r="D3832" t="s">
        <v>84</v>
      </c>
      <c r="E3832" t="s">
        <v>74</v>
      </c>
      <c r="F3832" s="1">
        <v>42416</v>
      </c>
      <c r="G3832" s="1">
        <v>42580</v>
      </c>
      <c r="I3832" s="1">
        <v>42446</v>
      </c>
      <c r="J3832" s="1">
        <v>42416</v>
      </c>
      <c r="K3832" s="1"/>
      <c r="L3832" t="s">
        <v>5609</v>
      </c>
      <c r="M3832" s="2">
        <v>601844</v>
      </c>
      <c r="N3832" t="s">
        <v>87</v>
      </c>
      <c r="O3832" t="b">
        <v>0</v>
      </c>
      <c r="Q3832" t="s">
        <v>5609</v>
      </c>
      <c r="W3832" s="2">
        <v>12036.88</v>
      </c>
      <c r="X3832" s="2">
        <v>601844</v>
      </c>
      <c r="Y3832" s="3">
        <v>0.06</v>
      </c>
      <c r="Z3832" s="2">
        <v>18055.32</v>
      </c>
      <c r="AA3832" s="2">
        <v>18055.32</v>
      </c>
      <c r="AB3832" s="3">
        <v>0.03</v>
      </c>
      <c r="AC3832" s="3">
        <v>0.03</v>
      </c>
      <c r="AD3832" s="2">
        <v>36110.639999999999</v>
      </c>
      <c r="BC3832" t="s">
        <v>5610</v>
      </c>
      <c r="BD3832" t="s">
        <v>82</v>
      </c>
      <c r="BE3832" t="s">
        <v>5611</v>
      </c>
      <c r="BI3832" t="s">
        <v>359</v>
      </c>
      <c r="BJ3832" t="s">
        <v>5612</v>
      </c>
      <c r="BK3832">
        <v>2917</v>
      </c>
      <c r="BM3832">
        <v>30040</v>
      </c>
    </row>
    <row r="3833" spans="1:65" x14ac:dyDescent="0.2">
      <c r="A3833">
        <v>55131652</v>
      </c>
      <c r="B3833" t="s">
        <v>6216</v>
      </c>
      <c r="C3833" t="s">
        <v>67</v>
      </c>
      <c r="D3833" t="s">
        <v>73</v>
      </c>
      <c r="E3833" t="s">
        <v>106</v>
      </c>
      <c r="F3833" s="1">
        <v>42538</v>
      </c>
      <c r="G3833" s="1">
        <v>42982</v>
      </c>
      <c r="I3833" s="1">
        <v>42568</v>
      </c>
      <c r="J3833" s="1">
        <v>42538</v>
      </c>
      <c r="K3833" s="1"/>
      <c r="L3833" t="s">
        <v>6217</v>
      </c>
      <c r="M3833" s="2">
        <v>646443</v>
      </c>
      <c r="N3833" t="s">
        <v>76</v>
      </c>
      <c r="O3833" t="b">
        <v>0</v>
      </c>
      <c r="Q3833" t="s">
        <v>6217</v>
      </c>
      <c r="W3833" s="2">
        <v>12928.86</v>
      </c>
      <c r="X3833" s="2">
        <v>646443</v>
      </c>
      <c r="Y3833" s="3">
        <v>0.06</v>
      </c>
      <c r="Z3833" s="2">
        <v>19393.29</v>
      </c>
      <c r="AA3833" s="2">
        <v>19393.29</v>
      </c>
      <c r="AB3833" s="3">
        <v>0.03</v>
      </c>
      <c r="AC3833" s="3">
        <v>0.03</v>
      </c>
      <c r="AD3833" s="2">
        <v>38786.58</v>
      </c>
    </row>
    <row r="3834" spans="1:65" x14ac:dyDescent="0.2">
      <c r="A3834">
        <v>55200757</v>
      </c>
      <c r="B3834" t="s">
        <v>1901</v>
      </c>
      <c r="C3834" t="s">
        <v>94</v>
      </c>
      <c r="D3834" t="s">
        <v>95</v>
      </c>
      <c r="E3834" t="s">
        <v>85</v>
      </c>
      <c r="F3834" s="1">
        <v>42375</v>
      </c>
      <c r="G3834" s="1">
        <v>42424</v>
      </c>
      <c r="I3834" s="1">
        <v>42405</v>
      </c>
      <c r="J3834" s="1">
        <v>42375</v>
      </c>
      <c r="K3834" s="1"/>
      <c r="L3834" t="s">
        <v>1902</v>
      </c>
      <c r="M3834" s="2">
        <v>510866</v>
      </c>
      <c r="N3834" t="s">
        <v>103</v>
      </c>
      <c r="O3834" t="b">
        <v>0</v>
      </c>
      <c r="Q3834" t="s">
        <v>1902</v>
      </c>
      <c r="W3834" s="2">
        <v>10217.32</v>
      </c>
      <c r="X3834" s="2">
        <v>510866</v>
      </c>
      <c r="Y3834" s="3">
        <v>0.06</v>
      </c>
      <c r="Z3834" s="2">
        <v>15325.98</v>
      </c>
      <c r="AA3834" s="2">
        <v>15325.98</v>
      </c>
      <c r="AB3834" s="3">
        <v>0.03</v>
      </c>
      <c r="AC3834" s="3">
        <v>0.03</v>
      </c>
      <c r="AD3834" s="2">
        <v>30651.96</v>
      </c>
    </row>
    <row r="3835" spans="1:65" x14ac:dyDescent="0.2">
      <c r="A3835">
        <v>55293895</v>
      </c>
      <c r="B3835" t="s">
        <v>321</v>
      </c>
      <c r="C3835" t="s">
        <v>94</v>
      </c>
      <c r="D3835" t="s">
        <v>95</v>
      </c>
      <c r="E3835" t="s">
        <v>79</v>
      </c>
      <c r="F3835" s="1">
        <v>42453</v>
      </c>
      <c r="G3835" s="1">
        <v>42677</v>
      </c>
      <c r="I3835" s="1">
        <v>42483</v>
      </c>
      <c r="J3835" s="1">
        <v>42453</v>
      </c>
      <c r="K3835" s="1"/>
      <c r="L3835" t="s">
        <v>4473</v>
      </c>
      <c r="M3835" s="2">
        <v>696143</v>
      </c>
      <c r="N3835" t="s">
        <v>108</v>
      </c>
      <c r="O3835" t="b">
        <v>0</v>
      </c>
      <c r="P3835" t="s">
        <v>283</v>
      </c>
      <c r="Q3835" t="s">
        <v>4473</v>
      </c>
      <c r="W3835" s="2">
        <v>13922.86</v>
      </c>
      <c r="X3835" s="2">
        <v>696143</v>
      </c>
      <c r="Y3835" s="3">
        <v>0.06</v>
      </c>
      <c r="Z3835" s="2">
        <v>20884.29</v>
      </c>
      <c r="AA3835" s="2">
        <v>20884.29</v>
      </c>
      <c r="AB3835" s="3">
        <v>0.03</v>
      </c>
      <c r="AC3835" s="3">
        <v>0.03</v>
      </c>
      <c r="AD3835" s="2">
        <v>41768.58</v>
      </c>
      <c r="BC3835" t="s">
        <v>324</v>
      </c>
      <c r="BD3835" t="s">
        <v>82</v>
      </c>
      <c r="BI3835" t="s">
        <v>325</v>
      </c>
      <c r="BJ3835" t="s">
        <v>326</v>
      </c>
      <c r="BK3835" t="s">
        <v>327</v>
      </c>
      <c r="BM3835">
        <v>91101</v>
      </c>
    </row>
    <row r="3836" spans="1:65" x14ac:dyDescent="0.2">
      <c r="A3836">
        <v>55449050</v>
      </c>
      <c r="B3836" t="s">
        <v>4912</v>
      </c>
      <c r="C3836" t="s">
        <v>94</v>
      </c>
      <c r="D3836" t="s">
        <v>95</v>
      </c>
      <c r="E3836" t="s">
        <v>110</v>
      </c>
      <c r="F3836" s="1">
        <f t="shared" ref="F3836:F3837" si="13">I3836+360</f>
        <v>42961</v>
      </c>
      <c r="G3836" s="1">
        <v>42782</v>
      </c>
      <c r="I3836" s="1">
        <v>42601</v>
      </c>
      <c r="J3836" s="1">
        <v>42571</v>
      </c>
      <c r="K3836" s="1"/>
      <c r="L3836" t="s">
        <v>4913</v>
      </c>
      <c r="M3836" s="2">
        <v>649907</v>
      </c>
      <c r="N3836" t="s">
        <v>143</v>
      </c>
      <c r="O3836" t="b">
        <v>0</v>
      </c>
      <c r="Q3836" t="s">
        <v>4913</v>
      </c>
      <c r="W3836" s="2">
        <v>12998.14</v>
      </c>
      <c r="X3836" s="2">
        <v>649907</v>
      </c>
      <c r="Y3836" s="3">
        <v>0.06</v>
      </c>
      <c r="Z3836" s="2">
        <v>19497.21</v>
      </c>
      <c r="AA3836" s="2">
        <v>19497.21</v>
      </c>
      <c r="AB3836" s="3">
        <v>0.03</v>
      </c>
      <c r="AC3836" s="3">
        <v>0.03</v>
      </c>
      <c r="AD3836" s="2">
        <v>38994.42</v>
      </c>
    </row>
    <row r="3837" spans="1:65" x14ac:dyDescent="0.2">
      <c r="A3837">
        <v>55632484</v>
      </c>
      <c r="B3837" t="s">
        <v>384</v>
      </c>
      <c r="C3837" t="s">
        <v>94</v>
      </c>
      <c r="D3837" t="s">
        <v>95</v>
      </c>
      <c r="E3837" t="s">
        <v>79</v>
      </c>
      <c r="F3837" s="1">
        <f t="shared" si="13"/>
        <v>42956</v>
      </c>
      <c r="G3837" s="1">
        <v>42617</v>
      </c>
      <c r="I3837" s="1">
        <v>42596</v>
      </c>
      <c r="J3837" s="1">
        <v>42566</v>
      </c>
      <c r="K3837" s="1"/>
      <c r="L3837" t="s">
        <v>385</v>
      </c>
      <c r="M3837" s="2">
        <v>231734</v>
      </c>
      <c r="N3837" t="s">
        <v>115</v>
      </c>
      <c r="O3837" t="b">
        <v>0</v>
      </c>
      <c r="Q3837" t="s">
        <v>385</v>
      </c>
      <c r="W3837" s="2">
        <v>4634.68</v>
      </c>
      <c r="X3837" s="2">
        <v>231734</v>
      </c>
      <c r="Y3837" s="3">
        <v>0.06</v>
      </c>
      <c r="Z3837" s="2">
        <v>6952.02</v>
      </c>
      <c r="AA3837" s="2">
        <v>6952.02</v>
      </c>
      <c r="AB3837" s="3">
        <v>0.03</v>
      </c>
      <c r="AC3837" s="3">
        <v>0.03</v>
      </c>
      <c r="AD3837" s="2">
        <v>13904.04</v>
      </c>
    </row>
    <row r="3838" spans="1:65" x14ac:dyDescent="0.2">
      <c r="A3838">
        <v>55741696</v>
      </c>
      <c r="B3838" t="s">
        <v>3045</v>
      </c>
      <c r="C3838" t="s">
        <v>67</v>
      </c>
      <c r="D3838" t="s">
        <v>89</v>
      </c>
      <c r="E3838" t="s">
        <v>69</v>
      </c>
      <c r="F3838" s="1">
        <v>42391</v>
      </c>
      <c r="G3838" s="1">
        <v>42591</v>
      </c>
      <c r="I3838" s="1">
        <v>42421</v>
      </c>
      <c r="J3838" s="1">
        <v>42391</v>
      </c>
      <c r="K3838" s="1"/>
      <c r="L3838" t="s">
        <v>3046</v>
      </c>
      <c r="M3838" s="2">
        <v>320350</v>
      </c>
      <c r="N3838" t="s">
        <v>155</v>
      </c>
      <c r="O3838" t="b">
        <v>0</v>
      </c>
      <c r="Q3838" t="s">
        <v>3046</v>
      </c>
      <c r="W3838" s="2">
        <v>6407</v>
      </c>
      <c r="X3838" s="2">
        <v>320350</v>
      </c>
      <c r="Y3838" s="3">
        <v>0.06</v>
      </c>
      <c r="Z3838" s="2">
        <v>9610.5</v>
      </c>
      <c r="AA3838" s="2">
        <v>9610.5</v>
      </c>
      <c r="AB3838" s="3">
        <v>0.03</v>
      </c>
      <c r="AC3838" s="3">
        <v>0.03</v>
      </c>
      <c r="AD3838" s="2">
        <v>19221</v>
      </c>
    </row>
    <row r="3839" spans="1:65" x14ac:dyDescent="0.2">
      <c r="A3839">
        <v>56180935</v>
      </c>
      <c r="B3839" t="s">
        <v>867</v>
      </c>
      <c r="C3839" t="s">
        <v>67</v>
      </c>
      <c r="D3839" t="s">
        <v>68</v>
      </c>
      <c r="E3839" t="s">
        <v>147</v>
      </c>
      <c r="F3839" s="1">
        <v>42378</v>
      </c>
      <c r="G3839" s="1">
        <v>42429</v>
      </c>
      <c r="I3839" s="1">
        <v>42408</v>
      </c>
      <c r="J3839" s="1">
        <v>42378</v>
      </c>
      <c r="K3839" s="1"/>
      <c r="L3839" t="s">
        <v>868</v>
      </c>
      <c r="M3839" s="2">
        <v>584456</v>
      </c>
      <c r="N3839" t="s">
        <v>76</v>
      </c>
      <c r="O3839" t="b">
        <v>0</v>
      </c>
      <c r="Q3839" t="s">
        <v>868</v>
      </c>
      <c r="W3839" s="2">
        <v>11689.12</v>
      </c>
      <c r="X3839" s="2">
        <v>584456</v>
      </c>
      <c r="Y3839" s="3">
        <v>0.06</v>
      </c>
      <c r="Z3839" s="2">
        <v>17533.68</v>
      </c>
      <c r="AA3839" s="2">
        <v>17533.68</v>
      </c>
      <c r="AB3839" s="3">
        <v>0.03</v>
      </c>
      <c r="AC3839" s="3">
        <v>0.03</v>
      </c>
      <c r="AD3839" s="2">
        <v>35067.360000000001</v>
      </c>
      <c r="BC3839" t="s">
        <v>869</v>
      </c>
      <c r="BD3839" t="s">
        <v>82</v>
      </c>
      <c r="BE3839" t="s">
        <v>870</v>
      </c>
      <c r="BI3839" t="s">
        <v>325</v>
      </c>
      <c r="BJ3839" t="s">
        <v>871</v>
      </c>
      <c r="BK3839">
        <v>1867</v>
      </c>
      <c r="BM3839">
        <v>95965</v>
      </c>
    </row>
    <row r="3840" spans="1:65" x14ac:dyDescent="0.2">
      <c r="A3840">
        <v>56237306</v>
      </c>
      <c r="B3840" t="s">
        <v>88</v>
      </c>
      <c r="C3840" t="s">
        <v>94</v>
      </c>
      <c r="D3840" t="s">
        <v>95</v>
      </c>
      <c r="E3840" t="s">
        <v>147</v>
      </c>
      <c r="F3840" s="1">
        <v>42469</v>
      </c>
      <c r="G3840" s="1">
        <v>42625</v>
      </c>
      <c r="I3840" s="1">
        <v>42499</v>
      </c>
      <c r="J3840" s="1">
        <v>42469</v>
      </c>
      <c r="K3840" s="1"/>
      <c r="L3840" t="s">
        <v>6645</v>
      </c>
      <c r="M3840" s="2">
        <v>512277</v>
      </c>
      <c r="N3840" t="s">
        <v>81</v>
      </c>
      <c r="O3840" t="b">
        <v>0</v>
      </c>
      <c r="Q3840" t="s">
        <v>6645</v>
      </c>
      <c r="W3840" s="2">
        <v>10245.540000000001</v>
      </c>
      <c r="X3840" s="2">
        <v>512277</v>
      </c>
      <c r="Y3840" s="3">
        <v>0.06</v>
      </c>
      <c r="Z3840" s="2">
        <v>15368.31</v>
      </c>
      <c r="AA3840" s="2">
        <v>15368.31</v>
      </c>
      <c r="AB3840" s="3">
        <v>0.03</v>
      </c>
      <c r="AC3840" s="3">
        <v>0.03</v>
      </c>
      <c r="AD3840" s="2">
        <v>30736.62</v>
      </c>
    </row>
    <row r="3841" spans="1:65" x14ac:dyDescent="0.2">
      <c r="A3841">
        <v>56508976</v>
      </c>
      <c r="B3841" t="s">
        <v>120</v>
      </c>
      <c r="C3841" t="s">
        <v>94</v>
      </c>
      <c r="D3841" t="s">
        <v>95</v>
      </c>
      <c r="E3841" t="s">
        <v>79</v>
      </c>
      <c r="F3841" s="1">
        <v>42490</v>
      </c>
      <c r="G3841" s="1">
        <v>42813</v>
      </c>
      <c r="I3841" s="1">
        <v>42520</v>
      </c>
      <c r="J3841" s="1">
        <v>42490</v>
      </c>
      <c r="K3841" s="1"/>
      <c r="L3841" t="s">
        <v>440</v>
      </c>
      <c r="M3841" s="2">
        <v>666712</v>
      </c>
      <c r="N3841" t="s">
        <v>91</v>
      </c>
      <c r="O3841" t="b">
        <v>0</v>
      </c>
      <c r="Q3841" t="s">
        <v>440</v>
      </c>
      <c r="W3841" s="2">
        <v>13334.24</v>
      </c>
      <c r="X3841" s="2">
        <v>666712</v>
      </c>
      <c r="Y3841" s="3">
        <v>0.06</v>
      </c>
      <c r="Z3841" s="2">
        <v>20001.36</v>
      </c>
      <c r="AA3841" s="2">
        <v>20001.36</v>
      </c>
      <c r="AB3841" s="3">
        <v>0.03</v>
      </c>
      <c r="AC3841" s="3">
        <v>0.03</v>
      </c>
      <c r="AD3841" s="2">
        <v>40002.720000000001</v>
      </c>
    </row>
    <row r="3842" spans="1:65" x14ac:dyDescent="0.2">
      <c r="A3842">
        <v>56531226</v>
      </c>
      <c r="B3842" t="s">
        <v>5630</v>
      </c>
      <c r="C3842" t="s">
        <v>67</v>
      </c>
      <c r="D3842" t="s">
        <v>68</v>
      </c>
      <c r="E3842" t="s">
        <v>69</v>
      </c>
      <c r="F3842" s="1">
        <v>42483</v>
      </c>
      <c r="G3842" s="1">
        <v>42706</v>
      </c>
      <c r="I3842" s="1">
        <v>42513</v>
      </c>
      <c r="J3842" s="1">
        <v>42483</v>
      </c>
      <c r="K3842" s="1"/>
      <c r="L3842" t="s">
        <v>5631</v>
      </c>
      <c r="M3842" s="2">
        <v>496926</v>
      </c>
      <c r="N3842" t="s">
        <v>193</v>
      </c>
      <c r="O3842" t="b">
        <v>0</v>
      </c>
      <c r="Q3842" t="s">
        <v>5631</v>
      </c>
      <c r="W3842" s="2">
        <v>9938.52</v>
      </c>
      <c r="X3842" s="2">
        <v>496926</v>
      </c>
      <c r="Y3842" s="3">
        <v>0.06</v>
      </c>
      <c r="Z3842" s="2">
        <v>14907.78</v>
      </c>
      <c r="AA3842" s="2">
        <v>14907.78</v>
      </c>
      <c r="AB3842" s="3">
        <v>0.03</v>
      </c>
      <c r="AC3842" s="3">
        <v>0.03</v>
      </c>
      <c r="AD3842" s="2">
        <v>29815.56</v>
      </c>
    </row>
    <row r="3843" spans="1:65" x14ac:dyDescent="0.2">
      <c r="A3843">
        <v>53776548</v>
      </c>
      <c r="B3843" t="s">
        <v>3224</v>
      </c>
      <c r="C3843" t="s">
        <v>67</v>
      </c>
      <c r="D3843" t="s">
        <v>84</v>
      </c>
      <c r="E3843" t="s">
        <v>106</v>
      </c>
      <c r="F3843" s="1">
        <v>42381</v>
      </c>
      <c r="G3843" s="1">
        <v>42451</v>
      </c>
      <c r="I3843" s="1">
        <v>42411</v>
      </c>
      <c r="J3843" s="1">
        <v>42381</v>
      </c>
      <c r="K3843" s="1"/>
      <c r="L3843" t="s">
        <v>4282</v>
      </c>
      <c r="M3843" s="2">
        <v>594610</v>
      </c>
      <c r="N3843" t="s">
        <v>71</v>
      </c>
      <c r="O3843" t="b">
        <v>0</v>
      </c>
      <c r="Q3843" t="s">
        <v>4282</v>
      </c>
      <c r="W3843" s="2">
        <v>11892.2</v>
      </c>
      <c r="X3843" s="2">
        <v>594610</v>
      </c>
      <c r="Y3843" s="3">
        <v>0.06</v>
      </c>
      <c r="Z3843" s="2">
        <v>17838.3</v>
      </c>
      <c r="AA3843" s="2">
        <v>17838.3</v>
      </c>
      <c r="AB3843" s="3">
        <v>0.03</v>
      </c>
      <c r="AC3843" s="3">
        <v>0.03</v>
      </c>
      <c r="AD3843" s="2">
        <v>35676.6</v>
      </c>
    </row>
    <row r="3844" spans="1:65" x14ac:dyDescent="0.2">
      <c r="A3844">
        <v>54039826</v>
      </c>
      <c r="B3844" t="s">
        <v>4809</v>
      </c>
      <c r="C3844" t="s">
        <v>67</v>
      </c>
      <c r="D3844" t="s">
        <v>123</v>
      </c>
      <c r="E3844" t="s">
        <v>69</v>
      </c>
      <c r="F3844" s="1">
        <v>42784</v>
      </c>
      <c r="G3844" s="1">
        <v>42920</v>
      </c>
      <c r="I3844" s="1">
        <v>42814</v>
      </c>
      <c r="J3844" s="1">
        <v>42784</v>
      </c>
      <c r="K3844" s="1"/>
      <c r="L3844" t="s">
        <v>4810</v>
      </c>
      <c r="M3844" s="2">
        <v>126089</v>
      </c>
      <c r="N3844" t="s">
        <v>97</v>
      </c>
      <c r="O3844" t="b">
        <v>0</v>
      </c>
      <c r="Q3844" t="s">
        <v>4810</v>
      </c>
      <c r="W3844" s="2">
        <v>2521.7800000000002</v>
      </c>
      <c r="X3844" s="2">
        <v>126089</v>
      </c>
      <c r="Y3844" s="3">
        <v>0.06</v>
      </c>
      <c r="Z3844" s="2">
        <v>3782.67</v>
      </c>
      <c r="AA3844" s="2">
        <v>3782.67</v>
      </c>
      <c r="AB3844" s="3">
        <v>0.03</v>
      </c>
      <c r="AC3844" s="3">
        <v>0.03</v>
      </c>
      <c r="AD3844" s="2">
        <v>7565.34</v>
      </c>
      <c r="BC3844" t="s">
        <v>4811</v>
      </c>
      <c r="BD3844" t="s">
        <v>82</v>
      </c>
      <c r="BE3844" t="s">
        <v>333</v>
      </c>
      <c r="BI3844" t="s">
        <v>334</v>
      </c>
      <c r="BJ3844" t="s">
        <v>4812</v>
      </c>
      <c r="BK3844">
        <v>3527</v>
      </c>
      <c r="BM3844">
        <v>76119</v>
      </c>
    </row>
    <row r="3845" spans="1:65" x14ac:dyDescent="0.2">
      <c r="A3845">
        <v>54184027</v>
      </c>
      <c r="B3845" t="s">
        <v>2458</v>
      </c>
      <c r="C3845" t="s">
        <v>67</v>
      </c>
      <c r="D3845" t="s">
        <v>68</v>
      </c>
      <c r="E3845" t="s">
        <v>85</v>
      </c>
      <c r="F3845" s="1">
        <v>42374</v>
      </c>
      <c r="G3845" s="1">
        <v>42511</v>
      </c>
      <c r="I3845" s="1">
        <v>42404</v>
      </c>
      <c r="J3845" s="1">
        <v>42374</v>
      </c>
      <c r="K3845" s="1"/>
      <c r="L3845" t="s">
        <v>2459</v>
      </c>
      <c r="M3845" s="2">
        <v>620702</v>
      </c>
      <c r="N3845" t="s">
        <v>127</v>
      </c>
      <c r="O3845" t="b">
        <v>0</v>
      </c>
      <c r="Q3845" t="s">
        <v>2459</v>
      </c>
      <c r="W3845" s="2">
        <v>12414.04</v>
      </c>
      <c r="X3845" s="2">
        <v>620702</v>
      </c>
      <c r="Y3845" s="3">
        <v>0.06</v>
      </c>
      <c r="Z3845" s="2">
        <v>18621.060000000001</v>
      </c>
      <c r="AA3845" s="2">
        <v>18621.060000000001</v>
      </c>
      <c r="AB3845" s="3">
        <v>0.03</v>
      </c>
      <c r="AC3845" s="3">
        <v>0.03</v>
      </c>
      <c r="AD3845" s="2">
        <v>37242.120000000003</v>
      </c>
      <c r="BC3845" t="s">
        <v>2460</v>
      </c>
      <c r="BI3845" t="s">
        <v>1236</v>
      </c>
      <c r="BJ3845" t="s">
        <v>2461</v>
      </c>
      <c r="BK3845">
        <v>113</v>
      </c>
      <c r="BM3845">
        <v>24572</v>
      </c>
    </row>
    <row r="3846" spans="1:65" x14ac:dyDescent="0.2">
      <c r="A3846">
        <v>54188154</v>
      </c>
      <c r="B3846" t="s">
        <v>5823</v>
      </c>
      <c r="C3846" t="s">
        <v>67</v>
      </c>
      <c r="D3846" t="s">
        <v>84</v>
      </c>
      <c r="E3846" t="s">
        <v>85</v>
      </c>
      <c r="F3846" s="1">
        <v>42382</v>
      </c>
      <c r="G3846" s="1">
        <v>42430</v>
      </c>
      <c r="I3846" s="1">
        <v>42412</v>
      </c>
      <c r="J3846" s="1">
        <v>42382</v>
      </c>
      <c r="K3846" s="1"/>
      <c r="L3846" t="s">
        <v>5824</v>
      </c>
      <c r="M3846" s="2">
        <v>285579</v>
      </c>
      <c r="N3846" t="s">
        <v>100</v>
      </c>
      <c r="O3846" t="b">
        <v>0</v>
      </c>
      <c r="Q3846" t="s">
        <v>5824</v>
      </c>
      <c r="W3846" s="2">
        <v>5711.58</v>
      </c>
      <c r="X3846" s="2">
        <v>285579</v>
      </c>
      <c r="Y3846" s="3">
        <v>0.06</v>
      </c>
      <c r="Z3846" s="2">
        <v>8567.3700000000008</v>
      </c>
      <c r="AA3846" s="2">
        <v>8567.3700000000008</v>
      </c>
      <c r="AB3846" s="3">
        <v>0.03</v>
      </c>
      <c r="AC3846" s="3">
        <v>0.03</v>
      </c>
      <c r="AD3846" s="2">
        <v>17134.740000000002</v>
      </c>
    </row>
    <row r="3847" spans="1:65" x14ac:dyDescent="0.2">
      <c r="A3847">
        <v>54545744</v>
      </c>
      <c r="B3847" t="s">
        <v>2976</v>
      </c>
      <c r="C3847" t="s">
        <v>67</v>
      </c>
      <c r="D3847" t="s">
        <v>84</v>
      </c>
      <c r="E3847" t="s">
        <v>69</v>
      </c>
      <c r="F3847" s="1">
        <v>42450</v>
      </c>
      <c r="G3847" s="1">
        <v>42542</v>
      </c>
      <c r="I3847" s="1">
        <v>42480</v>
      </c>
      <c r="J3847" s="1">
        <v>42450</v>
      </c>
      <c r="K3847" s="1"/>
      <c r="L3847" t="s">
        <v>2980</v>
      </c>
      <c r="M3847" s="2">
        <v>554637</v>
      </c>
      <c r="N3847" t="s">
        <v>127</v>
      </c>
      <c r="O3847" t="b">
        <v>0</v>
      </c>
      <c r="P3847" t="s">
        <v>283</v>
      </c>
      <c r="Q3847" t="s">
        <v>2980</v>
      </c>
      <c r="W3847" s="2">
        <v>11092.74</v>
      </c>
      <c r="X3847" s="2">
        <v>554637</v>
      </c>
      <c r="Y3847" s="3">
        <v>0.06</v>
      </c>
      <c r="Z3847" s="2">
        <v>16639.11</v>
      </c>
      <c r="AA3847" s="2">
        <v>16639.11</v>
      </c>
      <c r="AB3847" s="3">
        <v>0.03</v>
      </c>
      <c r="AC3847" s="3">
        <v>0.03</v>
      </c>
      <c r="AD3847" s="2">
        <v>33278.22</v>
      </c>
    </row>
    <row r="3848" spans="1:65" x14ac:dyDescent="0.2">
      <c r="A3848">
        <v>54642189</v>
      </c>
      <c r="B3848" t="s">
        <v>93</v>
      </c>
      <c r="C3848" t="s">
        <v>67</v>
      </c>
      <c r="D3848" t="s">
        <v>89</v>
      </c>
      <c r="E3848" t="s">
        <v>85</v>
      </c>
      <c r="F3848" s="1">
        <v>42494</v>
      </c>
      <c r="G3848" s="1">
        <v>42778</v>
      </c>
      <c r="I3848" s="1">
        <v>42524</v>
      </c>
      <c r="J3848" s="1">
        <v>42494</v>
      </c>
      <c r="K3848" s="1"/>
      <c r="L3848" t="s">
        <v>1214</v>
      </c>
      <c r="M3848" s="2">
        <v>362801</v>
      </c>
      <c r="N3848" t="s">
        <v>143</v>
      </c>
      <c r="O3848" t="b">
        <v>1</v>
      </c>
      <c r="P3848" t="s">
        <v>790</v>
      </c>
      <c r="Q3848" t="s">
        <v>1214</v>
      </c>
      <c r="W3848" s="2">
        <v>7256.02</v>
      </c>
      <c r="X3848" s="2">
        <v>362801</v>
      </c>
      <c r="Y3848" s="3">
        <v>0.06</v>
      </c>
      <c r="Z3848" s="2">
        <v>10884.03</v>
      </c>
      <c r="AA3848" s="2">
        <v>10884.03</v>
      </c>
      <c r="AB3848" s="3">
        <v>0.03</v>
      </c>
      <c r="AC3848" s="3">
        <v>0.03</v>
      </c>
      <c r="AD3848" s="2">
        <v>21768.06</v>
      </c>
    </row>
    <row r="3849" spans="1:65" x14ac:dyDescent="0.2">
      <c r="A3849">
        <v>54633646</v>
      </c>
      <c r="B3849" t="s">
        <v>122</v>
      </c>
      <c r="C3849" t="s">
        <v>67</v>
      </c>
      <c r="D3849" t="s">
        <v>73</v>
      </c>
      <c r="E3849" t="s">
        <v>106</v>
      </c>
      <c r="F3849" s="1">
        <f>I3849+360</f>
        <v>42946</v>
      </c>
      <c r="G3849" s="1">
        <v>42675</v>
      </c>
      <c r="I3849" s="1">
        <v>42586</v>
      </c>
      <c r="J3849" s="1">
        <v>42556</v>
      </c>
      <c r="K3849" s="1"/>
      <c r="L3849" t="s">
        <v>1733</v>
      </c>
      <c r="M3849" s="2">
        <v>684118</v>
      </c>
      <c r="N3849" t="s">
        <v>155</v>
      </c>
      <c r="O3849" t="b">
        <v>0</v>
      </c>
      <c r="P3849" t="s">
        <v>116</v>
      </c>
      <c r="Q3849" t="s">
        <v>1733</v>
      </c>
      <c r="W3849" s="2">
        <v>13682.36</v>
      </c>
      <c r="X3849" s="2">
        <v>684118</v>
      </c>
      <c r="Y3849" s="3">
        <v>0.06</v>
      </c>
      <c r="Z3849" s="2">
        <v>20523.54</v>
      </c>
      <c r="AA3849" s="2">
        <v>20523.54</v>
      </c>
      <c r="AB3849" s="3">
        <v>0.03</v>
      </c>
      <c r="AC3849" s="3">
        <v>0.03</v>
      </c>
      <c r="AD3849" s="2">
        <v>41047.08</v>
      </c>
    </row>
    <row r="3850" spans="1:65" x14ac:dyDescent="0.2">
      <c r="A3850">
        <v>54660037</v>
      </c>
      <c r="B3850" t="s">
        <v>1860</v>
      </c>
      <c r="C3850" t="s">
        <v>67</v>
      </c>
      <c r="D3850" t="s">
        <v>123</v>
      </c>
      <c r="E3850" t="s">
        <v>74</v>
      </c>
      <c r="F3850" s="1">
        <v>42414</v>
      </c>
      <c r="G3850" s="1">
        <v>42451</v>
      </c>
      <c r="I3850" s="1">
        <v>42444</v>
      </c>
      <c r="J3850" s="1">
        <v>42414</v>
      </c>
      <c r="K3850" s="1"/>
      <c r="L3850" t="s">
        <v>1861</v>
      </c>
      <c r="M3850" s="2">
        <v>524164</v>
      </c>
      <c r="N3850" t="s">
        <v>81</v>
      </c>
      <c r="O3850" t="b">
        <v>0</v>
      </c>
      <c r="Q3850" t="s">
        <v>1861</v>
      </c>
      <c r="W3850" s="2">
        <v>10483.280000000001</v>
      </c>
      <c r="X3850" s="2">
        <v>524164</v>
      </c>
      <c r="Y3850" s="3">
        <v>0.06</v>
      </c>
      <c r="Z3850" s="2">
        <v>15724.92</v>
      </c>
      <c r="AA3850" s="2">
        <v>15724.92</v>
      </c>
      <c r="AB3850" s="3">
        <v>0.03</v>
      </c>
      <c r="AC3850" s="3">
        <v>0.03</v>
      </c>
      <c r="AD3850" s="2">
        <v>31449.84</v>
      </c>
    </row>
    <row r="3851" spans="1:65" x14ac:dyDescent="0.2">
      <c r="A3851">
        <v>54669898</v>
      </c>
      <c r="B3851" t="s">
        <v>1738</v>
      </c>
      <c r="C3851" t="s">
        <v>94</v>
      </c>
      <c r="D3851" t="s">
        <v>95</v>
      </c>
      <c r="E3851" t="s">
        <v>85</v>
      </c>
      <c r="F3851" s="1">
        <v>42780</v>
      </c>
      <c r="G3851" s="1">
        <v>42840</v>
      </c>
      <c r="I3851" s="1">
        <v>42810</v>
      </c>
      <c r="J3851" s="1">
        <v>42780</v>
      </c>
      <c r="K3851" s="1"/>
      <c r="L3851" t="s">
        <v>3688</v>
      </c>
      <c r="M3851" s="2">
        <v>534480</v>
      </c>
      <c r="N3851" t="s">
        <v>71</v>
      </c>
      <c r="O3851" t="b">
        <v>0</v>
      </c>
      <c r="Q3851" t="s">
        <v>3688</v>
      </c>
      <c r="W3851" s="2">
        <v>10689.6</v>
      </c>
      <c r="X3851" s="2">
        <v>534480</v>
      </c>
      <c r="Y3851" s="3">
        <v>0.06</v>
      </c>
      <c r="Z3851" s="2">
        <v>16034.4</v>
      </c>
      <c r="AA3851" s="2">
        <v>16034.4</v>
      </c>
      <c r="AB3851" s="3">
        <v>0.03</v>
      </c>
      <c r="AC3851" s="3">
        <v>0.03</v>
      </c>
      <c r="AD3851" s="2">
        <v>32068.799999999999</v>
      </c>
    </row>
    <row r="3852" spans="1:65" x14ac:dyDescent="0.2">
      <c r="A3852">
        <v>54740199</v>
      </c>
      <c r="B3852" t="s">
        <v>516</v>
      </c>
      <c r="C3852" t="s">
        <v>67</v>
      </c>
      <c r="D3852" t="s">
        <v>68</v>
      </c>
      <c r="E3852" t="s">
        <v>79</v>
      </c>
      <c r="F3852" s="1">
        <v>42630</v>
      </c>
      <c r="G3852" s="1">
        <v>42724</v>
      </c>
      <c r="I3852" s="1">
        <v>42660</v>
      </c>
      <c r="J3852" s="1">
        <v>42630</v>
      </c>
      <c r="K3852" s="1"/>
      <c r="L3852" t="s">
        <v>1681</v>
      </c>
      <c r="M3852" s="2">
        <v>385247</v>
      </c>
      <c r="N3852" t="s">
        <v>195</v>
      </c>
      <c r="O3852" t="b">
        <v>0</v>
      </c>
      <c r="Q3852" t="s">
        <v>1681</v>
      </c>
      <c r="W3852" s="2">
        <v>7704.94</v>
      </c>
      <c r="X3852" s="2">
        <v>385247</v>
      </c>
      <c r="Y3852" s="3">
        <v>0.06</v>
      </c>
      <c r="Z3852" s="2">
        <v>11557.41</v>
      </c>
      <c r="AA3852" s="2">
        <v>11557.41</v>
      </c>
      <c r="AB3852" s="3">
        <v>0.03</v>
      </c>
      <c r="AC3852" s="3">
        <v>0.03</v>
      </c>
      <c r="AD3852" s="2">
        <v>23114.82</v>
      </c>
    </row>
    <row r="3853" spans="1:65" x14ac:dyDescent="0.2">
      <c r="A3853">
        <v>54788806</v>
      </c>
      <c r="B3853" t="s">
        <v>120</v>
      </c>
      <c r="C3853" t="s">
        <v>67</v>
      </c>
      <c r="D3853" t="s">
        <v>153</v>
      </c>
      <c r="E3853" t="s">
        <v>69</v>
      </c>
      <c r="F3853" s="1">
        <v>42520</v>
      </c>
      <c r="G3853" s="1">
        <v>42617</v>
      </c>
      <c r="I3853" s="1">
        <v>42550</v>
      </c>
      <c r="J3853" s="1">
        <v>42520</v>
      </c>
      <c r="K3853" s="1"/>
      <c r="L3853" t="s">
        <v>473</v>
      </c>
      <c r="M3853" s="2">
        <v>530518</v>
      </c>
      <c r="N3853" t="s">
        <v>76</v>
      </c>
      <c r="O3853" t="b">
        <v>0</v>
      </c>
      <c r="Q3853" t="s">
        <v>473</v>
      </c>
      <c r="W3853" s="2">
        <v>10610.36</v>
      </c>
      <c r="X3853" s="2">
        <v>530518</v>
      </c>
      <c r="Y3853" s="3">
        <v>0.06</v>
      </c>
      <c r="Z3853" s="2">
        <v>15915.54</v>
      </c>
      <c r="AA3853" s="2">
        <v>15915.54</v>
      </c>
      <c r="AB3853" s="3">
        <v>0.03</v>
      </c>
      <c r="AC3853" s="3">
        <v>0.03</v>
      </c>
      <c r="AD3853" s="2">
        <v>31831.08</v>
      </c>
    </row>
    <row r="3854" spans="1:65" x14ac:dyDescent="0.2">
      <c r="A3854">
        <v>54790160</v>
      </c>
      <c r="B3854" t="s">
        <v>2453</v>
      </c>
      <c r="C3854" t="s">
        <v>67</v>
      </c>
      <c r="D3854" t="s">
        <v>123</v>
      </c>
      <c r="E3854" t="s">
        <v>147</v>
      </c>
      <c r="F3854" s="1">
        <v>42645</v>
      </c>
      <c r="G3854" s="1">
        <v>42715</v>
      </c>
      <c r="I3854" s="1">
        <v>42675</v>
      </c>
      <c r="J3854" s="1">
        <v>42645</v>
      </c>
      <c r="K3854" s="1"/>
      <c r="L3854" t="s">
        <v>2454</v>
      </c>
      <c r="M3854" s="2">
        <v>133127</v>
      </c>
      <c r="N3854" t="s">
        <v>81</v>
      </c>
      <c r="O3854" t="b">
        <v>0</v>
      </c>
      <c r="Q3854" t="s">
        <v>2454</v>
      </c>
      <c r="W3854" s="2">
        <v>2662.54</v>
      </c>
      <c r="X3854" s="2">
        <v>133127</v>
      </c>
      <c r="Y3854" s="3">
        <v>0.06</v>
      </c>
      <c r="Z3854" s="2">
        <v>3993.81</v>
      </c>
      <c r="AA3854" s="2">
        <v>3993.81</v>
      </c>
      <c r="AB3854" s="3">
        <v>0.03</v>
      </c>
      <c r="AC3854" s="3">
        <v>0.03</v>
      </c>
      <c r="AD3854" s="2">
        <v>7987.62</v>
      </c>
    </row>
    <row r="3855" spans="1:65" x14ac:dyDescent="0.2">
      <c r="A3855">
        <v>54792869</v>
      </c>
      <c r="B3855" t="s">
        <v>93</v>
      </c>
      <c r="C3855" t="s">
        <v>67</v>
      </c>
      <c r="D3855" t="s">
        <v>89</v>
      </c>
      <c r="E3855" t="s">
        <v>85</v>
      </c>
      <c r="F3855" s="1">
        <v>42445</v>
      </c>
      <c r="G3855" s="1">
        <v>42724</v>
      </c>
      <c r="I3855" s="1">
        <v>42475</v>
      </c>
      <c r="J3855" s="1">
        <v>42445</v>
      </c>
      <c r="K3855" s="1"/>
      <c r="L3855" t="s">
        <v>3900</v>
      </c>
      <c r="M3855" s="2">
        <v>211343</v>
      </c>
      <c r="N3855" t="s">
        <v>112</v>
      </c>
      <c r="O3855" t="b">
        <v>0</v>
      </c>
      <c r="Q3855" t="s">
        <v>3900</v>
      </c>
      <c r="W3855" s="2">
        <v>4226.8599999999997</v>
      </c>
      <c r="X3855" s="2">
        <v>211343</v>
      </c>
      <c r="Y3855" s="3">
        <v>0.06</v>
      </c>
      <c r="Z3855" s="2">
        <v>6340.29</v>
      </c>
      <c r="AA3855" s="2">
        <v>6340.29</v>
      </c>
      <c r="AB3855" s="3">
        <v>0.03</v>
      </c>
      <c r="AC3855" s="3">
        <v>0.03</v>
      </c>
      <c r="AD3855" s="2">
        <v>12680.58</v>
      </c>
    </row>
    <row r="3856" spans="1:65" x14ac:dyDescent="0.2">
      <c r="A3856">
        <v>54802102</v>
      </c>
      <c r="B3856" t="s">
        <v>2231</v>
      </c>
      <c r="C3856" t="s">
        <v>67</v>
      </c>
      <c r="D3856" t="s">
        <v>68</v>
      </c>
      <c r="E3856" t="s">
        <v>85</v>
      </c>
      <c r="F3856" s="1">
        <v>42405</v>
      </c>
      <c r="G3856" s="1">
        <v>42875</v>
      </c>
      <c r="I3856" s="1">
        <v>42435</v>
      </c>
      <c r="J3856" s="1">
        <v>42405</v>
      </c>
      <c r="K3856" s="1"/>
      <c r="L3856" t="s">
        <v>4764</v>
      </c>
      <c r="M3856" s="2">
        <v>450907</v>
      </c>
      <c r="N3856" t="s">
        <v>195</v>
      </c>
      <c r="O3856" t="b">
        <v>0</v>
      </c>
      <c r="Q3856" t="s">
        <v>4764</v>
      </c>
      <c r="W3856" s="2">
        <v>9018.14</v>
      </c>
      <c r="X3856" s="2">
        <v>450907</v>
      </c>
      <c r="Y3856" s="3">
        <v>0.06</v>
      </c>
      <c r="Z3856" s="2">
        <v>13527.21</v>
      </c>
      <c r="AA3856" s="2">
        <v>13527.21</v>
      </c>
      <c r="AB3856" s="3">
        <v>0.03</v>
      </c>
      <c r="AC3856" s="3">
        <v>0.03</v>
      </c>
      <c r="AD3856" s="2">
        <v>27054.42</v>
      </c>
    </row>
    <row r="3857" spans="1:30" x14ac:dyDescent="0.2">
      <c r="A3857">
        <v>55165696</v>
      </c>
      <c r="B3857" t="s">
        <v>181</v>
      </c>
      <c r="C3857" t="s">
        <v>67</v>
      </c>
      <c r="D3857" t="s">
        <v>89</v>
      </c>
      <c r="E3857" t="s">
        <v>79</v>
      </c>
      <c r="F3857" s="1">
        <v>42382</v>
      </c>
      <c r="G3857" s="1">
        <v>42615</v>
      </c>
      <c r="I3857" s="1">
        <v>42412</v>
      </c>
      <c r="J3857" s="1">
        <v>42382</v>
      </c>
      <c r="K3857" s="1"/>
      <c r="L3857" t="s">
        <v>182</v>
      </c>
      <c r="M3857" s="2">
        <v>180819</v>
      </c>
      <c r="N3857" t="s">
        <v>112</v>
      </c>
      <c r="O3857" t="b">
        <v>0</v>
      </c>
      <c r="Q3857" t="s">
        <v>182</v>
      </c>
      <c r="W3857" s="2">
        <v>3616.38</v>
      </c>
      <c r="X3857" s="2">
        <v>180819</v>
      </c>
      <c r="Y3857" s="3">
        <v>0.06</v>
      </c>
      <c r="Z3857" s="2">
        <v>5424.57</v>
      </c>
      <c r="AA3857" s="2">
        <v>5424.57</v>
      </c>
      <c r="AB3857" s="3">
        <v>0.03</v>
      </c>
      <c r="AC3857" s="3">
        <v>0.03</v>
      </c>
      <c r="AD3857" s="2">
        <v>10849.14</v>
      </c>
    </row>
    <row r="3858" spans="1:30" x14ac:dyDescent="0.2">
      <c r="A3858">
        <v>55175125</v>
      </c>
      <c r="B3858" t="s">
        <v>253</v>
      </c>
      <c r="C3858" t="s">
        <v>67</v>
      </c>
      <c r="D3858" t="s">
        <v>153</v>
      </c>
      <c r="E3858" t="s">
        <v>110</v>
      </c>
      <c r="F3858" s="1">
        <f>I3858+360</f>
        <v>42946</v>
      </c>
      <c r="G3858" s="1">
        <v>42792</v>
      </c>
      <c r="I3858" s="1">
        <v>42586</v>
      </c>
      <c r="J3858" s="1">
        <v>42556</v>
      </c>
      <c r="K3858" s="1"/>
      <c r="L3858" t="s">
        <v>1102</v>
      </c>
      <c r="M3858" s="2">
        <v>367629</v>
      </c>
      <c r="N3858" t="s">
        <v>100</v>
      </c>
      <c r="O3858" t="b">
        <v>0</v>
      </c>
      <c r="Q3858" t="s">
        <v>1102</v>
      </c>
      <c r="W3858" s="2">
        <v>7352.58</v>
      </c>
      <c r="X3858" s="2">
        <v>367629</v>
      </c>
      <c r="Y3858" s="3">
        <v>0.06</v>
      </c>
      <c r="Z3858" s="2">
        <v>11028.87</v>
      </c>
      <c r="AA3858" s="2">
        <v>11028.87</v>
      </c>
      <c r="AB3858" s="3">
        <v>0.03</v>
      </c>
      <c r="AC3858" s="3">
        <v>0.03</v>
      </c>
      <c r="AD3858" s="2">
        <v>22057.74</v>
      </c>
    </row>
    <row r="3859" spans="1:30" x14ac:dyDescent="0.2">
      <c r="A3859">
        <v>55135744</v>
      </c>
      <c r="B3859" t="s">
        <v>1030</v>
      </c>
      <c r="C3859" t="s">
        <v>67</v>
      </c>
      <c r="D3859" t="s">
        <v>73</v>
      </c>
      <c r="E3859" t="s">
        <v>69</v>
      </c>
      <c r="F3859" s="1">
        <v>42455</v>
      </c>
      <c r="G3859" s="1">
        <v>42657</v>
      </c>
      <c r="I3859" s="1">
        <v>42485</v>
      </c>
      <c r="J3859" s="1">
        <v>42455</v>
      </c>
      <c r="K3859" s="1"/>
      <c r="L3859" t="s">
        <v>2833</v>
      </c>
      <c r="M3859" s="2">
        <v>623751</v>
      </c>
      <c r="N3859" t="s">
        <v>127</v>
      </c>
      <c r="O3859" t="b">
        <v>0</v>
      </c>
      <c r="Q3859" t="s">
        <v>2833</v>
      </c>
      <c r="W3859" s="2">
        <v>12475.02</v>
      </c>
      <c r="X3859" s="2">
        <v>623751</v>
      </c>
      <c r="Y3859" s="3">
        <v>0.06</v>
      </c>
      <c r="Z3859" s="2">
        <v>18712.53</v>
      </c>
      <c r="AA3859" s="2">
        <v>18712.53</v>
      </c>
      <c r="AB3859" s="3">
        <v>0.03</v>
      </c>
      <c r="AC3859" s="3">
        <v>0.03</v>
      </c>
      <c r="AD3859" s="2">
        <v>37425.06</v>
      </c>
    </row>
    <row r="3860" spans="1:30" x14ac:dyDescent="0.2">
      <c r="A3860">
        <v>55144524</v>
      </c>
      <c r="B3860" t="s">
        <v>93</v>
      </c>
      <c r="C3860" t="s">
        <v>67</v>
      </c>
      <c r="D3860" t="s">
        <v>73</v>
      </c>
      <c r="E3860" t="s">
        <v>106</v>
      </c>
      <c r="F3860" s="1">
        <v>42386</v>
      </c>
      <c r="G3860" s="1">
        <v>42617</v>
      </c>
      <c r="I3860" s="1">
        <v>42416</v>
      </c>
      <c r="J3860" s="1">
        <v>42386</v>
      </c>
      <c r="K3860" s="1"/>
      <c r="L3860" t="s">
        <v>4156</v>
      </c>
      <c r="M3860" s="2">
        <v>685872</v>
      </c>
      <c r="N3860" t="s">
        <v>100</v>
      </c>
      <c r="O3860" t="b">
        <v>0</v>
      </c>
      <c r="Q3860" t="s">
        <v>4156</v>
      </c>
      <c r="W3860" s="2">
        <v>13717.44</v>
      </c>
      <c r="X3860" s="2">
        <v>685872</v>
      </c>
      <c r="Y3860" s="3">
        <v>0.06</v>
      </c>
      <c r="Z3860" s="2">
        <v>20576.16</v>
      </c>
      <c r="AA3860" s="2">
        <v>20576.16</v>
      </c>
      <c r="AB3860" s="3">
        <v>0.03</v>
      </c>
      <c r="AC3860" s="3">
        <v>0.03</v>
      </c>
      <c r="AD3860" s="2">
        <v>41152.32</v>
      </c>
    </row>
    <row r="3861" spans="1:30" x14ac:dyDescent="0.2">
      <c r="A3861">
        <v>55128261</v>
      </c>
      <c r="B3861" t="s">
        <v>93</v>
      </c>
      <c r="C3861" t="s">
        <v>67</v>
      </c>
      <c r="D3861" t="s">
        <v>73</v>
      </c>
      <c r="E3861" t="s">
        <v>69</v>
      </c>
      <c r="F3861" s="1">
        <v>42378</v>
      </c>
      <c r="G3861" s="1">
        <v>42664</v>
      </c>
      <c r="I3861" s="1">
        <v>42408</v>
      </c>
      <c r="J3861" s="1">
        <v>42378</v>
      </c>
      <c r="K3861" s="1"/>
      <c r="L3861" t="s">
        <v>4279</v>
      </c>
      <c r="M3861" s="2">
        <v>421425</v>
      </c>
      <c r="N3861" t="s">
        <v>112</v>
      </c>
      <c r="O3861" t="b">
        <v>0</v>
      </c>
      <c r="Q3861" t="s">
        <v>4279</v>
      </c>
      <c r="W3861" s="2">
        <v>8428.5</v>
      </c>
      <c r="X3861" s="2">
        <v>421425</v>
      </c>
      <c r="Y3861" s="3">
        <v>0.06</v>
      </c>
      <c r="Z3861" s="2">
        <v>12642.75</v>
      </c>
      <c r="AA3861" s="2">
        <v>12642.75</v>
      </c>
      <c r="AB3861" s="3">
        <v>0.03</v>
      </c>
      <c r="AC3861" s="3">
        <v>0.03</v>
      </c>
      <c r="AD3861" s="2">
        <v>25285.5</v>
      </c>
    </row>
    <row r="3862" spans="1:30" x14ac:dyDescent="0.2">
      <c r="A3862">
        <v>55129470</v>
      </c>
      <c r="B3862" t="s">
        <v>4834</v>
      </c>
      <c r="C3862" t="s">
        <v>67</v>
      </c>
      <c r="D3862" t="s">
        <v>89</v>
      </c>
      <c r="E3862" t="s">
        <v>147</v>
      </c>
      <c r="F3862" s="1">
        <v>42371</v>
      </c>
      <c r="G3862" s="1">
        <v>42460</v>
      </c>
      <c r="I3862" s="1">
        <v>42401</v>
      </c>
      <c r="J3862" s="1">
        <v>42371</v>
      </c>
      <c r="K3862" s="1"/>
      <c r="L3862" t="s">
        <v>4835</v>
      </c>
      <c r="M3862" s="2">
        <v>810340</v>
      </c>
      <c r="N3862" t="s">
        <v>108</v>
      </c>
      <c r="O3862" t="b">
        <v>0</v>
      </c>
      <c r="Q3862" t="s">
        <v>4835</v>
      </c>
      <c r="W3862" s="2">
        <v>16206.8</v>
      </c>
      <c r="X3862" s="2">
        <v>810340</v>
      </c>
      <c r="Y3862" s="3">
        <v>0.06</v>
      </c>
      <c r="Z3862" s="2">
        <v>24310.2</v>
      </c>
      <c r="AA3862" s="2">
        <v>24310.2</v>
      </c>
      <c r="AB3862" s="3">
        <v>0.03</v>
      </c>
      <c r="AC3862" s="3">
        <v>0.03</v>
      </c>
      <c r="AD3862" s="2">
        <v>48620.4</v>
      </c>
    </row>
    <row r="3863" spans="1:30" x14ac:dyDescent="0.2">
      <c r="A3863">
        <v>55129406</v>
      </c>
      <c r="B3863" t="s">
        <v>4899</v>
      </c>
      <c r="C3863" t="s">
        <v>67</v>
      </c>
      <c r="D3863" t="s">
        <v>73</v>
      </c>
      <c r="E3863" t="s">
        <v>74</v>
      </c>
      <c r="F3863" s="1">
        <v>42979</v>
      </c>
      <c r="G3863" s="1">
        <v>43009</v>
      </c>
      <c r="I3863" s="1">
        <v>43009</v>
      </c>
      <c r="J3863" s="1">
        <v>42979</v>
      </c>
      <c r="K3863" s="1"/>
      <c r="L3863" t="s">
        <v>4900</v>
      </c>
      <c r="M3863" s="2">
        <v>314591</v>
      </c>
      <c r="N3863" t="s">
        <v>100</v>
      </c>
      <c r="O3863" t="b">
        <v>0</v>
      </c>
      <c r="Q3863" t="s">
        <v>4900</v>
      </c>
      <c r="W3863" s="2">
        <v>6291.82</v>
      </c>
      <c r="X3863" s="2">
        <v>314591</v>
      </c>
      <c r="Y3863" s="3">
        <v>0.06</v>
      </c>
      <c r="Z3863" s="2">
        <v>9437.73</v>
      </c>
      <c r="AA3863" s="2">
        <v>9437.73</v>
      </c>
      <c r="AB3863" s="3">
        <v>0.03</v>
      </c>
      <c r="AC3863" s="3">
        <v>0.03</v>
      </c>
      <c r="AD3863" s="2">
        <v>18875.46</v>
      </c>
    </row>
    <row r="3864" spans="1:30" x14ac:dyDescent="0.2">
      <c r="A3864">
        <v>55163435</v>
      </c>
      <c r="B3864" t="s">
        <v>5451</v>
      </c>
      <c r="C3864" t="s">
        <v>94</v>
      </c>
      <c r="D3864" t="s">
        <v>95</v>
      </c>
      <c r="E3864" t="s">
        <v>69</v>
      </c>
      <c r="F3864" s="1">
        <v>42446</v>
      </c>
      <c r="G3864" s="1">
        <v>42908</v>
      </c>
      <c r="I3864" s="1">
        <v>42476</v>
      </c>
      <c r="J3864" s="1">
        <v>42446</v>
      </c>
      <c r="K3864" s="1"/>
      <c r="L3864" t="s">
        <v>5452</v>
      </c>
      <c r="M3864" s="2">
        <v>799491</v>
      </c>
      <c r="N3864" t="s">
        <v>81</v>
      </c>
      <c r="O3864" t="b">
        <v>0</v>
      </c>
      <c r="Q3864" t="s">
        <v>5452</v>
      </c>
      <c r="W3864" s="2">
        <v>15989.82</v>
      </c>
      <c r="X3864" s="2">
        <v>799491</v>
      </c>
      <c r="Y3864" s="3">
        <v>0.06</v>
      </c>
      <c r="Z3864" s="2">
        <v>23984.73</v>
      </c>
      <c r="AA3864" s="2">
        <v>23984.73</v>
      </c>
      <c r="AB3864" s="3">
        <v>0.03</v>
      </c>
      <c r="AC3864" s="3">
        <v>0.03</v>
      </c>
      <c r="AD3864" s="2">
        <v>47969.46</v>
      </c>
    </row>
    <row r="3865" spans="1:30" x14ac:dyDescent="0.2">
      <c r="A3865">
        <v>55130798</v>
      </c>
      <c r="B3865" t="s">
        <v>120</v>
      </c>
      <c r="C3865" t="s">
        <v>67</v>
      </c>
      <c r="D3865" t="s">
        <v>84</v>
      </c>
      <c r="E3865" t="s">
        <v>106</v>
      </c>
      <c r="F3865" s="1">
        <v>42375</v>
      </c>
      <c r="G3865" s="1">
        <v>42410</v>
      </c>
      <c r="I3865" s="1">
        <v>42405</v>
      </c>
      <c r="J3865" s="1">
        <v>42375</v>
      </c>
      <c r="K3865" s="1"/>
      <c r="L3865" t="s">
        <v>5548</v>
      </c>
      <c r="M3865" s="2">
        <v>591198</v>
      </c>
      <c r="N3865" t="s">
        <v>195</v>
      </c>
      <c r="O3865" t="b">
        <v>0</v>
      </c>
      <c r="Q3865" t="s">
        <v>5548</v>
      </c>
      <c r="W3865" s="2">
        <v>11823.96</v>
      </c>
      <c r="X3865" s="2">
        <v>591198</v>
      </c>
      <c r="Y3865" s="3">
        <v>0.06</v>
      </c>
      <c r="Z3865" s="2">
        <v>17735.939999999999</v>
      </c>
      <c r="AA3865" s="2">
        <v>17735.939999999999</v>
      </c>
      <c r="AB3865" s="3">
        <v>0.03</v>
      </c>
      <c r="AC3865" s="3">
        <v>0.03</v>
      </c>
      <c r="AD3865" s="2">
        <v>35471.879999999997</v>
      </c>
    </row>
    <row r="3866" spans="1:30" x14ac:dyDescent="0.2">
      <c r="A3866">
        <v>55156213</v>
      </c>
      <c r="B3866" t="s">
        <v>6480</v>
      </c>
      <c r="C3866" t="s">
        <v>94</v>
      </c>
      <c r="D3866" t="s">
        <v>95</v>
      </c>
      <c r="E3866" t="s">
        <v>110</v>
      </c>
      <c r="F3866" s="1">
        <v>42514</v>
      </c>
      <c r="G3866" s="1">
        <v>42561</v>
      </c>
      <c r="I3866" s="1">
        <v>42544</v>
      </c>
      <c r="J3866" s="1">
        <v>42514</v>
      </c>
      <c r="K3866" s="1"/>
      <c r="L3866" t="s">
        <v>6481</v>
      </c>
      <c r="M3866" s="2">
        <v>415910</v>
      </c>
      <c r="N3866" t="s">
        <v>91</v>
      </c>
      <c r="O3866" t="b">
        <v>0</v>
      </c>
      <c r="Q3866" t="s">
        <v>6481</v>
      </c>
      <c r="W3866" s="2">
        <v>8318.2000000000007</v>
      </c>
      <c r="X3866" s="2">
        <v>415910</v>
      </c>
      <c r="Y3866" s="3">
        <v>0.06</v>
      </c>
      <c r="Z3866" s="2">
        <v>12477.3</v>
      </c>
      <c r="AA3866" s="2">
        <v>12477.3</v>
      </c>
      <c r="AB3866" s="3">
        <v>0.03</v>
      </c>
      <c r="AC3866" s="3">
        <v>0.03</v>
      </c>
      <c r="AD3866" s="2">
        <v>24954.6</v>
      </c>
    </row>
    <row r="3867" spans="1:30" x14ac:dyDescent="0.2">
      <c r="A3867">
        <v>55232209</v>
      </c>
      <c r="B3867" t="s">
        <v>243</v>
      </c>
      <c r="C3867" t="s">
        <v>67</v>
      </c>
      <c r="D3867" t="s">
        <v>153</v>
      </c>
      <c r="E3867" t="s">
        <v>147</v>
      </c>
      <c r="F3867" s="1">
        <v>42441</v>
      </c>
      <c r="G3867" s="1">
        <v>42541</v>
      </c>
      <c r="I3867" s="1">
        <v>42471</v>
      </c>
      <c r="J3867" s="1">
        <v>42441</v>
      </c>
      <c r="K3867" s="1"/>
      <c r="L3867" t="s">
        <v>1285</v>
      </c>
      <c r="M3867" s="2">
        <v>173537</v>
      </c>
      <c r="N3867" t="s">
        <v>155</v>
      </c>
      <c r="O3867" t="b">
        <v>0</v>
      </c>
      <c r="Q3867" t="s">
        <v>1285</v>
      </c>
      <c r="W3867" s="2">
        <v>3470.74</v>
      </c>
      <c r="X3867" s="2">
        <v>173537</v>
      </c>
      <c r="Y3867" s="3">
        <v>0.06</v>
      </c>
      <c r="Z3867" s="2">
        <v>5206.1099999999997</v>
      </c>
      <c r="AA3867" s="2">
        <v>5206.1099999999997</v>
      </c>
      <c r="AB3867" s="3">
        <v>0.03</v>
      </c>
      <c r="AC3867" s="3">
        <v>0.03</v>
      </c>
      <c r="AD3867" s="2">
        <v>10412.219999999999</v>
      </c>
    </row>
    <row r="3868" spans="1:30" x14ac:dyDescent="0.2">
      <c r="A3868">
        <v>55243369</v>
      </c>
      <c r="B3868" t="s">
        <v>3734</v>
      </c>
      <c r="C3868" t="s">
        <v>67</v>
      </c>
      <c r="D3868" t="s">
        <v>123</v>
      </c>
      <c r="E3868" t="s">
        <v>85</v>
      </c>
      <c r="F3868" s="1">
        <v>42531</v>
      </c>
      <c r="G3868" s="1">
        <v>42735</v>
      </c>
      <c r="I3868" s="1">
        <v>42561</v>
      </c>
      <c r="J3868" s="1">
        <v>42531</v>
      </c>
      <c r="K3868" s="1"/>
      <c r="L3868" t="s">
        <v>3735</v>
      </c>
      <c r="M3868" s="2">
        <v>523928</v>
      </c>
      <c r="N3868" t="s">
        <v>87</v>
      </c>
      <c r="O3868" t="b">
        <v>0</v>
      </c>
      <c r="Q3868" t="s">
        <v>3735</v>
      </c>
      <c r="W3868" s="2">
        <v>10478.56</v>
      </c>
      <c r="X3868" s="2">
        <v>523928</v>
      </c>
      <c r="Y3868" s="3">
        <v>0.06</v>
      </c>
      <c r="Z3868" s="2">
        <v>15717.84</v>
      </c>
      <c r="AA3868" s="2">
        <v>15717.84</v>
      </c>
      <c r="AB3868" s="3">
        <v>0.03</v>
      </c>
      <c r="AC3868" s="3">
        <v>0.03</v>
      </c>
      <c r="AD3868" s="2">
        <v>31435.68</v>
      </c>
    </row>
    <row r="3869" spans="1:30" x14ac:dyDescent="0.2">
      <c r="A3869">
        <v>55202353</v>
      </c>
      <c r="B3869" t="s">
        <v>3816</v>
      </c>
      <c r="C3869" t="s">
        <v>94</v>
      </c>
      <c r="D3869" t="s">
        <v>95</v>
      </c>
      <c r="E3869" t="s">
        <v>69</v>
      </c>
      <c r="F3869" s="1">
        <v>42420</v>
      </c>
      <c r="G3869" s="1">
        <v>42601</v>
      </c>
      <c r="I3869" s="1">
        <v>42450</v>
      </c>
      <c r="J3869" s="1">
        <v>42420</v>
      </c>
      <c r="K3869" s="1"/>
      <c r="L3869" t="s">
        <v>3817</v>
      </c>
      <c r="M3869" s="2">
        <v>614349</v>
      </c>
      <c r="N3869" t="s">
        <v>155</v>
      </c>
      <c r="O3869" t="b">
        <v>0</v>
      </c>
      <c r="Q3869" t="s">
        <v>3817</v>
      </c>
      <c r="W3869" s="2">
        <v>12286.98</v>
      </c>
      <c r="X3869" s="2">
        <v>614349</v>
      </c>
      <c r="Y3869" s="3">
        <v>0.06</v>
      </c>
      <c r="Z3869" s="2">
        <v>18430.47</v>
      </c>
      <c r="AA3869" s="2">
        <v>18430.47</v>
      </c>
      <c r="AB3869" s="3">
        <v>0.03</v>
      </c>
      <c r="AC3869" s="3">
        <v>0.03</v>
      </c>
      <c r="AD3869" s="2">
        <v>36860.94</v>
      </c>
    </row>
    <row r="3870" spans="1:30" x14ac:dyDescent="0.2">
      <c r="A3870">
        <v>55236876</v>
      </c>
      <c r="B3870" t="s">
        <v>673</v>
      </c>
      <c r="C3870" t="s">
        <v>67</v>
      </c>
      <c r="D3870" t="s">
        <v>89</v>
      </c>
      <c r="E3870" t="s">
        <v>79</v>
      </c>
      <c r="F3870" s="1">
        <v>42599</v>
      </c>
      <c r="G3870" s="1">
        <v>42720</v>
      </c>
      <c r="I3870" s="1">
        <v>42629</v>
      </c>
      <c r="J3870" s="1">
        <v>42599</v>
      </c>
      <c r="K3870" s="1"/>
      <c r="L3870" t="s">
        <v>5633</v>
      </c>
      <c r="M3870" s="2">
        <v>322512</v>
      </c>
      <c r="N3870" t="s">
        <v>81</v>
      </c>
      <c r="O3870" t="b">
        <v>1</v>
      </c>
      <c r="Q3870" t="s">
        <v>5633</v>
      </c>
      <c r="W3870" s="2">
        <v>6450.24</v>
      </c>
      <c r="X3870" s="2">
        <v>322512</v>
      </c>
      <c r="Y3870" s="3">
        <v>0.06</v>
      </c>
      <c r="Z3870" s="2">
        <v>9675.36</v>
      </c>
      <c r="AA3870" s="2">
        <v>9675.36</v>
      </c>
      <c r="AB3870" s="3">
        <v>0.03</v>
      </c>
      <c r="AC3870" s="3">
        <v>0.03</v>
      </c>
      <c r="AD3870" s="2">
        <v>19350.72</v>
      </c>
    </row>
    <row r="3871" spans="1:30" x14ac:dyDescent="0.2">
      <c r="A3871">
        <v>55296396</v>
      </c>
      <c r="B3871" t="s">
        <v>696</v>
      </c>
      <c r="C3871" t="s">
        <v>67</v>
      </c>
      <c r="D3871" t="s">
        <v>73</v>
      </c>
      <c r="E3871" t="s">
        <v>69</v>
      </c>
      <c r="F3871" s="1">
        <v>42867</v>
      </c>
      <c r="G3871" s="1">
        <v>42988</v>
      </c>
      <c r="I3871" s="1">
        <v>42897</v>
      </c>
      <c r="J3871" s="1">
        <v>42867</v>
      </c>
      <c r="K3871" s="1"/>
      <c r="L3871" t="s">
        <v>697</v>
      </c>
      <c r="M3871" s="2">
        <v>296827</v>
      </c>
      <c r="N3871" t="s">
        <v>138</v>
      </c>
      <c r="O3871" t="b">
        <v>0</v>
      </c>
      <c r="Q3871" t="s">
        <v>697</v>
      </c>
      <c r="W3871" s="2">
        <v>5936.54</v>
      </c>
      <c r="X3871" s="2">
        <v>296827</v>
      </c>
      <c r="Y3871" s="3">
        <v>0.06</v>
      </c>
      <c r="Z3871" s="2">
        <v>8904.81</v>
      </c>
      <c r="AA3871" s="2">
        <v>8904.81</v>
      </c>
      <c r="AB3871" s="3">
        <v>0.03</v>
      </c>
      <c r="AC3871" s="3">
        <v>0.03</v>
      </c>
      <c r="AD3871" s="2">
        <v>17809.62</v>
      </c>
    </row>
    <row r="3872" spans="1:30" x14ac:dyDescent="0.2">
      <c r="A3872">
        <v>55705710</v>
      </c>
      <c r="B3872" t="s">
        <v>427</v>
      </c>
      <c r="C3872" t="s">
        <v>67</v>
      </c>
      <c r="D3872" t="s">
        <v>73</v>
      </c>
      <c r="E3872" t="s">
        <v>85</v>
      </c>
      <c r="F3872" s="1">
        <v>42886</v>
      </c>
      <c r="G3872" s="1">
        <v>42968</v>
      </c>
      <c r="I3872" s="1">
        <v>42916</v>
      </c>
      <c r="J3872" s="1">
        <v>42886</v>
      </c>
      <c r="K3872" s="1"/>
      <c r="L3872" t="s">
        <v>779</v>
      </c>
      <c r="M3872" s="2">
        <v>527398</v>
      </c>
      <c r="N3872" t="s">
        <v>115</v>
      </c>
      <c r="O3872" t="b">
        <v>0</v>
      </c>
      <c r="Q3872" t="s">
        <v>779</v>
      </c>
      <c r="W3872" s="2">
        <v>10547.96</v>
      </c>
      <c r="X3872" s="2">
        <v>527398</v>
      </c>
      <c r="Y3872" s="3">
        <v>0.06</v>
      </c>
      <c r="Z3872" s="2">
        <v>15821.94</v>
      </c>
      <c r="AA3872" s="2">
        <v>15821.94</v>
      </c>
      <c r="AB3872" s="3">
        <v>0.03</v>
      </c>
      <c r="AC3872" s="3">
        <v>0.03</v>
      </c>
      <c r="AD3872" s="2">
        <v>31643.88</v>
      </c>
    </row>
    <row r="3873" spans="1:65" x14ac:dyDescent="0.2">
      <c r="A3873">
        <v>56420681</v>
      </c>
      <c r="B3873" t="s">
        <v>122</v>
      </c>
      <c r="C3873" t="s">
        <v>67</v>
      </c>
      <c r="D3873" t="s">
        <v>73</v>
      </c>
      <c r="E3873" t="s">
        <v>79</v>
      </c>
      <c r="F3873" s="1">
        <v>42385</v>
      </c>
      <c r="G3873" s="1">
        <v>42433</v>
      </c>
      <c r="I3873" s="1">
        <v>42415</v>
      </c>
      <c r="J3873" s="1">
        <v>42385</v>
      </c>
      <c r="K3873" s="1"/>
      <c r="L3873" t="s">
        <v>2212</v>
      </c>
      <c r="M3873" s="2">
        <v>581624</v>
      </c>
      <c r="N3873" t="s">
        <v>108</v>
      </c>
      <c r="O3873" t="b">
        <v>0</v>
      </c>
      <c r="Q3873" t="s">
        <v>2212</v>
      </c>
      <c r="W3873" s="2">
        <v>11632.48</v>
      </c>
      <c r="X3873" s="2">
        <v>581624</v>
      </c>
      <c r="Y3873" s="3">
        <v>0.06</v>
      </c>
      <c r="Z3873" s="2">
        <v>17448.72</v>
      </c>
      <c r="AA3873" s="2">
        <v>17448.72</v>
      </c>
      <c r="AB3873" s="3">
        <v>0.03</v>
      </c>
      <c r="AC3873" s="3">
        <v>0.03</v>
      </c>
      <c r="AD3873" s="2">
        <v>34897.440000000002</v>
      </c>
    </row>
    <row r="3874" spans="1:65" x14ac:dyDescent="0.2">
      <c r="A3874">
        <v>56569891</v>
      </c>
      <c r="B3874" t="s">
        <v>4259</v>
      </c>
      <c r="C3874" t="s">
        <v>67</v>
      </c>
      <c r="D3874" t="s">
        <v>73</v>
      </c>
      <c r="E3874" t="s">
        <v>74</v>
      </c>
      <c r="F3874" s="1">
        <v>42461</v>
      </c>
      <c r="G3874" s="1">
        <v>42505</v>
      </c>
      <c r="I3874" s="1">
        <v>42491</v>
      </c>
      <c r="J3874" s="1">
        <v>42461</v>
      </c>
      <c r="K3874" s="1"/>
      <c r="L3874" t="s">
        <v>4260</v>
      </c>
      <c r="M3874" s="2">
        <v>623404</v>
      </c>
      <c r="N3874" t="s">
        <v>100</v>
      </c>
      <c r="O3874" t="b">
        <v>0</v>
      </c>
      <c r="P3874" t="s">
        <v>4261</v>
      </c>
      <c r="Q3874" t="s">
        <v>4260</v>
      </c>
      <c r="W3874" s="2">
        <v>12468.08</v>
      </c>
      <c r="X3874" s="2">
        <v>623404</v>
      </c>
      <c r="Y3874" s="3">
        <v>0.06</v>
      </c>
      <c r="Z3874" s="2">
        <v>18702.12</v>
      </c>
      <c r="AA3874" s="2">
        <v>18702.12</v>
      </c>
      <c r="AB3874" s="3">
        <v>0.03</v>
      </c>
      <c r="AC3874" s="3">
        <v>0.03</v>
      </c>
      <c r="AD3874" s="2">
        <v>37404.239999999998</v>
      </c>
      <c r="BC3874" t="s">
        <v>4262</v>
      </c>
      <c r="BE3874" t="s">
        <v>4263</v>
      </c>
    </row>
    <row r="3875" spans="1:65" x14ac:dyDescent="0.2">
      <c r="A3875">
        <v>54043718</v>
      </c>
      <c r="B3875" t="s">
        <v>1651</v>
      </c>
      <c r="C3875" t="s">
        <v>67</v>
      </c>
      <c r="D3875" t="s">
        <v>84</v>
      </c>
      <c r="E3875" t="s">
        <v>74</v>
      </c>
      <c r="F3875" s="1">
        <v>42390</v>
      </c>
      <c r="G3875" s="1">
        <v>42423</v>
      </c>
      <c r="I3875" s="1">
        <v>42420</v>
      </c>
      <c r="J3875" s="1">
        <v>42390</v>
      </c>
      <c r="K3875" s="1"/>
      <c r="L3875" t="s">
        <v>1652</v>
      </c>
      <c r="M3875" s="2">
        <v>707950</v>
      </c>
      <c r="N3875" t="s">
        <v>87</v>
      </c>
      <c r="O3875" t="b">
        <v>0</v>
      </c>
      <c r="Q3875" t="s">
        <v>1652</v>
      </c>
      <c r="W3875" s="2">
        <v>14159</v>
      </c>
      <c r="X3875" s="2">
        <v>707950</v>
      </c>
      <c r="Y3875" s="3">
        <v>0.06</v>
      </c>
      <c r="Z3875" s="2">
        <v>21238.5</v>
      </c>
      <c r="AA3875" s="2">
        <v>21238.5</v>
      </c>
      <c r="AB3875" s="3">
        <v>0.03</v>
      </c>
      <c r="AC3875" s="3">
        <v>0.03</v>
      </c>
      <c r="AD3875" s="2">
        <v>42477</v>
      </c>
    </row>
    <row r="3876" spans="1:65" x14ac:dyDescent="0.2">
      <c r="A3876">
        <v>54186291</v>
      </c>
      <c r="B3876" t="s">
        <v>93</v>
      </c>
      <c r="C3876" t="s">
        <v>67</v>
      </c>
      <c r="D3876" t="s">
        <v>123</v>
      </c>
      <c r="E3876" t="s">
        <v>74</v>
      </c>
      <c r="F3876" s="1">
        <v>42380</v>
      </c>
      <c r="G3876" s="1">
        <v>42605</v>
      </c>
      <c r="I3876" s="1">
        <v>42410</v>
      </c>
      <c r="J3876" s="1">
        <v>42380</v>
      </c>
      <c r="K3876" s="1"/>
      <c r="L3876" t="s">
        <v>3933</v>
      </c>
      <c r="M3876" s="2">
        <v>848482</v>
      </c>
      <c r="N3876" t="s">
        <v>91</v>
      </c>
      <c r="O3876" t="b">
        <v>0</v>
      </c>
      <c r="Q3876" t="s">
        <v>3933</v>
      </c>
      <c r="W3876" s="2">
        <v>16969.64</v>
      </c>
      <c r="X3876" s="2">
        <v>848482</v>
      </c>
      <c r="Y3876" s="3">
        <v>0.06</v>
      </c>
      <c r="Z3876" s="2">
        <v>25454.46</v>
      </c>
      <c r="AA3876" s="2">
        <v>25454.46</v>
      </c>
      <c r="AB3876" s="3">
        <v>0.03</v>
      </c>
      <c r="AC3876" s="3">
        <v>0.03</v>
      </c>
      <c r="AD3876" s="2">
        <v>50908.92</v>
      </c>
    </row>
    <row r="3877" spans="1:65" x14ac:dyDescent="0.2">
      <c r="A3877">
        <v>54179084</v>
      </c>
      <c r="B3877" t="s">
        <v>4828</v>
      </c>
      <c r="C3877" t="s">
        <v>67</v>
      </c>
      <c r="D3877" t="s">
        <v>73</v>
      </c>
      <c r="E3877" t="s">
        <v>85</v>
      </c>
      <c r="F3877" s="1">
        <v>42500</v>
      </c>
      <c r="G3877" s="1">
        <v>42645</v>
      </c>
      <c r="I3877" s="1">
        <v>42530</v>
      </c>
      <c r="J3877" s="1">
        <v>42500</v>
      </c>
      <c r="K3877" s="1"/>
      <c r="L3877" t="s">
        <v>4829</v>
      </c>
      <c r="M3877" s="2">
        <v>198028</v>
      </c>
      <c r="N3877" t="s">
        <v>71</v>
      </c>
      <c r="O3877" t="b">
        <v>0</v>
      </c>
      <c r="Q3877" t="s">
        <v>4829</v>
      </c>
      <c r="W3877" s="2">
        <v>3960.56</v>
      </c>
      <c r="X3877" s="2">
        <v>198028</v>
      </c>
      <c r="Y3877" s="3">
        <v>0.06</v>
      </c>
      <c r="Z3877" s="2">
        <v>5940.84</v>
      </c>
      <c r="AA3877" s="2">
        <v>5940.84</v>
      </c>
      <c r="AB3877" s="3">
        <v>0.03</v>
      </c>
      <c r="AC3877" s="3">
        <v>0.03</v>
      </c>
      <c r="AD3877" s="2">
        <v>11881.68</v>
      </c>
      <c r="BC3877" t="s">
        <v>4830</v>
      </c>
      <c r="BD3877" t="s">
        <v>82</v>
      </c>
      <c r="BE3877" t="s">
        <v>4831</v>
      </c>
      <c r="BI3877" t="s">
        <v>359</v>
      </c>
      <c r="BJ3877" t="s">
        <v>4832</v>
      </c>
      <c r="BK3877">
        <v>529</v>
      </c>
      <c r="BM3877">
        <v>30297</v>
      </c>
    </row>
    <row r="3878" spans="1:65" x14ac:dyDescent="0.2">
      <c r="A3878">
        <v>54239000</v>
      </c>
      <c r="B3878" t="s">
        <v>6001</v>
      </c>
      <c r="C3878" t="s">
        <v>67</v>
      </c>
      <c r="D3878" t="s">
        <v>89</v>
      </c>
      <c r="E3878" t="s">
        <v>85</v>
      </c>
      <c r="F3878" s="1">
        <v>42394</v>
      </c>
      <c r="G3878" s="1">
        <v>42435</v>
      </c>
      <c r="I3878" s="1">
        <v>42424</v>
      </c>
      <c r="J3878" s="1">
        <v>42394</v>
      </c>
      <c r="K3878" s="1"/>
      <c r="L3878" t="s">
        <v>6002</v>
      </c>
      <c r="M3878" s="2">
        <v>716442</v>
      </c>
      <c r="N3878" t="s">
        <v>112</v>
      </c>
      <c r="O3878" t="b">
        <v>0</v>
      </c>
      <c r="Q3878" t="s">
        <v>6002</v>
      </c>
      <c r="W3878" s="2">
        <v>14328.84</v>
      </c>
      <c r="X3878" s="2">
        <v>716442</v>
      </c>
      <c r="Y3878" s="3">
        <v>0.06</v>
      </c>
      <c r="Z3878" s="2">
        <v>21493.26</v>
      </c>
      <c r="AA3878" s="2">
        <v>21493.26</v>
      </c>
      <c r="AB3878" s="3">
        <v>0.03</v>
      </c>
      <c r="AC3878" s="3">
        <v>0.03</v>
      </c>
      <c r="AD3878" s="2">
        <v>42986.52</v>
      </c>
      <c r="BC3878" t="s">
        <v>6003</v>
      </c>
      <c r="BD3878" t="s">
        <v>82</v>
      </c>
      <c r="BE3878" t="s">
        <v>6004</v>
      </c>
      <c r="BI3878" t="s">
        <v>334</v>
      </c>
      <c r="BJ3878" t="s">
        <v>6005</v>
      </c>
      <c r="BK3878">
        <v>14001</v>
      </c>
      <c r="BM3878">
        <v>78418</v>
      </c>
    </row>
    <row r="3879" spans="1:65" x14ac:dyDescent="0.2">
      <c r="A3879">
        <v>54545343</v>
      </c>
      <c r="B3879" t="s">
        <v>1858</v>
      </c>
      <c r="C3879" t="s">
        <v>105</v>
      </c>
      <c r="D3879" t="s">
        <v>68</v>
      </c>
      <c r="E3879" t="s">
        <v>147</v>
      </c>
      <c r="F3879" s="1">
        <v>42426</v>
      </c>
      <c r="G3879" s="1">
        <v>42973</v>
      </c>
      <c r="I3879" s="1">
        <v>42456</v>
      </c>
      <c r="J3879" s="1">
        <v>42426</v>
      </c>
      <c r="K3879" s="1"/>
      <c r="L3879" t="s">
        <v>1951</v>
      </c>
      <c r="M3879" s="2">
        <v>713703</v>
      </c>
      <c r="N3879" t="s">
        <v>81</v>
      </c>
      <c r="O3879" t="b">
        <v>0</v>
      </c>
      <c r="Q3879" t="s">
        <v>1951</v>
      </c>
      <c r="W3879" s="2">
        <v>14274.06</v>
      </c>
      <c r="X3879" s="2">
        <v>713703</v>
      </c>
      <c r="Y3879" s="3">
        <v>0.06</v>
      </c>
      <c r="Z3879" s="2">
        <v>21411.09</v>
      </c>
      <c r="AA3879" s="2">
        <v>21411.09</v>
      </c>
      <c r="AB3879" s="3">
        <v>0.03</v>
      </c>
      <c r="AC3879" s="3">
        <v>0.03</v>
      </c>
      <c r="AD3879" s="2">
        <v>42822.18</v>
      </c>
    </row>
    <row r="3880" spans="1:65" x14ac:dyDescent="0.2">
      <c r="A3880">
        <v>54544917</v>
      </c>
      <c r="B3880" t="s">
        <v>2010</v>
      </c>
      <c r="C3880" t="s">
        <v>105</v>
      </c>
      <c r="D3880" t="s">
        <v>73</v>
      </c>
      <c r="E3880" t="s">
        <v>74</v>
      </c>
      <c r="F3880" s="1">
        <v>42501</v>
      </c>
      <c r="G3880" s="1">
        <v>42719</v>
      </c>
      <c r="I3880" s="1">
        <v>42531</v>
      </c>
      <c r="J3880" s="1">
        <v>42501</v>
      </c>
      <c r="K3880" s="1"/>
      <c r="L3880" t="s">
        <v>2011</v>
      </c>
      <c r="M3880" s="2">
        <v>141017</v>
      </c>
      <c r="N3880" t="s">
        <v>127</v>
      </c>
      <c r="O3880" t="b">
        <v>0</v>
      </c>
      <c r="Q3880" t="s">
        <v>2011</v>
      </c>
      <c r="W3880" s="2">
        <v>2820.34</v>
      </c>
      <c r="X3880" s="2">
        <v>141017</v>
      </c>
      <c r="Y3880" s="3">
        <v>0.06</v>
      </c>
      <c r="Z3880" s="2">
        <v>4230.51</v>
      </c>
      <c r="AA3880" s="2">
        <v>4230.51</v>
      </c>
      <c r="AB3880" s="3">
        <v>0.03</v>
      </c>
      <c r="AC3880" s="3">
        <v>0.03</v>
      </c>
      <c r="AD3880" s="2">
        <v>8461.02</v>
      </c>
    </row>
    <row r="3881" spans="1:65" x14ac:dyDescent="0.2">
      <c r="A3881">
        <v>54545100</v>
      </c>
      <c r="B3881" t="s">
        <v>88</v>
      </c>
      <c r="C3881" t="s">
        <v>105</v>
      </c>
      <c r="D3881" t="s">
        <v>68</v>
      </c>
      <c r="E3881" t="s">
        <v>147</v>
      </c>
      <c r="F3881" s="1">
        <f>I3881+360</f>
        <v>42953</v>
      </c>
      <c r="G3881" s="1">
        <v>42783</v>
      </c>
      <c r="I3881" s="1">
        <v>42593</v>
      </c>
      <c r="J3881" s="1">
        <v>42563</v>
      </c>
      <c r="K3881" s="1"/>
      <c r="L3881" t="s">
        <v>2076</v>
      </c>
      <c r="M3881" s="2">
        <v>589080</v>
      </c>
      <c r="N3881" t="s">
        <v>138</v>
      </c>
      <c r="O3881" t="b">
        <v>0</v>
      </c>
      <c r="Q3881" t="s">
        <v>2076</v>
      </c>
      <c r="W3881" s="2">
        <v>11781.6</v>
      </c>
      <c r="X3881" s="2">
        <v>589080</v>
      </c>
      <c r="Y3881" s="3">
        <v>0.06</v>
      </c>
      <c r="Z3881" s="2">
        <v>17672.400000000001</v>
      </c>
      <c r="AA3881" s="2">
        <v>17672.400000000001</v>
      </c>
      <c r="AB3881" s="3">
        <v>0.03</v>
      </c>
      <c r="AC3881" s="3">
        <v>0.03</v>
      </c>
      <c r="AD3881" s="2">
        <v>35344.800000000003</v>
      </c>
    </row>
    <row r="3882" spans="1:65" x14ac:dyDescent="0.2">
      <c r="A3882">
        <v>54546604</v>
      </c>
      <c r="B3882" t="s">
        <v>93</v>
      </c>
      <c r="C3882" t="s">
        <v>67</v>
      </c>
      <c r="D3882" t="s">
        <v>73</v>
      </c>
      <c r="E3882" t="s">
        <v>106</v>
      </c>
      <c r="F3882" s="1">
        <v>42633</v>
      </c>
      <c r="G3882" s="1">
        <v>42704</v>
      </c>
      <c r="I3882" s="1">
        <v>42663</v>
      </c>
      <c r="J3882" s="1">
        <v>42633</v>
      </c>
      <c r="K3882" s="1"/>
      <c r="L3882" t="s">
        <v>4347</v>
      </c>
      <c r="M3882" s="2">
        <v>236072</v>
      </c>
      <c r="N3882" t="s">
        <v>100</v>
      </c>
      <c r="O3882" t="b">
        <v>0</v>
      </c>
      <c r="Q3882" t="s">
        <v>4347</v>
      </c>
      <c r="W3882" s="2">
        <v>4721.4399999999996</v>
      </c>
      <c r="X3882" s="2">
        <v>236072</v>
      </c>
      <c r="Y3882" s="3">
        <v>0.06</v>
      </c>
      <c r="Z3882" s="2">
        <v>7082.16</v>
      </c>
      <c r="AA3882" s="2">
        <v>7082.16</v>
      </c>
      <c r="AB3882" s="3">
        <v>0.03</v>
      </c>
      <c r="AC3882" s="3">
        <v>0.03</v>
      </c>
      <c r="AD3882" s="2">
        <v>14164.32</v>
      </c>
    </row>
    <row r="3883" spans="1:65" x14ac:dyDescent="0.2">
      <c r="A3883">
        <v>54675066</v>
      </c>
      <c r="B3883" t="s">
        <v>1200</v>
      </c>
      <c r="C3883" t="s">
        <v>67</v>
      </c>
      <c r="D3883" t="s">
        <v>123</v>
      </c>
      <c r="E3883" t="s">
        <v>110</v>
      </c>
      <c r="F3883" s="1">
        <v>42501</v>
      </c>
      <c r="G3883" s="1">
        <v>42995</v>
      </c>
      <c r="I3883" s="1">
        <v>42531</v>
      </c>
      <c r="J3883" s="1">
        <v>42501</v>
      </c>
      <c r="K3883" s="1"/>
      <c r="L3883" t="s">
        <v>1201</v>
      </c>
      <c r="M3883" s="2">
        <v>217951</v>
      </c>
      <c r="N3883" t="s">
        <v>115</v>
      </c>
      <c r="O3883" t="b">
        <v>0</v>
      </c>
      <c r="Q3883" t="s">
        <v>1201</v>
      </c>
      <c r="W3883" s="2">
        <v>4359.0200000000004</v>
      </c>
      <c r="X3883" s="2">
        <v>217951</v>
      </c>
      <c r="Y3883" s="3">
        <v>0.06</v>
      </c>
      <c r="Z3883" s="2">
        <v>6538.53</v>
      </c>
      <c r="AA3883" s="2">
        <v>6538.53</v>
      </c>
      <c r="AB3883" s="3">
        <v>0.03</v>
      </c>
      <c r="AC3883" s="3">
        <v>0.03</v>
      </c>
      <c r="AD3883" s="2">
        <v>13077.06</v>
      </c>
    </row>
    <row r="3884" spans="1:65" x14ac:dyDescent="0.2">
      <c r="A3884">
        <v>54629998</v>
      </c>
      <c r="B3884" t="s">
        <v>1150</v>
      </c>
      <c r="C3884" t="s">
        <v>67</v>
      </c>
      <c r="D3884" t="s">
        <v>73</v>
      </c>
      <c r="E3884" t="s">
        <v>106</v>
      </c>
      <c r="F3884" s="1">
        <v>42421</v>
      </c>
      <c r="G3884" s="1">
        <v>42845</v>
      </c>
      <c r="I3884" s="1">
        <v>42451</v>
      </c>
      <c r="J3884" s="1">
        <v>42421</v>
      </c>
      <c r="K3884" s="1"/>
      <c r="L3884" t="s">
        <v>4616</v>
      </c>
      <c r="M3884" s="2">
        <v>129597</v>
      </c>
      <c r="N3884" t="s">
        <v>71</v>
      </c>
      <c r="O3884" t="b">
        <v>0</v>
      </c>
      <c r="Q3884" t="s">
        <v>4616</v>
      </c>
      <c r="W3884" s="2">
        <v>2591.94</v>
      </c>
      <c r="X3884" s="2">
        <v>129597</v>
      </c>
      <c r="Y3884" s="3">
        <v>0.06</v>
      </c>
      <c r="Z3884" s="2">
        <v>3887.91</v>
      </c>
      <c r="AA3884" s="2">
        <v>3887.91</v>
      </c>
      <c r="AB3884" s="3">
        <v>0.03</v>
      </c>
      <c r="AC3884" s="3">
        <v>0.03</v>
      </c>
      <c r="AD3884" s="2">
        <v>7775.82</v>
      </c>
    </row>
    <row r="3885" spans="1:65" x14ac:dyDescent="0.2">
      <c r="A3885">
        <v>54655698</v>
      </c>
      <c r="B3885" t="s">
        <v>5485</v>
      </c>
      <c r="C3885" t="s">
        <v>94</v>
      </c>
      <c r="D3885" t="s">
        <v>95</v>
      </c>
      <c r="E3885" t="s">
        <v>85</v>
      </c>
      <c r="F3885" s="1">
        <v>42376</v>
      </c>
      <c r="G3885" s="1">
        <v>42871</v>
      </c>
      <c r="I3885" s="1">
        <v>42406</v>
      </c>
      <c r="J3885" s="1">
        <v>42376</v>
      </c>
      <c r="K3885" s="1"/>
      <c r="L3885" t="s">
        <v>5486</v>
      </c>
      <c r="M3885" s="2">
        <v>630699</v>
      </c>
      <c r="N3885" t="s">
        <v>91</v>
      </c>
      <c r="O3885" t="b">
        <v>1</v>
      </c>
      <c r="Q3885" t="s">
        <v>5486</v>
      </c>
      <c r="W3885" s="2">
        <v>12613.98</v>
      </c>
      <c r="X3885" s="2">
        <v>630699</v>
      </c>
      <c r="Y3885" s="3">
        <v>0.06</v>
      </c>
      <c r="Z3885" s="2">
        <v>18920.97</v>
      </c>
      <c r="AA3885" s="2">
        <v>18920.97</v>
      </c>
      <c r="AB3885" s="3">
        <v>0.03</v>
      </c>
      <c r="AC3885" s="3">
        <v>0.03</v>
      </c>
      <c r="AD3885" s="2">
        <v>37841.94</v>
      </c>
    </row>
    <row r="3886" spans="1:65" x14ac:dyDescent="0.2">
      <c r="A3886">
        <v>54736123</v>
      </c>
      <c r="B3886" t="s">
        <v>1856</v>
      </c>
      <c r="C3886" t="s">
        <v>67</v>
      </c>
      <c r="D3886" t="s">
        <v>73</v>
      </c>
      <c r="E3886" t="s">
        <v>79</v>
      </c>
      <c r="F3886" s="1">
        <v>42377</v>
      </c>
      <c r="G3886" s="1">
        <v>42893</v>
      </c>
      <c r="I3886" s="1">
        <v>42407</v>
      </c>
      <c r="J3886" s="1">
        <v>42377</v>
      </c>
      <c r="K3886" s="1"/>
      <c r="L3886" t="s">
        <v>5132</v>
      </c>
      <c r="M3886" s="2">
        <v>725202</v>
      </c>
      <c r="N3886" t="s">
        <v>100</v>
      </c>
      <c r="O3886" t="b">
        <v>0</v>
      </c>
      <c r="Q3886" t="s">
        <v>5132</v>
      </c>
      <c r="W3886" s="2">
        <v>14504.04</v>
      </c>
      <c r="X3886" s="2">
        <v>725202</v>
      </c>
      <c r="Y3886" s="3">
        <v>0.06</v>
      </c>
      <c r="Z3886" s="2">
        <v>21756.06</v>
      </c>
      <c r="AA3886" s="2">
        <v>21756.06</v>
      </c>
      <c r="AB3886" s="3">
        <v>0.03</v>
      </c>
      <c r="AC3886" s="3">
        <v>0.03</v>
      </c>
      <c r="AD3886" s="2">
        <v>43512.12</v>
      </c>
    </row>
    <row r="3887" spans="1:65" x14ac:dyDescent="0.2">
      <c r="A3887">
        <v>54788658</v>
      </c>
      <c r="B3887" t="s">
        <v>453</v>
      </c>
      <c r="C3887" t="s">
        <v>67</v>
      </c>
      <c r="D3887" t="s">
        <v>123</v>
      </c>
      <c r="E3887" t="s">
        <v>69</v>
      </c>
      <c r="F3887" s="1">
        <v>42512</v>
      </c>
      <c r="G3887" s="1">
        <v>42603</v>
      </c>
      <c r="I3887" s="1">
        <v>42542</v>
      </c>
      <c r="J3887" s="1">
        <v>42512</v>
      </c>
      <c r="K3887" s="1"/>
      <c r="L3887" t="s">
        <v>454</v>
      </c>
      <c r="M3887" s="2">
        <v>178010</v>
      </c>
      <c r="N3887" t="s">
        <v>155</v>
      </c>
      <c r="O3887" t="b">
        <v>0</v>
      </c>
      <c r="Q3887" t="s">
        <v>454</v>
      </c>
      <c r="W3887" s="2">
        <v>3560.2</v>
      </c>
      <c r="X3887" s="2">
        <v>178010</v>
      </c>
      <c r="Y3887" s="3">
        <v>0.06</v>
      </c>
      <c r="Z3887" s="2">
        <v>5340.3</v>
      </c>
      <c r="AA3887" s="2">
        <v>5340.3</v>
      </c>
      <c r="AB3887" s="3">
        <v>0.03</v>
      </c>
      <c r="AC3887" s="3">
        <v>0.03</v>
      </c>
      <c r="AD3887" s="2">
        <v>10680.6</v>
      </c>
      <c r="BC3887" t="s">
        <v>455</v>
      </c>
      <c r="BD3887" t="s">
        <v>82</v>
      </c>
      <c r="BE3887" t="s">
        <v>456</v>
      </c>
      <c r="BI3887" t="s">
        <v>457</v>
      </c>
      <c r="BJ3887" t="s">
        <v>458</v>
      </c>
      <c r="BK3887">
        <v>3120</v>
      </c>
      <c r="BM3887">
        <v>40509</v>
      </c>
    </row>
    <row r="3888" spans="1:65" x14ac:dyDescent="0.2">
      <c r="A3888">
        <v>54804842</v>
      </c>
      <c r="B3888" t="s">
        <v>592</v>
      </c>
      <c r="C3888" t="s">
        <v>67</v>
      </c>
      <c r="D3888" t="s">
        <v>84</v>
      </c>
      <c r="E3888" t="s">
        <v>106</v>
      </c>
      <c r="F3888" s="1">
        <v>42378</v>
      </c>
      <c r="G3888" s="1">
        <v>42423</v>
      </c>
      <c r="I3888" s="1">
        <v>42408</v>
      </c>
      <c r="J3888" s="1">
        <v>42378</v>
      </c>
      <c r="K3888" s="1"/>
      <c r="L3888" t="s">
        <v>593</v>
      </c>
      <c r="M3888" s="2">
        <v>249449</v>
      </c>
      <c r="N3888" t="s">
        <v>138</v>
      </c>
      <c r="O3888" t="b">
        <v>0</v>
      </c>
      <c r="Q3888" t="s">
        <v>593</v>
      </c>
      <c r="W3888" s="2">
        <v>4988.9799999999996</v>
      </c>
      <c r="X3888" s="2">
        <v>249449</v>
      </c>
      <c r="Y3888" s="3">
        <v>0.06</v>
      </c>
      <c r="Z3888" s="2">
        <v>7483.47</v>
      </c>
      <c r="AA3888" s="2">
        <v>7483.47</v>
      </c>
      <c r="AB3888" s="3">
        <v>0.03</v>
      </c>
      <c r="AC3888" s="3">
        <v>0.03</v>
      </c>
      <c r="AD3888" s="2">
        <v>14966.94</v>
      </c>
    </row>
    <row r="3889" spans="1:65" x14ac:dyDescent="0.2">
      <c r="A3889">
        <v>54789919</v>
      </c>
      <c r="B3889" t="s">
        <v>1038</v>
      </c>
      <c r="C3889" t="s">
        <v>67</v>
      </c>
      <c r="D3889" t="s">
        <v>68</v>
      </c>
      <c r="E3889" t="s">
        <v>110</v>
      </c>
      <c r="F3889" s="1">
        <v>42697</v>
      </c>
      <c r="G3889" s="1">
        <v>42752</v>
      </c>
      <c r="I3889" s="1">
        <v>42727</v>
      </c>
      <c r="J3889" s="1">
        <v>42697</v>
      </c>
      <c r="K3889" s="1"/>
      <c r="L3889" t="s">
        <v>1039</v>
      </c>
      <c r="M3889" s="2">
        <v>129929</v>
      </c>
      <c r="N3889" t="s">
        <v>138</v>
      </c>
      <c r="O3889" t="b">
        <v>0</v>
      </c>
      <c r="Q3889" t="s">
        <v>1039</v>
      </c>
      <c r="W3889" s="2">
        <v>2598.58</v>
      </c>
      <c r="X3889" s="2">
        <v>129929</v>
      </c>
      <c r="Y3889" s="3">
        <v>0.06</v>
      </c>
      <c r="Z3889" s="2">
        <v>3897.87</v>
      </c>
      <c r="AA3889" s="2">
        <v>3897.87</v>
      </c>
      <c r="AB3889" s="3">
        <v>0.03</v>
      </c>
      <c r="AC3889" s="3">
        <v>0.03</v>
      </c>
      <c r="AD3889" s="2">
        <v>7795.74</v>
      </c>
    </row>
    <row r="3890" spans="1:65" x14ac:dyDescent="0.2">
      <c r="A3890">
        <v>54813935</v>
      </c>
      <c r="B3890" t="s">
        <v>450</v>
      </c>
      <c r="C3890" t="s">
        <v>67</v>
      </c>
      <c r="D3890" t="s">
        <v>89</v>
      </c>
      <c r="E3890" t="s">
        <v>106</v>
      </c>
      <c r="F3890" s="1">
        <f>I3890+360</f>
        <v>42954</v>
      </c>
      <c r="G3890" s="1">
        <v>42688</v>
      </c>
      <c r="I3890" s="1">
        <v>42594</v>
      </c>
      <c r="J3890" s="1">
        <v>42564</v>
      </c>
      <c r="K3890" s="1"/>
      <c r="L3890" t="s">
        <v>1685</v>
      </c>
      <c r="M3890" s="2">
        <v>288684</v>
      </c>
      <c r="N3890" t="s">
        <v>115</v>
      </c>
      <c r="O3890" t="b">
        <v>0</v>
      </c>
      <c r="Q3890" t="s">
        <v>1685</v>
      </c>
      <c r="W3890" s="2">
        <v>5773.68</v>
      </c>
      <c r="X3890" s="2">
        <v>288684</v>
      </c>
      <c r="Y3890" s="3">
        <v>0.06</v>
      </c>
      <c r="Z3890" s="2">
        <v>8660.52</v>
      </c>
      <c r="AA3890" s="2">
        <v>8660.52</v>
      </c>
      <c r="AB3890" s="3">
        <v>0.03</v>
      </c>
      <c r="AC3890" s="3">
        <v>0.03</v>
      </c>
      <c r="AD3890" s="2">
        <v>17321.04</v>
      </c>
    </row>
    <row r="3891" spans="1:65" x14ac:dyDescent="0.2">
      <c r="A3891">
        <v>54801040</v>
      </c>
      <c r="B3891" t="s">
        <v>156</v>
      </c>
      <c r="C3891" t="s">
        <v>67</v>
      </c>
      <c r="D3891" t="s">
        <v>73</v>
      </c>
      <c r="E3891" t="s">
        <v>106</v>
      </c>
      <c r="F3891" s="1">
        <v>42410</v>
      </c>
      <c r="G3891" s="1">
        <v>42452</v>
      </c>
      <c r="I3891" s="1">
        <v>42440</v>
      </c>
      <c r="J3891" s="1">
        <v>42410</v>
      </c>
      <c r="K3891" s="1"/>
      <c r="L3891" t="s">
        <v>3892</v>
      </c>
      <c r="M3891" s="2">
        <v>613991</v>
      </c>
      <c r="N3891" t="s">
        <v>81</v>
      </c>
      <c r="O3891" t="b">
        <v>0</v>
      </c>
      <c r="P3891" t="s">
        <v>3893</v>
      </c>
      <c r="Q3891" t="s">
        <v>3892</v>
      </c>
      <c r="W3891" s="2">
        <v>12279.82</v>
      </c>
      <c r="X3891" s="2">
        <v>613991</v>
      </c>
      <c r="Y3891" s="3">
        <v>0.06</v>
      </c>
      <c r="Z3891" s="2">
        <v>18419.73</v>
      </c>
      <c r="AA3891" s="2">
        <v>18419.73</v>
      </c>
      <c r="AB3891" s="3">
        <v>0.03</v>
      </c>
      <c r="AC3891" s="3">
        <v>0.03</v>
      </c>
      <c r="AD3891" s="2">
        <v>36839.46</v>
      </c>
    </row>
    <row r="3892" spans="1:65" x14ac:dyDescent="0.2">
      <c r="A3892">
        <v>54784339</v>
      </c>
      <c r="B3892" t="s">
        <v>3944</v>
      </c>
      <c r="C3892" t="s">
        <v>94</v>
      </c>
      <c r="D3892" t="s">
        <v>95</v>
      </c>
      <c r="E3892" t="s">
        <v>85</v>
      </c>
      <c r="F3892" s="1">
        <v>42507</v>
      </c>
      <c r="G3892" s="1">
        <v>42813</v>
      </c>
      <c r="I3892" s="1">
        <v>42537</v>
      </c>
      <c r="J3892" s="1">
        <v>42507</v>
      </c>
      <c r="K3892" s="1"/>
      <c r="L3892" t="s">
        <v>3945</v>
      </c>
      <c r="M3892" s="2">
        <v>844201</v>
      </c>
      <c r="N3892" t="s">
        <v>138</v>
      </c>
      <c r="O3892" t="b">
        <v>0</v>
      </c>
      <c r="Q3892" t="s">
        <v>3945</v>
      </c>
      <c r="W3892" s="2">
        <v>16884.02</v>
      </c>
      <c r="X3892" s="2">
        <v>844201</v>
      </c>
      <c r="Y3892" s="3">
        <v>0.06</v>
      </c>
      <c r="Z3892" s="2">
        <v>25326.03</v>
      </c>
      <c r="AA3892" s="2">
        <v>25326.03</v>
      </c>
      <c r="AB3892" s="3">
        <v>0.03</v>
      </c>
      <c r="AC3892" s="3">
        <v>0.03</v>
      </c>
      <c r="AD3892" s="2">
        <v>50652.06</v>
      </c>
      <c r="BC3892" t="s">
        <v>3946</v>
      </c>
      <c r="BD3892" t="s">
        <v>82</v>
      </c>
      <c r="BE3892" t="s">
        <v>3624</v>
      </c>
      <c r="BI3892" t="s">
        <v>1236</v>
      </c>
      <c r="BJ3892" t="s">
        <v>3947</v>
      </c>
    </row>
    <row r="3893" spans="1:65" x14ac:dyDescent="0.2">
      <c r="A3893">
        <v>54793511</v>
      </c>
      <c r="B3893" t="s">
        <v>93</v>
      </c>
      <c r="C3893" t="s">
        <v>67</v>
      </c>
      <c r="D3893" t="s">
        <v>73</v>
      </c>
      <c r="E3893" t="s">
        <v>85</v>
      </c>
      <c r="F3893" s="1">
        <v>42490</v>
      </c>
      <c r="G3893" s="1">
        <v>42881</v>
      </c>
      <c r="I3893" s="1">
        <v>42520</v>
      </c>
      <c r="J3893" s="1">
        <v>42490</v>
      </c>
      <c r="K3893" s="1"/>
      <c r="L3893" t="s">
        <v>4872</v>
      </c>
      <c r="M3893" s="2">
        <v>788757</v>
      </c>
      <c r="N3893" t="s">
        <v>87</v>
      </c>
      <c r="O3893" t="b">
        <v>0</v>
      </c>
      <c r="Q3893" t="s">
        <v>4872</v>
      </c>
      <c r="W3893" s="2">
        <v>15775.14</v>
      </c>
      <c r="X3893" s="2">
        <v>788757</v>
      </c>
      <c r="Y3893" s="3">
        <v>0.06</v>
      </c>
      <c r="Z3893" s="2">
        <v>23662.71</v>
      </c>
      <c r="AA3893" s="2">
        <v>23662.71</v>
      </c>
      <c r="AB3893" s="3">
        <v>0.03</v>
      </c>
      <c r="AC3893" s="3">
        <v>0.03</v>
      </c>
      <c r="AD3893" s="2">
        <v>47325.42</v>
      </c>
    </row>
    <row r="3894" spans="1:65" x14ac:dyDescent="0.2">
      <c r="A3894">
        <v>54801873</v>
      </c>
      <c r="B3894" t="s">
        <v>4914</v>
      </c>
      <c r="C3894" t="s">
        <v>67</v>
      </c>
      <c r="D3894" t="s">
        <v>123</v>
      </c>
      <c r="E3894" t="s">
        <v>110</v>
      </c>
      <c r="F3894" s="1">
        <v>42822</v>
      </c>
      <c r="G3894" s="1">
        <v>42909</v>
      </c>
      <c r="I3894" s="1">
        <v>42852</v>
      </c>
      <c r="J3894" s="1">
        <v>42822</v>
      </c>
      <c r="K3894" s="1"/>
      <c r="L3894" t="s">
        <v>4915</v>
      </c>
      <c r="M3894" s="2">
        <v>204262</v>
      </c>
      <c r="N3894" t="s">
        <v>130</v>
      </c>
      <c r="O3894" t="b">
        <v>0</v>
      </c>
      <c r="Q3894" t="s">
        <v>4915</v>
      </c>
      <c r="W3894" s="2">
        <v>4085.24</v>
      </c>
      <c r="X3894" s="2">
        <v>204262</v>
      </c>
      <c r="Y3894" s="3">
        <v>0.06</v>
      </c>
      <c r="Z3894" s="2">
        <v>6127.86</v>
      </c>
      <c r="AA3894" s="2">
        <v>6127.86</v>
      </c>
      <c r="AB3894" s="3">
        <v>0.03</v>
      </c>
      <c r="AC3894" s="3">
        <v>0.03</v>
      </c>
      <c r="AD3894" s="2">
        <v>12255.72</v>
      </c>
    </row>
    <row r="3895" spans="1:65" x14ac:dyDescent="0.2">
      <c r="A3895">
        <v>54835576</v>
      </c>
      <c r="B3895" t="s">
        <v>5615</v>
      </c>
      <c r="C3895" t="s">
        <v>67</v>
      </c>
      <c r="D3895" t="s">
        <v>73</v>
      </c>
      <c r="E3895" t="s">
        <v>85</v>
      </c>
      <c r="F3895" s="1">
        <v>42720</v>
      </c>
      <c r="G3895" s="1">
        <v>42817</v>
      </c>
      <c r="I3895" s="1">
        <v>42750</v>
      </c>
      <c r="J3895" s="1">
        <v>42720</v>
      </c>
      <c r="K3895" s="1"/>
      <c r="L3895" t="s">
        <v>5616</v>
      </c>
      <c r="M3895" s="2">
        <v>538331</v>
      </c>
      <c r="N3895" t="s">
        <v>138</v>
      </c>
      <c r="O3895" t="b">
        <v>0</v>
      </c>
      <c r="Q3895" t="s">
        <v>5616</v>
      </c>
      <c r="W3895" s="2">
        <v>10766.62</v>
      </c>
      <c r="X3895" s="2">
        <v>538331</v>
      </c>
      <c r="Y3895" s="3">
        <v>0.06</v>
      </c>
      <c r="Z3895" s="2">
        <v>16149.93</v>
      </c>
      <c r="AA3895" s="2">
        <v>16149.93</v>
      </c>
      <c r="AB3895" s="3">
        <v>0.03</v>
      </c>
      <c r="AC3895" s="3">
        <v>0.03</v>
      </c>
      <c r="AD3895" s="2">
        <v>32299.86</v>
      </c>
    </row>
    <row r="3896" spans="1:65" x14ac:dyDescent="0.2">
      <c r="A3896">
        <v>54786167</v>
      </c>
      <c r="B3896" t="s">
        <v>122</v>
      </c>
      <c r="C3896" t="s">
        <v>67</v>
      </c>
      <c r="D3896" t="s">
        <v>89</v>
      </c>
      <c r="E3896" t="s">
        <v>69</v>
      </c>
      <c r="F3896" s="1">
        <v>42550</v>
      </c>
      <c r="G3896" s="1">
        <v>42857</v>
      </c>
      <c r="I3896" s="1">
        <v>42580</v>
      </c>
      <c r="J3896" s="1">
        <v>42550</v>
      </c>
      <c r="K3896" s="1"/>
      <c r="L3896" t="s">
        <v>5816</v>
      </c>
      <c r="M3896" s="2">
        <v>258875</v>
      </c>
      <c r="N3896" t="s">
        <v>91</v>
      </c>
      <c r="O3896" t="b">
        <v>0</v>
      </c>
      <c r="Q3896" t="s">
        <v>5816</v>
      </c>
      <c r="W3896" s="2">
        <v>5177.5</v>
      </c>
      <c r="X3896" s="2">
        <v>258875</v>
      </c>
      <c r="Y3896" s="3">
        <v>0.06</v>
      </c>
      <c r="Z3896" s="2">
        <v>7766.25</v>
      </c>
      <c r="AA3896" s="2">
        <v>7766.25</v>
      </c>
      <c r="AB3896" s="3">
        <v>0.03</v>
      </c>
      <c r="AC3896" s="3">
        <v>0.03</v>
      </c>
      <c r="AD3896" s="2">
        <v>15532.5</v>
      </c>
    </row>
    <row r="3897" spans="1:65" x14ac:dyDescent="0.2">
      <c r="A3897">
        <v>54828680</v>
      </c>
      <c r="B3897" t="s">
        <v>422</v>
      </c>
      <c r="C3897" t="s">
        <v>67</v>
      </c>
      <c r="D3897" t="s">
        <v>89</v>
      </c>
      <c r="E3897" t="s">
        <v>106</v>
      </c>
      <c r="F3897" s="1">
        <v>42904</v>
      </c>
      <c r="G3897" s="1">
        <v>42953</v>
      </c>
      <c r="I3897" s="1">
        <v>42934</v>
      </c>
      <c r="J3897" s="1">
        <v>42904</v>
      </c>
      <c r="K3897" s="1"/>
      <c r="L3897" t="s">
        <v>6307</v>
      </c>
      <c r="M3897" s="2">
        <v>474030</v>
      </c>
      <c r="N3897" t="s">
        <v>155</v>
      </c>
      <c r="O3897" t="b">
        <v>0</v>
      </c>
      <c r="P3897" t="s">
        <v>116</v>
      </c>
      <c r="Q3897" t="s">
        <v>6307</v>
      </c>
      <c r="W3897" s="2">
        <v>9480.6</v>
      </c>
      <c r="X3897" s="2">
        <v>474030</v>
      </c>
      <c r="Y3897" s="3">
        <v>0.06</v>
      </c>
      <c r="Z3897" s="2">
        <v>14220.9</v>
      </c>
      <c r="AA3897" s="2">
        <v>14220.9</v>
      </c>
      <c r="AB3897" s="3">
        <v>0.03</v>
      </c>
      <c r="AC3897" s="3">
        <v>0.03</v>
      </c>
      <c r="AD3897" s="2">
        <v>28441.8</v>
      </c>
    </row>
    <row r="3898" spans="1:65" x14ac:dyDescent="0.2">
      <c r="A3898">
        <v>54828341</v>
      </c>
      <c r="B3898" t="s">
        <v>6422</v>
      </c>
      <c r="C3898" t="s">
        <v>67</v>
      </c>
      <c r="D3898" t="s">
        <v>89</v>
      </c>
      <c r="E3898" t="s">
        <v>79</v>
      </c>
      <c r="F3898" s="1">
        <v>42480</v>
      </c>
      <c r="G3898" s="1">
        <v>42658</v>
      </c>
      <c r="I3898" s="1">
        <v>42510</v>
      </c>
      <c r="J3898" s="1">
        <v>42480</v>
      </c>
      <c r="K3898" s="1"/>
      <c r="L3898" t="s">
        <v>6423</v>
      </c>
      <c r="M3898" s="2">
        <v>406025</v>
      </c>
      <c r="N3898" t="s">
        <v>108</v>
      </c>
      <c r="O3898" t="b">
        <v>0</v>
      </c>
      <c r="Q3898" t="s">
        <v>6423</v>
      </c>
      <c r="W3898" s="2">
        <v>8120.5</v>
      </c>
      <c r="X3898" s="2">
        <v>406025</v>
      </c>
      <c r="Y3898" s="3">
        <v>0.06</v>
      </c>
      <c r="Z3898" s="2">
        <v>12180.75</v>
      </c>
      <c r="AA3898" s="2">
        <v>12180.75</v>
      </c>
      <c r="AB3898" s="3">
        <v>0.03</v>
      </c>
      <c r="AC3898" s="3">
        <v>0.03</v>
      </c>
      <c r="AD3898" s="2">
        <v>24361.5</v>
      </c>
      <c r="BC3898" t="s">
        <v>6424</v>
      </c>
      <c r="BD3898" t="s">
        <v>82</v>
      </c>
      <c r="BE3898" t="s">
        <v>6425</v>
      </c>
      <c r="BI3898" t="s">
        <v>1007</v>
      </c>
      <c r="BJ3898" t="s">
        <v>5750</v>
      </c>
      <c r="BK3898">
        <v>4</v>
      </c>
      <c r="BM3898">
        <v>36345</v>
      </c>
    </row>
    <row r="3899" spans="1:65" x14ac:dyDescent="0.2">
      <c r="A3899">
        <v>54857900</v>
      </c>
      <c r="B3899" t="s">
        <v>4345</v>
      </c>
      <c r="C3899" t="s">
        <v>94</v>
      </c>
      <c r="D3899" t="s">
        <v>95</v>
      </c>
      <c r="E3899" t="s">
        <v>110</v>
      </c>
      <c r="F3899" s="1">
        <v>42401</v>
      </c>
      <c r="G3899" s="1">
        <v>42761</v>
      </c>
      <c r="I3899" s="1">
        <v>42431</v>
      </c>
      <c r="J3899" s="1">
        <v>42401</v>
      </c>
      <c r="K3899" s="1"/>
      <c r="L3899" t="s">
        <v>4346</v>
      </c>
      <c r="M3899" s="2">
        <v>742192</v>
      </c>
      <c r="N3899" t="s">
        <v>155</v>
      </c>
      <c r="O3899" t="b">
        <v>0</v>
      </c>
      <c r="Q3899" t="s">
        <v>4346</v>
      </c>
      <c r="W3899" s="2">
        <v>14843.84</v>
      </c>
      <c r="X3899" s="2">
        <v>742192</v>
      </c>
      <c r="Y3899" s="3">
        <v>0.06</v>
      </c>
      <c r="Z3899" s="2">
        <v>22265.759999999998</v>
      </c>
      <c r="AA3899" s="2">
        <v>22265.759999999998</v>
      </c>
      <c r="AB3899" s="3">
        <v>0.03</v>
      </c>
      <c r="AC3899" s="3">
        <v>0.03</v>
      </c>
      <c r="AD3899" s="2">
        <v>44531.519999999997</v>
      </c>
      <c r="BD3899" t="s">
        <v>82</v>
      </c>
    </row>
    <row r="3900" spans="1:65" x14ac:dyDescent="0.2">
      <c r="A3900">
        <v>55165293</v>
      </c>
      <c r="B3900" t="s">
        <v>585</v>
      </c>
      <c r="C3900" t="s">
        <v>67</v>
      </c>
      <c r="D3900" t="s">
        <v>68</v>
      </c>
      <c r="E3900" t="s">
        <v>79</v>
      </c>
      <c r="F3900" s="1">
        <v>42421</v>
      </c>
      <c r="G3900" s="1">
        <v>42456</v>
      </c>
      <c r="I3900" s="1">
        <v>42451</v>
      </c>
      <c r="J3900" s="1">
        <v>42421</v>
      </c>
      <c r="K3900" s="1"/>
      <c r="L3900" t="s">
        <v>586</v>
      </c>
      <c r="M3900" s="2">
        <v>844389</v>
      </c>
      <c r="N3900" t="s">
        <v>76</v>
      </c>
      <c r="O3900" t="b">
        <v>0</v>
      </c>
      <c r="P3900" t="s">
        <v>283</v>
      </c>
      <c r="Q3900" t="s">
        <v>586</v>
      </c>
      <c r="W3900" s="2">
        <v>16887.78</v>
      </c>
      <c r="X3900" s="2">
        <v>844389</v>
      </c>
      <c r="Y3900" s="3">
        <v>0.06</v>
      </c>
      <c r="Z3900" s="2">
        <v>25331.67</v>
      </c>
      <c r="AA3900" s="2">
        <v>25331.67</v>
      </c>
      <c r="AB3900" s="3">
        <v>0.03</v>
      </c>
      <c r="AC3900" s="3">
        <v>0.03</v>
      </c>
      <c r="AD3900" s="2">
        <v>50663.34</v>
      </c>
    </row>
    <row r="3901" spans="1:65" x14ac:dyDescent="0.2">
      <c r="A3901">
        <v>55142425</v>
      </c>
      <c r="B3901" t="s">
        <v>2449</v>
      </c>
      <c r="C3901" t="s">
        <v>67</v>
      </c>
      <c r="D3901" t="s">
        <v>153</v>
      </c>
      <c r="E3901" t="s">
        <v>85</v>
      </c>
      <c r="F3901" s="1">
        <v>42672</v>
      </c>
      <c r="G3901" s="1">
        <v>42991</v>
      </c>
      <c r="I3901" s="1">
        <v>42702</v>
      </c>
      <c r="J3901" s="1">
        <v>42672</v>
      </c>
      <c r="K3901" s="1"/>
      <c r="L3901" t="s">
        <v>2450</v>
      </c>
      <c r="M3901" s="2">
        <v>317693</v>
      </c>
      <c r="N3901" t="s">
        <v>125</v>
      </c>
      <c r="O3901" t="b">
        <v>0</v>
      </c>
      <c r="Q3901" t="s">
        <v>2450</v>
      </c>
      <c r="W3901" s="2">
        <v>6353.86</v>
      </c>
      <c r="X3901" s="2">
        <v>317693</v>
      </c>
      <c r="Y3901" s="3">
        <v>0.06</v>
      </c>
      <c r="Z3901" s="2">
        <v>9530.7900000000009</v>
      </c>
      <c r="AA3901" s="2">
        <v>9530.7900000000009</v>
      </c>
      <c r="AB3901" s="3">
        <v>0.03</v>
      </c>
      <c r="AC3901" s="3">
        <v>0.03</v>
      </c>
      <c r="AD3901" s="2">
        <v>19061.580000000002</v>
      </c>
    </row>
    <row r="3902" spans="1:65" x14ac:dyDescent="0.2">
      <c r="A3902">
        <v>55168533</v>
      </c>
      <c r="B3902" t="s">
        <v>2846</v>
      </c>
      <c r="C3902" t="s">
        <v>67</v>
      </c>
      <c r="D3902" t="s">
        <v>73</v>
      </c>
      <c r="E3902" t="s">
        <v>110</v>
      </c>
      <c r="F3902" s="1">
        <v>42385</v>
      </c>
      <c r="G3902" s="1">
        <v>42882</v>
      </c>
      <c r="I3902" s="1">
        <v>42415</v>
      </c>
      <c r="J3902" s="1">
        <v>42385</v>
      </c>
      <c r="K3902" s="1"/>
      <c r="L3902" t="s">
        <v>2847</v>
      </c>
      <c r="M3902" s="2">
        <v>680693</v>
      </c>
      <c r="N3902" t="s">
        <v>100</v>
      </c>
      <c r="O3902" t="b">
        <v>0</v>
      </c>
      <c r="P3902" t="s">
        <v>116</v>
      </c>
      <c r="Q3902" t="s">
        <v>2847</v>
      </c>
      <c r="W3902" s="2">
        <v>13613.86</v>
      </c>
      <c r="X3902" s="2">
        <v>680693</v>
      </c>
      <c r="Y3902" s="3">
        <v>0.06</v>
      </c>
      <c r="Z3902" s="2">
        <v>20420.79</v>
      </c>
      <c r="AA3902" s="2">
        <v>20420.79</v>
      </c>
      <c r="AB3902" s="3">
        <v>0.03</v>
      </c>
      <c r="AC3902" s="3">
        <v>0.03</v>
      </c>
      <c r="AD3902" s="2">
        <v>40841.58</v>
      </c>
    </row>
    <row r="3903" spans="1:65" x14ac:dyDescent="0.2">
      <c r="A3903">
        <v>55176580</v>
      </c>
      <c r="B3903" t="s">
        <v>3149</v>
      </c>
      <c r="C3903" t="s">
        <v>67</v>
      </c>
      <c r="D3903" t="s">
        <v>89</v>
      </c>
      <c r="E3903" t="s">
        <v>147</v>
      </c>
      <c r="F3903" s="1">
        <v>42666</v>
      </c>
      <c r="G3903" s="1">
        <v>42708</v>
      </c>
      <c r="I3903" s="1">
        <v>42696</v>
      </c>
      <c r="J3903" s="1">
        <v>42666</v>
      </c>
      <c r="K3903" s="1"/>
      <c r="L3903" t="s">
        <v>3150</v>
      </c>
      <c r="M3903" s="2">
        <v>450584</v>
      </c>
      <c r="N3903" t="s">
        <v>100</v>
      </c>
      <c r="O3903" t="b">
        <v>0</v>
      </c>
      <c r="Q3903" t="s">
        <v>3150</v>
      </c>
      <c r="W3903" s="2">
        <v>9011.68</v>
      </c>
      <c r="X3903" s="2">
        <v>450584</v>
      </c>
      <c r="Y3903" s="3">
        <v>0.06</v>
      </c>
      <c r="Z3903" s="2">
        <v>13517.52</v>
      </c>
      <c r="AA3903" s="2">
        <v>13517.52</v>
      </c>
      <c r="AB3903" s="3">
        <v>0.03</v>
      </c>
      <c r="AC3903" s="3">
        <v>0.03</v>
      </c>
      <c r="AD3903" s="2">
        <v>27035.040000000001</v>
      </c>
    </row>
    <row r="3904" spans="1:65" x14ac:dyDescent="0.2">
      <c r="A3904">
        <v>55137138</v>
      </c>
      <c r="B3904" t="s">
        <v>93</v>
      </c>
      <c r="C3904" t="s">
        <v>67</v>
      </c>
      <c r="D3904" t="s">
        <v>153</v>
      </c>
      <c r="E3904" t="s">
        <v>85</v>
      </c>
      <c r="F3904" s="1">
        <v>42401</v>
      </c>
      <c r="G3904" s="1">
        <v>42599</v>
      </c>
      <c r="I3904" s="1">
        <v>42431</v>
      </c>
      <c r="J3904" s="1">
        <v>42401</v>
      </c>
      <c r="K3904" s="1"/>
      <c r="L3904" t="s">
        <v>3479</v>
      </c>
      <c r="M3904" s="2">
        <v>634767</v>
      </c>
      <c r="N3904" t="s">
        <v>112</v>
      </c>
      <c r="O3904" t="b">
        <v>0</v>
      </c>
      <c r="Q3904" t="s">
        <v>3479</v>
      </c>
      <c r="W3904" s="2">
        <v>12695.34</v>
      </c>
      <c r="X3904" s="2">
        <v>634767</v>
      </c>
      <c r="Y3904" s="3">
        <v>0.06</v>
      </c>
      <c r="Z3904" s="2">
        <v>19043.009999999998</v>
      </c>
      <c r="AA3904" s="2">
        <v>19043.009999999998</v>
      </c>
      <c r="AB3904" s="3">
        <v>0.03</v>
      </c>
      <c r="AC3904" s="3">
        <v>0.03</v>
      </c>
      <c r="AD3904" s="2">
        <v>38086.019999999997</v>
      </c>
    </row>
    <row r="3905" spans="1:65" x14ac:dyDescent="0.2">
      <c r="A3905">
        <v>55153584</v>
      </c>
      <c r="B3905" t="s">
        <v>3674</v>
      </c>
      <c r="C3905" t="s">
        <v>67</v>
      </c>
      <c r="D3905" t="s">
        <v>73</v>
      </c>
      <c r="E3905" t="s">
        <v>147</v>
      </c>
      <c r="F3905" s="1">
        <v>42666</v>
      </c>
      <c r="G3905" s="1">
        <v>42942</v>
      </c>
      <c r="I3905" s="1">
        <v>42696</v>
      </c>
      <c r="J3905" s="1">
        <v>42666</v>
      </c>
      <c r="K3905" s="1"/>
      <c r="L3905" t="s">
        <v>3675</v>
      </c>
      <c r="M3905" s="2">
        <v>729787</v>
      </c>
      <c r="N3905" t="s">
        <v>100</v>
      </c>
      <c r="O3905" t="b">
        <v>0</v>
      </c>
      <c r="Q3905" t="s">
        <v>3675</v>
      </c>
      <c r="W3905" s="2">
        <v>14595.74</v>
      </c>
      <c r="X3905" s="2">
        <v>729787</v>
      </c>
      <c r="Y3905" s="3">
        <v>0.06</v>
      </c>
      <c r="Z3905" s="2">
        <v>21893.61</v>
      </c>
      <c r="AA3905" s="2">
        <v>21893.61</v>
      </c>
      <c r="AB3905" s="3">
        <v>0.03</v>
      </c>
      <c r="AC3905" s="3">
        <v>0.03</v>
      </c>
      <c r="AD3905" s="2">
        <v>43787.22</v>
      </c>
    </row>
    <row r="3906" spans="1:65" x14ac:dyDescent="0.2">
      <c r="A3906">
        <v>55177753</v>
      </c>
      <c r="B3906" t="s">
        <v>3772</v>
      </c>
      <c r="C3906" t="s">
        <v>67</v>
      </c>
      <c r="D3906" t="s">
        <v>73</v>
      </c>
      <c r="E3906" t="s">
        <v>147</v>
      </c>
      <c r="F3906" s="1">
        <v>42372</v>
      </c>
      <c r="G3906" s="1">
        <v>42581</v>
      </c>
      <c r="I3906" s="1">
        <v>42402</v>
      </c>
      <c r="J3906" s="1">
        <v>42372</v>
      </c>
      <c r="K3906" s="1"/>
      <c r="L3906" t="s">
        <v>3773</v>
      </c>
      <c r="M3906" s="2">
        <v>686568</v>
      </c>
      <c r="N3906" t="s">
        <v>100</v>
      </c>
      <c r="O3906" t="b">
        <v>0</v>
      </c>
      <c r="Q3906" t="s">
        <v>3773</v>
      </c>
      <c r="W3906" s="2">
        <v>13731.36</v>
      </c>
      <c r="X3906" s="2">
        <v>686568</v>
      </c>
      <c r="Y3906" s="3">
        <v>0.06</v>
      </c>
      <c r="Z3906" s="2">
        <v>20597.04</v>
      </c>
      <c r="AA3906" s="2">
        <v>20597.04</v>
      </c>
      <c r="AB3906" s="3">
        <v>0.03</v>
      </c>
      <c r="AC3906" s="3">
        <v>0.03</v>
      </c>
      <c r="AD3906" s="2">
        <v>41194.080000000002</v>
      </c>
    </row>
    <row r="3907" spans="1:65" x14ac:dyDescent="0.2">
      <c r="A3907">
        <v>55136713</v>
      </c>
      <c r="B3907" t="s">
        <v>4046</v>
      </c>
      <c r="C3907" t="s">
        <v>67</v>
      </c>
      <c r="D3907" t="s">
        <v>89</v>
      </c>
      <c r="E3907" t="s">
        <v>79</v>
      </c>
      <c r="F3907" s="1">
        <v>42593</v>
      </c>
      <c r="G3907" s="1">
        <v>42696</v>
      </c>
      <c r="I3907" s="1">
        <v>42623</v>
      </c>
      <c r="J3907" s="1">
        <v>42593</v>
      </c>
      <c r="K3907" s="1"/>
      <c r="L3907" t="s">
        <v>4047</v>
      </c>
      <c r="M3907" s="2">
        <v>608657</v>
      </c>
      <c r="N3907" t="s">
        <v>115</v>
      </c>
      <c r="O3907" t="b">
        <v>1</v>
      </c>
      <c r="Q3907" t="s">
        <v>4047</v>
      </c>
      <c r="W3907" s="2">
        <v>12173.14</v>
      </c>
      <c r="X3907" s="2">
        <v>608657</v>
      </c>
      <c r="Y3907" s="3">
        <v>0.06</v>
      </c>
      <c r="Z3907" s="2">
        <v>18259.71</v>
      </c>
      <c r="AA3907" s="2">
        <v>18259.71</v>
      </c>
      <c r="AB3907" s="3">
        <v>0.03</v>
      </c>
      <c r="AC3907" s="3">
        <v>0.03</v>
      </c>
      <c r="AD3907" s="2">
        <v>36519.42</v>
      </c>
      <c r="BC3907" t="s">
        <v>4048</v>
      </c>
      <c r="BE3907" t="s">
        <v>4049</v>
      </c>
      <c r="BG3907">
        <v>217009294</v>
      </c>
      <c r="BI3907" t="s">
        <v>417</v>
      </c>
      <c r="BJ3907" t="s">
        <v>4050</v>
      </c>
      <c r="BK3907">
        <v>186</v>
      </c>
      <c r="BM3907">
        <v>43065</v>
      </c>
    </row>
    <row r="3908" spans="1:65" x14ac:dyDescent="0.2">
      <c r="A3908">
        <v>55136331</v>
      </c>
      <c r="B3908" t="s">
        <v>4154</v>
      </c>
      <c r="C3908" t="s">
        <v>67</v>
      </c>
      <c r="D3908" t="s">
        <v>68</v>
      </c>
      <c r="E3908" t="s">
        <v>74</v>
      </c>
      <c r="F3908" s="1">
        <v>42431</v>
      </c>
      <c r="G3908" s="1">
        <v>42706</v>
      </c>
      <c r="I3908" s="1">
        <v>42461</v>
      </c>
      <c r="J3908" s="1">
        <v>42431</v>
      </c>
      <c r="K3908" s="1"/>
      <c r="L3908" t="s">
        <v>4155</v>
      </c>
      <c r="M3908" s="2">
        <v>655803</v>
      </c>
      <c r="N3908" t="s">
        <v>103</v>
      </c>
      <c r="O3908" t="b">
        <v>0</v>
      </c>
      <c r="Q3908" t="s">
        <v>4155</v>
      </c>
      <c r="W3908" s="2">
        <v>13116.06</v>
      </c>
      <c r="X3908" s="2">
        <v>655803</v>
      </c>
      <c r="Y3908" s="3">
        <v>0.06</v>
      </c>
      <c r="Z3908" s="2">
        <v>19674.09</v>
      </c>
      <c r="AA3908" s="2">
        <v>19674.09</v>
      </c>
      <c r="AB3908" s="3">
        <v>0.03</v>
      </c>
      <c r="AC3908" s="3">
        <v>0.03</v>
      </c>
      <c r="AD3908" s="2">
        <v>39348.18</v>
      </c>
    </row>
    <row r="3909" spans="1:65" x14ac:dyDescent="0.2">
      <c r="A3909">
        <v>55129127</v>
      </c>
      <c r="B3909" t="s">
        <v>516</v>
      </c>
      <c r="C3909" t="s">
        <v>67</v>
      </c>
      <c r="D3909" t="s">
        <v>68</v>
      </c>
      <c r="E3909" t="s">
        <v>79</v>
      </c>
      <c r="F3909" s="1">
        <v>42640</v>
      </c>
      <c r="G3909" s="1">
        <v>42873</v>
      </c>
      <c r="I3909" s="1">
        <v>42670</v>
      </c>
      <c r="J3909" s="1">
        <v>42640</v>
      </c>
      <c r="K3909" s="1"/>
      <c r="L3909" t="s">
        <v>5080</v>
      </c>
      <c r="M3909" s="2">
        <v>279127</v>
      </c>
      <c r="N3909" t="s">
        <v>87</v>
      </c>
      <c r="O3909" t="b">
        <v>0</v>
      </c>
      <c r="Q3909" t="s">
        <v>5080</v>
      </c>
      <c r="W3909" s="2">
        <v>5582.54</v>
      </c>
      <c r="X3909" s="2">
        <v>279127</v>
      </c>
      <c r="Y3909" s="3">
        <v>0.06</v>
      </c>
      <c r="Z3909" s="2">
        <v>8373.81</v>
      </c>
      <c r="AA3909" s="2">
        <v>8373.81</v>
      </c>
      <c r="AB3909" s="3">
        <v>0.03</v>
      </c>
      <c r="AC3909" s="3">
        <v>0.03</v>
      </c>
      <c r="AD3909" s="2">
        <v>16747.62</v>
      </c>
    </row>
    <row r="3910" spans="1:65" x14ac:dyDescent="0.2">
      <c r="A3910">
        <v>55137496</v>
      </c>
      <c r="B3910" t="s">
        <v>120</v>
      </c>
      <c r="C3910" t="s">
        <v>67</v>
      </c>
      <c r="D3910" t="s">
        <v>153</v>
      </c>
      <c r="E3910" t="s">
        <v>110</v>
      </c>
      <c r="F3910" s="1">
        <v>42638</v>
      </c>
      <c r="G3910" s="1">
        <v>42891</v>
      </c>
      <c r="I3910" s="1">
        <v>42668</v>
      </c>
      <c r="J3910" s="1">
        <v>42638</v>
      </c>
      <c r="K3910" s="1"/>
      <c r="L3910" t="s">
        <v>5100</v>
      </c>
      <c r="M3910" s="2">
        <v>486638</v>
      </c>
      <c r="N3910" t="s">
        <v>91</v>
      </c>
      <c r="O3910" t="b">
        <v>0</v>
      </c>
      <c r="P3910" t="s">
        <v>426</v>
      </c>
      <c r="Q3910" t="s">
        <v>5100</v>
      </c>
      <c r="W3910" s="2">
        <v>9732.76</v>
      </c>
      <c r="X3910" s="2">
        <v>486638</v>
      </c>
      <c r="Y3910" s="3">
        <v>0.06</v>
      </c>
      <c r="Z3910" s="2">
        <v>14599.14</v>
      </c>
      <c r="AA3910" s="2">
        <v>14599.14</v>
      </c>
      <c r="AB3910" s="3">
        <v>0.03</v>
      </c>
      <c r="AC3910" s="3">
        <v>0.03</v>
      </c>
      <c r="AD3910" s="2">
        <v>29198.28</v>
      </c>
    </row>
    <row r="3911" spans="1:65" x14ac:dyDescent="0.2">
      <c r="A3911">
        <v>55129319</v>
      </c>
      <c r="B3911" t="s">
        <v>5121</v>
      </c>
      <c r="C3911" t="s">
        <v>67</v>
      </c>
      <c r="D3911" t="s">
        <v>123</v>
      </c>
      <c r="E3911" t="s">
        <v>74</v>
      </c>
      <c r="F3911" s="1">
        <v>42438</v>
      </c>
      <c r="G3911" s="1">
        <v>42525</v>
      </c>
      <c r="I3911" s="1">
        <v>42468</v>
      </c>
      <c r="J3911" s="1">
        <v>42438</v>
      </c>
      <c r="K3911" s="1"/>
      <c r="L3911" t="s">
        <v>5122</v>
      </c>
      <c r="M3911" s="2">
        <v>695392</v>
      </c>
      <c r="N3911" t="s">
        <v>143</v>
      </c>
      <c r="O3911" t="b">
        <v>0</v>
      </c>
      <c r="Q3911" t="s">
        <v>5122</v>
      </c>
      <c r="W3911" s="2">
        <v>13907.84</v>
      </c>
      <c r="X3911" s="2">
        <v>695392</v>
      </c>
      <c r="Y3911" s="3">
        <v>0.06</v>
      </c>
      <c r="Z3911" s="2">
        <v>20861.759999999998</v>
      </c>
      <c r="AA3911" s="2">
        <v>20861.759999999998</v>
      </c>
      <c r="AB3911" s="3">
        <v>0.03</v>
      </c>
      <c r="AC3911" s="3">
        <v>0.03</v>
      </c>
      <c r="AD3911" s="2">
        <v>41723.519999999997</v>
      </c>
    </row>
    <row r="3912" spans="1:65" x14ac:dyDescent="0.2">
      <c r="A3912">
        <v>55131012</v>
      </c>
      <c r="B3912" t="s">
        <v>450</v>
      </c>
      <c r="C3912" t="s">
        <v>67</v>
      </c>
      <c r="D3912" t="s">
        <v>123</v>
      </c>
      <c r="E3912" t="s">
        <v>79</v>
      </c>
      <c r="F3912" s="1">
        <v>42389</v>
      </c>
      <c r="G3912" s="1">
        <v>42433</v>
      </c>
      <c r="I3912" s="1">
        <v>42419</v>
      </c>
      <c r="J3912" s="1">
        <v>42389</v>
      </c>
      <c r="K3912" s="1"/>
      <c r="L3912" t="s">
        <v>5347</v>
      </c>
      <c r="M3912" s="2">
        <v>790265</v>
      </c>
      <c r="N3912" t="s">
        <v>81</v>
      </c>
      <c r="O3912" t="b">
        <v>1</v>
      </c>
      <c r="Q3912" t="s">
        <v>5347</v>
      </c>
      <c r="W3912" s="2">
        <v>15805.3</v>
      </c>
      <c r="X3912" s="2">
        <v>790265</v>
      </c>
      <c r="Y3912" s="3">
        <v>0.06</v>
      </c>
      <c r="Z3912" s="2">
        <v>23707.95</v>
      </c>
      <c r="AA3912" s="2">
        <v>23707.95</v>
      </c>
      <c r="AB3912" s="3">
        <v>0.03</v>
      </c>
      <c r="AC3912" s="3">
        <v>0.03</v>
      </c>
      <c r="AD3912" s="2">
        <v>47415.9</v>
      </c>
    </row>
    <row r="3913" spans="1:65" x14ac:dyDescent="0.2">
      <c r="A3913">
        <v>55139860</v>
      </c>
      <c r="B3913" t="s">
        <v>6234</v>
      </c>
      <c r="C3913" t="s">
        <v>67</v>
      </c>
      <c r="D3913" t="s">
        <v>84</v>
      </c>
      <c r="E3913" t="s">
        <v>74</v>
      </c>
      <c r="F3913" s="1">
        <v>42432</v>
      </c>
      <c r="G3913" s="1">
        <v>42902</v>
      </c>
      <c r="I3913" s="1">
        <v>42462</v>
      </c>
      <c r="J3913" s="1">
        <v>42432</v>
      </c>
      <c r="K3913" s="1"/>
      <c r="L3913" t="s">
        <v>6235</v>
      </c>
      <c r="M3913" s="2">
        <v>823955</v>
      </c>
      <c r="N3913" t="s">
        <v>115</v>
      </c>
      <c r="O3913" t="b">
        <v>0</v>
      </c>
      <c r="Q3913" t="s">
        <v>6235</v>
      </c>
      <c r="W3913" s="2">
        <v>16479.099999999999</v>
      </c>
      <c r="X3913" s="2">
        <v>823955</v>
      </c>
      <c r="Y3913" s="3">
        <v>0.06</v>
      </c>
      <c r="Z3913" s="2">
        <v>24718.65</v>
      </c>
      <c r="AA3913" s="2">
        <v>24718.65</v>
      </c>
      <c r="AB3913" s="3">
        <v>0.03</v>
      </c>
      <c r="AC3913" s="3">
        <v>0.03</v>
      </c>
      <c r="AD3913" s="2">
        <v>49437.3</v>
      </c>
    </row>
    <row r="3914" spans="1:65" x14ac:dyDescent="0.2">
      <c r="A3914">
        <v>55198295</v>
      </c>
      <c r="B3914" t="s">
        <v>369</v>
      </c>
      <c r="C3914" t="s">
        <v>94</v>
      </c>
      <c r="D3914" t="s">
        <v>95</v>
      </c>
      <c r="E3914" t="s">
        <v>79</v>
      </c>
      <c r="F3914" s="1">
        <v>42584</v>
      </c>
      <c r="G3914" s="1">
        <v>42940</v>
      </c>
      <c r="I3914" s="1">
        <v>42614</v>
      </c>
      <c r="J3914" s="1">
        <v>42584</v>
      </c>
      <c r="K3914" s="1"/>
      <c r="L3914" t="s">
        <v>370</v>
      </c>
      <c r="M3914" s="2">
        <v>330824</v>
      </c>
      <c r="N3914" t="s">
        <v>108</v>
      </c>
      <c r="O3914" t="b">
        <v>0</v>
      </c>
      <c r="Q3914" t="s">
        <v>370</v>
      </c>
      <c r="W3914" s="2">
        <v>6616.48</v>
      </c>
      <c r="X3914" s="2">
        <v>330824</v>
      </c>
      <c r="Y3914" s="3">
        <v>0.06</v>
      </c>
      <c r="Z3914" s="2">
        <v>9924.7199999999993</v>
      </c>
      <c r="AA3914" s="2">
        <v>9924.7199999999993</v>
      </c>
      <c r="AB3914" s="3">
        <v>0.03</v>
      </c>
      <c r="AC3914" s="3">
        <v>0.03</v>
      </c>
      <c r="AD3914" s="2">
        <v>19849.439999999999</v>
      </c>
    </row>
    <row r="3915" spans="1:65" x14ac:dyDescent="0.2">
      <c r="A3915">
        <v>55225535</v>
      </c>
      <c r="B3915" t="s">
        <v>285</v>
      </c>
      <c r="C3915" t="s">
        <v>67</v>
      </c>
      <c r="D3915" t="s">
        <v>73</v>
      </c>
      <c r="E3915" t="s">
        <v>79</v>
      </c>
      <c r="F3915" s="1">
        <v>42391</v>
      </c>
      <c r="G3915" s="1">
        <v>42430</v>
      </c>
      <c r="I3915" s="1">
        <v>42421</v>
      </c>
      <c r="J3915" s="1">
        <v>42391</v>
      </c>
      <c r="K3915" s="1"/>
      <c r="L3915" t="s">
        <v>3396</v>
      </c>
      <c r="M3915" s="2">
        <v>126389</v>
      </c>
      <c r="N3915" t="s">
        <v>115</v>
      </c>
      <c r="O3915" t="b">
        <v>0</v>
      </c>
      <c r="Q3915" t="s">
        <v>3396</v>
      </c>
      <c r="W3915" s="2">
        <v>2527.7800000000002</v>
      </c>
      <c r="X3915" s="2">
        <v>126389</v>
      </c>
      <c r="Y3915" s="3">
        <v>0.06</v>
      </c>
      <c r="Z3915" s="2">
        <v>3791.67</v>
      </c>
      <c r="AA3915" s="2">
        <v>3791.67</v>
      </c>
      <c r="AB3915" s="3">
        <v>0.03</v>
      </c>
      <c r="AC3915" s="3">
        <v>0.03</v>
      </c>
      <c r="AD3915" s="2">
        <v>7583.34</v>
      </c>
    </row>
    <row r="3916" spans="1:65" x14ac:dyDescent="0.2">
      <c r="A3916">
        <v>55290616</v>
      </c>
      <c r="B3916" t="s">
        <v>2102</v>
      </c>
      <c r="C3916" t="s">
        <v>67</v>
      </c>
      <c r="D3916" t="s">
        <v>73</v>
      </c>
      <c r="E3916" t="s">
        <v>110</v>
      </c>
      <c r="F3916" s="1">
        <f>I3916+360</f>
        <v>42951</v>
      </c>
      <c r="G3916" s="1">
        <v>42865</v>
      </c>
      <c r="I3916" s="1">
        <v>42591</v>
      </c>
      <c r="J3916" s="1">
        <v>42561</v>
      </c>
      <c r="K3916" s="1"/>
      <c r="L3916" t="s">
        <v>2103</v>
      </c>
      <c r="M3916" s="2">
        <v>202068</v>
      </c>
      <c r="N3916" t="s">
        <v>100</v>
      </c>
      <c r="O3916" t="b">
        <v>0</v>
      </c>
      <c r="Q3916" t="s">
        <v>2103</v>
      </c>
      <c r="W3916" s="2">
        <v>4041.36</v>
      </c>
      <c r="X3916" s="2">
        <v>202068</v>
      </c>
      <c r="Y3916" s="3">
        <v>0.06</v>
      </c>
      <c r="Z3916" s="2">
        <v>6062.04</v>
      </c>
      <c r="AA3916" s="2">
        <v>6062.04</v>
      </c>
      <c r="AB3916" s="3">
        <v>0.03</v>
      </c>
      <c r="AC3916" s="3">
        <v>0.03</v>
      </c>
      <c r="AD3916" s="2">
        <v>12124.08</v>
      </c>
    </row>
    <row r="3917" spans="1:65" x14ac:dyDescent="0.2">
      <c r="A3917">
        <v>55278745</v>
      </c>
      <c r="B3917" t="s">
        <v>6676</v>
      </c>
      <c r="C3917" t="s">
        <v>67</v>
      </c>
      <c r="D3917" t="s">
        <v>68</v>
      </c>
      <c r="E3917" t="s">
        <v>106</v>
      </c>
      <c r="F3917" s="1">
        <v>42403</v>
      </c>
      <c r="G3917" s="1">
        <v>42974</v>
      </c>
      <c r="I3917" s="1">
        <v>42433</v>
      </c>
      <c r="J3917" s="1">
        <v>42403</v>
      </c>
      <c r="K3917" s="1"/>
      <c r="L3917" t="s">
        <v>6677</v>
      </c>
      <c r="M3917" s="2">
        <v>363422</v>
      </c>
      <c r="N3917" t="s">
        <v>81</v>
      </c>
      <c r="O3917" t="b">
        <v>0</v>
      </c>
      <c r="Q3917" t="s">
        <v>6677</v>
      </c>
      <c r="W3917" s="2">
        <v>7268.44</v>
      </c>
      <c r="X3917" s="2">
        <v>363422</v>
      </c>
      <c r="Y3917" s="3">
        <v>0.06</v>
      </c>
      <c r="Z3917" s="2">
        <v>10902.66</v>
      </c>
      <c r="AA3917" s="2">
        <v>10902.66</v>
      </c>
      <c r="AB3917" s="3">
        <v>0.03</v>
      </c>
      <c r="AC3917" s="3">
        <v>0.03</v>
      </c>
      <c r="AD3917" s="2">
        <v>21805.32</v>
      </c>
      <c r="BD3917" t="s">
        <v>82</v>
      </c>
    </row>
    <row r="3918" spans="1:65" x14ac:dyDescent="0.2">
      <c r="A3918">
        <v>55428734</v>
      </c>
      <c r="B3918" t="s">
        <v>1192</v>
      </c>
      <c r="C3918" t="s">
        <v>67</v>
      </c>
      <c r="D3918" t="s">
        <v>84</v>
      </c>
      <c r="E3918" t="s">
        <v>79</v>
      </c>
      <c r="F3918" s="1">
        <v>42632</v>
      </c>
      <c r="G3918" s="1">
        <v>42666</v>
      </c>
      <c r="I3918" s="1">
        <v>42662</v>
      </c>
      <c r="J3918" s="1">
        <v>42632</v>
      </c>
      <c r="K3918" s="1"/>
      <c r="L3918" t="s">
        <v>1193</v>
      </c>
      <c r="M3918" s="2">
        <v>141139</v>
      </c>
      <c r="N3918" t="s">
        <v>103</v>
      </c>
      <c r="O3918" t="b">
        <v>0</v>
      </c>
      <c r="P3918" t="s">
        <v>1194</v>
      </c>
      <c r="Q3918" t="s">
        <v>1193</v>
      </c>
      <c r="W3918" s="2">
        <v>2822.78</v>
      </c>
      <c r="X3918" s="2">
        <v>141139</v>
      </c>
      <c r="Y3918" s="3">
        <v>0.06</v>
      </c>
      <c r="Z3918" s="2">
        <v>4234.17</v>
      </c>
      <c r="AA3918" s="2">
        <v>4234.17</v>
      </c>
      <c r="AB3918" s="3">
        <v>0.03</v>
      </c>
      <c r="AC3918" s="3">
        <v>0.03</v>
      </c>
      <c r="AD3918" s="2">
        <v>8468.34</v>
      </c>
      <c r="BC3918" t="s">
        <v>804</v>
      </c>
      <c r="BE3918" t="s">
        <v>1059</v>
      </c>
      <c r="BG3918" t="s">
        <v>1195</v>
      </c>
      <c r="BI3918" t="s">
        <v>396</v>
      </c>
      <c r="BJ3918" t="s">
        <v>1196</v>
      </c>
      <c r="BK3918">
        <v>101</v>
      </c>
      <c r="BL3918">
        <v>1206</v>
      </c>
      <c r="BM3918">
        <v>32801</v>
      </c>
    </row>
    <row r="3919" spans="1:65" x14ac:dyDescent="0.2">
      <c r="A3919">
        <v>56539669</v>
      </c>
      <c r="B3919" t="s">
        <v>5432</v>
      </c>
      <c r="C3919" t="s">
        <v>67</v>
      </c>
      <c r="D3919" t="s">
        <v>68</v>
      </c>
      <c r="E3919" t="s">
        <v>74</v>
      </c>
      <c r="F3919" s="1">
        <v>42392</v>
      </c>
      <c r="G3919" s="1">
        <v>42473</v>
      </c>
      <c r="I3919" s="1">
        <v>42422</v>
      </c>
      <c r="J3919" s="1">
        <v>42392</v>
      </c>
      <c r="K3919" s="1"/>
      <c r="L3919" t="s">
        <v>5433</v>
      </c>
      <c r="M3919" s="2">
        <v>658204</v>
      </c>
      <c r="N3919" t="s">
        <v>87</v>
      </c>
      <c r="O3919" t="b">
        <v>0</v>
      </c>
      <c r="P3919" t="s">
        <v>274</v>
      </c>
      <c r="Q3919" t="s">
        <v>5433</v>
      </c>
      <c r="W3919" s="2">
        <v>13164.08</v>
      </c>
      <c r="X3919" s="2">
        <v>658204</v>
      </c>
      <c r="Y3919" s="3">
        <v>0.06</v>
      </c>
      <c r="Z3919" s="2">
        <v>19746.12</v>
      </c>
      <c r="AA3919" s="2">
        <v>19746.12</v>
      </c>
      <c r="AB3919" s="3">
        <v>0.03</v>
      </c>
      <c r="AC3919" s="3">
        <v>0.03</v>
      </c>
      <c r="AD3919" s="2">
        <v>39492.239999999998</v>
      </c>
    </row>
    <row r="3920" spans="1:65" x14ac:dyDescent="0.2">
      <c r="A3920">
        <v>56564935</v>
      </c>
      <c r="B3920" t="s">
        <v>277</v>
      </c>
      <c r="C3920" t="s">
        <v>67</v>
      </c>
      <c r="D3920" t="s">
        <v>78</v>
      </c>
      <c r="E3920" t="s">
        <v>85</v>
      </c>
      <c r="F3920" s="1">
        <v>42601</v>
      </c>
      <c r="G3920" s="1">
        <v>42647</v>
      </c>
      <c r="I3920" s="1">
        <v>42631</v>
      </c>
      <c r="J3920" s="1">
        <v>42601</v>
      </c>
      <c r="K3920" s="1"/>
      <c r="L3920" t="s">
        <v>6641</v>
      </c>
      <c r="M3920" s="2">
        <v>211229</v>
      </c>
      <c r="N3920" t="s">
        <v>125</v>
      </c>
      <c r="O3920" t="b">
        <v>0</v>
      </c>
      <c r="Q3920" t="s">
        <v>6641</v>
      </c>
      <c r="W3920" s="2">
        <v>4224.58</v>
      </c>
      <c r="X3920" s="2">
        <v>211229</v>
      </c>
      <c r="Y3920" s="3">
        <v>0.06</v>
      </c>
      <c r="Z3920" s="2">
        <v>6336.87</v>
      </c>
      <c r="AA3920" s="2">
        <v>6336.87</v>
      </c>
      <c r="AB3920" s="3">
        <v>0.03</v>
      </c>
      <c r="AC3920" s="3">
        <v>0.03</v>
      </c>
      <c r="AD3920" s="2">
        <v>12673.74</v>
      </c>
    </row>
    <row r="3921" spans="1:65" x14ac:dyDescent="0.2">
      <c r="A3921">
        <v>53716029</v>
      </c>
      <c r="B3921" t="s">
        <v>1581</v>
      </c>
      <c r="C3921" t="s">
        <v>105</v>
      </c>
      <c r="D3921" t="s">
        <v>73</v>
      </c>
      <c r="E3921" t="s">
        <v>74</v>
      </c>
      <c r="F3921" s="1">
        <v>42660</v>
      </c>
      <c r="G3921" s="1">
        <v>42893</v>
      </c>
      <c r="I3921" s="1">
        <v>42690</v>
      </c>
      <c r="J3921" s="1">
        <v>42660</v>
      </c>
      <c r="K3921" s="1"/>
      <c r="L3921" t="s">
        <v>1582</v>
      </c>
      <c r="M3921" s="2">
        <v>446863</v>
      </c>
      <c r="N3921" t="s">
        <v>130</v>
      </c>
      <c r="O3921" t="b">
        <v>0</v>
      </c>
      <c r="Q3921" t="s">
        <v>1582</v>
      </c>
      <c r="W3921" s="2">
        <v>8937.26</v>
      </c>
      <c r="X3921" s="2">
        <v>446863</v>
      </c>
      <c r="Y3921" s="3">
        <v>0.06</v>
      </c>
      <c r="Z3921" s="2">
        <v>13405.89</v>
      </c>
      <c r="AA3921" s="2">
        <v>13405.89</v>
      </c>
      <c r="AB3921" s="3">
        <v>0.03</v>
      </c>
      <c r="AC3921" s="3">
        <v>0.03</v>
      </c>
      <c r="AD3921" s="2">
        <v>26811.78</v>
      </c>
      <c r="BC3921" t="s">
        <v>1583</v>
      </c>
      <c r="BI3921" t="s">
        <v>1584</v>
      </c>
      <c r="BJ3921" t="s">
        <v>1585</v>
      </c>
      <c r="BK3921" t="s">
        <v>1586</v>
      </c>
      <c r="BM3921">
        <v>84058</v>
      </c>
    </row>
    <row r="3922" spans="1:65" x14ac:dyDescent="0.2">
      <c r="A3922">
        <v>53779068</v>
      </c>
      <c r="B3922" t="s">
        <v>504</v>
      </c>
      <c r="C3922" t="s">
        <v>67</v>
      </c>
      <c r="D3922" t="s">
        <v>123</v>
      </c>
      <c r="E3922" t="s">
        <v>85</v>
      </c>
      <c r="F3922" s="1">
        <v>42427</v>
      </c>
      <c r="G3922" s="1">
        <v>42594</v>
      </c>
      <c r="I3922" s="1">
        <v>42457</v>
      </c>
      <c r="J3922" s="1">
        <v>42427</v>
      </c>
      <c r="K3922" s="1"/>
      <c r="L3922" t="s">
        <v>5427</v>
      </c>
      <c r="M3922" s="2">
        <v>498879</v>
      </c>
      <c r="N3922" t="s">
        <v>100</v>
      </c>
      <c r="O3922" t="b">
        <v>0</v>
      </c>
      <c r="Q3922" t="s">
        <v>5427</v>
      </c>
      <c r="W3922" s="2">
        <v>9977.58</v>
      </c>
      <c r="X3922" s="2">
        <v>498879</v>
      </c>
      <c r="Y3922" s="3">
        <v>0.06</v>
      </c>
      <c r="Z3922" s="2">
        <v>14966.37</v>
      </c>
      <c r="AA3922" s="2">
        <v>14966.37</v>
      </c>
      <c r="AB3922" s="3">
        <v>0.03</v>
      </c>
      <c r="AC3922" s="3">
        <v>0.03</v>
      </c>
      <c r="AD3922" s="2">
        <v>29932.74</v>
      </c>
    </row>
    <row r="3923" spans="1:65" x14ac:dyDescent="0.2">
      <c r="A3923">
        <v>54043004</v>
      </c>
      <c r="B3923" t="s">
        <v>614</v>
      </c>
      <c r="C3923" t="s">
        <v>67</v>
      </c>
      <c r="D3923" t="s">
        <v>68</v>
      </c>
      <c r="E3923" t="s">
        <v>106</v>
      </c>
      <c r="F3923" s="1">
        <v>42542</v>
      </c>
      <c r="G3923" s="1">
        <v>42603</v>
      </c>
      <c r="I3923" s="1">
        <v>42572</v>
      </c>
      <c r="J3923" s="1">
        <v>42542</v>
      </c>
      <c r="K3923" s="1"/>
      <c r="L3923" t="s">
        <v>615</v>
      </c>
      <c r="M3923" s="2">
        <v>820227</v>
      </c>
      <c r="N3923" t="s">
        <v>100</v>
      </c>
      <c r="O3923" t="b">
        <v>0</v>
      </c>
      <c r="Q3923" t="s">
        <v>615</v>
      </c>
      <c r="W3923" s="2">
        <v>16404.54</v>
      </c>
      <c r="X3923" s="2">
        <v>820227</v>
      </c>
      <c r="Y3923" s="3">
        <v>0.06</v>
      </c>
      <c r="Z3923" s="2">
        <v>24606.81</v>
      </c>
      <c r="AA3923" s="2">
        <v>24606.81</v>
      </c>
      <c r="AB3923" s="3">
        <v>0.03</v>
      </c>
      <c r="AC3923" s="3">
        <v>0.03</v>
      </c>
      <c r="AD3923" s="2">
        <v>49213.62</v>
      </c>
    </row>
    <row r="3924" spans="1:65" x14ac:dyDescent="0.2">
      <c r="A3924">
        <v>54036132</v>
      </c>
      <c r="B3924" t="s">
        <v>164</v>
      </c>
      <c r="C3924" t="s">
        <v>67</v>
      </c>
      <c r="D3924" t="s">
        <v>89</v>
      </c>
      <c r="E3924" t="s">
        <v>74</v>
      </c>
      <c r="F3924" s="1">
        <f>I3924+360</f>
        <v>42943</v>
      </c>
      <c r="G3924" s="1">
        <v>42707</v>
      </c>
      <c r="I3924" s="1">
        <v>42583</v>
      </c>
      <c r="J3924" s="1">
        <v>42553</v>
      </c>
      <c r="K3924" s="1"/>
      <c r="L3924" t="s">
        <v>1286</v>
      </c>
      <c r="M3924" s="2">
        <v>137033</v>
      </c>
      <c r="N3924" t="s">
        <v>87</v>
      </c>
      <c r="O3924" t="b">
        <v>0</v>
      </c>
      <c r="Q3924" t="s">
        <v>1286</v>
      </c>
      <c r="W3924" s="2">
        <v>2740.66</v>
      </c>
      <c r="X3924" s="2">
        <v>137033</v>
      </c>
      <c r="Y3924" s="3">
        <v>0.06</v>
      </c>
      <c r="Z3924" s="2">
        <v>4110.99</v>
      </c>
      <c r="AA3924" s="2">
        <v>4110.99</v>
      </c>
      <c r="AB3924" s="3">
        <v>0.03</v>
      </c>
      <c r="AC3924" s="3">
        <v>0.03</v>
      </c>
      <c r="AD3924" s="2">
        <v>8221.98</v>
      </c>
    </row>
    <row r="3925" spans="1:65" x14ac:dyDescent="0.2">
      <c r="A3925">
        <v>54039474</v>
      </c>
      <c r="B3925" t="s">
        <v>3556</v>
      </c>
      <c r="C3925" t="s">
        <v>67</v>
      </c>
      <c r="D3925" t="s">
        <v>84</v>
      </c>
      <c r="E3925" t="s">
        <v>79</v>
      </c>
      <c r="F3925" s="1">
        <v>42755</v>
      </c>
      <c r="G3925" s="1">
        <v>42892</v>
      </c>
      <c r="I3925" s="1">
        <v>42785</v>
      </c>
      <c r="J3925" s="1">
        <v>42755</v>
      </c>
      <c r="K3925" s="1"/>
      <c r="L3925" t="s">
        <v>3557</v>
      </c>
      <c r="M3925" s="2">
        <v>572039</v>
      </c>
      <c r="N3925" t="s">
        <v>155</v>
      </c>
      <c r="O3925" t="b">
        <v>0</v>
      </c>
      <c r="Q3925" t="s">
        <v>3557</v>
      </c>
      <c r="W3925" s="2">
        <v>11440.78</v>
      </c>
      <c r="X3925" s="2">
        <v>572039</v>
      </c>
      <c r="Y3925" s="3">
        <v>0.06</v>
      </c>
      <c r="Z3925" s="2">
        <v>17161.169999999998</v>
      </c>
      <c r="AA3925" s="2">
        <v>17161.169999999998</v>
      </c>
      <c r="AB3925" s="3">
        <v>0.03</v>
      </c>
      <c r="AC3925" s="3">
        <v>0.03</v>
      </c>
      <c r="AD3925" s="2">
        <v>34322.339999999997</v>
      </c>
    </row>
    <row r="3926" spans="1:65" x14ac:dyDescent="0.2">
      <c r="A3926">
        <v>54041608</v>
      </c>
      <c r="B3926" t="s">
        <v>1254</v>
      </c>
      <c r="C3926" t="s">
        <v>67</v>
      </c>
      <c r="D3926" t="s">
        <v>68</v>
      </c>
      <c r="E3926" t="s">
        <v>69</v>
      </c>
      <c r="F3926" s="1">
        <v>42384</v>
      </c>
      <c r="G3926" s="1">
        <v>42429</v>
      </c>
      <c r="I3926" s="1">
        <v>42414</v>
      </c>
      <c r="J3926" s="1">
        <v>42384</v>
      </c>
      <c r="K3926" s="1"/>
      <c r="L3926" t="s">
        <v>6555</v>
      </c>
      <c r="M3926" s="2">
        <v>597452</v>
      </c>
      <c r="N3926" t="s">
        <v>108</v>
      </c>
      <c r="O3926" t="b">
        <v>0</v>
      </c>
      <c r="Q3926" t="s">
        <v>6555</v>
      </c>
      <c r="W3926" s="2">
        <v>11949.04</v>
      </c>
      <c r="X3926" s="2">
        <v>597452</v>
      </c>
      <c r="Y3926" s="3">
        <v>0.06</v>
      </c>
      <c r="Z3926" s="2">
        <v>17923.560000000001</v>
      </c>
      <c r="AA3926" s="2">
        <v>17923.560000000001</v>
      </c>
      <c r="AB3926" s="3">
        <v>0.03</v>
      </c>
      <c r="AC3926" s="3">
        <v>0.03</v>
      </c>
      <c r="AD3926" s="2">
        <v>35847.120000000003</v>
      </c>
    </row>
    <row r="3927" spans="1:65" x14ac:dyDescent="0.2">
      <c r="A3927">
        <v>54182328</v>
      </c>
      <c r="B3927" t="s">
        <v>93</v>
      </c>
      <c r="C3927" t="s">
        <v>67</v>
      </c>
      <c r="D3927" t="s">
        <v>84</v>
      </c>
      <c r="E3927" t="s">
        <v>147</v>
      </c>
      <c r="F3927" s="1">
        <v>42511</v>
      </c>
      <c r="G3927" s="1">
        <v>42909</v>
      </c>
      <c r="I3927" s="1">
        <v>42541</v>
      </c>
      <c r="J3927" s="1">
        <v>42511</v>
      </c>
      <c r="K3927" s="1"/>
      <c r="L3927" t="s">
        <v>664</v>
      </c>
      <c r="M3927" s="2">
        <v>768850</v>
      </c>
      <c r="N3927" t="s">
        <v>155</v>
      </c>
      <c r="O3927" t="b">
        <v>0</v>
      </c>
      <c r="Q3927" t="s">
        <v>664</v>
      </c>
      <c r="W3927" s="2">
        <v>15377</v>
      </c>
      <c r="X3927" s="2">
        <v>768850</v>
      </c>
      <c r="Y3927" s="3">
        <v>0.06</v>
      </c>
      <c r="Z3927" s="2">
        <v>23065.5</v>
      </c>
      <c r="AA3927" s="2">
        <v>23065.5</v>
      </c>
      <c r="AB3927" s="3">
        <v>0.03</v>
      </c>
      <c r="AC3927" s="3">
        <v>0.03</v>
      </c>
      <c r="AD3927" s="2">
        <v>46131</v>
      </c>
    </row>
    <row r="3928" spans="1:65" x14ac:dyDescent="0.2">
      <c r="A3928">
        <v>54184390</v>
      </c>
      <c r="B3928" t="s">
        <v>93</v>
      </c>
      <c r="C3928" t="s">
        <v>67</v>
      </c>
      <c r="D3928" t="s">
        <v>84</v>
      </c>
      <c r="E3928" t="s">
        <v>110</v>
      </c>
      <c r="F3928" s="1">
        <v>42542</v>
      </c>
      <c r="G3928" s="1">
        <v>42891</v>
      </c>
      <c r="I3928" s="1">
        <v>42572</v>
      </c>
      <c r="J3928" s="1">
        <v>42542</v>
      </c>
      <c r="K3928" s="1"/>
      <c r="L3928" t="s">
        <v>2386</v>
      </c>
      <c r="M3928" s="2">
        <v>588856</v>
      </c>
      <c r="N3928" t="s">
        <v>155</v>
      </c>
      <c r="O3928" t="b">
        <v>0</v>
      </c>
      <c r="Q3928" t="s">
        <v>2386</v>
      </c>
      <c r="W3928" s="2">
        <v>11777.12</v>
      </c>
      <c r="X3928" s="2">
        <v>588856</v>
      </c>
      <c r="Y3928" s="3">
        <v>0.06</v>
      </c>
      <c r="Z3928" s="2">
        <v>17665.68</v>
      </c>
      <c r="AA3928" s="2">
        <v>17665.68</v>
      </c>
      <c r="AB3928" s="3">
        <v>0.03</v>
      </c>
      <c r="AC3928" s="3">
        <v>0.03</v>
      </c>
      <c r="AD3928" s="2">
        <v>35331.360000000001</v>
      </c>
    </row>
    <row r="3929" spans="1:65" x14ac:dyDescent="0.2">
      <c r="A3929">
        <v>54234979</v>
      </c>
      <c r="B3929" t="s">
        <v>93</v>
      </c>
      <c r="C3929" t="s">
        <v>67</v>
      </c>
      <c r="D3929" t="s">
        <v>153</v>
      </c>
      <c r="E3929" t="s">
        <v>79</v>
      </c>
      <c r="F3929" s="1">
        <v>42371</v>
      </c>
      <c r="G3929" s="1">
        <v>42941</v>
      </c>
      <c r="I3929" s="1">
        <v>42401</v>
      </c>
      <c r="J3929" s="1">
        <v>42371</v>
      </c>
      <c r="K3929" s="1"/>
      <c r="L3929" t="s">
        <v>2657</v>
      </c>
      <c r="M3929" s="2">
        <v>722842</v>
      </c>
      <c r="N3929" t="s">
        <v>112</v>
      </c>
      <c r="O3929" t="b">
        <v>0</v>
      </c>
      <c r="Q3929" t="s">
        <v>2657</v>
      </c>
      <c r="W3929" s="2">
        <v>14456.84</v>
      </c>
      <c r="X3929" s="2">
        <v>722842</v>
      </c>
      <c r="Y3929" s="3">
        <v>0.06</v>
      </c>
      <c r="Z3929" s="2">
        <v>21685.26</v>
      </c>
      <c r="AA3929" s="2">
        <v>21685.26</v>
      </c>
      <c r="AB3929" s="3">
        <v>0.03</v>
      </c>
      <c r="AC3929" s="3">
        <v>0.03</v>
      </c>
      <c r="AD3929" s="2">
        <v>43370.52</v>
      </c>
    </row>
    <row r="3930" spans="1:65" x14ac:dyDescent="0.2">
      <c r="A3930">
        <v>54546965</v>
      </c>
      <c r="B3930" t="s">
        <v>675</v>
      </c>
      <c r="C3930" t="s">
        <v>67</v>
      </c>
      <c r="D3930" t="s">
        <v>84</v>
      </c>
      <c r="E3930" t="s">
        <v>74</v>
      </c>
      <c r="F3930" s="1">
        <v>42519</v>
      </c>
      <c r="G3930" s="1">
        <v>42584</v>
      </c>
      <c r="I3930" s="1">
        <v>42549</v>
      </c>
      <c r="J3930" s="1">
        <v>42519</v>
      </c>
      <c r="K3930" s="1"/>
      <c r="L3930" t="s">
        <v>3774</v>
      </c>
      <c r="M3930" s="2">
        <v>562228</v>
      </c>
      <c r="N3930" t="s">
        <v>71</v>
      </c>
      <c r="O3930" t="b">
        <v>0</v>
      </c>
      <c r="Q3930" t="s">
        <v>3774</v>
      </c>
      <c r="W3930" s="2">
        <v>11244.56</v>
      </c>
      <c r="X3930" s="2">
        <v>562228</v>
      </c>
      <c r="Y3930" s="3">
        <v>0.06</v>
      </c>
      <c r="Z3930" s="2">
        <v>16866.84</v>
      </c>
      <c r="AA3930" s="2">
        <v>16866.84</v>
      </c>
      <c r="AB3930" s="3">
        <v>0.03</v>
      </c>
      <c r="AC3930" s="3">
        <v>0.03</v>
      </c>
      <c r="AD3930" s="2">
        <v>33733.68</v>
      </c>
    </row>
    <row r="3931" spans="1:65" x14ac:dyDescent="0.2">
      <c r="A3931">
        <v>54556302</v>
      </c>
      <c r="B3931" t="s">
        <v>1461</v>
      </c>
      <c r="C3931" t="s">
        <v>67</v>
      </c>
      <c r="D3931" t="s">
        <v>89</v>
      </c>
      <c r="E3931" t="s">
        <v>79</v>
      </c>
      <c r="F3931" s="1">
        <v>42939</v>
      </c>
      <c r="G3931" s="1">
        <v>43002</v>
      </c>
      <c r="I3931" s="1">
        <v>42969</v>
      </c>
      <c r="J3931" s="1">
        <v>42939</v>
      </c>
      <c r="K3931" s="1"/>
      <c r="L3931" t="s">
        <v>4736</v>
      </c>
      <c r="M3931" s="2">
        <v>384166</v>
      </c>
      <c r="N3931" t="s">
        <v>108</v>
      </c>
      <c r="O3931" t="b">
        <v>0</v>
      </c>
      <c r="Q3931" t="s">
        <v>4736</v>
      </c>
      <c r="W3931" s="2">
        <v>7683.32</v>
      </c>
      <c r="X3931" s="2">
        <v>384166</v>
      </c>
      <c r="Y3931" s="3">
        <v>0.06</v>
      </c>
      <c r="Z3931" s="2">
        <v>11524.98</v>
      </c>
      <c r="AA3931" s="2">
        <v>11524.98</v>
      </c>
      <c r="AB3931" s="3">
        <v>0.03</v>
      </c>
      <c r="AC3931" s="3">
        <v>0.03</v>
      </c>
      <c r="AD3931" s="2">
        <v>23049.96</v>
      </c>
    </row>
    <row r="3932" spans="1:65" x14ac:dyDescent="0.2">
      <c r="A3932">
        <v>54615625</v>
      </c>
      <c r="B3932" t="s">
        <v>6149</v>
      </c>
      <c r="C3932" t="s">
        <v>67</v>
      </c>
      <c r="D3932" t="s">
        <v>84</v>
      </c>
      <c r="E3932" t="s">
        <v>85</v>
      </c>
      <c r="F3932" s="1">
        <v>42389</v>
      </c>
      <c r="G3932" s="1">
        <v>42937</v>
      </c>
      <c r="I3932" s="1">
        <v>42419</v>
      </c>
      <c r="J3932" s="1">
        <v>42389</v>
      </c>
      <c r="K3932" s="1"/>
      <c r="L3932" t="s">
        <v>6150</v>
      </c>
      <c r="M3932" s="2">
        <v>254855</v>
      </c>
      <c r="N3932" t="s">
        <v>115</v>
      </c>
      <c r="O3932" t="b">
        <v>0</v>
      </c>
      <c r="Q3932" t="s">
        <v>6150</v>
      </c>
      <c r="W3932" s="2">
        <v>5097.1000000000004</v>
      </c>
      <c r="X3932" s="2">
        <v>254855</v>
      </c>
      <c r="Y3932" s="3">
        <v>0.06</v>
      </c>
      <c r="Z3932" s="2">
        <v>7645.65</v>
      </c>
      <c r="AA3932" s="2">
        <v>7645.65</v>
      </c>
      <c r="AB3932" s="3">
        <v>0.03</v>
      </c>
      <c r="AC3932" s="3">
        <v>0.03</v>
      </c>
      <c r="AD3932" s="2">
        <v>15291.3</v>
      </c>
    </row>
    <row r="3933" spans="1:65" x14ac:dyDescent="0.2">
      <c r="A3933">
        <v>54641251</v>
      </c>
      <c r="B3933" t="s">
        <v>374</v>
      </c>
      <c r="C3933" t="s">
        <v>67</v>
      </c>
      <c r="D3933" t="s">
        <v>89</v>
      </c>
      <c r="E3933" t="s">
        <v>106</v>
      </c>
      <c r="F3933" s="1">
        <v>42482</v>
      </c>
      <c r="G3933" s="1">
        <v>42693</v>
      </c>
      <c r="I3933" s="1">
        <v>42512</v>
      </c>
      <c r="J3933" s="1">
        <v>42482</v>
      </c>
      <c r="K3933" s="1"/>
      <c r="L3933" t="s">
        <v>375</v>
      </c>
      <c r="M3933" s="2">
        <v>259234</v>
      </c>
      <c r="N3933" t="s">
        <v>91</v>
      </c>
      <c r="O3933" t="b">
        <v>0</v>
      </c>
      <c r="P3933" t="s">
        <v>116</v>
      </c>
      <c r="Q3933" t="s">
        <v>375</v>
      </c>
      <c r="W3933" s="2">
        <v>5184.68</v>
      </c>
      <c r="X3933" s="2">
        <v>259234</v>
      </c>
      <c r="Y3933" s="3">
        <v>0.06</v>
      </c>
      <c r="Z3933" s="2">
        <v>7777.02</v>
      </c>
      <c r="AA3933" s="2">
        <v>7777.02</v>
      </c>
      <c r="AB3933" s="3">
        <v>0.03</v>
      </c>
      <c r="AC3933" s="3">
        <v>0.03</v>
      </c>
      <c r="AD3933" s="2">
        <v>15554.04</v>
      </c>
    </row>
    <row r="3934" spans="1:65" x14ac:dyDescent="0.2">
      <c r="A3934">
        <v>54632788</v>
      </c>
      <c r="B3934" t="s">
        <v>450</v>
      </c>
      <c r="C3934" t="s">
        <v>67</v>
      </c>
      <c r="D3934" t="s">
        <v>153</v>
      </c>
      <c r="E3934" t="s">
        <v>110</v>
      </c>
      <c r="F3934" s="1">
        <v>42536</v>
      </c>
      <c r="G3934" s="1">
        <v>42603</v>
      </c>
      <c r="I3934" s="1">
        <v>42566</v>
      </c>
      <c r="J3934" s="1">
        <v>42536</v>
      </c>
      <c r="K3934" s="1"/>
      <c r="L3934" t="s">
        <v>571</v>
      </c>
      <c r="M3934" s="2">
        <v>489621</v>
      </c>
      <c r="N3934" t="s">
        <v>97</v>
      </c>
      <c r="O3934" t="b">
        <v>0</v>
      </c>
      <c r="Q3934" t="s">
        <v>571</v>
      </c>
      <c r="W3934" s="2">
        <v>9792.42</v>
      </c>
      <c r="X3934" s="2">
        <v>489621</v>
      </c>
      <c r="Y3934" s="3">
        <v>0.06</v>
      </c>
      <c r="Z3934" s="2">
        <v>14688.63</v>
      </c>
      <c r="AA3934" s="2">
        <v>14688.63</v>
      </c>
      <c r="AB3934" s="3">
        <v>0.03</v>
      </c>
      <c r="AC3934" s="3">
        <v>0.03</v>
      </c>
      <c r="AD3934" s="2">
        <v>29377.26</v>
      </c>
    </row>
    <row r="3935" spans="1:65" x14ac:dyDescent="0.2">
      <c r="A3935">
        <v>54643642</v>
      </c>
      <c r="B3935" t="s">
        <v>187</v>
      </c>
      <c r="C3935" t="s">
        <v>67</v>
      </c>
      <c r="D3935" t="s">
        <v>73</v>
      </c>
      <c r="E3935" t="s">
        <v>74</v>
      </c>
      <c r="F3935" s="1">
        <v>42384</v>
      </c>
      <c r="G3935" s="1">
        <v>42421</v>
      </c>
      <c r="I3935" s="1">
        <v>42414</v>
      </c>
      <c r="J3935" s="1">
        <v>42384</v>
      </c>
      <c r="K3935" s="1"/>
      <c r="L3935" t="s">
        <v>1950</v>
      </c>
      <c r="M3935" s="2">
        <v>455963</v>
      </c>
      <c r="N3935" t="s">
        <v>112</v>
      </c>
      <c r="O3935" t="b">
        <v>1</v>
      </c>
      <c r="Q3935" t="s">
        <v>1950</v>
      </c>
      <c r="W3935" s="2">
        <v>9119.26</v>
      </c>
      <c r="X3935" s="2">
        <v>455963</v>
      </c>
      <c r="Y3935" s="3">
        <v>0.06</v>
      </c>
      <c r="Z3935" s="2">
        <v>13678.89</v>
      </c>
      <c r="AA3935" s="2">
        <v>13678.89</v>
      </c>
      <c r="AB3935" s="3">
        <v>0.03</v>
      </c>
      <c r="AC3935" s="3">
        <v>0.03</v>
      </c>
      <c r="AD3935" s="2">
        <v>27357.78</v>
      </c>
    </row>
    <row r="3936" spans="1:65" x14ac:dyDescent="0.2">
      <c r="A3936">
        <v>54741335</v>
      </c>
      <c r="B3936" t="s">
        <v>2208</v>
      </c>
      <c r="C3936" t="s">
        <v>67</v>
      </c>
      <c r="D3936" t="s">
        <v>153</v>
      </c>
      <c r="E3936" t="s">
        <v>85</v>
      </c>
      <c r="F3936" s="1">
        <v>42464</v>
      </c>
      <c r="G3936" s="1">
        <v>42913</v>
      </c>
      <c r="I3936" s="1">
        <v>42494</v>
      </c>
      <c r="J3936" s="1">
        <v>42464</v>
      </c>
      <c r="K3936" s="1"/>
      <c r="L3936" t="s">
        <v>2209</v>
      </c>
      <c r="M3936" s="2">
        <v>603701</v>
      </c>
      <c r="N3936" t="s">
        <v>100</v>
      </c>
      <c r="O3936" t="b">
        <v>0</v>
      </c>
      <c r="P3936" t="s">
        <v>116</v>
      </c>
      <c r="Q3936" t="s">
        <v>2209</v>
      </c>
      <c r="W3936" s="2">
        <v>12074.02</v>
      </c>
      <c r="X3936" s="2">
        <v>603701</v>
      </c>
      <c r="Y3936" s="3">
        <v>0.06</v>
      </c>
      <c r="Z3936" s="2">
        <v>18111.03</v>
      </c>
      <c r="AA3936" s="2">
        <v>18111.03</v>
      </c>
      <c r="AB3936" s="3">
        <v>0.03</v>
      </c>
      <c r="AC3936" s="3">
        <v>0.03</v>
      </c>
      <c r="AD3936" s="2">
        <v>36222.06</v>
      </c>
    </row>
    <row r="3937" spans="1:65" x14ac:dyDescent="0.2">
      <c r="A3937">
        <v>54789847</v>
      </c>
      <c r="B3937" t="s">
        <v>1271</v>
      </c>
      <c r="C3937" t="s">
        <v>67</v>
      </c>
      <c r="D3937" t="s">
        <v>84</v>
      </c>
      <c r="E3937" t="s">
        <v>85</v>
      </c>
      <c r="F3937" s="1">
        <v>42420</v>
      </c>
      <c r="G3937" s="1">
        <v>42567</v>
      </c>
      <c r="I3937" s="1">
        <v>42450</v>
      </c>
      <c r="J3937" s="1">
        <v>42420</v>
      </c>
      <c r="K3937" s="1"/>
      <c r="L3937" t="s">
        <v>1272</v>
      </c>
      <c r="M3937" s="2">
        <v>815780</v>
      </c>
      <c r="N3937" t="s">
        <v>130</v>
      </c>
      <c r="O3937" t="b">
        <v>0</v>
      </c>
      <c r="P3937" t="s">
        <v>1273</v>
      </c>
      <c r="Q3937" t="s">
        <v>1272</v>
      </c>
      <c r="W3937" s="2">
        <v>16315.6</v>
      </c>
      <c r="X3937" s="2">
        <v>815780</v>
      </c>
      <c r="Y3937" s="3">
        <v>0.06</v>
      </c>
      <c r="Z3937" s="2">
        <v>24473.4</v>
      </c>
      <c r="AA3937" s="2">
        <v>24473.4</v>
      </c>
      <c r="AB3937" s="3">
        <v>0.03</v>
      </c>
      <c r="AC3937" s="3">
        <v>0.03</v>
      </c>
      <c r="AD3937" s="2">
        <v>48946.8</v>
      </c>
    </row>
    <row r="3938" spans="1:65" x14ac:dyDescent="0.2">
      <c r="A3938">
        <v>54789451</v>
      </c>
      <c r="B3938" t="s">
        <v>1373</v>
      </c>
      <c r="C3938" t="s">
        <v>67</v>
      </c>
      <c r="D3938" t="s">
        <v>153</v>
      </c>
      <c r="E3938" t="s">
        <v>79</v>
      </c>
      <c r="F3938" s="1">
        <v>42665</v>
      </c>
      <c r="G3938" s="1">
        <v>42965</v>
      </c>
      <c r="I3938" s="1">
        <v>42695</v>
      </c>
      <c r="J3938" s="1">
        <v>42665</v>
      </c>
      <c r="K3938" s="1"/>
      <c r="L3938" t="s">
        <v>1374</v>
      </c>
      <c r="M3938" s="2">
        <v>644835</v>
      </c>
      <c r="N3938" t="s">
        <v>81</v>
      </c>
      <c r="O3938" t="b">
        <v>0</v>
      </c>
      <c r="Q3938" t="s">
        <v>1374</v>
      </c>
      <c r="W3938" s="2">
        <v>12896.7</v>
      </c>
      <c r="X3938" s="2">
        <v>644835</v>
      </c>
      <c r="Y3938" s="3">
        <v>0.06</v>
      </c>
      <c r="Z3938" s="2">
        <v>19345.05</v>
      </c>
      <c r="AA3938" s="2">
        <v>19345.05</v>
      </c>
      <c r="AB3938" s="3">
        <v>0.03</v>
      </c>
      <c r="AC3938" s="3">
        <v>0.03</v>
      </c>
      <c r="AD3938" s="2">
        <v>38690.1</v>
      </c>
    </row>
    <row r="3939" spans="1:65" x14ac:dyDescent="0.2">
      <c r="A3939">
        <v>54813963</v>
      </c>
      <c r="B3939" t="s">
        <v>120</v>
      </c>
      <c r="C3939" t="s">
        <v>67</v>
      </c>
      <c r="D3939" t="s">
        <v>153</v>
      </c>
      <c r="E3939" t="s">
        <v>147</v>
      </c>
      <c r="F3939" s="1">
        <v>42401</v>
      </c>
      <c r="G3939" s="1">
        <v>42448</v>
      </c>
      <c r="I3939" s="1">
        <v>42431</v>
      </c>
      <c r="J3939" s="1">
        <v>42401</v>
      </c>
      <c r="K3939" s="1"/>
      <c r="L3939" t="s">
        <v>1418</v>
      </c>
      <c r="M3939" s="2">
        <v>681401</v>
      </c>
      <c r="N3939" t="s">
        <v>112</v>
      </c>
      <c r="O3939" t="b">
        <v>0</v>
      </c>
      <c r="Q3939" t="s">
        <v>1418</v>
      </c>
      <c r="W3939" s="2">
        <v>13628.02</v>
      </c>
      <c r="X3939" s="2">
        <v>681401</v>
      </c>
      <c r="Y3939" s="3">
        <v>0.06</v>
      </c>
      <c r="Z3939" s="2">
        <v>20442.03</v>
      </c>
      <c r="AA3939" s="2">
        <v>20442.03</v>
      </c>
      <c r="AB3939" s="3">
        <v>0.03</v>
      </c>
      <c r="AC3939" s="3">
        <v>0.03</v>
      </c>
      <c r="AD3939" s="2">
        <v>40884.06</v>
      </c>
      <c r="BD3939" t="s">
        <v>82</v>
      </c>
    </row>
    <row r="3940" spans="1:65" x14ac:dyDescent="0.2">
      <c r="A3940">
        <v>54784904</v>
      </c>
      <c r="B3940" t="s">
        <v>1150</v>
      </c>
      <c r="C3940" t="s">
        <v>94</v>
      </c>
      <c r="D3940" t="s">
        <v>95</v>
      </c>
      <c r="E3940" t="s">
        <v>147</v>
      </c>
      <c r="F3940" s="1">
        <v>42371</v>
      </c>
      <c r="G3940" s="1">
        <v>42401</v>
      </c>
      <c r="I3940" s="1">
        <v>42401</v>
      </c>
      <c r="J3940" s="1">
        <v>42371</v>
      </c>
      <c r="K3940" s="1"/>
      <c r="L3940" t="s">
        <v>3619</v>
      </c>
      <c r="M3940" s="2">
        <v>616484</v>
      </c>
      <c r="N3940" t="s">
        <v>100</v>
      </c>
      <c r="O3940" t="b">
        <v>0</v>
      </c>
      <c r="P3940" t="s">
        <v>3620</v>
      </c>
      <c r="Q3940" t="s">
        <v>3619</v>
      </c>
      <c r="W3940" s="2">
        <v>12329.68</v>
      </c>
      <c r="X3940" s="2">
        <v>616484</v>
      </c>
      <c r="Y3940" s="3">
        <v>0.06</v>
      </c>
      <c r="Z3940" s="2">
        <v>18494.52</v>
      </c>
      <c r="AA3940" s="2">
        <v>18494.52</v>
      </c>
      <c r="AB3940" s="3">
        <v>0.03</v>
      </c>
      <c r="AC3940" s="3">
        <v>0.03</v>
      </c>
      <c r="AD3940" s="2">
        <v>36989.040000000001</v>
      </c>
    </row>
    <row r="3941" spans="1:65" x14ac:dyDescent="0.2">
      <c r="A3941">
        <v>54810126</v>
      </c>
      <c r="B3941" t="s">
        <v>4629</v>
      </c>
      <c r="C3941" t="s">
        <v>67</v>
      </c>
      <c r="D3941" t="s">
        <v>73</v>
      </c>
      <c r="E3941" t="s">
        <v>79</v>
      </c>
      <c r="F3941" s="1">
        <v>42663</v>
      </c>
      <c r="G3941" s="1">
        <v>42924</v>
      </c>
      <c r="I3941" s="1">
        <v>42693</v>
      </c>
      <c r="J3941" s="1">
        <v>42663</v>
      </c>
      <c r="K3941" s="1"/>
      <c r="L3941" t="s">
        <v>4630</v>
      </c>
      <c r="M3941" s="2">
        <v>241141</v>
      </c>
      <c r="N3941" t="s">
        <v>138</v>
      </c>
      <c r="O3941" t="b">
        <v>0</v>
      </c>
      <c r="Q3941" t="s">
        <v>4630</v>
      </c>
      <c r="W3941" s="2">
        <v>4822.82</v>
      </c>
      <c r="X3941" s="2">
        <v>241141</v>
      </c>
      <c r="Y3941" s="3">
        <v>0.06</v>
      </c>
      <c r="Z3941" s="2">
        <v>7234.23</v>
      </c>
      <c r="AA3941" s="2">
        <v>7234.23</v>
      </c>
      <c r="AB3941" s="3">
        <v>0.03</v>
      </c>
      <c r="AC3941" s="3">
        <v>0.03</v>
      </c>
      <c r="AD3941" s="2">
        <v>14468.46</v>
      </c>
    </row>
    <row r="3942" spans="1:65" x14ac:dyDescent="0.2">
      <c r="A3942">
        <v>54803958</v>
      </c>
      <c r="B3942" t="s">
        <v>6468</v>
      </c>
      <c r="C3942" t="s">
        <v>67</v>
      </c>
      <c r="D3942" t="s">
        <v>153</v>
      </c>
      <c r="E3942" t="s">
        <v>74</v>
      </c>
      <c r="F3942" s="1">
        <f>I3942+360</f>
        <v>42972</v>
      </c>
      <c r="G3942" s="1">
        <v>42660</v>
      </c>
      <c r="I3942" s="1">
        <v>42612</v>
      </c>
      <c r="J3942" s="1">
        <v>42582</v>
      </c>
      <c r="K3942" s="1"/>
      <c r="L3942" t="s">
        <v>6469</v>
      </c>
      <c r="M3942" s="2">
        <v>130771</v>
      </c>
      <c r="N3942" t="s">
        <v>71</v>
      </c>
      <c r="O3942" t="b">
        <v>0</v>
      </c>
      <c r="Q3942" t="s">
        <v>6469</v>
      </c>
      <c r="W3942" s="2">
        <v>2615.42</v>
      </c>
      <c r="X3942" s="2">
        <v>130771</v>
      </c>
      <c r="Y3942" s="3">
        <v>0.06</v>
      </c>
      <c r="Z3942" s="2">
        <v>3923.13</v>
      </c>
      <c r="AA3942" s="2">
        <v>3923.13</v>
      </c>
      <c r="AB3942" s="3">
        <v>0.03</v>
      </c>
      <c r="AC3942" s="3">
        <v>0.03</v>
      </c>
      <c r="AD3942" s="2">
        <v>7846.26</v>
      </c>
      <c r="BC3942" t="s">
        <v>1572</v>
      </c>
      <c r="BD3942" t="s">
        <v>82</v>
      </c>
      <c r="BE3942" t="s">
        <v>927</v>
      </c>
      <c r="BI3942" t="s">
        <v>334</v>
      </c>
      <c r="BJ3942" t="s">
        <v>6470</v>
      </c>
      <c r="BK3942">
        <v>11510</v>
      </c>
      <c r="BM3942">
        <v>77035</v>
      </c>
    </row>
    <row r="3943" spans="1:65" x14ac:dyDescent="0.2">
      <c r="A3943">
        <v>54874107</v>
      </c>
      <c r="B3943" t="s">
        <v>2731</v>
      </c>
      <c r="C3943" t="s">
        <v>94</v>
      </c>
      <c r="D3943" t="s">
        <v>95</v>
      </c>
      <c r="E3943" t="s">
        <v>85</v>
      </c>
      <c r="F3943" s="1">
        <v>42421</v>
      </c>
      <c r="G3943" s="1">
        <v>42529</v>
      </c>
      <c r="I3943" s="1">
        <v>42451</v>
      </c>
      <c r="J3943" s="1">
        <v>42421</v>
      </c>
      <c r="K3943" s="1"/>
      <c r="L3943" t="s">
        <v>2732</v>
      </c>
      <c r="M3943" s="2">
        <v>666445</v>
      </c>
      <c r="N3943" t="s">
        <v>103</v>
      </c>
      <c r="O3943" t="b">
        <v>0</v>
      </c>
      <c r="Q3943" t="s">
        <v>2732</v>
      </c>
      <c r="W3943" s="2">
        <v>13328.9</v>
      </c>
      <c r="X3943" s="2">
        <v>666445</v>
      </c>
      <c r="Y3943" s="3">
        <v>0.06</v>
      </c>
      <c r="Z3943" s="2">
        <v>19993.349999999999</v>
      </c>
      <c r="AA3943" s="2">
        <v>19993.349999999999</v>
      </c>
      <c r="AB3943" s="3">
        <v>0.03</v>
      </c>
      <c r="AC3943" s="3">
        <v>0.03</v>
      </c>
      <c r="AD3943" s="2">
        <v>39986.699999999997</v>
      </c>
      <c r="BD3943" t="s">
        <v>82</v>
      </c>
    </row>
    <row r="3944" spans="1:65" x14ac:dyDescent="0.2">
      <c r="A3944">
        <v>54990988</v>
      </c>
      <c r="B3944" t="s">
        <v>5943</v>
      </c>
      <c r="C3944" t="s">
        <v>67</v>
      </c>
      <c r="D3944" t="s">
        <v>68</v>
      </c>
      <c r="E3944" t="s">
        <v>79</v>
      </c>
      <c r="F3944" s="1">
        <v>42402</v>
      </c>
      <c r="G3944" s="1">
        <v>42561</v>
      </c>
      <c r="I3944" s="1">
        <v>42432</v>
      </c>
      <c r="J3944" s="1">
        <v>42402</v>
      </c>
      <c r="K3944" s="1"/>
      <c r="L3944" t="s">
        <v>5944</v>
      </c>
      <c r="M3944" s="2">
        <v>413436</v>
      </c>
      <c r="N3944" t="s">
        <v>108</v>
      </c>
      <c r="O3944" t="b">
        <v>0</v>
      </c>
      <c r="Q3944" t="s">
        <v>5944</v>
      </c>
      <c r="W3944" s="2">
        <v>8268.7199999999993</v>
      </c>
      <c r="X3944" s="2">
        <v>413436</v>
      </c>
      <c r="Y3944" s="3">
        <v>0.06</v>
      </c>
      <c r="Z3944" s="2">
        <v>12403.08</v>
      </c>
      <c r="AA3944" s="2">
        <v>12403.08</v>
      </c>
      <c r="AB3944" s="3">
        <v>0.03</v>
      </c>
      <c r="AC3944" s="3">
        <v>0.03</v>
      </c>
      <c r="AD3944" s="2">
        <v>24806.16</v>
      </c>
    </row>
    <row r="3945" spans="1:65" x14ac:dyDescent="0.2">
      <c r="A3945">
        <v>55149264</v>
      </c>
      <c r="B3945" t="s">
        <v>203</v>
      </c>
      <c r="C3945" t="s">
        <v>67</v>
      </c>
      <c r="D3945" t="s">
        <v>84</v>
      </c>
      <c r="E3945" t="s">
        <v>79</v>
      </c>
      <c r="F3945" s="1">
        <v>42424</v>
      </c>
      <c r="G3945" s="1">
        <v>42938</v>
      </c>
      <c r="I3945" s="1">
        <v>42454</v>
      </c>
      <c r="J3945" s="1">
        <v>42424</v>
      </c>
      <c r="K3945" s="1"/>
      <c r="L3945" t="s">
        <v>497</v>
      </c>
      <c r="M3945" s="2">
        <v>396011</v>
      </c>
      <c r="N3945" t="s">
        <v>130</v>
      </c>
      <c r="O3945" t="b">
        <v>0</v>
      </c>
      <c r="Q3945" t="s">
        <v>497</v>
      </c>
      <c r="W3945" s="2">
        <v>7920.22</v>
      </c>
      <c r="X3945" s="2">
        <v>396011</v>
      </c>
      <c r="Y3945" s="3">
        <v>0.06</v>
      </c>
      <c r="Z3945" s="2">
        <v>11880.33</v>
      </c>
      <c r="AA3945" s="2">
        <v>11880.33</v>
      </c>
      <c r="AB3945" s="3">
        <v>0.03</v>
      </c>
      <c r="AC3945" s="3">
        <v>0.03</v>
      </c>
      <c r="AD3945" s="2">
        <v>23760.66</v>
      </c>
    </row>
    <row r="3946" spans="1:65" x14ac:dyDescent="0.2">
      <c r="A3946">
        <v>55132239</v>
      </c>
      <c r="B3946" t="s">
        <v>744</v>
      </c>
      <c r="C3946" t="s">
        <v>67</v>
      </c>
      <c r="D3946" t="s">
        <v>68</v>
      </c>
      <c r="E3946" t="s">
        <v>85</v>
      </c>
      <c r="F3946" s="1">
        <v>42371</v>
      </c>
      <c r="G3946" s="1">
        <v>42525</v>
      </c>
      <c r="I3946" s="1">
        <v>42401</v>
      </c>
      <c r="J3946" s="1">
        <v>42371</v>
      </c>
      <c r="K3946" s="1"/>
      <c r="L3946" t="s">
        <v>745</v>
      </c>
      <c r="M3946" s="2">
        <v>601716</v>
      </c>
      <c r="N3946" t="s">
        <v>130</v>
      </c>
      <c r="O3946" t="b">
        <v>0</v>
      </c>
      <c r="P3946" t="s">
        <v>116</v>
      </c>
      <c r="Q3946" t="s">
        <v>745</v>
      </c>
      <c r="W3946" s="2">
        <v>12034.32</v>
      </c>
      <c r="X3946" s="2">
        <v>601716</v>
      </c>
      <c r="Y3946" s="3">
        <v>0.06</v>
      </c>
      <c r="Z3946" s="2">
        <v>18051.48</v>
      </c>
      <c r="AA3946" s="2">
        <v>18051.48</v>
      </c>
      <c r="AB3946" s="3">
        <v>0.03</v>
      </c>
      <c r="AC3946" s="3">
        <v>0.03</v>
      </c>
      <c r="AD3946" s="2">
        <v>36102.959999999999</v>
      </c>
    </row>
    <row r="3947" spans="1:65" x14ac:dyDescent="0.2">
      <c r="A3947">
        <v>55175872</v>
      </c>
      <c r="B3947" t="s">
        <v>2064</v>
      </c>
      <c r="C3947" t="s">
        <v>67</v>
      </c>
      <c r="D3947" t="s">
        <v>84</v>
      </c>
      <c r="E3947" t="s">
        <v>106</v>
      </c>
      <c r="F3947" s="1">
        <v>42710</v>
      </c>
      <c r="G3947" s="1">
        <v>42935</v>
      </c>
      <c r="I3947" s="1">
        <v>42740</v>
      </c>
      <c r="J3947" s="1">
        <v>42710</v>
      </c>
      <c r="K3947" s="1"/>
      <c r="L3947" t="s">
        <v>2065</v>
      </c>
      <c r="M3947" s="2">
        <v>486045</v>
      </c>
      <c r="N3947" t="s">
        <v>125</v>
      </c>
      <c r="O3947" t="b">
        <v>0</v>
      </c>
      <c r="P3947" t="s">
        <v>116</v>
      </c>
      <c r="Q3947" t="s">
        <v>2065</v>
      </c>
      <c r="W3947" s="2">
        <v>9720.9</v>
      </c>
      <c r="X3947" s="2">
        <v>486045</v>
      </c>
      <c r="Y3947" s="3">
        <v>0.06</v>
      </c>
      <c r="Z3947" s="2">
        <v>14581.35</v>
      </c>
      <c r="AA3947" s="2">
        <v>14581.35</v>
      </c>
      <c r="AB3947" s="3">
        <v>0.03</v>
      </c>
      <c r="AC3947" s="3">
        <v>0.03</v>
      </c>
      <c r="AD3947" s="2">
        <v>29162.7</v>
      </c>
      <c r="BC3947" t="s">
        <v>2066</v>
      </c>
      <c r="BE3947" t="s">
        <v>2067</v>
      </c>
      <c r="BG3947">
        <v>7866016</v>
      </c>
      <c r="BI3947" t="s">
        <v>2068</v>
      </c>
      <c r="BJ3947" t="s">
        <v>2069</v>
      </c>
      <c r="BK3947">
        <v>4225</v>
      </c>
      <c r="BM3947">
        <v>80013</v>
      </c>
    </row>
    <row r="3948" spans="1:65" x14ac:dyDescent="0.2">
      <c r="A3948">
        <v>55135870</v>
      </c>
      <c r="B3948" t="s">
        <v>2818</v>
      </c>
      <c r="C3948" t="s">
        <v>67</v>
      </c>
      <c r="D3948" t="s">
        <v>68</v>
      </c>
      <c r="E3948" t="s">
        <v>147</v>
      </c>
      <c r="F3948" s="1">
        <v>42636</v>
      </c>
      <c r="G3948" s="1">
        <v>42785</v>
      </c>
      <c r="I3948" s="1">
        <v>42666</v>
      </c>
      <c r="J3948" s="1">
        <v>42636</v>
      </c>
      <c r="K3948" s="1"/>
      <c r="L3948" t="s">
        <v>2819</v>
      </c>
      <c r="M3948" s="2">
        <v>339809</v>
      </c>
      <c r="N3948" t="s">
        <v>91</v>
      </c>
      <c r="O3948" t="b">
        <v>0</v>
      </c>
      <c r="Q3948" t="s">
        <v>2819</v>
      </c>
      <c r="W3948" s="2">
        <v>6796.18</v>
      </c>
      <c r="X3948" s="2">
        <v>339809</v>
      </c>
      <c r="Y3948" s="3">
        <v>0.06</v>
      </c>
      <c r="Z3948" s="2">
        <v>10194.27</v>
      </c>
      <c r="AA3948" s="2">
        <v>10194.27</v>
      </c>
      <c r="AB3948" s="3">
        <v>0.03</v>
      </c>
      <c r="AC3948" s="3">
        <v>0.03</v>
      </c>
      <c r="AD3948" s="2">
        <v>20388.54</v>
      </c>
    </row>
    <row r="3949" spans="1:65" x14ac:dyDescent="0.2">
      <c r="A3949">
        <v>55168282</v>
      </c>
      <c r="B3949" t="s">
        <v>3049</v>
      </c>
      <c r="C3949" t="s">
        <v>67</v>
      </c>
      <c r="D3949" t="s">
        <v>73</v>
      </c>
      <c r="E3949" t="s">
        <v>79</v>
      </c>
      <c r="F3949" s="1">
        <v>42531</v>
      </c>
      <c r="G3949" s="1">
        <v>42984</v>
      </c>
      <c r="I3949" s="1">
        <v>42561</v>
      </c>
      <c r="J3949" s="1">
        <v>42531</v>
      </c>
      <c r="K3949" s="1"/>
      <c r="L3949" t="s">
        <v>3050</v>
      </c>
      <c r="M3949" s="2">
        <v>424970</v>
      </c>
      <c r="N3949" t="s">
        <v>71</v>
      </c>
      <c r="O3949" t="b">
        <v>0</v>
      </c>
      <c r="Q3949" t="s">
        <v>3050</v>
      </c>
      <c r="W3949" s="2">
        <v>8499.4</v>
      </c>
      <c r="X3949" s="2">
        <v>424970</v>
      </c>
      <c r="Y3949" s="3">
        <v>0.06</v>
      </c>
      <c r="Z3949" s="2">
        <v>12749.1</v>
      </c>
      <c r="AA3949" s="2">
        <v>12749.1</v>
      </c>
      <c r="AB3949" s="3">
        <v>0.03</v>
      </c>
      <c r="AC3949" s="3">
        <v>0.03</v>
      </c>
      <c r="AD3949" s="2">
        <v>25498.2</v>
      </c>
      <c r="BC3949" t="s">
        <v>3051</v>
      </c>
      <c r="BD3949" t="s">
        <v>82</v>
      </c>
      <c r="BE3949" t="s">
        <v>3052</v>
      </c>
      <c r="BI3949" t="s">
        <v>457</v>
      </c>
      <c r="BJ3949" t="s">
        <v>3053</v>
      </c>
      <c r="BK3949">
        <v>1230</v>
      </c>
      <c r="BM3949">
        <v>42071</v>
      </c>
    </row>
    <row r="3950" spans="1:65" x14ac:dyDescent="0.2">
      <c r="A3950">
        <v>55129058</v>
      </c>
      <c r="B3950" t="s">
        <v>516</v>
      </c>
      <c r="C3950" t="s">
        <v>94</v>
      </c>
      <c r="D3950" t="s">
        <v>95</v>
      </c>
      <c r="E3950" t="s">
        <v>69</v>
      </c>
      <c r="F3950" s="1">
        <v>42431</v>
      </c>
      <c r="G3950" s="1">
        <v>42558</v>
      </c>
      <c r="I3950" s="1">
        <v>42461</v>
      </c>
      <c r="J3950" s="1">
        <v>42431</v>
      </c>
      <c r="K3950" s="1"/>
      <c r="L3950" t="s">
        <v>3596</v>
      </c>
      <c r="M3950" s="2">
        <v>208268</v>
      </c>
      <c r="N3950" t="s">
        <v>127</v>
      </c>
      <c r="O3950" t="b">
        <v>0</v>
      </c>
      <c r="Q3950" t="s">
        <v>3596</v>
      </c>
      <c r="W3950" s="2">
        <v>4165.3599999999997</v>
      </c>
      <c r="X3950" s="2">
        <v>208268</v>
      </c>
      <c r="Y3950" s="3">
        <v>0.06</v>
      </c>
      <c r="Z3950" s="2">
        <v>6248.04</v>
      </c>
      <c r="AA3950" s="2">
        <v>6248.04</v>
      </c>
      <c r="AB3950" s="3">
        <v>0.03</v>
      </c>
      <c r="AC3950" s="3">
        <v>0.03</v>
      </c>
      <c r="AD3950" s="2">
        <v>12496.08</v>
      </c>
    </row>
    <row r="3951" spans="1:65" x14ac:dyDescent="0.2">
      <c r="A3951">
        <v>55136955</v>
      </c>
      <c r="B3951" t="s">
        <v>3910</v>
      </c>
      <c r="C3951" t="s">
        <v>67</v>
      </c>
      <c r="D3951" t="s">
        <v>84</v>
      </c>
      <c r="E3951" t="s">
        <v>110</v>
      </c>
      <c r="F3951" s="1">
        <f>I3951+360</f>
        <v>42952</v>
      </c>
      <c r="G3951" s="1">
        <v>42642</v>
      </c>
      <c r="I3951" s="1">
        <v>42592</v>
      </c>
      <c r="J3951" s="1">
        <v>42562</v>
      </c>
      <c r="K3951" s="1"/>
      <c r="L3951" t="s">
        <v>3911</v>
      </c>
      <c r="M3951" s="2">
        <v>404360</v>
      </c>
      <c r="N3951" t="s">
        <v>87</v>
      </c>
      <c r="O3951" t="b">
        <v>0</v>
      </c>
      <c r="P3951" t="s">
        <v>223</v>
      </c>
      <c r="Q3951" t="s">
        <v>3911</v>
      </c>
      <c r="W3951" s="2">
        <v>8087.2</v>
      </c>
      <c r="X3951" s="2">
        <v>404360</v>
      </c>
      <c r="Y3951" s="3">
        <v>0.06</v>
      </c>
      <c r="Z3951" s="2">
        <v>12130.8</v>
      </c>
      <c r="AA3951" s="2">
        <v>12130.8</v>
      </c>
      <c r="AB3951" s="3">
        <v>0.03</v>
      </c>
      <c r="AC3951" s="3">
        <v>0.03</v>
      </c>
      <c r="AD3951" s="2">
        <v>24261.599999999999</v>
      </c>
    </row>
    <row r="3952" spans="1:65" x14ac:dyDescent="0.2">
      <c r="A3952">
        <v>55136486</v>
      </c>
      <c r="B3952" t="s">
        <v>146</v>
      </c>
      <c r="C3952" t="s">
        <v>67</v>
      </c>
      <c r="D3952" t="s">
        <v>84</v>
      </c>
      <c r="E3952" t="s">
        <v>85</v>
      </c>
      <c r="F3952" s="1">
        <v>42529</v>
      </c>
      <c r="G3952" s="1">
        <v>42643</v>
      </c>
      <c r="I3952" s="1">
        <v>42559</v>
      </c>
      <c r="J3952" s="1">
        <v>42529</v>
      </c>
      <c r="K3952" s="1"/>
      <c r="L3952" t="s">
        <v>4305</v>
      </c>
      <c r="M3952" s="2">
        <v>171073</v>
      </c>
      <c r="N3952" t="s">
        <v>87</v>
      </c>
      <c r="O3952" t="b">
        <v>0</v>
      </c>
      <c r="Q3952" t="s">
        <v>4305</v>
      </c>
      <c r="W3952" s="2">
        <v>3421.46</v>
      </c>
      <c r="X3952" s="2">
        <v>171073</v>
      </c>
      <c r="Y3952" s="3">
        <v>0.06</v>
      </c>
      <c r="Z3952" s="2">
        <v>5132.1899999999996</v>
      </c>
      <c r="AA3952" s="2">
        <v>5132.1899999999996</v>
      </c>
      <c r="AB3952" s="3">
        <v>0.03</v>
      </c>
      <c r="AC3952" s="3">
        <v>0.03</v>
      </c>
      <c r="AD3952" s="2">
        <v>10264.379999999999</v>
      </c>
    </row>
    <row r="3953" spans="1:65" x14ac:dyDescent="0.2">
      <c r="A3953">
        <v>55130657</v>
      </c>
      <c r="B3953" t="s">
        <v>5455</v>
      </c>
      <c r="C3953" t="s">
        <v>67</v>
      </c>
      <c r="D3953" t="s">
        <v>84</v>
      </c>
      <c r="E3953" t="s">
        <v>79</v>
      </c>
      <c r="F3953" s="1">
        <v>42699</v>
      </c>
      <c r="G3953" s="1">
        <v>42949</v>
      </c>
      <c r="I3953" s="1">
        <v>42729</v>
      </c>
      <c r="J3953" s="1">
        <v>42699</v>
      </c>
      <c r="K3953" s="1"/>
      <c r="L3953" t="s">
        <v>5456</v>
      </c>
      <c r="M3953" s="2">
        <v>258955</v>
      </c>
      <c r="N3953" t="s">
        <v>195</v>
      </c>
      <c r="O3953" t="b">
        <v>0</v>
      </c>
      <c r="Q3953" t="s">
        <v>5456</v>
      </c>
      <c r="W3953" s="2">
        <v>5179.1000000000004</v>
      </c>
      <c r="X3953" s="2">
        <v>258955</v>
      </c>
      <c r="Y3953" s="3">
        <v>0.06</v>
      </c>
      <c r="Z3953" s="2">
        <v>7768.65</v>
      </c>
      <c r="AA3953" s="2">
        <v>7768.65</v>
      </c>
      <c r="AB3953" s="3">
        <v>0.03</v>
      </c>
      <c r="AC3953" s="3">
        <v>0.03</v>
      </c>
      <c r="AD3953" s="2">
        <v>15537.3</v>
      </c>
    </row>
    <row r="3954" spans="1:65" x14ac:dyDescent="0.2">
      <c r="A3954">
        <v>55147520</v>
      </c>
      <c r="B3954" t="s">
        <v>4514</v>
      </c>
      <c r="C3954" t="s">
        <v>67</v>
      </c>
      <c r="D3954" t="s">
        <v>123</v>
      </c>
      <c r="E3954" t="s">
        <v>74</v>
      </c>
      <c r="F3954" s="1">
        <v>42405</v>
      </c>
      <c r="G3954" s="1">
        <v>42452</v>
      </c>
      <c r="I3954" s="1">
        <v>42435</v>
      </c>
      <c r="J3954" s="1">
        <v>42405</v>
      </c>
      <c r="K3954" s="1"/>
      <c r="L3954" t="s">
        <v>6560</v>
      </c>
      <c r="M3954" s="2">
        <v>407529</v>
      </c>
      <c r="N3954" t="s">
        <v>125</v>
      </c>
      <c r="O3954" t="b">
        <v>0</v>
      </c>
      <c r="Q3954" t="s">
        <v>6560</v>
      </c>
      <c r="W3954" s="2">
        <v>8150.58</v>
      </c>
      <c r="X3954" s="2">
        <v>407529</v>
      </c>
      <c r="Y3954" s="3">
        <v>0.06</v>
      </c>
      <c r="Z3954" s="2">
        <v>12225.87</v>
      </c>
      <c r="AA3954" s="2">
        <v>12225.87</v>
      </c>
      <c r="AB3954" s="3">
        <v>0.03</v>
      </c>
      <c r="AC3954" s="3">
        <v>0.03</v>
      </c>
      <c r="AD3954" s="2">
        <v>24451.74</v>
      </c>
    </row>
    <row r="3955" spans="1:65" x14ac:dyDescent="0.2">
      <c r="A3955">
        <v>55147566</v>
      </c>
      <c r="B3955" t="s">
        <v>652</v>
      </c>
      <c r="C3955" t="s">
        <v>67</v>
      </c>
      <c r="D3955" t="s">
        <v>123</v>
      </c>
      <c r="E3955" t="s">
        <v>85</v>
      </c>
      <c r="F3955" s="1">
        <v>42372</v>
      </c>
      <c r="G3955" s="1">
        <v>42654</v>
      </c>
      <c r="I3955" s="1">
        <v>42402</v>
      </c>
      <c r="J3955" s="1">
        <v>42372</v>
      </c>
      <c r="K3955" s="1"/>
      <c r="L3955" t="s">
        <v>6592</v>
      </c>
      <c r="M3955" s="2">
        <v>746928</v>
      </c>
      <c r="N3955" t="s">
        <v>71</v>
      </c>
      <c r="O3955" t="b">
        <v>0</v>
      </c>
      <c r="Q3955" t="s">
        <v>6592</v>
      </c>
      <c r="W3955" s="2">
        <v>14938.56</v>
      </c>
      <c r="X3955" s="2">
        <v>746928</v>
      </c>
      <c r="Y3955" s="3">
        <v>0.06</v>
      </c>
      <c r="Z3955" s="2">
        <v>22407.84</v>
      </c>
      <c r="AA3955" s="2">
        <v>22407.84</v>
      </c>
      <c r="AB3955" s="3">
        <v>0.03</v>
      </c>
      <c r="AC3955" s="3">
        <v>0.03</v>
      </c>
      <c r="AD3955" s="2">
        <v>44815.68</v>
      </c>
    </row>
    <row r="3956" spans="1:65" x14ac:dyDescent="0.2">
      <c r="A3956">
        <v>55223020</v>
      </c>
      <c r="B3956" t="s">
        <v>203</v>
      </c>
      <c r="C3956" t="s">
        <v>67</v>
      </c>
      <c r="D3956" t="s">
        <v>73</v>
      </c>
      <c r="E3956" t="s">
        <v>85</v>
      </c>
      <c r="F3956" s="1">
        <v>42376</v>
      </c>
      <c r="G3956" s="1">
        <v>42407</v>
      </c>
      <c r="I3956" s="1">
        <v>42406</v>
      </c>
      <c r="J3956" s="1">
        <v>42376</v>
      </c>
      <c r="K3956" s="1"/>
      <c r="L3956" t="s">
        <v>508</v>
      </c>
      <c r="M3956" s="2">
        <v>702693</v>
      </c>
      <c r="N3956" t="s">
        <v>155</v>
      </c>
      <c r="O3956" t="b">
        <v>0</v>
      </c>
      <c r="P3956" t="s">
        <v>116</v>
      </c>
      <c r="Q3956" t="s">
        <v>508</v>
      </c>
      <c r="W3956" s="2">
        <v>14053.86</v>
      </c>
      <c r="X3956" s="2">
        <v>702693</v>
      </c>
      <c r="Y3956" s="3">
        <v>0.06</v>
      </c>
      <c r="Z3956" s="2">
        <v>21080.79</v>
      </c>
      <c r="AA3956" s="2">
        <v>21080.79</v>
      </c>
      <c r="AB3956" s="3">
        <v>0.03</v>
      </c>
      <c r="AC3956" s="3">
        <v>0.03</v>
      </c>
      <c r="AD3956" s="2">
        <v>42161.58</v>
      </c>
    </row>
    <row r="3957" spans="1:65" x14ac:dyDescent="0.2">
      <c r="A3957">
        <v>55215709</v>
      </c>
      <c r="B3957" t="s">
        <v>765</v>
      </c>
      <c r="C3957" t="s">
        <v>67</v>
      </c>
      <c r="D3957" t="s">
        <v>89</v>
      </c>
      <c r="E3957" t="s">
        <v>147</v>
      </c>
      <c r="F3957" s="1">
        <f t="shared" ref="F3957:F3959" si="14">I3957+360</f>
        <v>42958</v>
      </c>
      <c r="G3957" s="1">
        <v>42793</v>
      </c>
      <c r="I3957" s="1">
        <v>42598</v>
      </c>
      <c r="J3957" s="1">
        <v>42568</v>
      </c>
      <c r="K3957" s="1"/>
      <c r="L3957" t="s">
        <v>1172</v>
      </c>
      <c r="M3957" s="2">
        <v>304462</v>
      </c>
      <c r="N3957" t="s">
        <v>87</v>
      </c>
      <c r="O3957" t="b">
        <v>0</v>
      </c>
      <c r="Q3957" t="s">
        <v>1172</v>
      </c>
      <c r="W3957" s="2">
        <v>6089.24</v>
      </c>
      <c r="X3957" s="2">
        <v>304462</v>
      </c>
      <c r="Y3957" s="3">
        <v>0.06</v>
      </c>
      <c r="Z3957" s="2">
        <v>9133.86</v>
      </c>
      <c r="AA3957" s="2">
        <v>9133.86</v>
      </c>
      <c r="AB3957" s="3">
        <v>0.03</v>
      </c>
      <c r="AC3957" s="3">
        <v>0.03</v>
      </c>
      <c r="AD3957" s="2">
        <v>18267.72</v>
      </c>
    </row>
    <row r="3958" spans="1:65" x14ac:dyDescent="0.2">
      <c r="A3958">
        <v>55243423</v>
      </c>
      <c r="B3958" t="s">
        <v>675</v>
      </c>
      <c r="C3958" t="s">
        <v>67</v>
      </c>
      <c r="D3958" t="s">
        <v>68</v>
      </c>
      <c r="E3958" t="s">
        <v>79</v>
      </c>
      <c r="F3958" s="1">
        <f t="shared" si="14"/>
        <v>42972</v>
      </c>
      <c r="G3958" s="1">
        <v>42804</v>
      </c>
      <c r="I3958" s="1">
        <v>42612</v>
      </c>
      <c r="J3958" s="1">
        <v>42582</v>
      </c>
      <c r="K3958" s="1"/>
      <c r="L3958" t="s">
        <v>3894</v>
      </c>
      <c r="M3958" s="2">
        <v>730171</v>
      </c>
      <c r="N3958" t="s">
        <v>125</v>
      </c>
      <c r="O3958" t="b">
        <v>0</v>
      </c>
      <c r="Q3958" t="s">
        <v>3894</v>
      </c>
      <c r="W3958" s="2">
        <v>14603.42</v>
      </c>
      <c r="X3958" s="2">
        <v>730171</v>
      </c>
      <c r="Y3958" s="3">
        <v>0.06</v>
      </c>
      <c r="Z3958" s="2">
        <v>21905.13</v>
      </c>
      <c r="AA3958" s="2">
        <v>21905.13</v>
      </c>
      <c r="AB3958" s="3">
        <v>0.03</v>
      </c>
      <c r="AC3958" s="3">
        <v>0.03</v>
      </c>
      <c r="AD3958" s="2">
        <v>43810.26</v>
      </c>
    </row>
    <row r="3959" spans="1:65" x14ac:dyDescent="0.2">
      <c r="A3959">
        <v>55237848</v>
      </c>
      <c r="B3959" t="s">
        <v>6635</v>
      </c>
      <c r="C3959" t="s">
        <v>67</v>
      </c>
      <c r="D3959" t="s">
        <v>84</v>
      </c>
      <c r="E3959" t="s">
        <v>85</v>
      </c>
      <c r="F3959" s="1">
        <f t="shared" si="14"/>
        <v>42959</v>
      </c>
      <c r="G3959" s="1">
        <v>42641</v>
      </c>
      <c r="I3959" s="1">
        <v>42599</v>
      </c>
      <c r="J3959" s="1">
        <v>42569</v>
      </c>
      <c r="K3959" s="1"/>
      <c r="L3959" t="s">
        <v>6636</v>
      </c>
      <c r="M3959" s="2">
        <v>826068</v>
      </c>
      <c r="N3959" t="s">
        <v>87</v>
      </c>
      <c r="O3959" t="b">
        <v>0</v>
      </c>
      <c r="Q3959" t="s">
        <v>6636</v>
      </c>
      <c r="W3959" s="2">
        <v>16521.36</v>
      </c>
      <c r="X3959" s="2">
        <v>826068</v>
      </c>
      <c r="Y3959" s="3">
        <v>0.06</v>
      </c>
      <c r="Z3959" s="2">
        <v>24782.04</v>
      </c>
      <c r="AA3959" s="2">
        <v>24782.04</v>
      </c>
      <c r="AB3959" s="3">
        <v>0.03</v>
      </c>
      <c r="AC3959" s="3">
        <v>0.03</v>
      </c>
      <c r="AD3959" s="2">
        <v>49564.08</v>
      </c>
    </row>
    <row r="3960" spans="1:65" x14ac:dyDescent="0.2">
      <c r="A3960">
        <v>55281236</v>
      </c>
      <c r="B3960" t="s">
        <v>1175</v>
      </c>
      <c r="C3960" t="s">
        <v>67</v>
      </c>
      <c r="D3960" t="s">
        <v>68</v>
      </c>
      <c r="E3960" t="s">
        <v>85</v>
      </c>
      <c r="F3960" s="1">
        <v>42620</v>
      </c>
      <c r="G3960" s="1">
        <v>42956</v>
      </c>
      <c r="I3960" s="1">
        <v>42650</v>
      </c>
      <c r="J3960" s="1">
        <v>42620</v>
      </c>
      <c r="K3960" s="1"/>
      <c r="L3960" t="s">
        <v>1176</v>
      </c>
      <c r="M3960" s="2">
        <v>409960</v>
      </c>
      <c r="N3960" t="s">
        <v>97</v>
      </c>
      <c r="O3960" t="b">
        <v>0</v>
      </c>
      <c r="Q3960" t="s">
        <v>1176</v>
      </c>
      <c r="W3960" s="2">
        <v>8199.2000000000007</v>
      </c>
      <c r="X3960" s="2">
        <v>409960</v>
      </c>
      <c r="Y3960" s="3">
        <v>0.06</v>
      </c>
      <c r="Z3960" s="2">
        <v>12298.8</v>
      </c>
      <c r="AA3960" s="2">
        <v>12298.8</v>
      </c>
      <c r="AB3960" s="3">
        <v>0.03</v>
      </c>
      <c r="AC3960" s="3">
        <v>0.03</v>
      </c>
      <c r="AD3960" s="2">
        <v>24597.599999999999</v>
      </c>
    </row>
    <row r="3961" spans="1:65" x14ac:dyDescent="0.2">
      <c r="A3961">
        <v>55448928</v>
      </c>
      <c r="B3961" t="s">
        <v>4817</v>
      </c>
      <c r="C3961" t="s">
        <v>67</v>
      </c>
      <c r="D3961" t="s">
        <v>89</v>
      </c>
      <c r="E3961" t="s">
        <v>74</v>
      </c>
      <c r="F3961" s="1">
        <v>42531</v>
      </c>
      <c r="G3961" s="1">
        <v>42675</v>
      </c>
      <c r="I3961" s="1">
        <v>42561</v>
      </c>
      <c r="J3961" s="1">
        <v>42531</v>
      </c>
      <c r="K3961" s="1"/>
      <c r="L3961" t="s">
        <v>4818</v>
      </c>
      <c r="M3961" s="2">
        <v>379171</v>
      </c>
      <c r="N3961" t="s">
        <v>138</v>
      </c>
      <c r="O3961" t="b">
        <v>0</v>
      </c>
      <c r="Q3961" t="s">
        <v>4818</v>
      </c>
      <c r="W3961" s="2">
        <v>7583.42</v>
      </c>
      <c r="X3961" s="2">
        <v>379171</v>
      </c>
      <c r="Y3961" s="3">
        <v>0.06</v>
      </c>
      <c r="Z3961" s="2">
        <v>11375.13</v>
      </c>
      <c r="AA3961" s="2">
        <v>11375.13</v>
      </c>
      <c r="AB3961" s="3">
        <v>0.03</v>
      </c>
      <c r="AC3961" s="3">
        <v>0.03</v>
      </c>
      <c r="AD3961" s="2">
        <v>22750.26</v>
      </c>
      <c r="BC3961" t="s">
        <v>4819</v>
      </c>
      <c r="BE3961" t="s">
        <v>4820</v>
      </c>
      <c r="BI3961" t="s">
        <v>334</v>
      </c>
      <c r="BJ3961" t="s">
        <v>4821</v>
      </c>
      <c r="BK3961">
        <v>123</v>
      </c>
      <c r="BM3961">
        <v>78382</v>
      </c>
    </row>
    <row r="3962" spans="1:65" x14ac:dyDescent="0.2">
      <c r="A3962">
        <v>55466599</v>
      </c>
      <c r="B3962" t="s">
        <v>93</v>
      </c>
      <c r="C3962" t="s">
        <v>94</v>
      </c>
      <c r="D3962" t="s">
        <v>95</v>
      </c>
      <c r="E3962" t="s">
        <v>110</v>
      </c>
      <c r="F3962" s="1">
        <v>42408</v>
      </c>
      <c r="G3962" s="1">
        <v>42684</v>
      </c>
      <c r="I3962" s="1">
        <v>42438</v>
      </c>
      <c r="J3962" s="1">
        <v>42408</v>
      </c>
      <c r="K3962" s="1"/>
      <c r="L3962" t="s">
        <v>5397</v>
      </c>
      <c r="M3962" s="2">
        <v>637447</v>
      </c>
      <c r="N3962" t="s">
        <v>91</v>
      </c>
      <c r="O3962" t="b">
        <v>0</v>
      </c>
      <c r="Q3962" t="s">
        <v>5397</v>
      </c>
      <c r="W3962" s="2">
        <v>12748.94</v>
      </c>
      <c r="X3962" s="2">
        <v>637447</v>
      </c>
      <c r="Y3962" s="3">
        <v>0.06</v>
      </c>
      <c r="Z3962" s="2">
        <v>19123.41</v>
      </c>
      <c r="AA3962" s="2">
        <v>19123.41</v>
      </c>
      <c r="AB3962" s="3">
        <v>0.03</v>
      </c>
      <c r="AC3962" s="3">
        <v>0.03</v>
      </c>
      <c r="AD3962" s="2">
        <v>38246.82</v>
      </c>
    </row>
    <row r="3963" spans="1:65" x14ac:dyDescent="0.2">
      <c r="A3963">
        <v>56349376</v>
      </c>
      <c r="B3963" t="s">
        <v>122</v>
      </c>
      <c r="C3963" t="s">
        <v>94</v>
      </c>
      <c r="D3963" t="s">
        <v>95</v>
      </c>
      <c r="E3963" t="s">
        <v>69</v>
      </c>
      <c r="F3963" s="1">
        <v>42397</v>
      </c>
      <c r="G3963" s="1">
        <v>42504</v>
      </c>
      <c r="I3963" s="1">
        <v>42427</v>
      </c>
      <c r="J3963" s="1">
        <v>42397</v>
      </c>
      <c r="K3963" s="1"/>
      <c r="L3963" t="s">
        <v>3840</v>
      </c>
      <c r="M3963" s="2">
        <v>354658</v>
      </c>
      <c r="N3963" t="s">
        <v>108</v>
      </c>
      <c r="O3963" t="b">
        <v>0</v>
      </c>
      <c r="Q3963" t="s">
        <v>3840</v>
      </c>
      <c r="W3963" s="2">
        <v>7093.16</v>
      </c>
      <c r="X3963" s="2">
        <v>354658</v>
      </c>
      <c r="Y3963" s="3">
        <v>0.06</v>
      </c>
      <c r="Z3963" s="2">
        <v>10639.74</v>
      </c>
      <c r="AA3963" s="2">
        <v>10639.74</v>
      </c>
      <c r="AB3963" s="3">
        <v>0.03</v>
      </c>
      <c r="AC3963" s="3">
        <v>0.03</v>
      </c>
      <c r="AD3963" s="2">
        <v>21279.48</v>
      </c>
    </row>
    <row r="3964" spans="1:65" x14ac:dyDescent="0.2">
      <c r="A3964">
        <v>57472657</v>
      </c>
      <c r="B3964" t="s">
        <v>117</v>
      </c>
      <c r="C3964" t="s">
        <v>67</v>
      </c>
      <c r="D3964" t="s">
        <v>68</v>
      </c>
      <c r="E3964" t="s">
        <v>74</v>
      </c>
      <c r="F3964" s="1">
        <v>42499</v>
      </c>
      <c r="G3964" s="1">
        <v>42548</v>
      </c>
      <c r="I3964" s="1">
        <v>42529</v>
      </c>
      <c r="J3964" s="1">
        <v>42499</v>
      </c>
      <c r="K3964" s="1"/>
      <c r="L3964" t="s">
        <v>4777</v>
      </c>
      <c r="M3964" s="2">
        <v>736515</v>
      </c>
      <c r="N3964" t="s">
        <v>97</v>
      </c>
      <c r="O3964" t="b">
        <v>0</v>
      </c>
      <c r="Q3964" t="s">
        <v>4777</v>
      </c>
      <c r="W3964" s="2">
        <v>14730.3</v>
      </c>
      <c r="X3964" s="2">
        <v>736515</v>
      </c>
      <c r="Y3964" s="3">
        <v>0.06</v>
      </c>
      <c r="Z3964" s="2">
        <v>22095.45</v>
      </c>
      <c r="AA3964" s="2">
        <v>22095.45</v>
      </c>
      <c r="AB3964" s="3">
        <v>0.03</v>
      </c>
      <c r="AC3964" s="3">
        <v>0.03</v>
      </c>
      <c r="AD3964" s="2">
        <v>44190.9</v>
      </c>
    </row>
    <row r="3965" spans="1:65" x14ac:dyDescent="0.2">
      <c r="A3965">
        <v>54036342</v>
      </c>
      <c r="B3965" t="s">
        <v>136</v>
      </c>
      <c r="C3965" t="s">
        <v>67</v>
      </c>
      <c r="D3965" t="s">
        <v>73</v>
      </c>
      <c r="E3965" t="s">
        <v>79</v>
      </c>
      <c r="F3965" s="1">
        <v>42406</v>
      </c>
      <c r="G3965" s="1">
        <v>42766</v>
      </c>
      <c r="I3965" s="1">
        <v>42436</v>
      </c>
      <c r="J3965" s="1">
        <v>42406</v>
      </c>
      <c r="K3965" s="1"/>
      <c r="L3965" t="s">
        <v>1020</v>
      </c>
      <c r="M3965" s="2">
        <v>265906</v>
      </c>
      <c r="N3965" t="s">
        <v>155</v>
      </c>
      <c r="O3965" t="b">
        <v>0</v>
      </c>
      <c r="Q3965" t="s">
        <v>1020</v>
      </c>
      <c r="W3965" s="2">
        <v>5318.12</v>
      </c>
      <c r="X3965" s="2">
        <v>265906</v>
      </c>
      <c r="Y3965" s="3">
        <v>0.06</v>
      </c>
      <c r="Z3965" s="2">
        <v>7977.18</v>
      </c>
      <c r="AA3965" s="2">
        <v>7977.18</v>
      </c>
      <c r="AB3965" s="3">
        <v>0.03</v>
      </c>
      <c r="AC3965" s="3">
        <v>0.03</v>
      </c>
      <c r="AD3965" s="2">
        <v>15954.36</v>
      </c>
    </row>
    <row r="3966" spans="1:65" x14ac:dyDescent="0.2">
      <c r="A3966">
        <v>54006256</v>
      </c>
      <c r="B3966" t="s">
        <v>88</v>
      </c>
      <c r="C3966" t="s">
        <v>67</v>
      </c>
      <c r="D3966" t="s">
        <v>123</v>
      </c>
      <c r="E3966" t="s">
        <v>79</v>
      </c>
      <c r="F3966" s="1">
        <v>42424</v>
      </c>
      <c r="G3966" s="1">
        <v>42796</v>
      </c>
      <c r="I3966" s="1">
        <v>42454</v>
      </c>
      <c r="J3966" s="1">
        <v>42424</v>
      </c>
      <c r="K3966" s="1"/>
      <c r="L3966" t="s">
        <v>4113</v>
      </c>
      <c r="M3966" s="2">
        <v>567655</v>
      </c>
      <c r="N3966" t="s">
        <v>155</v>
      </c>
      <c r="O3966" t="b">
        <v>0</v>
      </c>
      <c r="P3966" t="s">
        <v>1001</v>
      </c>
      <c r="Q3966" t="s">
        <v>4113</v>
      </c>
      <c r="W3966" s="2">
        <v>11353.1</v>
      </c>
      <c r="X3966" s="2">
        <v>567655</v>
      </c>
      <c r="Y3966" s="3">
        <v>0.06</v>
      </c>
      <c r="Z3966" s="2">
        <v>17029.650000000001</v>
      </c>
      <c r="AA3966" s="2">
        <v>17029.650000000001</v>
      </c>
      <c r="AB3966" s="3">
        <v>0.03</v>
      </c>
      <c r="AC3966" s="3">
        <v>0.03</v>
      </c>
      <c r="AD3966" s="2">
        <v>34059.300000000003</v>
      </c>
    </row>
    <row r="3967" spans="1:65" x14ac:dyDescent="0.2">
      <c r="A3967">
        <v>54041152</v>
      </c>
      <c r="B3967" t="s">
        <v>5475</v>
      </c>
      <c r="C3967" t="s">
        <v>67</v>
      </c>
      <c r="D3967" t="s">
        <v>89</v>
      </c>
      <c r="E3967" t="s">
        <v>79</v>
      </c>
      <c r="F3967" s="1">
        <v>42384</v>
      </c>
      <c r="G3967" s="1">
        <v>42490</v>
      </c>
      <c r="I3967" s="1">
        <v>42414</v>
      </c>
      <c r="J3967" s="1">
        <v>42384</v>
      </c>
      <c r="K3967" s="1"/>
      <c r="L3967" t="s">
        <v>5476</v>
      </c>
      <c r="M3967" s="2">
        <v>313145</v>
      </c>
      <c r="N3967" t="s">
        <v>195</v>
      </c>
      <c r="O3967" t="b">
        <v>0</v>
      </c>
      <c r="P3967" t="s">
        <v>116</v>
      </c>
      <c r="Q3967" t="s">
        <v>5476</v>
      </c>
      <c r="W3967" s="2">
        <v>6262.9</v>
      </c>
      <c r="X3967" s="2">
        <v>313145</v>
      </c>
      <c r="Y3967" s="3">
        <v>0.06</v>
      </c>
      <c r="Z3967" s="2">
        <v>9394.35</v>
      </c>
      <c r="AA3967" s="2">
        <v>9394.35</v>
      </c>
      <c r="AB3967" s="3">
        <v>0.03</v>
      </c>
      <c r="AC3967" s="3">
        <v>0.03</v>
      </c>
      <c r="AD3967" s="2">
        <v>18788.7</v>
      </c>
    </row>
    <row r="3968" spans="1:65" x14ac:dyDescent="0.2">
      <c r="A3968">
        <v>54066465</v>
      </c>
      <c r="B3968" t="s">
        <v>120</v>
      </c>
      <c r="C3968" t="s">
        <v>67</v>
      </c>
      <c r="D3968" t="s">
        <v>84</v>
      </c>
      <c r="E3968" t="s">
        <v>79</v>
      </c>
      <c r="F3968" s="1">
        <v>42410</v>
      </c>
      <c r="G3968" s="1">
        <v>42495</v>
      </c>
      <c r="I3968" s="1">
        <v>42440</v>
      </c>
      <c r="J3968" s="1">
        <v>42410</v>
      </c>
      <c r="K3968" s="1"/>
      <c r="L3968" t="s">
        <v>6359</v>
      </c>
      <c r="M3968" s="2">
        <v>184768</v>
      </c>
      <c r="N3968" t="s">
        <v>155</v>
      </c>
      <c r="O3968" t="b">
        <v>0</v>
      </c>
      <c r="Q3968" t="s">
        <v>6359</v>
      </c>
      <c r="W3968" s="2">
        <v>3695.36</v>
      </c>
      <c r="X3968" s="2">
        <v>184768</v>
      </c>
      <c r="Y3968" s="3">
        <v>0.06</v>
      </c>
      <c r="Z3968" s="2">
        <v>5543.04</v>
      </c>
      <c r="AA3968" s="2">
        <v>5543.04</v>
      </c>
      <c r="AB3968" s="3">
        <v>0.03</v>
      </c>
      <c r="AC3968" s="3">
        <v>0.03</v>
      </c>
      <c r="AD3968" s="2">
        <v>11086.08</v>
      </c>
    </row>
    <row r="3969" spans="1:30" x14ac:dyDescent="0.2">
      <c r="A3969">
        <v>54190360</v>
      </c>
      <c r="B3969" t="s">
        <v>582</v>
      </c>
      <c r="C3969" t="s">
        <v>67</v>
      </c>
      <c r="D3969" t="s">
        <v>153</v>
      </c>
      <c r="E3969" t="s">
        <v>85</v>
      </c>
      <c r="F3969" s="1">
        <v>42417</v>
      </c>
      <c r="G3969" s="1">
        <v>42947</v>
      </c>
      <c r="I3969" s="1">
        <v>42447</v>
      </c>
      <c r="J3969" s="1">
        <v>42417</v>
      </c>
      <c r="K3969" s="1"/>
      <c r="L3969" t="s">
        <v>583</v>
      </c>
      <c r="M3969" s="2">
        <v>565483</v>
      </c>
      <c r="N3969" t="s">
        <v>115</v>
      </c>
      <c r="O3969" t="b">
        <v>0</v>
      </c>
      <c r="Q3969" t="s">
        <v>583</v>
      </c>
      <c r="W3969" s="2">
        <v>11309.66</v>
      </c>
      <c r="X3969" s="2">
        <v>565483</v>
      </c>
      <c r="Y3969" s="3">
        <v>0.06</v>
      </c>
      <c r="Z3969" s="2">
        <v>16964.490000000002</v>
      </c>
      <c r="AA3969" s="2">
        <v>16964.490000000002</v>
      </c>
      <c r="AB3969" s="3">
        <v>0.03</v>
      </c>
      <c r="AC3969" s="3">
        <v>0.03</v>
      </c>
      <c r="AD3969" s="2">
        <v>33928.980000000003</v>
      </c>
    </row>
    <row r="3970" spans="1:30" x14ac:dyDescent="0.2">
      <c r="A3970">
        <v>54174947</v>
      </c>
      <c r="B3970" t="s">
        <v>122</v>
      </c>
      <c r="C3970" t="s">
        <v>67</v>
      </c>
      <c r="D3970" t="s">
        <v>123</v>
      </c>
      <c r="E3970" t="s">
        <v>110</v>
      </c>
      <c r="F3970" s="1">
        <v>42450</v>
      </c>
      <c r="G3970" s="1">
        <v>42695</v>
      </c>
      <c r="I3970" s="1">
        <v>42480</v>
      </c>
      <c r="J3970" s="1">
        <v>42450</v>
      </c>
      <c r="K3970" s="1"/>
      <c r="L3970" t="s">
        <v>1716</v>
      </c>
      <c r="M3970" s="2">
        <v>822802</v>
      </c>
      <c r="N3970" t="s">
        <v>125</v>
      </c>
      <c r="O3970" t="b">
        <v>0</v>
      </c>
      <c r="Q3970" t="s">
        <v>1716</v>
      </c>
      <c r="W3970" s="2">
        <v>16456.04</v>
      </c>
      <c r="X3970" s="2">
        <v>822802</v>
      </c>
      <c r="Y3970" s="3">
        <v>0.06</v>
      </c>
      <c r="Z3970" s="2">
        <v>24684.06</v>
      </c>
      <c r="AA3970" s="2">
        <v>24684.06</v>
      </c>
      <c r="AB3970" s="3">
        <v>0.03</v>
      </c>
      <c r="AC3970" s="3">
        <v>0.03</v>
      </c>
      <c r="AD3970" s="2">
        <v>49368.12</v>
      </c>
    </row>
    <row r="3971" spans="1:30" x14ac:dyDescent="0.2">
      <c r="A3971">
        <v>54179941</v>
      </c>
      <c r="B3971" t="s">
        <v>113</v>
      </c>
      <c r="C3971" t="s">
        <v>67</v>
      </c>
      <c r="D3971" t="s">
        <v>84</v>
      </c>
      <c r="E3971" t="s">
        <v>69</v>
      </c>
      <c r="F3971" s="1">
        <v>42486</v>
      </c>
      <c r="G3971" s="1">
        <v>42883</v>
      </c>
      <c r="I3971" s="1">
        <v>42516</v>
      </c>
      <c r="J3971" s="1">
        <v>42486</v>
      </c>
      <c r="K3971" s="1"/>
      <c r="L3971" t="s">
        <v>5847</v>
      </c>
      <c r="M3971" s="2">
        <v>338294</v>
      </c>
      <c r="N3971" t="s">
        <v>115</v>
      </c>
      <c r="O3971" t="b">
        <v>0</v>
      </c>
      <c r="Q3971" t="s">
        <v>5847</v>
      </c>
      <c r="W3971" s="2">
        <v>6765.88</v>
      </c>
      <c r="X3971" s="2">
        <v>338294</v>
      </c>
      <c r="Y3971" s="3">
        <v>0.06</v>
      </c>
      <c r="Z3971" s="2">
        <v>10148.82</v>
      </c>
      <c r="AA3971" s="2">
        <v>10148.82</v>
      </c>
      <c r="AB3971" s="3">
        <v>0.03</v>
      </c>
      <c r="AC3971" s="3">
        <v>0.03</v>
      </c>
      <c r="AD3971" s="2">
        <v>20297.64</v>
      </c>
    </row>
    <row r="3972" spans="1:30" x14ac:dyDescent="0.2">
      <c r="A3972">
        <v>54583905</v>
      </c>
      <c r="B3972" t="s">
        <v>122</v>
      </c>
      <c r="C3972" t="s">
        <v>67</v>
      </c>
      <c r="D3972" t="s">
        <v>84</v>
      </c>
      <c r="E3972" t="s">
        <v>85</v>
      </c>
      <c r="F3972" s="1">
        <v>42466</v>
      </c>
      <c r="G3972" s="1">
        <v>42768</v>
      </c>
      <c r="I3972" s="1">
        <v>42496</v>
      </c>
      <c r="J3972" s="1">
        <v>42466</v>
      </c>
      <c r="K3972" s="1"/>
      <c r="L3972" t="s">
        <v>373</v>
      </c>
      <c r="M3972" s="2">
        <v>292997</v>
      </c>
      <c r="N3972" t="s">
        <v>115</v>
      </c>
      <c r="O3972" t="b">
        <v>0</v>
      </c>
      <c r="Q3972" t="s">
        <v>373</v>
      </c>
      <c r="W3972" s="2">
        <v>5859.94</v>
      </c>
      <c r="X3972" s="2">
        <v>292997</v>
      </c>
      <c r="Y3972" s="3">
        <v>0.06</v>
      </c>
      <c r="Z3972" s="2">
        <v>8789.91</v>
      </c>
      <c r="AA3972" s="2">
        <v>8789.91</v>
      </c>
      <c r="AB3972" s="3">
        <v>0.03</v>
      </c>
      <c r="AC3972" s="3">
        <v>0.03</v>
      </c>
      <c r="AD3972" s="2">
        <v>17579.82</v>
      </c>
    </row>
    <row r="3973" spans="1:30" x14ac:dyDescent="0.2">
      <c r="A3973">
        <v>54549795</v>
      </c>
      <c r="B3973" t="s">
        <v>164</v>
      </c>
      <c r="C3973" t="s">
        <v>67</v>
      </c>
      <c r="D3973" t="s">
        <v>153</v>
      </c>
      <c r="E3973" t="s">
        <v>106</v>
      </c>
      <c r="F3973" s="1">
        <f>I3973+360</f>
        <v>42952</v>
      </c>
      <c r="G3973" s="1">
        <v>42825</v>
      </c>
      <c r="I3973" s="1">
        <v>42592</v>
      </c>
      <c r="J3973" s="1">
        <v>42562</v>
      </c>
      <c r="K3973" s="1"/>
      <c r="L3973" t="s">
        <v>6410</v>
      </c>
      <c r="M3973" s="2">
        <v>703745</v>
      </c>
      <c r="N3973" t="s">
        <v>76</v>
      </c>
      <c r="O3973" t="b">
        <v>0</v>
      </c>
      <c r="Q3973" t="s">
        <v>6410</v>
      </c>
      <c r="W3973" s="2">
        <v>14074.9</v>
      </c>
      <c r="X3973" s="2">
        <v>703745</v>
      </c>
      <c r="Y3973" s="3">
        <v>0.06</v>
      </c>
      <c r="Z3973" s="2">
        <v>21112.35</v>
      </c>
      <c r="AA3973" s="2">
        <v>21112.35</v>
      </c>
      <c r="AB3973" s="3">
        <v>0.03</v>
      </c>
      <c r="AC3973" s="3">
        <v>0.03</v>
      </c>
      <c r="AD3973" s="2">
        <v>42224.7</v>
      </c>
    </row>
    <row r="3974" spans="1:30" x14ac:dyDescent="0.2">
      <c r="A3974">
        <v>54646170</v>
      </c>
      <c r="B3974" t="s">
        <v>122</v>
      </c>
      <c r="C3974" t="s">
        <v>94</v>
      </c>
      <c r="D3974" t="s">
        <v>95</v>
      </c>
      <c r="E3974" t="s">
        <v>69</v>
      </c>
      <c r="F3974" s="1">
        <v>42500</v>
      </c>
      <c r="G3974" s="1">
        <v>42716</v>
      </c>
      <c r="I3974" s="1">
        <v>42530</v>
      </c>
      <c r="J3974" s="1">
        <v>42500</v>
      </c>
      <c r="K3974" s="1"/>
      <c r="L3974" t="s">
        <v>4968</v>
      </c>
      <c r="M3974" s="2">
        <v>802634</v>
      </c>
      <c r="N3974" t="s">
        <v>108</v>
      </c>
      <c r="O3974" t="b">
        <v>0</v>
      </c>
      <c r="Q3974" t="s">
        <v>4968</v>
      </c>
      <c r="W3974" s="2">
        <v>16052.68</v>
      </c>
      <c r="X3974" s="2">
        <v>802634</v>
      </c>
      <c r="Y3974" s="3">
        <v>0.06</v>
      </c>
      <c r="Z3974" s="2">
        <v>24079.02</v>
      </c>
      <c r="AA3974" s="2">
        <v>24079.02</v>
      </c>
      <c r="AB3974" s="3">
        <v>0.03</v>
      </c>
      <c r="AC3974" s="3">
        <v>0.03</v>
      </c>
      <c r="AD3974" s="2">
        <v>48158.04</v>
      </c>
    </row>
    <row r="3975" spans="1:30" x14ac:dyDescent="0.2">
      <c r="A3975">
        <v>54732786</v>
      </c>
      <c r="B3975" t="s">
        <v>122</v>
      </c>
      <c r="C3975" t="s">
        <v>67</v>
      </c>
      <c r="D3975" t="s">
        <v>73</v>
      </c>
      <c r="E3975" t="s">
        <v>79</v>
      </c>
      <c r="F3975" s="1">
        <v>42644</v>
      </c>
      <c r="G3975" s="1">
        <v>42887</v>
      </c>
      <c r="I3975" s="1">
        <v>42674</v>
      </c>
      <c r="J3975" s="1">
        <v>42644</v>
      </c>
      <c r="K3975" s="1"/>
      <c r="L3975" t="s">
        <v>1125</v>
      </c>
      <c r="M3975" s="2">
        <v>604172</v>
      </c>
      <c r="N3975" t="s">
        <v>155</v>
      </c>
      <c r="O3975" t="b">
        <v>0</v>
      </c>
      <c r="Q3975" t="s">
        <v>1125</v>
      </c>
      <c r="W3975" s="2">
        <v>12083.44</v>
      </c>
      <c r="X3975" s="2">
        <v>604172</v>
      </c>
      <c r="Y3975" s="3">
        <v>0.06</v>
      </c>
      <c r="Z3975" s="2">
        <v>18125.16</v>
      </c>
      <c r="AA3975" s="2">
        <v>18125.16</v>
      </c>
      <c r="AB3975" s="3">
        <v>0.03</v>
      </c>
      <c r="AC3975" s="3">
        <v>0.03</v>
      </c>
      <c r="AD3975" s="2">
        <v>36250.32</v>
      </c>
    </row>
    <row r="3976" spans="1:30" x14ac:dyDescent="0.2">
      <c r="A3976">
        <v>54793936</v>
      </c>
      <c r="B3976" t="s">
        <v>4684</v>
      </c>
      <c r="C3976" t="s">
        <v>67</v>
      </c>
      <c r="D3976" t="s">
        <v>123</v>
      </c>
      <c r="E3976" t="s">
        <v>85</v>
      </c>
      <c r="F3976" s="1">
        <v>42748</v>
      </c>
      <c r="G3976" s="1">
        <v>42996</v>
      </c>
      <c r="I3976" s="1">
        <v>42778</v>
      </c>
      <c r="J3976" s="1">
        <v>42748</v>
      </c>
      <c r="K3976" s="1"/>
      <c r="L3976" t="s">
        <v>4685</v>
      </c>
      <c r="M3976" s="2">
        <v>719360</v>
      </c>
      <c r="N3976" t="s">
        <v>91</v>
      </c>
      <c r="O3976" t="b">
        <v>0</v>
      </c>
      <c r="Q3976" t="s">
        <v>4685</v>
      </c>
      <c r="W3976" s="2">
        <v>14387.2</v>
      </c>
      <c r="X3976" s="2">
        <v>719360</v>
      </c>
      <c r="Y3976" s="3">
        <v>0.06</v>
      </c>
      <c r="Z3976" s="2">
        <v>21580.799999999999</v>
      </c>
      <c r="AA3976" s="2">
        <v>21580.799999999999</v>
      </c>
      <c r="AB3976" s="3">
        <v>0.03</v>
      </c>
      <c r="AC3976" s="3">
        <v>0.03</v>
      </c>
      <c r="AD3976" s="2">
        <v>43161.599999999999</v>
      </c>
    </row>
    <row r="3977" spans="1:30" x14ac:dyDescent="0.2">
      <c r="A3977">
        <v>54801768</v>
      </c>
      <c r="B3977" t="s">
        <v>122</v>
      </c>
      <c r="C3977" t="s">
        <v>67</v>
      </c>
      <c r="D3977" t="s">
        <v>73</v>
      </c>
      <c r="E3977" t="s">
        <v>85</v>
      </c>
      <c r="F3977" s="1">
        <v>42514</v>
      </c>
      <c r="G3977" s="1">
        <v>42705</v>
      </c>
      <c r="I3977" s="1">
        <v>42544</v>
      </c>
      <c r="J3977" s="1">
        <v>42514</v>
      </c>
      <c r="K3977" s="1"/>
      <c r="L3977" t="s">
        <v>4815</v>
      </c>
      <c r="M3977" s="2">
        <v>120543</v>
      </c>
      <c r="N3977" t="s">
        <v>143</v>
      </c>
      <c r="O3977" t="b">
        <v>0</v>
      </c>
      <c r="Q3977" t="s">
        <v>4815</v>
      </c>
      <c r="W3977" s="2">
        <v>2410.86</v>
      </c>
      <c r="X3977" s="2">
        <v>120543</v>
      </c>
      <c r="Y3977" s="3">
        <v>0.06</v>
      </c>
      <c r="Z3977" s="2">
        <v>3616.29</v>
      </c>
      <c r="AA3977" s="2">
        <v>3616.29</v>
      </c>
      <c r="AB3977" s="3">
        <v>0.03</v>
      </c>
      <c r="AC3977" s="3">
        <v>0.03</v>
      </c>
      <c r="AD3977" s="2">
        <v>7232.58</v>
      </c>
    </row>
    <row r="3978" spans="1:30" x14ac:dyDescent="0.2">
      <c r="A3978">
        <v>55140535</v>
      </c>
      <c r="B3978" t="s">
        <v>963</v>
      </c>
      <c r="C3978" t="s">
        <v>67</v>
      </c>
      <c r="D3978" t="s">
        <v>73</v>
      </c>
      <c r="E3978" t="s">
        <v>79</v>
      </c>
      <c r="F3978" s="1">
        <f>I3978+360</f>
        <v>42966</v>
      </c>
      <c r="G3978" s="1">
        <v>42673</v>
      </c>
      <c r="I3978" s="1">
        <v>42606</v>
      </c>
      <c r="J3978" s="1">
        <v>42576</v>
      </c>
      <c r="K3978" s="1"/>
      <c r="L3978" t="s">
        <v>964</v>
      </c>
      <c r="M3978" s="2">
        <v>188038</v>
      </c>
      <c r="N3978" t="s">
        <v>100</v>
      </c>
      <c r="O3978" t="b">
        <v>0</v>
      </c>
      <c r="Q3978" t="s">
        <v>964</v>
      </c>
      <c r="W3978" s="2">
        <v>3760.76</v>
      </c>
      <c r="X3978" s="2">
        <v>188038</v>
      </c>
      <c r="Y3978" s="3">
        <v>0.06</v>
      </c>
      <c r="Z3978" s="2">
        <v>5641.14</v>
      </c>
      <c r="AA3978" s="2">
        <v>5641.14</v>
      </c>
      <c r="AB3978" s="3">
        <v>0.03</v>
      </c>
      <c r="AC3978" s="3">
        <v>0.03</v>
      </c>
      <c r="AD3978" s="2">
        <v>11282.28</v>
      </c>
    </row>
    <row r="3979" spans="1:30" x14ac:dyDescent="0.2">
      <c r="A3979">
        <v>55134087</v>
      </c>
      <c r="B3979" t="s">
        <v>1132</v>
      </c>
      <c r="C3979" t="s">
        <v>67</v>
      </c>
      <c r="D3979" t="s">
        <v>73</v>
      </c>
      <c r="E3979" t="s">
        <v>79</v>
      </c>
      <c r="F3979" s="1">
        <v>42650</v>
      </c>
      <c r="G3979" s="1">
        <v>42875</v>
      </c>
      <c r="I3979" s="1">
        <v>42680</v>
      </c>
      <c r="J3979" s="1">
        <v>42650</v>
      </c>
      <c r="K3979" s="1"/>
      <c r="L3979" t="s">
        <v>1133</v>
      </c>
      <c r="M3979" s="2">
        <v>493586</v>
      </c>
      <c r="N3979" t="s">
        <v>143</v>
      </c>
      <c r="O3979" t="b">
        <v>0</v>
      </c>
      <c r="P3979" t="s">
        <v>1134</v>
      </c>
      <c r="Q3979" t="s">
        <v>1133</v>
      </c>
      <c r="W3979" s="2">
        <v>9871.7199999999993</v>
      </c>
      <c r="X3979" s="2">
        <v>493586</v>
      </c>
      <c r="Y3979" s="3">
        <v>0.06</v>
      </c>
      <c r="Z3979" s="2">
        <v>14807.58</v>
      </c>
      <c r="AA3979" s="2">
        <v>14807.58</v>
      </c>
      <c r="AB3979" s="3">
        <v>0.03</v>
      </c>
      <c r="AC3979" s="3">
        <v>0.03</v>
      </c>
      <c r="AD3979" s="2">
        <v>29615.16</v>
      </c>
    </row>
    <row r="3980" spans="1:30" x14ac:dyDescent="0.2">
      <c r="A3980">
        <v>55141959</v>
      </c>
      <c r="B3980" t="s">
        <v>93</v>
      </c>
      <c r="C3980" t="s">
        <v>67</v>
      </c>
      <c r="D3980" t="s">
        <v>78</v>
      </c>
      <c r="E3980" t="s">
        <v>74</v>
      </c>
      <c r="F3980" s="1">
        <f>I3980+360</f>
        <v>42972</v>
      </c>
      <c r="G3980" s="1">
        <v>42758</v>
      </c>
      <c r="I3980" s="1">
        <v>42612</v>
      </c>
      <c r="J3980" s="1">
        <v>42582</v>
      </c>
      <c r="K3980" s="1"/>
      <c r="L3980" t="s">
        <v>1169</v>
      </c>
      <c r="M3980" s="2">
        <v>780052</v>
      </c>
      <c r="N3980" t="s">
        <v>155</v>
      </c>
      <c r="O3980" t="b">
        <v>0</v>
      </c>
      <c r="Q3980" t="s">
        <v>1169</v>
      </c>
      <c r="W3980" s="2">
        <v>15601.04</v>
      </c>
      <c r="X3980" s="2">
        <v>780052</v>
      </c>
      <c r="Y3980" s="3">
        <v>0.06</v>
      </c>
      <c r="Z3980" s="2">
        <v>23401.56</v>
      </c>
      <c r="AA3980" s="2">
        <v>23401.56</v>
      </c>
      <c r="AB3980" s="3">
        <v>0.03</v>
      </c>
      <c r="AC3980" s="3">
        <v>0.03</v>
      </c>
      <c r="AD3980" s="2">
        <v>46803.12</v>
      </c>
    </row>
    <row r="3981" spans="1:30" x14ac:dyDescent="0.2">
      <c r="A3981">
        <v>55142140</v>
      </c>
      <c r="B3981" t="s">
        <v>93</v>
      </c>
      <c r="C3981" t="s">
        <v>67</v>
      </c>
      <c r="D3981" t="s">
        <v>89</v>
      </c>
      <c r="E3981" t="s">
        <v>69</v>
      </c>
      <c r="F3981" s="1">
        <v>42413</v>
      </c>
      <c r="G3981" s="1">
        <v>42452</v>
      </c>
      <c r="I3981" s="1">
        <v>42443</v>
      </c>
      <c r="J3981" s="1">
        <v>42413</v>
      </c>
      <c r="K3981" s="1"/>
      <c r="L3981" t="s">
        <v>1299</v>
      </c>
      <c r="M3981" s="2">
        <v>145554</v>
      </c>
      <c r="N3981" t="s">
        <v>91</v>
      </c>
      <c r="O3981" t="b">
        <v>0</v>
      </c>
      <c r="Q3981" t="s">
        <v>1299</v>
      </c>
      <c r="W3981" s="2">
        <v>2911.08</v>
      </c>
      <c r="X3981" s="2">
        <v>145554</v>
      </c>
      <c r="Y3981" s="3">
        <v>0.06</v>
      </c>
      <c r="Z3981" s="2">
        <v>4366.62</v>
      </c>
      <c r="AA3981" s="2">
        <v>4366.62</v>
      </c>
      <c r="AB3981" s="3">
        <v>0.03</v>
      </c>
      <c r="AC3981" s="3">
        <v>0.03</v>
      </c>
      <c r="AD3981" s="2">
        <v>8733.24</v>
      </c>
    </row>
    <row r="3982" spans="1:30" x14ac:dyDescent="0.2">
      <c r="A3982">
        <v>55136126</v>
      </c>
      <c r="B3982" t="s">
        <v>765</v>
      </c>
      <c r="C3982" t="s">
        <v>67</v>
      </c>
      <c r="D3982" t="s">
        <v>89</v>
      </c>
      <c r="E3982" t="s">
        <v>74</v>
      </c>
      <c r="F3982" s="1">
        <v>42410</v>
      </c>
      <c r="G3982" s="1">
        <v>42518</v>
      </c>
      <c r="I3982" s="1">
        <v>42440</v>
      </c>
      <c r="J3982" s="1">
        <v>42410</v>
      </c>
      <c r="K3982" s="1"/>
      <c r="L3982" t="s">
        <v>2631</v>
      </c>
      <c r="M3982" s="2">
        <v>751190</v>
      </c>
      <c r="N3982" t="s">
        <v>71</v>
      </c>
      <c r="O3982" t="b">
        <v>0</v>
      </c>
      <c r="Q3982" t="s">
        <v>2631</v>
      </c>
      <c r="W3982" s="2">
        <v>15023.8</v>
      </c>
      <c r="X3982" s="2">
        <v>751190</v>
      </c>
      <c r="Y3982" s="3">
        <v>0.06</v>
      </c>
      <c r="Z3982" s="2">
        <v>22535.7</v>
      </c>
      <c r="AA3982" s="2">
        <v>22535.7</v>
      </c>
      <c r="AB3982" s="3">
        <v>0.03</v>
      </c>
      <c r="AC3982" s="3">
        <v>0.03</v>
      </c>
      <c r="AD3982" s="2">
        <v>45071.4</v>
      </c>
    </row>
    <row r="3983" spans="1:30" x14ac:dyDescent="0.2">
      <c r="A3983">
        <v>55135788</v>
      </c>
      <c r="B3983" t="s">
        <v>939</v>
      </c>
      <c r="C3983" t="s">
        <v>67</v>
      </c>
      <c r="D3983" t="s">
        <v>153</v>
      </c>
      <c r="E3983" t="s">
        <v>69</v>
      </c>
      <c r="F3983" s="1">
        <v>42443</v>
      </c>
      <c r="G3983" s="1">
        <v>42765</v>
      </c>
      <c r="I3983" s="1">
        <v>42473</v>
      </c>
      <c r="J3983" s="1">
        <v>42443</v>
      </c>
      <c r="K3983" s="1"/>
      <c r="L3983" t="s">
        <v>2854</v>
      </c>
      <c r="M3983" s="2">
        <v>151223</v>
      </c>
      <c r="N3983" t="s">
        <v>100</v>
      </c>
      <c r="O3983" t="b">
        <v>0</v>
      </c>
      <c r="Q3983" t="s">
        <v>2854</v>
      </c>
      <c r="W3983" s="2">
        <v>3024.46</v>
      </c>
      <c r="X3983" s="2">
        <v>151223</v>
      </c>
      <c r="Y3983" s="3">
        <v>0.06</v>
      </c>
      <c r="Z3983" s="2">
        <v>4536.6899999999996</v>
      </c>
      <c r="AA3983" s="2">
        <v>4536.6899999999996</v>
      </c>
      <c r="AB3983" s="3">
        <v>0.03</v>
      </c>
      <c r="AC3983" s="3">
        <v>0.03</v>
      </c>
      <c r="AD3983" s="2">
        <v>9073.3799999999992</v>
      </c>
    </row>
    <row r="3984" spans="1:30" x14ac:dyDescent="0.2">
      <c r="A3984">
        <v>55177973</v>
      </c>
      <c r="B3984" t="s">
        <v>3881</v>
      </c>
      <c r="C3984" t="s">
        <v>67</v>
      </c>
      <c r="D3984" t="s">
        <v>68</v>
      </c>
      <c r="E3984" t="s">
        <v>69</v>
      </c>
      <c r="F3984" s="1">
        <v>42438</v>
      </c>
      <c r="G3984" s="1">
        <v>42494</v>
      </c>
      <c r="I3984" s="1">
        <v>42468</v>
      </c>
      <c r="J3984" s="1">
        <v>42438</v>
      </c>
      <c r="K3984" s="1"/>
      <c r="L3984" t="s">
        <v>3882</v>
      </c>
      <c r="M3984" s="2">
        <v>503858</v>
      </c>
      <c r="N3984" t="s">
        <v>112</v>
      </c>
      <c r="O3984" t="b">
        <v>0</v>
      </c>
      <c r="Q3984" t="s">
        <v>3882</v>
      </c>
      <c r="W3984" s="2">
        <v>10077.16</v>
      </c>
      <c r="X3984" s="2">
        <v>503858</v>
      </c>
      <c r="Y3984" s="3">
        <v>0.06</v>
      </c>
      <c r="Z3984" s="2">
        <v>15115.74</v>
      </c>
      <c r="AA3984" s="2">
        <v>15115.74</v>
      </c>
      <c r="AB3984" s="3">
        <v>0.03</v>
      </c>
      <c r="AC3984" s="3">
        <v>0.03</v>
      </c>
      <c r="AD3984" s="2">
        <v>30231.48</v>
      </c>
    </row>
    <row r="3985" spans="1:65" x14ac:dyDescent="0.2">
      <c r="A3985">
        <v>55152787</v>
      </c>
      <c r="B3985" t="s">
        <v>156</v>
      </c>
      <c r="C3985" t="s">
        <v>67</v>
      </c>
      <c r="D3985" t="s">
        <v>73</v>
      </c>
      <c r="E3985" t="s">
        <v>69</v>
      </c>
      <c r="F3985" s="1">
        <v>42393</v>
      </c>
      <c r="G3985" s="1">
        <v>42952</v>
      </c>
      <c r="I3985" s="1">
        <v>42423</v>
      </c>
      <c r="J3985" s="1">
        <v>42393</v>
      </c>
      <c r="K3985" s="1"/>
      <c r="L3985" t="s">
        <v>4337</v>
      </c>
      <c r="M3985" s="2">
        <v>447228</v>
      </c>
      <c r="N3985" t="s">
        <v>141</v>
      </c>
      <c r="O3985" t="b">
        <v>0</v>
      </c>
      <c r="Q3985" t="s">
        <v>4337</v>
      </c>
      <c r="W3985" s="2">
        <v>8944.56</v>
      </c>
      <c r="X3985" s="2">
        <v>447228</v>
      </c>
      <c r="Y3985" s="3">
        <v>0.06</v>
      </c>
      <c r="Z3985" s="2">
        <v>13416.84</v>
      </c>
      <c r="AA3985" s="2">
        <v>13416.84</v>
      </c>
      <c r="AB3985" s="3">
        <v>0.03</v>
      </c>
      <c r="AC3985" s="3">
        <v>0.03</v>
      </c>
      <c r="AD3985" s="2">
        <v>26833.68</v>
      </c>
    </row>
    <row r="3986" spans="1:65" x14ac:dyDescent="0.2">
      <c r="A3986">
        <v>55129730</v>
      </c>
      <c r="B3986" t="s">
        <v>4728</v>
      </c>
      <c r="C3986" t="s">
        <v>67</v>
      </c>
      <c r="D3986" t="s">
        <v>68</v>
      </c>
      <c r="E3986" t="s">
        <v>79</v>
      </c>
      <c r="F3986" s="1">
        <v>42391</v>
      </c>
      <c r="G3986" s="1">
        <v>42639</v>
      </c>
      <c r="I3986" s="1">
        <v>42421</v>
      </c>
      <c r="J3986" s="1">
        <v>42391</v>
      </c>
      <c r="K3986" s="1"/>
      <c r="L3986" t="s">
        <v>4729</v>
      </c>
      <c r="M3986" s="2">
        <v>284849</v>
      </c>
      <c r="N3986" t="s">
        <v>112</v>
      </c>
      <c r="O3986" t="b">
        <v>0</v>
      </c>
      <c r="Q3986" t="s">
        <v>4729</v>
      </c>
      <c r="W3986" s="2">
        <v>5696.98</v>
      </c>
      <c r="X3986" s="2">
        <v>284849</v>
      </c>
      <c r="Y3986" s="3">
        <v>0.06</v>
      </c>
      <c r="Z3986" s="2">
        <v>8545.4699999999993</v>
      </c>
      <c r="AA3986" s="2">
        <v>8545.4699999999993</v>
      </c>
      <c r="AB3986" s="3">
        <v>0.03</v>
      </c>
      <c r="AC3986" s="3">
        <v>0.03</v>
      </c>
      <c r="AD3986" s="2">
        <v>17090.939999999999</v>
      </c>
      <c r="BC3986" t="s">
        <v>4730</v>
      </c>
      <c r="BD3986" t="s">
        <v>82</v>
      </c>
      <c r="BI3986" t="s">
        <v>396</v>
      </c>
      <c r="BJ3986" t="s">
        <v>4731</v>
      </c>
      <c r="BK3986">
        <v>4567</v>
      </c>
      <c r="BM3986">
        <v>0</v>
      </c>
    </row>
    <row r="3987" spans="1:65" x14ac:dyDescent="0.2">
      <c r="A3987">
        <v>55154722</v>
      </c>
      <c r="B3987" t="s">
        <v>5860</v>
      </c>
      <c r="C3987" t="s">
        <v>67</v>
      </c>
      <c r="D3987" t="s">
        <v>73</v>
      </c>
      <c r="E3987" t="s">
        <v>74</v>
      </c>
      <c r="F3987" s="1">
        <v>42372</v>
      </c>
      <c r="G3987" s="1">
        <v>42828</v>
      </c>
      <c r="I3987" s="1">
        <v>42402</v>
      </c>
      <c r="J3987" s="1">
        <v>42372</v>
      </c>
      <c r="K3987" s="1"/>
      <c r="L3987" t="s">
        <v>5861</v>
      </c>
      <c r="M3987" s="2">
        <v>465476</v>
      </c>
      <c r="N3987" t="s">
        <v>138</v>
      </c>
      <c r="O3987" t="b">
        <v>0</v>
      </c>
      <c r="Q3987" t="s">
        <v>5861</v>
      </c>
      <c r="W3987" s="2">
        <v>9309.52</v>
      </c>
      <c r="X3987" s="2">
        <v>465476</v>
      </c>
      <c r="Y3987" s="3">
        <v>0.06</v>
      </c>
      <c r="Z3987" s="2">
        <v>13964.28</v>
      </c>
      <c r="AA3987" s="2">
        <v>13964.28</v>
      </c>
      <c r="AB3987" s="3">
        <v>0.03</v>
      </c>
      <c r="AC3987" s="3">
        <v>0.03</v>
      </c>
      <c r="AD3987" s="2">
        <v>27928.560000000001</v>
      </c>
    </row>
    <row r="3988" spans="1:65" x14ac:dyDescent="0.2">
      <c r="A3988">
        <v>55130274</v>
      </c>
      <c r="B3988" t="s">
        <v>136</v>
      </c>
      <c r="C3988" t="s">
        <v>67</v>
      </c>
      <c r="D3988" t="s">
        <v>73</v>
      </c>
      <c r="E3988" t="s">
        <v>85</v>
      </c>
      <c r="F3988" s="1">
        <v>42408</v>
      </c>
      <c r="G3988" s="1">
        <v>42449</v>
      </c>
      <c r="I3988" s="1">
        <v>42438</v>
      </c>
      <c r="J3988" s="1">
        <v>42408</v>
      </c>
      <c r="K3988" s="1"/>
      <c r="L3988" t="s">
        <v>5959</v>
      </c>
      <c r="M3988" s="2">
        <v>761778</v>
      </c>
      <c r="N3988" t="s">
        <v>115</v>
      </c>
      <c r="O3988" t="b">
        <v>0</v>
      </c>
      <c r="Q3988" t="s">
        <v>5959</v>
      </c>
      <c r="W3988" s="2">
        <v>15235.56</v>
      </c>
      <c r="X3988" s="2">
        <v>761778</v>
      </c>
      <c r="Y3988" s="3">
        <v>0.06</v>
      </c>
      <c r="Z3988" s="2">
        <v>22853.34</v>
      </c>
      <c r="AA3988" s="2">
        <v>22853.34</v>
      </c>
      <c r="AB3988" s="3">
        <v>0.03</v>
      </c>
      <c r="AC3988" s="3">
        <v>0.03</v>
      </c>
      <c r="AD3988" s="2">
        <v>45706.68</v>
      </c>
    </row>
    <row r="3989" spans="1:65" x14ac:dyDescent="0.2">
      <c r="A3989">
        <v>55255804</v>
      </c>
      <c r="B3989" t="s">
        <v>136</v>
      </c>
      <c r="C3989" t="s">
        <v>67</v>
      </c>
      <c r="D3989" t="s">
        <v>68</v>
      </c>
      <c r="E3989" t="s">
        <v>106</v>
      </c>
      <c r="F3989" s="1">
        <v>42515</v>
      </c>
      <c r="G3989" s="1">
        <v>42733</v>
      </c>
      <c r="I3989" s="1">
        <v>42545</v>
      </c>
      <c r="J3989" s="1">
        <v>42515</v>
      </c>
      <c r="K3989" s="1"/>
      <c r="L3989" t="s">
        <v>518</v>
      </c>
      <c r="M3989" s="2">
        <v>605429</v>
      </c>
      <c r="N3989" t="s">
        <v>97</v>
      </c>
      <c r="O3989" t="b">
        <v>0</v>
      </c>
      <c r="Q3989" t="s">
        <v>518</v>
      </c>
      <c r="W3989" s="2">
        <v>12108.58</v>
      </c>
      <c r="X3989" s="2">
        <v>605429</v>
      </c>
      <c r="Y3989" s="3">
        <v>0.06</v>
      </c>
      <c r="Z3989" s="2">
        <v>18162.87</v>
      </c>
      <c r="AA3989" s="2">
        <v>18162.87</v>
      </c>
      <c r="AB3989" s="3">
        <v>0.03</v>
      </c>
      <c r="AC3989" s="3">
        <v>0.03</v>
      </c>
      <c r="AD3989" s="2">
        <v>36325.74</v>
      </c>
    </row>
    <row r="3990" spans="1:65" x14ac:dyDescent="0.2">
      <c r="A3990">
        <v>55223761</v>
      </c>
      <c r="B3990" t="s">
        <v>1480</v>
      </c>
      <c r="C3990" t="s">
        <v>94</v>
      </c>
      <c r="D3990" t="s">
        <v>95</v>
      </c>
      <c r="E3990" t="s">
        <v>79</v>
      </c>
      <c r="F3990" s="1">
        <v>42613</v>
      </c>
      <c r="G3990" s="1">
        <v>42655</v>
      </c>
      <c r="I3990" s="1">
        <v>42643</v>
      </c>
      <c r="J3990" s="1">
        <v>42613</v>
      </c>
      <c r="K3990" s="1"/>
      <c r="L3990" t="s">
        <v>1481</v>
      </c>
      <c r="M3990" s="2">
        <v>269008</v>
      </c>
      <c r="N3990" t="s">
        <v>81</v>
      </c>
      <c r="O3990" t="b">
        <v>0</v>
      </c>
      <c r="P3990" t="s">
        <v>116</v>
      </c>
      <c r="Q3990" t="s">
        <v>1481</v>
      </c>
      <c r="W3990" s="2">
        <v>5380.16</v>
      </c>
      <c r="X3990" s="2">
        <v>269008</v>
      </c>
      <c r="Y3990" s="3">
        <v>0.06</v>
      </c>
      <c r="Z3990" s="2">
        <v>8070.24</v>
      </c>
      <c r="AA3990" s="2">
        <v>8070.24</v>
      </c>
      <c r="AB3990" s="3">
        <v>0.03</v>
      </c>
      <c r="AC3990" s="3">
        <v>0.03</v>
      </c>
      <c r="AD3990" s="2">
        <v>16140.48</v>
      </c>
    </row>
    <row r="3991" spans="1:65" x14ac:dyDescent="0.2">
      <c r="A3991">
        <v>55303098</v>
      </c>
      <c r="B3991" t="s">
        <v>5360</v>
      </c>
      <c r="C3991" t="s">
        <v>67</v>
      </c>
      <c r="D3991" t="s">
        <v>73</v>
      </c>
      <c r="E3991" t="s">
        <v>85</v>
      </c>
      <c r="F3991" s="1">
        <v>42378</v>
      </c>
      <c r="G3991" s="1">
        <v>42425</v>
      </c>
      <c r="I3991" s="1">
        <v>42408</v>
      </c>
      <c r="J3991" s="1">
        <v>42378</v>
      </c>
      <c r="K3991" s="1"/>
      <c r="L3991" t="s">
        <v>5361</v>
      </c>
      <c r="M3991" s="2">
        <v>771830</v>
      </c>
      <c r="N3991" t="s">
        <v>71</v>
      </c>
      <c r="O3991" t="b">
        <v>0</v>
      </c>
      <c r="Q3991" t="s">
        <v>5361</v>
      </c>
      <c r="W3991" s="2">
        <v>15436.6</v>
      </c>
      <c r="X3991" s="2">
        <v>771830</v>
      </c>
      <c r="Y3991" s="3">
        <v>0.06</v>
      </c>
      <c r="Z3991" s="2">
        <v>23154.9</v>
      </c>
      <c r="AA3991" s="2">
        <v>23154.9</v>
      </c>
      <c r="AB3991" s="3">
        <v>0.03</v>
      </c>
      <c r="AC3991" s="3">
        <v>0.03</v>
      </c>
      <c r="AD3991" s="2">
        <v>46309.8</v>
      </c>
    </row>
    <row r="3992" spans="1:65" x14ac:dyDescent="0.2">
      <c r="A3992">
        <v>56552987</v>
      </c>
      <c r="B3992" t="s">
        <v>2830</v>
      </c>
      <c r="C3992" t="s">
        <v>67</v>
      </c>
      <c r="D3992" t="s">
        <v>73</v>
      </c>
      <c r="E3992" t="s">
        <v>79</v>
      </c>
      <c r="F3992" s="1">
        <v>42443</v>
      </c>
      <c r="G3992" s="1">
        <v>42838</v>
      </c>
      <c r="I3992" s="1">
        <v>42473</v>
      </c>
      <c r="J3992" s="1">
        <v>42443</v>
      </c>
      <c r="K3992" s="1"/>
      <c r="L3992" t="s">
        <v>2831</v>
      </c>
      <c r="M3992" s="2">
        <v>658376</v>
      </c>
      <c r="N3992" t="s">
        <v>76</v>
      </c>
      <c r="O3992" t="b">
        <v>0</v>
      </c>
      <c r="P3992" t="s">
        <v>283</v>
      </c>
      <c r="Q3992" t="s">
        <v>2831</v>
      </c>
      <c r="W3992" s="2">
        <v>13167.52</v>
      </c>
      <c r="X3992" s="2">
        <v>658376</v>
      </c>
      <c r="Y3992" s="3">
        <v>0.06</v>
      </c>
      <c r="Z3992" s="2">
        <v>19751.28</v>
      </c>
      <c r="AA3992" s="2">
        <v>19751.28</v>
      </c>
      <c r="AB3992" s="3">
        <v>0.03</v>
      </c>
      <c r="AC3992" s="3">
        <v>0.03</v>
      </c>
      <c r="AD3992" s="2">
        <v>39502.559999999998</v>
      </c>
    </row>
    <row r="3993" spans="1:65" x14ac:dyDescent="0.2">
      <c r="A3993">
        <v>56723820</v>
      </c>
      <c r="B3993" t="s">
        <v>146</v>
      </c>
      <c r="C3993" t="s">
        <v>67</v>
      </c>
      <c r="D3993" t="s">
        <v>123</v>
      </c>
      <c r="E3993" t="s">
        <v>79</v>
      </c>
      <c r="F3993" s="1">
        <v>42477</v>
      </c>
      <c r="G3993" s="1">
        <v>42565</v>
      </c>
      <c r="I3993" s="1">
        <v>42507</v>
      </c>
      <c r="J3993" s="1">
        <v>42477</v>
      </c>
      <c r="K3993" s="1"/>
      <c r="L3993" t="s">
        <v>2198</v>
      </c>
      <c r="M3993" s="2">
        <v>153363</v>
      </c>
      <c r="N3993" t="s">
        <v>81</v>
      </c>
      <c r="O3993" t="b">
        <v>0</v>
      </c>
      <c r="Q3993" t="s">
        <v>2198</v>
      </c>
      <c r="W3993" s="2">
        <v>3067.26</v>
      </c>
      <c r="X3993" s="2">
        <v>153363</v>
      </c>
      <c r="Y3993" s="3">
        <v>0.06</v>
      </c>
      <c r="Z3993" s="2">
        <v>4600.8900000000003</v>
      </c>
      <c r="AA3993" s="2">
        <v>4600.8900000000003</v>
      </c>
      <c r="AB3993" s="3">
        <v>0.03</v>
      </c>
      <c r="AC3993" s="3">
        <v>0.03</v>
      </c>
      <c r="AD3993" s="2">
        <v>9201.7800000000007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6" x14ac:dyDescent="0.2"/>
  <cols>
    <col min="1" max="1" width="137.6640625" customWidth="1"/>
    <col min="2" max="2" width="7" customWidth="1"/>
    <col min="3" max="3" width="137.6640625" customWidth="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01"/>
  <sheetViews>
    <sheetView workbookViewId="0"/>
  </sheetViews>
  <sheetFormatPr baseColWidth="10" defaultRowHeight="16" x14ac:dyDescent="0.2"/>
  <cols>
    <col min="1" max="1" width="13.33203125" style="6" customWidth="1"/>
    <col min="2" max="4" width="10.1640625" customWidth="1"/>
    <col min="5" max="5" width="11.33203125" bestFit="1" customWidth="1"/>
    <col min="6" max="6" width="10.6640625" style="1" bestFit="1" customWidth="1"/>
    <col min="7" max="8" width="10.6640625" style="11" customWidth="1"/>
    <col min="9" max="11" width="12.6640625" style="1" customWidth="1"/>
    <col min="12" max="12" width="13.33203125" style="4" customWidth="1"/>
    <col min="13" max="13" width="70.1640625" customWidth="1"/>
    <col min="14" max="14" width="16.83203125" customWidth="1"/>
    <col min="15" max="15" width="21" style="11" bestFit="1" customWidth="1"/>
    <col min="16" max="16" width="12.83203125" style="11" customWidth="1"/>
    <col min="17" max="17" width="21" bestFit="1" customWidth="1"/>
    <col min="18" max="19" width="21" customWidth="1"/>
    <col min="20" max="21" width="21" style="4" customWidth="1"/>
    <col min="22" max="22" width="19.1640625" style="4" customWidth="1"/>
    <col min="24" max="24" width="21" bestFit="1" customWidth="1"/>
    <col min="25" max="25" width="12.83203125" bestFit="1" customWidth="1"/>
    <col min="26" max="27" width="12.83203125" customWidth="1"/>
    <col min="28" max="28" width="15.1640625" bestFit="1" customWidth="1"/>
    <col min="29" max="30" width="15.1640625" style="4" customWidth="1"/>
    <col min="31" max="31" width="25" customWidth="1"/>
  </cols>
  <sheetData>
    <row r="1" spans="1:31" x14ac:dyDescent="0.2">
      <c r="A1" s="5" t="s">
        <v>6710</v>
      </c>
      <c r="B1" t="s">
        <v>6708</v>
      </c>
      <c r="C1" t="s">
        <v>6708</v>
      </c>
      <c r="D1" t="s">
        <v>6708</v>
      </c>
      <c r="E1" t="s">
        <v>6709</v>
      </c>
      <c r="F1" s="1" t="s">
        <v>8</v>
      </c>
      <c r="G1" s="11" t="s">
        <v>6716</v>
      </c>
      <c r="H1" s="11" t="s">
        <v>6717</v>
      </c>
      <c r="I1" s="1" t="s">
        <v>6</v>
      </c>
      <c r="J1" s="1" t="s">
        <v>6718</v>
      </c>
      <c r="K1" s="1" t="s">
        <v>6719</v>
      </c>
      <c r="L1" s="4" t="s">
        <v>12</v>
      </c>
      <c r="M1" t="s">
        <v>2</v>
      </c>
    </row>
    <row r="2" spans="1:31" x14ac:dyDescent="0.2">
      <c r="B2" t="str">
        <f>IF(C2=1,D2,"#")</f>
        <v>#</v>
      </c>
      <c r="C2">
        <f>COUNTIF(D2:D$10001,D2)</f>
        <v>363</v>
      </c>
      <c r="D2">
        <f t="shared" ref="D2:D5" si="0">IF(E2="","",MATCH(E2,$E$2:$E$1048576,0))</f>
        <v>1</v>
      </c>
      <c r="E2" t="str">
        <f>IF('DATA IMPORT'!E2="","",'DATA IMPORT'!E2)</f>
        <v>Email</v>
      </c>
      <c r="F2" s="1">
        <f>IF('DATA IMPORT'!I2="","",'DATA IMPORT'!I2)</f>
        <v>42523</v>
      </c>
      <c r="G2" s="11">
        <f>IF(F2="","",MONTH(F2))</f>
        <v>6</v>
      </c>
      <c r="H2" s="11">
        <f>IF(F2="","",YEAR(F2))</f>
        <v>2016</v>
      </c>
      <c r="I2" s="1">
        <f>IF('DATA IMPORT'!G2="","",'DATA IMPORT'!G2)</f>
        <v>42601</v>
      </c>
      <c r="J2" s="11">
        <f>IF(I2="","",MONTH(I2))</f>
        <v>8</v>
      </c>
      <c r="K2" s="11">
        <f>IF(I2="","",YEAR(I2))</f>
        <v>2016</v>
      </c>
      <c r="L2" s="4">
        <f>IF('DATA IMPORT'!M2="","",'DATA IMPORT'!M2)</f>
        <v>710051</v>
      </c>
      <c r="M2" t="str">
        <f>IF('DATA IMPORT'!C2="","",'DATA IMPORT'!C2)</f>
        <v>Under Contract</v>
      </c>
      <c r="N2" s="1"/>
      <c r="O2" s="12" t="s">
        <v>6720</v>
      </c>
      <c r="P2" s="12"/>
      <c r="Q2" s="12"/>
      <c r="R2" s="12"/>
      <c r="S2" s="12"/>
      <c r="T2" s="12"/>
      <c r="U2" s="12"/>
      <c r="V2" s="12"/>
      <c r="X2" s="12" t="s">
        <v>6722</v>
      </c>
      <c r="Y2" s="12"/>
      <c r="Z2" s="12"/>
      <c r="AA2" s="12"/>
      <c r="AB2" s="12"/>
      <c r="AC2" s="12"/>
      <c r="AD2" s="12"/>
      <c r="AE2" s="12"/>
    </row>
    <row r="3" spans="1:31" x14ac:dyDescent="0.2">
      <c r="A3" s="7" t="s">
        <v>6711</v>
      </c>
      <c r="B3" t="str">
        <f t="shared" ref="B3:B66" si="1">IF(C3=1,D3,"#")</f>
        <v>#</v>
      </c>
      <c r="C3">
        <f>COUNTIF(D3:D$10001,D3)</f>
        <v>847</v>
      </c>
      <c r="D3">
        <f t="shared" si="0"/>
        <v>2</v>
      </c>
      <c r="E3" t="str">
        <f>IF('DATA IMPORT'!E3="","",'DATA IMPORT'!E3)</f>
        <v>Referral</v>
      </c>
      <c r="F3" s="1">
        <f>IF('DATA IMPORT'!I3="","",'DATA IMPORT'!I3)</f>
        <v>42590</v>
      </c>
      <c r="G3" s="11">
        <f t="shared" ref="G3:G66" si="2">IF(F3="","",MONTH(F3))</f>
        <v>8</v>
      </c>
      <c r="H3" s="11">
        <f t="shared" ref="H3:H66" si="3">IF(F3="","",YEAR(F3))</f>
        <v>2016</v>
      </c>
      <c r="I3" s="1">
        <f>IF('DATA IMPORT'!G3="","",'DATA IMPORT'!G3)</f>
        <v>42602</v>
      </c>
      <c r="J3" s="11">
        <f t="shared" ref="J3:J66" si="4">IF(I3="","",MONTH(I3))</f>
        <v>8</v>
      </c>
      <c r="K3" s="11">
        <f t="shared" ref="K3:K66" si="5">IF(I3="","",YEAR(I3))</f>
        <v>2016</v>
      </c>
      <c r="L3" s="4">
        <f>IF('DATA IMPORT'!M3="","",'DATA IMPORT'!M3)</f>
        <v>575426</v>
      </c>
      <c r="M3" t="str">
        <f>IF('DATA IMPORT'!C3="","",'DATA IMPORT'!C3)</f>
        <v>Under Contract</v>
      </c>
      <c r="O3" s="11" t="s">
        <v>6721</v>
      </c>
      <c r="P3" s="11" t="s">
        <v>6718</v>
      </c>
      <c r="Q3" t="s">
        <v>67</v>
      </c>
      <c r="R3" t="s">
        <v>94</v>
      </c>
      <c r="S3" t="s">
        <v>6724</v>
      </c>
      <c r="T3" s="4" t="s">
        <v>67</v>
      </c>
      <c r="U3" s="4" t="s">
        <v>94</v>
      </c>
      <c r="V3" s="4" t="s">
        <v>6724</v>
      </c>
      <c r="X3" s="11" t="s">
        <v>6721</v>
      </c>
      <c r="Y3" s="11" t="s">
        <v>6718</v>
      </c>
      <c r="Z3" s="11" t="s">
        <v>67</v>
      </c>
      <c r="AA3" s="11" t="s">
        <v>94</v>
      </c>
      <c r="AB3" t="s">
        <v>6724</v>
      </c>
      <c r="AC3" s="4" t="s">
        <v>67</v>
      </c>
      <c r="AD3" s="4" t="s">
        <v>94</v>
      </c>
      <c r="AE3" s="4" t="s">
        <v>6724</v>
      </c>
    </row>
    <row r="4" spans="1:31" x14ac:dyDescent="0.2">
      <c r="A4" s="8">
        <f ca="1">TODAY()</f>
        <v>42975</v>
      </c>
      <c r="B4" t="str">
        <f t="shared" si="1"/>
        <v>#</v>
      </c>
      <c r="C4">
        <f>COUNTIF(D4:D$10001,D4)</f>
        <v>725</v>
      </c>
      <c r="D4">
        <f t="shared" si="0"/>
        <v>3</v>
      </c>
      <c r="E4" t="str">
        <f>IF('DATA IMPORT'!E4="","",'DATA IMPORT'!E4)</f>
        <v>Website</v>
      </c>
      <c r="F4" s="1">
        <f>IF('DATA IMPORT'!I4="","",'DATA IMPORT'!I4)</f>
        <v>42645</v>
      </c>
      <c r="G4" s="11">
        <f t="shared" si="2"/>
        <v>10</v>
      </c>
      <c r="H4" s="11">
        <f t="shared" si="3"/>
        <v>2016</v>
      </c>
      <c r="I4" s="1">
        <f>IF('DATA IMPORT'!G4="","",'DATA IMPORT'!G4)</f>
        <v>42757</v>
      </c>
      <c r="J4" s="11">
        <f t="shared" si="4"/>
        <v>1</v>
      </c>
      <c r="K4" s="11">
        <f t="shared" si="5"/>
        <v>2017</v>
      </c>
      <c r="L4" s="4">
        <f>IF('DATA IMPORT'!M4="","",'DATA IMPORT'!M4)</f>
        <v>721504</v>
      </c>
      <c r="M4" t="str">
        <f>IF('DATA IMPORT'!C4="","",'DATA IMPORT'!C4)</f>
        <v>Under Contract</v>
      </c>
      <c r="O4" s="11">
        <v>1</v>
      </c>
      <c r="P4" s="11" t="str">
        <f ca="1">O4&amp;"/"&amp;$A$13</f>
        <v>1/2017</v>
      </c>
      <c r="Q4">
        <f ca="1">COUNTIFS(J:J,O4,K:K,$A$13,M:M,"Under Contract")</f>
        <v>173</v>
      </c>
      <c r="R4">
        <f t="shared" ref="R4:R15" ca="1" si="6">COUNTIFS(J:J,O4,K:K,$A$13,M:M,"Sold")</f>
        <v>36</v>
      </c>
      <c r="S4">
        <f ca="1">R4+Q4</f>
        <v>209</v>
      </c>
      <c r="T4" s="4">
        <f t="shared" ref="T4:T15" ca="1" si="7">SUMIFS(L:L,J:J,O4,K:K,$A$13,M:M,"Under Contract")</f>
        <v>83690335</v>
      </c>
      <c r="U4" s="4">
        <f t="shared" ref="U4:U15" ca="1" si="8">SUMIFS(L:L,J:J,O4,K:K,$A$13,M:M,"Sold")</f>
        <v>15406058</v>
      </c>
      <c r="V4" s="4">
        <f ca="1">SUM(T4:U4)</f>
        <v>99096393</v>
      </c>
      <c r="X4" s="11">
        <v>1</v>
      </c>
      <c r="Y4" s="11" t="str">
        <f ca="1">X4&amp;"/"&amp;$A$16</f>
        <v>1/2016</v>
      </c>
      <c r="Z4" s="11">
        <f t="shared" ref="Z4:Z15" ca="1" si="9">COUNTIFS(J:J,O4,K:K,$A$16,M:M,"Under Contract")</f>
        <v>3</v>
      </c>
      <c r="AA4" s="11">
        <f t="shared" ref="AA4:AA15" ca="1" si="10">COUNTIFS(J:J,O4,K:K,$A$16,M:M,"Sold")</f>
        <v>2</v>
      </c>
      <c r="AB4" s="11">
        <f ca="1">AA4+Z4</f>
        <v>5</v>
      </c>
      <c r="AC4" s="4">
        <f t="shared" ref="AC4:AC15" ca="1" si="11">SUMIFS(L:L,J:J,O4,K:K,$A$16,M:M,"Under Contract")</f>
        <v>1540192</v>
      </c>
      <c r="AD4" s="4">
        <f t="shared" ref="AD4:AD15" ca="1" si="12">SUMIFS(L:L,J:J,O4,K:K,$A$16,M:M,"Sold")</f>
        <v>839435</v>
      </c>
      <c r="AE4" s="4">
        <f ca="1">AD4+AC4</f>
        <v>2379627</v>
      </c>
    </row>
    <row r="5" spans="1:31" x14ac:dyDescent="0.2">
      <c r="B5" t="str">
        <f t="shared" si="1"/>
        <v>#</v>
      </c>
      <c r="C5">
        <f>COUNTIF(D5:D$10001,D5)</f>
        <v>484</v>
      </c>
      <c r="D5">
        <f t="shared" si="0"/>
        <v>4</v>
      </c>
      <c r="E5" t="str">
        <f>IF('DATA IMPORT'!E5="","",'DATA IMPORT'!E5)</f>
        <v>Bank Owned</v>
      </c>
      <c r="F5" s="1">
        <f>IF('DATA IMPORT'!I5="","",'DATA IMPORT'!I5)</f>
        <v>42402</v>
      </c>
      <c r="G5" s="11">
        <f t="shared" si="2"/>
        <v>2</v>
      </c>
      <c r="H5" s="11">
        <f t="shared" si="3"/>
        <v>2016</v>
      </c>
      <c r="I5" s="1">
        <f>IF('DATA IMPORT'!G5="","",'DATA IMPORT'!G5)</f>
        <v>42407</v>
      </c>
      <c r="J5" s="11">
        <f t="shared" si="4"/>
        <v>2</v>
      </c>
      <c r="K5" s="11">
        <f t="shared" si="5"/>
        <v>2016</v>
      </c>
      <c r="L5" s="4">
        <f>IF('DATA IMPORT'!M5="","",'DATA IMPORT'!M5)</f>
        <v>378316</v>
      </c>
      <c r="M5" t="str">
        <f>IF('DATA IMPORT'!C5="","",'DATA IMPORT'!C5)</f>
        <v>Sold</v>
      </c>
      <c r="N5" s="1"/>
      <c r="O5" s="11">
        <v>2</v>
      </c>
      <c r="P5" s="11" t="str">
        <f t="shared" ref="P5:P15" ca="1" si="13">O5&amp;"/"&amp;$A$13</f>
        <v>2/2017</v>
      </c>
      <c r="Q5">
        <f t="shared" ref="Q5:Q15" ca="1" si="14">COUNTIFS(J:J,O5,K:K,$A$13)</f>
        <v>194</v>
      </c>
      <c r="R5">
        <f t="shared" ca="1" si="6"/>
        <v>34</v>
      </c>
      <c r="S5">
        <f t="shared" ref="S5:S15" ca="1" si="15">R5+Q5</f>
        <v>228</v>
      </c>
      <c r="T5" s="4">
        <f t="shared" ca="1" si="7"/>
        <v>75542062</v>
      </c>
      <c r="U5" s="4">
        <f t="shared" ca="1" si="8"/>
        <v>16374001</v>
      </c>
      <c r="V5" s="4">
        <f t="shared" ref="V5:V15" ca="1" si="16">SUM(T5:U5)</f>
        <v>91916063</v>
      </c>
      <c r="X5" s="11">
        <v>2</v>
      </c>
      <c r="Y5" s="11" t="str">
        <f t="shared" ref="Y5:Y15" ca="1" si="17">X5&amp;"/"&amp;$A$16</f>
        <v>2/2016</v>
      </c>
      <c r="Z5" s="11">
        <f t="shared" ca="1" si="9"/>
        <v>153</v>
      </c>
      <c r="AA5" s="11">
        <f t="shared" ca="1" si="10"/>
        <v>29</v>
      </c>
      <c r="AB5" s="11">
        <f t="shared" ref="AB5:AB15" ca="1" si="18">AA5+Z5</f>
        <v>182</v>
      </c>
      <c r="AC5" s="4">
        <f t="shared" ca="1" si="11"/>
        <v>78075699</v>
      </c>
      <c r="AD5" s="4">
        <f t="shared" ca="1" si="12"/>
        <v>15104729</v>
      </c>
      <c r="AE5" s="4">
        <f t="shared" ref="AE5:AE15" ca="1" si="19">AD5+AC5</f>
        <v>93180428</v>
      </c>
    </row>
    <row r="6" spans="1:31" x14ac:dyDescent="0.2">
      <c r="A6" s="6" t="s">
        <v>6712</v>
      </c>
      <c r="B6" t="str">
        <f t="shared" si="1"/>
        <v>#</v>
      </c>
      <c r="C6">
        <f>COUNTIF(D6:D$10001,D6)</f>
        <v>846</v>
      </c>
      <c r="D6">
        <f t="shared" ref="D6:D69" si="20">IF(E6="","",MATCH(E6,$E$2:$E$1048576,0))</f>
        <v>2</v>
      </c>
      <c r="E6" t="str">
        <f>IF('DATA IMPORT'!E6="","",'DATA IMPORT'!E6)</f>
        <v>Referral</v>
      </c>
      <c r="F6" s="1">
        <f>IF('DATA IMPORT'!I6="","",'DATA IMPORT'!I6)</f>
        <v>42809</v>
      </c>
      <c r="G6" s="11">
        <f t="shared" si="2"/>
        <v>3</v>
      </c>
      <c r="H6" s="11">
        <f t="shared" si="3"/>
        <v>2017</v>
      </c>
      <c r="I6" s="1">
        <f>IF('DATA IMPORT'!G6="","",'DATA IMPORT'!G6)</f>
        <v>42858</v>
      </c>
      <c r="J6" s="11">
        <f t="shared" si="4"/>
        <v>5</v>
      </c>
      <c r="K6" s="11">
        <f t="shared" si="5"/>
        <v>2017</v>
      </c>
      <c r="L6" s="4">
        <f>IF('DATA IMPORT'!M6="","",'DATA IMPORT'!M6)</f>
        <v>186929</v>
      </c>
      <c r="M6" t="str">
        <f>IF('DATA IMPORT'!C6="","",'DATA IMPORT'!C6)</f>
        <v>Under Contract</v>
      </c>
      <c r="O6" s="11">
        <v>3</v>
      </c>
      <c r="P6" s="11" t="str">
        <f t="shared" ca="1" si="13"/>
        <v>3/2017</v>
      </c>
      <c r="Q6">
        <f t="shared" ca="1" si="14"/>
        <v>205</v>
      </c>
      <c r="R6">
        <f t="shared" ca="1" si="6"/>
        <v>37</v>
      </c>
      <c r="S6">
        <f t="shared" ca="1" si="15"/>
        <v>242</v>
      </c>
      <c r="T6" s="4">
        <f t="shared" ca="1" si="7"/>
        <v>74126831</v>
      </c>
      <c r="U6" s="4">
        <f t="shared" ca="1" si="8"/>
        <v>18583373</v>
      </c>
      <c r="V6" s="4">
        <f t="shared" ca="1" si="16"/>
        <v>92710204</v>
      </c>
      <c r="X6" s="11">
        <v>3</v>
      </c>
      <c r="Y6" s="11" t="str">
        <f t="shared" ca="1" si="17"/>
        <v>3/2016</v>
      </c>
      <c r="Z6" s="11">
        <f t="shared" ca="1" si="9"/>
        <v>176</v>
      </c>
      <c r="AA6" s="11">
        <f t="shared" ca="1" si="10"/>
        <v>29</v>
      </c>
      <c r="AB6" s="11">
        <f t="shared" ca="1" si="18"/>
        <v>205</v>
      </c>
      <c r="AC6" s="4">
        <f t="shared" ca="1" si="11"/>
        <v>88866719</v>
      </c>
      <c r="AD6" s="4">
        <f t="shared" ca="1" si="12"/>
        <v>14061503</v>
      </c>
      <c r="AE6" s="4">
        <f t="shared" ca="1" si="19"/>
        <v>102928222</v>
      </c>
    </row>
    <row r="7" spans="1:31" x14ac:dyDescent="0.2">
      <c r="A7" s="9">
        <f ca="1">MONTH(A4)</f>
        <v>8</v>
      </c>
      <c r="B7" t="str">
        <f t="shared" si="1"/>
        <v>#</v>
      </c>
      <c r="C7">
        <f>COUNTIF(D7:D$10001,D7)</f>
        <v>726</v>
      </c>
      <c r="D7">
        <f t="shared" si="20"/>
        <v>6</v>
      </c>
      <c r="E7" t="str">
        <f>IF('DATA IMPORT'!E7="","",'DATA IMPORT'!E7)</f>
        <v>Zillow</v>
      </c>
      <c r="F7" s="1">
        <f>IF('DATA IMPORT'!I7="","",'DATA IMPORT'!I7)</f>
        <v>42640</v>
      </c>
      <c r="G7" s="11">
        <f t="shared" si="2"/>
        <v>9</v>
      </c>
      <c r="H7" s="11">
        <f t="shared" si="3"/>
        <v>2016</v>
      </c>
      <c r="I7" s="1">
        <f>IF('DATA IMPORT'!G7="","",'DATA IMPORT'!G7)</f>
        <v>42915</v>
      </c>
      <c r="J7" s="11">
        <f t="shared" si="4"/>
        <v>6</v>
      </c>
      <c r="K7" s="11">
        <f t="shared" si="5"/>
        <v>2017</v>
      </c>
      <c r="L7" s="4">
        <f>IF('DATA IMPORT'!M7="","",'DATA IMPORT'!M7)</f>
        <v>399133</v>
      </c>
      <c r="M7" t="str">
        <f>IF('DATA IMPORT'!C7="","",'DATA IMPORT'!C7)</f>
        <v>Under Contract</v>
      </c>
      <c r="O7" s="11">
        <v>4</v>
      </c>
      <c r="P7" s="11" t="str">
        <f t="shared" ca="1" si="13"/>
        <v>4/2017</v>
      </c>
      <c r="Q7">
        <f t="shared" ca="1" si="14"/>
        <v>207</v>
      </c>
      <c r="R7">
        <f t="shared" ca="1" si="6"/>
        <v>33</v>
      </c>
      <c r="S7">
        <f t="shared" ca="1" si="15"/>
        <v>240</v>
      </c>
      <c r="T7" s="4">
        <f t="shared" ca="1" si="7"/>
        <v>87597807</v>
      </c>
      <c r="U7" s="4">
        <f t="shared" ca="1" si="8"/>
        <v>16678978</v>
      </c>
      <c r="V7" s="4">
        <f t="shared" ca="1" si="16"/>
        <v>104276785</v>
      </c>
      <c r="X7" s="11">
        <v>4</v>
      </c>
      <c r="Y7" s="11" t="str">
        <f t="shared" ca="1" si="17"/>
        <v>4/2016</v>
      </c>
      <c r="Z7" s="11">
        <f t="shared" ca="1" si="9"/>
        <v>154</v>
      </c>
      <c r="AA7" s="11">
        <f t="shared" ca="1" si="10"/>
        <v>26</v>
      </c>
      <c r="AB7" s="11">
        <f t="shared" ca="1" si="18"/>
        <v>180</v>
      </c>
      <c r="AC7" s="4">
        <f t="shared" ca="1" si="11"/>
        <v>76003457</v>
      </c>
      <c r="AD7" s="4">
        <f t="shared" ca="1" si="12"/>
        <v>11918978</v>
      </c>
      <c r="AE7" s="4">
        <f t="shared" ca="1" si="19"/>
        <v>87922435</v>
      </c>
    </row>
    <row r="8" spans="1:31" x14ac:dyDescent="0.2">
      <c r="B8" t="str">
        <f t="shared" si="1"/>
        <v>#</v>
      </c>
      <c r="C8">
        <f>COUNTIF(D8:D$10001,D8)</f>
        <v>725</v>
      </c>
      <c r="D8">
        <f t="shared" si="20"/>
        <v>6</v>
      </c>
      <c r="E8" t="str">
        <f>IF('DATA IMPORT'!E8="","",'DATA IMPORT'!E8)</f>
        <v>Zillow</v>
      </c>
      <c r="F8" s="1">
        <f>IF('DATA IMPORT'!I8="","",'DATA IMPORT'!I8)</f>
        <v>42729</v>
      </c>
      <c r="G8" s="11">
        <f t="shared" si="2"/>
        <v>12</v>
      </c>
      <c r="H8" s="11">
        <f t="shared" si="3"/>
        <v>2016</v>
      </c>
      <c r="I8" s="1">
        <f>IF('DATA IMPORT'!G8="","",'DATA IMPORT'!G8)</f>
        <v>42819</v>
      </c>
      <c r="J8" s="11">
        <f t="shared" si="4"/>
        <v>3</v>
      </c>
      <c r="K8" s="11">
        <f t="shared" si="5"/>
        <v>2017</v>
      </c>
      <c r="L8" s="4">
        <f>IF('DATA IMPORT'!M8="","",'DATA IMPORT'!M8)</f>
        <v>354846</v>
      </c>
      <c r="M8" t="str">
        <f>IF('DATA IMPORT'!C8="","",'DATA IMPORT'!C8)</f>
        <v>Sold</v>
      </c>
      <c r="O8" s="11">
        <v>5</v>
      </c>
      <c r="P8" s="11" t="str">
        <f t="shared" ca="1" si="13"/>
        <v>5/2017</v>
      </c>
      <c r="Q8">
        <f t="shared" ca="1" si="14"/>
        <v>219</v>
      </c>
      <c r="R8">
        <f t="shared" ca="1" si="6"/>
        <v>43</v>
      </c>
      <c r="S8">
        <f t="shared" ca="1" si="15"/>
        <v>262</v>
      </c>
      <c r="T8" s="4">
        <f t="shared" ca="1" si="7"/>
        <v>78353015</v>
      </c>
      <c r="U8" s="4">
        <f t="shared" ca="1" si="8"/>
        <v>20650103</v>
      </c>
      <c r="V8" s="4">
        <f t="shared" ca="1" si="16"/>
        <v>99003118</v>
      </c>
      <c r="X8" s="11">
        <v>5</v>
      </c>
      <c r="Y8" s="11" t="str">
        <f t="shared" ca="1" si="17"/>
        <v>5/2016</v>
      </c>
      <c r="Z8" s="11">
        <f t="shared" ca="1" si="9"/>
        <v>185</v>
      </c>
      <c r="AA8" s="11">
        <f t="shared" ca="1" si="10"/>
        <v>26</v>
      </c>
      <c r="AB8" s="11">
        <f t="shared" ca="1" si="18"/>
        <v>211</v>
      </c>
      <c r="AC8" s="4">
        <f t="shared" ca="1" si="11"/>
        <v>87913181</v>
      </c>
      <c r="AD8" s="4">
        <f t="shared" ca="1" si="12"/>
        <v>13761513</v>
      </c>
      <c r="AE8" s="4">
        <f t="shared" ca="1" si="19"/>
        <v>101674694</v>
      </c>
    </row>
    <row r="9" spans="1:31" x14ac:dyDescent="0.2">
      <c r="A9" s="6" t="s">
        <v>6714</v>
      </c>
      <c r="B9" t="str">
        <f t="shared" si="1"/>
        <v>#</v>
      </c>
      <c r="C9">
        <f>COUNTIF(D9:D$10001,D9)</f>
        <v>724</v>
      </c>
      <c r="D9">
        <f t="shared" si="20"/>
        <v>3</v>
      </c>
      <c r="E9" t="str">
        <f>IF('DATA IMPORT'!E9="","",'DATA IMPORT'!E9)</f>
        <v>Website</v>
      </c>
      <c r="F9" s="1">
        <f>IF('DATA IMPORT'!I9="","",'DATA IMPORT'!I9)</f>
        <v>42425</v>
      </c>
      <c r="G9" s="11">
        <f t="shared" si="2"/>
        <v>2</v>
      </c>
      <c r="H9" s="11">
        <f t="shared" si="3"/>
        <v>2016</v>
      </c>
      <c r="I9" s="1">
        <f>IF('DATA IMPORT'!G9="","",'DATA IMPORT'!G9)</f>
        <v>42752</v>
      </c>
      <c r="J9" s="11">
        <f t="shared" si="4"/>
        <v>1</v>
      </c>
      <c r="K9" s="11">
        <f t="shared" si="5"/>
        <v>2017</v>
      </c>
      <c r="L9" s="4">
        <f>IF('DATA IMPORT'!M9="","",'DATA IMPORT'!M9)</f>
        <v>389869</v>
      </c>
      <c r="M9" t="str">
        <f>IF('DATA IMPORT'!C9="","",'DATA IMPORT'!C9)</f>
        <v>Under Contract</v>
      </c>
      <c r="O9" s="11">
        <v>6</v>
      </c>
      <c r="P9" s="11" t="str">
        <f t="shared" ca="1" si="13"/>
        <v>6/2017</v>
      </c>
      <c r="Q9">
        <f t="shared" ca="1" si="14"/>
        <v>186</v>
      </c>
      <c r="R9">
        <f t="shared" ca="1" si="6"/>
        <v>23</v>
      </c>
      <c r="S9">
        <f t="shared" ca="1" si="15"/>
        <v>209</v>
      </c>
      <c r="T9" s="4">
        <f t="shared" ca="1" si="7"/>
        <v>75227059</v>
      </c>
      <c r="U9" s="4">
        <f t="shared" ca="1" si="8"/>
        <v>11294184</v>
      </c>
      <c r="V9" s="4">
        <f t="shared" ca="1" si="16"/>
        <v>86521243</v>
      </c>
      <c r="X9" s="11">
        <v>6</v>
      </c>
      <c r="Y9" s="11" t="str">
        <f t="shared" ca="1" si="17"/>
        <v>6/2016</v>
      </c>
      <c r="Z9" s="11">
        <f t="shared" ca="1" si="9"/>
        <v>169</v>
      </c>
      <c r="AA9" s="11">
        <f t="shared" ca="1" si="10"/>
        <v>22</v>
      </c>
      <c r="AB9" s="11">
        <f t="shared" ca="1" si="18"/>
        <v>191</v>
      </c>
      <c r="AC9" s="4">
        <f t="shared" ca="1" si="11"/>
        <v>79708179</v>
      </c>
      <c r="AD9" s="4">
        <f t="shared" ca="1" si="12"/>
        <v>12046704</v>
      </c>
      <c r="AE9" s="4">
        <f t="shared" ca="1" si="19"/>
        <v>91754883</v>
      </c>
    </row>
    <row r="10" spans="1:31" x14ac:dyDescent="0.2">
      <c r="A10" s="9">
        <f ca="1">MONTH(A4)-1</f>
        <v>7</v>
      </c>
      <c r="B10" t="str">
        <f t="shared" si="1"/>
        <v>#</v>
      </c>
      <c r="C10">
        <f>COUNTIF(D10:D$10001,D10)</f>
        <v>483</v>
      </c>
      <c r="D10">
        <f t="shared" si="20"/>
        <v>4</v>
      </c>
      <c r="E10" t="str">
        <f>IF('DATA IMPORT'!E10="","",'DATA IMPORT'!E10)</f>
        <v>Bank Owned</v>
      </c>
      <c r="F10" s="1">
        <f>IF('DATA IMPORT'!I10="","",'DATA IMPORT'!I10)</f>
        <v>42559</v>
      </c>
      <c r="G10" s="11">
        <f t="shared" si="2"/>
        <v>7</v>
      </c>
      <c r="H10" s="11">
        <f t="shared" si="3"/>
        <v>2016</v>
      </c>
      <c r="I10" s="1">
        <f>IF('DATA IMPORT'!G10="","",'DATA IMPORT'!G10)</f>
        <v>42571</v>
      </c>
      <c r="J10" s="11">
        <f t="shared" si="4"/>
        <v>7</v>
      </c>
      <c r="K10" s="11">
        <f t="shared" si="5"/>
        <v>2016</v>
      </c>
      <c r="L10" s="4">
        <f>IF('DATA IMPORT'!M10="","",'DATA IMPORT'!M10)</f>
        <v>434420</v>
      </c>
      <c r="M10" t="str">
        <f>IF('DATA IMPORT'!C10="","",'DATA IMPORT'!C10)</f>
        <v>Under Contract</v>
      </c>
      <c r="O10" s="11">
        <v>7</v>
      </c>
      <c r="P10" s="11" t="str">
        <f t="shared" ca="1" si="13"/>
        <v>7/2017</v>
      </c>
      <c r="Q10">
        <f t="shared" ca="1" si="14"/>
        <v>195</v>
      </c>
      <c r="R10">
        <f t="shared" ca="1" si="6"/>
        <v>26</v>
      </c>
      <c r="S10">
        <f t="shared" ca="1" si="15"/>
        <v>221</v>
      </c>
      <c r="T10" s="4">
        <f t="shared" ca="1" si="7"/>
        <v>81756278</v>
      </c>
      <c r="U10" s="4">
        <f t="shared" ca="1" si="8"/>
        <v>10639320</v>
      </c>
      <c r="V10" s="4">
        <f t="shared" ca="1" si="16"/>
        <v>92395598</v>
      </c>
      <c r="X10" s="11">
        <v>7</v>
      </c>
      <c r="Y10" s="11" t="str">
        <f t="shared" ca="1" si="17"/>
        <v>7/2016</v>
      </c>
      <c r="Z10" s="11">
        <f t="shared" ca="1" si="9"/>
        <v>158</v>
      </c>
      <c r="AA10" s="11">
        <f t="shared" ca="1" si="10"/>
        <v>29</v>
      </c>
      <c r="AB10" s="11">
        <f t="shared" ca="1" si="18"/>
        <v>187</v>
      </c>
      <c r="AC10" s="4">
        <f t="shared" ca="1" si="11"/>
        <v>74454878</v>
      </c>
      <c r="AD10" s="4">
        <f t="shared" ca="1" si="12"/>
        <v>13549603</v>
      </c>
      <c r="AE10" s="4">
        <f t="shared" ca="1" si="19"/>
        <v>88004481</v>
      </c>
    </row>
    <row r="11" spans="1:31" x14ac:dyDescent="0.2">
      <c r="B11" t="str">
        <f t="shared" si="1"/>
        <v>#</v>
      </c>
      <c r="C11">
        <f>COUNTIF(D11:D$10001,D11)</f>
        <v>845</v>
      </c>
      <c r="D11">
        <f t="shared" si="20"/>
        <v>2</v>
      </c>
      <c r="E11" t="str">
        <f>IF('DATA IMPORT'!E11="","",'DATA IMPORT'!E11)</f>
        <v>Referral</v>
      </c>
      <c r="F11" s="1">
        <f>IF('DATA IMPORT'!I11="","",'DATA IMPORT'!I11)</f>
        <v>42415</v>
      </c>
      <c r="G11" s="11">
        <f t="shared" si="2"/>
        <v>2</v>
      </c>
      <c r="H11" s="11">
        <f t="shared" si="3"/>
        <v>2016</v>
      </c>
      <c r="I11" s="1">
        <f>IF('DATA IMPORT'!G11="","",'DATA IMPORT'!G11)</f>
        <v>42586</v>
      </c>
      <c r="J11" s="11">
        <f t="shared" si="4"/>
        <v>8</v>
      </c>
      <c r="K11" s="11">
        <f t="shared" si="5"/>
        <v>2016</v>
      </c>
      <c r="L11" s="4">
        <f>IF('DATA IMPORT'!M11="","",'DATA IMPORT'!M11)</f>
        <v>696744</v>
      </c>
      <c r="M11" t="str">
        <f>IF('DATA IMPORT'!C11="","",'DATA IMPORT'!C11)</f>
        <v>Under Contract</v>
      </c>
      <c r="O11" s="11">
        <v>8</v>
      </c>
      <c r="P11" s="11" t="str">
        <f t="shared" ca="1" si="13"/>
        <v>8/2017</v>
      </c>
      <c r="Q11">
        <f t="shared" ca="1" si="14"/>
        <v>202</v>
      </c>
      <c r="R11">
        <f t="shared" ca="1" si="6"/>
        <v>41</v>
      </c>
      <c r="S11">
        <f t="shared" ca="1" si="15"/>
        <v>243</v>
      </c>
      <c r="T11" s="4">
        <f t="shared" ca="1" si="7"/>
        <v>80808498</v>
      </c>
      <c r="U11" s="4">
        <f t="shared" ca="1" si="8"/>
        <v>16800230</v>
      </c>
      <c r="V11" s="4">
        <f t="shared" ca="1" si="16"/>
        <v>97608728</v>
      </c>
      <c r="X11" s="11">
        <v>8</v>
      </c>
      <c r="Y11" s="11" t="str">
        <f t="shared" ca="1" si="17"/>
        <v>8/2016</v>
      </c>
      <c r="Z11" s="11">
        <f t="shared" ca="1" si="9"/>
        <v>185</v>
      </c>
      <c r="AA11" s="11">
        <f t="shared" ca="1" si="10"/>
        <v>23</v>
      </c>
      <c r="AB11" s="11">
        <f t="shared" ca="1" si="18"/>
        <v>208</v>
      </c>
      <c r="AC11" s="4">
        <f t="shared" ca="1" si="11"/>
        <v>86905001</v>
      </c>
      <c r="AD11" s="4">
        <f t="shared" ca="1" si="12"/>
        <v>11540798</v>
      </c>
      <c r="AE11" s="4">
        <f t="shared" ca="1" si="19"/>
        <v>98445799</v>
      </c>
    </row>
    <row r="12" spans="1:31" x14ac:dyDescent="0.2">
      <c r="A12" s="6" t="s">
        <v>6713</v>
      </c>
      <c r="B12" t="str">
        <f t="shared" si="1"/>
        <v>#</v>
      </c>
      <c r="C12">
        <f>COUNTIF(D12:D$10001,D12)</f>
        <v>723</v>
      </c>
      <c r="D12">
        <f t="shared" si="20"/>
        <v>3</v>
      </c>
      <c r="E12" t="str">
        <f>IF('DATA IMPORT'!E12="","",'DATA IMPORT'!E12)</f>
        <v>Website</v>
      </c>
      <c r="F12" s="1">
        <f>IF('DATA IMPORT'!I12="","",'DATA IMPORT'!I12)</f>
        <v>42400</v>
      </c>
      <c r="G12" s="11">
        <f t="shared" si="2"/>
        <v>1</v>
      </c>
      <c r="H12" s="11">
        <f t="shared" si="3"/>
        <v>2016</v>
      </c>
      <c r="I12" s="1">
        <f>IF('DATA IMPORT'!G12="","",'DATA IMPORT'!G12)</f>
        <v>42407</v>
      </c>
      <c r="J12" s="11">
        <f t="shared" si="4"/>
        <v>2</v>
      </c>
      <c r="K12" s="11">
        <f t="shared" si="5"/>
        <v>2016</v>
      </c>
      <c r="L12" s="4">
        <f>IF('DATA IMPORT'!M12="","",'DATA IMPORT'!M12)</f>
        <v>404496</v>
      </c>
      <c r="M12" t="str">
        <f>IF('DATA IMPORT'!C12="","",'DATA IMPORT'!C12)</f>
        <v>Under Contract</v>
      </c>
      <c r="O12" s="11">
        <v>9</v>
      </c>
      <c r="P12" s="11" t="str">
        <f t="shared" ca="1" si="13"/>
        <v>9/2017</v>
      </c>
      <c r="Q12">
        <f t="shared" ca="1" si="14"/>
        <v>197</v>
      </c>
      <c r="R12">
        <f t="shared" ca="1" si="6"/>
        <v>27</v>
      </c>
      <c r="S12">
        <f t="shared" ca="1" si="15"/>
        <v>224</v>
      </c>
      <c r="T12" s="4">
        <f t="shared" ca="1" si="7"/>
        <v>81713557</v>
      </c>
      <c r="U12" s="4">
        <f t="shared" ca="1" si="8"/>
        <v>12835990</v>
      </c>
      <c r="V12" s="4">
        <f t="shared" ca="1" si="16"/>
        <v>94549547</v>
      </c>
      <c r="X12" s="11">
        <v>9</v>
      </c>
      <c r="Y12" s="11" t="str">
        <f t="shared" ca="1" si="17"/>
        <v>9/2016</v>
      </c>
      <c r="Z12" s="11">
        <f t="shared" ca="1" si="9"/>
        <v>161</v>
      </c>
      <c r="AA12" s="11">
        <f t="shared" ca="1" si="10"/>
        <v>27</v>
      </c>
      <c r="AB12" s="11">
        <f t="shared" ca="1" si="18"/>
        <v>188</v>
      </c>
      <c r="AC12" s="4">
        <f t="shared" ca="1" si="11"/>
        <v>74148101</v>
      </c>
      <c r="AD12" s="4">
        <f t="shared" ca="1" si="12"/>
        <v>13680252</v>
      </c>
      <c r="AE12" s="4">
        <f t="shared" ca="1" si="19"/>
        <v>87828353</v>
      </c>
    </row>
    <row r="13" spans="1:31" x14ac:dyDescent="0.2">
      <c r="A13" s="9">
        <f ca="1">YEAR(A4)</f>
        <v>2017</v>
      </c>
      <c r="B13" t="str">
        <f t="shared" si="1"/>
        <v>#</v>
      </c>
      <c r="C13">
        <f>COUNTIF(D13:D$10001,D13)</f>
        <v>724</v>
      </c>
      <c r="D13">
        <f t="shared" si="20"/>
        <v>6</v>
      </c>
      <c r="E13" t="str">
        <f>IF('DATA IMPORT'!E13="","",'DATA IMPORT'!E13)</f>
        <v>Zillow</v>
      </c>
      <c r="F13" s="1">
        <f>IF('DATA IMPORT'!I13="","",'DATA IMPORT'!I13)</f>
        <v>42461</v>
      </c>
      <c r="G13" s="11">
        <f t="shared" si="2"/>
        <v>4</v>
      </c>
      <c r="H13" s="11">
        <f t="shared" si="3"/>
        <v>2016</v>
      </c>
      <c r="I13" s="1">
        <f>IF('DATA IMPORT'!G13="","",'DATA IMPORT'!G13)</f>
        <v>42629</v>
      </c>
      <c r="J13" s="11">
        <f t="shared" si="4"/>
        <v>9</v>
      </c>
      <c r="K13" s="11">
        <f t="shared" si="5"/>
        <v>2016</v>
      </c>
      <c r="L13" s="4">
        <f>IF('DATA IMPORT'!M13="","",'DATA IMPORT'!M13)</f>
        <v>455027</v>
      </c>
      <c r="M13" t="str">
        <f>IF('DATA IMPORT'!C13="","",'DATA IMPORT'!C13)</f>
        <v>Sold</v>
      </c>
      <c r="O13" s="11">
        <v>10</v>
      </c>
      <c r="P13" s="11" t="str">
        <f t="shared" ca="1" si="13"/>
        <v>10/2017</v>
      </c>
      <c r="Q13">
        <f t="shared" ca="1" si="14"/>
        <v>7</v>
      </c>
      <c r="R13">
        <f t="shared" ca="1" si="6"/>
        <v>2</v>
      </c>
      <c r="S13">
        <f t="shared" ca="1" si="15"/>
        <v>9</v>
      </c>
      <c r="T13" s="4">
        <f t="shared" ca="1" si="7"/>
        <v>1776332</v>
      </c>
      <c r="U13" s="4">
        <f t="shared" ca="1" si="8"/>
        <v>477570</v>
      </c>
      <c r="V13" s="4">
        <f t="shared" ca="1" si="16"/>
        <v>2253902</v>
      </c>
      <c r="X13" s="11">
        <v>10</v>
      </c>
      <c r="Y13" s="11" t="str">
        <f t="shared" ca="1" si="17"/>
        <v>10/2016</v>
      </c>
      <c r="Z13" s="11">
        <f t="shared" ca="1" si="9"/>
        <v>157</v>
      </c>
      <c r="AA13" s="11">
        <f t="shared" ca="1" si="10"/>
        <v>28</v>
      </c>
      <c r="AB13" s="11">
        <f t="shared" ca="1" si="18"/>
        <v>185</v>
      </c>
      <c r="AC13" s="4">
        <f t="shared" ca="1" si="11"/>
        <v>73510516</v>
      </c>
      <c r="AD13" s="4">
        <f t="shared" ca="1" si="12"/>
        <v>12729763</v>
      </c>
      <c r="AE13" s="4">
        <f t="shared" ca="1" si="19"/>
        <v>86240279</v>
      </c>
    </row>
    <row r="14" spans="1:31" x14ac:dyDescent="0.2">
      <c r="B14" t="str">
        <f t="shared" si="1"/>
        <v>#</v>
      </c>
      <c r="C14">
        <f>COUNTIF(D14:D$10001,D14)</f>
        <v>362</v>
      </c>
      <c r="D14">
        <f t="shared" si="20"/>
        <v>1</v>
      </c>
      <c r="E14" t="str">
        <f>IF('DATA IMPORT'!E14="","",'DATA IMPORT'!E14)</f>
        <v>Email</v>
      </c>
      <c r="F14" s="1">
        <f>IF('DATA IMPORT'!I14="","",'DATA IMPORT'!I14)</f>
        <v>42458</v>
      </c>
      <c r="G14" s="11">
        <f t="shared" si="2"/>
        <v>3</v>
      </c>
      <c r="H14" s="11">
        <f t="shared" si="3"/>
        <v>2016</v>
      </c>
      <c r="I14" s="1">
        <f>IF('DATA IMPORT'!G14="","",'DATA IMPORT'!G14)</f>
        <v>42616</v>
      </c>
      <c r="J14" s="11">
        <f t="shared" si="4"/>
        <v>9</v>
      </c>
      <c r="K14" s="11">
        <f t="shared" si="5"/>
        <v>2016</v>
      </c>
      <c r="L14" s="4">
        <f>IF('DATA IMPORT'!M14="","",'DATA IMPORT'!M14)</f>
        <v>611464</v>
      </c>
      <c r="M14" t="str">
        <f>IF('DATA IMPORT'!C14="","",'DATA IMPORT'!C14)</f>
        <v>Under Contract</v>
      </c>
      <c r="O14" s="11">
        <v>11</v>
      </c>
      <c r="P14" s="11" t="str">
        <f t="shared" ca="1" si="13"/>
        <v>11/2017</v>
      </c>
      <c r="Q14">
        <f t="shared" ca="1" si="14"/>
        <v>0</v>
      </c>
      <c r="R14">
        <f t="shared" ca="1" si="6"/>
        <v>0</v>
      </c>
      <c r="S14">
        <f t="shared" ca="1" si="15"/>
        <v>0</v>
      </c>
      <c r="T14" s="4">
        <f t="shared" ca="1" si="7"/>
        <v>0</v>
      </c>
      <c r="U14" s="4">
        <f t="shared" ca="1" si="8"/>
        <v>0</v>
      </c>
      <c r="V14" s="4">
        <f t="shared" ca="1" si="16"/>
        <v>0</v>
      </c>
      <c r="X14" s="11">
        <v>11</v>
      </c>
      <c r="Y14" s="11" t="str">
        <f t="shared" ca="1" si="17"/>
        <v>11/2016</v>
      </c>
      <c r="Z14" s="11">
        <f t="shared" ca="1" si="9"/>
        <v>142</v>
      </c>
      <c r="AA14" s="11">
        <f t="shared" ca="1" si="10"/>
        <v>33</v>
      </c>
      <c r="AB14" s="11">
        <f t="shared" ca="1" si="18"/>
        <v>175</v>
      </c>
      <c r="AC14" s="4">
        <f t="shared" ca="1" si="11"/>
        <v>68110189</v>
      </c>
      <c r="AD14" s="4">
        <f t="shared" ca="1" si="12"/>
        <v>16307584</v>
      </c>
      <c r="AE14" s="4">
        <f t="shared" ca="1" si="19"/>
        <v>84417773</v>
      </c>
    </row>
    <row r="15" spans="1:31" x14ac:dyDescent="0.2">
      <c r="A15" s="6" t="s">
        <v>6715</v>
      </c>
      <c r="B15" t="str">
        <f t="shared" si="1"/>
        <v>#</v>
      </c>
      <c r="C15">
        <f>COUNTIF(D15:D$10001,D15)</f>
        <v>484</v>
      </c>
      <c r="D15">
        <f t="shared" si="20"/>
        <v>14</v>
      </c>
      <c r="E15" t="str">
        <f>IF('DATA IMPORT'!E15="","",'DATA IMPORT'!E15)</f>
        <v>Social Ads</v>
      </c>
      <c r="F15" s="1">
        <f>IF('DATA IMPORT'!I15="","",'DATA IMPORT'!I15)</f>
        <v>42929</v>
      </c>
      <c r="G15" s="11">
        <f t="shared" si="2"/>
        <v>7</v>
      </c>
      <c r="H15" s="11">
        <f t="shared" si="3"/>
        <v>2017</v>
      </c>
      <c r="I15" s="1">
        <f>IF('DATA IMPORT'!G15="","",'DATA IMPORT'!G15)</f>
        <v>42982</v>
      </c>
      <c r="J15" s="11">
        <f t="shared" si="4"/>
        <v>9</v>
      </c>
      <c r="K15" s="11">
        <f t="shared" si="5"/>
        <v>2017</v>
      </c>
      <c r="L15" s="4">
        <f>IF('DATA IMPORT'!M15="","",'DATA IMPORT'!M15)</f>
        <v>120298</v>
      </c>
      <c r="M15" t="str">
        <f>IF('DATA IMPORT'!C15="","",'DATA IMPORT'!C15)</f>
        <v>Under Contract</v>
      </c>
      <c r="O15" s="11">
        <v>12</v>
      </c>
      <c r="P15" s="11" t="str">
        <f t="shared" ca="1" si="13"/>
        <v>12/2017</v>
      </c>
      <c r="Q15">
        <f t="shared" ca="1" si="14"/>
        <v>0</v>
      </c>
      <c r="R15">
        <f t="shared" ca="1" si="6"/>
        <v>0</v>
      </c>
      <c r="S15">
        <f t="shared" ca="1" si="15"/>
        <v>0</v>
      </c>
      <c r="T15" s="4">
        <f t="shared" ca="1" si="7"/>
        <v>0</v>
      </c>
      <c r="U15" s="4">
        <f t="shared" ca="1" si="8"/>
        <v>0</v>
      </c>
      <c r="V15" s="4">
        <f t="shared" ca="1" si="16"/>
        <v>0</v>
      </c>
      <c r="X15" s="11">
        <v>12</v>
      </c>
      <c r="Y15" s="11" t="str">
        <f t="shared" ca="1" si="17"/>
        <v>12/2016</v>
      </c>
      <c r="Z15" s="11">
        <f t="shared" ca="1" si="9"/>
        <v>173</v>
      </c>
      <c r="AA15" s="11">
        <f t="shared" ca="1" si="10"/>
        <v>26</v>
      </c>
      <c r="AB15" s="11">
        <f t="shared" ca="1" si="18"/>
        <v>199</v>
      </c>
      <c r="AC15" s="4">
        <f t="shared" ca="1" si="11"/>
        <v>79430016</v>
      </c>
      <c r="AD15" s="4">
        <f t="shared" ca="1" si="12"/>
        <v>13239841</v>
      </c>
      <c r="AE15" s="4">
        <f t="shared" ca="1" si="19"/>
        <v>92669857</v>
      </c>
    </row>
    <row r="16" spans="1:31" x14ac:dyDescent="0.2">
      <c r="A16" s="9">
        <f ca="1">YEAR(A4)-1</f>
        <v>2016</v>
      </c>
      <c r="B16" t="str">
        <f t="shared" si="1"/>
        <v>#</v>
      </c>
      <c r="C16">
        <f>COUNTIF(D16:D$10001,D16)</f>
        <v>363</v>
      </c>
      <c r="D16">
        <f t="shared" si="20"/>
        <v>15</v>
      </c>
      <c r="E16" t="str">
        <f>IF('DATA IMPORT'!E16="","",'DATA IMPORT'!E16)</f>
        <v>Investor</v>
      </c>
      <c r="F16" s="1">
        <f>IF('DATA IMPORT'!I16="","",'DATA IMPORT'!I16)</f>
        <v>42824</v>
      </c>
      <c r="G16" s="11">
        <f t="shared" si="2"/>
        <v>3</v>
      </c>
      <c r="H16" s="11">
        <f t="shared" si="3"/>
        <v>2017</v>
      </c>
      <c r="I16" s="1">
        <f>IF('DATA IMPORT'!G16="","",'DATA IMPORT'!G16)</f>
        <v>42996</v>
      </c>
      <c r="J16" s="11">
        <f t="shared" si="4"/>
        <v>9</v>
      </c>
      <c r="K16" s="11">
        <f t="shared" si="5"/>
        <v>2017</v>
      </c>
      <c r="L16" s="4">
        <f>IF('DATA IMPORT'!M16="","",'DATA IMPORT'!M16)</f>
        <v>707305</v>
      </c>
      <c r="M16" t="str">
        <f>IF('DATA IMPORT'!C16="","",'DATA IMPORT'!C16)</f>
        <v>Under Contract</v>
      </c>
    </row>
    <row r="17" spans="2:19" x14ac:dyDescent="0.2">
      <c r="B17" t="str">
        <f t="shared" si="1"/>
        <v>#</v>
      </c>
      <c r="C17">
        <f>COUNTIF(D17:D$10001,D17)</f>
        <v>723</v>
      </c>
      <c r="D17">
        <f t="shared" si="20"/>
        <v>6</v>
      </c>
      <c r="E17" t="str">
        <f>IF('DATA IMPORT'!E17="","",'DATA IMPORT'!E17)</f>
        <v>Zillow</v>
      </c>
      <c r="F17" s="1">
        <f>IF('DATA IMPORT'!I17="","",'DATA IMPORT'!I17)</f>
        <v>42493</v>
      </c>
      <c r="G17" s="11">
        <f t="shared" si="2"/>
        <v>5</v>
      </c>
      <c r="H17" s="11">
        <f t="shared" si="3"/>
        <v>2016</v>
      </c>
      <c r="I17" s="1">
        <f>IF('DATA IMPORT'!G17="","",'DATA IMPORT'!G17)</f>
        <v>42970</v>
      </c>
      <c r="J17" s="11">
        <f t="shared" si="4"/>
        <v>8</v>
      </c>
      <c r="K17" s="11">
        <f t="shared" si="5"/>
        <v>2017</v>
      </c>
      <c r="L17" s="4">
        <f>IF('DATA IMPORT'!M17="","",'DATA IMPORT'!M17)</f>
        <v>505454</v>
      </c>
      <c r="M17" t="str">
        <f>IF('DATA IMPORT'!C17="","",'DATA IMPORT'!C17)</f>
        <v>Under Contract</v>
      </c>
      <c r="S17" t="s">
        <v>6723</v>
      </c>
    </row>
    <row r="18" spans="2:19" x14ac:dyDescent="0.2">
      <c r="B18" t="str">
        <f t="shared" si="1"/>
        <v>#</v>
      </c>
      <c r="C18">
        <f>COUNTIF(D18:D$10001,D18)</f>
        <v>722</v>
      </c>
      <c r="D18">
        <f t="shared" si="20"/>
        <v>3</v>
      </c>
      <c r="E18" t="str">
        <f>IF('DATA IMPORT'!E18="","",'DATA IMPORT'!E18)</f>
        <v>Website</v>
      </c>
      <c r="F18" s="1">
        <f>IF('DATA IMPORT'!I18="","",'DATA IMPORT'!I18)</f>
        <v>42431</v>
      </c>
      <c r="G18" s="11">
        <f t="shared" si="2"/>
        <v>3</v>
      </c>
      <c r="H18" s="11">
        <f t="shared" si="3"/>
        <v>2016</v>
      </c>
      <c r="I18" s="1">
        <f>IF('DATA IMPORT'!G18="","",'DATA IMPORT'!G18)</f>
        <v>42456</v>
      </c>
      <c r="J18" s="11">
        <f t="shared" si="4"/>
        <v>3</v>
      </c>
      <c r="K18" s="11">
        <f t="shared" si="5"/>
        <v>2016</v>
      </c>
      <c r="L18" s="4">
        <f>IF('DATA IMPORT'!M18="","",'DATA IMPORT'!M18)</f>
        <v>518693</v>
      </c>
      <c r="M18" t="str">
        <f>IF('DATA IMPORT'!C18="","",'DATA IMPORT'!C18)</f>
        <v>Under Contract</v>
      </c>
    </row>
    <row r="19" spans="2:19" x14ac:dyDescent="0.2">
      <c r="B19" t="str">
        <f t="shared" si="1"/>
        <v>#</v>
      </c>
      <c r="C19">
        <f>COUNTIF(D19:D$10001,D19)</f>
        <v>482</v>
      </c>
      <c r="D19">
        <f t="shared" si="20"/>
        <v>4</v>
      </c>
      <c r="E19" t="str">
        <f>IF('DATA IMPORT'!E19="","",'DATA IMPORT'!E19)</f>
        <v>Bank Owned</v>
      </c>
      <c r="F19" s="1">
        <f>IF('DATA IMPORT'!I19="","",'DATA IMPORT'!I19)</f>
        <v>42624</v>
      </c>
      <c r="G19" s="11">
        <f t="shared" si="2"/>
        <v>9</v>
      </c>
      <c r="H19" s="11">
        <f t="shared" si="3"/>
        <v>2016</v>
      </c>
      <c r="I19" s="1">
        <f>IF('DATA IMPORT'!G19="","",'DATA IMPORT'!G19)</f>
        <v>42798</v>
      </c>
      <c r="J19" s="11">
        <f t="shared" si="4"/>
        <v>3</v>
      </c>
      <c r="K19" s="11">
        <f t="shared" si="5"/>
        <v>2017</v>
      </c>
      <c r="L19" s="4">
        <f>IF('DATA IMPORT'!M19="","",'DATA IMPORT'!M19)</f>
        <v>473455</v>
      </c>
      <c r="M19" t="str">
        <f>IF('DATA IMPORT'!C19="","",'DATA IMPORT'!C19)</f>
        <v>Under Contract</v>
      </c>
    </row>
    <row r="20" spans="2:19" x14ac:dyDescent="0.2">
      <c r="B20" t="str">
        <f t="shared" si="1"/>
        <v>#</v>
      </c>
      <c r="C20">
        <f>COUNTIF(D20:D$10001,D20)</f>
        <v>721</v>
      </c>
      <c r="D20">
        <f t="shared" si="20"/>
        <v>3</v>
      </c>
      <c r="E20" t="str">
        <f>IF('DATA IMPORT'!E20="","",'DATA IMPORT'!E20)</f>
        <v>Website</v>
      </c>
      <c r="F20" s="1">
        <f>IF('DATA IMPORT'!I20="","",'DATA IMPORT'!I20)</f>
        <v>42771</v>
      </c>
      <c r="G20" s="11">
        <f t="shared" si="2"/>
        <v>2</v>
      </c>
      <c r="H20" s="11">
        <f t="shared" si="3"/>
        <v>2017</v>
      </c>
      <c r="I20" s="1">
        <f>IF('DATA IMPORT'!G20="","",'DATA IMPORT'!G20)</f>
        <v>42932</v>
      </c>
      <c r="J20" s="11">
        <f t="shared" si="4"/>
        <v>7</v>
      </c>
      <c r="K20" s="11">
        <f t="shared" si="5"/>
        <v>2017</v>
      </c>
      <c r="L20" s="4">
        <f>IF('DATA IMPORT'!M20="","",'DATA IMPORT'!M20)</f>
        <v>222538</v>
      </c>
      <c r="M20" t="str">
        <f>IF('DATA IMPORT'!C20="","",'DATA IMPORT'!C20)</f>
        <v>Under Contract</v>
      </c>
    </row>
    <row r="21" spans="2:19" x14ac:dyDescent="0.2">
      <c r="B21" t="str">
        <f t="shared" si="1"/>
        <v>#</v>
      </c>
      <c r="C21">
        <f>COUNTIF(D21:D$10001,D21)</f>
        <v>361</v>
      </c>
      <c r="D21">
        <f t="shared" si="20"/>
        <v>1</v>
      </c>
      <c r="E21" t="str">
        <f>IF('DATA IMPORT'!E21="","",'DATA IMPORT'!E21)</f>
        <v>Email</v>
      </c>
      <c r="F21" s="1">
        <f>IF('DATA IMPORT'!I21="","",'DATA IMPORT'!I21)</f>
        <v>42426</v>
      </c>
      <c r="G21" s="11">
        <f t="shared" si="2"/>
        <v>2</v>
      </c>
      <c r="H21" s="11">
        <f t="shared" si="3"/>
        <v>2016</v>
      </c>
      <c r="I21" s="1">
        <f>IF('DATA IMPORT'!G21="","",'DATA IMPORT'!G21)</f>
        <v>42782</v>
      </c>
      <c r="J21" s="11">
        <f t="shared" si="4"/>
        <v>2</v>
      </c>
      <c r="K21" s="11">
        <f t="shared" si="5"/>
        <v>2017</v>
      </c>
      <c r="L21" s="4">
        <f>IF('DATA IMPORT'!M21="","",'DATA IMPORT'!M21)</f>
        <v>138940</v>
      </c>
      <c r="M21" t="str">
        <f>IF('DATA IMPORT'!C21="","",'DATA IMPORT'!C21)</f>
        <v>Under Contract</v>
      </c>
    </row>
    <row r="22" spans="2:19" x14ac:dyDescent="0.2">
      <c r="B22" t="str">
        <f t="shared" si="1"/>
        <v>#</v>
      </c>
      <c r="C22">
        <f>COUNTIF(D22:D$10001,D22)</f>
        <v>483</v>
      </c>
      <c r="D22">
        <f t="shared" si="20"/>
        <v>14</v>
      </c>
      <c r="E22" t="str">
        <f>IF('DATA IMPORT'!E22="","",'DATA IMPORT'!E22)</f>
        <v>Social Ads</v>
      </c>
      <c r="F22" s="1">
        <f>IF('DATA IMPORT'!I22="","",'DATA IMPORT'!I22)</f>
        <v>42647</v>
      </c>
      <c r="G22" s="11">
        <f t="shared" si="2"/>
        <v>10</v>
      </c>
      <c r="H22" s="11">
        <f t="shared" si="3"/>
        <v>2016</v>
      </c>
      <c r="I22" s="1">
        <f>IF('DATA IMPORT'!G22="","",'DATA IMPORT'!G22)</f>
        <v>42678</v>
      </c>
      <c r="J22" s="11">
        <f t="shared" si="4"/>
        <v>11</v>
      </c>
      <c r="K22" s="11">
        <f t="shared" si="5"/>
        <v>2016</v>
      </c>
      <c r="L22" s="4">
        <f>IF('DATA IMPORT'!M22="","",'DATA IMPORT'!M22)</f>
        <v>549369</v>
      </c>
      <c r="M22" t="str">
        <f>IF('DATA IMPORT'!C22="","",'DATA IMPORT'!C22)</f>
        <v>Under Contract</v>
      </c>
    </row>
    <row r="23" spans="2:19" x14ac:dyDescent="0.2">
      <c r="B23" t="str">
        <f t="shared" si="1"/>
        <v>#</v>
      </c>
      <c r="C23">
        <f>COUNTIF(D23:D$10001,D23)</f>
        <v>481</v>
      </c>
      <c r="D23">
        <f t="shared" si="20"/>
        <v>4</v>
      </c>
      <c r="E23" t="str">
        <f>IF('DATA IMPORT'!E23="","",'DATA IMPORT'!E23)</f>
        <v>Bank Owned</v>
      </c>
      <c r="F23" s="1">
        <f>IF('DATA IMPORT'!I23="","",'DATA IMPORT'!I23)</f>
        <v>42415</v>
      </c>
      <c r="G23" s="11">
        <f t="shared" si="2"/>
        <v>2</v>
      </c>
      <c r="H23" s="11">
        <f t="shared" si="3"/>
        <v>2016</v>
      </c>
      <c r="I23" s="1">
        <f>IF('DATA IMPORT'!G23="","",'DATA IMPORT'!G23)</f>
        <v>42818</v>
      </c>
      <c r="J23" s="11">
        <f t="shared" si="4"/>
        <v>3</v>
      </c>
      <c r="K23" s="11">
        <f t="shared" si="5"/>
        <v>2017</v>
      </c>
      <c r="L23" s="4">
        <f>IF('DATA IMPORT'!M23="","",'DATA IMPORT'!M23)</f>
        <v>734502</v>
      </c>
      <c r="M23" t="str">
        <f>IF('DATA IMPORT'!C23="","",'DATA IMPORT'!C23)</f>
        <v>Sold</v>
      </c>
    </row>
    <row r="24" spans="2:19" x14ac:dyDescent="0.2">
      <c r="B24" t="str">
        <f t="shared" si="1"/>
        <v>#</v>
      </c>
      <c r="C24">
        <f>COUNTIF(D24:D$10001,D24)</f>
        <v>722</v>
      </c>
      <c r="D24">
        <f t="shared" si="20"/>
        <v>6</v>
      </c>
      <c r="E24" t="str">
        <f>IF('DATA IMPORT'!E24="","",'DATA IMPORT'!E24)</f>
        <v>Zillow</v>
      </c>
      <c r="F24" s="1">
        <f>IF('DATA IMPORT'!I24="","",'DATA IMPORT'!I24)</f>
        <v>42444</v>
      </c>
      <c r="G24" s="11">
        <f t="shared" si="2"/>
        <v>3</v>
      </c>
      <c r="H24" s="11">
        <f t="shared" si="3"/>
        <v>2016</v>
      </c>
      <c r="I24" s="1">
        <f>IF('DATA IMPORT'!G24="","",'DATA IMPORT'!G24)</f>
        <v>42454</v>
      </c>
      <c r="J24" s="11">
        <f t="shared" si="4"/>
        <v>3</v>
      </c>
      <c r="K24" s="11">
        <f t="shared" si="5"/>
        <v>2016</v>
      </c>
      <c r="L24" s="4">
        <f>IF('DATA IMPORT'!M24="","",'DATA IMPORT'!M24)</f>
        <v>336667</v>
      </c>
      <c r="M24" t="str">
        <f>IF('DATA IMPORT'!C24="","",'DATA IMPORT'!C24)</f>
        <v>Under Contract</v>
      </c>
    </row>
    <row r="25" spans="2:19" x14ac:dyDescent="0.2">
      <c r="B25" t="str">
        <f t="shared" si="1"/>
        <v>#</v>
      </c>
      <c r="C25">
        <f>COUNTIF(D25:D$10001,D25)</f>
        <v>720</v>
      </c>
      <c r="D25">
        <f t="shared" si="20"/>
        <v>3</v>
      </c>
      <c r="E25" t="str">
        <f>IF('DATA IMPORT'!E25="","",'DATA IMPORT'!E25)</f>
        <v>Website</v>
      </c>
      <c r="F25" s="1">
        <f>IF('DATA IMPORT'!I25="","",'DATA IMPORT'!I25)</f>
        <v>42407</v>
      </c>
      <c r="G25" s="11">
        <f t="shared" si="2"/>
        <v>2</v>
      </c>
      <c r="H25" s="11">
        <f t="shared" si="3"/>
        <v>2016</v>
      </c>
      <c r="I25" s="1">
        <f>IF('DATA IMPORT'!G25="","",'DATA IMPORT'!G25)</f>
        <v>42408</v>
      </c>
      <c r="J25" s="11">
        <f t="shared" si="4"/>
        <v>2</v>
      </c>
      <c r="K25" s="11">
        <f t="shared" si="5"/>
        <v>2016</v>
      </c>
      <c r="L25" s="4">
        <f>IF('DATA IMPORT'!M25="","",'DATA IMPORT'!M25)</f>
        <v>646826</v>
      </c>
      <c r="M25" t="str">
        <f>IF('DATA IMPORT'!C25="","",'DATA IMPORT'!C25)</f>
        <v>Under Contract</v>
      </c>
    </row>
    <row r="26" spans="2:19" x14ac:dyDescent="0.2">
      <c r="B26" t="str">
        <f t="shared" si="1"/>
        <v>#</v>
      </c>
      <c r="C26">
        <f>COUNTIF(D26:D$10001,D26)</f>
        <v>360</v>
      </c>
      <c r="D26">
        <f t="shared" si="20"/>
        <v>1</v>
      </c>
      <c r="E26" t="str">
        <f>IF('DATA IMPORT'!E26="","",'DATA IMPORT'!E26)</f>
        <v>Email</v>
      </c>
      <c r="F26" s="1">
        <f>IF('DATA IMPORT'!I26="","",'DATA IMPORT'!I26)</f>
        <v>42473</v>
      </c>
      <c r="G26" s="11">
        <f t="shared" si="2"/>
        <v>4</v>
      </c>
      <c r="H26" s="11">
        <f t="shared" si="3"/>
        <v>2016</v>
      </c>
      <c r="I26" s="1">
        <f>IF('DATA IMPORT'!G26="","",'DATA IMPORT'!G26)</f>
        <v>42700</v>
      </c>
      <c r="J26" s="11">
        <f t="shared" si="4"/>
        <v>11</v>
      </c>
      <c r="K26" s="11">
        <f t="shared" si="5"/>
        <v>2016</v>
      </c>
      <c r="L26" s="4">
        <f>IF('DATA IMPORT'!M26="","",'DATA IMPORT'!M26)</f>
        <v>760435</v>
      </c>
      <c r="M26" t="str">
        <f>IF('DATA IMPORT'!C26="","",'DATA IMPORT'!C26)</f>
        <v>Under Contract</v>
      </c>
    </row>
    <row r="27" spans="2:19" x14ac:dyDescent="0.2">
      <c r="B27" t="str">
        <f t="shared" si="1"/>
        <v>#</v>
      </c>
      <c r="C27">
        <f>COUNTIF(D27:D$10001,D27)</f>
        <v>482</v>
      </c>
      <c r="D27">
        <f t="shared" si="20"/>
        <v>14</v>
      </c>
      <c r="E27" t="str">
        <f>IF('DATA IMPORT'!E27="","",'DATA IMPORT'!E27)</f>
        <v>Social Ads</v>
      </c>
      <c r="F27" s="1">
        <f>IF('DATA IMPORT'!I27="","",'DATA IMPORT'!I27)</f>
        <v>42580</v>
      </c>
      <c r="G27" s="11">
        <f t="shared" si="2"/>
        <v>7</v>
      </c>
      <c r="H27" s="11">
        <f t="shared" si="3"/>
        <v>2016</v>
      </c>
      <c r="I27" s="1">
        <f>IF('DATA IMPORT'!G27="","",'DATA IMPORT'!G27)</f>
        <v>42758</v>
      </c>
      <c r="J27" s="11">
        <f t="shared" si="4"/>
        <v>1</v>
      </c>
      <c r="K27" s="11">
        <f t="shared" si="5"/>
        <v>2017</v>
      </c>
      <c r="L27" s="4">
        <f>IF('DATA IMPORT'!M27="","",'DATA IMPORT'!M27)</f>
        <v>831572</v>
      </c>
      <c r="M27" t="str">
        <f>IF('DATA IMPORT'!C27="","",'DATA IMPORT'!C27)</f>
        <v>Under Contract</v>
      </c>
    </row>
    <row r="28" spans="2:19" x14ac:dyDescent="0.2">
      <c r="B28" t="str">
        <f t="shared" si="1"/>
        <v>#</v>
      </c>
      <c r="C28">
        <f>COUNTIF(D28:D$10001,D28)</f>
        <v>844</v>
      </c>
      <c r="D28">
        <f t="shared" si="20"/>
        <v>2</v>
      </c>
      <c r="E28" t="str">
        <f>IF('DATA IMPORT'!E28="","",'DATA IMPORT'!E28)</f>
        <v>Referral</v>
      </c>
      <c r="F28" s="1">
        <f>IF('DATA IMPORT'!I28="","",'DATA IMPORT'!I28)</f>
        <v>42577</v>
      </c>
      <c r="G28" s="11">
        <f t="shared" si="2"/>
        <v>7</v>
      </c>
      <c r="H28" s="11">
        <f t="shared" si="3"/>
        <v>2016</v>
      </c>
      <c r="I28" s="1">
        <f>IF('DATA IMPORT'!G28="","",'DATA IMPORT'!G28)</f>
        <v>42908</v>
      </c>
      <c r="J28" s="11">
        <f t="shared" si="4"/>
        <v>6</v>
      </c>
      <c r="K28" s="11">
        <f t="shared" si="5"/>
        <v>2017</v>
      </c>
      <c r="L28" s="4">
        <f>IF('DATA IMPORT'!M28="","",'DATA IMPORT'!M28)</f>
        <v>396797</v>
      </c>
      <c r="M28" t="str">
        <f>IF('DATA IMPORT'!C28="","",'DATA IMPORT'!C28)</f>
        <v>Under Contract</v>
      </c>
    </row>
    <row r="29" spans="2:19" x14ac:dyDescent="0.2">
      <c r="B29" t="str">
        <f t="shared" si="1"/>
        <v>#</v>
      </c>
      <c r="C29">
        <f>COUNTIF(D29:D$10001,D29)</f>
        <v>359</v>
      </c>
      <c r="D29">
        <f t="shared" si="20"/>
        <v>1</v>
      </c>
      <c r="E29" t="str">
        <f>IF('DATA IMPORT'!E29="","",'DATA IMPORT'!E29)</f>
        <v>Email</v>
      </c>
      <c r="F29" s="1">
        <f>IF('DATA IMPORT'!I29="","",'DATA IMPORT'!I29)</f>
        <v>42463</v>
      </c>
      <c r="G29" s="11">
        <f t="shared" si="2"/>
        <v>4</v>
      </c>
      <c r="H29" s="11">
        <f t="shared" si="3"/>
        <v>2016</v>
      </c>
      <c r="I29" s="1">
        <f>IF('DATA IMPORT'!G29="","",'DATA IMPORT'!G29)</f>
        <v>42700</v>
      </c>
      <c r="J29" s="11">
        <f t="shared" si="4"/>
        <v>11</v>
      </c>
      <c r="K29" s="11">
        <f t="shared" si="5"/>
        <v>2016</v>
      </c>
      <c r="L29" s="4">
        <f>IF('DATA IMPORT'!M29="","",'DATA IMPORT'!M29)</f>
        <v>600639</v>
      </c>
      <c r="M29" t="str">
        <f>IF('DATA IMPORT'!C29="","",'DATA IMPORT'!C29)</f>
        <v>Under Contract</v>
      </c>
    </row>
    <row r="30" spans="2:19" x14ac:dyDescent="0.2">
      <c r="B30" t="str">
        <f t="shared" si="1"/>
        <v>#</v>
      </c>
      <c r="C30">
        <f>COUNTIF(D30:D$10001,D30)</f>
        <v>843</v>
      </c>
      <c r="D30">
        <f t="shared" si="20"/>
        <v>2</v>
      </c>
      <c r="E30" t="str">
        <f>IF('DATA IMPORT'!E30="","",'DATA IMPORT'!E30)</f>
        <v>Referral</v>
      </c>
      <c r="F30" s="1">
        <f>IF('DATA IMPORT'!I30="","",'DATA IMPORT'!I30)</f>
        <v>42501</v>
      </c>
      <c r="G30" s="11">
        <f t="shared" si="2"/>
        <v>5</v>
      </c>
      <c r="H30" s="11">
        <f t="shared" si="3"/>
        <v>2016</v>
      </c>
      <c r="I30" s="1">
        <f>IF('DATA IMPORT'!G30="","",'DATA IMPORT'!G30)</f>
        <v>42524</v>
      </c>
      <c r="J30" s="11">
        <f t="shared" si="4"/>
        <v>6</v>
      </c>
      <c r="K30" s="11">
        <f t="shared" si="5"/>
        <v>2016</v>
      </c>
      <c r="L30" s="4">
        <f>IF('DATA IMPORT'!M30="","",'DATA IMPORT'!M30)</f>
        <v>709150</v>
      </c>
      <c r="M30" t="str">
        <f>IF('DATA IMPORT'!C30="","",'DATA IMPORT'!C30)</f>
        <v>Under Contract</v>
      </c>
    </row>
    <row r="31" spans="2:19" x14ac:dyDescent="0.2">
      <c r="B31" t="str">
        <f t="shared" si="1"/>
        <v>#</v>
      </c>
      <c r="C31">
        <f>COUNTIF(D31:D$10001,D31)</f>
        <v>721</v>
      </c>
      <c r="D31">
        <f t="shared" si="20"/>
        <v>6</v>
      </c>
      <c r="E31" t="str">
        <f>IF('DATA IMPORT'!E31="","",'DATA IMPORT'!E31)</f>
        <v>Zillow</v>
      </c>
      <c r="F31" s="1">
        <f>IF('DATA IMPORT'!I31="","",'DATA IMPORT'!I31)</f>
        <v>42408</v>
      </c>
      <c r="G31" s="11">
        <f t="shared" si="2"/>
        <v>2</v>
      </c>
      <c r="H31" s="11">
        <f t="shared" si="3"/>
        <v>2016</v>
      </c>
      <c r="I31" s="1">
        <f>IF('DATA IMPORT'!G31="","",'DATA IMPORT'!G31)</f>
        <v>42518</v>
      </c>
      <c r="J31" s="11">
        <f t="shared" si="4"/>
        <v>5</v>
      </c>
      <c r="K31" s="11">
        <f t="shared" si="5"/>
        <v>2016</v>
      </c>
      <c r="L31" s="4">
        <f>IF('DATA IMPORT'!M31="","",'DATA IMPORT'!M31)</f>
        <v>140423</v>
      </c>
      <c r="M31" t="str">
        <f>IF('DATA IMPORT'!C31="","",'DATA IMPORT'!C31)</f>
        <v>Under Contract</v>
      </c>
    </row>
    <row r="32" spans="2:19" x14ac:dyDescent="0.2">
      <c r="B32" t="str">
        <f t="shared" si="1"/>
        <v>#</v>
      </c>
      <c r="C32">
        <f>COUNTIF(D32:D$10001,D32)</f>
        <v>720</v>
      </c>
      <c r="D32">
        <f t="shared" si="20"/>
        <v>6</v>
      </c>
      <c r="E32" t="str">
        <f>IF('DATA IMPORT'!E32="","",'DATA IMPORT'!E32)</f>
        <v>Zillow</v>
      </c>
      <c r="F32" s="1">
        <f>IF('DATA IMPORT'!I32="","",'DATA IMPORT'!I32)</f>
        <v>42652</v>
      </c>
      <c r="G32" s="11">
        <f t="shared" si="2"/>
        <v>10</v>
      </c>
      <c r="H32" s="11">
        <f t="shared" si="3"/>
        <v>2016</v>
      </c>
      <c r="I32" s="1">
        <f>IF('DATA IMPORT'!G32="","",'DATA IMPORT'!G32)</f>
        <v>42839</v>
      </c>
      <c r="J32" s="11">
        <f t="shared" si="4"/>
        <v>4</v>
      </c>
      <c r="K32" s="11">
        <f t="shared" si="5"/>
        <v>2017</v>
      </c>
      <c r="L32" s="4">
        <f>IF('DATA IMPORT'!M32="","",'DATA IMPORT'!M32)</f>
        <v>494193</v>
      </c>
      <c r="M32" t="str">
        <f>IF('DATA IMPORT'!C32="","",'DATA IMPORT'!C32)</f>
        <v>Under Contract</v>
      </c>
    </row>
    <row r="33" spans="2:13" x14ac:dyDescent="0.2">
      <c r="B33" t="str">
        <f t="shared" si="1"/>
        <v>#</v>
      </c>
      <c r="C33">
        <f>COUNTIF(D33:D$10001,D33)</f>
        <v>842</v>
      </c>
      <c r="D33">
        <f t="shared" si="20"/>
        <v>2</v>
      </c>
      <c r="E33" t="str">
        <f>IF('DATA IMPORT'!E33="","",'DATA IMPORT'!E33)</f>
        <v>Referral</v>
      </c>
      <c r="F33" s="1">
        <f>IF('DATA IMPORT'!I33="","",'DATA IMPORT'!I33)</f>
        <v>42438</v>
      </c>
      <c r="G33" s="11">
        <f t="shared" si="2"/>
        <v>3</v>
      </c>
      <c r="H33" s="11">
        <f t="shared" si="3"/>
        <v>2016</v>
      </c>
      <c r="I33" s="1">
        <f>IF('DATA IMPORT'!G33="","",'DATA IMPORT'!G33)</f>
        <v>42622</v>
      </c>
      <c r="J33" s="11">
        <f t="shared" si="4"/>
        <v>9</v>
      </c>
      <c r="K33" s="11">
        <f t="shared" si="5"/>
        <v>2016</v>
      </c>
      <c r="L33" s="4">
        <f>IF('DATA IMPORT'!M33="","",'DATA IMPORT'!M33)</f>
        <v>493529</v>
      </c>
      <c r="M33" t="str">
        <f>IF('DATA IMPORT'!C33="","",'DATA IMPORT'!C33)</f>
        <v>Under Contract</v>
      </c>
    </row>
    <row r="34" spans="2:13" x14ac:dyDescent="0.2">
      <c r="B34" t="str">
        <f t="shared" si="1"/>
        <v>#</v>
      </c>
      <c r="C34">
        <f>COUNTIF(D34:D$10001,D34)</f>
        <v>719</v>
      </c>
      <c r="D34">
        <f t="shared" si="20"/>
        <v>6</v>
      </c>
      <c r="E34" t="str">
        <f>IF('DATA IMPORT'!E34="","",'DATA IMPORT'!E34)</f>
        <v>Zillow</v>
      </c>
      <c r="F34" s="1">
        <f>IF('DATA IMPORT'!I34="","",'DATA IMPORT'!I34)</f>
        <v>42489</v>
      </c>
      <c r="G34" s="11">
        <f t="shared" si="2"/>
        <v>4</v>
      </c>
      <c r="H34" s="11">
        <f t="shared" si="3"/>
        <v>2016</v>
      </c>
      <c r="I34" s="1">
        <f>IF('DATA IMPORT'!G34="","",'DATA IMPORT'!G34)</f>
        <v>42993</v>
      </c>
      <c r="J34" s="11">
        <f t="shared" si="4"/>
        <v>9</v>
      </c>
      <c r="K34" s="11">
        <f t="shared" si="5"/>
        <v>2017</v>
      </c>
      <c r="L34" s="4">
        <f>IF('DATA IMPORT'!M34="","",'DATA IMPORT'!M34)</f>
        <v>241940</v>
      </c>
      <c r="M34" t="str">
        <f>IF('DATA IMPORT'!C34="","",'DATA IMPORT'!C34)</f>
        <v>Under Contract</v>
      </c>
    </row>
    <row r="35" spans="2:13" x14ac:dyDescent="0.2">
      <c r="B35" t="str">
        <f t="shared" si="1"/>
        <v>#</v>
      </c>
      <c r="C35">
        <f>COUNTIF(D35:D$10001,D35)</f>
        <v>841</v>
      </c>
      <c r="D35">
        <f t="shared" si="20"/>
        <v>2</v>
      </c>
      <c r="E35" t="str">
        <f>IF('DATA IMPORT'!E35="","",'DATA IMPORT'!E35)</f>
        <v>Referral</v>
      </c>
      <c r="F35" s="1">
        <f>IF('DATA IMPORT'!I35="","",'DATA IMPORT'!I35)</f>
        <v>42451</v>
      </c>
      <c r="G35" s="11">
        <f t="shared" si="2"/>
        <v>3</v>
      </c>
      <c r="H35" s="11">
        <f t="shared" si="3"/>
        <v>2016</v>
      </c>
      <c r="I35" s="1">
        <f>IF('DATA IMPORT'!G35="","",'DATA IMPORT'!G35)</f>
        <v>42791</v>
      </c>
      <c r="J35" s="11">
        <f t="shared" si="4"/>
        <v>2</v>
      </c>
      <c r="K35" s="11">
        <f t="shared" si="5"/>
        <v>2017</v>
      </c>
      <c r="L35" s="4">
        <f>IF('DATA IMPORT'!M35="","",'DATA IMPORT'!M35)</f>
        <v>203111</v>
      </c>
      <c r="M35" t="str">
        <f>IF('DATA IMPORT'!C35="","",'DATA IMPORT'!C35)</f>
        <v>Under Contract</v>
      </c>
    </row>
    <row r="36" spans="2:13" x14ac:dyDescent="0.2">
      <c r="B36" t="str">
        <f t="shared" si="1"/>
        <v>#</v>
      </c>
      <c r="C36">
        <f>COUNTIF(D36:D$10001,D36)</f>
        <v>840</v>
      </c>
      <c r="D36">
        <f t="shared" si="20"/>
        <v>2</v>
      </c>
      <c r="E36" t="str">
        <f>IF('DATA IMPORT'!E36="","",'DATA IMPORT'!E36)</f>
        <v>Referral</v>
      </c>
      <c r="F36" s="1">
        <f>IF('DATA IMPORT'!I36="","",'DATA IMPORT'!I36)</f>
        <v>42475</v>
      </c>
      <c r="G36" s="11">
        <f t="shared" si="2"/>
        <v>4</v>
      </c>
      <c r="H36" s="11">
        <f t="shared" si="3"/>
        <v>2016</v>
      </c>
      <c r="I36" s="1">
        <f>IF('DATA IMPORT'!G36="","",'DATA IMPORT'!G36)</f>
        <v>42491</v>
      </c>
      <c r="J36" s="11">
        <f t="shared" si="4"/>
        <v>5</v>
      </c>
      <c r="K36" s="11">
        <f t="shared" si="5"/>
        <v>2016</v>
      </c>
      <c r="L36" s="4">
        <f>IF('DATA IMPORT'!M36="","",'DATA IMPORT'!M36)</f>
        <v>478264</v>
      </c>
      <c r="M36" t="str">
        <f>IF('DATA IMPORT'!C36="","",'DATA IMPORT'!C36)</f>
        <v>Under Contract</v>
      </c>
    </row>
    <row r="37" spans="2:13" x14ac:dyDescent="0.2">
      <c r="B37" t="str">
        <f t="shared" si="1"/>
        <v>#</v>
      </c>
      <c r="C37">
        <f>COUNTIF(D37:D$10001,D37)</f>
        <v>481</v>
      </c>
      <c r="D37">
        <f t="shared" si="20"/>
        <v>14</v>
      </c>
      <c r="E37" t="str">
        <f>IF('DATA IMPORT'!E37="","",'DATA IMPORT'!E37)</f>
        <v>Social Ads</v>
      </c>
      <c r="F37" s="1">
        <f>IF('DATA IMPORT'!I37="","",'DATA IMPORT'!I37)</f>
        <v>42887</v>
      </c>
      <c r="G37" s="11">
        <f t="shared" si="2"/>
        <v>6</v>
      </c>
      <c r="H37" s="11">
        <f t="shared" si="3"/>
        <v>2017</v>
      </c>
      <c r="I37" s="1">
        <f>IF('DATA IMPORT'!G37="","",'DATA IMPORT'!G37)</f>
        <v>42968</v>
      </c>
      <c r="J37" s="11">
        <f t="shared" si="4"/>
        <v>8</v>
      </c>
      <c r="K37" s="11">
        <f t="shared" si="5"/>
        <v>2017</v>
      </c>
      <c r="L37" s="4">
        <f>IF('DATA IMPORT'!M37="","",'DATA IMPORT'!M37)</f>
        <v>784112</v>
      </c>
      <c r="M37" t="str">
        <f>IF('DATA IMPORT'!C37="","",'DATA IMPORT'!C37)</f>
        <v>Sold</v>
      </c>
    </row>
    <row r="38" spans="2:13" x14ac:dyDescent="0.2">
      <c r="B38" t="str">
        <f t="shared" si="1"/>
        <v>#</v>
      </c>
      <c r="C38">
        <f>COUNTIF(D38:D$10001,D38)</f>
        <v>719</v>
      </c>
      <c r="D38">
        <f t="shared" si="20"/>
        <v>3</v>
      </c>
      <c r="E38" t="str">
        <f>IF('DATA IMPORT'!E38="","",'DATA IMPORT'!E38)</f>
        <v>Website</v>
      </c>
      <c r="F38" s="1">
        <f>IF('DATA IMPORT'!I38="","",'DATA IMPORT'!I38)</f>
        <v>42883</v>
      </c>
      <c r="G38" s="11">
        <f t="shared" si="2"/>
        <v>5</v>
      </c>
      <c r="H38" s="11">
        <f t="shared" si="3"/>
        <v>2017</v>
      </c>
      <c r="I38" s="1">
        <f>IF('DATA IMPORT'!G38="","",'DATA IMPORT'!G38)</f>
        <v>42970</v>
      </c>
      <c r="J38" s="11">
        <f t="shared" si="4"/>
        <v>8</v>
      </c>
      <c r="K38" s="11">
        <f t="shared" si="5"/>
        <v>2017</v>
      </c>
      <c r="L38" s="4">
        <f>IF('DATA IMPORT'!M38="","",'DATA IMPORT'!M38)</f>
        <v>724920</v>
      </c>
      <c r="M38" t="str">
        <f>IF('DATA IMPORT'!C38="","",'DATA IMPORT'!C38)</f>
        <v>Under Contract</v>
      </c>
    </row>
    <row r="39" spans="2:13" x14ac:dyDescent="0.2">
      <c r="B39" t="str">
        <f t="shared" si="1"/>
        <v>#</v>
      </c>
      <c r="C39">
        <f>COUNTIF(D39:D$10001,D39)</f>
        <v>480</v>
      </c>
      <c r="D39">
        <f t="shared" si="20"/>
        <v>4</v>
      </c>
      <c r="E39" t="str">
        <f>IF('DATA IMPORT'!E39="","",'DATA IMPORT'!E39)</f>
        <v>Bank Owned</v>
      </c>
      <c r="F39" s="1">
        <f>IF('DATA IMPORT'!I39="","",'DATA IMPORT'!I39)</f>
        <v>42855</v>
      </c>
      <c r="G39" s="11">
        <f t="shared" si="2"/>
        <v>4</v>
      </c>
      <c r="H39" s="11">
        <f t="shared" si="3"/>
        <v>2017</v>
      </c>
      <c r="I39" s="1">
        <f>IF('DATA IMPORT'!G39="","",'DATA IMPORT'!G39)</f>
        <v>42975</v>
      </c>
      <c r="J39" s="11">
        <f t="shared" si="4"/>
        <v>8</v>
      </c>
      <c r="K39" s="11">
        <f t="shared" si="5"/>
        <v>2017</v>
      </c>
      <c r="L39" s="4">
        <f>IF('DATA IMPORT'!M39="","",'DATA IMPORT'!M39)</f>
        <v>147397</v>
      </c>
      <c r="M39" t="str">
        <f>IF('DATA IMPORT'!C39="","",'DATA IMPORT'!C39)</f>
        <v>Sold</v>
      </c>
    </row>
    <row r="40" spans="2:13" x14ac:dyDescent="0.2">
      <c r="B40" t="str">
        <f t="shared" si="1"/>
        <v>#</v>
      </c>
      <c r="C40">
        <f>COUNTIF(D40:D$10001,D40)</f>
        <v>839</v>
      </c>
      <c r="D40">
        <f t="shared" si="20"/>
        <v>2</v>
      </c>
      <c r="E40" t="str">
        <f>IF('DATA IMPORT'!E40="","",'DATA IMPORT'!E40)</f>
        <v>Referral</v>
      </c>
      <c r="F40" s="1">
        <f>IF('DATA IMPORT'!I40="","",'DATA IMPORT'!I40)</f>
        <v>42681</v>
      </c>
      <c r="G40" s="11">
        <f t="shared" si="2"/>
        <v>11</v>
      </c>
      <c r="H40" s="11">
        <f t="shared" si="3"/>
        <v>2016</v>
      </c>
      <c r="I40" s="1">
        <f>IF('DATA IMPORT'!G40="","",'DATA IMPORT'!G40)</f>
        <v>42923</v>
      </c>
      <c r="J40" s="11">
        <f t="shared" si="4"/>
        <v>7</v>
      </c>
      <c r="K40" s="11">
        <f t="shared" si="5"/>
        <v>2017</v>
      </c>
      <c r="L40" s="4">
        <f>IF('DATA IMPORT'!M40="","",'DATA IMPORT'!M40)</f>
        <v>491948</v>
      </c>
      <c r="M40" t="str">
        <f>IF('DATA IMPORT'!C40="","",'DATA IMPORT'!C40)</f>
        <v>Under Contract</v>
      </c>
    </row>
    <row r="41" spans="2:13" x14ac:dyDescent="0.2">
      <c r="B41" t="str">
        <f t="shared" si="1"/>
        <v>#</v>
      </c>
      <c r="C41">
        <f>COUNTIF(D41:D$10001,D41)</f>
        <v>838</v>
      </c>
      <c r="D41">
        <f t="shared" si="20"/>
        <v>2</v>
      </c>
      <c r="E41" t="str">
        <f>IF('DATA IMPORT'!E41="","",'DATA IMPORT'!E41)</f>
        <v>Referral</v>
      </c>
      <c r="F41" s="1">
        <f>IF('DATA IMPORT'!I41="","",'DATA IMPORT'!I41)</f>
        <v>42626</v>
      </c>
      <c r="G41" s="11">
        <f t="shared" si="2"/>
        <v>9</v>
      </c>
      <c r="H41" s="11">
        <f t="shared" si="3"/>
        <v>2016</v>
      </c>
      <c r="I41" s="1">
        <f>IF('DATA IMPORT'!G41="","",'DATA IMPORT'!G41)</f>
        <v>42760</v>
      </c>
      <c r="J41" s="11">
        <f t="shared" si="4"/>
        <v>1</v>
      </c>
      <c r="K41" s="11">
        <f t="shared" si="5"/>
        <v>2017</v>
      </c>
      <c r="L41" s="4">
        <f>IF('DATA IMPORT'!M41="","",'DATA IMPORT'!M41)</f>
        <v>239092</v>
      </c>
      <c r="M41" t="str">
        <f>IF('DATA IMPORT'!C41="","",'DATA IMPORT'!C41)</f>
        <v>Under Contract</v>
      </c>
    </row>
    <row r="42" spans="2:13" x14ac:dyDescent="0.2">
      <c r="B42" t="str">
        <f t="shared" si="1"/>
        <v>#</v>
      </c>
      <c r="C42">
        <f>COUNTIF(D42:D$10001,D42)</f>
        <v>718</v>
      </c>
      <c r="D42">
        <f t="shared" si="20"/>
        <v>6</v>
      </c>
      <c r="E42" t="str">
        <f>IF('DATA IMPORT'!E42="","",'DATA IMPORT'!E42)</f>
        <v>Zillow</v>
      </c>
      <c r="F42" s="1">
        <f>IF('DATA IMPORT'!I42="","",'DATA IMPORT'!I42)</f>
        <v>42626</v>
      </c>
      <c r="G42" s="11">
        <f t="shared" si="2"/>
        <v>9</v>
      </c>
      <c r="H42" s="11">
        <f t="shared" si="3"/>
        <v>2016</v>
      </c>
      <c r="I42" s="1">
        <f>IF('DATA IMPORT'!G42="","",'DATA IMPORT'!G42)</f>
        <v>42930</v>
      </c>
      <c r="J42" s="11">
        <f t="shared" si="4"/>
        <v>7</v>
      </c>
      <c r="K42" s="11">
        <f t="shared" si="5"/>
        <v>2017</v>
      </c>
      <c r="L42" s="4">
        <f>IF('DATA IMPORT'!M42="","",'DATA IMPORT'!M42)</f>
        <v>526229</v>
      </c>
      <c r="M42" t="str">
        <f>IF('DATA IMPORT'!C42="","",'DATA IMPORT'!C42)</f>
        <v>Under Contract</v>
      </c>
    </row>
    <row r="43" spans="2:13" x14ac:dyDescent="0.2">
      <c r="B43" t="str">
        <f t="shared" si="1"/>
        <v>#</v>
      </c>
      <c r="C43">
        <f>COUNTIF(D43:D$10001,D43)</f>
        <v>480</v>
      </c>
      <c r="D43">
        <f t="shared" si="20"/>
        <v>14</v>
      </c>
      <c r="E43" t="str">
        <f>IF('DATA IMPORT'!E43="","",'DATA IMPORT'!E43)</f>
        <v>Social Ads</v>
      </c>
      <c r="F43" s="1">
        <f>IF('DATA IMPORT'!I43="","",'DATA IMPORT'!I43)</f>
        <v>42401</v>
      </c>
      <c r="G43" s="11">
        <f t="shared" si="2"/>
        <v>2</v>
      </c>
      <c r="H43" s="11">
        <f t="shared" si="3"/>
        <v>2016</v>
      </c>
      <c r="I43" s="1">
        <f>IF('DATA IMPORT'!G43="","",'DATA IMPORT'!G43)</f>
        <v>42401</v>
      </c>
      <c r="J43" s="11">
        <f t="shared" si="4"/>
        <v>2</v>
      </c>
      <c r="K43" s="11">
        <f t="shared" si="5"/>
        <v>2016</v>
      </c>
      <c r="L43" s="4">
        <f>IF('DATA IMPORT'!M43="","",'DATA IMPORT'!M43)</f>
        <v>836833</v>
      </c>
      <c r="M43" t="str">
        <f>IF('DATA IMPORT'!C43="","",'DATA IMPORT'!C43)</f>
        <v>Under Contract</v>
      </c>
    </row>
    <row r="44" spans="2:13" x14ac:dyDescent="0.2">
      <c r="B44" t="str">
        <f t="shared" si="1"/>
        <v>#</v>
      </c>
      <c r="C44">
        <f>COUNTIF(D44:D$10001,D44)</f>
        <v>717</v>
      </c>
      <c r="D44">
        <f t="shared" si="20"/>
        <v>6</v>
      </c>
      <c r="E44" t="str">
        <f>IF('DATA IMPORT'!E44="","",'DATA IMPORT'!E44)</f>
        <v>Zillow</v>
      </c>
      <c r="F44" s="1">
        <f>IF('DATA IMPORT'!I44="","",'DATA IMPORT'!I44)</f>
        <v>42652</v>
      </c>
      <c r="G44" s="11">
        <f t="shared" si="2"/>
        <v>10</v>
      </c>
      <c r="H44" s="11">
        <f t="shared" si="3"/>
        <v>2016</v>
      </c>
      <c r="I44" s="1">
        <f>IF('DATA IMPORT'!G44="","",'DATA IMPORT'!G44)</f>
        <v>42829</v>
      </c>
      <c r="J44" s="11">
        <f t="shared" si="4"/>
        <v>4</v>
      </c>
      <c r="K44" s="11">
        <f t="shared" si="5"/>
        <v>2017</v>
      </c>
      <c r="L44" s="4">
        <f>IF('DATA IMPORT'!M44="","",'DATA IMPORT'!M44)</f>
        <v>763787</v>
      </c>
      <c r="M44" t="str">
        <f>IF('DATA IMPORT'!C44="","",'DATA IMPORT'!C44)</f>
        <v>Under Contract</v>
      </c>
    </row>
    <row r="45" spans="2:13" x14ac:dyDescent="0.2">
      <c r="B45" t="str">
        <f t="shared" si="1"/>
        <v>#</v>
      </c>
      <c r="C45">
        <f>COUNTIF(D45:D$10001,D45)</f>
        <v>362</v>
      </c>
      <c r="D45">
        <f t="shared" si="20"/>
        <v>15</v>
      </c>
      <c r="E45" t="str">
        <f>IF('DATA IMPORT'!E45="","",'DATA IMPORT'!E45)</f>
        <v>Investor</v>
      </c>
      <c r="F45" s="1">
        <f>IF('DATA IMPORT'!I45="","",'DATA IMPORT'!I45)</f>
        <v>42757</v>
      </c>
      <c r="G45" s="11">
        <f t="shared" si="2"/>
        <v>1</v>
      </c>
      <c r="H45" s="11">
        <f t="shared" si="3"/>
        <v>2017</v>
      </c>
      <c r="I45" s="1">
        <f>IF('DATA IMPORT'!G45="","",'DATA IMPORT'!G45)</f>
        <v>42790</v>
      </c>
      <c r="J45" s="11">
        <f t="shared" si="4"/>
        <v>2</v>
      </c>
      <c r="K45" s="11">
        <f t="shared" si="5"/>
        <v>2017</v>
      </c>
      <c r="L45" s="4">
        <f>IF('DATA IMPORT'!M45="","",'DATA IMPORT'!M45)</f>
        <v>277346</v>
      </c>
      <c r="M45" t="str">
        <f>IF('DATA IMPORT'!C45="","",'DATA IMPORT'!C45)</f>
        <v>Under Contract</v>
      </c>
    </row>
    <row r="46" spans="2:13" x14ac:dyDescent="0.2">
      <c r="B46" t="str">
        <f t="shared" si="1"/>
        <v>#</v>
      </c>
      <c r="C46">
        <f>COUNTIF(D46:D$10001,D46)</f>
        <v>361</v>
      </c>
      <c r="D46">
        <f t="shared" si="20"/>
        <v>15</v>
      </c>
      <c r="E46" t="str">
        <f>IF('DATA IMPORT'!E46="","",'DATA IMPORT'!E46)</f>
        <v>Investor</v>
      </c>
      <c r="F46" s="1">
        <f>IF('DATA IMPORT'!I46="","",'DATA IMPORT'!I46)</f>
        <v>42414</v>
      </c>
      <c r="G46" s="11">
        <f t="shared" si="2"/>
        <v>2</v>
      </c>
      <c r="H46" s="11">
        <f t="shared" si="3"/>
        <v>2016</v>
      </c>
      <c r="I46" s="1">
        <f>IF('DATA IMPORT'!G46="","",'DATA IMPORT'!G46)</f>
        <v>42574</v>
      </c>
      <c r="J46" s="11">
        <f t="shared" si="4"/>
        <v>7</v>
      </c>
      <c r="K46" s="11">
        <f t="shared" si="5"/>
        <v>2016</v>
      </c>
      <c r="L46" s="4">
        <f>IF('DATA IMPORT'!M46="","",'DATA IMPORT'!M46)</f>
        <v>553037</v>
      </c>
      <c r="M46" t="str">
        <f>IF('DATA IMPORT'!C46="","",'DATA IMPORT'!C46)</f>
        <v>Under Contract</v>
      </c>
    </row>
    <row r="47" spans="2:13" x14ac:dyDescent="0.2">
      <c r="B47" t="str">
        <f t="shared" si="1"/>
        <v>#</v>
      </c>
      <c r="C47">
        <f>COUNTIF(D47:D$10001,D47)</f>
        <v>837</v>
      </c>
      <c r="D47">
        <f t="shared" si="20"/>
        <v>2</v>
      </c>
      <c r="E47" t="str">
        <f>IF('DATA IMPORT'!E47="","",'DATA IMPORT'!E47)</f>
        <v>Referral</v>
      </c>
      <c r="F47" s="1">
        <f>IF('DATA IMPORT'!I47="","",'DATA IMPORT'!I47)</f>
        <v>42410</v>
      </c>
      <c r="G47" s="11">
        <f t="shared" si="2"/>
        <v>2</v>
      </c>
      <c r="H47" s="11">
        <f t="shared" si="3"/>
        <v>2016</v>
      </c>
      <c r="I47" s="1">
        <f>IF('DATA IMPORT'!G47="","",'DATA IMPORT'!G47)</f>
        <v>42538</v>
      </c>
      <c r="J47" s="11">
        <f t="shared" si="4"/>
        <v>6</v>
      </c>
      <c r="K47" s="11">
        <f t="shared" si="5"/>
        <v>2016</v>
      </c>
      <c r="L47" s="4">
        <f>IF('DATA IMPORT'!M47="","",'DATA IMPORT'!M47)</f>
        <v>458297</v>
      </c>
      <c r="M47" t="str">
        <f>IF('DATA IMPORT'!C47="","",'DATA IMPORT'!C47)</f>
        <v>Under Contract</v>
      </c>
    </row>
    <row r="48" spans="2:13" x14ac:dyDescent="0.2">
      <c r="B48" t="str">
        <f t="shared" si="1"/>
        <v>#</v>
      </c>
      <c r="C48">
        <f>COUNTIF(D48:D$10001,D48)</f>
        <v>358</v>
      </c>
      <c r="D48">
        <f t="shared" si="20"/>
        <v>1</v>
      </c>
      <c r="E48" t="str">
        <f>IF('DATA IMPORT'!E48="","",'DATA IMPORT'!E48)</f>
        <v>Email</v>
      </c>
      <c r="F48" s="1">
        <f>IF('DATA IMPORT'!I48="","",'DATA IMPORT'!I48)</f>
        <v>42459</v>
      </c>
      <c r="G48" s="11">
        <f t="shared" si="2"/>
        <v>3</v>
      </c>
      <c r="H48" s="11">
        <f t="shared" si="3"/>
        <v>2016</v>
      </c>
      <c r="I48" s="1">
        <f>IF('DATA IMPORT'!G48="","",'DATA IMPORT'!G48)</f>
        <v>42504</v>
      </c>
      <c r="J48" s="11">
        <f t="shared" si="4"/>
        <v>5</v>
      </c>
      <c r="K48" s="11">
        <f t="shared" si="5"/>
        <v>2016</v>
      </c>
      <c r="L48" s="4">
        <f>IF('DATA IMPORT'!M48="","",'DATA IMPORT'!M48)</f>
        <v>669630</v>
      </c>
      <c r="M48" t="str">
        <f>IF('DATA IMPORT'!C48="","",'DATA IMPORT'!C48)</f>
        <v>Under Contract</v>
      </c>
    </row>
    <row r="49" spans="2:13" x14ac:dyDescent="0.2">
      <c r="B49" t="str">
        <f t="shared" si="1"/>
        <v>#</v>
      </c>
      <c r="C49">
        <f>COUNTIF(D49:D$10001,D49)</f>
        <v>716</v>
      </c>
      <c r="D49">
        <f t="shared" si="20"/>
        <v>6</v>
      </c>
      <c r="E49" t="str">
        <f>IF('DATA IMPORT'!E49="","",'DATA IMPORT'!E49)</f>
        <v>Zillow</v>
      </c>
      <c r="F49" s="1">
        <f>IF('DATA IMPORT'!I49="","",'DATA IMPORT'!I49)</f>
        <v>42402</v>
      </c>
      <c r="G49" s="11">
        <f t="shared" si="2"/>
        <v>2</v>
      </c>
      <c r="H49" s="11">
        <f t="shared" si="3"/>
        <v>2016</v>
      </c>
      <c r="I49" s="1">
        <f>IF('DATA IMPORT'!G49="","",'DATA IMPORT'!G49)</f>
        <v>42778</v>
      </c>
      <c r="J49" s="11">
        <f t="shared" si="4"/>
        <v>2</v>
      </c>
      <c r="K49" s="11">
        <f t="shared" si="5"/>
        <v>2017</v>
      </c>
      <c r="L49" s="4">
        <f>IF('DATA IMPORT'!M49="","",'DATA IMPORT'!M49)</f>
        <v>436329</v>
      </c>
      <c r="M49" t="str">
        <f>IF('DATA IMPORT'!C49="","",'DATA IMPORT'!C49)</f>
        <v>Sold</v>
      </c>
    </row>
    <row r="50" spans="2:13" x14ac:dyDescent="0.2">
      <c r="B50" t="str">
        <f t="shared" si="1"/>
        <v>#</v>
      </c>
      <c r="C50">
        <f>COUNTIF(D50:D$10001,D50)</f>
        <v>715</v>
      </c>
      <c r="D50">
        <f t="shared" si="20"/>
        <v>6</v>
      </c>
      <c r="E50" t="str">
        <f>IF('DATA IMPORT'!E50="","",'DATA IMPORT'!E50)</f>
        <v>Zillow</v>
      </c>
      <c r="F50" s="1">
        <f>IF('DATA IMPORT'!I50="","",'DATA IMPORT'!I50)</f>
        <v>42754</v>
      </c>
      <c r="G50" s="11">
        <f t="shared" si="2"/>
        <v>1</v>
      </c>
      <c r="H50" s="11">
        <f t="shared" si="3"/>
        <v>2017</v>
      </c>
      <c r="I50" s="1">
        <f>IF('DATA IMPORT'!G50="","",'DATA IMPORT'!G50)</f>
        <v>42839</v>
      </c>
      <c r="J50" s="11">
        <f t="shared" si="4"/>
        <v>4</v>
      </c>
      <c r="K50" s="11">
        <f t="shared" si="5"/>
        <v>2017</v>
      </c>
      <c r="L50" s="4">
        <f>IF('DATA IMPORT'!M50="","",'DATA IMPORT'!M50)</f>
        <v>347704</v>
      </c>
      <c r="M50" t="str">
        <f>IF('DATA IMPORT'!C50="","",'DATA IMPORT'!C50)</f>
        <v>Sold</v>
      </c>
    </row>
    <row r="51" spans="2:13" x14ac:dyDescent="0.2">
      <c r="B51" t="str">
        <f t="shared" si="1"/>
        <v>#</v>
      </c>
      <c r="C51">
        <f>COUNTIF(D51:D$10001,D51)</f>
        <v>479</v>
      </c>
      <c r="D51">
        <f t="shared" si="20"/>
        <v>4</v>
      </c>
      <c r="E51" t="str">
        <f>IF('DATA IMPORT'!E51="","",'DATA IMPORT'!E51)</f>
        <v>Bank Owned</v>
      </c>
      <c r="F51" s="1">
        <f>IF('DATA IMPORT'!I51="","",'DATA IMPORT'!I51)</f>
        <v>42487</v>
      </c>
      <c r="G51" s="11">
        <f t="shared" si="2"/>
        <v>4</v>
      </c>
      <c r="H51" s="11">
        <f t="shared" si="3"/>
        <v>2016</v>
      </c>
      <c r="I51" s="1">
        <f>IF('DATA IMPORT'!G51="","",'DATA IMPORT'!G51)</f>
        <v>42598</v>
      </c>
      <c r="J51" s="11">
        <f t="shared" si="4"/>
        <v>8</v>
      </c>
      <c r="K51" s="11">
        <f t="shared" si="5"/>
        <v>2016</v>
      </c>
      <c r="L51" s="4">
        <f>IF('DATA IMPORT'!M51="","",'DATA IMPORT'!M51)</f>
        <v>845647</v>
      </c>
      <c r="M51" t="str">
        <f>IF('DATA IMPORT'!C51="","",'DATA IMPORT'!C51)</f>
        <v>Under Contract</v>
      </c>
    </row>
    <row r="52" spans="2:13" x14ac:dyDescent="0.2">
      <c r="B52" t="str">
        <f t="shared" si="1"/>
        <v>#</v>
      </c>
      <c r="C52">
        <f>COUNTIF(D52:D$10001,D52)</f>
        <v>836</v>
      </c>
      <c r="D52">
        <f t="shared" si="20"/>
        <v>2</v>
      </c>
      <c r="E52" t="str">
        <f>IF('DATA IMPORT'!E52="","",'DATA IMPORT'!E52)</f>
        <v>Referral</v>
      </c>
      <c r="F52" s="1">
        <f>IF('DATA IMPORT'!I52="","",'DATA IMPORT'!I52)</f>
        <v>42505</v>
      </c>
      <c r="G52" s="11">
        <f t="shared" si="2"/>
        <v>5</v>
      </c>
      <c r="H52" s="11">
        <f t="shared" si="3"/>
        <v>2016</v>
      </c>
      <c r="I52" s="1">
        <f>IF('DATA IMPORT'!G52="","",'DATA IMPORT'!G52)</f>
        <v>42786</v>
      </c>
      <c r="J52" s="11">
        <f t="shared" si="4"/>
        <v>2</v>
      </c>
      <c r="K52" s="11">
        <f t="shared" si="5"/>
        <v>2017</v>
      </c>
      <c r="L52" s="4">
        <f>IF('DATA IMPORT'!M52="","",'DATA IMPORT'!M52)</f>
        <v>808270</v>
      </c>
      <c r="M52" t="str">
        <f>IF('DATA IMPORT'!C52="","",'DATA IMPORT'!C52)</f>
        <v>Under Contract</v>
      </c>
    </row>
    <row r="53" spans="2:13" x14ac:dyDescent="0.2">
      <c r="B53" t="str">
        <f t="shared" si="1"/>
        <v>#</v>
      </c>
      <c r="C53">
        <f>COUNTIF(D53:D$10001,D53)</f>
        <v>835</v>
      </c>
      <c r="D53">
        <f t="shared" si="20"/>
        <v>2</v>
      </c>
      <c r="E53" t="str">
        <f>IF('DATA IMPORT'!E53="","",'DATA IMPORT'!E53)</f>
        <v>Referral</v>
      </c>
      <c r="F53" s="1">
        <f>IF('DATA IMPORT'!I53="","",'DATA IMPORT'!I53)</f>
        <v>42601</v>
      </c>
      <c r="G53" s="11">
        <f t="shared" si="2"/>
        <v>8</v>
      </c>
      <c r="H53" s="11">
        <f t="shared" si="3"/>
        <v>2016</v>
      </c>
      <c r="I53" s="1">
        <f>IF('DATA IMPORT'!G53="","",'DATA IMPORT'!G53)</f>
        <v>42613</v>
      </c>
      <c r="J53" s="11">
        <f t="shared" si="4"/>
        <v>8</v>
      </c>
      <c r="K53" s="11">
        <f t="shared" si="5"/>
        <v>2016</v>
      </c>
      <c r="L53" s="4">
        <f>IF('DATA IMPORT'!M53="","",'DATA IMPORT'!M53)</f>
        <v>227855</v>
      </c>
      <c r="M53" t="str">
        <f>IF('DATA IMPORT'!C53="","",'DATA IMPORT'!C53)</f>
        <v>Under Contract</v>
      </c>
    </row>
    <row r="54" spans="2:13" x14ac:dyDescent="0.2">
      <c r="B54" t="str">
        <f t="shared" si="1"/>
        <v>#</v>
      </c>
      <c r="C54">
        <f>COUNTIF(D54:D$10001,D54)</f>
        <v>360</v>
      </c>
      <c r="D54">
        <f t="shared" si="20"/>
        <v>15</v>
      </c>
      <c r="E54" t="str">
        <f>IF('DATA IMPORT'!E54="","",'DATA IMPORT'!E54)</f>
        <v>Investor</v>
      </c>
      <c r="F54" s="1">
        <f>IF('DATA IMPORT'!I54="","",'DATA IMPORT'!I54)</f>
        <v>42651</v>
      </c>
      <c r="G54" s="11">
        <f t="shared" si="2"/>
        <v>10</v>
      </c>
      <c r="H54" s="11">
        <f t="shared" si="3"/>
        <v>2016</v>
      </c>
      <c r="I54" s="1">
        <f>IF('DATA IMPORT'!G54="","",'DATA IMPORT'!G54)</f>
        <v>42906</v>
      </c>
      <c r="J54" s="11">
        <f t="shared" si="4"/>
        <v>6</v>
      </c>
      <c r="K54" s="11">
        <f t="shared" si="5"/>
        <v>2017</v>
      </c>
      <c r="L54" s="4">
        <f>IF('DATA IMPORT'!M54="","",'DATA IMPORT'!M54)</f>
        <v>429807</v>
      </c>
      <c r="M54" t="str">
        <f>IF('DATA IMPORT'!C54="","",'DATA IMPORT'!C54)</f>
        <v>Under Contract</v>
      </c>
    </row>
    <row r="55" spans="2:13" x14ac:dyDescent="0.2">
      <c r="B55" t="str">
        <f t="shared" si="1"/>
        <v>#</v>
      </c>
      <c r="C55">
        <f>COUNTIF(D55:D$10001,D55)</f>
        <v>479</v>
      </c>
      <c r="D55">
        <f t="shared" si="20"/>
        <v>14</v>
      </c>
      <c r="E55" t="str">
        <f>IF('DATA IMPORT'!E55="","",'DATA IMPORT'!E55)</f>
        <v>Social Ads</v>
      </c>
      <c r="F55" s="1">
        <f>IF('DATA IMPORT'!I55="","",'DATA IMPORT'!I55)</f>
        <v>42480</v>
      </c>
      <c r="G55" s="11">
        <f t="shared" si="2"/>
        <v>4</v>
      </c>
      <c r="H55" s="11">
        <f t="shared" si="3"/>
        <v>2016</v>
      </c>
      <c r="I55" s="1">
        <f>IF('DATA IMPORT'!G55="","",'DATA IMPORT'!G55)</f>
        <v>42607</v>
      </c>
      <c r="J55" s="11">
        <f t="shared" si="4"/>
        <v>8</v>
      </c>
      <c r="K55" s="11">
        <f t="shared" si="5"/>
        <v>2016</v>
      </c>
      <c r="L55" s="4">
        <f>IF('DATA IMPORT'!M55="","",'DATA IMPORT'!M55)</f>
        <v>207585</v>
      </c>
      <c r="M55" t="str">
        <f>IF('DATA IMPORT'!C55="","",'DATA IMPORT'!C55)</f>
        <v>Under Contract</v>
      </c>
    </row>
    <row r="56" spans="2:13" x14ac:dyDescent="0.2">
      <c r="B56" t="str">
        <f t="shared" si="1"/>
        <v>#</v>
      </c>
      <c r="C56">
        <f>COUNTIF(D56:D$10001,D56)</f>
        <v>718</v>
      </c>
      <c r="D56">
        <f t="shared" si="20"/>
        <v>3</v>
      </c>
      <c r="E56" t="str">
        <f>IF('DATA IMPORT'!E56="","",'DATA IMPORT'!E56)</f>
        <v>Website</v>
      </c>
      <c r="F56" s="1">
        <f>IF('DATA IMPORT'!I56="","",'DATA IMPORT'!I56)</f>
        <v>42405</v>
      </c>
      <c r="G56" s="11">
        <f t="shared" si="2"/>
        <v>2</v>
      </c>
      <c r="H56" s="11">
        <f t="shared" si="3"/>
        <v>2016</v>
      </c>
      <c r="I56" s="1">
        <f>IF('DATA IMPORT'!G56="","",'DATA IMPORT'!G56)</f>
        <v>42406</v>
      </c>
      <c r="J56" s="11">
        <f t="shared" si="4"/>
        <v>2</v>
      </c>
      <c r="K56" s="11">
        <f t="shared" si="5"/>
        <v>2016</v>
      </c>
      <c r="L56" s="4">
        <f>IF('DATA IMPORT'!M56="","",'DATA IMPORT'!M56)</f>
        <v>734205</v>
      </c>
      <c r="M56" t="str">
        <f>IF('DATA IMPORT'!C56="","",'DATA IMPORT'!C56)</f>
        <v>Under Contract</v>
      </c>
    </row>
    <row r="57" spans="2:13" x14ac:dyDescent="0.2">
      <c r="B57" t="str">
        <f t="shared" si="1"/>
        <v>#</v>
      </c>
      <c r="C57">
        <f>COUNTIF(D57:D$10001,D57)</f>
        <v>478</v>
      </c>
      <c r="D57">
        <f t="shared" si="20"/>
        <v>14</v>
      </c>
      <c r="E57" t="str">
        <f>IF('DATA IMPORT'!E57="","",'DATA IMPORT'!E57)</f>
        <v>Social Ads</v>
      </c>
      <c r="F57" s="1">
        <f>IF('DATA IMPORT'!I57="","",'DATA IMPORT'!I57)</f>
        <v>42694</v>
      </c>
      <c r="G57" s="11">
        <f t="shared" si="2"/>
        <v>11</v>
      </c>
      <c r="H57" s="11">
        <f t="shared" si="3"/>
        <v>2016</v>
      </c>
      <c r="I57" s="1">
        <f>IF('DATA IMPORT'!G57="","",'DATA IMPORT'!G57)</f>
        <v>42950</v>
      </c>
      <c r="J57" s="11">
        <f t="shared" si="4"/>
        <v>8</v>
      </c>
      <c r="K57" s="11">
        <f t="shared" si="5"/>
        <v>2017</v>
      </c>
      <c r="L57" s="4">
        <f>IF('DATA IMPORT'!M57="","",'DATA IMPORT'!M57)</f>
        <v>135001</v>
      </c>
      <c r="M57" t="str">
        <f>IF('DATA IMPORT'!C57="","",'DATA IMPORT'!C57)</f>
        <v>Under Contract</v>
      </c>
    </row>
    <row r="58" spans="2:13" x14ac:dyDescent="0.2">
      <c r="B58" t="str">
        <f t="shared" si="1"/>
        <v>#</v>
      </c>
      <c r="C58">
        <f>COUNTIF(D58:D$10001,D58)</f>
        <v>478</v>
      </c>
      <c r="D58">
        <f t="shared" si="20"/>
        <v>4</v>
      </c>
      <c r="E58" t="str">
        <f>IF('DATA IMPORT'!E58="","",'DATA IMPORT'!E58)</f>
        <v>Bank Owned</v>
      </c>
      <c r="F58" s="1">
        <f>IF('DATA IMPORT'!I58="","",'DATA IMPORT'!I58)</f>
        <v>42815</v>
      </c>
      <c r="G58" s="11">
        <f t="shared" si="2"/>
        <v>3</v>
      </c>
      <c r="H58" s="11">
        <f t="shared" si="3"/>
        <v>2017</v>
      </c>
      <c r="I58" s="1">
        <f>IF('DATA IMPORT'!G58="","",'DATA IMPORT'!G58)</f>
        <v>42854</v>
      </c>
      <c r="J58" s="11">
        <f t="shared" si="4"/>
        <v>4</v>
      </c>
      <c r="K58" s="11">
        <f t="shared" si="5"/>
        <v>2017</v>
      </c>
      <c r="L58" s="4">
        <f>IF('DATA IMPORT'!M58="","",'DATA IMPORT'!M58)</f>
        <v>716211</v>
      </c>
      <c r="M58" t="str">
        <f>IF('DATA IMPORT'!C58="","",'DATA IMPORT'!C58)</f>
        <v>Archived</v>
      </c>
    </row>
    <row r="59" spans="2:13" x14ac:dyDescent="0.2">
      <c r="B59" t="str">
        <f t="shared" si="1"/>
        <v>#</v>
      </c>
      <c r="C59">
        <f>COUNTIF(D59:D$10001,D59)</f>
        <v>717</v>
      </c>
      <c r="D59">
        <f t="shared" si="20"/>
        <v>3</v>
      </c>
      <c r="E59" t="str">
        <f>IF('DATA IMPORT'!E59="","",'DATA IMPORT'!E59)</f>
        <v>Website</v>
      </c>
      <c r="F59" s="1">
        <f>IF('DATA IMPORT'!I59="","",'DATA IMPORT'!I59)</f>
        <v>42420</v>
      </c>
      <c r="G59" s="11">
        <f t="shared" si="2"/>
        <v>2</v>
      </c>
      <c r="H59" s="11">
        <f t="shared" si="3"/>
        <v>2016</v>
      </c>
      <c r="I59" s="1">
        <f>IF('DATA IMPORT'!G59="","",'DATA IMPORT'!G59)</f>
        <v>42603</v>
      </c>
      <c r="J59" s="11">
        <f t="shared" si="4"/>
        <v>8</v>
      </c>
      <c r="K59" s="11">
        <f t="shared" si="5"/>
        <v>2016</v>
      </c>
      <c r="L59" s="4">
        <f>IF('DATA IMPORT'!M59="","",'DATA IMPORT'!M59)</f>
        <v>145715</v>
      </c>
      <c r="M59" t="str">
        <f>IF('DATA IMPORT'!C59="","",'DATA IMPORT'!C59)</f>
        <v>Under Contract</v>
      </c>
    </row>
    <row r="60" spans="2:13" x14ac:dyDescent="0.2">
      <c r="B60" t="str">
        <f t="shared" si="1"/>
        <v>#</v>
      </c>
      <c r="C60">
        <f>COUNTIF(D60:D$10001,D60)</f>
        <v>357</v>
      </c>
      <c r="D60">
        <f t="shared" si="20"/>
        <v>1</v>
      </c>
      <c r="E60" t="str">
        <f>IF('DATA IMPORT'!E60="","",'DATA IMPORT'!E60)</f>
        <v>Email</v>
      </c>
      <c r="F60" s="1">
        <f>IF('DATA IMPORT'!I60="","",'DATA IMPORT'!I60)</f>
        <v>42532</v>
      </c>
      <c r="G60" s="11">
        <f t="shared" si="2"/>
        <v>6</v>
      </c>
      <c r="H60" s="11">
        <f t="shared" si="3"/>
        <v>2016</v>
      </c>
      <c r="I60" s="1">
        <f>IF('DATA IMPORT'!G60="","",'DATA IMPORT'!G60)</f>
        <v>42544</v>
      </c>
      <c r="J60" s="11">
        <f t="shared" si="4"/>
        <v>6</v>
      </c>
      <c r="K60" s="11">
        <f t="shared" si="5"/>
        <v>2016</v>
      </c>
      <c r="L60" s="4">
        <f>IF('DATA IMPORT'!M60="","",'DATA IMPORT'!M60)</f>
        <v>580681</v>
      </c>
      <c r="M60" t="str">
        <f>IF('DATA IMPORT'!C60="","",'DATA IMPORT'!C60)</f>
        <v>Under Contract</v>
      </c>
    </row>
    <row r="61" spans="2:13" x14ac:dyDescent="0.2">
      <c r="B61" t="str">
        <f t="shared" si="1"/>
        <v>#</v>
      </c>
      <c r="C61">
        <f>COUNTIF(D61:D$10001,D61)</f>
        <v>356</v>
      </c>
      <c r="D61">
        <f t="shared" si="20"/>
        <v>1</v>
      </c>
      <c r="E61" t="str">
        <f>IF('DATA IMPORT'!E61="","",'DATA IMPORT'!E61)</f>
        <v>Email</v>
      </c>
      <c r="F61" s="1">
        <f>IF('DATA IMPORT'!I61="","",'DATA IMPORT'!I61)</f>
        <v>42429</v>
      </c>
      <c r="G61" s="11">
        <f t="shared" si="2"/>
        <v>2</v>
      </c>
      <c r="H61" s="11">
        <f t="shared" si="3"/>
        <v>2016</v>
      </c>
      <c r="I61" s="1">
        <f>IF('DATA IMPORT'!G61="","",'DATA IMPORT'!G61)</f>
        <v>42523</v>
      </c>
      <c r="J61" s="11">
        <f t="shared" si="4"/>
        <v>6</v>
      </c>
      <c r="K61" s="11">
        <f t="shared" si="5"/>
        <v>2016</v>
      </c>
      <c r="L61" s="4">
        <f>IF('DATA IMPORT'!M61="","",'DATA IMPORT'!M61)</f>
        <v>465919</v>
      </c>
      <c r="M61" t="str">
        <f>IF('DATA IMPORT'!C61="","",'DATA IMPORT'!C61)</f>
        <v>Under Contract</v>
      </c>
    </row>
    <row r="62" spans="2:13" x14ac:dyDescent="0.2">
      <c r="B62" t="str">
        <f t="shared" si="1"/>
        <v>#</v>
      </c>
      <c r="C62">
        <f>COUNTIF(D62:D$10001,D62)</f>
        <v>714</v>
      </c>
      <c r="D62">
        <f t="shared" si="20"/>
        <v>6</v>
      </c>
      <c r="E62" t="str">
        <f>IF('DATA IMPORT'!E62="","",'DATA IMPORT'!E62)</f>
        <v>Zillow</v>
      </c>
      <c r="F62" s="1">
        <f>IF('DATA IMPORT'!I62="","",'DATA IMPORT'!I62)</f>
        <v>42584</v>
      </c>
      <c r="G62" s="11">
        <f t="shared" si="2"/>
        <v>8</v>
      </c>
      <c r="H62" s="11">
        <f t="shared" si="3"/>
        <v>2016</v>
      </c>
      <c r="I62" s="1">
        <f>IF('DATA IMPORT'!G62="","",'DATA IMPORT'!G62)</f>
        <v>42792</v>
      </c>
      <c r="J62" s="11">
        <f t="shared" si="4"/>
        <v>2</v>
      </c>
      <c r="K62" s="11">
        <f t="shared" si="5"/>
        <v>2017</v>
      </c>
      <c r="L62" s="4">
        <f>IF('DATA IMPORT'!M62="","",'DATA IMPORT'!M62)</f>
        <v>123035</v>
      </c>
      <c r="M62" t="str">
        <f>IF('DATA IMPORT'!C62="","",'DATA IMPORT'!C62)</f>
        <v>Under Contract</v>
      </c>
    </row>
    <row r="63" spans="2:13" x14ac:dyDescent="0.2">
      <c r="B63" t="str">
        <f t="shared" si="1"/>
        <v>#</v>
      </c>
      <c r="C63">
        <f>COUNTIF(D63:D$10001,D63)</f>
        <v>477</v>
      </c>
      <c r="D63">
        <f t="shared" si="20"/>
        <v>14</v>
      </c>
      <c r="E63" t="str">
        <f>IF('DATA IMPORT'!E63="","",'DATA IMPORT'!E63)</f>
        <v>Social Ads</v>
      </c>
      <c r="F63" s="1">
        <f>IF('DATA IMPORT'!I63="","",'DATA IMPORT'!I63)</f>
        <v>42513</v>
      </c>
      <c r="G63" s="11">
        <f t="shared" si="2"/>
        <v>5</v>
      </c>
      <c r="H63" s="11">
        <f t="shared" si="3"/>
        <v>2016</v>
      </c>
      <c r="I63" s="1">
        <f>IF('DATA IMPORT'!G63="","",'DATA IMPORT'!G63)</f>
        <v>42785</v>
      </c>
      <c r="J63" s="11">
        <f t="shared" si="4"/>
        <v>2</v>
      </c>
      <c r="K63" s="11">
        <f t="shared" si="5"/>
        <v>2017</v>
      </c>
      <c r="L63" s="4">
        <f>IF('DATA IMPORT'!M63="","",'DATA IMPORT'!M63)</f>
        <v>845600</v>
      </c>
      <c r="M63" t="str">
        <f>IF('DATA IMPORT'!C63="","",'DATA IMPORT'!C63)</f>
        <v>Under Contract</v>
      </c>
    </row>
    <row r="64" spans="2:13" x14ac:dyDescent="0.2">
      <c r="B64" t="str">
        <f t="shared" si="1"/>
        <v>#</v>
      </c>
      <c r="C64">
        <f>COUNTIF(D64:D$10001,D64)</f>
        <v>476</v>
      </c>
      <c r="D64">
        <f t="shared" si="20"/>
        <v>14</v>
      </c>
      <c r="E64" t="str">
        <f>IF('DATA IMPORT'!E64="","",'DATA IMPORT'!E64)</f>
        <v>Social Ads</v>
      </c>
      <c r="F64" s="1">
        <f>IF('DATA IMPORT'!I64="","",'DATA IMPORT'!I64)</f>
        <v>42584</v>
      </c>
      <c r="G64" s="11">
        <f t="shared" si="2"/>
        <v>8</v>
      </c>
      <c r="H64" s="11">
        <f t="shared" si="3"/>
        <v>2016</v>
      </c>
      <c r="I64" s="1">
        <f>IF('DATA IMPORT'!G64="","",'DATA IMPORT'!G64)</f>
        <v>42762</v>
      </c>
      <c r="J64" s="11">
        <f t="shared" si="4"/>
        <v>1</v>
      </c>
      <c r="K64" s="11">
        <f t="shared" si="5"/>
        <v>2017</v>
      </c>
      <c r="L64" s="4">
        <f>IF('DATA IMPORT'!M64="","",'DATA IMPORT'!M64)</f>
        <v>821012</v>
      </c>
      <c r="M64" t="str">
        <f>IF('DATA IMPORT'!C64="","",'DATA IMPORT'!C64)</f>
        <v>Under Contract</v>
      </c>
    </row>
    <row r="65" spans="2:13" x14ac:dyDescent="0.2">
      <c r="B65" t="str">
        <f t="shared" si="1"/>
        <v>#</v>
      </c>
      <c r="C65">
        <f>COUNTIF(D65:D$10001,D65)</f>
        <v>355</v>
      </c>
      <c r="D65">
        <f t="shared" si="20"/>
        <v>1</v>
      </c>
      <c r="E65" t="str">
        <f>IF('DATA IMPORT'!E65="","",'DATA IMPORT'!E65)</f>
        <v>Email</v>
      </c>
      <c r="F65" s="1">
        <f>IF('DATA IMPORT'!I65="","",'DATA IMPORT'!I65)</f>
        <v>42479</v>
      </c>
      <c r="G65" s="11">
        <f t="shared" si="2"/>
        <v>4</v>
      </c>
      <c r="H65" s="11">
        <f t="shared" si="3"/>
        <v>2016</v>
      </c>
      <c r="I65" s="1">
        <f>IF('DATA IMPORT'!G65="","",'DATA IMPORT'!G65)</f>
        <v>42507</v>
      </c>
      <c r="J65" s="11">
        <f t="shared" si="4"/>
        <v>5</v>
      </c>
      <c r="K65" s="11">
        <f t="shared" si="5"/>
        <v>2016</v>
      </c>
      <c r="L65" s="4">
        <f>IF('DATA IMPORT'!M65="","",'DATA IMPORT'!M65)</f>
        <v>621587</v>
      </c>
      <c r="M65" t="str">
        <f>IF('DATA IMPORT'!C65="","",'DATA IMPORT'!C65)</f>
        <v>Sold</v>
      </c>
    </row>
    <row r="66" spans="2:13" x14ac:dyDescent="0.2">
      <c r="B66" t="str">
        <f t="shared" si="1"/>
        <v>#</v>
      </c>
      <c r="C66">
        <f>COUNTIF(D66:D$10001,D66)</f>
        <v>716</v>
      </c>
      <c r="D66">
        <f t="shared" si="20"/>
        <v>3</v>
      </c>
      <c r="E66" t="str">
        <f>IF('DATA IMPORT'!E66="","",'DATA IMPORT'!E66)</f>
        <v>Website</v>
      </c>
      <c r="F66" s="1">
        <f>IF('DATA IMPORT'!I66="","",'DATA IMPORT'!I66)</f>
        <v>42573</v>
      </c>
      <c r="G66" s="11">
        <f t="shared" si="2"/>
        <v>7</v>
      </c>
      <c r="H66" s="11">
        <f t="shared" si="3"/>
        <v>2016</v>
      </c>
      <c r="I66" s="1">
        <f>IF('DATA IMPORT'!G66="","",'DATA IMPORT'!G66)</f>
        <v>42872</v>
      </c>
      <c r="J66" s="11">
        <f t="shared" si="4"/>
        <v>5</v>
      </c>
      <c r="K66" s="11">
        <f t="shared" si="5"/>
        <v>2017</v>
      </c>
      <c r="L66" s="4">
        <f>IF('DATA IMPORT'!M66="","",'DATA IMPORT'!M66)</f>
        <v>174494</v>
      </c>
      <c r="M66" t="str">
        <f>IF('DATA IMPORT'!C66="","",'DATA IMPORT'!C66)</f>
        <v>Sold</v>
      </c>
    </row>
    <row r="67" spans="2:13" x14ac:dyDescent="0.2">
      <c r="B67" t="str">
        <f t="shared" ref="B67:B130" si="21">IF(C67=1,D67,"#")</f>
        <v>#</v>
      </c>
      <c r="C67">
        <f>COUNTIF(D67:D$10001,D67)</f>
        <v>477</v>
      </c>
      <c r="D67">
        <f t="shared" si="20"/>
        <v>4</v>
      </c>
      <c r="E67" t="str">
        <f>IF('DATA IMPORT'!E67="","",'DATA IMPORT'!E67)</f>
        <v>Bank Owned</v>
      </c>
      <c r="F67" s="1">
        <f>IF('DATA IMPORT'!I67="","",'DATA IMPORT'!I67)</f>
        <v>42545</v>
      </c>
      <c r="G67" s="11">
        <f t="shared" ref="G67:G130" si="22">IF(F67="","",MONTH(F67))</f>
        <v>6</v>
      </c>
      <c r="H67" s="11">
        <f t="shared" ref="H67:H130" si="23">IF(F67="","",YEAR(F67))</f>
        <v>2016</v>
      </c>
      <c r="I67" s="1">
        <f>IF('DATA IMPORT'!G67="","",'DATA IMPORT'!G67)</f>
        <v>42764</v>
      </c>
      <c r="J67" s="11">
        <f t="shared" ref="J67:J130" si="24">IF(I67="","",MONTH(I67))</f>
        <v>1</v>
      </c>
      <c r="K67" s="11">
        <f t="shared" ref="K67:K130" si="25">IF(I67="","",YEAR(I67))</f>
        <v>2017</v>
      </c>
      <c r="L67" s="4">
        <f>IF('DATA IMPORT'!M67="","",'DATA IMPORT'!M67)</f>
        <v>300281</v>
      </c>
      <c r="M67" t="str">
        <f>IF('DATA IMPORT'!C67="","",'DATA IMPORT'!C67)</f>
        <v>Under Contract</v>
      </c>
    </row>
    <row r="68" spans="2:13" x14ac:dyDescent="0.2">
      <c r="B68" t="str">
        <f t="shared" si="21"/>
        <v>#</v>
      </c>
      <c r="C68">
        <f>COUNTIF(D68:D$10001,D68)</f>
        <v>834</v>
      </c>
      <c r="D68">
        <f t="shared" si="20"/>
        <v>2</v>
      </c>
      <c r="E68" t="str">
        <f>IF('DATA IMPORT'!E68="","",'DATA IMPORT'!E68)</f>
        <v>Referral</v>
      </c>
      <c r="F68" s="1">
        <f>IF('DATA IMPORT'!I68="","",'DATA IMPORT'!I68)</f>
        <v>42415</v>
      </c>
      <c r="G68" s="11">
        <f t="shared" si="22"/>
        <v>2</v>
      </c>
      <c r="H68" s="11">
        <f t="shared" si="23"/>
        <v>2016</v>
      </c>
      <c r="I68" s="1">
        <f>IF('DATA IMPORT'!G68="","",'DATA IMPORT'!G68)</f>
        <v>42528</v>
      </c>
      <c r="J68" s="11">
        <f t="shared" si="24"/>
        <v>6</v>
      </c>
      <c r="K68" s="11">
        <f t="shared" si="25"/>
        <v>2016</v>
      </c>
      <c r="L68" s="4">
        <f>IF('DATA IMPORT'!M68="","",'DATA IMPORT'!M68)</f>
        <v>205930</v>
      </c>
      <c r="M68" t="str">
        <f>IF('DATA IMPORT'!C68="","",'DATA IMPORT'!C68)</f>
        <v>Under Contract</v>
      </c>
    </row>
    <row r="69" spans="2:13" x14ac:dyDescent="0.2">
      <c r="B69" t="str">
        <f t="shared" si="21"/>
        <v>#</v>
      </c>
      <c r="C69">
        <f>COUNTIF(D69:D$10001,D69)</f>
        <v>475</v>
      </c>
      <c r="D69">
        <f t="shared" si="20"/>
        <v>14</v>
      </c>
      <c r="E69" t="str">
        <f>IF('DATA IMPORT'!E69="","",'DATA IMPORT'!E69)</f>
        <v>Social Ads</v>
      </c>
      <c r="F69" s="1">
        <f>IF('DATA IMPORT'!I69="","",'DATA IMPORT'!I69)</f>
        <v>42658</v>
      </c>
      <c r="G69" s="11">
        <f t="shared" si="22"/>
        <v>10</v>
      </c>
      <c r="H69" s="11">
        <f t="shared" si="23"/>
        <v>2016</v>
      </c>
      <c r="I69" s="1">
        <f>IF('DATA IMPORT'!G69="","",'DATA IMPORT'!G69)</f>
        <v>42670</v>
      </c>
      <c r="J69" s="11">
        <f t="shared" si="24"/>
        <v>10</v>
      </c>
      <c r="K69" s="11">
        <f t="shared" si="25"/>
        <v>2016</v>
      </c>
      <c r="L69" s="4">
        <f>IF('DATA IMPORT'!M69="","",'DATA IMPORT'!M69)</f>
        <v>203068</v>
      </c>
      <c r="M69" t="str">
        <f>IF('DATA IMPORT'!C69="","",'DATA IMPORT'!C69)</f>
        <v>Under Contract</v>
      </c>
    </row>
    <row r="70" spans="2:13" x14ac:dyDescent="0.2">
      <c r="B70" t="str">
        <f t="shared" si="21"/>
        <v>#</v>
      </c>
      <c r="C70">
        <f>COUNTIF(D70:D$10001,D70)</f>
        <v>476</v>
      </c>
      <c r="D70">
        <f t="shared" ref="D70:D133" si="26">IF(E70="","",MATCH(E70,$E$2:$E$1048576,0))</f>
        <v>4</v>
      </c>
      <c r="E70" t="str">
        <f>IF('DATA IMPORT'!E70="","",'DATA IMPORT'!E70)</f>
        <v>Bank Owned</v>
      </c>
      <c r="F70" s="1">
        <f>IF('DATA IMPORT'!I70="","",'DATA IMPORT'!I70)</f>
        <v>42411</v>
      </c>
      <c r="G70" s="11">
        <f t="shared" si="22"/>
        <v>2</v>
      </c>
      <c r="H70" s="11">
        <f t="shared" si="23"/>
        <v>2016</v>
      </c>
      <c r="I70" s="1">
        <f>IF('DATA IMPORT'!G70="","",'DATA IMPORT'!G70)</f>
        <v>42451</v>
      </c>
      <c r="J70" s="11">
        <f t="shared" si="24"/>
        <v>3</v>
      </c>
      <c r="K70" s="11">
        <f t="shared" si="25"/>
        <v>2016</v>
      </c>
      <c r="L70" s="4">
        <f>IF('DATA IMPORT'!M70="","",'DATA IMPORT'!M70)</f>
        <v>816661</v>
      </c>
      <c r="M70" t="str">
        <f>IF('DATA IMPORT'!C70="","",'DATA IMPORT'!C70)</f>
        <v>Under Contract</v>
      </c>
    </row>
    <row r="71" spans="2:13" x14ac:dyDescent="0.2">
      <c r="B71" t="str">
        <f t="shared" si="21"/>
        <v>#</v>
      </c>
      <c r="C71">
        <f>COUNTIF(D71:D$10001,D71)</f>
        <v>475</v>
      </c>
      <c r="D71">
        <f t="shared" si="26"/>
        <v>4</v>
      </c>
      <c r="E71" t="str">
        <f>IF('DATA IMPORT'!E71="","",'DATA IMPORT'!E71)</f>
        <v>Bank Owned</v>
      </c>
      <c r="F71" s="1">
        <f>IF('DATA IMPORT'!I71="","",'DATA IMPORT'!I71)</f>
        <v>42674</v>
      </c>
      <c r="G71" s="11">
        <f t="shared" si="22"/>
        <v>10</v>
      </c>
      <c r="H71" s="11">
        <f t="shared" si="23"/>
        <v>2016</v>
      </c>
      <c r="I71" s="1">
        <f>IF('DATA IMPORT'!G71="","",'DATA IMPORT'!G71)</f>
        <v>42681</v>
      </c>
      <c r="J71" s="11">
        <f t="shared" si="24"/>
        <v>11</v>
      </c>
      <c r="K71" s="11">
        <f t="shared" si="25"/>
        <v>2016</v>
      </c>
      <c r="L71" s="4">
        <f>IF('DATA IMPORT'!M71="","",'DATA IMPORT'!M71)</f>
        <v>627776</v>
      </c>
      <c r="M71" t="str">
        <f>IF('DATA IMPORT'!C71="","",'DATA IMPORT'!C71)</f>
        <v>Under Contract</v>
      </c>
    </row>
    <row r="72" spans="2:13" x14ac:dyDescent="0.2">
      <c r="B72" t="str">
        <f t="shared" si="21"/>
        <v>#</v>
      </c>
      <c r="C72">
        <f>COUNTIF(D72:D$10001,D72)</f>
        <v>715</v>
      </c>
      <c r="D72">
        <f t="shared" si="26"/>
        <v>3</v>
      </c>
      <c r="E72" t="str">
        <f>IF('DATA IMPORT'!E72="","",'DATA IMPORT'!E72)</f>
        <v>Website</v>
      </c>
      <c r="F72" s="1">
        <f>IF('DATA IMPORT'!I72="","",'DATA IMPORT'!I72)</f>
        <v>42556</v>
      </c>
      <c r="G72" s="11">
        <f t="shared" si="22"/>
        <v>7</v>
      </c>
      <c r="H72" s="11">
        <f t="shared" si="23"/>
        <v>2016</v>
      </c>
      <c r="I72" s="1">
        <f>IF('DATA IMPORT'!G72="","",'DATA IMPORT'!G72)</f>
        <v>42871</v>
      </c>
      <c r="J72" s="11">
        <f t="shared" si="24"/>
        <v>5</v>
      </c>
      <c r="K72" s="11">
        <f t="shared" si="25"/>
        <v>2017</v>
      </c>
      <c r="L72" s="4">
        <f>IF('DATA IMPORT'!M72="","",'DATA IMPORT'!M72)</f>
        <v>689472</v>
      </c>
      <c r="M72" t="str">
        <f>IF('DATA IMPORT'!C72="","",'DATA IMPORT'!C72)</f>
        <v>Under Contract</v>
      </c>
    </row>
    <row r="73" spans="2:13" x14ac:dyDescent="0.2">
      <c r="B73" t="str">
        <f t="shared" si="21"/>
        <v>#</v>
      </c>
      <c r="C73">
        <f>COUNTIF(D73:D$10001,D73)</f>
        <v>714</v>
      </c>
      <c r="D73">
        <f t="shared" si="26"/>
        <v>3</v>
      </c>
      <c r="E73" t="str">
        <f>IF('DATA IMPORT'!E73="","",'DATA IMPORT'!E73)</f>
        <v>Website</v>
      </c>
      <c r="F73" s="1">
        <f>IF('DATA IMPORT'!I73="","",'DATA IMPORT'!I73)</f>
        <v>42827</v>
      </c>
      <c r="G73" s="11">
        <f t="shared" si="22"/>
        <v>4</v>
      </c>
      <c r="H73" s="11">
        <f t="shared" si="23"/>
        <v>2017</v>
      </c>
      <c r="I73" s="1">
        <f>IF('DATA IMPORT'!G73="","",'DATA IMPORT'!G73)</f>
        <v>42885</v>
      </c>
      <c r="J73" s="11">
        <f t="shared" si="24"/>
        <v>5</v>
      </c>
      <c r="K73" s="11">
        <f t="shared" si="25"/>
        <v>2017</v>
      </c>
      <c r="L73" s="4">
        <f>IF('DATA IMPORT'!M73="","",'DATA IMPORT'!M73)</f>
        <v>515642</v>
      </c>
      <c r="M73" t="str">
        <f>IF('DATA IMPORT'!C73="","",'DATA IMPORT'!C73)</f>
        <v>Sold</v>
      </c>
    </row>
    <row r="74" spans="2:13" x14ac:dyDescent="0.2">
      <c r="B74" t="str">
        <f t="shared" si="21"/>
        <v>#</v>
      </c>
      <c r="C74">
        <f>COUNTIF(D74:D$10001,D74)</f>
        <v>833</v>
      </c>
      <c r="D74">
        <f t="shared" si="26"/>
        <v>2</v>
      </c>
      <c r="E74" t="str">
        <f>IF('DATA IMPORT'!E74="","",'DATA IMPORT'!E74)</f>
        <v>Referral</v>
      </c>
      <c r="F74" s="1">
        <f>IF('DATA IMPORT'!I74="","",'DATA IMPORT'!I74)</f>
        <v>42477</v>
      </c>
      <c r="G74" s="11">
        <f t="shared" si="22"/>
        <v>4</v>
      </c>
      <c r="H74" s="11">
        <f t="shared" si="23"/>
        <v>2016</v>
      </c>
      <c r="I74" s="1">
        <f>IF('DATA IMPORT'!G74="","",'DATA IMPORT'!G74)</f>
        <v>42644</v>
      </c>
      <c r="J74" s="11">
        <f t="shared" si="24"/>
        <v>10</v>
      </c>
      <c r="K74" s="11">
        <f t="shared" si="25"/>
        <v>2016</v>
      </c>
      <c r="L74" s="4">
        <f>IF('DATA IMPORT'!M74="","",'DATA IMPORT'!M74)</f>
        <v>374735</v>
      </c>
      <c r="M74" t="str">
        <f>IF('DATA IMPORT'!C74="","",'DATA IMPORT'!C74)</f>
        <v>Sold</v>
      </c>
    </row>
    <row r="75" spans="2:13" x14ac:dyDescent="0.2">
      <c r="B75" t="str">
        <f t="shared" si="21"/>
        <v>#</v>
      </c>
      <c r="C75">
        <f>COUNTIF(D75:D$10001,D75)</f>
        <v>474</v>
      </c>
      <c r="D75">
        <f t="shared" si="26"/>
        <v>14</v>
      </c>
      <c r="E75" t="str">
        <f>IF('DATA IMPORT'!E75="","",'DATA IMPORT'!E75)</f>
        <v>Social Ads</v>
      </c>
      <c r="F75" s="1">
        <f>IF('DATA IMPORT'!I75="","",'DATA IMPORT'!I75)</f>
        <v>42719</v>
      </c>
      <c r="G75" s="11">
        <f t="shared" si="22"/>
        <v>12</v>
      </c>
      <c r="H75" s="11">
        <f t="shared" si="23"/>
        <v>2016</v>
      </c>
      <c r="I75" s="1">
        <f>IF('DATA IMPORT'!G75="","",'DATA IMPORT'!G75)</f>
        <v>43000</v>
      </c>
      <c r="J75" s="11">
        <f t="shared" si="24"/>
        <v>9</v>
      </c>
      <c r="K75" s="11">
        <f t="shared" si="25"/>
        <v>2017</v>
      </c>
      <c r="L75" s="4">
        <f>IF('DATA IMPORT'!M75="","",'DATA IMPORT'!M75)</f>
        <v>679923</v>
      </c>
      <c r="M75" t="str">
        <f>IF('DATA IMPORT'!C75="","",'DATA IMPORT'!C75)</f>
        <v>Sold</v>
      </c>
    </row>
    <row r="76" spans="2:13" x14ac:dyDescent="0.2">
      <c r="B76" t="str">
        <f t="shared" si="21"/>
        <v>#</v>
      </c>
      <c r="C76">
        <f>COUNTIF(D76:D$10001,D76)</f>
        <v>354</v>
      </c>
      <c r="D76">
        <f t="shared" si="26"/>
        <v>1</v>
      </c>
      <c r="E76" t="str">
        <f>IF('DATA IMPORT'!E76="","",'DATA IMPORT'!E76)</f>
        <v>Email</v>
      </c>
      <c r="F76" s="1">
        <f>IF('DATA IMPORT'!I76="","",'DATA IMPORT'!I76)</f>
        <v>42475</v>
      </c>
      <c r="G76" s="11">
        <f t="shared" si="22"/>
        <v>4</v>
      </c>
      <c r="H76" s="11">
        <f t="shared" si="23"/>
        <v>2016</v>
      </c>
      <c r="I76" s="1">
        <f>IF('DATA IMPORT'!G76="","",'DATA IMPORT'!G76)</f>
        <v>42847</v>
      </c>
      <c r="J76" s="11">
        <f t="shared" si="24"/>
        <v>4</v>
      </c>
      <c r="K76" s="11">
        <f t="shared" si="25"/>
        <v>2017</v>
      </c>
      <c r="L76" s="4">
        <f>IF('DATA IMPORT'!M76="","",'DATA IMPORT'!M76)</f>
        <v>175498</v>
      </c>
      <c r="M76" t="str">
        <f>IF('DATA IMPORT'!C76="","",'DATA IMPORT'!C76)</f>
        <v>Sold</v>
      </c>
    </row>
    <row r="77" spans="2:13" x14ac:dyDescent="0.2">
      <c r="B77" t="str">
        <f t="shared" si="21"/>
        <v>#</v>
      </c>
      <c r="C77">
        <f>COUNTIF(D77:D$10001,D77)</f>
        <v>713</v>
      </c>
      <c r="D77">
        <f t="shared" si="26"/>
        <v>3</v>
      </c>
      <c r="E77" t="str">
        <f>IF('DATA IMPORT'!E77="","",'DATA IMPORT'!E77)</f>
        <v>Website</v>
      </c>
      <c r="F77" s="1">
        <f>IF('DATA IMPORT'!I77="","",'DATA IMPORT'!I77)</f>
        <v>42474</v>
      </c>
      <c r="G77" s="11">
        <f t="shared" si="22"/>
        <v>4</v>
      </c>
      <c r="H77" s="11">
        <f t="shared" si="23"/>
        <v>2016</v>
      </c>
      <c r="I77" s="1">
        <f>IF('DATA IMPORT'!G77="","",'DATA IMPORT'!G77)</f>
        <v>42519</v>
      </c>
      <c r="J77" s="11">
        <f t="shared" si="24"/>
        <v>5</v>
      </c>
      <c r="K77" s="11">
        <f t="shared" si="25"/>
        <v>2016</v>
      </c>
      <c r="L77" s="4">
        <f>IF('DATA IMPORT'!M77="","",'DATA IMPORT'!M77)</f>
        <v>478956</v>
      </c>
      <c r="M77" t="str">
        <f>IF('DATA IMPORT'!C77="","",'DATA IMPORT'!C77)</f>
        <v>Under Contract</v>
      </c>
    </row>
    <row r="78" spans="2:13" x14ac:dyDescent="0.2">
      <c r="B78" t="str">
        <f t="shared" si="21"/>
        <v>#</v>
      </c>
      <c r="C78">
        <f>COUNTIF(D78:D$10001,D78)</f>
        <v>713</v>
      </c>
      <c r="D78">
        <f t="shared" si="26"/>
        <v>6</v>
      </c>
      <c r="E78" t="str">
        <f>IF('DATA IMPORT'!E78="","",'DATA IMPORT'!E78)</f>
        <v>Zillow</v>
      </c>
      <c r="F78" s="1">
        <f>IF('DATA IMPORT'!I78="","",'DATA IMPORT'!I78)</f>
        <v>42511</v>
      </c>
      <c r="G78" s="11">
        <f t="shared" si="22"/>
        <v>5</v>
      </c>
      <c r="H78" s="11">
        <f t="shared" si="23"/>
        <v>2016</v>
      </c>
      <c r="I78" s="1">
        <f>IF('DATA IMPORT'!G78="","",'DATA IMPORT'!G78)</f>
        <v>42524</v>
      </c>
      <c r="J78" s="11">
        <f t="shared" si="24"/>
        <v>6</v>
      </c>
      <c r="K78" s="11">
        <f t="shared" si="25"/>
        <v>2016</v>
      </c>
      <c r="L78" s="4">
        <f>IF('DATA IMPORT'!M78="","",'DATA IMPORT'!M78)</f>
        <v>129116</v>
      </c>
      <c r="M78" t="str">
        <f>IF('DATA IMPORT'!C78="","",'DATA IMPORT'!C78)</f>
        <v>Under Contract</v>
      </c>
    </row>
    <row r="79" spans="2:13" x14ac:dyDescent="0.2">
      <c r="B79" t="str">
        <f t="shared" si="21"/>
        <v>#</v>
      </c>
      <c r="C79">
        <f>COUNTIF(D79:D$10001,D79)</f>
        <v>353</v>
      </c>
      <c r="D79">
        <f t="shared" si="26"/>
        <v>1</v>
      </c>
      <c r="E79" t="str">
        <f>IF('DATA IMPORT'!E79="","",'DATA IMPORT'!E79)</f>
        <v>Email</v>
      </c>
      <c r="F79" s="1">
        <f>IF('DATA IMPORT'!I79="","",'DATA IMPORT'!I79)</f>
        <v>42628</v>
      </c>
      <c r="G79" s="11">
        <f t="shared" si="22"/>
        <v>9</v>
      </c>
      <c r="H79" s="11">
        <f t="shared" si="23"/>
        <v>2016</v>
      </c>
      <c r="I79" s="1">
        <f>IF('DATA IMPORT'!G79="","",'DATA IMPORT'!G79)</f>
        <v>42729</v>
      </c>
      <c r="J79" s="11">
        <f t="shared" si="24"/>
        <v>12</v>
      </c>
      <c r="K79" s="11">
        <f t="shared" si="25"/>
        <v>2016</v>
      </c>
      <c r="L79" s="4">
        <f>IF('DATA IMPORT'!M79="","",'DATA IMPORT'!M79)</f>
        <v>524545</v>
      </c>
      <c r="M79" t="str">
        <f>IF('DATA IMPORT'!C79="","",'DATA IMPORT'!C79)</f>
        <v>Under Contract</v>
      </c>
    </row>
    <row r="80" spans="2:13" x14ac:dyDescent="0.2">
      <c r="B80" t="str">
        <f t="shared" si="21"/>
        <v>#</v>
      </c>
      <c r="C80">
        <f>COUNTIF(D80:D$10001,D80)</f>
        <v>712</v>
      </c>
      <c r="D80">
        <f t="shared" si="26"/>
        <v>3</v>
      </c>
      <c r="E80" t="str">
        <f>IF('DATA IMPORT'!E80="","",'DATA IMPORT'!E80)</f>
        <v>Website</v>
      </c>
      <c r="F80" s="1">
        <f>IF('DATA IMPORT'!I80="","",'DATA IMPORT'!I80)</f>
        <v>42449</v>
      </c>
      <c r="G80" s="11">
        <f t="shared" si="22"/>
        <v>3</v>
      </c>
      <c r="H80" s="11">
        <f t="shared" si="23"/>
        <v>2016</v>
      </c>
      <c r="I80" s="1">
        <f>IF('DATA IMPORT'!G80="","",'DATA IMPORT'!G80)</f>
        <v>42723</v>
      </c>
      <c r="J80" s="11">
        <f t="shared" si="24"/>
        <v>12</v>
      </c>
      <c r="K80" s="11">
        <f t="shared" si="25"/>
        <v>2016</v>
      </c>
      <c r="L80" s="4">
        <f>IF('DATA IMPORT'!M80="","",'DATA IMPORT'!M80)</f>
        <v>670610</v>
      </c>
      <c r="M80" t="str">
        <f>IF('DATA IMPORT'!C80="","",'DATA IMPORT'!C80)</f>
        <v>Under Contract</v>
      </c>
    </row>
    <row r="81" spans="2:13" x14ac:dyDescent="0.2">
      <c r="B81" t="str">
        <f t="shared" si="21"/>
        <v>#</v>
      </c>
      <c r="C81">
        <f>COUNTIF(D81:D$10001,D81)</f>
        <v>712</v>
      </c>
      <c r="D81">
        <f t="shared" si="26"/>
        <v>6</v>
      </c>
      <c r="E81" t="str">
        <f>IF('DATA IMPORT'!E81="","",'DATA IMPORT'!E81)</f>
        <v>Zillow</v>
      </c>
      <c r="F81" s="1">
        <f>IF('DATA IMPORT'!I81="","",'DATA IMPORT'!I81)</f>
        <v>42401</v>
      </c>
      <c r="G81" s="11">
        <f t="shared" si="22"/>
        <v>2</v>
      </c>
      <c r="H81" s="11">
        <f t="shared" si="23"/>
        <v>2016</v>
      </c>
      <c r="I81" s="1">
        <f>IF('DATA IMPORT'!G81="","",'DATA IMPORT'!G81)</f>
        <v>42409</v>
      </c>
      <c r="J81" s="11">
        <f t="shared" si="24"/>
        <v>2</v>
      </c>
      <c r="K81" s="11">
        <f t="shared" si="25"/>
        <v>2016</v>
      </c>
      <c r="L81" s="4">
        <f>IF('DATA IMPORT'!M81="","",'DATA IMPORT'!M81)</f>
        <v>754354</v>
      </c>
      <c r="M81" t="str">
        <f>IF('DATA IMPORT'!C81="","",'DATA IMPORT'!C81)</f>
        <v>Under Contract</v>
      </c>
    </row>
    <row r="82" spans="2:13" x14ac:dyDescent="0.2">
      <c r="B82" t="str">
        <f t="shared" si="21"/>
        <v>#</v>
      </c>
      <c r="C82">
        <f>COUNTIF(D82:D$10001,D82)</f>
        <v>711</v>
      </c>
      <c r="D82">
        <f t="shared" si="26"/>
        <v>6</v>
      </c>
      <c r="E82" t="str">
        <f>IF('DATA IMPORT'!E82="","",'DATA IMPORT'!E82)</f>
        <v>Zillow</v>
      </c>
      <c r="F82" s="1">
        <f>IF('DATA IMPORT'!I82="","",'DATA IMPORT'!I82)</f>
        <v>42665</v>
      </c>
      <c r="G82" s="11">
        <f t="shared" si="22"/>
        <v>10</v>
      </c>
      <c r="H82" s="11">
        <f t="shared" si="23"/>
        <v>2016</v>
      </c>
      <c r="I82" s="1">
        <f>IF('DATA IMPORT'!G82="","",'DATA IMPORT'!G82)</f>
        <v>42681</v>
      </c>
      <c r="J82" s="11">
        <f t="shared" si="24"/>
        <v>11</v>
      </c>
      <c r="K82" s="11">
        <f t="shared" si="25"/>
        <v>2016</v>
      </c>
      <c r="L82" s="4">
        <f>IF('DATA IMPORT'!M82="","",'DATA IMPORT'!M82)</f>
        <v>283364</v>
      </c>
      <c r="M82" t="str">
        <f>IF('DATA IMPORT'!C82="","",'DATA IMPORT'!C82)</f>
        <v>Under Contract</v>
      </c>
    </row>
    <row r="83" spans="2:13" x14ac:dyDescent="0.2">
      <c r="B83" t="str">
        <f t="shared" si="21"/>
        <v>#</v>
      </c>
      <c r="C83">
        <f>COUNTIF(D83:D$10001,D83)</f>
        <v>352</v>
      </c>
      <c r="D83">
        <f t="shared" si="26"/>
        <v>1</v>
      </c>
      <c r="E83" t="str">
        <f>IF('DATA IMPORT'!E83="","",'DATA IMPORT'!E83)</f>
        <v>Email</v>
      </c>
      <c r="F83" s="1">
        <f>IF('DATA IMPORT'!I83="","",'DATA IMPORT'!I83)</f>
        <v>42625</v>
      </c>
      <c r="G83" s="11">
        <f t="shared" si="22"/>
        <v>9</v>
      </c>
      <c r="H83" s="11">
        <f t="shared" si="23"/>
        <v>2016</v>
      </c>
      <c r="I83" s="1">
        <f>IF('DATA IMPORT'!G83="","",'DATA IMPORT'!G83)</f>
        <v>42877</v>
      </c>
      <c r="J83" s="11">
        <f t="shared" si="24"/>
        <v>5</v>
      </c>
      <c r="K83" s="11">
        <f t="shared" si="25"/>
        <v>2017</v>
      </c>
      <c r="L83" s="4">
        <f>IF('DATA IMPORT'!M83="","",'DATA IMPORT'!M83)</f>
        <v>674071</v>
      </c>
      <c r="M83" t="str">
        <f>IF('DATA IMPORT'!C83="","",'DATA IMPORT'!C83)</f>
        <v>Sold</v>
      </c>
    </row>
    <row r="84" spans="2:13" x14ac:dyDescent="0.2">
      <c r="B84" t="str">
        <f t="shared" si="21"/>
        <v>#</v>
      </c>
      <c r="C84">
        <f>COUNTIF(D84:D$10001,D84)</f>
        <v>474</v>
      </c>
      <c r="D84">
        <f t="shared" si="26"/>
        <v>4</v>
      </c>
      <c r="E84" t="str">
        <f>IF('DATA IMPORT'!E84="","",'DATA IMPORT'!E84)</f>
        <v>Bank Owned</v>
      </c>
      <c r="F84" s="1">
        <f>IF('DATA IMPORT'!I84="","",'DATA IMPORT'!I84)</f>
        <v>42432</v>
      </c>
      <c r="G84" s="11">
        <f t="shared" si="22"/>
        <v>3</v>
      </c>
      <c r="H84" s="11">
        <f t="shared" si="23"/>
        <v>2016</v>
      </c>
      <c r="I84" s="1">
        <f>IF('DATA IMPORT'!G84="","",'DATA IMPORT'!G84)</f>
        <v>42559</v>
      </c>
      <c r="J84" s="11">
        <f t="shared" si="24"/>
        <v>7</v>
      </c>
      <c r="K84" s="11">
        <f t="shared" si="25"/>
        <v>2016</v>
      </c>
      <c r="L84" s="4">
        <f>IF('DATA IMPORT'!M84="","",'DATA IMPORT'!M84)</f>
        <v>554330</v>
      </c>
      <c r="M84" t="str">
        <f>IF('DATA IMPORT'!C84="","",'DATA IMPORT'!C84)</f>
        <v>Under Contract</v>
      </c>
    </row>
    <row r="85" spans="2:13" x14ac:dyDescent="0.2">
      <c r="B85" t="str">
        <f t="shared" si="21"/>
        <v>#</v>
      </c>
      <c r="C85">
        <f>COUNTIF(D85:D$10001,D85)</f>
        <v>710</v>
      </c>
      <c r="D85">
        <f t="shared" si="26"/>
        <v>6</v>
      </c>
      <c r="E85" t="str">
        <f>IF('DATA IMPORT'!E85="","",'DATA IMPORT'!E85)</f>
        <v>Zillow</v>
      </c>
      <c r="F85" s="1">
        <f>IF('DATA IMPORT'!I85="","",'DATA IMPORT'!I85)</f>
        <v>42418</v>
      </c>
      <c r="G85" s="11">
        <f t="shared" si="22"/>
        <v>2</v>
      </c>
      <c r="H85" s="11">
        <f t="shared" si="23"/>
        <v>2016</v>
      </c>
      <c r="I85" s="1">
        <f>IF('DATA IMPORT'!G85="","",'DATA IMPORT'!G85)</f>
        <v>42421</v>
      </c>
      <c r="J85" s="11">
        <f t="shared" si="24"/>
        <v>2</v>
      </c>
      <c r="K85" s="11">
        <f t="shared" si="25"/>
        <v>2016</v>
      </c>
      <c r="L85" s="4">
        <f>IF('DATA IMPORT'!M85="","",'DATA IMPORT'!M85)</f>
        <v>313058</v>
      </c>
      <c r="M85" t="str">
        <f>IF('DATA IMPORT'!C85="","",'DATA IMPORT'!C85)</f>
        <v>Under Contract</v>
      </c>
    </row>
    <row r="86" spans="2:13" x14ac:dyDescent="0.2">
      <c r="B86" t="str">
        <f t="shared" si="21"/>
        <v>#</v>
      </c>
      <c r="C86">
        <f>COUNTIF(D86:D$10001,D86)</f>
        <v>473</v>
      </c>
      <c r="D86">
        <f t="shared" si="26"/>
        <v>14</v>
      </c>
      <c r="E86" t="str">
        <f>IF('DATA IMPORT'!E86="","",'DATA IMPORT'!E86)</f>
        <v>Social Ads</v>
      </c>
      <c r="F86" s="1">
        <f>IF('DATA IMPORT'!I86="","",'DATA IMPORT'!I86)</f>
        <v>42414</v>
      </c>
      <c r="G86" s="11">
        <f t="shared" si="22"/>
        <v>2</v>
      </c>
      <c r="H86" s="11">
        <f t="shared" si="23"/>
        <v>2016</v>
      </c>
      <c r="I86" s="1">
        <f>IF('DATA IMPORT'!G86="","",'DATA IMPORT'!G86)</f>
        <v>42636</v>
      </c>
      <c r="J86" s="11">
        <f t="shared" si="24"/>
        <v>9</v>
      </c>
      <c r="K86" s="11">
        <f t="shared" si="25"/>
        <v>2016</v>
      </c>
      <c r="L86" s="4">
        <f>IF('DATA IMPORT'!M86="","",'DATA IMPORT'!M86)</f>
        <v>582799</v>
      </c>
      <c r="M86" t="str">
        <f>IF('DATA IMPORT'!C86="","",'DATA IMPORT'!C86)</f>
        <v>Under Contract</v>
      </c>
    </row>
    <row r="87" spans="2:13" x14ac:dyDescent="0.2">
      <c r="B87" t="str">
        <f t="shared" si="21"/>
        <v>#</v>
      </c>
      <c r="C87">
        <f>COUNTIF(D87:D$10001,D87)</f>
        <v>832</v>
      </c>
      <c r="D87">
        <f t="shared" si="26"/>
        <v>2</v>
      </c>
      <c r="E87" t="str">
        <f>IF('DATA IMPORT'!E87="","",'DATA IMPORT'!E87)</f>
        <v>Referral</v>
      </c>
      <c r="F87" s="1">
        <f>IF('DATA IMPORT'!I87="","",'DATA IMPORT'!I87)</f>
        <v>42592</v>
      </c>
      <c r="G87" s="11">
        <f t="shared" si="22"/>
        <v>8</v>
      </c>
      <c r="H87" s="11">
        <f t="shared" si="23"/>
        <v>2016</v>
      </c>
      <c r="I87" s="1">
        <f>IF('DATA IMPORT'!G87="","",'DATA IMPORT'!G87)</f>
        <v>42711</v>
      </c>
      <c r="J87" s="11">
        <f t="shared" si="24"/>
        <v>12</v>
      </c>
      <c r="K87" s="11">
        <f t="shared" si="25"/>
        <v>2016</v>
      </c>
      <c r="L87" s="4">
        <f>IF('DATA IMPORT'!M87="","",'DATA IMPORT'!M87)</f>
        <v>460027</v>
      </c>
      <c r="M87" t="str">
        <f>IF('DATA IMPORT'!C87="","",'DATA IMPORT'!C87)</f>
        <v>Under Contract</v>
      </c>
    </row>
    <row r="88" spans="2:13" x14ac:dyDescent="0.2">
      <c r="B88" t="str">
        <f t="shared" si="21"/>
        <v>#</v>
      </c>
      <c r="C88">
        <f>COUNTIF(D88:D$10001,D88)</f>
        <v>711</v>
      </c>
      <c r="D88">
        <f t="shared" si="26"/>
        <v>3</v>
      </c>
      <c r="E88" t="str">
        <f>IF('DATA IMPORT'!E88="","",'DATA IMPORT'!E88)</f>
        <v>Website</v>
      </c>
      <c r="F88" s="1">
        <f>IF('DATA IMPORT'!I88="","",'DATA IMPORT'!I88)</f>
        <v>42449</v>
      </c>
      <c r="G88" s="11">
        <f t="shared" si="22"/>
        <v>3</v>
      </c>
      <c r="H88" s="11">
        <f t="shared" si="23"/>
        <v>2016</v>
      </c>
      <c r="I88" s="1">
        <f>IF('DATA IMPORT'!G88="","",'DATA IMPORT'!G88)</f>
        <v>42808</v>
      </c>
      <c r="J88" s="11">
        <f t="shared" si="24"/>
        <v>3</v>
      </c>
      <c r="K88" s="11">
        <f t="shared" si="25"/>
        <v>2017</v>
      </c>
      <c r="L88" s="4">
        <f>IF('DATA IMPORT'!M88="","",'DATA IMPORT'!M88)</f>
        <v>503328</v>
      </c>
      <c r="M88" t="str">
        <f>IF('DATA IMPORT'!C88="","",'DATA IMPORT'!C88)</f>
        <v>Sold</v>
      </c>
    </row>
    <row r="89" spans="2:13" x14ac:dyDescent="0.2">
      <c r="B89" t="str">
        <f t="shared" si="21"/>
        <v>#</v>
      </c>
      <c r="C89">
        <f>COUNTIF(D89:D$10001,D89)</f>
        <v>472</v>
      </c>
      <c r="D89">
        <f t="shared" si="26"/>
        <v>14</v>
      </c>
      <c r="E89" t="str">
        <f>IF('DATA IMPORT'!E89="","",'DATA IMPORT'!E89)</f>
        <v>Social Ads</v>
      </c>
      <c r="F89" s="1">
        <f>IF('DATA IMPORT'!I89="","",'DATA IMPORT'!I89)</f>
        <v>42414</v>
      </c>
      <c r="G89" s="11">
        <f t="shared" si="22"/>
        <v>2</v>
      </c>
      <c r="H89" s="11">
        <f t="shared" si="23"/>
        <v>2016</v>
      </c>
      <c r="I89" s="1">
        <f>IF('DATA IMPORT'!G89="","",'DATA IMPORT'!G89)</f>
        <v>42541</v>
      </c>
      <c r="J89" s="11">
        <f t="shared" si="24"/>
        <v>6</v>
      </c>
      <c r="K89" s="11">
        <f t="shared" si="25"/>
        <v>2016</v>
      </c>
      <c r="L89" s="4">
        <f>IF('DATA IMPORT'!M89="","",'DATA IMPORT'!M89)</f>
        <v>236533</v>
      </c>
      <c r="M89" t="str">
        <f>IF('DATA IMPORT'!C89="","",'DATA IMPORT'!C89)</f>
        <v>Under Contract</v>
      </c>
    </row>
    <row r="90" spans="2:13" x14ac:dyDescent="0.2">
      <c r="B90" t="str">
        <f t="shared" si="21"/>
        <v>#</v>
      </c>
      <c r="C90">
        <f>COUNTIF(D90:D$10001,D90)</f>
        <v>359</v>
      </c>
      <c r="D90">
        <f t="shared" si="26"/>
        <v>15</v>
      </c>
      <c r="E90" t="str">
        <f>IF('DATA IMPORT'!E90="","",'DATA IMPORT'!E90)</f>
        <v>Investor</v>
      </c>
      <c r="F90" s="1">
        <f>IF('DATA IMPORT'!I90="","",'DATA IMPORT'!I90)</f>
        <v>42405</v>
      </c>
      <c r="G90" s="11">
        <f t="shared" si="22"/>
        <v>2</v>
      </c>
      <c r="H90" s="11">
        <f t="shared" si="23"/>
        <v>2016</v>
      </c>
      <c r="I90" s="1">
        <f>IF('DATA IMPORT'!G90="","",'DATA IMPORT'!G90)</f>
        <v>42414</v>
      </c>
      <c r="J90" s="11">
        <f t="shared" si="24"/>
        <v>2</v>
      </c>
      <c r="K90" s="11">
        <f t="shared" si="25"/>
        <v>2016</v>
      </c>
      <c r="L90" s="4">
        <f>IF('DATA IMPORT'!M90="","",'DATA IMPORT'!M90)</f>
        <v>242741</v>
      </c>
      <c r="M90" t="str">
        <f>IF('DATA IMPORT'!C90="","",'DATA IMPORT'!C90)</f>
        <v>Sold</v>
      </c>
    </row>
    <row r="91" spans="2:13" x14ac:dyDescent="0.2">
      <c r="B91" t="str">
        <f t="shared" si="21"/>
        <v>#</v>
      </c>
      <c r="C91">
        <f>COUNTIF(D91:D$10001,D91)</f>
        <v>471</v>
      </c>
      <c r="D91">
        <f t="shared" si="26"/>
        <v>14</v>
      </c>
      <c r="E91" t="str">
        <f>IF('DATA IMPORT'!E91="","",'DATA IMPORT'!E91)</f>
        <v>Social Ads</v>
      </c>
      <c r="F91" s="1">
        <f>IF('DATA IMPORT'!I91="","",'DATA IMPORT'!I91)</f>
        <v>42814</v>
      </c>
      <c r="G91" s="11">
        <f t="shared" si="22"/>
        <v>3</v>
      </c>
      <c r="H91" s="11">
        <f t="shared" si="23"/>
        <v>2017</v>
      </c>
      <c r="I91" s="1">
        <f>IF('DATA IMPORT'!G91="","",'DATA IMPORT'!G91)</f>
        <v>42819</v>
      </c>
      <c r="J91" s="11">
        <f t="shared" si="24"/>
        <v>3</v>
      </c>
      <c r="K91" s="11">
        <f t="shared" si="25"/>
        <v>2017</v>
      </c>
      <c r="L91" s="4">
        <f>IF('DATA IMPORT'!M91="","",'DATA IMPORT'!M91)</f>
        <v>741483</v>
      </c>
      <c r="M91" t="str">
        <f>IF('DATA IMPORT'!C91="","",'DATA IMPORT'!C91)</f>
        <v>Under Contract</v>
      </c>
    </row>
    <row r="92" spans="2:13" x14ac:dyDescent="0.2">
      <c r="B92" t="str">
        <f t="shared" si="21"/>
        <v>#</v>
      </c>
      <c r="C92">
        <f>COUNTIF(D92:D$10001,D92)</f>
        <v>358</v>
      </c>
      <c r="D92">
        <f t="shared" si="26"/>
        <v>15</v>
      </c>
      <c r="E92" t="str">
        <f>IF('DATA IMPORT'!E92="","",'DATA IMPORT'!E92)</f>
        <v>Investor</v>
      </c>
      <c r="F92" s="1">
        <f>IF('DATA IMPORT'!I92="","",'DATA IMPORT'!I92)</f>
        <v>42544</v>
      </c>
      <c r="G92" s="11">
        <f t="shared" si="22"/>
        <v>6</v>
      </c>
      <c r="H92" s="11">
        <f t="shared" si="23"/>
        <v>2016</v>
      </c>
      <c r="I92" s="1">
        <f>IF('DATA IMPORT'!G92="","",'DATA IMPORT'!G92)</f>
        <v>42813</v>
      </c>
      <c r="J92" s="11">
        <f t="shared" si="24"/>
        <v>3</v>
      </c>
      <c r="K92" s="11">
        <f t="shared" si="25"/>
        <v>2017</v>
      </c>
      <c r="L92" s="4">
        <f>IF('DATA IMPORT'!M92="","",'DATA IMPORT'!M92)</f>
        <v>175832</v>
      </c>
      <c r="M92" t="str">
        <f>IF('DATA IMPORT'!C92="","",'DATA IMPORT'!C92)</f>
        <v>Under Contract</v>
      </c>
    </row>
    <row r="93" spans="2:13" x14ac:dyDescent="0.2">
      <c r="B93" t="str">
        <f t="shared" si="21"/>
        <v>#</v>
      </c>
      <c r="C93">
        <f>COUNTIF(D93:D$10001,D93)</f>
        <v>831</v>
      </c>
      <c r="D93">
        <f t="shared" si="26"/>
        <v>2</v>
      </c>
      <c r="E93" t="str">
        <f>IF('DATA IMPORT'!E93="","",'DATA IMPORT'!E93)</f>
        <v>Referral</v>
      </c>
      <c r="F93" s="1">
        <f>IF('DATA IMPORT'!I93="","",'DATA IMPORT'!I93)</f>
        <v>42421</v>
      </c>
      <c r="G93" s="11">
        <f t="shared" si="22"/>
        <v>2</v>
      </c>
      <c r="H93" s="11">
        <f t="shared" si="23"/>
        <v>2016</v>
      </c>
      <c r="I93" s="1">
        <f>IF('DATA IMPORT'!G93="","",'DATA IMPORT'!G93)</f>
        <v>42603</v>
      </c>
      <c r="J93" s="11">
        <f t="shared" si="24"/>
        <v>8</v>
      </c>
      <c r="K93" s="11">
        <f t="shared" si="25"/>
        <v>2016</v>
      </c>
      <c r="L93" s="4">
        <f>IF('DATA IMPORT'!M93="","",'DATA IMPORT'!M93)</f>
        <v>575235</v>
      </c>
      <c r="M93" t="str">
        <f>IF('DATA IMPORT'!C93="","",'DATA IMPORT'!C93)</f>
        <v>Under Contract</v>
      </c>
    </row>
    <row r="94" spans="2:13" x14ac:dyDescent="0.2">
      <c r="B94" t="str">
        <f t="shared" si="21"/>
        <v>#</v>
      </c>
      <c r="C94">
        <f>COUNTIF(D94:D$10001,D94)</f>
        <v>710</v>
      </c>
      <c r="D94">
        <f t="shared" si="26"/>
        <v>3</v>
      </c>
      <c r="E94" t="str">
        <f>IF('DATA IMPORT'!E94="","",'DATA IMPORT'!E94)</f>
        <v>Website</v>
      </c>
      <c r="F94" s="1">
        <f>IF('DATA IMPORT'!I94="","",'DATA IMPORT'!I94)</f>
        <v>42449</v>
      </c>
      <c r="G94" s="11">
        <f t="shared" si="22"/>
        <v>3</v>
      </c>
      <c r="H94" s="11">
        <f t="shared" si="23"/>
        <v>2016</v>
      </c>
      <c r="I94" s="1">
        <f>IF('DATA IMPORT'!G94="","",'DATA IMPORT'!G94)</f>
        <v>42555</v>
      </c>
      <c r="J94" s="11">
        <f t="shared" si="24"/>
        <v>7</v>
      </c>
      <c r="K94" s="11">
        <f t="shared" si="25"/>
        <v>2016</v>
      </c>
      <c r="L94" s="4">
        <f>IF('DATA IMPORT'!M94="","",'DATA IMPORT'!M94)</f>
        <v>446966</v>
      </c>
      <c r="M94" t="str">
        <f>IF('DATA IMPORT'!C94="","",'DATA IMPORT'!C94)</f>
        <v>Under Contract</v>
      </c>
    </row>
    <row r="95" spans="2:13" x14ac:dyDescent="0.2">
      <c r="B95" t="str">
        <f t="shared" si="21"/>
        <v>#</v>
      </c>
      <c r="C95">
        <f>COUNTIF(D95:D$10001,D95)</f>
        <v>470</v>
      </c>
      <c r="D95">
        <f t="shared" si="26"/>
        <v>14</v>
      </c>
      <c r="E95" t="str">
        <f>IF('DATA IMPORT'!E95="","",'DATA IMPORT'!E95)</f>
        <v>Social Ads</v>
      </c>
      <c r="F95" s="1">
        <f>IF('DATA IMPORT'!I95="","",'DATA IMPORT'!I95)</f>
        <v>42411</v>
      </c>
      <c r="G95" s="11">
        <f t="shared" si="22"/>
        <v>2</v>
      </c>
      <c r="H95" s="11">
        <f t="shared" si="23"/>
        <v>2016</v>
      </c>
      <c r="I95" s="1">
        <f>IF('DATA IMPORT'!G95="","",'DATA IMPORT'!G95)</f>
        <v>42646</v>
      </c>
      <c r="J95" s="11">
        <f t="shared" si="24"/>
        <v>10</v>
      </c>
      <c r="K95" s="11">
        <f t="shared" si="25"/>
        <v>2016</v>
      </c>
      <c r="L95" s="4">
        <f>IF('DATA IMPORT'!M95="","",'DATA IMPORT'!M95)</f>
        <v>564521</v>
      </c>
      <c r="M95" t="str">
        <f>IF('DATA IMPORT'!C95="","",'DATA IMPORT'!C95)</f>
        <v>Under Contract</v>
      </c>
    </row>
    <row r="96" spans="2:13" x14ac:dyDescent="0.2">
      <c r="B96" t="str">
        <f t="shared" si="21"/>
        <v>#</v>
      </c>
      <c r="C96">
        <f>COUNTIF(D96:D$10001,D96)</f>
        <v>830</v>
      </c>
      <c r="D96">
        <f t="shared" si="26"/>
        <v>2</v>
      </c>
      <c r="E96" t="str">
        <f>IF('DATA IMPORT'!E96="","",'DATA IMPORT'!E96)</f>
        <v>Referral</v>
      </c>
      <c r="F96" s="1">
        <f>IF('DATA IMPORT'!I96="","",'DATA IMPORT'!I96)</f>
        <v>42442</v>
      </c>
      <c r="G96" s="11">
        <f t="shared" si="22"/>
        <v>3</v>
      </c>
      <c r="H96" s="11">
        <f t="shared" si="23"/>
        <v>2016</v>
      </c>
      <c r="I96" s="1">
        <f>IF('DATA IMPORT'!G96="","",'DATA IMPORT'!G96)</f>
        <v>42646</v>
      </c>
      <c r="J96" s="11">
        <f t="shared" si="24"/>
        <v>10</v>
      </c>
      <c r="K96" s="11">
        <f t="shared" si="25"/>
        <v>2016</v>
      </c>
      <c r="L96" s="4">
        <f>IF('DATA IMPORT'!M96="","",'DATA IMPORT'!M96)</f>
        <v>278033</v>
      </c>
      <c r="M96" t="str">
        <f>IF('DATA IMPORT'!C96="","",'DATA IMPORT'!C96)</f>
        <v>Under Contract</v>
      </c>
    </row>
    <row r="97" spans="2:13" x14ac:dyDescent="0.2">
      <c r="B97" t="str">
        <f t="shared" si="21"/>
        <v>#</v>
      </c>
      <c r="C97">
        <f>COUNTIF(D97:D$10001,D97)</f>
        <v>709</v>
      </c>
      <c r="D97">
        <f t="shared" si="26"/>
        <v>3</v>
      </c>
      <c r="E97" t="str">
        <f>IF('DATA IMPORT'!E97="","",'DATA IMPORT'!E97)</f>
        <v>Website</v>
      </c>
      <c r="F97" s="1">
        <f>IF('DATA IMPORT'!I97="","",'DATA IMPORT'!I97)</f>
        <v>42429</v>
      </c>
      <c r="G97" s="11">
        <f t="shared" si="22"/>
        <v>2</v>
      </c>
      <c r="H97" s="11">
        <f t="shared" si="23"/>
        <v>2016</v>
      </c>
      <c r="I97" s="1">
        <f>IF('DATA IMPORT'!G97="","",'DATA IMPORT'!G97)</f>
        <v>42446</v>
      </c>
      <c r="J97" s="11">
        <f t="shared" si="24"/>
        <v>3</v>
      </c>
      <c r="K97" s="11">
        <f t="shared" si="25"/>
        <v>2016</v>
      </c>
      <c r="L97" s="4">
        <f>IF('DATA IMPORT'!M97="","",'DATA IMPORT'!M97)</f>
        <v>585244</v>
      </c>
      <c r="M97" t="str">
        <f>IF('DATA IMPORT'!C97="","",'DATA IMPORT'!C97)</f>
        <v>Under Contract</v>
      </c>
    </row>
    <row r="98" spans="2:13" x14ac:dyDescent="0.2">
      <c r="B98" t="str">
        <f t="shared" si="21"/>
        <v>#</v>
      </c>
      <c r="C98">
        <f>COUNTIF(D98:D$10001,D98)</f>
        <v>829</v>
      </c>
      <c r="D98">
        <f t="shared" si="26"/>
        <v>2</v>
      </c>
      <c r="E98" t="str">
        <f>IF('DATA IMPORT'!E98="","",'DATA IMPORT'!E98)</f>
        <v>Referral</v>
      </c>
      <c r="F98" s="1">
        <f>IF('DATA IMPORT'!I98="","",'DATA IMPORT'!I98)</f>
        <v>42955</v>
      </c>
      <c r="G98" s="11">
        <f t="shared" si="22"/>
        <v>8</v>
      </c>
      <c r="H98" s="11">
        <f t="shared" si="23"/>
        <v>2017</v>
      </c>
      <c r="I98" s="1">
        <f>IF('DATA IMPORT'!G98="","",'DATA IMPORT'!G98)</f>
        <v>42983</v>
      </c>
      <c r="J98" s="11">
        <f t="shared" si="24"/>
        <v>9</v>
      </c>
      <c r="K98" s="11">
        <f t="shared" si="25"/>
        <v>2017</v>
      </c>
      <c r="L98" s="4">
        <f>IF('DATA IMPORT'!M98="","",'DATA IMPORT'!M98)</f>
        <v>247171</v>
      </c>
      <c r="M98" t="str">
        <f>IF('DATA IMPORT'!C98="","",'DATA IMPORT'!C98)</f>
        <v>Under Contract</v>
      </c>
    </row>
    <row r="99" spans="2:13" x14ac:dyDescent="0.2">
      <c r="B99" t="str">
        <f t="shared" si="21"/>
        <v>#</v>
      </c>
      <c r="C99">
        <f>COUNTIF(D99:D$10001,D99)</f>
        <v>351</v>
      </c>
      <c r="D99">
        <f t="shared" si="26"/>
        <v>1</v>
      </c>
      <c r="E99" t="str">
        <f>IF('DATA IMPORT'!E99="","",'DATA IMPORT'!E99)</f>
        <v>Email</v>
      </c>
      <c r="F99" s="1">
        <f>IF('DATA IMPORT'!I99="","",'DATA IMPORT'!I99)</f>
        <v>42637</v>
      </c>
      <c r="G99" s="11">
        <f t="shared" si="22"/>
        <v>9</v>
      </c>
      <c r="H99" s="11">
        <f t="shared" si="23"/>
        <v>2016</v>
      </c>
      <c r="I99" s="1">
        <f>IF('DATA IMPORT'!G99="","",'DATA IMPORT'!G99)</f>
        <v>42999</v>
      </c>
      <c r="J99" s="11">
        <f t="shared" si="24"/>
        <v>9</v>
      </c>
      <c r="K99" s="11">
        <f t="shared" si="25"/>
        <v>2017</v>
      </c>
      <c r="L99" s="4">
        <f>IF('DATA IMPORT'!M99="","",'DATA IMPORT'!M99)</f>
        <v>687482</v>
      </c>
      <c r="M99" t="str">
        <f>IF('DATA IMPORT'!C99="","",'DATA IMPORT'!C99)</f>
        <v>Sold</v>
      </c>
    </row>
    <row r="100" spans="2:13" x14ac:dyDescent="0.2">
      <c r="B100" t="str">
        <f t="shared" si="21"/>
        <v>#</v>
      </c>
      <c r="C100">
        <f>COUNTIF(D100:D$10001,D100)</f>
        <v>708</v>
      </c>
      <c r="D100">
        <f t="shared" si="26"/>
        <v>3</v>
      </c>
      <c r="E100" t="str">
        <f>IF('DATA IMPORT'!E100="","",'DATA IMPORT'!E100)</f>
        <v>Website</v>
      </c>
      <c r="F100" s="1">
        <f>IF('DATA IMPORT'!I100="","",'DATA IMPORT'!I100)</f>
        <v>42870</v>
      </c>
      <c r="G100" s="11">
        <f t="shared" si="22"/>
        <v>5</v>
      </c>
      <c r="H100" s="11">
        <f t="shared" si="23"/>
        <v>2017</v>
      </c>
      <c r="I100" s="1">
        <f>IF('DATA IMPORT'!G100="","",'DATA IMPORT'!G100)</f>
        <v>42892</v>
      </c>
      <c r="J100" s="11">
        <f t="shared" si="24"/>
        <v>6</v>
      </c>
      <c r="K100" s="11">
        <f t="shared" si="25"/>
        <v>2017</v>
      </c>
      <c r="L100" s="4">
        <f>IF('DATA IMPORT'!M100="","",'DATA IMPORT'!M100)</f>
        <v>791127</v>
      </c>
      <c r="M100" t="str">
        <f>IF('DATA IMPORT'!C100="","",'DATA IMPORT'!C100)</f>
        <v>Under Contract</v>
      </c>
    </row>
    <row r="101" spans="2:13" x14ac:dyDescent="0.2">
      <c r="B101" t="str">
        <f t="shared" si="21"/>
        <v>#</v>
      </c>
      <c r="C101">
        <f>COUNTIF(D101:D$10001,D101)</f>
        <v>828</v>
      </c>
      <c r="D101">
        <f t="shared" si="26"/>
        <v>2</v>
      </c>
      <c r="E101" t="str">
        <f>IF('DATA IMPORT'!E101="","",'DATA IMPORT'!E101)</f>
        <v>Referral</v>
      </c>
      <c r="F101" s="1">
        <f>IF('DATA IMPORT'!I101="","",'DATA IMPORT'!I101)</f>
        <v>42689</v>
      </c>
      <c r="G101" s="11">
        <f t="shared" si="22"/>
        <v>11</v>
      </c>
      <c r="H101" s="11">
        <f t="shared" si="23"/>
        <v>2016</v>
      </c>
      <c r="I101" s="1">
        <f>IF('DATA IMPORT'!G101="","",'DATA IMPORT'!G101)</f>
        <v>42834</v>
      </c>
      <c r="J101" s="11">
        <f t="shared" si="24"/>
        <v>4</v>
      </c>
      <c r="K101" s="11">
        <f t="shared" si="25"/>
        <v>2017</v>
      </c>
      <c r="L101" s="4">
        <f>IF('DATA IMPORT'!M101="","",'DATA IMPORT'!M101)</f>
        <v>499865</v>
      </c>
      <c r="M101" t="str">
        <f>IF('DATA IMPORT'!C101="","",'DATA IMPORT'!C101)</f>
        <v>Under Contract</v>
      </c>
    </row>
    <row r="102" spans="2:13" x14ac:dyDescent="0.2">
      <c r="B102" t="str">
        <f t="shared" si="21"/>
        <v>#</v>
      </c>
      <c r="C102">
        <f>COUNTIF(D102:D$10001,D102)</f>
        <v>473</v>
      </c>
      <c r="D102">
        <f t="shared" si="26"/>
        <v>4</v>
      </c>
      <c r="E102" t="str">
        <f>IF('DATA IMPORT'!E102="","",'DATA IMPORT'!E102)</f>
        <v>Bank Owned</v>
      </c>
      <c r="F102" s="1">
        <f>IF('DATA IMPORT'!I102="","",'DATA IMPORT'!I102)</f>
        <v>42422</v>
      </c>
      <c r="G102" s="11">
        <f t="shared" si="22"/>
        <v>2</v>
      </c>
      <c r="H102" s="11">
        <f t="shared" si="23"/>
        <v>2016</v>
      </c>
      <c r="I102" s="1">
        <f>IF('DATA IMPORT'!G102="","",'DATA IMPORT'!G102)</f>
        <v>42446</v>
      </c>
      <c r="J102" s="11">
        <f t="shared" si="24"/>
        <v>3</v>
      </c>
      <c r="K102" s="11">
        <f t="shared" si="25"/>
        <v>2016</v>
      </c>
      <c r="L102" s="4">
        <f>IF('DATA IMPORT'!M102="","",'DATA IMPORT'!M102)</f>
        <v>822968</v>
      </c>
      <c r="M102" t="str">
        <f>IF('DATA IMPORT'!C102="","",'DATA IMPORT'!C102)</f>
        <v>Under Contract</v>
      </c>
    </row>
    <row r="103" spans="2:13" x14ac:dyDescent="0.2">
      <c r="B103" t="str">
        <f t="shared" si="21"/>
        <v>#</v>
      </c>
      <c r="C103">
        <f>COUNTIF(D103:D$10001,D103)</f>
        <v>709</v>
      </c>
      <c r="D103">
        <f t="shared" si="26"/>
        <v>6</v>
      </c>
      <c r="E103" t="str">
        <f>IF('DATA IMPORT'!E103="","",'DATA IMPORT'!E103)</f>
        <v>Zillow</v>
      </c>
      <c r="F103" s="1">
        <f>IF('DATA IMPORT'!I103="","",'DATA IMPORT'!I103)</f>
        <v>42531</v>
      </c>
      <c r="G103" s="11">
        <f t="shared" si="22"/>
        <v>6</v>
      </c>
      <c r="H103" s="11">
        <f t="shared" si="23"/>
        <v>2016</v>
      </c>
      <c r="I103" s="1">
        <f>IF('DATA IMPORT'!G103="","",'DATA IMPORT'!G103)</f>
        <v>42559</v>
      </c>
      <c r="J103" s="11">
        <f t="shared" si="24"/>
        <v>7</v>
      </c>
      <c r="K103" s="11">
        <f t="shared" si="25"/>
        <v>2016</v>
      </c>
      <c r="L103" s="4">
        <f>IF('DATA IMPORT'!M103="","",'DATA IMPORT'!M103)</f>
        <v>286040</v>
      </c>
      <c r="M103" t="str">
        <f>IF('DATA IMPORT'!C103="","",'DATA IMPORT'!C103)</f>
        <v>Under Contract</v>
      </c>
    </row>
    <row r="104" spans="2:13" x14ac:dyDescent="0.2">
      <c r="B104" t="str">
        <f t="shared" si="21"/>
        <v>#</v>
      </c>
      <c r="C104">
        <f>COUNTIF(D104:D$10001,D104)</f>
        <v>827</v>
      </c>
      <c r="D104">
        <f t="shared" si="26"/>
        <v>2</v>
      </c>
      <c r="E104" t="str">
        <f>IF('DATA IMPORT'!E104="","",'DATA IMPORT'!E104)</f>
        <v>Referral</v>
      </c>
      <c r="F104" s="1">
        <f>IF('DATA IMPORT'!I104="","",'DATA IMPORT'!I104)</f>
        <v>42586</v>
      </c>
      <c r="G104" s="11">
        <f t="shared" si="22"/>
        <v>8</v>
      </c>
      <c r="H104" s="11">
        <f t="shared" si="23"/>
        <v>2016</v>
      </c>
      <c r="I104" s="1">
        <f>IF('DATA IMPORT'!G104="","",'DATA IMPORT'!G104)</f>
        <v>42771</v>
      </c>
      <c r="J104" s="11">
        <f t="shared" si="24"/>
        <v>2</v>
      </c>
      <c r="K104" s="11">
        <f t="shared" si="25"/>
        <v>2017</v>
      </c>
      <c r="L104" s="4">
        <f>IF('DATA IMPORT'!M104="","",'DATA IMPORT'!M104)</f>
        <v>797030</v>
      </c>
      <c r="M104" t="str">
        <f>IF('DATA IMPORT'!C104="","",'DATA IMPORT'!C104)</f>
        <v>Under Contract</v>
      </c>
    </row>
    <row r="105" spans="2:13" x14ac:dyDescent="0.2">
      <c r="B105" t="str">
        <f t="shared" si="21"/>
        <v>#</v>
      </c>
      <c r="C105">
        <f>COUNTIF(D105:D$10001,D105)</f>
        <v>707</v>
      </c>
      <c r="D105">
        <f t="shared" si="26"/>
        <v>3</v>
      </c>
      <c r="E105" t="str">
        <f>IF('DATA IMPORT'!E105="","",'DATA IMPORT'!E105)</f>
        <v>Website</v>
      </c>
      <c r="F105" s="1">
        <f>IF('DATA IMPORT'!I105="","",'DATA IMPORT'!I105)</f>
        <v>42405</v>
      </c>
      <c r="G105" s="11">
        <f t="shared" si="22"/>
        <v>2</v>
      </c>
      <c r="H105" s="11">
        <f t="shared" si="23"/>
        <v>2016</v>
      </c>
      <c r="I105" s="1">
        <f>IF('DATA IMPORT'!G105="","",'DATA IMPORT'!G105)</f>
        <v>42474</v>
      </c>
      <c r="J105" s="11">
        <f t="shared" si="24"/>
        <v>4</v>
      </c>
      <c r="K105" s="11">
        <f t="shared" si="25"/>
        <v>2016</v>
      </c>
      <c r="L105" s="4">
        <f>IF('DATA IMPORT'!M105="","",'DATA IMPORT'!M105)</f>
        <v>148800</v>
      </c>
      <c r="M105" t="str">
        <f>IF('DATA IMPORT'!C105="","",'DATA IMPORT'!C105)</f>
        <v>Under Contract</v>
      </c>
    </row>
    <row r="106" spans="2:13" x14ac:dyDescent="0.2">
      <c r="B106" t="str">
        <f t="shared" si="21"/>
        <v>#</v>
      </c>
      <c r="C106">
        <f>COUNTIF(D106:D$10001,D106)</f>
        <v>472</v>
      </c>
      <c r="D106">
        <f t="shared" si="26"/>
        <v>4</v>
      </c>
      <c r="E106" t="str">
        <f>IF('DATA IMPORT'!E106="","",'DATA IMPORT'!E106)</f>
        <v>Bank Owned</v>
      </c>
      <c r="F106" s="1">
        <f>IF('DATA IMPORT'!I106="","",'DATA IMPORT'!I106)</f>
        <v>42407</v>
      </c>
      <c r="G106" s="11">
        <f t="shared" si="22"/>
        <v>2</v>
      </c>
      <c r="H106" s="11">
        <f t="shared" si="23"/>
        <v>2016</v>
      </c>
      <c r="I106" s="1">
        <f>IF('DATA IMPORT'!G106="","",'DATA IMPORT'!G106)</f>
        <v>42794</v>
      </c>
      <c r="J106" s="11">
        <f t="shared" si="24"/>
        <v>2</v>
      </c>
      <c r="K106" s="11">
        <f t="shared" si="25"/>
        <v>2017</v>
      </c>
      <c r="L106" s="4">
        <f>IF('DATA IMPORT'!M106="","",'DATA IMPORT'!M106)</f>
        <v>665983</v>
      </c>
      <c r="M106" t="str">
        <f>IF('DATA IMPORT'!C106="","",'DATA IMPORT'!C106)</f>
        <v>Under Contract</v>
      </c>
    </row>
    <row r="107" spans="2:13" x14ac:dyDescent="0.2">
      <c r="B107" t="str">
        <f t="shared" si="21"/>
        <v>#</v>
      </c>
      <c r="C107">
        <f>COUNTIF(D107:D$10001,D107)</f>
        <v>706</v>
      </c>
      <c r="D107">
        <f t="shared" si="26"/>
        <v>3</v>
      </c>
      <c r="E107" t="str">
        <f>IF('DATA IMPORT'!E107="","",'DATA IMPORT'!E107)</f>
        <v>Website</v>
      </c>
      <c r="F107" s="1">
        <f>IF('DATA IMPORT'!I107="","",'DATA IMPORT'!I107)</f>
        <v>42515</v>
      </c>
      <c r="G107" s="11">
        <f t="shared" si="22"/>
        <v>5</v>
      </c>
      <c r="H107" s="11">
        <f t="shared" si="23"/>
        <v>2016</v>
      </c>
      <c r="I107" s="1">
        <f>IF('DATA IMPORT'!G107="","",'DATA IMPORT'!G107)</f>
        <v>42553</v>
      </c>
      <c r="J107" s="11">
        <f t="shared" si="24"/>
        <v>7</v>
      </c>
      <c r="K107" s="11">
        <f t="shared" si="25"/>
        <v>2016</v>
      </c>
      <c r="L107" s="4">
        <f>IF('DATA IMPORT'!M107="","",'DATA IMPORT'!M107)</f>
        <v>762130</v>
      </c>
      <c r="M107" t="str">
        <f>IF('DATA IMPORT'!C107="","",'DATA IMPORT'!C107)</f>
        <v>Under Contract</v>
      </c>
    </row>
    <row r="108" spans="2:13" x14ac:dyDescent="0.2">
      <c r="B108" t="str">
        <f t="shared" si="21"/>
        <v>#</v>
      </c>
      <c r="C108">
        <f>COUNTIF(D108:D$10001,D108)</f>
        <v>471</v>
      </c>
      <c r="D108">
        <f t="shared" si="26"/>
        <v>4</v>
      </c>
      <c r="E108" t="str">
        <f>IF('DATA IMPORT'!E108="","",'DATA IMPORT'!E108)</f>
        <v>Bank Owned</v>
      </c>
      <c r="F108" s="1">
        <f>IF('DATA IMPORT'!I108="","",'DATA IMPORT'!I108)</f>
        <v>42532</v>
      </c>
      <c r="G108" s="11">
        <f t="shared" si="22"/>
        <v>6</v>
      </c>
      <c r="H108" s="11">
        <f t="shared" si="23"/>
        <v>2016</v>
      </c>
      <c r="I108" s="1">
        <f>IF('DATA IMPORT'!G108="","",'DATA IMPORT'!G108)</f>
        <v>42752</v>
      </c>
      <c r="J108" s="11">
        <f t="shared" si="24"/>
        <v>1</v>
      </c>
      <c r="K108" s="11">
        <f t="shared" si="25"/>
        <v>2017</v>
      </c>
      <c r="L108" s="4">
        <f>IF('DATA IMPORT'!M108="","",'DATA IMPORT'!M108)</f>
        <v>531597</v>
      </c>
      <c r="M108" t="str">
        <f>IF('DATA IMPORT'!C108="","",'DATA IMPORT'!C108)</f>
        <v>Under Contract</v>
      </c>
    </row>
    <row r="109" spans="2:13" x14ac:dyDescent="0.2">
      <c r="B109" t="str">
        <f t="shared" si="21"/>
        <v>#</v>
      </c>
      <c r="C109">
        <f>COUNTIF(D109:D$10001,D109)</f>
        <v>826</v>
      </c>
      <c r="D109">
        <f t="shared" si="26"/>
        <v>2</v>
      </c>
      <c r="E109" t="str">
        <f>IF('DATA IMPORT'!E109="","",'DATA IMPORT'!E109)</f>
        <v>Referral</v>
      </c>
      <c r="F109" s="1">
        <f>IF('DATA IMPORT'!I109="","",'DATA IMPORT'!I109)</f>
        <v>42418</v>
      </c>
      <c r="G109" s="11">
        <f t="shared" si="22"/>
        <v>2</v>
      </c>
      <c r="H109" s="11">
        <f t="shared" si="23"/>
        <v>2016</v>
      </c>
      <c r="I109" s="1">
        <f>IF('DATA IMPORT'!G109="","",'DATA IMPORT'!G109)</f>
        <v>42656</v>
      </c>
      <c r="J109" s="11">
        <f t="shared" si="24"/>
        <v>10</v>
      </c>
      <c r="K109" s="11">
        <f t="shared" si="25"/>
        <v>2016</v>
      </c>
      <c r="L109" s="4">
        <f>IF('DATA IMPORT'!M109="","",'DATA IMPORT'!M109)</f>
        <v>147911</v>
      </c>
      <c r="M109" t="str">
        <f>IF('DATA IMPORT'!C109="","",'DATA IMPORT'!C109)</f>
        <v>Under Contract</v>
      </c>
    </row>
    <row r="110" spans="2:13" x14ac:dyDescent="0.2">
      <c r="B110" t="str">
        <f t="shared" si="21"/>
        <v>#</v>
      </c>
      <c r="C110">
        <f>COUNTIF(D110:D$10001,D110)</f>
        <v>357</v>
      </c>
      <c r="D110">
        <f t="shared" si="26"/>
        <v>15</v>
      </c>
      <c r="E110" t="str">
        <f>IF('DATA IMPORT'!E110="","",'DATA IMPORT'!E110)</f>
        <v>Investor</v>
      </c>
      <c r="F110" s="1">
        <f>IF('DATA IMPORT'!I110="","",'DATA IMPORT'!I110)</f>
        <v>42427</v>
      </c>
      <c r="G110" s="11">
        <f t="shared" si="22"/>
        <v>2</v>
      </c>
      <c r="H110" s="11">
        <f t="shared" si="23"/>
        <v>2016</v>
      </c>
      <c r="I110" s="1">
        <f>IF('DATA IMPORT'!G110="","",'DATA IMPORT'!G110)</f>
        <v>42493</v>
      </c>
      <c r="J110" s="11">
        <f t="shared" si="24"/>
        <v>5</v>
      </c>
      <c r="K110" s="11">
        <f t="shared" si="25"/>
        <v>2016</v>
      </c>
      <c r="L110" s="4">
        <f>IF('DATA IMPORT'!M110="","",'DATA IMPORT'!M110)</f>
        <v>681828</v>
      </c>
      <c r="M110" t="str">
        <f>IF('DATA IMPORT'!C110="","",'DATA IMPORT'!C110)</f>
        <v>Under Contract</v>
      </c>
    </row>
    <row r="111" spans="2:13" x14ac:dyDescent="0.2">
      <c r="B111" t="str">
        <f t="shared" si="21"/>
        <v>#</v>
      </c>
      <c r="C111">
        <f>COUNTIF(D111:D$10001,D111)</f>
        <v>825</v>
      </c>
      <c r="D111">
        <f t="shared" si="26"/>
        <v>2</v>
      </c>
      <c r="E111" t="str">
        <f>IF('DATA IMPORT'!E111="","",'DATA IMPORT'!E111)</f>
        <v>Referral</v>
      </c>
      <c r="F111" s="1">
        <f>IF('DATA IMPORT'!I111="","",'DATA IMPORT'!I111)</f>
        <v>42491</v>
      </c>
      <c r="G111" s="11">
        <f t="shared" si="22"/>
        <v>5</v>
      </c>
      <c r="H111" s="11">
        <f t="shared" si="23"/>
        <v>2016</v>
      </c>
      <c r="I111" s="1">
        <f>IF('DATA IMPORT'!G111="","",'DATA IMPORT'!G111)</f>
        <v>42938</v>
      </c>
      <c r="J111" s="11">
        <f t="shared" si="24"/>
        <v>7</v>
      </c>
      <c r="K111" s="11">
        <f t="shared" si="25"/>
        <v>2017</v>
      </c>
      <c r="L111" s="4">
        <f>IF('DATA IMPORT'!M111="","",'DATA IMPORT'!M111)</f>
        <v>783567</v>
      </c>
      <c r="M111" t="str">
        <f>IF('DATA IMPORT'!C111="","",'DATA IMPORT'!C111)</f>
        <v>Under Contract</v>
      </c>
    </row>
    <row r="112" spans="2:13" x14ac:dyDescent="0.2">
      <c r="B112" t="str">
        <f t="shared" si="21"/>
        <v>#</v>
      </c>
      <c r="C112">
        <f>COUNTIF(D112:D$10001,D112)</f>
        <v>469</v>
      </c>
      <c r="D112">
        <f t="shared" si="26"/>
        <v>14</v>
      </c>
      <c r="E112" t="str">
        <f>IF('DATA IMPORT'!E112="","",'DATA IMPORT'!E112)</f>
        <v>Social Ads</v>
      </c>
      <c r="F112" s="1">
        <f>IF('DATA IMPORT'!I112="","",'DATA IMPORT'!I112)</f>
        <v>42408</v>
      </c>
      <c r="G112" s="11">
        <f t="shared" si="22"/>
        <v>2</v>
      </c>
      <c r="H112" s="11">
        <f t="shared" si="23"/>
        <v>2016</v>
      </c>
      <c r="I112" s="1">
        <f>IF('DATA IMPORT'!G112="","",'DATA IMPORT'!G112)</f>
        <v>42411</v>
      </c>
      <c r="J112" s="11">
        <f t="shared" si="24"/>
        <v>2</v>
      </c>
      <c r="K112" s="11">
        <f t="shared" si="25"/>
        <v>2016</v>
      </c>
      <c r="L112" s="4">
        <f>IF('DATA IMPORT'!M112="","",'DATA IMPORT'!M112)</f>
        <v>487352</v>
      </c>
      <c r="M112" t="str">
        <f>IF('DATA IMPORT'!C112="","",'DATA IMPORT'!C112)</f>
        <v>Under Contract</v>
      </c>
    </row>
    <row r="113" spans="2:13" x14ac:dyDescent="0.2">
      <c r="B113" t="str">
        <f t="shared" si="21"/>
        <v>#</v>
      </c>
      <c r="C113">
        <f>COUNTIF(D113:D$10001,D113)</f>
        <v>708</v>
      </c>
      <c r="D113">
        <f t="shared" si="26"/>
        <v>6</v>
      </c>
      <c r="E113" t="str">
        <f>IF('DATA IMPORT'!E113="","",'DATA IMPORT'!E113)</f>
        <v>Zillow</v>
      </c>
      <c r="F113" s="1">
        <f>IF('DATA IMPORT'!I113="","",'DATA IMPORT'!I113)</f>
        <v>42415</v>
      </c>
      <c r="G113" s="11">
        <f t="shared" si="22"/>
        <v>2</v>
      </c>
      <c r="H113" s="11">
        <f t="shared" si="23"/>
        <v>2016</v>
      </c>
      <c r="I113" s="1">
        <f>IF('DATA IMPORT'!G113="","",'DATA IMPORT'!G113)</f>
        <v>42429</v>
      </c>
      <c r="J113" s="11">
        <f t="shared" si="24"/>
        <v>2</v>
      </c>
      <c r="K113" s="11">
        <f t="shared" si="25"/>
        <v>2016</v>
      </c>
      <c r="L113" s="4">
        <f>IF('DATA IMPORT'!M113="","",'DATA IMPORT'!M113)</f>
        <v>807634</v>
      </c>
      <c r="M113" t="str">
        <f>IF('DATA IMPORT'!C113="","",'DATA IMPORT'!C113)</f>
        <v>Under Contract</v>
      </c>
    </row>
    <row r="114" spans="2:13" x14ac:dyDescent="0.2">
      <c r="B114" t="str">
        <f t="shared" si="21"/>
        <v>#</v>
      </c>
      <c r="C114">
        <f>COUNTIF(D114:D$10001,D114)</f>
        <v>470</v>
      </c>
      <c r="D114">
        <f t="shared" si="26"/>
        <v>4</v>
      </c>
      <c r="E114" t="str">
        <f>IF('DATA IMPORT'!E114="","",'DATA IMPORT'!E114)</f>
        <v>Bank Owned</v>
      </c>
      <c r="F114" s="1">
        <f>IF('DATA IMPORT'!I114="","",'DATA IMPORT'!I114)</f>
        <v>42490</v>
      </c>
      <c r="G114" s="11">
        <f t="shared" si="22"/>
        <v>4</v>
      </c>
      <c r="H114" s="11">
        <f t="shared" si="23"/>
        <v>2016</v>
      </c>
      <c r="I114" s="1">
        <f>IF('DATA IMPORT'!G114="","",'DATA IMPORT'!G114)</f>
        <v>42540</v>
      </c>
      <c r="J114" s="11">
        <f t="shared" si="24"/>
        <v>6</v>
      </c>
      <c r="K114" s="11">
        <f t="shared" si="25"/>
        <v>2016</v>
      </c>
      <c r="L114" s="4">
        <f>IF('DATA IMPORT'!M114="","",'DATA IMPORT'!M114)</f>
        <v>555204</v>
      </c>
      <c r="M114" t="str">
        <f>IF('DATA IMPORT'!C114="","",'DATA IMPORT'!C114)</f>
        <v>Sold</v>
      </c>
    </row>
    <row r="115" spans="2:13" x14ac:dyDescent="0.2">
      <c r="B115" t="str">
        <f t="shared" si="21"/>
        <v>#</v>
      </c>
      <c r="C115">
        <f>COUNTIF(D115:D$10001,D115)</f>
        <v>707</v>
      </c>
      <c r="D115">
        <f t="shared" si="26"/>
        <v>6</v>
      </c>
      <c r="E115" t="str">
        <f>IF('DATA IMPORT'!E115="","",'DATA IMPORT'!E115)</f>
        <v>Zillow</v>
      </c>
      <c r="F115" s="1">
        <f>IF('DATA IMPORT'!I115="","",'DATA IMPORT'!I115)</f>
        <v>42642</v>
      </c>
      <c r="G115" s="11">
        <f t="shared" si="22"/>
        <v>9</v>
      </c>
      <c r="H115" s="11">
        <f t="shared" si="23"/>
        <v>2016</v>
      </c>
      <c r="I115" s="1">
        <f>IF('DATA IMPORT'!G115="","",'DATA IMPORT'!G115)</f>
        <v>42842</v>
      </c>
      <c r="J115" s="11">
        <f t="shared" si="24"/>
        <v>4</v>
      </c>
      <c r="K115" s="11">
        <f t="shared" si="25"/>
        <v>2017</v>
      </c>
      <c r="L115" s="4">
        <f>IF('DATA IMPORT'!M115="","",'DATA IMPORT'!M115)</f>
        <v>429611</v>
      </c>
      <c r="M115" t="str">
        <f>IF('DATA IMPORT'!C115="","",'DATA IMPORT'!C115)</f>
        <v>Under Contract</v>
      </c>
    </row>
    <row r="116" spans="2:13" x14ac:dyDescent="0.2">
      <c r="B116" t="str">
        <f t="shared" si="21"/>
        <v>#</v>
      </c>
      <c r="C116">
        <f>COUNTIF(D116:D$10001,D116)</f>
        <v>706</v>
      </c>
      <c r="D116">
        <f t="shared" si="26"/>
        <v>6</v>
      </c>
      <c r="E116" t="str">
        <f>IF('DATA IMPORT'!E116="","",'DATA IMPORT'!E116)</f>
        <v>Zillow</v>
      </c>
      <c r="F116" s="1">
        <f>IF('DATA IMPORT'!I116="","",'DATA IMPORT'!I116)</f>
        <v>42561</v>
      </c>
      <c r="G116" s="11">
        <f t="shared" si="22"/>
        <v>7</v>
      </c>
      <c r="H116" s="11">
        <f t="shared" si="23"/>
        <v>2016</v>
      </c>
      <c r="I116" s="1">
        <f>IF('DATA IMPORT'!G116="","",'DATA IMPORT'!G116)</f>
        <v>42582</v>
      </c>
      <c r="J116" s="11">
        <f t="shared" si="24"/>
        <v>7</v>
      </c>
      <c r="K116" s="11">
        <f t="shared" si="25"/>
        <v>2016</v>
      </c>
      <c r="L116" s="4">
        <f>IF('DATA IMPORT'!M116="","",'DATA IMPORT'!M116)</f>
        <v>194592</v>
      </c>
      <c r="M116" t="str">
        <f>IF('DATA IMPORT'!C116="","",'DATA IMPORT'!C116)</f>
        <v>Under Contract</v>
      </c>
    </row>
    <row r="117" spans="2:13" x14ac:dyDescent="0.2">
      <c r="B117" t="str">
        <f t="shared" si="21"/>
        <v>#</v>
      </c>
      <c r="C117">
        <f>COUNTIF(D117:D$10001,D117)</f>
        <v>705</v>
      </c>
      <c r="D117">
        <f t="shared" si="26"/>
        <v>6</v>
      </c>
      <c r="E117" t="str">
        <f>IF('DATA IMPORT'!E117="","",'DATA IMPORT'!E117)</f>
        <v>Zillow</v>
      </c>
      <c r="F117" s="1">
        <f>IF('DATA IMPORT'!I117="","",'DATA IMPORT'!I117)</f>
        <v>42481</v>
      </c>
      <c r="G117" s="11">
        <f t="shared" si="22"/>
        <v>4</v>
      </c>
      <c r="H117" s="11">
        <f t="shared" si="23"/>
        <v>2016</v>
      </c>
      <c r="I117" s="1">
        <f>IF('DATA IMPORT'!G117="","",'DATA IMPORT'!G117)</f>
        <v>42614</v>
      </c>
      <c r="J117" s="11">
        <f t="shared" si="24"/>
        <v>9</v>
      </c>
      <c r="K117" s="11">
        <f t="shared" si="25"/>
        <v>2016</v>
      </c>
      <c r="L117" s="4">
        <f>IF('DATA IMPORT'!M117="","",'DATA IMPORT'!M117)</f>
        <v>423363</v>
      </c>
      <c r="M117" t="str">
        <f>IF('DATA IMPORT'!C117="","",'DATA IMPORT'!C117)</f>
        <v>Under Contract</v>
      </c>
    </row>
    <row r="118" spans="2:13" x14ac:dyDescent="0.2">
      <c r="B118" t="str">
        <f t="shared" si="21"/>
        <v>#</v>
      </c>
      <c r="C118">
        <f>COUNTIF(D118:D$10001,D118)</f>
        <v>705</v>
      </c>
      <c r="D118">
        <f t="shared" si="26"/>
        <v>3</v>
      </c>
      <c r="E118" t="str">
        <f>IF('DATA IMPORT'!E118="","",'DATA IMPORT'!E118)</f>
        <v>Website</v>
      </c>
      <c r="F118" s="1">
        <f>IF('DATA IMPORT'!I118="","",'DATA IMPORT'!I118)</f>
        <v>42506</v>
      </c>
      <c r="G118" s="11">
        <f t="shared" si="22"/>
        <v>5</v>
      </c>
      <c r="H118" s="11">
        <f t="shared" si="23"/>
        <v>2016</v>
      </c>
      <c r="I118" s="1">
        <f>IF('DATA IMPORT'!G118="","",'DATA IMPORT'!G118)</f>
        <v>42555</v>
      </c>
      <c r="J118" s="11">
        <f t="shared" si="24"/>
        <v>7</v>
      </c>
      <c r="K118" s="11">
        <f t="shared" si="25"/>
        <v>2016</v>
      </c>
      <c r="L118" s="4">
        <f>IF('DATA IMPORT'!M118="","",'DATA IMPORT'!M118)</f>
        <v>170360</v>
      </c>
      <c r="M118" t="str">
        <f>IF('DATA IMPORT'!C118="","",'DATA IMPORT'!C118)</f>
        <v>Under Contract</v>
      </c>
    </row>
    <row r="119" spans="2:13" x14ac:dyDescent="0.2">
      <c r="B119" t="str">
        <f t="shared" si="21"/>
        <v>#</v>
      </c>
      <c r="C119">
        <f>COUNTIF(D119:D$10001,D119)</f>
        <v>824</v>
      </c>
      <c r="D119">
        <f t="shared" si="26"/>
        <v>2</v>
      </c>
      <c r="E119" t="str">
        <f>IF('DATA IMPORT'!E119="","",'DATA IMPORT'!E119)</f>
        <v>Referral</v>
      </c>
      <c r="F119" s="1">
        <f>IF('DATA IMPORT'!I119="","",'DATA IMPORT'!I119)</f>
        <v>42585</v>
      </c>
      <c r="G119" s="11">
        <f t="shared" si="22"/>
        <v>8</v>
      </c>
      <c r="H119" s="11">
        <f t="shared" si="23"/>
        <v>2016</v>
      </c>
      <c r="I119" s="1">
        <f>IF('DATA IMPORT'!G119="","",'DATA IMPORT'!G119)</f>
        <v>42931</v>
      </c>
      <c r="J119" s="11">
        <f t="shared" si="24"/>
        <v>7</v>
      </c>
      <c r="K119" s="11">
        <f t="shared" si="25"/>
        <v>2017</v>
      </c>
      <c r="L119" s="4">
        <f>IF('DATA IMPORT'!M119="","",'DATA IMPORT'!M119)</f>
        <v>647138</v>
      </c>
      <c r="M119" t="str">
        <f>IF('DATA IMPORT'!C119="","",'DATA IMPORT'!C119)</f>
        <v>Under Contract</v>
      </c>
    </row>
    <row r="120" spans="2:13" x14ac:dyDescent="0.2">
      <c r="B120" t="str">
        <f t="shared" si="21"/>
        <v>#</v>
      </c>
      <c r="C120">
        <f>COUNTIF(D120:D$10001,D120)</f>
        <v>469</v>
      </c>
      <c r="D120">
        <f t="shared" si="26"/>
        <v>4</v>
      </c>
      <c r="E120" t="str">
        <f>IF('DATA IMPORT'!E120="","",'DATA IMPORT'!E120)</f>
        <v>Bank Owned</v>
      </c>
      <c r="F120" s="1">
        <f>IF('DATA IMPORT'!I120="","",'DATA IMPORT'!I120)</f>
        <v>42556</v>
      </c>
      <c r="G120" s="11">
        <f t="shared" si="22"/>
        <v>7</v>
      </c>
      <c r="H120" s="11">
        <f t="shared" si="23"/>
        <v>2016</v>
      </c>
      <c r="I120" s="1">
        <f>IF('DATA IMPORT'!G120="","",'DATA IMPORT'!G120)</f>
        <v>42845</v>
      </c>
      <c r="J120" s="11">
        <f t="shared" si="24"/>
        <v>4</v>
      </c>
      <c r="K120" s="11">
        <f t="shared" si="25"/>
        <v>2017</v>
      </c>
      <c r="L120" s="4">
        <f>IF('DATA IMPORT'!M120="","",'DATA IMPORT'!M120)</f>
        <v>735848</v>
      </c>
      <c r="M120" t="str">
        <f>IF('DATA IMPORT'!C120="","",'DATA IMPORT'!C120)</f>
        <v>Under Contract</v>
      </c>
    </row>
    <row r="121" spans="2:13" x14ac:dyDescent="0.2">
      <c r="B121" t="str">
        <f t="shared" si="21"/>
        <v>#</v>
      </c>
      <c r="C121">
        <f>COUNTIF(D121:D$10001,D121)</f>
        <v>468</v>
      </c>
      <c r="D121">
        <f t="shared" si="26"/>
        <v>4</v>
      </c>
      <c r="E121" t="str">
        <f>IF('DATA IMPORT'!E121="","",'DATA IMPORT'!E121)</f>
        <v>Bank Owned</v>
      </c>
      <c r="F121" s="1">
        <f>IF('DATA IMPORT'!I121="","",'DATA IMPORT'!I121)</f>
        <v>42556</v>
      </c>
      <c r="G121" s="11">
        <f t="shared" si="22"/>
        <v>7</v>
      </c>
      <c r="H121" s="11">
        <f t="shared" si="23"/>
        <v>2016</v>
      </c>
      <c r="I121" s="1">
        <f>IF('DATA IMPORT'!G121="","",'DATA IMPORT'!G121)</f>
        <v>42639</v>
      </c>
      <c r="J121" s="11">
        <f t="shared" si="24"/>
        <v>9</v>
      </c>
      <c r="K121" s="11">
        <f t="shared" si="25"/>
        <v>2016</v>
      </c>
      <c r="L121" s="4">
        <f>IF('DATA IMPORT'!M121="","",'DATA IMPORT'!M121)</f>
        <v>153787</v>
      </c>
      <c r="M121" t="str">
        <f>IF('DATA IMPORT'!C121="","",'DATA IMPORT'!C121)</f>
        <v>Under Contract</v>
      </c>
    </row>
    <row r="122" spans="2:13" x14ac:dyDescent="0.2">
      <c r="B122" t="str">
        <f t="shared" si="21"/>
        <v>#</v>
      </c>
      <c r="C122">
        <f>COUNTIF(D122:D$10001,D122)</f>
        <v>704</v>
      </c>
      <c r="D122">
        <f t="shared" si="26"/>
        <v>6</v>
      </c>
      <c r="E122" t="str">
        <f>IF('DATA IMPORT'!E122="","",'DATA IMPORT'!E122)</f>
        <v>Zillow</v>
      </c>
      <c r="F122" s="1">
        <f>IF('DATA IMPORT'!I122="","",'DATA IMPORT'!I122)</f>
        <v>42551</v>
      </c>
      <c r="G122" s="11">
        <f t="shared" si="22"/>
        <v>6</v>
      </c>
      <c r="H122" s="11">
        <f t="shared" si="23"/>
        <v>2016</v>
      </c>
      <c r="I122" s="1">
        <f>IF('DATA IMPORT'!G122="","",'DATA IMPORT'!G122)</f>
        <v>42625</v>
      </c>
      <c r="J122" s="11">
        <f t="shared" si="24"/>
        <v>9</v>
      </c>
      <c r="K122" s="11">
        <f t="shared" si="25"/>
        <v>2016</v>
      </c>
      <c r="L122" s="4">
        <f>IF('DATA IMPORT'!M122="","",'DATA IMPORT'!M122)</f>
        <v>724071</v>
      </c>
      <c r="M122" t="str">
        <f>IF('DATA IMPORT'!C122="","",'DATA IMPORT'!C122)</f>
        <v>Under Contract</v>
      </c>
    </row>
    <row r="123" spans="2:13" x14ac:dyDescent="0.2">
      <c r="B123" t="str">
        <f t="shared" si="21"/>
        <v>#</v>
      </c>
      <c r="C123">
        <f>COUNTIF(D123:D$10001,D123)</f>
        <v>468</v>
      </c>
      <c r="D123">
        <f t="shared" si="26"/>
        <v>14</v>
      </c>
      <c r="E123" t="str">
        <f>IF('DATA IMPORT'!E123="","",'DATA IMPORT'!E123)</f>
        <v>Social Ads</v>
      </c>
      <c r="F123" s="1">
        <f>IF('DATA IMPORT'!I123="","",'DATA IMPORT'!I123)</f>
        <v>42766</v>
      </c>
      <c r="G123" s="11">
        <f t="shared" si="22"/>
        <v>1</v>
      </c>
      <c r="H123" s="11">
        <f t="shared" si="23"/>
        <v>2017</v>
      </c>
      <c r="I123" s="1">
        <f>IF('DATA IMPORT'!G123="","",'DATA IMPORT'!G123)</f>
        <v>42790</v>
      </c>
      <c r="J123" s="11">
        <f t="shared" si="24"/>
        <v>2</v>
      </c>
      <c r="K123" s="11">
        <f t="shared" si="25"/>
        <v>2017</v>
      </c>
      <c r="L123" s="4">
        <f>IF('DATA IMPORT'!M123="","",'DATA IMPORT'!M123)</f>
        <v>755023</v>
      </c>
      <c r="M123" t="str">
        <f>IF('DATA IMPORT'!C123="","",'DATA IMPORT'!C123)</f>
        <v>Sold</v>
      </c>
    </row>
    <row r="124" spans="2:13" x14ac:dyDescent="0.2">
      <c r="B124" t="str">
        <f t="shared" si="21"/>
        <v>#</v>
      </c>
      <c r="C124">
        <f>COUNTIF(D124:D$10001,D124)</f>
        <v>467</v>
      </c>
      <c r="D124">
        <f t="shared" si="26"/>
        <v>14</v>
      </c>
      <c r="E124" t="str">
        <f>IF('DATA IMPORT'!E124="","",'DATA IMPORT'!E124)</f>
        <v>Social Ads</v>
      </c>
      <c r="F124" s="1">
        <f>IF('DATA IMPORT'!I124="","",'DATA IMPORT'!I124)</f>
        <v>42928</v>
      </c>
      <c r="G124" s="11">
        <f t="shared" si="22"/>
        <v>7</v>
      </c>
      <c r="H124" s="11">
        <f t="shared" si="23"/>
        <v>2017</v>
      </c>
      <c r="I124" s="1">
        <f>IF('DATA IMPORT'!G124="","",'DATA IMPORT'!G124)</f>
        <v>42950</v>
      </c>
      <c r="J124" s="11">
        <f t="shared" si="24"/>
        <v>8</v>
      </c>
      <c r="K124" s="11">
        <f t="shared" si="25"/>
        <v>2017</v>
      </c>
      <c r="L124" s="4">
        <f>IF('DATA IMPORT'!M124="","",'DATA IMPORT'!M124)</f>
        <v>748916</v>
      </c>
      <c r="M124" t="str">
        <f>IF('DATA IMPORT'!C124="","",'DATA IMPORT'!C124)</f>
        <v>Under Contract</v>
      </c>
    </row>
    <row r="125" spans="2:13" x14ac:dyDescent="0.2">
      <c r="B125" t="str">
        <f t="shared" si="21"/>
        <v>#</v>
      </c>
      <c r="C125">
        <f>COUNTIF(D125:D$10001,D125)</f>
        <v>356</v>
      </c>
      <c r="D125">
        <f t="shared" si="26"/>
        <v>15</v>
      </c>
      <c r="E125" t="str">
        <f>IF('DATA IMPORT'!E125="","",'DATA IMPORT'!E125)</f>
        <v>Investor</v>
      </c>
      <c r="F125" s="1">
        <f>IF('DATA IMPORT'!I125="","",'DATA IMPORT'!I125)</f>
        <v>42415</v>
      </c>
      <c r="G125" s="11">
        <f t="shared" si="22"/>
        <v>2</v>
      </c>
      <c r="H125" s="11">
        <f t="shared" si="23"/>
        <v>2016</v>
      </c>
      <c r="I125" s="1">
        <f>IF('DATA IMPORT'!G125="","",'DATA IMPORT'!G125)</f>
        <v>42490</v>
      </c>
      <c r="J125" s="11">
        <f t="shared" si="24"/>
        <v>4</v>
      </c>
      <c r="K125" s="11">
        <f t="shared" si="25"/>
        <v>2016</v>
      </c>
      <c r="L125" s="4">
        <f>IF('DATA IMPORT'!M125="","",'DATA IMPORT'!M125)</f>
        <v>155750</v>
      </c>
      <c r="M125" t="str">
        <f>IF('DATA IMPORT'!C125="","",'DATA IMPORT'!C125)</f>
        <v>Sold</v>
      </c>
    </row>
    <row r="126" spans="2:13" x14ac:dyDescent="0.2">
      <c r="B126" t="str">
        <f t="shared" si="21"/>
        <v>#</v>
      </c>
      <c r="C126">
        <f>COUNTIF(D126:D$10001,D126)</f>
        <v>704</v>
      </c>
      <c r="D126">
        <f t="shared" si="26"/>
        <v>3</v>
      </c>
      <c r="E126" t="str">
        <f>IF('DATA IMPORT'!E126="","",'DATA IMPORT'!E126)</f>
        <v>Website</v>
      </c>
      <c r="F126" s="1">
        <f>IF('DATA IMPORT'!I126="","",'DATA IMPORT'!I126)</f>
        <v>42500</v>
      </c>
      <c r="G126" s="11">
        <f t="shared" si="22"/>
        <v>5</v>
      </c>
      <c r="H126" s="11">
        <f t="shared" si="23"/>
        <v>2016</v>
      </c>
      <c r="I126" s="1">
        <f>IF('DATA IMPORT'!G126="","",'DATA IMPORT'!G126)</f>
        <v>42759</v>
      </c>
      <c r="J126" s="11">
        <f t="shared" si="24"/>
        <v>1</v>
      </c>
      <c r="K126" s="11">
        <f t="shared" si="25"/>
        <v>2017</v>
      </c>
      <c r="L126" s="4">
        <f>IF('DATA IMPORT'!M126="","",'DATA IMPORT'!M126)</f>
        <v>217029</v>
      </c>
      <c r="M126" t="str">
        <f>IF('DATA IMPORT'!C126="","",'DATA IMPORT'!C126)</f>
        <v>Under Contract</v>
      </c>
    </row>
    <row r="127" spans="2:13" x14ac:dyDescent="0.2">
      <c r="B127" t="str">
        <f t="shared" si="21"/>
        <v>#</v>
      </c>
      <c r="C127">
        <f>COUNTIF(D127:D$10001,D127)</f>
        <v>355</v>
      </c>
      <c r="D127">
        <f t="shared" si="26"/>
        <v>15</v>
      </c>
      <c r="E127" t="str">
        <f>IF('DATA IMPORT'!E127="","",'DATA IMPORT'!E127)</f>
        <v>Investor</v>
      </c>
      <c r="F127" s="1">
        <f>IF('DATA IMPORT'!I127="","",'DATA IMPORT'!I127)</f>
        <v>42766</v>
      </c>
      <c r="G127" s="11">
        <f t="shared" si="22"/>
        <v>1</v>
      </c>
      <c r="H127" s="11">
        <f t="shared" si="23"/>
        <v>2017</v>
      </c>
      <c r="I127" s="1">
        <f>IF('DATA IMPORT'!G127="","",'DATA IMPORT'!G127)</f>
        <v>42955</v>
      </c>
      <c r="J127" s="11">
        <f t="shared" si="24"/>
        <v>8</v>
      </c>
      <c r="K127" s="11">
        <f t="shared" si="25"/>
        <v>2017</v>
      </c>
      <c r="L127" s="4">
        <f>IF('DATA IMPORT'!M127="","",'DATA IMPORT'!M127)</f>
        <v>797938</v>
      </c>
      <c r="M127" t="str">
        <f>IF('DATA IMPORT'!C127="","",'DATA IMPORT'!C127)</f>
        <v>Under Contract</v>
      </c>
    </row>
    <row r="128" spans="2:13" x14ac:dyDescent="0.2">
      <c r="B128" t="str">
        <f t="shared" si="21"/>
        <v>#</v>
      </c>
      <c r="C128">
        <f>COUNTIF(D128:D$10001,D128)</f>
        <v>466</v>
      </c>
      <c r="D128">
        <f t="shared" si="26"/>
        <v>14</v>
      </c>
      <c r="E128" t="str">
        <f>IF('DATA IMPORT'!E128="","",'DATA IMPORT'!E128)</f>
        <v>Social Ads</v>
      </c>
      <c r="F128" s="1">
        <f>IF('DATA IMPORT'!I128="","",'DATA IMPORT'!I128)</f>
        <v>42477</v>
      </c>
      <c r="G128" s="11">
        <f t="shared" si="22"/>
        <v>4</v>
      </c>
      <c r="H128" s="11">
        <f t="shared" si="23"/>
        <v>2016</v>
      </c>
      <c r="I128" s="1">
        <f>IF('DATA IMPORT'!G128="","",'DATA IMPORT'!G128)</f>
        <v>42755</v>
      </c>
      <c r="J128" s="11">
        <f t="shared" si="24"/>
        <v>1</v>
      </c>
      <c r="K128" s="11">
        <f t="shared" si="25"/>
        <v>2017</v>
      </c>
      <c r="L128" s="4">
        <f>IF('DATA IMPORT'!M128="","",'DATA IMPORT'!M128)</f>
        <v>554450</v>
      </c>
      <c r="M128" t="str">
        <f>IF('DATA IMPORT'!C128="","",'DATA IMPORT'!C128)</f>
        <v>Under Contract</v>
      </c>
    </row>
    <row r="129" spans="2:13" x14ac:dyDescent="0.2">
      <c r="B129" t="str">
        <f t="shared" si="21"/>
        <v>#</v>
      </c>
      <c r="C129">
        <f>COUNTIF(D129:D$10001,D129)</f>
        <v>703</v>
      </c>
      <c r="D129">
        <f t="shared" si="26"/>
        <v>6</v>
      </c>
      <c r="E129" t="str">
        <f>IF('DATA IMPORT'!E129="","",'DATA IMPORT'!E129)</f>
        <v>Zillow</v>
      </c>
      <c r="F129" s="1">
        <f>IF('DATA IMPORT'!I129="","",'DATA IMPORT'!I129)</f>
        <v>42493</v>
      </c>
      <c r="G129" s="11">
        <f t="shared" si="22"/>
        <v>5</v>
      </c>
      <c r="H129" s="11">
        <f t="shared" si="23"/>
        <v>2016</v>
      </c>
      <c r="I129" s="1">
        <f>IF('DATA IMPORT'!G129="","",'DATA IMPORT'!G129)</f>
        <v>42798</v>
      </c>
      <c r="J129" s="11">
        <f t="shared" si="24"/>
        <v>3</v>
      </c>
      <c r="K129" s="11">
        <f t="shared" si="25"/>
        <v>2017</v>
      </c>
      <c r="L129" s="4">
        <f>IF('DATA IMPORT'!M129="","",'DATA IMPORT'!M129)</f>
        <v>528474</v>
      </c>
      <c r="M129" t="str">
        <f>IF('DATA IMPORT'!C129="","",'DATA IMPORT'!C129)</f>
        <v>Sold</v>
      </c>
    </row>
    <row r="130" spans="2:13" x14ac:dyDescent="0.2">
      <c r="B130" t="str">
        <f t="shared" si="21"/>
        <v>#</v>
      </c>
      <c r="C130">
        <f>COUNTIF(D130:D$10001,D130)</f>
        <v>467</v>
      </c>
      <c r="D130">
        <f t="shared" si="26"/>
        <v>4</v>
      </c>
      <c r="E130" t="str">
        <f>IF('DATA IMPORT'!E130="","",'DATA IMPORT'!E130)</f>
        <v>Bank Owned</v>
      </c>
      <c r="F130" s="1">
        <f>IF('DATA IMPORT'!I130="","",'DATA IMPORT'!I130)</f>
        <v>42482</v>
      </c>
      <c r="G130" s="11">
        <f t="shared" si="22"/>
        <v>4</v>
      </c>
      <c r="H130" s="11">
        <f t="shared" si="23"/>
        <v>2016</v>
      </c>
      <c r="I130" s="1">
        <f>IF('DATA IMPORT'!G130="","",'DATA IMPORT'!G130)</f>
        <v>42499</v>
      </c>
      <c r="J130" s="11">
        <f t="shared" si="24"/>
        <v>5</v>
      </c>
      <c r="K130" s="11">
        <f t="shared" si="25"/>
        <v>2016</v>
      </c>
      <c r="L130" s="4">
        <f>IF('DATA IMPORT'!M130="","",'DATA IMPORT'!M130)</f>
        <v>576517</v>
      </c>
      <c r="M130" t="str">
        <f>IF('DATA IMPORT'!C130="","",'DATA IMPORT'!C130)</f>
        <v>Under Contract</v>
      </c>
    </row>
    <row r="131" spans="2:13" x14ac:dyDescent="0.2">
      <c r="B131" t="str">
        <f t="shared" ref="B131:B194" si="27">IF(C131=1,D131,"#")</f>
        <v>#</v>
      </c>
      <c r="C131">
        <f>COUNTIF(D131:D$10001,D131)</f>
        <v>465</v>
      </c>
      <c r="D131">
        <f t="shared" si="26"/>
        <v>14</v>
      </c>
      <c r="E131" t="str">
        <f>IF('DATA IMPORT'!E131="","",'DATA IMPORT'!E131)</f>
        <v>Social Ads</v>
      </c>
      <c r="F131" s="1">
        <f>IF('DATA IMPORT'!I131="","",'DATA IMPORT'!I131)</f>
        <v>42424</v>
      </c>
      <c r="G131" s="11">
        <f t="shared" ref="G131:G194" si="28">IF(F131="","",MONTH(F131))</f>
        <v>2</v>
      </c>
      <c r="H131" s="11">
        <f t="shared" ref="H131:H194" si="29">IF(F131="","",YEAR(F131))</f>
        <v>2016</v>
      </c>
      <c r="I131" s="1">
        <f>IF('DATA IMPORT'!G131="","",'DATA IMPORT'!G131)</f>
        <v>42670</v>
      </c>
      <c r="J131" s="11">
        <f t="shared" ref="J131:J194" si="30">IF(I131="","",MONTH(I131))</f>
        <v>10</v>
      </c>
      <c r="K131" s="11">
        <f t="shared" ref="K131:K194" si="31">IF(I131="","",YEAR(I131))</f>
        <v>2016</v>
      </c>
      <c r="L131" s="4">
        <f>IF('DATA IMPORT'!M131="","",'DATA IMPORT'!M131)</f>
        <v>450254</v>
      </c>
      <c r="M131" t="str">
        <f>IF('DATA IMPORT'!C131="","",'DATA IMPORT'!C131)</f>
        <v>Sold</v>
      </c>
    </row>
    <row r="132" spans="2:13" x14ac:dyDescent="0.2">
      <c r="B132" t="str">
        <f t="shared" si="27"/>
        <v>#</v>
      </c>
      <c r="C132">
        <f>COUNTIF(D132:D$10001,D132)</f>
        <v>354</v>
      </c>
      <c r="D132">
        <f t="shared" si="26"/>
        <v>15</v>
      </c>
      <c r="E132" t="str">
        <f>IF('DATA IMPORT'!E132="","",'DATA IMPORT'!E132)</f>
        <v>Investor</v>
      </c>
      <c r="F132" s="1">
        <f>IF('DATA IMPORT'!I132="","",'DATA IMPORT'!I132)</f>
        <v>42875</v>
      </c>
      <c r="G132" s="11">
        <f t="shared" si="28"/>
        <v>5</v>
      </c>
      <c r="H132" s="11">
        <f t="shared" si="29"/>
        <v>2017</v>
      </c>
      <c r="I132" s="1">
        <f>IF('DATA IMPORT'!G132="","",'DATA IMPORT'!G132)</f>
        <v>42971</v>
      </c>
      <c r="J132" s="11">
        <f t="shared" si="30"/>
        <v>8</v>
      </c>
      <c r="K132" s="11">
        <f t="shared" si="31"/>
        <v>2017</v>
      </c>
      <c r="L132" s="4">
        <f>IF('DATA IMPORT'!M132="","",'DATA IMPORT'!M132)</f>
        <v>262018</v>
      </c>
      <c r="M132" t="str">
        <f>IF('DATA IMPORT'!C132="","",'DATA IMPORT'!C132)</f>
        <v>Under Contract</v>
      </c>
    </row>
    <row r="133" spans="2:13" x14ac:dyDescent="0.2">
      <c r="B133" t="str">
        <f t="shared" si="27"/>
        <v>#</v>
      </c>
      <c r="C133">
        <f>COUNTIF(D133:D$10001,D133)</f>
        <v>703</v>
      </c>
      <c r="D133">
        <f t="shared" si="26"/>
        <v>3</v>
      </c>
      <c r="E133" t="str">
        <f>IF('DATA IMPORT'!E133="","",'DATA IMPORT'!E133)</f>
        <v>Website</v>
      </c>
      <c r="F133" s="1">
        <f>IF('DATA IMPORT'!I133="","",'DATA IMPORT'!I133)</f>
        <v>42425</v>
      </c>
      <c r="G133" s="11">
        <f t="shared" si="28"/>
        <v>2</v>
      </c>
      <c r="H133" s="11">
        <f t="shared" si="29"/>
        <v>2016</v>
      </c>
      <c r="I133" s="1">
        <f>IF('DATA IMPORT'!G133="","",'DATA IMPORT'!G133)</f>
        <v>42436</v>
      </c>
      <c r="J133" s="11">
        <f t="shared" si="30"/>
        <v>3</v>
      </c>
      <c r="K133" s="11">
        <f t="shared" si="31"/>
        <v>2016</v>
      </c>
      <c r="L133" s="4">
        <f>IF('DATA IMPORT'!M133="","",'DATA IMPORT'!M133)</f>
        <v>253751</v>
      </c>
      <c r="M133" t="str">
        <f>IF('DATA IMPORT'!C133="","",'DATA IMPORT'!C133)</f>
        <v>Under Contract</v>
      </c>
    </row>
    <row r="134" spans="2:13" x14ac:dyDescent="0.2">
      <c r="B134" t="str">
        <f t="shared" si="27"/>
        <v>#</v>
      </c>
      <c r="C134">
        <f>COUNTIF(D134:D$10001,D134)</f>
        <v>353</v>
      </c>
      <c r="D134">
        <f t="shared" ref="D134:D197" si="32">IF(E134="","",MATCH(E134,$E$2:$E$1048576,0))</f>
        <v>15</v>
      </c>
      <c r="E134" t="str">
        <f>IF('DATA IMPORT'!E134="","",'DATA IMPORT'!E134)</f>
        <v>Investor</v>
      </c>
      <c r="F134" s="1">
        <f>IF('DATA IMPORT'!I134="","",'DATA IMPORT'!I134)</f>
        <v>42550</v>
      </c>
      <c r="G134" s="11">
        <f t="shared" si="28"/>
        <v>6</v>
      </c>
      <c r="H134" s="11">
        <f t="shared" si="29"/>
        <v>2016</v>
      </c>
      <c r="I134" s="1">
        <f>IF('DATA IMPORT'!G134="","",'DATA IMPORT'!G134)</f>
        <v>42685</v>
      </c>
      <c r="J134" s="11">
        <f t="shared" si="30"/>
        <v>11</v>
      </c>
      <c r="K134" s="11">
        <f t="shared" si="31"/>
        <v>2016</v>
      </c>
      <c r="L134" s="4">
        <f>IF('DATA IMPORT'!M134="","",'DATA IMPORT'!M134)</f>
        <v>282660</v>
      </c>
      <c r="M134" t="str">
        <f>IF('DATA IMPORT'!C134="","",'DATA IMPORT'!C134)</f>
        <v>Under Contract</v>
      </c>
    </row>
    <row r="135" spans="2:13" x14ac:dyDescent="0.2">
      <c r="B135" t="str">
        <f t="shared" si="27"/>
        <v>#</v>
      </c>
      <c r="C135">
        <f>COUNTIF(D135:D$10001,D135)</f>
        <v>466</v>
      </c>
      <c r="D135">
        <f t="shared" si="32"/>
        <v>4</v>
      </c>
      <c r="E135" t="str">
        <f>IF('DATA IMPORT'!E135="","",'DATA IMPORT'!E135)</f>
        <v>Bank Owned</v>
      </c>
      <c r="F135" s="1">
        <f>IF('DATA IMPORT'!I135="","",'DATA IMPORT'!I135)</f>
        <v>42622</v>
      </c>
      <c r="G135" s="11">
        <f t="shared" si="28"/>
        <v>9</v>
      </c>
      <c r="H135" s="11">
        <f t="shared" si="29"/>
        <v>2016</v>
      </c>
      <c r="I135" s="1">
        <f>IF('DATA IMPORT'!G135="","",'DATA IMPORT'!G135)</f>
        <v>42747</v>
      </c>
      <c r="J135" s="11">
        <f t="shared" si="30"/>
        <v>1</v>
      </c>
      <c r="K135" s="11">
        <f t="shared" si="31"/>
        <v>2017</v>
      </c>
      <c r="L135" s="4">
        <f>IF('DATA IMPORT'!M135="","",'DATA IMPORT'!M135)</f>
        <v>332294</v>
      </c>
      <c r="M135" t="str">
        <f>IF('DATA IMPORT'!C135="","",'DATA IMPORT'!C135)</f>
        <v>Sold</v>
      </c>
    </row>
    <row r="136" spans="2:13" x14ac:dyDescent="0.2">
      <c r="B136" t="str">
        <f t="shared" si="27"/>
        <v>#</v>
      </c>
      <c r="C136">
        <f>COUNTIF(D136:D$10001,D136)</f>
        <v>352</v>
      </c>
      <c r="D136">
        <f t="shared" si="32"/>
        <v>15</v>
      </c>
      <c r="E136" t="str">
        <f>IF('DATA IMPORT'!E136="","",'DATA IMPORT'!E136)</f>
        <v>Investor</v>
      </c>
      <c r="F136" s="1">
        <f>IF('DATA IMPORT'!I136="","",'DATA IMPORT'!I136)</f>
        <v>42633</v>
      </c>
      <c r="G136" s="11">
        <f t="shared" si="28"/>
        <v>9</v>
      </c>
      <c r="H136" s="11">
        <f t="shared" si="29"/>
        <v>2016</v>
      </c>
      <c r="I136" s="1">
        <f>IF('DATA IMPORT'!G136="","",'DATA IMPORT'!G136)</f>
        <v>42822</v>
      </c>
      <c r="J136" s="11">
        <f t="shared" si="30"/>
        <v>3</v>
      </c>
      <c r="K136" s="11">
        <f t="shared" si="31"/>
        <v>2017</v>
      </c>
      <c r="L136" s="4">
        <f>IF('DATA IMPORT'!M136="","",'DATA IMPORT'!M136)</f>
        <v>233764</v>
      </c>
      <c r="M136" t="str">
        <f>IF('DATA IMPORT'!C136="","",'DATA IMPORT'!C136)</f>
        <v>Under Contract</v>
      </c>
    </row>
    <row r="137" spans="2:13" x14ac:dyDescent="0.2">
      <c r="B137" t="str">
        <f t="shared" si="27"/>
        <v>#</v>
      </c>
      <c r="C137">
        <f>COUNTIF(D137:D$10001,D137)</f>
        <v>351</v>
      </c>
      <c r="D137">
        <f t="shared" si="32"/>
        <v>15</v>
      </c>
      <c r="E137" t="str">
        <f>IF('DATA IMPORT'!E137="","",'DATA IMPORT'!E137)</f>
        <v>Investor</v>
      </c>
      <c r="F137" s="1">
        <f>IF('DATA IMPORT'!I137="","",'DATA IMPORT'!I137)</f>
        <v>42404</v>
      </c>
      <c r="G137" s="11">
        <f t="shared" si="28"/>
        <v>2</v>
      </c>
      <c r="H137" s="11">
        <f t="shared" si="29"/>
        <v>2016</v>
      </c>
      <c r="I137" s="1">
        <f>IF('DATA IMPORT'!G137="","",'DATA IMPORT'!G137)</f>
        <v>42740</v>
      </c>
      <c r="J137" s="11">
        <f t="shared" si="30"/>
        <v>1</v>
      </c>
      <c r="K137" s="11">
        <f t="shared" si="31"/>
        <v>2017</v>
      </c>
      <c r="L137" s="4">
        <f>IF('DATA IMPORT'!M137="","",'DATA IMPORT'!M137)</f>
        <v>525978</v>
      </c>
      <c r="M137" t="str">
        <f>IF('DATA IMPORT'!C137="","",'DATA IMPORT'!C137)</f>
        <v>Under Contract</v>
      </c>
    </row>
    <row r="138" spans="2:13" x14ac:dyDescent="0.2">
      <c r="B138" t="str">
        <f t="shared" si="27"/>
        <v>#</v>
      </c>
      <c r="C138">
        <f>COUNTIF(D138:D$10001,D138)</f>
        <v>702</v>
      </c>
      <c r="D138">
        <f t="shared" si="32"/>
        <v>6</v>
      </c>
      <c r="E138" t="str">
        <f>IF('DATA IMPORT'!E138="","",'DATA IMPORT'!E138)</f>
        <v>Zillow</v>
      </c>
      <c r="F138" s="1">
        <f>IF('DATA IMPORT'!I138="","",'DATA IMPORT'!I138)</f>
        <v>42779</v>
      </c>
      <c r="G138" s="11">
        <f t="shared" si="28"/>
        <v>2</v>
      </c>
      <c r="H138" s="11">
        <f t="shared" si="29"/>
        <v>2017</v>
      </c>
      <c r="I138" s="1">
        <f>IF('DATA IMPORT'!G138="","",'DATA IMPORT'!G138)</f>
        <v>42907</v>
      </c>
      <c r="J138" s="11">
        <f t="shared" si="30"/>
        <v>6</v>
      </c>
      <c r="K138" s="11">
        <f t="shared" si="31"/>
        <v>2017</v>
      </c>
      <c r="L138" s="4">
        <f>IF('DATA IMPORT'!M138="","",'DATA IMPORT'!M138)</f>
        <v>338138</v>
      </c>
      <c r="M138" t="str">
        <f>IF('DATA IMPORT'!C138="","",'DATA IMPORT'!C138)</f>
        <v>Under Contract</v>
      </c>
    </row>
    <row r="139" spans="2:13" x14ac:dyDescent="0.2">
      <c r="B139" t="str">
        <f t="shared" si="27"/>
        <v>#</v>
      </c>
      <c r="C139">
        <f>COUNTIF(D139:D$10001,D139)</f>
        <v>350</v>
      </c>
      <c r="D139">
        <f t="shared" si="32"/>
        <v>1</v>
      </c>
      <c r="E139" t="str">
        <f>IF('DATA IMPORT'!E139="","",'DATA IMPORT'!E139)</f>
        <v>Email</v>
      </c>
      <c r="F139" s="1">
        <f>IF('DATA IMPORT'!I139="","",'DATA IMPORT'!I139)</f>
        <v>42574</v>
      </c>
      <c r="G139" s="11">
        <f t="shared" si="28"/>
        <v>7</v>
      </c>
      <c r="H139" s="11">
        <f t="shared" si="29"/>
        <v>2016</v>
      </c>
      <c r="I139" s="1">
        <f>IF('DATA IMPORT'!G139="","",'DATA IMPORT'!G139)</f>
        <v>42650</v>
      </c>
      <c r="J139" s="11">
        <f t="shared" si="30"/>
        <v>10</v>
      </c>
      <c r="K139" s="11">
        <f t="shared" si="31"/>
        <v>2016</v>
      </c>
      <c r="L139" s="4">
        <f>IF('DATA IMPORT'!M139="","",'DATA IMPORT'!M139)</f>
        <v>746728</v>
      </c>
      <c r="M139" t="str">
        <f>IF('DATA IMPORT'!C139="","",'DATA IMPORT'!C139)</f>
        <v>Under Contract</v>
      </c>
    </row>
    <row r="140" spans="2:13" x14ac:dyDescent="0.2">
      <c r="B140" t="str">
        <f t="shared" si="27"/>
        <v>#</v>
      </c>
      <c r="C140">
        <f>COUNTIF(D140:D$10001,D140)</f>
        <v>465</v>
      </c>
      <c r="D140">
        <f t="shared" si="32"/>
        <v>4</v>
      </c>
      <c r="E140" t="str">
        <f>IF('DATA IMPORT'!E140="","",'DATA IMPORT'!E140)</f>
        <v>Bank Owned</v>
      </c>
      <c r="F140" s="1">
        <f>IF('DATA IMPORT'!I140="","",'DATA IMPORT'!I140)</f>
        <v>42407</v>
      </c>
      <c r="G140" s="11">
        <f t="shared" si="28"/>
        <v>2</v>
      </c>
      <c r="H140" s="11">
        <f t="shared" si="29"/>
        <v>2016</v>
      </c>
      <c r="I140" s="1">
        <f>IF('DATA IMPORT'!G140="","",'DATA IMPORT'!G140)</f>
        <v>42422</v>
      </c>
      <c r="J140" s="11">
        <f t="shared" si="30"/>
        <v>2</v>
      </c>
      <c r="K140" s="11">
        <f t="shared" si="31"/>
        <v>2016</v>
      </c>
      <c r="L140" s="4">
        <f>IF('DATA IMPORT'!M140="","",'DATA IMPORT'!M140)</f>
        <v>260725</v>
      </c>
      <c r="M140" t="str">
        <f>IF('DATA IMPORT'!C140="","",'DATA IMPORT'!C140)</f>
        <v>Under Contract</v>
      </c>
    </row>
    <row r="141" spans="2:13" x14ac:dyDescent="0.2">
      <c r="B141" t="str">
        <f t="shared" si="27"/>
        <v>#</v>
      </c>
      <c r="C141">
        <f>COUNTIF(D141:D$10001,D141)</f>
        <v>350</v>
      </c>
      <c r="D141">
        <f t="shared" si="32"/>
        <v>15</v>
      </c>
      <c r="E141" t="str">
        <f>IF('DATA IMPORT'!E141="","",'DATA IMPORT'!E141)</f>
        <v>Investor</v>
      </c>
      <c r="F141" s="1">
        <f>IF('DATA IMPORT'!I141="","",'DATA IMPORT'!I141)</f>
        <v>42551</v>
      </c>
      <c r="G141" s="11">
        <f t="shared" si="28"/>
        <v>6</v>
      </c>
      <c r="H141" s="11">
        <f t="shared" si="29"/>
        <v>2016</v>
      </c>
      <c r="I141" s="1">
        <f>IF('DATA IMPORT'!G141="","",'DATA IMPORT'!G141)</f>
        <v>42858</v>
      </c>
      <c r="J141" s="11">
        <f t="shared" si="30"/>
        <v>5</v>
      </c>
      <c r="K141" s="11">
        <f t="shared" si="31"/>
        <v>2017</v>
      </c>
      <c r="L141" s="4">
        <f>IF('DATA IMPORT'!M141="","",'DATA IMPORT'!M141)</f>
        <v>501254</v>
      </c>
      <c r="M141" t="str">
        <f>IF('DATA IMPORT'!C141="","",'DATA IMPORT'!C141)</f>
        <v>Sold</v>
      </c>
    </row>
    <row r="142" spans="2:13" x14ac:dyDescent="0.2">
      <c r="B142" t="str">
        <f t="shared" si="27"/>
        <v>#</v>
      </c>
      <c r="C142">
        <f>COUNTIF(D142:D$10001,D142)</f>
        <v>464</v>
      </c>
      <c r="D142">
        <f t="shared" si="32"/>
        <v>14</v>
      </c>
      <c r="E142" t="str">
        <f>IF('DATA IMPORT'!E142="","",'DATA IMPORT'!E142)</f>
        <v>Social Ads</v>
      </c>
      <c r="F142" s="1">
        <f>IF('DATA IMPORT'!I142="","",'DATA IMPORT'!I142)</f>
        <v>42432</v>
      </c>
      <c r="G142" s="11">
        <f t="shared" si="28"/>
        <v>3</v>
      </c>
      <c r="H142" s="11">
        <f t="shared" si="29"/>
        <v>2016</v>
      </c>
      <c r="I142" s="1">
        <f>IF('DATA IMPORT'!G142="","",'DATA IMPORT'!G142)</f>
        <v>42453</v>
      </c>
      <c r="J142" s="11">
        <f t="shared" si="30"/>
        <v>3</v>
      </c>
      <c r="K142" s="11">
        <f t="shared" si="31"/>
        <v>2016</v>
      </c>
      <c r="L142" s="4">
        <f>IF('DATA IMPORT'!M142="","",'DATA IMPORT'!M142)</f>
        <v>193877</v>
      </c>
      <c r="M142" t="str">
        <f>IF('DATA IMPORT'!C142="","",'DATA IMPORT'!C142)</f>
        <v>Under Contract</v>
      </c>
    </row>
    <row r="143" spans="2:13" x14ac:dyDescent="0.2">
      <c r="B143" t="str">
        <f t="shared" si="27"/>
        <v>#</v>
      </c>
      <c r="C143">
        <f>COUNTIF(D143:D$10001,D143)</f>
        <v>701</v>
      </c>
      <c r="D143">
        <f t="shared" si="32"/>
        <v>6</v>
      </c>
      <c r="E143" t="str">
        <f>IF('DATA IMPORT'!E143="","",'DATA IMPORT'!E143)</f>
        <v>Zillow</v>
      </c>
      <c r="F143" s="1">
        <f>IF('DATA IMPORT'!I143="","",'DATA IMPORT'!I143)</f>
        <v>42761</v>
      </c>
      <c r="G143" s="11">
        <f t="shared" si="28"/>
        <v>1</v>
      </c>
      <c r="H143" s="11">
        <f t="shared" si="29"/>
        <v>2017</v>
      </c>
      <c r="I143" s="1">
        <f>IF('DATA IMPORT'!G143="","",'DATA IMPORT'!G143)</f>
        <v>42852</v>
      </c>
      <c r="J143" s="11">
        <f t="shared" si="30"/>
        <v>4</v>
      </c>
      <c r="K143" s="11">
        <f t="shared" si="31"/>
        <v>2017</v>
      </c>
      <c r="L143" s="4">
        <f>IF('DATA IMPORT'!M143="","",'DATA IMPORT'!M143)</f>
        <v>261295</v>
      </c>
      <c r="M143" t="str">
        <f>IF('DATA IMPORT'!C143="","",'DATA IMPORT'!C143)</f>
        <v>Under Contract</v>
      </c>
    </row>
    <row r="144" spans="2:13" x14ac:dyDescent="0.2">
      <c r="B144" t="str">
        <f t="shared" si="27"/>
        <v>#</v>
      </c>
      <c r="C144">
        <f>COUNTIF(D144:D$10001,D144)</f>
        <v>702</v>
      </c>
      <c r="D144">
        <f t="shared" si="32"/>
        <v>3</v>
      </c>
      <c r="E144" t="str">
        <f>IF('DATA IMPORT'!E144="","",'DATA IMPORT'!E144)</f>
        <v>Website</v>
      </c>
      <c r="F144" s="1">
        <f>IF('DATA IMPORT'!I144="","",'DATA IMPORT'!I144)</f>
        <v>42469</v>
      </c>
      <c r="G144" s="11">
        <f t="shared" si="28"/>
        <v>4</v>
      </c>
      <c r="H144" s="11">
        <f t="shared" si="29"/>
        <v>2016</v>
      </c>
      <c r="I144" s="1">
        <f>IF('DATA IMPORT'!G144="","",'DATA IMPORT'!G144)</f>
        <v>42594</v>
      </c>
      <c r="J144" s="11">
        <f t="shared" si="30"/>
        <v>8</v>
      </c>
      <c r="K144" s="11">
        <f t="shared" si="31"/>
        <v>2016</v>
      </c>
      <c r="L144" s="4">
        <f>IF('DATA IMPORT'!M144="","",'DATA IMPORT'!M144)</f>
        <v>164085</v>
      </c>
      <c r="M144" t="str">
        <f>IF('DATA IMPORT'!C144="","",'DATA IMPORT'!C144)</f>
        <v>Under Contract</v>
      </c>
    </row>
    <row r="145" spans="2:13" x14ac:dyDescent="0.2">
      <c r="B145" t="str">
        <f t="shared" si="27"/>
        <v>#</v>
      </c>
      <c r="C145">
        <f>COUNTIF(D145:D$10001,D145)</f>
        <v>464</v>
      </c>
      <c r="D145">
        <f t="shared" si="32"/>
        <v>4</v>
      </c>
      <c r="E145" t="str">
        <f>IF('DATA IMPORT'!E145="","",'DATA IMPORT'!E145)</f>
        <v>Bank Owned</v>
      </c>
      <c r="F145" s="1">
        <f>IF('DATA IMPORT'!I145="","",'DATA IMPORT'!I145)</f>
        <v>42584</v>
      </c>
      <c r="G145" s="11">
        <f t="shared" si="28"/>
        <v>8</v>
      </c>
      <c r="H145" s="11">
        <f t="shared" si="29"/>
        <v>2016</v>
      </c>
      <c r="I145" s="1">
        <f>IF('DATA IMPORT'!G145="","",'DATA IMPORT'!G145)</f>
        <v>42800</v>
      </c>
      <c r="J145" s="11">
        <f t="shared" si="30"/>
        <v>3</v>
      </c>
      <c r="K145" s="11">
        <f t="shared" si="31"/>
        <v>2017</v>
      </c>
      <c r="L145" s="4">
        <f>IF('DATA IMPORT'!M145="","",'DATA IMPORT'!M145)</f>
        <v>679658</v>
      </c>
      <c r="M145" t="str">
        <f>IF('DATA IMPORT'!C145="","",'DATA IMPORT'!C145)</f>
        <v>Under Contract</v>
      </c>
    </row>
    <row r="146" spans="2:13" x14ac:dyDescent="0.2">
      <c r="B146" t="str">
        <f t="shared" si="27"/>
        <v>#</v>
      </c>
      <c r="C146">
        <f>COUNTIF(D146:D$10001,D146)</f>
        <v>823</v>
      </c>
      <c r="D146">
        <f t="shared" si="32"/>
        <v>2</v>
      </c>
      <c r="E146" t="str">
        <f>IF('DATA IMPORT'!E146="","",'DATA IMPORT'!E146)</f>
        <v>Referral</v>
      </c>
      <c r="F146" s="1">
        <f>IF('DATA IMPORT'!I146="","",'DATA IMPORT'!I146)</f>
        <v>42413</v>
      </c>
      <c r="G146" s="11">
        <f t="shared" si="28"/>
        <v>2</v>
      </c>
      <c r="H146" s="11">
        <f t="shared" si="29"/>
        <v>2016</v>
      </c>
      <c r="I146" s="1">
        <f>IF('DATA IMPORT'!G146="","",'DATA IMPORT'!G146)</f>
        <v>42452</v>
      </c>
      <c r="J146" s="11">
        <f t="shared" si="30"/>
        <v>3</v>
      </c>
      <c r="K146" s="11">
        <f t="shared" si="31"/>
        <v>2016</v>
      </c>
      <c r="L146" s="4">
        <f>IF('DATA IMPORT'!M146="","",'DATA IMPORT'!M146)</f>
        <v>834773</v>
      </c>
      <c r="M146" t="str">
        <f>IF('DATA IMPORT'!C146="","",'DATA IMPORT'!C146)</f>
        <v>Under Contract</v>
      </c>
    </row>
    <row r="147" spans="2:13" x14ac:dyDescent="0.2">
      <c r="B147" t="str">
        <f t="shared" si="27"/>
        <v>#</v>
      </c>
      <c r="C147">
        <f>COUNTIF(D147:D$10001,D147)</f>
        <v>349</v>
      </c>
      <c r="D147">
        <f t="shared" si="32"/>
        <v>1</v>
      </c>
      <c r="E147" t="str">
        <f>IF('DATA IMPORT'!E147="","",'DATA IMPORT'!E147)</f>
        <v>Email</v>
      </c>
      <c r="F147" s="1">
        <f>IF('DATA IMPORT'!I147="","",'DATA IMPORT'!I147)</f>
        <v>42577</v>
      </c>
      <c r="G147" s="11">
        <f t="shared" si="28"/>
        <v>7</v>
      </c>
      <c r="H147" s="11">
        <f t="shared" si="29"/>
        <v>2016</v>
      </c>
      <c r="I147" s="1">
        <f>IF('DATA IMPORT'!G147="","",'DATA IMPORT'!G147)</f>
        <v>42604</v>
      </c>
      <c r="J147" s="11">
        <f t="shared" si="30"/>
        <v>8</v>
      </c>
      <c r="K147" s="11">
        <f t="shared" si="31"/>
        <v>2016</v>
      </c>
      <c r="L147" s="4">
        <f>IF('DATA IMPORT'!M147="","",'DATA IMPORT'!M147)</f>
        <v>285031</v>
      </c>
      <c r="M147" t="str">
        <f>IF('DATA IMPORT'!C147="","",'DATA IMPORT'!C147)</f>
        <v>Under Contract</v>
      </c>
    </row>
    <row r="148" spans="2:13" x14ac:dyDescent="0.2">
      <c r="B148" t="str">
        <f t="shared" si="27"/>
        <v>#</v>
      </c>
      <c r="C148">
        <f>COUNTIF(D148:D$10001,D148)</f>
        <v>822</v>
      </c>
      <c r="D148">
        <f t="shared" si="32"/>
        <v>2</v>
      </c>
      <c r="E148" t="str">
        <f>IF('DATA IMPORT'!E148="","",'DATA IMPORT'!E148)</f>
        <v>Referral</v>
      </c>
      <c r="F148" s="1">
        <f>IF('DATA IMPORT'!I148="","",'DATA IMPORT'!I148)</f>
        <v>42616</v>
      </c>
      <c r="G148" s="11">
        <f t="shared" si="28"/>
        <v>9</v>
      </c>
      <c r="H148" s="11">
        <f t="shared" si="29"/>
        <v>2016</v>
      </c>
      <c r="I148" s="1">
        <f>IF('DATA IMPORT'!G148="","",'DATA IMPORT'!G148)</f>
        <v>42824</v>
      </c>
      <c r="J148" s="11">
        <f t="shared" si="30"/>
        <v>3</v>
      </c>
      <c r="K148" s="11">
        <f t="shared" si="31"/>
        <v>2017</v>
      </c>
      <c r="L148" s="4">
        <f>IF('DATA IMPORT'!M148="","",'DATA IMPORT'!M148)</f>
        <v>379236</v>
      </c>
      <c r="M148" t="str">
        <f>IF('DATA IMPORT'!C148="","",'DATA IMPORT'!C148)</f>
        <v>Under Contract</v>
      </c>
    </row>
    <row r="149" spans="2:13" x14ac:dyDescent="0.2">
      <c r="B149" t="str">
        <f t="shared" si="27"/>
        <v>#</v>
      </c>
      <c r="C149">
        <f>COUNTIF(D149:D$10001,D149)</f>
        <v>349</v>
      </c>
      <c r="D149">
        <f t="shared" si="32"/>
        <v>15</v>
      </c>
      <c r="E149" t="str">
        <f>IF('DATA IMPORT'!E149="","",'DATA IMPORT'!E149)</f>
        <v>Investor</v>
      </c>
      <c r="F149" s="1">
        <f>IF('DATA IMPORT'!I149="","",'DATA IMPORT'!I149)</f>
        <v>42456</v>
      </c>
      <c r="G149" s="11">
        <f t="shared" si="28"/>
        <v>3</v>
      </c>
      <c r="H149" s="11">
        <f t="shared" si="29"/>
        <v>2016</v>
      </c>
      <c r="I149" s="1">
        <f>IF('DATA IMPORT'!G149="","",'DATA IMPORT'!G149)</f>
        <v>42977</v>
      </c>
      <c r="J149" s="11">
        <f t="shared" si="30"/>
        <v>8</v>
      </c>
      <c r="K149" s="11">
        <f t="shared" si="31"/>
        <v>2017</v>
      </c>
      <c r="L149" s="4">
        <f>IF('DATA IMPORT'!M149="","",'DATA IMPORT'!M149)</f>
        <v>717878</v>
      </c>
      <c r="M149" t="str">
        <f>IF('DATA IMPORT'!C149="","",'DATA IMPORT'!C149)</f>
        <v>Under Contract</v>
      </c>
    </row>
    <row r="150" spans="2:13" x14ac:dyDescent="0.2">
      <c r="B150" t="str">
        <f t="shared" si="27"/>
        <v>#</v>
      </c>
      <c r="C150">
        <f>COUNTIF(D150:D$10001,D150)</f>
        <v>348</v>
      </c>
      <c r="D150">
        <f t="shared" si="32"/>
        <v>1</v>
      </c>
      <c r="E150" t="str">
        <f>IF('DATA IMPORT'!E150="","",'DATA IMPORT'!E150)</f>
        <v>Email</v>
      </c>
      <c r="F150" s="1">
        <f>IF('DATA IMPORT'!I150="","",'DATA IMPORT'!I150)</f>
        <v>42411</v>
      </c>
      <c r="G150" s="11">
        <f t="shared" si="28"/>
        <v>2</v>
      </c>
      <c r="H150" s="11">
        <f t="shared" si="29"/>
        <v>2016</v>
      </c>
      <c r="I150" s="1">
        <f>IF('DATA IMPORT'!G150="","",'DATA IMPORT'!G150)</f>
        <v>42534</v>
      </c>
      <c r="J150" s="11">
        <f t="shared" si="30"/>
        <v>6</v>
      </c>
      <c r="K150" s="11">
        <f t="shared" si="31"/>
        <v>2016</v>
      </c>
      <c r="L150" s="4">
        <f>IF('DATA IMPORT'!M150="","",'DATA IMPORT'!M150)</f>
        <v>809118</v>
      </c>
      <c r="M150" t="str">
        <f>IF('DATA IMPORT'!C150="","",'DATA IMPORT'!C150)</f>
        <v>Under Contract</v>
      </c>
    </row>
    <row r="151" spans="2:13" x14ac:dyDescent="0.2">
      <c r="B151" t="str">
        <f t="shared" si="27"/>
        <v>#</v>
      </c>
      <c r="C151">
        <f>COUNTIF(D151:D$10001,D151)</f>
        <v>700</v>
      </c>
      <c r="D151">
        <f t="shared" si="32"/>
        <v>6</v>
      </c>
      <c r="E151" t="str">
        <f>IF('DATA IMPORT'!E151="","",'DATA IMPORT'!E151)</f>
        <v>Zillow</v>
      </c>
      <c r="F151" s="1">
        <f>IF('DATA IMPORT'!I151="","",'DATA IMPORT'!I151)</f>
        <v>42427</v>
      </c>
      <c r="G151" s="11">
        <f t="shared" si="28"/>
        <v>2</v>
      </c>
      <c r="H151" s="11">
        <f t="shared" si="29"/>
        <v>2016</v>
      </c>
      <c r="I151" s="1">
        <f>IF('DATA IMPORT'!G151="","",'DATA IMPORT'!G151)</f>
        <v>42781</v>
      </c>
      <c r="J151" s="11">
        <f t="shared" si="30"/>
        <v>2</v>
      </c>
      <c r="K151" s="11">
        <f t="shared" si="31"/>
        <v>2017</v>
      </c>
      <c r="L151" s="4">
        <f>IF('DATA IMPORT'!M151="","",'DATA IMPORT'!M151)</f>
        <v>342106</v>
      </c>
      <c r="M151" t="str">
        <f>IF('DATA IMPORT'!C151="","",'DATA IMPORT'!C151)</f>
        <v>Under Contract</v>
      </c>
    </row>
    <row r="152" spans="2:13" x14ac:dyDescent="0.2">
      <c r="B152" t="str">
        <f t="shared" si="27"/>
        <v>#</v>
      </c>
      <c r="C152">
        <f>COUNTIF(D152:D$10001,D152)</f>
        <v>821</v>
      </c>
      <c r="D152">
        <f t="shared" si="32"/>
        <v>2</v>
      </c>
      <c r="E152" t="str">
        <f>IF('DATA IMPORT'!E152="","",'DATA IMPORT'!E152)</f>
        <v>Referral</v>
      </c>
      <c r="F152" s="1">
        <f>IF('DATA IMPORT'!I152="","",'DATA IMPORT'!I152)</f>
        <v>42425</v>
      </c>
      <c r="G152" s="11">
        <f t="shared" si="28"/>
        <v>2</v>
      </c>
      <c r="H152" s="11">
        <f t="shared" si="29"/>
        <v>2016</v>
      </c>
      <c r="I152" s="1">
        <f>IF('DATA IMPORT'!G152="","",'DATA IMPORT'!G152)</f>
        <v>42774</v>
      </c>
      <c r="J152" s="11">
        <f t="shared" si="30"/>
        <v>2</v>
      </c>
      <c r="K152" s="11">
        <f t="shared" si="31"/>
        <v>2017</v>
      </c>
      <c r="L152" s="4">
        <f>IF('DATA IMPORT'!M152="","",'DATA IMPORT'!M152)</f>
        <v>548968</v>
      </c>
      <c r="M152" t="str">
        <f>IF('DATA IMPORT'!C152="","",'DATA IMPORT'!C152)</f>
        <v>Under Contract</v>
      </c>
    </row>
    <row r="153" spans="2:13" x14ac:dyDescent="0.2">
      <c r="B153" t="str">
        <f t="shared" si="27"/>
        <v>#</v>
      </c>
      <c r="C153">
        <f>COUNTIF(D153:D$10001,D153)</f>
        <v>463</v>
      </c>
      <c r="D153">
        <f t="shared" si="32"/>
        <v>14</v>
      </c>
      <c r="E153" t="str">
        <f>IF('DATA IMPORT'!E153="","",'DATA IMPORT'!E153)</f>
        <v>Social Ads</v>
      </c>
      <c r="F153" s="1">
        <f>IF('DATA IMPORT'!I153="","",'DATA IMPORT'!I153)</f>
        <v>42403</v>
      </c>
      <c r="G153" s="11">
        <f t="shared" si="28"/>
        <v>2</v>
      </c>
      <c r="H153" s="11">
        <f t="shared" si="29"/>
        <v>2016</v>
      </c>
      <c r="I153" s="1">
        <f>IF('DATA IMPORT'!G153="","",'DATA IMPORT'!G153)</f>
        <v>42407</v>
      </c>
      <c r="J153" s="11">
        <f t="shared" si="30"/>
        <v>2</v>
      </c>
      <c r="K153" s="11">
        <f t="shared" si="31"/>
        <v>2016</v>
      </c>
      <c r="L153" s="4">
        <f>IF('DATA IMPORT'!M153="","",'DATA IMPORT'!M153)</f>
        <v>808075</v>
      </c>
      <c r="M153" t="str">
        <f>IF('DATA IMPORT'!C153="","",'DATA IMPORT'!C153)</f>
        <v>Under Contract</v>
      </c>
    </row>
    <row r="154" spans="2:13" x14ac:dyDescent="0.2">
      <c r="B154" t="str">
        <f t="shared" si="27"/>
        <v>#</v>
      </c>
      <c r="C154">
        <f>COUNTIF(D154:D$10001,D154)</f>
        <v>701</v>
      </c>
      <c r="D154">
        <f t="shared" si="32"/>
        <v>3</v>
      </c>
      <c r="E154" t="str">
        <f>IF('DATA IMPORT'!E154="","",'DATA IMPORT'!E154)</f>
        <v>Website</v>
      </c>
      <c r="F154" s="1">
        <f>IF('DATA IMPORT'!I154="","",'DATA IMPORT'!I154)</f>
        <v>42408</v>
      </c>
      <c r="G154" s="11">
        <f t="shared" si="28"/>
        <v>2</v>
      </c>
      <c r="H154" s="11">
        <f t="shared" si="29"/>
        <v>2016</v>
      </c>
      <c r="I154" s="1">
        <f>IF('DATA IMPORT'!G154="","",'DATA IMPORT'!G154)</f>
        <v>42591</v>
      </c>
      <c r="J154" s="11">
        <f t="shared" si="30"/>
        <v>8</v>
      </c>
      <c r="K154" s="11">
        <f t="shared" si="31"/>
        <v>2016</v>
      </c>
      <c r="L154" s="4">
        <f>IF('DATA IMPORT'!M154="","",'DATA IMPORT'!M154)</f>
        <v>703282</v>
      </c>
      <c r="M154" t="str">
        <f>IF('DATA IMPORT'!C154="","",'DATA IMPORT'!C154)</f>
        <v>Under Contract</v>
      </c>
    </row>
    <row r="155" spans="2:13" x14ac:dyDescent="0.2">
      <c r="B155" t="str">
        <f t="shared" si="27"/>
        <v>#</v>
      </c>
      <c r="C155">
        <f>COUNTIF(D155:D$10001,D155)</f>
        <v>820</v>
      </c>
      <c r="D155">
        <f t="shared" si="32"/>
        <v>2</v>
      </c>
      <c r="E155" t="str">
        <f>IF('DATA IMPORT'!E155="","",'DATA IMPORT'!E155)</f>
        <v>Referral</v>
      </c>
      <c r="F155" s="1">
        <f>IF('DATA IMPORT'!I155="","",'DATA IMPORT'!I155)</f>
        <v>42749</v>
      </c>
      <c r="G155" s="11">
        <f t="shared" si="28"/>
        <v>1</v>
      </c>
      <c r="H155" s="11">
        <f t="shared" si="29"/>
        <v>2017</v>
      </c>
      <c r="I155" s="1">
        <f>IF('DATA IMPORT'!G155="","",'DATA IMPORT'!G155)</f>
        <v>42880</v>
      </c>
      <c r="J155" s="11">
        <f t="shared" si="30"/>
        <v>5</v>
      </c>
      <c r="K155" s="11">
        <f t="shared" si="31"/>
        <v>2017</v>
      </c>
      <c r="L155" s="4">
        <f>IF('DATA IMPORT'!M155="","",'DATA IMPORT'!M155)</f>
        <v>621355</v>
      </c>
      <c r="M155" t="str">
        <f>IF('DATA IMPORT'!C155="","",'DATA IMPORT'!C155)</f>
        <v>Under Contract</v>
      </c>
    </row>
    <row r="156" spans="2:13" x14ac:dyDescent="0.2">
      <c r="B156" t="str">
        <f t="shared" si="27"/>
        <v>#</v>
      </c>
      <c r="C156">
        <f>COUNTIF(D156:D$10001,D156)</f>
        <v>348</v>
      </c>
      <c r="D156">
        <f t="shared" si="32"/>
        <v>15</v>
      </c>
      <c r="E156" t="str">
        <f>IF('DATA IMPORT'!E156="","",'DATA IMPORT'!E156)</f>
        <v>Investor</v>
      </c>
      <c r="F156" s="1">
        <f>IF('DATA IMPORT'!I156="","",'DATA IMPORT'!I156)</f>
        <v>42736</v>
      </c>
      <c r="G156" s="11">
        <f t="shared" si="28"/>
        <v>1</v>
      </c>
      <c r="H156" s="11">
        <f t="shared" si="29"/>
        <v>2017</v>
      </c>
      <c r="I156" s="1">
        <f>IF('DATA IMPORT'!G156="","",'DATA IMPORT'!G156)</f>
        <v>42832</v>
      </c>
      <c r="J156" s="11">
        <f t="shared" si="30"/>
        <v>4</v>
      </c>
      <c r="K156" s="11">
        <f t="shared" si="31"/>
        <v>2017</v>
      </c>
      <c r="L156" s="4">
        <f>IF('DATA IMPORT'!M156="","",'DATA IMPORT'!M156)</f>
        <v>262011</v>
      </c>
      <c r="M156" t="str">
        <f>IF('DATA IMPORT'!C156="","",'DATA IMPORT'!C156)</f>
        <v>Under Contract</v>
      </c>
    </row>
    <row r="157" spans="2:13" x14ac:dyDescent="0.2">
      <c r="B157" t="str">
        <f t="shared" si="27"/>
        <v>#</v>
      </c>
      <c r="C157">
        <f>COUNTIF(D157:D$10001,D157)</f>
        <v>462</v>
      </c>
      <c r="D157">
        <f t="shared" si="32"/>
        <v>14</v>
      </c>
      <c r="E157" t="str">
        <f>IF('DATA IMPORT'!E157="","",'DATA IMPORT'!E157)</f>
        <v>Social Ads</v>
      </c>
      <c r="F157" s="1">
        <f>IF('DATA IMPORT'!I157="","",'DATA IMPORT'!I157)</f>
        <v>42585</v>
      </c>
      <c r="G157" s="11">
        <f t="shared" si="28"/>
        <v>8</v>
      </c>
      <c r="H157" s="11">
        <f t="shared" si="29"/>
        <v>2016</v>
      </c>
      <c r="I157" s="1">
        <f>IF('DATA IMPORT'!G157="","",'DATA IMPORT'!G157)</f>
        <v>42616</v>
      </c>
      <c r="J157" s="11">
        <f t="shared" si="30"/>
        <v>9</v>
      </c>
      <c r="K157" s="11">
        <f t="shared" si="31"/>
        <v>2016</v>
      </c>
      <c r="L157" s="4">
        <f>IF('DATA IMPORT'!M157="","",'DATA IMPORT'!M157)</f>
        <v>660842</v>
      </c>
      <c r="M157" t="str">
        <f>IF('DATA IMPORT'!C157="","",'DATA IMPORT'!C157)</f>
        <v>Under Contract</v>
      </c>
    </row>
    <row r="158" spans="2:13" x14ac:dyDescent="0.2">
      <c r="B158" t="str">
        <f t="shared" si="27"/>
        <v>#</v>
      </c>
      <c r="C158">
        <f>COUNTIF(D158:D$10001,D158)</f>
        <v>700</v>
      </c>
      <c r="D158">
        <f t="shared" si="32"/>
        <v>3</v>
      </c>
      <c r="E158" t="str">
        <f>IF('DATA IMPORT'!E158="","",'DATA IMPORT'!E158)</f>
        <v>Website</v>
      </c>
      <c r="F158" s="1">
        <f>IF('DATA IMPORT'!I158="","",'DATA IMPORT'!I158)</f>
        <v>42591</v>
      </c>
      <c r="G158" s="11">
        <f t="shared" si="28"/>
        <v>8</v>
      </c>
      <c r="H158" s="11">
        <f t="shared" si="29"/>
        <v>2016</v>
      </c>
      <c r="I158" s="1">
        <f>IF('DATA IMPORT'!G158="","",'DATA IMPORT'!G158)</f>
        <v>42677</v>
      </c>
      <c r="J158" s="11">
        <f t="shared" si="30"/>
        <v>11</v>
      </c>
      <c r="K158" s="11">
        <f t="shared" si="31"/>
        <v>2016</v>
      </c>
      <c r="L158" s="4">
        <f>IF('DATA IMPORT'!M158="","",'DATA IMPORT'!M158)</f>
        <v>356622</v>
      </c>
      <c r="M158" t="str">
        <f>IF('DATA IMPORT'!C158="","",'DATA IMPORT'!C158)</f>
        <v>Under Contract</v>
      </c>
    </row>
    <row r="159" spans="2:13" x14ac:dyDescent="0.2">
      <c r="B159" t="str">
        <f t="shared" si="27"/>
        <v>#</v>
      </c>
      <c r="C159">
        <f>COUNTIF(D159:D$10001,D159)</f>
        <v>819</v>
      </c>
      <c r="D159">
        <f t="shared" si="32"/>
        <v>2</v>
      </c>
      <c r="E159" t="str">
        <f>IF('DATA IMPORT'!E159="","",'DATA IMPORT'!E159)</f>
        <v>Referral</v>
      </c>
      <c r="F159" s="1">
        <f>IF('DATA IMPORT'!I159="","",'DATA IMPORT'!I159)</f>
        <v>42427</v>
      </c>
      <c r="G159" s="11">
        <f t="shared" si="28"/>
        <v>2</v>
      </c>
      <c r="H159" s="11">
        <f t="shared" si="29"/>
        <v>2016</v>
      </c>
      <c r="I159" s="1">
        <f>IF('DATA IMPORT'!G159="","",'DATA IMPORT'!G159)</f>
        <v>42831</v>
      </c>
      <c r="J159" s="11">
        <f t="shared" si="30"/>
        <v>4</v>
      </c>
      <c r="K159" s="11">
        <f t="shared" si="31"/>
        <v>2017</v>
      </c>
      <c r="L159" s="4">
        <f>IF('DATA IMPORT'!M159="","",'DATA IMPORT'!M159)</f>
        <v>721564</v>
      </c>
      <c r="M159" t="str">
        <f>IF('DATA IMPORT'!C159="","",'DATA IMPORT'!C159)</f>
        <v>Under Contract</v>
      </c>
    </row>
    <row r="160" spans="2:13" x14ac:dyDescent="0.2">
      <c r="B160" t="str">
        <f t="shared" si="27"/>
        <v>#</v>
      </c>
      <c r="C160">
        <f>COUNTIF(D160:D$10001,D160)</f>
        <v>347</v>
      </c>
      <c r="D160">
        <f t="shared" si="32"/>
        <v>15</v>
      </c>
      <c r="E160" t="str">
        <f>IF('DATA IMPORT'!E160="","",'DATA IMPORT'!E160)</f>
        <v>Investor</v>
      </c>
      <c r="F160" s="1">
        <f>IF('DATA IMPORT'!I160="","",'DATA IMPORT'!I160)</f>
        <v>42555</v>
      </c>
      <c r="G160" s="11">
        <f t="shared" si="28"/>
        <v>7</v>
      </c>
      <c r="H160" s="11">
        <f t="shared" si="29"/>
        <v>2016</v>
      </c>
      <c r="I160" s="1">
        <f>IF('DATA IMPORT'!G160="","",'DATA IMPORT'!G160)</f>
        <v>42758</v>
      </c>
      <c r="J160" s="11">
        <f t="shared" si="30"/>
        <v>1</v>
      </c>
      <c r="K160" s="11">
        <f t="shared" si="31"/>
        <v>2017</v>
      </c>
      <c r="L160" s="4">
        <f>IF('DATA IMPORT'!M160="","",'DATA IMPORT'!M160)</f>
        <v>779148</v>
      </c>
      <c r="M160" t="str">
        <f>IF('DATA IMPORT'!C160="","",'DATA IMPORT'!C160)</f>
        <v>Under Contract</v>
      </c>
    </row>
    <row r="161" spans="2:13" x14ac:dyDescent="0.2">
      <c r="B161" t="str">
        <f t="shared" si="27"/>
        <v>#</v>
      </c>
      <c r="C161">
        <f>COUNTIF(D161:D$10001,D161)</f>
        <v>699</v>
      </c>
      <c r="D161">
        <f t="shared" si="32"/>
        <v>6</v>
      </c>
      <c r="E161" t="str">
        <f>IF('DATA IMPORT'!E161="","",'DATA IMPORT'!E161)</f>
        <v>Zillow</v>
      </c>
      <c r="F161" s="1">
        <f>IF('DATA IMPORT'!I161="","",'DATA IMPORT'!I161)</f>
        <v>42444</v>
      </c>
      <c r="G161" s="11">
        <f t="shared" si="28"/>
        <v>3</v>
      </c>
      <c r="H161" s="11">
        <f t="shared" si="29"/>
        <v>2016</v>
      </c>
      <c r="I161" s="1">
        <f>IF('DATA IMPORT'!G161="","",'DATA IMPORT'!G161)</f>
        <v>42479</v>
      </c>
      <c r="J161" s="11">
        <f t="shared" si="30"/>
        <v>4</v>
      </c>
      <c r="K161" s="11">
        <f t="shared" si="31"/>
        <v>2016</v>
      </c>
      <c r="L161" s="4">
        <f>IF('DATA IMPORT'!M161="","",'DATA IMPORT'!M161)</f>
        <v>513150</v>
      </c>
      <c r="M161" t="str">
        <f>IF('DATA IMPORT'!C161="","",'DATA IMPORT'!C161)</f>
        <v>Under Contract</v>
      </c>
    </row>
    <row r="162" spans="2:13" x14ac:dyDescent="0.2">
      <c r="B162" t="str">
        <f t="shared" si="27"/>
        <v>#</v>
      </c>
      <c r="C162">
        <f>COUNTIF(D162:D$10001,D162)</f>
        <v>818</v>
      </c>
      <c r="D162">
        <f t="shared" si="32"/>
        <v>2</v>
      </c>
      <c r="E162" t="str">
        <f>IF('DATA IMPORT'!E162="","",'DATA IMPORT'!E162)</f>
        <v>Referral</v>
      </c>
      <c r="F162" s="1">
        <f>IF('DATA IMPORT'!I162="","",'DATA IMPORT'!I162)</f>
        <v>42855</v>
      </c>
      <c r="G162" s="11">
        <f t="shared" si="28"/>
        <v>4</v>
      </c>
      <c r="H162" s="11">
        <f t="shared" si="29"/>
        <v>2017</v>
      </c>
      <c r="I162" s="1">
        <f>IF('DATA IMPORT'!G162="","",'DATA IMPORT'!G162)</f>
        <v>42991</v>
      </c>
      <c r="J162" s="11">
        <f t="shared" si="30"/>
        <v>9</v>
      </c>
      <c r="K162" s="11">
        <f t="shared" si="31"/>
        <v>2017</v>
      </c>
      <c r="L162" s="4">
        <f>IF('DATA IMPORT'!M162="","",'DATA IMPORT'!M162)</f>
        <v>397332</v>
      </c>
      <c r="M162" t="str">
        <f>IF('DATA IMPORT'!C162="","",'DATA IMPORT'!C162)</f>
        <v>Sold</v>
      </c>
    </row>
    <row r="163" spans="2:13" x14ac:dyDescent="0.2">
      <c r="B163" t="str">
        <f t="shared" si="27"/>
        <v>#</v>
      </c>
      <c r="C163">
        <f>COUNTIF(D163:D$10001,D163)</f>
        <v>463</v>
      </c>
      <c r="D163">
        <f t="shared" si="32"/>
        <v>4</v>
      </c>
      <c r="E163" t="str">
        <f>IF('DATA IMPORT'!E163="","",'DATA IMPORT'!E163)</f>
        <v>Bank Owned</v>
      </c>
      <c r="F163" s="1">
        <f>IF('DATA IMPORT'!I163="","",'DATA IMPORT'!I163)</f>
        <v>42408</v>
      </c>
      <c r="G163" s="11">
        <f t="shared" si="28"/>
        <v>2</v>
      </c>
      <c r="H163" s="11">
        <f t="shared" si="29"/>
        <v>2016</v>
      </c>
      <c r="I163" s="1">
        <f>IF('DATA IMPORT'!G163="","",'DATA IMPORT'!G163)</f>
        <v>42446</v>
      </c>
      <c r="J163" s="11">
        <f t="shared" si="30"/>
        <v>3</v>
      </c>
      <c r="K163" s="11">
        <f t="shared" si="31"/>
        <v>2016</v>
      </c>
      <c r="L163" s="4">
        <f>IF('DATA IMPORT'!M163="","",'DATA IMPORT'!M163)</f>
        <v>294919</v>
      </c>
      <c r="M163" t="str">
        <f>IF('DATA IMPORT'!C163="","",'DATA IMPORT'!C163)</f>
        <v>Under Contract</v>
      </c>
    </row>
    <row r="164" spans="2:13" x14ac:dyDescent="0.2">
      <c r="B164" t="str">
        <f t="shared" si="27"/>
        <v>#</v>
      </c>
      <c r="C164">
        <f>COUNTIF(D164:D$10001,D164)</f>
        <v>346</v>
      </c>
      <c r="D164">
        <f t="shared" si="32"/>
        <v>15</v>
      </c>
      <c r="E164" t="str">
        <f>IF('DATA IMPORT'!E164="","",'DATA IMPORT'!E164)</f>
        <v>Investor</v>
      </c>
      <c r="F164" s="1">
        <f>IF('DATA IMPORT'!I164="","",'DATA IMPORT'!I164)</f>
        <v>42573</v>
      </c>
      <c r="G164" s="11">
        <f t="shared" si="28"/>
        <v>7</v>
      </c>
      <c r="H164" s="11">
        <f t="shared" si="29"/>
        <v>2016</v>
      </c>
      <c r="I164" s="1">
        <f>IF('DATA IMPORT'!G164="","",'DATA IMPORT'!G164)</f>
        <v>42865</v>
      </c>
      <c r="J164" s="11">
        <f t="shared" si="30"/>
        <v>5</v>
      </c>
      <c r="K164" s="11">
        <f t="shared" si="31"/>
        <v>2017</v>
      </c>
      <c r="L164" s="4">
        <f>IF('DATA IMPORT'!M164="","",'DATA IMPORT'!M164)</f>
        <v>150768</v>
      </c>
      <c r="M164" t="str">
        <f>IF('DATA IMPORT'!C164="","",'DATA IMPORT'!C164)</f>
        <v>Under Contract</v>
      </c>
    </row>
    <row r="165" spans="2:13" x14ac:dyDescent="0.2">
      <c r="B165" t="str">
        <f t="shared" si="27"/>
        <v>#</v>
      </c>
      <c r="C165">
        <f>COUNTIF(D165:D$10001,D165)</f>
        <v>345</v>
      </c>
      <c r="D165">
        <f t="shared" si="32"/>
        <v>15</v>
      </c>
      <c r="E165" t="str">
        <f>IF('DATA IMPORT'!E165="","",'DATA IMPORT'!E165)</f>
        <v>Investor</v>
      </c>
      <c r="F165" s="1">
        <f>IF('DATA IMPORT'!I165="","",'DATA IMPORT'!I165)</f>
        <v>42403</v>
      </c>
      <c r="G165" s="11">
        <f t="shared" si="28"/>
        <v>2</v>
      </c>
      <c r="H165" s="11">
        <f t="shared" si="29"/>
        <v>2016</v>
      </c>
      <c r="I165" s="1">
        <f>IF('DATA IMPORT'!G165="","",'DATA IMPORT'!G165)</f>
        <v>42407</v>
      </c>
      <c r="J165" s="11">
        <f t="shared" si="30"/>
        <v>2</v>
      </c>
      <c r="K165" s="11">
        <f t="shared" si="31"/>
        <v>2016</v>
      </c>
      <c r="L165" s="4">
        <f>IF('DATA IMPORT'!M165="","",'DATA IMPORT'!M165)</f>
        <v>335416</v>
      </c>
      <c r="M165" t="str">
        <f>IF('DATA IMPORT'!C165="","",'DATA IMPORT'!C165)</f>
        <v>Under Contract</v>
      </c>
    </row>
    <row r="166" spans="2:13" x14ac:dyDescent="0.2">
      <c r="B166" t="str">
        <f t="shared" si="27"/>
        <v>#</v>
      </c>
      <c r="C166">
        <f>COUNTIF(D166:D$10001,D166)</f>
        <v>344</v>
      </c>
      <c r="D166">
        <f t="shared" si="32"/>
        <v>15</v>
      </c>
      <c r="E166" t="str">
        <f>IF('DATA IMPORT'!E166="","",'DATA IMPORT'!E166)</f>
        <v>Investor</v>
      </c>
      <c r="F166" s="1">
        <f>IF('DATA IMPORT'!I166="","",'DATA IMPORT'!I166)</f>
        <v>42461</v>
      </c>
      <c r="G166" s="11">
        <f t="shared" si="28"/>
        <v>4</v>
      </c>
      <c r="H166" s="11">
        <f t="shared" si="29"/>
        <v>2016</v>
      </c>
      <c r="I166" s="1">
        <f>IF('DATA IMPORT'!G166="","",'DATA IMPORT'!G166)</f>
        <v>42476</v>
      </c>
      <c r="J166" s="11">
        <f t="shared" si="30"/>
        <v>4</v>
      </c>
      <c r="K166" s="11">
        <f t="shared" si="31"/>
        <v>2016</v>
      </c>
      <c r="L166" s="4">
        <f>IF('DATA IMPORT'!M166="","",'DATA IMPORT'!M166)</f>
        <v>843491</v>
      </c>
      <c r="M166" t="str">
        <f>IF('DATA IMPORT'!C166="","",'DATA IMPORT'!C166)</f>
        <v>Under Contract</v>
      </c>
    </row>
    <row r="167" spans="2:13" x14ac:dyDescent="0.2">
      <c r="B167" t="str">
        <f t="shared" si="27"/>
        <v>#</v>
      </c>
      <c r="C167">
        <f>COUNTIF(D167:D$10001,D167)</f>
        <v>461</v>
      </c>
      <c r="D167">
        <f t="shared" si="32"/>
        <v>14</v>
      </c>
      <c r="E167" t="str">
        <f>IF('DATA IMPORT'!E167="","",'DATA IMPORT'!E167)</f>
        <v>Social Ads</v>
      </c>
      <c r="F167" s="1">
        <f>IF('DATA IMPORT'!I167="","",'DATA IMPORT'!I167)</f>
        <v>42717</v>
      </c>
      <c r="G167" s="11">
        <f t="shared" si="28"/>
        <v>12</v>
      </c>
      <c r="H167" s="11">
        <f t="shared" si="29"/>
        <v>2016</v>
      </c>
      <c r="I167" s="1">
        <f>IF('DATA IMPORT'!G167="","",'DATA IMPORT'!G167)</f>
        <v>42907</v>
      </c>
      <c r="J167" s="11">
        <f t="shared" si="30"/>
        <v>6</v>
      </c>
      <c r="K167" s="11">
        <f t="shared" si="31"/>
        <v>2017</v>
      </c>
      <c r="L167" s="4">
        <f>IF('DATA IMPORT'!M167="","",'DATA IMPORT'!M167)</f>
        <v>543555</v>
      </c>
      <c r="M167" t="str">
        <f>IF('DATA IMPORT'!C167="","",'DATA IMPORT'!C167)</f>
        <v>Under Contract</v>
      </c>
    </row>
    <row r="168" spans="2:13" x14ac:dyDescent="0.2">
      <c r="B168" t="str">
        <f t="shared" si="27"/>
        <v>#</v>
      </c>
      <c r="C168">
        <f>COUNTIF(D168:D$10001,D168)</f>
        <v>462</v>
      </c>
      <c r="D168">
        <f t="shared" si="32"/>
        <v>4</v>
      </c>
      <c r="E168" t="str">
        <f>IF('DATA IMPORT'!E168="","",'DATA IMPORT'!E168)</f>
        <v>Bank Owned</v>
      </c>
      <c r="F168" s="1">
        <f>IF('DATA IMPORT'!I168="","",'DATA IMPORT'!I168)</f>
        <v>42732</v>
      </c>
      <c r="G168" s="11">
        <f t="shared" si="28"/>
        <v>12</v>
      </c>
      <c r="H168" s="11">
        <f t="shared" si="29"/>
        <v>2016</v>
      </c>
      <c r="I168" s="1">
        <f>IF('DATA IMPORT'!G168="","",'DATA IMPORT'!G168)</f>
        <v>42895</v>
      </c>
      <c r="J168" s="11">
        <f t="shared" si="30"/>
        <v>6</v>
      </c>
      <c r="K168" s="11">
        <f t="shared" si="31"/>
        <v>2017</v>
      </c>
      <c r="L168" s="4">
        <f>IF('DATA IMPORT'!M168="","",'DATA IMPORT'!M168)</f>
        <v>439481</v>
      </c>
      <c r="M168" t="str">
        <f>IF('DATA IMPORT'!C168="","",'DATA IMPORT'!C168)</f>
        <v>Under Contract</v>
      </c>
    </row>
    <row r="169" spans="2:13" x14ac:dyDescent="0.2">
      <c r="B169" t="str">
        <f t="shared" si="27"/>
        <v>#</v>
      </c>
      <c r="C169">
        <f>COUNTIF(D169:D$10001,D169)</f>
        <v>343</v>
      </c>
      <c r="D169">
        <f t="shared" si="32"/>
        <v>15</v>
      </c>
      <c r="E169" t="str">
        <f>IF('DATA IMPORT'!E169="","",'DATA IMPORT'!E169)</f>
        <v>Investor</v>
      </c>
      <c r="F169" s="1">
        <f>IF('DATA IMPORT'!I169="","",'DATA IMPORT'!I169)</f>
        <v>42567</v>
      </c>
      <c r="G169" s="11">
        <f t="shared" si="28"/>
        <v>7</v>
      </c>
      <c r="H169" s="11">
        <f t="shared" si="29"/>
        <v>2016</v>
      </c>
      <c r="I169" s="1">
        <f>IF('DATA IMPORT'!G169="","",'DATA IMPORT'!G169)</f>
        <v>42875</v>
      </c>
      <c r="J169" s="11">
        <f t="shared" si="30"/>
        <v>5</v>
      </c>
      <c r="K169" s="11">
        <f t="shared" si="31"/>
        <v>2017</v>
      </c>
      <c r="L169" s="4">
        <f>IF('DATA IMPORT'!M169="","",'DATA IMPORT'!M169)</f>
        <v>697511</v>
      </c>
      <c r="M169" t="str">
        <f>IF('DATA IMPORT'!C169="","",'DATA IMPORT'!C169)</f>
        <v>Under Contract</v>
      </c>
    </row>
    <row r="170" spans="2:13" x14ac:dyDescent="0.2">
      <c r="B170" t="str">
        <f t="shared" si="27"/>
        <v>#</v>
      </c>
      <c r="C170">
        <f>COUNTIF(D170:D$10001,D170)</f>
        <v>698</v>
      </c>
      <c r="D170">
        <f t="shared" si="32"/>
        <v>6</v>
      </c>
      <c r="E170" t="str">
        <f>IF('DATA IMPORT'!E170="","",'DATA IMPORT'!E170)</f>
        <v>Zillow</v>
      </c>
      <c r="F170" s="1">
        <f>IF('DATA IMPORT'!I170="","",'DATA IMPORT'!I170)</f>
        <v>42666</v>
      </c>
      <c r="G170" s="11">
        <f t="shared" si="28"/>
        <v>10</v>
      </c>
      <c r="H170" s="11">
        <f t="shared" si="29"/>
        <v>2016</v>
      </c>
      <c r="I170" s="1">
        <f>IF('DATA IMPORT'!G170="","",'DATA IMPORT'!G170)</f>
        <v>42939</v>
      </c>
      <c r="J170" s="11">
        <f t="shared" si="30"/>
        <v>7</v>
      </c>
      <c r="K170" s="11">
        <f t="shared" si="31"/>
        <v>2017</v>
      </c>
      <c r="L170" s="4">
        <f>IF('DATA IMPORT'!M170="","",'DATA IMPORT'!M170)</f>
        <v>604543</v>
      </c>
      <c r="M170" t="str">
        <f>IF('DATA IMPORT'!C170="","",'DATA IMPORT'!C170)</f>
        <v>Under Contract</v>
      </c>
    </row>
    <row r="171" spans="2:13" x14ac:dyDescent="0.2">
      <c r="B171" t="str">
        <f t="shared" si="27"/>
        <v>#</v>
      </c>
      <c r="C171">
        <f>COUNTIF(D171:D$10001,D171)</f>
        <v>461</v>
      </c>
      <c r="D171">
        <f t="shared" si="32"/>
        <v>4</v>
      </c>
      <c r="E171" t="str">
        <f>IF('DATA IMPORT'!E171="","",'DATA IMPORT'!E171)</f>
        <v>Bank Owned</v>
      </c>
      <c r="F171" s="1">
        <f>IF('DATA IMPORT'!I171="","",'DATA IMPORT'!I171)</f>
        <v>42501</v>
      </c>
      <c r="G171" s="11">
        <f t="shared" si="28"/>
        <v>5</v>
      </c>
      <c r="H171" s="11">
        <f t="shared" si="29"/>
        <v>2016</v>
      </c>
      <c r="I171" s="1">
        <f>IF('DATA IMPORT'!G171="","",'DATA IMPORT'!G171)</f>
        <v>42586</v>
      </c>
      <c r="J171" s="11">
        <f t="shared" si="30"/>
        <v>8</v>
      </c>
      <c r="K171" s="11">
        <f t="shared" si="31"/>
        <v>2016</v>
      </c>
      <c r="L171" s="4">
        <f>IF('DATA IMPORT'!M171="","",'DATA IMPORT'!M171)</f>
        <v>562280</v>
      </c>
      <c r="M171" t="str">
        <f>IF('DATA IMPORT'!C171="","",'DATA IMPORT'!C171)</f>
        <v>Sold</v>
      </c>
    </row>
    <row r="172" spans="2:13" x14ac:dyDescent="0.2">
      <c r="B172" t="str">
        <f t="shared" si="27"/>
        <v>#</v>
      </c>
      <c r="C172">
        <f>COUNTIF(D172:D$10001,D172)</f>
        <v>697</v>
      </c>
      <c r="D172">
        <f t="shared" si="32"/>
        <v>6</v>
      </c>
      <c r="E172" t="str">
        <f>IF('DATA IMPORT'!E172="","",'DATA IMPORT'!E172)</f>
        <v>Zillow</v>
      </c>
      <c r="F172" s="1">
        <f>IF('DATA IMPORT'!I172="","",'DATA IMPORT'!I172)</f>
        <v>42655</v>
      </c>
      <c r="G172" s="11">
        <f t="shared" si="28"/>
        <v>10</v>
      </c>
      <c r="H172" s="11">
        <f t="shared" si="29"/>
        <v>2016</v>
      </c>
      <c r="I172" s="1">
        <f>IF('DATA IMPORT'!G172="","",'DATA IMPORT'!G172)</f>
        <v>42953</v>
      </c>
      <c r="J172" s="11">
        <f t="shared" si="30"/>
        <v>8</v>
      </c>
      <c r="K172" s="11">
        <f t="shared" si="31"/>
        <v>2017</v>
      </c>
      <c r="L172" s="4">
        <f>IF('DATA IMPORT'!M172="","",'DATA IMPORT'!M172)</f>
        <v>451700</v>
      </c>
      <c r="M172" t="str">
        <f>IF('DATA IMPORT'!C172="","",'DATA IMPORT'!C172)</f>
        <v>Under Contract</v>
      </c>
    </row>
    <row r="173" spans="2:13" x14ac:dyDescent="0.2">
      <c r="B173" t="str">
        <f t="shared" si="27"/>
        <v>#</v>
      </c>
      <c r="C173">
        <f>COUNTIF(D173:D$10001,D173)</f>
        <v>817</v>
      </c>
      <c r="D173">
        <f t="shared" si="32"/>
        <v>2</v>
      </c>
      <c r="E173" t="str">
        <f>IF('DATA IMPORT'!E173="","",'DATA IMPORT'!E173)</f>
        <v>Referral</v>
      </c>
      <c r="F173" s="1">
        <f>IF('DATA IMPORT'!I173="","",'DATA IMPORT'!I173)</f>
        <v>42404</v>
      </c>
      <c r="G173" s="11">
        <f t="shared" si="28"/>
        <v>2</v>
      </c>
      <c r="H173" s="11">
        <f t="shared" si="29"/>
        <v>2016</v>
      </c>
      <c r="I173" s="1">
        <f>IF('DATA IMPORT'!G173="","",'DATA IMPORT'!G173)</f>
        <v>42569</v>
      </c>
      <c r="J173" s="11">
        <f t="shared" si="30"/>
        <v>7</v>
      </c>
      <c r="K173" s="11">
        <f t="shared" si="31"/>
        <v>2016</v>
      </c>
      <c r="L173" s="4">
        <f>IF('DATA IMPORT'!M173="","",'DATA IMPORT'!M173)</f>
        <v>809034</v>
      </c>
      <c r="M173" t="str">
        <f>IF('DATA IMPORT'!C173="","",'DATA IMPORT'!C173)</f>
        <v>Archived</v>
      </c>
    </row>
    <row r="174" spans="2:13" x14ac:dyDescent="0.2">
      <c r="B174" t="str">
        <f t="shared" si="27"/>
        <v>#</v>
      </c>
      <c r="C174">
        <f>COUNTIF(D174:D$10001,D174)</f>
        <v>347</v>
      </c>
      <c r="D174">
        <f t="shared" si="32"/>
        <v>1</v>
      </c>
      <c r="E174" t="str">
        <f>IF('DATA IMPORT'!E174="","",'DATA IMPORT'!E174)</f>
        <v>Email</v>
      </c>
      <c r="F174" s="1">
        <f>IF('DATA IMPORT'!I174="","",'DATA IMPORT'!I174)</f>
        <v>42420</v>
      </c>
      <c r="G174" s="11">
        <f t="shared" si="28"/>
        <v>2</v>
      </c>
      <c r="H174" s="11">
        <f t="shared" si="29"/>
        <v>2016</v>
      </c>
      <c r="I174" s="1">
        <f>IF('DATA IMPORT'!G174="","",'DATA IMPORT'!G174)</f>
        <v>42421</v>
      </c>
      <c r="J174" s="11">
        <f t="shared" si="30"/>
        <v>2</v>
      </c>
      <c r="K174" s="11">
        <f t="shared" si="31"/>
        <v>2016</v>
      </c>
      <c r="L174" s="4">
        <f>IF('DATA IMPORT'!M174="","",'DATA IMPORT'!M174)</f>
        <v>183445</v>
      </c>
      <c r="M174" t="str">
        <f>IF('DATA IMPORT'!C174="","",'DATA IMPORT'!C174)</f>
        <v>Under Contract</v>
      </c>
    </row>
    <row r="175" spans="2:13" x14ac:dyDescent="0.2">
      <c r="B175" t="str">
        <f t="shared" si="27"/>
        <v>#</v>
      </c>
      <c r="C175">
        <f>COUNTIF(D175:D$10001,D175)</f>
        <v>816</v>
      </c>
      <c r="D175">
        <f t="shared" si="32"/>
        <v>2</v>
      </c>
      <c r="E175" t="str">
        <f>IF('DATA IMPORT'!E175="","",'DATA IMPORT'!E175)</f>
        <v>Referral</v>
      </c>
      <c r="F175" s="1">
        <f>IF('DATA IMPORT'!I175="","",'DATA IMPORT'!I175)</f>
        <v>42538</v>
      </c>
      <c r="G175" s="11">
        <f t="shared" si="28"/>
        <v>6</v>
      </c>
      <c r="H175" s="11">
        <f t="shared" si="29"/>
        <v>2016</v>
      </c>
      <c r="I175" s="1">
        <f>IF('DATA IMPORT'!G175="","",'DATA IMPORT'!G175)</f>
        <v>42984</v>
      </c>
      <c r="J175" s="11">
        <f t="shared" si="30"/>
        <v>9</v>
      </c>
      <c r="K175" s="11">
        <f t="shared" si="31"/>
        <v>2017</v>
      </c>
      <c r="L175" s="4">
        <f>IF('DATA IMPORT'!M175="","",'DATA IMPORT'!M175)</f>
        <v>404210</v>
      </c>
      <c r="M175" t="str">
        <f>IF('DATA IMPORT'!C175="","",'DATA IMPORT'!C175)</f>
        <v>Under Contract</v>
      </c>
    </row>
    <row r="176" spans="2:13" x14ac:dyDescent="0.2">
      <c r="B176" t="str">
        <f t="shared" si="27"/>
        <v>#</v>
      </c>
      <c r="C176">
        <f>COUNTIF(D176:D$10001,D176)</f>
        <v>815</v>
      </c>
      <c r="D176">
        <f t="shared" si="32"/>
        <v>2</v>
      </c>
      <c r="E176" t="str">
        <f>IF('DATA IMPORT'!E176="","",'DATA IMPORT'!E176)</f>
        <v>Referral</v>
      </c>
      <c r="F176" s="1">
        <f>IF('DATA IMPORT'!I176="","",'DATA IMPORT'!I176)</f>
        <v>42480</v>
      </c>
      <c r="G176" s="11">
        <f t="shared" si="28"/>
        <v>4</v>
      </c>
      <c r="H176" s="11">
        <f t="shared" si="29"/>
        <v>2016</v>
      </c>
      <c r="I176" s="1">
        <f>IF('DATA IMPORT'!G176="","",'DATA IMPORT'!G176)</f>
        <v>42546</v>
      </c>
      <c r="J176" s="11">
        <f t="shared" si="30"/>
        <v>6</v>
      </c>
      <c r="K176" s="11">
        <f t="shared" si="31"/>
        <v>2016</v>
      </c>
      <c r="L176" s="4">
        <f>IF('DATA IMPORT'!M176="","",'DATA IMPORT'!M176)</f>
        <v>207173</v>
      </c>
      <c r="M176" t="str">
        <f>IF('DATA IMPORT'!C176="","",'DATA IMPORT'!C176)</f>
        <v>Archived</v>
      </c>
    </row>
    <row r="177" spans="2:13" x14ac:dyDescent="0.2">
      <c r="B177" t="str">
        <f t="shared" si="27"/>
        <v>#</v>
      </c>
      <c r="C177">
        <f>COUNTIF(D177:D$10001,D177)</f>
        <v>460</v>
      </c>
      <c r="D177">
        <f t="shared" si="32"/>
        <v>4</v>
      </c>
      <c r="E177" t="str">
        <f>IF('DATA IMPORT'!E177="","",'DATA IMPORT'!E177)</f>
        <v>Bank Owned</v>
      </c>
      <c r="F177" s="1">
        <f>IF('DATA IMPORT'!I177="","",'DATA IMPORT'!I177)</f>
        <v>42499</v>
      </c>
      <c r="G177" s="11">
        <f t="shared" si="28"/>
        <v>5</v>
      </c>
      <c r="H177" s="11">
        <f t="shared" si="29"/>
        <v>2016</v>
      </c>
      <c r="I177" s="1">
        <f>IF('DATA IMPORT'!G177="","",'DATA IMPORT'!G177)</f>
        <v>42506</v>
      </c>
      <c r="J177" s="11">
        <f t="shared" si="30"/>
        <v>5</v>
      </c>
      <c r="K177" s="11">
        <f t="shared" si="31"/>
        <v>2016</v>
      </c>
      <c r="L177" s="4">
        <f>IF('DATA IMPORT'!M177="","",'DATA IMPORT'!M177)</f>
        <v>437209</v>
      </c>
      <c r="M177" t="str">
        <f>IF('DATA IMPORT'!C177="","",'DATA IMPORT'!C177)</f>
        <v>Under Contract</v>
      </c>
    </row>
    <row r="178" spans="2:13" x14ac:dyDescent="0.2">
      <c r="B178" t="str">
        <f t="shared" si="27"/>
        <v>#</v>
      </c>
      <c r="C178">
        <f>COUNTIF(D178:D$10001,D178)</f>
        <v>814</v>
      </c>
      <c r="D178">
        <f t="shared" si="32"/>
        <v>2</v>
      </c>
      <c r="E178" t="str">
        <f>IF('DATA IMPORT'!E178="","",'DATA IMPORT'!E178)</f>
        <v>Referral</v>
      </c>
      <c r="F178" s="1">
        <f>IF('DATA IMPORT'!I178="","",'DATA IMPORT'!I178)</f>
        <v>42425</v>
      </c>
      <c r="G178" s="11">
        <f t="shared" si="28"/>
        <v>2</v>
      </c>
      <c r="H178" s="11">
        <f t="shared" si="29"/>
        <v>2016</v>
      </c>
      <c r="I178" s="1">
        <f>IF('DATA IMPORT'!G178="","",'DATA IMPORT'!G178)</f>
        <v>42495</v>
      </c>
      <c r="J178" s="11">
        <f t="shared" si="30"/>
        <v>5</v>
      </c>
      <c r="K178" s="11">
        <f t="shared" si="31"/>
        <v>2016</v>
      </c>
      <c r="L178" s="4">
        <f>IF('DATA IMPORT'!M178="","",'DATA IMPORT'!M178)</f>
        <v>252545</v>
      </c>
      <c r="M178" t="str">
        <f>IF('DATA IMPORT'!C178="","",'DATA IMPORT'!C178)</f>
        <v>Under Contract</v>
      </c>
    </row>
    <row r="179" spans="2:13" x14ac:dyDescent="0.2">
      <c r="B179" t="str">
        <f t="shared" si="27"/>
        <v>#</v>
      </c>
      <c r="C179">
        <f>COUNTIF(D179:D$10001,D179)</f>
        <v>459</v>
      </c>
      <c r="D179">
        <f t="shared" si="32"/>
        <v>4</v>
      </c>
      <c r="E179" t="str">
        <f>IF('DATA IMPORT'!E179="","",'DATA IMPORT'!E179)</f>
        <v>Bank Owned</v>
      </c>
      <c r="F179" s="1">
        <f>IF('DATA IMPORT'!I179="","",'DATA IMPORT'!I179)</f>
        <v>42550</v>
      </c>
      <c r="G179" s="11">
        <f t="shared" si="28"/>
        <v>6</v>
      </c>
      <c r="H179" s="11">
        <f t="shared" si="29"/>
        <v>2016</v>
      </c>
      <c r="I179" s="1">
        <f>IF('DATA IMPORT'!G179="","",'DATA IMPORT'!G179)</f>
        <v>42926</v>
      </c>
      <c r="J179" s="11">
        <f t="shared" si="30"/>
        <v>7</v>
      </c>
      <c r="K179" s="11">
        <f t="shared" si="31"/>
        <v>2017</v>
      </c>
      <c r="L179" s="4">
        <f>IF('DATA IMPORT'!M179="","",'DATA IMPORT'!M179)</f>
        <v>421178</v>
      </c>
      <c r="M179" t="str">
        <f>IF('DATA IMPORT'!C179="","",'DATA IMPORT'!C179)</f>
        <v>Under Contract</v>
      </c>
    </row>
    <row r="180" spans="2:13" x14ac:dyDescent="0.2">
      <c r="B180" t="str">
        <f t="shared" si="27"/>
        <v>#</v>
      </c>
      <c r="C180">
        <f>COUNTIF(D180:D$10001,D180)</f>
        <v>458</v>
      </c>
      <c r="D180">
        <f t="shared" si="32"/>
        <v>4</v>
      </c>
      <c r="E180" t="str">
        <f>IF('DATA IMPORT'!E180="","",'DATA IMPORT'!E180)</f>
        <v>Bank Owned</v>
      </c>
      <c r="F180" s="1">
        <f>IF('DATA IMPORT'!I180="","",'DATA IMPORT'!I180)</f>
        <v>42425</v>
      </c>
      <c r="G180" s="11">
        <f t="shared" si="28"/>
        <v>2</v>
      </c>
      <c r="H180" s="11">
        <f t="shared" si="29"/>
        <v>2016</v>
      </c>
      <c r="I180" s="1">
        <f>IF('DATA IMPORT'!G180="","",'DATA IMPORT'!G180)</f>
        <v>42448</v>
      </c>
      <c r="J180" s="11">
        <f t="shared" si="30"/>
        <v>3</v>
      </c>
      <c r="K180" s="11">
        <f t="shared" si="31"/>
        <v>2016</v>
      </c>
      <c r="L180" s="4">
        <f>IF('DATA IMPORT'!M180="","",'DATA IMPORT'!M180)</f>
        <v>176558</v>
      </c>
      <c r="M180" t="str">
        <f>IF('DATA IMPORT'!C180="","",'DATA IMPORT'!C180)</f>
        <v>Under Contract</v>
      </c>
    </row>
    <row r="181" spans="2:13" x14ac:dyDescent="0.2">
      <c r="B181" t="str">
        <f t="shared" si="27"/>
        <v>#</v>
      </c>
      <c r="C181">
        <f>COUNTIF(D181:D$10001,D181)</f>
        <v>460</v>
      </c>
      <c r="D181">
        <f t="shared" si="32"/>
        <v>14</v>
      </c>
      <c r="E181" t="str">
        <f>IF('DATA IMPORT'!E181="","",'DATA IMPORT'!E181)</f>
        <v>Social Ads</v>
      </c>
      <c r="F181" s="1">
        <f>IF('DATA IMPORT'!I181="","",'DATA IMPORT'!I181)</f>
        <v>42446</v>
      </c>
      <c r="G181" s="11">
        <f t="shared" si="28"/>
        <v>3</v>
      </c>
      <c r="H181" s="11">
        <f t="shared" si="29"/>
        <v>2016</v>
      </c>
      <c r="I181" s="1">
        <f>IF('DATA IMPORT'!G181="","",'DATA IMPORT'!G181)</f>
        <v>42476</v>
      </c>
      <c r="J181" s="11">
        <f t="shared" si="30"/>
        <v>4</v>
      </c>
      <c r="K181" s="11">
        <f t="shared" si="31"/>
        <v>2016</v>
      </c>
      <c r="L181" s="4">
        <f>IF('DATA IMPORT'!M181="","",'DATA IMPORT'!M181)</f>
        <v>760228</v>
      </c>
      <c r="M181" t="str">
        <f>IF('DATA IMPORT'!C181="","",'DATA IMPORT'!C181)</f>
        <v>Under Contract</v>
      </c>
    </row>
    <row r="182" spans="2:13" x14ac:dyDescent="0.2">
      <c r="B182" t="str">
        <f t="shared" si="27"/>
        <v>#</v>
      </c>
      <c r="C182">
        <f>COUNTIF(D182:D$10001,D182)</f>
        <v>457</v>
      </c>
      <c r="D182">
        <f t="shared" si="32"/>
        <v>4</v>
      </c>
      <c r="E182" t="str">
        <f>IF('DATA IMPORT'!E182="","",'DATA IMPORT'!E182)</f>
        <v>Bank Owned</v>
      </c>
      <c r="F182" s="1">
        <f>IF('DATA IMPORT'!I182="","",'DATA IMPORT'!I182)</f>
        <v>42445</v>
      </c>
      <c r="G182" s="11">
        <f t="shared" si="28"/>
        <v>3</v>
      </c>
      <c r="H182" s="11">
        <f t="shared" si="29"/>
        <v>2016</v>
      </c>
      <c r="I182" s="1">
        <f>IF('DATA IMPORT'!G182="","",'DATA IMPORT'!G182)</f>
        <v>42763</v>
      </c>
      <c r="J182" s="11">
        <f t="shared" si="30"/>
        <v>1</v>
      </c>
      <c r="K182" s="11">
        <f t="shared" si="31"/>
        <v>2017</v>
      </c>
      <c r="L182" s="4">
        <f>IF('DATA IMPORT'!M182="","",'DATA IMPORT'!M182)</f>
        <v>244143</v>
      </c>
      <c r="M182" t="str">
        <f>IF('DATA IMPORT'!C182="","",'DATA IMPORT'!C182)</f>
        <v>Under Contract</v>
      </c>
    </row>
    <row r="183" spans="2:13" x14ac:dyDescent="0.2">
      <c r="B183" t="str">
        <f t="shared" si="27"/>
        <v>#</v>
      </c>
      <c r="C183">
        <f>COUNTIF(D183:D$10001,D183)</f>
        <v>699</v>
      </c>
      <c r="D183">
        <f t="shared" si="32"/>
        <v>3</v>
      </c>
      <c r="E183" t="str">
        <f>IF('DATA IMPORT'!E183="","",'DATA IMPORT'!E183)</f>
        <v>Website</v>
      </c>
      <c r="F183" s="1">
        <f>IF('DATA IMPORT'!I183="","",'DATA IMPORT'!I183)</f>
        <v>42452</v>
      </c>
      <c r="G183" s="11">
        <f t="shared" si="28"/>
        <v>3</v>
      </c>
      <c r="H183" s="11">
        <f t="shared" si="29"/>
        <v>2016</v>
      </c>
      <c r="I183" s="1">
        <f>IF('DATA IMPORT'!G183="","",'DATA IMPORT'!G183)</f>
        <v>42544</v>
      </c>
      <c r="J183" s="11">
        <f t="shared" si="30"/>
        <v>6</v>
      </c>
      <c r="K183" s="11">
        <f t="shared" si="31"/>
        <v>2016</v>
      </c>
      <c r="L183" s="4">
        <f>IF('DATA IMPORT'!M183="","",'DATA IMPORT'!M183)</f>
        <v>492584</v>
      </c>
      <c r="M183" t="str">
        <f>IF('DATA IMPORT'!C183="","",'DATA IMPORT'!C183)</f>
        <v>Under Contract</v>
      </c>
    </row>
    <row r="184" spans="2:13" x14ac:dyDescent="0.2">
      <c r="B184" t="str">
        <f t="shared" si="27"/>
        <v>#</v>
      </c>
      <c r="C184">
        <f>COUNTIF(D184:D$10001,D184)</f>
        <v>813</v>
      </c>
      <c r="D184">
        <f t="shared" si="32"/>
        <v>2</v>
      </c>
      <c r="E184" t="str">
        <f>IF('DATA IMPORT'!E184="","",'DATA IMPORT'!E184)</f>
        <v>Referral</v>
      </c>
      <c r="F184" s="1">
        <f>IF('DATA IMPORT'!I184="","",'DATA IMPORT'!I184)</f>
        <v>42522</v>
      </c>
      <c r="G184" s="11">
        <f t="shared" si="28"/>
        <v>6</v>
      </c>
      <c r="H184" s="11">
        <f t="shared" si="29"/>
        <v>2016</v>
      </c>
      <c r="I184" s="1">
        <f>IF('DATA IMPORT'!G184="","",'DATA IMPORT'!G184)</f>
        <v>42931</v>
      </c>
      <c r="J184" s="11">
        <f t="shared" si="30"/>
        <v>7</v>
      </c>
      <c r="K184" s="11">
        <f t="shared" si="31"/>
        <v>2017</v>
      </c>
      <c r="L184" s="4">
        <f>IF('DATA IMPORT'!M184="","",'DATA IMPORT'!M184)</f>
        <v>762646</v>
      </c>
      <c r="M184" t="str">
        <f>IF('DATA IMPORT'!C184="","",'DATA IMPORT'!C184)</f>
        <v>Under Contract</v>
      </c>
    </row>
    <row r="185" spans="2:13" x14ac:dyDescent="0.2">
      <c r="B185" t="str">
        <f t="shared" si="27"/>
        <v>#</v>
      </c>
      <c r="C185">
        <f>COUNTIF(D185:D$10001,D185)</f>
        <v>812</v>
      </c>
      <c r="D185">
        <f t="shared" si="32"/>
        <v>2</v>
      </c>
      <c r="E185" t="str">
        <f>IF('DATA IMPORT'!E185="","",'DATA IMPORT'!E185)</f>
        <v>Referral</v>
      </c>
      <c r="F185" s="1">
        <f>IF('DATA IMPORT'!I185="","",'DATA IMPORT'!I185)</f>
        <v>42576</v>
      </c>
      <c r="G185" s="11">
        <f t="shared" si="28"/>
        <v>7</v>
      </c>
      <c r="H185" s="11">
        <f t="shared" si="29"/>
        <v>2016</v>
      </c>
      <c r="I185" s="1">
        <f>IF('DATA IMPORT'!G185="","",'DATA IMPORT'!G185)</f>
        <v>42715</v>
      </c>
      <c r="J185" s="11">
        <f t="shared" si="30"/>
        <v>12</v>
      </c>
      <c r="K185" s="11">
        <f t="shared" si="31"/>
        <v>2016</v>
      </c>
      <c r="L185" s="4">
        <f>IF('DATA IMPORT'!M185="","",'DATA IMPORT'!M185)</f>
        <v>461577</v>
      </c>
      <c r="M185" t="str">
        <f>IF('DATA IMPORT'!C185="","",'DATA IMPORT'!C185)</f>
        <v>Under Contract</v>
      </c>
    </row>
    <row r="186" spans="2:13" x14ac:dyDescent="0.2">
      <c r="B186" t="str">
        <f t="shared" si="27"/>
        <v>#</v>
      </c>
      <c r="C186">
        <f>COUNTIF(D186:D$10001,D186)</f>
        <v>456</v>
      </c>
      <c r="D186">
        <f t="shared" si="32"/>
        <v>4</v>
      </c>
      <c r="E186" t="str">
        <f>IF('DATA IMPORT'!E186="","",'DATA IMPORT'!E186)</f>
        <v>Bank Owned</v>
      </c>
      <c r="F186" s="1">
        <f>IF('DATA IMPORT'!I186="","",'DATA IMPORT'!I186)</f>
        <v>42470</v>
      </c>
      <c r="G186" s="11">
        <f t="shared" si="28"/>
        <v>4</v>
      </c>
      <c r="H186" s="11">
        <f t="shared" si="29"/>
        <v>2016</v>
      </c>
      <c r="I186" s="1">
        <f>IF('DATA IMPORT'!G186="","",'DATA IMPORT'!G186)</f>
        <v>42609</v>
      </c>
      <c r="J186" s="11">
        <f t="shared" si="30"/>
        <v>8</v>
      </c>
      <c r="K186" s="11">
        <f t="shared" si="31"/>
        <v>2016</v>
      </c>
      <c r="L186" s="4">
        <f>IF('DATA IMPORT'!M186="","",'DATA IMPORT'!M186)</f>
        <v>246204</v>
      </c>
      <c r="M186" t="str">
        <f>IF('DATA IMPORT'!C186="","",'DATA IMPORT'!C186)</f>
        <v>Under Contract</v>
      </c>
    </row>
    <row r="187" spans="2:13" x14ac:dyDescent="0.2">
      <c r="B187" t="str">
        <f t="shared" si="27"/>
        <v>#</v>
      </c>
      <c r="C187">
        <f>COUNTIF(D187:D$10001,D187)</f>
        <v>698</v>
      </c>
      <c r="D187">
        <f t="shared" si="32"/>
        <v>3</v>
      </c>
      <c r="E187" t="str">
        <f>IF('DATA IMPORT'!E187="","",'DATA IMPORT'!E187)</f>
        <v>Website</v>
      </c>
      <c r="F187" s="1">
        <f>IF('DATA IMPORT'!I187="","",'DATA IMPORT'!I187)</f>
        <v>42626</v>
      </c>
      <c r="G187" s="11">
        <f t="shared" si="28"/>
        <v>9</v>
      </c>
      <c r="H187" s="11">
        <f t="shared" si="29"/>
        <v>2016</v>
      </c>
      <c r="I187" s="1">
        <f>IF('DATA IMPORT'!G187="","",'DATA IMPORT'!G187)</f>
        <v>42631</v>
      </c>
      <c r="J187" s="11">
        <f t="shared" si="30"/>
        <v>9</v>
      </c>
      <c r="K187" s="11">
        <f t="shared" si="31"/>
        <v>2016</v>
      </c>
      <c r="L187" s="4">
        <f>IF('DATA IMPORT'!M187="","",'DATA IMPORT'!M187)</f>
        <v>846095</v>
      </c>
      <c r="M187" t="str">
        <f>IF('DATA IMPORT'!C187="","",'DATA IMPORT'!C187)</f>
        <v>Under Contract</v>
      </c>
    </row>
    <row r="188" spans="2:13" x14ac:dyDescent="0.2">
      <c r="B188" t="str">
        <f t="shared" si="27"/>
        <v>#</v>
      </c>
      <c r="C188">
        <f>COUNTIF(D188:D$10001,D188)</f>
        <v>811</v>
      </c>
      <c r="D188">
        <f t="shared" si="32"/>
        <v>2</v>
      </c>
      <c r="E188" t="str">
        <f>IF('DATA IMPORT'!E188="","",'DATA IMPORT'!E188)</f>
        <v>Referral</v>
      </c>
      <c r="F188" s="1">
        <f>IF('DATA IMPORT'!I188="","",'DATA IMPORT'!I188)</f>
        <v>42577</v>
      </c>
      <c r="G188" s="11">
        <f t="shared" si="28"/>
        <v>7</v>
      </c>
      <c r="H188" s="11">
        <f t="shared" si="29"/>
        <v>2016</v>
      </c>
      <c r="I188" s="1">
        <f>IF('DATA IMPORT'!G188="","",'DATA IMPORT'!G188)</f>
        <v>42714</v>
      </c>
      <c r="J188" s="11">
        <f t="shared" si="30"/>
        <v>12</v>
      </c>
      <c r="K188" s="11">
        <f t="shared" si="31"/>
        <v>2016</v>
      </c>
      <c r="L188" s="4">
        <f>IF('DATA IMPORT'!M188="","",'DATA IMPORT'!M188)</f>
        <v>325000</v>
      </c>
      <c r="M188" t="str">
        <f>IF('DATA IMPORT'!C188="","",'DATA IMPORT'!C188)</f>
        <v>Under Contract</v>
      </c>
    </row>
    <row r="189" spans="2:13" x14ac:dyDescent="0.2">
      <c r="B189" t="str">
        <f t="shared" si="27"/>
        <v>#</v>
      </c>
      <c r="C189">
        <f>COUNTIF(D189:D$10001,D189)</f>
        <v>810</v>
      </c>
      <c r="D189">
        <f t="shared" si="32"/>
        <v>2</v>
      </c>
      <c r="E189" t="str">
        <f>IF('DATA IMPORT'!E189="","",'DATA IMPORT'!E189)</f>
        <v>Referral</v>
      </c>
      <c r="F189" s="1">
        <f>IF('DATA IMPORT'!I189="","",'DATA IMPORT'!I189)</f>
        <v>42527</v>
      </c>
      <c r="G189" s="11">
        <f t="shared" si="28"/>
        <v>6</v>
      </c>
      <c r="H189" s="11">
        <f t="shared" si="29"/>
        <v>2016</v>
      </c>
      <c r="I189" s="1">
        <f>IF('DATA IMPORT'!G189="","",'DATA IMPORT'!G189)</f>
        <v>42608</v>
      </c>
      <c r="J189" s="11">
        <f t="shared" si="30"/>
        <v>8</v>
      </c>
      <c r="K189" s="11">
        <f t="shared" si="31"/>
        <v>2016</v>
      </c>
      <c r="L189" s="4">
        <f>IF('DATA IMPORT'!M189="","",'DATA IMPORT'!M189)</f>
        <v>845699</v>
      </c>
      <c r="M189" t="str">
        <f>IF('DATA IMPORT'!C189="","",'DATA IMPORT'!C189)</f>
        <v>Under Contract</v>
      </c>
    </row>
    <row r="190" spans="2:13" x14ac:dyDescent="0.2">
      <c r="B190" t="str">
        <f t="shared" si="27"/>
        <v>#</v>
      </c>
      <c r="C190">
        <f>COUNTIF(D190:D$10001,D190)</f>
        <v>809</v>
      </c>
      <c r="D190">
        <f t="shared" si="32"/>
        <v>2</v>
      </c>
      <c r="E190" t="str">
        <f>IF('DATA IMPORT'!E190="","",'DATA IMPORT'!E190)</f>
        <v>Referral</v>
      </c>
      <c r="F190" s="1">
        <f>IF('DATA IMPORT'!I190="","",'DATA IMPORT'!I190)</f>
        <v>42695</v>
      </c>
      <c r="G190" s="11">
        <f t="shared" si="28"/>
        <v>11</v>
      </c>
      <c r="H190" s="11">
        <f t="shared" si="29"/>
        <v>2016</v>
      </c>
      <c r="I190" s="1">
        <f>IF('DATA IMPORT'!G190="","",'DATA IMPORT'!G190)</f>
        <v>42975</v>
      </c>
      <c r="J190" s="11">
        <f t="shared" si="30"/>
        <v>8</v>
      </c>
      <c r="K190" s="11">
        <f t="shared" si="31"/>
        <v>2017</v>
      </c>
      <c r="L190" s="4">
        <f>IF('DATA IMPORT'!M190="","",'DATA IMPORT'!M190)</f>
        <v>151343</v>
      </c>
      <c r="M190" t="str">
        <f>IF('DATA IMPORT'!C190="","",'DATA IMPORT'!C190)</f>
        <v>Under Contract</v>
      </c>
    </row>
    <row r="191" spans="2:13" x14ac:dyDescent="0.2">
      <c r="B191" t="str">
        <f t="shared" si="27"/>
        <v>#</v>
      </c>
      <c r="C191">
        <f>COUNTIF(D191:D$10001,D191)</f>
        <v>808</v>
      </c>
      <c r="D191">
        <f t="shared" si="32"/>
        <v>2</v>
      </c>
      <c r="E191" t="str">
        <f>IF('DATA IMPORT'!E191="","",'DATA IMPORT'!E191)</f>
        <v>Referral</v>
      </c>
      <c r="F191" s="1">
        <f>IF('DATA IMPORT'!I191="","",'DATA IMPORT'!I191)</f>
        <v>42588</v>
      </c>
      <c r="G191" s="11">
        <f t="shared" si="28"/>
        <v>8</v>
      </c>
      <c r="H191" s="11">
        <f t="shared" si="29"/>
        <v>2016</v>
      </c>
      <c r="I191" s="1">
        <f>IF('DATA IMPORT'!G191="","",'DATA IMPORT'!G191)</f>
        <v>42895</v>
      </c>
      <c r="J191" s="11">
        <f t="shared" si="30"/>
        <v>6</v>
      </c>
      <c r="K191" s="11">
        <f t="shared" si="31"/>
        <v>2017</v>
      </c>
      <c r="L191" s="4">
        <f>IF('DATA IMPORT'!M191="","",'DATA IMPORT'!M191)</f>
        <v>535695</v>
      </c>
      <c r="M191" t="str">
        <f>IF('DATA IMPORT'!C191="","",'DATA IMPORT'!C191)</f>
        <v>Sold</v>
      </c>
    </row>
    <row r="192" spans="2:13" x14ac:dyDescent="0.2">
      <c r="B192" t="str">
        <f t="shared" si="27"/>
        <v>#</v>
      </c>
      <c r="C192">
        <f>COUNTIF(D192:D$10001,D192)</f>
        <v>455</v>
      </c>
      <c r="D192">
        <f t="shared" si="32"/>
        <v>4</v>
      </c>
      <c r="E192" t="str">
        <f>IF('DATA IMPORT'!E192="","",'DATA IMPORT'!E192)</f>
        <v>Bank Owned</v>
      </c>
      <c r="F192" s="1">
        <f>IF('DATA IMPORT'!I192="","",'DATA IMPORT'!I192)</f>
        <v>42441</v>
      </c>
      <c r="G192" s="11">
        <f t="shared" si="28"/>
        <v>3</v>
      </c>
      <c r="H192" s="11">
        <f t="shared" si="29"/>
        <v>2016</v>
      </c>
      <c r="I192" s="1">
        <f>IF('DATA IMPORT'!G192="","",'DATA IMPORT'!G192)</f>
        <v>42614</v>
      </c>
      <c r="J192" s="11">
        <f t="shared" si="30"/>
        <v>9</v>
      </c>
      <c r="K192" s="11">
        <f t="shared" si="31"/>
        <v>2016</v>
      </c>
      <c r="L192" s="4">
        <f>IF('DATA IMPORT'!M192="","",'DATA IMPORT'!M192)</f>
        <v>448493</v>
      </c>
      <c r="M192" t="str">
        <f>IF('DATA IMPORT'!C192="","",'DATA IMPORT'!C192)</f>
        <v>Under Contract</v>
      </c>
    </row>
    <row r="193" spans="2:13" x14ac:dyDescent="0.2">
      <c r="B193" t="str">
        <f t="shared" si="27"/>
        <v>#</v>
      </c>
      <c r="C193">
        <f>COUNTIF(D193:D$10001,D193)</f>
        <v>807</v>
      </c>
      <c r="D193">
        <f t="shared" si="32"/>
        <v>2</v>
      </c>
      <c r="E193" t="str">
        <f>IF('DATA IMPORT'!E193="","",'DATA IMPORT'!E193)</f>
        <v>Referral</v>
      </c>
      <c r="F193" s="1">
        <f>IF('DATA IMPORT'!I193="","",'DATA IMPORT'!I193)</f>
        <v>42535</v>
      </c>
      <c r="G193" s="11">
        <f t="shared" si="28"/>
        <v>6</v>
      </c>
      <c r="H193" s="11">
        <f t="shared" si="29"/>
        <v>2016</v>
      </c>
      <c r="I193" s="1">
        <f>IF('DATA IMPORT'!G193="","",'DATA IMPORT'!G193)</f>
        <v>42626</v>
      </c>
      <c r="J193" s="11">
        <f t="shared" si="30"/>
        <v>9</v>
      </c>
      <c r="K193" s="11">
        <f t="shared" si="31"/>
        <v>2016</v>
      </c>
      <c r="L193" s="4">
        <f>IF('DATA IMPORT'!M193="","",'DATA IMPORT'!M193)</f>
        <v>301799</v>
      </c>
      <c r="M193" t="str">
        <f>IF('DATA IMPORT'!C193="","",'DATA IMPORT'!C193)</f>
        <v>Under Contract</v>
      </c>
    </row>
    <row r="194" spans="2:13" x14ac:dyDescent="0.2">
      <c r="B194" t="str">
        <f t="shared" si="27"/>
        <v>#</v>
      </c>
      <c r="C194">
        <f>COUNTIF(D194:D$10001,D194)</f>
        <v>696</v>
      </c>
      <c r="D194">
        <f t="shared" si="32"/>
        <v>6</v>
      </c>
      <c r="E194" t="str">
        <f>IF('DATA IMPORT'!E194="","",'DATA IMPORT'!E194)</f>
        <v>Zillow</v>
      </c>
      <c r="F194" s="1">
        <f>IF('DATA IMPORT'!I194="","",'DATA IMPORT'!I194)</f>
        <v>42713</v>
      </c>
      <c r="G194" s="11">
        <f t="shared" si="28"/>
        <v>12</v>
      </c>
      <c r="H194" s="11">
        <f t="shared" si="29"/>
        <v>2016</v>
      </c>
      <c r="I194" s="1">
        <f>IF('DATA IMPORT'!G194="","",'DATA IMPORT'!G194)</f>
        <v>42750</v>
      </c>
      <c r="J194" s="11">
        <f t="shared" si="30"/>
        <v>1</v>
      </c>
      <c r="K194" s="11">
        <f t="shared" si="31"/>
        <v>2017</v>
      </c>
      <c r="L194" s="4">
        <f>IF('DATA IMPORT'!M194="","",'DATA IMPORT'!M194)</f>
        <v>222652</v>
      </c>
      <c r="M194" t="str">
        <f>IF('DATA IMPORT'!C194="","",'DATA IMPORT'!C194)</f>
        <v>Under Contract</v>
      </c>
    </row>
    <row r="195" spans="2:13" x14ac:dyDescent="0.2">
      <c r="B195" t="str">
        <f t="shared" ref="B195:B258" si="33">IF(C195=1,D195,"#")</f>
        <v>#</v>
      </c>
      <c r="C195">
        <f>COUNTIF(D195:D$10001,D195)</f>
        <v>806</v>
      </c>
      <c r="D195">
        <f t="shared" si="32"/>
        <v>2</v>
      </c>
      <c r="E195" t="str">
        <f>IF('DATA IMPORT'!E195="","",'DATA IMPORT'!E195)</f>
        <v>Referral</v>
      </c>
      <c r="F195" s="1">
        <f>IF('DATA IMPORT'!I195="","",'DATA IMPORT'!I195)</f>
        <v>42626</v>
      </c>
      <c r="G195" s="11">
        <f t="shared" ref="G195:G258" si="34">IF(F195="","",MONTH(F195))</f>
        <v>9</v>
      </c>
      <c r="H195" s="11">
        <f t="shared" ref="H195:H258" si="35">IF(F195="","",YEAR(F195))</f>
        <v>2016</v>
      </c>
      <c r="I195" s="1">
        <f>IF('DATA IMPORT'!G195="","",'DATA IMPORT'!G195)</f>
        <v>42669</v>
      </c>
      <c r="J195" s="11">
        <f t="shared" ref="J195:J258" si="36">IF(I195="","",MONTH(I195))</f>
        <v>10</v>
      </c>
      <c r="K195" s="11">
        <f t="shared" ref="K195:K258" si="37">IF(I195="","",YEAR(I195))</f>
        <v>2016</v>
      </c>
      <c r="L195" s="4">
        <f>IF('DATA IMPORT'!M195="","",'DATA IMPORT'!M195)</f>
        <v>464606</v>
      </c>
      <c r="M195" t="str">
        <f>IF('DATA IMPORT'!C195="","",'DATA IMPORT'!C195)</f>
        <v>Under Contract</v>
      </c>
    </row>
    <row r="196" spans="2:13" x14ac:dyDescent="0.2">
      <c r="B196" t="str">
        <f t="shared" si="33"/>
        <v>#</v>
      </c>
      <c r="C196">
        <f>COUNTIF(D196:D$10001,D196)</f>
        <v>805</v>
      </c>
      <c r="D196">
        <f t="shared" si="32"/>
        <v>2</v>
      </c>
      <c r="E196" t="str">
        <f>IF('DATA IMPORT'!E196="","",'DATA IMPORT'!E196)</f>
        <v>Referral</v>
      </c>
      <c r="F196" s="1">
        <f>IF('DATA IMPORT'!I196="","",'DATA IMPORT'!I196)</f>
        <v>42555</v>
      </c>
      <c r="G196" s="11">
        <f t="shared" si="34"/>
        <v>7</v>
      </c>
      <c r="H196" s="11">
        <f t="shared" si="35"/>
        <v>2016</v>
      </c>
      <c r="I196" s="1">
        <f>IF('DATA IMPORT'!G196="","",'DATA IMPORT'!G196)</f>
        <v>42893</v>
      </c>
      <c r="J196" s="11">
        <f t="shared" si="36"/>
        <v>6</v>
      </c>
      <c r="K196" s="11">
        <f t="shared" si="37"/>
        <v>2017</v>
      </c>
      <c r="L196" s="4">
        <f>IF('DATA IMPORT'!M196="","",'DATA IMPORT'!M196)</f>
        <v>393363</v>
      </c>
      <c r="M196" t="str">
        <f>IF('DATA IMPORT'!C196="","",'DATA IMPORT'!C196)</f>
        <v>Under Contract</v>
      </c>
    </row>
    <row r="197" spans="2:13" x14ac:dyDescent="0.2">
      <c r="B197" t="str">
        <f t="shared" si="33"/>
        <v>#</v>
      </c>
      <c r="C197">
        <f>COUNTIF(D197:D$10001,D197)</f>
        <v>454</v>
      </c>
      <c r="D197">
        <f t="shared" si="32"/>
        <v>4</v>
      </c>
      <c r="E197" t="str">
        <f>IF('DATA IMPORT'!E197="","",'DATA IMPORT'!E197)</f>
        <v>Bank Owned</v>
      </c>
      <c r="F197" s="1">
        <f>IF('DATA IMPORT'!I197="","",'DATA IMPORT'!I197)</f>
        <v>42404</v>
      </c>
      <c r="G197" s="11">
        <f t="shared" si="34"/>
        <v>2</v>
      </c>
      <c r="H197" s="11">
        <f t="shared" si="35"/>
        <v>2016</v>
      </c>
      <c r="I197" s="1">
        <f>IF('DATA IMPORT'!G197="","",'DATA IMPORT'!G197)</f>
        <v>42485</v>
      </c>
      <c r="J197" s="11">
        <f t="shared" si="36"/>
        <v>4</v>
      </c>
      <c r="K197" s="11">
        <f t="shared" si="37"/>
        <v>2016</v>
      </c>
      <c r="L197" s="4">
        <f>IF('DATA IMPORT'!M197="","",'DATA IMPORT'!M197)</f>
        <v>562231</v>
      </c>
      <c r="M197" t="str">
        <f>IF('DATA IMPORT'!C197="","",'DATA IMPORT'!C197)</f>
        <v>Under Contract</v>
      </c>
    </row>
    <row r="198" spans="2:13" x14ac:dyDescent="0.2">
      <c r="B198" t="str">
        <f t="shared" si="33"/>
        <v>#</v>
      </c>
      <c r="C198">
        <f>COUNTIF(D198:D$10001,D198)</f>
        <v>459</v>
      </c>
      <c r="D198">
        <f t="shared" ref="D198:D261" si="38">IF(E198="","",MATCH(E198,$E$2:$E$1048576,0))</f>
        <v>14</v>
      </c>
      <c r="E198" t="str">
        <f>IF('DATA IMPORT'!E198="","",'DATA IMPORT'!E198)</f>
        <v>Social Ads</v>
      </c>
      <c r="F198" s="1">
        <f>IF('DATA IMPORT'!I198="","",'DATA IMPORT'!I198)</f>
        <v>42529</v>
      </c>
      <c r="G198" s="11">
        <f t="shared" si="34"/>
        <v>6</v>
      </c>
      <c r="H198" s="11">
        <f t="shared" si="35"/>
        <v>2016</v>
      </c>
      <c r="I198" s="1">
        <f>IF('DATA IMPORT'!G198="","",'DATA IMPORT'!G198)</f>
        <v>42899</v>
      </c>
      <c r="J198" s="11">
        <f t="shared" si="36"/>
        <v>6</v>
      </c>
      <c r="K198" s="11">
        <f t="shared" si="37"/>
        <v>2017</v>
      </c>
      <c r="L198" s="4">
        <f>IF('DATA IMPORT'!M198="","",'DATA IMPORT'!M198)</f>
        <v>418069</v>
      </c>
      <c r="M198" t="str">
        <f>IF('DATA IMPORT'!C198="","",'DATA IMPORT'!C198)</f>
        <v>Under Contract</v>
      </c>
    </row>
    <row r="199" spans="2:13" x14ac:dyDescent="0.2">
      <c r="B199" t="str">
        <f t="shared" si="33"/>
        <v>#</v>
      </c>
      <c r="C199">
        <f>COUNTIF(D199:D$10001,D199)</f>
        <v>804</v>
      </c>
      <c r="D199">
        <f t="shared" si="38"/>
        <v>2</v>
      </c>
      <c r="E199" t="str">
        <f>IF('DATA IMPORT'!E199="","",'DATA IMPORT'!E199)</f>
        <v>Referral</v>
      </c>
      <c r="F199" s="1">
        <f>IF('DATA IMPORT'!I199="","",'DATA IMPORT'!I199)</f>
        <v>42425</v>
      </c>
      <c r="G199" s="11">
        <f t="shared" si="34"/>
        <v>2</v>
      </c>
      <c r="H199" s="11">
        <f t="shared" si="35"/>
        <v>2016</v>
      </c>
      <c r="I199" s="1">
        <f>IF('DATA IMPORT'!G199="","",'DATA IMPORT'!G199)</f>
        <v>42426</v>
      </c>
      <c r="J199" s="11">
        <f t="shared" si="36"/>
        <v>2</v>
      </c>
      <c r="K199" s="11">
        <f t="shared" si="37"/>
        <v>2016</v>
      </c>
      <c r="L199" s="4">
        <f>IF('DATA IMPORT'!M199="","",'DATA IMPORT'!M199)</f>
        <v>187464</v>
      </c>
      <c r="M199" t="str">
        <f>IF('DATA IMPORT'!C199="","",'DATA IMPORT'!C199)</f>
        <v>Under Contract</v>
      </c>
    </row>
    <row r="200" spans="2:13" x14ac:dyDescent="0.2">
      <c r="B200" t="str">
        <f t="shared" si="33"/>
        <v>#</v>
      </c>
      <c r="C200">
        <f>COUNTIF(D200:D$10001,D200)</f>
        <v>342</v>
      </c>
      <c r="D200">
        <f t="shared" si="38"/>
        <v>15</v>
      </c>
      <c r="E200" t="str">
        <f>IF('DATA IMPORT'!E200="","",'DATA IMPORT'!E200)</f>
        <v>Investor</v>
      </c>
      <c r="F200" s="1">
        <f>IF('DATA IMPORT'!I200="","",'DATA IMPORT'!I200)</f>
        <v>42750</v>
      </c>
      <c r="G200" s="11">
        <f t="shared" si="34"/>
        <v>1</v>
      </c>
      <c r="H200" s="11">
        <f t="shared" si="35"/>
        <v>2017</v>
      </c>
      <c r="I200" s="1">
        <f>IF('DATA IMPORT'!G200="","",'DATA IMPORT'!G200)</f>
        <v>42765</v>
      </c>
      <c r="J200" s="11">
        <f t="shared" si="36"/>
        <v>1</v>
      </c>
      <c r="K200" s="11">
        <f t="shared" si="37"/>
        <v>2017</v>
      </c>
      <c r="L200" s="4">
        <f>IF('DATA IMPORT'!M200="","",'DATA IMPORT'!M200)</f>
        <v>722561</v>
      </c>
      <c r="M200" t="str">
        <f>IF('DATA IMPORT'!C200="","",'DATA IMPORT'!C200)</f>
        <v>Under Contract</v>
      </c>
    </row>
    <row r="201" spans="2:13" x14ac:dyDescent="0.2">
      <c r="B201" t="str">
        <f t="shared" si="33"/>
        <v>#</v>
      </c>
      <c r="C201">
        <f>COUNTIF(D201:D$10001,D201)</f>
        <v>346</v>
      </c>
      <c r="D201">
        <f t="shared" si="38"/>
        <v>1</v>
      </c>
      <c r="E201" t="str">
        <f>IF('DATA IMPORT'!E201="","",'DATA IMPORT'!E201)</f>
        <v>Email</v>
      </c>
      <c r="F201" s="1">
        <f>IF('DATA IMPORT'!I201="","",'DATA IMPORT'!I201)</f>
        <v>42493</v>
      </c>
      <c r="G201" s="11">
        <f t="shared" si="34"/>
        <v>5</v>
      </c>
      <c r="H201" s="11">
        <f t="shared" si="35"/>
        <v>2016</v>
      </c>
      <c r="I201" s="1">
        <f>IF('DATA IMPORT'!G201="","",'DATA IMPORT'!G201)</f>
        <v>42665</v>
      </c>
      <c r="J201" s="11">
        <f t="shared" si="36"/>
        <v>10</v>
      </c>
      <c r="K201" s="11">
        <f t="shared" si="37"/>
        <v>2016</v>
      </c>
      <c r="L201" s="4">
        <f>IF('DATA IMPORT'!M201="","",'DATA IMPORT'!M201)</f>
        <v>609184</v>
      </c>
      <c r="M201" t="str">
        <f>IF('DATA IMPORT'!C201="","",'DATA IMPORT'!C201)</f>
        <v>Under Contract</v>
      </c>
    </row>
    <row r="202" spans="2:13" x14ac:dyDescent="0.2">
      <c r="B202" t="str">
        <f t="shared" si="33"/>
        <v>#</v>
      </c>
      <c r="C202">
        <f>COUNTIF(D202:D$10001,D202)</f>
        <v>341</v>
      </c>
      <c r="D202">
        <f t="shared" si="38"/>
        <v>15</v>
      </c>
      <c r="E202" t="str">
        <f>IF('DATA IMPORT'!E202="","",'DATA IMPORT'!E202)</f>
        <v>Investor</v>
      </c>
      <c r="F202" s="1">
        <f>IF('DATA IMPORT'!I202="","",'DATA IMPORT'!I202)</f>
        <v>42931</v>
      </c>
      <c r="G202" s="11">
        <f t="shared" si="34"/>
        <v>7</v>
      </c>
      <c r="H202" s="11">
        <f t="shared" si="35"/>
        <v>2017</v>
      </c>
      <c r="I202" s="1">
        <f>IF('DATA IMPORT'!G202="","",'DATA IMPORT'!G202)</f>
        <v>42955</v>
      </c>
      <c r="J202" s="11">
        <f t="shared" si="36"/>
        <v>8</v>
      </c>
      <c r="K202" s="11">
        <f t="shared" si="37"/>
        <v>2017</v>
      </c>
      <c r="L202" s="4">
        <f>IF('DATA IMPORT'!M202="","",'DATA IMPORT'!M202)</f>
        <v>220445</v>
      </c>
      <c r="M202" t="str">
        <f>IF('DATA IMPORT'!C202="","",'DATA IMPORT'!C202)</f>
        <v>Under Contract</v>
      </c>
    </row>
    <row r="203" spans="2:13" x14ac:dyDescent="0.2">
      <c r="B203" t="str">
        <f t="shared" si="33"/>
        <v>#</v>
      </c>
      <c r="C203">
        <f>COUNTIF(D203:D$10001,D203)</f>
        <v>697</v>
      </c>
      <c r="D203">
        <f t="shared" si="38"/>
        <v>3</v>
      </c>
      <c r="E203" t="str">
        <f>IF('DATA IMPORT'!E203="","",'DATA IMPORT'!E203)</f>
        <v>Website</v>
      </c>
      <c r="F203" s="1">
        <f>IF('DATA IMPORT'!I203="","",'DATA IMPORT'!I203)</f>
        <v>42495</v>
      </c>
      <c r="G203" s="11">
        <f t="shared" si="34"/>
        <v>5</v>
      </c>
      <c r="H203" s="11">
        <f t="shared" si="35"/>
        <v>2016</v>
      </c>
      <c r="I203" s="1">
        <f>IF('DATA IMPORT'!G203="","",'DATA IMPORT'!G203)</f>
        <v>42688</v>
      </c>
      <c r="J203" s="11">
        <f t="shared" si="36"/>
        <v>11</v>
      </c>
      <c r="K203" s="11">
        <f t="shared" si="37"/>
        <v>2016</v>
      </c>
      <c r="L203" s="4">
        <f>IF('DATA IMPORT'!M203="","",'DATA IMPORT'!M203)</f>
        <v>290512</v>
      </c>
      <c r="M203" t="str">
        <f>IF('DATA IMPORT'!C203="","",'DATA IMPORT'!C203)</f>
        <v>Under Contract</v>
      </c>
    </row>
    <row r="204" spans="2:13" x14ac:dyDescent="0.2">
      <c r="B204" t="str">
        <f t="shared" si="33"/>
        <v>#</v>
      </c>
      <c r="C204">
        <f>COUNTIF(D204:D$10001,D204)</f>
        <v>696</v>
      </c>
      <c r="D204">
        <f t="shared" si="38"/>
        <v>3</v>
      </c>
      <c r="E204" t="str">
        <f>IF('DATA IMPORT'!E204="","",'DATA IMPORT'!E204)</f>
        <v>Website</v>
      </c>
      <c r="F204" s="1">
        <f>IF('DATA IMPORT'!I204="","",'DATA IMPORT'!I204)</f>
        <v>42440</v>
      </c>
      <c r="G204" s="11">
        <f t="shared" si="34"/>
        <v>3</v>
      </c>
      <c r="H204" s="11">
        <f t="shared" si="35"/>
        <v>2016</v>
      </c>
      <c r="I204" s="1">
        <f>IF('DATA IMPORT'!G204="","",'DATA IMPORT'!G204)</f>
        <v>42486</v>
      </c>
      <c r="J204" s="11">
        <f t="shared" si="36"/>
        <v>4</v>
      </c>
      <c r="K204" s="11">
        <f t="shared" si="37"/>
        <v>2016</v>
      </c>
      <c r="L204" s="4">
        <f>IF('DATA IMPORT'!M204="","",'DATA IMPORT'!M204)</f>
        <v>607841</v>
      </c>
      <c r="M204" t="str">
        <f>IF('DATA IMPORT'!C204="","",'DATA IMPORT'!C204)</f>
        <v>Under Contract</v>
      </c>
    </row>
    <row r="205" spans="2:13" x14ac:dyDescent="0.2">
      <c r="B205" t="str">
        <f t="shared" si="33"/>
        <v>#</v>
      </c>
      <c r="C205">
        <f>COUNTIF(D205:D$10001,D205)</f>
        <v>695</v>
      </c>
      <c r="D205">
        <f t="shared" si="38"/>
        <v>6</v>
      </c>
      <c r="E205" t="str">
        <f>IF('DATA IMPORT'!E205="","",'DATA IMPORT'!E205)</f>
        <v>Zillow</v>
      </c>
      <c r="F205" s="1">
        <f>IF('DATA IMPORT'!I205="","",'DATA IMPORT'!I205)</f>
        <v>42442</v>
      </c>
      <c r="G205" s="11">
        <f t="shared" si="34"/>
        <v>3</v>
      </c>
      <c r="H205" s="11">
        <f t="shared" si="35"/>
        <v>2016</v>
      </c>
      <c r="I205" s="1">
        <f>IF('DATA IMPORT'!G205="","",'DATA IMPORT'!G205)</f>
        <v>42609</v>
      </c>
      <c r="J205" s="11">
        <f t="shared" si="36"/>
        <v>8</v>
      </c>
      <c r="K205" s="11">
        <f t="shared" si="37"/>
        <v>2016</v>
      </c>
      <c r="L205" s="4">
        <f>IF('DATA IMPORT'!M205="","",'DATA IMPORT'!M205)</f>
        <v>807376</v>
      </c>
      <c r="M205" t="str">
        <f>IF('DATA IMPORT'!C205="","",'DATA IMPORT'!C205)</f>
        <v>Under Contract</v>
      </c>
    </row>
    <row r="206" spans="2:13" x14ac:dyDescent="0.2">
      <c r="B206" t="str">
        <f t="shared" si="33"/>
        <v>#</v>
      </c>
      <c r="C206">
        <f>COUNTIF(D206:D$10001,D206)</f>
        <v>694</v>
      </c>
      <c r="D206">
        <f t="shared" si="38"/>
        <v>6</v>
      </c>
      <c r="E206" t="str">
        <f>IF('DATA IMPORT'!E206="","",'DATA IMPORT'!E206)</f>
        <v>Zillow</v>
      </c>
      <c r="F206" s="1">
        <f>IF('DATA IMPORT'!I206="","",'DATA IMPORT'!I206)</f>
        <v>42619</v>
      </c>
      <c r="G206" s="11">
        <f t="shared" si="34"/>
        <v>9</v>
      </c>
      <c r="H206" s="11">
        <f t="shared" si="35"/>
        <v>2016</v>
      </c>
      <c r="I206" s="1">
        <f>IF('DATA IMPORT'!G206="","",'DATA IMPORT'!G206)</f>
        <v>42635</v>
      </c>
      <c r="J206" s="11">
        <f t="shared" si="36"/>
        <v>9</v>
      </c>
      <c r="K206" s="11">
        <f t="shared" si="37"/>
        <v>2016</v>
      </c>
      <c r="L206" s="4">
        <f>IF('DATA IMPORT'!M206="","",'DATA IMPORT'!M206)</f>
        <v>255093</v>
      </c>
      <c r="M206" t="str">
        <f>IF('DATA IMPORT'!C206="","",'DATA IMPORT'!C206)</f>
        <v>Sold</v>
      </c>
    </row>
    <row r="207" spans="2:13" x14ac:dyDescent="0.2">
      <c r="B207" t="str">
        <f t="shared" si="33"/>
        <v>#</v>
      </c>
      <c r="C207">
        <f>COUNTIF(D207:D$10001,D207)</f>
        <v>345</v>
      </c>
      <c r="D207">
        <f t="shared" si="38"/>
        <v>1</v>
      </c>
      <c r="E207" t="str">
        <f>IF('DATA IMPORT'!E207="","",'DATA IMPORT'!E207)</f>
        <v>Email</v>
      </c>
      <c r="F207" s="1">
        <f>IF('DATA IMPORT'!I207="","",'DATA IMPORT'!I207)</f>
        <v>42560</v>
      </c>
      <c r="G207" s="11">
        <f t="shared" si="34"/>
        <v>7</v>
      </c>
      <c r="H207" s="11">
        <f t="shared" si="35"/>
        <v>2016</v>
      </c>
      <c r="I207" s="1">
        <f>IF('DATA IMPORT'!G207="","",'DATA IMPORT'!G207)</f>
        <v>42641</v>
      </c>
      <c r="J207" s="11">
        <f t="shared" si="36"/>
        <v>9</v>
      </c>
      <c r="K207" s="11">
        <f t="shared" si="37"/>
        <v>2016</v>
      </c>
      <c r="L207" s="4">
        <f>IF('DATA IMPORT'!M207="","",'DATA IMPORT'!M207)</f>
        <v>491180</v>
      </c>
      <c r="M207" t="str">
        <f>IF('DATA IMPORT'!C207="","",'DATA IMPORT'!C207)</f>
        <v>Archived</v>
      </c>
    </row>
    <row r="208" spans="2:13" x14ac:dyDescent="0.2">
      <c r="B208" t="str">
        <f t="shared" si="33"/>
        <v>#</v>
      </c>
      <c r="C208">
        <f>COUNTIF(D208:D$10001,D208)</f>
        <v>803</v>
      </c>
      <c r="D208">
        <f t="shared" si="38"/>
        <v>2</v>
      </c>
      <c r="E208" t="str">
        <f>IF('DATA IMPORT'!E208="","",'DATA IMPORT'!E208)</f>
        <v>Referral</v>
      </c>
      <c r="F208" s="1">
        <f>IF('DATA IMPORT'!I208="","",'DATA IMPORT'!I208)</f>
        <v>42584</v>
      </c>
      <c r="G208" s="11">
        <f t="shared" si="34"/>
        <v>8</v>
      </c>
      <c r="H208" s="11">
        <f t="shared" si="35"/>
        <v>2016</v>
      </c>
      <c r="I208" s="1">
        <f>IF('DATA IMPORT'!G208="","",'DATA IMPORT'!G208)</f>
        <v>42838</v>
      </c>
      <c r="J208" s="11">
        <f t="shared" si="36"/>
        <v>4</v>
      </c>
      <c r="K208" s="11">
        <f t="shared" si="37"/>
        <v>2017</v>
      </c>
      <c r="L208" s="4">
        <f>IF('DATA IMPORT'!M208="","",'DATA IMPORT'!M208)</f>
        <v>826245</v>
      </c>
      <c r="M208" t="str">
        <f>IF('DATA IMPORT'!C208="","",'DATA IMPORT'!C208)</f>
        <v>Under Contract</v>
      </c>
    </row>
    <row r="209" spans="2:13" x14ac:dyDescent="0.2">
      <c r="B209" t="str">
        <f t="shared" si="33"/>
        <v>#</v>
      </c>
      <c r="C209">
        <f>COUNTIF(D209:D$10001,D209)</f>
        <v>453</v>
      </c>
      <c r="D209">
        <f t="shared" si="38"/>
        <v>4</v>
      </c>
      <c r="E209" t="str">
        <f>IF('DATA IMPORT'!E209="","",'DATA IMPORT'!E209)</f>
        <v>Bank Owned</v>
      </c>
      <c r="F209" s="1">
        <f>IF('DATA IMPORT'!I209="","",'DATA IMPORT'!I209)</f>
        <v>42549</v>
      </c>
      <c r="G209" s="11">
        <f t="shared" si="34"/>
        <v>6</v>
      </c>
      <c r="H209" s="11">
        <f t="shared" si="35"/>
        <v>2016</v>
      </c>
      <c r="I209" s="1">
        <f>IF('DATA IMPORT'!G209="","",'DATA IMPORT'!G209)</f>
        <v>42880</v>
      </c>
      <c r="J209" s="11">
        <f t="shared" si="36"/>
        <v>5</v>
      </c>
      <c r="K209" s="11">
        <f t="shared" si="37"/>
        <v>2017</v>
      </c>
      <c r="L209" s="4">
        <f>IF('DATA IMPORT'!M209="","",'DATA IMPORT'!M209)</f>
        <v>632212</v>
      </c>
      <c r="M209" t="str">
        <f>IF('DATA IMPORT'!C209="","",'DATA IMPORT'!C209)</f>
        <v>Sold</v>
      </c>
    </row>
    <row r="210" spans="2:13" x14ac:dyDescent="0.2">
      <c r="B210" t="str">
        <f t="shared" si="33"/>
        <v>#</v>
      </c>
      <c r="C210">
        <f>COUNTIF(D210:D$10001,D210)</f>
        <v>452</v>
      </c>
      <c r="D210">
        <f t="shared" si="38"/>
        <v>4</v>
      </c>
      <c r="E210" t="str">
        <f>IF('DATA IMPORT'!E210="","",'DATA IMPORT'!E210)</f>
        <v>Bank Owned</v>
      </c>
      <c r="F210" s="1">
        <f>IF('DATA IMPORT'!I210="","",'DATA IMPORT'!I210)</f>
        <v>42517</v>
      </c>
      <c r="G210" s="11">
        <f t="shared" si="34"/>
        <v>5</v>
      </c>
      <c r="H210" s="11">
        <f t="shared" si="35"/>
        <v>2016</v>
      </c>
      <c r="I210" s="1">
        <f>IF('DATA IMPORT'!G210="","",'DATA IMPORT'!G210)</f>
        <v>42607</v>
      </c>
      <c r="J210" s="11">
        <f t="shared" si="36"/>
        <v>8</v>
      </c>
      <c r="K210" s="11">
        <f t="shared" si="37"/>
        <v>2016</v>
      </c>
      <c r="L210" s="4">
        <f>IF('DATA IMPORT'!M210="","",'DATA IMPORT'!M210)</f>
        <v>139215</v>
      </c>
      <c r="M210" t="str">
        <f>IF('DATA IMPORT'!C210="","",'DATA IMPORT'!C210)</f>
        <v>Under Contract</v>
      </c>
    </row>
    <row r="211" spans="2:13" x14ac:dyDescent="0.2">
      <c r="B211" t="str">
        <f t="shared" si="33"/>
        <v>#</v>
      </c>
      <c r="C211">
        <f>COUNTIF(D211:D$10001,D211)</f>
        <v>802</v>
      </c>
      <c r="D211">
        <f t="shared" si="38"/>
        <v>2</v>
      </c>
      <c r="E211" t="str">
        <f>IF('DATA IMPORT'!E211="","",'DATA IMPORT'!E211)</f>
        <v>Referral</v>
      </c>
      <c r="F211" s="1">
        <f>IF('DATA IMPORT'!I211="","",'DATA IMPORT'!I211)</f>
        <v>42496</v>
      </c>
      <c r="G211" s="11">
        <f t="shared" si="34"/>
        <v>5</v>
      </c>
      <c r="H211" s="11">
        <f t="shared" si="35"/>
        <v>2016</v>
      </c>
      <c r="I211" s="1">
        <f>IF('DATA IMPORT'!G211="","",'DATA IMPORT'!G211)</f>
        <v>42654</v>
      </c>
      <c r="J211" s="11">
        <f t="shared" si="36"/>
        <v>10</v>
      </c>
      <c r="K211" s="11">
        <f t="shared" si="37"/>
        <v>2016</v>
      </c>
      <c r="L211" s="4">
        <f>IF('DATA IMPORT'!M211="","",'DATA IMPORT'!M211)</f>
        <v>765468</v>
      </c>
      <c r="M211" t="str">
        <f>IF('DATA IMPORT'!C211="","",'DATA IMPORT'!C211)</f>
        <v>Under Contract</v>
      </c>
    </row>
    <row r="212" spans="2:13" x14ac:dyDescent="0.2">
      <c r="B212" t="str">
        <f t="shared" si="33"/>
        <v>#</v>
      </c>
      <c r="C212">
        <f>COUNTIF(D212:D$10001,D212)</f>
        <v>695</v>
      </c>
      <c r="D212">
        <f t="shared" si="38"/>
        <v>3</v>
      </c>
      <c r="E212" t="str">
        <f>IF('DATA IMPORT'!E212="","",'DATA IMPORT'!E212)</f>
        <v>Website</v>
      </c>
      <c r="F212" s="1">
        <f>IF('DATA IMPORT'!I212="","",'DATA IMPORT'!I212)</f>
        <v>42403</v>
      </c>
      <c r="G212" s="11">
        <f t="shared" si="34"/>
        <v>2</v>
      </c>
      <c r="H212" s="11">
        <f t="shared" si="35"/>
        <v>2016</v>
      </c>
      <c r="I212" s="1">
        <f>IF('DATA IMPORT'!G212="","",'DATA IMPORT'!G212)</f>
        <v>42520</v>
      </c>
      <c r="J212" s="11">
        <f t="shared" si="36"/>
        <v>5</v>
      </c>
      <c r="K212" s="11">
        <f t="shared" si="37"/>
        <v>2016</v>
      </c>
      <c r="L212" s="4">
        <f>IF('DATA IMPORT'!M212="","",'DATA IMPORT'!M212)</f>
        <v>176348</v>
      </c>
      <c r="M212" t="str">
        <f>IF('DATA IMPORT'!C212="","",'DATA IMPORT'!C212)</f>
        <v>Sold</v>
      </c>
    </row>
    <row r="213" spans="2:13" x14ac:dyDescent="0.2">
      <c r="B213" t="str">
        <f t="shared" si="33"/>
        <v>#</v>
      </c>
      <c r="C213">
        <f>COUNTIF(D213:D$10001,D213)</f>
        <v>344</v>
      </c>
      <c r="D213">
        <f t="shared" si="38"/>
        <v>1</v>
      </c>
      <c r="E213" t="str">
        <f>IF('DATA IMPORT'!E213="","",'DATA IMPORT'!E213)</f>
        <v>Email</v>
      </c>
      <c r="F213" s="1">
        <f>IF('DATA IMPORT'!I213="","",'DATA IMPORT'!I213)</f>
        <v>42756</v>
      </c>
      <c r="G213" s="11">
        <f t="shared" si="34"/>
        <v>1</v>
      </c>
      <c r="H213" s="11">
        <f t="shared" si="35"/>
        <v>2017</v>
      </c>
      <c r="I213" s="1">
        <f>IF('DATA IMPORT'!G213="","",'DATA IMPORT'!G213)</f>
        <v>42934</v>
      </c>
      <c r="J213" s="11">
        <f t="shared" si="36"/>
        <v>7</v>
      </c>
      <c r="K213" s="11">
        <f t="shared" si="37"/>
        <v>2017</v>
      </c>
      <c r="L213" s="4">
        <f>IF('DATA IMPORT'!M213="","",'DATA IMPORT'!M213)</f>
        <v>131206</v>
      </c>
      <c r="M213" t="str">
        <f>IF('DATA IMPORT'!C213="","",'DATA IMPORT'!C213)</f>
        <v>Under Contract</v>
      </c>
    </row>
    <row r="214" spans="2:13" x14ac:dyDescent="0.2">
      <c r="B214" t="str">
        <f t="shared" si="33"/>
        <v>#</v>
      </c>
      <c r="C214">
        <f>COUNTIF(D214:D$10001,D214)</f>
        <v>694</v>
      </c>
      <c r="D214">
        <f t="shared" si="38"/>
        <v>3</v>
      </c>
      <c r="E214" t="str">
        <f>IF('DATA IMPORT'!E214="","",'DATA IMPORT'!E214)</f>
        <v>Website</v>
      </c>
      <c r="F214" s="1">
        <f>IF('DATA IMPORT'!I214="","",'DATA IMPORT'!I214)</f>
        <v>42430</v>
      </c>
      <c r="G214" s="11">
        <f t="shared" si="34"/>
        <v>3</v>
      </c>
      <c r="H214" s="11">
        <f t="shared" si="35"/>
        <v>2016</v>
      </c>
      <c r="I214" s="1">
        <f>IF('DATA IMPORT'!G214="","",'DATA IMPORT'!G214)</f>
        <v>42553</v>
      </c>
      <c r="J214" s="11">
        <f t="shared" si="36"/>
        <v>7</v>
      </c>
      <c r="K214" s="11">
        <f t="shared" si="37"/>
        <v>2016</v>
      </c>
      <c r="L214" s="4">
        <f>IF('DATA IMPORT'!M214="","",'DATA IMPORT'!M214)</f>
        <v>277345</v>
      </c>
      <c r="M214" t="str">
        <f>IF('DATA IMPORT'!C214="","",'DATA IMPORT'!C214)</f>
        <v>Under Contract</v>
      </c>
    </row>
    <row r="215" spans="2:13" x14ac:dyDescent="0.2">
      <c r="B215" t="str">
        <f t="shared" si="33"/>
        <v>#</v>
      </c>
      <c r="C215">
        <f>COUNTIF(D215:D$10001,D215)</f>
        <v>693</v>
      </c>
      <c r="D215">
        <f t="shared" si="38"/>
        <v>6</v>
      </c>
      <c r="E215" t="str">
        <f>IF('DATA IMPORT'!E215="","",'DATA IMPORT'!E215)</f>
        <v>Zillow</v>
      </c>
      <c r="F215" s="1">
        <f>IF('DATA IMPORT'!I215="","",'DATA IMPORT'!I215)</f>
        <v>42795</v>
      </c>
      <c r="G215" s="11">
        <f t="shared" si="34"/>
        <v>3</v>
      </c>
      <c r="H215" s="11">
        <f t="shared" si="35"/>
        <v>2017</v>
      </c>
      <c r="I215" s="1">
        <f>IF('DATA IMPORT'!G215="","",'DATA IMPORT'!G215)</f>
        <v>42917</v>
      </c>
      <c r="J215" s="11">
        <f t="shared" si="36"/>
        <v>7</v>
      </c>
      <c r="K215" s="11">
        <f t="shared" si="37"/>
        <v>2017</v>
      </c>
      <c r="L215" s="4">
        <f>IF('DATA IMPORT'!M215="","",'DATA IMPORT'!M215)</f>
        <v>644800</v>
      </c>
      <c r="M215" t="str">
        <f>IF('DATA IMPORT'!C215="","",'DATA IMPORT'!C215)</f>
        <v>Under Contract</v>
      </c>
    </row>
    <row r="216" spans="2:13" x14ac:dyDescent="0.2">
      <c r="B216" t="str">
        <f t="shared" si="33"/>
        <v>#</v>
      </c>
      <c r="C216">
        <f>COUNTIF(D216:D$10001,D216)</f>
        <v>801</v>
      </c>
      <c r="D216">
        <f t="shared" si="38"/>
        <v>2</v>
      </c>
      <c r="E216" t="str">
        <f>IF('DATA IMPORT'!E216="","",'DATA IMPORT'!E216)</f>
        <v>Referral</v>
      </c>
      <c r="F216" s="1">
        <f>IF('DATA IMPORT'!I216="","",'DATA IMPORT'!I216)</f>
        <v>42446</v>
      </c>
      <c r="G216" s="11">
        <f t="shared" si="34"/>
        <v>3</v>
      </c>
      <c r="H216" s="11">
        <f t="shared" si="35"/>
        <v>2016</v>
      </c>
      <c r="I216" s="1">
        <f>IF('DATA IMPORT'!G216="","",'DATA IMPORT'!G216)</f>
        <v>42619</v>
      </c>
      <c r="J216" s="11">
        <f t="shared" si="36"/>
        <v>9</v>
      </c>
      <c r="K216" s="11">
        <f t="shared" si="37"/>
        <v>2016</v>
      </c>
      <c r="L216" s="4">
        <f>IF('DATA IMPORT'!M216="","",'DATA IMPORT'!M216)</f>
        <v>576446</v>
      </c>
      <c r="M216" t="str">
        <f>IF('DATA IMPORT'!C216="","",'DATA IMPORT'!C216)</f>
        <v>Sold</v>
      </c>
    </row>
    <row r="217" spans="2:13" x14ac:dyDescent="0.2">
      <c r="B217" t="str">
        <f t="shared" si="33"/>
        <v>#</v>
      </c>
      <c r="C217">
        <f>COUNTIF(D217:D$10001,D217)</f>
        <v>692</v>
      </c>
      <c r="D217">
        <f t="shared" si="38"/>
        <v>6</v>
      </c>
      <c r="E217" t="str">
        <f>IF('DATA IMPORT'!E217="","",'DATA IMPORT'!E217)</f>
        <v>Zillow</v>
      </c>
      <c r="F217" s="1">
        <f>IF('DATA IMPORT'!I217="","",'DATA IMPORT'!I217)</f>
        <v>42823</v>
      </c>
      <c r="G217" s="11">
        <f t="shared" si="34"/>
        <v>3</v>
      </c>
      <c r="H217" s="11">
        <f t="shared" si="35"/>
        <v>2017</v>
      </c>
      <c r="I217" s="1">
        <f>IF('DATA IMPORT'!G217="","",'DATA IMPORT'!G217)</f>
        <v>43002</v>
      </c>
      <c r="J217" s="11">
        <f t="shared" si="36"/>
        <v>9</v>
      </c>
      <c r="K217" s="11">
        <f t="shared" si="37"/>
        <v>2017</v>
      </c>
      <c r="L217" s="4">
        <f>IF('DATA IMPORT'!M217="","",'DATA IMPORT'!M217)</f>
        <v>482344</v>
      </c>
      <c r="M217" t="str">
        <f>IF('DATA IMPORT'!C217="","",'DATA IMPORT'!C217)</f>
        <v>Under Contract</v>
      </c>
    </row>
    <row r="218" spans="2:13" x14ac:dyDescent="0.2">
      <c r="B218" t="str">
        <f t="shared" si="33"/>
        <v>#</v>
      </c>
      <c r="C218">
        <f>COUNTIF(D218:D$10001,D218)</f>
        <v>691</v>
      </c>
      <c r="D218">
        <f t="shared" si="38"/>
        <v>6</v>
      </c>
      <c r="E218" t="str">
        <f>IF('DATA IMPORT'!E218="","",'DATA IMPORT'!E218)</f>
        <v>Zillow</v>
      </c>
      <c r="F218" s="1">
        <f>IF('DATA IMPORT'!I218="","",'DATA IMPORT'!I218)</f>
        <v>42541</v>
      </c>
      <c r="G218" s="11">
        <f t="shared" si="34"/>
        <v>6</v>
      </c>
      <c r="H218" s="11">
        <f t="shared" si="35"/>
        <v>2016</v>
      </c>
      <c r="I218" s="1">
        <f>IF('DATA IMPORT'!G218="","",'DATA IMPORT'!G218)</f>
        <v>42648</v>
      </c>
      <c r="J218" s="11">
        <f t="shared" si="36"/>
        <v>10</v>
      </c>
      <c r="K218" s="11">
        <f t="shared" si="37"/>
        <v>2016</v>
      </c>
      <c r="L218" s="4">
        <f>IF('DATA IMPORT'!M218="","",'DATA IMPORT'!M218)</f>
        <v>409981</v>
      </c>
      <c r="M218" t="str">
        <f>IF('DATA IMPORT'!C218="","",'DATA IMPORT'!C218)</f>
        <v>Under Contract</v>
      </c>
    </row>
    <row r="219" spans="2:13" x14ac:dyDescent="0.2">
      <c r="B219" t="str">
        <f t="shared" si="33"/>
        <v>#</v>
      </c>
      <c r="C219">
        <f>COUNTIF(D219:D$10001,D219)</f>
        <v>458</v>
      </c>
      <c r="D219">
        <f t="shared" si="38"/>
        <v>14</v>
      </c>
      <c r="E219" t="str">
        <f>IF('DATA IMPORT'!E219="","",'DATA IMPORT'!E219)</f>
        <v>Social Ads</v>
      </c>
      <c r="F219" s="1">
        <f>IF('DATA IMPORT'!I219="","",'DATA IMPORT'!I219)</f>
        <v>42426</v>
      </c>
      <c r="G219" s="11">
        <f t="shared" si="34"/>
        <v>2</v>
      </c>
      <c r="H219" s="11">
        <f t="shared" si="35"/>
        <v>2016</v>
      </c>
      <c r="I219" s="1">
        <f>IF('DATA IMPORT'!G219="","",'DATA IMPORT'!G219)</f>
        <v>42522</v>
      </c>
      <c r="J219" s="11">
        <f t="shared" si="36"/>
        <v>6</v>
      </c>
      <c r="K219" s="11">
        <f t="shared" si="37"/>
        <v>2016</v>
      </c>
      <c r="L219" s="4">
        <f>IF('DATA IMPORT'!M219="","",'DATA IMPORT'!M219)</f>
        <v>382327</v>
      </c>
      <c r="M219" t="str">
        <f>IF('DATA IMPORT'!C219="","",'DATA IMPORT'!C219)</f>
        <v>Under Contract</v>
      </c>
    </row>
    <row r="220" spans="2:13" x14ac:dyDescent="0.2">
      <c r="B220" t="str">
        <f t="shared" si="33"/>
        <v>#</v>
      </c>
      <c r="C220">
        <f>COUNTIF(D220:D$10001,D220)</f>
        <v>800</v>
      </c>
      <c r="D220">
        <f t="shared" si="38"/>
        <v>2</v>
      </c>
      <c r="E220" t="str">
        <f>IF('DATA IMPORT'!E220="","",'DATA IMPORT'!E220)</f>
        <v>Referral</v>
      </c>
      <c r="F220" s="1">
        <f>IF('DATA IMPORT'!I220="","",'DATA IMPORT'!I220)</f>
        <v>42775</v>
      </c>
      <c r="G220" s="11">
        <f t="shared" si="34"/>
        <v>2</v>
      </c>
      <c r="H220" s="11">
        <f t="shared" si="35"/>
        <v>2017</v>
      </c>
      <c r="I220" s="1">
        <f>IF('DATA IMPORT'!G220="","",'DATA IMPORT'!G220)</f>
        <v>42952</v>
      </c>
      <c r="J220" s="11">
        <f t="shared" si="36"/>
        <v>8</v>
      </c>
      <c r="K220" s="11">
        <f t="shared" si="37"/>
        <v>2017</v>
      </c>
      <c r="L220" s="4">
        <f>IF('DATA IMPORT'!M220="","",'DATA IMPORT'!M220)</f>
        <v>143458</v>
      </c>
      <c r="M220" t="str">
        <f>IF('DATA IMPORT'!C220="","",'DATA IMPORT'!C220)</f>
        <v>Under Contract</v>
      </c>
    </row>
    <row r="221" spans="2:13" x14ac:dyDescent="0.2">
      <c r="B221" t="str">
        <f t="shared" si="33"/>
        <v>#</v>
      </c>
      <c r="C221">
        <f>COUNTIF(D221:D$10001,D221)</f>
        <v>799</v>
      </c>
      <c r="D221">
        <f t="shared" si="38"/>
        <v>2</v>
      </c>
      <c r="E221" t="str">
        <f>IF('DATA IMPORT'!E221="","",'DATA IMPORT'!E221)</f>
        <v>Referral</v>
      </c>
      <c r="F221" s="1">
        <f>IF('DATA IMPORT'!I221="","",'DATA IMPORT'!I221)</f>
        <v>42414</v>
      </c>
      <c r="G221" s="11">
        <f t="shared" si="34"/>
        <v>2</v>
      </c>
      <c r="H221" s="11">
        <f t="shared" si="35"/>
        <v>2016</v>
      </c>
      <c r="I221" s="1">
        <f>IF('DATA IMPORT'!G221="","",'DATA IMPORT'!G221)</f>
        <v>42424</v>
      </c>
      <c r="J221" s="11">
        <f t="shared" si="36"/>
        <v>2</v>
      </c>
      <c r="K221" s="11">
        <f t="shared" si="37"/>
        <v>2016</v>
      </c>
      <c r="L221" s="4">
        <f>IF('DATA IMPORT'!M221="","",'DATA IMPORT'!M221)</f>
        <v>608253</v>
      </c>
      <c r="M221" t="str">
        <f>IF('DATA IMPORT'!C221="","",'DATA IMPORT'!C221)</f>
        <v>Under Contract</v>
      </c>
    </row>
    <row r="222" spans="2:13" x14ac:dyDescent="0.2">
      <c r="B222" t="str">
        <f t="shared" si="33"/>
        <v>#</v>
      </c>
      <c r="C222">
        <f>COUNTIF(D222:D$10001,D222)</f>
        <v>693</v>
      </c>
      <c r="D222">
        <f t="shared" si="38"/>
        <v>3</v>
      </c>
      <c r="E222" t="str">
        <f>IF('DATA IMPORT'!E222="","",'DATA IMPORT'!E222)</f>
        <v>Website</v>
      </c>
      <c r="F222" s="1">
        <f>IF('DATA IMPORT'!I222="","",'DATA IMPORT'!I222)</f>
        <v>42400</v>
      </c>
      <c r="G222" s="11">
        <f t="shared" si="34"/>
        <v>1</v>
      </c>
      <c r="H222" s="11">
        <f t="shared" si="35"/>
        <v>2016</v>
      </c>
      <c r="I222" s="1">
        <f>IF('DATA IMPORT'!G222="","",'DATA IMPORT'!G222)</f>
        <v>42749</v>
      </c>
      <c r="J222" s="11">
        <f t="shared" si="36"/>
        <v>1</v>
      </c>
      <c r="K222" s="11">
        <f t="shared" si="37"/>
        <v>2017</v>
      </c>
      <c r="L222" s="4">
        <f>IF('DATA IMPORT'!M222="","",'DATA IMPORT'!M222)</f>
        <v>413317</v>
      </c>
      <c r="M222" t="str">
        <f>IF('DATA IMPORT'!C222="","",'DATA IMPORT'!C222)</f>
        <v>Under Contract</v>
      </c>
    </row>
    <row r="223" spans="2:13" x14ac:dyDescent="0.2">
      <c r="B223" t="str">
        <f t="shared" si="33"/>
        <v>#</v>
      </c>
      <c r="C223">
        <f>COUNTIF(D223:D$10001,D223)</f>
        <v>798</v>
      </c>
      <c r="D223">
        <f t="shared" si="38"/>
        <v>2</v>
      </c>
      <c r="E223" t="str">
        <f>IF('DATA IMPORT'!E223="","",'DATA IMPORT'!E223)</f>
        <v>Referral</v>
      </c>
      <c r="F223" s="1">
        <f>IF('DATA IMPORT'!I223="","",'DATA IMPORT'!I223)</f>
        <v>42705</v>
      </c>
      <c r="G223" s="11">
        <f t="shared" si="34"/>
        <v>12</v>
      </c>
      <c r="H223" s="11">
        <f t="shared" si="35"/>
        <v>2016</v>
      </c>
      <c r="I223" s="1">
        <f>IF('DATA IMPORT'!G223="","",'DATA IMPORT'!G223)</f>
        <v>42731</v>
      </c>
      <c r="J223" s="11">
        <f t="shared" si="36"/>
        <v>12</v>
      </c>
      <c r="K223" s="11">
        <f t="shared" si="37"/>
        <v>2016</v>
      </c>
      <c r="L223" s="4">
        <f>IF('DATA IMPORT'!M223="","",'DATA IMPORT'!M223)</f>
        <v>229814</v>
      </c>
      <c r="M223" t="str">
        <f>IF('DATA IMPORT'!C223="","",'DATA IMPORT'!C223)</f>
        <v>Under Contract</v>
      </c>
    </row>
    <row r="224" spans="2:13" x14ac:dyDescent="0.2">
      <c r="B224" t="str">
        <f t="shared" si="33"/>
        <v>#</v>
      </c>
      <c r="C224">
        <f>COUNTIF(D224:D$10001,D224)</f>
        <v>797</v>
      </c>
      <c r="D224">
        <f t="shared" si="38"/>
        <v>2</v>
      </c>
      <c r="E224" t="str">
        <f>IF('DATA IMPORT'!E224="","",'DATA IMPORT'!E224)</f>
        <v>Referral</v>
      </c>
      <c r="F224" s="1">
        <f>IF('DATA IMPORT'!I224="","",'DATA IMPORT'!I224)</f>
        <v>42705</v>
      </c>
      <c r="G224" s="11">
        <f t="shared" si="34"/>
        <v>12</v>
      </c>
      <c r="H224" s="11">
        <f t="shared" si="35"/>
        <v>2016</v>
      </c>
      <c r="I224" s="1">
        <f>IF('DATA IMPORT'!G224="","",'DATA IMPORT'!G224)</f>
        <v>42725</v>
      </c>
      <c r="J224" s="11">
        <f t="shared" si="36"/>
        <v>12</v>
      </c>
      <c r="K224" s="11">
        <f t="shared" si="37"/>
        <v>2016</v>
      </c>
      <c r="L224" s="4">
        <f>IF('DATA IMPORT'!M224="","",'DATA IMPORT'!M224)</f>
        <v>278562</v>
      </c>
      <c r="M224" t="str">
        <f>IF('DATA IMPORT'!C224="","",'DATA IMPORT'!C224)</f>
        <v>Under Contract</v>
      </c>
    </row>
    <row r="225" spans="2:13" x14ac:dyDescent="0.2">
      <c r="B225" t="str">
        <f t="shared" si="33"/>
        <v>#</v>
      </c>
      <c r="C225">
        <f>COUNTIF(D225:D$10001,D225)</f>
        <v>457</v>
      </c>
      <c r="D225">
        <f t="shared" si="38"/>
        <v>14</v>
      </c>
      <c r="E225" t="str">
        <f>IF('DATA IMPORT'!E225="","",'DATA IMPORT'!E225)</f>
        <v>Social Ads</v>
      </c>
      <c r="F225" s="1">
        <f>IF('DATA IMPORT'!I225="","",'DATA IMPORT'!I225)</f>
        <v>42510</v>
      </c>
      <c r="G225" s="11">
        <f t="shared" si="34"/>
        <v>5</v>
      </c>
      <c r="H225" s="11">
        <f t="shared" si="35"/>
        <v>2016</v>
      </c>
      <c r="I225" s="1">
        <f>IF('DATA IMPORT'!G225="","",'DATA IMPORT'!G225)</f>
        <v>42565</v>
      </c>
      <c r="J225" s="11">
        <f t="shared" si="36"/>
        <v>7</v>
      </c>
      <c r="K225" s="11">
        <f t="shared" si="37"/>
        <v>2016</v>
      </c>
      <c r="L225" s="4">
        <f>IF('DATA IMPORT'!M225="","",'DATA IMPORT'!M225)</f>
        <v>260538</v>
      </c>
      <c r="M225" t="str">
        <f>IF('DATA IMPORT'!C225="","",'DATA IMPORT'!C225)</f>
        <v>Under Contract</v>
      </c>
    </row>
    <row r="226" spans="2:13" x14ac:dyDescent="0.2">
      <c r="B226" t="str">
        <f t="shared" si="33"/>
        <v>#</v>
      </c>
      <c r="C226">
        <f>COUNTIF(D226:D$10001,D226)</f>
        <v>796</v>
      </c>
      <c r="D226">
        <f t="shared" si="38"/>
        <v>2</v>
      </c>
      <c r="E226" t="str">
        <f>IF('DATA IMPORT'!E226="","",'DATA IMPORT'!E226)</f>
        <v>Referral</v>
      </c>
      <c r="F226" s="1">
        <f>IF('DATA IMPORT'!I226="","",'DATA IMPORT'!I226)</f>
        <v>42570</v>
      </c>
      <c r="G226" s="11">
        <f t="shared" si="34"/>
        <v>7</v>
      </c>
      <c r="H226" s="11">
        <f t="shared" si="35"/>
        <v>2016</v>
      </c>
      <c r="I226" s="1">
        <f>IF('DATA IMPORT'!G226="","",'DATA IMPORT'!G226)</f>
        <v>42856</v>
      </c>
      <c r="J226" s="11">
        <f t="shared" si="36"/>
        <v>5</v>
      </c>
      <c r="K226" s="11">
        <f t="shared" si="37"/>
        <v>2017</v>
      </c>
      <c r="L226" s="4">
        <f>IF('DATA IMPORT'!M226="","",'DATA IMPORT'!M226)</f>
        <v>430087</v>
      </c>
      <c r="M226" t="str">
        <f>IF('DATA IMPORT'!C226="","",'DATA IMPORT'!C226)</f>
        <v>Under Contract</v>
      </c>
    </row>
    <row r="227" spans="2:13" x14ac:dyDescent="0.2">
      <c r="B227" t="str">
        <f t="shared" si="33"/>
        <v>#</v>
      </c>
      <c r="C227">
        <f>COUNTIF(D227:D$10001,D227)</f>
        <v>692</v>
      </c>
      <c r="D227">
        <f t="shared" si="38"/>
        <v>3</v>
      </c>
      <c r="E227" t="str">
        <f>IF('DATA IMPORT'!E227="","",'DATA IMPORT'!E227)</f>
        <v>Website</v>
      </c>
      <c r="F227" s="1">
        <f>IF('DATA IMPORT'!I227="","",'DATA IMPORT'!I227)</f>
        <v>42488</v>
      </c>
      <c r="G227" s="11">
        <f t="shared" si="34"/>
        <v>4</v>
      </c>
      <c r="H227" s="11">
        <f t="shared" si="35"/>
        <v>2016</v>
      </c>
      <c r="I227" s="1">
        <f>IF('DATA IMPORT'!G227="","",'DATA IMPORT'!G227)</f>
        <v>42737</v>
      </c>
      <c r="J227" s="11">
        <f t="shared" si="36"/>
        <v>1</v>
      </c>
      <c r="K227" s="11">
        <f t="shared" si="37"/>
        <v>2017</v>
      </c>
      <c r="L227" s="4">
        <f>IF('DATA IMPORT'!M227="","",'DATA IMPORT'!M227)</f>
        <v>700663</v>
      </c>
      <c r="M227" t="str">
        <f>IF('DATA IMPORT'!C227="","",'DATA IMPORT'!C227)</f>
        <v>Under Contract</v>
      </c>
    </row>
    <row r="228" spans="2:13" x14ac:dyDescent="0.2">
      <c r="B228" t="str">
        <f t="shared" si="33"/>
        <v>#</v>
      </c>
      <c r="C228">
        <f>COUNTIF(D228:D$10001,D228)</f>
        <v>691</v>
      </c>
      <c r="D228">
        <f t="shared" si="38"/>
        <v>3</v>
      </c>
      <c r="E228" t="str">
        <f>IF('DATA IMPORT'!E228="","",'DATA IMPORT'!E228)</f>
        <v>Website</v>
      </c>
      <c r="F228" s="1">
        <f>IF('DATA IMPORT'!I228="","",'DATA IMPORT'!I228)</f>
        <v>42603</v>
      </c>
      <c r="G228" s="11">
        <f t="shared" si="34"/>
        <v>8</v>
      </c>
      <c r="H228" s="11">
        <f t="shared" si="35"/>
        <v>2016</v>
      </c>
      <c r="I228" s="1">
        <f>IF('DATA IMPORT'!G228="","",'DATA IMPORT'!G228)</f>
        <v>42875</v>
      </c>
      <c r="J228" s="11">
        <f t="shared" si="36"/>
        <v>5</v>
      </c>
      <c r="K228" s="11">
        <f t="shared" si="37"/>
        <v>2017</v>
      </c>
      <c r="L228" s="4">
        <f>IF('DATA IMPORT'!M228="","",'DATA IMPORT'!M228)</f>
        <v>737340</v>
      </c>
      <c r="M228" t="str">
        <f>IF('DATA IMPORT'!C228="","",'DATA IMPORT'!C228)</f>
        <v>Sold</v>
      </c>
    </row>
    <row r="229" spans="2:13" x14ac:dyDescent="0.2">
      <c r="B229" t="str">
        <f t="shared" si="33"/>
        <v>#</v>
      </c>
      <c r="C229">
        <f>COUNTIF(D229:D$10001,D229)</f>
        <v>451</v>
      </c>
      <c r="D229">
        <f t="shared" si="38"/>
        <v>4</v>
      </c>
      <c r="E229" t="str">
        <f>IF('DATA IMPORT'!E229="","",'DATA IMPORT'!E229)</f>
        <v>Bank Owned</v>
      </c>
      <c r="F229" s="1">
        <f>IF('DATA IMPORT'!I229="","",'DATA IMPORT'!I229)</f>
        <v>42423</v>
      </c>
      <c r="G229" s="11">
        <f t="shared" si="34"/>
        <v>2</v>
      </c>
      <c r="H229" s="11">
        <f t="shared" si="35"/>
        <v>2016</v>
      </c>
      <c r="I229" s="1">
        <f>IF('DATA IMPORT'!G229="","",'DATA IMPORT'!G229)</f>
        <v>42459</v>
      </c>
      <c r="J229" s="11">
        <f t="shared" si="36"/>
        <v>3</v>
      </c>
      <c r="K229" s="11">
        <f t="shared" si="37"/>
        <v>2016</v>
      </c>
      <c r="L229" s="4">
        <f>IF('DATA IMPORT'!M229="","",'DATA IMPORT'!M229)</f>
        <v>591233</v>
      </c>
      <c r="M229" t="str">
        <f>IF('DATA IMPORT'!C229="","",'DATA IMPORT'!C229)</f>
        <v>Under Contract</v>
      </c>
    </row>
    <row r="230" spans="2:13" x14ac:dyDescent="0.2">
      <c r="B230" t="str">
        <f t="shared" si="33"/>
        <v>#</v>
      </c>
      <c r="C230">
        <f>COUNTIF(D230:D$10001,D230)</f>
        <v>340</v>
      </c>
      <c r="D230">
        <f t="shared" si="38"/>
        <v>15</v>
      </c>
      <c r="E230" t="str">
        <f>IF('DATA IMPORT'!E230="","",'DATA IMPORT'!E230)</f>
        <v>Investor</v>
      </c>
      <c r="F230" s="1">
        <f>IF('DATA IMPORT'!I230="","",'DATA IMPORT'!I230)</f>
        <v>42443</v>
      </c>
      <c r="G230" s="11">
        <f t="shared" si="34"/>
        <v>3</v>
      </c>
      <c r="H230" s="11">
        <f t="shared" si="35"/>
        <v>2016</v>
      </c>
      <c r="I230" s="1">
        <f>IF('DATA IMPORT'!G230="","",'DATA IMPORT'!G230)</f>
        <v>42789</v>
      </c>
      <c r="J230" s="11">
        <f t="shared" si="36"/>
        <v>2</v>
      </c>
      <c r="K230" s="11">
        <f t="shared" si="37"/>
        <v>2017</v>
      </c>
      <c r="L230" s="4">
        <f>IF('DATA IMPORT'!M230="","",'DATA IMPORT'!M230)</f>
        <v>149310</v>
      </c>
      <c r="M230" t="str">
        <f>IF('DATA IMPORT'!C230="","",'DATA IMPORT'!C230)</f>
        <v>Under Contract</v>
      </c>
    </row>
    <row r="231" spans="2:13" x14ac:dyDescent="0.2">
      <c r="B231" t="str">
        <f t="shared" si="33"/>
        <v>#</v>
      </c>
      <c r="C231">
        <f>COUNTIF(D231:D$10001,D231)</f>
        <v>690</v>
      </c>
      <c r="D231">
        <f t="shared" si="38"/>
        <v>6</v>
      </c>
      <c r="E231" t="str">
        <f>IF('DATA IMPORT'!E231="","",'DATA IMPORT'!E231)</f>
        <v>Zillow</v>
      </c>
      <c r="F231" s="1">
        <f>IF('DATA IMPORT'!I231="","",'DATA IMPORT'!I231)</f>
        <v>42448</v>
      </c>
      <c r="G231" s="11">
        <f t="shared" si="34"/>
        <v>3</v>
      </c>
      <c r="H231" s="11">
        <f t="shared" si="35"/>
        <v>2016</v>
      </c>
      <c r="I231" s="1">
        <f>IF('DATA IMPORT'!G231="","",'DATA IMPORT'!G231)</f>
        <v>42513</v>
      </c>
      <c r="J231" s="11">
        <f t="shared" si="36"/>
        <v>5</v>
      </c>
      <c r="K231" s="11">
        <f t="shared" si="37"/>
        <v>2016</v>
      </c>
      <c r="L231" s="4">
        <f>IF('DATA IMPORT'!M231="","",'DATA IMPORT'!M231)</f>
        <v>629870</v>
      </c>
      <c r="M231" t="str">
        <f>IF('DATA IMPORT'!C231="","",'DATA IMPORT'!C231)</f>
        <v>Under Contract</v>
      </c>
    </row>
    <row r="232" spans="2:13" x14ac:dyDescent="0.2">
      <c r="B232" t="str">
        <f t="shared" si="33"/>
        <v>#</v>
      </c>
      <c r="C232">
        <f>COUNTIF(D232:D$10001,D232)</f>
        <v>456</v>
      </c>
      <c r="D232">
        <f t="shared" si="38"/>
        <v>14</v>
      </c>
      <c r="E232" t="str">
        <f>IF('DATA IMPORT'!E232="","",'DATA IMPORT'!E232)</f>
        <v>Social Ads</v>
      </c>
      <c r="F232" s="1">
        <f>IF('DATA IMPORT'!I232="","",'DATA IMPORT'!I232)</f>
        <v>42730</v>
      </c>
      <c r="G232" s="11">
        <f t="shared" si="34"/>
        <v>12</v>
      </c>
      <c r="H232" s="11">
        <f t="shared" si="35"/>
        <v>2016</v>
      </c>
      <c r="I232" s="1">
        <f>IF('DATA IMPORT'!G232="","",'DATA IMPORT'!G232)</f>
        <v>43002</v>
      </c>
      <c r="J232" s="11">
        <f t="shared" si="36"/>
        <v>9</v>
      </c>
      <c r="K232" s="11">
        <f t="shared" si="37"/>
        <v>2017</v>
      </c>
      <c r="L232" s="4">
        <f>IF('DATA IMPORT'!M232="","",'DATA IMPORT'!M232)</f>
        <v>143400</v>
      </c>
      <c r="M232" t="str">
        <f>IF('DATA IMPORT'!C232="","",'DATA IMPORT'!C232)</f>
        <v>Under Contract</v>
      </c>
    </row>
    <row r="233" spans="2:13" x14ac:dyDescent="0.2">
      <c r="B233" t="str">
        <f t="shared" si="33"/>
        <v>#</v>
      </c>
      <c r="C233">
        <f>COUNTIF(D233:D$10001,D233)</f>
        <v>689</v>
      </c>
      <c r="D233">
        <f t="shared" si="38"/>
        <v>6</v>
      </c>
      <c r="E233" t="str">
        <f>IF('DATA IMPORT'!E233="","",'DATA IMPORT'!E233)</f>
        <v>Zillow</v>
      </c>
      <c r="F233" s="1">
        <f>IF('DATA IMPORT'!I233="","",'DATA IMPORT'!I233)</f>
        <v>42577</v>
      </c>
      <c r="G233" s="11">
        <f t="shared" si="34"/>
        <v>7</v>
      </c>
      <c r="H233" s="11">
        <f t="shared" si="35"/>
        <v>2016</v>
      </c>
      <c r="I233" s="1">
        <f>IF('DATA IMPORT'!G233="","",'DATA IMPORT'!G233)</f>
        <v>43006</v>
      </c>
      <c r="J233" s="11">
        <f t="shared" si="36"/>
        <v>9</v>
      </c>
      <c r="K233" s="11">
        <f t="shared" si="37"/>
        <v>2017</v>
      </c>
      <c r="L233" s="4">
        <f>IF('DATA IMPORT'!M233="","",'DATA IMPORT'!M233)</f>
        <v>742917</v>
      </c>
      <c r="M233" t="str">
        <f>IF('DATA IMPORT'!C233="","",'DATA IMPORT'!C233)</f>
        <v>Under Contract</v>
      </c>
    </row>
    <row r="234" spans="2:13" x14ac:dyDescent="0.2">
      <c r="B234" t="str">
        <f t="shared" si="33"/>
        <v>#</v>
      </c>
      <c r="C234">
        <f>COUNTIF(D234:D$10001,D234)</f>
        <v>343</v>
      </c>
      <c r="D234">
        <f t="shared" si="38"/>
        <v>1</v>
      </c>
      <c r="E234" t="str">
        <f>IF('DATA IMPORT'!E234="","",'DATA IMPORT'!E234)</f>
        <v>Email</v>
      </c>
      <c r="F234" s="1">
        <f>IF('DATA IMPORT'!I234="","",'DATA IMPORT'!I234)</f>
        <v>42795</v>
      </c>
      <c r="G234" s="11">
        <f t="shared" si="34"/>
        <v>3</v>
      </c>
      <c r="H234" s="11">
        <f t="shared" si="35"/>
        <v>2017</v>
      </c>
      <c r="I234" s="1">
        <f>IF('DATA IMPORT'!G234="","",'DATA IMPORT'!G234)</f>
        <v>42993</v>
      </c>
      <c r="J234" s="11">
        <f t="shared" si="36"/>
        <v>9</v>
      </c>
      <c r="K234" s="11">
        <f t="shared" si="37"/>
        <v>2017</v>
      </c>
      <c r="L234" s="4">
        <f>IF('DATA IMPORT'!M234="","",'DATA IMPORT'!M234)</f>
        <v>538228</v>
      </c>
      <c r="M234" t="str">
        <f>IF('DATA IMPORT'!C234="","",'DATA IMPORT'!C234)</f>
        <v>Under Contract</v>
      </c>
    </row>
    <row r="235" spans="2:13" x14ac:dyDescent="0.2">
      <c r="B235" t="str">
        <f t="shared" si="33"/>
        <v>#</v>
      </c>
      <c r="C235">
        <f>COUNTIF(D235:D$10001,D235)</f>
        <v>455</v>
      </c>
      <c r="D235">
        <f t="shared" si="38"/>
        <v>14</v>
      </c>
      <c r="E235" t="str">
        <f>IF('DATA IMPORT'!E235="","",'DATA IMPORT'!E235)</f>
        <v>Social Ads</v>
      </c>
      <c r="F235" s="1">
        <f>IF('DATA IMPORT'!I235="","",'DATA IMPORT'!I235)</f>
        <v>42748</v>
      </c>
      <c r="G235" s="11">
        <f t="shared" si="34"/>
        <v>1</v>
      </c>
      <c r="H235" s="11">
        <f t="shared" si="35"/>
        <v>2017</v>
      </c>
      <c r="I235" s="1">
        <f>IF('DATA IMPORT'!G235="","",'DATA IMPORT'!G235)</f>
        <v>42756</v>
      </c>
      <c r="J235" s="11">
        <f t="shared" si="36"/>
        <v>1</v>
      </c>
      <c r="K235" s="11">
        <f t="shared" si="37"/>
        <v>2017</v>
      </c>
      <c r="L235" s="4">
        <f>IF('DATA IMPORT'!M235="","",'DATA IMPORT'!M235)</f>
        <v>595881</v>
      </c>
      <c r="M235" t="str">
        <f>IF('DATA IMPORT'!C235="","",'DATA IMPORT'!C235)</f>
        <v>Under Contract</v>
      </c>
    </row>
    <row r="236" spans="2:13" x14ac:dyDescent="0.2">
      <c r="B236" t="str">
        <f t="shared" si="33"/>
        <v>#</v>
      </c>
      <c r="C236">
        <f>COUNTIF(D236:D$10001,D236)</f>
        <v>688</v>
      </c>
      <c r="D236">
        <f t="shared" si="38"/>
        <v>6</v>
      </c>
      <c r="E236" t="str">
        <f>IF('DATA IMPORT'!E236="","",'DATA IMPORT'!E236)</f>
        <v>Zillow</v>
      </c>
      <c r="F236" s="1">
        <f>IF('DATA IMPORT'!I236="","",'DATA IMPORT'!I236)</f>
        <v>42544</v>
      </c>
      <c r="G236" s="11">
        <f t="shared" si="34"/>
        <v>6</v>
      </c>
      <c r="H236" s="11">
        <f t="shared" si="35"/>
        <v>2016</v>
      </c>
      <c r="I236" s="1">
        <f>IF('DATA IMPORT'!G236="","",'DATA IMPORT'!G236)</f>
        <v>42917</v>
      </c>
      <c r="J236" s="11">
        <f t="shared" si="36"/>
        <v>7</v>
      </c>
      <c r="K236" s="11">
        <f t="shared" si="37"/>
        <v>2017</v>
      </c>
      <c r="L236" s="4">
        <f>IF('DATA IMPORT'!M236="","",'DATA IMPORT'!M236)</f>
        <v>511454</v>
      </c>
      <c r="M236" t="str">
        <f>IF('DATA IMPORT'!C236="","",'DATA IMPORT'!C236)</f>
        <v>Under Contract</v>
      </c>
    </row>
    <row r="237" spans="2:13" x14ac:dyDescent="0.2">
      <c r="B237" t="str">
        <f t="shared" si="33"/>
        <v>#</v>
      </c>
      <c r="C237">
        <f>COUNTIF(D237:D$10001,D237)</f>
        <v>342</v>
      </c>
      <c r="D237">
        <f t="shared" si="38"/>
        <v>1</v>
      </c>
      <c r="E237" t="str">
        <f>IF('DATA IMPORT'!E237="","",'DATA IMPORT'!E237)</f>
        <v>Email</v>
      </c>
      <c r="F237" s="1">
        <f>IF('DATA IMPORT'!I237="","",'DATA IMPORT'!I237)</f>
        <v>42767</v>
      </c>
      <c r="G237" s="11">
        <f t="shared" si="34"/>
        <v>2</v>
      </c>
      <c r="H237" s="11">
        <f t="shared" si="35"/>
        <v>2017</v>
      </c>
      <c r="I237" s="1">
        <f>IF('DATA IMPORT'!G237="","",'DATA IMPORT'!G237)</f>
        <v>42816</v>
      </c>
      <c r="J237" s="11">
        <f t="shared" si="36"/>
        <v>3</v>
      </c>
      <c r="K237" s="11">
        <f t="shared" si="37"/>
        <v>2017</v>
      </c>
      <c r="L237" s="4">
        <f>IF('DATA IMPORT'!M237="","",'DATA IMPORT'!M237)</f>
        <v>512646</v>
      </c>
      <c r="M237" t="str">
        <f>IF('DATA IMPORT'!C237="","",'DATA IMPORT'!C237)</f>
        <v>Sold</v>
      </c>
    </row>
    <row r="238" spans="2:13" x14ac:dyDescent="0.2">
      <c r="B238" t="str">
        <f t="shared" si="33"/>
        <v>#</v>
      </c>
      <c r="C238">
        <f>COUNTIF(D238:D$10001,D238)</f>
        <v>690</v>
      </c>
      <c r="D238">
        <f t="shared" si="38"/>
        <v>3</v>
      </c>
      <c r="E238" t="str">
        <f>IF('DATA IMPORT'!E238="","",'DATA IMPORT'!E238)</f>
        <v>Website</v>
      </c>
      <c r="F238" s="1">
        <f>IF('DATA IMPORT'!I238="","",'DATA IMPORT'!I238)</f>
        <v>42516</v>
      </c>
      <c r="G238" s="11">
        <f t="shared" si="34"/>
        <v>5</v>
      </c>
      <c r="H238" s="11">
        <f t="shared" si="35"/>
        <v>2016</v>
      </c>
      <c r="I238" s="1">
        <f>IF('DATA IMPORT'!G238="","",'DATA IMPORT'!G238)</f>
        <v>42718</v>
      </c>
      <c r="J238" s="11">
        <f t="shared" si="36"/>
        <v>12</v>
      </c>
      <c r="K238" s="11">
        <f t="shared" si="37"/>
        <v>2016</v>
      </c>
      <c r="L238" s="4">
        <f>IF('DATA IMPORT'!M238="","",'DATA IMPORT'!M238)</f>
        <v>697981</v>
      </c>
      <c r="M238" t="str">
        <f>IF('DATA IMPORT'!C238="","",'DATA IMPORT'!C238)</f>
        <v>Under Contract</v>
      </c>
    </row>
    <row r="239" spans="2:13" x14ac:dyDescent="0.2">
      <c r="B239" t="str">
        <f t="shared" si="33"/>
        <v>#</v>
      </c>
      <c r="C239">
        <f>COUNTIF(D239:D$10001,D239)</f>
        <v>689</v>
      </c>
      <c r="D239">
        <f t="shared" si="38"/>
        <v>3</v>
      </c>
      <c r="E239" t="str">
        <f>IF('DATA IMPORT'!E239="","",'DATA IMPORT'!E239)</f>
        <v>Website</v>
      </c>
      <c r="F239" s="1">
        <f>IF('DATA IMPORT'!I239="","",'DATA IMPORT'!I239)</f>
        <v>42718</v>
      </c>
      <c r="G239" s="11">
        <f t="shared" si="34"/>
        <v>12</v>
      </c>
      <c r="H239" s="11">
        <f t="shared" si="35"/>
        <v>2016</v>
      </c>
      <c r="I239" s="1">
        <f>IF('DATA IMPORT'!G239="","",'DATA IMPORT'!G239)</f>
        <v>42762</v>
      </c>
      <c r="J239" s="11">
        <f t="shared" si="36"/>
        <v>1</v>
      </c>
      <c r="K239" s="11">
        <f t="shared" si="37"/>
        <v>2017</v>
      </c>
      <c r="L239" s="4">
        <f>IF('DATA IMPORT'!M239="","",'DATA IMPORT'!M239)</f>
        <v>750239</v>
      </c>
      <c r="M239" t="str">
        <f>IF('DATA IMPORT'!C239="","",'DATA IMPORT'!C239)</f>
        <v>Under Contract</v>
      </c>
    </row>
    <row r="240" spans="2:13" x14ac:dyDescent="0.2">
      <c r="B240" t="str">
        <f t="shared" si="33"/>
        <v>#</v>
      </c>
      <c r="C240">
        <f>COUNTIF(D240:D$10001,D240)</f>
        <v>450</v>
      </c>
      <c r="D240">
        <f t="shared" si="38"/>
        <v>4</v>
      </c>
      <c r="E240" t="str">
        <f>IF('DATA IMPORT'!E240="","",'DATA IMPORT'!E240)</f>
        <v>Bank Owned</v>
      </c>
      <c r="F240" s="1">
        <f>IF('DATA IMPORT'!I240="","",'DATA IMPORT'!I240)</f>
        <v>42583</v>
      </c>
      <c r="G240" s="11">
        <f t="shared" si="34"/>
        <v>8</v>
      </c>
      <c r="H240" s="11">
        <f t="shared" si="35"/>
        <v>2016</v>
      </c>
      <c r="I240" s="1">
        <f>IF('DATA IMPORT'!G240="","",'DATA IMPORT'!G240)</f>
        <v>42861</v>
      </c>
      <c r="J240" s="11">
        <f t="shared" si="36"/>
        <v>5</v>
      </c>
      <c r="K240" s="11">
        <f t="shared" si="37"/>
        <v>2017</v>
      </c>
      <c r="L240" s="4">
        <f>IF('DATA IMPORT'!M240="","",'DATA IMPORT'!M240)</f>
        <v>136790</v>
      </c>
      <c r="M240" t="str">
        <f>IF('DATA IMPORT'!C240="","",'DATA IMPORT'!C240)</f>
        <v>Archived</v>
      </c>
    </row>
    <row r="241" spans="2:13" x14ac:dyDescent="0.2">
      <c r="B241" t="str">
        <f t="shared" si="33"/>
        <v>#</v>
      </c>
      <c r="C241">
        <f>COUNTIF(D241:D$10001,D241)</f>
        <v>341</v>
      </c>
      <c r="D241">
        <f t="shared" si="38"/>
        <v>1</v>
      </c>
      <c r="E241" t="str">
        <f>IF('DATA IMPORT'!E241="","",'DATA IMPORT'!E241)</f>
        <v>Email</v>
      </c>
      <c r="F241" s="1">
        <f>IF('DATA IMPORT'!I241="","",'DATA IMPORT'!I241)</f>
        <v>42586</v>
      </c>
      <c r="G241" s="11">
        <f t="shared" si="34"/>
        <v>8</v>
      </c>
      <c r="H241" s="11">
        <f t="shared" si="35"/>
        <v>2016</v>
      </c>
      <c r="I241" s="1">
        <f>IF('DATA IMPORT'!G241="","",'DATA IMPORT'!G241)</f>
        <v>42767</v>
      </c>
      <c r="J241" s="11">
        <f t="shared" si="36"/>
        <v>2</v>
      </c>
      <c r="K241" s="11">
        <f t="shared" si="37"/>
        <v>2017</v>
      </c>
      <c r="L241" s="4">
        <f>IF('DATA IMPORT'!M241="","",'DATA IMPORT'!M241)</f>
        <v>505435</v>
      </c>
      <c r="M241" t="str">
        <f>IF('DATA IMPORT'!C241="","",'DATA IMPORT'!C241)</f>
        <v>Sold</v>
      </c>
    </row>
    <row r="242" spans="2:13" x14ac:dyDescent="0.2">
      <c r="B242" t="str">
        <f t="shared" si="33"/>
        <v>#</v>
      </c>
      <c r="C242">
        <f>COUNTIF(D242:D$10001,D242)</f>
        <v>687</v>
      </c>
      <c r="D242">
        <f t="shared" si="38"/>
        <v>6</v>
      </c>
      <c r="E242" t="str">
        <f>IF('DATA IMPORT'!E242="","",'DATA IMPORT'!E242)</f>
        <v>Zillow</v>
      </c>
      <c r="F242" s="1">
        <f>IF('DATA IMPORT'!I242="","",'DATA IMPORT'!I242)</f>
        <v>42400</v>
      </c>
      <c r="G242" s="11">
        <f t="shared" si="34"/>
        <v>1</v>
      </c>
      <c r="H242" s="11">
        <f t="shared" si="35"/>
        <v>2016</v>
      </c>
      <c r="I242" s="1">
        <f>IF('DATA IMPORT'!G242="","",'DATA IMPORT'!G242)</f>
        <v>42584</v>
      </c>
      <c r="J242" s="11">
        <f t="shared" si="36"/>
        <v>8</v>
      </c>
      <c r="K242" s="11">
        <f t="shared" si="37"/>
        <v>2016</v>
      </c>
      <c r="L242" s="4">
        <f>IF('DATA IMPORT'!M242="","",'DATA IMPORT'!M242)</f>
        <v>274356</v>
      </c>
      <c r="M242" t="str">
        <f>IF('DATA IMPORT'!C242="","",'DATA IMPORT'!C242)</f>
        <v>Under Contract</v>
      </c>
    </row>
    <row r="243" spans="2:13" x14ac:dyDescent="0.2">
      <c r="B243" t="str">
        <f t="shared" si="33"/>
        <v>#</v>
      </c>
      <c r="C243">
        <f>COUNTIF(D243:D$10001,D243)</f>
        <v>449</v>
      </c>
      <c r="D243">
        <f t="shared" si="38"/>
        <v>4</v>
      </c>
      <c r="E243" t="str">
        <f>IF('DATA IMPORT'!E243="","",'DATA IMPORT'!E243)</f>
        <v>Bank Owned</v>
      </c>
      <c r="F243" s="1">
        <f>IF('DATA IMPORT'!I243="","",'DATA IMPORT'!I243)</f>
        <v>42400</v>
      </c>
      <c r="G243" s="11">
        <f t="shared" si="34"/>
        <v>1</v>
      </c>
      <c r="H243" s="11">
        <f t="shared" si="35"/>
        <v>2016</v>
      </c>
      <c r="I243" s="1">
        <f>IF('DATA IMPORT'!G243="","",'DATA IMPORT'!G243)</f>
        <v>42521</v>
      </c>
      <c r="J243" s="11">
        <f t="shared" si="36"/>
        <v>5</v>
      </c>
      <c r="K243" s="11">
        <f t="shared" si="37"/>
        <v>2016</v>
      </c>
      <c r="L243" s="4">
        <f>IF('DATA IMPORT'!M243="","",'DATA IMPORT'!M243)</f>
        <v>454427</v>
      </c>
      <c r="M243" t="str">
        <f>IF('DATA IMPORT'!C243="","",'DATA IMPORT'!C243)</f>
        <v>Under Contract</v>
      </c>
    </row>
    <row r="244" spans="2:13" x14ac:dyDescent="0.2">
      <c r="B244" t="str">
        <f t="shared" si="33"/>
        <v>#</v>
      </c>
      <c r="C244">
        <f>COUNTIF(D244:D$10001,D244)</f>
        <v>795</v>
      </c>
      <c r="D244">
        <f t="shared" si="38"/>
        <v>2</v>
      </c>
      <c r="E244" t="str">
        <f>IF('DATA IMPORT'!E244="","",'DATA IMPORT'!E244)</f>
        <v>Referral</v>
      </c>
      <c r="F244" s="1">
        <f>IF('DATA IMPORT'!I244="","",'DATA IMPORT'!I244)</f>
        <v>42650</v>
      </c>
      <c r="G244" s="11">
        <f t="shared" si="34"/>
        <v>10</v>
      </c>
      <c r="H244" s="11">
        <f t="shared" si="35"/>
        <v>2016</v>
      </c>
      <c r="I244" s="1">
        <f>IF('DATA IMPORT'!G244="","",'DATA IMPORT'!G244)</f>
        <v>42852</v>
      </c>
      <c r="J244" s="11">
        <f t="shared" si="36"/>
        <v>4</v>
      </c>
      <c r="K244" s="11">
        <f t="shared" si="37"/>
        <v>2017</v>
      </c>
      <c r="L244" s="4">
        <f>IF('DATA IMPORT'!M244="","",'DATA IMPORT'!M244)</f>
        <v>419482</v>
      </c>
      <c r="M244" t="str">
        <f>IF('DATA IMPORT'!C244="","",'DATA IMPORT'!C244)</f>
        <v>Under Contract</v>
      </c>
    </row>
    <row r="245" spans="2:13" x14ac:dyDescent="0.2">
      <c r="B245" t="str">
        <f t="shared" si="33"/>
        <v>#</v>
      </c>
      <c r="C245">
        <f>COUNTIF(D245:D$10001,D245)</f>
        <v>686</v>
      </c>
      <c r="D245">
        <f t="shared" si="38"/>
        <v>6</v>
      </c>
      <c r="E245" t="str">
        <f>IF('DATA IMPORT'!E245="","",'DATA IMPORT'!E245)</f>
        <v>Zillow</v>
      </c>
      <c r="F245" s="1">
        <f>IF('DATA IMPORT'!I245="","",'DATA IMPORT'!I245)</f>
        <v>42471</v>
      </c>
      <c r="G245" s="11">
        <f t="shared" si="34"/>
        <v>4</v>
      </c>
      <c r="H245" s="11">
        <f t="shared" si="35"/>
        <v>2016</v>
      </c>
      <c r="I245" s="1">
        <f>IF('DATA IMPORT'!G245="","",'DATA IMPORT'!G245)</f>
        <v>42505</v>
      </c>
      <c r="J245" s="11">
        <f t="shared" si="36"/>
        <v>5</v>
      </c>
      <c r="K245" s="11">
        <f t="shared" si="37"/>
        <v>2016</v>
      </c>
      <c r="L245" s="4">
        <f>IF('DATA IMPORT'!M245="","",'DATA IMPORT'!M245)</f>
        <v>815414</v>
      </c>
      <c r="M245" t="str">
        <f>IF('DATA IMPORT'!C245="","",'DATA IMPORT'!C245)</f>
        <v>Under Contract</v>
      </c>
    </row>
    <row r="246" spans="2:13" x14ac:dyDescent="0.2">
      <c r="B246" t="str">
        <f t="shared" si="33"/>
        <v>#</v>
      </c>
      <c r="C246">
        <f>COUNTIF(D246:D$10001,D246)</f>
        <v>340</v>
      </c>
      <c r="D246">
        <f t="shared" si="38"/>
        <v>1</v>
      </c>
      <c r="E246" t="str">
        <f>IF('DATA IMPORT'!E246="","",'DATA IMPORT'!E246)</f>
        <v>Email</v>
      </c>
      <c r="F246" s="1">
        <f>IF('DATA IMPORT'!I246="","",'DATA IMPORT'!I246)</f>
        <v>42404</v>
      </c>
      <c r="G246" s="11">
        <f t="shared" si="34"/>
        <v>2</v>
      </c>
      <c r="H246" s="11">
        <f t="shared" si="35"/>
        <v>2016</v>
      </c>
      <c r="I246" s="1">
        <f>IF('DATA IMPORT'!G246="","",'DATA IMPORT'!G246)</f>
        <v>42411</v>
      </c>
      <c r="J246" s="11">
        <f t="shared" si="36"/>
        <v>2</v>
      </c>
      <c r="K246" s="11">
        <f t="shared" si="37"/>
        <v>2016</v>
      </c>
      <c r="L246" s="4">
        <f>IF('DATA IMPORT'!M246="","",'DATA IMPORT'!M246)</f>
        <v>194096</v>
      </c>
      <c r="M246" t="str">
        <f>IF('DATA IMPORT'!C246="","",'DATA IMPORT'!C246)</f>
        <v>Under Contract</v>
      </c>
    </row>
    <row r="247" spans="2:13" x14ac:dyDescent="0.2">
      <c r="B247" t="str">
        <f t="shared" si="33"/>
        <v>#</v>
      </c>
      <c r="C247">
        <f>COUNTIF(D247:D$10001,D247)</f>
        <v>688</v>
      </c>
      <c r="D247">
        <f t="shared" si="38"/>
        <v>3</v>
      </c>
      <c r="E247" t="str">
        <f>IF('DATA IMPORT'!E247="","",'DATA IMPORT'!E247)</f>
        <v>Website</v>
      </c>
      <c r="F247" s="1">
        <f>IF('DATA IMPORT'!I247="","",'DATA IMPORT'!I247)</f>
        <v>42477</v>
      </c>
      <c r="G247" s="11">
        <f t="shared" si="34"/>
        <v>4</v>
      </c>
      <c r="H247" s="11">
        <f t="shared" si="35"/>
        <v>2016</v>
      </c>
      <c r="I247" s="1">
        <f>IF('DATA IMPORT'!G247="","",'DATA IMPORT'!G247)</f>
        <v>42732</v>
      </c>
      <c r="J247" s="11">
        <f t="shared" si="36"/>
        <v>12</v>
      </c>
      <c r="K247" s="11">
        <f t="shared" si="37"/>
        <v>2016</v>
      </c>
      <c r="L247" s="4">
        <f>IF('DATA IMPORT'!M247="","",'DATA IMPORT'!M247)</f>
        <v>714997</v>
      </c>
      <c r="M247" t="str">
        <f>IF('DATA IMPORT'!C247="","",'DATA IMPORT'!C247)</f>
        <v>Under Contract</v>
      </c>
    </row>
    <row r="248" spans="2:13" x14ac:dyDescent="0.2">
      <c r="B248" t="str">
        <f t="shared" si="33"/>
        <v>#</v>
      </c>
      <c r="C248">
        <f>COUNTIF(D248:D$10001,D248)</f>
        <v>454</v>
      </c>
      <c r="D248">
        <f t="shared" si="38"/>
        <v>14</v>
      </c>
      <c r="E248" t="str">
        <f>IF('DATA IMPORT'!E248="","",'DATA IMPORT'!E248)</f>
        <v>Social Ads</v>
      </c>
      <c r="F248" s="1">
        <f>IF('DATA IMPORT'!I248="","",'DATA IMPORT'!I248)</f>
        <v>42420</v>
      </c>
      <c r="G248" s="11">
        <f t="shared" si="34"/>
        <v>2</v>
      </c>
      <c r="H248" s="11">
        <f t="shared" si="35"/>
        <v>2016</v>
      </c>
      <c r="I248" s="1">
        <f>IF('DATA IMPORT'!G248="","",'DATA IMPORT'!G248)</f>
        <v>42856</v>
      </c>
      <c r="J248" s="11">
        <f t="shared" si="36"/>
        <v>5</v>
      </c>
      <c r="K248" s="11">
        <f t="shared" si="37"/>
        <v>2017</v>
      </c>
      <c r="L248" s="4">
        <f>IF('DATA IMPORT'!M248="","",'DATA IMPORT'!M248)</f>
        <v>149497</v>
      </c>
      <c r="M248" t="str">
        <f>IF('DATA IMPORT'!C248="","",'DATA IMPORT'!C248)</f>
        <v>Under Contract</v>
      </c>
    </row>
    <row r="249" spans="2:13" x14ac:dyDescent="0.2">
      <c r="B249" t="str">
        <f t="shared" si="33"/>
        <v>#</v>
      </c>
      <c r="C249">
        <f>COUNTIF(D249:D$10001,D249)</f>
        <v>453</v>
      </c>
      <c r="D249">
        <f t="shared" si="38"/>
        <v>14</v>
      </c>
      <c r="E249" t="str">
        <f>IF('DATA IMPORT'!E249="","",'DATA IMPORT'!E249)</f>
        <v>Social Ads</v>
      </c>
      <c r="F249" s="1">
        <f>IF('DATA IMPORT'!I249="","",'DATA IMPORT'!I249)</f>
        <v>42421</v>
      </c>
      <c r="G249" s="11">
        <f t="shared" si="34"/>
        <v>2</v>
      </c>
      <c r="H249" s="11">
        <f t="shared" si="35"/>
        <v>2016</v>
      </c>
      <c r="I249" s="1">
        <f>IF('DATA IMPORT'!G249="","",'DATA IMPORT'!G249)</f>
        <v>42496</v>
      </c>
      <c r="J249" s="11">
        <f t="shared" si="36"/>
        <v>5</v>
      </c>
      <c r="K249" s="11">
        <f t="shared" si="37"/>
        <v>2016</v>
      </c>
      <c r="L249" s="4">
        <f>IF('DATA IMPORT'!M249="","",'DATA IMPORT'!M249)</f>
        <v>500546</v>
      </c>
      <c r="M249" t="str">
        <f>IF('DATA IMPORT'!C249="","",'DATA IMPORT'!C249)</f>
        <v>Archived</v>
      </c>
    </row>
    <row r="250" spans="2:13" x14ac:dyDescent="0.2">
      <c r="B250" t="str">
        <f t="shared" si="33"/>
        <v>#</v>
      </c>
      <c r="C250">
        <f>COUNTIF(D250:D$10001,D250)</f>
        <v>339</v>
      </c>
      <c r="D250">
        <f t="shared" si="38"/>
        <v>1</v>
      </c>
      <c r="E250" t="str">
        <f>IF('DATA IMPORT'!E250="","",'DATA IMPORT'!E250)</f>
        <v>Email</v>
      </c>
      <c r="F250" s="1">
        <f>IF('DATA IMPORT'!I250="","",'DATA IMPORT'!I250)</f>
        <v>42474</v>
      </c>
      <c r="G250" s="11">
        <f t="shared" si="34"/>
        <v>4</v>
      </c>
      <c r="H250" s="11">
        <f t="shared" si="35"/>
        <v>2016</v>
      </c>
      <c r="I250" s="1">
        <f>IF('DATA IMPORT'!G250="","",'DATA IMPORT'!G250)</f>
        <v>42519</v>
      </c>
      <c r="J250" s="11">
        <f t="shared" si="36"/>
        <v>5</v>
      </c>
      <c r="K250" s="11">
        <f t="shared" si="37"/>
        <v>2016</v>
      </c>
      <c r="L250" s="4">
        <f>IF('DATA IMPORT'!M250="","",'DATA IMPORT'!M250)</f>
        <v>451549</v>
      </c>
      <c r="M250" t="str">
        <f>IF('DATA IMPORT'!C250="","",'DATA IMPORT'!C250)</f>
        <v>Under Contract</v>
      </c>
    </row>
    <row r="251" spans="2:13" x14ac:dyDescent="0.2">
      <c r="B251" t="str">
        <f t="shared" si="33"/>
        <v>#</v>
      </c>
      <c r="C251">
        <f>COUNTIF(D251:D$10001,D251)</f>
        <v>687</v>
      </c>
      <c r="D251">
        <f t="shared" si="38"/>
        <v>3</v>
      </c>
      <c r="E251" t="str">
        <f>IF('DATA IMPORT'!E251="","",'DATA IMPORT'!E251)</f>
        <v>Website</v>
      </c>
      <c r="F251" s="1">
        <f>IF('DATA IMPORT'!I251="","",'DATA IMPORT'!I251)</f>
        <v>42570</v>
      </c>
      <c r="G251" s="11">
        <f t="shared" si="34"/>
        <v>7</v>
      </c>
      <c r="H251" s="11">
        <f t="shared" si="35"/>
        <v>2016</v>
      </c>
      <c r="I251" s="1">
        <f>IF('DATA IMPORT'!G251="","",'DATA IMPORT'!G251)</f>
        <v>42995</v>
      </c>
      <c r="J251" s="11">
        <f t="shared" si="36"/>
        <v>9</v>
      </c>
      <c r="K251" s="11">
        <f t="shared" si="37"/>
        <v>2017</v>
      </c>
      <c r="L251" s="4">
        <f>IF('DATA IMPORT'!M251="","",'DATA IMPORT'!M251)</f>
        <v>156383</v>
      </c>
      <c r="M251" t="str">
        <f>IF('DATA IMPORT'!C251="","",'DATA IMPORT'!C251)</f>
        <v>Under Contract</v>
      </c>
    </row>
    <row r="252" spans="2:13" x14ac:dyDescent="0.2">
      <c r="B252" t="str">
        <f t="shared" si="33"/>
        <v>#</v>
      </c>
      <c r="C252">
        <f>COUNTIF(D252:D$10001,D252)</f>
        <v>685</v>
      </c>
      <c r="D252">
        <f t="shared" si="38"/>
        <v>6</v>
      </c>
      <c r="E252" t="str">
        <f>IF('DATA IMPORT'!E252="","",'DATA IMPORT'!E252)</f>
        <v>Zillow</v>
      </c>
      <c r="F252" s="1">
        <f>IF('DATA IMPORT'!I252="","",'DATA IMPORT'!I252)</f>
        <v>42833</v>
      </c>
      <c r="G252" s="11">
        <f t="shared" si="34"/>
        <v>4</v>
      </c>
      <c r="H252" s="11">
        <f t="shared" si="35"/>
        <v>2017</v>
      </c>
      <c r="I252" s="1">
        <f>IF('DATA IMPORT'!G252="","",'DATA IMPORT'!G252)</f>
        <v>42849</v>
      </c>
      <c r="J252" s="11">
        <f t="shared" si="36"/>
        <v>4</v>
      </c>
      <c r="K252" s="11">
        <f t="shared" si="37"/>
        <v>2017</v>
      </c>
      <c r="L252" s="4">
        <f>IF('DATA IMPORT'!M252="","",'DATA IMPORT'!M252)</f>
        <v>680588</v>
      </c>
      <c r="M252" t="str">
        <f>IF('DATA IMPORT'!C252="","",'DATA IMPORT'!C252)</f>
        <v>Under Contract</v>
      </c>
    </row>
    <row r="253" spans="2:13" x14ac:dyDescent="0.2">
      <c r="B253" t="str">
        <f t="shared" si="33"/>
        <v>#</v>
      </c>
      <c r="C253">
        <f>COUNTIF(D253:D$10001,D253)</f>
        <v>794</v>
      </c>
      <c r="D253">
        <f t="shared" si="38"/>
        <v>2</v>
      </c>
      <c r="E253" t="str">
        <f>IF('DATA IMPORT'!E253="","",'DATA IMPORT'!E253)</f>
        <v>Referral</v>
      </c>
      <c r="F253" s="1">
        <f>IF('DATA IMPORT'!I253="","",'DATA IMPORT'!I253)</f>
        <v>42441</v>
      </c>
      <c r="G253" s="11">
        <f t="shared" si="34"/>
        <v>3</v>
      </c>
      <c r="H253" s="11">
        <f t="shared" si="35"/>
        <v>2016</v>
      </c>
      <c r="I253" s="1">
        <f>IF('DATA IMPORT'!G253="","",'DATA IMPORT'!G253)</f>
        <v>42448</v>
      </c>
      <c r="J253" s="11">
        <f t="shared" si="36"/>
        <v>3</v>
      </c>
      <c r="K253" s="11">
        <f t="shared" si="37"/>
        <v>2016</v>
      </c>
      <c r="L253" s="4">
        <f>IF('DATA IMPORT'!M253="","",'DATA IMPORT'!M253)</f>
        <v>694671</v>
      </c>
      <c r="M253" t="str">
        <f>IF('DATA IMPORT'!C253="","",'DATA IMPORT'!C253)</f>
        <v>Sold</v>
      </c>
    </row>
    <row r="254" spans="2:13" x14ac:dyDescent="0.2">
      <c r="B254" t="str">
        <f t="shared" si="33"/>
        <v>#</v>
      </c>
      <c r="C254">
        <f>COUNTIF(D254:D$10001,D254)</f>
        <v>793</v>
      </c>
      <c r="D254">
        <f t="shared" si="38"/>
        <v>2</v>
      </c>
      <c r="E254" t="str">
        <f>IF('DATA IMPORT'!E254="","",'DATA IMPORT'!E254)</f>
        <v>Referral</v>
      </c>
      <c r="F254" s="1">
        <f>IF('DATA IMPORT'!I254="","",'DATA IMPORT'!I254)</f>
        <v>42866</v>
      </c>
      <c r="G254" s="11">
        <f t="shared" si="34"/>
        <v>5</v>
      </c>
      <c r="H254" s="11">
        <f t="shared" si="35"/>
        <v>2017</v>
      </c>
      <c r="I254" s="1">
        <f>IF('DATA IMPORT'!G254="","",'DATA IMPORT'!G254)</f>
        <v>42929</v>
      </c>
      <c r="J254" s="11">
        <f t="shared" si="36"/>
        <v>7</v>
      </c>
      <c r="K254" s="11">
        <f t="shared" si="37"/>
        <v>2017</v>
      </c>
      <c r="L254" s="4">
        <f>IF('DATA IMPORT'!M254="","",'DATA IMPORT'!M254)</f>
        <v>568986</v>
      </c>
      <c r="M254" t="str">
        <f>IF('DATA IMPORT'!C254="","",'DATA IMPORT'!C254)</f>
        <v>Under Contract</v>
      </c>
    </row>
    <row r="255" spans="2:13" x14ac:dyDescent="0.2">
      <c r="B255" t="str">
        <f t="shared" si="33"/>
        <v>#</v>
      </c>
      <c r="C255">
        <f>COUNTIF(D255:D$10001,D255)</f>
        <v>792</v>
      </c>
      <c r="D255">
        <f t="shared" si="38"/>
        <v>2</v>
      </c>
      <c r="E255" t="str">
        <f>IF('DATA IMPORT'!E255="","",'DATA IMPORT'!E255)</f>
        <v>Referral</v>
      </c>
      <c r="F255" s="1">
        <f>IF('DATA IMPORT'!I255="","",'DATA IMPORT'!I255)</f>
        <v>42637</v>
      </c>
      <c r="G255" s="11">
        <f t="shared" si="34"/>
        <v>9</v>
      </c>
      <c r="H255" s="11">
        <f t="shared" si="35"/>
        <v>2016</v>
      </c>
      <c r="I255" s="1">
        <f>IF('DATA IMPORT'!G255="","",'DATA IMPORT'!G255)</f>
        <v>42656</v>
      </c>
      <c r="J255" s="11">
        <f t="shared" si="36"/>
        <v>10</v>
      </c>
      <c r="K255" s="11">
        <f t="shared" si="37"/>
        <v>2016</v>
      </c>
      <c r="L255" s="4">
        <f>IF('DATA IMPORT'!M255="","",'DATA IMPORT'!M255)</f>
        <v>518719</v>
      </c>
      <c r="M255" t="str">
        <f>IF('DATA IMPORT'!C255="","",'DATA IMPORT'!C255)</f>
        <v>Under Contract</v>
      </c>
    </row>
    <row r="256" spans="2:13" x14ac:dyDescent="0.2">
      <c r="B256" t="str">
        <f t="shared" si="33"/>
        <v>#</v>
      </c>
      <c r="C256">
        <f>COUNTIF(D256:D$10001,D256)</f>
        <v>684</v>
      </c>
      <c r="D256">
        <f t="shared" si="38"/>
        <v>6</v>
      </c>
      <c r="E256" t="str">
        <f>IF('DATA IMPORT'!E256="","",'DATA IMPORT'!E256)</f>
        <v>Zillow</v>
      </c>
      <c r="F256" s="1">
        <f>IF('DATA IMPORT'!I256="","",'DATA IMPORT'!I256)</f>
        <v>42469</v>
      </c>
      <c r="G256" s="11">
        <f t="shared" si="34"/>
        <v>4</v>
      </c>
      <c r="H256" s="11">
        <f t="shared" si="35"/>
        <v>2016</v>
      </c>
      <c r="I256" s="1">
        <f>IF('DATA IMPORT'!G256="","",'DATA IMPORT'!G256)</f>
        <v>42839</v>
      </c>
      <c r="J256" s="11">
        <f t="shared" si="36"/>
        <v>4</v>
      </c>
      <c r="K256" s="11">
        <f t="shared" si="37"/>
        <v>2017</v>
      </c>
      <c r="L256" s="4">
        <f>IF('DATA IMPORT'!M256="","",'DATA IMPORT'!M256)</f>
        <v>497665</v>
      </c>
      <c r="M256" t="str">
        <f>IF('DATA IMPORT'!C256="","",'DATA IMPORT'!C256)</f>
        <v>Under Contract</v>
      </c>
    </row>
    <row r="257" spans="2:13" x14ac:dyDescent="0.2">
      <c r="B257" t="str">
        <f t="shared" si="33"/>
        <v>#</v>
      </c>
      <c r="C257">
        <f>COUNTIF(D257:D$10001,D257)</f>
        <v>686</v>
      </c>
      <c r="D257">
        <f t="shared" si="38"/>
        <v>3</v>
      </c>
      <c r="E257" t="str">
        <f>IF('DATA IMPORT'!E257="","",'DATA IMPORT'!E257)</f>
        <v>Website</v>
      </c>
      <c r="F257" s="1">
        <f>IF('DATA IMPORT'!I257="","",'DATA IMPORT'!I257)</f>
        <v>42537</v>
      </c>
      <c r="G257" s="11">
        <f t="shared" si="34"/>
        <v>6</v>
      </c>
      <c r="H257" s="11">
        <f t="shared" si="35"/>
        <v>2016</v>
      </c>
      <c r="I257" s="1">
        <f>IF('DATA IMPORT'!G257="","",'DATA IMPORT'!G257)</f>
        <v>42783</v>
      </c>
      <c r="J257" s="11">
        <f t="shared" si="36"/>
        <v>2</v>
      </c>
      <c r="K257" s="11">
        <f t="shared" si="37"/>
        <v>2017</v>
      </c>
      <c r="L257" s="4">
        <f>IF('DATA IMPORT'!M257="","",'DATA IMPORT'!M257)</f>
        <v>549419</v>
      </c>
      <c r="M257" t="str">
        <f>IF('DATA IMPORT'!C257="","",'DATA IMPORT'!C257)</f>
        <v>Under Contract</v>
      </c>
    </row>
    <row r="258" spans="2:13" x14ac:dyDescent="0.2">
      <c r="B258" t="str">
        <f t="shared" si="33"/>
        <v>#</v>
      </c>
      <c r="C258">
        <f>COUNTIF(D258:D$10001,D258)</f>
        <v>685</v>
      </c>
      <c r="D258">
        <f t="shared" si="38"/>
        <v>3</v>
      </c>
      <c r="E258" t="str">
        <f>IF('DATA IMPORT'!E258="","",'DATA IMPORT'!E258)</f>
        <v>Website</v>
      </c>
      <c r="F258" s="1">
        <f>IF('DATA IMPORT'!I258="","",'DATA IMPORT'!I258)</f>
        <v>42483</v>
      </c>
      <c r="G258" s="11">
        <f t="shared" si="34"/>
        <v>4</v>
      </c>
      <c r="H258" s="11">
        <f t="shared" si="35"/>
        <v>2016</v>
      </c>
      <c r="I258" s="1">
        <f>IF('DATA IMPORT'!G258="","",'DATA IMPORT'!G258)</f>
        <v>42821</v>
      </c>
      <c r="J258" s="11">
        <f t="shared" si="36"/>
        <v>3</v>
      </c>
      <c r="K258" s="11">
        <f t="shared" si="37"/>
        <v>2017</v>
      </c>
      <c r="L258" s="4">
        <f>IF('DATA IMPORT'!M258="","",'DATA IMPORT'!M258)</f>
        <v>256257</v>
      </c>
      <c r="M258" t="str">
        <f>IF('DATA IMPORT'!C258="","",'DATA IMPORT'!C258)</f>
        <v>Sold</v>
      </c>
    </row>
    <row r="259" spans="2:13" x14ac:dyDescent="0.2">
      <c r="B259" t="str">
        <f t="shared" ref="B259:B322" si="39">IF(C259=1,D259,"#")</f>
        <v>#</v>
      </c>
      <c r="C259">
        <f>COUNTIF(D259:D$10001,D259)</f>
        <v>683</v>
      </c>
      <c r="D259">
        <f t="shared" si="38"/>
        <v>6</v>
      </c>
      <c r="E259" t="str">
        <f>IF('DATA IMPORT'!E259="","",'DATA IMPORT'!E259)</f>
        <v>Zillow</v>
      </c>
      <c r="F259" s="1">
        <f>IF('DATA IMPORT'!I259="","",'DATA IMPORT'!I259)</f>
        <v>42433</v>
      </c>
      <c r="G259" s="11">
        <f t="shared" ref="G259:G322" si="40">IF(F259="","",MONTH(F259))</f>
        <v>3</v>
      </c>
      <c r="H259" s="11">
        <f t="shared" ref="H259:H322" si="41">IF(F259="","",YEAR(F259))</f>
        <v>2016</v>
      </c>
      <c r="I259" s="1">
        <f>IF('DATA IMPORT'!G259="","",'DATA IMPORT'!G259)</f>
        <v>42961</v>
      </c>
      <c r="J259" s="11">
        <f t="shared" ref="J259:J322" si="42">IF(I259="","",MONTH(I259))</f>
        <v>8</v>
      </c>
      <c r="K259" s="11">
        <f t="shared" ref="K259:K322" si="43">IF(I259="","",YEAR(I259))</f>
        <v>2017</v>
      </c>
      <c r="L259" s="4">
        <f>IF('DATA IMPORT'!M259="","",'DATA IMPORT'!M259)</f>
        <v>699188</v>
      </c>
      <c r="M259" t="str">
        <f>IF('DATA IMPORT'!C259="","",'DATA IMPORT'!C259)</f>
        <v>Under Contract</v>
      </c>
    </row>
    <row r="260" spans="2:13" x14ac:dyDescent="0.2">
      <c r="B260" t="str">
        <f t="shared" si="39"/>
        <v>#</v>
      </c>
      <c r="C260">
        <f>COUNTIF(D260:D$10001,D260)</f>
        <v>684</v>
      </c>
      <c r="D260">
        <f t="shared" si="38"/>
        <v>3</v>
      </c>
      <c r="E260" t="str">
        <f>IF('DATA IMPORT'!E260="","",'DATA IMPORT'!E260)</f>
        <v>Website</v>
      </c>
      <c r="F260" s="1">
        <f>IF('DATA IMPORT'!I260="","",'DATA IMPORT'!I260)</f>
        <v>42664</v>
      </c>
      <c r="G260" s="11">
        <f t="shared" si="40"/>
        <v>10</v>
      </c>
      <c r="H260" s="11">
        <f t="shared" si="41"/>
        <v>2016</v>
      </c>
      <c r="I260" s="1">
        <f>IF('DATA IMPORT'!G260="","",'DATA IMPORT'!G260)</f>
        <v>42830</v>
      </c>
      <c r="J260" s="11">
        <f t="shared" si="42"/>
        <v>4</v>
      </c>
      <c r="K260" s="11">
        <f t="shared" si="43"/>
        <v>2017</v>
      </c>
      <c r="L260" s="4">
        <f>IF('DATA IMPORT'!M260="","",'DATA IMPORT'!M260)</f>
        <v>152589</v>
      </c>
      <c r="M260" t="str">
        <f>IF('DATA IMPORT'!C260="","",'DATA IMPORT'!C260)</f>
        <v>Sold</v>
      </c>
    </row>
    <row r="261" spans="2:13" x14ac:dyDescent="0.2">
      <c r="B261" t="str">
        <f t="shared" si="39"/>
        <v>#</v>
      </c>
      <c r="C261">
        <f>COUNTIF(D261:D$10001,D261)</f>
        <v>452</v>
      </c>
      <c r="D261">
        <f t="shared" si="38"/>
        <v>14</v>
      </c>
      <c r="E261" t="str">
        <f>IF('DATA IMPORT'!E261="","",'DATA IMPORT'!E261)</f>
        <v>Social Ads</v>
      </c>
      <c r="F261" s="1">
        <f>IF('DATA IMPORT'!I261="","",'DATA IMPORT'!I261)</f>
        <v>42761</v>
      </c>
      <c r="G261" s="11">
        <f t="shared" si="40"/>
        <v>1</v>
      </c>
      <c r="H261" s="11">
        <f t="shared" si="41"/>
        <v>2017</v>
      </c>
      <c r="I261" s="1">
        <f>IF('DATA IMPORT'!G261="","",'DATA IMPORT'!G261)</f>
        <v>42971</v>
      </c>
      <c r="J261" s="11">
        <f t="shared" si="42"/>
        <v>8</v>
      </c>
      <c r="K261" s="11">
        <f t="shared" si="43"/>
        <v>2017</v>
      </c>
      <c r="L261" s="4">
        <f>IF('DATA IMPORT'!M261="","",'DATA IMPORT'!M261)</f>
        <v>811489</v>
      </c>
      <c r="M261" t="str">
        <f>IF('DATA IMPORT'!C261="","",'DATA IMPORT'!C261)</f>
        <v>Under Contract</v>
      </c>
    </row>
    <row r="262" spans="2:13" x14ac:dyDescent="0.2">
      <c r="B262" t="str">
        <f t="shared" si="39"/>
        <v>#</v>
      </c>
      <c r="C262">
        <f>COUNTIF(D262:D$10001,D262)</f>
        <v>448</v>
      </c>
      <c r="D262">
        <f t="shared" ref="D262:D325" si="44">IF(E262="","",MATCH(E262,$E$2:$E$1048576,0))</f>
        <v>4</v>
      </c>
      <c r="E262" t="str">
        <f>IF('DATA IMPORT'!E262="","",'DATA IMPORT'!E262)</f>
        <v>Bank Owned</v>
      </c>
      <c r="F262" s="1">
        <f>IF('DATA IMPORT'!I262="","",'DATA IMPORT'!I262)</f>
        <v>42402</v>
      </c>
      <c r="G262" s="11">
        <f t="shared" si="40"/>
        <v>2</v>
      </c>
      <c r="H262" s="11">
        <f t="shared" si="41"/>
        <v>2016</v>
      </c>
      <c r="I262" s="1">
        <f>IF('DATA IMPORT'!G262="","",'DATA IMPORT'!G262)</f>
        <v>42414</v>
      </c>
      <c r="J262" s="11">
        <f t="shared" si="42"/>
        <v>2</v>
      </c>
      <c r="K262" s="11">
        <f t="shared" si="43"/>
        <v>2016</v>
      </c>
      <c r="L262" s="4">
        <f>IF('DATA IMPORT'!M262="","",'DATA IMPORT'!M262)</f>
        <v>750129</v>
      </c>
      <c r="M262" t="str">
        <f>IF('DATA IMPORT'!C262="","",'DATA IMPORT'!C262)</f>
        <v>Sold</v>
      </c>
    </row>
    <row r="263" spans="2:13" x14ac:dyDescent="0.2">
      <c r="B263" t="str">
        <f t="shared" si="39"/>
        <v>#</v>
      </c>
      <c r="C263">
        <f>COUNTIF(D263:D$10001,D263)</f>
        <v>683</v>
      </c>
      <c r="D263">
        <f t="shared" si="44"/>
        <v>3</v>
      </c>
      <c r="E263" t="str">
        <f>IF('DATA IMPORT'!E263="","",'DATA IMPORT'!E263)</f>
        <v>Website</v>
      </c>
      <c r="F263" s="1">
        <f>IF('DATA IMPORT'!I263="","",'DATA IMPORT'!I263)</f>
        <v>42405</v>
      </c>
      <c r="G263" s="11">
        <f t="shared" si="40"/>
        <v>2</v>
      </c>
      <c r="H263" s="11">
        <f t="shared" si="41"/>
        <v>2016</v>
      </c>
      <c r="I263" s="1">
        <f>IF('DATA IMPORT'!G263="","",'DATA IMPORT'!G263)</f>
        <v>42429</v>
      </c>
      <c r="J263" s="11">
        <f t="shared" si="42"/>
        <v>2</v>
      </c>
      <c r="K263" s="11">
        <f t="shared" si="43"/>
        <v>2016</v>
      </c>
      <c r="L263" s="4">
        <f>IF('DATA IMPORT'!M263="","",'DATA IMPORT'!M263)</f>
        <v>192324</v>
      </c>
      <c r="M263" t="str">
        <f>IF('DATA IMPORT'!C263="","",'DATA IMPORT'!C263)</f>
        <v>Under Contract</v>
      </c>
    </row>
    <row r="264" spans="2:13" x14ac:dyDescent="0.2">
      <c r="B264" t="str">
        <f t="shared" si="39"/>
        <v>#</v>
      </c>
      <c r="C264">
        <f>COUNTIF(D264:D$10001,D264)</f>
        <v>682</v>
      </c>
      <c r="D264">
        <f t="shared" si="44"/>
        <v>3</v>
      </c>
      <c r="E264" t="str">
        <f>IF('DATA IMPORT'!E264="","",'DATA IMPORT'!E264)</f>
        <v>Website</v>
      </c>
      <c r="F264" s="1">
        <f>IF('DATA IMPORT'!I264="","",'DATA IMPORT'!I264)</f>
        <v>42682</v>
      </c>
      <c r="G264" s="11">
        <f t="shared" si="40"/>
        <v>11</v>
      </c>
      <c r="H264" s="11">
        <f t="shared" si="41"/>
        <v>2016</v>
      </c>
      <c r="I264" s="1">
        <f>IF('DATA IMPORT'!G264="","",'DATA IMPORT'!G264)</f>
        <v>42823</v>
      </c>
      <c r="J264" s="11">
        <f t="shared" si="42"/>
        <v>3</v>
      </c>
      <c r="K264" s="11">
        <f t="shared" si="43"/>
        <v>2017</v>
      </c>
      <c r="L264" s="4">
        <f>IF('DATA IMPORT'!M264="","",'DATA IMPORT'!M264)</f>
        <v>140842</v>
      </c>
      <c r="M264" t="str">
        <f>IF('DATA IMPORT'!C264="","",'DATA IMPORT'!C264)</f>
        <v>Under Contract</v>
      </c>
    </row>
    <row r="265" spans="2:13" x14ac:dyDescent="0.2">
      <c r="B265" t="str">
        <f t="shared" si="39"/>
        <v>#</v>
      </c>
      <c r="C265">
        <f>COUNTIF(D265:D$10001,D265)</f>
        <v>681</v>
      </c>
      <c r="D265">
        <f t="shared" si="44"/>
        <v>3</v>
      </c>
      <c r="E265" t="str">
        <f>IF('DATA IMPORT'!E265="","",'DATA IMPORT'!E265)</f>
        <v>Website</v>
      </c>
      <c r="F265" s="1">
        <f>IF('DATA IMPORT'!I265="","",'DATA IMPORT'!I265)</f>
        <v>42882</v>
      </c>
      <c r="G265" s="11">
        <f t="shared" si="40"/>
        <v>5</v>
      </c>
      <c r="H265" s="11">
        <f t="shared" si="41"/>
        <v>2017</v>
      </c>
      <c r="I265" s="1">
        <f>IF('DATA IMPORT'!G265="","",'DATA IMPORT'!G265)</f>
        <v>42942</v>
      </c>
      <c r="J265" s="11">
        <f t="shared" si="42"/>
        <v>7</v>
      </c>
      <c r="K265" s="11">
        <f t="shared" si="43"/>
        <v>2017</v>
      </c>
      <c r="L265" s="4">
        <f>IF('DATA IMPORT'!M265="","",'DATA IMPORT'!M265)</f>
        <v>384816</v>
      </c>
      <c r="M265" t="str">
        <f>IF('DATA IMPORT'!C265="","",'DATA IMPORT'!C265)</f>
        <v>Under Contract</v>
      </c>
    </row>
    <row r="266" spans="2:13" x14ac:dyDescent="0.2">
      <c r="B266" t="str">
        <f t="shared" si="39"/>
        <v>#</v>
      </c>
      <c r="C266">
        <f>COUNTIF(D266:D$10001,D266)</f>
        <v>447</v>
      </c>
      <c r="D266">
        <f t="shared" si="44"/>
        <v>4</v>
      </c>
      <c r="E266" t="str">
        <f>IF('DATA IMPORT'!E266="","",'DATA IMPORT'!E266)</f>
        <v>Bank Owned</v>
      </c>
      <c r="F266" s="1">
        <f>IF('DATA IMPORT'!I266="","",'DATA IMPORT'!I266)</f>
        <v>42820</v>
      </c>
      <c r="G266" s="11">
        <f t="shared" si="40"/>
        <v>3</v>
      </c>
      <c r="H266" s="11">
        <f t="shared" si="41"/>
        <v>2017</v>
      </c>
      <c r="I266" s="1">
        <f>IF('DATA IMPORT'!G266="","",'DATA IMPORT'!G266)</f>
        <v>42980</v>
      </c>
      <c r="J266" s="11">
        <f t="shared" si="42"/>
        <v>9</v>
      </c>
      <c r="K266" s="11">
        <f t="shared" si="43"/>
        <v>2017</v>
      </c>
      <c r="L266" s="4">
        <f>IF('DATA IMPORT'!M266="","",'DATA IMPORT'!M266)</f>
        <v>468679</v>
      </c>
      <c r="M266" t="str">
        <f>IF('DATA IMPORT'!C266="","",'DATA IMPORT'!C266)</f>
        <v>Sold</v>
      </c>
    </row>
    <row r="267" spans="2:13" x14ac:dyDescent="0.2">
      <c r="B267" t="str">
        <f t="shared" si="39"/>
        <v>#</v>
      </c>
      <c r="C267">
        <f>COUNTIF(D267:D$10001,D267)</f>
        <v>682</v>
      </c>
      <c r="D267">
        <f t="shared" si="44"/>
        <v>6</v>
      </c>
      <c r="E267" t="str">
        <f>IF('DATA IMPORT'!E267="","",'DATA IMPORT'!E267)</f>
        <v>Zillow</v>
      </c>
      <c r="F267" s="1">
        <f>IF('DATA IMPORT'!I267="","",'DATA IMPORT'!I267)</f>
        <v>42434</v>
      </c>
      <c r="G267" s="11">
        <f t="shared" si="40"/>
        <v>3</v>
      </c>
      <c r="H267" s="11">
        <f t="shared" si="41"/>
        <v>2016</v>
      </c>
      <c r="I267" s="1">
        <f>IF('DATA IMPORT'!G267="","",'DATA IMPORT'!G267)</f>
        <v>42435</v>
      </c>
      <c r="J267" s="11">
        <f t="shared" si="42"/>
        <v>3</v>
      </c>
      <c r="K267" s="11">
        <f t="shared" si="43"/>
        <v>2016</v>
      </c>
      <c r="L267" s="4">
        <f>IF('DATA IMPORT'!M267="","",'DATA IMPORT'!M267)</f>
        <v>236978</v>
      </c>
      <c r="M267" t="str">
        <f>IF('DATA IMPORT'!C267="","",'DATA IMPORT'!C267)</f>
        <v>Sold</v>
      </c>
    </row>
    <row r="268" spans="2:13" x14ac:dyDescent="0.2">
      <c r="B268" t="str">
        <f t="shared" si="39"/>
        <v>#</v>
      </c>
      <c r="C268">
        <f>COUNTIF(D268:D$10001,D268)</f>
        <v>680</v>
      </c>
      <c r="D268">
        <f t="shared" si="44"/>
        <v>3</v>
      </c>
      <c r="E268" t="str">
        <f>IF('DATA IMPORT'!E268="","",'DATA IMPORT'!E268)</f>
        <v>Website</v>
      </c>
      <c r="F268" s="1">
        <f>IF('DATA IMPORT'!I268="","",'DATA IMPORT'!I268)</f>
        <v>42469</v>
      </c>
      <c r="G268" s="11">
        <f t="shared" si="40"/>
        <v>4</v>
      </c>
      <c r="H268" s="11">
        <f t="shared" si="41"/>
        <v>2016</v>
      </c>
      <c r="I268" s="1">
        <f>IF('DATA IMPORT'!G268="","",'DATA IMPORT'!G268)</f>
        <v>42695</v>
      </c>
      <c r="J268" s="11">
        <f t="shared" si="42"/>
        <v>11</v>
      </c>
      <c r="K268" s="11">
        <f t="shared" si="43"/>
        <v>2016</v>
      </c>
      <c r="L268" s="4">
        <f>IF('DATA IMPORT'!M268="","",'DATA IMPORT'!M268)</f>
        <v>627999</v>
      </c>
      <c r="M268" t="str">
        <f>IF('DATA IMPORT'!C268="","",'DATA IMPORT'!C268)</f>
        <v>Under Contract</v>
      </c>
    </row>
    <row r="269" spans="2:13" x14ac:dyDescent="0.2">
      <c r="B269" t="str">
        <f t="shared" si="39"/>
        <v>#</v>
      </c>
      <c r="C269">
        <f>COUNTIF(D269:D$10001,D269)</f>
        <v>679</v>
      </c>
      <c r="D269">
        <f t="shared" si="44"/>
        <v>3</v>
      </c>
      <c r="E269" t="str">
        <f>IF('DATA IMPORT'!E269="","",'DATA IMPORT'!E269)</f>
        <v>Website</v>
      </c>
      <c r="F269" s="1">
        <f>IF('DATA IMPORT'!I269="","",'DATA IMPORT'!I269)</f>
        <v>42403</v>
      </c>
      <c r="G269" s="11">
        <f t="shared" si="40"/>
        <v>2</v>
      </c>
      <c r="H269" s="11">
        <f t="shared" si="41"/>
        <v>2016</v>
      </c>
      <c r="I269" s="1">
        <f>IF('DATA IMPORT'!G269="","",'DATA IMPORT'!G269)</f>
        <v>42557</v>
      </c>
      <c r="J269" s="11">
        <f t="shared" si="42"/>
        <v>7</v>
      </c>
      <c r="K269" s="11">
        <f t="shared" si="43"/>
        <v>2016</v>
      </c>
      <c r="L269" s="4">
        <f>IF('DATA IMPORT'!M269="","",'DATA IMPORT'!M269)</f>
        <v>297718</v>
      </c>
      <c r="M269" t="str">
        <f>IF('DATA IMPORT'!C269="","",'DATA IMPORT'!C269)</f>
        <v>Under Contract</v>
      </c>
    </row>
    <row r="270" spans="2:13" x14ac:dyDescent="0.2">
      <c r="B270" t="str">
        <f t="shared" si="39"/>
        <v>#</v>
      </c>
      <c r="C270">
        <f>COUNTIF(D270:D$10001,D270)</f>
        <v>339</v>
      </c>
      <c r="D270">
        <f t="shared" si="44"/>
        <v>15</v>
      </c>
      <c r="E270" t="str">
        <f>IF('DATA IMPORT'!E270="","",'DATA IMPORT'!E270)</f>
        <v>Investor</v>
      </c>
      <c r="F270" s="1">
        <f>IF('DATA IMPORT'!I270="","",'DATA IMPORT'!I270)</f>
        <v>42550</v>
      </c>
      <c r="G270" s="11">
        <f t="shared" si="40"/>
        <v>6</v>
      </c>
      <c r="H270" s="11">
        <f t="shared" si="41"/>
        <v>2016</v>
      </c>
      <c r="I270" s="1">
        <f>IF('DATA IMPORT'!G270="","",'DATA IMPORT'!G270)</f>
        <v>42828</v>
      </c>
      <c r="J270" s="11">
        <f t="shared" si="42"/>
        <v>4</v>
      </c>
      <c r="K270" s="11">
        <f t="shared" si="43"/>
        <v>2017</v>
      </c>
      <c r="L270" s="4">
        <f>IF('DATA IMPORT'!M270="","",'DATA IMPORT'!M270)</f>
        <v>258563</v>
      </c>
      <c r="M270" t="str">
        <f>IF('DATA IMPORT'!C270="","",'DATA IMPORT'!C270)</f>
        <v>Under Contract</v>
      </c>
    </row>
    <row r="271" spans="2:13" x14ac:dyDescent="0.2">
      <c r="B271" t="str">
        <f t="shared" si="39"/>
        <v>#</v>
      </c>
      <c r="C271">
        <f>COUNTIF(D271:D$10001,D271)</f>
        <v>451</v>
      </c>
      <c r="D271">
        <f t="shared" si="44"/>
        <v>14</v>
      </c>
      <c r="E271" t="str">
        <f>IF('DATA IMPORT'!E271="","",'DATA IMPORT'!E271)</f>
        <v>Social Ads</v>
      </c>
      <c r="F271" s="1">
        <f>IF('DATA IMPORT'!I271="","",'DATA IMPORT'!I271)</f>
        <v>42457</v>
      </c>
      <c r="G271" s="11">
        <f t="shared" si="40"/>
        <v>3</v>
      </c>
      <c r="H271" s="11">
        <f t="shared" si="41"/>
        <v>2016</v>
      </c>
      <c r="I271" s="1">
        <f>IF('DATA IMPORT'!G271="","",'DATA IMPORT'!G271)</f>
        <v>42587</v>
      </c>
      <c r="J271" s="11">
        <f t="shared" si="42"/>
        <v>8</v>
      </c>
      <c r="K271" s="11">
        <f t="shared" si="43"/>
        <v>2016</v>
      </c>
      <c r="L271" s="4">
        <f>IF('DATA IMPORT'!M271="","",'DATA IMPORT'!M271)</f>
        <v>206675</v>
      </c>
      <c r="M271" t="str">
        <f>IF('DATA IMPORT'!C271="","",'DATA IMPORT'!C271)</f>
        <v>Under Contract</v>
      </c>
    </row>
    <row r="272" spans="2:13" x14ac:dyDescent="0.2">
      <c r="B272" t="str">
        <f t="shared" si="39"/>
        <v>#</v>
      </c>
      <c r="C272">
        <f>COUNTIF(D272:D$10001,D272)</f>
        <v>338</v>
      </c>
      <c r="D272">
        <f t="shared" si="44"/>
        <v>1</v>
      </c>
      <c r="E272" t="str">
        <f>IF('DATA IMPORT'!E272="","",'DATA IMPORT'!E272)</f>
        <v>Email</v>
      </c>
      <c r="F272" s="1">
        <f>IF('DATA IMPORT'!I272="","",'DATA IMPORT'!I272)</f>
        <v>42401</v>
      </c>
      <c r="G272" s="11">
        <f t="shared" si="40"/>
        <v>2</v>
      </c>
      <c r="H272" s="11">
        <f t="shared" si="41"/>
        <v>2016</v>
      </c>
      <c r="I272" s="1">
        <f>IF('DATA IMPORT'!G272="","",'DATA IMPORT'!G272)</f>
        <v>42443</v>
      </c>
      <c r="J272" s="11">
        <f t="shared" si="42"/>
        <v>3</v>
      </c>
      <c r="K272" s="11">
        <f t="shared" si="43"/>
        <v>2016</v>
      </c>
      <c r="L272" s="4">
        <f>IF('DATA IMPORT'!M272="","",'DATA IMPORT'!M272)</f>
        <v>485626</v>
      </c>
      <c r="M272" t="str">
        <f>IF('DATA IMPORT'!C272="","",'DATA IMPORT'!C272)</f>
        <v>Under Contract</v>
      </c>
    </row>
    <row r="273" spans="2:13" x14ac:dyDescent="0.2">
      <c r="B273" t="str">
        <f t="shared" si="39"/>
        <v>#</v>
      </c>
      <c r="C273">
        <f>COUNTIF(D273:D$10001,D273)</f>
        <v>791</v>
      </c>
      <c r="D273">
        <f t="shared" si="44"/>
        <v>2</v>
      </c>
      <c r="E273" t="str">
        <f>IF('DATA IMPORT'!E273="","",'DATA IMPORT'!E273)</f>
        <v>Referral</v>
      </c>
      <c r="F273" s="1">
        <f>IF('DATA IMPORT'!I273="","",'DATA IMPORT'!I273)</f>
        <v>42451</v>
      </c>
      <c r="G273" s="11">
        <f t="shared" si="40"/>
        <v>3</v>
      </c>
      <c r="H273" s="11">
        <f t="shared" si="41"/>
        <v>2016</v>
      </c>
      <c r="I273" s="1">
        <f>IF('DATA IMPORT'!G273="","",'DATA IMPORT'!G273)</f>
        <v>42736</v>
      </c>
      <c r="J273" s="11">
        <f t="shared" si="42"/>
        <v>1</v>
      </c>
      <c r="K273" s="11">
        <f t="shared" si="43"/>
        <v>2017</v>
      </c>
      <c r="L273" s="4">
        <f>IF('DATA IMPORT'!M273="","",'DATA IMPORT'!M273)</f>
        <v>460171</v>
      </c>
      <c r="M273" t="str">
        <f>IF('DATA IMPORT'!C273="","",'DATA IMPORT'!C273)</f>
        <v>Under Contract</v>
      </c>
    </row>
    <row r="274" spans="2:13" x14ac:dyDescent="0.2">
      <c r="B274" t="str">
        <f t="shared" si="39"/>
        <v>#</v>
      </c>
      <c r="C274">
        <f>COUNTIF(D274:D$10001,D274)</f>
        <v>450</v>
      </c>
      <c r="D274">
        <f t="shared" si="44"/>
        <v>14</v>
      </c>
      <c r="E274" t="str">
        <f>IF('DATA IMPORT'!E274="","",'DATA IMPORT'!E274)</f>
        <v>Social Ads</v>
      </c>
      <c r="F274" s="1">
        <f>IF('DATA IMPORT'!I274="","",'DATA IMPORT'!I274)</f>
        <v>42518</v>
      </c>
      <c r="G274" s="11">
        <f t="shared" si="40"/>
        <v>5</v>
      </c>
      <c r="H274" s="11">
        <f t="shared" si="41"/>
        <v>2016</v>
      </c>
      <c r="I274" s="1">
        <f>IF('DATA IMPORT'!G274="","",'DATA IMPORT'!G274)</f>
        <v>42766</v>
      </c>
      <c r="J274" s="11">
        <f t="shared" si="42"/>
        <v>1</v>
      </c>
      <c r="K274" s="11">
        <f t="shared" si="43"/>
        <v>2017</v>
      </c>
      <c r="L274" s="4">
        <f>IF('DATA IMPORT'!M274="","",'DATA IMPORT'!M274)</f>
        <v>597630</v>
      </c>
      <c r="M274" t="str">
        <f>IF('DATA IMPORT'!C274="","",'DATA IMPORT'!C274)</f>
        <v>Under Contract</v>
      </c>
    </row>
    <row r="275" spans="2:13" x14ac:dyDescent="0.2">
      <c r="B275" t="str">
        <f t="shared" si="39"/>
        <v>#</v>
      </c>
      <c r="C275">
        <f>COUNTIF(D275:D$10001,D275)</f>
        <v>338</v>
      </c>
      <c r="D275">
        <f t="shared" si="44"/>
        <v>15</v>
      </c>
      <c r="E275" t="str">
        <f>IF('DATA IMPORT'!E275="","",'DATA IMPORT'!E275)</f>
        <v>Investor</v>
      </c>
      <c r="F275" s="1">
        <f>IF('DATA IMPORT'!I275="","",'DATA IMPORT'!I275)</f>
        <v>42671</v>
      </c>
      <c r="G275" s="11">
        <f t="shared" si="40"/>
        <v>10</v>
      </c>
      <c r="H275" s="11">
        <f t="shared" si="41"/>
        <v>2016</v>
      </c>
      <c r="I275" s="1">
        <f>IF('DATA IMPORT'!G275="","",'DATA IMPORT'!G275)</f>
        <v>42720</v>
      </c>
      <c r="J275" s="11">
        <f t="shared" si="42"/>
        <v>12</v>
      </c>
      <c r="K275" s="11">
        <f t="shared" si="43"/>
        <v>2016</v>
      </c>
      <c r="L275" s="4">
        <f>IF('DATA IMPORT'!M275="","",'DATA IMPORT'!M275)</f>
        <v>604631</v>
      </c>
      <c r="M275" t="str">
        <f>IF('DATA IMPORT'!C275="","",'DATA IMPORT'!C275)</f>
        <v>Under Contract</v>
      </c>
    </row>
    <row r="276" spans="2:13" x14ac:dyDescent="0.2">
      <c r="B276" t="str">
        <f t="shared" si="39"/>
        <v>#</v>
      </c>
      <c r="C276">
        <f>COUNTIF(D276:D$10001,D276)</f>
        <v>678</v>
      </c>
      <c r="D276">
        <f t="shared" si="44"/>
        <v>3</v>
      </c>
      <c r="E276" t="str">
        <f>IF('DATA IMPORT'!E276="","",'DATA IMPORT'!E276)</f>
        <v>Website</v>
      </c>
      <c r="F276" s="1">
        <f>IF('DATA IMPORT'!I276="","",'DATA IMPORT'!I276)</f>
        <v>42401</v>
      </c>
      <c r="G276" s="11">
        <f t="shared" si="40"/>
        <v>2</v>
      </c>
      <c r="H276" s="11">
        <f t="shared" si="41"/>
        <v>2016</v>
      </c>
      <c r="I276" s="1">
        <f>IF('DATA IMPORT'!G276="","",'DATA IMPORT'!G276)</f>
        <v>42451</v>
      </c>
      <c r="J276" s="11">
        <f t="shared" si="42"/>
        <v>3</v>
      </c>
      <c r="K276" s="11">
        <f t="shared" si="43"/>
        <v>2016</v>
      </c>
      <c r="L276" s="4">
        <f>IF('DATA IMPORT'!M276="","",'DATA IMPORT'!M276)</f>
        <v>563632</v>
      </c>
      <c r="M276" t="str">
        <f>IF('DATA IMPORT'!C276="","",'DATA IMPORT'!C276)</f>
        <v>Under Contract</v>
      </c>
    </row>
    <row r="277" spans="2:13" x14ac:dyDescent="0.2">
      <c r="B277" t="str">
        <f t="shared" si="39"/>
        <v>#</v>
      </c>
      <c r="C277">
        <f>COUNTIF(D277:D$10001,D277)</f>
        <v>449</v>
      </c>
      <c r="D277">
        <f t="shared" si="44"/>
        <v>14</v>
      </c>
      <c r="E277" t="str">
        <f>IF('DATA IMPORT'!E277="","",'DATA IMPORT'!E277)</f>
        <v>Social Ads</v>
      </c>
      <c r="F277" s="1">
        <f>IF('DATA IMPORT'!I277="","",'DATA IMPORT'!I277)</f>
        <v>42467</v>
      </c>
      <c r="G277" s="11">
        <f t="shared" si="40"/>
        <v>4</v>
      </c>
      <c r="H277" s="11">
        <f t="shared" si="41"/>
        <v>2016</v>
      </c>
      <c r="I277" s="1">
        <f>IF('DATA IMPORT'!G277="","",'DATA IMPORT'!G277)</f>
        <v>42472</v>
      </c>
      <c r="J277" s="11">
        <f t="shared" si="42"/>
        <v>4</v>
      </c>
      <c r="K277" s="11">
        <f t="shared" si="43"/>
        <v>2016</v>
      </c>
      <c r="L277" s="4">
        <f>IF('DATA IMPORT'!M277="","",'DATA IMPORT'!M277)</f>
        <v>811914</v>
      </c>
      <c r="M277" t="str">
        <f>IF('DATA IMPORT'!C277="","",'DATA IMPORT'!C277)</f>
        <v>Sold</v>
      </c>
    </row>
    <row r="278" spans="2:13" x14ac:dyDescent="0.2">
      <c r="B278" t="str">
        <f t="shared" si="39"/>
        <v>#</v>
      </c>
      <c r="C278">
        <f>COUNTIF(D278:D$10001,D278)</f>
        <v>790</v>
      </c>
      <c r="D278">
        <f t="shared" si="44"/>
        <v>2</v>
      </c>
      <c r="E278" t="str">
        <f>IF('DATA IMPORT'!E278="","",'DATA IMPORT'!E278)</f>
        <v>Referral</v>
      </c>
      <c r="F278" s="1">
        <f>IF('DATA IMPORT'!I278="","",'DATA IMPORT'!I278)</f>
        <v>42498</v>
      </c>
      <c r="G278" s="11">
        <f t="shared" si="40"/>
        <v>5</v>
      </c>
      <c r="H278" s="11">
        <f t="shared" si="41"/>
        <v>2016</v>
      </c>
      <c r="I278" s="1">
        <f>IF('DATA IMPORT'!G278="","",'DATA IMPORT'!G278)</f>
        <v>42698</v>
      </c>
      <c r="J278" s="11">
        <f t="shared" si="42"/>
        <v>11</v>
      </c>
      <c r="K278" s="11">
        <f t="shared" si="43"/>
        <v>2016</v>
      </c>
      <c r="L278" s="4">
        <f>IF('DATA IMPORT'!M278="","",'DATA IMPORT'!M278)</f>
        <v>389717</v>
      </c>
      <c r="M278" t="str">
        <f>IF('DATA IMPORT'!C278="","",'DATA IMPORT'!C278)</f>
        <v>Under Contract</v>
      </c>
    </row>
    <row r="279" spans="2:13" x14ac:dyDescent="0.2">
      <c r="B279" t="str">
        <f t="shared" si="39"/>
        <v>#</v>
      </c>
      <c r="C279">
        <f>COUNTIF(D279:D$10001,D279)</f>
        <v>337</v>
      </c>
      <c r="D279">
        <f t="shared" si="44"/>
        <v>15</v>
      </c>
      <c r="E279" t="str">
        <f>IF('DATA IMPORT'!E279="","",'DATA IMPORT'!E279)</f>
        <v>Investor</v>
      </c>
      <c r="F279" s="1">
        <f>IF('DATA IMPORT'!I279="","",'DATA IMPORT'!I279)</f>
        <v>42458</v>
      </c>
      <c r="G279" s="11">
        <f t="shared" si="40"/>
        <v>3</v>
      </c>
      <c r="H279" s="11">
        <f t="shared" si="41"/>
        <v>2016</v>
      </c>
      <c r="I279" s="1">
        <f>IF('DATA IMPORT'!G279="","",'DATA IMPORT'!G279)</f>
        <v>43006</v>
      </c>
      <c r="J279" s="11">
        <f t="shared" si="42"/>
        <v>9</v>
      </c>
      <c r="K279" s="11">
        <f t="shared" si="43"/>
        <v>2017</v>
      </c>
      <c r="L279" s="4">
        <f>IF('DATA IMPORT'!M279="","",'DATA IMPORT'!M279)</f>
        <v>649724</v>
      </c>
      <c r="M279" t="str">
        <f>IF('DATA IMPORT'!C279="","",'DATA IMPORT'!C279)</f>
        <v>Under Contract</v>
      </c>
    </row>
    <row r="280" spans="2:13" x14ac:dyDescent="0.2">
      <c r="B280" t="str">
        <f t="shared" si="39"/>
        <v>#</v>
      </c>
      <c r="C280">
        <f>COUNTIF(D280:D$10001,D280)</f>
        <v>681</v>
      </c>
      <c r="D280">
        <f t="shared" si="44"/>
        <v>6</v>
      </c>
      <c r="E280" t="str">
        <f>IF('DATA IMPORT'!E280="","",'DATA IMPORT'!E280)</f>
        <v>Zillow</v>
      </c>
      <c r="F280" s="1">
        <f>IF('DATA IMPORT'!I280="","",'DATA IMPORT'!I280)</f>
        <v>42615</v>
      </c>
      <c r="G280" s="11">
        <f t="shared" si="40"/>
        <v>9</v>
      </c>
      <c r="H280" s="11">
        <f t="shared" si="41"/>
        <v>2016</v>
      </c>
      <c r="I280" s="1">
        <f>IF('DATA IMPORT'!G280="","",'DATA IMPORT'!G280)</f>
        <v>42900</v>
      </c>
      <c r="J280" s="11">
        <f t="shared" si="42"/>
        <v>6</v>
      </c>
      <c r="K280" s="11">
        <f t="shared" si="43"/>
        <v>2017</v>
      </c>
      <c r="L280" s="4">
        <f>IF('DATA IMPORT'!M280="","",'DATA IMPORT'!M280)</f>
        <v>398591</v>
      </c>
      <c r="M280" t="str">
        <f>IF('DATA IMPORT'!C280="","",'DATA IMPORT'!C280)</f>
        <v>Under Contract</v>
      </c>
    </row>
    <row r="281" spans="2:13" x14ac:dyDescent="0.2">
      <c r="B281" t="str">
        <f t="shared" si="39"/>
        <v>#</v>
      </c>
      <c r="C281">
        <f>COUNTIF(D281:D$10001,D281)</f>
        <v>680</v>
      </c>
      <c r="D281">
        <f t="shared" si="44"/>
        <v>6</v>
      </c>
      <c r="E281" t="str">
        <f>IF('DATA IMPORT'!E281="","",'DATA IMPORT'!E281)</f>
        <v>Zillow</v>
      </c>
      <c r="F281" s="1">
        <f>IF('DATA IMPORT'!I281="","",'DATA IMPORT'!I281)</f>
        <v>42740</v>
      </c>
      <c r="G281" s="11">
        <f t="shared" si="40"/>
        <v>1</v>
      </c>
      <c r="H281" s="11">
        <f t="shared" si="41"/>
        <v>2017</v>
      </c>
      <c r="I281" s="1">
        <f>IF('DATA IMPORT'!G281="","",'DATA IMPORT'!G281)</f>
        <v>42882</v>
      </c>
      <c r="J281" s="11">
        <f t="shared" si="42"/>
        <v>5</v>
      </c>
      <c r="K281" s="11">
        <f t="shared" si="43"/>
        <v>2017</v>
      </c>
      <c r="L281" s="4">
        <f>IF('DATA IMPORT'!M281="","",'DATA IMPORT'!M281)</f>
        <v>168313</v>
      </c>
      <c r="M281" t="str">
        <f>IF('DATA IMPORT'!C281="","",'DATA IMPORT'!C281)</f>
        <v>Under Contract</v>
      </c>
    </row>
    <row r="282" spans="2:13" x14ac:dyDescent="0.2">
      <c r="B282" t="str">
        <f t="shared" si="39"/>
        <v>#</v>
      </c>
      <c r="C282">
        <f>COUNTIF(D282:D$10001,D282)</f>
        <v>789</v>
      </c>
      <c r="D282">
        <f t="shared" si="44"/>
        <v>2</v>
      </c>
      <c r="E282" t="str">
        <f>IF('DATA IMPORT'!E282="","",'DATA IMPORT'!E282)</f>
        <v>Referral</v>
      </c>
      <c r="F282" s="1">
        <f>IF('DATA IMPORT'!I282="","",'DATA IMPORT'!I282)</f>
        <v>42906</v>
      </c>
      <c r="G282" s="11">
        <f t="shared" si="40"/>
        <v>6</v>
      </c>
      <c r="H282" s="11">
        <f t="shared" si="41"/>
        <v>2017</v>
      </c>
      <c r="I282" s="1">
        <f>IF('DATA IMPORT'!G282="","",'DATA IMPORT'!G282)</f>
        <v>42965</v>
      </c>
      <c r="J282" s="11">
        <f t="shared" si="42"/>
        <v>8</v>
      </c>
      <c r="K282" s="11">
        <f t="shared" si="43"/>
        <v>2017</v>
      </c>
      <c r="L282" s="4">
        <f>IF('DATA IMPORT'!M282="","",'DATA IMPORT'!M282)</f>
        <v>328404</v>
      </c>
      <c r="M282" t="str">
        <f>IF('DATA IMPORT'!C282="","",'DATA IMPORT'!C282)</f>
        <v>Under Contract</v>
      </c>
    </row>
    <row r="283" spans="2:13" x14ac:dyDescent="0.2">
      <c r="B283" t="str">
        <f t="shared" si="39"/>
        <v>#</v>
      </c>
      <c r="C283">
        <f>COUNTIF(D283:D$10001,D283)</f>
        <v>337</v>
      </c>
      <c r="D283">
        <f t="shared" si="44"/>
        <v>1</v>
      </c>
      <c r="E283" t="str">
        <f>IF('DATA IMPORT'!E283="","",'DATA IMPORT'!E283)</f>
        <v>Email</v>
      </c>
      <c r="F283" s="1">
        <f>IF('DATA IMPORT'!I283="","",'DATA IMPORT'!I283)</f>
        <v>42516</v>
      </c>
      <c r="G283" s="11">
        <f t="shared" si="40"/>
        <v>5</v>
      </c>
      <c r="H283" s="11">
        <f t="shared" si="41"/>
        <v>2016</v>
      </c>
      <c r="I283" s="1">
        <f>IF('DATA IMPORT'!G283="","",'DATA IMPORT'!G283)</f>
        <v>42947</v>
      </c>
      <c r="J283" s="11">
        <f t="shared" si="42"/>
        <v>7</v>
      </c>
      <c r="K283" s="11">
        <f t="shared" si="43"/>
        <v>2017</v>
      </c>
      <c r="L283" s="4">
        <f>IF('DATA IMPORT'!M283="","",'DATA IMPORT'!M283)</f>
        <v>723914</v>
      </c>
      <c r="M283" t="str">
        <f>IF('DATA IMPORT'!C283="","",'DATA IMPORT'!C283)</f>
        <v>Under Contract</v>
      </c>
    </row>
    <row r="284" spans="2:13" x14ac:dyDescent="0.2">
      <c r="B284" t="str">
        <f t="shared" si="39"/>
        <v>#</v>
      </c>
      <c r="C284">
        <f>COUNTIF(D284:D$10001,D284)</f>
        <v>448</v>
      </c>
      <c r="D284">
        <f t="shared" si="44"/>
        <v>14</v>
      </c>
      <c r="E284" t="str">
        <f>IF('DATA IMPORT'!E284="","",'DATA IMPORT'!E284)</f>
        <v>Social Ads</v>
      </c>
      <c r="F284" s="1">
        <f>IF('DATA IMPORT'!I284="","",'DATA IMPORT'!I284)</f>
        <v>42590</v>
      </c>
      <c r="G284" s="11">
        <f t="shared" si="40"/>
        <v>8</v>
      </c>
      <c r="H284" s="11">
        <f t="shared" si="41"/>
        <v>2016</v>
      </c>
      <c r="I284" s="1">
        <f>IF('DATA IMPORT'!G284="","",'DATA IMPORT'!G284)</f>
        <v>42864</v>
      </c>
      <c r="J284" s="11">
        <f t="shared" si="42"/>
        <v>5</v>
      </c>
      <c r="K284" s="11">
        <f t="shared" si="43"/>
        <v>2017</v>
      </c>
      <c r="L284" s="4">
        <f>IF('DATA IMPORT'!M284="","",'DATA IMPORT'!M284)</f>
        <v>549946</v>
      </c>
      <c r="M284" t="str">
        <f>IF('DATA IMPORT'!C284="","",'DATA IMPORT'!C284)</f>
        <v>Under Contract</v>
      </c>
    </row>
    <row r="285" spans="2:13" x14ac:dyDescent="0.2">
      <c r="B285" t="str">
        <f t="shared" si="39"/>
        <v>#</v>
      </c>
      <c r="C285">
        <f>COUNTIF(D285:D$10001,D285)</f>
        <v>336</v>
      </c>
      <c r="D285">
        <f t="shared" si="44"/>
        <v>1</v>
      </c>
      <c r="E285" t="str">
        <f>IF('DATA IMPORT'!E285="","",'DATA IMPORT'!E285)</f>
        <v>Email</v>
      </c>
      <c r="F285" s="1">
        <f>IF('DATA IMPORT'!I285="","",'DATA IMPORT'!I285)</f>
        <v>42758</v>
      </c>
      <c r="G285" s="11">
        <f t="shared" si="40"/>
        <v>1</v>
      </c>
      <c r="H285" s="11">
        <f t="shared" si="41"/>
        <v>2017</v>
      </c>
      <c r="I285" s="1">
        <f>IF('DATA IMPORT'!G285="","",'DATA IMPORT'!G285)</f>
        <v>42872</v>
      </c>
      <c r="J285" s="11">
        <f t="shared" si="42"/>
        <v>5</v>
      </c>
      <c r="K285" s="11">
        <f t="shared" si="43"/>
        <v>2017</v>
      </c>
      <c r="L285" s="4">
        <f>IF('DATA IMPORT'!M285="","",'DATA IMPORT'!M285)</f>
        <v>704612</v>
      </c>
      <c r="M285" t="str">
        <f>IF('DATA IMPORT'!C285="","",'DATA IMPORT'!C285)</f>
        <v>Under Contract</v>
      </c>
    </row>
    <row r="286" spans="2:13" x14ac:dyDescent="0.2">
      <c r="B286" t="str">
        <f t="shared" si="39"/>
        <v>#</v>
      </c>
      <c r="C286">
        <f>COUNTIF(D286:D$10001,D286)</f>
        <v>336</v>
      </c>
      <c r="D286">
        <f t="shared" si="44"/>
        <v>15</v>
      </c>
      <c r="E286" t="str">
        <f>IF('DATA IMPORT'!E286="","",'DATA IMPORT'!E286)</f>
        <v>Investor</v>
      </c>
      <c r="F286" s="1">
        <f>IF('DATA IMPORT'!I286="","",'DATA IMPORT'!I286)</f>
        <v>42702</v>
      </c>
      <c r="G286" s="11">
        <f t="shared" si="40"/>
        <v>11</v>
      </c>
      <c r="H286" s="11">
        <f t="shared" si="41"/>
        <v>2016</v>
      </c>
      <c r="I286" s="1">
        <f>IF('DATA IMPORT'!G286="","",'DATA IMPORT'!G286)</f>
        <v>42733</v>
      </c>
      <c r="J286" s="11">
        <f t="shared" si="42"/>
        <v>12</v>
      </c>
      <c r="K286" s="11">
        <f t="shared" si="43"/>
        <v>2016</v>
      </c>
      <c r="L286" s="4">
        <f>IF('DATA IMPORT'!M286="","",'DATA IMPORT'!M286)</f>
        <v>401596</v>
      </c>
      <c r="M286" t="str">
        <f>IF('DATA IMPORT'!C286="","",'DATA IMPORT'!C286)</f>
        <v>Archived</v>
      </c>
    </row>
    <row r="287" spans="2:13" x14ac:dyDescent="0.2">
      <c r="B287" t="str">
        <f t="shared" si="39"/>
        <v>#</v>
      </c>
      <c r="C287">
        <f>COUNTIF(D287:D$10001,D287)</f>
        <v>788</v>
      </c>
      <c r="D287">
        <f t="shared" si="44"/>
        <v>2</v>
      </c>
      <c r="E287" t="str">
        <f>IF('DATA IMPORT'!E287="","",'DATA IMPORT'!E287)</f>
        <v>Referral</v>
      </c>
      <c r="F287" s="1">
        <f>IF('DATA IMPORT'!I287="","",'DATA IMPORT'!I287)</f>
        <v>42637</v>
      </c>
      <c r="G287" s="11">
        <f t="shared" si="40"/>
        <v>9</v>
      </c>
      <c r="H287" s="11">
        <f t="shared" si="41"/>
        <v>2016</v>
      </c>
      <c r="I287" s="1">
        <f>IF('DATA IMPORT'!G287="","",'DATA IMPORT'!G287)</f>
        <v>42819</v>
      </c>
      <c r="J287" s="11">
        <f t="shared" si="42"/>
        <v>3</v>
      </c>
      <c r="K287" s="11">
        <f t="shared" si="43"/>
        <v>2017</v>
      </c>
      <c r="L287" s="4">
        <f>IF('DATA IMPORT'!M287="","",'DATA IMPORT'!M287)</f>
        <v>285106</v>
      </c>
      <c r="M287" t="str">
        <f>IF('DATA IMPORT'!C287="","",'DATA IMPORT'!C287)</f>
        <v>Under Contract</v>
      </c>
    </row>
    <row r="288" spans="2:13" x14ac:dyDescent="0.2">
      <c r="B288" t="str">
        <f t="shared" si="39"/>
        <v>#</v>
      </c>
      <c r="C288">
        <f>COUNTIF(D288:D$10001,D288)</f>
        <v>679</v>
      </c>
      <c r="D288">
        <f t="shared" si="44"/>
        <v>6</v>
      </c>
      <c r="E288" t="str">
        <f>IF('DATA IMPORT'!E288="","",'DATA IMPORT'!E288)</f>
        <v>Zillow</v>
      </c>
      <c r="F288" s="1">
        <f>IF('DATA IMPORT'!I288="","",'DATA IMPORT'!I288)</f>
        <v>42403</v>
      </c>
      <c r="G288" s="11">
        <f t="shared" si="40"/>
        <v>2</v>
      </c>
      <c r="H288" s="11">
        <f t="shared" si="41"/>
        <v>2016</v>
      </c>
      <c r="I288" s="1">
        <f>IF('DATA IMPORT'!G288="","",'DATA IMPORT'!G288)</f>
        <v>42404</v>
      </c>
      <c r="J288" s="11">
        <f t="shared" si="42"/>
        <v>2</v>
      </c>
      <c r="K288" s="11">
        <f t="shared" si="43"/>
        <v>2016</v>
      </c>
      <c r="L288" s="4">
        <f>IF('DATA IMPORT'!M288="","",'DATA IMPORT'!M288)</f>
        <v>733729</v>
      </c>
      <c r="M288" t="str">
        <f>IF('DATA IMPORT'!C288="","",'DATA IMPORT'!C288)</f>
        <v>Under Contract</v>
      </c>
    </row>
    <row r="289" spans="2:13" x14ac:dyDescent="0.2">
      <c r="B289" t="str">
        <f t="shared" si="39"/>
        <v>#</v>
      </c>
      <c r="C289">
        <f>COUNTIF(D289:D$10001,D289)</f>
        <v>787</v>
      </c>
      <c r="D289">
        <f t="shared" si="44"/>
        <v>2</v>
      </c>
      <c r="E289" t="str">
        <f>IF('DATA IMPORT'!E289="","",'DATA IMPORT'!E289)</f>
        <v>Referral</v>
      </c>
      <c r="F289" s="1">
        <f>IF('DATA IMPORT'!I289="","",'DATA IMPORT'!I289)</f>
        <v>42507</v>
      </c>
      <c r="G289" s="11">
        <f t="shared" si="40"/>
        <v>5</v>
      </c>
      <c r="H289" s="11">
        <f t="shared" si="41"/>
        <v>2016</v>
      </c>
      <c r="I289" s="1">
        <f>IF('DATA IMPORT'!G289="","",'DATA IMPORT'!G289)</f>
        <v>42865</v>
      </c>
      <c r="J289" s="11">
        <f t="shared" si="42"/>
        <v>5</v>
      </c>
      <c r="K289" s="11">
        <f t="shared" si="43"/>
        <v>2017</v>
      </c>
      <c r="L289" s="4">
        <f>IF('DATA IMPORT'!M289="","",'DATA IMPORT'!M289)</f>
        <v>379500</v>
      </c>
      <c r="M289" t="str">
        <f>IF('DATA IMPORT'!C289="","",'DATA IMPORT'!C289)</f>
        <v>Under Contract</v>
      </c>
    </row>
    <row r="290" spans="2:13" x14ac:dyDescent="0.2">
      <c r="B290" t="str">
        <f t="shared" si="39"/>
        <v>#</v>
      </c>
      <c r="C290">
        <f>COUNTIF(D290:D$10001,D290)</f>
        <v>447</v>
      </c>
      <c r="D290">
        <f t="shared" si="44"/>
        <v>14</v>
      </c>
      <c r="E290" t="str">
        <f>IF('DATA IMPORT'!E290="","",'DATA IMPORT'!E290)</f>
        <v>Social Ads</v>
      </c>
      <c r="F290" s="1">
        <f>IF('DATA IMPORT'!I290="","",'DATA IMPORT'!I290)</f>
        <v>42592</v>
      </c>
      <c r="G290" s="11">
        <f t="shared" si="40"/>
        <v>8</v>
      </c>
      <c r="H290" s="11">
        <f t="shared" si="41"/>
        <v>2016</v>
      </c>
      <c r="I290" s="1">
        <f>IF('DATA IMPORT'!G290="","",'DATA IMPORT'!G290)</f>
        <v>42709</v>
      </c>
      <c r="J290" s="11">
        <f t="shared" si="42"/>
        <v>12</v>
      </c>
      <c r="K290" s="11">
        <f t="shared" si="43"/>
        <v>2016</v>
      </c>
      <c r="L290" s="4">
        <f>IF('DATA IMPORT'!M290="","",'DATA IMPORT'!M290)</f>
        <v>315995</v>
      </c>
      <c r="M290" t="str">
        <f>IF('DATA IMPORT'!C290="","",'DATA IMPORT'!C290)</f>
        <v>Under Contract</v>
      </c>
    </row>
    <row r="291" spans="2:13" x14ac:dyDescent="0.2">
      <c r="B291" t="str">
        <f t="shared" si="39"/>
        <v>#</v>
      </c>
      <c r="C291">
        <f>COUNTIF(D291:D$10001,D291)</f>
        <v>678</v>
      </c>
      <c r="D291">
        <f t="shared" si="44"/>
        <v>6</v>
      </c>
      <c r="E291" t="str">
        <f>IF('DATA IMPORT'!E291="","",'DATA IMPORT'!E291)</f>
        <v>Zillow</v>
      </c>
      <c r="F291" s="1">
        <f>IF('DATA IMPORT'!I291="","",'DATA IMPORT'!I291)</f>
        <v>42550</v>
      </c>
      <c r="G291" s="11">
        <f t="shared" si="40"/>
        <v>6</v>
      </c>
      <c r="H291" s="11">
        <f t="shared" si="41"/>
        <v>2016</v>
      </c>
      <c r="I291" s="1">
        <f>IF('DATA IMPORT'!G291="","",'DATA IMPORT'!G291)</f>
        <v>42988</v>
      </c>
      <c r="J291" s="11">
        <f t="shared" si="42"/>
        <v>9</v>
      </c>
      <c r="K291" s="11">
        <f t="shared" si="43"/>
        <v>2017</v>
      </c>
      <c r="L291" s="4">
        <f>IF('DATA IMPORT'!M291="","",'DATA IMPORT'!M291)</f>
        <v>174108</v>
      </c>
      <c r="M291" t="str">
        <f>IF('DATA IMPORT'!C291="","",'DATA IMPORT'!C291)</f>
        <v>Under Contract</v>
      </c>
    </row>
    <row r="292" spans="2:13" x14ac:dyDescent="0.2">
      <c r="B292" t="str">
        <f t="shared" si="39"/>
        <v>#</v>
      </c>
      <c r="C292">
        <f>COUNTIF(D292:D$10001,D292)</f>
        <v>677</v>
      </c>
      <c r="D292">
        <f t="shared" si="44"/>
        <v>3</v>
      </c>
      <c r="E292" t="str">
        <f>IF('DATA IMPORT'!E292="","",'DATA IMPORT'!E292)</f>
        <v>Website</v>
      </c>
      <c r="F292" s="1">
        <f>IF('DATA IMPORT'!I292="","",'DATA IMPORT'!I292)</f>
        <v>42431</v>
      </c>
      <c r="G292" s="11">
        <f t="shared" si="40"/>
        <v>3</v>
      </c>
      <c r="H292" s="11">
        <f t="shared" si="41"/>
        <v>2016</v>
      </c>
      <c r="I292" s="1">
        <f>IF('DATA IMPORT'!G292="","",'DATA IMPORT'!G292)</f>
        <v>42769</v>
      </c>
      <c r="J292" s="11">
        <f t="shared" si="42"/>
        <v>2</v>
      </c>
      <c r="K292" s="11">
        <f t="shared" si="43"/>
        <v>2017</v>
      </c>
      <c r="L292" s="4">
        <f>IF('DATA IMPORT'!M292="","",'DATA IMPORT'!M292)</f>
        <v>372121</v>
      </c>
      <c r="M292" t="str">
        <f>IF('DATA IMPORT'!C292="","",'DATA IMPORT'!C292)</f>
        <v>Under Contract</v>
      </c>
    </row>
    <row r="293" spans="2:13" x14ac:dyDescent="0.2">
      <c r="B293" t="str">
        <f t="shared" si="39"/>
        <v>#</v>
      </c>
      <c r="C293">
        <f>COUNTIF(D293:D$10001,D293)</f>
        <v>786</v>
      </c>
      <c r="D293">
        <f t="shared" si="44"/>
        <v>2</v>
      </c>
      <c r="E293" t="str">
        <f>IF('DATA IMPORT'!E293="","",'DATA IMPORT'!E293)</f>
        <v>Referral</v>
      </c>
      <c r="F293" s="1">
        <f>IF('DATA IMPORT'!I293="","",'DATA IMPORT'!I293)</f>
        <v>42689</v>
      </c>
      <c r="G293" s="11">
        <f t="shared" si="40"/>
        <v>11</v>
      </c>
      <c r="H293" s="11">
        <f t="shared" si="41"/>
        <v>2016</v>
      </c>
      <c r="I293" s="1">
        <f>IF('DATA IMPORT'!G293="","",'DATA IMPORT'!G293)</f>
        <v>42869</v>
      </c>
      <c r="J293" s="11">
        <f t="shared" si="42"/>
        <v>5</v>
      </c>
      <c r="K293" s="11">
        <f t="shared" si="43"/>
        <v>2017</v>
      </c>
      <c r="L293" s="4">
        <f>IF('DATA IMPORT'!M293="","",'DATA IMPORT'!M293)</f>
        <v>214240</v>
      </c>
      <c r="M293" t="str">
        <f>IF('DATA IMPORT'!C293="","",'DATA IMPORT'!C293)</f>
        <v>Under Contract</v>
      </c>
    </row>
    <row r="294" spans="2:13" x14ac:dyDescent="0.2">
      <c r="B294" t="str">
        <f t="shared" si="39"/>
        <v>#</v>
      </c>
      <c r="C294">
        <f>COUNTIF(D294:D$10001,D294)</f>
        <v>785</v>
      </c>
      <c r="D294">
        <f t="shared" si="44"/>
        <v>2</v>
      </c>
      <c r="E294" t="str">
        <f>IF('DATA IMPORT'!E294="","",'DATA IMPORT'!E294)</f>
        <v>Referral</v>
      </c>
      <c r="F294" s="1">
        <f>IF('DATA IMPORT'!I294="","",'DATA IMPORT'!I294)</f>
        <v>42400</v>
      </c>
      <c r="G294" s="11">
        <f t="shared" si="40"/>
        <v>1</v>
      </c>
      <c r="H294" s="11">
        <f t="shared" si="41"/>
        <v>2016</v>
      </c>
      <c r="I294" s="1">
        <f>IF('DATA IMPORT'!G294="","",'DATA IMPORT'!G294)</f>
        <v>42401</v>
      </c>
      <c r="J294" s="11">
        <f t="shared" si="42"/>
        <v>2</v>
      </c>
      <c r="K294" s="11">
        <f t="shared" si="43"/>
        <v>2016</v>
      </c>
      <c r="L294" s="4">
        <f>IF('DATA IMPORT'!M294="","",'DATA IMPORT'!M294)</f>
        <v>407211</v>
      </c>
      <c r="M294" t="str">
        <f>IF('DATA IMPORT'!C294="","",'DATA IMPORT'!C294)</f>
        <v>Under Contract</v>
      </c>
    </row>
    <row r="295" spans="2:13" x14ac:dyDescent="0.2">
      <c r="B295" t="str">
        <f t="shared" si="39"/>
        <v>#</v>
      </c>
      <c r="C295">
        <f>COUNTIF(D295:D$10001,D295)</f>
        <v>335</v>
      </c>
      <c r="D295">
        <f t="shared" si="44"/>
        <v>1</v>
      </c>
      <c r="E295" t="str">
        <f>IF('DATA IMPORT'!E295="","",'DATA IMPORT'!E295)</f>
        <v>Email</v>
      </c>
      <c r="F295" s="1">
        <f>IF('DATA IMPORT'!I295="","",'DATA IMPORT'!I295)</f>
        <v>42943</v>
      </c>
      <c r="G295" s="11">
        <f t="shared" si="40"/>
        <v>7</v>
      </c>
      <c r="H295" s="11">
        <f t="shared" si="41"/>
        <v>2017</v>
      </c>
      <c r="I295" s="1">
        <f>IF('DATA IMPORT'!G295="","",'DATA IMPORT'!G295)</f>
        <v>42984</v>
      </c>
      <c r="J295" s="11">
        <f t="shared" si="42"/>
        <v>9</v>
      </c>
      <c r="K295" s="11">
        <f t="shared" si="43"/>
        <v>2017</v>
      </c>
      <c r="L295" s="4">
        <f>IF('DATA IMPORT'!M295="","",'DATA IMPORT'!M295)</f>
        <v>537474</v>
      </c>
      <c r="M295" t="str">
        <f>IF('DATA IMPORT'!C295="","",'DATA IMPORT'!C295)</f>
        <v>Under Contract</v>
      </c>
    </row>
    <row r="296" spans="2:13" x14ac:dyDescent="0.2">
      <c r="B296" t="str">
        <f t="shared" si="39"/>
        <v>#</v>
      </c>
      <c r="C296">
        <f>COUNTIF(D296:D$10001,D296)</f>
        <v>677</v>
      </c>
      <c r="D296">
        <f t="shared" si="44"/>
        <v>6</v>
      </c>
      <c r="E296" t="str">
        <f>IF('DATA IMPORT'!E296="","",'DATA IMPORT'!E296)</f>
        <v>Zillow</v>
      </c>
      <c r="F296" s="1">
        <f>IF('DATA IMPORT'!I296="","",'DATA IMPORT'!I296)</f>
        <v>42792</v>
      </c>
      <c r="G296" s="11">
        <f t="shared" si="40"/>
        <v>2</v>
      </c>
      <c r="H296" s="11">
        <f t="shared" si="41"/>
        <v>2017</v>
      </c>
      <c r="I296" s="1">
        <f>IF('DATA IMPORT'!G296="","",'DATA IMPORT'!G296)</f>
        <v>42861</v>
      </c>
      <c r="J296" s="11">
        <f t="shared" si="42"/>
        <v>5</v>
      </c>
      <c r="K296" s="11">
        <f t="shared" si="43"/>
        <v>2017</v>
      </c>
      <c r="L296" s="4">
        <f>IF('DATA IMPORT'!M296="","",'DATA IMPORT'!M296)</f>
        <v>383519</v>
      </c>
      <c r="M296" t="str">
        <f>IF('DATA IMPORT'!C296="","",'DATA IMPORT'!C296)</f>
        <v>Under Contract</v>
      </c>
    </row>
    <row r="297" spans="2:13" x14ac:dyDescent="0.2">
      <c r="B297" t="str">
        <f t="shared" si="39"/>
        <v>#</v>
      </c>
      <c r="C297">
        <f>COUNTIF(D297:D$10001,D297)</f>
        <v>446</v>
      </c>
      <c r="D297">
        <f t="shared" si="44"/>
        <v>4</v>
      </c>
      <c r="E297" t="str">
        <f>IF('DATA IMPORT'!E297="","",'DATA IMPORT'!E297)</f>
        <v>Bank Owned</v>
      </c>
      <c r="F297" s="1">
        <f>IF('DATA IMPORT'!I297="","",'DATA IMPORT'!I297)</f>
        <v>42531</v>
      </c>
      <c r="G297" s="11">
        <f t="shared" si="40"/>
        <v>6</v>
      </c>
      <c r="H297" s="11">
        <f t="shared" si="41"/>
        <v>2016</v>
      </c>
      <c r="I297" s="1">
        <f>IF('DATA IMPORT'!G297="","",'DATA IMPORT'!G297)</f>
        <v>42678</v>
      </c>
      <c r="J297" s="11">
        <f t="shared" si="42"/>
        <v>11</v>
      </c>
      <c r="K297" s="11">
        <f t="shared" si="43"/>
        <v>2016</v>
      </c>
      <c r="L297" s="4">
        <f>IF('DATA IMPORT'!M297="","",'DATA IMPORT'!M297)</f>
        <v>785951</v>
      </c>
      <c r="M297" t="str">
        <f>IF('DATA IMPORT'!C297="","",'DATA IMPORT'!C297)</f>
        <v>Under Contract</v>
      </c>
    </row>
    <row r="298" spans="2:13" x14ac:dyDescent="0.2">
      <c r="B298" t="str">
        <f t="shared" si="39"/>
        <v>#</v>
      </c>
      <c r="C298">
        <f>COUNTIF(D298:D$10001,D298)</f>
        <v>446</v>
      </c>
      <c r="D298">
        <f t="shared" si="44"/>
        <v>14</v>
      </c>
      <c r="E298" t="str">
        <f>IF('DATA IMPORT'!E298="","",'DATA IMPORT'!E298)</f>
        <v>Social Ads</v>
      </c>
      <c r="F298" s="1">
        <f>IF('DATA IMPORT'!I298="","",'DATA IMPORT'!I298)</f>
        <v>42540</v>
      </c>
      <c r="G298" s="11">
        <f t="shared" si="40"/>
        <v>6</v>
      </c>
      <c r="H298" s="11">
        <f t="shared" si="41"/>
        <v>2016</v>
      </c>
      <c r="I298" s="1">
        <f>IF('DATA IMPORT'!G298="","",'DATA IMPORT'!G298)</f>
        <v>42777</v>
      </c>
      <c r="J298" s="11">
        <f t="shared" si="42"/>
        <v>2</v>
      </c>
      <c r="K298" s="11">
        <f t="shared" si="43"/>
        <v>2017</v>
      </c>
      <c r="L298" s="4">
        <f>IF('DATA IMPORT'!M298="","",'DATA IMPORT'!M298)</f>
        <v>716178</v>
      </c>
      <c r="M298" t="str">
        <f>IF('DATA IMPORT'!C298="","",'DATA IMPORT'!C298)</f>
        <v>Under Contract</v>
      </c>
    </row>
    <row r="299" spans="2:13" x14ac:dyDescent="0.2">
      <c r="B299" t="str">
        <f t="shared" si="39"/>
        <v>#</v>
      </c>
      <c r="C299">
        <f>COUNTIF(D299:D$10001,D299)</f>
        <v>335</v>
      </c>
      <c r="D299">
        <f t="shared" si="44"/>
        <v>15</v>
      </c>
      <c r="E299" t="str">
        <f>IF('DATA IMPORT'!E299="","",'DATA IMPORT'!E299)</f>
        <v>Investor</v>
      </c>
      <c r="F299" s="1">
        <f>IF('DATA IMPORT'!I299="","",'DATA IMPORT'!I299)</f>
        <v>42541</v>
      </c>
      <c r="G299" s="11">
        <f t="shared" si="40"/>
        <v>6</v>
      </c>
      <c r="H299" s="11">
        <f t="shared" si="41"/>
        <v>2016</v>
      </c>
      <c r="I299" s="1">
        <f>IF('DATA IMPORT'!G299="","",'DATA IMPORT'!G299)</f>
        <v>42651</v>
      </c>
      <c r="J299" s="11">
        <f t="shared" si="42"/>
        <v>10</v>
      </c>
      <c r="K299" s="11">
        <f t="shared" si="43"/>
        <v>2016</v>
      </c>
      <c r="L299" s="4">
        <f>IF('DATA IMPORT'!M299="","",'DATA IMPORT'!M299)</f>
        <v>249774</v>
      </c>
      <c r="M299" t="str">
        <f>IF('DATA IMPORT'!C299="","",'DATA IMPORT'!C299)</f>
        <v>Under Contract</v>
      </c>
    </row>
    <row r="300" spans="2:13" x14ac:dyDescent="0.2">
      <c r="B300" t="str">
        <f t="shared" si="39"/>
        <v>#</v>
      </c>
      <c r="C300">
        <f>COUNTIF(D300:D$10001,D300)</f>
        <v>676</v>
      </c>
      <c r="D300">
        <f t="shared" si="44"/>
        <v>3</v>
      </c>
      <c r="E300" t="str">
        <f>IF('DATA IMPORT'!E300="","",'DATA IMPORT'!E300)</f>
        <v>Website</v>
      </c>
      <c r="F300" s="1">
        <f>IF('DATA IMPORT'!I300="","",'DATA IMPORT'!I300)</f>
        <v>42427</v>
      </c>
      <c r="G300" s="11">
        <f t="shared" si="40"/>
        <v>2</v>
      </c>
      <c r="H300" s="11">
        <f t="shared" si="41"/>
        <v>2016</v>
      </c>
      <c r="I300" s="1">
        <f>IF('DATA IMPORT'!G300="","",'DATA IMPORT'!G300)</f>
        <v>42779</v>
      </c>
      <c r="J300" s="11">
        <f t="shared" si="42"/>
        <v>2</v>
      </c>
      <c r="K300" s="11">
        <f t="shared" si="43"/>
        <v>2017</v>
      </c>
      <c r="L300" s="4">
        <f>IF('DATA IMPORT'!M300="","",'DATA IMPORT'!M300)</f>
        <v>257293</v>
      </c>
      <c r="M300" t="str">
        <f>IF('DATA IMPORT'!C300="","",'DATA IMPORT'!C300)</f>
        <v>Under Contract</v>
      </c>
    </row>
    <row r="301" spans="2:13" x14ac:dyDescent="0.2">
      <c r="B301" t="str">
        <f t="shared" si="39"/>
        <v>#</v>
      </c>
      <c r="C301">
        <f>COUNTIF(D301:D$10001,D301)</f>
        <v>334</v>
      </c>
      <c r="D301">
        <f t="shared" si="44"/>
        <v>15</v>
      </c>
      <c r="E301" t="str">
        <f>IF('DATA IMPORT'!E301="","",'DATA IMPORT'!E301)</f>
        <v>Investor</v>
      </c>
      <c r="F301" s="1">
        <f>IF('DATA IMPORT'!I301="","",'DATA IMPORT'!I301)</f>
        <v>42455</v>
      </c>
      <c r="G301" s="11">
        <f t="shared" si="40"/>
        <v>3</v>
      </c>
      <c r="H301" s="11">
        <f t="shared" si="41"/>
        <v>2016</v>
      </c>
      <c r="I301" s="1">
        <f>IF('DATA IMPORT'!G301="","",'DATA IMPORT'!G301)</f>
        <v>42617</v>
      </c>
      <c r="J301" s="11">
        <f t="shared" si="42"/>
        <v>9</v>
      </c>
      <c r="K301" s="11">
        <f t="shared" si="43"/>
        <v>2016</v>
      </c>
      <c r="L301" s="4">
        <f>IF('DATA IMPORT'!M301="","",'DATA IMPORT'!M301)</f>
        <v>450898</v>
      </c>
      <c r="M301" t="str">
        <f>IF('DATA IMPORT'!C301="","",'DATA IMPORT'!C301)</f>
        <v>Under Contract</v>
      </c>
    </row>
    <row r="302" spans="2:13" x14ac:dyDescent="0.2">
      <c r="B302" t="str">
        <f t="shared" si="39"/>
        <v>#</v>
      </c>
      <c r="C302">
        <f>COUNTIF(D302:D$10001,D302)</f>
        <v>675</v>
      </c>
      <c r="D302">
        <f t="shared" si="44"/>
        <v>3</v>
      </c>
      <c r="E302" t="str">
        <f>IF('DATA IMPORT'!E302="","",'DATA IMPORT'!E302)</f>
        <v>Website</v>
      </c>
      <c r="F302" s="1">
        <f>IF('DATA IMPORT'!I302="","",'DATA IMPORT'!I302)</f>
        <v>42544</v>
      </c>
      <c r="G302" s="11">
        <f t="shared" si="40"/>
        <v>6</v>
      </c>
      <c r="H302" s="11">
        <f t="shared" si="41"/>
        <v>2016</v>
      </c>
      <c r="I302" s="1">
        <f>IF('DATA IMPORT'!G302="","",'DATA IMPORT'!G302)</f>
        <v>42977</v>
      </c>
      <c r="J302" s="11">
        <f t="shared" si="42"/>
        <v>8</v>
      </c>
      <c r="K302" s="11">
        <f t="shared" si="43"/>
        <v>2017</v>
      </c>
      <c r="L302" s="4">
        <f>IF('DATA IMPORT'!M302="","",'DATA IMPORT'!M302)</f>
        <v>670605</v>
      </c>
      <c r="M302" t="str">
        <f>IF('DATA IMPORT'!C302="","",'DATA IMPORT'!C302)</f>
        <v>Sold</v>
      </c>
    </row>
    <row r="303" spans="2:13" x14ac:dyDescent="0.2">
      <c r="B303" t="str">
        <f t="shared" si="39"/>
        <v>#</v>
      </c>
      <c r="C303">
        <f>COUNTIF(D303:D$10001,D303)</f>
        <v>784</v>
      </c>
      <c r="D303">
        <f t="shared" si="44"/>
        <v>2</v>
      </c>
      <c r="E303" t="str">
        <f>IF('DATA IMPORT'!E303="","",'DATA IMPORT'!E303)</f>
        <v>Referral</v>
      </c>
      <c r="F303" s="1">
        <f>IF('DATA IMPORT'!I303="","",'DATA IMPORT'!I303)</f>
        <v>42640</v>
      </c>
      <c r="G303" s="11">
        <f t="shared" si="40"/>
        <v>9</v>
      </c>
      <c r="H303" s="11">
        <f t="shared" si="41"/>
        <v>2016</v>
      </c>
      <c r="I303" s="1">
        <f>IF('DATA IMPORT'!G303="","",'DATA IMPORT'!G303)</f>
        <v>42644</v>
      </c>
      <c r="J303" s="11">
        <f t="shared" si="42"/>
        <v>10</v>
      </c>
      <c r="K303" s="11">
        <f t="shared" si="43"/>
        <v>2016</v>
      </c>
      <c r="L303" s="4">
        <f>IF('DATA IMPORT'!M303="","",'DATA IMPORT'!M303)</f>
        <v>691598</v>
      </c>
      <c r="M303" t="str">
        <f>IF('DATA IMPORT'!C303="","",'DATA IMPORT'!C303)</f>
        <v>Under Contract</v>
      </c>
    </row>
    <row r="304" spans="2:13" x14ac:dyDescent="0.2">
      <c r="B304" t="str">
        <f t="shared" si="39"/>
        <v>#</v>
      </c>
      <c r="C304">
        <f>COUNTIF(D304:D$10001,D304)</f>
        <v>674</v>
      </c>
      <c r="D304">
        <f t="shared" si="44"/>
        <v>3</v>
      </c>
      <c r="E304" t="str">
        <f>IF('DATA IMPORT'!E304="","",'DATA IMPORT'!E304)</f>
        <v>Website</v>
      </c>
      <c r="F304" s="1">
        <f>IF('DATA IMPORT'!I304="","",'DATA IMPORT'!I304)</f>
        <v>42873</v>
      </c>
      <c r="G304" s="11">
        <f t="shared" si="40"/>
        <v>5</v>
      </c>
      <c r="H304" s="11">
        <f t="shared" si="41"/>
        <v>2017</v>
      </c>
      <c r="I304" s="1">
        <f>IF('DATA IMPORT'!G304="","",'DATA IMPORT'!G304)</f>
        <v>42905</v>
      </c>
      <c r="J304" s="11">
        <f t="shared" si="42"/>
        <v>6</v>
      </c>
      <c r="K304" s="11">
        <f t="shared" si="43"/>
        <v>2017</v>
      </c>
      <c r="L304" s="4">
        <f>IF('DATA IMPORT'!M304="","",'DATA IMPORT'!M304)</f>
        <v>306832</v>
      </c>
      <c r="M304" t="str">
        <f>IF('DATA IMPORT'!C304="","",'DATA IMPORT'!C304)</f>
        <v>Under Contract</v>
      </c>
    </row>
    <row r="305" spans="2:13" x14ac:dyDescent="0.2">
      <c r="B305" t="str">
        <f t="shared" si="39"/>
        <v>#</v>
      </c>
      <c r="C305">
        <f>COUNTIF(D305:D$10001,D305)</f>
        <v>445</v>
      </c>
      <c r="D305">
        <f t="shared" si="44"/>
        <v>4</v>
      </c>
      <c r="E305" t="str">
        <f>IF('DATA IMPORT'!E305="","",'DATA IMPORT'!E305)</f>
        <v>Bank Owned</v>
      </c>
      <c r="F305" s="1">
        <f>IF('DATA IMPORT'!I305="","",'DATA IMPORT'!I305)</f>
        <v>42425</v>
      </c>
      <c r="G305" s="11">
        <f t="shared" si="40"/>
        <v>2</v>
      </c>
      <c r="H305" s="11">
        <f t="shared" si="41"/>
        <v>2016</v>
      </c>
      <c r="I305" s="1">
        <f>IF('DATA IMPORT'!G305="","",'DATA IMPORT'!G305)</f>
        <v>42459</v>
      </c>
      <c r="J305" s="11">
        <f t="shared" si="42"/>
        <v>3</v>
      </c>
      <c r="K305" s="11">
        <f t="shared" si="43"/>
        <v>2016</v>
      </c>
      <c r="L305" s="4">
        <f>IF('DATA IMPORT'!M305="","",'DATA IMPORT'!M305)</f>
        <v>317684</v>
      </c>
      <c r="M305" t="str">
        <f>IF('DATA IMPORT'!C305="","",'DATA IMPORT'!C305)</f>
        <v>Under Contract</v>
      </c>
    </row>
    <row r="306" spans="2:13" x14ac:dyDescent="0.2">
      <c r="B306" t="str">
        <f t="shared" si="39"/>
        <v>#</v>
      </c>
      <c r="C306">
        <f>COUNTIF(D306:D$10001,D306)</f>
        <v>333</v>
      </c>
      <c r="D306">
        <f t="shared" si="44"/>
        <v>15</v>
      </c>
      <c r="E306" t="str">
        <f>IF('DATA IMPORT'!E306="","",'DATA IMPORT'!E306)</f>
        <v>Investor</v>
      </c>
      <c r="F306" s="1">
        <f>IF('DATA IMPORT'!I306="","",'DATA IMPORT'!I306)</f>
        <v>42619</v>
      </c>
      <c r="G306" s="11">
        <f t="shared" si="40"/>
        <v>9</v>
      </c>
      <c r="H306" s="11">
        <f t="shared" si="41"/>
        <v>2016</v>
      </c>
      <c r="I306" s="1">
        <f>IF('DATA IMPORT'!G306="","",'DATA IMPORT'!G306)</f>
        <v>42947</v>
      </c>
      <c r="J306" s="11">
        <f t="shared" si="42"/>
        <v>7</v>
      </c>
      <c r="K306" s="11">
        <f t="shared" si="43"/>
        <v>2017</v>
      </c>
      <c r="L306" s="4">
        <f>IF('DATA IMPORT'!M306="","",'DATA IMPORT'!M306)</f>
        <v>673081</v>
      </c>
      <c r="M306" t="str">
        <f>IF('DATA IMPORT'!C306="","",'DATA IMPORT'!C306)</f>
        <v>Under Contract</v>
      </c>
    </row>
    <row r="307" spans="2:13" x14ac:dyDescent="0.2">
      <c r="B307" t="str">
        <f t="shared" si="39"/>
        <v>#</v>
      </c>
      <c r="C307">
        <f>COUNTIF(D307:D$10001,D307)</f>
        <v>445</v>
      </c>
      <c r="D307">
        <f t="shared" si="44"/>
        <v>14</v>
      </c>
      <c r="E307" t="str">
        <f>IF('DATA IMPORT'!E307="","",'DATA IMPORT'!E307)</f>
        <v>Social Ads</v>
      </c>
      <c r="F307" s="1">
        <f>IF('DATA IMPORT'!I307="","",'DATA IMPORT'!I307)</f>
        <v>42476</v>
      </c>
      <c r="G307" s="11">
        <f t="shared" si="40"/>
        <v>4</v>
      </c>
      <c r="H307" s="11">
        <f t="shared" si="41"/>
        <v>2016</v>
      </c>
      <c r="I307" s="1">
        <f>IF('DATA IMPORT'!G307="","",'DATA IMPORT'!G307)</f>
        <v>42679</v>
      </c>
      <c r="J307" s="11">
        <f t="shared" si="42"/>
        <v>11</v>
      </c>
      <c r="K307" s="11">
        <f t="shared" si="43"/>
        <v>2016</v>
      </c>
      <c r="L307" s="4">
        <f>IF('DATA IMPORT'!M307="","",'DATA IMPORT'!M307)</f>
        <v>467451</v>
      </c>
      <c r="M307" t="str">
        <f>IF('DATA IMPORT'!C307="","",'DATA IMPORT'!C307)</f>
        <v>Sold</v>
      </c>
    </row>
    <row r="308" spans="2:13" x14ac:dyDescent="0.2">
      <c r="B308" t="str">
        <f t="shared" si="39"/>
        <v>#</v>
      </c>
      <c r="C308">
        <f>COUNTIF(D308:D$10001,D308)</f>
        <v>783</v>
      </c>
      <c r="D308">
        <f t="shared" si="44"/>
        <v>2</v>
      </c>
      <c r="E308" t="str">
        <f>IF('DATA IMPORT'!E308="","",'DATA IMPORT'!E308)</f>
        <v>Referral</v>
      </c>
      <c r="F308" s="1">
        <f>IF('DATA IMPORT'!I308="","",'DATA IMPORT'!I308)</f>
        <v>42401</v>
      </c>
      <c r="G308" s="11">
        <f t="shared" si="40"/>
        <v>2</v>
      </c>
      <c r="H308" s="11">
        <f t="shared" si="41"/>
        <v>2016</v>
      </c>
      <c r="I308" s="1">
        <f>IF('DATA IMPORT'!G308="","",'DATA IMPORT'!G308)</f>
        <v>42488</v>
      </c>
      <c r="J308" s="11">
        <f t="shared" si="42"/>
        <v>4</v>
      </c>
      <c r="K308" s="11">
        <f t="shared" si="43"/>
        <v>2016</v>
      </c>
      <c r="L308" s="4">
        <f>IF('DATA IMPORT'!M308="","",'DATA IMPORT'!M308)</f>
        <v>452805</v>
      </c>
      <c r="M308" t="str">
        <f>IF('DATA IMPORT'!C308="","",'DATA IMPORT'!C308)</f>
        <v>Under Contract</v>
      </c>
    </row>
    <row r="309" spans="2:13" x14ac:dyDescent="0.2">
      <c r="B309" t="str">
        <f t="shared" si="39"/>
        <v>#</v>
      </c>
      <c r="C309">
        <f>COUNTIF(D309:D$10001,D309)</f>
        <v>444</v>
      </c>
      <c r="D309">
        <f t="shared" si="44"/>
        <v>4</v>
      </c>
      <c r="E309" t="str">
        <f>IF('DATA IMPORT'!E309="","",'DATA IMPORT'!E309)</f>
        <v>Bank Owned</v>
      </c>
      <c r="F309" s="1">
        <f>IF('DATA IMPORT'!I309="","",'DATA IMPORT'!I309)</f>
        <v>42492</v>
      </c>
      <c r="G309" s="11">
        <f t="shared" si="40"/>
        <v>5</v>
      </c>
      <c r="H309" s="11">
        <f t="shared" si="41"/>
        <v>2016</v>
      </c>
      <c r="I309" s="1">
        <f>IF('DATA IMPORT'!G309="","",'DATA IMPORT'!G309)</f>
        <v>42562</v>
      </c>
      <c r="J309" s="11">
        <f t="shared" si="42"/>
        <v>7</v>
      </c>
      <c r="K309" s="11">
        <f t="shared" si="43"/>
        <v>2016</v>
      </c>
      <c r="L309" s="4">
        <f>IF('DATA IMPORT'!M309="","",'DATA IMPORT'!M309)</f>
        <v>409168</v>
      </c>
      <c r="M309" t="str">
        <f>IF('DATA IMPORT'!C309="","",'DATA IMPORT'!C309)</f>
        <v>Sold</v>
      </c>
    </row>
    <row r="310" spans="2:13" x14ac:dyDescent="0.2">
      <c r="B310" t="str">
        <f t="shared" si="39"/>
        <v>#</v>
      </c>
      <c r="C310">
        <f>COUNTIF(D310:D$10001,D310)</f>
        <v>676</v>
      </c>
      <c r="D310">
        <f t="shared" si="44"/>
        <v>6</v>
      </c>
      <c r="E310" t="str">
        <f>IF('DATA IMPORT'!E310="","",'DATA IMPORT'!E310)</f>
        <v>Zillow</v>
      </c>
      <c r="F310" s="1">
        <f>IF('DATA IMPORT'!I310="","",'DATA IMPORT'!I310)</f>
        <v>42584</v>
      </c>
      <c r="G310" s="11">
        <f t="shared" si="40"/>
        <v>8</v>
      </c>
      <c r="H310" s="11">
        <f t="shared" si="41"/>
        <v>2016</v>
      </c>
      <c r="I310" s="1">
        <f>IF('DATA IMPORT'!G310="","",'DATA IMPORT'!G310)</f>
        <v>42646</v>
      </c>
      <c r="J310" s="11">
        <f t="shared" si="42"/>
        <v>10</v>
      </c>
      <c r="K310" s="11">
        <f t="shared" si="43"/>
        <v>2016</v>
      </c>
      <c r="L310" s="4">
        <f>IF('DATA IMPORT'!M310="","",'DATA IMPORT'!M310)</f>
        <v>449597</v>
      </c>
      <c r="M310" t="str">
        <f>IF('DATA IMPORT'!C310="","",'DATA IMPORT'!C310)</f>
        <v>Under Contract</v>
      </c>
    </row>
    <row r="311" spans="2:13" x14ac:dyDescent="0.2">
      <c r="B311" t="str">
        <f t="shared" si="39"/>
        <v>#</v>
      </c>
      <c r="C311">
        <f>COUNTIF(D311:D$10001,D311)</f>
        <v>444</v>
      </c>
      <c r="D311">
        <f t="shared" si="44"/>
        <v>14</v>
      </c>
      <c r="E311" t="str">
        <f>IF('DATA IMPORT'!E311="","",'DATA IMPORT'!E311)</f>
        <v>Social Ads</v>
      </c>
      <c r="F311" s="1">
        <f>IF('DATA IMPORT'!I311="","",'DATA IMPORT'!I311)</f>
        <v>42467</v>
      </c>
      <c r="G311" s="11">
        <f t="shared" si="40"/>
        <v>4</v>
      </c>
      <c r="H311" s="11">
        <f t="shared" si="41"/>
        <v>2016</v>
      </c>
      <c r="I311" s="1">
        <f>IF('DATA IMPORT'!G311="","",'DATA IMPORT'!G311)</f>
        <v>42938</v>
      </c>
      <c r="J311" s="11">
        <f t="shared" si="42"/>
        <v>7</v>
      </c>
      <c r="K311" s="11">
        <f t="shared" si="43"/>
        <v>2017</v>
      </c>
      <c r="L311" s="4">
        <f>IF('DATA IMPORT'!M311="","",'DATA IMPORT'!M311)</f>
        <v>223420</v>
      </c>
      <c r="M311" t="str">
        <f>IF('DATA IMPORT'!C311="","",'DATA IMPORT'!C311)</f>
        <v>Under Contract</v>
      </c>
    </row>
    <row r="312" spans="2:13" x14ac:dyDescent="0.2">
      <c r="B312" t="str">
        <f t="shared" si="39"/>
        <v>#</v>
      </c>
      <c r="C312">
        <f>COUNTIF(D312:D$10001,D312)</f>
        <v>443</v>
      </c>
      <c r="D312">
        <f t="shared" si="44"/>
        <v>14</v>
      </c>
      <c r="E312" t="str">
        <f>IF('DATA IMPORT'!E312="","",'DATA IMPORT'!E312)</f>
        <v>Social Ads</v>
      </c>
      <c r="F312" s="1">
        <f>IF('DATA IMPORT'!I312="","",'DATA IMPORT'!I312)</f>
        <v>42408</v>
      </c>
      <c r="G312" s="11">
        <f t="shared" si="40"/>
        <v>2</v>
      </c>
      <c r="H312" s="11">
        <f t="shared" si="41"/>
        <v>2016</v>
      </c>
      <c r="I312" s="1">
        <f>IF('DATA IMPORT'!G312="","",'DATA IMPORT'!G312)</f>
        <v>42430</v>
      </c>
      <c r="J312" s="11">
        <f t="shared" si="42"/>
        <v>3</v>
      </c>
      <c r="K312" s="11">
        <f t="shared" si="43"/>
        <v>2016</v>
      </c>
      <c r="L312" s="4">
        <f>IF('DATA IMPORT'!M312="","",'DATA IMPORT'!M312)</f>
        <v>698618</v>
      </c>
      <c r="M312" t="str">
        <f>IF('DATA IMPORT'!C312="","",'DATA IMPORT'!C312)</f>
        <v>Sold</v>
      </c>
    </row>
    <row r="313" spans="2:13" x14ac:dyDescent="0.2">
      <c r="B313" t="str">
        <f t="shared" si="39"/>
        <v>#</v>
      </c>
      <c r="C313">
        <f>COUNTIF(D313:D$10001,D313)</f>
        <v>782</v>
      </c>
      <c r="D313">
        <f t="shared" si="44"/>
        <v>2</v>
      </c>
      <c r="E313" t="str">
        <f>IF('DATA IMPORT'!E313="","",'DATA IMPORT'!E313)</f>
        <v>Referral</v>
      </c>
      <c r="F313" s="1">
        <f>IF('DATA IMPORT'!I313="","",'DATA IMPORT'!I313)</f>
        <v>42818</v>
      </c>
      <c r="G313" s="11">
        <f t="shared" si="40"/>
        <v>3</v>
      </c>
      <c r="H313" s="11">
        <f t="shared" si="41"/>
        <v>2017</v>
      </c>
      <c r="I313" s="1">
        <f>IF('DATA IMPORT'!G313="","",'DATA IMPORT'!G313)</f>
        <v>42934</v>
      </c>
      <c r="J313" s="11">
        <f t="shared" si="42"/>
        <v>7</v>
      </c>
      <c r="K313" s="11">
        <f t="shared" si="43"/>
        <v>2017</v>
      </c>
      <c r="L313" s="4">
        <f>IF('DATA IMPORT'!M313="","",'DATA IMPORT'!M313)</f>
        <v>630385</v>
      </c>
      <c r="M313" t="str">
        <f>IF('DATA IMPORT'!C313="","",'DATA IMPORT'!C313)</f>
        <v>Under Contract</v>
      </c>
    </row>
    <row r="314" spans="2:13" x14ac:dyDescent="0.2">
      <c r="B314" t="str">
        <f t="shared" si="39"/>
        <v>#</v>
      </c>
      <c r="C314">
        <f>COUNTIF(D314:D$10001,D314)</f>
        <v>673</v>
      </c>
      <c r="D314">
        <f t="shared" si="44"/>
        <v>3</v>
      </c>
      <c r="E314" t="str">
        <f>IF('DATA IMPORT'!E314="","",'DATA IMPORT'!E314)</f>
        <v>Website</v>
      </c>
      <c r="F314" s="1">
        <f>IF('DATA IMPORT'!I314="","",'DATA IMPORT'!I314)</f>
        <v>42556</v>
      </c>
      <c r="G314" s="11">
        <f t="shared" si="40"/>
        <v>7</v>
      </c>
      <c r="H314" s="11">
        <f t="shared" si="41"/>
        <v>2016</v>
      </c>
      <c r="I314" s="1">
        <f>IF('DATA IMPORT'!G314="","",'DATA IMPORT'!G314)</f>
        <v>42697</v>
      </c>
      <c r="J314" s="11">
        <f t="shared" si="42"/>
        <v>11</v>
      </c>
      <c r="K314" s="11">
        <f t="shared" si="43"/>
        <v>2016</v>
      </c>
      <c r="L314" s="4">
        <f>IF('DATA IMPORT'!M314="","",'DATA IMPORT'!M314)</f>
        <v>280396</v>
      </c>
      <c r="M314" t="str">
        <f>IF('DATA IMPORT'!C314="","",'DATA IMPORT'!C314)</f>
        <v>Under Contract</v>
      </c>
    </row>
    <row r="315" spans="2:13" x14ac:dyDescent="0.2">
      <c r="B315" t="str">
        <f t="shared" si="39"/>
        <v>#</v>
      </c>
      <c r="C315">
        <f>COUNTIF(D315:D$10001,D315)</f>
        <v>332</v>
      </c>
      <c r="D315">
        <f t="shared" si="44"/>
        <v>15</v>
      </c>
      <c r="E315" t="str">
        <f>IF('DATA IMPORT'!E315="","",'DATA IMPORT'!E315)</f>
        <v>Investor</v>
      </c>
      <c r="F315" s="1">
        <f>IF('DATA IMPORT'!I315="","",'DATA IMPORT'!I315)</f>
        <v>42427</v>
      </c>
      <c r="G315" s="11">
        <f t="shared" si="40"/>
        <v>2</v>
      </c>
      <c r="H315" s="11">
        <f t="shared" si="41"/>
        <v>2016</v>
      </c>
      <c r="I315" s="1">
        <f>IF('DATA IMPORT'!G315="","",'DATA IMPORT'!G315)</f>
        <v>42513</v>
      </c>
      <c r="J315" s="11">
        <f t="shared" si="42"/>
        <v>5</v>
      </c>
      <c r="K315" s="11">
        <f t="shared" si="43"/>
        <v>2016</v>
      </c>
      <c r="L315" s="4">
        <f>IF('DATA IMPORT'!M315="","",'DATA IMPORT'!M315)</f>
        <v>295131</v>
      </c>
      <c r="M315" t="str">
        <f>IF('DATA IMPORT'!C315="","",'DATA IMPORT'!C315)</f>
        <v>Under Contract</v>
      </c>
    </row>
    <row r="316" spans="2:13" x14ac:dyDescent="0.2">
      <c r="B316" t="str">
        <f t="shared" si="39"/>
        <v>#</v>
      </c>
      <c r="C316">
        <f>COUNTIF(D316:D$10001,D316)</f>
        <v>781</v>
      </c>
      <c r="D316">
        <f t="shared" si="44"/>
        <v>2</v>
      </c>
      <c r="E316" t="str">
        <f>IF('DATA IMPORT'!E316="","",'DATA IMPORT'!E316)</f>
        <v>Referral</v>
      </c>
      <c r="F316" s="1">
        <f>IF('DATA IMPORT'!I316="","",'DATA IMPORT'!I316)</f>
        <v>42650</v>
      </c>
      <c r="G316" s="11">
        <f t="shared" si="40"/>
        <v>10</v>
      </c>
      <c r="H316" s="11">
        <f t="shared" si="41"/>
        <v>2016</v>
      </c>
      <c r="I316" s="1">
        <f>IF('DATA IMPORT'!G316="","",'DATA IMPORT'!G316)</f>
        <v>42777</v>
      </c>
      <c r="J316" s="11">
        <f t="shared" si="42"/>
        <v>2</v>
      </c>
      <c r="K316" s="11">
        <f t="shared" si="43"/>
        <v>2017</v>
      </c>
      <c r="L316" s="4">
        <f>IF('DATA IMPORT'!M316="","",'DATA IMPORT'!M316)</f>
        <v>540926</v>
      </c>
      <c r="M316" t="str">
        <f>IF('DATA IMPORT'!C316="","",'DATA IMPORT'!C316)</f>
        <v>Sold</v>
      </c>
    </row>
    <row r="317" spans="2:13" x14ac:dyDescent="0.2">
      <c r="B317" t="str">
        <f t="shared" si="39"/>
        <v>#</v>
      </c>
      <c r="C317">
        <f>COUNTIF(D317:D$10001,D317)</f>
        <v>443</v>
      </c>
      <c r="D317">
        <f t="shared" si="44"/>
        <v>4</v>
      </c>
      <c r="E317" t="str">
        <f>IF('DATA IMPORT'!E317="","",'DATA IMPORT'!E317)</f>
        <v>Bank Owned</v>
      </c>
      <c r="F317" s="1">
        <f>IF('DATA IMPORT'!I317="","",'DATA IMPORT'!I317)</f>
        <v>42444</v>
      </c>
      <c r="G317" s="11">
        <f t="shared" si="40"/>
        <v>3</v>
      </c>
      <c r="H317" s="11">
        <f t="shared" si="41"/>
        <v>2016</v>
      </c>
      <c r="I317" s="1">
        <f>IF('DATA IMPORT'!G317="","",'DATA IMPORT'!G317)</f>
        <v>42628</v>
      </c>
      <c r="J317" s="11">
        <f t="shared" si="42"/>
        <v>9</v>
      </c>
      <c r="K317" s="11">
        <f t="shared" si="43"/>
        <v>2016</v>
      </c>
      <c r="L317" s="4">
        <f>IF('DATA IMPORT'!M317="","",'DATA IMPORT'!M317)</f>
        <v>794721</v>
      </c>
      <c r="M317" t="str">
        <f>IF('DATA IMPORT'!C317="","",'DATA IMPORT'!C317)</f>
        <v>Sold</v>
      </c>
    </row>
    <row r="318" spans="2:13" x14ac:dyDescent="0.2">
      <c r="B318" t="str">
        <f t="shared" si="39"/>
        <v>#</v>
      </c>
      <c r="C318">
        <f>COUNTIF(D318:D$10001,D318)</f>
        <v>334</v>
      </c>
      <c r="D318">
        <f t="shared" si="44"/>
        <v>1</v>
      </c>
      <c r="E318" t="str">
        <f>IF('DATA IMPORT'!E318="","",'DATA IMPORT'!E318)</f>
        <v>Email</v>
      </c>
      <c r="F318" s="1">
        <f>IF('DATA IMPORT'!I318="","",'DATA IMPORT'!I318)</f>
        <v>42525</v>
      </c>
      <c r="G318" s="11">
        <f t="shared" si="40"/>
        <v>6</v>
      </c>
      <c r="H318" s="11">
        <f t="shared" si="41"/>
        <v>2016</v>
      </c>
      <c r="I318" s="1">
        <f>IF('DATA IMPORT'!G318="","",'DATA IMPORT'!G318)</f>
        <v>42790</v>
      </c>
      <c r="J318" s="11">
        <f t="shared" si="42"/>
        <v>2</v>
      </c>
      <c r="K318" s="11">
        <f t="shared" si="43"/>
        <v>2017</v>
      </c>
      <c r="L318" s="4">
        <f>IF('DATA IMPORT'!M318="","",'DATA IMPORT'!M318)</f>
        <v>580012</v>
      </c>
      <c r="M318" t="str">
        <f>IF('DATA IMPORT'!C318="","",'DATA IMPORT'!C318)</f>
        <v>Under Contract</v>
      </c>
    </row>
    <row r="319" spans="2:13" x14ac:dyDescent="0.2">
      <c r="B319" t="str">
        <f t="shared" si="39"/>
        <v>#</v>
      </c>
      <c r="C319">
        <f>COUNTIF(D319:D$10001,D319)</f>
        <v>780</v>
      </c>
      <c r="D319">
        <f t="shared" si="44"/>
        <v>2</v>
      </c>
      <c r="E319" t="str">
        <f>IF('DATA IMPORT'!E319="","",'DATA IMPORT'!E319)</f>
        <v>Referral</v>
      </c>
      <c r="F319" s="1">
        <f>IF('DATA IMPORT'!I319="","",'DATA IMPORT'!I319)</f>
        <v>42703</v>
      </c>
      <c r="G319" s="11">
        <f t="shared" si="40"/>
        <v>11</v>
      </c>
      <c r="H319" s="11">
        <f t="shared" si="41"/>
        <v>2016</v>
      </c>
      <c r="I319" s="1">
        <f>IF('DATA IMPORT'!G319="","",'DATA IMPORT'!G319)</f>
        <v>42729</v>
      </c>
      <c r="J319" s="11">
        <f t="shared" si="42"/>
        <v>12</v>
      </c>
      <c r="K319" s="11">
        <f t="shared" si="43"/>
        <v>2016</v>
      </c>
      <c r="L319" s="4">
        <f>IF('DATA IMPORT'!M319="","",'DATA IMPORT'!M319)</f>
        <v>585052</v>
      </c>
      <c r="M319" t="str">
        <f>IF('DATA IMPORT'!C319="","",'DATA IMPORT'!C319)</f>
        <v>Under Contract</v>
      </c>
    </row>
    <row r="320" spans="2:13" x14ac:dyDescent="0.2">
      <c r="B320" t="str">
        <f t="shared" si="39"/>
        <v>#</v>
      </c>
      <c r="C320">
        <f>COUNTIF(D320:D$10001,D320)</f>
        <v>672</v>
      </c>
      <c r="D320">
        <f t="shared" si="44"/>
        <v>3</v>
      </c>
      <c r="E320" t="str">
        <f>IF('DATA IMPORT'!E320="","",'DATA IMPORT'!E320)</f>
        <v>Website</v>
      </c>
      <c r="F320" s="1">
        <f>IF('DATA IMPORT'!I320="","",'DATA IMPORT'!I320)</f>
        <v>42612</v>
      </c>
      <c r="G320" s="11">
        <f t="shared" si="40"/>
        <v>8</v>
      </c>
      <c r="H320" s="11">
        <f t="shared" si="41"/>
        <v>2016</v>
      </c>
      <c r="I320" s="1">
        <f>IF('DATA IMPORT'!G320="","",'DATA IMPORT'!G320)</f>
        <v>42696</v>
      </c>
      <c r="J320" s="11">
        <f t="shared" si="42"/>
        <v>11</v>
      </c>
      <c r="K320" s="11">
        <f t="shared" si="43"/>
        <v>2016</v>
      </c>
      <c r="L320" s="4">
        <f>IF('DATA IMPORT'!M320="","",'DATA IMPORT'!M320)</f>
        <v>699174</v>
      </c>
      <c r="M320" t="str">
        <f>IF('DATA IMPORT'!C320="","",'DATA IMPORT'!C320)</f>
        <v>Under Contract</v>
      </c>
    </row>
    <row r="321" spans="2:13" x14ac:dyDescent="0.2">
      <c r="B321" t="str">
        <f t="shared" si="39"/>
        <v>#</v>
      </c>
      <c r="C321">
        <f>COUNTIF(D321:D$10001,D321)</f>
        <v>671</v>
      </c>
      <c r="D321">
        <f t="shared" si="44"/>
        <v>3</v>
      </c>
      <c r="E321" t="str">
        <f>IF('DATA IMPORT'!E321="","",'DATA IMPORT'!E321)</f>
        <v>Website</v>
      </c>
      <c r="F321" s="1">
        <f>IF('DATA IMPORT'!I321="","",'DATA IMPORT'!I321)</f>
        <v>42558</v>
      </c>
      <c r="G321" s="11">
        <f t="shared" si="40"/>
        <v>7</v>
      </c>
      <c r="H321" s="11">
        <f t="shared" si="41"/>
        <v>2016</v>
      </c>
      <c r="I321" s="1">
        <f>IF('DATA IMPORT'!G321="","",'DATA IMPORT'!G321)</f>
        <v>42591</v>
      </c>
      <c r="J321" s="11">
        <f t="shared" si="42"/>
        <v>8</v>
      </c>
      <c r="K321" s="11">
        <f t="shared" si="43"/>
        <v>2016</v>
      </c>
      <c r="L321" s="4">
        <f>IF('DATA IMPORT'!M321="","",'DATA IMPORT'!M321)</f>
        <v>587290</v>
      </c>
      <c r="M321" t="str">
        <f>IF('DATA IMPORT'!C321="","",'DATA IMPORT'!C321)</f>
        <v>Under Contract</v>
      </c>
    </row>
    <row r="322" spans="2:13" x14ac:dyDescent="0.2">
      <c r="B322" t="str">
        <f t="shared" si="39"/>
        <v>#</v>
      </c>
      <c r="C322">
        <f>COUNTIF(D322:D$10001,D322)</f>
        <v>670</v>
      </c>
      <c r="D322">
        <f t="shared" si="44"/>
        <v>3</v>
      </c>
      <c r="E322" t="str">
        <f>IF('DATA IMPORT'!E322="","",'DATA IMPORT'!E322)</f>
        <v>Website</v>
      </c>
      <c r="F322" s="1">
        <f>IF('DATA IMPORT'!I322="","",'DATA IMPORT'!I322)</f>
        <v>42502</v>
      </c>
      <c r="G322" s="11">
        <f t="shared" si="40"/>
        <v>5</v>
      </c>
      <c r="H322" s="11">
        <f t="shared" si="41"/>
        <v>2016</v>
      </c>
      <c r="I322" s="1">
        <f>IF('DATA IMPORT'!G322="","",'DATA IMPORT'!G322)</f>
        <v>42836</v>
      </c>
      <c r="J322" s="11">
        <f t="shared" si="42"/>
        <v>4</v>
      </c>
      <c r="K322" s="11">
        <f t="shared" si="43"/>
        <v>2017</v>
      </c>
      <c r="L322" s="4">
        <f>IF('DATA IMPORT'!M322="","",'DATA IMPORT'!M322)</f>
        <v>343694</v>
      </c>
      <c r="M322" t="str">
        <f>IF('DATA IMPORT'!C322="","",'DATA IMPORT'!C322)</f>
        <v>Under Contract</v>
      </c>
    </row>
    <row r="323" spans="2:13" x14ac:dyDescent="0.2">
      <c r="B323" t="str">
        <f t="shared" ref="B323:B386" si="45">IF(C323=1,D323,"#")</f>
        <v>#</v>
      </c>
      <c r="C323">
        <f>COUNTIF(D323:D$10001,D323)</f>
        <v>675</v>
      </c>
      <c r="D323">
        <f t="shared" si="44"/>
        <v>6</v>
      </c>
      <c r="E323" t="str">
        <f>IF('DATA IMPORT'!E323="","",'DATA IMPORT'!E323)</f>
        <v>Zillow</v>
      </c>
      <c r="F323" s="1">
        <f>IF('DATA IMPORT'!I323="","",'DATA IMPORT'!I323)</f>
        <v>42423</v>
      </c>
      <c r="G323" s="11">
        <f t="shared" ref="G323:G386" si="46">IF(F323="","",MONTH(F323))</f>
        <v>2</v>
      </c>
      <c r="H323" s="11">
        <f t="shared" ref="H323:H386" si="47">IF(F323="","",YEAR(F323))</f>
        <v>2016</v>
      </c>
      <c r="I323" s="1">
        <f>IF('DATA IMPORT'!G323="","",'DATA IMPORT'!G323)</f>
        <v>42501</v>
      </c>
      <c r="J323" s="11">
        <f t="shared" ref="J323:J386" si="48">IF(I323="","",MONTH(I323))</f>
        <v>5</v>
      </c>
      <c r="K323" s="11">
        <f t="shared" ref="K323:K386" si="49">IF(I323="","",YEAR(I323))</f>
        <v>2016</v>
      </c>
      <c r="L323" s="4">
        <f>IF('DATA IMPORT'!M323="","",'DATA IMPORT'!M323)</f>
        <v>829507</v>
      </c>
      <c r="M323" t="str">
        <f>IF('DATA IMPORT'!C323="","",'DATA IMPORT'!C323)</f>
        <v>Under Contract</v>
      </c>
    </row>
    <row r="324" spans="2:13" x14ac:dyDescent="0.2">
      <c r="B324" t="str">
        <f t="shared" si="45"/>
        <v>#</v>
      </c>
      <c r="C324">
        <f>COUNTIF(D324:D$10001,D324)</f>
        <v>779</v>
      </c>
      <c r="D324">
        <f t="shared" si="44"/>
        <v>2</v>
      </c>
      <c r="E324" t="str">
        <f>IF('DATA IMPORT'!E324="","",'DATA IMPORT'!E324)</f>
        <v>Referral</v>
      </c>
      <c r="F324" s="1">
        <f>IF('DATA IMPORT'!I324="","",'DATA IMPORT'!I324)</f>
        <v>42626</v>
      </c>
      <c r="G324" s="11">
        <f t="shared" si="46"/>
        <v>9</v>
      </c>
      <c r="H324" s="11">
        <f t="shared" si="47"/>
        <v>2016</v>
      </c>
      <c r="I324" s="1">
        <f>IF('DATA IMPORT'!G324="","",'DATA IMPORT'!G324)</f>
        <v>42863</v>
      </c>
      <c r="J324" s="11">
        <f t="shared" si="48"/>
        <v>5</v>
      </c>
      <c r="K324" s="11">
        <f t="shared" si="49"/>
        <v>2017</v>
      </c>
      <c r="L324" s="4">
        <f>IF('DATA IMPORT'!M324="","",'DATA IMPORT'!M324)</f>
        <v>360563</v>
      </c>
      <c r="M324" t="str">
        <f>IF('DATA IMPORT'!C324="","",'DATA IMPORT'!C324)</f>
        <v>Under Contract</v>
      </c>
    </row>
    <row r="325" spans="2:13" x14ac:dyDescent="0.2">
      <c r="B325" t="str">
        <f t="shared" si="45"/>
        <v>#</v>
      </c>
      <c r="C325">
        <f>COUNTIF(D325:D$10001,D325)</f>
        <v>442</v>
      </c>
      <c r="D325">
        <f t="shared" si="44"/>
        <v>14</v>
      </c>
      <c r="E325" t="str">
        <f>IF('DATA IMPORT'!E325="","",'DATA IMPORT'!E325)</f>
        <v>Social Ads</v>
      </c>
      <c r="F325" s="1">
        <f>IF('DATA IMPORT'!I325="","",'DATA IMPORT'!I325)</f>
        <v>42594</v>
      </c>
      <c r="G325" s="11">
        <f t="shared" si="46"/>
        <v>8</v>
      </c>
      <c r="H325" s="11">
        <f t="shared" si="47"/>
        <v>2016</v>
      </c>
      <c r="I325" s="1">
        <f>IF('DATA IMPORT'!G325="","",'DATA IMPORT'!G325)</f>
        <v>42876</v>
      </c>
      <c r="J325" s="11">
        <f t="shared" si="48"/>
        <v>5</v>
      </c>
      <c r="K325" s="11">
        <f t="shared" si="49"/>
        <v>2017</v>
      </c>
      <c r="L325" s="4">
        <f>IF('DATA IMPORT'!M325="","",'DATA IMPORT'!M325)</f>
        <v>191620</v>
      </c>
      <c r="M325" t="str">
        <f>IF('DATA IMPORT'!C325="","",'DATA IMPORT'!C325)</f>
        <v>Under Contract</v>
      </c>
    </row>
    <row r="326" spans="2:13" x14ac:dyDescent="0.2">
      <c r="B326" t="str">
        <f t="shared" si="45"/>
        <v>#</v>
      </c>
      <c r="C326">
        <f>COUNTIF(D326:D$10001,D326)</f>
        <v>669</v>
      </c>
      <c r="D326">
        <f t="shared" ref="D326:D389" si="50">IF(E326="","",MATCH(E326,$E$2:$E$1048576,0))</f>
        <v>3</v>
      </c>
      <c r="E326" t="str">
        <f>IF('DATA IMPORT'!E326="","",'DATA IMPORT'!E326)</f>
        <v>Website</v>
      </c>
      <c r="F326" s="1">
        <f>IF('DATA IMPORT'!I326="","",'DATA IMPORT'!I326)</f>
        <v>42401</v>
      </c>
      <c r="G326" s="11">
        <f t="shared" si="46"/>
        <v>2</v>
      </c>
      <c r="H326" s="11">
        <f t="shared" si="47"/>
        <v>2016</v>
      </c>
      <c r="I326" s="1">
        <f>IF('DATA IMPORT'!G326="","",'DATA IMPORT'!G326)</f>
        <v>42445</v>
      </c>
      <c r="J326" s="11">
        <f t="shared" si="48"/>
        <v>3</v>
      </c>
      <c r="K326" s="11">
        <f t="shared" si="49"/>
        <v>2016</v>
      </c>
      <c r="L326" s="4">
        <f>IF('DATA IMPORT'!M326="","",'DATA IMPORT'!M326)</f>
        <v>248276</v>
      </c>
      <c r="M326" t="str">
        <f>IF('DATA IMPORT'!C326="","",'DATA IMPORT'!C326)</f>
        <v>Under Contract</v>
      </c>
    </row>
    <row r="327" spans="2:13" x14ac:dyDescent="0.2">
      <c r="B327" t="str">
        <f t="shared" si="45"/>
        <v>#</v>
      </c>
      <c r="C327">
        <f>COUNTIF(D327:D$10001,D327)</f>
        <v>674</v>
      </c>
      <c r="D327">
        <f t="shared" si="50"/>
        <v>6</v>
      </c>
      <c r="E327" t="str">
        <f>IF('DATA IMPORT'!E327="","",'DATA IMPORT'!E327)</f>
        <v>Zillow</v>
      </c>
      <c r="F327" s="1">
        <f>IF('DATA IMPORT'!I327="","",'DATA IMPORT'!I327)</f>
        <v>42476</v>
      </c>
      <c r="G327" s="11">
        <f t="shared" si="46"/>
        <v>4</v>
      </c>
      <c r="H327" s="11">
        <f t="shared" si="47"/>
        <v>2016</v>
      </c>
      <c r="I327" s="1">
        <f>IF('DATA IMPORT'!G327="","",'DATA IMPORT'!G327)</f>
        <v>42822</v>
      </c>
      <c r="J327" s="11">
        <f t="shared" si="48"/>
        <v>3</v>
      </c>
      <c r="K327" s="11">
        <f t="shared" si="49"/>
        <v>2017</v>
      </c>
      <c r="L327" s="4">
        <f>IF('DATA IMPORT'!M327="","",'DATA IMPORT'!M327)</f>
        <v>530165</v>
      </c>
      <c r="M327" t="str">
        <f>IF('DATA IMPORT'!C327="","",'DATA IMPORT'!C327)</f>
        <v>Under Contract</v>
      </c>
    </row>
    <row r="328" spans="2:13" x14ac:dyDescent="0.2">
      <c r="B328" t="str">
        <f t="shared" si="45"/>
        <v>#</v>
      </c>
      <c r="C328">
        <f>COUNTIF(D328:D$10001,D328)</f>
        <v>668</v>
      </c>
      <c r="D328">
        <f t="shared" si="50"/>
        <v>3</v>
      </c>
      <c r="E328" t="str">
        <f>IF('DATA IMPORT'!E328="","",'DATA IMPORT'!E328)</f>
        <v>Website</v>
      </c>
      <c r="F328" s="1">
        <f>IF('DATA IMPORT'!I328="","",'DATA IMPORT'!I328)</f>
        <v>42519</v>
      </c>
      <c r="G328" s="11">
        <f t="shared" si="46"/>
        <v>5</v>
      </c>
      <c r="H328" s="11">
        <f t="shared" si="47"/>
        <v>2016</v>
      </c>
      <c r="I328" s="1">
        <f>IF('DATA IMPORT'!G328="","",'DATA IMPORT'!G328)</f>
        <v>42551</v>
      </c>
      <c r="J328" s="11">
        <f t="shared" si="48"/>
        <v>6</v>
      </c>
      <c r="K328" s="11">
        <f t="shared" si="49"/>
        <v>2016</v>
      </c>
      <c r="L328" s="4">
        <f>IF('DATA IMPORT'!M328="","",'DATA IMPORT'!M328)</f>
        <v>631299</v>
      </c>
      <c r="M328" t="str">
        <f>IF('DATA IMPORT'!C328="","",'DATA IMPORT'!C328)</f>
        <v>Under Contract</v>
      </c>
    </row>
    <row r="329" spans="2:13" x14ac:dyDescent="0.2">
      <c r="B329" t="str">
        <f t="shared" si="45"/>
        <v>#</v>
      </c>
      <c r="C329">
        <f>COUNTIF(D329:D$10001,D329)</f>
        <v>442</v>
      </c>
      <c r="D329">
        <f t="shared" si="50"/>
        <v>4</v>
      </c>
      <c r="E329" t="str">
        <f>IF('DATA IMPORT'!E329="","",'DATA IMPORT'!E329)</f>
        <v>Bank Owned</v>
      </c>
      <c r="F329" s="1">
        <f>IF('DATA IMPORT'!I329="","",'DATA IMPORT'!I329)</f>
        <v>42519</v>
      </c>
      <c r="G329" s="11">
        <f t="shared" si="46"/>
        <v>5</v>
      </c>
      <c r="H329" s="11">
        <f t="shared" si="47"/>
        <v>2016</v>
      </c>
      <c r="I329" s="1">
        <f>IF('DATA IMPORT'!G329="","",'DATA IMPORT'!G329)</f>
        <v>42523</v>
      </c>
      <c r="J329" s="11">
        <f t="shared" si="48"/>
        <v>6</v>
      </c>
      <c r="K329" s="11">
        <f t="shared" si="49"/>
        <v>2016</v>
      </c>
      <c r="L329" s="4">
        <f>IF('DATA IMPORT'!M329="","",'DATA IMPORT'!M329)</f>
        <v>592784</v>
      </c>
      <c r="M329" t="str">
        <f>IF('DATA IMPORT'!C329="","",'DATA IMPORT'!C329)</f>
        <v>Under Contract</v>
      </c>
    </row>
    <row r="330" spans="2:13" x14ac:dyDescent="0.2">
      <c r="B330" t="str">
        <f t="shared" si="45"/>
        <v>#</v>
      </c>
      <c r="C330">
        <f>COUNTIF(D330:D$10001,D330)</f>
        <v>673</v>
      </c>
      <c r="D330">
        <f t="shared" si="50"/>
        <v>6</v>
      </c>
      <c r="E330" t="str">
        <f>IF('DATA IMPORT'!E330="","",'DATA IMPORT'!E330)</f>
        <v>Zillow</v>
      </c>
      <c r="F330" s="1">
        <f>IF('DATA IMPORT'!I330="","",'DATA IMPORT'!I330)</f>
        <v>42426</v>
      </c>
      <c r="G330" s="11">
        <f t="shared" si="46"/>
        <v>2</v>
      </c>
      <c r="H330" s="11">
        <f t="shared" si="47"/>
        <v>2016</v>
      </c>
      <c r="I330" s="1">
        <f>IF('DATA IMPORT'!G330="","",'DATA IMPORT'!G330)</f>
        <v>42647</v>
      </c>
      <c r="J330" s="11">
        <f t="shared" si="48"/>
        <v>10</v>
      </c>
      <c r="K330" s="11">
        <f t="shared" si="49"/>
        <v>2016</v>
      </c>
      <c r="L330" s="4">
        <f>IF('DATA IMPORT'!M330="","",'DATA IMPORT'!M330)</f>
        <v>417095</v>
      </c>
      <c r="M330" t="str">
        <f>IF('DATA IMPORT'!C330="","",'DATA IMPORT'!C330)</f>
        <v>Active Listing</v>
      </c>
    </row>
    <row r="331" spans="2:13" x14ac:dyDescent="0.2">
      <c r="B331" t="str">
        <f t="shared" si="45"/>
        <v>#</v>
      </c>
      <c r="C331">
        <f>COUNTIF(D331:D$10001,D331)</f>
        <v>441</v>
      </c>
      <c r="D331">
        <f t="shared" si="50"/>
        <v>14</v>
      </c>
      <c r="E331" t="str">
        <f>IF('DATA IMPORT'!E331="","",'DATA IMPORT'!E331)</f>
        <v>Social Ads</v>
      </c>
      <c r="F331" s="1">
        <f>IF('DATA IMPORT'!I331="","",'DATA IMPORT'!I331)</f>
        <v>42651</v>
      </c>
      <c r="G331" s="11">
        <f t="shared" si="46"/>
        <v>10</v>
      </c>
      <c r="H331" s="11">
        <f t="shared" si="47"/>
        <v>2016</v>
      </c>
      <c r="I331" s="1">
        <f>IF('DATA IMPORT'!G331="","",'DATA IMPORT'!G331)</f>
        <v>42747</v>
      </c>
      <c r="J331" s="11">
        <f t="shared" si="48"/>
        <v>1</v>
      </c>
      <c r="K331" s="11">
        <f t="shared" si="49"/>
        <v>2017</v>
      </c>
      <c r="L331" s="4">
        <f>IF('DATA IMPORT'!M331="","",'DATA IMPORT'!M331)</f>
        <v>161562</v>
      </c>
      <c r="M331" t="str">
        <f>IF('DATA IMPORT'!C331="","",'DATA IMPORT'!C331)</f>
        <v>Under Contract</v>
      </c>
    </row>
    <row r="332" spans="2:13" x14ac:dyDescent="0.2">
      <c r="B332" t="str">
        <f t="shared" si="45"/>
        <v>#</v>
      </c>
      <c r="C332">
        <f>COUNTIF(D332:D$10001,D332)</f>
        <v>331</v>
      </c>
      <c r="D332">
        <f t="shared" si="50"/>
        <v>15</v>
      </c>
      <c r="E332" t="str">
        <f>IF('DATA IMPORT'!E332="","",'DATA IMPORT'!E332)</f>
        <v>Investor</v>
      </c>
      <c r="F332" s="1">
        <f>IF('DATA IMPORT'!I332="","",'DATA IMPORT'!I332)</f>
        <v>42758</v>
      </c>
      <c r="G332" s="11">
        <f t="shared" si="46"/>
        <v>1</v>
      </c>
      <c r="H332" s="11">
        <f t="shared" si="47"/>
        <v>2017</v>
      </c>
      <c r="I332" s="1">
        <f>IF('DATA IMPORT'!G332="","",'DATA IMPORT'!G332)</f>
        <v>42906</v>
      </c>
      <c r="J332" s="11">
        <f t="shared" si="48"/>
        <v>6</v>
      </c>
      <c r="K332" s="11">
        <f t="shared" si="49"/>
        <v>2017</v>
      </c>
      <c r="L332" s="4">
        <f>IF('DATA IMPORT'!M332="","",'DATA IMPORT'!M332)</f>
        <v>218109</v>
      </c>
      <c r="M332" t="str">
        <f>IF('DATA IMPORT'!C332="","",'DATA IMPORT'!C332)</f>
        <v>Under Contract</v>
      </c>
    </row>
    <row r="333" spans="2:13" x14ac:dyDescent="0.2">
      <c r="B333" t="str">
        <f t="shared" si="45"/>
        <v>#</v>
      </c>
      <c r="C333">
        <f>COUNTIF(D333:D$10001,D333)</f>
        <v>330</v>
      </c>
      <c r="D333">
        <f t="shared" si="50"/>
        <v>15</v>
      </c>
      <c r="E333" t="str">
        <f>IF('DATA IMPORT'!E333="","",'DATA IMPORT'!E333)</f>
        <v>Investor</v>
      </c>
      <c r="F333" s="1">
        <f>IF('DATA IMPORT'!I333="","",'DATA IMPORT'!I333)</f>
        <v>42564</v>
      </c>
      <c r="G333" s="11">
        <f t="shared" si="46"/>
        <v>7</v>
      </c>
      <c r="H333" s="11">
        <f t="shared" si="47"/>
        <v>2016</v>
      </c>
      <c r="I333" s="1">
        <f>IF('DATA IMPORT'!G333="","",'DATA IMPORT'!G333)</f>
        <v>42917</v>
      </c>
      <c r="J333" s="11">
        <f t="shared" si="48"/>
        <v>7</v>
      </c>
      <c r="K333" s="11">
        <f t="shared" si="49"/>
        <v>2017</v>
      </c>
      <c r="L333" s="4">
        <f>IF('DATA IMPORT'!M333="","",'DATA IMPORT'!M333)</f>
        <v>148781</v>
      </c>
      <c r="M333" t="str">
        <f>IF('DATA IMPORT'!C333="","",'DATA IMPORT'!C333)</f>
        <v>Archived</v>
      </c>
    </row>
    <row r="334" spans="2:13" x14ac:dyDescent="0.2">
      <c r="B334" t="str">
        <f t="shared" si="45"/>
        <v>#</v>
      </c>
      <c r="C334">
        <f>COUNTIF(D334:D$10001,D334)</f>
        <v>778</v>
      </c>
      <c r="D334">
        <f t="shared" si="50"/>
        <v>2</v>
      </c>
      <c r="E334" t="str">
        <f>IF('DATA IMPORT'!E334="","",'DATA IMPORT'!E334)</f>
        <v>Referral</v>
      </c>
      <c r="F334" s="1">
        <f>IF('DATA IMPORT'!I334="","",'DATA IMPORT'!I334)</f>
        <v>42654</v>
      </c>
      <c r="G334" s="11">
        <f t="shared" si="46"/>
        <v>10</v>
      </c>
      <c r="H334" s="11">
        <f t="shared" si="47"/>
        <v>2016</v>
      </c>
      <c r="I334" s="1">
        <f>IF('DATA IMPORT'!G334="","",'DATA IMPORT'!G334)</f>
        <v>42870</v>
      </c>
      <c r="J334" s="11">
        <f t="shared" si="48"/>
        <v>5</v>
      </c>
      <c r="K334" s="11">
        <f t="shared" si="49"/>
        <v>2017</v>
      </c>
      <c r="L334" s="4">
        <f>IF('DATA IMPORT'!M334="","",'DATA IMPORT'!M334)</f>
        <v>492214</v>
      </c>
      <c r="M334" t="str">
        <f>IF('DATA IMPORT'!C334="","",'DATA IMPORT'!C334)</f>
        <v>Sold</v>
      </c>
    </row>
    <row r="335" spans="2:13" x14ac:dyDescent="0.2">
      <c r="B335" t="str">
        <f t="shared" si="45"/>
        <v>#</v>
      </c>
      <c r="C335">
        <f>COUNTIF(D335:D$10001,D335)</f>
        <v>441</v>
      </c>
      <c r="D335">
        <f t="shared" si="50"/>
        <v>4</v>
      </c>
      <c r="E335" t="str">
        <f>IF('DATA IMPORT'!E335="","",'DATA IMPORT'!E335)</f>
        <v>Bank Owned</v>
      </c>
      <c r="F335" s="1">
        <f>IF('DATA IMPORT'!I335="","",'DATA IMPORT'!I335)</f>
        <v>42651</v>
      </c>
      <c r="G335" s="11">
        <f t="shared" si="46"/>
        <v>10</v>
      </c>
      <c r="H335" s="11">
        <f t="shared" si="47"/>
        <v>2016</v>
      </c>
      <c r="I335" s="1">
        <f>IF('DATA IMPORT'!G335="","",'DATA IMPORT'!G335)</f>
        <v>42885</v>
      </c>
      <c r="J335" s="11">
        <f t="shared" si="48"/>
        <v>5</v>
      </c>
      <c r="K335" s="11">
        <f t="shared" si="49"/>
        <v>2017</v>
      </c>
      <c r="L335" s="4">
        <f>IF('DATA IMPORT'!M335="","",'DATA IMPORT'!M335)</f>
        <v>320247</v>
      </c>
      <c r="M335" t="str">
        <f>IF('DATA IMPORT'!C335="","",'DATA IMPORT'!C335)</f>
        <v>Under Contract</v>
      </c>
    </row>
    <row r="336" spans="2:13" x14ac:dyDescent="0.2">
      <c r="B336" t="str">
        <f t="shared" si="45"/>
        <v>#</v>
      </c>
      <c r="C336">
        <f>COUNTIF(D336:D$10001,D336)</f>
        <v>777</v>
      </c>
      <c r="D336">
        <f t="shared" si="50"/>
        <v>2</v>
      </c>
      <c r="E336" t="str">
        <f>IF('DATA IMPORT'!E336="","",'DATA IMPORT'!E336)</f>
        <v>Referral</v>
      </c>
      <c r="F336" s="1">
        <f>IF('DATA IMPORT'!I336="","",'DATA IMPORT'!I336)</f>
        <v>42470</v>
      </c>
      <c r="G336" s="11">
        <f t="shared" si="46"/>
        <v>4</v>
      </c>
      <c r="H336" s="11">
        <f t="shared" si="47"/>
        <v>2016</v>
      </c>
      <c r="I336" s="1">
        <f>IF('DATA IMPORT'!G336="","",'DATA IMPORT'!G336)</f>
        <v>42668</v>
      </c>
      <c r="J336" s="11">
        <f t="shared" si="48"/>
        <v>10</v>
      </c>
      <c r="K336" s="11">
        <f t="shared" si="49"/>
        <v>2016</v>
      </c>
      <c r="L336" s="4">
        <f>IF('DATA IMPORT'!M336="","",'DATA IMPORT'!M336)</f>
        <v>581641</v>
      </c>
      <c r="M336" t="str">
        <f>IF('DATA IMPORT'!C336="","",'DATA IMPORT'!C336)</f>
        <v>Under Contract</v>
      </c>
    </row>
    <row r="337" spans="2:13" x14ac:dyDescent="0.2">
      <c r="B337" t="str">
        <f t="shared" si="45"/>
        <v>#</v>
      </c>
      <c r="C337">
        <f>COUNTIF(D337:D$10001,D337)</f>
        <v>776</v>
      </c>
      <c r="D337">
        <f t="shared" si="50"/>
        <v>2</v>
      </c>
      <c r="E337" t="str">
        <f>IF('DATA IMPORT'!E337="","",'DATA IMPORT'!E337)</f>
        <v>Referral</v>
      </c>
      <c r="F337" s="1">
        <f>IF('DATA IMPORT'!I337="","",'DATA IMPORT'!I337)</f>
        <v>42599</v>
      </c>
      <c r="G337" s="11">
        <f t="shared" si="46"/>
        <v>8</v>
      </c>
      <c r="H337" s="11">
        <f t="shared" si="47"/>
        <v>2016</v>
      </c>
      <c r="I337" s="1">
        <f>IF('DATA IMPORT'!G337="","",'DATA IMPORT'!G337)</f>
        <v>42886</v>
      </c>
      <c r="J337" s="11">
        <f t="shared" si="48"/>
        <v>5</v>
      </c>
      <c r="K337" s="11">
        <f t="shared" si="49"/>
        <v>2017</v>
      </c>
      <c r="L337" s="4">
        <f>IF('DATA IMPORT'!M337="","",'DATA IMPORT'!M337)</f>
        <v>277044</v>
      </c>
      <c r="M337" t="str">
        <f>IF('DATA IMPORT'!C337="","",'DATA IMPORT'!C337)</f>
        <v>Under Contract</v>
      </c>
    </row>
    <row r="338" spans="2:13" x14ac:dyDescent="0.2">
      <c r="B338" t="str">
        <f t="shared" si="45"/>
        <v>#</v>
      </c>
      <c r="C338">
        <f>COUNTIF(D338:D$10001,D338)</f>
        <v>333</v>
      </c>
      <c r="D338">
        <f t="shared" si="50"/>
        <v>1</v>
      </c>
      <c r="E338" t="str">
        <f>IF('DATA IMPORT'!E338="","",'DATA IMPORT'!E338)</f>
        <v>Email</v>
      </c>
      <c r="F338" s="1">
        <f>IF('DATA IMPORT'!I338="","",'DATA IMPORT'!I338)</f>
        <v>42806</v>
      </c>
      <c r="G338" s="11">
        <f t="shared" si="46"/>
        <v>3</v>
      </c>
      <c r="H338" s="11">
        <f t="shared" si="47"/>
        <v>2017</v>
      </c>
      <c r="I338" s="1">
        <f>IF('DATA IMPORT'!G338="","",'DATA IMPORT'!G338)</f>
        <v>42984</v>
      </c>
      <c r="J338" s="11">
        <f t="shared" si="48"/>
        <v>9</v>
      </c>
      <c r="K338" s="11">
        <f t="shared" si="49"/>
        <v>2017</v>
      </c>
      <c r="L338" s="4">
        <f>IF('DATA IMPORT'!M338="","",'DATA IMPORT'!M338)</f>
        <v>750925</v>
      </c>
      <c r="M338" t="str">
        <f>IF('DATA IMPORT'!C338="","",'DATA IMPORT'!C338)</f>
        <v>Under Contract</v>
      </c>
    </row>
    <row r="339" spans="2:13" x14ac:dyDescent="0.2">
      <c r="B339" t="str">
        <f t="shared" si="45"/>
        <v>#</v>
      </c>
      <c r="C339">
        <f>COUNTIF(D339:D$10001,D339)</f>
        <v>440</v>
      </c>
      <c r="D339">
        <f t="shared" si="50"/>
        <v>14</v>
      </c>
      <c r="E339" t="str">
        <f>IF('DATA IMPORT'!E339="","",'DATA IMPORT'!E339)</f>
        <v>Social Ads</v>
      </c>
      <c r="F339" s="1">
        <f>IF('DATA IMPORT'!I339="","",'DATA IMPORT'!I339)</f>
        <v>42776</v>
      </c>
      <c r="G339" s="11">
        <f t="shared" si="46"/>
        <v>2</v>
      </c>
      <c r="H339" s="11">
        <f t="shared" si="47"/>
        <v>2017</v>
      </c>
      <c r="I339" s="1">
        <f>IF('DATA IMPORT'!G339="","",'DATA IMPORT'!G339)</f>
        <v>42946</v>
      </c>
      <c r="J339" s="11">
        <f t="shared" si="48"/>
        <v>7</v>
      </c>
      <c r="K339" s="11">
        <f t="shared" si="49"/>
        <v>2017</v>
      </c>
      <c r="L339" s="4">
        <f>IF('DATA IMPORT'!M339="","",'DATA IMPORT'!M339)</f>
        <v>733735</v>
      </c>
      <c r="M339" t="str">
        <f>IF('DATA IMPORT'!C339="","",'DATA IMPORT'!C339)</f>
        <v>Under Contract</v>
      </c>
    </row>
    <row r="340" spans="2:13" x14ac:dyDescent="0.2">
      <c r="B340" t="str">
        <f t="shared" si="45"/>
        <v>#</v>
      </c>
      <c r="C340">
        <f>COUNTIF(D340:D$10001,D340)</f>
        <v>672</v>
      </c>
      <c r="D340">
        <f t="shared" si="50"/>
        <v>6</v>
      </c>
      <c r="E340" t="str">
        <f>IF('DATA IMPORT'!E340="","",'DATA IMPORT'!E340)</f>
        <v>Zillow</v>
      </c>
      <c r="F340" s="1">
        <f>IF('DATA IMPORT'!I340="","",'DATA IMPORT'!I340)</f>
        <v>42408</v>
      </c>
      <c r="G340" s="11">
        <f t="shared" si="46"/>
        <v>2</v>
      </c>
      <c r="H340" s="11">
        <f t="shared" si="47"/>
        <v>2016</v>
      </c>
      <c r="I340" s="1">
        <f>IF('DATA IMPORT'!G340="","",'DATA IMPORT'!G340)</f>
        <v>42423</v>
      </c>
      <c r="J340" s="11">
        <f t="shared" si="48"/>
        <v>2</v>
      </c>
      <c r="K340" s="11">
        <f t="shared" si="49"/>
        <v>2016</v>
      </c>
      <c r="L340" s="4">
        <f>IF('DATA IMPORT'!M340="","",'DATA IMPORT'!M340)</f>
        <v>424299</v>
      </c>
      <c r="M340" t="str">
        <f>IF('DATA IMPORT'!C340="","",'DATA IMPORT'!C340)</f>
        <v>Under Contract</v>
      </c>
    </row>
    <row r="341" spans="2:13" x14ac:dyDescent="0.2">
      <c r="B341" t="str">
        <f t="shared" si="45"/>
        <v>#</v>
      </c>
      <c r="C341">
        <f>COUNTIF(D341:D$10001,D341)</f>
        <v>671</v>
      </c>
      <c r="D341">
        <f t="shared" si="50"/>
        <v>6</v>
      </c>
      <c r="E341" t="str">
        <f>IF('DATA IMPORT'!E341="","",'DATA IMPORT'!E341)</f>
        <v>Zillow</v>
      </c>
      <c r="F341" s="1">
        <f>IF('DATA IMPORT'!I341="","",'DATA IMPORT'!I341)</f>
        <v>42412</v>
      </c>
      <c r="G341" s="11">
        <f t="shared" si="46"/>
        <v>2</v>
      </c>
      <c r="H341" s="11">
        <f t="shared" si="47"/>
        <v>2016</v>
      </c>
      <c r="I341" s="1">
        <f>IF('DATA IMPORT'!G341="","",'DATA IMPORT'!G341)</f>
        <v>42486</v>
      </c>
      <c r="J341" s="11">
        <f t="shared" si="48"/>
        <v>4</v>
      </c>
      <c r="K341" s="11">
        <f t="shared" si="49"/>
        <v>2016</v>
      </c>
      <c r="L341" s="4">
        <f>IF('DATA IMPORT'!M341="","",'DATA IMPORT'!M341)</f>
        <v>464871</v>
      </c>
      <c r="M341" t="str">
        <f>IF('DATA IMPORT'!C341="","",'DATA IMPORT'!C341)</f>
        <v>Under Contract</v>
      </c>
    </row>
    <row r="342" spans="2:13" x14ac:dyDescent="0.2">
      <c r="B342" t="str">
        <f t="shared" si="45"/>
        <v>#</v>
      </c>
      <c r="C342">
        <f>COUNTIF(D342:D$10001,D342)</f>
        <v>439</v>
      </c>
      <c r="D342">
        <f t="shared" si="50"/>
        <v>14</v>
      </c>
      <c r="E342" t="str">
        <f>IF('DATA IMPORT'!E342="","",'DATA IMPORT'!E342)</f>
        <v>Social Ads</v>
      </c>
      <c r="F342" s="1">
        <f>IF('DATA IMPORT'!I342="","",'DATA IMPORT'!I342)</f>
        <v>42437</v>
      </c>
      <c r="G342" s="11">
        <f t="shared" si="46"/>
        <v>3</v>
      </c>
      <c r="H342" s="11">
        <f t="shared" si="47"/>
        <v>2016</v>
      </c>
      <c r="I342" s="1">
        <f>IF('DATA IMPORT'!G342="","",'DATA IMPORT'!G342)</f>
        <v>42738</v>
      </c>
      <c r="J342" s="11">
        <f t="shared" si="48"/>
        <v>1</v>
      </c>
      <c r="K342" s="11">
        <f t="shared" si="49"/>
        <v>2017</v>
      </c>
      <c r="L342" s="4">
        <f>IF('DATA IMPORT'!M342="","",'DATA IMPORT'!M342)</f>
        <v>217300</v>
      </c>
      <c r="M342" t="str">
        <f>IF('DATA IMPORT'!C342="","",'DATA IMPORT'!C342)</f>
        <v>Under Contract</v>
      </c>
    </row>
    <row r="343" spans="2:13" x14ac:dyDescent="0.2">
      <c r="B343" t="str">
        <f t="shared" si="45"/>
        <v>#</v>
      </c>
      <c r="C343">
        <f>COUNTIF(D343:D$10001,D343)</f>
        <v>329</v>
      </c>
      <c r="D343">
        <f t="shared" si="50"/>
        <v>15</v>
      </c>
      <c r="E343" t="str">
        <f>IF('DATA IMPORT'!E343="","",'DATA IMPORT'!E343)</f>
        <v>Investor</v>
      </c>
      <c r="F343" s="1">
        <f>IF('DATA IMPORT'!I343="","",'DATA IMPORT'!I343)</f>
        <v>42547</v>
      </c>
      <c r="G343" s="11">
        <f t="shared" si="46"/>
        <v>6</v>
      </c>
      <c r="H343" s="11">
        <f t="shared" si="47"/>
        <v>2016</v>
      </c>
      <c r="I343" s="1">
        <f>IF('DATA IMPORT'!G343="","",'DATA IMPORT'!G343)</f>
        <v>42977</v>
      </c>
      <c r="J343" s="11">
        <f t="shared" si="48"/>
        <v>8</v>
      </c>
      <c r="K343" s="11">
        <f t="shared" si="49"/>
        <v>2017</v>
      </c>
      <c r="L343" s="4">
        <f>IF('DATA IMPORT'!M343="","",'DATA IMPORT'!M343)</f>
        <v>825538</v>
      </c>
      <c r="M343" t="str">
        <f>IF('DATA IMPORT'!C343="","",'DATA IMPORT'!C343)</f>
        <v>Under Contract</v>
      </c>
    </row>
    <row r="344" spans="2:13" x14ac:dyDescent="0.2">
      <c r="B344" t="str">
        <f t="shared" si="45"/>
        <v>#</v>
      </c>
      <c r="C344">
        <f>COUNTIF(D344:D$10001,D344)</f>
        <v>670</v>
      </c>
      <c r="D344">
        <f t="shared" si="50"/>
        <v>6</v>
      </c>
      <c r="E344" t="str">
        <f>IF('DATA IMPORT'!E344="","",'DATA IMPORT'!E344)</f>
        <v>Zillow</v>
      </c>
      <c r="F344" s="1">
        <f>IF('DATA IMPORT'!I344="","",'DATA IMPORT'!I344)</f>
        <v>42889</v>
      </c>
      <c r="G344" s="11">
        <f t="shared" si="46"/>
        <v>6</v>
      </c>
      <c r="H344" s="11">
        <f t="shared" si="47"/>
        <v>2017</v>
      </c>
      <c r="I344" s="1">
        <f>IF('DATA IMPORT'!G344="","",'DATA IMPORT'!G344)</f>
        <v>42951</v>
      </c>
      <c r="J344" s="11">
        <f t="shared" si="48"/>
        <v>8</v>
      </c>
      <c r="K344" s="11">
        <f t="shared" si="49"/>
        <v>2017</v>
      </c>
      <c r="L344" s="4">
        <f>IF('DATA IMPORT'!M344="","",'DATA IMPORT'!M344)</f>
        <v>816744</v>
      </c>
      <c r="M344" t="str">
        <f>IF('DATA IMPORT'!C344="","",'DATA IMPORT'!C344)</f>
        <v>Under Contract</v>
      </c>
    </row>
    <row r="345" spans="2:13" x14ac:dyDescent="0.2">
      <c r="B345" t="str">
        <f t="shared" si="45"/>
        <v>#</v>
      </c>
      <c r="C345">
        <f>COUNTIF(D345:D$10001,D345)</f>
        <v>328</v>
      </c>
      <c r="D345">
        <f t="shared" si="50"/>
        <v>15</v>
      </c>
      <c r="E345" t="str">
        <f>IF('DATA IMPORT'!E345="","",'DATA IMPORT'!E345)</f>
        <v>Investor</v>
      </c>
      <c r="F345" s="1">
        <f>IF('DATA IMPORT'!I345="","",'DATA IMPORT'!I345)</f>
        <v>42401</v>
      </c>
      <c r="G345" s="11">
        <f t="shared" si="46"/>
        <v>2</v>
      </c>
      <c r="H345" s="11">
        <f t="shared" si="47"/>
        <v>2016</v>
      </c>
      <c r="I345" s="1">
        <f>IF('DATA IMPORT'!G345="","",'DATA IMPORT'!G345)</f>
        <v>42524</v>
      </c>
      <c r="J345" s="11">
        <f t="shared" si="48"/>
        <v>6</v>
      </c>
      <c r="K345" s="11">
        <f t="shared" si="49"/>
        <v>2016</v>
      </c>
      <c r="L345" s="4">
        <f>IF('DATA IMPORT'!M345="","",'DATA IMPORT'!M345)</f>
        <v>123530</v>
      </c>
      <c r="M345" t="str">
        <f>IF('DATA IMPORT'!C345="","",'DATA IMPORT'!C345)</f>
        <v>Under Contract</v>
      </c>
    </row>
    <row r="346" spans="2:13" x14ac:dyDescent="0.2">
      <c r="B346" t="str">
        <f t="shared" si="45"/>
        <v>#</v>
      </c>
      <c r="C346">
        <f>COUNTIF(D346:D$10001,D346)</f>
        <v>438</v>
      </c>
      <c r="D346">
        <f t="shared" si="50"/>
        <v>14</v>
      </c>
      <c r="E346" t="str">
        <f>IF('DATA IMPORT'!E346="","",'DATA IMPORT'!E346)</f>
        <v>Social Ads</v>
      </c>
      <c r="F346" s="1">
        <f>IF('DATA IMPORT'!I346="","",'DATA IMPORT'!I346)</f>
        <v>42562</v>
      </c>
      <c r="G346" s="11">
        <f t="shared" si="46"/>
        <v>7</v>
      </c>
      <c r="H346" s="11">
        <f t="shared" si="47"/>
        <v>2016</v>
      </c>
      <c r="I346" s="1">
        <f>IF('DATA IMPORT'!G346="","",'DATA IMPORT'!G346)</f>
        <v>42788</v>
      </c>
      <c r="J346" s="11">
        <f t="shared" si="48"/>
        <v>2</v>
      </c>
      <c r="K346" s="11">
        <f t="shared" si="49"/>
        <v>2017</v>
      </c>
      <c r="L346" s="4">
        <f>IF('DATA IMPORT'!M346="","",'DATA IMPORT'!M346)</f>
        <v>533812</v>
      </c>
      <c r="M346" t="str">
        <f>IF('DATA IMPORT'!C346="","",'DATA IMPORT'!C346)</f>
        <v>Under Contract</v>
      </c>
    </row>
    <row r="347" spans="2:13" x14ac:dyDescent="0.2">
      <c r="B347" t="str">
        <f t="shared" si="45"/>
        <v>#</v>
      </c>
      <c r="C347">
        <f>COUNTIF(D347:D$10001,D347)</f>
        <v>437</v>
      </c>
      <c r="D347">
        <f t="shared" si="50"/>
        <v>14</v>
      </c>
      <c r="E347" t="str">
        <f>IF('DATA IMPORT'!E347="","",'DATA IMPORT'!E347)</f>
        <v>Social Ads</v>
      </c>
      <c r="F347" s="1">
        <f>IF('DATA IMPORT'!I347="","",'DATA IMPORT'!I347)</f>
        <v>42805</v>
      </c>
      <c r="G347" s="11">
        <f t="shared" si="46"/>
        <v>3</v>
      </c>
      <c r="H347" s="11">
        <f t="shared" si="47"/>
        <v>2017</v>
      </c>
      <c r="I347" s="1">
        <f>IF('DATA IMPORT'!G347="","",'DATA IMPORT'!G347)</f>
        <v>42819</v>
      </c>
      <c r="J347" s="11">
        <f t="shared" si="48"/>
        <v>3</v>
      </c>
      <c r="K347" s="11">
        <f t="shared" si="49"/>
        <v>2017</v>
      </c>
      <c r="L347" s="4">
        <f>IF('DATA IMPORT'!M347="","",'DATA IMPORT'!M347)</f>
        <v>144662</v>
      </c>
      <c r="M347" t="str">
        <f>IF('DATA IMPORT'!C347="","",'DATA IMPORT'!C347)</f>
        <v>Sold</v>
      </c>
    </row>
    <row r="348" spans="2:13" x14ac:dyDescent="0.2">
      <c r="B348" t="str">
        <f t="shared" si="45"/>
        <v>#</v>
      </c>
      <c r="C348">
        <f>COUNTIF(D348:D$10001,D348)</f>
        <v>775</v>
      </c>
      <c r="D348">
        <f t="shared" si="50"/>
        <v>2</v>
      </c>
      <c r="E348" t="str">
        <f>IF('DATA IMPORT'!E348="","",'DATA IMPORT'!E348)</f>
        <v>Referral</v>
      </c>
      <c r="F348" s="1">
        <f>IF('DATA IMPORT'!I348="","",'DATA IMPORT'!I348)</f>
        <v>42582</v>
      </c>
      <c r="G348" s="11">
        <f t="shared" si="46"/>
        <v>7</v>
      </c>
      <c r="H348" s="11">
        <f t="shared" si="47"/>
        <v>2016</v>
      </c>
      <c r="I348" s="1">
        <f>IF('DATA IMPORT'!G348="","",'DATA IMPORT'!G348)</f>
        <v>42994</v>
      </c>
      <c r="J348" s="11">
        <f t="shared" si="48"/>
        <v>9</v>
      </c>
      <c r="K348" s="11">
        <f t="shared" si="49"/>
        <v>2017</v>
      </c>
      <c r="L348" s="4">
        <f>IF('DATA IMPORT'!M348="","",'DATA IMPORT'!M348)</f>
        <v>229873</v>
      </c>
      <c r="M348" t="str">
        <f>IF('DATA IMPORT'!C348="","",'DATA IMPORT'!C348)</f>
        <v>Sold</v>
      </c>
    </row>
    <row r="349" spans="2:13" x14ac:dyDescent="0.2">
      <c r="B349" t="str">
        <f t="shared" si="45"/>
        <v>#</v>
      </c>
      <c r="C349">
        <f>COUNTIF(D349:D$10001,D349)</f>
        <v>669</v>
      </c>
      <c r="D349">
        <f t="shared" si="50"/>
        <v>6</v>
      </c>
      <c r="E349" t="str">
        <f>IF('DATA IMPORT'!E349="","",'DATA IMPORT'!E349)</f>
        <v>Zillow</v>
      </c>
      <c r="F349" s="1">
        <f>IF('DATA IMPORT'!I349="","",'DATA IMPORT'!I349)</f>
        <v>42783</v>
      </c>
      <c r="G349" s="11">
        <f t="shared" si="46"/>
        <v>2</v>
      </c>
      <c r="H349" s="11">
        <f t="shared" si="47"/>
        <v>2017</v>
      </c>
      <c r="I349" s="1">
        <f>IF('DATA IMPORT'!G349="","",'DATA IMPORT'!G349)</f>
        <v>42886</v>
      </c>
      <c r="J349" s="11">
        <f t="shared" si="48"/>
        <v>5</v>
      </c>
      <c r="K349" s="11">
        <f t="shared" si="49"/>
        <v>2017</v>
      </c>
      <c r="L349" s="4">
        <f>IF('DATA IMPORT'!M349="","",'DATA IMPORT'!M349)</f>
        <v>327951</v>
      </c>
      <c r="M349" t="str">
        <f>IF('DATA IMPORT'!C349="","",'DATA IMPORT'!C349)</f>
        <v>Under Contract</v>
      </c>
    </row>
    <row r="350" spans="2:13" x14ac:dyDescent="0.2">
      <c r="B350" t="str">
        <f t="shared" si="45"/>
        <v>#</v>
      </c>
      <c r="C350">
        <f>COUNTIF(D350:D$10001,D350)</f>
        <v>667</v>
      </c>
      <c r="D350">
        <f t="shared" si="50"/>
        <v>3</v>
      </c>
      <c r="E350" t="str">
        <f>IF('DATA IMPORT'!E350="","",'DATA IMPORT'!E350)</f>
        <v>Website</v>
      </c>
      <c r="F350" s="1">
        <f>IF('DATA IMPORT'!I350="","",'DATA IMPORT'!I350)</f>
        <v>42620</v>
      </c>
      <c r="G350" s="11">
        <f t="shared" si="46"/>
        <v>9</v>
      </c>
      <c r="H350" s="11">
        <f t="shared" si="47"/>
        <v>2016</v>
      </c>
      <c r="I350" s="1">
        <f>IF('DATA IMPORT'!G350="","",'DATA IMPORT'!G350)</f>
        <v>42952</v>
      </c>
      <c r="J350" s="11">
        <f t="shared" si="48"/>
        <v>8</v>
      </c>
      <c r="K350" s="11">
        <f t="shared" si="49"/>
        <v>2017</v>
      </c>
      <c r="L350" s="4">
        <f>IF('DATA IMPORT'!M350="","",'DATA IMPORT'!M350)</f>
        <v>268550</v>
      </c>
      <c r="M350" t="str">
        <f>IF('DATA IMPORT'!C350="","",'DATA IMPORT'!C350)</f>
        <v>Under Contract</v>
      </c>
    </row>
    <row r="351" spans="2:13" x14ac:dyDescent="0.2">
      <c r="B351" t="str">
        <f t="shared" si="45"/>
        <v>#</v>
      </c>
      <c r="C351">
        <f>COUNTIF(D351:D$10001,D351)</f>
        <v>436</v>
      </c>
      <c r="D351">
        <f t="shared" si="50"/>
        <v>14</v>
      </c>
      <c r="E351" t="str">
        <f>IF('DATA IMPORT'!E351="","",'DATA IMPORT'!E351)</f>
        <v>Social Ads</v>
      </c>
      <c r="F351" s="1">
        <f>IF('DATA IMPORT'!I351="","",'DATA IMPORT'!I351)</f>
        <v>42640</v>
      </c>
      <c r="G351" s="11">
        <f t="shared" si="46"/>
        <v>9</v>
      </c>
      <c r="H351" s="11">
        <f t="shared" si="47"/>
        <v>2016</v>
      </c>
      <c r="I351" s="1">
        <f>IF('DATA IMPORT'!G351="","",'DATA IMPORT'!G351)</f>
        <v>42668</v>
      </c>
      <c r="J351" s="11">
        <f t="shared" si="48"/>
        <v>10</v>
      </c>
      <c r="K351" s="11">
        <f t="shared" si="49"/>
        <v>2016</v>
      </c>
      <c r="L351" s="4">
        <f>IF('DATA IMPORT'!M351="","",'DATA IMPORT'!M351)</f>
        <v>382201</v>
      </c>
      <c r="M351" t="str">
        <f>IF('DATA IMPORT'!C351="","",'DATA IMPORT'!C351)</f>
        <v>Under Contract</v>
      </c>
    </row>
    <row r="352" spans="2:13" x14ac:dyDescent="0.2">
      <c r="B352" t="str">
        <f t="shared" si="45"/>
        <v>#</v>
      </c>
      <c r="C352">
        <f>COUNTIF(D352:D$10001,D352)</f>
        <v>327</v>
      </c>
      <c r="D352">
        <f t="shared" si="50"/>
        <v>15</v>
      </c>
      <c r="E352" t="str">
        <f>IF('DATA IMPORT'!E352="","",'DATA IMPORT'!E352)</f>
        <v>Investor</v>
      </c>
      <c r="F352" s="1">
        <f>IF('DATA IMPORT'!I352="","",'DATA IMPORT'!I352)</f>
        <v>42781</v>
      </c>
      <c r="G352" s="11">
        <f t="shared" si="46"/>
        <v>2</v>
      </c>
      <c r="H352" s="11">
        <f t="shared" si="47"/>
        <v>2017</v>
      </c>
      <c r="I352" s="1">
        <f>IF('DATA IMPORT'!G352="","",'DATA IMPORT'!G352)</f>
        <v>43000</v>
      </c>
      <c r="J352" s="11">
        <f t="shared" si="48"/>
        <v>9</v>
      </c>
      <c r="K352" s="11">
        <f t="shared" si="49"/>
        <v>2017</v>
      </c>
      <c r="L352" s="4">
        <f>IF('DATA IMPORT'!M352="","",'DATA IMPORT'!M352)</f>
        <v>418421</v>
      </c>
      <c r="M352" t="str">
        <f>IF('DATA IMPORT'!C352="","",'DATA IMPORT'!C352)</f>
        <v>Under Contract</v>
      </c>
    </row>
    <row r="353" spans="2:13" x14ac:dyDescent="0.2">
      <c r="B353" t="str">
        <f t="shared" si="45"/>
        <v>#</v>
      </c>
      <c r="C353">
        <f>COUNTIF(D353:D$10001,D353)</f>
        <v>332</v>
      </c>
      <c r="D353">
        <f t="shared" si="50"/>
        <v>1</v>
      </c>
      <c r="E353" t="str">
        <f>IF('DATA IMPORT'!E353="","",'DATA IMPORT'!E353)</f>
        <v>Email</v>
      </c>
      <c r="F353" s="1">
        <f>IF('DATA IMPORT'!I353="","",'DATA IMPORT'!I353)</f>
        <v>42760</v>
      </c>
      <c r="G353" s="11">
        <f t="shared" si="46"/>
        <v>1</v>
      </c>
      <c r="H353" s="11">
        <f t="shared" si="47"/>
        <v>2017</v>
      </c>
      <c r="I353" s="1">
        <f>IF('DATA IMPORT'!G353="","",'DATA IMPORT'!G353)</f>
        <v>42869</v>
      </c>
      <c r="J353" s="11">
        <f t="shared" si="48"/>
        <v>5</v>
      </c>
      <c r="K353" s="11">
        <f t="shared" si="49"/>
        <v>2017</v>
      </c>
      <c r="L353" s="4">
        <f>IF('DATA IMPORT'!M353="","",'DATA IMPORT'!M353)</f>
        <v>178228</v>
      </c>
      <c r="M353" t="str">
        <f>IF('DATA IMPORT'!C353="","",'DATA IMPORT'!C353)</f>
        <v>Under Contract</v>
      </c>
    </row>
    <row r="354" spans="2:13" x14ac:dyDescent="0.2">
      <c r="B354" t="str">
        <f t="shared" si="45"/>
        <v>#</v>
      </c>
      <c r="C354">
        <f>COUNTIF(D354:D$10001,D354)</f>
        <v>668</v>
      </c>
      <c r="D354">
        <f t="shared" si="50"/>
        <v>6</v>
      </c>
      <c r="E354" t="str">
        <f>IF('DATA IMPORT'!E354="","",'DATA IMPORT'!E354)</f>
        <v>Zillow</v>
      </c>
      <c r="F354" s="1">
        <f>IF('DATA IMPORT'!I354="","",'DATA IMPORT'!I354)</f>
        <v>42568</v>
      </c>
      <c r="G354" s="11">
        <f t="shared" si="46"/>
        <v>7</v>
      </c>
      <c r="H354" s="11">
        <f t="shared" si="47"/>
        <v>2016</v>
      </c>
      <c r="I354" s="1">
        <f>IF('DATA IMPORT'!G354="","",'DATA IMPORT'!G354)</f>
        <v>42583</v>
      </c>
      <c r="J354" s="11">
        <f t="shared" si="48"/>
        <v>8</v>
      </c>
      <c r="K354" s="11">
        <f t="shared" si="49"/>
        <v>2016</v>
      </c>
      <c r="L354" s="4">
        <f>IF('DATA IMPORT'!M354="","",'DATA IMPORT'!M354)</f>
        <v>703732</v>
      </c>
      <c r="M354" t="str">
        <f>IF('DATA IMPORT'!C354="","",'DATA IMPORT'!C354)</f>
        <v>Under Contract</v>
      </c>
    </row>
    <row r="355" spans="2:13" x14ac:dyDescent="0.2">
      <c r="B355" t="str">
        <f t="shared" si="45"/>
        <v>#</v>
      </c>
      <c r="C355">
        <f>COUNTIF(D355:D$10001,D355)</f>
        <v>326</v>
      </c>
      <c r="D355">
        <f t="shared" si="50"/>
        <v>15</v>
      </c>
      <c r="E355" t="str">
        <f>IF('DATA IMPORT'!E355="","",'DATA IMPORT'!E355)</f>
        <v>Investor</v>
      </c>
      <c r="F355" s="1">
        <f>IF('DATA IMPORT'!I355="","",'DATA IMPORT'!I355)</f>
        <v>42420</v>
      </c>
      <c r="G355" s="11">
        <f t="shared" si="46"/>
        <v>2</v>
      </c>
      <c r="H355" s="11">
        <f t="shared" si="47"/>
        <v>2016</v>
      </c>
      <c r="I355" s="1">
        <f>IF('DATA IMPORT'!G355="","",'DATA IMPORT'!G355)</f>
        <v>42464</v>
      </c>
      <c r="J355" s="11">
        <f t="shared" si="48"/>
        <v>4</v>
      </c>
      <c r="K355" s="11">
        <f t="shared" si="49"/>
        <v>2016</v>
      </c>
      <c r="L355" s="4">
        <f>IF('DATA IMPORT'!M355="","",'DATA IMPORT'!M355)</f>
        <v>778412</v>
      </c>
      <c r="M355" t="str">
        <f>IF('DATA IMPORT'!C355="","",'DATA IMPORT'!C355)</f>
        <v>Sold</v>
      </c>
    </row>
    <row r="356" spans="2:13" x14ac:dyDescent="0.2">
      <c r="B356" t="str">
        <f t="shared" si="45"/>
        <v>#</v>
      </c>
      <c r="C356">
        <f>COUNTIF(D356:D$10001,D356)</f>
        <v>666</v>
      </c>
      <c r="D356">
        <f t="shared" si="50"/>
        <v>3</v>
      </c>
      <c r="E356" t="str">
        <f>IF('DATA IMPORT'!E356="","",'DATA IMPORT'!E356)</f>
        <v>Website</v>
      </c>
      <c r="F356" s="1">
        <f>IF('DATA IMPORT'!I356="","",'DATA IMPORT'!I356)</f>
        <v>42573</v>
      </c>
      <c r="G356" s="11">
        <f t="shared" si="46"/>
        <v>7</v>
      </c>
      <c r="H356" s="11">
        <f t="shared" si="47"/>
        <v>2016</v>
      </c>
      <c r="I356" s="1">
        <f>IF('DATA IMPORT'!G356="","",'DATA IMPORT'!G356)</f>
        <v>42821</v>
      </c>
      <c r="J356" s="11">
        <f t="shared" si="48"/>
        <v>3</v>
      </c>
      <c r="K356" s="11">
        <f t="shared" si="49"/>
        <v>2017</v>
      </c>
      <c r="L356" s="4">
        <f>IF('DATA IMPORT'!M356="","",'DATA IMPORT'!M356)</f>
        <v>550710</v>
      </c>
      <c r="M356" t="str">
        <f>IF('DATA IMPORT'!C356="","",'DATA IMPORT'!C356)</f>
        <v>Under Contract</v>
      </c>
    </row>
    <row r="357" spans="2:13" x14ac:dyDescent="0.2">
      <c r="B357" t="str">
        <f t="shared" si="45"/>
        <v>#</v>
      </c>
      <c r="C357">
        <f>COUNTIF(D357:D$10001,D357)</f>
        <v>440</v>
      </c>
      <c r="D357">
        <f t="shared" si="50"/>
        <v>4</v>
      </c>
      <c r="E357" t="str">
        <f>IF('DATA IMPORT'!E357="","",'DATA IMPORT'!E357)</f>
        <v>Bank Owned</v>
      </c>
      <c r="F357" s="1">
        <f>IF('DATA IMPORT'!I357="","",'DATA IMPORT'!I357)</f>
        <v>42438</v>
      </c>
      <c r="G357" s="11">
        <f t="shared" si="46"/>
        <v>3</v>
      </c>
      <c r="H357" s="11">
        <f t="shared" si="47"/>
        <v>2016</v>
      </c>
      <c r="I357" s="1">
        <f>IF('DATA IMPORT'!G357="","",'DATA IMPORT'!G357)</f>
        <v>42749</v>
      </c>
      <c r="J357" s="11">
        <f t="shared" si="48"/>
        <v>1</v>
      </c>
      <c r="K357" s="11">
        <f t="shared" si="49"/>
        <v>2017</v>
      </c>
      <c r="L357" s="4">
        <f>IF('DATA IMPORT'!M357="","",'DATA IMPORT'!M357)</f>
        <v>548113</v>
      </c>
      <c r="M357" t="str">
        <f>IF('DATA IMPORT'!C357="","",'DATA IMPORT'!C357)</f>
        <v>Under Contract</v>
      </c>
    </row>
    <row r="358" spans="2:13" x14ac:dyDescent="0.2">
      <c r="B358" t="str">
        <f t="shared" si="45"/>
        <v>#</v>
      </c>
      <c r="C358">
        <f>COUNTIF(D358:D$10001,D358)</f>
        <v>665</v>
      </c>
      <c r="D358">
        <f t="shared" si="50"/>
        <v>3</v>
      </c>
      <c r="E358" t="str">
        <f>IF('DATA IMPORT'!E358="","",'DATA IMPORT'!E358)</f>
        <v>Website</v>
      </c>
      <c r="F358" s="1">
        <f>IF('DATA IMPORT'!I358="","",'DATA IMPORT'!I358)</f>
        <v>42515</v>
      </c>
      <c r="G358" s="11">
        <f t="shared" si="46"/>
        <v>5</v>
      </c>
      <c r="H358" s="11">
        <f t="shared" si="47"/>
        <v>2016</v>
      </c>
      <c r="I358" s="1">
        <f>IF('DATA IMPORT'!G358="","",'DATA IMPORT'!G358)</f>
        <v>42667</v>
      </c>
      <c r="J358" s="11">
        <f t="shared" si="48"/>
        <v>10</v>
      </c>
      <c r="K358" s="11">
        <f t="shared" si="49"/>
        <v>2016</v>
      </c>
      <c r="L358" s="4">
        <f>IF('DATA IMPORT'!M358="","",'DATA IMPORT'!M358)</f>
        <v>440187</v>
      </c>
      <c r="M358" t="str">
        <f>IF('DATA IMPORT'!C358="","",'DATA IMPORT'!C358)</f>
        <v>Under Contract</v>
      </c>
    </row>
    <row r="359" spans="2:13" x14ac:dyDescent="0.2">
      <c r="B359" t="str">
        <f t="shared" si="45"/>
        <v>#</v>
      </c>
      <c r="C359">
        <f>COUNTIF(D359:D$10001,D359)</f>
        <v>664</v>
      </c>
      <c r="D359">
        <f t="shared" si="50"/>
        <v>3</v>
      </c>
      <c r="E359" t="str">
        <f>IF('DATA IMPORT'!E359="","",'DATA IMPORT'!E359)</f>
        <v>Website</v>
      </c>
      <c r="F359" s="1">
        <f>IF('DATA IMPORT'!I359="","",'DATA IMPORT'!I359)</f>
        <v>42502</v>
      </c>
      <c r="G359" s="11">
        <f t="shared" si="46"/>
        <v>5</v>
      </c>
      <c r="H359" s="11">
        <f t="shared" si="47"/>
        <v>2016</v>
      </c>
      <c r="I359" s="1">
        <f>IF('DATA IMPORT'!G359="","",'DATA IMPORT'!G359)</f>
        <v>42739</v>
      </c>
      <c r="J359" s="11">
        <f t="shared" si="48"/>
        <v>1</v>
      </c>
      <c r="K359" s="11">
        <f t="shared" si="49"/>
        <v>2017</v>
      </c>
      <c r="L359" s="4">
        <f>IF('DATA IMPORT'!M359="","",'DATA IMPORT'!M359)</f>
        <v>823112</v>
      </c>
      <c r="M359" t="str">
        <f>IF('DATA IMPORT'!C359="","",'DATA IMPORT'!C359)</f>
        <v>Under Contract</v>
      </c>
    </row>
    <row r="360" spans="2:13" x14ac:dyDescent="0.2">
      <c r="B360" t="str">
        <f t="shared" si="45"/>
        <v>#</v>
      </c>
      <c r="C360">
        <f>COUNTIF(D360:D$10001,D360)</f>
        <v>663</v>
      </c>
      <c r="D360">
        <f t="shared" si="50"/>
        <v>3</v>
      </c>
      <c r="E360" t="str">
        <f>IF('DATA IMPORT'!E360="","",'DATA IMPORT'!E360)</f>
        <v>Website</v>
      </c>
      <c r="F360" s="1">
        <f>IF('DATA IMPORT'!I360="","",'DATA IMPORT'!I360)</f>
        <v>42522</v>
      </c>
      <c r="G360" s="11">
        <f t="shared" si="46"/>
        <v>6</v>
      </c>
      <c r="H360" s="11">
        <f t="shared" si="47"/>
        <v>2016</v>
      </c>
      <c r="I360" s="1">
        <f>IF('DATA IMPORT'!G360="","",'DATA IMPORT'!G360)</f>
        <v>42597</v>
      </c>
      <c r="J360" s="11">
        <f t="shared" si="48"/>
        <v>8</v>
      </c>
      <c r="K360" s="11">
        <f t="shared" si="49"/>
        <v>2016</v>
      </c>
      <c r="L360" s="4">
        <f>IF('DATA IMPORT'!M360="","",'DATA IMPORT'!M360)</f>
        <v>834691</v>
      </c>
      <c r="M360" t="str">
        <f>IF('DATA IMPORT'!C360="","",'DATA IMPORT'!C360)</f>
        <v>Under Contract</v>
      </c>
    </row>
    <row r="361" spans="2:13" x14ac:dyDescent="0.2">
      <c r="B361" t="str">
        <f t="shared" si="45"/>
        <v>#</v>
      </c>
      <c r="C361">
        <f>COUNTIF(D361:D$10001,D361)</f>
        <v>331</v>
      </c>
      <c r="D361">
        <f t="shared" si="50"/>
        <v>1</v>
      </c>
      <c r="E361" t="str">
        <f>IF('DATA IMPORT'!E361="","",'DATA IMPORT'!E361)</f>
        <v>Email</v>
      </c>
      <c r="F361" s="1">
        <f>IF('DATA IMPORT'!I361="","",'DATA IMPORT'!I361)</f>
        <v>42667</v>
      </c>
      <c r="G361" s="11">
        <f t="shared" si="46"/>
        <v>10</v>
      </c>
      <c r="H361" s="11">
        <f t="shared" si="47"/>
        <v>2016</v>
      </c>
      <c r="I361" s="1">
        <f>IF('DATA IMPORT'!G361="","",'DATA IMPORT'!G361)</f>
        <v>42754</v>
      </c>
      <c r="J361" s="11">
        <f t="shared" si="48"/>
        <v>1</v>
      </c>
      <c r="K361" s="11">
        <f t="shared" si="49"/>
        <v>2017</v>
      </c>
      <c r="L361" s="4">
        <f>IF('DATA IMPORT'!M361="","",'DATA IMPORT'!M361)</f>
        <v>626541</v>
      </c>
      <c r="M361" t="str">
        <f>IF('DATA IMPORT'!C361="","",'DATA IMPORT'!C361)</f>
        <v>Under Contract</v>
      </c>
    </row>
    <row r="362" spans="2:13" x14ac:dyDescent="0.2">
      <c r="B362" t="str">
        <f t="shared" si="45"/>
        <v>#</v>
      </c>
      <c r="C362">
        <f>COUNTIF(D362:D$10001,D362)</f>
        <v>667</v>
      </c>
      <c r="D362">
        <f t="shared" si="50"/>
        <v>6</v>
      </c>
      <c r="E362" t="str">
        <f>IF('DATA IMPORT'!E362="","",'DATA IMPORT'!E362)</f>
        <v>Zillow</v>
      </c>
      <c r="F362" s="1">
        <f>IF('DATA IMPORT'!I362="","",'DATA IMPORT'!I362)</f>
        <v>42417</v>
      </c>
      <c r="G362" s="11">
        <f t="shared" si="46"/>
        <v>2</v>
      </c>
      <c r="H362" s="11">
        <f t="shared" si="47"/>
        <v>2016</v>
      </c>
      <c r="I362" s="1">
        <f>IF('DATA IMPORT'!G362="","",'DATA IMPORT'!G362)</f>
        <v>42584</v>
      </c>
      <c r="J362" s="11">
        <f t="shared" si="48"/>
        <v>8</v>
      </c>
      <c r="K362" s="11">
        <f t="shared" si="49"/>
        <v>2016</v>
      </c>
      <c r="L362" s="4">
        <f>IF('DATA IMPORT'!M362="","",'DATA IMPORT'!M362)</f>
        <v>431206</v>
      </c>
      <c r="M362" t="str">
        <f>IF('DATA IMPORT'!C362="","",'DATA IMPORT'!C362)</f>
        <v>Under Contract</v>
      </c>
    </row>
    <row r="363" spans="2:13" x14ac:dyDescent="0.2">
      <c r="B363" t="str">
        <f t="shared" si="45"/>
        <v>#</v>
      </c>
      <c r="C363">
        <f>COUNTIF(D363:D$10001,D363)</f>
        <v>774</v>
      </c>
      <c r="D363">
        <f t="shared" si="50"/>
        <v>2</v>
      </c>
      <c r="E363" t="str">
        <f>IF('DATA IMPORT'!E363="","",'DATA IMPORT'!E363)</f>
        <v>Referral</v>
      </c>
      <c r="F363" s="1">
        <f>IF('DATA IMPORT'!I363="","",'DATA IMPORT'!I363)</f>
        <v>42477</v>
      </c>
      <c r="G363" s="11">
        <f t="shared" si="46"/>
        <v>4</v>
      </c>
      <c r="H363" s="11">
        <f t="shared" si="47"/>
        <v>2016</v>
      </c>
      <c r="I363" s="1">
        <f>IF('DATA IMPORT'!G363="","",'DATA IMPORT'!G363)</f>
        <v>42526</v>
      </c>
      <c r="J363" s="11">
        <f t="shared" si="48"/>
        <v>6</v>
      </c>
      <c r="K363" s="11">
        <f t="shared" si="49"/>
        <v>2016</v>
      </c>
      <c r="L363" s="4">
        <f>IF('DATA IMPORT'!M363="","",'DATA IMPORT'!M363)</f>
        <v>299636</v>
      </c>
      <c r="M363" t="str">
        <f>IF('DATA IMPORT'!C363="","",'DATA IMPORT'!C363)</f>
        <v>Under Contract</v>
      </c>
    </row>
    <row r="364" spans="2:13" x14ac:dyDescent="0.2">
      <c r="B364" t="str">
        <f t="shared" si="45"/>
        <v>#</v>
      </c>
      <c r="C364">
        <f>COUNTIF(D364:D$10001,D364)</f>
        <v>325</v>
      </c>
      <c r="D364">
        <f t="shared" si="50"/>
        <v>15</v>
      </c>
      <c r="E364" t="str">
        <f>IF('DATA IMPORT'!E364="","",'DATA IMPORT'!E364)</f>
        <v>Investor</v>
      </c>
      <c r="F364" s="1">
        <f>IF('DATA IMPORT'!I364="","",'DATA IMPORT'!I364)</f>
        <v>42501</v>
      </c>
      <c r="G364" s="11">
        <f t="shared" si="46"/>
        <v>5</v>
      </c>
      <c r="H364" s="11">
        <f t="shared" si="47"/>
        <v>2016</v>
      </c>
      <c r="I364" s="1">
        <f>IF('DATA IMPORT'!G364="","",'DATA IMPORT'!G364)</f>
        <v>42614</v>
      </c>
      <c r="J364" s="11">
        <f t="shared" si="48"/>
        <v>9</v>
      </c>
      <c r="K364" s="11">
        <f t="shared" si="49"/>
        <v>2016</v>
      </c>
      <c r="L364" s="4">
        <f>IF('DATA IMPORT'!M364="","",'DATA IMPORT'!M364)</f>
        <v>206683</v>
      </c>
      <c r="M364" t="str">
        <f>IF('DATA IMPORT'!C364="","",'DATA IMPORT'!C364)</f>
        <v>Under Contract</v>
      </c>
    </row>
    <row r="365" spans="2:13" x14ac:dyDescent="0.2">
      <c r="B365" t="str">
        <f t="shared" si="45"/>
        <v>#</v>
      </c>
      <c r="C365">
        <f>COUNTIF(D365:D$10001,D365)</f>
        <v>435</v>
      </c>
      <c r="D365">
        <f t="shared" si="50"/>
        <v>14</v>
      </c>
      <c r="E365" t="str">
        <f>IF('DATA IMPORT'!E365="","",'DATA IMPORT'!E365)</f>
        <v>Social Ads</v>
      </c>
      <c r="F365" s="1">
        <f>IF('DATA IMPORT'!I365="","",'DATA IMPORT'!I365)</f>
        <v>42400</v>
      </c>
      <c r="G365" s="11">
        <f t="shared" si="46"/>
        <v>1</v>
      </c>
      <c r="H365" s="11">
        <f t="shared" si="47"/>
        <v>2016</v>
      </c>
      <c r="I365" s="1">
        <f>IF('DATA IMPORT'!G365="","",'DATA IMPORT'!G365)</f>
        <v>42400</v>
      </c>
      <c r="J365" s="11">
        <f t="shared" si="48"/>
        <v>1</v>
      </c>
      <c r="K365" s="11">
        <f t="shared" si="49"/>
        <v>2016</v>
      </c>
      <c r="L365" s="4">
        <f>IF('DATA IMPORT'!M365="","",'DATA IMPORT'!M365)</f>
        <v>658507</v>
      </c>
      <c r="M365" t="str">
        <f>IF('DATA IMPORT'!C365="","",'DATA IMPORT'!C365)</f>
        <v>Sold</v>
      </c>
    </row>
    <row r="366" spans="2:13" x14ac:dyDescent="0.2">
      <c r="B366" t="str">
        <f t="shared" si="45"/>
        <v>#</v>
      </c>
      <c r="C366">
        <f>COUNTIF(D366:D$10001,D366)</f>
        <v>434</v>
      </c>
      <c r="D366">
        <f t="shared" si="50"/>
        <v>14</v>
      </c>
      <c r="E366" t="str">
        <f>IF('DATA IMPORT'!E366="","",'DATA IMPORT'!E366)</f>
        <v>Social Ads</v>
      </c>
      <c r="F366" s="1">
        <f>IF('DATA IMPORT'!I366="","",'DATA IMPORT'!I366)</f>
        <v>42637</v>
      </c>
      <c r="G366" s="11">
        <f t="shared" si="46"/>
        <v>9</v>
      </c>
      <c r="H366" s="11">
        <f t="shared" si="47"/>
        <v>2016</v>
      </c>
      <c r="I366" s="1">
        <f>IF('DATA IMPORT'!G366="","",'DATA IMPORT'!G366)</f>
        <v>42758</v>
      </c>
      <c r="J366" s="11">
        <f t="shared" si="48"/>
        <v>1</v>
      </c>
      <c r="K366" s="11">
        <f t="shared" si="49"/>
        <v>2017</v>
      </c>
      <c r="L366" s="4">
        <f>IF('DATA IMPORT'!M366="","",'DATA IMPORT'!M366)</f>
        <v>577778</v>
      </c>
      <c r="M366" t="str">
        <f>IF('DATA IMPORT'!C366="","",'DATA IMPORT'!C366)</f>
        <v>Under Contract</v>
      </c>
    </row>
    <row r="367" spans="2:13" x14ac:dyDescent="0.2">
      <c r="B367" t="str">
        <f t="shared" si="45"/>
        <v>#</v>
      </c>
      <c r="C367">
        <f>COUNTIF(D367:D$10001,D367)</f>
        <v>433</v>
      </c>
      <c r="D367">
        <f t="shared" si="50"/>
        <v>14</v>
      </c>
      <c r="E367" t="str">
        <f>IF('DATA IMPORT'!E367="","",'DATA IMPORT'!E367)</f>
        <v>Social Ads</v>
      </c>
      <c r="F367" s="1">
        <f>IF('DATA IMPORT'!I367="","",'DATA IMPORT'!I367)</f>
        <v>42516</v>
      </c>
      <c r="G367" s="11">
        <f t="shared" si="46"/>
        <v>5</v>
      </c>
      <c r="H367" s="11">
        <f t="shared" si="47"/>
        <v>2016</v>
      </c>
      <c r="I367" s="1">
        <f>IF('DATA IMPORT'!G367="","",'DATA IMPORT'!G367)</f>
        <v>42705</v>
      </c>
      <c r="J367" s="11">
        <f t="shared" si="48"/>
        <v>12</v>
      </c>
      <c r="K367" s="11">
        <f t="shared" si="49"/>
        <v>2016</v>
      </c>
      <c r="L367" s="4">
        <f>IF('DATA IMPORT'!M367="","",'DATA IMPORT'!M367)</f>
        <v>778282</v>
      </c>
      <c r="M367" t="str">
        <f>IF('DATA IMPORT'!C367="","",'DATA IMPORT'!C367)</f>
        <v>Sold</v>
      </c>
    </row>
    <row r="368" spans="2:13" x14ac:dyDescent="0.2">
      <c r="B368" t="str">
        <f t="shared" si="45"/>
        <v>#</v>
      </c>
      <c r="C368">
        <f>COUNTIF(D368:D$10001,D368)</f>
        <v>773</v>
      </c>
      <c r="D368">
        <f t="shared" si="50"/>
        <v>2</v>
      </c>
      <c r="E368" t="str">
        <f>IF('DATA IMPORT'!E368="","",'DATA IMPORT'!E368)</f>
        <v>Referral</v>
      </c>
      <c r="F368" s="1">
        <f>IF('DATA IMPORT'!I368="","",'DATA IMPORT'!I368)</f>
        <v>42571</v>
      </c>
      <c r="G368" s="11">
        <f t="shared" si="46"/>
        <v>7</v>
      </c>
      <c r="H368" s="11">
        <f t="shared" si="47"/>
        <v>2016</v>
      </c>
      <c r="I368" s="1">
        <f>IF('DATA IMPORT'!G368="","",'DATA IMPORT'!G368)</f>
        <v>42612</v>
      </c>
      <c r="J368" s="11">
        <f t="shared" si="48"/>
        <v>8</v>
      </c>
      <c r="K368" s="11">
        <f t="shared" si="49"/>
        <v>2016</v>
      </c>
      <c r="L368" s="4">
        <f>IF('DATA IMPORT'!M368="","",'DATA IMPORT'!M368)</f>
        <v>507831</v>
      </c>
      <c r="M368" t="str">
        <f>IF('DATA IMPORT'!C368="","",'DATA IMPORT'!C368)</f>
        <v>Under Contract</v>
      </c>
    </row>
    <row r="369" spans="2:13" x14ac:dyDescent="0.2">
      <c r="B369" t="str">
        <f t="shared" si="45"/>
        <v>#</v>
      </c>
      <c r="C369">
        <f>COUNTIF(D369:D$10001,D369)</f>
        <v>330</v>
      </c>
      <c r="D369">
        <f t="shared" si="50"/>
        <v>1</v>
      </c>
      <c r="E369" t="str">
        <f>IF('DATA IMPORT'!E369="","",'DATA IMPORT'!E369)</f>
        <v>Email</v>
      </c>
      <c r="F369" s="1">
        <f>IF('DATA IMPORT'!I369="","",'DATA IMPORT'!I369)</f>
        <v>42741</v>
      </c>
      <c r="G369" s="11">
        <f t="shared" si="46"/>
        <v>1</v>
      </c>
      <c r="H369" s="11">
        <f t="shared" si="47"/>
        <v>2017</v>
      </c>
      <c r="I369" s="1">
        <f>IF('DATA IMPORT'!G369="","",'DATA IMPORT'!G369)</f>
        <v>42857</v>
      </c>
      <c r="J369" s="11">
        <f t="shared" si="48"/>
        <v>5</v>
      </c>
      <c r="K369" s="11">
        <f t="shared" si="49"/>
        <v>2017</v>
      </c>
      <c r="L369" s="4">
        <f>IF('DATA IMPORT'!M369="","",'DATA IMPORT'!M369)</f>
        <v>161232</v>
      </c>
      <c r="M369" t="str">
        <f>IF('DATA IMPORT'!C369="","",'DATA IMPORT'!C369)</f>
        <v>Under Contract</v>
      </c>
    </row>
    <row r="370" spans="2:13" x14ac:dyDescent="0.2">
      <c r="B370" t="str">
        <f t="shared" si="45"/>
        <v>#</v>
      </c>
      <c r="C370">
        <f>COUNTIF(D370:D$10001,D370)</f>
        <v>324</v>
      </c>
      <c r="D370">
        <f t="shared" si="50"/>
        <v>15</v>
      </c>
      <c r="E370" t="str">
        <f>IF('DATA IMPORT'!E370="","",'DATA IMPORT'!E370)</f>
        <v>Investor</v>
      </c>
      <c r="F370" s="1">
        <f>IF('DATA IMPORT'!I370="","",'DATA IMPORT'!I370)</f>
        <v>42671</v>
      </c>
      <c r="G370" s="11">
        <f t="shared" si="46"/>
        <v>10</v>
      </c>
      <c r="H370" s="11">
        <f t="shared" si="47"/>
        <v>2016</v>
      </c>
      <c r="I370" s="1">
        <f>IF('DATA IMPORT'!G370="","",'DATA IMPORT'!G370)</f>
        <v>42936</v>
      </c>
      <c r="J370" s="11">
        <f t="shared" si="48"/>
        <v>7</v>
      </c>
      <c r="K370" s="11">
        <f t="shared" si="49"/>
        <v>2017</v>
      </c>
      <c r="L370" s="4">
        <f>IF('DATA IMPORT'!M370="","",'DATA IMPORT'!M370)</f>
        <v>278920</v>
      </c>
      <c r="M370" t="str">
        <f>IF('DATA IMPORT'!C370="","",'DATA IMPORT'!C370)</f>
        <v>Under Contract</v>
      </c>
    </row>
    <row r="371" spans="2:13" x14ac:dyDescent="0.2">
      <c r="B371" t="str">
        <f t="shared" si="45"/>
        <v>#</v>
      </c>
      <c r="C371">
        <f>COUNTIF(D371:D$10001,D371)</f>
        <v>329</v>
      </c>
      <c r="D371">
        <f t="shared" si="50"/>
        <v>1</v>
      </c>
      <c r="E371" t="str">
        <f>IF('DATA IMPORT'!E371="","",'DATA IMPORT'!E371)</f>
        <v>Email</v>
      </c>
      <c r="F371" s="1">
        <f>IF('DATA IMPORT'!I371="","",'DATA IMPORT'!I371)</f>
        <v>42533</v>
      </c>
      <c r="G371" s="11">
        <f t="shared" si="46"/>
        <v>6</v>
      </c>
      <c r="H371" s="11">
        <f t="shared" si="47"/>
        <v>2016</v>
      </c>
      <c r="I371" s="1">
        <f>IF('DATA IMPORT'!G371="","",'DATA IMPORT'!G371)</f>
        <v>42700</v>
      </c>
      <c r="J371" s="11">
        <f t="shared" si="48"/>
        <v>11</v>
      </c>
      <c r="K371" s="11">
        <f t="shared" si="49"/>
        <v>2016</v>
      </c>
      <c r="L371" s="4">
        <f>IF('DATA IMPORT'!M371="","",'DATA IMPORT'!M371)</f>
        <v>656900</v>
      </c>
      <c r="M371" t="str">
        <f>IF('DATA IMPORT'!C371="","",'DATA IMPORT'!C371)</f>
        <v>Under Contract</v>
      </c>
    </row>
    <row r="372" spans="2:13" x14ac:dyDescent="0.2">
      <c r="B372" t="str">
        <f t="shared" si="45"/>
        <v>#</v>
      </c>
      <c r="C372">
        <f>COUNTIF(D372:D$10001,D372)</f>
        <v>772</v>
      </c>
      <c r="D372">
        <f t="shared" si="50"/>
        <v>2</v>
      </c>
      <c r="E372" t="str">
        <f>IF('DATA IMPORT'!E372="","",'DATA IMPORT'!E372)</f>
        <v>Referral</v>
      </c>
      <c r="F372" s="1">
        <f>IF('DATA IMPORT'!I372="","",'DATA IMPORT'!I372)</f>
        <v>42405</v>
      </c>
      <c r="G372" s="11">
        <f t="shared" si="46"/>
        <v>2</v>
      </c>
      <c r="H372" s="11">
        <f t="shared" si="47"/>
        <v>2016</v>
      </c>
      <c r="I372" s="1">
        <f>IF('DATA IMPORT'!G372="","",'DATA IMPORT'!G372)</f>
        <v>42420</v>
      </c>
      <c r="J372" s="11">
        <f t="shared" si="48"/>
        <v>2</v>
      </c>
      <c r="K372" s="11">
        <f t="shared" si="49"/>
        <v>2016</v>
      </c>
      <c r="L372" s="4">
        <f>IF('DATA IMPORT'!M372="","",'DATA IMPORT'!M372)</f>
        <v>144716</v>
      </c>
      <c r="M372" t="str">
        <f>IF('DATA IMPORT'!C372="","",'DATA IMPORT'!C372)</f>
        <v>Sold</v>
      </c>
    </row>
    <row r="373" spans="2:13" x14ac:dyDescent="0.2">
      <c r="B373" t="str">
        <f t="shared" si="45"/>
        <v>#</v>
      </c>
      <c r="C373">
        <f>COUNTIF(D373:D$10001,D373)</f>
        <v>771</v>
      </c>
      <c r="D373">
        <f t="shared" si="50"/>
        <v>2</v>
      </c>
      <c r="E373" t="str">
        <f>IF('DATA IMPORT'!E373="","",'DATA IMPORT'!E373)</f>
        <v>Referral</v>
      </c>
      <c r="F373" s="1">
        <f>IF('DATA IMPORT'!I373="","",'DATA IMPORT'!I373)</f>
        <v>42475</v>
      </c>
      <c r="G373" s="11">
        <f t="shared" si="46"/>
        <v>4</v>
      </c>
      <c r="H373" s="11">
        <f t="shared" si="47"/>
        <v>2016</v>
      </c>
      <c r="I373" s="1">
        <f>IF('DATA IMPORT'!G373="","",'DATA IMPORT'!G373)</f>
        <v>42841</v>
      </c>
      <c r="J373" s="11">
        <f t="shared" si="48"/>
        <v>4</v>
      </c>
      <c r="K373" s="11">
        <f t="shared" si="49"/>
        <v>2017</v>
      </c>
      <c r="L373" s="4">
        <f>IF('DATA IMPORT'!M373="","",'DATA IMPORT'!M373)</f>
        <v>334584</v>
      </c>
      <c r="M373" t="str">
        <f>IF('DATA IMPORT'!C373="","",'DATA IMPORT'!C373)</f>
        <v>Under Contract</v>
      </c>
    </row>
    <row r="374" spans="2:13" x14ac:dyDescent="0.2">
      <c r="B374" t="str">
        <f t="shared" si="45"/>
        <v>#</v>
      </c>
      <c r="C374">
        <f>COUNTIF(D374:D$10001,D374)</f>
        <v>662</v>
      </c>
      <c r="D374">
        <f t="shared" si="50"/>
        <v>3</v>
      </c>
      <c r="E374" t="str">
        <f>IF('DATA IMPORT'!E374="","",'DATA IMPORT'!E374)</f>
        <v>Website</v>
      </c>
      <c r="F374" s="1">
        <f>IF('DATA IMPORT'!I374="","",'DATA IMPORT'!I374)</f>
        <v>42603</v>
      </c>
      <c r="G374" s="11">
        <f t="shared" si="46"/>
        <v>8</v>
      </c>
      <c r="H374" s="11">
        <f t="shared" si="47"/>
        <v>2016</v>
      </c>
      <c r="I374" s="1">
        <f>IF('DATA IMPORT'!G374="","",'DATA IMPORT'!G374)</f>
        <v>42614</v>
      </c>
      <c r="J374" s="11">
        <f t="shared" si="48"/>
        <v>9</v>
      </c>
      <c r="K374" s="11">
        <f t="shared" si="49"/>
        <v>2016</v>
      </c>
      <c r="L374" s="4">
        <f>IF('DATA IMPORT'!M374="","",'DATA IMPORT'!M374)</f>
        <v>219432</v>
      </c>
      <c r="M374" t="str">
        <f>IF('DATA IMPORT'!C374="","",'DATA IMPORT'!C374)</f>
        <v>Under Contract</v>
      </c>
    </row>
    <row r="375" spans="2:13" x14ac:dyDescent="0.2">
      <c r="B375" t="str">
        <f t="shared" si="45"/>
        <v>#</v>
      </c>
      <c r="C375">
        <f>COUNTIF(D375:D$10001,D375)</f>
        <v>432</v>
      </c>
      <c r="D375">
        <f t="shared" si="50"/>
        <v>14</v>
      </c>
      <c r="E375" t="str">
        <f>IF('DATA IMPORT'!E375="","",'DATA IMPORT'!E375)</f>
        <v>Social Ads</v>
      </c>
      <c r="F375" s="1">
        <f>IF('DATA IMPORT'!I375="","",'DATA IMPORT'!I375)</f>
        <v>42571</v>
      </c>
      <c r="G375" s="11">
        <f t="shared" si="46"/>
        <v>7</v>
      </c>
      <c r="H375" s="11">
        <f t="shared" si="47"/>
        <v>2016</v>
      </c>
      <c r="I375" s="1">
        <f>IF('DATA IMPORT'!G375="","",'DATA IMPORT'!G375)</f>
        <v>42580</v>
      </c>
      <c r="J375" s="11">
        <f t="shared" si="48"/>
        <v>7</v>
      </c>
      <c r="K375" s="11">
        <f t="shared" si="49"/>
        <v>2016</v>
      </c>
      <c r="L375" s="4">
        <f>IF('DATA IMPORT'!M375="","",'DATA IMPORT'!M375)</f>
        <v>165755</v>
      </c>
      <c r="M375" t="str">
        <f>IF('DATA IMPORT'!C375="","",'DATA IMPORT'!C375)</f>
        <v>Under Contract</v>
      </c>
    </row>
    <row r="376" spans="2:13" x14ac:dyDescent="0.2">
      <c r="B376" t="str">
        <f t="shared" si="45"/>
        <v>#</v>
      </c>
      <c r="C376">
        <f>COUNTIF(D376:D$10001,D376)</f>
        <v>770</v>
      </c>
      <c r="D376">
        <f t="shared" si="50"/>
        <v>2</v>
      </c>
      <c r="E376" t="str">
        <f>IF('DATA IMPORT'!E376="","",'DATA IMPORT'!E376)</f>
        <v>Referral</v>
      </c>
      <c r="F376" s="1">
        <f>IF('DATA IMPORT'!I376="","",'DATA IMPORT'!I376)</f>
        <v>42450</v>
      </c>
      <c r="G376" s="11">
        <f t="shared" si="46"/>
        <v>3</v>
      </c>
      <c r="H376" s="11">
        <f t="shared" si="47"/>
        <v>2016</v>
      </c>
      <c r="I376" s="1">
        <f>IF('DATA IMPORT'!G376="","",'DATA IMPORT'!G376)</f>
        <v>42555</v>
      </c>
      <c r="J376" s="11">
        <f t="shared" si="48"/>
        <v>7</v>
      </c>
      <c r="K376" s="11">
        <f t="shared" si="49"/>
        <v>2016</v>
      </c>
      <c r="L376" s="4">
        <f>IF('DATA IMPORT'!M376="","",'DATA IMPORT'!M376)</f>
        <v>190133</v>
      </c>
      <c r="M376" t="str">
        <f>IF('DATA IMPORT'!C376="","",'DATA IMPORT'!C376)</f>
        <v>Sold</v>
      </c>
    </row>
    <row r="377" spans="2:13" x14ac:dyDescent="0.2">
      <c r="B377" t="str">
        <f t="shared" si="45"/>
        <v>#</v>
      </c>
      <c r="C377">
        <f>COUNTIF(D377:D$10001,D377)</f>
        <v>323</v>
      </c>
      <c r="D377">
        <f t="shared" si="50"/>
        <v>15</v>
      </c>
      <c r="E377" t="str">
        <f>IF('DATA IMPORT'!E377="","",'DATA IMPORT'!E377)</f>
        <v>Investor</v>
      </c>
      <c r="F377" s="1">
        <f>IF('DATA IMPORT'!I377="","",'DATA IMPORT'!I377)</f>
        <v>42482</v>
      </c>
      <c r="G377" s="11">
        <f t="shared" si="46"/>
        <v>4</v>
      </c>
      <c r="H377" s="11">
        <f t="shared" si="47"/>
        <v>2016</v>
      </c>
      <c r="I377" s="1">
        <f>IF('DATA IMPORT'!G377="","",'DATA IMPORT'!G377)</f>
        <v>42547</v>
      </c>
      <c r="J377" s="11">
        <f t="shared" si="48"/>
        <v>6</v>
      </c>
      <c r="K377" s="11">
        <f t="shared" si="49"/>
        <v>2016</v>
      </c>
      <c r="L377" s="4">
        <f>IF('DATA IMPORT'!M377="","",'DATA IMPORT'!M377)</f>
        <v>124861</v>
      </c>
      <c r="M377" t="str">
        <f>IF('DATA IMPORT'!C377="","",'DATA IMPORT'!C377)</f>
        <v>Under Contract</v>
      </c>
    </row>
    <row r="378" spans="2:13" x14ac:dyDescent="0.2">
      <c r="B378" t="str">
        <f t="shared" si="45"/>
        <v>#</v>
      </c>
      <c r="C378">
        <f>COUNTIF(D378:D$10001,D378)</f>
        <v>661</v>
      </c>
      <c r="D378">
        <f t="shared" si="50"/>
        <v>3</v>
      </c>
      <c r="E378" t="str">
        <f>IF('DATA IMPORT'!E378="","",'DATA IMPORT'!E378)</f>
        <v>Website</v>
      </c>
      <c r="F378" s="1">
        <f>IF('DATA IMPORT'!I378="","",'DATA IMPORT'!I378)</f>
        <v>42874</v>
      </c>
      <c r="G378" s="11">
        <f t="shared" si="46"/>
        <v>5</v>
      </c>
      <c r="H378" s="11">
        <f t="shared" si="47"/>
        <v>2017</v>
      </c>
      <c r="I378" s="1">
        <f>IF('DATA IMPORT'!G378="","",'DATA IMPORT'!G378)</f>
        <v>42894</v>
      </c>
      <c r="J378" s="11">
        <f t="shared" si="48"/>
        <v>6</v>
      </c>
      <c r="K378" s="11">
        <f t="shared" si="49"/>
        <v>2017</v>
      </c>
      <c r="L378" s="4">
        <f>IF('DATA IMPORT'!M378="","",'DATA IMPORT'!M378)</f>
        <v>142080</v>
      </c>
      <c r="M378" t="str">
        <f>IF('DATA IMPORT'!C378="","",'DATA IMPORT'!C378)</f>
        <v>Sold</v>
      </c>
    </row>
    <row r="379" spans="2:13" x14ac:dyDescent="0.2">
      <c r="B379" t="str">
        <f t="shared" si="45"/>
        <v>#</v>
      </c>
      <c r="C379">
        <f>COUNTIF(D379:D$10001,D379)</f>
        <v>660</v>
      </c>
      <c r="D379">
        <f t="shared" si="50"/>
        <v>3</v>
      </c>
      <c r="E379" t="str">
        <f>IF('DATA IMPORT'!E379="","",'DATA IMPORT'!E379)</f>
        <v>Website</v>
      </c>
      <c r="F379" s="1">
        <f>IF('DATA IMPORT'!I379="","",'DATA IMPORT'!I379)</f>
        <v>42588</v>
      </c>
      <c r="G379" s="11">
        <f t="shared" si="46"/>
        <v>8</v>
      </c>
      <c r="H379" s="11">
        <f t="shared" si="47"/>
        <v>2016</v>
      </c>
      <c r="I379" s="1">
        <f>IF('DATA IMPORT'!G379="","",'DATA IMPORT'!G379)</f>
        <v>42944</v>
      </c>
      <c r="J379" s="11">
        <f t="shared" si="48"/>
        <v>7</v>
      </c>
      <c r="K379" s="11">
        <f t="shared" si="49"/>
        <v>2017</v>
      </c>
      <c r="L379" s="4">
        <f>IF('DATA IMPORT'!M379="","",'DATA IMPORT'!M379)</f>
        <v>214317</v>
      </c>
      <c r="M379" t="str">
        <f>IF('DATA IMPORT'!C379="","",'DATA IMPORT'!C379)</f>
        <v>Under Contract</v>
      </c>
    </row>
    <row r="380" spans="2:13" x14ac:dyDescent="0.2">
      <c r="B380" t="str">
        <f t="shared" si="45"/>
        <v>#</v>
      </c>
      <c r="C380">
        <f>COUNTIF(D380:D$10001,D380)</f>
        <v>769</v>
      </c>
      <c r="D380">
        <f t="shared" si="50"/>
        <v>2</v>
      </c>
      <c r="E380" t="str">
        <f>IF('DATA IMPORT'!E380="","",'DATA IMPORT'!E380)</f>
        <v>Referral</v>
      </c>
      <c r="F380" s="1">
        <f>IF('DATA IMPORT'!I380="","",'DATA IMPORT'!I380)</f>
        <v>42449</v>
      </c>
      <c r="G380" s="11">
        <f t="shared" si="46"/>
        <v>3</v>
      </c>
      <c r="H380" s="11">
        <f t="shared" si="47"/>
        <v>2016</v>
      </c>
      <c r="I380" s="1">
        <f>IF('DATA IMPORT'!G380="","",'DATA IMPORT'!G380)</f>
        <v>42573</v>
      </c>
      <c r="J380" s="11">
        <f t="shared" si="48"/>
        <v>7</v>
      </c>
      <c r="K380" s="11">
        <f t="shared" si="49"/>
        <v>2016</v>
      </c>
      <c r="L380" s="4">
        <f>IF('DATA IMPORT'!M380="","",'DATA IMPORT'!M380)</f>
        <v>422691</v>
      </c>
      <c r="M380" t="str">
        <f>IF('DATA IMPORT'!C380="","",'DATA IMPORT'!C380)</f>
        <v>Under Contract</v>
      </c>
    </row>
    <row r="381" spans="2:13" x14ac:dyDescent="0.2">
      <c r="B381" t="str">
        <f t="shared" si="45"/>
        <v>#</v>
      </c>
      <c r="C381">
        <f>COUNTIF(D381:D$10001,D381)</f>
        <v>439</v>
      </c>
      <c r="D381">
        <f t="shared" si="50"/>
        <v>4</v>
      </c>
      <c r="E381" t="str">
        <f>IF('DATA IMPORT'!E381="","",'DATA IMPORT'!E381)</f>
        <v>Bank Owned</v>
      </c>
      <c r="F381" s="1">
        <f>IF('DATA IMPORT'!I381="","",'DATA IMPORT'!I381)</f>
        <v>42621</v>
      </c>
      <c r="G381" s="11">
        <f t="shared" si="46"/>
        <v>9</v>
      </c>
      <c r="H381" s="11">
        <f t="shared" si="47"/>
        <v>2016</v>
      </c>
      <c r="I381" s="1">
        <f>IF('DATA IMPORT'!G381="","",'DATA IMPORT'!G381)</f>
        <v>42750</v>
      </c>
      <c r="J381" s="11">
        <f t="shared" si="48"/>
        <v>1</v>
      </c>
      <c r="K381" s="11">
        <f t="shared" si="49"/>
        <v>2017</v>
      </c>
      <c r="L381" s="4">
        <f>IF('DATA IMPORT'!M381="","",'DATA IMPORT'!M381)</f>
        <v>124124</v>
      </c>
      <c r="M381" t="str">
        <f>IF('DATA IMPORT'!C381="","",'DATA IMPORT'!C381)</f>
        <v>Under Contract</v>
      </c>
    </row>
    <row r="382" spans="2:13" x14ac:dyDescent="0.2">
      <c r="B382" t="str">
        <f t="shared" si="45"/>
        <v>#</v>
      </c>
      <c r="C382">
        <f>COUNTIF(D382:D$10001,D382)</f>
        <v>322</v>
      </c>
      <c r="D382">
        <f t="shared" si="50"/>
        <v>15</v>
      </c>
      <c r="E382" t="str">
        <f>IF('DATA IMPORT'!E382="","",'DATA IMPORT'!E382)</f>
        <v>Investor</v>
      </c>
      <c r="F382" s="1">
        <f>IF('DATA IMPORT'!I382="","",'DATA IMPORT'!I382)</f>
        <v>42910</v>
      </c>
      <c r="G382" s="11">
        <f t="shared" si="46"/>
        <v>6</v>
      </c>
      <c r="H382" s="11">
        <f t="shared" si="47"/>
        <v>2017</v>
      </c>
      <c r="I382" s="1">
        <f>IF('DATA IMPORT'!G382="","",'DATA IMPORT'!G382)</f>
        <v>42965</v>
      </c>
      <c r="J382" s="11">
        <f t="shared" si="48"/>
        <v>8</v>
      </c>
      <c r="K382" s="11">
        <f t="shared" si="49"/>
        <v>2017</v>
      </c>
      <c r="L382" s="4">
        <f>IF('DATA IMPORT'!M382="","",'DATA IMPORT'!M382)</f>
        <v>396135</v>
      </c>
      <c r="M382" t="str">
        <f>IF('DATA IMPORT'!C382="","",'DATA IMPORT'!C382)</f>
        <v>Under Contract</v>
      </c>
    </row>
    <row r="383" spans="2:13" x14ac:dyDescent="0.2">
      <c r="B383" t="str">
        <f t="shared" si="45"/>
        <v>#</v>
      </c>
      <c r="C383">
        <f>COUNTIF(D383:D$10001,D383)</f>
        <v>659</v>
      </c>
      <c r="D383">
        <f t="shared" si="50"/>
        <v>3</v>
      </c>
      <c r="E383" t="str">
        <f>IF('DATA IMPORT'!E383="","",'DATA IMPORT'!E383)</f>
        <v>Website</v>
      </c>
      <c r="F383" s="1">
        <f>IF('DATA IMPORT'!I383="","",'DATA IMPORT'!I383)</f>
        <v>42457</v>
      </c>
      <c r="G383" s="11">
        <f t="shared" si="46"/>
        <v>3</v>
      </c>
      <c r="H383" s="11">
        <f t="shared" si="47"/>
        <v>2016</v>
      </c>
      <c r="I383" s="1">
        <f>IF('DATA IMPORT'!G383="","",'DATA IMPORT'!G383)</f>
        <v>42491</v>
      </c>
      <c r="J383" s="11">
        <f t="shared" si="48"/>
        <v>5</v>
      </c>
      <c r="K383" s="11">
        <f t="shared" si="49"/>
        <v>2016</v>
      </c>
      <c r="L383" s="4">
        <f>IF('DATA IMPORT'!M383="","",'DATA IMPORT'!M383)</f>
        <v>358766</v>
      </c>
      <c r="M383" t="str">
        <f>IF('DATA IMPORT'!C383="","",'DATA IMPORT'!C383)</f>
        <v>Under Contract</v>
      </c>
    </row>
    <row r="384" spans="2:13" x14ac:dyDescent="0.2">
      <c r="B384" t="str">
        <f t="shared" si="45"/>
        <v>#</v>
      </c>
      <c r="C384">
        <f>COUNTIF(D384:D$10001,D384)</f>
        <v>328</v>
      </c>
      <c r="D384">
        <f t="shared" si="50"/>
        <v>1</v>
      </c>
      <c r="E384" t="str">
        <f>IF('DATA IMPORT'!E384="","",'DATA IMPORT'!E384)</f>
        <v>Email</v>
      </c>
      <c r="F384" s="1">
        <f>IF('DATA IMPORT'!I384="","",'DATA IMPORT'!I384)</f>
        <v>42537</v>
      </c>
      <c r="G384" s="11">
        <f t="shared" si="46"/>
        <v>6</v>
      </c>
      <c r="H384" s="11">
        <f t="shared" si="47"/>
        <v>2016</v>
      </c>
      <c r="I384" s="1">
        <f>IF('DATA IMPORT'!G384="","",'DATA IMPORT'!G384)</f>
        <v>42563</v>
      </c>
      <c r="J384" s="11">
        <f t="shared" si="48"/>
        <v>7</v>
      </c>
      <c r="K384" s="11">
        <f t="shared" si="49"/>
        <v>2016</v>
      </c>
      <c r="L384" s="4">
        <f>IF('DATA IMPORT'!M384="","",'DATA IMPORT'!M384)</f>
        <v>743298</v>
      </c>
      <c r="M384" t="str">
        <f>IF('DATA IMPORT'!C384="","",'DATA IMPORT'!C384)</f>
        <v>Under Contract</v>
      </c>
    </row>
    <row r="385" spans="2:13" x14ac:dyDescent="0.2">
      <c r="B385" t="str">
        <f t="shared" si="45"/>
        <v>#</v>
      </c>
      <c r="C385">
        <f>COUNTIF(D385:D$10001,D385)</f>
        <v>658</v>
      </c>
      <c r="D385">
        <f t="shared" si="50"/>
        <v>3</v>
      </c>
      <c r="E385" t="str">
        <f>IF('DATA IMPORT'!E385="","",'DATA IMPORT'!E385)</f>
        <v>Website</v>
      </c>
      <c r="F385" s="1">
        <f>IF('DATA IMPORT'!I385="","",'DATA IMPORT'!I385)</f>
        <v>42427</v>
      </c>
      <c r="G385" s="11">
        <f t="shared" si="46"/>
        <v>2</v>
      </c>
      <c r="H385" s="11">
        <f t="shared" si="47"/>
        <v>2016</v>
      </c>
      <c r="I385" s="1">
        <f>IF('DATA IMPORT'!G385="","",'DATA IMPORT'!G385)</f>
        <v>42427</v>
      </c>
      <c r="J385" s="11">
        <f t="shared" si="48"/>
        <v>2</v>
      </c>
      <c r="K385" s="11">
        <f t="shared" si="49"/>
        <v>2016</v>
      </c>
      <c r="L385" s="4">
        <f>IF('DATA IMPORT'!M385="","",'DATA IMPORT'!M385)</f>
        <v>486641</v>
      </c>
      <c r="M385" t="str">
        <f>IF('DATA IMPORT'!C385="","",'DATA IMPORT'!C385)</f>
        <v>Under Contract</v>
      </c>
    </row>
    <row r="386" spans="2:13" x14ac:dyDescent="0.2">
      <c r="B386" t="str">
        <f t="shared" si="45"/>
        <v>#</v>
      </c>
      <c r="C386">
        <f>COUNTIF(D386:D$10001,D386)</f>
        <v>657</v>
      </c>
      <c r="D386">
        <f t="shared" si="50"/>
        <v>3</v>
      </c>
      <c r="E386" t="str">
        <f>IF('DATA IMPORT'!E386="","",'DATA IMPORT'!E386)</f>
        <v>Website</v>
      </c>
      <c r="F386" s="1">
        <f>IF('DATA IMPORT'!I386="","",'DATA IMPORT'!I386)</f>
        <v>42504</v>
      </c>
      <c r="G386" s="11">
        <f t="shared" si="46"/>
        <v>5</v>
      </c>
      <c r="H386" s="11">
        <f t="shared" si="47"/>
        <v>2016</v>
      </c>
      <c r="I386" s="1">
        <f>IF('DATA IMPORT'!G386="","",'DATA IMPORT'!G386)</f>
        <v>42549</v>
      </c>
      <c r="J386" s="11">
        <f t="shared" si="48"/>
        <v>6</v>
      </c>
      <c r="K386" s="11">
        <f t="shared" si="49"/>
        <v>2016</v>
      </c>
      <c r="L386" s="4">
        <f>IF('DATA IMPORT'!M386="","",'DATA IMPORT'!M386)</f>
        <v>603518</v>
      </c>
      <c r="M386" t="str">
        <f>IF('DATA IMPORT'!C386="","",'DATA IMPORT'!C386)</f>
        <v>Under Contract</v>
      </c>
    </row>
    <row r="387" spans="2:13" x14ac:dyDescent="0.2">
      <c r="B387" t="str">
        <f t="shared" ref="B387:B450" si="51">IF(C387=1,D387,"#")</f>
        <v>#</v>
      </c>
      <c r="C387">
        <f>COUNTIF(D387:D$10001,D387)</f>
        <v>438</v>
      </c>
      <c r="D387">
        <f t="shared" si="50"/>
        <v>4</v>
      </c>
      <c r="E387" t="str">
        <f>IF('DATA IMPORT'!E387="","",'DATA IMPORT'!E387)</f>
        <v>Bank Owned</v>
      </c>
      <c r="F387" s="1">
        <f>IF('DATA IMPORT'!I387="","",'DATA IMPORT'!I387)</f>
        <v>42412</v>
      </c>
      <c r="G387" s="11">
        <f t="shared" ref="G387:G450" si="52">IF(F387="","",MONTH(F387))</f>
        <v>2</v>
      </c>
      <c r="H387" s="11">
        <f t="shared" ref="H387:H450" si="53">IF(F387="","",YEAR(F387))</f>
        <v>2016</v>
      </c>
      <c r="I387" s="1">
        <f>IF('DATA IMPORT'!G387="","",'DATA IMPORT'!G387)</f>
        <v>42415</v>
      </c>
      <c r="J387" s="11">
        <f t="shared" ref="J387:J450" si="54">IF(I387="","",MONTH(I387))</f>
        <v>2</v>
      </c>
      <c r="K387" s="11">
        <f t="shared" ref="K387:K450" si="55">IF(I387="","",YEAR(I387))</f>
        <v>2016</v>
      </c>
      <c r="L387" s="4">
        <f>IF('DATA IMPORT'!M387="","",'DATA IMPORT'!M387)</f>
        <v>136945</v>
      </c>
      <c r="M387" t="str">
        <f>IF('DATA IMPORT'!C387="","",'DATA IMPORT'!C387)</f>
        <v>Under Contract</v>
      </c>
    </row>
    <row r="388" spans="2:13" x14ac:dyDescent="0.2">
      <c r="B388" t="str">
        <f t="shared" si="51"/>
        <v>#</v>
      </c>
      <c r="C388">
        <f>COUNTIF(D388:D$10001,D388)</f>
        <v>431</v>
      </c>
      <c r="D388">
        <f t="shared" si="50"/>
        <v>14</v>
      </c>
      <c r="E388" t="str">
        <f>IF('DATA IMPORT'!E388="","",'DATA IMPORT'!E388)</f>
        <v>Social Ads</v>
      </c>
      <c r="F388" s="1">
        <f>IF('DATA IMPORT'!I388="","",'DATA IMPORT'!I388)</f>
        <v>42631</v>
      </c>
      <c r="G388" s="11">
        <f t="shared" si="52"/>
        <v>9</v>
      </c>
      <c r="H388" s="11">
        <f t="shared" si="53"/>
        <v>2016</v>
      </c>
      <c r="I388" s="1">
        <f>IF('DATA IMPORT'!G388="","",'DATA IMPORT'!G388)</f>
        <v>42682</v>
      </c>
      <c r="J388" s="11">
        <f t="shared" si="54"/>
        <v>11</v>
      </c>
      <c r="K388" s="11">
        <f t="shared" si="55"/>
        <v>2016</v>
      </c>
      <c r="L388" s="4">
        <f>IF('DATA IMPORT'!M388="","",'DATA IMPORT'!M388)</f>
        <v>811829</v>
      </c>
      <c r="M388" t="str">
        <f>IF('DATA IMPORT'!C388="","",'DATA IMPORT'!C388)</f>
        <v>Under Contract</v>
      </c>
    </row>
    <row r="389" spans="2:13" x14ac:dyDescent="0.2">
      <c r="B389" t="str">
        <f t="shared" si="51"/>
        <v>#</v>
      </c>
      <c r="C389">
        <f>COUNTIF(D389:D$10001,D389)</f>
        <v>656</v>
      </c>
      <c r="D389">
        <f t="shared" si="50"/>
        <v>3</v>
      </c>
      <c r="E389" t="str">
        <f>IF('DATA IMPORT'!E389="","",'DATA IMPORT'!E389)</f>
        <v>Website</v>
      </c>
      <c r="F389" s="1">
        <f>IF('DATA IMPORT'!I389="","",'DATA IMPORT'!I389)</f>
        <v>42867</v>
      </c>
      <c r="G389" s="11">
        <f t="shared" si="52"/>
        <v>5</v>
      </c>
      <c r="H389" s="11">
        <f t="shared" si="53"/>
        <v>2017</v>
      </c>
      <c r="I389" s="1">
        <f>IF('DATA IMPORT'!G389="","",'DATA IMPORT'!G389)</f>
        <v>42894</v>
      </c>
      <c r="J389" s="11">
        <f t="shared" si="54"/>
        <v>6</v>
      </c>
      <c r="K389" s="11">
        <f t="shared" si="55"/>
        <v>2017</v>
      </c>
      <c r="L389" s="4">
        <f>IF('DATA IMPORT'!M389="","",'DATA IMPORT'!M389)</f>
        <v>254983</v>
      </c>
      <c r="M389" t="str">
        <f>IF('DATA IMPORT'!C389="","",'DATA IMPORT'!C389)</f>
        <v>Under Contract</v>
      </c>
    </row>
    <row r="390" spans="2:13" x14ac:dyDescent="0.2">
      <c r="B390" t="str">
        <f t="shared" si="51"/>
        <v>#</v>
      </c>
      <c r="C390">
        <f>COUNTIF(D390:D$10001,D390)</f>
        <v>768</v>
      </c>
      <c r="D390">
        <f t="shared" ref="D390:D453" si="56">IF(E390="","",MATCH(E390,$E$2:$E$1048576,0))</f>
        <v>2</v>
      </c>
      <c r="E390" t="str">
        <f>IF('DATA IMPORT'!E390="","",'DATA IMPORT'!E390)</f>
        <v>Referral</v>
      </c>
      <c r="F390" s="1">
        <f>IF('DATA IMPORT'!I390="","",'DATA IMPORT'!I390)</f>
        <v>42687</v>
      </c>
      <c r="G390" s="11">
        <f t="shared" si="52"/>
        <v>11</v>
      </c>
      <c r="H390" s="11">
        <f t="shared" si="53"/>
        <v>2016</v>
      </c>
      <c r="I390" s="1">
        <f>IF('DATA IMPORT'!G390="","",'DATA IMPORT'!G390)</f>
        <v>42864</v>
      </c>
      <c r="J390" s="11">
        <f t="shared" si="54"/>
        <v>5</v>
      </c>
      <c r="K390" s="11">
        <f t="shared" si="55"/>
        <v>2017</v>
      </c>
      <c r="L390" s="4">
        <f>IF('DATA IMPORT'!M390="","",'DATA IMPORT'!M390)</f>
        <v>740127</v>
      </c>
      <c r="M390" t="str">
        <f>IF('DATA IMPORT'!C390="","",'DATA IMPORT'!C390)</f>
        <v>Under Contract</v>
      </c>
    </row>
    <row r="391" spans="2:13" x14ac:dyDescent="0.2">
      <c r="B391" t="str">
        <f t="shared" si="51"/>
        <v>#</v>
      </c>
      <c r="C391">
        <f>COUNTIF(D391:D$10001,D391)</f>
        <v>430</v>
      </c>
      <c r="D391">
        <f t="shared" si="56"/>
        <v>14</v>
      </c>
      <c r="E391" t="str">
        <f>IF('DATA IMPORT'!E391="","",'DATA IMPORT'!E391)</f>
        <v>Social Ads</v>
      </c>
      <c r="F391" s="1">
        <f>IF('DATA IMPORT'!I391="","",'DATA IMPORT'!I391)</f>
        <v>42496</v>
      </c>
      <c r="G391" s="11">
        <f t="shared" si="52"/>
        <v>5</v>
      </c>
      <c r="H391" s="11">
        <f t="shared" si="53"/>
        <v>2016</v>
      </c>
      <c r="I391" s="1">
        <f>IF('DATA IMPORT'!G391="","",'DATA IMPORT'!G391)</f>
        <v>42538</v>
      </c>
      <c r="J391" s="11">
        <f t="shared" si="54"/>
        <v>6</v>
      </c>
      <c r="K391" s="11">
        <f t="shared" si="55"/>
        <v>2016</v>
      </c>
      <c r="L391" s="4">
        <f>IF('DATA IMPORT'!M391="","",'DATA IMPORT'!M391)</f>
        <v>394357</v>
      </c>
      <c r="M391" t="str">
        <f>IF('DATA IMPORT'!C391="","",'DATA IMPORT'!C391)</f>
        <v>Under Contract</v>
      </c>
    </row>
    <row r="392" spans="2:13" x14ac:dyDescent="0.2">
      <c r="B392" t="str">
        <f t="shared" si="51"/>
        <v>#</v>
      </c>
      <c r="C392">
        <f>COUNTIF(D392:D$10001,D392)</f>
        <v>429</v>
      </c>
      <c r="D392">
        <f t="shared" si="56"/>
        <v>14</v>
      </c>
      <c r="E392" t="str">
        <f>IF('DATA IMPORT'!E392="","",'DATA IMPORT'!E392)</f>
        <v>Social Ads</v>
      </c>
      <c r="F392" s="1">
        <f>IF('DATA IMPORT'!I392="","",'DATA IMPORT'!I392)</f>
        <v>42536</v>
      </c>
      <c r="G392" s="11">
        <f t="shared" si="52"/>
        <v>6</v>
      </c>
      <c r="H392" s="11">
        <f t="shared" si="53"/>
        <v>2016</v>
      </c>
      <c r="I392" s="1">
        <f>IF('DATA IMPORT'!G392="","",'DATA IMPORT'!G392)</f>
        <v>42580</v>
      </c>
      <c r="J392" s="11">
        <f t="shared" si="54"/>
        <v>7</v>
      </c>
      <c r="K392" s="11">
        <f t="shared" si="55"/>
        <v>2016</v>
      </c>
      <c r="L392" s="4">
        <f>IF('DATA IMPORT'!M392="","",'DATA IMPORT'!M392)</f>
        <v>551264</v>
      </c>
      <c r="M392" t="str">
        <f>IF('DATA IMPORT'!C392="","",'DATA IMPORT'!C392)</f>
        <v>Under Contract</v>
      </c>
    </row>
    <row r="393" spans="2:13" x14ac:dyDescent="0.2">
      <c r="B393" t="str">
        <f t="shared" si="51"/>
        <v>#</v>
      </c>
      <c r="C393">
        <f>COUNTIF(D393:D$10001,D393)</f>
        <v>327</v>
      </c>
      <c r="D393">
        <f t="shared" si="56"/>
        <v>1</v>
      </c>
      <c r="E393" t="str">
        <f>IF('DATA IMPORT'!E393="","",'DATA IMPORT'!E393)</f>
        <v>Email</v>
      </c>
      <c r="F393" s="1">
        <f>IF('DATA IMPORT'!I393="","",'DATA IMPORT'!I393)</f>
        <v>42689</v>
      </c>
      <c r="G393" s="11">
        <f t="shared" si="52"/>
        <v>11</v>
      </c>
      <c r="H393" s="11">
        <f t="shared" si="53"/>
        <v>2016</v>
      </c>
      <c r="I393" s="1">
        <f>IF('DATA IMPORT'!G393="","",'DATA IMPORT'!G393)</f>
        <v>42952</v>
      </c>
      <c r="J393" s="11">
        <f t="shared" si="54"/>
        <v>8</v>
      </c>
      <c r="K393" s="11">
        <f t="shared" si="55"/>
        <v>2017</v>
      </c>
      <c r="L393" s="4">
        <f>IF('DATA IMPORT'!M393="","",'DATA IMPORT'!M393)</f>
        <v>283453</v>
      </c>
      <c r="M393" t="str">
        <f>IF('DATA IMPORT'!C393="","",'DATA IMPORT'!C393)</f>
        <v>Under Contract</v>
      </c>
    </row>
    <row r="394" spans="2:13" x14ac:dyDescent="0.2">
      <c r="B394" t="str">
        <f t="shared" si="51"/>
        <v>#</v>
      </c>
      <c r="C394">
        <f>COUNTIF(D394:D$10001,D394)</f>
        <v>666</v>
      </c>
      <c r="D394">
        <f t="shared" si="56"/>
        <v>6</v>
      </c>
      <c r="E394" t="str">
        <f>IF('DATA IMPORT'!E394="","",'DATA IMPORT'!E394)</f>
        <v>Zillow</v>
      </c>
      <c r="F394" s="1">
        <f>IF('DATA IMPORT'!I394="","",'DATA IMPORT'!I394)</f>
        <v>42521</v>
      </c>
      <c r="G394" s="11">
        <f t="shared" si="52"/>
        <v>5</v>
      </c>
      <c r="H394" s="11">
        <f t="shared" si="53"/>
        <v>2016</v>
      </c>
      <c r="I394" s="1">
        <f>IF('DATA IMPORT'!G394="","",'DATA IMPORT'!G394)</f>
        <v>42805</v>
      </c>
      <c r="J394" s="11">
        <f t="shared" si="54"/>
        <v>3</v>
      </c>
      <c r="K394" s="11">
        <f t="shared" si="55"/>
        <v>2017</v>
      </c>
      <c r="L394" s="4">
        <f>IF('DATA IMPORT'!M394="","",'DATA IMPORT'!M394)</f>
        <v>724914</v>
      </c>
      <c r="M394" t="str">
        <f>IF('DATA IMPORT'!C394="","",'DATA IMPORT'!C394)</f>
        <v>Under Contract</v>
      </c>
    </row>
    <row r="395" spans="2:13" x14ac:dyDescent="0.2">
      <c r="B395" t="str">
        <f t="shared" si="51"/>
        <v>#</v>
      </c>
      <c r="C395">
        <f>COUNTIF(D395:D$10001,D395)</f>
        <v>437</v>
      </c>
      <c r="D395">
        <f t="shared" si="56"/>
        <v>4</v>
      </c>
      <c r="E395" t="str">
        <f>IF('DATA IMPORT'!E395="","",'DATA IMPORT'!E395)</f>
        <v>Bank Owned</v>
      </c>
      <c r="F395" s="1">
        <f>IF('DATA IMPORT'!I395="","",'DATA IMPORT'!I395)</f>
        <v>42785</v>
      </c>
      <c r="G395" s="11">
        <f t="shared" si="52"/>
        <v>2</v>
      </c>
      <c r="H395" s="11">
        <f t="shared" si="53"/>
        <v>2017</v>
      </c>
      <c r="I395" s="1">
        <f>IF('DATA IMPORT'!G395="","",'DATA IMPORT'!G395)</f>
        <v>42849</v>
      </c>
      <c r="J395" s="11">
        <f t="shared" si="54"/>
        <v>4</v>
      </c>
      <c r="K395" s="11">
        <f t="shared" si="55"/>
        <v>2017</v>
      </c>
      <c r="L395" s="4">
        <f>IF('DATA IMPORT'!M395="","",'DATA IMPORT'!M395)</f>
        <v>569371</v>
      </c>
      <c r="M395" t="str">
        <f>IF('DATA IMPORT'!C395="","",'DATA IMPORT'!C395)</f>
        <v>Under Contract</v>
      </c>
    </row>
    <row r="396" spans="2:13" x14ac:dyDescent="0.2">
      <c r="B396" t="str">
        <f t="shared" si="51"/>
        <v>#</v>
      </c>
      <c r="C396">
        <f>COUNTIF(D396:D$10001,D396)</f>
        <v>767</v>
      </c>
      <c r="D396">
        <f t="shared" si="56"/>
        <v>2</v>
      </c>
      <c r="E396" t="str">
        <f>IF('DATA IMPORT'!E396="","",'DATA IMPORT'!E396)</f>
        <v>Referral</v>
      </c>
      <c r="F396" s="1">
        <f>IF('DATA IMPORT'!I396="","",'DATA IMPORT'!I396)</f>
        <v>42657</v>
      </c>
      <c r="G396" s="11">
        <f t="shared" si="52"/>
        <v>10</v>
      </c>
      <c r="H396" s="11">
        <f t="shared" si="53"/>
        <v>2016</v>
      </c>
      <c r="I396" s="1">
        <f>IF('DATA IMPORT'!G396="","",'DATA IMPORT'!G396)</f>
        <v>42682</v>
      </c>
      <c r="J396" s="11">
        <f t="shared" si="54"/>
        <v>11</v>
      </c>
      <c r="K396" s="11">
        <f t="shared" si="55"/>
        <v>2016</v>
      </c>
      <c r="L396" s="4">
        <f>IF('DATA IMPORT'!M396="","",'DATA IMPORT'!M396)</f>
        <v>720418</v>
      </c>
      <c r="M396" t="str">
        <f>IF('DATA IMPORT'!C396="","",'DATA IMPORT'!C396)</f>
        <v>Under Contract</v>
      </c>
    </row>
    <row r="397" spans="2:13" x14ac:dyDescent="0.2">
      <c r="B397" t="str">
        <f t="shared" si="51"/>
        <v>#</v>
      </c>
      <c r="C397">
        <f>COUNTIF(D397:D$10001,D397)</f>
        <v>436</v>
      </c>
      <c r="D397">
        <f t="shared" si="56"/>
        <v>4</v>
      </c>
      <c r="E397" t="str">
        <f>IF('DATA IMPORT'!E397="","",'DATA IMPORT'!E397)</f>
        <v>Bank Owned</v>
      </c>
      <c r="F397" s="1">
        <f>IF('DATA IMPORT'!I397="","",'DATA IMPORT'!I397)</f>
        <v>42665</v>
      </c>
      <c r="G397" s="11">
        <f t="shared" si="52"/>
        <v>10</v>
      </c>
      <c r="H397" s="11">
        <f t="shared" si="53"/>
        <v>2016</v>
      </c>
      <c r="I397" s="1">
        <f>IF('DATA IMPORT'!G397="","",'DATA IMPORT'!G397)</f>
        <v>42995</v>
      </c>
      <c r="J397" s="11">
        <f t="shared" si="54"/>
        <v>9</v>
      </c>
      <c r="K397" s="11">
        <f t="shared" si="55"/>
        <v>2017</v>
      </c>
      <c r="L397" s="4">
        <f>IF('DATA IMPORT'!M397="","",'DATA IMPORT'!M397)</f>
        <v>448340</v>
      </c>
      <c r="M397" t="str">
        <f>IF('DATA IMPORT'!C397="","",'DATA IMPORT'!C397)</f>
        <v>Under Contract</v>
      </c>
    </row>
    <row r="398" spans="2:13" x14ac:dyDescent="0.2">
      <c r="B398" t="str">
        <f t="shared" si="51"/>
        <v>#</v>
      </c>
      <c r="C398">
        <f>COUNTIF(D398:D$10001,D398)</f>
        <v>766</v>
      </c>
      <c r="D398">
        <f t="shared" si="56"/>
        <v>2</v>
      </c>
      <c r="E398" t="str">
        <f>IF('DATA IMPORT'!E398="","",'DATA IMPORT'!E398)</f>
        <v>Referral</v>
      </c>
      <c r="F398" s="1">
        <f>IF('DATA IMPORT'!I398="","",'DATA IMPORT'!I398)</f>
        <v>42473</v>
      </c>
      <c r="G398" s="11">
        <f t="shared" si="52"/>
        <v>4</v>
      </c>
      <c r="H398" s="11">
        <f t="shared" si="53"/>
        <v>2016</v>
      </c>
      <c r="I398" s="1">
        <f>IF('DATA IMPORT'!G398="","",'DATA IMPORT'!G398)</f>
        <v>42957</v>
      </c>
      <c r="J398" s="11">
        <f t="shared" si="54"/>
        <v>8</v>
      </c>
      <c r="K398" s="11">
        <f t="shared" si="55"/>
        <v>2017</v>
      </c>
      <c r="L398" s="4">
        <f>IF('DATA IMPORT'!M398="","",'DATA IMPORT'!M398)</f>
        <v>490377</v>
      </c>
      <c r="M398" t="str">
        <f>IF('DATA IMPORT'!C398="","",'DATA IMPORT'!C398)</f>
        <v>Sold</v>
      </c>
    </row>
    <row r="399" spans="2:13" x14ac:dyDescent="0.2">
      <c r="B399" t="str">
        <f t="shared" si="51"/>
        <v>#</v>
      </c>
      <c r="C399">
        <f>COUNTIF(D399:D$10001,D399)</f>
        <v>665</v>
      </c>
      <c r="D399">
        <f t="shared" si="56"/>
        <v>6</v>
      </c>
      <c r="E399" t="str">
        <f>IF('DATA IMPORT'!E399="","",'DATA IMPORT'!E399)</f>
        <v>Zillow</v>
      </c>
      <c r="F399" s="1">
        <f>IF('DATA IMPORT'!I399="","",'DATA IMPORT'!I399)</f>
        <v>42639</v>
      </c>
      <c r="G399" s="11">
        <f t="shared" si="52"/>
        <v>9</v>
      </c>
      <c r="H399" s="11">
        <f t="shared" si="53"/>
        <v>2016</v>
      </c>
      <c r="I399" s="1">
        <f>IF('DATA IMPORT'!G399="","",'DATA IMPORT'!G399)</f>
        <v>42925</v>
      </c>
      <c r="J399" s="11">
        <f t="shared" si="54"/>
        <v>7</v>
      </c>
      <c r="K399" s="11">
        <f t="shared" si="55"/>
        <v>2017</v>
      </c>
      <c r="L399" s="4">
        <f>IF('DATA IMPORT'!M399="","",'DATA IMPORT'!M399)</f>
        <v>844762</v>
      </c>
      <c r="M399" t="str">
        <f>IF('DATA IMPORT'!C399="","",'DATA IMPORT'!C399)</f>
        <v>Under Contract</v>
      </c>
    </row>
    <row r="400" spans="2:13" x14ac:dyDescent="0.2">
      <c r="B400" t="str">
        <f t="shared" si="51"/>
        <v>#</v>
      </c>
      <c r="C400">
        <f>COUNTIF(D400:D$10001,D400)</f>
        <v>428</v>
      </c>
      <c r="D400">
        <f t="shared" si="56"/>
        <v>14</v>
      </c>
      <c r="E400" t="str">
        <f>IF('DATA IMPORT'!E400="","",'DATA IMPORT'!E400)</f>
        <v>Social Ads</v>
      </c>
      <c r="F400" s="1">
        <f>IF('DATA IMPORT'!I400="","",'DATA IMPORT'!I400)</f>
        <v>42750</v>
      </c>
      <c r="G400" s="11">
        <f t="shared" si="52"/>
        <v>1</v>
      </c>
      <c r="H400" s="11">
        <f t="shared" si="53"/>
        <v>2017</v>
      </c>
      <c r="I400" s="1">
        <f>IF('DATA IMPORT'!G400="","",'DATA IMPORT'!G400)</f>
        <v>42757</v>
      </c>
      <c r="J400" s="11">
        <f t="shared" si="54"/>
        <v>1</v>
      </c>
      <c r="K400" s="11">
        <f t="shared" si="55"/>
        <v>2017</v>
      </c>
      <c r="L400" s="4">
        <f>IF('DATA IMPORT'!M400="","",'DATA IMPORT'!M400)</f>
        <v>532058</v>
      </c>
      <c r="M400" t="str">
        <f>IF('DATA IMPORT'!C400="","",'DATA IMPORT'!C400)</f>
        <v>Under Contract</v>
      </c>
    </row>
    <row r="401" spans="2:13" x14ac:dyDescent="0.2">
      <c r="B401" t="str">
        <f t="shared" si="51"/>
        <v>#</v>
      </c>
      <c r="C401">
        <f>COUNTIF(D401:D$10001,D401)</f>
        <v>664</v>
      </c>
      <c r="D401">
        <f t="shared" si="56"/>
        <v>6</v>
      </c>
      <c r="E401" t="str">
        <f>IF('DATA IMPORT'!E401="","",'DATA IMPORT'!E401)</f>
        <v>Zillow</v>
      </c>
      <c r="F401" s="1">
        <f>IF('DATA IMPORT'!I401="","",'DATA IMPORT'!I401)</f>
        <v>42486</v>
      </c>
      <c r="G401" s="11">
        <f t="shared" si="52"/>
        <v>4</v>
      </c>
      <c r="H401" s="11">
        <f t="shared" si="53"/>
        <v>2016</v>
      </c>
      <c r="I401" s="1">
        <f>IF('DATA IMPORT'!G401="","",'DATA IMPORT'!G401)</f>
        <v>42854</v>
      </c>
      <c r="J401" s="11">
        <f t="shared" si="54"/>
        <v>4</v>
      </c>
      <c r="K401" s="11">
        <f t="shared" si="55"/>
        <v>2017</v>
      </c>
      <c r="L401" s="4">
        <f>IF('DATA IMPORT'!M401="","",'DATA IMPORT'!M401)</f>
        <v>150348</v>
      </c>
      <c r="M401" t="str">
        <f>IF('DATA IMPORT'!C401="","",'DATA IMPORT'!C401)</f>
        <v>Under Contract</v>
      </c>
    </row>
    <row r="402" spans="2:13" x14ac:dyDescent="0.2">
      <c r="B402" t="str">
        <f t="shared" si="51"/>
        <v>#</v>
      </c>
      <c r="C402">
        <f>COUNTIF(D402:D$10001,D402)</f>
        <v>427</v>
      </c>
      <c r="D402">
        <f t="shared" si="56"/>
        <v>14</v>
      </c>
      <c r="E402" t="str">
        <f>IF('DATA IMPORT'!E402="","",'DATA IMPORT'!E402)</f>
        <v>Social Ads</v>
      </c>
      <c r="F402" s="1">
        <f>IF('DATA IMPORT'!I402="","",'DATA IMPORT'!I402)</f>
        <v>42443</v>
      </c>
      <c r="G402" s="11">
        <f t="shared" si="52"/>
        <v>3</v>
      </c>
      <c r="H402" s="11">
        <f t="shared" si="53"/>
        <v>2016</v>
      </c>
      <c r="I402" s="1">
        <f>IF('DATA IMPORT'!G402="","",'DATA IMPORT'!G402)</f>
        <v>42527</v>
      </c>
      <c r="J402" s="11">
        <f t="shared" si="54"/>
        <v>6</v>
      </c>
      <c r="K402" s="11">
        <f t="shared" si="55"/>
        <v>2016</v>
      </c>
      <c r="L402" s="4">
        <f>IF('DATA IMPORT'!M402="","",'DATA IMPORT'!M402)</f>
        <v>431695</v>
      </c>
      <c r="M402" t="str">
        <f>IF('DATA IMPORT'!C402="","",'DATA IMPORT'!C402)</f>
        <v>Under Contract</v>
      </c>
    </row>
    <row r="403" spans="2:13" x14ac:dyDescent="0.2">
      <c r="B403" t="str">
        <f t="shared" si="51"/>
        <v>#</v>
      </c>
      <c r="C403">
        <f>COUNTIF(D403:D$10001,D403)</f>
        <v>655</v>
      </c>
      <c r="D403">
        <f t="shared" si="56"/>
        <v>3</v>
      </c>
      <c r="E403" t="str">
        <f>IF('DATA IMPORT'!E403="","",'DATA IMPORT'!E403)</f>
        <v>Website</v>
      </c>
      <c r="F403" s="1">
        <f>IF('DATA IMPORT'!I403="","",'DATA IMPORT'!I403)</f>
        <v>42421</v>
      </c>
      <c r="G403" s="11">
        <f t="shared" si="52"/>
        <v>2</v>
      </c>
      <c r="H403" s="11">
        <f t="shared" si="53"/>
        <v>2016</v>
      </c>
      <c r="I403" s="1">
        <f>IF('DATA IMPORT'!G403="","",'DATA IMPORT'!G403)</f>
        <v>42876</v>
      </c>
      <c r="J403" s="11">
        <f t="shared" si="54"/>
        <v>5</v>
      </c>
      <c r="K403" s="11">
        <f t="shared" si="55"/>
        <v>2017</v>
      </c>
      <c r="L403" s="4">
        <f>IF('DATA IMPORT'!M403="","",'DATA IMPORT'!M403)</f>
        <v>199341</v>
      </c>
      <c r="M403" t="str">
        <f>IF('DATA IMPORT'!C403="","",'DATA IMPORT'!C403)</f>
        <v>Under Contract</v>
      </c>
    </row>
    <row r="404" spans="2:13" x14ac:dyDescent="0.2">
      <c r="B404" t="str">
        <f t="shared" si="51"/>
        <v>#</v>
      </c>
      <c r="C404">
        <f>COUNTIF(D404:D$10001,D404)</f>
        <v>426</v>
      </c>
      <c r="D404">
        <f t="shared" si="56"/>
        <v>14</v>
      </c>
      <c r="E404" t="str">
        <f>IF('DATA IMPORT'!E404="","",'DATA IMPORT'!E404)</f>
        <v>Social Ads</v>
      </c>
      <c r="F404" s="1">
        <f>IF('DATA IMPORT'!I404="","",'DATA IMPORT'!I404)</f>
        <v>42515</v>
      </c>
      <c r="G404" s="11">
        <f t="shared" si="52"/>
        <v>5</v>
      </c>
      <c r="H404" s="11">
        <f t="shared" si="53"/>
        <v>2016</v>
      </c>
      <c r="I404" s="1">
        <f>IF('DATA IMPORT'!G404="","",'DATA IMPORT'!G404)</f>
        <v>42543</v>
      </c>
      <c r="J404" s="11">
        <f t="shared" si="54"/>
        <v>6</v>
      </c>
      <c r="K404" s="11">
        <f t="shared" si="55"/>
        <v>2016</v>
      </c>
      <c r="L404" s="4">
        <f>IF('DATA IMPORT'!M404="","",'DATA IMPORT'!M404)</f>
        <v>404618</v>
      </c>
      <c r="M404" t="str">
        <f>IF('DATA IMPORT'!C404="","",'DATA IMPORT'!C404)</f>
        <v>Under Contract</v>
      </c>
    </row>
    <row r="405" spans="2:13" x14ac:dyDescent="0.2">
      <c r="B405" t="str">
        <f t="shared" si="51"/>
        <v>#</v>
      </c>
      <c r="C405">
        <f>COUNTIF(D405:D$10001,D405)</f>
        <v>435</v>
      </c>
      <c r="D405">
        <f t="shared" si="56"/>
        <v>4</v>
      </c>
      <c r="E405" t="str">
        <f>IF('DATA IMPORT'!E405="","",'DATA IMPORT'!E405)</f>
        <v>Bank Owned</v>
      </c>
      <c r="F405" s="1">
        <f>IF('DATA IMPORT'!I405="","",'DATA IMPORT'!I405)</f>
        <v>42841</v>
      </c>
      <c r="G405" s="11">
        <f t="shared" si="52"/>
        <v>4</v>
      </c>
      <c r="H405" s="11">
        <f t="shared" si="53"/>
        <v>2017</v>
      </c>
      <c r="I405" s="1">
        <f>IF('DATA IMPORT'!G405="","",'DATA IMPORT'!G405)</f>
        <v>42858</v>
      </c>
      <c r="J405" s="11">
        <f t="shared" si="54"/>
        <v>5</v>
      </c>
      <c r="K405" s="11">
        <f t="shared" si="55"/>
        <v>2017</v>
      </c>
      <c r="L405" s="4">
        <f>IF('DATA IMPORT'!M405="","",'DATA IMPORT'!M405)</f>
        <v>692551</v>
      </c>
      <c r="M405" t="str">
        <f>IF('DATA IMPORT'!C405="","",'DATA IMPORT'!C405)</f>
        <v>Under Contract</v>
      </c>
    </row>
    <row r="406" spans="2:13" x14ac:dyDescent="0.2">
      <c r="B406" t="str">
        <f t="shared" si="51"/>
        <v>#</v>
      </c>
      <c r="C406">
        <f>COUNTIF(D406:D$10001,D406)</f>
        <v>765</v>
      </c>
      <c r="D406">
        <f t="shared" si="56"/>
        <v>2</v>
      </c>
      <c r="E406" t="str">
        <f>IF('DATA IMPORT'!E406="","",'DATA IMPORT'!E406)</f>
        <v>Referral</v>
      </c>
      <c r="F406" s="1">
        <f>IF('DATA IMPORT'!I406="","",'DATA IMPORT'!I406)</f>
        <v>42429</v>
      </c>
      <c r="G406" s="11">
        <f t="shared" si="52"/>
        <v>2</v>
      </c>
      <c r="H406" s="11">
        <f t="shared" si="53"/>
        <v>2016</v>
      </c>
      <c r="I406" s="1">
        <f>IF('DATA IMPORT'!G406="","",'DATA IMPORT'!G406)</f>
        <v>42780</v>
      </c>
      <c r="J406" s="11">
        <f t="shared" si="54"/>
        <v>2</v>
      </c>
      <c r="K406" s="11">
        <f t="shared" si="55"/>
        <v>2017</v>
      </c>
      <c r="L406" s="4">
        <f>IF('DATA IMPORT'!M406="","",'DATA IMPORT'!M406)</f>
        <v>156499</v>
      </c>
      <c r="M406" t="str">
        <f>IF('DATA IMPORT'!C406="","",'DATA IMPORT'!C406)</f>
        <v>Under Contract</v>
      </c>
    </row>
    <row r="407" spans="2:13" x14ac:dyDescent="0.2">
      <c r="B407" t="str">
        <f t="shared" si="51"/>
        <v>#</v>
      </c>
      <c r="C407">
        <f>COUNTIF(D407:D$10001,D407)</f>
        <v>321</v>
      </c>
      <c r="D407">
        <f t="shared" si="56"/>
        <v>15</v>
      </c>
      <c r="E407" t="str">
        <f>IF('DATA IMPORT'!E407="","",'DATA IMPORT'!E407)</f>
        <v>Investor</v>
      </c>
      <c r="F407" s="1">
        <f>IF('DATA IMPORT'!I407="","",'DATA IMPORT'!I407)</f>
        <v>42460</v>
      </c>
      <c r="G407" s="11">
        <f t="shared" si="52"/>
        <v>3</v>
      </c>
      <c r="H407" s="11">
        <f t="shared" si="53"/>
        <v>2016</v>
      </c>
      <c r="I407" s="1">
        <f>IF('DATA IMPORT'!G407="","",'DATA IMPORT'!G407)</f>
        <v>42906</v>
      </c>
      <c r="J407" s="11">
        <f t="shared" si="54"/>
        <v>6</v>
      </c>
      <c r="K407" s="11">
        <f t="shared" si="55"/>
        <v>2017</v>
      </c>
      <c r="L407" s="4">
        <f>IF('DATA IMPORT'!M407="","",'DATA IMPORT'!M407)</f>
        <v>596168</v>
      </c>
      <c r="M407" t="str">
        <f>IF('DATA IMPORT'!C407="","",'DATA IMPORT'!C407)</f>
        <v>Under Contract</v>
      </c>
    </row>
    <row r="408" spans="2:13" x14ac:dyDescent="0.2">
      <c r="B408" t="str">
        <f t="shared" si="51"/>
        <v>#</v>
      </c>
      <c r="C408">
        <f>COUNTIF(D408:D$10001,D408)</f>
        <v>764</v>
      </c>
      <c r="D408">
        <f t="shared" si="56"/>
        <v>2</v>
      </c>
      <c r="E408" t="str">
        <f>IF('DATA IMPORT'!E408="","",'DATA IMPORT'!E408)</f>
        <v>Referral</v>
      </c>
      <c r="F408" s="1">
        <f>IF('DATA IMPORT'!I408="","",'DATA IMPORT'!I408)</f>
        <v>42791</v>
      </c>
      <c r="G408" s="11">
        <f t="shared" si="52"/>
        <v>2</v>
      </c>
      <c r="H408" s="11">
        <f t="shared" si="53"/>
        <v>2017</v>
      </c>
      <c r="I408" s="1">
        <f>IF('DATA IMPORT'!G408="","",'DATA IMPORT'!G408)</f>
        <v>43001</v>
      </c>
      <c r="J408" s="11">
        <f t="shared" si="54"/>
        <v>9</v>
      </c>
      <c r="K408" s="11">
        <f t="shared" si="55"/>
        <v>2017</v>
      </c>
      <c r="L408" s="4">
        <f>IF('DATA IMPORT'!M408="","",'DATA IMPORT'!M408)</f>
        <v>423013</v>
      </c>
      <c r="M408" t="str">
        <f>IF('DATA IMPORT'!C408="","",'DATA IMPORT'!C408)</f>
        <v>Under Contract</v>
      </c>
    </row>
    <row r="409" spans="2:13" x14ac:dyDescent="0.2">
      <c r="B409" t="str">
        <f t="shared" si="51"/>
        <v>#</v>
      </c>
      <c r="C409">
        <f>COUNTIF(D409:D$10001,D409)</f>
        <v>326</v>
      </c>
      <c r="D409">
        <f t="shared" si="56"/>
        <v>1</v>
      </c>
      <c r="E409" t="str">
        <f>IF('DATA IMPORT'!E409="","",'DATA IMPORT'!E409)</f>
        <v>Email</v>
      </c>
      <c r="F409" s="1">
        <f>IF('DATA IMPORT'!I409="","",'DATA IMPORT'!I409)</f>
        <v>42451</v>
      </c>
      <c r="G409" s="11">
        <f t="shared" si="52"/>
        <v>3</v>
      </c>
      <c r="H409" s="11">
        <f t="shared" si="53"/>
        <v>2016</v>
      </c>
      <c r="I409" s="1">
        <f>IF('DATA IMPORT'!G409="","",'DATA IMPORT'!G409)</f>
        <v>42784</v>
      </c>
      <c r="J409" s="11">
        <f t="shared" si="54"/>
        <v>2</v>
      </c>
      <c r="K409" s="11">
        <f t="shared" si="55"/>
        <v>2017</v>
      </c>
      <c r="L409" s="4">
        <f>IF('DATA IMPORT'!M409="","",'DATA IMPORT'!M409)</f>
        <v>475774</v>
      </c>
      <c r="M409" t="str">
        <f>IF('DATA IMPORT'!C409="","",'DATA IMPORT'!C409)</f>
        <v>Under Contract</v>
      </c>
    </row>
    <row r="410" spans="2:13" x14ac:dyDescent="0.2">
      <c r="B410" t="str">
        <f t="shared" si="51"/>
        <v>#</v>
      </c>
      <c r="C410">
        <f>COUNTIF(D410:D$10001,D410)</f>
        <v>325</v>
      </c>
      <c r="D410">
        <f t="shared" si="56"/>
        <v>1</v>
      </c>
      <c r="E410" t="str">
        <f>IF('DATA IMPORT'!E410="","",'DATA IMPORT'!E410)</f>
        <v>Email</v>
      </c>
      <c r="F410" s="1">
        <f>IF('DATA IMPORT'!I410="","",'DATA IMPORT'!I410)</f>
        <v>42560</v>
      </c>
      <c r="G410" s="11">
        <f t="shared" si="52"/>
        <v>7</v>
      </c>
      <c r="H410" s="11">
        <f t="shared" si="53"/>
        <v>2016</v>
      </c>
      <c r="I410" s="1">
        <f>IF('DATA IMPORT'!G410="","",'DATA IMPORT'!G410)</f>
        <v>42565</v>
      </c>
      <c r="J410" s="11">
        <f t="shared" si="54"/>
        <v>7</v>
      </c>
      <c r="K410" s="11">
        <f t="shared" si="55"/>
        <v>2016</v>
      </c>
      <c r="L410" s="4">
        <f>IF('DATA IMPORT'!M410="","",'DATA IMPORT'!M410)</f>
        <v>733488</v>
      </c>
      <c r="M410" t="str">
        <f>IF('DATA IMPORT'!C410="","",'DATA IMPORT'!C410)</f>
        <v>Under Contract</v>
      </c>
    </row>
    <row r="411" spans="2:13" x14ac:dyDescent="0.2">
      <c r="B411" t="str">
        <f t="shared" si="51"/>
        <v>#</v>
      </c>
      <c r="C411">
        <f>COUNTIF(D411:D$10001,D411)</f>
        <v>654</v>
      </c>
      <c r="D411">
        <f t="shared" si="56"/>
        <v>3</v>
      </c>
      <c r="E411" t="str">
        <f>IF('DATA IMPORT'!E411="","",'DATA IMPORT'!E411)</f>
        <v>Website</v>
      </c>
      <c r="F411" s="1">
        <f>IF('DATA IMPORT'!I411="","",'DATA IMPORT'!I411)</f>
        <v>42821</v>
      </c>
      <c r="G411" s="11">
        <f t="shared" si="52"/>
        <v>3</v>
      </c>
      <c r="H411" s="11">
        <f t="shared" si="53"/>
        <v>2017</v>
      </c>
      <c r="I411" s="1">
        <f>IF('DATA IMPORT'!G411="","",'DATA IMPORT'!G411)</f>
        <v>42946</v>
      </c>
      <c r="J411" s="11">
        <f t="shared" si="54"/>
        <v>7</v>
      </c>
      <c r="K411" s="11">
        <f t="shared" si="55"/>
        <v>2017</v>
      </c>
      <c r="L411" s="4">
        <f>IF('DATA IMPORT'!M411="","",'DATA IMPORT'!M411)</f>
        <v>621377</v>
      </c>
      <c r="M411" t="str">
        <f>IF('DATA IMPORT'!C411="","",'DATA IMPORT'!C411)</f>
        <v>Under Contract</v>
      </c>
    </row>
    <row r="412" spans="2:13" x14ac:dyDescent="0.2">
      <c r="B412" t="str">
        <f t="shared" si="51"/>
        <v>#</v>
      </c>
      <c r="C412">
        <f>COUNTIF(D412:D$10001,D412)</f>
        <v>324</v>
      </c>
      <c r="D412">
        <f t="shared" si="56"/>
        <v>1</v>
      </c>
      <c r="E412" t="str">
        <f>IF('DATA IMPORT'!E412="","",'DATA IMPORT'!E412)</f>
        <v>Email</v>
      </c>
      <c r="F412" s="1">
        <f>IF('DATA IMPORT'!I412="","",'DATA IMPORT'!I412)</f>
        <v>42407</v>
      </c>
      <c r="G412" s="11">
        <f t="shared" si="52"/>
        <v>2</v>
      </c>
      <c r="H412" s="11">
        <f t="shared" si="53"/>
        <v>2016</v>
      </c>
      <c r="I412" s="1">
        <f>IF('DATA IMPORT'!G412="","",'DATA IMPORT'!G412)</f>
        <v>42930</v>
      </c>
      <c r="J412" s="11">
        <f t="shared" si="54"/>
        <v>7</v>
      </c>
      <c r="K412" s="11">
        <f t="shared" si="55"/>
        <v>2017</v>
      </c>
      <c r="L412" s="4">
        <f>IF('DATA IMPORT'!M412="","",'DATA IMPORT'!M412)</f>
        <v>755309</v>
      </c>
      <c r="M412" t="str">
        <f>IF('DATA IMPORT'!C412="","",'DATA IMPORT'!C412)</f>
        <v>Under Contract</v>
      </c>
    </row>
    <row r="413" spans="2:13" x14ac:dyDescent="0.2">
      <c r="B413" t="str">
        <f t="shared" si="51"/>
        <v>#</v>
      </c>
      <c r="C413">
        <f>COUNTIF(D413:D$10001,D413)</f>
        <v>425</v>
      </c>
      <c r="D413">
        <f t="shared" si="56"/>
        <v>14</v>
      </c>
      <c r="E413" t="str">
        <f>IF('DATA IMPORT'!E413="","",'DATA IMPORT'!E413)</f>
        <v>Social Ads</v>
      </c>
      <c r="F413" s="1">
        <f>IF('DATA IMPORT'!I413="","",'DATA IMPORT'!I413)</f>
        <v>42451</v>
      </c>
      <c r="G413" s="11">
        <f t="shared" si="52"/>
        <v>3</v>
      </c>
      <c r="H413" s="11">
        <f t="shared" si="53"/>
        <v>2016</v>
      </c>
      <c r="I413" s="1">
        <f>IF('DATA IMPORT'!G413="","",'DATA IMPORT'!G413)</f>
        <v>42500</v>
      </c>
      <c r="J413" s="11">
        <f t="shared" si="54"/>
        <v>5</v>
      </c>
      <c r="K413" s="11">
        <f t="shared" si="55"/>
        <v>2016</v>
      </c>
      <c r="L413" s="4">
        <f>IF('DATA IMPORT'!M413="","",'DATA IMPORT'!M413)</f>
        <v>311891</v>
      </c>
      <c r="M413" t="str">
        <f>IF('DATA IMPORT'!C413="","",'DATA IMPORT'!C413)</f>
        <v>Under Contract</v>
      </c>
    </row>
    <row r="414" spans="2:13" x14ac:dyDescent="0.2">
      <c r="B414" t="str">
        <f t="shared" si="51"/>
        <v>#</v>
      </c>
      <c r="C414">
        <f>COUNTIF(D414:D$10001,D414)</f>
        <v>424</v>
      </c>
      <c r="D414">
        <f t="shared" si="56"/>
        <v>14</v>
      </c>
      <c r="E414" t="str">
        <f>IF('DATA IMPORT'!E414="","",'DATA IMPORT'!E414)</f>
        <v>Social Ads</v>
      </c>
      <c r="F414" s="1">
        <f>IF('DATA IMPORT'!I414="","",'DATA IMPORT'!I414)</f>
        <v>42455</v>
      </c>
      <c r="G414" s="11">
        <f t="shared" si="52"/>
        <v>3</v>
      </c>
      <c r="H414" s="11">
        <f t="shared" si="53"/>
        <v>2016</v>
      </c>
      <c r="I414" s="1">
        <f>IF('DATA IMPORT'!G414="","",'DATA IMPORT'!G414)</f>
        <v>42959</v>
      </c>
      <c r="J414" s="11">
        <f t="shared" si="54"/>
        <v>8</v>
      </c>
      <c r="K414" s="11">
        <f t="shared" si="55"/>
        <v>2017</v>
      </c>
      <c r="L414" s="4">
        <f>IF('DATA IMPORT'!M414="","",'DATA IMPORT'!M414)</f>
        <v>253969</v>
      </c>
      <c r="M414" t="str">
        <f>IF('DATA IMPORT'!C414="","",'DATA IMPORT'!C414)</f>
        <v>Under Contract</v>
      </c>
    </row>
    <row r="415" spans="2:13" x14ac:dyDescent="0.2">
      <c r="B415" t="str">
        <f t="shared" si="51"/>
        <v>#</v>
      </c>
      <c r="C415">
        <f>COUNTIF(D415:D$10001,D415)</f>
        <v>653</v>
      </c>
      <c r="D415">
        <f t="shared" si="56"/>
        <v>3</v>
      </c>
      <c r="E415" t="str">
        <f>IF('DATA IMPORT'!E415="","",'DATA IMPORT'!E415)</f>
        <v>Website</v>
      </c>
      <c r="F415" s="1">
        <f>IF('DATA IMPORT'!I415="","",'DATA IMPORT'!I415)</f>
        <v>42626</v>
      </c>
      <c r="G415" s="11">
        <f t="shared" si="52"/>
        <v>9</v>
      </c>
      <c r="H415" s="11">
        <f t="shared" si="53"/>
        <v>2016</v>
      </c>
      <c r="I415" s="1">
        <f>IF('DATA IMPORT'!G415="","",'DATA IMPORT'!G415)</f>
        <v>42965</v>
      </c>
      <c r="J415" s="11">
        <f t="shared" si="54"/>
        <v>8</v>
      </c>
      <c r="K415" s="11">
        <f t="shared" si="55"/>
        <v>2017</v>
      </c>
      <c r="L415" s="4">
        <f>IF('DATA IMPORT'!M415="","",'DATA IMPORT'!M415)</f>
        <v>355820</v>
      </c>
      <c r="M415" t="str">
        <f>IF('DATA IMPORT'!C415="","",'DATA IMPORT'!C415)</f>
        <v>Sold</v>
      </c>
    </row>
    <row r="416" spans="2:13" x14ac:dyDescent="0.2">
      <c r="B416" t="str">
        <f t="shared" si="51"/>
        <v>#</v>
      </c>
      <c r="C416">
        <f>COUNTIF(D416:D$10001,D416)</f>
        <v>423</v>
      </c>
      <c r="D416">
        <f t="shared" si="56"/>
        <v>14</v>
      </c>
      <c r="E416" t="str">
        <f>IF('DATA IMPORT'!E416="","",'DATA IMPORT'!E416)</f>
        <v>Social Ads</v>
      </c>
      <c r="F416" s="1">
        <f>IF('DATA IMPORT'!I416="","",'DATA IMPORT'!I416)</f>
        <v>42681</v>
      </c>
      <c r="G416" s="11">
        <f t="shared" si="52"/>
        <v>11</v>
      </c>
      <c r="H416" s="11">
        <f t="shared" si="53"/>
        <v>2016</v>
      </c>
      <c r="I416" s="1">
        <f>IF('DATA IMPORT'!G416="","",'DATA IMPORT'!G416)</f>
        <v>42932</v>
      </c>
      <c r="J416" s="11">
        <f t="shared" si="54"/>
        <v>7</v>
      </c>
      <c r="K416" s="11">
        <f t="shared" si="55"/>
        <v>2017</v>
      </c>
      <c r="L416" s="4">
        <f>IF('DATA IMPORT'!M416="","",'DATA IMPORT'!M416)</f>
        <v>251553</v>
      </c>
      <c r="M416" t="str">
        <f>IF('DATA IMPORT'!C416="","",'DATA IMPORT'!C416)</f>
        <v>Under Contract</v>
      </c>
    </row>
    <row r="417" spans="2:13" x14ac:dyDescent="0.2">
      <c r="B417" t="str">
        <f t="shared" si="51"/>
        <v>#</v>
      </c>
      <c r="C417">
        <f>COUNTIF(D417:D$10001,D417)</f>
        <v>652</v>
      </c>
      <c r="D417">
        <f t="shared" si="56"/>
        <v>3</v>
      </c>
      <c r="E417" t="str">
        <f>IF('DATA IMPORT'!E417="","",'DATA IMPORT'!E417)</f>
        <v>Website</v>
      </c>
      <c r="F417" s="1">
        <f>IF('DATA IMPORT'!I417="","",'DATA IMPORT'!I417)</f>
        <v>42432</v>
      </c>
      <c r="G417" s="11">
        <f t="shared" si="52"/>
        <v>3</v>
      </c>
      <c r="H417" s="11">
        <f t="shared" si="53"/>
        <v>2016</v>
      </c>
      <c r="I417" s="1">
        <f>IF('DATA IMPORT'!G417="","",'DATA IMPORT'!G417)</f>
        <v>42463</v>
      </c>
      <c r="J417" s="11">
        <f t="shared" si="54"/>
        <v>4</v>
      </c>
      <c r="K417" s="11">
        <f t="shared" si="55"/>
        <v>2016</v>
      </c>
      <c r="L417" s="4">
        <f>IF('DATA IMPORT'!M417="","",'DATA IMPORT'!M417)</f>
        <v>733499</v>
      </c>
      <c r="M417" t="str">
        <f>IF('DATA IMPORT'!C417="","",'DATA IMPORT'!C417)</f>
        <v>Under Contract</v>
      </c>
    </row>
    <row r="418" spans="2:13" x14ac:dyDescent="0.2">
      <c r="B418" t="str">
        <f t="shared" si="51"/>
        <v>#</v>
      </c>
      <c r="C418">
        <f>COUNTIF(D418:D$10001,D418)</f>
        <v>763</v>
      </c>
      <c r="D418">
        <f t="shared" si="56"/>
        <v>2</v>
      </c>
      <c r="E418" t="str">
        <f>IF('DATA IMPORT'!E418="","",'DATA IMPORT'!E418)</f>
        <v>Referral</v>
      </c>
      <c r="F418" s="1">
        <f>IF('DATA IMPORT'!I418="","",'DATA IMPORT'!I418)</f>
        <v>42478</v>
      </c>
      <c r="G418" s="11">
        <f t="shared" si="52"/>
        <v>4</v>
      </c>
      <c r="H418" s="11">
        <f t="shared" si="53"/>
        <v>2016</v>
      </c>
      <c r="I418" s="1">
        <f>IF('DATA IMPORT'!G418="","",'DATA IMPORT'!G418)</f>
        <v>42526</v>
      </c>
      <c r="J418" s="11">
        <f t="shared" si="54"/>
        <v>6</v>
      </c>
      <c r="K418" s="11">
        <f t="shared" si="55"/>
        <v>2016</v>
      </c>
      <c r="L418" s="4">
        <f>IF('DATA IMPORT'!M418="","",'DATA IMPORT'!M418)</f>
        <v>407367</v>
      </c>
      <c r="M418" t="str">
        <f>IF('DATA IMPORT'!C418="","",'DATA IMPORT'!C418)</f>
        <v>Under Contract</v>
      </c>
    </row>
    <row r="419" spans="2:13" x14ac:dyDescent="0.2">
      <c r="B419" t="str">
        <f t="shared" si="51"/>
        <v>#</v>
      </c>
      <c r="C419">
        <f>COUNTIF(D419:D$10001,D419)</f>
        <v>762</v>
      </c>
      <c r="D419">
        <f t="shared" si="56"/>
        <v>2</v>
      </c>
      <c r="E419" t="str">
        <f>IF('DATA IMPORT'!E419="","",'DATA IMPORT'!E419)</f>
        <v>Referral</v>
      </c>
      <c r="F419" s="1">
        <f>IF('DATA IMPORT'!I419="","",'DATA IMPORT'!I419)</f>
        <v>42502</v>
      </c>
      <c r="G419" s="11">
        <f t="shared" si="52"/>
        <v>5</v>
      </c>
      <c r="H419" s="11">
        <f t="shared" si="53"/>
        <v>2016</v>
      </c>
      <c r="I419" s="1">
        <f>IF('DATA IMPORT'!G419="","",'DATA IMPORT'!G419)</f>
        <v>42726</v>
      </c>
      <c r="J419" s="11">
        <f t="shared" si="54"/>
        <v>12</v>
      </c>
      <c r="K419" s="11">
        <f t="shared" si="55"/>
        <v>2016</v>
      </c>
      <c r="L419" s="4">
        <f>IF('DATA IMPORT'!M419="","",'DATA IMPORT'!M419)</f>
        <v>569179</v>
      </c>
      <c r="M419" t="str">
        <f>IF('DATA IMPORT'!C419="","",'DATA IMPORT'!C419)</f>
        <v>Under Contract</v>
      </c>
    </row>
    <row r="420" spans="2:13" x14ac:dyDescent="0.2">
      <c r="B420" t="str">
        <f t="shared" si="51"/>
        <v>#</v>
      </c>
      <c r="C420">
        <f>COUNTIF(D420:D$10001,D420)</f>
        <v>761</v>
      </c>
      <c r="D420">
        <f t="shared" si="56"/>
        <v>2</v>
      </c>
      <c r="E420" t="str">
        <f>IF('DATA IMPORT'!E420="","",'DATA IMPORT'!E420)</f>
        <v>Referral</v>
      </c>
      <c r="F420" s="1">
        <f>IF('DATA IMPORT'!I420="","",'DATA IMPORT'!I420)</f>
        <v>42477</v>
      </c>
      <c r="G420" s="11">
        <f t="shared" si="52"/>
        <v>4</v>
      </c>
      <c r="H420" s="11">
        <f t="shared" si="53"/>
        <v>2016</v>
      </c>
      <c r="I420" s="1">
        <f>IF('DATA IMPORT'!G420="","",'DATA IMPORT'!G420)</f>
        <v>42868</v>
      </c>
      <c r="J420" s="11">
        <f t="shared" si="54"/>
        <v>5</v>
      </c>
      <c r="K420" s="11">
        <f t="shared" si="55"/>
        <v>2017</v>
      </c>
      <c r="L420" s="4">
        <f>IF('DATA IMPORT'!M420="","",'DATA IMPORT'!M420)</f>
        <v>761425</v>
      </c>
      <c r="M420" t="str">
        <f>IF('DATA IMPORT'!C420="","",'DATA IMPORT'!C420)</f>
        <v>Under Contract</v>
      </c>
    </row>
    <row r="421" spans="2:13" x14ac:dyDescent="0.2">
      <c r="B421" t="str">
        <f t="shared" si="51"/>
        <v>#</v>
      </c>
      <c r="C421">
        <f>COUNTIF(D421:D$10001,D421)</f>
        <v>651</v>
      </c>
      <c r="D421">
        <f t="shared" si="56"/>
        <v>3</v>
      </c>
      <c r="E421" t="str">
        <f>IF('DATA IMPORT'!E421="","",'DATA IMPORT'!E421)</f>
        <v>Website</v>
      </c>
      <c r="F421" s="1">
        <f>IF('DATA IMPORT'!I421="","",'DATA IMPORT'!I421)</f>
        <v>42442</v>
      </c>
      <c r="G421" s="11">
        <f t="shared" si="52"/>
        <v>3</v>
      </c>
      <c r="H421" s="11">
        <f t="shared" si="53"/>
        <v>2016</v>
      </c>
      <c r="I421" s="1">
        <f>IF('DATA IMPORT'!G421="","",'DATA IMPORT'!G421)</f>
        <v>42629</v>
      </c>
      <c r="J421" s="11">
        <f t="shared" si="54"/>
        <v>9</v>
      </c>
      <c r="K421" s="11">
        <f t="shared" si="55"/>
        <v>2016</v>
      </c>
      <c r="L421" s="4">
        <f>IF('DATA IMPORT'!M421="","",'DATA IMPORT'!M421)</f>
        <v>173413</v>
      </c>
      <c r="M421" t="str">
        <f>IF('DATA IMPORT'!C421="","",'DATA IMPORT'!C421)</f>
        <v>Under Contract</v>
      </c>
    </row>
    <row r="422" spans="2:13" x14ac:dyDescent="0.2">
      <c r="B422" t="str">
        <f t="shared" si="51"/>
        <v>#</v>
      </c>
      <c r="C422">
        <f>COUNTIF(D422:D$10001,D422)</f>
        <v>760</v>
      </c>
      <c r="D422">
        <f t="shared" si="56"/>
        <v>2</v>
      </c>
      <c r="E422" t="str">
        <f>IF('DATA IMPORT'!E422="","",'DATA IMPORT'!E422)</f>
        <v>Referral</v>
      </c>
      <c r="F422" s="1">
        <f>IF('DATA IMPORT'!I422="","",'DATA IMPORT'!I422)</f>
        <v>42476</v>
      </c>
      <c r="G422" s="11">
        <f t="shared" si="52"/>
        <v>4</v>
      </c>
      <c r="H422" s="11">
        <f t="shared" si="53"/>
        <v>2016</v>
      </c>
      <c r="I422" s="1">
        <f>IF('DATA IMPORT'!G422="","",'DATA IMPORT'!G422)</f>
        <v>42506</v>
      </c>
      <c r="J422" s="11">
        <f t="shared" si="54"/>
        <v>5</v>
      </c>
      <c r="K422" s="11">
        <f t="shared" si="55"/>
        <v>2016</v>
      </c>
      <c r="L422" s="4">
        <f>IF('DATA IMPORT'!M422="","",'DATA IMPORT'!M422)</f>
        <v>520089</v>
      </c>
      <c r="M422" t="str">
        <f>IF('DATA IMPORT'!C422="","",'DATA IMPORT'!C422)</f>
        <v>Under Contract</v>
      </c>
    </row>
    <row r="423" spans="2:13" x14ac:dyDescent="0.2">
      <c r="B423" t="str">
        <f t="shared" si="51"/>
        <v>#</v>
      </c>
      <c r="C423">
        <f>COUNTIF(D423:D$10001,D423)</f>
        <v>759</v>
      </c>
      <c r="D423">
        <f t="shared" si="56"/>
        <v>2</v>
      </c>
      <c r="E423" t="str">
        <f>IF('DATA IMPORT'!E423="","",'DATA IMPORT'!E423)</f>
        <v>Referral</v>
      </c>
      <c r="F423" s="1">
        <f>IF('DATA IMPORT'!I423="","",'DATA IMPORT'!I423)</f>
        <v>42610</v>
      </c>
      <c r="G423" s="11">
        <f t="shared" si="52"/>
        <v>8</v>
      </c>
      <c r="H423" s="11">
        <f t="shared" si="53"/>
        <v>2016</v>
      </c>
      <c r="I423" s="1">
        <f>IF('DATA IMPORT'!G423="","",'DATA IMPORT'!G423)</f>
        <v>42698</v>
      </c>
      <c r="J423" s="11">
        <f t="shared" si="54"/>
        <v>11</v>
      </c>
      <c r="K423" s="11">
        <f t="shared" si="55"/>
        <v>2016</v>
      </c>
      <c r="L423" s="4">
        <f>IF('DATA IMPORT'!M423="","",'DATA IMPORT'!M423)</f>
        <v>726781</v>
      </c>
      <c r="M423" t="str">
        <f>IF('DATA IMPORT'!C423="","",'DATA IMPORT'!C423)</f>
        <v>Under Contract</v>
      </c>
    </row>
    <row r="424" spans="2:13" x14ac:dyDescent="0.2">
      <c r="B424" t="str">
        <f t="shared" si="51"/>
        <v>#</v>
      </c>
      <c r="C424">
        <f>COUNTIF(D424:D$10001,D424)</f>
        <v>663</v>
      </c>
      <c r="D424">
        <f t="shared" si="56"/>
        <v>6</v>
      </c>
      <c r="E424" t="str">
        <f>IF('DATA IMPORT'!E424="","",'DATA IMPORT'!E424)</f>
        <v>Zillow</v>
      </c>
      <c r="F424" s="1">
        <f>IF('DATA IMPORT'!I424="","",'DATA IMPORT'!I424)</f>
        <v>42554</v>
      </c>
      <c r="G424" s="11">
        <f t="shared" si="52"/>
        <v>7</v>
      </c>
      <c r="H424" s="11">
        <f t="shared" si="53"/>
        <v>2016</v>
      </c>
      <c r="I424" s="1">
        <f>IF('DATA IMPORT'!G424="","",'DATA IMPORT'!G424)</f>
        <v>42718</v>
      </c>
      <c r="J424" s="11">
        <f t="shared" si="54"/>
        <v>12</v>
      </c>
      <c r="K424" s="11">
        <f t="shared" si="55"/>
        <v>2016</v>
      </c>
      <c r="L424" s="4">
        <f>IF('DATA IMPORT'!M424="","",'DATA IMPORT'!M424)</f>
        <v>701042</v>
      </c>
      <c r="M424" t="str">
        <f>IF('DATA IMPORT'!C424="","",'DATA IMPORT'!C424)</f>
        <v>Under Contract</v>
      </c>
    </row>
    <row r="425" spans="2:13" x14ac:dyDescent="0.2">
      <c r="B425" t="str">
        <f t="shared" si="51"/>
        <v>#</v>
      </c>
      <c r="C425">
        <f>COUNTIF(D425:D$10001,D425)</f>
        <v>650</v>
      </c>
      <c r="D425">
        <f t="shared" si="56"/>
        <v>3</v>
      </c>
      <c r="E425" t="str">
        <f>IF('DATA IMPORT'!E425="","",'DATA IMPORT'!E425)</f>
        <v>Website</v>
      </c>
      <c r="F425" s="1">
        <f>IF('DATA IMPORT'!I425="","",'DATA IMPORT'!I425)</f>
        <v>42593</v>
      </c>
      <c r="G425" s="11">
        <f t="shared" si="52"/>
        <v>8</v>
      </c>
      <c r="H425" s="11">
        <f t="shared" si="53"/>
        <v>2016</v>
      </c>
      <c r="I425" s="1">
        <f>IF('DATA IMPORT'!G425="","",'DATA IMPORT'!G425)</f>
        <v>42727</v>
      </c>
      <c r="J425" s="11">
        <f t="shared" si="54"/>
        <v>12</v>
      </c>
      <c r="K425" s="11">
        <f t="shared" si="55"/>
        <v>2016</v>
      </c>
      <c r="L425" s="4">
        <f>IF('DATA IMPORT'!M425="","",'DATA IMPORT'!M425)</f>
        <v>589410</v>
      </c>
      <c r="M425" t="str">
        <f>IF('DATA IMPORT'!C425="","",'DATA IMPORT'!C425)</f>
        <v>Sold</v>
      </c>
    </row>
    <row r="426" spans="2:13" x14ac:dyDescent="0.2">
      <c r="B426" t="str">
        <f t="shared" si="51"/>
        <v>#</v>
      </c>
      <c r="C426">
        <f>COUNTIF(D426:D$10001,D426)</f>
        <v>434</v>
      </c>
      <c r="D426">
        <f t="shared" si="56"/>
        <v>4</v>
      </c>
      <c r="E426" t="str">
        <f>IF('DATA IMPORT'!E426="","",'DATA IMPORT'!E426)</f>
        <v>Bank Owned</v>
      </c>
      <c r="F426" s="1">
        <f>IF('DATA IMPORT'!I426="","",'DATA IMPORT'!I426)</f>
        <v>42415</v>
      </c>
      <c r="G426" s="11">
        <f t="shared" si="52"/>
        <v>2</v>
      </c>
      <c r="H426" s="11">
        <f t="shared" si="53"/>
        <v>2016</v>
      </c>
      <c r="I426" s="1">
        <f>IF('DATA IMPORT'!G426="","",'DATA IMPORT'!G426)</f>
        <v>42891</v>
      </c>
      <c r="J426" s="11">
        <f t="shared" si="54"/>
        <v>6</v>
      </c>
      <c r="K426" s="11">
        <f t="shared" si="55"/>
        <v>2017</v>
      </c>
      <c r="L426" s="4">
        <f>IF('DATA IMPORT'!M426="","",'DATA IMPORT'!M426)</f>
        <v>536005</v>
      </c>
      <c r="M426" t="str">
        <f>IF('DATA IMPORT'!C426="","",'DATA IMPORT'!C426)</f>
        <v>Under Contract</v>
      </c>
    </row>
    <row r="427" spans="2:13" x14ac:dyDescent="0.2">
      <c r="B427" t="str">
        <f t="shared" si="51"/>
        <v>#</v>
      </c>
      <c r="C427">
        <f>COUNTIF(D427:D$10001,D427)</f>
        <v>433</v>
      </c>
      <c r="D427">
        <f t="shared" si="56"/>
        <v>4</v>
      </c>
      <c r="E427" t="str">
        <f>IF('DATA IMPORT'!E427="","",'DATA IMPORT'!E427)</f>
        <v>Bank Owned</v>
      </c>
      <c r="F427" s="1">
        <f>IF('DATA IMPORT'!I427="","",'DATA IMPORT'!I427)</f>
        <v>42527</v>
      </c>
      <c r="G427" s="11">
        <f t="shared" si="52"/>
        <v>6</v>
      </c>
      <c r="H427" s="11">
        <f t="shared" si="53"/>
        <v>2016</v>
      </c>
      <c r="I427" s="1">
        <f>IF('DATA IMPORT'!G427="","",'DATA IMPORT'!G427)</f>
        <v>42932</v>
      </c>
      <c r="J427" s="11">
        <f t="shared" si="54"/>
        <v>7</v>
      </c>
      <c r="K427" s="11">
        <f t="shared" si="55"/>
        <v>2017</v>
      </c>
      <c r="L427" s="4">
        <f>IF('DATA IMPORT'!M427="","",'DATA IMPORT'!M427)</f>
        <v>392727</v>
      </c>
      <c r="M427" t="str">
        <f>IF('DATA IMPORT'!C427="","",'DATA IMPORT'!C427)</f>
        <v>Under Contract</v>
      </c>
    </row>
    <row r="428" spans="2:13" x14ac:dyDescent="0.2">
      <c r="B428" t="str">
        <f t="shared" si="51"/>
        <v>#</v>
      </c>
      <c r="C428">
        <f>COUNTIF(D428:D$10001,D428)</f>
        <v>662</v>
      </c>
      <c r="D428">
        <f t="shared" si="56"/>
        <v>6</v>
      </c>
      <c r="E428" t="str">
        <f>IF('DATA IMPORT'!E428="","",'DATA IMPORT'!E428)</f>
        <v>Zillow</v>
      </c>
      <c r="F428" s="1">
        <f>IF('DATA IMPORT'!I428="","",'DATA IMPORT'!I428)</f>
        <v>42441</v>
      </c>
      <c r="G428" s="11">
        <f t="shared" si="52"/>
        <v>3</v>
      </c>
      <c r="H428" s="11">
        <f t="shared" si="53"/>
        <v>2016</v>
      </c>
      <c r="I428" s="1">
        <f>IF('DATA IMPORT'!G428="","",'DATA IMPORT'!G428)</f>
        <v>42443</v>
      </c>
      <c r="J428" s="11">
        <f t="shared" si="54"/>
        <v>3</v>
      </c>
      <c r="K428" s="11">
        <f t="shared" si="55"/>
        <v>2016</v>
      </c>
      <c r="L428" s="4">
        <f>IF('DATA IMPORT'!M428="","",'DATA IMPORT'!M428)</f>
        <v>507108</v>
      </c>
      <c r="M428" t="str">
        <f>IF('DATA IMPORT'!C428="","",'DATA IMPORT'!C428)</f>
        <v>Under Contract</v>
      </c>
    </row>
    <row r="429" spans="2:13" x14ac:dyDescent="0.2">
      <c r="B429" t="str">
        <f t="shared" si="51"/>
        <v>#</v>
      </c>
      <c r="C429">
        <f>COUNTIF(D429:D$10001,D429)</f>
        <v>758</v>
      </c>
      <c r="D429">
        <f t="shared" si="56"/>
        <v>2</v>
      </c>
      <c r="E429" t="str">
        <f>IF('DATA IMPORT'!E429="","",'DATA IMPORT'!E429)</f>
        <v>Referral</v>
      </c>
      <c r="F429" s="1">
        <f>IF('DATA IMPORT'!I429="","",'DATA IMPORT'!I429)</f>
        <v>42413</v>
      </c>
      <c r="G429" s="11">
        <f t="shared" si="52"/>
        <v>2</v>
      </c>
      <c r="H429" s="11">
        <f t="shared" si="53"/>
        <v>2016</v>
      </c>
      <c r="I429" s="1">
        <f>IF('DATA IMPORT'!G429="","",'DATA IMPORT'!G429)</f>
        <v>42588</v>
      </c>
      <c r="J429" s="11">
        <f t="shared" si="54"/>
        <v>8</v>
      </c>
      <c r="K429" s="11">
        <f t="shared" si="55"/>
        <v>2016</v>
      </c>
      <c r="L429" s="4">
        <f>IF('DATA IMPORT'!M429="","",'DATA IMPORT'!M429)</f>
        <v>410009</v>
      </c>
      <c r="M429" t="str">
        <f>IF('DATA IMPORT'!C429="","",'DATA IMPORT'!C429)</f>
        <v>Under Contract</v>
      </c>
    </row>
    <row r="430" spans="2:13" x14ac:dyDescent="0.2">
      <c r="B430" t="str">
        <f t="shared" si="51"/>
        <v>#</v>
      </c>
      <c r="C430">
        <f>COUNTIF(D430:D$10001,D430)</f>
        <v>661</v>
      </c>
      <c r="D430">
        <f t="shared" si="56"/>
        <v>6</v>
      </c>
      <c r="E430" t="str">
        <f>IF('DATA IMPORT'!E430="","",'DATA IMPORT'!E430)</f>
        <v>Zillow</v>
      </c>
      <c r="F430" s="1">
        <f>IF('DATA IMPORT'!I430="","",'DATA IMPORT'!I430)</f>
        <v>42689</v>
      </c>
      <c r="G430" s="11">
        <f t="shared" si="52"/>
        <v>11</v>
      </c>
      <c r="H430" s="11">
        <f t="shared" si="53"/>
        <v>2016</v>
      </c>
      <c r="I430" s="1">
        <f>IF('DATA IMPORT'!G430="","",'DATA IMPORT'!G430)</f>
        <v>42842</v>
      </c>
      <c r="J430" s="11">
        <f t="shared" si="54"/>
        <v>4</v>
      </c>
      <c r="K430" s="11">
        <f t="shared" si="55"/>
        <v>2017</v>
      </c>
      <c r="L430" s="4">
        <f>IF('DATA IMPORT'!M430="","",'DATA IMPORT'!M430)</f>
        <v>590237</v>
      </c>
      <c r="M430" t="str">
        <f>IF('DATA IMPORT'!C430="","",'DATA IMPORT'!C430)</f>
        <v>Under Contract</v>
      </c>
    </row>
    <row r="431" spans="2:13" x14ac:dyDescent="0.2">
      <c r="B431" t="str">
        <f t="shared" si="51"/>
        <v>#</v>
      </c>
      <c r="C431">
        <f>COUNTIF(D431:D$10001,D431)</f>
        <v>432</v>
      </c>
      <c r="D431">
        <f t="shared" si="56"/>
        <v>4</v>
      </c>
      <c r="E431" t="str">
        <f>IF('DATA IMPORT'!E431="","",'DATA IMPORT'!E431)</f>
        <v>Bank Owned</v>
      </c>
      <c r="F431" s="1">
        <f>IF('DATA IMPORT'!I431="","",'DATA IMPORT'!I431)</f>
        <v>42401</v>
      </c>
      <c r="G431" s="11">
        <f t="shared" si="52"/>
        <v>2</v>
      </c>
      <c r="H431" s="11">
        <f t="shared" si="53"/>
        <v>2016</v>
      </c>
      <c r="I431" s="1">
        <f>IF('DATA IMPORT'!G431="","",'DATA IMPORT'!G431)</f>
        <v>42468</v>
      </c>
      <c r="J431" s="11">
        <f t="shared" si="54"/>
        <v>4</v>
      </c>
      <c r="K431" s="11">
        <f t="shared" si="55"/>
        <v>2016</v>
      </c>
      <c r="L431" s="4">
        <f>IF('DATA IMPORT'!M431="","",'DATA IMPORT'!M431)</f>
        <v>508163</v>
      </c>
      <c r="M431" t="str">
        <f>IF('DATA IMPORT'!C431="","",'DATA IMPORT'!C431)</f>
        <v>Under Contract</v>
      </c>
    </row>
    <row r="432" spans="2:13" x14ac:dyDescent="0.2">
      <c r="B432" t="str">
        <f t="shared" si="51"/>
        <v>#</v>
      </c>
      <c r="C432">
        <f>COUNTIF(D432:D$10001,D432)</f>
        <v>757</v>
      </c>
      <c r="D432">
        <f t="shared" si="56"/>
        <v>2</v>
      </c>
      <c r="E432" t="str">
        <f>IF('DATA IMPORT'!E432="","",'DATA IMPORT'!E432)</f>
        <v>Referral</v>
      </c>
      <c r="F432" s="1">
        <f>IF('DATA IMPORT'!I432="","",'DATA IMPORT'!I432)</f>
        <v>42702</v>
      </c>
      <c r="G432" s="11">
        <f t="shared" si="52"/>
        <v>11</v>
      </c>
      <c r="H432" s="11">
        <f t="shared" si="53"/>
        <v>2016</v>
      </c>
      <c r="I432" s="1">
        <f>IF('DATA IMPORT'!G432="","",'DATA IMPORT'!G432)</f>
        <v>42826</v>
      </c>
      <c r="J432" s="11">
        <f t="shared" si="54"/>
        <v>4</v>
      </c>
      <c r="K432" s="11">
        <f t="shared" si="55"/>
        <v>2017</v>
      </c>
      <c r="L432" s="4">
        <f>IF('DATA IMPORT'!M432="","",'DATA IMPORT'!M432)</f>
        <v>396911</v>
      </c>
      <c r="M432" t="str">
        <f>IF('DATA IMPORT'!C432="","",'DATA IMPORT'!C432)</f>
        <v>Under Contract</v>
      </c>
    </row>
    <row r="433" spans="2:13" x14ac:dyDescent="0.2">
      <c r="B433" t="str">
        <f t="shared" si="51"/>
        <v>#</v>
      </c>
      <c r="C433">
        <f>COUNTIF(D433:D$10001,D433)</f>
        <v>649</v>
      </c>
      <c r="D433">
        <f t="shared" si="56"/>
        <v>3</v>
      </c>
      <c r="E433" t="str">
        <f>IF('DATA IMPORT'!E433="","",'DATA IMPORT'!E433)</f>
        <v>Website</v>
      </c>
      <c r="F433" s="1">
        <f>IF('DATA IMPORT'!I433="","",'DATA IMPORT'!I433)</f>
        <v>42686</v>
      </c>
      <c r="G433" s="11">
        <f t="shared" si="52"/>
        <v>11</v>
      </c>
      <c r="H433" s="11">
        <f t="shared" si="53"/>
        <v>2016</v>
      </c>
      <c r="I433" s="1">
        <f>IF('DATA IMPORT'!G433="","",'DATA IMPORT'!G433)</f>
        <v>42901</v>
      </c>
      <c r="J433" s="11">
        <f t="shared" si="54"/>
        <v>6</v>
      </c>
      <c r="K433" s="11">
        <f t="shared" si="55"/>
        <v>2017</v>
      </c>
      <c r="L433" s="4">
        <f>IF('DATA IMPORT'!M433="","",'DATA IMPORT'!M433)</f>
        <v>751484</v>
      </c>
      <c r="M433" t="str">
        <f>IF('DATA IMPORT'!C433="","",'DATA IMPORT'!C433)</f>
        <v>Under Contract</v>
      </c>
    </row>
    <row r="434" spans="2:13" x14ac:dyDescent="0.2">
      <c r="B434" t="str">
        <f t="shared" si="51"/>
        <v>#</v>
      </c>
      <c r="C434">
        <f>COUNTIF(D434:D$10001,D434)</f>
        <v>431</v>
      </c>
      <c r="D434">
        <f t="shared" si="56"/>
        <v>4</v>
      </c>
      <c r="E434" t="str">
        <f>IF('DATA IMPORT'!E434="","",'DATA IMPORT'!E434)</f>
        <v>Bank Owned</v>
      </c>
      <c r="F434" s="1">
        <f>IF('DATA IMPORT'!I434="","",'DATA IMPORT'!I434)</f>
        <v>42651</v>
      </c>
      <c r="G434" s="11">
        <f t="shared" si="52"/>
        <v>10</v>
      </c>
      <c r="H434" s="11">
        <f t="shared" si="53"/>
        <v>2016</v>
      </c>
      <c r="I434" s="1">
        <f>IF('DATA IMPORT'!G434="","",'DATA IMPORT'!G434)</f>
        <v>42824</v>
      </c>
      <c r="J434" s="11">
        <f t="shared" si="54"/>
        <v>3</v>
      </c>
      <c r="K434" s="11">
        <f t="shared" si="55"/>
        <v>2017</v>
      </c>
      <c r="L434" s="4">
        <f>IF('DATA IMPORT'!M434="","",'DATA IMPORT'!M434)</f>
        <v>194313</v>
      </c>
      <c r="M434" t="str">
        <f>IF('DATA IMPORT'!C434="","",'DATA IMPORT'!C434)</f>
        <v>Under Contract</v>
      </c>
    </row>
    <row r="435" spans="2:13" x14ac:dyDescent="0.2">
      <c r="B435" t="str">
        <f t="shared" si="51"/>
        <v>#</v>
      </c>
      <c r="C435">
        <f>COUNTIF(D435:D$10001,D435)</f>
        <v>756</v>
      </c>
      <c r="D435">
        <f t="shared" si="56"/>
        <v>2</v>
      </c>
      <c r="E435" t="str">
        <f>IF('DATA IMPORT'!E435="","",'DATA IMPORT'!E435)</f>
        <v>Referral</v>
      </c>
      <c r="F435" s="1">
        <f>IF('DATA IMPORT'!I435="","",'DATA IMPORT'!I435)</f>
        <v>42472</v>
      </c>
      <c r="G435" s="11">
        <f t="shared" si="52"/>
        <v>4</v>
      </c>
      <c r="H435" s="11">
        <f t="shared" si="53"/>
        <v>2016</v>
      </c>
      <c r="I435" s="1">
        <f>IF('DATA IMPORT'!G435="","",'DATA IMPORT'!G435)</f>
        <v>42509</v>
      </c>
      <c r="J435" s="11">
        <f t="shared" si="54"/>
        <v>5</v>
      </c>
      <c r="K435" s="11">
        <f t="shared" si="55"/>
        <v>2016</v>
      </c>
      <c r="L435" s="4">
        <f>IF('DATA IMPORT'!M435="","",'DATA IMPORT'!M435)</f>
        <v>372358</v>
      </c>
      <c r="M435" t="str">
        <f>IF('DATA IMPORT'!C435="","",'DATA IMPORT'!C435)</f>
        <v>Under Contract</v>
      </c>
    </row>
    <row r="436" spans="2:13" x14ac:dyDescent="0.2">
      <c r="B436" t="str">
        <f t="shared" si="51"/>
        <v>#</v>
      </c>
      <c r="C436">
        <f>COUNTIF(D436:D$10001,D436)</f>
        <v>755</v>
      </c>
      <c r="D436">
        <f t="shared" si="56"/>
        <v>2</v>
      </c>
      <c r="E436" t="str">
        <f>IF('DATA IMPORT'!E436="","",'DATA IMPORT'!E436)</f>
        <v>Referral</v>
      </c>
      <c r="F436" s="1">
        <f>IF('DATA IMPORT'!I436="","",'DATA IMPORT'!I436)</f>
        <v>42557</v>
      </c>
      <c r="G436" s="11">
        <f t="shared" si="52"/>
        <v>7</v>
      </c>
      <c r="H436" s="11">
        <f t="shared" si="53"/>
        <v>2016</v>
      </c>
      <c r="I436" s="1">
        <f>IF('DATA IMPORT'!G436="","",'DATA IMPORT'!G436)</f>
        <v>42622</v>
      </c>
      <c r="J436" s="11">
        <f t="shared" si="54"/>
        <v>9</v>
      </c>
      <c r="K436" s="11">
        <f t="shared" si="55"/>
        <v>2016</v>
      </c>
      <c r="L436" s="4">
        <f>IF('DATA IMPORT'!M436="","",'DATA IMPORT'!M436)</f>
        <v>323060</v>
      </c>
      <c r="M436" t="str">
        <f>IF('DATA IMPORT'!C436="","",'DATA IMPORT'!C436)</f>
        <v>Under Contract</v>
      </c>
    </row>
    <row r="437" spans="2:13" x14ac:dyDescent="0.2">
      <c r="B437" t="str">
        <f t="shared" si="51"/>
        <v>#</v>
      </c>
      <c r="C437">
        <f>COUNTIF(D437:D$10001,D437)</f>
        <v>422</v>
      </c>
      <c r="D437">
        <f t="shared" si="56"/>
        <v>14</v>
      </c>
      <c r="E437" t="str">
        <f>IF('DATA IMPORT'!E437="","",'DATA IMPORT'!E437)</f>
        <v>Social Ads</v>
      </c>
      <c r="F437" s="1">
        <f>IF('DATA IMPORT'!I437="","",'DATA IMPORT'!I437)</f>
        <v>42412</v>
      </c>
      <c r="G437" s="11">
        <f t="shared" si="52"/>
        <v>2</v>
      </c>
      <c r="H437" s="11">
        <f t="shared" si="53"/>
        <v>2016</v>
      </c>
      <c r="I437" s="1">
        <f>IF('DATA IMPORT'!G437="","",'DATA IMPORT'!G437)</f>
        <v>42503</v>
      </c>
      <c r="J437" s="11">
        <f t="shared" si="54"/>
        <v>5</v>
      </c>
      <c r="K437" s="11">
        <f t="shared" si="55"/>
        <v>2016</v>
      </c>
      <c r="L437" s="4">
        <f>IF('DATA IMPORT'!M437="","",'DATA IMPORT'!M437)</f>
        <v>465235</v>
      </c>
      <c r="M437" t="str">
        <f>IF('DATA IMPORT'!C437="","",'DATA IMPORT'!C437)</f>
        <v>Under Contract</v>
      </c>
    </row>
    <row r="438" spans="2:13" x14ac:dyDescent="0.2">
      <c r="B438" t="str">
        <f t="shared" si="51"/>
        <v>#</v>
      </c>
      <c r="C438">
        <f>COUNTIF(D438:D$10001,D438)</f>
        <v>430</v>
      </c>
      <c r="D438">
        <f t="shared" si="56"/>
        <v>4</v>
      </c>
      <c r="E438" t="str">
        <f>IF('DATA IMPORT'!E438="","",'DATA IMPORT'!E438)</f>
        <v>Bank Owned</v>
      </c>
      <c r="F438" s="1">
        <f>IF('DATA IMPORT'!I438="","",'DATA IMPORT'!I438)</f>
        <v>42858</v>
      </c>
      <c r="G438" s="11">
        <f t="shared" si="52"/>
        <v>5</v>
      </c>
      <c r="H438" s="11">
        <f t="shared" si="53"/>
        <v>2017</v>
      </c>
      <c r="I438" s="1">
        <f>IF('DATA IMPORT'!G438="","",'DATA IMPORT'!G438)</f>
        <v>42952</v>
      </c>
      <c r="J438" s="11">
        <f t="shared" si="54"/>
        <v>8</v>
      </c>
      <c r="K438" s="11">
        <f t="shared" si="55"/>
        <v>2017</v>
      </c>
      <c r="L438" s="4">
        <f>IF('DATA IMPORT'!M438="","",'DATA IMPORT'!M438)</f>
        <v>772257</v>
      </c>
      <c r="M438" t="str">
        <f>IF('DATA IMPORT'!C438="","",'DATA IMPORT'!C438)</f>
        <v>Under Contract</v>
      </c>
    </row>
    <row r="439" spans="2:13" x14ac:dyDescent="0.2">
      <c r="B439" t="str">
        <f t="shared" si="51"/>
        <v>#</v>
      </c>
      <c r="C439">
        <f>COUNTIF(D439:D$10001,D439)</f>
        <v>754</v>
      </c>
      <c r="D439">
        <f t="shared" si="56"/>
        <v>2</v>
      </c>
      <c r="E439" t="str">
        <f>IF('DATA IMPORT'!E439="","",'DATA IMPORT'!E439)</f>
        <v>Referral</v>
      </c>
      <c r="F439" s="1">
        <f>IF('DATA IMPORT'!I439="","",'DATA IMPORT'!I439)</f>
        <v>42466</v>
      </c>
      <c r="G439" s="11">
        <f t="shared" si="52"/>
        <v>4</v>
      </c>
      <c r="H439" s="11">
        <f t="shared" si="53"/>
        <v>2016</v>
      </c>
      <c r="I439" s="1">
        <f>IF('DATA IMPORT'!G439="","",'DATA IMPORT'!G439)</f>
        <v>42527</v>
      </c>
      <c r="J439" s="11">
        <f t="shared" si="54"/>
        <v>6</v>
      </c>
      <c r="K439" s="11">
        <f t="shared" si="55"/>
        <v>2016</v>
      </c>
      <c r="L439" s="4">
        <f>IF('DATA IMPORT'!M439="","",'DATA IMPORT'!M439)</f>
        <v>837805</v>
      </c>
      <c r="M439" t="str">
        <f>IF('DATA IMPORT'!C439="","",'DATA IMPORT'!C439)</f>
        <v>Under Contract</v>
      </c>
    </row>
    <row r="440" spans="2:13" x14ac:dyDescent="0.2">
      <c r="B440" t="str">
        <f t="shared" si="51"/>
        <v>#</v>
      </c>
      <c r="C440">
        <f>COUNTIF(D440:D$10001,D440)</f>
        <v>421</v>
      </c>
      <c r="D440">
        <f t="shared" si="56"/>
        <v>14</v>
      </c>
      <c r="E440" t="str">
        <f>IF('DATA IMPORT'!E440="","",'DATA IMPORT'!E440)</f>
        <v>Social Ads</v>
      </c>
      <c r="F440" s="1">
        <f>IF('DATA IMPORT'!I440="","",'DATA IMPORT'!I440)</f>
        <v>42507</v>
      </c>
      <c r="G440" s="11">
        <f t="shared" si="52"/>
        <v>5</v>
      </c>
      <c r="H440" s="11">
        <f t="shared" si="53"/>
        <v>2016</v>
      </c>
      <c r="I440" s="1">
        <f>IF('DATA IMPORT'!G440="","",'DATA IMPORT'!G440)</f>
        <v>42805</v>
      </c>
      <c r="J440" s="11">
        <f t="shared" si="54"/>
        <v>3</v>
      </c>
      <c r="K440" s="11">
        <f t="shared" si="55"/>
        <v>2017</v>
      </c>
      <c r="L440" s="4">
        <f>IF('DATA IMPORT'!M440="","",'DATA IMPORT'!M440)</f>
        <v>446853</v>
      </c>
      <c r="M440" t="str">
        <f>IF('DATA IMPORT'!C440="","",'DATA IMPORT'!C440)</f>
        <v>Under Contract</v>
      </c>
    </row>
    <row r="441" spans="2:13" x14ac:dyDescent="0.2">
      <c r="B441" t="str">
        <f t="shared" si="51"/>
        <v>#</v>
      </c>
      <c r="C441">
        <f>COUNTIF(D441:D$10001,D441)</f>
        <v>648</v>
      </c>
      <c r="D441">
        <f t="shared" si="56"/>
        <v>3</v>
      </c>
      <c r="E441" t="str">
        <f>IF('DATA IMPORT'!E441="","",'DATA IMPORT'!E441)</f>
        <v>Website</v>
      </c>
      <c r="F441" s="1">
        <f>IF('DATA IMPORT'!I441="","",'DATA IMPORT'!I441)</f>
        <v>42535</v>
      </c>
      <c r="G441" s="11">
        <f t="shared" si="52"/>
        <v>6</v>
      </c>
      <c r="H441" s="11">
        <f t="shared" si="53"/>
        <v>2016</v>
      </c>
      <c r="I441" s="1">
        <f>IF('DATA IMPORT'!G441="","",'DATA IMPORT'!G441)</f>
        <v>42551</v>
      </c>
      <c r="J441" s="11">
        <f t="shared" si="54"/>
        <v>6</v>
      </c>
      <c r="K441" s="11">
        <f t="shared" si="55"/>
        <v>2016</v>
      </c>
      <c r="L441" s="4">
        <f>IF('DATA IMPORT'!M441="","",'DATA IMPORT'!M441)</f>
        <v>777428</v>
      </c>
      <c r="M441" t="str">
        <f>IF('DATA IMPORT'!C441="","",'DATA IMPORT'!C441)</f>
        <v>Under Contract</v>
      </c>
    </row>
    <row r="442" spans="2:13" x14ac:dyDescent="0.2">
      <c r="B442" t="str">
        <f t="shared" si="51"/>
        <v>#</v>
      </c>
      <c r="C442">
        <f>COUNTIF(D442:D$10001,D442)</f>
        <v>323</v>
      </c>
      <c r="D442">
        <f t="shared" si="56"/>
        <v>1</v>
      </c>
      <c r="E442" t="str">
        <f>IF('DATA IMPORT'!E442="","",'DATA IMPORT'!E442)</f>
        <v>Email</v>
      </c>
      <c r="F442" s="1">
        <f>IF('DATA IMPORT'!I442="","",'DATA IMPORT'!I442)</f>
        <v>42417</v>
      </c>
      <c r="G442" s="11">
        <f t="shared" si="52"/>
        <v>2</v>
      </c>
      <c r="H442" s="11">
        <f t="shared" si="53"/>
        <v>2016</v>
      </c>
      <c r="I442" s="1">
        <f>IF('DATA IMPORT'!G442="","",'DATA IMPORT'!G442)</f>
        <v>42709</v>
      </c>
      <c r="J442" s="11">
        <f t="shared" si="54"/>
        <v>12</v>
      </c>
      <c r="K442" s="11">
        <f t="shared" si="55"/>
        <v>2016</v>
      </c>
      <c r="L442" s="4">
        <f>IF('DATA IMPORT'!M442="","",'DATA IMPORT'!M442)</f>
        <v>390842</v>
      </c>
      <c r="M442" t="str">
        <f>IF('DATA IMPORT'!C442="","",'DATA IMPORT'!C442)</f>
        <v>Under Contract</v>
      </c>
    </row>
    <row r="443" spans="2:13" x14ac:dyDescent="0.2">
      <c r="B443" t="str">
        <f t="shared" si="51"/>
        <v>#</v>
      </c>
      <c r="C443">
        <f>COUNTIF(D443:D$10001,D443)</f>
        <v>420</v>
      </c>
      <c r="D443">
        <f t="shared" si="56"/>
        <v>14</v>
      </c>
      <c r="E443" t="str">
        <f>IF('DATA IMPORT'!E443="","",'DATA IMPORT'!E443)</f>
        <v>Social Ads</v>
      </c>
      <c r="F443" s="1">
        <f>IF('DATA IMPORT'!I443="","",'DATA IMPORT'!I443)</f>
        <v>42588</v>
      </c>
      <c r="G443" s="11">
        <f t="shared" si="52"/>
        <v>8</v>
      </c>
      <c r="H443" s="11">
        <f t="shared" si="53"/>
        <v>2016</v>
      </c>
      <c r="I443" s="1">
        <f>IF('DATA IMPORT'!G443="","",'DATA IMPORT'!G443)</f>
        <v>42700</v>
      </c>
      <c r="J443" s="11">
        <f t="shared" si="54"/>
        <v>11</v>
      </c>
      <c r="K443" s="11">
        <f t="shared" si="55"/>
        <v>2016</v>
      </c>
      <c r="L443" s="4">
        <f>IF('DATA IMPORT'!M443="","",'DATA IMPORT'!M443)</f>
        <v>441913</v>
      </c>
      <c r="M443" t="str">
        <f>IF('DATA IMPORT'!C443="","",'DATA IMPORT'!C443)</f>
        <v>Under Contract</v>
      </c>
    </row>
    <row r="444" spans="2:13" x14ac:dyDescent="0.2">
      <c r="B444" t="str">
        <f t="shared" si="51"/>
        <v>#</v>
      </c>
      <c r="C444">
        <f>COUNTIF(D444:D$10001,D444)</f>
        <v>660</v>
      </c>
      <c r="D444">
        <f t="shared" si="56"/>
        <v>6</v>
      </c>
      <c r="E444" t="str">
        <f>IF('DATA IMPORT'!E444="","",'DATA IMPORT'!E444)</f>
        <v>Zillow</v>
      </c>
      <c r="F444" s="1">
        <f>IF('DATA IMPORT'!I444="","",'DATA IMPORT'!I444)</f>
        <v>42775</v>
      </c>
      <c r="G444" s="11">
        <f t="shared" si="52"/>
        <v>2</v>
      </c>
      <c r="H444" s="11">
        <f t="shared" si="53"/>
        <v>2017</v>
      </c>
      <c r="I444" s="1">
        <f>IF('DATA IMPORT'!G444="","",'DATA IMPORT'!G444)</f>
        <v>42962</v>
      </c>
      <c r="J444" s="11">
        <f t="shared" si="54"/>
        <v>8</v>
      </c>
      <c r="K444" s="11">
        <f t="shared" si="55"/>
        <v>2017</v>
      </c>
      <c r="L444" s="4">
        <f>IF('DATA IMPORT'!M444="","",'DATA IMPORT'!M444)</f>
        <v>541398</v>
      </c>
      <c r="M444" t="str">
        <f>IF('DATA IMPORT'!C444="","",'DATA IMPORT'!C444)</f>
        <v>Under Contract</v>
      </c>
    </row>
    <row r="445" spans="2:13" x14ac:dyDescent="0.2">
      <c r="B445" t="str">
        <f t="shared" si="51"/>
        <v>#</v>
      </c>
      <c r="C445">
        <f>COUNTIF(D445:D$10001,D445)</f>
        <v>647</v>
      </c>
      <c r="D445">
        <f t="shared" si="56"/>
        <v>3</v>
      </c>
      <c r="E445" t="str">
        <f>IF('DATA IMPORT'!E445="","",'DATA IMPORT'!E445)</f>
        <v>Website</v>
      </c>
      <c r="F445" s="1">
        <f>IF('DATA IMPORT'!I445="","",'DATA IMPORT'!I445)</f>
        <v>42415</v>
      </c>
      <c r="G445" s="11">
        <f t="shared" si="52"/>
        <v>2</v>
      </c>
      <c r="H445" s="11">
        <f t="shared" si="53"/>
        <v>2016</v>
      </c>
      <c r="I445" s="1">
        <f>IF('DATA IMPORT'!G445="","",'DATA IMPORT'!G445)</f>
        <v>42545</v>
      </c>
      <c r="J445" s="11">
        <f t="shared" si="54"/>
        <v>6</v>
      </c>
      <c r="K445" s="11">
        <f t="shared" si="55"/>
        <v>2016</v>
      </c>
      <c r="L445" s="4">
        <f>IF('DATA IMPORT'!M445="","",'DATA IMPORT'!M445)</f>
        <v>413560</v>
      </c>
      <c r="M445" t="str">
        <f>IF('DATA IMPORT'!C445="","",'DATA IMPORT'!C445)</f>
        <v>Sold</v>
      </c>
    </row>
    <row r="446" spans="2:13" x14ac:dyDescent="0.2">
      <c r="B446" t="str">
        <f t="shared" si="51"/>
        <v>#</v>
      </c>
      <c r="C446">
        <f>COUNTIF(D446:D$10001,D446)</f>
        <v>429</v>
      </c>
      <c r="D446">
        <f t="shared" si="56"/>
        <v>4</v>
      </c>
      <c r="E446" t="str">
        <f>IF('DATA IMPORT'!E446="","",'DATA IMPORT'!E446)</f>
        <v>Bank Owned</v>
      </c>
      <c r="F446" s="1">
        <f>IF('DATA IMPORT'!I446="","",'DATA IMPORT'!I446)</f>
        <v>42427</v>
      </c>
      <c r="G446" s="11">
        <f t="shared" si="52"/>
        <v>2</v>
      </c>
      <c r="H446" s="11">
        <f t="shared" si="53"/>
        <v>2016</v>
      </c>
      <c r="I446" s="1">
        <f>IF('DATA IMPORT'!G446="","",'DATA IMPORT'!G446)</f>
        <v>42430</v>
      </c>
      <c r="J446" s="11">
        <f t="shared" si="54"/>
        <v>3</v>
      </c>
      <c r="K446" s="11">
        <f t="shared" si="55"/>
        <v>2016</v>
      </c>
      <c r="L446" s="4">
        <f>IF('DATA IMPORT'!M446="","",'DATA IMPORT'!M446)</f>
        <v>592468</v>
      </c>
      <c r="M446" t="str">
        <f>IF('DATA IMPORT'!C446="","",'DATA IMPORT'!C446)</f>
        <v>Under Contract</v>
      </c>
    </row>
    <row r="447" spans="2:13" x14ac:dyDescent="0.2">
      <c r="B447" t="str">
        <f t="shared" si="51"/>
        <v>#</v>
      </c>
      <c r="C447">
        <f>COUNTIF(D447:D$10001,D447)</f>
        <v>322</v>
      </c>
      <c r="D447">
        <f t="shared" si="56"/>
        <v>1</v>
      </c>
      <c r="E447" t="str">
        <f>IF('DATA IMPORT'!E447="","",'DATA IMPORT'!E447)</f>
        <v>Email</v>
      </c>
      <c r="F447" s="1">
        <f>IF('DATA IMPORT'!I447="","",'DATA IMPORT'!I447)</f>
        <v>42465</v>
      </c>
      <c r="G447" s="11">
        <f t="shared" si="52"/>
        <v>4</v>
      </c>
      <c r="H447" s="11">
        <f t="shared" si="53"/>
        <v>2016</v>
      </c>
      <c r="I447" s="1">
        <f>IF('DATA IMPORT'!G447="","",'DATA IMPORT'!G447)</f>
        <v>42490</v>
      </c>
      <c r="J447" s="11">
        <f t="shared" si="54"/>
        <v>4</v>
      </c>
      <c r="K447" s="11">
        <f t="shared" si="55"/>
        <v>2016</v>
      </c>
      <c r="L447" s="4">
        <f>IF('DATA IMPORT'!M447="","",'DATA IMPORT'!M447)</f>
        <v>460463</v>
      </c>
      <c r="M447" t="str">
        <f>IF('DATA IMPORT'!C447="","",'DATA IMPORT'!C447)</f>
        <v>Under Contract</v>
      </c>
    </row>
    <row r="448" spans="2:13" x14ac:dyDescent="0.2">
      <c r="B448" t="str">
        <f t="shared" si="51"/>
        <v>#</v>
      </c>
      <c r="C448">
        <f>COUNTIF(D448:D$10001,D448)</f>
        <v>659</v>
      </c>
      <c r="D448">
        <f t="shared" si="56"/>
        <v>6</v>
      </c>
      <c r="E448" t="str">
        <f>IF('DATA IMPORT'!E448="","",'DATA IMPORT'!E448)</f>
        <v>Zillow</v>
      </c>
      <c r="F448" s="1">
        <f>IF('DATA IMPORT'!I448="","",'DATA IMPORT'!I448)</f>
        <v>42844</v>
      </c>
      <c r="G448" s="11">
        <f t="shared" si="52"/>
        <v>4</v>
      </c>
      <c r="H448" s="11">
        <f t="shared" si="53"/>
        <v>2017</v>
      </c>
      <c r="I448" s="1">
        <f>IF('DATA IMPORT'!G448="","",'DATA IMPORT'!G448)</f>
        <v>42917</v>
      </c>
      <c r="J448" s="11">
        <f t="shared" si="54"/>
        <v>7</v>
      </c>
      <c r="K448" s="11">
        <f t="shared" si="55"/>
        <v>2017</v>
      </c>
      <c r="L448" s="4">
        <f>IF('DATA IMPORT'!M448="","",'DATA IMPORT'!M448)</f>
        <v>442668</v>
      </c>
      <c r="M448" t="str">
        <f>IF('DATA IMPORT'!C448="","",'DATA IMPORT'!C448)</f>
        <v>Under Contract</v>
      </c>
    </row>
    <row r="449" spans="2:13" x14ac:dyDescent="0.2">
      <c r="B449" t="str">
        <f t="shared" si="51"/>
        <v>#</v>
      </c>
      <c r="C449">
        <f>COUNTIF(D449:D$10001,D449)</f>
        <v>658</v>
      </c>
      <c r="D449">
        <f t="shared" si="56"/>
        <v>6</v>
      </c>
      <c r="E449" t="str">
        <f>IF('DATA IMPORT'!E449="","",'DATA IMPORT'!E449)</f>
        <v>Zillow</v>
      </c>
      <c r="F449" s="1">
        <f>IF('DATA IMPORT'!I449="","",'DATA IMPORT'!I449)</f>
        <v>42412</v>
      </c>
      <c r="G449" s="11">
        <f t="shared" si="52"/>
        <v>2</v>
      </c>
      <c r="H449" s="11">
        <f t="shared" si="53"/>
        <v>2016</v>
      </c>
      <c r="I449" s="1">
        <f>IF('DATA IMPORT'!G449="","",'DATA IMPORT'!G449)</f>
        <v>42432</v>
      </c>
      <c r="J449" s="11">
        <f t="shared" si="54"/>
        <v>3</v>
      </c>
      <c r="K449" s="11">
        <f t="shared" si="55"/>
        <v>2016</v>
      </c>
      <c r="L449" s="4">
        <f>IF('DATA IMPORT'!M449="","",'DATA IMPORT'!M449)</f>
        <v>226125</v>
      </c>
      <c r="M449" t="str">
        <f>IF('DATA IMPORT'!C449="","",'DATA IMPORT'!C449)</f>
        <v>Under Contract</v>
      </c>
    </row>
    <row r="450" spans="2:13" x14ac:dyDescent="0.2">
      <c r="B450" t="str">
        <f t="shared" si="51"/>
        <v>#</v>
      </c>
      <c r="C450">
        <f>COUNTIF(D450:D$10001,D450)</f>
        <v>657</v>
      </c>
      <c r="D450">
        <f t="shared" si="56"/>
        <v>6</v>
      </c>
      <c r="E450" t="str">
        <f>IF('DATA IMPORT'!E450="","",'DATA IMPORT'!E450)</f>
        <v>Zillow</v>
      </c>
      <c r="F450" s="1">
        <f>IF('DATA IMPORT'!I450="","",'DATA IMPORT'!I450)</f>
        <v>42556</v>
      </c>
      <c r="G450" s="11">
        <f t="shared" si="52"/>
        <v>7</v>
      </c>
      <c r="H450" s="11">
        <f t="shared" si="53"/>
        <v>2016</v>
      </c>
      <c r="I450" s="1">
        <f>IF('DATA IMPORT'!G450="","",'DATA IMPORT'!G450)</f>
        <v>42563</v>
      </c>
      <c r="J450" s="11">
        <f t="shared" si="54"/>
        <v>7</v>
      </c>
      <c r="K450" s="11">
        <f t="shared" si="55"/>
        <v>2016</v>
      </c>
      <c r="L450" s="4">
        <f>IF('DATA IMPORT'!M450="","",'DATA IMPORT'!M450)</f>
        <v>238490</v>
      </c>
      <c r="M450" t="str">
        <f>IF('DATA IMPORT'!C450="","",'DATA IMPORT'!C450)</f>
        <v>Under Contract</v>
      </c>
    </row>
    <row r="451" spans="2:13" x14ac:dyDescent="0.2">
      <c r="B451" t="str">
        <f t="shared" ref="B451:B514" si="57">IF(C451=1,D451,"#")</f>
        <v>#</v>
      </c>
      <c r="C451">
        <f>COUNTIF(D451:D$10001,D451)</f>
        <v>321</v>
      </c>
      <c r="D451">
        <f t="shared" si="56"/>
        <v>1</v>
      </c>
      <c r="E451" t="str">
        <f>IF('DATA IMPORT'!E451="","",'DATA IMPORT'!E451)</f>
        <v>Email</v>
      </c>
      <c r="F451" s="1">
        <f>IF('DATA IMPORT'!I451="","",'DATA IMPORT'!I451)</f>
        <v>42879</v>
      </c>
      <c r="G451" s="11">
        <f t="shared" ref="G451:G514" si="58">IF(F451="","",MONTH(F451))</f>
        <v>5</v>
      </c>
      <c r="H451" s="11">
        <f t="shared" ref="H451:H514" si="59">IF(F451="","",YEAR(F451))</f>
        <v>2017</v>
      </c>
      <c r="I451" s="1">
        <f>IF('DATA IMPORT'!G451="","",'DATA IMPORT'!G451)</f>
        <v>42886</v>
      </c>
      <c r="J451" s="11">
        <f t="shared" ref="J451:J514" si="60">IF(I451="","",MONTH(I451))</f>
        <v>5</v>
      </c>
      <c r="K451" s="11">
        <f t="shared" ref="K451:K514" si="61">IF(I451="","",YEAR(I451))</f>
        <v>2017</v>
      </c>
      <c r="L451" s="4">
        <f>IF('DATA IMPORT'!M451="","",'DATA IMPORT'!M451)</f>
        <v>225754</v>
      </c>
      <c r="M451" t="str">
        <f>IF('DATA IMPORT'!C451="","",'DATA IMPORT'!C451)</f>
        <v>Under Contract</v>
      </c>
    </row>
    <row r="452" spans="2:13" x14ac:dyDescent="0.2">
      <c r="B452" t="str">
        <f t="shared" si="57"/>
        <v>#</v>
      </c>
      <c r="C452">
        <f>COUNTIF(D452:D$10001,D452)</f>
        <v>320</v>
      </c>
      <c r="D452">
        <f t="shared" si="56"/>
        <v>1</v>
      </c>
      <c r="E452" t="str">
        <f>IF('DATA IMPORT'!E452="","",'DATA IMPORT'!E452)</f>
        <v>Email</v>
      </c>
      <c r="F452" s="1">
        <f>IF('DATA IMPORT'!I452="","",'DATA IMPORT'!I452)</f>
        <v>42410</v>
      </c>
      <c r="G452" s="11">
        <f t="shared" si="58"/>
        <v>2</v>
      </c>
      <c r="H452" s="11">
        <f t="shared" si="59"/>
        <v>2016</v>
      </c>
      <c r="I452" s="1">
        <f>IF('DATA IMPORT'!G452="","",'DATA IMPORT'!G452)</f>
        <v>42413</v>
      </c>
      <c r="J452" s="11">
        <f t="shared" si="60"/>
        <v>2</v>
      </c>
      <c r="K452" s="11">
        <f t="shared" si="61"/>
        <v>2016</v>
      </c>
      <c r="L452" s="4">
        <f>IF('DATA IMPORT'!M452="","",'DATA IMPORT'!M452)</f>
        <v>242761</v>
      </c>
      <c r="M452" t="str">
        <f>IF('DATA IMPORT'!C452="","",'DATA IMPORT'!C452)</f>
        <v>Under Contract</v>
      </c>
    </row>
    <row r="453" spans="2:13" x14ac:dyDescent="0.2">
      <c r="B453" t="str">
        <f t="shared" si="57"/>
        <v>#</v>
      </c>
      <c r="C453">
        <f>COUNTIF(D453:D$10001,D453)</f>
        <v>428</v>
      </c>
      <c r="D453">
        <f t="shared" si="56"/>
        <v>4</v>
      </c>
      <c r="E453" t="str">
        <f>IF('DATA IMPORT'!E453="","",'DATA IMPORT'!E453)</f>
        <v>Bank Owned</v>
      </c>
      <c r="F453" s="1">
        <f>IF('DATA IMPORT'!I453="","",'DATA IMPORT'!I453)</f>
        <v>42547</v>
      </c>
      <c r="G453" s="11">
        <f t="shared" si="58"/>
        <v>6</v>
      </c>
      <c r="H453" s="11">
        <f t="shared" si="59"/>
        <v>2016</v>
      </c>
      <c r="I453" s="1">
        <f>IF('DATA IMPORT'!G453="","",'DATA IMPORT'!G453)</f>
        <v>42730</v>
      </c>
      <c r="J453" s="11">
        <f t="shared" si="60"/>
        <v>12</v>
      </c>
      <c r="K453" s="11">
        <f t="shared" si="61"/>
        <v>2016</v>
      </c>
      <c r="L453" s="4">
        <f>IF('DATA IMPORT'!M453="","",'DATA IMPORT'!M453)</f>
        <v>697736</v>
      </c>
      <c r="M453" t="str">
        <f>IF('DATA IMPORT'!C453="","",'DATA IMPORT'!C453)</f>
        <v>Under Contract</v>
      </c>
    </row>
    <row r="454" spans="2:13" x14ac:dyDescent="0.2">
      <c r="B454" t="str">
        <f t="shared" si="57"/>
        <v>#</v>
      </c>
      <c r="C454">
        <f>COUNTIF(D454:D$10001,D454)</f>
        <v>319</v>
      </c>
      <c r="D454">
        <f t="shared" ref="D454:D517" si="62">IF(E454="","",MATCH(E454,$E$2:$E$1048576,0))</f>
        <v>1</v>
      </c>
      <c r="E454" t="str">
        <f>IF('DATA IMPORT'!E454="","",'DATA IMPORT'!E454)</f>
        <v>Email</v>
      </c>
      <c r="F454" s="1">
        <f>IF('DATA IMPORT'!I454="","",'DATA IMPORT'!I454)</f>
        <v>42423</v>
      </c>
      <c r="G454" s="11">
        <f t="shared" si="58"/>
        <v>2</v>
      </c>
      <c r="H454" s="11">
        <f t="shared" si="59"/>
        <v>2016</v>
      </c>
      <c r="I454" s="1">
        <f>IF('DATA IMPORT'!G454="","",'DATA IMPORT'!G454)</f>
        <v>42461</v>
      </c>
      <c r="J454" s="11">
        <f t="shared" si="60"/>
        <v>4</v>
      </c>
      <c r="K454" s="11">
        <f t="shared" si="61"/>
        <v>2016</v>
      </c>
      <c r="L454" s="4">
        <f>IF('DATA IMPORT'!M454="","",'DATA IMPORT'!M454)</f>
        <v>408739</v>
      </c>
      <c r="M454" t="str">
        <f>IF('DATA IMPORT'!C454="","",'DATA IMPORT'!C454)</f>
        <v>Under Contract</v>
      </c>
    </row>
    <row r="455" spans="2:13" x14ac:dyDescent="0.2">
      <c r="B455" t="str">
        <f t="shared" si="57"/>
        <v>#</v>
      </c>
      <c r="C455">
        <f>COUNTIF(D455:D$10001,D455)</f>
        <v>646</v>
      </c>
      <c r="D455">
        <f t="shared" si="62"/>
        <v>3</v>
      </c>
      <c r="E455" t="str">
        <f>IF('DATA IMPORT'!E455="","",'DATA IMPORT'!E455)</f>
        <v>Website</v>
      </c>
      <c r="F455" s="1">
        <f>IF('DATA IMPORT'!I455="","",'DATA IMPORT'!I455)</f>
        <v>42434</v>
      </c>
      <c r="G455" s="11">
        <f t="shared" si="58"/>
        <v>3</v>
      </c>
      <c r="H455" s="11">
        <f t="shared" si="59"/>
        <v>2016</v>
      </c>
      <c r="I455" s="1">
        <f>IF('DATA IMPORT'!G455="","",'DATA IMPORT'!G455)</f>
        <v>42480</v>
      </c>
      <c r="J455" s="11">
        <f t="shared" si="60"/>
        <v>4</v>
      </c>
      <c r="K455" s="11">
        <f t="shared" si="61"/>
        <v>2016</v>
      </c>
      <c r="L455" s="4">
        <f>IF('DATA IMPORT'!M455="","",'DATA IMPORT'!M455)</f>
        <v>149588</v>
      </c>
      <c r="M455" t="str">
        <f>IF('DATA IMPORT'!C455="","",'DATA IMPORT'!C455)</f>
        <v>Under Contract</v>
      </c>
    </row>
    <row r="456" spans="2:13" x14ac:dyDescent="0.2">
      <c r="B456" t="str">
        <f t="shared" si="57"/>
        <v>#</v>
      </c>
      <c r="C456">
        <f>COUNTIF(D456:D$10001,D456)</f>
        <v>320</v>
      </c>
      <c r="D456">
        <f t="shared" si="62"/>
        <v>15</v>
      </c>
      <c r="E456" t="str">
        <f>IF('DATA IMPORT'!E456="","",'DATA IMPORT'!E456)</f>
        <v>Investor</v>
      </c>
      <c r="F456" s="1">
        <f>IF('DATA IMPORT'!I456="","",'DATA IMPORT'!I456)</f>
        <v>42445</v>
      </c>
      <c r="G456" s="11">
        <f t="shared" si="58"/>
        <v>3</v>
      </c>
      <c r="H456" s="11">
        <f t="shared" si="59"/>
        <v>2016</v>
      </c>
      <c r="I456" s="1">
        <f>IF('DATA IMPORT'!G456="","",'DATA IMPORT'!G456)</f>
        <v>42593</v>
      </c>
      <c r="J456" s="11">
        <f t="shared" si="60"/>
        <v>8</v>
      </c>
      <c r="K456" s="11">
        <f t="shared" si="61"/>
        <v>2016</v>
      </c>
      <c r="L456" s="4">
        <f>IF('DATA IMPORT'!M456="","",'DATA IMPORT'!M456)</f>
        <v>234603</v>
      </c>
      <c r="M456" t="str">
        <f>IF('DATA IMPORT'!C456="","",'DATA IMPORT'!C456)</f>
        <v>Under Contract</v>
      </c>
    </row>
    <row r="457" spans="2:13" x14ac:dyDescent="0.2">
      <c r="B457" t="str">
        <f t="shared" si="57"/>
        <v>#</v>
      </c>
      <c r="C457">
        <f>COUNTIF(D457:D$10001,D457)</f>
        <v>419</v>
      </c>
      <c r="D457">
        <f t="shared" si="62"/>
        <v>14</v>
      </c>
      <c r="E457" t="str">
        <f>IF('DATA IMPORT'!E457="","",'DATA IMPORT'!E457)</f>
        <v>Social Ads</v>
      </c>
      <c r="F457" s="1">
        <f>IF('DATA IMPORT'!I457="","",'DATA IMPORT'!I457)</f>
        <v>42465</v>
      </c>
      <c r="G457" s="11">
        <f t="shared" si="58"/>
        <v>4</v>
      </c>
      <c r="H457" s="11">
        <f t="shared" si="59"/>
        <v>2016</v>
      </c>
      <c r="I457" s="1">
        <f>IF('DATA IMPORT'!G457="","",'DATA IMPORT'!G457)</f>
        <v>42476</v>
      </c>
      <c r="J457" s="11">
        <f t="shared" si="60"/>
        <v>4</v>
      </c>
      <c r="K457" s="11">
        <f t="shared" si="61"/>
        <v>2016</v>
      </c>
      <c r="L457" s="4">
        <f>IF('DATA IMPORT'!M457="","",'DATA IMPORT'!M457)</f>
        <v>263310</v>
      </c>
      <c r="M457" t="str">
        <f>IF('DATA IMPORT'!C457="","",'DATA IMPORT'!C457)</f>
        <v>Under Contract</v>
      </c>
    </row>
    <row r="458" spans="2:13" x14ac:dyDescent="0.2">
      <c r="B458" t="str">
        <f t="shared" si="57"/>
        <v>#</v>
      </c>
      <c r="C458">
        <f>COUNTIF(D458:D$10001,D458)</f>
        <v>418</v>
      </c>
      <c r="D458">
        <f t="shared" si="62"/>
        <v>14</v>
      </c>
      <c r="E458" t="str">
        <f>IF('DATA IMPORT'!E458="","",'DATA IMPORT'!E458)</f>
        <v>Social Ads</v>
      </c>
      <c r="F458" s="1">
        <f>IF('DATA IMPORT'!I458="","",'DATA IMPORT'!I458)</f>
        <v>42661</v>
      </c>
      <c r="G458" s="11">
        <f t="shared" si="58"/>
        <v>10</v>
      </c>
      <c r="H458" s="11">
        <f t="shared" si="59"/>
        <v>2016</v>
      </c>
      <c r="I458" s="1">
        <f>IF('DATA IMPORT'!G458="","",'DATA IMPORT'!G458)</f>
        <v>42842</v>
      </c>
      <c r="J458" s="11">
        <f t="shared" si="60"/>
        <v>4</v>
      </c>
      <c r="K458" s="11">
        <f t="shared" si="61"/>
        <v>2017</v>
      </c>
      <c r="L458" s="4">
        <f>IF('DATA IMPORT'!M458="","",'DATA IMPORT'!M458)</f>
        <v>611405</v>
      </c>
      <c r="M458" t="str">
        <f>IF('DATA IMPORT'!C458="","",'DATA IMPORT'!C458)</f>
        <v>Under Contract</v>
      </c>
    </row>
    <row r="459" spans="2:13" x14ac:dyDescent="0.2">
      <c r="B459" t="str">
        <f t="shared" si="57"/>
        <v>#</v>
      </c>
      <c r="C459">
        <f>COUNTIF(D459:D$10001,D459)</f>
        <v>318</v>
      </c>
      <c r="D459">
        <f t="shared" si="62"/>
        <v>1</v>
      </c>
      <c r="E459" t="str">
        <f>IF('DATA IMPORT'!E459="","",'DATA IMPORT'!E459)</f>
        <v>Email</v>
      </c>
      <c r="F459" s="1">
        <f>IF('DATA IMPORT'!I459="","",'DATA IMPORT'!I459)</f>
        <v>42665</v>
      </c>
      <c r="G459" s="11">
        <f t="shared" si="58"/>
        <v>10</v>
      </c>
      <c r="H459" s="11">
        <f t="shared" si="59"/>
        <v>2016</v>
      </c>
      <c r="I459" s="1">
        <f>IF('DATA IMPORT'!G459="","",'DATA IMPORT'!G459)</f>
        <v>42808</v>
      </c>
      <c r="J459" s="11">
        <f t="shared" si="60"/>
        <v>3</v>
      </c>
      <c r="K459" s="11">
        <f t="shared" si="61"/>
        <v>2017</v>
      </c>
      <c r="L459" s="4">
        <f>IF('DATA IMPORT'!M459="","",'DATA IMPORT'!M459)</f>
        <v>322821</v>
      </c>
      <c r="M459" t="str">
        <f>IF('DATA IMPORT'!C459="","",'DATA IMPORT'!C459)</f>
        <v>Under Contract</v>
      </c>
    </row>
    <row r="460" spans="2:13" x14ac:dyDescent="0.2">
      <c r="B460" t="str">
        <f t="shared" si="57"/>
        <v>#</v>
      </c>
      <c r="C460">
        <f>COUNTIF(D460:D$10001,D460)</f>
        <v>645</v>
      </c>
      <c r="D460">
        <f t="shared" si="62"/>
        <v>3</v>
      </c>
      <c r="E460" t="str">
        <f>IF('DATA IMPORT'!E460="","",'DATA IMPORT'!E460)</f>
        <v>Website</v>
      </c>
      <c r="F460" s="1">
        <f>IF('DATA IMPORT'!I460="","",'DATA IMPORT'!I460)</f>
        <v>42766</v>
      </c>
      <c r="G460" s="11">
        <f t="shared" si="58"/>
        <v>1</v>
      </c>
      <c r="H460" s="11">
        <f t="shared" si="59"/>
        <v>2017</v>
      </c>
      <c r="I460" s="1">
        <f>IF('DATA IMPORT'!G460="","",'DATA IMPORT'!G460)</f>
        <v>42790</v>
      </c>
      <c r="J460" s="11">
        <f t="shared" si="60"/>
        <v>2</v>
      </c>
      <c r="K460" s="11">
        <f t="shared" si="61"/>
        <v>2017</v>
      </c>
      <c r="L460" s="4">
        <f>IF('DATA IMPORT'!M460="","",'DATA IMPORT'!M460)</f>
        <v>593625</v>
      </c>
      <c r="M460" t="str">
        <f>IF('DATA IMPORT'!C460="","",'DATA IMPORT'!C460)</f>
        <v>Under Contract</v>
      </c>
    </row>
    <row r="461" spans="2:13" x14ac:dyDescent="0.2">
      <c r="B461" t="str">
        <f t="shared" si="57"/>
        <v>#</v>
      </c>
      <c r="C461">
        <f>COUNTIF(D461:D$10001,D461)</f>
        <v>427</v>
      </c>
      <c r="D461">
        <f t="shared" si="62"/>
        <v>4</v>
      </c>
      <c r="E461" t="str">
        <f>IF('DATA IMPORT'!E461="","",'DATA IMPORT'!E461)</f>
        <v>Bank Owned</v>
      </c>
      <c r="F461" s="1">
        <f>IF('DATA IMPORT'!I461="","",'DATA IMPORT'!I461)</f>
        <v>42619</v>
      </c>
      <c r="G461" s="11">
        <f t="shared" si="58"/>
        <v>9</v>
      </c>
      <c r="H461" s="11">
        <f t="shared" si="59"/>
        <v>2016</v>
      </c>
      <c r="I461" s="1">
        <f>IF('DATA IMPORT'!G461="","",'DATA IMPORT'!G461)</f>
        <v>42644</v>
      </c>
      <c r="J461" s="11">
        <f t="shared" si="60"/>
        <v>10</v>
      </c>
      <c r="K461" s="11">
        <f t="shared" si="61"/>
        <v>2016</v>
      </c>
      <c r="L461" s="4">
        <f>IF('DATA IMPORT'!M461="","",'DATA IMPORT'!M461)</f>
        <v>642307</v>
      </c>
      <c r="M461" t="str">
        <f>IF('DATA IMPORT'!C461="","",'DATA IMPORT'!C461)</f>
        <v>Under Contract</v>
      </c>
    </row>
    <row r="462" spans="2:13" x14ac:dyDescent="0.2">
      <c r="B462" t="str">
        <f t="shared" si="57"/>
        <v>#</v>
      </c>
      <c r="C462">
        <f>COUNTIF(D462:D$10001,D462)</f>
        <v>656</v>
      </c>
      <c r="D462">
        <f t="shared" si="62"/>
        <v>6</v>
      </c>
      <c r="E462" t="str">
        <f>IF('DATA IMPORT'!E462="","",'DATA IMPORT'!E462)</f>
        <v>Zillow</v>
      </c>
      <c r="F462" s="1">
        <f>IF('DATA IMPORT'!I462="","",'DATA IMPORT'!I462)</f>
        <v>42651</v>
      </c>
      <c r="G462" s="11">
        <f t="shared" si="58"/>
        <v>10</v>
      </c>
      <c r="H462" s="11">
        <f t="shared" si="59"/>
        <v>2016</v>
      </c>
      <c r="I462" s="1">
        <f>IF('DATA IMPORT'!G462="","",'DATA IMPORT'!G462)</f>
        <v>42779</v>
      </c>
      <c r="J462" s="11">
        <f t="shared" si="60"/>
        <v>2</v>
      </c>
      <c r="K462" s="11">
        <f t="shared" si="61"/>
        <v>2017</v>
      </c>
      <c r="L462" s="4">
        <f>IF('DATA IMPORT'!M462="","",'DATA IMPORT'!M462)</f>
        <v>470206</v>
      </c>
      <c r="M462" t="str">
        <f>IF('DATA IMPORT'!C462="","",'DATA IMPORT'!C462)</f>
        <v>Under Contract</v>
      </c>
    </row>
    <row r="463" spans="2:13" x14ac:dyDescent="0.2">
      <c r="B463" t="str">
        <f t="shared" si="57"/>
        <v>#</v>
      </c>
      <c r="C463">
        <f>COUNTIF(D463:D$10001,D463)</f>
        <v>655</v>
      </c>
      <c r="D463">
        <f t="shared" si="62"/>
        <v>6</v>
      </c>
      <c r="E463" t="str">
        <f>IF('DATA IMPORT'!E463="","",'DATA IMPORT'!E463)</f>
        <v>Zillow</v>
      </c>
      <c r="F463" s="1">
        <f>IF('DATA IMPORT'!I463="","",'DATA IMPORT'!I463)</f>
        <v>42438</v>
      </c>
      <c r="G463" s="11">
        <f t="shared" si="58"/>
        <v>3</v>
      </c>
      <c r="H463" s="11">
        <f t="shared" si="59"/>
        <v>2016</v>
      </c>
      <c r="I463" s="1">
        <f>IF('DATA IMPORT'!G463="","",'DATA IMPORT'!G463)</f>
        <v>42887</v>
      </c>
      <c r="J463" s="11">
        <f t="shared" si="60"/>
        <v>6</v>
      </c>
      <c r="K463" s="11">
        <f t="shared" si="61"/>
        <v>2017</v>
      </c>
      <c r="L463" s="4">
        <f>IF('DATA IMPORT'!M463="","",'DATA IMPORT'!M463)</f>
        <v>138678</v>
      </c>
      <c r="M463" t="str">
        <f>IF('DATA IMPORT'!C463="","",'DATA IMPORT'!C463)</f>
        <v>Under Contract</v>
      </c>
    </row>
    <row r="464" spans="2:13" x14ac:dyDescent="0.2">
      <c r="B464" t="str">
        <f t="shared" si="57"/>
        <v>#</v>
      </c>
      <c r="C464">
        <f>COUNTIF(D464:D$10001,D464)</f>
        <v>644</v>
      </c>
      <c r="D464">
        <f t="shared" si="62"/>
        <v>3</v>
      </c>
      <c r="E464" t="str">
        <f>IF('DATA IMPORT'!E464="","",'DATA IMPORT'!E464)</f>
        <v>Website</v>
      </c>
      <c r="F464" s="1">
        <f>IF('DATA IMPORT'!I464="","",'DATA IMPORT'!I464)</f>
        <v>42714</v>
      </c>
      <c r="G464" s="11">
        <f t="shared" si="58"/>
        <v>12</v>
      </c>
      <c r="H464" s="11">
        <f t="shared" si="59"/>
        <v>2016</v>
      </c>
      <c r="I464" s="1">
        <f>IF('DATA IMPORT'!G464="","",'DATA IMPORT'!G464)</f>
        <v>42881</v>
      </c>
      <c r="J464" s="11">
        <f t="shared" si="60"/>
        <v>5</v>
      </c>
      <c r="K464" s="11">
        <f t="shared" si="61"/>
        <v>2017</v>
      </c>
      <c r="L464" s="4">
        <f>IF('DATA IMPORT'!M464="","",'DATA IMPORT'!M464)</f>
        <v>688001</v>
      </c>
      <c r="M464" t="str">
        <f>IF('DATA IMPORT'!C464="","",'DATA IMPORT'!C464)</f>
        <v>Under Contract</v>
      </c>
    </row>
    <row r="465" spans="2:13" x14ac:dyDescent="0.2">
      <c r="B465" t="str">
        <f t="shared" si="57"/>
        <v>#</v>
      </c>
      <c r="C465">
        <f>COUNTIF(D465:D$10001,D465)</f>
        <v>753</v>
      </c>
      <c r="D465">
        <f t="shared" si="62"/>
        <v>2</v>
      </c>
      <c r="E465" t="str">
        <f>IF('DATA IMPORT'!E465="","",'DATA IMPORT'!E465)</f>
        <v>Referral</v>
      </c>
      <c r="F465" s="1">
        <f>IF('DATA IMPORT'!I465="","",'DATA IMPORT'!I465)</f>
        <v>42426</v>
      </c>
      <c r="G465" s="11">
        <f t="shared" si="58"/>
        <v>2</v>
      </c>
      <c r="H465" s="11">
        <f t="shared" si="59"/>
        <v>2016</v>
      </c>
      <c r="I465" s="1">
        <f>IF('DATA IMPORT'!G465="","",'DATA IMPORT'!G465)</f>
        <v>42532</v>
      </c>
      <c r="J465" s="11">
        <f t="shared" si="60"/>
        <v>6</v>
      </c>
      <c r="K465" s="11">
        <f t="shared" si="61"/>
        <v>2016</v>
      </c>
      <c r="L465" s="4">
        <f>IF('DATA IMPORT'!M465="","",'DATA IMPORT'!M465)</f>
        <v>753159</v>
      </c>
      <c r="M465" t="str">
        <f>IF('DATA IMPORT'!C465="","",'DATA IMPORT'!C465)</f>
        <v>Under Contract</v>
      </c>
    </row>
    <row r="466" spans="2:13" x14ac:dyDescent="0.2">
      <c r="B466" t="str">
        <f t="shared" si="57"/>
        <v>#</v>
      </c>
      <c r="C466">
        <f>COUNTIF(D466:D$10001,D466)</f>
        <v>654</v>
      </c>
      <c r="D466">
        <f t="shared" si="62"/>
        <v>6</v>
      </c>
      <c r="E466" t="str">
        <f>IF('DATA IMPORT'!E466="","",'DATA IMPORT'!E466)</f>
        <v>Zillow</v>
      </c>
      <c r="F466" s="1">
        <f>IF('DATA IMPORT'!I466="","",'DATA IMPORT'!I466)</f>
        <v>42490</v>
      </c>
      <c r="G466" s="11">
        <f t="shared" si="58"/>
        <v>4</v>
      </c>
      <c r="H466" s="11">
        <f t="shared" si="59"/>
        <v>2016</v>
      </c>
      <c r="I466" s="1">
        <f>IF('DATA IMPORT'!G466="","",'DATA IMPORT'!G466)</f>
        <v>42709</v>
      </c>
      <c r="J466" s="11">
        <f t="shared" si="60"/>
        <v>12</v>
      </c>
      <c r="K466" s="11">
        <f t="shared" si="61"/>
        <v>2016</v>
      </c>
      <c r="L466" s="4">
        <f>IF('DATA IMPORT'!M466="","",'DATA IMPORT'!M466)</f>
        <v>443615</v>
      </c>
      <c r="M466" t="str">
        <f>IF('DATA IMPORT'!C466="","",'DATA IMPORT'!C466)</f>
        <v>Sold</v>
      </c>
    </row>
    <row r="467" spans="2:13" x14ac:dyDescent="0.2">
      <c r="B467" t="str">
        <f t="shared" si="57"/>
        <v>#</v>
      </c>
      <c r="C467">
        <f>COUNTIF(D467:D$10001,D467)</f>
        <v>417</v>
      </c>
      <c r="D467">
        <f t="shared" si="62"/>
        <v>14</v>
      </c>
      <c r="E467" t="str">
        <f>IF('DATA IMPORT'!E467="","",'DATA IMPORT'!E467)</f>
        <v>Social Ads</v>
      </c>
      <c r="F467" s="1">
        <f>IF('DATA IMPORT'!I467="","",'DATA IMPORT'!I467)</f>
        <v>42432</v>
      </c>
      <c r="G467" s="11">
        <f t="shared" si="58"/>
        <v>3</v>
      </c>
      <c r="H467" s="11">
        <f t="shared" si="59"/>
        <v>2016</v>
      </c>
      <c r="I467" s="1">
        <f>IF('DATA IMPORT'!G467="","",'DATA IMPORT'!G467)</f>
        <v>42636</v>
      </c>
      <c r="J467" s="11">
        <f t="shared" si="60"/>
        <v>9</v>
      </c>
      <c r="K467" s="11">
        <f t="shared" si="61"/>
        <v>2016</v>
      </c>
      <c r="L467" s="4">
        <f>IF('DATA IMPORT'!M467="","",'DATA IMPORT'!M467)</f>
        <v>633867</v>
      </c>
      <c r="M467" t="str">
        <f>IF('DATA IMPORT'!C467="","",'DATA IMPORT'!C467)</f>
        <v>Under Contract</v>
      </c>
    </row>
    <row r="468" spans="2:13" x14ac:dyDescent="0.2">
      <c r="B468" t="str">
        <f t="shared" si="57"/>
        <v>#</v>
      </c>
      <c r="C468">
        <f>COUNTIF(D468:D$10001,D468)</f>
        <v>317</v>
      </c>
      <c r="D468">
        <f t="shared" si="62"/>
        <v>1</v>
      </c>
      <c r="E468" t="str">
        <f>IF('DATA IMPORT'!E468="","",'DATA IMPORT'!E468)</f>
        <v>Email</v>
      </c>
      <c r="F468" s="1">
        <f>IF('DATA IMPORT'!I468="","",'DATA IMPORT'!I468)</f>
        <v>42929</v>
      </c>
      <c r="G468" s="11">
        <f t="shared" si="58"/>
        <v>7</v>
      </c>
      <c r="H468" s="11">
        <f t="shared" si="59"/>
        <v>2017</v>
      </c>
      <c r="I468" s="1">
        <f>IF('DATA IMPORT'!G468="","",'DATA IMPORT'!G468)</f>
        <v>42954</v>
      </c>
      <c r="J468" s="11">
        <f t="shared" si="60"/>
        <v>8</v>
      </c>
      <c r="K468" s="11">
        <f t="shared" si="61"/>
        <v>2017</v>
      </c>
      <c r="L468" s="4">
        <f>IF('DATA IMPORT'!M468="","",'DATA IMPORT'!M468)</f>
        <v>454899</v>
      </c>
      <c r="M468" t="str">
        <f>IF('DATA IMPORT'!C468="","",'DATA IMPORT'!C468)</f>
        <v>Sold</v>
      </c>
    </row>
    <row r="469" spans="2:13" x14ac:dyDescent="0.2">
      <c r="B469" t="str">
        <f t="shared" si="57"/>
        <v>#</v>
      </c>
      <c r="C469">
        <f>COUNTIF(D469:D$10001,D469)</f>
        <v>653</v>
      </c>
      <c r="D469">
        <f t="shared" si="62"/>
        <v>6</v>
      </c>
      <c r="E469" t="str">
        <f>IF('DATA IMPORT'!E469="","",'DATA IMPORT'!E469)</f>
        <v>Zillow</v>
      </c>
      <c r="F469" s="1">
        <f>IF('DATA IMPORT'!I469="","",'DATA IMPORT'!I469)</f>
        <v>42438</v>
      </c>
      <c r="G469" s="11">
        <f t="shared" si="58"/>
        <v>3</v>
      </c>
      <c r="H469" s="11">
        <f t="shared" si="59"/>
        <v>2016</v>
      </c>
      <c r="I469" s="1">
        <f>IF('DATA IMPORT'!G469="","",'DATA IMPORT'!G469)</f>
        <v>42492</v>
      </c>
      <c r="J469" s="11">
        <f t="shared" si="60"/>
        <v>5</v>
      </c>
      <c r="K469" s="11">
        <f t="shared" si="61"/>
        <v>2016</v>
      </c>
      <c r="L469" s="4">
        <f>IF('DATA IMPORT'!M469="","",'DATA IMPORT'!M469)</f>
        <v>237731</v>
      </c>
      <c r="M469" t="str">
        <f>IF('DATA IMPORT'!C469="","",'DATA IMPORT'!C469)</f>
        <v>Under Contract</v>
      </c>
    </row>
    <row r="470" spans="2:13" x14ac:dyDescent="0.2">
      <c r="B470" t="str">
        <f t="shared" si="57"/>
        <v>#</v>
      </c>
      <c r="C470">
        <f>COUNTIF(D470:D$10001,D470)</f>
        <v>752</v>
      </c>
      <c r="D470">
        <f t="shared" si="62"/>
        <v>2</v>
      </c>
      <c r="E470" t="str">
        <f>IF('DATA IMPORT'!E470="","",'DATA IMPORT'!E470)</f>
        <v>Referral</v>
      </c>
      <c r="F470" s="1">
        <f>IF('DATA IMPORT'!I470="","",'DATA IMPORT'!I470)</f>
        <v>42951</v>
      </c>
      <c r="G470" s="11">
        <f t="shared" si="58"/>
        <v>8</v>
      </c>
      <c r="H470" s="11">
        <f t="shared" si="59"/>
        <v>2017</v>
      </c>
      <c r="I470" s="1">
        <f>IF('DATA IMPORT'!G470="","",'DATA IMPORT'!G470)</f>
        <v>42996</v>
      </c>
      <c r="J470" s="11">
        <f t="shared" si="60"/>
        <v>9</v>
      </c>
      <c r="K470" s="11">
        <f t="shared" si="61"/>
        <v>2017</v>
      </c>
      <c r="L470" s="4">
        <f>IF('DATA IMPORT'!M470="","",'DATA IMPORT'!M470)</f>
        <v>143306</v>
      </c>
      <c r="M470" t="str">
        <f>IF('DATA IMPORT'!C470="","",'DATA IMPORT'!C470)</f>
        <v>Under Contract</v>
      </c>
    </row>
    <row r="471" spans="2:13" x14ac:dyDescent="0.2">
      <c r="B471" t="str">
        <f t="shared" si="57"/>
        <v>#</v>
      </c>
      <c r="C471">
        <f>COUNTIF(D471:D$10001,D471)</f>
        <v>751</v>
      </c>
      <c r="D471">
        <f t="shared" si="62"/>
        <v>2</v>
      </c>
      <c r="E471" t="str">
        <f>IF('DATA IMPORT'!E471="","",'DATA IMPORT'!E471)</f>
        <v>Referral</v>
      </c>
      <c r="F471" s="1">
        <f>IF('DATA IMPORT'!I471="","",'DATA IMPORT'!I471)</f>
        <v>42659</v>
      </c>
      <c r="G471" s="11">
        <f t="shared" si="58"/>
        <v>10</v>
      </c>
      <c r="H471" s="11">
        <f t="shared" si="59"/>
        <v>2016</v>
      </c>
      <c r="I471" s="1">
        <f>IF('DATA IMPORT'!G471="","",'DATA IMPORT'!G471)</f>
        <v>42743</v>
      </c>
      <c r="J471" s="11">
        <f t="shared" si="60"/>
        <v>1</v>
      </c>
      <c r="K471" s="11">
        <f t="shared" si="61"/>
        <v>2017</v>
      </c>
      <c r="L471" s="4">
        <f>IF('DATA IMPORT'!M471="","",'DATA IMPORT'!M471)</f>
        <v>281232</v>
      </c>
      <c r="M471" t="str">
        <f>IF('DATA IMPORT'!C471="","",'DATA IMPORT'!C471)</f>
        <v>Sold</v>
      </c>
    </row>
    <row r="472" spans="2:13" x14ac:dyDescent="0.2">
      <c r="B472" t="str">
        <f t="shared" si="57"/>
        <v>#</v>
      </c>
      <c r="C472">
        <f>COUNTIF(D472:D$10001,D472)</f>
        <v>750</v>
      </c>
      <c r="D472">
        <f t="shared" si="62"/>
        <v>2</v>
      </c>
      <c r="E472" t="str">
        <f>IF('DATA IMPORT'!E472="","",'DATA IMPORT'!E472)</f>
        <v>Referral</v>
      </c>
      <c r="F472" s="1">
        <f>IF('DATA IMPORT'!I472="","",'DATA IMPORT'!I472)</f>
        <v>42505</v>
      </c>
      <c r="G472" s="11">
        <f t="shared" si="58"/>
        <v>5</v>
      </c>
      <c r="H472" s="11">
        <f t="shared" si="59"/>
        <v>2016</v>
      </c>
      <c r="I472" s="1">
        <f>IF('DATA IMPORT'!G472="","",'DATA IMPORT'!G472)</f>
        <v>42805</v>
      </c>
      <c r="J472" s="11">
        <f t="shared" si="60"/>
        <v>3</v>
      </c>
      <c r="K472" s="11">
        <f t="shared" si="61"/>
        <v>2017</v>
      </c>
      <c r="L472" s="4">
        <f>IF('DATA IMPORT'!M472="","",'DATA IMPORT'!M472)</f>
        <v>364030</v>
      </c>
      <c r="M472" t="str">
        <f>IF('DATA IMPORT'!C472="","",'DATA IMPORT'!C472)</f>
        <v>Under Contract</v>
      </c>
    </row>
    <row r="473" spans="2:13" x14ac:dyDescent="0.2">
      <c r="B473" t="str">
        <f t="shared" si="57"/>
        <v>#</v>
      </c>
      <c r="C473">
        <f>COUNTIF(D473:D$10001,D473)</f>
        <v>749</v>
      </c>
      <c r="D473">
        <f t="shared" si="62"/>
        <v>2</v>
      </c>
      <c r="E473" t="str">
        <f>IF('DATA IMPORT'!E473="","",'DATA IMPORT'!E473)</f>
        <v>Referral</v>
      </c>
      <c r="F473" s="1">
        <f>IF('DATA IMPORT'!I473="","",'DATA IMPORT'!I473)</f>
        <v>42406</v>
      </c>
      <c r="G473" s="11">
        <f t="shared" si="58"/>
        <v>2</v>
      </c>
      <c r="H473" s="11">
        <f t="shared" si="59"/>
        <v>2016</v>
      </c>
      <c r="I473" s="1">
        <f>IF('DATA IMPORT'!G473="","",'DATA IMPORT'!G473)</f>
        <v>42693</v>
      </c>
      <c r="J473" s="11">
        <f t="shared" si="60"/>
        <v>11</v>
      </c>
      <c r="K473" s="11">
        <f t="shared" si="61"/>
        <v>2016</v>
      </c>
      <c r="L473" s="4">
        <f>IF('DATA IMPORT'!M473="","",'DATA IMPORT'!M473)</f>
        <v>376302</v>
      </c>
      <c r="M473" t="str">
        <f>IF('DATA IMPORT'!C473="","",'DATA IMPORT'!C473)</f>
        <v>Under Contract</v>
      </c>
    </row>
    <row r="474" spans="2:13" x14ac:dyDescent="0.2">
      <c r="B474" t="str">
        <f t="shared" si="57"/>
        <v>#</v>
      </c>
      <c r="C474">
        <f>COUNTIF(D474:D$10001,D474)</f>
        <v>748</v>
      </c>
      <c r="D474">
        <f t="shared" si="62"/>
        <v>2</v>
      </c>
      <c r="E474" t="str">
        <f>IF('DATA IMPORT'!E474="","",'DATA IMPORT'!E474)</f>
        <v>Referral</v>
      </c>
      <c r="F474" s="1">
        <f>IF('DATA IMPORT'!I474="","",'DATA IMPORT'!I474)</f>
        <v>42484</v>
      </c>
      <c r="G474" s="11">
        <f t="shared" si="58"/>
        <v>4</v>
      </c>
      <c r="H474" s="11">
        <f t="shared" si="59"/>
        <v>2016</v>
      </c>
      <c r="I474" s="1">
        <f>IF('DATA IMPORT'!G474="","",'DATA IMPORT'!G474)</f>
        <v>42494</v>
      </c>
      <c r="J474" s="11">
        <f t="shared" si="60"/>
        <v>5</v>
      </c>
      <c r="K474" s="11">
        <f t="shared" si="61"/>
        <v>2016</v>
      </c>
      <c r="L474" s="4">
        <f>IF('DATA IMPORT'!M474="","",'DATA IMPORT'!M474)</f>
        <v>637506</v>
      </c>
      <c r="M474" t="str">
        <f>IF('DATA IMPORT'!C474="","",'DATA IMPORT'!C474)</f>
        <v>Sold</v>
      </c>
    </row>
    <row r="475" spans="2:13" x14ac:dyDescent="0.2">
      <c r="B475" t="str">
        <f t="shared" si="57"/>
        <v>#</v>
      </c>
      <c r="C475">
        <f>COUNTIF(D475:D$10001,D475)</f>
        <v>652</v>
      </c>
      <c r="D475">
        <f t="shared" si="62"/>
        <v>6</v>
      </c>
      <c r="E475" t="str">
        <f>IF('DATA IMPORT'!E475="","",'DATA IMPORT'!E475)</f>
        <v>Zillow</v>
      </c>
      <c r="F475" s="1">
        <f>IF('DATA IMPORT'!I475="","",'DATA IMPORT'!I475)</f>
        <v>42472</v>
      </c>
      <c r="G475" s="11">
        <f t="shared" si="58"/>
        <v>4</v>
      </c>
      <c r="H475" s="11">
        <f t="shared" si="59"/>
        <v>2016</v>
      </c>
      <c r="I475" s="1">
        <f>IF('DATA IMPORT'!G475="","",'DATA IMPORT'!G475)</f>
        <v>42743</v>
      </c>
      <c r="J475" s="11">
        <f t="shared" si="60"/>
        <v>1</v>
      </c>
      <c r="K475" s="11">
        <f t="shared" si="61"/>
        <v>2017</v>
      </c>
      <c r="L475" s="4">
        <f>IF('DATA IMPORT'!M475="","",'DATA IMPORT'!M475)</f>
        <v>571547</v>
      </c>
      <c r="M475" t="str">
        <f>IF('DATA IMPORT'!C475="","",'DATA IMPORT'!C475)</f>
        <v>Sold</v>
      </c>
    </row>
    <row r="476" spans="2:13" x14ac:dyDescent="0.2">
      <c r="B476" t="str">
        <f t="shared" si="57"/>
        <v>#</v>
      </c>
      <c r="C476">
        <f>COUNTIF(D476:D$10001,D476)</f>
        <v>316</v>
      </c>
      <c r="D476">
        <f t="shared" si="62"/>
        <v>1</v>
      </c>
      <c r="E476" t="str">
        <f>IF('DATA IMPORT'!E476="","",'DATA IMPORT'!E476)</f>
        <v>Email</v>
      </c>
      <c r="F476" s="1">
        <f>IF('DATA IMPORT'!I476="","",'DATA IMPORT'!I476)</f>
        <v>42436</v>
      </c>
      <c r="G476" s="11">
        <f t="shared" si="58"/>
        <v>3</v>
      </c>
      <c r="H476" s="11">
        <f t="shared" si="59"/>
        <v>2016</v>
      </c>
      <c r="I476" s="1">
        <f>IF('DATA IMPORT'!G476="","",'DATA IMPORT'!G476)</f>
        <v>42519</v>
      </c>
      <c r="J476" s="11">
        <f t="shared" si="60"/>
        <v>5</v>
      </c>
      <c r="K476" s="11">
        <f t="shared" si="61"/>
        <v>2016</v>
      </c>
      <c r="L476" s="4">
        <f>IF('DATA IMPORT'!M476="","",'DATA IMPORT'!M476)</f>
        <v>221888</v>
      </c>
      <c r="M476" t="str">
        <f>IF('DATA IMPORT'!C476="","",'DATA IMPORT'!C476)</f>
        <v>Under Contract</v>
      </c>
    </row>
    <row r="477" spans="2:13" x14ac:dyDescent="0.2">
      <c r="B477" t="str">
        <f t="shared" si="57"/>
        <v>#</v>
      </c>
      <c r="C477">
        <f>COUNTIF(D477:D$10001,D477)</f>
        <v>747</v>
      </c>
      <c r="D477">
        <f t="shared" si="62"/>
        <v>2</v>
      </c>
      <c r="E477" t="str">
        <f>IF('DATA IMPORT'!E477="","",'DATA IMPORT'!E477)</f>
        <v>Referral</v>
      </c>
      <c r="F477" s="1">
        <f>IF('DATA IMPORT'!I477="","",'DATA IMPORT'!I477)</f>
        <v>42884</v>
      </c>
      <c r="G477" s="11">
        <f t="shared" si="58"/>
        <v>5</v>
      </c>
      <c r="H477" s="11">
        <f t="shared" si="59"/>
        <v>2017</v>
      </c>
      <c r="I477" s="1">
        <f>IF('DATA IMPORT'!G477="","",'DATA IMPORT'!G477)</f>
        <v>42946</v>
      </c>
      <c r="J477" s="11">
        <f t="shared" si="60"/>
        <v>7</v>
      </c>
      <c r="K477" s="11">
        <f t="shared" si="61"/>
        <v>2017</v>
      </c>
      <c r="L477" s="4">
        <f>IF('DATA IMPORT'!M477="","",'DATA IMPORT'!M477)</f>
        <v>580264</v>
      </c>
      <c r="M477" t="str">
        <f>IF('DATA IMPORT'!C477="","",'DATA IMPORT'!C477)</f>
        <v>Under Contract</v>
      </c>
    </row>
    <row r="478" spans="2:13" x14ac:dyDescent="0.2">
      <c r="B478" t="str">
        <f t="shared" si="57"/>
        <v>#</v>
      </c>
      <c r="C478">
        <f>COUNTIF(D478:D$10001,D478)</f>
        <v>746</v>
      </c>
      <c r="D478">
        <f t="shared" si="62"/>
        <v>2</v>
      </c>
      <c r="E478" t="str">
        <f>IF('DATA IMPORT'!E478="","",'DATA IMPORT'!E478)</f>
        <v>Referral</v>
      </c>
      <c r="F478" s="1">
        <f>IF('DATA IMPORT'!I478="","",'DATA IMPORT'!I478)</f>
        <v>42505</v>
      </c>
      <c r="G478" s="11">
        <f t="shared" si="58"/>
        <v>5</v>
      </c>
      <c r="H478" s="11">
        <f t="shared" si="59"/>
        <v>2016</v>
      </c>
      <c r="I478" s="1">
        <f>IF('DATA IMPORT'!G478="","",'DATA IMPORT'!G478)</f>
        <v>42727</v>
      </c>
      <c r="J478" s="11">
        <f t="shared" si="60"/>
        <v>12</v>
      </c>
      <c r="K478" s="11">
        <f t="shared" si="61"/>
        <v>2016</v>
      </c>
      <c r="L478" s="4">
        <f>IF('DATA IMPORT'!M478="","",'DATA IMPORT'!M478)</f>
        <v>254557</v>
      </c>
      <c r="M478" t="str">
        <f>IF('DATA IMPORT'!C478="","",'DATA IMPORT'!C478)</f>
        <v>Sold</v>
      </c>
    </row>
    <row r="479" spans="2:13" x14ac:dyDescent="0.2">
      <c r="B479" t="str">
        <f t="shared" si="57"/>
        <v>#</v>
      </c>
      <c r="C479">
        <f>COUNTIF(D479:D$10001,D479)</f>
        <v>416</v>
      </c>
      <c r="D479">
        <f t="shared" si="62"/>
        <v>14</v>
      </c>
      <c r="E479" t="str">
        <f>IF('DATA IMPORT'!E479="","",'DATA IMPORT'!E479)</f>
        <v>Social Ads</v>
      </c>
      <c r="F479" s="1">
        <f>IF('DATA IMPORT'!I479="","",'DATA IMPORT'!I479)</f>
        <v>42570</v>
      </c>
      <c r="G479" s="11">
        <f t="shared" si="58"/>
        <v>7</v>
      </c>
      <c r="H479" s="11">
        <f t="shared" si="59"/>
        <v>2016</v>
      </c>
      <c r="I479" s="1">
        <f>IF('DATA IMPORT'!G479="","",'DATA IMPORT'!G479)</f>
        <v>42646</v>
      </c>
      <c r="J479" s="11">
        <f t="shared" si="60"/>
        <v>10</v>
      </c>
      <c r="K479" s="11">
        <f t="shared" si="61"/>
        <v>2016</v>
      </c>
      <c r="L479" s="4">
        <f>IF('DATA IMPORT'!M479="","",'DATA IMPORT'!M479)</f>
        <v>841397</v>
      </c>
      <c r="M479" t="str">
        <f>IF('DATA IMPORT'!C479="","",'DATA IMPORT'!C479)</f>
        <v>Under Contract</v>
      </c>
    </row>
    <row r="480" spans="2:13" x14ac:dyDescent="0.2">
      <c r="B480" t="str">
        <f t="shared" si="57"/>
        <v>#</v>
      </c>
      <c r="C480">
        <f>COUNTIF(D480:D$10001,D480)</f>
        <v>745</v>
      </c>
      <c r="D480">
        <f t="shared" si="62"/>
        <v>2</v>
      </c>
      <c r="E480" t="str">
        <f>IF('DATA IMPORT'!E480="","",'DATA IMPORT'!E480)</f>
        <v>Referral</v>
      </c>
      <c r="F480" s="1">
        <f>IF('DATA IMPORT'!I480="","",'DATA IMPORT'!I480)</f>
        <v>42421</v>
      </c>
      <c r="G480" s="11">
        <f t="shared" si="58"/>
        <v>2</v>
      </c>
      <c r="H480" s="11">
        <f t="shared" si="59"/>
        <v>2016</v>
      </c>
      <c r="I480" s="1">
        <f>IF('DATA IMPORT'!G480="","",'DATA IMPORT'!G480)</f>
        <v>42783</v>
      </c>
      <c r="J480" s="11">
        <f t="shared" si="60"/>
        <v>2</v>
      </c>
      <c r="K480" s="11">
        <f t="shared" si="61"/>
        <v>2017</v>
      </c>
      <c r="L480" s="4">
        <f>IF('DATA IMPORT'!M480="","",'DATA IMPORT'!M480)</f>
        <v>758604</v>
      </c>
      <c r="M480" t="str">
        <f>IF('DATA IMPORT'!C480="","",'DATA IMPORT'!C480)</f>
        <v>Sold</v>
      </c>
    </row>
    <row r="481" spans="2:13" x14ac:dyDescent="0.2">
      <c r="B481" t="str">
        <f t="shared" si="57"/>
        <v>#</v>
      </c>
      <c r="C481">
        <f>COUNTIF(D481:D$10001,D481)</f>
        <v>744</v>
      </c>
      <c r="D481">
        <f t="shared" si="62"/>
        <v>2</v>
      </c>
      <c r="E481" t="str">
        <f>IF('DATA IMPORT'!E481="","",'DATA IMPORT'!E481)</f>
        <v>Referral</v>
      </c>
      <c r="F481" s="1">
        <f>IF('DATA IMPORT'!I481="","",'DATA IMPORT'!I481)</f>
        <v>42542</v>
      </c>
      <c r="G481" s="11">
        <f t="shared" si="58"/>
        <v>6</v>
      </c>
      <c r="H481" s="11">
        <f t="shared" si="59"/>
        <v>2016</v>
      </c>
      <c r="I481" s="1">
        <f>IF('DATA IMPORT'!G481="","",'DATA IMPORT'!G481)</f>
        <v>42605</v>
      </c>
      <c r="J481" s="11">
        <f t="shared" si="60"/>
        <v>8</v>
      </c>
      <c r="K481" s="11">
        <f t="shared" si="61"/>
        <v>2016</v>
      </c>
      <c r="L481" s="4">
        <f>IF('DATA IMPORT'!M481="","",'DATA IMPORT'!M481)</f>
        <v>512701</v>
      </c>
      <c r="M481" t="str">
        <f>IF('DATA IMPORT'!C481="","",'DATA IMPORT'!C481)</f>
        <v>Under Contract</v>
      </c>
    </row>
    <row r="482" spans="2:13" x14ac:dyDescent="0.2">
      <c r="B482" t="str">
        <f t="shared" si="57"/>
        <v>#</v>
      </c>
      <c r="C482">
        <f>COUNTIF(D482:D$10001,D482)</f>
        <v>415</v>
      </c>
      <c r="D482">
        <f t="shared" si="62"/>
        <v>14</v>
      </c>
      <c r="E482" t="str">
        <f>IF('DATA IMPORT'!E482="","",'DATA IMPORT'!E482)</f>
        <v>Social Ads</v>
      </c>
      <c r="F482" s="1">
        <f>IF('DATA IMPORT'!I482="","",'DATA IMPORT'!I482)</f>
        <v>42431</v>
      </c>
      <c r="G482" s="11">
        <f t="shared" si="58"/>
        <v>3</v>
      </c>
      <c r="H482" s="11">
        <f t="shared" si="59"/>
        <v>2016</v>
      </c>
      <c r="I482" s="1">
        <f>IF('DATA IMPORT'!G482="","",'DATA IMPORT'!G482)</f>
        <v>42770</v>
      </c>
      <c r="J482" s="11">
        <f t="shared" si="60"/>
        <v>2</v>
      </c>
      <c r="K482" s="11">
        <f t="shared" si="61"/>
        <v>2017</v>
      </c>
      <c r="L482" s="4">
        <f>IF('DATA IMPORT'!M482="","",'DATA IMPORT'!M482)</f>
        <v>645010</v>
      </c>
      <c r="M482" t="str">
        <f>IF('DATA IMPORT'!C482="","",'DATA IMPORT'!C482)</f>
        <v>Sold</v>
      </c>
    </row>
    <row r="483" spans="2:13" x14ac:dyDescent="0.2">
      <c r="B483" t="str">
        <f t="shared" si="57"/>
        <v>#</v>
      </c>
      <c r="C483">
        <f>COUNTIF(D483:D$10001,D483)</f>
        <v>414</v>
      </c>
      <c r="D483">
        <f t="shared" si="62"/>
        <v>14</v>
      </c>
      <c r="E483" t="str">
        <f>IF('DATA IMPORT'!E483="","",'DATA IMPORT'!E483)</f>
        <v>Social Ads</v>
      </c>
      <c r="F483" s="1">
        <f>IF('DATA IMPORT'!I483="","",'DATA IMPORT'!I483)</f>
        <v>42539</v>
      </c>
      <c r="G483" s="11">
        <f t="shared" si="58"/>
        <v>6</v>
      </c>
      <c r="H483" s="11">
        <f t="shared" si="59"/>
        <v>2016</v>
      </c>
      <c r="I483" s="1">
        <f>IF('DATA IMPORT'!G483="","",'DATA IMPORT'!G483)</f>
        <v>42578</v>
      </c>
      <c r="J483" s="11">
        <f t="shared" si="60"/>
        <v>7</v>
      </c>
      <c r="K483" s="11">
        <f t="shared" si="61"/>
        <v>2016</v>
      </c>
      <c r="L483" s="4">
        <f>IF('DATA IMPORT'!M483="","",'DATA IMPORT'!M483)</f>
        <v>214564</v>
      </c>
      <c r="M483" t="str">
        <f>IF('DATA IMPORT'!C483="","",'DATA IMPORT'!C483)</f>
        <v>Under Contract</v>
      </c>
    </row>
    <row r="484" spans="2:13" x14ac:dyDescent="0.2">
      <c r="B484" t="str">
        <f t="shared" si="57"/>
        <v>#</v>
      </c>
      <c r="C484">
        <f>COUNTIF(D484:D$10001,D484)</f>
        <v>319</v>
      </c>
      <c r="D484">
        <f t="shared" si="62"/>
        <v>15</v>
      </c>
      <c r="E484" t="str">
        <f>IF('DATA IMPORT'!E484="","",'DATA IMPORT'!E484)</f>
        <v>Investor</v>
      </c>
      <c r="F484" s="1">
        <f>IF('DATA IMPORT'!I484="","",'DATA IMPORT'!I484)</f>
        <v>42721</v>
      </c>
      <c r="G484" s="11">
        <f t="shared" si="58"/>
        <v>12</v>
      </c>
      <c r="H484" s="11">
        <f t="shared" si="59"/>
        <v>2016</v>
      </c>
      <c r="I484" s="1">
        <f>IF('DATA IMPORT'!G484="","",'DATA IMPORT'!G484)</f>
        <v>42815</v>
      </c>
      <c r="J484" s="11">
        <f t="shared" si="60"/>
        <v>3</v>
      </c>
      <c r="K484" s="11">
        <f t="shared" si="61"/>
        <v>2017</v>
      </c>
      <c r="L484" s="4">
        <f>IF('DATA IMPORT'!M484="","",'DATA IMPORT'!M484)</f>
        <v>314876</v>
      </c>
      <c r="M484" t="str">
        <f>IF('DATA IMPORT'!C484="","",'DATA IMPORT'!C484)</f>
        <v>Under Contract</v>
      </c>
    </row>
    <row r="485" spans="2:13" x14ac:dyDescent="0.2">
      <c r="B485" t="str">
        <f t="shared" si="57"/>
        <v>#</v>
      </c>
      <c r="C485">
        <f>COUNTIF(D485:D$10001,D485)</f>
        <v>318</v>
      </c>
      <c r="D485">
        <f t="shared" si="62"/>
        <v>15</v>
      </c>
      <c r="E485" t="str">
        <f>IF('DATA IMPORT'!E485="","",'DATA IMPORT'!E485)</f>
        <v>Investor</v>
      </c>
      <c r="F485" s="1">
        <f>IF('DATA IMPORT'!I485="","",'DATA IMPORT'!I485)</f>
        <v>42865</v>
      </c>
      <c r="G485" s="11">
        <f t="shared" si="58"/>
        <v>5</v>
      </c>
      <c r="H485" s="11">
        <f t="shared" si="59"/>
        <v>2017</v>
      </c>
      <c r="I485" s="1">
        <f>IF('DATA IMPORT'!G485="","",'DATA IMPORT'!G485)</f>
        <v>42978</v>
      </c>
      <c r="J485" s="11">
        <f t="shared" si="60"/>
        <v>8</v>
      </c>
      <c r="K485" s="11">
        <f t="shared" si="61"/>
        <v>2017</v>
      </c>
      <c r="L485" s="4">
        <f>IF('DATA IMPORT'!M485="","",'DATA IMPORT'!M485)</f>
        <v>414260</v>
      </c>
      <c r="M485" t="str">
        <f>IF('DATA IMPORT'!C485="","",'DATA IMPORT'!C485)</f>
        <v>Sold</v>
      </c>
    </row>
    <row r="486" spans="2:13" x14ac:dyDescent="0.2">
      <c r="B486" t="str">
        <f t="shared" si="57"/>
        <v>#</v>
      </c>
      <c r="C486">
        <f>COUNTIF(D486:D$10001,D486)</f>
        <v>743</v>
      </c>
      <c r="D486">
        <f t="shared" si="62"/>
        <v>2</v>
      </c>
      <c r="E486" t="str">
        <f>IF('DATA IMPORT'!E486="","",'DATA IMPORT'!E486)</f>
        <v>Referral</v>
      </c>
      <c r="F486" s="1">
        <f>IF('DATA IMPORT'!I486="","",'DATA IMPORT'!I486)</f>
        <v>42478</v>
      </c>
      <c r="G486" s="11">
        <f t="shared" si="58"/>
        <v>4</v>
      </c>
      <c r="H486" s="11">
        <f t="shared" si="59"/>
        <v>2016</v>
      </c>
      <c r="I486" s="1">
        <f>IF('DATA IMPORT'!G486="","",'DATA IMPORT'!G486)</f>
        <v>42506</v>
      </c>
      <c r="J486" s="11">
        <f t="shared" si="60"/>
        <v>5</v>
      </c>
      <c r="K486" s="11">
        <f t="shared" si="61"/>
        <v>2016</v>
      </c>
      <c r="L486" s="4">
        <f>IF('DATA IMPORT'!M486="","",'DATA IMPORT'!M486)</f>
        <v>814032</v>
      </c>
      <c r="M486" t="str">
        <f>IF('DATA IMPORT'!C486="","",'DATA IMPORT'!C486)</f>
        <v>Under Contract</v>
      </c>
    </row>
    <row r="487" spans="2:13" x14ac:dyDescent="0.2">
      <c r="B487" t="str">
        <f t="shared" si="57"/>
        <v>#</v>
      </c>
      <c r="C487">
        <f>COUNTIF(D487:D$10001,D487)</f>
        <v>651</v>
      </c>
      <c r="D487">
        <f t="shared" si="62"/>
        <v>6</v>
      </c>
      <c r="E487" t="str">
        <f>IF('DATA IMPORT'!E487="","",'DATA IMPORT'!E487)</f>
        <v>Zillow</v>
      </c>
      <c r="F487" s="1">
        <f>IF('DATA IMPORT'!I487="","",'DATA IMPORT'!I487)</f>
        <v>42453</v>
      </c>
      <c r="G487" s="11">
        <f t="shared" si="58"/>
        <v>3</v>
      </c>
      <c r="H487" s="11">
        <f t="shared" si="59"/>
        <v>2016</v>
      </c>
      <c r="I487" s="1">
        <f>IF('DATA IMPORT'!G487="","",'DATA IMPORT'!G487)</f>
        <v>42551</v>
      </c>
      <c r="J487" s="11">
        <f t="shared" si="60"/>
        <v>6</v>
      </c>
      <c r="K487" s="11">
        <f t="shared" si="61"/>
        <v>2016</v>
      </c>
      <c r="L487" s="4">
        <f>IF('DATA IMPORT'!M487="","",'DATA IMPORT'!M487)</f>
        <v>399951</v>
      </c>
      <c r="M487" t="str">
        <f>IF('DATA IMPORT'!C487="","",'DATA IMPORT'!C487)</f>
        <v>Under Contract</v>
      </c>
    </row>
    <row r="488" spans="2:13" x14ac:dyDescent="0.2">
      <c r="B488" t="str">
        <f t="shared" si="57"/>
        <v>#</v>
      </c>
      <c r="C488">
        <f>COUNTIF(D488:D$10001,D488)</f>
        <v>650</v>
      </c>
      <c r="D488">
        <f t="shared" si="62"/>
        <v>6</v>
      </c>
      <c r="E488" t="str">
        <f>IF('DATA IMPORT'!E488="","",'DATA IMPORT'!E488)</f>
        <v>Zillow</v>
      </c>
      <c r="F488" s="1">
        <f>IF('DATA IMPORT'!I488="","",'DATA IMPORT'!I488)</f>
        <v>42641</v>
      </c>
      <c r="G488" s="11">
        <f t="shared" si="58"/>
        <v>9</v>
      </c>
      <c r="H488" s="11">
        <f t="shared" si="59"/>
        <v>2016</v>
      </c>
      <c r="I488" s="1">
        <f>IF('DATA IMPORT'!G488="","",'DATA IMPORT'!G488)</f>
        <v>42900</v>
      </c>
      <c r="J488" s="11">
        <f t="shared" si="60"/>
        <v>6</v>
      </c>
      <c r="K488" s="11">
        <f t="shared" si="61"/>
        <v>2017</v>
      </c>
      <c r="L488" s="4">
        <f>IF('DATA IMPORT'!M488="","",'DATA IMPORT'!M488)</f>
        <v>685853</v>
      </c>
      <c r="M488" t="str">
        <f>IF('DATA IMPORT'!C488="","",'DATA IMPORT'!C488)</f>
        <v>Under Contract</v>
      </c>
    </row>
    <row r="489" spans="2:13" x14ac:dyDescent="0.2">
      <c r="B489" t="str">
        <f t="shared" si="57"/>
        <v>#</v>
      </c>
      <c r="C489">
        <f>COUNTIF(D489:D$10001,D489)</f>
        <v>643</v>
      </c>
      <c r="D489">
        <f t="shared" si="62"/>
        <v>3</v>
      </c>
      <c r="E489" t="str">
        <f>IF('DATA IMPORT'!E489="","",'DATA IMPORT'!E489)</f>
        <v>Website</v>
      </c>
      <c r="F489" s="1">
        <f>IF('DATA IMPORT'!I489="","",'DATA IMPORT'!I489)</f>
        <v>42555</v>
      </c>
      <c r="G489" s="11">
        <f t="shared" si="58"/>
        <v>7</v>
      </c>
      <c r="H489" s="11">
        <f t="shared" si="59"/>
        <v>2016</v>
      </c>
      <c r="I489" s="1">
        <f>IF('DATA IMPORT'!G489="","",'DATA IMPORT'!G489)</f>
        <v>42695</v>
      </c>
      <c r="J489" s="11">
        <f t="shared" si="60"/>
        <v>11</v>
      </c>
      <c r="K489" s="11">
        <f t="shared" si="61"/>
        <v>2016</v>
      </c>
      <c r="L489" s="4">
        <f>IF('DATA IMPORT'!M489="","",'DATA IMPORT'!M489)</f>
        <v>199664</v>
      </c>
      <c r="M489" t="str">
        <f>IF('DATA IMPORT'!C489="","",'DATA IMPORT'!C489)</f>
        <v>Sold</v>
      </c>
    </row>
    <row r="490" spans="2:13" x14ac:dyDescent="0.2">
      <c r="B490" t="str">
        <f t="shared" si="57"/>
        <v>#</v>
      </c>
      <c r="C490">
        <f>COUNTIF(D490:D$10001,D490)</f>
        <v>742</v>
      </c>
      <c r="D490">
        <f t="shared" si="62"/>
        <v>2</v>
      </c>
      <c r="E490" t="str">
        <f>IF('DATA IMPORT'!E490="","",'DATA IMPORT'!E490)</f>
        <v>Referral</v>
      </c>
      <c r="F490" s="1">
        <f>IF('DATA IMPORT'!I490="","",'DATA IMPORT'!I490)</f>
        <v>42554</v>
      </c>
      <c r="G490" s="11">
        <f t="shared" si="58"/>
        <v>7</v>
      </c>
      <c r="H490" s="11">
        <f t="shared" si="59"/>
        <v>2016</v>
      </c>
      <c r="I490" s="1">
        <f>IF('DATA IMPORT'!G490="","",'DATA IMPORT'!G490)</f>
        <v>42908</v>
      </c>
      <c r="J490" s="11">
        <f t="shared" si="60"/>
        <v>6</v>
      </c>
      <c r="K490" s="11">
        <f t="shared" si="61"/>
        <v>2017</v>
      </c>
      <c r="L490" s="4">
        <f>IF('DATA IMPORT'!M490="","",'DATA IMPORT'!M490)</f>
        <v>753669</v>
      </c>
      <c r="M490" t="str">
        <f>IF('DATA IMPORT'!C490="","",'DATA IMPORT'!C490)</f>
        <v>Under Contract</v>
      </c>
    </row>
    <row r="491" spans="2:13" x14ac:dyDescent="0.2">
      <c r="B491" t="str">
        <f t="shared" si="57"/>
        <v>#</v>
      </c>
      <c r="C491">
        <f>COUNTIF(D491:D$10001,D491)</f>
        <v>741</v>
      </c>
      <c r="D491">
        <f t="shared" si="62"/>
        <v>2</v>
      </c>
      <c r="E491" t="str">
        <f>IF('DATA IMPORT'!E491="","",'DATA IMPORT'!E491)</f>
        <v>Referral</v>
      </c>
      <c r="F491" s="1">
        <f>IF('DATA IMPORT'!I491="","",'DATA IMPORT'!I491)</f>
        <v>42552</v>
      </c>
      <c r="G491" s="11">
        <f t="shared" si="58"/>
        <v>7</v>
      </c>
      <c r="H491" s="11">
        <f t="shared" si="59"/>
        <v>2016</v>
      </c>
      <c r="I491" s="1">
        <f>IF('DATA IMPORT'!G491="","",'DATA IMPORT'!G491)</f>
        <v>42576</v>
      </c>
      <c r="J491" s="11">
        <f t="shared" si="60"/>
        <v>7</v>
      </c>
      <c r="K491" s="11">
        <f t="shared" si="61"/>
        <v>2016</v>
      </c>
      <c r="L491" s="4">
        <f>IF('DATA IMPORT'!M491="","",'DATA IMPORT'!M491)</f>
        <v>419678</v>
      </c>
      <c r="M491" t="str">
        <f>IF('DATA IMPORT'!C491="","",'DATA IMPORT'!C491)</f>
        <v>Under Contract</v>
      </c>
    </row>
    <row r="492" spans="2:13" x14ac:dyDescent="0.2">
      <c r="B492" t="str">
        <f t="shared" si="57"/>
        <v>#</v>
      </c>
      <c r="C492">
        <f>COUNTIF(D492:D$10001,D492)</f>
        <v>426</v>
      </c>
      <c r="D492">
        <f t="shared" si="62"/>
        <v>4</v>
      </c>
      <c r="E492" t="str">
        <f>IF('DATA IMPORT'!E492="","",'DATA IMPORT'!E492)</f>
        <v>Bank Owned</v>
      </c>
      <c r="F492" s="1">
        <f>IF('DATA IMPORT'!I492="","",'DATA IMPORT'!I492)</f>
        <v>42446</v>
      </c>
      <c r="G492" s="11">
        <f t="shared" si="58"/>
        <v>3</v>
      </c>
      <c r="H492" s="11">
        <f t="shared" si="59"/>
        <v>2016</v>
      </c>
      <c r="I492" s="1">
        <f>IF('DATA IMPORT'!G492="","",'DATA IMPORT'!G492)</f>
        <v>42560</v>
      </c>
      <c r="J492" s="11">
        <f t="shared" si="60"/>
        <v>7</v>
      </c>
      <c r="K492" s="11">
        <f t="shared" si="61"/>
        <v>2016</v>
      </c>
      <c r="L492" s="4">
        <f>IF('DATA IMPORT'!M492="","",'DATA IMPORT'!M492)</f>
        <v>380689</v>
      </c>
      <c r="M492" t="str">
        <f>IF('DATA IMPORT'!C492="","",'DATA IMPORT'!C492)</f>
        <v>Under Contract</v>
      </c>
    </row>
    <row r="493" spans="2:13" x14ac:dyDescent="0.2">
      <c r="B493" t="str">
        <f t="shared" si="57"/>
        <v>#</v>
      </c>
      <c r="C493">
        <f>COUNTIF(D493:D$10001,D493)</f>
        <v>413</v>
      </c>
      <c r="D493">
        <f t="shared" si="62"/>
        <v>14</v>
      </c>
      <c r="E493" t="str">
        <f>IF('DATA IMPORT'!E493="","",'DATA IMPORT'!E493)</f>
        <v>Social Ads</v>
      </c>
      <c r="F493" s="1">
        <f>IF('DATA IMPORT'!I493="","",'DATA IMPORT'!I493)</f>
        <v>42404</v>
      </c>
      <c r="G493" s="11">
        <f t="shared" si="58"/>
        <v>2</v>
      </c>
      <c r="H493" s="11">
        <f t="shared" si="59"/>
        <v>2016</v>
      </c>
      <c r="I493" s="1">
        <f>IF('DATA IMPORT'!G493="","",'DATA IMPORT'!G493)</f>
        <v>42404</v>
      </c>
      <c r="J493" s="11">
        <f t="shared" si="60"/>
        <v>2</v>
      </c>
      <c r="K493" s="11">
        <f t="shared" si="61"/>
        <v>2016</v>
      </c>
      <c r="L493" s="4">
        <f>IF('DATA IMPORT'!M493="","",'DATA IMPORT'!M493)</f>
        <v>407865</v>
      </c>
      <c r="M493" t="str">
        <f>IF('DATA IMPORT'!C493="","",'DATA IMPORT'!C493)</f>
        <v>Under Contract</v>
      </c>
    </row>
    <row r="494" spans="2:13" x14ac:dyDescent="0.2">
      <c r="B494" t="str">
        <f t="shared" si="57"/>
        <v>#</v>
      </c>
      <c r="C494">
        <f>COUNTIF(D494:D$10001,D494)</f>
        <v>740</v>
      </c>
      <c r="D494">
        <f t="shared" si="62"/>
        <v>2</v>
      </c>
      <c r="E494" t="str">
        <f>IF('DATA IMPORT'!E494="","",'DATA IMPORT'!E494)</f>
        <v>Referral</v>
      </c>
      <c r="F494" s="1">
        <f>IF('DATA IMPORT'!I494="","",'DATA IMPORT'!I494)</f>
        <v>42612</v>
      </c>
      <c r="G494" s="11">
        <f t="shared" si="58"/>
        <v>8</v>
      </c>
      <c r="H494" s="11">
        <f t="shared" si="59"/>
        <v>2016</v>
      </c>
      <c r="I494" s="1">
        <f>IF('DATA IMPORT'!G494="","",'DATA IMPORT'!G494)</f>
        <v>42760</v>
      </c>
      <c r="J494" s="11">
        <f t="shared" si="60"/>
        <v>1</v>
      </c>
      <c r="K494" s="11">
        <f t="shared" si="61"/>
        <v>2017</v>
      </c>
      <c r="L494" s="4">
        <f>IF('DATA IMPORT'!M494="","",'DATA IMPORT'!M494)</f>
        <v>556378</v>
      </c>
      <c r="M494" t="str">
        <f>IF('DATA IMPORT'!C494="","",'DATA IMPORT'!C494)</f>
        <v>Sold</v>
      </c>
    </row>
    <row r="495" spans="2:13" x14ac:dyDescent="0.2">
      <c r="B495" t="str">
        <f t="shared" si="57"/>
        <v>#</v>
      </c>
      <c r="C495">
        <f>COUNTIF(D495:D$10001,D495)</f>
        <v>425</v>
      </c>
      <c r="D495">
        <f t="shared" si="62"/>
        <v>4</v>
      </c>
      <c r="E495" t="str">
        <f>IF('DATA IMPORT'!E495="","",'DATA IMPORT'!E495)</f>
        <v>Bank Owned</v>
      </c>
      <c r="F495" s="1">
        <f>IF('DATA IMPORT'!I495="","",'DATA IMPORT'!I495)</f>
        <v>42564</v>
      </c>
      <c r="G495" s="11">
        <f t="shared" si="58"/>
        <v>7</v>
      </c>
      <c r="H495" s="11">
        <f t="shared" si="59"/>
        <v>2016</v>
      </c>
      <c r="I495" s="1">
        <f>IF('DATA IMPORT'!G495="","",'DATA IMPORT'!G495)</f>
        <v>42599</v>
      </c>
      <c r="J495" s="11">
        <f t="shared" si="60"/>
        <v>8</v>
      </c>
      <c r="K495" s="11">
        <f t="shared" si="61"/>
        <v>2016</v>
      </c>
      <c r="L495" s="4">
        <f>IF('DATA IMPORT'!M495="","",'DATA IMPORT'!M495)</f>
        <v>122760</v>
      </c>
      <c r="M495" t="str">
        <f>IF('DATA IMPORT'!C495="","",'DATA IMPORT'!C495)</f>
        <v>Under Contract</v>
      </c>
    </row>
    <row r="496" spans="2:13" x14ac:dyDescent="0.2">
      <c r="B496" t="str">
        <f t="shared" si="57"/>
        <v>#</v>
      </c>
      <c r="C496">
        <f>COUNTIF(D496:D$10001,D496)</f>
        <v>739</v>
      </c>
      <c r="D496">
        <f t="shared" si="62"/>
        <v>2</v>
      </c>
      <c r="E496" t="str">
        <f>IF('DATA IMPORT'!E496="","",'DATA IMPORT'!E496)</f>
        <v>Referral</v>
      </c>
      <c r="F496" s="1">
        <f>IF('DATA IMPORT'!I496="","",'DATA IMPORT'!I496)</f>
        <v>42533</v>
      </c>
      <c r="G496" s="11">
        <f t="shared" si="58"/>
        <v>6</v>
      </c>
      <c r="H496" s="11">
        <f t="shared" si="59"/>
        <v>2016</v>
      </c>
      <c r="I496" s="1">
        <f>IF('DATA IMPORT'!G496="","",'DATA IMPORT'!G496)</f>
        <v>42609</v>
      </c>
      <c r="J496" s="11">
        <f t="shared" si="60"/>
        <v>8</v>
      </c>
      <c r="K496" s="11">
        <f t="shared" si="61"/>
        <v>2016</v>
      </c>
      <c r="L496" s="4">
        <f>IF('DATA IMPORT'!M496="","",'DATA IMPORT'!M496)</f>
        <v>289355</v>
      </c>
      <c r="M496" t="str">
        <f>IF('DATA IMPORT'!C496="","",'DATA IMPORT'!C496)</f>
        <v>Under Contract</v>
      </c>
    </row>
    <row r="497" spans="2:13" x14ac:dyDescent="0.2">
      <c r="B497" t="str">
        <f t="shared" si="57"/>
        <v>#</v>
      </c>
      <c r="C497">
        <f>COUNTIF(D497:D$10001,D497)</f>
        <v>738</v>
      </c>
      <c r="D497">
        <f t="shared" si="62"/>
        <v>2</v>
      </c>
      <c r="E497" t="str">
        <f>IF('DATA IMPORT'!E497="","",'DATA IMPORT'!E497)</f>
        <v>Referral</v>
      </c>
      <c r="F497" s="1">
        <f>IF('DATA IMPORT'!I497="","",'DATA IMPORT'!I497)</f>
        <v>42469</v>
      </c>
      <c r="G497" s="11">
        <f t="shared" si="58"/>
        <v>4</v>
      </c>
      <c r="H497" s="11">
        <f t="shared" si="59"/>
        <v>2016</v>
      </c>
      <c r="I497" s="1">
        <f>IF('DATA IMPORT'!G497="","",'DATA IMPORT'!G497)</f>
        <v>42865</v>
      </c>
      <c r="J497" s="11">
        <f t="shared" si="60"/>
        <v>5</v>
      </c>
      <c r="K497" s="11">
        <f t="shared" si="61"/>
        <v>2017</v>
      </c>
      <c r="L497" s="4">
        <f>IF('DATA IMPORT'!M497="","",'DATA IMPORT'!M497)</f>
        <v>163153</v>
      </c>
      <c r="M497" t="str">
        <f>IF('DATA IMPORT'!C497="","",'DATA IMPORT'!C497)</f>
        <v>Under Contract</v>
      </c>
    </row>
    <row r="498" spans="2:13" x14ac:dyDescent="0.2">
      <c r="B498" t="str">
        <f t="shared" si="57"/>
        <v>#</v>
      </c>
      <c r="C498">
        <f>COUNTIF(D498:D$10001,D498)</f>
        <v>737</v>
      </c>
      <c r="D498">
        <f t="shared" si="62"/>
        <v>2</v>
      </c>
      <c r="E498" t="str">
        <f>IF('DATA IMPORT'!E498="","",'DATA IMPORT'!E498)</f>
        <v>Referral</v>
      </c>
      <c r="F498" s="1">
        <f>IF('DATA IMPORT'!I498="","",'DATA IMPORT'!I498)</f>
        <v>42418</v>
      </c>
      <c r="G498" s="11">
        <f t="shared" si="58"/>
        <v>2</v>
      </c>
      <c r="H498" s="11">
        <f t="shared" si="59"/>
        <v>2016</v>
      </c>
      <c r="I498" s="1">
        <f>IF('DATA IMPORT'!G498="","",'DATA IMPORT'!G498)</f>
        <v>42438</v>
      </c>
      <c r="J498" s="11">
        <f t="shared" si="60"/>
        <v>3</v>
      </c>
      <c r="K498" s="11">
        <f t="shared" si="61"/>
        <v>2016</v>
      </c>
      <c r="L498" s="4">
        <f>IF('DATA IMPORT'!M498="","",'DATA IMPORT'!M498)</f>
        <v>319077</v>
      </c>
      <c r="M498" t="str">
        <f>IF('DATA IMPORT'!C498="","",'DATA IMPORT'!C498)</f>
        <v>Sold</v>
      </c>
    </row>
    <row r="499" spans="2:13" x14ac:dyDescent="0.2">
      <c r="B499" t="str">
        <f t="shared" si="57"/>
        <v>#</v>
      </c>
      <c r="C499">
        <f>COUNTIF(D499:D$10001,D499)</f>
        <v>315</v>
      </c>
      <c r="D499">
        <f t="shared" si="62"/>
        <v>1</v>
      </c>
      <c r="E499" t="str">
        <f>IF('DATA IMPORT'!E499="","",'DATA IMPORT'!E499)</f>
        <v>Email</v>
      </c>
      <c r="F499" s="1">
        <f>IF('DATA IMPORT'!I499="","",'DATA IMPORT'!I499)</f>
        <v>42900</v>
      </c>
      <c r="G499" s="11">
        <f t="shared" si="58"/>
        <v>6</v>
      </c>
      <c r="H499" s="11">
        <f t="shared" si="59"/>
        <v>2017</v>
      </c>
      <c r="I499" s="1">
        <f>IF('DATA IMPORT'!G499="","",'DATA IMPORT'!G499)</f>
        <v>42971</v>
      </c>
      <c r="J499" s="11">
        <f t="shared" si="60"/>
        <v>8</v>
      </c>
      <c r="K499" s="11">
        <f t="shared" si="61"/>
        <v>2017</v>
      </c>
      <c r="L499" s="4">
        <f>IF('DATA IMPORT'!M499="","",'DATA IMPORT'!M499)</f>
        <v>579733</v>
      </c>
      <c r="M499" t="str">
        <f>IF('DATA IMPORT'!C499="","",'DATA IMPORT'!C499)</f>
        <v>Under Contract</v>
      </c>
    </row>
    <row r="500" spans="2:13" x14ac:dyDescent="0.2">
      <c r="B500" t="str">
        <f t="shared" si="57"/>
        <v>#</v>
      </c>
      <c r="C500">
        <f>COUNTIF(D500:D$10001,D500)</f>
        <v>317</v>
      </c>
      <c r="D500">
        <f t="shared" si="62"/>
        <v>15</v>
      </c>
      <c r="E500" t="str">
        <f>IF('DATA IMPORT'!E500="","",'DATA IMPORT'!E500)</f>
        <v>Investor</v>
      </c>
      <c r="F500" s="1">
        <f>IF('DATA IMPORT'!I500="","",'DATA IMPORT'!I500)</f>
        <v>42651</v>
      </c>
      <c r="G500" s="11">
        <f t="shared" si="58"/>
        <v>10</v>
      </c>
      <c r="H500" s="11">
        <f t="shared" si="59"/>
        <v>2016</v>
      </c>
      <c r="I500" s="1">
        <f>IF('DATA IMPORT'!G500="","",'DATA IMPORT'!G500)</f>
        <v>42687</v>
      </c>
      <c r="J500" s="11">
        <f t="shared" si="60"/>
        <v>11</v>
      </c>
      <c r="K500" s="11">
        <f t="shared" si="61"/>
        <v>2016</v>
      </c>
      <c r="L500" s="4">
        <f>IF('DATA IMPORT'!M500="","",'DATA IMPORT'!M500)</f>
        <v>350775</v>
      </c>
      <c r="M500" t="str">
        <f>IF('DATA IMPORT'!C500="","",'DATA IMPORT'!C500)</f>
        <v>Sold</v>
      </c>
    </row>
    <row r="501" spans="2:13" x14ac:dyDescent="0.2">
      <c r="B501" t="str">
        <f t="shared" si="57"/>
        <v>#</v>
      </c>
      <c r="C501">
        <f>COUNTIF(D501:D$10001,D501)</f>
        <v>736</v>
      </c>
      <c r="D501">
        <f t="shared" si="62"/>
        <v>2</v>
      </c>
      <c r="E501" t="str">
        <f>IF('DATA IMPORT'!E501="","",'DATA IMPORT'!E501)</f>
        <v>Referral</v>
      </c>
      <c r="F501" s="1">
        <f>IF('DATA IMPORT'!I501="","",'DATA IMPORT'!I501)</f>
        <v>42424</v>
      </c>
      <c r="G501" s="11">
        <f t="shared" si="58"/>
        <v>2</v>
      </c>
      <c r="H501" s="11">
        <f t="shared" si="59"/>
        <v>2016</v>
      </c>
      <c r="I501" s="1">
        <f>IF('DATA IMPORT'!G501="","",'DATA IMPORT'!G501)</f>
        <v>42490</v>
      </c>
      <c r="J501" s="11">
        <f t="shared" si="60"/>
        <v>4</v>
      </c>
      <c r="K501" s="11">
        <f t="shared" si="61"/>
        <v>2016</v>
      </c>
      <c r="L501" s="4">
        <f>IF('DATA IMPORT'!M501="","",'DATA IMPORT'!M501)</f>
        <v>145812</v>
      </c>
      <c r="M501" t="str">
        <f>IF('DATA IMPORT'!C501="","",'DATA IMPORT'!C501)</f>
        <v>Under Contract</v>
      </c>
    </row>
    <row r="502" spans="2:13" x14ac:dyDescent="0.2">
      <c r="B502" t="str">
        <f t="shared" si="57"/>
        <v>#</v>
      </c>
      <c r="C502">
        <f>COUNTIF(D502:D$10001,D502)</f>
        <v>735</v>
      </c>
      <c r="D502">
        <f t="shared" si="62"/>
        <v>2</v>
      </c>
      <c r="E502" t="str">
        <f>IF('DATA IMPORT'!E502="","",'DATA IMPORT'!E502)</f>
        <v>Referral</v>
      </c>
      <c r="F502" s="1">
        <f>IF('DATA IMPORT'!I502="","",'DATA IMPORT'!I502)</f>
        <v>42509</v>
      </c>
      <c r="G502" s="11">
        <f t="shared" si="58"/>
        <v>5</v>
      </c>
      <c r="H502" s="11">
        <f t="shared" si="59"/>
        <v>2016</v>
      </c>
      <c r="I502" s="1">
        <f>IF('DATA IMPORT'!G502="","",'DATA IMPORT'!G502)</f>
        <v>42521</v>
      </c>
      <c r="J502" s="11">
        <f t="shared" si="60"/>
        <v>5</v>
      </c>
      <c r="K502" s="11">
        <f t="shared" si="61"/>
        <v>2016</v>
      </c>
      <c r="L502" s="4">
        <f>IF('DATA IMPORT'!M502="","",'DATA IMPORT'!M502)</f>
        <v>678450</v>
      </c>
      <c r="M502" t="str">
        <f>IF('DATA IMPORT'!C502="","",'DATA IMPORT'!C502)</f>
        <v>Under Contract</v>
      </c>
    </row>
    <row r="503" spans="2:13" x14ac:dyDescent="0.2">
      <c r="B503" t="str">
        <f t="shared" si="57"/>
        <v>#</v>
      </c>
      <c r="C503">
        <f>COUNTIF(D503:D$10001,D503)</f>
        <v>649</v>
      </c>
      <c r="D503">
        <f t="shared" si="62"/>
        <v>6</v>
      </c>
      <c r="E503" t="str">
        <f>IF('DATA IMPORT'!E503="","",'DATA IMPORT'!E503)</f>
        <v>Zillow</v>
      </c>
      <c r="F503" s="1">
        <f>IF('DATA IMPORT'!I503="","",'DATA IMPORT'!I503)</f>
        <v>42529</v>
      </c>
      <c r="G503" s="11">
        <f t="shared" si="58"/>
        <v>6</v>
      </c>
      <c r="H503" s="11">
        <f t="shared" si="59"/>
        <v>2016</v>
      </c>
      <c r="I503" s="1">
        <f>IF('DATA IMPORT'!G503="","",'DATA IMPORT'!G503)</f>
        <v>42724</v>
      </c>
      <c r="J503" s="11">
        <f t="shared" si="60"/>
        <v>12</v>
      </c>
      <c r="K503" s="11">
        <f t="shared" si="61"/>
        <v>2016</v>
      </c>
      <c r="L503" s="4">
        <f>IF('DATA IMPORT'!M503="","",'DATA IMPORT'!M503)</f>
        <v>735469</v>
      </c>
      <c r="M503" t="str">
        <f>IF('DATA IMPORT'!C503="","",'DATA IMPORT'!C503)</f>
        <v>Under Contract</v>
      </c>
    </row>
    <row r="504" spans="2:13" x14ac:dyDescent="0.2">
      <c r="B504" t="str">
        <f t="shared" si="57"/>
        <v>#</v>
      </c>
      <c r="C504">
        <f>COUNTIF(D504:D$10001,D504)</f>
        <v>412</v>
      </c>
      <c r="D504">
        <f t="shared" si="62"/>
        <v>14</v>
      </c>
      <c r="E504" t="str">
        <f>IF('DATA IMPORT'!E504="","",'DATA IMPORT'!E504)</f>
        <v>Social Ads</v>
      </c>
      <c r="F504" s="1">
        <f>IF('DATA IMPORT'!I504="","",'DATA IMPORT'!I504)</f>
        <v>42500</v>
      </c>
      <c r="G504" s="11">
        <f t="shared" si="58"/>
        <v>5</v>
      </c>
      <c r="H504" s="11">
        <f t="shared" si="59"/>
        <v>2016</v>
      </c>
      <c r="I504" s="1">
        <f>IF('DATA IMPORT'!G504="","",'DATA IMPORT'!G504)</f>
        <v>42593</v>
      </c>
      <c r="J504" s="11">
        <f t="shared" si="60"/>
        <v>8</v>
      </c>
      <c r="K504" s="11">
        <f t="shared" si="61"/>
        <v>2016</v>
      </c>
      <c r="L504" s="4">
        <f>IF('DATA IMPORT'!M504="","",'DATA IMPORT'!M504)</f>
        <v>314604</v>
      </c>
      <c r="M504" t="str">
        <f>IF('DATA IMPORT'!C504="","",'DATA IMPORT'!C504)</f>
        <v>Under Contract</v>
      </c>
    </row>
    <row r="505" spans="2:13" x14ac:dyDescent="0.2">
      <c r="B505" t="str">
        <f t="shared" si="57"/>
        <v>#</v>
      </c>
      <c r="C505">
        <f>COUNTIF(D505:D$10001,D505)</f>
        <v>316</v>
      </c>
      <c r="D505">
        <f t="shared" si="62"/>
        <v>15</v>
      </c>
      <c r="E505" t="str">
        <f>IF('DATA IMPORT'!E505="","",'DATA IMPORT'!E505)</f>
        <v>Investor</v>
      </c>
      <c r="F505" s="1">
        <f>IF('DATA IMPORT'!I505="","",'DATA IMPORT'!I505)</f>
        <v>42416</v>
      </c>
      <c r="G505" s="11">
        <f t="shared" si="58"/>
        <v>2</v>
      </c>
      <c r="H505" s="11">
        <f t="shared" si="59"/>
        <v>2016</v>
      </c>
      <c r="I505" s="1">
        <f>IF('DATA IMPORT'!G505="","",'DATA IMPORT'!G505)</f>
        <v>42645</v>
      </c>
      <c r="J505" s="11">
        <f t="shared" si="60"/>
        <v>10</v>
      </c>
      <c r="K505" s="11">
        <f t="shared" si="61"/>
        <v>2016</v>
      </c>
      <c r="L505" s="4">
        <f>IF('DATA IMPORT'!M505="","",'DATA IMPORT'!M505)</f>
        <v>247433</v>
      </c>
      <c r="M505" t="str">
        <f>IF('DATA IMPORT'!C505="","",'DATA IMPORT'!C505)</f>
        <v>Under Contract</v>
      </c>
    </row>
    <row r="506" spans="2:13" x14ac:dyDescent="0.2">
      <c r="B506" t="str">
        <f t="shared" si="57"/>
        <v>#</v>
      </c>
      <c r="C506">
        <f>COUNTIF(D506:D$10001,D506)</f>
        <v>642</v>
      </c>
      <c r="D506">
        <f t="shared" si="62"/>
        <v>3</v>
      </c>
      <c r="E506" t="str">
        <f>IF('DATA IMPORT'!E506="","",'DATA IMPORT'!E506)</f>
        <v>Website</v>
      </c>
      <c r="F506" s="1">
        <f>IF('DATA IMPORT'!I506="","",'DATA IMPORT'!I506)</f>
        <v>42735</v>
      </c>
      <c r="G506" s="11">
        <f t="shared" si="58"/>
        <v>12</v>
      </c>
      <c r="H506" s="11">
        <f t="shared" si="59"/>
        <v>2016</v>
      </c>
      <c r="I506" s="1">
        <f>IF('DATA IMPORT'!G506="","",'DATA IMPORT'!G506)</f>
        <v>42775</v>
      </c>
      <c r="J506" s="11">
        <f t="shared" si="60"/>
        <v>2</v>
      </c>
      <c r="K506" s="11">
        <f t="shared" si="61"/>
        <v>2017</v>
      </c>
      <c r="L506" s="4">
        <f>IF('DATA IMPORT'!M506="","",'DATA IMPORT'!M506)</f>
        <v>811376</v>
      </c>
      <c r="M506" t="str">
        <f>IF('DATA IMPORT'!C506="","",'DATA IMPORT'!C506)</f>
        <v>Under Contract</v>
      </c>
    </row>
    <row r="507" spans="2:13" x14ac:dyDescent="0.2">
      <c r="B507" t="str">
        <f t="shared" si="57"/>
        <v>#</v>
      </c>
      <c r="C507">
        <f>COUNTIF(D507:D$10001,D507)</f>
        <v>315</v>
      </c>
      <c r="D507">
        <f t="shared" si="62"/>
        <v>15</v>
      </c>
      <c r="E507" t="str">
        <f>IF('DATA IMPORT'!E507="","",'DATA IMPORT'!E507)</f>
        <v>Investor</v>
      </c>
      <c r="F507" s="1">
        <f>IF('DATA IMPORT'!I507="","",'DATA IMPORT'!I507)</f>
        <v>42488</v>
      </c>
      <c r="G507" s="11">
        <f t="shared" si="58"/>
        <v>4</v>
      </c>
      <c r="H507" s="11">
        <f t="shared" si="59"/>
        <v>2016</v>
      </c>
      <c r="I507" s="1">
        <f>IF('DATA IMPORT'!G507="","",'DATA IMPORT'!G507)</f>
        <v>42930</v>
      </c>
      <c r="J507" s="11">
        <f t="shared" si="60"/>
        <v>7</v>
      </c>
      <c r="K507" s="11">
        <f t="shared" si="61"/>
        <v>2017</v>
      </c>
      <c r="L507" s="4">
        <f>IF('DATA IMPORT'!M507="","",'DATA IMPORT'!M507)</f>
        <v>691137</v>
      </c>
      <c r="M507" t="str">
        <f>IF('DATA IMPORT'!C507="","",'DATA IMPORT'!C507)</f>
        <v>Under Contract</v>
      </c>
    </row>
    <row r="508" spans="2:13" x14ac:dyDescent="0.2">
      <c r="B508" t="str">
        <f t="shared" si="57"/>
        <v>#</v>
      </c>
      <c r="C508">
        <f>COUNTIF(D508:D$10001,D508)</f>
        <v>648</v>
      </c>
      <c r="D508">
        <f t="shared" si="62"/>
        <v>6</v>
      </c>
      <c r="E508" t="str">
        <f>IF('DATA IMPORT'!E508="","",'DATA IMPORT'!E508)</f>
        <v>Zillow</v>
      </c>
      <c r="F508" s="1">
        <f>IF('DATA IMPORT'!I508="","",'DATA IMPORT'!I508)</f>
        <v>42685</v>
      </c>
      <c r="G508" s="11">
        <f t="shared" si="58"/>
        <v>11</v>
      </c>
      <c r="H508" s="11">
        <f t="shared" si="59"/>
        <v>2016</v>
      </c>
      <c r="I508" s="1">
        <f>IF('DATA IMPORT'!G508="","",'DATA IMPORT'!G508)</f>
        <v>42816</v>
      </c>
      <c r="J508" s="11">
        <f t="shared" si="60"/>
        <v>3</v>
      </c>
      <c r="K508" s="11">
        <f t="shared" si="61"/>
        <v>2017</v>
      </c>
      <c r="L508" s="4">
        <f>IF('DATA IMPORT'!M508="","",'DATA IMPORT'!M508)</f>
        <v>182977</v>
      </c>
      <c r="M508" t="str">
        <f>IF('DATA IMPORT'!C508="","",'DATA IMPORT'!C508)</f>
        <v>Sold</v>
      </c>
    </row>
    <row r="509" spans="2:13" x14ac:dyDescent="0.2">
      <c r="B509" t="str">
        <f t="shared" si="57"/>
        <v>#</v>
      </c>
      <c r="C509">
        <f>COUNTIF(D509:D$10001,D509)</f>
        <v>314</v>
      </c>
      <c r="D509">
        <f t="shared" si="62"/>
        <v>15</v>
      </c>
      <c r="E509" t="str">
        <f>IF('DATA IMPORT'!E509="","",'DATA IMPORT'!E509)</f>
        <v>Investor</v>
      </c>
      <c r="F509" s="1">
        <f>IF('DATA IMPORT'!I509="","",'DATA IMPORT'!I509)</f>
        <v>42425</v>
      </c>
      <c r="G509" s="11">
        <f t="shared" si="58"/>
        <v>2</v>
      </c>
      <c r="H509" s="11">
        <f t="shared" si="59"/>
        <v>2016</v>
      </c>
      <c r="I509" s="1">
        <f>IF('DATA IMPORT'!G509="","",'DATA IMPORT'!G509)</f>
        <v>42436</v>
      </c>
      <c r="J509" s="11">
        <f t="shared" si="60"/>
        <v>3</v>
      </c>
      <c r="K509" s="11">
        <f t="shared" si="61"/>
        <v>2016</v>
      </c>
      <c r="L509" s="4">
        <f>IF('DATA IMPORT'!M509="","",'DATA IMPORT'!M509)</f>
        <v>138951</v>
      </c>
      <c r="M509" t="str">
        <f>IF('DATA IMPORT'!C509="","",'DATA IMPORT'!C509)</f>
        <v>Under Contract</v>
      </c>
    </row>
    <row r="510" spans="2:13" x14ac:dyDescent="0.2">
      <c r="B510" t="str">
        <f t="shared" si="57"/>
        <v>#</v>
      </c>
      <c r="C510">
        <f>COUNTIF(D510:D$10001,D510)</f>
        <v>734</v>
      </c>
      <c r="D510">
        <f t="shared" si="62"/>
        <v>2</v>
      </c>
      <c r="E510" t="str">
        <f>IF('DATA IMPORT'!E510="","",'DATA IMPORT'!E510)</f>
        <v>Referral</v>
      </c>
      <c r="F510" s="1">
        <f>IF('DATA IMPORT'!I510="","",'DATA IMPORT'!I510)</f>
        <v>42434</v>
      </c>
      <c r="G510" s="11">
        <f t="shared" si="58"/>
        <v>3</v>
      </c>
      <c r="H510" s="11">
        <f t="shared" si="59"/>
        <v>2016</v>
      </c>
      <c r="I510" s="1">
        <f>IF('DATA IMPORT'!G510="","",'DATA IMPORT'!G510)</f>
        <v>42442</v>
      </c>
      <c r="J510" s="11">
        <f t="shared" si="60"/>
        <v>3</v>
      </c>
      <c r="K510" s="11">
        <f t="shared" si="61"/>
        <v>2016</v>
      </c>
      <c r="L510" s="4">
        <f>IF('DATA IMPORT'!M510="","",'DATA IMPORT'!M510)</f>
        <v>143785</v>
      </c>
      <c r="M510" t="str">
        <f>IF('DATA IMPORT'!C510="","",'DATA IMPORT'!C510)</f>
        <v>Under Contract</v>
      </c>
    </row>
    <row r="511" spans="2:13" x14ac:dyDescent="0.2">
      <c r="B511" t="str">
        <f t="shared" si="57"/>
        <v>#</v>
      </c>
      <c r="C511">
        <f>COUNTIF(D511:D$10001,D511)</f>
        <v>647</v>
      </c>
      <c r="D511">
        <f t="shared" si="62"/>
        <v>6</v>
      </c>
      <c r="E511" t="str">
        <f>IF('DATA IMPORT'!E511="","",'DATA IMPORT'!E511)</f>
        <v>Zillow</v>
      </c>
      <c r="F511" s="1">
        <f>IF('DATA IMPORT'!I511="","",'DATA IMPORT'!I511)</f>
        <v>42536</v>
      </c>
      <c r="G511" s="11">
        <f t="shared" si="58"/>
        <v>6</v>
      </c>
      <c r="H511" s="11">
        <f t="shared" si="59"/>
        <v>2016</v>
      </c>
      <c r="I511" s="1">
        <f>IF('DATA IMPORT'!G511="","",'DATA IMPORT'!G511)</f>
        <v>42563</v>
      </c>
      <c r="J511" s="11">
        <f t="shared" si="60"/>
        <v>7</v>
      </c>
      <c r="K511" s="11">
        <f t="shared" si="61"/>
        <v>2016</v>
      </c>
      <c r="L511" s="4">
        <f>IF('DATA IMPORT'!M511="","",'DATA IMPORT'!M511)</f>
        <v>487550</v>
      </c>
      <c r="M511" t="str">
        <f>IF('DATA IMPORT'!C511="","",'DATA IMPORT'!C511)</f>
        <v>Sold</v>
      </c>
    </row>
    <row r="512" spans="2:13" x14ac:dyDescent="0.2">
      <c r="B512" t="str">
        <f t="shared" si="57"/>
        <v>#</v>
      </c>
      <c r="C512">
        <f>COUNTIF(D512:D$10001,D512)</f>
        <v>424</v>
      </c>
      <c r="D512">
        <f t="shared" si="62"/>
        <v>4</v>
      </c>
      <c r="E512" t="str">
        <f>IF('DATA IMPORT'!E512="","",'DATA IMPORT'!E512)</f>
        <v>Bank Owned</v>
      </c>
      <c r="F512" s="1">
        <f>IF('DATA IMPORT'!I512="","",'DATA IMPORT'!I512)</f>
        <v>42494</v>
      </c>
      <c r="G512" s="11">
        <f t="shared" si="58"/>
        <v>5</v>
      </c>
      <c r="H512" s="11">
        <f t="shared" si="59"/>
        <v>2016</v>
      </c>
      <c r="I512" s="1">
        <f>IF('DATA IMPORT'!G512="","",'DATA IMPORT'!G512)</f>
        <v>42575</v>
      </c>
      <c r="J512" s="11">
        <f t="shared" si="60"/>
        <v>7</v>
      </c>
      <c r="K512" s="11">
        <f t="shared" si="61"/>
        <v>2016</v>
      </c>
      <c r="L512" s="4">
        <f>IF('DATA IMPORT'!M512="","",'DATA IMPORT'!M512)</f>
        <v>634126</v>
      </c>
      <c r="M512" t="str">
        <f>IF('DATA IMPORT'!C512="","",'DATA IMPORT'!C512)</f>
        <v>Under Contract</v>
      </c>
    </row>
    <row r="513" spans="2:13" x14ac:dyDescent="0.2">
      <c r="B513" t="str">
        <f t="shared" si="57"/>
        <v>#</v>
      </c>
      <c r="C513">
        <f>COUNTIF(D513:D$10001,D513)</f>
        <v>411</v>
      </c>
      <c r="D513">
        <f t="shared" si="62"/>
        <v>14</v>
      </c>
      <c r="E513" t="str">
        <f>IF('DATA IMPORT'!E513="","",'DATA IMPORT'!E513)</f>
        <v>Social Ads</v>
      </c>
      <c r="F513" s="1">
        <f>IF('DATA IMPORT'!I513="","",'DATA IMPORT'!I513)</f>
        <v>42581</v>
      </c>
      <c r="G513" s="11">
        <f t="shared" si="58"/>
        <v>7</v>
      </c>
      <c r="H513" s="11">
        <f t="shared" si="59"/>
        <v>2016</v>
      </c>
      <c r="I513" s="1">
        <f>IF('DATA IMPORT'!G513="","",'DATA IMPORT'!G513)</f>
        <v>42589</v>
      </c>
      <c r="J513" s="11">
        <f t="shared" si="60"/>
        <v>8</v>
      </c>
      <c r="K513" s="11">
        <f t="shared" si="61"/>
        <v>2016</v>
      </c>
      <c r="L513" s="4">
        <f>IF('DATA IMPORT'!M513="","",'DATA IMPORT'!M513)</f>
        <v>719819</v>
      </c>
      <c r="M513" t="str">
        <f>IF('DATA IMPORT'!C513="","",'DATA IMPORT'!C513)</f>
        <v>Under Contract</v>
      </c>
    </row>
    <row r="514" spans="2:13" x14ac:dyDescent="0.2">
      <c r="B514" t="str">
        <f t="shared" si="57"/>
        <v>#</v>
      </c>
      <c r="C514">
        <f>COUNTIF(D514:D$10001,D514)</f>
        <v>641</v>
      </c>
      <c r="D514">
        <f t="shared" si="62"/>
        <v>3</v>
      </c>
      <c r="E514" t="str">
        <f>IF('DATA IMPORT'!E514="","",'DATA IMPORT'!E514)</f>
        <v>Website</v>
      </c>
      <c r="F514" s="1">
        <f>IF('DATA IMPORT'!I514="","",'DATA IMPORT'!I514)</f>
        <v>42468</v>
      </c>
      <c r="G514" s="11">
        <f t="shared" si="58"/>
        <v>4</v>
      </c>
      <c r="H514" s="11">
        <f t="shared" si="59"/>
        <v>2016</v>
      </c>
      <c r="I514" s="1">
        <f>IF('DATA IMPORT'!G514="","",'DATA IMPORT'!G514)</f>
        <v>42476</v>
      </c>
      <c r="J514" s="11">
        <f t="shared" si="60"/>
        <v>4</v>
      </c>
      <c r="K514" s="11">
        <f t="shared" si="61"/>
        <v>2016</v>
      </c>
      <c r="L514" s="4">
        <f>IF('DATA IMPORT'!M514="","",'DATA IMPORT'!M514)</f>
        <v>771779</v>
      </c>
      <c r="M514" t="str">
        <f>IF('DATA IMPORT'!C514="","",'DATA IMPORT'!C514)</f>
        <v>Under Contract</v>
      </c>
    </row>
    <row r="515" spans="2:13" x14ac:dyDescent="0.2">
      <c r="B515" t="str">
        <f t="shared" ref="B515:B578" si="63">IF(C515=1,D515,"#")</f>
        <v>#</v>
      </c>
      <c r="C515">
        <f>COUNTIF(D515:D$10001,D515)</f>
        <v>314</v>
      </c>
      <c r="D515">
        <f t="shared" si="62"/>
        <v>1</v>
      </c>
      <c r="E515" t="str">
        <f>IF('DATA IMPORT'!E515="","",'DATA IMPORT'!E515)</f>
        <v>Email</v>
      </c>
      <c r="F515" s="1">
        <f>IF('DATA IMPORT'!I515="","",'DATA IMPORT'!I515)</f>
        <v>42413</v>
      </c>
      <c r="G515" s="11">
        <f t="shared" ref="G515:G578" si="64">IF(F515="","",MONTH(F515))</f>
        <v>2</v>
      </c>
      <c r="H515" s="11">
        <f t="shared" ref="H515:H578" si="65">IF(F515="","",YEAR(F515))</f>
        <v>2016</v>
      </c>
      <c r="I515" s="1">
        <f>IF('DATA IMPORT'!G515="","",'DATA IMPORT'!G515)</f>
        <v>42432</v>
      </c>
      <c r="J515" s="11">
        <f t="shared" ref="J515:J578" si="66">IF(I515="","",MONTH(I515))</f>
        <v>3</v>
      </c>
      <c r="K515" s="11">
        <f t="shared" ref="K515:K578" si="67">IF(I515="","",YEAR(I515))</f>
        <v>2016</v>
      </c>
      <c r="L515" s="4">
        <f>IF('DATA IMPORT'!M515="","",'DATA IMPORT'!M515)</f>
        <v>152210</v>
      </c>
      <c r="M515" t="str">
        <f>IF('DATA IMPORT'!C515="","",'DATA IMPORT'!C515)</f>
        <v>Under Contract</v>
      </c>
    </row>
    <row r="516" spans="2:13" x14ac:dyDescent="0.2">
      <c r="B516" t="str">
        <f t="shared" si="63"/>
        <v>#</v>
      </c>
      <c r="C516">
        <f>COUNTIF(D516:D$10001,D516)</f>
        <v>640</v>
      </c>
      <c r="D516">
        <f t="shared" si="62"/>
        <v>3</v>
      </c>
      <c r="E516" t="str">
        <f>IF('DATA IMPORT'!E516="","",'DATA IMPORT'!E516)</f>
        <v>Website</v>
      </c>
      <c r="F516" s="1">
        <f>IF('DATA IMPORT'!I516="","",'DATA IMPORT'!I516)</f>
        <v>42499</v>
      </c>
      <c r="G516" s="11">
        <f t="shared" si="64"/>
        <v>5</v>
      </c>
      <c r="H516" s="11">
        <f t="shared" si="65"/>
        <v>2016</v>
      </c>
      <c r="I516" s="1">
        <f>IF('DATA IMPORT'!G516="","",'DATA IMPORT'!G516)</f>
        <v>42554</v>
      </c>
      <c r="J516" s="11">
        <f t="shared" si="66"/>
        <v>7</v>
      </c>
      <c r="K516" s="11">
        <f t="shared" si="67"/>
        <v>2016</v>
      </c>
      <c r="L516" s="4">
        <f>IF('DATA IMPORT'!M516="","",'DATA IMPORT'!M516)</f>
        <v>142429</v>
      </c>
      <c r="M516" t="str">
        <f>IF('DATA IMPORT'!C516="","",'DATA IMPORT'!C516)</f>
        <v>Under Contract</v>
      </c>
    </row>
    <row r="517" spans="2:13" x14ac:dyDescent="0.2">
      <c r="B517" t="str">
        <f t="shared" si="63"/>
        <v>#</v>
      </c>
      <c r="C517">
        <f>COUNTIF(D517:D$10001,D517)</f>
        <v>410</v>
      </c>
      <c r="D517">
        <f t="shared" si="62"/>
        <v>14</v>
      </c>
      <c r="E517" t="str">
        <f>IF('DATA IMPORT'!E517="","",'DATA IMPORT'!E517)</f>
        <v>Social Ads</v>
      </c>
      <c r="F517" s="1">
        <f>IF('DATA IMPORT'!I517="","",'DATA IMPORT'!I517)</f>
        <v>42441</v>
      </c>
      <c r="G517" s="11">
        <f t="shared" si="64"/>
        <v>3</v>
      </c>
      <c r="H517" s="11">
        <f t="shared" si="65"/>
        <v>2016</v>
      </c>
      <c r="I517" s="1">
        <f>IF('DATA IMPORT'!G517="","",'DATA IMPORT'!G517)</f>
        <v>42577</v>
      </c>
      <c r="J517" s="11">
        <f t="shared" si="66"/>
        <v>7</v>
      </c>
      <c r="K517" s="11">
        <f t="shared" si="67"/>
        <v>2016</v>
      </c>
      <c r="L517" s="4">
        <f>IF('DATA IMPORT'!M517="","",'DATA IMPORT'!M517)</f>
        <v>772935</v>
      </c>
      <c r="M517" t="str">
        <f>IF('DATA IMPORT'!C517="","",'DATA IMPORT'!C517)</f>
        <v>Under Contract</v>
      </c>
    </row>
    <row r="518" spans="2:13" x14ac:dyDescent="0.2">
      <c r="B518" t="str">
        <f t="shared" si="63"/>
        <v>#</v>
      </c>
      <c r="C518">
        <f>COUNTIF(D518:D$10001,D518)</f>
        <v>646</v>
      </c>
      <c r="D518">
        <f t="shared" ref="D518:D581" si="68">IF(E518="","",MATCH(E518,$E$2:$E$1048576,0))</f>
        <v>6</v>
      </c>
      <c r="E518" t="str">
        <f>IF('DATA IMPORT'!E518="","",'DATA IMPORT'!E518)</f>
        <v>Zillow</v>
      </c>
      <c r="F518" s="1">
        <f>IF('DATA IMPORT'!I518="","",'DATA IMPORT'!I518)</f>
        <v>42526</v>
      </c>
      <c r="G518" s="11">
        <f t="shared" si="64"/>
        <v>6</v>
      </c>
      <c r="H518" s="11">
        <f t="shared" si="65"/>
        <v>2016</v>
      </c>
      <c r="I518" s="1">
        <f>IF('DATA IMPORT'!G518="","",'DATA IMPORT'!G518)</f>
        <v>42674</v>
      </c>
      <c r="J518" s="11">
        <f t="shared" si="66"/>
        <v>10</v>
      </c>
      <c r="K518" s="11">
        <f t="shared" si="67"/>
        <v>2016</v>
      </c>
      <c r="L518" s="4">
        <f>IF('DATA IMPORT'!M518="","",'DATA IMPORT'!M518)</f>
        <v>623346</v>
      </c>
      <c r="M518" t="str">
        <f>IF('DATA IMPORT'!C518="","",'DATA IMPORT'!C518)</f>
        <v>Under Contract</v>
      </c>
    </row>
    <row r="519" spans="2:13" x14ac:dyDescent="0.2">
      <c r="B519" t="str">
        <f t="shared" si="63"/>
        <v>#</v>
      </c>
      <c r="C519">
        <f>COUNTIF(D519:D$10001,D519)</f>
        <v>733</v>
      </c>
      <c r="D519">
        <f t="shared" si="68"/>
        <v>2</v>
      </c>
      <c r="E519" t="str">
        <f>IF('DATA IMPORT'!E519="","",'DATA IMPORT'!E519)</f>
        <v>Referral</v>
      </c>
      <c r="F519" s="1">
        <f>IF('DATA IMPORT'!I519="","",'DATA IMPORT'!I519)</f>
        <v>42482</v>
      </c>
      <c r="G519" s="11">
        <f t="shared" si="64"/>
        <v>4</v>
      </c>
      <c r="H519" s="11">
        <f t="shared" si="65"/>
        <v>2016</v>
      </c>
      <c r="I519" s="1">
        <f>IF('DATA IMPORT'!G519="","",'DATA IMPORT'!G519)</f>
        <v>42732</v>
      </c>
      <c r="J519" s="11">
        <f t="shared" si="66"/>
        <v>12</v>
      </c>
      <c r="K519" s="11">
        <f t="shared" si="67"/>
        <v>2016</v>
      </c>
      <c r="L519" s="4">
        <f>IF('DATA IMPORT'!M519="","",'DATA IMPORT'!M519)</f>
        <v>339318</v>
      </c>
      <c r="M519" t="str">
        <f>IF('DATA IMPORT'!C519="","",'DATA IMPORT'!C519)</f>
        <v>Under Contract</v>
      </c>
    </row>
    <row r="520" spans="2:13" x14ac:dyDescent="0.2">
      <c r="B520" t="str">
        <f t="shared" si="63"/>
        <v>#</v>
      </c>
      <c r="C520">
        <f>COUNTIF(D520:D$10001,D520)</f>
        <v>732</v>
      </c>
      <c r="D520">
        <f t="shared" si="68"/>
        <v>2</v>
      </c>
      <c r="E520" t="str">
        <f>IF('DATA IMPORT'!E520="","",'DATA IMPORT'!E520)</f>
        <v>Referral</v>
      </c>
      <c r="F520" s="1">
        <f>IF('DATA IMPORT'!I520="","",'DATA IMPORT'!I520)</f>
        <v>42433</v>
      </c>
      <c r="G520" s="11">
        <f t="shared" si="64"/>
        <v>3</v>
      </c>
      <c r="H520" s="11">
        <f t="shared" si="65"/>
        <v>2016</v>
      </c>
      <c r="I520" s="1">
        <f>IF('DATA IMPORT'!G520="","",'DATA IMPORT'!G520)</f>
        <v>42768</v>
      </c>
      <c r="J520" s="11">
        <f t="shared" si="66"/>
        <v>2</v>
      </c>
      <c r="K520" s="11">
        <f t="shared" si="67"/>
        <v>2017</v>
      </c>
      <c r="L520" s="4">
        <f>IF('DATA IMPORT'!M520="","",'DATA IMPORT'!M520)</f>
        <v>751639</v>
      </c>
      <c r="M520" t="str">
        <f>IF('DATA IMPORT'!C520="","",'DATA IMPORT'!C520)</f>
        <v>Archived</v>
      </c>
    </row>
    <row r="521" spans="2:13" x14ac:dyDescent="0.2">
      <c r="B521" t="str">
        <f t="shared" si="63"/>
        <v>#</v>
      </c>
      <c r="C521">
        <f>COUNTIF(D521:D$10001,D521)</f>
        <v>313</v>
      </c>
      <c r="D521">
        <f t="shared" si="68"/>
        <v>1</v>
      </c>
      <c r="E521" t="str">
        <f>IF('DATA IMPORT'!E521="","",'DATA IMPORT'!E521)</f>
        <v>Email</v>
      </c>
      <c r="F521" s="1">
        <f>IF('DATA IMPORT'!I521="","",'DATA IMPORT'!I521)</f>
        <v>42740</v>
      </c>
      <c r="G521" s="11">
        <f t="shared" si="64"/>
        <v>1</v>
      </c>
      <c r="H521" s="11">
        <f t="shared" si="65"/>
        <v>2017</v>
      </c>
      <c r="I521" s="1">
        <f>IF('DATA IMPORT'!G521="","",'DATA IMPORT'!G521)</f>
        <v>42886</v>
      </c>
      <c r="J521" s="11">
        <f t="shared" si="66"/>
        <v>5</v>
      </c>
      <c r="K521" s="11">
        <f t="shared" si="67"/>
        <v>2017</v>
      </c>
      <c r="L521" s="4">
        <f>IF('DATA IMPORT'!M521="","",'DATA IMPORT'!M521)</f>
        <v>271104</v>
      </c>
      <c r="M521" t="str">
        <f>IF('DATA IMPORT'!C521="","",'DATA IMPORT'!C521)</f>
        <v>Sold</v>
      </c>
    </row>
    <row r="522" spans="2:13" x14ac:dyDescent="0.2">
      <c r="B522" t="str">
        <f t="shared" si="63"/>
        <v>#</v>
      </c>
      <c r="C522">
        <f>COUNTIF(D522:D$10001,D522)</f>
        <v>313</v>
      </c>
      <c r="D522">
        <f t="shared" si="68"/>
        <v>15</v>
      </c>
      <c r="E522" t="str">
        <f>IF('DATA IMPORT'!E522="","",'DATA IMPORT'!E522)</f>
        <v>Investor</v>
      </c>
      <c r="F522" s="1">
        <f>IF('DATA IMPORT'!I522="","",'DATA IMPORT'!I522)</f>
        <v>42666</v>
      </c>
      <c r="G522" s="11">
        <f t="shared" si="64"/>
        <v>10</v>
      </c>
      <c r="H522" s="11">
        <f t="shared" si="65"/>
        <v>2016</v>
      </c>
      <c r="I522" s="1">
        <f>IF('DATA IMPORT'!G522="","",'DATA IMPORT'!G522)</f>
        <v>42687</v>
      </c>
      <c r="J522" s="11">
        <f t="shared" si="66"/>
        <v>11</v>
      </c>
      <c r="K522" s="11">
        <f t="shared" si="67"/>
        <v>2016</v>
      </c>
      <c r="L522" s="4">
        <f>IF('DATA IMPORT'!M522="","",'DATA IMPORT'!M522)</f>
        <v>222576</v>
      </c>
      <c r="M522" t="str">
        <f>IF('DATA IMPORT'!C522="","",'DATA IMPORT'!C522)</f>
        <v>Under Contract</v>
      </c>
    </row>
    <row r="523" spans="2:13" x14ac:dyDescent="0.2">
      <c r="B523" t="str">
        <f t="shared" si="63"/>
        <v>#</v>
      </c>
      <c r="C523">
        <f>COUNTIF(D523:D$10001,D523)</f>
        <v>409</v>
      </c>
      <c r="D523">
        <f t="shared" si="68"/>
        <v>14</v>
      </c>
      <c r="E523" t="str">
        <f>IF('DATA IMPORT'!E523="","",'DATA IMPORT'!E523)</f>
        <v>Social Ads</v>
      </c>
      <c r="F523" s="1">
        <f>IF('DATA IMPORT'!I523="","",'DATA IMPORT'!I523)</f>
        <v>42495</v>
      </c>
      <c r="G523" s="11">
        <f t="shared" si="64"/>
        <v>5</v>
      </c>
      <c r="H523" s="11">
        <f t="shared" si="65"/>
        <v>2016</v>
      </c>
      <c r="I523" s="1">
        <f>IF('DATA IMPORT'!G523="","",'DATA IMPORT'!G523)</f>
        <v>42510</v>
      </c>
      <c r="J523" s="11">
        <f t="shared" si="66"/>
        <v>5</v>
      </c>
      <c r="K523" s="11">
        <f t="shared" si="67"/>
        <v>2016</v>
      </c>
      <c r="L523" s="4">
        <f>IF('DATA IMPORT'!M523="","",'DATA IMPORT'!M523)</f>
        <v>189279</v>
      </c>
      <c r="M523" t="str">
        <f>IF('DATA IMPORT'!C523="","",'DATA IMPORT'!C523)</f>
        <v>Under Contract</v>
      </c>
    </row>
    <row r="524" spans="2:13" x14ac:dyDescent="0.2">
      <c r="B524" t="str">
        <f t="shared" si="63"/>
        <v>#</v>
      </c>
      <c r="C524">
        <f>COUNTIF(D524:D$10001,D524)</f>
        <v>731</v>
      </c>
      <c r="D524">
        <f t="shared" si="68"/>
        <v>2</v>
      </c>
      <c r="E524" t="str">
        <f>IF('DATA IMPORT'!E524="","",'DATA IMPORT'!E524)</f>
        <v>Referral</v>
      </c>
      <c r="F524" s="1">
        <f>IF('DATA IMPORT'!I524="","",'DATA IMPORT'!I524)</f>
        <v>42418</v>
      </c>
      <c r="G524" s="11">
        <f t="shared" si="64"/>
        <v>2</v>
      </c>
      <c r="H524" s="11">
        <f t="shared" si="65"/>
        <v>2016</v>
      </c>
      <c r="I524" s="1">
        <f>IF('DATA IMPORT'!G524="","",'DATA IMPORT'!G524)</f>
        <v>42770</v>
      </c>
      <c r="J524" s="11">
        <f t="shared" si="66"/>
        <v>2</v>
      </c>
      <c r="K524" s="11">
        <f t="shared" si="67"/>
        <v>2017</v>
      </c>
      <c r="L524" s="4">
        <f>IF('DATA IMPORT'!M524="","",'DATA IMPORT'!M524)</f>
        <v>200660</v>
      </c>
      <c r="M524" t="str">
        <f>IF('DATA IMPORT'!C524="","",'DATA IMPORT'!C524)</f>
        <v>Under Contract</v>
      </c>
    </row>
    <row r="525" spans="2:13" x14ac:dyDescent="0.2">
      <c r="B525" t="str">
        <f t="shared" si="63"/>
        <v>#</v>
      </c>
      <c r="C525">
        <f>COUNTIF(D525:D$10001,D525)</f>
        <v>312</v>
      </c>
      <c r="D525">
        <f t="shared" si="68"/>
        <v>15</v>
      </c>
      <c r="E525" t="str">
        <f>IF('DATA IMPORT'!E525="","",'DATA IMPORT'!E525)</f>
        <v>Investor</v>
      </c>
      <c r="F525" s="1">
        <f>IF('DATA IMPORT'!I525="","",'DATA IMPORT'!I525)</f>
        <v>42572</v>
      </c>
      <c r="G525" s="11">
        <f t="shared" si="64"/>
        <v>7</v>
      </c>
      <c r="H525" s="11">
        <f t="shared" si="65"/>
        <v>2016</v>
      </c>
      <c r="I525" s="1">
        <f>IF('DATA IMPORT'!G525="","",'DATA IMPORT'!G525)</f>
        <v>42769</v>
      </c>
      <c r="J525" s="11">
        <f t="shared" si="66"/>
        <v>2</v>
      </c>
      <c r="K525" s="11">
        <f t="shared" si="67"/>
        <v>2017</v>
      </c>
      <c r="L525" s="4">
        <f>IF('DATA IMPORT'!M525="","",'DATA IMPORT'!M525)</f>
        <v>276050</v>
      </c>
      <c r="M525" t="str">
        <f>IF('DATA IMPORT'!C525="","",'DATA IMPORT'!C525)</f>
        <v>Under Contract</v>
      </c>
    </row>
    <row r="526" spans="2:13" x14ac:dyDescent="0.2">
      <c r="B526" t="str">
        <f t="shared" si="63"/>
        <v>#</v>
      </c>
      <c r="C526">
        <f>COUNTIF(D526:D$10001,D526)</f>
        <v>312</v>
      </c>
      <c r="D526">
        <f t="shared" si="68"/>
        <v>1</v>
      </c>
      <c r="E526" t="str">
        <f>IF('DATA IMPORT'!E526="","",'DATA IMPORT'!E526)</f>
        <v>Email</v>
      </c>
      <c r="F526" s="1">
        <f>IF('DATA IMPORT'!I526="","",'DATA IMPORT'!I526)</f>
        <v>42431</v>
      </c>
      <c r="G526" s="11">
        <f t="shared" si="64"/>
        <v>3</v>
      </c>
      <c r="H526" s="11">
        <f t="shared" si="65"/>
        <v>2016</v>
      </c>
      <c r="I526" s="1">
        <f>IF('DATA IMPORT'!G526="","",'DATA IMPORT'!G526)</f>
        <v>42521</v>
      </c>
      <c r="J526" s="11">
        <f t="shared" si="66"/>
        <v>5</v>
      </c>
      <c r="K526" s="11">
        <f t="shared" si="67"/>
        <v>2016</v>
      </c>
      <c r="L526" s="4">
        <f>IF('DATA IMPORT'!M526="","",'DATA IMPORT'!M526)</f>
        <v>301245</v>
      </c>
      <c r="M526" t="str">
        <f>IF('DATA IMPORT'!C526="","",'DATA IMPORT'!C526)</f>
        <v>Under Contract</v>
      </c>
    </row>
    <row r="527" spans="2:13" x14ac:dyDescent="0.2">
      <c r="B527" t="str">
        <f t="shared" si="63"/>
        <v>#</v>
      </c>
      <c r="C527">
        <f>COUNTIF(D527:D$10001,D527)</f>
        <v>311</v>
      </c>
      <c r="D527">
        <f t="shared" si="68"/>
        <v>15</v>
      </c>
      <c r="E527" t="str">
        <f>IF('DATA IMPORT'!E527="","",'DATA IMPORT'!E527)</f>
        <v>Investor</v>
      </c>
      <c r="F527" s="1">
        <f>IF('DATA IMPORT'!I527="","",'DATA IMPORT'!I527)</f>
        <v>42407</v>
      </c>
      <c r="G527" s="11">
        <f t="shared" si="64"/>
        <v>2</v>
      </c>
      <c r="H527" s="11">
        <f t="shared" si="65"/>
        <v>2016</v>
      </c>
      <c r="I527" s="1">
        <f>IF('DATA IMPORT'!G527="","",'DATA IMPORT'!G527)</f>
        <v>42408</v>
      </c>
      <c r="J527" s="11">
        <f t="shared" si="66"/>
        <v>2</v>
      </c>
      <c r="K527" s="11">
        <f t="shared" si="67"/>
        <v>2016</v>
      </c>
      <c r="L527" s="4">
        <f>IF('DATA IMPORT'!M527="","",'DATA IMPORT'!M527)</f>
        <v>690552</v>
      </c>
      <c r="M527" t="str">
        <f>IF('DATA IMPORT'!C527="","",'DATA IMPORT'!C527)</f>
        <v>Under Contract</v>
      </c>
    </row>
    <row r="528" spans="2:13" x14ac:dyDescent="0.2">
      <c r="B528" t="str">
        <f t="shared" si="63"/>
        <v>#</v>
      </c>
      <c r="C528">
        <f>COUNTIF(D528:D$10001,D528)</f>
        <v>311</v>
      </c>
      <c r="D528">
        <f t="shared" si="68"/>
        <v>1</v>
      </c>
      <c r="E528" t="str">
        <f>IF('DATA IMPORT'!E528="","",'DATA IMPORT'!E528)</f>
        <v>Email</v>
      </c>
      <c r="F528" s="1">
        <f>IF('DATA IMPORT'!I528="","",'DATA IMPORT'!I528)</f>
        <v>42426</v>
      </c>
      <c r="G528" s="11">
        <f t="shared" si="64"/>
        <v>2</v>
      </c>
      <c r="H528" s="11">
        <f t="shared" si="65"/>
        <v>2016</v>
      </c>
      <c r="I528" s="1">
        <f>IF('DATA IMPORT'!G528="","",'DATA IMPORT'!G528)</f>
        <v>42833</v>
      </c>
      <c r="J528" s="11">
        <f t="shared" si="66"/>
        <v>4</v>
      </c>
      <c r="K528" s="11">
        <f t="shared" si="67"/>
        <v>2017</v>
      </c>
      <c r="L528" s="4">
        <f>IF('DATA IMPORT'!M528="","",'DATA IMPORT'!M528)</f>
        <v>690033</v>
      </c>
      <c r="M528" t="str">
        <f>IF('DATA IMPORT'!C528="","",'DATA IMPORT'!C528)</f>
        <v>Under Contract</v>
      </c>
    </row>
    <row r="529" spans="2:13" x14ac:dyDescent="0.2">
      <c r="B529" t="str">
        <f t="shared" si="63"/>
        <v>#</v>
      </c>
      <c r="C529">
        <f>COUNTIF(D529:D$10001,D529)</f>
        <v>730</v>
      </c>
      <c r="D529">
        <f t="shared" si="68"/>
        <v>2</v>
      </c>
      <c r="E529" t="str">
        <f>IF('DATA IMPORT'!E529="","",'DATA IMPORT'!E529)</f>
        <v>Referral</v>
      </c>
      <c r="F529" s="1">
        <f>IF('DATA IMPORT'!I529="","",'DATA IMPORT'!I529)</f>
        <v>42451</v>
      </c>
      <c r="G529" s="11">
        <f t="shared" si="64"/>
        <v>3</v>
      </c>
      <c r="H529" s="11">
        <f t="shared" si="65"/>
        <v>2016</v>
      </c>
      <c r="I529" s="1">
        <f>IF('DATA IMPORT'!G529="","",'DATA IMPORT'!G529)</f>
        <v>42671</v>
      </c>
      <c r="J529" s="11">
        <f t="shared" si="66"/>
        <v>10</v>
      </c>
      <c r="K529" s="11">
        <f t="shared" si="67"/>
        <v>2016</v>
      </c>
      <c r="L529" s="4">
        <f>IF('DATA IMPORT'!M529="","",'DATA IMPORT'!M529)</f>
        <v>150656</v>
      </c>
      <c r="M529" t="str">
        <f>IF('DATA IMPORT'!C529="","",'DATA IMPORT'!C529)</f>
        <v>Under Contract</v>
      </c>
    </row>
    <row r="530" spans="2:13" x14ac:dyDescent="0.2">
      <c r="B530" t="str">
        <f t="shared" si="63"/>
        <v>#</v>
      </c>
      <c r="C530">
        <f>COUNTIF(D530:D$10001,D530)</f>
        <v>408</v>
      </c>
      <c r="D530">
        <f t="shared" si="68"/>
        <v>14</v>
      </c>
      <c r="E530" t="str">
        <f>IF('DATA IMPORT'!E530="","",'DATA IMPORT'!E530)</f>
        <v>Social Ads</v>
      </c>
      <c r="F530" s="1">
        <f>IF('DATA IMPORT'!I530="","",'DATA IMPORT'!I530)</f>
        <v>42493</v>
      </c>
      <c r="G530" s="11">
        <f t="shared" si="64"/>
        <v>5</v>
      </c>
      <c r="H530" s="11">
        <f t="shared" si="65"/>
        <v>2016</v>
      </c>
      <c r="I530" s="1">
        <f>IF('DATA IMPORT'!G530="","",'DATA IMPORT'!G530)</f>
        <v>42831</v>
      </c>
      <c r="J530" s="11">
        <f t="shared" si="66"/>
        <v>4</v>
      </c>
      <c r="K530" s="11">
        <f t="shared" si="67"/>
        <v>2017</v>
      </c>
      <c r="L530" s="4">
        <f>IF('DATA IMPORT'!M530="","",'DATA IMPORT'!M530)</f>
        <v>186445</v>
      </c>
      <c r="M530" t="str">
        <f>IF('DATA IMPORT'!C530="","",'DATA IMPORT'!C530)</f>
        <v>Under Contract</v>
      </c>
    </row>
    <row r="531" spans="2:13" x14ac:dyDescent="0.2">
      <c r="B531" t="str">
        <f t="shared" si="63"/>
        <v>#</v>
      </c>
      <c r="C531">
        <f>COUNTIF(D531:D$10001,D531)</f>
        <v>729</v>
      </c>
      <c r="D531">
        <f t="shared" si="68"/>
        <v>2</v>
      </c>
      <c r="E531" t="str">
        <f>IF('DATA IMPORT'!E531="","",'DATA IMPORT'!E531)</f>
        <v>Referral</v>
      </c>
      <c r="F531" s="1">
        <f>IF('DATA IMPORT'!I531="","",'DATA IMPORT'!I531)</f>
        <v>42486</v>
      </c>
      <c r="G531" s="11">
        <f t="shared" si="64"/>
        <v>4</v>
      </c>
      <c r="H531" s="11">
        <f t="shared" si="65"/>
        <v>2016</v>
      </c>
      <c r="I531" s="1">
        <f>IF('DATA IMPORT'!G531="","",'DATA IMPORT'!G531)</f>
        <v>42572</v>
      </c>
      <c r="J531" s="11">
        <f t="shared" si="66"/>
        <v>7</v>
      </c>
      <c r="K531" s="11">
        <f t="shared" si="67"/>
        <v>2016</v>
      </c>
      <c r="L531" s="4">
        <f>IF('DATA IMPORT'!M531="","",'DATA IMPORT'!M531)</f>
        <v>203126</v>
      </c>
      <c r="M531" t="str">
        <f>IF('DATA IMPORT'!C531="","",'DATA IMPORT'!C531)</f>
        <v>Under Contract</v>
      </c>
    </row>
    <row r="532" spans="2:13" x14ac:dyDescent="0.2">
      <c r="B532" t="str">
        <f t="shared" si="63"/>
        <v>#</v>
      </c>
      <c r="C532">
        <f>COUNTIF(D532:D$10001,D532)</f>
        <v>310</v>
      </c>
      <c r="D532">
        <f t="shared" si="68"/>
        <v>1</v>
      </c>
      <c r="E532" t="str">
        <f>IF('DATA IMPORT'!E532="","",'DATA IMPORT'!E532)</f>
        <v>Email</v>
      </c>
      <c r="F532" s="1">
        <f>IF('DATA IMPORT'!I532="","",'DATA IMPORT'!I532)</f>
        <v>42647</v>
      </c>
      <c r="G532" s="11">
        <f t="shared" si="64"/>
        <v>10</v>
      </c>
      <c r="H532" s="11">
        <f t="shared" si="65"/>
        <v>2016</v>
      </c>
      <c r="I532" s="1">
        <f>IF('DATA IMPORT'!G532="","",'DATA IMPORT'!G532)</f>
        <v>42753</v>
      </c>
      <c r="J532" s="11">
        <f t="shared" si="66"/>
        <v>1</v>
      </c>
      <c r="K532" s="11">
        <f t="shared" si="67"/>
        <v>2017</v>
      </c>
      <c r="L532" s="4">
        <f>IF('DATA IMPORT'!M532="","",'DATA IMPORT'!M532)</f>
        <v>453913</v>
      </c>
      <c r="M532" t="str">
        <f>IF('DATA IMPORT'!C532="","",'DATA IMPORT'!C532)</f>
        <v>Under Contract</v>
      </c>
    </row>
    <row r="533" spans="2:13" x14ac:dyDescent="0.2">
      <c r="B533" t="str">
        <f t="shared" si="63"/>
        <v>#</v>
      </c>
      <c r="C533">
        <f>COUNTIF(D533:D$10001,D533)</f>
        <v>423</v>
      </c>
      <c r="D533">
        <f t="shared" si="68"/>
        <v>4</v>
      </c>
      <c r="E533" t="str">
        <f>IF('DATA IMPORT'!E533="","",'DATA IMPORT'!E533)</f>
        <v>Bank Owned</v>
      </c>
      <c r="F533" s="1">
        <f>IF('DATA IMPORT'!I533="","",'DATA IMPORT'!I533)</f>
        <v>42444</v>
      </c>
      <c r="G533" s="11">
        <f t="shared" si="64"/>
        <v>3</v>
      </c>
      <c r="H533" s="11">
        <f t="shared" si="65"/>
        <v>2016</v>
      </c>
      <c r="I533" s="1">
        <f>IF('DATA IMPORT'!G533="","",'DATA IMPORT'!G533)</f>
        <v>42471</v>
      </c>
      <c r="J533" s="11">
        <f t="shared" si="66"/>
        <v>4</v>
      </c>
      <c r="K533" s="11">
        <f t="shared" si="67"/>
        <v>2016</v>
      </c>
      <c r="L533" s="4">
        <f>IF('DATA IMPORT'!M533="","",'DATA IMPORT'!M533)</f>
        <v>388778</v>
      </c>
      <c r="M533" t="str">
        <f>IF('DATA IMPORT'!C533="","",'DATA IMPORT'!C533)</f>
        <v>Under Contract</v>
      </c>
    </row>
    <row r="534" spans="2:13" x14ac:dyDescent="0.2">
      <c r="B534" t="str">
        <f t="shared" si="63"/>
        <v>#</v>
      </c>
      <c r="C534">
        <f>COUNTIF(D534:D$10001,D534)</f>
        <v>645</v>
      </c>
      <c r="D534">
        <f t="shared" si="68"/>
        <v>6</v>
      </c>
      <c r="E534" t="str">
        <f>IF('DATA IMPORT'!E534="","",'DATA IMPORT'!E534)</f>
        <v>Zillow</v>
      </c>
      <c r="F534" s="1">
        <f>IF('DATA IMPORT'!I534="","",'DATA IMPORT'!I534)</f>
        <v>42514</v>
      </c>
      <c r="G534" s="11">
        <f t="shared" si="64"/>
        <v>5</v>
      </c>
      <c r="H534" s="11">
        <f t="shared" si="65"/>
        <v>2016</v>
      </c>
      <c r="I534" s="1">
        <f>IF('DATA IMPORT'!G534="","",'DATA IMPORT'!G534)</f>
        <v>42861</v>
      </c>
      <c r="J534" s="11">
        <f t="shared" si="66"/>
        <v>5</v>
      </c>
      <c r="K534" s="11">
        <f t="shared" si="67"/>
        <v>2017</v>
      </c>
      <c r="L534" s="4">
        <f>IF('DATA IMPORT'!M534="","",'DATA IMPORT'!M534)</f>
        <v>355517</v>
      </c>
      <c r="M534" t="str">
        <f>IF('DATA IMPORT'!C534="","",'DATA IMPORT'!C534)</f>
        <v>Under Contract</v>
      </c>
    </row>
    <row r="535" spans="2:13" x14ac:dyDescent="0.2">
      <c r="B535" t="str">
        <f t="shared" si="63"/>
        <v>#</v>
      </c>
      <c r="C535">
        <f>COUNTIF(D535:D$10001,D535)</f>
        <v>422</v>
      </c>
      <c r="D535">
        <f t="shared" si="68"/>
        <v>4</v>
      </c>
      <c r="E535" t="str">
        <f>IF('DATA IMPORT'!E535="","",'DATA IMPORT'!E535)</f>
        <v>Bank Owned</v>
      </c>
      <c r="F535" s="1">
        <f>IF('DATA IMPORT'!I535="","",'DATA IMPORT'!I535)</f>
        <v>42782</v>
      </c>
      <c r="G535" s="11">
        <f t="shared" si="64"/>
        <v>2</v>
      </c>
      <c r="H535" s="11">
        <f t="shared" si="65"/>
        <v>2017</v>
      </c>
      <c r="I535" s="1">
        <f>IF('DATA IMPORT'!G535="","",'DATA IMPORT'!G535)</f>
        <v>42823</v>
      </c>
      <c r="J535" s="11">
        <f t="shared" si="66"/>
        <v>3</v>
      </c>
      <c r="K535" s="11">
        <f t="shared" si="67"/>
        <v>2017</v>
      </c>
      <c r="L535" s="4">
        <f>IF('DATA IMPORT'!M535="","",'DATA IMPORT'!M535)</f>
        <v>312599</v>
      </c>
      <c r="M535" t="str">
        <f>IF('DATA IMPORT'!C535="","",'DATA IMPORT'!C535)</f>
        <v>Under Contract</v>
      </c>
    </row>
    <row r="536" spans="2:13" x14ac:dyDescent="0.2">
      <c r="B536" t="str">
        <f t="shared" si="63"/>
        <v>#</v>
      </c>
      <c r="C536">
        <f>COUNTIF(D536:D$10001,D536)</f>
        <v>644</v>
      </c>
      <c r="D536">
        <f t="shared" si="68"/>
        <v>6</v>
      </c>
      <c r="E536" t="str">
        <f>IF('DATA IMPORT'!E536="","",'DATA IMPORT'!E536)</f>
        <v>Zillow</v>
      </c>
      <c r="F536" s="1">
        <f>IF('DATA IMPORT'!I536="","",'DATA IMPORT'!I536)</f>
        <v>42538</v>
      </c>
      <c r="G536" s="11">
        <f t="shared" si="64"/>
        <v>6</v>
      </c>
      <c r="H536" s="11">
        <f t="shared" si="65"/>
        <v>2016</v>
      </c>
      <c r="I536" s="1">
        <f>IF('DATA IMPORT'!G536="","",'DATA IMPORT'!G536)</f>
        <v>42563</v>
      </c>
      <c r="J536" s="11">
        <f t="shared" si="66"/>
        <v>7</v>
      </c>
      <c r="K536" s="11">
        <f t="shared" si="67"/>
        <v>2016</v>
      </c>
      <c r="L536" s="4">
        <f>IF('DATA IMPORT'!M536="","",'DATA IMPORT'!M536)</f>
        <v>574638</v>
      </c>
      <c r="M536" t="str">
        <f>IF('DATA IMPORT'!C536="","",'DATA IMPORT'!C536)</f>
        <v>Under Contract</v>
      </c>
    </row>
    <row r="537" spans="2:13" x14ac:dyDescent="0.2">
      <c r="B537" t="str">
        <f t="shared" si="63"/>
        <v>#</v>
      </c>
      <c r="C537">
        <f>COUNTIF(D537:D$10001,D537)</f>
        <v>639</v>
      </c>
      <c r="D537">
        <f t="shared" si="68"/>
        <v>3</v>
      </c>
      <c r="E537" t="str">
        <f>IF('DATA IMPORT'!E537="","",'DATA IMPORT'!E537)</f>
        <v>Website</v>
      </c>
      <c r="F537" s="1">
        <f>IF('DATA IMPORT'!I537="","",'DATA IMPORT'!I537)</f>
        <v>42551</v>
      </c>
      <c r="G537" s="11">
        <f t="shared" si="64"/>
        <v>6</v>
      </c>
      <c r="H537" s="11">
        <f t="shared" si="65"/>
        <v>2016</v>
      </c>
      <c r="I537" s="1">
        <f>IF('DATA IMPORT'!G537="","",'DATA IMPORT'!G537)</f>
        <v>42814</v>
      </c>
      <c r="J537" s="11">
        <f t="shared" si="66"/>
        <v>3</v>
      </c>
      <c r="K537" s="11">
        <f t="shared" si="67"/>
        <v>2017</v>
      </c>
      <c r="L537" s="4">
        <f>IF('DATA IMPORT'!M537="","",'DATA IMPORT'!M537)</f>
        <v>691261</v>
      </c>
      <c r="M537" t="str">
        <f>IF('DATA IMPORT'!C537="","",'DATA IMPORT'!C537)</f>
        <v>Sold</v>
      </c>
    </row>
    <row r="538" spans="2:13" x14ac:dyDescent="0.2">
      <c r="B538" t="str">
        <f t="shared" si="63"/>
        <v>#</v>
      </c>
      <c r="C538">
        <f>COUNTIF(D538:D$10001,D538)</f>
        <v>728</v>
      </c>
      <c r="D538">
        <f t="shared" si="68"/>
        <v>2</v>
      </c>
      <c r="E538" t="str">
        <f>IF('DATA IMPORT'!E538="","",'DATA IMPORT'!E538)</f>
        <v>Referral</v>
      </c>
      <c r="F538" s="1">
        <f>IF('DATA IMPORT'!I538="","",'DATA IMPORT'!I538)</f>
        <v>42517</v>
      </c>
      <c r="G538" s="11">
        <f t="shared" si="64"/>
        <v>5</v>
      </c>
      <c r="H538" s="11">
        <f t="shared" si="65"/>
        <v>2016</v>
      </c>
      <c r="I538" s="1">
        <f>IF('DATA IMPORT'!G538="","",'DATA IMPORT'!G538)</f>
        <v>42863</v>
      </c>
      <c r="J538" s="11">
        <f t="shared" si="66"/>
        <v>5</v>
      </c>
      <c r="K538" s="11">
        <f t="shared" si="67"/>
        <v>2017</v>
      </c>
      <c r="L538" s="4">
        <f>IF('DATA IMPORT'!M538="","",'DATA IMPORT'!M538)</f>
        <v>844891</v>
      </c>
      <c r="M538" t="str">
        <f>IF('DATA IMPORT'!C538="","",'DATA IMPORT'!C538)</f>
        <v>Sold</v>
      </c>
    </row>
    <row r="539" spans="2:13" x14ac:dyDescent="0.2">
      <c r="B539" t="str">
        <f t="shared" si="63"/>
        <v>#</v>
      </c>
      <c r="C539">
        <f>COUNTIF(D539:D$10001,D539)</f>
        <v>643</v>
      </c>
      <c r="D539">
        <f t="shared" si="68"/>
        <v>6</v>
      </c>
      <c r="E539" t="str">
        <f>IF('DATA IMPORT'!E539="","",'DATA IMPORT'!E539)</f>
        <v>Zillow</v>
      </c>
      <c r="F539" s="1">
        <f>IF('DATA IMPORT'!I539="","",'DATA IMPORT'!I539)</f>
        <v>42481</v>
      </c>
      <c r="G539" s="11">
        <f t="shared" si="64"/>
        <v>4</v>
      </c>
      <c r="H539" s="11">
        <f t="shared" si="65"/>
        <v>2016</v>
      </c>
      <c r="I539" s="1">
        <f>IF('DATA IMPORT'!G539="","",'DATA IMPORT'!G539)</f>
        <v>42497</v>
      </c>
      <c r="J539" s="11">
        <f t="shared" si="66"/>
        <v>5</v>
      </c>
      <c r="K539" s="11">
        <f t="shared" si="67"/>
        <v>2016</v>
      </c>
      <c r="L539" s="4">
        <f>IF('DATA IMPORT'!M539="","",'DATA IMPORT'!M539)</f>
        <v>690838</v>
      </c>
      <c r="M539" t="str">
        <f>IF('DATA IMPORT'!C539="","",'DATA IMPORT'!C539)</f>
        <v>Under Contract</v>
      </c>
    </row>
    <row r="540" spans="2:13" x14ac:dyDescent="0.2">
      <c r="B540" t="str">
        <f t="shared" si="63"/>
        <v>#</v>
      </c>
      <c r="C540">
        <f>COUNTIF(D540:D$10001,D540)</f>
        <v>727</v>
      </c>
      <c r="D540">
        <f t="shared" si="68"/>
        <v>2</v>
      </c>
      <c r="E540" t="str">
        <f>IF('DATA IMPORT'!E540="","",'DATA IMPORT'!E540)</f>
        <v>Referral</v>
      </c>
      <c r="F540" s="1">
        <f>IF('DATA IMPORT'!I540="","",'DATA IMPORT'!I540)</f>
        <v>42476</v>
      </c>
      <c r="G540" s="11">
        <f t="shared" si="64"/>
        <v>4</v>
      </c>
      <c r="H540" s="11">
        <f t="shared" si="65"/>
        <v>2016</v>
      </c>
      <c r="I540" s="1">
        <f>IF('DATA IMPORT'!G540="","",'DATA IMPORT'!G540)</f>
        <v>42668</v>
      </c>
      <c r="J540" s="11">
        <f t="shared" si="66"/>
        <v>10</v>
      </c>
      <c r="K540" s="11">
        <f t="shared" si="67"/>
        <v>2016</v>
      </c>
      <c r="L540" s="4">
        <f>IF('DATA IMPORT'!M540="","",'DATA IMPORT'!M540)</f>
        <v>287931</v>
      </c>
      <c r="M540" t="str">
        <f>IF('DATA IMPORT'!C540="","",'DATA IMPORT'!C540)</f>
        <v>Under Contract</v>
      </c>
    </row>
    <row r="541" spans="2:13" x14ac:dyDescent="0.2">
      <c r="B541" t="str">
        <f t="shared" si="63"/>
        <v>#</v>
      </c>
      <c r="C541">
        <f>COUNTIF(D541:D$10001,D541)</f>
        <v>726</v>
      </c>
      <c r="D541">
        <f t="shared" si="68"/>
        <v>2</v>
      </c>
      <c r="E541" t="str">
        <f>IF('DATA IMPORT'!E541="","",'DATA IMPORT'!E541)</f>
        <v>Referral</v>
      </c>
      <c r="F541" s="1">
        <f>IF('DATA IMPORT'!I541="","",'DATA IMPORT'!I541)</f>
        <v>42602</v>
      </c>
      <c r="G541" s="11">
        <f t="shared" si="64"/>
        <v>8</v>
      </c>
      <c r="H541" s="11">
        <f t="shared" si="65"/>
        <v>2016</v>
      </c>
      <c r="I541" s="1">
        <f>IF('DATA IMPORT'!G541="","",'DATA IMPORT'!G541)</f>
        <v>42957</v>
      </c>
      <c r="J541" s="11">
        <f t="shared" si="66"/>
        <v>8</v>
      </c>
      <c r="K541" s="11">
        <f t="shared" si="67"/>
        <v>2017</v>
      </c>
      <c r="L541" s="4">
        <f>IF('DATA IMPORT'!M541="","",'DATA IMPORT'!M541)</f>
        <v>390910</v>
      </c>
      <c r="M541" t="str">
        <f>IF('DATA IMPORT'!C541="","",'DATA IMPORT'!C541)</f>
        <v>Under Contract</v>
      </c>
    </row>
    <row r="542" spans="2:13" x14ac:dyDescent="0.2">
      <c r="B542" t="str">
        <f t="shared" si="63"/>
        <v>#</v>
      </c>
      <c r="C542">
        <f>COUNTIF(D542:D$10001,D542)</f>
        <v>421</v>
      </c>
      <c r="D542">
        <f t="shared" si="68"/>
        <v>4</v>
      </c>
      <c r="E542" t="str">
        <f>IF('DATA IMPORT'!E542="","",'DATA IMPORT'!E542)</f>
        <v>Bank Owned</v>
      </c>
      <c r="F542" s="1">
        <f>IF('DATA IMPORT'!I542="","",'DATA IMPORT'!I542)</f>
        <v>42405</v>
      </c>
      <c r="G542" s="11">
        <f t="shared" si="64"/>
        <v>2</v>
      </c>
      <c r="H542" s="11">
        <f t="shared" si="65"/>
        <v>2016</v>
      </c>
      <c r="I542" s="1">
        <f>IF('DATA IMPORT'!G542="","",'DATA IMPORT'!G542)</f>
        <v>42420</v>
      </c>
      <c r="J542" s="11">
        <f t="shared" si="66"/>
        <v>2</v>
      </c>
      <c r="K542" s="11">
        <f t="shared" si="67"/>
        <v>2016</v>
      </c>
      <c r="L542" s="4">
        <f>IF('DATA IMPORT'!M542="","",'DATA IMPORT'!M542)</f>
        <v>145809</v>
      </c>
      <c r="M542" t="str">
        <f>IF('DATA IMPORT'!C542="","",'DATA IMPORT'!C542)</f>
        <v>Under Contract</v>
      </c>
    </row>
    <row r="543" spans="2:13" x14ac:dyDescent="0.2">
      <c r="B543" t="str">
        <f t="shared" si="63"/>
        <v>#</v>
      </c>
      <c r="C543">
        <f>COUNTIF(D543:D$10001,D543)</f>
        <v>725</v>
      </c>
      <c r="D543">
        <f t="shared" si="68"/>
        <v>2</v>
      </c>
      <c r="E543" t="str">
        <f>IF('DATA IMPORT'!E543="","",'DATA IMPORT'!E543)</f>
        <v>Referral</v>
      </c>
      <c r="F543" s="1">
        <f>IF('DATA IMPORT'!I543="","",'DATA IMPORT'!I543)</f>
        <v>42443</v>
      </c>
      <c r="G543" s="11">
        <f t="shared" si="64"/>
        <v>3</v>
      </c>
      <c r="H543" s="11">
        <f t="shared" si="65"/>
        <v>2016</v>
      </c>
      <c r="I543" s="1">
        <f>IF('DATA IMPORT'!G543="","",'DATA IMPORT'!G543)</f>
        <v>42649</v>
      </c>
      <c r="J543" s="11">
        <f t="shared" si="66"/>
        <v>10</v>
      </c>
      <c r="K543" s="11">
        <f t="shared" si="67"/>
        <v>2016</v>
      </c>
      <c r="L543" s="4">
        <f>IF('DATA IMPORT'!M543="","",'DATA IMPORT'!M543)</f>
        <v>512464</v>
      </c>
      <c r="M543" t="str">
        <f>IF('DATA IMPORT'!C543="","",'DATA IMPORT'!C543)</f>
        <v>Under Contract</v>
      </c>
    </row>
    <row r="544" spans="2:13" x14ac:dyDescent="0.2">
      <c r="B544" t="str">
        <f t="shared" si="63"/>
        <v>#</v>
      </c>
      <c r="C544">
        <f>COUNTIF(D544:D$10001,D544)</f>
        <v>420</v>
      </c>
      <c r="D544">
        <f t="shared" si="68"/>
        <v>4</v>
      </c>
      <c r="E544" t="str">
        <f>IF('DATA IMPORT'!E544="","",'DATA IMPORT'!E544)</f>
        <v>Bank Owned</v>
      </c>
      <c r="F544" s="1">
        <f>IF('DATA IMPORT'!I544="","",'DATA IMPORT'!I544)</f>
        <v>42425</v>
      </c>
      <c r="G544" s="11">
        <f t="shared" si="64"/>
        <v>2</v>
      </c>
      <c r="H544" s="11">
        <f t="shared" si="65"/>
        <v>2016</v>
      </c>
      <c r="I544" s="1">
        <f>IF('DATA IMPORT'!G544="","",'DATA IMPORT'!G544)</f>
        <v>42456</v>
      </c>
      <c r="J544" s="11">
        <f t="shared" si="66"/>
        <v>3</v>
      </c>
      <c r="K544" s="11">
        <f t="shared" si="67"/>
        <v>2016</v>
      </c>
      <c r="L544" s="4">
        <f>IF('DATA IMPORT'!M544="","",'DATA IMPORT'!M544)</f>
        <v>301555</v>
      </c>
      <c r="M544" t="str">
        <f>IF('DATA IMPORT'!C544="","",'DATA IMPORT'!C544)</f>
        <v>Under Contract</v>
      </c>
    </row>
    <row r="545" spans="2:13" x14ac:dyDescent="0.2">
      <c r="B545" t="str">
        <f t="shared" si="63"/>
        <v>#</v>
      </c>
      <c r="C545">
        <f>COUNTIF(D545:D$10001,D545)</f>
        <v>407</v>
      </c>
      <c r="D545">
        <f t="shared" si="68"/>
        <v>14</v>
      </c>
      <c r="E545" t="str">
        <f>IF('DATA IMPORT'!E545="","",'DATA IMPORT'!E545)</f>
        <v>Social Ads</v>
      </c>
      <c r="F545" s="1">
        <f>IF('DATA IMPORT'!I545="","",'DATA IMPORT'!I545)</f>
        <v>42462</v>
      </c>
      <c r="G545" s="11">
        <f t="shared" si="64"/>
        <v>4</v>
      </c>
      <c r="H545" s="11">
        <f t="shared" si="65"/>
        <v>2016</v>
      </c>
      <c r="I545" s="1">
        <f>IF('DATA IMPORT'!G545="","",'DATA IMPORT'!G545)</f>
        <v>42496</v>
      </c>
      <c r="J545" s="11">
        <f t="shared" si="66"/>
        <v>5</v>
      </c>
      <c r="K545" s="11">
        <f t="shared" si="67"/>
        <v>2016</v>
      </c>
      <c r="L545" s="4">
        <f>IF('DATA IMPORT'!M545="","",'DATA IMPORT'!M545)</f>
        <v>784654</v>
      </c>
      <c r="M545" t="str">
        <f>IF('DATA IMPORT'!C545="","",'DATA IMPORT'!C545)</f>
        <v>Under Contract</v>
      </c>
    </row>
    <row r="546" spans="2:13" x14ac:dyDescent="0.2">
      <c r="B546" t="str">
        <f t="shared" si="63"/>
        <v>#</v>
      </c>
      <c r="C546">
        <f>COUNTIF(D546:D$10001,D546)</f>
        <v>406</v>
      </c>
      <c r="D546">
        <f t="shared" si="68"/>
        <v>14</v>
      </c>
      <c r="E546" t="str">
        <f>IF('DATA IMPORT'!E546="","",'DATA IMPORT'!E546)</f>
        <v>Social Ads</v>
      </c>
      <c r="F546" s="1">
        <f>IF('DATA IMPORT'!I546="","",'DATA IMPORT'!I546)</f>
        <v>42400</v>
      </c>
      <c r="G546" s="11">
        <f t="shared" si="64"/>
        <v>1</v>
      </c>
      <c r="H546" s="11">
        <f t="shared" si="65"/>
        <v>2016</v>
      </c>
      <c r="I546" s="1">
        <f>IF('DATA IMPORT'!G546="","",'DATA IMPORT'!G546)</f>
        <v>42439</v>
      </c>
      <c r="J546" s="11">
        <f t="shared" si="66"/>
        <v>3</v>
      </c>
      <c r="K546" s="11">
        <f t="shared" si="67"/>
        <v>2016</v>
      </c>
      <c r="L546" s="4">
        <f>IF('DATA IMPORT'!M546="","",'DATA IMPORT'!M546)</f>
        <v>460337</v>
      </c>
      <c r="M546" t="str">
        <f>IF('DATA IMPORT'!C546="","",'DATA IMPORT'!C546)</f>
        <v>Under Contract</v>
      </c>
    </row>
    <row r="547" spans="2:13" x14ac:dyDescent="0.2">
      <c r="B547" t="str">
        <f t="shared" si="63"/>
        <v>#</v>
      </c>
      <c r="C547">
        <f>COUNTIF(D547:D$10001,D547)</f>
        <v>419</v>
      </c>
      <c r="D547">
        <f t="shared" si="68"/>
        <v>4</v>
      </c>
      <c r="E547" t="str">
        <f>IF('DATA IMPORT'!E547="","",'DATA IMPORT'!E547)</f>
        <v>Bank Owned</v>
      </c>
      <c r="F547" s="1">
        <f>IF('DATA IMPORT'!I547="","",'DATA IMPORT'!I547)</f>
        <v>42577</v>
      </c>
      <c r="G547" s="11">
        <f t="shared" si="64"/>
        <v>7</v>
      </c>
      <c r="H547" s="11">
        <f t="shared" si="65"/>
        <v>2016</v>
      </c>
      <c r="I547" s="1">
        <f>IF('DATA IMPORT'!G547="","",'DATA IMPORT'!G547)</f>
        <v>42619</v>
      </c>
      <c r="J547" s="11">
        <f t="shared" si="66"/>
        <v>9</v>
      </c>
      <c r="K547" s="11">
        <f t="shared" si="67"/>
        <v>2016</v>
      </c>
      <c r="L547" s="4">
        <f>IF('DATA IMPORT'!M547="","",'DATA IMPORT'!M547)</f>
        <v>206710</v>
      </c>
      <c r="M547" t="str">
        <f>IF('DATA IMPORT'!C547="","",'DATA IMPORT'!C547)</f>
        <v>Under Contract</v>
      </c>
    </row>
    <row r="548" spans="2:13" x14ac:dyDescent="0.2">
      <c r="B548" t="str">
        <f t="shared" si="63"/>
        <v>#</v>
      </c>
      <c r="C548">
        <f>COUNTIF(D548:D$10001,D548)</f>
        <v>642</v>
      </c>
      <c r="D548">
        <f t="shared" si="68"/>
        <v>6</v>
      </c>
      <c r="E548" t="str">
        <f>IF('DATA IMPORT'!E548="","",'DATA IMPORT'!E548)</f>
        <v>Zillow</v>
      </c>
      <c r="F548" s="1">
        <f>IF('DATA IMPORT'!I548="","",'DATA IMPORT'!I548)</f>
        <v>42455</v>
      </c>
      <c r="G548" s="11">
        <f t="shared" si="64"/>
        <v>3</v>
      </c>
      <c r="H548" s="11">
        <f t="shared" si="65"/>
        <v>2016</v>
      </c>
      <c r="I548" s="1">
        <f>IF('DATA IMPORT'!G548="","",'DATA IMPORT'!G548)</f>
        <v>42619</v>
      </c>
      <c r="J548" s="11">
        <f t="shared" si="66"/>
        <v>9</v>
      </c>
      <c r="K548" s="11">
        <f t="shared" si="67"/>
        <v>2016</v>
      </c>
      <c r="L548" s="4">
        <f>IF('DATA IMPORT'!M548="","",'DATA IMPORT'!M548)</f>
        <v>646090</v>
      </c>
      <c r="M548" t="str">
        <f>IF('DATA IMPORT'!C548="","",'DATA IMPORT'!C548)</f>
        <v>Sold</v>
      </c>
    </row>
    <row r="549" spans="2:13" x14ac:dyDescent="0.2">
      <c r="B549" t="str">
        <f t="shared" si="63"/>
        <v>#</v>
      </c>
      <c r="C549">
        <f>COUNTIF(D549:D$10001,D549)</f>
        <v>724</v>
      </c>
      <c r="D549">
        <f t="shared" si="68"/>
        <v>2</v>
      </c>
      <c r="E549" t="str">
        <f>IF('DATA IMPORT'!E549="","",'DATA IMPORT'!E549)</f>
        <v>Referral</v>
      </c>
      <c r="F549" s="1">
        <f>IF('DATA IMPORT'!I549="","",'DATA IMPORT'!I549)</f>
        <v>42713</v>
      </c>
      <c r="G549" s="11">
        <f t="shared" si="64"/>
        <v>12</v>
      </c>
      <c r="H549" s="11">
        <f t="shared" si="65"/>
        <v>2016</v>
      </c>
      <c r="I549" s="1">
        <f>IF('DATA IMPORT'!G549="","",'DATA IMPORT'!G549)</f>
        <v>42899</v>
      </c>
      <c r="J549" s="11">
        <f t="shared" si="66"/>
        <v>6</v>
      </c>
      <c r="K549" s="11">
        <f t="shared" si="67"/>
        <v>2017</v>
      </c>
      <c r="L549" s="4">
        <f>IF('DATA IMPORT'!M549="","",'DATA IMPORT'!M549)</f>
        <v>825011</v>
      </c>
      <c r="M549" t="str">
        <f>IF('DATA IMPORT'!C549="","",'DATA IMPORT'!C549)</f>
        <v>Under Contract</v>
      </c>
    </row>
    <row r="550" spans="2:13" x14ac:dyDescent="0.2">
      <c r="B550" t="str">
        <f t="shared" si="63"/>
        <v>#</v>
      </c>
      <c r="C550">
        <f>COUNTIF(D550:D$10001,D550)</f>
        <v>641</v>
      </c>
      <c r="D550">
        <f t="shared" si="68"/>
        <v>6</v>
      </c>
      <c r="E550" t="str">
        <f>IF('DATA IMPORT'!E550="","",'DATA IMPORT'!E550)</f>
        <v>Zillow</v>
      </c>
      <c r="F550" s="1">
        <f>IF('DATA IMPORT'!I550="","",'DATA IMPORT'!I550)</f>
        <v>42595</v>
      </c>
      <c r="G550" s="11">
        <f t="shared" si="64"/>
        <v>8</v>
      </c>
      <c r="H550" s="11">
        <f t="shared" si="65"/>
        <v>2016</v>
      </c>
      <c r="I550" s="1">
        <f>IF('DATA IMPORT'!G550="","",'DATA IMPORT'!G550)</f>
        <v>42638</v>
      </c>
      <c r="J550" s="11">
        <f t="shared" si="66"/>
        <v>9</v>
      </c>
      <c r="K550" s="11">
        <f t="shared" si="67"/>
        <v>2016</v>
      </c>
      <c r="L550" s="4">
        <f>IF('DATA IMPORT'!M550="","",'DATA IMPORT'!M550)</f>
        <v>389162</v>
      </c>
      <c r="M550" t="str">
        <f>IF('DATA IMPORT'!C550="","",'DATA IMPORT'!C550)</f>
        <v>Under Contract</v>
      </c>
    </row>
    <row r="551" spans="2:13" x14ac:dyDescent="0.2">
      <c r="B551" t="str">
        <f t="shared" si="63"/>
        <v>#</v>
      </c>
      <c r="C551">
        <f>COUNTIF(D551:D$10001,D551)</f>
        <v>640</v>
      </c>
      <c r="D551">
        <f t="shared" si="68"/>
        <v>6</v>
      </c>
      <c r="E551" t="str">
        <f>IF('DATA IMPORT'!E551="","",'DATA IMPORT'!E551)</f>
        <v>Zillow</v>
      </c>
      <c r="F551" s="1">
        <f>IF('DATA IMPORT'!I551="","",'DATA IMPORT'!I551)</f>
        <v>42685</v>
      </c>
      <c r="G551" s="11">
        <f t="shared" si="64"/>
        <v>11</v>
      </c>
      <c r="H551" s="11">
        <f t="shared" si="65"/>
        <v>2016</v>
      </c>
      <c r="I551" s="1">
        <f>IF('DATA IMPORT'!G551="","",'DATA IMPORT'!G551)</f>
        <v>42761</v>
      </c>
      <c r="J551" s="11">
        <f t="shared" si="66"/>
        <v>1</v>
      </c>
      <c r="K551" s="11">
        <f t="shared" si="67"/>
        <v>2017</v>
      </c>
      <c r="L551" s="4">
        <f>IF('DATA IMPORT'!M551="","",'DATA IMPORT'!M551)</f>
        <v>347015</v>
      </c>
      <c r="M551" t="str">
        <f>IF('DATA IMPORT'!C551="","",'DATA IMPORT'!C551)</f>
        <v>Sold</v>
      </c>
    </row>
    <row r="552" spans="2:13" x14ac:dyDescent="0.2">
      <c r="B552" t="str">
        <f t="shared" si="63"/>
        <v>#</v>
      </c>
      <c r="C552">
        <f>COUNTIF(D552:D$10001,D552)</f>
        <v>638</v>
      </c>
      <c r="D552">
        <f t="shared" si="68"/>
        <v>3</v>
      </c>
      <c r="E552" t="str">
        <f>IF('DATA IMPORT'!E552="","",'DATA IMPORT'!E552)</f>
        <v>Website</v>
      </c>
      <c r="F552" s="1">
        <f>IF('DATA IMPORT'!I552="","",'DATA IMPORT'!I552)</f>
        <v>42448</v>
      </c>
      <c r="G552" s="11">
        <f t="shared" si="64"/>
        <v>3</v>
      </c>
      <c r="H552" s="11">
        <f t="shared" si="65"/>
        <v>2016</v>
      </c>
      <c r="I552" s="1">
        <f>IF('DATA IMPORT'!G552="","",'DATA IMPORT'!G552)</f>
        <v>42588</v>
      </c>
      <c r="J552" s="11">
        <f t="shared" si="66"/>
        <v>8</v>
      </c>
      <c r="K552" s="11">
        <f t="shared" si="67"/>
        <v>2016</v>
      </c>
      <c r="L552" s="4">
        <f>IF('DATA IMPORT'!M552="","",'DATA IMPORT'!M552)</f>
        <v>562332</v>
      </c>
      <c r="M552" t="str">
        <f>IF('DATA IMPORT'!C552="","",'DATA IMPORT'!C552)</f>
        <v>Under Contract</v>
      </c>
    </row>
    <row r="553" spans="2:13" x14ac:dyDescent="0.2">
      <c r="B553" t="str">
        <f t="shared" si="63"/>
        <v>#</v>
      </c>
      <c r="C553">
        <f>COUNTIF(D553:D$10001,D553)</f>
        <v>418</v>
      </c>
      <c r="D553">
        <f t="shared" si="68"/>
        <v>4</v>
      </c>
      <c r="E553" t="str">
        <f>IF('DATA IMPORT'!E553="","",'DATA IMPORT'!E553)</f>
        <v>Bank Owned</v>
      </c>
      <c r="F553" s="1">
        <f>IF('DATA IMPORT'!I553="","",'DATA IMPORT'!I553)</f>
        <v>42968</v>
      </c>
      <c r="G553" s="11">
        <f t="shared" si="64"/>
        <v>8</v>
      </c>
      <c r="H553" s="11">
        <f t="shared" si="65"/>
        <v>2017</v>
      </c>
      <c r="I553" s="1">
        <f>IF('DATA IMPORT'!G553="","",'DATA IMPORT'!G553)</f>
        <v>43009</v>
      </c>
      <c r="J553" s="11">
        <f t="shared" si="66"/>
        <v>10</v>
      </c>
      <c r="K553" s="11">
        <f t="shared" si="67"/>
        <v>2017</v>
      </c>
      <c r="L553" s="4">
        <f>IF('DATA IMPORT'!M553="","",'DATA IMPORT'!M553)</f>
        <v>410410</v>
      </c>
      <c r="M553" t="str">
        <f>IF('DATA IMPORT'!C553="","",'DATA IMPORT'!C553)</f>
        <v>Under Contract</v>
      </c>
    </row>
    <row r="554" spans="2:13" x14ac:dyDescent="0.2">
      <c r="B554" t="str">
        <f t="shared" si="63"/>
        <v>#</v>
      </c>
      <c r="C554">
        <f>COUNTIF(D554:D$10001,D554)</f>
        <v>309</v>
      </c>
      <c r="D554">
        <f t="shared" si="68"/>
        <v>1</v>
      </c>
      <c r="E554" t="str">
        <f>IF('DATA IMPORT'!E554="","",'DATA IMPORT'!E554)</f>
        <v>Email</v>
      </c>
      <c r="F554" s="1">
        <f>IF('DATA IMPORT'!I554="","",'DATA IMPORT'!I554)</f>
        <v>42401</v>
      </c>
      <c r="G554" s="11">
        <f t="shared" si="64"/>
        <v>2</v>
      </c>
      <c r="H554" s="11">
        <f t="shared" si="65"/>
        <v>2016</v>
      </c>
      <c r="I554" s="1">
        <f>IF('DATA IMPORT'!G554="","",'DATA IMPORT'!G554)</f>
        <v>42405</v>
      </c>
      <c r="J554" s="11">
        <f t="shared" si="66"/>
        <v>2</v>
      </c>
      <c r="K554" s="11">
        <f t="shared" si="67"/>
        <v>2016</v>
      </c>
      <c r="L554" s="4">
        <f>IF('DATA IMPORT'!M554="","",'DATA IMPORT'!M554)</f>
        <v>434168</v>
      </c>
      <c r="M554" t="str">
        <f>IF('DATA IMPORT'!C554="","",'DATA IMPORT'!C554)</f>
        <v>Under Contract</v>
      </c>
    </row>
    <row r="555" spans="2:13" x14ac:dyDescent="0.2">
      <c r="B555" t="str">
        <f t="shared" si="63"/>
        <v>#</v>
      </c>
      <c r="C555">
        <f>COUNTIF(D555:D$10001,D555)</f>
        <v>310</v>
      </c>
      <c r="D555">
        <f t="shared" si="68"/>
        <v>15</v>
      </c>
      <c r="E555" t="str">
        <f>IF('DATA IMPORT'!E555="","",'DATA IMPORT'!E555)</f>
        <v>Investor</v>
      </c>
      <c r="F555" s="1">
        <f>IF('DATA IMPORT'!I555="","",'DATA IMPORT'!I555)</f>
        <v>42605</v>
      </c>
      <c r="G555" s="11">
        <f t="shared" si="64"/>
        <v>8</v>
      </c>
      <c r="H555" s="11">
        <f t="shared" si="65"/>
        <v>2016</v>
      </c>
      <c r="I555" s="1">
        <f>IF('DATA IMPORT'!G555="","",'DATA IMPORT'!G555)</f>
        <v>42693</v>
      </c>
      <c r="J555" s="11">
        <f t="shared" si="66"/>
        <v>11</v>
      </c>
      <c r="K555" s="11">
        <f t="shared" si="67"/>
        <v>2016</v>
      </c>
      <c r="L555" s="4">
        <f>IF('DATA IMPORT'!M555="","",'DATA IMPORT'!M555)</f>
        <v>120553</v>
      </c>
      <c r="M555" t="str">
        <f>IF('DATA IMPORT'!C555="","",'DATA IMPORT'!C555)</f>
        <v>Under Contract</v>
      </c>
    </row>
    <row r="556" spans="2:13" x14ac:dyDescent="0.2">
      <c r="B556" t="str">
        <f t="shared" si="63"/>
        <v>#</v>
      </c>
      <c r="C556">
        <f>COUNTIF(D556:D$10001,D556)</f>
        <v>637</v>
      </c>
      <c r="D556">
        <f t="shared" si="68"/>
        <v>3</v>
      </c>
      <c r="E556" t="str">
        <f>IF('DATA IMPORT'!E556="","",'DATA IMPORT'!E556)</f>
        <v>Website</v>
      </c>
      <c r="F556" s="1">
        <f>IF('DATA IMPORT'!I556="","",'DATA IMPORT'!I556)</f>
        <v>42543</v>
      </c>
      <c r="G556" s="11">
        <f t="shared" si="64"/>
        <v>6</v>
      </c>
      <c r="H556" s="11">
        <f t="shared" si="65"/>
        <v>2016</v>
      </c>
      <c r="I556" s="1">
        <f>IF('DATA IMPORT'!G556="","",'DATA IMPORT'!G556)</f>
        <v>42860</v>
      </c>
      <c r="J556" s="11">
        <f t="shared" si="66"/>
        <v>5</v>
      </c>
      <c r="K556" s="11">
        <f t="shared" si="67"/>
        <v>2017</v>
      </c>
      <c r="L556" s="4">
        <f>IF('DATA IMPORT'!M556="","",'DATA IMPORT'!M556)</f>
        <v>442907</v>
      </c>
      <c r="M556" t="str">
        <f>IF('DATA IMPORT'!C556="","",'DATA IMPORT'!C556)</f>
        <v>Sold</v>
      </c>
    </row>
    <row r="557" spans="2:13" x14ac:dyDescent="0.2">
      <c r="B557" t="str">
        <f t="shared" si="63"/>
        <v>#</v>
      </c>
      <c r="C557">
        <f>COUNTIF(D557:D$10001,D557)</f>
        <v>308</v>
      </c>
      <c r="D557">
        <f t="shared" si="68"/>
        <v>1</v>
      </c>
      <c r="E557" t="str">
        <f>IF('DATA IMPORT'!E557="","",'DATA IMPORT'!E557)</f>
        <v>Email</v>
      </c>
      <c r="F557" s="1">
        <f>IF('DATA IMPORT'!I557="","",'DATA IMPORT'!I557)</f>
        <v>42505</v>
      </c>
      <c r="G557" s="11">
        <f t="shared" si="64"/>
        <v>5</v>
      </c>
      <c r="H557" s="11">
        <f t="shared" si="65"/>
        <v>2016</v>
      </c>
      <c r="I557" s="1">
        <f>IF('DATA IMPORT'!G557="","",'DATA IMPORT'!G557)</f>
        <v>42548</v>
      </c>
      <c r="J557" s="11">
        <f t="shared" si="66"/>
        <v>6</v>
      </c>
      <c r="K557" s="11">
        <f t="shared" si="67"/>
        <v>2016</v>
      </c>
      <c r="L557" s="4">
        <f>IF('DATA IMPORT'!M557="","",'DATA IMPORT'!M557)</f>
        <v>234497</v>
      </c>
      <c r="M557" t="str">
        <f>IF('DATA IMPORT'!C557="","",'DATA IMPORT'!C557)</f>
        <v>Under Contract</v>
      </c>
    </row>
    <row r="558" spans="2:13" x14ac:dyDescent="0.2">
      <c r="B558" t="str">
        <f t="shared" si="63"/>
        <v>#</v>
      </c>
      <c r="C558">
        <f>COUNTIF(D558:D$10001,D558)</f>
        <v>405</v>
      </c>
      <c r="D558">
        <f t="shared" si="68"/>
        <v>14</v>
      </c>
      <c r="E558" t="str">
        <f>IF('DATA IMPORT'!E558="","",'DATA IMPORT'!E558)</f>
        <v>Social Ads</v>
      </c>
      <c r="F558" s="1">
        <f>IF('DATA IMPORT'!I558="","",'DATA IMPORT'!I558)</f>
        <v>42444</v>
      </c>
      <c r="G558" s="11">
        <f t="shared" si="64"/>
        <v>3</v>
      </c>
      <c r="H558" s="11">
        <f t="shared" si="65"/>
        <v>2016</v>
      </c>
      <c r="I558" s="1">
        <f>IF('DATA IMPORT'!G558="","",'DATA IMPORT'!G558)</f>
        <v>42828</v>
      </c>
      <c r="J558" s="11">
        <f t="shared" si="66"/>
        <v>4</v>
      </c>
      <c r="K558" s="11">
        <f t="shared" si="67"/>
        <v>2017</v>
      </c>
      <c r="L558" s="4">
        <f>IF('DATA IMPORT'!M558="","",'DATA IMPORT'!M558)</f>
        <v>142417</v>
      </c>
      <c r="M558" t="str">
        <f>IF('DATA IMPORT'!C558="","",'DATA IMPORT'!C558)</f>
        <v>Under Contract</v>
      </c>
    </row>
    <row r="559" spans="2:13" x14ac:dyDescent="0.2">
      <c r="B559" t="str">
        <f t="shared" si="63"/>
        <v>#</v>
      </c>
      <c r="C559">
        <f>COUNTIF(D559:D$10001,D559)</f>
        <v>404</v>
      </c>
      <c r="D559">
        <f t="shared" si="68"/>
        <v>14</v>
      </c>
      <c r="E559" t="str">
        <f>IF('DATA IMPORT'!E559="","",'DATA IMPORT'!E559)</f>
        <v>Social Ads</v>
      </c>
      <c r="F559" s="1">
        <f>IF('DATA IMPORT'!I559="","",'DATA IMPORT'!I559)</f>
        <v>42471</v>
      </c>
      <c r="G559" s="11">
        <f t="shared" si="64"/>
        <v>4</v>
      </c>
      <c r="H559" s="11">
        <f t="shared" si="65"/>
        <v>2016</v>
      </c>
      <c r="I559" s="1">
        <f>IF('DATA IMPORT'!G559="","",'DATA IMPORT'!G559)</f>
        <v>42605</v>
      </c>
      <c r="J559" s="11">
        <f t="shared" si="66"/>
        <v>8</v>
      </c>
      <c r="K559" s="11">
        <f t="shared" si="67"/>
        <v>2016</v>
      </c>
      <c r="L559" s="4">
        <f>IF('DATA IMPORT'!M559="","",'DATA IMPORT'!M559)</f>
        <v>780040</v>
      </c>
      <c r="M559" t="str">
        <f>IF('DATA IMPORT'!C559="","",'DATA IMPORT'!C559)</f>
        <v>Under Contract</v>
      </c>
    </row>
    <row r="560" spans="2:13" x14ac:dyDescent="0.2">
      <c r="B560" t="str">
        <f t="shared" si="63"/>
        <v>#</v>
      </c>
      <c r="C560">
        <f>COUNTIF(D560:D$10001,D560)</f>
        <v>639</v>
      </c>
      <c r="D560">
        <f t="shared" si="68"/>
        <v>6</v>
      </c>
      <c r="E560" t="str">
        <f>IF('DATA IMPORT'!E560="","",'DATA IMPORT'!E560)</f>
        <v>Zillow</v>
      </c>
      <c r="F560" s="1">
        <f>IF('DATA IMPORT'!I560="","",'DATA IMPORT'!I560)</f>
        <v>42761</v>
      </c>
      <c r="G560" s="11">
        <f t="shared" si="64"/>
        <v>1</v>
      </c>
      <c r="H560" s="11">
        <f t="shared" si="65"/>
        <v>2017</v>
      </c>
      <c r="I560" s="1">
        <f>IF('DATA IMPORT'!G560="","",'DATA IMPORT'!G560)</f>
        <v>42766</v>
      </c>
      <c r="J560" s="11">
        <f t="shared" si="66"/>
        <v>1</v>
      </c>
      <c r="K560" s="11">
        <f t="shared" si="67"/>
        <v>2017</v>
      </c>
      <c r="L560" s="4">
        <f>IF('DATA IMPORT'!M560="","",'DATA IMPORT'!M560)</f>
        <v>674475</v>
      </c>
      <c r="M560" t="str">
        <f>IF('DATA IMPORT'!C560="","",'DATA IMPORT'!C560)</f>
        <v>Under Contract</v>
      </c>
    </row>
    <row r="561" spans="2:13" x14ac:dyDescent="0.2">
      <c r="B561" t="str">
        <f t="shared" si="63"/>
        <v>#</v>
      </c>
      <c r="C561">
        <f>COUNTIF(D561:D$10001,D561)</f>
        <v>723</v>
      </c>
      <c r="D561">
        <f t="shared" si="68"/>
        <v>2</v>
      </c>
      <c r="E561" t="str">
        <f>IF('DATA IMPORT'!E561="","",'DATA IMPORT'!E561)</f>
        <v>Referral</v>
      </c>
      <c r="F561" s="1">
        <f>IF('DATA IMPORT'!I561="","",'DATA IMPORT'!I561)</f>
        <v>42434</v>
      </c>
      <c r="G561" s="11">
        <f t="shared" si="64"/>
        <v>3</v>
      </c>
      <c r="H561" s="11">
        <f t="shared" si="65"/>
        <v>2016</v>
      </c>
      <c r="I561" s="1">
        <f>IF('DATA IMPORT'!G561="","",'DATA IMPORT'!G561)</f>
        <v>42456</v>
      </c>
      <c r="J561" s="11">
        <f t="shared" si="66"/>
        <v>3</v>
      </c>
      <c r="K561" s="11">
        <f t="shared" si="67"/>
        <v>2016</v>
      </c>
      <c r="L561" s="4">
        <f>IF('DATA IMPORT'!M561="","",'DATA IMPORT'!M561)</f>
        <v>164192</v>
      </c>
      <c r="M561" t="str">
        <f>IF('DATA IMPORT'!C561="","",'DATA IMPORT'!C561)</f>
        <v>Under Contract</v>
      </c>
    </row>
    <row r="562" spans="2:13" x14ac:dyDescent="0.2">
      <c r="B562" t="str">
        <f t="shared" si="63"/>
        <v>#</v>
      </c>
      <c r="C562">
        <f>COUNTIF(D562:D$10001,D562)</f>
        <v>722</v>
      </c>
      <c r="D562">
        <f t="shared" si="68"/>
        <v>2</v>
      </c>
      <c r="E562" t="str">
        <f>IF('DATA IMPORT'!E562="","",'DATA IMPORT'!E562)</f>
        <v>Referral</v>
      </c>
      <c r="F562" s="1">
        <f>IF('DATA IMPORT'!I562="","",'DATA IMPORT'!I562)</f>
        <v>42660</v>
      </c>
      <c r="G562" s="11">
        <f t="shared" si="64"/>
        <v>10</v>
      </c>
      <c r="H562" s="11">
        <f t="shared" si="65"/>
        <v>2016</v>
      </c>
      <c r="I562" s="1">
        <f>IF('DATA IMPORT'!G562="","",'DATA IMPORT'!G562)</f>
        <v>42769</v>
      </c>
      <c r="J562" s="11">
        <f t="shared" si="66"/>
        <v>2</v>
      </c>
      <c r="K562" s="11">
        <f t="shared" si="67"/>
        <v>2017</v>
      </c>
      <c r="L562" s="4">
        <f>IF('DATA IMPORT'!M562="","",'DATA IMPORT'!M562)</f>
        <v>666985</v>
      </c>
      <c r="M562" t="str">
        <f>IF('DATA IMPORT'!C562="","",'DATA IMPORT'!C562)</f>
        <v>Under Contract</v>
      </c>
    </row>
    <row r="563" spans="2:13" x14ac:dyDescent="0.2">
      <c r="B563" t="str">
        <f t="shared" si="63"/>
        <v>#</v>
      </c>
      <c r="C563">
        <f>COUNTIF(D563:D$10001,D563)</f>
        <v>309</v>
      </c>
      <c r="D563">
        <f t="shared" si="68"/>
        <v>15</v>
      </c>
      <c r="E563" t="str">
        <f>IF('DATA IMPORT'!E563="","",'DATA IMPORT'!E563)</f>
        <v>Investor</v>
      </c>
      <c r="F563" s="1">
        <f>IF('DATA IMPORT'!I563="","",'DATA IMPORT'!I563)</f>
        <v>42567</v>
      </c>
      <c r="G563" s="11">
        <f t="shared" si="64"/>
        <v>7</v>
      </c>
      <c r="H563" s="11">
        <f t="shared" si="65"/>
        <v>2016</v>
      </c>
      <c r="I563" s="1">
        <f>IF('DATA IMPORT'!G563="","",'DATA IMPORT'!G563)</f>
        <v>42836</v>
      </c>
      <c r="J563" s="11">
        <f t="shared" si="66"/>
        <v>4</v>
      </c>
      <c r="K563" s="11">
        <f t="shared" si="67"/>
        <v>2017</v>
      </c>
      <c r="L563" s="4">
        <f>IF('DATA IMPORT'!M563="","",'DATA IMPORT'!M563)</f>
        <v>433629</v>
      </c>
      <c r="M563" t="str">
        <f>IF('DATA IMPORT'!C563="","",'DATA IMPORT'!C563)</f>
        <v>Under Contract</v>
      </c>
    </row>
    <row r="564" spans="2:13" x14ac:dyDescent="0.2">
      <c r="B564" t="str">
        <f t="shared" si="63"/>
        <v>#</v>
      </c>
      <c r="C564">
        <f>COUNTIF(D564:D$10001,D564)</f>
        <v>308</v>
      </c>
      <c r="D564">
        <f t="shared" si="68"/>
        <v>15</v>
      </c>
      <c r="E564" t="str">
        <f>IF('DATA IMPORT'!E564="","",'DATA IMPORT'!E564)</f>
        <v>Investor</v>
      </c>
      <c r="F564" s="1">
        <f>IF('DATA IMPORT'!I564="","",'DATA IMPORT'!I564)</f>
        <v>42552</v>
      </c>
      <c r="G564" s="11">
        <f t="shared" si="64"/>
        <v>7</v>
      </c>
      <c r="H564" s="11">
        <f t="shared" si="65"/>
        <v>2016</v>
      </c>
      <c r="I564" s="1">
        <f>IF('DATA IMPORT'!G564="","",'DATA IMPORT'!G564)</f>
        <v>42561</v>
      </c>
      <c r="J564" s="11">
        <f t="shared" si="66"/>
        <v>7</v>
      </c>
      <c r="K564" s="11">
        <f t="shared" si="67"/>
        <v>2016</v>
      </c>
      <c r="L564" s="4">
        <f>IF('DATA IMPORT'!M564="","",'DATA IMPORT'!M564)</f>
        <v>475926</v>
      </c>
      <c r="M564" t="str">
        <f>IF('DATA IMPORT'!C564="","",'DATA IMPORT'!C564)</f>
        <v>Sold</v>
      </c>
    </row>
    <row r="565" spans="2:13" x14ac:dyDescent="0.2">
      <c r="B565" t="str">
        <f t="shared" si="63"/>
        <v>#</v>
      </c>
      <c r="C565">
        <f>COUNTIF(D565:D$10001,D565)</f>
        <v>636</v>
      </c>
      <c r="D565">
        <f t="shared" si="68"/>
        <v>3</v>
      </c>
      <c r="E565" t="str">
        <f>IF('DATA IMPORT'!E565="","",'DATA IMPORT'!E565)</f>
        <v>Website</v>
      </c>
      <c r="F565" s="1">
        <f>IF('DATA IMPORT'!I565="","",'DATA IMPORT'!I565)</f>
        <v>42624</v>
      </c>
      <c r="G565" s="11">
        <f t="shared" si="64"/>
        <v>9</v>
      </c>
      <c r="H565" s="11">
        <f t="shared" si="65"/>
        <v>2016</v>
      </c>
      <c r="I565" s="1">
        <f>IF('DATA IMPORT'!G565="","",'DATA IMPORT'!G565)</f>
        <v>42826</v>
      </c>
      <c r="J565" s="11">
        <f t="shared" si="66"/>
        <v>4</v>
      </c>
      <c r="K565" s="11">
        <f t="shared" si="67"/>
        <v>2017</v>
      </c>
      <c r="L565" s="4">
        <f>IF('DATA IMPORT'!M565="","",'DATA IMPORT'!M565)</f>
        <v>240367</v>
      </c>
      <c r="M565" t="str">
        <f>IF('DATA IMPORT'!C565="","",'DATA IMPORT'!C565)</f>
        <v>Under Contract</v>
      </c>
    </row>
    <row r="566" spans="2:13" x14ac:dyDescent="0.2">
      <c r="B566" t="str">
        <f t="shared" si="63"/>
        <v>#</v>
      </c>
      <c r="C566">
        <f>COUNTIF(D566:D$10001,D566)</f>
        <v>635</v>
      </c>
      <c r="D566">
        <f t="shared" si="68"/>
        <v>3</v>
      </c>
      <c r="E566" t="str">
        <f>IF('DATA IMPORT'!E566="","",'DATA IMPORT'!E566)</f>
        <v>Website</v>
      </c>
      <c r="F566" s="1">
        <f>IF('DATA IMPORT'!I566="","",'DATA IMPORT'!I566)</f>
        <v>42880</v>
      </c>
      <c r="G566" s="11">
        <f t="shared" si="64"/>
        <v>5</v>
      </c>
      <c r="H566" s="11">
        <f t="shared" si="65"/>
        <v>2017</v>
      </c>
      <c r="I566" s="1">
        <f>IF('DATA IMPORT'!G566="","",'DATA IMPORT'!G566)</f>
        <v>42971</v>
      </c>
      <c r="J566" s="11">
        <f t="shared" si="66"/>
        <v>8</v>
      </c>
      <c r="K566" s="11">
        <f t="shared" si="67"/>
        <v>2017</v>
      </c>
      <c r="L566" s="4">
        <f>IF('DATA IMPORT'!M566="","",'DATA IMPORT'!M566)</f>
        <v>445740</v>
      </c>
      <c r="M566" t="str">
        <f>IF('DATA IMPORT'!C566="","",'DATA IMPORT'!C566)</f>
        <v>Under Contract</v>
      </c>
    </row>
    <row r="567" spans="2:13" x14ac:dyDescent="0.2">
      <c r="B567" t="str">
        <f t="shared" si="63"/>
        <v>#</v>
      </c>
      <c r="C567">
        <f>COUNTIF(D567:D$10001,D567)</f>
        <v>307</v>
      </c>
      <c r="D567">
        <f t="shared" si="68"/>
        <v>15</v>
      </c>
      <c r="E567" t="str">
        <f>IF('DATA IMPORT'!E567="","",'DATA IMPORT'!E567)</f>
        <v>Investor</v>
      </c>
      <c r="F567" s="1">
        <f>IF('DATA IMPORT'!I567="","",'DATA IMPORT'!I567)</f>
        <v>42540</v>
      </c>
      <c r="G567" s="11">
        <f t="shared" si="64"/>
        <v>6</v>
      </c>
      <c r="H567" s="11">
        <f t="shared" si="65"/>
        <v>2016</v>
      </c>
      <c r="I567" s="1">
        <f>IF('DATA IMPORT'!G567="","",'DATA IMPORT'!G567)</f>
        <v>42781</v>
      </c>
      <c r="J567" s="11">
        <f t="shared" si="66"/>
        <v>2</v>
      </c>
      <c r="K567" s="11">
        <f t="shared" si="67"/>
        <v>2017</v>
      </c>
      <c r="L567" s="4">
        <f>IF('DATA IMPORT'!M567="","",'DATA IMPORT'!M567)</f>
        <v>663138</v>
      </c>
      <c r="M567" t="str">
        <f>IF('DATA IMPORT'!C567="","",'DATA IMPORT'!C567)</f>
        <v>Sold</v>
      </c>
    </row>
    <row r="568" spans="2:13" x14ac:dyDescent="0.2">
      <c r="B568" t="str">
        <f t="shared" si="63"/>
        <v>#</v>
      </c>
      <c r="C568">
        <f>COUNTIF(D568:D$10001,D568)</f>
        <v>634</v>
      </c>
      <c r="D568">
        <f t="shared" si="68"/>
        <v>3</v>
      </c>
      <c r="E568" t="str">
        <f>IF('DATA IMPORT'!E568="","",'DATA IMPORT'!E568)</f>
        <v>Website</v>
      </c>
      <c r="F568" s="1">
        <f>IF('DATA IMPORT'!I568="","",'DATA IMPORT'!I568)</f>
        <v>42610</v>
      </c>
      <c r="G568" s="11">
        <f t="shared" si="64"/>
        <v>8</v>
      </c>
      <c r="H568" s="11">
        <f t="shared" si="65"/>
        <v>2016</v>
      </c>
      <c r="I568" s="1">
        <f>IF('DATA IMPORT'!G568="","",'DATA IMPORT'!G568)</f>
        <v>42710</v>
      </c>
      <c r="J568" s="11">
        <f t="shared" si="66"/>
        <v>12</v>
      </c>
      <c r="K568" s="11">
        <f t="shared" si="67"/>
        <v>2016</v>
      </c>
      <c r="L568" s="4">
        <f>IF('DATA IMPORT'!M568="","",'DATA IMPORT'!M568)</f>
        <v>218498</v>
      </c>
      <c r="M568" t="str">
        <f>IF('DATA IMPORT'!C568="","",'DATA IMPORT'!C568)</f>
        <v>Under Contract</v>
      </c>
    </row>
    <row r="569" spans="2:13" x14ac:dyDescent="0.2">
      <c r="B569" t="str">
        <f t="shared" si="63"/>
        <v>#</v>
      </c>
      <c r="C569">
        <f>COUNTIF(D569:D$10001,D569)</f>
        <v>638</v>
      </c>
      <c r="D569">
        <f t="shared" si="68"/>
        <v>6</v>
      </c>
      <c r="E569" t="str">
        <f>IF('DATA IMPORT'!E569="","",'DATA IMPORT'!E569)</f>
        <v>Zillow</v>
      </c>
      <c r="F569" s="1">
        <f>IF('DATA IMPORT'!I569="","",'DATA IMPORT'!I569)</f>
        <v>42447</v>
      </c>
      <c r="G569" s="11">
        <f t="shared" si="64"/>
        <v>3</v>
      </c>
      <c r="H569" s="11">
        <f t="shared" si="65"/>
        <v>2016</v>
      </c>
      <c r="I569" s="1">
        <f>IF('DATA IMPORT'!G569="","",'DATA IMPORT'!G569)</f>
        <v>42826</v>
      </c>
      <c r="J569" s="11">
        <f t="shared" si="66"/>
        <v>4</v>
      </c>
      <c r="K569" s="11">
        <f t="shared" si="67"/>
        <v>2017</v>
      </c>
      <c r="L569" s="4">
        <f>IF('DATA IMPORT'!M569="","",'DATA IMPORT'!M569)</f>
        <v>307636</v>
      </c>
      <c r="M569" t="str">
        <f>IF('DATA IMPORT'!C569="","",'DATA IMPORT'!C569)</f>
        <v>Under Contract</v>
      </c>
    </row>
    <row r="570" spans="2:13" x14ac:dyDescent="0.2">
      <c r="B570" t="str">
        <f t="shared" si="63"/>
        <v>#</v>
      </c>
      <c r="C570">
        <f>COUNTIF(D570:D$10001,D570)</f>
        <v>637</v>
      </c>
      <c r="D570">
        <f t="shared" si="68"/>
        <v>6</v>
      </c>
      <c r="E570" t="str">
        <f>IF('DATA IMPORT'!E570="","",'DATA IMPORT'!E570)</f>
        <v>Zillow</v>
      </c>
      <c r="F570" s="1">
        <f>IF('DATA IMPORT'!I570="","",'DATA IMPORT'!I570)</f>
        <v>42559</v>
      </c>
      <c r="G570" s="11">
        <f t="shared" si="64"/>
        <v>7</v>
      </c>
      <c r="H570" s="11">
        <f t="shared" si="65"/>
        <v>2016</v>
      </c>
      <c r="I570" s="1">
        <f>IF('DATA IMPORT'!G570="","",'DATA IMPORT'!G570)</f>
        <v>42574</v>
      </c>
      <c r="J570" s="11">
        <f t="shared" si="66"/>
        <v>7</v>
      </c>
      <c r="K570" s="11">
        <f t="shared" si="67"/>
        <v>2016</v>
      </c>
      <c r="L570" s="4">
        <f>IF('DATA IMPORT'!M570="","",'DATA IMPORT'!M570)</f>
        <v>595314</v>
      </c>
      <c r="M570" t="str">
        <f>IF('DATA IMPORT'!C570="","",'DATA IMPORT'!C570)</f>
        <v>Under Contract</v>
      </c>
    </row>
    <row r="571" spans="2:13" x14ac:dyDescent="0.2">
      <c r="B571" t="str">
        <f t="shared" si="63"/>
        <v>#</v>
      </c>
      <c r="C571">
        <f>COUNTIF(D571:D$10001,D571)</f>
        <v>417</v>
      </c>
      <c r="D571">
        <f t="shared" si="68"/>
        <v>4</v>
      </c>
      <c r="E571" t="str">
        <f>IF('DATA IMPORT'!E571="","",'DATA IMPORT'!E571)</f>
        <v>Bank Owned</v>
      </c>
      <c r="F571" s="1">
        <f>IF('DATA IMPORT'!I571="","",'DATA IMPORT'!I571)</f>
        <v>42735</v>
      </c>
      <c r="G571" s="11">
        <f t="shared" si="64"/>
        <v>12</v>
      </c>
      <c r="H571" s="11">
        <f t="shared" si="65"/>
        <v>2016</v>
      </c>
      <c r="I571" s="1">
        <f>IF('DATA IMPORT'!G571="","",'DATA IMPORT'!G571)</f>
        <v>42743</v>
      </c>
      <c r="J571" s="11">
        <f t="shared" si="66"/>
        <v>1</v>
      </c>
      <c r="K571" s="11">
        <f t="shared" si="67"/>
        <v>2017</v>
      </c>
      <c r="L571" s="4">
        <f>IF('DATA IMPORT'!M571="","",'DATA IMPORT'!M571)</f>
        <v>491462</v>
      </c>
      <c r="M571" t="str">
        <f>IF('DATA IMPORT'!C571="","",'DATA IMPORT'!C571)</f>
        <v>Under Contract</v>
      </c>
    </row>
    <row r="572" spans="2:13" x14ac:dyDescent="0.2">
      <c r="B572" t="str">
        <f t="shared" si="63"/>
        <v>#</v>
      </c>
      <c r="C572">
        <f>COUNTIF(D572:D$10001,D572)</f>
        <v>721</v>
      </c>
      <c r="D572">
        <f t="shared" si="68"/>
        <v>2</v>
      </c>
      <c r="E572" t="str">
        <f>IF('DATA IMPORT'!E572="","",'DATA IMPORT'!E572)</f>
        <v>Referral</v>
      </c>
      <c r="F572" s="1">
        <f>IF('DATA IMPORT'!I572="","",'DATA IMPORT'!I572)</f>
        <v>42479</v>
      </c>
      <c r="G572" s="11">
        <f t="shared" si="64"/>
        <v>4</v>
      </c>
      <c r="H572" s="11">
        <f t="shared" si="65"/>
        <v>2016</v>
      </c>
      <c r="I572" s="1">
        <f>IF('DATA IMPORT'!G572="","",'DATA IMPORT'!G572)</f>
        <v>42810</v>
      </c>
      <c r="J572" s="11">
        <f t="shared" si="66"/>
        <v>3</v>
      </c>
      <c r="K572" s="11">
        <f t="shared" si="67"/>
        <v>2017</v>
      </c>
      <c r="L572" s="4">
        <f>IF('DATA IMPORT'!M572="","",'DATA IMPORT'!M572)</f>
        <v>170471</v>
      </c>
      <c r="M572" t="str">
        <f>IF('DATA IMPORT'!C572="","",'DATA IMPORT'!C572)</f>
        <v>Under Contract</v>
      </c>
    </row>
    <row r="573" spans="2:13" x14ac:dyDescent="0.2">
      <c r="B573" t="str">
        <f t="shared" si="63"/>
        <v>#</v>
      </c>
      <c r="C573">
        <f>COUNTIF(D573:D$10001,D573)</f>
        <v>636</v>
      </c>
      <c r="D573">
        <f t="shared" si="68"/>
        <v>6</v>
      </c>
      <c r="E573" t="str">
        <f>IF('DATA IMPORT'!E573="","",'DATA IMPORT'!E573)</f>
        <v>Zillow</v>
      </c>
      <c r="F573" s="1">
        <f>IF('DATA IMPORT'!I573="","",'DATA IMPORT'!I573)</f>
        <v>42688</v>
      </c>
      <c r="G573" s="11">
        <f t="shared" si="64"/>
        <v>11</v>
      </c>
      <c r="H573" s="11">
        <f t="shared" si="65"/>
        <v>2016</v>
      </c>
      <c r="I573" s="1">
        <f>IF('DATA IMPORT'!G573="","",'DATA IMPORT'!G573)</f>
        <v>42719</v>
      </c>
      <c r="J573" s="11">
        <f t="shared" si="66"/>
        <v>12</v>
      </c>
      <c r="K573" s="11">
        <f t="shared" si="67"/>
        <v>2016</v>
      </c>
      <c r="L573" s="4">
        <f>IF('DATA IMPORT'!M573="","",'DATA IMPORT'!M573)</f>
        <v>476034</v>
      </c>
      <c r="M573" t="str">
        <f>IF('DATA IMPORT'!C573="","",'DATA IMPORT'!C573)</f>
        <v>Under Contract</v>
      </c>
    </row>
    <row r="574" spans="2:13" x14ac:dyDescent="0.2">
      <c r="B574" t="str">
        <f t="shared" si="63"/>
        <v>#</v>
      </c>
      <c r="C574">
        <f>COUNTIF(D574:D$10001,D574)</f>
        <v>635</v>
      </c>
      <c r="D574">
        <f t="shared" si="68"/>
        <v>6</v>
      </c>
      <c r="E574" t="str">
        <f>IF('DATA IMPORT'!E574="","",'DATA IMPORT'!E574)</f>
        <v>Zillow</v>
      </c>
      <c r="F574" s="1">
        <f>IF('DATA IMPORT'!I574="","",'DATA IMPORT'!I574)</f>
        <v>42469</v>
      </c>
      <c r="G574" s="11">
        <f t="shared" si="64"/>
        <v>4</v>
      </c>
      <c r="H574" s="11">
        <f t="shared" si="65"/>
        <v>2016</v>
      </c>
      <c r="I574" s="1">
        <f>IF('DATA IMPORT'!G574="","",'DATA IMPORT'!G574)</f>
        <v>42749</v>
      </c>
      <c r="J574" s="11">
        <f t="shared" si="66"/>
        <v>1</v>
      </c>
      <c r="K574" s="11">
        <f t="shared" si="67"/>
        <v>2017</v>
      </c>
      <c r="L574" s="4">
        <f>IF('DATA IMPORT'!M574="","",'DATA IMPORT'!M574)</f>
        <v>412814</v>
      </c>
      <c r="M574" t="str">
        <f>IF('DATA IMPORT'!C574="","",'DATA IMPORT'!C574)</f>
        <v>Under Contract</v>
      </c>
    </row>
    <row r="575" spans="2:13" x14ac:dyDescent="0.2">
      <c r="B575" t="str">
        <f t="shared" si="63"/>
        <v>#</v>
      </c>
      <c r="C575">
        <f>COUNTIF(D575:D$10001,D575)</f>
        <v>307</v>
      </c>
      <c r="D575">
        <f t="shared" si="68"/>
        <v>1</v>
      </c>
      <c r="E575" t="str">
        <f>IF('DATA IMPORT'!E575="","",'DATA IMPORT'!E575)</f>
        <v>Email</v>
      </c>
      <c r="F575" s="1">
        <f>IF('DATA IMPORT'!I575="","",'DATA IMPORT'!I575)</f>
        <v>42414</v>
      </c>
      <c r="G575" s="11">
        <f t="shared" si="64"/>
        <v>2</v>
      </c>
      <c r="H575" s="11">
        <f t="shared" si="65"/>
        <v>2016</v>
      </c>
      <c r="I575" s="1">
        <f>IF('DATA IMPORT'!G575="","",'DATA IMPORT'!G575)</f>
        <v>42427</v>
      </c>
      <c r="J575" s="11">
        <f t="shared" si="66"/>
        <v>2</v>
      </c>
      <c r="K575" s="11">
        <f t="shared" si="67"/>
        <v>2016</v>
      </c>
      <c r="L575" s="4">
        <f>IF('DATA IMPORT'!M575="","",'DATA IMPORT'!M575)</f>
        <v>346293</v>
      </c>
      <c r="M575" t="str">
        <f>IF('DATA IMPORT'!C575="","",'DATA IMPORT'!C575)</f>
        <v>Sold</v>
      </c>
    </row>
    <row r="576" spans="2:13" x14ac:dyDescent="0.2">
      <c r="B576" t="str">
        <f t="shared" si="63"/>
        <v>#</v>
      </c>
      <c r="C576">
        <f>COUNTIF(D576:D$10001,D576)</f>
        <v>634</v>
      </c>
      <c r="D576">
        <f t="shared" si="68"/>
        <v>6</v>
      </c>
      <c r="E576" t="str">
        <f>IF('DATA IMPORT'!E576="","",'DATA IMPORT'!E576)</f>
        <v>Zillow</v>
      </c>
      <c r="F576" s="1">
        <f>IF('DATA IMPORT'!I576="","",'DATA IMPORT'!I576)</f>
        <v>42409</v>
      </c>
      <c r="G576" s="11">
        <f t="shared" si="64"/>
        <v>2</v>
      </c>
      <c r="H576" s="11">
        <f t="shared" si="65"/>
        <v>2016</v>
      </c>
      <c r="I576" s="1">
        <f>IF('DATA IMPORT'!G576="","",'DATA IMPORT'!G576)</f>
        <v>42438</v>
      </c>
      <c r="J576" s="11">
        <f t="shared" si="66"/>
        <v>3</v>
      </c>
      <c r="K576" s="11">
        <f t="shared" si="67"/>
        <v>2016</v>
      </c>
      <c r="L576" s="4">
        <f>IF('DATA IMPORT'!M576="","",'DATA IMPORT'!M576)</f>
        <v>239376</v>
      </c>
      <c r="M576" t="str">
        <f>IF('DATA IMPORT'!C576="","",'DATA IMPORT'!C576)</f>
        <v>Under Contract</v>
      </c>
    </row>
    <row r="577" spans="2:13" x14ac:dyDescent="0.2">
      <c r="B577" t="str">
        <f t="shared" si="63"/>
        <v>#</v>
      </c>
      <c r="C577">
        <f>COUNTIF(D577:D$10001,D577)</f>
        <v>633</v>
      </c>
      <c r="D577">
        <f t="shared" si="68"/>
        <v>6</v>
      </c>
      <c r="E577" t="str">
        <f>IF('DATA IMPORT'!E577="","",'DATA IMPORT'!E577)</f>
        <v>Zillow</v>
      </c>
      <c r="F577" s="1">
        <f>IF('DATA IMPORT'!I577="","",'DATA IMPORT'!I577)</f>
        <v>42508</v>
      </c>
      <c r="G577" s="11">
        <f t="shared" si="64"/>
        <v>5</v>
      </c>
      <c r="H577" s="11">
        <f t="shared" si="65"/>
        <v>2016</v>
      </c>
      <c r="I577" s="1">
        <f>IF('DATA IMPORT'!G577="","",'DATA IMPORT'!G577)</f>
        <v>42866</v>
      </c>
      <c r="J577" s="11">
        <f t="shared" si="66"/>
        <v>5</v>
      </c>
      <c r="K577" s="11">
        <f t="shared" si="67"/>
        <v>2017</v>
      </c>
      <c r="L577" s="4">
        <f>IF('DATA IMPORT'!M577="","",'DATA IMPORT'!M577)</f>
        <v>479058</v>
      </c>
      <c r="M577" t="str">
        <f>IF('DATA IMPORT'!C577="","",'DATA IMPORT'!C577)</f>
        <v>Sold</v>
      </c>
    </row>
    <row r="578" spans="2:13" x14ac:dyDescent="0.2">
      <c r="B578" t="str">
        <f t="shared" si="63"/>
        <v>#</v>
      </c>
      <c r="C578">
        <f>COUNTIF(D578:D$10001,D578)</f>
        <v>306</v>
      </c>
      <c r="D578">
        <f t="shared" si="68"/>
        <v>1</v>
      </c>
      <c r="E578" t="str">
        <f>IF('DATA IMPORT'!E578="","",'DATA IMPORT'!E578)</f>
        <v>Email</v>
      </c>
      <c r="F578" s="1">
        <f>IF('DATA IMPORT'!I578="","",'DATA IMPORT'!I578)</f>
        <v>42481</v>
      </c>
      <c r="G578" s="11">
        <f t="shared" si="64"/>
        <v>4</v>
      </c>
      <c r="H578" s="11">
        <f t="shared" si="65"/>
        <v>2016</v>
      </c>
      <c r="I578" s="1">
        <f>IF('DATA IMPORT'!G578="","",'DATA IMPORT'!G578)</f>
        <v>42500</v>
      </c>
      <c r="J578" s="11">
        <f t="shared" si="66"/>
        <v>5</v>
      </c>
      <c r="K578" s="11">
        <f t="shared" si="67"/>
        <v>2016</v>
      </c>
      <c r="L578" s="4">
        <f>IF('DATA IMPORT'!M578="","",'DATA IMPORT'!M578)</f>
        <v>600968</v>
      </c>
      <c r="M578" t="str">
        <f>IF('DATA IMPORT'!C578="","",'DATA IMPORT'!C578)</f>
        <v>Under Contract</v>
      </c>
    </row>
    <row r="579" spans="2:13" x14ac:dyDescent="0.2">
      <c r="B579" t="str">
        <f t="shared" ref="B579:B642" si="69">IF(C579=1,D579,"#")</f>
        <v>#</v>
      </c>
      <c r="C579">
        <f>COUNTIF(D579:D$10001,D579)</f>
        <v>632</v>
      </c>
      <c r="D579">
        <f t="shared" si="68"/>
        <v>6</v>
      </c>
      <c r="E579" t="str">
        <f>IF('DATA IMPORT'!E579="","",'DATA IMPORT'!E579)</f>
        <v>Zillow</v>
      </c>
      <c r="F579" s="1">
        <f>IF('DATA IMPORT'!I579="","",'DATA IMPORT'!I579)</f>
        <v>42402</v>
      </c>
      <c r="G579" s="11">
        <f t="shared" ref="G579:G642" si="70">IF(F579="","",MONTH(F579))</f>
        <v>2</v>
      </c>
      <c r="H579" s="11">
        <f t="shared" ref="H579:H642" si="71">IF(F579="","",YEAR(F579))</f>
        <v>2016</v>
      </c>
      <c r="I579" s="1">
        <f>IF('DATA IMPORT'!G579="","",'DATA IMPORT'!G579)</f>
        <v>42415</v>
      </c>
      <c r="J579" s="11">
        <f t="shared" ref="J579:J642" si="72">IF(I579="","",MONTH(I579))</f>
        <v>2</v>
      </c>
      <c r="K579" s="11">
        <f t="shared" ref="K579:K642" si="73">IF(I579="","",YEAR(I579))</f>
        <v>2016</v>
      </c>
      <c r="L579" s="4">
        <f>IF('DATA IMPORT'!M579="","",'DATA IMPORT'!M579)</f>
        <v>599835</v>
      </c>
      <c r="M579" t="str">
        <f>IF('DATA IMPORT'!C579="","",'DATA IMPORT'!C579)</f>
        <v>Under Contract</v>
      </c>
    </row>
    <row r="580" spans="2:13" x14ac:dyDescent="0.2">
      <c r="B580" t="str">
        <f t="shared" si="69"/>
        <v>#</v>
      </c>
      <c r="C580">
        <f>COUNTIF(D580:D$10001,D580)</f>
        <v>416</v>
      </c>
      <c r="D580">
        <f t="shared" si="68"/>
        <v>4</v>
      </c>
      <c r="E580" t="str">
        <f>IF('DATA IMPORT'!E580="","",'DATA IMPORT'!E580)</f>
        <v>Bank Owned</v>
      </c>
      <c r="F580" s="1">
        <f>IF('DATA IMPORT'!I580="","",'DATA IMPORT'!I580)</f>
        <v>42688</v>
      </c>
      <c r="G580" s="11">
        <f t="shared" si="70"/>
        <v>11</v>
      </c>
      <c r="H580" s="11">
        <f t="shared" si="71"/>
        <v>2016</v>
      </c>
      <c r="I580" s="1">
        <f>IF('DATA IMPORT'!G580="","",'DATA IMPORT'!G580)</f>
        <v>42698</v>
      </c>
      <c r="J580" s="11">
        <f t="shared" si="72"/>
        <v>11</v>
      </c>
      <c r="K580" s="11">
        <f t="shared" si="73"/>
        <v>2016</v>
      </c>
      <c r="L580" s="4">
        <f>IF('DATA IMPORT'!M580="","",'DATA IMPORT'!M580)</f>
        <v>293957</v>
      </c>
      <c r="M580" t="str">
        <f>IF('DATA IMPORT'!C580="","",'DATA IMPORT'!C580)</f>
        <v>Sold</v>
      </c>
    </row>
    <row r="581" spans="2:13" x14ac:dyDescent="0.2">
      <c r="B581" t="str">
        <f t="shared" si="69"/>
        <v>#</v>
      </c>
      <c r="C581">
        <f>COUNTIF(D581:D$10001,D581)</f>
        <v>633</v>
      </c>
      <c r="D581">
        <f t="shared" si="68"/>
        <v>3</v>
      </c>
      <c r="E581" t="str">
        <f>IF('DATA IMPORT'!E581="","",'DATA IMPORT'!E581)</f>
        <v>Website</v>
      </c>
      <c r="F581" s="1">
        <f>IF('DATA IMPORT'!I581="","",'DATA IMPORT'!I581)</f>
        <v>42455</v>
      </c>
      <c r="G581" s="11">
        <f t="shared" si="70"/>
        <v>3</v>
      </c>
      <c r="H581" s="11">
        <f t="shared" si="71"/>
        <v>2016</v>
      </c>
      <c r="I581" s="1">
        <f>IF('DATA IMPORT'!G581="","",'DATA IMPORT'!G581)</f>
        <v>42622</v>
      </c>
      <c r="J581" s="11">
        <f t="shared" si="72"/>
        <v>9</v>
      </c>
      <c r="K581" s="11">
        <f t="shared" si="73"/>
        <v>2016</v>
      </c>
      <c r="L581" s="4">
        <f>IF('DATA IMPORT'!M581="","",'DATA IMPORT'!M581)</f>
        <v>795041</v>
      </c>
      <c r="M581" t="str">
        <f>IF('DATA IMPORT'!C581="","",'DATA IMPORT'!C581)</f>
        <v>Sold</v>
      </c>
    </row>
    <row r="582" spans="2:13" x14ac:dyDescent="0.2">
      <c r="B582" t="str">
        <f t="shared" si="69"/>
        <v>#</v>
      </c>
      <c r="C582">
        <f>COUNTIF(D582:D$10001,D582)</f>
        <v>632</v>
      </c>
      <c r="D582">
        <f t="shared" ref="D582:D645" si="74">IF(E582="","",MATCH(E582,$E$2:$E$1048576,0))</f>
        <v>3</v>
      </c>
      <c r="E582" t="str">
        <f>IF('DATA IMPORT'!E582="","",'DATA IMPORT'!E582)</f>
        <v>Website</v>
      </c>
      <c r="F582" s="1">
        <f>IF('DATA IMPORT'!I582="","",'DATA IMPORT'!I582)</f>
        <v>42541</v>
      </c>
      <c r="G582" s="11">
        <f t="shared" si="70"/>
        <v>6</v>
      </c>
      <c r="H582" s="11">
        <f t="shared" si="71"/>
        <v>2016</v>
      </c>
      <c r="I582" s="1">
        <f>IF('DATA IMPORT'!G582="","",'DATA IMPORT'!G582)</f>
        <v>42937</v>
      </c>
      <c r="J582" s="11">
        <f t="shared" si="72"/>
        <v>7</v>
      </c>
      <c r="K582" s="11">
        <f t="shared" si="73"/>
        <v>2017</v>
      </c>
      <c r="L582" s="4">
        <f>IF('DATA IMPORT'!M582="","",'DATA IMPORT'!M582)</f>
        <v>183990</v>
      </c>
      <c r="M582" t="str">
        <f>IF('DATA IMPORT'!C582="","",'DATA IMPORT'!C582)</f>
        <v>Under Contract</v>
      </c>
    </row>
    <row r="583" spans="2:13" x14ac:dyDescent="0.2">
      <c r="B583" t="str">
        <f t="shared" si="69"/>
        <v>#</v>
      </c>
      <c r="C583">
        <f>COUNTIF(D583:D$10001,D583)</f>
        <v>403</v>
      </c>
      <c r="D583">
        <f t="shared" si="74"/>
        <v>14</v>
      </c>
      <c r="E583" t="str">
        <f>IF('DATA IMPORT'!E583="","",'DATA IMPORT'!E583)</f>
        <v>Social Ads</v>
      </c>
      <c r="F583" s="1">
        <f>IF('DATA IMPORT'!I583="","",'DATA IMPORT'!I583)</f>
        <v>42819</v>
      </c>
      <c r="G583" s="11">
        <f t="shared" si="70"/>
        <v>3</v>
      </c>
      <c r="H583" s="11">
        <f t="shared" si="71"/>
        <v>2017</v>
      </c>
      <c r="I583" s="1">
        <f>IF('DATA IMPORT'!G583="","",'DATA IMPORT'!G583)</f>
        <v>42975</v>
      </c>
      <c r="J583" s="11">
        <f t="shared" si="72"/>
        <v>8</v>
      </c>
      <c r="K583" s="11">
        <f t="shared" si="73"/>
        <v>2017</v>
      </c>
      <c r="L583" s="4">
        <f>IF('DATA IMPORT'!M583="","",'DATA IMPORT'!M583)</f>
        <v>806577</v>
      </c>
      <c r="M583" t="str">
        <f>IF('DATA IMPORT'!C583="","",'DATA IMPORT'!C583)</f>
        <v>Under Contract</v>
      </c>
    </row>
    <row r="584" spans="2:13" x14ac:dyDescent="0.2">
      <c r="B584" t="str">
        <f t="shared" si="69"/>
        <v>#</v>
      </c>
      <c r="C584">
        <f>COUNTIF(D584:D$10001,D584)</f>
        <v>305</v>
      </c>
      <c r="D584">
        <f t="shared" si="74"/>
        <v>1</v>
      </c>
      <c r="E584" t="str">
        <f>IF('DATA IMPORT'!E584="","",'DATA IMPORT'!E584)</f>
        <v>Email</v>
      </c>
      <c r="F584" s="1">
        <f>IF('DATA IMPORT'!I584="","",'DATA IMPORT'!I584)</f>
        <v>42533</v>
      </c>
      <c r="G584" s="11">
        <f t="shared" si="70"/>
        <v>6</v>
      </c>
      <c r="H584" s="11">
        <f t="shared" si="71"/>
        <v>2016</v>
      </c>
      <c r="I584" s="1">
        <f>IF('DATA IMPORT'!G584="","",'DATA IMPORT'!G584)</f>
        <v>42573</v>
      </c>
      <c r="J584" s="11">
        <f t="shared" si="72"/>
        <v>7</v>
      </c>
      <c r="K584" s="11">
        <f t="shared" si="73"/>
        <v>2016</v>
      </c>
      <c r="L584" s="4">
        <f>IF('DATA IMPORT'!M584="","",'DATA IMPORT'!M584)</f>
        <v>776985</v>
      </c>
      <c r="M584" t="str">
        <f>IF('DATA IMPORT'!C584="","",'DATA IMPORT'!C584)</f>
        <v>Under Contract</v>
      </c>
    </row>
    <row r="585" spans="2:13" x14ac:dyDescent="0.2">
      <c r="B585" t="str">
        <f t="shared" si="69"/>
        <v>#</v>
      </c>
      <c r="C585">
        <f>COUNTIF(D585:D$10001,D585)</f>
        <v>631</v>
      </c>
      <c r="D585">
        <f t="shared" si="74"/>
        <v>6</v>
      </c>
      <c r="E585" t="str">
        <f>IF('DATA IMPORT'!E585="","",'DATA IMPORT'!E585)</f>
        <v>Zillow</v>
      </c>
      <c r="F585" s="1">
        <f>IF('DATA IMPORT'!I585="","",'DATA IMPORT'!I585)</f>
        <v>42778</v>
      </c>
      <c r="G585" s="11">
        <f t="shared" si="70"/>
        <v>2</v>
      </c>
      <c r="H585" s="11">
        <f t="shared" si="71"/>
        <v>2017</v>
      </c>
      <c r="I585" s="1">
        <f>IF('DATA IMPORT'!G585="","",'DATA IMPORT'!G585)</f>
        <v>42921</v>
      </c>
      <c r="J585" s="11">
        <f t="shared" si="72"/>
        <v>7</v>
      </c>
      <c r="K585" s="11">
        <f t="shared" si="73"/>
        <v>2017</v>
      </c>
      <c r="L585" s="4">
        <f>IF('DATA IMPORT'!M585="","",'DATA IMPORT'!M585)</f>
        <v>558735</v>
      </c>
      <c r="M585" t="str">
        <f>IF('DATA IMPORT'!C585="","",'DATA IMPORT'!C585)</f>
        <v>Under Contract</v>
      </c>
    </row>
    <row r="586" spans="2:13" x14ac:dyDescent="0.2">
      <c r="B586" t="str">
        <f t="shared" si="69"/>
        <v>#</v>
      </c>
      <c r="C586">
        <f>COUNTIF(D586:D$10001,D586)</f>
        <v>415</v>
      </c>
      <c r="D586">
        <f t="shared" si="74"/>
        <v>4</v>
      </c>
      <c r="E586" t="str">
        <f>IF('DATA IMPORT'!E586="","",'DATA IMPORT'!E586)</f>
        <v>Bank Owned</v>
      </c>
      <c r="F586" s="1">
        <f>IF('DATA IMPORT'!I586="","",'DATA IMPORT'!I586)</f>
        <v>42580</v>
      </c>
      <c r="G586" s="11">
        <f t="shared" si="70"/>
        <v>7</v>
      </c>
      <c r="H586" s="11">
        <f t="shared" si="71"/>
        <v>2016</v>
      </c>
      <c r="I586" s="1">
        <f>IF('DATA IMPORT'!G586="","",'DATA IMPORT'!G586)</f>
        <v>42675</v>
      </c>
      <c r="J586" s="11">
        <f t="shared" si="72"/>
        <v>11</v>
      </c>
      <c r="K586" s="11">
        <f t="shared" si="73"/>
        <v>2016</v>
      </c>
      <c r="L586" s="4">
        <f>IF('DATA IMPORT'!M586="","",'DATA IMPORT'!M586)</f>
        <v>548636</v>
      </c>
      <c r="M586" t="str">
        <f>IF('DATA IMPORT'!C586="","",'DATA IMPORT'!C586)</f>
        <v>Under Contract</v>
      </c>
    </row>
    <row r="587" spans="2:13" x14ac:dyDescent="0.2">
      <c r="B587" t="str">
        <f t="shared" si="69"/>
        <v>#</v>
      </c>
      <c r="C587">
        <f>COUNTIF(D587:D$10001,D587)</f>
        <v>631</v>
      </c>
      <c r="D587">
        <f t="shared" si="74"/>
        <v>3</v>
      </c>
      <c r="E587" t="str">
        <f>IF('DATA IMPORT'!E587="","",'DATA IMPORT'!E587)</f>
        <v>Website</v>
      </c>
      <c r="F587" s="1">
        <f>IF('DATA IMPORT'!I587="","",'DATA IMPORT'!I587)</f>
        <v>42617</v>
      </c>
      <c r="G587" s="11">
        <f t="shared" si="70"/>
        <v>9</v>
      </c>
      <c r="H587" s="11">
        <f t="shared" si="71"/>
        <v>2016</v>
      </c>
      <c r="I587" s="1">
        <f>IF('DATA IMPORT'!G587="","",'DATA IMPORT'!G587)</f>
        <v>42707</v>
      </c>
      <c r="J587" s="11">
        <f t="shared" si="72"/>
        <v>12</v>
      </c>
      <c r="K587" s="11">
        <f t="shared" si="73"/>
        <v>2016</v>
      </c>
      <c r="L587" s="4">
        <f>IF('DATA IMPORT'!M587="","",'DATA IMPORT'!M587)</f>
        <v>225073</v>
      </c>
      <c r="M587" t="str">
        <f>IF('DATA IMPORT'!C587="","",'DATA IMPORT'!C587)</f>
        <v>Sold</v>
      </c>
    </row>
    <row r="588" spans="2:13" x14ac:dyDescent="0.2">
      <c r="B588" t="str">
        <f t="shared" si="69"/>
        <v>#</v>
      </c>
      <c r="C588">
        <f>COUNTIF(D588:D$10001,D588)</f>
        <v>630</v>
      </c>
      <c r="D588">
        <f t="shared" si="74"/>
        <v>6</v>
      </c>
      <c r="E588" t="str">
        <f>IF('DATA IMPORT'!E588="","",'DATA IMPORT'!E588)</f>
        <v>Zillow</v>
      </c>
      <c r="F588" s="1">
        <f>IF('DATA IMPORT'!I588="","",'DATA IMPORT'!I588)</f>
        <v>42409</v>
      </c>
      <c r="G588" s="11">
        <f t="shared" si="70"/>
        <v>2</v>
      </c>
      <c r="H588" s="11">
        <f t="shared" si="71"/>
        <v>2016</v>
      </c>
      <c r="I588" s="1">
        <f>IF('DATA IMPORT'!G588="","",'DATA IMPORT'!G588)</f>
        <v>42607</v>
      </c>
      <c r="J588" s="11">
        <f t="shared" si="72"/>
        <v>8</v>
      </c>
      <c r="K588" s="11">
        <f t="shared" si="73"/>
        <v>2016</v>
      </c>
      <c r="L588" s="4">
        <f>IF('DATA IMPORT'!M588="","",'DATA IMPORT'!M588)</f>
        <v>353857</v>
      </c>
      <c r="M588" t="str">
        <f>IF('DATA IMPORT'!C588="","",'DATA IMPORT'!C588)</f>
        <v>Under Contract</v>
      </c>
    </row>
    <row r="589" spans="2:13" x14ac:dyDescent="0.2">
      <c r="B589" t="str">
        <f t="shared" si="69"/>
        <v>#</v>
      </c>
      <c r="C589">
        <f>COUNTIF(D589:D$10001,D589)</f>
        <v>304</v>
      </c>
      <c r="D589">
        <f t="shared" si="74"/>
        <v>1</v>
      </c>
      <c r="E589" t="str">
        <f>IF('DATA IMPORT'!E589="","",'DATA IMPORT'!E589)</f>
        <v>Email</v>
      </c>
      <c r="F589" s="1">
        <f>IF('DATA IMPORT'!I589="","",'DATA IMPORT'!I589)</f>
        <v>42563</v>
      </c>
      <c r="G589" s="11">
        <f t="shared" si="70"/>
        <v>7</v>
      </c>
      <c r="H589" s="11">
        <f t="shared" si="71"/>
        <v>2016</v>
      </c>
      <c r="I589" s="1">
        <f>IF('DATA IMPORT'!G589="","",'DATA IMPORT'!G589)</f>
        <v>42581</v>
      </c>
      <c r="J589" s="11">
        <f t="shared" si="72"/>
        <v>7</v>
      </c>
      <c r="K589" s="11">
        <f t="shared" si="73"/>
        <v>2016</v>
      </c>
      <c r="L589" s="4">
        <f>IF('DATA IMPORT'!M589="","",'DATA IMPORT'!M589)</f>
        <v>257899</v>
      </c>
      <c r="M589" t="str">
        <f>IF('DATA IMPORT'!C589="","",'DATA IMPORT'!C589)</f>
        <v>Under Contract</v>
      </c>
    </row>
    <row r="590" spans="2:13" x14ac:dyDescent="0.2">
      <c r="B590" t="str">
        <f t="shared" si="69"/>
        <v>#</v>
      </c>
      <c r="C590">
        <f>COUNTIF(D590:D$10001,D590)</f>
        <v>306</v>
      </c>
      <c r="D590">
        <f t="shared" si="74"/>
        <v>15</v>
      </c>
      <c r="E590" t="str">
        <f>IF('DATA IMPORT'!E590="","",'DATA IMPORT'!E590)</f>
        <v>Investor</v>
      </c>
      <c r="F590" s="1">
        <f>IF('DATA IMPORT'!I590="","",'DATA IMPORT'!I590)</f>
        <v>42410</v>
      </c>
      <c r="G590" s="11">
        <f t="shared" si="70"/>
        <v>2</v>
      </c>
      <c r="H590" s="11">
        <f t="shared" si="71"/>
        <v>2016</v>
      </c>
      <c r="I590" s="1">
        <f>IF('DATA IMPORT'!G590="","",'DATA IMPORT'!G590)</f>
        <v>42414</v>
      </c>
      <c r="J590" s="11">
        <f t="shared" si="72"/>
        <v>2</v>
      </c>
      <c r="K590" s="11">
        <f t="shared" si="73"/>
        <v>2016</v>
      </c>
      <c r="L590" s="4">
        <f>IF('DATA IMPORT'!M590="","",'DATA IMPORT'!M590)</f>
        <v>762859</v>
      </c>
      <c r="M590" t="str">
        <f>IF('DATA IMPORT'!C590="","",'DATA IMPORT'!C590)</f>
        <v>Under Contract</v>
      </c>
    </row>
    <row r="591" spans="2:13" x14ac:dyDescent="0.2">
      <c r="B591" t="str">
        <f t="shared" si="69"/>
        <v>#</v>
      </c>
      <c r="C591">
        <f>COUNTIF(D591:D$10001,D591)</f>
        <v>629</v>
      </c>
      <c r="D591">
        <f t="shared" si="74"/>
        <v>6</v>
      </c>
      <c r="E591" t="str">
        <f>IF('DATA IMPORT'!E591="","",'DATA IMPORT'!E591)</f>
        <v>Zillow</v>
      </c>
      <c r="F591" s="1">
        <f>IF('DATA IMPORT'!I591="","",'DATA IMPORT'!I591)</f>
        <v>42400</v>
      </c>
      <c r="G591" s="11">
        <f t="shared" si="70"/>
        <v>1</v>
      </c>
      <c r="H591" s="11">
        <f t="shared" si="71"/>
        <v>2016</v>
      </c>
      <c r="I591" s="1">
        <f>IF('DATA IMPORT'!G591="","",'DATA IMPORT'!G591)</f>
        <v>42401</v>
      </c>
      <c r="J591" s="11">
        <f t="shared" si="72"/>
        <v>2</v>
      </c>
      <c r="K591" s="11">
        <f t="shared" si="73"/>
        <v>2016</v>
      </c>
      <c r="L591" s="4">
        <f>IF('DATA IMPORT'!M591="","",'DATA IMPORT'!M591)</f>
        <v>692176</v>
      </c>
      <c r="M591" t="str">
        <f>IF('DATA IMPORT'!C591="","",'DATA IMPORT'!C591)</f>
        <v>Under Contract</v>
      </c>
    </row>
    <row r="592" spans="2:13" x14ac:dyDescent="0.2">
      <c r="B592" t="str">
        <f t="shared" si="69"/>
        <v>#</v>
      </c>
      <c r="C592">
        <f>COUNTIF(D592:D$10001,D592)</f>
        <v>305</v>
      </c>
      <c r="D592">
        <f t="shared" si="74"/>
        <v>15</v>
      </c>
      <c r="E592" t="str">
        <f>IF('DATA IMPORT'!E592="","",'DATA IMPORT'!E592)</f>
        <v>Investor</v>
      </c>
      <c r="F592" s="1">
        <f>IF('DATA IMPORT'!I592="","",'DATA IMPORT'!I592)</f>
        <v>42431</v>
      </c>
      <c r="G592" s="11">
        <f t="shared" si="70"/>
        <v>3</v>
      </c>
      <c r="H592" s="11">
        <f t="shared" si="71"/>
        <v>2016</v>
      </c>
      <c r="I592" s="1">
        <f>IF('DATA IMPORT'!G592="","",'DATA IMPORT'!G592)</f>
        <v>42603</v>
      </c>
      <c r="J592" s="11">
        <f t="shared" si="72"/>
        <v>8</v>
      </c>
      <c r="K592" s="11">
        <f t="shared" si="73"/>
        <v>2016</v>
      </c>
      <c r="L592" s="4">
        <f>IF('DATA IMPORT'!M592="","",'DATA IMPORT'!M592)</f>
        <v>704148</v>
      </c>
      <c r="M592" t="str">
        <f>IF('DATA IMPORT'!C592="","",'DATA IMPORT'!C592)</f>
        <v>Under Contract</v>
      </c>
    </row>
    <row r="593" spans="2:13" x14ac:dyDescent="0.2">
      <c r="B593" t="str">
        <f t="shared" si="69"/>
        <v>#</v>
      </c>
      <c r="C593">
        <f>COUNTIF(D593:D$10001,D593)</f>
        <v>303</v>
      </c>
      <c r="D593">
        <f t="shared" si="74"/>
        <v>1</v>
      </c>
      <c r="E593" t="str">
        <f>IF('DATA IMPORT'!E593="","",'DATA IMPORT'!E593)</f>
        <v>Email</v>
      </c>
      <c r="F593" s="1">
        <f>IF('DATA IMPORT'!I593="","",'DATA IMPORT'!I593)</f>
        <v>42588</v>
      </c>
      <c r="G593" s="11">
        <f t="shared" si="70"/>
        <v>8</v>
      </c>
      <c r="H593" s="11">
        <f t="shared" si="71"/>
        <v>2016</v>
      </c>
      <c r="I593" s="1">
        <f>IF('DATA IMPORT'!G593="","",'DATA IMPORT'!G593)</f>
        <v>42779</v>
      </c>
      <c r="J593" s="11">
        <f t="shared" si="72"/>
        <v>2</v>
      </c>
      <c r="K593" s="11">
        <f t="shared" si="73"/>
        <v>2017</v>
      </c>
      <c r="L593" s="4">
        <f>IF('DATA IMPORT'!M593="","",'DATA IMPORT'!M593)</f>
        <v>542067</v>
      </c>
      <c r="M593" t="str">
        <f>IF('DATA IMPORT'!C593="","",'DATA IMPORT'!C593)</f>
        <v>Under Contract</v>
      </c>
    </row>
    <row r="594" spans="2:13" x14ac:dyDescent="0.2">
      <c r="B594" t="str">
        <f t="shared" si="69"/>
        <v>#</v>
      </c>
      <c r="C594">
        <f>COUNTIF(D594:D$10001,D594)</f>
        <v>628</v>
      </c>
      <c r="D594">
        <f t="shared" si="74"/>
        <v>6</v>
      </c>
      <c r="E594" t="str">
        <f>IF('DATA IMPORT'!E594="","",'DATA IMPORT'!E594)</f>
        <v>Zillow</v>
      </c>
      <c r="F594" s="1">
        <f>IF('DATA IMPORT'!I594="","",'DATA IMPORT'!I594)</f>
        <v>42520</v>
      </c>
      <c r="G594" s="11">
        <f t="shared" si="70"/>
        <v>5</v>
      </c>
      <c r="H594" s="11">
        <f t="shared" si="71"/>
        <v>2016</v>
      </c>
      <c r="I594" s="1">
        <f>IF('DATA IMPORT'!G594="","",'DATA IMPORT'!G594)</f>
        <v>42596</v>
      </c>
      <c r="J594" s="11">
        <f t="shared" si="72"/>
        <v>8</v>
      </c>
      <c r="K594" s="11">
        <f t="shared" si="73"/>
        <v>2016</v>
      </c>
      <c r="L594" s="4">
        <f>IF('DATA IMPORT'!M594="","",'DATA IMPORT'!M594)</f>
        <v>146685</v>
      </c>
      <c r="M594" t="str">
        <f>IF('DATA IMPORT'!C594="","",'DATA IMPORT'!C594)</f>
        <v>Under Contract</v>
      </c>
    </row>
    <row r="595" spans="2:13" x14ac:dyDescent="0.2">
      <c r="B595" t="str">
        <f t="shared" si="69"/>
        <v>#</v>
      </c>
      <c r="C595">
        <f>COUNTIF(D595:D$10001,D595)</f>
        <v>630</v>
      </c>
      <c r="D595">
        <f t="shared" si="74"/>
        <v>3</v>
      </c>
      <c r="E595" t="str">
        <f>IF('DATA IMPORT'!E595="","",'DATA IMPORT'!E595)</f>
        <v>Website</v>
      </c>
      <c r="F595" s="1">
        <f>IF('DATA IMPORT'!I595="","",'DATA IMPORT'!I595)</f>
        <v>42403</v>
      </c>
      <c r="G595" s="11">
        <f t="shared" si="70"/>
        <v>2</v>
      </c>
      <c r="H595" s="11">
        <f t="shared" si="71"/>
        <v>2016</v>
      </c>
      <c r="I595" s="1">
        <f>IF('DATA IMPORT'!G595="","",'DATA IMPORT'!G595)</f>
        <v>42459</v>
      </c>
      <c r="J595" s="11">
        <f t="shared" si="72"/>
        <v>3</v>
      </c>
      <c r="K595" s="11">
        <f t="shared" si="73"/>
        <v>2016</v>
      </c>
      <c r="L595" s="4">
        <f>IF('DATA IMPORT'!M595="","",'DATA IMPORT'!M595)</f>
        <v>504997</v>
      </c>
      <c r="M595" t="str">
        <f>IF('DATA IMPORT'!C595="","",'DATA IMPORT'!C595)</f>
        <v>Under Contract</v>
      </c>
    </row>
    <row r="596" spans="2:13" x14ac:dyDescent="0.2">
      <c r="B596" t="str">
        <f t="shared" si="69"/>
        <v>#</v>
      </c>
      <c r="C596">
        <f>COUNTIF(D596:D$10001,D596)</f>
        <v>414</v>
      </c>
      <c r="D596">
        <f t="shared" si="74"/>
        <v>4</v>
      </c>
      <c r="E596" t="str">
        <f>IF('DATA IMPORT'!E596="","",'DATA IMPORT'!E596)</f>
        <v>Bank Owned</v>
      </c>
      <c r="F596" s="1">
        <f>IF('DATA IMPORT'!I596="","",'DATA IMPORT'!I596)</f>
        <v>42749</v>
      </c>
      <c r="G596" s="11">
        <f t="shared" si="70"/>
        <v>1</v>
      </c>
      <c r="H596" s="11">
        <f t="shared" si="71"/>
        <v>2017</v>
      </c>
      <c r="I596" s="1">
        <f>IF('DATA IMPORT'!G596="","",'DATA IMPORT'!G596)</f>
        <v>42770</v>
      </c>
      <c r="J596" s="11">
        <f t="shared" si="72"/>
        <v>2</v>
      </c>
      <c r="K596" s="11">
        <f t="shared" si="73"/>
        <v>2017</v>
      </c>
      <c r="L596" s="4">
        <f>IF('DATA IMPORT'!M596="","",'DATA IMPORT'!M596)</f>
        <v>608206</v>
      </c>
      <c r="M596" t="str">
        <f>IF('DATA IMPORT'!C596="","",'DATA IMPORT'!C596)</f>
        <v>Under Contract</v>
      </c>
    </row>
    <row r="597" spans="2:13" x14ac:dyDescent="0.2">
      <c r="B597" t="str">
        <f t="shared" si="69"/>
        <v>#</v>
      </c>
      <c r="C597">
        <f>COUNTIF(D597:D$10001,D597)</f>
        <v>627</v>
      </c>
      <c r="D597">
        <f t="shared" si="74"/>
        <v>6</v>
      </c>
      <c r="E597" t="str">
        <f>IF('DATA IMPORT'!E597="","",'DATA IMPORT'!E597)</f>
        <v>Zillow</v>
      </c>
      <c r="F597" s="1">
        <f>IF('DATA IMPORT'!I597="","",'DATA IMPORT'!I597)</f>
        <v>42799</v>
      </c>
      <c r="G597" s="11">
        <f t="shared" si="70"/>
        <v>3</v>
      </c>
      <c r="H597" s="11">
        <f t="shared" si="71"/>
        <v>2017</v>
      </c>
      <c r="I597" s="1">
        <f>IF('DATA IMPORT'!G597="","",'DATA IMPORT'!G597)</f>
        <v>42855</v>
      </c>
      <c r="J597" s="11">
        <f t="shared" si="72"/>
        <v>4</v>
      </c>
      <c r="K597" s="11">
        <f t="shared" si="73"/>
        <v>2017</v>
      </c>
      <c r="L597" s="4">
        <f>IF('DATA IMPORT'!M597="","",'DATA IMPORT'!M597)</f>
        <v>418792</v>
      </c>
      <c r="M597" t="str">
        <f>IF('DATA IMPORT'!C597="","",'DATA IMPORT'!C597)</f>
        <v>Sold</v>
      </c>
    </row>
    <row r="598" spans="2:13" x14ac:dyDescent="0.2">
      <c r="B598" t="str">
        <f t="shared" si="69"/>
        <v>#</v>
      </c>
      <c r="C598">
        <f>COUNTIF(D598:D$10001,D598)</f>
        <v>629</v>
      </c>
      <c r="D598">
        <f t="shared" si="74"/>
        <v>3</v>
      </c>
      <c r="E598" t="str">
        <f>IF('DATA IMPORT'!E598="","",'DATA IMPORT'!E598)</f>
        <v>Website</v>
      </c>
      <c r="F598" s="1">
        <f>IF('DATA IMPORT'!I598="","",'DATA IMPORT'!I598)</f>
        <v>42774</v>
      </c>
      <c r="G598" s="11">
        <f t="shared" si="70"/>
        <v>2</v>
      </c>
      <c r="H598" s="11">
        <f t="shared" si="71"/>
        <v>2017</v>
      </c>
      <c r="I598" s="1">
        <f>IF('DATA IMPORT'!G598="","",'DATA IMPORT'!G598)</f>
        <v>42982</v>
      </c>
      <c r="J598" s="11">
        <f t="shared" si="72"/>
        <v>9</v>
      </c>
      <c r="K598" s="11">
        <f t="shared" si="73"/>
        <v>2017</v>
      </c>
      <c r="L598" s="4">
        <f>IF('DATA IMPORT'!M598="","",'DATA IMPORT'!M598)</f>
        <v>612517</v>
      </c>
      <c r="M598" t="str">
        <f>IF('DATA IMPORT'!C598="","",'DATA IMPORT'!C598)</f>
        <v>Under Contract</v>
      </c>
    </row>
    <row r="599" spans="2:13" x14ac:dyDescent="0.2">
      <c r="B599" t="str">
        <f t="shared" si="69"/>
        <v>#</v>
      </c>
      <c r="C599">
        <f>COUNTIF(D599:D$10001,D599)</f>
        <v>304</v>
      </c>
      <c r="D599">
        <f t="shared" si="74"/>
        <v>15</v>
      </c>
      <c r="E599" t="str">
        <f>IF('DATA IMPORT'!E599="","",'DATA IMPORT'!E599)</f>
        <v>Investor</v>
      </c>
      <c r="F599" s="1">
        <f>IF('DATA IMPORT'!I599="","",'DATA IMPORT'!I599)</f>
        <v>42477</v>
      </c>
      <c r="G599" s="11">
        <f t="shared" si="70"/>
        <v>4</v>
      </c>
      <c r="H599" s="11">
        <f t="shared" si="71"/>
        <v>2016</v>
      </c>
      <c r="I599" s="1">
        <f>IF('DATA IMPORT'!G599="","",'DATA IMPORT'!G599)</f>
        <v>42916</v>
      </c>
      <c r="J599" s="11">
        <f t="shared" si="72"/>
        <v>6</v>
      </c>
      <c r="K599" s="11">
        <f t="shared" si="73"/>
        <v>2017</v>
      </c>
      <c r="L599" s="4">
        <f>IF('DATA IMPORT'!M599="","",'DATA IMPORT'!M599)</f>
        <v>509484</v>
      </c>
      <c r="M599" t="str">
        <f>IF('DATA IMPORT'!C599="","",'DATA IMPORT'!C599)</f>
        <v>Under Contract</v>
      </c>
    </row>
    <row r="600" spans="2:13" x14ac:dyDescent="0.2">
      <c r="B600" t="str">
        <f t="shared" si="69"/>
        <v>#</v>
      </c>
      <c r="C600">
        <f>COUNTIF(D600:D$10001,D600)</f>
        <v>303</v>
      </c>
      <c r="D600">
        <f t="shared" si="74"/>
        <v>15</v>
      </c>
      <c r="E600" t="str">
        <f>IF('DATA IMPORT'!E600="","",'DATA IMPORT'!E600)</f>
        <v>Investor</v>
      </c>
      <c r="F600" s="1">
        <f>IF('DATA IMPORT'!I600="","",'DATA IMPORT'!I600)</f>
        <v>42468</v>
      </c>
      <c r="G600" s="11">
        <f t="shared" si="70"/>
        <v>4</v>
      </c>
      <c r="H600" s="11">
        <f t="shared" si="71"/>
        <v>2016</v>
      </c>
      <c r="I600" s="1">
        <f>IF('DATA IMPORT'!G600="","",'DATA IMPORT'!G600)</f>
        <v>42778</v>
      </c>
      <c r="J600" s="11">
        <f t="shared" si="72"/>
        <v>2</v>
      </c>
      <c r="K600" s="11">
        <f t="shared" si="73"/>
        <v>2017</v>
      </c>
      <c r="L600" s="4">
        <f>IF('DATA IMPORT'!M600="","",'DATA IMPORT'!M600)</f>
        <v>843842</v>
      </c>
      <c r="M600" t="str">
        <f>IF('DATA IMPORT'!C600="","",'DATA IMPORT'!C600)</f>
        <v>Under Contract</v>
      </c>
    </row>
    <row r="601" spans="2:13" x14ac:dyDescent="0.2">
      <c r="B601" t="str">
        <f t="shared" si="69"/>
        <v>#</v>
      </c>
      <c r="C601">
        <f>COUNTIF(D601:D$10001,D601)</f>
        <v>302</v>
      </c>
      <c r="D601">
        <f t="shared" si="74"/>
        <v>1</v>
      </c>
      <c r="E601" t="str">
        <f>IF('DATA IMPORT'!E601="","",'DATA IMPORT'!E601)</f>
        <v>Email</v>
      </c>
      <c r="F601" s="1">
        <f>IF('DATA IMPORT'!I601="","",'DATA IMPORT'!I601)</f>
        <v>42412</v>
      </c>
      <c r="G601" s="11">
        <f t="shared" si="70"/>
        <v>2</v>
      </c>
      <c r="H601" s="11">
        <f t="shared" si="71"/>
        <v>2016</v>
      </c>
      <c r="I601" s="1">
        <f>IF('DATA IMPORT'!G601="","",'DATA IMPORT'!G601)</f>
        <v>42994</v>
      </c>
      <c r="J601" s="11">
        <f t="shared" si="72"/>
        <v>9</v>
      </c>
      <c r="K601" s="11">
        <f t="shared" si="73"/>
        <v>2017</v>
      </c>
      <c r="L601" s="4">
        <f>IF('DATA IMPORT'!M601="","",'DATA IMPORT'!M601)</f>
        <v>388791</v>
      </c>
      <c r="M601" t="str">
        <f>IF('DATA IMPORT'!C601="","",'DATA IMPORT'!C601)</f>
        <v>Under Contract</v>
      </c>
    </row>
    <row r="602" spans="2:13" x14ac:dyDescent="0.2">
      <c r="B602" t="str">
        <f t="shared" si="69"/>
        <v>#</v>
      </c>
      <c r="C602">
        <f>COUNTIF(D602:D$10001,D602)</f>
        <v>720</v>
      </c>
      <c r="D602">
        <f t="shared" si="74"/>
        <v>2</v>
      </c>
      <c r="E602" t="str">
        <f>IF('DATA IMPORT'!E602="","",'DATA IMPORT'!E602)</f>
        <v>Referral</v>
      </c>
      <c r="F602" s="1">
        <f>IF('DATA IMPORT'!I602="","",'DATA IMPORT'!I602)</f>
        <v>42587</v>
      </c>
      <c r="G602" s="11">
        <f t="shared" si="70"/>
        <v>8</v>
      </c>
      <c r="H602" s="11">
        <f t="shared" si="71"/>
        <v>2016</v>
      </c>
      <c r="I602" s="1">
        <f>IF('DATA IMPORT'!G602="","",'DATA IMPORT'!G602)</f>
        <v>42594</v>
      </c>
      <c r="J602" s="11">
        <f t="shared" si="72"/>
        <v>8</v>
      </c>
      <c r="K602" s="11">
        <f t="shared" si="73"/>
        <v>2016</v>
      </c>
      <c r="L602" s="4">
        <f>IF('DATA IMPORT'!M602="","",'DATA IMPORT'!M602)</f>
        <v>554356</v>
      </c>
      <c r="M602" t="str">
        <f>IF('DATA IMPORT'!C602="","",'DATA IMPORT'!C602)</f>
        <v>Under Contract</v>
      </c>
    </row>
    <row r="603" spans="2:13" x14ac:dyDescent="0.2">
      <c r="B603" t="str">
        <f t="shared" si="69"/>
        <v>#</v>
      </c>
      <c r="C603">
        <f>COUNTIF(D603:D$10001,D603)</f>
        <v>719</v>
      </c>
      <c r="D603">
        <f t="shared" si="74"/>
        <v>2</v>
      </c>
      <c r="E603" t="str">
        <f>IF('DATA IMPORT'!E603="","",'DATA IMPORT'!E603)</f>
        <v>Referral</v>
      </c>
      <c r="F603" s="1">
        <f>IF('DATA IMPORT'!I603="","",'DATA IMPORT'!I603)</f>
        <v>42553</v>
      </c>
      <c r="G603" s="11">
        <f t="shared" si="70"/>
        <v>7</v>
      </c>
      <c r="H603" s="11">
        <f t="shared" si="71"/>
        <v>2016</v>
      </c>
      <c r="I603" s="1">
        <f>IF('DATA IMPORT'!G603="","",'DATA IMPORT'!G603)</f>
        <v>42978</v>
      </c>
      <c r="J603" s="11">
        <f t="shared" si="72"/>
        <v>8</v>
      </c>
      <c r="K603" s="11">
        <f t="shared" si="73"/>
        <v>2017</v>
      </c>
      <c r="L603" s="4">
        <f>IF('DATA IMPORT'!M603="","",'DATA IMPORT'!M603)</f>
        <v>250239</v>
      </c>
      <c r="M603" t="str">
        <f>IF('DATA IMPORT'!C603="","",'DATA IMPORT'!C603)</f>
        <v>Under Contract</v>
      </c>
    </row>
    <row r="604" spans="2:13" x14ac:dyDescent="0.2">
      <c r="B604" t="str">
        <f t="shared" si="69"/>
        <v>#</v>
      </c>
      <c r="C604">
        <f>COUNTIF(D604:D$10001,D604)</f>
        <v>402</v>
      </c>
      <c r="D604">
        <f t="shared" si="74"/>
        <v>14</v>
      </c>
      <c r="E604" t="str">
        <f>IF('DATA IMPORT'!E604="","",'DATA IMPORT'!E604)</f>
        <v>Social Ads</v>
      </c>
      <c r="F604" s="1">
        <f>IF('DATA IMPORT'!I604="","",'DATA IMPORT'!I604)</f>
        <v>42446</v>
      </c>
      <c r="G604" s="11">
        <f t="shared" si="70"/>
        <v>3</v>
      </c>
      <c r="H604" s="11">
        <f t="shared" si="71"/>
        <v>2016</v>
      </c>
      <c r="I604" s="1">
        <f>IF('DATA IMPORT'!G604="","",'DATA IMPORT'!G604)</f>
        <v>42619</v>
      </c>
      <c r="J604" s="11">
        <f t="shared" si="72"/>
        <v>9</v>
      </c>
      <c r="K604" s="11">
        <f t="shared" si="73"/>
        <v>2016</v>
      </c>
      <c r="L604" s="4">
        <f>IF('DATA IMPORT'!M604="","",'DATA IMPORT'!M604)</f>
        <v>196390</v>
      </c>
      <c r="M604" t="str">
        <f>IF('DATA IMPORT'!C604="","",'DATA IMPORT'!C604)</f>
        <v>Under Contract</v>
      </c>
    </row>
    <row r="605" spans="2:13" x14ac:dyDescent="0.2">
      <c r="B605" t="str">
        <f t="shared" si="69"/>
        <v>#</v>
      </c>
      <c r="C605">
        <f>COUNTIF(D605:D$10001,D605)</f>
        <v>302</v>
      </c>
      <c r="D605">
        <f t="shared" si="74"/>
        <v>15</v>
      </c>
      <c r="E605" t="str">
        <f>IF('DATA IMPORT'!E605="","",'DATA IMPORT'!E605)</f>
        <v>Investor</v>
      </c>
      <c r="F605" s="1">
        <f>IF('DATA IMPORT'!I605="","",'DATA IMPORT'!I605)</f>
        <v>42539</v>
      </c>
      <c r="G605" s="11">
        <f t="shared" si="70"/>
        <v>6</v>
      </c>
      <c r="H605" s="11">
        <f t="shared" si="71"/>
        <v>2016</v>
      </c>
      <c r="I605" s="1">
        <f>IF('DATA IMPORT'!G605="","",'DATA IMPORT'!G605)</f>
        <v>42573</v>
      </c>
      <c r="J605" s="11">
        <f t="shared" si="72"/>
        <v>7</v>
      </c>
      <c r="K605" s="11">
        <f t="shared" si="73"/>
        <v>2016</v>
      </c>
      <c r="L605" s="4">
        <f>IF('DATA IMPORT'!M605="","",'DATA IMPORT'!M605)</f>
        <v>610348</v>
      </c>
      <c r="M605" t="str">
        <f>IF('DATA IMPORT'!C605="","",'DATA IMPORT'!C605)</f>
        <v>Under Contract</v>
      </c>
    </row>
    <row r="606" spans="2:13" x14ac:dyDescent="0.2">
      <c r="B606" t="str">
        <f t="shared" si="69"/>
        <v>#</v>
      </c>
      <c r="C606">
        <f>COUNTIF(D606:D$10001,D606)</f>
        <v>413</v>
      </c>
      <c r="D606">
        <f t="shared" si="74"/>
        <v>4</v>
      </c>
      <c r="E606" t="str">
        <f>IF('DATA IMPORT'!E606="","",'DATA IMPORT'!E606)</f>
        <v>Bank Owned</v>
      </c>
      <c r="F606" s="1">
        <f>IF('DATA IMPORT'!I606="","",'DATA IMPORT'!I606)</f>
        <v>42662</v>
      </c>
      <c r="G606" s="11">
        <f t="shared" si="70"/>
        <v>10</v>
      </c>
      <c r="H606" s="11">
        <f t="shared" si="71"/>
        <v>2016</v>
      </c>
      <c r="I606" s="1">
        <f>IF('DATA IMPORT'!G606="","",'DATA IMPORT'!G606)</f>
        <v>42735</v>
      </c>
      <c r="J606" s="11">
        <f t="shared" si="72"/>
        <v>12</v>
      </c>
      <c r="K606" s="11">
        <f t="shared" si="73"/>
        <v>2016</v>
      </c>
      <c r="L606" s="4">
        <f>IF('DATA IMPORT'!M606="","",'DATA IMPORT'!M606)</f>
        <v>832059</v>
      </c>
      <c r="M606" t="str">
        <f>IF('DATA IMPORT'!C606="","",'DATA IMPORT'!C606)</f>
        <v>Under Contract</v>
      </c>
    </row>
    <row r="607" spans="2:13" x14ac:dyDescent="0.2">
      <c r="B607" t="str">
        <f t="shared" si="69"/>
        <v>#</v>
      </c>
      <c r="C607">
        <f>COUNTIF(D607:D$10001,D607)</f>
        <v>718</v>
      </c>
      <c r="D607">
        <f t="shared" si="74"/>
        <v>2</v>
      </c>
      <c r="E607" t="str">
        <f>IF('DATA IMPORT'!E607="","",'DATA IMPORT'!E607)</f>
        <v>Referral</v>
      </c>
      <c r="F607" s="1">
        <f>IF('DATA IMPORT'!I607="","",'DATA IMPORT'!I607)</f>
        <v>42598</v>
      </c>
      <c r="G607" s="11">
        <f t="shared" si="70"/>
        <v>8</v>
      </c>
      <c r="H607" s="11">
        <f t="shared" si="71"/>
        <v>2016</v>
      </c>
      <c r="I607" s="1">
        <f>IF('DATA IMPORT'!G607="","",'DATA IMPORT'!G607)</f>
        <v>42979</v>
      </c>
      <c r="J607" s="11">
        <f t="shared" si="72"/>
        <v>9</v>
      </c>
      <c r="K607" s="11">
        <f t="shared" si="73"/>
        <v>2017</v>
      </c>
      <c r="L607" s="4">
        <f>IF('DATA IMPORT'!M607="","",'DATA IMPORT'!M607)</f>
        <v>711238</v>
      </c>
      <c r="M607" t="str">
        <f>IF('DATA IMPORT'!C607="","",'DATA IMPORT'!C607)</f>
        <v>Under Contract</v>
      </c>
    </row>
    <row r="608" spans="2:13" x14ac:dyDescent="0.2">
      <c r="B608" t="str">
        <f t="shared" si="69"/>
        <v>#</v>
      </c>
      <c r="C608">
        <f>COUNTIF(D608:D$10001,D608)</f>
        <v>401</v>
      </c>
      <c r="D608">
        <f t="shared" si="74"/>
        <v>14</v>
      </c>
      <c r="E608" t="str">
        <f>IF('DATA IMPORT'!E608="","",'DATA IMPORT'!E608)</f>
        <v>Social Ads</v>
      </c>
      <c r="F608" s="1">
        <f>IF('DATA IMPORT'!I608="","",'DATA IMPORT'!I608)</f>
        <v>42749</v>
      </c>
      <c r="G608" s="11">
        <f t="shared" si="70"/>
        <v>1</v>
      </c>
      <c r="H608" s="11">
        <f t="shared" si="71"/>
        <v>2017</v>
      </c>
      <c r="I608" s="1">
        <f>IF('DATA IMPORT'!G608="","",'DATA IMPORT'!G608)</f>
        <v>42778</v>
      </c>
      <c r="J608" s="11">
        <f t="shared" si="72"/>
        <v>2</v>
      </c>
      <c r="K608" s="11">
        <f t="shared" si="73"/>
        <v>2017</v>
      </c>
      <c r="L608" s="4">
        <f>IF('DATA IMPORT'!M608="","",'DATA IMPORT'!M608)</f>
        <v>228229</v>
      </c>
      <c r="M608" t="str">
        <f>IF('DATA IMPORT'!C608="","",'DATA IMPORT'!C608)</f>
        <v>Under Contract</v>
      </c>
    </row>
    <row r="609" spans="2:13" x14ac:dyDescent="0.2">
      <c r="B609" t="str">
        <f t="shared" si="69"/>
        <v>#</v>
      </c>
      <c r="C609">
        <f>COUNTIF(D609:D$10001,D609)</f>
        <v>400</v>
      </c>
      <c r="D609">
        <f t="shared" si="74"/>
        <v>14</v>
      </c>
      <c r="E609" t="str">
        <f>IF('DATA IMPORT'!E609="","",'DATA IMPORT'!E609)</f>
        <v>Social Ads</v>
      </c>
      <c r="F609" s="1">
        <f>IF('DATA IMPORT'!I609="","",'DATA IMPORT'!I609)</f>
        <v>42462</v>
      </c>
      <c r="G609" s="11">
        <f t="shared" si="70"/>
        <v>4</v>
      </c>
      <c r="H609" s="11">
        <f t="shared" si="71"/>
        <v>2016</v>
      </c>
      <c r="I609" s="1">
        <f>IF('DATA IMPORT'!G609="","",'DATA IMPORT'!G609)</f>
        <v>42946</v>
      </c>
      <c r="J609" s="11">
        <f t="shared" si="72"/>
        <v>7</v>
      </c>
      <c r="K609" s="11">
        <f t="shared" si="73"/>
        <v>2017</v>
      </c>
      <c r="L609" s="4">
        <f>IF('DATA IMPORT'!M609="","",'DATA IMPORT'!M609)</f>
        <v>510220</v>
      </c>
      <c r="M609" t="str">
        <f>IF('DATA IMPORT'!C609="","",'DATA IMPORT'!C609)</f>
        <v>Sold</v>
      </c>
    </row>
    <row r="610" spans="2:13" x14ac:dyDescent="0.2">
      <c r="B610" t="str">
        <f t="shared" si="69"/>
        <v>#</v>
      </c>
      <c r="C610">
        <f>COUNTIF(D610:D$10001,D610)</f>
        <v>626</v>
      </c>
      <c r="D610">
        <f t="shared" si="74"/>
        <v>6</v>
      </c>
      <c r="E610" t="str">
        <f>IF('DATA IMPORT'!E610="","",'DATA IMPORT'!E610)</f>
        <v>Zillow</v>
      </c>
      <c r="F610" s="1">
        <f>IF('DATA IMPORT'!I610="","",'DATA IMPORT'!I610)</f>
        <v>42445</v>
      </c>
      <c r="G610" s="11">
        <f t="shared" si="70"/>
        <v>3</v>
      </c>
      <c r="H610" s="11">
        <f t="shared" si="71"/>
        <v>2016</v>
      </c>
      <c r="I610" s="1">
        <f>IF('DATA IMPORT'!G610="","",'DATA IMPORT'!G610)</f>
        <v>42487</v>
      </c>
      <c r="J610" s="11">
        <f t="shared" si="72"/>
        <v>4</v>
      </c>
      <c r="K610" s="11">
        <f t="shared" si="73"/>
        <v>2016</v>
      </c>
      <c r="L610" s="4">
        <f>IF('DATA IMPORT'!M610="","",'DATA IMPORT'!M610)</f>
        <v>733317</v>
      </c>
      <c r="M610" t="str">
        <f>IF('DATA IMPORT'!C610="","",'DATA IMPORT'!C610)</f>
        <v>Under Contract</v>
      </c>
    </row>
    <row r="611" spans="2:13" x14ac:dyDescent="0.2">
      <c r="B611" t="str">
        <f t="shared" si="69"/>
        <v>#</v>
      </c>
      <c r="C611">
        <f>COUNTIF(D611:D$10001,D611)</f>
        <v>625</v>
      </c>
      <c r="D611">
        <f t="shared" si="74"/>
        <v>6</v>
      </c>
      <c r="E611" t="str">
        <f>IF('DATA IMPORT'!E611="","",'DATA IMPORT'!E611)</f>
        <v>Zillow</v>
      </c>
      <c r="F611" s="1">
        <f>IF('DATA IMPORT'!I611="","",'DATA IMPORT'!I611)</f>
        <v>42654</v>
      </c>
      <c r="G611" s="11">
        <f t="shared" si="70"/>
        <v>10</v>
      </c>
      <c r="H611" s="11">
        <f t="shared" si="71"/>
        <v>2016</v>
      </c>
      <c r="I611" s="1">
        <f>IF('DATA IMPORT'!G611="","",'DATA IMPORT'!G611)</f>
        <v>42865</v>
      </c>
      <c r="J611" s="11">
        <f t="shared" si="72"/>
        <v>5</v>
      </c>
      <c r="K611" s="11">
        <f t="shared" si="73"/>
        <v>2017</v>
      </c>
      <c r="L611" s="4">
        <f>IF('DATA IMPORT'!M611="","",'DATA IMPORT'!M611)</f>
        <v>670655</v>
      </c>
      <c r="M611" t="str">
        <f>IF('DATA IMPORT'!C611="","",'DATA IMPORT'!C611)</f>
        <v>Archived</v>
      </c>
    </row>
    <row r="612" spans="2:13" x14ac:dyDescent="0.2">
      <c r="B612" t="str">
        <f t="shared" si="69"/>
        <v>#</v>
      </c>
      <c r="C612">
        <f>COUNTIF(D612:D$10001,D612)</f>
        <v>624</v>
      </c>
      <c r="D612">
        <f t="shared" si="74"/>
        <v>6</v>
      </c>
      <c r="E612" t="str">
        <f>IF('DATA IMPORT'!E612="","",'DATA IMPORT'!E612)</f>
        <v>Zillow</v>
      </c>
      <c r="F612" s="1">
        <f>IF('DATA IMPORT'!I612="","",'DATA IMPORT'!I612)</f>
        <v>42448</v>
      </c>
      <c r="G612" s="11">
        <f t="shared" si="70"/>
        <v>3</v>
      </c>
      <c r="H612" s="11">
        <f t="shared" si="71"/>
        <v>2016</v>
      </c>
      <c r="I612" s="1">
        <f>IF('DATA IMPORT'!G612="","",'DATA IMPORT'!G612)</f>
        <v>42511</v>
      </c>
      <c r="J612" s="11">
        <f t="shared" si="72"/>
        <v>5</v>
      </c>
      <c r="K612" s="11">
        <f t="shared" si="73"/>
        <v>2016</v>
      </c>
      <c r="L612" s="4">
        <f>IF('DATA IMPORT'!M612="","",'DATA IMPORT'!M612)</f>
        <v>245614</v>
      </c>
      <c r="M612" t="str">
        <f>IF('DATA IMPORT'!C612="","",'DATA IMPORT'!C612)</f>
        <v>Under Contract</v>
      </c>
    </row>
    <row r="613" spans="2:13" x14ac:dyDescent="0.2">
      <c r="B613" t="str">
        <f t="shared" si="69"/>
        <v>#</v>
      </c>
      <c r="C613">
        <f>COUNTIF(D613:D$10001,D613)</f>
        <v>412</v>
      </c>
      <c r="D613">
        <f t="shared" si="74"/>
        <v>4</v>
      </c>
      <c r="E613" t="str">
        <f>IF('DATA IMPORT'!E613="","",'DATA IMPORT'!E613)</f>
        <v>Bank Owned</v>
      </c>
      <c r="F613" s="1">
        <f>IF('DATA IMPORT'!I613="","",'DATA IMPORT'!I613)</f>
        <v>42556</v>
      </c>
      <c r="G613" s="11">
        <f t="shared" si="70"/>
        <v>7</v>
      </c>
      <c r="H613" s="11">
        <f t="shared" si="71"/>
        <v>2016</v>
      </c>
      <c r="I613" s="1">
        <f>IF('DATA IMPORT'!G613="","",'DATA IMPORT'!G613)</f>
        <v>42633</v>
      </c>
      <c r="J613" s="11">
        <f t="shared" si="72"/>
        <v>9</v>
      </c>
      <c r="K613" s="11">
        <f t="shared" si="73"/>
        <v>2016</v>
      </c>
      <c r="L613" s="4">
        <f>IF('DATA IMPORT'!M613="","",'DATA IMPORT'!M613)</f>
        <v>462266</v>
      </c>
      <c r="M613" t="str">
        <f>IF('DATA IMPORT'!C613="","",'DATA IMPORT'!C613)</f>
        <v>Under Contract</v>
      </c>
    </row>
    <row r="614" spans="2:13" x14ac:dyDescent="0.2">
      <c r="B614" t="str">
        <f t="shared" si="69"/>
        <v>#</v>
      </c>
      <c r="C614">
        <f>COUNTIF(D614:D$10001,D614)</f>
        <v>399</v>
      </c>
      <c r="D614">
        <f t="shared" si="74"/>
        <v>14</v>
      </c>
      <c r="E614" t="str">
        <f>IF('DATA IMPORT'!E614="","",'DATA IMPORT'!E614)</f>
        <v>Social Ads</v>
      </c>
      <c r="F614" s="1">
        <f>IF('DATA IMPORT'!I614="","",'DATA IMPORT'!I614)</f>
        <v>42790</v>
      </c>
      <c r="G614" s="11">
        <f t="shared" si="70"/>
        <v>2</v>
      </c>
      <c r="H614" s="11">
        <f t="shared" si="71"/>
        <v>2017</v>
      </c>
      <c r="I614" s="1">
        <f>IF('DATA IMPORT'!G614="","",'DATA IMPORT'!G614)</f>
        <v>42804</v>
      </c>
      <c r="J614" s="11">
        <f t="shared" si="72"/>
        <v>3</v>
      </c>
      <c r="K614" s="11">
        <f t="shared" si="73"/>
        <v>2017</v>
      </c>
      <c r="L614" s="4">
        <f>IF('DATA IMPORT'!M614="","",'DATA IMPORT'!M614)</f>
        <v>218576</v>
      </c>
      <c r="M614" t="str">
        <f>IF('DATA IMPORT'!C614="","",'DATA IMPORT'!C614)</f>
        <v>Under Contract</v>
      </c>
    </row>
    <row r="615" spans="2:13" x14ac:dyDescent="0.2">
      <c r="B615" t="str">
        <f t="shared" si="69"/>
        <v>#</v>
      </c>
      <c r="C615">
        <f>COUNTIF(D615:D$10001,D615)</f>
        <v>411</v>
      </c>
      <c r="D615">
        <f t="shared" si="74"/>
        <v>4</v>
      </c>
      <c r="E615" t="str">
        <f>IF('DATA IMPORT'!E615="","",'DATA IMPORT'!E615)</f>
        <v>Bank Owned</v>
      </c>
      <c r="F615" s="1">
        <f>IF('DATA IMPORT'!I615="","",'DATA IMPORT'!I615)</f>
        <v>42692</v>
      </c>
      <c r="G615" s="11">
        <f t="shared" si="70"/>
        <v>11</v>
      </c>
      <c r="H615" s="11">
        <f t="shared" si="71"/>
        <v>2016</v>
      </c>
      <c r="I615" s="1">
        <f>IF('DATA IMPORT'!G615="","",'DATA IMPORT'!G615)</f>
        <v>42826</v>
      </c>
      <c r="J615" s="11">
        <f t="shared" si="72"/>
        <v>4</v>
      </c>
      <c r="K615" s="11">
        <f t="shared" si="73"/>
        <v>2017</v>
      </c>
      <c r="L615" s="4">
        <f>IF('DATA IMPORT'!M615="","",'DATA IMPORT'!M615)</f>
        <v>848295</v>
      </c>
      <c r="M615" t="str">
        <f>IF('DATA IMPORT'!C615="","",'DATA IMPORT'!C615)</f>
        <v>Under Contract</v>
      </c>
    </row>
    <row r="616" spans="2:13" x14ac:dyDescent="0.2">
      <c r="B616" t="str">
        <f t="shared" si="69"/>
        <v>#</v>
      </c>
      <c r="C616">
        <f>COUNTIF(D616:D$10001,D616)</f>
        <v>301</v>
      </c>
      <c r="D616">
        <f t="shared" si="74"/>
        <v>15</v>
      </c>
      <c r="E616" t="str">
        <f>IF('DATA IMPORT'!E616="","",'DATA IMPORT'!E616)</f>
        <v>Investor</v>
      </c>
      <c r="F616" s="1">
        <f>IF('DATA IMPORT'!I616="","",'DATA IMPORT'!I616)</f>
        <v>42829</v>
      </c>
      <c r="G616" s="11">
        <f t="shared" si="70"/>
        <v>4</v>
      </c>
      <c r="H616" s="11">
        <f t="shared" si="71"/>
        <v>2017</v>
      </c>
      <c r="I616" s="1">
        <f>IF('DATA IMPORT'!G616="","",'DATA IMPORT'!G616)</f>
        <v>42900</v>
      </c>
      <c r="J616" s="11">
        <f t="shared" si="72"/>
        <v>6</v>
      </c>
      <c r="K616" s="11">
        <f t="shared" si="73"/>
        <v>2017</v>
      </c>
      <c r="L616" s="4">
        <f>IF('DATA IMPORT'!M616="","",'DATA IMPORT'!M616)</f>
        <v>382476</v>
      </c>
      <c r="M616" t="str">
        <f>IF('DATA IMPORT'!C616="","",'DATA IMPORT'!C616)</f>
        <v>Under Contract</v>
      </c>
    </row>
    <row r="617" spans="2:13" x14ac:dyDescent="0.2">
      <c r="B617" t="str">
        <f t="shared" si="69"/>
        <v>#</v>
      </c>
      <c r="C617">
        <f>COUNTIF(D617:D$10001,D617)</f>
        <v>300</v>
      </c>
      <c r="D617">
        <f t="shared" si="74"/>
        <v>15</v>
      </c>
      <c r="E617" t="str">
        <f>IF('DATA IMPORT'!E617="","",'DATA IMPORT'!E617)</f>
        <v>Investor</v>
      </c>
      <c r="F617" s="1">
        <f>IF('DATA IMPORT'!I617="","",'DATA IMPORT'!I617)</f>
        <v>42664</v>
      </c>
      <c r="G617" s="11">
        <f t="shared" si="70"/>
        <v>10</v>
      </c>
      <c r="H617" s="11">
        <f t="shared" si="71"/>
        <v>2016</v>
      </c>
      <c r="I617" s="1">
        <f>IF('DATA IMPORT'!G617="","",'DATA IMPORT'!G617)</f>
        <v>42687</v>
      </c>
      <c r="J617" s="11">
        <f t="shared" si="72"/>
        <v>11</v>
      </c>
      <c r="K617" s="11">
        <f t="shared" si="73"/>
        <v>2016</v>
      </c>
      <c r="L617" s="4">
        <f>IF('DATA IMPORT'!M617="","",'DATA IMPORT'!M617)</f>
        <v>742291</v>
      </c>
      <c r="M617" t="str">
        <f>IF('DATA IMPORT'!C617="","",'DATA IMPORT'!C617)</f>
        <v>Under Contract</v>
      </c>
    </row>
    <row r="618" spans="2:13" x14ac:dyDescent="0.2">
      <c r="B618" t="str">
        <f t="shared" si="69"/>
        <v>#</v>
      </c>
      <c r="C618">
        <f>COUNTIF(D618:D$10001,D618)</f>
        <v>717</v>
      </c>
      <c r="D618">
        <f t="shared" si="74"/>
        <v>2</v>
      </c>
      <c r="E618" t="str">
        <f>IF('DATA IMPORT'!E618="","",'DATA IMPORT'!E618)</f>
        <v>Referral</v>
      </c>
      <c r="F618" s="1">
        <f>IF('DATA IMPORT'!I618="","",'DATA IMPORT'!I618)</f>
        <v>42401</v>
      </c>
      <c r="G618" s="11">
        <f t="shared" si="70"/>
        <v>2</v>
      </c>
      <c r="H618" s="11">
        <f t="shared" si="71"/>
        <v>2016</v>
      </c>
      <c r="I618" s="1">
        <f>IF('DATA IMPORT'!G618="","",'DATA IMPORT'!G618)</f>
        <v>42830</v>
      </c>
      <c r="J618" s="11">
        <f t="shared" si="72"/>
        <v>4</v>
      </c>
      <c r="K618" s="11">
        <f t="shared" si="73"/>
        <v>2017</v>
      </c>
      <c r="L618" s="4">
        <f>IF('DATA IMPORT'!M618="","",'DATA IMPORT'!M618)</f>
        <v>810062</v>
      </c>
      <c r="M618" t="str">
        <f>IF('DATA IMPORT'!C618="","",'DATA IMPORT'!C618)</f>
        <v>Under Contract</v>
      </c>
    </row>
    <row r="619" spans="2:13" x14ac:dyDescent="0.2">
      <c r="B619" t="str">
        <f t="shared" si="69"/>
        <v>#</v>
      </c>
      <c r="C619">
        <f>COUNTIF(D619:D$10001,D619)</f>
        <v>299</v>
      </c>
      <c r="D619">
        <f t="shared" si="74"/>
        <v>15</v>
      </c>
      <c r="E619" t="str">
        <f>IF('DATA IMPORT'!E619="","",'DATA IMPORT'!E619)</f>
        <v>Investor</v>
      </c>
      <c r="F619" s="1">
        <f>IF('DATA IMPORT'!I619="","",'DATA IMPORT'!I619)</f>
        <v>42510</v>
      </c>
      <c r="G619" s="11">
        <f t="shared" si="70"/>
        <v>5</v>
      </c>
      <c r="H619" s="11">
        <f t="shared" si="71"/>
        <v>2016</v>
      </c>
      <c r="I619" s="1">
        <f>IF('DATA IMPORT'!G619="","",'DATA IMPORT'!G619)</f>
        <v>42540</v>
      </c>
      <c r="J619" s="11">
        <f t="shared" si="72"/>
        <v>6</v>
      </c>
      <c r="K619" s="11">
        <f t="shared" si="73"/>
        <v>2016</v>
      </c>
      <c r="L619" s="4">
        <f>IF('DATA IMPORT'!M619="","",'DATA IMPORT'!M619)</f>
        <v>561442</v>
      </c>
      <c r="M619" t="str">
        <f>IF('DATA IMPORT'!C619="","",'DATA IMPORT'!C619)</f>
        <v>Under Contract</v>
      </c>
    </row>
    <row r="620" spans="2:13" x14ac:dyDescent="0.2">
      <c r="B620" t="str">
        <f t="shared" si="69"/>
        <v>#</v>
      </c>
      <c r="C620">
        <f>COUNTIF(D620:D$10001,D620)</f>
        <v>298</v>
      </c>
      <c r="D620">
        <f t="shared" si="74"/>
        <v>15</v>
      </c>
      <c r="E620" t="str">
        <f>IF('DATA IMPORT'!E620="","",'DATA IMPORT'!E620)</f>
        <v>Investor</v>
      </c>
      <c r="F620" s="1">
        <f>IF('DATA IMPORT'!I620="","",'DATA IMPORT'!I620)</f>
        <v>42612</v>
      </c>
      <c r="G620" s="11">
        <f t="shared" si="70"/>
        <v>8</v>
      </c>
      <c r="H620" s="11">
        <f t="shared" si="71"/>
        <v>2016</v>
      </c>
      <c r="I620" s="1">
        <f>IF('DATA IMPORT'!G620="","",'DATA IMPORT'!G620)</f>
        <v>42696</v>
      </c>
      <c r="J620" s="11">
        <f t="shared" si="72"/>
        <v>11</v>
      </c>
      <c r="K620" s="11">
        <f t="shared" si="73"/>
        <v>2016</v>
      </c>
      <c r="L620" s="4">
        <f>IF('DATA IMPORT'!M620="","",'DATA IMPORT'!M620)</f>
        <v>159915</v>
      </c>
      <c r="M620" t="str">
        <f>IF('DATA IMPORT'!C620="","",'DATA IMPORT'!C620)</f>
        <v>Under Contract</v>
      </c>
    </row>
    <row r="621" spans="2:13" x14ac:dyDescent="0.2">
      <c r="B621" t="str">
        <f t="shared" si="69"/>
        <v>#</v>
      </c>
      <c r="C621">
        <f>COUNTIF(D621:D$10001,D621)</f>
        <v>628</v>
      </c>
      <c r="D621">
        <f t="shared" si="74"/>
        <v>3</v>
      </c>
      <c r="E621" t="str">
        <f>IF('DATA IMPORT'!E621="","",'DATA IMPORT'!E621)</f>
        <v>Website</v>
      </c>
      <c r="F621" s="1">
        <f>IF('DATA IMPORT'!I621="","",'DATA IMPORT'!I621)</f>
        <v>42612</v>
      </c>
      <c r="G621" s="11">
        <f t="shared" si="70"/>
        <v>8</v>
      </c>
      <c r="H621" s="11">
        <f t="shared" si="71"/>
        <v>2016</v>
      </c>
      <c r="I621" s="1">
        <f>IF('DATA IMPORT'!G621="","",'DATA IMPORT'!G621)</f>
        <v>42872</v>
      </c>
      <c r="J621" s="11">
        <f t="shared" si="72"/>
        <v>5</v>
      </c>
      <c r="K621" s="11">
        <f t="shared" si="73"/>
        <v>2017</v>
      </c>
      <c r="L621" s="4">
        <f>IF('DATA IMPORT'!M621="","",'DATA IMPORT'!M621)</f>
        <v>285990</v>
      </c>
      <c r="M621" t="str">
        <f>IF('DATA IMPORT'!C621="","",'DATA IMPORT'!C621)</f>
        <v>Under Contract</v>
      </c>
    </row>
    <row r="622" spans="2:13" x14ac:dyDescent="0.2">
      <c r="B622" t="str">
        <f t="shared" si="69"/>
        <v>#</v>
      </c>
      <c r="C622">
        <f>COUNTIF(D622:D$10001,D622)</f>
        <v>623</v>
      </c>
      <c r="D622">
        <f t="shared" si="74"/>
        <v>6</v>
      </c>
      <c r="E622" t="str">
        <f>IF('DATA IMPORT'!E622="","",'DATA IMPORT'!E622)</f>
        <v>Zillow</v>
      </c>
      <c r="F622" s="1">
        <f>IF('DATA IMPORT'!I622="","",'DATA IMPORT'!I622)</f>
        <v>42404</v>
      </c>
      <c r="G622" s="11">
        <f t="shared" si="70"/>
        <v>2</v>
      </c>
      <c r="H622" s="11">
        <f t="shared" si="71"/>
        <v>2016</v>
      </c>
      <c r="I622" s="1">
        <f>IF('DATA IMPORT'!G622="","",'DATA IMPORT'!G622)</f>
        <v>42855</v>
      </c>
      <c r="J622" s="11">
        <f t="shared" si="72"/>
        <v>4</v>
      </c>
      <c r="K622" s="11">
        <f t="shared" si="73"/>
        <v>2017</v>
      </c>
      <c r="L622" s="4">
        <f>IF('DATA IMPORT'!M622="","",'DATA IMPORT'!M622)</f>
        <v>764223</v>
      </c>
      <c r="M622" t="str">
        <f>IF('DATA IMPORT'!C622="","",'DATA IMPORT'!C622)</f>
        <v>Sold</v>
      </c>
    </row>
    <row r="623" spans="2:13" x14ac:dyDescent="0.2">
      <c r="B623" t="str">
        <f t="shared" si="69"/>
        <v>#</v>
      </c>
      <c r="C623">
        <f>COUNTIF(D623:D$10001,D623)</f>
        <v>410</v>
      </c>
      <c r="D623">
        <f t="shared" si="74"/>
        <v>4</v>
      </c>
      <c r="E623" t="str">
        <f>IF('DATA IMPORT'!E623="","",'DATA IMPORT'!E623)</f>
        <v>Bank Owned</v>
      </c>
      <c r="F623" s="1">
        <f>IF('DATA IMPORT'!I623="","",'DATA IMPORT'!I623)</f>
        <v>42435</v>
      </c>
      <c r="G623" s="11">
        <f t="shared" si="70"/>
        <v>3</v>
      </c>
      <c r="H623" s="11">
        <f t="shared" si="71"/>
        <v>2016</v>
      </c>
      <c r="I623" s="1">
        <f>IF('DATA IMPORT'!G623="","",'DATA IMPORT'!G623)</f>
        <v>42657</v>
      </c>
      <c r="J623" s="11">
        <f t="shared" si="72"/>
        <v>10</v>
      </c>
      <c r="K623" s="11">
        <f t="shared" si="73"/>
        <v>2016</v>
      </c>
      <c r="L623" s="4">
        <f>IF('DATA IMPORT'!M623="","",'DATA IMPORT'!M623)</f>
        <v>682600</v>
      </c>
      <c r="M623" t="str">
        <f>IF('DATA IMPORT'!C623="","",'DATA IMPORT'!C623)</f>
        <v>Sold</v>
      </c>
    </row>
    <row r="624" spans="2:13" x14ac:dyDescent="0.2">
      <c r="B624" t="str">
        <f t="shared" si="69"/>
        <v>#</v>
      </c>
      <c r="C624">
        <f>COUNTIF(D624:D$10001,D624)</f>
        <v>398</v>
      </c>
      <c r="D624">
        <f t="shared" si="74"/>
        <v>14</v>
      </c>
      <c r="E624" t="str">
        <f>IF('DATA IMPORT'!E624="","",'DATA IMPORT'!E624)</f>
        <v>Social Ads</v>
      </c>
      <c r="F624" s="1">
        <f>IF('DATA IMPORT'!I624="","",'DATA IMPORT'!I624)</f>
        <v>42724</v>
      </c>
      <c r="G624" s="11">
        <f t="shared" si="70"/>
        <v>12</v>
      </c>
      <c r="H624" s="11">
        <f t="shared" si="71"/>
        <v>2016</v>
      </c>
      <c r="I624" s="1">
        <f>IF('DATA IMPORT'!G624="","",'DATA IMPORT'!G624)</f>
        <v>42954</v>
      </c>
      <c r="J624" s="11">
        <f t="shared" si="72"/>
        <v>8</v>
      </c>
      <c r="K624" s="11">
        <f t="shared" si="73"/>
        <v>2017</v>
      </c>
      <c r="L624" s="4">
        <f>IF('DATA IMPORT'!M624="","",'DATA IMPORT'!M624)</f>
        <v>597349</v>
      </c>
      <c r="M624" t="str">
        <f>IF('DATA IMPORT'!C624="","",'DATA IMPORT'!C624)</f>
        <v>Under Contract</v>
      </c>
    </row>
    <row r="625" spans="2:13" x14ac:dyDescent="0.2">
      <c r="B625" t="str">
        <f t="shared" si="69"/>
        <v>#</v>
      </c>
      <c r="C625">
        <f>COUNTIF(D625:D$10001,D625)</f>
        <v>622</v>
      </c>
      <c r="D625">
        <f t="shared" si="74"/>
        <v>6</v>
      </c>
      <c r="E625" t="str">
        <f>IF('DATA IMPORT'!E625="","",'DATA IMPORT'!E625)</f>
        <v>Zillow</v>
      </c>
      <c r="F625" s="1">
        <f>IF('DATA IMPORT'!I625="","",'DATA IMPORT'!I625)</f>
        <v>42486</v>
      </c>
      <c r="G625" s="11">
        <f t="shared" si="70"/>
        <v>4</v>
      </c>
      <c r="H625" s="11">
        <f t="shared" si="71"/>
        <v>2016</v>
      </c>
      <c r="I625" s="1">
        <f>IF('DATA IMPORT'!G625="","",'DATA IMPORT'!G625)</f>
        <v>42571</v>
      </c>
      <c r="J625" s="11">
        <f t="shared" si="72"/>
        <v>7</v>
      </c>
      <c r="K625" s="11">
        <f t="shared" si="73"/>
        <v>2016</v>
      </c>
      <c r="L625" s="4">
        <f>IF('DATA IMPORT'!M625="","",'DATA IMPORT'!M625)</f>
        <v>662454</v>
      </c>
      <c r="M625" t="str">
        <f>IF('DATA IMPORT'!C625="","",'DATA IMPORT'!C625)</f>
        <v>Sold</v>
      </c>
    </row>
    <row r="626" spans="2:13" x14ac:dyDescent="0.2">
      <c r="B626" t="str">
        <f t="shared" si="69"/>
        <v>#</v>
      </c>
      <c r="C626">
        <f>COUNTIF(D626:D$10001,D626)</f>
        <v>627</v>
      </c>
      <c r="D626">
        <f t="shared" si="74"/>
        <v>3</v>
      </c>
      <c r="E626" t="str">
        <f>IF('DATA IMPORT'!E626="","",'DATA IMPORT'!E626)</f>
        <v>Website</v>
      </c>
      <c r="F626" s="1">
        <f>IF('DATA IMPORT'!I626="","",'DATA IMPORT'!I626)</f>
        <v>42464</v>
      </c>
      <c r="G626" s="11">
        <f t="shared" si="70"/>
        <v>4</v>
      </c>
      <c r="H626" s="11">
        <f t="shared" si="71"/>
        <v>2016</v>
      </c>
      <c r="I626" s="1">
        <f>IF('DATA IMPORT'!G626="","",'DATA IMPORT'!G626)</f>
        <v>42464</v>
      </c>
      <c r="J626" s="11">
        <f t="shared" si="72"/>
        <v>4</v>
      </c>
      <c r="K626" s="11">
        <f t="shared" si="73"/>
        <v>2016</v>
      </c>
      <c r="L626" s="4">
        <f>IF('DATA IMPORT'!M626="","",'DATA IMPORT'!M626)</f>
        <v>565023</v>
      </c>
      <c r="M626" t="str">
        <f>IF('DATA IMPORT'!C626="","",'DATA IMPORT'!C626)</f>
        <v>Under Contract</v>
      </c>
    </row>
    <row r="627" spans="2:13" x14ac:dyDescent="0.2">
      <c r="B627" t="str">
        <f t="shared" si="69"/>
        <v>#</v>
      </c>
      <c r="C627">
        <f>COUNTIF(D627:D$10001,D627)</f>
        <v>621</v>
      </c>
      <c r="D627">
        <f t="shared" si="74"/>
        <v>6</v>
      </c>
      <c r="E627" t="str">
        <f>IF('DATA IMPORT'!E627="","",'DATA IMPORT'!E627)</f>
        <v>Zillow</v>
      </c>
      <c r="F627" s="1">
        <f>IF('DATA IMPORT'!I627="","",'DATA IMPORT'!I627)</f>
        <v>42517</v>
      </c>
      <c r="G627" s="11">
        <f t="shared" si="70"/>
        <v>5</v>
      </c>
      <c r="H627" s="11">
        <f t="shared" si="71"/>
        <v>2016</v>
      </c>
      <c r="I627" s="1">
        <f>IF('DATA IMPORT'!G627="","",'DATA IMPORT'!G627)</f>
        <v>42718</v>
      </c>
      <c r="J627" s="11">
        <f t="shared" si="72"/>
        <v>12</v>
      </c>
      <c r="K627" s="11">
        <f t="shared" si="73"/>
        <v>2016</v>
      </c>
      <c r="L627" s="4">
        <f>IF('DATA IMPORT'!M627="","",'DATA IMPORT'!M627)</f>
        <v>449894</v>
      </c>
      <c r="M627" t="str">
        <f>IF('DATA IMPORT'!C627="","",'DATA IMPORT'!C627)</f>
        <v>Sold</v>
      </c>
    </row>
    <row r="628" spans="2:13" x14ac:dyDescent="0.2">
      <c r="B628" t="str">
        <f t="shared" si="69"/>
        <v>#</v>
      </c>
      <c r="C628">
        <f>COUNTIF(D628:D$10001,D628)</f>
        <v>716</v>
      </c>
      <c r="D628">
        <f t="shared" si="74"/>
        <v>2</v>
      </c>
      <c r="E628" t="str">
        <f>IF('DATA IMPORT'!E628="","",'DATA IMPORT'!E628)</f>
        <v>Referral</v>
      </c>
      <c r="F628" s="1">
        <f>IF('DATA IMPORT'!I628="","",'DATA IMPORT'!I628)</f>
        <v>42701</v>
      </c>
      <c r="G628" s="11">
        <f t="shared" si="70"/>
        <v>11</v>
      </c>
      <c r="H628" s="11">
        <f t="shared" si="71"/>
        <v>2016</v>
      </c>
      <c r="I628" s="1">
        <f>IF('DATA IMPORT'!G628="","",'DATA IMPORT'!G628)</f>
        <v>42778</v>
      </c>
      <c r="J628" s="11">
        <f t="shared" si="72"/>
        <v>2</v>
      </c>
      <c r="K628" s="11">
        <f t="shared" si="73"/>
        <v>2017</v>
      </c>
      <c r="L628" s="4">
        <f>IF('DATA IMPORT'!M628="","",'DATA IMPORT'!M628)</f>
        <v>171362</v>
      </c>
      <c r="M628" t="str">
        <f>IF('DATA IMPORT'!C628="","",'DATA IMPORT'!C628)</f>
        <v>Under Contract</v>
      </c>
    </row>
    <row r="629" spans="2:13" x14ac:dyDescent="0.2">
      <c r="B629" t="str">
        <f t="shared" si="69"/>
        <v>#</v>
      </c>
      <c r="C629">
        <f>COUNTIF(D629:D$10001,D629)</f>
        <v>397</v>
      </c>
      <c r="D629">
        <f t="shared" si="74"/>
        <v>14</v>
      </c>
      <c r="E629" t="str">
        <f>IF('DATA IMPORT'!E629="","",'DATA IMPORT'!E629)</f>
        <v>Social Ads</v>
      </c>
      <c r="F629" s="1">
        <f>IF('DATA IMPORT'!I629="","",'DATA IMPORT'!I629)</f>
        <v>42515</v>
      </c>
      <c r="G629" s="11">
        <f t="shared" si="70"/>
        <v>5</v>
      </c>
      <c r="H629" s="11">
        <f t="shared" si="71"/>
        <v>2016</v>
      </c>
      <c r="I629" s="1">
        <f>IF('DATA IMPORT'!G629="","",'DATA IMPORT'!G629)</f>
        <v>42739</v>
      </c>
      <c r="J629" s="11">
        <f t="shared" si="72"/>
        <v>1</v>
      </c>
      <c r="K629" s="11">
        <f t="shared" si="73"/>
        <v>2017</v>
      </c>
      <c r="L629" s="4">
        <f>IF('DATA IMPORT'!M629="","",'DATA IMPORT'!M629)</f>
        <v>292630</v>
      </c>
      <c r="M629" t="str">
        <f>IF('DATA IMPORT'!C629="","",'DATA IMPORT'!C629)</f>
        <v>Under Contract</v>
      </c>
    </row>
    <row r="630" spans="2:13" x14ac:dyDescent="0.2">
      <c r="B630" t="str">
        <f t="shared" si="69"/>
        <v>#</v>
      </c>
      <c r="C630">
        <f>COUNTIF(D630:D$10001,D630)</f>
        <v>626</v>
      </c>
      <c r="D630">
        <f t="shared" si="74"/>
        <v>3</v>
      </c>
      <c r="E630" t="str">
        <f>IF('DATA IMPORT'!E630="","",'DATA IMPORT'!E630)</f>
        <v>Website</v>
      </c>
      <c r="F630" s="1">
        <f>IF('DATA IMPORT'!I630="","",'DATA IMPORT'!I630)</f>
        <v>42522</v>
      </c>
      <c r="G630" s="11">
        <f t="shared" si="70"/>
        <v>6</v>
      </c>
      <c r="H630" s="11">
        <f t="shared" si="71"/>
        <v>2016</v>
      </c>
      <c r="I630" s="1">
        <f>IF('DATA IMPORT'!G630="","",'DATA IMPORT'!G630)</f>
        <v>42937</v>
      </c>
      <c r="J630" s="11">
        <f t="shared" si="72"/>
        <v>7</v>
      </c>
      <c r="K630" s="11">
        <f t="shared" si="73"/>
        <v>2017</v>
      </c>
      <c r="L630" s="4">
        <f>IF('DATA IMPORT'!M630="","",'DATA IMPORT'!M630)</f>
        <v>171645</v>
      </c>
      <c r="M630" t="str">
        <f>IF('DATA IMPORT'!C630="","",'DATA IMPORT'!C630)</f>
        <v>Under Contract</v>
      </c>
    </row>
    <row r="631" spans="2:13" x14ac:dyDescent="0.2">
      <c r="B631" t="str">
        <f t="shared" si="69"/>
        <v>#</v>
      </c>
      <c r="C631">
        <f>COUNTIF(D631:D$10001,D631)</f>
        <v>620</v>
      </c>
      <c r="D631">
        <f t="shared" si="74"/>
        <v>6</v>
      </c>
      <c r="E631" t="str">
        <f>IF('DATA IMPORT'!E631="","",'DATA IMPORT'!E631)</f>
        <v>Zillow</v>
      </c>
      <c r="F631" s="1">
        <f>IF('DATA IMPORT'!I631="","",'DATA IMPORT'!I631)</f>
        <v>42400</v>
      </c>
      <c r="G631" s="11">
        <f t="shared" si="70"/>
        <v>1</v>
      </c>
      <c r="H631" s="11">
        <f t="shared" si="71"/>
        <v>2016</v>
      </c>
      <c r="I631" s="1">
        <f>IF('DATA IMPORT'!G631="","",'DATA IMPORT'!G631)</f>
        <v>42785</v>
      </c>
      <c r="J631" s="11">
        <f t="shared" si="72"/>
        <v>2</v>
      </c>
      <c r="K631" s="11">
        <f t="shared" si="73"/>
        <v>2017</v>
      </c>
      <c r="L631" s="4">
        <f>IF('DATA IMPORT'!M631="","",'DATA IMPORT'!M631)</f>
        <v>794767</v>
      </c>
      <c r="M631" t="str">
        <f>IF('DATA IMPORT'!C631="","",'DATA IMPORT'!C631)</f>
        <v>Under Contract</v>
      </c>
    </row>
    <row r="632" spans="2:13" x14ac:dyDescent="0.2">
      <c r="B632" t="str">
        <f t="shared" si="69"/>
        <v>#</v>
      </c>
      <c r="C632">
        <f>COUNTIF(D632:D$10001,D632)</f>
        <v>619</v>
      </c>
      <c r="D632">
        <f t="shared" si="74"/>
        <v>6</v>
      </c>
      <c r="E632" t="str">
        <f>IF('DATA IMPORT'!E632="","",'DATA IMPORT'!E632)</f>
        <v>Zillow</v>
      </c>
      <c r="F632" s="1">
        <f>IF('DATA IMPORT'!I632="","",'DATA IMPORT'!I632)</f>
        <v>42479</v>
      </c>
      <c r="G632" s="11">
        <f t="shared" si="70"/>
        <v>4</v>
      </c>
      <c r="H632" s="11">
        <f t="shared" si="71"/>
        <v>2016</v>
      </c>
      <c r="I632" s="1">
        <f>IF('DATA IMPORT'!G632="","",'DATA IMPORT'!G632)</f>
        <v>42526</v>
      </c>
      <c r="J632" s="11">
        <f t="shared" si="72"/>
        <v>6</v>
      </c>
      <c r="K632" s="11">
        <f t="shared" si="73"/>
        <v>2016</v>
      </c>
      <c r="L632" s="4">
        <f>IF('DATA IMPORT'!M632="","",'DATA IMPORT'!M632)</f>
        <v>357096</v>
      </c>
      <c r="M632" t="str">
        <f>IF('DATA IMPORT'!C632="","",'DATA IMPORT'!C632)</f>
        <v>Under Contract</v>
      </c>
    </row>
    <row r="633" spans="2:13" x14ac:dyDescent="0.2">
      <c r="B633" t="str">
        <f t="shared" si="69"/>
        <v>#</v>
      </c>
      <c r="C633">
        <f>COUNTIF(D633:D$10001,D633)</f>
        <v>618</v>
      </c>
      <c r="D633">
        <f t="shared" si="74"/>
        <v>6</v>
      </c>
      <c r="E633" t="str">
        <f>IF('DATA IMPORT'!E633="","",'DATA IMPORT'!E633)</f>
        <v>Zillow</v>
      </c>
      <c r="F633" s="1">
        <f>IF('DATA IMPORT'!I633="","",'DATA IMPORT'!I633)</f>
        <v>42407</v>
      </c>
      <c r="G633" s="11">
        <f t="shared" si="70"/>
        <v>2</v>
      </c>
      <c r="H633" s="11">
        <f t="shared" si="71"/>
        <v>2016</v>
      </c>
      <c r="I633" s="1">
        <f>IF('DATA IMPORT'!G633="","",'DATA IMPORT'!G633)</f>
        <v>42599</v>
      </c>
      <c r="J633" s="11">
        <f t="shared" si="72"/>
        <v>8</v>
      </c>
      <c r="K633" s="11">
        <f t="shared" si="73"/>
        <v>2016</v>
      </c>
      <c r="L633" s="4">
        <f>IF('DATA IMPORT'!M633="","",'DATA IMPORT'!M633)</f>
        <v>473795</v>
      </c>
      <c r="M633" t="str">
        <f>IF('DATA IMPORT'!C633="","",'DATA IMPORT'!C633)</f>
        <v>Under Contract</v>
      </c>
    </row>
    <row r="634" spans="2:13" x14ac:dyDescent="0.2">
      <c r="B634" t="str">
        <f t="shared" si="69"/>
        <v>#</v>
      </c>
      <c r="C634">
        <f>COUNTIF(D634:D$10001,D634)</f>
        <v>409</v>
      </c>
      <c r="D634">
        <f t="shared" si="74"/>
        <v>4</v>
      </c>
      <c r="E634" t="str">
        <f>IF('DATA IMPORT'!E634="","",'DATA IMPORT'!E634)</f>
        <v>Bank Owned</v>
      </c>
      <c r="F634" s="1">
        <f>IF('DATA IMPORT'!I634="","",'DATA IMPORT'!I634)</f>
        <v>42512</v>
      </c>
      <c r="G634" s="11">
        <f t="shared" si="70"/>
        <v>5</v>
      </c>
      <c r="H634" s="11">
        <f t="shared" si="71"/>
        <v>2016</v>
      </c>
      <c r="I634" s="1">
        <f>IF('DATA IMPORT'!G634="","",'DATA IMPORT'!G634)</f>
        <v>42564</v>
      </c>
      <c r="J634" s="11">
        <f t="shared" si="72"/>
        <v>7</v>
      </c>
      <c r="K634" s="11">
        <f t="shared" si="73"/>
        <v>2016</v>
      </c>
      <c r="L634" s="4">
        <f>IF('DATA IMPORT'!M634="","",'DATA IMPORT'!M634)</f>
        <v>243679</v>
      </c>
      <c r="M634" t="str">
        <f>IF('DATA IMPORT'!C634="","",'DATA IMPORT'!C634)</f>
        <v>Under Contract</v>
      </c>
    </row>
    <row r="635" spans="2:13" x14ac:dyDescent="0.2">
      <c r="B635" t="str">
        <f t="shared" si="69"/>
        <v>#</v>
      </c>
      <c r="C635">
        <f>COUNTIF(D635:D$10001,D635)</f>
        <v>715</v>
      </c>
      <c r="D635">
        <f t="shared" si="74"/>
        <v>2</v>
      </c>
      <c r="E635" t="str">
        <f>IF('DATA IMPORT'!E635="","",'DATA IMPORT'!E635)</f>
        <v>Referral</v>
      </c>
      <c r="F635" s="1">
        <f>IF('DATA IMPORT'!I635="","",'DATA IMPORT'!I635)</f>
        <v>42425</v>
      </c>
      <c r="G635" s="11">
        <f t="shared" si="70"/>
        <v>2</v>
      </c>
      <c r="H635" s="11">
        <f t="shared" si="71"/>
        <v>2016</v>
      </c>
      <c r="I635" s="1">
        <f>IF('DATA IMPORT'!G635="","",'DATA IMPORT'!G635)</f>
        <v>42524</v>
      </c>
      <c r="J635" s="11">
        <f t="shared" si="72"/>
        <v>6</v>
      </c>
      <c r="K635" s="11">
        <f t="shared" si="73"/>
        <v>2016</v>
      </c>
      <c r="L635" s="4">
        <f>IF('DATA IMPORT'!M635="","",'DATA IMPORT'!M635)</f>
        <v>740733</v>
      </c>
      <c r="M635" t="str">
        <f>IF('DATA IMPORT'!C635="","",'DATA IMPORT'!C635)</f>
        <v>Under Contract</v>
      </c>
    </row>
    <row r="636" spans="2:13" x14ac:dyDescent="0.2">
      <c r="B636" t="str">
        <f t="shared" si="69"/>
        <v>#</v>
      </c>
      <c r="C636">
        <f>COUNTIF(D636:D$10001,D636)</f>
        <v>714</v>
      </c>
      <c r="D636">
        <f t="shared" si="74"/>
        <v>2</v>
      </c>
      <c r="E636" t="str">
        <f>IF('DATA IMPORT'!E636="","",'DATA IMPORT'!E636)</f>
        <v>Referral</v>
      </c>
      <c r="F636" s="1">
        <f>IF('DATA IMPORT'!I636="","",'DATA IMPORT'!I636)</f>
        <v>42432</v>
      </c>
      <c r="G636" s="11">
        <f t="shared" si="70"/>
        <v>3</v>
      </c>
      <c r="H636" s="11">
        <f t="shared" si="71"/>
        <v>2016</v>
      </c>
      <c r="I636" s="1">
        <f>IF('DATA IMPORT'!G636="","",'DATA IMPORT'!G636)</f>
        <v>42444</v>
      </c>
      <c r="J636" s="11">
        <f t="shared" si="72"/>
        <v>3</v>
      </c>
      <c r="K636" s="11">
        <f t="shared" si="73"/>
        <v>2016</v>
      </c>
      <c r="L636" s="4">
        <f>IF('DATA IMPORT'!M636="","",'DATA IMPORT'!M636)</f>
        <v>157675</v>
      </c>
      <c r="M636" t="str">
        <f>IF('DATA IMPORT'!C636="","",'DATA IMPORT'!C636)</f>
        <v>Under Contract</v>
      </c>
    </row>
    <row r="637" spans="2:13" x14ac:dyDescent="0.2">
      <c r="B637" t="str">
        <f t="shared" si="69"/>
        <v>#</v>
      </c>
      <c r="C637">
        <f>COUNTIF(D637:D$10001,D637)</f>
        <v>301</v>
      </c>
      <c r="D637">
        <f t="shared" si="74"/>
        <v>1</v>
      </c>
      <c r="E637" t="str">
        <f>IF('DATA IMPORT'!E637="","",'DATA IMPORT'!E637)</f>
        <v>Email</v>
      </c>
      <c r="F637" s="1">
        <f>IF('DATA IMPORT'!I637="","",'DATA IMPORT'!I637)</f>
        <v>42527</v>
      </c>
      <c r="G637" s="11">
        <f t="shared" si="70"/>
        <v>6</v>
      </c>
      <c r="H637" s="11">
        <f t="shared" si="71"/>
        <v>2016</v>
      </c>
      <c r="I637" s="1">
        <f>IF('DATA IMPORT'!G637="","",'DATA IMPORT'!G637)</f>
        <v>42529</v>
      </c>
      <c r="J637" s="11">
        <f t="shared" si="72"/>
        <v>6</v>
      </c>
      <c r="K637" s="11">
        <f t="shared" si="73"/>
        <v>2016</v>
      </c>
      <c r="L637" s="4">
        <f>IF('DATA IMPORT'!M637="","",'DATA IMPORT'!M637)</f>
        <v>147614</v>
      </c>
      <c r="M637" t="str">
        <f>IF('DATA IMPORT'!C637="","",'DATA IMPORT'!C637)</f>
        <v>Under Contract</v>
      </c>
    </row>
    <row r="638" spans="2:13" x14ac:dyDescent="0.2">
      <c r="B638" t="str">
        <f t="shared" si="69"/>
        <v>#</v>
      </c>
      <c r="C638">
        <f>COUNTIF(D638:D$10001,D638)</f>
        <v>713</v>
      </c>
      <c r="D638">
        <f t="shared" si="74"/>
        <v>2</v>
      </c>
      <c r="E638" t="str">
        <f>IF('DATA IMPORT'!E638="","",'DATA IMPORT'!E638)</f>
        <v>Referral</v>
      </c>
      <c r="F638" s="1">
        <f>IF('DATA IMPORT'!I638="","",'DATA IMPORT'!I638)</f>
        <v>42407</v>
      </c>
      <c r="G638" s="11">
        <f t="shared" si="70"/>
        <v>2</v>
      </c>
      <c r="H638" s="11">
        <f t="shared" si="71"/>
        <v>2016</v>
      </c>
      <c r="I638" s="1">
        <f>IF('DATA IMPORT'!G638="","",'DATA IMPORT'!G638)</f>
        <v>42641</v>
      </c>
      <c r="J638" s="11">
        <f t="shared" si="72"/>
        <v>9</v>
      </c>
      <c r="K638" s="11">
        <f t="shared" si="73"/>
        <v>2016</v>
      </c>
      <c r="L638" s="4">
        <f>IF('DATA IMPORT'!M638="","",'DATA IMPORT'!M638)</f>
        <v>539933</v>
      </c>
      <c r="M638" t="str">
        <f>IF('DATA IMPORT'!C638="","",'DATA IMPORT'!C638)</f>
        <v>Sold</v>
      </c>
    </row>
    <row r="639" spans="2:13" x14ac:dyDescent="0.2">
      <c r="B639" t="str">
        <f t="shared" si="69"/>
        <v>#</v>
      </c>
      <c r="C639">
        <f>COUNTIF(D639:D$10001,D639)</f>
        <v>712</v>
      </c>
      <c r="D639">
        <f t="shared" si="74"/>
        <v>2</v>
      </c>
      <c r="E639" t="str">
        <f>IF('DATA IMPORT'!E639="","",'DATA IMPORT'!E639)</f>
        <v>Referral</v>
      </c>
      <c r="F639" s="1">
        <f>IF('DATA IMPORT'!I639="","",'DATA IMPORT'!I639)</f>
        <v>42637</v>
      </c>
      <c r="G639" s="11">
        <f t="shared" si="70"/>
        <v>9</v>
      </c>
      <c r="H639" s="11">
        <f t="shared" si="71"/>
        <v>2016</v>
      </c>
      <c r="I639" s="1">
        <f>IF('DATA IMPORT'!G639="","",'DATA IMPORT'!G639)</f>
        <v>42893</v>
      </c>
      <c r="J639" s="11">
        <f t="shared" si="72"/>
        <v>6</v>
      </c>
      <c r="K639" s="11">
        <f t="shared" si="73"/>
        <v>2017</v>
      </c>
      <c r="L639" s="4">
        <f>IF('DATA IMPORT'!M639="","",'DATA IMPORT'!M639)</f>
        <v>834492</v>
      </c>
      <c r="M639" t="str">
        <f>IF('DATA IMPORT'!C639="","",'DATA IMPORT'!C639)</f>
        <v>Under Contract</v>
      </c>
    </row>
    <row r="640" spans="2:13" x14ac:dyDescent="0.2">
      <c r="B640" t="str">
        <f t="shared" si="69"/>
        <v>#</v>
      </c>
      <c r="C640">
        <f>COUNTIF(D640:D$10001,D640)</f>
        <v>297</v>
      </c>
      <c r="D640">
        <f t="shared" si="74"/>
        <v>15</v>
      </c>
      <c r="E640" t="str">
        <f>IF('DATA IMPORT'!E640="","",'DATA IMPORT'!E640)</f>
        <v>Investor</v>
      </c>
      <c r="F640" s="1">
        <f>IF('DATA IMPORT'!I640="","",'DATA IMPORT'!I640)</f>
        <v>42649</v>
      </c>
      <c r="G640" s="11">
        <f t="shared" si="70"/>
        <v>10</v>
      </c>
      <c r="H640" s="11">
        <f t="shared" si="71"/>
        <v>2016</v>
      </c>
      <c r="I640" s="1">
        <f>IF('DATA IMPORT'!G640="","",'DATA IMPORT'!G640)</f>
        <v>42949</v>
      </c>
      <c r="J640" s="11">
        <f t="shared" si="72"/>
        <v>8</v>
      </c>
      <c r="K640" s="11">
        <f t="shared" si="73"/>
        <v>2017</v>
      </c>
      <c r="L640" s="4">
        <f>IF('DATA IMPORT'!M640="","",'DATA IMPORT'!M640)</f>
        <v>741855</v>
      </c>
      <c r="M640" t="str">
        <f>IF('DATA IMPORT'!C640="","",'DATA IMPORT'!C640)</f>
        <v>Under Contract</v>
      </c>
    </row>
    <row r="641" spans="2:13" x14ac:dyDescent="0.2">
      <c r="B641" t="str">
        <f t="shared" si="69"/>
        <v>#</v>
      </c>
      <c r="C641">
        <f>COUNTIF(D641:D$10001,D641)</f>
        <v>711</v>
      </c>
      <c r="D641">
        <f t="shared" si="74"/>
        <v>2</v>
      </c>
      <c r="E641" t="str">
        <f>IF('DATA IMPORT'!E641="","",'DATA IMPORT'!E641)</f>
        <v>Referral</v>
      </c>
      <c r="F641" s="1">
        <f>IF('DATA IMPORT'!I641="","",'DATA IMPORT'!I641)</f>
        <v>42560</v>
      </c>
      <c r="G641" s="11">
        <f t="shared" si="70"/>
        <v>7</v>
      </c>
      <c r="H641" s="11">
        <f t="shared" si="71"/>
        <v>2016</v>
      </c>
      <c r="I641" s="1">
        <f>IF('DATA IMPORT'!G641="","",'DATA IMPORT'!G641)</f>
        <v>42853</v>
      </c>
      <c r="J641" s="11">
        <f t="shared" si="72"/>
        <v>4</v>
      </c>
      <c r="K641" s="11">
        <f t="shared" si="73"/>
        <v>2017</v>
      </c>
      <c r="L641" s="4">
        <f>IF('DATA IMPORT'!M641="","",'DATA IMPORT'!M641)</f>
        <v>597844</v>
      </c>
      <c r="M641" t="str">
        <f>IF('DATA IMPORT'!C641="","",'DATA IMPORT'!C641)</f>
        <v>Under Contract</v>
      </c>
    </row>
    <row r="642" spans="2:13" x14ac:dyDescent="0.2">
      <c r="B642" t="str">
        <f t="shared" si="69"/>
        <v>#</v>
      </c>
      <c r="C642">
        <f>COUNTIF(D642:D$10001,D642)</f>
        <v>625</v>
      </c>
      <c r="D642">
        <f t="shared" si="74"/>
        <v>3</v>
      </c>
      <c r="E642" t="str">
        <f>IF('DATA IMPORT'!E642="","",'DATA IMPORT'!E642)</f>
        <v>Website</v>
      </c>
      <c r="F642" s="1">
        <f>IF('DATA IMPORT'!I642="","",'DATA IMPORT'!I642)</f>
        <v>42505</v>
      </c>
      <c r="G642" s="11">
        <f t="shared" si="70"/>
        <v>5</v>
      </c>
      <c r="H642" s="11">
        <f t="shared" si="71"/>
        <v>2016</v>
      </c>
      <c r="I642" s="1">
        <f>IF('DATA IMPORT'!G642="","",'DATA IMPORT'!G642)</f>
        <v>42509</v>
      </c>
      <c r="J642" s="11">
        <f t="shared" si="72"/>
        <v>5</v>
      </c>
      <c r="K642" s="11">
        <f t="shared" si="73"/>
        <v>2016</v>
      </c>
      <c r="L642" s="4">
        <f>IF('DATA IMPORT'!M642="","",'DATA IMPORT'!M642)</f>
        <v>256922</v>
      </c>
      <c r="M642" t="str">
        <f>IF('DATA IMPORT'!C642="","",'DATA IMPORT'!C642)</f>
        <v>Under Contract</v>
      </c>
    </row>
    <row r="643" spans="2:13" x14ac:dyDescent="0.2">
      <c r="B643" t="str">
        <f t="shared" ref="B643:B706" si="75">IF(C643=1,D643,"#")</f>
        <v>#</v>
      </c>
      <c r="C643">
        <f>COUNTIF(D643:D$10001,D643)</f>
        <v>624</v>
      </c>
      <c r="D643">
        <f t="shared" si="74"/>
        <v>3</v>
      </c>
      <c r="E643" t="str">
        <f>IF('DATA IMPORT'!E643="","",'DATA IMPORT'!E643)</f>
        <v>Website</v>
      </c>
      <c r="F643" s="1">
        <f>IF('DATA IMPORT'!I643="","",'DATA IMPORT'!I643)</f>
        <v>42426</v>
      </c>
      <c r="G643" s="11">
        <f t="shared" ref="G643:G706" si="76">IF(F643="","",MONTH(F643))</f>
        <v>2</v>
      </c>
      <c r="H643" s="11">
        <f t="shared" ref="H643:H706" si="77">IF(F643="","",YEAR(F643))</f>
        <v>2016</v>
      </c>
      <c r="I643" s="1">
        <f>IF('DATA IMPORT'!G643="","",'DATA IMPORT'!G643)</f>
        <v>42993</v>
      </c>
      <c r="J643" s="11">
        <f t="shared" ref="J643:J706" si="78">IF(I643="","",MONTH(I643))</f>
        <v>9</v>
      </c>
      <c r="K643" s="11">
        <f t="shared" ref="K643:K706" si="79">IF(I643="","",YEAR(I643))</f>
        <v>2017</v>
      </c>
      <c r="L643" s="4">
        <f>IF('DATA IMPORT'!M643="","",'DATA IMPORT'!M643)</f>
        <v>802145</v>
      </c>
      <c r="M643" t="str">
        <f>IF('DATA IMPORT'!C643="","",'DATA IMPORT'!C643)</f>
        <v>Under Contract</v>
      </c>
    </row>
    <row r="644" spans="2:13" x14ac:dyDescent="0.2">
      <c r="B644" t="str">
        <f t="shared" si="75"/>
        <v>#</v>
      </c>
      <c r="C644">
        <f>COUNTIF(D644:D$10001,D644)</f>
        <v>408</v>
      </c>
      <c r="D644">
        <f t="shared" si="74"/>
        <v>4</v>
      </c>
      <c r="E644" t="str">
        <f>IF('DATA IMPORT'!E644="","",'DATA IMPORT'!E644)</f>
        <v>Bank Owned</v>
      </c>
      <c r="F644" s="1">
        <f>IF('DATA IMPORT'!I644="","",'DATA IMPORT'!I644)</f>
        <v>42632</v>
      </c>
      <c r="G644" s="11">
        <f t="shared" si="76"/>
        <v>9</v>
      </c>
      <c r="H644" s="11">
        <f t="shared" si="77"/>
        <v>2016</v>
      </c>
      <c r="I644" s="1">
        <f>IF('DATA IMPORT'!G644="","",'DATA IMPORT'!G644)</f>
        <v>42644</v>
      </c>
      <c r="J644" s="11">
        <f t="shared" si="78"/>
        <v>10</v>
      </c>
      <c r="K644" s="11">
        <f t="shared" si="79"/>
        <v>2016</v>
      </c>
      <c r="L644" s="4">
        <f>IF('DATA IMPORT'!M644="","",'DATA IMPORT'!M644)</f>
        <v>372688</v>
      </c>
      <c r="M644" t="str">
        <f>IF('DATA IMPORT'!C644="","",'DATA IMPORT'!C644)</f>
        <v>Under Contract</v>
      </c>
    </row>
    <row r="645" spans="2:13" x14ac:dyDescent="0.2">
      <c r="B645" t="str">
        <f t="shared" si="75"/>
        <v>#</v>
      </c>
      <c r="C645">
        <f>COUNTIF(D645:D$10001,D645)</f>
        <v>617</v>
      </c>
      <c r="D645">
        <f t="shared" si="74"/>
        <v>6</v>
      </c>
      <c r="E645" t="str">
        <f>IF('DATA IMPORT'!E645="","",'DATA IMPORT'!E645)</f>
        <v>Zillow</v>
      </c>
      <c r="F645" s="1">
        <f>IF('DATA IMPORT'!I645="","",'DATA IMPORT'!I645)</f>
        <v>42463</v>
      </c>
      <c r="G645" s="11">
        <f t="shared" si="76"/>
        <v>4</v>
      </c>
      <c r="H645" s="11">
        <f t="shared" si="77"/>
        <v>2016</v>
      </c>
      <c r="I645" s="1">
        <f>IF('DATA IMPORT'!G645="","",'DATA IMPORT'!G645)</f>
        <v>42494</v>
      </c>
      <c r="J645" s="11">
        <f t="shared" si="78"/>
        <v>5</v>
      </c>
      <c r="K645" s="11">
        <f t="shared" si="79"/>
        <v>2016</v>
      </c>
      <c r="L645" s="4">
        <f>IF('DATA IMPORT'!M645="","",'DATA IMPORT'!M645)</f>
        <v>333855</v>
      </c>
      <c r="M645" t="str">
        <f>IF('DATA IMPORT'!C645="","",'DATA IMPORT'!C645)</f>
        <v>Under Contract</v>
      </c>
    </row>
    <row r="646" spans="2:13" x14ac:dyDescent="0.2">
      <c r="B646" t="str">
        <f t="shared" si="75"/>
        <v>#</v>
      </c>
      <c r="C646">
        <f>COUNTIF(D646:D$10001,D646)</f>
        <v>407</v>
      </c>
      <c r="D646">
        <f t="shared" ref="D646:D709" si="80">IF(E646="","",MATCH(E646,$E$2:$E$1048576,0))</f>
        <v>4</v>
      </c>
      <c r="E646" t="str">
        <f>IF('DATA IMPORT'!E646="","",'DATA IMPORT'!E646)</f>
        <v>Bank Owned</v>
      </c>
      <c r="F646" s="1">
        <f>IF('DATA IMPORT'!I646="","",'DATA IMPORT'!I646)</f>
        <v>42439</v>
      </c>
      <c r="G646" s="11">
        <f t="shared" si="76"/>
        <v>3</v>
      </c>
      <c r="H646" s="11">
        <f t="shared" si="77"/>
        <v>2016</v>
      </c>
      <c r="I646" s="1">
        <f>IF('DATA IMPORT'!G646="","",'DATA IMPORT'!G646)</f>
        <v>42499</v>
      </c>
      <c r="J646" s="11">
        <f t="shared" si="78"/>
        <v>5</v>
      </c>
      <c r="K646" s="11">
        <f t="shared" si="79"/>
        <v>2016</v>
      </c>
      <c r="L646" s="4">
        <f>IF('DATA IMPORT'!M646="","",'DATA IMPORT'!M646)</f>
        <v>482411</v>
      </c>
      <c r="M646" t="str">
        <f>IF('DATA IMPORT'!C646="","",'DATA IMPORT'!C646)</f>
        <v>Under Contract</v>
      </c>
    </row>
    <row r="647" spans="2:13" x14ac:dyDescent="0.2">
      <c r="B647" t="str">
        <f t="shared" si="75"/>
        <v>#</v>
      </c>
      <c r="C647">
        <f>COUNTIF(D647:D$10001,D647)</f>
        <v>710</v>
      </c>
      <c r="D647">
        <f t="shared" si="80"/>
        <v>2</v>
      </c>
      <c r="E647" t="str">
        <f>IF('DATA IMPORT'!E647="","",'DATA IMPORT'!E647)</f>
        <v>Referral</v>
      </c>
      <c r="F647" s="1">
        <f>IF('DATA IMPORT'!I647="","",'DATA IMPORT'!I647)</f>
        <v>42462</v>
      </c>
      <c r="G647" s="11">
        <f t="shared" si="76"/>
        <v>4</v>
      </c>
      <c r="H647" s="11">
        <f t="shared" si="77"/>
        <v>2016</v>
      </c>
      <c r="I647" s="1">
        <f>IF('DATA IMPORT'!G647="","",'DATA IMPORT'!G647)</f>
        <v>42519</v>
      </c>
      <c r="J647" s="11">
        <f t="shared" si="78"/>
        <v>5</v>
      </c>
      <c r="K647" s="11">
        <f t="shared" si="79"/>
        <v>2016</v>
      </c>
      <c r="L647" s="4">
        <f>IF('DATA IMPORT'!M647="","",'DATA IMPORT'!M647)</f>
        <v>542088</v>
      </c>
      <c r="M647" t="str">
        <f>IF('DATA IMPORT'!C647="","",'DATA IMPORT'!C647)</f>
        <v>Under Contract</v>
      </c>
    </row>
    <row r="648" spans="2:13" x14ac:dyDescent="0.2">
      <c r="B648" t="str">
        <f t="shared" si="75"/>
        <v>#</v>
      </c>
      <c r="C648">
        <f>COUNTIF(D648:D$10001,D648)</f>
        <v>623</v>
      </c>
      <c r="D648">
        <f t="shared" si="80"/>
        <v>3</v>
      </c>
      <c r="E648" t="str">
        <f>IF('DATA IMPORT'!E648="","",'DATA IMPORT'!E648)</f>
        <v>Website</v>
      </c>
      <c r="F648" s="1">
        <f>IF('DATA IMPORT'!I648="","",'DATA IMPORT'!I648)</f>
        <v>42514</v>
      </c>
      <c r="G648" s="11">
        <f t="shared" si="76"/>
        <v>5</v>
      </c>
      <c r="H648" s="11">
        <f t="shared" si="77"/>
        <v>2016</v>
      </c>
      <c r="I648" s="1">
        <f>IF('DATA IMPORT'!G648="","",'DATA IMPORT'!G648)</f>
        <v>42771</v>
      </c>
      <c r="J648" s="11">
        <f t="shared" si="78"/>
        <v>2</v>
      </c>
      <c r="K648" s="11">
        <f t="shared" si="79"/>
        <v>2017</v>
      </c>
      <c r="L648" s="4">
        <f>IF('DATA IMPORT'!M648="","",'DATA IMPORT'!M648)</f>
        <v>536113</v>
      </c>
      <c r="M648" t="str">
        <f>IF('DATA IMPORT'!C648="","",'DATA IMPORT'!C648)</f>
        <v>Under Contract</v>
      </c>
    </row>
    <row r="649" spans="2:13" x14ac:dyDescent="0.2">
      <c r="B649" t="str">
        <f t="shared" si="75"/>
        <v>#</v>
      </c>
      <c r="C649">
        <f>COUNTIF(D649:D$10001,D649)</f>
        <v>300</v>
      </c>
      <c r="D649">
        <f t="shared" si="80"/>
        <v>1</v>
      </c>
      <c r="E649" t="str">
        <f>IF('DATA IMPORT'!E649="","",'DATA IMPORT'!E649)</f>
        <v>Email</v>
      </c>
      <c r="F649" s="1">
        <f>IF('DATA IMPORT'!I649="","",'DATA IMPORT'!I649)</f>
        <v>42418</v>
      </c>
      <c r="G649" s="11">
        <f t="shared" si="76"/>
        <v>2</v>
      </c>
      <c r="H649" s="11">
        <f t="shared" si="77"/>
        <v>2016</v>
      </c>
      <c r="I649" s="1">
        <f>IF('DATA IMPORT'!G649="","",'DATA IMPORT'!G649)</f>
        <v>42739</v>
      </c>
      <c r="J649" s="11">
        <f t="shared" si="78"/>
        <v>1</v>
      </c>
      <c r="K649" s="11">
        <f t="shared" si="79"/>
        <v>2017</v>
      </c>
      <c r="L649" s="4">
        <f>IF('DATA IMPORT'!M649="","",'DATA IMPORT'!M649)</f>
        <v>652105</v>
      </c>
      <c r="M649" t="str">
        <f>IF('DATA IMPORT'!C649="","",'DATA IMPORT'!C649)</f>
        <v>Under Contract</v>
      </c>
    </row>
    <row r="650" spans="2:13" x14ac:dyDescent="0.2">
      <c r="B650" t="str">
        <f t="shared" si="75"/>
        <v>#</v>
      </c>
      <c r="C650">
        <f>COUNTIF(D650:D$10001,D650)</f>
        <v>622</v>
      </c>
      <c r="D650">
        <f t="shared" si="80"/>
        <v>3</v>
      </c>
      <c r="E650" t="str">
        <f>IF('DATA IMPORT'!E650="","",'DATA IMPORT'!E650)</f>
        <v>Website</v>
      </c>
      <c r="F650" s="1">
        <f>IF('DATA IMPORT'!I650="","",'DATA IMPORT'!I650)</f>
        <v>42683</v>
      </c>
      <c r="G650" s="11">
        <f t="shared" si="76"/>
        <v>11</v>
      </c>
      <c r="H650" s="11">
        <f t="shared" si="77"/>
        <v>2016</v>
      </c>
      <c r="I650" s="1">
        <f>IF('DATA IMPORT'!G650="","",'DATA IMPORT'!G650)</f>
        <v>42816</v>
      </c>
      <c r="J650" s="11">
        <f t="shared" si="78"/>
        <v>3</v>
      </c>
      <c r="K650" s="11">
        <f t="shared" si="79"/>
        <v>2017</v>
      </c>
      <c r="L650" s="4">
        <f>IF('DATA IMPORT'!M650="","",'DATA IMPORT'!M650)</f>
        <v>380826</v>
      </c>
      <c r="M650" t="str">
        <f>IF('DATA IMPORT'!C650="","",'DATA IMPORT'!C650)</f>
        <v>Under Contract</v>
      </c>
    </row>
    <row r="651" spans="2:13" x14ac:dyDescent="0.2">
      <c r="B651" t="str">
        <f t="shared" si="75"/>
        <v>#</v>
      </c>
      <c r="C651">
        <f>COUNTIF(D651:D$10001,D651)</f>
        <v>616</v>
      </c>
      <c r="D651">
        <f t="shared" si="80"/>
        <v>6</v>
      </c>
      <c r="E651" t="str">
        <f>IF('DATA IMPORT'!E651="","",'DATA IMPORT'!E651)</f>
        <v>Zillow</v>
      </c>
      <c r="F651" s="1">
        <f>IF('DATA IMPORT'!I651="","",'DATA IMPORT'!I651)</f>
        <v>42656</v>
      </c>
      <c r="G651" s="11">
        <f t="shared" si="76"/>
        <v>10</v>
      </c>
      <c r="H651" s="11">
        <f t="shared" si="77"/>
        <v>2016</v>
      </c>
      <c r="I651" s="1">
        <f>IF('DATA IMPORT'!G651="","",'DATA IMPORT'!G651)</f>
        <v>42857</v>
      </c>
      <c r="J651" s="11">
        <f t="shared" si="78"/>
        <v>5</v>
      </c>
      <c r="K651" s="11">
        <f t="shared" si="79"/>
        <v>2017</v>
      </c>
      <c r="L651" s="4">
        <f>IF('DATA IMPORT'!M651="","",'DATA IMPORT'!M651)</f>
        <v>545156</v>
      </c>
      <c r="M651" t="str">
        <f>IF('DATA IMPORT'!C651="","",'DATA IMPORT'!C651)</f>
        <v>Under Contract</v>
      </c>
    </row>
    <row r="652" spans="2:13" x14ac:dyDescent="0.2">
      <c r="B652" t="str">
        <f t="shared" si="75"/>
        <v>#</v>
      </c>
      <c r="C652">
        <f>COUNTIF(D652:D$10001,D652)</f>
        <v>621</v>
      </c>
      <c r="D652">
        <f t="shared" si="80"/>
        <v>3</v>
      </c>
      <c r="E652" t="str">
        <f>IF('DATA IMPORT'!E652="","",'DATA IMPORT'!E652)</f>
        <v>Website</v>
      </c>
      <c r="F652" s="1">
        <f>IF('DATA IMPORT'!I652="","",'DATA IMPORT'!I652)</f>
        <v>42505</v>
      </c>
      <c r="G652" s="11">
        <f t="shared" si="76"/>
        <v>5</v>
      </c>
      <c r="H652" s="11">
        <f t="shared" si="77"/>
        <v>2016</v>
      </c>
      <c r="I652" s="1">
        <f>IF('DATA IMPORT'!G652="","",'DATA IMPORT'!G652)</f>
        <v>42873</v>
      </c>
      <c r="J652" s="11">
        <f t="shared" si="78"/>
        <v>5</v>
      </c>
      <c r="K652" s="11">
        <f t="shared" si="79"/>
        <v>2017</v>
      </c>
      <c r="L652" s="4">
        <f>IF('DATA IMPORT'!M652="","",'DATA IMPORT'!M652)</f>
        <v>264164</v>
      </c>
      <c r="M652" t="str">
        <f>IF('DATA IMPORT'!C652="","",'DATA IMPORT'!C652)</f>
        <v>Under Contract</v>
      </c>
    </row>
    <row r="653" spans="2:13" x14ac:dyDescent="0.2">
      <c r="B653" t="str">
        <f t="shared" si="75"/>
        <v>#</v>
      </c>
      <c r="C653">
        <f>COUNTIF(D653:D$10001,D653)</f>
        <v>615</v>
      </c>
      <c r="D653">
        <f t="shared" si="80"/>
        <v>6</v>
      </c>
      <c r="E653" t="str">
        <f>IF('DATA IMPORT'!E653="","",'DATA IMPORT'!E653)</f>
        <v>Zillow</v>
      </c>
      <c r="F653" s="1">
        <f>IF('DATA IMPORT'!I653="","",'DATA IMPORT'!I653)</f>
        <v>42470</v>
      </c>
      <c r="G653" s="11">
        <f t="shared" si="76"/>
        <v>4</v>
      </c>
      <c r="H653" s="11">
        <f t="shared" si="77"/>
        <v>2016</v>
      </c>
      <c r="I653" s="1">
        <f>IF('DATA IMPORT'!G653="","",'DATA IMPORT'!G653)</f>
        <v>42519</v>
      </c>
      <c r="J653" s="11">
        <f t="shared" si="78"/>
        <v>5</v>
      </c>
      <c r="K653" s="11">
        <f t="shared" si="79"/>
        <v>2016</v>
      </c>
      <c r="L653" s="4">
        <f>IF('DATA IMPORT'!M653="","",'DATA IMPORT'!M653)</f>
        <v>577582</v>
      </c>
      <c r="M653" t="str">
        <f>IF('DATA IMPORT'!C653="","",'DATA IMPORT'!C653)</f>
        <v>Archived</v>
      </c>
    </row>
    <row r="654" spans="2:13" x14ac:dyDescent="0.2">
      <c r="B654" t="str">
        <f t="shared" si="75"/>
        <v>#</v>
      </c>
      <c r="C654">
        <f>COUNTIF(D654:D$10001,D654)</f>
        <v>299</v>
      </c>
      <c r="D654">
        <f t="shared" si="80"/>
        <v>1</v>
      </c>
      <c r="E654" t="str">
        <f>IF('DATA IMPORT'!E654="","",'DATA IMPORT'!E654)</f>
        <v>Email</v>
      </c>
      <c r="F654" s="1">
        <f>IF('DATA IMPORT'!I654="","",'DATA IMPORT'!I654)</f>
        <v>42506</v>
      </c>
      <c r="G654" s="11">
        <f t="shared" si="76"/>
        <v>5</v>
      </c>
      <c r="H654" s="11">
        <f t="shared" si="77"/>
        <v>2016</v>
      </c>
      <c r="I654" s="1">
        <f>IF('DATA IMPORT'!G654="","",'DATA IMPORT'!G654)</f>
        <v>42826</v>
      </c>
      <c r="J654" s="11">
        <f t="shared" si="78"/>
        <v>4</v>
      </c>
      <c r="K654" s="11">
        <f t="shared" si="79"/>
        <v>2017</v>
      </c>
      <c r="L654" s="4">
        <f>IF('DATA IMPORT'!M654="","",'DATA IMPORT'!M654)</f>
        <v>283542</v>
      </c>
      <c r="M654" t="str">
        <f>IF('DATA IMPORT'!C654="","",'DATA IMPORT'!C654)</f>
        <v>Sold</v>
      </c>
    </row>
    <row r="655" spans="2:13" x14ac:dyDescent="0.2">
      <c r="B655" t="str">
        <f t="shared" si="75"/>
        <v>#</v>
      </c>
      <c r="C655">
        <f>COUNTIF(D655:D$10001,D655)</f>
        <v>296</v>
      </c>
      <c r="D655">
        <f t="shared" si="80"/>
        <v>15</v>
      </c>
      <c r="E655" t="str">
        <f>IF('DATA IMPORT'!E655="","",'DATA IMPORT'!E655)</f>
        <v>Investor</v>
      </c>
      <c r="F655" s="1">
        <f>IF('DATA IMPORT'!I655="","",'DATA IMPORT'!I655)</f>
        <v>42655</v>
      </c>
      <c r="G655" s="11">
        <f t="shared" si="76"/>
        <v>10</v>
      </c>
      <c r="H655" s="11">
        <f t="shared" si="77"/>
        <v>2016</v>
      </c>
      <c r="I655" s="1">
        <f>IF('DATA IMPORT'!G655="","",'DATA IMPORT'!G655)</f>
        <v>42964</v>
      </c>
      <c r="J655" s="11">
        <f t="shared" si="78"/>
        <v>8</v>
      </c>
      <c r="K655" s="11">
        <f t="shared" si="79"/>
        <v>2017</v>
      </c>
      <c r="L655" s="4">
        <f>IF('DATA IMPORT'!M655="","",'DATA IMPORT'!M655)</f>
        <v>515516</v>
      </c>
      <c r="M655" t="str">
        <f>IF('DATA IMPORT'!C655="","",'DATA IMPORT'!C655)</f>
        <v>Under Contract</v>
      </c>
    </row>
    <row r="656" spans="2:13" x14ac:dyDescent="0.2">
      <c r="B656" t="str">
        <f t="shared" si="75"/>
        <v>#</v>
      </c>
      <c r="C656">
        <f>COUNTIF(D656:D$10001,D656)</f>
        <v>295</v>
      </c>
      <c r="D656">
        <f t="shared" si="80"/>
        <v>15</v>
      </c>
      <c r="E656" t="str">
        <f>IF('DATA IMPORT'!E656="","",'DATA IMPORT'!E656)</f>
        <v>Investor</v>
      </c>
      <c r="F656" s="1">
        <f>IF('DATA IMPORT'!I656="","",'DATA IMPORT'!I656)</f>
        <v>42451</v>
      </c>
      <c r="G656" s="11">
        <f t="shared" si="76"/>
        <v>3</v>
      </c>
      <c r="H656" s="11">
        <f t="shared" si="77"/>
        <v>2016</v>
      </c>
      <c r="I656" s="1">
        <f>IF('DATA IMPORT'!G656="","",'DATA IMPORT'!G656)</f>
        <v>42520</v>
      </c>
      <c r="J656" s="11">
        <f t="shared" si="78"/>
        <v>5</v>
      </c>
      <c r="K656" s="11">
        <f t="shared" si="79"/>
        <v>2016</v>
      </c>
      <c r="L656" s="4">
        <f>IF('DATA IMPORT'!M656="","",'DATA IMPORT'!M656)</f>
        <v>366811</v>
      </c>
      <c r="M656" t="str">
        <f>IF('DATA IMPORT'!C656="","",'DATA IMPORT'!C656)</f>
        <v>Archived</v>
      </c>
    </row>
    <row r="657" spans="2:13" x14ac:dyDescent="0.2">
      <c r="B657" t="str">
        <f t="shared" si="75"/>
        <v>#</v>
      </c>
      <c r="C657">
        <f>COUNTIF(D657:D$10001,D657)</f>
        <v>614</v>
      </c>
      <c r="D657">
        <f t="shared" si="80"/>
        <v>6</v>
      </c>
      <c r="E657" t="str">
        <f>IF('DATA IMPORT'!E657="","",'DATA IMPORT'!E657)</f>
        <v>Zillow</v>
      </c>
      <c r="F657" s="1">
        <f>IF('DATA IMPORT'!I657="","",'DATA IMPORT'!I657)</f>
        <v>42492</v>
      </c>
      <c r="G657" s="11">
        <f t="shared" si="76"/>
        <v>5</v>
      </c>
      <c r="H657" s="11">
        <f t="shared" si="77"/>
        <v>2016</v>
      </c>
      <c r="I657" s="1">
        <f>IF('DATA IMPORT'!G657="","",'DATA IMPORT'!G657)</f>
        <v>42810</v>
      </c>
      <c r="J657" s="11">
        <f t="shared" si="78"/>
        <v>3</v>
      </c>
      <c r="K657" s="11">
        <f t="shared" si="79"/>
        <v>2017</v>
      </c>
      <c r="L657" s="4">
        <f>IF('DATA IMPORT'!M657="","",'DATA IMPORT'!M657)</f>
        <v>277934</v>
      </c>
      <c r="M657" t="str">
        <f>IF('DATA IMPORT'!C657="","",'DATA IMPORT'!C657)</f>
        <v>Under Contract</v>
      </c>
    </row>
    <row r="658" spans="2:13" x14ac:dyDescent="0.2">
      <c r="B658" t="str">
        <f t="shared" si="75"/>
        <v>#</v>
      </c>
      <c r="C658">
        <f>COUNTIF(D658:D$10001,D658)</f>
        <v>298</v>
      </c>
      <c r="D658">
        <f t="shared" si="80"/>
        <v>1</v>
      </c>
      <c r="E658" t="str">
        <f>IF('DATA IMPORT'!E658="","",'DATA IMPORT'!E658)</f>
        <v>Email</v>
      </c>
      <c r="F658" s="1">
        <f>IF('DATA IMPORT'!I658="","",'DATA IMPORT'!I658)</f>
        <v>42422</v>
      </c>
      <c r="G658" s="11">
        <f t="shared" si="76"/>
        <v>2</v>
      </c>
      <c r="H658" s="11">
        <f t="shared" si="77"/>
        <v>2016</v>
      </c>
      <c r="I658" s="1">
        <f>IF('DATA IMPORT'!G658="","",'DATA IMPORT'!G658)</f>
        <v>42904</v>
      </c>
      <c r="J658" s="11">
        <f t="shared" si="78"/>
        <v>6</v>
      </c>
      <c r="K658" s="11">
        <f t="shared" si="79"/>
        <v>2017</v>
      </c>
      <c r="L658" s="4">
        <f>IF('DATA IMPORT'!M658="","",'DATA IMPORT'!M658)</f>
        <v>725123</v>
      </c>
      <c r="M658" t="str">
        <f>IF('DATA IMPORT'!C658="","",'DATA IMPORT'!C658)</f>
        <v>Under Contract</v>
      </c>
    </row>
    <row r="659" spans="2:13" x14ac:dyDescent="0.2">
      <c r="B659" t="str">
        <f t="shared" si="75"/>
        <v>#</v>
      </c>
      <c r="C659">
        <f>COUNTIF(D659:D$10001,D659)</f>
        <v>294</v>
      </c>
      <c r="D659">
        <f t="shared" si="80"/>
        <v>15</v>
      </c>
      <c r="E659" t="str">
        <f>IF('DATA IMPORT'!E659="","",'DATA IMPORT'!E659)</f>
        <v>Investor</v>
      </c>
      <c r="F659" s="1">
        <f>IF('DATA IMPORT'!I659="","",'DATA IMPORT'!I659)</f>
        <v>42478</v>
      </c>
      <c r="G659" s="11">
        <f t="shared" si="76"/>
        <v>4</v>
      </c>
      <c r="H659" s="11">
        <f t="shared" si="77"/>
        <v>2016</v>
      </c>
      <c r="I659" s="1">
        <f>IF('DATA IMPORT'!G659="","",'DATA IMPORT'!G659)</f>
        <v>42530</v>
      </c>
      <c r="J659" s="11">
        <f t="shared" si="78"/>
        <v>6</v>
      </c>
      <c r="K659" s="11">
        <f t="shared" si="79"/>
        <v>2016</v>
      </c>
      <c r="L659" s="4">
        <f>IF('DATA IMPORT'!M659="","",'DATA IMPORT'!M659)</f>
        <v>433304</v>
      </c>
      <c r="M659" t="str">
        <f>IF('DATA IMPORT'!C659="","",'DATA IMPORT'!C659)</f>
        <v>Under Contract</v>
      </c>
    </row>
    <row r="660" spans="2:13" x14ac:dyDescent="0.2">
      <c r="B660" t="str">
        <f t="shared" si="75"/>
        <v>#</v>
      </c>
      <c r="C660">
        <f>COUNTIF(D660:D$10001,D660)</f>
        <v>613</v>
      </c>
      <c r="D660">
        <f t="shared" si="80"/>
        <v>6</v>
      </c>
      <c r="E660" t="str">
        <f>IF('DATA IMPORT'!E660="","",'DATA IMPORT'!E660)</f>
        <v>Zillow</v>
      </c>
      <c r="F660" s="1">
        <f>IF('DATA IMPORT'!I660="","",'DATA IMPORT'!I660)</f>
        <v>42501</v>
      </c>
      <c r="G660" s="11">
        <f t="shared" si="76"/>
        <v>5</v>
      </c>
      <c r="H660" s="11">
        <f t="shared" si="77"/>
        <v>2016</v>
      </c>
      <c r="I660" s="1">
        <f>IF('DATA IMPORT'!G660="","",'DATA IMPORT'!G660)</f>
        <v>42582</v>
      </c>
      <c r="J660" s="11">
        <f t="shared" si="78"/>
        <v>7</v>
      </c>
      <c r="K660" s="11">
        <f t="shared" si="79"/>
        <v>2016</v>
      </c>
      <c r="L660" s="4">
        <f>IF('DATA IMPORT'!M660="","",'DATA IMPORT'!M660)</f>
        <v>261813</v>
      </c>
      <c r="M660" t="str">
        <f>IF('DATA IMPORT'!C660="","",'DATA IMPORT'!C660)</f>
        <v>Under Contract</v>
      </c>
    </row>
    <row r="661" spans="2:13" x14ac:dyDescent="0.2">
      <c r="B661" t="str">
        <f t="shared" si="75"/>
        <v>#</v>
      </c>
      <c r="C661">
        <f>COUNTIF(D661:D$10001,D661)</f>
        <v>620</v>
      </c>
      <c r="D661">
        <f t="shared" si="80"/>
        <v>3</v>
      </c>
      <c r="E661" t="str">
        <f>IF('DATA IMPORT'!E661="","",'DATA IMPORT'!E661)</f>
        <v>Website</v>
      </c>
      <c r="F661" s="1">
        <f>IF('DATA IMPORT'!I661="","",'DATA IMPORT'!I661)</f>
        <v>42622</v>
      </c>
      <c r="G661" s="11">
        <f t="shared" si="76"/>
        <v>9</v>
      </c>
      <c r="H661" s="11">
        <f t="shared" si="77"/>
        <v>2016</v>
      </c>
      <c r="I661" s="1">
        <f>IF('DATA IMPORT'!G661="","",'DATA IMPORT'!G661)</f>
        <v>42931</v>
      </c>
      <c r="J661" s="11">
        <f t="shared" si="78"/>
        <v>7</v>
      </c>
      <c r="K661" s="11">
        <f t="shared" si="79"/>
        <v>2017</v>
      </c>
      <c r="L661" s="4">
        <f>IF('DATA IMPORT'!M661="","",'DATA IMPORT'!M661)</f>
        <v>780492</v>
      </c>
      <c r="M661" t="str">
        <f>IF('DATA IMPORT'!C661="","",'DATA IMPORT'!C661)</f>
        <v>Under Contract</v>
      </c>
    </row>
    <row r="662" spans="2:13" x14ac:dyDescent="0.2">
      <c r="B662" t="str">
        <f t="shared" si="75"/>
        <v>#</v>
      </c>
      <c r="C662">
        <f>COUNTIF(D662:D$10001,D662)</f>
        <v>619</v>
      </c>
      <c r="D662">
        <f t="shared" si="80"/>
        <v>3</v>
      </c>
      <c r="E662" t="str">
        <f>IF('DATA IMPORT'!E662="","",'DATA IMPORT'!E662)</f>
        <v>Website</v>
      </c>
      <c r="F662" s="1">
        <f>IF('DATA IMPORT'!I662="","",'DATA IMPORT'!I662)</f>
        <v>42414</v>
      </c>
      <c r="G662" s="11">
        <f t="shared" si="76"/>
        <v>2</v>
      </c>
      <c r="H662" s="11">
        <f t="shared" si="77"/>
        <v>2016</v>
      </c>
      <c r="I662" s="1">
        <f>IF('DATA IMPORT'!G662="","",'DATA IMPORT'!G662)</f>
        <v>42677</v>
      </c>
      <c r="J662" s="11">
        <f t="shared" si="78"/>
        <v>11</v>
      </c>
      <c r="K662" s="11">
        <f t="shared" si="79"/>
        <v>2016</v>
      </c>
      <c r="L662" s="4">
        <f>IF('DATA IMPORT'!M662="","",'DATA IMPORT'!M662)</f>
        <v>684642</v>
      </c>
      <c r="M662" t="str">
        <f>IF('DATA IMPORT'!C662="","",'DATA IMPORT'!C662)</f>
        <v>Under Contract</v>
      </c>
    </row>
    <row r="663" spans="2:13" x14ac:dyDescent="0.2">
      <c r="B663" t="str">
        <f t="shared" si="75"/>
        <v>#</v>
      </c>
      <c r="C663">
        <f>COUNTIF(D663:D$10001,D663)</f>
        <v>396</v>
      </c>
      <c r="D663">
        <f t="shared" si="80"/>
        <v>14</v>
      </c>
      <c r="E663" t="str">
        <f>IF('DATA IMPORT'!E663="","",'DATA IMPORT'!E663)</f>
        <v>Social Ads</v>
      </c>
      <c r="F663" s="1">
        <f>IF('DATA IMPORT'!I663="","",'DATA IMPORT'!I663)</f>
        <v>42801</v>
      </c>
      <c r="G663" s="11">
        <f t="shared" si="76"/>
        <v>3</v>
      </c>
      <c r="H663" s="11">
        <f t="shared" si="77"/>
        <v>2017</v>
      </c>
      <c r="I663" s="1">
        <f>IF('DATA IMPORT'!G663="","",'DATA IMPORT'!G663)</f>
        <v>42839</v>
      </c>
      <c r="J663" s="11">
        <f t="shared" si="78"/>
        <v>4</v>
      </c>
      <c r="K663" s="11">
        <f t="shared" si="79"/>
        <v>2017</v>
      </c>
      <c r="L663" s="4">
        <f>IF('DATA IMPORT'!M663="","",'DATA IMPORT'!M663)</f>
        <v>435505</v>
      </c>
      <c r="M663" t="str">
        <f>IF('DATA IMPORT'!C663="","",'DATA IMPORT'!C663)</f>
        <v>Under Contract</v>
      </c>
    </row>
    <row r="664" spans="2:13" x14ac:dyDescent="0.2">
      <c r="B664" t="str">
        <f t="shared" si="75"/>
        <v>#</v>
      </c>
      <c r="C664">
        <f>COUNTIF(D664:D$10001,D664)</f>
        <v>612</v>
      </c>
      <c r="D664">
        <f t="shared" si="80"/>
        <v>6</v>
      </c>
      <c r="E664" t="str">
        <f>IF('DATA IMPORT'!E664="","",'DATA IMPORT'!E664)</f>
        <v>Zillow</v>
      </c>
      <c r="F664" s="1">
        <f>IF('DATA IMPORT'!I664="","",'DATA IMPORT'!I664)</f>
        <v>42446</v>
      </c>
      <c r="G664" s="11">
        <f t="shared" si="76"/>
        <v>3</v>
      </c>
      <c r="H664" s="11">
        <f t="shared" si="77"/>
        <v>2016</v>
      </c>
      <c r="I664" s="1">
        <f>IF('DATA IMPORT'!G664="","",'DATA IMPORT'!G664)</f>
        <v>42470</v>
      </c>
      <c r="J664" s="11">
        <f t="shared" si="78"/>
        <v>4</v>
      </c>
      <c r="K664" s="11">
        <f t="shared" si="79"/>
        <v>2016</v>
      </c>
      <c r="L664" s="4">
        <f>IF('DATA IMPORT'!M664="","",'DATA IMPORT'!M664)</f>
        <v>299917</v>
      </c>
      <c r="M664" t="str">
        <f>IF('DATA IMPORT'!C664="","",'DATA IMPORT'!C664)</f>
        <v>Under Contract</v>
      </c>
    </row>
    <row r="665" spans="2:13" x14ac:dyDescent="0.2">
      <c r="B665" t="str">
        <f t="shared" si="75"/>
        <v>#</v>
      </c>
      <c r="C665">
        <f>COUNTIF(D665:D$10001,D665)</f>
        <v>297</v>
      </c>
      <c r="D665">
        <f t="shared" si="80"/>
        <v>1</v>
      </c>
      <c r="E665" t="str">
        <f>IF('DATA IMPORT'!E665="","",'DATA IMPORT'!E665)</f>
        <v>Email</v>
      </c>
      <c r="F665" s="1">
        <f>IF('DATA IMPORT'!I665="","",'DATA IMPORT'!I665)</f>
        <v>42435</v>
      </c>
      <c r="G665" s="11">
        <f t="shared" si="76"/>
        <v>3</v>
      </c>
      <c r="H665" s="11">
        <f t="shared" si="77"/>
        <v>2016</v>
      </c>
      <c r="I665" s="1">
        <f>IF('DATA IMPORT'!G665="","",'DATA IMPORT'!G665)</f>
        <v>42442</v>
      </c>
      <c r="J665" s="11">
        <f t="shared" si="78"/>
        <v>3</v>
      </c>
      <c r="K665" s="11">
        <f t="shared" si="79"/>
        <v>2016</v>
      </c>
      <c r="L665" s="4">
        <f>IF('DATA IMPORT'!M665="","",'DATA IMPORT'!M665)</f>
        <v>582382</v>
      </c>
      <c r="M665" t="str">
        <f>IF('DATA IMPORT'!C665="","",'DATA IMPORT'!C665)</f>
        <v>Under Contract</v>
      </c>
    </row>
    <row r="666" spans="2:13" x14ac:dyDescent="0.2">
      <c r="B666" t="str">
        <f t="shared" si="75"/>
        <v>#</v>
      </c>
      <c r="C666">
        <f>COUNTIF(D666:D$10001,D666)</f>
        <v>611</v>
      </c>
      <c r="D666">
        <f t="shared" si="80"/>
        <v>6</v>
      </c>
      <c r="E666" t="str">
        <f>IF('DATA IMPORT'!E666="","",'DATA IMPORT'!E666)</f>
        <v>Zillow</v>
      </c>
      <c r="F666" s="1">
        <f>IF('DATA IMPORT'!I666="","",'DATA IMPORT'!I666)</f>
        <v>42433</v>
      </c>
      <c r="G666" s="11">
        <f t="shared" si="76"/>
        <v>3</v>
      </c>
      <c r="H666" s="11">
        <f t="shared" si="77"/>
        <v>2016</v>
      </c>
      <c r="I666" s="1">
        <f>IF('DATA IMPORT'!G666="","",'DATA IMPORT'!G666)</f>
        <v>42458</v>
      </c>
      <c r="J666" s="11">
        <f t="shared" si="78"/>
        <v>3</v>
      </c>
      <c r="K666" s="11">
        <f t="shared" si="79"/>
        <v>2016</v>
      </c>
      <c r="L666" s="4">
        <f>IF('DATA IMPORT'!M666="","",'DATA IMPORT'!M666)</f>
        <v>244259</v>
      </c>
      <c r="M666" t="str">
        <f>IF('DATA IMPORT'!C666="","",'DATA IMPORT'!C666)</f>
        <v>Under Contract</v>
      </c>
    </row>
    <row r="667" spans="2:13" x14ac:dyDescent="0.2">
      <c r="B667" t="str">
        <f t="shared" si="75"/>
        <v>#</v>
      </c>
      <c r="C667">
        <f>COUNTIF(D667:D$10001,D667)</f>
        <v>618</v>
      </c>
      <c r="D667">
        <f t="shared" si="80"/>
        <v>3</v>
      </c>
      <c r="E667" t="str">
        <f>IF('DATA IMPORT'!E667="","",'DATA IMPORT'!E667)</f>
        <v>Website</v>
      </c>
      <c r="F667" s="1">
        <f>IF('DATA IMPORT'!I667="","",'DATA IMPORT'!I667)</f>
        <v>42403</v>
      </c>
      <c r="G667" s="11">
        <f t="shared" si="76"/>
        <v>2</v>
      </c>
      <c r="H667" s="11">
        <f t="shared" si="77"/>
        <v>2016</v>
      </c>
      <c r="I667" s="1">
        <f>IF('DATA IMPORT'!G667="","",'DATA IMPORT'!G667)</f>
        <v>42461</v>
      </c>
      <c r="J667" s="11">
        <f t="shared" si="78"/>
        <v>4</v>
      </c>
      <c r="K667" s="11">
        <f t="shared" si="79"/>
        <v>2016</v>
      </c>
      <c r="L667" s="4">
        <f>IF('DATA IMPORT'!M667="","",'DATA IMPORT'!M667)</f>
        <v>680442</v>
      </c>
      <c r="M667" t="str">
        <f>IF('DATA IMPORT'!C667="","",'DATA IMPORT'!C667)</f>
        <v>Sold</v>
      </c>
    </row>
    <row r="668" spans="2:13" x14ac:dyDescent="0.2">
      <c r="B668" t="str">
        <f t="shared" si="75"/>
        <v>#</v>
      </c>
      <c r="C668">
        <f>COUNTIF(D668:D$10001,D668)</f>
        <v>709</v>
      </c>
      <c r="D668">
        <f t="shared" si="80"/>
        <v>2</v>
      </c>
      <c r="E668" t="str">
        <f>IF('DATA IMPORT'!E668="","",'DATA IMPORT'!E668)</f>
        <v>Referral</v>
      </c>
      <c r="F668" s="1">
        <f>IF('DATA IMPORT'!I668="","",'DATA IMPORT'!I668)</f>
        <v>42576</v>
      </c>
      <c r="G668" s="11">
        <f t="shared" si="76"/>
        <v>7</v>
      </c>
      <c r="H668" s="11">
        <f t="shared" si="77"/>
        <v>2016</v>
      </c>
      <c r="I668" s="1">
        <f>IF('DATA IMPORT'!G668="","",'DATA IMPORT'!G668)</f>
        <v>42990</v>
      </c>
      <c r="J668" s="11">
        <f t="shared" si="78"/>
        <v>9</v>
      </c>
      <c r="K668" s="11">
        <f t="shared" si="79"/>
        <v>2017</v>
      </c>
      <c r="L668" s="4">
        <f>IF('DATA IMPORT'!M668="","",'DATA IMPORT'!M668)</f>
        <v>326111</v>
      </c>
      <c r="M668" t="str">
        <f>IF('DATA IMPORT'!C668="","",'DATA IMPORT'!C668)</f>
        <v>Under Contract</v>
      </c>
    </row>
    <row r="669" spans="2:13" x14ac:dyDescent="0.2">
      <c r="B669" t="str">
        <f t="shared" si="75"/>
        <v>#</v>
      </c>
      <c r="C669">
        <f>COUNTIF(D669:D$10001,D669)</f>
        <v>296</v>
      </c>
      <c r="D669">
        <f t="shared" si="80"/>
        <v>1</v>
      </c>
      <c r="E669" t="str">
        <f>IF('DATA IMPORT'!E669="","",'DATA IMPORT'!E669)</f>
        <v>Email</v>
      </c>
      <c r="F669" s="1">
        <f>IF('DATA IMPORT'!I669="","",'DATA IMPORT'!I669)</f>
        <v>42513</v>
      </c>
      <c r="G669" s="11">
        <f t="shared" si="76"/>
        <v>5</v>
      </c>
      <c r="H669" s="11">
        <f t="shared" si="77"/>
        <v>2016</v>
      </c>
      <c r="I669" s="1">
        <f>IF('DATA IMPORT'!G669="","",'DATA IMPORT'!G669)</f>
        <v>42522</v>
      </c>
      <c r="J669" s="11">
        <f t="shared" si="78"/>
        <v>6</v>
      </c>
      <c r="K669" s="11">
        <f t="shared" si="79"/>
        <v>2016</v>
      </c>
      <c r="L669" s="4">
        <f>IF('DATA IMPORT'!M669="","",'DATA IMPORT'!M669)</f>
        <v>684099</v>
      </c>
      <c r="M669" t="str">
        <f>IF('DATA IMPORT'!C669="","",'DATA IMPORT'!C669)</f>
        <v>Under Contract</v>
      </c>
    </row>
    <row r="670" spans="2:13" x14ac:dyDescent="0.2">
      <c r="B670" t="str">
        <f t="shared" si="75"/>
        <v>#</v>
      </c>
      <c r="C670">
        <f>COUNTIF(D670:D$10001,D670)</f>
        <v>708</v>
      </c>
      <c r="D670">
        <f t="shared" si="80"/>
        <v>2</v>
      </c>
      <c r="E670" t="str">
        <f>IF('DATA IMPORT'!E670="","",'DATA IMPORT'!E670)</f>
        <v>Referral</v>
      </c>
      <c r="F670" s="1">
        <f>IF('DATA IMPORT'!I670="","",'DATA IMPORT'!I670)</f>
        <v>42803</v>
      </c>
      <c r="G670" s="11">
        <f t="shared" si="76"/>
        <v>3</v>
      </c>
      <c r="H670" s="11">
        <f t="shared" si="77"/>
        <v>2017</v>
      </c>
      <c r="I670" s="1">
        <f>IF('DATA IMPORT'!G670="","",'DATA IMPORT'!G670)</f>
        <v>42873</v>
      </c>
      <c r="J670" s="11">
        <f t="shared" si="78"/>
        <v>5</v>
      </c>
      <c r="K670" s="11">
        <f t="shared" si="79"/>
        <v>2017</v>
      </c>
      <c r="L670" s="4">
        <f>IF('DATA IMPORT'!M670="","",'DATA IMPORT'!M670)</f>
        <v>387678</v>
      </c>
      <c r="M670" t="str">
        <f>IF('DATA IMPORT'!C670="","",'DATA IMPORT'!C670)</f>
        <v>Under Contract</v>
      </c>
    </row>
    <row r="671" spans="2:13" x14ac:dyDescent="0.2">
      <c r="B671" t="str">
        <f t="shared" si="75"/>
        <v>#</v>
      </c>
      <c r="C671">
        <f>COUNTIF(D671:D$10001,D671)</f>
        <v>406</v>
      </c>
      <c r="D671">
        <f t="shared" si="80"/>
        <v>4</v>
      </c>
      <c r="E671" t="str">
        <f>IF('DATA IMPORT'!E671="","",'DATA IMPORT'!E671)</f>
        <v>Bank Owned</v>
      </c>
      <c r="F671" s="1">
        <f>IF('DATA IMPORT'!I671="","",'DATA IMPORT'!I671)</f>
        <v>42563</v>
      </c>
      <c r="G671" s="11">
        <f t="shared" si="76"/>
        <v>7</v>
      </c>
      <c r="H671" s="11">
        <f t="shared" si="77"/>
        <v>2016</v>
      </c>
      <c r="I671" s="1">
        <f>IF('DATA IMPORT'!G671="","",'DATA IMPORT'!G671)</f>
        <v>42771</v>
      </c>
      <c r="J671" s="11">
        <f t="shared" si="78"/>
        <v>2</v>
      </c>
      <c r="K671" s="11">
        <f t="shared" si="79"/>
        <v>2017</v>
      </c>
      <c r="L671" s="4">
        <f>IF('DATA IMPORT'!M671="","",'DATA IMPORT'!M671)</f>
        <v>289675</v>
      </c>
      <c r="M671" t="str">
        <f>IF('DATA IMPORT'!C671="","",'DATA IMPORT'!C671)</f>
        <v>Under Contract</v>
      </c>
    </row>
    <row r="672" spans="2:13" x14ac:dyDescent="0.2">
      <c r="B672" t="str">
        <f t="shared" si="75"/>
        <v>#</v>
      </c>
      <c r="C672">
        <f>COUNTIF(D672:D$10001,D672)</f>
        <v>293</v>
      </c>
      <c r="D672">
        <f t="shared" si="80"/>
        <v>15</v>
      </c>
      <c r="E672" t="str">
        <f>IF('DATA IMPORT'!E672="","",'DATA IMPORT'!E672)</f>
        <v>Investor</v>
      </c>
      <c r="F672" s="1">
        <f>IF('DATA IMPORT'!I672="","",'DATA IMPORT'!I672)</f>
        <v>42804</v>
      </c>
      <c r="G672" s="11">
        <f t="shared" si="76"/>
        <v>3</v>
      </c>
      <c r="H672" s="11">
        <f t="shared" si="77"/>
        <v>2017</v>
      </c>
      <c r="I672" s="1">
        <f>IF('DATA IMPORT'!G672="","",'DATA IMPORT'!G672)</f>
        <v>42904</v>
      </c>
      <c r="J672" s="11">
        <f t="shared" si="78"/>
        <v>6</v>
      </c>
      <c r="K672" s="11">
        <f t="shared" si="79"/>
        <v>2017</v>
      </c>
      <c r="L672" s="4">
        <f>IF('DATA IMPORT'!M672="","",'DATA IMPORT'!M672)</f>
        <v>193775</v>
      </c>
      <c r="M672" t="str">
        <f>IF('DATA IMPORT'!C672="","",'DATA IMPORT'!C672)</f>
        <v>Under Contract</v>
      </c>
    </row>
    <row r="673" spans="2:13" x14ac:dyDescent="0.2">
      <c r="B673" t="str">
        <f t="shared" si="75"/>
        <v>#</v>
      </c>
      <c r="C673">
        <f>COUNTIF(D673:D$10001,D673)</f>
        <v>707</v>
      </c>
      <c r="D673">
        <f t="shared" si="80"/>
        <v>2</v>
      </c>
      <c r="E673" t="str">
        <f>IF('DATA IMPORT'!E673="","",'DATA IMPORT'!E673)</f>
        <v>Referral</v>
      </c>
      <c r="F673" s="1">
        <f>IF('DATA IMPORT'!I673="","",'DATA IMPORT'!I673)</f>
        <v>42579</v>
      </c>
      <c r="G673" s="11">
        <f t="shared" si="76"/>
        <v>7</v>
      </c>
      <c r="H673" s="11">
        <f t="shared" si="77"/>
        <v>2016</v>
      </c>
      <c r="I673" s="1">
        <f>IF('DATA IMPORT'!G673="","",'DATA IMPORT'!G673)</f>
        <v>42915</v>
      </c>
      <c r="J673" s="11">
        <f t="shared" si="78"/>
        <v>6</v>
      </c>
      <c r="K673" s="11">
        <f t="shared" si="79"/>
        <v>2017</v>
      </c>
      <c r="L673" s="4">
        <f>IF('DATA IMPORT'!M673="","",'DATA IMPORT'!M673)</f>
        <v>300001</v>
      </c>
      <c r="M673" t="str">
        <f>IF('DATA IMPORT'!C673="","",'DATA IMPORT'!C673)</f>
        <v>Under Contract</v>
      </c>
    </row>
    <row r="674" spans="2:13" x14ac:dyDescent="0.2">
      <c r="B674" t="str">
        <f t="shared" si="75"/>
        <v>#</v>
      </c>
      <c r="C674">
        <f>COUNTIF(D674:D$10001,D674)</f>
        <v>405</v>
      </c>
      <c r="D674">
        <f t="shared" si="80"/>
        <v>4</v>
      </c>
      <c r="E674" t="str">
        <f>IF('DATA IMPORT'!E674="","",'DATA IMPORT'!E674)</f>
        <v>Bank Owned</v>
      </c>
      <c r="F674" s="1">
        <f>IF('DATA IMPORT'!I674="","",'DATA IMPORT'!I674)</f>
        <v>42432</v>
      </c>
      <c r="G674" s="11">
        <f t="shared" si="76"/>
        <v>3</v>
      </c>
      <c r="H674" s="11">
        <f t="shared" si="77"/>
        <v>2016</v>
      </c>
      <c r="I674" s="1">
        <f>IF('DATA IMPORT'!G674="","",'DATA IMPORT'!G674)</f>
        <v>42976</v>
      </c>
      <c r="J674" s="11">
        <f t="shared" si="78"/>
        <v>8</v>
      </c>
      <c r="K674" s="11">
        <f t="shared" si="79"/>
        <v>2017</v>
      </c>
      <c r="L674" s="4">
        <f>IF('DATA IMPORT'!M674="","",'DATA IMPORT'!M674)</f>
        <v>575624</v>
      </c>
      <c r="M674" t="str">
        <f>IF('DATA IMPORT'!C674="","",'DATA IMPORT'!C674)</f>
        <v>Under Contract</v>
      </c>
    </row>
    <row r="675" spans="2:13" x14ac:dyDescent="0.2">
      <c r="B675" t="str">
        <f t="shared" si="75"/>
        <v>#</v>
      </c>
      <c r="C675">
        <f>COUNTIF(D675:D$10001,D675)</f>
        <v>617</v>
      </c>
      <c r="D675">
        <f t="shared" si="80"/>
        <v>3</v>
      </c>
      <c r="E675" t="str">
        <f>IF('DATA IMPORT'!E675="","",'DATA IMPORT'!E675)</f>
        <v>Website</v>
      </c>
      <c r="F675" s="1">
        <f>IF('DATA IMPORT'!I675="","",'DATA IMPORT'!I675)</f>
        <v>42417</v>
      </c>
      <c r="G675" s="11">
        <f t="shared" si="76"/>
        <v>2</v>
      </c>
      <c r="H675" s="11">
        <f t="shared" si="77"/>
        <v>2016</v>
      </c>
      <c r="I675" s="1">
        <f>IF('DATA IMPORT'!G675="","",'DATA IMPORT'!G675)</f>
        <v>42424</v>
      </c>
      <c r="J675" s="11">
        <f t="shared" si="78"/>
        <v>2</v>
      </c>
      <c r="K675" s="11">
        <f t="shared" si="79"/>
        <v>2016</v>
      </c>
      <c r="L675" s="4">
        <f>IF('DATA IMPORT'!M675="","",'DATA IMPORT'!M675)</f>
        <v>396735</v>
      </c>
      <c r="M675" t="str">
        <f>IF('DATA IMPORT'!C675="","",'DATA IMPORT'!C675)</f>
        <v>Under Contract</v>
      </c>
    </row>
    <row r="676" spans="2:13" x14ac:dyDescent="0.2">
      <c r="B676" t="str">
        <f t="shared" si="75"/>
        <v>#</v>
      </c>
      <c r="C676">
        <f>COUNTIF(D676:D$10001,D676)</f>
        <v>616</v>
      </c>
      <c r="D676">
        <f t="shared" si="80"/>
        <v>3</v>
      </c>
      <c r="E676" t="str">
        <f>IF('DATA IMPORT'!E676="","",'DATA IMPORT'!E676)</f>
        <v>Website</v>
      </c>
      <c r="F676" s="1">
        <f>IF('DATA IMPORT'!I676="","",'DATA IMPORT'!I676)</f>
        <v>42412</v>
      </c>
      <c r="G676" s="11">
        <f t="shared" si="76"/>
        <v>2</v>
      </c>
      <c r="H676" s="11">
        <f t="shared" si="77"/>
        <v>2016</v>
      </c>
      <c r="I676" s="1">
        <f>IF('DATA IMPORT'!G676="","",'DATA IMPORT'!G676)</f>
        <v>42434</v>
      </c>
      <c r="J676" s="11">
        <f t="shared" si="78"/>
        <v>3</v>
      </c>
      <c r="K676" s="11">
        <f t="shared" si="79"/>
        <v>2016</v>
      </c>
      <c r="L676" s="4">
        <f>IF('DATA IMPORT'!M676="","",'DATA IMPORT'!M676)</f>
        <v>599773</v>
      </c>
      <c r="M676" t="str">
        <f>IF('DATA IMPORT'!C676="","",'DATA IMPORT'!C676)</f>
        <v>Sold</v>
      </c>
    </row>
    <row r="677" spans="2:13" x14ac:dyDescent="0.2">
      <c r="B677" t="str">
        <f t="shared" si="75"/>
        <v>#</v>
      </c>
      <c r="C677">
        <f>COUNTIF(D677:D$10001,D677)</f>
        <v>292</v>
      </c>
      <c r="D677">
        <f t="shared" si="80"/>
        <v>15</v>
      </c>
      <c r="E677" t="str">
        <f>IF('DATA IMPORT'!E677="","",'DATA IMPORT'!E677)</f>
        <v>Investor</v>
      </c>
      <c r="F677" s="1">
        <f>IF('DATA IMPORT'!I677="","",'DATA IMPORT'!I677)</f>
        <v>42490</v>
      </c>
      <c r="G677" s="11">
        <f t="shared" si="76"/>
        <v>4</v>
      </c>
      <c r="H677" s="11">
        <f t="shared" si="77"/>
        <v>2016</v>
      </c>
      <c r="I677" s="1">
        <f>IF('DATA IMPORT'!G677="","",'DATA IMPORT'!G677)</f>
        <v>42849</v>
      </c>
      <c r="J677" s="11">
        <f t="shared" si="78"/>
        <v>4</v>
      </c>
      <c r="K677" s="11">
        <f t="shared" si="79"/>
        <v>2017</v>
      </c>
      <c r="L677" s="4">
        <f>IF('DATA IMPORT'!M677="","",'DATA IMPORT'!M677)</f>
        <v>440115</v>
      </c>
      <c r="M677" t="str">
        <f>IF('DATA IMPORT'!C677="","",'DATA IMPORT'!C677)</f>
        <v>Under Contract</v>
      </c>
    </row>
    <row r="678" spans="2:13" x14ac:dyDescent="0.2">
      <c r="B678" t="str">
        <f t="shared" si="75"/>
        <v>#</v>
      </c>
      <c r="C678">
        <f>COUNTIF(D678:D$10001,D678)</f>
        <v>610</v>
      </c>
      <c r="D678">
        <f t="shared" si="80"/>
        <v>6</v>
      </c>
      <c r="E678" t="str">
        <f>IF('DATA IMPORT'!E678="","",'DATA IMPORT'!E678)</f>
        <v>Zillow</v>
      </c>
      <c r="F678" s="1">
        <f>IF('DATA IMPORT'!I678="","",'DATA IMPORT'!I678)</f>
        <v>42875</v>
      </c>
      <c r="G678" s="11">
        <f t="shared" si="76"/>
        <v>5</v>
      </c>
      <c r="H678" s="11">
        <f t="shared" si="77"/>
        <v>2017</v>
      </c>
      <c r="I678" s="1">
        <f>IF('DATA IMPORT'!G678="","",'DATA IMPORT'!G678)</f>
        <v>42971</v>
      </c>
      <c r="J678" s="11">
        <f t="shared" si="78"/>
        <v>8</v>
      </c>
      <c r="K678" s="11">
        <f t="shared" si="79"/>
        <v>2017</v>
      </c>
      <c r="L678" s="4">
        <f>IF('DATA IMPORT'!M678="","",'DATA IMPORT'!M678)</f>
        <v>495682</v>
      </c>
      <c r="M678" t="str">
        <f>IF('DATA IMPORT'!C678="","",'DATA IMPORT'!C678)</f>
        <v>Under Contract</v>
      </c>
    </row>
    <row r="679" spans="2:13" x14ac:dyDescent="0.2">
      <c r="B679" t="str">
        <f t="shared" si="75"/>
        <v>#</v>
      </c>
      <c r="C679">
        <f>COUNTIF(D679:D$10001,D679)</f>
        <v>609</v>
      </c>
      <c r="D679">
        <f t="shared" si="80"/>
        <v>6</v>
      </c>
      <c r="E679" t="str">
        <f>IF('DATA IMPORT'!E679="","",'DATA IMPORT'!E679)</f>
        <v>Zillow</v>
      </c>
      <c r="F679" s="1">
        <f>IF('DATA IMPORT'!I679="","",'DATA IMPORT'!I679)</f>
        <v>42420</v>
      </c>
      <c r="G679" s="11">
        <f t="shared" si="76"/>
        <v>2</v>
      </c>
      <c r="H679" s="11">
        <f t="shared" si="77"/>
        <v>2016</v>
      </c>
      <c r="I679" s="1">
        <f>IF('DATA IMPORT'!G679="","",'DATA IMPORT'!G679)</f>
        <v>42501</v>
      </c>
      <c r="J679" s="11">
        <f t="shared" si="78"/>
        <v>5</v>
      </c>
      <c r="K679" s="11">
        <f t="shared" si="79"/>
        <v>2016</v>
      </c>
      <c r="L679" s="4">
        <f>IF('DATA IMPORT'!M679="","",'DATA IMPORT'!M679)</f>
        <v>310564</v>
      </c>
      <c r="M679" t="str">
        <f>IF('DATA IMPORT'!C679="","",'DATA IMPORT'!C679)</f>
        <v>Under Contract</v>
      </c>
    </row>
    <row r="680" spans="2:13" x14ac:dyDescent="0.2">
      <c r="B680" t="str">
        <f t="shared" si="75"/>
        <v>#</v>
      </c>
      <c r="C680">
        <f>COUNTIF(D680:D$10001,D680)</f>
        <v>706</v>
      </c>
      <c r="D680">
        <f t="shared" si="80"/>
        <v>2</v>
      </c>
      <c r="E680" t="str">
        <f>IF('DATA IMPORT'!E680="","",'DATA IMPORT'!E680)</f>
        <v>Referral</v>
      </c>
      <c r="F680" s="1">
        <f>IF('DATA IMPORT'!I680="","",'DATA IMPORT'!I680)</f>
        <v>42427</v>
      </c>
      <c r="G680" s="11">
        <f t="shared" si="76"/>
        <v>2</v>
      </c>
      <c r="H680" s="11">
        <f t="shared" si="77"/>
        <v>2016</v>
      </c>
      <c r="I680" s="1">
        <f>IF('DATA IMPORT'!G680="","",'DATA IMPORT'!G680)</f>
        <v>42723</v>
      </c>
      <c r="J680" s="11">
        <f t="shared" si="78"/>
        <v>12</v>
      </c>
      <c r="K680" s="11">
        <f t="shared" si="79"/>
        <v>2016</v>
      </c>
      <c r="L680" s="4">
        <f>IF('DATA IMPORT'!M680="","",'DATA IMPORT'!M680)</f>
        <v>576917</v>
      </c>
      <c r="M680" t="str">
        <f>IF('DATA IMPORT'!C680="","",'DATA IMPORT'!C680)</f>
        <v>Under Contract</v>
      </c>
    </row>
    <row r="681" spans="2:13" x14ac:dyDescent="0.2">
      <c r="B681" t="str">
        <f t="shared" si="75"/>
        <v>#</v>
      </c>
      <c r="C681">
        <f>COUNTIF(D681:D$10001,D681)</f>
        <v>608</v>
      </c>
      <c r="D681">
        <f t="shared" si="80"/>
        <v>6</v>
      </c>
      <c r="E681" t="str">
        <f>IF('DATA IMPORT'!E681="","",'DATA IMPORT'!E681)</f>
        <v>Zillow</v>
      </c>
      <c r="F681" s="1">
        <f>IF('DATA IMPORT'!I681="","",'DATA IMPORT'!I681)</f>
        <v>42419</v>
      </c>
      <c r="G681" s="11">
        <f t="shared" si="76"/>
        <v>2</v>
      </c>
      <c r="H681" s="11">
        <f t="shared" si="77"/>
        <v>2016</v>
      </c>
      <c r="I681" s="1">
        <f>IF('DATA IMPORT'!G681="","",'DATA IMPORT'!G681)</f>
        <v>42538</v>
      </c>
      <c r="J681" s="11">
        <f t="shared" si="78"/>
        <v>6</v>
      </c>
      <c r="K681" s="11">
        <f t="shared" si="79"/>
        <v>2016</v>
      </c>
      <c r="L681" s="4">
        <f>IF('DATA IMPORT'!M681="","",'DATA IMPORT'!M681)</f>
        <v>288862</v>
      </c>
      <c r="M681" t="str">
        <f>IF('DATA IMPORT'!C681="","",'DATA IMPORT'!C681)</f>
        <v>Under Contract</v>
      </c>
    </row>
    <row r="682" spans="2:13" x14ac:dyDescent="0.2">
      <c r="B682" t="str">
        <f t="shared" si="75"/>
        <v>#</v>
      </c>
      <c r="C682">
        <f>COUNTIF(D682:D$10001,D682)</f>
        <v>291</v>
      </c>
      <c r="D682">
        <f t="shared" si="80"/>
        <v>15</v>
      </c>
      <c r="E682" t="str">
        <f>IF('DATA IMPORT'!E682="","",'DATA IMPORT'!E682)</f>
        <v>Investor</v>
      </c>
      <c r="F682" s="1">
        <f>IF('DATA IMPORT'!I682="","",'DATA IMPORT'!I682)</f>
        <v>42618</v>
      </c>
      <c r="G682" s="11">
        <f t="shared" si="76"/>
        <v>9</v>
      </c>
      <c r="H682" s="11">
        <f t="shared" si="77"/>
        <v>2016</v>
      </c>
      <c r="I682" s="1">
        <f>IF('DATA IMPORT'!G682="","",'DATA IMPORT'!G682)</f>
        <v>42835</v>
      </c>
      <c r="J682" s="11">
        <f t="shared" si="78"/>
        <v>4</v>
      </c>
      <c r="K682" s="11">
        <f t="shared" si="79"/>
        <v>2017</v>
      </c>
      <c r="L682" s="4">
        <f>IF('DATA IMPORT'!M682="","",'DATA IMPORT'!M682)</f>
        <v>403370</v>
      </c>
      <c r="M682" t="str">
        <f>IF('DATA IMPORT'!C682="","",'DATA IMPORT'!C682)</f>
        <v>Under Contract</v>
      </c>
    </row>
    <row r="683" spans="2:13" x14ac:dyDescent="0.2">
      <c r="B683" t="str">
        <f t="shared" si="75"/>
        <v>#</v>
      </c>
      <c r="C683">
        <f>COUNTIF(D683:D$10001,D683)</f>
        <v>395</v>
      </c>
      <c r="D683">
        <f t="shared" si="80"/>
        <v>14</v>
      </c>
      <c r="E683" t="str">
        <f>IF('DATA IMPORT'!E683="","",'DATA IMPORT'!E683)</f>
        <v>Social Ads</v>
      </c>
      <c r="F683" s="1">
        <f>IF('DATA IMPORT'!I683="","",'DATA IMPORT'!I683)</f>
        <v>42422</v>
      </c>
      <c r="G683" s="11">
        <f t="shared" si="76"/>
        <v>2</v>
      </c>
      <c r="H683" s="11">
        <f t="shared" si="77"/>
        <v>2016</v>
      </c>
      <c r="I683" s="1">
        <f>IF('DATA IMPORT'!G683="","",'DATA IMPORT'!G683)</f>
        <v>42611</v>
      </c>
      <c r="J683" s="11">
        <f t="shared" si="78"/>
        <v>8</v>
      </c>
      <c r="K683" s="11">
        <f t="shared" si="79"/>
        <v>2016</v>
      </c>
      <c r="L683" s="4">
        <f>IF('DATA IMPORT'!M683="","",'DATA IMPORT'!M683)</f>
        <v>281320</v>
      </c>
      <c r="M683" t="str">
        <f>IF('DATA IMPORT'!C683="","",'DATA IMPORT'!C683)</f>
        <v>Under Contract</v>
      </c>
    </row>
    <row r="684" spans="2:13" x14ac:dyDescent="0.2">
      <c r="B684" t="str">
        <f t="shared" si="75"/>
        <v>#</v>
      </c>
      <c r="C684">
        <f>COUNTIF(D684:D$10001,D684)</f>
        <v>404</v>
      </c>
      <c r="D684">
        <f t="shared" si="80"/>
        <v>4</v>
      </c>
      <c r="E684" t="str">
        <f>IF('DATA IMPORT'!E684="","",'DATA IMPORT'!E684)</f>
        <v>Bank Owned</v>
      </c>
      <c r="F684" s="1">
        <f>IF('DATA IMPORT'!I684="","",'DATA IMPORT'!I684)</f>
        <v>42451</v>
      </c>
      <c r="G684" s="11">
        <f t="shared" si="76"/>
        <v>3</v>
      </c>
      <c r="H684" s="11">
        <f t="shared" si="77"/>
        <v>2016</v>
      </c>
      <c r="I684" s="1">
        <f>IF('DATA IMPORT'!G684="","",'DATA IMPORT'!G684)</f>
        <v>42946</v>
      </c>
      <c r="J684" s="11">
        <f t="shared" si="78"/>
        <v>7</v>
      </c>
      <c r="K684" s="11">
        <f t="shared" si="79"/>
        <v>2017</v>
      </c>
      <c r="L684" s="4">
        <f>IF('DATA IMPORT'!M684="","",'DATA IMPORT'!M684)</f>
        <v>597586</v>
      </c>
      <c r="M684" t="str">
        <f>IF('DATA IMPORT'!C684="","",'DATA IMPORT'!C684)</f>
        <v>Under Contract</v>
      </c>
    </row>
    <row r="685" spans="2:13" x14ac:dyDescent="0.2">
      <c r="B685" t="str">
        <f t="shared" si="75"/>
        <v>#</v>
      </c>
      <c r="C685">
        <f>COUNTIF(D685:D$10001,D685)</f>
        <v>403</v>
      </c>
      <c r="D685">
        <f t="shared" si="80"/>
        <v>4</v>
      </c>
      <c r="E685" t="str">
        <f>IF('DATA IMPORT'!E685="","",'DATA IMPORT'!E685)</f>
        <v>Bank Owned</v>
      </c>
      <c r="F685" s="1">
        <f>IF('DATA IMPORT'!I685="","",'DATA IMPORT'!I685)</f>
        <v>42558</v>
      </c>
      <c r="G685" s="11">
        <f t="shared" si="76"/>
        <v>7</v>
      </c>
      <c r="H685" s="11">
        <f t="shared" si="77"/>
        <v>2016</v>
      </c>
      <c r="I685" s="1">
        <f>IF('DATA IMPORT'!G685="","",'DATA IMPORT'!G685)</f>
        <v>42634</v>
      </c>
      <c r="J685" s="11">
        <f t="shared" si="78"/>
        <v>9</v>
      </c>
      <c r="K685" s="11">
        <f t="shared" si="79"/>
        <v>2016</v>
      </c>
      <c r="L685" s="4">
        <f>IF('DATA IMPORT'!M685="","",'DATA IMPORT'!M685)</f>
        <v>164177</v>
      </c>
      <c r="M685" t="str">
        <f>IF('DATA IMPORT'!C685="","",'DATA IMPORT'!C685)</f>
        <v>Under Contract</v>
      </c>
    </row>
    <row r="686" spans="2:13" x14ac:dyDescent="0.2">
      <c r="B686" t="str">
        <f t="shared" si="75"/>
        <v>#</v>
      </c>
      <c r="C686">
        <f>COUNTIF(D686:D$10001,D686)</f>
        <v>705</v>
      </c>
      <c r="D686">
        <f t="shared" si="80"/>
        <v>2</v>
      </c>
      <c r="E686" t="str">
        <f>IF('DATA IMPORT'!E686="","",'DATA IMPORT'!E686)</f>
        <v>Referral</v>
      </c>
      <c r="F686" s="1">
        <f>IF('DATA IMPORT'!I686="","",'DATA IMPORT'!I686)</f>
        <v>42501</v>
      </c>
      <c r="G686" s="11">
        <f t="shared" si="76"/>
        <v>5</v>
      </c>
      <c r="H686" s="11">
        <f t="shared" si="77"/>
        <v>2016</v>
      </c>
      <c r="I686" s="1">
        <f>IF('DATA IMPORT'!G686="","",'DATA IMPORT'!G686)</f>
        <v>42695</v>
      </c>
      <c r="J686" s="11">
        <f t="shared" si="78"/>
        <v>11</v>
      </c>
      <c r="K686" s="11">
        <f t="shared" si="79"/>
        <v>2016</v>
      </c>
      <c r="L686" s="4">
        <f>IF('DATA IMPORT'!M686="","",'DATA IMPORT'!M686)</f>
        <v>563522</v>
      </c>
      <c r="M686" t="str">
        <f>IF('DATA IMPORT'!C686="","",'DATA IMPORT'!C686)</f>
        <v>Under Contract</v>
      </c>
    </row>
    <row r="687" spans="2:13" x14ac:dyDescent="0.2">
      <c r="B687" t="str">
        <f t="shared" si="75"/>
        <v>#</v>
      </c>
      <c r="C687">
        <f>COUNTIF(D687:D$10001,D687)</f>
        <v>607</v>
      </c>
      <c r="D687">
        <f t="shared" si="80"/>
        <v>6</v>
      </c>
      <c r="E687" t="str">
        <f>IF('DATA IMPORT'!E687="","",'DATA IMPORT'!E687)</f>
        <v>Zillow</v>
      </c>
      <c r="F687" s="1">
        <f>IF('DATA IMPORT'!I687="","",'DATA IMPORT'!I687)</f>
        <v>42402</v>
      </c>
      <c r="G687" s="11">
        <f t="shared" si="76"/>
        <v>2</v>
      </c>
      <c r="H687" s="11">
        <f t="shared" si="77"/>
        <v>2016</v>
      </c>
      <c r="I687" s="1">
        <f>IF('DATA IMPORT'!G687="","",'DATA IMPORT'!G687)</f>
        <v>42410</v>
      </c>
      <c r="J687" s="11">
        <f t="shared" si="78"/>
        <v>2</v>
      </c>
      <c r="K687" s="11">
        <f t="shared" si="79"/>
        <v>2016</v>
      </c>
      <c r="L687" s="4">
        <f>IF('DATA IMPORT'!M687="","",'DATA IMPORT'!M687)</f>
        <v>542462</v>
      </c>
      <c r="M687" t="str">
        <f>IF('DATA IMPORT'!C687="","",'DATA IMPORT'!C687)</f>
        <v>Under Contract</v>
      </c>
    </row>
    <row r="688" spans="2:13" x14ac:dyDescent="0.2">
      <c r="B688" t="str">
        <f t="shared" si="75"/>
        <v>#</v>
      </c>
      <c r="C688">
        <f>COUNTIF(D688:D$10001,D688)</f>
        <v>606</v>
      </c>
      <c r="D688">
        <f t="shared" si="80"/>
        <v>6</v>
      </c>
      <c r="E688" t="str">
        <f>IF('DATA IMPORT'!E688="","",'DATA IMPORT'!E688)</f>
        <v>Zillow</v>
      </c>
      <c r="F688" s="1">
        <f>IF('DATA IMPORT'!I688="","",'DATA IMPORT'!I688)</f>
        <v>42526</v>
      </c>
      <c r="G688" s="11">
        <f t="shared" si="76"/>
        <v>6</v>
      </c>
      <c r="H688" s="11">
        <f t="shared" si="77"/>
        <v>2016</v>
      </c>
      <c r="I688" s="1">
        <f>IF('DATA IMPORT'!G688="","",'DATA IMPORT'!G688)</f>
        <v>42979</v>
      </c>
      <c r="J688" s="11">
        <f t="shared" si="78"/>
        <v>9</v>
      </c>
      <c r="K688" s="11">
        <f t="shared" si="79"/>
        <v>2017</v>
      </c>
      <c r="L688" s="4">
        <f>IF('DATA IMPORT'!M688="","",'DATA IMPORT'!M688)</f>
        <v>354879</v>
      </c>
      <c r="M688" t="str">
        <f>IF('DATA IMPORT'!C688="","",'DATA IMPORT'!C688)</f>
        <v>Under Contract</v>
      </c>
    </row>
    <row r="689" spans="2:13" x14ac:dyDescent="0.2">
      <c r="B689" t="str">
        <f t="shared" si="75"/>
        <v>#</v>
      </c>
      <c r="C689">
        <f>COUNTIF(D689:D$10001,D689)</f>
        <v>704</v>
      </c>
      <c r="D689">
        <f t="shared" si="80"/>
        <v>2</v>
      </c>
      <c r="E689" t="str">
        <f>IF('DATA IMPORT'!E689="","",'DATA IMPORT'!E689)</f>
        <v>Referral</v>
      </c>
      <c r="F689" s="1">
        <f>IF('DATA IMPORT'!I689="","",'DATA IMPORT'!I689)</f>
        <v>42413</v>
      </c>
      <c r="G689" s="11">
        <f t="shared" si="76"/>
        <v>2</v>
      </c>
      <c r="H689" s="11">
        <f t="shared" si="77"/>
        <v>2016</v>
      </c>
      <c r="I689" s="1">
        <f>IF('DATA IMPORT'!G689="","",'DATA IMPORT'!G689)</f>
        <v>42599</v>
      </c>
      <c r="J689" s="11">
        <f t="shared" si="78"/>
        <v>8</v>
      </c>
      <c r="K689" s="11">
        <f t="shared" si="79"/>
        <v>2016</v>
      </c>
      <c r="L689" s="4">
        <f>IF('DATA IMPORT'!M689="","",'DATA IMPORT'!M689)</f>
        <v>342013</v>
      </c>
      <c r="M689" t="str">
        <f>IF('DATA IMPORT'!C689="","",'DATA IMPORT'!C689)</f>
        <v>Sold</v>
      </c>
    </row>
    <row r="690" spans="2:13" x14ac:dyDescent="0.2">
      <c r="B690" t="str">
        <f t="shared" si="75"/>
        <v>#</v>
      </c>
      <c r="C690">
        <f>COUNTIF(D690:D$10001,D690)</f>
        <v>402</v>
      </c>
      <c r="D690">
        <f t="shared" si="80"/>
        <v>4</v>
      </c>
      <c r="E690" t="str">
        <f>IF('DATA IMPORT'!E690="","",'DATA IMPORT'!E690)</f>
        <v>Bank Owned</v>
      </c>
      <c r="F690" s="1">
        <f>IF('DATA IMPORT'!I690="","",'DATA IMPORT'!I690)</f>
        <v>42511</v>
      </c>
      <c r="G690" s="11">
        <f t="shared" si="76"/>
        <v>5</v>
      </c>
      <c r="H690" s="11">
        <f t="shared" si="77"/>
        <v>2016</v>
      </c>
      <c r="I690" s="1">
        <f>IF('DATA IMPORT'!G690="","",'DATA IMPORT'!G690)</f>
        <v>42743</v>
      </c>
      <c r="J690" s="11">
        <f t="shared" si="78"/>
        <v>1</v>
      </c>
      <c r="K690" s="11">
        <f t="shared" si="79"/>
        <v>2017</v>
      </c>
      <c r="L690" s="4">
        <f>IF('DATA IMPORT'!M690="","",'DATA IMPORT'!M690)</f>
        <v>716981</v>
      </c>
      <c r="M690" t="str">
        <f>IF('DATA IMPORT'!C690="","",'DATA IMPORT'!C690)</f>
        <v>Under Contract</v>
      </c>
    </row>
    <row r="691" spans="2:13" x14ac:dyDescent="0.2">
      <c r="B691" t="str">
        <f t="shared" si="75"/>
        <v>#</v>
      </c>
      <c r="C691">
        <f>COUNTIF(D691:D$10001,D691)</f>
        <v>615</v>
      </c>
      <c r="D691">
        <f t="shared" si="80"/>
        <v>3</v>
      </c>
      <c r="E691" t="str">
        <f>IF('DATA IMPORT'!E691="","",'DATA IMPORT'!E691)</f>
        <v>Website</v>
      </c>
      <c r="F691" s="1">
        <f>IF('DATA IMPORT'!I691="","",'DATA IMPORT'!I691)</f>
        <v>42439</v>
      </c>
      <c r="G691" s="11">
        <f t="shared" si="76"/>
        <v>3</v>
      </c>
      <c r="H691" s="11">
        <f t="shared" si="77"/>
        <v>2016</v>
      </c>
      <c r="I691" s="1">
        <f>IF('DATA IMPORT'!G691="","",'DATA IMPORT'!G691)</f>
        <v>42543</v>
      </c>
      <c r="J691" s="11">
        <f t="shared" si="78"/>
        <v>6</v>
      </c>
      <c r="K691" s="11">
        <f t="shared" si="79"/>
        <v>2016</v>
      </c>
      <c r="L691" s="4">
        <f>IF('DATA IMPORT'!M691="","",'DATA IMPORT'!M691)</f>
        <v>557409</v>
      </c>
      <c r="M691" t="str">
        <f>IF('DATA IMPORT'!C691="","",'DATA IMPORT'!C691)</f>
        <v>Under Contract</v>
      </c>
    </row>
    <row r="692" spans="2:13" x14ac:dyDescent="0.2">
      <c r="B692" t="str">
        <f t="shared" si="75"/>
        <v>#</v>
      </c>
      <c r="C692">
        <f>COUNTIF(D692:D$10001,D692)</f>
        <v>614</v>
      </c>
      <c r="D692">
        <f t="shared" si="80"/>
        <v>3</v>
      </c>
      <c r="E692" t="str">
        <f>IF('DATA IMPORT'!E692="","",'DATA IMPORT'!E692)</f>
        <v>Website</v>
      </c>
      <c r="F692" s="1">
        <f>IF('DATA IMPORT'!I692="","",'DATA IMPORT'!I692)</f>
        <v>42532</v>
      </c>
      <c r="G692" s="11">
        <f t="shared" si="76"/>
        <v>6</v>
      </c>
      <c r="H692" s="11">
        <f t="shared" si="77"/>
        <v>2016</v>
      </c>
      <c r="I692" s="1">
        <f>IF('DATA IMPORT'!G692="","",'DATA IMPORT'!G692)</f>
        <v>42586</v>
      </c>
      <c r="J692" s="11">
        <f t="shared" si="78"/>
        <v>8</v>
      </c>
      <c r="K692" s="11">
        <f t="shared" si="79"/>
        <v>2016</v>
      </c>
      <c r="L692" s="4">
        <f>IF('DATA IMPORT'!M692="","",'DATA IMPORT'!M692)</f>
        <v>589708</v>
      </c>
      <c r="M692" t="str">
        <f>IF('DATA IMPORT'!C692="","",'DATA IMPORT'!C692)</f>
        <v>Under Contract</v>
      </c>
    </row>
    <row r="693" spans="2:13" x14ac:dyDescent="0.2">
      <c r="B693" t="str">
        <f t="shared" si="75"/>
        <v>#</v>
      </c>
      <c r="C693">
        <f>COUNTIF(D693:D$10001,D693)</f>
        <v>605</v>
      </c>
      <c r="D693">
        <f t="shared" si="80"/>
        <v>6</v>
      </c>
      <c r="E693" t="str">
        <f>IF('DATA IMPORT'!E693="","",'DATA IMPORT'!E693)</f>
        <v>Zillow</v>
      </c>
      <c r="F693" s="1">
        <f>IF('DATA IMPORT'!I693="","",'DATA IMPORT'!I693)</f>
        <v>42421</v>
      </c>
      <c r="G693" s="11">
        <f t="shared" si="76"/>
        <v>2</v>
      </c>
      <c r="H693" s="11">
        <f t="shared" si="77"/>
        <v>2016</v>
      </c>
      <c r="I693" s="1">
        <f>IF('DATA IMPORT'!G693="","",'DATA IMPORT'!G693)</f>
        <v>42500</v>
      </c>
      <c r="J693" s="11">
        <f t="shared" si="78"/>
        <v>5</v>
      </c>
      <c r="K693" s="11">
        <f t="shared" si="79"/>
        <v>2016</v>
      </c>
      <c r="L693" s="4">
        <f>IF('DATA IMPORT'!M693="","",'DATA IMPORT'!M693)</f>
        <v>122710</v>
      </c>
      <c r="M693" t="str">
        <f>IF('DATA IMPORT'!C693="","",'DATA IMPORT'!C693)</f>
        <v>Under Contract</v>
      </c>
    </row>
    <row r="694" spans="2:13" x14ac:dyDescent="0.2">
      <c r="B694" t="str">
        <f t="shared" si="75"/>
        <v>#</v>
      </c>
      <c r="C694">
        <f>COUNTIF(D694:D$10001,D694)</f>
        <v>401</v>
      </c>
      <c r="D694">
        <f t="shared" si="80"/>
        <v>4</v>
      </c>
      <c r="E694" t="str">
        <f>IF('DATA IMPORT'!E694="","",'DATA IMPORT'!E694)</f>
        <v>Bank Owned</v>
      </c>
      <c r="F694" s="1">
        <f>IF('DATA IMPORT'!I694="","",'DATA IMPORT'!I694)</f>
        <v>42527</v>
      </c>
      <c r="G694" s="11">
        <f t="shared" si="76"/>
        <v>6</v>
      </c>
      <c r="H694" s="11">
        <f t="shared" si="77"/>
        <v>2016</v>
      </c>
      <c r="I694" s="1">
        <f>IF('DATA IMPORT'!G694="","",'DATA IMPORT'!G694)</f>
        <v>42638</v>
      </c>
      <c r="J694" s="11">
        <f t="shared" si="78"/>
        <v>9</v>
      </c>
      <c r="K694" s="11">
        <f t="shared" si="79"/>
        <v>2016</v>
      </c>
      <c r="L694" s="4">
        <f>IF('DATA IMPORT'!M694="","",'DATA IMPORT'!M694)</f>
        <v>264034</v>
      </c>
      <c r="M694" t="str">
        <f>IF('DATA IMPORT'!C694="","",'DATA IMPORT'!C694)</f>
        <v>Under Contract</v>
      </c>
    </row>
    <row r="695" spans="2:13" x14ac:dyDescent="0.2">
      <c r="B695" t="str">
        <f t="shared" si="75"/>
        <v>#</v>
      </c>
      <c r="C695">
        <f>COUNTIF(D695:D$10001,D695)</f>
        <v>290</v>
      </c>
      <c r="D695">
        <f t="shared" si="80"/>
        <v>15</v>
      </c>
      <c r="E695" t="str">
        <f>IF('DATA IMPORT'!E695="","",'DATA IMPORT'!E695)</f>
        <v>Investor</v>
      </c>
      <c r="F695" s="1">
        <f>IF('DATA IMPORT'!I695="","",'DATA IMPORT'!I695)</f>
        <v>42870</v>
      </c>
      <c r="G695" s="11">
        <f t="shared" si="76"/>
        <v>5</v>
      </c>
      <c r="H695" s="11">
        <f t="shared" si="77"/>
        <v>2017</v>
      </c>
      <c r="I695" s="1">
        <f>IF('DATA IMPORT'!G695="","",'DATA IMPORT'!G695)</f>
        <v>42901</v>
      </c>
      <c r="J695" s="11">
        <f t="shared" si="78"/>
        <v>6</v>
      </c>
      <c r="K695" s="11">
        <f t="shared" si="79"/>
        <v>2017</v>
      </c>
      <c r="L695" s="4">
        <f>IF('DATA IMPORT'!M695="","",'DATA IMPORT'!M695)</f>
        <v>271763</v>
      </c>
      <c r="M695" t="str">
        <f>IF('DATA IMPORT'!C695="","",'DATA IMPORT'!C695)</f>
        <v>Under Contract</v>
      </c>
    </row>
    <row r="696" spans="2:13" x14ac:dyDescent="0.2">
      <c r="B696" t="str">
        <f t="shared" si="75"/>
        <v>#</v>
      </c>
      <c r="C696">
        <f>COUNTIF(D696:D$10001,D696)</f>
        <v>613</v>
      </c>
      <c r="D696">
        <f t="shared" si="80"/>
        <v>3</v>
      </c>
      <c r="E696" t="str">
        <f>IF('DATA IMPORT'!E696="","",'DATA IMPORT'!E696)</f>
        <v>Website</v>
      </c>
      <c r="F696" s="1">
        <f>IF('DATA IMPORT'!I696="","",'DATA IMPORT'!I696)</f>
        <v>42852</v>
      </c>
      <c r="G696" s="11">
        <f t="shared" si="76"/>
        <v>4</v>
      </c>
      <c r="H696" s="11">
        <f t="shared" si="77"/>
        <v>2017</v>
      </c>
      <c r="I696" s="1">
        <f>IF('DATA IMPORT'!G696="","",'DATA IMPORT'!G696)</f>
        <v>42882</v>
      </c>
      <c r="J696" s="11">
        <f t="shared" si="78"/>
        <v>5</v>
      </c>
      <c r="K696" s="11">
        <f t="shared" si="79"/>
        <v>2017</v>
      </c>
      <c r="L696" s="4">
        <f>IF('DATA IMPORT'!M696="","",'DATA IMPORT'!M696)</f>
        <v>316142</v>
      </c>
      <c r="M696" t="str">
        <f>IF('DATA IMPORT'!C696="","",'DATA IMPORT'!C696)</f>
        <v>Under Contract</v>
      </c>
    </row>
    <row r="697" spans="2:13" x14ac:dyDescent="0.2">
      <c r="B697" t="str">
        <f t="shared" si="75"/>
        <v>#</v>
      </c>
      <c r="C697">
        <f>COUNTIF(D697:D$10001,D697)</f>
        <v>394</v>
      </c>
      <c r="D697">
        <f t="shared" si="80"/>
        <v>14</v>
      </c>
      <c r="E697" t="str">
        <f>IF('DATA IMPORT'!E697="","",'DATA IMPORT'!E697)</f>
        <v>Social Ads</v>
      </c>
      <c r="F697" s="1">
        <f>IF('DATA IMPORT'!I697="","",'DATA IMPORT'!I697)</f>
        <v>42529</v>
      </c>
      <c r="G697" s="11">
        <f t="shared" si="76"/>
        <v>6</v>
      </c>
      <c r="H697" s="11">
        <f t="shared" si="77"/>
        <v>2016</v>
      </c>
      <c r="I697" s="1">
        <f>IF('DATA IMPORT'!G697="","",'DATA IMPORT'!G697)</f>
        <v>42598</v>
      </c>
      <c r="J697" s="11">
        <f t="shared" si="78"/>
        <v>8</v>
      </c>
      <c r="K697" s="11">
        <f t="shared" si="79"/>
        <v>2016</v>
      </c>
      <c r="L697" s="4">
        <f>IF('DATA IMPORT'!M697="","",'DATA IMPORT'!M697)</f>
        <v>260269</v>
      </c>
      <c r="M697" t="str">
        <f>IF('DATA IMPORT'!C697="","",'DATA IMPORT'!C697)</f>
        <v>Sold</v>
      </c>
    </row>
    <row r="698" spans="2:13" x14ac:dyDescent="0.2">
      <c r="B698" t="str">
        <f t="shared" si="75"/>
        <v>#</v>
      </c>
      <c r="C698">
        <f>COUNTIF(D698:D$10001,D698)</f>
        <v>703</v>
      </c>
      <c r="D698">
        <f t="shared" si="80"/>
        <v>2</v>
      </c>
      <c r="E698" t="str">
        <f>IF('DATA IMPORT'!E698="","",'DATA IMPORT'!E698)</f>
        <v>Referral</v>
      </c>
      <c r="F698" s="1">
        <f>IF('DATA IMPORT'!I698="","",'DATA IMPORT'!I698)</f>
        <v>42465</v>
      </c>
      <c r="G698" s="11">
        <f t="shared" si="76"/>
        <v>4</v>
      </c>
      <c r="H698" s="11">
        <f t="shared" si="77"/>
        <v>2016</v>
      </c>
      <c r="I698" s="1">
        <f>IF('DATA IMPORT'!G698="","",'DATA IMPORT'!G698)</f>
        <v>42577</v>
      </c>
      <c r="J698" s="11">
        <f t="shared" si="78"/>
        <v>7</v>
      </c>
      <c r="K698" s="11">
        <f t="shared" si="79"/>
        <v>2016</v>
      </c>
      <c r="L698" s="4">
        <f>IF('DATA IMPORT'!M698="","",'DATA IMPORT'!M698)</f>
        <v>607952</v>
      </c>
      <c r="M698" t="str">
        <f>IF('DATA IMPORT'!C698="","",'DATA IMPORT'!C698)</f>
        <v>Under Contract</v>
      </c>
    </row>
    <row r="699" spans="2:13" x14ac:dyDescent="0.2">
      <c r="B699" t="str">
        <f t="shared" si="75"/>
        <v>#</v>
      </c>
      <c r="C699">
        <f>COUNTIF(D699:D$10001,D699)</f>
        <v>604</v>
      </c>
      <c r="D699">
        <f t="shared" si="80"/>
        <v>6</v>
      </c>
      <c r="E699" t="str">
        <f>IF('DATA IMPORT'!E699="","",'DATA IMPORT'!E699)</f>
        <v>Zillow</v>
      </c>
      <c r="F699" s="1">
        <f>IF('DATA IMPORT'!I699="","",'DATA IMPORT'!I699)</f>
        <v>42546</v>
      </c>
      <c r="G699" s="11">
        <f t="shared" si="76"/>
        <v>6</v>
      </c>
      <c r="H699" s="11">
        <f t="shared" si="77"/>
        <v>2016</v>
      </c>
      <c r="I699" s="1">
        <f>IF('DATA IMPORT'!G699="","",'DATA IMPORT'!G699)</f>
        <v>42716</v>
      </c>
      <c r="J699" s="11">
        <f t="shared" si="78"/>
        <v>12</v>
      </c>
      <c r="K699" s="11">
        <f t="shared" si="79"/>
        <v>2016</v>
      </c>
      <c r="L699" s="4">
        <f>IF('DATA IMPORT'!M699="","",'DATA IMPORT'!M699)</f>
        <v>379791</v>
      </c>
      <c r="M699" t="str">
        <f>IF('DATA IMPORT'!C699="","",'DATA IMPORT'!C699)</f>
        <v>Sold</v>
      </c>
    </row>
    <row r="700" spans="2:13" x14ac:dyDescent="0.2">
      <c r="B700" t="str">
        <f t="shared" si="75"/>
        <v>#</v>
      </c>
      <c r="C700">
        <f>COUNTIF(D700:D$10001,D700)</f>
        <v>702</v>
      </c>
      <c r="D700">
        <f t="shared" si="80"/>
        <v>2</v>
      </c>
      <c r="E700" t="str">
        <f>IF('DATA IMPORT'!E700="","",'DATA IMPORT'!E700)</f>
        <v>Referral</v>
      </c>
      <c r="F700" s="1">
        <f>IF('DATA IMPORT'!I700="","",'DATA IMPORT'!I700)</f>
        <v>42448</v>
      </c>
      <c r="G700" s="11">
        <f t="shared" si="76"/>
        <v>3</v>
      </c>
      <c r="H700" s="11">
        <f t="shared" si="77"/>
        <v>2016</v>
      </c>
      <c r="I700" s="1">
        <f>IF('DATA IMPORT'!G700="","",'DATA IMPORT'!G700)</f>
        <v>42597</v>
      </c>
      <c r="J700" s="11">
        <f t="shared" si="78"/>
        <v>8</v>
      </c>
      <c r="K700" s="11">
        <f t="shared" si="79"/>
        <v>2016</v>
      </c>
      <c r="L700" s="4">
        <f>IF('DATA IMPORT'!M700="","",'DATA IMPORT'!M700)</f>
        <v>804150</v>
      </c>
      <c r="M700" t="str">
        <f>IF('DATA IMPORT'!C700="","",'DATA IMPORT'!C700)</f>
        <v>Sold</v>
      </c>
    </row>
    <row r="701" spans="2:13" x14ac:dyDescent="0.2">
      <c r="B701" t="str">
        <f t="shared" si="75"/>
        <v>#</v>
      </c>
      <c r="C701">
        <f>COUNTIF(D701:D$10001,D701)</f>
        <v>603</v>
      </c>
      <c r="D701">
        <f t="shared" si="80"/>
        <v>6</v>
      </c>
      <c r="E701" t="str">
        <f>IF('DATA IMPORT'!E701="","",'DATA IMPORT'!E701)</f>
        <v>Zillow</v>
      </c>
      <c r="F701" s="1">
        <f>IF('DATA IMPORT'!I701="","",'DATA IMPORT'!I701)</f>
        <v>42548</v>
      </c>
      <c r="G701" s="11">
        <f t="shared" si="76"/>
        <v>6</v>
      </c>
      <c r="H701" s="11">
        <f t="shared" si="77"/>
        <v>2016</v>
      </c>
      <c r="I701" s="1">
        <f>IF('DATA IMPORT'!G701="","",'DATA IMPORT'!G701)</f>
        <v>42778</v>
      </c>
      <c r="J701" s="11">
        <f t="shared" si="78"/>
        <v>2</v>
      </c>
      <c r="K701" s="11">
        <f t="shared" si="79"/>
        <v>2017</v>
      </c>
      <c r="L701" s="4">
        <f>IF('DATA IMPORT'!M701="","",'DATA IMPORT'!M701)</f>
        <v>145794</v>
      </c>
      <c r="M701" t="str">
        <f>IF('DATA IMPORT'!C701="","",'DATA IMPORT'!C701)</f>
        <v>Under Contract</v>
      </c>
    </row>
    <row r="702" spans="2:13" x14ac:dyDescent="0.2">
      <c r="B702" t="str">
        <f t="shared" si="75"/>
        <v>#</v>
      </c>
      <c r="C702">
        <f>COUNTIF(D702:D$10001,D702)</f>
        <v>602</v>
      </c>
      <c r="D702">
        <f t="shared" si="80"/>
        <v>6</v>
      </c>
      <c r="E702" t="str">
        <f>IF('DATA IMPORT'!E702="","",'DATA IMPORT'!E702)</f>
        <v>Zillow</v>
      </c>
      <c r="F702" s="1">
        <f>IF('DATA IMPORT'!I702="","",'DATA IMPORT'!I702)</f>
        <v>42538</v>
      </c>
      <c r="G702" s="11">
        <f t="shared" si="76"/>
        <v>6</v>
      </c>
      <c r="H702" s="11">
        <f t="shared" si="77"/>
        <v>2016</v>
      </c>
      <c r="I702" s="1">
        <f>IF('DATA IMPORT'!G702="","",'DATA IMPORT'!G702)</f>
        <v>42798</v>
      </c>
      <c r="J702" s="11">
        <f t="shared" si="78"/>
        <v>3</v>
      </c>
      <c r="K702" s="11">
        <f t="shared" si="79"/>
        <v>2017</v>
      </c>
      <c r="L702" s="4">
        <f>IF('DATA IMPORT'!M702="","",'DATA IMPORT'!M702)</f>
        <v>265977</v>
      </c>
      <c r="M702" t="str">
        <f>IF('DATA IMPORT'!C702="","",'DATA IMPORT'!C702)</f>
        <v>Under Contract</v>
      </c>
    </row>
    <row r="703" spans="2:13" x14ac:dyDescent="0.2">
      <c r="B703" t="str">
        <f t="shared" si="75"/>
        <v>#</v>
      </c>
      <c r="C703">
        <f>COUNTIF(D703:D$10001,D703)</f>
        <v>701</v>
      </c>
      <c r="D703">
        <f t="shared" si="80"/>
        <v>2</v>
      </c>
      <c r="E703" t="str">
        <f>IF('DATA IMPORT'!E703="","",'DATA IMPORT'!E703)</f>
        <v>Referral</v>
      </c>
      <c r="F703" s="1">
        <f>IF('DATA IMPORT'!I703="","",'DATA IMPORT'!I703)</f>
        <v>42677</v>
      </c>
      <c r="G703" s="11">
        <f t="shared" si="76"/>
        <v>11</v>
      </c>
      <c r="H703" s="11">
        <f t="shared" si="77"/>
        <v>2016</v>
      </c>
      <c r="I703" s="1">
        <f>IF('DATA IMPORT'!G703="","",'DATA IMPORT'!G703)</f>
        <v>42742</v>
      </c>
      <c r="J703" s="11">
        <f t="shared" si="78"/>
        <v>1</v>
      </c>
      <c r="K703" s="11">
        <f t="shared" si="79"/>
        <v>2017</v>
      </c>
      <c r="L703" s="4">
        <f>IF('DATA IMPORT'!M703="","",'DATA IMPORT'!M703)</f>
        <v>222023</v>
      </c>
      <c r="M703" t="str">
        <f>IF('DATA IMPORT'!C703="","",'DATA IMPORT'!C703)</f>
        <v>Sold</v>
      </c>
    </row>
    <row r="704" spans="2:13" x14ac:dyDescent="0.2">
      <c r="B704" t="str">
        <f t="shared" si="75"/>
        <v>#</v>
      </c>
      <c r="C704">
        <f>COUNTIF(D704:D$10001,D704)</f>
        <v>700</v>
      </c>
      <c r="D704">
        <f t="shared" si="80"/>
        <v>2</v>
      </c>
      <c r="E704" t="str">
        <f>IF('DATA IMPORT'!E704="","",'DATA IMPORT'!E704)</f>
        <v>Referral</v>
      </c>
      <c r="F704" s="1">
        <f>IF('DATA IMPORT'!I704="","",'DATA IMPORT'!I704)</f>
        <v>42478</v>
      </c>
      <c r="G704" s="11">
        <f t="shared" si="76"/>
        <v>4</v>
      </c>
      <c r="H704" s="11">
        <f t="shared" si="77"/>
        <v>2016</v>
      </c>
      <c r="I704" s="1">
        <f>IF('DATA IMPORT'!G704="","",'DATA IMPORT'!G704)</f>
        <v>42596</v>
      </c>
      <c r="J704" s="11">
        <f t="shared" si="78"/>
        <v>8</v>
      </c>
      <c r="K704" s="11">
        <f t="shared" si="79"/>
        <v>2016</v>
      </c>
      <c r="L704" s="4">
        <f>IF('DATA IMPORT'!M704="","",'DATA IMPORT'!M704)</f>
        <v>668070</v>
      </c>
      <c r="M704" t="str">
        <f>IF('DATA IMPORT'!C704="","",'DATA IMPORT'!C704)</f>
        <v>Under Contract</v>
      </c>
    </row>
    <row r="705" spans="2:13" x14ac:dyDescent="0.2">
      <c r="B705" t="str">
        <f t="shared" si="75"/>
        <v>#</v>
      </c>
      <c r="C705">
        <f>COUNTIF(D705:D$10001,D705)</f>
        <v>393</v>
      </c>
      <c r="D705">
        <f t="shared" si="80"/>
        <v>14</v>
      </c>
      <c r="E705" t="str">
        <f>IF('DATA IMPORT'!E705="","",'DATA IMPORT'!E705)</f>
        <v>Social Ads</v>
      </c>
      <c r="F705" s="1">
        <f>IF('DATA IMPORT'!I705="","",'DATA IMPORT'!I705)</f>
        <v>42411</v>
      </c>
      <c r="G705" s="11">
        <f t="shared" si="76"/>
        <v>2</v>
      </c>
      <c r="H705" s="11">
        <f t="shared" si="77"/>
        <v>2016</v>
      </c>
      <c r="I705" s="1">
        <f>IF('DATA IMPORT'!G705="","",'DATA IMPORT'!G705)</f>
        <v>42473</v>
      </c>
      <c r="J705" s="11">
        <f t="shared" si="78"/>
        <v>4</v>
      </c>
      <c r="K705" s="11">
        <f t="shared" si="79"/>
        <v>2016</v>
      </c>
      <c r="L705" s="4">
        <f>IF('DATA IMPORT'!M705="","",'DATA IMPORT'!M705)</f>
        <v>465272</v>
      </c>
      <c r="M705" t="str">
        <f>IF('DATA IMPORT'!C705="","",'DATA IMPORT'!C705)</f>
        <v>Sold</v>
      </c>
    </row>
    <row r="706" spans="2:13" x14ac:dyDescent="0.2">
      <c r="B706" t="str">
        <f t="shared" si="75"/>
        <v>#</v>
      </c>
      <c r="C706">
        <f>COUNTIF(D706:D$10001,D706)</f>
        <v>392</v>
      </c>
      <c r="D706">
        <f t="shared" si="80"/>
        <v>14</v>
      </c>
      <c r="E706" t="str">
        <f>IF('DATA IMPORT'!E706="","",'DATA IMPORT'!E706)</f>
        <v>Social Ads</v>
      </c>
      <c r="F706" s="1">
        <f>IF('DATA IMPORT'!I706="","",'DATA IMPORT'!I706)</f>
        <v>42420</v>
      </c>
      <c r="G706" s="11">
        <f t="shared" si="76"/>
        <v>2</v>
      </c>
      <c r="H706" s="11">
        <f t="shared" si="77"/>
        <v>2016</v>
      </c>
      <c r="I706" s="1">
        <f>IF('DATA IMPORT'!G706="","",'DATA IMPORT'!G706)</f>
        <v>42580</v>
      </c>
      <c r="J706" s="11">
        <f t="shared" si="78"/>
        <v>7</v>
      </c>
      <c r="K706" s="11">
        <f t="shared" si="79"/>
        <v>2016</v>
      </c>
      <c r="L706" s="4">
        <f>IF('DATA IMPORT'!M706="","",'DATA IMPORT'!M706)</f>
        <v>412140</v>
      </c>
      <c r="M706" t="str">
        <f>IF('DATA IMPORT'!C706="","",'DATA IMPORT'!C706)</f>
        <v>Under Contract</v>
      </c>
    </row>
    <row r="707" spans="2:13" x14ac:dyDescent="0.2">
      <c r="B707" t="str">
        <f t="shared" ref="B707:B770" si="81">IF(C707=1,D707,"#")</f>
        <v>#</v>
      </c>
      <c r="C707">
        <f>COUNTIF(D707:D$10001,D707)</f>
        <v>400</v>
      </c>
      <c r="D707">
        <f t="shared" si="80"/>
        <v>4</v>
      </c>
      <c r="E707" t="str">
        <f>IF('DATA IMPORT'!E707="","",'DATA IMPORT'!E707)</f>
        <v>Bank Owned</v>
      </c>
      <c r="F707" s="1">
        <f>IF('DATA IMPORT'!I707="","",'DATA IMPORT'!I707)</f>
        <v>42866</v>
      </c>
      <c r="G707" s="11">
        <f t="shared" ref="G707:G770" si="82">IF(F707="","",MONTH(F707))</f>
        <v>5</v>
      </c>
      <c r="H707" s="11">
        <f t="shared" ref="H707:H770" si="83">IF(F707="","",YEAR(F707))</f>
        <v>2017</v>
      </c>
      <c r="I707" s="1">
        <f>IF('DATA IMPORT'!G707="","",'DATA IMPORT'!G707)</f>
        <v>42880</v>
      </c>
      <c r="J707" s="11">
        <f t="shared" ref="J707:J770" si="84">IF(I707="","",MONTH(I707))</f>
        <v>5</v>
      </c>
      <c r="K707" s="11">
        <f t="shared" ref="K707:K770" si="85">IF(I707="","",YEAR(I707))</f>
        <v>2017</v>
      </c>
      <c r="L707" s="4">
        <f>IF('DATA IMPORT'!M707="","",'DATA IMPORT'!M707)</f>
        <v>389920</v>
      </c>
      <c r="M707" t="str">
        <f>IF('DATA IMPORT'!C707="","",'DATA IMPORT'!C707)</f>
        <v>Under Contract</v>
      </c>
    </row>
    <row r="708" spans="2:13" x14ac:dyDescent="0.2">
      <c r="B708" t="str">
        <f t="shared" si="81"/>
        <v>#</v>
      </c>
      <c r="C708">
        <f>COUNTIF(D708:D$10001,D708)</f>
        <v>289</v>
      </c>
      <c r="D708">
        <f t="shared" si="80"/>
        <v>15</v>
      </c>
      <c r="E708" t="str">
        <f>IF('DATA IMPORT'!E708="","",'DATA IMPORT'!E708)</f>
        <v>Investor</v>
      </c>
      <c r="F708" s="1">
        <f>IF('DATA IMPORT'!I708="","",'DATA IMPORT'!I708)</f>
        <v>42454</v>
      </c>
      <c r="G708" s="11">
        <f t="shared" si="82"/>
        <v>3</v>
      </c>
      <c r="H708" s="11">
        <f t="shared" si="83"/>
        <v>2016</v>
      </c>
      <c r="I708" s="1">
        <f>IF('DATA IMPORT'!G708="","",'DATA IMPORT'!G708)</f>
        <v>42583</v>
      </c>
      <c r="J708" s="11">
        <f t="shared" si="84"/>
        <v>8</v>
      </c>
      <c r="K708" s="11">
        <f t="shared" si="85"/>
        <v>2016</v>
      </c>
      <c r="L708" s="4">
        <f>IF('DATA IMPORT'!M708="","",'DATA IMPORT'!M708)</f>
        <v>396996</v>
      </c>
      <c r="M708" t="str">
        <f>IF('DATA IMPORT'!C708="","",'DATA IMPORT'!C708)</f>
        <v>Under Contract</v>
      </c>
    </row>
    <row r="709" spans="2:13" x14ac:dyDescent="0.2">
      <c r="B709" t="str">
        <f t="shared" si="81"/>
        <v>#</v>
      </c>
      <c r="C709">
        <f>COUNTIF(D709:D$10001,D709)</f>
        <v>399</v>
      </c>
      <c r="D709">
        <f t="shared" si="80"/>
        <v>4</v>
      </c>
      <c r="E709" t="str">
        <f>IF('DATA IMPORT'!E709="","",'DATA IMPORT'!E709)</f>
        <v>Bank Owned</v>
      </c>
      <c r="F709" s="1">
        <f>IF('DATA IMPORT'!I709="","",'DATA IMPORT'!I709)</f>
        <v>42588</v>
      </c>
      <c r="G709" s="11">
        <f t="shared" si="82"/>
        <v>8</v>
      </c>
      <c r="H709" s="11">
        <f t="shared" si="83"/>
        <v>2016</v>
      </c>
      <c r="I709" s="1">
        <f>IF('DATA IMPORT'!G709="","",'DATA IMPORT'!G709)</f>
        <v>42637</v>
      </c>
      <c r="J709" s="11">
        <f t="shared" si="84"/>
        <v>9</v>
      </c>
      <c r="K709" s="11">
        <f t="shared" si="85"/>
        <v>2016</v>
      </c>
      <c r="L709" s="4">
        <f>IF('DATA IMPORT'!M709="","",'DATA IMPORT'!M709)</f>
        <v>680813</v>
      </c>
      <c r="M709" t="str">
        <f>IF('DATA IMPORT'!C709="","",'DATA IMPORT'!C709)</f>
        <v>Under Contract</v>
      </c>
    </row>
    <row r="710" spans="2:13" x14ac:dyDescent="0.2">
      <c r="B710" t="str">
        <f t="shared" si="81"/>
        <v>#</v>
      </c>
      <c r="C710">
        <f>COUNTIF(D710:D$10001,D710)</f>
        <v>699</v>
      </c>
      <c r="D710">
        <f t="shared" ref="D710:D773" si="86">IF(E710="","",MATCH(E710,$E$2:$E$1048576,0))</f>
        <v>2</v>
      </c>
      <c r="E710" t="str">
        <f>IF('DATA IMPORT'!E710="","",'DATA IMPORT'!E710)</f>
        <v>Referral</v>
      </c>
      <c r="F710" s="1">
        <f>IF('DATA IMPORT'!I710="","",'DATA IMPORT'!I710)</f>
        <v>42529</v>
      </c>
      <c r="G710" s="11">
        <f t="shared" si="82"/>
        <v>6</v>
      </c>
      <c r="H710" s="11">
        <f t="shared" si="83"/>
        <v>2016</v>
      </c>
      <c r="I710" s="1">
        <f>IF('DATA IMPORT'!G710="","",'DATA IMPORT'!G710)</f>
        <v>42722</v>
      </c>
      <c r="J710" s="11">
        <f t="shared" si="84"/>
        <v>12</v>
      </c>
      <c r="K710" s="11">
        <f t="shared" si="85"/>
        <v>2016</v>
      </c>
      <c r="L710" s="4">
        <f>IF('DATA IMPORT'!M710="","",'DATA IMPORT'!M710)</f>
        <v>659198</v>
      </c>
      <c r="M710" t="str">
        <f>IF('DATA IMPORT'!C710="","",'DATA IMPORT'!C710)</f>
        <v>Under Contract</v>
      </c>
    </row>
    <row r="711" spans="2:13" x14ac:dyDescent="0.2">
      <c r="B711" t="str">
        <f t="shared" si="81"/>
        <v>#</v>
      </c>
      <c r="C711">
        <f>COUNTIF(D711:D$10001,D711)</f>
        <v>601</v>
      </c>
      <c r="D711">
        <f t="shared" si="86"/>
        <v>6</v>
      </c>
      <c r="E711" t="str">
        <f>IF('DATA IMPORT'!E711="","",'DATA IMPORT'!E711)</f>
        <v>Zillow</v>
      </c>
      <c r="F711" s="1">
        <f>IF('DATA IMPORT'!I711="","",'DATA IMPORT'!I711)</f>
        <v>42660</v>
      </c>
      <c r="G711" s="11">
        <f t="shared" si="82"/>
        <v>10</v>
      </c>
      <c r="H711" s="11">
        <f t="shared" si="83"/>
        <v>2016</v>
      </c>
      <c r="I711" s="1">
        <f>IF('DATA IMPORT'!G711="","",'DATA IMPORT'!G711)</f>
        <v>42679</v>
      </c>
      <c r="J711" s="11">
        <f t="shared" si="84"/>
        <v>11</v>
      </c>
      <c r="K711" s="11">
        <f t="shared" si="85"/>
        <v>2016</v>
      </c>
      <c r="L711" s="4">
        <f>IF('DATA IMPORT'!M711="","",'DATA IMPORT'!M711)</f>
        <v>673239</v>
      </c>
      <c r="M711" t="str">
        <f>IF('DATA IMPORT'!C711="","",'DATA IMPORT'!C711)</f>
        <v>Under Contract</v>
      </c>
    </row>
    <row r="712" spans="2:13" x14ac:dyDescent="0.2">
      <c r="B712" t="str">
        <f t="shared" si="81"/>
        <v>#</v>
      </c>
      <c r="C712">
        <f>COUNTIF(D712:D$10001,D712)</f>
        <v>698</v>
      </c>
      <c r="D712">
        <f t="shared" si="86"/>
        <v>2</v>
      </c>
      <c r="E712" t="str">
        <f>IF('DATA IMPORT'!E712="","",'DATA IMPORT'!E712)</f>
        <v>Referral</v>
      </c>
      <c r="F712" s="1">
        <f>IF('DATA IMPORT'!I712="","",'DATA IMPORT'!I712)</f>
        <v>42421</v>
      </c>
      <c r="G712" s="11">
        <f t="shared" si="82"/>
        <v>2</v>
      </c>
      <c r="H712" s="11">
        <f t="shared" si="83"/>
        <v>2016</v>
      </c>
      <c r="I712" s="1">
        <f>IF('DATA IMPORT'!G712="","",'DATA IMPORT'!G712)</f>
        <v>42470</v>
      </c>
      <c r="J712" s="11">
        <f t="shared" si="84"/>
        <v>4</v>
      </c>
      <c r="K712" s="11">
        <f t="shared" si="85"/>
        <v>2016</v>
      </c>
      <c r="L712" s="4">
        <f>IF('DATA IMPORT'!M712="","",'DATA IMPORT'!M712)</f>
        <v>811176</v>
      </c>
      <c r="M712" t="str">
        <f>IF('DATA IMPORT'!C712="","",'DATA IMPORT'!C712)</f>
        <v>Under Contract</v>
      </c>
    </row>
    <row r="713" spans="2:13" x14ac:dyDescent="0.2">
      <c r="B713" t="str">
        <f t="shared" si="81"/>
        <v>#</v>
      </c>
      <c r="C713">
        <f>COUNTIF(D713:D$10001,D713)</f>
        <v>697</v>
      </c>
      <c r="D713">
        <f t="shared" si="86"/>
        <v>2</v>
      </c>
      <c r="E713" t="str">
        <f>IF('DATA IMPORT'!E713="","",'DATA IMPORT'!E713)</f>
        <v>Referral</v>
      </c>
      <c r="F713" s="1">
        <f>IF('DATA IMPORT'!I713="","",'DATA IMPORT'!I713)</f>
        <v>42653</v>
      </c>
      <c r="G713" s="11">
        <f t="shared" si="82"/>
        <v>10</v>
      </c>
      <c r="H713" s="11">
        <f t="shared" si="83"/>
        <v>2016</v>
      </c>
      <c r="I713" s="1">
        <f>IF('DATA IMPORT'!G713="","",'DATA IMPORT'!G713)</f>
        <v>42969</v>
      </c>
      <c r="J713" s="11">
        <f t="shared" si="84"/>
        <v>8</v>
      </c>
      <c r="K713" s="11">
        <f t="shared" si="85"/>
        <v>2017</v>
      </c>
      <c r="L713" s="4">
        <f>IF('DATA IMPORT'!M713="","",'DATA IMPORT'!M713)</f>
        <v>196208</v>
      </c>
      <c r="M713" t="str">
        <f>IF('DATA IMPORT'!C713="","",'DATA IMPORT'!C713)</f>
        <v>Under Contract</v>
      </c>
    </row>
    <row r="714" spans="2:13" x14ac:dyDescent="0.2">
      <c r="B714" t="str">
        <f t="shared" si="81"/>
        <v>#</v>
      </c>
      <c r="C714">
        <f>COUNTIF(D714:D$10001,D714)</f>
        <v>696</v>
      </c>
      <c r="D714">
        <f t="shared" si="86"/>
        <v>2</v>
      </c>
      <c r="E714" t="str">
        <f>IF('DATA IMPORT'!E714="","",'DATA IMPORT'!E714)</f>
        <v>Referral</v>
      </c>
      <c r="F714" s="1">
        <f>IF('DATA IMPORT'!I714="","",'DATA IMPORT'!I714)</f>
        <v>42471</v>
      </c>
      <c r="G714" s="11">
        <f t="shared" si="82"/>
        <v>4</v>
      </c>
      <c r="H714" s="11">
        <f t="shared" si="83"/>
        <v>2016</v>
      </c>
      <c r="I714" s="1">
        <f>IF('DATA IMPORT'!G714="","",'DATA IMPORT'!G714)</f>
        <v>42682</v>
      </c>
      <c r="J714" s="11">
        <f t="shared" si="84"/>
        <v>11</v>
      </c>
      <c r="K714" s="11">
        <f t="shared" si="85"/>
        <v>2016</v>
      </c>
      <c r="L714" s="4">
        <f>IF('DATA IMPORT'!M714="","",'DATA IMPORT'!M714)</f>
        <v>317628</v>
      </c>
      <c r="M714" t="str">
        <f>IF('DATA IMPORT'!C714="","",'DATA IMPORT'!C714)</f>
        <v>Sold</v>
      </c>
    </row>
    <row r="715" spans="2:13" x14ac:dyDescent="0.2">
      <c r="B715" t="str">
        <f t="shared" si="81"/>
        <v>#</v>
      </c>
      <c r="C715">
        <f>COUNTIF(D715:D$10001,D715)</f>
        <v>600</v>
      </c>
      <c r="D715">
        <f t="shared" si="86"/>
        <v>6</v>
      </c>
      <c r="E715" t="str">
        <f>IF('DATA IMPORT'!E715="","",'DATA IMPORT'!E715)</f>
        <v>Zillow</v>
      </c>
      <c r="F715" s="1">
        <f>IF('DATA IMPORT'!I715="","",'DATA IMPORT'!I715)</f>
        <v>42529</v>
      </c>
      <c r="G715" s="11">
        <f t="shared" si="82"/>
        <v>6</v>
      </c>
      <c r="H715" s="11">
        <f t="shared" si="83"/>
        <v>2016</v>
      </c>
      <c r="I715" s="1">
        <f>IF('DATA IMPORT'!G715="","",'DATA IMPORT'!G715)</f>
        <v>42765</v>
      </c>
      <c r="J715" s="11">
        <f t="shared" si="84"/>
        <v>1</v>
      </c>
      <c r="K715" s="11">
        <f t="shared" si="85"/>
        <v>2017</v>
      </c>
      <c r="L715" s="4">
        <f>IF('DATA IMPORT'!M715="","",'DATA IMPORT'!M715)</f>
        <v>502281</v>
      </c>
      <c r="M715" t="str">
        <f>IF('DATA IMPORT'!C715="","",'DATA IMPORT'!C715)</f>
        <v>Under Contract</v>
      </c>
    </row>
    <row r="716" spans="2:13" x14ac:dyDescent="0.2">
      <c r="B716" t="str">
        <f t="shared" si="81"/>
        <v>#</v>
      </c>
      <c r="C716">
        <f>COUNTIF(D716:D$10001,D716)</f>
        <v>599</v>
      </c>
      <c r="D716">
        <f t="shared" si="86"/>
        <v>6</v>
      </c>
      <c r="E716" t="str">
        <f>IF('DATA IMPORT'!E716="","",'DATA IMPORT'!E716)</f>
        <v>Zillow</v>
      </c>
      <c r="F716" s="1">
        <f>IF('DATA IMPORT'!I716="","",'DATA IMPORT'!I716)</f>
        <v>42469</v>
      </c>
      <c r="G716" s="11">
        <f t="shared" si="82"/>
        <v>4</v>
      </c>
      <c r="H716" s="11">
        <f t="shared" si="83"/>
        <v>2016</v>
      </c>
      <c r="I716" s="1">
        <f>IF('DATA IMPORT'!G716="","",'DATA IMPORT'!G716)</f>
        <v>42548</v>
      </c>
      <c r="J716" s="11">
        <f t="shared" si="84"/>
        <v>6</v>
      </c>
      <c r="K716" s="11">
        <f t="shared" si="85"/>
        <v>2016</v>
      </c>
      <c r="L716" s="4">
        <f>IF('DATA IMPORT'!M716="","",'DATA IMPORT'!M716)</f>
        <v>174023</v>
      </c>
      <c r="M716" t="str">
        <f>IF('DATA IMPORT'!C716="","",'DATA IMPORT'!C716)</f>
        <v>Under Contract</v>
      </c>
    </row>
    <row r="717" spans="2:13" x14ac:dyDescent="0.2">
      <c r="B717" t="str">
        <f t="shared" si="81"/>
        <v>#</v>
      </c>
      <c r="C717">
        <f>COUNTIF(D717:D$10001,D717)</f>
        <v>398</v>
      </c>
      <c r="D717">
        <f t="shared" si="86"/>
        <v>4</v>
      </c>
      <c r="E717" t="str">
        <f>IF('DATA IMPORT'!E717="","",'DATA IMPORT'!E717)</f>
        <v>Bank Owned</v>
      </c>
      <c r="F717" s="1">
        <f>IF('DATA IMPORT'!I717="","",'DATA IMPORT'!I717)</f>
        <v>42526</v>
      </c>
      <c r="G717" s="11">
        <f t="shared" si="82"/>
        <v>6</v>
      </c>
      <c r="H717" s="11">
        <f t="shared" si="83"/>
        <v>2016</v>
      </c>
      <c r="I717" s="1">
        <f>IF('DATA IMPORT'!G717="","",'DATA IMPORT'!G717)</f>
        <v>42769</v>
      </c>
      <c r="J717" s="11">
        <f t="shared" si="84"/>
        <v>2</v>
      </c>
      <c r="K717" s="11">
        <f t="shared" si="85"/>
        <v>2017</v>
      </c>
      <c r="L717" s="4">
        <f>IF('DATA IMPORT'!M717="","",'DATA IMPORT'!M717)</f>
        <v>161909</v>
      </c>
      <c r="M717" t="str">
        <f>IF('DATA IMPORT'!C717="","",'DATA IMPORT'!C717)</f>
        <v>Under Contract</v>
      </c>
    </row>
    <row r="718" spans="2:13" x14ac:dyDescent="0.2">
      <c r="B718" t="str">
        <f t="shared" si="81"/>
        <v>#</v>
      </c>
      <c r="C718">
        <f>COUNTIF(D718:D$10001,D718)</f>
        <v>288</v>
      </c>
      <c r="D718">
        <f t="shared" si="86"/>
        <v>15</v>
      </c>
      <c r="E718" t="str">
        <f>IF('DATA IMPORT'!E718="","",'DATA IMPORT'!E718)</f>
        <v>Investor</v>
      </c>
      <c r="F718" s="1">
        <f>IF('DATA IMPORT'!I718="","",'DATA IMPORT'!I718)</f>
        <v>42509</v>
      </c>
      <c r="G718" s="11">
        <f t="shared" si="82"/>
        <v>5</v>
      </c>
      <c r="H718" s="11">
        <f t="shared" si="83"/>
        <v>2016</v>
      </c>
      <c r="I718" s="1">
        <f>IF('DATA IMPORT'!G718="","",'DATA IMPORT'!G718)</f>
        <v>42746</v>
      </c>
      <c r="J718" s="11">
        <f t="shared" si="84"/>
        <v>1</v>
      </c>
      <c r="K718" s="11">
        <f t="shared" si="85"/>
        <v>2017</v>
      </c>
      <c r="L718" s="4">
        <f>IF('DATA IMPORT'!M718="","",'DATA IMPORT'!M718)</f>
        <v>381044</v>
      </c>
      <c r="M718" t="str">
        <f>IF('DATA IMPORT'!C718="","",'DATA IMPORT'!C718)</f>
        <v>Under Contract</v>
      </c>
    </row>
    <row r="719" spans="2:13" x14ac:dyDescent="0.2">
      <c r="B719" t="str">
        <f t="shared" si="81"/>
        <v>#</v>
      </c>
      <c r="C719">
        <f>COUNTIF(D719:D$10001,D719)</f>
        <v>397</v>
      </c>
      <c r="D719">
        <f t="shared" si="86"/>
        <v>4</v>
      </c>
      <c r="E719" t="str">
        <f>IF('DATA IMPORT'!E719="","",'DATA IMPORT'!E719)</f>
        <v>Bank Owned</v>
      </c>
      <c r="F719" s="1">
        <f>IF('DATA IMPORT'!I719="","",'DATA IMPORT'!I719)</f>
        <v>42474</v>
      </c>
      <c r="G719" s="11">
        <f t="shared" si="82"/>
        <v>4</v>
      </c>
      <c r="H719" s="11">
        <f t="shared" si="83"/>
        <v>2016</v>
      </c>
      <c r="I719" s="1">
        <f>IF('DATA IMPORT'!G719="","",'DATA IMPORT'!G719)</f>
        <v>42859</v>
      </c>
      <c r="J719" s="11">
        <f t="shared" si="84"/>
        <v>5</v>
      </c>
      <c r="K719" s="11">
        <f t="shared" si="85"/>
        <v>2017</v>
      </c>
      <c r="L719" s="4">
        <f>IF('DATA IMPORT'!M719="","",'DATA IMPORT'!M719)</f>
        <v>290367</v>
      </c>
      <c r="M719" t="str">
        <f>IF('DATA IMPORT'!C719="","",'DATA IMPORT'!C719)</f>
        <v>Sold</v>
      </c>
    </row>
    <row r="720" spans="2:13" x14ac:dyDescent="0.2">
      <c r="B720" t="str">
        <f t="shared" si="81"/>
        <v>#</v>
      </c>
      <c r="C720">
        <f>COUNTIF(D720:D$10001,D720)</f>
        <v>391</v>
      </c>
      <c r="D720">
        <f t="shared" si="86"/>
        <v>14</v>
      </c>
      <c r="E720" t="str">
        <f>IF('DATA IMPORT'!E720="","",'DATA IMPORT'!E720)</f>
        <v>Social Ads</v>
      </c>
      <c r="F720" s="1">
        <f>IF('DATA IMPORT'!I720="","",'DATA IMPORT'!I720)</f>
        <v>42561</v>
      </c>
      <c r="G720" s="11">
        <f t="shared" si="82"/>
        <v>7</v>
      </c>
      <c r="H720" s="11">
        <f t="shared" si="83"/>
        <v>2016</v>
      </c>
      <c r="I720" s="1">
        <f>IF('DATA IMPORT'!G720="","",'DATA IMPORT'!G720)</f>
        <v>42624</v>
      </c>
      <c r="J720" s="11">
        <f t="shared" si="84"/>
        <v>9</v>
      </c>
      <c r="K720" s="11">
        <f t="shared" si="85"/>
        <v>2016</v>
      </c>
      <c r="L720" s="4">
        <f>IF('DATA IMPORT'!M720="","",'DATA IMPORT'!M720)</f>
        <v>327266</v>
      </c>
      <c r="M720" t="str">
        <f>IF('DATA IMPORT'!C720="","",'DATA IMPORT'!C720)</f>
        <v>Under Contract</v>
      </c>
    </row>
    <row r="721" spans="2:13" x14ac:dyDescent="0.2">
      <c r="B721" t="str">
        <f t="shared" si="81"/>
        <v>#</v>
      </c>
      <c r="C721">
        <f>COUNTIF(D721:D$10001,D721)</f>
        <v>695</v>
      </c>
      <c r="D721">
        <f t="shared" si="86"/>
        <v>2</v>
      </c>
      <c r="E721" t="str">
        <f>IF('DATA IMPORT'!E721="","",'DATA IMPORT'!E721)</f>
        <v>Referral</v>
      </c>
      <c r="F721" s="1">
        <f>IF('DATA IMPORT'!I721="","",'DATA IMPORT'!I721)</f>
        <v>42400</v>
      </c>
      <c r="G721" s="11">
        <f t="shared" si="82"/>
        <v>1</v>
      </c>
      <c r="H721" s="11">
        <f t="shared" si="83"/>
        <v>2016</v>
      </c>
      <c r="I721" s="1">
        <f>IF('DATA IMPORT'!G721="","",'DATA IMPORT'!G721)</f>
        <v>42451</v>
      </c>
      <c r="J721" s="11">
        <f t="shared" si="84"/>
        <v>3</v>
      </c>
      <c r="K721" s="11">
        <f t="shared" si="85"/>
        <v>2016</v>
      </c>
      <c r="L721" s="4">
        <f>IF('DATA IMPORT'!M721="","",'DATA IMPORT'!M721)</f>
        <v>537327</v>
      </c>
      <c r="M721" t="str">
        <f>IF('DATA IMPORT'!C721="","",'DATA IMPORT'!C721)</f>
        <v>Under Contract</v>
      </c>
    </row>
    <row r="722" spans="2:13" x14ac:dyDescent="0.2">
      <c r="B722" t="str">
        <f t="shared" si="81"/>
        <v>#</v>
      </c>
      <c r="C722">
        <f>COUNTIF(D722:D$10001,D722)</f>
        <v>694</v>
      </c>
      <c r="D722">
        <f t="shared" si="86"/>
        <v>2</v>
      </c>
      <c r="E722" t="str">
        <f>IF('DATA IMPORT'!E722="","",'DATA IMPORT'!E722)</f>
        <v>Referral</v>
      </c>
      <c r="F722" s="1">
        <f>IF('DATA IMPORT'!I722="","",'DATA IMPORT'!I722)</f>
        <v>42757</v>
      </c>
      <c r="G722" s="11">
        <f t="shared" si="82"/>
        <v>1</v>
      </c>
      <c r="H722" s="11">
        <f t="shared" si="83"/>
        <v>2017</v>
      </c>
      <c r="I722" s="1">
        <f>IF('DATA IMPORT'!G722="","",'DATA IMPORT'!G722)</f>
        <v>42821</v>
      </c>
      <c r="J722" s="11">
        <f t="shared" si="84"/>
        <v>3</v>
      </c>
      <c r="K722" s="11">
        <f t="shared" si="85"/>
        <v>2017</v>
      </c>
      <c r="L722" s="4">
        <f>IF('DATA IMPORT'!M722="","",'DATA IMPORT'!M722)</f>
        <v>393644</v>
      </c>
      <c r="M722" t="str">
        <f>IF('DATA IMPORT'!C722="","",'DATA IMPORT'!C722)</f>
        <v>Sold</v>
      </c>
    </row>
    <row r="723" spans="2:13" x14ac:dyDescent="0.2">
      <c r="B723" t="str">
        <f t="shared" si="81"/>
        <v>#</v>
      </c>
      <c r="C723">
        <f>COUNTIF(D723:D$10001,D723)</f>
        <v>693</v>
      </c>
      <c r="D723">
        <f t="shared" si="86"/>
        <v>2</v>
      </c>
      <c r="E723" t="str">
        <f>IF('DATA IMPORT'!E723="","",'DATA IMPORT'!E723)</f>
        <v>Referral</v>
      </c>
      <c r="F723" s="1">
        <f>IF('DATA IMPORT'!I723="","",'DATA IMPORT'!I723)</f>
        <v>42585</v>
      </c>
      <c r="G723" s="11">
        <f t="shared" si="82"/>
        <v>8</v>
      </c>
      <c r="H723" s="11">
        <f t="shared" si="83"/>
        <v>2016</v>
      </c>
      <c r="I723" s="1">
        <f>IF('DATA IMPORT'!G723="","",'DATA IMPORT'!G723)</f>
        <v>42934</v>
      </c>
      <c r="J723" s="11">
        <f t="shared" si="84"/>
        <v>7</v>
      </c>
      <c r="K723" s="11">
        <f t="shared" si="85"/>
        <v>2017</v>
      </c>
      <c r="L723" s="4">
        <f>IF('DATA IMPORT'!M723="","",'DATA IMPORT'!M723)</f>
        <v>510554</v>
      </c>
      <c r="M723" t="str">
        <f>IF('DATA IMPORT'!C723="","",'DATA IMPORT'!C723)</f>
        <v>Under Contract</v>
      </c>
    </row>
    <row r="724" spans="2:13" x14ac:dyDescent="0.2">
      <c r="B724" t="str">
        <f t="shared" si="81"/>
        <v>#</v>
      </c>
      <c r="C724">
        <f>COUNTIF(D724:D$10001,D724)</f>
        <v>692</v>
      </c>
      <c r="D724">
        <f t="shared" si="86"/>
        <v>2</v>
      </c>
      <c r="E724" t="str">
        <f>IF('DATA IMPORT'!E724="","",'DATA IMPORT'!E724)</f>
        <v>Referral</v>
      </c>
      <c r="F724" s="1">
        <f>IF('DATA IMPORT'!I724="","",'DATA IMPORT'!I724)</f>
        <v>42776</v>
      </c>
      <c r="G724" s="11">
        <f t="shared" si="82"/>
        <v>2</v>
      </c>
      <c r="H724" s="11">
        <f t="shared" si="83"/>
        <v>2017</v>
      </c>
      <c r="I724" s="1">
        <f>IF('DATA IMPORT'!G724="","",'DATA IMPORT'!G724)</f>
        <v>42905</v>
      </c>
      <c r="J724" s="11">
        <f t="shared" si="84"/>
        <v>6</v>
      </c>
      <c r="K724" s="11">
        <f t="shared" si="85"/>
        <v>2017</v>
      </c>
      <c r="L724" s="4">
        <f>IF('DATA IMPORT'!M724="","",'DATA IMPORT'!M724)</f>
        <v>686925</v>
      </c>
      <c r="M724" t="str">
        <f>IF('DATA IMPORT'!C724="","",'DATA IMPORT'!C724)</f>
        <v>Under Contract</v>
      </c>
    </row>
    <row r="725" spans="2:13" x14ac:dyDescent="0.2">
      <c r="B725" t="str">
        <f t="shared" si="81"/>
        <v>#</v>
      </c>
      <c r="C725">
        <f>COUNTIF(D725:D$10001,D725)</f>
        <v>287</v>
      </c>
      <c r="D725">
        <f t="shared" si="86"/>
        <v>15</v>
      </c>
      <c r="E725" t="str">
        <f>IF('DATA IMPORT'!E725="","",'DATA IMPORT'!E725)</f>
        <v>Investor</v>
      </c>
      <c r="F725" s="1">
        <f>IF('DATA IMPORT'!I725="","",'DATA IMPORT'!I725)</f>
        <v>42837</v>
      </c>
      <c r="G725" s="11">
        <f t="shared" si="82"/>
        <v>4</v>
      </c>
      <c r="H725" s="11">
        <f t="shared" si="83"/>
        <v>2017</v>
      </c>
      <c r="I725" s="1">
        <f>IF('DATA IMPORT'!G725="","",'DATA IMPORT'!G725)</f>
        <v>42876</v>
      </c>
      <c r="J725" s="11">
        <f t="shared" si="84"/>
        <v>5</v>
      </c>
      <c r="K725" s="11">
        <f t="shared" si="85"/>
        <v>2017</v>
      </c>
      <c r="L725" s="4">
        <f>IF('DATA IMPORT'!M725="","",'DATA IMPORT'!M725)</f>
        <v>664504</v>
      </c>
      <c r="M725" t="str">
        <f>IF('DATA IMPORT'!C725="","",'DATA IMPORT'!C725)</f>
        <v>Under Contract</v>
      </c>
    </row>
    <row r="726" spans="2:13" x14ac:dyDescent="0.2">
      <c r="B726" t="str">
        <f t="shared" si="81"/>
        <v>#</v>
      </c>
      <c r="C726">
        <f>COUNTIF(D726:D$10001,D726)</f>
        <v>396</v>
      </c>
      <c r="D726">
        <f t="shared" si="86"/>
        <v>4</v>
      </c>
      <c r="E726" t="str">
        <f>IF('DATA IMPORT'!E726="","",'DATA IMPORT'!E726)</f>
        <v>Bank Owned</v>
      </c>
      <c r="F726" s="1">
        <f>IF('DATA IMPORT'!I726="","",'DATA IMPORT'!I726)</f>
        <v>42459</v>
      </c>
      <c r="G726" s="11">
        <f t="shared" si="82"/>
        <v>3</v>
      </c>
      <c r="H726" s="11">
        <f t="shared" si="83"/>
        <v>2016</v>
      </c>
      <c r="I726" s="1">
        <f>IF('DATA IMPORT'!G726="","",'DATA IMPORT'!G726)</f>
        <v>42461</v>
      </c>
      <c r="J726" s="11">
        <f t="shared" si="84"/>
        <v>4</v>
      </c>
      <c r="K726" s="11">
        <f t="shared" si="85"/>
        <v>2016</v>
      </c>
      <c r="L726" s="4">
        <f>IF('DATA IMPORT'!M726="","",'DATA IMPORT'!M726)</f>
        <v>607740</v>
      </c>
      <c r="M726" t="str">
        <f>IF('DATA IMPORT'!C726="","",'DATA IMPORT'!C726)</f>
        <v>Under Contract</v>
      </c>
    </row>
    <row r="727" spans="2:13" x14ac:dyDescent="0.2">
      <c r="B727" t="str">
        <f t="shared" si="81"/>
        <v>#</v>
      </c>
      <c r="C727">
        <f>COUNTIF(D727:D$10001,D727)</f>
        <v>612</v>
      </c>
      <c r="D727">
        <f t="shared" si="86"/>
        <v>3</v>
      </c>
      <c r="E727" t="str">
        <f>IF('DATA IMPORT'!E727="","",'DATA IMPORT'!E727)</f>
        <v>Website</v>
      </c>
      <c r="F727" s="1">
        <f>IF('DATA IMPORT'!I727="","",'DATA IMPORT'!I727)</f>
        <v>42583</v>
      </c>
      <c r="G727" s="11">
        <f t="shared" si="82"/>
        <v>8</v>
      </c>
      <c r="H727" s="11">
        <f t="shared" si="83"/>
        <v>2016</v>
      </c>
      <c r="I727" s="1">
        <f>IF('DATA IMPORT'!G727="","",'DATA IMPORT'!G727)</f>
        <v>42805</v>
      </c>
      <c r="J727" s="11">
        <f t="shared" si="84"/>
        <v>3</v>
      </c>
      <c r="K727" s="11">
        <f t="shared" si="85"/>
        <v>2017</v>
      </c>
      <c r="L727" s="4">
        <f>IF('DATA IMPORT'!M727="","",'DATA IMPORT'!M727)</f>
        <v>604141</v>
      </c>
      <c r="M727" t="str">
        <f>IF('DATA IMPORT'!C727="","",'DATA IMPORT'!C727)</f>
        <v>Under Contract</v>
      </c>
    </row>
    <row r="728" spans="2:13" x14ac:dyDescent="0.2">
      <c r="B728" t="str">
        <f t="shared" si="81"/>
        <v>#</v>
      </c>
      <c r="C728">
        <f>COUNTIF(D728:D$10001,D728)</f>
        <v>395</v>
      </c>
      <c r="D728">
        <f t="shared" si="86"/>
        <v>4</v>
      </c>
      <c r="E728" t="str">
        <f>IF('DATA IMPORT'!E728="","",'DATA IMPORT'!E728)</f>
        <v>Bank Owned</v>
      </c>
      <c r="F728" s="1">
        <f>IF('DATA IMPORT'!I728="","",'DATA IMPORT'!I728)</f>
        <v>42447</v>
      </c>
      <c r="G728" s="11">
        <f t="shared" si="82"/>
        <v>3</v>
      </c>
      <c r="H728" s="11">
        <f t="shared" si="83"/>
        <v>2016</v>
      </c>
      <c r="I728" s="1">
        <f>IF('DATA IMPORT'!G728="","",'DATA IMPORT'!G728)</f>
        <v>42477</v>
      </c>
      <c r="J728" s="11">
        <f t="shared" si="84"/>
        <v>4</v>
      </c>
      <c r="K728" s="11">
        <f t="shared" si="85"/>
        <v>2016</v>
      </c>
      <c r="L728" s="4">
        <f>IF('DATA IMPORT'!M728="","",'DATA IMPORT'!M728)</f>
        <v>347362</v>
      </c>
      <c r="M728" t="str">
        <f>IF('DATA IMPORT'!C728="","",'DATA IMPORT'!C728)</f>
        <v>Sold</v>
      </c>
    </row>
    <row r="729" spans="2:13" x14ac:dyDescent="0.2">
      <c r="B729" t="str">
        <f t="shared" si="81"/>
        <v>#</v>
      </c>
      <c r="C729">
        <f>COUNTIF(D729:D$10001,D729)</f>
        <v>390</v>
      </c>
      <c r="D729">
        <f t="shared" si="86"/>
        <v>14</v>
      </c>
      <c r="E729" t="str">
        <f>IF('DATA IMPORT'!E729="","",'DATA IMPORT'!E729)</f>
        <v>Social Ads</v>
      </c>
      <c r="F729" s="1">
        <f>IF('DATA IMPORT'!I729="","",'DATA IMPORT'!I729)</f>
        <v>42771</v>
      </c>
      <c r="G729" s="11">
        <f t="shared" si="82"/>
        <v>2</v>
      </c>
      <c r="H729" s="11">
        <f t="shared" si="83"/>
        <v>2017</v>
      </c>
      <c r="I729" s="1">
        <f>IF('DATA IMPORT'!G729="","",'DATA IMPORT'!G729)</f>
        <v>42772</v>
      </c>
      <c r="J729" s="11">
        <f t="shared" si="84"/>
        <v>2</v>
      </c>
      <c r="K729" s="11">
        <f t="shared" si="85"/>
        <v>2017</v>
      </c>
      <c r="L729" s="4">
        <f>IF('DATA IMPORT'!M729="","",'DATA IMPORT'!M729)</f>
        <v>774994</v>
      </c>
      <c r="M729" t="str">
        <f>IF('DATA IMPORT'!C729="","",'DATA IMPORT'!C729)</f>
        <v>Sold</v>
      </c>
    </row>
    <row r="730" spans="2:13" x14ac:dyDescent="0.2">
      <c r="B730" t="str">
        <f t="shared" si="81"/>
        <v>#</v>
      </c>
      <c r="C730">
        <f>COUNTIF(D730:D$10001,D730)</f>
        <v>691</v>
      </c>
      <c r="D730">
        <f t="shared" si="86"/>
        <v>2</v>
      </c>
      <c r="E730" t="str">
        <f>IF('DATA IMPORT'!E730="","",'DATA IMPORT'!E730)</f>
        <v>Referral</v>
      </c>
      <c r="F730" s="1">
        <f>IF('DATA IMPORT'!I730="","",'DATA IMPORT'!I730)</f>
        <v>42431</v>
      </c>
      <c r="G730" s="11">
        <f t="shared" si="82"/>
        <v>3</v>
      </c>
      <c r="H730" s="11">
        <f t="shared" si="83"/>
        <v>2016</v>
      </c>
      <c r="I730" s="1">
        <f>IF('DATA IMPORT'!G730="","",'DATA IMPORT'!G730)</f>
        <v>42441</v>
      </c>
      <c r="J730" s="11">
        <f t="shared" si="84"/>
        <v>3</v>
      </c>
      <c r="K730" s="11">
        <f t="shared" si="85"/>
        <v>2016</v>
      </c>
      <c r="L730" s="4">
        <f>IF('DATA IMPORT'!M730="","",'DATA IMPORT'!M730)</f>
        <v>271367</v>
      </c>
      <c r="M730" t="str">
        <f>IF('DATA IMPORT'!C730="","",'DATA IMPORT'!C730)</f>
        <v>Under Contract</v>
      </c>
    </row>
    <row r="731" spans="2:13" x14ac:dyDescent="0.2">
      <c r="B731" t="str">
        <f t="shared" si="81"/>
        <v>#</v>
      </c>
      <c r="C731">
        <f>COUNTIF(D731:D$10001,D731)</f>
        <v>690</v>
      </c>
      <c r="D731">
        <f t="shared" si="86"/>
        <v>2</v>
      </c>
      <c r="E731" t="str">
        <f>IF('DATA IMPORT'!E731="","",'DATA IMPORT'!E731)</f>
        <v>Referral</v>
      </c>
      <c r="F731" s="1">
        <f>IF('DATA IMPORT'!I731="","",'DATA IMPORT'!I731)</f>
        <v>42736</v>
      </c>
      <c r="G731" s="11">
        <f t="shared" si="82"/>
        <v>1</v>
      </c>
      <c r="H731" s="11">
        <f t="shared" si="83"/>
        <v>2017</v>
      </c>
      <c r="I731" s="1">
        <f>IF('DATA IMPORT'!G731="","",'DATA IMPORT'!G731)</f>
        <v>42849</v>
      </c>
      <c r="J731" s="11">
        <f t="shared" si="84"/>
        <v>4</v>
      </c>
      <c r="K731" s="11">
        <f t="shared" si="85"/>
        <v>2017</v>
      </c>
      <c r="L731" s="4">
        <f>IF('DATA IMPORT'!M731="","",'DATA IMPORT'!M731)</f>
        <v>498713</v>
      </c>
      <c r="M731" t="str">
        <f>IF('DATA IMPORT'!C731="","",'DATA IMPORT'!C731)</f>
        <v>Under Contract</v>
      </c>
    </row>
    <row r="732" spans="2:13" x14ac:dyDescent="0.2">
      <c r="B732" t="str">
        <f t="shared" si="81"/>
        <v>#</v>
      </c>
      <c r="C732">
        <f>COUNTIF(D732:D$10001,D732)</f>
        <v>611</v>
      </c>
      <c r="D732">
        <f t="shared" si="86"/>
        <v>3</v>
      </c>
      <c r="E732" t="str">
        <f>IF('DATA IMPORT'!E732="","",'DATA IMPORT'!E732)</f>
        <v>Website</v>
      </c>
      <c r="F732" s="1">
        <f>IF('DATA IMPORT'!I732="","",'DATA IMPORT'!I732)</f>
        <v>42573</v>
      </c>
      <c r="G732" s="11">
        <f t="shared" si="82"/>
        <v>7</v>
      </c>
      <c r="H732" s="11">
        <f t="shared" si="83"/>
        <v>2016</v>
      </c>
      <c r="I732" s="1">
        <f>IF('DATA IMPORT'!G732="","",'DATA IMPORT'!G732)</f>
        <v>42635</v>
      </c>
      <c r="J732" s="11">
        <f t="shared" si="84"/>
        <v>9</v>
      </c>
      <c r="K732" s="11">
        <f t="shared" si="85"/>
        <v>2016</v>
      </c>
      <c r="L732" s="4">
        <f>IF('DATA IMPORT'!M732="","",'DATA IMPORT'!M732)</f>
        <v>666301</v>
      </c>
      <c r="M732" t="str">
        <f>IF('DATA IMPORT'!C732="","",'DATA IMPORT'!C732)</f>
        <v>Under Contract</v>
      </c>
    </row>
    <row r="733" spans="2:13" x14ac:dyDescent="0.2">
      <c r="B733" t="str">
        <f t="shared" si="81"/>
        <v>#</v>
      </c>
      <c r="C733">
        <f>COUNTIF(D733:D$10001,D733)</f>
        <v>689</v>
      </c>
      <c r="D733">
        <f t="shared" si="86"/>
        <v>2</v>
      </c>
      <c r="E733" t="str">
        <f>IF('DATA IMPORT'!E733="","",'DATA IMPORT'!E733)</f>
        <v>Referral</v>
      </c>
      <c r="F733" s="1">
        <f>IF('DATA IMPORT'!I733="","",'DATA IMPORT'!I733)</f>
        <v>42505</v>
      </c>
      <c r="G733" s="11">
        <f t="shared" si="82"/>
        <v>5</v>
      </c>
      <c r="H733" s="11">
        <f t="shared" si="83"/>
        <v>2016</v>
      </c>
      <c r="I733" s="1">
        <f>IF('DATA IMPORT'!G733="","",'DATA IMPORT'!G733)</f>
        <v>42760</v>
      </c>
      <c r="J733" s="11">
        <f t="shared" si="84"/>
        <v>1</v>
      </c>
      <c r="K733" s="11">
        <f t="shared" si="85"/>
        <v>2017</v>
      </c>
      <c r="L733" s="4">
        <f>IF('DATA IMPORT'!M733="","",'DATA IMPORT'!M733)</f>
        <v>484796</v>
      </c>
      <c r="M733" t="str">
        <f>IF('DATA IMPORT'!C733="","",'DATA IMPORT'!C733)</f>
        <v>Under Contract</v>
      </c>
    </row>
    <row r="734" spans="2:13" x14ac:dyDescent="0.2">
      <c r="B734" t="str">
        <f t="shared" si="81"/>
        <v>#</v>
      </c>
      <c r="C734">
        <f>COUNTIF(D734:D$10001,D734)</f>
        <v>598</v>
      </c>
      <c r="D734">
        <f t="shared" si="86"/>
        <v>6</v>
      </c>
      <c r="E734" t="str">
        <f>IF('DATA IMPORT'!E734="","",'DATA IMPORT'!E734)</f>
        <v>Zillow</v>
      </c>
      <c r="F734" s="1">
        <f>IF('DATA IMPORT'!I734="","",'DATA IMPORT'!I734)</f>
        <v>42657</v>
      </c>
      <c r="G734" s="11">
        <f t="shared" si="82"/>
        <v>10</v>
      </c>
      <c r="H734" s="11">
        <f t="shared" si="83"/>
        <v>2016</v>
      </c>
      <c r="I734" s="1">
        <f>IF('DATA IMPORT'!G734="","",'DATA IMPORT'!G734)</f>
        <v>42690</v>
      </c>
      <c r="J734" s="11">
        <f t="shared" si="84"/>
        <v>11</v>
      </c>
      <c r="K734" s="11">
        <f t="shared" si="85"/>
        <v>2016</v>
      </c>
      <c r="L734" s="4">
        <f>IF('DATA IMPORT'!M734="","",'DATA IMPORT'!M734)</f>
        <v>195246</v>
      </c>
      <c r="M734" t="str">
        <f>IF('DATA IMPORT'!C734="","",'DATA IMPORT'!C734)</f>
        <v>Under Contract</v>
      </c>
    </row>
    <row r="735" spans="2:13" x14ac:dyDescent="0.2">
      <c r="B735" t="str">
        <f t="shared" si="81"/>
        <v>#</v>
      </c>
      <c r="C735">
        <f>COUNTIF(D735:D$10001,D735)</f>
        <v>688</v>
      </c>
      <c r="D735">
        <f t="shared" si="86"/>
        <v>2</v>
      </c>
      <c r="E735" t="str">
        <f>IF('DATA IMPORT'!E735="","",'DATA IMPORT'!E735)</f>
        <v>Referral</v>
      </c>
      <c r="F735" s="1">
        <f>IF('DATA IMPORT'!I735="","",'DATA IMPORT'!I735)</f>
        <v>42432</v>
      </c>
      <c r="G735" s="11">
        <f t="shared" si="82"/>
        <v>3</v>
      </c>
      <c r="H735" s="11">
        <f t="shared" si="83"/>
        <v>2016</v>
      </c>
      <c r="I735" s="1">
        <f>IF('DATA IMPORT'!G735="","",'DATA IMPORT'!G735)</f>
        <v>42549</v>
      </c>
      <c r="J735" s="11">
        <f t="shared" si="84"/>
        <v>6</v>
      </c>
      <c r="K735" s="11">
        <f t="shared" si="85"/>
        <v>2016</v>
      </c>
      <c r="L735" s="4">
        <f>IF('DATA IMPORT'!M735="","",'DATA IMPORT'!M735)</f>
        <v>260277</v>
      </c>
      <c r="M735" t="str">
        <f>IF('DATA IMPORT'!C735="","",'DATA IMPORT'!C735)</f>
        <v>Under Contract</v>
      </c>
    </row>
    <row r="736" spans="2:13" x14ac:dyDescent="0.2">
      <c r="B736" t="str">
        <f t="shared" si="81"/>
        <v>#</v>
      </c>
      <c r="C736">
        <f>COUNTIF(D736:D$10001,D736)</f>
        <v>286</v>
      </c>
      <c r="D736">
        <f t="shared" si="86"/>
        <v>15</v>
      </c>
      <c r="E736" t="str">
        <f>IF('DATA IMPORT'!E736="","",'DATA IMPORT'!E736)</f>
        <v>Investor</v>
      </c>
      <c r="F736" s="1">
        <f>IF('DATA IMPORT'!I736="","",'DATA IMPORT'!I736)</f>
        <v>42601</v>
      </c>
      <c r="G736" s="11">
        <f t="shared" si="82"/>
        <v>8</v>
      </c>
      <c r="H736" s="11">
        <f t="shared" si="83"/>
        <v>2016</v>
      </c>
      <c r="I736" s="1">
        <f>IF('DATA IMPORT'!G736="","",'DATA IMPORT'!G736)</f>
        <v>42895</v>
      </c>
      <c r="J736" s="11">
        <f t="shared" si="84"/>
        <v>6</v>
      </c>
      <c r="K736" s="11">
        <f t="shared" si="85"/>
        <v>2017</v>
      </c>
      <c r="L736" s="4">
        <f>IF('DATA IMPORT'!M736="","",'DATA IMPORT'!M736)</f>
        <v>713666</v>
      </c>
      <c r="M736" t="str">
        <f>IF('DATA IMPORT'!C736="","",'DATA IMPORT'!C736)</f>
        <v>Sold</v>
      </c>
    </row>
    <row r="737" spans="2:13" x14ac:dyDescent="0.2">
      <c r="B737" t="str">
        <f t="shared" si="81"/>
        <v>#</v>
      </c>
      <c r="C737">
        <f>COUNTIF(D737:D$10001,D737)</f>
        <v>610</v>
      </c>
      <c r="D737">
        <f t="shared" si="86"/>
        <v>3</v>
      </c>
      <c r="E737" t="str">
        <f>IF('DATA IMPORT'!E737="","",'DATA IMPORT'!E737)</f>
        <v>Website</v>
      </c>
      <c r="F737" s="1">
        <f>IF('DATA IMPORT'!I737="","",'DATA IMPORT'!I737)</f>
        <v>42408</v>
      </c>
      <c r="G737" s="11">
        <f t="shared" si="82"/>
        <v>2</v>
      </c>
      <c r="H737" s="11">
        <f t="shared" si="83"/>
        <v>2016</v>
      </c>
      <c r="I737" s="1">
        <f>IF('DATA IMPORT'!G737="","",'DATA IMPORT'!G737)</f>
        <v>42424</v>
      </c>
      <c r="J737" s="11">
        <f t="shared" si="84"/>
        <v>2</v>
      </c>
      <c r="K737" s="11">
        <f t="shared" si="85"/>
        <v>2016</v>
      </c>
      <c r="L737" s="4">
        <f>IF('DATA IMPORT'!M737="","",'DATA IMPORT'!M737)</f>
        <v>840314</v>
      </c>
      <c r="M737" t="str">
        <f>IF('DATA IMPORT'!C737="","",'DATA IMPORT'!C737)</f>
        <v>Under Contract</v>
      </c>
    </row>
    <row r="738" spans="2:13" x14ac:dyDescent="0.2">
      <c r="B738" t="str">
        <f t="shared" si="81"/>
        <v>#</v>
      </c>
      <c r="C738">
        <f>COUNTIF(D738:D$10001,D738)</f>
        <v>394</v>
      </c>
      <c r="D738">
        <f t="shared" si="86"/>
        <v>4</v>
      </c>
      <c r="E738" t="str">
        <f>IF('DATA IMPORT'!E738="","",'DATA IMPORT'!E738)</f>
        <v>Bank Owned</v>
      </c>
      <c r="F738" s="1">
        <f>IF('DATA IMPORT'!I738="","",'DATA IMPORT'!I738)</f>
        <v>42511</v>
      </c>
      <c r="G738" s="11">
        <f t="shared" si="82"/>
        <v>5</v>
      </c>
      <c r="H738" s="11">
        <f t="shared" si="83"/>
        <v>2016</v>
      </c>
      <c r="I738" s="1">
        <f>IF('DATA IMPORT'!G738="","",'DATA IMPORT'!G738)</f>
        <v>42847</v>
      </c>
      <c r="J738" s="11">
        <f t="shared" si="84"/>
        <v>4</v>
      </c>
      <c r="K738" s="11">
        <f t="shared" si="85"/>
        <v>2017</v>
      </c>
      <c r="L738" s="4">
        <f>IF('DATA IMPORT'!M738="","",'DATA IMPORT'!M738)</f>
        <v>434825</v>
      </c>
      <c r="M738" t="str">
        <f>IF('DATA IMPORT'!C738="","",'DATA IMPORT'!C738)</f>
        <v>Under Contract</v>
      </c>
    </row>
    <row r="739" spans="2:13" x14ac:dyDescent="0.2">
      <c r="B739" t="str">
        <f t="shared" si="81"/>
        <v>#</v>
      </c>
      <c r="C739">
        <f>COUNTIF(D739:D$10001,D739)</f>
        <v>393</v>
      </c>
      <c r="D739">
        <f t="shared" si="86"/>
        <v>4</v>
      </c>
      <c r="E739" t="str">
        <f>IF('DATA IMPORT'!E739="","",'DATA IMPORT'!E739)</f>
        <v>Bank Owned</v>
      </c>
      <c r="F739" s="1">
        <f>IF('DATA IMPORT'!I739="","",'DATA IMPORT'!I739)</f>
        <v>42516</v>
      </c>
      <c r="G739" s="11">
        <f t="shared" si="82"/>
        <v>5</v>
      </c>
      <c r="H739" s="11">
        <f t="shared" si="83"/>
        <v>2016</v>
      </c>
      <c r="I739" s="1">
        <f>IF('DATA IMPORT'!G739="","",'DATA IMPORT'!G739)</f>
        <v>42517</v>
      </c>
      <c r="J739" s="11">
        <f t="shared" si="84"/>
        <v>5</v>
      </c>
      <c r="K739" s="11">
        <f t="shared" si="85"/>
        <v>2016</v>
      </c>
      <c r="L739" s="4">
        <f>IF('DATA IMPORT'!M739="","",'DATA IMPORT'!M739)</f>
        <v>665581</v>
      </c>
      <c r="M739" t="str">
        <f>IF('DATA IMPORT'!C739="","",'DATA IMPORT'!C739)</f>
        <v>Under Contract</v>
      </c>
    </row>
    <row r="740" spans="2:13" x14ac:dyDescent="0.2">
      <c r="B740" t="str">
        <f t="shared" si="81"/>
        <v>#</v>
      </c>
      <c r="C740">
        <f>COUNTIF(D740:D$10001,D740)</f>
        <v>295</v>
      </c>
      <c r="D740">
        <f t="shared" si="86"/>
        <v>1</v>
      </c>
      <c r="E740" t="str">
        <f>IF('DATA IMPORT'!E740="","",'DATA IMPORT'!E740)</f>
        <v>Email</v>
      </c>
      <c r="F740" s="1">
        <f>IF('DATA IMPORT'!I740="","",'DATA IMPORT'!I740)</f>
        <v>42502</v>
      </c>
      <c r="G740" s="11">
        <f t="shared" si="82"/>
        <v>5</v>
      </c>
      <c r="H740" s="11">
        <f t="shared" si="83"/>
        <v>2016</v>
      </c>
      <c r="I740" s="1">
        <f>IF('DATA IMPORT'!G740="","",'DATA IMPORT'!G740)</f>
        <v>42673</v>
      </c>
      <c r="J740" s="11">
        <f t="shared" si="84"/>
        <v>10</v>
      </c>
      <c r="K740" s="11">
        <f t="shared" si="85"/>
        <v>2016</v>
      </c>
      <c r="L740" s="4">
        <f>IF('DATA IMPORT'!M740="","",'DATA IMPORT'!M740)</f>
        <v>199514</v>
      </c>
      <c r="M740" t="str">
        <f>IF('DATA IMPORT'!C740="","",'DATA IMPORT'!C740)</f>
        <v>Under Contract</v>
      </c>
    </row>
    <row r="741" spans="2:13" x14ac:dyDescent="0.2">
      <c r="B741" t="str">
        <f t="shared" si="81"/>
        <v>#</v>
      </c>
      <c r="C741">
        <f>COUNTIF(D741:D$10001,D741)</f>
        <v>609</v>
      </c>
      <c r="D741">
        <f t="shared" si="86"/>
        <v>3</v>
      </c>
      <c r="E741" t="str">
        <f>IF('DATA IMPORT'!E741="","",'DATA IMPORT'!E741)</f>
        <v>Website</v>
      </c>
      <c r="F741" s="1">
        <f>IF('DATA IMPORT'!I741="","",'DATA IMPORT'!I741)</f>
        <v>42486</v>
      </c>
      <c r="G741" s="11">
        <f t="shared" si="82"/>
        <v>4</v>
      </c>
      <c r="H741" s="11">
        <f t="shared" si="83"/>
        <v>2016</v>
      </c>
      <c r="I741" s="1">
        <f>IF('DATA IMPORT'!G741="","",'DATA IMPORT'!G741)</f>
        <v>42921</v>
      </c>
      <c r="J741" s="11">
        <f t="shared" si="84"/>
        <v>7</v>
      </c>
      <c r="K741" s="11">
        <f t="shared" si="85"/>
        <v>2017</v>
      </c>
      <c r="L741" s="4">
        <f>IF('DATA IMPORT'!M741="","",'DATA IMPORT'!M741)</f>
        <v>154717</v>
      </c>
      <c r="M741" t="str">
        <f>IF('DATA IMPORT'!C741="","",'DATA IMPORT'!C741)</f>
        <v>Under Contract</v>
      </c>
    </row>
    <row r="742" spans="2:13" x14ac:dyDescent="0.2">
      <c r="B742" t="str">
        <f t="shared" si="81"/>
        <v>#</v>
      </c>
      <c r="C742">
        <f>COUNTIF(D742:D$10001,D742)</f>
        <v>389</v>
      </c>
      <c r="D742">
        <f t="shared" si="86"/>
        <v>14</v>
      </c>
      <c r="E742" t="str">
        <f>IF('DATA IMPORT'!E742="","",'DATA IMPORT'!E742)</f>
        <v>Social Ads</v>
      </c>
      <c r="F742" s="1">
        <f>IF('DATA IMPORT'!I742="","",'DATA IMPORT'!I742)</f>
        <v>42478</v>
      </c>
      <c r="G742" s="11">
        <f t="shared" si="82"/>
        <v>4</v>
      </c>
      <c r="H742" s="11">
        <f t="shared" si="83"/>
        <v>2016</v>
      </c>
      <c r="I742" s="1">
        <f>IF('DATA IMPORT'!G742="","",'DATA IMPORT'!G742)</f>
        <v>42595</v>
      </c>
      <c r="J742" s="11">
        <f t="shared" si="84"/>
        <v>8</v>
      </c>
      <c r="K742" s="11">
        <f t="shared" si="85"/>
        <v>2016</v>
      </c>
      <c r="L742" s="4">
        <f>IF('DATA IMPORT'!M742="","",'DATA IMPORT'!M742)</f>
        <v>514086</v>
      </c>
      <c r="M742" t="str">
        <f>IF('DATA IMPORT'!C742="","",'DATA IMPORT'!C742)</f>
        <v>Sold</v>
      </c>
    </row>
    <row r="743" spans="2:13" x14ac:dyDescent="0.2">
      <c r="B743" t="str">
        <f t="shared" si="81"/>
        <v>#</v>
      </c>
      <c r="C743">
        <f>COUNTIF(D743:D$10001,D743)</f>
        <v>388</v>
      </c>
      <c r="D743">
        <f t="shared" si="86"/>
        <v>14</v>
      </c>
      <c r="E743" t="str">
        <f>IF('DATA IMPORT'!E743="","",'DATA IMPORT'!E743)</f>
        <v>Social Ads</v>
      </c>
      <c r="F743" s="1">
        <f>IF('DATA IMPORT'!I743="","",'DATA IMPORT'!I743)</f>
        <v>42433</v>
      </c>
      <c r="G743" s="11">
        <f t="shared" si="82"/>
        <v>3</v>
      </c>
      <c r="H743" s="11">
        <f t="shared" si="83"/>
        <v>2016</v>
      </c>
      <c r="I743" s="1">
        <f>IF('DATA IMPORT'!G743="","",'DATA IMPORT'!G743)</f>
        <v>42889</v>
      </c>
      <c r="J743" s="11">
        <f t="shared" si="84"/>
        <v>6</v>
      </c>
      <c r="K743" s="11">
        <f t="shared" si="85"/>
        <v>2017</v>
      </c>
      <c r="L743" s="4">
        <f>IF('DATA IMPORT'!M743="","",'DATA IMPORT'!M743)</f>
        <v>201875</v>
      </c>
      <c r="M743" t="str">
        <f>IF('DATA IMPORT'!C743="","",'DATA IMPORT'!C743)</f>
        <v>Under Contract</v>
      </c>
    </row>
    <row r="744" spans="2:13" x14ac:dyDescent="0.2">
      <c r="B744" t="str">
        <f t="shared" si="81"/>
        <v>#</v>
      </c>
      <c r="C744">
        <f>COUNTIF(D744:D$10001,D744)</f>
        <v>285</v>
      </c>
      <c r="D744">
        <f t="shared" si="86"/>
        <v>15</v>
      </c>
      <c r="E744" t="str">
        <f>IF('DATA IMPORT'!E744="","",'DATA IMPORT'!E744)</f>
        <v>Investor</v>
      </c>
      <c r="F744" s="1">
        <f>IF('DATA IMPORT'!I744="","",'DATA IMPORT'!I744)</f>
        <v>42449</v>
      </c>
      <c r="G744" s="11">
        <f t="shared" si="82"/>
        <v>3</v>
      </c>
      <c r="H744" s="11">
        <f t="shared" si="83"/>
        <v>2016</v>
      </c>
      <c r="I744" s="1">
        <f>IF('DATA IMPORT'!G744="","",'DATA IMPORT'!G744)</f>
        <v>42657</v>
      </c>
      <c r="J744" s="11">
        <f t="shared" si="84"/>
        <v>10</v>
      </c>
      <c r="K744" s="11">
        <f t="shared" si="85"/>
        <v>2016</v>
      </c>
      <c r="L744" s="4">
        <f>IF('DATA IMPORT'!M744="","",'DATA IMPORT'!M744)</f>
        <v>693928</v>
      </c>
      <c r="M744" t="str">
        <f>IF('DATA IMPORT'!C744="","",'DATA IMPORT'!C744)</f>
        <v>Under Contract</v>
      </c>
    </row>
    <row r="745" spans="2:13" x14ac:dyDescent="0.2">
      <c r="B745" t="str">
        <f t="shared" si="81"/>
        <v>#</v>
      </c>
      <c r="C745">
        <f>COUNTIF(D745:D$10001,D745)</f>
        <v>392</v>
      </c>
      <c r="D745">
        <f t="shared" si="86"/>
        <v>4</v>
      </c>
      <c r="E745" t="str">
        <f>IF('DATA IMPORT'!E745="","",'DATA IMPORT'!E745)</f>
        <v>Bank Owned</v>
      </c>
      <c r="F745" s="1">
        <f>IF('DATA IMPORT'!I745="","",'DATA IMPORT'!I745)</f>
        <v>42483</v>
      </c>
      <c r="G745" s="11">
        <f t="shared" si="82"/>
        <v>4</v>
      </c>
      <c r="H745" s="11">
        <f t="shared" si="83"/>
        <v>2016</v>
      </c>
      <c r="I745" s="1">
        <f>IF('DATA IMPORT'!G745="","",'DATA IMPORT'!G745)</f>
        <v>42680</v>
      </c>
      <c r="J745" s="11">
        <f t="shared" si="84"/>
        <v>11</v>
      </c>
      <c r="K745" s="11">
        <f t="shared" si="85"/>
        <v>2016</v>
      </c>
      <c r="L745" s="4">
        <f>IF('DATA IMPORT'!M745="","",'DATA IMPORT'!M745)</f>
        <v>414874</v>
      </c>
      <c r="M745" t="str">
        <f>IF('DATA IMPORT'!C745="","",'DATA IMPORT'!C745)</f>
        <v>Under Contract</v>
      </c>
    </row>
    <row r="746" spans="2:13" x14ac:dyDescent="0.2">
      <c r="B746" t="str">
        <f t="shared" si="81"/>
        <v>#</v>
      </c>
      <c r="C746">
        <f>COUNTIF(D746:D$10001,D746)</f>
        <v>391</v>
      </c>
      <c r="D746">
        <f t="shared" si="86"/>
        <v>4</v>
      </c>
      <c r="E746" t="str">
        <f>IF('DATA IMPORT'!E746="","",'DATA IMPORT'!E746)</f>
        <v>Bank Owned</v>
      </c>
      <c r="F746" s="1">
        <f>IF('DATA IMPORT'!I746="","",'DATA IMPORT'!I746)</f>
        <v>42488</v>
      </c>
      <c r="G746" s="11">
        <f t="shared" si="82"/>
        <v>4</v>
      </c>
      <c r="H746" s="11">
        <f t="shared" si="83"/>
        <v>2016</v>
      </c>
      <c r="I746" s="1">
        <f>IF('DATA IMPORT'!G746="","",'DATA IMPORT'!G746)</f>
        <v>42546</v>
      </c>
      <c r="J746" s="11">
        <f t="shared" si="84"/>
        <v>6</v>
      </c>
      <c r="K746" s="11">
        <f t="shared" si="85"/>
        <v>2016</v>
      </c>
      <c r="L746" s="4">
        <f>IF('DATA IMPORT'!M746="","",'DATA IMPORT'!M746)</f>
        <v>808177</v>
      </c>
      <c r="M746" t="str">
        <f>IF('DATA IMPORT'!C746="","",'DATA IMPORT'!C746)</f>
        <v>Sold</v>
      </c>
    </row>
    <row r="747" spans="2:13" x14ac:dyDescent="0.2">
      <c r="B747" t="str">
        <f t="shared" si="81"/>
        <v>#</v>
      </c>
      <c r="C747">
        <f>COUNTIF(D747:D$10001,D747)</f>
        <v>284</v>
      </c>
      <c r="D747">
        <f t="shared" si="86"/>
        <v>15</v>
      </c>
      <c r="E747" t="str">
        <f>IF('DATA IMPORT'!E747="","",'DATA IMPORT'!E747)</f>
        <v>Investor</v>
      </c>
      <c r="F747" s="1">
        <f>IF('DATA IMPORT'!I747="","",'DATA IMPORT'!I747)</f>
        <v>42478</v>
      </c>
      <c r="G747" s="11">
        <f t="shared" si="82"/>
        <v>4</v>
      </c>
      <c r="H747" s="11">
        <f t="shared" si="83"/>
        <v>2016</v>
      </c>
      <c r="I747" s="1">
        <f>IF('DATA IMPORT'!G747="","",'DATA IMPORT'!G747)</f>
        <v>42519</v>
      </c>
      <c r="J747" s="11">
        <f t="shared" si="84"/>
        <v>5</v>
      </c>
      <c r="K747" s="11">
        <f t="shared" si="85"/>
        <v>2016</v>
      </c>
      <c r="L747" s="4">
        <f>IF('DATA IMPORT'!M747="","",'DATA IMPORT'!M747)</f>
        <v>361219</v>
      </c>
      <c r="M747" t="str">
        <f>IF('DATA IMPORT'!C747="","",'DATA IMPORT'!C747)</f>
        <v>Under Contract</v>
      </c>
    </row>
    <row r="748" spans="2:13" x14ac:dyDescent="0.2">
      <c r="B748" t="str">
        <f t="shared" si="81"/>
        <v>#</v>
      </c>
      <c r="C748">
        <f>COUNTIF(D748:D$10001,D748)</f>
        <v>687</v>
      </c>
      <c r="D748">
        <f t="shared" si="86"/>
        <v>2</v>
      </c>
      <c r="E748" t="str">
        <f>IF('DATA IMPORT'!E748="","",'DATA IMPORT'!E748)</f>
        <v>Referral</v>
      </c>
      <c r="F748" s="1">
        <f>IF('DATA IMPORT'!I748="","",'DATA IMPORT'!I748)</f>
        <v>42401</v>
      </c>
      <c r="G748" s="11">
        <f t="shared" si="82"/>
        <v>2</v>
      </c>
      <c r="H748" s="11">
        <f t="shared" si="83"/>
        <v>2016</v>
      </c>
      <c r="I748" s="1">
        <f>IF('DATA IMPORT'!G748="","",'DATA IMPORT'!G748)</f>
        <v>42401</v>
      </c>
      <c r="J748" s="11">
        <f t="shared" si="84"/>
        <v>2</v>
      </c>
      <c r="K748" s="11">
        <f t="shared" si="85"/>
        <v>2016</v>
      </c>
      <c r="L748" s="4">
        <f>IF('DATA IMPORT'!M748="","",'DATA IMPORT'!M748)</f>
        <v>181385</v>
      </c>
      <c r="M748" t="str">
        <f>IF('DATA IMPORT'!C748="","",'DATA IMPORT'!C748)</f>
        <v>Under Contract</v>
      </c>
    </row>
    <row r="749" spans="2:13" x14ac:dyDescent="0.2">
      <c r="B749" t="str">
        <f t="shared" si="81"/>
        <v>#</v>
      </c>
      <c r="C749">
        <f>COUNTIF(D749:D$10001,D749)</f>
        <v>597</v>
      </c>
      <c r="D749">
        <f t="shared" si="86"/>
        <v>6</v>
      </c>
      <c r="E749" t="str">
        <f>IF('DATA IMPORT'!E749="","",'DATA IMPORT'!E749)</f>
        <v>Zillow</v>
      </c>
      <c r="F749" s="1">
        <f>IF('DATA IMPORT'!I749="","",'DATA IMPORT'!I749)</f>
        <v>42881</v>
      </c>
      <c r="G749" s="11">
        <f t="shared" si="82"/>
        <v>5</v>
      </c>
      <c r="H749" s="11">
        <f t="shared" si="83"/>
        <v>2017</v>
      </c>
      <c r="I749" s="1">
        <f>IF('DATA IMPORT'!G749="","",'DATA IMPORT'!G749)</f>
        <v>42971</v>
      </c>
      <c r="J749" s="11">
        <f t="shared" si="84"/>
        <v>8</v>
      </c>
      <c r="K749" s="11">
        <f t="shared" si="85"/>
        <v>2017</v>
      </c>
      <c r="L749" s="4">
        <f>IF('DATA IMPORT'!M749="","",'DATA IMPORT'!M749)</f>
        <v>234038</v>
      </c>
      <c r="M749" t="str">
        <f>IF('DATA IMPORT'!C749="","",'DATA IMPORT'!C749)</f>
        <v>Sold</v>
      </c>
    </row>
    <row r="750" spans="2:13" x14ac:dyDescent="0.2">
      <c r="B750" t="str">
        <f t="shared" si="81"/>
        <v>#</v>
      </c>
      <c r="C750">
        <f>COUNTIF(D750:D$10001,D750)</f>
        <v>686</v>
      </c>
      <c r="D750">
        <f t="shared" si="86"/>
        <v>2</v>
      </c>
      <c r="E750" t="str">
        <f>IF('DATA IMPORT'!E750="","",'DATA IMPORT'!E750)</f>
        <v>Referral</v>
      </c>
      <c r="F750" s="1">
        <f>IF('DATA IMPORT'!I750="","",'DATA IMPORT'!I750)</f>
        <v>42477</v>
      </c>
      <c r="G750" s="11">
        <f t="shared" si="82"/>
        <v>4</v>
      </c>
      <c r="H750" s="11">
        <f t="shared" si="83"/>
        <v>2016</v>
      </c>
      <c r="I750" s="1">
        <f>IF('DATA IMPORT'!G750="","",'DATA IMPORT'!G750)</f>
        <v>42583</v>
      </c>
      <c r="J750" s="11">
        <f t="shared" si="84"/>
        <v>8</v>
      </c>
      <c r="K750" s="11">
        <f t="shared" si="85"/>
        <v>2016</v>
      </c>
      <c r="L750" s="4">
        <f>IF('DATA IMPORT'!M750="","",'DATA IMPORT'!M750)</f>
        <v>472382</v>
      </c>
      <c r="M750" t="str">
        <f>IF('DATA IMPORT'!C750="","",'DATA IMPORT'!C750)</f>
        <v>Under Contract</v>
      </c>
    </row>
    <row r="751" spans="2:13" x14ac:dyDescent="0.2">
      <c r="B751" t="str">
        <f t="shared" si="81"/>
        <v>#</v>
      </c>
      <c r="C751">
        <f>COUNTIF(D751:D$10001,D751)</f>
        <v>608</v>
      </c>
      <c r="D751">
        <f t="shared" si="86"/>
        <v>3</v>
      </c>
      <c r="E751" t="str">
        <f>IF('DATA IMPORT'!E751="","",'DATA IMPORT'!E751)</f>
        <v>Website</v>
      </c>
      <c r="F751" s="1">
        <f>IF('DATA IMPORT'!I751="","",'DATA IMPORT'!I751)</f>
        <v>42492</v>
      </c>
      <c r="G751" s="11">
        <f t="shared" si="82"/>
        <v>5</v>
      </c>
      <c r="H751" s="11">
        <f t="shared" si="83"/>
        <v>2016</v>
      </c>
      <c r="I751" s="1">
        <f>IF('DATA IMPORT'!G751="","",'DATA IMPORT'!G751)</f>
        <v>42515</v>
      </c>
      <c r="J751" s="11">
        <f t="shared" si="84"/>
        <v>5</v>
      </c>
      <c r="K751" s="11">
        <f t="shared" si="85"/>
        <v>2016</v>
      </c>
      <c r="L751" s="4">
        <f>IF('DATA IMPORT'!M751="","",'DATA IMPORT'!M751)</f>
        <v>680773</v>
      </c>
      <c r="M751" t="str">
        <f>IF('DATA IMPORT'!C751="","",'DATA IMPORT'!C751)</f>
        <v>Under Contract</v>
      </c>
    </row>
    <row r="752" spans="2:13" x14ac:dyDescent="0.2">
      <c r="B752" t="str">
        <f t="shared" si="81"/>
        <v>#</v>
      </c>
      <c r="C752">
        <f>COUNTIF(D752:D$10001,D752)</f>
        <v>390</v>
      </c>
      <c r="D752">
        <f t="shared" si="86"/>
        <v>4</v>
      </c>
      <c r="E752" t="str">
        <f>IF('DATA IMPORT'!E752="","",'DATA IMPORT'!E752)</f>
        <v>Bank Owned</v>
      </c>
      <c r="F752" s="1">
        <f>IF('DATA IMPORT'!I752="","",'DATA IMPORT'!I752)</f>
        <v>42600</v>
      </c>
      <c r="G752" s="11">
        <f t="shared" si="82"/>
        <v>8</v>
      </c>
      <c r="H752" s="11">
        <f t="shared" si="83"/>
        <v>2016</v>
      </c>
      <c r="I752" s="1">
        <f>IF('DATA IMPORT'!G752="","",'DATA IMPORT'!G752)</f>
        <v>42619</v>
      </c>
      <c r="J752" s="11">
        <f t="shared" si="84"/>
        <v>9</v>
      </c>
      <c r="K752" s="11">
        <f t="shared" si="85"/>
        <v>2016</v>
      </c>
      <c r="L752" s="4">
        <f>IF('DATA IMPORT'!M752="","",'DATA IMPORT'!M752)</f>
        <v>815540</v>
      </c>
      <c r="M752" t="str">
        <f>IF('DATA IMPORT'!C752="","",'DATA IMPORT'!C752)</f>
        <v>Under Contract</v>
      </c>
    </row>
    <row r="753" spans="2:13" x14ac:dyDescent="0.2">
      <c r="B753" t="str">
        <f t="shared" si="81"/>
        <v>#</v>
      </c>
      <c r="C753">
        <f>COUNTIF(D753:D$10001,D753)</f>
        <v>607</v>
      </c>
      <c r="D753">
        <f t="shared" si="86"/>
        <v>3</v>
      </c>
      <c r="E753" t="str">
        <f>IF('DATA IMPORT'!E753="","",'DATA IMPORT'!E753)</f>
        <v>Website</v>
      </c>
      <c r="F753" s="1">
        <f>IF('DATA IMPORT'!I753="","",'DATA IMPORT'!I753)</f>
        <v>42433</v>
      </c>
      <c r="G753" s="11">
        <f t="shared" si="82"/>
        <v>3</v>
      </c>
      <c r="H753" s="11">
        <f t="shared" si="83"/>
        <v>2016</v>
      </c>
      <c r="I753" s="1">
        <f>IF('DATA IMPORT'!G753="","",'DATA IMPORT'!G753)</f>
        <v>42450</v>
      </c>
      <c r="J753" s="11">
        <f t="shared" si="84"/>
        <v>3</v>
      </c>
      <c r="K753" s="11">
        <f t="shared" si="85"/>
        <v>2016</v>
      </c>
      <c r="L753" s="4">
        <f>IF('DATA IMPORT'!M753="","",'DATA IMPORT'!M753)</f>
        <v>733852</v>
      </c>
      <c r="M753" t="str">
        <f>IF('DATA IMPORT'!C753="","",'DATA IMPORT'!C753)</f>
        <v>Under Contract</v>
      </c>
    </row>
    <row r="754" spans="2:13" x14ac:dyDescent="0.2">
      <c r="B754" t="str">
        <f t="shared" si="81"/>
        <v>#</v>
      </c>
      <c r="C754">
        <f>COUNTIF(D754:D$10001,D754)</f>
        <v>606</v>
      </c>
      <c r="D754">
        <f t="shared" si="86"/>
        <v>3</v>
      </c>
      <c r="E754" t="str">
        <f>IF('DATA IMPORT'!E754="","",'DATA IMPORT'!E754)</f>
        <v>Website</v>
      </c>
      <c r="F754" s="1">
        <f>IF('DATA IMPORT'!I754="","",'DATA IMPORT'!I754)</f>
        <v>42476</v>
      </c>
      <c r="G754" s="11">
        <f t="shared" si="82"/>
        <v>4</v>
      </c>
      <c r="H754" s="11">
        <f t="shared" si="83"/>
        <v>2016</v>
      </c>
      <c r="I754" s="1">
        <f>IF('DATA IMPORT'!G754="","",'DATA IMPORT'!G754)</f>
        <v>42647</v>
      </c>
      <c r="J754" s="11">
        <f t="shared" si="84"/>
        <v>10</v>
      </c>
      <c r="K754" s="11">
        <f t="shared" si="85"/>
        <v>2016</v>
      </c>
      <c r="L754" s="4">
        <f>IF('DATA IMPORT'!M754="","",'DATA IMPORT'!M754)</f>
        <v>658528</v>
      </c>
      <c r="M754" t="str">
        <f>IF('DATA IMPORT'!C754="","",'DATA IMPORT'!C754)</f>
        <v>Under Contract</v>
      </c>
    </row>
    <row r="755" spans="2:13" x14ac:dyDescent="0.2">
      <c r="B755" t="str">
        <f t="shared" si="81"/>
        <v>#</v>
      </c>
      <c r="C755">
        <f>COUNTIF(D755:D$10001,D755)</f>
        <v>283</v>
      </c>
      <c r="D755">
        <f t="shared" si="86"/>
        <v>15</v>
      </c>
      <c r="E755" t="str">
        <f>IF('DATA IMPORT'!E755="","",'DATA IMPORT'!E755)</f>
        <v>Investor</v>
      </c>
      <c r="F755" s="1">
        <f>IF('DATA IMPORT'!I755="","",'DATA IMPORT'!I755)</f>
        <v>42707</v>
      </c>
      <c r="G755" s="11">
        <f t="shared" si="82"/>
        <v>12</v>
      </c>
      <c r="H755" s="11">
        <f t="shared" si="83"/>
        <v>2016</v>
      </c>
      <c r="I755" s="1">
        <f>IF('DATA IMPORT'!G755="","",'DATA IMPORT'!G755)</f>
        <v>42743</v>
      </c>
      <c r="J755" s="11">
        <f t="shared" si="84"/>
        <v>1</v>
      </c>
      <c r="K755" s="11">
        <f t="shared" si="85"/>
        <v>2017</v>
      </c>
      <c r="L755" s="4">
        <f>IF('DATA IMPORT'!M755="","",'DATA IMPORT'!M755)</f>
        <v>738472</v>
      </c>
      <c r="M755" t="str">
        <f>IF('DATA IMPORT'!C755="","",'DATA IMPORT'!C755)</f>
        <v>Under Contract</v>
      </c>
    </row>
    <row r="756" spans="2:13" x14ac:dyDescent="0.2">
      <c r="B756" t="str">
        <f t="shared" si="81"/>
        <v>#</v>
      </c>
      <c r="C756">
        <f>COUNTIF(D756:D$10001,D756)</f>
        <v>294</v>
      </c>
      <c r="D756">
        <f t="shared" si="86"/>
        <v>1</v>
      </c>
      <c r="E756" t="str">
        <f>IF('DATA IMPORT'!E756="","",'DATA IMPORT'!E756)</f>
        <v>Email</v>
      </c>
      <c r="F756" s="1">
        <f>IF('DATA IMPORT'!I756="","",'DATA IMPORT'!I756)</f>
        <v>42468</v>
      </c>
      <c r="G756" s="11">
        <f t="shared" si="82"/>
        <v>4</v>
      </c>
      <c r="H756" s="11">
        <f t="shared" si="83"/>
        <v>2016</v>
      </c>
      <c r="I756" s="1">
        <f>IF('DATA IMPORT'!G756="","",'DATA IMPORT'!G756)</f>
        <v>42520</v>
      </c>
      <c r="J756" s="11">
        <f t="shared" si="84"/>
        <v>5</v>
      </c>
      <c r="K756" s="11">
        <f t="shared" si="85"/>
        <v>2016</v>
      </c>
      <c r="L756" s="4">
        <f>IF('DATA IMPORT'!M756="","",'DATA IMPORT'!M756)</f>
        <v>367581</v>
      </c>
      <c r="M756" t="str">
        <f>IF('DATA IMPORT'!C756="","",'DATA IMPORT'!C756)</f>
        <v>Under Contract</v>
      </c>
    </row>
    <row r="757" spans="2:13" x14ac:dyDescent="0.2">
      <c r="B757" t="str">
        <f t="shared" si="81"/>
        <v>#</v>
      </c>
      <c r="C757">
        <f>COUNTIF(D757:D$10001,D757)</f>
        <v>387</v>
      </c>
      <c r="D757">
        <f t="shared" si="86"/>
        <v>14</v>
      </c>
      <c r="E757" t="str">
        <f>IF('DATA IMPORT'!E757="","",'DATA IMPORT'!E757)</f>
        <v>Social Ads</v>
      </c>
      <c r="F757" s="1">
        <f>IF('DATA IMPORT'!I757="","",'DATA IMPORT'!I757)</f>
        <v>42409</v>
      </c>
      <c r="G757" s="11">
        <f t="shared" si="82"/>
        <v>2</v>
      </c>
      <c r="H757" s="11">
        <f t="shared" si="83"/>
        <v>2016</v>
      </c>
      <c r="I757" s="1">
        <f>IF('DATA IMPORT'!G757="","",'DATA IMPORT'!G757)</f>
        <v>42451</v>
      </c>
      <c r="J757" s="11">
        <f t="shared" si="84"/>
        <v>3</v>
      </c>
      <c r="K757" s="11">
        <f t="shared" si="85"/>
        <v>2016</v>
      </c>
      <c r="L757" s="4">
        <f>IF('DATA IMPORT'!M757="","",'DATA IMPORT'!M757)</f>
        <v>333078</v>
      </c>
      <c r="M757" t="str">
        <f>IF('DATA IMPORT'!C757="","",'DATA IMPORT'!C757)</f>
        <v>Sold</v>
      </c>
    </row>
    <row r="758" spans="2:13" x14ac:dyDescent="0.2">
      <c r="B758" t="str">
        <f t="shared" si="81"/>
        <v>#</v>
      </c>
      <c r="C758">
        <f>COUNTIF(D758:D$10001,D758)</f>
        <v>596</v>
      </c>
      <c r="D758">
        <f t="shared" si="86"/>
        <v>6</v>
      </c>
      <c r="E758" t="str">
        <f>IF('DATA IMPORT'!E758="","",'DATA IMPORT'!E758)</f>
        <v>Zillow</v>
      </c>
      <c r="F758" s="1">
        <f>IF('DATA IMPORT'!I758="","",'DATA IMPORT'!I758)</f>
        <v>42649</v>
      </c>
      <c r="G758" s="11">
        <f t="shared" si="82"/>
        <v>10</v>
      </c>
      <c r="H758" s="11">
        <f t="shared" si="83"/>
        <v>2016</v>
      </c>
      <c r="I758" s="1">
        <f>IF('DATA IMPORT'!G758="","",'DATA IMPORT'!G758)</f>
        <v>42698</v>
      </c>
      <c r="J758" s="11">
        <f t="shared" si="84"/>
        <v>11</v>
      </c>
      <c r="K758" s="11">
        <f t="shared" si="85"/>
        <v>2016</v>
      </c>
      <c r="L758" s="4">
        <f>IF('DATA IMPORT'!M758="","",'DATA IMPORT'!M758)</f>
        <v>242000</v>
      </c>
      <c r="M758" t="str">
        <f>IF('DATA IMPORT'!C758="","",'DATA IMPORT'!C758)</f>
        <v>Under Contract</v>
      </c>
    </row>
    <row r="759" spans="2:13" x14ac:dyDescent="0.2">
      <c r="B759" t="str">
        <f t="shared" si="81"/>
        <v>#</v>
      </c>
      <c r="C759">
        <f>COUNTIF(D759:D$10001,D759)</f>
        <v>595</v>
      </c>
      <c r="D759">
        <f t="shared" si="86"/>
        <v>6</v>
      </c>
      <c r="E759" t="str">
        <f>IF('DATA IMPORT'!E759="","",'DATA IMPORT'!E759)</f>
        <v>Zillow</v>
      </c>
      <c r="F759" s="1">
        <f>IF('DATA IMPORT'!I759="","",'DATA IMPORT'!I759)</f>
        <v>42558</v>
      </c>
      <c r="G759" s="11">
        <f t="shared" si="82"/>
        <v>7</v>
      </c>
      <c r="H759" s="11">
        <f t="shared" si="83"/>
        <v>2016</v>
      </c>
      <c r="I759" s="1">
        <f>IF('DATA IMPORT'!G759="","",'DATA IMPORT'!G759)</f>
        <v>42989</v>
      </c>
      <c r="J759" s="11">
        <f t="shared" si="84"/>
        <v>9</v>
      </c>
      <c r="K759" s="11">
        <f t="shared" si="85"/>
        <v>2017</v>
      </c>
      <c r="L759" s="4">
        <f>IF('DATA IMPORT'!M759="","",'DATA IMPORT'!M759)</f>
        <v>216077</v>
      </c>
      <c r="M759" t="str">
        <f>IF('DATA IMPORT'!C759="","",'DATA IMPORT'!C759)</f>
        <v>Under Contract</v>
      </c>
    </row>
    <row r="760" spans="2:13" x14ac:dyDescent="0.2">
      <c r="B760" t="str">
        <f t="shared" si="81"/>
        <v>#</v>
      </c>
      <c r="C760">
        <f>COUNTIF(D760:D$10001,D760)</f>
        <v>685</v>
      </c>
      <c r="D760">
        <f t="shared" si="86"/>
        <v>2</v>
      </c>
      <c r="E760" t="str">
        <f>IF('DATA IMPORT'!E760="","",'DATA IMPORT'!E760)</f>
        <v>Referral</v>
      </c>
      <c r="F760" s="1">
        <f>IF('DATA IMPORT'!I760="","",'DATA IMPORT'!I760)</f>
        <v>42548</v>
      </c>
      <c r="G760" s="11">
        <f t="shared" si="82"/>
        <v>6</v>
      </c>
      <c r="H760" s="11">
        <f t="shared" si="83"/>
        <v>2016</v>
      </c>
      <c r="I760" s="1">
        <f>IF('DATA IMPORT'!G760="","",'DATA IMPORT'!G760)</f>
        <v>42963</v>
      </c>
      <c r="J760" s="11">
        <f t="shared" si="84"/>
        <v>8</v>
      </c>
      <c r="K760" s="11">
        <f t="shared" si="85"/>
        <v>2017</v>
      </c>
      <c r="L760" s="4">
        <f>IF('DATA IMPORT'!M760="","",'DATA IMPORT'!M760)</f>
        <v>249862</v>
      </c>
      <c r="M760" t="str">
        <f>IF('DATA IMPORT'!C760="","",'DATA IMPORT'!C760)</f>
        <v>Under Contract</v>
      </c>
    </row>
    <row r="761" spans="2:13" x14ac:dyDescent="0.2">
      <c r="B761" t="str">
        <f t="shared" si="81"/>
        <v>#</v>
      </c>
      <c r="C761">
        <f>COUNTIF(D761:D$10001,D761)</f>
        <v>684</v>
      </c>
      <c r="D761">
        <f t="shared" si="86"/>
        <v>2</v>
      </c>
      <c r="E761" t="str">
        <f>IF('DATA IMPORT'!E761="","",'DATA IMPORT'!E761)</f>
        <v>Referral</v>
      </c>
      <c r="F761" s="1">
        <f>IF('DATA IMPORT'!I761="","",'DATA IMPORT'!I761)</f>
        <v>42521</v>
      </c>
      <c r="G761" s="11">
        <f t="shared" si="82"/>
        <v>5</v>
      </c>
      <c r="H761" s="11">
        <f t="shared" si="83"/>
        <v>2016</v>
      </c>
      <c r="I761" s="1">
        <f>IF('DATA IMPORT'!G761="","",'DATA IMPORT'!G761)</f>
        <v>42791</v>
      </c>
      <c r="J761" s="11">
        <f t="shared" si="84"/>
        <v>2</v>
      </c>
      <c r="K761" s="11">
        <f t="shared" si="85"/>
        <v>2017</v>
      </c>
      <c r="L761" s="4">
        <f>IF('DATA IMPORT'!M761="","",'DATA IMPORT'!M761)</f>
        <v>595407</v>
      </c>
      <c r="M761" t="str">
        <f>IF('DATA IMPORT'!C761="","",'DATA IMPORT'!C761)</f>
        <v>Under Contract</v>
      </c>
    </row>
    <row r="762" spans="2:13" x14ac:dyDescent="0.2">
      <c r="B762" t="str">
        <f t="shared" si="81"/>
        <v>#</v>
      </c>
      <c r="C762">
        <f>COUNTIF(D762:D$10001,D762)</f>
        <v>683</v>
      </c>
      <c r="D762">
        <f t="shared" si="86"/>
        <v>2</v>
      </c>
      <c r="E762" t="str">
        <f>IF('DATA IMPORT'!E762="","",'DATA IMPORT'!E762)</f>
        <v>Referral</v>
      </c>
      <c r="F762" s="1">
        <f>IF('DATA IMPORT'!I762="","",'DATA IMPORT'!I762)</f>
        <v>42530</v>
      </c>
      <c r="G762" s="11">
        <f t="shared" si="82"/>
        <v>6</v>
      </c>
      <c r="H762" s="11">
        <f t="shared" si="83"/>
        <v>2016</v>
      </c>
      <c r="I762" s="1">
        <f>IF('DATA IMPORT'!G762="","",'DATA IMPORT'!G762)</f>
        <v>42637</v>
      </c>
      <c r="J762" s="11">
        <f t="shared" si="84"/>
        <v>9</v>
      </c>
      <c r="K762" s="11">
        <f t="shared" si="85"/>
        <v>2016</v>
      </c>
      <c r="L762" s="4">
        <f>IF('DATA IMPORT'!M762="","",'DATA IMPORT'!M762)</f>
        <v>843843</v>
      </c>
      <c r="M762" t="str">
        <f>IF('DATA IMPORT'!C762="","",'DATA IMPORT'!C762)</f>
        <v>Under Contract</v>
      </c>
    </row>
    <row r="763" spans="2:13" x14ac:dyDescent="0.2">
      <c r="B763" t="str">
        <f t="shared" si="81"/>
        <v>#</v>
      </c>
      <c r="C763">
        <f>COUNTIF(D763:D$10001,D763)</f>
        <v>386</v>
      </c>
      <c r="D763">
        <f t="shared" si="86"/>
        <v>14</v>
      </c>
      <c r="E763" t="str">
        <f>IF('DATA IMPORT'!E763="","",'DATA IMPORT'!E763)</f>
        <v>Social Ads</v>
      </c>
      <c r="F763" s="1">
        <f>IF('DATA IMPORT'!I763="","",'DATA IMPORT'!I763)</f>
        <v>42482</v>
      </c>
      <c r="G763" s="11">
        <f t="shared" si="82"/>
        <v>4</v>
      </c>
      <c r="H763" s="11">
        <f t="shared" si="83"/>
        <v>2016</v>
      </c>
      <c r="I763" s="1">
        <f>IF('DATA IMPORT'!G763="","",'DATA IMPORT'!G763)</f>
        <v>42898</v>
      </c>
      <c r="J763" s="11">
        <f t="shared" si="84"/>
        <v>6</v>
      </c>
      <c r="K763" s="11">
        <f t="shared" si="85"/>
        <v>2017</v>
      </c>
      <c r="L763" s="4">
        <f>IF('DATA IMPORT'!M763="","",'DATA IMPORT'!M763)</f>
        <v>232574</v>
      </c>
      <c r="M763" t="str">
        <f>IF('DATA IMPORT'!C763="","",'DATA IMPORT'!C763)</f>
        <v>Under Contract</v>
      </c>
    </row>
    <row r="764" spans="2:13" x14ac:dyDescent="0.2">
      <c r="B764" t="str">
        <f t="shared" si="81"/>
        <v>#</v>
      </c>
      <c r="C764">
        <f>COUNTIF(D764:D$10001,D764)</f>
        <v>293</v>
      </c>
      <c r="D764">
        <f t="shared" si="86"/>
        <v>1</v>
      </c>
      <c r="E764" t="str">
        <f>IF('DATA IMPORT'!E764="","",'DATA IMPORT'!E764)</f>
        <v>Email</v>
      </c>
      <c r="F764" s="1">
        <f>IF('DATA IMPORT'!I764="","",'DATA IMPORT'!I764)</f>
        <v>42422</v>
      </c>
      <c r="G764" s="11">
        <f t="shared" si="82"/>
        <v>2</v>
      </c>
      <c r="H764" s="11">
        <f t="shared" si="83"/>
        <v>2016</v>
      </c>
      <c r="I764" s="1">
        <f>IF('DATA IMPORT'!G764="","",'DATA IMPORT'!G764)</f>
        <v>42424</v>
      </c>
      <c r="J764" s="11">
        <f t="shared" si="84"/>
        <v>2</v>
      </c>
      <c r="K764" s="11">
        <f t="shared" si="85"/>
        <v>2016</v>
      </c>
      <c r="L764" s="4">
        <f>IF('DATA IMPORT'!M764="","",'DATA IMPORT'!M764)</f>
        <v>506225</v>
      </c>
      <c r="M764" t="str">
        <f>IF('DATA IMPORT'!C764="","",'DATA IMPORT'!C764)</f>
        <v>Under Contract</v>
      </c>
    </row>
    <row r="765" spans="2:13" x14ac:dyDescent="0.2">
      <c r="B765" t="str">
        <f t="shared" si="81"/>
        <v>#</v>
      </c>
      <c r="C765">
        <f>COUNTIF(D765:D$10001,D765)</f>
        <v>292</v>
      </c>
      <c r="D765">
        <f t="shared" si="86"/>
        <v>1</v>
      </c>
      <c r="E765" t="str">
        <f>IF('DATA IMPORT'!E765="","",'DATA IMPORT'!E765)</f>
        <v>Email</v>
      </c>
      <c r="F765" s="1">
        <f>IF('DATA IMPORT'!I765="","",'DATA IMPORT'!I765)</f>
        <v>42418</v>
      </c>
      <c r="G765" s="11">
        <f t="shared" si="82"/>
        <v>2</v>
      </c>
      <c r="H765" s="11">
        <f t="shared" si="83"/>
        <v>2016</v>
      </c>
      <c r="I765" s="1">
        <f>IF('DATA IMPORT'!G765="","",'DATA IMPORT'!G765)</f>
        <v>42443</v>
      </c>
      <c r="J765" s="11">
        <f t="shared" si="84"/>
        <v>3</v>
      </c>
      <c r="K765" s="11">
        <f t="shared" si="85"/>
        <v>2016</v>
      </c>
      <c r="L765" s="4">
        <f>IF('DATA IMPORT'!M765="","",'DATA IMPORT'!M765)</f>
        <v>349690</v>
      </c>
      <c r="M765" t="str">
        <f>IF('DATA IMPORT'!C765="","",'DATA IMPORT'!C765)</f>
        <v>Sold</v>
      </c>
    </row>
    <row r="766" spans="2:13" x14ac:dyDescent="0.2">
      <c r="B766" t="str">
        <f t="shared" si="81"/>
        <v>#</v>
      </c>
      <c r="C766">
        <f>COUNTIF(D766:D$10001,D766)</f>
        <v>594</v>
      </c>
      <c r="D766">
        <f t="shared" si="86"/>
        <v>6</v>
      </c>
      <c r="E766" t="str">
        <f>IF('DATA IMPORT'!E766="","",'DATA IMPORT'!E766)</f>
        <v>Zillow</v>
      </c>
      <c r="F766" s="1">
        <f>IF('DATA IMPORT'!I766="","",'DATA IMPORT'!I766)</f>
        <v>42425</v>
      </c>
      <c r="G766" s="11">
        <f t="shared" si="82"/>
        <v>2</v>
      </c>
      <c r="H766" s="11">
        <f t="shared" si="83"/>
        <v>2016</v>
      </c>
      <c r="I766" s="1">
        <f>IF('DATA IMPORT'!G766="","",'DATA IMPORT'!G766)</f>
        <v>43006</v>
      </c>
      <c r="J766" s="11">
        <f t="shared" si="84"/>
        <v>9</v>
      </c>
      <c r="K766" s="11">
        <f t="shared" si="85"/>
        <v>2017</v>
      </c>
      <c r="L766" s="4">
        <f>IF('DATA IMPORT'!M766="","",'DATA IMPORT'!M766)</f>
        <v>475359</v>
      </c>
      <c r="M766" t="str">
        <f>IF('DATA IMPORT'!C766="","",'DATA IMPORT'!C766)</f>
        <v>Under Contract</v>
      </c>
    </row>
    <row r="767" spans="2:13" x14ac:dyDescent="0.2">
      <c r="B767" t="str">
        <f t="shared" si="81"/>
        <v>#</v>
      </c>
      <c r="C767">
        <f>COUNTIF(D767:D$10001,D767)</f>
        <v>605</v>
      </c>
      <c r="D767">
        <f t="shared" si="86"/>
        <v>3</v>
      </c>
      <c r="E767" t="str">
        <f>IF('DATA IMPORT'!E767="","",'DATA IMPORT'!E767)</f>
        <v>Website</v>
      </c>
      <c r="F767" s="1">
        <f>IF('DATA IMPORT'!I767="","",'DATA IMPORT'!I767)</f>
        <v>42470</v>
      </c>
      <c r="G767" s="11">
        <f t="shared" si="82"/>
        <v>4</v>
      </c>
      <c r="H767" s="11">
        <f t="shared" si="83"/>
        <v>2016</v>
      </c>
      <c r="I767" s="1">
        <f>IF('DATA IMPORT'!G767="","",'DATA IMPORT'!G767)</f>
        <v>42998</v>
      </c>
      <c r="J767" s="11">
        <f t="shared" si="84"/>
        <v>9</v>
      </c>
      <c r="K767" s="11">
        <f t="shared" si="85"/>
        <v>2017</v>
      </c>
      <c r="L767" s="4">
        <f>IF('DATA IMPORT'!M767="","",'DATA IMPORT'!M767)</f>
        <v>455342</v>
      </c>
      <c r="M767" t="str">
        <f>IF('DATA IMPORT'!C767="","",'DATA IMPORT'!C767)</f>
        <v>Under Contract</v>
      </c>
    </row>
    <row r="768" spans="2:13" x14ac:dyDescent="0.2">
      <c r="B768" t="str">
        <f t="shared" si="81"/>
        <v>#</v>
      </c>
      <c r="C768">
        <f>COUNTIF(D768:D$10001,D768)</f>
        <v>604</v>
      </c>
      <c r="D768">
        <f t="shared" si="86"/>
        <v>3</v>
      </c>
      <c r="E768" t="str">
        <f>IF('DATA IMPORT'!E768="","",'DATA IMPORT'!E768)</f>
        <v>Website</v>
      </c>
      <c r="F768" s="1">
        <f>IF('DATA IMPORT'!I768="","",'DATA IMPORT'!I768)</f>
        <v>42443</v>
      </c>
      <c r="G768" s="11">
        <f t="shared" si="82"/>
        <v>3</v>
      </c>
      <c r="H768" s="11">
        <f t="shared" si="83"/>
        <v>2016</v>
      </c>
      <c r="I768" s="1">
        <f>IF('DATA IMPORT'!G768="","",'DATA IMPORT'!G768)</f>
        <v>42623</v>
      </c>
      <c r="J768" s="11">
        <f t="shared" si="84"/>
        <v>9</v>
      </c>
      <c r="K768" s="11">
        <f t="shared" si="85"/>
        <v>2016</v>
      </c>
      <c r="L768" s="4">
        <f>IF('DATA IMPORT'!M768="","",'DATA IMPORT'!M768)</f>
        <v>556829</v>
      </c>
      <c r="M768" t="str">
        <f>IF('DATA IMPORT'!C768="","",'DATA IMPORT'!C768)</f>
        <v>Under Contract</v>
      </c>
    </row>
    <row r="769" spans="2:13" x14ac:dyDescent="0.2">
      <c r="B769" t="str">
        <f t="shared" si="81"/>
        <v>#</v>
      </c>
      <c r="C769">
        <f>COUNTIF(D769:D$10001,D769)</f>
        <v>282</v>
      </c>
      <c r="D769">
        <f t="shared" si="86"/>
        <v>15</v>
      </c>
      <c r="E769" t="str">
        <f>IF('DATA IMPORT'!E769="","",'DATA IMPORT'!E769)</f>
        <v>Investor</v>
      </c>
      <c r="F769" s="1">
        <f>IF('DATA IMPORT'!I769="","",'DATA IMPORT'!I769)</f>
        <v>42404</v>
      </c>
      <c r="G769" s="11">
        <f t="shared" si="82"/>
        <v>2</v>
      </c>
      <c r="H769" s="11">
        <f t="shared" si="83"/>
        <v>2016</v>
      </c>
      <c r="I769" s="1">
        <f>IF('DATA IMPORT'!G769="","",'DATA IMPORT'!G769)</f>
        <v>42405</v>
      </c>
      <c r="J769" s="11">
        <f t="shared" si="84"/>
        <v>2</v>
      </c>
      <c r="K769" s="11">
        <f t="shared" si="85"/>
        <v>2016</v>
      </c>
      <c r="L769" s="4">
        <f>IF('DATA IMPORT'!M769="","",'DATA IMPORT'!M769)</f>
        <v>620602</v>
      </c>
      <c r="M769" t="str">
        <f>IF('DATA IMPORT'!C769="","",'DATA IMPORT'!C769)</f>
        <v>Sold</v>
      </c>
    </row>
    <row r="770" spans="2:13" x14ac:dyDescent="0.2">
      <c r="B770" t="str">
        <f t="shared" si="81"/>
        <v>#</v>
      </c>
      <c r="C770">
        <f>COUNTIF(D770:D$10001,D770)</f>
        <v>593</v>
      </c>
      <c r="D770">
        <f t="shared" si="86"/>
        <v>6</v>
      </c>
      <c r="E770" t="str">
        <f>IF('DATA IMPORT'!E770="","",'DATA IMPORT'!E770)</f>
        <v>Zillow</v>
      </c>
      <c r="F770" s="1">
        <f>IF('DATA IMPORT'!I770="","",'DATA IMPORT'!I770)</f>
        <v>42535</v>
      </c>
      <c r="G770" s="11">
        <f t="shared" si="82"/>
        <v>6</v>
      </c>
      <c r="H770" s="11">
        <f t="shared" si="83"/>
        <v>2016</v>
      </c>
      <c r="I770" s="1">
        <f>IF('DATA IMPORT'!G770="","",'DATA IMPORT'!G770)</f>
        <v>42703</v>
      </c>
      <c r="J770" s="11">
        <f t="shared" si="84"/>
        <v>11</v>
      </c>
      <c r="K770" s="11">
        <f t="shared" si="85"/>
        <v>2016</v>
      </c>
      <c r="L770" s="4">
        <f>IF('DATA IMPORT'!M770="","",'DATA IMPORT'!M770)</f>
        <v>332676</v>
      </c>
      <c r="M770" t="str">
        <f>IF('DATA IMPORT'!C770="","",'DATA IMPORT'!C770)</f>
        <v>Under Contract</v>
      </c>
    </row>
    <row r="771" spans="2:13" x14ac:dyDescent="0.2">
      <c r="B771" t="str">
        <f t="shared" ref="B771:B834" si="87">IF(C771=1,D771,"#")</f>
        <v>#</v>
      </c>
      <c r="C771">
        <f>COUNTIF(D771:D$10001,D771)</f>
        <v>592</v>
      </c>
      <c r="D771">
        <f t="shared" si="86"/>
        <v>6</v>
      </c>
      <c r="E771" t="str">
        <f>IF('DATA IMPORT'!E771="","",'DATA IMPORT'!E771)</f>
        <v>Zillow</v>
      </c>
      <c r="F771" s="1">
        <f>IF('DATA IMPORT'!I771="","",'DATA IMPORT'!I771)</f>
        <v>42833</v>
      </c>
      <c r="G771" s="11">
        <f t="shared" ref="G771:G834" si="88">IF(F771="","",MONTH(F771))</f>
        <v>4</v>
      </c>
      <c r="H771" s="11">
        <f t="shared" ref="H771:H834" si="89">IF(F771="","",YEAR(F771))</f>
        <v>2017</v>
      </c>
      <c r="I771" s="1">
        <f>IF('DATA IMPORT'!G771="","",'DATA IMPORT'!G771)</f>
        <v>42903</v>
      </c>
      <c r="J771" s="11">
        <f t="shared" ref="J771:J834" si="90">IF(I771="","",MONTH(I771))</f>
        <v>6</v>
      </c>
      <c r="K771" s="11">
        <f t="shared" ref="K771:K834" si="91">IF(I771="","",YEAR(I771))</f>
        <v>2017</v>
      </c>
      <c r="L771" s="4">
        <f>IF('DATA IMPORT'!M771="","",'DATA IMPORT'!M771)</f>
        <v>307918</v>
      </c>
      <c r="M771" t="str">
        <f>IF('DATA IMPORT'!C771="","",'DATA IMPORT'!C771)</f>
        <v>Archived</v>
      </c>
    </row>
    <row r="772" spans="2:13" x14ac:dyDescent="0.2">
      <c r="B772" t="str">
        <f t="shared" si="87"/>
        <v>#</v>
      </c>
      <c r="C772">
        <f>COUNTIF(D772:D$10001,D772)</f>
        <v>603</v>
      </c>
      <c r="D772">
        <f t="shared" si="86"/>
        <v>3</v>
      </c>
      <c r="E772" t="str">
        <f>IF('DATA IMPORT'!E772="","",'DATA IMPORT'!E772)</f>
        <v>Website</v>
      </c>
      <c r="F772" s="1">
        <f>IF('DATA IMPORT'!I772="","",'DATA IMPORT'!I772)</f>
        <v>42587</v>
      </c>
      <c r="G772" s="11">
        <f t="shared" si="88"/>
        <v>8</v>
      </c>
      <c r="H772" s="11">
        <f t="shared" si="89"/>
        <v>2016</v>
      </c>
      <c r="I772" s="1">
        <f>IF('DATA IMPORT'!G772="","",'DATA IMPORT'!G772)</f>
        <v>42622</v>
      </c>
      <c r="J772" s="11">
        <f t="shared" si="90"/>
        <v>9</v>
      </c>
      <c r="K772" s="11">
        <f t="shared" si="91"/>
        <v>2016</v>
      </c>
      <c r="L772" s="4">
        <f>IF('DATA IMPORT'!M772="","",'DATA IMPORT'!M772)</f>
        <v>275519</v>
      </c>
      <c r="M772" t="str">
        <f>IF('DATA IMPORT'!C772="","",'DATA IMPORT'!C772)</f>
        <v>Under Contract</v>
      </c>
    </row>
    <row r="773" spans="2:13" x14ac:dyDescent="0.2">
      <c r="B773" t="str">
        <f t="shared" si="87"/>
        <v>#</v>
      </c>
      <c r="C773">
        <f>COUNTIF(D773:D$10001,D773)</f>
        <v>602</v>
      </c>
      <c r="D773">
        <f t="shared" si="86"/>
        <v>3</v>
      </c>
      <c r="E773" t="str">
        <f>IF('DATA IMPORT'!E773="","",'DATA IMPORT'!E773)</f>
        <v>Website</v>
      </c>
      <c r="F773" s="1">
        <f>IF('DATA IMPORT'!I773="","",'DATA IMPORT'!I773)</f>
        <v>42808</v>
      </c>
      <c r="G773" s="11">
        <f t="shared" si="88"/>
        <v>3</v>
      </c>
      <c r="H773" s="11">
        <f t="shared" si="89"/>
        <v>2017</v>
      </c>
      <c r="I773" s="1">
        <f>IF('DATA IMPORT'!G773="","",'DATA IMPORT'!G773)</f>
        <v>42909</v>
      </c>
      <c r="J773" s="11">
        <f t="shared" si="90"/>
        <v>6</v>
      </c>
      <c r="K773" s="11">
        <f t="shared" si="91"/>
        <v>2017</v>
      </c>
      <c r="L773" s="4">
        <f>IF('DATA IMPORT'!M773="","",'DATA IMPORT'!M773)</f>
        <v>196625</v>
      </c>
      <c r="M773" t="str">
        <f>IF('DATA IMPORT'!C773="","",'DATA IMPORT'!C773)</f>
        <v>Under Contract</v>
      </c>
    </row>
    <row r="774" spans="2:13" x14ac:dyDescent="0.2">
      <c r="B774" t="str">
        <f t="shared" si="87"/>
        <v>#</v>
      </c>
      <c r="C774">
        <f>COUNTIF(D774:D$10001,D774)</f>
        <v>591</v>
      </c>
      <c r="D774">
        <f t="shared" ref="D774:D837" si="92">IF(E774="","",MATCH(E774,$E$2:$E$1048576,0))</f>
        <v>6</v>
      </c>
      <c r="E774" t="str">
        <f>IF('DATA IMPORT'!E774="","",'DATA IMPORT'!E774)</f>
        <v>Zillow</v>
      </c>
      <c r="F774" s="1">
        <f>IF('DATA IMPORT'!I774="","",'DATA IMPORT'!I774)</f>
        <v>42436</v>
      </c>
      <c r="G774" s="11">
        <f t="shared" si="88"/>
        <v>3</v>
      </c>
      <c r="H774" s="11">
        <f t="shared" si="89"/>
        <v>2016</v>
      </c>
      <c r="I774" s="1">
        <f>IF('DATA IMPORT'!G774="","",'DATA IMPORT'!G774)</f>
        <v>42842</v>
      </c>
      <c r="J774" s="11">
        <f t="shared" si="90"/>
        <v>4</v>
      </c>
      <c r="K774" s="11">
        <f t="shared" si="91"/>
        <v>2017</v>
      </c>
      <c r="L774" s="4">
        <f>IF('DATA IMPORT'!M774="","",'DATA IMPORT'!M774)</f>
        <v>849292</v>
      </c>
      <c r="M774" t="str">
        <f>IF('DATA IMPORT'!C774="","",'DATA IMPORT'!C774)</f>
        <v>Sold</v>
      </c>
    </row>
    <row r="775" spans="2:13" x14ac:dyDescent="0.2">
      <c r="B775" t="str">
        <f t="shared" si="87"/>
        <v>#</v>
      </c>
      <c r="C775">
        <f>COUNTIF(D775:D$10001,D775)</f>
        <v>590</v>
      </c>
      <c r="D775">
        <f t="shared" si="92"/>
        <v>6</v>
      </c>
      <c r="E775" t="str">
        <f>IF('DATA IMPORT'!E775="","",'DATA IMPORT'!E775)</f>
        <v>Zillow</v>
      </c>
      <c r="F775" s="1">
        <f>IF('DATA IMPORT'!I775="","",'DATA IMPORT'!I775)</f>
        <v>42445</v>
      </c>
      <c r="G775" s="11">
        <f t="shared" si="88"/>
        <v>3</v>
      </c>
      <c r="H775" s="11">
        <f t="shared" si="89"/>
        <v>2016</v>
      </c>
      <c r="I775" s="1">
        <f>IF('DATA IMPORT'!G775="","",'DATA IMPORT'!G775)</f>
        <v>42565</v>
      </c>
      <c r="J775" s="11">
        <f t="shared" si="90"/>
        <v>7</v>
      </c>
      <c r="K775" s="11">
        <f t="shared" si="91"/>
        <v>2016</v>
      </c>
      <c r="L775" s="4">
        <f>IF('DATA IMPORT'!M775="","",'DATA IMPORT'!M775)</f>
        <v>645297</v>
      </c>
      <c r="M775" t="str">
        <f>IF('DATA IMPORT'!C775="","",'DATA IMPORT'!C775)</f>
        <v>Sold</v>
      </c>
    </row>
    <row r="776" spans="2:13" x14ac:dyDescent="0.2">
      <c r="B776" t="str">
        <f t="shared" si="87"/>
        <v>#</v>
      </c>
      <c r="C776">
        <f>COUNTIF(D776:D$10001,D776)</f>
        <v>389</v>
      </c>
      <c r="D776">
        <f t="shared" si="92"/>
        <v>4</v>
      </c>
      <c r="E776" t="str">
        <f>IF('DATA IMPORT'!E776="","",'DATA IMPORT'!E776)</f>
        <v>Bank Owned</v>
      </c>
      <c r="F776" s="1">
        <f>IF('DATA IMPORT'!I776="","",'DATA IMPORT'!I776)</f>
        <v>42544</v>
      </c>
      <c r="G776" s="11">
        <f t="shared" si="88"/>
        <v>6</v>
      </c>
      <c r="H776" s="11">
        <f t="shared" si="89"/>
        <v>2016</v>
      </c>
      <c r="I776" s="1">
        <f>IF('DATA IMPORT'!G776="","",'DATA IMPORT'!G776)</f>
        <v>42548</v>
      </c>
      <c r="J776" s="11">
        <f t="shared" si="90"/>
        <v>6</v>
      </c>
      <c r="K776" s="11">
        <f t="shared" si="91"/>
        <v>2016</v>
      </c>
      <c r="L776" s="4">
        <f>IF('DATA IMPORT'!M776="","",'DATA IMPORT'!M776)</f>
        <v>617274</v>
      </c>
      <c r="M776" t="str">
        <f>IF('DATA IMPORT'!C776="","",'DATA IMPORT'!C776)</f>
        <v>Under Contract</v>
      </c>
    </row>
    <row r="777" spans="2:13" x14ac:dyDescent="0.2">
      <c r="B777" t="str">
        <f t="shared" si="87"/>
        <v>#</v>
      </c>
      <c r="C777">
        <f>COUNTIF(D777:D$10001,D777)</f>
        <v>682</v>
      </c>
      <c r="D777">
        <f t="shared" si="92"/>
        <v>2</v>
      </c>
      <c r="E777" t="str">
        <f>IF('DATA IMPORT'!E777="","",'DATA IMPORT'!E777)</f>
        <v>Referral</v>
      </c>
      <c r="F777" s="1">
        <f>IF('DATA IMPORT'!I777="","",'DATA IMPORT'!I777)</f>
        <v>42616</v>
      </c>
      <c r="G777" s="11">
        <f t="shared" si="88"/>
        <v>9</v>
      </c>
      <c r="H777" s="11">
        <f t="shared" si="89"/>
        <v>2016</v>
      </c>
      <c r="I777" s="1">
        <f>IF('DATA IMPORT'!G777="","",'DATA IMPORT'!G777)</f>
        <v>42729</v>
      </c>
      <c r="J777" s="11">
        <f t="shared" si="90"/>
        <v>12</v>
      </c>
      <c r="K777" s="11">
        <f t="shared" si="91"/>
        <v>2016</v>
      </c>
      <c r="L777" s="4">
        <f>IF('DATA IMPORT'!M777="","",'DATA IMPORT'!M777)</f>
        <v>372220</v>
      </c>
      <c r="M777" t="str">
        <f>IF('DATA IMPORT'!C777="","",'DATA IMPORT'!C777)</f>
        <v>Under Contract</v>
      </c>
    </row>
    <row r="778" spans="2:13" x14ac:dyDescent="0.2">
      <c r="B778" t="str">
        <f t="shared" si="87"/>
        <v>#</v>
      </c>
      <c r="C778">
        <f>COUNTIF(D778:D$10001,D778)</f>
        <v>589</v>
      </c>
      <c r="D778">
        <f t="shared" si="92"/>
        <v>6</v>
      </c>
      <c r="E778" t="str">
        <f>IF('DATA IMPORT'!E778="","",'DATA IMPORT'!E778)</f>
        <v>Zillow</v>
      </c>
      <c r="F778" s="1">
        <f>IF('DATA IMPORT'!I778="","",'DATA IMPORT'!I778)</f>
        <v>42487</v>
      </c>
      <c r="G778" s="11">
        <f t="shared" si="88"/>
        <v>4</v>
      </c>
      <c r="H778" s="11">
        <f t="shared" si="89"/>
        <v>2016</v>
      </c>
      <c r="I778" s="1">
        <f>IF('DATA IMPORT'!G778="","",'DATA IMPORT'!G778)</f>
        <v>42500</v>
      </c>
      <c r="J778" s="11">
        <f t="shared" si="90"/>
        <v>5</v>
      </c>
      <c r="K778" s="11">
        <f t="shared" si="91"/>
        <v>2016</v>
      </c>
      <c r="L778" s="4">
        <f>IF('DATA IMPORT'!M778="","",'DATA IMPORT'!M778)</f>
        <v>182173</v>
      </c>
      <c r="M778" t="str">
        <f>IF('DATA IMPORT'!C778="","",'DATA IMPORT'!C778)</f>
        <v>Under Contract</v>
      </c>
    </row>
    <row r="779" spans="2:13" x14ac:dyDescent="0.2">
      <c r="B779" t="str">
        <f t="shared" si="87"/>
        <v>#</v>
      </c>
      <c r="C779">
        <f>COUNTIF(D779:D$10001,D779)</f>
        <v>385</v>
      </c>
      <c r="D779">
        <f t="shared" si="92"/>
        <v>14</v>
      </c>
      <c r="E779" t="str">
        <f>IF('DATA IMPORT'!E779="","",'DATA IMPORT'!E779)</f>
        <v>Social Ads</v>
      </c>
      <c r="F779" s="1">
        <f>IF('DATA IMPORT'!I779="","",'DATA IMPORT'!I779)</f>
        <v>42422</v>
      </c>
      <c r="G779" s="11">
        <f t="shared" si="88"/>
        <v>2</v>
      </c>
      <c r="H779" s="11">
        <f t="shared" si="89"/>
        <v>2016</v>
      </c>
      <c r="I779" s="1">
        <f>IF('DATA IMPORT'!G779="","",'DATA IMPORT'!G779)</f>
        <v>42498</v>
      </c>
      <c r="J779" s="11">
        <f t="shared" si="90"/>
        <v>5</v>
      </c>
      <c r="K779" s="11">
        <f t="shared" si="91"/>
        <v>2016</v>
      </c>
      <c r="L779" s="4">
        <f>IF('DATA IMPORT'!M779="","",'DATA IMPORT'!M779)</f>
        <v>447673</v>
      </c>
      <c r="M779" t="str">
        <f>IF('DATA IMPORT'!C779="","",'DATA IMPORT'!C779)</f>
        <v>Under Contract</v>
      </c>
    </row>
    <row r="780" spans="2:13" x14ac:dyDescent="0.2">
      <c r="B780" t="str">
        <f t="shared" si="87"/>
        <v>#</v>
      </c>
      <c r="C780">
        <f>COUNTIF(D780:D$10001,D780)</f>
        <v>388</v>
      </c>
      <c r="D780">
        <f t="shared" si="92"/>
        <v>4</v>
      </c>
      <c r="E780" t="str">
        <f>IF('DATA IMPORT'!E780="","",'DATA IMPORT'!E780)</f>
        <v>Bank Owned</v>
      </c>
      <c r="F780" s="1">
        <f>IF('DATA IMPORT'!I780="","",'DATA IMPORT'!I780)</f>
        <v>42880</v>
      </c>
      <c r="G780" s="11">
        <f t="shared" si="88"/>
        <v>5</v>
      </c>
      <c r="H780" s="11">
        <f t="shared" si="89"/>
        <v>2017</v>
      </c>
      <c r="I780" s="1">
        <f>IF('DATA IMPORT'!G780="","",'DATA IMPORT'!G780)</f>
        <v>42992</v>
      </c>
      <c r="J780" s="11">
        <f t="shared" si="90"/>
        <v>9</v>
      </c>
      <c r="K780" s="11">
        <f t="shared" si="91"/>
        <v>2017</v>
      </c>
      <c r="L780" s="4">
        <f>IF('DATA IMPORT'!M780="","",'DATA IMPORT'!M780)</f>
        <v>441326</v>
      </c>
      <c r="M780" t="str">
        <f>IF('DATA IMPORT'!C780="","",'DATA IMPORT'!C780)</f>
        <v>Under Contract</v>
      </c>
    </row>
    <row r="781" spans="2:13" x14ac:dyDescent="0.2">
      <c r="B781" t="str">
        <f t="shared" si="87"/>
        <v>#</v>
      </c>
      <c r="C781">
        <f>COUNTIF(D781:D$10001,D781)</f>
        <v>588</v>
      </c>
      <c r="D781">
        <f t="shared" si="92"/>
        <v>6</v>
      </c>
      <c r="E781" t="str">
        <f>IF('DATA IMPORT'!E781="","",'DATA IMPORT'!E781)</f>
        <v>Zillow</v>
      </c>
      <c r="F781" s="1">
        <f>IF('DATA IMPORT'!I781="","",'DATA IMPORT'!I781)</f>
        <v>42575</v>
      </c>
      <c r="G781" s="11">
        <f t="shared" si="88"/>
        <v>7</v>
      </c>
      <c r="H781" s="11">
        <f t="shared" si="89"/>
        <v>2016</v>
      </c>
      <c r="I781" s="1">
        <f>IF('DATA IMPORT'!G781="","",'DATA IMPORT'!G781)</f>
        <v>42745</v>
      </c>
      <c r="J781" s="11">
        <f t="shared" si="90"/>
        <v>1</v>
      </c>
      <c r="K781" s="11">
        <f t="shared" si="91"/>
        <v>2017</v>
      </c>
      <c r="L781" s="4">
        <f>IF('DATA IMPORT'!M781="","",'DATA IMPORT'!M781)</f>
        <v>513797</v>
      </c>
      <c r="M781" t="str">
        <f>IF('DATA IMPORT'!C781="","",'DATA IMPORT'!C781)</f>
        <v>Under Contract</v>
      </c>
    </row>
    <row r="782" spans="2:13" x14ac:dyDescent="0.2">
      <c r="B782" t="str">
        <f t="shared" si="87"/>
        <v>#</v>
      </c>
      <c r="C782">
        <f>COUNTIF(D782:D$10001,D782)</f>
        <v>281</v>
      </c>
      <c r="D782">
        <f t="shared" si="92"/>
        <v>15</v>
      </c>
      <c r="E782" t="str">
        <f>IF('DATA IMPORT'!E782="","",'DATA IMPORT'!E782)</f>
        <v>Investor</v>
      </c>
      <c r="F782" s="1">
        <f>IF('DATA IMPORT'!I782="","",'DATA IMPORT'!I782)</f>
        <v>42620</v>
      </c>
      <c r="G782" s="11">
        <f t="shared" si="88"/>
        <v>9</v>
      </c>
      <c r="H782" s="11">
        <f t="shared" si="89"/>
        <v>2016</v>
      </c>
      <c r="I782" s="1">
        <f>IF('DATA IMPORT'!G782="","",'DATA IMPORT'!G782)</f>
        <v>42951</v>
      </c>
      <c r="J782" s="11">
        <f t="shared" si="90"/>
        <v>8</v>
      </c>
      <c r="K782" s="11">
        <f t="shared" si="91"/>
        <v>2017</v>
      </c>
      <c r="L782" s="4">
        <f>IF('DATA IMPORT'!M782="","",'DATA IMPORT'!M782)</f>
        <v>207434</v>
      </c>
      <c r="M782" t="str">
        <f>IF('DATA IMPORT'!C782="","",'DATA IMPORT'!C782)</f>
        <v>Under Contract</v>
      </c>
    </row>
    <row r="783" spans="2:13" x14ac:dyDescent="0.2">
      <c r="B783" t="str">
        <f t="shared" si="87"/>
        <v>#</v>
      </c>
      <c r="C783">
        <f>COUNTIF(D783:D$10001,D783)</f>
        <v>387</v>
      </c>
      <c r="D783">
        <f t="shared" si="92"/>
        <v>4</v>
      </c>
      <c r="E783" t="str">
        <f>IF('DATA IMPORT'!E783="","",'DATA IMPORT'!E783)</f>
        <v>Bank Owned</v>
      </c>
      <c r="F783" s="1">
        <f>IF('DATA IMPORT'!I783="","",'DATA IMPORT'!I783)</f>
        <v>42743</v>
      </c>
      <c r="G783" s="11">
        <f t="shared" si="88"/>
        <v>1</v>
      </c>
      <c r="H783" s="11">
        <f t="shared" si="89"/>
        <v>2017</v>
      </c>
      <c r="I783" s="1">
        <f>IF('DATA IMPORT'!G783="","",'DATA IMPORT'!G783)</f>
        <v>42982</v>
      </c>
      <c r="J783" s="11">
        <f t="shared" si="90"/>
        <v>9</v>
      </c>
      <c r="K783" s="11">
        <f t="shared" si="91"/>
        <v>2017</v>
      </c>
      <c r="L783" s="4">
        <f>IF('DATA IMPORT'!M783="","",'DATA IMPORT'!M783)</f>
        <v>683432</v>
      </c>
      <c r="M783" t="str">
        <f>IF('DATA IMPORT'!C783="","",'DATA IMPORT'!C783)</f>
        <v>Under Contract</v>
      </c>
    </row>
    <row r="784" spans="2:13" x14ac:dyDescent="0.2">
      <c r="B784" t="str">
        <f t="shared" si="87"/>
        <v>#</v>
      </c>
      <c r="C784">
        <f>COUNTIF(D784:D$10001,D784)</f>
        <v>681</v>
      </c>
      <c r="D784">
        <f t="shared" si="92"/>
        <v>2</v>
      </c>
      <c r="E784" t="str">
        <f>IF('DATA IMPORT'!E784="","",'DATA IMPORT'!E784)</f>
        <v>Referral</v>
      </c>
      <c r="F784" s="1">
        <f>IF('DATA IMPORT'!I784="","",'DATA IMPORT'!I784)</f>
        <v>42503</v>
      </c>
      <c r="G784" s="11">
        <f t="shared" si="88"/>
        <v>5</v>
      </c>
      <c r="H784" s="11">
        <f t="shared" si="89"/>
        <v>2016</v>
      </c>
      <c r="I784" s="1">
        <f>IF('DATA IMPORT'!G784="","",'DATA IMPORT'!G784)</f>
        <v>42828</v>
      </c>
      <c r="J784" s="11">
        <f t="shared" si="90"/>
        <v>4</v>
      </c>
      <c r="K784" s="11">
        <f t="shared" si="91"/>
        <v>2017</v>
      </c>
      <c r="L784" s="4">
        <f>IF('DATA IMPORT'!M784="","",'DATA IMPORT'!M784)</f>
        <v>786086</v>
      </c>
      <c r="M784" t="str">
        <f>IF('DATA IMPORT'!C784="","",'DATA IMPORT'!C784)</f>
        <v>Under Contract</v>
      </c>
    </row>
    <row r="785" spans="2:13" x14ac:dyDescent="0.2">
      <c r="B785" t="str">
        <f t="shared" si="87"/>
        <v>#</v>
      </c>
      <c r="C785">
        <f>COUNTIF(D785:D$10001,D785)</f>
        <v>680</v>
      </c>
      <c r="D785">
        <f t="shared" si="92"/>
        <v>2</v>
      </c>
      <c r="E785" t="str">
        <f>IF('DATA IMPORT'!E785="","",'DATA IMPORT'!E785)</f>
        <v>Referral</v>
      </c>
      <c r="F785" s="1">
        <f>IF('DATA IMPORT'!I785="","",'DATA IMPORT'!I785)</f>
        <v>42784</v>
      </c>
      <c r="G785" s="11">
        <f t="shared" si="88"/>
        <v>2</v>
      </c>
      <c r="H785" s="11">
        <f t="shared" si="89"/>
        <v>2017</v>
      </c>
      <c r="I785" s="1">
        <f>IF('DATA IMPORT'!G785="","",'DATA IMPORT'!G785)</f>
        <v>42804</v>
      </c>
      <c r="J785" s="11">
        <f t="shared" si="90"/>
        <v>3</v>
      </c>
      <c r="K785" s="11">
        <f t="shared" si="91"/>
        <v>2017</v>
      </c>
      <c r="L785" s="4">
        <f>IF('DATA IMPORT'!M785="","",'DATA IMPORT'!M785)</f>
        <v>631991</v>
      </c>
      <c r="M785" t="str">
        <f>IF('DATA IMPORT'!C785="","",'DATA IMPORT'!C785)</f>
        <v>Under Contract</v>
      </c>
    </row>
    <row r="786" spans="2:13" x14ac:dyDescent="0.2">
      <c r="B786" t="str">
        <f t="shared" si="87"/>
        <v>#</v>
      </c>
      <c r="C786">
        <f>COUNTIF(D786:D$10001,D786)</f>
        <v>384</v>
      </c>
      <c r="D786">
        <f t="shared" si="92"/>
        <v>14</v>
      </c>
      <c r="E786" t="str">
        <f>IF('DATA IMPORT'!E786="","",'DATA IMPORT'!E786)</f>
        <v>Social Ads</v>
      </c>
      <c r="F786" s="1">
        <f>IF('DATA IMPORT'!I786="","",'DATA IMPORT'!I786)</f>
        <v>42400</v>
      </c>
      <c r="G786" s="11">
        <f t="shared" si="88"/>
        <v>1</v>
      </c>
      <c r="H786" s="11">
        <f t="shared" si="89"/>
        <v>2016</v>
      </c>
      <c r="I786" s="1">
        <f>IF('DATA IMPORT'!G786="","",'DATA IMPORT'!G786)</f>
        <v>42435</v>
      </c>
      <c r="J786" s="11">
        <f t="shared" si="90"/>
        <v>3</v>
      </c>
      <c r="K786" s="11">
        <f t="shared" si="91"/>
        <v>2016</v>
      </c>
      <c r="L786" s="4">
        <f>IF('DATA IMPORT'!M786="","",'DATA IMPORT'!M786)</f>
        <v>432629</v>
      </c>
      <c r="M786" t="str">
        <f>IF('DATA IMPORT'!C786="","",'DATA IMPORT'!C786)</f>
        <v>Sold</v>
      </c>
    </row>
    <row r="787" spans="2:13" x14ac:dyDescent="0.2">
      <c r="B787" t="str">
        <f t="shared" si="87"/>
        <v>#</v>
      </c>
      <c r="C787">
        <f>COUNTIF(D787:D$10001,D787)</f>
        <v>291</v>
      </c>
      <c r="D787">
        <f t="shared" si="92"/>
        <v>1</v>
      </c>
      <c r="E787" t="str">
        <f>IF('DATA IMPORT'!E787="","",'DATA IMPORT'!E787)</f>
        <v>Email</v>
      </c>
      <c r="F787" s="1">
        <f>IF('DATA IMPORT'!I787="","",'DATA IMPORT'!I787)</f>
        <v>42778</v>
      </c>
      <c r="G787" s="11">
        <f t="shared" si="88"/>
        <v>2</v>
      </c>
      <c r="H787" s="11">
        <f t="shared" si="89"/>
        <v>2017</v>
      </c>
      <c r="I787" s="1">
        <f>IF('DATA IMPORT'!G787="","",'DATA IMPORT'!G787)</f>
        <v>42871</v>
      </c>
      <c r="J787" s="11">
        <f t="shared" si="90"/>
        <v>5</v>
      </c>
      <c r="K787" s="11">
        <f t="shared" si="91"/>
        <v>2017</v>
      </c>
      <c r="L787" s="4">
        <f>IF('DATA IMPORT'!M787="","",'DATA IMPORT'!M787)</f>
        <v>173885</v>
      </c>
      <c r="M787" t="str">
        <f>IF('DATA IMPORT'!C787="","",'DATA IMPORT'!C787)</f>
        <v>Under Contract</v>
      </c>
    </row>
    <row r="788" spans="2:13" x14ac:dyDescent="0.2">
      <c r="B788" t="str">
        <f t="shared" si="87"/>
        <v>#</v>
      </c>
      <c r="C788">
        <f>COUNTIF(D788:D$10001,D788)</f>
        <v>383</v>
      </c>
      <c r="D788">
        <f t="shared" si="92"/>
        <v>14</v>
      </c>
      <c r="E788" t="str">
        <f>IF('DATA IMPORT'!E788="","",'DATA IMPORT'!E788)</f>
        <v>Social Ads</v>
      </c>
      <c r="F788" s="1">
        <f>IF('DATA IMPORT'!I788="","",'DATA IMPORT'!I788)</f>
        <v>42754</v>
      </c>
      <c r="G788" s="11">
        <f t="shared" si="88"/>
        <v>1</v>
      </c>
      <c r="H788" s="11">
        <f t="shared" si="89"/>
        <v>2017</v>
      </c>
      <c r="I788" s="1">
        <f>IF('DATA IMPORT'!G788="","",'DATA IMPORT'!G788)</f>
        <v>42836</v>
      </c>
      <c r="J788" s="11">
        <f t="shared" si="90"/>
        <v>4</v>
      </c>
      <c r="K788" s="11">
        <f t="shared" si="91"/>
        <v>2017</v>
      </c>
      <c r="L788" s="4">
        <f>IF('DATA IMPORT'!M788="","",'DATA IMPORT'!M788)</f>
        <v>703042</v>
      </c>
      <c r="M788" t="str">
        <f>IF('DATA IMPORT'!C788="","",'DATA IMPORT'!C788)</f>
        <v>Under Contract</v>
      </c>
    </row>
    <row r="789" spans="2:13" x14ac:dyDescent="0.2">
      <c r="B789" t="str">
        <f t="shared" si="87"/>
        <v>#</v>
      </c>
      <c r="C789">
        <f>COUNTIF(D789:D$10001,D789)</f>
        <v>587</v>
      </c>
      <c r="D789">
        <f t="shared" si="92"/>
        <v>6</v>
      </c>
      <c r="E789" t="str">
        <f>IF('DATA IMPORT'!E789="","",'DATA IMPORT'!E789)</f>
        <v>Zillow</v>
      </c>
      <c r="F789" s="1">
        <f>IF('DATA IMPORT'!I789="","",'DATA IMPORT'!I789)</f>
        <v>42491</v>
      </c>
      <c r="G789" s="11">
        <f t="shared" si="88"/>
        <v>5</v>
      </c>
      <c r="H789" s="11">
        <f t="shared" si="89"/>
        <v>2016</v>
      </c>
      <c r="I789" s="1">
        <f>IF('DATA IMPORT'!G789="","",'DATA IMPORT'!G789)</f>
        <v>42706</v>
      </c>
      <c r="J789" s="11">
        <f t="shared" si="90"/>
        <v>12</v>
      </c>
      <c r="K789" s="11">
        <f t="shared" si="91"/>
        <v>2016</v>
      </c>
      <c r="L789" s="4">
        <f>IF('DATA IMPORT'!M789="","",'DATA IMPORT'!M789)</f>
        <v>414377</v>
      </c>
      <c r="M789" t="str">
        <f>IF('DATA IMPORT'!C789="","",'DATA IMPORT'!C789)</f>
        <v>Under Contract</v>
      </c>
    </row>
    <row r="790" spans="2:13" x14ac:dyDescent="0.2">
      <c r="B790" t="str">
        <f t="shared" si="87"/>
        <v>#</v>
      </c>
      <c r="C790">
        <f>COUNTIF(D790:D$10001,D790)</f>
        <v>280</v>
      </c>
      <c r="D790">
        <f t="shared" si="92"/>
        <v>15</v>
      </c>
      <c r="E790" t="str">
        <f>IF('DATA IMPORT'!E790="","",'DATA IMPORT'!E790)</f>
        <v>Investor</v>
      </c>
      <c r="F790" s="1">
        <f>IF('DATA IMPORT'!I790="","",'DATA IMPORT'!I790)</f>
        <v>42573</v>
      </c>
      <c r="G790" s="11">
        <f t="shared" si="88"/>
        <v>7</v>
      </c>
      <c r="H790" s="11">
        <f t="shared" si="89"/>
        <v>2016</v>
      </c>
      <c r="I790" s="1">
        <f>IF('DATA IMPORT'!G790="","",'DATA IMPORT'!G790)</f>
        <v>42689</v>
      </c>
      <c r="J790" s="11">
        <f t="shared" si="90"/>
        <v>11</v>
      </c>
      <c r="K790" s="11">
        <f t="shared" si="91"/>
        <v>2016</v>
      </c>
      <c r="L790" s="4">
        <f>IF('DATA IMPORT'!M790="","",'DATA IMPORT'!M790)</f>
        <v>272177</v>
      </c>
      <c r="M790" t="str">
        <f>IF('DATA IMPORT'!C790="","",'DATA IMPORT'!C790)</f>
        <v>Under Contract</v>
      </c>
    </row>
    <row r="791" spans="2:13" x14ac:dyDescent="0.2">
      <c r="B791" t="str">
        <f t="shared" si="87"/>
        <v>#</v>
      </c>
      <c r="C791">
        <f>COUNTIF(D791:D$10001,D791)</f>
        <v>601</v>
      </c>
      <c r="D791">
        <f t="shared" si="92"/>
        <v>3</v>
      </c>
      <c r="E791" t="str">
        <f>IF('DATA IMPORT'!E791="","",'DATA IMPORT'!E791)</f>
        <v>Website</v>
      </c>
      <c r="F791" s="1">
        <f>IF('DATA IMPORT'!I791="","",'DATA IMPORT'!I791)</f>
        <v>42427</v>
      </c>
      <c r="G791" s="11">
        <f t="shared" si="88"/>
        <v>2</v>
      </c>
      <c r="H791" s="11">
        <f t="shared" si="89"/>
        <v>2016</v>
      </c>
      <c r="I791" s="1">
        <f>IF('DATA IMPORT'!G791="","",'DATA IMPORT'!G791)</f>
        <v>42432</v>
      </c>
      <c r="J791" s="11">
        <f t="shared" si="90"/>
        <v>3</v>
      </c>
      <c r="K791" s="11">
        <f t="shared" si="91"/>
        <v>2016</v>
      </c>
      <c r="L791" s="4">
        <f>IF('DATA IMPORT'!M791="","",'DATA IMPORT'!M791)</f>
        <v>676756</v>
      </c>
      <c r="M791" t="str">
        <f>IF('DATA IMPORT'!C791="","",'DATA IMPORT'!C791)</f>
        <v>Under Contract</v>
      </c>
    </row>
    <row r="792" spans="2:13" x14ac:dyDescent="0.2">
      <c r="B792" t="str">
        <f t="shared" si="87"/>
        <v>#</v>
      </c>
      <c r="C792">
        <f>COUNTIF(D792:D$10001,D792)</f>
        <v>679</v>
      </c>
      <c r="D792">
        <f t="shared" si="92"/>
        <v>2</v>
      </c>
      <c r="E792" t="str">
        <f>IF('DATA IMPORT'!E792="","",'DATA IMPORT'!E792)</f>
        <v>Referral</v>
      </c>
      <c r="F792" s="1">
        <f>IF('DATA IMPORT'!I792="","",'DATA IMPORT'!I792)</f>
        <v>42805</v>
      </c>
      <c r="G792" s="11">
        <f t="shared" si="88"/>
        <v>3</v>
      </c>
      <c r="H792" s="11">
        <f t="shared" si="89"/>
        <v>2017</v>
      </c>
      <c r="I792" s="1">
        <f>IF('DATA IMPORT'!G792="","",'DATA IMPORT'!G792)</f>
        <v>42817</v>
      </c>
      <c r="J792" s="11">
        <f t="shared" si="90"/>
        <v>3</v>
      </c>
      <c r="K792" s="11">
        <f t="shared" si="91"/>
        <v>2017</v>
      </c>
      <c r="L792" s="4">
        <f>IF('DATA IMPORT'!M792="","",'DATA IMPORT'!M792)</f>
        <v>294586</v>
      </c>
      <c r="M792" t="str">
        <f>IF('DATA IMPORT'!C792="","",'DATA IMPORT'!C792)</f>
        <v>Under Contract</v>
      </c>
    </row>
    <row r="793" spans="2:13" x14ac:dyDescent="0.2">
      <c r="B793" t="str">
        <f t="shared" si="87"/>
        <v>#</v>
      </c>
      <c r="C793">
        <f>COUNTIF(D793:D$10001,D793)</f>
        <v>279</v>
      </c>
      <c r="D793">
        <f t="shared" si="92"/>
        <v>15</v>
      </c>
      <c r="E793" t="str">
        <f>IF('DATA IMPORT'!E793="","",'DATA IMPORT'!E793)</f>
        <v>Investor</v>
      </c>
      <c r="F793" s="1">
        <f>IF('DATA IMPORT'!I793="","",'DATA IMPORT'!I793)</f>
        <v>42776</v>
      </c>
      <c r="G793" s="11">
        <f t="shared" si="88"/>
        <v>2</v>
      </c>
      <c r="H793" s="11">
        <f t="shared" si="89"/>
        <v>2017</v>
      </c>
      <c r="I793" s="1">
        <f>IF('DATA IMPORT'!G793="","",'DATA IMPORT'!G793)</f>
        <v>42947</v>
      </c>
      <c r="J793" s="11">
        <f t="shared" si="90"/>
        <v>7</v>
      </c>
      <c r="K793" s="11">
        <f t="shared" si="91"/>
        <v>2017</v>
      </c>
      <c r="L793" s="4">
        <f>IF('DATA IMPORT'!M793="","",'DATA IMPORT'!M793)</f>
        <v>629716</v>
      </c>
      <c r="M793" t="str">
        <f>IF('DATA IMPORT'!C793="","",'DATA IMPORT'!C793)</f>
        <v>Under Contract</v>
      </c>
    </row>
    <row r="794" spans="2:13" x14ac:dyDescent="0.2">
      <c r="B794" t="str">
        <f t="shared" si="87"/>
        <v>#</v>
      </c>
      <c r="C794">
        <f>COUNTIF(D794:D$10001,D794)</f>
        <v>586</v>
      </c>
      <c r="D794">
        <f t="shared" si="92"/>
        <v>6</v>
      </c>
      <c r="E794" t="str">
        <f>IF('DATA IMPORT'!E794="","",'DATA IMPORT'!E794)</f>
        <v>Zillow</v>
      </c>
      <c r="F794" s="1">
        <f>IF('DATA IMPORT'!I794="","",'DATA IMPORT'!I794)</f>
        <v>42401</v>
      </c>
      <c r="G794" s="11">
        <f t="shared" si="88"/>
        <v>2</v>
      </c>
      <c r="H794" s="11">
        <f t="shared" si="89"/>
        <v>2016</v>
      </c>
      <c r="I794" s="1">
        <f>IF('DATA IMPORT'!G794="","",'DATA IMPORT'!G794)</f>
        <v>42403</v>
      </c>
      <c r="J794" s="11">
        <f t="shared" si="90"/>
        <v>2</v>
      </c>
      <c r="K794" s="11">
        <f t="shared" si="91"/>
        <v>2016</v>
      </c>
      <c r="L794" s="4">
        <f>IF('DATA IMPORT'!M794="","",'DATA IMPORT'!M794)</f>
        <v>340809</v>
      </c>
      <c r="M794" t="str">
        <f>IF('DATA IMPORT'!C794="","",'DATA IMPORT'!C794)</f>
        <v>Under Contract</v>
      </c>
    </row>
    <row r="795" spans="2:13" x14ac:dyDescent="0.2">
      <c r="B795" t="str">
        <f t="shared" si="87"/>
        <v>#</v>
      </c>
      <c r="C795">
        <f>COUNTIF(D795:D$10001,D795)</f>
        <v>290</v>
      </c>
      <c r="D795">
        <f t="shared" si="92"/>
        <v>1</v>
      </c>
      <c r="E795" t="str">
        <f>IF('DATA IMPORT'!E795="","",'DATA IMPORT'!E795)</f>
        <v>Email</v>
      </c>
      <c r="F795" s="1">
        <f>IF('DATA IMPORT'!I795="","",'DATA IMPORT'!I795)</f>
        <v>42779</v>
      </c>
      <c r="G795" s="11">
        <f t="shared" si="88"/>
        <v>2</v>
      </c>
      <c r="H795" s="11">
        <f t="shared" si="89"/>
        <v>2017</v>
      </c>
      <c r="I795" s="1">
        <f>IF('DATA IMPORT'!G795="","",'DATA IMPORT'!G795)</f>
        <v>42820</v>
      </c>
      <c r="J795" s="11">
        <f t="shared" si="90"/>
        <v>3</v>
      </c>
      <c r="K795" s="11">
        <f t="shared" si="91"/>
        <v>2017</v>
      </c>
      <c r="L795" s="4">
        <f>IF('DATA IMPORT'!M795="","",'DATA IMPORT'!M795)</f>
        <v>166853</v>
      </c>
      <c r="M795" t="str">
        <f>IF('DATA IMPORT'!C795="","",'DATA IMPORT'!C795)</f>
        <v>Under Contract</v>
      </c>
    </row>
    <row r="796" spans="2:13" x14ac:dyDescent="0.2">
      <c r="B796" t="str">
        <f t="shared" si="87"/>
        <v>#</v>
      </c>
      <c r="C796">
        <f>COUNTIF(D796:D$10001,D796)</f>
        <v>678</v>
      </c>
      <c r="D796">
        <f t="shared" si="92"/>
        <v>2</v>
      </c>
      <c r="E796" t="str">
        <f>IF('DATA IMPORT'!E796="","",'DATA IMPORT'!E796)</f>
        <v>Referral</v>
      </c>
      <c r="F796" s="1">
        <f>IF('DATA IMPORT'!I796="","",'DATA IMPORT'!I796)</f>
        <v>42415</v>
      </c>
      <c r="G796" s="11">
        <f t="shared" si="88"/>
        <v>2</v>
      </c>
      <c r="H796" s="11">
        <f t="shared" si="89"/>
        <v>2016</v>
      </c>
      <c r="I796" s="1">
        <f>IF('DATA IMPORT'!G796="","",'DATA IMPORT'!G796)</f>
        <v>42422</v>
      </c>
      <c r="J796" s="11">
        <f t="shared" si="90"/>
        <v>2</v>
      </c>
      <c r="K796" s="11">
        <f t="shared" si="91"/>
        <v>2016</v>
      </c>
      <c r="L796" s="4">
        <f>IF('DATA IMPORT'!M796="","",'DATA IMPORT'!M796)</f>
        <v>351958</v>
      </c>
      <c r="M796" t="str">
        <f>IF('DATA IMPORT'!C796="","",'DATA IMPORT'!C796)</f>
        <v>Under Contract</v>
      </c>
    </row>
    <row r="797" spans="2:13" x14ac:dyDescent="0.2">
      <c r="B797" t="str">
        <f t="shared" si="87"/>
        <v>#</v>
      </c>
      <c r="C797">
        <f>COUNTIF(D797:D$10001,D797)</f>
        <v>677</v>
      </c>
      <c r="D797">
        <f t="shared" si="92"/>
        <v>2</v>
      </c>
      <c r="E797" t="str">
        <f>IF('DATA IMPORT'!E797="","",'DATA IMPORT'!E797)</f>
        <v>Referral</v>
      </c>
      <c r="F797" s="1">
        <f>IF('DATA IMPORT'!I797="","",'DATA IMPORT'!I797)</f>
        <v>42405</v>
      </c>
      <c r="G797" s="11">
        <f t="shared" si="88"/>
        <v>2</v>
      </c>
      <c r="H797" s="11">
        <f t="shared" si="89"/>
        <v>2016</v>
      </c>
      <c r="I797" s="1">
        <f>IF('DATA IMPORT'!G797="","",'DATA IMPORT'!G797)</f>
        <v>42420</v>
      </c>
      <c r="J797" s="11">
        <f t="shared" si="90"/>
        <v>2</v>
      </c>
      <c r="K797" s="11">
        <f t="shared" si="91"/>
        <v>2016</v>
      </c>
      <c r="L797" s="4">
        <f>IF('DATA IMPORT'!M797="","",'DATA IMPORT'!M797)</f>
        <v>285528</v>
      </c>
      <c r="M797" t="str">
        <f>IF('DATA IMPORT'!C797="","",'DATA IMPORT'!C797)</f>
        <v>Under Contract</v>
      </c>
    </row>
    <row r="798" spans="2:13" x14ac:dyDescent="0.2">
      <c r="B798" t="str">
        <f t="shared" si="87"/>
        <v>#</v>
      </c>
      <c r="C798">
        <f>COUNTIF(D798:D$10001,D798)</f>
        <v>278</v>
      </c>
      <c r="D798">
        <f t="shared" si="92"/>
        <v>15</v>
      </c>
      <c r="E798" t="str">
        <f>IF('DATA IMPORT'!E798="","",'DATA IMPORT'!E798)</f>
        <v>Investor</v>
      </c>
      <c r="F798" s="1">
        <f>IF('DATA IMPORT'!I798="","",'DATA IMPORT'!I798)</f>
        <v>42584</v>
      </c>
      <c r="G798" s="11">
        <f t="shared" si="88"/>
        <v>8</v>
      </c>
      <c r="H798" s="11">
        <f t="shared" si="89"/>
        <v>2016</v>
      </c>
      <c r="I798" s="1">
        <f>IF('DATA IMPORT'!G798="","",'DATA IMPORT'!G798)</f>
        <v>42597</v>
      </c>
      <c r="J798" s="11">
        <f t="shared" si="90"/>
        <v>8</v>
      </c>
      <c r="K798" s="11">
        <f t="shared" si="91"/>
        <v>2016</v>
      </c>
      <c r="L798" s="4">
        <f>IF('DATA IMPORT'!M798="","",'DATA IMPORT'!M798)</f>
        <v>272611</v>
      </c>
      <c r="M798" t="str">
        <f>IF('DATA IMPORT'!C798="","",'DATA IMPORT'!C798)</f>
        <v>Under Contract</v>
      </c>
    </row>
    <row r="799" spans="2:13" x14ac:dyDescent="0.2">
      <c r="B799" t="str">
        <f t="shared" si="87"/>
        <v>#</v>
      </c>
      <c r="C799">
        <f>COUNTIF(D799:D$10001,D799)</f>
        <v>600</v>
      </c>
      <c r="D799">
        <f t="shared" si="92"/>
        <v>3</v>
      </c>
      <c r="E799" t="str">
        <f>IF('DATA IMPORT'!E799="","",'DATA IMPORT'!E799)</f>
        <v>Website</v>
      </c>
      <c r="F799" s="1">
        <f>IF('DATA IMPORT'!I799="","",'DATA IMPORT'!I799)</f>
        <v>42575</v>
      </c>
      <c r="G799" s="11">
        <f t="shared" si="88"/>
        <v>7</v>
      </c>
      <c r="H799" s="11">
        <f t="shared" si="89"/>
        <v>2016</v>
      </c>
      <c r="I799" s="1">
        <f>IF('DATA IMPORT'!G799="","",'DATA IMPORT'!G799)</f>
        <v>42599</v>
      </c>
      <c r="J799" s="11">
        <f t="shared" si="90"/>
        <v>8</v>
      </c>
      <c r="K799" s="11">
        <f t="shared" si="91"/>
        <v>2016</v>
      </c>
      <c r="L799" s="4">
        <f>IF('DATA IMPORT'!M799="","",'DATA IMPORT'!M799)</f>
        <v>437358</v>
      </c>
      <c r="M799" t="str">
        <f>IF('DATA IMPORT'!C799="","",'DATA IMPORT'!C799)</f>
        <v>Under Contract</v>
      </c>
    </row>
    <row r="800" spans="2:13" x14ac:dyDescent="0.2">
      <c r="B800" t="str">
        <f t="shared" si="87"/>
        <v>#</v>
      </c>
      <c r="C800">
        <f>COUNTIF(D800:D$10001,D800)</f>
        <v>676</v>
      </c>
      <c r="D800">
        <f t="shared" si="92"/>
        <v>2</v>
      </c>
      <c r="E800" t="str">
        <f>IF('DATA IMPORT'!E800="","",'DATA IMPORT'!E800)</f>
        <v>Referral</v>
      </c>
      <c r="F800" s="1">
        <f>IF('DATA IMPORT'!I800="","",'DATA IMPORT'!I800)</f>
        <v>42478</v>
      </c>
      <c r="G800" s="11">
        <f t="shared" si="88"/>
        <v>4</v>
      </c>
      <c r="H800" s="11">
        <f t="shared" si="89"/>
        <v>2016</v>
      </c>
      <c r="I800" s="1">
        <f>IF('DATA IMPORT'!G800="","",'DATA IMPORT'!G800)</f>
        <v>42810</v>
      </c>
      <c r="J800" s="11">
        <f t="shared" si="90"/>
        <v>3</v>
      </c>
      <c r="K800" s="11">
        <f t="shared" si="91"/>
        <v>2017</v>
      </c>
      <c r="L800" s="4">
        <f>IF('DATA IMPORT'!M800="","",'DATA IMPORT'!M800)</f>
        <v>182728</v>
      </c>
      <c r="M800" t="str">
        <f>IF('DATA IMPORT'!C800="","",'DATA IMPORT'!C800)</f>
        <v>Under Contract</v>
      </c>
    </row>
    <row r="801" spans="2:13" x14ac:dyDescent="0.2">
      <c r="B801" t="str">
        <f t="shared" si="87"/>
        <v>#</v>
      </c>
      <c r="C801">
        <f>COUNTIF(D801:D$10001,D801)</f>
        <v>585</v>
      </c>
      <c r="D801">
        <f t="shared" si="92"/>
        <v>6</v>
      </c>
      <c r="E801" t="str">
        <f>IF('DATA IMPORT'!E801="","",'DATA IMPORT'!E801)</f>
        <v>Zillow</v>
      </c>
      <c r="F801" s="1">
        <f>IF('DATA IMPORT'!I801="","",'DATA IMPORT'!I801)</f>
        <v>42466</v>
      </c>
      <c r="G801" s="11">
        <f t="shared" si="88"/>
        <v>4</v>
      </c>
      <c r="H801" s="11">
        <f t="shared" si="89"/>
        <v>2016</v>
      </c>
      <c r="I801" s="1">
        <f>IF('DATA IMPORT'!G801="","",'DATA IMPORT'!G801)</f>
        <v>42508</v>
      </c>
      <c r="J801" s="11">
        <f t="shared" si="90"/>
        <v>5</v>
      </c>
      <c r="K801" s="11">
        <f t="shared" si="91"/>
        <v>2016</v>
      </c>
      <c r="L801" s="4">
        <f>IF('DATA IMPORT'!M801="","",'DATA IMPORT'!M801)</f>
        <v>792065</v>
      </c>
      <c r="M801" t="str">
        <f>IF('DATA IMPORT'!C801="","",'DATA IMPORT'!C801)</f>
        <v>Sold</v>
      </c>
    </row>
    <row r="802" spans="2:13" x14ac:dyDescent="0.2">
      <c r="B802" t="str">
        <f t="shared" si="87"/>
        <v>#</v>
      </c>
      <c r="C802">
        <f>COUNTIF(D802:D$10001,D802)</f>
        <v>675</v>
      </c>
      <c r="D802">
        <f t="shared" si="92"/>
        <v>2</v>
      </c>
      <c r="E802" t="str">
        <f>IF('DATA IMPORT'!E802="","",'DATA IMPORT'!E802)</f>
        <v>Referral</v>
      </c>
      <c r="F802" s="1">
        <f>IF('DATA IMPORT'!I802="","",'DATA IMPORT'!I802)</f>
        <v>42411</v>
      </c>
      <c r="G802" s="11">
        <f t="shared" si="88"/>
        <v>2</v>
      </c>
      <c r="H802" s="11">
        <f t="shared" si="89"/>
        <v>2016</v>
      </c>
      <c r="I802" s="1">
        <f>IF('DATA IMPORT'!G802="","",'DATA IMPORT'!G802)</f>
        <v>42468</v>
      </c>
      <c r="J802" s="11">
        <f t="shared" si="90"/>
        <v>4</v>
      </c>
      <c r="K802" s="11">
        <f t="shared" si="91"/>
        <v>2016</v>
      </c>
      <c r="L802" s="4">
        <f>IF('DATA IMPORT'!M802="","",'DATA IMPORT'!M802)</f>
        <v>727561</v>
      </c>
      <c r="M802" t="str">
        <f>IF('DATA IMPORT'!C802="","",'DATA IMPORT'!C802)</f>
        <v>Under Contract</v>
      </c>
    </row>
    <row r="803" spans="2:13" x14ac:dyDescent="0.2">
      <c r="B803" t="str">
        <f t="shared" si="87"/>
        <v>#</v>
      </c>
      <c r="C803">
        <f>COUNTIF(D803:D$10001,D803)</f>
        <v>599</v>
      </c>
      <c r="D803">
        <f t="shared" si="92"/>
        <v>3</v>
      </c>
      <c r="E803" t="str">
        <f>IF('DATA IMPORT'!E803="","",'DATA IMPORT'!E803)</f>
        <v>Website</v>
      </c>
      <c r="F803" s="1">
        <f>IF('DATA IMPORT'!I803="","",'DATA IMPORT'!I803)</f>
        <v>42872</v>
      </c>
      <c r="G803" s="11">
        <f t="shared" si="88"/>
        <v>5</v>
      </c>
      <c r="H803" s="11">
        <f t="shared" si="89"/>
        <v>2017</v>
      </c>
      <c r="I803" s="1">
        <f>IF('DATA IMPORT'!G803="","",'DATA IMPORT'!G803)</f>
        <v>42938</v>
      </c>
      <c r="J803" s="11">
        <f t="shared" si="90"/>
        <v>7</v>
      </c>
      <c r="K803" s="11">
        <f t="shared" si="91"/>
        <v>2017</v>
      </c>
      <c r="L803" s="4">
        <f>IF('DATA IMPORT'!M803="","",'DATA IMPORT'!M803)</f>
        <v>390506</v>
      </c>
      <c r="M803" t="str">
        <f>IF('DATA IMPORT'!C803="","",'DATA IMPORT'!C803)</f>
        <v>Sold</v>
      </c>
    </row>
    <row r="804" spans="2:13" x14ac:dyDescent="0.2">
      <c r="B804" t="str">
        <f t="shared" si="87"/>
        <v>#</v>
      </c>
      <c r="C804">
        <f>COUNTIF(D804:D$10001,D804)</f>
        <v>277</v>
      </c>
      <c r="D804">
        <f t="shared" si="92"/>
        <v>15</v>
      </c>
      <c r="E804" t="str">
        <f>IF('DATA IMPORT'!E804="","",'DATA IMPORT'!E804)</f>
        <v>Investor</v>
      </c>
      <c r="F804" s="1">
        <f>IF('DATA IMPORT'!I804="","",'DATA IMPORT'!I804)</f>
        <v>42517</v>
      </c>
      <c r="G804" s="11">
        <f t="shared" si="88"/>
        <v>5</v>
      </c>
      <c r="H804" s="11">
        <f t="shared" si="89"/>
        <v>2016</v>
      </c>
      <c r="I804" s="1">
        <f>IF('DATA IMPORT'!G804="","",'DATA IMPORT'!G804)</f>
        <v>42743</v>
      </c>
      <c r="J804" s="11">
        <f t="shared" si="90"/>
        <v>1</v>
      </c>
      <c r="K804" s="11">
        <f t="shared" si="91"/>
        <v>2017</v>
      </c>
      <c r="L804" s="4">
        <f>IF('DATA IMPORT'!M804="","",'DATA IMPORT'!M804)</f>
        <v>251486</v>
      </c>
      <c r="M804" t="str">
        <f>IF('DATA IMPORT'!C804="","",'DATA IMPORT'!C804)</f>
        <v>Under Contract</v>
      </c>
    </row>
    <row r="805" spans="2:13" x14ac:dyDescent="0.2">
      <c r="B805" t="str">
        <f t="shared" si="87"/>
        <v>#</v>
      </c>
      <c r="C805">
        <f>COUNTIF(D805:D$10001,D805)</f>
        <v>289</v>
      </c>
      <c r="D805">
        <f t="shared" si="92"/>
        <v>1</v>
      </c>
      <c r="E805" t="str">
        <f>IF('DATA IMPORT'!E805="","",'DATA IMPORT'!E805)</f>
        <v>Email</v>
      </c>
      <c r="F805" s="1">
        <f>IF('DATA IMPORT'!I805="","",'DATA IMPORT'!I805)</f>
        <v>42661</v>
      </c>
      <c r="G805" s="11">
        <f t="shared" si="88"/>
        <v>10</v>
      </c>
      <c r="H805" s="11">
        <f t="shared" si="89"/>
        <v>2016</v>
      </c>
      <c r="I805" s="1">
        <f>IF('DATA IMPORT'!G805="","",'DATA IMPORT'!G805)</f>
        <v>42881</v>
      </c>
      <c r="J805" s="11">
        <f t="shared" si="90"/>
        <v>5</v>
      </c>
      <c r="K805" s="11">
        <f t="shared" si="91"/>
        <v>2017</v>
      </c>
      <c r="L805" s="4">
        <f>IF('DATA IMPORT'!M805="","",'DATA IMPORT'!M805)</f>
        <v>702723</v>
      </c>
      <c r="M805" t="str">
        <f>IF('DATA IMPORT'!C805="","",'DATA IMPORT'!C805)</f>
        <v>Under Contract</v>
      </c>
    </row>
    <row r="806" spans="2:13" x14ac:dyDescent="0.2">
      <c r="B806" t="str">
        <f t="shared" si="87"/>
        <v>#</v>
      </c>
      <c r="C806">
        <f>COUNTIF(D806:D$10001,D806)</f>
        <v>288</v>
      </c>
      <c r="D806">
        <f t="shared" si="92"/>
        <v>1</v>
      </c>
      <c r="E806" t="str">
        <f>IF('DATA IMPORT'!E806="","",'DATA IMPORT'!E806)</f>
        <v>Email</v>
      </c>
      <c r="F806" s="1">
        <f>IF('DATA IMPORT'!I806="","",'DATA IMPORT'!I806)</f>
        <v>42483</v>
      </c>
      <c r="G806" s="11">
        <f t="shared" si="88"/>
        <v>4</v>
      </c>
      <c r="H806" s="11">
        <f t="shared" si="89"/>
        <v>2016</v>
      </c>
      <c r="I806" s="1">
        <f>IF('DATA IMPORT'!G806="","",'DATA IMPORT'!G806)</f>
        <v>42591</v>
      </c>
      <c r="J806" s="11">
        <f t="shared" si="90"/>
        <v>8</v>
      </c>
      <c r="K806" s="11">
        <f t="shared" si="91"/>
        <v>2016</v>
      </c>
      <c r="L806" s="4">
        <f>IF('DATA IMPORT'!M806="","",'DATA IMPORT'!M806)</f>
        <v>597393</v>
      </c>
      <c r="M806" t="str">
        <f>IF('DATA IMPORT'!C806="","",'DATA IMPORT'!C806)</f>
        <v>Sold</v>
      </c>
    </row>
    <row r="807" spans="2:13" x14ac:dyDescent="0.2">
      <c r="B807" t="str">
        <f t="shared" si="87"/>
        <v>#</v>
      </c>
      <c r="C807">
        <f>COUNTIF(D807:D$10001,D807)</f>
        <v>276</v>
      </c>
      <c r="D807">
        <f t="shared" si="92"/>
        <v>15</v>
      </c>
      <c r="E807" t="str">
        <f>IF('DATA IMPORT'!E807="","",'DATA IMPORT'!E807)</f>
        <v>Investor</v>
      </c>
      <c r="F807" s="1">
        <f>IF('DATA IMPORT'!I807="","",'DATA IMPORT'!I807)</f>
        <v>42440</v>
      </c>
      <c r="G807" s="11">
        <f t="shared" si="88"/>
        <v>3</v>
      </c>
      <c r="H807" s="11">
        <f t="shared" si="89"/>
        <v>2016</v>
      </c>
      <c r="I807" s="1">
        <f>IF('DATA IMPORT'!G807="","",'DATA IMPORT'!G807)</f>
        <v>42981</v>
      </c>
      <c r="J807" s="11">
        <f t="shared" si="90"/>
        <v>9</v>
      </c>
      <c r="K807" s="11">
        <f t="shared" si="91"/>
        <v>2017</v>
      </c>
      <c r="L807" s="4">
        <f>IF('DATA IMPORT'!M807="","",'DATA IMPORT'!M807)</f>
        <v>351997</v>
      </c>
      <c r="M807" t="str">
        <f>IF('DATA IMPORT'!C807="","",'DATA IMPORT'!C807)</f>
        <v>Under Contract</v>
      </c>
    </row>
    <row r="808" spans="2:13" x14ac:dyDescent="0.2">
      <c r="B808" t="str">
        <f t="shared" si="87"/>
        <v>#</v>
      </c>
      <c r="C808">
        <f>COUNTIF(D808:D$10001,D808)</f>
        <v>674</v>
      </c>
      <c r="D808">
        <f t="shared" si="92"/>
        <v>2</v>
      </c>
      <c r="E808" t="str">
        <f>IF('DATA IMPORT'!E808="","",'DATA IMPORT'!E808)</f>
        <v>Referral</v>
      </c>
      <c r="F808" s="1">
        <f>IF('DATA IMPORT'!I808="","",'DATA IMPORT'!I808)</f>
        <v>42401</v>
      </c>
      <c r="G808" s="11">
        <f t="shared" si="88"/>
        <v>2</v>
      </c>
      <c r="H808" s="11">
        <f t="shared" si="89"/>
        <v>2016</v>
      </c>
      <c r="I808" s="1">
        <f>IF('DATA IMPORT'!G808="","",'DATA IMPORT'!G808)</f>
        <v>42945</v>
      </c>
      <c r="J808" s="11">
        <f t="shared" si="90"/>
        <v>7</v>
      </c>
      <c r="K808" s="11">
        <f t="shared" si="91"/>
        <v>2017</v>
      </c>
      <c r="L808" s="4">
        <f>IF('DATA IMPORT'!M808="","",'DATA IMPORT'!M808)</f>
        <v>800399</v>
      </c>
      <c r="M808" t="str">
        <f>IF('DATA IMPORT'!C808="","",'DATA IMPORT'!C808)</f>
        <v>Under Contract</v>
      </c>
    </row>
    <row r="809" spans="2:13" x14ac:dyDescent="0.2">
      <c r="B809" t="str">
        <f t="shared" si="87"/>
        <v>#</v>
      </c>
      <c r="C809">
        <f>COUNTIF(D809:D$10001,D809)</f>
        <v>382</v>
      </c>
      <c r="D809">
        <f t="shared" si="92"/>
        <v>14</v>
      </c>
      <c r="E809" t="str">
        <f>IF('DATA IMPORT'!E809="","",'DATA IMPORT'!E809)</f>
        <v>Social Ads</v>
      </c>
      <c r="F809" s="1">
        <f>IF('DATA IMPORT'!I809="","",'DATA IMPORT'!I809)</f>
        <v>42694</v>
      </c>
      <c r="G809" s="11">
        <f t="shared" si="88"/>
        <v>11</v>
      </c>
      <c r="H809" s="11">
        <f t="shared" si="89"/>
        <v>2016</v>
      </c>
      <c r="I809" s="1">
        <f>IF('DATA IMPORT'!G809="","",'DATA IMPORT'!G809)</f>
        <v>42707</v>
      </c>
      <c r="J809" s="11">
        <f t="shared" si="90"/>
        <v>12</v>
      </c>
      <c r="K809" s="11">
        <f t="shared" si="91"/>
        <v>2016</v>
      </c>
      <c r="L809" s="4">
        <f>IF('DATA IMPORT'!M809="","",'DATA IMPORT'!M809)</f>
        <v>776633</v>
      </c>
      <c r="M809" t="str">
        <f>IF('DATA IMPORT'!C809="","",'DATA IMPORT'!C809)</f>
        <v>Sold</v>
      </c>
    </row>
    <row r="810" spans="2:13" x14ac:dyDescent="0.2">
      <c r="B810" t="str">
        <f t="shared" si="87"/>
        <v>#</v>
      </c>
      <c r="C810">
        <f>COUNTIF(D810:D$10001,D810)</f>
        <v>673</v>
      </c>
      <c r="D810">
        <f t="shared" si="92"/>
        <v>2</v>
      </c>
      <c r="E810" t="str">
        <f>IF('DATA IMPORT'!E810="","",'DATA IMPORT'!E810)</f>
        <v>Referral</v>
      </c>
      <c r="F810" s="1">
        <f>IF('DATA IMPORT'!I810="","",'DATA IMPORT'!I810)</f>
        <v>42594</v>
      </c>
      <c r="G810" s="11">
        <f t="shared" si="88"/>
        <v>8</v>
      </c>
      <c r="H810" s="11">
        <f t="shared" si="89"/>
        <v>2016</v>
      </c>
      <c r="I810" s="1">
        <f>IF('DATA IMPORT'!G810="","",'DATA IMPORT'!G810)</f>
        <v>42698</v>
      </c>
      <c r="J810" s="11">
        <f t="shared" si="90"/>
        <v>11</v>
      </c>
      <c r="K810" s="11">
        <f t="shared" si="91"/>
        <v>2016</v>
      </c>
      <c r="L810" s="4">
        <f>IF('DATA IMPORT'!M810="","",'DATA IMPORT'!M810)</f>
        <v>454500</v>
      </c>
      <c r="M810" t="str">
        <f>IF('DATA IMPORT'!C810="","",'DATA IMPORT'!C810)</f>
        <v>Under Contract</v>
      </c>
    </row>
    <row r="811" spans="2:13" x14ac:dyDescent="0.2">
      <c r="B811" t="str">
        <f t="shared" si="87"/>
        <v>#</v>
      </c>
      <c r="C811">
        <f>COUNTIF(D811:D$10001,D811)</f>
        <v>672</v>
      </c>
      <c r="D811">
        <f t="shared" si="92"/>
        <v>2</v>
      </c>
      <c r="E811" t="str">
        <f>IF('DATA IMPORT'!E811="","",'DATA IMPORT'!E811)</f>
        <v>Referral</v>
      </c>
      <c r="F811" s="1">
        <f>IF('DATA IMPORT'!I811="","",'DATA IMPORT'!I811)</f>
        <v>42760</v>
      </c>
      <c r="G811" s="11">
        <f t="shared" si="88"/>
        <v>1</v>
      </c>
      <c r="H811" s="11">
        <f t="shared" si="89"/>
        <v>2017</v>
      </c>
      <c r="I811" s="1">
        <f>IF('DATA IMPORT'!G811="","",'DATA IMPORT'!G811)</f>
        <v>42819</v>
      </c>
      <c r="J811" s="11">
        <f t="shared" si="90"/>
        <v>3</v>
      </c>
      <c r="K811" s="11">
        <f t="shared" si="91"/>
        <v>2017</v>
      </c>
      <c r="L811" s="4">
        <f>IF('DATA IMPORT'!M811="","",'DATA IMPORT'!M811)</f>
        <v>703560</v>
      </c>
      <c r="M811" t="str">
        <f>IF('DATA IMPORT'!C811="","",'DATA IMPORT'!C811)</f>
        <v>Under Contract</v>
      </c>
    </row>
    <row r="812" spans="2:13" x14ac:dyDescent="0.2">
      <c r="B812" t="str">
        <f t="shared" si="87"/>
        <v>#</v>
      </c>
      <c r="C812">
        <f>COUNTIF(D812:D$10001,D812)</f>
        <v>598</v>
      </c>
      <c r="D812">
        <f t="shared" si="92"/>
        <v>3</v>
      </c>
      <c r="E812" t="str">
        <f>IF('DATA IMPORT'!E812="","",'DATA IMPORT'!E812)</f>
        <v>Website</v>
      </c>
      <c r="F812" s="1">
        <f>IF('DATA IMPORT'!I812="","",'DATA IMPORT'!I812)</f>
        <v>42403</v>
      </c>
      <c r="G812" s="11">
        <f t="shared" si="88"/>
        <v>2</v>
      </c>
      <c r="H812" s="11">
        <f t="shared" si="89"/>
        <v>2016</v>
      </c>
      <c r="I812" s="1">
        <f>IF('DATA IMPORT'!G812="","",'DATA IMPORT'!G812)</f>
        <v>42435</v>
      </c>
      <c r="J812" s="11">
        <f t="shared" si="90"/>
        <v>3</v>
      </c>
      <c r="K812" s="11">
        <f t="shared" si="91"/>
        <v>2016</v>
      </c>
      <c r="L812" s="4">
        <f>IF('DATA IMPORT'!M812="","",'DATA IMPORT'!M812)</f>
        <v>275728</v>
      </c>
      <c r="M812" t="str">
        <f>IF('DATA IMPORT'!C812="","",'DATA IMPORT'!C812)</f>
        <v>Under Contract</v>
      </c>
    </row>
    <row r="813" spans="2:13" x14ac:dyDescent="0.2">
      <c r="B813" t="str">
        <f t="shared" si="87"/>
        <v>#</v>
      </c>
      <c r="C813">
        <f>COUNTIF(D813:D$10001,D813)</f>
        <v>671</v>
      </c>
      <c r="D813">
        <f t="shared" si="92"/>
        <v>2</v>
      </c>
      <c r="E813" t="str">
        <f>IF('DATA IMPORT'!E813="","",'DATA IMPORT'!E813)</f>
        <v>Referral</v>
      </c>
      <c r="F813" s="1">
        <f>IF('DATA IMPORT'!I813="","",'DATA IMPORT'!I813)</f>
        <v>42504</v>
      </c>
      <c r="G813" s="11">
        <f t="shared" si="88"/>
        <v>5</v>
      </c>
      <c r="H813" s="11">
        <f t="shared" si="89"/>
        <v>2016</v>
      </c>
      <c r="I813" s="1">
        <f>IF('DATA IMPORT'!G813="","",'DATA IMPORT'!G813)</f>
        <v>42599</v>
      </c>
      <c r="J813" s="11">
        <f t="shared" si="90"/>
        <v>8</v>
      </c>
      <c r="K813" s="11">
        <f t="shared" si="91"/>
        <v>2016</v>
      </c>
      <c r="L813" s="4">
        <f>IF('DATA IMPORT'!M813="","",'DATA IMPORT'!M813)</f>
        <v>230648</v>
      </c>
      <c r="M813" t="str">
        <f>IF('DATA IMPORT'!C813="","",'DATA IMPORT'!C813)</f>
        <v>Under Contract</v>
      </c>
    </row>
    <row r="814" spans="2:13" x14ac:dyDescent="0.2">
      <c r="B814" t="str">
        <f t="shared" si="87"/>
        <v>#</v>
      </c>
      <c r="C814">
        <f>COUNTIF(D814:D$10001,D814)</f>
        <v>597</v>
      </c>
      <c r="D814">
        <f t="shared" si="92"/>
        <v>3</v>
      </c>
      <c r="E814" t="str">
        <f>IF('DATA IMPORT'!E814="","",'DATA IMPORT'!E814)</f>
        <v>Website</v>
      </c>
      <c r="F814" s="1">
        <f>IF('DATA IMPORT'!I814="","",'DATA IMPORT'!I814)</f>
        <v>42413</v>
      </c>
      <c r="G814" s="11">
        <f t="shared" si="88"/>
        <v>2</v>
      </c>
      <c r="H814" s="11">
        <f t="shared" si="89"/>
        <v>2016</v>
      </c>
      <c r="I814" s="1">
        <f>IF('DATA IMPORT'!G814="","",'DATA IMPORT'!G814)</f>
        <v>42438</v>
      </c>
      <c r="J814" s="11">
        <f t="shared" si="90"/>
        <v>3</v>
      </c>
      <c r="K814" s="11">
        <f t="shared" si="91"/>
        <v>2016</v>
      </c>
      <c r="L814" s="4">
        <f>IF('DATA IMPORT'!M814="","",'DATA IMPORT'!M814)</f>
        <v>425178</v>
      </c>
      <c r="M814" t="str">
        <f>IF('DATA IMPORT'!C814="","",'DATA IMPORT'!C814)</f>
        <v>Under Contract</v>
      </c>
    </row>
    <row r="815" spans="2:13" x14ac:dyDescent="0.2">
      <c r="B815" t="str">
        <f t="shared" si="87"/>
        <v>#</v>
      </c>
      <c r="C815">
        <f>COUNTIF(D815:D$10001,D815)</f>
        <v>275</v>
      </c>
      <c r="D815">
        <f t="shared" si="92"/>
        <v>15</v>
      </c>
      <c r="E815" t="str">
        <f>IF('DATA IMPORT'!E815="","",'DATA IMPORT'!E815)</f>
        <v>Investor</v>
      </c>
      <c r="F815" s="1">
        <f>IF('DATA IMPORT'!I815="","",'DATA IMPORT'!I815)</f>
        <v>42536</v>
      </c>
      <c r="G815" s="11">
        <f t="shared" si="88"/>
        <v>6</v>
      </c>
      <c r="H815" s="11">
        <f t="shared" si="89"/>
        <v>2016</v>
      </c>
      <c r="I815" s="1">
        <f>IF('DATA IMPORT'!G815="","",'DATA IMPORT'!G815)</f>
        <v>42799</v>
      </c>
      <c r="J815" s="11">
        <f t="shared" si="90"/>
        <v>3</v>
      </c>
      <c r="K815" s="11">
        <f t="shared" si="91"/>
        <v>2017</v>
      </c>
      <c r="L815" s="4">
        <f>IF('DATA IMPORT'!M815="","",'DATA IMPORT'!M815)</f>
        <v>817827</v>
      </c>
      <c r="M815" t="str">
        <f>IF('DATA IMPORT'!C815="","",'DATA IMPORT'!C815)</f>
        <v>Under Contract</v>
      </c>
    </row>
    <row r="816" spans="2:13" x14ac:dyDescent="0.2">
      <c r="B816" t="str">
        <f t="shared" si="87"/>
        <v>#</v>
      </c>
      <c r="C816">
        <f>COUNTIF(D816:D$10001,D816)</f>
        <v>670</v>
      </c>
      <c r="D816">
        <f t="shared" si="92"/>
        <v>2</v>
      </c>
      <c r="E816" t="str">
        <f>IF('DATA IMPORT'!E816="","",'DATA IMPORT'!E816)</f>
        <v>Referral</v>
      </c>
      <c r="F816" s="1">
        <f>IF('DATA IMPORT'!I816="","",'DATA IMPORT'!I816)</f>
        <v>42625</v>
      </c>
      <c r="G816" s="11">
        <f t="shared" si="88"/>
        <v>9</v>
      </c>
      <c r="H816" s="11">
        <f t="shared" si="89"/>
        <v>2016</v>
      </c>
      <c r="I816" s="1">
        <f>IF('DATA IMPORT'!G816="","",'DATA IMPORT'!G816)</f>
        <v>42736</v>
      </c>
      <c r="J816" s="11">
        <f t="shared" si="90"/>
        <v>1</v>
      </c>
      <c r="K816" s="11">
        <f t="shared" si="91"/>
        <v>2017</v>
      </c>
      <c r="L816" s="4">
        <f>IF('DATA IMPORT'!M816="","",'DATA IMPORT'!M816)</f>
        <v>803610</v>
      </c>
      <c r="M816" t="str">
        <f>IF('DATA IMPORT'!C816="","",'DATA IMPORT'!C816)</f>
        <v>Under Contract</v>
      </c>
    </row>
    <row r="817" spans="2:13" x14ac:dyDescent="0.2">
      <c r="B817" t="str">
        <f t="shared" si="87"/>
        <v>#</v>
      </c>
      <c r="C817">
        <f>COUNTIF(D817:D$10001,D817)</f>
        <v>381</v>
      </c>
      <c r="D817">
        <f t="shared" si="92"/>
        <v>14</v>
      </c>
      <c r="E817" t="str">
        <f>IF('DATA IMPORT'!E817="","",'DATA IMPORT'!E817)</f>
        <v>Social Ads</v>
      </c>
      <c r="F817" s="1">
        <f>IF('DATA IMPORT'!I817="","",'DATA IMPORT'!I817)</f>
        <v>42424</v>
      </c>
      <c r="G817" s="11">
        <f t="shared" si="88"/>
        <v>2</v>
      </c>
      <c r="H817" s="11">
        <f t="shared" si="89"/>
        <v>2016</v>
      </c>
      <c r="I817" s="1">
        <f>IF('DATA IMPORT'!G817="","",'DATA IMPORT'!G817)</f>
        <v>42454</v>
      </c>
      <c r="J817" s="11">
        <f t="shared" si="90"/>
        <v>3</v>
      </c>
      <c r="K817" s="11">
        <f t="shared" si="91"/>
        <v>2016</v>
      </c>
      <c r="L817" s="4">
        <f>IF('DATA IMPORT'!M817="","",'DATA IMPORT'!M817)</f>
        <v>615655</v>
      </c>
      <c r="M817" t="str">
        <f>IF('DATA IMPORT'!C817="","",'DATA IMPORT'!C817)</f>
        <v>Under Contract</v>
      </c>
    </row>
    <row r="818" spans="2:13" x14ac:dyDescent="0.2">
      <c r="B818" t="str">
        <f t="shared" si="87"/>
        <v>#</v>
      </c>
      <c r="C818">
        <f>COUNTIF(D818:D$10001,D818)</f>
        <v>380</v>
      </c>
      <c r="D818">
        <f t="shared" si="92"/>
        <v>14</v>
      </c>
      <c r="E818" t="str">
        <f>IF('DATA IMPORT'!E818="","",'DATA IMPORT'!E818)</f>
        <v>Social Ads</v>
      </c>
      <c r="F818" s="1">
        <f>IF('DATA IMPORT'!I818="","",'DATA IMPORT'!I818)</f>
        <v>42763</v>
      </c>
      <c r="G818" s="11">
        <f t="shared" si="88"/>
        <v>1</v>
      </c>
      <c r="H818" s="11">
        <f t="shared" si="89"/>
        <v>2017</v>
      </c>
      <c r="I818" s="1">
        <f>IF('DATA IMPORT'!G818="","",'DATA IMPORT'!G818)</f>
        <v>42922</v>
      </c>
      <c r="J818" s="11">
        <f t="shared" si="90"/>
        <v>7</v>
      </c>
      <c r="K818" s="11">
        <f t="shared" si="91"/>
        <v>2017</v>
      </c>
      <c r="L818" s="4">
        <f>IF('DATA IMPORT'!M818="","",'DATA IMPORT'!M818)</f>
        <v>396991</v>
      </c>
      <c r="M818" t="str">
        <f>IF('DATA IMPORT'!C818="","",'DATA IMPORT'!C818)</f>
        <v>Under Contract</v>
      </c>
    </row>
    <row r="819" spans="2:13" x14ac:dyDescent="0.2">
      <c r="B819" t="str">
        <f t="shared" si="87"/>
        <v>#</v>
      </c>
      <c r="C819">
        <f>COUNTIF(D819:D$10001,D819)</f>
        <v>386</v>
      </c>
      <c r="D819">
        <f t="shared" si="92"/>
        <v>4</v>
      </c>
      <c r="E819" t="str">
        <f>IF('DATA IMPORT'!E819="","",'DATA IMPORT'!E819)</f>
        <v>Bank Owned</v>
      </c>
      <c r="F819" s="1">
        <f>IF('DATA IMPORT'!I819="","",'DATA IMPORT'!I819)</f>
        <v>42474</v>
      </c>
      <c r="G819" s="11">
        <f t="shared" si="88"/>
        <v>4</v>
      </c>
      <c r="H819" s="11">
        <f t="shared" si="89"/>
        <v>2016</v>
      </c>
      <c r="I819" s="1">
        <f>IF('DATA IMPORT'!G819="","",'DATA IMPORT'!G819)</f>
        <v>42520</v>
      </c>
      <c r="J819" s="11">
        <f t="shared" si="90"/>
        <v>5</v>
      </c>
      <c r="K819" s="11">
        <f t="shared" si="91"/>
        <v>2016</v>
      </c>
      <c r="L819" s="4">
        <f>IF('DATA IMPORT'!M819="","",'DATA IMPORT'!M819)</f>
        <v>758611</v>
      </c>
      <c r="M819" t="str">
        <f>IF('DATA IMPORT'!C819="","",'DATA IMPORT'!C819)</f>
        <v>Under Contract</v>
      </c>
    </row>
    <row r="820" spans="2:13" x14ac:dyDescent="0.2">
      <c r="B820" t="str">
        <f t="shared" si="87"/>
        <v>#</v>
      </c>
      <c r="C820">
        <f>COUNTIF(D820:D$10001,D820)</f>
        <v>584</v>
      </c>
      <c r="D820">
        <f t="shared" si="92"/>
        <v>6</v>
      </c>
      <c r="E820" t="str">
        <f>IF('DATA IMPORT'!E820="","",'DATA IMPORT'!E820)</f>
        <v>Zillow</v>
      </c>
      <c r="F820" s="1">
        <f>IF('DATA IMPORT'!I820="","",'DATA IMPORT'!I820)</f>
        <v>42549</v>
      </c>
      <c r="G820" s="11">
        <f t="shared" si="88"/>
        <v>6</v>
      </c>
      <c r="H820" s="11">
        <f t="shared" si="89"/>
        <v>2016</v>
      </c>
      <c r="I820" s="1">
        <f>IF('DATA IMPORT'!G820="","",'DATA IMPORT'!G820)</f>
        <v>42624</v>
      </c>
      <c r="J820" s="11">
        <f t="shared" si="90"/>
        <v>9</v>
      </c>
      <c r="K820" s="11">
        <f t="shared" si="91"/>
        <v>2016</v>
      </c>
      <c r="L820" s="4">
        <f>IF('DATA IMPORT'!M820="","",'DATA IMPORT'!M820)</f>
        <v>816572</v>
      </c>
      <c r="M820" t="str">
        <f>IF('DATA IMPORT'!C820="","",'DATA IMPORT'!C820)</f>
        <v>Sold</v>
      </c>
    </row>
    <row r="821" spans="2:13" x14ac:dyDescent="0.2">
      <c r="B821" t="str">
        <f t="shared" si="87"/>
        <v>#</v>
      </c>
      <c r="C821">
        <f>COUNTIF(D821:D$10001,D821)</f>
        <v>385</v>
      </c>
      <c r="D821">
        <f t="shared" si="92"/>
        <v>4</v>
      </c>
      <c r="E821" t="str">
        <f>IF('DATA IMPORT'!E821="","",'DATA IMPORT'!E821)</f>
        <v>Bank Owned</v>
      </c>
      <c r="F821" s="1">
        <f>IF('DATA IMPORT'!I821="","",'DATA IMPORT'!I821)</f>
        <v>42575</v>
      </c>
      <c r="G821" s="11">
        <f t="shared" si="88"/>
        <v>7</v>
      </c>
      <c r="H821" s="11">
        <f t="shared" si="89"/>
        <v>2016</v>
      </c>
      <c r="I821" s="1">
        <f>IF('DATA IMPORT'!G821="","",'DATA IMPORT'!G821)</f>
        <v>42595</v>
      </c>
      <c r="J821" s="11">
        <f t="shared" si="90"/>
        <v>8</v>
      </c>
      <c r="K821" s="11">
        <f t="shared" si="91"/>
        <v>2016</v>
      </c>
      <c r="L821" s="4">
        <f>IF('DATA IMPORT'!M821="","",'DATA IMPORT'!M821)</f>
        <v>331513</v>
      </c>
      <c r="M821" t="str">
        <f>IF('DATA IMPORT'!C821="","",'DATA IMPORT'!C821)</f>
        <v>Under Contract</v>
      </c>
    </row>
    <row r="822" spans="2:13" x14ac:dyDescent="0.2">
      <c r="B822" t="str">
        <f t="shared" si="87"/>
        <v>#</v>
      </c>
      <c r="C822">
        <f>COUNTIF(D822:D$10001,D822)</f>
        <v>379</v>
      </c>
      <c r="D822">
        <f t="shared" si="92"/>
        <v>14</v>
      </c>
      <c r="E822" t="str">
        <f>IF('DATA IMPORT'!E822="","",'DATA IMPORT'!E822)</f>
        <v>Social Ads</v>
      </c>
      <c r="F822" s="1">
        <f>IF('DATA IMPORT'!I822="","",'DATA IMPORT'!I822)</f>
        <v>42584</v>
      </c>
      <c r="G822" s="11">
        <f t="shared" si="88"/>
        <v>8</v>
      </c>
      <c r="H822" s="11">
        <f t="shared" si="89"/>
        <v>2016</v>
      </c>
      <c r="I822" s="1">
        <f>IF('DATA IMPORT'!G822="","",'DATA IMPORT'!G822)</f>
        <v>43005</v>
      </c>
      <c r="J822" s="11">
        <f t="shared" si="90"/>
        <v>9</v>
      </c>
      <c r="K822" s="11">
        <f t="shared" si="91"/>
        <v>2017</v>
      </c>
      <c r="L822" s="4">
        <f>IF('DATA IMPORT'!M822="","",'DATA IMPORT'!M822)</f>
        <v>824251</v>
      </c>
      <c r="M822" t="str">
        <f>IF('DATA IMPORT'!C822="","",'DATA IMPORT'!C822)</f>
        <v>Sold</v>
      </c>
    </row>
    <row r="823" spans="2:13" x14ac:dyDescent="0.2">
      <c r="B823" t="str">
        <f t="shared" si="87"/>
        <v>#</v>
      </c>
      <c r="C823">
        <f>COUNTIF(D823:D$10001,D823)</f>
        <v>378</v>
      </c>
      <c r="D823">
        <f t="shared" si="92"/>
        <v>14</v>
      </c>
      <c r="E823" t="str">
        <f>IF('DATA IMPORT'!E823="","",'DATA IMPORT'!E823)</f>
        <v>Social Ads</v>
      </c>
      <c r="F823" s="1">
        <f>IF('DATA IMPORT'!I823="","",'DATA IMPORT'!I823)</f>
        <v>42596</v>
      </c>
      <c r="G823" s="11">
        <f t="shared" si="88"/>
        <v>8</v>
      </c>
      <c r="H823" s="11">
        <f t="shared" si="89"/>
        <v>2016</v>
      </c>
      <c r="I823" s="1">
        <f>IF('DATA IMPORT'!G823="","",'DATA IMPORT'!G823)</f>
        <v>42599</v>
      </c>
      <c r="J823" s="11">
        <f t="shared" si="90"/>
        <v>8</v>
      </c>
      <c r="K823" s="11">
        <f t="shared" si="91"/>
        <v>2016</v>
      </c>
      <c r="L823" s="4">
        <f>IF('DATA IMPORT'!M823="","",'DATA IMPORT'!M823)</f>
        <v>695580</v>
      </c>
      <c r="M823" t="str">
        <f>IF('DATA IMPORT'!C823="","",'DATA IMPORT'!C823)</f>
        <v>Sold</v>
      </c>
    </row>
    <row r="824" spans="2:13" x14ac:dyDescent="0.2">
      <c r="B824" t="str">
        <f t="shared" si="87"/>
        <v>#</v>
      </c>
      <c r="C824">
        <f>COUNTIF(D824:D$10001,D824)</f>
        <v>596</v>
      </c>
      <c r="D824">
        <f t="shared" si="92"/>
        <v>3</v>
      </c>
      <c r="E824" t="str">
        <f>IF('DATA IMPORT'!E824="","",'DATA IMPORT'!E824)</f>
        <v>Website</v>
      </c>
      <c r="F824" s="1">
        <f>IF('DATA IMPORT'!I824="","",'DATA IMPORT'!I824)</f>
        <v>42469</v>
      </c>
      <c r="G824" s="11">
        <f t="shared" si="88"/>
        <v>4</v>
      </c>
      <c r="H824" s="11">
        <f t="shared" si="89"/>
        <v>2016</v>
      </c>
      <c r="I824" s="1">
        <f>IF('DATA IMPORT'!G824="","",'DATA IMPORT'!G824)</f>
        <v>42501</v>
      </c>
      <c r="J824" s="11">
        <f t="shared" si="90"/>
        <v>5</v>
      </c>
      <c r="K824" s="11">
        <f t="shared" si="91"/>
        <v>2016</v>
      </c>
      <c r="L824" s="4">
        <f>IF('DATA IMPORT'!M824="","",'DATA IMPORT'!M824)</f>
        <v>178007</v>
      </c>
      <c r="M824" t="str">
        <f>IF('DATA IMPORT'!C824="","",'DATA IMPORT'!C824)</f>
        <v>Under Contract</v>
      </c>
    </row>
    <row r="825" spans="2:13" x14ac:dyDescent="0.2">
      <c r="B825" t="str">
        <f t="shared" si="87"/>
        <v>#</v>
      </c>
      <c r="C825">
        <f>COUNTIF(D825:D$10001,D825)</f>
        <v>595</v>
      </c>
      <c r="D825">
        <f t="shared" si="92"/>
        <v>3</v>
      </c>
      <c r="E825" t="str">
        <f>IF('DATA IMPORT'!E825="","",'DATA IMPORT'!E825)</f>
        <v>Website</v>
      </c>
      <c r="F825" s="1">
        <f>IF('DATA IMPORT'!I825="","",'DATA IMPORT'!I825)</f>
        <v>42443</v>
      </c>
      <c r="G825" s="11">
        <f t="shared" si="88"/>
        <v>3</v>
      </c>
      <c r="H825" s="11">
        <f t="shared" si="89"/>
        <v>2016</v>
      </c>
      <c r="I825" s="1">
        <f>IF('DATA IMPORT'!G825="","",'DATA IMPORT'!G825)</f>
        <v>42448</v>
      </c>
      <c r="J825" s="11">
        <f t="shared" si="90"/>
        <v>3</v>
      </c>
      <c r="K825" s="11">
        <f t="shared" si="91"/>
        <v>2016</v>
      </c>
      <c r="L825" s="4">
        <f>IF('DATA IMPORT'!M825="","",'DATA IMPORT'!M825)</f>
        <v>670980</v>
      </c>
      <c r="M825" t="str">
        <f>IF('DATA IMPORT'!C825="","",'DATA IMPORT'!C825)</f>
        <v>Under Contract</v>
      </c>
    </row>
    <row r="826" spans="2:13" x14ac:dyDescent="0.2">
      <c r="B826" t="str">
        <f t="shared" si="87"/>
        <v>#</v>
      </c>
      <c r="C826">
        <f>COUNTIF(D826:D$10001,D826)</f>
        <v>669</v>
      </c>
      <c r="D826">
        <f t="shared" si="92"/>
        <v>2</v>
      </c>
      <c r="E826" t="str">
        <f>IF('DATA IMPORT'!E826="","",'DATA IMPORT'!E826)</f>
        <v>Referral</v>
      </c>
      <c r="F826" s="1">
        <f>IF('DATA IMPORT'!I826="","",'DATA IMPORT'!I826)</f>
        <v>42600</v>
      </c>
      <c r="G826" s="11">
        <f t="shared" si="88"/>
        <v>8</v>
      </c>
      <c r="H826" s="11">
        <f t="shared" si="89"/>
        <v>2016</v>
      </c>
      <c r="I826" s="1">
        <f>IF('DATA IMPORT'!G826="","",'DATA IMPORT'!G826)</f>
        <v>42958</v>
      </c>
      <c r="J826" s="11">
        <f t="shared" si="90"/>
        <v>8</v>
      </c>
      <c r="K826" s="11">
        <f t="shared" si="91"/>
        <v>2017</v>
      </c>
      <c r="L826" s="4">
        <f>IF('DATA IMPORT'!M826="","",'DATA IMPORT'!M826)</f>
        <v>605381</v>
      </c>
      <c r="M826" t="str">
        <f>IF('DATA IMPORT'!C826="","",'DATA IMPORT'!C826)</f>
        <v>Under Contract</v>
      </c>
    </row>
    <row r="827" spans="2:13" x14ac:dyDescent="0.2">
      <c r="B827" t="str">
        <f t="shared" si="87"/>
        <v>#</v>
      </c>
      <c r="C827">
        <f>COUNTIF(D827:D$10001,D827)</f>
        <v>594</v>
      </c>
      <c r="D827">
        <f t="shared" si="92"/>
        <v>3</v>
      </c>
      <c r="E827" t="str">
        <f>IF('DATA IMPORT'!E827="","",'DATA IMPORT'!E827)</f>
        <v>Website</v>
      </c>
      <c r="F827" s="1">
        <f>IF('DATA IMPORT'!I827="","",'DATA IMPORT'!I827)</f>
        <v>42616</v>
      </c>
      <c r="G827" s="11">
        <f t="shared" si="88"/>
        <v>9</v>
      </c>
      <c r="H827" s="11">
        <f t="shared" si="89"/>
        <v>2016</v>
      </c>
      <c r="I827" s="1">
        <f>IF('DATA IMPORT'!G827="","",'DATA IMPORT'!G827)</f>
        <v>42822</v>
      </c>
      <c r="J827" s="11">
        <f t="shared" si="90"/>
        <v>3</v>
      </c>
      <c r="K827" s="11">
        <f t="shared" si="91"/>
        <v>2017</v>
      </c>
      <c r="L827" s="4">
        <f>IF('DATA IMPORT'!M827="","",'DATA IMPORT'!M827)</f>
        <v>322480</v>
      </c>
      <c r="M827" t="str">
        <f>IF('DATA IMPORT'!C827="","",'DATA IMPORT'!C827)</f>
        <v>Under Contract</v>
      </c>
    </row>
    <row r="828" spans="2:13" x14ac:dyDescent="0.2">
      <c r="B828" t="str">
        <f t="shared" si="87"/>
        <v>#</v>
      </c>
      <c r="C828">
        <f>COUNTIF(D828:D$10001,D828)</f>
        <v>384</v>
      </c>
      <c r="D828">
        <f t="shared" si="92"/>
        <v>4</v>
      </c>
      <c r="E828" t="str">
        <f>IF('DATA IMPORT'!E828="","",'DATA IMPORT'!E828)</f>
        <v>Bank Owned</v>
      </c>
      <c r="F828" s="1">
        <f>IF('DATA IMPORT'!I828="","",'DATA IMPORT'!I828)</f>
        <v>42485</v>
      </c>
      <c r="G828" s="11">
        <f t="shared" si="88"/>
        <v>4</v>
      </c>
      <c r="H828" s="11">
        <f t="shared" si="89"/>
        <v>2016</v>
      </c>
      <c r="I828" s="1">
        <f>IF('DATA IMPORT'!G828="","",'DATA IMPORT'!G828)</f>
        <v>42794</v>
      </c>
      <c r="J828" s="11">
        <f t="shared" si="90"/>
        <v>2</v>
      </c>
      <c r="K828" s="11">
        <f t="shared" si="91"/>
        <v>2017</v>
      </c>
      <c r="L828" s="4">
        <f>IF('DATA IMPORT'!M828="","",'DATA IMPORT'!M828)</f>
        <v>849062</v>
      </c>
      <c r="M828" t="str">
        <f>IF('DATA IMPORT'!C828="","",'DATA IMPORT'!C828)</f>
        <v>Under Contract</v>
      </c>
    </row>
    <row r="829" spans="2:13" x14ac:dyDescent="0.2">
      <c r="B829" t="str">
        <f t="shared" si="87"/>
        <v>#</v>
      </c>
      <c r="C829">
        <f>COUNTIF(D829:D$10001,D829)</f>
        <v>668</v>
      </c>
      <c r="D829">
        <f t="shared" si="92"/>
        <v>2</v>
      </c>
      <c r="E829" t="str">
        <f>IF('DATA IMPORT'!E829="","",'DATA IMPORT'!E829)</f>
        <v>Referral</v>
      </c>
      <c r="F829" s="1">
        <f>IF('DATA IMPORT'!I829="","",'DATA IMPORT'!I829)</f>
        <v>42648</v>
      </c>
      <c r="G829" s="11">
        <f t="shared" si="88"/>
        <v>10</v>
      </c>
      <c r="H829" s="11">
        <f t="shared" si="89"/>
        <v>2016</v>
      </c>
      <c r="I829" s="1">
        <f>IF('DATA IMPORT'!G829="","",'DATA IMPORT'!G829)</f>
        <v>42987</v>
      </c>
      <c r="J829" s="11">
        <f t="shared" si="90"/>
        <v>9</v>
      </c>
      <c r="K829" s="11">
        <f t="shared" si="91"/>
        <v>2017</v>
      </c>
      <c r="L829" s="4">
        <f>IF('DATA IMPORT'!M829="","",'DATA IMPORT'!M829)</f>
        <v>735020</v>
      </c>
      <c r="M829" t="str">
        <f>IF('DATA IMPORT'!C829="","",'DATA IMPORT'!C829)</f>
        <v>Under Contract</v>
      </c>
    </row>
    <row r="830" spans="2:13" x14ac:dyDescent="0.2">
      <c r="B830" t="str">
        <f t="shared" si="87"/>
        <v>#</v>
      </c>
      <c r="C830">
        <f>COUNTIF(D830:D$10001,D830)</f>
        <v>593</v>
      </c>
      <c r="D830">
        <f t="shared" si="92"/>
        <v>3</v>
      </c>
      <c r="E830" t="str">
        <f>IF('DATA IMPORT'!E830="","",'DATA IMPORT'!E830)</f>
        <v>Website</v>
      </c>
      <c r="F830" s="1">
        <f>IF('DATA IMPORT'!I830="","",'DATA IMPORT'!I830)</f>
        <v>42830</v>
      </c>
      <c r="G830" s="11">
        <f t="shared" si="88"/>
        <v>4</v>
      </c>
      <c r="H830" s="11">
        <f t="shared" si="89"/>
        <v>2017</v>
      </c>
      <c r="I830" s="1">
        <f>IF('DATA IMPORT'!G830="","",'DATA IMPORT'!G830)</f>
        <v>42940</v>
      </c>
      <c r="J830" s="11">
        <f t="shared" si="90"/>
        <v>7</v>
      </c>
      <c r="K830" s="11">
        <f t="shared" si="91"/>
        <v>2017</v>
      </c>
      <c r="L830" s="4">
        <f>IF('DATA IMPORT'!M830="","",'DATA IMPORT'!M830)</f>
        <v>757984</v>
      </c>
      <c r="M830" t="str">
        <f>IF('DATA IMPORT'!C830="","",'DATA IMPORT'!C830)</f>
        <v>Under Contract</v>
      </c>
    </row>
    <row r="831" spans="2:13" x14ac:dyDescent="0.2">
      <c r="B831" t="str">
        <f t="shared" si="87"/>
        <v>#</v>
      </c>
      <c r="C831">
        <f>COUNTIF(D831:D$10001,D831)</f>
        <v>583</v>
      </c>
      <c r="D831">
        <f t="shared" si="92"/>
        <v>6</v>
      </c>
      <c r="E831" t="str">
        <f>IF('DATA IMPORT'!E831="","",'DATA IMPORT'!E831)</f>
        <v>Zillow</v>
      </c>
      <c r="F831" s="1">
        <f>IF('DATA IMPORT'!I831="","",'DATA IMPORT'!I831)</f>
        <v>42861</v>
      </c>
      <c r="G831" s="11">
        <f t="shared" si="88"/>
        <v>5</v>
      </c>
      <c r="H831" s="11">
        <f t="shared" si="89"/>
        <v>2017</v>
      </c>
      <c r="I831" s="1">
        <f>IF('DATA IMPORT'!G831="","",'DATA IMPORT'!G831)</f>
        <v>42971</v>
      </c>
      <c r="J831" s="11">
        <f t="shared" si="90"/>
        <v>8</v>
      </c>
      <c r="K831" s="11">
        <f t="shared" si="91"/>
        <v>2017</v>
      </c>
      <c r="L831" s="4">
        <f>IF('DATA IMPORT'!M831="","",'DATA IMPORT'!M831)</f>
        <v>783764</v>
      </c>
      <c r="M831" t="str">
        <f>IF('DATA IMPORT'!C831="","",'DATA IMPORT'!C831)</f>
        <v>Sold</v>
      </c>
    </row>
    <row r="832" spans="2:13" x14ac:dyDescent="0.2">
      <c r="B832" t="str">
        <f t="shared" si="87"/>
        <v>#</v>
      </c>
      <c r="C832">
        <f>COUNTIF(D832:D$10001,D832)</f>
        <v>377</v>
      </c>
      <c r="D832">
        <f t="shared" si="92"/>
        <v>14</v>
      </c>
      <c r="E832" t="str">
        <f>IF('DATA IMPORT'!E832="","",'DATA IMPORT'!E832)</f>
        <v>Social Ads</v>
      </c>
      <c r="F832" s="1">
        <f>IF('DATA IMPORT'!I832="","",'DATA IMPORT'!I832)</f>
        <v>42515</v>
      </c>
      <c r="G832" s="11">
        <f t="shared" si="88"/>
        <v>5</v>
      </c>
      <c r="H832" s="11">
        <f t="shared" si="89"/>
        <v>2016</v>
      </c>
      <c r="I832" s="1">
        <f>IF('DATA IMPORT'!G832="","",'DATA IMPORT'!G832)</f>
        <v>42825</v>
      </c>
      <c r="J832" s="11">
        <f t="shared" si="90"/>
        <v>3</v>
      </c>
      <c r="K832" s="11">
        <f t="shared" si="91"/>
        <v>2017</v>
      </c>
      <c r="L832" s="4">
        <f>IF('DATA IMPORT'!M832="","",'DATA IMPORT'!M832)</f>
        <v>138628</v>
      </c>
      <c r="M832" t="str">
        <f>IF('DATA IMPORT'!C832="","",'DATA IMPORT'!C832)</f>
        <v>Under Contract</v>
      </c>
    </row>
    <row r="833" spans="2:13" x14ac:dyDescent="0.2">
      <c r="B833" t="str">
        <f t="shared" si="87"/>
        <v>#</v>
      </c>
      <c r="C833">
        <f>COUNTIF(D833:D$10001,D833)</f>
        <v>376</v>
      </c>
      <c r="D833">
        <f t="shared" si="92"/>
        <v>14</v>
      </c>
      <c r="E833" t="str">
        <f>IF('DATA IMPORT'!E833="","",'DATA IMPORT'!E833)</f>
        <v>Social Ads</v>
      </c>
      <c r="F833" s="1">
        <f>IF('DATA IMPORT'!I833="","",'DATA IMPORT'!I833)</f>
        <v>42416</v>
      </c>
      <c r="G833" s="11">
        <f t="shared" si="88"/>
        <v>2</v>
      </c>
      <c r="H833" s="11">
        <f t="shared" si="89"/>
        <v>2016</v>
      </c>
      <c r="I833" s="1">
        <f>IF('DATA IMPORT'!G833="","",'DATA IMPORT'!G833)</f>
        <v>42556</v>
      </c>
      <c r="J833" s="11">
        <f t="shared" si="90"/>
        <v>7</v>
      </c>
      <c r="K833" s="11">
        <f t="shared" si="91"/>
        <v>2016</v>
      </c>
      <c r="L833" s="4">
        <f>IF('DATA IMPORT'!M833="","",'DATA IMPORT'!M833)</f>
        <v>129248</v>
      </c>
      <c r="M833" t="str">
        <f>IF('DATA IMPORT'!C833="","",'DATA IMPORT'!C833)</f>
        <v>Under Contract</v>
      </c>
    </row>
    <row r="834" spans="2:13" x14ac:dyDescent="0.2">
      <c r="B834" t="str">
        <f t="shared" si="87"/>
        <v>#</v>
      </c>
      <c r="C834">
        <f>COUNTIF(D834:D$10001,D834)</f>
        <v>375</v>
      </c>
      <c r="D834">
        <f t="shared" si="92"/>
        <v>14</v>
      </c>
      <c r="E834" t="str">
        <f>IF('DATA IMPORT'!E834="","",'DATA IMPORT'!E834)</f>
        <v>Social Ads</v>
      </c>
      <c r="F834" s="1">
        <f>IF('DATA IMPORT'!I834="","",'DATA IMPORT'!I834)</f>
        <v>42460</v>
      </c>
      <c r="G834" s="11">
        <f t="shared" si="88"/>
        <v>3</v>
      </c>
      <c r="H834" s="11">
        <f t="shared" si="89"/>
        <v>2016</v>
      </c>
      <c r="I834" s="1">
        <f>IF('DATA IMPORT'!G834="","",'DATA IMPORT'!G834)</f>
        <v>42577</v>
      </c>
      <c r="J834" s="11">
        <f t="shared" si="90"/>
        <v>7</v>
      </c>
      <c r="K834" s="11">
        <f t="shared" si="91"/>
        <v>2016</v>
      </c>
      <c r="L834" s="4">
        <f>IF('DATA IMPORT'!M834="","",'DATA IMPORT'!M834)</f>
        <v>150885</v>
      </c>
      <c r="M834" t="str">
        <f>IF('DATA IMPORT'!C834="","",'DATA IMPORT'!C834)</f>
        <v>Under Contract</v>
      </c>
    </row>
    <row r="835" spans="2:13" x14ac:dyDescent="0.2">
      <c r="B835" t="str">
        <f t="shared" ref="B835:B898" si="93">IF(C835=1,D835,"#")</f>
        <v>#</v>
      </c>
      <c r="C835">
        <f>COUNTIF(D835:D$10001,D835)</f>
        <v>667</v>
      </c>
      <c r="D835">
        <f t="shared" si="92"/>
        <v>2</v>
      </c>
      <c r="E835" t="str">
        <f>IF('DATA IMPORT'!E835="","",'DATA IMPORT'!E835)</f>
        <v>Referral</v>
      </c>
      <c r="F835" s="1">
        <f>IF('DATA IMPORT'!I835="","",'DATA IMPORT'!I835)</f>
        <v>42440</v>
      </c>
      <c r="G835" s="11">
        <f t="shared" ref="G835:G898" si="94">IF(F835="","",MONTH(F835))</f>
        <v>3</v>
      </c>
      <c r="H835" s="11">
        <f t="shared" ref="H835:H898" si="95">IF(F835="","",YEAR(F835))</f>
        <v>2016</v>
      </c>
      <c r="I835" s="1">
        <f>IF('DATA IMPORT'!G835="","",'DATA IMPORT'!G835)</f>
        <v>42922</v>
      </c>
      <c r="J835" s="11">
        <f t="shared" ref="J835:J898" si="96">IF(I835="","",MONTH(I835))</f>
        <v>7</v>
      </c>
      <c r="K835" s="11">
        <f t="shared" ref="K835:K898" si="97">IF(I835="","",YEAR(I835))</f>
        <v>2017</v>
      </c>
      <c r="L835" s="4">
        <f>IF('DATA IMPORT'!M835="","",'DATA IMPORT'!M835)</f>
        <v>251987</v>
      </c>
      <c r="M835" t="str">
        <f>IF('DATA IMPORT'!C835="","",'DATA IMPORT'!C835)</f>
        <v>Sold</v>
      </c>
    </row>
    <row r="836" spans="2:13" x14ac:dyDescent="0.2">
      <c r="B836" t="str">
        <f t="shared" si="93"/>
        <v>#</v>
      </c>
      <c r="C836">
        <f>COUNTIF(D836:D$10001,D836)</f>
        <v>592</v>
      </c>
      <c r="D836">
        <f t="shared" si="92"/>
        <v>3</v>
      </c>
      <c r="E836" t="str">
        <f>IF('DATA IMPORT'!E836="","",'DATA IMPORT'!E836)</f>
        <v>Website</v>
      </c>
      <c r="F836" s="1">
        <f>IF('DATA IMPORT'!I836="","",'DATA IMPORT'!I836)</f>
        <v>42913</v>
      </c>
      <c r="G836" s="11">
        <f t="shared" si="94"/>
        <v>6</v>
      </c>
      <c r="H836" s="11">
        <f t="shared" si="95"/>
        <v>2017</v>
      </c>
      <c r="I836" s="1">
        <f>IF('DATA IMPORT'!G836="","",'DATA IMPORT'!G836)</f>
        <v>42929</v>
      </c>
      <c r="J836" s="11">
        <f t="shared" si="96"/>
        <v>7</v>
      </c>
      <c r="K836" s="11">
        <f t="shared" si="97"/>
        <v>2017</v>
      </c>
      <c r="L836" s="4">
        <f>IF('DATA IMPORT'!M836="","",'DATA IMPORT'!M836)</f>
        <v>235540</v>
      </c>
      <c r="M836" t="str">
        <f>IF('DATA IMPORT'!C836="","",'DATA IMPORT'!C836)</f>
        <v>Under Contract</v>
      </c>
    </row>
    <row r="837" spans="2:13" x14ac:dyDescent="0.2">
      <c r="B837" t="str">
        <f t="shared" si="93"/>
        <v>#</v>
      </c>
      <c r="C837">
        <f>COUNTIF(D837:D$10001,D837)</f>
        <v>383</v>
      </c>
      <c r="D837">
        <f t="shared" si="92"/>
        <v>4</v>
      </c>
      <c r="E837" t="str">
        <f>IF('DATA IMPORT'!E837="","",'DATA IMPORT'!E837)</f>
        <v>Bank Owned</v>
      </c>
      <c r="F837" s="1">
        <f>IF('DATA IMPORT'!I837="","",'DATA IMPORT'!I837)</f>
        <v>42435</v>
      </c>
      <c r="G837" s="11">
        <f t="shared" si="94"/>
        <v>3</v>
      </c>
      <c r="H837" s="11">
        <f t="shared" si="95"/>
        <v>2016</v>
      </c>
      <c r="I837" s="1">
        <f>IF('DATA IMPORT'!G837="","",'DATA IMPORT'!G837)</f>
        <v>42726</v>
      </c>
      <c r="J837" s="11">
        <f t="shared" si="96"/>
        <v>12</v>
      </c>
      <c r="K837" s="11">
        <f t="shared" si="97"/>
        <v>2016</v>
      </c>
      <c r="L837" s="4">
        <f>IF('DATA IMPORT'!M837="","",'DATA IMPORT'!M837)</f>
        <v>243737</v>
      </c>
      <c r="M837" t="str">
        <f>IF('DATA IMPORT'!C837="","",'DATA IMPORT'!C837)</f>
        <v>Under Contract</v>
      </c>
    </row>
    <row r="838" spans="2:13" x14ac:dyDescent="0.2">
      <c r="B838" t="str">
        <f t="shared" si="93"/>
        <v>#</v>
      </c>
      <c r="C838">
        <f>COUNTIF(D838:D$10001,D838)</f>
        <v>274</v>
      </c>
      <c r="D838">
        <f t="shared" ref="D838:D901" si="98">IF(E838="","",MATCH(E838,$E$2:$E$1048576,0))</f>
        <v>15</v>
      </c>
      <c r="E838" t="str">
        <f>IF('DATA IMPORT'!E838="","",'DATA IMPORT'!E838)</f>
        <v>Investor</v>
      </c>
      <c r="F838" s="1">
        <f>IF('DATA IMPORT'!I838="","",'DATA IMPORT'!I838)</f>
        <v>42438</v>
      </c>
      <c r="G838" s="11">
        <f t="shared" si="94"/>
        <v>3</v>
      </c>
      <c r="H838" s="11">
        <f t="shared" si="95"/>
        <v>2016</v>
      </c>
      <c r="I838" s="1">
        <f>IF('DATA IMPORT'!G838="","",'DATA IMPORT'!G838)</f>
        <v>42450</v>
      </c>
      <c r="J838" s="11">
        <f t="shared" si="96"/>
        <v>3</v>
      </c>
      <c r="K838" s="11">
        <f t="shared" si="97"/>
        <v>2016</v>
      </c>
      <c r="L838" s="4">
        <f>IF('DATA IMPORT'!M838="","",'DATA IMPORT'!M838)</f>
        <v>279138</v>
      </c>
      <c r="M838" t="str">
        <f>IF('DATA IMPORT'!C838="","",'DATA IMPORT'!C838)</f>
        <v>Pre-Listing</v>
      </c>
    </row>
    <row r="839" spans="2:13" x14ac:dyDescent="0.2">
      <c r="B839" t="str">
        <f t="shared" si="93"/>
        <v>#</v>
      </c>
      <c r="C839">
        <f>COUNTIF(D839:D$10001,D839)</f>
        <v>666</v>
      </c>
      <c r="D839">
        <f t="shared" si="98"/>
        <v>2</v>
      </c>
      <c r="E839" t="str">
        <f>IF('DATA IMPORT'!E839="","",'DATA IMPORT'!E839)</f>
        <v>Referral</v>
      </c>
      <c r="F839" s="1">
        <f>IF('DATA IMPORT'!I839="","",'DATA IMPORT'!I839)</f>
        <v>42426</v>
      </c>
      <c r="G839" s="11">
        <f t="shared" si="94"/>
        <v>2</v>
      </c>
      <c r="H839" s="11">
        <f t="shared" si="95"/>
        <v>2016</v>
      </c>
      <c r="I839" s="1">
        <f>IF('DATA IMPORT'!G839="","",'DATA IMPORT'!G839)</f>
        <v>42886</v>
      </c>
      <c r="J839" s="11">
        <f t="shared" si="96"/>
        <v>5</v>
      </c>
      <c r="K839" s="11">
        <f t="shared" si="97"/>
        <v>2017</v>
      </c>
      <c r="L839" s="4">
        <f>IF('DATA IMPORT'!M839="","",'DATA IMPORT'!M839)</f>
        <v>748341</v>
      </c>
      <c r="M839" t="str">
        <f>IF('DATA IMPORT'!C839="","",'DATA IMPORT'!C839)</f>
        <v>Under Contract</v>
      </c>
    </row>
    <row r="840" spans="2:13" x14ac:dyDescent="0.2">
      <c r="B840" t="str">
        <f t="shared" si="93"/>
        <v>#</v>
      </c>
      <c r="C840">
        <f>COUNTIF(D840:D$10001,D840)</f>
        <v>374</v>
      </c>
      <c r="D840">
        <f t="shared" si="98"/>
        <v>14</v>
      </c>
      <c r="E840" t="str">
        <f>IF('DATA IMPORT'!E840="","",'DATA IMPORT'!E840)</f>
        <v>Social Ads</v>
      </c>
      <c r="F840" s="1">
        <f>IF('DATA IMPORT'!I840="","",'DATA IMPORT'!I840)</f>
        <v>42587</v>
      </c>
      <c r="G840" s="11">
        <f t="shared" si="94"/>
        <v>8</v>
      </c>
      <c r="H840" s="11">
        <f t="shared" si="95"/>
        <v>2016</v>
      </c>
      <c r="I840" s="1">
        <f>IF('DATA IMPORT'!G840="","",'DATA IMPORT'!G840)</f>
        <v>42817</v>
      </c>
      <c r="J840" s="11">
        <f t="shared" si="96"/>
        <v>3</v>
      </c>
      <c r="K840" s="11">
        <f t="shared" si="97"/>
        <v>2017</v>
      </c>
      <c r="L840" s="4">
        <f>IF('DATA IMPORT'!M840="","",'DATA IMPORT'!M840)</f>
        <v>776528</v>
      </c>
      <c r="M840" t="str">
        <f>IF('DATA IMPORT'!C840="","",'DATA IMPORT'!C840)</f>
        <v>Under Contract</v>
      </c>
    </row>
    <row r="841" spans="2:13" x14ac:dyDescent="0.2">
      <c r="B841" t="str">
        <f t="shared" si="93"/>
        <v>#</v>
      </c>
      <c r="C841">
        <f>COUNTIF(D841:D$10001,D841)</f>
        <v>665</v>
      </c>
      <c r="D841">
        <f t="shared" si="98"/>
        <v>2</v>
      </c>
      <c r="E841" t="str">
        <f>IF('DATA IMPORT'!E841="","",'DATA IMPORT'!E841)</f>
        <v>Referral</v>
      </c>
      <c r="F841" s="1">
        <f>IF('DATA IMPORT'!I841="","",'DATA IMPORT'!I841)</f>
        <v>42465</v>
      </c>
      <c r="G841" s="11">
        <f t="shared" si="94"/>
        <v>4</v>
      </c>
      <c r="H841" s="11">
        <f t="shared" si="95"/>
        <v>2016</v>
      </c>
      <c r="I841" s="1">
        <f>IF('DATA IMPORT'!G841="","",'DATA IMPORT'!G841)</f>
        <v>42653</v>
      </c>
      <c r="J841" s="11">
        <f t="shared" si="96"/>
        <v>10</v>
      </c>
      <c r="K841" s="11">
        <f t="shared" si="97"/>
        <v>2016</v>
      </c>
      <c r="L841" s="4">
        <f>IF('DATA IMPORT'!M841="","",'DATA IMPORT'!M841)</f>
        <v>126231</v>
      </c>
      <c r="M841" t="str">
        <f>IF('DATA IMPORT'!C841="","",'DATA IMPORT'!C841)</f>
        <v>Under Contract</v>
      </c>
    </row>
    <row r="842" spans="2:13" x14ac:dyDescent="0.2">
      <c r="B842" t="str">
        <f t="shared" si="93"/>
        <v>#</v>
      </c>
      <c r="C842">
        <f>COUNTIF(D842:D$10001,D842)</f>
        <v>273</v>
      </c>
      <c r="D842">
        <f t="shared" si="98"/>
        <v>15</v>
      </c>
      <c r="E842" t="str">
        <f>IF('DATA IMPORT'!E842="","",'DATA IMPORT'!E842)</f>
        <v>Investor</v>
      </c>
      <c r="F842" s="1">
        <f>IF('DATA IMPORT'!I842="","",'DATA IMPORT'!I842)</f>
        <v>42552</v>
      </c>
      <c r="G842" s="11">
        <f t="shared" si="94"/>
        <v>7</v>
      </c>
      <c r="H842" s="11">
        <f t="shared" si="95"/>
        <v>2016</v>
      </c>
      <c r="I842" s="1">
        <f>IF('DATA IMPORT'!G842="","",'DATA IMPORT'!G842)</f>
        <v>42569</v>
      </c>
      <c r="J842" s="11">
        <f t="shared" si="96"/>
        <v>7</v>
      </c>
      <c r="K842" s="11">
        <f t="shared" si="97"/>
        <v>2016</v>
      </c>
      <c r="L842" s="4">
        <f>IF('DATA IMPORT'!M842="","",'DATA IMPORT'!M842)</f>
        <v>683528</v>
      </c>
      <c r="M842" t="str">
        <f>IF('DATA IMPORT'!C842="","",'DATA IMPORT'!C842)</f>
        <v>Under Contract</v>
      </c>
    </row>
    <row r="843" spans="2:13" x14ac:dyDescent="0.2">
      <c r="B843" t="str">
        <f t="shared" si="93"/>
        <v>#</v>
      </c>
      <c r="C843">
        <f>COUNTIF(D843:D$10001,D843)</f>
        <v>373</v>
      </c>
      <c r="D843">
        <f t="shared" si="98"/>
        <v>14</v>
      </c>
      <c r="E843" t="str">
        <f>IF('DATA IMPORT'!E843="","",'DATA IMPORT'!E843)</f>
        <v>Social Ads</v>
      </c>
      <c r="F843" s="1">
        <f>IF('DATA IMPORT'!I843="","",'DATA IMPORT'!I843)</f>
        <v>42438</v>
      </c>
      <c r="G843" s="11">
        <f t="shared" si="94"/>
        <v>3</v>
      </c>
      <c r="H843" s="11">
        <f t="shared" si="95"/>
        <v>2016</v>
      </c>
      <c r="I843" s="1">
        <f>IF('DATA IMPORT'!G843="","",'DATA IMPORT'!G843)</f>
        <v>42594</v>
      </c>
      <c r="J843" s="11">
        <f t="shared" si="96"/>
        <v>8</v>
      </c>
      <c r="K843" s="11">
        <f t="shared" si="97"/>
        <v>2016</v>
      </c>
      <c r="L843" s="4">
        <f>IF('DATA IMPORT'!M843="","",'DATA IMPORT'!M843)</f>
        <v>849058</v>
      </c>
      <c r="M843" t="str">
        <f>IF('DATA IMPORT'!C843="","",'DATA IMPORT'!C843)</f>
        <v>Under Contract</v>
      </c>
    </row>
    <row r="844" spans="2:13" x14ac:dyDescent="0.2">
      <c r="B844" t="str">
        <f t="shared" si="93"/>
        <v>#</v>
      </c>
      <c r="C844">
        <f>COUNTIF(D844:D$10001,D844)</f>
        <v>582</v>
      </c>
      <c r="D844">
        <f t="shared" si="98"/>
        <v>6</v>
      </c>
      <c r="E844" t="str">
        <f>IF('DATA IMPORT'!E844="","",'DATA IMPORT'!E844)</f>
        <v>Zillow</v>
      </c>
      <c r="F844" s="1">
        <f>IF('DATA IMPORT'!I844="","",'DATA IMPORT'!I844)</f>
        <v>42609</v>
      </c>
      <c r="G844" s="11">
        <f t="shared" si="94"/>
        <v>8</v>
      </c>
      <c r="H844" s="11">
        <f t="shared" si="95"/>
        <v>2016</v>
      </c>
      <c r="I844" s="1">
        <f>IF('DATA IMPORT'!G844="","",'DATA IMPORT'!G844)</f>
        <v>42743</v>
      </c>
      <c r="J844" s="11">
        <f t="shared" si="96"/>
        <v>1</v>
      </c>
      <c r="K844" s="11">
        <f t="shared" si="97"/>
        <v>2017</v>
      </c>
      <c r="L844" s="4">
        <f>IF('DATA IMPORT'!M844="","",'DATA IMPORT'!M844)</f>
        <v>711647</v>
      </c>
      <c r="M844" t="str">
        <f>IF('DATA IMPORT'!C844="","",'DATA IMPORT'!C844)</f>
        <v>Under Contract</v>
      </c>
    </row>
    <row r="845" spans="2:13" x14ac:dyDescent="0.2">
      <c r="B845" t="str">
        <f t="shared" si="93"/>
        <v>#</v>
      </c>
      <c r="C845">
        <f>COUNTIF(D845:D$10001,D845)</f>
        <v>287</v>
      </c>
      <c r="D845">
        <f t="shared" si="98"/>
        <v>1</v>
      </c>
      <c r="E845" t="str">
        <f>IF('DATA IMPORT'!E845="","",'DATA IMPORT'!E845)</f>
        <v>Email</v>
      </c>
      <c r="F845" s="1">
        <f>IF('DATA IMPORT'!I845="","",'DATA IMPORT'!I845)</f>
        <v>42951</v>
      </c>
      <c r="G845" s="11">
        <f t="shared" si="94"/>
        <v>8</v>
      </c>
      <c r="H845" s="11">
        <f t="shared" si="95"/>
        <v>2017</v>
      </c>
      <c r="I845" s="1">
        <f>IF('DATA IMPORT'!G845="","",'DATA IMPORT'!G845)</f>
        <v>43008</v>
      </c>
      <c r="J845" s="11">
        <f t="shared" si="96"/>
        <v>9</v>
      </c>
      <c r="K845" s="11">
        <f t="shared" si="97"/>
        <v>2017</v>
      </c>
      <c r="L845" s="4">
        <f>IF('DATA IMPORT'!M845="","",'DATA IMPORT'!M845)</f>
        <v>787913</v>
      </c>
      <c r="M845" t="str">
        <f>IF('DATA IMPORT'!C845="","",'DATA IMPORT'!C845)</f>
        <v>Under Contract</v>
      </c>
    </row>
    <row r="846" spans="2:13" x14ac:dyDescent="0.2">
      <c r="B846" t="str">
        <f t="shared" si="93"/>
        <v>#</v>
      </c>
      <c r="C846">
        <f>COUNTIF(D846:D$10001,D846)</f>
        <v>581</v>
      </c>
      <c r="D846">
        <f t="shared" si="98"/>
        <v>6</v>
      </c>
      <c r="E846" t="str">
        <f>IF('DATA IMPORT'!E846="","",'DATA IMPORT'!E846)</f>
        <v>Zillow</v>
      </c>
      <c r="F846" s="1">
        <f>IF('DATA IMPORT'!I846="","",'DATA IMPORT'!I846)</f>
        <v>42431</v>
      </c>
      <c r="G846" s="11">
        <f t="shared" si="94"/>
        <v>3</v>
      </c>
      <c r="H846" s="11">
        <f t="shared" si="95"/>
        <v>2016</v>
      </c>
      <c r="I846" s="1">
        <f>IF('DATA IMPORT'!G846="","",'DATA IMPORT'!G846)</f>
        <v>42527</v>
      </c>
      <c r="J846" s="11">
        <f t="shared" si="96"/>
        <v>6</v>
      </c>
      <c r="K846" s="11">
        <f t="shared" si="97"/>
        <v>2016</v>
      </c>
      <c r="L846" s="4">
        <f>IF('DATA IMPORT'!M846="","",'DATA IMPORT'!M846)</f>
        <v>558663</v>
      </c>
      <c r="M846" t="str">
        <f>IF('DATA IMPORT'!C846="","",'DATA IMPORT'!C846)</f>
        <v>Under Contract</v>
      </c>
    </row>
    <row r="847" spans="2:13" x14ac:dyDescent="0.2">
      <c r="B847" t="str">
        <f t="shared" si="93"/>
        <v>#</v>
      </c>
      <c r="C847">
        <f>COUNTIF(D847:D$10001,D847)</f>
        <v>286</v>
      </c>
      <c r="D847">
        <f t="shared" si="98"/>
        <v>1</v>
      </c>
      <c r="E847" t="str">
        <f>IF('DATA IMPORT'!E847="","",'DATA IMPORT'!E847)</f>
        <v>Email</v>
      </c>
      <c r="F847" s="1">
        <f>IF('DATA IMPORT'!I847="","",'DATA IMPORT'!I847)</f>
        <v>42683</v>
      </c>
      <c r="G847" s="11">
        <f t="shared" si="94"/>
        <v>11</v>
      </c>
      <c r="H847" s="11">
        <f t="shared" si="95"/>
        <v>2016</v>
      </c>
      <c r="I847" s="1">
        <f>IF('DATA IMPORT'!G847="","",'DATA IMPORT'!G847)</f>
        <v>42757</v>
      </c>
      <c r="J847" s="11">
        <f t="shared" si="96"/>
        <v>1</v>
      </c>
      <c r="K847" s="11">
        <f t="shared" si="97"/>
        <v>2017</v>
      </c>
      <c r="L847" s="4">
        <f>IF('DATA IMPORT'!M847="","",'DATA IMPORT'!M847)</f>
        <v>821799</v>
      </c>
      <c r="M847" t="str">
        <f>IF('DATA IMPORT'!C847="","",'DATA IMPORT'!C847)</f>
        <v>Under Contract</v>
      </c>
    </row>
    <row r="848" spans="2:13" x14ac:dyDescent="0.2">
      <c r="B848" t="str">
        <f t="shared" si="93"/>
        <v>#</v>
      </c>
      <c r="C848">
        <f>COUNTIF(D848:D$10001,D848)</f>
        <v>580</v>
      </c>
      <c r="D848">
        <f t="shared" si="98"/>
        <v>6</v>
      </c>
      <c r="E848" t="str">
        <f>IF('DATA IMPORT'!E848="","",'DATA IMPORT'!E848)</f>
        <v>Zillow</v>
      </c>
      <c r="F848" s="1">
        <f>IF('DATA IMPORT'!I848="","",'DATA IMPORT'!I848)</f>
        <v>42665</v>
      </c>
      <c r="G848" s="11">
        <f t="shared" si="94"/>
        <v>10</v>
      </c>
      <c r="H848" s="11">
        <f t="shared" si="95"/>
        <v>2016</v>
      </c>
      <c r="I848" s="1">
        <f>IF('DATA IMPORT'!G848="","",'DATA IMPORT'!G848)</f>
        <v>42754</v>
      </c>
      <c r="J848" s="11">
        <f t="shared" si="96"/>
        <v>1</v>
      </c>
      <c r="K848" s="11">
        <f t="shared" si="97"/>
        <v>2017</v>
      </c>
      <c r="L848" s="4">
        <f>IF('DATA IMPORT'!M848="","",'DATA IMPORT'!M848)</f>
        <v>763877</v>
      </c>
      <c r="M848" t="str">
        <f>IF('DATA IMPORT'!C848="","",'DATA IMPORT'!C848)</f>
        <v>Under Contract</v>
      </c>
    </row>
    <row r="849" spans="2:13" x14ac:dyDescent="0.2">
      <c r="B849" t="str">
        <f t="shared" si="93"/>
        <v>#</v>
      </c>
      <c r="C849">
        <f>COUNTIF(D849:D$10001,D849)</f>
        <v>591</v>
      </c>
      <c r="D849">
        <f t="shared" si="98"/>
        <v>3</v>
      </c>
      <c r="E849" t="str">
        <f>IF('DATA IMPORT'!E849="","",'DATA IMPORT'!E849)</f>
        <v>Website</v>
      </c>
      <c r="F849" s="1">
        <f>IF('DATA IMPORT'!I849="","",'DATA IMPORT'!I849)</f>
        <v>42403</v>
      </c>
      <c r="G849" s="11">
        <f t="shared" si="94"/>
        <v>2</v>
      </c>
      <c r="H849" s="11">
        <f t="shared" si="95"/>
        <v>2016</v>
      </c>
      <c r="I849" s="1">
        <f>IF('DATA IMPORT'!G849="","",'DATA IMPORT'!G849)</f>
        <v>42546</v>
      </c>
      <c r="J849" s="11">
        <f t="shared" si="96"/>
        <v>6</v>
      </c>
      <c r="K849" s="11">
        <f t="shared" si="97"/>
        <v>2016</v>
      </c>
      <c r="L849" s="4">
        <f>IF('DATA IMPORT'!M849="","",'DATA IMPORT'!M849)</f>
        <v>616975</v>
      </c>
      <c r="M849" t="str">
        <f>IF('DATA IMPORT'!C849="","",'DATA IMPORT'!C849)</f>
        <v>Sold</v>
      </c>
    </row>
    <row r="850" spans="2:13" x14ac:dyDescent="0.2">
      <c r="B850" t="str">
        <f t="shared" si="93"/>
        <v>#</v>
      </c>
      <c r="C850">
        <f>COUNTIF(D850:D$10001,D850)</f>
        <v>664</v>
      </c>
      <c r="D850">
        <f t="shared" si="98"/>
        <v>2</v>
      </c>
      <c r="E850" t="str">
        <f>IF('DATA IMPORT'!E850="","",'DATA IMPORT'!E850)</f>
        <v>Referral</v>
      </c>
      <c r="F850" s="1">
        <f>IF('DATA IMPORT'!I850="","",'DATA IMPORT'!I850)</f>
        <v>42680</v>
      </c>
      <c r="G850" s="11">
        <f t="shared" si="94"/>
        <v>11</v>
      </c>
      <c r="H850" s="11">
        <f t="shared" si="95"/>
        <v>2016</v>
      </c>
      <c r="I850" s="1">
        <f>IF('DATA IMPORT'!G850="","",'DATA IMPORT'!G850)</f>
        <v>42692</v>
      </c>
      <c r="J850" s="11">
        <f t="shared" si="96"/>
        <v>11</v>
      </c>
      <c r="K850" s="11">
        <f t="shared" si="97"/>
        <v>2016</v>
      </c>
      <c r="L850" s="4">
        <f>IF('DATA IMPORT'!M850="","",'DATA IMPORT'!M850)</f>
        <v>360464</v>
      </c>
      <c r="M850" t="str">
        <f>IF('DATA IMPORT'!C850="","",'DATA IMPORT'!C850)</f>
        <v>Under Contract</v>
      </c>
    </row>
    <row r="851" spans="2:13" x14ac:dyDescent="0.2">
      <c r="B851" t="str">
        <f t="shared" si="93"/>
        <v>#</v>
      </c>
      <c r="C851">
        <f>COUNTIF(D851:D$10001,D851)</f>
        <v>663</v>
      </c>
      <c r="D851">
        <f t="shared" si="98"/>
        <v>2</v>
      </c>
      <c r="E851" t="str">
        <f>IF('DATA IMPORT'!E851="","",'DATA IMPORT'!E851)</f>
        <v>Referral</v>
      </c>
      <c r="F851" s="1">
        <f>IF('DATA IMPORT'!I851="","",'DATA IMPORT'!I851)</f>
        <v>42444</v>
      </c>
      <c r="G851" s="11">
        <f t="shared" si="94"/>
        <v>3</v>
      </c>
      <c r="H851" s="11">
        <f t="shared" si="95"/>
        <v>2016</v>
      </c>
      <c r="I851" s="1">
        <f>IF('DATA IMPORT'!G851="","",'DATA IMPORT'!G851)</f>
        <v>42480</v>
      </c>
      <c r="J851" s="11">
        <f t="shared" si="96"/>
        <v>4</v>
      </c>
      <c r="K851" s="11">
        <f t="shared" si="97"/>
        <v>2016</v>
      </c>
      <c r="L851" s="4">
        <f>IF('DATA IMPORT'!M851="","",'DATA IMPORT'!M851)</f>
        <v>490577</v>
      </c>
      <c r="M851" t="str">
        <f>IF('DATA IMPORT'!C851="","",'DATA IMPORT'!C851)</f>
        <v>Sold</v>
      </c>
    </row>
    <row r="852" spans="2:13" x14ac:dyDescent="0.2">
      <c r="B852" t="str">
        <f t="shared" si="93"/>
        <v>#</v>
      </c>
      <c r="C852">
        <f>COUNTIF(D852:D$10001,D852)</f>
        <v>372</v>
      </c>
      <c r="D852">
        <f t="shared" si="98"/>
        <v>14</v>
      </c>
      <c r="E852" t="str">
        <f>IF('DATA IMPORT'!E852="","",'DATA IMPORT'!E852)</f>
        <v>Social Ads</v>
      </c>
      <c r="F852" s="1">
        <f>IF('DATA IMPORT'!I852="","",'DATA IMPORT'!I852)</f>
        <v>42783</v>
      </c>
      <c r="G852" s="11">
        <f t="shared" si="94"/>
        <v>2</v>
      </c>
      <c r="H852" s="11">
        <f t="shared" si="95"/>
        <v>2017</v>
      </c>
      <c r="I852" s="1">
        <f>IF('DATA IMPORT'!G852="","",'DATA IMPORT'!G852)</f>
        <v>42844</v>
      </c>
      <c r="J852" s="11">
        <f t="shared" si="96"/>
        <v>4</v>
      </c>
      <c r="K852" s="11">
        <f t="shared" si="97"/>
        <v>2017</v>
      </c>
      <c r="L852" s="4">
        <f>IF('DATA IMPORT'!M852="","",'DATA IMPORT'!M852)</f>
        <v>682013</v>
      </c>
      <c r="M852" t="str">
        <f>IF('DATA IMPORT'!C852="","",'DATA IMPORT'!C852)</f>
        <v>Sold</v>
      </c>
    </row>
    <row r="853" spans="2:13" x14ac:dyDescent="0.2">
      <c r="B853" t="str">
        <f t="shared" si="93"/>
        <v>#</v>
      </c>
      <c r="C853">
        <f>COUNTIF(D853:D$10001,D853)</f>
        <v>285</v>
      </c>
      <c r="D853">
        <f t="shared" si="98"/>
        <v>1</v>
      </c>
      <c r="E853" t="str">
        <f>IF('DATA IMPORT'!E853="","",'DATA IMPORT'!E853)</f>
        <v>Email</v>
      </c>
      <c r="F853" s="1">
        <f>IF('DATA IMPORT'!I853="","",'DATA IMPORT'!I853)</f>
        <v>42412</v>
      </c>
      <c r="G853" s="11">
        <f t="shared" si="94"/>
        <v>2</v>
      </c>
      <c r="H853" s="11">
        <f t="shared" si="95"/>
        <v>2016</v>
      </c>
      <c r="I853" s="1">
        <f>IF('DATA IMPORT'!G853="","",'DATA IMPORT'!G853)</f>
        <v>42412</v>
      </c>
      <c r="J853" s="11">
        <f t="shared" si="96"/>
        <v>2</v>
      </c>
      <c r="K853" s="11">
        <f t="shared" si="97"/>
        <v>2016</v>
      </c>
      <c r="L853" s="4">
        <f>IF('DATA IMPORT'!M853="","",'DATA IMPORT'!M853)</f>
        <v>779216</v>
      </c>
      <c r="M853" t="str">
        <f>IF('DATA IMPORT'!C853="","",'DATA IMPORT'!C853)</f>
        <v>Under Contract</v>
      </c>
    </row>
    <row r="854" spans="2:13" x14ac:dyDescent="0.2">
      <c r="B854" t="str">
        <f t="shared" si="93"/>
        <v>#</v>
      </c>
      <c r="C854">
        <f>COUNTIF(D854:D$10001,D854)</f>
        <v>579</v>
      </c>
      <c r="D854">
        <f t="shared" si="98"/>
        <v>6</v>
      </c>
      <c r="E854" t="str">
        <f>IF('DATA IMPORT'!E854="","",'DATA IMPORT'!E854)</f>
        <v>Zillow</v>
      </c>
      <c r="F854" s="1">
        <f>IF('DATA IMPORT'!I854="","",'DATA IMPORT'!I854)</f>
        <v>42536</v>
      </c>
      <c r="G854" s="11">
        <f t="shared" si="94"/>
        <v>6</v>
      </c>
      <c r="H854" s="11">
        <f t="shared" si="95"/>
        <v>2016</v>
      </c>
      <c r="I854" s="1">
        <f>IF('DATA IMPORT'!G854="","",'DATA IMPORT'!G854)</f>
        <v>42617</v>
      </c>
      <c r="J854" s="11">
        <f t="shared" si="96"/>
        <v>9</v>
      </c>
      <c r="K854" s="11">
        <f t="shared" si="97"/>
        <v>2016</v>
      </c>
      <c r="L854" s="4">
        <f>IF('DATA IMPORT'!M854="","",'DATA IMPORT'!M854)</f>
        <v>605802</v>
      </c>
      <c r="M854" t="str">
        <f>IF('DATA IMPORT'!C854="","",'DATA IMPORT'!C854)</f>
        <v>Under Contract</v>
      </c>
    </row>
    <row r="855" spans="2:13" x14ac:dyDescent="0.2">
      <c r="B855" t="str">
        <f t="shared" si="93"/>
        <v>#</v>
      </c>
      <c r="C855">
        <f>COUNTIF(D855:D$10001,D855)</f>
        <v>284</v>
      </c>
      <c r="D855">
        <f t="shared" si="98"/>
        <v>1</v>
      </c>
      <c r="E855" t="str">
        <f>IF('DATA IMPORT'!E855="","",'DATA IMPORT'!E855)</f>
        <v>Email</v>
      </c>
      <c r="F855" s="1">
        <f>IF('DATA IMPORT'!I855="","",'DATA IMPORT'!I855)</f>
        <v>42655</v>
      </c>
      <c r="G855" s="11">
        <f t="shared" si="94"/>
        <v>10</v>
      </c>
      <c r="H855" s="11">
        <f t="shared" si="95"/>
        <v>2016</v>
      </c>
      <c r="I855" s="1">
        <f>IF('DATA IMPORT'!G855="","",'DATA IMPORT'!G855)</f>
        <v>42953</v>
      </c>
      <c r="J855" s="11">
        <f t="shared" si="96"/>
        <v>8</v>
      </c>
      <c r="K855" s="11">
        <f t="shared" si="97"/>
        <v>2017</v>
      </c>
      <c r="L855" s="4">
        <f>IF('DATA IMPORT'!M855="","",'DATA IMPORT'!M855)</f>
        <v>696870</v>
      </c>
      <c r="M855" t="str">
        <f>IF('DATA IMPORT'!C855="","",'DATA IMPORT'!C855)</f>
        <v>Under Contract</v>
      </c>
    </row>
    <row r="856" spans="2:13" x14ac:dyDescent="0.2">
      <c r="B856" t="str">
        <f t="shared" si="93"/>
        <v>#</v>
      </c>
      <c r="C856">
        <f>COUNTIF(D856:D$10001,D856)</f>
        <v>382</v>
      </c>
      <c r="D856">
        <f t="shared" si="98"/>
        <v>4</v>
      </c>
      <c r="E856" t="str">
        <f>IF('DATA IMPORT'!E856="","",'DATA IMPORT'!E856)</f>
        <v>Bank Owned</v>
      </c>
      <c r="F856" s="1">
        <f>IF('DATA IMPORT'!I856="","",'DATA IMPORT'!I856)</f>
        <v>42430</v>
      </c>
      <c r="G856" s="11">
        <f t="shared" si="94"/>
        <v>3</v>
      </c>
      <c r="H856" s="11">
        <f t="shared" si="95"/>
        <v>2016</v>
      </c>
      <c r="I856" s="1">
        <f>IF('DATA IMPORT'!G856="","",'DATA IMPORT'!G856)</f>
        <v>42761</v>
      </c>
      <c r="J856" s="11">
        <f t="shared" si="96"/>
        <v>1</v>
      </c>
      <c r="K856" s="11">
        <f t="shared" si="97"/>
        <v>2017</v>
      </c>
      <c r="L856" s="4">
        <f>IF('DATA IMPORT'!M856="","",'DATA IMPORT'!M856)</f>
        <v>228310</v>
      </c>
      <c r="M856" t="str">
        <f>IF('DATA IMPORT'!C856="","",'DATA IMPORT'!C856)</f>
        <v>Under Contract</v>
      </c>
    </row>
    <row r="857" spans="2:13" x14ac:dyDescent="0.2">
      <c r="B857" t="str">
        <f t="shared" si="93"/>
        <v>#</v>
      </c>
      <c r="C857">
        <f>COUNTIF(D857:D$10001,D857)</f>
        <v>371</v>
      </c>
      <c r="D857">
        <f t="shared" si="98"/>
        <v>14</v>
      </c>
      <c r="E857" t="str">
        <f>IF('DATA IMPORT'!E857="","",'DATA IMPORT'!E857)</f>
        <v>Social Ads</v>
      </c>
      <c r="F857" s="1">
        <f>IF('DATA IMPORT'!I857="","",'DATA IMPORT'!I857)</f>
        <v>42757</v>
      </c>
      <c r="G857" s="11">
        <f t="shared" si="94"/>
        <v>1</v>
      </c>
      <c r="H857" s="11">
        <f t="shared" si="95"/>
        <v>2017</v>
      </c>
      <c r="I857" s="1">
        <f>IF('DATA IMPORT'!G857="","",'DATA IMPORT'!G857)</f>
        <v>42958</v>
      </c>
      <c r="J857" s="11">
        <f t="shared" si="96"/>
        <v>8</v>
      </c>
      <c r="K857" s="11">
        <f t="shared" si="97"/>
        <v>2017</v>
      </c>
      <c r="L857" s="4">
        <f>IF('DATA IMPORT'!M857="","",'DATA IMPORT'!M857)</f>
        <v>816433</v>
      </c>
      <c r="M857" t="str">
        <f>IF('DATA IMPORT'!C857="","",'DATA IMPORT'!C857)</f>
        <v>Under Contract</v>
      </c>
    </row>
    <row r="858" spans="2:13" x14ac:dyDescent="0.2">
      <c r="B858" t="str">
        <f t="shared" si="93"/>
        <v>#</v>
      </c>
      <c r="C858">
        <f>COUNTIF(D858:D$10001,D858)</f>
        <v>272</v>
      </c>
      <c r="D858">
        <f t="shared" si="98"/>
        <v>15</v>
      </c>
      <c r="E858" t="str">
        <f>IF('DATA IMPORT'!E858="","",'DATA IMPORT'!E858)</f>
        <v>Investor</v>
      </c>
      <c r="F858" s="1">
        <f>IF('DATA IMPORT'!I858="","",'DATA IMPORT'!I858)</f>
        <v>42531</v>
      </c>
      <c r="G858" s="11">
        <f t="shared" si="94"/>
        <v>6</v>
      </c>
      <c r="H858" s="11">
        <f t="shared" si="95"/>
        <v>2016</v>
      </c>
      <c r="I858" s="1">
        <f>IF('DATA IMPORT'!G858="","",'DATA IMPORT'!G858)</f>
        <v>42923</v>
      </c>
      <c r="J858" s="11">
        <f t="shared" si="96"/>
        <v>7</v>
      </c>
      <c r="K858" s="11">
        <f t="shared" si="97"/>
        <v>2017</v>
      </c>
      <c r="L858" s="4">
        <f>IF('DATA IMPORT'!M858="","",'DATA IMPORT'!M858)</f>
        <v>741068</v>
      </c>
      <c r="M858" t="str">
        <f>IF('DATA IMPORT'!C858="","",'DATA IMPORT'!C858)</f>
        <v>Under Contract</v>
      </c>
    </row>
    <row r="859" spans="2:13" x14ac:dyDescent="0.2">
      <c r="B859" t="str">
        <f t="shared" si="93"/>
        <v>#</v>
      </c>
      <c r="C859">
        <f>COUNTIF(D859:D$10001,D859)</f>
        <v>381</v>
      </c>
      <c r="D859">
        <f t="shared" si="98"/>
        <v>4</v>
      </c>
      <c r="E859" t="str">
        <f>IF('DATA IMPORT'!E859="","",'DATA IMPORT'!E859)</f>
        <v>Bank Owned</v>
      </c>
      <c r="F859" s="1">
        <f>IF('DATA IMPORT'!I859="","",'DATA IMPORT'!I859)</f>
        <v>42528</v>
      </c>
      <c r="G859" s="11">
        <f t="shared" si="94"/>
        <v>6</v>
      </c>
      <c r="H859" s="11">
        <f t="shared" si="95"/>
        <v>2016</v>
      </c>
      <c r="I859" s="1">
        <f>IF('DATA IMPORT'!G859="","",'DATA IMPORT'!G859)</f>
        <v>42565</v>
      </c>
      <c r="J859" s="11">
        <f t="shared" si="96"/>
        <v>7</v>
      </c>
      <c r="K859" s="11">
        <f t="shared" si="97"/>
        <v>2016</v>
      </c>
      <c r="L859" s="4">
        <f>IF('DATA IMPORT'!M859="","",'DATA IMPORT'!M859)</f>
        <v>733573</v>
      </c>
      <c r="M859" t="str">
        <f>IF('DATA IMPORT'!C859="","",'DATA IMPORT'!C859)</f>
        <v>Under Contract</v>
      </c>
    </row>
    <row r="860" spans="2:13" x14ac:dyDescent="0.2">
      <c r="B860" t="str">
        <f t="shared" si="93"/>
        <v>#</v>
      </c>
      <c r="C860">
        <f>COUNTIF(D860:D$10001,D860)</f>
        <v>662</v>
      </c>
      <c r="D860">
        <f t="shared" si="98"/>
        <v>2</v>
      </c>
      <c r="E860" t="str">
        <f>IF('DATA IMPORT'!E860="","",'DATA IMPORT'!E860)</f>
        <v>Referral</v>
      </c>
      <c r="F860" s="1">
        <f>IF('DATA IMPORT'!I860="","",'DATA IMPORT'!I860)</f>
        <v>42607</v>
      </c>
      <c r="G860" s="11">
        <f t="shared" si="94"/>
        <v>8</v>
      </c>
      <c r="H860" s="11">
        <f t="shared" si="95"/>
        <v>2016</v>
      </c>
      <c r="I860" s="1">
        <f>IF('DATA IMPORT'!G860="","",'DATA IMPORT'!G860)</f>
        <v>42640</v>
      </c>
      <c r="J860" s="11">
        <f t="shared" si="96"/>
        <v>9</v>
      </c>
      <c r="K860" s="11">
        <f t="shared" si="97"/>
        <v>2016</v>
      </c>
      <c r="L860" s="4">
        <f>IF('DATA IMPORT'!M860="","",'DATA IMPORT'!M860)</f>
        <v>255125</v>
      </c>
      <c r="M860" t="str">
        <f>IF('DATA IMPORT'!C860="","",'DATA IMPORT'!C860)</f>
        <v>Under Contract</v>
      </c>
    </row>
    <row r="861" spans="2:13" x14ac:dyDescent="0.2">
      <c r="B861" t="str">
        <f t="shared" si="93"/>
        <v>#</v>
      </c>
      <c r="C861">
        <f>COUNTIF(D861:D$10001,D861)</f>
        <v>661</v>
      </c>
      <c r="D861">
        <f t="shared" si="98"/>
        <v>2</v>
      </c>
      <c r="E861" t="str">
        <f>IF('DATA IMPORT'!E861="","",'DATA IMPORT'!E861)</f>
        <v>Referral</v>
      </c>
      <c r="F861" s="1">
        <f>IF('DATA IMPORT'!I861="","",'DATA IMPORT'!I861)</f>
        <v>42824</v>
      </c>
      <c r="G861" s="11">
        <f t="shared" si="94"/>
        <v>3</v>
      </c>
      <c r="H861" s="11">
        <f t="shared" si="95"/>
        <v>2017</v>
      </c>
      <c r="I861" s="1">
        <f>IF('DATA IMPORT'!G861="","",'DATA IMPORT'!G861)</f>
        <v>42850</v>
      </c>
      <c r="J861" s="11">
        <f t="shared" si="96"/>
        <v>4</v>
      </c>
      <c r="K861" s="11">
        <f t="shared" si="97"/>
        <v>2017</v>
      </c>
      <c r="L861" s="4">
        <f>IF('DATA IMPORT'!M861="","",'DATA IMPORT'!M861)</f>
        <v>794437</v>
      </c>
      <c r="M861" t="str">
        <f>IF('DATA IMPORT'!C861="","",'DATA IMPORT'!C861)</f>
        <v>Under Contract</v>
      </c>
    </row>
    <row r="862" spans="2:13" x14ac:dyDescent="0.2">
      <c r="B862" t="str">
        <f t="shared" si="93"/>
        <v>#</v>
      </c>
      <c r="C862">
        <f>COUNTIF(D862:D$10001,D862)</f>
        <v>660</v>
      </c>
      <c r="D862">
        <f t="shared" si="98"/>
        <v>2</v>
      </c>
      <c r="E862" t="str">
        <f>IF('DATA IMPORT'!E862="","",'DATA IMPORT'!E862)</f>
        <v>Referral</v>
      </c>
      <c r="F862" s="1">
        <f>IF('DATA IMPORT'!I862="","",'DATA IMPORT'!I862)</f>
        <v>42526</v>
      </c>
      <c r="G862" s="11">
        <f t="shared" si="94"/>
        <v>6</v>
      </c>
      <c r="H862" s="11">
        <f t="shared" si="95"/>
        <v>2016</v>
      </c>
      <c r="I862" s="1">
        <f>IF('DATA IMPORT'!G862="","",'DATA IMPORT'!G862)</f>
        <v>42568</v>
      </c>
      <c r="J862" s="11">
        <f t="shared" si="96"/>
        <v>7</v>
      </c>
      <c r="K862" s="11">
        <f t="shared" si="97"/>
        <v>2016</v>
      </c>
      <c r="L862" s="4">
        <f>IF('DATA IMPORT'!M862="","",'DATA IMPORT'!M862)</f>
        <v>531562</v>
      </c>
      <c r="M862" t="str">
        <f>IF('DATA IMPORT'!C862="","",'DATA IMPORT'!C862)</f>
        <v>Under Contract</v>
      </c>
    </row>
    <row r="863" spans="2:13" x14ac:dyDescent="0.2">
      <c r="B863" t="str">
        <f t="shared" si="93"/>
        <v>#</v>
      </c>
      <c r="C863">
        <f>COUNTIF(D863:D$10001,D863)</f>
        <v>370</v>
      </c>
      <c r="D863">
        <f t="shared" si="98"/>
        <v>14</v>
      </c>
      <c r="E863" t="str">
        <f>IF('DATA IMPORT'!E863="","",'DATA IMPORT'!E863)</f>
        <v>Social Ads</v>
      </c>
      <c r="F863" s="1">
        <f>IF('DATA IMPORT'!I863="","",'DATA IMPORT'!I863)</f>
        <v>42595</v>
      </c>
      <c r="G863" s="11">
        <f t="shared" si="94"/>
        <v>8</v>
      </c>
      <c r="H863" s="11">
        <f t="shared" si="95"/>
        <v>2016</v>
      </c>
      <c r="I863" s="1">
        <f>IF('DATA IMPORT'!G863="","",'DATA IMPORT'!G863)</f>
        <v>42792</v>
      </c>
      <c r="J863" s="11">
        <f t="shared" si="96"/>
        <v>2</v>
      </c>
      <c r="K863" s="11">
        <f t="shared" si="97"/>
        <v>2017</v>
      </c>
      <c r="L863" s="4">
        <f>IF('DATA IMPORT'!M863="","",'DATA IMPORT'!M863)</f>
        <v>175942</v>
      </c>
      <c r="M863" t="str">
        <f>IF('DATA IMPORT'!C863="","",'DATA IMPORT'!C863)</f>
        <v>Under Contract</v>
      </c>
    </row>
    <row r="864" spans="2:13" x14ac:dyDescent="0.2">
      <c r="B864" t="str">
        <f t="shared" si="93"/>
        <v>#</v>
      </c>
      <c r="C864">
        <f>COUNTIF(D864:D$10001,D864)</f>
        <v>659</v>
      </c>
      <c r="D864">
        <f t="shared" si="98"/>
        <v>2</v>
      </c>
      <c r="E864" t="str">
        <f>IF('DATA IMPORT'!E864="","",'DATA IMPORT'!E864)</f>
        <v>Referral</v>
      </c>
      <c r="F864" s="1">
        <f>IF('DATA IMPORT'!I864="","",'DATA IMPORT'!I864)</f>
        <v>42427</v>
      </c>
      <c r="G864" s="11">
        <f t="shared" si="94"/>
        <v>2</v>
      </c>
      <c r="H864" s="11">
        <f t="shared" si="95"/>
        <v>2016</v>
      </c>
      <c r="I864" s="1">
        <f>IF('DATA IMPORT'!G864="","",'DATA IMPORT'!G864)</f>
        <v>42443</v>
      </c>
      <c r="J864" s="11">
        <f t="shared" si="96"/>
        <v>3</v>
      </c>
      <c r="K864" s="11">
        <f t="shared" si="97"/>
        <v>2016</v>
      </c>
      <c r="L864" s="4">
        <f>IF('DATA IMPORT'!M864="","",'DATA IMPORT'!M864)</f>
        <v>360396</v>
      </c>
      <c r="M864" t="str">
        <f>IF('DATA IMPORT'!C864="","",'DATA IMPORT'!C864)</f>
        <v>Under Contract</v>
      </c>
    </row>
    <row r="865" spans="2:13" x14ac:dyDescent="0.2">
      <c r="B865" t="str">
        <f t="shared" si="93"/>
        <v>#</v>
      </c>
      <c r="C865">
        <f>COUNTIF(D865:D$10001,D865)</f>
        <v>590</v>
      </c>
      <c r="D865">
        <f t="shared" si="98"/>
        <v>3</v>
      </c>
      <c r="E865" t="str">
        <f>IF('DATA IMPORT'!E865="","",'DATA IMPORT'!E865)</f>
        <v>Website</v>
      </c>
      <c r="F865" s="1">
        <f>IF('DATA IMPORT'!I865="","",'DATA IMPORT'!I865)</f>
        <v>42939</v>
      </c>
      <c r="G865" s="11">
        <f t="shared" si="94"/>
        <v>7</v>
      </c>
      <c r="H865" s="11">
        <f t="shared" si="95"/>
        <v>2017</v>
      </c>
      <c r="I865" s="1">
        <f>IF('DATA IMPORT'!G865="","",'DATA IMPORT'!G865)</f>
        <v>42998</v>
      </c>
      <c r="J865" s="11">
        <f t="shared" si="96"/>
        <v>9</v>
      </c>
      <c r="K865" s="11">
        <f t="shared" si="97"/>
        <v>2017</v>
      </c>
      <c r="L865" s="4">
        <f>IF('DATA IMPORT'!M865="","",'DATA IMPORT'!M865)</f>
        <v>755122</v>
      </c>
      <c r="M865" t="str">
        <f>IF('DATA IMPORT'!C865="","",'DATA IMPORT'!C865)</f>
        <v>Under Contract</v>
      </c>
    </row>
    <row r="866" spans="2:13" x14ac:dyDescent="0.2">
      <c r="B866" t="str">
        <f t="shared" si="93"/>
        <v>#</v>
      </c>
      <c r="C866">
        <f>COUNTIF(D866:D$10001,D866)</f>
        <v>271</v>
      </c>
      <c r="D866">
        <f t="shared" si="98"/>
        <v>15</v>
      </c>
      <c r="E866" t="str">
        <f>IF('DATA IMPORT'!E866="","",'DATA IMPORT'!E866)</f>
        <v>Investor</v>
      </c>
      <c r="F866" s="1">
        <f>IF('DATA IMPORT'!I866="","",'DATA IMPORT'!I866)</f>
        <v>42462</v>
      </c>
      <c r="G866" s="11">
        <f t="shared" si="94"/>
        <v>4</v>
      </c>
      <c r="H866" s="11">
        <f t="shared" si="95"/>
        <v>2016</v>
      </c>
      <c r="I866" s="1">
        <f>IF('DATA IMPORT'!G866="","",'DATA IMPORT'!G866)</f>
        <v>42779</v>
      </c>
      <c r="J866" s="11">
        <f t="shared" si="96"/>
        <v>2</v>
      </c>
      <c r="K866" s="11">
        <f t="shared" si="97"/>
        <v>2017</v>
      </c>
      <c r="L866" s="4">
        <f>IF('DATA IMPORT'!M866="","",'DATA IMPORT'!M866)</f>
        <v>344564</v>
      </c>
      <c r="M866" t="str">
        <f>IF('DATA IMPORT'!C866="","",'DATA IMPORT'!C866)</f>
        <v>Under Contract</v>
      </c>
    </row>
    <row r="867" spans="2:13" x14ac:dyDescent="0.2">
      <c r="B867" t="str">
        <f t="shared" si="93"/>
        <v>#</v>
      </c>
      <c r="C867">
        <f>COUNTIF(D867:D$10001,D867)</f>
        <v>369</v>
      </c>
      <c r="D867">
        <f t="shared" si="98"/>
        <v>14</v>
      </c>
      <c r="E867" t="str">
        <f>IF('DATA IMPORT'!E867="","",'DATA IMPORT'!E867)</f>
        <v>Social Ads</v>
      </c>
      <c r="F867" s="1">
        <f>IF('DATA IMPORT'!I867="","",'DATA IMPORT'!I867)</f>
        <v>42463</v>
      </c>
      <c r="G867" s="11">
        <f t="shared" si="94"/>
        <v>4</v>
      </c>
      <c r="H867" s="11">
        <f t="shared" si="95"/>
        <v>2016</v>
      </c>
      <c r="I867" s="1">
        <f>IF('DATA IMPORT'!G867="","",'DATA IMPORT'!G867)</f>
        <v>42814</v>
      </c>
      <c r="J867" s="11">
        <f t="shared" si="96"/>
        <v>3</v>
      </c>
      <c r="K867" s="11">
        <f t="shared" si="97"/>
        <v>2017</v>
      </c>
      <c r="L867" s="4">
        <f>IF('DATA IMPORT'!M867="","",'DATA IMPORT'!M867)</f>
        <v>265997</v>
      </c>
      <c r="M867" t="str">
        <f>IF('DATA IMPORT'!C867="","",'DATA IMPORT'!C867)</f>
        <v>Sold</v>
      </c>
    </row>
    <row r="868" spans="2:13" x14ac:dyDescent="0.2">
      <c r="B868" t="str">
        <f t="shared" si="93"/>
        <v>#</v>
      </c>
      <c r="C868">
        <f>COUNTIF(D868:D$10001,D868)</f>
        <v>658</v>
      </c>
      <c r="D868">
        <f t="shared" si="98"/>
        <v>2</v>
      </c>
      <c r="E868" t="str">
        <f>IF('DATA IMPORT'!E868="","",'DATA IMPORT'!E868)</f>
        <v>Referral</v>
      </c>
      <c r="F868" s="1">
        <f>IF('DATA IMPORT'!I868="","",'DATA IMPORT'!I868)</f>
        <v>42412</v>
      </c>
      <c r="G868" s="11">
        <f t="shared" si="94"/>
        <v>2</v>
      </c>
      <c r="H868" s="11">
        <f t="shared" si="95"/>
        <v>2016</v>
      </c>
      <c r="I868" s="1">
        <f>IF('DATA IMPORT'!G868="","",'DATA IMPORT'!G868)</f>
        <v>42775</v>
      </c>
      <c r="J868" s="11">
        <f t="shared" si="96"/>
        <v>2</v>
      </c>
      <c r="K868" s="11">
        <f t="shared" si="97"/>
        <v>2017</v>
      </c>
      <c r="L868" s="4">
        <f>IF('DATA IMPORT'!M868="","",'DATA IMPORT'!M868)</f>
        <v>337495</v>
      </c>
      <c r="M868" t="str">
        <f>IF('DATA IMPORT'!C868="","",'DATA IMPORT'!C868)</f>
        <v>Under Contract</v>
      </c>
    </row>
    <row r="869" spans="2:13" x14ac:dyDescent="0.2">
      <c r="B869" t="str">
        <f t="shared" si="93"/>
        <v>#</v>
      </c>
      <c r="C869">
        <f>COUNTIF(D869:D$10001,D869)</f>
        <v>657</v>
      </c>
      <c r="D869">
        <f t="shared" si="98"/>
        <v>2</v>
      </c>
      <c r="E869" t="str">
        <f>IF('DATA IMPORT'!E869="","",'DATA IMPORT'!E869)</f>
        <v>Referral</v>
      </c>
      <c r="F869" s="1">
        <f>IF('DATA IMPORT'!I869="","",'DATA IMPORT'!I869)</f>
        <v>42440</v>
      </c>
      <c r="G869" s="11">
        <f t="shared" si="94"/>
        <v>3</v>
      </c>
      <c r="H869" s="11">
        <f t="shared" si="95"/>
        <v>2016</v>
      </c>
      <c r="I869" s="1">
        <f>IF('DATA IMPORT'!G869="","",'DATA IMPORT'!G869)</f>
        <v>42549</v>
      </c>
      <c r="J869" s="11">
        <f t="shared" si="96"/>
        <v>6</v>
      </c>
      <c r="K869" s="11">
        <f t="shared" si="97"/>
        <v>2016</v>
      </c>
      <c r="L869" s="4">
        <f>IF('DATA IMPORT'!M869="","",'DATA IMPORT'!M869)</f>
        <v>249536</v>
      </c>
      <c r="M869" t="str">
        <f>IF('DATA IMPORT'!C869="","",'DATA IMPORT'!C869)</f>
        <v>Under Contract</v>
      </c>
    </row>
    <row r="870" spans="2:13" x14ac:dyDescent="0.2">
      <c r="B870" t="str">
        <f t="shared" si="93"/>
        <v>#</v>
      </c>
      <c r="C870">
        <f>COUNTIF(D870:D$10001,D870)</f>
        <v>368</v>
      </c>
      <c r="D870">
        <f t="shared" si="98"/>
        <v>14</v>
      </c>
      <c r="E870" t="str">
        <f>IF('DATA IMPORT'!E870="","",'DATA IMPORT'!E870)</f>
        <v>Social Ads</v>
      </c>
      <c r="F870" s="1">
        <f>IF('DATA IMPORT'!I870="","",'DATA IMPORT'!I870)</f>
        <v>42506</v>
      </c>
      <c r="G870" s="11">
        <f t="shared" si="94"/>
        <v>5</v>
      </c>
      <c r="H870" s="11">
        <f t="shared" si="95"/>
        <v>2016</v>
      </c>
      <c r="I870" s="1">
        <f>IF('DATA IMPORT'!G870="","",'DATA IMPORT'!G870)</f>
        <v>42945</v>
      </c>
      <c r="J870" s="11">
        <f t="shared" si="96"/>
        <v>7</v>
      </c>
      <c r="K870" s="11">
        <f t="shared" si="97"/>
        <v>2017</v>
      </c>
      <c r="L870" s="4">
        <f>IF('DATA IMPORT'!M870="","",'DATA IMPORT'!M870)</f>
        <v>290329</v>
      </c>
      <c r="M870" t="str">
        <f>IF('DATA IMPORT'!C870="","",'DATA IMPORT'!C870)</f>
        <v>Sold</v>
      </c>
    </row>
    <row r="871" spans="2:13" x14ac:dyDescent="0.2">
      <c r="B871" t="str">
        <f t="shared" si="93"/>
        <v>#</v>
      </c>
      <c r="C871">
        <f>COUNTIF(D871:D$10001,D871)</f>
        <v>589</v>
      </c>
      <c r="D871">
        <f t="shared" si="98"/>
        <v>3</v>
      </c>
      <c r="E871" t="str">
        <f>IF('DATA IMPORT'!E871="","",'DATA IMPORT'!E871)</f>
        <v>Website</v>
      </c>
      <c r="F871" s="1">
        <f>IF('DATA IMPORT'!I871="","",'DATA IMPORT'!I871)</f>
        <v>42418</v>
      </c>
      <c r="G871" s="11">
        <f t="shared" si="94"/>
        <v>2</v>
      </c>
      <c r="H871" s="11">
        <f t="shared" si="95"/>
        <v>2016</v>
      </c>
      <c r="I871" s="1">
        <f>IF('DATA IMPORT'!G871="","",'DATA IMPORT'!G871)</f>
        <v>42424</v>
      </c>
      <c r="J871" s="11">
        <f t="shared" si="96"/>
        <v>2</v>
      </c>
      <c r="K871" s="11">
        <f t="shared" si="97"/>
        <v>2016</v>
      </c>
      <c r="L871" s="4">
        <f>IF('DATA IMPORT'!M871="","",'DATA IMPORT'!M871)</f>
        <v>803494</v>
      </c>
      <c r="M871" t="str">
        <f>IF('DATA IMPORT'!C871="","",'DATA IMPORT'!C871)</f>
        <v>Under Contract</v>
      </c>
    </row>
    <row r="872" spans="2:13" x14ac:dyDescent="0.2">
      <c r="B872" t="str">
        <f t="shared" si="93"/>
        <v>#</v>
      </c>
      <c r="C872">
        <f>COUNTIF(D872:D$10001,D872)</f>
        <v>380</v>
      </c>
      <c r="D872">
        <f t="shared" si="98"/>
        <v>4</v>
      </c>
      <c r="E872" t="str">
        <f>IF('DATA IMPORT'!E872="","",'DATA IMPORT'!E872)</f>
        <v>Bank Owned</v>
      </c>
      <c r="F872" s="1">
        <f>IF('DATA IMPORT'!I872="","",'DATA IMPORT'!I872)</f>
        <v>42694</v>
      </c>
      <c r="G872" s="11">
        <f t="shared" si="94"/>
        <v>11</v>
      </c>
      <c r="H872" s="11">
        <f t="shared" si="95"/>
        <v>2016</v>
      </c>
      <c r="I872" s="1">
        <f>IF('DATA IMPORT'!G872="","",'DATA IMPORT'!G872)</f>
        <v>42970</v>
      </c>
      <c r="J872" s="11">
        <f t="shared" si="96"/>
        <v>8</v>
      </c>
      <c r="K872" s="11">
        <f t="shared" si="97"/>
        <v>2017</v>
      </c>
      <c r="L872" s="4">
        <f>IF('DATA IMPORT'!M872="","",'DATA IMPORT'!M872)</f>
        <v>765572</v>
      </c>
      <c r="M872" t="str">
        <f>IF('DATA IMPORT'!C872="","",'DATA IMPORT'!C872)</f>
        <v>Under Contract</v>
      </c>
    </row>
    <row r="873" spans="2:13" x14ac:dyDescent="0.2">
      <c r="B873" t="str">
        <f t="shared" si="93"/>
        <v>#</v>
      </c>
      <c r="C873">
        <f>COUNTIF(D873:D$10001,D873)</f>
        <v>656</v>
      </c>
      <c r="D873">
        <f t="shared" si="98"/>
        <v>2</v>
      </c>
      <c r="E873" t="str">
        <f>IF('DATA IMPORT'!E873="","",'DATA IMPORT'!E873)</f>
        <v>Referral</v>
      </c>
      <c r="F873" s="1">
        <f>IF('DATA IMPORT'!I873="","",'DATA IMPORT'!I873)</f>
        <v>42468</v>
      </c>
      <c r="G873" s="11">
        <f t="shared" si="94"/>
        <v>4</v>
      </c>
      <c r="H873" s="11">
        <f t="shared" si="95"/>
        <v>2016</v>
      </c>
      <c r="I873" s="1">
        <f>IF('DATA IMPORT'!G873="","",'DATA IMPORT'!G873)</f>
        <v>42566</v>
      </c>
      <c r="J873" s="11">
        <f t="shared" si="96"/>
        <v>7</v>
      </c>
      <c r="K873" s="11">
        <f t="shared" si="97"/>
        <v>2016</v>
      </c>
      <c r="L873" s="4">
        <f>IF('DATA IMPORT'!M873="","",'DATA IMPORT'!M873)</f>
        <v>502060</v>
      </c>
      <c r="M873" t="str">
        <f>IF('DATA IMPORT'!C873="","",'DATA IMPORT'!C873)</f>
        <v>Under Contract</v>
      </c>
    </row>
    <row r="874" spans="2:13" x14ac:dyDescent="0.2">
      <c r="B874" t="str">
        <f t="shared" si="93"/>
        <v>#</v>
      </c>
      <c r="C874">
        <f>COUNTIF(D874:D$10001,D874)</f>
        <v>578</v>
      </c>
      <c r="D874">
        <f t="shared" si="98"/>
        <v>6</v>
      </c>
      <c r="E874" t="str">
        <f>IF('DATA IMPORT'!E874="","",'DATA IMPORT'!E874)</f>
        <v>Zillow</v>
      </c>
      <c r="F874" s="1">
        <f>IF('DATA IMPORT'!I874="","",'DATA IMPORT'!I874)</f>
        <v>42654</v>
      </c>
      <c r="G874" s="11">
        <f t="shared" si="94"/>
        <v>10</v>
      </c>
      <c r="H874" s="11">
        <f t="shared" si="95"/>
        <v>2016</v>
      </c>
      <c r="I874" s="1">
        <f>IF('DATA IMPORT'!G874="","",'DATA IMPORT'!G874)</f>
        <v>42683</v>
      </c>
      <c r="J874" s="11">
        <f t="shared" si="96"/>
        <v>11</v>
      </c>
      <c r="K874" s="11">
        <f t="shared" si="97"/>
        <v>2016</v>
      </c>
      <c r="L874" s="4">
        <f>IF('DATA IMPORT'!M874="","",'DATA IMPORT'!M874)</f>
        <v>155969</v>
      </c>
      <c r="M874" t="str">
        <f>IF('DATA IMPORT'!C874="","",'DATA IMPORT'!C874)</f>
        <v>Under Contract</v>
      </c>
    </row>
    <row r="875" spans="2:13" x14ac:dyDescent="0.2">
      <c r="B875" t="str">
        <f t="shared" si="93"/>
        <v>#</v>
      </c>
      <c r="C875">
        <f>COUNTIF(D875:D$10001,D875)</f>
        <v>655</v>
      </c>
      <c r="D875">
        <f t="shared" si="98"/>
        <v>2</v>
      </c>
      <c r="E875" t="str">
        <f>IF('DATA IMPORT'!E875="","",'DATA IMPORT'!E875)</f>
        <v>Referral</v>
      </c>
      <c r="F875" s="1">
        <f>IF('DATA IMPORT'!I875="","",'DATA IMPORT'!I875)</f>
        <v>42511</v>
      </c>
      <c r="G875" s="11">
        <f t="shared" si="94"/>
        <v>5</v>
      </c>
      <c r="H875" s="11">
        <f t="shared" si="95"/>
        <v>2016</v>
      </c>
      <c r="I875" s="1">
        <f>IF('DATA IMPORT'!G875="","",'DATA IMPORT'!G875)</f>
        <v>42512</v>
      </c>
      <c r="J875" s="11">
        <f t="shared" si="96"/>
        <v>5</v>
      </c>
      <c r="K875" s="11">
        <f t="shared" si="97"/>
        <v>2016</v>
      </c>
      <c r="L875" s="4">
        <f>IF('DATA IMPORT'!M875="","",'DATA IMPORT'!M875)</f>
        <v>181499</v>
      </c>
      <c r="M875" t="str">
        <f>IF('DATA IMPORT'!C875="","",'DATA IMPORT'!C875)</f>
        <v>Under Contract</v>
      </c>
    </row>
    <row r="876" spans="2:13" x14ac:dyDescent="0.2">
      <c r="B876" t="str">
        <f t="shared" si="93"/>
        <v>#</v>
      </c>
      <c r="C876">
        <f>COUNTIF(D876:D$10001,D876)</f>
        <v>379</v>
      </c>
      <c r="D876">
        <f t="shared" si="98"/>
        <v>4</v>
      </c>
      <c r="E876" t="str">
        <f>IF('DATA IMPORT'!E876="","",'DATA IMPORT'!E876)</f>
        <v>Bank Owned</v>
      </c>
      <c r="F876" s="1">
        <f>IF('DATA IMPORT'!I876="","",'DATA IMPORT'!I876)</f>
        <v>42404</v>
      </c>
      <c r="G876" s="11">
        <f t="shared" si="94"/>
        <v>2</v>
      </c>
      <c r="H876" s="11">
        <f t="shared" si="95"/>
        <v>2016</v>
      </c>
      <c r="I876" s="1">
        <f>IF('DATA IMPORT'!G876="","",'DATA IMPORT'!G876)</f>
        <v>42411</v>
      </c>
      <c r="J876" s="11">
        <f t="shared" si="96"/>
        <v>2</v>
      </c>
      <c r="K876" s="11">
        <f t="shared" si="97"/>
        <v>2016</v>
      </c>
      <c r="L876" s="4">
        <f>IF('DATA IMPORT'!M876="","",'DATA IMPORT'!M876)</f>
        <v>416601</v>
      </c>
      <c r="M876" t="str">
        <f>IF('DATA IMPORT'!C876="","",'DATA IMPORT'!C876)</f>
        <v>Sold</v>
      </c>
    </row>
    <row r="877" spans="2:13" x14ac:dyDescent="0.2">
      <c r="B877" t="str">
        <f t="shared" si="93"/>
        <v>#</v>
      </c>
      <c r="C877">
        <f>COUNTIF(D877:D$10001,D877)</f>
        <v>588</v>
      </c>
      <c r="D877">
        <f t="shared" si="98"/>
        <v>3</v>
      </c>
      <c r="E877" t="str">
        <f>IF('DATA IMPORT'!E877="","",'DATA IMPORT'!E877)</f>
        <v>Website</v>
      </c>
      <c r="F877" s="1">
        <f>IF('DATA IMPORT'!I877="","",'DATA IMPORT'!I877)</f>
        <v>42631</v>
      </c>
      <c r="G877" s="11">
        <f t="shared" si="94"/>
        <v>9</v>
      </c>
      <c r="H877" s="11">
        <f t="shared" si="95"/>
        <v>2016</v>
      </c>
      <c r="I877" s="1">
        <f>IF('DATA IMPORT'!G877="","",'DATA IMPORT'!G877)</f>
        <v>42672</v>
      </c>
      <c r="J877" s="11">
        <f t="shared" si="96"/>
        <v>10</v>
      </c>
      <c r="K877" s="11">
        <f t="shared" si="97"/>
        <v>2016</v>
      </c>
      <c r="L877" s="4">
        <f>IF('DATA IMPORT'!M877="","",'DATA IMPORT'!M877)</f>
        <v>143782</v>
      </c>
      <c r="M877" t="str">
        <f>IF('DATA IMPORT'!C877="","",'DATA IMPORT'!C877)</f>
        <v>Under Contract</v>
      </c>
    </row>
    <row r="878" spans="2:13" x14ac:dyDescent="0.2">
      <c r="B878" t="str">
        <f t="shared" si="93"/>
        <v>#</v>
      </c>
      <c r="C878">
        <f>COUNTIF(D878:D$10001,D878)</f>
        <v>378</v>
      </c>
      <c r="D878">
        <f t="shared" si="98"/>
        <v>4</v>
      </c>
      <c r="E878" t="str">
        <f>IF('DATA IMPORT'!E878="","",'DATA IMPORT'!E878)</f>
        <v>Bank Owned</v>
      </c>
      <c r="F878" s="1">
        <f>IF('DATA IMPORT'!I878="","",'DATA IMPORT'!I878)</f>
        <v>42502</v>
      </c>
      <c r="G878" s="11">
        <f t="shared" si="94"/>
        <v>5</v>
      </c>
      <c r="H878" s="11">
        <f t="shared" si="95"/>
        <v>2016</v>
      </c>
      <c r="I878" s="1">
        <f>IF('DATA IMPORT'!G878="","",'DATA IMPORT'!G878)</f>
        <v>42627</v>
      </c>
      <c r="J878" s="11">
        <f t="shared" si="96"/>
        <v>9</v>
      </c>
      <c r="K878" s="11">
        <f t="shared" si="97"/>
        <v>2016</v>
      </c>
      <c r="L878" s="4">
        <f>IF('DATA IMPORT'!M878="","",'DATA IMPORT'!M878)</f>
        <v>746971</v>
      </c>
      <c r="M878" t="str">
        <f>IF('DATA IMPORT'!C878="","",'DATA IMPORT'!C878)</f>
        <v>Under Contract</v>
      </c>
    </row>
    <row r="879" spans="2:13" x14ac:dyDescent="0.2">
      <c r="B879" t="str">
        <f t="shared" si="93"/>
        <v>#</v>
      </c>
      <c r="C879">
        <f>COUNTIF(D879:D$10001,D879)</f>
        <v>587</v>
      </c>
      <c r="D879">
        <f t="shared" si="98"/>
        <v>3</v>
      </c>
      <c r="E879" t="str">
        <f>IF('DATA IMPORT'!E879="","",'DATA IMPORT'!E879)</f>
        <v>Website</v>
      </c>
      <c r="F879" s="1">
        <f>IF('DATA IMPORT'!I879="","",'DATA IMPORT'!I879)</f>
        <v>42444</v>
      </c>
      <c r="G879" s="11">
        <f t="shared" si="94"/>
        <v>3</v>
      </c>
      <c r="H879" s="11">
        <f t="shared" si="95"/>
        <v>2016</v>
      </c>
      <c r="I879" s="1">
        <f>IF('DATA IMPORT'!G879="","",'DATA IMPORT'!G879)</f>
        <v>42458</v>
      </c>
      <c r="J879" s="11">
        <f t="shared" si="96"/>
        <v>3</v>
      </c>
      <c r="K879" s="11">
        <f t="shared" si="97"/>
        <v>2016</v>
      </c>
      <c r="L879" s="4">
        <f>IF('DATA IMPORT'!M879="","",'DATA IMPORT'!M879)</f>
        <v>386651</v>
      </c>
      <c r="M879" t="str">
        <f>IF('DATA IMPORT'!C879="","",'DATA IMPORT'!C879)</f>
        <v>Sold</v>
      </c>
    </row>
    <row r="880" spans="2:13" x14ac:dyDescent="0.2">
      <c r="B880" t="str">
        <f t="shared" si="93"/>
        <v>#</v>
      </c>
      <c r="C880">
        <f>COUNTIF(D880:D$10001,D880)</f>
        <v>367</v>
      </c>
      <c r="D880">
        <f t="shared" si="98"/>
        <v>14</v>
      </c>
      <c r="E880" t="str">
        <f>IF('DATA IMPORT'!E880="","",'DATA IMPORT'!E880)</f>
        <v>Social Ads</v>
      </c>
      <c r="F880" s="1">
        <f>IF('DATA IMPORT'!I880="","",'DATA IMPORT'!I880)</f>
        <v>42433</v>
      </c>
      <c r="G880" s="11">
        <f t="shared" si="94"/>
        <v>3</v>
      </c>
      <c r="H880" s="11">
        <f t="shared" si="95"/>
        <v>2016</v>
      </c>
      <c r="I880" s="1">
        <f>IF('DATA IMPORT'!G880="","",'DATA IMPORT'!G880)</f>
        <v>42660</v>
      </c>
      <c r="J880" s="11">
        <f t="shared" si="96"/>
        <v>10</v>
      </c>
      <c r="K880" s="11">
        <f t="shared" si="97"/>
        <v>2016</v>
      </c>
      <c r="L880" s="4">
        <f>IF('DATA IMPORT'!M880="","",'DATA IMPORT'!M880)</f>
        <v>705752</v>
      </c>
      <c r="M880" t="str">
        <f>IF('DATA IMPORT'!C880="","",'DATA IMPORT'!C880)</f>
        <v>Under Contract</v>
      </c>
    </row>
    <row r="881" spans="2:13" x14ac:dyDescent="0.2">
      <c r="B881" t="str">
        <f t="shared" si="93"/>
        <v>#</v>
      </c>
      <c r="C881">
        <f>COUNTIF(D881:D$10001,D881)</f>
        <v>577</v>
      </c>
      <c r="D881">
        <f t="shared" si="98"/>
        <v>6</v>
      </c>
      <c r="E881" t="str">
        <f>IF('DATA IMPORT'!E881="","",'DATA IMPORT'!E881)</f>
        <v>Zillow</v>
      </c>
      <c r="F881" s="1">
        <f>IF('DATA IMPORT'!I881="","",'DATA IMPORT'!I881)</f>
        <v>42557</v>
      </c>
      <c r="G881" s="11">
        <f t="shared" si="94"/>
        <v>7</v>
      </c>
      <c r="H881" s="11">
        <f t="shared" si="95"/>
        <v>2016</v>
      </c>
      <c r="I881" s="1">
        <f>IF('DATA IMPORT'!G881="","",'DATA IMPORT'!G881)</f>
        <v>42575</v>
      </c>
      <c r="J881" s="11">
        <f t="shared" si="96"/>
        <v>7</v>
      </c>
      <c r="K881" s="11">
        <f t="shared" si="97"/>
        <v>2016</v>
      </c>
      <c r="L881" s="4">
        <f>IF('DATA IMPORT'!M881="","",'DATA IMPORT'!M881)</f>
        <v>550483</v>
      </c>
      <c r="M881" t="str">
        <f>IF('DATA IMPORT'!C881="","",'DATA IMPORT'!C881)</f>
        <v>Under Contract</v>
      </c>
    </row>
    <row r="882" spans="2:13" x14ac:dyDescent="0.2">
      <c r="B882" t="str">
        <f t="shared" si="93"/>
        <v>#</v>
      </c>
      <c r="C882">
        <f>COUNTIF(D882:D$10001,D882)</f>
        <v>654</v>
      </c>
      <c r="D882">
        <f t="shared" si="98"/>
        <v>2</v>
      </c>
      <c r="E882" t="str">
        <f>IF('DATA IMPORT'!E882="","",'DATA IMPORT'!E882)</f>
        <v>Referral</v>
      </c>
      <c r="F882" s="1">
        <f>IF('DATA IMPORT'!I882="","",'DATA IMPORT'!I882)</f>
        <v>42453</v>
      </c>
      <c r="G882" s="11">
        <f t="shared" si="94"/>
        <v>3</v>
      </c>
      <c r="H882" s="11">
        <f t="shared" si="95"/>
        <v>2016</v>
      </c>
      <c r="I882" s="1">
        <f>IF('DATA IMPORT'!G882="","",'DATA IMPORT'!G882)</f>
        <v>42506</v>
      </c>
      <c r="J882" s="11">
        <f t="shared" si="96"/>
        <v>5</v>
      </c>
      <c r="K882" s="11">
        <f t="shared" si="97"/>
        <v>2016</v>
      </c>
      <c r="L882" s="4">
        <f>IF('DATA IMPORT'!M882="","",'DATA IMPORT'!M882)</f>
        <v>273855</v>
      </c>
      <c r="M882" t="str">
        <f>IF('DATA IMPORT'!C882="","",'DATA IMPORT'!C882)</f>
        <v>Under Contract</v>
      </c>
    </row>
    <row r="883" spans="2:13" x14ac:dyDescent="0.2">
      <c r="B883" t="str">
        <f t="shared" si="93"/>
        <v>#</v>
      </c>
      <c r="C883">
        <f>COUNTIF(D883:D$10001,D883)</f>
        <v>653</v>
      </c>
      <c r="D883">
        <f t="shared" si="98"/>
        <v>2</v>
      </c>
      <c r="E883" t="str">
        <f>IF('DATA IMPORT'!E883="","",'DATA IMPORT'!E883)</f>
        <v>Referral</v>
      </c>
      <c r="F883" s="1">
        <f>IF('DATA IMPORT'!I883="","",'DATA IMPORT'!I883)</f>
        <v>42446</v>
      </c>
      <c r="G883" s="11">
        <f t="shared" si="94"/>
        <v>3</v>
      </c>
      <c r="H883" s="11">
        <f t="shared" si="95"/>
        <v>2016</v>
      </c>
      <c r="I883" s="1">
        <f>IF('DATA IMPORT'!G883="","",'DATA IMPORT'!G883)</f>
        <v>42727</v>
      </c>
      <c r="J883" s="11">
        <f t="shared" si="96"/>
        <v>12</v>
      </c>
      <c r="K883" s="11">
        <f t="shared" si="97"/>
        <v>2016</v>
      </c>
      <c r="L883" s="4">
        <f>IF('DATA IMPORT'!M883="","",'DATA IMPORT'!M883)</f>
        <v>790033</v>
      </c>
      <c r="M883" t="str">
        <f>IF('DATA IMPORT'!C883="","",'DATA IMPORT'!C883)</f>
        <v>Under Contract</v>
      </c>
    </row>
    <row r="884" spans="2:13" x14ac:dyDescent="0.2">
      <c r="B884" t="str">
        <f t="shared" si="93"/>
        <v>#</v>
      </c>
      <c r="C884">
        <f>COUNTIF(D884:D$10001,D884)</f>
        <v>366</v>
      </c>
      <c r="D884">
        <f t="shared" si="98"/>
        <v>14</v>
      </c>
      <c r="E884" t="str">
        <f>IF('DATA IMPORT'!E884="","",'DATA IMPORT'!E884)</f>
        <v>Social Ads</v>
      </c>
      <c r="F884" s="1">
        <f>IF('DATA IMPORT'!I884="","",'DATA IMPORT'!I884)</f>
        <v>42441</v>
      </c>
      <c r="G884" s="11">
        <f t="shared" si="94"/>
        <v>3</v>
      </c>
      <c r="H884" s="11">
        <f t="shared" si="95"/>
        <v>2016</v>
      </c>
      <c r="I884" s="1">
        <f>IF('DATA IMPORT'!G884="","",'DATA IMPORT'!G884)</f>
        <v>42768</v>
      </c>
      <c r="J884" s="11">
        <f t="shared" si="96"/>
        <v>2</v>
      </c>
      <c r="K884" s="11">
        <f t="shared" si="97"/>
        <v>2017</v>
      </c>
      <c r="L884" s="4">
        <f>IF('DATA IMPORT'!M884="","",'DATA IMPORT'!M884)</f>
        <v>705721</v>
      </c>
      <c r="M884" t="str">
        <f>IF('DATA IMPORT'!C884="","",'DATA IMPORT'!C884)</f>
        <v>Under Contract</v>
      </c>
    </row>
    <row r="885" spans="2:13" x14ac:dyDescent="0.2">
      <c r="B885" t="str">
        <f t="shared" si="93"/>
        <v>#</v>
      </c>
      <c r="C885">
        <f>COUNTIF(D885:D$10001,D885)</f>
        <v>586</v>
      </c>
      <c r="D885">
        <f t="shared" si="98"/>
        <v>3</v>
      </c>
      <c r="E885" t="str">
        <f>IF('DATA IMPORT'!E885="","",'DATA IMPORT'!E885)</f>
        <v>Website</v>
      </c>
      <c r="F885" s="1">
        <f>IF('DATA IMPORT'!I885="","",'DATA IMPORT'!I885)</f>
        <v>42633</v>
      </c>
      <c r="G885" s="11">
        <f t="shared" si="94"/>
        <v>9</v>
      </c>
      <c r="H885" s="11">
        <f t="shared" si="95"/>
        <v>2016</v>
      </c>
      <c r="I885" s="1">
        <f>IF('DATA IMPORT'!G885="","",'DATA IMPORT'!G885)</f>
        <v>42658</v>
      </c>
      <c r="J885" s="11">
        <f t="shared" si="96"/>
        <v>10</v>
      </c>
      <c r="K885" s="11">
        <f t="shared" si="97"/>
        <v>2016</v>
      </c>
      <c r="L885" s="4">
        <f>IF('DATA IMPORT'!M885="","",'DATA IMPORT'!M885)</f>
        <v>414893</v>
      </c>
      <c r="M885" t="str">
        <f>IF('DATA IMPORT'!C885="","",'DATA IMPORT'!C885)</f>
        <v>Under Contract</v>
      </c>
    </row>
    <row r="886" spans="2:13" x14ac:dyDescent="0.2">
      <c r="B886" t="str">
        <f t="shared" si="93"/>
        <v>#</v>
      </c>
      <c r="C886">
        <f>COUNTIF(D886:D$10001,D886)</f>
        <v>585</v>
      </c>
      <c r="D886">
        <f t="shared" si="98"/>
        <v>3</v>
      </c>
      <c r="E886" t="str">
        <f>IF('DATA IMPORT'!E886="","",'DATA IMPORT'!E886)</f>
        <v>Website</v>
      </c>
      <c r="F886" s="1">
        <f>IF('DATA IMPORT'!I886="","",'DATA IMPORT'!I886)</f>
        <v>42915</v>
      </c>
      <c r="G886" s="11">
        <f t="shared" si="94"/>
        <v>6</v>
      </c>
      <c r="H886" s="11">
        <f t="shared" si="95"/>
        <v>2017</v>
      </c>
      <c r="I886" s="1">
        <f>IF('DATA IMPORT'!G886="","",'DATA IMPORT'!G886)</f>
        <v>42984</v>
      </c>
      <c r="J886" s="11">
        <f t="shared" si="96"/>
        <v>9</v>
      </c>
      <c r="K886" s="11">
        <f t="shared" si="97"/>
        <v>2017</v>
      </c>
      <c r="L886" s="4">
        <f>IF('DATA IMPORT'!M886="","",'DATA IMPORT'!M886)</f>
        <v>519283</v>
      </c>
      <c r="M886" t="str">
        <f>IF('DATA IMPORT'!C886="","",'DATA IMPORT'!C886)</f>
        <v>Under Contract</v>
      </c>
    </row>
    <row r="887" spans="2:13" x14ac:dyDescent="0.2">
      <c r="B887" t="str">
        <f t="shared" si="93"/>
        <v>#</v>
      </c>
      <c r="C887">
        <f>COUNTIF(D887:D$10001,D887)</f>
        <v>365</v>
      </c>
      <c r="D887">
        <f t="shared" si="98"/>
        <v>14</v>
      </c>
      <c r="E887" t="str">
        <f>IF('DATA IMPORT'!E887="","",'DATA IMPORT'!E887)</f>
        <v>Social Ads</v>
      </c>
      <c r="F887" s="1">
        <f>IF('DATA IMPORT'!I887="","",'DATA IMPORT'!I887)</f>
        <v>42424</v>
      </c>
      <c r="G887" s="11">
        <f t="shared" si="94"/>
        <v>2</v>
      </c>
      <c r="H887" s="11">
        <f t="shared" si="95"/>
        <v>2016</v>
      </c>
      <c r="I887" s="1">
        <f>IF('DATA IMPORT'!G887="","",'DATA IMPORT'!G887)</f>
        <v>42469</v>
      </c>
      <c r="J887" s="11">
        <f t="shared" si="96"/>
        <v>4</v>
      </c>
      <c r="K887" s="11">
        <f t="shared" si="97"/>
        <v>2016</v>
      </c>
      <c r="L887" s="4">
        <f>IF('DATA IMPORT'!M887="","",'DATA IMPORT'!M887)</f>
        <v>804807</v>
      </c>
      <c r="M887" t="str">
        <f>IF('DATA IMPORT'!C887="","",'DATA IMPORT'!C887)</f>
        <v>Under Contract</v>
      </c>
    </row>
    <row r="888" spans="2:13" x14ac:dyDescent="0.2">
      <c r="B888" t="str">
        <f t="shared" si="93"/>
        <v>#</v>
      </c>
      <c r="C888">
        <f>COUNTIF(D888:D$10001,D888)</f>
        <v>377</v>
      </c>
      <c r="D888">
        <f t="shared" si="98"/>
        <v>4</v>
      </c>
      <c r="E888" t="str">
        <f>IF('DATA IMPORT'!E888="","",'DATA IMPORT'!E888)</f>
        <v>Bank Owned</v>
      </c>
      <c r="F888" s="1">
        <f>IF('DATA IMPORT'!I888="","",'DATA IMPORT'!I888)</f>
        <v>42660</v>
      </c>
      <c r="G888" s="11">
        <f t="shared" si="94"/>
        <v>10</v>
      </c>
      <c r="H888" s="11">
        <f t="shared" si="95"/>
        <v>2016</v>
      </c>
      <c r="I888" s="1">
        <f>IF('DATA IMPORT'!G888="","",'DATA IMPORT'!G888)</f>
        <v>42763</v>
      </c>
      <c r="J888" s="11">
        <f t="shared" si="96"/>
        <v>1</v>
      </c>
      <c r="K888" s="11">
        <f t="shared" si="97"/>
        <v>2017</v>
      </c>
      <c r="L888" s="4">
        <f>IF('DATA IMPORT'!M888="","",'DATA IMPORT'!M888)</f>
        <v>518471</v>
      </c>
      <c r="M888" t="str">
        <f>IF('DATA IMPORT'!C888="","",'DATA IMPORT'!C888)</f>
        <v>Under Contract</v>
      </c>
    </row>
    <row r="889" spans="2:13" x14ac:dyDescent="0.2">
      <c r="B889" t="str">
        <f t="shared" si="93"/>
        <v>#</v>
      </c>
      <c r="C889">
        <f>COUNTIF(D889:D$10001,D889)</f>
        <v>283</v>
      </c>
      <c r="D889">
        <f t="shared" si="98"/>
        <v>1</v>
      </c>
      <c r="E889" t="str">
        <f>IF('DATA IMPORT'!E889="","",'DATA IMPORT'!E889)</f>
        <v>Email</v>
      </c>
      <c r="F889" s="1">
        <f>IF('DATA IMPORT'!I889="","",'DATA IMPORT'!I889)</f>
        <v>42429</v>
      </c>
      <c r="G889" s="11">
        <f t="shared" si="94"/>
        <v>2</v>
      </c>
      <c r="H889" s="11">
        <f t="shared" si="95"/>
        <v>2016</v>
      </c>
      <c r="I889" s="1">
        <f>IF('DATA IMPORT'!G889="","",'DATA IMPORT'!G889)</f>
        <v>42433</v>
      </c>
      <c r="J889" s="11">
        <f t="shared" si="96"/>
        <v>3</v>
      </c>
      <c r="K889" s="11">
        <f t="shared" si="97"/>
        <v>2016</v>
      </c>
      <c r="L889" s="4">
        <f>IF('DATA IMPORT'!M889="","",'DATA IMPORT'!M889)</f>
        <v>375613</v>
      </c>
      <c r="M889" t="str">
        <f>IF('DATA IMPORT'!C889="","",'DATA IMPORT'!C889)</f>
        <v>Under Contract</v>
      </c>
    </row>
    <row r="890" spans="2:13" x14ac:dyDescent="0.2">
      <c r="B890" t="str">
        <f t="shared" si="93"/>
        <v>#</v>
      </c>
      <c r="C890">
        <f>COUNTIF(D890:D$10001,D890)</f>
        <v>584</v>
      </c>
      <c r="D890">
        <f t="shared" si="98"/>
        <v>3</v>
      </c>
      <c r="E890" t="str">
        <f>IF('DATA IMPORT'!E890="","",'DATA IMPORT'!E890)</f>
        <v>Website</v>
      </c>
      <c r="F890" s="1">
        <f>IF('DATA IMPORT'!I890="","",'DATA IMPORT'!I890)</f>
        <v>42452</v>
      </c>
      <c r="G890" s="11">
        <f t="shared" si="94"/>
        <v>3</v>
      </c>
      <c r="H890" s="11">
        <f t="shared" si="95"/>
        <v>2016</v>
      </c>
      <c r="I890" s="1">
        <f>IF('DATA IMPORT'!G890="","",'DATA IMPORT'!G890)</f>
        <v>42757</v>
      </c>
      <c r="J890" s="11">
        <f t="shared" si="96"/>
        <v>1</v>
      </c>
      <c r="K890" s="11">
        <f t="shared" si="97"/>
        <v>2017</v>
      </c>
      <c r="L890" s="4">
        <f>IF('DATA IMPORT'!M890="","",'DATA IMPORT'!M890)</f>
        <v>773017</v>
      </c>
      <c r="M890" t="str">
        <f>IF('DATA IMPORT'!C890="","",'DATA IMPORT'!C890)</f>
        <v>Under Contract</v>
      </c>
    </row>
    <row r="891" spans="2:13" x14ac:dyDescent="0.2">
      <c r="B891" t="str">
        <f t="shared" si="93"/>
        <v>#</v>
      </c>
      <c r="C891">
        <f>COUNTIF(D891:D$10001,D891)</f>
        <v>576</v>
      </c>
      <c r="D891">
        <f t="shared" si="98"/>
        <v>6</v>
      </c>
      <c r="E891" t="str">
        <f>IF('DATA IMPORT'!E891="","",'DATA IMPORT'!E891)</f>
        <v>Zillow</v>
      </c>
      <c r="F891" s="1">
        <f>IF('DATA IMPORT'!I891="","",'DATA IMPORT'!I891)</f>
        <v>42511</v>
      </c>
      <c r="G891" s="11">
        <f t="shared" si="94"/>
        <v>5</v>
      </c>
      <c r="H891" s="11">
        <f t="shared" si="95"/>
        <v>2016</v>
      </c>
      <c r="I891" s="1">
        <f>IF('DATA IMPORT'!G891="","",'DATA IMPORT'!G891)</f>
        <v>42541</v>
      </c>
      <c r="J891" s="11">
        <f t="shared" si="96"/>
        <v>6</v>
      </c>
      <c r="K891" s="11">
        <f t="shared" si="97"/>
        <v>2016</v>
      </c>
      <c r="L891" s="4">
        <f>IF('DATA IMPORT'!M891="","",'DATA IMPORT'!M891)</f>
        <v>619529</v>
      </c>
      <c r="M891" t="str">
        <f>IF('DATA IMPORT'!C891="","",'DATA IMPORT'!C891)</f>
        <v>Under Contract</v>
      </c>
    </row>
    <row r="892" spans="2:13" x14ac:dyDescent="0.2">
      <c r="B892" t="str">
        <f t="shared" si="93"/>
        <v>#</v>
      </c>
      <c r="C892">
        <f>COUNTIF(D892:D$10001,D892)</f>
        <v>376</v>
      </c>
      <c r="D892">
        <f t="shared" si="98"/>
        <v>4</v>
      </c>
      <c r="E892" t="str">
        <f>IF('DATA IMPORT'!E892="","",'DATA IMPORT'!E892)</f>
        <v>Bank Owned</v>
      </c>
      <c r="F892" s="1">
        <f>IF('DATA IMPORT'!I892="","",'DATA IMPORT'!I892)</f>
        <v>42689</v>
      </c>
      <c r="G892" s="11">
        <f t="shared" si="94"/>
        <v>11</v>
      </c>
      <c r="H892" s="11">
        <f t="shared" si="95"/>
        <v>2016</v>
      </c>
      <c r="I892" s="1">
        <f>IF('DATA IMPORT'!G892="","",'DATA IMPORT'!G892)</f>
        <v>42791</v>
      </c>
      <c r="J892" s="11">
        <f t="shared" si="96"/>
        <v>2</v>
      </c>
      <c r="K892" s="11">
        <f t="shared" si="97"/>
        <v>2017</v>
      </c>
      <c r="L892" s="4">
        <f>IF('DATA IMPORT'!M892="","",'DATA IMPORT'!M892)</f>
        <v>341057</v>
      </c>
      <c r="M892" t="str">
        <f>IF('DATA IMPORT'!C892="","",'DATA IMPORT'!C892)</f>
        <v>Under Contract</v>
      </c>
    </row>
    <row r="893" spans="2:13" x14ac:dyDescent="0.2">
      <c r="B893" t="str">
        <f t="shared" si="93"/>
        <v>#</v>
      </c>
      <c r="C893">
        <f>COUNTIF(D893:D$10001,D893)</f>
        <v>583</v>
      </c>
      <c r="D893">
        <f t="shared" si="98"/>
        <v>3</v>
      </c>
      <c r="E893" t="str">
        <f>IF('DATA IMPORT'!E893="","",'DATA IMPORT'!E893)</f>
        <v>Website</v>
      </c>
      <c r="F893" s="1">
        <f>IF('DATA IMPORT'!I893="","",'DATA IMPORT'!I893)</f>
        <v>42569</v>
      </c>
      <c r="G893" s="11">
        <f t="shared" si="94"/>
        <v>7</v>
      </c>
      <c r="H893" s="11">
        <f t="shared" si="95"/>
        <v>2016</v>
      </c>
      <c r="I893" s="1">
        <f>IF('DATA IMPORT'!G893="","",'DATA IMPORT'!G893)</f>
        <v>42607</v>
      </c>
      <c r="J893" s="11">
        <f t="shared" si="96"/>
        <v>8</v>
      </c>
      <c r="K893" s="11">
        <f t="shared" si="97"/>
        <v>2016</v>
      </c>
      <c r="L893" s="4">
        <f>IF('DATA IMPORT'!M893="","",'DATA IMPORT'!M893)</f>
        <v>435404</v>
      </c>
      <c r="M893" t="str">
        <f>IF('DATA IMPORT'!C893="","",'DATA IMPORT'!C893)</f>
        <v>Under Contract</v>
      </c>
    </row>
    <row r="894" spans="2:13" x14ac:dyDescent="0.2">
      <c r="B894" t="str">
        <f t="shared" si="93"/>
        <v>#</v>
      </c>
      <c r="C894">
        <f>COUNTIF(D894:D$10001,D894)</f>
        <v>375</v>
      </c>
      <c r="D894">
        <f t="shared" si="98"/>
        <v>4</v>
      </c>
      <c r="E894" t="str">
        <f>IF('DATA IMPORT'!E894="","",'DATA IMPORT'!E894)</f>
        <v>Bank Owned</v>
      </c>
      <c r="F894" s="1">
        <f>IF('DATA IMPORT'!I894="","",'DATA IMPORT'!I894)</f>
        <v>42744</v>
      </c>
      <c r="G894" s="11">
        <f t="shared" si="94"/>
        <v>1</v>
      </c>
      <c r="H894" s="11">
        <f t="shared" si="95"/>
        <v>2017</v>
      </c>
      <c r="I894" s="1">
        <f>IF('DATA IMPORT'!G894="","",'DATA IMPORT'!G894)</f>
        <v>42909</v>
      </c>
      <c r="J894" s="11">
        <f t="shared" si="96"/>
        <v>6</v>
      </c>
      <c r="K894" s="11">
        <f t="shared" si="97"/>
        <v>2017</v>
      </c>
      <c r="L894" s="4">
        <f>IF('DATA IMPORT'!M894="","",'DATA IMPORT'!M894)</f>
        <v>361993</v>
      </c>
      <c r="M894" t="str">
        <f>IF('DATA IMPORT'!C894="","",'DATA IMPORT'!C894)</f>
        <v>Under Contract</v>
      </c>
    </row>
    <row r="895" spans="2:13" x14ac:dyDescent="0.2">
      <c r="B895" t="str">
        <f t="shared" si="93"/>
        <v>#</v>
      </c>
      <c r="C895">
        <f>COUNTIF(D895:D$10001,D895)</f>
        <v>364</v>
      </c>
      <c r="D895">
        <f t="shared" si="98"/>
        <v>14</v>
      </c>
      <c r="E895" t="str">
        <f>IF('DATA IMPORT'!E895="","",'DATA IMPORT'!E895)</f>
        <v>Social Ads</v>
      </c>
      <c r="F895" s="1">
        <f>IF('DATA IMPORT'!I895="","",'DATA IMPORT'!I895)</f>
        <v>42769</v>
      </c>
      <c r="G895" s="11">
        <f t="shared" si="94"/>
        <v>2</v>
      </c>
      <c r="H895" s="11">
        <f t="shared" si="95"/>
        <v>2017</v>
      </c>
      <c r="I895" s="1">
        <f>IF('DATA IMPORT'!G895="","",'DATA IMPORT'!G895)</f>
        <v>42849</v>
      </c>
      <c r="J895" s="11">
        <f t="shared" si="96"/>
        <v>4</v>
      </c>
      <c r="K895" s="11">
        <f t="shared" si="97"/>
        <v>2017</v>
      </c>
      <c r="L895" s="4">
        <f>IF('DATA IMPORT'!M895="","",'DATA IMPORT'!M895)</f>
        <v>356420</v>
      </c>
      <c r="M895" t="str">
        <f>IF('DATA IMPORT'!C895="","",'DATA IMPORT'!C895)</f>
        <v>Archived</v>
      </c>
    </row>
    <row r="896" spans="2:13" x14ac:dyDescent="0.2">
      <c r="B896" t="str">
        <f t="shared" si="93"/>
        <v>#</v>
      </c>
      <c r="C896">
        <f>COUNTIF(D896:D$10001,D896)</f>
        <v>652</v>
      </c>
      <c r="D896">
        <f t="shared" si="98"/>
        <v>2</v>
      </c>
      <c r="E896" t="str">
        <f>IF('DATA IMPORT'!E896="","",'DATA IMPORT'!E896)</f>
        <v>Referral</v>
      </c>
      <c r="F896" s="1">
        <f>IF('DATA IMPORT'!I896="","",'DATA IMPORT'!I896)</f>
        <v>42433</v>
      </c>
      <c r="G896" s="11">
        <f t="shared" si="94"/>
        <v>3</v>
      </c>
      <c r="H896" s="11">
        <f t="shared" si="95"/>
        <v>2016</v>
      </c>
      <c r="I896" s="1">
        <f>IF('DATA IMPORT'!G896="","",'DATA IMPORT'!G896)</f>
        <v>42450</v>
      </c>
      <c r="J896" s="11">
        <f t="shared" si="96"/>
        <v>3</v>
      </c>
      <c r="K896" s="11">
        <f t="shared" si="97"/>
        <v>2016</v>
      </c>
      <c r="L896" s="4">
        <f>IF('DATA IMPORT'!M896="","",'DATA IMPORT'!M896)</f>
        <v>541673</v>
      </c>
      <c r="M896" t="str">
        <f>IF('DATA IMPORT'!C896="","",'DATA IMPORT'!C896)</f>
        <v>Under Contract</v>
      </c>
    </row>
    <row r="897" spans="2:13" x14ac:dyDescent="0.2">
      <c r="B897" t="str">
        <f t="shared" si="93"/>
        <v>#</v>
      </c>
      <c r="C897">
        <f>COUNTIF(D897:D$10001,D897)</f>
        <v>582</v>
      </c>
      <c r="D897">
        <f t="shared" si="98"/>
        <v>3</v>
      </c>
      <c r="E897" t="str">
        <f>IF('DATA IMPORT'!E897="","",'DATA IMPORT'!E897)</f>
        <v>Website</v>
      </c>
      <c r="F897" s="1">
        <f>IF('DATA IMPORT'!I897="","",'DATA IMPORT'!I897)</f>
        <v>42576</v>
      </c>
      <c r="G897" s="11">
        <f t="shared" si="94"/>
        <v>7</v>
      </c>
      <c r="H897" s="11">
        <f t="shared" si="95"/>
        <v>2016</v>
      </c>
      <c r="I897" s="1">
        <f>IF('DATA IMPORT'!G897="","",'DATA IMPORT'!G897)</f>
        <v>42818</v>
      </c>
      <c r="J897" s="11">
        <f t="shared" si="96"/>
        <v>3</v>
      </c>
      <c r="K897" s="11">
        <f t="shared" si="97"/>
        <v>2017</v>
      </c>
      <c r="L897" s="4">
        <f>IF('DATA IMPORT'!M897="","",'DATA IMPORT'!M897)</f>
        <v>368654</v>
      </c>
      <c r="M897" t="str">
        <f>IF('DATA IMPORT'!C897="","",'DATA IMPORT'!C897)</f>
        <v>Under Contract</v>
      </c>
    </row>
    <row r="898" spans="2:13" x14ac:dyDescent="0.2">
      <c r="B898" t="str">
        <f t="shared" si="93"/>
        <v>#</v>
      </c>
      <c r="C898">
        <f>COUNTIF(D898:D$10001,D898)</f>
        <v>651</v>
      </c>
      <c r="D898">
        <f t="shared" si="98"/>
        <v>2</v>
      </c>
      <c r="E898" t="str">
        <f>IF('DATA IMPORT'!E898="","",'DATA IMPORT'!E898)</f>
        <v>Referral</v>
      </c>
      <c r="F898" s="1">
        <f>IF('DATA IMPORT'!I898="","",'DATA IMPORT'!I898)</f>
        <v>42886</v>
      </c>
      <c r="G898" s="11">
        <f t="shared" si="94"/>
        <v>5</v>
      </c>
      <c r="H898" s="11">
        <f t="shared" si="95"/>
        <v>2017</v>
      </c>
      <c r="I898" s="1">
        <f>IF('DATA IMPORT'!G898="","",'DATA IMPORT'!G898)</f>
        <v>42886</v>
      </c>
      <c r="J898" s="11">
        <f t="shared" si="96"/>
        <v>5</v>
      </c>
      <c r="K898" s="11">
        <f t="shared" si="97"/>
        <v>2017</v>
      </c>
      <c r="L898" s="4">
        <f>IF('DATA IMPORT'!M898="","",'DATA IMPORT'!M898)</f>
        <v>436859</v>
      </c>
      <c r="M898" t="str">
        <f>IF('DATA IMPORT'!C898="","",'DATA IMPORT'!C898)</f>
        <v>Sold</v>
      </c>
    </row>
    <row r="899" spans="2:13" x14ac:dyDescent="0.2">
      <c r="B899" t="str">
        <f t="shared" ref="B899:B962" si="99">IF(C899=1,D899,"#")</f>
        <v>#</v>
      </c>
      <c r="C899">
        <f>COUNTIF(D899:D$10001,D899)</f>
        <v>270</v>
      </c>
      <c r="D899">
        <f t="shared" si="98"/>
        <v>15</v>
      </c>
      <c r="E899" t="str">
        <f>IF('DATA IMPORT'!E899="","",'DATA IMPORT'!E899)</f>
        <v>Investor</v>
      </c>
      <c r="F899" s="1">
        <f>IF('DATA IMPORT'!I899="","",'DATA IMPORT'!I899)</f>
        <v>42750</v>
      </c>
      <c r="G899" s="11">
        <f t="shared" ref="G899:G962" si="100">IF(F899="","",MONTH(F899))</f>
        <v>1</v>
      </c>
      <c r="H899" s="11">
        <f t="shared" ref="H899:H962" si="101">IF(F899="","",YEAR(F899))</f>
        <v>2017</v>
      </c>
      <c r="I899" s="1">
        <f>IF('DATA IMPORT'!G899="","",'DATA IMPORT'!G899)</f>
        <v>42753</v>
      </c>
      <c r="J899" s="11">
        <f t="shared" ref="J899:J962" si="102">IF(I899="","",MONTH(I899))</f>
        <v>1</v>
      </c>
      <c r="K899" s="11">
        <f t="shared" ref="K899:K962" si="103">IF(I899="","",YEAR(I899))</f>
        <v>2017</v>
      </c>
      <c r="L899" s="4">
        <f>IF('DATA IMPORT'!M899="","",'DATA IMPORT'!M899)</f>
        <v>446975</v>
      </c>
      <c r="M899" t="str">
        <f>IF('DATA IMPORT'!C899="","",'DATA IMPORT'!C899)</f>
        <v>Sold</v>
      </c>
    </row>
    <row r="900" spans="2:13" x14ac:dyDescent="0.2">
      <c r="B900" t="str">
        <f t="shared" si="99"/>
        <v>#</v>
      </c>
      <c r="C900">
        <f>COUNTIF(D900:D$10001,D900)</f>
        <v>269</v>
      </c>
      <c r="D900">
        <f t="shared" si="98"/>
        <v>15</v>
      </c>
      <c r="E900" t="str">
        <f>IF('DATA IMPORT'!E900="","",'DATA IMPORT'!E900)</f>
        <v>Investor</v>
      </c>
      <c r="F900" s="1">
        <f>IF('DATA IMPORT'!I900="","",'DATA IMPORT'!I900)</f>
        <v>42429</v>
      </c>
      <c r="G900" s="11">
        <f t="shared" si="100"/>
        <v>2</v>
      </c>
      <c r="H900" s="11">
        <f t="shared" si="101"/>
        <v>2016</v>
      </c>
      <c r="I900" s="1">
        <f>IF('DATA IMPORT'!G900="","",'DATA IMPORT'!G900)</f>
        <v>42574</v>
      </c>
      <c r="J900" s="11">
        <f t="shared" si="102"/>
        <v>7</v>
      </c>
      <c r="K900" s="11">
        <f t="shared" si="103"/>
        <v>2016</v>
      </c>
      <c r="L900" s="4">
        <f>IF('DATA IMPORT'!M900="","",'DATA IMPORT'!M900)</f>
        <v>698099</v>
      </c>
      <c r="M900" t="str">
        <f>IF('DATA IMPORT'!C900="","",'DATA IMPORT'!C900)</f>
        <v>Sold</v>
      </c>
    </row>
    <row r="901" spans="2:13" x14ac:dyDescent="0.2">
      <c r="B901" t="str">
        <f t="shared" si="99"/>
        <v>#</v>
      </c>
      <c r="C901">
        <f>COUNTIF(D901:D$10001,D901)</f>
        <v>363</v>
      </c>
      <c r="D901">
        <f t="shared" si="98"/>
        <v>14</v>
      </c>
      <c r="E901" t="str">
        <f>IF('DATA IMPORT'!E901="","",'DATA IMPORT'!E901)</f>
        <v>Social Ads</v>
      </c>
      <c r="F901" s="1">
        <f>IF('DATA IMPORT'!I901="","",'DATA IMPORT'!I901)</f>
        <v>42450</v>
      </c>
      <c r="G901" s="11">
        <f t="shared" si="100"/>
        <v>3</v>
      </c>
      <c r="H901" s="11">
        <f t="shared" si="101"/>
        <v>2016</v>
      </c>
      <c r="I901" s="1">
        <f>IF('DATA IMPORT'!G901="","",'DATA IMPORT'!G901)</f>
        <v>42480</v>
      </c>
      <c r="J901" s="11">
        <f t="shared" si="102"/>
        <v>4</v>
      </c>
      <c r="K901" s="11">
        <f t="shared" si="103"/>
        <v>2016</v>
      </c>
      <c r="L901" s="4">
        <f>IF('DATA IMPORT'!M901="","",'DATA IMPORT'!M901)</f>
        <v>198231</v>
      </c>
      <c r="M901" t="str">
        <f>IF('DATA IMPORT'!C901="","",'DATA IMPORT'!C901)</f>
        <v>Under Contract</v>
      </c>
    </row>
    <row r="902" spans="2:13" x14ac:dyDescent="0.2">
      <c r="B902" t="str">
        <f t="shared" si="99"/>
        <v>#</v>
      </c>
      <c r="C902">
        <f>COUNTIF(D902:D$10001,D902)</f>
        <v>581</v>
      </c>
      <c r="D902">
        <f t="shared" ref="D902:D965" si="104">IF(E902="","",MATCH(E902,$E$2:$E$1048576,0))</f>
        <v>3</v>
      </c>
      <c r="E902" t="str">
        <f>IF('DATA IMPORT'!E902="","",'DATA IMPORT'!E902)</f>
        <v>Website</v>
      </c>
      <c r="F902" s="1">
        <f>IF('DATA IMPORT'!I902="","",'DATA IMPORT'!I902)</f>
        <v>42552</v>
      </c>
      <c r="G902" s="11">
        <f t="shared" si="100"/>
        <v>7</v>
      </c>
      <c r="H902" s="11">
        <f t="shared" si="101"/>
        <v>2016</v>
      </c>
      <c r="I902" s="1">
        <f>IF('DATA IMPORT'!G902="","",'DATA IMPORT'!G902)</f>
        <v>42649</v>
      </c>
      <c r="J902" s="11">
        <f t="shared" si="102"/>
        <v>10</v>
      </c>
      <c r="K902" s="11">
        <f t="shared" si="103"/>
        <v>2016</v>
      </c>
      <c r="L902" s="4">
        <f>IF('DATA IMPORT'!M902="","",'DATA IMPORT'!M902)</f>
        <v>500006</v>
      </c>
      <c r="M902" t="str">
        <f>IF('DATA IMPORT'!C902="","",'DATA IMPORT'!C902)</f>
        <v>Sold</v>
      </c>
    </row>
    <row r="903" spans="2:13" x14ac:dyDescent="0.2">
      <c r="B903" t="str">
        <f t="shared" si="99"/>
        <v>#</v>
      </c>
      <c r="C903">
        <f>COUNTIF(D903:D$10001,D903)</f>
        <v>575</v>
      </c>
      <c r="D903">
        <f t="shared" si="104"/>
        <v>6</v>
      </c>
      <c r="E903" t="str">
        <f>IF('DATA IMPORT'!E903="","",'DATA IMPORT'!E903)</f>
        <v>Zillow</v>
      </c>
      <c r="F903" s="1">
        <f>IF('DATA IMPORT'!I903="","",'DATA IMPORT'!I903)</f>
        <v>42727</v>
      </c>
      <c r="G903" s="11">
        <f t="shared" si="100"/>
        <v>12</v>
      </c>
      <c r="H903" s="11">
        <f t="shared" si="101"/>
        <v>2016</v>
      </c>
      <c r="I903" s="1">
        <f>IF('DATA IMPORT'!G903="","",'DATA IMPORT'!G903)</f>
        <v>42754</v>
      </c>
      <c r="J903" s="11">
        <f t="shared" si="102"/>
        <v>1</v>
      </c>
      <c r="K903" s="11">
        <f t="shared" si="103"/>
        <v>2017</v>
      </c>
      <c r="L903" s="4">
        <f>IF('DATA IMPORT'!M903="","",'DATA IMPORT'!M903)</f>
        <v>515031</v>
      </c>
      <c r="M903" t="str">
        <f>IF('DATA IMPORT'!C903="","",'DATA IMPORT'!C903)</f>
        <v>Under Contract</v>
      </c>
    </row>
    <row r="904" spans="2:13" x14ac:dyDescent="0.2">
      <c r="B904" t="str">
        <f t="shared" si="99"/>
        <v>#</v>
      </c>
      <c r="C904">
        <f>COUNTIF(D904:D$10001,D904)</f>
        <v>374</v>
      </c>
      <c r="D904">
        <f t="shared" si="104"/>
        <v>4</v>
      </c>
      <c r="E904" t="str">
        <f>IF('DATA IMPORT'!E904="","",'DATA IMPORT'!E904)</f>
        <v>Bank Owned</v>
      </c>
      <c r="F904" s="1">
        <f>IF('DATA IMPORT'!I904="","",'DATA IMPORT'!I904)</f>
        <v>42447</v>
      </c>
      <c r="G904" s="11">
        <f t="shared" si="100"/>
        <v>3</v>
      </c>
      <c r="H904" s="11">
        <f t="shared" si="101"/>
        <v>2016</v>
      </c>
      <c r="I904" s="1">
        <f>IF('DATA IMPORT'!G904="","",'DATA IMPORT'!G904)</f>
        <v>42581</v>
      </c>
      <c r="J904" s="11">
        <f t="shared" si="102"/>
        <v>7</v>
      </c>
      <c r="K904" s="11">
        <f t="shared" si="103"/>
        <v>2016</v>
      </c>
      <c r="L904" s="4">
        <f>IF('DATA IMPORT'!M904="","",'DATA IMPORT'!M904)</f>
        <v>302014</v>
      </c>
      <c r="M904" t="str">
        <f>IF('DATA IMPORT'!C904="","",'DATA IMPORT'!C904)</f>
        <v>Sold</v>
      </c>
    </row>
    <row r="905" spans="2:13" x14ac:dyDescent="0.2">
      <c r="B905" t="str">
        <f t="shared" si="99"/>
        <v>#</v>
      </c>
      <c r="C905">
        <f>COUNTIF(D905:D$10001,D905)</f>
        <v>362</v>
      </c>
      <c r="D905">
        <f t="shared" si="104"/>
        <v>14</v>
      </c>
      <c r="E905" t="str">
        <f>IF('DATA IMPORT'!E905="","",'DATA IMPORT'!E905)</f>
        <v>Social Ads</v>
      </c>
      <c r="F905" s="1">
        <f>IF('DATA IMPORT'!I905="","",'DATA IMPORT'!I905)</f>
        <v>42505</v>
      </c>
      <c r="G905" s="11">
        <f t="shared" si="100"/>
        <v>5</v>
      </c>
      <c r="H905" s="11">
        <f t="shared" si="101"/>
        <v>2016</v>
      </c>
      <c r="I905" s="1">
        <f>IF('DATA IMPORT'!G905="","",'DATA IMPORT'!G905)</f>
        <v>42623</v>
      </c>
      <c r="J905" s="11">
        <f t="shared" si="102"/>
        <v>9</v>
      </c>
      <c r="K905" s="11">
        <f t="shared" si="103"/>
        <v>2016</v>
      </c>
      <c r="L905" s="4">
        <f>IF('DATA IMPORT'!M905="","",'DATA IMPORT'!M905)</f>
        <v>307602</v>
      </c>
      <c r="M905" t="str">
        <f>IF('DATA IMPORT'!C905="","",'DATA IMPORT'!C905)</f>
        <v>Under Contract</v>
      </c>
    </row>
    <row r="906" spans="2:13" x14ac:dyDescent="0.2">
      <c r="B906" t="str">
        <f t="shared" si="99"/>
        <v>#</v>
      </c>
      <c r="C906">
        <f>COUNTIF(D906:D$10001,D906)</f>
        <v>373</v>
      </c>
      <c r="D906">
        <f t="shared" si="104"/>
        <v>4</v>
      </c>
      <c r="E906" t="str">
        <f>IF('DATA IMPORT'!E906="","",'DATA IMPORT'!E906)</f>
        <v>Bank Owned</v>
      </c>
      <c r="F906" s="1">
        <f>IF('DATA IMPORT'!I906="","",'DATA IMPORT'!I906)</f>
        <v>42400</v>
      </c>
      <c r="G906" s="11">
        <f t="shared" si="100"/>
        <v>1</v>
      </c>
      <c r="H906" s="11">
        <f t="shared" si="101"/>
        <v>2016</v>
      </c>
      <c r="I906" s="1">
        <f>IF('DATA IMPORT'!G906="","",'DATA IMPORT'!G906)</f>
        <v>42414</v>
      </c>
      <c r="J906" s="11">
        <f t="shared" si="102"/>
        <v>2</v>
      </c>
      <c r="K906" s="11">
        <f t="shared" si="103"/>
        <v>2016</v>
      </c>
      <c r="L906" s="4">
        <f>IF('DATA IMPORT'!M906="","",'DATA IMPORT'!M906)</f>
        <v>633478</v>
      </c>
      <c r="M906" t="str">
        <f>IF('DATA IMPORT'!C906="","",'DATA IMPORT'!C906)</f>
        <v>Under Contract</v>
      </c>
    </row>
    <row r="907" spans="2:13" x14ac:dyDescent="0.2">
      <c r="B907" t="str">
        <f t="shared" si="99"/>
        <v>#</v>
      </c>
      <c r="C907">
        <f>COUNTIF(D907:D$10001,D907)</f>
        <v>574</v>
      </c>
      <c r="D907">
        <f t="shared" si="104"/>
        <v>6</v>
      </c>
      <c r="E907" t="str">
        <f>IF('DATA IMPORT'!E907="","",'DATA IMPORT'!E907)</f>
        <v>Zillow</v>
      </c>
      <c r="F907" s="1">
        <f>IF('DATA IMPORT'!I907="","",'DATA IMPORT'!I907)</f>
        <v>42426</v>
      </c>
      <c r="G907" s="11">
        <f t="shared" si="100"/>
        <v>2</v>
      </c>
      <c r="H907" s="11">
        <f t="shared" si="101"/>
        <v>2016</v>
      </c>
      <c r="I907" s="1">
        <f>IF('DATA IMPORT'!G907="","",'DATA IMPORT'!G907)</f>
        <v>42459</v>
      </c>
      <c r="J907" s="11">
        <f t="shared" si="102"/>
        <v>3</v>
      </c>
      <c r="K907" s="11">
        <f t="shared" si="103"/>
        <v>2016</v>
      </c>
      <c r="L907" s="4">
        <f>IF('DATA IMPORT'!M907="","",'DATA IMPORT'!M907)</f>
        <v>522216</v>
      </c>
      <c r="M907" t="str">
        <f>IF('DATA IMPORT'!C907="","",'DATA IMPORT'!C907)</f>
        <v>Under Contract</v>
      </c>
    </row>
    <row r="908" spans="2:13" x14ac:dyDescent="0.2">
      <c r="B908" t="str">
        <f t="shared" si="99"/>
        <v>#</v>
      </c>
      <c r="C908">
        <f>COUNTIF(D908:D$10001,D908)</f>
        <v>580</v>
      </c>
      <c r="D908">
        <f t="shared" si="104"/>
        <v>3</v>
      </c>
      <c r="E908" t="str">
        <f>IF('DATA IMPORT'!E908="","",'DATA IMPORT'!E908)</f>
        <v>Website</v>
      </c>
      <c r="F908" s="1">
        <f>IF('DATA IMPORT'!I908="","",'DATA IMPORT'!I908)</f>
        <v>42479</v>
      </c>
      <c r="G908" s="11">
        <f t="shared" si="100"/>
        <v>4</v>
      </c>
      <c r="H908" s="11">
        <f t="shared" si="101"/>
        <v>2016</v>
      </c>
      <c r="I908" s="1">
        <f>IF('DATA IMPORT'!G908="","",'DATA IMPORT'!G908)</f>
        <v>42915</v>
      </c>
      <c r="J908" s="11">
        <f t="shared" si="102"/>
        <v>6</v>
      </c>
      <c r="K908" s="11">
        <f t="shared" si="103"/>
        <v>2017</v>
      </c>
      <c r="L908" s="4">
        <f>IF('DATA IMPORT'!M908="","",'DATA IMPORT'!M908)</f>
        <v>634765</v>
      </c>
      <c r="M908" t="str">
        <f>IF('DATA IMPORT'!C908="","",'DATA IMPORT'!C908)</f>
        <v>Under Contract</v>
      </c>
    </row>
    <row r="909" spans="2:13" x14ac:dyDescent="0.2">
      <c r="B909" t="str">
        <f t="shared" si="99"/>
        <v>#</v>
      </c>
      <c r="C909">
        <f>COUNTIF(D909:D$10001,D909)</f>
        <v>650</v>
      </c>
      <c r="D909">
        <f t="shared" si="104"/>
        <v>2</v>
      </c>
      <c r="E909" t="str">
        <f>IF('DATA IMPORT'!E909="","",'DATA IMPORT'!E909)</f>
        <v>Referral</v>
      </c>
      <c r="F909" s="1">
        <f>IF('DATA IMPORT'!I909="","",'DATA IMPORT'!I909)</f>
        <v>42723</v>
      </c>
      <c r="G909" s="11">
        <f t="shared" si="100"/>
        <v>12</v>
      </c>
      <c r="H909" s="11">
        <f t="shared" si="101"/>
        <v>2016</v>
      </c>
      <c r="I909" s="1">
        <f>IF('DATA IMPORT'!G909="","",'DATA IMPORT'!G909)</f>
        <v>42963</v>
      </c>
      <c r="J909" s="11">
        <f t="shared" si="102"/>
        <v>8</v>
      </c>
      <c r="K909" s="11">
        <f t="shared" si="103"/>
        <v>2017</v>
      </c>
      <c r="L909" s="4">
        <f>IF('DATA IMPORT'!M909="","",'DATA IMPORT'!M909)</f>
        <v>794102</v>
      </c>
      <c r="M909" t="str">
        <f>IF('DATA IMPORT'!C909="","",'DATA IMPORT'!C909)</f>
        <v>Under Contract</v>
      </c>
    </row>
    <row r="910" spans="2:13" x14ac:dyDescent="0.2">
      <c r="B910" t="str">
        <f t="shared" si="99"/>
        <v>#</v>
      </c>
      <c r="C910">
        <f>COUNTIF(D910:D$10001,D910)</f>
        <v>579</v>
      </c>
      <c r="D910">
        <f t="shared" si="104"/>
        <v>3</v>
      </c>
      <c r="E910" t="str">
        <f>IF('DATA IMPORT'!E910="","",'DATA IMPORT'!E910)</f>
        <v>Website</v>
      </c>
      <c r="F910" s="1">
        <f>IF('DATA IMPORT'!I910="","",'DATA IMPORT'!I910)</f>
        <v>42683</v>
      </c>
      <c r="G910" s="11">
        <f t="shared" si="100"/>
        <v>11</v>
      </c>
      <c r="H910" s="11">
        <f t="shared" si="101"/>
        <v>2016</v>
      </c>
      <c r="I910" s="1">
        <f>IF('DATA IMPORT'!G910="","",'DATA IMPORT'!G910)</f>
        <v>42833</v>
      </c>
      <c r="J910" s="11">
        <f t="shared" si="102"/>
        <v>4</v>
      </c>
      <c r="K910" s="11">
        <f t="shared" si="103"/>
        <v>2017</v>
      </c>
      <c r="L910" s="4">
        <f>IF('DATA IMPORT'!M910="","",'DATA IMPORT'!M910)</f>
        <v>422245</v>
      </c>
      <c r="M910" t="str">
        <f>IF('DATA IMPORT'!C910="","",'DATA IMPORT'!C910)</f>
        <v>Under Contract</v>
      </c>
    </row>
    <row r="911" spans="2:13" x14ac:dyDescent="0.2">
      <c r="B911" t="str">
        <f t="shared" si="99"/>
        <v>#</v>
      </c>
      <c r="C911">
        <f>COUNTIF(D911:D$10001,D911)</f>
        <v>372</v>
      </c>
      <c r="D911">
        <f t="shared" si="104"/>
        <v>4</v>
      </c>
      <c r="E911" t="str">
        <f>IF('DATA IMPORT'!E911="","",'DATA IMPORT'!E911)</f>
        <v>Bank Owned</v>
      </c>
      <c r="F911" s="1">
        <f>IF('DATA IMPORT'!I911="","",'DATA IMPORT'!I911)</f>
        <v>42797</v>
      </c>
      <c r="G911" s="11">
        <f t="shared" si="100"/>
        <v>3</v>
      </c>
      <c r="H911" s="11">
        <f t="shared" si="101"/>
        <v>2017</v>
      </c>
      <c r="I911" s="1">
        <f>IF('DATA IMPORT'!G911="","",'DATA IMPORT'!G911)</f>
        <v>42923</v>
      </c>
      <c r="J911" s="11">
        <f t="shared" si="102"/>
        <v>7</v>
      </c>
      <c r="K911" s="11">
        <f t="shared" si="103"/>
        <v>2017</v>
      </c>
      <c r="L911" s="4">
        <f>IF('DATA IMPORT'!M911="","",'DATA IMPORT'!M911)</f>
        <v>546664</v>
      </c>
      <c r="M911" t="str">
        <f>IF('DATA IMPORT'!C911="","",'DATA IMPORT'!C911)</f>
        <v>Under Contract</v>
      </c>
    </row>
    <row r="912" spans="2:13" x14ac:dyDescent="0.2">
      <c r="B912" t="str">
        <f t="shared" si="99"/>
        <v>#</v>
      </c>
      <c r="C912">
        <f>COUNTIF(D912:D$10001,D912)</f>
        <v>268</v>
      </c>
      <c r="D912">
        <f t="shared" si="104"/>
        <v>15</v>
      </c>
      <c r="E912" t="str">
        <f>IF('DATA IMPORT'!E912="","",'DATA IMPORT'!E912)</f>
        <v>Investor</v>
      </c>
      <c r="F912" s="1">
        <f>IF('DATA IMPORT'!I912="","",'DATA IMPORT'!I912)</f>
        <v>42847</v>
      </c>
      <c r="G912" s="11">
        <f t="shared" si="100"/>
        <v>4</v>
      </c>
      <c r="H912" s="11">
        <f t="shared" si="101"/>
        <v>2017</v>
      </c>
      <c r="I912" s="1">
        <f>IF('DATA IMPORT'!G912="","",'DATA IMPORT'!G912)</f>
        <v>42945</v>
      </c>
      <c r="J912" s="11">
        <f t="shared" si="102"/>
        <v>7</v>
      </c>
      <c r="K912" s="11">
        <f t="shared" si="103"/>
        <v>2017</v>
      </c>
      <c r="L912" s="4">
        <f>IF('DATA IMPORT'!M912="","",'DATA IMPORT'!M912)</f>
        <v>483914</v>
      </c>
      <c r="M912" t="str">
        <f>IF('DATA IMPORT'!C912="","",'DATA IMPORT'!C912)</f>
        <v>Under Contract</v>
      </c>
    </row>
    <row r="913" spans="2:13" x14ac:dyDescent="0.2">
      <c r="B913" t="str">
        <f t="shared" si="99"/>
        <v>#</v>
      </c>
      <c r="C913">
        <f>COUNTIF(D913:D$10001,D913)</f>
        <v>649</v>
      </c>
      <c r="D913">
        <f t="shared" si="104"/>
        <v>2</v>
      </c>
      <c r="E913" t="str">
        <f>IF('DATA IMPORT'!E913="","",'DATA IMPORT'!E913)</f>
        <v>Referral</v>
      </c>
      <c r="F913" s="1">
        <f>IF('DATA IMPORT'!I913="","",'DATA IMPORT'!I913)</f>
        <v>42557</v>
      </c>
      <c r="G913" s="11">
        <f t="shared" si="100"/>
        <v>7</v>
      </c>
      <c r="H913" s="11">
        <f t="shared" si="101"/>
        <v>2016</v>
      </c>
      <c r="I913" s="1">
        <f>IF('DATA IMPORT'!G913="","",'DATA IMPORT'!G913)</f>
        <v>42621</v>
      </c>
      <c r="J913" s="11">
        <f t="shared" si="102"/>
        <v>9</v>
      </c>
      <c r="K913" s="11">
        <f t="shared" si="103"/>
        <v>2016</v>
      </c>
      <c r="L913" s="4">
        <f>IF('DATA IMPORT'!M913="","",'DATA IMPORT'!M913)</f>
        <v>335596</v>
      </c>
      <c r="M913" t="str">
        <f>IF('DATA IMPORT'!C913="","",'DATA IMPORT'!C913)</f>
        <v>Under Contract</v>
      </c>
    </row>
    <row r="914" spans="2:13" x14ac:dyDescent="0.2">
      <c r="B914" t="str">
        <f t="shared" si="99"/>
        <v>#</v>
      </c>
      <c r="C914">
        <f>COUNTIF(D914:D$10001,D914)</f>
        <v>578</v>
      </c>
      <c r="D914">
        <f t="shared" si="104"/>
        <v>3</v>
      </c>
      <c r="E914" t="str">
        <f>IF('DATA IMPORT'!E914="","",'DATA IMPORT'!E914)</f>
        <v>Website</v>
      </c>
      <c r="F914" s="1">
        <f>IF('DATA IMPORT'!I914="","",'DATA IMPORT'!I914)</f>
        <v>42407</v>
      </c>
      <c r="G914" s="11">
        <f t="shared" si="100"/>
        <v>2</v>
      </c>
      <c r="H914" s="11">
        <f t="shared" si="101"/>
        <v>2016</v>
      </c>
      <c r="I914" s="1">
        <f>IF('DATA IMPORT'!G914="","",'DATA IMPORT'!G914)</f>
        <v>42462</v>
      </c>
      <c r="J914" s="11">
        <f t="shared" si="102"/>
        <v>4</v>
      </c>
      <c r="K914" s="11">
        <f t="shared" si="103"/>
        <v>2016</v>
      </c>
      <c r="L914" s="4">
        <f>IF('DATA IMPORT'!M914="","",'DATA IMPORT'!M914)</f>
        <v>404410</v>
      </c>
      <c r="M914" t="str">
        <f>IF('DATA IMPORT'!C914="","",'DATA IMPORT'!C914)</f>
        <v>Under Contract</v>
      </c>
    </row>
    <row r="915" spans="2:13" x14ac:dyDescent="0.2">
      <c r="B915" t="str">
        <f t="shared" si="99"/>
        <v>#</v>
      </c>
      <c r="C915">
        <f>COUNTIF(D915:D$10001,D915)</f>
        <v>577</v>
      </c>
      <c r="D915">
        <f t="shared" si="104"/>
        <v>3</v>
      </c>
      <c r="E915" t="str">
        <f>IF('DATA IMPORT'!E915="","",'DATA IMPORT'!E915)</f>
        <v>Website</v>
      </c>
      <c r="F915" s="1">
        <f>IF('DATA IMPORT'!I915="","",'DATA IMPORT'!I915)</f>
        <v>42485</v>
      </c>
      <c r="G915" s="11">
        <f t="shared" si="100"/>
        <v>4</v>
      </c>
      <c r="H915" s="11">
        <f t="shared" si="101"/>
        <v>2016</v>
      </c>
      <c r="I915" s="1">
        <f>IF('DATA IMPORT'!G915="","",'DATA IMPORT'!G915)</f>
        <v>42485</v>
      </c>
      <c r="J915" s="11">
        <f t="shared" si="102"/>
        <v>4</v>
      </c>
      <c r="K915" s="11">
        <f t="shared" si="103"/>
        <v>2016</v>
      </c>
      <c r="L915" s="4">
        <f>IF('DATA IMPORT'!M915="","",'DATA IMPORT'!M915)</f>
        <v>806515</v>
      </c>
      <c r="M915" t="str">
        <f>IF('DATA IMPORT'!C915="","",'DATA IMPORT'!C915)</f>
        <v>Sold</v>
      </c>
    </row>
    <row r="916" spans="2:13" x14ac:dyDescent="0.2">
      <c r="B916" t="str">
        <f t="shared" si="99"/>
        <v>#</v>
      </c>
      <c r="C916">
        <f>COUNTIF(D916:D$10001,D916)</f>
        <v>648</v>
      </c>
      <c r="D916">
        <f t="shared" si="104"/>
        <v>2</v>
      </c>
      <c r="E916" t="str">
        <f>IF('DATA IMPORT'!E916="","",'DATA IMPORT'!E916)</f>
        <v>Referral</v>
      </c>
      <c r="F916" s="1">
        <f>IF('DATA IMPORT'!I916="","",'DATA IMPORT'!I916)</f>
        <v>42447</v>
      </c>
      <c r="G916" s="11">
        <f t="shared" si="100"/>
        <v>3</v>
      </c>
      <c r="H916" s="11">
        <f t="shared" si="101"/>
        <v>2016</v>
      </c>
      <c r="I916" s="1">
        <f>IF('DATA IMPORT'!G916="","",'DATA IMPORT'!G916)</f>
        <v>42848</v>
      </c>
      <c r="J916" s="11">
        <f t="shared" si="102"/>
        <v>4</v>
      </c>
      <c r="K916" s="11">
        <f t="shared" si="103"/>
        <v>2017</v>
      </c>
      <c r="L916" s="4">
        <f>IF('DATA IMPORT'!M916="","",'DATA IMPORT'!M916)</f>
        <v>748135</v>
      </c>
      <c r="M916" t="str">
        <f>IF('DATA IMPORT'!C916="","",'DATA IMPORT'!C916)</f>
        <v>Under Contract</v>
      </c>
    </row>
    <row r="917" spans="2:13" x14ac:dyDescent="0.2">
      <c r="B917" t="str">
        <f t="shared" si="99"/>
        <v>#</v>
      </c>
      <c r="C917">
        <f>COUNTIF(D917:D$10001,D917)</f>
        <v>576</v>
      </c>
      <c r="D917">
        <f t="shared" si="104"/>
        <v>3</v>
      </c>
      <c r="E917" t="str">
        <f>IF('DATA IMPORT'!E917="","",'DATA IMPORT'!E917)</f>
        <v>Website</v>
      </c>
      <c r="F917" s="1">
        <f>IF('DATA IMPORT'!I917="","",'DATA IMPORT'!I917)</f>
        <v>42529</v>
      </c>
      <c r="G917" s="11">
        <f t="shared" si="100"/>
        <v>6</v>
      </c>
      <c r="H917" s="11">
        <f t="shared" si="101"/>
        <v>2016</v>
      </c>
      <c r="I917" s="1">
        <f>IF('DATA IMPORT'!G917="","",'DATA IMPORT'!G917)</f>
        <v>42755</v>
      </c>
      <c r="J917" s="11">
        <f t="shared" si="102"/>
        <v>1</v>
      </c>
      <c r="K917" s="11">
        <f t="shared" si="103"/>
        <v>2017</v>
      </c>
      <c r="L917" s="4">
        <f>IF('DATA IMPORT'!M917="","",'DATA IMPORT'!M917)</f>
        <v>413817</v>
      </c>
      <c r="M917" t="str">
        <f>IF('DATA IMPORT'!C917="","",'DATA IMPORT'!C917)</f>
        <v>Under Contract</v>
      </c>
    </row>
    <row r="918" spans="2:13" x14ac:dyDescent="0.2">
      <c r="B918" t="str">
        <f t="shared" si="99"/>
        <v>#</v>
      </c>
      <c r="C918">
        <f>COUNTIF(D918:D$10001,D918)</f>
        <v>647</v>
      </c>
      <c r="D918">
        <f t="shared" si="104"/>
        <v>2</v>
      </c>
      <c r="E918" t="str">
        <f>IF('DATA IMPORT'!E918="","",'DATA IMPORT'!E918)</f>
        <v>Referral</v>
      </c>
      <c r="F918" s="1">
        <f>IF('DATA IMPORT'!I918="","",'DATA IMPORT'!I918)</f>
        <v>42415</v>
      </c>
      <c r="G918" s="11">
        <f t="shared" si="100"/>
        <v>2</v>
      </c>
      <c r="H918" s="11">
        <f t="shared" si="101"/>
        <v>2016</v>
      </c>
      <c r="I918" s="1">
        <f>IF('DATA IMPORT'!G918="","",'DATA IMPORT'!G918)</f>
        <v>42969</v>
      </c>
      <c r="J918" s="11">
        <f t="shared" si="102"/>
        <v>8</v>
      </c>
      <c r="K918" s="11">
        <f t="shared" si="103"/>
        <v>2017</v>
      </c>
      <c r="L918" s="4">
        <f>IF('DATA IMPORT'!M918="","",'DATA IMPORT'!M918)</f>
        <v>620534</v>
      </c>
      <c r="M918" t="str">
        <f>IF('DATA IMPORT'!C918="","",'DATA IMPORT'!C918)</f>
        <v>Under Contract</v>
      </c>
    </row>
    <row r="919" spans="2:13" x14ac:dyDescent="0.2">
      <c r="B919" t="str">
        <f t="shared" si="99"/>
        <v>#</v>
      </c>
      <c r="C919">
        <f>COUNTIF(D919:D$10001,D919)</f>
        <v>282</v>
      </c>
      <c r="D919">
        <f t="shared" si="104"/>
        <v>1</v>
      </c>
      <c r="E919" t="str">
        <f>IF('DATA IMPORT'!E919="","",'DATA IMPORT'!E919)</f>
        <v>Email</v>
      </c>
      <c r="F919" s="1">
        <f>IF('DATA IMPORT'!I919="","",'DATA IMPORT'!I919)</f>
        <v>42526</v>
      </c>
      <c r="G919" s="11">
        <f t="shared" si="100"/>
        <v>6</v>
      </c>
      <c r="H919" s="11">
        <f t="shared" si="101"/>
        <v>2016</v>
      </c>
      <c r="I919" s="1">
        <f>IF('DATA IMPORT'!G919="","",'DATA IMPORT'!G919)</f>
        <v>42685</v>
      </c>
      <c r="J919" s="11">
        <f t="shared" si="102"/>
        <v>11</v>
      </c>
      <c r="K919" s="11">
        <f t="shared" si="103"/>
        <v>2016</v>
      </c>
      <c r="L919" s="4">
        <f>IF('DATA IMPORT'!M919="","",'DATA IMPORT'!M919)</f>
        <v>744250</v>
      </c>
      <c r="M919" t="str">
        <f>IF('DATA IMPORT'!C919="","",'DATA IMPORT'!C919)</f>
        <v>Under Contract</v>
      </c>
    </row>
    <row r="920" spans="2:13" x14ac:dyDescent="0.2">
      <c r="B920" t="str">
        <f t="shared" si="99"/>
        <v>#</v>
      </c>
      <c r="C920">
        <f>COUNTIF(D920:D$10001,D920)</f>
        <v>646</v>
      </c>
      <c r="D920">
        <f t="shared" si="104"/>
        <v>2</v>
      </c>
      <c r="E920" t="str">
        <f>IF('DATA IMPORT'!E920="","",'DATA IMPORT'!E920)</f>
        <v>Referral</v>
      </c>
      <c r="F920" s="1">
        <f>IF('DATA IMPORT'!I920="","",'DATA IMPORT'!I920)</f>
        <v>42511</v>
      </c>
      <c r="G920" s="11">
        <f t="shared" si="100"/>
        <v>5</v>
      </c>
      <c r="H920" s="11">
        <f t="shared" si="101"/>
        <v>2016</v>
      </c>
      <c r="I920" s="1">
        <f>IF('DATA IMPORT'!G920="","",'DATA IMPORT'!G920)</f>
        <v>42758</v>
      </c>
      <c r="J920" s="11">
        <f t="shared" si="102"/>
        <v>1</v>
      </c>
      <c r="K920" s="11">
        <f t="shared" si="103"/>
        <v>2017</v>
      </c>
      <c r="L920" s="4">
        <f>IF('DATA IMPORT'!M920="","",'DATA IMPORT'!M920)</f>
        <v>526533</v>
      </c>
      <c r="M920" t="str">
        <f>IF('DATA IMPORT'!C920="","",'DATA IMPORT'!C920)</f>
        <v>Under Contract</v>
      </c>
    </row>
    <row r="921" spans="2:13" x14ac:dyDescent="0.2">
      <c r="B921" t="str">
        <f t="shared" si="99"/>
        <v>#</v>
      </c>
      <c r="C921">
        <f>COUNTIF(D921:D$10001,D921)</f>
        <v>573</v>
      </c>
      <c r="D921">
        <f t="shared" si="104"/>
        <v>6</v>
      </c>
      <c r="E921" t="str">
        <f>IF('DATA IMPORT'!E921="","",'DATA IMPORT'!E921)</f>
        <v>Zillow</v>
      </c>
      <c r="F921" s="1">
        <f>IF('DATA IMPORT'!I921="","",'DATA IMPORT'!I921)</f>
        <v>42741</v>
      </c>
      <c r="G921" s="11">
        <f t="shared" si="100"/>
        <v>1</v>
      </c>
      <c r="H921" s="11">
        <f t="shared" si="101"/>
        <v>2017</v>
      </c>
      <c r="I921" s="1">
        <f>IF('DATA IMPORT'!G921="","",'DATA IMPORT'!G921)</f>
        <v>42847</v>
      </c>
      <c r="J921" s="11">
        <f t="shared" si="102"/>
        <v>4</v>
      </c>
      <c r="K921" s="11">
        <f t="shared" si="103"/>
        <v>2017</v>
      </c>
      <c r="L921" s="4">
        <f>IF('DATA IMPORT'!M921="","",'DATA IMPORT'!M921)</f>
        <v>622014</v>
      </c>
      <c r="M921" t="str">
        <f>IF('DATA IMPORT'!C921="","",'DATA IMPORT'!C921)</f>
        <v>Under Contract</v>
      </c>
    </row>
    <row r="922" spans="2:13" x14ac:dyDescent="0.2">
      <c r="B922" t="str">
        <f t="shared" si="99"/>
        <v>#</v>
      </c>
      <c r="C922">
        <f>COUNTIF(D922:D$10001,D922)</f>
        <v>281</v>
      </c>
      <c r="D922">
        <f t="shared" si="104"/>
        <v>1</v>
      </c>
      <c r="E922" t="str">
        <f>IF('DATA IMPORT'!E922="","",'DATA IMPORT'!E922)</f>
        <v>Email</v>
      </c>
      <c r="F922" s="1">
        <f>IF('DATA IMPORT'!I922="","",'DATA IMPORT'!I922)</f>
        <v>42411</v>
      </c>
      <c r="G922" s="11">
        <f t="shared" si="100"/>
        <v>2</v>
      </c>
      <c r="H922" s="11">
        <f t="shared" si="101"/>
        <v>2016</v>
      </c>
      <c r="I922" s="1">
        <f>IF('DATA IMPORT'!G922="","",'DATA IMPORT'!G922)</f>
        <v>42528</v>
      </c>
      <c r="J922" s="11">
        <f t="shared" si="102"/>
        <v>6</v>
      </c>
      <c r="K922" s="11">
        <f t="shared" si="103"/>
        <v>2016</v>
      </c>
      <c r="L922" s="4">
        <f>IF('DATA IMPORT'!M922="","",'DATA IMPORT'!M922)</f>
        <v>156257</v>
      </c>
      <c r="M922" t="str">
        <f>IF('DATA IMPORT'!C922="","",'DATA IMPORT'!C922)</f>
        <v>Under Contract</v>
      </c>
    </row>
    <row r="923" spans="2:13" x14ac:dyDescent="0.2">
      <c r="B923" t="str">
        <f t="shared" si="99"/>
        <v>#</v>
      </c>
      <c r="C923">
        <f>COUNTIF(D923:D$10001,D923)</f>
        <v>361</v>
      </c>
      <c r="D923">
        <f t="shared" si="104"/>
        <v>14</v>
      </c>
      <c r="E923" t="str">
        <f>IF('DATA IMPORT'!E923="","",'DATA IMPORT'!E923)</f>
        <v>Social Ads</v>
      </c>
      <c r="F923" s="1">
        <f>IF('DATA IMPORT'!I923="","",'DATA IMPORT'!I923)</f>
        <v>42422</v>
      </c>
      <c r="G923" s="11">
        <f t="shared" si="100"/>
        <v>2</v>
      </c>
      <c r="H923" s="11">
        <f t="shared" si="101"/>
        <v>2016</v>
      </c>
      <c r="I923" s="1">
        <f>IF('DATA IMPORT'!G923="","",'DATA IMPORT'!G923)</f>
        <v>42575</v>
      </c>
      <c r="J923" s="11">
        <f t="shared" si="102"/>
        <v>7</v>
      </c>
      <c r="K923" s="11">
        <f t="shared" si="103"/>
        <v>2016</v>
      </c>
      <c r="L923" s="4">
        <f>IF('DATA IMPORT'!M923="","",'DATA IMPORT'!M923)</f>
        <v>559288</v>
      </c>
      <c r="M923" t="str">
        <f>IF('DATA IMPORT'!C923="","",'DATA IMPORT'!C923)</f>
        <v>Under Contract</v>
      </c>
    </row>
    <row r="924" spans="2:13" x14ac:dyDescent="0.2">
      <c r="B924" t="str">
        <f t="shared" si="99"/>
        <v>#</v>
      </c>
      <c r="C924">
        <f>COUNTIF(D924:D$10001,D924)</f>
        <v>575</v>
      </c>
      <c r="D924">
        <f t="shared" si="104"/>
        <v>3</v>
      </c>
      <c r="E924" t="str">
        <f>IF('DATA IMPORT'!E924="","",'DATA IMPORT'!E924)</f>
        <v>Website</v>
      </c>
      <c r="F924" s="1">
        <f>IF('DATA IMPORT'!I924="","",'DATA IMPORT'!I924)</f>
        <v>42415</v>
      </c>
      <c r="G924" s="11">
        <f t="shared" si="100"/>
        <v>2</v>
      </c>
      <c r="H924" s="11">
        <f t="shared" si="101"/>
        <v>2016</v>
      </c>
      <c r="I924" s="1">
        <f>IF('DATA IMPORT'!G924="","",'DATA IMPORT'!G924)</f>
        <v>42444</v>
      </c>
      <c r="J924" s="11">
        <f t="shared" si="102"/>
        <v>3</v>
      </c>
      <c r="K924" s="11">
        <f t="shared" si="103"/>
        <v>2016</v>
      </c>
      <c r="L924" s="4">
        <f>IF('DATA IMPORT'!M924="","",'DATA IMPORT'!M924)</f>
        <v>581300</v>
      </c>
      <c r="M924" t="str">
        <f>IF('DATA IMPORT'!C924="","",'DATA IMPORT'!C924)</f>
        <v>Under Contract</v>
      </c>
    </row>
    <row r="925" spans="2:13" x14ac:dyDescent="0.2">
      <c r="B925" t="str">
        <f t="shared" si="99"/>
        <v>#</v>
      </c>
      <c r="C925">
        <f>COUNTIF(D925:D$10001,D925)</f>
        <v>572</v>
      </c>
      <c r="D925">
        <f t="shared" si="104"/>
        <v>6</v>
      </c>
      <c r="E925" t="str">
        <f>IF('DATA IMPORT'!E925="","",'DATA IMPORT'!E925)</f>
        <v>Zillow</v>
      </c>
      <c r="F925" s="1">
        <f>IF('DATA IMPORT'!I925="","",'DATA IMPORT'!I925)</f>
        <v>42453</v>
      </c>
      <c r="G925" s="11">
        <f t="shared" si="100"/>
        <v>3</v>
      </c>
      <c r="H925" s="11">
        <f t="shared" si="101"/>
        <v>2016</v>
      </c>
      <c r="I925" s="1">
        <f>IF('DATA IMPORT'!G925="","",'DATA IMPORT'!G925)</f>
        <v>42860</v>
      </c>
      <c r="J925" s="11">
        <f t="shared" si="102"/>
        <v>5</v>
      </c>
      <c r="K925" s="11">
        <f t="shared" si="103"/>
        <v>2017</v>
      </c>
      <c r="L925" s="4">
        <f>IF('DATA IMPORT'!M925="","",'DATA IMPORT'!M925)</f>
        <v>261313</v>
      </c>
      <c r="M925" t="str">
        <f>IF('DATA IMPORT'!C925="","",'DATA IMPORT'!C925)</f>
        <v>Under Contract</v>
      </c>
    </row>
    <row r="926" spans="2:13" x14ac:dyDescent="0.2">
      <c r="B926" t="str">
        <f t="shared" si="99"/>
        <v>#</v>
      </c>
      <c r="C926">
        <f>COUNTIF(D926:D$10001,D926)</f>
        <v>360</v>
      </c>
      <c r="D926">
        <f t="shared" si="104"/>
        <v>14</v>
      </c>
      <c r="E926" t="str">
        <f>IF('DATA IMPORT'!E926="","",'DATA IMPORT'!E926)</f>
        <v>Social Ads</v>
      </c>
      <c r="F926" s="1">
        <f>IF('DATA IMPORT'!I926="","",'DATA IMPORT'!I926)</f>
        <v>42403</v>
      </c>
      <c r="G926" s="11">
        <f t="shared" si="100"/>
        <v>2</v>
      </c>
      <c r="H926" s="11">
        <f t="shared" si="101"/>
        <v>2016</v>
      </c>
      <c r="I926" s="1">
        <f>IF('DATA IMPORT'!G926="","",'DATA IMPORT'!G926)</f>
        <v>42421</v>
      </c>
      <c r="J926" s="11">
        <f t="shared" si="102"/>
        <v>2</v>
      </c>
      <c r="K926" s="11">
        <f t="shared" si="103"/>
        <v>2016</v>
      </c>
      <c r="L926" s="4">
        <f>IF('DATA IMPORT'!M926="","",'DATA IMPORT'!M926)</f>
        <v>298080</v>
      </c>
      <c r="M926" t="str">
        <f>IF('DATA IMPORT'!C926="","",'DATA IMPORT'!C926)</f>
        <v>Under Contract</v>
      </c>
    </row>
    <row r="927" spans="2:13" x14ac:dyDescent="0.2">
      <c r="B927" t="str">
        <f t="shared" si="99"/>
        <v>#</v>
      </c>
      <c r="C927">
        <f>COUNTIF(D927:D$10001,D927)</f>
        <v>280</v>
      </c>
      <c r="D927">
        <f t="shared" si="104"/>
        <v>1</v>
      </c>
      <c r="E927" t="str">
        <f>IF('DATA IMPORT'!E927="","",'DATA IMPORT'!E927)</f>
        <v>Email</v>
      </c>
      <c r="F927" s="1">
        <f>IF('DATA IMPORT'!I927="","",'DATA IMPORT'!I927)</f>
        <v>42438</v>
      </c>
      <c r="G927" s="11">
        <f t="shared" si="100"/>
        <v>3</v>
      </c>
      <c r="H927" s="11">
        <f t="shared" si="101"/>
        <v>2016</v>
      </c>
      <c r="I927" s="1">
        <f>IF('DATA IMPORT'!G927="","",'DATA IMPORT'!G927)</f>
        <v>42449</v>
      </c>
      <c r="J927" s="11">
        <f t="shared" si="102"/>
        <v>3</v>
      </c>
      <c r="K927" s="11">
        <f t="shared" si="103"/>
        <v>2016</v>
      </c>
      <c r="L927" s="4">
        <f>IF('DATA IMPORT'!M927="","",'DATA IMPORT'!M927)</f>
        <v>343221</v>
      </c>
      <c r="M927" t="str">
        <f>IF('DATA IMPORT'!C927="","",'DATA IMPORT'!C927)</f>
        <v>Sold</v>
      </c>
    </row>
    <row r="928" spans="2:13" x14ac:dyDescent="0.2">
      <c r="B928" t="str">
        <f t="shared" si="99"/>
        <v>#</v>
      </c>
      <c r="C928">
        <f>COUNTIF(D928:D$10001,D928)</f>
        <v>574</v>
      </c>
      <c r="D928">
        <f t="shared" si="104"/>
        <v>3</v>
      </c>
      <c r="E928" t="str">
        <f>IF('DATA IMPORT'!E928="","",'DATA IMPORT'!E928)</f>
        <v>Website</v>
      </c>
      <c r="F928" s="1">
        <f>IF('DATA IMPORT'!I928="","",'DATA IMPORT'!I928)</f>
        <v>42471</v>
      </c>
      <c r="G928" s="11">
        <f t="shared" si="100"/>
        <v>4</v>
      </c>
      <c r="H928" s="11">
        <f t="shared" si="101"/>
        <v>2016</v>
      </c>
      <c r="I928" s="1">
        <f>IF('DATA IMPORT'!G928="","",'DATA IMPORT'!G928)</f>
        <v>42542</v>
      </c>
      <c r="J928" s="11">
        <f t="shared" si="102"/>
        <v>6</v>
      </c>
      <c r="K928" s="11">
        <f t="shared" si="103"/>
        <v>2016</v>
      </c>
      <c r="L928" s="4">
        <f>IF('DATA IMPORT'!M928="","",'DATA IMPORT'!M928)</f>
        <v>459698</v>
      </c>
      <c r="M928" t="str">
        <f>IF('DATA IMPORT'!C928="","",'DATA IMPORT'!C928)</f>
        <v>Under Contract</v>
      </c>
    </row>
    <row r="929" spans="2:13" x14ac:dyDescent="0.2">
      <c r="B929" t="str">
        <f t="shared" si="99"/>
        <v>#</v>
      </c>
      <c r="C929">
        <f>COUNTIF(D929:D$10001,D929)</f>
        <v>573</v>
      </c>
      <c r="D929">
        <f t="shared" si="104"/>
        <v>3</v>
      </c>
      <c r="E929" t="str">
        <f>IF('DATA IMPORT'!E929="","",'DATA IMPORT'!E929)</f>
        <v>Website</v>
      </c>
      <c r="F929" s="1">
        <f>IF('DATA IMPORT'!I929="","",'DATA IMPORT'!I929)</f>
        <v>42467</v>
      </c>
      <c r="G929" s="11">
        <f t="shared" si="100"/>
        <v>4</v>
      </c>
      <c r="H929" s="11">
        <f t="shared" si="101"/>
        <v>2016</v>
      </c>
      <c r="I929" s="1">
        <f>IF('DATA IMPORT'!G929="","",'DATA IMPORT'!G929)</f>
        <v>42739</v>
      </c>
      <c r="J929" s="11">
        <f t="shared" si="102"/>
        <v>1</v>
      </c>
      <c r="K929" s="11">
        <f t="shared" si="103"/>
        <v>2017</v>
      </c>
      <c r="L929" s="4">
        <f>IF('DATA IMPORT'!M929="","",'DATA IMPORT'!M929)</f>
        <v>159199</v>
      </c>
      <c r="M929" t="str">
        <f>IF('DATA IMPORT'!C929="","",'DATA IMPORT'!C929)</f>
        <v>Under Contract</v>
      </c>
    </row>
    <row r="930" spans="2:13" x14ac:dyDescent="0.2">
      <c r="B930" t="str">
        <f t="shared" si="99"/>
        <v>#</v>
      </c>
      <c r="C930">
        <f>COUNTIF(D930:D$10001,D930)</f>
        <v>279</v>
      </c>
      <c r="D930">
        <f t="shared" si="104"/>
        <v>1</v>
      </c>
      <c r="E930" t="str">
        <f>IF('DATA IMPORT'!E930="","",'DATA IMPORT'!E930)</f>
        <v>Email</v>
      </c>
      <c r="F930" s="1">
        <f>IF('DATA IMPORT'!I930="","",'DATA IMPORT'!I930)</f>
        <v>42428</v>
      </c>
      <c r="G930" s="11">
        <f t="shared" si="100"/>
        <v>2</v>
      </c>
      <c r="H930" s="11">
        <f t="shared" si="101"/>
        <v>2016</v>
      </c>
      <c r="I930" s="1">
        <f>IF('DATA IMPORT'!G930="","",'DATA IMPORT'!G930)</f>
        <v>42442</v>
      </c>
      <c r="J930" s="11">
        <f t="shared" si="102"/>
        <v>3</v>
      </c>
      <c r="K930" s="11">
        <f t="shared" si="103"/>
        <v>2016</v>
      </c>
      <c r="L930" s="4">
        <f>IF('DATA IMPORT'!M930="","",'DATA IMPORT'!M930)</f>
        <v>559000</v>
      </c>
      <c r="M930" t="str">
        <f>IF('DATA IMPORT'!C930="","",'DATA IMPORT'!C930)</f>
        <v>Under Contract</v>
      </c>
    </row>
    <row r="931" spans="2:13" x14ac:dyDescent="0.2">
      <c r="B931" t="str">
        <f t="shared" si="99"/>
        <v>#</v>
      </c>
      <c r="C931">
        <f>COUNTIF(D931:D$10001,D931)</f>
        <v>571</v>
      </c>
      <c r="D931">
        <f t="shared" si="104"/>
        <v>6</v>
      </c>
      <c r="E931" t="str">
        <f>IF('DATA IMPORT'!E931="","",'DATA IMPORT'!E931)</f>
        <v>Zillow</v>
      </c>
      <c r="F931" s="1">
        <f>IF('DATA IMPORT'!I931="","",'DATA IMPORT'!I931)</f>
        <v>42438</v>
      </c>
      <c r="G931" s="11">
        <f t="shared" si="100"/>
        <v>3</v>
      </c>
      <c r="H931" s="11">
        <f t="shared" si="101"/>
        <v>2016</v>
      </c>
      <c r="I931" s="1">
        <f>IF('DATA IMPORT'!G931="","",'DATA IMPORT'!G931)</f>
        <v>42626</v>
      </c>
      <c r="J931" s="11">
        <f t="shared" si="102"/>
        <v>9</v>
      </c>
      <c r="K931" s="11">
        <f t="shared" si="103"/>
        <v>2016</v>
      </c>
      <c r="L931" s="4">
        <f>IF('DATA IMPORT'!M931="","",'DATA IMPORT'!M931)</f>
        <v>336457</v>
      </c>
      <c r="M931" t="str">
        <f>IF('DATA IMPORT'!C931="","",'DATA IMPORT'!C931)</f>
        <v>Under Contract</v>
      </c>
    </row>
    <row r="932" spans="2:13" x14ac:dyDescent="0.2">
      <c r="B932" t="str">
        <f t="shared" si="99"/>
        <v>#</v>
      </c>
      <c r="C932">
        <f>COUNTIF(D932:D$10001,D932)</f>
        <v>570</v>
      </c>
      <c r="D932">
        <f t="shared" si="104"/>
        <v>6</v>
      </c>
      <c r="E932" t="str">
        <f>IF('DATA IMPORT'!E932="","",'DATA IMPORT'!E932)</f>
        <v>Zillow</v>
      </c>
      <c r="F932" s="1">
        <f>IF('DATA IMPORT'!I932="","",'DATA IMPORT'!I932)</f>
        <v>42837</v>
      </c>
      <c r="G932" s="11">
        <f t="shared" si="100"/>
        <v>4</v>
      </c>
      <c r="H932" s="11">
        <f t="shared" si="101"/>
        <v>2017</v>
      </c>
      <c r="I932" s="1">
        <f>IF('DATA IMPORT'!G932="","",'DATA IMPORT'!G932)</f>
        <v>42860</v>
      </c>
      <c r="J932" s="11">
        <f t="shared" si="102"/>
        <v>5</v>
      </c>
      <c r="K932" s="11">
        <f t="shared" si="103"/>
        <v>2017</v>
      </c>
      <c r="L932" s="4">
        <f>IF('DATA IMPORT'!M932="","",'DATA IMPORT'!M932)</f>
        <v>466388</v>
      </c>
      <c r="M932" t="str">
        <f>IF('DATA IMPORT'!C932="","",'DATA IMPORT'!C932)</f>
        <v>Sold</v>
      </c>
    </row>
    <row r="933" spans="2:13" x14ac:dyDescent="0.2">
      <c r="B933" t="str">
        <f t="shared" si="99"/>
        <v>#</v>
      </c>
      <c r="C933">
        <f>COUNTIF(D933:D$10001,D933)</f>
        <v>645</v>
      </c>
      <c r="D933">
        <f t="shared" si="104"/>
        <v>2</v>
      </c>
      <c r="E933" t="str">
        <f>IF('DATA IMPORT'!E933="","",'DATA IMPORT'!E933)</f>
        <v>Referral</v>
      </c>
      <c r="F933" s="1">
        <f>IF('DATA IMPORT'!I933="","",'DATA IMPORT'!I933)</f>
        <v>42633</v>
      </c>
      <c r="G933" s="11">
        <f t="shared" si="100"/>
        <v>9</v>
      </c>
      <c r="H933" s="11">
        <f t="shared" si="101"/>
        <v>2016</v>
      </c>
      <c r="I933" s="1">
        <f>IF('DATA IMPORT'!G933="","",'DATA IMPORT'!G933)</f>
        <v>42672</v>
      </c>
      <c r="J933" s="11">
        <f t="shared" si="102"/>
        <v>10</v>
      </c>
      <c r="K933" s="11">
        <f t="shared" si="103"/>
        <v>2016</v>
      </c>
      <c r="L933" s="4">
        <f>IF('DATA IMPORT'!M933="","",'DATA IMPORT'!M933)</f>
        <v>839811</v>
      </c>
      <c r="M933" t="str">
        <f>IF('DATA IMPORT'!C933="","",'DATA IMPORT'!C933)</f>
        <v>Under Contract</v>
      </c>
    </row>
    <row r="934" spans="2:13" x14ac:dyDescent="0.2">
      <c r="B934" t="str">
        <f t="shared" si="99"/>
        <v>#</v>
      </c>
      <c r="C934">
        <f>COUNTIF(D934:D$10001,D934)</f>
        <v>569</v>
      </c>
      <c r="D934">
        <f t="shared" si="104"/>
        <v>6</v>
      </c>
      <c r="E934" t="str">
        <f>IF('DATA IMPORT'!E934="","",'DATA IMPORT'!E934)</f>
        <v>Zillow</v>
      </c>
      <c r="F934" s="1">
        <f>IF('DATA IMPORT'!I934="","",'DATA IMPORT'!I934)</f>
        <v>42444</v>
      </c>
      <c r="G934" s="11">
        <f t="shared" si="100"/>
        <v>3</v>
      </c>
      <c r="H934" s="11">
        <f t="shared" si="101"/>
        <v>2016</v>
      </c>
      <c r="I934" s="1">
        <f>IF('DATA IMPORT'!G934="","",'DATA IMPORT'!G934)</f>
        <v>42697</v>
      </c>
      <c r="J934" s="11">
        <f t="shared" si="102"/>
        <v>11</v>
      </c>
      <c r="K934" s="11">
        <f t="shared" si="103"/>
        <v>2016</v>
      </c>
      <c r="L934" s="4">
        <f>IF('DATA IMPORT'!M934="","",'DATA IMPORT'!M934)</f>
        <v>635161</v>
      </c>
      <c r="M934" t="str">
        <f>IF('DATA IMPORT'!C934="","",'DATA IMPORT'!C934)</f>
        <v>Under Contract</v>
      </c>
    </row>
    <row r="935" spans="2:13" x14ac:dyDescent="0.2">
      <c r="B935" t="str">
        <f t="shared" si="99"/>
        <v>#</v>
      </c>
      <c r="C935">
        <f>COUNTIF(D935:D$10001,D935)</f>
        <v>644</v>
      </c>
      <c r="D935">
        <f t="shared" si="104"/>
        <v>2</v>
      </c>
      <c r="E935" t="str">
        <f>IF('DATA IMPORT'!E935="","",'DATA IMPORT'!E935)</f>
        <v>Referral</v>
      </c>
      <c r="F935" s="1">
        <f>IF('DATA IMPORT'!I935="","",'DATA IMPORT'!I935)</f>
        <v>42457</v>
      </c>
      <c r="G935" s="11">
        <f t="shared" si="100"/>
        <v>3</v>
      </c>
      <c r="H935" s="11">
        <f t="shared" si="101"/>
        <v>2016</v>
      </c>
      <c r="I935" s="1">
        <f>IF('DATA IMPORT'!G935="","",'DATA IMPORT'!G935)</f>
        <v>42530</v>
      </c>
      <c r="J935" s="11">
        <f t="shared" si="102"/>
        <v>6</v>
      </c>
      <c r="K935" s="11">
        <f t="shared" si="103"/>
        <v>2016</v>
      </c>
      <c r="L935" s="4">
        <f>IF('DATA IMPORT'!M935="","",'DATA IMPORT'!M935)</f>
        <v>485465</v>
      </c>
      <c r="M935" t="str">
        <f>IF('DATA IMPORT'!C935="","",'DATA IMPORT'!C935)</f>
        <v>Archived</v>
      </c>
    </row>
    <row r="936" spans="2:13" x14ac:dyDescent="0.2">
      <c r="B936" t="str">
        <f t="shared" si="99"/>
        <v>#</v>
      </c>
      <c r="C936">
        <f>COUNTIF(D936:D$10001,D936)</f>
        <v>568</v>
      </c>
      <c r="D936">
        <f t="shared" si="104"/>
        <v>6</v>
      </c>
      <c r="E936" t="str">
        <f>IF('DATA IMPORT'!E936="","",'DATA IMPORT'!E936)</f>
        <v>Zillow</v>
      </c>
      <c r="F936" s="1">
        <f>IF('DATA IMPORT'!I936="","",'DATA IMPORT'!I936)</f>
        <v>42424</v>
      </c>
      <c r="G936" s="11">
        <f t="shared" si="100"/>
        <v>2</v>
      </c>
      <c r="H936" s="11">
        <f t="shared" si="101"/>
        <v>2016</v>
      </c>
      <c r="I936" s="1">
        <f>IF('DATA IMPORT'!G936="","",'DATA IMPORT'!G936)</f>
        <v>42569</v>
      </c>
      <c r="J936" s="11">
        <f t="shared" si="102"/>
        <v>7</v>
      </c>
      <c r="K936" s="11">
        <f t="shared" si="103"/>
        <v>2016</v>
      </c>
      <c r="L936" s="4">
        <f>IF('DATA IMPORT'!M936="","",'DATA IMPORT'!M936)</f>
        <v>669285</v>
      </c>
      <c r="M936" t="str">
        <f>IF('DATA IMPORT'!C936="","",'DATA IMPORT'!C936)</f>
        <v>Under Contract</v>
      </c>
    </row>
    <row r="937" spans="2:13" x14ac:dyDescent="0.2">
      <c r="B937" t="str">
        <f t="shared" si="99"/>
        <v>#</v>
      </c>
      <c r="C937">
        <f>COUNTIF(D937:D$10001,D937)</f>
        <v>359</v>
      </c>
      <c r="D937">
        <f t="shared" si="104"/>
        <v>14</v>
      </c>
      <c r="E937" t="str">
        <f>IF('DATA IMPORT'!E937="","",'DATA IMPORT'!E937)</f>
        <v>Social Ads</v>
      </c>
      <c r="F937" s="1">
        <f>IF('DATA IMPORT'!I937="","",'DATA IMPORT'!I937)</f>
        <v>42684</v>
      </c>
      <c r="G937" s="11">
        <f t="shared" si="100"/>
        <v>11</v>
      </c>
      <c r="H937" s="11">
        <f t="shared" si="101"/>
        <v>2016</v>
      </c>
      <c r="I937" s="1">
        <f>IF('DATA IMPORT'!G937="","",'DATA IMPORT'!G937)</f>
        <v>42784</v>
      </c>
      <c r="J937" s="11">
        <f t="shared" si="102"/>
        <v>2</v>
      </c>
      <c r="K937" s="11">
        <f t="shared" si="103"/>
        <v>2017</v>
      </c>
      <c r="L937" s="4">
        <f>IF('DATA IMPORT'!M937="","",'DATA IMPORT'!M937)</f>
        <v>205861</v>
      </c>
      <c r="M937" t="str">
        <f>IF('DATA IMPORT'!C937="","",'DATA IMPORT'!C937)</f>
        <v>Under Contract</v>
      </c>
    </row>
    <row r="938" spans="2:13" x14ac:dyDescent="0.2">
      <c r="B938" t="str">
        <f t="shared" si="99"/>
        <v>#</v>
      </c>
      <c r="C938">
        <f>COUNTIF(D938:D$10001,D938)</f>
        <v>278</v>
      </c>
      <c r="D938">
        <f t="shared" si="104"/>
        <v>1</v>
      </c>
      <c r="E938" t="str">
        <f>IF('DATA IMPORT'!E938="","",'DATA IMPORT'!E938)</f>
        <v>Email</v>
      </c>
      <c r="F938" s="1">
        <f>IF('DATA IMPORT'!I938="","",'DATA IMPORT'!I938)</f>
        <v>42470</v>
      </c>
      <c r="G938" s="11">
        <f t="shared" si="100"/>
        <v>4</v>
      </c>
      <c r="H938" s="11">
        <f t="shared" si="101"/>
        <v>2016</v>
      </c>
      <c r="I938" s="1">
        <f>IF('DATA IMPORT'!G938="","",'DATA IMPORT'!G938)</f>
        <v>42538</v>
      </c>
      <c r="J938" s="11">
        <f t="shared" si="102"/>
        <v>6</v>
      </c>
      <c r="K938" s="11">
        <f t="shared" si="103"/>
        <v>2016</v>
      </c>
      <c r="L938" s="4">
        <f>IF('DATA IMPORT'!M938="","",'DATA IMPORT'!M938)</f>
        <v>311503</v>
      </c>
      <c r="M938" t="str">
        <f>IF('DATA IMPORT'!C938="","",'DATA IMPORT'!C938)</f>
        <v>Sold</v>
      </c>
    </row>
    <row r="939" spans="2:13" x14ac:dyDescent="0.2">
      <c r="B939" t="str">
        <f t="shared" si="99"/>
        <v>#</v>
      </c>
      <c r="C939">
        <f>COUNTIF(D939:D$10001,D939)</f>
        <v>567</v>
      </c>
      <c r="D939">
        <f t="shared" si="104"/>
        <v>6</v>
      </c>
      <c r="E939" t="str">
        <f>IF('DATA IMPORT'!E939="","",'DATA IMPORT'!E939)</f>
        <v>Zillow</v>
      </c>
      <c r="F939" s="1">
        <f>IF('DATA IMPORT'!I939="","",'DATA IMPORT'!I939)</f>
        <v>42502</v>
      </c>
      <c r="G939" s="11">
        <f t="shared" si="100"/>
        <v>5</v>
      </c>
      <c r="H939" s="11">
        <f t="shared" si="101"/>
        <v>2016</v>
      </c>
      <c r="I939" s="1">
        <f>IF('DATA IMPORT'!G939="","",'DATA IMPORT'!G939)</f>
        <v>42843</v>
      </c>
      <c r="J939" s="11">
        <f t="shared" si="102"/>
        <v>4</v>
      </c>
      <c r="K939" s="11">
        <f t="shared" si="103"/>
        <v>2017</v>
      </c>
      <c r="L939" s="4">
        <f>IF('DATA IMPORT'!M939="","",'DATA IMPORT'!M939)</f>
        <v>336515</v>
      </c>
      <c r="M939" t="str">
        <f>IF('DATA IMPORT'!C939="","",'DATA IMPORT'!C939)</f>
        <v>Under Contract</v>
      </c>
    </row>
    <row r="940" spans="2:13" x14ac:dyDescent="0.2">
      <c r="B940" t="str">
        <f t="shared" si="99"/>
        <v>#</v>
      </c>
      <c r="C940">
        <f>COUNTIF(D940:D$10001,D940)</f>
        <v>267</v>
      </c>
      <c r="D940">
        <f t="shared" si="104"/>
        <v>15</v>
      </c>
      <c r="E940" t="str">
        <f>IF('DATA IMPORT'!E940="","",'DATA IMPORT'!E940)</f>
        <v>Investor</v>
      </c>
      <c r="F940" s="1">
        <f>IF('DATA IMPORT'!I940="","",'DATA IMPORT'!I940)</f>
        <v>42625</v>
      </c>
      <c r="G940" s="11">
        <f t="shared" si="100"/>
        <v>9</v>
      </c>
      <c r="H940" s="11">
        <f t="shared" si="101"/>
        <v>2016</v>
      </c>
      <c r="I940" s="1">
        <f>IF('DATA IMPORT'!G940="","",'DATA IMPORT'!G940)</f>
        <v>42758</v>
      </c>
      <c r="J940" s="11">
        <f t="shared" si="102"/>
        <v>1</v>
      </c>
      <c r="K940" s="11">
        <f t="shared" si="103"/>
        <v>2017</v>
      </c>
      <c r="L940" s="4">
        <f>IF('DATA IMPORT'!M940="","",'DATA IMPORT'!M940)</f>
        <v>825187</v>
      </c>
      <c r="M940" t="str">
        <f>IF('DATA IMPORT'!C940="","",'DATA IMPORT'!C940)</f>
        <v>Under Contract</v>
      </c>
    </row>
    <row r="941" spans="2:13" x14ac:dyDescent="0.2">
      <c r="B941" t="str">
        <f t="shared" si="99"/>
        <v>#</v>
      </c>
      <c r="C941">
        <f>COUNTIF(D941:D$10001,D941)</f>
        <v>566</v>
      </c>
      <c r="D941">
        <f t="shared" si="104"/>
        <v>6</v>
      </c>
      <c r="E941" t="str">
        <f>IF('DATA IMPORT'!E941="","",'DATA IMPORT'!E941)</f>
        <v>Zillow</v>
      </c>
      <c r="F941" s="1">
        <f>IF('DATA IMPORT'!I941="","",'DATA IMPORT'!I941)</f>
        <v>42423</v>
      </c>
      <c r="G941" s="11">
        <f t="shared" si="100"/>
        <v>2</v>
      </c>
      <c r="H941" s="11">
        <f t="shared" si="101"/>
        <v>2016</v>
      </c>
      <c r="I941" s="1">
        <f>IF('DATA IMPORT'!G941="","",'DATA IMPORT'!G941)</f>
        <v>42438</v>
      </c>
      <c r="J941" s="11">
        <f t="shared" si="102"/>
        <v>3</v>
      </c>
      <c r="K941" s="11">
        <f t="shared" si="103"/>
        <v>2016</v>
      </c>
      <c r="L941" s="4">
        <f>IF('DATA IMPORT'!M941="","",'DATA IMPORT'!M941)</f>
        <v>134453</v>
      </c>
      <c r="M941" t="str">
        <f>IF('DATA IMPORT'!C941="","",'DATA IMPORT'!C941)</f>
        <v>Under Contract</v>
      </c>
    </row>
    <row r="942" spans="2:13" x14ac:dyDescent="0.2">
      <c r="B942" t="str">
        <f t="shared" si="99"/>
        <v>#</v>
      </c>
      <c r="C942">
        <f>COUNTIF(D942:D$10001,D942)</f>
        <v>572</v>
      </c>
      <c r="D942">
        <f t="shared" si="104"/>
        <v>3</v>
      </c>
      <c r="E942" t="str">
        <f>IF('DATA IMPORT'!E942="","",'DATA IMPORT'!E942)</f>
        <v>Website</v>
      </c>
      <c r="F942" s="1">
        <f>IF('DATA IMPORT'!I942="","",'DATA IMPORT'!I942)</f>
        <v>42431</v>
      </c>
      <c r="G942" s="11">
        <f t="shared" si="100"/>
        <v>3</v>
      </c>
      <c r="H942" s="11">
        <f t="shared" si="101"/>
        <v>2016</v>
      </c>
      <c r="I942" s="1">
        <f>IF('DATA IMPORT'!G942="","",'DATA IMPORT'!G942)</f>
        <v>42931</v>
      </c>
      <c r="J942" s="11">
        <f t="shared" si="102"/>
        <v>7</v>
      </c>
      <c r="K942" s="11">
        <f t="shared" si="103"/>
        <v>2017</v>
      </c>
      <c r="L942" s="4">
        <f>IF('DATA IMPORT'!M942="","",'DATA IMPORT'!M942)</f>
        <v>561791</v>
      </c>
      <c r="M942" t="str">
        <f>IF('DATA IMPORT'!C942="","",'DATA IMPORT'!C942)</f>
        <v>Under Contract</v>
      </c>
    </row>
    <row r="943" spans="2:13" x14ac:dyDescent="0.2">
      <c r="B943" t="str">
        <f t="shared" si="99"/>
        <v>#</v>
      </c>
      <c r="C943">
        <f>COUNTIF(D943:D$10001,D943)</f>
        <v>643</v>
      </c>
      <c r="D943">
        <f t="shared" si="104"/>
        <v>2</v>
      </c>
      <c r="E943" t="str">
        <f>IF('DATA IMPORT'!E943="","",'DATA IMPORT'!E943)</f>
        <v>Referral</v>
      </c>
      <c r="F943" s="1">
        <f>IF('DATA IMPORT'!I943="","",'DATA IMPORT'!I943)</f>
        <v>42454</v>
      </c>
      <c r="G943" s="11">
        <f t="shared" si="100"/>
        <v>3</v>
      </c>
      <c r="H943" s="11">
        <f t="shared" si="101"/>
        <v>2016</v>
      </c>
      <c r="I943" s="1">
        <f>IF('DATA IMPORT'!G943="","",'DATA IMPORT'!G943)</f>
        <v>42479</v>
      </c>
      <c r="J943" s="11">
        <f t="shared" si="102"/>
        <v>4</v>
      </c>
      <c r="K943" s="11">
        <f t="shared" si="103"/>
        <v>2016</v>
      </c>
      <c r="L943" s="4">
        <f>IF('DATA IMPORT'!M943="","",'DATA IMPORT'!M943)</f>
        <v>317915</v>
      </c>
      <c r="M943" t="str">
        <f>IF('DATA IMPORT'!C943="","",'DATA IMPORT'!C943)</f>
        <v>Under Contract</v>
      </c>
    </row>
    <row r="944" spans="2:13" x14ac:dyDescent="0.2">
      <c r="B944" t="str">
        <f t="shared" si="99"/>
        <v>#</v>
      </c>
      <c r="C944">
        <f>COUNTIF(D944:D$10001,D944)</f>
        <v>571</v>
      </c>
      <c r="D944">
        <f t="shared" si="104"/>
        <v>3</v>
      </c>
      <c r="E944" t="str">
        <f>IF('DATA IMPORT'!E944="","",'DATA IMPORT'!E944)</f>
        <v>Website</v>
      </c>
      <c r="F944" s="1">
        <f>IF('DATA IMPORT'!I944="","",'DATA IMPORT'!I944)</f>
        <v>42511</v>
      </c>
      <c r="G944" s="11">
        <f t="shared" si="100"/>
        <v>5</v>
      </c>
      <c r="H944" s="11">
        <f t="shared" si="101"/>
        <v>2016</v>
      </c>
      <c r="I944" s="1">
        <f>IF('DATA IMPORT'!G944="","",'DATA IMPORT'!G944)</f>
        <v>42586</v>
      </c>
      <c r="J944" s="11">
        <f t="shared" si="102"/>
        <v>8</v>
      </c>
      <c r="K944" s="11">
        <f t="shared" si="103"/>
        <v>2016</v>
      </c>
      <c r="L944" s="4">
        <f>IF('DATA IMPORT'!M944="","",'DATA IMPORT'!M944)</f>
        <v>211963</v>
      </c>
      <c r="M944" t="str">
        <f>IF('DATA IMPORT'!C944="","",'DATA IMPORT'!C944)</f>
        <v>Archived</v>
      </c>
    </row>
    <row r="945" spans="2:13" x14ac:dyDescent="0.2">
      <c r="B945" t="str">
        <f t="shared" si="99"/>
        <v>#</v>
      </c>
      <c r="C945">
        <f>COUNTIF(D945:D$10001,D945)</f>
        <v>358</v>
      </c>
      <c r="D945">
        <f t="shared" si="104"/>
        <v>14</v>
      </c>
      <c r="E945" t="str">
        <f>IF('DATA IMPORT'!E945="","",'DATA IMPORT'!E945)</f>
        <v>Social Ads</v>
      </c>
      <c r="F945" s="1">
        <f>IF('DATA IMPORT'!I945="","",'DATA IMPORT'!I945)</f>
        <v>42801</v>
      </c>
      <c r="G945" s="11">
        <f t="shared" si="100"/>
        <v>3</v>
      </c>
      <c r="H945" s="11">
        <f t="shared" si="101"/>
        <v>2017</v>
      </c>
      <c r="I945" s="1">
        <f>IF('DATA IMPORT'!G945="","",'DATA IMPORT'!G945)</f>
        <v>42898</v>
      </c>
      <c r="J945" s="11">
        <f t="shared" si="102"/>
        <v>6</v>
      </c>
      <c r="K945" s="11">
        <f t="shared" si="103"/>
        <v>2017</v>
      </c>
      <c r="L945" s="4">
        <f>IF('DATA IMPORT'!M945="","",'DATA IMPORT'!M945)</f>
        <v>324872</v>
      </c>
      <c r="M945" t="str">
        <f>IF('DATA IMPORT'!C945="","",'DATA IMPORT'!C945)</f>
        <v>Under Contract</v>
      </c>
    </row>
    <row r="946" spans="2:13" x14ac:dyDescent="0.2">
      <c r="B946" t="str">
        <f t="shared" si="99"/>
        <v>#</v>
      </c>
      <c r="C946">
        <f>COUNTIF(D946:D$10001,D946)</f>
        <v>642</v>
      </c>
      <c r="D946">
        <f t="shared" si="104"/>
        <v>2</v>
      </c>
      <c r="E946" t="str">
        <f>IF('DATA IMPORT'!E946="","",'DATA IMPORT'!E946)</f>
        <v>Referral</v>
      </c>
      <c r="F946" s="1">
        <f>IF('DATA IMPORT'!I946="","",'DATA IMPORT'!I946)</f>
        <v>42564</v>
      </c>
      <c r="G946" s="11">
        <f t="shared" si="100"/>
        <v>7</v>
      </c>
      <c r="H946" s="11">
        <f t="shared" si="101"/>
        <v>2016</v>
      </c>
      <c r="I946" s="1">
        <f>IF('DATA IMPORT'!G946="","",'DATA IMPORT'!G946)</f>
        <v>42863</v>
      </c>
      <c r="J946" s="11">
        <f t="shared" si="102"/>
        <v>5</v>
      </c>
      <c r="K946" s="11">
        <f t="shared" si="103"/>
        <v>2017</v>
      </c>
      <c r="L946" s="4">
        <f>IF('DATA IMPORT'!M946="","",'DATA IMPORT'!M946)</f>
        <v>685991</v>
      </c>
      <c r="M946" t="str">
        <f>IF('DATA IMPORT'!C946="","",'DATA IMPORT'!C946)</f>
        <v>Sold</v>
      </c>
    </row>
    <row r="947" spans="2:13" x14ac:dyDescent="0.2">
      <c r="B947" t="str">
        <f t="shared" si="99"/>
        <v>#</v>
      </c>
      <c r="C947">
        <f>COUNTIF(D947:D$10001,D947)</f>
        <v>641</v>
      </c>
      <c r="D947">
        <f t="shared" si="104"/>
        <v>2</v>
      </c>
      <c r="E947" t="str">
        <f>IF('DATA IMPORT'!E947="","",'DATA IMPORT'!E947)</f>
        <v>Referral</v>
      </c>
      <c r="F947" s="1">
        <f>IF('DATA IMPORT'!I947="","",'DATA IMPORT'!I947)</f>
        <v>42417</v>
      </c>
      <c r="G947" s="11">
        <f t="shared" si="100"/>
        <v>2</v>
      </c>
      <c r="H947" s="11">
        <f t="shared" si="101"/>
        <v>2016</v>
      </c>
      <c r="I947" s="1">
        <f>IF('DATA IMPORT'!G947="","",'DATA IMPORT'!G947)</f>
        <v>42824</v>
      </c>
      <c r="J947" s="11">
        <f t="shared" si="102"/>
        <v>3</v>
      </c>
      <c r="K947" s="11">
        <f t="shared" si="103"/>
        <v>2017</v>
      </c>
      <c r="L947" s="4">
        <f>IF('DATA IMPORT'!M947="","",'DATA IMPORT'!M947)</f>
        <v>749525</v>
      </c>
      <c r="M947" t="str">
        <f>IF('DATA IMPORT'!C947="","",'DATA IMPORT'!C947)</f>
        <v>Under Contract</v>
      </c>
    </row>
    <row r="948" spans="2:13" x14ac:dyDescent="0.2">
      <c r="B948" t="str">
        <f t="shared" si="99"/>
        <v>#</v>
      </c>
      <c r="C948">
        <f>COUNTIF(D948:D$10001,D948)</f>
        <v>640</v>
      </c>
      <c r="D948">
        <f t="shared" si="104"/>
        <v>2</v>
      </c>
      <c r="E948" t="str">
        <f>IF('DATA IMPORT'!E948="","",'DATA IMPORT'!E948)</f>
        <v>Referral</v>
      </c>
      <c r="F948" s="1">
        <f>IF('DATA IMPORT'!I948="","",'DATA IMPORT'!I948)</f>
        <v>42644</v>
      </c>
      <c r="G948" s="11">
        <f t="shared" si="100"/>
        <v>10</v>
      </c>
      <c r="H948" s="11">
        <f t="shared" si="101"/>
        <v>2016</v>
      </c>
      <c r="I948" s="1">
        <f>IF('DATA IMPORT'!G948="","",'DATA IMPORT'!G948)</f>
        <v>42936</v>
      </c>
      <c r="J948" s="11">
        <f t="shared" si="102"/>
        <v>7</v>
      </c>
      <c r="K948" s="11">
        <f t="shared" si="103"/>
        <v>2017</v>
      </c>
      <c r="L948" s="4">
        <f>IF('DATA IMPORT'!M948="","",'DATA IMPORT'!M948)</f>
        <v>471198</v>
      </c>
      <c r="M948" t="str">
        <f>IF('DATA IMPORT'!C948="","",'DATA IMPORT'!C948)</f>
        <v>Under Contract</v>
      </c>
    </row>
    <row r="949" spans="2:13" x14ac:dyDescent="0.2">
      <c r="B949" t="str">
        <f t="shared" si="99"/>
        <v>#</v>
      </c>
      <c r="C949">
        <f>COUNTIF(D949:D$10001,D949)</f>
        <v>570</v>
      </c>
      <c r="D949">
        <f t="shared" si="104"/>
        <v>3</v>
      </c>
      <c r="E949" t="str">
        <f>IF('DATA IMPORT'!E949="","",'DATA IMPORT'!E949)</f>
        <v>Website</v>
      </c>
      <c r="F949" s="1">
        <f>IF('DATA IMPORT'!I949="","",'DATA IMPORT'!I949)</f>
        <v>42788</v>
      </c>
      <c r="G949" s="11">
        <f t="shared" si="100"/>
        <v>2</v>
      </c>
      <c r="H949" s="11">
        <f t="shared" si="101"/>
        <v>2017</v>
      </c>
      <c r="I949" s="1">
        <f>IF('DATA IMPORT'!G949="","",'DATA IMPORT'!G949)</f>
        <v>42802</v>
      </c>
      <c r="J949" s="11">
        <f t="shared" si="102"/>
        <v>3</v>
      </c>
      <c r="K949" s="11">
        <f t="shared" si="103"/>
        <v>2017</v>
      </c>
      <c r="L949" s="4">
        <f>IF('DATA IMPORT'!M949="","",'DATA IMPORT'!M949)</f>
        <v>340072</v>
      </c>
      <c r="M949" t="str">
        <f>IF('DATA IMPORT'!C949="","",'DATA IMPORT'!C949)</f>
        <v>Under Contract</v>
      </c>
    </row>
    <row r="950" spans="2:13" x14ac:dyDescent="0.2">
      <c r="B950" t="str">
        <f t="shared" si="99"/>
        <v>#</v>
      </c>
      <c r="C950">
        <f>COUNTIF(D950:D$10001,D950)</f>
        <v>565</v>
      </c>
      <c r="D950">
        <f t="shared" si="104"/>
        <v>6</v>
      </c>
      <c r="E950" t="str">
        <f>IF('DATA IMPORT'!E950="","",'DATA IMPORT'!E950)</f>
        <v>Zillow</v>
      </c>
      <c r="F950" s="1">
        <f>IF('DATA IMPORT'!I950="","",'DATA IMPORT'!I950)</f>
        <v>42400</v>
      </c>
      <c r="G950" s="11">
        <f t="shared" si="100"/>
        <v>1</v>
      </c>
      <c r="H950" s="11">
        <f t="shared" si="101"/>
        <v>2016</v>
      </c>
      <c r="I950" s="1">
        <f>IF('DATA IMPORT'!G950="","",'DATA IMPORT'!G950)</f>
        <v>42637</v>
      </c>
      <c r="J950" s="11">
        <f t="shared" si="102"/>
        <v>9</v>
      </c>
      <c r="K950" s="11">
        <f t="shared" si="103"/>
        <v>2016</v>
      </c>
      <c r="L950" s="4">
        <f>IF('DATA IMPORT'!M950="","",'DATA IMPORT'!M950)</f>
        <v>431880</v>
      </c>
      <c r="M950" t="str">
        <f>IF('DATA IMPORT'!C950="","",'DATA IMPORT'!C950)</f>
        <v>Under Contract</v>
      </c>
    </row>
    <row r="951" spans="2:13" x14ac:dyDescent="0.2">
      <c r="B951" t="str">
        <f t="shared" si="99"/>
        <v>#</v>
      </c>
      <c r="C951">
        <f>COUNTIF(D951:D$10001,D951)</f>
        <v>569</v>
      </c>
      <c r="D951">
        <f t="shared" si="104"/>
        <v>3</v>
      </c>
      <c r="E951" t="str">
        <f>IF('DATA IMPORT'!E951="","",'DATA IMPORT'!E951)</f>
        <v>Website</v>
      </c>
      <c r="F951" s="1">
        <f>IF('DATA IMPORT'!I951="","",'DATA IMPORT'!I951)</f>
        <v>42495</v>
      </c>
      <c r="G951" s="11">
        <f t="shared" si="100"/>
        <v>5</v>
      </c>
      <c r="H951" s="11">
        <f t="shared" si="101"/>
        <v>2016</v>
      </c>
      <c r="I951" s="1">
        <f>IF('DATA IMPORT'!G951="","",'DATA IMPORT'!G951)</f>
        <v>42575</v>
      </c>
      <c r="J951" s="11">
        <f t="shared" si="102"/>
        <v>7</v>
      </c>
      <c r="K951" s="11">
        <f t="shared" si="103"/>
        <v>2016</v>
      </c>
      <c r="L951" s="4">
        <f>IF('DATA IMPORT'!M951="","",'DATA IMPORT'!M951)</f>
        <v>199076</v>
      </c>
      <c r="M951" t="str">
        <f>IF('DATA IMPORT'!C951="","",'DATA IMPORT'!C951)</f>
        <v>Under Contract</v>
      </c>
    </row>
    <row r="952" spans="2:13" x14ac:dyDescent="0.2">
      <c r="B952" t="str">
        <f t="shared" si="99"/>
        <v>#</v>
      </c>
      <c r="C952">
        <f>COUNTIF(D952:D$10001,D952)</f>
        <v>266</v>
      </c>
      <c r="D952">
        <f t="shared" si="104"/>
        <v>15</v>
      </c>
      <c r="E952" t="str">
        <f>IF('DATA IMPORT'!E952="","",'DATA IMPORT'!E952)</f>
        <v>Investor</v>
      </c>
      <c r="F952" s="1">
        <f>IF('DATA IMPORT'!I952="","",'DATA IMPORT'!I952)</f>
        <v>42422</v>
      </c>
      <c r="G952" s="11">
        <f t="shared" si="100"/>
        <v>2</v>
      </c>
      <c r="H952" s="11">
        <f t="shared" si="101"/>
        <v>2016</v>
      </c>
      <c r="I952" s="1">
        <f>IF('DATA IMPORT'!G952="","",'DATA IMPORT'!G952)</f>
        <v>42497</v>
      </c>
      <c r="J952" s="11">
        <f t="shared" si="102"/>
        <v>5</v>
      </c>
      <c r="K952" s="11">
        <f t="shared" si="103"/>
        <v>2016</v>
      </c>
      <c r="L952" s="4">
        <f>IF('DATA IMPORT'!M952="","",'DATA IMPORT'!M952)</f>
        <v>766743</v>
      </c>
      <c r="M952" t="str">
        <f>IF('DATA IMPORT'!C952="","",'DATA IMPORT'!C952)</f>
        <v>Sold</v>
      </c>
    </row>
    <row r="953" spans="2:13" x14ac:dyDescent="0.2">
      <c r="B953" t="str">
        <f t="shared" si="99"/>
        <v>#</v>
      </c>
      <c r="C953">
        <f>COUNTIF(D953:D$10001,D953)</f>
        <v>357</v>
      </c>
      <c r="D953">
        <f t="shared" si="104"/>
        <v>14</v>
      </c>
      <c r="E953" t="str">
        <f>IF('DATA IMPORT'!E953="","",'DATA IMPORT'!E953)</f>
        <v>Social Ads</v>
      </c>
      <c r="F953" s="1">
        <f>IF('DATA IMPORT'!I953="","",'DATA IMPORT'!I953)</f>
        <v>42458</v>
      </c>
      <c r="G953" s="11">
        <f t="shared" si="100"/>
        <v>3</v>
      </c>
      <c r="H953" s="11">
        <f t="shared" si="101"/>
        <v>2016</v>
      </c>
      <c r="I953" s="1">
        <f>IF('DATA IMPORT'!G953="","",'DATA IMPORT'!G953)</f>
        <v>42478</v>
      </c>
      <c r="J953" s="11">
        <f t="shared" si="102"/>
        <v>4</v>
      </c>
      <c r="K953" s="11">
        <f t="shared" si="103"/>
        <v>2016</v>
      </c>
      <c r="L953" s="4">
        <f>IF('DATA IMPORT'!M953="","",'DATA IMPORT'!M953)</f>
        <v>641925</v>
      </c>
      <c r="M953" t="str">
        <f>IF('DATA IMPORT'!C953="","",'DATA IMPORT'!C953)</f>
        <v>Under Contract</v>
      </c>
    </row>
    <row r="954" spans="2:13" x14ac:dyDescent="0.2">
      <c r="B954" t="str">
        <f t="shared" si="99"/>
        <v>#</v>
      </c>
      <c r="C954">
        <f>COUNTIF(D954:D$10001,D954)</f>
        <v>277</v>
      </c>
      <c r="D954">
        <f t="shared" si="104"/>
        <v>1</v>
      </c>
      <c r="E954" t="str">
        <f>IF('DATA IMPORT'!E954="","",'DATA IMPORT'!E954)</f>
        <v>Email</v>
      </c>
      <c r="F954" s="1">
        <f>IF('DATA IMPORT'!I954="","",'DATA IMPORT'!I954)</f>
        <v>42709</v>
      </c>
      <c r="G954" s="11">
        <f t="shared" si="100"/>
        <v>12</v>
      </c>
      <c r="H954" s="11">
        <f t="shared" si="101"/>
        <v>2016</v>
      </c>
      <c r="I954" s="1">
        <f>IF('DATA IMPORT'!G954="","",'DATA IMPORT'!G954)</f>
        <v>42723</v>
      </c>
      <c r="J954" s="11">
        <f t="shared" si="102"/>
        <v>12</v>
      </c>
      <c r="K954" s="11">
        <f t="shared" si="103"/>
        <v>2016</v>
      </c>
      <c r="L954" s="4">
        <f>IF('DATA IMPORT'!M954="","",'DATA IMPORT'!M954)</f>
        <v>651429</v>
      </c>
      <c r="M954" t="str">
        <f>IF('DATA IMPORT'!C954="","",'DATA IMPORT'!C954)</f>
        <v>Under Contract</v>
      </c>
    </row>
    <row r="955" spans="2:13" x14ac:dyDescent="0.2">
      <c r="B955" t="str">
        <f t="shared" si="99"/>
        <v>#</v>
      </c>
      <c r="C955">
        <f>COUNTIF(D955:D$10001,D955)</f>
        <v>265</v>
      </c>
      <c r="D955">
        <f t="shared" si="104"/>
        <v>15</v>
      </c>
      <c r="E955" t="str">
        <f>IF('DATA IMPORT'!E955="","",'DATA IMPORT'!E955)</f>
        <v>Investor</v>
      </c>
      <c r="F955" s="1">
        <f>IF('DATA IMPORT'!I955="","",'DATA IMPORT'!I955)</f>
        <v>42403</v>
      </c>
      <c r="G955" s="11">
        <f t="shared" si="100"/>
        <v>2</v>
      </c>
      <c r="H955" s="11">
        <f t="shared" si="101"/>
        <v>2016</v>
      </c>
      <c r="I955" s="1">
        <f>IF('DATA IMPORT'!G955="","",'DATA IMPORT'!G955)</f>
        <v>42460</v>
      </c>
      <c r="J955" s="11">
        <f t="shared" si="102"/>
        <v>3</v>
      </c>
      <c r="K955" s="11">
        <f t="shared" si="103"/>
        <v>2016</v>
      </c>
      <c r="L955" s="4">
        <f>IF('DATA IMPORT'!M955="","",'DATA IMPORT'!M955)</f>
        <v>714571</v>
      </c>
      <c r="M955" t="str">
        <f>IF('DATA IMPORT'!C955="","",'DATA IMPORT'!C955)</f>
        <v>Under Contract</v>
      </c>
    </row>
    <row r="956" spans="2:13" x14ac:dyDescent="0.2">
      <c r="B956" t="str">
        <f t="shared" si="99"/>
        <v>#</v>
      </c>
      <c r="C956">
        <f>COUNTIF(D956:D$10001,D956)</f>
        <v>564</v>
      </c>
      <c r="D956">
        <f t="shared" si="104"/>
        <v>6</v>
      </c>
      <c r="E956" t="str">
        <f>IF('DATA IMPORT'!E956="","",'DATA IMPORT'!E956)</f>
        <v>Zillow</v>
      </c>
      <c r="F956" s="1">
        <f>IF('DATA IMPORT'!I956="","",'DATA IMPORT'!I956)</f>
        <v>42504</v>
      </c>
      <c r="G956" s="11">
        <f t="shared" si="100"/>
        <v>5</v>
      </c>
      <c r="H956" s="11">
        <f t="shared" si="101"/>
        <v>2016</v>
      </c>
      <c r="I956" s="1">
        <f>IF('DATA IMPORT'!G956="","",'DATA IMPORT'!G956)</f>
        <v>42602</v>
      </c>
      <c r="J956" s="11">
        <f t="shared" si="102"/>
        <v>8</v>
      </c>
      <c r="K956" s="11">
        <f t="shared" si="103"/>
        <v>2016</v>
      </c>
      <c r="L956" s="4">
        <f>IF('DATA IMPORT'!M956="","",'DATA IMPORT'!M956)</f>
        <v>648047</v>
      </c>
      <c r="M956" t="str">
        <f>IF('DATA IMPORT'!C956="","",'DATA IMPORT'!C956)</f>
        <v>Sold</v>
      </c>
    </row>
    <row r="957" spans="2:13" x14ac:dyDescent="0.2">
      <c r="B957" t="str">
        <f t="shared" si="99"/>
        <v>#</v>
      </c>
      <c r="C957">
        <f>COUNTIF(D957:D$10001,D957)</f>
        <v>639</v>
      </c>
      <c r="D957">
        <f t="shared" si="104"/>
        <v>2</v>
      </c>
      <c r="E957" t="str">
        <f>IF('DATA IMPORT'!E957="","",'DATA IMPORT'!E957)</f>
        <v>Referral</v>
      </c>
      <c r="F957" s="1">
        <f>IF('DATA IMPORT'!I957="","",'DATA IMPORT'!I957)</f>
        <v>42847</v>
      </c>
      <c r="G957" s="11">
        <f t="shared" si="100"/>
        <v>4</v>
      </c>
      <c r="H957" s="11">
        <f t="shared" si="101"/>
        <v>2017</v>
      </c>
      <c r="I957" s="1">
        <f>IF('DATA IMPORT'!G957="","",'DATA IMPORT'!G957)</f>
        <v>42869</v>
      </c>
      <c r="J957" s="11">
        <f t="shared" si="102"/>
        <v>5</v>
      </c>
      <c r="K957" s="11">
        <f t="shared" si="103"/>
        <v>2017</v>
      </c>
      <c r="L957" s="4">
        <f>IF('DATA IMPORT'!M957="","",'DATA IMPORT'!M957)</f>
        <v>678314</v>
      </c>
      <c r="M957" t="str">
        <f>IF('DATA IMPORT'!C957="","",'DATA IMPORT'!C957)</f>
        <v>Under Contract</v>
      </c>
    </row>
    <row r="958" spans="2:13" x14ac:dyDescent="0.2">
      <c r="B958" t="str">
        <f t="shared" si="99"/>
        <v>#</v>
      </c>
      <c r="C958">
        <f>COUNTIF(D958:D$10001,D958)</f>
        <v>638</v>
      </c>
      <c r="D958">
        <f t="shared" si="104"/>
        <v>2</v>
      </c>
      <c r="E958" t="str">
        <f>IF('DATA IMPORT'!E958="","",'DATA IMPORT'!E958)</f>
        <v>Referral</v>
      </c>
      <c r="F958" s="1">
        <f>IF('DATA IMPORT'!I958="","",'DATA IMPORT'!I958)</f>
        <v>42907</v>
      </c>
      <c r="G958" s="11">
        <f t="shared" si="100"/>
        <v>6</v>
      </c>
      <c r="H958" s="11">
        <f t="shared" si="101"/>
        <v>2017</v>
      </c>
      <c r="I958" s="1">
        <f>IF('DATA IMPORT'!G958="","",'DATA IMPORT'!G958)</f>
        <v>42941</v>
      </c>
      <c r="J958" s="11">
        <f t="shared" si="102"/>
        <v>7</v>
      </c>
      <c r="K958" s="11">
        <f t="shared" si="103"/>
        <v>2017</v>
      </c>
      <c r="L958" s="4">
        <f>IF('DATA IMPORT'!M958="","",'DATA IMPORT'!M958)</f>
        <v>428923</v>
      </c>
      <c r="M958" t="str">
        <f>IF('DATA IMPORT'!C958="","",'DATA IMPORT'!C958)</f>
        <v>Under Contract</v>
      </c>
    </row>
    <row r="959" spans="2:13" x14ac:dyDescent="0.2">
      <c r="B959" t="str">
        <f t="shared" si="99"/>
        <v>#</v>
      </c>
      <c r="C959">
        <f>COUNTIF(D959:D$10001,D959)</f>
        <v>371</v>
      </c>
      <c r="D959">
        <f t="shared" si="104"/>
        <v>4</v>
      </c>
      <c r="E959" t="str">
        <f>IF('DATA IMPORT'!E959="","",'DATA IMPORT'!E959)</f>
        <v>Bank Owned</v>
      </c>
      <c r="F959" s="1">
        <f>IF('DATA IMPORT'!I959="","",'DATA IMPORT'!I959)</f>
        <v>42420</v>
      </c>
      <c r="G959" s="11">
        <f t="shared" si="100"/>
        <v>2</v>
      </c>
      <c r="H959" s="11">
        <f t="shared" si="101"/>
        <v>2016</v>
      </c>
      <c r="I959" s="1">
        <f>IF('DATA IMPORT'!G959="","",'DATA IMPORT'!G959)</f>
        <v>42450</v>
      </c>
      <c r="J959" s="11">
        <f t="shared" si="102"/>
        <v>3</v>
      </c>
      <c r="K959" s="11">
        <f t="shared" si="103"/>
        <v>2016</v>
      </c>
      <c r="L959" s="4">
        <f>IF('DATA IMPORT'!M959="","",'DATA IMPORT'!M959)</f>
        <v>299733</v>
      </c>
      <c r="M959" t="str">
        <f>IF('DATA IMPORT'!C959="","",'DATA IMPORT'!C959)</f>
        <v>Under Contract</v>
      </c>
    </row>
    <row r="960" spans="2:13" x14ac:dyDescent="0.2">
      <c r="B960" t="str">
        <f t="shared" si="99"/>
        <v>#</v>
      </c>
      <c r="C960">
        <f>COUNTIF(D960:D$10001,D960)</f>
        <v>637</v>
      </c>
      <c r="D960">
        <f t="shared" si="104"/>
        <v>2</v>
      </c>
      <c r="E960" t="str">
        <f>IF('DATA IMPORT'!E960="","",'DATA IMPORT'!E960)</f>
        <v>Referral</v>
      </c>
      <c r="F960" s="1">
        <f>IF('DATA IMPORT'!I960="","",'DATA IMPORT'!I960)</f>
        <v>42686</v>
      </c>
      <c r="G960" s="11">
        <f t="shared" si="100"/>
        <v>11</v>
      </c>
      <c r="H960" s="11">
        <f t="shared" si="101"/>
        <v>2016</v>
      </c>
      <c r="I960" s="1">
        <f>IF('DATA IMPORT'!G960="","",'DATA IMPORT'!G960)</f>
        <v>42951</v>
      </c>
      <c r="J960" s="11">
        <f t="shared" si="102"/>
        <v>8</v>
      </c>
      <c r="K960" s="11">
        <f t="shared" si="103"/>
        <v>2017</v>
      </c>
      <c r="L960" s="4">
        <f>IF('DATA IMPORT'!M960="","",'DATA IMPORT'!M960)</f>
        <v>673030</v>
      </c>
      <c r="M960" t="str">
        <f>IF('DATA IMPORT'!C960="","",'DATA IMPORT'!C960)</f>
        <v>Under Contract</v>
      </c>
    </row>
    <row r="961" spans="2:13" x14ac:dyDescent="0.2">
      <c r="B961" t="str">
        <f t="shared" si="99"/>
        <v>#</v>
      </c>
      <c r="C961">
        <f>COUNTIF(D961:D$10001,D961)</f>
        <v>568</v>
      </c>
      <c r="D961">
        <f t="shared" si="104"/>
        <v>3</v>
      </c>
      <c r="E961" t="str">
        <f>IF('DATA IMPORT'!E961="","",'DATA IMPORT'!E961)</f>
        <v>Website</v>
      </c>
      <c r="F961" s="1">
        <f>IF('DATA IMPORT'!I961="","",'DATA IMPORT'!I961)</f>
        <v>42695</v>
      </c>
      <c r="G961" s="11">
        <f t="shared" si="100"/>
        <v>11</v>
      </c>
      <c r="H961" s="11">
        <f t="shared" si="101"/>
        <v>2016</v>
      </c>
      <c r="I961" s="1">
        <f>IF('DATA IMPORT'!G961="","",'DATA IMPORT'!G961)</f>
        <v>42921</v>
      </c>
      <c r="J961" s="11">
        <f t="shared" si="102"/>
        <v>7</v>
      </c>
      <c r="K961" s="11">
        <f t="shared" si="103"/>
        <v>2017</v>
      </c>
      <c r="L961" s="4">
        <f>IF('DATA IMPORT'!M961="","",'DATA IMPORT'!M961)</f>
        <v>442283</v>
      </c>
      <c r="M961" t="str">
        <f>IF('DATA IMPORT'!C961="","",'DATA IMPORT'!C961)</f>
        <v>Under Contract</v>
      </c>
    </row>
    <row r="962" spans="2:13" x14ac:dyDescent="0.2">
      <c r="B962" t="str">
        <f t="shared" si="99"/>
        <v>#</v>
      </c>
      <c r="C962">
        <f>COUNTIF(D962:D$10001,D962)</f>
        <v>636</v>
      </c>
      <c r="D962">
        <f t="shared" si="104"/>
        <v>2</v>
      </c>
      <c r="E962" t="str">
        <f>IF('DATA IMPORT'!E962="","",'DATA IMPORT'!E962)</f>
        <v>Referral</v>
      </c>
      <c r="F962" s="1">
        <f>IF('DATA IMPORT'!I962="","",'DATA IMPORT'!I962)</f>
        <v>42778</v>
      </c>
      <c r="G962" s="11">
        <f t="shared" si="100"/>
        <v>2</v>
      </c>
      <c r="H962" s="11">
        <f t="shared" si="101"/>
        <v>2017</v>
      </c>
      <c r="I962" s="1">
        <f>IF('DATA IMPORT'!G962="","",'DATA IMPORT'!G962)</f>
        <v>42986</v>
      </c>
      <c r="J962" s="11">
        <f t="shared" si="102"/>
        <v>9</v>
      </c>
      <c r="K962" s="11">
        <f t="shared" si="103"/>
        <v>2017</v>
      </c>
      <c r="L962" s="4">
        <f>IF('DATA IMPORT'!M962="","",'DATA IMPORT'!M962)</f>
        <v>733094</v>
      </c>
      <c r="M962" t="str">
        <f>IF('DATA IMPORT'!C962="","",'DATA IMPORT'!C962)</f>
        <v>Under Contract</v>
      </c>
    </row>
    <row r="963" spans="2:13" x14ac:dyDescent="0.2">
      <c r="B963" t="str">
        <f t="shared" ref="B963:B1026" si="105">IF(C963=1,D963,"#")</f>
        <v>#</v>
      </c>
      <c r="C963">
        <f>COUNTIF(D963:D$10001,D963)</f>
        <v>264</v>
      </c>
      <c r="D963">
        <f t="shared" si="104"/>
        <v>15</v>
      </c>
      <c r="E963" t="str">
        <f>IF('DATA IMPORT'!E963="","",'DATA IMPORT'!E963)</f>
        <v>Investor</v>
      </c>
      <c r="F963" s="1">
        <f>IF('DATA IMPORT'!I963="","",'DATA IMPORT'!I963)</f>
        <v>42434</v>
      </c>
      <c r="G963" s="11">
        <f t="shared" ref="G963:G1026" si="106">IF(F963="","",MONTH(F963))</f>
        <v>3</v>
      </c>
      <c r="H963" s="11">
        <f t="shared" ref="H963:H1026" si="107">IF(F963="","",YEAR(F963))</f>
        <v>2016</v>
      </c>
      <c r="I963" s="1">
        <f>IF('DATA IMPORT'!G963="","",'DATA IMPORT'!G963)</f>
        <v>42457</v>
      </c>
      <c r="J963" s="11">
        <f t="shared" ref="J963:J1026" si="108">IF(I963="","",MONTH(I963))</f>
        <v>3</v>
      </c>
      <c r="K963" s="11">
        <f t="shared" ref="K963:K1026" si="109">IF(I963="","",YEAR(I963))</f>
        <v>2016</v>
      </c>
      <c r="L963" s="4">
        <f>IF('DATA IMPORT'!M963="","",'DATA IMPORT'!M963)</f>
        <v>645048</v>
      </c>
      <c r="M963" t="str">
        <f>IF('DATA IMPORT'!C963="","",'DATA IMPORT'!C963)</f>
        <v>Under Contract</v>
      </c>
    </row>
    <row r="964" spans="2:13" x14ac:dyDescent="0.2">
      <c r="B964" t="str">
        <f t="shared" si="105"/>
        <v>#</v>
      </c>
      <c r="C964">
        <f>COUNTIF(D964:D$10001,D964)</f>
        <v>263</v>
      </c>
      <c r="D964">
        <f t="shared" si="104"/>
        <v>15</v>
      </c>
      <c r="E964" t="str">
        <f>IF('DATA IMPORT'!E964="","",'DATA IMPORT'!E964)</f>
        <v>Investor</v>
      </c>
      <c r="F964" s="1">
        <f>IF('DATA IMPORT'!I964="","",'DATA IMPORT'!I964)</f>
        <v>42421</v>
      </c>
      <c r="G964" s="11">
        <f t="shared" si="106"/>
        <v>2</v>
      </c>
      <c r="H964" s="11">
        <f t="shared" si="107"/>
        <v>2016</v>
      </c>
      <c r="I964" s="1">
        <f>IF('DATA IMPORT'!G964="","",'DATA IMPORT'!G964)</f>
        <v>42806</v>
      </c>
      <c r="J964" s="11">
        <f t="shared" si="108"/>
        <v>3</v>
      </c>
      <c r="K964" s="11">
        <f t="shared" si="109"/>
        <v>2017</v>
      </c>
      <c r="L964" s="4">
        <f>IF('DATA IMPORT'!M964="","",'DATA IMPORT'!M964)</f>
        <v>289442</v>
      </c>
      <c r="M964" t="str">
        <f>IF('DATA IMPORT'!C964="","",'DATA IMPORT'!C964)</f>
        <v>Under Contract</v>
      </c>
    </row>
    <row r="965" spans="2:13" x14ac:dyDescent="0.2">
      <c r="B965" t="str">
        <f t="shared" si="105"/>
        <v>#</v>
      </c>
      <c r="C965">
        <f>COUNTIF(D965:D$10001,D965)</f>
        <v>635</v>
      </c>
      <c r="D965">
        <f t="shared" si="104"/>
        <v>2</v>
      </c>
      <c r="E965" t="str">
        <f>IF('DATA IMPORT'!E965="","",'DATA IMPORT'!E965)</f>
        <v>Referral</v>
      </c>
      <c r="F965" s="1">
        <f>IF('DATA IMPORT'!I965="","",'DATA IMPORT'!I965)</f>
        <v>42922</v>
      </c>
      <c r="G965" s="11">
        <f t="shared" si="106"/>
        <v>7</v>
      </c>
      <c r="H965" s="11">
        <f t="shared" si="107"/>
        <v>2017</v>
      </c>
      <c r="I965" s="1">
        <f>IF('DATA IMPORT'!G965="","",'DATA IMPORT'!G965)</f>
        <v>42956</v>
      </c>
      <c r="J965" s="11">
        <f t="shared" si="108"/>
        <v>8</v>
      </c>
      <c r="K965" s="11">
        <f t="shared" si="109"/>
        <v>2017</v>
      </c>
      <c r="L965" s="4">
        <f>IF('DATA IMPORT'!M965="","",'DATA IMPORT'!M965)</f>
        <v>320565</v>
      </c>
      <c r="M965" t="str">
        <f>IF('DATA IMPORT'!C965="","",'DATA IMPORT'!C965)</f>
        <v>Sold</v>
      </c>
    </row>
    <row r="966" spans="2:13" x14ac:dyDescent="0.2">
      <c r="B966" t="str">
        <f t="shared" si="105"/>
        <v>#</v>
      </c>
      <c r="C966">
        <f>COUNTIF(D966:D$10001,D966)</f>
        <v>356</v>
      </c>
      <c r="D966">
        <f t="shared" ref="D966:D1029" si="110">IF(E966="","",MATCH(E966,$E$2:$E$1048576,0))</f>
        <v>14</v>
      </c>
      <c r="E966" t="str">
        <f>IF('DATA IMPORT'!E966="","",'DATA IMPORT'!E966)</f>
        <v>Social Ads</v>
      </c>
      <c r="F966" s="1">
        <f>IF('DATA IMPORT'!I966="","",'DATA IMPORT'!I966)</f>
        <v>42458</v>
      </c>
      <c r="G966" s="11">
        <f t="shared" si="106"/>
        <v>3</v>
      </c>
      <c r="H966" s="11">
        <f t="shared" si="107"/>
        <v>2016</v>
      </c>
      <c r="I966" s="1">
        <f>IF('DATA IMPORT'!G966="","",'DATA IMPORT'!G966)</f>
        <v>42622</v>
      </c>
      <c r="J966" s="11">
        <f t="shared" si="108"/>
        <v>9</v>
      </c>
      <c r="K966" s="11">
        <f t="shared" si="109"/>
        <v>2016</v>
      </c>
      <c r="L966" s="4">
        <f>IF('DATA IMPORT'!M966="","",'DATA IMPORT'!M966)</f>
        <v>622484</v>
      </c>
      <c r="M966" t="str">
        <f>IF('DATA IMPORT'!C966="","",'DATA IMPORT'!C966)</f>
        <v>Under Contract</v>
      </c>
    </row>
    <row r="967" spans="2:13" x14ac:dyDescent="0.2">
      <c r="B967" t="str">
        <f t="shared" si="105"/>
        <v>#</v>
      </c>
      <c r="C967">
        <f>COUNTIF(D967:D$10001,D967)</f>
        <v>355</v>
      </c>
      <c r="D967">
        <f t="shared" si="110"/>
        <v>14</v>
      </c>
      <c r="E967" t="str">
        <f>IF('DATA IMPORT'!E967="","",'DATA IMPORT'!E967)</f>
        <v>Social Ads</v>
      </c>
      <c r="F967" s="1">
        <f>IF('DATA IMPORT'!I967="","",'DATA IMPORT'!I967)</f>
        <v>42484</v>
      </c>
      <c r="G967" s="11">
        <f t="shared" si="106"/>
        <v>4</v>
      </c>
      <c r="H967" s="11">
        <f t="shared" si="107"/>
        <v>2016</v>
      </c>
      <c r="I967" s="1">
        <f>IF('DATA IMPORT'!G967="","",'DATA IMPORT'!G967)</f>
        <v>42633</v>
      </c>
      <c r="J967" s="11">
        <f t="shared" si="108"/>
        <v>9</v>
      </c>
      <c r="K967" s="11">
        <f t="shared" si="109"/>
        <v>2016</v>
      </c>
      <c r="L967" s="4">
        <f>IF('DATA IMPORT'!M967="","",'DATA IMPORT'!M967)</f>
        <v>323701</v>
      </c>
      <c r="M967" t="str">
        <f>IF('DATA IMPORT'!C967="","",'DATA IMPORT'!C967)</f>
        <v>Under Contract</v>
      </c>
    </row>
    <row r="968" spans="2:13" x14ac:dyDescent="0.2">
      <c r="B968" t="str">
        <f t="shared" si="105"/>
        <v>#</v>
      </c>
      <c r="C968">
        <f>COUNTIF(D968:D$10001,D968)</f>
        <v>563</v>
      </c>
      <c r="D968">
        <f t="shared" si="110"/>
        <v>6</v>
      </c>
      <c r="E968" t="str">
        <f>IF('DATA IMPORT'!E968="","",'DATA IMPORT'!E968)</f>
        <v>Zillow</v>
      </c>
      <c r="F968" s="1">
        <f>IF('DATA IMPORT'!I968="","",'DATA IMPORT'!I968)</f>
        <v>42493</v>
      </c>
      <c r="G968" s="11">
        <f t="shared" si="106"/>
        <v>5</v>
      </c>
      <c r="H968" s="11">
        <f t="shared" si="107"/>
        <v>2016</v>
      </c>
      <c r="I968" s="1">
        <f>IF('DATA IMPORT'!G968="","",'DATA IMPORT'!G968)</f>
        <v>42609</v>
      </c>
      <c r="J968" s="11">
        <f t="shared" si="108"/>
        <v>8</v>
      </c>
      <c r="K968" s="11">
        <f t="shared" si="109"/>
        <v>2016</v>
      </c>
      <c r="L968" s="4">
        <f>IF('DATA IMPORT'!M968="","",'DATA IMPORT'!M968)</f>
        <v>803363</v>
      </c>
      <c r="M968" t="str">
        <f>IF('DATA IMPORT'!C968="","",'DATA IMPORT'!C968)</f>
        <v>Under Contract</v>
      </c>
    </row>
    <row r="969" spans="2:13" x14ac:dyDescent="0.2">
      <c r="B969" t="str">
        <f t="shared" si="105"/>
        <v>#</v>
      </c>
      <c r="C969">
        <f>COUNTIF(D969:D$10001,D969)</f>
        <v>562</v>
      </c>
      <c r="D969">
        <f t="shared" si="110"/>
        <v>6</v>
      </c>
      <c r="E969" t="str">
        <f>IF('DATA IMPORT'!E969="","",'DATA IMPORT'!E969)</f>
        <v>Zillow</v>
      </c>
      <c r="F969" s="1">
        <f>IF('DATA IMPORT'!I969="","",'DATA IMPORT'!I969)</f>
        <v>42857</v>
      </c>
      <c r="G969" s="11">
        <f t="shared" si="106"/>
        <v>5</v>
      </c>
      <c r="H969" s="11">
        <f t="shared" si="107"/>
        <v>2017</v>
      </c>
      <c r="I969" s="1">
        <f>IF('DATA IMPORT'!G969="","",'DATA IMPORT'!G969)</f>
        <v>42944</v>
      </c>
      <c r="J969" s="11">
        <f t="shared" si="108"/>
        <v>7</v>
      </c>
      <c r="K969" s="11">
        <f t="shared" si="109"/>
        <v>2017</v>
      </c>
      <c r="L969" s="4">
        <f>IF('DATA IMPORT'!M969="","",'DATA IMPORT'!M969)</f>
        <v>227442</v>
      </c>
      <c r="M969" t="str">
        <f>IF('DATA IMPORT'!C969="","",'DATA IMPORT'!C969)</f>
        <v>Under Contract</v>
      </c>
    </row>
    <row r="970" spans="2:13" x14ac:dyDescent="0.2">
      <c r="B970" t="str">
        <f t="shared" si="105"/>
        <v>#</v>
      </c>
      <c r="C970">
        <f>COUNTIF(D970:D$10001,D970)</f>
        <v>634</v>
      </c>
      <c r="D970">
        <f t="shared" si="110"/>
        <v>2</v>
      </c>
      <c r="E970" t="str">
        <f>IF('DATA IMPORT'!E970="","",'DATA IMPORT'!E970)</f>
        <v>Referral</v>
      </c>
      <c r="F970" s="1">
        <f>IF('DATA IMPORT'!I970="","",'DATA IMPORT'!I970)</f>
        <v>42405</v>
      </c>
      <c r="G970" s="11">
        <f t="shared" si="106"/>
        <v>2</v>
      </c>
      <c r="H970" s="11">
        <f t="shared" si="107"/>
        <v>2016</v>
      </c>
      <c r="I970" s="1">
        <f>IF('DATA IMPORT'!G970="","",'DATA IMPORT'!G970)</f>
        <v>42979</v>
      </c>
      <c r="J970" s="11">
        <f t="shared" si="108"/>
        <v>9</v>
      </c>
      <c r="K970" s="11">
        <f t="shared" si="109"/>
        <v>2017</v>
      </c>
      <c r="L970" s="4">
        <f>IF('DATA IMPORT'!M970="","",'DATA IMPORT'!M970)</f>
        <v>698587</v>
      </c>
      <c r="M970" t="str">
        <f>IF('DATA IMPORT'!C970="","",'DATA IMPORT'!C970)</f>
        <v>Sold</v>
      </c>
    </row>
    <row r="971" spans="2:13" x14ac:dyDescent="0.2">
      <c r="B971" t="str">
        <f t="shared" si="105"/>
        <v>#</v>
      </c>
      <c r="C971">
        <f>COUNTIF(D971:D$10001,D971)</f>
        <v>354</v>
      </c>
      <c r="D971">
        <f t="shared" si="110"/>
        <v>14</v>
      </c>
      <c r="E971" t="str">
        <f>IF('DATA IMPORT'!E971="","",'DATA IMPORT'!E971)</f>
        <v>Social Ads</v>
      </c>
      <c r="F971" s="1">
        <f>IF('DATA IMPORT'!I971="","",'DATA IMPORT'!I971)</f>
        <v>42468</v>
      </c>
      <c r="G971" s="11">
        <f t="shared" si="106"/>
        <v>4</v>
      </c>
      <c r="H971" s="11">
        <f t="shared" si="107"/>
        <v>2016</v>
      </c>
      <c r="I971" s="1">
        <f>IF('DATA IMPORT'!G971="","",'DATA IMPORT'!G971)</f>
        <v>42674</v>
      </c>
      <c r="J971" s="11">
        <f t="shared" si="108"/>
        <v>10</v>
      </c>
      <c r="K971" s="11">
        <f t="shared" si="109"/>
        <v>2016</v>
      </c>
      <c r="L971" s="4">
        <f>IF('DATA IMPORT'!M971="","",'DATA IMPORT'!M971)</f>
        <v>789581</v>
      </c>
      <c r="M971" t="str">
        <f>IF('DATA IMPORT'!C971="","",'DATA IMPORT'!C971)</f>
        <v>Under Contract</v>
      </c>
    </row>
    <row r="972" spans="2:13" x14ac:dyDescent="0.2">
      <c r="B972" t="str">
        <f t="shared" si="105"/>
        <v>#</v>
      </c>
      <c r="C972">
        <f>COUNTIF(D972:D$10001,D972)</f>
        <v>353</v>
      </c>
      <c r="D972">
        <f t="shared" si="110"/>
        <v>14</v>
      </c>
      <c r="E972" t="str">
        <f>IF('DATA IMPORT'!E972="","",'DATA IMPORT'!E972)</f>
        <v>Social Ads</v>
      </c>
      <c r="F972" s="1">
        <f>IF('DATA IMPORT'!I972="","",'DATA IMPORT'!I972)</f>
        <v>42691</v>
      </c>
      <c r="G972" s="11">
        <f t="shared" si="106"/>
        <v>11</v>
      </c>
      <c r="H972" s="11">
        <f t="shared" si="107"/>
        <v>2016</v>
      </c>
      <c r="I972" s="1">
        <f>IF('DATA IMPORT'!G972="","",'DATA IMPORT'!G972)</f>
        <v>42798</v>
      </c>
      <c r="J972" s="11">
        <f t="shared" si="108"/>
        <v>3</v>
      </c>
      <c r="K972" s="11">
        <f t="shared" si="109"/>
        <v>2017</v>
      </c>
      <c r="L972" s="4">
        <f>IF('DATA IMPORT'!M972="","",'DATA IMPORT'!M972)</f>
        <v>799584</v>
      </c>
      <c r="M972" t="str">
        <f>IF('DATA IMPORT'!C972="","",'DATA IMPORT'!C972)</f>
        <v>Under Contract</v>
      </c>
    </row>
    <row r="973" spans="2:13" x14ac:dyDescent="0.2">
      <c r="B973" t="str">
        <f t="shared" si="105"/>
        <v>#</v>
      </c>
      <c r="C973">
        <f>COUNTIF(D973:D$10001,D973)</f>
        <v>567</v>
      </c>
      <c r="D973">
        <f t="shared" si="110"/>
        <v>3</v>
      </c>
      <c r="E973" t="str">
        <f>IF('DATA IMPORT'!E973="","",'DATA IMPORT'!E973)</f>
        <v>Website</v>
      </c>
      <c r="F973" s="1">
        <f>IF('DATA IMPORT'!I973="","",'DATA IMPORT'!I973)</f>
        <v>42666</v>
      </c>
      <c r="G973" s="11">
        <f t="shared" si="106"/>
        <v>10</v>
      </c>
      <c r="H973" s="11">
        <f t="shared" si="107"/>
        <v>2016</v>
      </c>
      <c r="I973" s="1">
        <f>IF('DATA IMPORT'!G973="","",'DATA IMPORT'!G973)</f>
        <v>42676</v>
      </c>
      <c r="J973" s="11">
        <f t="shared" si="108"/>
        <v>11</v>
      </c>
      <c r="K973" s="11">
        <f t="shared" si="109"/>
        <v>2016</v>
      </c>
      <c r="L973" s="4">
        <f>IF('DATA IMPORT'!M973="","",'DATA IMPORT'!M973)</f>
        <v>130191</v>
      </c>
      <c r="M973" t="str">
        <f>IF('DATA IMPORT'!C973="","",'DATA IMPORT'!C973)</f>
        <v>Under Contract</v>
      </c>
    </row>
    <row r="974" spans="2:13" x14ac:dyDescent="0.2">
      <c r="B974" t="str">
        <f t="shared" si="105"/>
        <v>#</v>
      </c>
      <c r="C974">
        <f>COUNTIF(D974:D$10001,D974)</f>
        <v>370</v>
      </c>
      <c r="D974">
        <f t="shared" si="110"/>
        <v>4</v>
      </c>
      <c r="E974" t="str">
        <f>IF('DATA IMPORT'!E974="","",'DATA IMPORT'!E974)</f>
        <v>Bank Owned</v>
      </c>
      <c r="F974" s="1">
        <f>IF('DATA IMPORT'!I974="","",'DATA IMPORT'!I974)</f>
        <v>42446</v>
      </c>
      <c r="G974" s="11">
        <f t="shared" si="106"/>
        <v>3</v>
      </c>
      <c r="H974" s="11">
        <f t="shared" si="107"/>
        <v>2016</v>
      </c>
      <c r="I974" s="1">
        <f>IF('DATA IMPORT'!G974="","",'DATA IMPORT'!G974)</f>
        <v>42467</v>
      </c>
      <c r="J974" s="11">
        <f t="shared" si="108"/>
        <v>4</v>
      </c>
      <c r="K974" s="11">
        <f t="shared" si="109"/>
        <v>2016</v>
      </c>
      <c r="L974" s="4">
        <f>IF('DATA IMPORT'!M974="","",'DATA IMPORT'!M974)</f>
        <v>327236</v>
      </c>
      <c r="M974" t="str">
        <f>IF('DATA IMPORT'!C974="","",'DATA IMPORT'!C974)</f>
        <v>Under Contract</v>
      </c>
    </row>
    <row r="975" spans="2:13" x14ac:dyDescent="0.2">
      <c r="B975" t="str">
        <f t="shared" si="105"/>
        <v>#</v>
      </c>
      <c r="C975">
        <f>COUNTIF(D975:D$10001,D975)</f>
        <v>352</v>
      </c>
      <c r="D975">
        <f t="shared" si="110"/>
        <v>14</v>
      </c>
      <c r="E975" t="str">
        <f>IF('DATA IMPORT'!E975="","",'DATA IMPORT'!E975)</f>
        <v>Social Ads</v>
      </c>
      <c r="F975" s="1">
        <f>IF('DATA IMPORT'!I975="","",'DATA IMPORT'!I975)</f>
        <v>42464</v>
      </c>
      <c r="G975" s="11">
        <f t="shared" si="106"/>
        <v>4</v>
      </c>
      <c r="H975" s="11">
        <f t="shared" si="107"/>
        <v>2016</v>
      </c>
      <c r="I975" s="1">
        <f>IF('DATA IMPORT'!G975="","",'DATA IMPORT'!G975)</f>
        <v>43000</v>
      </c>
      <c r="J975" s="11">
        <f t="shared" si="108"/>
        <v>9</v>
      </c>
      <c r="K975" s="11">
        <f t="shared" si="109"/>
        <v>2017</v>
      </c>
      <c r="L975" s="4">
        <f>IF('DATA IMPORT'!M975="","",'DATA IMPORT'!M975)</f>
        <v>144403</v>
      </c>
      <c r="M975" t="str">
        <f>IF('DATA IMPORT'!C975="","",'DATA IMPORT'!C975)</f>
        <v>Under Contract</v>
      </c>
    </row>
    <row r="976" spans="2:13" x14ac:dyDescent="0.2">
      <c r="B976" t="str">
        <f t="shared" si="105"/>
        <v>#</v>
      </c>
      <c r="C976">
        <f>COUNTIF(D976:D$10001,D976)</f>
        <v>561</v>
      </c>
      <c r="D976">
        <f t="shared" si="110"/>
        <v>6</v>
      </c>
      <c r="E976" t="str">
        <f>IF('DATA IMPORT'!E976="","",'DATA IMPORT'!E976)</f>
        <v>Zillow</v>
      </c>
      <c r="F976" s="1">
        <f>IF('DATA IMPORT'!I976="","",'DATA IMPORT'!I976)</f>
        <v>42636</v>
      </c>
      <c r="G976" s="11">
        <f t="shared" si="106"/>
        <v>9</v>
      </c>
      <c r="H976" s="11">
        <f t="shared" si="107"/>
        <v>2016</v>
      </c>
      <c r="I976" s="1">
        <f>IF('DATA IMPORT'!G976="","",'DATA IMPORT'!G976)</f>
        <v>42672</v>
      </c>
      <c r="J976" s="11">
        <f t="shared" si="108"/>
        <v>10</v>
      </c>
      <c r="K976" s="11">
        <f t="shared" si="109"/>
        <v>2016</v>
      </c>
      <c r="L976" s="4">
        <f>IF('DATA IMPORT'!M976="","",'DATA IMPORT'!M976)</f>
        <v>621884</v>
      </c>
      <c r="M976" t="str">
        <f>IF('DATA IMPORT'!C976="","",'DATA IMPORT'!C976)</f>
        <v>Under Contract</v>
      </c>
    </row>
    <row r="977" spans="2:13" x14ac:dyDescent="0.2">
      <c r="B977" t="str">
        <f t="shared" si="105"/>
        <v>#</v>
      </c>
      <c r="C977">
        <f>COUNTIF(D977:D$10001,D977)</f>
        <v>633</v>
      </c>
      <c r="D977">
        <f t="shared" si="110"/>
        <v>2</v>
      </c>
      <c r="E977" t="str">
        <f>IF('DATA IMPORT'!E977="","",'DATA IMPORT'!E977)</f>
        <v>Referral</v>
      </c>
      <c r="F977" s="1">
        <f>IF('DATA IMPORT'!I977="","",'DATA IMPORT'!I977)</f>
        <v>42414</v>
      </c>
      <c r="G977" s="11">
        <f t="shared" si="106"/>
        <v>2</v>
      </c>
      <c r="H977" s="11">
        <f t="shared" si="107"/>
        <v>2016</v>
      </c>
      <c r="I977" s="1">
        <f>IF('DATA IMPORT'!G977="","",'DATA IMPORT'!G977)</f>
        <v>42712</v>
      </c>
      <c r="J977" s="11">
        <f t="shared" si="108"/>
        <v>12</v>
      </c>
      <c r="K977" s="11">
        <f t="shared" si="109"/>
        <v>2016</v>
      </c>
      <c r="L977" s="4">
        <f>IF('DATA IMPORT'!M977="","",'DATA IMPORT'!M977)</f>
        <v>522418</v>
      </c>
      <c r="M977" t="str">
        <f>IF('DATA IMPORT'!C977="","",'DATA IMPORT'!C977)</f>
        <v>Under Contract</v>
      </c>
    </row>
    <row r="978" spans="2:13" x14ac:dyDescent="0.2">
      <c r="B978" t="str">
        <f t="shared" si="105"/>
        <v>#</v>
      </c>
      <c r="C978">
        <f>COUNTIF(D978:D$10001,D978)</f>
        <v>632</v>
      </c>
      <c r="D978">
        <f t="shared" si="110"/>
        <v>2</v>
      </c>
      <c r="E978" t="str">
        <f>IF('DATA IMPORT'!E978="","",'DATA IMPORT'!E978)</f>
        <v>Referral</v>
      </c>
      <c r="F978" s="1">
        <f>IF('DATA IMPORT'!I978="","",'DATA IMPORT'!I978)</f>
        <v>42762</v>
      </c>
      <c r="G978" s="11">
        <f t="shared" si="106"/>
        <v>1</v>
      </c>
      <c r="H978" s="11">
        <f t="shared" si="107"/>
        <v>2017</v>
      </c>
      <c r="I978" s="1">
        <f>IF('DATA IMPORT'!G978="","",'DATA IMPORT'!G978)</f>
        <v>42944</v>
      </c>
      <c r="J978" s="11">
        <f t="shared" si="108"/>
        <v>7</v>
      </c>
      <c r="K978" s="11">
        <f t="shared" si="109"/>
        <v>2017</v>
      </c>
      <c r="L978" s="4">
        <f>IF('DATA IMPORT'!M978="","",'DATA IMPORT'!M978)</f>
        <v>259736</v>
      </c>
      <c r="M978" t="str">
        <f>IF('DATA IMPORT'!C978="","",'DATA IMPORT'!C978)</f>
        <v>Under Contract</v>
      </c>
    </row>
    <row r="979" spans="2:13" x14ac:dyDescent="0.2">
      <c r="B979" t="str">
        <f t="shared" si="105"/>
        <v>#</v>
      </c>
      <c r="C979">
        <f>COUNTIF(D979:D$10001,D979)</f>
        <v>566</v>
      </c>
      <c r="D979">
        <f t="shared" si="110"/>
        <v>3</v>
      </c>
      <c r="E979" t="str">
        <f>IF('DATA IMPORT'!E979="","",'DATA IMPORT'!E979)</f>
        <v>Website</v>
      </c>
      <c r="F979" s="1">
        <f>IF('DATA IMPORT'!I979="","",'DATA IMPORT'!I979)</f>
        <v>42428</v>
      </c>
      <c r="G979" s="11">
        <f t="shared" si="106"/>
        <v>2</v>
      </c>
      <c r="H979" s="11">
        <f t="shared" si="107"/>
        <v>2016</v>
      </c>
      <c r="I979" s="1">
        <f>IF('DATA IMPORT'!G979="","",'DATA IMPORT'!G979)</f>
        <v>42522</v>
      </c>
      <c r="J979" s="11">
        <f t="shared" si="108"/>
        <v>6</v>
      </c>
      <c r="K979" s="11">
        <f t="shared" si="109"/>
        <v>2016</v>
      </c>
      <c r="L979" s="4">
        <f>IF('DATA IMPORT'!M979="","",'DATA IMPORT'!M979)</f>
        <v>551015</v>
      </c>
      <c r="M979" t="str">
        <f>IF('DATA IMPORT'!C979="","",'DATA IMPORT'!C979)</f>
        <v>Under Contract</v>
      </c>
    </row>
    <row r="980" spans="2:13" x14ac:dyDescent="0.2">
      <c r="B980" t="str">
        <f t="shared" si="105"/>
        <v>#</v>
      </c>
      <c r="C980">
        <f>COUNTIF(D980:D$10001,D980)</f>
        <v>369</v>
      </c>
      <c r="D980">
        <f t="shared" si="110"/>
        <v>4</v>
      </c>
      <c r="E980" t="str">
        <f>IF('DATA IMPORT'!E980="","",'DATA IMPORT'!E980)</f>
        <v>Bank Owned</v>
      </c>
      <c r="F980" s="1">
        <f>IF('DATA IMPORT'!I980="","",'DATA IMPORT'!I980)</f>
        <v>42581</v>
      </c>
      <c r="G980" s="11">
        <f t="shared" si="106"/>
        <v>7</v>
      </c>
      <c r="H980" s="11">
        <f t="shared" si="107"/>
        <v>2016</v>
      </c>
      <c r="I980" s="1">
        <f>IF('DATA IMPORT'!G980="","",'DATA IMPORT'!G980)</f>
        <v>42787</v>
      </c>
      <c r="J980" s="11">
        <f t="shared" si="108"/>
        <v>2</v>
      </c>
      <c r="K980" s="11">
        <f t="shared" si="109"/>
        <v>2017</v>
      </c>
      <c r="L980" s="4">
        <f>IF('DATA IMPORT'!M980="","",'DATA IMPORT'!M980)</f>
        <v>266519</v>
      </c>
      <c r="M980" t="str">
        <f>IF('DATA IMPORT'!C980="","",'DATA IMPORT'!C980)</f>
        <v>Under Contract</v>
      </c>
    </row>
    <row r="981" spans="2:13" x14ac:dyDescent="0.2">
      <c r="B981" t="str">
        <f t="shared" si="105"/>
        <v>#</v>
      </c>
      <c r="C981">
        <f>COUNTIF(D981:D$10001,D981)</f>
        <v>631</v>
      </c>
      <c r="D981">
        <f t="shared" si="110"/>
        <v>2</v>
      </c>
      <c r="E981" t="str">
        <f>IF('DATA IMPORT'!E981="","",'DATA IMPORT'!E981)</f>
        <v>Referral</v>
      </c>
      <c r="F981" s="1">
        <f>IF('DATA IMPORT'!I981="","",'DATA IMPORT'!I981)</f>
        <v>42420</v>
      </c>
      <c r="G981" s="11">
        <f t="shared" si="106"/>
        <v>2</v>
      </c>
      <c r="H981" s="11">
        <f t="shared" si="107"/>
        <v>2016</v>
      </c>
      <c r="I981" s="1">
        <f>IF('DATA IMPORT'!G981="","",'DATA IMPORT'!G981)</f>
        <v>42440</v>
      </c>
      <c r="J981" s="11">
        <f t="shared" si="108"/>
        <v>3</v>
      </c>
      <c r="K981" s="11">
        <f t="shared" si="109"/>
        <v>2016</v>
      </c>
      <c r="L981" s="4">
        <f>IF('DATA IMPORT'!M981="","",'DATA IMPORT'!M981)</f>
        <v>613271</v>
      </c>
      <c r="M981" t="str">
        <f>IF('DATA IMPORT'!C981="","",'DATA IMPORT'!C981)</f>
        <v>Under Contract</v>
      </c>
    </row>
    <row r="982" spans="2:13" x14ac:dyDescent="0.2">
      <c r="B982" t="str">
        <f t="shared" si="105"/>
        <v>#</v>
      </c>
      <c r="C982">
        <f>COUNTIF(D982:D$10001,D982)</f>
        <v>276</v>
      </c>
      <c r="D982">
        <f t="shared" si="110"/>
        <v>1</v>
      </c>
      <c r="E982" t="str">
        <f>IF('DATA IMPORT'!E982="","",'DATA IMPORT'!E982)</f>
        <v>Email</v>
      </c>
      <c r="F982" s="1">
        <f>IF('DATA IMPORT'!I982="","",'DATA IMPORT'!I982)</f>
        <v>42656</v>
      </c>
      <c r="G982" s="11">
        <f t="shared" si="106"/>
        <v>10</v>
      </c>
      <c r="H982" s="11">
        <f t="shared" si="107"/>
        <v>2016</v>
      </c>
      <c r="I982" s="1">
        <f>IF('DATA IMPORT'!G982="","",'DATA IMPORT'!G982)</f>
        <v>42895</v>
      </c>
      <c r="J982" s="11">
        <f t="shared" si="108"/>
        <v>6</v>
      </c>
      <c r="K982" s="11">
        <f t="shared" si="109"/>
        <v>2017</v>
      </c>
      <c r="L982" s="4">
        <f>IF('DATA IMPORT'!M982="","",'DATA IMPORT'!M982)</f>
        <v>464024</v>
      </c>
      <c r="M982" t="str">
        <f>IF('DATA IMPORT'!C982="","",'DATA IMPORT'!C982)</f>
        <v>Sold</v>
      </c>
    </row>
    <row r="983" spans="2:13" x14ac:dyDescent="0.2">
      <c r="B983" t="str">
        <f t="shared" si="105"/>
        <v>#</v>
      </c>
      <c r="C983">
        <f>COUNTIF(D983:D$10001,D983)</f>
        <v>262</v>
      </c>
      <c r="D983">
        <f t="shared" si="110"/>
        <v>15</v>
      </c>
      <c r="E983" t="str">
        <f>IF('DATA IMPORT'!E983="","",'DATA IMPORT'!E983)</f>
        <v>Investor</v>
      </c>
      <c r="F983" s="1">
        <f>IF('DATA IMPORT'!I983="","",'DATA IMPORT'!I983)</f>
        <v>42401</v>
      </c>
      <c r="G983" s="11">
        <f t="shared" si="106"/>
        <v>2</v>
      </c>
      <c r="H983" s="11">
        <f t="shared" si="107"/>
        <v>2016</v>
      </c>
      <c r="I983" s="1">
        <f>IF('DATA IMPORT'!G983="","",'DATA IMPORT'!G983)</f>
        <v>42409</v>
      </c>
      <c r="J983" s="11">
        <f t="shared" si="108"/>
        <v>2</v>
      </c>
      <c r="K983" s="11">
        <f t="shared" si="109"/>
        <v>2016</v>
      </c>
      <c r="L983" s="4">
        <f>IF('DATA IMPORT'!M983="","",'DATA IMPORT'!M983)</f>
        <v>478664</v>
      </c>
      <c r="M983" t="str">
        <f>IF('DATA IMPORT'!C983="","",'DATA IMPORT'!C983)</f>
        <v>Under Contract</v>
      </c>
    </row>
    <row r="984" spans="2:13" x14ac:dyDescent="0.2">
      <c r="B984" t="str">
        <f t="shared" si="105"/>
        <v>#</v>
      </c>
      <c r="C984">
        <f>COUNTIF(D984:D$10001,D984)</f>
        <v>368</v>
      </c>
      <c r="D984">
        <f t="shared" si="110"/>
        <v>4</v>
      </c>
      <c r="E984" t="str">
        <f>IF('DATA IMPORT'!E984="","",'DATA IMPORT'!E984)</f>
        <v>Bank Owned</v>
      </c>
      <c r="F984" s="1">
        <f>IF('DATA IMPORT'!I984="","",'DATA IMPORT'!I984)</f>
        <v>42453</v>
      </c>
      <c r="G984" s="11">
        <f t="shared" si="106"/>
        <v>3</v>
      </c>
      <c r="H984" s="11">
        <f t="shared" si="107"/>
        <v>2016</v>
      </c>
      <c r="I984" s="1">
        <f>IF('DATA IMPORT'!G984="","",'DATA IMPORT'!G984)</f>
        <v>42460</v>
      </c>
      <c r="J984" s="11">
        <f t="shared" si="108"/>
        <v>3</v>
      </c>
      <c r="K984" s="11">
        <f t="shared" si="109"/>
        <v>2016</v>
      </c>
      <c r="L984" s="4">
        <f>IF('DATA IMPORT'!M984="","",'DATA IMPORT'!M984)</f>
        <v>321374</v>
      </c>
      <c r="M984" t="str">
        <f>IF('DATA IMPORT'!C984="","",'DATA IMPORT'!C984)</f>
        <v>Under Contract</v>
      </c>
    </row>
    <row r="985" spans="2:13" x14ac:dyDescent="0.2">
      <c r="B985" t="str">
        <f t="shared" si="105"/>
        <v>#</v>
      </c>
      <c r="C985">
        <f>COUNTIF(D985:D$10001,D985)</f>
        <v>565</v>
      </c>
      <c r="D985">
        <f t="shared" si="110"/>
        <v>3</v>
      </c>
      <c r="E985" t="str">
        <f>IF('DATA IMPORT'!E985="","",'DATA IMPORT'!E985)</f>
        <v>Website</v>
      </c>
      <c r="F985" s="1">
        <f>IF('DATA IMPORT'!I985="","",'DATA IMPORT'!I985)</f>
        <v>42505</v>
      </c>
      <c r="G985" s="11">
        <f t="shared" si="106"/>
        <v>5</v>
      </c>
      <c r="H985" s="11">
        <f t="shared" si="107"/>
        <v>2016</v>
      </c>
      <c r="I985" s="1">
        <f>IF('DATA IMPORT'!G985="","",'DATA IMPORT'!G985)</f>
        <v>42542</v>
      </c>
      <c r="J985" s="11">
        <f t="shared" si="108"/>
        <v>6</v>
      </c>
      <c r="K985" s="11">
        <f t="shared" si="109"/>
        <v>2016</v>
      </c>
      <c r="L985" s="4">
        <f>IF('DATA IMPORT'!M985="","",'DATA IMPORT'!M985)</f>
        <v>452604</v>
      </c>
      <c r="M985" t="str">
        <f>IF('DATA IMPORT'!C985="","",'DATA IMPORT'!C985)</f>
        <v>Archived</v>
      </c>
    </row>
    <row r="986" spans="2:13" x14ac:dyDescent="0.2">
      <c r="B986" t="str">
        <f t="shared" si="105"/>
        <v>#</v>
      </c>
      <c r="C986">
        <f>COUNTIF(D986:D$10001,D986)</f>
        <v>630</v>
      </c>
      <c r="D986">
        <f t="shared" si="110"/>
        <v>2</v>
      </c>
      <c r="E986" t="str">
        <f>IF('DATA IMPORT'!E986="","",'DATA IMPORT'!E986)</f>
        <v>Referral</v>
      </c>
      <c r="F986" s="1">
        <f>IF('DATA IMPORT'!I986="","",'DATA IMPORT'!I986)</f>
        <v>42423</v>
      </c>
      <c r="G986" s="11">
        <f t="shared" si="106"/>
        <v>2</v>
      </c>
      <c r="H986" s="11">
        <f t="shared" si="107"/>
        <v>2016</v>
      </c>
      <c r="I986" s="1">
        <f>IF('DATA IMPORT'!G986="","",'DATA IMPORT'!G986)</f>
        <v>42673</v>
      </c>
      <c r="J986" s="11">
        <f t="shared" si="108"/>
        <v>10</v>
      </c>
      <c r="K986" s="11">
        <f t="shared" si="109"/>
        <v>2016</v>
      </c>
      <c r="L986" s="4">
        <f>IF('DATA IMPORT'!M986="","",'DATA IMPORT'!M986)</f>
        <v>620404</v>
      </c>
      <c r="M986" t="str">
        <f>IF('DATA IMPORT'!C986="","",'DATA IMPORT'!C986)</f>
        <v>Under Contract</v>
      </c>
    </row>
    <row r="987" spans="2:13" x14ac:dyDescent="0.2">
      <c r="B987" t="str">
        <f t="shared" si="105"/>
        <v>#</v>
      </c>
      <c r="C987">
        <f>COUNTIF(D987:D$10001,D987)</f>
        <v>629</v>
      </c>
      <c r="D987">
        <f t="shared" si="110"/>
        <v>2</v>
      </c>
      <c r="E987" t="str">
        <f>IF('DATA IMPORT'!E987="","",'DATA IMPORT'!E987)</f>
        <v>Referral</v>
      </c>
      <c r="F987" s="1">
        <f>IF('DATA IMPORT'!I987="","",'DATA IMPORT'!I987)</f>
        <v>42424</v>
      </c>
      <c r="G987" s="11">
        <f t="shared" si="106"/>
        <v>2</v>
      </c>
      <c r="H987" s="11">
        <f t="shared" si="107"/>
        <v>2016</v>
      </c>
      <c r="I987" s="1">
        <f>IF('DATA IMPORT'!G987="","",'DATA IMPORT'!G987)</f>
        <v>42429</v>
      </c>
      <c r="J987" s="11">
        <f t="shared" si="108"/>
        <v>2</v>
      </c>
      <c r="K987" s="11">
        <f t="shared" si="109"/>
        <v>2016</v>
      </c>
      <c r="L987" s="4">
        <f>IF('DATA IMPORT'!M987="","",'DATA IMPORT'!M987)</f>
        <v>419207</v>
      </c>
      <c r="M987" t="str">
        <f>IF('DATA IMPORT'!C987="","",'DATA IMPORT'!C987)</f>
        <v>Sold</v>
      </c>
    </row>
    <row r="988" spans="2:13" x14ac:dyDescent="0.2">
      <c r="B988" t="str">
        <f t="shared" si="105"/>
        <v>#</v>
      </c>
      <c r="C988">
        <f>COUNTIF(D988:D$10001,D988)</f>
        <v>560</v>
      </c>
      <c r="D988">
        <f t="shared" si="110"/>
        <v>6</v>
      </c>
      <c r="E988" t="str">
        <f>IF('DATA IMPORT'!E988="","",'DATA IMPORT'!E988)</f>
        <v>Zillow</v>
      </c>
      <c r="F988" s="1">
        <f>IF('DATA IMPORT'!I988="","",'DATA IMPORT'!I988)</f>
        <v>42447</v>
      </c>
      <c r="G988" s="11">
        <f t="shared" si="106"/>
        <v>3</v>
      </c>
      <c r="H988" s="11">
        <f t="shared" si="107"/>
        <v>2016</v>
      </c>
      <c r="I988" s="1">
        <f>IF('DATA IMPORT'!G988="","",'DATA IMPORT'!G988)</f>
        <v>42778</v>
      </c>
      <c r="J988" s="11">
        <f t="shared" si="108"/>
        <v>2</v>
      </c>
      <c r="K988" s="11">
        <f t="shared" si="109"/>
        <v>2017</v>
      </c>
      <c r="L988" s="4">
        <f>IF('DATA IMPORT'!M988="","",'DATA IMPORT'!M988)</f>
        <v>743179</v>
      </c>
      <c r="M988" t="str">
        <f>IF('DATA IMPORT'!C988="","",'DATA IMPORT'!C988)</f>
        <v>Under Contract</v>
      </c>
    </row>
    <row r="989" spans="2:13" x14ac:dyDescent="0.2">
      <c r="B989" t="str">
        <f t="shared" si="105"/>
        <v>#</v>
      </c>
      <c r="C989">
        <f>COUNTIF(D989:D$10001,D989)</f>
        <v>559</v>
      </c>
      <c r="D989">
        <f t="shared" si="110"/>
        <v>6</v>
      </c>
      <c r="E989" t="str">
        <f>IF('DATA IMPORT'!E989="","",'DATA IMPORT'!E989)</f>
        <v>Zillow</v>
      </c>
      <c r="F989" s="1">
        <f>IF('DATA IMPORT'!I989="","",'DATA IMPORT'!I989)</f>
        <v>42594</v>
      </c>
      <c r="G989" s="11">
        <f t="shared" si="106"/>
        <v>8</v>
      </c>
      <c r="H989" s="11">
        <f t="shared" si="107"/>
        <v>2016</v>
      </c>
      <c r="I989" s="1">
        <f>IF('DATA IMPORT'!G989="","",'DATA IMPORT'!G989)</f>
        <v>42830</v>
      </c>
      <c r="J989" s="11">
        <f t="shared" si="108"/>
        <v>4</v>
      </c>
      <c r="K989" s="11">
        <f t="shared" si="109"/>
        <v>2017</v>
      </c>
      <c r="L989" s="4">
        <f>IF('DATA IMPORT'!M989="","",'DATA IMPORT'!M989)</f>
        <v>745097</v>
      </c>
      <c r="M989" t="str">
        <f>IF('DATA IMPORT'!C989="","",'DATA IMPORT'!C989)</f>
        <v>Under Contract</v>
      </c>
    </row>
    <row r="990" spans="2:13" x14ac:dyDescent="0.2">
      <c r="B990" t="str">
        <f t="shared" si="105"/>
        <v>#</v>
      </c>
      <c r="C990">
        <f>COUNTIF(D990:D$10001,D990)</f>
        <v>261</v>
      </c>
      <c r="D990">
        <f t="shared" si="110"/>
        <v>15</v>
      </c>
      <c r="E990" t="str">
        <f>IF('DATA IMPORT'!E990="","",'DATA IMPORT'!E990)</f>
        <v>Investor</v>
      </c>
      <c r="F990" s="1">
        <f>IF('DATA IMPORT'!I990="","",'DATA IMPORT'!I990)</f>
        <v>42622</v>
      </c>
      <c r="G990" s="11">
        <f t="shared" si="106"/>
        <v>9</v>
      </c>
      <c r="H990" s="11">
        <f t="shared" si="107"/>
        <v>2016</v>
      </c>
      <c r="I990" s="1">
        <f>IF('DATA IMPORT'!G990="","",'DATA IMPORT'!G990)</f>
        <v>42877</v>
      </c>
      <c r="J990" s="11">
        <f t="shared" si="108"/>
        <v>5</v>
      </c>
      <c r="K990" s="11">
        <f t="shared" si="109"/>
        <v>2017</v>
      </c>
      <c r="L990" s="4">
        <f>IF('DATA IMPORT'!M990="","",'DATA IMPORT'!M990)</f>
        <v>842681</v>
      </c>
      <c r="M990" t="str">
        <f>IF('DATA IMPORT'!C990="","",'DATA IMPORT'!C990)</f>
        <v>Sold</v>
      </c>
    </row>
    <row r="991" spans="2:13" x14ac:dyDescent="0.2">
      <c r="B991" t="str">
        <f t="shared" si="105"/>
        <v>#</v>
      </c>
      <c r="C991">
        <f>COUNTIF(D991:D$10001,D991)</f>
        <v>367</v>
      </c>
      <c r="D991">
        <f t="shared" si="110"/>
        <v>4</v>
      </c>
      <c r="E991" t="str">
        <f>IF('DATA IMPORT'!E991="","",'DATA IMPORT'!E991)</f>
        <v>Bank Owned</v>
      </c>
      <c r="F991" s="1">
        <f>IF('DATA IMPORT'!I991="","",'DATA IMPORT'!I991)</f>
        <v>42680</v>
      </c>
      <c r="G991" s="11">
        <f t="shared" si="106"/>
        <v>11</v>
      </c>
      <c r="H991" s="11">
        <f t="shared" si="107"/>
        <v>2016</v>
      </c>
      <c r="I991" s="1">
        <f>IF('DATA IMPORT'!G991="","",'DATA IMPORT'!G991)</f>
        <v>42779</v>
      </c>
      <c r="J991" s="11">
        <f t="shared" si="108"/>
        <v>2</v>
      </c>
      <c r="K991" s="11">
        <f t="shared" si="109"/>
        <v>2017</v>
      </c>
      <c r="L991" s="4">
        <f>IF('DATA IMPORT'!M991="","",'DATA IMPORT'!M991)</f>
        <v>719830</v>
      </c>
      <c r="M991" t="str">
        <f>IF('DATA IMPORT'!C991="","",'DATA IMPORT'!C991)</f>
        <v>Under Contract</v>
      </c>
    </row>
    <row r="992" spans="2:13" x14ac:dyDescent="0.2">
      <c r="B992" t="str">
        <f t="shared" si="105"/>
        <v>#</v>
      </c>
      <c r="C992">
        <f>COUNTIF(D992:D$10001,D992)</f>
        <v>628</v>
      </c>
      <c r="D992">
        <f t="shared" si="110"/>
        <v>2</v>
      </c>
      <c r="E992" t="str">
        <f>IF('DATA IMPORT'!E992="","",'DATA IMPORT'!E992)</f>
        <v>Referral</v>
      </c>
      <c r="F992" s="1">
        <f>IF('DATA IMPORT'!I992="","",'DATA IMPORT'!I992)</f>
        <v>42635</v>
      </c>
      <c r="G992" s="11">
        <f t="shared" si="106"/>
        <v>9</v>
      </c>
      <c r="H992" s="11">
        <f t="shared" si="107"/>
        <v>2016</v>
      </c>
      <c r="I992" s="1">
        <f>IF('DATA IMPORT'!G992="","",'DATA IMPORT'!G992)</f>
        <v>42685</v>
      </c>
      <c r="J992" s="11">
        <f t="shared" si="108"/>
        <v>11</v>
      </c>
      <c r="K992" s="11">
        <f t="shared" si="109"/>
        <v>2016</v>
      </c>
      <c r="L992" s="4">
        <f>IF('DATA IMPORT'!M992="","",'DATA IMPORT'!M992)</f>
        <v>718639</v>
      </c>
      <c r="M992" t="str">
        <f>IF('DATA IMPORT'!C992="","",'DATA IMPORT'!C992)</f>
        <v>Archived</v>
      </c>
    </row>
    <row r="993" spans="2:13" x14ac:dyDescent="0.2">
      <c r="B993" t="str">
        <f t="shared" si="105"/>
        <v>#</v>
      </c>
      <c r="C993">
        <f>COUNTIF(D993:D$10001,D993)</f>
        <v>351</v>
      </c>
      <c r="D993">
        <f t="shared" si="110"/>
        <v>14</v>
      </c>
      <c r="E993" t="str">
        <f>IF('DATA IMPORT'!E993="","",'DATA IMPORT'!E993)</f>
        <v>Social Ads</v>
      </c>
      <c r="F993" s="1">
        <f>IF('DATA IMPORT'!I993="","",'DATA IMPORT'!I993)</f>
        <v>42488</v>
      </c>
      <c r="G993" s="11">
        <f t="shared" si="106"/>
        <v>4</v>
      </c>
      <c r="H993" s="11">
        <f t="shared" si="107"/>
        <v>2016</v>
      </c>
      <c r="I993" s="1">
        <f>IF('DATA IMPORT'!G993="","",'DATA IMPORT'!G993)</f>
        <v>42571</v>
      </c>
      <c r="J993" s="11">
        <f t="shared" si="108"/>
        <v>7</v>
      </c>
      <c r="K993" s="11">
        <f t="shared" si="109"/>
        <v>2016</v>
      </c>
      <c r="L993" s="4">
        <f>IF('DATA IMPORT'!M993="","",'DATA IMPORT'!M993)</f>
        <v>819389</v>
      </c>
      <c r="M993" t="str">
        <f>IF('DATA IMPORT'!C993="","",'DATA IMPORT'!C993)</f>
        <v>Under Contract</v>
      </c>
    </row>
    <row r="994" spans="2:13" x14ac:dyDescent="0.2">
      <c r="B994" t="str">
        <f t="shared" si="105"/>
        <v>#</v>
      </c>
      <c r="C994">
        <f>COUNTIF(D994:D$10001,D994)</f>
        <v>558</v>
      </c>
      <c r="D994">
        <f t="shared" si="110"/>
        <v>6</v>
      </c>
      <c r="E994" t="str">
        <f>IF('DATA IMPORT'!E994="","",'DATA IMPORT'!E994)</f>
        <v>Zillow</v>
      </c>
      <c r="F994" s="1">
        <f>IF('DATA IMPORT'!I994="","",'DATA IMPORT'!I994)</f>
        <v>42402</v>
      </c>
      <c r="G994" s="11">
        <f t="shared" si="106"/>
        <v>2</v>
      </c>
      <c r="H994" s="11">
        <f t="shared" si="107"/>
        <v>2016</v>
      </c>
      <c r="I994" s="1">
        <f>IF('DATA IMPORT'!G994="","",'DATA IMPORT'!G994)</f>
        <v>42462</v>
      </c>
      <c r="J994" s="11">
        <f t="shared" si="108"/>
        <v>4</v>
      </c>
      <c r="K994" s="11">
        <f t="shared" si="109"/>
        <v>2016</v>
      </c>
      <c r="L994" s="4">
        <f>IF('DATA IMPORT'!M994="","",'DATA IMPORT'!M994)</f>
        <v>812426</v>
      </c>
      <c r="M994" t="str">
        <f>IF('DATA IMPORT'!C994="","",'DATA IMPORT'!C994)</f>
        <v>Under Contract</v>
      </c>
    </row>
    <row r="995" spans="2:13" x14ac:dyDescent="0.2">
      <c r="B995" t="str">
        <f t="shared" si="105"/>
        <v>#</v>
      </c>
      <c r="C995">
        <f>COUNTIF(D995:D$10001,D995)</f>
        <v>275</v>
      </c>
      <c r="D995">
        <f t="shared" si="110"/>
        <v>1</v>
      </c>
      <c r="E995" t="str">
        <f>IF('DATA IMPORT'!E995="","",'DATA IMPORT'!E995)</f>
        <v>Email</v>
      </c>
      <c r="F995" s="1">
        <f>IF('DATA IMPORT'!I995="","",'DATA IMPORT'!I995)</f>
        <v>42748</v>
      </c>
      <c r="G995" s="11">
        <f t="shared" si="106"/>
        <v>1</v>
      </c>
      <c r="H995" s="11">
        <f t="shared" si="107"/>
        <v>2017</v>
      </c>
      <c r="I995" s="1">
        <f>IF('DATA IMPORT'!G995="","",'DATA IMPORT'!G995)</f>
        <v>42937</v>
      </c>
      <c r="J995" s="11">
        <f t="shared" si="108"/>
        <v>7</v>
      </c>
      <c r="K995" s="11">
        <f t="shared" si="109"/>
        <v>2017</v>
      </c>
      <c r="L995" s="4">
        <f>IF('DATA IMPORT'!M995="","",'DATA IMPORT'!M995)</f>
        <v>388098</v>
      </c>
      <c r="M995" t="str">
        <f>IF('DATA IMPORT'!C995="","",'DATA IMPORT'!C995)</f>
        <v>Under Contract</v>
      </c>
    </row>
    <row r="996" spans="2:13" x14ac:dyDescent="0.2">
      <c r="B996" t="str">
        <f t="shared" si="105"/>
        <v>#</v>
      </c>
      <c r="C996">
        <f>COUNTIF(D996:D$10001,D996)</f>
        <v>366</v>
      </c>
      <c r="D996">
        <f t="shared" si="110"/>
        <v>4</v>
      </c>
      <c r="E996" t="str">
        <f>IF('DATA IMPORT'!E996="","",'DATA IMPORT'!E996)</f>
        <v>Bank Owned</v>
      </c>
      <c r="F996" s="1">
        <f>IF('DATA IMPORT'!I996="","",'DATA IMPORT'!I996)</f>
        <v>42426</v>
      </c>
      <c r="G996" s="11">
        <f t="shared" si="106"/>
        <v>2</v>
      </c>
      <c r="H996" s="11">
        <f t="shared" si="107"/>
        <v>2016</v>
      </c>
      <c r="I996" s="1">
        <f>IF('DATA IMPORT'!G996="","",'DATA IMPORT'!G996)</f>
        <v>42441</v>
      </c>
      <c r="J996" s="11">
        <f t="shared" si="108"/>
        <v>3</v>
      </c>
      <c r="K996" s="11">
        <f t="shared" si="109"/>
        <v>2016</v>
      </c>
      <c r="L996" s="4">
        <f>IF('DATA IMPORT'!M996="","",'DATA IMPORT'!M996)</f>
        <v>668242</v>
      </c>
      <c r="M996" t="str">
        <f>IF('DATA IMPORT'!C996="","",'DATA IMPORT'!C996)</f>
        <v>Under Contract</v>
      </c>
    </row>
    <row r="997" spans="2:13" x14ac:dyDescent="0.2">
      <c r="B997" t="str">
        <f t="shared" si="105"/>
        <v>#</v>
      </c>
      <c r="C997">
        <f>COUNTIF(D997:D$10001,D997)</f>
        <v>350</v>
      </c>
      <c r="D997">
        <f t="shared" si="110"/>
        <v>14</v>
      </c>
      <c r="E997" t="str">
        <f>IF('DATA IMPORT'!E997="","",'DATA IMPORT'!E997)</f>
        <v>Social Ads</v>
      </c>
      <c r="F997" s="1">
        <f>IF('DATA IMPORT'!I997="","",'DATA IMPORT'!I997)</f>
        <v>42454</v>
      </c>
      <c r="G997" s="11">
        <f t="shared" si="106"/>
        <v>3</v>
      </c>
      <c r="H997" s="11">
        <f t="shared" si="107"/>
        <v>2016</v>
      </c>
      <c r="I997" s="1">
        <f>IF('DATA IMPORT'!G997="","",'DATA IMPORT'!G997)</f>
        <v>42783</v>
      </c>
      <c r="J997" s="11">
        <f t="shared" si="108"/>
        <v>2</v>
      </c>
      <c r="K997" s="11">
        <f t="shared" si="109"/>
        <v>2017</v>
      </c>
      <c r="L997" s="4">
        <f>IF('DATA IMPORT'!M997="","",'DATA IMPORT'!M997)</f>
        <v>332038</v>
      </c>
      <c r="M997" t="str">
        <f>IF('DATA IMPORT'!C997="","",'DATA IMPORT'!C997)</f>
        <v>Sold</v>
      </c>
    </row>
    <row r="998" spans="2:13" x14ac:dyDescent="0.2">
      <c r="B998" t="str">
        <f t="shared" si="105"/>
        <v>#</v>
      </c>
      <c r="C998">
        <f>COUNTIF(D998:D$10001,D998)</f>
        <v>274</v>
      </c>
      <c r="D998">
        <f t="shared" si="110"/>
        <v>1</v>
      </c>
      <c r="E998" t="str">
        <f>IF('DATA IMPORT'!E998="","",'DATA IMPORT'!E998)</f>
        <v>Email</v>
      </c>
      <c r="F998" s="1">
        <f>IF('DATA IMPORT'!I998="","",'DATA IMPORT'!I998)</f>
        <v>42609</v>
      </c>
      <c r="G998" s="11">
        <f t="shared" si="106"/>
        <v>8</v>
      </c>
      <c r="H998" s="11">
        <f t="shared" si="107"/>
        <v>2016</v>
      </c>
      <c r="I998" s="1">
        <f>IF('DATA IMPORT'!G998="","",'DATA IMPORT'!G998)</f>
        <v>42761</v>
      </c>
      <c r="J998" s="11">
        <f t="shared" si="108"/>
        <v>1</v>
      </c>
      <c r="K998" s="11">
        <f t="shared" si="109"/>
        <v>2017</v>
      </c>
      <c r="L998" s="4">
        <f>IF('DATA IMPORT'!M998="","",'DATA IMPORT'!M998)</f>
        <v>389892</v>
      </c>
      <c r="M998" t="str">
        <f>IF('DATA IMPORT'!C998="","",'DATA IMPORT'!C998)</f>
        <v>Under Contract</v>
      </c>
    </row>
    <row r="999" spans="2:13" x14ac:dyDescent="0.2">
      <c r="B999" t="str">
        <f t="shared" si="105"/>
        <v>#</v>
      </c>
      <c r="C999">
        <f>COUNTIF(D999:D$10001,D999)</f>
        <v>627</v>
      </c>
      <c r="D999">
        <f t="shared" si="110"/>
        <v>2</v>
      </c>
      <c r="E999" t="str">
        <f>IF('DATA IMPORT'!E999="","",'DATA IMPORT'!E999)</f>
        <v>Referral</v>
      </c>
      <c r="F999" s="1">
        <f>IF('DATA IMPORT'!I999="","",'DATA IMPORT'!I999)</f>
        <v>42487</v>
      </c>
      <c r="G999" s="11">
        <f t="shared" si="106"/>
        <v>4</v>
      </c>
      <c r="H999" s="11">
        <f t="shared" si="107"/>
        <v>2016</v>
      </c>
      <c r="I999" s="1">
        <f>IF('DATA IMPORT'!G999="","",'DATA IMPORT'!G999)</f>
        <v>42554</v>
      </c>
      <c r="J999" s="11">
        <f t="shared" si="108"/>
        <v>7</v>
      </c>
      <c r="K999" s="11">
        <f t="shared" si="109"/>
        <v>2016</v>
      </c>
      <c r="L999" s="4">
        <f>IF('DATA IMPORT'!M999="","",'DATA IMPORT'!M999)</f>
        <v>755603</v>
      </c>
      <c r="M999" t="str">
        <f>IF('DATA IMPORT'!C999="","",'DATA IMPORT'!C999)</f>
        <v>Under Contract</v>
      </c>
    </row>
    <row r="1000" spans="2:13" x14ac:dyDescent="0.2">
      <c r="B1000" t="str">
        <f t="shared" si="105"/>
        <v>#</v>
      </c>
      <c r="C1000">
        <f>COUNTIF(D1000:D$10001,D1000)</f>
        <v>557</v>
      </c>
      <c r="D1000">
        <f t="shared" si="110"/>
        <v>6</v>
      </c>
      <c r="E1000" t="str">
        <f>IF('DATA IMPORT'!E1000="","",'DATA IMPORT'!E1000)</f>
        <v>Zillow</v>
      </c>
      <c r="F1000" s="1">
        <f>IF('DATA IMPORT'!I1000="","",'DATA IMPORT'!I1000)</f>
        <v>42452</v>
      </c>
      <c r="G1000" s="11">
        <f t="shared" si="106"/>
        <v>3</v>
      </c>
      <c r="H1000" s="11">
        <f t="shared" si="107"/>
        <v>2016</v>
      </c>
      <c r="I1000" s="1">
        <f>IF('DATA IMPORT'!G1000="","",'DATA IMPORT'!G1000)</f>
        <v>42469</v>
      </c>
      <c r="J1000" s="11">
        <f t="shared" si="108"/>
        <v>4</v>
      </c>
      <c r="K1000" s="11">
        <f t="shared" si="109"/>
        <v>2016</v>
      </c>
      <c r="L1000" s="4">
        <f>IF('DATA IMPORT'!M1000="","",'DATA IMPORT'!M1000)</f>
        <v>624052</v>
      </c>
      <c r="M1000" t="str">
        <f>IF('DATA IMPORT'!C1000="","",'DATA IMPORT'!C1000)</f>
        <v>Under Contract</v>
      </c>
    </row>
    <row r="1001" spans="2:13" x14ac:dyDescent="0.2">
      <c r="B1001" t="str">
        <f t="shared" si="105"/>
        <v>#</v>
      </c>
      <c r="C1001">
        <f>COUNTIF(D1001:D$10001,D1001)</f>
        <v>556</v>
      </c>
      <c r="D1001">
        <f t="shared" si="110"/>
        <v>6</v>
      </c>
      <c r="E1001" t="str">
        <f>IF('DATA IMPORT'!E1001="","",'DATA IMPORT'!E1001)</f>
        <v>Zillow</v>
      </c>
      <c r="F1001" s="1">
        <f>IF('DATA IMPORT'!I1001="","",'DATA IMPORT'!I1001)</f>
        <v>42447</v>
      </c>
      <c r="G1001" s="11">
        <f t="shared" si="106"/>
        <v>3</v>
      </c>
      <c r="H1001" s="11">
        <f t="shared" si="107"/>
        <v>2016</v>
      </c>
      <c r="I1001" s="1">
        <f>IF('DATA IMPORT'!G1001="","",'DATA IMPORT'!G1001)</f>
        <v>42910</v>
      </c>
      <c r="J1001" s="11">
        <f t="shared" si="108"/>
        <v>6</v>
      </c>
      <c r="K1001" s="11">
        <f t="shared" si="109"/>
        <v>2017</v>
      </c>
      <c r="L1001" s="4">
        <f>IF('DATA IMPORT'!M1001="","",'DATA IMPORT'!M1001)</f>
        <v>446823</v>
      </c>
      <c r="M1001" t="str">
        <f>IF('DATA IMPORT'!C1001="","",'DATA IMPORT'!C1001)</f>
        <v>Sold</v>
      </c>
    </row>
    <row r="1002" spans="2:13" x14ac:dyDescent="0.2">
      <c r="B1002" t="str">
        <f t="shared" si="105"/>
        <v>#</v>
      </c>
      <c r="C1002">
        <f>COUNTIF(D1002:D$10001,D1002)</f>
        <v>349</v>
      </c>
      <c r="D1002">
        <f t="shared" si="110"/>
        <v>14</v>
      </c>
      <c r="E1002" t="str">
        <f>IF('DATA IMPORT'!E1002="","",'DATA IMPORT'!E1002)</f>
        <v>Social Ads</v>
      </c>
      <c r="F1002" s="1">
        <f>IF('DATA IMPORT'!I1002="","",'DATA IMPORT'!I1002)</f>
        <v>42488</v>
      </c>
      <c r="G1002" s="11">
        <f t="shared" si="106"/>
        <v>4</v>
      </c>
      <c r="H1002" s="11">
        <f t="shared" si="107"/>
        <v>2016</v>
      </c>
      <c r="I1002" s="1">
        <f>IF('DATA IMPORT'!G1002="","",'DATA IMPORT'!G1002)</f>
        <v>42500</v>
      </c>
      <c r="J1002" s="11">
        <f t="shared" si="108"/>
        <v>5</v>
      </c>
      <c r="K1002" s="11">
        <f t="shared" si="109"/>
        <v>2016</v>
      </c>
      <c r="L1002" s="4">
        <f>IF('DATA IMPORT'!M1002="","",'DATA IMPORT'!M1002)</f>
        <v>710627</v>
      </c>
      <c r="M1002" t="str">
        <f>IF('DATA IMPORT'!C1002="","",'DATA IMPORT'!C1002)</f>
        <v>Sold</v>
      </c>
    </row>
    <row r="1003" spans="2:13" x14ac:dyDescent="0.2">
      <c r="B1003" t="str">
        <f t="shared" si="105"/>
        <v>#</v>
      </c>
      <c r="C1003">
        <f>COUNTIF(D1003:D$10001,D1003)</f>
        <v>626</v>
      </c>
      <c r="D1003">
        <f t="shared" si="110"/>
        <v>2</v>
      </c>
      <c r="E1003" t="str">
        <f>IF('DATA IMPORT'!E1003="","",'DATA IMPORT'!E1003)</f>
        <v>Referral</v>
      </c>
      <c r="F1003" s="1">
        <f>IF('DATA IMPORT'!I1003="","",'DATA IMPORT'!I1003)</f>
        <v>42400</v>
      </c>
      <c r="G1003" s="11">
        <f t="shared" si="106"/>
        <v>1</v>
      </c>
      <c r="H1003" s="11">
        <f t="shared" si="107"/>
        <v>2016</v>
      </c>
      <c r="I1003" s="1">
        <f>IF('DATA IMPORT'!G1003="","",'DATA IMPORT'!G1003)</f>
        <v>42512</v>
      </c>
      <c r="J1003" s="11">
        <f t="shared" si="108"/>
        <v>5</v>
      </c>
      <c r="K1003" s="11">
        <f t="shared" si="109"/>
        <v>2016</v>
      </c>
      <c r="L1003" s="4">
        <f>IF('DATA IMPORT'!M1003="","",'DATA IMPORT'!M1003)</f>
        <v>644843</v>
      </c>
      <c r="M1003" t="str">
        <f>IF('DATA IMPORT'!C1003="","",'DATA IMPORT'!C1003)</f>
        <v>Under Contract</v>
      </c>
    </row>
    <row r="1004" spans="2:13" x14ac:dyDescent="0.2">
      <c r="B1004" t="str">
        <f t="shared" si="105"/>
        <v>#</v>
      </c>
      <c r="C1004">
        <f>COUNTIF(D1004:D$10001,D1004)</f>
        <v>348</v>
      </c>
      <c r="D1004">
        <f t="shared" si="110"/>
        <v>14</v>
      </c>
      <c r="E1004" t="str">
        <f>IF('DATA IMPORT'!E1004="","",'DATA IMPORT'!E1004)</f>
        <v>Social Ads</v>
      </c>
      <c r="F1004" s="1">
        <f>IF('DATA IMPORT'!I1004="","",'DATA IMPORT'!I1004)</f>
        <v>42523</v>
      </c>
      <c r="G1004" s="11">
        <f t="shared" si="106"/>
        <v>6</v>
      </c>
      <c r="H1004" s="11">
        <f t="shared" si="107"/>
        <v>2016</v>
      </c>
      <c r="I1004" s="1">
        <f>IF('DATA IMPORT'!G1004="","",'DATA IMPORT'!G1004)</f>
        <v>42833</v>
      </c>
      <c r="J1004" s="11">
        <f t="shared" si="108"/>
        <v>4</v>
      </c>
      <c r="K1004" s="11">
        <f t="shared" si="109"/>
        <v>2017</v>
      </c>
      <c r="L1004" s="4">
        <f>IF('DATA IMPORT'!M1004="","",'DATA IMPORT'!M1004)</f>
        <v>209428</v>
      </c>
      <c r="M1004" t="str">
        <f>IF('DATA IMPORT'!C1004="","",'DATA IMPORT'!C1004)</f>
        <v>Sold</v>
      </c>
    </row>
    <row r="1005" spans="2:13" x14ac:dyDescent="0.2">
      <c r="B1005" t="str">
        <f t="shared" si="105"/>
        <v>#</v>
      </c>
      <c r="C1005">
        <f>COUNTIF(D1005:D$10001,D1005)</f>
        <v>555</v>
      </c>
      <c r="D1005">
        <f t="shared" si="110"/>
        <v>6</v>
      </c>
      <c r="E1005" t="str">
        <f>IF('DATA IMPORT'!E1005="","",'DATA IMPORT'!E1005)</f>
        <v>Zillow</v>
      </c>
      <c r="F1005" s="1">
        <f>IF('DATA IMPORT'!I1005="","",'DATA IMPORT'!I1005)</f>
        <v>42410</v>
      </c>
      <c r="G1005" s="11">
        <f t="shared" si="106"/>
        <v>2</v>
      </c>
      <c r="H1005" s="11">
        <f t="shared" si="107"/>
        <v>2016</v>
      </c>
      <c r="I1005" s="1">
        <f>IF('DATA IMPORT'!G1005="","",'DATA IMPORT'!G1005)</f>
        <v>42591</v>
      </c>
      <c r="J1005" s="11">
        <f t="shared" si="108"/>
        <v>8</v>
      </c>
      <c r="K1005" s="11">
        <f t="shared" si="109"/>
        <v>2016</v>
      </c>
      <c r="L1005" s="4">
        <f>IF('DATA IMPORT'!M1005="","",'DATA IMPORT'!M1005)</f>
        <v>178376</v>
      </c>
      <c r="M1005" t="str">
        <f>IF('DATA IMPORT'!C1005="","",'DATA IMPORT'!C1005)</f>
        <v>Under Contract</v>
      </c>
    </row>
    <row r="1006" spans="2:13" x14ac:dyDescent="0.2">
      <c r="B1006" t="str">
        <f t="shared" si="105"/>
        <v>#</v>
      </c>
      <c r="C1006">
        <f>COUNTIF(D1006:D$10001,D1006)</f>
        <v>365</v>
      </c>
      <c r="D1006">
        <f t="shared" si="110"/>
        <v>4</v>
      </c>
      <c r="E1006" t="str">
        <f>IF('DATA IMPORT'!E1006="","",'DATA IMPORT'!E1006)</f>
        <v>Bank Owned</v>
      </c>
      <c r="F1006" s="1">
        <f>IF('DATA IMPORT'!I1006="","",'DATA IMPORT'!I1006)</f>
        <v>42432</v>
      </c>
      <c r="G1006" s="11">
        <f t="shared" si="106"/>
        <v>3</v>
      </c>
      <c r="H1006" s="11">
        <f t="shared" si="107"/>
        <v>2016</v>
      </c>
      <c r="I1006" s="1">
        <f>IF('DATA IMPORT'!G1006="","",'DATA IMPORT'!G1006)</f>
        <v>42588</v>
      </c>
      <c r="J1006" s="11">
        <f t="shared" si="108"/>
        <v>8</v>
      </c>
      <c r="K1006" s="11">
        <f t="shared" si="109"/>
        <v>2016</v>
      </c>
      <c r="L1006" s="4">
        <f>IF('DATA IMPORT'!M1006="","",'DATA IMPORT'!M1006)</f>
        <v>195932</v>
      </c>
      <c r="M1006" t="str">
        <f>IF('DATA IMPORT'!C1006="","",'DATA IMPORT'!C1006)</f>
        <v>Under Contract</v>
      </c>
    </row>
    <row r="1007" spans="2:13" x14ac:dyDescent="0.2">
      <c r="B1007" t="str">
        <f t="shared" si="105"/>
        <v>#</v>
      </c>
      <c r="C1007">
        <f>COUNTIF(D1007:D$10001,D1007)</f>
        <v>554</v>
      </c>
      <c r="D1007">
        <f t="shared" si="110"/>
        <v>6</v>
      </c>
      <c r="E1007" t="str">
        <f>IF('DATA IMPORT'!E1007="","",'DATA IMPORT'!E1007)</f>
        <v>Zillow</v>
      </c>
      <c r="F1007" s="1">
        <f>IF('DATA IMPORT'!I1007="","",'DATA IMPORT'!I1007)</f>
        <v>42521</v>
      </c>
      <c r="G1007" s="11">
        <f t="shared" si="106"/>
        <v>5</v>
      </c>
      <c r="H1007" s="11">
        <f t="shared" si="107"/>
        <v>2016</v>
      </c>
      <c r="I1007" s="1">
        <f>IF('DATA IMPORT'!G1007="","",'DATA IMPORT'!G1007)</f>
        <v>42573</v>
      </c>
      <c r="J1007" s="11">
        <f t="shared" si="108"/>
        <v>7</v>
      </c>
      <c r="K1007" s="11">
        <f t="shared" si="109"/>
        <v>2016</v>
      </c>
      <c r="L1007" s="4">
        <f>IF('DATA IMPORT'!M1007="","",'DATA IMPORT'!M1007)</f>
        <v>160334</v>
      </c>
      <c r="M1007" t="str">
        <f>IF('DATA IMPORT'!C1007="","",'DATA IMPORT'!C1007)</f>
        <v>Sold</v>
      </c>
    </row>
    <row r="1008" spans="2:13" x14ac:dyDescent="0.2">
      <c r="B1008" t="str">
        <f t="shared" si="105"/>
        <v>#</v>
      </c>
      <c r="C1008">
        <f>COUNTIF(D1008:D$10001,D1008)</f>
        <v>273</v>
      </c>
      <c r="D1008">
        <f t="shared" si="110"/>
        <v>1</v>
      </c>
      <c r="E1008" t="str">
        <f>IF('DATA IMPORT'!E1008="","",'DATA IMPORT'!E1008)</f>
        <v>Email</v>
      </c>
      <c r="F1008" s="1">
        <f>IF('DATA IMPORT'!I1008="","",'DATA IMPORT'!I1008)</f>
        <v>42604</v>
      </c>
      <c r="G1008" s="11">
        <f t="shared" si="106"/>
        <v>8</v>
      </c>
      <c r="H1008" s="11">
        <f t="shared" si="107"/>
        <v>2016</v>
      </c>
      <c r="I1008" s="1">
        <f>IF('DATA IMPORT'!G1008="","",'DATA IMPORT'!G1008)</f>
        <v>42783</v>
      </c>
      <c r="J1008" s="11">
        <f t="shared" si="108"/>
        <v>2</v>
      </c>
      <c r="K1008" s="11">
        <f t="shared" si="109"/>
        <v>2017</v>
      </c>
      <c r="L1008" s="4">
        <f>IF('DATA IMPORT'!M1008="","",'DATA IMPORT'!M1008)</f>
        <v>847016</v>
      </c>
      <c r="M1008" t="str">
        <f>IF('DATA IMPORT'!C1008="","",'DATA IMPORT'!C1008)</f>
        <v>Under Contract</v>
      </c>
    </row>
    <row r="1009" spans="2:13" x14ac:dyDescent="0.2">
      <c r="B1009" t="str">
        <f t="shared" si="105"/>
        <v>#</v>
      </c>
      <c r="C1009">
        <f>COUNTIF(D1009:D$10001,D1009)</f>
        <v>364</v>
      </c>
      <c r="D1009">
        <f t="shared" si="110"/>
        <v>4</v>
      </c>
      <c r="E1009" t="str">
        <f>IF('DATA IMPORT'!E1009="","",'DATA IMPORT'!E1009)</f>
        <v>Bank Owned</v>
      </c>
      <c r="F1009" s="1">
        <f>IF('DATA IMPORT'!I1009="","",'DATA IMPORT'!I1009)</f>
        <v>42555</v>
      </c>
      <c r="G1009" s="11">
        <f t="shared" si="106"/>
        <v>7</v>
      </c>
      <c r="H1009" s="11">
        <f t="shared" si="107"/>
        <v>2016</v>
      </c>
      <c r="I1009" s="1">
        <f>IF('DATA IMPORT'!G1009="","",'DATA IMPORT'!G1009)</f>
        <v>42620</v>
      </c>
      <c r="J1009" s="11">
        <f t="shared" si="108"/>
        <v>9</v>
      </c>
      <c r="K1009" s="11">
        <f t="shared" si="109"/>
        <v>2016</v>
      </c>
      <c r="L1009" s="4">
        <f>IF('DATA IMPORT'!M1009="","",'DATA IMPORT'!M1009)</f>
        <v>368588</v>
      </c>
      <c r="M1009" t="str">
        <f>IF('DATA IMPORT'!C1009="","",'DATA IMPORT'!C1009)</f>
        <v>Under Contract</v>
      </c>
    </row>
    <row r="1010" spans="2:13" x14ac:dyDescent="0.2">
      <c r="B1010" t="str">
        <f t="shared" si="105"/>
        <v>#</v>
      </c>
      <c r="C1010">
        <f>COUNTIF(D1010:D$10001,D1010)</f>
        <v>625</v>
      </c>
      <c r="D1010">
        <f t="shared" si="110"/>
        <v>2</v>
      </c>
      <c r="E1010" t="str">
        <f>IF('DATA IMPORT'!E1010="","",'DATA IMPORT'!E1010)</f>
        <v>Referral</v>
      </c>
      <c r="F1010" s="1">
        <f>IF('DATA IMPORT'!I1010="","",'DATA IMPORT'!I1010)</f>
        <v>42616</v>
      </c>
      <c r="G1010" s="11">
        <f t="shared" si="106"/>
        <v>9</v>
      </c>
      <c r="H1010" s="11">
        <f t="shared" si="107"/>
        <v>2016</v>
      </c>
      <c r="I1010" s="1">
        <f>IF('DATA IMPORT'!G1010="","",'DATA IMPORT'!G1010)</f>
        <v>42660</v>
      </c>
      <c r="J1010" s="11">
        <f t="shared" si="108"/>
        <v>10</v>
      </c>
      <c r="K1010" s="11">
        <f t="shared" si="109"/>
        <v>2016</v>
      </c>
      <c r="L1010" s="4">
        <f>IF('DATA IMPORT'!M1010="","",'DATA IMPORT'!M1010)</f>
        <v>679315</v>
      </c>
      <c r="M1010" t="str">
        <f>IF('DATA IMPORT'!C1010="","",'DATA IMPORT'!C1010)</f>
        <v>Under Contract</v>
      </c>
    </row>
    <row r="1011" spans="2:13" x14ac:dyDescent="0.2">
      <c r="B1011" t="str">
        <f t="shared" si="105"/>
        <v>#</v>
      </c>
      <c r="C1011">
        <f>COUNTIF(D1011:D$10001,D1011)</f>
        <v>624</v>
      </c>
      <c r="D1011">
        <f t="shared" si="110"/>
        <v>2</v>
      </c>
      <c r="E1011" t="str">
        <f>IF('DATA IMPORT'!E1011="","",'DATA IMPORT'!E1011)</f>
        <v>Referral</v>
      </c>
      <c r="F1011" s="1">
        <f>IF('DATA IMPORT'!I1011="","",'DATA IMPORT'!I1011)</f>
        <v>42633</v>
      </c>
      <c r="G1011" s="11">
        <f t="shared" si="106"/>
        <v>9</v>
      </c>
      <c r="H1011" s="11">
        <f t="shared" si="107"/>
        <v>2016</v>
      </c>
      <c r="I1011" s="1">
        <f>IF('DATA IMPORT'!G1011="","",'DATA IMPORT'!G1011)</f>
        <v>42644</v>
      </c>
      <c r="J1011" s="11">
        <f t="shared" si="108"/>
        <v>10</v>
      </c>
      <c r="K1011" s="11">
        <f t="shared" si="109"/>
        <v>2016</v>
      </c>
      <c r="L1011" s="4">
        <f>IF('DATA IMPORT'!M1011="","",'DATA IMPORT'!M1011)</f>
        <v>694805</v>
      </c>
      <c r="M1011" t="str">
        <f>IF('DATA IMPORT'!C1011="","",'DATA IMPORT'!C1011)</f>
        <v>Under Contract</v>
      </c>
    </row>
    <row r="1012" spans="2:13" x14ac:dyDescent="0.2">
      <c r="B1012" t="str">
        <f t="shared" si="105"/>
        <v>#</v>
      </c>
      <c r="C1012">
        <f>COUNTIF(D1012:D$10001,D1012)</f>
        <v>553</v>
      </c>
      <c r="D1012">
        <f t="shared" si="110"/>
        <v>6</v>
      </c>
      <c r="E1012" t="str">
        <f>IF('DATA IMPORT'!E1012="","",'DATA IMPORT'!E1012)</f>
        <v>Zillow</v>
      </c>
      <c r="F1012" s="1">
        <f>IF('DATA IMPORT'!I1012="","",'DATA IMPORT'!I1012)</f>
        <v>42791</v>
      </c>
      <c r="G1012" s="11">
        <f t="shared" si="106"/>
        <v>2</v>
      </c>
      <c r="H1012" s="11">
        <f t="shared" si="107"/>
        <v>2017</v>
      </c>
      <c r="I1012" s="1">
        <f>IF('DATA IMPORT'!G1012="","",'DATA IMPORT'!G1012)</f>
        <v>42821</v>
      </c>
      <c r="J1012" s="11">
        <f t="shared" si="108"/>
        <v>3</v>
      </c>
      <c r="K1012" s="11">
        <f t="shared" si="109"/>
        <v>2017</v>
      </c>
      <c r="L1012" s="4">
        <f>IF('DATA IMPORT'!M1012="","",'DATA IMPORT'!M1012)</f>
        <v>768642</v>
      </c>
      <c r="M1012" t="str">
        <f>IF('DATA IMPORT'!C1012="","",'DATA IMPORT'!C1012)</f>
        <v>Under Contract</v>
      </c>
    </row>
    <row r="1013" spans="2:13" x14ac:dyDescent="0.2">
      <c r="B1013" t="str">
        <f t="shared" si="105"/>
        <v>#</v>
      </c>
      <c r="C1013">
        <f>COUNTIF(D1013:D$10001,D1013)</f>
        <v>552</v>
      </c>
      <c r="D1013">
        <f t="shared" si="110"/>
        <v>6</v>
      </c>
      <c r="E1013" t="str">
        <f>IF('DATA IMPORT'!E1013="","",'DATA IMPORT'!E1013)</f>
        <v>Zillow</v>
      </c>
      <c r="F1013" s="1">
        <f>IF('DATA IMPORT'!I1013="","",'DATA IMPORT'!I1013)</f>
        <v>42412</v>
      </c>
      <c r="G1013" s="11">
        <f t="shared" si="106"/>
        <v>2</v>
      </c>
      <c r="H1013" s="11">
        <f t="shared" si="107"/>
        <v>2016</v>
      </c>
      <c r="I1013" s="1">
        <f>IF('DATA IMPORT'!G1013="","",'DATA IMPORT'!G1013)</f>
        <v>42417</v>
      </c>
      <c r="J1013" s="11">
        <f t="shared" si="108"/>
        <v>2</v>
      </c>
      <c r="K1013" s="11">
        <f t="shared" si="109"/>
        <v>2016</v>
      </c>
      <c r="L1013" s="4">
        <f>IF('DATA IMPORT'!M1013="","",'DATA IMPORT'!M1013)</f>
        <v>640849</v>
      </c>
      <c r="M1013" t="str">
        <f>IF('DATA IMPORT'!C1013="","",'DATA IMPORT'!C1013)</f>
        <v>Under Contract</v>
      </c>
    </row>
    <row r="1014" spans="2:13" x14ac:dyDescent="0.2">
      <c r="B1014" t="str">
        <f t="shared" si="105"/>
        <v>#</v>
      </c>
      <c r="C1014">
        <f>COUNTIF(D1014:D$10001,D1014)</f>
        <v>363</v>
      </c>
      <c r="D1014">
        <f t="shared" si="110"/>
        <v>4</v>
      </c>
      <c r="E1014" t="str">
        <f>IF('DATA IMPORT'!E1014="","",'DATA IMPORT'!E1014)</f>
        <v>Bank Owned</v>
      </c>
      <c r="F1014" s="1">
        <f>IF('DATA IMPORT'!I1014="","",'DATA IMPORT'!I1014)</f>
        <v>42615</v>
      </c>
      <c r="G1014" s="11">
        <f t="shared" si="106"/>
        <v>9</v>
      </c>
      <c r="H1014" s="11">
        <f t="shared" si="107"/>
        <v>2016</v>
      </c>
      <c r="I1014" s="1">
        <f>IF('DATA IMPORT'!G1014="","",'DATA IMPORT'!G1014)</f>
        <v>42969</v>
      </c>
      <c r="J1014" s="11">
        <f t="shared" si="108"/>
        <v>8</v>
      </c>
      <c r="K1014" s="11">
        <f t="shared" si="109"/>
        <v>2017</v>
      </c>
      <c r="L1014" s="4">
        <f>IF('DATA IMPORT'!M1014="","",'DATA IMPORT'!M1014)</f>
        <v>152059</v>
      </c>
      <c r="M1014" t="str">
        <f>IF('DATA IMPORT'!C1014="","",'DATA IMPORT'!C1014)</f>
        <v>Under Contract</v>
      </c>
    </row>
    <row r="1015" spans="2:13" x14ac:dyDescent="0.2">
      <c r="B1015" t="str">
        <f t="shared" si="105"/>
        <v>#</v>
      </c>
      <c r="C1015">
        <f>COUNTIF(D1015:D$10001,D1015)</f>
        <v>551</v>
      </c>
      <c r="D1015">
        <f t="shared" si="110"/>
        <v>6</v>
      </c>
      <c r="E1015" t="str">
        <f>IF('DATA IMPORT'!E1015="","",'DATA IMPORT'!E1015)</f>
        <v>Zillow</v>
      </c>
      <c r="F1015" s="1">
        <f>IF('DATA IMPORT'!I1015="","",'DATA IMPORT'!I1015)</f>
        <v>42453</v>
      </c>
      <c r="G1015" s="11">
        <f t="shared" si="106"/>
        <v>3</v>
      </c>
      <c r="H1015" s="11">
        <f t="shared" si="107"/>
        <v>2016</v>
      </c>
      <c r="I1015" s="1">
        <f>IF('DATA IMPORT'!G1015="","",'DATA IMPORT'!G1015)</f>
        <v>42462</v>
      </c>
      <c r="J1015" s="11">
        <f t="shared" si="108"/>
        <v>4</v>
      </c>
      <c r="K1015" s="11">
        <f t="shared" si="109"/>
        <v>2016</v>
      </c>
      <c r="L1015" s="4">
        <f>IF('DATA IMPORT'!M1015="","",'DATA IMPORT'!M1015)</f>
        <v>316733</v>
      </c>
      <c r="M1015" t="str">
        <f>IF('DATA IMPORT'!C1015="","",'DATA IMPORT'!C1015)</f>
        <v>Under Contract</v>
      </c>
    </row>
    <row r="1016" spans="2:13" x14ac:dyDescent="0.2">
      <c r="B1016" t="str">
        <f t="shared" si="105"/>
        <v>#</v>
      </c>
      <c r="C1016">
        <f>COUNTIF(D1016:D$10001,D1016)</f>
        <v>550</v>
      </c>
      <c r="D1016">
        <f t="shared" si="110"/>
        <v>6</v>
      </c>
      <c r="E1016" t="str">
        <f>IF('DATA IMPORT'!E1016="","",'DATA IMPORT'!E1016)</f>
        <v>Zillow</v>
      </c>
      <c r="F1016" s="1">
        <f>IF('DATA IMPORT'!I1016="","",'DATA IMPORT'!I1016)</f>
        <v>42455</v>
      </c>
      <c r="G1016" s="11">
        <f t="shared" si="106"/>
        <v>3</v>
      </c>
      <c r="H1016" s="11">
        <f t="shared" si="107"/>
        <v>2016</v>
      </c>
      <c r="I1016" s="1">
        <f>IF('DATA IMPORT'!G1016="","",'DATA IMPORT'!G1016)</f>
        <v>42695</v>
      </c>
      <c r="J1016" s="11">
        <f t="shared" si="108"/>
        <v>11</v>
      </c>
      <c r="K1016" s="11">
        <f t="shared" si="109"/>
        <v>2016</v>
      </c>
      <c r="L1016" s="4">
        <f>IF('DATA IMPORT'!M1016="","",'DATA IMPORT'!M1016)</f>
        <v>726893</v>
      </c>
      <c r="M1016" t="str">
        <f>IF('DATA IMPORT'!C1016="","",'DATA IMPORT'!C1016)</f>
        <v>Under Contract</v>
      </c>
    </row>
    <row r="1017" spans="2:13" x14ac:dyDescent="0.2">
      <c r="B1017" t="str">
        <f t="shared" si="105"/>
        <v>#</v>
      </c>
      <c r="C1017">
        <f>COUNTIF(D1017:D$10001,D1017)</f>
        <v>564</v>
      </c>
      <c r="D1017">
        <f t="shared" si="110"/>
        <v>3</v>
      </c>
      <c r="E1017" t="str">
        <f>IF('DATA IMPORT'!E1017="","",'DATA IMPORT'!E1017)</f>
        <v>Website</v>
      </c>
      <c r="F1017" s="1">
        <f>IF('DATA IMPORT'!I1017="","",'DATA IMPORT'!I1017)</f>
        <v>42600</v>
      </c>
      <c r="G1017" s="11">
        <f t="shared" si="106"/>
        <v>8</v>
      </c>
      <c r="H1017" s="11">
        <f t="shared" si="107"/>
        <v>2016</v>
      </c>
      <c r="I1017" s="1">
        <f>IF('DATA IMPORT'!G1017="","",'DATA IMPORT'!G1017)</f>
        <v>42816</v>
      </c>
      <c r="J1017" s="11">
        <f t="shared" si="108"/>
        <v>3</v>
      </c>
      <c r="K1017" s="11">
        <f t="shared" si="109"/>
        <v>2017</v>
      </c>
      <c r="L1017" s="4">
        <f>IF('DATA IMPORT'!M1017="","",'DATA IMPORT'!M1017)</f>
        <v>803426</v>
      </c>
      <c r="M1017" t="str">
        <f>IF('DATA IMPORT'!C1017="","",'DATA IMPORT'!C1017)</f>
        <v>Under Contract</v>
      </c>
    </row>
    <row r="1018" spans="2:13" x14ac:dyDescent="0.2">
      <c r="B1018" t="str">
        <f t="shared" si="105"/>
        <v>#</v>
      </c>
      <c r="C1018">
        <f>COUNTIF(D1018:D$10001,D1018)</f>
        <v>623</v>
      </c>
      <c r="D1018">
        <f t="shared" si="110"/>
        <v>2</v>
      </c>
      <c r="E1018" t="str">
        <f>IF('DATA IMPORT'!E1018="","",'DATA IMPORT'!E1018)</f>
        <v>Referral</v>
      </c>
      <c r="F1018" s="1">
        <f>IF('DATA IMPORT'!I1018="","",'DATA IMPORT'!I1018)</f>
        <v>42432</v>
      </c>
      <c r="G1018" s="11">
        <f t="shared" si="106"/>
        <v>3</v>
      </c>
      <c r="H1018" s="11">
        <f t="shared" si="107"/>
        <v>2016</v>
      </c>
      <c r="I1018" s="1">
        <f>IF('DATA IMPORT'!G1018="","",'DATA IMPORT'!G1018)</f>
        <v>42626</v>
      </c>
      <c r="J1018" s="11">
        <f t="shared" si="108"/>
        <v>9</v>
      </c>
      <c r="K1018" s="11">
        <f t="shared" si="109"/>
        <v>2016</v>
      </c>
      <c r="L1018" s="4">
        <f>IF('DATA IMPORT'!M1018="","",'DATA IMPORT'!M1018)</f>
        <v>633540</v>
      </c>
      <c r="M1018" t="str">
        <f>IF('DATA IMPORT'!C1018="","",'DATA IMPORT'!C1018)</f>
        <v>Under Contract</v>
      </c>
    </row>
    <row r="1019" spans="2:13" x14ac:dyDescent="0.2">
      <c r="B1019" t="str">
        <f t="shared" si="105"/>
        <v>#</v>
      </c>
      <c r="C1019">
        <f>COUNTIF(D1019:D$10001,D1019)</f>
        <v>622</v>
      </c>
      <c r="D1019">
        <f t="shared" si="110"/>
        <v>2</v>
      </c>
      <c r="E1019" t="str">
        <f>IF('DATA IMPORT'!E1019="","",'DATA IMPORT'!E1019)</f>
        <v>Referral</v>
      </c>
      <c r="F1019" s="1">
        <f>IF('DATA IMPORT'!I1019="","",'DATA IMPORT'!I1019)</f>
        <v>42480</v>
      </c>
      <c r="G1019" s="11">
        <f t="shared" si="106"/>
        <v>4</v>
      </c>
      <c r="H1019" s="11">
        <f t="shared" si="107"/>
        <v>2016</v>
      </c>
      <c r="I1019" s="1">
        <f>IF('DATA IMPORT'!G1019="","",'DATA IMPORT'!G1019)</f>
        <v>42512</v>
      </c>
      <c r="J1019" s="11">
        <f t="shared" si="108"/>
        <v>5</v>
      </c>
      <c r="K1019" s="11">
        <f t="shared" si="109"/>
        <v>2016</v>
      </c>
      <c r="L1019" s="4">
        <f>IF('DATA IMPORT'!M1019="","",'DATA IMPORT'!M1019)</f>
        <v>711295</v>
      </c>
      <c r="M1019" t="str">
        <f>IF('DATA IMPORT'!C1019="","",'DATA IMPORT'!C1019)</f>
        <v>Under Contract</v>
      </c>
    </row>
    <row r="1020" spans="2:13" x14ac:dyDescent="0.2">
      <c r="B1020" t="str">
        <f t="shared" si="105"/>
        <v>#</v>
      </c>
      <c r="C1020">
        <f>COUNTIF(D1020:D$10001,D1020)</f>
        <v>362</v>
      </c>
      <c r="D1020">
        <f t="shared" si="110"/>
        <v>4</v>
      </c>
      <c r="E1020" t="str">
        <f>IF('DATA IMPORT'!E1020="","",'DATA IMPORT'!E1020)</f>
        <v>Bank Owned</v>
      </c>
      <c r="F1020" s="1">
        <f>IF('DATA IMPORT'!I1020="","",'DATA IMPORT'!I1020)</f>
        <v>42703</v>
      </c>
      <c r="G1020" s="11">
        <f t="shared" si="106"/>
        <v>11</v>
      </c>
      <c r="H1020" s="11">
        <f t="shared" si="107"/>
        <v>2016</v>
      </c>
      <c r="I1020" s="1">
        <f>IF('DATA IMPORT'!G1020="","",'DATA IMPORT'!G1020)</f>
        <v>42720</v>
      </c>
      <c r="J1020" s="11">
        <f t="shared" si="108"/>
        <v>12</v>
      </c>
      <c r="K1020" s="11">
        <f t="shared" si="109"/>
        <v>2016</v>
      </c>
      <c r="L1020" s="4">
        <f>IF('DATA IMPORT'!M1020="","",'DATA IMPORT'!M1020)</f>
        <v>436465</v>
      </c>
      <c r="M1020" t="str">
        <f>IF('DATA IMPORT'!C1020="","",'DATA IMPORT'!C1020)</f>
        <v>Under Contract</v>
      </c>
    </row>
    <row r="1021" spans="2:13" x14ac:dyDescent="0.2">
      <c r="B1021" t="str">
        <f t="shared" si="105"/>
        <v>#</v>
      </c>
      <c r="C1021">
        <f>COUNTIF(D1021:D$10001,D1021)</f>
        <v>621</v>
      </c>
      <c r="D1021">
        <f t="shared" si="110"/>
        <v>2</v>
      </c>
      <c r="E1021" t="str">
        <f>IF('DATA IMPORT'!E1021="","",'DATA IMPORT'!E1021)</f>
        <v>Referral</v>
      </c>
      <c r="F1021" s="1">
        <f>IF('DATA IMPORT'!I1021="","",'DATA IMPORT'!I1021)</f>
        <v>42421</v>
      </c>
      <c r="G1021" s="11">
        <f t="shared" si="106"/>
        <v>2</v>
      </c>
      <c r="H1021" s="11">
        <f t="shared" si="107"/>
        <v>2016</v>
      </c>
      <c r="I1021" s="1">
        <f>IF('DATA IMPORT'!G1021="","",'DATA IMPORT'!G1021)</f>
        <v>42440</v>
      </c>
      <c r="J1021" s="11">
        <f t="shared" si="108"/>
        <v>3</v>
      </c>
      <c r="K1021" s="11">
        <f t="shared" si="109"/>
        <v>2016</v>
      </c>
      <c r="L1021" s="4">
        <f>IF('DATA IMPORT'!M1021="","",'DATA IMPORT'!M1021)</f>
        <v>498695</v>
      </c>
      <c r="M1021" t="str">
        <f>IF('DATA IMPORT'!C1021="","",'DATA IMPORT'!C1021)</f>
        <v>Sold</v>
      </c>
    </row>
    <row r="1022" spans="2:13" x14ac:dyDescent="0.2">
      <c r="B1022" t="str">
        <f t="shared" si="105"/>
        <v>#</v>
      </c>
      <c r="C1022">
        <f>COUNTIF(D1022:D$10001,D1022)</f>
        <v>347</v>
      </c>
      <c r="D1022">
        <f t="shared" si="110"/>
        <v>14</v>
      </c>
      <c r="E1022" t="str">
        <f>IF('DATA IMPORT'!E1022="","",'DATA IMPORT'!E1022)</f>
        <v>Social Ads</v>
      </c>
      <c r="F1022" s="1">
        <f>IF('DATA IMPORT'!I1022="","",'DATA IMPORT'!I1022)</f>
        <v>42792</v>
      </c>
      <c r="G1022" s="11">
        <f t="shared" si="106"/>
        <v>2</v>
      </c>
      <c r="H1022" s="11">
        <f t="shared" si="107"/>
        <v>2017</v>
      </c>
      <c r="I1022" s="1">
        <f>IF('DATA IMPORT'!G1022="","",'DATA IMPORT'!G1022)</f>
        <v>42866</v>
      </c>
      <c r="J1022" s="11">
        <f t="shared" si="108"/>
        <v>5</v>
      </c>
      <c r="K1022" s="11">
        <f t="shared" si="109"/>
        <v>2017</v>
      </c>
      <c r="L1022" s="4">
        <f>IF('DATA IMPORT'!M1022="","",'DATA IMPORT'!M1022)</f>
        <v>362028</v>
      </c>
      <c r="M1022" t="str">
        <f>IF('DATA IMPORT'!C1022="","",'DATA IMPORT'!C1022)</f>
        <v>Under Contract</v>
      </c>
    </row>
    <row r="1023" spans="2:13" x14ac:dyDescent="0.2">
      <c r="B1023" t="str">
        <f t="shared" si="105"/>
        <v>#</v>
      </c>
      <c r="C1023">
        <f>COUNTIF(D1023:D$10001,D1023)</f>
        <v>272</v>
      </c>
      <c r="D1023">
        <f t="shared" si="110"/>
        <v>1</v>
      </c>
      <c r="E1023" t="str">
        <f>IF('DATA IMPORT'!E1023="","",'DATA IMPORT'!E1023)</f>
        <v>Email</v>
      </c>
      <c r="F1023" s="1">
        <f>IF('DATA IMPORT'!I1023="","",'DATA IMPORT'!I1023)</f>
        <v>42466</v>
      </c>
      <c r="G1023" s="11">
        <f t="shared" si="106"/>
        <v>4</v>
      </c>
      <c r="H1023" s="11">
        <f t="shared" si="107"/>
        <v>2016</v>
      </c>
      <c r="I1023" s="1">
        <f>IF('DATA IMPORT'!G1023="","",'DATA IMPORT'!G1023)</f>
        <v>42562</v>
      </c>
      <c r="J1023" s="11">
        <f t="shared" si="108"/>
        <v>7</v>
      </c>
      <c r="K1023" s="11">
        <f t="shared" si="109"/>
        <v>2016</v>
      </c>
      <c r="L1023" s="4">
        <f>IF('DATA IMPORT'!M1023="","",'DATA IMPORT'!M1023)</f>
        <v>542484</v>
      </c>
      <c r="M1023" t="str">
        <f>IF('DATA IMPORT'!C1023="","",'DATA IMPORT'!C1023)</f>
        <v>Under Contract</v>
      </c>
    </row>
    <row r="1024" spans="2:13" x14ac:dyDescent="0.2">
      <c r="B1024" t="str">
        <f t="shared" si="105"/>
        <v>#</v>
      </c>
      <c r="C1024">
        <f>COUNTIF(D1024:D$10001,D1024)</f>
        <v>620</v>
      </c>
      <c r="D1024">
        <f t="shared" si="110"/>
        <v>2</v>
      </c>
      <c r="E1024" t="str">
        <f>IF('DATA IMPORT'!E1024="","",'DATA IMPORT'!E1024)</f>
        <v>Referral</v>
      </c>
      <c r="F1024" s="1">
        <f>IF('DATA IMPORT'!I1024="","",'DATA IMPORT'!I1024)</f>
        <v>42640</v>
      </c>
      <c r="G1024" s="11">
        <f t="shared" si="106"/>
        <v>9</v>
      </c>
      <c r="H1024" s="11">
        <f t="shared" si="107"/>
        <v>2016</v>
      </c>
      <c r="I1024" s="1">
        <f>IF('DATA IMPORT'!G1024="","",'DATA IMPORT'!G1024)</f>
        <v>42764</v>
      </c>
      <c r="J1024" s="11">
        <f t="shared" si="108"/>
        <v>1</v>
      </c>
      <c r="K1024" s="11">
        <f t="shared" si="109"/>
        <v>2017</v>
      </c>
      <c r="L1024" s="4">
        <f>IF('DATA IMPORT'!M1024="","",'DATA IMPORT'!M1024)</f>
        <v>246745</v>
      </c>
      <c r="M1024" t="str">
        <f>IF('DATA IMPORT'!C1024="","",'DATA IMPORT'!C1024)</f>
        <v>Under Contract</v>
      </c>
    </row>
    <row r="1025" spans="2:13" x14ac:dyDescent="0.2">
      <c r="B1025" t="str">
        <f t="shared" si="105"/>
        <v>#</v>
      </c>
      <c r="C1025">
        <f>COUNTIF(D1025:D$10001,D1025)</f>
        <v>346</v>
      </c>
      <c r="D1025">
        <f t="shared" si="110"/>
        <v>14</v>
      </c>
      <c r="E1025" t="str">
        <f>IF('DATA IMPORT'!E1025="","",'DATA IMPORT'!E1025)</f>
        <v>Social Ads</v>
      </c>
      <c r="F1025" s="1">
        <f>IF('DATA IMPORT'!I1025="","",'DATA IMPORT'!I1025)</f>
        <v>42684</v>
      </c>
      <c r="G1025" s="11">
        <f t="shared" si="106"/>
        <v>11</v>
      </c>
      <c r="H1025" s="11">
        <f t="shared" si="107"/>
        <v>2016</v>
      </c>
      <c r="I1025" s="1">
        <f>IF('DATA IMPORT'!G1025="","",'DATA IMPORT'!G1025)</f>
        <v>42684</v>
      </c>
      <c r="J1025" s="11">
        <f t="shared" si="108"/>
        <v>11</v>
      </c>
      <c r="K1025" s="11">
        <f t="shared" si="109"/>
        <v>2016</v>
      </c>
      <c r="L1025" s="4">
        <f>IF('DATA IMPORT'!M1025="","",'DATA IMPORT'!M1025)</f>
        <v>458632</v>
      </c>
      <c r="M1025" t="str">
        <f>IF('DATA IMPORT'!C1025="","",'DATA IMPORT'!C1025)</f>
        <v>Under Contract</v>
      </c>
    </row>
    <row r="1026" spans="2:13" x14ac:dyDescent="0.2">
      <c r="B1026" t="str">
        <f t="shared" si="105"/>
        <v>#</v>
      </c>
      <c r="C1026">
        <f>COUNTIF(D1026:D$10001,D1026)</f>
        <v>549</v>
      </c>
      <c r="D1026">
        <f t="shared" si="110"/>
        <v>6</v>
      </c>
      <c r="E1026" t="str">
        <f>IF('DATA IMPORT'!E1026="","",'DATA IMPORT'!E1026)</f>
        <v>Zillow</v>
      </c>
      <c r="F1026" s="1">
        <f>IF('DATA IMPORT'!I1026="","",'DATA IMPORT'!I1026)</f>
        <v>42704</v>
      </c>
      <c r="G1026" s="11">
        <f t="shared" si="106"/>
        <v>11</v>
      </c>
      <c r="H1026" s="11">
        <f t="shared" si="107"/>
        <v>2016</v>
      </c>
      <c r="I1026" s="1">
        <f>IF('DATA IMPORT'!G1026="","",'DATA IMPORT'!G1026)</f>
        <v>42994</v>
      </c>
      <c r="J1026" s="11">
        <f t="shared" si="108"/>
        <v>9</v>
      </c>
      <c r="K1026" s="11">
        <f t="shared" si="109"/>
        <v>2017</v>
      </c>
      <c r="L1026" s="4">
        <f>IF('DATA IMPORT'!M1026="","",'DATA IMPORT'!M1026)</f>
        <v>190238</v>
      </c>
      <c r="M1026" t="str">
        <f>IF('DATA IMPORT'!C1026="","",'DATA IMPORT'!C1026)</f>
        <v>Sold</v>
      </c>
    </row>
    <row r="1027" spans="2:13" x14ac:dyDescent="0.2">
      <c r="B1027" t="str">
        <f t="shared" ref="B1027:B1090" si="111">IF(C1027=1,D1027,"#")</f>
        <v>#</v>
      </c>
      <c r="C1027">
        <f>COUNTIF(D1027:D$10001,D1027)</f>
        <v>361</v>
      </c>
      <c r="D1027">
        <f t="shared" si="110"/>
        <v>4</v>
      </c>
      <c r="E1027" t="str">
        <f>IF('DATA IMPORT'!E1027="","",'DATA IMPORT'!E1027)</f>
        <v>Bank Owned</v>
      </c>
      <c r="F1027" s="1">
        <f>IF('DATA IMPORT'!I1027="","",'DATA IMPORT'!I1027)</f>
        <v>42565</v>
      </c>
      <c r="G1027" s="11">
        <f t="shared" ref="G1027:G1090" si="112">IF(F1027="","",MONTH(F1027))</f>
        <v>7</v>
      </c>
      <c r="H1027" s="11">
        <f t="shared" ref="H1027:H1090" si="113">IF(F1027="","",YEAR(F1027))</f>
        <v>2016</v>
      </c>
      <c r="I1027" s="1">
        <f>IF('DATA IMPORT'!G1027="","",'DATA IMPORT'!G1027)</f>
        <v>42631</v>
      </c>
      <c r="J1027" s="11">
        <f t="shared" ref="J1027:J1090" si="114">IF(I1027="","",MONTH(I1027))</f>
        <v>9</v>
      </c>
      <c r="K1027" s="11">
        <f t="shared" ref="K1027:K1090" si="115">IF(I1027="","",YEAR(I1027))</f>
        <v>2016</v>
      </c>
      <c r="L1027" s="4">
        <f>IF('DATA IMPORT'!M1027="","",'DATA IMPORT'!M1027)</f>
        <v>274258</v>
      </c>
      <c r="M1027" t="str">
        <f>IF('DATA IMPORT'!C1027="","",'DATA IMPORT'!C1027)</f>
        <v>Archived</v>
      </c>
    </row>
    <row r="1028" spans="2:13" x14ac:dyDescent="0.2">
      <c r="B1028" t="str">
        <f t="shared" si="111"/>
        <v>#</v>
      </c>
      <c r="C1028">
        <f>COUNTIF(D1028:D$10001,D1028)</f>
        <v>345</v>
      </c>
      <c r="D1028">
        <f t="shared" si="110"/>
        <v>14</v>
      </c>
      <c r="E1028" t="str">
        <f>IF('DATA IMPORT'!E1028="","",'DATA IMPORT'!E1028)</f>
        <v>Social Ads</v>
      </c>
      <c r="F1028" s="1">
        <f>IF('DATA IMPORT'!I1028="","",'DATA IMPORT'!I1028)</f>
        <v>42409</v>
      </c>
      <c r="G1028" s="11">
        <f t="shared" si="112"/>
        <v>2</v>
      </c>
      <c r="H1028" s="11">
        <f t="shared" si="113"/>
        <v>2016</v>
      </c>
      <c r="I1028" s="1">
        <f>IF('DATA IMPORT'!G1028="","",'DATA IMPORT'!G1028)</f>
        <v>42497</v>
      </c>
      <c r="J1028" s="11">
        <f t="shared" si="114"/>
        <v>5</v>
      </c>
      <c r="K1028" s="11">
        <f t="shared" si="115"/>
        <v>2016</v>
      </c>
      <c r="L1028" s="4">
        <f>IF('DATA IMPORT'!M1028="","",'DATA IMPORT'!M1028)</f>
        <v>704858</v>
      </c>
      <c r="M1028" t="str">
        <f>IF('DATA IMPORT'!C1028="","",'DATA IMPORT'!C1028)</f>
        <v>Under Contract</v>
      </c>
    </row>
    <row r="1029" spans="2:13" x14ac:dyDescent="0.2">
      <c r="B1029" t="str">
        <f t="shared" si="111"/>
        <v>#</v>
      </c>
      <c r="C1029">
        <f>COUNTIF(D1029:D$10001,D1029)</f>
        <v>548</v>
      </c>
      <c r="D1029">
        <f t="shared" si="110"/>
        <v>6</v>
      </c>
      <c r="E1029" t="str">
        <f>IF('DATA IMPORT'!E1029="","",'DATA IMPORT'!E1029)</f>
        <v>Zillow</v>
      </c>
      <c r="F1029" s="1">
        <f>IF('DATA IMPORT'!I1029="","",'DATA IMPORT'!I1029)</f>
        <v>42799</v>
      </c>
      <c r="G1029" s="11">
        <f t="shared" si="112"/>
        <v>3</v>
      </c>
      <c r="H1029" s="11">
        <f t="shared" si="113"/>
        <v>2017</v>
      </c>
      <c r="I1029" s="1">
        <f>IF('DATA IMPORT'!G1029="","",'DATA IMPORT'!G1029)</f>
        <v>42868</v>
      </c>
      <c r="J1029" s="11">
        <f t="shared" si="114"/>
        <v>5</v>
      </c>
      <c r="K1029" s="11">
        <f t="shared" si="115"/>
        <v>2017</v>
      </c>
      <c r="L1029" s="4">
        <f>IF('DATA IMPORT'!M1029="","",'DATA IMPORT'!M1029)</f>
        <v>177779</v>
      </c>
      <c r="M1029" t="str">
        <f>IF('DATA IMPORT'!C1029="","",'DATA IMPORT'!C1029)</f>
        <v>Sold</v>
      </c>
    </row>
    <row r="1030" spans="2:13" x14ac:dyDescent="0.2">
      <c r="B1030" t="str">
        <f t="shared" si="111"/>
        <v>#</v>
      </c>
      <c r="C1030">
        <f>COUNTIF(D1030:D$10001,D1030)</f>
        <v>271</v>
      </c>
      <c r="D1030">
        <f t="shared" ref="D1030:D1093" si="116">IF(E1030="","",MATCH(E1030,$E$2:$E$1048576,0))</f>
        <v>1</v>
      </c>
      <c r="E1030" t="str">
        <f>IF('DATA IMPORT'!E1030="","",'DATA IMPORT'!E1030)</f>
        <v>Email</v>
      </c>
      <c r="F1030" s="1">
        <f>IF('DATA IMPORT'!I1030="","",'DATA IMPORT'!I1030)</f>
        <v>42653</v>
      </c>
      <c r="G1030" s="11">
        <f t="shared" si="112"/>
        <v>10</v>
      </c>
      <c r="H1030" s="11">
        <f t="shared" si="113"/>
        <v>2016</v>
      </c>
      <c r="I1030" s="1">
        <f>IF('DATA IMPORT'!G1030="","",'DATA IMPORT'!G1030)</f>
        <v>42976</v>
      </c>
      <c r="J1030" s="11">
        <f t="shared" si="114"/>
        <v>8</v>
      </c>
      <c r="K1030" s="11">
        <f t="shared" si="115"/>
        <v>2017</v>
      </c>
      <c r="L1030" s="4">
        <f>IF('DATA IMPORT'!M1030="","",'DATA IMPORT'!M1030)</f>
        <v>124135</v>
      </c>
      <c r="M1030" t="str">
        <f>IF('DATA IMPORT'!C1030="","",'DATA IMPORT'!C1030)</f>
        <v>Under Contract</v>
      </c>
    </row>
    <row r="1031" spans="2:13" x14ac:dyDescent="0.2">
      <c r="B1031" t="str">
        <f t="shared" si="111"/>
        <v>#</v>
      </c>
      <c r="C1031">
        <f>COUNTIF(D1031:D$10001,D1031)</f>
        <v>270</v>
      </c>
      <c r="D1031">
        <f t="shared" si="116"/>
        <v>1</v>
      </c>
      <c r="E1031" t="str">
        <f>IF('DATA IMPORT'!E1031="","",'DATA IMPORT'!E1031)</f>
        <v>Email</v>
      </c>
      <c r="F1031" s="1">
        <f>IF('DATA IMPORT'!I1031="","",'DATA IMPORT'!I1031)</f>
        <v>42547</v>
      </c>
      <c r="G1031" s="11">
        <f t="shared" si="112"/>
        <v>6</v>
      </c>
      <c r="H1031" s="11">
        <f t="shared" si="113"/>
        <v>2016</v>
      </c>
      <c r="I1031" s="1">
        <f>IF('DATA IMPORT'!G1031="","",'DATA IMPORT'!G1031)</f>
        <v>42599</v>
      </c>
      <c r="J1031" s="11">
        <f t="shared" si="114"/>
        <v>8</v>
      </c>
      <c r="K1031" s="11">
        <f t="shared" si="115"/>
        <v>2016</v>
      </c>
      <c r="L1031" s="4">
        <f>IF('DATA IMPORT'!M1031="","",'DATA IMPORT'!M1031)</f>
        <v>464819</v>
      </c>
      <c r="M1031" t="str">
        <f>IF('DATA IMPORT'!C1031="","",'DATA IMPORT'!C1031)</f>
        <v>Under Contract</v>
      </c>
    </row>
    <row r="1032" spans="2:13" x14ac:dyDescent="0.2">
      <c r="B1032" t="str">
        <f t="shared" si="111"/>
        <v>#</v>
      </c>
      <c r="C1032">
        <f>COUNTIF(D1032:D$10001,D1032)</f>
        <v>563</v>
      </c>
      <c r="D1032">
        <f t="shared" si="116"/>
        <v>3</v>
      </c>
      <c r="E1032" t="str">
        <f>IF('DATA IMPORT'!E1032="","",'DATA IMPORT'!E1032)</f>
        <v>Website</v>
      </c>
      <c r="F1032" s="1">
        <f>IF('DATA IMPORT'!I1032="","",'DATA IMPORT'!I1032)</f>
        <v>42423</v>
      </c>
      <c r="G1032" s="11">
        <f t="shared" si="112"/>
        <v>2</v>
      </c>
      <c r="H1032" s="11">
        <f t="shared" si="113"/>
        <v>2016</v>
      </c>
      <c r="I1032" s="1">
        <f>IF('DATA IMPORT'!G1032="","",'DATA IMPORT'!G1032)</f>
        <v>42890</v>
      </c>
      <c r="J1032" s="11">
        <f t="shared" si="114"/>
        <v>6</v>
      </c>
      <c r="K1032" s="11">
        <f t="shared" si="115"/>
        <v>2017</v>
      </c>
      <c r="L1032" s="4">
        <f>IF('DATA IMPORT'!M1032="","",'DATA IMPORT'!M1032)</f>
        <v>530455</v>
      </c>
      <c r="M1032" t="str">
        <f>IF('DATA IMPORT'!C1032="","",'DATA IMPORT'!C1032)</f>
        <v>Under Contract</v>
      </c>
    </row>
    <row r="1033" spans="2:13" x14ac:dyDescent="0.2">
      <c r="B1033" t="str">
        <f t="shared" si="111"/>
        <v>#</v>
      </c>
      <c r="C1033">
        <f>COUNTIF(D1033:D$10001,D1033)</f>
        <v>619</v>
      </c>
      <c r="D1033">
        <f t="shared" si="116"/>
        <v>2</v>
      </c>
      <c r="E1033" t="str">
        <f>IF('DATA IMPORT'!E1033="","",'DATA IMPORT'!E1033)</f>
        <v>Referral</v>
      </c>
      <c r="F1033" s="1">
        <f>IF('DATA IMPORT'!I1033="","",'DATA IMPORT'!I1033)</f>
        <v>42413</v>
      </c>
      <c r="G1033" s="11">
        <f t="shared" si="112"/>
        <v>2</v>
      </c>
      <c r="H1033" s="11">
        <f t="shared" si="113"/>
        <v>2016</v>
      </c>
      <c r="I1033" s="1">
        <f>IF('DATA IMPORT'!G1033="","",'DATA IMPORT'!G1033)</f>
        <v>42430</v>
      </c>
      <c r="J1033" s="11">
        <f t="shared" si="114"/>
        <v>3</v>
      </c>
      <c r="K1033" s="11">
        <f t="shared" si="115"/>
        <v>2016</v>
      </c>
      <c r="L1033" s="4">
        <f>IF('DATA IMPORT'!M1033="","",'DATA IMPORT'!M1033)</f>
        <v>143257</v>
      </c>
      <c r="M1033" t="str">
        <f>IF('DATA IMPORT'!C1033="","",'DATA IMPORT'!C1033)</f>
        <v>Under Contract</v>
      </c>
    </row>
    <row r="1034" spans="2:13" x14ac:dyDescent="0.2">
      <c r="B1034" t="str">
        <f t="shared" si="111"/>
        <v>#</v>
      </c>
      <c r="C1034">
        <f>COUNTIF(D1034:D$10001,D1034)</f>
        <v>269</v>
      </c>
      <c r="D1034">
        <f t="shared" si="116"/>
        <v>1</v>
      </c>
      <c r="E1034" t="str">
        <f>IF('DATA IMPORT'!E1034="","",'DATA IMPORT'!E1034)</f>
        <v>Email</v>
      </c>
      <c r="F1034" s="1">
        <f>IF('DATA IMPORT'!I1034="","",'DATA IMPORT'!I1034)</f>
        <v>42427</v>
      </c>
      <c r="G1034" s="11">
        <f t="shared" si="112"/>
        <v>2</v>
      </c>
      <c r="H1034" s="11">
        <f t="shared" si="113"/>
        <v>2016</v>
      </c>
      <c r="I1034" s="1">
        <f>IF('DATA IMPORT'!G1034="","",'DATA IMPORT'!G1034)</f>
        <v>42466</v>
      </c>
      <c r="J1034" s="11">
        <f t="shared" si="114"/>
        <v>4</v>
      </c>
      <c r="K1034" s="11">
        <f t="shared" si="115"/>
        <v>2016</v>
      </c>
      <c r="L1034" s="4">
        <f>IF('DATA IMPORT'!M1034="","",'DATA IMPORT'!M1034)</f>
        <v>663960</v>
      </c>
      <c r="M1034" t="str">
        <f>IF('DATA IMPORT'!C1034="","",'DATA IMPORT'!C1034)</f>
        <v>Under Contract</v>
      </c>
    </row>
    <row r="1035" spans="2:13" x14ac:dyDescent="0.2">
      <c r="B1035" t="str">
        <f t="shared" si="111"/>
        <v>#</v>
      </c>
      <c r="C1035">
        <f>COUNTIF(D1035:D$10001,D1035)</f>
        <v>562</v>
      </c>
      <c r="D1035">
        <f t="shared" si="116"/>
        <v>3</v>
      </c>
      <c r="E1035" t="str">
        <f>IF('DATA IMPORT'!E1035="","",'DATA IMPORT'!E1035)</f>
        <v>Website</v>
      </c>
      <c r="F1035" s="1">
        <f>IF('DATA IMPORT'!I1035="","",'DATA IMPORT'!I1035)</f>
        <v>42462</v>
      </c>
      <c r="G1035" s="11">
        <f t="shared" si="112"/>
        <v>4</v>
      </c>
      <c r="H1035" s="11">
        <f t="shared" si="113"/>
        <v>2016</v>
      </c>
      <c r="I1035" s="1">
        <f>IF('DATA IMPORT'!G1035="","",'DATA IMPORT'!G1035)</f>
        <v>42817</v>
      </c>
      <c r="J1035" s="11">
        <f t="shared" si="114"/>
        <v>3</v>
      </c>
      <c r="K1035" s="11">
        <f t="shared" si="115"/>
        <v>2017</v>
      </c>
      <c r="L1035" s="4">
        <f>IF('DATA IMPORT'!M1035="","",'DATA IMPORT'!M1035)</f>
        <v>719720</v>
      </c>
      <c r="M1035" t="str">
        <f>IF('DATA IMPORT'!C1035="","",'DATA IMPORT'!C1035)</f>
        <v>Under Contract</v>
      </c>
    </row>
    <row r="1036" spans="2:13" x14ac:dyDescent="0.2">
      <c r="B1036" t="str">
        <f t="shared" si="111"/>
        <v>#</v>
      </c>
      <c r="C1036">
        <f>COUNTIF(D1036:D$10001,D1036)</f>
        <v>618</v>
      </c>
      <c r="D1036">
        <f t="shared" si="116"/>
        <v>2</v>
      </c>
      <c r="E1036" t="str">
        <f>IF('DATA IMPORT'!E1036="","",'DATA IMPORT'!E1036)</f>
        <v>Referral</v>
      </c>
      <c r="F1036" s="1">
        <f>IF('DATA IMPORT'!I1036="","",'DATA IMPORT'!I1036)</f>
        <v>42809</v>
      </c>
      <c r="G1036" s="11">
        <f t="shared" si="112"/>
        <v>3</v>
      </c>
      <c r="H1036" s="11">
        <f t="shared" si="113"/>
        <v>2017</v>
      </c>
      <c r="I1036" s="1">
        <f>IF('DATA IMPORT'!G1036="","",'DATA IMPORT'!G1036)</f>
        <v>42819</v>
      </c>
      <c r="J1036" s="11">
        <f t="shared" si="114"/>
        <v>3</v>
      </c>
      <c r="K1036" s="11">
        <f t="shared" si="115"/>
        <v>2017</v>
      </c>
      <c r="L1036" s="4">
        <f>IF('DATA IMPORT'!M1036="","",'DATA IMPORT'!M1036)</f>
        <v>411236</v>
      </c>
      <c r="M1036" t="str">
        <f>IF('DATA IMPORT'!C1036="","",'DATA IMPORT'!C1036)</f>
        <v>Under Contract</v>
      </c>
    </row>
    <row r="1037" spans="2:13" x14ac:dyDescent="0.2">
      <c r="B1037" t="str">
        <f t="shared" si="111"/>
        <v>#</v>
      </c>
      <c r="C1037">
        <f>COUNTIF(D1037:D$10001,D1037)</f>
        <v>561</v>
      </c>
      <c r="D1037">
        <f t="shared" si="116"/>
        <v>3</v>
      </c>
      <c r="E1037" t="str">
        <f>IF('DATA IMPORT'!E1037="","",'DATA IMPORT'!E1037)</f>
        <v>Website</v>
      </c>
      <c r="F1037" s="1">
        <f>IF('DATA IMPORT'!I1037="","",'DATA IMPORT'!I1037)</f>
        <v>42448</v>
      </c>
      <c r="G1037" s="11">
        <f t="shared" si="112"/>
        <v>3</v>
      </c>
      <c r="H1037" s="11">
        <f t="shared" si="113"/>
        <v>2016</v>
      </c>
      <c r="I1037" s="1">
        <f>IF('DATA IMPORT'!G1037="","",'DATA IMPORT'!G1037)</f>
        <v>42498</v>
      </c>
      <c r="J1037" s="11">
        <f t="shared" si="114"/>
        <v>5</v>
      </c>
      <c r="K1037" s="11">
        <f t="shared" si="115"/>
        <v>2016</v>
      </c>
      <c r="L1037" s="4">
        <f>IF('DATA IMPORT'!M1037="","",'DATA IMPORT'!M1037)</f>
        <v>585545</v>
      </c>
      <c r="M1037" t="str">
        <f>IF('DATA IMPORT'!C1037="","",'DATA IMPORT'!C1037)</f>
        <v>Under Contract</v>
      </c>
    </row>
    <row r="1038" spans="2:13" x14ac:dyDescent="0.2">
      <c r="B1038" t="str">
        <f t="shared" si="111"/>
        <v>#</v>
      </c>
      <c r="C1038">
        <f>COUNTIF(D1038:D$10001,D1038)</f>
        <v>344</v>
      </c>
      <c r="D1038">
        <f t="shared" si="116"/>
        <v>14</v>
      </c>
      <c r="E1038" t="str">
        <f>IF('DATA IMPORT'!E1038="","",'DATA IMPORT'!E1038)</f>
        <v>Social Ads</v>
      </c>
      <c r="F1038" s="1">
        <f>IF('DATA IMPORT'!I1038="","",'DATA IMPORT'!I1038)</f>
        <v>42450</v>
      </c>
      <c r="G1038" s="11">
        <f t="shared" si="112"/>
        <v>3</v>
      </c>
      <c r="H1038" s="11">
        <f t="shared" si="113"/>
        <v>2016</v>
      </c>
      <c r="I1038" s="1">
        <f>IF('DATA IMPORT'!G1038="","",'DATA IMPORT'!G1038)</f>
        <v>42679</v>
      </c>
      <c r="J1038" s="11">
        <f t="shared" si="114"/>
        <v>11</v>
      </c>
      <c r="K1038" s="11">
        <f t="shared" si="115"/>
        <v>2016</v>
      </c>
      <c r="L1038" s="4">
        <f>IF('DATA IMPORT'!M1038="","",'DATA IMPORT'!M1038)</f>
        <v>279260</v>
      </c>
      <c r="M1038" t="str">
        <f>IF('DATA IMPORT'!C1038="","",'DATA IMPORT'!C1038)</f>
        <v>Under Contract</v>
      </c>
    </row>
    <row r="1039" spans="2:13" x14ac:dyDescent="0.2">
      <c r="B1039" t="str">
        <f t="shared" si="111"/>
        <v>#</v>
      </c>
      <c r="C1039">
        <f>COUNTIF(D1039:D$10001,D1039)</f>
        <v>268</v>
      </c>
      <c r="D1039">
        <f t="shared" si="116"/>
        <v>1</v>
      </c>
      <c r="E1039" t="str">
        <f>IF('DATA IMPORT'!E1039="","",'DATA IMPORT'!E1039)</f>
        <v>Email</v>
      </c>
      <c r="F1039" s="1">
        <f>IF('DATA IMPORT'!I1039="","",'DATA IMPORT'!I1039)</f>
        <v>42400</v>
      </c>
      <c r="G1039" s="11">
        <f t="shared" si="112"/>
        <v>1</v>
      </c>
      <c r="H1039" s="11">
        <f t="shared" si="113"/>
        <v>2016</v>
      </c>
      <c r="I1039" s="1">
        <f>IF('DATA IMPORT'!G1039="","",'DATA IMPORT'!G1039)</f>
        <v>42400</v>
      </c>
      <c r="J1039" s="11">
        <f t="shared" si="114"/>
        <v>1</v>
      </c>
      <c r="K1039" s="11">
        <f t="shared" si="115"/>
        <v>2016</v>
      </c>
      <c r="L1039" s="4">
        <f>IF('DATA IMPORT'!M1039="","",'DATA IMPORT'!M1039)</f>
        <v>387912</v>
      </c>
      <c r="M1039" t="str">
        <f>IF('DATA IMPORT'!C1039="","",'DATA IMPORT'!C1039)</f>
        <v>Under Contract</v>
      </c>
    </row>
    <row r="1040" spans="2:13" x14ac:dyDescent="0.2">
      <c r="B1040" t="str">
        <f t="shared" si="111"/>
        <v>#</v>
      </c>
      <c r="C1040">
        <f>COUNTIF(D1040:D$10001,D1040)</f>
        <v>360</v>
      </c>
      <c r="D1040">
        <f t="shared" si="116"/>
        <v>4</v>
      </c>
      <c r="E1040" t="str">
        <f>IF('DATA IMPORT'!E1040="","",'DATA IMPORT'!E1040)</f>
        <v>Bank Owned</v>
      </c>
      <c r="F1040" s="1">
        <f>IF('DATA IMPORT'!I1040="","",'DATA IMPORT'!I1040)</f>
        <v>42540</v>
      </c>
      <c r="G1040" s="11">
        <f t="shared" si="112"/>
        <v>6</v>
      </c>
      <c r="H1040" s="11">
        <f t="shared" si="113"/>
        <v>2016</v>
      </c>
      <c r="I1040" s="1">
        <f>IF('DATA IMPORT'!G1040="","",'DATA IMPORT'!G1040)</f>
        <v>42635</v>
      </c>
      <c r="J1040" s="11">
        <f t="shared" si="114"/>
        <v>9</v>
      </c>
      <c r="K1040" s="11">
        <f t="shared" si="115"/>
        <v>2016</v>
      </c>
      <c r="L1040" s="4">
        <f>IF('DATA IMPORT'!M1040="","",'DATA IMPORT'!M1040)</f>
        <v>828416</v>
      </c>
      <c r="M1040" t="str">
        <f>IF('DATA IMPORT'!C1040="","",'DATA IMPORT'!C1040)</f>
        <v>Under Contract</v>
      </c>
    </row>
    <row r="1041" spans="2:13" x14ac:dyDescent="0.2">
      <c r="B1041" t="str">
        <f t="shared" si="111"/>
        <v>#</v>
      </c>
      <c r="C1041">
        <f>COUNTIF(D1041:D$10001,D1041)</f>
        <v>560</v>
      </c>
      <c r="D1041">
        <f t="shared" si="116"/>
        <v>3</v>
      </c>
      <c r="E1041" t="str">
        <f>IF('DATA IMPORT'!E1041="","",'DATA IMPORT'!E1041)</f>
        <v>Website</v>
      </c>
      <c r="F1041" s="1">
        <f>IF('DATA IMPORT'!I1041="","",'DATA IMPORT'!I1041)</f>
        <v>42476</v>
      </c>
      <c r="G1041" s="11">
        <f t="shared" si="112"/>
        <v>4</v>
      </c>
      <c r="H1041" s="11">
        <f t="shared" si="113"/>
        <v>2016</v>
      </c>
      <c r="I1041" s="1">
        <f>IF('DATA IMPORT'!G1041="","",'DATA IMPORT'!G1041)</f>
        <v>42571</v>
      </c>
      <c r="J1041" s="11">
        <f t="shared" si="114"/>
        <v>7</v>
      </c>
      <c r="K1041" s="11">
        <f t="shared" si="115"/>
        <v>2016</v>
      </c>
      <c r="L1041" s="4">
        <f>IF('DATA IMPORT'!M1041="","",'DATA IMPORT'!M1041)</f>
        <v>467756</v>
      </c>
      <c r="M1041" t="str">
        <f>IF('DATA IMPORT'!C1041="","",'DATA IMPORT'!C1041)</f>
        <v>Under Contract</v>
      </c>
    </row>
    <row r="1042" spans="2:13" x14ac:dyDescent="0.2">
      <c r="B1042" t="str">
        <f t="shared" si="111"/>
        <v>#</v>
      </c>
      <c r="C1042">
        <f>COUNTIF(D1042:D$10001,D1042)</f>
        <v>260</v>
      </c>
      <c r="D1042">
        <f t="shared" si="116"/>
        <v>15</v>
      </c>
      <c r="E1042" t="str">
        <f>IF('DATA IMPORT'!E1042="","",'DATA IMPORT'!E1042)</f>
        <v>Investor</v>
      </c>
      <c r="F1042" s="1">
        <f>IF('DATA IMPORT'!I1042="","",'DATA IMPORT'!I1042)</f>
        <v>42579</v>
      </c>
      <c r="G1042" s="11">
        <f t="shared" si="112"/>
        <v>7</v>
      </c>
      <c r="H1042" s="11">
        <f t="shared" si="113"/>
        <v>2016</v>
      </c>
      <c r="I1042" s="1">
        <f>IF('DATA IMPORT'!G1042="","",'DATA IMPORT'!G1042)</f>
        <v>42866</v>
      </c>
      <c r="J1042" s="11">
        <f t="shared" si="114"/>
        <v>5</v>
      </c>
      <c r="K1042" s="11">
        <f t="shared" si="115"/>
        <v>2017</v>
      </c>
      <c r="L1042" s="4">
        <f>IF('DATA IMPORT'!M1042="","",'DATA IMPORT'!M1042)</f>
        <v>790578</v>
      </c>
      <c r="M1042" t="str">
        <f>IF('DATA IMPORT'!C1042="","",'DATA IMPORT'!C1042)</f>
        <v>Under Contract</v>
      </c>
    </row>
    <row r="1043" spans="2:13" x14ac:dyDescent="0.2">
      <c r="B1043" t="str">
        <f t="shared" si="111"/>
        <v>#</v>
      </c>
      <c r="C1043">
        <f>COUNTIF(D1043:D$10001,D1043)</f>
        <v>559</v>
      </c>
      <c r="D1043">
        <f t="shared" si="116"/>
        <v>3</v>
      </c>
      <c r="E1043" t="str">
        <f>IF('DATA IMPORT'!E1043="","",'DATA IMPORT'!E1043)</f>
        <v>Website</v>
      </c>
      <c r="F1043" s="1">
        <f>IF('DATA IMPORT'!I1043="","",'DATA IMPORT'!I1043)</f>
        <v>42876</v>
      </c>
      <c r="G1043" s="11">
        <f t="shared" si="112"/>
        <v>5</v>
      </c>
      <c r="H1043" s="11">
        <f t="shared" si="113"/>
        <v>2017</v>
      </c>
      <c r="I1043" s="1">
        <f>IF('DATA IMPORT'!G1043="","",'DATA IMPORT'!G1043)</f>
        <v>42967</v>
      </c>
      <c r="J1043" s="11">
        <f t="shared" si="114"/>
        <v>8</v>
      </c>
      <c r="K1043" s="11">
        <f t="shared" si="115"/>
        <v>2017</v>
      </c>
      <c r="L1043" s="4">
        <f>IF('DATA IMPORT'!M1043="","",'DATA IMPORT'!M1043)</f>
        <v>178882</v>
      </c>
      <c r="M1043" t="str">
        <f>IF('DATA IMPORT'!C1043="","",'DATA IMPORT'!C1043)</f>
        <v>Under Contract</v>
      </c>
    </row>
    <row r="1044" spans="2:13" x14ac:dyDescent="0.2">
      <c r="B1044" t="str">
        <f t="shared" si="111"/>
        <v>#</v>
      </c>
      <c r="C1044">
        <f>COUNTIF(D1044:D$10001,D1044)</f>
        <v>558</v>
      </c>
      <c r="D1044">
        <f t="shared" si="116"/>
        <v>3</v>
      </c>
      <c r="E1044" t="str">
        <f>IF('DATA IMPORT'!E1044="","",'DATA IMPORT'!E1044)</f>
        <v>Website</v>
      </c>
      <c r="F1044" s="1">
        <f>IF('DATA IMPORT'!I1044="","",'DATA IMPORT'!I1044)</f>
        <v>42402</v>
      </c>
      <c r="G1044" s="11">
        <f t="shared" si="112"/>
        <v>2</v>
      </c>
      <c r="H1044" s="11">
        <f t="shared" si="113"/>
        <v>2016</v>
      </c>
      <c r="I1044" s="1">
        <f>IF('DATA IMPORT'!G1044="","",'DATA IMPORT'!G1044)</f>
        <v>42410</v>
      </c>
      <c r="J1044" s="11">
        <f t="shared" si="114"/>
        <v>2</v>
      </c>
      <c r="K1044" s="11">
        <f t="shared" si="115"/>
        <v>2016</v>
      </c>
      <c r="L1044" s="4">
        <f>IF('DATA IMPORT'!M1044="","",'DATA IMPORT'!M1044)</f>
        <v>223104</v>
      </c>
      <c r="M1044" t="str">
        <f>IF('DATA IMPORT'!C1044="","",'DATA IMPORT'!C1044)</f>
        <v>Sold</v>
      </c>
    </row>
    <row r="1045" spans="2:13" x14ac:dyDescent="0.2">
      <c r="B1045" t="str">
        <f t="shared" si="111"/>
        <v>#</v>
      </c>
      <c r="C1045">
        <f>COUNTIF(D1045:D$10001,D1045)</f>
        <v>359</v>
      </c>
      <c r="D1045">
        <f t="shared" si="116"/>
        <v>4</v>
      </c>
      <c r="E1045" t="str">
        <f>IF('DATA IMPORT'!E1045="","",'DATA IMPORT'!E1045)</f>
        <v>Bank Owned</v>
      </c>
      <c r="F1045" s="1">
        <f>IF('DATA IMPORT'!I1045="","",'DATA IMPORT'!I1045)</f>
        <v>42457</v>
      </c>
      <c r="G1045" s="11">
        <f t="shared" si="112"/>
        <v>3</v>
      </c>
      <c r="H1045" s="11">
        <f t="shared" si="113"/>
        <v>2016</v>
      </c>
      <c r="I1045" s="1">
        <f>IF('DATA IMPORT'!G1045="","",'DATA IMPORT'!G1045)</f>
        <v>42711</v>
      </c>
      <c r="J1045" s="11">
        <f t="shared" si="114"/>
        <v>12</v>
      </c>
      <c r="K1045" s="11">
        <f t="shared" si="115"/>
        <v>2016</v>
      </c>
      <c r="L1045" s="4">
        <f>IF('DATA IMPORT'!M1045="","",'DATA IMPORT'!M1045)</f>
        <v>168974</v>
      </c>
      <c r="M1045" t="str">
        <f>IF('DATA IMPORT'!C1045="","",'DATA IMPORT'!C1045)</f>
        <v>Under Contract</v>
      </c>
    </row>
    <row r="1046" spans="2:13" x14ac:dyDescent="0.2">
      <c r="B1046" t="str">
        <f t="shared" si="111"/>
        <v>#</v>
      </c>
      <c r="C1046">
        <f>COUNTIF(D1046:D$10001,D1046)</f>
        <v>557</v>
      </c>
      <c r="D1046">
        <f t="shared" si="116"/>
        <v>3</v>
      </c>
      <c r="E1046" t="str">
        <f>IF('DATA IMPORT'!E1046="","",'DATA IMPORT'!E1046)</f>
        <v>Website</v>
      </c>
      <c r="F1046" s="1">
        <f>IF('DATA IMPORT'!I1046="","",'DATA IMPORT'!I1046)</f>
        <v>42723</v>
      </c>
      <c r="G1046" s="11">
        <f t="shared" si="112"/>
        <v>12</v>
      </c>
      <c r="H1046" s="11">
        <f t="shared" si="113"/>
        <v>2016</v>
      </c>
      <c r="I1046" s="1">
        <f>IF('DATA IMPORT'!G1046="","",'DATA IMPORT'!G1046)</f>
        <v>42727</v>
      </c>
      <c r="J1046" s="11">
        <f t="shared" si="114"/>
        <v>12</v>
      </c>
      <c r="K1046" s="11">
        <f t="shared" si="115"/>
        <v>2016</v>
      </c>
      <c r="L1046" s="4">
        <f>IF('DATA IMPORT'!M1046="","",'DATA IMPORT'!M1046)</f>
        <v>687606</v>
      </c>
      <c r="M1046" t="str">
        <f>IF('DATA IMPORT'!C1046="","",'DATA IMPORT'!C1046)</f>
        <v>Under Contract</v>
      </c>
    </row>
    <row r="1047" spans="2:13" x14ac:dyDescent="0.2">
      <c r="B1047" t="str">
        <f t="shared" si="111"/>
        <v>#</v>
      </c>
      <c r="C1047">
        <f>COUNTIF(D1047:D$10001,D1047)</f>
        <v>267</v>
      </c>
      <c r="D1047">
        <f t="shared" si="116"/>
        <v>1</v>
      </c>
      <c r="E1047" t="str">
        <f>IF('DATA IMPORT'!E1047="","",'DATA IMPORT'!E1047)</f>
        <v>Email</v>
      </c>
      <c r="F1047" s="1">
        <f>IF('DATA IMPORT'!I1047="","",'DATA IMPORT'!I1047)</f>
        <v>42537</v>
      </c>
      <c r="G1047" s="11">
        <f t="shared" si="112"/>
        <v>6</v>
      </c>
      <c r="H1047" s="11">
        <f t="shared" si="113"/>
        <v>2016</v>
      </c>
      <c r="I1047" s="1">
        <f>IF('DATA IMPORT'!G1047="","",'DATA IMPORT'!G1047)</f>
        <v>42993</v>
      </c>
      <c r="J1047" s="11">
        <f t="shared" si="114"/>
        <v>9</v>
      </c>
      <c r="K1047" s="11">
        <f t="shared" si="115"/>
        <v>2017</v>
      </c>
      <c r="L1047" s="4">
        <f>IF('DATA IMPORT'!M1047="","",'DATA IMPORT'!M1047)</f>
        <v>408520</v>
      </c>
      <c r="M1047" t="str">
        <f>IF('DATA IMPORT'!C1047="","",'DATA IMPORT'!C1047)</f>
        <v>Under Contract</v>
      </c>
    </row>
    <row r="1048" spans="2:13" x14ac:dyDescent="0.2">
      <c r="B1048" t="str">
        <f t="shared" si="111"/>
        <v>#</v>
      </c>
      <c r="C1048">
        <f>COUNTIF(D1048:D$10001,D1048)</f>
        <v>547</v>
      </c>
      <c r="D1048">
        <f t="shared" si="116"/>
        <v>6</v>
      </c>
      <c r="E1048" t="str">
        <f>IF('DATA IMPORT'!E1048="","",'DATA IMPORT'!E1048)</f>
        <v>Zillow</v>
      </c>
      <c r="F1048" s="1">
        <f>IF('DATA IMPORT'!I1048="","",'DATA IMPORT'!I1048)</f>
        <v>42427</v>
      </c>
      <c r="G1048" s="11">
        <f t="shared" si="112"/>
        <v>2</v>
      </c>
      <c r="H1048" s="11">
        <f t="shared" si="113"/>
        <v>2016</v>
      </c>
      <c r="I1048" s="1">
        <f>IF('DATA IMPORT'!G1048="","",'DATA IMPORT'!G1048)</f>
        <v>42585</v>
      </c>
      <c r="J1048" s="11">
        <f t="shared" si="114"/>
        <v>8</v>
      </c>
      <c r="K1048" s="11">
        <f t="shared" si="115"/>
        <v>2016</v>
      </c>
      <c r="L1048" s="4">
        <f>IF('DATA IMPORT'!M1048="","",'DATA IMPORT'!M1048)</f>
        <v>720453</v>
      </c>
      <c r="M1048" t="str">
        <f>IF('DATA IMPORT'!C1048="","",'DATA IMPORT'!C1048)</f>
        <v>Under Contract</v>
      </c>
    </row>
    <row r="1049" spans="2:13" x14ac:dyDescent="0.2">
      <c r="B1049" t="str">
        <f t="shared" si="111"/>
        <v>#</v>
      </c>
      <c r="C1049">
        <f>COUNTIF(D1049:D$10001,D1049)</f>
        <v>617</v>
      </c>
      <c r="D1049">
        <f t="shared" si="116"/>
        <v>2</v>
      </c>
      <c r="E1049" t="str">
        <f>IF('DATA IMPORT'!E1049="","",'DATA IMPORT'!E1049)</f>
        <v>Referral</v>
      </c>
      <c r="F1049" s="1">
        <f>IF('DATA IMPORT'!I1049="","",'DATA IMPORT'!I1049)</f>
        <v>42706</v>
      </c>
      <c r="G1049" s="11">
        <f t="shared" si="112"/>
        <v>12</v>
      </c>
      <c r="H1049" s="11">
        <f t="shared" si="113"/>
        <v>2016</v>
      </c>
      <c r="I1049" s="1">
        <f>IF('DATA IMPORT'!G1049="","",'DATA IMPORT'!G1049)</f>
        <v>42825</v>
      </c>
      <c r="J1049" s="11">
        <f t="shared" si="114"/>
        <v>3</v>
      </c>
      <c r="K1049" s="11">
        <f t="shared" si="115"/>
        <v>2017</v>
      </c>
      <c r="L1049" s="4">
        <f>IF('DATA IMPORT'!M1049="","",'DATA IMPORT'!M1049)</f>
        <v>768315</v>
      </c>
      <c r="M1049" t="str">
        <f>IF('DATA IMPORT'!C1049="","",'DATA IMPORT'!C1049)</f>
        <v>Under Contract</v>
      </c>
    </row>
    <row r="1050" spans="2:13" x14ac:dyDescent="0.2">
      <c r="B1050" t="str">
        <f t="shared" si="111"/>
        <v>#</v>
      </c>
      <c r="C1050">
        <f>COUNTIF(D1050:D$10001,D1050)</f>
        <v>616</v>
      </c>
      <c r="D1050">
        <f t="shared" si="116"/>
        <v>2</v>
      </c>
      <c r="E1050" t="str">
        <f>IF('DATA IMPORT'!E1050="","",'DATA IMPORT'!E1050)</f>
        <v>Referral</v>
      </c>
      <c r="F1050" s="1">
        <f>IF('DATA IMPORT'!I1050="","",'DATA IMPORT'!I1050)</f>
        <v>42725</v>
      </c>
      <c r="G1050" s="11">
        <f t="shared" si="112"/>
        <v>12</v>
      </c>
      <c r="H1050" s="11">
        <f t="shared" si="113"/>
        <v>2016</v>
      </c>
      <c r="I1050" s="1">
        <f>IF('DATA IMPORT'!G1050="","",'DATA IMPORT'!G1050)</f>
        <v>42806</v>
      </c>
      <c r="J1050" s="11">
        <f t="shared" si="114"/>
        <v>3</v>
      </c>
      <c r="K1050" s="11">
        <f t="shared" si="115"/>
        <v>2017</v>
      </c>
      <c r="L1050" s="4">
        <f>IF('DATA IMPORT'!M1050="","",'DATA IMPORT'!M1050)</f>
        <v>461718</v>
      </c>
      <c r="M1050" t="str">
        <f>IF('DATA IMPORT'!C1050="","",'DATA IMPORT'!C1050)</f>
        <v>Sold</v>
      </c>
    </row>
    <row r="1051" spans="2:13" x14ac:dyDescent="0.2">
      <c r="B1051" t="str">
        <f t="shared" si="111"/>
        <v>#</v>
      </c>
      <c r="C1051">
        <f>COUNTIF(D1051:D$10001,D1051)</f>
        <v>615</v>
      </c>
      <c r="D1051">
        <f t="shared" si="116"/>
        <v>2</v>
      </c>
      <c r="E1051" t="str">
        <f>IF('DATA IMPORT'!E1051="","",'DATA IMPORT'!E1051)</f>
        <v>Referral</v>
      </c>
      <c r="F1051" s="1">
        <f>IF('DATA IMPORT'!I1051="","",'DATA IMPORT'!I1051)</f>
        <v>42554</v>
      </c>
      <c r="G1051" s="11">
        <f t="shared" si="112"/>
        <v>7</v>
      </c>
      <c r="H1051" s="11">
        <f t="shared" si="113"/>
        <v>2016</v>
      </c>
      <c r="I1051" s="1">
        <f>IF('DATA IMPORT'!G1051="","",'DATA IMPORT'!G1051)</f>
        <v>42745</v>
      </c>
      <c r="J1051" s="11">
        <f t="shared" si="114"/>
        <v>1</v>
      </c>
      <c r="K1051" s="11">
        <f t="shared" si="115"/>
        <v>2017</v>
      </c>
      <c r="L1051" s="4">
        <f>IF('DATA IMPORT'!M1051="","",'DATA IMPORT'!M1051)</f>
        <v>733550</v>
      </c>
      <c r="M1051" t="str">
        <f>IF('DATA IMPORT'!C1051="","",'DATA IMPORT'!C1051)</f>
        <v>Sold</v>
      </c>
    </row>
    <row r="1052" spans="2:13" x14ac:dyDescent="0.2">
      <c r="B1052" t="str">
        <f t="shared" si="111"/>
        <v>#</v>
      </c>
      <c r="C1052">
        <f>COUNTIF(D1052:D$10001,D1052)</f>
        <v>358</v>
      </c>
      <c r="D1052">
        <f t="shared" si="116"/>
        <v>4</v>
      </c>
      <c r="E1052" t="str">
        <f>IF('DATA IMPORT'!E1052="","",'DATA IMPORT'!E1052)</f>
        <v>Bank Owned</v>
      </c>
      <c r="F1052" s="1">
        <f>IF('DATA IMPORT'!I1052="","",'DATA IMPORT'!I1052)</f>
        <v>42509</v>
      </c>
      <c r="G1052" s="11">
        <f t="shared" si="112"/>
        <v>5</v>
      </c>
      <c r="H1052" s="11">
        <f t="shared" si="113"/>
        <v>2016</v>
      </c>
      <c r="I1052" s="1">
        <f>IF('DATA IMPORT'!G1052="","",'DATA IMPORT'!G1052)</f>
        <v>42884</v>
      </c>
      <c r="J1052" s="11">
        <f t="shared" si="114"/>
        <v>5</v>
      </c>
      <c r="K1052" s="11">
        <f t="shared" si="115"/>
        <v>2017</v>
      </c>
      <c r="L1052" s="4">
        <f>IF('DATA IMPORT'!M1052="","",'DATA IMPORT'!M1052)</f>
        <v>621887</v>
      </c>
      <c r="M1052" t="str">
        <f>IF('DATA IMPORT'!C1052="","",'DATA IMPORT'!C1052)</f>
        <v>Under Contract</v>
      </c>
    </row>
    <row r="1053" spans="2:13" x14ac:dyDescent="0.2">
      <c r="B1053" t="str">
        <f t="shared" si="111"/>
        <v>#</v>
      </c>
      <c r="C1053">
        <f>COUNTIF(D1053:D$10001,D1053)</f>
        <v>266</v>
      </c>
      <c r="D1053">
        <f t="shared" si="116"/>
        <v>1</v>
      </c>
      <c r="E1053" t="str">
        <f>IF('DATA IMPORT'!E1053="","",'DATA IMPORT'!E1053)</f>
        <v>Email</v>
      </c>
      <c r="F1053" s="1">
        <f>IF('DATA IMPORT'!I1053="","",'DATA IMPORT'!I1053)</f>
        <v>42560</v>
      </c>
      <c r="G1053" s="11">
        <f t="shared" si="112"/>
        <v>7</v>
      </c>
      <c r="H1053" s="11">
        <f t="shared" si="113"/>
        <v>2016</v>
      </c>
      <c r="I1053" s="1">
        <f>IF('DATA IMPORT'!G1053="","",'DATA IMPORT'!G1053)</f>
        <v>42765</v>
      </c>
      <c r="J1053" s="11">
        <f t="shared" si="114"/>
        <v>1</v>
      </c>
      <c r="K1053" s="11">
        <f t="shared" si="115"/>
        <v>2017</v>
      </c>
      <c r="L1053" s="4">
        <f>IF('DATA IMPORT'!M1053="","",'DATA IMPORT'!M1053)</f>
        <v>803458</v>
      </c>
      <c r="M1053" t="str">
        <f>IF('DATA IMPORT'!C1053="","",'DATA IMPORT'!C1053)</f>
        <v>Under Contract</v>
      </c>
    </row>
    <row r="1054" spans="2:13" x14ac:dyDescent="0.2">
      <c r="B1054" t="str">
        <f t="shared" si="111"/>
        <v>#</v>
      </c>
      <c r="C1054">
        <f>COUNTIF(D1054:D$10001,D1054)</f>
        <v>259</v>
      </c>
      <c r="D1054">
        <f t="shared" si="116"/>
        <v>15</v>
      </c>
      <c r="E1054" t="str">
        <f>IF('DATA IMPORT'!E1054="","",'DATA IMPORT'!E1054)</f>
        <v>Investor</v>
      </c>
      <c r="F1054" s="1">
        <f>IF('DATA IMPORT'!I1054="","",'DATA IMPORT'!I1054)</f>
        <v>42736</v>
      </c>
      <c r="G1054" s="11">
        <f t="shared" si="112"/>
        <v>1</v>
      </c>
      <c r="H1054" s="11">
        <f t="shared" si="113"/>
        <v>2017</v>
      </c>
      <c r="I1054" s="1">
        <f>IF('DATA IMPORT'!G1054="","",'DATA IMPORT'!G1054)</f>
        <v>42850</v>
      </c>
      <c r="J1054" s="11">
        <f t="shared" si="114"/>
        <v>4</v>
      </c>
      <c r="K1054" s="11">
        <f t="shared" si="115"/>
        <v>2017</v>
      </c>
      <c r="L1054" s="4">
        <f>IF('DATA IMPORT'!M1054="","",'DATA IMPORT'!M1054)</f>
        <v>844509</v>
      </c>
      <c r="M1054" t="str">
        <f>IF('DATA IMPORT'!C1054="","",'DATA IMPORT'!C1054)</f>
        <v>Under Contract</v>
      </c>
    </row>
    <row r="1055" spans="2:13" x14ac:dyDescent="0.2">
      <c r="B1055" t="str">
        <f t="shared" si="111"/>
        <v>#</v>
      </c>
      <c r="C1055">
        <f>COUNTIF(D1055:D$10001,D1055)</f>
        <v>357</v>
      </c>
      <c r="D1055">
        <f t="shared" si="116"/>
        <v>4</v>
      </c>
      <c r="E1055" t="str">
        <f>IF('DATA IMPORT'!E1055="","",'DATA IMPORT'!E1055)</f>
        <v>Bank Owned</v>
      </c>
      <c r="F1055" s="1">
        <f>IF('DATA IMPORT'!I1055="","",'DATA IMPORT'!I1055)</f>
        <v>42594</v>
      </c>
      <c r="G1055" s="11">
        <f t="shared" si="112"/>
        <v>8</v>
      </c>
      <c r="H1055" s="11">
        <f t="shared" si="113"/>
        <v>2016</v>
      </c>
      <c r="I1055" s="1">
        <f>IF('DATA IMPORT'!G1055="","",'DATA IMPORT'!G1055)</f>
        <v>42781</v>
      </c>
      <c r="J1055" s="11">
        <f t="shared" si="114"/>
        <v>2</v>
      </c>
      <c r="K1055" s="11">
        <f t="shared" si="115"/>
        <v>2017</v>
      </c>
      <c r="L1055" s="4">
        <f>IF('DATA IMPORT'!M1055="","",'DATA IMPORT'!M1055)</f>
        <v>700339</v>
      </c>
      <c r="M1055" t="str">
        <f>IF('DATA IMPORT'!C1055="","",'DATA IMPORT'!C1055)</f>
        <v>Under Contract</v>
      </c>
    </row>
    <row r="1056" spans="2:13" x14ac:dyDescent="0.2">
      <c r="B1056" t="str">
        <f t="shared" si="111"/>
        <v>#</v>
      </c>
      <c r="C1056">
        <f>COUNTIF(D1056:D$10001,D1056)</f>
        <v>556</v>
      </c>
      <c r="D1056">
        <f t="shared" si="116"/>
        <v>3</v>
      </c>
      <c r="E1056" t="str">
        <f>IF('DATA IMPORT'!E1056="","",'DATA IMPORT'!E1056)</f>
        <v>Website</v>
      </c>
      <c r="F1056" s="1">
        <f>IF('DATA IMPORT'!I1056="","",'DATA IMPORT'!I1056)</f>
        <v>42502</v>
      </c>
      <c r="G1056" s="11">
        <f t="shared" si="112"/>
        <v>5</v>
      </c>
      <c r="H1056" s="11">
        <f t="shared" si="113"/>
        <v>2016</v>
      </c>
      <c r="I1056" s="1">
        <f>IF('DATA IMPORT'!G1056="","",'DATA IMPORT'!G1056)</f>
        <v>42836</v>
      </c>
      <c r="J1056" s="11">
        <f t="shared" si="114"/>
        <v>4</v>
      </c>
      <c r="K1056" s="11">
        <f t="shared" si="115"/>
        <v>2017</v>
      </c>
      <c r="L1056" s="4">
        <f>IF('DATA IMPORT'!M1056="","",'DATA IMPORT'!M1056)</f>
        <v>352639</v>
      </c>
      <c r="M1056" t="str">
        <f>IF('DATA IMPORT'!C1056="","",'DATA IMPORT'!C1056)</f>
        <v>Under Contract</v>
      </c>
    </row>
    <row r="1057" spans="2:13" x14ac:dyDescent="0.2">
      <c r="B1057" t="str">
        <f t="shared" si="111"/>
        <v>#</v>
      </c>
      <c r="C1057">
        <f>COUNTIF(D1057:D$10001,D1057)</f>
        <v>546</v>
      </c>
      <c r="D1057">
        <f t="shared" si="116"/>
        <v>6</v>
      </c>
      <c r="E1057" t="str">
        <f>IF('DATA IMPORT'!E1057="","",'DATA IMPORT'!E1057)</f>
        <v>Zillow</v>
      </c>
      <c r="F1057" s="1">
        <f>IF('DATA IMPORT'!I1057="","",'DATA IMPORT'!I1057)</f>
        <v>42417</v>
      </c>
      <c r="G1057" s="11">
        <f t="shared" si="112"/>
        <v>2</v>
      </c>
      <c r="H1057" s="11">
        <f t="shared" si="113"/>
        <v>2016</v>
      </c>
      <c r="I1057" s="1">
        <f>IF('DATA IMPORT'!G1057="","",'DATA IMPORT'!G1057)</f>
        <v>42760</v>
      </c>
      <c r="J1057" s="11">
        <f t="shared" si="114"/>
        <v>1</v>
      </c>
      <c r="K1057" s="11">
        <f t="shared" si="115"/>
        <v>2017</v>
      </c>
      <c r="L1057" s="4">
        <f>IF('DATA IMPORT'!M1057="","",'DATA IMPORT'!M1057)</f>
        <v>694308</v>
      </c>
      <c r="M1057" t="str">
        <f>IF('DATA IMPORT'!C1057="","",'DATA IMPORT'!C1057)</f>
        <v>Sold</v>
      </c>
    </row>
    <row r="1058" spans="2:13" x14ac:dyDescent="0.2">
      <c r="B1058" t="str">
        <f t="shared" si="111"/>
        <v>#</v>
      </c>
      <c r="C1058">
        <f>COUNTIF(D1058:D$10001,D1058)</f>
        <v>614</v>
      </c>
      <c r="D1058">
        <f t="shared" si="116"/>
        <v>2</v>
      </c>
      <c r="E1058" t="str">
        <f>IF('DATA IMPORT'!E1058="","",'DATA IMPORT'!E1058)</f>
        <v>Referral</v>
      </c>
      <c r="F1058" s="1">
        <f>IF('DATA IMPORT'!I1058="","",'DATA IMPORT'!I1058)</f>
        <v>42561</v>
      </c>
      <c r="G1058" s="11">
        <f t="shared" si="112"/>
        <v>7</v>
      </c>
      <c r="H1058" s="11">
        <f t="shared" si="113"/>
        <v>2016</v>
      </c>
      <c r="I1058" s="1">
        <f>IF('DATA IMPORT'!G1058="","",'DATA IMPORT'!G1058)</f>
        <v>42802</v>
      </c>
      <c r="J1058" s="11">
        <f t="shared" si="114"/>
        <v>3</v>
      </c>
      <c r="K1058" s="11">
        <f t="shared" si="115"/>
        <v>2017</v>
      </c>
      <c r="L1058" s="4">
        <f>IF('DATA IMPORT'!M1058="","",'DATA IMPORT'!M1058)</f>
        <v>379503</v>
      </c>
      <c r="M1058" t="str">
        <f>IF('DATA IMPORT'!C1058="","",'DATA IMPORT'!C1058)</f>
        <v>Under Contract</v>
      </c>
    </row>
    <row r="1059" spans="2:13" x14ac:dyDescent="0.2">
      <c r="B1059" t="str">
        <f t="shared" si="111"/>
        <v>#</v>
      </c>
      <c r="C1059">
        <f>COUNTIF(D1059:D$10001,D1059)</f>
        <v>555</v>
      </c>
      <c r="D1059">
        <f t="shared" si="116"/>
        <v>3</v>
      </c>
      <c r="E1059" t="str">
        <f>IF('DATA IMPORT'!E1059="","",'DATA IMPORT'!E1059)</f>
        <v>Website</v>
      </c>
      <c r="F1059" s="1">
        <f>IF('DATA IMPORT'!I1059="","",'DATA IMPORT'!I1059)</f>
        <v>42630</v>
      </c>
      <c r="G1059" s="11">
        <f t="shared" si="112"/>
        <v>9</v>
      </c>
      <c r="H1059" s="11">
        <f t="shared" si="113"/>
        <v>2016</v>
      </c>
      <c r="I1059" s="1">
        <f>IF('DATA IMPORT'!G1059="","",'DATA IMPORT'!G1059)</f>
        <v>42818</v>
      </c>
      <c r="J1059" s="11">
        <f t="shared" si="114"/>
        <v>3</v>
      </c>
      <c r="K1059" s="11">
        <f t="shared" si="115"/>
        <v>2017</v>
      </c>
      <c r="L1059" s="4">
        <f>IF('DATA IMPORT'!M1059="","",'DATA IMPORT'!M1059)</f>
        <v>376816</v>
      </c>
      <c r="M1059" t="str">
        <f>IF('DATA IMPORT'!C1059="","",'DATA IMPORT'!C1059)</f>
        <v>Sold</v>
      </c>
    </row>
    <row r="1060" spans="2:13" x14ac:dyDescent="0.2">
      <c r="B1060" t="str">
        <f t="shared" si="111"/>
        <v>#</v>
      </c>
      <c r="C1060">
        <f>COUNTIF(D1060:D$10001,D1060)</f>
        <v>545</v>
      </c>
      <c r="D1060">
        <f t="shared" si="116"/>
        <v>6</v>
      </c>
      <c r="E1060" t="str">
        <f>IF('DATA IMPORT'!E1060="","",'DATA IMPORT'!E1060)</f>
        <v>Zillow</v>
      </c>
      <c r="F1060" s="1">
        <f>IF('DATA IMPORT'!I1060="","",'DATA IMPORT'!I1060)</f>
        <v>42467</v>
      </c>
      <c r="G1060" s="11">
        <f t="shared" si="112"/>
        <v>4</v>
      </c>
      <c r="H1060" s="11">
        <f t="shared" si="113"/>
        <v>2016</v>
      </c>
      <c r="I1060" s="1">
        <f>IF('DATA IMPORT'!G1060="","",'DATA IMPORT'!G1060)</f>
        <v>42557</v>
      </c>
      <c r="J1060" s="11">
        <f t="shared" si="114"/>
        <v>7</v>
      </c>
      <c r="K1060" s="11">
        <f t="shared" si="115"/>
        <v>2016</v>
      </c>
      <c r="L1060" s="4">
        <f>IF('DATA IMPORT'!M1060="","",'DATA IMPORT'!M1060)</f>
        <v>193221</v>
      </c>
      <c r="M1060" t="str">
        <f>IF('DATA IMPORT'!C1060="","",'DATA IMPORT'!C1060)</f>
        <v>Under Contract</v>
      </c>
    </row>
    <row r="1061" spans="2:13" x14ac:dyDescent="0.2">
      <c r="B1061" t="str">
        <f t="shared" si="111"/>
        <v>#</v>
      </c>
      <c r="C1061">
        <f>COUNTIF(D1061:D$10001,D1061)</f>
        <v>554</v>
      </c>
      <c r="D1061">
        <f t="shared" si="116"/>
        <v>3</v>
      </c>
      <c r="E1061" t="str">
        <f>IF('DATA IMPORT'!E1061="","",'DATA IMPORT'!E1061)</f>
        <v>Website</v>
      </c>
      <c r="F1061" s="1">
        <f>IF('DATA IMPORT'!I1061="","",'DATA IMPORT'!I1061)</f>
        <v>42670</v>
      </c>
      <c r="G1061" s="11">
        <f t="shared" si="112"/>
        <v>10</v>
      </c>
      <c r="H1061" s="11">
        <f t="shared" si="113"/>
        <v>2016</v>
      </c>
      <c r="I1061" s="1">
        <f>IF('DATA IMPORT'!G1061="","",'DATA IMPORT'!G1061)</f>
        <v>42896</v>
      </c>
      <c r="J1061" s="11">
        <f t="shared" si="114"/>
        <v>6</v>
      </c>
      <c r="K1061" s="11">
        <f t="shared" si="115"/>
        <v>2017</v>
      </c>
      <c r="L1061" s="4">
        <f>IF('DATA IMPORT'!M1061="","",'DATA IMPORT'!M1061)</f>
        <v>600769</v>
      </c>
      <c r="M1061" t="str">
        <f>IF('DATA IMPORT'!C1061="","",'DATA IMPORT'!C1061)</f>
        <v>Sold</v>
      </c>
    </row>
    <row r="1062" spans="2:13" x14ac:dyDescent="0.2">
      <c r="B1062" t="str">
        <f t="shared" si="111"/>
        <v>#</v>
      </c>
      <c r="C1062">
        <f>COUNTIF(D1062:D$10001,D1062)</f>
        <v>356</v>
      </c>
      <c r="D1062">
        <f t="shared" si="116"/>
        <v>4</v>
      </c>
      <c r="E1062" t="str">
        <f>IF('DATA IMPORT'!E1062="","",'DATA IMPORT'!E1062)</f>
        <v>Bank Owned</v>
      </c>
      <c r="F1062" s="1">
        <f>IF('DATA IMPORT'!I1062="","",'DATA IMPORT'!I1062)</f>
        <v>42481</v>
      </c>
      <c r="G1062" s="11">
        <f t="shared" si="112"/>
        <v>4</v>
      </c>
      <c r="H1062" s="11">
        <f t="shared" si="113"/>
        <v>2016</v>
      </c>
      <c r="I1062" s="1">
        <f>IF('DATA IMPORT'!G1062="","",'DATA IMPORT'!G1062)</f>
        <v>42761</v>
      </c>
      <c r="J1062" s="11">
        <f t="shared" si="114"/>
        <v>1</v>
      </c>
      <c r="K1062" s="11">
        <f t="shared" si="115"/>
        <v>2017</v>
      </c>
      <c r="L1062" s="4">
        <f>IF('DATA IMPORT'!M1062="","",'DATA IMPORT'!M1062)</f>
        <v>235508</v>
      </c>
      <c r="M1062" t="str">
        <f>IF('DATA IMPORT'!C1062="","",'DATA IMPORT'!C1062)</f>
        <v>Sold</v>
      </c>
    </row>
    <row r="1063" spans="2:13" x14ac:dyDescent="0.2">
      <c r="B1063" t="str">
        <f t="shared" si="111"/>
        <v>#</v>
      </c>
      <c r="C1063">
        <f>COUNTIF(D1063:D$10001,D1063)</f>
        <v>553</v>
      </c>
      <c r="D1063">
        <f t="shared" si="116"/>
        <v>3</v>
      </c>
      <c r="E1063" t="str">
        <f>IF('DATA IMPORT'!E1063="","",'DATA IMPORT'!E1063)</f>
        <v>Website</v>
      </c>
      <c r="F1063" s="1">
        <f>IF('DATA IMPORT'!I1063="","",'DATA IMPORT'!I1063)</f>
        <v>42403</v>
      </c>
      <c r="G1063" s="11">
        <f t="shared" si="112"/>
        <v>2</v>
      </c>
      <c r="H1063" s="11">
        <f t="shared" si="113"/>
        <v>2016</v>
      </c>
      <c r="I1063" s="1">
        <f>IF('DATA IMPORT'!G1063="","",'DATA IMPORT'!G1063)</f>
        <v>42915</v>
      </c>
      <c r="J1063" s="11">
        <f t="shared" si="114"/>
        <v>6</v>
      </c>
      <c r="K1063" s="11">
        <f t="shared" si="115"/>
        <v>2017</v>
      </c>
      <c r="L1063" s="4">
        <f>IF('DATA IMPORT'!M1063="","",'DATA IMPORT'!M1063)</f>
        <v>811684</v>
      </c>
      <c r="M1063" t="str">
        <f>IF('DATA IMPORT'!C1063="","",'DATA IMPORT'!C1063)</f>
        <v>Sold</v>
      </c>
    </row>
    <row r="1064" spans="2:13" x14ac:dyDescent="0.2">
      <c r="B1064" t="str">
        <f t="shared" si="111"/>
        <v>#</v>
      </c>
      <c r="C1064">
        <f>COUNTIF(D1064:D$10001,D1064)</f>
        <v>258</v>
      </c>
      <c r="D1064">
        <f t="shared" si="116"/>
        <v>15</v>
      </c>
      <c r="E1064" t="str">
        <f>IF('DATA IMPORT'!E1064="","",'DATA IMPORT'!E1064)</f>
        <v>Investor</v>
      </c>
      <c r="F1064" s="1">
        <f>IF('DATA IMPORT'!I1064="","",'DATA IMPORT'!I1064)</f>
        <v>42497</v>
      </c>
      <c r="G1064" s="11">
        <f t="shared" si="112"/>
        <v>5</v>
      </c>
      <c r="H1064" s="11">
        <f t="shared" si="113"/>
        <v>2016</v>
      </c>
      <c r="I1064" s="1">
        <f>IF('DATA IMPORT'!G1064="","",'DATA IMPORT'!G1064)</f>
        <v>42540</v>
      </c>
      <c r="J1064" s="11">
        <f t="shared" si="114"/>
        <v>6</v>
      </c>
      <c r="K1064" s="11">
        <f t="shared" si="115"/>
        <v>2016</v>
      </c>
      <c r="L1064" s="4">
        <f>IF('DATA IMPORT'!M1064="","",'DATA IMPORT'!M1064)</f>
        <v>593467</v>
      </c>
      <c r="M1064" t="str">
        <f>IF('DATA IMPORT'!C1064="","",'DATA IMPORT'!C1064)</f>
        <v>Sold</v>
      </c>
    </row>
    <row r="1065" spans="2:13" x14ac:dyDescent="0.2">
      <c r="B1065" t="str">
        <f t="shared" si="111"/>
        <v>#</v>
      </c>
      <c r="C1065">
        <f>COUNTIF(D1065:D$10001,D1065)</f>
        <v>265</v>
      </c>
      <c r="D1065">
        <f t="shared" si="116"/>
        <v>1</v>
      </c>
      <c r="E1065" t="str">
        <f>IF('DATA IMPORT'!E1065="","",'DATA IMPORT'!E1065)</f>
        <v>Email</v>
      </c>
      <c r="F1065" s="1">
        <f>IF('DATA IMPORT'!I1065="","",'DATA IMPORT'!I1065)</f>
        <v>42644</v>
      </c>
      <c r="G1065" s="11">
        <f t="shared" si="112"/>
        <v>10</v>
      </c>
      <c r="H1065" s="11">
        <f t="shared" si="113"/>
        <v>2016</v>
      </c>
      <c r="I1065" s="1">
        <f>IF('DATA IMPORT'!G1065="","",'DATA IMPORT'!G1065)</f>
        <v>42730</v>
      </c>
      <c r="J1065" s="11">
        <f t="shared" si="114"/>
        <v>12</v>
      </c>
      <c r="K1065" s="11">
        <f t="shared" si="115"/>
        <v>2016</v>
      </c>
      <c r="L1065" s="4">
        <f>IF('DATA IMPORT'!M1065="","",'DATA IMPORT'!M1065)</f>
        <v>145090</v>
      </c>
      <c r="M1065" t="str">
        <f>IF('DATA IMPORT'!C1065="","",'DATA IMPORT'!C1065)</f>
        <v>Under Contract</v>
      </c>
    </row>
    <row r="1066" spans="2:13" x14ac:dyDescent="0.2">
      <c r="B1066" t="str">
        <f t="shared" si="111"/>
        <v>#</v>
      </c>
      <c r="C1066">
        <f>COUNTIF(D1066:D$10001,D1066)</f>
        <v>264</v>
      </c>
      <c r="D1066">
        <f t="shared" si="116"/>
        <v>1</v>
      </c>
      <c r="E1066" t="str">
        <f>IF('DATA IMPORT'!E1066="","",'DATA IMPORT'!E1066)</f>
        <v>Email</v>
      </c>
      <c r="F1066" s="1">
        <f>IF('DATA IMPORT'!I1066="","",'DATA IMPORT'!I1066)</f>
        <v>42533</v>
      </c>
      <c r="G1066" s="11">
        <f t="shared" si="112"/>
        <v>6</v>
      </c>
      <c r="H1066" s="11">
        <f t="shared" si="113"/>
        <v>2016</v>
      </c>
      <c r="I1066" s="1">
        <f>IF('DATA IMPORT'!G1066="","",'DATA IMPORT'!G1066)</f>
        <v>42577</v>
      </c>
      <c r="J1066" s="11">
        <f t="shared" si="114"/>
        <v>7</v>
      </c>
      <c r="K1066" s="11">
        <f t="shared" si="115"/>
        <v>2016</v>
      </c>
      <c r="L1066" s="4">
        <f>IF('DATA IMPORT'!M1066="","",'DATA IMPORT'!M1066)</f>
        <v>501303</v>
      </c>
      <c r="M1066" t="str">
        <f>IF('DATA IMPORT'!C1066="","",'DATA IMPORT'!C1066)</f>
        <v>Under Contract</v>
      </c>
    </row>
    <row r="1067" spans="2:13" x14ac:dyDescent="0.2">
      <c r="B1067" t="str">
        <f t="shared" si="111"/>
        <v>#</v>
      </c>
      <c r="C1067">
        <f>COUNTIF(D1067:D$10001,D1067)</f>
        <v>257</v>
      </c>
      <c r="D1067">
        <f t="shared" si="116"/>
        <v>15</v>
      </c>
      <c r="E1067" t="str">
        <f>IF('DATA IMPORT'!E1067="","",'DATA IMPORT'!E1067)</f>
        <v>Investor</v>
      </c>
      <c r="F1067" s="1">
        <f>IF('DATA IMPORT'!I1067="","",'DATA IMPORT'!I1067)</f>
        <v>42428</v>
      </c>
      <c r="G1067" s="11">
        <f t="shared" si="112"/>
        <v>2</v>
      </c>
      <c r="H1067" s="11">
        <f t="shared" si="113"/>
        <v>2016</v>
      </c>
      <c r="I1067" s="1">
        <f>IF('DATA IMPORT'!G1067="","",'DATA IMPORT'!G1067)</f>
        <v>42816</v>
      </c>
      <c r="J1067" s="11">
        <f t="shared" si="114"/>
        <v>3</v>
      </c>
      <c r="K1067" s="11">
        <f t="shared" si="115"/>
        <v>2017</v>
      </c>
      <c r="L1067" s="4">
        <f>IF('DATA IMPORT'!M1067="","",'DATA IMPORT'!M1067)</f>
        <v>281060</v>
      </c>
      <c r="M1067" t="str">
        <f>IF('DATA IMPORT'!C1067="","",'DATA IMPORT'!C1067)</f>
        <v>Under Contract</v>
      </c>
    </row>
    <row r="1068" spans="2:13" x14ac:dyDescent="0.2">
      <c r="B1068" t="str">
        <f t="shared" si="111"/>
        <v>#</v>
      </c>
      <c r="C1068">
        <f>COUNTIF(D1068:D$10001,D1068)</f>
        <v>256</v>
      </c>
      <c r="D1068">
        <f t="shared" si="116"/>
        <v>15</v>
      </c>
      <c r="E1068" t="str">
        <f>IF('DATA IMPORT'!E1068="","",'DATA IMPORT'!E1068)</f>
        <v>Investor</v>
      </c>
      <c r="F1068" s="1">
        <f>IF('DATA IMPORT'!I1068="","",'DATA IMPORT'!I1068)</f>
        <v>42607</v>
      </c>
      <c r="G1068" s="11">
        <f t="shared" si="112"/>
        <v>8</v>
      </c>
      <c r="H1068" s="11">
        <f t="shared" si="113"/>
        <v>2016</v>
      </c>
      <c r="I1068" s="1">
        <f>IF('DATA IMPORT'!G1068="","",'DATA IMPORT'!G1068)</f>
        <v>42609</v>
      </c>
      <c r="J1068" s="11">
        <f t="shared" si="114"/>
        <v>8</v>
      </c>
      <c r="K1068" s="11">
        <f t="shared" si="115"/>
        <v>2016</v>
      </c>
      <c r="L1068" s="4">
        <f>IF('DATA IMPORT'!M1068="","",'DATA IMPORT'!M1068)</f>
        <v>206163</v>
      </c>
      <c r="M1068" t="str">
        <f>IF('DATA IMPORT'!C1068="","",'DATA IMPORT'!C1068)</f>
        <v>Under Contract</v>
      </c>
    </row>
    <row r="1069" spans="2:13" x14ac:dyDescent="0.2">
      <c r="B1069" t="str">
        <f t="shared" si="111"/>
        <v>#</v>
      </c>
      <c r="C1069">
        <f>COUNTIF(D1069:D$10001,D1069)</f>
        <v>544</v>
      </c>
      <c r="D1069">
        <f t="shared" si="116"/>
        <v>6</v>
      </c>
      <c r="E1069" t="str">
        <f>IF('DATA IMPORT'!E1069="","",'DATA IMPORT'!E1069)</f>
        <v>Zillow</v>
      </c>
      <c r="F1069" s="1">
        <f>IF('DATA IMPORT'!I1069="","",'DATA IMPORT'!I1069)</f>
        <v>42622</v>
      </c>
      <c r="G1069" s="11">
        <f t="shared" si="112"/>
        <v>9</v>
      </c>
      <c r="H1069" s="11">
        <f t="shared" si="113"/>
        <v>2016</v>
      </c>
      <c r="I1069" s="1">
        <f>IF('DATA IMPORT'!G1069="","",'DATA IMPORT'!G1069)</f>
        <v>42865</v>
      </c>
      <c r="J1069" s="11">
        <f t="shared" si="114"/>
        <v>5</v>
      </c>
      <c r="K1069" s="11">
        <f t="shared" si="115"/>
        <v>2017</v>
      </c>
      <c r="L1069" s="4">
        <f>IF('DATA IMPORT'!M1069="","",'DATA IMPORT'!M1069)</f>
        <v>416187</v>
      </c>
      <c r="M1069" t="str">
        <f>IF('DATA IMPORT'!C1069="","",'DATA IMPORT'!C1069)</f>
        <v>Under Contract</v>
      </c>
    </row>
    <row r="1070" spans="2:13" x14ac:dyDescent="0.2">
      <c r="B1070" t="str">
        <f t="shared" si="111"/>
        <v>#</v>
      </c>
      <c r="C1070">
        <f>COUNTIF(D1070:D$10001,D1070)</f>
        <v>543</v>
      </c>
      <c r="D1070">
        <f t="shared" si="116"/>
        <v>6</v>
      </c>
      <c r="E1070" t="str">
        <f>IF('DATA IMPORT'!E1070="","",'DATA IMPORT'!E1070)</f>
        <v>Zillow</v>
      </c>
      <c r="F1070" s="1">
        <f>IF('DATA IMPORT'!I1070="","",'DATA IMPORT'!I1070)</f>
        <v>42406</v>
      </c>
      <c r="G1070" s="11">
        <f t="shared" si="112"/>
        <v>2</v>
      </c>
      <c r="H1070" s="11">
        <f t="shared" si="113"/>
        <v>2016</v>
      </c>
      <c r="I1070" s="1">
        <f>IF('DATA IMPORT'!G1070="","",'DATA IMPORT'!G1070)</f>
        <v>42565</v>
      </c>
      <c r="J1070" s="11">
        <f t="shared" si="114"/>
        <v>7</v>
      </c>
      <c r="K1070" s="11">
        <f t="shared" si="115"/>
        <v>2016</v>
      </c>
      <c r="L1070" s="4">
        <f>IF('DATA IMPORT'!M1070="","",'DATA IMPORT'!M1070)</f>
        <v>517010</v>
      </c>
      <c r="M1070" t="str">
        <f>IF('DATA IMPORT'!C1070="","",'DATA IMPORT'!C1070)</f>
        <v>Under Contract</v>
      </c>
    </row>
    <row r="1071" spans="2:13" x14ac:dyDescent="0.2">
      <c r="B1071" t="str">
        <f t="shared" si="111"/>
        <v>#</v>
      </c>
      <c r="C1071">
        <f>COUNTIF(D1071:D$10001,D1071)</f>
        <v>613</v>
      </c>
      <c r="D1071">
        <f t="shared" si="116"/>
        <v>2</v>
      </c>
      <c r="E1071" t="str">
        <f>IF('DATA IMPORT'!E1071="","",'DATA IMPORT'!E1071)</f>
        <v>Referral</v>
      </c>
      <c r="F1071" s="1">
        <f>IF('DATA IMPORT'!I1071="","",'DATA IMPORT'!I1071)</f>
        <v>42585</v>
      </c>
      <c r="G1071" s="11">
        <f t="shared" si="112"/>
        <v>8</v>
      </c>
      <c r="H1071" s="11">
        <f t="shared" si="113"/>
        <v>2016</v>
      </c>
      <c r="I1071" s="1">
        <f>IF('DATA IMPORT'!G1071="","",'DATA IMPORT'!G1071)</f>
        <v>42602</v>
      </c>
      <c r="J1071" s="11">
        <f t="shared" si="114"/>
        <v>8</v>
      </c>
      <c r="K1071" s="11">
        <f t="shared" si="115"/>
        <v>2016</v>
      </c>
      <c r="L1071" s="4">
        <f>IF('DATA IMPORT'!M1071="","",'DATA IMPORT'!M1071)</f>
        <v>161892</v>
      </c>
      <c r="M1071" t="str">
        <f>IF('DATA IMPORT'!C1071="","",'DATA IMPORT'!C1071)</f>
        <v>Under Contract</v>
      </c>
    </row>
    <row r="1072" spans="2:13" x14ac:dyDescent="0.2">
      <c r="B1072" t="str">
        <f t="shared" si="111"/>
        <v>#</v>
      </c>
      <c r="C1072">
        <f>COUNTIF(D1072:D$10001,D1072)</f>
        <v>355</v>
      </c>
      <c r="D1072">
        <f t="shared" si="116"/>
        <v>4</v>
      </c>
      <c r="E1072" t="str">
        <f>IF('DATA IMPORT'!E1072="","",'DATA IMPORT'!E1072)</f>
        <v>Bank Owned</v>
      </c>
      <c r="F1072" s="1">
        <f>IF('DATA IMPORT'!I1072="","",'DATA IMPORT'!I1072)</f>
        <v>42778</v>
      </c>
      <c r="G1072" s="11">
        <f t="shared" si="112"/>
        <v>2</v>
      </c>
      <c r="H1072" s="11">
        <f t="shared" si="113"/>
        <v>2017</v>
      </c>
      <c r="I1072" s="1">
        <f>IF('DATA IMPORT'!G1072="","",'DATA IMPORT'!G1072)</f>
        <v>42784</v>
      </c>
      <c r="J1072" s="11">
        <f t="shared" si="114"/>
        <v>2</v>
      </c>
      <c r="K1072" s="11">
        <f t="shared" si="115"/>
        <v>2017</v>
      </c>
      <c r="L1072" s="4">
        <f>IF('DATA IMPORT'!M1072="","",'DATA IMPORT'!M1072)</f>
        <v>171990</v>
      </c>
      <c r="M1072" t="str">
        <f>IF('DATA IMPORT'!C1072="","",'DATA IMPORT'!C1072)</f>
        <v>Under Contract</v>
      </c>
    </row>
    <row r="1073" spans="2:13" x14ac:dyDescent="0.2">
      <c r="B1073" t="str">
        <f t="shared" si="111"/>
        <v>#</v>
      </c>
      <c r="C1073">
        <f>COUNTIF(D1073:D$10001,D1073)</f>
        <v>542</v>
      </c>
      <c r="D1073">
        <f t="shared" si="116"/>
        <v>6</v>
      </c>
      <c r="E1073" t="str">
        <f>IF('DATA IMPORT'!E1073="","",'DATA IMPORT'!E1073)</f>
        <v>Zillow</v>
      </c>
      <c r="F1073" s="1">
        <f>IF('DATA IMPORT'!I1073="","",'DATA IMPORT'!I1073)</f>
        <v>42462</v>
      </c>
      <c r="G1073" s="11">
        <f t="shared" si="112"/>
        <v>4</v>
      </c>
      <c r="H1073" s="11">
        <f t="shared" si="113"/>
        <v>2016</v>
      </c>
      <c r="I1073" s="1">
        <f>IF('DATA IMPORT'!G1073="","",'DATA IMPORT'!G1073)</f>
        <v>42897</v>
      </c>
      <c r="J1073" s="11">
        <f t="shared" si="114"/>
        <v>6</v>
      </c>
      <c r="K1073" s="11">
        <f t="shared" si="115"/>
        <v>2017</v>
      </c>
      <c r="L1073" s="4">
        <f>IF('DATA IMPORT'!M1073="","",'DATA IMPORT'!M1073)</f>
        <v>399216</v>
      </c>
      <c r="M1073" t="str">
        <f>IF('DATA IMPORT'!C1073="","",'DATA IMPORT'!C1073)</f>
        <v>Under Contract</v>
      </c>
    </row>
    <row r="1074" spans="2:13" x14ac:dyDescent="0.2">
      <c r="B1074" t="str">
        <f t="shared" si="111"/>
        <v>#</v>
      </c>
      <c r="C1074">
        <f>COUNTIF(D1074:D$10001,D1074)</f>
        <v>552</v>
      </c>
      <c r="D1074">
        <f t="shared" si="116"/>
        <v>3</v>
      </c>
      <c r="E1074" t="str">
        <f>IF('DATA IMPORT'!E1074="","",'DATA IMPORT'!E1074)</f>
        <v>Website</v>
      </c>
      <c r="F1074" s="1">
        <f>IF('DATA IMPORT'!I1074="","",'DATA IMPORT'!I1074)</f>
        <v>42410</v>
      </c>
      <c r="G1074" s="11">
        <f t="shared" si="112"/>
        <v>2</v>
      </c>
      <c r="H1074" s="11">
        <f t="shared" si="113"/>
        <v>2016</v>
      </c>
      <c r="I1074" s="1">
        <f>IF('DATA IMPORT'!G1074="","",'DATA IMPORT'!G1074)</f>
        <v>42532</v>
      </c>
      <c r="J1074" s="11">
        <f t="shared" si="114"/>
        <v>6</v>
      </c>
      <c r="K1074" s="11">
        <f t="shared" si="115"/>
        <v>2016</v>
      </c>
      <c r="L1074" s="4">
        <f>IF('DATA IMPORT'!M1074="","",'DATA IMPORT'!M1074)</f>
        <v>812684</v>
      </c>
      <c r="M1074" t="str">
        <f>IF('DATA IMPORT'!C1074="","",'DATA IMPORT'!C1074)</f>
        <v>Under Contract</v>
      </c>
    </row>
    <row r="1075" spans="2:13" x14ac:dyDescent="0.2">
      <c r="B1075" t="str">
        <f t="shared" si="111"/>
        <v>#</v>
      </c>
      <c r="C1075">
        <f>COUNTIF(D1075:D$10001,D1075)</f>
        <v>551</v>
      </c>
      <c r="D1075">
        <f t="shared" si="116"/>
        <v>3</v>
      </c>
      <c r="E1075" t="str">
        <f>IF('DATA IMPORT'!E1075="","",'DATA IMPORT'!E1075)</f>
        <v>Website</v>
      </c>
      <c r="F1075" s="1">
        <f>IF('DATA IMPORT'!I1075="","",'DATA IMPORT'!I1075)</f>
        <v>42483</v>
      </c>
      <c r="G1075" s="11">
        <f t="shared" si="112"/>
        <v>4</v>
      </c>
      <c r="H1075" s="11">
        <f t="shared" si="113"/>
        <v>2016</v>
      </c>
      <c r="I1075" s="1">
        <f>IF('DATA IMPORT'!G1075="","",'DATA IMPORT'!G1075)</f>
        <v>42670</v>
      </c>
      <c r="J1075" s="11">
        <f t="shared" si="114"/>
        <v>10</v>
      </c>
      <c r="K1075" s="11">
        <f t="shared" si="115"/>
        <v>2016</v>
      </c>
      <c r="L1075" s="4">
        <f>IF('DATA IMPORT'!M1075="","",'DATA IMPORT'!M1075)</f>
        <v>519516</v>
      </c>
      <c r="M1075" t="str">
        <f>IF('DATA IMPORT'!C1075="","",'DATA IMPORT'!C1075)</f>
        <v>Under Contract</v>
      </c>
    </row>
    <row r="1076" spans="2:13" x14ac:dyDescent="0.2">
      <c r="B1076" t="str">
        <f t="shared" si="111"/>
        <v>#</v>
      </c>
      <c r="C1076">
        <f>COUNTIF(D1076:D$10001,D1076)</f>
        <v>550</v>
      </c>
      <c r="D1076">
        <f t="shared" si="116"/>
        <v>3</v>
      </c>
      <c r="E1076" t="str">
        <f>IF('DATA IMPORT'!E1076="","",'DATA IMPORT'!E1076)</f>
        <v>Website</v>
      </c>
      <c r="F1076" s="1">
        <f>IF('DATA IMPORT'!I1076="","",'DATA IMPORT'!I1076)</f>
        <v>42756</v>
      </c>
      <c r="G1076" s="11">
        <f t="shared" si="112"/>
        <v>1</v>
      </c>
      <c r="H1076" s="11">
        <f t="shared" si="113"/>
        <v>2017</v>
      </c>
      <c r="I1076" s="1">
        <f>IF('DATA IMPORT'!G1076="","",'DATA IMPORT'!G1076)</f>
        <v>42830</v>
      </c>
      <c r="J1076" s="11">
        <f t="shared" si="114"/>
        <v>4</v>
      </c>
      <c r="K1076" s="11">
        <f t="shared" si="115"/>
        <v>2017</v>
      </c>
      <c r="L1076" s="4">
        <f>IF('DATA IMPORT'!M1076="","",'DATA IMPORT'!M1076)</f>
        <v>159382</v>
      </c>
      <c r="M1076" t="str">
        <f>IF('DATA IMPORT'!C1076="","",'DATA IMPORT'!C1076)</f>
        <v>Archived</v>
      </c>
    </row>
    <row r="1077" spans="2:13" x14ac:dyDescent="0.2">
      <c r="B1077" t="str">
        <f t="shared" si="111"/>
        <v>#</v>
      </c>
      <c r="C1077">
        <f>COUNTIF(D1077:D$10001,D1077)</f>
        <v>612</v>
      </c>
      <c r="D1077">
        <f t="shared" si="116"/>
        <v>2</v>
      </c>
      <c r="E1077" t="str">
        <f>IF('DATA IMPORT'!E1077="","",'DATA IMPORT'!E1077)</f>
        <v>Referral</v>
      </c>
      <c r="F1077" s="1">
        <f>IF('DATA IMPORT'!I1077="","",'DATA IMPORT'!I1077)</f>
        <v>42518</v>
      </c>
      <c r="G1077" s="11">
        <f t="shared" si="112"/>
        <v>5</v>
      </c>
      <c r="H1077" s="11">
        <f t="shared" si="113"/>
        <v>2016</v>
      </c>
      <c r="I1077" s="1">
        <f>IF('DATA IMPORT'!G1077="","",'DATA IMPORT'!G1077)</f>
        <v>42996</v>
      </c>
      <c r="J1077" s="11">
        <f t="shared" si="114"/>
        <v>9</v>
      </c>
      <c r="K1077" s="11">
        <f t="shared" si="115"/>
        <v>2017</v>
      </c>
      <c r="L1077" s="4">
        <f>IF('DATA IMPORT'!M1077="","",'DATA IMPORT'!M1077)</f>
        <v>750803</v>
      </c>
      <c r="M1077" t="str">
        <f>IF('DATA IMPORT'!C1077="","",'DATA IMPORT'!C1077)</f>
        <v>Under Contract</v>
      </c>
    </row>
    <row r="1078" spans="2:13" x14ac:dyDescent="0.2">
      <c r="B1078" t="str">
        <f t="shared" si="111"/>
        <v>#</v>
      </c>
      <c r="C1078">
        <f>COUNTIF(D1078:D$10001,D1078)</f>
        <v>263</v>
      </c>
      <c r="D1078">
        <f t="shared" si="116"/>
        <v>1</v>
      </c>
      <c r="E1078" t="str">
        <f>IF('DATA IMPORT'!E1078="","",'DATA IMPORT'!E1078)</f>
        <v>Email</v>
      </c>
      <c r="F1078" s="1">
        <f>IF('DATA IMPORT'!I1078="","",'DATA IMPORT'!I1078)</f>
        <v>42439</v>
      </c>
      <c r="G1078" s="11">
        <f t="shared" si="112"/>
        <v>3</v>
      </c>
      <c r="H1078" s="11">
        <f t="shared" si="113"/>
        <v>2016</v>
      </c>
      <c r="I1078" s="1">
        <f>IF('DATA IMPORT'!G1078="","",'DATA IMPORT'!G1078)</f>
        <v>42615</v>
      </c>
      <c r="J1078" s="11">
        <f t="shared" si="114"/>
        <v>9</v>
      </c>
      <c r="K1078" s="11">
        <f t="shared" si="115"/>
        <v>2016</v>
      </c>
      <c r="L1078" s="4">
        <f>IF('DATA IMPORT'!M1078="","",'DATA IMPORT'!M1078)</f>
        <v>753482</v>
      </c>
      <c r="M1078" t="str">
        <f>IF('DATA IMPORT'!C1078="","",'DATA IMPORT'!C1078)</f>
        <v>Under Contract</v>
      </c>
    </row>
    <row r="1079" spans="2:13" x14ac:dyDescent="0.2">
      <c r="B1079" t="str">
        <f t="shared" si="111"/>
        <v>#</v>
      </c>
      <c r="C1079">
        <f>COUNTIF(D1079:D$10001,D1079)</f>
        <v>541</v>
      </c>
      <c r="D1079">
        <f t="shared" si="116"/>
        <v>6</v>
      </c>
      <c r="E1079" t="str">
        <f>IF('DATA IMPORT'!E1079="","",'DATA IMPORT'!E1079)</f>
        <v>Zillow</v>
      </c>
      <c r="F1079" s="1">
        <f>IF('DATA IMPORT'!I1079="","",'DATA IMPORT'!I1079)</f>
        <v>42432</v>
      </c>
      <c r="G1079" s="11">
        <f t="shared" si="112"/>
        <v>3</v>
      </c>
      <c r="H1079" s="11">
        <f t="shared" si="113"/>
        <v>2016</v>
      </c>
      <c r="I1079" s="1">
        <f>IF('DATA IMPORT'!G1079="","",'DATA IMPORT'!G1079)</f>
        <v>42632</v>
      </c>
      <c r="J1079" s="11">
        <f t="shared" si="114"/>
        <v>9</v>
      </c>
      <c r="K1079" s="11">
        <f t="shared" si="115"/>
        <v>2016</v>
      </c>
      <c r="L1079" s="4">
        <f>IF('DATA IMPORT'!M1079="","",'DATA IMPORT'!M1079)</f>
        <v>159717</v>
      </c>
      <c r="M1079" t="str">
        <f>IF('DATA IMPORT'!C1079="","",'DATA IMPORT'!C1079)</f>
        <v>Under Contract</v>
      </c>
    </row>
    <row r="1080" spans="2:13" x14ac:dyDescent="0.2">
      <c r="B1080" t="str">
        <f t="shared" si="111"/>
        <v>#</v>
      </c>
      <c r="C1080">
        <f>COUNTIF(D1080:D$10001,D1080)</f>
        <v>611</v>
      </c>
      <c r="D1080">
        <f t="shared" si="116"/>
        <v>2</v>
      </c>
      <c r="E1080" t="str">
        <f>IF('DATA IMPORT'!E1080="","",'DATA IMPORT'!E1080)</f>
        <v>Referral</v>
      </c>
      <c r="F1080" s="1">
        <f>IF('DATA IMPORT'!I1080="","",'DATA IMPORT'!I1080)</f>
        <v>42400</v>
      </c>
      <c r="G1080" s="11">
        <f t="shared" si="112"/>
        <v>1</v>
      </c>
      <c r="H1080" s="11">
        <f t="shared" si="113"/>
        <v>2016</v>
      </c>
      <c r="I1080" s="1">
        <f>IF('DATA IMPORT'!G1080="","",'DATA IMPORT'!G1080)</f>
        <v>42477</v>
      </c>
      <c r="J1080" s="11">
        <f t="shared" si="114"/>
        <v>4</v>
      </c>
      <c r="K1080" s="11">
        <f t="shared" si="115"/>
        <v>2016</v>
      </c>
      <c r="L1080" s="4">
        <f>IF('DATA IMPORT'!M1080="","",'DATA IMPORT'!M1080)</f>
        <v>497078</v>
      </c>
      <c r="M1080" t="str">
        <f>IF('DATA IMPORT'!C1080="","",'DATA IMPORT'!C1080)</f>
        <v>Under Contract</v>
      </c>
    </row>
    <row r="1081" spans="2:13" x14ac:dyDescent="0.2">
      <c r="B1081" t="str">
        <f t="shared" si="111"/>
        <v>#</v>
      </c>
      <c r="C1081">
        <f>COUNTIF(D1081:D$10001,D1081)</f>
        <v>549</v>
      </c>
      <c r="D1081">
        <f t="shared" si="116"/>
        <v>3</v>
      </c>
      <c r="E1081" t="str">
        <f>IF('DATA IMPORT'!E1081="","",'DATA IMPORT'!E1081)</f>
        <v>Website</v>
      </c>
      <c r="F1081" s="1">
        <f>IF('DATA IMPORT'!I1081="","",'DATA IMPORT'!I1081)</f>
        <v>42413</v>
      </c>
      <c r="G1081" s="11">
        <f t="shared" si="112"/>
        <v>2</v>
      </c>
      <c r="H1081" s="11">
        <f t="shared" si="113"/>
        <v>2016</v>
      </c>
      <c r="I1081" s="1">
        <f>IF('DATA IMPORT'!G1081="","",'DATA IMPORT'!G1081)</f>
        <v>42418</v>
      </c>
      <c r="J1081" s="11">
        <f t="shared" si="114"/>
        <v>2</v>
      </c>
      <c r="K1081" s="11">
        <f t="shared" si="115"/>
        <v>2016</v>
      </c>
      <c r="L1081" s="4">
        <f>IF('DATA IMPORT'!M1081="","",'DATA IMPORT'!M1081)</f>
        <v>400944</v>
      </c>
      <c r="M1081" t="str">
        <f>IF('DATA IMPORT'!C1081="","",'DATA IMPORT'!C1081)</f>
        <v>Under Contract</v>
      </c>
    </row>
    <row r="1082" spans="2:13" x14ac:dyDescent="0.2">
      <c r="B1082" t="str">
        <f t="shared" si="111"/>
        <v>#</v>
      </c>
      <c r="C1082">
        <f>COUNTIF(D1082:D$10001,D1082)</f>
        <v>262</v>
      </c>
      <c r="D1082">
        <f t="shared" si="116"/>
        <v>1</v>
      </c>
      <c r="E1082" t="str">
        <f>IF('DATA IMPORT'!E1082="","",'DATA IMPORT'!E1082)</f>
        <v>Email</v>
      </c>
      <c r="F1082" s="1">
        <f>IF('DATA IMPORT'!I1082="","",'DATA IMPORT'!I1082)</f>
        <v>42462</v>
      </c>
      <c r="G1082" s="11">
        <f t="shared" si="112"/>
        <v>4</v>
      </c>
      <c r="H1082" s="11">
        <f t="shared" si="113"/>
        <v>2016</v>
      </c>
      <c r="I1082" s="1">
        <f>IF('DATA IMPORT'!G1082="","",'DATA IMPORT'!G1082)</f>
        <v>42603</v>
      </c>
      <c r="J1082" s="11">
        <f t="shared" si="114"/>
        <v>8</v>
      </c>
      <c r="K1082" s="11">
        <f t="shared" si="115"/>
        <v>2016</v>
      </c>
      <c r="L1082" s="4">
        <f>IF('DATA IMPORT'!M1082="","",'DATA IMPORT'!M1082)</f>
        <v>504062</v>
      </c>
      <c r="M1082" t="str">
        <f>IF('DATA IMPORT'!C1082="","",'DATA IMPORT'!C1082)</f>
        <v>Under Contract</v>
      </c>
    </row>
    <row r="1083" spans="2:13" x14ac:dyDescent="0.2">
      <c r="B1083" t="str">
        <f t="shared" si="111"/>
        <v>#</v>
      </c>
      <c r="C1083">
        <f>COUNTIF(D1083:D$10001,D1083)</f>
        <v>540</v>
      </c>
      <c r="D1083">
        <f t="shared" si="116"/>
        <v>6</v>
      </c>
      <c r="E1083" t="str">
        <f>IF('DATA IMPORT'!E1083="","",'DATA IMPORT'!E1083)</f>
        <v>Zillow</v>
      </c>
      <c r="F1083" s="1">
        <f>IF('DATA IMPORT'!I1083="","",'DATA IMPORT'!I1083)</f>
        <v>42543</v>
      </c>
      <c r="G1083" s="11">
        <f t="shared" si="112"/>
        <v>6</v>
      </c>
      <c r="H1083" s="11">
        <f t="shared" si="113"/>
        <v>2016</v>
      </c>
      <c r="I1083" s="1">
        <f>IF('DATA IMPORT'!G1083="","",'DATA IMPORT'!G1083)</f>
        <v>42994</v>
      </c>
      <c r="J1083" s="11">
        <f t="shared" si="114"/>
        <v>9</v>
      </c>
      <c r="K1083" s="11">
        <f t="shared" si="115"/>
        <v>2017</v>
      </c>
      <c r="L1083" s="4">
        <f>IF('DATA IMPORT'!M1083="","",'DATA IMPORT'!M1083)</f>
        <v>532887</v>
      </c>
      <c r="M1083" t="str">
        <f>IF('DATA IMPORT'!C1083="","",'DATA IMPORT'!C1083)</f>
        <v>Under Contract</v>
      </c>
    </row>
    <row r="1084" spans="2:13" x14ac:dyDescent="0.2">
      <c r="B1084" t="str">
        <f t="shared" si="111"/>
        <v>#</v>
      </c>
      <c r="C1084">
        <f>COUNTIF(D1084:D$10001,D1084)</f>
        <v>255</v>
      </c>
      <c r="D1084">
        <f t="shared" si="116"/>
        <v>15</v>
      </c>
      <c r="E1084" t="str">
        <f>IF('DATA IMPORT'!E1084="","",'DATA IMPORT'!E1084)</f>
        <v>Investor</v>
      </c>
      <c r="F1084" s="1">
        <f>IF('DATA IMPORT'!I1084="","",'DATA IMPORT'!I1084)</f>
        <v>42510</v>
      </c>
      <c r="G1084" s="11">
        <f t="shared" si="112"/>
        <v>5</v>
      </c>
      <c r="H1084" s="11">
        <f t="shared" si="113"/>
        <v>2016</v>
      </c>
      <c r="I1084" s="1">
        <f>IF('DATA IMPORT'!G1084="","",'DATA IMPORT'!G1084)</f>
        <v>42891</v>
      </c>
      <c r="J1084" s="11">
        <f t="shared" si="114"/>
        <v>6</v>
      </c>
      <c r="K1084" s="11">
        <f t="shared" si="115"/>
        <v>2017</v>
      </c>
      <c r="L1084" s="4">
        <f>IF('DATA IMPORT'!M1084="","",'DATA IMPORT'!M1084)</f>
        <v>372288</v>
      </c>
      <c r="M1084" t="str">
        <f>IF('DATA IMPORT'!C1084="","",'DATA IMPORT'!C1084)</f>
        <v>Under Contract</v>
      </c>
    </row>
    <row r="1085" spans="2:13" x14ac:dyDescent="0.2">
      <c r="B1085" t="str">
        <f t="shared" si="111"/>
        <v>#</v>
      </c>
      <c r="C1085">
        <f>COUNTIF(D1085:D$10001,D1085)</f>
        <v>539</v>
      </c>
      <c r="D1085">
        <f t="shared" si="116"/>
        <v>6</v>
      </c>
      <c r="E1085" t="str">
        <f>IF('DATA IMPORT'!E1085="","",'DATA IMPORT'!E1085)</f>
        <v>Zillow</v>
      </c>
      <c r="F1085" s="1">
        <f>IF('DATA IMPORT'!I1085="","",'DATA IMPORT'!I1085)</f>
        <v>42826</v>
      </c>
      <c r="G1085" s="11">
        <f t="shared" si="112"/>
        <v>4</v>
      </c>
      <c r="H1085" s="11">
        <f t="shared" si="113"/>
        <v>2017</v>
      </c>
      <c r="I1085" s="1">
        <f>IF('DATA IMPORT'!G1085="","",'DATA IMPORT'!G1085)</f>
        <v>42848</v>
      </c>
      <c r="J1085" s="11">
        <f t="shared" si="114"/>
        <v>4</v>
      </c>
      <c r="K1085" s="11">
        <f t="shared" si="115"/>
        <v>2017</v>
      </c>
      <c r="L1085" s="4">
        <f>IF('DATA IMPORT'!M1085="","",'DATA IMPORT'!M1085)</f>
        <v>467461</v>
      </c>
      <c r="M1085" t="str">
        <f>IF('DATA IMPORT'!C1085="","",'DATA IMPORT'!C1085)</f>
        <v>Under Contract</v>
      </c>
    </row>
    <row r="1086" spans="2:13" x14ac:dyDescent="0.2">
      <c r="B1086" t="str">
        <f t="shared" si="111"/>
        <v>#</v>
      </c>
      <c r="C1086">
        <f>COUNTIF(D1086:D$10001,D1086)</f>
        <v>254</v>
      </c>
      <c r="D1086">
        <f t="shared" si="116"/>
        <v>15</v>
      </c>
      <c r="E1086" t="str">
        <f>IF('DATA IMPORT'!E1086="","",'DATA IMPORT'!E1086)</f>
        <v>Investor</v>
      </c>
      <c r="F1086" s="1">
        <f>IF('DATA IMPORT'!I1086="","",'DATA IMPORT'!I1086)</f>
        <v>42674</v>
      </c>
      <c r="G1086" s="11">
        <f t="shared" si="112"/>
        <v>10</v>
      </c>
      <c r="H1086" s="11">
        <f t="shared" si="113"/>
        <v>2016</v>
      </c>
      <c r="I1086" s="1">
        <f>IF('DATA IMPORT'!G1086="","",'DATA IMPORT'!G1086)</f>
        <v>42709</v>
      </c>
      <c r="J1086" s="11">
        <f t="shared" si="114"/>
        <v>12</v>
      </c>
      <c r="K1086" s="11">
        <f t="shared" si="115"/>
        <v>2016</v>
      </c>
      <c r="L1086" s="4">
        <f>IF('DATA IMPORT'!M1086="","",'DATA IMPORT'!M1086)</f>
        <v>724504</v>
      </c>
      <c r="M1086" t="str">
        <f>IF('DATA IMPORT'!C1086="","",'DATA IMPORT'!C1086)</f>
        <v>Under Contract</v>
      </c>
    </row>
    <row r="1087" spans="2:13" x14ac:dyDescent="0.2">
      <c r="B1087" t="str">
        <f t="shared" si="111"/>
        <v>#</v>
      </c>
      <c r="C1087">
        <f>COUNTIF(D1087:D$10001,D1087)</f>
        <v>538</v>
      </c>
      <c r="D1087">
        <f t="shared" si="116"/>
        <v>6</v>
      </c>
      <c r="E1087" t="str">
        <f>IF('DATA IMPORT'!E1087="","",'DATA IMPORT'!E1087)</f>
        <v>Zillow</v>
      </c>
      <c r="F1087" s="1">
        <f>IF('DATA IMPORT'!I1087="","",'DATA IMPORT'!I1087)</f>
        <v>42404</v>
      </c>
      <c r="G1087" s="11">
        <f t="shared" si="112"/>
        <v>2</v>
      </c>
      <c r="H1087" s="11">
        <f t="shared" si="113"/>
        <v>2016</v>
      </c>
      <c r="I1087" s="1">
        <f>IF('DATA IMPORT'!G1087="","",'DATA IMPORT'!G1087)</f>
        <v>42446</v>
      </c>
      <c r="J1087" s="11">
        <f t="shared" si="114"/>
        <v>3</v>
      </c>
      <c r="K1087" s="11">
        <f t="shared" si="115"/>
        <v>2016</v>
      </c>
      <c r="L1087" s="4">
        <f>IF('DATA IMPORT'!M1087="","",'DATA IMPORT'!M1087)</f>
        <v>192765</v>
      </c>
      <c r="M1087" t="str">
        <f>IF('DATA IMPORT'!C1087="","",'DATA IMPORT'!C1087)</f>
        <v>Under Contract</v>
      </c>
    </row>
    <row r="1088" spans="2:13" x14ac:dyDescent="0.2">
      <c r="B1088" t="str">
        <f t="shared" si="111"/>
        <v>#</v>
      </c>
      <c r="C1088">
        <f>COUNTIF(D1088:D$10001,D1088)</f>
        <v>343</v>
      </c>
      <c r="D1088">
        <f t="shared" si="116"/>
        <v>14</v>
      </c>
      <c r="E1088" t="str">
        <f>IF('DATA IMPORT'!E1088="","",'DATA IMPORT'!E1088)</f>
        <v>Social Ads</v>
      </c>
      <c r="F1088" s="1">
        <f>IF('DATA IMPORT'!I1088="","",'DATA IMPORT'!I1088)</f>
        <v>42447</v>
      </c>
      <c r="G1088" s="11">
        <f t="shared" si="112"/>
        <v>3</v>
      </c>
      <c r="H1088" s="11">
        <f t="shared" si="113"/>
        <v>2016</v>
      </c>
      <c r="I1088" s="1">
        <f>IF('DATA IMPORT'!G1088="","",'DATA IMPORT'!G1088)</f>
        <v>42455</v>
      </c>
      <c r="J1088" s="11">
        <f t="shared" si="114"/>
        <v>3</v>
      </c>
      <c r="K1088" s="11">
        <f t="shared" si="115"/>
        <v>2016</v>
      </c>
      <c r="L1088" s="4">
        <f>IF('DATA IMPORT'!M1088="","",'DATA IMPORT'!M1088)</f>
        <v>625347</v>
      </c>
      <c r="M1088" t="str">
        <f>IF('DATA IMPORT'!C1088="","",'DATA IMPORT'!C1088)</f>
        <v>Under Contract</v>
      </c>
    </row>
    <row r="1089" spans="2:13" x14ac:dyDescent="0.2">
      <c r="B1089" t="str">
        <f t="shared" si="111"/>
        <v>#</v>
      </c>
      <c r="C1089">
        <f>COUNTIF(D1089:D$10001,D1089)</f>
        <v>261</v>
      </c>
      <c r="D1089">
        <f t="shared" si="116"/>
        <v>1</v>
      </c>
      <c r="E1089" t="str">
        <f>IF('DATA IMPORT'!E1089="","",'DATA IMPORT'!E1089)</f>
        <v>Email</v>
      </c>
      <c r="F1089" s="1">
        <f>IF('DATA IMPORT'!I1089="","",'DATA IMPORT'!I1089)</f>
        <v>42424</v>
      </c>
      <c r="G1089" s="11">
        <f t="shared" si="112"/>
        <v>2</v>
      </c>
      <c r="H1089" s="11">
        <f t="shared" si="113"/>
        <v>2016</v>
      </c>
      <c r="I1089" s="1">
        <f>IF('DATA IMPORT'!G1089="","",'DATA IMPORT'!G1089)</f>
        <v>42689</v>
      </c>
      <c r="J1089" s="11">
        <f t="shared" si="114"/>
        <v>11</v>
      </c>
      <c r="K1089" s="11">
        <f t="shared" si="115"/>
        <v>2016</v>
      </c>
      <c r="L1089" s="4">
        <f>IF('DATA IMPORT'!M1089="","",'DATA IMPORT'!M1089)</f>
        <v>706512</v>
      </c>
      <c r="M1089" t="str">
        <f>IF('DATA IMPORT'!C1089="","",'DATA IMPORT'!C1089)</f>
        <v>Under Contract</v>
      </c>
    </row>
    <row r="1090" spans="2:13" x14ac:dyDescent="0.2">
      <c r="B1090" t="str">
        <f t="shared" si="111"/>
        <v>#</v>
      </c>
      <c r="C1090">
        <f>COUNTIF(D1090:D$10001,D1090)</f>
        <v>537</v>
      </c>
      <c r="D1090">
        <f t="shared" si="116"/>
        <v>6</v>
      </c>
      <c r="E1090" t="str">
        <f>IF('DATA IMPORT'!E1090="","",'DATA IMPORT'!E1090)</f>
        <v>Zillow</v>
      </c>
      <c r="F1090" s="1">
        <f>IF('DATA IMPORT'!I1090="","",'DATA IMPORT'!I1090)</f>
        <v>42408</v>
      </c>
      <c r="G1090" s="11">
        <f t="shared" si="112"/>
        <v>2</v>
      </c>
      <c r="H1090" s="11">
        <f t="shared" si="113"/>
        <v>2016</v>
      </c>
      <c r="I1090" s="1">
        <f>IF('DATA IMPORT'!G1090="","",'DATA IMPORT'!G1090)</f>
        <v>42622</v>
      </c>
      <c r="J1090" s="11">
        <f t="shared" si="114"/>
        <v>9</v>
      </c>
      <c r="K1090" s="11">
        <f t="shared" si="115"/>
        <v>2016</v>
      </c>
      <c r="L1090" s="4">
        <f>IF('DATA IMPORT'!M1090="","",'DATA IMPORT'!M1090)</f>
        <v>606241</v>
      </c>
      <c r="M1090" t="str">
        <f>IF('DATA IMPORT'!C1090="","",'DATA IMPORT'!C1090)</f>
        <v>Under Contract</v>
      </c>
    </row>
    <row r="1091" spans="2:13" x14ac:dyDescent="0.2">
      <c r="B1091" t="str">
        <f t="shared" ref="B1091:B1154" si="117">IF(C1091=1,D1091,"#")</f>
        <v>#</v>
      </c>
      <c r="C1091">
        <f>COUNTIF(D1091:D$10001,D1091)</f>
        <v>610</v>
      </c>
      <c r="D1091">
        <f t="shared" si="116"/>
        <v>2</v>
      </c>
      <c r="E1091" t="str">
        <f>IF('DATA IMPORT'!E1091="","",'DATA IMPORT'!E1091)</f>
        <v>Referral</v>
      </c>
      <c r="F1091" s="1">
        <f>IF('DATA IMPORT'!I1091="","",'DATA IMPORT'!I1091)</f>
        <v>42402</v>
      </c>
      <c r="G1091" s="11">
        <f t="shared" ref="G1091:G1154" si="118">IF(F1091="","",MONTH(F1091))</f>
        <v>2</v>
      </c>
      <c r="H1091" s="11">
        <f t="shared" ref="H1091:H1154" si="119">IF(F1091="","",YEAR(F1091))</f>
        <v>2016</v>
      </c>
      <c r="I1091" s="1">
        <f>IF('DATA IMPORT'!G1091="","",'DATA IMPORT'!G1091)</f>
        <v>42723</v>
      </c>
      <c r="J1091" s="11">
        <f t="shared" ref="J1091:J1154" si="120">IF(I1091="","",MONTH(I1091))</f>
        <v>12</v>
      </c>
      <c r="K1091" s="11">
        <f t="shared" ref="K1091:K1154" si="121">IF(I1091="","",YEAR(I1091))</f>
        <v>2016</v>
      </c>
      <c r="L1091" s="4">
        <f>IF('DATA IMPORT'!M1091="","",'DATA IMPORT'!M1091)</f>
        <v>211500</v>
      </c>
      <c r="M1091" t="str">
        <f>IF('DATA IMPORT'!C1091="","",'DATA IMPORT'!C1091)</f>
        <v>Under Contract</v>
      </c>
    </row>
    <row r="1092" spans="2:13" x14ac:dyDescent="0.2">
      <c r="B1092" t="str">
        <f t="shared" si="117"/>
        <v>#</v>
      </c>
      <c r="C1092">
        <f>COUNTIF(D1092:D$10001,D1092)</f>
        <v>609</v>
      </c>
      <c r="D1092">
        <f t="shared" si="116"/>
        <v>2</v>
      </c>
      <c r="E1092" t="str">
        <f>IF('DATA IMPORT'!E1092="","",'DATA IMPORT'!E1092)</f>
        <v>Referral</v>
      </c>
      <c r="F1092" s="1">
        <f>IF('DATA IMPORT'!I1092="","",'DATA IMPORT'!I1092)</f>
        <v>42747</v>
      </c>
      <c r="G1092" s="11">
        <f t="shared" si="118"/>
        <v>1</v>
      </c>
      <c r="H1092" s="11">
        <f t="shared" si="119"/>
        <v>2017</v>
      </c>
      <c r="I1092" s="1">
        <f>IF('DATA IMPORT'!G1092="","",'DATA IMPORT'!G1092)</f>
        <v>42818</v>
      </c>
      <c r="J1092" s="11">
        <f t="shared" si="120"/>
        <v>3</v>
      </c>
      <c r="K1092" s="11">
        <f t="shared" si="121"/>
        <v>2017</v>
      </c>
      <c r="L1092" s="4">
        <f>IF('DATA IMPORT'!M1092="","",'DATA IMPORT'!M1092)</f>
        <v>172240</v>
      </c>
      <c r="M1092" t="str">
        <f>IF('DATA IMPORT'!C1092="","",'DATA IMPORT'!C1092)</f>
        <v>Under Contract</v>
      </c>
    </row>
    <row r="1093" spans="2:13" x14ac:dyDescent="0.2">
      <c r="B1093" t="str">
        <f t="shared" si="117"/>
        <v>#</v>
      </c>
      <c r="C1093">
        <f>COUNTIF(D1093:D$10001,D1093)</f>
        <v>548</v>
      </c>
      <c r="D1093">
        <f t="shared" si="116"/>
        <v>3</v>
      </c>
      <c r="E1093" t="str">
        <f>IF('DATA IMPORT'!E1093="","",'DATA IMPORT'!E1093)</f>
        <v>Website</v>
      </c>
      <c r="F1093" s="1">
        <f>IF('DATA IMPORT'!I1093="","",'DATA IMPORT'!I1093)</f>
        <v>42513</v>
      </c>
      <c r="G1093" s="11">
        <f t="shared" si="118"/>
        <v>5</v>
      </c>
      <c r="H1093" s="11">
        <f t="shared" si="119"/>
        <v>2016</v>
      </c>
      <c r="I1093" s="1">
        <f>IF('DATA IMPORT'!G1093="","",'DATA IMPORT'!G1093)</f>
        <v>42514</v>
      </c>
      <c r="J1093" s="11">
        <f t="shared" si="120"/>
        <v>5</v>
      </c>
      <c r="K1093" s="11">
        <f t="shared" si="121"/>
        <v>2016</v>
      </c>
      <c r="L1093" s="4">
        <f>IF('DATA IMPORT'!M1093="","",'DATA IMPORT'!M1093)</f>
        <v>145853</v>
      </c>
      <c r="M1093" t="str">
        <f>IF('DATA IMPORT'!C1093="","",'DATA IMPORT'!C1093)</f>
        <v>Under Contract</v>
      </c>
    </row>
    <row r="1094" spans="2:13" x14ac:dyDescent="0.2">
      <c r="B1094" t="str">
        <f t="shared" si="117"/>
        <v>#</v>
      </c>
      <c r="C1094">
        <f>COUNTIF(D1094:D$10001,D1094)</f>
        <v>547</v>
      </c>
      <c r="D1094">
        <f t="shared" ref="D1094:D1157" si="122">IF(E1094="","",MATCH(E1094,$E$2:$E$1048576,0))</f>
        <v>3</v>
      </c>
      <c r="E1094" t="str">
        <f>IF('DATA IMPORT'!E1094="","",'DATA IMPORT'!E1094)</f>
        <v>Website</v>
      </c>
      <c r="F1094" s="1">
        <f>IF('DATA IMPORT'!I1094="","",'DATA IMPORT'!I1094)</f>
        <v>42405</v>
      </c>
      <c r="G1094" s="11">
        <f t="shared" si="118"/>
        <v>2</v>
      </c>
      <c r="H1094" s="11">
        <f t="shared" si="119"/>
        <v>2016</v>
      </c>
      <c r="I1094" s="1">
        <f>IF('DATA IMPORT'!G1094="","",'DATA IMPORT'!G1094)</f>
        <v>42591</v>
      </c>
      <c r="J1094" s="11">
        <f t="shared" si="120"/>
        <v>8</v>
      </c>
      <c r="K1094" s="11">
        <f t="shared" si="121"/>
        <v>2016</v>
      </c>
      <c r="L1094" s="4">
        <f>IF('DATA IMPORT'!M1094="","",'DATA IMPORT'!M1094)</f>
        <v>372111</v>
      </c>
      <c r="M1094" t="str">
        <f>IF('DATA IMPORT'!C1094="","",'DATA IMPORT'!C1094)</f>
        <v>Sold</v>
      </c>
    </row>
    <row r="1095" spans="2:13" x14ac:dyDescent="0.2">
      <c r="B1095" t="str">
        <f t="shared" si="117"/>
        <v>#</v>
      </c>
      <c r="C1095">
        <f>COUNTIF(D1095:D$10001,D1095)</f>
        <v>546</v>
      </c>
      <c r="D1095">
        <f t="shared" si="122"/>
        <v>3</v>
      </c>
      <c r="E1095" t="str">
        <f>IF('DATA IMPORT'!E1095="","",'DATA IMPORT'!E1095)</f>
        <v>Website</v>
      </c>
      <c r="F1095" s="1">
        <f>IF('DATA IMPORT'!I1095="","",'DATA IMPORT'!I1095)</f>
        <v>42443</v>
      </c>
      <c r="G1095" s="11">
        <f t="shared" si="118"/>
        <v>3</v>
      </c>
      <c r="H1095" s="11">
        <f t="shared" si="119"/>
        <v>2016</v>
      </c>
      <c r="I1095" s="1">
        <f>IF('DATA IMPORT'!G1095="","",'DATA IMPORT'!G1095)</f>
        <v>42452</v>
      </c>
      <c r="J1095" s="11">
        <f t="shared" si="120"/>
        <v>3</v>
      </c>
      <c r="K1095" s="11">
        <f t="shared" si="121"/>
        <v>2016</v>
      </c>
      <c r="L1095" s="4">
        <f>IF('DATA IMPORT'!M1095="","",'DATA IMPORT'!M1095)</f>
        <v>824341</v>
      </c>
      <c r="M1095" t="str">
        <f>IF('DATA IMPORT'!C1095="","",'DATA IMPORT'!C1095)</f>
        <v>Under Contract</v>
      </c>
    </row>
    <row r="1096" spans="2:13" x14ac:dyDescent="0.2">
      <c r="B1096" t="str">
        <f t="shared" si="117"/>
        <v>#</v>
      </c>
      <c r="C1096">
        <f>COUNTIF(D1096:D$10001,D1096)</f>
        <v>536</v>
      </c>
      <c r="D1096">
        <f t="shared" si="122"/>
        <v>6</v>
      </c>
      <c r="E1096" t="str">
        <f>IF('DATA IMPORT'!E1096="","",'DATA IMPORT'!E1096)</f>
        <v>Zillow</v>
      </c>
      <c r="F1096" s="1">
        <f>IF('DATA IMPORT'!I1096="","",'DATA IMPORT'!I1096)</f>
        <v>42469</v>
      </c>
      <c r="G1096" s="11">
        <f t="shared" si="118"/>
        <v>4</v>
      </c>
      <c r="H1096" s="11">
        <f t="shared" si="119"/>
        <v>2016</v>
      </c>
      <c r="I1096" s="1">
        <f>IF('DATA IMPORT'!G1096="","",'DATA IMPORT'!G1096)</f>
        <v>42979</v>
      </c>
      <c r="J1096" s="11">
        <f t="shared" si="120"/>
        <v>9</v>
      </c>
      <c r="K1096" s="11">
        <f t="shared" si="121"/>
        <v>2017</v>
      </c>
      <c r="L1096" s="4">
        <f>IF('DATA IMPORT'!M1096="","",'DATA IMPORT'!M1096)</f>
        <v>318697</v>
      </c>
      <c r="M1096" t="str">
        <f>IF('DATA IMPORT'!C1096="","",'DATA IMPORT'!C1096)</f>
        <v>Under Contract</v>
      </c>
    </row>
    <row r="1097" spans="2:13" x14ac:dyDescent="0.2">
      <c r="B1097" t="str">
        <f t="shared" si="117"/>
        <v>#</v>
      </c>
      <c r="C1097">
        <f>COUNTIF(D1097:D$10001,D1097)</f>
        <v>608</v>
      </c>
      <c r="D1097">
        <f t="shared" si="122"/>
        <v>2</v>
      </c>
      <c r="E1097" t="str">
        <f>IF('DATA IMPORT'!E1097="","",'DATA IMPORT'!E1097)</f>
        <v>Referral</v>
      </c>
      <c r="F1097" s="1">
        <f>IF('DATA IMPORT'!I1097="","",'DATA IMPORT'!I1097)</f>
        <v>42581</v>
      </c>
      <c r="G1097" s="11">
        <f t="shared" si="118"/>
        <v>7</v>
      </c>
      <c r="H1097" s="11">
        <f t="shared" si="119"/>
        <v>2016</v>
      </c>
      <c r="I1097" s="1">
        <f>IF('DATA IMPORT'!G1097="","",'DATA IMPORT'!G1097)</f>
        <v>42891</v>
      </c>
      <c r="J1097" s="11">
        <f t="shared" si="120"/>
        <v>6</v>
      </c>
      <c r="K1097" s="11">
        <f t="shared" si="121"/>
        <v>2017</v>
      </c>
      <c r="L1097" s="4">
        <f>IF('DATA IMPORT'!M1097="","",'DATA IMPORT'!M1097)</f>
        <v>339565</v>
      </c>
      <c r="M1097" t="str">
        <f>IF('DATA IMPORT'!C1097="","",'DATA IMPORT'!C1097)</f>
        <v>Under Contract</v>
      </c>
    </row>
    <row r="1098" spans="2:13" x14ac:dyDescent="0.2">
      <c r="B1098" t="str">
        <f t="shared" si="117"/>
        <v>#</v>
      </c>
      <c r="C1098">
        <f>COUNTIF(D1098:D$10001,D1098)</f>
        <v>260</v>
      </c>
      <c r="D1098">
        <f t="shared" si="122"/>
        <v>1</v>
      </c>
      <c r="E1098" t="str">
        <f>IF('DATA IMPORT'!E1098="","",'DATA IMPORT'!E1098)</f>
        <v>Email</v>
      </c>
      <c r="F1098" s="1">
        <f>IF('DATA IMPORT'!I1098="","",'DATA IMPORT'!I1098)</f>
        <v>42647</v>
      </c>
      <c r="G1098" s="11">
        <f t="shared" si="118"/>
        <v>10</v>
      </c>
      <c r="H1098" s="11">
        <f t="shared" si="119"/>
        <v>2016</v>
      </c>
      <c r="I1098" s="1">
        <f>IF('DATA IMPORT'!G1098="","",'DATA IMPORT'!G1098)</f>
        <v>43002</v>
      </c>
      <c r="J1098" s="11">
        <f t="shared" si="120"/>
        <v>9</v>
      </c>
      <c r="K1098" s="11">
        <f t="shared" si="121"/>
        <v>2017</v>
      </c>
      <c r="L1098" s="4">
        <f>IF('DATA IMPORT'!M1098="","",'DATA IMPORT'!M1098)</f>
        <v>544204</v>
      </c>
      <c r="M1098" t="str">
        <f>IF('DATA IMPORT'!C1098="","",'DATA IMPORT'!C1098)</f>
        <v>Under Contract</v>
      </c>
    </row>
    <row r="1099" spans="2:13" x14ac:dyDescent="0.2">
      <c r="B1099" t="str">
        <f t="shared" si="117"/>
        <v>#</v>
      </c>
      <c r="C1099">
        <f>COUNTIF(D1099:D$10001,D1099)</f>
        <v>545</v>
      </c>
      <c r="D1099">
        <f t="shared" si="122"/>
        <v>3</v>
      </c>
      <c r="E1099" t="str">
        <f>IF('DATA IMPORT'!E1099="","",'DATA IMPORT'!E1099)</f>
        <v>Website</v>
      </c>
      <c r="F1099" s="1">
        <f>IF('DATA IMPORT'!I1099="","",'DATA IMPORT'!I1099)</f>
        <v>42560</v>
      </c>
      <c r="G1099" s="11">
        <f t="shared" si="118"/>
        <v>7</v>
      </c>
      <c r="H1099" s="11">
        <f t="shared" si="119"/>
        <v>2016</v>
      </c>
      <c r="I1099" s="1">
        <f>IF('DATA IMPORT'!G1099="","",'DATA IMPORT'!G1099)</f>
        <v>42801</v>
      </c>
      <c r="J1099" s="11">
        <f t="shared" si="120"/>
        <v>3</v>
      </c>
      <c r="K1099" s="11">
        <f t="shared" si="121"/>
        <v>2017</v>
      </c>
      <c r="L1099" s="4">
        <f>IF('DATA IMPORT'!M1099="","",'DATA IMPORT'!M1099)</f>
        <v>433837</v>
      </c>
      <c r="M1099" t="str">
        <f>IF('DATA IMPORT'!C1099="","",'DATA IMPORT'!C1099)</f>
        <v>Sold</v>
      </c>
    </row>
    <row r="1100" spans="2:13" x14ac:dyDescent="0.2">
      <c r="B1100" t="str">
        <f t="shared" si="117"/>
        <v>#</v>
      </c>
      <c r="C1100">
        <f>COUNTIF(D1100:D$10001,D1100)</f>
        <v>607</v>
      </c>
      <c r="D1100">
        <f t="shared" si="122"/>
        <v>2</v>
      </c>
      <c r="E1100" t="str">
        <f>IF('DATA IMPORT'!E1100="","",'DATA IMPORT'!E1100)</f>
        <v>Referral</v>
      </c>
      <c r="F1100" s="1">
        <f>IF('DATA IMPORT'!I1100="","",'DATA IMPORT'!I1100)</f>
        <v>42473</v>
      </c>
      <c r="G1100" s="11">
        <f t="shared" si="118"/>
        <v>4</v>
      </c>
      <c r="H1100" s="11">
        <f t="shared" si="119"/>
        <v>2016</v>
      </c>
      <c r="I1100" s="1">
        <f>IF('DATA IMPORT'!G1100="","",'DATA IMPORT'!G1100)</f>
        <v>42482</v>
      </c>
      <c r="J1100" s="11">
        <f t="shared" si="120"/>
        <v>4</v>
      </c>
      <c r="K1100" s="11">
        <f t="shared" si="121"/>
        <v>2016</v>
      </c>
      <c r="L1100" s="4">
        <f>IF('DATA IMPORT'!M1100="","",'DATA IMPORT'!M1100)</f>
        <v>692968</v>
      </c>
      <c r="M1100" t="str">
        <f>IF('DATA IMPORT'!C1100="","",'DATA IMPORT'!C1100)</f>
        <v>Sold</v>
      </c>
    </row>
    <row r="1101" spans="2:13" x14ac:dyDescent="0.2">
      <c r="B1101" t="str">
        <f t="shared" si="117"/>
        <v>#</v>
      </c>
      <c r="C1101">
        <f>COUNTIF(D1101:D$10001,D1101)</f>
        <v>342</v>
      </c>
      <c r="D1101">
        <f t="shared" si="122"/>
        <v>14</v>
      </c>
      <c r="E1101" t="str">
        <f>IF('DATA IMPORT'!E1101="","",'DATA IMPORT'!E1101)</f>
        <v>Social Ads</v>
      </c>
      <c r="F1101" s="1">
        <f>IF('DATA IMPORT'!I1101="","",'DATA IMPORT'!I1101)</f>
        <v>42432</v>
      </c>
      <c r="G1101" s="11">
        <f t="shared" si="118"/>
        <v>3</v>
      </c>
      <c r="H1101" s="11">
        <f t="shared" si="119"/>
        <v>2016</v>
      </c>
      <c r="I1101" s="1">
        <f>IF('DATA IMPORT'!G1101="","",'DATA IMPORT'!G1101)</f>
        <v>42672</v>
      </c>
      <c r="J1101" s="11">
        <f t="shared" si="120"/>
        <v>10</v>
      </c>
      <c r="K1101" s="11">
        <f t="shared" si="121"/>
        <v>2016</v>
      </c>
      <c r="L1101" s="4">
        <f>IF('DATA IMPORT'!M1101="","",'DATA IMPORT'!M1101)</f>
        <v>399998</v>
      </c>
      <c r="M1101" t="str">
        <f>IF('DATA IMPORT'!C1101="","",'DATA IMPORT'!C1101)</f>
        <v>Under Contract</v>
      </c>
    </row>
    <row r="1102" spans="2:13" x14ac:dyDescent="0.2">
      <c r="B1102" t="str">
        <f t="shared" si="117"/>
        <v>#</v>
      </c>
      <c r="C1102">
        <f>COUNTIF(D1102:D$10001,D1102)</f>
        <v>535</v>
      </c>
      <c r="D1102">
        <f t="shared" si="122"/>
        <v>6</v>
      </c>
      <c r="E1102" t="str">
        <f>IF('DATA IMPORT'!E1102="","",'DATA IMPORT'!E1102)</f>
        <v>Zillow</v>
      </c>
      <c r="F1102" s="1">
        <f>IF('DATA IMPORT'!I1102="","",'DATA IMPORT'!I1102)</f>
        <v>42458</v>
      </c>
      <c r="G1102" s="11">
        <f t="shared" si="118"/>
        <v>3</v>
      </c>
      <c r="H1102" s="11">
        <f t="shared" si="119"/>
        <v>2016</v>
      </c>
      <c r="I1102" s="1">
        <f>IF('DATA IMPORT'!G1102="","",'DATA IMPORT'!G1102)</f>
        <v>42853</v>
      </c>
      <c r="J1102" s="11">
        <f t="shared" si="120"/>
        <v>4</v>
      </c>
      <c r="K1102" s="11">
        <f t="shared" si="121"/>
        <v>2017</v>
      </c>
      <c r="L1102" s="4">
        <f>IF('DATA IMPORT'!M1102="","",'DATA IMPORT'!M1102)</f>
        <v>237542</v>
      </c>
      <c r="M1102" t="str">
        <f>IF('DATA IMPORT'!C1102="","",'DATA IMPORT'!C1102)</f>
        <v>Under Contract</v>
      </c>
    </row>
    <row r="1103" spans="2:13" x14ac:dyDescent="0.2">
      <c r="B1103" t="str">
        <f t="shared" si="117"/>
        <v>#</v>
      </c>
      <c r="C1103">
        <f>COUNTIF(D1103:D$10001,D1103)</f>
        <v>534</v>
      </c>
      <c r="D1103">
        <f t="shared" si="122"/>
        <v>6</v>
      </c>
      <c r="E1103" t="str">
        <f>IF('DATA IMPORT'!E1103="","",'DATA IMPORT'!E1103)</f>
        <v>Zillow</v>
      </c>
      <c r="F1103" s="1">
        <f>IF('DATA IMPORT'!I1103="","",'DATA IMPORT'!I1103)</f>
        <v>42424</v>
      </c>
      <c r="G1103" s="11">
        <f t="shared" si="118"/>
        <v>2</v>
      </c>
      <c r="H1103" s="11">
        <f t="shared" si="119"/>
        <v>2016</v>
      </c>
      <c r="I1103" s="1">
        <f>IF('DATA IMPORT'!G1103="","",'DATA IMPORT'!G1103)</f>
        <v>42865</v>
      </c>
      <c r="J1103" s="11">
        <f t="shared" si="120"/>
        <v>5</v>
      </c>
      <c r="K1103" s="11">
        <f t="shared" si="121"/>
        <v>2017</v>
      </c>
      <c r="L1103" s="4">
        <f>IF('DATA IMPORT'!M1103="","",'DATA IMPORT'!M1103)</f>
        <v>304362</v>
      </c>
      <c r="M1103" t="str">
        <f>IF('DATA IMPORT'!C1103="","",'DATA IMPORT'!C1103)</f>
        <v>Under Contract</v>
      </c>
    </row>
    <row r="1104" spans="2:13" x14ac:dyDescent="0.2">
      <c r="B1104" t="str">
        <f t="shared" si="117"/>
        <v>#</v>
      </c>
      <c r="C1104">
        <f>COUNTIF(D1104:D$10001,D1104)</f>
        <v>533</v>
      </c>
      <c r="D1104">
        <f t="shared" si="122"/>
        <v>6</v>
      </c>
      <c r="E1104" t="str">
        <f>IF('DATA IMPORT'!E1104="","",'DATA IMPORT'!E1104)</f>
        <v>Zillow</v>
      </c>
      <c r="F1104" s="1">
        <f>IF('DATA IMPORT'!I1104="","",'DATA IMPORT'!I1104)</f>
        <v>42470</v>
      </c>
      <c r="G1104" s="11">
        <f t="shared" si="118"/>
        <v>4</v>
      </c>
      <c r="H1104" s="11">
        <f t="shared" si="119"/>
        <v>2016</v>
      </c>
      <c r="I1104" s="1">
        <f>IF('DATA IMPORT'!G1104="","",'DATA IMPORT'!G1104)</f>
        <v>42512</v>
      </c>
      <c r="J1104" s="11">
        <f t="shared" si="120"/>
        <v>5</v>
      </c>
      <c r="K1104" s="11">
        <f t="shared" si="121"/>
        <v>2016</v>
      </c>
      <c r="L1104" s="4">
        <f>IF('DATA IMPORT'!M1104="","",'DATA IMPORT'!M1104)</f>
        <v>266507</v>
      </c>
      <c r="M1104" t="str">
        <f>IF('DATA IMPORT'!C1104="","",'DATA IMPORT'!C1104)</f>
        <v>Under Contract</v>
      </c>
    </row>
    <row r="1105" spans="2:13" x14ac:dyDescent="0.2">
      <c r="B1105" t="str">
        <f t="shared" si="117"/>
        <v>#</v>
      </c>
      <c r="C1105">
        <f>COUNTIF(D1105:D$10001,D1105)</f>
        <v>532</v>
      </c>
      <c r="D1105">
        <f t="shared" si="122"/>
        <v>6</v>
      </c>
      <c r="E1105" t="str">
        <f>IF('DATA IMPORT'!E1105="","",'DATA IMPORT'!E1105)</f>
        <v>Zillow</v>
      </c>
      <c r="F1105" s="1">
        <f>IF('DATA IMPORT'!I1105="","",'DATA IMPORT'!I1105)</f>
        <v>42771</v>
      </c>
      <c r="G1105" s="11">
        <f t="shared" si="118"/>
        <v>2</v>
      </c>
      <c r="H1105" s="11">
        <f t="shared" si="119"/>
        <v>2017</v>
      </c>
      <c r="I1105" s="1">
        <f>IF('DATA IMPORT'!G1105="","",'DATA IMPORT'!G1105)</f>
        <v>42859</v>
      </c>
      <c r="J1105" s="11">
        <f t="shared" si="120"/>
        <v>5</v>
      </c>
      <c r="K1105" s="11">
        <f t="shared" si="121"/>
        <v>2017</v>
      </c>
      <c r="L1105" s="4">
        <f>IF('DATA IMPORT'!M1105="","",'DATA IMPORT'!M1105)</f>
        <v>786101</v>
      </c>
      <c r="M1105" t="str">
        <f>IF('DATA IMPORT'!C1105="","",'DATA IMPORT'!C1105)</f>
        <v>Under Contract</v>
      </c>
    </row>
    <row r="1106" spans="2:13" x14ac:dyDescent="0.2">
      <c r="B1106" t="str">
        <f t="shared" si="117"/>
        <v>#</v>
      </c>
      <c r="C1106">
        <f>COUNTIF(D1106:D$10001,D1106)</f>
        <v>606</v>
      </c>
      <c r="D1106">
        <f t="shared" si="122"/>
        <v>2</v>
      </c>
      <c r="E1106" t="str">
        <f>IF('DATA IMPORT'!E1106="","",'DATA IMPORT'!E1106)</f>
        <v>Referral</v>
      </c>
      <c r="F1106" s="1">
        <f>IF('DATA IMPORT'!I1106="","",'DATA IMPORT'!I1106)</f>
        <v>42410</v>
      </c>
      <c r="G1106" s="11">
        <f t="shared" si="118"/>
        <v>2</v>
      </c>
      <c r="H1106" s="11">
        <f t="shared" si="119"/>
        <v>2016</v>
      </c>
      <c r="I1106" s="1">
        <f>IF('DATA IMPORT'!G1106="","",'DATA IMPORT'!G1106)</f>
        <v>42645</v>
      </c>
      <c r="J1106" s="11">
        <f t="shared" si="120"/>
        <v>10</v>
      </c>
      <c r="K1106" s="11">
        <f t="shared" si="121"/>
        <v>2016</v>
      </c>
      <c r="L1106" s="4">
        <f>IF('DATA IMPORT'!M1106="","",'DATA IMPORT'!M1106)</f>
        <v>292511</v>
      </c>
      <c r="M1106" t="str">
        <f>IF('DATA IMPORT'!C1106="","",'DATA IMPORT'!C1106)</f>
        <v>Sold</v>
      </c>
    </row>
    <row r="1107" spans="2:13" x14ac:dyDescent="0.2">
      <c r="B1107" t="str">
        <f t="shared" si="117"/>
        <v>#</v>
      </c>
      <c r="C1107">
        <f>COUNTIF(D1107:D$10001,D1107)</f>
        <v>605</v>
      </c>
      <c r="D1107">
        <f t="shared" si="122"/>
        <v>2</v>
      </c>
      <c r="E1107" t="str">
        <f>IF('DATA IMPORT'!E1107="","",'DATA IMPORT'!E1107)</f>
        <v>Referral</v>
      </c>
      <c r="F1107" s="1">
        <f>IF('DATA IMPORT'!I1107="","",'DATA IMPORT'!I1107)</f>
        <v>42426</v>
      </c>
      <c r="G1107" s="11">
        <f t="shared" si="118"/>
        <v>2</v>
      </c>
      <c r="H1107" s="11">
        <f t="shared" si="119"/>
        <v>2016</v>
      </c>
      <c r="I1107" s="1">
        <f>IF('DATA IMPORT'!G1107="","",'DATA IMPORT'!G1107)</f>
        <v>42502</v>
      </c>
      <c r="J1107" s="11">
        <f t="shared" si="120"/>
        <v>5</v>
      </c>
      <c r="K1107" s="11">
        <f t="shared" si="121"/>
        <v>2016</v>
      </c>
      <c r="L1107" s="4">
        <f>IF('DATA IMPORT'!M1107="","",'DATA IMPORT'!M1107)</f>
        <v>195987</v>
      </c>
      <c r="M1107" t="str">
        <f>IF('DATA IMPORT'!C1107="","",'DATA IMPORT'!C1107)</f>
        <v>Sold</v>
      </c>
    </row>
    <row r="1108" spans="2:13" x14ac:dyDescent="0.2">
      <c r="B1108" t="str">
        <f t="shared" si="117"/>
        <v>#</v>
      </c>
      <c r="C1108">
        <f>COUNTIF(D1108:D$10001,D1108)</f>
        <v>544</v>
      </c>
      <c r="D1108">
        <f t="shared" si="122"/>
        <v>3</v>
      </c>
      <c r="E1108" t="str">
        <f>IF('DATA IMPORT'!E1108="","",'DATA IMPORT'!E1108)</f>
        <v>Website</v>
      </c>
      <c r="F1108" s="1">
        <f>IF('DATA IMPORT'!I1108="","",'DATA IMPORT'!I1108)</f>
        <v>42443</v>
      </c>
      <c r="G1108" s="11">
        <f t="shared" si="118"/>
        <v>3</v>
      </c>
      <c r="H1108" s="11">
        <f t="shared" si="119"/>
        <v>2016</v>
      </c>
      <c r="I1108" s="1">
        <f>IF('DATA IMPORT'!G1108="","",'DATA IMPORT'!G1108)</f>
        <v>42975</v>
      </c>
      <c r="J1108" s="11">
        <f t="shared" si="120"/>
        <v>8</v>
      </c>
      <c r="K1108" s="11">
        <f t="shared" si="121"/>
        <v>2017</v>
      </c>
      <c r="L1108" s="4">
        <f>IF('DATA IMPORT'!M1108="","",'DATA IMPORT'!M1108)</f>
        <v>176817</v>
      </c>
      <c r="M1108" t="str">
        <f>IF('DATA IMPORT'!C1108="","",'DATA IMPORT'!C1108)</f>
        <v>Sold</v>
      </c>
    </row>
    <row r="1109" spans="2:13" x14ac:dyDescent="0.2">
      <c r="B1109" t="str">
        <f t="shared" si="117"/>
        <v>#</v>
      </c>
      <c r="C1109">
        <f>COUNTIF(D1109:D$10001,D1109)</f>
        <v>543</v>
      </c>
      <c r="D1109">
        <f t="shared" si="122"/>
        <v>3</v>
      </c>
      <c r="E1109" t="str">
        <f>IF('DATA IMPORT'!E1109="","",'DATA IMPORT'!E1109)</f>
        <v>Website</v>
      </c>
      <c r="F1109" s="1">
        <f>IF('DATA IMPORT'!I1109="","",'DATA IMPORT'!I1109)</f>
        <v>42454</v>
      </c>
      <c r="G1109" s="11">
        <f t="shared" si="118"/>
        <v>3</v>
      </c>
      <c r="H1109" s="11">
        <f t="shared" si="119"/>
        <v>2016</v>
      </c>
      <c r="I1109" s="1">
        <f>IF('DATA IMPORT'!G1109="","",'DATA IMPORT'!G1109)</f>
        <v>42457</v>
      </c>
      <c r="J1109" s="11">
        <f t="shared" si="120"/>
        <v>3</v>
      </c>
      <c r="K1109" s="11">
        <f t="shared" si="121"/>
        <v>2016</v>
      </c>
      <c r="L1109" s="4">
        <f>IF('DATA IMPORT'!M1109="","",'DATA IMPORT'!M1109)</f>
        <v>691694</v>
      </c>
      <c r="M1109" t="str">
        <f>IF('DATA IMPORT'!C1109="","",'DATA IMPORT'!C1109)</f>
        <v>Under Contract</v>
      </c>
    </row>
    <row r="1110" spans="2:13" x14ac:dyDescent="0.2">
      <c r="B1110" t="str">
        <f t="shared" si="117"/>
        <v>#</v>
      </c>
      <c r="C1110">
        <f>COUNTIF(D1110:D$10001,D1110)</f>
        <v>542</v>
      </c>
      <c r="D1110">
        <f t="shared" si="122"/>
        <v>3</v>
      </c>
      <c r="E1110" t="str">
        <f>IF('DATA IMPORT'!E1110="","",'DATA IMPORT'!E1110)</f>
        <v>Website</v>
      </c>
      <c r="F1110" s="1">
        <f>IF('DATA IMPORT'!I1110="","",'DATA IMPORT'!I1110)</f>
        <v>42484</v>
      </c>
      <c r="G1110" s="11">
        <f t="shared" si="118"/>
        <v>4</v>
      </c>
      <c r="H1110" s="11">
        <f t="shared" si="119"/>
        <v>2016</v>
      </c>
      <c r="I1110" s="1">
        <f>IF('DATA IMPORT'!G1110="","",'DATA IMPORT'!G1110)</f>
        <v>42531</v>
      </c>
      <c r="J1110" s="11">
        <f t="shared" si="120"/>
        <v>6</v>
      </c>
      <c r="K1110" s="11">
        <f t="shared" si="121"/>
        <v>2016</v>
      </c>
      <c r="L1110" s="4">
        <f>IF('DATA IMPORT'!M1110="","",'DATA IMPORT'!M1110)</f>
        <v>728428</v>
      </c>
      <c r="M1110" t="str">
        <f>IF('DATA IMPORT'!C1110="","",'DATA IMPORT'!C1110)</f>
        <v>Under Contract</v>
      </c>
    </row>
    <row r="1111" spans="2:13" x14ac:dyDescent="0.2">
      <c r="B1111" t="str">
        <f t="shared" si="117"/>
        <v>#</v>
      </c>
      <c r="C1111">
        <f>COUNTIF(D1111:D$10001,D1111)</f>
        <v>604</v>
      </c>
      <c r="D1111">
        <f t="shared" si="122"/>
        <v>2</v>
      </c>
      <c r="E1111" t="str">
        <f>IF('DATA IMPORT'!E1111="","",'DATA IMPORT'!E1111)</f>
        <v>Referral</v>
      </c>
      <c r="F1111" s="1">
        <f>IF('DATA IMPORT'!I1111="","",'DATA IMPORT'!I1111)</f>
        <v>42627</v>
      </c>
      <c r="G1111" s="11">
        <f t="shared" si="118"/>
        <v>9</v>
      </c>
      <c r="H1111" s="11">
        <f t="shared" si="119"/>
        <v>2016</v>
      </c>
      <c r="I1111" s="1">
        <f>IF('DATA IMPORT'!G1111="","",'DATA IMPORT'!G1111)</f>
        <v>42872</v>
      </c>
      <c r="J1111" s="11">
        <f t="shared" si="120"/>
        <v>5</v>
      </c>
      <c r="K1111" s="11">
        <f t="shared" si="121"/>
        <v>2017</v>
      </c>
      <c r="L1111" s="4">
        <f>IF('DATA IMPORT'!M1111="","",'DATA IMPORT'!M1111)</f>
        <v>692634</v>
      </c>
      <c r="M1111" t="str">
        <f>IF('DATA IMPORT'!C1111="","",'DATA IMPORT'!C1111)</f>
        <v>Under Contract</v>
      </c>
    </row>
    <row r="1112" spans="2:13" x14ac:dyDescent="0.2">
      <c r="B1112" t="str">
        <f t="shared" si="117"/>
        <v>#</v>
      </c>
      <c r="C1112">
        <f>COUNTIF(D1112:D$10001,D1112)</f>
        <v>603</v>
      </c>
      <c r="D1112">
        <f t="shared" si="122"/>
        <v>2</v>
      </c>
      <c r="E1112" t="str">
        <f>IF('DATA IMPORT'!E1112="","",'DATA IMPORT'!E1112)</f>
        <v>Referral</v>
      </c>
      <c r="F1112" s="1">
        <f>IF('DATA IMPORT'!I1112="","",'DATA IMPORT'!I1112)</f>
        <v>42406</v>
      </c>
      <c r="G1112" s="11">
        <f t="shared" si="118"/>
        <v>2</v>
      </c>
      <c r="H1112" s="11">
        <f t="shared" si="119"/>
        <v>2016</v>
      </c>
      <c r="I1112" s="1">
        <f>IF('DATA IMPORT'!G1112="","",'DATA IMPORT'!G1112)</f>
        <v>42458</v>
      </c>
      <c r="J1112" s="11">
        <f t="shared" si="120"/>
        <v>3</v>
      </c>
      <c r="K1112" s="11">
        <f t="shared" si="121"/>
        <v>2016</v>
      </c>
      <c r="L1112" s="4">
        <f>IF('DATA IMPORT'!M1112="","",'DATA IMPORT'!M1112)</f>
        <v>564265</v>
      </c>
      <c r="M1112" t="str">
        <f>IF('DATA IMPORT'!C1112="","",'DATA IMPORT'!C1112)</f>
        <v>Under Contract</v>
      </c>
    </row>
    <row r="1113" spans="2:13" x14ac:dyDescent="0.2">
      <c r="B1113" t="str">
        <f t="shared" si="117"/>
        <v>#</v>
      </c>
      <c r="C1113">
        <f>COUNTIF(D1113:D$10001,D1113)</f>
        <v>354</v>
      </c>
      <c r="D1113">
        <f t="shared" si="122"/>
        <v>4</v>
      </c>
      <c r="E1113" t="str">
        <f>IF('DATA IMPORT'!E1113="","",'DATA IMPORT'!E1113)</f>
        <v>Bank Owned</v>
      </c>
      <c r="F1113" s="1">
        <f>IF('DATA IMPORT'!I1113="","",'DATA IMPORT'!I1113)</f>
        <v>42583</v>
      </c>
      <c r="G1113" s="11">
        <f t="shared" si="118"/>
        <v>8</v>
      </c>
      <c r="H1113" s="11">
        <f t="shared" si="119"/>
        <v>2016</v>
      </c>
      <c r="I1113" s="1">
        <f>IF('DATA IMPORT'!G1113="","",'DATA IMPORT'!G1113)</f>
        <v>42980</v>
      </c>
      <c r="J1113" s="11">
        <f t="shared" si="120"/>
        <v>9</v>
      </c>
      <c r="K1113" s="11">
        <f t="shared" si="121"/>
        <v>2017</v>
      </c>
      <c r="L1113" s="4">
        <f>IF('DATA IMPORT'!M1113="","",'DATA IMPORT'!M1113)</f>
        <v>702262</v>
      </c>
      <c r="M1113" t="str">
        <f>IF('DATA IMPORT'!C1113="","",'DATA IMPORT'!C1113)</f>
        <v>Under Contract</v>
      </c>
    </row>
    <row r="1114" spans="2:13" x14ac:dyDescent="0.2">
      <c r="B1114" t="str">
        <f t="shared" si="117"/>
        <v>#</v>
      </c>
      <c r="C1114">
        <f>COUNTIF(D1114:D$10001,D1114)</f>
        <v>531</v>
      </c>
      <c r="D1114">
        <f t="shared" si="122"/>
        <v>6</v>
      </c>
      <c r="E1114" t="str">
        <f>IF('DATA IMPORT'!E1114="","",'DATA IMPORT'!E1114)</f>
        <v>Zillow</v>
      </c>
      <c r="F1114" s="1">
        <f>IF('DATA IMPORT'!I1114="","",'DATA IMPORT'!I1114)</f>
        <v>42607</v>
      </c>
      <c r="G1114" s="11">
        <f t="shared" si="118"/>
        <v>8</v>
      </c>
      <c r="H1114" s="11">
        <f t="shared" si="119"/>
        <v>2016</v>
      </c>
      <c r="I1114" s="1">
        <f>IF('DATA IMPORT'!G1114="","",'DATA IMPORT'!G1114)</f>
        <v>42677</v>
      </c>
      <c r="J1114" s="11">
        <f t="shared" si="120"/>
        <v>11</v>
      </c>
      <c r="K1114" s="11">
        <f t="shared" si="121"/>
        <v>2016</v>
      </c>
      <c r="L1114" s="4">
        <f>IF('DATA IMPORT'!M1114="","",'DATA IMPORT'!M1114)</f>
        <v>426875</v>
      </c>
      <c r="M1114" t="str">
        <f>IF('DATA IMPORT'!C1114="","",'DATA IMPORT'!C1114)</f>
        <v>Under Contract</v>
      </c>
    </row>
    <row r="1115" spans="2:13" x14ac:dyDescent="0.2">
      <c r="B1115" t="str">
        <f t="shared" si="117"/>
        <v>#</v>
      </c>
      <c r="C1115">
        <f>COUNTIF(D1115:D$10001,D1115)</f>
        <v>353</v>
      </c>
      <c r="D1115">
        <f t="shared" si="122"/>
        <v>4</v>
      </c>
      <c r="E1115" t="str">
        <f>IF('DATA IMPORT'!E1115="","",'DATA IMPORT'!E1115)</f>
        <v>Bank Owned</v>
      </c>
      <c r="F1115" s="1">
        <f>IF('DATA IMPORT'!I1115="","",'DATA IMPORT'!I1115)</f>
        <v>42723</v>
      </c>
      <c r="G1115" s="11">
        <f t="shared" si="118"/>
        <v>12</v>
      </c>
      <c r="H1115" s="11">
        <f t="shared" si="119"/>
        <v>2016</v>
      </c>
      <c r="I1115" s="1">
        <f>IF('DATA IMPORT'!G1115="","",'DATA IMPORT'!G1115)</f>
        <v>42774</v>
      </c>
      <c r="J1115" s="11">
        <f t="shared" si="120"/>
        <v>2</v>
      </c>
      <c r="K1115" s="11">
        <f t="shared" si="121"/>
        <v>2017</v>
      </c>
      <c r="L1115" s="4">
        <f>IF('DATA IMPORT'!M1115="","",'DATA IMPORT'!M1115)</f>
        <v>633893</v>
      </c>
      <c r="M1115" t="str">
        <f>IF('DATA IMPORT'!C1115="","",'DATA IMPORT'!C1115)</f>
        <v>Under Contract</v>
      </c>
    </row>
    <row r="1116" spans="2:13" x14ac:dyDescent="0.2">
      <c r="B1116" t="str">
        <f t="shared" si="117"/>
        <v>#</v>
      </c>
      <c r="C1116">
        <f>COUNTIF(D1116:D$10001,D1116)</f>
        <v>530</v>
      </c>
      <c r="D1116">
        <f t="shared" si="122"/>
        <v>6</v>
      </c>
      <c r="E1116" t="str">
        <f>IF('DATA IMPORT'!E1116="","",'DATA IMPORT'!E1116)</f>
        <v>Zillow</v>
      </c>
      <c r="F1116" s="1">
        <f>IF('DATA IMPORT'!I1116="","",'DATA IMPORT'!I1116)</f>
        <v>42644</v>
      </c>
      <c r="G1116" s="11">
        <f t="shared" si="118"/>
        <v>10</v>
      </c>
      <c r="H1116" s="11">
        <f t="shared" si="119"/>
        <v>2016</v>
      </c>
      <c r="I1116" s="1">
        <f>IF('DATA IMPORT'!G1116="","",'DATA IMPORT'!G1116)</f>
        <v>42685</v>
      </c>
      <c r="J1116" s="11">
        <f t="shared" si="120"/>
        <v>11</v>
      </c>
      <c r="K1116" s="11">
        <f t="shared" si="121"/>
        <v>2016</v>
      </c>
      <c r="L1116" s="4">
        <f>IF('DATA IMPORT'!M1116="","",'DATA IMPORT'!M1116)</f>
        <v>291006</v>
      </c>
      <c r="M1116" t="str">
        <f>IF('DATA IMPORT'!C1116="","",'DATA IMPORT'!C1116)</f>
        <v>Under Contract</v>
      </c>
    </row>
    <row r="1117" spans="2:13" x14ac:dyDescent="0.2">
      <c r="B1117" t="str">
        <f t="shared" si="117"/>
        <v>#</v>
      </c>
      <c r="C1117">
        <f>COUNTIF(D1117:D$10001,D1117)</f>
        <v>602</v>
      </c>
      <c r="D1117">
        <f t="shared" si="122"/>
        <v>2</v>
      </c>
      <c r="E1117" t="str">
        <f>IF('DATA IMPORT'!E1117="","",'DATA IMPORT'!E1117)</f>
        <v>Referral</v>
      </c>
      <c r="F1117" s="1">
        <f>IF('DATA IMPORT'!I1117="","",'DATA IMPORT'!I1117)</f>
        <v>42688</v>
      </c>
      <c r="G1117" s="11">
        <f t="shared" si="118"/>
        <v>11</v>
      </c>
      <c r="H1117" s="11">
        <f t="shared" si="119"/>
        <v>2016</v>
      </c>
      <c r="I1117" s="1">
        <f>IF('DATA IMPORT'!G1117="","",'DATA IMPORT'!G1117)</f>
        <v>42926</v>
      </c>
      <c r="J1117" s="11">
        <f t="shared" si="120"/>
        <v>7</v>
      </c>
      <c r="K1117" s="11">
        <f t="shared" si="121"/>
        <v>2017</v>
      </c>
      <c r="L1117" s="4">
        <f>IF('DATA IMPORT'!M1117="","",'DATA IMPORT'!M1117)</f>
        <v>438213</v>
      </c>
      <c r="M1117" t="str">
        <f>IF('DATA IMPORT'!C1117="","",'DATA IMPORT'!C1117)</f>
        <v>Under Contract</v>
      </c>
    </row>
    <row r="1118" spans="2:13" x14ac:dyDescent="0.2">
      <c r="B1118" t="str">
        <f t="shared" si="117"/>
        <v>#</v>
      </c>
      <c r="C1118">
        <f>COUNTIF(D1118:D$10001,D1118)</f>
        <v>259</v>
      </c>
      <c r="D1118">
        <f t="shared" si="122"/>
        <v>1</v>
      </c>
      <c r="E1118" t="str">
        <f>IF('DATA IMPORT'!E1118="","",'DATA IMPORT'!E1118)</f>
        <v>Email</v>
      </c>
      <c r="F1118" s="1">
        <f>IF('DATA IMPORT'!I1118="","",'DATA IMPORT'!I1118)</f>
        <v>42411</v>
      </c>
      <c r="G1118" s="11">
        <f t="shared" si="118"/>
        <v>2</v>
      </c>
      <c r="H1118" s="11">
        <f t="shared" si="119"/>
        <v>2016</v>
      </c>
      <c r="I1118" s="1">
        <f>IF('DATA IMPORT'!G1118="","",'DATA IMPORT'!G1118)</f>
        <v>42429</v>
      </c>
      <c r="J1118" s="11">
        <f t="shared" si="120"/>
        <v>2</v>
      </c>
      <c r="K1118" s="11">
        <f t="shared" si="121"/>
        <v>2016</v>
      </c>
      <c r="L1118" s="4">
        <f>IF('DATA IMPORT'!M1118="","",'DATA IMPORT'!M1118)</f>
        <v>566479</v>
      </c>
      <c r="M1118" t="str">
        <f>IF('DATA IMPORT'!C1118="","",'DATA IMPORT'!C1118)</f>
        <v>Sold</v>
      </c>
    </row>
    <row r="1119" spans="2:13" x14ac:dyDescent="0.2">
      <c r="B1119" t="str">
        <f t="shared" si="117"/>
        <v>#</v>
      </c>
      <c r="C1119">
        <f>COUNTIF(D1119:D$10001,D1119)</f>
        <v>253</v>
      </c>
      <c r="D1119">
        <f t="shared" si="122"/>
        <v>15</v>
      </c>
      <c r="E1119" t="str">
        <f>IF('DATA IMPORT'!E1119="","",'DATA IMPORT'!E1119)</f>
        <v>Investor</v>
      </c>
      <c r="F1119" s="1">
        <f>IF('DATA IMPORT'!I1119="","",'DATA IMPORT'!I1119)</f>
        <v>42582</v>
      </c>
      <c r="G1119" s="11">
        <f t="shared" si="118"/>
        <v>7</v>
      </c>
      <c r="H1119" s="11">
        <f t="shared" si="119"/>
        <v>2016</v>
      </c>
      <c r="I1119" s="1">
        <f>IF('DATA IMPORT'!G1119="","",'DATA IMPORT'!G1119)</f>
        <v>42677</v>
      </c>
      <c r="J1119" s="11">
        <f t="shared" si="120"/>
        <v>11</v>
      </c>
      <c r="K1119" s="11">
        <f t="shared" si="121"/>
        <v>2016</v>
      </c>
      <c r="L1119" s="4">
        <f>IF('DATA IMPORT'!M1119="","",'DATA IMPORT'!M1119)</f>
        <v>304427</v>
      </c>
      <c r="M1119" t="str">
        <f>IF('DATA IMPORT'!C1119="","",'DATA IMPORT'!C1119)</f>
        <v>Under Contract</v>
      </c>
    </row>
    <row r="1120" spans="2:13" x14ac:dyDescent="0.2">
      <c r="B1120" t="str">
        <f t="shared" si="117"/>
        <v>#</v>
      </c>
      <c r="C1120">
        <f>COUNTIF(D1120:D$10001,D1120)</f>
        <v>352</v>
      </c>
      <c r="D1120">
        <f t="shared" si="122"/>
        <v>4</v>
      </c>
      <c r="E1120" t="str">
        <f>IF('DATA IMPORT'!E1120="","",'DATA IMPORT'!E1120)</f>
        <v>Bank Owned</v>
      </c>
      <c r="F1120" s="1">
        <f>IF('DATA IMPORT'!I1120="","",'DATA IMPORT'!I1120)</f>
        <v>42594</v>
      </c>
      <c r="G1120" s="11">
        <f t="shared" si="118"/>
        <v>8</v>
      </c>
      <c r="H1120" s="11">
        <f t="shared" si="119"/>
        <v>2016</v>
      </c>
      <c r="I1120" s="1">
        <f>IF('DATA IMPORT'!G1120="","",'DATA IMPORT'!G1120)</f>
        <v>43003</v>
      </c>
      <c r="J1120" s="11">
        <f t="shared" si="120"/>
        <v>9</v>
      </c>
      <c r="K1120" s="11">
        <f t="shared" si="121"/>
        <v>2017</v>
      </c>
      <c r="L1120" s="4">
        <f>IF('DATA IMPORT'!M1120="","",'DATA IMPORT'!M1120)</f>
        <v>633186</v>
      </c>
      <c r="M1120" t="str">
        <f>IF('DATA IMPORT'!C1120="","",'DATA IMPORT'!C1120)</f>
        <v>Under Contract</v>
      </c>
    </row>
    <row r="1121" spans="2:13" x14ac:dyDescent="0.2">
      <c r="B1121" t="str">
        <f t="shared" si="117"/>
        <v>#</v>
      </c>
      <c r="C1121">
        <f>COUNTIF(D1121:D$10001,D1121)</f>
        <v>541</v>
      </c>
      <c r="D1121">
        <f t="shared" si="122"/>
        <v>3</v>
      </c>
      <c r="E1121" t="str">
        <f>IF('DATA IMPORT'!E1121="","",'DATA IMPORT'!E1121)</f>
        <v>Website</v>
      </c>
      <c r="F1121" s="1">
        <f>IF('DATA IMPORT'!I1121="","",'DATA IMPORT'!I1121)</f>
        <v>42407</v>
      </c>
      <c r="G1121" s="11">
        <f t="shared" si="118"/>
        <v>2</v>
      </c>
      <c r="H1121" s="11">
        <f t="shared" si="119"/>
        <v>2016</v>
      </c>
      <c r="I1121" s="1">
        <f>IF('DATA IMPORT'!G1121="","",'DATA IMPORT'!G1121)</f>
        <v>42408</v>
      </c>
      <c r="J1121" s="11">
        <f t="shared" si="120"/>
        <v>2</v>
      </c>
      <c r="K1121" s="11">
        <f t="shared" si="121"/>
        <v>2016</v>
      </c>
      <c r="L1121" s="4">
        <f>IF('DATA IMPORT'!M1121="","",'DATA IMPORT'!M1121)</f>
        <v>319173</v>
      </c>
      <c r="M1121" t="str">
        <f>IF('DATA IMPORT'!C1121="","",'DATA IMPORT'!C1121)</f>
        <v>Under Contract</v>
      </c>
    </row>
    <row r="1122" spans="2:13" x14ac:dyDescent="0.2">
      <c r="B1122" t="str">
        <f t="shared" si="117"/>
        <v>#</v>
      </c>
      <c r="C1122">
        <f>COUNTIF(D1122:D$10001,D1122)</f>
        <v>341</v>
      </c>
      <c r="D1122">
        <f t="shared" si="122"/>
        <v>14</v>
      </c>
      <c r="E1122" t="str">
        <f>IF('DATA IMPORT'!E1122="","",'DATA IMPORT'!E1122)</f>
        <v>Social Ads</v>
      </c>
      <c r="F1122" s="1">
        <f>IF('DATA IMPORT'!I1122="","",'DATA IMPORT'!I1122)</f>
        <v>42439</v>
      </c>
      <c r="G1122" s="11">
        <f t="shared" si="118"/>
        <v>3</v>
      </c>
      <c r="H1122" s="11">
        <f t="shared" si="119"/>
        <v>2016</v>
      </c>
      <c r="I1122" s="1">
        <f>IF('DATA IMPORT'!G1122="","",'DATA IMPORT'!G1122)</f>
        <v>42872</v>
      </c>
      <c r="J1122" s="11">
        <f t="shared" si="120"/>
        <v>5</v>
      </c>
      <c r="K1122" s="11">
        <f t="shared" si="121"/>
        <v>2017</v>
      </c>
      <c r="L1122" s="4">
        <f>IF('DATA IMPORT'!M1122="","",'DATA IMPORT'!M1122)</f>
        <v>463322</v>
      </c>
      <c r="M1122" t="str">
        <f>IF('DATA IMPORT'!C1122="","",'DATA IMPORT'!C1122)</f>
        <v>Under Contract</v>
      </c>
    </row>
    <row r="1123" spans="2:13" x14ac:dyDescent="0.2">
      <c r="B1123" t="str">
        <f t="shared" si="117"/>
        <v>#</v>
      </c>
      <c r="C1123">
        <f>COUNTIF(D1123:D$10001,D1123)</f>
        <v>540</v>
      </c>
      <c r="D1123">
        <f t="shared" si="122"/>
        <v>3</v>
      </c>
      <c r="E1123" t="str">
        <f>IF('DATA IMPORT'!E1123="","",'DATA IMPORT'!E1123)</f>
        <v>Website</v>
      </c>
      <c r="F1123" s="1">
        <f>IF('DATA IMPORT'!I1123="","",'DATA IMPORT'!I1123)</f>
        <v>42667</v>
      </c>
      <c r="G1123" s="11">
        <f t="shared" si="118"/>
        <v>10</v>
      </c>
      <c r="H1123" s="11">
        <f t="shared" si="119"/>
        <v>2016</v>
      </c>
      <c r="I1123" s="1">
        <f>IF('DATA IMPORT'!G1123="","",'DATA IMPORT'!G1123)</f>
        <v>42983</v>
      </c>
      <c r="J1123" s="11">
        <f t="shared" si="120"/>
        <v>9</v>
      </c>
      <c r="K1123" s="11">
        <f t="shared" si="121"/>
        <v>2017</v>
      </c>
      <c r="L1123" s="4">
        <f>IF('DATA IMPORT'!M1123="","",'DATA IMPORT'!M1123)</f>
        <v>848862</v>
      </c>
      <c r="M1123" t="str">
        <f>IF('DATA IMPORT'!C1123="","",'DATA IMPORT'!C1123)</f>
        <v>Under Contract</v>
      </c>
    </row>
    <row r="1124" spans="2:13" x14ac:dyDescent="0.2">
      <c r="B1124" t="str">
        <f t="shared" si="117"/>
        <v>#</v>
      </c>
      <c r="C1124">
        <f>COUNTIF(D1124:D$10001,D1124)</f>
        <v>539</v>
      </c>
      <c r="D1124">
        <f t="shared" si="122"/>
        <v>3</v>
      </c>
      <c r="E1124" t="str">
        <f>IF('DATA IMPORT'!E1124="","",'DATA IMPORT'!E1124)</f>
        <v>Website</v>
      </c>
      <c r="F1124" s="1">
        <f>IF('DATA IMPORT'!I1124="","",'DATA IMPORT'!I1124)</f>
        <v>42509</v>
      </c>
      <c r="G1124" s="11">
        <f t="shared" si="118"/>
        <v>5</v>
      </c>
      <c r="H1124" s="11">
        <f t="shared" si="119"/>
        <v>2016</v>
      </c>
      <c r="I1124" s="1">
        <f>IF('DATA IMPORT'!G1124="","",'DATA IMPORT'!G1124)</f>
        <v>42804</v>
      </c>
      <c r="J1124" s="11">
        <f t="shared" si="120"/>
        <v>3</v>
      </c>
      <c r="K1124" s="11">
        <f t="shared" si="121"/>
        <v>2017</v>
      </c>
      <c r="L1124" s="4">
        <f>IF('DATA IMPORT'!M1124="","",'DATA IMPORT'!M1124)</f>
        <v>741740</v>
      </c>
      <c r="M1124" t="str">
        <f>IF('DATA IMPORT'!C1124="","",'DATA IMPORT'!C1124)</f>
        <v>Sold</v>
      </c>
    </row>
    <row r="1125" spans="2:13" x14ac:dyDescent="0.2">
      <c r="B1125" t="str">
        <f t="shared" si="117"/>
        <v>#</v>
      </c>
      <c r="C1125">
        <f>COUNTIF(D1125:D$10001,D1125)</f>
        <v>340</v>
      </c>
      <c r="D1125">
        <f t="shared" si="122"/>
        <v>14</v>
      </c>
      <c r="E1125" t="str">
        <f>IF('DATA IMPORT'!E1125="","",'DATA IMPORT'!E1125)</f>
        <v>Social Ads</v>
      </c>
      <c r="F1125" s="1">
        <f>IF('DATA IMPORT'!I1125="","",'DATA IMPORT'!I1125)</f>
        <v>42709</v>
      </c>
      <c r="G1125" s="11">
        <f t="shared" si="118"/>
        <v>12</v>
      </c>
      <c r="H1125" s="11">
        <f t="shared" si="119"/>
        <v>2016</v>
      </c>
      <c r="I1125" s="1">
        <f>IF('DATA IMPORT'!G1125="","",'DATA IMPORT'!G1125)</f>
        <v>42913</v>
      </c>
      <c r="J1125" s="11">
        <f t="shared" si="120"/>
        <v>6</v>
      </c>
      <c r="K1125" s="11">
        <f t="shared" si="121"/>
        <v>2017</v>
      </c>
      <c r="L1125" s="4">
        <f>IF('DATA IMPORT'!M1125="","",'DATA IMPORT'!M1125)</f>
        <v>203476</v>
      </c>
      <c r="M1125" t="str">
        <f>IF('DATA IMPORT'!C1125="","",'DATA IMPORT'!C1125)</f>
        <v>Under Contract</v>
      </c>
    </row>
    <row r="1126" spans="2:13" x14ac:dyDescent="0.2">
      <c r="B1126" t="str">
        <f t="shared" si="117"/>
        <v>#</v>
      </c>
      <c r="C1126">
        <f>COUNTIF(D1126:D$10001,D1126)</f>
        <v>601</v>
      </c>
      <c r="D1126">
        <f t="shared" si="122"/>
        <v>2</v>
      </c>
      <c r="E1126" t="str">
        <f>IF('DATA IMPORT'!E1126="","",'DATA IMPORT'!E1126)</f>
        <v>Referral</v>
      </c>
      <c r="F1126" s="1">
        <f>IF('DATA IMPORT'!I1126="","",'DATA IMPORT'!I1126)</f>
        <v>42433</v>
      </c>
      <c r="G1126" s="11">
        <f t="shared" si="118"/>
        <v>3</v>
      </c>
      <c r="H1126" s="11">
        <f t="shared" si="119"/>
        <v>2016</v>
      </c>
      <c r="I1126" s="1">
        <f>IF('DATA IMPORT'!G1126="","",'DATA IMPORT'!G1126)</f>
        <v>42578</v>
      </c>
      <c r="J1126" s="11">
        <f t="shared" si="120"/>
        <v>7</v>
      </c>
      <c r="K1126" s="11">
        <f t="shared" si="121"/>
        <v>2016</v>
      </c>
      <c r="L1126" s="4">
        <f>IF('DATA IMPORT'!M1126="","",'DATA IMPORT'!M1126)</f>
        <v>611474</v>
      </c>
      <c r="M1126" t="str">
        <f>IF('DATA IMPORT'!C1126="","",'DATA IMPORT'!C1126)</f>
        <v>Sold</v>
      </c>
    </row>
    <row r="1127" spans="2:13" x14ac:dyDescent="0.2">
      <c r="B1127" t="str">
        <f t="shared" si="117"/>
        <v>#</v>
      </c>
      <c r="C1127">
        <f>COUNTIF(D1127:D$10001,D1127)</f>
        <v>351</v>
      </c>
      <c r="D1127">
        <f t="shared" si="122"/>
        <v>4</v>
      </c>
      <c r="E1127" t="str">
        <f>IF('DATA IMPORT'!E1127="","",'DATA IMPORT'!E1127)</f>
        <v>Bank Owned</v>
      </c>
      <c r="F1127" s="1">
        <f>IF('DATA IMPORT'!I1127="","",'DATA IMPORT'!I1127)</f>
        <v>42747</v>
      </c>
      <c r="G1127" s="11">
        <f t="shared" si="118"/>
        <v>1</v>
      </c>
      <c r="H1127" s="11">
        <f t="shared" si="119"/>
        <v>2017</v>
      </c>
      <c r="I1127" s="1">
        <f>IF('DATA IMPORT'!G1127="","",'DATA IMPORT'!G1127)</f>
        <v>42841</v>
      </c>
      <c r="J1127" s="11">
        <f t="shared" si="120"/>
        <v>4</v>
      </c>
      <c r="K1127" s="11">
        <f t="shared" si="121"/>
        <v>2017</v>
      </c>
      <c r="L1127" s="4">
        <f>IF('DATA IMPORT'!M1127="","",'DATA IMPORT'!M1127)</f>
        <v>258466</v>
      </c>
      <c r="M1127" t="str">
        <f>IF('DATA IMPORT'!C1127="","",'DATA IMPORT'!C1127)</f>
        <v>Under Contract</v>
      </c>
    </row>
    <row r="1128" spans="2:13" x14ac:dyDescent="0.2">
      <c r="B1128" t="str">
        <f t="shared" si="117"/>
        <v>#</v>
      </c>
      <c r="C1128">
        <f>COUNTIF(D1128:D$10001,D1128)</f>
        <v>529</v>
      </c>
      <c r="D1128">
        <f t="shared" si="122"/>
        <v>6</v>
      </c>
      <c r="E1128" t="str">
        <f>IF('DATA IMPORT'!E1128="","",'DATA IMPORT'!E1128)</f>
        <v>Zillow</v>
      </c>
      <c r="F1128" s="1">
        <f>IF('DATA IMPORT'!I1128="","",'DATA IMPORT'!I1128)</f>
        <v>42453</v>
      </c>
      <c r="G1128" s="11">
        <f t="shared" si="118"/>
        <v>3</v>
      </c>
      <c r="H1128" s="11">
        <f t="shared" si="119"/>
        <v>2016</v>
      </c>
      <c r="I1128" s="1">
        <f>IF('DATA IMPORT'!G1128="","",'DATA IMPORT'!G1128)</f>
        <v>42457</v>
      </c>
      <c r="J1128" s="11">
        <f t="shared" si="120"/>
        <v>3</v>
      </c>
      <c r="K1128" s="11">
        <f t="shared" si="121"/>
        <v>2016</v>
      </c>
      <c r="L1128" s="4">
        <f>IF('DATA IMPORT'!M1128="","",'DATA IMPORT'!M1128)</f>
        <v>504020</v>
      </c>
      <c r="M1128" t="str">
        <f>IF('DATA IMPORT'!C1128="","",'DATA IMPORT'!C1128)</f>
        <v>Sold</v>
      </c>
    </row>
    <row r="1129" spans="2:13" x14ac:dyDescent="0.2">
      <c r="B1129" t="str">
        <f t="shared" si="117"/>
        <v>#</v>
      </c>
      <c r="C1129">
        <f>COUNTIF(D1129:D$10001,D1129)</f>
        <v>339</v>
      </c>
      <c r="D1129">
        <f t="shared" si="122"/>
        <v>14</v>
      </c>
      <c r="E1129" t="str">
        <f>IF('DATA IMPORT'!E1129="","",'DATA IMPORT'!E1129)</f>
        <v>Social Ads</v>
      </c>
      <c r="F1129" s="1">
        <f>IF('DATA IMPORT'!I1129="","",'DATA IMPORT'!I1129)</f>
        <v>42631</v>
      </c>
      <c r="G1129" s="11">
        <f t="shared" si="118"/>
        <v>9</v>
      </c>
      <c r="H1129" s="11">
        <f t="shared" si="119"/>
        <v>2016</v>
      </c>
      <c r="I1129" s="1">
        <f>IF('DATA IMPORT'!G1129="","",'DATA IMPORT'!G1129)</f>
        <v>42878</v>
      </c>
      <c r="J1129" s="11">
        <f t="shared" si="120"/>
        <v>5</v>
      </c>
      <c r="K1129" s="11">
        <f t="shared" si="121"/>
        <v>2017</v>
      </c>
      <c r="L1129" s="4">
        <f>IF('DATA IMPORT'!M1129="","",'DATA IMPORT'!M1129)</f>
        <v>664775</v>
      </c>
      <c r="M1129" t="str">
        <f>IF('DATA IMPORT'!C1129="","",'DATA IMPORT'!C1129)</f>
        <v>Under Contract</v>
      </c>
    </row>
    <row r="1130" spans="2:13" x14ac:dyDescent="0.2">
      <c r="B1130" t="str">
        <f t="shared" si="117"/>
        <v>#</v>
      </c>
      <c r="C1130">
        <f>COUNTIF(D1130:D$10001,D1130)</f>
        <v>528</v>
      </c>
      <c r="D1130">
        <f t="shared" si="122"/>
        <v>6</v>
      </c>
      <c r="E1130" t="str">
        <f>IF('DATA IMPORT'!E1130="","",'DATA IMPORT'!E1130)</f>
        <v>Zillow</v>
      </c>
      <c r="F1130" s="1">
        <f>IF('DATA IMPORT'!I1130="","",'DATA IMPORT'!I1130)</f>
        <v>42547</v>
      </c>
      <c r="G1130" s="11">
        <f t="shared" si="118"/>
        <v>6</v>
      </c>
      <c r="H1130" s="11">
        <f t="shared" si="119"/>
        <v>2016</v>
      </c>
      <c r="I1130" s="1">
        <f>IF('DATA IMPORT'!G1130="","",'DATA IMPORT'!G1130)</f>
        <v>42788</v>
      </c>
      <c r="J1130" s="11">
        <f t="shared" si="120"/>
        <v>2</v>
      </c>
      <c r="K1130" s="11">
        <f t="shared" si="121"/>
        <v>2017</v>
      </c>
      <c r="L1130" s="4">
        <f>IF('DATA IMPORT'!M1130="","",'DATA IMPORT'!M1130)</f>
        <v>318341</v>
      </c>
      <c r="M1130" t="str">
        <f>IF('DATA IMPORT'!C1130="","",'DATA IMPORT'!C1130)</f>
        <v>Under Contract</v>
      </c>
    </row>
    <row r="1131" spans="2:13" x14ac:dyDescent="0.2">
      <c r="B1131" t="str">
        <f t="shared" si="117"/>
        <v>#</v>
      </c>
      <c r="C1131">
        <f>COUNTIF(D1131:D$10001,D1131)</f>
        <v>252</v>
      </c>
      <c r="D1131">
        <f t="shared" si="122"/>
        <v>15</v>
      </c>
      <c r="E1131" t="str">
        <f>IF('DATA IMPORT'!E1131="","",'DATA IMPORT'!E1131)</f>
        <v>Investor</v>
      </c>
      <c r="F1131" s="1">
        <f>IF('DATA IMPORT'!I1131="","",'DATA IMPORT'!I1131)</f>
        <v>42585</v>
      </c>
      <c r="G1131" s="11">
        <f t="shared" si="118"/>
        <v>8</v>
      </c>
      <c r="H1131" s="11">
        <f t="shared" si="119"/>
        <v>2016</v>
      </c>
      <c r="I1131" s="1">
        <f>IF('DATA IMPORT'!G1131="","",'DATA IMPORT'!G1131)</f>
        <v>42962</v>
      </c>
      <c r="J1131" s="11">
        <f t="shared" si="120"/>
        <v>8</v>
      </c>
      <c r="K1131" s="11">
        <f t="shared" si="121"/>
        <v>2017</v>
      </c>
      <c r="L1131" s="4">
        <f>IF('DATA IMPORT'!M1131="","",'DATA IMPORT'!M1131)</f>
        <v>190084</v>
      </c>
      <c r="M1131" t="str">
        <f>IF('DATA IMPORT'!C1131="","",'DATA IMPORT'!C1131)</f>
        <v>Sold</v>
      </c>
    </row>
    <row r="1132" spans="2:13" x14ac:dyDescent="0.2">
      <c r="B1132" t="str">
        <f t="shared" si="117"/>
        <v>#</v>
      </c>
      <c r="C1132">
        <f>COUNTIF(D1132:D$10001,D1132)</f>
        <v>600</v>
      </c>
      <c r="D1132">
        <f t="shared" si="122"/>
        <v>2</v>
      </c>
      <c r="E1132" t="str">
        <f>IF('DATA IMPORT'!E1132="","",'DATA IMPORT'!E1132)</f>
        <v>Referral</v>
      </c>
      <c r="F1132" s="1">
        <f>IF('DATA IMPORT'!I1132="","",'DATA IMPORT'!I1132)</f>
        <v>42456</v>
      </c>
      <c r="G1132" s="11">
        <f t="shared" si="118"/>
        <v>3</v>
      </c>
      <c r="H1132" s="11">
        <f t="shared" si="119"/>
        <v>2016</v>
      </c>
      <c r="I1132" s="1">
        <f>IF('DATA IMPORT'!G1132="","",'DATA IMPORT'!G1132)</f>
        <v>42474</v>
      </c>
      <c r="J1132" s="11">
        <f t="shared" si="120"/>
        <v>4</v>
      </c>
      <c r="K1132" s="11">
        <f t="shared" si="121"/>
        <v>2016</v>
      </c>
      <c r="L1132" s="4">
        <f>IF('DATA IMPORT'!M1132="","",'DATA IMPORT'!M1132)</f>
        <v>207346</v>
      </c>
      <c r="M1132" t="str">
        <f>IF('DATA IMPORT'!C1132="","",'DATA IMPORT'!C1132)</f>
        <v>Sold</v>
      </c>
    </row>
    <row r="1133" spans="2:13" x14ac:dyDescent="0.2">
      <c r="B1133" t="str">
        <f t="shared" si="117"/>
        <v>#</v>
      </c>
      <c r="C1133">
        <f>COUNTIF(D1133:D$10001,D1133)</f>
        <v>599</v>
      </c>
      <c r="D1133">
        <f t="shared" si="122"/>
        <v>2</v>
      </c>
      <c r="E1133" t="str">
        <f>IF('DATA IMPORT'!E1133="","",'DATA IMPORT'!E1133)</f>
        <v>Referral</v>
      </c>
      <c r="F1133" s="1">
        <f>IF('DATA IMPORT'!I1133="","",'DATA IMPORT'!I1133)</f>
        <v>42545</v>
      </c>
      <c r="G1133" s="11">
        <f t="shared" si="118"/>
        <v>6</v>
      </c>
      <c r="H1133" s="11">
        <f t="shared" si="119"/>
        <v>2016</v>
      </c>
      <c r="I1133" s="1">
        <f>IF('DATA IMPORT'!G1133="","",'DATA IMPORT'!G1133)</f>
        <v>42592</v>
      </c>
      <c r="J1133" s="11">
        <f t="shared" si="120"/>
        <v>8</v>
      </c>
      <c r="K1133" s="11">
        <f t="shared" si="121"/>
        <v>2016</v>
      </c>
      <c r="L1133" s="4">
        <f>IF('DATA IMPORT'!M1133="","",'DATA IMPORT'!M1133)</f>
        <v>780541</v>
      </c>
      <c r="M1133" t="str">
        <f>IF('DATA IMPORT'!C1133="","",'DATA IMPORT'!C1133)</f>
        <v>Under Contract</v>
      </c>
    </row>
    <row r="1134" spans="2:13" x14ac:dyDescent="0.2">
      <c r="B1134" t="str">
        <f t="shared" si="117"/>
        <v>#</v>
      </c>
      <c r="C1134">
        <f>COUNTIF(D1134:D$10001,D1134)</f>
        <v>527</v>
      </c>
      <c r="D1134">
        <f t="shared" si="122"/>
        <v>6</v>
      </c>
      <c r="E1134" t="str">
        <f>IF('DATA IMPORT'!E1134="","",'DATA IMPORT'!E1134)</f>
        <v>Zillow</v>
      </c>
      <c r="F1134" s="1">
        <f>IF('DATA IMPORT'!I1134="","",'DATA IMPORT'!I1134)</f>
        <v>42505</v>
      </c>
      <c r="G1134" s="11">
        <f t="shared" si="118"/>
        <v>5</v>
      </c>
      <c r="H1134" s="11">
        <f t="shared" si="119"/>
        <v>2016</v>
      </c>
      <c r="I1134" s="1">
        <f>IF('DATA IMPORT'!G1134="","",'DATA IMPORT'!G1134)</f>
        <v>42548</v>
      </c>
      <c r="J1134" s="11">
        <f t="shared" si="120"/>
        <v>6</v>
      </c>
      <c r="K1134" s="11">
        <f t="shared" si="121"/>
        <v>2016</v>
      </c>
      <c r="L1134" s="4">
        <f>IF('DATA IMPORT'!M1134="","",'DATA IMPORT'!M1134)</f>
        <v>481474</v>
      </c>
      <c r="M1134" t="str">
        <f>IF('DATA IMPORT'!C1134="","",'DATA IMPORT'!C1134)</f>
        <v>Under Contract</v>
      </c>
    </row>
    <row r="1135" spans="2:13" x14ac:dyDescent="0.2">
      <c r="B1135" t="str">
        <f t="shared" si="117"/>
        <v>#</v>
      </c>
      <c r="C1135">
        <f>COUNTIF(D1135:D$10001,D1135)</f>
        <v>526</v>
      </c>
      <c r="D1135">
        <f t="shared" si="122"/>
        <v>6</v>
      </c>
      <c r="E1135" t="str">
        <f>IF('DATA IMPORT'!E1135="","",'DATA IMPORT'!E1135)</f>
        <v>Zillow</v>
      </c>
      <c r="F1135" s="1">
        <f>IF('DATA IMPORT'!I1135="","",'DATA IMPORT'!I1135)</f>
        <v>42415</v>
      </c>
      <c r="G1135" s="11">
        <f t="shared" si="118"/>
        <v>2</v>
      </c>
      <c r="H1135" s="11">
        <f t="shared" si="119"/>
        <v>2016</v>
      </c>
      <c r="I1135" s="1">
        <f>IF('DATA IMPORT'!G1135="","",'DATA IMPORT'!G1135)</f>
        <v>42990</v>
      </c>
      <c r="J1135" s="11">
        <f t="shared" si="120"/>
        <v>9</v>
      </c>
      <c r="K1135" s="11">
        <f t="shared" si="121"/>
        <v>2017</v>
      </c>
      <c r="L1135" s="4">
        <f>IF('DATA IMPORT'!M1135="","",'DATA IMPORT'!M1135)</f>
        <v>833810</v>
      </c>
      <c r="M1135" t="str">
        <f>IF('DATA IMPORT'!C1135="","",'DATA IMPORT'!C1135)</f>
        <v>Under Contract</v>
      </c>
    </row>
    <row r="1136" spans="2:13" x14ac:dyDescent="0.2">
      <c r="B1136" t="str">
        <f t="shared" si="117"/>
        <v>#</v>
      </c>
      <c r="C1136">
        <f>COUNTIF(D1136:D$10001,D1136)</f>
        <v>338</v>
      </c>
      <c r="D1136">
        <f t="shared" si="122"/>
        <v>14</v>
      </c>
      <c r="E1136" t="str">
        <f>IF('DATA IMPORT'!E1136="","",'DATA IMPORT'!E1136)</f>
        <v>Social Ads</v>
      </c>
      <c r="F1136" s="1">
        <f>IF('DATA IMPORT'!I1136="","",'DATA IMPORT'!I1136)</f>
        <v>42469</v>
      </c>
      <c r="G1136" s="11">
        <f t="shared" si="118"/>
        <v>4</v>
      </c>
      <c r="H1136" s="11">
        <f t="shared" si="119"/>
        <v>2016</v>
      </c>
      <c r="I1136" s="1">
        <f>IF('DATA IMPORT'!G1136="","",'DATA IMPORT'!G1136)</f>
        <v>42683</v>
      </c>
      <c r="J1136" s="11">
        <f t="shared" si="120"/>
        <v>11</v>
      </c>
      <c r="K1136" s="11">
        <f t="shared" si="121"/>
        <v>2016</v>
      </c>
      <c r="L1136" s="4">
        <f>IF('DATA IMPORT'!M1136="","",'DATA IMPORT'!M1136)</f>
        <v>830127</v>
      </c>
      <c r="M1136" t="str">
        <f>IF('DATA IMPORT'!C1136="","",'DATA IMPORT'!C1136)</f>
        <v>Sold</v>
      </c>
    </row>
    <row r="1137" spans="2:13" x14ac:dyDescent="0.2">
      <c r="B1137" t="str">
        <f t="shared" si="117"/>
        <v>#</v>
      </c>
      <c r="C1137">
        <f>COUNTIF(D1137:D$10001,D1137)</f>
        <v>598</v>
      </c>
      <c r="D1137">
        <f t="shared" si="122"/>
        <v>2</v>
      </c>
      <c r="E1137" t="str">
        <f>IF('DATA IMPORT'!E1137="","",'DATA IMPORT'!E1137)</f>
        <v>Referral</v>
      </c>
      <c r="F1137" s="1">
        <f>IF('DATA IMPORT'!I1137="","",'DATA IMPORT'!I1137)</f>
        <v>42472</v>
      </c>
      <c r="G1137" s="11">
        <f t="shared" si="118"/>
        <v>4</v>
      </c>
      <c r="H1137" s="11">
        <f t="shared" si="119"/>
        <v>2016</v>
      </c>
      <c r="I1137" s="1">
        <f>IF('DATA IMPORT'!G1137="","",'DATA IMPORT'!G1137)</f>
        <v>42483</v>
      </c>
      <c r="J1137" s="11">
        <f t="shared" si="120"/>
        <v>4</v>
      </c>
      <c r="K1137" s="11">
        <f t="shared" si="121"/>
        <v>2016</v>
      </c>
      <c r="L1137" s="4">
        <f>IF('DATA IMPORT'!M1137="","",'DATA IMPORT'!M1137)</f>
        <v>479809</v>
      </c>
      <c r="M1137" t="str">
        <f>IF('DATA IMPORT'!C1137="","",'DATA IMPORT'!C1137)</f>
        <v>Under Contract</v>
      </c>
    </row>
    <row r="1138" spans="2:13" x14ac:dyDescent="0.2">
      <c r="B1138" t="str">
        <f t="shared" si="117"/>
        <v>#</v>
      </c>
      <c r="C1138">
        <f>COUNTIF(D1138:D$10001,D1138)</f>
        <v>597</v>
      </c>
      <c r="D1138">
        <f t="shared" si="122"/>
        <v>2</v>
      </c>
      <c r="E1138" t="str">
        <f>IF('DATA IMPORT'!E1138="","",'DATA IMPORT'!E1138)</f>
        <v>Referral</v>
      </c>
      <c r="F1138" s="1">
        <f>IF('DATA IMPORT'!I1138="","",'DATA IMPORT'!I1138)</f>
        <v>42404</v>
      </c>
      <c r="G1138" s="11">
        <f t="shared" si="118"/>
        <v>2</v>
      </c>
      <c r="H1138" s="11">
        <f t="shared" si="119"/>
        <v>2016</v>
      </c>
      <c r="I1138" s="1">
        <f>IF('DATA IMPORT'!G1138="","",'DATA IMPORT'!G1138)</f>
        <v>42717</v>
      </c>
      <c r="J1138" s="11">
        <f t="shared" si="120"/>
        <v>12</v>
      </c>
      <c r="K1138" s="11">
        <f t="shared" si="121"/>
        <v>2016</v>
      </c>
      <c r="L1138" s="4">
        <f>IF('DATA IMPORT'!M1138="","",'DATA IMPORT'!M1138)</f>
        <v>605101</v>
      </c>
      <c r="M1138" t="str">
        <f>IF('DATA IMPORT'!C1138="","",'DATA IMPORT'!C1138)</f>
        <v>Under Contract</v>
      </c>
    </row>
    <row r="1139" spans="2:13" x14ac:dyDescent="0.2">
      <c r="B1139" t="str">
        <f t="shared" si="117"/>
        <v>#</v>
      </c>
      <c r="C1139">
        <f>COUNTIF(D1139:D$10001,D1139)</f>
        <v>258</v>
      </c>
      <c r="D1139">
        <f t="shared" si="122"/>
        <v>1</v>
      </c>
      <c r="E1139" t="str">
        <f>IF('DATA IMPORT'!E1139="","",'DATA IMPORT'!E1139)</f>
        <v>Email</v>
      </c>
      <c r="F1139" s="1">
        <f>IF('DATA IMPORT'!I1139="","",'DATA IMPORT'!I1139)</f>
        <v>42417</v>
      </c>
      <c r="G1139" s="11">
        <f t="shared" si="118"/>
        <v>2</v>
      </c>
      <c r="H1139" s="11">
        <f t="shared" si="119"/>
        <v>2016</v>
      </c>
      <c r="I1139" s="1">
        <f>IF('DATA IMPORT'!G1139="","",'DATA IMPORT'!G1139)</f>
        <v>42466</v>
      </c>
      <c r="J1139" s="11">
        <f t="shared" si="120"/>
        <v>4</v>
      </c>
      <c r="K1139" s="11">
        <f t="shared" si="121"/>
        <v>2016</v>
      </c>
      <c r="L1139" s="4">
        <f>IF('DATA IMPORT'!M1139="","",'DATA IMPORT'!M1139)</f>
        <v>425216</v>
      </c>
      <c r="M1139" t="str">
        <f>IF('DATA IMPORT'!C1139="","",'DATA IMPORT'!C1139)</f>
        <v>Under Contract</v>
      </c>
    </row>
    <row r="1140" spans="2:13" x14ac:dyDescent="0.2">
      <c r="B1140" t="str">
        <f t="shared" si="117"/>
        <v>#</v>
      </c>
      <c r="C1140">
        <f>COUNTIF(D1140:D$10001,D1140)</f>
        <v>525</v>
      </c>
      <c r="D1140">
        <f t="shared" si="122"/>
        <v>6</v>
      </c>
      <c r="E1140" t="str">
        <f>IF('DATA IMPORT'!E1140="","",'DATA IMPORT'!E1140)</f>
        <v>Zillow</v>
      </c>
      <c r="F1140" s="1">
        <f>IF('DATA IMPORT'!I1140="","",'DATA IMPORT'!I1140)</f>
        <v>42795</v>
      </c>
      <c r="G1140" s="11">
        <f t="shared" si="118"/>
        <v>3</v>
      </c>
      <c r="H1140" s="11">
        <f t="shared" si="119"/>
        <v>2017</v>
      </c>
      <c r="I1140" s="1">
        <f>IF('DATA IMPORT'!G1140="","",'DATA IMPORT'!G1140)</f>
        <v>42932</v>
      </c>
      <c r="J1140" s="11">
        <f t="shared" si="120"/>
        <v>7</v>
      </c>
      <c r="K1140" s="11">
        <f t="shared" si="121"/>
        <v>2017</v>
      </c>
      <c r="L1140" s="4">
        <f>IF('DATA IMPORT'!M1140="","",'DATA IMPORT'!M1140)</f>
        <v>623746</v>
      </c>
      <c r="M1140" t="str">
        <f>IF('DATA IMPORT'!C1140="","",'DATA IMPORT'!C1140)</f>
        <v>Under Contract</v>
      </c>
    </row>
    <row r="1141" spans="2:13" x14ac:dyDescent="0.2">
      <c r="B1141" t="str">
        <f t="shared" si="117"/>
        <v>#</v>
      </c>
      <c r="C1141">
        <f>COUNTIF(D1141:D$10001,D1141)</f>
        <v>596</v>
      </c>
      <c r="D1141">
        <f t="shared" si="122"/>
        <v>2</v>
      </c>
      <c r="E1141" t="str">
        <f>IF('DATA IMPORT'!E1141="","",'DATA IMPORT'!E1141)</f>
        <v>Referral</v>
      </c>
      <c r="F1141" s="1">
        <f>IF('DATA IMPORT'!I1141="","",'DATA IMPORT'!I1141)</f>
        <v>42467</v>
      </c>
      <c r="G1141" s="11">
        <f t="shared" si="118"/>
        <v>4</v>
      </c>
      <c r="H1141" s="11">
        <f t="shared" si="119"/>
        <v>2016</v>
      </c>
      <c r="I1141" s="1">
        <f>IF('DATA IMPORT'!G1141="","",'DATA IMPORT'!G1141)</f>
        <v>42538</v>
      </c>
      <c r="J1141" s="11">
        <f t="shared" si="120"/>
        <v>6</v>
      </c>
      <c r="K1141" s="11">
        <f t="shared" si="121"/>
        <v>2016</v>
      </c>
      <c r="L1141" s="4">
        <f>IF('DATA IMPORT'!M1141="","",'DATA IMPORT'!M1141)</f>
        <v>220797</v>
      </c>
      <c r="M1141" t="str">
        <f>IF('DATA IMPORT'!C1141="","",'DATA IMPORT'!C1141)</f>
        <v>Under Contract</v>
      </c>
    </row>
    <row r="1142" spans="2:13" x14ac:dyDescent="0.2">
      <c r="B1142" t="str">
        <f t="shared" si="117"/>
        <v>#</v>
      </c>
      <c r="C1142">
        <f>COUNTIF(D1142:D$10001,D1142)</f>
        <v>524</v>
      </c>
      <c r="D1142">
        <f t="shared" si="122"/>
        <v>6</v>
      </c>
      <c r="E1142" t="str">
        <f>IF('DATA IMPORT'!E1142="","",'DATA IMPORT'!E1142)</f>
        <v>Zillow</v>
      </c>
      <c r="F1142" s="1">
        <f>IF('DATA IMPORT'!I1142="","",'DATA IMPORT'!I1142)</f>
        <v>42695</v>
      </c>
      <c r="G1142" s="11">
        <f t="shared" si="118"/>
        <v>11</v>
      </c>
      <c r="H1142" s="11">
        <f t="shared" si="119"/>
        <v>2016</v>
      </c>
      <c r="I1142" s="1">
        <f>IF('DATA IMPORT'!G1142="","",'DATA IMPORT'!G1142)</f>
        <v>42837</v>
      </c>
      <c r="J1142" s="11">
        <f t="shared" si="120"/>
        <v>4</v>
      </c>
      <c r="K1142" s="11">
        <f t="shared" si="121"/>
        <v>2017</v>
      </c>
      <c r="L1142" s="4">
        <f>IF('DATA IMPORT'!M1142="","",'DATA IMPORT'!M1142)</f>
        <v>529444</v>
      </c>
      <c r="M1142" t="str">
        <f>IF('DATA IMPORT'!C1142="","",'DATA IMPORT'!C1142)</f>
        <v>Under Contract</v>
      </c>
    </row>
    <row r="1143" spans="2:13" x14ac:dyDescent="0.2">
      <c r="B1143" t="str">
        <f t="shared" si="117"/>
        <v>#</v>
      </c>
      <c r="C1143">
        <f>COUNTIF(D1143:D$10001,D1143)</f>
        <v>538</v>
      </c>
      <c r="D1143">
        <f t="shared" si="122"/>
        <v>3</v>
      </c>
      <c r="E1143" t="str">
        <f>IF('DATA IMPORT'!E1143="","",'DATA IMPORT'!E1143)</f>
        <v>Website</v>
      </c>
      <c r="F1143" s="1">
        <f>IF('DATA IMPORT'!I1143="","",'DATA IMPORT'!I1143)</f>
        <v>42504</v>
      </c>
      <c r="G1143" s="11">
        <f t="shared" si="118"/>
        <v>5</v>
      </c>
      <c r="H1143" s="11">
        <f t="shared" si="119"/>
        <v>2016</v>
      </c>
      <c r="I1143" s="1">
        <f>IF('DATA IMPORT'!G1143="","",'DATA IMPORT'!G1143)</f>
        <v>42533</v>
      </c>
      <c r="J1143" s="11">
        <f t="shared" si="120"/>
        <v>6</v>
      </c>
      <c r="K1143" s="11">
        <f t="shared" si="121"/>
        <v>2016</v>
      </c>
      <c r="L1143" s="4">
        <f>IF('DATA IMPORT'!M1143="","",'DATA IMPORT'!M1143)</f>
        <v>653468</v>
      </c>
      <c r="M1143" t="str">
        <f>IF('DATA IMPORT'!C1143="","",'DATA IMPORT'!C1143)</f>
        <v>Under Contract</v>
      </c>
    </row>
    <row r="1144" spans="2:13" x14ac:dyDescent="0.2">
      <c r="B1144" t="str">
        <f t="shared" si="117"/>
        <v>#</v>
      </c>
      <c r="C1144">
        <f>COUNTIF(D1144:D$10001,D1144)</f>
        <v>537</v>
      </c>
      <c r="D1144">
        <f t="shared" si="122"/>
        <v>3</v>
      </c>
      <c r="E1144" t="str">
        <f>IF('DATA IMPORT'!E1144="","",'DATA IMPORT'!E1144)</f>
        <v>Website</v>
      </c>
      <c r="F1144" s="1">
        <f>IF('DATA IMPORT'!I1144="","",'DATA IMPORT'!I1144)</f>
        <v>42464</v>
      </c>
      <c r="G1144" s="11">
        <f t="shared" si="118"/>
        <v>4</v>
      </c>
      <c r="H1144" s="11">
        <f t="shared" si="119"/>
        <v>2016</v>
      </c>
      <c r="I1144" s="1">
        <f>IF('DATA IMPORT'!G1144="","",'DATA IMPORT'!G1144)</f>
        <v>42481</v>
      </c>
      <c r="J1144" s="11">
        <f t="shared" si="120"/>
        <v>4</v>
      </c>
      <c r="K1144" s="11">
        <f t="shared" si="121"/>
        <v>2016</v>
      </c>
      <c r="L1144" s="4">
        <f>IF('DATA IMPORT'!M1144="","",'DATA IMPORT'!M1144)</f>
        <v>754873</v>
      </c>
      <c r="M1144" t="str">
        <f>IF('DATA IMPORT'!C1144="","",'DATA IMPORT'!C1144)</f>
        <v>Under Contract</v>
      </c>
    </row>
    <row r="1145" spans="2:13" x14ac:dyDescent="0.2">
      <c r="B1145" t="str">
        <f t="shared" si="117"/>
        <v>#</v>
      </c>
      <c r="C1145">
        <f>COUNTIF(D1145:D$10001,D1145)</f>
        <v>337</v>
      </c>
      <c r="D1145">
        <f t="shared" si="122"/>
        <v>14</v>
      </c>
      <c r="E1145" t="str">
        <f>IF('DATA IMPORT'!E1145="","",'DATA IMPORT'!E1145)</f>
        <v>Social Ads</v>
      </c>
      <c r="F1145" s="1">
        <f>IF('DATA IMPORT'!I1145="","",'DATA IMPORT'!I1145)</f>
        <v>42400</v>
      </c>
      <c r="G1145" s="11">
        <f t="shared" si="118"/>
        <v>1</v>
      </c>
      <c r="H1145" s="11">
        <f t="shared" si="119"/>
        <v>2016</v>
      </c>
      <c r="I1145" s="1">
        <f>IF('DATA IMPORT'!G1145="","",'DATA IMPORT'!G1145)</f>
        <v>42479</v>
      </c>
      <c r="J1145" s="11">
        <f t="shared" si="120"/>
        <v>4</v>
      </c>
      <c r="K1145" s="11">
        <f t="shared" si="121"/>
        <v>2016</v>
      </c>
      <c r="L1145" s="4">
        <f>IF('DATA IMPORT'!M1145="","",'DATA IMPORT'!M1145)</f>
        <v>733792</v>
      </c>
      <c r="M1145" t="str">
        <f>IF('DATA IMPORT'!C1145="","",'DATA IMPORT'!C1145)</f>
        <v>Under Contract</v>
      </c>
    </row>
    <row r="1146" spans="2:13" x14ac:dyDescent="0.2">
      <c r="B1146" t="str">
        <f t="shared" si="117"/>
        <v>#</v>
      </c>
      <c r="C1146">
        <f>COUNTIF(D1146:D$10001,D1146)</f>
        <v>251</v>
      </c>
      <c r="D1146">
        <f t="shared" si="122"/>
        <v>15</v>
      </c>
      <c r="E1146" t="str">
        <f>IF('DATA IMPORT'!E1146="","",'DATA IMPORT'!E1146)</f>
        <v>Investor</v>
      </c>
      <c r="F1146" s="1">
        <f>IF('DATA IMPORT'!I1146="","",'DATA IMPORT'!I1146)</f>
        <v>42620</v>
      </c>
      <c r="G1146" s="11">
        <f t="shared" si="118"/>
        <v>9</v>
      </c>
      <c r="H1146" s="11">
        <f t="shared" si="119"/>
        <v>2016</v>
      </c>
      <c r="I1146" s="1">
        <f>IF('DATA IMPORT'!G1146="","",'DATA IMPORT'!G1146)</f>
        <v>42976</v>
      </c>
      <c r="J1146" s="11">
        <f t="shared" si="120"/>
        <v>8</v>
      </c>
      <c r="K1146" s="11">
        <f t="shared" si="121"/>
        <v>2017</v>
      </c>
      <c r="L1146" s="4">
        <f>IF('DATA IMPORT'!M1146="","",'DATA IMPORT'!M1146)</f>
        <v>819321</v>
      </c>
      <c r="M1146" t="str">
        <f>IF('DATA IMPORT'!C1146="","",'DATA IMPORT'!C1146)</f>
        <v>Under Contract</v>
      </c>
    </row>
    <row r="1147" spans="2:13" x14ac:dyDescent="0.2">
      <c r="B1147" t="str">
        <f t="shared" si="117"/>
        <v>#</v>
      </c>
      <c r="C1147">
        <f>COUNTIF(D1147:D$10001,D1147)</f>
        <v>350</v>
      </c>
      <c r="D1147">
        <f t="shared" si="122"/>
        <v>4</v>
      </c>
      <c r="E1147" t="str">
        <f>IF('DATA IMPORT'!E1147="","",'DATA IMPORT'!E1147)</f>
        <v>Bank Owned</v>
      </c>
      <c r="F1147" s="1">
        <f>IF('DATA IMPORT'!I1147="","",'DATA IMPORT'!I1147)</f>
        <v>42455</v>
      </c>
      <c r="G1147" s="11">
        <f t="shared" si="118"/>
        <v>3</v>
      </c>
      <c r="H1147" s="11">
        <f t="shared" si="119"/>
        <v>2016</v>
      </c>
      <c r="I1147" s="1">
        <f>IF('DATA IMPORT'!G1147="","",'DATA IMPORT'!G1147)</f>
        <v>42495</v>
      </c>
      <c r="J1147" s="11">
        <f t="shared" si="120"/>
        <v>5</v>
      </c>
      <c r="K1147" s="11">
        <f t="shared" si="121"/>
        <v>2016</v>
      </c>
      <c r="L1147" s="4">
        <f>IF('DATA IMPORT'!M1147="","",'DATA IMPORT'!M1147)</f>
        <v>735948</v>
      </c>
      <c r="M1147" t="str">
        <f>IF('DATA IMPORT'!C1147="","",'DATA IMPORT'!C1147)</f>
        <v>Under Contract</v>
      </c>
    </row>
    <row r="1148" spans="2:13" x14ac:dyDescent="0.2">
      <c r="B1148" t="str">
        <f t="shared" si="117"/>
        <v>#</v>
      </c>
      <c r="C1148">
        <f>COUNTIF(D1148:D$10001,D1148)</f>
        <v>523</v>
      </c>
      <c r="D1148">
        <f t="shared" si="122"/>
        <v>6</v>
      </c>
      <c r="E1148" t="str">
        <f>IF('DATA IMPORT'!E1148="","",'DATA IMPORT'!E1148)</f>
        <v>Zillow</v>
      </c>
      <c r="F1148" s="1">
        <f>IF('DATA IMPORT'!I1148="","",'DATA IMPORT'!I1148)</f>
        <v>42440</v>
      </c>
      <c r="G1148" s="11">
        <f t="shared" si="118"/>
        <v>3</v>
      </c>
      <c r="H1148" s="11">
        <f t="shared" si="119"/>
        <v>2016</v>
      </c>
      <c r="I1148" s="1">
        <f>IF('DATA IMPORT'!G1148="","",'DATA IMPORT'!G1148)</f>
        <v>42802</v>
      </c>
      <c r="J1148" s="11">
        <f t="shared" si="120"/>
        <v>3</v>
      </c>
      <c r="K1148" s="11">
        <f t="shared" si="121"/>
        <v>2017</v>
      </c>
      <c r="L1148" s="4">
        <f>IF('DATA IMPORT'!M1148="","",'DATA IMPORT'!M1148)</f>
        <v>525750</v>
      </c>
      <c r="M1148" t="str">
        <f>IF('DATA IMPORT'!C1148="","",'DATA IMPORT'!C1148)</f>
        <v>Under Contract</v>
      </c>
    </row>
    <row r="1149" spans="2:13" x14ac:dyDescent="0.2">
      <c r="B1149" t="str">
        <f t="shared" si="117"/>
        <v>#</v>
      </c>
      <c r="C1149">
        <f>COUNTIF(D1149:D$10001,D1149)</f>
        <v>349</v>
      </c>
      <c r="D1149">
        <f t="shared" si="122"/>
        <v>4</v>
      </c>
      <c r="E1149" t="str">
        <f>IF('DATA IMPORT'!E1149="","",'DATA IMPORT'!E1149)</f>
        <v>Bank Owned</v>
      </c>
      <c r="F1149" s="1">
        <f>IF('DATA IMPORT'!I1149="","",'DATA IMPORT'!I1149)</f>
        <v>42686</v>
      </c>
      <c r="G1149" s="11">
        <f t="shared" si="118"/>
        <v>11</v>
      </c>
      <c r="H1149" s="11">
        <f t="shared" si="119"/>
        <v>2016</v>
      </c>
      <c r="I1149" s="1">
        <f>IF('DATA IMPORT'!G1149="","",'DATA IMPORT'!G1149)</f>
        <v>42691</v>
      </c>
      <c r="J1149" s="11">
        <f t="shared" si="120"/>
        <v>11</v>
      </c>
      <c r="K1149" s="11">
        <f t="shared" si="121"/>
        <v>2016</v>
      </c>
      <c r="L1149" s="4">
        <f>IF('DATA IMPORT'!M1149="","",'DATA IMPORT'!M1149)</f>
        <v>752112</v>
      </c>
      <c r="M1149" t="str">
        <f>IF('DATA IMPORT'!C1149="","",'DATA IMPORT'!C1149)</f>
        <v>Under Contract</v>
      </c>
    </row>
    <row r="1150" spans="2:13" x14ac:dyDescent="0.2">
      <c r="B1150" t="str">
        <f t="shared" si="117"/>
        <v>#</v>
      </c>
      <c r="C1150">
        <f>COUNTIF(D1150:D$10001,D1150)</f>
        <v>250</v>
      </c>
      <c r="D1150">
        <f t="shared" si="122"/>
        <v>15</v>
      </c>
      <c r="E1150" t="str">
        <f>IF('DATA IMPORT'!E1150="","",'DATA IMPORT'!E1150)</f>
        <v>Investor</v>
      </c>
      <c r="F1150" s="1">
        <f>IF('DATA IMPORT'!I1150="","",'DATA IMPORT'!I1150)</f>
        <v>42549</v>
      </c>
      <c r="G1150" s="11">
        <f t="shared" si="118"/>
        <v>6</v>
      </c>
      <c r="H1150" s="11">
        <f t="shared" si="119"/>
        <v>2016</v>
      </c>
      <c r="I1150" s="1">
        <f>IF('DATA IMPORT'!G1150="","",'DATA IMPORT'!G1150)</f>
        <v>42681</v>
      </c>
      <c r="J1150" s="11">
        <f t="shared" si="120"/>
        <v>11</v>
      </c>
      <c r="K1150" s="11">
        <f t="shared" si="121"/>
        <v>2016</v>
      </c>
      <c r="L1150" s="4">
        <f>IF('DATA IMPORT'!M1150="","",'DATA IMPORT'!M1150)</f>
        <v>838524</v>
      </c>
      <c r="M1150" t="str">
        <f>IF('DATA IMPORT'!C1150="","",'DATA IMPORT'!C1150)</f>
        <v>Under Contract</v>
      </c>
    </row>
    <row r="1151" spans="2:13" x14ac:dyDescent="0.2">
      <c r="B1151" t="str">
        <f t="shared" si="117"/>
        <v>#</v>
      </c>
      <c r="C1151">
        <f>COUNTIF(D1151:D$10001,D1151)</f>
        <v>522</v>
      </c>
      <c r="D1151">
        <f t="shared" si="122"/>
        <v>6</v>
      </c>
      <c r="E1151" t="str">
        <f>IF('DATA IMPORT'!E1151="","",'DATA IMPORT'!E1151)</f>
        <v>Zillow</v>
      </c>
      <c r="F1151" s="1">
        <f>IF('DATA IMPORT'!I1151="","",'DATA IMPORT'!I1151)</f>
        <v>42564</v>
      </c>
      <c r="G1151" s="11">
        <f t="shared" si="118"/>
        <v>7</v>
      </c>
      <c r="H1151" s="11">
        <f t="shared" si="119"/>
        <v>2016</v>
      </c>
      <c r="I1151" s="1">
        <f>IF('DATA IMPORT'!G1151="","",'DATA IMPORT'!G1151)</f>
        <v>42594</v>
      </c>
      <c r="J1151" s="11">
        <f t="shared" si="120"/>
        <v>8</v>
      </c>
      <c r="K1151" s="11">
        <f t="shared" si="121"/>
        <v>2016</v>
      </c>
      <c r="L1151" s="4">
        <f>IF('DATA IMPORT'!M1151="","",'DATA IMPORT'!M1151)</f>
        <v>696275</v>
      </c>
      <c r="M1151" t="str">
        <f>IF('DATA IMPORT'!C1151="","",'DATA IMPORT'!C1151)</f>
        <v>Under Contract</v>
      </c>
    </row>
    <row r="1152" spans="2:13" x14ac:dyDescent="0.2">
      <c r="B1152" t="str">
        <f t="shared" si="117"/>
        <v>#</v>
      </c>
      <c r="C1152">
        <f>COUNTIF(D1152:D$10001,D1152)</f>
        <v>348</v>
      </c>
      <c r="D1152">
        <f t="shared" si="122"/>
        <v>4</v>
      </c>
      <c r="E1152" t="str">
        <f>IF('DATA IMPORT'!E1152="","",'DATA IMPORT'!E1152)</f>
        <v>Bank Owned</v>
      </c>
      <c r="F1152" s="1">
        <f>IF('DATA IMPORT'!I1152="","",'DATA IMPORT'!I1152)</f>
        <v>42402</v>
      </c>
      <c r="G1152" s="11">
        <f t="shared" si="118"/>
        <v>2</v>
      </c>
      <c r="H1152" s="11">
        <f t="shared" si="119"/>
        <v>2016</v>
      </c>
      <c r="I1152" s="1">
        <f>IF('DATA IMPORT'!G1152="","",'DATA IMPORT'!G1152)</f>
        <v>42514</v>
      </c>
      <c r="J1152" s="11">
        <f t="shared" si="120"/>
        <v>5</v>
      </c>
      <c r="K1152" s="11">
        <f t="shared" si="121"/>
        <v>2016</v>
      </c>
      <c r="L1152" s="4">
        <f>IF('DATA IMPORT'!M1152="","",'DATA IMPORT'!M1152)</f>
        <v>587438</v>
      </c>
      <c r="M1152" t="str">
        <f>IF('DATA IMPORT'!C1152="","",'DATA IMPORT'!C1152)</f>
        <v>Under Contract</v>
      </c>
    </row>
    <row r="1153" spans="2:13" x14ac:dyDescent="0.2">
      <c r="B1153" t="str">
        <f t="shared" si="117"/>
        <v>#</v>
      </c>
      <c r="C1153">
        <f>COUNTIF(D1153:D$10001,D1153)</f>
        <v>249</v>
      </c>
      <c r="D1153">
        <f t="shared" si="122"/>
        <v>15</v>
      </c>
      <c r="E1153" t="str">
        <f>IF('DATA IMPORT'!E1153="","",'DATA IMPORT'!E1153)</f>
        <v>Investor</v>
      </c>
      <c r="F1153" s="1">
        <f>IF('DATA IMPORT'!I1153="","",'DATA IMPORT'!I1153)</f>
        <v>42509</v>
      </c>
      <c r="G1153" s="11">
        <f t="shared" si="118"/>
        <v>5</v>
      </c>
      <c r="H1153" s="11">
        <f t="shared" si="119"/>
        <v>2016</v>
      </c>
      <c r="I1153" s="1">
        <f>IF('DATA IMPORT'!G1153="","",'DATA IMPORT'!G1153)</f>
        <v>42520</v>
      </c>
      <c r="J1153" s="11">
        <f t="shared" si="120"/>
        <v>5</v>
      </c>
      <c r="K1153" s="11">
        <f t="shared" si="121"/>
        <v>2016</v>
      </c>
      <c r="L1153" s="4">
        <f>IF('DATA IMPORT'!M1153="","",'DATA IMPORT'!M1153)</f>
        <v>539551</v>
      </c>
      <c r="M1153" t="str">
        <f>IF('DATA IMPORT'!C1153="","",'DATA IMPORT'!C1153)</f>
        <v>Under Contract</v>
      </c>
    </row>
    <row r="1154" spans="2:13" x14ac:dyDescent="0.2">
      <c r="B1154" t="str">
        <f t="shared" si="117"/>
        <v>#</v>
      </c>
      <c r="C1154">
        <f>COUNTIF(D1154:D$10001,D1154)</f>
        <v>536</v>
      </c>
      <c r="D1154">
        <f t="shared" si="122"/>
        <v>3</v>
      </c>
      <c r="E1154" t="str">
        <f>IF('DATA IMPORT'!E1154="","",'DATA IMPORT'!E1154)</f>
        <v>Website</v>
      </c>
      <c r="F1154" s="1">
        <f>IF('DATA IMPORT'!I1154="","",'DATA IMPORT'!I1154)</f>
        <v>42548</v>
      </c>
      <c r="G1154" s="11">
        <f t="shared" si="118"/>
        <v>6</v>
      </c>
      <c r="H1154" s="11">
        <f t="shared" si="119"/>
        <v>2016</v>
      </c>
      <c r="I1154" s="1">
        <f>IF('DATA IMPORT'!G1154="","",'DATA IMPORT'!G1154)</f>
        <v>42663</v>
      </c>
      <c r="J1154" s="11">
        <f t="shared" si="120"/>
        <v>10</v>
      </c>
      <c r="K1154" s="11">
        <f t="shared" si="121"/>
        <v>2016</v>
      </c>
      <c r="L1154" s="4">
        <f>IF('DATA IMPORT'!M1154="","",'DATA IMPORT'!M1154)</f>
        <v>379442</v>
      </c>
      <c r="M1154" t="str">
        <f>IF('DATA IMPORT'!C1154="","",'DATA IMPORT'!C1154)</f>
        <v>Under Contract</v>
      </c>
    </row>
    <row r="1155" spans="2:13" x14ac:dyDescent="0.2">
      <c r="B1155" t="str">
        <f t="shared" ref="B1155:B1218" si="123">IF(C1155=1,D1155,"#")</f>
        <v>#</v>
      </c>
      <c r="C1155">
        <f>COUNTIF(D1155:D$10001,D1155)</f>
        <v>257</v>
      </c>
      <c r="D1155">
        <f t="shared" si="122"/>
        <v>1</v>
      </c>
      <c r="E1155" t="str">
        <f>IF('DATA IMPORT'!E1155="","",'DATA IMPORT'!E1155)</f>
        <v>Email</v>
      </c>
      <c r="F1155" s="1">
        <f>IF('DATA IMPORT'!I1155="","",'DATA IMPORT'!I1155)</f>
        <v>42539</v>
      </c>
      <c r="G1155" s="11">
        <f t="shared" ref="G1155:G1218" si="124">IF(F1155="","",MONTH(F1155))</f>
        <v>6</v>
      </c>
      <c r="H1155" s="11">
        <f t="shared" ref="H1155:H1218" si="125">IF(F1155="","",YEAR(F1155))</f>
        <v>2016</v>
      </c>
      <c r="I1155" s="1">
        <f>IF('DATA IMPORT'!G1155="","",'DATA IMPORT'!G1155)</f>
        <v>42733</v>
      </c>
      <c r="J1155" s="11">
        <f t="shared" ref="J1155:J1218" si="126">IF(I1155="","",MONTH(I1155))</f>
        <v>12</v>
      </c>
      <c r="K1155" s="11">
        <f t="shared" ref="K1155:K1218" si="127">IF(I1155="","",YEAR(I1155))</f>
        <v>2016</v>
      </c>
      <c r="L1155" s="4">
        <f>IF('DATA IMPORT'!M1155="","",'DATA IMPORT'!M1155)</f>
        <v>138132</v>
      </c>
      <c r="M1155" t="str">
        <f>IF('DATA IMPORT'!C1155="","",'DATA IMPORT'!C1155)</f>
        <v>Sold</v>
      </c>
    </row>
    <row r="1156" spans="2:13" x14ac:dyDescent="0.2">
      <c r="B1156" t="str">
        <f t="shared" si="123"/>
        <v>#</v>
      </c>
      <c r="C1156">
        <f>COUNTIF(D1156:D$10001,D1156)</f>
        <v>595</v>
      </c>
      <c r="D1156">
        <f t="shared" si="122"/>
        <v>2</v>
      </c>
      <c r="E1156" t="str">
        <f>IF('DATA IMPORT'!E1156="","",'DATA IMPORT'!E1156)</f>
        <v>Referral</v>
      </c>
      <c r="F1156" s="1">
        <f>IF('DATA IMPORT'!I1156="","",'DATA IMPORT'!I1156)</f>
        <v>42475</v>
      </c>
      <c r="G1156" s="11">
        <f t="shared" si="124"/>
        <v>4</v>
      </c>
      <c r="H1156" s="11">
        <f t="shared" si="125"/>
        <v>2016</v>
      </c>
      <c r="I1156" s="1">
        <f>IF('DATA IMPORT'!G1156="","",'DATA IMPORT'!G1156)</f>
        <v>42490</v>
      </c>
      <c r="J1156" s="11">
        <f t="shared" si="126"/>
        <v>4</v>
      </c>
      <c r="K1156" s="11">
        <f t="shared" si="127"/>
        <v>2016</v>
      </c>
      <c r="L1156" s="4">
        <f>IF('DATA IMPORT'!M1156="","",'DATA IMPORT'!M1156)</f>
        <v>475310</v>
      </c>
      <c r="M1156" t="str">
        <f>IF('DATA IMPORT'!C1156="","",'DATA IMPORT'!C1156)</f>
        <v>Under Contract</v>
      </c>
    </row>
    <row r="1157" spans="2:13" x14ac:dyDescent="0.2">
      <c r="B1157" t="str">
        <f t="shared" si="123"/>
        <v>#</v>
      </c>
      <c r="C1157">
        <f>COUNTIF(D1157:D$10001,D1157)</f>
        <v>521</v>
      </c>
      <c r="D1157">
        <f t="shared" si="122"/>
        <v>6</v>
      </c>
      <c r="E1157" t="str">
        <f>IF('DATA IMPORT'!E1157="","",'DATA IMPORT'!E1157)</f>
        <v>Zillow</v>
      </c>
      <c r="F1157" s="1">
        <f>IF('DATA IMPORT'!I1157="","",'DATA IMPORT'!I1157)</f>
        <v>42583</v>
      </c>
      <c r="G1157" s="11">
        <f t="shared" si="124"/>
        <v>8</v>
      </c>
      <c r="H1157" s="11">
        <f t="shared" si="125"/>
        <v>2016</v>
      </c>
      <c r="I1157" s="1">
        <f>IF('DATA IMPORT'!G1157="","",'DATA IMPORT'!G1157)</f>
        <v>42622</v>
      </c>
      <c r="J1157" s="11">
        <f t="shared" si="126"/>
        <v>9</v>
      </c>
      <c r="K1157" s="11">
        <f t="shared" si="127"/>
        <v>2016</v>
      </c>
      <c r="L1157" s="4">
        <f>IF('DATA IMPORT'!M1157="","",'DATA IMPORT'!M1157)</f>
        <v>280467</v>
      </c>
      <c r="M1157" t="str">
        <f>IF('DATA IMPORT'!C1157="","",'DATA IMPORT'!C1157)</f>
        <v>Under Contract</v>
      </c>
    </row>
    <row r="1158" spans="2:13" x14ac:dyDescent="0.2">
      <c r="B1158" t="str">
        <f t="shared" si="123"/>
        <v>#</v>
      </c>
      <c r="C1158">
        <f>COUNTIF(D1158:D$10001,D1158)</f>
        <v>594</v>
      </c>
      <c r="D1158">
        <f t="shared" ref="D1158:D1221" si="128">IF(E1158="","",MATCH(E1158,$E$2:$E$1048576,0))</f>
        <v>2</v>
      </c>
      <c r="E1158" t="str">
        <f>IF('DATA IMPORT'!E1158="","",'DATA IMPORT'!E1158)</f>
        <v>Referral</v>
      </c>
      <c r="F1158" s="1">
        <f>IF('DATA IMPORT'!I1158="","",'DATA IMPORT'!I1158)</f>
        <v>42463</v>
      </c>
      <c r="G1158" s="11">
        <f t="shared" si="124"/>
        <v>4</v>
      </c>
      <c r="H1158" s="11">
        <f t="shared" si="125"/>
        <v>2016</v>
      </c>
      <c r="I1158" s="1">
        <f>IF('DATA IMPORT'!G1158="","",'DATA IMPORT'!G1158)</f>
        <v>42500</v>
      </c>
      <c r="J1158" s="11">
        <f t="shared" si="126"/>
        <v>5</v>
      </c>
      <c r="K1158" s="11">
        <f t="shared" si="127"/>
        <v>2016</v>
      </c>
      <c r="L1158" s="4">
        <f>IF('DATA IMPORT'!M1158="","",'DATA IMPORT'!M1158)</f>
        <v>629347</v>
      </c>
      <c r="M1158" t="str">
        <f>IF('DATA IMPORT'!C1158="","",'DATA IMPORT'!C1158)</f>
        <v>Under Contract</v>
      </c>
    </row>
    <row r="1159" spans="2:13" x14ac:dyDescent="0.2">
      <c r="B1159" t="str">
        <f t="shared" si="123"/>
        <v>#</v>
      </c>
      <c r="C1159">
        <f>COUNTIF(D1159:D$10001,D1159)</f>
        <v>347</v>
      </c>
      <c r="D1159">
        <f t="shared" si="128"/>
        <v>4</v>
      </c>
      <c r="E1159" t="str">
        <f>IF('DATA IMPORT'!E1159="","",'DATA IMPORT'!E1159)</f>
        <v>Bank Owned</v>
      </c>
      <c r="F1159" s="1">
        <f>IF('DATA IMPORT'!I1159="","",'DATA IMPORT'!I1159)</f>
        <v>42495</v>
      </c>
      <c r="G1159" s="11">
        <f t="shared" si="124"/>
        <v>5</v>
      </c>
      <c r="H1159" s="11">
        <f t="shared" si="125"/>
        <v>2016</v>
      </c>
      <c r="I1159" s="1">
        <f>IF('DATA IMPORT'!G1159="","",'DATA IMPORT'!G1159)</f>
        <v>42548</v>
      </c>
      <c r="J1159" s="11">
        <f t="shared" si="126"/>
        <v>6</v>
      </c>
      <c r="K1159" s="11">
        <f t="shared" si="127"/>
        <v>2016</v>
      </c>
      <c r="L1159" s="4">
        <f>IF('DATA IMPORT'!M1159="","",'DATA IMPORT'!M1159)</f>
        <v>669433</v>
      </c>
      <c r="M1159" t="str">
        <f>IF('DATA IMPORT'!C1159="","",'DATA IMPORT'!C1159)</f>
        <v>Under Contract</v>
      </c>
    </row>
    <row r="1160" spans="2:13" x14ac:dyDescent="0.2">
      <c r="B1160" t="str">
        <f t="shared" si="123"/>
        <v>#</v>
      </c>
      <c r="C1160">
        <f>COUNTIF(D1160:D$10001,D1160)</f>
        <v>346</v>
      </c>
      <c r="D1160">
        <f t="shared" si="128"/>
        <v>4</v>
      </c>
      <c r="E1160" t="str">
        <f>IF('DATA IMPORT'!E1160="","",'DATA IMPORT'!E1160)</f>
        <v>Bank Owned</v>
      </c>
      <c r="F1160" s="1">
        <f>IF('DATA IMPORT'!I1160="","",'DATA IMPORT'!I1160)</f>
        <v>42732</v>
      </c>
      <c r="G1160" s="11">
        <f t="shared" si="124"/>
        <v>12</v>
      </c>
      <c r="H1160" s="11">
        <f t="shared" si="125"/>
        <v>2016</v>
      </c>
      <c r="I1160" s="1">
        <f>IF('DATA IMPORT'!G1160="","",'DATA IMPORT'!G1160)</f>
        <v>42809</v>
      </c>
      <c r="J1160" s="11">
        <f t="shared" si="126"/>
        <v>3</v>
      </c>
      <c r="K1160" s="11">
        <f t="shared" si="127"/>
        <v>2017</v>
      </c>
      <c r="L1160" s="4">
        <f>IF('DATA IMPORT'!M1160="","",'DATA IMPORT'!M1160)</f>
        <v>679091</v>
      </c>
      <c r="M1160" t="str">
        <f>IF('DATA IMPORT'!C1160="","",'DATA IMPORT'!C1160)</f>
        <v>Under Contract</v>
      </c>
    </row>
    <row r="1161" spans="2:13" x14ac:dyDescent="0.2">
      <c r="B1161" t="str">
        <f t="shared" si="123"/>
        <v>#</v>
      </c>
      <c r="C1161">
        <f>COUNTIF(D1161:D$10001,D1161)</f>
        <v>535</v>
      </c>
      <c r="D1161">
        <f t="shared" si="128"/>
        <v>3</v>
      </c>
      <c r="E1161" t="str">
        <f>IF('DATA IMPORT'!E1161="","",'DATA IMPORT'!E1161)</f>
        <v>Website</v>
      </c>
      <c r="F1161" s="1">
        <f>IF('DATA IMPORT'!I1161="","",'DATA IMPORT'!I1161)</f>
        <v>42467</v>
      </c>
      <c r="G1161" s="11">
        <f t="shared" si="124"/>
        <v>4</v>
      </c>
      <c r="H1161" s="11">
        <f t="shared" si="125"/>
        <v>2016</v>
      </c>
      <c r="I1161" s="1">
        <f>IF('DATA IMPORT'!G1161="","",'DATA IMPORT'!G1161)</f>
        <v>42623</v>
      </c>
      <c r="J1161" s="11">
        <f t="shared" si="126"/>
        <v>9</v>
      </c>
      <c r="K1161" s="11">
        <f t="shared" si="127"/>
        <v>2016</v>
      </c>
      <c r="L1161" s="4">
        <f>IF('DATA IMPORT'!M1161="","",'DATA IMPORT'!M1161)</f>
        <v>503931</v>
      </c>
      <c r="M1161" t="str">
        <f>IF('DATA IMPORT'!C1161="","",'DATA IMPORT'!C1161)</f>
        <v>Under Contract</v>
      </c>
    </row>
    <row r="1162" spans="2:13" x14ac:dyDescent="0.2">
      <c r="B1162" t="str">
        <f t="shared" si="123"/>
        <v>#</v>
      </c>
      <c r="C1162">
        <f>COUNTIF(D1162:D$10001,D1162)</f>
        <v>520</v>
      </c>
      <c r="D1162">
        <f t="shared" si="128"/>
        <v>6</v>
      </c>
      <c r="E1162" t="str">
        <f>IF('DATA IMPORT'!E1162="","",'DATA IMPORT'!E1162)</f>
        <v>Zillow</v>
      </c>
      <c r="F1162" s="1">
        <f>IF('DATA IMPORT'!I1162="","",'DATA IMPORT'!I1162)</f>
        <v>42406</v>
      </c>
      <c r="G1162" s="11">
        <f t="shared" si="124"/>
        <v>2</v>
      </c>
      <c r="H1162" s="11">
        <f t="shared" si="125"/>
        <v>2016</v>
      </c>
      <c r="I1162" s="1">
        <f>IF('DATA IMPORT'!G1162="","",'DATA IMPORT'!G1162)</f>
        <v>42620</v>
      </c>
      <c r="J1162" s="11">
        <f t="shared" si="126"/>
        <v>9</v>
      </c>
      <c r="K1162" s="11">
        <f t="shared" si="127"/>
        <v>2016</v>
      </c>
      <c r="L1162" s="4">
        <f>IF('DATA IMPORT'!M1162="","",'DATA IMPORT'!M1162)</f>
        <v>355050</v>
      </c>
      <c r="M1162" t="str">
        <f>IF('DATA IMPORT'!C1162="","",'DATA IMPORT'!C1162)</f>
        <v>Sold</v>
      </c>
    </row>
    <row r="1163" spans="2:13" x14ac:dyDescent="0.2">
      <c r="B1163" t="str">
        <f t="shared" si="123"/>
        <v>#</v>
      </c>
      <c r="C1163">
        <f>COUNTIF(D1163:D$10001,D1163)</f>
        <v>519</v>
      </c>
      <c r="D1163">
        <f t="shared" si="128"/>
        <v>6</v>
      </c>
      <c r="E1163" t="str">
        <f>IF('DATA IMPORT'!E1163="","",'DATA IMPORT'!E1163)</f>
        <v>Zillow</v>
      </c>
      <c r="F1163" s="1">
        <f>IF('DATA IMPORT'!I1163="","",'DATA IMPORT'!I1163)</f>
        <v>42699</v>
      </c>
      <c r="G1163" s="11">
        <f t="shared" si="124"/>
        <v>11</v>
      </c>
      <c r="H1163" s="11">
        <f t="shared" si="125"/>
        <v>2016</v>
      </c>
      <c r="I1163" s="1">
        <f>IF('DATA IMPORT'!G1163="","",'DATA IMPORT'!G1163)</f>
        <v>42895</v>
      </c>
      <c r="J1163" s="11">
        <f t="shared" si="126"/>
        <v>6</v>
      </c>
      <c r="K1163" s="11">
        <f t="shared" si="127"/>
        <v>2017</v>
      </c>
      <c r="L1163" s="4">
        <f>IF('DATA IMPORT'!M1163="","",'DATA IMPORT'!M1163)</f>
        <v>165462</v>
      </c>
      <c r="M1163" t="str">
        <f>IF('DATA IMPORT'!C1163="","",'DATA IMPORT'!C1163)</f>
        <v>Under Contract</v>
      </c>
    </row>
    <row r="1164" spans="2:13" x14ac:dyDescent="0.2">
      <c r="B1164" t="str">
        <f t="shared" si="123"/>
        <v>#</v>
      </c>
      <c r="C1164">
        <f>COUNTIF(D1164:D$10001,D1164)</f>
        <v>534</v>
      </c>
      <c r="D1164">
        <f t="shared" si="128"/>
        <v>3</v>
      </c>
      <c r="E1164" t="str">
        <f>IF('DATA IMPORT'!E1164="","",'DATA IMPORT'!E1164)</f>
        <v>Website</v>
      </c>
      <c r="F1164" s="1">
        <f>IF('DATA IMPORT'!I1164="","",'DATA IMPORT'!I1164)</f>
        <v>42527</v>
      </c>
      <c r="G1164" s="11">
        <f t="shared" si="124"/>
        <v>6</v>
      </c>
      <c r="H1164" s="11">
        <f t="shared" si="125"/>
        <v>2016</v>
      </c>
      <c r="I1164" s="1">
        <f>IF('DATA IMPORT'!G1164="","",'DATA IMPORT'!G1164)</f>
        <v>42690</v>
      </c>
      <c r="J1164" s="11">
        <f t="shared" si="126"/>
        <v>11</v>
      </c>
      <c r="K1164" s="11">
        <f t="shared" si="127"/>
        <v>2016</v>
      </c>
      <c r="L1164" s="4">
        <f>IF('DATA IMPORT'!M1164="","",'DATA IMPORT'!M1164)</f>
        <v>802834</v>
      </c>
      <c r="M1164" t="str">
        <f>IF('DATA IMPORT'!C1164="","",'DATA IMPORT'!C1164)</f>
        <v>Under Contract</v>
      </c>
    </row>
    <row r="1165" spans="2:13" x14ac:dyDescent="0.2">
      <c r="B1165" t="str">
        <f t="shared" si="123"/>
        <v>#</v>
      </c>
      <c r="C1165">
        <f>COUNTIF(D1165:D$10001,D1165)</f>
        <v>248</v>
      </c>
      <c r="D1165">
        <f t="shared" si="128"/>
        <v>15</v>
      </c>
      <c r="E1165" t="str">
        <f>IF('DATA IMPORT'!E1165="","",'DATA IMPORT'!E1165)</f>
        <v>Investor</v>
      </c>
      <c r="F1165" s="1">
        <f>IF('DATA IMPORT'!I1165="","",'DATA IMPORT'!I1165)</f>
        <v>42518</v>
      </c>
      <c r="G1165" s="11">
        <f t="shared" si="124"/>
        <v>5</v>
      </c>
      <c r="H1165" s="11">
        <f t="shared" si="125"/>
        <v>2016</v>
      </c>
      <c r="I1165" s="1">
        <f>IF('DATA IMPORT'!G1165="","",'DATA IMPORT'!G1165)</f>
        <v>42615</v>
      </c>
      <c r="J1165" s="11">
        <f t="shared" si="126"/>
        <v>9</v>
      </c>
      <c r="K1165" s="11">
        <f t="shared" si="127"/>
        <v>2016</v>
      </c>
      <c r="L1165" s="4">
        <f>IF('DATA IMPORT'!M1165="","",'DATA IMPORT'!M1165)</f>
        <v>274832</v>
      </c>
      <c r="M1165" t="str">
        <f>IF('DATA IMPORT'!C1165="","",'DATA IMPORT'!C1165)</f>
        <v>Sold</v>
      </c>
    </row>
    <row r="1166" spans="2:13" x14ac:dyDescent="0.2">
      <c r="B1166" t="str">
        <f t="shared" si="123"/>
        <v>#</v>
      </c>
      <c r="C1166">
        <f>COUNTIF(D1166:D$10001,D1166)</f>
        <v>336</v>
      </c>
      <c r="D1166">
        <f t="shared" si="128"/>
        <v>14</v>
      </c>
      <c r="E1166" t="str">
        <f>IF('DATA IMPORT'!E1166="","",'DATA IMPORT'!E1166)</f>
        <v>Social Ads</v>
      </c>
      <c r="F1166" s="1">
        <f>IF('DATA IMPORT'!I1166="","",'DATA IMPORT'!I1166)</f>
        <v>42443</v>
      </c>
      <c r="G1166" s="11">
        <f t="shared" si="124"/>
        <v>3</v>
      </c>
      <c r="H1166" s="11">
        <f t="shared" si="125"/>
        <v>2016</v>
      </c>
      <c r="I1166" s="1">
        <f>IF('DATA IMPORT'!G1166="","",'DATA IMPORT'!G1166)</f>
        <v>42740</v>
      </c>
      <c r="J1166" s="11">
        <f t="shared" si="126"/>
        <v>1</v>
      </c>
      <c r="K1166" s="11">
        <f t="shared" si="127"/>
        <v>2017</v>
      </c>
      <c r="L1166" s="4">
        <f>IF('DATA IMPORT'!M1166="","",'DATA IMPORT'!M1166)</f>
        <v>216994</v>
      </c>
      <c r="M1166" t="str">
        <f>IF('DATA IMPORT'!C1166="","",'DATA IMPORT'!C1166)</f>
        <v>Under Contract</v>
      </c>
    </row>
    <row r="1167" spans="2:13" x14ac:dyDescent="0.2">
      <c r="B1167" t="str">
        <f t="shared" si="123"/>
        <v>#</v>
      </c>
      <c r="C1167">
        <f>COUNTIF(D1167:D$10001,D1167)</f>
        <v>345</v>
      </c>
      <c r="D1167">
        <f t="shared" si="128"/>
        <v>4</v>
      </c>
      <c r="E1167" t="str">
        <f>IF('DATA IMPORT'!E1167="","",'DATA IMPORT'!E1167)</f>
        <v>Bank Owned</v>
      </c>
      <c r="F1167" s="1">
        <f>IF('DATA IMPORT'!I1167="","",'DATA IMPORT'!I1167)</f>
        <v>42446</v>
      </c>
      <c r="G1167" s="11">
        <f t="shared" si="124"/>
        <v>3</v>
      </c>
      <c r="H1167" s="11">
        <f t="shared" si="125"/>
        <v>2016</v>
      </c>
      <c r="I1167" s="1">
        <f>IF('DATA IMPORT'!G1167="","",'DATA IMPORT'!G1167)</f>
        <v>42638</v>
      </c>
      <c r="J1167" s="11">
        <f t="shared" si="126"/>
        <v>9</v>
      </c>
      <c r="K1167" s="11">
        <f t="shared" si="127"/>
        <v>2016</v>
      </c>
      <c r="L1167" s="4">
        <f>IF('DATA IMPORT'!M1167="","",'DATA IMPORT'!M1167)</f>
        <v>190985</v>
      </c>
      <c r="M1167" t="str">
        <f>IF('DATA IMPORT'!C1167="","",'DATA IMPORT'!C1167)</f>
        <v>Sold</v>
      </c>
    </row>
    <row r="1168" spans="2:13" x14ac:dyDescent="0.2">
      <c r="B1168" t="str">
        <f t="shared" si="123"/>
        <v>#</v>
      </c>
      <c r="C1168">
        <f>COUNTIF(D1168:D$10001,D1168)</f>
        <v>518</v>
      </c>
      <c r="D1168">
        <f t="shared" si="128"/>
        <v>6</v>
      </c>
      <c r="E1168" t="str">
        <f>IF('DATA IMPORT'!E1168="","",'DATA IMPORT'!E1168)</f>
        <v>Zillow</v>
      </c>
      <c r="F1168" s="1">
        <f>IF('DATA IMPORT'!I1168="","",'DATA IMPORT'!I1168)</f>
        <v>42508</v>
      </c>
      <c r="G1168" s="11">
        <f t="shared" si="124"/>
        <v>5</v>
      </c>
      <c r="H1168" s="11">
        <f t="shared" si="125"/>
        <v>2016</v>
      </c>
      <c r="I1168" s="1">
        <f>IF('DATA IMPORT'!G1168="","",'DATA IMPORT'!G1168)</f>
        <v>42563</v>
      </c>
      <c r="J1168" s="11">
        <f t="shared" si="126"/>
        <v>7</v>
      </c>
      <c r="K1168" s="11">
        <f t="shared" si="127"/>
        <v>2016</v>
      </c>
      <c r="L1168" s="4">
        <f>IF('DATA IMPORT'!M1168="","",'DATA IMPORT'!M1168)</f>
        <v>227746</v>
      </c>
      <c r="M1168" t="str">
        <f>IF('DATA IMPORT'!C1168="","",'DATA IMPORT'!C1168)</f>
        <v>Under Contract</v>
      </c>
    </row>
    <row r="1169" spans="2:13" x14ac:dyDescent="0.2">
      <c r="B1169" t="str">
        <f t="shared" si="123"/>
        <v>#</v>
      </c>
      <c r="C1169">
        <f>COUNTIF(D1169:D$10001,D1169)</f>
        <v>256</v>
      </c>
      <c r="D1169">
        <f t="shared" si="128"/>
        <v>1</v>
      </c>
      <c r="E1169" t="str">
        <f>IF('DATA IMPORT'!E1169="","",'DATA IMPORT'!E1169)</f>
        <v>Email</v>
      </c>
      <c r="F1169" s="1">
        <f>IF('DATA IMPORT'!I1169="","",'DATA IMPORT'!I1169)</f>
        <v>42720</v>
      </c>
      <c r="G1169" s="11">
        <f t="shared" si="124"/>
        <v>12</v>
      </c>
      <c r="H1169" s="11">
        <f t="shared" si="125"/>
        <v>2016</v>
      </c>
      <c r="I1169" s="1">
        <f>IF('DATA IMPORT'!G1169="","",'DATA IMPORT'!G1169)</f>
        <v>42923</v>
      </c>
      <c r="J1169" s="11">
        <f t="shared" si="126"/>
        <v>7</v>
      </c>
      <c r="K1169" s="11">
        <f t="shared" si="127"/>
        <v>2017</v>
      </c>
      <c r="L1169" s="4">
        <f>IF('DATA IMPORT'!M1169="","",'DATA IMPORT'!M1169)</f>
        <v>722572</v>
      </c>
      <c r="M1169" t="str">
        <f>IF('DATA IMPORT'!C1169="","",'DATA IMPORT'!C1169)</f>
        <v>Under Contract</v>
      </c>
    </row>
    <row r="1170" spans="2:13" x14ac:dyDescent="0.2">
      <c r="B1170" t="str">
        <f t="shared" si="123"/>
        <v>#</v>
      </c>
      <c r="C1170">
        <f>COUNTIF(D1170:D$10001,D1170)</f>
        <v>517</v>
      </c>
      <c r="D1170">
        <f t="shared" si="128"/>
        <v>6</v>
      </c>
      <c r="E1170" t="str">
        <f>IF('DATA IMPORT'!E1170="","",'DATA IMPORT'!E1170)</f>
        <v>Zillow</v>
      </c>
      <c r="F1170" s="1">
        <f>IF('DATA IMPORT'!I1170="","",'DATA IMPORT'!I1170)</f>
        <v>42701</v>
      </c>
      <c r="G1170" s="11">
        <f t="shared" si="124"/>
        <v>11</v>
      </c>
      <c r="H1170" s="11">
        <f t="shared" si="125"/>
        <v>2016</v>
      </c>
      <c r="I1170" s="1">
        <f>IF('DATA IMPORT'!G1170="","",'DATA IMPORT'!G1170)</f>
        <v>42771</v>
      </c>
      <c r="J1170" s="11">
        <f t="shared" si="126"/>
        <v>2</v>
      </c>
      <c r="K1170" s="11">
        <f t="shared" si="127"/>
        <v>2017</v>
      </c>
      <c r="L1170" s="4">
        <f>IF('DATA IMPORT'!M1170="","",'DATA IMPORT'!M1170)</f>
        <v>598116</v>
      </c>
      <c r="M1170" t="str">
        <f>IF('DATA IMPORT'!C1170="","",'DATA IMPORT'!C1170)</f>
        <v>Under Contract</v>
      </c>
    </row>
    <row r="1171" spans="2:13" x14ac:dyDescent="0.2">
      <c r="B1171" t="str">
        <f t="shared" si="123"/>
        <v>#</v>
      </c>
      <c r="C1171">
        <f>COUNTIF(D1171:D$10001,D1171)</f>
        <v>516</v>
      </c>
      <c r="D1171">
        <f t="shared" si="128"/>
        <v>6</v>
      </c>
      <c r="E1171" t="str">
        <f>IF('DATA IMPORT'!E1171="","",'DATA IMPORT'!E1171)</f>
        <v>Zillow</v>
      </c>
      <c r="F1171" s="1">
        <f>IF('DATA IMPORT'!I1171="","",'DATA IMPORT'!I1171)</f>
        <v>42818</v>
      </c>
      <c r="G1171" s="11">
        <f t="shared" si="124"/>
        <v>3</v>
      </c>
      <c r="H1171" s="11">
        <f t="shared" si="125"/>
        <v>2017</v>
      </c>
      <c r="I1171" s="1">
        <f>IF('DATA IMPORT'!G1171="","",'DATA IMPORT'!G1171)</f>
        <v>42837</v>
      </c>
      <c r="J1171" s="11">
        <f t="shared" si="126"/>
        <v>4</v>
      </c>
      <c r="K1171" s="11">
        <f t="shared" si="127"/>
        <v>2017</v>
      </c>
      <c r="L1171" s="4">
        <f>IF('DATA IMPORT'!M1171="","",'DATA IMPORT'!M1171)</f>
        <v>584621</v>
      </c>
      <c r="M1171" t="str">
        <f>IF('DATA IMPORT'!C1171="","",'DATA IMPORT'!C1171)</f>
        <v>Under Contract</v>
      </c>
    </row>
    <row r="1172" spans="2:13" x14ac:dyDescent="0.2">
      <c r="B1172" t="str">
        <f t="shared" si="123"/>
        <v>#</v>
      </c>
      <c r="C1172">
        <f>COUNTIF(D1172:D$10001,D1172)</f>
        <v>593</v>
      </c>
      <c r="D1172">
        <f t="shared" si="128"/>
        <v>2</v>
      </c>
      <c r="E1172" t="str">
        <f>IF('DATA IMPORT'!E1172="","",'DATA IMPORT'!E1172)</f>
        <v>Referral</v>
      </c>
      <c r="F1172" s="1">
        <f>IF('DATA IMPORT'!I1172="","",'DATA IMPORT'!I1172)</f>
        <v>42679</v>
      </c>
      <c r="G1172" s="11">
        <f t="shared" si="124"/>
        <v>11</v>
      </c>
      <c r="H1172" s="11">
        <f t="shared" si="125"/>
        <v>2016</v>
      </c>
      <c r="I1172" s="1">
        <f>IF('DATA IMPORT'!G1172="","",'DATA IMPORT'!G1172)</f>
        <v>42740</v>
      </c>
      <c r="J1172" s="11">
        <f t="shared" si="126"/>
        <v>1</v>
      </c>
      <c r="K1172" s="11">
        <f t="shared" si="127"/>
        <v>2017</v>
      </c>
      <c r="L1172" s="4">
        <f>IF('DATA IMPORT'!M1172="","",'DATA IMPORT'!M1172)</f>
        <v>642455</v>
      </c>
      <c r="M1172" t="str">
        <f>IF('DATA IMPORT'!C1172="","",'DATA IMPORT'!C1172)</f>
        <v>Under Contract</v>
      </c>
    </row>
    <row r="1173" spans="2:13" x14ac:dyDescent="0.2">
      <c r="B1173" t="str">
        <f t="shared" si="123"/>
        <v>#</v>
      </c>
      <c r="C1173">
        <f>COUNTIF(D1173:D$10001,D1173)</f>
        <v>592</v>
      </c>
      <c r="D1173">
        <f t="shared" si="128"/>
        <v>2</v>
      </c>
      <c r="E1173" t="str">
        <f>IF('DATA IMPORT'!E1173="","",'DATA IMPORT'!E1173)</f>
        <v>Referral</v>
      </c>
      <c r="F1173" s="1">
        <f>IF('DATA IMPORT'!I1173="","",'DATA IMPORT'!I1173)</f>
        <v>42694</v>
      </c>
      <c r="G1173" s="11">
        <f t="shared" si="124"/>
        <v>11</v>
      </c>
      <c r="H1173" s="11">
        <f t="shared" si="125"/>
        <v>2016</v>
      </c>
      <c r="I1173" s="1">
        <f>IF('DATA IMPORT'!G1173="","",'DATA IMPORT'!G1173)</f>
        <v>42738</v>
      </c>
      <c r="J1173" s="11">
        <f t="shared" si="126"/>
        <v>1</v>
      </c>
      <c r="K1173" s="11">
        <f t="shared" si="127"/>
        <v>2017</v>
      </c>
      <c r="L1173" s="4">
        <f>IF('DATA IMPORT'!M1173="","",'DATA IMPORT'!M1173)</f>
        <v>285192</v>
      </c>
      <c r="M1173" t="str">
        <f>IF('DATA IMPORT'!C1173="","",'DATA IMPORT'!C1173)</f>
        <v>Under Contract</v>
      </c>
    </row>
    <row r="1174" spans="2:13" x14ac:dyDescent="0.2">
      <c r="B1174" t="str">
        <f t="shared" si="123"/>
        <v>#</v>
      </c>
      <c r="C1174">
        <f>COUNTIF(D1174:D$10001,D1174)</f>
        <v>591</v>
      </c>
      <c r="D1174">
        <f t="shared" si="128"/>
        <v>2</v>
      </c>
      <c r="E1174" t="str">
        <f>IF('DATA IMPORT'!E1174="","",'DATA IMPORT'!E1174)</f>
        <v>Referral</v>
      </c>
      <c r="F1174" s="1">
        <f>IF('DATA IMPORT'!I1174="","",'DATA IMPORT'!I1174)</f>
        <v>42740</v>
      </c>
      <c r="G1174" s="11">
        <f t="shared" si="124"/>
        <v>1</v>
      </c>
      <c r="H1174" s="11">
        <f t="shared" si="125"/>
        <v>2017</v>
      </c>
      <c r="I1174" s="1">
        <f>IF('DATA IMPORT'!G1174="","",'DATA IMPORT'!G1174)</f>
        <v>42796</v>
      </c>
      <c r="J1174" s="11">
        <f t="shared" si="126"/>
        <v>3</v>
      </c>
      <c r="K1174" s="11">
        <f t="shared" si="127"/>
        <v>2017</v>
      </c>
      <c r="L1174" s="4">
        <f>IF('DATA IMPORT'!M1174="","",'DATA IMPORT'!M1174)</f>
        <v>233626</v>
      </c>
      <c r="M1174" t="str">
        <f>IF('DATA IMPORT'!C1174="","",'DATA IMPORT'!C1174)</f>
        <v>Under Contract</v>
      </c>
    </row>
    <row r="1175" spans="2:13" x14ac:dyDescent="0.2">
      <c r="B1175" t="str">
        <f t="shared" si="123"/>
        <v>#</v>
      </c>
      <c r="C1175">
        <f>COUNTIF(D1175:D$10001,D1175)</f>
        <v>515</v>
      </c>
      <c r="D1175">
        <f t="shared" si="128"/>
        <v>6</v>
      </c>
      <c r="E1175" t="str">
        <f>IF('DATA IMPORT'!E1175="","",'DATA IMPORT'!E1175)</f>
        <v>Zillow</v>
      </c>
      <c r="F1175" s="1">
        <f>IF('DATA IMPORT'!I1175="","",'DATA IMPORT'!I1175)</f>
        <v>42424</v>
      </c>
      <c r="G1175" s="11">
        <f t="shared" si="124"/>
        <v>2</v>
      </c>
      <c r="H1175" s="11">
        <f t="shared" si="125"/>
        <v>2016</v>
      </c>
      <c r="I1175" s="1">
        <f>IF('DATA IMPORT'!G1175="","",'DATA IMPORT'!G1175)</f>
        <v>42610</v>
      </c>
      <c r="J1175" s="11">
        <f t="shared" si="126"/>
        <v>8</v>
      </c>
      <c r="K1175" s="11">
        <f t="shared" si="127"/>
        <v>2016</v>
      </c>
      <c r="L1175" s="4">
        <f>IF('DATA IMPORT'!M1175="","",'DATA IMPORT'!M1175)</f>
        <v>268970</v>
      </c>
      <c r="M1175" t="str">
        <f>IF('DATA IMPORT'!C1175="","",'DATA IMPORT'!C1175)</f>
        <v>Under Contract</v>
      </c>
    </row>
    <row r="1176" spans="2:13" x14ac:dyDescent="0.2">
      <c r="B1176" t="str">
        <f t="shared" si="123"/>
        <v>#</v>
      </c>
      <c r="C1176">
        <f>COUNTIF(D1176:D$10001,D1176)</f>
        <v>533</v>
      </c>
      <c r="D1176">
        <f t="shared" si="128"/>
        <v>3</v>
      </c>
      <c r="E1176" t="str">
        <f>IF('DATA IMPORT'!E1176="","",'DATA IMPORT'!E1176)</f>
        <v>Website</v>
      </c>
      <c r="F1176" s="1">
        <f>IF('DATA IMPORT'!I1176="","",'DATA IMPORT'!I1176)</f>
        <v>42419</v>
      </c>
      <c r="G1176" s="11">
        <f t="shared" si="124"/>
        <v>2</v>
      </c>
      <c r="H1176" s="11">
        <f t="shared" si="125"/>
        <v>2016</v>
      </c>
      <c r="I1176" s="1">
        <f>IF('DATA IMPORT'!G1176="","",'DATA IMPORT'!G1176)</f>
        <v>42749</v>
      </c>
      <c r="J1176" s="11">
        <f t="shared" si="126"/>
        <v>1</v>
      </c>
      <c r="K1176" s="11">
        <f t="shared" si="127"/>
        <v>2017</v>
      </c>
      <c r="L1176" s="4">
        <f>IF('DATA IMPORT'!M1176="","",'DATA IMPORT'!M1176)</f>
        <v>202126</v>
      </c>
      <c r="M1176" t="str">
        <f>IF('DATA IMPORT'!C1176="","",'DATA IMPORT'!C1176)</f>
        <v>Under Contract</v>
      </c>
    </row>
    <row r="1177" spans="2:13" x14ac:dyDescent="0.2">
      <c r="B1177" t="str">
        <f t="shared" si="123"/>
        <v>#</v>
      </c>
      <c r="C1177">
        <f>COUNTIF(D1177:D$10001,D1177)</f>
        <v>344</v>
      </c>
      <c r="D1177">
        <f t="shared" si="128"/>
        <v>4</v>
      </c>
      <c r="E1177" t="str">
        <f>IF('DATA IMPORT'!E1177="","",'DATA IMPORT'!E1177)</f>
        <v>Bank Owned</v>
      </c>
      <c r="F1177" s="1">
        <f>IF('DATA IMPORT'!I1177="","",'DATA IMPORT'!I1177)</f>
        <v>42742</v>
      </c>
      <c r="G1177" s="11">
        <f t="shared" si="124"/>
        <v>1</v>
      </c>
      <c r="H1177" s="11">
        <f t="shared" si="125"/>
        <v>2017</v>
      </c>
      <c r="I1177" s="1">
        <f>IF('DATA IMPORT'!G1177="","",'DATA IMPORT'!G1177)</f>
        <v>43004</v>
      </c>
      <c r="J1177" s="11">
        <f t="shared" si="126"/>
        <v>9</v>
      </c>
      <c r="K1177" s="11">
        <f t="shared" si="127"/>
        <v>2017</v>
      </c>
      <c r="L1177" s="4">
        <f>IF('DATA IMPORT'!M1177="","",'DATA IMPORT'!M1177)</f>
        <v>821260</v>
      </c>
      <c r="M1177" t="str">
        <f>IF('DATA IMPORT'!C1177="","",'DATA IMPORT'!C1177)</f>
        <v>Sold</v>
      </c>
    </row>
    <row r="1178" spans="2:13" x14ac:dyDescent="0.2">
      <c r="B1178" t="str">
        <f t="shared" si="123"/>
        <v>#</v>
      </c>
      <c r="C1178">
        <f>COUNTIF(D1178:D$10001,D1178)</f>
        <v>335</v>
      </c>
      <c r="D1178">
        <f t="shared" si="128"/>
        <v>14</v>
      </c>
      <c r="E1178" t="str">
        <f>IF('DATA IMPORT'!E1178="","",'DATA IMPORT'!E1178)</f>
        <v>Social Ads</v>
      </c>
      <c r="F1178" s="1">
        <f>IF('DATA IMPORT'!I1178="","",'DATA IMPORT'!I1178)</f>
        <v>42479</v>
      </c>
      <c r="G1178" s="11">
        <f t="shared" si="124"/>
        <v>4</v>
      </c>
      <c r="H1178" s="11">
        <f t="shared" si="125"/>
        <v>2016</v>
      </c>
      <c r="I1178" s="1">
        <f>IF('DATA IMPORT'!G1178="","",'DATA IMPORT'!G1178)</f>
        <v>42505</v>
      </c>
      <c r="J1178" s="11">
        <f t="shared" si="126"/>
        <v>5</v>
      </c>
      <c r="K1178" s="11">
        <f t="shared" si="127"/>
        <v>2016</v>
      </c>
      <c r="L1178" s="4">
        <f>IF('DATA IMPORT'!M1178="","",'DATA IMPORT'!M1178)</f>
        <v>813882</v>
      </c>
      <c r="M1178" t="str">
        <f>IF('DATA IMPORT'!C1178="","",'DATA IMPORT'!C1178)</f>
        <v>Sold</v>
      </c>
    </row>
    <row r="1179" spans="2:13" x14ac:dyDescent="0.2">
      <c r="B1179" t="str">
        <f t="shared" si="123"/>
        <v>#</v>
      </c>
      <c r="C1179">
        <f>COUNTIF(D1179:D$10001,D1179)</f>
        <v>590</v>
      </c>
      <c r="D1179">
        <f t="shared" si="128"/>
        <v>2</v>
      </c>
      <c r="E1179" t="str">
        <f>IF('DATA IMPORT'!E1179="","",'DATA IMPORT'!E1179)</f>
        <v>Referral</v>
      </c>
      <c r="F1179" s="1">
        <f>IF('DATA IMPORT'!I1179="","",'DATA IMPORT'!I1179)</f>
        <v>42493</v>
      </c>
      <c r="G1179" s="11">
        <f t="shared" si="124"/>
        <v>5</v>
      </c>
      <c r="H1179" s="11">
        <f t="shared" si="125"/>
        <v>2016</v>
      </c>
      <c r="I1179" s="1">
        <f>IF('DATA IMPORT'!G1179="","",'DATA IMPORT'!G1179)</f>
        <v>42743</v>
      </c>
      <c r="J1179" s="11">
        <f t="shared" si="126"/>
        <v>1</v>
      </c>
      <c r="K1179" s="11">
        <f t="shared" si="127"/>
        <v>2017</v>
      </c>
      <c r="L1179" s="4">
        <f>IF('DATA IMPORT'!M1179="","",'DATA IMPORT'!M1179)</f>
        <v>276728</v>
      </c>
      <c r="M1179" t="str">
        <f>IF('DATA IMPORT'!C1179="","",'DATA IMPORT'!C1179)</f>
        <v>Under Contract</v>
      </c>
    </row>
    <row r="1180" spans="2:13" x14ac:dyDescent="0.2">
      <c r="B1180" t="str">
        <f t="shared" si="123"/>
        <v>#</v>
      </c>
      <c r="C1180">
        <f>COUNTIF(D1180:D$10001,D1180)</f>
        <v>247</v>
      </c>
      <c r="D1180">
        <f t="shared" si="128"/>
        <v>15</v>
      </c>
      <c r="E1180" t="str">
        <f>IF('DATA IMPORT'!E1180="","",'DATA IMPORT'!E1180)</f>
        <v>Investor</v>
      </c>
      <c r="F1180" s="1">
        <f>IF('DATA IMPORT'!I1180="","",'DATA IMPORT'!I1180)</f>
        <v>42411</v>
      </c>
      <c r="G1180" s="11">
        <f t="shared" si="124"/>
        <v>2</v>
      </c>
      <c r="H1180" s="11">
        <f t="shared" si="125"/>
        <v>2016</v>
      </c>
      <c r="I1180" s="1">
        <f>IF('DATA IMPORT'!G1180="","",'DATA IMPORT'!G1180)</f>
        <v>42416</v>
      </c>
      <c r="J1180" s="11">
        <f t="shared" si="126"/>
        <v>2</v>
      </c>
      <c r="K1180" s="11">
        <f t="shared" si="127"/>
        <v>2016</v>
      </c>
      <c r="L1180" s="4">
        <f>IF('DATA IMPORT'!M1180="","",'DATA IMPORT'!M1180)</f>
        <v>589569</v>
      </c>
      <c r="M1180" t="str">
        <f>IF('DATA IMPORT'!C1180="","",'DATA IMPORT'!C1180)</f>
        <v>Under Contract</v>
      </c>
    </row>
    <row r="1181" spans="2:13" x14ac:dyDescent="0.2">
      <c r="B1181" t="str">
        <f t="shared" si="123"/>
        <v>#</v>
      </c>
      <c r="C1181">
        <f>COUNTIF(D1181:D$10001,D1181)</f>
        <v>246</v>
      </c>
      <c r="D1181">
        <f t="shared" si="128"/>
        <v>15</v>
      </c>
      <c r="E1181" t="str">
        <f>IF('DATA IMPORT'!E1181="","",'DATA IMPORT'!E1181)</f>
        <v>Investor</v>
      </c>
      <c r="F1181" s="1">
        <f>IF('DATA IMPORT'!I1181="","",'DATA IMPORT'!I1181)</f>
        <v>42453</v>
      </c>
      <c r="G1181" s="11">
        <f t="shared" si="124"/>
        <v>3</v>
      </c>
      <c r="H1181" s="11">
        <f t="shared" si="125"/>
        <v>2016</v>
      </c>
      <c r="I1181" s="1">
        <f>IF('DATA IMPORT'!G1181="","",'DATA IMPORT'!G1181)</f>
        <v>42668</v>
      </c>
      <c r="J1181" s="11">
        <f t="shared" si="126"/>
        <v>10</v>
      </c>
      <c r="K1181" s="11">
        <f t="shared" si="127"/>
        <v>2016</v>
      </c>
      <c r="L1181" s="4">
        <f>IF('DATA IMPORT'!M1181="","",'DATA IMPORT'!M1181)</f>
        <v>532373</v>
      </c>
      <c r="M1181" t="str">
        <f>IF('DATA IMPORT'!C1181="","",'DATA IMPORT'!C1181)</f>
        <v>Under Contract</v>
      </c>
    </row>
    <row r="1182" spans="2:13" x14ac:dyDescent="0.2">
      <c r="B1182" t="str">
        <f t="shared" si="123"/>
        <v>#</v>
      </c>
      <c r="C1182">
        <f>COUNTIF(D1182:D$10001,D1182)</f>
        <v>532</v>
      </c>
      <c r="D1182">
        <f t="shared" si="128"/>
        <v>3</v>
      </c>
      <c r="E1182" t="str">
        <f>IF('DATA IMPORT'!E1182="","",'DATA IMPORT'!E1182)</f>
        <v>Website</v>
      </c>
      <c r="F1182" s="1">
        <f>IF('DATA IMPORT'!I1182="","",'DATA IMPORT'!I1182)</f>
        <v>42537</v>
      </c>
      <c r="G1182" s="11">
        <f t="shared" si="124"/>
        <v>6</v>
      </c>
      <c r="H1182" s="11">
        <f t="shared" si="125"/>
        <v>2016</v>
      </c>
      <c r="I1182" s="1">
        <f>IF('DATA IMPORT'!G1182="","",'DATA IMPORT'!G1182)</f>
        <v>42611</v>
      </c>
      <c r="J1182" s="11">
        <f t="shared" si="126"/>
        <v>8</v>
      </c>
      <c r="K1182" s="11">
        <f t="shared" si="127"/>
        <v>2016</v>
      </c>
      <c r="L1182" s="4">
        <f>IF('DATA IMPORT'!M1182="","",'DATA IMPORT'!M1182)</f>
        <v>765922</v>
      </c>
      <c r="M1182" t="str">
        <f>IF('DATA IMPORT'!C1182="","",'DATA IMPORT'!C1182)</f>
        <v>Under Contract</v>
      </c>
    </row>
    <row r="1183" spans="2:13" x14ac:dyDescent="0.2">
      <c r="B1183" t="str">
        <f t="shared" si="123"/>
        <v>#</v>
      </c>
      <c r="C1183">
        <f>COUNTIF(D1183:D$10001,D1183)</f>
        <v>334</v>
      </c>
      <c r="D1183">
        <f t="shared" si="128"/>
        <v>14</v>
      </c>
      <c r="E1183" t="str">
        <f>IF('DATA IMPORT'!E1183="","",'DATA IMPORT'!E1183)</f>
        <v>Social Ads</v>
      </c>
      <c r="F1183" s="1">
        <f>IF('DATA IMPORT'!I1183="","",'DATA IMPORT'!I1183)</f>
        <v>42449</v>
      </c>
      <c r="G1183" s="11">
        <f t="shared" si="124"/>
        <v>3</v>
      </c>
      <c r="H1183" s="11">
        <f t="shared" si="125"/>
        <v>2016</v>
      </c>
      <c r="I1183" s="1">
        <f>IF('DATA IMPORT'!G1183="","",'DATA IMPORT'!G1183)</f>
        <v>42501</v>
      </c>
      <c r="J1183" s="11">
        <f t="shared" si="126"/>
        <v>5</v>
      </c>
      <c r="K1183" s="11">
        <f t="shared" si="127"/>
        <v>2016</v>
      </c>
      <c r="L1183" s="4">
        <f>IF('DATA IMPORT'!M1183="","",'DATA IMPORT'!M1183)</f>
        <v>203168</v>
      </c>
      <c r="M1183" t="str">
        <f>IF('DATA IMPORT'!C1183="","",'DATA IMPORT'!C1183)</f>
        <v>Under Contract</v>
      </c>
    </row>
    <row r="1184" spans="2:13" x14ac:dyDescent="0.2">
      <c r="B1184" t="str">
        <f t="shared" si="123"/>
        <v>#</v>
      </c>
      <c r="C1184">
        <f>COUNTIF(D1184:D$10001,D1184)</f>
        <v>343</v>
      </c>
      <c r="D1184">
        <f t="shared" si="128"/>
        <v>4</v>
      </c>
      <c r="E1184" t="str">
        <f>IF('DATA IMPORT'!E1184="","",'DATA IMPORT'!E1184)</f>
        <v>Bank Owned</v>
      </c>
      <c r="F1184" s="1">
        <f>IF('DATA IMPORT'!I1184="","",'DATA IMPORT'!I1184)</f>
        <v>42430</v>
      </c>
      <c r="G1184" s="11">
        <f t="shared" si="124"/>
        <v>3</v>
      </c>
      <c r="H1184" s="11">
        <f t="shared" si="125"/>
        <v>2016</v>
      </c>
      <c r="I1184" s="1">
        <f>IF('DATA IMPORT'!G1184="","",'DATA IMPORT'!G1184)</f>
        <v>42531</v>
      </c>
      <c r="J1184" s="11">
        <f t="shared" si="126"/>
        <v>6</v>
      </c>
      <c r="K1184" s="11">
        <f t="shared" si="127"/>
        <v>2016</v>
      </c>
      <c r="L1184" s="4">
        <f>IF('DATA IMPORT'!M1184="","",'DATA IMPORT'!M1184)</f>
        <v>147485</v>
      </c>
      <c r="M1184" t="str">
        <f>IF('DATA IMPORT'!C1184="","",'DATA IMPORT'!C1184)</f>
        <v>Under Contract</v>
      </c>
    </row>
    <row r="1185" spans="2:13" x14ac:dyDescent="0.2">
      <c r="B1185" t="str">
        <f t="shared" si="123"/>
        <v>#</v>
      </c>
      <c r="C1185">
        <f>COUNTIF(D1185:D$10001,D1185)</f>
        <v>589</v>
      </c>
      <c r="D1185">
        <f t="shared" si="128"/>
        <v>2</v>
      </c>
      <c r="E1185" t="str">
        <f>IF('DATA IMPORT'!E1185="","",'DATA IMPORT'!E1185)</f>
        <v>Referral</v>
      </c>
      <c r="F1185" s="1">
        <f>IF('DATA IMPORT'!I1185="","",'DATA IMPORT'!I1185)</f>
        <v>42420</v>
      </c>
      <c r="G1185" s="11">
        <f t="shared" si="124"/>
        <v>2</v>
      </c>
      <c r="H1185" s="11">
        <f t="shared" si="125"/>
        <v>2016</v>
      </c>
      <c r="I1185" s="1">
        <f>IF('DATA IMPORT'!G1185="","",'DATA IMPORT'!G1185)</f>
        <v>42489</v>
      </c>
      <c r="J1185" s="11">
        <f t="shared" si="126"/>
        <v>4</v>
      </c>
      <c r="K1185" s="11">
        <f t="shared" si="127"/>
        <v>2016</v>
      </c>
      <c r="L1185" s="4">
        <f>IF('DATA IMPORT'!M1185="","",'DATA IMPORT'!M1185)</f>
        <v>406680</v>
      </c>
      <c r="M1185" t="str">
        <f>IF('DATA IMPORT'!C1185="","",'DATA IMPORT'!C1185)</f>
        <v>Under Contract</v>
      </c>
    </row>
    <row r="1186" spans="2:13" x14ac:dyDescent="0.2">
      <c r="B1186" t="str">
        <f t="shared" si="123"/>
        <v>#</v>
      </c>
      <c r="C1186">
        <f>COUNTIF(D1186:D$10001,D1186)</f>
        <v>588</v>
      </c>
      <c r="D1186">
        <f t="shared" si="128"/>
        <v>2</v>
      </c>
      <c r="E1186" t="str">
        <f>IF('DATA IMPORT'!E1186="","",'DATA IMPORT'!E1186)</f>
        <v>Referral</v>
      </c>
      <c r="F1186" s="1">
        <f>IF('DATA IMPORT'!I1186="","",'DATA IMPORT'!I1186)</f>
        <v>42413</v>
      </c>
      <c r="G1186" s="11">
        <f t="shared" si="124"/>
        <v>2</v>
      </c>
      <c r="H1186" s="11">
        <f t="shared" si="125"/>
        <v>2016</v>
      </c>
      <c r="I1186" s="1">
        <f>IF('DATA IMPORT'!G1186="","",'DATA IMPORT'!G1186)</f>
        <v>42418</v>
      </c>
      <c r="J1186" s="11">
        <f t="shared" si="126"/>
        <v>2</v>
      </c>
      <c r="K1186" s="11">
        <f t="shared" si="127"/>
        <v>2016</v>
      </c>
      <c r="L1186" s="4">
        <f>IF('DATA IMPORT'!M1186="","",'DATA IMPORT'!M1186)</f>
        <v>648495</v>
      </c>
      <c r="M1186" t="str">
        <f>IF('DATA IMPORT'!C1186="","",'DATA IMPORT'!C1186)</f>
        <v>Under Contract</v>
      </c>
    </row>
    <row r="1187" spans="2:13" x14ac:dyDescent="0.2">
      <c r="B1187" t="str">
        <f t="shared" si="123"/>
        <v>#</v>
      </c>
      <c r="C1187">
        <f>COUNTIF(D1187:D$10001,D1187)</f>
        <v>587</v>
      </c>
      <c r="D1187">
        <f t="shared" si="128"/>
        <v>2</v>
      </c>
      <c r="E1187" t="str">
        <f>IF('DATA IMPORT'!E1187="","",'DATA IMPORT'!E1187)</f>
        <v>Referral</v>
      </c>
      <c r="F1187" s="1">
        <f>IF('DATA IMPORT'!I1187="","",'DATA IMPORT'!I1187)</f>
        <v>42506</v>
      </c>
      <c r="G1187" s="11">
        <f t="shared" si="124"/>
        <v>5</v>
      </c>
      <c r="H1187" s="11">
        <f t="shared" si="125"/>
        <v>2016</v>
      </c>
      <c r="I1187" s="1">
        <f>IF('DATA IMPORT'!G1187="","",'DATA IMPORT'!G1187)</f>
        <v>42868</v>
      </c>
      <c r="J1187" s="11">
        <f t="shared" si="126"/>
        <v>5</v>
      </c>
      <c r="K1187" s="11">
        <f t="shared" si="127"/>
        <v>2017</v>
      </c>
      <c r="L1187" s="4">
        <f>IF('DATA IMPORT'!M1187="","",'DATA IMPORT'!M1187)</f>
        <v>534145</v>
      </c>
      <c r="M1187" t="str">
        <f>IF('DATA IMPORT'!C1187="","",'DATA IMPORT'!C1187)</f>
        <v>Under Contract</v>
      </c>
    </row>
    <row r="1188" spans="2:13" x14ac:dyDescent="0.2">
      <c r="B1188" t="str">
        <f t="shared" si="123"/>
        <v>#</v>
      </c>
      <c r="C1188">
        <f>COUNTIF(D1188:D$10001,D1188)</f>
        <v>333</v>
      </c>
      <c r="D1188">
        <f t="shared" si="128"/>
        <v>14</v>
      </c>
      <c r="E1188" t="str">
        <f>IF('DATA IMPORT'!E1188="","",'DATA IMPORT'!E1188)</f>
        <v>Social Ads</v>
      </c>
      <c r="F1188" s="1">
        <f>IF('DATA IMPORT'!I1188="","",'DATA IMPORT'!I1188)</f>
        <v>42579</v>
      </c>
      <c r="G1188" s="11">
        <f t="shared" si="124"/>
        <v>7</v>
      </c>
      <c r="H1188" s="11">
        <f t="shared" si="125"/>
        <v>2016</v>
      </c>
      <c r="I1188" s="1">
        <f>IF('DATA IMPORT'!G1188="","",'DATA IMPORT'!G1188)</f>
        <v>42646</v>
      </c>
      <c r="J1188" s="11">
        <f t="shared" si="126"/>
        <v>10</v>
      </c>
      <c r="K1188" s="11">
        <f t="shared" si="127"/>
        <v>2016</v>
      </c>
      <c r="L1188" s="4">
        <f>IF('DATA IMPORT'!M1188="","",'DATA IMPORT'!M1188)</f>
        <v>243803</v>
      </c>
      <c r="M1188" t="str">
        <f>IF('DATA IMPORT'!C1188="","",'DATA IMPORT'!C1188)</f>
        <v>Under Contract</v>
      </c>
    </row>
    <row r="1189" spans="2:13" x14ac:dyDescent="0.2">
      <c r="B1189" t="str">
        <f t="shared" si="123"/>
        <v>#</v>
      </c>
      <c r="C1189">
        <f>COUNTIF(D1189:D$10001,D1189)</f>
        <v>332</v>
      </c>
      <c r="D1189">
        <f t="shared" si="128"/>
        <v>14</v>
      </c>
      <c r="E1189" t="str">
        <f>IF('DATA IMPORT'!E1189="","",'DATA IMPORT'!E1189)</f>
        <v>Social Ads</v>
      </c>
      <c r="F1189" s="1">
        <f>IF('DATA IMPORT'!I1189="","",'DATA IMPORT'!I1189)</f>
        <v>42722</v>
      </c>
      <c r="G1189" s="11">
        <f t="shared" si="124"/>
        <v>12</v>
      </c>
      <c r="H1189" s="11">
        <f t="shared" si="125"/>
        <v>2016</v>
      </c>
      <c r="I1189" s="1">
        <f>IF('DATA IMPORT'!G1189="","",'DATA IMPORT'!G1189)</f>
        <v>42995</v>
      </c>
      <c r="J1189" s="11">
        <f t="shared" si="126"/>
        <v>9</v>
      </c>
      <c r="K1189" s="11">
        <f t="shared" si="127"/>
        <v>2017</v>
      </c>
      <c r="L1189" s="4">
        <f>IF('DATA IMPORT'!M1189="","",'DATA IMPORT'!M1189)</f>
        <v>349952</v>
      </c>
      <c r="M1189" t="str">
        <f>IF('DATA IMPORT'!C1189="","",'DATA IMPORT'!C1189)</f>
        <v>Under Contract</v>
      </c>
    </row>
    <row r="1190" spans="2:13" x14ac:dyDescent="0.2">
      <c r="B1190" t="str">
        <f t="shared" si="123"/>
        <v>#</v>
      </c>
      <c r="C1190">
        <f>COUNTIF(D1190:D$10001,D1190)</f>
        <v>586</v>
      </c>
      <c r="D1190">
        <f t="shared" si="128"/>
        <v>2</v>
      </c>
      <c r="E1190" t="str">
        <f>IF('DATA IMPORT'!E1190="","",'DATA IMPORT'!E1190)</f>
        <v>Referral</v>
      </c>
      <c r="F1190" s="1">
        <f>IF('DATA IMPORT'!I1190="","",'DATA IMPORT'!I1190)</f>
        <v>42594</v>
      </c>
      <c r="G1190" s="11">
        <f t="shared" si="124"/>
        <v>8</v>
      </c>
      <c r="H1190" s="11">
        <f t="shared" si="125"/>
        <v>2016</v>
      </c>
      <c r="I1190" s="1">
        <f>IF('DATA IMPORT'!G1190="","",'DATA IMPORT'!G1190)</f>
        <v>42931</v>
      </c>
      <c r="J1190" s="11">
        <f t="shared" si="126"/>
        <v>7</v>
      </c>
      <c r="K1190" s="11">
        <f t="shared" si="127"/>
        <v>2017</v>
      </c>
      <c r="L1190" s="4">
        <f>IF('DATA IMPORT'!M1190="","",'DATA IMPORT'!M1190)</f>
        <v>753480</v>
      </c>
      <c r="M1190" t="str">
        <f>IF('DATA IMPORT'!C1190="","",'DATA IMPORT'!C1190)</f>
        <v>Under Contract</v>
      </c>
    </row>
    <row r="1191" spans="2:13" x14ac:dyDescent="0.2">
      <c r="B1191" t="str">
        <f t="shared" si="123"/>
        <v>#</v>
      </c>
      <c r="C1191">
        <f>COUNTIF(D1191:D$10001,D1191)</f>
        <v>255</v>
      </c>
      <c r="D1191">
        <f t="shared" si="128"/>
        <v>1</v>
      </c>
      <c r="E1191" t="str">
        <f>IF('DATA IMPORT'!E1191="","",'DATA IMPORT'!E1191)</f>
        <v>Email</v>
      </c>
      <c r="F1191" s="1">
        <f>IF('DATA IMPORT'!I1191="","",'DATA IMPORT'!I1191)</f>
        <v>42554</v>
      </c>
      <c r="G1191" s="11">
        <f t="shared" si="124"/>
        <v>7</v>
      </c>
      <c r="H1191" s="11">
        <f t="shared" si="125"/>
        <v>2016</v>
      </c>
      <c r="I1191" s="1">
        <f>IF('DATA IMPORT'!G1191="","",'DATA IMPORT'!G1191)</f>
        <v>42796</v>
      </c>
      <c r="J1191" s="11">
        <f t="shared" si="126"/>
        <v>3</v>
      </c>
      <c r="K1191" s="11">
        <f t="shared" si="127"/>
        <v>2017</v>
      </c>
      <c r="L1191" s="4">
        <f>IF('DATA IMPORT'!M1191="","",'DATA IMPORT'!M1191)</f>
        <v>712785</v>
      </c>
      <c r="M1191" t="str">
        <f>IF('DATA IMPORT'!C1191="","",'DATA IMPORT'!C1191)</f>
        <v>Sold</v>
      </c>
    </row>
    <row r="1192" spans="2:13" x14ac:dyDescent="0.2">
      <c r="B1192" t="str">
        <f t="shared" si="123"/>
        <v>#</v>
      </c>
      <c r="C1192">
        <f>COUNTIF(D1192:D$10001,D1192)</f>
        <v>331</v>
      </c>
      <c r="D1192">
        <f t="shared" si="128"/>
        <v>14</v>
      </c>
      <c r="E1192" t="str">
        <f>IF('DATA IMPORT'!E1192="","",'DATA IMPORT'!E1192)</f>
        <v>Social Ads</v>
      </c>
      <c r="F1192" s="1">
        <f>IF('DATA IMPORT'!I1192="","",'DATA IMPORT'!I1192)</f>
        <v>42712</v>
      </c>
      <c r="G1192" s="11">
        <f t="shared" si="124"/>
        <v>12</v>
      </c>
      <c r="H1192" s="11">
        <f t="shared" si="125"/>
        <v>2016</v>
      </c>
      <c r="I1192" s="1">
        <f>IF('DATA IMPORT'!G1192="","",'DATA IMPORT'!G1192)</f>
        <v>42770</v>
      </c>
      <c r="J1192" s="11">
        <f t="shared" si="126"/>
        <v>2</v>
      </c>
      <c r="K1192" s="11">
        <f t="shared" si="127"/>
        <v>2017</v>
      </c>
      <c r="L1192" s="4">
        <f>IF('DATA IMPORT'!M1192="","",'DATA IMPORT'!M1192)</f>
        <v>452089</v>
      </c>
      <c r="M1192" t="str">
        <f>IF('DATA IMPORT'!C1192="","",'DATA IMPORT'!C1192)</f>
        <v>Under Contract</v>
      </c>
    </row>
    <row r="1193" spans="2:13" x14ac:dyDescent="0.2">
      <c r="B1193" t="str">
        <f t="shared" si="123"/>
        <v>#</v>
      </c>
      <c r="C1193">
        <f>COUNTIF(D1193:D$10001,D1193)</f>
        <v>514</v>
      </c>
      <c r="D1193">
        <f t="shared" si="128"/>
        <v>6</v>
      </c>
      <c r="E1193" t="str">
        <f>IF('DATA IMPORT'!E1193="","",'DATA IMPORT'!E1193)</f>
        <v>Zillow</v>
      </c>
      <c r="F1193" s="1">
        <f>IF('DATA IMPORT'!I1193="","",'DATA IMPORT'!I1193)</f>
        <v>42424</v>
      </c>
      <c r="G1193" s="11">
        <f t="shared" si="124"/>
        <v>2</v>
      </c>
      <c r="H1193" s="11">
        <f t="shared" si="125"/>
        <v>2016</v>
      </c>
      <c r="I1193" s="1">
        <f>IF('DATA IMPORT'!G1193="","",'DATA IMPORT'!G1193)</f>
        <v>42439</v>
      </c>
      <c r="J1193" s="11">
        <f t="shared" si="126"/>
        <v>3</v>
      </c>
      <c r="K1193" s="11">
        <f t="shared" si="127"/>
        <v>2016</v>
      </c>
      <c r="L1193" s="4">
        <f>IF('DATA IMPORT'!M1193="","",'DATA IMPORT'!M1193)</f>
        <v>643396</v>
      </c>
      <c r="M1193" t="str">
        <f>IF('DATA IMPORT'!C1193="","",'DATA IMPORT'!C1193)</f>
        <v>Under Contract</v>
      </c>
    </row>
    <row r="1194" spans="2:13" x14ac:dyDescent="0.2">
      <c r="B1194" t="str">
        <f t="shared" si="123"/>
        <v>#</v>
      </c>
      <c r="C1194">
        <f>COUNTIF(D1194:D$10001,D1194)</f>
        <v>531</v>
      </c>
      <c r="D1194">
        <f t="shared" si="128"/>
        <v>3</v>
      </c>
      <c r="E1194" t="str">
        <f>IF('DATA IMPORT'!E1194="","",'DATA IMPORT'!E1194)</f>
        <v>Website</v>
      </c>
      <c r="F1194" s="1">
        <f>IF('DATA IMPORT'!I1194="","",'DATA IMPORT'!I1194)</f>
        <v>42545</v>
      </c>
      <c r="G1194" s="11">
        <f t="shared" si="124"/>
        <v>6</v>
      </c>
      <c r="H1194" s="11">
        <f t="shared" si="125"/>
        <v>2016</v>
      </c>
      <c r="I1194" s="1">
        <f>IF('DATA IMPORT'!G1194="","",'DATA IMPORT'!G1194)</f>
        <v>42584</v>
      </c>
      <c r="J1194" s="11">
        <f t="shared" si="126"/>
        <v>8</v>
      </c>
      <c r="K1194" s="11">
        <f t="shared" si="127"/>
        <v>2016</v>
      </c>
      <c r="L1194" s="4">
        <f>IF('DATA IMPORT'!M1194="","",'DATA IMPORT'!M1194)</f>
        <v>248956</v>
      </c>
      <c r="M1194" t="str">
        <f>IF('DATA IMPORT'!C1194="","",'DATA IMPORT'!C1194)</f>
        <v>Under Contract</v>
      </c>
    </row>
    <row r="1195" spans="2:13" x14ac:dyDescent="0.2">
      <c r="B1195" t="str">
        <f t="shared" si="123"/>
        <v>#</v>
      </c>
      <c r="C1195">
        <f>COUNTIF(D1195:D$10001,D1195)</f>
        <v>342</v>
      </c>
      <c r="D1195">
        <f t="shared" si="128"/>
        <v>4</v>
      </c>
      <c r="E1195" t="str">
        <f>IF('DATA IMPORT'!E1195="","",'DATA IMPORT'!E1195)</f>
        <v>Bank Owned</v>
      </c>
      <c r="F1195" s="1">
        <f>IF('DATA IMPORT'!I1195="","",'DATA IMPORT'!I1195)</f>
        <v>42492</v>
      </c>
      <c r="G1195" s="11">
        <f t="shared" si="124"/>
        <v>5</v>
      </c>
      <c r="H1195" s="11">
        <f t="shared" si="125"/>
        <v>2016</v>
      </c>
      <c r="I1195" s="1">
        <f>IF('DATA IMPORT'!G1195="","",'DATA IMPORT'!G1195)</f>
        <v>42914</v>
      </c>
      <c r="J1195" s="11">
        <f t="shared" si="126"/>
        <v>6</v>
      </c>
      <c r="K1195" s="11">
        <f t="shared" si="127"/>
        <v>2017</v>
      </c>
      <c r="L1195" s="4">
        <f>IF('DATA IMPORT'!M1195="","",'DATA IMPORT'!M1195)</f>
        <v>682702</v>
      </c>
      <c r="M1195" t="str">
        <f>IF('DATA IMPORT'!C1195="","",'DATA IMPORT'!C1195)</f>
        <v>Under Contract</v>
      </c>
    </row>
    <row r="1196" spans="2:13" x14ac:dyDescent="0.2">
      <c r="B1196" t="str">
        <f t="shared" si="123"/>
        <v>#</v>
      </c>
      <c r="C1196">
        <f>COUNTIF(D1196:D$10001,D1196)</f>
        <v>513</v>
      </c>
      <c r="D1196">
        <f t="shared" si="128"/>
        <v>6</v>
      </c>
      <c r="E1196" t="str">
        <f>IF('DATA IMPORT'!E1196="","",'DATA IMPORT'!E1196)</f>
        <v>Zillow</v>
      </c>
      <c r="F1196" s="1">
        <f>IF('DATA IMPORT'!I1196="","",'DATA IMPORT'!I1196)</f>
        <v>42478</v>
      </c>
      <c r="G1196" s="11">
        <f t="shared" si="124"/>
        <v>4</v>
      </c>
      <c r="H1196" s="11">
        <f t="shared" si="125"/>
        <v>2016</v>
      </c>
      <c r="I1196" s="1">
        <f>IF('DATA IMPORT'!G1196="","",'DATA IMPORT'!G1196)</f>
        <v>42509</v>
      </c>
      <c r="J1196" s="11">
        <f t="shared" si="126"/>
        <v>5</v>
      </c>
      <c r="K1196" s="11">
        <f t="shared" si="127"/>
        <v>2016</v>
      </c>
      <c r="L1196" s="4">
        <f>IF('DATA IMPORT'!M1196="","",'DATA IMPORT'!M1196)</f>
        <v>738463</v>
      </c>
      <c r="M1196" t="str">
        <f>IF('DATA IMPORT'!C1196="","",'DATA IMPORT'!C1196)</f>
        <v>Sold</v>
      </c>
    </row>
    <row r="1197" spans="2:13" x14ac:dyDescent="0.2">
      <c r="B1197" t="str">
        <f t="shared" si="123"/>
        <v>#</v>
      </c>
      <c r="C1197">
        <f>COUNTIF(D1197:D$10001,D1197)</f>
        <v>330</v>
      </c>
      <c r="D1197">
        <f t="shared" si="128"/>
        <v>14</v>
      </c>
      <c r="E1197" t="str">
        <f>IF('DATA IMPORT'!E1197="","",'DATA IMPORT'!E1197)</f>
        <v>Social Ads</v>
      </c>
      <c r="F1197" s="1">
        <f>IF('DATA IMPORT'!I1197="","",'DATA IMPORT'!I1197)</f>
        <v>42406</v>
      </c>
      <c r="G1197" s="11">
        <f t="shared" si="124"/>
        <v>2</v>
      </c>
      <c r="H1197" s="11">
        <f t="shared" si="125"/>
        <v>2016</v>
      </c>
      <c r="I1197" s="1">
        <f>IF('DATA IMPORT'!G1197="","",'DATA IMPORT'!G1197)</f>
        <v>42438</v>
      </c>
      <c r="J1197" s="11">
        <f t="shared" si="126"/>
        <v>3</v>
      </c>
      <c r="K1197" s="11">
        <f t="shared" si="127"/>
        <v>2016</v>
      </c>
      <c r="L1197" s="4">
        <f>IF('DATA IMPORT'!M1197="","",'DATA IMPORT'!M1197)</f>
        <v>806748</v>
      </c>
      <c r="M1197" t="str">
        <f>IF('DATA IMPORT'!C1197="","",'DATA IMPORT'!C1197)</f>
        <v>Under Contract</v>
      </c>
    </row>
    <row r="1198" spans="2:13" x14ac:dyDescent="0.2">
      <c r="B1198" t="str">
        <f t="shared" si="123"/>
        <v>#</v>
      </c>
      <c r="C1198">
        <f>COUNTIF(D1198:D$10001,D1198)</f>
        <v>245</v>
      </c>
      <c r="D1198">
        <f t="shared" si="128"/>
        <v>15</v>
      </c>
      <c r="E1198" t="str">
        <f>IF('DATA IMPORT'!E1198="","",'DATA IMPORT'!E1198)</f>
        <v>Investor</v>
      </c>
      <c r="F1198" s="1">
        <f>IF('DATA IMPORT'!I1198="","",'DATA IMPORT'!I1198)</f>
        <v>42571</v>
      </c>
      <c r="G1198" s="11">
        <f t="shared" si="124"/>
        <v>7</v>
      </c>
      <c r="H1198" s="11">
        <f t="shared" si="125"/>
        <v>2016</v>
      </c>
      <c r="I1198" s="1">
        <f>IF('DATA IMPORT'!G1198="","",'DATA IMPORT'!G1198)</f>
        <v>42623</v>
      </c>
      <c r="J1198" s="11">
        <f t="shared" si="126"/>
        <v>9</v>
      </c>
      <c r="K1198" s="11">
        <f t="shared" si="127"/>
        <v>2016</v>
      </c>
      <c r="L1198" s="4">
        <f>IF('DATA IMPORT'!M1198="","",'DATA IMPORT'!M1198)</f>
        <v>220610</v>
      </c>
      <c r="M1198" t="str">
        <f>IF('DATA IMPORT'!C1198="","",'DATA IMPORT'!C1198)</f>
        <v>Under Contract</v>
      </c>
    </row>
    <row r="1199" spans="2:13" x14ac:dyDescent="0.2">
      <c r="B1199" t="str">
        <f t="shared" si="123"/>
        <v>#</v>
      </c>
      <c r="C1199">
        <f>COUNTIF(D1199:D$10001,D1199)</f>
        <v>329</v>
      </c>
      <c r="D1199">
        <f t="shared" si="128"/>
        <v>14</v>
      </c>
      <c r="E1199" t="str">
        <f>IF('DATA IMPORT'!E1199="","",'DATA IMPORT'!E1199)</f>
        <v>Social Ads</v>
      </c>
      <c r="F1199" s="1">
        <f>IF('DATA IMPORT'!I1199="","",'DATA IMPORT'!I1199)</f>
        <v>42407</v>
      </c>
      <c r="G1199" s="11">
        <f t="shared" si="124"/>
        <v>2</v>
      </c>
      <c r="H1199" s="11">
        <f t="shared" si="125"/>
        <v>2016</v>
      </c>
      <c r="I1199" s="1">
        <f>IF('DATA IMPORT'!G1199="","",'DATA IMPORT'!G1199)</f>
        <v>42503</v>
      </c>
      <c r="J1199" s="11">
        <f t="shared" si="126"/>
        <v>5</v>
      </c>
      <c r="K1199" s="11">
        <f t="shared" si="127"/>
        <v>2016</v>
      </c>
      <c r="L1199" s="4">
        <f>IF('DATA IMPORT'!M1199="","",'DATA IMPORT'!M1199)</f>
        <v>640077</v>
      </c>
      <c r="M1199" t="str">
        <f>IF('DATA IMPORT'!C1199="","",'DATA IMPORT'!C1199)</f>
        <v>Under Contract</v>
      </c>
    </row>
    <row r="1200" spans="2:13" x14ac:dyDescent="0.2">
      <c r="B1200" t="str">
        <f t="shared" si="123"/>
        <v>#</v>
      </c>
      <c r="C1200">
        <f>COUNTIF(D1200:D$10001,D1200)</f>
        <v>341</v>
      </c>
      <c r="D1200">
        <f t="shared" si="128"/>
        <v>4</v>
      </c>
      <c r="E1200" t="str">
        <f>IF('DATA IMPORT'!E1200="","",'DATA IMPORT'!E1200)</f>
        <v>Bank Owned</v>
      </c>
      <c r="F1200" s="1">
        <f>IF('DATA IMPORT'!I1200="","",'DATA IMPORT'!I1200)</f>
        <v>42570</v>
      </c>
      <c r="G1200" s="11">
        <f t="shared" si="124"/>
        <v>7</v>
      </c>
      <c r="H1200" s="11">
        <f t="shared" si="125"/>
        <v>2016</v>
      </c>
      <c r="I1200" s="1">
        <f>IF('DATA IMPORT'!G1200="","",'DATA IMPORT'!G1200)</f>
        <v>42855</v>
      </c>
      <c r="J1200" s="11">
        <f t="shared" si="126"/>
        <v>4</v>
      </c>
      <c r="K1200" s="11">
        <f t="shared" si="127"/>
        <v>2017</v>
      </c>
      <c r="L1200" s="4">
        <f>IF('DATA IMPORT'!M1200="","",'DATA IMPORT'!M1200)</f>
        <v>816128</v>
      </c>
      <c r="M1200" t="str">
        <f>IF('DATA IMPORT'!C1200="","",'DATA IMPORT'!C1200)</f>
        <v>Under Contract</v>
      </c>
    </row>
    <row r="1201" spans="2:13" x14ac:dyDescent="0.2">
      <c r="B1201" t="str">
        <f t="shared" si="123"/>
        <v>#</v>
      </c>
      <c r="C1201">
        <f>COUNTIF(D1201:D$10001,D1201)</f>
        <v>530</v>
      </c>
      <c r="D1201">
        <f t="shared" si="128"/>
        <v>3</v>
      </c>
      <c r="E1201" t="str">
        <f>IF('DATA IMPORT'!E1201="","",'DATA IMPORT'!E1201)</f>
        <v>Website</v>
      </c>
      <c r="F1201" s="1">
        <f>IF('DATA IMPORT'!I1201="","",'DATA IMPORT'!I1201)</f>
        <v>42564</v>
      </c>
      <c r="G1201" s="11">
        <f t="shared" si="124"/>
        <v>7</v>
      </c>
      <c r="H1201" s="11">
        <f t="shared" si="125"/>
        <v>2016</v>
      </c>
      <c r="I1201" s="1">
        <f>IF('DATA IMPORT'!G1201="","",'DATA IMPORT'!G1201)</f>
        <v>42641</v>
      </c>
      <c r="J1201" s="11">
        <f t="shared" si="126"/>
        <v>9</v>
      </c>
      <c r="K1201" s="11">
        <f t="shared" si="127"/>
        <v>2016</v>
      </c>
      <c r="L1201" s="4">
        <f>IF('DATA IMPORT'!M1201="","",'DATA IMPORT'!M1201)</f>
        <v>326632</v>
      </c>
      <c r="M1201" t="str">
        <f>IF('DATA IMPORT'!C1201="","",'DATA IMPORT'!C1201)</f>
        <v>Under Contract</v>
      </c>
    </row>
    <row r="1202" spans="2:13" x14ac:dyDescent="0.2">
      <c r="B1202" t="str">
        <f t="shared" si="123"/>
        <v>#</v>
      </c>
      <c r="C1202">
        <f>COUNTIF(D1202:D$10001,D1202)</f>
        <v>254</v>
      </c>
      <c r="D1202">
        <f t="shared" si="128"/>
        <v>1</v>
      </c>
      <c r="E1202" t="str">
        <f>IF('DATA IMPORT'!E1202="","",'DATA IMPORT'!E1202)</f>
        <v>Email</v>
      </c>
      <c r="F1202" s="1">
        <f>IF('DATA IMPORT'!I1202="","",'DATA IMPORT'!I1202)</f>
        <v>42526</v>
      </c>
      <c r="G1202" s="11">
        <f t="shared" si="124"/>
        <v>6</v>
      </c>
      <c r="H1202" s="11">
        <f t="shared" si="125"/>
        <v>2016</v>
      </c>
      <c r="I1202" s="1">
        <f>IF('DATA IMPORT'!G1202="","",'DATA IMPORT'!G1202)</f>
        <v>42696</v>
      </c>
      <c r="J1202" s="11">
        <f t="shared" si="126"/>
        <v>11</v>
      </c>
      <c r="K1202" s="11">
        <f t="shared" si="127"/>
        <v>2016</v>
      </c>
      <c r="L1202" s="4">
        <f>IF('DATA IMPORT'!M1202="","",'DATA IMPORT'!M1202)</f>
        <v>785301</v>
      </c>
      <c r="M1202" t="str">
        <f>IF('DATA IMPORT'!C1202="","",'DATA IMPORT'!C1202)</f>
        <v>Under Contract</v>
      </c>
    </row>
    <row r="1203" spans="2:13" x14ac:dyDescent="0.2">
      <c r="B1203" t="str">
        <f t="shared" si="123"/>
        <v>#</v>
      </c>
      <c r="C1203">
        <f>COUNTIF(D1203:D$10001,D1203)</f>
        <v>512</v>
      </c>
      <c r="D1203">
        <f t="shared" si="128"/>
        <v>6</v>
      </c>
      <c r="E1203" t="str">
        <f>IF('DATA IMPORT'!E1203="","",'DATA IMPORT'!E1203)</f>
        <v>Zillow</v>
      </c>
      <c r="F1203" s="1">
        <f>IF('DATA IMPORT'!I1203="","",'DATA IMPORT'!I1203)</f>
        <v>42400</v>
      </c>
      <c r="G1203" s="11">
        <f t="shared" si="124"/>
        <v>1</v>
      </c>
      <c r="H1203" s="11">
        <f t="shared" si="125"/>
        <v>2016</v>
      </c>
      <c r="I1203" s="1">
        <f>IF('DATA IMPORT'!G1203="","",'DATA IMPORT'!G1203)</f>
        <v>42401</v>
      </c>
      <c r="J1203" s="11">
        <f t="shared" si="126"/>
        <v>2</v>
      </c>
      <c r="K1203" s="11">
        <f t="shared" si="127"/>
        <v>2016</v>
      </c>
      <c r="L1203" s="4">
        <f>IF('DATA IMPORT'!M1203="","",'DATA IMPORT'!M1203)</f>
        <v>516155</v>
      </c>
      <c r="M1203" t="str">
        <f>IF('DATA IMPORT'!C1203="","",'DATA IMPORT'!C1203)</f>
        <v>Under Contract</v>
      </c>
    </row>
    <row r="1204" spans="2:13" x14ac:dyDescent="0.2">
      <c r="B1204" t="str">
        <f t="shared" si="123"/>
        <v>#</v>
      </c>
      <c r="C1204">
        <f>COUNTIF(D1204:D$10001,D1204)</f>
        <v>529</v>
      </c>
      <c r="D1204">
        <f t="shared" si="128"/>
        <v>3</v>
      </c>
      <c r="E1204" t="str">
        <f>IF('DATA IMPORT'!E1204="","",'DATA IMPORT'!E1204)</f>
        <v>Website</v>
      </c>
      <c r="F1204" s="1">
        <f>IF('DATA IMPORT'!I1204="","",'DATA IMPORT'!I1204)</f>
        <v>42560</v>
      </c>
      <c r="G1204" s="11">
        <f t="shared" si="124"/>
        <v>7</v>
      </c>
      <c r="H1204" s="11">
        <f t="shared" si="125"/>
        <v>2016</v>
      </c>
      <c r="I1204" s="1">
        <f>IF('DATA IMPORT'!G1204="","",'DATA IMPORT'!G1204)</f>
        <v>42893</v>
      </c>
      <c r="J1204" s="11">
        <f t="shared" si="126"/>
        <v>6</v>
      </c>
      <c r="K1204" s="11">
        <f t="shared" si="127"/>
        <v>2017</v>
      </c>
      <c r="L1204" s="4">
        <f>IF('DATA IMPORT'!M1204="","",'DATA IMPORT'!M1204)</f>
        <v>402815</v>
      </c>
      <c r="M1204" t="str">
        <f>IF('DATA IMPORT'!C1204="","",'DATA IMPORT'!C1204)</f>
        <v>Under Contract</v>
      </c>
    </row>
    <row r="1205" spans="2:13" x14ac:dyDescent="0.2">
      <c r="B1205" t="str">
        <f t="shared" si="123"/>
        <v>#</v>
      </c>
      <c r="C1205">
        <f>COUNTIF(D1205:D$10001,D1205)</f>
        <v>585</v>
      </c>
      <c r="D1205">
        <f t="shared" si="128"/>
        <v>2</v>
      </c>
      <c r="E1205" t="str">
        <f>IF('DATA IMPORT'!E1205="","",'DATA IMPORT'!E1205)</f>
        <v>Referral</v>
      </c>
      <c r="F1205" s="1">
        <f>IF('DATA IMPORT'!I1205="","",'DATA IMPORT'!I1205)</f>
        <v>42746</v>
      </c>
      <c r="G1205" s="11">
        <f t="shared" si="124"/>
        <v>1</v>
      </c>
      <c r="H1205" s="11">
        <f t="shared" si="125"/>
        <v>2017</v>
      </c>
      <c r="I1205" s="1">
        <f>IF('DATA IMPORT'!G1205="","",'DATA IMPORT'!G1205)</f>
        <v>42972</v>
      </c>
      <c r="J1205" s="11">
        <f t="shared" si="126"/>
        <v>8</v>
      </c>
      <c r="K1205" s="11">
        <f t="shared" si="127"/>
        <v>2017</v>
      </c>
      <c r="L1205" s="4">
        <f>IF('DATA IMPORT'!M1205="","",'DATA IMPORT'!M1205)</f>
        <v>792169</v>
      </c>
      <c r="M1205" t="str">
        <f>IF('DATA IMPORT'!C1205="","",'DATA IMPORT'!C1205)</f>
        <v>Under Contract</v>
      </c>
    </row>
    <row r="1206" spans="2:13" x14ac:dyDescent="0.2">
      <c r="B1206" t="str">
        <f t="shared" si="123"/>
        <v>#</v>
      </c>
      <c r="C1206">
        <f>COUNTIF(D1206:D$10001,D1206)</f>
        <v>328</v>
      </c>
      <c r="D1206">
        <f t="shared" si="128"/>
        <v>14</v>
      </c>
      <c r="E1206" t="str">
        <f>IF('DATA IMPORT'!E1206="","",'DATA IMPORT'!E1206)</f>
        <v>Social Ads</v>
      </c>
      <c r="F1206" s="1">
        <f>IF('DATA IMPORT'!I1206="","",'DATA IMPORT'!I1206)</f>
        <v>42497</v>
      </c>
      <c r="G1206" s="11">
        <f t="shared" si="124"/>
        <v>5</v>
      </c>
      <c r="H1206" s="11">
        <f t="shared" si="125"/>
        <v>2016</v>
      </c>
      <c r="I1206" s="1">
        <f>IF('DATA IMPORT'!G1206="","",'DATA IMPORT'!G1206)</f>
        <v>42601</v>
      </c>
      <c r="J1206" s="11">
        <f t="shared" si="126"/>
        <v>8</v>
      </c>
      <c r="K1206" s="11">
        <f t="shared" si="127"/>
        <v>2016</v>
      </c>
      <c r="L1206" s="4">
        <f>IF('DATA IMPORT'!M1206="","",'DATA IMPORT'!M1206)</f>
        <v>165551</v>
      </c>
      <c r="M1206" t="str">
        <f>IF('DATA IMPORT'!C1206="","",'DATA IMPORT'!C1206)</f>
        <v>Under Contract</v>
      </c>
    </row>
    <row r="1207" spans="2:13" x14ac:dyDescent="0.2">
      <c r="B1207" t="str">
        <f t="shared" si="123"/>
        <v>#</v>
      </c>
      <c r="C1207">
        <f>COUNTIF(D1207:D$10001,D1207)</f>
        <v>584</v>
      </c>
      <c r="D1207">
        <f t="shared" si="128"/>
        <v>2</v>
      </c>
      <c r="E1207" t="str">
        <f>IF('DATA IMPORT'!E1207="","",'DATA IMPORT'!E1207)</f>
        <v>Referral</v>
      </c>
      <c r="F1207" s="1">
        <f>IF('DATA IMPORT'!I1207="","",'DATA IMPORT'!I1207)</f>
        <v>42510</v>
      </c>
      <c r="G1207" s="11">
        <f t="shared" si="124"/>
        <v>5</v>
      </c>
      <c r="H1207" s="11">
        <f t="shared" si="125"/>
        <v>2016</v>
      </c>
      <c r="I1207" s="1">
        <f>IF('DATA IMPORT'!G1207="","",'DATA IMPORT'!G1207)</f>
        <v>42523</v>
      </c>
      <c r="J1207" s="11">
        <f t="shared" si="126"/>
        <v>6</v>
      </c>
      <c r="K1207" s="11">
        <f t="shared" si="127"/>
        <v>2016</v>
      </c>
      <c r="L1207" s="4">
        <f>IF('DATA IMPORT'!M1207="","",'DATA IMPORT'!M1207)</f>
        <v>797468</v>
      </c>
      <c r="M1207" t="str">
        <f>IF('DATA IMPORT'!C1207="","",'DATA IMPORT'!C1207)</f>
        <v>Under Contract</v>
      </c>
    </row>
    <row r="1208" spans="2:13" x14ac:dyDescent="0.2">
      <c r="B1208" t="str">
        <f t="shared" si="123"/>
        <v>#</v>
      </c>
      <c r="C1208">
        <f>COUNTIF(D1208:D$10001,D1208)</f>
        <v>583</v>
      </c>
      <c r="D1208">
        <f t="shared" si="128"/>
        <v>2</v>
      </c>
      <c r="E1208" t="str">
        <f>IF('DATA IMPORT'!E1208="","",'DATA IMPORT'!E1208)</f>
        <v>Referral</v>
      </c>
      <c r="F1208" s="1">
        <f>IF('DATA IMPORT'!I1208="","",'DATA IMPORT'!I1208)</f>
        <v>42481</v>
      </c>
      <c r="G1208" s="11">
        <f t="shared" si="124"/>
        <v>4</v>
      </c>
      <c r="H1208" s="11">
        <f t="shared" si="125"/>
        <v>2016</v>
      </c>
      <c r="I1208" s="1">
        <f>IF('DATA IMPORT'!G1208="","",'DATA IMPORT'!G1208)</f>
        <v>42825</v>
      </c>
      <c r="J1208" s="11">
        <f t="shared" si="126"/>
        <v>3</v>
      </c>
      <c r="K1208" s="11">
        <f t="shared" si="127"/>
        <v>2017</v>
      </c>
      <c r="L1208" s="4">
        <f>IF('DATA IMPORT'!M1208="","",'DATA IMPORT'!M1208)</f>
        <v>132758</v>
      </c>
      <c r="M1208" t="str">
        <f>IF('DATA IMPORT'!C1208="","",'DATA IMPORT'!C1208)</f>
        <v>Sold</v>
      </c>
    </row>
    <row r="1209" spans="2:13" x14ac:dyDescent="0.2">
      <c r="B1209" t="str">
        <f t="shared" si="123"/>
        <v>#</v>
      </c>
      <c r="C1209">
        <f>COUNTIF(D1209:D$10001,D1209)</f>
        <v>511</v>
      </c>
      <c r="D1209">
        <f t="shared" si="128"/>
        <v>6</v>
      </c>
      <c r="E1209" t="str">
        <f>IF('DATA IMPORT'!E1209="","",'DATA IMPORT'!E1209)</f>
        <v>Zillow</v>
      </c>
      <c r="F1209" s="1">
        <f>IF('DATA IMPORT'!I1209="","",'DATA IMPORT'!I1209)</f>
        <v>42409</v>
      </c>
      <c r="G1209" s="11">
        <f t="shared" si="124"/>
        <v>2</v>
      </c>
      <c r="H1209" s="11">
        <f t="shared" si="125"/>
        <v>2016</v>
      </c>
      <c r="I1209" s="1">
        <f>IF('DATA IMPORT'!G1209="","",'DATA IMPORT'!G1209)</f>
        <v>42960</v>
      </c>
      <c r="J1209" s="11">
        <f t="shared" si="126"/>
        <v>8</v>
      </c>
      <c r="K1209" s="11">
        <f t="shared" si="127"/>
        <v>2017</v>
      </c>
      <c r="L1209" s="4">
        <f>IF('DATA IMPORT'!M1209="","",'DATA IMPORT'!M1209)</f>
        <v>782929</v>
      </c>
      <c r="M1209" t="str">
        <f>IF('DATA IMPORT'!C1209="","",'DATA IMPORT'!C1209)</f>
        <v>Under Contract</v>
      </c>
    </row>
    <row r="1210" spans="2:13" x14ac:dyDescent="0.2">
      <c r="B1210" t="str">
        <f t="shared" si="123"/>
        <v>#</v>
      </c>
      <c r="C1210">
        <f>COUNTIF(D1210:D$10001,D1210)</f>
        <v>327</v>
      </c>
      <c r="D1210">
        <f t="shared" si="128"/>
        <v>14</v>
      </c>
      <c r="E1210" t="str">
        <f>IF('DATA IMPORT'!E1210="","",'DATA IMPORT'!E1210)</f>
        <v>Social Ads</v>
      </c>
      <c r="F1210" s="1">
        <f>IF('DATA IMPORT'!I1210="","",'DATA IMPORT'!I1210)</f>
        <v>42555</v>
      </c>
      <c r="G1210" s="11">
        <f t="shared" si="124"/>
        <v>7</v>
      </c>
      <c r="H1210" s="11">
        <f t="shared" si="125"/>
        <v>2016</v>
      </c>
      <c r="I1210" s="1">
        <f>IF('DATA IMPORT'!G1210="","",'DATA IMPORT'!G1210)</f>
        <v>42763</v>
      </c>
      <c r="J1210" s="11">
        <f t="shared" si="126"/>
        <v>1</v>
      </c>
      <c r="K1210" s="11">
        <f t="shared" si="127"/>
        <v>2017</v>
      </c>
      <c r="L1210" s="4">
        <f>IF('DATA IMPORT'!M1210="","",'DATA IMPORT'!M1210)</f>
        <v>805548</v>
      </c>
      <c r="M1210" t="str">
        <f>IF('DATA IMPORT'!C1210="","",'DATA IMPORT'!C1210)</f>
        <v>Under Contract</v>
      </c>
    </row>
    <row r="1211" spans="2:13" x14ac:dyDescent="0.2">
      <c r="B1211" t="str">
        <f t="shared" si="123"/>
        <v>#</v>
      </c>
      <c r="C1211">
        <f>COUNTIF(D1211:D$10001,D1211)</f>
        <v>510</v>
      </c>
      <c r="D1211">
        <f t="shared" si="128"/>
        <v>6</v>
      </c>
      <c r="E1211" t="str">
        <f>IF('DATA IMPORT'!E1211="","",'DATA IMPORT'!E1211)</f>
        <v>Zillow</v>
      </c>
      <c r="F1211" s="1">
        <f>IF('DATA IMPORT'!I1211="","",'DATA IMPORT'!I1211)</f>
        <v>42530</v>
      </c>
      <c r="G1211" s="11">
        <f t="shared" si="124"/>
        <v>6</v>
      </c>
      <c r="H1211" s="11">
        <f t="shared" si="125"/>
        <v>2016</v>
      </c>
      <c r="I1211" s="1">
        <f>IF('DATA IMPORT'!G1211="","",'DATA IMPORT'!G1211)</f>
        <v>42646</v>
      </c>
      <c r="J1211" s="11">
        <f t="shared" si="126"/>
        <v>10</v>
      </c>
      <c r="K1211" s="11">
        <f t="shared" si="127"/>
        <v>2016</v>
      </c>
      <c r="L1211" s="4">
        <f>IF('DATA IMPORT'!M1211="","",'DATA IMPORT'!M1211)</f>
        <v>338777</v>
      </c>
      <c r="M1211" t="str">
        <f>IF('DATA IMPORT'!C1211="","",'DATA IMPORT'!C1211)</f>
        <v>Under Contract</v>
      </c>
    </row>
    <row r="1212" spans="2:13" x14ac:dyDescent="0.2">
      <c r="B1212" t="str">
        <f t="shared" si="123"/>
        <v>#</v>
      </c>
      <c r="C1212">
        <f>COUNTIF(D1212:D$10001,D1212)</f>
        <v>582</v>
      </c>
      <c r="D1212">
        <f t="shared" si="128"/>
        <v>2</v>
      </c>
      <c r="E1212" t="str">
        <f>IF('DATA IMPORT'!E1212="","",'DATA IMPORT'!E1212)</f>
        <v>Referral</v>
      </c>
      <c r="F1212" s="1">
        <f>IF('DATA IMPORT'!I1212="","",'DATA IMPORT'!I1212)</f>
        <v>42430</v>
      </c>
      <c r="G1212" s="11">
        <f t="shared" si="124"/>
        <v>3</v>
      </c>
      <c r="H1212" s="11">
        <f t="shared" si="125"/>
        <v>2016</v>
      </c>
      <c r="I1212" s="1">
        <f>IF('DATA IMPORT'!G1212="","",'DATA IMPORT'!G1212)</f>
        <v>42468</v>
      </c>
      <c r="J1212" s="11">
        <f t="shared" si="126"/>
        <v>4</v>
      </c>
      <c r="K1212" s="11">
        <f t="shared" si="127"/>
        <v>2016</v>
      </c>
      <c r="L1212" s="4">
        <f>IF('DATA IMPORT'!M1212="","",'DATA IMPORT'!M1212)</f>
        <v>311291</v>
      </c>
      <c r="M1212" t="str">
        <f>IF('DATA IMPORT'!C1212="","",'DATA IMPORT'!C1212)</f>
        <v>Under Contract</v>
      </c>
    </row>
    <row r="1213" spans="2:13" x14ac:dyDescent="0.2">
      <c r="B1213" t="str">
        <f t="shared" si="123"/>
        <v>#</v>
      </c>
      <c r="C1213">
        <f>COUNTIF(D1213:D$10001,D1213)</f>
        <v>581</v>
      </c>
      <c r="D1213">
        <f t="shared" si="128"/>
        <v>2</v>
      </c>
      <c r="E1213" t="str">
        <f>IF('DATA IMPORT'!E1213="","",'DATA IMPORT'!E1213)</f>
        <v>Referral</v>
      </c>
      <c r="F1213" s="1">
        <f>IF('DATA IMPORT'!I1213="","",'DATA IMPORT'!I1213)</f>
        <v>42754</v>
      </c>
      <c r="G1213" s="11">
        <f t="shared" si="124"/>
        <v>1</v>
      </c>
      <c r="H1213" s="11">
        <f t="shared" si="125"/>
        <v>2017</v>
      </c>
      <c r="I1213" s="1">
        <f>IF('DATA IMPORT'!G1213="","",'DATA IMPORT'!G1213)</f>
        <v>42793</v>
      </c>
      <c r="J1213" s="11">
        <f t="shared" si="126"/>
        <v>2</v>
      </c>
      <c r="K1213" s="11">
        <f t="shared" si="127"/>
        <v>2017</v>
      </c>
      <c r="L1213" s="4">
        <f>IF('DATA IMPORT'!M1213="","",'DATA IMPORT'!M1213)</f>
        <v>564580</v>
      </c>
      <c r="M1213" t="str">
        <f>IF('DATA IMPORT'!C1213="","",'DATA IMPORT'!C1213)</f>
        <v>Sold</v>
      </c>
    </row>
    <row r="1214" spans="2:13" x14ac:dyDescent="0.2">
      <c r="B1214" t="str">
        <f t="shared" si="123"/>
        <v>#</v>
      </c>
      <c r="C1214">
        <f>COUNTIF(D1214:D$10001,D1214)</f>
        <v>326</v>
      </c>
      <c r="D1214">
        <f t="shared" si="128"/>
        <v>14</v>
      </c>
      <c r="E1214" t="str">
        <f>IF('DATA IMPORT'!E1214="","",'DATA IMPORT'!E1214)</f>
        <v>Social Ads</v>
      </c>
      <c r="F1214" s="1">
        <f>IF('DATA IMPORT'!I1214="","",'DATA IMPORT'!I1214)</f>
        <v>42657</v>
      </c>
      <c r="G1214" s="11">
        <f t="shared" si="124"/>
        <v>10</v>
      </c>
      <c r="H1214" s="11">
        <f t="shared" si="125"/>
        <v>2016</v>
      </c>
      <c r="I1214" s="1">
        <f>IF('DATA IMPORT'!G1214="","",'DATA IMPORT'!G1214)</f>
        <v>43000</v>
      </c>
      <c r="J1214" s="11">
        <f t="shared" si="126"/>
        <v>9</v>
      </c>
      <c r="K1214" s="11">
        <f t="shared" si="127"/>
        <v>2017</v>
      </c>
      <c r="L1214" s="4">
        <f>IF('DATA IMPORT'!M1214="","",'DATA IMPORT'!M1214)</f>
        <v>646289</v>
      </c>
      <c r="M1214" t="str">
        <f>IF('DATA IMPORT'!C1214="","",'DATA IMPORT'!C1214)</f>
        <v>Under Contract</v>
      </c>
    </row>
    <row r="1215" spans="2:13" x14ac:dyDescent="0.2">
      <c r="B1215" t="str">
        <f t="shared" si="123"/>
        <v>#</v>
      </c>
      <c r="C1215">
        <f>COUNTIF(D1215:D$10001,D1215)</f>
        <v>580</v>
      </c>
      <c r="D1215">
        <f t="shared" si="128"/>
        <v>2</v>
      </c>
      <c r="E1215" t="str">
        <f>IF('DATA IMPORT'!E1215="","",'DATA IMPORT'!E1215)</f>
        <v>Referral</v>
      </c>
      <c r="F1215" s="1">
        <f>IF('DATA IMPORT'!I1215="","",'DATA IMPORT'!I1215)</f>
        <v>42442</v>
      </c>
      <c r="G1215" s="11">
        <f t="shared" si="124"/>
        <v>3</v>
      </c>
      <c r="H1215" s="11">
        <f t="shared" si="125"/>
        <v>2016</v>
      </c>
      <c r="I1215" s="1">
        <f>IF('DATA IMPORT'!G1215="","",'DATA IMPORT'!G1215)</f>
        <v>42948</v>
      </c>
      <c r="J1215" s="11">
        <f t="shared" si="126"/>
        <v>8</v>
      </c>
      <c r="K1215" s="11">
        <f t="shared" si="127"/>
        <v>2017</v>
      </c>
      <c r="L1215" s="4">
        <f>IF('DATA IMPORT'!M1215="","",'DATA IMPORT'!M1215)</f>
        <v>828007</v>
      </c>
      <c r="M1215" t="str">
        <f>IF('DATA IMPORT'!C1215="","",'DATA IMPORT'!C1215)</f>
        <v>Under Contract</v>
      </c>
    </row>
    <row r="1216" spans="2:13" x14ac:dyDescent="0.2">
      <c r="B1216" t="str">
        <f t="shared" si="123"/>
        <v>#</v>
      </c>
      <c r="C1216">
        <f>COUNTIF(D1216:D$10001,D1216)</f>
        <v>325</v>
      </c>
      <c r="D1216">
        <f t="shared" si="128"/>
        <v>14</v>
      </c>
      <c r="E1216" t="str">
        <f>IF('DATA IMPORT'!E1216="","",'DATA IMPORT'!E1216)</f>
        <v>Social Ads</v>
      </c>
      <c r="F1216" s="1">
        <f>IF('DATA IMPORT'!I1216="","",'DATA IMPORT'!I1216)</f>
        <v>42437</v>
      </c>
      <c r="G1216" s="11">
        <f t="shared" si="124"/>
        <v>3</v>
      </c>
      <c r="H1216" s="11">
        <f t="shared" si="125"/>
        <v>2016</v>
      </c>
      <c r="I1216" s="1">
        <f>IF('DATA IMPORT'!G1216="","",'DATA IMPORT'!G1216)</f>
        <v>42498</v>
      </c>
      <c r="J1216" s="11">
        <f t="shared" si="126"/>
        <v>5</v>
      </c>
      <c r="K1216" s="11">
        <f t="shared" si="127"/>
        <v>2016</v>
      </c>
      <c r="L1216" s="4">
        <f>IF('DATA IMPORT'!M1216="","",'DATA IMPORT'!M1216)</f>
        <v>284743</v>
      </c>
      <c r="M1216" t="str">
        <f>IF('DATA IMPORT'!C1216="","",'DATA IMPORT'!C1216)</f>
        <v>Under Contract</v>
      </c>
    </row>
    <row r="1217" spans="2:13" x14ac:dyDescent="0.2">
      <c r="B1217" t="str">
        <f t="shared" si="123"/>
        <v>#</v>
      </c>
      <c r="C1217">
        <f>COUNTIF(D1217:D$10001,D1217)</f>
        <v>579</v>
      </c>
      <c r="D1217">
        <f t="shared" si="128"/>
        <v>2</v>
      </c>
      <c r="E1217" t="str">
        <f>IF('DATA IMPORT'!E1217="","",'DATA IMPORT'!E1217)</f>
        <v>Referral</v>
      </c>
      <c r="F1217" s="1">
        <f>IF('DATA IMPORT'!I1217="","",'DATA IMPORT'!I1217)</f>
        <v>42475</v>
      </c>
      <c r="G1217" s="11">
        <f t="shared" si="124"/>
        <v>4</v>
      </c>
      <c r="H1217" s="11">
        <f t="shared" si="125"/>
        <v>2016</v>
      </c>
      <c r="I1217" s="1">
        <f>IF('DATA IMPORT'!G1217="","",'DATA IMPORT'!G1217)</f>
        <v>42519</v>
      </c>
      <c r="J1217" s="11">
        <f t="shared" si="126"/>
        <v>5</v>
      </c>
      <c r="K1217" s="11">
        <f t="shared" si="127"/>
        <v>2016</v>
      </c>
      <c r="L1217" s="4">
        <f>IF('DATA IMPORT'!M1217="","",'DATA IMPORT'!M1217)</f>
        <v>697586</v>
      </c>
      <c r="M1217" t="str">
        <f>IF('DATA IMPORT'!C1217="","",'DATA IMPORT'!C1217)</f>
        <v>Under Contract</v>
      </c>
    </row>
    <row r="1218" spans="2:13" x14ac:dyDescent="0.2">
      <c r="B1218" t="str">
        <f t="shared" si="123"/>
        <v>#</v>
      </c>
      <c r="C1218">
        <f>COUNTIF(D1218:D$10001,D1218)</f>
        <v>244</v>
      </c>
      <c r="D1218">
        <f t="shared" si="128"/>
        <v>15</v>
      </c>
      <c r="E1218" t="str">
        <f>IF('DATA IMPORT'!E1218="","",'DATA IMPORT'!E1218)</f>
        <v>Investor</v>
      </c>
      <c r="F1218" s="1">
        <f>IF('DATA IMPORT'!I1218="","",'DATA IMPORT'!I1218)</f>
        <v>42528</v>
      </c>
      <c r="G1218" s="11">
        <f t="shared" si="124"/>
        <v>6</v>
      </c>
      <c r="H1218" s="11">
        <f t="shared" si="125"/>
        <v>2016</v>
      </c>
      <c r="I1218" s="1">
        <f>IF('DATA IMPORT'!G1218="","",'DATA IMPORT'!G1218)</f>
        <v>42646</v>
      </c>
      <c r="J1218" s="11">
        <f t="shared" si="126"/>
        <v>10</v>
      </c>
      <c r="K1218" s="11">
        <f t="shared" si="127"/>
        <v>2016</v>
      </c>
      <c r="L1218" s="4">
        <f>IF('DATA IMPORT'!M1218="","",'DATA IMPORT'!M1218)</f>
        <v>303119</v>
      </c>
      <c r="M1218" t="str">
        <f>IF('DATA IMPORT'!C1218="","",'DATA IMPORT'!C1218)</f>
        <v>Under Contract</v>
      </c>
    </row>
    <row r="1219" spans="2:13" x14ac:dyDescent="0.2">
      <c r="B1219" t="str">
        <f t="shared" ref="B1219:B1282" si="129">IF(C1219=1,D1219,"#")</f>
        <v>#</v>
      </c>
      <c r="C1219">
        <f>COUNTIF(D1219:D$10001,D1219)</f>
        <v>578</v>
      </c>
      <c r="D1219">
        <f t="shared" si="128"/>
        <v>2</v>
      </c>
      <c r="E1219" t="str">
        <f>IF('DATA IMPORT'!E1219="","",'DATA IMPORT'!E1219)</f>
        <v>Referral</v>
      </c>
      <c r="F1219" s="1">
        <f>IF('DATA IMPORT'!I1219="","",'DATA IMPORT'!I1219)</f>
        <v>42448</v>
      </c>
      <c r="G1219" s="11">
        <f t="shared" ref="G1219:G1282" si="130">IF(F1219="","",MONTH(F1219))</f>
        <v>3</v>
      </c>
      <c r="H1219" s="11">
        <f t="shared" ref="H1219:H1282" si="131">IF(F1219="","",YEAR(F1219))</f>
        <v>2016</v>
      </c>
      <c r="I1219" s="1">
        <f>IF('DATA IMPORT'!G1219="","",'DATA IMPORT'!G1219)</f>
        <v>42493</v>
      </c>
      <c r="J1219" s="11">
        <f t="shared" ref="J1219:J1282" si="132">IF(I1219="","",MONTH(I1219))</f>
        <v>5</v>
      </c>
      <c r="K1219" s="11">
        <f t="shared" ref="K1219:K1282" si="133">IF(I1219="","",YEAR(I1219))</f>
        <v>2016</v>
      </c>
      <c r="L1219" s="4">
        <f>IF('DATA IMPORT'!M1219="","",'DATA IMPORT'!M1219)</f>
        <v>802033</v>
      </c>
      <c r="M1219" t="str">
        <f>IF('DATA IMPORT'!C1219="","",'DATA IMPORT'!C1219)</f>
        <v>Under Contract</v>
      </c>
    </row>
    <row r="1220" spans="2:13" x14ac:dyDescent="0.2">
      <c r="B1220" t="str">
        <f t="shared" si="129"/>
        <v>#</v>
      </c>
      <c r="C1220">
        <f>COUNTIF(D1220:D$10001,D1220)</f>
        <v>324</v>
      </c>
      <c r="D1220">
        <f t="shared" si="128"/>
        <v>14</v>
      </c>
      <c r="E1220" t="str">
        <f>IF('DATA IMPORT'!E1220="","",'DATA IMPORT'!E1220)</f>
        <v>Social Ads</v>
      </c>
      <c r="F1220" s="1">
        <f>IF('DATA IMPORT'!I1220="","",'DATA IMPORT'!I1220)</f>
        <v>42577</v>
      </c>
      <c r="G1220" s="11">
        <f t="shared" si="130"/>
        <v>7</v>
      </c>
      <c r="H1220" s="11">
        <f t="shared" si="131"/>
        <v>2016</v>
      </c>
      <c r="I1220" s="1">
        <f>IF('DATA IMPORT'!G1220="","",'DATA IMPORT'!G1220)</f>
        <v>42739</v>
      </c>
      <c r="J1220" s="11">
        <f t="shared" si="132"/>
        <v>1</v>
      </c>
      <c r="K1220" s="11">
        <f t="shared" si="133"/>
        <v>2017</v>
      </c>
      <c r="L1220" s="4">
        <f>IF('DATA IMPORT'!M1220="","",'DATA IMPORT'!M1220)</f>
        <v>309811</v>
      </c>
      <c r="M1220" t="str">
        <f>IF('DATA IMPORT'!C1220="","",'DATA IMPORT'!C1220)</f>
        <v>Sold</v>
      </c>
    </row>
    <row r="1221" spans="2:13" x14ac:dyDescent="0.2">
      <c r="B1221" t="str">
        <f t="shared" si="129"/>
        <v>#</v>
      </c>
      <c r="C1221">
        <f>COUNTIF(D1221:D$10001,D1221)</f>
        <v>340</v>
      </c>
      <c r="D1221">
        <f t="shared" si="128"/>
        <v>4</v>
      </c>
      <c r="E1221" t="str">
        <f>IF('DATA IMPORT'!E1221="","",'DATA IMPORT'!E1221)</f>
        <v>Bank Owned</v>
      </c>
      <c r="F1221" s="1">
        <f>IF('DATA IMPORT'!I1221="","",'DATA IMPORT'!I1221)</f>
        <v>42806</v>
      </c>
      <c r="G1221" s="11">
        <f t="shared" si="130"/>
        <v>3</v>
      </c>
      <c r="H1221" s="11">
        <f t="shared" si="131"/>
        <v>2017</v>
      </c>
      <c r="I1221" s="1">
        <f>IF('DATA IMPORT'!G1221="","",'DATA IMPORT'!G1221)</f>
        <v>42876</v>
      </c>
      <c r="J1221" s="11">
        <f t="shared" si="132"/>
        <v>5</v>
      </c>
      <c r="K1221" s="11">
        <f t="shared" si="133"/>
        <v>2017</v>
      </c>
      <c r="L1221" s="4">
        <f>IF('DATA IMPORT'!M1221="","",'DATA IMPORT'!M1221)</f>
        <v>788350</v>
      </c>
      <c r="M1221" t="str">
        <f>IF('DATA IMPORT'!C1221="","",'DATA IMPORT'!C1221)</f>
        <v>Under Contract</v>
      </c>
    </row>
    <row r="1222" spans="2:13" x14ac:dyDescent="0.2">
      <c r="B1222" t="str">
        <f t="shared" si="129"/>
        <v>#</v>
      </c>
      <c r="C1222">
        <f>COUNTIF(D1222:D$10001,D1222)</f>
        <v>339</v>
      </c>
      <c r="D1222">
        <f t="shared" ref="D1222:D1285" si="134">IF(E1222="","",MATCH(E1222,$E$2:$E$1048576,0))</f>
        <v>4</v>
      </c>
      <c r="E1222" t="str">
        <f>IF('DATA IMPORT'!E1222="","",'DATA IMPORT'!E1222)</f>
        <v>Bank Owned</v>
      </c>
      <c r="F1222" s="1">
        <f>IF('DATA IMPORT'!I1222="","",'DATA IMPORT'!I1222)</f>
        <v>42462</v>
      </c>
      <c r="G1222" s="11">
        <f t="shared" si="130"/>
        <v>4</v>
      </c>
      <c r="H1222" s="11">
        <f t="shared" si="131"/>
        <v>2016</v>
      </c>
      <c r="I1222" s="1">
        <f>IF('DATA IMPORT'!G1222="","",'DATA IMPORT'!G1222)</f>
        <v>42473</v>
      </c>
      <c r="J1222" s="11">
        <f t="shared" si="132"/>
        <v>4</v>
      </c>
      <c r="K1222" s="11">
        <f t="shared" si="133"/>
        <v>2016</v>
      </c>
      <c r="L1222" s="4">
        <f>IF('DATA IMPORT'!M1222="","",'DATA IMPORT'!M1222)</f>
        <v>646382</v>
      </c>
      <c r="M1222" t="str">
        <f>IF('DATA IMPORT'!C1222="","",'DATA IMPORT'!C1222)</f>
        <v>Under Contract</v>
      </c>
    </row>
    <row r="1223" spans="2:13" x14ac:dyDescent="0.2">
      <c r="B1223" t="str">
        <f t="shared" si="129"/>
        <v>#</v>
      </c>
      <c r="C1223">
        <f>COUNTIF(D1223:D$10001,D1223)</f>
        <v>528</v>
      </c>
      <c r="D1223">
        <f t="shared" si="134"/>
        <v>3</v>
      </c>
      <c r="E1223" t="str">
        <f>IF('DATA IMPORT'!E1223="","",'DATA IMPORT'!E1223)</f>
        <v>Website</v>
      </c>
      <c r="F1223" s="1">
        <f>IF('DATA IMPORT'!I1223="","",'DATA IMPORT'!I1223)</f>
        <v>42440</v>
      </c>
      <c r="G1223" s="11">
        <f t="shared" si="130"/>
        <v>3</v>
      </c>
      <c r="H1223" s="11">
        <f t="shared" si="131"/>
        <v>2016</v>
      </c>
      <c r="I1223" s="1">
        <f>IF('DATA IMPORT'!G1223="","",'DATA IMPORT'!G1223)</f>
        <v>42476</v>
      </c>
      <c r="J1223" s="11">
        <f t="shared" si="132"/>
        <v>4</v>
      </c>
      <c r="K1223" s="11">
        <f t="shared" si="133"/>
        <v>2016</v>
      </c>
      <c r="L1223" s="4">
        <f>IF('DATA IMPORT'!M1223="","",'DATA IMPORT'!M1223)</f>
        <v>142132</v>
      </c>
      <c r="M1223" t="str">
        <f>IF('DATA IMPORT'!C1223="","",'DATA IMPORT'!C1223)</f>
        <v>Under Contract</v>
      </c>
    </row>
    <row r="1224" spans="2:13" x14ac:dyDescent="0.2">
      <c r="B1224" t="str">
        <f t="shared" si="129"/>
        <v>#</v>
      </c>
      <c r="C1224">
        <f>COUNTIF(D1224:D$10001,D1224)</f>
        <v>577</v>
      </c>
      <c r="D1224">
        <f t="shared" si="134"/>
        <v>2</v>
      </c>
      <c r="E1224" t="str">
        <f>IF('DATA IMPORT'!E1224="","",'DATA IMPORT'!E1224)</f>
        <v>Referral</v>
      </c>
      <c r="F1224" s="1">
        <f>IF('DATA IMPORT'!I1224="","",'DATA IMPORT'!I1224)</f>
        <v>42600</v>
      </c>
      <c r="G1224" s="11">
        <f t="shared" si="130"/>
        <v>8</v>
      </c>
      <c r="H1224" s="11">
        <f t="shared" si="131"/>
        <v>2016</v>
      </c>
      <c r="I1224" s="1">
        <f>IF('DATA IMPORT'!G1224="","",'DATA IMPORT'!G1224)</f>
        <v>42864</v>
      </c>
      <c r="J1224" s="11">
        <f t="shared" si="132"/>
        <v>5</v>
      </c>
      <c r="K1224" s="11">
        <f t="shared" si="133"/>
        <v>2017</v>
      </c>
      <c r="L1224" s="4">
        <f>IF('DATA IMPORT'!M1224="","",'DATA IMPORT'!M1224)</f>
        <v>839435</v>
      </c>
      <c r="M1224" t="str">
        <f>IF('DATA IMPORT'!C1224="","",'DATA IMPORT'!C1224)</f>
        <v>Under Contract</v>
      </c>
    </row>
    <row r="1225" spans="2:13" x14ac:dyDescent="0.2">
      <c r="B1225" t="str">
        <f t="shared" si="129"/>
        <v>#</v>
      </c>
      <c r="C1225">
        <f>COUNTIF(D1225:D$10001,D1225)</f>
        <v>527</v>
      </c>
      <c r="D1225">
        <f t="shared" si="134"/>
        <v>3</v>
      </c>
      <c r="E1225" t="str">
        <f>IF('DATA IMPORT'!E1225="","",'DATA IMPORT'!E1225)</f>
        <v>Website</v>
      </c>
      <c r="F1225" s="1">
        <f>IF('DATA IMPORT'!I1225="","",'DATA IMPORT'!I1225)</f>
        <v>42876</v>
      </c>
      <c r="G1225" s="11">
        <f t="shared" si="130"/>
        <v>5</v>
      </c>
      <c r="H1225" s="11">
        <f t="shared" si="131"/>
        <v>2017</v>
      </c>
      <c r="I1225" s="1">
        <f>IF('DATA IMPORT'!G1225="","",'DATA IMPORT'!G1225)</f>
        <v>42959</v>
      </c>
      <c r="J1225" s="11">
        <f t="shared" si="132"/>
        <v>8</v>
      </c>
      <c r="K1225" s="11">
        <f t="shared" si="133"/>
        <v>2017</v>
      </c>
      <c r="L1225" s="4">
        <f>IF('DATA IMPORT'!M1225="","",'DATA IMPORT'!M1225)</f>
        <v>545371</v>
      </c>
      <c r="M1225" t="str">
        <f>IF('DATA IMPORT'!C1225="","",'DATA IMPORT'!C1225)</f>
        <v>Under Contract</v>
      </c>
    </row>
    <row r="1226" spans="2:13" x14ac:dyDescent="0.2">
      <c r="B1226" t="str">
        <f t="shared" si="129"/>
        <v>#</v>
      </c>
      <c r="C1226">
        <f>COUNTIF(D1226:D$10001,D1226)</f>
        <v>253</v>
      </c>
      <c r="D1226">
        <f t="shared" si="134"/>
        <v>1</v>
      </c>
      <c r="E1226" t="str">
        <f>IF('DATA IMPORT'!E1226="","",'DATA IMPORT'!E1226)</f>
        <v>Email</v>
      </c>
      <c r="F1226" s="1">
        <f>IF('DATA IMPORT'!I1226="","",'DATA IMPORT'!I1226)</f>
        <v>42674</v>
      </c>
      <c r="G1226" s="11">
        <f t="shared" si="130"/>
        <v>10</v>
      </c>
      <c r="H1226" s="11">
        <f t="shared" si="131"/>
        <v>2016</v>
      </c>
      <c r="I1226" s="1">
        <f>IF('DATA IMPORT'!G1226="","",'DATA IMPORT'!G1226)</f>
        <v>42794</v>
      </c>
      <c r="J1226" s="11">
        <f t="shared" si="132"/>
        <v>2</v>
      </c>
      <c r="K1226" s="11">
        <f t="shared" si="133"/>
        <v>2017</v>
      </c>
      <c r="L1226" s="4">
        <f>IF('DATA IMPORT'!M1226="","",'DATA IMPORT'!M1226)</f>
        <v>718306</v>
      </c>
      <c r="M1226" t="str">
        <f>IF('DATA IMPORT'!C1226="","",'DATA IMPORT'!C1226)</f>
        <v>Under Contract</v>
      </c>
    </row>
    <row r="1227" spans="2:13" x14ac:dyDescent="0.2">
      <c r="B1227" t="str">
        <f t="shared" si="129"/>
        <v>#</v>
      </c>
      <c r="C1227">
        <f>COUNTIF(D1227:D$10001,D1227)</f>
        <v>252</v>
      </c>
      <c r="D1227">
        <f t="shared" si="134"/>
        <v>1</v>
      </c>
      <c r="E1227" t="str">
        <f>IF('DATA IMPORT'!E1227="","",'DATA IMPORT'!E1227)</f>
        <v>Email</v>
      </c>
      <c r="F1227" s="1">
        <f>IF('DATA IMPORT'!I1227="","",'DATA IMPORT'!I1227)</f>
        <v>42543</v>
      </c>
      <c r="G1227" s="11">
        <f t="shared" si="130"/>
        <v>6</v>
      </c>
      <c r="H1227" s="11">
        <f t="shared" si="131"/>
        <v>2016</v>
      </c>
      <c r="I1227" s="1">
        <f>IF('DATA IMPORT'!G1227="","",'DATA IMPORT'!G1227)</f>
        <v>42699</v>
      </c>
      <c r="J1227" s="11">
        <f t="shared" si="132"/>
        <v>11</v>
      </c>
      <c r="K1227" s="11">
        <f t="shared" si="133"/>
        <v>2016</v>
      </c>
      <c r="L1227" s="4">
        <f>IF('DATA IMPORT'!M1227="","",'DATA IMPORT'!M1227)</f>
        <v>495571</v>
      </c>
      <c r="M1227" t="str">
        <f>IF('DATA IMPORT'!C1227="","",'DATA IMPORT'!C1227)</f>
        <v>Sold</v>
      </c>
    </row>
    <row r="1228" spans="2:13" x14ac:dyDescent="0.2">
      <c r="B1228" t="str">
        <f t="shared" si="129"/>
        <v>#</v>
      </c>
      <c r="C1228">
        <f>COUNTIF(D1228:D$10001,D1228)</f>
        <v>338</v>
      </c>
      <c r="D1228">
        <f t="shared" si="134"/>
        <v>4</v>
      </c>
      <c r="E1228" t="str">
        <f>IF('DATA IMPORT'!E1228="","",'DATA IMPORT'!E1228)</f>
        <v>Bank Owned</v>
      </c>
      <c r="F1228" s="1">
        <f>IF('DATA IMPORT'!I1228="","",'DATA IMPORT'!I1228)</f>
        <v>42565</v>
      </c>
      <c r="G1228" s="11">
        <f t="shared" si="130"/>
        <v>7</v>
      </c>
      <c r="H1228" s="11">
        <f t="shared" si="131"/>
        <v>2016</v>
      </c>
      <c r="I1228" s="1">
        <f>IF('DATA IMPORT'!G1228="","",'DATA IMPORT'!G1228)</f>
        <v>42793</v>
      </c>
      <c r="J1228" s="11">
        <f t="shared" si="132"/>
        <v>2</v>
      </c>
      <c r="K1228" s="11">
        <f t="shared" si="133"/>
        <v>2017</v>
      </c>
      <c r="L1228" s="4">
        <f>IF('DATA IMPORT'!M1228="","",'DATA IMPORT'!M1228)</f>
        <v>443979</v>
      </c>
      <c r="M1228" t="str">
        <f>IF('DATA IMPORT'!C1228="","",'DATA IMPORT'!C1228)</f>
        <v>Archived</v>
      </c>
    </row>
    <row r="1229" spans="2:13" x14ac:dyDescent="0.2">
      <c r="B1229" t="str">
        <f t="shared" si="129"/>
        <v>#</v>
      </c>
      <c r="C1229">
        <f>COUNTIF(D1229:D$10001,D1229)</f>
        <v>323</v>
      </c>
      <c r="D1229">
        <f t="shared" si="134"/>
        <v>14</v>
      </c>
      <c r="E1229" t="str">
        <f>IF('DATA IMPORT'!E1229="","",'DATA IMPORT'!E1229)</f>
        <v>Social Ads</v>
      </c>
      <c r="F1229" s="1">
        <f>IF('DATA IMPORT'!I1229="","",'DATA IMPORT'!I1229)</f>
        <v>42669</v>
      </c>
      <c r="G1229" s="11">
        <f t="shared" si="130"/>
        <v>10</v>
      </c>
      <c r="H1229" s="11">
        <f t="shared" si="131"/>
        <v>2016</v>
      </c>
      <c r="I1229" s="1">
        <f>IF('DATA IMPORT'!G1229="","",'DATA IMPORT'!G1229)</f>
        <v>42903</v>
      </c>
      <c r="J1229" s="11">
        <f t="shared" si="132"/>
        <v>6</v>
      </c>
      <c r="K1229" s="11">
        <f t="shared" si="133"/>
        <v>2017</v>
      </c>
      <c r="L1229" s="4">
        <f>IF('DATA IMPORT'!M1229="","",'DATA IMPORT'!M1229)</f>
        <v>391508</v>
      </c>
      <c r="M1229" t="str">
        <f>IF('DATA IMPORT'!C1229="","",'DATA IMPORT'!C1229)</f>
        <v>Under Contract</v>
      </c>
    </row>
    <row r="1230" spans="2:13" x14ac:dyDescent="0.2">
      <c r="B1230" t="str">
        <f t="shared" si="129"/>
        <v>#</v>
      </c>
      <c r="C1230">
        <f>COUNTIF(D1230:D$10001,D1230)</f>
        <v>251</v>
      </c>
      <c r="D1230">
        <f t="shared" si="134"/>
        <v>1</v>
      </c>
      <c r="E1230" t="str">
        <f>IF('DATA IMPORT'!E1230="","",'DATA IMPORT'!E1230)</f>
        <v>Email</v>
      </c>
      <c r="F1230" s="1">
        <f>IF('DATA IMPORT'!I1230="","",'DATA IMPORT'!I1230)</f>
        <v>42634</v>
      </c>
      <c r="G1230" s="11">
        <f t="shared" si="130"/>
        <v>9</v>
      </c>
      <c r="H1230" s="11">
        <f t="shared" si="131"/>
        <v>2016</v>
      </c>
      <c r="I1230" s="1">
        <f>IF('DATA IMPORT'!G1230="","",'DATA IMPORT'!G1230)</f>
        <v>42925</v>
      </c>
      <c r="J1230" s="11">
        <f t="shared" si="132"/>
        <v>7</v>
      </c>
      <c r="K1230" s="11">
        <f t="shared" si="133"/>
        <v>2017</v>
      </c>
      <c r="L1230" s="4">
        <f>IF('DATA IMPORT'!M1230="","",'DATA IMPORT'!M1230)</f>
        <v>802148</v>
      </c>
      <c r="M1230" t="str">
        <f>IF('DATA IMPORT'!C1230="","",'DATA IMPORT'!C1230)</f>
        <v>Sold</v>
      </c>
    </row>
    <row r="1231" spans="2:13" x14ac:dyDescent="0.2">
      <c r="B1231" t="str">
        <f t="shared" si="129"/>
        <v>#</v>
      </c>
      <c r="C1231">
        <f>COUNTIF(D1231:D$10001,D1231)</f>
        <v>322</v>
      </c>
      <c r="D1231">
        <f t="shared" si="134"/>
        <v>14</v>
      </c>
      <c r="E1231" t="str">
        <f>IF('DATA IMPORT'!E1231="","",'DATA IMPORT'!E1231)</f>
        <v>Social Ads</v>
      </c>
      <c r="F1231" s="1">
        <f>IF('DATA IMPORT'!I1231="","",'DATA IMPORT'!I1231)</f>
        <v>42416</v>
      </c>
      <c r="G1231" s="11">
        <f t="shared" si="130"/>
        <v>2</v>
      </c>
      <c r="H1231" s="11">
        <f t="shared" si="131"/>
        <v>2016</v>
      </c>
      <c r="I1231" s="1">
        <f>IF('DATA IMPORT'!G1231="","",'DATA IMPORT'!G1231)</f>
        <v>42717</v>
      </c>
      <c r="J1231" s="11">
        <f t="shared" si="132"/>
        <v>12</v>
      </c>
      <c r="K1231" s="11">
        <f t="shared" si="133"/>
        <v>2016</v>
      </c>
      <c r="L1231" s="4">
        <f>IF('DATA IMPORT'!M1231="","",'DATA IMPORT'!M1231)</f>
        <v>269346</v>
      </c>
      <c r="M1231" t="str">
        <f>IF('DATA IMPORT'!C1231="","",'DATA IMPORT'!C1231)</f>
        <v>Under Contract</v>
      </c>
    </row>
    <row r="1232" spans="2:13" x14ac:dyDescent="0.2">
      <c r="B1232" t="str">
        <f t="shared" si="129"/>
        <v>#</v>
      </c>
      <c r="C1232">
        <f>COUNTIF(D1232:D$10001,D1232)</f>
        <v>337</v>
      </c>
      <c r="D1232">
        <f t="shared" si="134"/>
        <v>4</v>
      </c>
      <c r="E1232" t="str">
        <f>IF('DATA IMPORT'!E1232="","",'DATA IMPORT'!E1232)</f>
        <v>Bank Owned</v>
      </c>
      <c r="F1232" s="1">
        <f>IF('DATA IMPORT'!I1232="","",'DATA IMPORT'!I1232)</f>
        <v>42446</v>
      </c>
      <c r="G1232" s="11">
        <f t="shared" si="130"/>
        <v>3</v>
      </c>
      <c r="H1232" s="11">
        <f t="shared" si="131"/>
        <v>2016</v>
      </c>
      <c r="I1232" s="1">
        <f>IF('DATA IMPORT'!G1232="","",'DATA IMPORT'!G1232)</f>
        <v>42736</v>
      </c>
      <c r="J1232" s="11">
        <f t="shared" si="132"/>
        <v>1</v>
      </c>
      <c r="K1232" s="11">
        <f t="shared" si="133"/>
        <v>2017</v>
      </c>
      <c r="L1232" s="4">
        <f>IF('DATA IMPORT'!M1232="","",'DATA IMPORT'!M1232)</f>
        <v>786555</v>
      </c>
      <c r="M1232" t="str">
        <f>IF('DATA IMPORT'!C1232="","",'DATA IMPORT'!C1232)</f>
        <v>Under Contract</v>
      </c>
    </row>
    <row r="1233" spans="2:13" x14ac:dyDescent="0.2">
      <c r="B1233" t="str">
        <f t="shared" si="129"/>
        <v>#</v>
      </c>
      <c r="C1233">
        <f>COUNTIF(D1233:D$10001,D1233)</f>
        <v>321</v>
      </c>
      <c r="D1233">
        <f t="shared" si="134"/>
        <v>14</v>
      </c>
      <c r="E1233" t="str">
        <f>IF('DATA IMPORT'!E1233="","",'DATA IMPORT'!E1233)</f>
        <v>Social Ads</v>
      </c>
      <c r="F1233" s="1">
        <f>IF('DATA IMPORT'!I1233="","",'DATA IMPORT'!I1233)</f>
        <v>42524</v>
      </c>
      <c r="G1233" s="11">
        <f t="shared" si="130"/>
        <v>6</v>
      </c>
      <c r="H1233" s="11">
        <f t="shared" si="131"/>
        <v>2016</v>
      </c>
      <c r="I1233" s="1">
        <f>IF('DATA IMPORT'!G1233="","",'DATA IMPORT'!G1233)</f>
        <v>42676</v>
      </c>
      <c r="J1233" s="11">
        <f t="shared" si="132"/>
        <v>11</v>
      </c>
      <c r="K1233" s="11">
        <f t="shared" si="133"/>
        <v>2016</v>
      </c>
      <c r="L1233" s="4">
        <f>IF('DATA IMPORT'!M1233="","",'DATA IMPORT'!M1233)</f>
        <v>275853</v>
      </c>
      <c r="M1233" t="str">
        <f>IF('DATA IMPORT'!C1233="","",'DATA IMPORT'!C1233)</f>
        <v>Under Contract</v>
      </c>
    </row>
    <row r="1234" spans="2:13" x14ac:dyDescent="0.2">
      <c r="B1234" t="str">
        <f t="shared" si="129"/>
        <v>#</v>
      </c>
      <c r="C1234">
        <f>COUNTIF(D1234:D$10001,D1234)</f>
        <v>250</v>
      </c>
      <c r="D1234">
        <f t="shared" si="134"/>
        <v>1</v>
      </c>
      <c r="E1234" t="str">
        <f>IF('DATA IMPORT'!E1234="","",'DATA IMPORT'!E1234)</f>
        <v>Email</v>
      </c>
      <c r="F1234" s="1">
        <f>IF('DATA IMPORT'!I1234="","",'DATA IMPORT'!I1234)</f>
        <v>42750</v>
      </c>
      <c r="G1234" s="11">
        <f t="shared" si="130"/>
        <v>1</v>
      </c>
      <c r="H1234" s="11">
        <f t="shared" si="131"/>
        <v>2017</v>
      </c>
      <c r="I1234" s="1">
        <f>IF('DATA IMPORT'!G1234="","",'DATA IMPORT'!G1234)</f>
        <v>42873</v>
      </c>
      <c r="J1234" s="11">
        <f t="shared" si="132"/>
        <v>5</v>
      </c>
      <c r="K1234" s="11">
        <f t="shared" si="133"/>
        <v>2017</v>
      </c>
      <c r="L1234" s="4">
        <f>IF('DATA IMPORT'!M1234="","",'DATA IMPORT'!M1234)</f>
        <v>424203</v>
      </c>
      <c r="M1234" t="str">
        <f>IF('DATA IMPORT'!C1234="","",'DATA IMPORT'!C1234)</f>
        <v>Sold</v>
      </c>
    </row>
    <row r="1235" spans="2:13" x14ac:dyDescent="0.2">
      <c r="B1235" t="str">
        <f t="shared" si="129"/>
        <v>#</v>
      </c>
      <c r="C1235">
        <f>COUNTIF(D1235:D$10001,D1235)</f>
        <v>320</v>
      </c>
      <c r="D1235">
        <f t="shared" si="134"/>
        <v>14</v>
      </c>
      <c r="E1235" t="str">
        <f>IF('DATA IMPORT'!E1235="","",'DATA IMPORT'!E1235)</f>
        <v>Social Ads</v>
      </c>
      <c r="F1235" s="1">
        <f>IF('DATA IMPORT'!I1235="","",'DATA IMPORT'!I1235)</f>
        <v>42409</v>
      </c>
      <c r="G1235" s="11">
        <f t="shared" si="130"/>
        <v>2</v>
      </c>
      <c r="H1235" s="11">
        <f t="shared" si="131"/>
        <v>2016</v>
      </c>
      <c r="I1235" s="1">
        <f>IF('DATA IMPORT'!G1235="","",'DATA IMPORT'!G1235)</f>
        <v>42592</v>
      </c>
      <c r="J1235" s="11">
        <f t="shared" si="132"/>
        <v>8</v>
      </c>
      <c r="K1235" s="11">
        <f t="shared" si="133"/>
        <v>2016</v>
      </c>
      <c r="L1235" s="4">
        <f>IF('DATA IMPORT'!M1235="","",'DATA IMPORT'!M1235)</f>
        <v>557657</v>
      </c>
      <c r="M1235" t="str">
        <f>IF('DATA IMPORT'!C1235="","",'DATA IMPORT'!C1235)</f>
        <v>Under Contract</v>
      </c>
    </row>
    <row r="1236" spans="2:13" x14ac:dyDescent="0.2">
      <c r="B1236" t="str">
        <f t="shared" si="129"/>
        <v>#</v>
      </c>
      <c r="C1236">
        <f>COUNTIF(D1236:D$10001,D1236)</f>
        <v>249</v>
      </c>
      <c r="D1236">
        <f t="shared" si="134"/>
        <v>1</v>
      </c>
      <c r="E1236" t="str">
        <f>IF('DATA IMPORT'!E1236="","",'DATA IMPORT'!E1236)</f>
        <v>Email</v>
      </c>
      <c r="F1236" s="1">
        <f>IF('DATA IMPORT'!I1236="","",'DATA IMPORT'!I1236)</f>
        <v>42401</v>
      </c>
      <c r="G1236" s="11">
        <f t="shared" si="130"/>
        <v>2</v>
      </c>
      <c r="H1236" s="11">
        <f t="shared" si="131"/>
        <v>2016</v>
      </c>
      <c r="I1236" s="1">
        <f>IF('DATA IMPORT'!G1236="","",'DATA IMPORT'!G1236)</f>
        <v>42499</v>
      </c>
      <c r="J1236" s="11">
        <f t="shared" si="132"/>
        <v>5</v>
      </c>
      <c r="K1236" s="11">
        <f t="shared" si="133"/>
        <v>2016</v>
      </c>
      <c r="L1236" s="4">
        <f>IF('DATA IMPORT'!M1236="","",'DATA IMPORT'!M1236)</f>
        <v>774251</v>
      </c>
      <c r="M1236" t="str">
        <f>IF('DATA IMPORT'!C1236="","",'DATA IMPORT'!C1236)</f>
        <v>Sold</v>
      </c>
    </row>
    <row r="1237" spans="2:13" x14ac:dyDescent="0.2">
      <c r="B1237" t="str">
        <f t="shared" si="129"/>
        <v>#</v>
      </c>
      <c r="C1237">
        <f>COUNTIF(D1237:D$10001,D1237)</f>
        <v>509</v>
      </c>
      <c r="D1237">
        <f t="shared" si="134"/>
        <v>6</v>
      </c>
      <c r="E1237" t="str">
        <f>IF('DATA IMPORT'!E1237="","",'DATA IMPORT'!E1237)</f>
        <v>Zillow</v>
      </c>
      <c r="F1237" s="1">
        <f>IF('DATA IMPORT'!I1237="","",'DATA IMPORT'!I1237)</f>
        <v>42448</v>
      </c>
      <c r="G1237" s="11">
        <f t="shared" si="130"/>
        <v>3</v>
      </c>
      <c r="H1237" s="11">
        <f t="shared" si="131"/>
        <v>2016</v>
      </c>
      <c r="I1237" s="1">
        <f>IF('DATA IMPORT'!G1237="","",'DATA IMPORT'!G1237)</f>
        <v>42975</v>
      </c>
      <c r="J1237" s="11">
        <f t="shared" si="132"/>
        <v>8</v>
      </c>
      <c r="K1237" s="11">
        <f t="shared" si="133"/>
        <v>2017</v>
      </c>
      <c r="L1237" s="4">
        <f>IF('DATA IMPORT'!M1237="","",'DATA IMPORT'!M1237)</f>
        <v>217455</v>
      </c>
      <c r="M1237" t="str">
        <f>IF('DATA IMPORT'!C1237="","",'DATA IMPORT'!C1237)</f>
        <v>Under Contract</v>
      </c>
    </row>
    <row r="1238" spans="2:13" x14ac:dyDescent="0.2">
      <c r="B1238" t="str">
        <f t="shared" si="129"/>
        <v>#</v>
      </c>
      <c r="C1238">
        <f>COUNTIF(D1238:D$10001,D1238)</f>
        <v>508</v>
      </c>
      <c r="D1238">
        <f t="shared" si="134"/>
        <v>6</v>
      </c>
      <c r="E1238" t="str">
        <f>IF('DATA IMPORT'!E1238="","",'DATA IMPORT'!E1238)</f>
        <v>Zillow</v>
      </c>
      <c r="F1238" s="1">
        <f>IF('DATA IMPORT'!I1238="","",'DATA IMPORT'!I1238)</f>
        <v>42470</v>
      </c>
      <c r="G1238" s="11">
        <f t="shared" si="130"/>
        <v>4</v>
      </c>
      <c r="H1238" s="11">
        <f t="shared" si="131"/>
        <v>2016</v>
      </c>
      <c r="I1238" s="1">
        <f>IF('DATA IMPORT'!G1238="","",'DATA IMPORT'!G1238)</f>
        <v>42874</v>
      </c>
      <c r="J1238" s="11">
        <f t="shared" si="132"/>
        <v>5</v>
      </c>
      <c r="K1238" s="11">
        <f t="shared" si="133"/>
        <v>2017</v>
      </c>
      <c r="L1238" s="4">
        <f>IF('DATA IMPORT'!M1238="","",'DATA IMPORT'!M1238)</f>
        <v>656044</v>
      </c>
      <c r="M1238" t="str">
        <f>IF('DATA IMPORT'!C1238="","",'DATA IMPORT'!C1238)</f>
        <v>Sold</v>
      </c>
    </row>
    <row r="1239" spans="2:13" x14ac:dyDescent="0.2">
      <c r="B1239" t="str">
        <f t="shared" si="129"/>
        <v>#</v>
      </c>
      <c r="C1239">
        <f>COUNTIF(D1239:D$10001,D1239)</f>
        <v>319</v>
      </c>
      <c r="D1239">
        <f t="shared" si="134"/>
        <v>14</v>
      </c>
      <c r="E1239" t="str">
        <f>IF('DATA IMPORT'!E1239="","",'DATA IMPORT'!E1239)</f>
        <v>Social Ads</v>
      </c>
      <c r="F1239" s="1">
        <f>IF('DATA IMPORT'!I1239="","",'DATA IMPORT'!I1239)</f>
        <v>42402</v>
      </c>
      <c r="G1239" s="11">
        <f t="shared" si="130"/>
        <v>2</v>
      </c>
      <c r="H1239" s="11">
        <f t="shared" si="131"/>
        <v>2016</v>
      </c>
      <c r="I1239" s="1">
        <f>IF('DATA IMPORT'!G1239="","",'DATA IMPORT'!G1239)</f>
        <v>42419</v>
      </c>
      <c r="J1239" s="11">
        <f t="shared" si="132"/>
        <v>2</v>
      </c>
      <c r="K1239" s="11">
        <f t="shared" si="133"/>
        <v>2016</v>
      </c>
      <c r="L1239" s="4">
        <f>IF('DATA IMPORT'!M1239="","",'DATA IMPORT'!M1239)</f>
        <v>798075</v>
      </c>
      <c r="M1239" t="str">
        <f>IF('DATA IMPORT'!C1239="","",'DATA IMPORT'!C1239)</f>
        <v>Sold</v>
      </c>
    </row>
    <row r="1240" spans="2:13" x14ac:dyDescent="0.2">
      <c r="B1240" t="str">
        <f t="shared" si="129"/>
        <v>#</v>
      </c>
      <c r="C1240">
        <f>COUNTIF(D1240:D$10001,D1240)</f>
        <v>248</v>
      </c>
      <c r="D1240">
        <f t="shared" si="134"/>
        <v>1</v>
      </c>
      <c r="E1240" t="str">
        <f>IF('DATA IMPORT'!E1240="","",'DATA IMPORT'!E1240)</f>
        <v>Email</v>
      </c>
      <c r="F1240" s="1">
        <f>IF('DATA IMPORT'!I1240="","",'DATA IMPORT'!I1240)</f>
        <v>42425</v>
      </c>
      <c r="G1240" s="11">
        <f t="shared" si="130"/>
        <v>2</v>
      </c>
      <c r="H1240" s="11">
        <f t="shared" si="131"/>
        <v>2016</v>
      </c>
      <c r="I1240" s="1">
        <f>IF('DATA IMPORT'!G1240="","",'DATA IMPORT'!G1240)</f>
        <v>42509</v>
      </c>
      <c r="J1240" s="11">
        <f t="shared" si="132"/>
        <v>5</v>
      </c>
      <c r="K1240" s="11">
        <f t="shared" si="133"/>
        <v>2016</v>
      </c>
      <c r="L1240" s="4">
        <f>IF('DATA IMPORT'!M1240="","",'DATA IMPORT'!M1240)</f>
        <v>392786</v>
      </c>
      <c r="M1240" t="str">
        <f>IF('DATA IMPORT'!C1240="","",'DATA IMPORT'!C1240)</f>
        <v>Archived</v>
      </c>
    </row>
    <row r="1241" spans="2:13" x14ac:dyDescent="0.2">
      <c r="B1241" t="str">
        <f t="shared" si="129"/>
        <v>#</v>
      </c>
      <c r="C1241">
        <f>COUNTIF(D1241:D$10001,D1241)</f>
        <v>507</v>
      </c>
      <c r="D1241">
        <f t="shared" si="134"/>
        <v>6</v>
      </c>
      <c r="E1241" t="str">
        <f>IF('DATA IMPORT'!E1241="","",'DATA IMPORT'!E1241)</f>
        <v>Zillow</v>
      </c>
      <c r="F1241" s="1">
        <f>IF('DATA IMPORT'!I1241="","",'DATA IMPORT'!I1241)</f>
        <v>42401</v>
      </c>
      <c r="G1241" s="11">
        <f t="shared" si="130"/>
        <v>2</v>
      </c>
      <c r="H1241" s="11">
        <f t="shared" si="131"/>
        <v>2016</v>
      </c>
      <c r="I1241" s="1">
        <f>IF('DATA IMPORT'!G1241="","",'DATA IMPORT'!G1241)</f>
        <v>42403</v>
      </c>
      <c r="J1241" s="11">
        <f t="shared" si="132"/>
        <v>2</v>
      </c>
      <c r="K1241" s="11">
        <f t="shared" si="133"/>
        <v>2016</v>
      </c>
      <c r="L1241" s="4">
        <f>IF('DATA IMPORT'!M1241="","",'DATA IMPORT'!M1241)</f>
        <v>475837</v>
      </c>
      <c r="M1241" t="str">
        <f>IF('DATA IMPORT'!C1241="","",'DATA IMPORT'!C1241)</f>
        <v>Under Contract</v>
      </c>
    </row>
    <row r="1242" spans="2:13" x14ac:dyDescent="0.2">
      <c r="B1242" t="str">
        <f t="shared" si="129"/>
        <v>#</v>
      </c>
      <c r="C1242">
        <f>COUNTIF(D1242:D$10001,D1242)</f>
        <v>576</v>
      </c>
      <c r="D1242">
        <f t="shared" si="134"/>
        <v>2</v>
      </c>
      <c r="E1242" t="str">
        <f>IF('DATA IMPORT'!E1242="","",'DATA IMPORT'!E1242)</f>
        <v>Referral</v>
      </c>
      <c r="F1242" s="1">
        <f>IF('DATA IMPORT'!I1242="","",'DATA IMPORT'!I1242)</f>
        <v>42404</v>
      </c>
      <c r="G1242" s="11">
        <f t="shared" si="130"/>
        <v>2</v>
      </c>
      <c r="H1242" s="11">
        <f t="shared" si="131"/>
        <v>2016</v>
      </c>
      <c r="I1242" s="1">
        <f>IF('DATA IMPORT'!G1242="","",'DATA IMPORT'!G1242)</f>
        <v>42502</v>
      </c>
      <c r="J1242" s="11">
        <f t="shared" si="132"/>
        <v>5</v>
      </c>
      <c r="K1242" s="11">
        <f t="shared" si="133"/>
        <v>2016</v>
      </c>
      <c r="L1242" s="4">
        <f>IF('DATA IMPORT'!M1242="","",'DATA IMPORT'!M1242)</f>
        <v>130970</v>
      </c>
      <c r="M1242" t="str">
        <f>IF('DATA IMPORT'!C1242="","",'DATA IMPORT'!C1242)</f>
        <v>Under Contract</v>
      </c>
    </row>
    <row r="1243" spans="2:13" x14ac:dyDescent="0.2">
      <c r="B1243" t="str">
        <f t="shared" si="129"/>
        <v>#</v>
      </c>
      <c r="C1243">
        <f>COUNTIF(D1243:D$10001,D1243)</f>
        <v>336</v>
      </c>
      <c r="D1243">
        <f t="shared" si="134"/>
        <v>4</v>
      </c>
      <c r="E1243" t="str">
        <f>IF('DATA IMPORT'!E1243="","",'DATA IMPORT'!E1243)</f>
        <v>Bank Owned</v>
      </c>
      <c r="F1243" s="1">
        <f>IF('DATA IMPORT'!I1243="","",'DATA IMPORT'!I1243)</f>
        <v>42949</v>
      </c>
      <c r="G1243" s="11">
        <f t="shared" si="130"/>
        <v>8</v>
      </c>
      <c r="H1243" s="11">
        <f t="shared" si="131"/>
        <v>2017</v>
      </c>
      <c r="I1243" s="1">
        <f>IF('DATA IMPORT'!G1243="","",'DATA IMPORT'!G1243)</f>
        <v>42971</v>
      </c>
      <c r="J1243" s="11">
        <f t="shared" si="132"/>
        <v>8</v>
      </c>
      <c r="K1243" s="11">
        <f t="shared" si="133"/>
        <v>2017</v>
      </c>
      <c r="L1243" s="4">
        <f>IF('DATA IMPORT'!M1243="","",'DATA IMPORT'!M1243)</f>
        <v>158936</v>
      </c>
      <c r="M1243" t="str">
        <f>IF('DATA IMPORT'!C1243="","",'DATA IMPORT'!C1243)</f>
        <v>Sold</v>
      </c>
    </row>
    <row r="1244" spans="2:13" x14ac:dyDescent="0.2">
      <c r="B1244" t="str">
        <f t="shared" si="129"/>
        <v>#</v>
      </c>
      <c r="C1244">
        <f>COUNTIF(D1244:D$10001,D1244)</f>
        <v>247</v>
      </c>
      <c r="D1244">
        <f t="shared" si="134"/>
        <v>1</v>
      </c>
      <c r="E1244" t="str">
        <f>IF('DATA IMPORT'!E1244="","",'DATA IMPORT'!E1244)</f>
        <v>Email</v>
      </c>
      <c r="F1244" s="1">
        <f>IF('DATA IMPORT'!I1244="","",'DATA IMPORT'!I1244)</f>
        <v>42418</v>
      </c>
      <c r="G1244" s="11">
        <f t="shared" si="130"/>
        <v>2</v>
      </c>
      <c r="H1244" s="11">
        <f t="shared" si="131"/>
        <v>2016</v>
      </c>
      <c r="I1244" s="1">
        <f>IF('DATA IMPORT'!G1244="","",'DATA IMPORT'!G1244)</f>
        <v>42468</v>
      </c>
      <c r="J1244" s="11">
        <f t="shared" si="132"/>
        <v>4</v>
      </c>
      <c r="K1244" s="11">
        <f t="shared" si="133"/>
        <v>2016</v>
      </c>
      <c r="L1244" s="4">
        <f>IF('DATA IMPORT'!M1244="","",'DATA IMPORT'!M1244)</f>
        <v>397747</v>
      </c>
      <c r="M1244" t="str">
        <f>IF('DATA IMPORT'!C1244="","",'DATA IMPORT'!C1244)</f>
        <v>Under Contract</v>
      </c>
    </row>
    <row r="1245" spans="2:13" x14ac:dyDescent="0.2">
      <c r="B1245" t="str">
        <f t="shared" si="129"/>
        <v>#</v>
      </c>
      <c r="C1245">
        <f>COUNTIF(D1245:D$10001,D1245)</f>
        <v>506</v>
      </c>
      <c r="D1245">
        <f t="shared" si="134"/>
        <v>6</v>
      </c>
      <c r="E1245" t="str">
        <f>IF('DATA IMPORT'!E1245="","",'DATA IMPORT'!E1245)</f>
        <v>Zillow</v>
      </c>
      <c r="F1245" s="1">
        <f>IF('DATA IMPORT'!I1245="","",'DATA IMPORT'!I1245)</f>
        <v>42720</v>
      </c>
      <c r="G1245" s="11">
        <f t="shared" si="130"/>
        <v>12</v>
      </c>
      <c r="H1245" s="11">
        <f t="shared" si="131"/>
        <v>2016</v>
      </c>
      <c r="I1245" s="1">
        <f>IF('DATA IMPORT'!G1245="","",'DATA IMPORT'!G1245)</f>
        <v>42950</v>
      </c>
      <c r="J1245" s="11">
        <f t="shared" si="132"/>
        <v>8</v>
      </c>
      <c r="K1245" s="11">
        <f t="shared" si="133"/>
        <v>2017</v>
      </c>
      <c r="L1245" s="4">
        <f>IF('DATA IMPORT'!M1245="","",'DATA IMPORT'!M1245)</f>
        <v>240814</v>
      </c>
      <c r="M1245" t="str">
        <f>IF('DATA IMPORT'!C1245="","",'DATA IMPORT'!C1245)</f>
        <v>Under Contract</v>
      </c>
    </row>
    <row r="1246" spans="2:13" x14ac:dyDescent="0.2">
      <c r="B1246" t="str">
        <f t="shared" si="129"/>
        <v>#</v>
      </c>
      <c r="C1246">
        <f>COUNTIF(D1246:D$10001,D1246)</f>
        <v>575</v>
      </c>
      <c r="D1246">
        <f t="shared" si="134"/>
        <v>2</v>
      </c>
      <c r="E1246" t="str">
        <f>IF('DATA IMPORT'!E1246="","",'DATA IMPORT'!E1246)</f>
        <v>Referral</v>
      </c>
      <c r="F1246" s="1">
        <f>IF('DATA IMPORT'!I1246="","",'DATA IMPORT'!I1246)</f>
        <v>42553</v>
      </c>
      <c r="G1246" s="11">
        <f t="shared" si="130"/>
        <v>7</v>
      </c>
      <c r="H1246" s="11">
        <f t="shared" si="131"/>
        <v>2016</v>
      </c>
      <c r="I1246" s="1">
        <f>IF('DATA IMPORT'!G1246="","",'DATA IMPORT'!G1246)</f>
        <v>42578</v>
      </c>
      <c r="J1246" s="11">
        <f t="shared" si="132"/>
        <v>7</v>
      </c>
      <c r="K1246" s="11">
        <f t="shared" si="133"/>
        <v>2016</v>
      </c>
      <c r="L1246" s="4">
        <f>IF('DATA IMPORT'!M1246="","",'DATA IMPORT'!M1246)</f>
        <v>347622</v>
      </c>
      <c r="M1246" t="str">
        <f>IF('DATA IMPORT'!C1246="","",'DATA IMPORT'!C1246)</f>
        <v>Under Contract</v>
      </c>
    </row>
    <row r="1247" spans="2:13" x14ac:dyDescent="0.2">
      <c r="B1247" t="str">
        <f t="shared" si="129"/>
        <v>#</v>
      </c>
      <c r="C1247">
        <f>COUNTIF(D1247:D$10001,D1247)</f>
        <v>505</v>
      </c>
      <c r="D1247">
        <f t="shared" si="134"/>
        <v>6</v>
      </c>
      <c r="E1247" t="str">
        <f>IF('DATA IMPORT'!E1247="","",'DATA IMPORT'!E1247)</f>
        <v>Zillow</v>
      </c>
      <c r="F1247" s="1">
        <f>IF('DATA IMPORT'!I1247="","",'DATA IMPORT'!I1247)</f>
        <v>42462</v>
      </c>
      <c r="G1247" s="11">
        <f t="shared" si="130"/>
        <v>4</v>
      </c>
      <c r="H1247" s="11">
        <f t="shared" si="131"/>
        <v>2016</v>
      </c>
      <c r="I1247" s="1">
        <f>IF('DATA IMPORT'!G1247="","",'DATA IMPORT'!G1247)</f>
        <v>42996</v>
      </c>
      <c r="J1247" s="11">
        <f t="shared" si="132"/>
        <v>9</v>
      </c>
      <c r="K1247" s="11">
        <f t="shared" si="133"/>
        <v>2017</v>
      </c>
      <c r="L1247" s="4">
        <f>IF('DATA IMPORT'!M1247="","",'DATA IMPORT'!M1247)</f>
        <v>285909</v>
      </c>
      <c r="M1247" t="str">
        <f>IF('DATA IMPORT'!C1247="","",'DATA IMPORT'!C1247)</f>
        <v>Sold</v>
      </c>
    </row>
    <row r="1248" spans="2:13" x14ac:dyDescent="0.2">
      <c r="B1248" t="str">
        <f t="shared" si="129"/>
        <v>#</v>
      </c>
      <c r="C1248">
        <f>COUNTIF(D1248:D$10001,D1248)</f>
        <v>574</v>
      </c>
      <c r="D1248">
        <f t="shared" si="134"/>
        <v>2</v>
      </c>
      <c r="E1248" t="str">
        <f>IF('DATA IMPORT'!E1248="","",'DATA IMPORT'!E1248)</f>
        <v>Referral</v>
      </c>
      <c r="F1248" s="1">
        <f>IF('DATA IMPORT'!I1248="","",'DATA IMPORT'!I1248)</f>
        <v>42809</v>
      </c>
      <c r="G1248" s="11">
        <f t="shared" si="130"/>
        <v>3</v>
      </c>
      <c r="H1248" s="11">
        <f t="shared" si="131"/>
        <v>2017</v>
      </c>
      <c r="I1248" s="1">
        <f>IF('DATA IMPORT'!G1248="","",'DATA IMPORT'!G1248)</f>
        <v>42925</v>
      </c>
      <c r="J1248" s="11">
        <f t="shared" si="132"/>
        <v>7</v>
      </c>
      <c r="K1248" s="11">
        <f t="shared" si="133"/>
        <v>2017</v>
      </c>
      <c r="L1248" s="4">
        <f>IF('DATA IMPORT'!M1248="","",'DATA IMPORT'!M1248)</f>
        <v>151125</v>
      </c>
      <c r="M1248" t="str">
        <f>IF('DATA IMPORT'!C1248="","",'DATA IMPORT'!C1248)</f>
        <v>Under Contract</v>
      </c>
    </row>
    <row r="1249" spans="2:13" x14ac:dyDescent="0.2">
      <c r="B1249" t="str">
        <f t="shared" si="129"/>
        <v>#</v>
      </c>
      <c r="C1249">
        <f>COUNTIF(D1249:D$10001,D1249)</f>
        <v>318</v>
      </c>
      <c r="D1249">
        <f t="shared" si="134"/>
        <v>14</v>
      </c>
      <c r="E1249" t="str">
        <f>IF('DATA IMPORT'!E1249="","",'DATA IMPORT'!E1249)</f>
        <v>Social Ads</v>
      </c>
      <c r="F1249" s="1">
        <f>IF('DATA IMPORT'!I1249="","",'DATA IMPORT'!I1249)</f>
        <v>42467</v>
      </c>
      <c r="G1249" s="11">
        <f t="shared" si="130"/>
        <v>4</v>
      </c>
      <c r="H1249" s="11">
        <f t="shared" si="131"/>
        <v>2016</v>
      </c>
      <c r="I1249" s="1">
        <f>IF('DATA IMPORT'!G1249="","",'DATA IMPORT'!G1249)</f>
        <v>42671</v>
      </c>
      <c r="J1249" s="11">
        <f t="shared" si="132"/>
        <v>10</v>
      </c>
      <c r="K1249" s="11">
        <f t="shared" si="133"/>
        <v>2016</v>
      </c>
      <c r="L1249" s="4">
        <f>IF('DATA IMPORT'!M1249="","",'DATA IMPORT'!M1249)</f>
        <v>281063</v>
      </c>
      <c r="M1249" t="str">
        <f>IF('DATA IMPORT'!C1249="","",'DATA IMPORT'!C1249)</f>
        <v>Under Contract</v>
      </c>
    </row>
    <row r="1250" spans="2:13" x14ac:dyDescent="0.2">
      <c r="B1250" t="str">
        <f t="shared" si="129"/>
        <v>#</v>
      </c>
      <c r="C1250">
        <f>COUNTIF(D1250:D$10001,D1250)</f>
        <v>335</v>
      </c>
      <c r="D1250">
        <f t="shared" si="134"/>
        <v>4</v>
      </c>
      <c r="E1250" t="str">
        <f>IF('DATA IMPORT'!E1250="","",'DATA IMPORT'!E1250)</f>
        <v>Bank Owned</v>
      </c>
      <c r="F1250" s="1">
        <f>IF('DATA IMPORT'!I1250="","",'DATA IMPORT'!I1250)</f>
        <v>42479</v>
      </c>
      <c r="G1250" s="11">
        <f t="shared" si="130"/>
        <v>4</v>
      </c>
      <c r="H1250" s="11">
        <f t="shared" si="131"/>
        <v>2016</v>
      </c>
      <c r="I1250" s="1">
        <f>IF('DATA IMPORT'!G1250="","",'DATA IMPORT'!G1250)</f>
        <v>42657</v>
      </c>
      <c r="J1250" s="11">
        <f t="shared" si="132"/>
        <v>10</v>
      </c>
      <c r="K1250" s="11">
        <f t="shared" si="133"/>
        <v>2016</v>
      </c>
      <c r="L1250" s="4">
        <f>IF('DATA IMPORT'!M1250="","",'DATA IMPORT'!M1250)</f>
        <v>229554</v>
      </c>
      <c r="M1250" t="str">
        <f>IF('DATA IMPORT'!C1250="","",'DATA IMPORT'!C1250)</f>
        <v>Sold</v>
      </c>
    </row>
    <row r="1251" spans="2:13" x14ac:dyDescent="0.2">
      <c r="B1251" t="str">
        <f t="shared" si="129"/>
        <v>#</v>
      </c>
      <c r="C1251">
        <f>COUNTIF(D1251:D$10001,D1251)</f>
        <v>317</v>
      </c>
      <c r="D1251">
        <f t="shared" si="134"/>
        <v>14</v>
      </c>
      <c r="E1251" t="str">
        <f>IF('DATA IMPORT'!E1251="","",'DATA IMPORT'!E1251)</f>
        <v>Social Ads</v>
      </c>
      <c r="F1251" s="1">
        <f>IF('DATA IMPORT'!I1251="","",'DATA IMPORT'!I1251)</f>
        <v>42529</v>
      </c>
      <c r="G1251" s="11">
        <f t="shared" si="130"/>
        <v>6</v>
      </c>
      <c r="H1251" s="11">
        <f t="shared" si="131"/>
        <v>2016</v>
      </c>
      <c r="I1251" s="1">
        <f>IF('DATA IMPORT'!G1251="","",'DATA IMPORT'!G1251)</f>
        <v>42966</v>
      </c>
      <c r="J1251" s="11">
        <f t="shared" si="132"/>
        <v>8</v>
      </c>
      <c r="K1251" s="11">
        <f t="shared" si="133"/>
        <v>2017</v>
      </c>
      <c r="L1251" s="4">
        <f>IF('DATA IMPORT'!M1251="","",'DATA IMPORT'!M1251)</f>
        <v>824589</v>
      </c>
      <c r="M1251" t="str">
        <f>IF('DATA IMPORT'!C1251="","",'DATA IMPORT'!C1251)</f>
        <v>Under Contract</v>
      </c>
    </row>
    <row r="1252" spans="2:13" x14ac:dyDescent="0.2">
      <c r="B1252" t="str">
        <f t="shared" si="129"/>
        <v>#</v>
      </c>
      <c r="C1252">
        <f>COUNTIF(D1252:D$10001,D1252)</f>
        <v>573</v>
      </c>
      <c r="D1252">
        <f t="shared" si="134"/>
        <v>2</v>
      </c>
      <c r="E1252" t="str">
        <f>IF('DATA IMPORT'!E1252="","",'DATA IMPORT'!E1252)</f>
        <v>Referral</v>
      </c>
      <c r="F1252" s="1">
        <f>IF('DATA IMPORT'!I1252="","",'DATA IMPORT'!I1252)</f>
        <v>42461</v>
      </c>
      <c r="G1252" s="11">
        <f t="shared" si="130"/>
        <v>4</v>
      </c>
      <c r="H1252" s="11">
        <f t="shared" si="131"/>
        <v>2016</v>
      </c>
      <c r="I1252" s="1">
        <f>IF('DATA IMPORT'!G1252="","",'DATA IMPORT'!G1252)</f>
        <v>42937</v>
      </c>
      <c r="J1252" s="11">
        <f t="shared" si="132"/>
        <v>7</v>
      </c>
      <c r="K1252" s="11">
        <f t="shared" si="133"/>
        <v>2017</v>
      </c>
      <c r="L1252" s="4">
        <f>IF('DATA IMPORT'!M1252="","",'DATA IMPORT'!M1252)</f>
        <v>637529</v>
      </c>
      <c r="M1252" t="str">
        <f>IF('DATA IMPORT'!C1252="","",'DATA IMPORT'!C1252)</f>
        <v>Under Contract</v>
      </c>
    </row>
    <row r="1253" spans="2:13" x14ac:dyDescent="0.2">
      <c r="B1253" t="str">
        <f t="shared" si="129"/>
        <v>#</v>
      </c>
      <c r="C1253">
        <f>COUNTIF(D1253:D$10001,D1253)</f>
        <v>316</v>
      </c>
      <c r="D1253">
        <f t="shared" si="134"/>
        <v>14</v>
      </c>
      <c r="E1253" t="str">
        <f>IF('DATA IMPORT'!E1253="","",'DATA IMPORT'!E1253)</f>
        <v>Social Ads</v>
      </c>
      <c r="F1253" s="1">
        <f>IF('DATA IMPORT'!I1253="","",'DATA IMPORT'!I1253)</f>
        <v>42479</v>
      </c>
      <c r="G1253" s="11">
        <f t="shared" si="130"/>
        <v>4</v>
      </c>
      <c r="H1253" s="11">
        <f t="shared" si="131"/>
        <v>2016</v>
      </c>
      <c r="I1253" s="1">
        <f>IF('DATA IMPORT'!G1253="","",'DATA IMPORT'!G1253)</f>
        <v>42786</v>
      </c>
      <c r="J1253" s="11">
        <f t="shared" si="132"/>
        <v>2</v>
      </c>
      <c r="K1253" s="11">
        <f t="shared" si="133"/>
        <v>2017</v>
      </c>
      <c r="L1253" s="4">
        <f>IF('DATA IMPORT'!M1253="","",'DATA IMPORT'!M1253)</f>
        <v>455358</v>
      </c>
      <c r="M1253" t="str">
        <f>IF('DATA IMPORT'!C1253="","",'DATA IMPORT'!C1253)</f>
        <v>Sold</v>
      </c>
    </row>
    <row r="1254" spans="2:13" x14ac:dyDescent="0.2">
      <c r="B1254" t="str">
        <f t="shared" si="129"/>
        <v>#</v>
      </c>
      <c r="C1254">
        <f>COUNTIF(D1254:D$10001,D1254)</f>
        <v>504</v>
      </c>
      <c r="D1254">
        <f t="shared" si="134"/>
        <v>6</v>
      </c>
      <c r="E1254" t="str">
        <f>IF('DATA IMPORT'!E1254="","",'DATA IMPORT'!E1254)</f>
        <v>Zillow</v>
      </c>
      <c r="F1254" s="1">
        <f>IF('DATA IMPORT'!I1254="","",'DATA IMPORT'!I1254)</f>
        <v>42800</v>
      </c>
      <c r="G1254" s="11">
        <f t="shared" si="130"/>
        <v>3</v>
      </c>
      <c r="H1254" s="11">
        <f t="shared" si="131"/>
        <v>2017</v>
      </c>
      <c r="I1254" s="1">
        <f>IF('DATA IMPORT'!G1254="","",'DATA IMPORT'!G1254)</f>
        <v>42919</v>
      </c>
      <c r="J1254" s="11">
        <f t="shared" si="132"/>
        <v>7</v>
      </c>
      <c r="K1254" s="11">
        <f t="shared" si="133"/>
        <v>2017</v>
      </c>
      <c r="L1254" s="4">
        <f>IF('DATA IMPORT'!M1254="","",'DATA IMPORT'!M1254)</f>
        <v>153092</v>
      </c>
      <c r="M1254" t="str">
        <f>IF('DATA IMPORT'!C1254="","",'DATA IMPORT'!C1254)</f>
        <v>Under Contract</v>
      </c>
    </row>
    <row r="1255" spans="2:13" x14ac:dyDescent="0.2">
      <c r="B1255" t="str">
        <f t="shared" si="129"/>
        <v>#</v>
      </c>
      <c r="C1255">
        <f>COUNTIF(D1255:D$10001,D1255)</f>
        <v>334</v>
      </c>
      <c r="D1255">
        <f t="shared" si="134"/>
        <v>4</v>
      </c>
      <c r="E1255" t="str">
        <f>IF('DATA IMPORT'!E1255="","",'DATA IMPORT'!E1255)</f>
        <v>Bank Owned</v>
      </c>
      <c r="F1255" s="1">
        <f>IF('DATA IMPORT'!I1255="","",'DATA IMPORT'!I1255)</f>
        <v>42414</v>
      </c>
      <c r="G1255" s="11">
        <f t="shared" si="130"/>
        <v>2</v>
      </c>
      <c r="H1255" s="11">
        <f t="shared" si="131"/>
        <v>2016</v>
      </c>
      <c r="I1255" s="1">
        <f>IF('DATA IMPORT'!G1255="","",'DATA IMPORT'!G1255)</f>
        <v>42421</v>
      </c>
      <c r="J1255" s="11">
        <f t="shared" si="132"/>
        <v>2</v>
      </c>
      <c r="K1255" s="11">
        <f t="shared" si="133"/>
        <v>2016</v>
      </c>
      <c r="L1255" s="4">
        <f>IF('DATA IMPORT'!M1255="","",'DATA IMPORT'!M1255)</f>
        <v>498109</v>
      </c>
      <c r="M1255" t="str">
        <f>IF('DATA IMPORT'!C1255="","",'DATA IMPORT'!C1255)</f>
        <v>Under Contract</v>
      </c>
    </row>
    <row r="1256" spans="2:13" x14ac:dyDescent="0.2">
      <c r="B1256" t="str">
        <f t="shared" si="129"/>
        <v>#</v>
      </c>
      <c r="C1256">
        <f>COUNTIF(D1256:D$10001,D1256)</f>
        <v>333</v>
      </c>
      <c r="D1256">
        <f t="shared" si="134"/>
        <v>4</v>
      </c>
      <c r="E1256" t="str">
        <f>IF('DATA IMPORT'!E1256="","",'DATA IMPORT'!E1256)</f>
        <v>Bank Owned</v>
      </c>
      <c r="F1256" s="1">
        <f>IF('DATA IMPORT'!I1256="","",'DATA IMPORT'!I1256)</f>
        <v>42454</v>
      </c>
      <c r="G1256" s="11">
        <f t="shared" si="130"/>
        <v>3</v>
      </c>
      <c r="H1256" s="11">
        <f t="shared" si="131"/>
        <v>2016</v>
      </c>
      <c r="I1256" s="1">
        <f>IF('DATA IMPORT'!G1256="","",'DATA IMPORT'!G1256)</f>
        <v>42598</v>
      </c>
      <c r="J1256" s="11">
        <f t="shared" si="132"/>
        <v>8</v>
      </c>
      <c r="K1256" s="11">
        <f t="shared" si="133"/>
        <v>2016</v>
      </c>
      <c r="L1256" s="4">
        <f>IF('DATA IMPORT'!M1256="","",'DATA IMPORT'!M1256)</f>
        <v>134353</v>
      </c>
      <c r="M1256" t="str">
        <f>IF('DATA IMPORT'!C1256="","",'DATA IMPORT'!C1256)</f>
        <v>Sold</v>
      </c>
    </row>
    <row r="1257" spans="2:13" x14ac:dyDescent="0.2">
      <c r="B1257" t="str">
        <f t="shared" si="129"/>
        <v>#</v>
      </c>
      <c r="C1257">
        <f>COUNTIF(D1257:D$10001,D1257)</f>
        <v>332</v>
      </c>
      <c r="D1257">
        <f t="shared" si="134"/>
        <v>4</v>
      </c>
      <c r="E1257" t="str">
        <f>IF('DATA IMPORT'!E1257="","",'DATA IMPORT'!E1257)</f>
        <v>Bank Owned</v>
      </c>
      <c r="F1257" s="1">
        <f>IF('DATA IMPORT'!I1257="","",'DATA IMPORT'!I1257)</f>
        <v>42481</v>
      </c>
      <c r="G1257" s="11">
        <f t="shared" si="130"/>
        <v>4</v>
      </c>
      <c r="H1257" s="11">
        <f t="shared" si="131"/>
        <v>2016</v>
      </c>
      <c r="I1257" s="1">
        <f>IF('DATA IMPORT'!G1257="","",'DATA IMPORT'!G1257)</f>
        <v>42617</v>
      </c>
      <c r="J1257" s="11">
        <f t="shared" si="132"/>
        <v>9</v>
      </c>
      <c r="K1257" s="11">
        <f t="shared" si="133"/>
        <v>2016</v>
      </c>
      <c r="L1257" s="4">
        <f>IF('DATA IMPORT'!M1257="","",'DATA IMPORT'!M1257)</f>
        <v>121647</v>
      </c>
      <c r="M1257" t="str">
        <f>IF('DATA IMPORT'!C1257="","",'DATA IMPORT'!C1257)</f>
        <v>Under Contract</v>
      </c>
    </row>
    <row r="1258" spans="2:13" x14ac:dyDescent="0.2">
      <c r="B1258" t="str">
        <f t="shared" si="129"/>
        <v>#</v>
      </c>
      <c r="C1258">
        <f>COUNTIF(D1258:D$10001,D1258)</f>
        <v>503</v>
      </c>
      <c r="D1258">
        <f t="shared" si="134"/>
        <v>6</v>
      </c>
      <c r="E1258" t="str">
        <f>IF('DATA IMPORT'!E1258="","",'DATA IMPORT'!E1258)</f>
        <v>Zillow</v>
      </c>
      <c r="F1258" s="1">
        <f>IF('DATA IMPORT'!I1258="","",'DATA IMPORT'!I1258)</f>
        <v>42548</v>
      </c>
      <c r="G1258" s="11">
        <f t="shared" si="130"/>
        <v>6</v>
      </c>
      <c r="H1258" s="11">
        <f t="shared" si="131"/>
        <v>2016</v>
      </c>
      <c r="I1258" s="1">
        <f>IF('DATA IMPORT'!G1258="","",'DATA IMPORT'!G1258)</f>
        <v>42910</v>
      </c>
      <c r="J1258" s="11">
        <f t="shared" si="132"/>
        <v>6</v>
      </c>
      <c r="K1258" s="11">
        <f t="shared" si="133"/>
        <v>2017</v>
      </c>
      <c r="L1258" s="4">
        <f>IF('DATA IMPORT'!M1258="","",'DATA IMPORT'!M1258)</f>
        <v>580015</v>
      </c>
      <c r="M1258" t="str">
        <f>IF('DATA IMPORT'!C1258="","",'DATA IMPORT'!C1258)</f>
        <v>Under Contract</v>
      </c>
    </row>
    <row r="1259" spans="2:13" x14ac:dyDescent="0.2">
      <c r="B1259" t="str">
        <f t="shared" si="129"/>
        <v>#</v>
      </c>
      <c r="C1259">
        <f>COUNTIF(D1259:D$10001,D1259)</f>
        <v>243</v>
      </c>
      <c r="D1259">
        <f t="shared" si="134"/>
        <v>15</v>
      </c>
      <c r="E1259" t="str">
        <f>IF('DATA IMPORT'!E1259="","",'DATA IMPORT'!E1259)</f>
        <v>Investor</v>
      </c>
      <c r="F1259" s="1">
        <f>IF('DATA IMPORT'!I1259="","",'DATA IMPORT'!I1259)</f>
        <v>42788</v>
      </c>
      <c r="G1259" s="11">
        <f t="shared" si="130"/>
        <v>2</v>
      </c>
      <c r="H1259" s="11">
        <f t="shared" si="131"/>
        <v>2017</v>
      </c>
      <c r="I1259" s="1">
        <f>IF('DATA IMPORT'!G1259="","",'DATA IMPORT'!G1259)</f>
        <v>42844</v>
      </c>
      <c r="J1259" s="11">
        <f t="shared" si="132"/>
        <v>4</v>
      </c>
      <c r="K1259" s="11">
        <f t="shared" si="133"/>
        <v>2017</v>
      </c>
      <c r="L1259" s="4">
        <f>IF('DATA IMPORT'!M1259="","",'DATA IMPORT'!M1259)</f>
        <v>607640</v>
      </c>
      <c r="M1259" t="str">
        <f>IF('DATA IMPORT'!C1259="","",'DATA IMPORT'!C1259)</f>
        <v>Under Contract</v>
      </c>
    </row>
    <row r="1260" spans="2:13" x14ac:dyDescent="0.2">
      <c r="B1260" t="str">
        <f t="shared" si="129"/>
        <v>#</v>
      </c>
      <c r="C1260">
        <f>COUNTIF(D1260:D$10001,D1260)</f>
        <v>315</v>
      </c>
      <c r="D1260">
        <f t="shared" si="134"/>
        <v>14</v>
      </c>
      <c r="E1260" t="str">
        <f>IF('DATA IMPORT'!E1260="","",'DATA IMPORT'!E1260)</f>
        <v>Social Ads</v>
      </c>
      <c r="F1260" s="1">
        <f>IF('DATA IMPORT'!I1260="","",'DATA IMPORT'!I1260)</f>
        <v>42498</v>
      </c>
      <c r="G1260" s="11">
        <f t="shared" si="130"/>
        <v>5</v>
      </c>
      <c r="H1260" s="11">
        <f t="shared" si="131"/>
        <v>2016</v>
      </c>
      <c r="I1260" s="1">
        <f>IF('DATA IMPORT'!G1260="","",'DATA IMPORT'!G1260)</f>
        <v>42639</v>
      </c>
      <c r="J1260" s="11">
        <f t="shared" si="132"/>
        <v>9</v>
      </c>
      <c r="K1260" s="11">
        <f t="shared" si="133"/>
        <v>2016</v>
      </c>
      <c r="L1260" s="4">
        <f>IF('DATA IMPORT'!M1260="","",'DATA IMPORT'!M1260)</f>
        <v>154484</v>
      </c>
      <c r="M1260" t="str">
        <f>IF('DATA IMPORT'!C1260="","",'DATA IMPORT'!C1260)</f>
        <v>Under Contract</v>
      </c>
    </row>
    <row r="1261" spans="2:13" x14ac:dyDescent="0.2">
      <c r="B1261" t="str">
        <f t="shared" si="129"/>
        <v>#</v>
      </c>
      <c r="C1261">
        <f>COUNTIF(D1261:D$10001,D1261)</f>
        <v>331</v>
      </c>
      <c r="D1261">
        <f t="shared" si="134"/>
        <v>4</v>
      </c>
      <c r="E1261" t="str">
        <f>IF('DATA IMPORT'!E1261="","",'DATA IMPORT'!E1261)</f>
        <v>Bank Owned</v>
      </c>
      <c r="F1261" s="1">
        <f>IF('DATA IMPORT'!I1261="","",'DATA IMPORT'!I1261)</f>
        <v>42448</v>
      </c>
      <c r="G1261" s="11">
        <f t="shared" si="130"/>
        <v>3</v>
      </c>
      <c r="H1261" s="11">
        <f t="shared" si="131"/>
        <v>2016</v>
      </c>
      <c r="I1261" s="1">
        <f>IF('DATA IMPORT'!G1261="","",'DATA IMPORT'!G1261)</f>
        <v>42589</v>
      </c>
      <c r="J1261" s="11">
        <f t="shared" si="132"/>
        <v>8</v>
      </c>
      <c r="K1261" s="11">
        <f t="shared" si="133"/>
        <v>2016</v>
      </c>
      <c r="L1261" s="4">
        <f>IF('DATA IMPORT'!M1261="","",'DATA IMPORT'!M1261)</f>
        <v>259978</v>
      </c>
      <c r="M1261" t="str">
        <f>IF('DATA IMPORT'!C1261="","",'DATA IMPORT'!C1261)</f>
        <v>Under Contract</v>
      </c>
    </row>
    <row r="1262" spans="2:13" x14ac:dyDescent="0.2">
      <c r="B1262" t="str">
        <f t="shared" si="129"/>
        <v>#</v>
      </c>
      <c r="C1262">
        <f>COUNTIF(D1262:D$10001,D1262)</f>
        <v>572</v>
      </c>
      <c r="D1262">
        <f t="shared" si="134"/>
        <v>2</v>
      </c>
      <c r="E1262" t="str">
        <f>IF('DATA IMPORT'!E1262="","",'DATA IMPORT'!E1262)</f>
        <v>Referral</v>
      </c>
      <c r="F1262" s="1">
        <f>IF('DATA IMPORT'!I1262="","",'DATA IMPORT'!I1262)</f>
        <v>42472</v>
      </c>
      <c r="G1262" s="11">
        <f t="shared" si="130"/>
        <v>4</v>
      </c>
      <c r="H1262" s="11">
        <f t="shared" si="131"/>
        <v>2016</v>
      </c>
      <c r="I1262" s="1">
        <f>IF('DATA IMPORT'!G1262="","",'DATA IMPORT'!G1262)</f>
        <v>42676</v>
      </c>
      <c r="J1262" s="11">
        <f t="shared" si="132"/>
        <v>11</v>
      </c>
      <c r="K1262" s="11">
        <f t="shared" si="133"/>
        <v>2016</v>
      </c>
      <c r="L1262" s="4">
        <f>IF('DATA IMPORT'!M1262="","",'DATA IMPORT'!M1262)</f>
        <v>207141</v>
      </c>
      <c r="M1262" t="str">
        <f>IF('DATA IMPORT'!C1262="","",'DATA IMPORT'!C1262)</f>
        <v>Sold</v>
      </c>
    </row>
    <row r="1263" spans="2:13" x14ac:dyDescent="0.2">
      <c r="B1263" t="str">
        <f t="shared" si="129"/>
        <v>#</v>
      </c>
      <c r="C1263">
        <f>COUNTIF(D1263:D$10001,D1263)</f>
        <v>526</v>
      </c>
      <c r="D1263">
        <f t="shared" si="134"/>
        <v>3</v>
      </c>
      <c r="E1263" t="str">
        <f>IF('DATA IMPORT'!E1263="","",'DATA IMPORT'!E1263)</f>
        <v>Website</v>
      </c>
      <c r="F1263" s="1">
        <f>IF('DATA IMPORT'!I1263="","",'DATA IMPORT'!I1263)</f>
        <v>42465</v>
      </c>
      <c r="G1263" s="11">
        <f t="shared" si="130"/>
        <v>4</v>
      </c>
      <c r="H1263" s="11">
        <f t="shared" si="131"/>
        <v>2016</v>
      </c>
      <c r="I1263" s="1">
        <f>IF('DATA IMPORT'!G1263="","",'DATA IMPORT'!G1263)</f>
        <v>42602</v>
      </c>
      <c r="J1263" s="11">
        <f t="shared" si="132"/>
        <v>8</v>
      </c>
      <c r="K1263" s="11">
        <f t="shared" si="133"/>
        <v>2016</v>
      </c>
      <c r="L1263" s="4">
        <f>IF('DATA IMPORT'!M1263="","",'DATA IMPORT'!M1263)</f>
        <v>402703</v>
      </c>
      <c r="M1263" t="str">
        <f>IF('DATA IMPORT'!C1263="","",'DATA IMPORT'!C1263)</f>
        <v>Under Contract</v>
      </c>
    </row>
    <row r="1264" spans="2:13" x14ac:dyDescent="0.2">
      <c r="B1264" t="str">
        <f t="shared" si="129"/>
        <v>#</v>
      </c>
      <c r="C1264">
        <f>COUNTIF(D1264:D$10001,D1264)</f>
        <v>330</v>
      </c>
      <c r="D1264">
        <f t="shared" si="134"/>
        <v>4</v>
      </c>
      <c r="E1264" t="str">
        <f>IF('DATA IMPORT'!E1264="","",'DATA IMPORT'!E1264)</f>
        <v>Bank Owned</v>
      </c>
      <c r="F1264" s="1">
        <f>IF('DATA IMPORT'!I1264="","",'DATA IMPORT'!I1264)</f>
        <v>42507</v>
      </c>
      <c r="G1264" s="11">
        <f t="shared" si="130"/>
        <v>5</v>
      </c>
      <c r="H1264" s="11">
        <f t="shared" si="131"/>
        <v>2016</v>
      </c>
      <c r="I1264" s="1">
        <f>IF('DATA IMPORT'!G1264="","",'DATA IMPORT'!G1264)</f>
        <v>42678</v>
      </c>
      <c r="J1264" s="11">
        <f t="shared" si="132"/>
        <v>11</v>
      </c>
      <c r="K1264" s="11">
        <f t="shared" si="133"/>
        <v>2016</v>
      </c>
      <c r="L1264" s="4">
        <f>IF('DATA IMPORT'!M1264="","",'DATA IMPORT'!M1264)</f>
        <v>616556</v>
      </c>
      <c r="M1264" t="str">
        <f>IF('DATA IMPORT'!C1264="","",'DATA IMPORT'!C1264)</f>
        <v>Sold</v>
      </c>
    </row>
    <row r="1265" spans="2:13" x14ac:dyDescent="0.2">
      <c r="B1265" t="str">
        <f t="shared" si="129"/>
        <v>#</v>
      </c>
      <c r="C1265">
        <f>COUNTIF(D1265:D$10001,D1265)</f>
        <v>502</v>
      </c>
      <c r="D1265">
        <f t="shared" si="134"/>
        <v>6</v>
      </c>
      <c r="E1265" t="str">
        <f>IF('DATA IMPORT'!E1265="","",'DATA IMPORT'!E1265)</f>
        <v>Zillow</v>
      </c>
      <c r="F1265" s="1">
        <f>IF('DATA IMPORT'!I1265="","",'DATA IMPORT'!I1265)</f>
        <v>42478</v>
      </c>
      <c r="G1265" s="11">
        <f t="shared" si="130"/>
        <v>4</v>
      </c>
      <c r="H1265" s="11">
        <f t="shared" si="131"/>
        <v>2016</v>
      </c>
      <c r="I1265" s="1">
        <f>IF('DATA IMPORT'!G1265="","",'DATA IMPORT'!G1265)</f>
        <v>42486</v>
      </c>
      <c r="J1265" s="11">
        <f t="shared" si="132"/>
        <v>4</v>
      </c>
      <c r="K1265" s="11">
        <f t="shared" si="133"/>
        <v>2016</v>
      </c>
      <c r="L1265" s="4">
        <f>IF('DATA IMPORT'!M1265="","",'DATA IMPORT'!M1265)</f>
        <v>677927</v>
      </c>
      <c r="M1265" t="str">
        <f>IF('DATA IMPORT'!C1265="","",'DATA IMPORT'!C1265)</f>
        <v>Under Contract</v>
      </c>
    </row>
    <row r="1266" spans="2:13" x14ac:dyDescent="0.2">
      <c r="B1266" t="str">
        <f t="shared" si="129"/>
        <v>#</v>
      </c>
      <c r="C1266">
        <f>COUNTIF(D1266:D$10001,D1266)</f>
        <v>501</v>
      </c>
      <c r="D1266">
        <f t="shared" si="134"/>
        <v>6</v>
      </c>
      <c r="E1266" t="str">
        <f>IF('DATA IMPORT'!E1266="","",'DATA IMPORT'!E1266)</f>
        <v>Zillow</v>
      </c>
      <c r="F1266" s="1">
        <f>IF('DATA IMPORT'!I1266="","",'DATA IMPORT'!I1266)</f>
        <v>42589</v>
      </c>
      <c r="G1266" s="11">
        <f t="shared" si="130"/>
        <v>8</v>
      </c>
      <c r="H1266" s="11">
        <f t="shared" si="131"/>
        <v>2016</v>
      </c>
      <c r="I1266" s="1">
        <f>IF('DATA IMPORT'!G1266="","",'DATA IMPORT'!G1266)</f>
        <v>42891</v>
      </c>
      <c r="J1266" s="11">
        <f t="shared" si="132"/>
        <v>6</v>
      </c>
      <c r="K1266" s="11">
        <f t="shared" si="133"/>
        <v>2017</v>
      </c>
      <c r="L1266" s="4">
        <f>IF('DATA IMPORT'!M1266="","",'DATA IMPORT'!M1266)</f>
        <v>246036</v>
      </c>
      <c r="M1266" t="str">
        <f>IF('DATA IMPORT'!C1266="","",'DATA IMPORT'!C1266)</f>
        <v>Sold</v>
      </c>
    </row>
    <row r="1267" spans="2:13" x14ac:dyDescent="0.2">
      <c r="B1267" t="str">
        <f t="shared" si="129"/>
        <v>#</v>
      </c>
      <c r="C1267">
        <f>COUNTIF(D1267:D$10001,D1267)</f>
        <v>525</v>
      </c>
      <c r="D1267">
        <f t="shared" si="134"/>
        <v>3</v>
      </c>
      <c r="E1267" t="str">
        <f>IF('DATA IMPORT'!E1267="","",'DATA IMPORT'!E1267)</f>
        <v>Website</v>
      </c>
      <c r="F1267" s="1">
        <f>IF('DATA IMPORT'!I1267="","",'DATA IMPORT'!I1267)</f>
        <v>42471</v>
      </c>
      <c r="G1267" s="11">
        <f t="shared" si="130"/>
        <v>4</v>
      </c>
      <c r="H1267" s="11">
        <f t="shared" si="131"/>
        <v>2016</v>
      </c>
      <c r="I1267" s="1">
        <f>IF('DATA IMPORT'!G1267="","",'DATA IMPORT'!G1267)</f>
        <v>42518</v>
      </c>
      <c r="J1267" s="11">
        <f t="shared" si="132"/>
        <v>5</v>
      </c>
      <c r="K1267" s="11">
        <f t="shared" si="133"/>
        <v>2016</v>
      </c>
      <c r="L1267" s="4">
        <f>IF('DATA IMPORT'!M1267="","",'DATA IMPORT'!M1267)</f>
        <v>716799</v>
      </c>
      <c r="M1267" t="str">
        <f>IF('DATA IMPORT'!C1267="","",'DATA IMPORT'!C1267)</f>
        <v>Under Contract</v>
      </c>
    </row>
    <row r="1268" spans="2:13" x14ac:dyDescent="0.2">
      <c r="B1268" t="str">
        <f t="shared" si="129"/>
        <v>#</v>
      </c>
      <c r="C1268">
        <f>COUNTIF(D1268:D$10001,D1268)</f>
        <v>329</v>
      </c>
      <c r="D1268">
        <f t="shared" si="134"/>
        <v>4</v>
      </c>
      <c r="E1268" t="str">
        <f>IF('DATA IMPORT'!E1268="","",'DATA IMPORT'!E1268)</f>
        <v>Bank Owned</v>
      </c>
      <c r="F1268" s="1">
        <f>IF('DATA IMPORT'!I1268="","",'DATA IMPORT'!I1268)</f>
        <v>42581</v>
      </c>
      <c r="G1268" s="11">
        <f t="shared" si="130"/>
        <v>7</v>
      </c>
      <c r="H1268" s="11">
        <f t="shared" si="131"/>
        <v>2016</v>
      </c>
      <c r="I1268" s="1">
        <f>IF('DATA IMPORT'!G1268="","",'DATA IMPORT'!G1268)</f>
        <v>42691</v>
      </c>
      <c r="J1268" s="11">
        <f t="shared" si="132"/>
        <v>11</v>
      </c>
      <c r="K1268" s="11">
        <f t="shared" si="133"/>
        <v>2016</v>
      </c>
      <c r="L1268" s="4">
        <f>IF('DATA IMPORT'!M1268="","",'DATA IMPORT'!M1268)</f>
        <v>137219</v>
      </c>
      <c r="M1268" t="str">
        <f>IF('DATA IMPORT'!C1268="","",'DATA IMPORT'!C1268)</f>
        <v>Under Contract</v>
      </c>
    </row>
    <row r="1269" spans="2:13" x14ac:dyDescent="0.2">
      <c r="B1269" t="str">
        <f t="shared" si="129"/>
        <v>#</v>
      </c>
      <c r="C1269">
        <f>COUNTIF(D1269:D$10001,D1269)</f>
        <v>500</v>
      </c>
      <c r="D1269">
        <f t="shared" si="134"/>
        <v>6</v>
      </c>
      <c r="E1269" t="str">
        <f>IF('DATA IMPORT'!E1269="","",'DATA IMPORT'!E1269)</f>
        <v>Zillow</v>
      </c>
      <c r="F1269" s="1">
        <f>IF('DATA IMPORT'!I1269="","",'DATA IMPORT'!I1269)</f>
        <v>42403</v>
      </c>
      <c r="G1269" s="11">
        <f t="shared" si="130"/>
        <v>2</v>
      </c>
      <c r="H1269" s="11">
        <f t="shared" si="131"/>
        <v>2016</v>
      </c>
      <c r="I1269" s="1">
        <f>IF('DATA IMPORT'!G1269="","",'DATA IMPORT'!G1269)</f>
        <v>42926</v>
      </c>
      <c r="J1269" s="11">
        <f t="shared" si="132"/>
        <v>7</v>
      </c>
      <c r="K1269" s="11">
        <f t="shared" si="133"/>
        <v>2017</v>
      </c>
      <c r="L1269" s="4">
        <f>IF('DATA IMPORT'!M1269="","",'DATA IMPORT'!M1269)</f>
        <v>799119</v>
      </c>
      <c r="M1269" t="str">
        <f>IF('DATA IMPORT'!C1269="","",'DATA IMPORT'!C1269)</f>
        <v>Under Contract</v>
      </c>
    </row>
    <row r="1270" spans="2:13" x14ac:dyDescent="0.2">
      <c r="B1270" t="str">
        <f t="shared" si="129"/>
        <v>#</v>
      </c>
      <c r="C1270">
        <f>COUNTIF(D1270:D$10001,D1270)</f>
        <v>571</v>
      </c>
      <c r="D1270">
        <f t="shared" si="134"/>
        <v>2</v>
      </c>
      <c r="E1270" t="str">
        <f>IF('DATA IMPORT'!E1270="","",'DATA IMPORT'!E1270)</f>
        <v>Referral</v>
      </c>
      <c r="F1270" s="1">
        <f>IF('DATA IMPORT'!I1270="","",'DATA IMPORT'!I1270)</f>
        <v>42456</v>
      </c>
      <c r="G1270" s="11">
        <f t="shared" si="130"/>
        <v>3</v>
      </c>
      <c r="H1270" s="11">
        <f t="shared" si="131"/>
        <v>2016</v>
      </c>
      <c r="I1270" s="1">
        <f>IF('DATA IMPORT'!G1270="","",'DATA IMPORT'!G1270)</f>
        <v>42457</v>
      </c>
      <c r="J1270" s="11">
        <f t="shared" si="132"/>
        <v>3</v>
      </c>
      <c r="K1270" s="11">
        <f t="shared" si="133"/>
        <v>2016</v>
      </c>
      <c r="L1270" s="4">
        <f>IF('DATA IMPORT'!M1270="","",'DATA IMPORT'!M1270)</f>
        <v>309629</v>
      </c>
      <c r="M1270" t="str">
        <f>IF('DATA IMPORT'!C1270="","",'DATA IMPORT'!C1270)</f>
        <v>Sold</v>
      </c>
    </row>
    <row r="1271" spans="2:13" x14ac:dyDescent="0.2">
      <c r="B1271" t="str">
        <f t="shared" si="129"/>
        <v>#</v>
      </c>
      <c r="C1271">
        <f>COUNTIF(D1271:D$10001,D1271)</f>
        <v>570</v>
      </c>
      <c r="D1271">
        <f t="shared" si="134"/>
        <v>2</v>
      </c>
      <c r="E1271" t="str">
        <f>IF('DATA IMPORT'!E1271="","",'DATA IMPORT'!E1271)</f>
        <v>Referral</v>
      </c>
      <c r="F1271" s="1">
        <f>IF('DATA IMPORT'!I1271="","",'DATA IMPORT'!I1271)</f>
        <v>42478</v>
      </c>
      <c r="G1271" s="11">
        <f t="shared" si="130"/>
        <v>4</v>
      </c>
      <c r="H1271" s="11">
        <f t="shared" si="131"/>
        <v>2016</v>
      </c>
      <c r="I1271" s="1">
        <f>IF('DATA IMPORT'!G1271="","",'DATA IMPORT'!G1271)</f>
        <v>42575</v>
      </c>
      <c r="J1271" s="11">
        <f t="shared" si="132"/>
        <v>7</v>
      </c>
      <c r="K1271" s="11">
        <f t="shared" si="133"/>
        <v>2016</v>
      </c>
      <c r="L1271" s="4">
        <f>IF('DATA IMPORT'!M1271="","",'DATA IMPORT'!M1271)</f>
        <v>159428</v>
      </c>
      <c r="M1271" t="str">
        <f>IF('DATA IMPORT'!C1271="","",'DATA IMPORT'!C1271)</f>
        <v>Under Contract</v>
      </c>
    </row>
    <row r="1272" spans="2:13" x14ac:dyDescent="0.2">
      <c r="B1272" t="str">
        <f t="shared" si="129"/>
        <v>#</v>
      </c>
      <c r="C1272">
        <f>COUNTIF(D1272:D$10001,D1272)</f>
        <v>246</v>
      </c>
      <c r="D1272">
        <f t="shared" si="134"/>
        <v>1</v>
      </c>
      <c r="E1272" t="str">
        <f>IF('DATA IMPORT'!E1272="","",'DATA IMPORT'!E1272)</f>
        <v>Email</v>
      </c>
      <c r="F1272" s="1">
        <f>IF('DATA IMPORT'!I1272="","",'DATA IMPORT'!I1272)</f>
        <v>42541</v>
      </c>
      <c r="G1272" s="11">
        <f t="shared" si="130"/>
        <v>6</v>
      </c>
      <c r="H1272" s="11">
        <f t="shared" si="131"/>
        <v>2016</v>
      </c>
      <c r="I1272" s="1">
        <f>IF('DATA IMPORT'!G1272="","",'DATA IMPORT'!G1272)</f>
        <v>42632</v>
      </c>
      <c r="J1272" s="11">
        <f t="shared" si="132"/>
        <v>9</v>
      </c>
      <c r="K1272" s="11">
        <f t="shared" si="133"/>
        <v>2016</v>
      </c>
      <c r="L1272" s="4">
        <f>IF('DATA IMPORT'!M1272="","",'DATA IMPORT'!M1272)</f>
        <v>477740</v>
      </c>
      <c r="M1272" t="str">
        <f>IF('DATA IMPORT'!C1272="","",'DATA IMPORT'!C1272)</f>
        <v>Archived</v>
      </c>
    </row>
    <row r="1273" spans="2:13" x14ac:dyDescent="0.2">
      <c r="B1273" t="str">
        <f t="shared" si="129"/>
        <v>#</v>
      </c>
      <c r="C1273">
        <f>COUNTIF(D1273:D$10001,D1273)</f>
        <v>242</v>
      </c>
      <c r="D1273">
        <f t="shared" si="134"/>
        <v>15</v>
      </c>
      <c r="E1273" t="str">
        <f>IF('DATA IMPORT'!E1273="","",'DATA IMPORT'!E1273)</f>
        <v>Investor</v>
      </c>
      <c r="F1273" s="1">
        <f>IF('DATA IMPORT'!I1273="","",'DATA IMPORT'!I1273)</f>
        <v>42438</v>
      </c>
      <c r="G1273" s="11">
        <f t="shared" si="130"/>
        <v>3</v>
      </c>
      <c r="H1273" s="11">
        <f t="shared" si="131"/>
        <v>2016</v>
      </c>
      <c r="I1273" s="1">
        <f>IF('DATA IMPORT'!G1273="","",'DATA IMPORT'!G1273)</f>
        <v>42442</v>
      </c>
      <c r="J1273" s="11">
        <f t="shared" si="132"/>
        <v>3</v>
      </c>
      <c r="K1273" s="11">
        <f t="shared" si="133"/>
        <v>2016</v>
      </c>
      <c r="L1273" s="4">
        <f>IF('DATA IMPORT'!M1273="","",'DATA IMPORT'!M1273)</f>
        <v>743189</v>
      </c>
      <c r="M1273" t="str">
        <f>IF('DATA IMPORT'!C1273="","",'DATA IMPORT'!C1273)</f>
        <v>Under Contract</v>
      </c>
    </row>
    <row r="1274" spans="2:13" x14ac:dyDescent="0.2">
      <c r="B1274" t="str">
        <f t="shared" si="129"/>
        <v>#</v>
      </c>
      <c r="C1274">
        <f>COUNTIF(D1274:D$10001,D1274)</f>
        <v>241</v>
      </c>
      <c r="D1274">
        <f t="shared" si="134"/>
        <v>15</v>
      </c>
      <c r="E1274" t="str">
        <f>IF('DATA IMPORT'!E1274="","",'DATA IMPORT'!E1274)</f>
        <v>Investor</v>
      </c>
      <c r="F1274" s="1">
        <f>IF('DATA IMPORT'!I1274="","",'DATA IMPORT'!I1274)</f>
        <v>42517</v>
      </c>
      <c r="G1274" s="11">
        <f t="shared" si="130"/>
        <v>5</v>
      </c>
      <c r="H1274" s="11">
        <f t="shared" si="131"/>
        <v>2016</v>
      </c>
      <c r="I1274" s="1">
        <f>IF('DATA IMPORT'!G1274="","",'DATA IMPORT'!G1274)</f>
        <v>42618</v>
      </c>
      <c r="J1274" s="11">
        <f t="shared" si="132"/>
        <v>9</v>
      </c>
      <c r="K1274" s="11">
        <f t="shared" si="133"/>
        <v>2016</v>
      </c>
      <c r="L1274" s="4">
        <f>IF('DATA IMPORT'!M1274="","",'DATA IMPORT'!M1274)</f>
        <v>492244</v>
      </c>
      <c r="M1274" t="str">
        <f>IF('DATA IMPORT'!C1274="","",'DATA IMPORT'!C1274)</f>
        <v>Sold</v>
      </c>
    </row>
    <row r="1275" spans="2:13" x14ac:dyDescent="0.2">
      <c r="B1275" t="str">
        <f t="shared" si="129"/>
        <v>#</v>
      </c>
      <c r="C1275">
        <f>COUNTIF(D1275:D$10001,D1275)</f>
        <v>499</v>
      </c>
      <c r="D1275">
        <f t="shared" si="134"/>
        <v>6</v>
      </c>
      <c r="E1275" t="str">
        <f>IF('DATA IMPORT'!E1275="","",'DATA IMPORT'!E1275)</f>
        <v>Zillow</v>
      </c>
      <c r="F1275" s="1">
        <f>IF('DATA IMPORT'!I1275="","",'DATA IMPORT'!I1275)</f>
        <v>42451</v>
      </c>
      <c r="G1275" s="11">
        <f t="shared" si="130"/>
        <v>3</v>
      </c>
      <c r="H1275" s="11">
        <f t="shared" si="131"/>
        <v>2016</v>
      </c>
      <c r="I1275" s="1">
        <f>IF('DATA IMPORT'!G1275="","",'DATA IMPORT'!G1275)</f>
        <v>42463</v>
      </c>
      <c r="J1275" s="11">
        <f t="shared" si="132"/>
        <v>4</v>
      </c>
      <c r="K1275" s="11">
        <f t="shared" si="133"/>
        <v>2016</v>
      </c>
      <c r="L1275" s="4">
        <f>IF('DATA IMPORT'!M1275="","",'DATA IMPORT'!M1275)</f>
        <v>188122</v>
      </c>
      <c r="M1275" t="str">
        <f>IF('DATA IMPORT'!C1275="","",'DATA IMPORT'!C1275)</f>
        <v>Under Contract</v>
      </c>
    </row>
    <row r="1276" spans="2:13" x14ac:dyDescent="0.2">
      <c r="B1276" t="str">
        <f t="shared" si="129"/>
        <v>#</v>
      </c>
      <c r="C1276">
        <f>COUNTIF(D1276:D$10001,D1276)</f>
        <v>498</v>
      </c>
      <c r="D1276">
        <f t="shared" si="134"/>
        <v>6</v>
      </c>
      <c r="E1276" t="str">
        <f>IF('DATA IMPORT'!E1276="","",'DATA IMPORT'!E1276)</f>
        <v>Zillow</v>
      </c>
      <c r="F1276" s="1">
        <f>IF('DATA IMPORT'!I1276="","",'DATA IMPORT'!I1276)</f>
        <v>42586</v>
      </c>
      <c r="G1276" s="11">
        <f t="shared" si="130"/>
        <v>8</v>
      </c>
      <c r="H1276" s="11">
        <f t="shared" si="131"/>
        <v>2016</v>
      </c>
      <c r="I1276" s="1">
        <f>IF('DATA IMPORT'!G1276="","",'DATA IMPORT'!G1276)</f>
        <v>42622</v>
      </c>
      <c r="J1276" s="11">
        <f t="shared" si="132"/>
        <v>9</v>
      </c>
      <c r="K1276" s="11">
        <f t="shared" si="133"/>
        <v>2016</v>
      </c>
      <c r="L1276" s="4">
        <f>IF('DATA IMPORT'!M1276="","",'DATA IMPORT'!M1276)</f>
        <v>731686</v>
      </c>
      <c r="M1276" t="str">
        <f>IF('DATA IMPORT'!C1276="","",'DATA IMPORT'!C1276)</f>
        <v>Under Contract</v>
      </c>
    </row>
    <row r="1277" spans="2:13" x14ac:dyDescent="0.2">
      <c r="B1277" t="str">
        <f t="shared" si="129"/>
        <v>#</v>
      </c>
      <c r="C1277">
        <f>COUNTIF(D1277:D$10001,D1277)</f>
        <v>497</v>
      </c>
      <c r="D1277">
        <f t="shared" si="134"/>
        <v>6</v>
      </c>
      <c r="E1277" t="str">
        <f>IF('DATA IMPORT'!E1277="","",'DATA IMPORT'!E1277)</f>
        <v>Zillow</v>
      </c>
      <c r="F1277" s="1">
        <f>IF('DATA IMPORT'!I1277="","",'DATA IMPORT'!I1277)</f>
        <v>42871</v>
      </c>
      <c r="G1277" s="11">
        <f t="shared" si="130"/>
        <v>5</v>
      </c>
      <c r="H1277" s="11">
        <f t="shared" si="131"/>
        <v>2017</v>
      </c>
      <c r="I1277" s="1">
        <f>IF('DATA IMPORT'!G1277="","",'DATA IMPORT'!G1277)</f>
        <v>42991</v>
      </c>
      <c r="J1277" s="11">
        <f t="shared" si="132"/>
        <v>9</v>
      </c>
      <c r="K1277" s="11">
        <f t="shared" si="133"/>
        <v>2017</v>
      </c>
      <c r="L1277" s="4">
        <f>IF('DATA IMPORT'!M1277="","",'DATA IMPORT'!M1277)</f>
        <v>425745</v>
      </c>
      <c r="M1277" t="str">
        <f>IF('DATA IMPORT'!C1277="","",'DATA IMPORT'!C1277)</f>
        <v>Under Contract</v>
      </c>
    </row>
    <row r="1278" spans="2:13" x14ac:dyDescent="0.2">
      <c r="B1278" t="str">
        <f t="shared" si="129"/>
        <v>#</v>
      </c>
      <c r="C1278">
        <f>COUNTIF(D1278:D$10001,D1278)</f>
        <v>245</v>
      </c>
      <c r="D1278">
        <f t="shared" si="134"/>
        <v>1</v>
      </c>
      <c r="E1278" t="str">
        <f>IF('DATA IMPORT'!E1278="","",'DATA IMPORT'!E1278)</f>
        <v>Email</v>
      </c>
      <c r="F1278" s="1">
        <f>IF('DATA IMPORT'!I1278="","",'DATA IMPORT'!I1278)</f>
        <v>42438</v>
      </c>
      <c r="G1278" s="11">
        <f t="shared" si="130"/>
        <v>3</v>
      </c>
      <c r="H1278" s="11">
        <f t="shared" si="131"/>
        <v>2016</v>
      </c>
      <c r="I1278" s="1">
        <f>IF('DATA IMPORT'!G1278="","",'DATA IMPORT'!G1278)</f>
        <v>42482</v>
      </c>
      <c r="J1278" s="11">
        <f t="shared" si="132"/>
        <v>4</v>
      </c>
      <c r="K1278" s="11">
        <f t="shared" si="133"/>
        <v>2016</v>
      </c>
      <c r="L1278" s="4">
        <f>IF('DATA IMPORT'!M1278="","",'DATA IMPORT'!M1278)</f>
        <v>825684</v>
      </c>
      <c r="M1278" t="str">
        <f>IF('DATA IMPORT'!C1278="","",'DATA IMPORT'!C1278)</f>
        <v>Under Contract</v>
      </c>
    </row>
    <row r="1279" spans="2:13" x14ac:dyDescent="0.2">
      <c r="B1279" t="str">
        <f t="shared" si="129"/>
        <v>#</v>
      </c>
      <c r="C1279">
        <f>COUNTIF(D1279:D$10001,D1279)</f>
        <v>244</v>
      </c>
      <c r="D1279">
        <f t="shared" si="134"/>
        <v>1</v>
      </c>
      <c r="E1279" t="str">
        <f>IF('DATA IMPORT'!E1279="","",'DATA IMPORT'!E1279)</f>
        <v>Email</v>
      </c>
      <c r="F1279" s="1">
        <f>IF('DATA IMPORT'!I1279="","",'DATA IMPORT'!I1279)</f>
        <v>42473</v>
      </c>
      <c r="G1279" s="11">
        <f t="shared" si="130"/>
        <v>4</v>
      </c>
      <c r="H1279" s="11">
        <f t="shared" si="131"/>
        <v>2016</v>
      </c>
      <c r="I1279" s="1">
        <f>IF('DATA IMPORT'!G1279="","",'DATA IMPORT'!G1279)</f>
        <v>42512</v>
      </c>
      <c r="J1279" s="11">
        <f t="shared" si="132"/>
        <v>5</v>
      </c>
      <c r="K1279" s="11">
        <f t="shared" si="133"/>
        <v>2016</v>
      </c>
      <c r="L1279" s="4">
        <f>IF('DATA IMPORT'!M1279="","",'DATA IMPORT'!M1279)</f>
        <v>268131</v>
      </c>
      <c r="M1279" t="str">
        <f>IF('DATA IMPORT'!C1279="","",'DATA IMPORT'!C1279)</f>
        <v>Under Contract</v>
      </c>
    </row>
    <row r="1280" spans="2:13" x14ac:dyDescent="0.2">
      <c r="B1280" t="str">
        <f t="shared" si="129"/>
        <v>#</v>
      </c>
      <c r="C1280">
        <f>COUNTIF(D1280:D$10001,D1280)</f>
        <v>569</v>
      </c>
      <c r="D1280">
        <f t="shared" si="134"/>
        <v>2</v>
      </c>
      <c r="E1280" t="str">
        <f>IF('DATA IMPORT'!E1280="","",'DATA IMPORT'!E1280)</f>
        <v>Referral</v>
      </c>
      <c r="F1280" s="1">
        <f>IF('DATA IMPORT'!I1280="","",'DATA IMPORT'!I1280)</f>
        <v>42429</v>
      </c>
      <c r="G1280" s="11">
        <f t="shared" si="130"/>
        <v>2</v>
      </c>
      <c r="H1280" s="11">
        <f t="shared" si="131"/>
        <v>2016</v>
      </c>
      <c r="I1280" s="1">
        <f>IF('DATA IMPORT'!G1280="","",'DATA IMPORT'!G1280)</f>
        <v>42683</v>
      </c>
      <c r="J1280" s="11">
        <f t="shared" si="132"/>
        <v>11</v>
      </c>
      <c r="K1280" s="11">
        <f t="shared" si="133"/>
        <v>2016</v>
      </c>
      <c r="L1280" s="4">
        <f>IF('DATA IMPORT'!M1280="","",'DATA IMPORT'!M1280)</f>
        <v>469758</v>
      </c>
      <c r="M1280" t="str">
        <f>IF('DATA IMPORT'!C1280="","",'DATA IMPORT'!C1280)</f>
        <v>Under Contract</v>
      </c>
    </row>
    <row r="1281" spans="2:13" x14ac:dyDescent="0.2">
      <c r="B1281" t="str">
        <f t="shared" si="129"/>
        <v>#</v>
      </c>
      <c r="C1281">
        <f>COUNTIF(D1281:D$10001,D1281)</f>
        <v>524</v>
      </c>
      <c r="D1281">
        <f t="shared" si="134"/>
        <v>3</v>
      </c>
      <c r="E1281" t="str">
        <f>IF('DATA IMPORT'!E1281="","",'DATA IMPORT'!E1281)</f>
        <v>Website</v>
      </c>
      <c r="F1281" s="1">
        <f>IF('DATA IMPORT'!I1281="","",'DATA IMPORT'!I1281)</f>
        <v>42405</v>
      </c>
      <c r="G1281" s="11">
        <f t="shared" si="130"/>
        <v>2</v>
      </c>
      <c r="H1281" s="11">
        <f t="shared" si="131"/>
        <v>2016</v>
      </c>
      <c r="I1281" s="1">
        <f>IF('DATA IMPORT'!G1281="","",'DATA IMPORT'!G1281)</f>
        <v>42413</v>
      </c>
      <c r="J1281" s="11">
        <f t="shared" si="132"/>
        <v>2</v>
      </c>
      <c r="K1281" s="11">
        <f t="shared" si="133"/>
        <v>2016</v>
      </c>
      <c r="L1281" s="4">
        <f>IF('DATA IMPORT'!M1281="","",'DATA IMPORT'!M1281)</f>
        <v>483828</v>
      </c>
      <c r="M1281" t="str">
        <f>IF('DATA IMPORT'!C1281="","",'DATA IMPORT'!C1281)</f>
        <v>Under Contract</v>
      </c>
    </row>
    <row r="1282" spans="2:13" x14ac:dyDescent="0.2">
      <c r="B1282" t="str">
        <f t="shared" si="129"/>
        <v>#</v>
      </c>
      <c r="C1282">
        <f>COUNTIF(D1282:D$10001,D1282)</f>
        <v>328</v>
      </c>
      <c r="D1282">
        <f t="shared" si="134"/>
        <v>4</v>
      </c>
      <c r="E1282" t="str">
        <f>IF('DATA IMPORT'!E1282="","",'DATA IMPORT'!E1282)</f>
        <v>Bank Owned</v>
      </c>
      <c r="F1282" s="1">
        <f>IF('DATA IMPORT'!I1282="","",'DATA IMPORT'!I1282)</f>
        <v>42488</v>
      </c>
      <c r="G1282" s="11">
        <f t="shared" si="130"/>
        <v>4</v>
      </c>
      <c r="H1282" s="11">
        <f t="shared" si="131"/>
        <v>2016</v>
      </c>
      <c r="I1282" s="1">
        <f>IF('DATA IMPORT'!G1282="","",'DATA IMPORT'!G1282)</f>
        <v>42547</v>
      </c>
      <c r="J1282" s="11">
        <f t="shared" si="132"/>
        <v>6</v>
      </c>
      <c r="K1282" s="11">
        <f t="shared" si="133"/>
        <v>2016</v>
      </c>
      <c r="L1282" s="4">
        <f>IF('DATA IMPORT'!M1282="","",'DATA IMPORT'!M1282)</f>
        <v>280500</v>
      </c>
      <c r="M1282" t="str">
        <f>IF('DATA IMPORT'!C1282="","",'DATA IMPORT'!C1282)</f>
        <v>Under Contract</v>
      </c>
    </row>
    <row r="1283" spans="2:13" x14ac:dyDescent="0.2">
      <c r="B1283" t="str">
        <f t="shared" ref="B1283:B1346" si="135">IF(C1283=1,D1283,"#")</f>
        <v>#</v>
      </c>
      <c r="C1283">
        <f>COUNTIF(D1283:D$10001,D1283)</f>
        <v>496</v>
      </c>
      <c r="D1283">
        <f t="shared" si="134"/>
        <v>6</v>
      </c>
      <c r="E1283" t="str">
        <f>IF('DATA IMPORT'!E1283="","",'DATA IMPORT'!E1283)</f>
        <v>Zillow</v>
      </c>
      <c r="F1283" s="1">
        <f>IF('DATA IMPORT'!I1283="","",'DATA IMPORT'!I1283)</f>
        <v>42719</v>
      </c>
      <c r="G1283" s="11">
        <f t="shared" ref="G1283:G1346" si="136">IF(F1283="","",MONTH(F1283))</f>
        <v>12</v>
      </c>
      <c r="H1283" s="11">
        <f t="shared" ref="H1283:H1346" si="137">IF(F1283="","",YEAR(F1283))</f>
        <v>2016</v>
      </c>
      <c r="I1283" s="1">
        <f>IF('DATA IMPORT'!G1283="","",'DATA IMPORT'!G1283)</f>
        <v>42900</v>
      </c>
      <c r="J1283" s="11">
        <f t="shared" ref="J1283:J1346" si="138">IF(I1283="","",MONTH(I1283))</f>
        <v>6</v>
      </c>
      <c r="K1283" s="11">
        <f t="shared" ref="K1283:K1346" si="139">IF(I1283="","",YEAR(I1283))</f>
        <v>2017</v>
      </c>
      <c r="L1283" s="4">
        <f>IF('DATA IMPORT'!M1283="","",'DATA IMPORT'!M1283)</f>
        <v>710712</v>
      </c>
      <c r="M1283" t="str">
        <f>IF('DATA IMPORT'!C1283="","",'DATA IMPORT'!C1283)</f>
        <v>Under Contract</v>
      </c>
    </row>
    <row r="1284" spans="2:13" x14ac:dyDescent="0.2">
      <c r="B1284" t="str">
        <f t="shared" si="135"/>
        <v>#</v>
      </c>
      <c r="C1284">
        <f>COUNTIF(D1284:D$10001,D1284)</f>
        <v>327</v>
      </c>
      <c r="D1284">
        <f t="shared" si="134"/>
        <v>4</v>
      </c>
      <c r="E1284" t="str">
        <f>IF('DATA IMPORT'!E1284="","",'DATA IMPORT'!E1284)</f>
        <v>Bank Owned</v>
      </c>
      <c r="F1284" s="1">
        <f>IF('DATA IMPORT'!I1284="","",'DATA IMPORT'!I1284)</f>
        <v>42551</v>
      </c>
      <c r="G1284" s="11">
        <f t="shared" si="136"/>
        <v>6</v>
      </c>
      <c r="H1284" s="11">
        <f t="shared" si="137"/>
        <v>2016</v>
      </c>
      <c r="I1284" s="1">
        <f>IF('DATA IMPORT'!G1284="","",'DATA IMPORT'!G1284)</f>
        <v>42658</v>
      </c>
      <c r="J1284" s="11">
        <f t="shared" si="138"/>
        <v>10</v>
      </c>
      <c r="K1284" s="11">
        <f t="shared" si="139"/>
        <v>2016</v>
      </c>
      <c r="L1284" s="4">
        <f>IF('DATA IMPORT'!M1284="","",'DATA IMPORT'!M1284)</f>
        <v>217051</v>
      </c>
      <c r="M1284" t="str">
        <f>IF('DATA IMPORT'!C1284="","",'DATA IMPORT'!C1284)</f>
        <v>Under Contract</v>
      </c>
    </row>
    <row r="1285" spans="2:13" x14ac:dyDescent="0.2">
      <c r="B1285" t="str">
        <f t="shared" si="135"/>
        <v>#</v>
      </c>
      <c r="C1285">
        <f>COUNTIF(D1285:D$10001,D1285)</f>
        <v>523</v>
      </c>
      <c r="D1285">
        <f t="shared" si="134"/>
        <v>3</v>
      </c>
      <c r="E1285" t="str">
        <f>IF('DATA IMPORT'!E1285="","",'DATA IMPORT'!E1285)</f>
        <v>Website</v>
      </c>
      <c r="F1285" s="1">
        <f>IF('DATA IMPORT'!I1285="","",'DATA IMPORT'!I1285)</f>
        <v>42403</v>
      </c>
      <c r="G1285" s="11">
        <f t="shared" si="136"/>
        <v>2</v>
      </c>
      <c r="H1285" s="11">
        <f t="shared" si="137"/>
        <v>2016</v>
      </c>
      <c r="I1285" s="1">
        <f>IF('DATA IMPORT'!G1285="","",'DATA IMPORT'!G1285)</f>
        <v>42590</v>
      </c>
      <c r="J1285" s="11">
        <f t="shared" si="138"/>
        <v>8</v>
      </c>
      <c r="K1285" s="11">
        <f t="shared" si="139"/>
        <v>2016</v>
      </c>
      <c r="L1285" s="4">
        <f>IF('DATA IMPORT'!M1285="","",'DATA IMPORT'!M1285)</f>
        <v>632202</v>
      </c>
      <c r="M1285" t="str">
        <f>IF('DATA IMPORT'!C1285="","",'DATA IMPORT'!C1285)</f>
        <v>Under Contract</v>
      </c>
    </row>
    <row r="1286" spans="2:13" x14ac:dyDescent="0.2">
      <c r="B1286" t="str">
        <f t="shared" si="135"/>
        <v>#</v>
      </c>
      <c r="C1286">
        <f>COUNTIF(D1286:D$10001,D1286)</f>
        <v>568</v>
      </c>
      <c r="D1286">
        <f t="shared" ref="D1286:D1349" si="140">IF(E1286="","",MATCH(E1286,$E$2:$E$1048576,0))</f>
        <v>2</v>
      </c>
      <c r="E1286" t="str">
        <f>IF('DATA IMPORT'!E1286="","",'DATA IMPORT'!E1286)</f>
        <v>Referral</v>
      </c>
      <c r="F1286" s="1">
        <f>IF('DATA IMPORT'!I1286="","",'DATA IMPORT'!I1286)</f>
        <v>42733</v>
      </c>
      <c r="G1286" s="11">
        <f t="shared" si="136"/>
        <v>12</v>
      </c>
      <c r="H1286" s="11">
        <f t="shared" si="137"/>
        <v>2016</v>
      </c>
      <c r="I1286" s="1">
        <f>IF('DATA IMPORT'!G1286="","",'DATA IMPORT'!G1286)</f>
        <v>42890</v>
      </c>
      <c r="J1286" s="11">
        <f t="shared" si="138"/>
        <v>6</v>
      </c>
      <c r="K1286" s="11">
        <f t="shared" si="139"/>
        <v>2017</v>
      </c>
      <c r="L1286" s="4">
        <f>IF('DATA IMPORT'!M1286="","",'DATA IMPORT'!M1286)</f>
        <v>346248</v>
      </c>
      <c r="M1286" t="str">
        <f>IF('DATA IMPORT'!C1286="","",'DATA IMPORT'!C1286)</f>
        <v>Sold</v>
      </c>
    </row>
    <row r="1287" spans="2:13" x14ac:dyDescent="0.2">
      <c r="B1287" t="str">
        <f t="shared" si="135"/>
        <v>#</v>
      </c>
      <c r="C1287">
        <f>COUNTIF(D1287:D$10001,D1287)</f>
        <v>495</v>
      </c>
      <c r="D1287">
        <f t="shared" si="140"/>
        <v>6</v>
      </c>
      <c r="E1287" t="str">
        <f>IF('DATA IMPORT'!E1287="","",'DATA IMPORT'!E1287)</f>
        <v>Zillow</v>
      </c>
      <c r="F1287" s="1">
        <f>IF('DATA IMPORT'!I1287="","",'DATA IMPORT'!I1287)</f>
        <v>42716</v>
      </c>
      <c r="G1287" s="11">
        <f t="shared" si="136"/>
        <v>12</v>
      </c>
      <c r="H1287" s="11">
        <f t="shared" si="137"/>
        <v>2016</v>
      </c>
      <c r="I1287" s="1">
        <f>IF('DATA IMPORT'!G1287="","",'DATA IMPORT'!G1287)</f>
        <v>42904</v>
      </c>
      <c r="J1287" s="11">
        <f t="shared" si="138"/>
        <v>6</v>
      </c>
      <c r="K1287" s="11">
        <f t="shared" si="139"/>
        <v>2017</v>
      </c>
      <c r="L1287" s="4">
        <f>IF('DATA IMPORT'!M1287="","",'DATA IMPORT'!M1287)</f>
        <v>733229</v>
      </c>
      <c r="M1287" t="str">
        <f>IF('DATA IMPORT'!C1287="","",'DATA IMPORT'!C1287)</f>
        <v>Under Contract</v>
      </c>
    </row>
    <row r="1288" spans="2:13" x14ac:dyDescent="0.2">
      <c r="B1288" t="str">
        <f t="shared" si="135"/>
        <v>#</v>
      </c>
      <c r="C1288">
        <f>COUNTIF(D1288:D$10001,D1288)</f>
        <v>522</v>
      </c>
      <c r="D1288">
        <f t="shared" si="140"/>
        <v>3</v>
      </c>
      <c r="E1288" t="str">
        <f>IF('DATA IMPORT'!E1288="","",'DATA IMPORT'!E1288)</f>
        <v>Website</v>
      </c>
      <c r="F1288" s="1">
        <f>IF('DATA IMPORT'!I1288="","",'DATA IMPORT'!I1288)</f>
        <v>42511</v>
      </c>
      <c r="G1288" s="11">
        <f t="shared" si="136"/>
        <v>5</v>
      </c>
      <c r="H1288" s="11">
        <f t="shared" si="137"/>
        <v>2016</v>
      </c>
      <c r="I1288" s="1">
        <f>IF('DATA IMPORT'!G1288="","",'DATA IMPORT'!G1288)</f>
        <v>42614</v>
      </c>
      <c r="J1288" s="11">
        <f t="shared" si="138"/>
        <v>9</v>
      </c>
      <c r="K1288" s="11">
        <f t="shared" si="139"/>
        <v>2016</v>
      </c>
      <c r="L1288" s="4">
        <f>IF('DATA IMPORT'!M1288="","",'DATA IMPORT'!M1288)</f>
        <v>282883</v>
      </c>
      <c r="M1288" t="str">
        <f>IF('DATA IMPORT'!C1288="","",'DATA IMPORT'!C1288)</f>
        <v>Under Contract</v>
      </c>
    </row>
    <row r="1289" spans="2:13" x14ac:dyDescent="0.2">
      <c r="B1289" t="str">
        <f t="shared" si="135"/>
        <v>#</v>
      </c>
      <c r="C1289">
        <f>COUNTIF(D1289:D$10001,D1289)</f>
        <v>567</v>
      </c>
      <c r="D1289">
        <f t="shared" si="140"/>
        <v>2</v>
      </c>
      <c r="E1289" t="str">
        <f>IF('DATA IMPORT'!E1289="","",'DATA IMPORT'!E1289)</f>
        <v>Referral</v>
      </c>
      <c r="F1289" s="1">
        <f>IF('DATA IMPORT'!I1289="","",'DATA IMPORT'!I1289)</f>
        <v>42792</v>
      </c>
      <c r="G1289" s="11">
        <f t="shared" si="136"/>
        <v>2</v>
      </c>
      <c r="H1289" s="11">
        <f t="shared" si="137"/>
        <v>2017</v>
      </c>
      <c r="I1289" s="1">
        <f>IF('DATA IMPORT'!G1289="","",'DATA IMPORT'!G1289)</f>
        <v>42865</v>
      </c>
      <c r="J1289" s="11">
        <f t="shared" si="138"/>
        <v>5</v>
      </c>
      <c r="K1289" s="11">
        <f t="shared" si="139"/>
        <v>2017</v>
      </c>
      <c r="L1289" s="4">
        <f>IF('DATA IMPORT'!M1289="","",'DATA IMPORT'!M1289)</f>
        <v>326659</v>
      </c>
      <c r="M1289" t="str">
        <f>IF('DATA IMPORT'!C1289="","",'DATA IMPORT'!C1289)</f>
        <v>Under Contract</v>
      </c>
    </row>
    <row r="1290" spans="2:13" x14ac:dyDescent="0.2">
      <c r="B1290" t="str">
        <f t="shared" si="135"/>
        <v>#</v>
      </c>
      <c r="C1290">
        <f>COUNTIF(D1290:D$10001,D1290)</f>
        <v>326</v>
      </c>
      <c r="D1290">
        <f t="shared" si="140"/>
        <v>4</v>
      </c>
      <c r="E1290" t="str">
        <f>IF('DATA IMPORT'!E1290="","",'DATA IMPORT'!E1290)</f>
        <v>Bank Owned</v>
      </c>
      <c r="F1290" s="1">
        <f>IF('DATA IMPORT'!I1290="","",'DATA IMPORT'!I1290)</f>
        <v>42426</v>
      </c>
      <c r="G1290" s="11">
        <f t="shared" si="136"/>
        <v>2</v>
      </c>
      <c r="H1290" s="11">
        <f t="shared" si="137"/>
        <v>2016</v>
      </c>
      <c r="I1290" s="1">
        <f>IF('DATA IMPORT'!G1290="","",'DATA IMPORT'!G1290)</f>
        <v>42465</v>
      </c>
      <c r="J1290" s="11">
        <f t="shared" si="138"/>
        <v>4</v>
      </c>
      <c r="K1290" s="11">
        <f t="shared" si="139"/>
        <v>2016</v>
      </c>
      <c r="L1290" s="4">
        <f>IF('DATA IMPORT'!M1290="","",'DATA IMPORT'!M1290)</f>
        <v>652277</v>
      </c>
      <c r="M1290" t="str">
        <f>IF('DATA IMPORT'!C1290="","",'DATA IMPORT'!C1290)</f>
        <v>Under Contract</v>
      </c>
    </row>
    <row r="1291" spans="2:13" x14ac:dyDescent="0.2">
      <c r="B1291" t="str">
        <f t="shared" si="135"/>
        <v>#</v>
      </c>
      <c r="C1291">
        <f>COUNTIF(D1291:D$10001,D1291)</f>
        <v>494</v>
      </c>
      <c r="D1291">
        <f t="shared" si="140"/>
        <v>6</v>
      </c>
      <c r="E1291" t="str">
        <f>IF('DATA IMPORT'!E1291="","",'DATA IMPORT'!E1291)</f>
        <v>Zillow</v>
      </c>
      <c r="F1291" s="1">
        <f>IF('DATA IMPORT'!I1291="","",'DATA IMPORT'!I1291)</f>
        <v>42656</v>
      </c>
      <c r="G1291" s="11">
        <f t="shared" si="136"/>
        <v>10</v>
      </c>
      <c r="H1291" s="11">
        <f t="shared" si="137"/>
        <v>2016</v>
      </c>
      <c r="I1291" s="1">
        <f>IF('DATA IMPORT'!G1291="","",'DATA IMPORT'!G1291)</f>
        <v>42832</v>
      </c>
      <c r="J1291" s="11">
        <f t="shared" si="138"/>
        <v>4</v>
      </c>
      <c r="K1291" s="11">
        <f t="shared" si="139"/>
        <v>2017</v>
      </c>
      <c r="L1291" s="4">
        <f>IF('DATA IMPORT'!M1291="","",'DATA IMPORT'!M1291)</f>
        <v>190437</v>
      </c>
      <c r="M1291" t="str">
        <f>IF('DATA IMPORT'!C1291="","",'DATA IMPORT'!C1291)</f>
        <v>Under Contract</v>
      </c>
    </row>
    <row r="1292" spans="2:13" x14ac:dyDescent="0.2">
      <c r="B1292" t="str">
        <f t="shared" si="135"/>
        <v>#</v>
      </c>
      <c r="C1292">
        <f>COUNTIF(D1292:D$10001,D1292)</f>
        <v>314</v>
      </c>
      <c r="D1292">
        <f t="shared" si="140"/>
        <v>14</v>
      </c>
      <c r="E1292" t="str">
        <f>IF('DATA IMPORT'!E1292="","",'DATA IMPORT'!E1292)</f>
        <v>Social Ads</v>
      </c>
      <c r="F1292" s="1">
        <f>IF('DATA IMPORT'!I1292="","",'DATA IMPORT'!I1292)</f>
        <v>42424</v>
      </c>
      <c r="G1292" s="11">
        <f t="shared" si="136"/>
        <v>2</v>
      </c>
      <c r="H1292" s="11">
        <f t="shared" si="137"/>
        <v>2016</v>
      </c>
      <c r="I1292" s="1">
        <f>IF('DATA IMPORT'!G1292="","",'DATA IMPORT'!G1292)</f>
        <v>42434</v>
      </c>
      <c r="J1292" s="11">
        <f t="shared" si="138"/>
        <v>3</v>
      </c>
      <c r="K1292" s="11">
        <f t="shared" si="139"/>
        <v>2016</v>
      </c>
      <c r="L1292" s="4">
        <f>IF('DATA IMPORT'!M1292="","",'DATA IMPORT'!M1292)</f>
        <v>129996</v>
      </c>
      <c r="M1292" t="str">
        <f>IF('DATA IMPORT'!C1292="","",'DATA IMPORT'!C1292)</f>
        <v>Under Contract</v>
      </c>
    </row>
    <row r="1293" spans="2:13" x14ac:dyDescent="0.2">
      <c r="B1293" t="str">
        <f t="shared" si="135"/>
        <v>#</v>
      </c>
      <c r="C1293">
        <f>COUNTIF(D1293:D$10001,D1293)</f>
        <v>493</v>
      </c>
      <c r="D1293">
        <f t="shared" si="140"/>
        <v>6</v>
      </c>
      <c r="E1293" t="str">
        <f>IF('DATA IMPORT'!E1293="","",'DATA IMPORT'!E1293)</f>
        <v>Zillow</v>
      </c>
      <c r="F1293" s="1">
        <f>IF('DATA IMPORT'!I1293="","",'DATA IMPORT'!I1293)</f>
        <v>42492</v>
      </c>
      <c r="G1293" s="11">
        <f t="shared" si="136"/>
        <v>5</v>
      </c>
      <c r="H1293" s="11">
        <f t="shared" si="137"/>
        <v>2016</v>
      </c>
      <c r="I1293" s="1">
        <f>IF('DATA IMPORT'!G1293="","",'DATA IMPORT'!G1293)</f>
        <v>42711</v>
      </c>
      <c r="J1293" s="11">
        <f t="shared" si="138"/>
        <v>12</v>
      </c>
      <c r="K1293" s="11">
        <f t="shared" si="139"/>
        <v>2016</v>
      </c>
      <c r="L1293" s="4">
        <f>IF('DATA IMPORT'!M1293="","",'DATA IMPORT'!M1293)</f>
        <v>664187</v>
      </c>
      <c r="M1293" t="str">
        <f>IF('DATA IMPORT'!C1293="","",'DATA IMPORT'!C1293)</f>
        <v>Under Contract</v>
      </c>
    </row>
    <row r="1294" spans="2:13" x14ac:dyDescent="0.2">
      <c r="B1294" t="str">
        <f t="shared" si="135"/>
        <v>#</v>
      </c>
      <c r="C1294">
        <f>COUNTIF(D1294:D$10001,D1294)</f>
        <v>313</v>
      </c>
      <c r="D1294">
        <f t="shared" si="140"/>
        <v>14</v>
      </c>
      <c r="E1294" t="str">
        <f>IF('DATA IMPORT'!E1294="","",'DATA IMPORT'!E1294)</f>
        <v>Social Ads</v>
      </c>
      <c r="F1294" s="1">
        <f>IF('DATA IMPORT'!I1294="","",'DATA IMPORT'!I1294)</f>
        <v>42473</v>
      </c>
      <c r="G1294" s="11">
        <f t="shared" si="136"/>
        <v>4</v>
      </c>
      <c r="H1294" s="11">
        <f t="shared" si="137"/>
        <v>2016</v>
      </c>
      <c r="I1294" s="1">
        <f>IF('DATA IMPORT'!G1294="","",'DATA IMPORT'!G1294)</f>
        <v>42743</v>
      </c>
      <c r="J1294" s="11">
        <f t="shared" si="138"/>
        <v>1</v>
      </c>
      <c r="K1294" s="11">
        <f t="shared" si="139"/>
        <v>2017</v>
      </c>
      <c r="L1294" s="4">
        <f>IF('DATA IMPORT'!M1294="","",'DATA IMPORT'!M1294)</f>
        <v>840953</v>
      </c>
      <c r="M1294" t="str">
        <f>IF('DATA IMPORT'!C1294="","",'DATA IMPORT'!C1294)</f>
        <v>Under Contract</v>
      </c>
    </row>
    <row r="1295" spans="2:13" x14ac:dyDescent="0.2">
      <c r="B1295" t="str">
        <f t="shared" si="135"/>
        <v>#</v>
      </c>
      <c r="C1295">
        <f>COUNTIF(D1295:D$10001,D1295)</f>
        <v>312</v>
      </c>
      <c r="D1295">
        <f t="shared" si="140"/>
        <v>14</v>
      </c>
      <c r="E1295" t="str">
        <f>IF('DATA IMPORT'!E1295="","",'DATA IMPORT'!E1295)</f>
        <v>Social Ads</v>
      </c>
      <c r="F1295" s="1">
        <f>IF('DATA IMPORT'!I1295="","",'DATA IMPORT'!I1295)</f>
        <v>42611</v>
      </c>
      <c r="G1295" s="11">
        <f t="shared" si="136"/>
        <v>8</v>
      </c>
      <c r="H1295" s="11">
        <f t="shared" si="137"/>
        <v>2016</v>
      </c>
      <c r="I1295" s="1">
        <f>IF('DATA IMPORT'!G1295="","",'DATA IMPORT'!G1295)</f>
        <v>42996</v>
      </c>
      <c r="J1295" s="11">
        <f t="shared" si="138"/>
        <v>9</v>
      </c>
      <c r="K1295" s="11">
        <f t="shared" si="139"/>
        <v>2017</v>
      </c>
      <c r="L1295" s="4">
        <f>IF('DATA IMPORT'!M1295="","",'DATA IMPORT'!M1295)</f>
        <v>262409</v>
      </c>
      <c r="M1295" t="str">
        <f>IF('DATA IMPORT'!C1295="","",'DATA IMPORT'!C1295)</f>
        <v>Sold</v>
      </c>
    </row>
    <row r="1296" spans="2:13" x14ac:dyDescent="0.2">
      <c r="B1296" t="str">
        <f t="shared" si="135"/>
        <v>#</v>
      </c>
      <c r="C1296">
        <f>COUNTIF(D1296:D$10001,D1296)</f>
        <v>521</v>
      </c>
      <c r="D1296">
        <f t="shared" si="140"/>
        <v>3</v>
      </c>
      <c r="E1296" t="str">
        <f>IF('DATA IMPORT'!E1296="","",'DATA IMPORT'!E1296)</f>
        <v>Website</v>
      </c>
      <c r="F1296" s="1">
        <f>IF('DATA IMPORT'!I1296="","",'DATA IMPORT'!I1296)</f>
        <v>42414</v>
      </c>
      <c r="G1296" s="11">
        <f t="shared" si="136"/>
        <v>2</v>
      </c>
      <c r="H1296" s="11">
        <f t="shared" si="137"/>
        <v>2016</v>
      </c>
      <c r="I1296" s="1">
        <f>IF('DATA IMPORT'!G1296="","",'DATA IMPORT'!G1296)</f>
        <v>42975</v>
      </c>
      <c r="J1296" s="11">
        <f t="shared" si="138"/>
        <v>8</v>
      </c>
      <c r="K1296" s="11">
        <f t="shared" si="139"/>
        <v>2017</v>
      </c>
      <c r="L1296" s="4">
        <f>IF('DATA IMPORT'!M1296="","",'DATA IMPORT'!M1296)</f>
        <v>670022</v>
      </c>
      <c r="M1296" t="str">
        <f>IF('DATA IMPORT'!C1296="","",'DATA IMPORT'!C1296)</f>
        <v>Under Contract</v>
      </c>
    </row>
    <row r="1297" spans="2:13" x14ac:dyDescent="0.2">
      <c r="B1297" t="str">
        <f t="shared" si="135"/>
        <v>#</v>
      </c>
      <c r="C1297">
        <f>COUNTIF(D1297:D$10001,D1297)</f>
        <v>311</v>
      </c>
      <c r="D1297">
        <f t="shared" si="140"/>
        <v>14</v>
      </c>
      <c r="E1297" t="str">
        <f>IF('DATA IMPORT'!E1297="","",'DATA IMPORT'!E1297)</f>
        <v>Social Ads</v>
      </c>
      <c r="F1297" s="1">
        <f>IF('DATA IMPORT'!I1297="","",'DATA IMPORT'!I1297)</f>
        <v>42862</v>
      </c>
      <c r="G1297" s="11">
        <f t="shared" si="136"/>
        <v>5</v>
      </c>
      <c r="H1297" s="11">
        <f t="shared" si="137"/>
        <v>2017</v>
      </c>
      <c r="I1297" s="1">
        <f>IF('DATA IMPORT'!G1297="","",'DATA IMPORT'!G1297)</f>
        <v>42959</v>
      </c>
      <c r="J1297" s="11">
        <f t="shared" si="138"/>
        <v>8</v>
      </c>
      <c r="K1297" s="11">
        <f t="shared" si="139"/>
        <v>2017</v>
      </c>
      <c r="L1297" s="4">
        <f>IF('DATA IMPORT'!M1297="","",'DATA IMPORT'!M1297)</f>
        <v>786283</v>
      </c>
      <c r="M1297" t="str">
        <f>IF('DATA IMPORT'!C1297="","",'DATA IMPORT'!C1297)</f>
        <v>Under Contract</v>
      </c>
    </row>
    <row r="1298" spans="2:13" x14ac:dyDescent="0.2">
      <c r="B1298" t="str">
        <f t="shared" si="135"/>
        <v>#</v>
      </c>
      <c r="C1298">
        <f>COUNTIF(D1298:D$10001,D1298)</f>
        <v>566</v>
      </c>
      <c r="D1298">
        <f t="shared" si="140"/>
        <v>2</v>
      </c>
      <c r="E1298" t="str">
        <f>IF('DATA IMPORT'!E1298="","",'DATA IMPORT'!E1298)</f>
        <v>Referral</v>
      </c>
      <c r="F1298" s="1">
        <f>IF('DATA IMPORT'!I1298="","",'DATA IMPORT'!I1298)</f>
        <v>42404</v>
      </c>
      <c r="G1298" s="11">
        <f t="shared" si="136"/>
        <v>2</v>
      </c>
      <c r="H1298" s="11">
        <f t="shared" si="137"/>
        <v>2016</v>
      </c>
      <c r="I1298" s="1">
        <f>IF('DATA IMPORT'!G1298="","",'DATA IMPORT'!G1298)</f>
        <v>42415</v>
      </c>
      <c r="J1298" s="11">
        <f t="shared" si="138"/>
        <v>2</v>
      </c>
      <c r="K1298" s="11">
        <f t="shared" si="139"/>
        <v>2016</v>
      </c>
      <c r="L1298" s="4">
        <f>IF('DATA IMPORT'!M1298="","",'DATA IMPORT'!M1298)</f>
        <v>230025</v>
      </c>
      <c r="M1298" t="str">
        <f>IF('DATA IMPORT'!C1298="","",'DATA IMPORT'!C1298)</f>
        <v>Under Contract</v>
      </c>
    </row>
    <row r="1299" spans="2:13" x14ac:dyDescent="0.2">
      <c r="B1299" t="str">
        <f t="shared" si="135"/>
        <v>#</v>
      </c>
      <c r="C1299">
        <f>COUNTIF(D1299:D$10001,D1299)</f>
        <v>240</v>
      </c>
      <c r="D1299">
        <f t="shared" si="140"/>
        <v>15</v>
      </c>
      <c r="E1299" t="str">
        <f>IF('DATA IMPORT'!E1299="","",'DATA IMPORT'!E1299)</f>
        <v>Investor</v>
      </c>
      <c r="F1299" s="1">
        <f>IF('DATA IMPORT'!I1299="","",'DATA IMPORT'!I1299)</f>
        <v>42641</v>
      </c>
      <c r="G1299" s="11">
        <f t="shared" si="136"/>
        <v>9</v>
      </c>
      <c r="H1299" s="11">
        <f t="shared" si="137"/>
        <v>2016</v>
      </c>
      <c r="I1299" s="1">
        <f>IF('DATA IMPORT'!G1299="","",'DATA IMPORT'!G1299)</f>
        <v>42976</v>
      </c>
      <c r="J1299" s="11">
        <f t="shared" si="138"/>
        <v>8</v>
      </c>
      <c r="K1299" s="11">
        <f t="shared" si="139"/>
        <v>2017</v>
      </c>
      <c r="L1299" s="4">
        <f>IF('DATA IMPORT'!M1299="","",'DATA IMPORT'!M1299)</f>
        <v>172785</v>
      </c>
      <c r="M1299" t="str">
        <f>IF('DATA IMPORT'!C1299="","",'DATA IMPORT'!C1299)</f>
        <v>Sold</v>
      </c>
    </row>
    <row r="1300" spans="2:13" x14ac:dyDescent="0.2">
      <c r="B1300" t="str">
        <f t="shared" si="135"/>
        <v>#</v>
      </c>
      <c r="C1300">
        <f>COUNTIF(D1300:D$10001,D1300)</f>
        <v>520</v>
      </c>
      <c r="D1300">
        <f t="shared" si="140"/>
        <v>3</v>
      </c>
      <c r="E1300" t="str">
        <f>IF('DATA IMPORT'!E1300="","",'DATA IMPORT'!E1300)</f>
        <v>Website</v>
      </c>
      <c r="F1300" s="1">
        <f>IF('DATA IMPORT'!I1300="","",'DATA IMPORT'!I1300)</f>
        <v>42446</v>
      </c>
      <c r="G1300" s="11">
        <f t="shared" si="136"/>
        <v>3</v>
      </c>
      <c r="H1300" s="11">
        <f t="shared" si="137"/>
        <v>2016</v>
      </c>
      <c r="I1300" s="1">
        <f>IF('DATA IMPORT'!G1300="","",'DATA IMPORT'!G1300)</f>
        <v>43008</v>
      </c>
      <c r="J1300" s="11">
        <f t="shared" si="138"/>
        <v>9</v>
      </c>
      <c r="K1300" s="11">
        <f t="shared" si="139"/>
        <v>2017</v>
      </c>
      <c r="L1300" s="4">
        <f>IF('DATA IMPORT'!M1300="","",'DATA IMPORT'!M1300)</f>
        <v>708582</v>
      </c>
      <c r="M1300" t="str">
        <f>IF('DATA IMPORT'!C1300="","",'DATA IMPORT'!C1300)</f>
        <v>Under Contract</v>
      </c>
    </row>
    <row r="1301" spans="2:13" x14ac:dyDescent="0.2">
      <c r="B1301" t="str">
        <f t="shared" si="135"/>
        <v>#</v>
      </c>
      <c r="C1301">
        <f>COUNTIF(D1301:D$10001,D1301)</f>
        <v>565</v>
      </c>
      <c r="D1301">
        <f t="shared" si="140"/>
        <v>2</v>
      </c>
      <c r="E1301" t="str">
        <f>IF('DATA IMPORT'!E1301="","",'DATA IMPORT'!E1301)</f>
        <v>Referral</v>
      </c>
      <c r="F1301" s="1">
        <f>IF('DATA IMPORT'!I1301="","",'DATA IMPORT'!I1301)</f>
        <v>42497</v>
      </c>
      <c r="G1301" s="11">
        <f t="shared" si="136"/>
        <v>5</v>
      </c>
      <c r="H1301" s="11">
        <f t="shared" si="137"/>
        <v>2016</v>
      </c>
      <c r="I1301" s="1">
        <f>IF('DATA IMPORT'!G1301="","",'DATA IMPORT'!G1301)</f>
        <v>42508</v>
      </c>
      <c r="J1301" s="11">
        <f t="shared" si="138"/>
        <v>5</v>
      </c>
      <c r="K1301" s="11">
        <f t="shared" si="139"/>
        <v>2016</v>
      </c>
      <c r="L1301" s="4">
        <f>IF('DATA IMPORT'!M1301="","",'DATA IMPORT'!M1301)</f>
        <v>303014</v>
      </c>
      <c r="M1301" t="str">
        <f>IF('DATA IMPORT'!C1301="","",'DATA IMPORT'!C1301)</f>
        <v>Sold</v>
      </c>
    </row>
    <row r="1302" spans="2:13" x14ac:dyDescent="0.2">
      <c r="B1302" t="str">
        <f t="shared" si="135"/>
        <v>#</v>
      </c>
      <c r="C1302">
        <f>COUNTIF(D1302:D$10001,D1302)</f>
        <v>564</v>
      </c>
      <c r="D1302">
        <f t="shared" si="140"/>
        <v>2</v>
      </c>
      <c r="E1302" t="str">
        <f>IF('DATA IMPORT'!E1302="","",'DATA IMPORT'!E1302)</f>
        <v>Referral</v>
      </c>
      <c r="F1302" s="1">
        <f>IF('DATA IMPORT'!I1302="","",'DATA IMPORT'!I1302)</f>
        <v>42521</v>
      </c>
      <c r="G1302" s="11">
        <f t="shared" si="136"/>
        <v>5</v>
      </c>
      <c r="H1302" s="11">
        <f t="shared" si="137"/>
        <v>2016</v>
      </c>
      <c r="I1302" s="1">
        <f>IF('DATA IMPORT'!G1302="","",'DATA IMPORT'!G1302)</f>
        <v>42554</v>
      </c>
      <c r="J1302" s="11">
        <f t="shared" si="138"/>
        <v>7</v>
      </c>
      <c r="K1302" s="11">
        <f t="shared" si="139"/>
        <v>2016</v>
      </c>
      <c r="L1302" s="4">
        <f>IF('DATA IMPORT'!M1302="","",'DATA IMPORT'!M1302)</f>
        <v>228888</v>
      </c>
      <c r="M1302" t="str">
        <f>IF('DATA IMPORT'!C1302="","",'DATA IMPORT'!C1302)</f>
        <v>Under Contract</v>
      </c>
    </row>
    <row r="1303" spans="2:13" x14ac:dyDescent="0.2">
      <c r="B1303" t="str">
        <f t="shared" si="135"/>
        <v>#</v>
      </c>
      <c r="C1303">
        <f>COUNTIF(D1303:D$10001,D1303)</f>
        <v>310</v>
      </c>
      <c r="D1303">
        <f t="shared" si="140"/>
        <v>14</v>
      </c>
      <c r="E1303" t="str">
        <f>IF('DATA IMPORT'!E1303="","",'DATA IMPORT'!E1303)</f>
        <v>Social Ads</v>
      </c>
      <c r="F1303" s="1">
        <f>IF('DATA IMPORT'!I1303="","",'DATA IMPORT'!I1303)</f>
        <v>42797</v>
      </c>
      <c r="G1303" s="11">
        <f t="shared" si="136"/>
        <v>3</v>
      </c>
      <c r="H1303" s="11">
        <f t="shared" si="137"/>
        <v>2017</v>
      </c>
      <c r="I1303" s="1">
        <f>IF('DATA IMPORT'!G1303="","",'DATA IMPORT'!G1303)</f>
        <v>42803</v>
      </c>
      <c r="J1303" s="11">
        <f t="shared" si="138"/>
        <v>3</v>
      </c>
      <c r="K1303" s="11">
        <f t="shared" si="139"/>
        <v>2017</v>
      </c>
      <c r="L1303" s="4">
        <f>IF('DATA IMPORT'!M1303="","",'DATA IMPORT'!M1303)</f>
        <v>256191</v>
      </c>
      <c r="M1303" t="str">
        <f>IF('DATA IMPORT'!C1303="","",'DATA IMPORT'!C1303)</f>
        <v>Under Contract</v>
      </c>
    </row>
    <row r="1304" spans="2:13" x14ac:dyDescent="0.2">
      <c r="B1304" t="str">
        <f t="shared" si="135"/>
        <v>#</v>
      </c>
      <c r="C1304">
        <f>COUNTIF(D1304:D$10001,D1304)</f>
        <v>519</v>
      </c>
      <c r="D1304">
        <f t="shared" si="140"/>
        <v>3</v>
      </c>
      <c r="E1304" t="str">
        <f>IF('DATA IMPORT'!E1304="","",'DATA IMPORT'!E1304)</f>
        <v>Website</v>
      </c>
      <c r="F1304" s="1">
        <f>IF('DATA IMPORT'!I1304="","",'DATA IMPORT'!I1304)</f>
        <v>42785</v>
      </c>
      <c r="G1304" s="11">
        <f t="shared" si="136"/>
        <v>2</v>
      </c>
      <c r="H1304" s="11">
        <f t="shared" si="137"/>
        <v>2017</v>
      </c>
      <c r="I1304" s="1">
        <f>IF('DATA IMPORT'!G1304="","",'DATA IMPORT'!G1304)</f>
        <v>42838</v>
      </c>
      <c r="J1304" s="11">
        <f t="shared" si="138"/>
        <v>4</v>
      </c>
      <c r="K1304" s="11">
        <f t="shared" si="139"/>
        <v>2017</v>
      </c>
      <c r="L1304" s="4">
        <f>IF('DATA IMPORT'!M1304="","",'DATA IMPORT'!M1304)</f>
        <v>456397</v>
      </c>
      <c r="M1304" t="str">
        <f>IF('DATA IMPORT'!C1304="","",'DATA IMPORT'!C1304)</f>
        <v>Sold</v>
      </c>
    </row>
    <row r="1305" spans="2:13" x14ac:dyDescent="0.2">
      <c r="B1305" t="str">
        <f t="shared" si="135"/>
        <v>#</v>
      </c>
      <c r="C1305">
        <f>COUNTIF(D1305:D$10001,D1305)</f>
        <v>518</v>
      </c>
      <c r="D1305">
        <f t="shared" si="140"/>
        <v>3</v>
      </c>
      <c r="E1305" t="str">
        <f>IF('DATA IMPORT'!E1305="","",'DATA IMPORT'!E1305)</f>
        <v>Website</v>
      </c>
      <c r="F1305" s="1">
        <f>IF('DATA IMPORT'!I1305="","",'DATA IMPORT'!I1305)</f>
        <v>42414</v>
      </c>
      <c r="G1305" s="11">
        <f t="shared" si="136"/>
        <v>2</v>
      </c>
      <c r="H1305" s="11">
        <f t="shared" si="137"/>
        <v>2016</v>
      </c>
      <c r="I1305" s="1">
        <f>IF('DATA IMPORT'!G1305="","",'DATA IMPORT'!G1305)</f>
        <v>42487</v>
      </c>
      <c r="J1305" s="11">
        <f t="shared" si="138"/>
        <v>4</v>
      </c>
      <c r="K1305" s="11">
        <f t="shared" si="139"/>
        <v>2016</v>
      </c>
      <c r="L1305" s="4">
        <f>IF('DATA IMPORT'!M1305="","",'DATA IMPORT'!M1305)</f>
        <v>496559</v>
      </c>
      <c r="M1305" t="str">
        <f>IF('DATA IMPORT'!C1305="","",'DATA IMPORT'!C1305)</f>
        <v>Under Contract</v>
      </c>
    </row>
    <row r="1306" spans="2:13" x14ac:dyDescent="0.2">
      <c r="B1306" t="str">
        <f t="shared" si="135"/>
        <v>#</v>
      </c>
      <c r="C1306">
        <f>COUNTIF(D1306:D$10001,D1306)</f>
        <v>243</v>
      </c>
      <c r="D1306">
        <f t="shared" si="140"/>
        <v>1</v>
      </c>
      <c r="E1306" t="str">
        <f>IF('DATA IMPORT'!E1306="","",'DATA IMPORT'!E1306)</f>
        <v>Email</v>
      </c>
      <c r="F1306" s="1">
        <f>IF('DATA IMPORT'!I1306="","",'DATA IMPORT'!I1306)</f>
        <v>42837</v>
      </c>
      <c r="G1306" s="11">
        <f t="shared" si="136"/>
        <v>4</v>
      </c>
      <c r="H1306" s="11">
        <f t="shared" si="137"/>
        <v>2017</v>
      </c>
      <c r="I1306" s="1">
        <f>IF('DATA IMPORT'!G1306="","",'DATA IMPORT'!G1306)</f>
        <v>42878</v>
      </c>
      <c r="J1306" s="11">
        <f t="shared" si="138"/>
        <v>5</v>
      </c>
      <c r="K1306" s="11">
        <f t="shared" si="139"/>
        <v>2017</v>
      </c>
      <c r="L1306" s="4">
        <f>IF('DATA IMPORT'!M1306="","",'DATA IMPORT'!M1306)</f>
        <v>617830</v>
      </c>
      <c r="M1306" t="str">
        <f>IF('DATA IMPORT'!C1306="","",'DATA IMPORT'!C1306)</f>
        <v>Sold</v>
      </c>
    </row>
    <row r="1307" spans="2:13" x14ac:dyDescent="0.2">
      <c r="B1307" t="str">
        <f t="shared" si="135"/>
        <v>#</v>
      </c>
      <c r="C1307">
        <f>COUNTIF(D1307:D$10001,D1307)</f>
        <v>492</v>
      </c>
      <c r="D1307">
        <f t="shared" si="140"/>
        <v>6</v>
      </c>
      <c r="E1307" t="str">
        <f>IF('DATA IMPORT'!E1307="","",'DATA IMPORT'!E1307)</f>
        <v>Zillow</v>
      </c>
      <c r="F1307" s="1">
        <f>IF('DATA IMPORT'!I1307="","",'DATA IMPORT'!I1307)</f>
        <v>42626</v>
      </c>
      <c r="G1307" s="11">
        <f t="shared" si="136"/>
        <v>9</v>
      </c>
      <c r="H1307" s="11">
        <f t="shared" si="137"/>
        <v>2016</v>
      </c>
      <c r="I1307" s="1">
        <f>IF('DATA IMPORT'!G1307="","",'DATA IMPORT'!G1307)</f>
        <v>42643</v>
      </c>
      <c r="J1307" s="11">
        <f t="shared" si="138"/>
        <v>9</v>
      </c>
      <c r="K1307" s="11">
        <f t="shared" si="139"/>
        <v>2016</v>
      </c>
      <c r="L1307" s="4">
        <f>IF('DATA IMPORT'!M1307="","",'DATA IMPORT'!M1307)</f>
        <v>491894</v>
      </c>
      <c r="M1307" t="str">
        <f>IF('DATA IMPORT'!C1307="","",'DATA IMPORT'!C1307)</f>
        <v>Under Contract</v>
      </c>
    </row>
    <row r="1308" spans="2:13" x14ac:dyDescent="0.2">
      <c r="B1308" t="str">
        <f t="shared" si="135"/>
        <v>#</v>
      </c>
      <c r="C1308">
        <f>COUNTIF(D1308:D$10001,D1308)</f>
        <v>517</v>
      </c>
      <c r="D1308">
        <f t="shared" si="140"/>
        <v>3</v>
      </c>
      <c r="E1308" t="str">
        <f>IF('DATA IMPORT'!E1308="","",'DATA IMPORT'!E1308)</f>
        <v>Website</v>
      </c>
      <c r="F1308" s="1">
        <f>IF('DATA IMPORT'!I1308="","",'DATA IMPORT'!I1308)</f>
        <v>42612</v>
      </c>
      <c r="G1308" s="11">
        <f t="shared" si="136"/>
        <v>8</v>
      </c>
      <c r="H1308" s="11">
        <f t="shared" si="137"/>
        <v>2016</v>
      </c>
      <c r="I1308" s="1">
        <f>IF('DATA IMPORT'!G1308="","",'DATA IMPORT'!G1308)</f>
        <v>42779</v>
      </c>
      <c r="J1308" s="11">
        <f t="shared" si="138"/>
        <v>2</v>
      </c>
      <c r="K1308" s="11">
        <f t="shared" si="139"/>
        <v>2017</v>
      </c>
      <c r="L1308" s="4">
        <f>IF('DATA IMPORT'!M1308="","",'DATA IMPORT'!M1308)</f>
        <v>246951</v>
      </c>
      <c r="M1308" t="str">
        <f>IF('DATA IMPORT'!C1308="","",'DATA IMPORT'!C1308)</f>
        <v>Under Contract</v>
      </c>
    </row>
    <row r="1309" spans="2:13" x14ac:dyDescent="0.2">
      <c r="B1309" t="str">
        <f t="shared" si="135"/>
        <v>#</v>
      </c>
      <c r="C1309">
        <f>COUNTIF(D1309:D$10001,D1309)</f>
        <v>491</v>
      </c>
      <c r="D1309">
        <f t="shared" si="140"/>
        <v>6</v>
      </c>
      <c r="E1309" t="str">
        <f>IF('DATA IMPORT'!E1309="","",'DATA IMPORT'!E1309)</f>
        <v>Zillow</v>
      </c>
      <c r="F1309" s="1">
        <f>IF('DATA IMPORT'!I1309="","",'DATA IMPORT'!I1309)</f>
        <v>42460</v>
      </c>
      <c r="G1309" s="11">
        <f t="shared" si="136"/>
        <v>3</v>
      </c>
      <c r="H1309" s="11">
        <f t="shared" si="137"/>
        <v>2016</v>
      </c>
      <c r="I1309" s="1">
        <f>IF('DATA IMPORT'!G1309="","",'DATA IMPORT'!G1309)</f>
        <v>42497</v>
      </c>
      <c r="J1309" s="11">
        <f t="shared" si="138"/>
        <v>5</v>
      </c>
      <c r="K1309" s="11">
        <f t="shared" si="139"/>
        <v>2016</v>
      </c>
      <c r="L1309" s="4">
        <f>IF('DATA IMPORT'!M1309="","",'DATA IMPORT'!M1309)</f>
        <v>299221</v>
      </c>
      <c r="M1309" t="str">
        <f>IF('DATA IMPORT'!C1309="","",'DATA IMPORT'!C1309)</f>
        <v>Under Contract</v>
      </c>
    </row>
    <row r="1310" spans="2:13" x14ac:dyDescent="0.2">
      <c r="B1310" t="str">
        <f t="shared" si="135"/>
        <v>#</v>
      </c>
      <c r="C1310">
        <f>COUNTIF(D1310:D$10001,D1310)</f>
        <v>490</v>
      </c>
      <c r="D1310">
        <f t="shared" si="140"/>
        <v>6</v>
      </c>
      <c r="E1310" t="str">
        <f>IF('DATA IMPORT'!E1310="","",'DATA IMPORT'!E1310)</f>
        <v>Zillow</v>
      </c>
      <c r="F1310" s="1">
        <f>IF('DATA IMPORT'!I1310="","",'DATA IMPORT'!I1310)</f>
        <v>42551</v>
      </c>
      <c r="G1310" s="11">
        <f t="shared" si="136"/>
        <v>6</v>
      </c>
      <c r="H1310" s="11">
        <f t="shared" si="137"/>
        <v>2016</v>
      </c>
      <c r="I1310" s="1">
        <f>IF('DATA IMPORT'!G1310="","",'DATA IMPORT'!G1310)</f>
        <v>42813</v>
      </c>
      <c r="J1310" s="11">
        <f t="shared" si="138"/>
        <v>3</v>
      </c>
      <c r="K1310" s="11">
        <f t="shared" si="139"/>
        <v>2017</v>
      </c>
      <c r="L1310" s="4">
        <f>IF('DATA IMPORT'!M1310="","",'DATA IMPORT'!M1310)</f>
        <v>680834</v>
      </c>
      <c r="M1310" t="str">
        <f>IF('DATA IMPORT'!C1310="","",'DATA IMPORT'!C1310)</f>
        <v>Under Contract</v>
      </c>
    </row>
    <row r="1311" spans="2:13" x14ac:dyDescent="0.2">
      <c r="B1311" t="str">
        <f t="shared" si="135"/>
        <v>#</v>
      </c>
      <c r="C1311">
        <f>COUNTIF(D1311:D$10001,D1311)</f>
        <v>309</v>
      </c>
      <c r="D1311">
        <f t="shared" si="140"/>
        <v>14</v>
      </c>
      <c r="E1311" t="str">
        <f>IF('DATA IMPORT'!E1311="","",'DATA IMPORT'!E1311)</f>
        <v>Social Ads</v>
      </c>
      <c r="F1311" s="1">
        <f>IF('DATA IMPORT'!I1311="","",'DATA IMPORT'!I1311)</f>
        <v>42490</v>
      </c>
      <c r="G1311" s="11">
        <f t="shared" si="136"/>
        <v>4</v>
      </c>
      <c r="H1311" s="11">
        <f t="shared" si="137"/>
        <v>2016</v>
      </c>
      <c r="I1311" s="1">
        <f>IF('DATA IMPORT'!G1311="","",'DATA IMPORT'!G1311)</f>
        <v>42490</v>
      </c>
      <c r="J1311" s="11">
        <f t="shared" si="138"/>
        <v>4</v>
      </c>
      <c r="K1311" s="11">
        <f t="shared" si="139"/>
        <v>2016</v>
      </c>
      <c r="L1311" s="4">
        <f>IF('DATA IMPORT'!M1311="","",'DATA IMPORT'!M1311)</f>
        <v>303130</v>
      </c>
      <c r="M1311" t="str">
        <f>IF('DATA IMPORT'!C1311="","",'DATA IMPORT'!C1311)</f>
        <v>Under Contract</v>
      </c>
    </row>
    <row r="1312" spans="2:13" x14ac:dyDescent="0.2">
      <c r="B1312" t="str">
        <f t="shared" si="135"/>
        <v>#</v>
      </c>
      <c r="C1312">
        <f>COUNTIF(D1312:D$10001,D1312)</f>
        <v>489</v>
      </c>
      <c r="D1312">
        <f t="shared" si="140"/>
        <v>6</v>
      </c>
      <c r="E1312" t="str">
        <f>IF('DATA IMPORT'!E1312="","",'DATA IMPORT'!E1312)</f>
        <v>Zillow</v>
      </c>
      <c r="F1312" s="1">
        <f>IF('DATA IMPORT'!I1312="","",'DATA IMPORT'!I1312)</f>
        <v>42503</v>
      </c>
      <c r="G1312" s="11">
        <f t="shared" si="136"/>
        <v>5</v>
      </c>
      <c r="H1312" s="11">
        <f t="shared" si="137"/>
        <v>2016</v>
      </c>
      <c r="I1312" s="1">
        <f>IF('DATA IMPORT'!G1312="","",'DATA IMPORT'!G1312)</f>
        <v>42523</v>
      </c>
      <c r="J1312" s="11">
        <f t="shared" si="138"/>
        <v>6</v>
      </c>
      <c r="K1312" s="11">
        <f t="shared" si="139"/>
        <v>2016</v>
      </c>
      <c r="L1312" s="4">
        <f>IF('DATA IMPORT'!M1312="","",'DATA IMPORT'!M1312)</f>
        <v>167819</v>
      </c>
      <c r="M1312" t="str">
        <f>IF('DATA IMPORT'!C1312="","",'DATA IMPORT'!C1312)</f>
        <v>Under Contract</v>
      </c>
    </row>
    <row r="1313" spans="2:13" x14ac:dyDescent="0.2">
      <c r="B1313" t="str">
        <f t="shared" si="135"/>
        <v>#</v>
      </c>
      <c r="C1313">
        <f>COUNTIF(D1313:D$10001,D1313)</f>
        <v>563</v>
      </c>
      <c r="D1313">
        <f t="shared" si="140"/>
        <v>2</v>
      </c>
      <c r="E1313" t="str">
        <f>IF('DATA IMPORT'!E1313="","",'DATA IMPORT'!E1313)</f>
        <v>Referral</v>
      </c>
      <c r="F1313" s="1">
        <f>IF('DATA IMPORT'!I1313="","",'DATA IMPORT'!I1313)</f>
        <v>42658</v>
      </c>
      <c r="G1313" s="11">
        <f t="shared" si="136"/>
        <v>10</v>
      </c>
      <c r="H1313" s="11">
        <f t="shared" si="137"/>
        <v>2016</v>
      </c>
      <c r="I1313" s="1">
        <f>IF('DATA IMPORT'!G1313="","",'DATA IMPORT'!G1313)</f>
        <v>42777</v>
      </c>
      <c r="J1313" s="11">
        <f t="shared" si="138"/>
        <v>2</v>
      </c>
      <c r="K1313" s="11">
        <f t="shared" si="139"/>
        <v>2017</v>
      </c>
      <c r="L1313" s="4">
        <f>IF('DATA IMPORT'!M1313="","",'DATA IMPORT'!M1313)</f>
        <v>291651</v>
      </c>
      <c r="M1313" t="str">
        <f>IF('DATA IMPORT'!C1313="","",'DATA IMPORT'!C1313)</f>
        <v>Sold</v>
      </c>
    </row>
    <row r="1314" spans="2:13" x14ac:dyDescent="0.2">
      <c r="B1314" t="str">
        <f t="shared" si="135"/>
        <v>#</v>
      </c>
      <c r="C1314">
        <f>COUNTIF(D1314:D$10001,D1314)</f>
        <v>562</v>
      </c>
      <c r="D1314">
        <f t="shared" si="140"/>
        <v>2</v>
      </c>
      <c r="E1314" t="str">
        <f>IF('DATA IMPORT'!E1314="","",'DATA IMPORT'!E1314)</f>
        <v>Referral</v>
      </c>
      <c r="F1314" s="1">
        <f>IF('DATA IMPORT'!I1314="","",'DATA IMPORT'!I1314)</f>
        <v>42623</v>
      </c>
      <c r="G1314" s="11">
        <f t="shared" si="136"/>
        <v>9</v>
      </c>
      <c r="H1314" s="11">
        <f t="shared" si="137"/>
        <v>2016</v>
      </c>
      <c r="I1314" s="1">
        <f>IF('DATA IMPORT'!G1314="","",'DATA IMPORT'!G1314)</f>
        <v>42998</v>
      </c>
      <c r="J1314" s="11">
        <f t="shared" si="138"/>
        <v>9</v>
      </c>
      <c r="K1314" s="11">
        <f t="shared" si="139"/>
        <v>2017</v>
      </c>
      <c r="L1314" s="4">
        <f>IF('DATA IMPORT'!M1314="","",'DATA IMPORT'!M1314)</f>
        <v>522605</v>
      </c>
      <c r="M1314" t="str">
        <f>IF('DATA IMPORT'!C1314="","",'DATA IMPORT'!C1314)</f>
        <v>Under Contract</v>
      </c>
    </row>
    <row r="1315" spans="2:13" x14ac:dyDescent="0.2">
      <c r="B1315" t="str">
        <f t="shared" si="135"/>
        <v>#</v>
      </c>
      <c r="C1315">
        <f>COUNTIF(D1315:D$10001,D1315)</f>
        <v>561</v>
      </c>
      <c r="D1315">
        <f t="shared" si="140"/>
        <v>2</v>
      </c>
      <c r="E1315" t="str">
        <f>IF('DATA IMPORT'!E1315="","",'DATA IMPORT'!E1315)</f>
        <v>Referral</v>
      </c>
      <c r="F1315" s="1">
        <f>IF('DATA IMPORT'!I1315="","",'DATA IMPORT'!I1315)</f>
        <v>42514</v>
      </c>
      <c r="G1315" s="11">
        <f t="shared" si="136"/>
        <v>5</v>
      </c>
      <c r="H1315" s="11">
        <f t="shared" si="137"/>
        <v>2016</v>
      </c>
      <c r="I1315" s="1">
        <f>IF('DATA IMPORT'!G1315="","",'DATA IMPORT'!G1315)</f>
        <v>42541</v>
      </c>
      <c r="J1315" s="11">
        <f t="shared" si="138"/>
        <v>6</v>
      </c>
      <c r="K1315" s="11">
        <f t="shared" si="139"/>
        <v>2016</v>
      </c>
      <c r="L1315" s="4">
        <f>IF('DATA IMPORT'!M1315="","",'DATA IMPORT'!M1315)</f>
        <v>513715</v>
      </c>
      <c r="M1315" t="str">
        <f>IF('DATA IMPORT'!C1315="","",'DATA IMPORT'!C1315)</f>
        <v>Under Contract</v>
      </c>
    </row>
    <row r="1316" spans="2:13" x14ac:dyDescent="0.2">
      <c r="B1316" t="str">
        <f t="shared" si="135"/>
        <v>#</v>
      </c>
      <c r="C1316">
        <f>COUNTIF(D1316:D$10001,D1316)</f>
        <v>560</v>
      </c>
      <c r="D1316">
        <f t="shared" si="140"/>
        <v>2</v>
      </c>
      <c r="E1316" t="str">
        <f>IF('DATA IMPORT'!E1316="","",'DATA IMPORT'!E1316)</f>
        <v>Referral</v>
      </c>
      <c r="F1316" s="1">
        <f>IF('DATA IMPORT'!I1316="","",'DATA IMPORT'!I1316)</f>
        <v>42416</v>
      </c>
      <c r="G1316" s="11">
        <f t="shared" si="136"/>
        <v>2</v>
      </c>
      <c r="H1316" s="11">
        <f t="shared" si="137"/>
        <v>2016</v>
      </c>
      <c r="I1316" s="1">
        <f>IF('DATA IMPORT'!G1316="","",'DATA IMPORT'!G1316)</f>
        <v>42429</v>
      </c>
      <c r="J1316" s="11">
        <f t="shared" si="138"/>
        <v>2</v>
      </c>
      <c r="K1316" s="11">
        <f t="shared" si="139"/>
        <v>2016</v>
      </c>
      <c r="L1316" s="4">
        <f>IF('DATA IMPORT'!M1316="","",'DATA IMPORT'!M1316)</f>
        <v>718373</v>
      </c>
      <c r="M1316" t="str">
        <f>IF('DATA IMPORT'!C1316="","",'DATA IMPORT'!C1316)</f>
        <v>Under Contract</v>
      </c>
    </row>
    <row r="1317" spans="2:13" x14ac:dyDescent="0.2">
      <c r="B1317" t="str">
        <f t="shared" si="135"/>
        <v>#</v>
      </c>
      <c r="C1317">
        <f>COUNTIF(D1317:D$10001,D1317)</f>
        <v>308</v>
      </c>
      <c r="D1317">
        <f t="shared" si="140"/>
        <v>14</v>
      </c>
      <c r="E1317" t="str">
        <f>IF('DATA IMPORT'!E1317="","",'DATA IMPORT'!E1317)</f>
        <v>Social Ads</v>
      </c>
      <c r="F1317" s="1">
        <f>IF('DATA IMPORT'!I1317="","",'DATA IMPORT'!I1317)</f>
        <v>42524</v>
      </c>
      <c r="G1317" s="11">
        <f t="shared" si="136"/>
        <v>6</v>
      </c>
      <c r="H1317" s="11">
        <f t="shared" si="137"/>
        <v>2016</v>
      </c>
      <c r="I1317" s="1">
        <f>IF('DATA IMPORT'!G1317="","",'DATA IMPORT'!G1317)</f>
        <v>42720</v>
      </c>
      <c r="J1317" s="11">
        <f t="shared" si="138"/>
        <v>12</v>
      </c>
      <c r="K1317" s="11">
        <f t="shared" si="139"/>
        <v>2016</v>
      </c>
      <c r="L1317" s="4">
        <f>IF('DATA IMPORT'!M1317="","",'DATA IMPORT'!M1317)</f>
        <v>351246</v>
      </c>
      <c r="M1317" t="str">
        <f>IF('DATA IMPORT'!C1317="","",'DATA IMPORT'!C1317)</f>
        <v>Under Contract</v>
      </c>
    </row>
    <row r="1318" spans="2:13" x14ac:dyDescent="0.2">
      <c r="B1318" t="str">
        <f t="shared" si="135"/>
        <v>#</v>
      </c>
      <c r="C1318">
        <f>COUNTIF(D1318:D$10001,D1318)</f>
        <v>307</v>
      </c>
      <c r="D1318">
        <f t="shared" si="140"/>
        <v>14</v>
      </c>
      <c r="E1318" t="str">
        <f>IF('DATA IMPORT'!E1318="","",'DATA IMPORT'!E1318)</f>
        <v>Social Ads</v>
      </c>
      <c r="F1318" s="1">
        <f>IF('DATA IMPORT'!I1318="","",'DATA IMPORT'!I1318)</f>
        <v>42737</v>
      </c>
      <c r="G1318" s="11">
        <f t="shared" si="136"/>
        <v>1</v>
      </c>
      <c r="H1318" s="11">
        <f t="shared" si="137"/>
        <v>2017</v>
      </c>
      <c r="I1318" s="1">
        <f>IF('DATA IMPORT'!G1318="","",'DATA IMPORT'!G1318)</f>
        <v>42973</v>
      </c>
      <c r="J1318" s="11">
        <f t="shared" si="138"/>
        <v>8</v>
      </c>
      <c r="K1318" s="11">
        <f t="shared" si="139"/>
        <v>2017</v>
      </c>
      <c r="L1318" s="4">
        <f>IF('DATA IMPORT'!M1318="","",'DATA IMPORT'!M1318)</f>
        <v>343634</v>
      </c>
      <c r="M1318" t="str">
        <f>IF('DATA IMPORT'!C1318="","",'DATA IMPORT'!C1318)</f>
        <v>Under Contract</v>
      </c>
    </row>
    <row r="1319" spans="2:13" x14ac:dyDescent="0.2">
      <c r="B1319" t="str">
        <f t="shared" si="135"/>
        <v>#</v>
      </c>
      <c r="C1319">
        <f>COUNTIF(D1319:D$10001,D1319)</f>
        <v>559</v>
      </c>
      <c r="D1319">
        <f t="shared" si="140"/>
        <v>2</v>
      </c>
      <c r="E1319" t="str">
        <f>IF('DATA IMPORT'!E1319="","",'DATA IMPORT'!E1319)</f>
        <v>Referral</v>
      </c>
      <c r="F1319" s="1">
        <f>IF('DATA IMPORT'!I1319="","",'DATA IMPORT'!I1319)</f>
        <v>42761</v>
      </c>
      <c r="G1319" s="11">
        <f t="shared" si="136"/>
        <v>1</v>
      </c>
      <c r="H1319" s="11">
        <f t="shared" si="137"/>
        <v>2017</v>
      </c>
      <c r="I1319" s="1">
        <f>IF('DATA IMPORT'!G1319="","",'DATA IMPORT'!G1319)</f>
        <v>42889</v>
      </c>
      <c r="J1319" s="11">
        <f t="shared" si="138"/>
        <v>6</v>
      </c>
      <c r="K1319" s="11">
        <f t="shared" si="139"/>
        <v>2017</v>
      </c>
      <c r="L1319" s="4">
        <f>IF('DATA IMPORT'!M1319="","",'DATA IMPORT'!M1319)</f>
        <v>506656</v>
      </c>
      <c r="M1319" t="str">
        <f>IF('DATA IMPORT'!C1319="","",'DATA IMPORT'!C1319)</f>
        <v>Under Contract</v>
      </c>
    </row>
    <row r="1320" spans="2:13" x14ac:dyDescent="0.2">
      <c r="B1320" t="str">
        <f t="shared" si="135"/>
        <v>#</v>
      </c>
      <c r="C1320">
        <f>COUNTIF(D1320:D$10001,D1320)</f>
        <v>558</v>
      </c>
      <c r="D1320">
        <f t="shared" si="140"/>
        <v>2</v>
      </c>
      <c r="E1320" t="str">
        <f>IF('DATA IMPORT'!E1320="","",'DATA IMPORT'!E1320)</f>
        <v>Referral</v>
      </c>
      <c r="F1320" s="1">
        <f>IF('DATA IMPORT'!I1320="","",'DATA IMPORT'!I1320)</f>
        <v>42559</v>
      </c>
      <c r="G1320" s="11">
        <f t="shared" si="136"/>
        <v>7</v>
      </c>
      <c r="H1320" s="11">
        <f t="shared" si="137"/>
        <v>2016</v>
      </c>
      <c r="I1320" s="1">
        <f>IF('DATA IMPORT'!G1320="","",'DATA IMPORT'!G1320)</f>
        <v>42893</v>
      </c>
      <c r="J1320" s="11">
        <f t="shared" si="138"/>
        <v>6</v>
      </c>
      <c r="K1320" s="11">
        <f t="shared" si="139"/>
        <v>2017</v>
      </c>
      <c r="L1320" s="4">
        <f>IF('DATA IMPORT'!M1320="","",'DATA IMPORT'!M1320)</f>
        <v>235488</v>
      </c>
      <c r="M1320" t="str">
        <f>IF('DATA IMPORT'!C1320="","",'DATA IMPORT'!C1320)</f>
        <v>Under Contract</v>
      </c>
    </row>
    <row r="1321" spans="2:13" x14ac:dyDescent="0.2">
      <c r="B1321" t="str">
        <f t="shared" si="135"/>
        <v>#</v>
      </c>
      <c r="C1321">
        <f>COUNTIF(D1321:D$10001,D1321)</f>
        <v>242</v>
      </c>
      <c r="D1321">
        <f t="shared" si="140"/>
        <v>1</v>
      </c>
      <c r="E1321" t="str">
        <f>IF('DATA IMPORT'!E1321="","",'DATA IMPORT'!E1321)</f>
        <v>Email</v>
      </c>
      <c r="F1321" s="1">
        <f>IF('DATA IMPORT'!I1321="","",'DATA IMPORT'!I1321)</f>
        <v>42433</v>
      </c>
      <c r="G1321" s="11">
        <f t="shared" si="136"/>
        <v>3</v>
      </c>
      <c r="H1321" s="11">
        <f t="shared" si="137"/>
        <v>2016</v>
      </c>
      <c r="I1321" s="1">
        <f>IF('DATA IMPORT'!G1321="","",'DATA IMPORT'!G1321)</f>
        <v>42523</v>
      </c>
      <c r="J1321" s="11">
        <f t="shared" si="138"/>
        <v>6</v>
      </c>
      <c r="K1321" s="11">
        <f t="shared" si="139"/>
        <v>2016</v>
      </c>
      <c r="L1321" s="4">
        <f>IF('DATA IMPORT'!M1321="","",'DATA IMPORT'!M1321)</f>
        <v>253538</v>
      </c>
      <c r="M1321" t="str">
        <f>IF('DATA IMPORT'!C1321="","",'DATA IMPORT'!C1321)</f>
        <v>Under Contract</v>
      </c>
    </row>
    <row r="1322" spans="2:13" x14ac:dyDescent="0.2">
      <c r="B1322" t="str">
        <f t="shared" si="135"/>
        <v>#</v>
      </c>
      <c r="C1322">
        <f>COUNTIF(D1322:D$10001,D1322)</f>
        <v>516</v>
      </c>
      <c r="D1322">
        <f t="shared" si="140"/>
        <v>3</v>
      </c>
      <c r="E1322" t="str">
        <f>IF('DATA IMPORT'!E1322="","",'DATA IMPORT'!E1322)</f>
        <v>Website</v>
      </c>
      <c r="F1322" s="1">
        <f>IF('DATA IMPORT'!I1322="","",'DATA IMPORT'!I1322)</f>
        <v>42496</v>
      </c>
      <c r="G1322" s="11">
        <f t="shared" si="136"/>
        <v>5</v>
      </c>
      <c r="H1322" s="11">
        <f t="shared" si="137"/>
        <v>2016</v>
      </c>
      <c r="I1322" s="1">
        <f>IF('DATA IMPORT'!G1322="","",'DATA IMPORT'!G1322)</f>
        <v>42977</v>
      </c>
      <c r="J1322" s="11">
        <f t="shared" si="138"/>
        <v>8</v>
      </c>
      <c r="K1322" s="11">
        <f t="shared" si="139"/>
        <v>2017</v>
      </c>
      <c r="L1322" s="4">
        <f>IF('DATA IMPORT'!M1322="","",'DATA IMPORT'!M1322)</f>
        <v>512012</v>
      </c>
      <c r="M1322" t="str">
        <f>IF('DATA IMPORT'!C1322="","",'DATA IMPORT'!C1322)</f>
        <v>Under Contract</v>
      </c>
    </row>
    <row r="1323" spans="2:13" x14ac:dyDescent="0.2">
      <c r="B1323" t="str">
        <f t="shared" si="135"/>
        <v>#</v>
      </c>
      <c r="C1323">
        <f>COUNTIF(D1323:D$10001,D1323)</f>
        <v>241</v>
      </c>
      <c r="D1323">
        <f t="shared" si="140"/>
        <v>1</v>
      </c>
      <c r="E1323" t="str">
        <f>IF('DATA IMPORT'!E1323="","",'DATA IMPORT'!E1323)</f>
        <v>Email</v>
      </c>
      <c r="F1323" s="1">
        <f>IF('DATA IMPORT'!I1323="","",'DATA IMPORT'!I1323)</f>
        <v>42723</v>
      </c>
      <c r="G1323" s="11">
        <f t="shared" si="136"/>
        <v>12</v>
      </c>
      <c r="H1323" s="11">
        <f t="shared" si="137"/>
        <v>2016</v>
      </c>
      <c r="I1323" s="1">
        <f>IF('DATA IMPORT'!G1323="","",'DATA IMPORT'!G1323)</f>
        <v>42754</v>
      </c>
      <c r="J1323" s="11">
        <f t="shared" si="138"/>
        <v>1</v>
      </c>
      <c r="K1323" s="11">
        <f t="shared" si="139"/>
        <v>2017</v>
      </c>
      <c r="L1323" s="4">
        <f>IF('DATA IMPORT'!M1323="","",'DATA IMPORT'!M1323)</f>
        <v>716620</v>
      </c>
      <c r="M1323" t="str">
        <f>IF('DATA IMPORT'!C1323="","",'DATA IMPORT'!C1323)</f>
        <v>Under Contract</v>
      </c>
    </row>
    <row r="1324" spans="2:13" x14ac:dyDescent="0.2">
      <c r="B1324" t="str">
        <f t="shared" si="135"/>
        <v>#</v>
      </c>
      <c r="C1324">
        <f>COUNTIF(D1324:D$10001,D1324)</f>
        <v>240</v>
      </c>
      <c r="D1324">
        <f t="shared" si="140"/>
        <v>1</v>
      </c>
      <c r="E1324" t="str">
        <f>IF('DATA IMPORT'!E1324="","",'DATA IMPORT'!E1324)</f>
        <v>Email</v>
      </c>
      <c r="F1324" s="1">
        <f>IF('DATA IMPORT'!I1324="","",'DATA IMPORT'!I1324)</f>
        <v>42461</v>
      </c>
      <c r="G1324" s="11">
        <f t="shared" si="136"/>
        <v>4</v>
      </c>
      <c r="H1324" s="11">
        <f t="shared" si="137"/>
        <v>2016</v>
      </c>
      <c r="I1324" s="1">
        <f>IF('DATA IMPORT'!G1324="","",'DATA IMPORT'!G1324)</f>
        <v>42470</v>
      </c>
      <c r="J1324" s="11">
        <f t="shared" si="138"/>
        <v>4</v>
      </c>
      <c r="K1324" s="11">
        <f t="shared" si="139"/>
        <v>2016</v>
      </c>
      <c r="L1324" s="4">
        <f>IF('DATA IMPORT'!M1324="","",'DATA IMPORT'!M1324)</f>
        <v>732309</v>
      </c>
      <c r="M1324" t="str">
        <f>IF('DATA IMPORT'!C1324="","",'DATA IMPORT'!C1324)</f>
        <v>Under Contract</v>
      </c>
    </row>
    <row r="1325" spans="2:13" x14ac:dyDescent="0.2">
      <c r="B1325" t="str">
        <f t="shared" si="135"/>
        <v>#</v>
      </c>
      <c r="C1325">
        <f>COUNTIF(D1325:D$10001,D1325)</f>
        <v>325</v>
      </c>
      <c r="D1325">
        <f t="shared" si="140"/>
        <v>4</v>
      </c>
      <c r="E1325" t="str">
        <f>IF('DATA IMPORT'!E1325="","",'DATA IMPORT'!E1325)</f>
        <v>Bank Owned</v>
      </c>
      <c r="F1325" s="1">
        <f>IF('DATA IMPORT'!I1325="","",'DATA IMPORT'!I1325)</f>
        <v>42460</v>
      </c>
      <c r="G1325" s="11">
        <f t="shared" si="136"/>
        <v>3</v>
      </c>
      <c r="H1325" s="11">
        <f t="shared" si="137"/>
        <v>2016</v>
      </c>
      <c r="I1325" s="1">
        <f>IF('DATA IMPORT'!G1325="","",'DATA IMPORT'!G1325)</f>
        <v>42567</v>
      </c>
      <c r="J1325" s="11">
        <f t="shared" si="138"/>
        <v>7</v>
      </c>
      <c r="K1325" s="11">
        <f t="shared" si="139"/>
        <v>2016</v>
      </c>
      <c r="L1325" s="4">
        <f>IF('DATA IMPORT'!M1325="","",'DATA IMPORT'!M1325)</f>
        <v>570153</v>
      </c>
      <c r="M1325" t="str">
        <f>IF('DATA IMPORT'!C1325="","",'DATA IMPORT'!C1325)</f>
        <v>Sold</v>
      </c>
    </row>
    <row r="1326" spans="2:13" x14ac:dyDescent="0.2">
      <c r="B1326" t="str">
        <f t="shared" si="135"/>
        <v>#</v>
      </c>
      <c r="C1326">
        <f>COUNTIF(D1326:D$10001,D1326)</f>
        <v>239</v>
      </c>
      <c r="D1326">
        <f t="shared" si="140"/>
        <v>15</v>
      </c>
      <c r="E1326" t="str">
        <f>IF('DATA IMPORT'!E1326="","",'DATA IMPORT'!E1326)</f>
        <v>Investor</v>
      </c>
      <c r="F1326" s="1">
        <f>IF('DATA IMPORT'!I1326="","",'DATA IMPORT'!I1326)</f>
        <v>42580</v>
      </c>
      <c r="G1326" s="11">
        <f t="shared" si="136"/>
        <v>7</v>
      </c>
      <c r="H1326" s="11">
        <f t="shared" si="137"/>
        <v>2016</v>
      </c>
      <c r="I1326" s="1">
        <f>IF('DATA IMPORT'!G1326="","",'DATA IMPORT'!G1326)</f>
        <v>42832</v>
      </c>
      <c r="J1326" s="11">
        <f t="shared" si="138"/>
        <v>4</v>
      </c>
      <c r="K1326" s="11">
        <f t="shared" si="139"/>
        <v>2017</v>
      </c>
      <c r="L1326" s="4">
        <f>IF('DATA IMPORT'!M1326="","",'DATA IMPORT'!M1326)</f>
        <v>128823</v>
      </c>
      <c r="M1326" t="str">
        <f>IF('DATA IMPORT'!C1326="","",'DATA IMPORT'!C1326)</f>
        <v>Sold</v>
      </c>
    </row>
    <row r="1327" spans="2:13" x14ac:dyDescent="0.2">
      <c r="B1327" t="str">
        <f t="shared" si="135"/>
        <v>#</v>
      </c>
      <c r="C1327">
        <f>COUNTIF(D1327:D$10001,D1327)</f>
        <v>515</v>
      </c>
      <c r="D1327">
        <f t="shared" si="140"/>
        <v>3</v>
      </c>
      <c r="E1327" t="str">
        <f>IF('DATA IMPORT'!E1327="","",'DATA IMPORT'!E1327)</f>
        <v>Website</v>
      </c>
      <c r="F1327" s="1">
        <f>IF('DATA IMPORT'!I1327="","",'DATA IMPORT'!I1327)</f>
        <v>42401</v>
      </c>
      <c r="G1327" s="11">
        <f t="shared" si="136"/>
        <v>2</v>
      </c>
      <c r="H1327" s="11">
        <f t="shared" si="137"/>
        <v>2016</v>
      </c>
      <c r="I1327" s="1">
        <f>IF('DATA IMPORT'!G1327="","",'DATA IMPORT'!G1327)</f>
        <v>42617</v>
      </c>
      <c r="J1327" s="11">
        <f t="shared" si="138"/>
        <v>9</v>
      </c>
      <c r="K1327" s="11">
        <f t="shared" si="139"/>
        <v>2016</v>
      </c>
      <c r="L1327" s="4">
        <f>IF('DATA IMPORT'!M1327="","",'DATA IMPORT'!M1327)</f>
        <v>746440</v>
      </c>
      <c r="M1327" t="str">
        <f>IF('DATA IMPORT'!C1327="","",'DATA IMPORT'!C1327)</f>
        <v>Under Contract</v>
      </c>
    </row>
    <row r="1328" spans="2:13" x14ac:dyDescent="0.2">
      <c r="B1328" t="str">
        <f t="shared" si="135"/>
        <v>#</v>
      </c>
      <c r="C1328">
        <f>COUNTIF(D1328:D$10001,D1328)</f>
        <v>514</v>
      </c>
      <c r="D1328">
        <f t="shared" si="140"/>
        <v>3</v>
      </c>
      <c r="E1328" t="str">
        <f>IF('DATA IMPORT'!E1328="","",'DATA IMPORT'!E1328)</f>
        <v>Website</v>
      </c>
      <c r="F1328" s="1">
        <f>IF('DATA IMPORT'!I1328="","",'DATA IMPORT'!I1328)</f>
        <v>42466</v>
      </c>
      <c r="G1328" s="11">
        <f t="shared" si="136"/>
        <v>4</v>
      </c>
      <c r="H1328" s="11">
        <f t="shared" si="137"/>
        <v>2016</v>
      </c>
      <c r="I1328" s="1">
        <f>IF('DATA IMPORT'!G1328="","",'DATA IMPORT'!G1328)</f>
        <v>42492</v>
      </c>
      <c r="J1328" s="11">
        <f t="shared" si="138"/>
        <v>5</v>
      </c>
      <c r="K1328" s="11">
        <f t="shared" si="139"/>
        <v>2016</v>
      </c>
      <c r="L1328" s="4">
        <f>IF('DATA IMPORT'!M1328="","",'DATA IMPORT'!M1328)</f>
        <v>731379</v>
      </c>
      <c r="M1328" t="str">
        <f>IF('DATA IMPORT'!C1328="","",'DATA IMPORT'!C1328)</f>
        <v>Under Contract</v>
      </c>
    </row>
    <row r="1329" spans="2:13" x14ac:dyDescent="0.2">
      <c r="B1329" t="str">
        <f t="shared" si="135"/>
        <v>#</v>
      </c>
      <c r="C1329">
        <f>COUNTIF(D1329:D$10001,D1329)</f>
        <v>513</v>
      </c>
      <c r="D1329">
        <f t="shared" si="140"/>
        <v>3</v>
      </c>
      <c r="E1329" t="str">
        <f>IF('DATA IMPORT'!E1329="","",'DATA IMPORT'!E1329)</f>
        <v>Website</v>
      </c>
      <c r="F1329" s="1">
        <f>IF('DATA IMPORT'!I1329="","",'DATA IMPORT'!I1329)</f>
        <v>42401</v>
      </c>
      <c r="G1329" s="11">
        <f t="shared" si="136"/>
        <v>2</v>
      </c>
      <c r="H1329" s="11">
        <f t="shared" si="137"/>
        <v>2016</v>
      </c>
      <c r="I1329" s="1">
        <f>IF('DATA IMPORT'!G1329="","",'DATA IMPORT'!G1329)</f>
        <v>42430</v>
      </c>
      <c r="J1329" s="11">
        <f t="shared" si="138"/>
        <v>3</v>
      </c>
      <c r="K1329" s="11">
        <f t="shared" si="139"/>
        <v>2016</v>
      </c>
      <c r="L1329" s="4">
        <f>IF('DATA IMPORT'!M1329="","",'DATA IMPORT'!M1329)</f>
        <v>533639</v>
      </c>
      <c r="M1329" t="str">
        <f>IF('DATA IMPORT'!C1329="","",'DATA IMPORT'!C1329)</f>
        <v>Under Contract</v>
      </c>
    </row>
    <row r="1330" spans="2:13" x14ac:dyDescent="0.2">
      <c r="B1330" t="str">
        <f t="shared" si="135"/>
        <v>#</v>
      </c>
      <c r="C1330">
        <f>COUNTIF(D1330:D$10001,D1330)</f>
        <v>512</v>
      </c>
      <c r="D1330">
        <f t="shared" si="140"/>
        <v>3</v>
      </c>
      <c r="E1330" t="str">
        <f>IF('DATA IMPORT'!E1330="","",'DATA IMPORT'!E1330)</f>
        <v>Website</v>
      </c>
      <c r="F1330" s="1">
        <f>IF('DATA IMPORT'!I1330="","",'DATA IMPORT'!I1330)</f>
        <v>42441</v>
      </c>
      <c r="G1330" s="11">
        <f t="shared" si="136"/>
        <v>3</v>
      </c>
      <c r="H1330" s="11">
        <f t="shared" si="137"/>
        <v>2016</v>
      </c>
      <c r="I1330" s="1">
        <f>IF('DATA IMPORT'!G1330="","",'DATA IMPORT'!G1330)</f>
        <v>42945</v>
      </c>
      <c r="J1330" s="11">
        <f t="shared" si="138"/>
        <v>7</v>
      </c>
      <c r="K1330" s="11">
        <f t="shared" si="139"/>
        <v>2017</v>
      </c>
      <c r="L1330" s="4">
        <f>IF('DATA IMPORT'!M1330="","",'DATA IMPORT'!M1330)</f>
        <v>710181</v>
      </c>
      <c r="M1330" t="str">
        <f>IF('DATA IMPORT'!C1330="","",'DATA IMPORT'!C1330)</f>
        <v>Archived</v>
      </c>
    </row>
    <row r="1331" spans="2:13" x14ac:dyDescent="0.2">
      <c r="B1331" t="str">
        <f t="shared" si="135"/>
        <v>#</v>
      </c>
      <c r="C1331">
        <f>COUNTIF(D1331:D$10001,D1331)</f>
        <v>557</v>
      </c>
      <c r="D1331">
        <f t="shared" si="140"/>
        <v>2</v>
      </c>
      <c r="E1331" t="str">
        <f>IF('DATA IMPORT'!E1331="","",'DATA IMPORT'!E1331)</f>
        <v>Referral</v>
      </c>
      <c r="F1331" s="1">
        <f>IF('DATA IMPORT'!I1331="","",'DATA IMPORT'!I1331)</f>
        <v>42599</v>
      </c>
      <c r="G1331" s="11">
        <f t="shared" si="136"/>
        <v>8</v>
      </c>
      <c r="H1331" s="11">
        <f t="shared" si="137"/>
        <v>2016</v>
      </c>
      <c r="I1331" s="1">
        <f>IF('DATA IMPORT'!G1331="","",'DATA IMPORT'!G1331)</f>
        <v>42624</v>
      </c>
      <c r="J1331" s="11">
        <f t="shared" si="138"/>
        <v>9</v>
      </c>
      <c r="K1331" s="11">
        <f t="shared" si="139"/>
        <v>2016</v>
      </c>
      <c r="L1331" s="4">
        <f>IF('DATA IMPORT'!M1331="","",'DATA IMPORT'!M1331)</f>
        <v>668913</v>
      </c>
      <c r="M1331" t="str">
        <f>IF('DATA IMPORT'!C1331="","",'DATA IMPORT'!C1331)</f>
        <v>Archived</v>
      </c>
    </row>
    <row r="1332" spans="2:13" x14ac:dyDescent="0.2">
      <c r="B1332" t="str">
        <f t="shared" si="135"/>
        <v>#</v>
      </c>
      <c r="C1332">
        <f>COUNTIF(D1332:D$10001,D1332)</f>
        <v>556</v>
      </c>
      <c r="D1332">
        <f t="shared" si="140"/>
        <v>2</v>
      </c>
      <c r="E1332" t="str">
        <f>IF('DATA IMPORT'!E1332="","",'DATA IMPORT'!E1332)</f>
        <v>Referral</v>
      </c>
      <c r="F1332" s="1">
        <f>IF('DATA IMPORT'!I1332="","",'DATA IMPORT'!I1332)</f>
        <v>42540</v>
      </c>
      <c r="G1332" s="11">
        <f t="shared" si="136"/>
        <v>6</v>
      </c>
      <c r="H1332" s="11">
        <f t="shared" si="137"/>
        <v>2016</v>
      </c>
      <c r="I1332" s="1">
        <f>IF('DATA IMPORT'!G1332="","",'DATA IMPORT'!G1332)</f>
        <v>42735</v>
      </c>
      <c r="J1332" s="11">
        <f t="shared" si="138"/>
        <v>12</v>
      </c>
      <c r="K1332" s="11">
        <f t="shared" si="139"/>
        <v>2016</v>
      </c>
      <c r="L1332" s="4">
        <f>IF('DATA IMPORT'!M1332="","",'DATA IMPORT'!M1332)</f>
        <v>766933</v>
      </c>
      <c r="M1332" t="str">
        <f>IF('DATA IMPORT'!C1332="","",'DATA IMPORT'!C1332)</f>
        <v>Under Contract</v>
      </c>
    </row>
    <row r="1333" spans="2:13" x14ac:dyDescent="0.2">
      <c r="B1333" t="str">
        <f t="shared" si="135"/>
        <v>#</v>
      </c>
      <c r="C1333">
        <f>COUNTIF(D1333:D$10001,D1333)</f>
        <v>555</v>
      </c>
      <c r="D1333">
        <f t="shared" si="140"/>
        <v>2</v>
      </c>
      <c r="E1333" t="str">
        <f>IF('DATA IMPORT'!E1333="","",'DATA IMPORT'!E1333)</f>
        <v>Referral</v>
      </c>
      <c r="F1333" s="1">
        <f>IF('DATA IMPORT'!I1333="","",'DATA IMPORT'!I1333)</f>
        <v>42424</v>
      </c>
      <c r="G1333" s="11">
        <f t="shared" si="136"/>
        <v>2</v>
      </c>
      <c r="H1333" s="11">
        <f t="shared" si="137"/>
        <v>2016</v>
      </c>
      <c r="I1333" s="1">
        <f>IF('DATA IMPORT'!G1333="","",'DATA IMPORT'!G1333)</f>
        <v>42884</v>
      </c>
      <c r="J1333" s="11">
        <f t="shared" si="138"/>
        <v>5</v>
      </c>
      <c r="K1333" s="11">
        <f t="shared" si="139"/>
        <v>2017</v>
      </c>
      <c r="L1333" s="4">
        <f>IF('DATA IMPORT'!M1333="","",'DATA IMPORT'!M1333)</f>
        <v>547707</v>
      </c>
      <c r="M1333" t="str">
        <f>IF('DATA IMPORT'!C1333="","",'DATA IMPORT'!C1333)</f>
        <v>Under Contract</v>
      </c>
    </row>
    <row r="1334" spans="2:13" x14ac:dyDescent="0.2">
      <c r="B1334" t="str">
        <f t="shared" si="135"/>
        <v>#</v>
      </c>
      <c r="C1334">
        <f>COUNTIF(D1334:D$10001,D1334)</f>
        <v>511</v>
      </c>
      <c r="D1334">
        <f t="shared" si="140"/>
        <v>3</v>
      </c>
      <c r="E1334" t="str">
        <f>IF('DATA IMPORT'!E1334="","",'DATA IMPORT'!E1334)</f>
        <v>Website</v>
      </c>
      <c r="F1334" s="1">
        <f>IF('DATA IMPORT'!I1334="","",'DATA IMPORT'!I1334)</f>
        <v>42411</v>
      </c>
      <c r="G1334" s="11">
        <f t="shared" si="136"/>
        <v>2</v>
      </c>
      <c r="H1334" s="11">
        <f t="shared" si="137"/>
        <v>2016</v>
      </c>
      <c r="I1334" s="1">
        <f>IF('DATA IMPORT'!G1334="","",'DATA IMPORT'!G1334)</f>
        <v>42541</v>
      </c>
      <c r="J1334" s="11">
        <f t="shared" si="138"/>
        <v>6</v>
      </c>
      <c r="K1334" s="11">
        <f t="shared" si="139"/>
        <v>2016</v>
      </c>
      <c r="L1334" s="4">
        <f>IF('DATA IMPORT'!M1334="","",'DATA IMPORT'!M1334)</f>
        <v>778963</v>
      </c>
      <c r="M1334" t="str">
        <f>IF('DATA IMPORT'!C1334="","",'DATA IMPORT'!C1334)</f>
        <v>Under Contract</v>
      </c>
    </row>
    <row r="1335" spans="2:13" x14ac:dyDescent="0.2">
      <c r="B1335" t="str">
        <f t="shared" si="135"/>
        <v>#</v>
      </c>
      <c r="C1335">
        <f>COUNTIF(D1335:D$10001,D1335)</f>
        <v>510</v>
      </c>
      <c r="D1335">
        <f t="shared" si="140"/>
        <v>3</v>
      </c>
      <c r="E1335" t="str">
        <f>IF('DATA IMPORT'!E1335="","",'DATA IMPORT'!E1335)</f>
        <v>Website</v>
      </c>
      <c r="F1335" s="1">
        <f>IF('DATA IMPORT'!I1335="","",'DATA IMPORT'!I1335)</f>
        <v>42495</v>
      </c>
      <c r="G1335" s="11">
        <f t="shared" si="136"/>
        <v>5</v>
      </c>
      <c r="H1335" s="11">
        <f t="shared" si="137"/>
        <v>2016</v>
      </c>
      <c r="I1335" s="1">
        <f>IF('DATA IMPORT'!G1335="","",'DATA IMPORT'!G1335)</f>
        <v>42553</v>
      </c>
      <c r="J1335" s="11">
        <f t="shared" si="138"/>
        <v>7</v>
      </c>
      <c r="K1335" s="11">
        <f t="shared" si="139"/>
        <v>2016</v>
      </c>
      <c r="L1335" s="4">
        <f>IF('DATA IMPORT'!M1335="","",'DATA IMPORT'!M1335)</f>
        <v>692828</v>
      </c>
      <c r="M1335" t="str">
        <f>IF('DATA IMPORT'!C1335="","",'DATA IMPORT'!C1335)</f>
        <v>Under Contract</v>
      </c>
    </row>
    <row r="1336" spans="2:13" x14ac:dyDescent="0.2">
      <c r="B1336" t="str">
        <f t="shared" si="135"/>
        <v>#</v>
      </c>
      <c r="C1336">
        <f>COUNTIF(D1336:D$10001,D1336)</f>
        <v>488</v>
      </c>
      <c r="D1336">
        <f t="shared" si="140"/>
        <v>6</v>
      </c>
      <c r="E1336" t="str">
        <f>IF('DATA IMPORT'!E1336="","",'DATA IMPORT'!E1336)</f>
        <v>Zillow</v>
      </c>
      <c r="F1336" s="1">
        <f>IF('DATA IMPORT'!I1336="","",'DATA IMPORT'!I1336)</f>
        <v>42402</v>
      </c>
      <c r="G1336" s="11">
        <f t="shared" si="136"/>
        <v>2</v>
      </c>
      <c r="H1336" s="11">
        <f t="shared" si="137"/>
        <v>2016</v>
      </c>
      <c r="I1336" s="1">
        <f>IF('DATA IMPORT'!G1336="","",'DATA IMPORT'!G1336)</f>
        <v>42402</v>
      </c>
      <c r="J1336" s="11">
        <f t="shared" si="138"/>
        <v>2</v>
      </c>
      <c r="K1336" s="11">
        <f t="shared" si="139"/>
        <v>2016</v>
      </c>
      <c r="L1336" s="4">
        <f>IF('DATA IMPORT'!M1336="","",'DATA IMPORT'!M1336)</f>
        <v>669544</v>
      </c>
      <c r="M1336" t="str">
        <f>IF('DATA IMPORT'!C1336="","",'DATA IMPORT'!C1336)</f>
        <v>Under Contract</v>
      </c>
    </row>
    <row r="1337" spans="2:13" x14ac:dyDescent="0.2">
      <c r="B1337" t="str">
        <f t="shared" si="135"/>
        <v>#</v>
      </c>
      <c r="C1337">
        <f>COUNTIF(D1337:D$10001,D1337)</f>
        <v>509</v>
      </c>
      <c r="D1337">
        <f t="shared" si="140"/>
        <v>3</v>
      </c>
      <c r="E1337" t="str">
        <f>IF('DATA IMPORT'!E1337="","",'DATA IMPORT'!E1337)</f>
        <v>Website</v>
      </c>
      <c r="F1337" s="1">
        <f>IF('DATA IMPORT'!I1337="","",'DATA IMPORT'!I1337)</f>
        <v>42550</v>
      </c>
      <c r="G1337" s="11">
        <f t="shared" si="136"/>
        <v>6</v>
      </c>
      <c r="H1337" s="11">
        <f t="shared" si="137"/>
        <v>2016</v>
      </c>
      <c r="I1337" s="1">
        <f>IF('DATA IMPORT'!G1337="","",'DATA IMPORT'!G1337)</f>
        <v>42568</v>
      </c>
      <c r="J1337" s="11">
        <f t="shared" si="138"/>
        <v>7</v>
      </c>
      <c r="K1337" s="11">
        <f t="shared" si="139"/>
        <v>2016</v>
      </c>
      <c r="L1337" s="4">
        <f>IF('DATA IMPORT'!M1337="","",'DATA IMPORT'!M1337)</f>
        <v>571140</v>
      </c>
      <c r="M1337" t="str">
        <f>IF('DATA IMPORT'!C1337="","",'DATA IMPORT'!C1337)</f>
        <v>Under Contract</v>
      </c>
    </row>
    <row r="1338" spans="2:13" x14ac:dyDescent="0.2">
      <c r="B1338" t="str">
        <f t="shared" si="135"/>
        <v>#</v>
      </c>
      <c r="C1338">
        <f>COUNTIF(D1338:D$10001,D1338)</f>
        <v>239</v>
      </c>
      <c r="D1338">
        <f t="shared" si="140"/>
        <v>1</v>
      </c>
      <c r="E1338" t="str">
        <f>IF('DATA IMPORT'!E1338="","",'DATA IMPORT'!E1338)</f>
        <v>Email</v>
      </c>
      <c r="F1338" s="1">
        <f>IF('DATA IMPORT'!I1338="","",'DATA IMPORT'!I1338)</f>
        <v>42438</v>
      </c>
      <c r="G1338" s="11">
        <f t="shared" si="136"/>
        <v>3</v>
      </c>
      <c r="H1338" s="11">
        <f t="shared" si="137"/>
        <v>2016</v>
      </c>
      <c r="I1338" s="1">
        <f>IF('DATA IMPORT'!G1338="","",'DATA IMPORT'!G1338)</f>
        <v>42770</v>
      </c>
      <c r="J1338" s="11">
        <f t="shared" si="138"/>
        <v>2</v>
      </c>
      <c r="K1338" s="11">
        <f t="shared" si="139"/>
        <v>2017</v>
      </c>
      <c r="L1338" s="4">
        <f>IF('DATA IMPORT'!M1338="","",'DATA IMPORT'!M1338)</f>
        <v>183429</v>
      </c>
      <c r="M1338" t="str">
        <f>IF('DATA IMPORT'!C1338="","",'DATA IMPORT'!C1338)</f>
        <v>Under Contract</v>
      </c>
    </row>
    <row r="1339" spans="2:13" x14ac:dyDescent="0.2">
      <c r="B1339" t="str">
        <f t="shared" si="135"/>
        <v>#</v>
      </c>
      <c r="C1339">
        <f>COUNTIF(D1339:D$10001,D1339)</f>
        <v>238</v>
      </c>
      <c r="D1339">
        <f t="shared" si="140"/>
        <v>1</v>
      </c>
      <c r="E1339" t="str">
        <f>IF('DATA IMPORT'!E1339="","",'DATA IMPORT'!E1339)</f>
        <v>Email</v>
      </c>
      <c r="F1339" s="1">
        <f>IF('DATA IMPORT'!I1339="","",'DATA IMPORT'!I1339)</f>
        <v>42502</v>
      </c>
      <c r="G1339" s="11">
        <f t="shared" si="136"/>
        <v>5</v>
      </c>
      <c r="H1339" s="11">
        <f t="shared" si="137"/>
        <v>2016</v>
      </c>
      <c r="I1339" s="1">
        <f>IF('DATA IMPORT'!G1339="","",'DATA IMPORT'!G1339)</f>
        <v>42838</v>
      </c>
      <c r="J1339" s="11">
        <f t="shared" si="138"/>
        <v>4</v>
      </c>
      <c r="K1339" s="11">
        <f t="shared" si="139"/>
        <v>2017</v>
      </c>
      <c r="L1339" s="4">
        <f>IF('DATA IMPORT'!M1339="","",'DATA IMPORT'!M1339)</f>
        <v>633720</v>
      </c>
      <c r="M1339" t="str">
        <f>IF('DATA IMPORT'!C1339="","",'DATA IMPORT'!C1339)</f>
        <v>Under Contract</v>
      </c>
    </row>
    <row r="1340" spans="2:13" x14ac:dyDescent="0.2">
      <c r="B1340" t="str">
        <f t="shared" si="135"/>
        <v>#</v>
      </c>
      <c r="C1340">
        <f>COUNTIF(D1340:D$10001,D1340)</f>
        <v>554</v>
      </c>
      <c r="D1340">
        <f t="shared" si="140"/>
        <v>2</v>
      </c>
      <c r="E1340" t="str">
        <f>IF('DATA IMPORT'!E1340="","",'DATA IMPORT'!E1340)</f>
        <v>Referral</v>
      </c>
      <c r="F1340" s="1">
        <f>IF('DATA IMPORT'!I1340="","",'DATA IMPORT'!I1340)</f>
        <v>42415</v>
      </c>
      <c r="G1340" s="11">
        <f t="shared" si="136"/>
        <v>2</v>
      </c>
      <c r="H1340" s="11">
        <f t="shared" si="137"/>
        <v>2016</v>
      </c>
      <c r="I1340" s="1">
        <f>IF('DATA IMPORT'!G1340="","",'DATA IMPORT'!G1340)</f>
        <v>42555</v>
      </c>
      <c r="J1340" s="11">
        <f t="shared" si="138"/>
        <v>7</v>
      </c>
      <c r="K1340" s="11">
        <f t="shared" si="139"/>
        <v>2016</v>
      </c>
      <c r="L1340" s="4">
        <f>IF('DATA IMPORT'!M1340="","",'DATA IMPORT'!M1340)</f>
        <v>580659</v>
      </c>
      <c r="M1340" t="str">
        <f>IF('DATA IMPORT'!C1340="","",'DATA IMPORT'!C1340)</f>
        <v>Under Contract</v>
      </c>
    </row>
    <row r="1341" spans="2:13" x14ac:dyDescent="0.2">
      <c r="B1341" t="str">
        <f t="shared" si="135"/>
        <v>#</v>
      </c>
      <c r="C1341">
        <f>COUNTIF(D1341:D$10001,D1341)</f>
        <v>238</v>
      </c>
      <c r="D1341">
        <f t="shared" si="140"/>
        <v>15</v>
      </c>
      <c r="E1341" t="str">
        <f>IF('DATA IMPORT'!E1341="","",'DATA IMPORT'!E1341)</f>
        <v>Investor</v>
      </c>
      <c r="F1341" s="1">
        <f>IF('DATA IMPORT'!I1341="","",'DATA IMPORT'!I1341)</f>
        <v>42480</v>
      </c>
      <c r="G1341" s="11">
        <f t="shared" si="136"/>
        <v>4</v>
      </c>
      <c r="H1341" s="11">
        <f t="shared" si="137"/>
        <v>2016</v>
      </c>
      <c r="I1341" s="1">
        <f>IF('DATA IMPORT'!G1341="","",'DATA IMPORT'!G1341)</f>
        <v>42977</v>
      </c>
      <c r="J1341" s="11">
        <f t="shared" si="138"/>
        <v>8</v>
      </c>
      <c r="K1341" s="11">
        <f t="shared" si="139"/>
        <v>2017</v>
      </c>
      <c r="L1341" s="4">
        <f>IF('DATA IMPORT'!M1341="","",'DATA IMPORT'!M1341)</f>
        <v>405856</v>
      </c>
      <c r="M1341" t="str">
        <f>IF('DATA IMPORT'!C1341="","",'DATA IMPORT'!C1341)</f>
        <v>Under Contract</v>
      </c>
    </row>
    <row r="1342" spans="2:13" x14ac:dyDescent="0.2">
      <c r="B1342" t="str">
        <f t="shared" si="135"/>
        <v>#</v>
      </c>
      <c r="C1342">
        <f>COUNTIF(D1342:D$10001,D1342)</f>
        <v>553</v>
      </c>
      <c r="D1342">
        <f t="shared" si="140"/>
        <v>2</v>
      </c>
      <c r="E1342" t="str">
        <f>IF('DATA IMPORT'!E1342="","",'DATA IMPORT'!E1342)</f>
        <v>Referral</v>
      </c>
      <c r="F1342" s="1">
        <f>IF('DATA IMPORT'!I1342="","",'DATA IMPORT'!I1342)</f>
        <v>42557</v>
      </c>
      <c r="G1342" s="11">
        <f t="shared" si="136"/>
        <v>7</v>
      </c>
      <c r="H1342" s="11">
        <f t="shared" si="137"/>
        <v>2016</v>
      </c>
      <c r="I1342" s="1">
        <f>IF('DATA IMPORT'!G1342="","",'DATA IMPORT'!G1342)</f>
        <v>42677</v>
      </c>
      <c r="J1342" s="11">
        <f t="shared" si="138"/>
        <v>11</v>
      </c>
      <c r="K1342" s="11">
        <f t="shared" si="139"/>
        <v>2016</v>
      </c>
      <c r="L1342" s="4">
        <f>IF('DATA IMPORT'!M1342="","",'DATA IMPORT'!M1342)</f>
        <v>847554</v>
      </c>
      <c r="M1342" t="str">
        <f>IF('DATA IMPORT'!C1342="","",'DATA IMPORT'!C1342)</f>
        <v>Under Contract</v>
      </c>
    </row>
    <row r="1343" spans="2:13" x14ac:dyDescent="0.2">
      <c r="B1343" t="str">
        <f t="shared" si="135"/>
        <v>#</v>
      </c>
      <c r="C1343">
        <f>COUNTIF(D1343:D$10001,D1343)</f>
        <v>324</v>
      </c>
      <c r="D1343">
        <f t="shared" si="140"/>
        <v>4</v>
      </c>
      <c r="E1343" t="str">
        <f>IF('DATA IMPORT'!E1343="","",'DATA IMPORT'!E1343)</f>
        <v>Bank Owned</v>
      </c>
      <c r="F1343" s="1">
        <f>IF('DATA IMPORT'!I1343="","",'DATA IMPORT'!I1343)</f>
        <v>42808</v>
      </c>
      <c r="G1343" s="11">
        <f t="shared" si="136"/>
        <v>3</v>
      </c>
      <c r="H1343" s="11">
        <f t="shared" si="137"/>
        <v>2017</v>
      </c>
      <c r="I1343" s="1">
        <f>IF('DATA IMPORT'!G1343="","",'DATA IMPORT'!G1343)</f>
        <v>42867</v>
      </c>
      <c r="J1343" s="11">
        <f t="shared" si="138"/>
        <v>5</v>
      </c>
      <c r="K1343" s="11">
        <f t="shared" si="139"/>
        <v>2017</v>
      </c>
      <c r="L1343" s="4">
        <f>IF('DATA IMPORT'!M1343="","",'DATA IMPORT'!M1343)</f>
        <v>196934</v>
      </c>
      <c r="M1343" t="str">
        <f>IF('DATA IMPORT'!C1343="","",'DATA IMPORT'!C1343)</f>
        <v>Sold</v>
      </c>
    </row>
    <row r="1344" spans="2:13" x14ac:dyDescent="0.2">
      <c r="B1344" t="str">
        <f t="shared" si="135"/>
        <v>#</v>
      </c>
      <c r="C1344">
        <f>COUNTIF(D1344:D$10001,D1344)</f>
        <v>508</v>
      </c>
      <c r="D1344">
        <f t="shared" si="140"/>
        <v>3</v>
      </c>
      <c r="E1344" t="str">
        <f>IF('DATA IMPORT'!E1344="","",'DATA IMPORT'!E1344)</f>
        <v>Website</v>
      </c>
      <c r="F1344" s="1">
        <f>IF('DATA IMPORT'!I1344="","",'DATA IMPORT'!I1344)</f>
        <v>42628</v>
      </c>
      <c r="G1344" s="11">
        <f t="shared" si="136"/>
        <v>9</v>
      </c>
      <c r="H1344" s="11">
        <f t="shared" si="137"/>
        <v>2016</v>
      </c>
      <c r="I1344" s="1">
        <f>IF('DATA IMPORT'!G1344="","",'DATA IMPORT'!G1344)</f>
        <v>42709</v>
      </c>
      <c r="J1344" s="11">
        <f t="shared" si="138"/>
        <v>12</v>
      </c>
      <c r="K1344" s="11">
        <f t="shared" si="139"/>
        <v>2016</v>
      </c>
      <c r="L1344" s="4">
        <f>IF('DATA IMPORT'!M1344="","",'DATA IMPORT'!M1344)</f>
        <v>669174</v>
      </c>
      <c r="M1344" t="str">
        <f>IF('DATA IMPORT'!C1344="","",'DATA IMPORT'!C1344)</f>
        <v>Under Contract</v>
      </c>
    </row>
    <row r="1345" spans="2:13" x14ac:dyDescent="0.2">
      <c r="B1345" t="str">
        <f t="shared" si="135"/>
        <v>#</v>
      </c>
      <c r="C1345">
        <f>COUNTIF(D1345:D$10001,D1345)</f>
        <v>487</v>
      </c>
      <c r="D1345">
        <f t="shared" si="140"/>
        <v>6</v>
      </c>
      <c r="E1345" t="str">
        <f>IF('DATA IMPORT'!E1345="","",'DATA IMPORT'!E1345)</f>
        <v>Zillow</v>
      </c>
      <c r="F1345" s="1">
        <f>IF('DATA IMPORT'!I1345="","",'DATA IMPORT'!I1345)</f>
        <v>42622</v>
      </c>
      <c r="G1345" s="11">
        <f t="shared" si="136"/>
        <v>9</v>
      </c>
      <c r="H1345" s="11">
        <f t="shared" si="137"/>
        <v>2016</v>
      </c>
      <c r="I1345" s="1">
        <f>IF('DATA IMPORT'!G1345="","",'DATA IMPORT'!G1345)</f>
        <v>42717</v>
      </c>
      <c r="J1345" s="11">
        <f t="shared" si="138"/>
        <v>12</v>
      </c>
      <c r="K1345" s="11">
        <f t="shared" si="139"/>
        <v>2016</v>
      </c>
      <c r="L1345" s="4">
        <f>IF('DATA IMPORT'!M1345="","",'DATA IMPORT'!M1345)</f>
        <v>137746</v>
      </c>
      <c r="M1345" t="str">
        <f>IF('DATA IMPORT'!C1345="","",'DATA IMPORT'!C1345)</f>
        <v>Under Contract</v>
      </c>
    </row>
    <row r="1346" spans="2:13" x14ac:dyDescent="0.2">
      <c r="B1346" t="str">
        <f t="shared" si="135"/>
        <v>#</v>
      </c>
      <c r="C1346">
        <f>COUNTIF(D1346:D$10001,D1346)</f>
        <v>237</v>
      </c>
      <c r="D1346">
        <f t="shared" si="140"/>
        <v>15</v>
      </c>
      <c r="E1346" t="str">
        <f>IF('DATA IMPORT'!E1346="","",'DATA IMPORT'!E1346)</f>
        <v>Investor</v>
      </c>
      <c r="F1346" s="1">
        <f>IF('DATA IMPORT'!I1346="","",'DATA IMPORT'!I1346)</f>
        <v>42420</v>
      </c>
      <c r="G1346" s="11">
        <f t="shared" si="136"/>
        <v>2</v>
      </c>
      <c r="H1346" s="11">
        <f t="shared" si="137"/>
        <v>2016</v>
      </c>
      <c r="I1346" s="1">
        <f>IF('DATA IMPORT'!G1346="","",'DATA IMPORT'!G1346)</f>
        <v>42494</v>
      </c>
      <c r="J1346" s="11">
        <f t="shared" si="138"/>
        <v>5</v>
      </c>
      <c r="K1346" s="11">
        <f t="shared" si="139"/>
        <v>2016</v>
      </c>
      <c r="L1346" s="4">
        <f>IF('DATA IMPORT'!M1346="","",'DATA IMPORT'!M1346)</f>
        <v>646203</v>
      </c>
      <c r="M1346" t="str">
        <f>IF('DATA IMPORT'!C1346="","",'DATA IMPORT'!C1346)</f>
        <v>Under Contract</v>
      </c>
    </row>
    <row r="1347" spans="2:13" x14ac:dyDescent="0.2">
      <c r="B1347" t="str">
        <f t="shared" ref="B1347:B1410" si="141">IF(C1347=1,D1347,"#")</f>
        <v>#</v>
      </c>
      <c r="C1347">
        <f>COUNTIF(D1347:D$10001,D1347)</f>
        <v>486</v>
      </c>
      <c r="D1347">
        <f t="shared" si="140"/>
        <v>6</v>
      </c>
      <c r="E1347" t="str">
        <f>IF('DATA IMPORT'!E1347="","",'DATA IMPORT'!E1347)</f>
        <v>Zillow</v>
      </c>
      <c r="F1347" s="1">
        <f>IF('DATA IMPORT'!I1347="","",'DATA IMPORT'!I1347)</f>
        <v>42557</v>
      </c>
      <c r="G1347" s="11">
        <f t="shared" ref="G1347:G1410" si="142">IF(F1347="","",MONTH(F1347))</f>
        <v>7</v>
      </c>
      <c r="H1347" s="11">
        <f t="shared" ref="H1347:H1410" si="143">IF(F1347="","",YEAR(F1347))</f>
        <v>2016</v>
      </c>
      <c r="I1347" s="1">
        <f>IF('DATA IMPORT'!G1347="","",'DATA IMPORT'!G1347)</f>
        <v>42570</v>
      </c>
      <c r="J1347" s="11">
        <f t="shared" ref="J1347:J1410" si="144">IF(I1347="","",MONTH(I1347))</f>
        <v>7</v>
      </c>
      <c r="K1347" s="11">
        <f t="shared" ref="K1347:K1410" si="145">IF(I1347="","",YEAR(I1347))</f>
        <v>2016</v>
      </c>
      <c r="L1347" s="4">
        <f>IF('DATA IMPORT'!M1347="","",'DATA IMPORT'!M1347)</f>
        <v>170994</v>
      </c>
      <c r="M1347" t="str">
        <f>IF('DATA IMPORT'!C1347="","",'DATA IMPORT'!C1347)</f>
        <v>Under Contract</v>
      </c>
    </row>
    <row r="1348" spans="2:13" x14ac:dyDescent="0.2">
      <c r="B1348" t="str">
        <f t="shared" si="141"/>
        <v>#</v>
      </c>
      <c r="C1348">
        <f>COUNTIF(D1348:D$10001,D1348)</f>
        <v>323</v>
      </c>
      <c r="D1348">
        <f t="shared" si="140"/>
        <v>4</v>
      </c>
      <c r="E1348" t="str">
        <f>IF('DATA IMPORT'!E1348="","",'DATA IMPORT'!E1348)</f>
        <v>Bank Owned</v>
      </c>
      <c r="F1348" s="1">
        <f>IF('DATA IMPORT'!I1348="","",'DATA IMPORT'!I1348)</f>
        <v>42680</v>
      </c>
      <c r="G1348" s="11">
        <f t="shared" si="142"/>
        <v>11</v>
      </c>
      <c r="H1348" s="11">
        <f t="shared" si="143"/>
        <v>2016</v>
      </c>
      <c r="I1348" s="1">
        <f>IF('DATA IMPORT'!G1348="","",'DATA IMPORT'!G1348)</f>
        <v>42998</v>
      </c>
      <c r="J1348" s="11">
        <f t="shared" si="144"/>
        <v>9</v>
      </c>
      <c r="K1348" s="11">
        <f t="shared" si="145"/>
        <v>2017</v>
      </c>
      <c r="L1348" s="4">
        <f>IF('DATA IMPORT'!M1348="","",'DATA IMPORT'!M1348)</f>
        <v>311677</v>
      </c>
      <c r="M1348" t="str">
        <f>IF('DATA IMPORT'!C1348="","",'DATA IMPORT'!C1348)</f>
        <v>Under Contract</v>
      </c>
    </row>
    <row r="1349" spans="2:13" x14ac:dyDescent="0.2">
      <c r="B1349" t="str">
        <f t="shared" si="141"/>
        <v>#</v>
      </c>
      <c r="C1349">
        <f>COUNTIF(D1349:D$10001,D1349)</f>
        <v>507</v>
      </c>
      <c r="D1349">
        <f t="shared" si="140"/>
        <v>3</v>
      </c>
      <c r="E1349" t="str">
        <f>IF('DATA IMPORT'!E1349="","",'DATA IMPORT'!E1349)</f>
        <v>Website</v>
      </c>
      <c r="F1349" s="1">
        <f>IF('DATA IMPORT'!I1349="","",'DATA IMPORT'!I1349)</f>
        <v>42513</v>
      </c>
      <c r="G1349" s="11">
        <f t="shared" si="142"/>
        <v>5</v>
      </c>
      <c r="H1349" s="11">
        <f t="shared" si="143"/>
        <v>2016</v>
      </c>
      <c r="I1349" s="1">
        <f>IF('DATA IMPORT'!G1349="","",'DATA IMPORT'!G1349)</f>
        <v>42887</v>
      </c>
      <c r="J1349" s="11">
        <f t="shared" si="144"/>
        <v>6</v>
      </c>
      <c r="K1349" s="11">
        <f t="shared" si="145"/>
        <v>2017</v>
      </c>
      <c r="L1349" s="4">
        <f>IF('DATA IMPORT'!M1349="","",'DATA IMPORT'!M1349)</f>
        <v>706634</v>
      </c>
      <c r="M1349" t="str">
        <f>IF('DATA IMPORT'!C1349="","",'DATA IMPORT'!C1349)</f>
        <v>No Status</v>
      </c>
    </row>
    <row r="1350" spans="2:13" x14ac:dyDescent="0.2">
      <c r="B1350" t="str">
        <f t="shared" si="141"/>
        <v>#</v>
      </c>
      <c r="C1350">
        <f>COUNTIF(D1350:D$10001,D1350)</f>
        <v>485</v>
      </c>
      <c r="D1350">
        <f t="shared" ref="D1350:D1413" si="146">IF(E1350="","",MATCH(E1350,$E$2:$E$1048576,0))</f>
        <v>6</v>
      </c>
      <c r="E1350" t="str">
        <f>IF('DATA IMPORT'!E1350="","",'DATA IMPORT'!E1350)</f>
        <v>Zillow</v>
      </c>
      <c r="F1350" s="1">
        <f>IF('DATA IMPORT'!I1350="","",'DATA IMPORT'!I1350)</f>
        <v>42537</v>
      </c>
      <c r="G1350" s="11">
        <f t="shared" si="142"/>
        <v>6</v>
      </c>
      <c r="H1350" s="11">
        <f t="shared" si="143"/>
        <v>2016</v>
      </c>
      <c r="I1350" s="1">
        <f>IF('DATA IMPORT'!G1350="","",'DATA IMPORT'!G1350)</f>
        <v>42969</v>
      </c>
      <c r="J1350" s="11">
        <f t="shared" si="144"/>
        <v>8</v>
      </c>
      <c r="K1350" s="11">
        <f t="shared" si="145"/>
        <v>2017</v>
      </c>
      <c r="L1350" s="4">
        <f>IF('DATA IMPORT'!M1350="","",'DATA IMPORT'!M1350)</f>
        <v>801141</v>
      </c>
      <c r="M1350" t="str">
        <f>IF('DATA IMPORT'!C1350="","",'DATA IMPORT'!C1350)</f>
        <v>Under Contract</v>
      </c>
    </row>
    <row r="1351" spans="2:13" x14ac:dyDescent="0.2">
      <c r="B1351" t="str">
        <f t="shared" si="141"/>
        <v>#</v>
      </c>
      <c r="C1351">
        <f>COUNTIF(D1351:D$10001,D1351)</f>
        <v>552</v>
      </c>
      <c r="D1351">
        <f t="shared" si="146"/>
        <v>2</v>
      </c>
      <c r="E1351" t="str">
        <f>IF('DATA IMPORT'!E1351="","",'DATA IMPORT'!E1351)</f>
        <v>Referral</v>
      </c>
      <c r="F1351" s="1">
        <f>IF('DATA IMPORT'!I1351="","",'DATA IMPORT'!I1351)</f>
        <v>42558</v>
      </c>
      <c r="G1351" s="11">
        <f t="shared" si="142"/>
        <v>7</v>
      </c>
      <c r="H1351" s="11">
        <f t="shared" si="143"/>
        <v>2016</v>
      </c>
      <c r="I1351" s="1">
        <f>IF('DATA IMPORT'!G1351="","",'DATA IMPORT'!G1351)</f>
        <v>42664</v>
      </c>
      <c r="J1351" s="11">
        <f t="shared" si="144"/>
        <v>10</v>
      </c>
      <c r="K1351" s="11">
        <f t="shared" si="145"/>
        <v>2016</v>
      </c>
      <c r="L1351" s="4">
        <f>IF('DATA IMPORT'!M1351="","",'DATA IMPORT'!M1351)</f>
        <v>566678</v>
      </c>
      <c r="M1351" t="str">
        <f>IF('DATA IMPORT'!C1351="","",'DATA IMPORT'!C1351)</f>
        <v>Under Contract</v>
      </c>
    </row>
    <row r="1352" spans="2:13" x14ac:dyDescent="0.2">
      <c r="B1352" t="str">
        <f t="shared" si="141"/>
        <v>#</v>
      </c>
      <c r="C1352">
        <f>COUNTIF(D1352:D$10001,D1352)</f>
        <v>236</v>
      </c>
      <c r="D1352">
        <f t="shared" si="146"/>
        <v>15</v>
      </c>
      <c r="E1352" t="str">
        <f>IF('DATA IMPORT'!E1352="","",'DATA IMPORT'!E1352)</f>
        <v>Investor</v>
      </c>
      <c r="F1352" s="1">
        <f>IF('DATA IMPORT'!I1352="","",'DATA IMPORT'!I1352)</f>
        <v>42498</v>
      </c>
      <c r="G1352" s="11">
        <f t="shared" si="142"/>
        <v>5</v>
      </c>
      <c r="H1352" s="11">
        <f t="shared" si="143"/>
        <v>2016</v>
      </c>
      <c r="I1352" s="1">
        <f>IF('DATA IMPORT'!G1352="","",'DATA IMPORT'!G1352)</f>
        <v>42738</v>
      </c>
      <c r="J1352" s="11">
        <f t="shared" si="144"/>
        <v>1</v>
      </c>
      <c r="K1352" s="11">
        <f t="shared" si="145"/>
        <v>2017</v>
      </c>
      <c r="L1352" s="4">
        <f>IF('DATA IMPORT'!M1352="","",'DATA IMPORT'!M1352)</f>
        <v>160706</v>
      </c>
      <c r="M1352" t="str">
        <f>IF('DATA IMPORT'!C1352="","",'DATA IMPORT'!C1352)</f>
        <v>Under Contract</v>
      </c>
    </row>
    <row r="1353" spans="2:13" x14ac:dyDescent="0.2">
      <c r="B1353" t="str">
        <f t="shared" si="141"/>
        <v>#</v>
      </c>
      <c r="C1353">
        <f>COUNTIF(D1353:D$10001,D1353)</f>
        <v>484</v>
      </c>
      <c r="D1353">
        <f t="shared" si="146"/>
        <v>6</v>
      </c>
      <c r="E1353" t="str">
        <f>IF('DATA IMPORT'!E1353="","",'DATA IMPORT'!E1353)</f>
        <v>Zillow</v>
      </c>
      <c r="F1353" s="1">
        <f>IF('DATA IMPORT'!I1353="","",'DATA IMPORT'!I1353)</f>
        <v>42421</v>
      </c>
      <c r="G1353" s="11">
        <f t="shared" si="142"/>
        <v>2</v>
      </c>
      <c r="H1353" s="11">
        <f t="shared" si="143"/>
        <v>2016</v>
      </c>
      <c r="I1353" s="1">
        <f>IF('DATA IMPORT'!G1353="","",'DATA IMPORT'!G1353)</f>
        <v>42476</v>
      </c>
      <c r="J1353" s="11">
        <f t="shared" si="144"/>
        <v>4</v>
      </c>
      <c r="K1353" s="11">
        <f t="shared" si="145"/>
        <v>2016</v>
      </c>
      <c r="L1353" s="4">
        <f>IF('DATA IMPORT'!M1353="","",'DATA IMPORT'!M1353)</f>
        <v>722406</v>
      </c>
      <c r="M1353" t="str">
        <f>IF('DATA IMPORT'!C1353="","",'DATA IMPORT'!C1353)</f>
        <v>Under Contract</v>
      </c>
    </row>
    <row r="1354" spans="2:13" x14ac:dyDescent="0.2">
      <c r="B1354" t="str">
        <f t="shared" si="141"/>
        <v>#</v>
      </c>
      <c r="C1354">
        <f>COUNTIF(D1354:D$10001,D1354)</f>
        <v>483</v>
      </c>
      <c r="D1354">
        <f t="shared" si="146"/>
        <v>6</v>
      </c>
      <c r="E1354" t="str">
        <f>IF('DATA IMPORT'!E1354="","",'DATA IMPORT'!E1354)</f>
        <v>Zillow</v>
      </c>
      <c r="F1354" s="1">
        <f>IF('DATA IMPORT'!I1354="","",'DATA IMPORT'!I1354)</f>
        <v>42400</v>
      </c>
      <c r="G1354" s="11">
        <f t="shared" si="142"/>
        <v>1</v>
      </c>
      <c r="H1354" s="11">
        <f t="shared" si="143"/>
        <v>2016</v>
      </c>
      <c r="I1354" s="1">
        <f>IF('DATA IMPORT'!G1354="","",'DATA IMPORT'!G1354)</f>
        <v>42400</v>
      </c>
      <c r="J1354" s="11">
        <f t="shared" si="144"/>
        <v>1</v>
      </c>
      <c r="K1354" s="11">
        <f t="shared" si="145"/>
        <v>2016</v>
      </c>
      <c r="L1354" s="4">
        <f>IF('DATA IMPORT'!M1354="","",'DATA IMPORT'!M1354)</f>
        <v>643179</v>
      </c>
      <c r="M1354" t="str">
        <f>IF('DATA IMPORT'!C1354="","",'DATA IMPORT'!C1354)</f>
        <v>Under Contract</v>
      </c>
    </row>
    <row r="1355" spans="2:13" x14ac:dyDescent="0.2">
      <c r="B1355" t="str">
        <f t="shared" si="141"/>
        <v>#</v>
      </c>
      <c r="C1355">
        <f>COUNTIF(D1355:D$10001,D1355)</f>
        <v>551</v>
      </c>
      <c r="D1355">
        <f t="shared" si="146"/>
        <v>2</v>
      </c>
      <c r="E1355" t="str">
        <f>IF('DATA IMPORT'!E1355="","",'DATA IMPORT'!E1355)</f>
        <v>Referral</v>
      </c>
      <c r="F1355" s="1">
        <f>IF('DATA IMPORT'!I1355="","",'DATA IMPORT'!I1355)</f>
        <v>42616</v>
      </c>
      <c r="G1355" s="11">
        <f t="shared" si="142"/>
        <v>9</v>
      </c>
      <c r="H1355" s="11">
        <f t="shared" si="143"/>
        <v>2016</v>
      </c>
      <c r="I1355" s="1">
        <f>IF('DATA IMPORT'!G1355="","",'DATA IMPORT'!G1355)</f>
        <v>42712</v>
      </c>
      <c r="J1355" s="11">
        <f t="shared" si="144"/>
        <v>12</v>
      </c>
      <c r="K1355" s="11">
        <f t="shared" si="145"/>
        <v>2016</v>
      </c>
      <c r="L1355" s="4">
        <f>IF('DATA IMPORT'!M1355="","",'DATA IMPORT'!M1355)</f>
        <v>466035</v>
      </c>
      <c r="M1355" t="str">
        <f>IF('DATA IMPORT'!C1355="","",'DATA IMPORT'!C1355)</f>
        <v>Under Contract</v>
      </c>
    </row>
    <row r="1356" spans="2:13" x14ac:dyDescent="0.2">
      <c r="B1356" t="str">
        <f t="shared" si="141"/>
        <v>#</v>
      </c>
      <c r="C1356">
        <f>COUNTIF(D1356:D$10001,D1356)</f>
        <v>506</v>
      </c>
      <c r="D1356">
        <f t="shared" si="146"/>
        <v>3</v>
      </c>
      <c r="E1356" t="str">
        <f>IF('DATA IMPORT'!E1356="","",'DATA IMPORT'!E1356)</f>
        <v>Website</v>
      </c>
      <c r="F1356" s="1">
        <f>IF('DATA IMPORT'!I1356="","",'DATA IMPORT'!I1356)</f>
        <v>42459</v>
      </c>
      <c r="G1356" s="11">
        <f t="shared" si="142"/>
        <v>3</v>
      </c>
      <c r="H1356" s="11">
        <f t="shared" si="143"/>
        <v>2016</v>
      </c>
      <c r="I1356" s="1">
        <f>IF('DATA IMPORT'!G1356="","",'DATA IMPORT'!G1356)</f>
        <v>42482</v>
      </c>
      <c r="J1356" s="11">
        <f t="shared" si="144"/>
        <v>4</v>
      </c>
      <c r="K1356" s="11">
        <f t="shared" si="145"/>
        <v>2016</v>
      </c>
      <c r="L1356" s="4">
        <f>IF('DATA IMPORT'!M1356="","",'DATA IMPORT'!M1356)</f>
        <v>622159</v>
      </c>
      <c r="M1356" t="str">
        <f>IF('DATA IMPORT'!C1356="","",'DATA IMPORT'!C1356)</f>
        <v>Under Contract</v>
      </c>
    </row>
    <row r="1357" spans="2:13" x14ac:dyDescent="0.2">
      <c r="B1357" t="str">
        <f t="shared" si="141"/>
        <v>#</v>
      </c>
      <c r="C1357">
        <f>COUNTIF(D1357:D$10001,D1357)</f>
        <v>550</v>
      </c>
      <c r="D1357">
        <f t="shared" si="146"/>
        <v>2</v>
      </c>
      <c r="E1357" t="str">
        <f>IF('DATA IMPORT'!E1357="","",'DATA IMPORT'!E1357)</f>
        <v>Referral</v>
      </c>
      <c r="F1357" s="1">
        <f>IF('DATA IMPORT'!I1357="","",'DATA IMPORT'!I1357)</f>
        <v>42462</v>
      </c>
      <c r="G1357" s="11">
        <f t="shared" si="142"/>
        <v>4</v>
      </c>
      <c r="H1357" s="11">
        <f t="shared" si="143"/>
        <v>2016</v>
      </c>
      <c r="I1357" s="1">
        <f>IF('DATA IMPORT'!G1357="","",'DATA IMPORT'!G1357)</f>
        <v>42616</v>
      </c>
      <c r="J1357" s="11">
        <f t="shared" si="144"/>
        <v>9</v>
      </c>
      <c r="K1357" s="11">
        <f t="shared" si="145"/>
        <v>2016</v>
      </c>
      <c r="L1357" s="4">
        <f>IF('DATA IMPORT'!M1357="","",'DATA IMPORT'!M1357)</f>
        <v>134948</v>
      </c>
      <c r="M1357" t="str">
        <f>IF('DATA IMPORT'!C1357="","",'DATA IMPORT'!C1357)</f>
        <v>Under Contract</v>
      </c>
    </row>
    <row r="1358" spans="2:13" x14ac:dyDescent="0.2">
      <c r="B1358" t="str">
        <f t="shared" si="141"/>
        <v>#</v>
      </c>
      <c r="C1358">
        <f>COUNTIF(D1358:D$10001,D1358)</f>
        <v>505</v>
      </c>
      <c r="D1358">
        <f t="shared" si="146"/>
        <v>3</v>
      </c>
      <c r="E1358" t="str">
        <f>IF('DATA IMPORT'!E1358="","",'DATA IMPORT'!E1358)</f>
        <v>Website</v>
      </c>
      <c r="F1358" s="1">
        <f>IF('DATA IMPORT'!I1358="","",'DATA IMPORT'!I1358)</f>
        <v>42447</v>
      </c>
      <c r="G1358" s="11">
        <f t="shared" si="142"/>
        <v>3</v>
      </c>
      <c r="H1358" s="11">
        <f t="shared" si="143"/>
        <v>2016</v>
      </c>
      <c r="I1358" s="1">
        <f>IF('DATA IMPORT'!G1358="","",'DATA IMPORT'!G1358)</f>
        <v>42671</v>
      </c>
      <c r="J1358" s="11">
        <f t="shared" si="144"/>
        <v>10</v>
      </c>
      <c r="K1358" s="11">
        <f t="shared" si="145"/>
        <v>2016</v>
      </c>
      <c r="L1358" s="4">
        <f>IF('DATA IMPORT'!M1358="","",'DATA IMPORT'!M1358)</f>
        <v>232399</v>
      </c>
      <c r="M1358" t="str">
        <f>IF('DATA IMPORT'!C1358="","",'DATA IMPORT'!C1358)</f>
        <v>Under Contract</v>
      </c>
    </row>
    <row r="1359" spans="2:13" x14ac:dyDescent="0.2">
      <c r="B1359" t="str">
        <f t="shared" si="141"/>
        <v>#</v>
      </c>
      <c r="C1359">
        <f>COUNTIF(D1359:D$10001,D1359)</f>
        <v>306</v>
      </c>
      <c r="D1359">
        <f t="shared" si="146"/>
        <v>14</v>
      </c>
      <c r="E1359" t="str">
        <f>IF('DATA IMPORT'!E1359="","",'DATA IMPORT'!E1359)</f>
        <v>Social Ads</v>
      </c>
      <c r="F1359" s="1">
        <f>IF('DATA IMPORT'!I1359="","",'DATA IMPORT'!I1359)</f>
        <v>42438</v>
      </c>
      <c r="G1359" s="11">
        <f t="shared" si="142"/>
        <v>3</v>
      </c>
      <c r="H1359" s="11">
        <f t="shared" si="143"/>
        <v>2016</v>
      </c>
      <c r="I1359" s="1">
        <f>IF('DATA IMPORT'!G1359="","",'DATA IMPORT'!G1359)</f>
        <v>42496</v>
      </c>
      <c r="J1359" s="11">
        <f t="shared" si="144"/>
        <v>5</v>
      </c>
      <c r="K1359" s="11">
        <f t="shared" si="145"/>
        <v>2016</v>
      </c>
      <c r="L1359" s="4">
        <f>IF('DATA IMPORT'!M1359="","",'DATA IMPORT'!M1359)</f>
        <v>265172</v>
      </c>
      <c r="M1359" t="str">
        <f>IF('DATA IMPORT'!C1359="","",'DATA IMPORT'!C1359)</f>
        <v>Under Contract</v>
      </c>
    </row>
    <row r="1360" spans="2:13" x14ac:dyDescent="0.2">
      <c r="B1360" t="str">
        <f t="shared" si="141"/>
        <v>#</v>
      </c>
      <c r="C1360">
        <f>COUNTIF(D1360:D$10001,D1360)</f>
        <v>322</v>
      </c>
      <c r="D1360">
        <f t="shared" si="146"/>
        <v>4</v>
      </c>
      <c r="E1360" t="str">
        <f>IF('DATA IMPORT'!E1360="","",'DATA IMPORT'!E1360)</f>
        <v>Bank Owned</v>
      </c>
      <c r="F1360" s="1">
        <f>IF('DATA IMPORT'!I1360="","",'DATA IMPORT'!I1360)</f>
        <v>42713</v>
      </c>
      <c r="G1360" s="11">
        <f t="shared" si="142"/>
        <v>12</v>
      </c>
      <c r="H1360" s="11">
        <f t="shared" si="143"/>
        <v>2016</v>
      </c>
      <c r="I1360" s="1">
        <f>IF('DATA IMPORT'!G1360="","",'DATA IMPORT'!G1360)</f>
        <v>42994</v>
      </c>
      <c r="J1360" s="11">
        <f t="shared" si="144"/>
        <v>9</v>
      </c>
      <c r="K1360" s="11">
        <f t="shared" si="145"/>
        <v>2017</v>
      </c>
      <c r="L1360" s="4">
        <f>IF('DATA IMPORT'!M1360="","",'DATA IMPORT'!M1360)</f>
        <v>533476</v>
      </c>
      <c r="M1360" t="str">
        <f>IF('DATA IMPORT'!C1360="","",'DATA IMPORT'!C1360)</f>
        <v>Under Contract</v>
      </c>
    </row>
    <row r="1361" spans="2:13" x14ac:dyDescent="0.2">
      <c r="B1361" t="str">
        <f t="shared" si="141"/>
        <v>#</v>
      </c>
      <c r="C1361">
        <f>COUNTIF(D1361:D$10001,D1361)</f>
        <v>549</v>
      </c>
      <c r="D1361">
        <f t="shared" si="146"/>
        <v>2</v>
      </c>
      <c r="E1361" t="str">
        <f>IF('DATA IMPORT'!E1361="","",'DATA IMPORT'!E1361)</f>
        <v>Referral</v>
      </c>
      <c r="F1361" s="1">
        <f>IF('DATA IMPORT'!I1361="","",'DATA IMPORT'!I1361)</f>
        <v>42646</v>
      </c>
      <c r="G1361" s="11">
        <f t="shared" si="142"/>
        <v>10</v>
      </c>
      <c r="H1361" s="11">
        <f t="shared" si="143"/>
        <v>2016</v>
      </c>
      <c r="I1361" s="1">
        <f>IF('DATA IMPORT'!G1361="","",'DATA IMPORT'!G1361)</f>
        <v>42873</v>
      </c>
      <c r="J1361" s="11">
        <f t="shared" si="144"/>
        <v>5</v>
      </c>
      <c r="K1361" s="11">
        <f t="shared" si="145"/>
        <v>2017</v>
      </c>
      <c r="L1361" s="4">
        <f>IF('DATA IMPORT'!M1361="","",'DATA IMPORT'!M1361)</f>
        <v>137072</v>
      </c>
      <c r="M1361" t="str">
        <f>IF('DATA IMPORT'!C1361="","",'DATA IMPORT'!C1361)</f>
        <v>Under Contract</v>
      </c>
    </row>
    <row r="1362" spans="2:13" x14ac:dyDescent="0.2">
      <c r="B1362" t="str">
        <f t="shared" si="141"/>
        <v>#</v>
      </c>
      <c r="C1362">
        <f>COUNTIF(D1362:D$10001,D1362)</f>
        <v>504</v>
      </c>
      <c r="D1362">
        <f t="shared" si="146"/>
        <v>3</v>
      </c>
      <c r="E1362" t="str">
        <f>IF('DATA IMPORT'!E1362="","",'DATA IMPORT'!E1362)</f>
        <v>Website</v>
      </c>
      <c r="F1362" s="1">
        <f>IF('DATA IMPORT'!I1362="","",'DATA IMPORT'!I1362)</f>
        <v>42586</v>
      </c>
      <c r="G1362" s="11">
        <f t="shared" si="142"/>
        <v>8</v>
      </c>
      <c r="H1362" s="11">
        <f t="shared" si="143"/>
        <v>2016</v>
      </c>
      <c r="I1362" s="1">
        <f>IF('DATA IMPORT'!G1362="","",'DATA IMPORT'!G1362)</f>
        <v>42862</v>
      </c>
      <c r="J1362" s="11">
        <f t="shared" si="144"/>
        <v>5</v>
      </c>
      <c r="K1362" s="11">
        <f t="shared" si="145"/>
        <v>2017</v>
      </c>
      <c r="L1362" s="4">
        <f>IF('DATA IMPORT'!M1362="","",'DATA IMPORT'!M1362)</f>
        <v>557394</v>
      </c>
      <c r="M1362" t="str">
        <f>IF('DATA IMPORT'!C1362="","",'DATA IMPORT'!C1362)</f>
        <v>Under Contract</v>
      </c>
    </row>
    <row r="1363" spans="2:13" x14ac:dyDescent="0.2">
      <c r="B1363" t="str">
        <f t="shared" si="141"/>
        <v>#</v>
      </c>
      <c r="C1363">
        <f>COUNTIF(D1363:D$10001,D1363)</f>
        <v>237</v>
      </c>
      <c r="D1363">
        <f t="shared" si="146"/>
        <v>1</v>
      </c>
      <c r="E1363" t="str">
        <f>IF('DATA IMPORT'!E1363="","",'DATA IMPORT'!E1363)</f>
        <v>Email</v>
      </c>
      <c r="F1363" s="1">
        <f>IF('DATA IMPORT'!I1363="","",'DATA IMPORT'!I1363)</f>
        <v>42806</v>
      </c>
      <c r="G1363" s="11">
        <f t="shared" si="142"/>
        <v>3</v>
      </c>
      <c r="H1363" s="11">
        <f t="shared" si="143"/>
        <v>2017</v>
      </c>
      <c r="I1363" s="1">
        <f>IF('DATA IMPORT'!G1363="","",'DATA IMPORT'!G1363)</f>
        <v>42835</v>
      </c>
      <c r="J1363" s="11">
        <f t="shared" si="144"/>
        <v>4</v>
      </c>
      <c r="K1363" s="11">
        <f t="shared" si="145"/>
        <v>2017</v>
      </c>
      <c r="L1363" s="4">
        <f>IF('DATA IMPORT'!M1363="","",'DATA IMPORT'!M1363)</f>
        <v>279720</v>
      </c>
      <c r="M1363" t="str">
        <f>IF('DATA IMPORT'!C1363="","",'DATA IMPORT'!C1363)</f>
        <v>Under Contract</v>
      </c>
    </row>
    <row r="1364" spans="2:13" x14ac:dyDescent="0.2">
      <c r="B1364" t="str">
        <f t="shared" si="141"/>
        <v>#</v>
      </c>
      <c r="C1364">
        <f>COUNTIF(D1364:D$10001,D1364)</f>
        <v>305</v>
      </c>
      <c r="D1364">
        <f t="shared" si="146"/>
        <v>14</v>
      </c>
      <c r="E1364" t="str">
        <f>IF('DATA IMPORT'!E1364="","",'DATA IMPORT'!E1364)</f>
        <v>Social Ads</v>
      </c>
      <c r="F1364" s="1">
        <f>IF('DATA IMPORT'!I1364="","",'DATA IMPORT'!I1364)</f>
        <v>42477</v>
      </c>
      <c r="G1364" s="11">
        <f t="shared" si="142"/>
        <v>4</v>
      </c>
      <c r="H1364" s="11">
        <f t="shared" si="143"/>
        <v>2016</v>
      </c>
      <c r="I1364" s="1">
        <f>IF('DATA IMPORT'!G1364="","",'DATA IMPORT'!G1364)</f>
        <v>42489</v>
      </c>
      <c r="J1364" s="11">
        <f t="shared" si="144"/>
        <v>4</v>
      </c>
      <c r="K1364" s="11">
        <f t="shared" si="145"/>
        <v>2016</v>
      </c>
      <c r="L1364" s="4">
        <f>IF('DATA IMPORT'!M1364="","",'DATA IMPORT'!M1364)</f>
        <v>509372</v>
      </c>
      <c r="M1364" t="str">
        <f>IF('DATA IMPORT'!C1364="","",'DATA IMPORT'!C1364)</f>
        <v>Under Contract</v>
      </c>
    </row>
    <row r="1365" spans="2:13" x14ac:dyDescent="0.2">
      <c r="B1365" t="str">
        <f t="shared" si="141"/>
        <v>#</v>
      </c>
      <c r="C1365">
        <f>COUNTIF(D1365:D$10001,D1365)</f>
        <v>304</v>
      </c>
      <c r="D1365">
        <f t="shared" si="146"/>
        <v>14</v>
      </c>
      <c r="E1365" t="str">
        <f>IF('DATA IMPORT'!E1365="","",'DATA IMPORT'!E1365)</f>
        <v>Social Ads</v>
      </c>
      <c r="F1365" s="1">
        <f>IF('DATA IMPORT'!I1365="","",'DATA IMPORT'!I1365)</f>
        <v>42760</v>
      </c>
      <c r="G1365" s="11">
        <f t="shared" si="142"/>
        <v>1</v>
      </c>
      <c r="H1365" s="11">
        <f t="shared" si="143"/>
        <v>2017</v>
      </c>
      <c r="I1365" s="1">
        <f>IF('DATA IMPORT'!G1365="","",'DATA IMPORT'!G1365)</f>
        <v>42780</v>
      </c>
      <c r="J1365" s="11">
        <f t="shared" si="144"/>
        <v>2</v>
      </c>
      <c r="K1365" s="11">
        <f t="shared" si="145"/>
        <v>2017</v>
      </c>
      <c r="L1365" s="4">
        <f>IF('DATA IMPORT'!M1365="","",'DATA IMPORT'!M1365)</f>
        <v>670178</v>
      </c>
      <c r="M1365" t="str">
        <f>IF('DATA IMPORT'!C1365="","",'DATA IMPORT'!C1365)</f>
        <v>Sold</v>
      </c>
    </row>
    <row r="1366" spans="2:13" x14ac:dyDescent="0.2">
      <c r="B1366" t="str">
        <f t="shared" si="141"/>
        <v>#</v>
      </c>
      <c r="C1366">
        <f>COUNTIF(D1366:D$10001,D1366)</f>
        <v>236</v>
      </c>
      <c r="D1366">
        <f t="shared" si="146"/>
        <v>1</v>
      </c>
      <c r="E1366" t="str">
        <f>IF('DATA IMPORT'!E1366="","",'DATA IMPORT'!E1366)</f>
        <v>Email</v>
      </c>
      <c r="F1366" s="1">
        <f>IF('DATA IMPORT'!I1366="","",'DATA IMPORT'!I1366)</f>
        <v>42435</v>
      </c>
      <c r="G1366" s="11">
        <f t="shared" si="142"/>
        <v>3</v>
      </c>
      <c r="H1366" s="11">
        <f t="shared" si="143"/>
        <v>2016</v>
      </c>
      <c r="I1366" s="1">
        <f>IF('DATA IMPORT'!G1366="","",'DATA IMPORT'!G1366)</f>
        <v>42574</v>
      </c>
      <c r="J1366" s="11">
        <f t="shared" si="144"/>
        <v>7</v>
      </c>
      <c r="K1366" s="11">
        <f t="shared" si="145"/>
        <v>2016</v>
      </c>
      <c r="L1366" s="4">
        <f>IF('DATA IMPORT'!M1366="","",'DATA IMPORT'!M1366)</f>
        <v>736799</v>
      </c>
      <c r="M1366" t="str">
        <f>IF('DATA IMPORT'!C1366="","",'DATA IMPORT'!C1366)</f>
        <v>Under Contract</v>
      </c>
    </row>
    <row r="1367" spans="2:13" x14ac:dyDescent="0.2">
      <c r="B1367" t="str">
        <f t="shared" si="141"/>
        <v>#</v>
      </c>
      <c r="C1367">
        <f>COUNTIF(D1367:D$10001,D1367)</f>
        <v>482</v>
      </c>
      <c r="D1367">
        <f t="shared" si="146"/>
        <v>6</v>
      </c>
      <c r="E1367" t="str">
        <f>IF('DATA IMPORT'!E1367="","",'DATA IMPORT'!E1367)</f>
        <v>Zillow</v>
      </c>
      <c r="F1367" s="1">
        <f>IF('DATA IMPORT'!I1367="","",'DATA IMPORT'!I1367)</f>
        <v>42544</v>
      </c>
      <c r="G1367" s="11">
        <f t="shared" si="142"/>
        <v>6</v>
      </c>
      <c r="H1367" s="11">
        <f t="shared" si="143"/>
        <v>2016</v>
      </c>
      <c r="I1367" s="1">
        <f>IF('DATA IMPORT'!G1367="","",'DATA IMPORT'!G1367)</f>
        <v>42679</v>
      </c>
      <c r="J1367" s="11">
        <f t="shared" si="144"/>
        <v>11</v>
      </c>
      <c r="K1367" s="11">
        <f t="shared" si="145"/>
        <v>2016</v>
      </c>
      <c r="L1367" s="4">
        <f>IF('DATA IMPORT'!M1367="","",'DATA IMPORT'!M1367)</f>
        <v>497056</v>
      </c>
      <c r="M1367" t="str">
        <f>IF('DATA IMPORT'!C1367="","",'DATA IMPORT'!C1367)</f>
        <v>Sold</v>
      </c>
    </row>
    <row r="1368" spans="2:13" x14ac:dyDescent="0.2">
      <c r="B1368" t="str">
        <f t="shared" si="141"/>
        <v>#</v>
      </c>
      <c r="C1368">
        <f>COUNTIF(D1368:D$10001,D1368)</f>
        <v>548</v>
      </c>
      <c r="D1368">
        <f t="shared" si="146"/>
        <v>2</v>
      </c>
      <c r="E1368" t="str">
        <f>IF('DATA IMPORT'!E1368="","",'DATA IMPORT'!E1368)</f>
        <v>Referral</v>
      </c>
      <c r="F1368" s="1">
        <f>IF('DATA IMPORT'!I1368="","",'DATA IMPORT'!I1368)</f>
        <v>42440</v>
      </c>
      <c r="G1368" s="11">
        <f t="shared" si="142"/>
        <v>3</v>
      </c>
      <c r="H1368" s="11">
        <f t="shared" si="143"/>
        <v>2016</v>
      </c>
      <c r="I1368" s="1">
        <f>IF('DATA IMPORT'!G1368="","",'DATA IMPORT'!G1368)</f>
        <v>42451</v>
      </c>
      <c r="J1368" s="11">
        <f t="shared" si="144"/>
        <v>3</v>
      </c>
      <c r="K1368" s="11">
        <f t="shared" si="145"/>
        <v>2016</v>
      </c>
      <c r="L1368" s="4">
        <f>IF('DATA IMPORT'!M1368="","",'DATA IMPORT'!M1368)</f>
        <v>241159</v>
      </c>
      <c r="M1368" t="str">
        <f>IF('DATA IMPORT'!C1368="","",'DATA IMPORT'!C1368)</f>
        <v>Sold</v>
      </c>
    </row>
    <row r="1369" spans="2:13" x14ac:dyDescent="0.2">
      <c r="B1369" t="str">
        <f t="shared" si="141"/>
        <v>#</v>
      </c>
      <c r="C1369">
        <f>COUNTIF(D1369:D$10001,D1369)</f>
        <v>481</v>
      </c>
      <c r="D1369">
        <f t="shared" si="146"/>
        <v>6</v>
      </c>
      <c r="E1369" t="str">
        <f>IF('DATA IMPORT'!E1369="","",'DATA IMPORT'!E1369)</f>
        <v>Zillow</v>
      </c>
      <c r="F1369" s="1">
        <f>IF('DATA IMPORT'!I1369="","",'DATA IMPORT'!I1369)</f>
        <v>42521</v>
      </c>
      <c r="G1369" s="11">
        <f t="shared" si="142"/>
        <v>5</v>
      </c>
      <c r="H1369" s="11">
        <f t="shared" si="143"/>
        <v>2016</v>
      </c>
      <c r="I1369" s="1">
        <f>IF('DATA IMPORT'!G1369="","",'DATA IMPORT'!G1369)</f>
        <v>42817</v>
      </c>
      <c r="J1369" s="11">
        <f t="shared" si="144"/>
        <v>3</v>
      </c>
      <c r="K1369" s="11">
        <f t="shared" si="145"/>
        <v>2017</v>
      </c>
      <c r="L1369" s="4">
        <f>IF('DATA IMPORT'!M1369="","",'DATA IMPORT'!M1369)</f>
        <v>547910</v>
      </c>
      <c r="M1369" t="str">
        <f>IF('DATA IMPORT'!C1369="","",'DATA IMPORT'!C1369)</f>
        <v>Under Contract</v>
      </c>
    </row>
    <row r="1370" spans="2:13" x14ac:dyDescent="0.2">
      <c r="B1370" t="str">
        <f t="shared" si="141"/>
        <v>#</v>
      </c>
      <c r="C1370">
        <f>COUNTIF(D1370:D$10001,D1370)</f>
        <v>547</v>
      </c>
      <c r="D1370">
        <f t="shared" si="146"/>
        <v>2</v>
      </c>
      <c r="E1370" t="str">
        <f>IF('DATA IMPORT'!E1370="","",'DATA IMPORT'!E1370)</f>
        <v>Referral</v>
      </c>
      <c r="F1370" s="1">
        <f>IF('DATA IMPORT'!I1370="","",'DATA IMPORT'!I1370)</f>
        <v>42458</v>
      </c>
      <c r="G1370" s="11">
        <f t="shared" si="142"/>
        <v>3</v>
      </c>
      <c r="H1370" s="11">
        <f t="shared" si="143"/>
        <v>2016</v>
      </c>
      <c r="I1370" s="1">
        <f>IF('DATA IMPORT'!G1370="","",'DATA IMPORT'!G1370)</f>
        <v>42546</v>
      </c>
      <c r="J1370" s="11">
        <f t="shared" si="144"/>
        <v>6</v>
      </c>
      <c r="K1370" s="11">
        <f t="shared" si="145"/>
        <v>2016</v>
      </c>
      <c r="L1370" s="4">
        <f>IF('DATA IMPORT'!M1370="","",'DATA IMPORT'!M1370)</f>
        <v>303166</v>
      </c>
      <c r="M1370" t="str">
        <f>IF('DATA IMPORT'!C1370="","",'DATA IMPORT'!C1370)</f>
        <v>Under Contract</v>
      </c>
    </row>
    <row r="1371" spans="2:13" x14ac:dyDescent="0.2">
      <c r="B1371" t="str">
        <f t="shared" si="141"/>
        <v>#</v>
      </c>
      <c r="C1371">
        <f>COUNTIF(D1371:D$10001,D1371)</f>
        <v>303</v>
      </c>
      <c r="D1371">
        <f t="shared" si="146"/>
        <v>14</v>
      </c>
      <c r="E1371" t="str">
        <f>IF('DATA IMPORT'!E1371="","",'DATA IMPORT'!E1371)</f>
        <v>Social Ads</v>
      </c>
      <c r="F1371" s="1">
        <f>IF('DATA IMPORT'!I1371="","",'DATA IMPORT'!I1371)</f>
        <v>42413</v>
      </c>
      <c r="G1371" s="11">
        <f t="shared" si="142"/>
        <v>2</v>
      </c>
      <c r="H1371" s="11">
        <f t="shared" si="143"/>
        <v>2016</v>
      </c>
      <c r="I1371" s="1">
        <f>IF('DATA IMPORT'!G1371="","",'DATA IMPORT'!G1371)</f>
        <v>42421</v>
      </c>
      <c r="J1371" s="11">
        <f t="shared" si="144"/>
        <v>2</v>
      </c>
      <c r="K1371" s="11">
        <f t="shared" si="145"/>
        <v>2016</v>
      </c>
      <c r="L1371" s="4">
        <f>IF('DATA IMPORT'!M1371="","",'DATA IMPORT'!M1371)</f>
        <v>426703</v>
      </c>
      <c r="M1371" t="str">
        <f>IF('DATA IMPORT'!C1371="","",'DATA IMPORT'!C1371)</f>
        <v>Under Contract</v>
      </c>
    </row>
    <row r="1372" spans="2:13" x14ac:dyDescent="0.2">
      <c r="B1372" t="str">
        <f t="shared" si="141"/>
        <v>#</v>
      </c>
      <c r="C1372">
        <f>COUNTIF(D1372:D$10001,D1372)</f>
        <v>480</v>
      </c>
      <c r="D1372">
        <f t="shared" si="146"/>
        <v>6</v>
      </c>
      <c r="E1372" t="str">
        <f>IF('DATA IMPORT'!E1372="","",'DATA IMPORT'!E1372)</f>
        <v>Zillow</v>
      </c>
      <c r="F1372" s="1">
        <f>IF('DATA IMPORT'!I1372="","",'DATA IMPORT'!I1372)</f>
        <v>42462</v>
      </c>
      <c r="G1372" s="11">
        <f t="shared" si="142"/>
        <v>4</v>
      </c>
      <c r="H1372" s="11">
        <f t="shared" si="143"/>
        <v>2016</v>
      </c>
      <c r="I1372" s="1">
        <f>IF('DATA IMPORT'!G1372="","",'DATA IMPORT'!G1372)</f>
        <v>42670</v>
      </c>
      <c r="J1372" s="11">
        <f t="shared" si="144"/>
        <v>10</v>
      </c>
      <c r="K1372" s="11">
        <f t="shared" si="145"/>
        <v>2016</v>
      </c>
      <c r="L1372" s="4">
        <f>IF('DATA IMPORT'!M1372="","",'DATA IMPORT'!M1372)</f>
        <v>247029</v>
      </c>
      <c r="M1372" t="str">
        <f>IF('DATA IMPORT'!C1372="","",'DATA IMPORT'!C1372)</f>
        <v>Under Contract</v>
      </c>
    </row>
    <row r="1373" spans="2:13" x14ac:dyDescent="0.2">
      <c r="B1373" t="str">
        <f t="shared" si="141"/>
        <v>#</v>
      </c>
      <c r="C1373">
        <f>COUNTIF(D1373:D$10001,D1373)</f>
        <v>479</v>
      </c>
      <c r="D1373">
        <f t="shared" si="146"/>
        <v>6</v>
      </c>
      <c r="E1373" t="str">
        <f>IF('DATA IMPORT'!E1373="","",'DATA IMPORT'!E1373)</f>
        <v>Zillow</v>
      </c>
      <c r="F1373" s="1">
        <f>IF('DATA IMPORT'!I1373="","",'DATA IMPORT'!I1373)</f>
        <v>42749</v>
      </c>
      <c r="G1373" s="11">
        <f t="shared" si="142"/>
        <v>1</v>
      </c>
      <c r="H1373" s="11">
        <f t="shared" si="143"/>
        <v>2017</v>
      </c>
      <c r="I1373" s="1">
        <f>IF('DATA IMPORT'!G1373="","",'DATA IMPORT'!G1373)</f>
        <v>42992</v>
      </c>
      <c r="J1373" s="11">
        <f t="shared" si="144"/>
        <v>9</v>
      </c>
      <c r="K1373" s="11">
        <f t="shared" si="145"/>
        <v>2017</v>
      </c>
      <c r="L1373" s="4">
        <f>IF('DATA IMPORT'!M1373="","",'DATA IMPORT'!M1373)</f>
        <v>568914</v>
      </c>
      <c r="M1373" t="str">
        <f>IF('DATA IMPORT'!C1373="","",'DATA IMPORT'!C1373)</f>
        <v>Under Contract</v>
      </c>
    </row>
    <row r="1374" spans="2:13" x14ac:dyDescent="0.2">
      <c r="B1374" t="str">
        <f t="shared" si="141"/>
        <v>#</v>
      </c>
      <c r="C1374">
        <f>COUNTIF(D1374:D$10001,D1374)</f>
        <v>321</v>
      </c>
      <c r="D1374">
        <f t="shared" si="146"/>
        <v>4</v>
      </c>
      <c r="E1374" t="str">
        <f>IF('DATA IMPORT'!E1374="","",'DATA IMPORT'!E1374)</f>
        <v>Bank Owned</v>
      </c>
      <c r="F1374" s="1">
        <f>IF('DATA IMPORT'!I1374="","",'DATA IMPORT'!I1374)</f>
        <v>42418</v>
      </c>
      <c r="G1374" s="11">
        <f t="shared" si="142"/>
        <v>2</v>
      </c>
      <c r="H1374" s="11">
        <f t="shared" si="143"/>
        <v>2016</v>
      </c>
      <c r="I1374" s="1">
        <f>IF('DATA IMPORT'!G1374="","",'DATA IMPORT'!G1374)</f>
        <v>42450</v>
      </c>
      <c r="J1374" s="11">
        <f t="shared" si="144"/>
        <v>3</v>
      </c>
      <c r="K1374" s="11">
        <f t="shared" si="145"/>
        <v>2016</v>
      </c>
      <c r="L1374" s="4">
        <f>IF('DATA IMPORT'!M1374="","",'DATA IMPORT'!M1374)</f>
        <v>607558</v>
      </c>
      <c r="M1374" t="str">
        <f>IF('DATA IMPORT'!C1374="","",'DATA IMPORT'!C1374)</f>
        <v>Under Contract</v>
      </c>
    </row>
    <row r="1375" spans="2:13" x14ac:dyDescent="0.2">
      <c r="B1375" t="str">
        <f t="shared" si="141"/>
        <v>#</v>
      </c>
      <c r="C1375">
        <f>COUNTIF(D1375:D$10001,D1375)</f>
        <v>546</v>
      </c>
      <c r="D1375">
        <f t="shared" si="146"/>
        <v>2</v>
      </c>
      <c r="E1375" t="str">
        <f>IF('DATA IMPORT'!E1375="","",'DATA IMPORT'!E1375)</f>
        <v>Referral</v>
      </c>
      <c r="F1375" s="1">
        <f>IF('DATA IMPORT'!I1375="","",'DATA IMPORT'!I1375)</f>
        <v>42433</v>
      </c>
      <c r="G1375" s="11">
        <f t="shared" si="142"/>
        <v>3</v>
      </c>
      <c r="H1375" s="11">
        <f t="shared" si="143"/>
        <v>2016</v>
      </c>
      <c r="I1375" s="1">
        <f>IF('DATA IMPORT'!G1375="","",'DATA IMPORT'!G1375)</f>
        <v>42630</v>
      </c>
      <c r="J1375" s="11">
        <f t="shared" si="144"/>
        <v>9</v>
      </c>
      <c r="K1375" s="11">
        <f t="shared" si="145"/>
        <v>2016</v>
      </c>
      <c r="L1375" s="4">
        <f>IF('DATA IMPORT'!M1375="","",'DATA IMPORT'!M1375)</f>
        <v>658649</v>
      </c>
      <c r="M1375" t="str">
        <f>IF('DATA IMPORT'!C1375="","",'DATA IMPORT'!C1375)</f>
        <v>Under Contract</v>
      </c>
    </row>
    <row r="1376" spans="2:13" x14ac:dyDescent="0.2">
      <c r="B1376" t="str">
        <f t="shared" si="141"/>
        <v>#</v>
      </c>
      <c r="C1376">
        <f>COUNTIF(D1376:D$10001,D1376)</f>
        <v>235</v>
      </c>
      <c r="D1376">
        <f t="shared" si="146"/>
        <v>15</v>
      </c>
      <c r="E1376" t="str">
        <f>IF('DATA IMPORT'!E1376="","",'DATA IMPORT'!E1376)</f>
        <v>Investor</v>
      </c>
      <c r="F1376" s="1">
        <f>IF('DATA IMPORT'!I1376="","",'DATA IMPORT'!I1376)</f>
        <v>42426</v>
      </c>
      <c r="G1376" s="11">
        <f t="shared" si="142"/>
        <v>2</v>
      </c>
      <c r="H1376" s="11">
        <f t="shared" si="143"/>
        <v>2016</v>
      </c>
      <c r="I1376" s="1">
        <f>IF('DATA IMPORT'!G1376="","",'DATA IMPORT'!G1376)</f>
        <v>42827</v>
      </c>
      <c r="J1376" s="11">
        <f t="shared" si="144"/>
        <v>4</v>
      </c>
      <c r="K1376" s="11">
        <f t="shared" si="145"/>
        <v>2017</v>
      </c>
      <c r="L1376" s="4">
        <f>IF('DATA IMPORT'!M1376="","",'DATA IMPORT'!M1376)</f>
        <v>560234</v>
      </c>
      <c r="M1376" t="str">
        <f>IF('DATA IMPORT'!C1376="","",'DATA IMPORT'!C1376)</f>
        <v>Under Contract</v>
      </c>
    </row>
    <row r="1377" spans="2:13" x14ac:dyDescent="0.2">
      <c r="B1377" t="str">
        <f t="shared" si="141"/>
        <v>#</v>
      </c>
      <c r="C1377">
        <f>COUNTIF(D1377:D$10001,D1377)</f>
        <v>478</v>
      </c>
      <c r="D1377">
        <f t="shared" si="146"/>
        <v>6</v>
      </c>
      <c r="E1377" t="str">
        <f>IF('DATA IMPORT'!E1377="","",'DATA IMPORT'!E1377)</f>
        <v>Zillow</v>
      </c>
      <c r="F1377" s="1">
        <f>IF('DATA IMPORT'!I1377="","",'DATA IMPORT'!I1377)</f>
        <v>42499</v>
      </c>
      <c r="G1377" s="11">
        <f t="shared" si="142"/>
        <v>5</v>
      </c>
      <c r="H1377" s="11">
        <f t="shared" si="143"/>
        <v>2016</v>
      </c>
      <c r="I1377" s="1">
        <f>IF('DATA IMPORT'!G1377="","",'DATA IMPORT'!G1377)</f>
        <v>42651</v>
      </c>
      <c r="J1377" s="11">
        <f t="shared" si="144"/>
        <v>10</v>
      </c>
      <c r="K1377" s="11">
        <f t="shared" si="145"/>
        <v>2016</v>
      </c>
      <c r="L1377" s="4">
        <f>IF('DATA IMPORT'!M1377="","",'DATA IMPORT'!M1377)</f>
        <v>762481</v>
      </c>
      <c r="M1377" t="str">
        <f>IF('DATA IMPORT'!C1377="","",'DATA IMPORT'!C1377)</f>
        <v>Under Contract</v>
      </c>
    </row>
    <row r="1378" spans="2:13" x14ac:dyDescent="0.2">
      <c r="B1378" t="str">
        <f t="shared" si="141"/>
        <v>#</v>
      </c>
      <c r="C1378">
        <f>COUNTIF(D1378:D$10001,D1378)</f>
        <v>477</v>
      </c>
      <c r="D1378">
        <f t="shared" si="146"/>
        <v>6</v>
      </c>
      <c r="E1378" t="str">
        <f>IF('DATA IMPORT'!E1378="","",'DATA IMPORT'!E1378)</f>
        <v>Zillow</v>
      </c>
      <c r="F1378" s="1">
        <f>IF('DATA IMPORT'!I1378="","",'DATA IMPORT'!I1378)</f>
        <v>42598</v>
      </c>
      <c r="G1378" s="11">
        <f t="shared" si="142"/>
        <v>8</v>
      </c>
      <c r="H1378" s="11">
        <f t="shared" si="143"/>
        <v>2016</v>
      </c>
      <c r="I1378" s="1">
        <f>IF('DATA IMPORT'!G1378="","",'DATA IMPORT'!G1378)</f>
        <v>42629</v>
      </c>
      <c r="J1378" s="11">
        <f t="shared" si="144"/>
        <v>9</v>
      </c>
      <c r="K1378" s="11">
        <f t="shared" si="145"/>
        <v>2016</v>
      </c>
      <c r="L1378" s="4">
        <f>IF('DATA IMPORT'!M1378="","",'DATA IMPORT'!M1378)</f>
        <v>652458</v>
      </c>
      <c r="M1378" t="str">
        <f>IF('DATA IMPORT'!C1378="","",'DATA IMPORT'!C1378)</f>
        <v>Under Contract</v>
      </c>
    </row>
    <row r="1379" spans="2:13" x14ac:dyDescent="0.2">
      <c r="B1379" t="str">
        <f t="shared" si="141"/>
        <v>#</v>
      </c>
      <c r="C1379">
        <f>COUNTIF(D1379:D$10001,D1379)</f>
        <v>545</v>
      </c>
      <c r="D1379">
        <f t="shared" si="146"/>
        <v>2</v>
      </c>
      <c r="E1379" t="str">
        <f>IF('DATA IMPORT'!E1379="","",'DATA IMPORT'!E1379)</f>
        <v>Referral</v>
      </c>
      <c r="F1379" s="1">
        <f>IF('DATA IMPORT'!I1379="","",'DATA IMPORT'!I1379)</f>
        <v>42441</v>
      </c>
      <c r="G1379" s="11">
        <f t="shared" si="142"/>
        <v>3</v>
      </c>
      <c r="H1379" s="11">
        <f t="shared" si="143"/>
        <v>2016</v>
      </c>
      <c r="I1379" s="1">
        <f>IF('DATA IMPORT'!G1379="","",'DATA IMPORT'!G1379)</f>
        <v>42452</v>
      </c>
      <c r="J1379" s="11">
        <f t="shared" si="144"/>
        <v>3</v>
      </c>
      <c r="K1379" s="11">
        <f t="shared" si="145"/>
        <v>2016</v>
      </c>
      <c r="L1379" s="4">
        <f>IF('DATA IMPORT'!M1379="","",'DATA IMPORT'!M1379)</f>
        <v>161959</v>
      </c>
      <c r="M1379" t="str">
        <f>IF('DATA IMPORT'!C1379="","",'DATA IMPORT'!C1379)</f>
        <v>Under Contract</v>
      </c>
    </row>
    <row r="1380" spans="2:13" x14ac:dyDescent="0.2">
      <c r="B1380" t="str">
        <f t="shared" si="141"/>
        <v>#</v>
      </c>
      <c r="C1380">
        <f>COUNTIF(D1380:D$10001,D1380)</f>
        <v>544</v>
      </c>
      <c r="D1380">
        <f t="shared" si="146"/>
        <v>2</v>
      </c>
      <c r="E1380" t="str">
        <f>IF('DATA IMPORT'!E1380="","",'DATA IMPORT'!E1380)</f>
        <v>Referral</v>
      </c>
      <c r="F1380" s="1">
        <f>IF('DATA IMPORT'!I1380="","",'DATA IMPORT'!I1380)</f>
        <v>42493</v>
      </c>
      <c r="G1380" s="11">
        <f t="shared" si="142"/>
        <v>5</v>
      </c>
      <c r="H1380" s="11">
        <f t="shared" si="143"/>
        <v>2016</v>
      </c>
      <c r="I1380" s="1">
        <f>IF('DATA IMPORT'!G1380="","",'DATA IMPORT'!G1380)</f>
        <v>42547</v>
      </c>
      <c r="J1380" s="11">
        <f t="shared" si="144"/>
        <v>6</v>
      </c>
      <c r="K1380" s="11">
        <f t="shared" si="145"/>
        <v>2016</v>
      </c>
      <c r="L1380" s="4">
        <f>IF('DATA IMPORT'!M1380="","",'DATA IMPORT'!M1380)</f>
        <v>479762</v>
      </c>
      <c r="M1380" t="str">
        <f>IF('DATA IMPORT'!C1380="","",'DATA IMPORT'!C1380)</f>
        <v>Under Contract</v>
      </c>
    </row>
    <row r="1381" spans="2:13" x14ac:dyDescent="0.2">
      <c r="B1381" t="str">
        <f t="shared" si="141"/>
        <v>#</v>
      </c>
      <c r="C1381">
        <f>COUNTIF(D1381:D$10001,D1381)</f>
        <v>234</v>
      </c>
      <c r="D1381">
        <f t="shared" si="146"/>
        <v>15</v>
      </c>
      <c r="E1381" t="str">
        <f>IF('DATA IMPORT'!E1381="","",'DATA IMPORT'!E1381)</f>
        <v>Investor</v>
      </c>
      <c r="F1381" s="1">
        <f>IF('DATA IMPORT'!I1381="","",'DATA IMPORT'!I1381)</f>
        <v>42734</v>
      </c>
      <c r="G1381" s="11">
        <f t="shared" si="142"/>
        <v>12</v>
      </c>
      <c r="H1381" s="11">
        <f t="shared" si="143"/>
        <v>2016</v>
      </c>
      <c r="I1381" s="1">
        <f>IF('DATA IMPORT'!G1381="","",'DATA IMPORT'!G1381)</f>
        <v>42762</v>
      </c>
      <c r="J1381" s="11">
        <f t="shared" si="144"/>
        <v>1</v>
      </c>
      <c r="K1381" s="11">
        <f t="shared" si="145"/>
        <v>2017</v>
      </c>
      <c r="L1381" s="4">
        <f>IF('DATA IMPORT'!M1381="","",'DATA IMPORT'!M1381)</f>
        <v>634767</v>
      </c>
      <c r="M1381" t="str">
        <f>IF('DATA IMPORT'!C1381="","",'DATA IMPORT'!C1381)</f>
        <v>Under Contract</v>
      </c>
    </row>
    <row r="1382" spans="2:13" x14ac:dyDescent="0.2">
      <c r="B1382" t="str">
        <f t="shared" si="141"/>
        <v>#</v>
      </c>
      <c r="C1382">
        <f>COUNTIF(D1382:D$10001,D1382)</f>
        <v>320</v>
      </c>
      <c r="D1382">
        <f t="shared" si="146"/>
        <v>4</v>
      </c>
      <c r="E1382" t="str">
        <f>IF('DATA IMPORT'!E1382="","",'DATA IMPORT'!E1382)</f>
        <v>Bank Owned</v>
      </c>
      <c r="F1382" s="1">
        <f>IF('DATA IMPORT'!I1382="","",'DATA IMPORT'!I1382)</f>
        <v>42520</v>
      </c>
      <c r="G1382" s="11">
        <f t="shared" si="142"/>
        <v>5</v>
      </c>
      <c r="H1382" s="11">
        <f t="shared" si="143"/>
        <v>2016</v>
      </c>
      <c r="I1382" s="1">
        <f>IF('DATA IMPORT'!G1382="","",'DATA IMPORT'!G1382)</f>
        <v>42550</v>
      </c>
      <c r="J1382" s="11">
        <f t="shared" si="144"/>
        <v>6</v>
      </c>
      <c r="K1382" s="11">
        <f t="shared" si="145"/>
        <v>2016</v>
      </c>
      <c r="L1382" s="4">
        <f>IF('DATA IMPORT'!M1382="","",'DATA IMPORT'!M1382)</f>
        <v>781888</v>
      </c>
      <c r="M1382" t="str">
        <f>IF('DATA IMPORT'!C1382="","",'DATA IMPORT'!C1382)</f>
        <v>Under Contract</v>
      </c>
    </row>
    <row r="1383" spans="2:13" x14ac:dyDescent="0.2">
      <c r="B1383" t="str">
        <f t="shared" si="141"/>
        <v>#</v>
      </c>
      <c r="C1383">
        <f>COUNTIF(D1383:D$10001,D1383)</f>
        <v>476</v>
      </c>
      <c r="D1383">
        <f t="shared" si="146"/>
        <v>6</v>
      </c>
      <c r="E1383" t="str">
        <f>IF('DATA IMPORT'!E1383="","",'DATA IMPORT'!E1383)</f>
        <v>Zillow</v>
      </c>
      <c r="F1383" s="1">
        <f>IF('DATA IMPORT'!I1383="","",'DATA IMPORT'!I1383)</f>
        <v>42411</v>
      </c>
      <c r="G1383" s="11">
        <f t="shared" si="142"/>
        <v>2</v>
      </c>
      <c r="H1383" s="11">
        <f t="shared" si="143"/>
        <v>2016</v>
      </c>
      <c r="I1383" s="1">
        <f>IF('DATA IMPORT'!G1383="","",'DATA IMPORT'!G1383)</f>
        <v>42413</v>
      </c>
      <c r="J1383" s="11">
        <f t="shared" si="144"/>
        <v>2</v>
      </c>
      <c r="K1383" s="11">
        <f t="shared" si="145"/>
        <v>2016</v>
      </c>
      <c r="L1383" s="4">
        <f>IF('DATA IMPORT'!M1383="","",'DATA IMPORT'!M1383)</f>
        <v>845768</v>
      </c>
      <c r="M1383" t="str">
        <f>IF('DATA IMPORT'!C1383="","",'DATA IMPORT'!C1383)</f>
        <v>Sold</v>
      </c>
    </row>
    <row r="1384" spans="2:13" x14ac:dyDescent="0.2">
      <c r="B1384" t="str">
        <f t="shared" si="141"/>
        <v>#</v>
      </c>
      <c r="C1384">
        <f>COUNTIF(D1384:D$10001,D1384)</f>
        <v>503</v>
      </c>
      <c r="D1384">
        <f t="shared" si="146"/>
        <v>3</v>
      </c>
      <c r="E1384" t="str">
        <f>IF('DATA IMPORT'!E1384="","",'DATA IMPORT'!E1384)</f>
        <v>Website</v>
      </c>
      <c r="F1384" s="1">
        <f>IF('DATA IMPORT'!I1384="","",'DATA IMPORT'!I1384)</f>
        <v>42464</v>
      </c>
      <c r="G1384" s="11">
        <f t="shared" si="142"/>
        <v>4</v>
      </c>
      <c r="H1384" s="11">
        <f t="shared" si="143"/>
        <v>2016</v>
      </c>
      <c r="I1384" s="1">
        <f>IF('DATA IMPORT'!G1384="","",'DATA IMPORT'!G1384)</f>
        <v>42894</v>
      </c>
      <c r="J1384" s="11">
        <f t="shared" si="144"/>
        <v>6</v>
      </c>
      <c r="K1384" s="11">
        <f t="shared" si="145"/>
        <v>2017</v>
      </c>
      <c r="L1384" s="4">
        <f>IF('DATA IMPORT'!M1384="","",'DATA IMPORT'!M1384)</f>
        <v>167647</v>
      </c>
      <c r="M1384" t="str">
        <f>IF('DATA IMPORT'!C1384="","",'DATA IMPORT'!C1384)</f>
        <v>Under Contract</v>
      </c>
    </row>
    <row r="1385" spans="2:13" x14ac:dyDescent="0.2">
      <c r="B1385" t="str">
        <f t="shared" si="141"/>
        <v>#</v>
      </c>
      <c r="C1385">
        <f>COUNTIF(D1385:D$10001,D1385)</f>
        <v>543</v>
      </c>
      <c r="D1385">
        <f t="shared" si="146"/>
        <v>2</v>
      </c>
      <c r="E1385" t="str">
        <f>IF('DATA IMPORT'!E1385="","",'DATA IMPORT'!E1385)</f>
        <v>Referral</v>
      </c>
      <c r="F1385" s="1">
        <f>IF('DATA IMPORT'!I1385="","",'DATA IMPORT'!I1385)</f>
        <v>42583</v>
      </c>
      <c r="G1385" s="11">
        <f t="shared" si="142"/>
        <v>8</v>
      </c>
      <c r="H1385" s="11">
        <f t="shared" si="143"/>
        <v>2016</v>
      </c>
      <c r="I1385" s="1">
        <f>IF('DATA IMPORT'!G1385="","",'DATA IMPORT'!G1385)</f>
        <v>42936</v>
      </c>
      <c r="J1385" s="11">
        <f t="shared" si="144"/>
        <v>7</v>
      </c>
      <c r="K1385" s="11">
        <f t="shared" si="145"/>
        <v>2017</v>
      </c>
      <c r="L1385" s="4">
        <f>IF('DATA IMPORT'!M1385="","",'DATA IMPORT'!M1385)</f>
        <v>211849</v>
      </c>
      <c r="M1385" t="str">
        <f>IF('DATA IMPORT'!C1385="","",'DATA IMPORT'!C1385)</f>
        <v>Under Contract</v>
      </c>
    </row>
    <row r="1386" spans="2:13" x14ac:dyDescent="0.2">
      <c r="B1386" t="str">
        <f t="shared" si="141"/>
        <v>#</v>
      </c>
      <c r="C1386">
        <f>COUNTIF(D1386:D$10001,D1386)</f>
        <v>542</v>
      </c>
      <c r="D1386">
        <f t="shared" si="146"/>
        <v>2</v>
      </c>
      <c r="E1386" t="str">
        <f>IF('DATA IMPORT'!E1386="","",'DATA IMPORT'!E1386)</f>
        <v>Referral</v>
      </c>
      <c r="F1386" s="1">
        <f>IF('DATA IMPORT'!I1386="","",'DATA IMPORT'!I1386)</f>
        <v>42425</v>
      </c>
      <c r="G1386" s="11">
        <f t="shared" si="142"/>
        <v>2</v>
      </c>
      <c r="H1386" s="11">
        <f t="shared" si="143"/>
        <v>2016</v>
      </c>
      <c r="I1386" s="1">
        <f>IF('DATA IMPORT'!G1386="","",'DATA IMPORT'!G1386)</f>
        <v>42451</v>
      </c>
      <c r="J1386" s="11">
        <f t="shared" si="144"/>
        <v>3</v>
      </c>
      <c r="K1386" s="11">
        <f t="shared" si="145"/>
        <v>2016</v>
      </c>
      <c r="L1386" s="4">
        <f>IF('DATA IMPORT'!M1386="","",'DATA IMPORT'!M1386)</f>
        <v>297939</v>
      </c>
      <c r="M1386" t="str">
        <f>IF('DATA IMPORT'!C1386="","",'DATA IMPORT'!C1386)</f>
        <v>Under Contract</v>
      </c>
    </row>
    <row r="1387" spans="2:13" x14ac:dyDescent="0.2">
      <c r="B1387" t="str">
        <f t="shared" si="141"/>
        <v>#</v>
      </c>
      <c r="C1387">
        <f>COUNTIF(D1387:D$10001,D1387)</f>
        <v>319</v>
      </c>
      <c r="D1387">
        <f t="shared" si="146"/>
        <v>4</v>
      </c>
      <c r="E1387" t="str">
        <f>IF('DATA IMPORT'!E1387="","",'DATA IMPORT'!E1387)</f>
        <v>Bank Owned</v>
      </c>
      <c r="F1387" s="1">
        <f>IF('DATA IMPORT'!I1387="","",'DATA IMPORT'!I1387)</f>
        <v>42760</v>
      </c>
      <c r="G1387" s="11">
        <f t="shared" si="142"/>
        <v>1</v>
      </c>
      <c r="H1387" s="11">
        <f t="shared" si="143"/>
        <v>2017</v>
      </c>
      <c r="I1387" s="1">
        <f>IF('DATA IMPORT'!G1387="","",'DATA IMPORT'!G1387)</f>
        <v>42906</v>
      </c>
      <c r="J1387" s="11">
        <f t="shared" si="144"/>
        <v>6</v>
      </c>
      <c r="K1387" s="11">
        <f t="shared" si="145"/>
        <v>2017</v>
      </c>
      <c r="L1387" s="4">
        <f>IF('DATA IMPORT'!M1387="","",'DATA IMPORT'!M1387)</f>
        <v>659184</v>
      </c>
      <c r="M1387" t="str">
        <f>IF('DATA IMPORT'!C1387="","",'DATA IMPORT'!C1387)</f>
        <v>Sold</v>
      </c>
    </row>
    <row r="1388" spans="2:13" x14ac:dyDescent="0.2">
      <c r="B1388" t="str">
        <f t="shared" si="141"/>
        <v>#</v>
      </c>
      <c r="C1388">
        <f>COUNTIF(D1388:D$10001,D1388)</f>
        <v>233</v>
      </c>
      <c r="D1388">
        <f t="shared" si="146"/>
        <v>15</v>
      </c>
      <c r="E1388" t="str">
        <f>IF('DATA IMPORT'!E1388="","",'DATA IMPORT'!E1388)</f>
        <v>Investor</v>
      </c>
      <c r="F1388" s="1">
        <f>IF('DATA IMPORT'!I1388="","",'DATA IMPORT'!I1388)</f>
        <v>42431</v>
      </c>
      <c r="G1388" s="11">
        <f t="shared" si="142"/>
        <v>3</v>
      </c>
      <c r="H1388" s="11">
        <f t="shared" si="143"/>
        <v>2016</v>
      </c>
      <c r="I1388" s="1">
        <f>IF('DATA IMPORT'!G1388="","",'DATA IMPORT'!G1388)</f>
        <v>42528</v>
      </c>
      <c r="J1388" s="11">
        <f t="shared" si="144"/>
        <v>6</v>
      </c>
      <c r="K1388" s="11">
        <f t="shared" si="145"/>
        <v>2016</v>
      </c>
      <c r="L1388" s="4">
        <f>IF('DATA IMPORT'!M1388="","",'DATA IMPORT'!M1388)</f>
        <v>810293</v>
      </c>
      <c r="M1388" t="str">
        <f>IF('DATA IMPORT'!C1388="","",'DATA IMPORT'!C1388)</f>
        <v>Under Contract</v>
      </c>
    </row>
    <row r="1389" spans="2:13" x14ac:dyDescent="0.2">
      <c r="B1389" t="str">
        <f t="shared" si="141"/>
        <v>#</v>
      </c>
      <c r="C1389">
        <f>COUNTIF(D1389:D$10001,D1389)</f>
        <v>502</v>
      </c>
      <c r="D1389">
        <f t="shared" si="146"/>
        <v>3</v>
      </c>
      <c r="E1389" t="str">
        <f>IF('DATA IMPORT'!E1389="","",'DATA IMPORT'!E1389)</f>
        <v>Website</v>
      </c>
      <c r="F1389" s="1">
        <f>IF('DATA IMPORT'!I1389="","",'DATA IMPORT'!I1389)</f>
        <v>42886</v>
      </c>
      <c r="G1389" s="11">
        <f t="shared" si="142"/>
        <v>5</v>
      </c>
      <c r="H1389" s="11">
        <f t="shared" si="143"/>
        <v>2017</v>
      </c>
      <c r="I1389" s="1">
        <f>IF('DATA IMPORT'!G1389="","",'DATA IMPORT'!G1389)</f>
        <v>42913</v>
      </c>
      <c r="J1389" s="11">
        <f t="shared" si="144"/>
        <v>6</v>
      </c>
      <c r="K1389" s="11">
        <f t="shared" si="145"/>
        <v>2017</v>
      </c>
      <c r="L1389" s="4">
        <f>IF('DATA IMPORT'!M1389="","",'DATA IMPORT'!M1389)</f>
        <v>351873</v>
      </c>
      <c r="M1389" t="str">
        <f>IF('DATA IMPORT'!C1389="","",'DATA IMPORT'!C1389)</f>
        <v>Under Contract</v>
      </c>
    </row>
    <row r="1390" spans="2:13" x14ac:dyDescent="0.2">
      <c r="B1390" t="str">
        <f t="shared" si="141"/>
        <v>#</v>
      </c>
      <c r="C1390">
        <f>COUNTIF(D1390:D$10001,D1390)</f>
        <v>318</v>
      </c>
      <c r="D1390">
        <f t="shared" si="146"/>
        <v>4</v>
      </c>
      <c r="E1390" t="str">
        <f>IF('DATA IMPORT'!E1390="","",'DATA IMPORT'!E1390)</f>
        <v>Bank Owned</v>
      </c>
      <c r="F1390" s="1">
        <f>IF('DATA IMPORT'!I1390="","",'DATA IMPORT'!I1390)</f>
        <v>42522</v>
      </c>
      <c r="G1390" s="11">
        <f t="shared" si="142"/>
        <v>6</v>
      </c>
      <c r="H1390" s="11">
        <f t="shared" si="143"/>
        <v>2016</v>
      </c>
      <c r="I1390" s="1">
        <f>IF('DATA IMPORT'!G1390="","",'DATA IMPORT'!G1390)</f>
        <v>42779</v>
      </c>
      <c r="J1390" s="11">
        <f t="shared" si="144"/>
        <v>2</v>
      </c>
      <c r="K1390" s="11">
        <f t="shared" si="145"/>
        <v>2017</v>
      </c>
      <c r="L1390" s="4">
        <f>IF('DATA IMPORT'!M1390="","",'DATA IMPORT'!M1390)</f>
        <v>181413</v>
      </c>
      <c r="M1390" t="str">
        <f>IF('DATA IMPORT'!C1390="","",'DATA IMPORT'!C1390)</f>
        <v>Sold</v>
      </c>
    </row>
    <row r="1391" spans="2:13" x14ac:dyDescent="0.2">
      <c r="B1391" t="str">
        <f t="shared" si="141"/>
        <v>#</v>
      </c>
      <c r="C1391">
        <f>COUNTIF(D1391:D$10001,D1391)</f>
        <v>235</v>
      </c>
      <c r="D1391">
        <f t="shared" si="146"/>
        <v>1</v>
      </c>
      <c r="E1391" t="str">
        <f>IF('DATA IMPORT'!E1391="","",'DATA IMPORT'!E1391)</f>
        <v>Email</v>
      </c>
      <c r="F1391" s="1">
        <f>IF('DATA IMPORT'!I1391="","",'DATA IMPORT'!I1391)</f>
        <v>42458</v>
      </c>
      <c r="G1391" s="11">
        <f t="shared" si="142"/>
        <v>3</v>
      </c>
      <c r="H1391" s="11">
        <f t="shared" si="143"/>
        <v>2016</v>
      </c>
      <c r="I1391" s="1">
        <f>IF('DATA IMPORT'!G1391="","",'DATA IMPORT'!G1391)</f>
        <v>42659</v>
      </c>
      <c r="J1391" s="11">
        <f t="shared" si="144"/>
        <v>10</v>
      </c>
      <c r="K1391" s="11">
        <f t="shared" si="145"/>
        <v>2016</v>
      </c>
      <c r="L1391" s="4">
        <f>IF('DATA IMPORT'!M1391="","",'DATA IMPORT'!M1391)</f>
        <v>755355</v>
      </c>
      <c r="M1391" t="str">
        <f>IF('DATA IMPORT'!C1391="","",'DATA IMPORT'!C1391)</f>
        <v>Under Contract</v>
      </c>
    </row>
    <row r="1392" spans="2:13" x14ac:dyDescent="0.2">
      <c r="B1392" t="str">
        <f t="shared" si="141"/>
        <v>#</v>
      </c>
      <c r="C1392">
        <f>COUNTIF(D1392:D$10001,D1392)</f>
        <v>501</v>
      </c>
      <c r="D1392">
        <f t="shared" si="146"/>
        <v>3</v>
      </c>
      <c r="E1392" t="str">
        <f>IF('DATA IMPORT'!E1392="","",'DATA IMPORT'!E1392)</f>
        <v>Website</v>
      </c>
      <c r="F1392" s="1">
        <f>IF('DATA IMPORT'!I1392="","",'DATA IMPORT'!I1392)</f>
        <v>42423</v>
      </c>
      <c r="G1392" s="11">
        <f t="shared" si="142"/>
        <v>2</v>
      </c>
      <c r="H1392" s="11">
        <f t="shared" si="143"/>
        <v>2016</v>
      </c>
      <c r="I1392" s="1">
        <f>IF('DATA IMPORT'!G1392="","",'DATA IMPORT'!G1392)</f>
        <v>42488</v>
      </c>
      <c r="J1392" s="11">
        <f t="shared" si="144"/>
        <v>4</v>
      </c>
      <c r="K1392" s="11">
        <f t="shared" si="145"/>
        <v>2016</v>
      </c>
      <c r="L1392" s="4">
        <f>IF('DATA IMPORT'!M1392="","",'DATA IMPORT'!M1392)</f>
        <v>311403</v>
      </c>
      <c r="M1392" t="str">
        <f>IF('DATA IMPORT'!C1392="","",'DATA IMPORT'!C1392)</f>
        <v>Sold</v>
      </c>
    </row>
    <row r="1393" spans="2:13" x14ac:dyDescent="0.2">
      <c r="B1393" t="str">
        <f t="shared" si="141"/>
        <v>#</v>
      </c>
      <c r="C1393">
        <f>COUNTIF(D1393:D$10001,D1393)</f>
        <v>234</v>
      </c>
      <c r="D1393">
        <f t="shared" si="146"/>
        <v>1</v>
      </c>
      <c r="E1393" t="str">
        <f>IF('DATA IMPORT'!E1393="","",'DATA IMPORT'!E1393)</f>
        <v>Email</v>
      </c>
      <c r="F1393" s="1">
        <f>IF('DATA IMPORT'!I1393="","",'DATA IMPORT'!I1393)</f>
        <v>42408</v>
      </c>
      <c r="G1393" s="11">
        <f t="shared" si="142"/>
        <v>2</v>
      </c>
      <c r="H1393" s="11">
        <f t="shared" si="143"/>
        <v>2016</v>
      </c>
      <c r="I1393" s="1">
        <f>IF('DATA IMPORT'!G1393="","",'DATA IMPORT'!G1393)</f>
        <v>42411</v>
      </c>
      <c r="J1393" s="11">
        <f t="shared" si="144"/>
        <v>2</v>
      </c>
      <c r="K1393" s="11">
        <f t="shared" si="145"/>
        <v>2016</v>
      </c>
      <c r="L1393" s="4">
        <f>IF('DATA IMPORT'!M1393="","",'DATA IMPORT'!M1393)</f>
        <v>173195</v>
      </c>
      <c r="M1393" t="str">
        <f>IF('DATA IMPORT'!C1393="","",'DATA IMPORT'!C1393)</f>
        <v>Sold</v>
      </c>
    </row>
    <row r="1394" spans="2:13" x14ac:dyDescent="0.2">
      <c r="B1394" t="str">
        <f t="shared" si="141"/>
        <v>#</v>
      </c>
      <c r="C1394">
        <f>COUNTIF(D1394:D$10001,D1394)</f>
        <v>232</v>
      </c>
      <c r="D1394">
        <f t="shared" si="146"/>
        <v>15</v>
      </c>
      <c r="E1394" t="str">
        <f>IF('DATA IMPORT'!E1394="","",'DATA IMPORT'!E1394)</f>
        <v>Investor</v>
      </c>
      <c r="F1394" s="1">
        <f>IF('DATA IMPORT'!I1394="","",'DATA IMPORT'!I1394)</f>
        <v>42460</v>
      </c>
      <c r="G1394" s="11">
        <f t="shared" si="142"/>
        <v>3</v>
      </c>
      <c r="H1394" s="11">
        <f t="shared" si="143"/>
        <v>2016</v>
      </c>
      <c r="I1394" s="1">
        <f>IF('DATA IMPORT'!G1394="","",'DATA IMPORT'!G1394)</f>
        <v>42489</v>
      </c>
      <c r="J1394" s="11">
        <f t="shared" si="144"/>
        <v>4</v>
      </c>
      <c r="K1394" s="11">
        <f t="shared" si="145"/>
        <v>2016</v>
      </c>
      <c r="L1394" s="4">
        <f>IF('DATA IMPORT'!M1394="","",'DATA IMPORT'!M1394)</f>
        <v>249585</v>
      </c>
      <c r="M1394" t="str">
        <f>IF('DATA IMPORT'!C1394="","",'DATA IMPORT'!C1394)</f>
        <v>Under Contract</v>
      </c>
    </row>
    <row r="1395" spans="2:13" x14ac:dyDescent="0.2">
      <c r="B1395" t="str">
        <f t="shared" si="141"/>
        <v>#</v>
      </c>
      <c r="C1395">
        <f>COUNTIF(D1395:D$10001,D1395)</f>
        <v>475</v>
      </c>
      <c r="D1395">
        <f t="shared" si="146"/>
        <v>6</v>
      </c>
      <c r="E1395" t="str">
        <f>IF('DATA IMPORT'!E1395="","",'DATA IMPORT'!E1395)</f>
        <v>Zillow</v>
      </c>
      <c r="F1395" s="1">
        <f>IF('DATA IMPORT'!I1395="","",'DATA IMPORT'!I1395)</f>
        <v>42484</v>
      </c>
      <c r="G1395" s="11">
        <f t="shared" si="142"/>
        <v>4</v>
      </c>
      <c r="H1395" s="11">
        <f t="shared" si="143"/>
        <v>2016</v>
      </c>
      <c r="I1395" s="1">
        <f>IF('DATA IMPORT'!G1395="","",'DATA IMPORT'!G1395)</f>
        <v>42568</v>
      </c>
      <c r="J1395" s="11">
        <f t="shared" si="144"/>
        <v>7</v>
      </c>
      <c r="K1395" s="11">
        <f t="shared" si="145"/>
        <v>2016</v>
      </c>
      <c r="L1395" s="4">
        <f>IF('DATA IMPORT'!M1395="","",'DATA IMPORT'!M1395)</f>
        <v>484742</v>
      </c>
      <c r="M1395" t="str">
        <f>IF('DATA IMPORT'!C1395="","",'DATA IMPORT'!C1395)</f>
        <v>Under Contract</v>
      </c>
    </row>
    <row r="1396" spans="2:13" x14ac:dyDescent="0.2">
      <c r="B1396" t="str">
        <f t="shared" si="141"/>
        <v>#</v>
      </c>
      <c r="C1396">
        <f>COUNTIF(D1396:D$10001,D1396)</f>
        <v>474</v>
      </c>
      <c r="D1396">
        <f t="shared" si="146"/>
        <v>6</v>
      </c>
      <c r="E1396" t="str">
        <f>IF('DATA IMPORT'!E1396="","",'DATA IMPORT'!E1396)</f>
        <v>Zillow</v>
      </c>
      <c r="F1396" s="1">
        <f>IF('DATA IMPORT'!I1396="","",'DATA IMPORT'!I1396)</f>
        <v>42439</v>
      </c>
      <c r="G1396" s="11">
        <f t="shared" si="142"/>
        <v>3</v>
      </c>
      <c r="H1396" s="11">
        <f t="shared" si="143"/>
        <v>2016</v>
      </c>
      <c r="I1396" s="1">
        <f>IF('DATA IMPORT'!G1396="","",'DATA IMPORT'!G1396)</f>
        <v>42793</v>
      </c>
      <c r="J1396" s="11">
        <f t="shared" si="144"/>
        <v>2</v>
      </c>
      <c r="K1396" s="11">
        <f t="shared" si="145"/>
        <v>2017</v>
      </c>
      <c r="L1396" s="4">
        <f>IF('DATA IMPORT'!M1396="","",'DATA IMPORT'!M1396)</f>
        <v>455592</v>
      </c>
      <c r="M1396" t="str">
        <f>IF('DATA IMPORT'!C1396="","",'DATA IMPORT'!C1396)</f>
        <v>Sold</v>
      </c>
    </row>
    <row r="1397" spans="2:13" x14ac:dyDescent="0.2">
      <c r="B1397" t="str">
        <f t="shared" si="141"/>
        <v>#</v>
      </c>
      <c r="C1397">
        <f>COUNTIF(D1397:D$10001,D1397)</f>
        <v>500</v>
      </c>
      <c r="D1397">
        <f t="shared" si="146"/>
        <v>3</v>
      </c>
      <c r="E1397" t="str">
        <f>IF('DATA IMPORT'!E1397="","",'DATA IMPORT'!E1397)</f>
        <v>Website</v>
      </c>
      <c r="F1397" s="1">
        <f>IF('DATA IMPORT'!I1397="","",'DATA IMPORT'!I1397)</f>
        <v>42752</v>
      </c>
      <c r="G1397" s="11">
        <f t="shared" si="142"/>
        <v>1</v>
      </c>
      <c r="H1397" s="11">
        <f t="shared" si="143"/>
        <v>2017</v>
      </c>
      <c r="I1397" s="1">
        <f>IF('DATA IMPORT'!G1397="","",'DATA IMPORT'!G1397)</f>
        <v>42967</v>
      </c>
      <c r="J1397" s="11">
        <f t="shared" si="144"/>
        <v>8</v>
      </c>
      <c r="K1397" s="11">
        <f t="shared" si="145"/>
        <v>2017</v>
      </c>
      <c r="L1397" s="4">
        <f>IF('DATA IMPORT'!M1397="","",'DATA IMPORT'!M1397)</f>
        <v>812510</v>
      </c>
      <c r="M1397" t="str">
        <f>IF('DATA IMPORT'!C1397="","",'DATA IMPORT'!C1397)</f>
        <v>Under Contract</v>
      </c>
    </row>
    <row r="1398" spans="2:13" x14ac:dyDescent="0.2">
      <c r="B1398" t="str">
        <f t="shared" si="141"/>
        <v>#</v>
      </c>
      <c r="C1398">
        <f>COUNTIF(D1398:D$10001,D1398)</f>
        <v>541</v>
      </c>
      <c r="D1398">
        <f t="shared" si="146"/>
        <v>2</v>
      </c>
      <c r="E1398" t="str">
        <f>IF('DATA IMPORT'!E1398="","",'DATA IMPORT'!E1398)</f>
        <v>Referral</v>
      </c>
      <c r="F1398" s="1">
        <f>IF('DATA IMPORT'!I1398="","",'DATA IMPORT'!I1398)</f>
        <v>42437</v>
      </c>
      <c r="G1398" s="11">
        <f t="shared" si="142"/>
        <v>3</v>
      </c>
      <c r="H1398" s="11">
        <f t="shared" si="143"/>
        <v>2016</v>
      </c>
      <c r="I1398" s="1">
        <f>IF('DATA IMPORT'!G1398="","",'DATA IMPORT'!G1398)</f>
        <v>42651</v>
      </c>
      <c r="J1398" s="11">
        <f t="shared" si="144"/>
        <v>10</v>
      </c>
      <c r="K1398" s="11">
        <f t="shared" si="145"/>
        <v>2016</v>
      </c>
      <c r="L1398" s="4">
        <f>IF('DATA IMPORT'!M1398="","",'DATA IMPORT'!M1398)</f>
        <v>268543</v>
      </c>
      <c r="M1398" t="str">
        <f>IF('DATA IMPORT'!C1398="","",'DATA IMPORT'!C1398)</f>
        <v>Under Contract</v>
      </c>
    </row>
    <row r="1399" spans="2:13" x14ac:dyDescent="0.2">
      <c r="B1399" t="str">
        <f t="shared" si="141"/>
        <v>#</v>
      </c>
      <c r="C1399">
        <f>COUNTIF(D1399:D$10001,D1399)</f>
        <v>317</v>
      </c>
      <c r="D1399">
        <f t="shared" si="146"/>
        <v>4</v>
      </c>
      <c r="E1399" t="str">
        <f>IF('DATA IMPORT'!E1399="","",'DATA IMPORT'!E1399)</f>
        <v>Bank Owned</v>
      </c>
      <c r="F1399" s="1">
        <f>IF('DATA IMPORT'!I1399="","",'DATA IMPORT'!I1399)</f>
        <v>42410</v>
      </c>
      <c r="G1399" s="11">
        <f t="shared" si="142"/>
        <v>2</v>
      </c>
      <c r="H1399" s="11">
        <f t="shared" si="143"/>
        <v>2016</v>
      </c>
      <c r="I1399" s="1">
        <f>IF('DATA IMPORT'!G1399="","",'DATA IMPORT'!G1399)</f>
        <v>42456</v>
      </c>
      <c r="J1399" s="11">
        <f t="shared" si="144"/>
        <v>3</v>
      </c>
      <c r="K1399" s="11">
        <f t="shared" si="145"/>
        <v>2016</v>
      </c>
      <c r="L1399" s="4">
        <f>IF('DATA IMPORT'!M1399="","",'DATA IMPORT'!M1399)</f>
        <v>647977</v>
      </c>
      <c r="M1399" t="str">
        <f>IF('DATA IMPORT'!C1399="","",'DATA IMPORT'!C1399)</f>
        <v>Under Contract</v>
      </c>
    </row>
    <row r="1400" spans="2:13" x14ac:dyDescent="0.2">
      <c r="B1400" t="str">
        <f t="shared" si="141"/>
        <v>#</v>
      </c>
      <c r="C1400">
        <f>COUNTIF(D1400:D$10001,D1400)</f>
        <v>302</v>
      </c>
      <c r="D1400">
        <f t="shared" si="146"/>
        <v>14</v>
      </c>
      <c r="E1400" t="str">
        <f>IF('DATA IMPORT'!E1400="","",'DATA IMPORT'!E1400)</f>
        <v>Social Ads</v>
      </c>
      <c r="F1400" s="1">
        <f>IF('DATA IMPORT'!I1400="","",'DATA IMPORT'!I1400)</f>
        <v>42693</v>
      </c>
      <c r="G1400" s="11">
        <f t="shared" si="142"/>
        <v>11</v>
      </c>
      <c r="H1400" s="11">
        <f t="shared" si="143"/>
        <v>2016</v>
      </c>
      <c r="I1400" s="1">
        <f>IF('DATA IMPORT'!G1400="","",'DATA IMPORT'!G1400)</f>
        <v>42808</v>
      </c>
      <c r="J1400" s="11">
        <f t="shared" si="144"/>
        <v>3</v>
      </c>
      <c r="K1400" s="11">
        <f t="shared" si="145"/>
        <v>2017</v>
      </c>
      <c r="L1400" s="4">
        <f>IF('DATA IMPORT'!M1400="","",'DATA IMPORT'!M1400)</f>
        <v>197098</v>
      </c>
      <c r="M1400" t="str">
        <f>IF('DATA IMPORT'!C1400="","",'DATA IMPORT'!C1400)</f>
        <v>Under Contract</v>
      </c>
    </row>
    <row r="1401" spans="2:13" x14ac:dyDescent="0.2">
      <c r="B1401" t="str">
        <f t="shared" si="141"/>
        <v>#</v>
      </c>
      <c r="C1401">
        <f>COUNTIF(D1401:D$10001,D1401)</f>
        <v>473</v>
      </c>
      <c r="D1401">
        <f t="shared" si="146"/>
        <v>6</v>
      </c>
      <c r="E1401" t="str">
        <f>IF('DATA IMPORT'!E1401="","",'DATA IMPORT'!E1401)</f>
        <v>Zillow</v>
      </c>
      <c r="F1401" s="1">
        <f>IF('DATA IMPORT'!I1401="","",'DATA IMPORT'!I1401)</f>
        <v>42469</v>
      </c>
      <c r="G1401" s="11">
        <f t="shared" si="142"/>
        <v>4</v>
      </c>
      <c r="H1401" s="11">
        <f t="shared" si="143"/>
        <v>2016</v>
      </c>
      <c r="I1401" s="1">
        <f>IF('DATA IMPORT'!G1401="","",'DATA IMPORT'!G1401)</f>
        <v>42493</v>
      </c>
      <c r="J1401" s="11">
        <f t="shared" si="144"/>
        <v>5</v>
      </c>
      <c r="K1401" s="11">
        <f t="shared" si="145"/>
        <v>2016</v>
      </c>
      <c r="L1401" s="4">
        <f>IF('DATA IMPORT'!M1401="","",'DATA IMPORT'!M1401)</f>
        <v>834975</v>
      </c>
      <c r="M1401" t="str">
        <f>IF('DATA IMPORT'!C1401="","",'DATA IMPORT'!C1401)</f>
        <v>Under Contract</v>
      </c>
    </row>
    <row r="1402" spans="2:13" x14ac:dyDescent="0.2">
      <c r="B1402" t="str">
        <f t="shared" si="141"/>
        <v>#</v>
      </c>
      <c r="C1402">
        <f>COUNTIF(D1402:D$10001,D1402)</f>
        <v>233</v>
      </c>
      <c r="D1402">
        <f t="shared" si="146"/>
        <v>1</v>
      </c>
      <c r="E1402" t="str">
        <f>IF('DATA IMPORT'!E1402="","",'DATA IMPORT'!E1402)</f>
        <v>Email</v>
      </c>
      <c r="F1402" s="1">
        <f>IF('DATA IMPORT'!I1402="","",'DATA IMPORT'!I1402)</f>
        <v>42650</v>
      </c>
      <c r="G1402" s="11">
        <f t="shared" si="142"/>
        <v>10</v>
      </c>
      <c r="H1402" s="11">
        <f t="shared" si="143"/>
        <v>2016</v>
      </c>
      <c r="I1402" s="1">
        <f>IF('DATA IMPORT'!G1402="","",'DATA IMPORT'!G1402)</f>
        <v>42911</v>
      </c>
      <c r="J1402" s="11">
        <f t="shared" si="144"/>
        <v>6</v>
      </c>
      <c r="K1402" s="11">
        <f t="shared" si="145"/>
        <v>2017</v>
      </c>
      <c r="L1402" s="4">
        <f>IF('DATA IMPORT'!M1402="","",'DATA IMPORT'!M1402)</f>
        <v>734418</v>
      </c>
      <c r="M1402" t="str">
        <f>IF('DATA IMPORT'!C1402="","",'DATA IMPORT'!C1402)</f>
        <v>Under Contract</v>
      </c>
    </row>
    <row r="1403" spans="2:13" x14ac:dyDescent="0.2">
      <c r="B1403" t="str">
        <f t="shared" si="141"/>
        <v>#</v>
      </c>
      <c r="C1403">
        <f>COUNTIF(D1403:D$10001,D1403)</f>
        <v>472</v>
      </c>
      <c r="D1403">
        <f t="shared" si="146"/>
        <v>6</v>
      </c>
      <c r="E1403" t="str">
        <f>IF('DATA IMPORT'!E1403="","",'DATA IMPORT'!E1403)</f>
        <v>Zillow</v>
      </c>
      <c r="F1403" s="1">
        <f>IF('DATA IMPORT'!I1403="","",'DATA IMPORT'!I1403)</f>
        <v>42494</v>
      </c>
      <c r="G1403" s="11">
        <f t="shared" si="142"/>
        <v>5</v>
      </c>
      <c r="H1403" s="11">
        <f t="shared" si="143"/>
        <v>2016</v>
      </c>
      <c r="I1403" s="1">
        <f>IF('DATA IMPORT'!G1403="","",'DATA IMPORT'!G1403)</f>
        <v>42564</v>
      </c>
      <c r="J1403" s="11">
        <f t="shared" si="144"/>
        <v>7</v>
      </c>
      <c r="K1403" s="11">
        <f t="shared" si="145"/>
        <v>2016</v>
      </c>
      <c r="L1403" s="4">
        <f>IF('DATA IMPORT'!M1403="","",'DATA IMPORT'!M1403)</f>
        <v>252320</v>
      </c>
      <c r="M1403" t="str">
        <f>IF('DATA IMPORT'!C1403="","",'DATA IMPORT'!C1403)</f>
        <v>Under Contract</v>
      </c>
    </row>
    <row r="1404" spans="2:13" x14ac:dyDescent="0.2">
      <c r="B1404" t="str">
        <f t="shared" si="141"/>
        <v>#</v>
      </c>
      <c r="C1404">
        <f>COUNTIF(D1404:D$10001,D1404)</f>
        <v>316</v>
      </c>
      <c r="D1404">
        <f t="shared" si="146"/>
        <v>4</v>
      </c>
      <c r="E1404" t="str">
        <f>IF('DATA IMPORT'!E1404="","",'DATA IMPORT'!E1404)</f>
        <v>Bank Owned</v>
      </c>
      <c r="F1404" s="1">
        <f>IF('DATA IMPORT'!I1404="","",'DATA IMPORT'!I1404)</f>
        <v>42612</v>
      </c>
      <c r="G1404" s="11">
        <f t="shared" si="142"/>
        <v>8</v>
      </c>
      <c r="H1404" s="11">
        <f t="shared" si="143"/>
        <v>2016</v>
      </c>
      <c r="I1404" s="1">
        <f>IF('DATA IMPORT'!G1404="","",'DATA IMPORT'!G1404)</f>
        <v>42853</v>
      </c>
      <c r="J1404" s="11">
        <f t="shared" si="144"/>
        <v>4</v>
      </c>
      <c r="K1404" s="11">
        <f t="shared" si="145"/>
        <v>2017</v>
      </c>
      <c r="L1404" s="4">
        <f>IF('DATA IMPORT'!M1404="","",'DATA IMPORT'!M1404)</f>
        <v>793676</v>
      </c>
      <c r="M1404" t="str">
        <f>IF('DATA IMPORT'!C1404="","",'DATA IMPORT'!C1404)</f>
        <v>Under Contract</v>
      </c>
    </row>
    <row r="1405" spans="2:13" x14ac:dyDescent="0.2">
      <c r="B1405" t="str">
        <f t="shared" si="141"/>
        <v>#</v>
      </c>
      <c r="C1405">
        <f>COUNTIF(D1405:D$10001,D1405)</f>
        <v>499</v>
      </c>
      <c r="D1405">
        <f t="shared" si="146"/>
        <v>3</v>
      </c>
      <c r="E1405" t="str">
        <f>IF('DATA IMPORT'!E1405="","",'DATA IMPORT'!E1405)</f>
        <v>Website</v>
      </c>
      <c r="F1405" s="1">
        <f>IF('DATA IMPORT'!I1405="","",'DATA IMPORT'!I1405)</f>
        <v>42703</v>
      </c>
      <c r="G1405" s="11">
        <f t="shared" si="142"/>
        <v>11</v>
      </c>
      <c r="H1405" s="11">
        <f t="shared" si="143"/>
        <v>2016</v>
      </c>
      <c r="I1405" s="1">
        <f>IF('DATA IMPORT'!G1405="","",'DATA IMPORT'!G1405)</f>
        <v>42972</v>
      </c>
      <c r="J1405" s="11">
        <f t="shared" si="144"/>
        <v>8</v>
      </c>
      <c r="K1405" s="11">
        <f t="shared" si="145"/>
        <v>2017</v>
      </c>
      <c r="L1405" s="4">
        <f>IF('DATA IMPORT'!M1405="","",'DATA IMPORT'!M1405)</f>
        <v>506285</v>
      </c>
      <c r="M1405" t="str">
        <f>IF('DATA IMPORT'!C1405="","",'DATA IMPORT'!C1405)</f>
        <v>Under Contract</v>
      </c>
    </row>
    <row r="1406" spans="2:13" x14ac:dyDescent="0.2">
      <c r="B1406" t="str">
        <f t="shared" si="141"/>
        <v>#</v>
      </c>
      <c r="C1406">
        <f>COUNTIF(D1406:D$10001,D1406)</f>
        <v>301</v>
      </c>
      <c r="D1406">
        <f t="shared" si="146"/>
        <v>14</v>
      </c>
      <c r="E1406" t="str">
        <f>IF('DATA IMPORT'!E1406="","",'DATA IMPORT'!E1406)</f>
        <v>Social Ads</v>
      </c>
      <c r="F1406" s="1">
        <f>IF('DATA IMPORT'!I1406="","",'DATA IMPORT'!I1406)</f>
        <v>42539</v>
      </c>
      <c r="G1406" s="11">
        <f t="shared" si="142"/>
        <v>6</v>
      </c>
      <c r="H1406" s="11">
        <f t="shared" si="143"/>
        <v>2016</v>
      </c>
      <c r="I1406" s="1">
        <f>IF('DATA IMPORT'!G1406="","",'DATA IMPORT'!G1406)</f>
        <v>42585</v>
      </c>
      <c r="J1406" s="11">
        <f t="shared" si="144"/>
        <v>8</v>
      </c>
      <c r="K1406" s="11">
        <f t="shared" si="145"/>
        <v>2016</v>
      </c>
      <c r="L1406" s="4">
        <f>IF('DATA IMPORT'!M1406="","",'DATA IMPORT'!M1406)</f>
        <v>248572</v>
      </c>
      <c r="M1406" t="str">
        <f>IF('DATA IMPORT'!C1406="","",'DATA IMPORT'!C1406)</f>
        <v>Under Contract</v>
      </c>
    </row>
    <row r="1407" spans="2:13" x14ac:dyDescent="0.2">
      <c r="B1407" t="str">
        <f t="shared" si="141"/>
        <v>#</v>
      </c>
      <c r="C1407">
        <f>COUNTIF(D1407:D$10001,D1407)</f>
        <v>540</v>
      </c>
      <c r="D1407">
        <f t="shared" si="146"/>
        <v>2</v>
      </c>
      <c r="E1407" t="str">
        <f>IF('DATA IMPORT'!E1407="","",'DATA IMPORT'!E1407)</f>
        <v>Referral</v>
      </c>
      <c r="F1407" s="1">
        <f>IF('DATA IMPORT'!I1407="","",'DATA IMPORT'!I1407)</f>
        <v>42418</v>
      </c>
      <c r="G1407" s="11">
        <f t="shared" si="142"/>
        <v>2</v>
      </c>
      <c r="H1407" s="11">
        <f t="shared" si="143"/>
        <v>2016</v>
      </c>
      <c r="I1407" s="1">
        <f>IF('DATA IMPORT'!G1407="","",'DATA IMPORT'!G1407)</f>
        <v>42977</v>
      </c>
      <c r="J1407" s="11">
        <f t="shared" si="144"/>
        <v>8</v>
      </c>
      <c r="K1407" s="11">
        <f t="shared" si="145"/>
        <v>2017</v>
      </c>
      <c r="L1407" s="4">
        <f>IF('DATA IMPORT'!M1407="","",'DATA IMPORT'!M1407)</f>
        <v>185125</v>
      </c>
      <c r="M1407" t="str">
        <f>IF('DATA IMPORT'!C1407="","",'DATA IMPORT'!C1407)</f>
        <v>Under Contract</v>
      </c>
    </row>
    <row r="1408" spans="2:13" x14ac:dyDescent="0.2">
      <c r="B1408" t="str">
        <f t="shared" si="141"/>
        <v>#</v>
      </c>
      <c r="C1408">
        <f>COUNTIF(D1408:D$10001,D1408)</f>
        <v>471</v>
      </c>
      <c r="D1408">
        <f t="shared" si="146"/>
        <v>6</v>
      </c>
      <c r="E1408" t="str">
        <f>IF('DATA IMPORT'!E1408="","",'DATA IMPORT'!E1408)</f>
        <v>Zillow</v>
      </c>
      <c r="F1408" s="1">
        <f>IF('DATA IMPORT'!I1408="","",'DATA IMPORT'!I1408)</f>
        <v>42580</v>
      </c>
      <c r="G1408" s="11">
        <f t="shared" si="142"/>
        <v>7</v>
      </c>
      <c r="H1408" s="11">
        <f t="shared" si="143"/>
        <v>2016</v>
      </c>
      <c r="I1408" s="1">
        <f>IF('DATA IMPORT'!G1408="","",'DATA IMPORT'!G1408)</f>
        <v>42747</v>
      </c>
      <c r="J1408" s="11">
        <f t="shared" si="144"/>
        <v>1</v>
      </c>
      <c r="K1408" s="11">
        <f t="shared" si="145"/>
        <v>2017</v>
      </c>
      <c r="L1408" s="4">
        <f>IF('DATA IMPORT'!M1408="","",'DATA IMPORT'!M1408)</f>
        <v>185920</v>
      </c>
      <c r="M1408" t="str">
        <f>IF('DATA IMPORT'!C1408="","",'DATA IMPORT'!C1408)</f>
        <v>Sold</v>
      </c>
    </row>
    <row r="1409" spans="2:13" x14ac:dyDescent="0.2">
      <c r="B1409" t="str">
        <f t="shared" si="141"/>
        <v>#</v>
      </c>
      <c r="C1409">
        <f>COUNTIF(D1409:D$10001,D1409)</f>
        <v>232</v>
      </c>
      <c r="D1409">
        <f t="shared" si="146"/>
        <v>1</v>
      </c>
      <c r="E1409" t="str">
        <f>IF('DATA IMPORT'!E1409="","",'DATA IMPORT'!E1409)</f>
        <v>Email</v>
      </c>
      <c r="F1409" s="1">
        <f>IF('DATA IMPORT'!I1409="","",'DATA IMPORT'!I1409)</f>
        <v>42423</v>
      </c>
      <c r="G1409" s="11">
        <f t="shared" si="142"/>
        <v>2</v>
      </c>
      <c r="H1409" s="11">
        <f t="shared" si="143"/>
        <v>2016</v>
      </c>
      <c r="I1409" s="1">
        <f>IF('DATA IMPORT'!G1409="","",'DATA IMPORT'!G1409)</f>
        <v>42521</v>
      </c>
      <c r="J1409" s="11">
        <f t="shared" si="144"/>
        <v>5</v>
      </c>
      <c r="K1409" s="11">
        <f t="shared" si="145"/>
        <v>2016</v>
      </c>
      <c r="L1409" s="4">
        <f>IF('DATA IMPORT'!M1409="","",'DATA IMPORT'!M1409)</f>
        <v>652331</v>
      </c>
      <c r="M1409" t="str">
        <f>IF('DATA IMPORT'!C1409="","",'DATA IMPORT'!C1409)</f>
        <v>Sold</v>
      </c>
    </row>
    <row r="1410" spans="2:13" x14ac:dyDescent="0.2">
      <c r="B1410" t="str">
        <f t="shared" si="141"/>
        <v>#</v>
      </c>
      <c r="C1410">
        <f>COUNTIF(D1410:D$10001,D1410)</f>
        <v>231</v>
      </c>
      <c r="D1410">
        <f t="shared" si="146"/>
        <v>1</v>
      </c>
      <c r="E1410" t="str">
        <f>IF('DATA IMPORT'!E1410="","",'DATA IMPORT'!E1410)</f>
        <v>Email</v>
      </c>
      <c r="F1410" s="1">
        <f>IF('DATA IMPORT'!I1410="","",'DATA IMPORT'!I1410)</f>
        <v>42560</v>
      </c>
      <c r="G1410" s="11">
        <f t="shared" si="142"/>
        <v>7</v>
      </c>
      <c r="H1410" s="11">
        <f t="shared" si="143"/>
        <v>2016</v>
      </c>
      <c r="I1410" s="1">
        <f>IF('DATA IMPORT'!G1410="","",'DATA IMPORT'!G1410)</f>
        <v>42907</v>
      </c>
      <c r="J1410" s="11">
        <f t="shared" si="144"/>
        <v>6</v>
      </c>
      <c r="K1410" s="11">
        <f t="shared" si="145"/>
        <v>2017</v>
      </c>
      <c r="L1410" s="4">
        <f>IF('DATA IMPORT'!M1410="","",'DATA IMPORT'!M1410)</f>
        <v>631098</v>
      </c>
      <c r="M1410" t="str">
        <f>IF('DATA IMPORT'!C1410="","",'DATA IMPORT'!C1410)</f>
        <v>Under Contract</v>
      </c>
    </row>
    <row r="1411" spans="2:13" x14ac:dyDescent="0.2">
      <c r="B1411" t="str">
        <f t="shared" ref="B1411:B1474" si="147">IF(C1411=1,D1411,"#")</f>
        <v>#</v>
      </c>
      <c r="C1411">
        <f>COUNTIF(D1411:D$10001,D1411)</f>
        <v>315</v>
      </c>
      <c r="D1411">
        <f t="shared" si="146"/>
        <v>4</v>
      </c>
      <c r="E1411" t="str">
        <f>IF('DATA IMPORT'!E1411="","",'DATA IMPORT'!E1411)</f>
        <v>Bank Owned</v>
      </c>
      <c r="F1411" s="1">
        <f>IF('DATA IMPORT'!I1411="","",'DATA IMPORT'!I1411)</f>
        <v>42767</v>
      </c>
      <c r="G1411" s="11">
        <f t="shared" ref="G1411:G1474" si="148">IF(F1411="","",MONTH(F1411))</f>
        <v>2</v>
      </c>
      <c r="H1411" s="11">
        <f t="shared" ref="H1411:H1474" si="149">IF(F1411="","",YEAR(F1411))</f>
        <v>2017</v>
      </c>
      <c r="I1411" s="1">
        <f>IF('DATA IMPORT'!G1411="","",'DATA IMPORT'!G1411)</f>
        <v>42908</v>
      </c>
      <c r="J1411" s="11">
        <f t="shared" ref="J1411:J1474" si="150">IF(I1411="","",MONTH(I1411))</f>
        <v>6</v>
      </c>
      <c r="K1411" s="11">
        <f t="shared" ref="K1411:K1474" si="151">IF(I1411="","",YEAR(I1411))</f>
        <v>2017</v>
      </c>
      <c r="L1411" s="4">
        <f>IF('DATA IMPORT'!M1411="","",'DATA IMPORT'!M1411)</f>
        <v>825878</v>
      </c>
      <c r="M1411" t="str">
        <f>IF('DATA IMPORT'!C1411="","",'DATA IMPORT'!C1411)</f>
        <v>Under Contract</v>
      </c>
    </row>
    <row r="1412" spans="2:13" x14ac:dyDescent="0.2">
      <c r="B1412" t="str">
        <f t="shared" si="147"/>
        <v>#</v>
      </c>
      <c r="C1412">
        <f>COUNTIF(D1412:D$10001,D1412)</f>
        <v>539</v>
      </c>
      <c r="D1412">
        <f t="shared" si="146"/>
        <v>2</v>
      </c>
      <c r="E1412" t="str">
        <f>IF('DATA IMPORT'!E1412="","",'DATA IMPORT'!E1412)</f>
        <v>Referral</v>
      </c>
      <c r="F1412" s="1">
        <f>IF('DATA IMPORT'!I1412="","",'DATA IMPORT'!I1412)</f>
        <v>42543</v>
      </c>
      <c r="G1412" s="11">
        <f t="shared" si="148"/>
        <v>6</v>
      </c>
      <c r="H1412" s="11">
        <f t="shared" si="149"/>
        <v>2016</v>
      </c>
      <c r="I1412" s="1">
        <f>IF('DATA IMPORT'!G1412="","",'DATA IMPORT'!G1412)</f>
        <v>42567</v>
      </c>
      <c r="J1412" s="11">
        <f t="shared" si="150"/>
        <v>7</v>
      </c>
      <c r="K1412" s="11">
        <f t="shared" si="151"/>
        <v>2016</v>
      </c>
      <c r="L1412" s="4">
        <f>IF('DATA IMPORT'!M1412="","",'DATA IMPORT'!M1412)</f>
        <v>313801</v>
      </c>
      <c r="M1412" t="str">
        <f>IF('DATA IMPORT'!C1412="","",'DATA IMPORT'!C1412)</f>
        <v>Under Contract</v>
      </c>
    </row>
    <row r="1413" spans="2:13" x14ac:dyDescent="0.2">
      <c r="B1413" t="str">
        <f t="shared" si="147"/>
        <v>#</v>
      </c>
      <c r="C1413">
        <f>COUNTIF(D1413:D$10001,D1413)</f>
        <v>300</v>
      </c>
      <c r="D1413">
        <f t="shared" si="146"/>
        <v>14</v>
      </c>
      <c r="E1413" t="str">
        <f>IF('DATA IMPORT'!E1413="","",'DATA IMPORT'!E1413)</f>
        <v>Social Ads</v>
      </c>
      <c r="F1413" s="1">
        <f>IF('DATA IMPORT'!I1413="","",'DATA IMPORT'!I1413)</f>
        <v>42450</v>
      </c>
      <c r="G1413" s="11">
        <f t="shared" si="148"/>
        <v>3</v>
      </c>
      <c r="H1413" s="11">
        <f t="shared" si="149"/>
        <v>2016</v>
      </c>
      <c r="I1413" s="1">
        <f>IF('DATA IMPORT'!G1413="","",'DATA IMPORT'!G1413)</f>
        <v>42552</v>
      </c>
      <c r="J1413" s="11">
        <f t="shared" si="150"/>
        <v>7</v>
      </c>
      <c r="K1413" s="11">
        <f t="shared" si="151"/>
        <v>2016</v>
      </c>
      <c r="L1413" s="4">
        <f>IF('DATA IMPORT'!M1413="","",'DATA IMPORT'!M1413)</f>
        <v>280785</v>
      </c>
      <c r="M1413" t="str">
        <f>IF('DATA IMPORT'!C1413="","",'DATA IMPORT'!C1413)</f>
        <v>Under Contract</v>
      </c>
    </row>
    <row r="1414" spans="2:13" x14ac:dyDescent="0.2">
      <c r="B1414" t="str">
        <f t="shared" si="147"/>
        <v>#</v>
      </c>
      <c r="C1414">
        <f>COUNTIF(D1414:D$10001,D1414)</f>
        <v>538</v>
      </c>
      <c r="D1414">
        <f t="shared" ref="D1414:D1477" si="152">IF(E1414="","",MATCH(E1414,$E$2:$E$1048576,0))</f>
        <v>2</v>
      </c>
      <c r="E1414" t="str">
        <f>IF('DATA IMPORT'!E1414="","",'DATA IMPORT'!E1414)</f>
        <v>Referral</v>
      </c>
      <c r="F1414" s="1">
        <f>IF('DATA IMPORT'!I1414="","",'DATA IMPORT'!I1414)</f>
        <v>42462</v>
      </c>
      <c r="G1414" s="11">
        <f t="shared" si="148"/>
        <v>4</v>
      </c>
      <c r="H1414" s="11">
        <f t="shared" si="149"/>
        <v>2016</v>
      </c>
      <c r="I1414" s="1">
        <f>IF('DATA IMPORT'!G1414="","",'DATA IMPORT'!G1414)</f>
        <v>42615</v>
      </c>
      <c r="J1414" s="11">
        <f t="shared" si="150"/>
        <v>9</v>
      </c>
      <c r="K1414" s="11">
        <f t="shared" si="151"/>
        <v>2016</v>
      </c>
      <c r="L1414" s="4">
        <f>IF('DATA IMPORT'!M1414="","",'DATA IMPORT'!M1414)</f>
        <v>712589</v>
      </c>
      <c r="M1414" t="str">
        <f>IF('DATA IMPORT'!C1414="","",'DATA IMPORT'!C1414)</f>
        <v>Under Contract</v>
      </c>
    </row>
    <row r="1415" spans="2:13" x14ac:dyDescent="0.2">
      <c r="B1415" t="str">
        <f t="shared" si="147"/>
        <v>#</v>
      </c>
      <c r="C1415">
        <f>COUNTIF(D1415:D$10001,D1415)</f>
        <v>299</v>
      </c>
      <c r="D1415">
        <f t="shared" si="152"/>
        <v>14</v>
      </c>
      <c r="E1415" t="str">
        <f>IF('DATA IMPORT'!E1415="","",'DATA IMPORT'!E1415)</f>
        <v>Social Ads</v>
      </c>
      <c r="F1415" s="1">
        <f>IF('DATA IMPORT'!I1415="","",'DATA IMPORT'!I1415)</f>
        <v>42473</v>
      </c>
      <c r="G1415" s="11">
        <f t="shared" si="148"/>
        <v>4</v>
      </c>
      <c r="H1415" s="11">
        <f t="shared" si="149"/>
        <v>2016</v>
      </c>
      <c r="I1415" s="1">
        <f>IF('DATA IMPORT'!G1415="","",'DATA IMPORT'!G1415)</f>
        <v>42525</v>
      </c>
      <c r="J1415" s="11">
        <f t="shared" si="150"/>
        <v>6</v>
      </c>
      <c r="K1415" s="11">
        <f t="shared" si="151"/>
        <v>2016</v>
      </c>
      <c r="L1415" s="4">
        <f>IF('DATA IMPORT'!M1415="","",'DATA IMPORT'!M1415)</f>
        <v>462440</v>
      </c>
      <c r="M1415" t="str">
        <f>IF('DATA IMPORT'!C1415="","",'DATA IMPORT'!C1415)</f>
        <v>Under Contract</v>
      </c>
    </row>
    <row r="1416" spans="2:13" x14ac:dyDescent="0.2">
      <c r="B1416" t="str">
        <f t="shared" si="147"/>
        <v>#</v>
      </c>
      <c r="C1416">
        <f>COUNTIF(D1416:D$10001,D1416)</f>
        <v>314</v>
      </c>
      <c r="D1416">
        <f t="shared" si="152"/>
        <v>4</v>
      </c>
      <c r="E1416" t="str">
        <f>IF('DATA IMPORT'!E1416="","",'DATA IMPORT'!E1416)</f>
        <v>Bank Owned</v>
      </c>
      <c r="F1416" s="1">
        <f>IF('DATA IMPORT'!I1416="","",'DATA IMPORT'!I1416)</f>
        <v>42623</v>
      </c>
      <c r="G1416" s="11">
        <f t="shared" si="148"/>
        <v>9</v>
      </c>
      <c r="H1416" s="11">
        <f t="shared" si="149"/>
        <v>2016</v>
      </c>
      <c r="I1416" s="1">
        <f>IF('DATA IMPORT'!G1416="","",'DATA IMPORT'!G1416)</f>
        <v>42860</v>
      </c>
      <c r="J1416" s="11">
        <f t="shared" si="150"/>
        <v>5</v>
      </c>
      <c r="K1416" s="11">
        <f t="shared" si="151"/>
        <v>2017</v>
      </c>
      <c r="L1416" s="4">
        <f>IF('DATA IMPORT'!M1416="","",'DATA IMPORT'!M1416)</f>
        <v>399274</v>
      </c>
      <c r="M1416" t="str">
        <f>IF('DATA IMPORT'!C1416="","",'DATA IMPORT'!C1416)</f>
        <v>Under Contract</v>
      </c>
    </row>
    <row r="1417" spans="2:13" x14ac:dyDescent="0.2">
      <c r="B1417" t="str">
        <f t="shared" si="147"/>
        <v>#</v>
      </c>
      <c r="C1417">
        <f>COUNTIF(D1417:D$10001,D1417)</f>
        <v>537</v>
      </c>
      <c r="D1417">
        <f t="shared" si="152"/>
        <v>2</v>
      </c>
      <c r="E1417" t="str">
        <f>IF('DATA IMPORT'!E1417="","",'DATA IMPORT'!E1417)</f>
        <v>Referral</v>
      </c>
      <c r="F1417" s="1">
        <f>IF('DATA IMPORT'!I1417="","",'DATA IMPORT'!I1417)</f>
        <v>42500</v>
      </c>
      <c r="G1417" s="11">
        <f t="shared" si="148"/>
        <v>5</v>
      </c>
      <c r="H1417" s="11">
        <f t="shared" si="149"/>
        <v>2016</v>
      </c>
      <c r="I1417" s="1">
        <f>IF('DATA IMPORT'!G1417="","",'DATA IMPORT'!G1417)</f>
        <v>42640</v>
      </c>
      <c r="J1417" s="11">
        <f t="shared" si="150"/>
        <v>9</v>
      </c>
      <c r="K1417" s="11">
        <f t="shared" si="151"/>
        <v>2016</v>
      </c>
      <c r="L1417" s="4">
        <f>IF('DATA IMPORT'!M1417="","",'DATA IMPORT'!M1417)</f>
        <v>222162</v>
      </c>
      <c r="M1417" t="str">
        <f>IF('DATA IMPORT'!C1417="","",'DATA IMPORT'!C1417)</f>
        <v>Under Contract</v>
      </c>
    </row>
    <row r="1418" spans="2:13" x14ac:dyDescent="0.2">
      <c r="B1418" t="str">
        <f t="shared" si="147"/>
        <v>#</v>
      </c>
      <c r="C1418">
        <f>COUNTIF(D1418:D$10001,D1418)</f>
        <v>498</v>
      </c>
      <c r="D1418">
        <f t="shared" si="152"/>
        <v>3</v>
      </c>
      <c r="E1418" t="str">
        <f>IF('DATA IMPORT'!E1418="","",'DATA IMPORT'!E1418)</f>
        <v>Website</v>
      </c>
      <c r="F1418" s="1">
        <f>IF('DATA IMPORT'!I1418="","",'DATA IMPORT'!I1418)</f>
        <v>42853</v>
      </c>
      <c r="G1418" s="11">
        <f t="shared" si="148"/>
        <v>4</v>
      </c>
      <c r="H1418" s="11">
        <f t="shared" si="149"/>
        <v>2017</v>
      </c>
      <c r="I1418" s="1">
        <f>IF('DATA IMPORT'!G1418="","",'DATA IMPORT'!G1418)</f>
        <v>42916</v>
      </c>
      <c r="J1418" s="11">
        <f t="shared" si="150"/>
        <v>6</v>
      </c>
      <c r="K1418" s="11">
        <f t="shared" si="151"/>
        <v>2017</v>
      </c>
      <c r="L1418" s="4">
        <f>IF('DATA IMPORT'!M1418="","",'DATA IMPORT'!M1418)</f>
        <v>373068</v>
      </c>
      <c r="M1418" t="str">
        <f>IF('DATA IMPORT'!C1418="","",'DATA IMPORT'!C1418)</f>
        <v>Under Contract</v>
      </c>
    </row>
    <row r="1419" spans="2:13" x14ac:dyDescent="0.2">
      <c r="B1419" t="str">
        <f t="shared" si="147"/>
        <v>#</v>
      </c>
      <c r="C1419">
        <f>COUNTIF(D1419:D$10001,D1419)</f>
        <v>497</v>
      </c>
      <c r="D1419">
        <f t="shared" si="152"/>
        <v>3</v>
      </c>
      <c r="E1419" t="str">
        <f>IF('DATA IMPORT'!E1419="","",'DATA IMPORT'!E1419)</f>
        <v>Website</v>
      </c>
      <c r="F1419" s="1">
        <f>IF('DATA IMPORT'!I1419="","",'DATA IMPORT'!I1419)</f>
        <v>42808</v>
      </c>
      <c r="G1419" s="11">
        <f t="shared" si="148"/>
        <v>3</v>
      </c>
      <c r="H1419" s="11">
        <f t="shared" si="149"/>
        <v>2017</v>
      </c>
      <c r="I1419" s="1">
        <f>IF('DATA IMPORT'!G1419="","",'DATA IMPORT'!G1419)</f>
        <v>42866</v>
      </c>
      <c r="J1419" s="11">
        <f t="shared" si="150"/>
        <v>5</v>
      </c>
      <c r="K1419" s="11">
        <f t="shared" si="151"/>
        <v>2017</v>
      </c>
      <c r="L1419" s="4">
        <f>IF('DATA IMPORT'!M1419="","",'DATA IMPORT'!M1419)</f>
        <v>600741</v>
      </c>
      <c r="M1419" t="str">
        <f>IF('DATA IMPORT'!C1419="","",'DATA IMPORT'!C1419)</f>
        <v>Under Contract</v>
      </c>
    </row>
    <row r="1420" spans="2:13" x14ac:dyDescent="0.2">
      <c r="B1420" t="str">
        <f t="shared" si="147"/>
        <v>#</v>
      </c>
      <c r="C1420">
        <f>COUNTIF(D1420:D$10001,D1420)</f>
        <v>298</v>
      </c>
      <c r="D1420">
        <f t="shared" si="152"/>
        <v>14</v>
      </c>
      <c r="E1420" t="str">
        <f>IF('DATA IMPORT'!E1420="","",'DATA IMPORT'!E1420)</f>
        <v>Social Ads</v>
      </c>
      <c r="F1420" s="1">
        <f>IF('DATA IMPORT'!I1420="","",'DATA IMPORT'!I1420)</f>
        <v>42407</v>
      </c>
      <c r="G1420" s="11">
        <f t="shared" si="148"/>
        <v>2</v>
      </c>
      <c r="H1420" s="11">
        <f t="shared" si="149"/>
        <v>2016</v>
      </c>
      <c r="I1420" s="1">
        <f>IF('DATA IMPORT'!G1420="","",'DATA IMPORT'!G1420)</f>
        <v>42481</v>
      </c>
      <c r="J1420" s="11">
        <f t="shared" si="150"/>
        <v>4</v>
      </c>
      <c r="K1420" s="11">
        <f t="shared" si="151"/>
        <v>2016</v>
      </c>
      <c r="L1420" s="4">
        <f>IF('DATA IMPORT'!M1420="","",'DATA IMPORT'!M1420)</f>
        <v>773737</v>
      </c>
      <c r="M1420" t="str">
        <f>IF('DATA IMPORT'!C1420="","",'DATA IMPORT'!C1420)</f>
        <v>Under Contract</v>
      </c>
    </row>
    <row r="1421" spans="2:13" x14ac:dyDescent="0.2">
      <c r="B1421" t="str">
        <f t="shared" si="147"/>
        <v>#</v>
      </c>
      <c r="C1421">
        <f>COUNTIF(D1421:D$10001,D1421)</f>
        <v>297</v>
      </c>
      <c r="D1421">
        <f t="shared" si="152"/>
        <v>14</v>
      </c>
      <c r="E1421" t="str">
        <f>IF('DATA IMPORT'!E1421="","",'DATA IMPORT'!E1421)</f>
        <v>Social Ads</v>
      </c>
      <c r="F1421" s="1">
        <f>IF('DATA IMPORT'!I1421="","",'DATA IMPORT'!I1421)</f>
        <v>42527</v>
      </c>
      <c r="G1421" s="11">
        <f t="shared" si="148"/>
        <v>6</v>
      </c>
      <c r="H1421" s="11">
        <f t="shared" si="149"/>
        <v>2016</v>
      </c>
      <c r="I1421" s="1">
        <f>IF('DATA IMPORT'!G1421="","",'DATA IMPORT'!G1421)</f>
        <v>42956</v>
      </c>
      <c r="J1421" s="11">
        <f t="shared" si="150"/>
        <v>8</v>
      </c>
      <c r="K1421" s="11">
        <f t="shared" si="151"/>
        <v>2017</v>
      </c>
      <c r="L1421" s="4">
        <f>IF('DATA IMPORT'!M1421="","",'DATA IMPORT'!M1421)</f>
        <v>171690</v>
      </c>
      <c r="M1421" t="str">
        <f>IF('DATA IMPORT'!C1421="","",'DATA IMPORT'!C1421)</f>
        <v>Under Contract</v>
      </c>
    </row>
    <row r="1422" spans="2:13" x14ac:dyDescent="0.2">
      <c r="B1422" t="str">
        <f t="shared" si="147"/>
        <v>#</v>
      </c>
      <c r="C1422">
        <f>COUNTIF(D1422:D$10001,D1422)</f>
        <v>470</v>
      </c>
      <c r="D1422">
        <f t="shared" si="152"/>
        <v>6</v>
      </c>
      <c r="E1422" t="str">
        <f>IF('DATA IMPORT'!E1422="","",'DATA IMPORT'!E1422)</f>
        <v>Zillow</v>
      </c>
      <c r="F1422" s="1">
        <f>IF('DATA IMPORT'!I1422="","",'DATA IMPORT'!I1422)</f>
        <v>42572</v>
      </c>
      <c r="G1422" s="11">
        <f t="shared" si="148"/>
        <v>7</v>
      </c>
      <c r="H1422" s="11">
        <f t="shared" si="149"/>
        <v>2016</v>
      </c>
      <c r="I1422" s="1">
        <f>IF('DATA IMPORT'!G1422="","",'DATA IMPORT'!G1422)</f>
        <v>42630</v>
      </c>
      <c r="J1422" s="11">
        <f t="shared" si="150"/>
        <v>9</v>
      </c>
      <c r="K1422" s="11">
        <f t="shared" si="151"/>
        <v>2016</v>
      </c>
      <c r="L1422" s="4">
        <f>IF('DATA IMPORT'!M1422="","",'DATA IMPORT'!M1422)</f>
        <v>830673</v>
      </c>
      <c r="M1422" t="str">
        <f>IF('DATA IMPORT'!C1422="","",'DATA IMPORT'!C1422)</f>
        <v>Under Contract</v>
      </c>
    </row>
    <row r="1423" spans="2:13" x14ac:dyDescent="0.2">
      <c r="B1423" t="str">
        <f t="shared" si="147"/>
        <v>#</v>
      </c>
      <c r="C1423">
        <f>COUNTIF(D1423:D$10001,D1423)</f>
        <v>231</v>
      </c>
      <c r="D1423">
        <f t="shared" si="152"/>
        <v>15</v>
      </c>
      <c r="E1423" t="str">
        <f>IF('DATA IMPORT'!E1423="","",'DATA IMPORT'!E1423)</f>
        <v>Investor</v>
      </c>
      <c r="F1423" s="1">
        <f>IF('DATA IMPORT'!I1423="","",'DATA IMPORT'!I1423)</f>
        <v>42558</v>
      </c>
      <c r="G1423" s="11">
        <f t="shared" si="148"/>
        <v>7</v>
      </c>
      <c r="H1423" s="11">
        <f t="shared" si="149"/>
        <v>2016</v>
      </c>
      <c r="I1423" s="1">
        <f>IF('DATA IMPORT'!G1423="","",'DATA IMPORT'!G1423)</f>
        <v>42604</v>
      </c>
      <c r="J1423" s="11">
        <f t="shared" si="150"/>
        <v>8</v>
      </c>
      <c r="K1423" s="11">
        <f t="shared" si="151"/>
        <v>2016</v>
      </c>
      <c r="L1423" s="4">
        <f>IF('DATA IMPORT'!M1423="","",'DATA IMPORT'!M1423)</f>
        <v>724687</v>
      </c>
      <c r="M1423" t="str">
        <f>IF('DATA IMPORT'!C1423="","",'DATA IMPORT'!C1423)</f>
        <v>Under Contract</v>
      </c>
    </row>
    <row r="1424" spans="2:13" x14ac:dyDescent="0.2">
      <c r="B1424" t="str">
        <f t="shared" si="147"/>
        <v>#</v>
      </c>
      <c r="C1424">
        <f>COUNTIF(D1424:D$10001,D1424)</f>
        <v>536</v>
      </c>
      <c r="D1424">
        <f t="shared" si="152"/>
        <v>2</v>
      </c>
      <c r="E1424" t="str">
        <f>IF('DATA IMPORT'!E1424="","",'DATA IMPORT'!E1424)</f>
        <v>Referral</v>
      </c>
      <c r="F1424" s="1">
        <f>IF('DATA IMPORT'!I1424="","",'DATA IMPORT'!I1424)</f>
        <v>42703</v>
      </c>
      <c r="G1424" s="11">
        <f t="shared" si="148"/>
        <v>11</v>
      </c>
      <c r="H1424" s="11">
        <f t="shared" si="149"/>
        <v>2016</v>
      </c>
      <c r="I1424" s="1">
        <f>IF('DATA IMPORT'!G1424="","",'DATA IMPORT'!G1424)</f>
        <v>42734</v>
      </c>
      <c r="J1424" s="11">
        <f t="shared" si="150"/>
        <v>12</v>
      </c>
      <c r="K1424" s="11">
        <f t="shared" si="151"/>
        <v>2016</v>
      </c>
      <c r="L1424" s="4">
        <f>IF('DATA IMPORT'!M1424="","",'DATA IMPORT'!M1424)</f>
        <v>663885</v>
      </c>
      <c r="M1424" t="str">
        <f>IF('DATA IMPORT'!C1424="","",'DATA IMPORT'!C1424)</f>
        <v>Under Contract</v>
      </c>
    </row>
    <row r="1425" spans="2:13" x14ac:dyDescent="0.2">
      <c r="B1425" t="str">
        <f t="shared" si="147"/>
        <v>#</v>
      </c>
      <c r="C1425">
        <f>COUNTIF(D1425:D$10001,D1425)</f>
        <v>313</v>
      </c>
      <c r="D1425">
        <f t="shared" si="152"/>
        <v>4</v>
      </c>
      <c r="E1425" t="str">
        <f>IF('DATA IMPORT'!E1425="","",'DATA IMPORT'!E1425)</f>
        <v>Bank Owned</v>
      </c>
      <c r="F1425" s="1">
        <f>IF('DATA IMPORT'!I1425="","",'DATA IMPORT'!I1425)</f>
        <v>42483</v>
      </c>
      <c r="G1425" s="11">
        <f t="shared" si="148"/>
        <v>4</v>
      </c>
      <c r="H1425" s="11">
        <f t="shared" si="149"/>
        <v>2016</v>
      </c>
      <c r="I1425" s="1">
        <f>IF('DATA IMPORT'!G1425="","",'DATA IMPORT'!G1425)</f>
        <v>42510</v>
      </c>
      <c r="J1425" s="11">
        <f t="shared" si="150"/>
        <v>5</v>
      </c>
      <c r="K1425" s="11">
        <f t="shared" si="151"/>
        <v>2016</v>
      </c>
      <c r="L1425" s="4">
        <f>IF('DATA IMPORT'!M1425="","",'DATA IMPORT'!M1425)</f>
        <v>675980</v>
      </c>
      <c r="M1425" t="str">
        <f>IF('DATA IMPORT'!C1425="","",'DATA IMPORT'!C1425)</f>
        <v>Under Contract</v>
      </c>
    </row>
    <row r="1426" spans="2:13" x14ac:dyDescent="0.2">
      <c r="B1426" t="str">
        <f t="shared" si="147"/>
        <v>#</v>
      </c>
      <c r="C1426">
        <f>COUNTIF(D1426:D$10001,D1426)</f>
        <v>535</v>
      </c>
      <c r="D1426">
        <f t="shared" si="152"/>
        <v>2</v>
      </c>
      <c r="E1426" t="str">
        <f>IF('DATA IMPORT'!E1426="","",'DATA IMPORT'!E1426)</f>
        <v>Referral</v>
      </c>
      <c r="F1426" s="1">
        <f>IF('DATA IMPORT'!I1426="","",'DATA IMPORT'!I1426)</f>
        <v>42435</v>
      </c>
      <c r="G1426" s="11">
        <f t="shared" si="148"/>
        <v>3</v>
      </c>
      <c r="H1426" s="11">
        <f t="shared" si="149"/>
        <v>2016</v>
      </c>
      <c r="I1426" s="1">
        <f>IF('DATA IMPORT'!G1426="","",'DATA IMPORT'!G1426)</f>
        <v>42440</v>
      </c>
      <c r="J1426" s="11">
        <f t="shared" si="150"/>
        <v>3</v>
      </c>
      <c r="K1426" s="11">
        <f t="shared" si="151"/>
        <v>2016</v>
      </c>
      <c r="L1426" s="4">
        <f>IF('DATA IMPORT'!M1426="","",'DATA IMPORT'!M1426)</f>
        <v>710003</v>
      </c>
      <c r="M1426" t="str">
        <f>IF('DATA IMPORT'!C1426="","",'DATA IMPORT'!C1426)</f>
        <v>Sold</v>
      </c>
    </row>
    <row r="1427" spans="2:13" x14ac:dyDescent="0.2">
      <c r="B1427" t="str">
        <f t="shared" si="147"/>
        <v>#</v>
      </c>
      <c r="C1427">
        <f>COUNTIF(D1427:D$10001,D1427)</f>
        <v>296</v>
      </c>
      <c r="D1427">
        <f t="shared" si="152"/>
        <v>14</v>
      </c>
      <c r="E1427" t="str">
        <f>IF('DATA IMPORT'!E1427="","",'DATA IMPORT'!E1427)</f>
        <v>Social Ads</v>
      </c>
      <c r="F1427" s="1">
        <f>IF('DATA IMPORT'!I1427="","",'DATA IMPORT'!I1427)</f>
        <v>42688</v>
      </c>
      <c r="G1427" s="11">
        <f t="shared" si="148"/>
        <v>11</v>
      </c>
      <c r="H1427" s="11">
        <f t="shared" si="149"/>
        <v>2016</v>
      </c>
      <c r="I1427" s="1">
        <f>IF('DATA IMPORT'!G1427="","",'DATA IMPORT'!G1427)</f>
        <v>42705</v>
      </c>
      <c r="J1427" s="11">
        <f t="shared" si="150"/>
        <v>12</v>
      </c>
      <c r="K1427" s="11">
        <f t="shared" si="151"/>
        <v>2016</v>
      </c>
      <c r="L1427" s="4">
        <f>IF('DATA IMPORT'!M1427="","",'DATA IMPORT'!M1427)</f>
        <v>688139</v>
      </c>
      <c r="M1427" t="str">
        <f>IF('DATA IMPORT'!C1427="","",'DATA IMPORT'!C1427)</f>
        <v>Under Contract</v>
      </c>
    </row>
    <row r="1428" spans="2:13" x14ac:dyDescent="0.2">
      <c r="B1428" t="str">
        <f t="shared" si="147"/>
        <v>#</v>
      </c>
      <c r="C1428">
        <f>COUNTIF(D1428:D$10001,D1428)</f>
        <v>534</v>
      </c>
      <c r="D1428">
        <f t="shared" si="152"/>
        <v>2</v>
      </c>
      <c r="E1428" t="str">
        <f>IF('DATA IMPORT'!E1428="","",'DATA IMPORT'!E1428)</f>
        <v>Referral</v>
      </c>
      <c r="F1428" s="1">
        <f>IF('DATA IMPORT'!I1428="","",'DATA IMPORT'!I1428)</f>
        <v>42833</v>
      </c>
      <c r="G1428" s="11">
        <f t="shared" si="148"/>
        <v>4</v>
      </c>
      <c r="H1428" s="11">
        <f t="shared" si="149"/>
        <v>2017</v>
      </c>
      <c r="I1428" s="1">
        <f>IF('DATA IMPORT'!G1428="","",'DATA IMPORT'!G1428)</f>
        <v>42927</v>
      </c>
      <c r="J1428" s="11">
        <f t="shared" si="150"/>
        <v>7</v>
      </c>
      <c r="K1428" s="11">
        <f t="shared" si="151"/>
        <v>2017</v>
      </c>
      <c r="L1428" s="4">
        <f>IF('DATA IMPORT'!M1428="","",'DATA IMPORT'!M1428)</f>
        <v>724474</v>
      </c>
      <c r="M1428" t="str">
        <f>IF('DATA IMPORT'!C1428="","",'DATA IMPORT'!C1428)</f>
        <v>Sold</v>
      </c>
    </row>
    <row r="1429" spans="2:13" x14ac:dyDescent="0.2">
      <c r="B1429" t="str">
        <f t="shared" si="147"/>
        <v>#</v>
      </c>
      <c r="C1429">
        <f>COUNTIF(D1429:D$10001,D1429)</f>
        <v>533</v>
      </c>
      <c r="D1429">
        <f t="shared" si="152"/>
        <v>2</v>
      </c>
      <c r="E1429" t="str">
        <f>IF('DATA IMPORT'!E1429="","",'DATA IMPORT'!E1429)</f>
        <v>Referral</v>
      </c>
      <c r="F1429" s="1">
        <f>IF('DATA IMPORT'!I1429="","",'DATA IMPORT'!I1429)</f>
        <v>42629</v>
      </c>
      <c r="G1429" s="11">
        <f t="shared" si="148"/>
        <v>9</v>
      </c>
      <c r="H1429" s="11">
        <f t="shared" si="149"/>
        <v>2016</v>
      </c>
      <c r="I1429" s="1">
        <f>IF('DATA IMPORT'!G1429="","",'DATA IMPORT'!G1429)</f>
        <v>42732</v>
      </c>
      <c r="J1429" s="11">
        <f t="shared" si="150"/>
        <v>12</v>
      </c>
      <c r="K1429" s="11">
        <f t="shared" si="151"/>
        <v>2016</v>
      </c>
      <c r="L1429" s="4">
        <f>IF('DATA IMPORT'!M1429="","",'DATA IMPORT'!M1429)</f>
        <v>501791</v>
      </c>
      <c r="M1429" t="str">
        <f>IF('DATA IMPORT'!C1429="","",'DATA IMPORT'!C1429)</f>
        <v>Under Contract</v>
      </c>
    </row>
    <row r="1430" spans="2:13" x14ac:dyDescent="0.2">
      <c r="B1430" t="str">
        <f t="shared" si="147"/>
        <v>#</v>
      </c>
      <c r="C1430">
        <f>COUNTIF(D1430:D$10001,D1430)</f>
        <v>469</v>
      </c>
      <c r="D1430">
        <f t="shared" si="152"/>
        <v>6</v>
      </c>
      <c r="E1430" t="str">
        <f>IF('DATA IMPORT'!E1430="","",'DATA IMPORT'!E1430)</f>
        <v>Zillow</v>
      </c>
      <c r="F1430" s="1">
        <f>IF('DATA IMPORT'!I1430="","",'DATA IMPORT'!I1430)</f>
        <v>42600</v>
      </c>
      <c r="G1430" s="11">
        <f t="shared" si="148"/>
        <v>8</v>
      </c>
      <c r="H1430" s="11">
        <f t="shared" si="149"/>
        <v>2016</v>
      </c>
      <c r="I1430" s="1">
        <f>IF('DATA IMPORT'!G1430="","",'DATA IMPORT'!G1430)</f>
        <v>42723</v>
      </c>
      <c r="J1430" s="11">
        <f t="shared" si="150"/>
        <v>12</v>
      </c>
      <c r="K1430" s="11">
        <f t="shared" si="151"/>
        <v>2016</v>
      </c>
      <c r="L1430" s="4">
        <f>IF('DATA IMPORT'!M1430="","",'DATA IMPORT'!M1430)</f>
        <v>491576</v>
      </c>
      <c r="M1430" t="str">
        <f>IF('DATA IMPORT'!C1430="","",'DATA IMPORT'!C1430)</f>
        <v>Under Contract</v>
      </c>
    </row>
    <row r="1431" spans="2:13" x14ac:dyDescent="0.2">
      <c r="B1431" t="str">
        <f t="shared" si="147"/>
        <v>#</v>
      </c>
      <c r="C1431">
        <f>COUNTIF(D1431:D$10001,D1431)</f>
        <v>230</v>
      </c>
      <c r="D1431">
        <f t="shared" si="152"/>
        <v>1</v>
      </c>
      <c r="E1431" t="str">
        <f>IF('DATA IMPORT'!E1431="","",'DATA IMPORT'!E1431)</f>
        <v>Email</v>
      </c>
      <c r="F1431" s="1">
        <f>IF('DATA IMPORT'!I1431="","",'DATA IMPORT'!I1431)</f>
        <v>42502</v>
      </c>
      <c r="G1431" s="11">
        <f t="shared" si="148"/>
        <v>5</v>
      </c>
      <c r="H1431" s="11">
        <f t="shared" si="149"/>
        <v>2016</v>
      </c>
      <c r="I1431" s="1">
        <f>IF('DATA IMPORT'!G1431="","",'DATA IMPORT'!G1431)</f>
        <v>42633</v>
      </c>
      <c r="J1431" s="11">
        <f t="shared" si="150"/>
        <v>9</v>
      </c>
      <c r="K1431" s="11">
        <f t="shared" si="151"/>
        <v>2016</v>
      </c>
      <c r="L1431" s="4">
        <f>IF('DATA IMPORT'!M1431="","",'DATA IMPORT'!M1431)</f>
        <v>429626</v>
      </c>
      <c r="M1431" t="str">
        <f>IF('DATA IMPORT'!C1431="","",'DATA IMPORT'!C1431)</f>
        <v>Under Contract</v>
      </c>
    </row>
    <row r="1432" spans="2:13" x14ac:dyDescent="0.2">
      <c r="B1432" t="str">
        <f t="shared" si="147"/>
        <v>#</v>
      </c>
      <c r="C1432">
        <f>COUNTIF(D1432:D$10001,D1432)</f>
        <v>496</v>
      </c>
      <c r="D1432">
        <f t="shared" si="152"/>
        <v>3</v>
      </c>
      <c r="E1432" t="str">
        <f>IF('DATA IMPORT'!E1432="","",'DATA IMPORT'!E1432)</f>
        <v>Website</v>
      </c>
      <c r="F1432" s="1">
        <f>IF('DATA IMPORT'!I1432="","",'DATA IMPORT'!I1432)</f>
        <v>42620</v>
      </c>
      <c r="G1432" s="11">
        <f t="shared" si="148"/>
        <v>9</v>
      </c>
      <c r="H1432" s="11">
        <f t="shared" si="149"/>
        <v>2016</v>
      </c>
      <c r="I1432" s="1">
        <f>IF('DATA IMPORT'!G1432="","",'DATA IMPORT'!G1432)</f>
        <v>42623</v>
      </c>
      <c r="J1432" s="11">
        <f t="shared" si="150"/>
        <v>9</v>
      </c>
      <c r="K1432" s="11">
        <f t="shared" si="151"/>
        <v>2016</v>
      </c>
      <c r="L1432" s="4">
        <f>IF('DATA IMPORT'!M1432="","",'DATA IMPORT'!M1432)</f>
        <v>681852</v>
      </c>
      <c r="M1432" t="str">
        <f>IF('DATA IMPORT'!C1432="","",'DATA IMPORT'!C1432)</f>
        <v>Under Contract</v>
      </c>
    </row>
    <row r="1433" spans="2:13" x14ac:dyDescent="0.2">
      <c r="B1433" t="str">
        <f t="shared" si="147"/>
        <v>#</v>
      </c>
      <c r="C1433">
        <f>COUNTIF(D1433:D$10001,D1433)</f>
        <v>295</v>
      </c>
      <c r="D1433">
        <f t="shared" si="152"/>
        <v>14</v>
      </c>
      <c r="E1433" t="str">
        <f>IF('DATA IMPORT'!E1433="","",'DATA IMPORT'!E1433)</f>
        <v>Social Ads</v>
      </c>
      <c r="F1433" s="1">
        <f>IF('DATA IMPORT'!I1433="","",'DATA IMPORT'!I1433)</f>
        <v>42411</v>
      </c>
      <c r="G1433" s="11">
        <f t="shared" si="148"/>
        <v>2</v>
      </c>
      <c r="H1433" s="11">
        <f t="shared" si="149"/>
        <v>2016</v>
      </c>
      <c r="I1433" s="1">
        <f>IF('DATA IMPORT'!G1433="","",'DATA IMPORT'!G1433)</f>
        <v>42625</v>
      </c>
      <c r="J1433" s="11">
        <f t="shared" si="150"/>
        <v>9</v>
      </c>
      <c r="K1433" s="11">
        <f t="shared" si="151"/>
        <v>2016</v>
      </c>
      <c r="L1433" s="4">
        <f>IF('DATA IMPORT'!M1433="","",'DATA IMPORT'!M1433)</f>
        <v>139824</v>
      </c>
      <c r="M1433" t="str">
        <f>IF('DATA IMPORT'!C1433="","",'DATA IMPORT'!C1433)</f>
        <v>Under Contract</v>
      </c>
    </row>
    <row r="1434" spans="2:13" x14ac:dyDescent="0.2">
      <c r="B1434" t="str">
        <f t="shared" si="147"/>
        <v>#</v>
      </c>
      <c r="C1434">
        <f>COUNTIF(D1434:D$10001,D1434)</f>
        <v>468</v>
      </c>
      <c r="D1434">
        <f t="shared" si="152"/>
        <v>6</v>
      </c>
      <c r="E1434" t="str">
        <f>IF('DATA IMPORT'!E1434="","",'DATA IMPORT'!E1434)</f>
        <v>Zillow</v>
      </c>
      <c r="F1434" s="1">
        <f>IF('DATA IMPORT'!I1434="","",'DATA IMPORT'!I1434)</f>
        <v>42626</v>
      </c>
      <c r="G1434" s="11">
        <f t="shared" si="148"/>
        <v>9</v>
      </c>
      <c r="H1434" s="11">
        <f t="shared" si="149"/>
        <v>2016</v>
      </c>
      <c r="I1434" s="1">
        <f>IF('DATA IMPORT'!G1434="","",'DATA IMPORT'!G1434)</f>
        <v>42669</v>
      </c>
      <c r="J1434" s="11">
        <f t="shared" si="150"/>
        <v>10</v>
      </c>
      <c r="K1434" s="11">
        <f t="shared" si="151"/>
        <v>2016</v>
      </c>
      <c r="L1434" s="4">
        <f>IF('DATA IMPORT'!M1434="","",'DATA IMPORT'!M1434)</f>
        <v>808151</v>
      </c>
      <c r="M1434" t="str">
        <f>IF('DATA IMPORT'!C1434="","",'DATA IMPORT'!C1434)</f>
        <v>Archived</v>
      </c>
    </row>
    <row r="1435" spans="2:13" x14ac:dyDescent="0.2">
      <c r="B1435" t="str">
        <f t="shared" si="147"/>
        <v>#</v>
      </c>
      <c r="C1435">
        <f>COUNTIF(D1435:D$10001,D1435)</f>
        <v>312</v>
      </c>
      <c r="D1435">
        <f t="shared" si="152"/>
        <v>4</v>
      </c>
      <c r="E1435" t="str">
        <f>IF('DATA IMPORT'!E1435="","",'DATA IMPORT'!E1435)</f>
        <v>Bank Owned</v>
      </c>
      <c r="F1435" s="1">
        <f>IF('DATA IMPORT'!I1435="","",'DATA IMPORT'!I1435)</f>
        <v>42562</v>
      </c>
      <c r="G1435" s="11">
        <f t="shared" si="148"/>
        <v>7</v>
      </c>
      <c r="H1435" s="11">
        <f t="shared" si="149"/>
        <v>2016</v>
      </c>
      <c r="I1435" s="1">
        <f>IF('DATA IMPORT'!G1435="","",'DATA IMPORT'!G1435)</f>
        <v>42708</v>
      </c>
      <c r="J1435" s="11">
        <f t="shared" si="150"/>
        <v>12</v>
      </c>
      <c r="K1435" s="11">
        <f t="shared" si="151"/>
        <v>2016</v>
      </c>
      <c r="L1435" s="4">
        <f>IF('DATA IMPORT'!M1435="","",'DATA IMPORT'!M1435)</f>
        <v>173515</v>
      </c>
      <c r="M1435" t="str">
        <f>IF('DATA IMPORT'!C1435="","",'DATA IMPORT'!C1435)</f>
        <v>Under Contract</v>
      </c>
    </row>
    <row r="1436" spans="2:13" x14ac:dyDescent="0.2">
      <c r="B1436" t="str">
        <f t="shared" si="147"/>
        <v>#</v>
      </c>
      <c r="C1436">
        <f>COUNTIF(D1436:D$10001,D1436)</f>
        <v>495</v>
      </c>
      <c r="D1436">
        <f t="shared" si="152"/>
        <v>3</v>
      </c>
      <c r="E1436" t="str">
        <f>IF('DATA IMPORT'!E1436="","",'DATA IMPORT'!E1436)</f>
        <v>Website</v>
      </c>
      <c r="F1436" s="1">
        <f>IF('DATA IMPORT'!I1436="","",'DATA IMPORT'!I1436)</f>
        <v>42544</v>
      </c>
      <c r="G1436" s="11">
        <f t="shared" si="148"/>
        <v>6</v>
      </c>
      <c r="H1436" s="11">
        <f t="shared" si="149"/>
        <v>2016</v>
      </c>
      <c r="I1436" s="1">
        <f>IF('DATA IMPORT'!G1436="","",'DATA IMPORT'!G1436)</f>
        <v>42864</v>
      </c>
      <c r="J1436" s="11">
        <f t="shared" si="150"/>
        <v>5</v>
      </c>
      <c r="K1436" s="11">
        <f t="shared" si="151"/>
        <v>2017</v>
      </c>
      <c r="L1436" s="4">
        <f>IF('DATA IMPORT'!M1436="","",'DATA IMPORT'!M1436)</f>
        <v>580591</v>
      </c>
      <c r="M1436" t="str">
        <f>IF('DATA IMPORT'!C1436="","",'DATA IMPORT'!C1436)</f>
        <v>Under Contract</v>
      </c>
    </row>
    <row r="1437" spans="2:13" x14ac:dyDescent="0.2">
      <c r="B1437" t="str">
        <f t="shared" si="147"/>
        <v>#</v>
      </c>
      <c r="C1437">
        <f>COUNTIF(D1437:D$10001,D1437)</f>
        <v>494</v>
      </c>
      <c r="D1437">
        <f t="shared" si="152"/>
        <v>3</v>
      </c>
      <c r="E1437" t="str">
        <f>IF('DATA IMPORT'!E1437="","",'DATA IMPORT'!E1437)</f>
        <v>Website</v>
      </c>
      <c r="F1437" s="1">
        <f>IF('DATA IMPORT'!I1437="","",'DATA IMPORT'!I1437)</f>
        <v>42466</v>
      </c>
      <c r="G1437" s="11">
        <f t="shared" si="148"/>
        <v>4</v>
      </c>
      <c r="H1437" s="11">
        <f t="shared" si="149"/>
        <v>2016</v>
      </c>
      <c r="I1437" s="1">
        <f>IF('DATA IMPORT'!G1437="","",'DATA IMPORT'!G1437)</f>
        <v>42476</v>
      </c>
      <c r="J1437" s="11">
        <f t="shared" si="150"/>
        <v>4</v>
      </c>
      <c r="K1437" s="11">
        <f t="shared" si="151"/>
        <v>2016</v>
      </c>
      <c r="L1437" s="4">
        <f>IF('DATA IMPORT'!M1437="","",'DATA IMPORT'!M1437)</f>
        <v>371909</v>
      </c>
      <c r="M1437" t="str">
        <f>IF('DATA IMPORT'!C1437="","",'DATA IMPORT'!C1437)</f>
        <v>Sold</v>
      </c>
    </row>
    <row r="1438" spans="2:13" x14ac:dyDescent="0.2">
      <c r="B1438" t="str">
        <f t="shared" si="147"/>
        <v>#</v>
      </c>
      <c r="C1438">
        <f>COUNTIF(D1438:D$10001,D1438)</f>
        <v>532</v>
      </c>
      <c r="D1438">
        <f t="shared" si="152"/>
        <v>2</v>
      </c>
      <c r="E1438" t="str">
        <f>IF('DATA IMPORT'!E1438="","",'DATA IMPORT'!E1438)</f>
        <v>Referral</v>
      </c>
      <c r="F1438" s="1">
        <f>IF('DATA IMPORT'!I1438="","",'DATA IMPORT'!I1438)</f>
        <v>42667</v>
      </c>
      <c r="G1438" s="11">
        <f t="shared" si="148"/>
        <v>10</v>
      </c>
      <c r="H1438" s="11">
        <f t="shared" si="149"/>
        <v>2016</v>
      </c>
      <c r="I1438" s="1">
        <f>IF('DATA IMPORT'!G1438="","",'DATA IMPORT'!G1438)</f>
        <v>42938</v>
      </c>
      <c r="J1438" s="11">
        <f t="shared" si="150"/>
        <v>7</v>
      </c>
      <c r="K1438" s="11">
        <f t="shared" si="151"/>
        <v>2017</v>
      </c>
      <c r="L1438" s="4">
        <f>IF('DATA IMPORT'!M1438="","",'DATA IMPORT'!M1438)</f>
        <v>540377</v>
      </c>
      <c r="M1438" t="str">
        <f>IF('DATA IMPORT'!C1438="","",'DATA IMPORT'!C1438)</f>
        <v>Under Contract</v>
      </c>
    </row>
    <row r="1439" spans="2:13" x14ac:dyDescent="0.2">
      <c r="B1439" t="str">
        <f t="shared" si="147"/>
        <v>#</v>
      </c>
      <c r="C1439">
        <f>COUNTIF(D1439:D$10001,D1439)</f>
        <v>493</v>
      </c>
      <c r="D1439">
        <f t="shared" si="152"/>
        <v>3</v>
      </c>
      <c r="E1439" t="str">
        <f>IF('DATA IMPORT'!E1439="","",'DATA IMPORT'!E1439)</f>
        <v>Website</v>
      </c>
      <c r="F1439" s="1">
        <f>IF('DATA IMPORT'!I1439="","",'DATA IMPORT'!I1439)</f>
        <v>42512</v>
      </c>
      <c r="G1439" s="11">
        <f t="shared" si="148"/>
        <v>5</v>
      </c>
      <c r="H1439" s="11">
        <f t="shared" si="149"/>
        <v>2016</v>
      </c>
      <c r="I1439" s="1">
        <f>IF('DATA IMPORT'!G1439="","",'DATA IMPORT'!G1439)</f>
        <v>42976</v>
      </c>
      <c r="J1439" s="11">
        <f t="shared" si="150"/>
        <v>8</v>
      </c>
      <c r="K1439" s="11">
        <f t="shared" si="151"/>
        <v>2017</v>
      </c>
      <c r="L1439" s="4">
        <f>IF('DATA IMPORT'!M1439="","",'DATA IMPORT'!M1439)</f>
        <v>776035</v>
      </c>
      <c r="M1439" t="str">
        <f>IF('DATA IMPORT'!C1439="","",'DATA IMPORT'!C1439)</f>
        <v>Under Contract</v>
      </c>
    </row>
    <row r="1440" spans="2:13" x14ac:dyDescent="0.2">
      <c r="B1440" t="str">
        <f t="shared" si="147"/>
        <v>#</v>
      </c>
      <c r="C1440">
        <f>COUNTIF(D1440:D$10001,D1440)</f>
        <v>467</v>
      </c>
      <c r="D1440">
        <f t="shared" si="152"/>
        <v>6</v>
      </c>
      <c r="E1440" t="str">
        <f>IF('DATA IMPORT'!E1440="","",'DATA IMPORT'!E1440)</f>
        <v>Zillow</v>
      </c>
      <c r="F1440" s="1">
        <f>IF('DATA IMPORT'!I1440="","",'DATA IMPORT'!I1440)</f>
        <v>42613</v>
      </c>
      <c r="G1440" s="11">
        <f t="shared" si="148"/>
        <v>8</v>
      </c>
      <c r="H1440" s="11">
        <f t="shared" si="149"/>
        <v>2016</v>
      </c>
      <c r="I1440" s="1">
        <f>IF('DATA IMPORT'!G1440="","",'DATA IMPORT'!G1440)</f>
        <v>42937</v>
      </c>
      <c r="J1440" s="11">
        <f t="shared" si="150"/>
        <v>7</v>
      </c>
      <c r="K1440" s="11">
        <f t="shared" si="151"/>
        <v>2017</v>
      </c>
      <c r="L1440" s="4">
        <f>IF('DATA IMPORT'!M1440="","",'DATA IMPORT'!M1440)</f>
        <v>535866</v>
      </c>
      <c r="M1440" t="str">
        <f>IF('DATA IMPORT'!C1440="","",'DATA IMPORT'!C1440)</f>
        <v>Under Contract</v>
      </c>
    </row>
    <row r="1441" spans="2:13" x14ac:dyDescent="0.2">
      <c r="B1441" t="str">
        <f t="shared" si="147"/>
        <v>#</v>
      </c>
      <c r="C1441">
        <f>COUNTIF(D1441:D$10001,D1441)</f>
        <v>466</v>
      </c>
      <c r="D1441">
        <f t="shared" si="152"/>
        <v>6</v>
      </c>
      <c r="E1441" t="str">
        <f>IF('DATA IMPORT'!E1441="","",'DATA IMPORT'!E1441)</f>
        <v>Zillow</v>
      </c>
      <c r="F1441" s="1">
        <f>IF('DATA IMPORT'!I1441="","",'DATA IMPORT'!I1441)</f>
        <v>42848</v>
      </c>
      <c r="G1441" s="11">
        <f t="shared" si="148"/>
        <v>4</v>
      </c>
      <c r="H1441" s="11">
        <f t="shared" si="149"/>
        <v>2017</v>
      </c>
      <c r="I1441" s="1">
        <f>IF('DATA IMPORT'!G1441="","",'DATA IMPORT'!G1441)</f>
        <v>42999</v>
      </c>
      <c r="J1441" s="11">
        <f t="shared" si="150"/>
        <v>9</v>
      </c>
      <c r="K1441" s="11">
        <f t="shared" si="151"/>
        <v>2017</v>
      </c>
      <c r="L1441" s="4">
        <f>IF('DATA IMPORT'!M1441="","",'DATA IMPORT'!M1441)</f>
        <v>666580</v>
      </c>
      <c r="M1441" t="str">
        <f>IF('DATA IMPORT'!C1441="","",'DATA IMPORT'!C1441)</f>
        <v>Under Contract</v>
      </c>
    </row>
    <row r="1442" spans="2:13" x14ac:dyDescent="0.2">
      <c r="B1442" t="str">
        <f t="shared" si="147"/>
        <v>#</v>
      </c>
      <c r="C1442">
        <f>COUNTIF(D1442:D$10001,D1442)</f>
        <v>229</v>
      </c>
      <c r="D1442">
        <f t="shared" si="152"/>
        <v>1</v>
      </c>
      <c r="E1442" t="str">
        <f>IF('DATA IMPORT'!E1442="","",'DATA IMPORT'!E1442)</f>
        <v>Email</v>
      </c>
      <c r="F1442" s="1">
        <f>IF('DATA IMPORT'!I1442="","",'DATA IMPORT'!I1442)</f>
        <v>42578</v>
      </c>
      <c r="G1442" s="11">
        <f t="shared" si="148"/>
        <v>7</v>
      </c>
      <c r="H1442" s="11">
        <f t="shared" si="149"/>
        <v>2016</v>
      </c>
      <c r="I1442" s="1">
        <f>IF('DATA IMPORT'!G1442="","",'DATA IMPORT'!G1442)</f>
        <v>42637</v>
      </c>
      <c r="J1442" s="11">
        <f t="shared" si="150"/>
        <v>9</v>
      </c>
      <c r="K1442" s="11">
        <f t="shared" si="151"/>
        <v>2016</v>
      </c>
      <c r="L1442" s="4">
        <f>IF('DATA IMPORT'!M1442="","",'DATA IMPORT'!M1442)</f>
        <v>765340</v>
      </c>
      <c r="M1442" t="str">
        <f>IF('DATA IMPORT'!C1442="","",'DATA IMPORT'!C1442)</f>
        <v>Under Contract</v>
      </c>
    </row>
    <row r="1443" spans="2:13" x14ac:dyDescent="0.2">
      <c r="B1443" t="str">
        <f t="shared" si="147"/>
        <v>#</v>
      </c>
      <c r="C1443">
        <f>COUNTIF(D1443:D$10001,D1443)</f>
        <v>531</v>
      </c>
      <c r="D1443">
        <f t="shared" si="152"/>
        <v>2</v>
      </c>
      <c r="E1443" t="str">
        <f>IF('DATA IMPORT'!E1443="","",'DATA IMPORT'!E1443)</f>
        <v>Referral</v>
      </c>
      <c r="F1443" s="1">
        <f>IF('DATA IMPORT'!I1443="","",'DATA IMPORT'!I1443)</f>
        <v>42518</v>
      </c>
      <c r="G1443" s="11">
        <f t="shared" si="148"/>
        <v>5</v>
      </c>
      <c r="H1443" s="11">
        <f t="shared" si="149"/>
        <v>2016</v>
      </c>
      <c r="I1443" s="1">
        <f>IF('DATA IMPORT'!G1443="","",'DATA IMPORT'!G1443)</f>
        <v>42620</v>
      </c>
      <c r="J1443" s="11">
        <f t="shared" si="150"/>
        <v>9</v>
      </c>
      <c r="K1443" s="11">
        <f t="shared" si="151"/>
        <v>2016</v>
      </c>
      <c r="L1443" s="4">
        <f>IF('DATA IMPORT'!M1443="","",'DATA IMPORT'!M1443)</f>
        <v>600146</v>
      </c>
      <c r="M1443" t="str">
        <f>IF('DATA IMPORT'!C1443="","",'DATA IMPORT'!C1443)</f>
        <v>Under Contract</v>
      </c>
    </row>
    <row r="1444" spans="2:13" x14ac:dyDescent="0.2">
      <c r="B1444" t="str">
        <f t="shared" si="147"/>
        <v>#</v>
      </c>
      <c r="C1444">
        <f>COUNTIF(D1444:D$10001,D1444)</f>
        <v>492</v>
      </c>
      <c r="D1444">
        <f t="shared" si="152"/>
        <v>3</v>
      </c>
      <c r="E1444" t="str">
        <f>IF('DATA IMPORT'!E1444="","",'DATA IMPORT'!E1444)</f>
        <v>Website</v>
      </c>
      <c r="F1444" s="1">
        <f>IF('DATA IMPORT'!I1444="","",'DATA IMPORT'!I1444)</f>
        <v>42499</v>
      </c>
      <c r="G1444" s="11">
        <f t="shared" si="148"/>
        <v>5</v>
      </c>
      <c r="H1444" s="11">
        <f t="shared" si="149"/>
        <v>2016</v>
      </c>
      <c r="I1444" s="1">
        <f>IF('DATA IMPORT'!G1444="","",'DATA IMPORT'!G1444)</f>
        <v>42508</v>
      </c>
      <c r="J1444" s="11">
        <f t="shared" si="150"/>
        <v>5</v>
      </c>
      <c r="K1444" s="11">
        <f t="shared" si="151"/>
        <v>2016</v>
      </c>
      <c r="L1444" s="4">
        <f>IF('DATA IMPORT'!M1444="","",'DATA IMPORT'!M1444)</f>
        <v>201067</v>
      </c>
      <c r="M1444" t="str">
        <f>IF('DATA IMPORT'!C1444="","",'DATA IMPORT'!C1444)</f>
        <v>Under Contract</v>
      </c>
    </row>
    <row r="1445" spans="2:13" x14ac:dyDescent="0.2">
      <c r="B1445" t="str">
        <f t="shared" si="147"/>
        <v>#</v>
      </c>
      <c r="C1445">
        <f>COUNTIF(D1445:D$10001,D1445)</f>
        <v>530</v>
      </c>
      <c r="D1445">
        <f t="shared" si="152"/>
        <v>2</v>
      </c>
      <c r="E1445" t="str">
        <f>IF('DATA IMPORT'!E1445="","",'DATA IMPORT'!E1445)</f>
        <v>Referral</v>
      </c>
      <c r="F1445" s="1">
        <f>IF('DATA IMPORT'!I1445="","",'DATA IMPORT'!I1445)</f>
        <v>42429</v>
      </c>
      <c r="G1445" s="11">
        <f t="shared" si="148"/>
        <v>2</v>
      </c>
      <c r="H1445" s="11">
        <f t="shared" si="149"/>
        <v>2016</v>
      </c>
      <c r="I1445" s="1">
        <f>IF('DATA IMPORT'!G1445="","",'DATA IMPORT'!G1445)</f>
        <v>42472</v>
      </c>
      <c r="J1445" s="11">
        <f t="shared" si="150"/>
        <v>4</v>
      </c>
      <c r="K1445" s="11">
        <f t="shared" si="151"/>
        <v>2016</v>
      </c>
      <c r="L1445" s="4">
        <f>IF('DATA IMPORT'!M1445="","",'DATA IMPORT'!M1445)</f>
        <v>709092</v>
      </c>
      <c r="M1445" t="str">
        <f>IF('DATA IMPORT'!C1445="","",'DATA IMPORT'!C1445)</f>
        <v>Under Contract</v>
      </c>
    </row>
    <row r="1446" spans="2:13" x14ac:dyDescent="0.2">
      <c r="B1446" t="str">
        <f t="shared" si="147"/>
        <v>#</v>
      </c>
      <c r="C1446">
        <f>COUNTIF(D1446:D$10001,D1446)</f>
        <v>529</v>
      </c>
      <c r="D1446">
        <f t="shared" si="152"/>
        <v>2</v>
      </c>
      <c r="E1446" t="str">
        <f>IF('DATA IMPORT'!E1446="","",'DATA IMPORT'!E1446)</f>
        <v>Referral</v>
      </c>
      <c r="F1446" s="1">
        <f>IF('DATA IMPORT'!I1446="","",'DATA IMPORT'!I1446)</f>
        <v>42705</v>
      </c>
      <c r="G1446" s="11">
        <f t="shared" si="148"/>
        <v>12</v>
      </c>
      <c r="H1446" s="11">
        <f t="shared" si="149"/>
        <v>2016</v>
      </c>
      <c r="I1446" s="1">
        <f>IF('DATA IMPORT'!G1446="","",'DATA IMPORT'!G1446)</f>
        <v>42933</v>
      </c>
      <c r="J1446" s="11">
        <f t="shared" si="150"/>
        <v>7</v>
      </c>
      <c r="K1446" s="11">
        <f t="shared" si="151"/>
        <v>2017</v>
      </c>
      <c r="L1446" s="4">
        <f>IF('DATA IMPORT'!M1446="","",'DATA IMPORT'!M1446)</f>
        <v>743481</v>
      </c>
      <c r="M1446" t="str">
        <f>IF('DATA IMPORT'!C1446="","",'DATA IMPORT'!C1446)</f>
        <v>Under Contract</v>
      </c>
    </row>
    <row r="1447" spans="2:13" x14ac:dyDescent="0.2">
      <c r="B1447" t="str">
        <f t="shared" si="147"/>
        <v>#</v>
      </c>
      <c r="C1447">
        <f>COUNTIF(D1447:D$10001,D1447)</f>
        <v>311</v>
      </c>
      <c r="D1447">
        <f t="shared" si="152"/>
        <v>4</v>
      </c>
      <c r="E1447" t="str">
        <f>IF('DATA IMPORT'!E1447="","",'DATA IMPORT'!E1447)</f>
        <v>Bank Owned</v>
      </c>
      <c r="F1447" s="1">
        <f>IF('DATA IMPORT'!I1447="","",'DATA IMPORT'!I1447)</f>
        <v>42688</v>
      </c>
      <c r="G1447" s="11">
        <f t="shared" si="148"/>
        <v>11</v>
      </c>
      <c r="H1447" s="11">
        <f t="shared" si="149"/>
        <v>2016</v>
      </c>
      <c r="I1447" s="1">
        <f>IF('DATA IMPORT'!G1447="","",'DATA IMPORT'!G1447)</f>
        <v>42913</v>
      </c>
      <c r="J1447" s="11">
        <f t="shared" si="150"/>
        <v>6</v>
      </c>
      <c r="K1447" s="11">
        <f t="shared" si="151"/>
        <v>2017</v>
      </c>
      <c r="L1447" s="4">
        <f>IF('DATA IMPORT'!M1447="","",'DATA IMPORT'!M1447)</f>
        <v>756562</v>
      </c>
      <c r="M1447" t="str">
        <f>IF('DATA IMPORT'!C1447="","",'DATA IMPORT'!C1447)</f>
        <v>Under Contract</v>
      </c>
    </row>
    <row r="1448" spans="2:13" x14ac:dyDescent="0.2">
      <c r="B1448" t="str">
        <f t="shared" si="147"/>
        <v>#</v>
      </c>
      <c r="C1448">
        <f>COUNTIF(D1448:D$10001,D1448)</f>
        <v>491</v>
      </c>
      <c r="D1448">
        <f t="shared" si="152"/>
        <v>3</v>
      </c>
      <c r="E1448" t="str">
        <f>IF('DATA IMPORT'!E1448="","",'DATA IMPORT'!E1448)</f>
        <v>Website</v>
      </c>
      <c r="F1448" s="1">
        <f>IF('DATA IMPORT'!I1448="","",'DATA IMPORT'!I1448)</f>
        <v>42424</v>
      </c>
      <c r="G1448" s="11">
        <f t="shared" si="148"/>
        <v>2</v>
      </c>
      <c r="H1448" s="11">
        <f t="shared" si="149"/>
        <v>2016</v>
      </c>
      <c r="I1448" s="1">
        <f>IF('DATA IMPORT'!G1448="","",'DATA IMPORT'!G1448)</f>
        <v>42484</v>
      </c>
      <c r="J1448" s="11">
        <f t="shared" si="150"/>
        <v>4</v>
      </c>
      <c r="K1448" s="11">
        <f t="shared" si="151"/>
        <v>2016</v>
      </c>
      <c r="L1448" s="4">
        <f>IF('DATA IMPORT'!M1448="","",'DATA IMPORT'!M1448)</f>
        <v>763718</v>
      </c>
      <c r="M1448" t="str">
        <f>IF('DATA IMPORT'!C1448="","",'DATA IMPORT'!C1448)</f>
        <v>Under Contract</v>
      </c>
    </row>
    <row r="1449" spans="2:13" x14ac:dyDescent="0.2">
      <c r="B1449" t="str">
        <f t="shared" si="147"/>
        <v>#</v>
      </c>
      <c r="C1449">
        <f>COUNTIF(D1449:D$10001,D1449)</f>
        <v>310</v>
      </c>
      <c r="D1449">
        <f t="shared" si="152"/>
        <v>4</v>
      </c>
      <c r="E1449" t="str">
        <f>IF('DATA IMPORT'!E1449="","",'DATA IMPORT'!E1449)</f>
        <v>Bank Owned</v>
      </c>
      <c r="F1449" s="1">
        <f>IF('DATA IMPORT'!I1449="","",'DATA IMPORT'!I1449)</f>
        <v>42573</v>
      </c>
      <c r="G1449" s="11">
        <f t="shared" si="148"/>
        <v>7</v>
      </c>
      <c r="H1449" s="11">
        <f t="shared" si="149"/>
        <v>2016</v>
      </c>
      <c r="I1449" s="1">
        <f>IF('DATA IMPORT'!G1449="","",'DATA IMPORT'!G1449)</f>
        <v>42660</v>
      </c>
      <c r="J1449" s="11">
        <f t="shared" si="150"/>
        <v>10</v>
      </c>
      <c r="K1449" s="11">
        <f t="shared" si="151"/>
        <v>2016</v>
      </c>
      <c r="L1449" s="4">
        <f>IF('DATA IMPORT'!M1449="","",'DATA IMPORT'!M1449)</f>
        <v>456650</v>
      </c>
      <c r="M1449" t="str">
        <f>IF('DATA IMPORT'!C1449="","",'DATA IMPORT'!C1449)</f>
        <v>Under Contract</v>
      </c>
    </row>
    <row r="1450" spans="2:13" x14ac:dyDescent="0.2">
      <c r="B1450" t="str">
        <f t="shared" si="147"/>
        <v>#</v>
      </c>
      <c r="C1450">
        <f>COUNTIF(D1450:D$10001,D1450)</f>
        <v>309</v>
      </c>
      <c r="D1450">
        <f t="shared" si="152"/>
        <v>4</v>
      </c>
      <c r="E1450" t="str">
        <f>IF('DATA IMPORT'!E1450="","",'DATA IMPORT'!E1450)</f>
        <v>Bank Owned</v>
      </c>
      <c r="F1450" s="1">
        <f>IF('DATA IMPORT'!I1450="","",'DATA IMPORT'!I1450)</f>
        <v>42441</v>
      </c>
      <c r="G1450" s="11">
        <f t="shared" si="148"/>
        <v>3</v>
      </c>
      <c r="H1450" s="11">
        <f t="shared" si="149"/>
        <v>2016</v>
      </c>
      <c r="I1450" s="1">
        <f>IF('DATA IMPORT'!G1450="","",'DATA IMPORT'!G1450)</f>
        <v>42539</v>
      </c>
      <c r="J1450" s="11">
        <f t="shared" si="150"/>
        <v>6</v>
      </c>
      <c r="K1450" s="11">
        <f t="shared" si="151"/>
        <v>2016</v>
      </c>
      <c r="L1450" s="4">
        <f>IF('DATA IMPORT'!M1450="","",'DATA IMPORT'!M1450)</f>
        <v>449838</v>
      </c>
      <c r="M1450" t="str">
        <f>IF('DATA IMPORT'!C1450="","",'DATA IMPORT'!C1450)</f>
        <v>Under Contract</v>
      </c>
    </row>
    <row r="1451" spans="2:13" x14ac:dyDescent="0.2">
      <c r="B1451" t="str">
        <f t="shared" si="147"/>
        <v>#</v>
      </c>
      <c r="C1451">
        <f>COUNTIF(D1451:D$10001,D1451)</f>
        <v>465</v>
      </c>
      <c r="D1451">
        <f t="shared" si="152"/>
        <v>6</v>
      </c>
      <c r="E1451" t="str">
        <f>IF('DATA IMPORT'!E1451="","",'DATA IMPORT'!E1451)</f>
        <v>Zillow</v>
      </c>
      <c r="F1451" s="1">
        <f>IF('DATA IMPORT'!I1451="","",'DATA IMPORT'!I1451)</f>
        <v>42400</v>
      </c>
      <c r="G1451" s="11">
        <f t="shared" si="148"/>
        <v>1</v>
      </c>
      <c r="H1451" s="11">
        <f t="shared" si="149"/>
        <v>2016</v>
      </c>
      <c r="I1451" s="1">
        <f>IF('DATA IMPORT'!G1451="","",'DATA IMPORT'!G1451)</f>
        <v>42534</v>
      </c>
      <c r="J1451" s="11">
        <f t="shared" si="150"/>
        <v>6</v>
      </c>
      <c r="K1451" s="11">
        <f t="shared" si="151"/>
        <v>2016</v>
      </c>
      <c r="L1451" s="4">
        <f>IF('DATA IMPORT'!M1451="","",'DATA IMPORT'!M1451)</f>
        <v>394377</v>
      </c>
      <c r="M1451" t="str">
        <f>IF('DATA IMPORT'!C1451="","",'DATA IMPORT'!C1451)</f>
        <v>Under Contract</v>
      </c>
    </row>
    <row r="1452" spans="2:13" x14ac:dyDescent="0.2">
      <c r="B1452" t="str">
        <f t="shared" si="147"/>
        <v>#</v>
      </c>
      <c r="C1452">
        <f>COUNTIF(D1452:D$10001,D1452)</f>
        <v>308</v>
      </c>
      <c r="D1452">
        <f t="shared" si="152"/>
        <v>4</v>
      </c>
      <c r="E1452" t="str">
        <f>IF('DATA IMPORT'!E1452="","",'DATA IMPORT'!E1452)</f>
        <v>Bank Owned</v>
      </c>
      <c r="F1452" s="1">
        <f>IF('DATA IMPORT'!I1452="","",'DATA IMPORT'!I1452)</f>
        <v>42638</v>
      </c>
      <c r="G1452" s="11">
        <f t="shared" si="148"/>
        <v>9</v>
      </c>
      <c r="H1452" s="11">
        <f t="shared" si="149"/>
        <v>2016</v>
      </c>
      <c r="I1452" s="1">
        <f>IF('DATA IMPORT'!G1452="","",'DATA IMPORT'!G1452)</f>
        <v>42695</v>
      </c>
      <c r="J1452" s="11">
        <f t="shared" si="150"/>
        <v>11</v>
      </c>
      <c r="K1452" s="11">
        <f t="shared" si="151"/>
        <v>2016</v>
      </c>
      <c r="L1452" s="4">
        <f>IF('DATA IMPORT'!M1452="","",'DATA IMPORT'!M1452)</f>
        <v>210330</v>
      </c>
      <c r="M1452" t="str">
        <f>IF('DATA IMPORT'!C1452="","",'DATA IMPORT'!C1452)</f>
        <v>Under Contract</v>
      </c>
    </row>
    <row r="1453" spans="2:13" x14ac:dyDescent="0.2">
      <c r="B1453" t="str">
        <f t="shared" si="147"/>
        <v>#</v>
      </c>
      <c r="C1453">
        <f>COUNTIF(D1453:D$10001,D1453)</f>
        <v>294</v>
      </c>
      <c r="D1453">
        <f t="shared" si="152"/>
        <v>14</v>
      </c>
      <c r="E1453" t="str">
        <f>IF('DATA IMPORT'!E1453="","",'DATA IMPORT'!E1453)</f>
        <v>Social Ads</v>
      </c>
      <c r="F1453" s="1">
        <f>IF('DATA IMPORT'!I1453="","",'DATA IMPORT'!I1453)</f>
        <v>42484</v>
      </c>
      <c r="G1453" s="11">
        <f t="shared" si="148"/>
        <v>4</v>
      </c>
      <c r="H1453" s="11">
        <f t="shared" si="149"/>
        <v>2016</v>
      </c>
      <c r="I1453" s="1">
        <f>IF('DATA IMPORT'!G1453="","",'DATA IMPORT'!G1453)</f>
        <v>42655</v>
      </c>
      <c r="J1453" s="11">
        <f t="shared" si="150"/>
        <v>10</v>
      </c>
      <c r="K1453" s="11">
        <f t="shared" si="151"/>
        <v>2016</v>
      </c>
      <c r="L1453" s="4">
        <f>IF('DATA IMPORT'!M1453="","",'DATA IMPORT'!M1453)</f>
        <v>285910</v>
      </c>
      <c r="M1453" t="str">
        <f>IF('DATA IMPORT'!C1453="","",'DATA IMPORT'!C1453)</f>
        <v>Under Contract</v>
      </c>
    </row>
    <row r="1454" spans="2:13" x14ac:dyDescent="0.2">
      <c r="B1454" t="str">
        <f t="shared" si="147"/>
        <v>#</v>
      </c>
      <c r="C1454">
        <f>COUNTIF(D1454:D$10001,D1454)</f>
        <v>307</v>
      </c>
      <c r="D1454">
        <f t="shared" si="152"/>
        <v>4</v>
      </c>
      <c r="E1454" t="str">
        <f>IF('DATA IMPORT'!E1454="","",'DATA IMPORT'!E1454)</f>
        <v>Bank Owned</v>
      </c>
      <c r="F1454" s="1">
        <f>IF('DATA IMPORT'!I1454="","",'DATA IMPORT'!I1454)</f>
        <v>42576</v>
      </c>
      <c r="G1454" s="11">
        <f t="shared" si="148"/>
        <v>7</v>
      </c>
      <c r="H1454" s="11">
        <f t="shared" si="149"/>
        <v>2016</v>
      </c>
      <c r="I1454" s="1">
        <f>IF('DATA IMPORT'!G1454="","",'DATA IMPORT'!G1454)</f>
        <v>42975</v>
      </c>
      <c r="J1454" s="11">
        <f t="shared" si="150"/>
        <v>8</v>
      </c>
      <c r="K1454" s="11">
        <f t="shared" si="151"/>
        <v>2017</v>
      </c>
      <c r="L1454" s="4">
        <f>IF('DATA IMPORT'!M1454="","",'DATA IMPORT'!M1454)</f>
        <v>396414</v>
      </c>
      <c r="M1454" t="str">
        <f>IF('DATA IMPORT'!C1454="","",'DATA IMPORT'!C1454)</f>
        <v>Sold</v>
      </c>
    </row>
    <row r="1455" spans="2:13" x14ac:dyDescent="0.2">
      <c r="B1455" t="str">
        <f t="shared" si="147"/>
        <v>#</v>
      </c>
      <c r="C1455">
        <f>COUNTIF(D1455:D$10001,D1455)</f>
        <v>528</v>
      </c>
      <c r="D1455">
        <f t="shared" si="152"/>
        <v>2</v>
      </c>
      <c r="E1455" t="str">
        <f>IF('DATA IMPORT'!E1455="","",'DATA IMPORT'!E1455)</f>
        <v>Referral</v>
      </c>
      <c r="F1455" s="1">
        <f>IF('DATA IMPORT'!I1455="","",'DATA IMPORT'!I1455)</f>
        <v>42501</v>
      </c>
      <c r="G1455" s="11">
        <f t="shared" si="148"/>
        <v>5</v>
      </c>
      <c r="H1455" s="11">
        <f t="shared" si="149"/>
        <v>2016</v>
      </c>
      <c r="I1455" s="1">
        <f>IF('DATA IMPORT'!G1455="","",'DATA IMPORT'!G1455)</f>
        <v>42528</v>
      </c>
      <c r="J1455" s="11">
        <f t="shared" si="150"/>
        <v>6</v>
      </c>
      <c r="K1455" s="11">
        <f t="shared" si="151"/>
        <v>2016</v>
      </c>
      <c r="L1455" s="4">
        <f>IF('DATA IMPORT'!M1455="","",'DATA IMPORT'!M1455)</f>
        <v>836645</v>
      </c>
      <c r="M1455" t="str">
        <f>IF('DATA IMPORT'!C1455="","",'DATA IMPORT'!C1455)</f>
        <v>Under Contract</v>
      </c>
    </row>
    <row r="1456" spans="2:13" x14ac:dyDescent="0.2">
      <c r="B1456" t="str">
        <f t="shared" si="147"/>
        <v>#</v>
      </c>
      <c r="C1456">
        <f>COUNTIF(D1456:D$10001,D1456)</f>
        <v>464</v>
      </c>
      <c r="D1456">
        <f t="shared" si="152"/>
        <v>6</v>
      </c>
      <c r="E1456" t="str">
        <f>IF('DATA IMPORT'!E1456="","",'DATA IMPORT'!E1456)</f>
        <v>Zillow</v>
      </c>
      <c r="F1456" s="1">
        <f>IF('DATA IMPORT'!I1456="","",'DATA IMPORT'!I1456)</f>
        <v>42736</v>
      </c>
      <c r="G1456" s="11">
        <f t="shared" si="148"/>
        <v>1</v>
      </c>
      <c r="H1456" s="11">
        <f t="shared" si="149"/>
        <v>2017</v>
      </c>
      <c r="I1456" s="1">
        <f>IF('DATA IMPORT'!G1456="","",'DATA IMPORT'!G1456)</f>
        <v>42923</v>
      </c>
      <c r="J1456" s="11">
        <f t="shared" si="150"/>
        <v>7</v>
      </c>
      <c r="K1456" s="11">
        <f t="shared" si="151"/>
        <v>2017</v>
      </c>
      <c r="L1456" s="4">
        <f>IF('DATA IMPORT'!M1456="","",'DATA IMPORT'!M1456)</f>
        <v>503465</v>
      </c>
      <c r="M1456" t="str">
        <f>IF('DATA IMPORT'!C1456="","",'DATA IMPORT'!C1456)</f>
        <v>Under Contract</v>
      </c>
    </row>
    <row r="1457" spans="2:13" x14ac:dyDescent="0.2">
      <c r="B1457" t="str">
        <f t="shared" si="147"/>
        <v>#</v>
      </c>
      <c r="C1457">
        <f>COUNTIF(D1457:D$10001,D1457)</f>
        <v>527</v>
      </c>
      <c r="D1457">
        <f t="shared" si="152"/>
        <v>2</v>
      </c>
      <c r="E1457" t="str">
        <f>IF('DATA IMPORT'!E1457="","",'DATA IMPORT'!E1457)</f>
        <v>Referral</v>
      </c>
      <c r="F1457" s="1">
        <f>IF('DATA IMPORT'!I1457="","",'DATA IMPORT'!I1457)</f>
        <v>42686</v>
      </c>
      <c r="G1457" s="11">
        <f t="shared" si="148"/>
        <v>11</v>
      </c>
      <c r="H1457" s="11">
        <f t="shared" si="149"/>
        <v>2016</v>
      </c>
      <c r="I1457" s="1">
        <f>IF('DATA IMPORT'!G1457="","",'DATA IMPORT'!G1457)</f>
        <v>42767</v>
      </c>
      <c r="J1457" s="11">
        <f t="shared" si="150"/>
        <v>2</v>
      </c>
      <c r="K1457" s="11">
        <f t="shared" si="151"/>
        <v>2017</v>
      </c>
      <c r="L1457" s="4">
        <f>IF('DATA IMPORT'!M1457="","",'DATA IMPORT'!M1457)</f>
        <v>668477</v>
      </c>
      <c r="M1457" t="str">
        <f>IF('DATA IMPORT'!C1457="","",'DATA IMPORT'!C1457)</f>
        <v>Under Contract</v>
      </c>
    </row>
    <row r="1458" spans="2:13" x14ac:dyDescent="0.2">
      <c r="B1458" t="str">
        <f t="shared" si="147"/>
        <v>#</v>
      </c>
      <c r="C1458">
        <f>COUNTIF(D1458:D$10001,D1458)</f>
        <v>228</v>
      </c>
      <c r="D1458">
        <f t="shared" si="152"/>
        <v>1</v>
      </c>
      <c r="E1458" t="str">
        <f>IF('DATA IMPORT'!E1458="","",'DATA IMPORT'!E1458)</f>
        <v>Email</v>
      </c>
      <c r="F1458" s="1">
        <f>IF('DATA IMPORT'!I1458="","",'DATA IMPORT'!I1458)</f>
        <v>42642</v>
      </c>
      <c r="G1458" s="11">
        <f t="shared" si="148"/>
        <v>9</v>
      </c>
      <c r="H1458" s="11">
        <f t="shared" si="149"/>
        <v>2016</v>
      </c>
      <c r="I1458" s="1">
        <f>IF('DATA IMPORT'!G1458="","",'DATA IMPORT'!G1458)</f>
        <v>42972</v>
      </c>
      <c r="J1458" s="11">
        <f t="shared" si="150"/>
        <v>8</v>
      </c>
      <c r="K1458" s="11">
        <f t="shared" si="151"/>
        <v>2017</v>
      </c>
      <c r="L1458" s="4">
        <f>IF('DATA IMPORT'!M1458="","",'DATA IMPORT'!M1458)</f>
        <v>412124</v>
      </c>
      <c r="M1458" t="str">
        <f>IF('DATA IMPORT'!C1458="","",'DATA IMPORT'!C1458)</f>
        <v>Sold</v>
      </c>
    </row>
    <row r="1459" spans="2:13" x14ac:dyDescent="0.2">
      <c r="B1459" t="str">
        <f t="shared" si="147"/>
        <v>#</v>
      </c>
      <c r="C1459">
        <f>COUNTIF(D1459:D$10001,D1459)</f>
        <v>463</v>
      </c>
      <c r="D1459">
        <f t="shared" si="152"/>
        <v>6</v>
      </c>
      <c r="E1459" t="str">
        <f>IF('DATA IMPORT'!E1459="","",'DATA IMPORT'!E1459)</f>
        <v>Zillow</v>
      </c>
      <c r="F1459" s="1">
        <f>IF('DATA IMPORT'!I1459="","",'DATA IMPORT'!I1459)</f>
        <v>42593</v>
      </c>
      <c r="G1459" s="11">
        <f t="shared" si="148"/>
        <v>8</v>
      </c>
      <c r="H1459" s="11">
        <f t="shared" si="149"/>
        <v>2016</v>
      </c>
      <c r="I1459" s="1">
        <f>IF('DATA IMPORT'!G1459="","",'DATA IMPORT'!G1459)</f>
        <v>42802</v>
      </c>
      <c r="J1459" s="11">
        <f t="shared" si="150"/>
        <v>3</v>
      </c>
      <c r="K1459" s="11">
        <f t="shared" si="151"/>
        <v>2017</v>
      </c>
      <c r="L1459" s="4">
        <f>IF('DATA IMPORT'!M1459="","",'DATA IMPORT'!M1459)</f>
        <v>476427</v>
      </c>
      <c r="M1459" t="str">
        <f>IF('DATA IMPORT'!C1459="","",'DATA IMPORT'!C1459)</f>
        <v>Sold</v>
      </c>
    </row>
    <row r="1460" spans="2:13" x14ac:dyDescent="0.2">
      <c r="B1460" t="str">
        <f t="shared" si="147"/>
        <v>#</v>
      </c>
      <c r="C1460">
        <f>COUNTIF(D1460:D$10001,D1460)</f>
        <v>293</v>
      </c>
      <c r="D1460">
        <f t="shared" si="152"/>
        <v>14</v>
      </c>
      <c r="E1460" t="str">
        <f>IF('DATA IMPORT'!E1460="","",'DATA IMPORT'!E1460)</f>
        <v>Social Ads</v>
      </c>
      <c r="F1460" s="1">
        <f>IF('DATA IMPORT'!I1460="","",'DATA IMPORT'!I1460)</f>
        <v>42434</v>
      </c>
      <c r="G1460" s="11">
        <f t="shared" si="148"/>
        <v>3</v>
      </c>
      <c r="H1460" s="11">
        <f t="shared" si="149"/>
        <v>2016</v>
      </c>
      <c r="I1460" s="1">
        <f>IF('DATA IMPORT'!G1460="","",'DATA IMPORT'!G1460)</f>
        <v>42544</v>
      </c>
      <c r="J1460" s="11">
        <f t="shared" si="150"/>
        <v>6</v>
      </c>
      <c r="K1460" s="11">
        <f t="shared" si="151"/>
        <v>2016</v>
      </c>
      <c r="L1460" s="4">
        <f>IF('DATA IMPORT'!M1460="","",'DATA IMPORT'!M1460)</f>
        <v>577162</v>
      </c>
      <c r="M1460" t="str">
        <f>IF('DATA IMPORT'!C1460="","",'DATA IMPORT'!C1460)</f>
        <v>Under Contract</v>
      </c>
    </row>
    <row r="1461" spans="2:13" x14ac:dyDescent="0.2">
      <c r="B1461" t="str">
        <f t="shared" si="147"/>
        <v>#</v>
      </c>
      <c r="C1461">
        <f>COUNTIF(D1461:D$10001,D1461)</f>
        <v>526</v>
      </c>
      <c r="D1461">
        <f t="shared" si="152"/>
        <v>2</v>
      </c>
      <c r="E1461" t="str">
        <f>IF('DATA IMPORT'!E1461="","",'DATA IMPORT'!E1461)</f>
        <v>Referral</v>
      </c>
      <c r="F1461" s="1">
        <f>IF('DATA IMPORT'!I1461="","",'DATA IMPORT'!I1461)</f>
        <v>42691</v>
      </c>
      <c r="G1461" s="11">
        <f t="shared" si="148"/>
        <v>11</v>
      </c>
      <c r="H1461" s="11">
        <f t="shared" si="149"/>
        <v>2016</v>
      </c>
      <c r="I1461" s="1">
        <f>IF('DATA IMPORT'!G1461="","",'DATA IMPORT'!G1461)</f>
        <v>43009</v>
      </c>
      <c r="J1461" s="11">
        <f t="shared" si="150"/>
        <v>10</v>
      </c>
      <c r="K1461" s="11">
        <f t="shared" si="151"/>
        <v>2017</v>
      </c>
      <c r="L1461" s="4">
        <f>IF('DATA IMPORT'!M1461="","",'DATA IMPORT'!M1461)</f>
        <v>202920</v>
      </c>
      <c r="M1461" t="str">
        <f>IF('DATA IMPORT'!C1461="","",'DATA IMPORT'!C1461)</f>
        <v>Sold</v>
      </c>
    </row>
    <row r="1462" spans="2:13" x14ac:dyDescent="0.2">
      <c r="B1462" t="str">
        <f t="shared" si="147"/>
        <v>#</v>
      </c>
      <c r="C1462">
        <f>COUNTIF(D1462:D$10001,D1462)</f>
        <v>525</v>
      </c>
      <c r="D1462">
        <f t="shared" si="152"/>
        <v>2</v>
      </c>
      <c r="E1462" t="str">
        <f>IF('DATA IMPORT'!E1462="","",'DATA IMPORT'!E1462)</f>
        <v>Referral</v>
      </c>
      <c r="F1462" s="1">
        <f>IF('DATA IMPORT'!I1462="","",'DATA IMPORT'!I1462)</f>
        <v>42665</v>
      </c>
      <c r="G1462" s="11">
        <f t="shared" si="148"/>
        <v>10</v>
      </c>
      <c r="H1462" s="11">
        <f t="shared" si="149"/>
        <v>2016</v>
      </c>
      <c r="I1462" s="1">
        <f>IF('DATA IMPORT'!G1462="","",'DATA IMPORT'!G1462)</f>
        <v>42737</v>
      </c>
      <c r="J1462" s="11">
        <f t="shared" si="150"/>
        <v>1</v>
      </c>
      <c r="K1462" s="11">
        <f t="shared" si="151"/>
        <v>2017</v>
      </c>
      <c r="L1462" s="4">
        <f>IF('DATA IMPORT'!M1462="","",'DATA IMPORT'!M1462)</f>
        <v>363795</v>
      </c>
      <c r="M1462" t="str">
        <f>IF('DATA IMPORT'!C1462="","",'DATA IMPORT'!C1462)</f>
        <v>Sold</v>
      </c>
    </row>
    <row r="1463" spans="2:13" x14ac:dyDescent="0.2">
      <c r="B1463" t="str">
        <f t="shared" si="147"/>
        <v>#</v>
      </c>
      <c r="C1463">
        <f>COUNTIF(D1463:D$10001,D1463)</f>
        <v>524</v>
      </c>
      <c r="D1463">
        <f t="shared" si="152"/>
        <v>2</v>
      </c>
      <c r="E1463" t="str">
        <f>IF('DATA IMPORT'!E1463="","",'DATA IMPORT'!E1463)</f>
        <v>Referral</v>
      </c>
      <c r="F1463" s="1">
        <f>IF('DATA IMPORT'!I1463="","",'DATA IMPORT'!I1463)</f>
        <v>42413</v>
      </c>
      <c r="G1463" s="11">
        <f t="shared" si="148"/>
        <v>2</v>
      </c>
      <c r="H1463" s="11">
        <f t="shared" si="149"/>
        <v>2016</v>
      </c>
      <c r="I1463" s="1">
        <f>IF('DATA IMPORT'!G1463="","",'DATA IMPORT'!G1463)</f>
        <v>42462</v>
      </c>
      <c r="J1463" s="11">
        <f t="shared" si="150"/>
        <v>4</v>
      </c>
      <c r="K1463" s="11">
        <f t="shared" si="151"/>
        <v>2016</v>
      </c>
      <c r="L1463" s="4">
        <f>IF('DATA IMPORT'!M1463="","",'DATA IMPORT'!M1463)</f>
        <v>821169</v>
      </c>
      <c r="M1463" t="str">
        <f>IF('DATA IMPORT'!C1463="","",'DATA IMPORT'!C1463)</f>
        <v>Under Contract</v>
      </c>
    </row>
    <row r="1464" spans="2:13" x14ac:dyDescent="0.2">
      <c r="B1464" t="str">
        <f t="shared" si="147"/>
        <v>#</v>
      </c>
      <c r="C1464">
        <f>COUNTIF(D1464:D$10001,D1464)</f>
        <v>490</v>
      </c>
      <c r="D1464">
        <f t="shared" si="152"/>
        <v>3</v>
      </c>
      <c r="E1464" t="str">
        <f>IF('DATA IMPORT'!E1464="","",'DATA IMPORT'!E1464)</f>
        <v>Website</v>
      </c>
      <c r="F1464" s="1">
        <f>IF('DATA IMPORT'!I1464="","",'DATA IMPORT'!I1464)</f>
        <v>42592</v>
      </c>
      <c r="G1464" s="11">
        <f t="shared" si="148"/>
        <v>8</v>
      </c>
      <c r="H1464" s="11">
        <f t="shared" si="149"/>
        <v>2016</v>
      </c>
      <c r="I1464" s="1">
        <f>IF('DATA IMPORT'!G1464="","",'DATA IMPORT'!G1464)</f>
        <v>42674</v>
      </c>
      <c r="J1464" s="11">
        <f t="shared" si="150"/>
        <v>10</v>
      </c>
      <c r="K1464" s="11">
        <f t="shared" si="151"/>
        <v>2016</v>
      </c>
      <c r="L1464" s="4">
        <f>IF('DATA IMPORT'!M1464="","",'DATA IMPORT'!M1464)</f>
        <v>360353</v>
      </c>
      <c r="M1464" t="str">
        <f>IF('DATA IMPORT'!C1464="","",'DATA IMPORT'!C1464)</f>
        <v>Under Contract</v>
      </c>
    </row>
    <row r="1465" spans="2:13" x14ac:dyDescent="0.2">
      <c r="B1465" t="str">
        <f t="shared" si="147"/>
        <v>#</v>
      </c>
      <c r="C1465">
        <f>COUNTIF(D1465:D$10001,D1465)</f>
        <v>489</v>
      </c>
      <c r="D1465">
        <f t="shared" si="152"/>
        <v>3</v>
      </c>
      <c r="E1465" t="str">
        <f>IF('DATA IMPORT'!E1465="","",'DATA IMPORT'!E1465)</f>
        <v>Website</v>
      </c>
      <c r="F1465" s="1">
        <f>IF('DATA IMPORT'!I1465="","",'DATA IMPORT'!I1465)</f>
        <v>42741</v>
      </c>
      <c r="G1465" s="11">
        <f t="shared" si="148"/>
        <v>1</v>
      </c>
      <c r="H1465" s="11">
        <f t="shared" si="149"/>
        <v>2017</v>
      </c>
      <c r="I1465" s="1">
        <f>IF('DATA IMPORT'!G1465="","",'DATA IMPORT'!G1465)</f>
        <v>42784</v>
      </c>
      <c r="J1465" s="11">
        <f t="shared" si="150"/>
        <v>2</v>
      </c>
      <c r="K1465" s="11">
        <f t="shared" si="151"/>
        <v>2017</v>
      </c>
      <c r="L1465" s="4">
        <f>IF('DATA IMPORT'!M1465="","",'DATA IMPORT'!M1465)</f>
        <v>142357</v>
      </c>
      <c r="M1465" t="str">
        <f>IF('DATA IMPORT'!C1465="","",'DATA IMPORT'!C1465)</f>
        <v>Under Contract</v>
      </c>
    </row>
    <row r="1466" spans="2:13" x14ac:dyDescent="0.2">
      <c r="B1466" t="str">
        <f t="shared" si="147"/>
        <v>#</v>
      </c>
      <c r="C1466">
        <f>COUNTIF(D1466:D$10001,D1466)</f>
        <v>523</v>
      </c>
      <c r="D1466">
        <f t="shared" si="152"/>
        <v>2</v>
      </c>
      <c r="E1466" t="str">
        <f>IF('DATA IMPORT'!E1466="","",'DATA IMPORT'!E1466)</f>
        <v>Referral</v>
      </c>
      <c r="F1466" s="1">
        <f>IF('DATA IMPORT'!I1466="","",'DATA IMPORT'!I1466)</f>
        <v>42400</v>
      </c>
      <c r="G1466" s="11">
        <f t="shared" si="148"/>
        <v>1</v>
      </c>
      <c r="H1466" s="11">
        <f t="shared" si="149"/>
        <v>2016</v>
      </c>
      <c r="I1466" s="1">
        <f>IF('DATA IMPORT'!G1466="","",'DATA IMPORT'!G1466)</f>
        <v>42619</v>
      </c>
      <c r="J1466" s="11">
        <f t="shared" si="150"/>
        <v>9</v>
      </c>
      <c r="K1466" s="11">
        <f t="shared" si="151"/>
        <v>2016</v>
      </c>
      <c r="L1466" s="4">
        <f>IF('DATA IMPORT'!M1466="","",'DATA IMPORT'!M1466)</f>
        <v>572121</v>
      </c>
      <c r="M1466" t="str">
        <f>IF('DATA IMPORT'!C1466="","",'DATA IMPORT'!C1466)</f>
        <v>Under Contract</v>
      </c>
    </row>
    <row r="1467" spans="2:13" x14ac:dyDescent="0.2">
      <c r="B1467" t="str">
        <f t="shared" si="147"/>
        <v>#</v>
      </c>
      <c r="C1467">
        <f>COUNTIF(D1467:D$10001,D1467)</f>
        <v>488</v>
      </c>
      <c r="D1467">
        <f t="shared" si="152"/>
        <v>3</v>
      </c>
      <c r="E1467" t="str">
        <f>IF('DATA IMPORT'!E1467="","",'DATA IMPORT'!E1467)</f>
        <v>Website</v>
      </c>
      <c r="F1467" s="1">
        <f>IF('DATA IMPORT'!I1467="","",'DATA IMPORT'!I1467)</f>
        <v>42655</v>
      </c>
      <c r="G1467" s="11">
        <f t="shared" si="148"/>
        <v>10</v>
      </c>
      <c r="H1467" s="11">
        <f t="shared" si="149"/>
        <v>2016</v>
      </c>
      <c r="I1467" s="1">
        <f>IF('DATA IMPORT'!G1467="","",'DATA IMPORT'!G1467)</f>
        <v>43000</v>
      </c>
      <c r="J1467" s="11">
        <f t="shared" si="150"/>
        <v>9</v>
      </c>
      <c r="K1467" s="11">
        <f t="shared" si="151"/>
        <v>2017</v>
      </c>
      <c r="L1467" s="4">
        <f>IF('DATA IMPORT'!M1467="","",'DATA IMPORT'!M1467)</f>
        <v>208800</v>
      </c>
      <c r="M1467" t="str">
        <f>IF('DATA IMPORT'!C1467="","",'DATA IMPORT'!C1467)</f>
        <v>Under Contract</v>
      </c>
    </row>
    <row r="1468" spans="2:13" x14ac:dyDescent="0.2">
      <c r="B1468" t="str">
        <f t="shared" si="147"/>
        <v>#</v>
      </c>
      <c r="C1468">
        <f>COUNTIF(D1468:D$10001,D1468)</f>
        <v>292</v>
      </c>
      <c r="D1468">
        <f t="shared" si="152"/>
        <v>14</v>
      </c>
      <c r="E1468" t="str">
        <f>IF('DATA IMPORT'!E1468="","",'DATA IMPORT'!E1468)</f>
        <v>Social Ads</v>
      </c>
      <c r="F1468" s="1">
        <f>IF('DATA IMPORT'!I1468="","",'DATA IMPORT'!I1468)</f>
        <v>42442</v>
      </c>
      <c r="G1468" s="11">
        <f t="shared" si="148"/>
        <v>3</v>
      </c>
      <c r="H1468" s="11">
        <f t="shared" si="149"/>
        <v>2016</v>
      </c>
      <c r="I1468" s="1">
        <f>IF('DATA IMPORT'!G1468="","",'DATA IMPORT'!G1468)</f>
        <v>42478</v>
      </c>
      <c r="J1468" s="11">
        <f t="shared" si="150"/>
        <v>4</v>
      </c>
      <c r="K1468" s="11">
        <f t="shared" si="151"/>
        <v>2016</v>
      </c>
      <c r="L1468" s="4">
        <f>IF('DATA IMPORT'!M1468="","",'DATA IMPORT'!M1468)</f>
        <v>767094</v>
      </c>
      <c r="M1468" t="str">
        <f>IF('DATA IMPORT'!C1468="","",'DATA IMPORT'!C1468)</f>
        <v>Under Contract</v>
      </c>
    </row>
    <row r="1469" spans="2:13" x14ac:dyDescent="0.2">
      <c r="B1469" t="str">
        <f t="shared" si="147"/>
        <v>#</v>
      </c>
      <c r="C1469">
        <f>COUNTIF(D1469:D$10001,D1469)</f>
        <v>522</v>
      </c>
      <c r="D1469">
        <f t="shared" si="152"/>
        <v>2</v>
      </c>
      <c r="E1469" t="str">
        <f>IF('DATA IMPORT'!E1469="","",'DATA IMPORT'!E1469)</f>
        <v>Referral</v>
      </c>
      <c r="F1469" s="1">
        <f>IF('DATA IMPORT'!I1469="","",'DATA IMPORT'!I1469)</f>
        <v>42524</v>
      </c>
      <c r="G1469" s="11">
        <f t="shared" si="148"/>
        <v>6</v>
      </c>
      <c r="H1469" s="11">
        <f t="shared" si="149"/>
        <v>2016</v>
      </c>
      <c r="I1469" s="1">
        <f>IF('DATA IMPORT'!G1469="","",'DATA IMPORT'!G1469)</f>
        <v>42639</v>
      </c>
      <c r="J1469" s="11">
        <f t="shared" si="150"/>
        <v>9</v>
      </c>
      <c r="K1469" s="11">
        <f t="shared" si="151"/>
        <v>2016</v>
      </c>
      <c r="L1469" s="4">
        <f>IF('DATA IMPORT'!M1469="","",'DATA IMPORT'!M1469)</f>
        <v>400169</v>
      </c>
      <c r="M1469" t="str">
        <f>IF('DATA IMPORT'!C1469="","",'DATA IMPORT'!C1469)</f>
        <v>Under Contract</v>
      </c>
    </row>
    <row r="1470" spans="2:13" x14ac:dyDescent="0.2">
      <c r="B1470" t="str">
        <f t="shared" si="147"/>
        <v>#</v>
      </c>
      <c r="C1470">
        <f>COUNTIF(D1470:D$10001,D1470)</f>
        <v>227</v>
      </c>
      <c r="D1470">
        <f t="shared" si="152"/>
        <v>1</v>
      </c>
      <c r="E1470" t="str">
        <f>IF('DATA IMPORT'!E1470="","",'DATA IMPORT'!E1470)</f>
        <v>Email</v>
      </c>
      <c r="F1470" s="1">
        <f>IF('DATA IMPORT'!I1470="","",'DATA IMPORT'!I1470)</f>
        <v>42861</v>
      </c>
      <c r="G1470" s="11">
        <f t="shared" si="148"/>
        <v>5</v>
      </c>
      <c r="H1470" s="11">
        <f t="shared" si="149"/>
        <v>2017</v>
      </c>
      <c r="I1470" s="1">
        <f>IF('DATA IMPORT'!G1470="","",'DATA IMPORT'!G1470)</f>
        <v>42995</v>
      </c>
      <c r="J1470" s="11">
        <f t="shared" si="150"/>
        <v>9</v>
      </c>
      <c r="K1470" s="11">
        <f t="shared" si="151"/>
        <v>2017</v>
      </c>
      <c r="L1470" s="4">
        <f>IF('DATA IMPORT'!M1470="","",'DATA IMPORT'!M1470)</f>
        <v>747811</v>
      </c>
      <c r="M1470" t="str">
        <f>IF('DATA IMPORT'!C1470="","",'DATA IMPORT'!C1470)</f>
        <v>Sold</v>
      </c>
    </row>
    <row r="1471" spans="2:13" x14ac:dyDescent="0.2">
      <c r="B1471" t="str">
        <f t="shared" si="147"/>
        <v>#</v>
      </c>
      <c r="C1471">
        <f>COUNTIF(D1471:D$10001,D1471)</f>
        <v>226</v>
      </c>
      <c r="D1471">
        <f t="shared" si="152"/>
        <v>1</v>
      </c>
      <c r="E1471" t="str">
        <f>IF('DATA IMPORT'!E1471="","",'DATA IMPORT'!E1471)</f>
        <v>Email</v>
      </c>
      <c r="F1471" s="1">
        <f>IF('DATA IMPORT'!I1471="","",'DATA IMPORT'!I1471)</f>
        <v>42433</v>
      </c>
      <c r="G1471" s="11">
        <f t="shared" si="148"/>
        <v>3</v>
      </c>
      <c r="H1471" s="11">
        <f t="shared" si="149"/>
        <v>2016</v>
      </c>
      <c r="I1471" s="1">
        <f>IF('DATA IMPORT'!G1471="","",'DATA IMPORT'!G1471)</f>
        <v>42455</v>
      </c>
      <c r="J1471" s="11">
        <f t="shared" si="150"/>
        <v>3</v>
      </c>
      <c r="K1471" s="11">
        <f t="shared" si="151"/>
        <v>2016</v>
      </c>
      <c r="L1471" s="4">
        <f>IF('DATA IMPORT'!M1471="","",'DATA IMPORT'!M1471)</f>
        <v>691859</v>
      </c>
      <c r="M1471" t="str">
        <f>IF('DATA IMPORT'!C1471="","",'DATA IMPORT'!C1471)</f>
        <v>Archived</v>
      </c>
    </row>
    <row r="1472" spans="2:13" x14ac:dyDescent="0.2">
      <c r="B1472" t="str">
        <f t="shared" si="147"/>
        <v>#</v>
      </c>
      <c r="C1472">
        <f>COUNTIF(D1472:D$10001,D1472)</f>
        <v>291</v>
      </c>
      <c r="D1472">
        <f t="shared" si="152"/>
        <v>14</v>
      </c>
      <c r="E1472" t="str">
        <f>IF('DATA IMPORT'!E1472="","",'DATA IMPORT'!E1472)</f>
        <v>Social Ads</v>
      </c>
      <c r="F1472" s="1">
        <f>IF('DATA IMPORT'!I1472="","",'DATA IMPORT'!I1472)</f>
        <v>42468</v>
      </c>
      <c r="G1472" s="11">
        <f t="shared" si="148"/>
        <v>4</v>
      </c>
      <c r="H1472" s="11">
        <f t="shared" si="149"/>
        <v>2016</v>
      </c>
      <c r="I1472" s="1">
        <f>IF('DATA IMPORT'!G1472="","",'DATA IMPORT'!G1472)</f>
        <v>42588</v>
      </c>
      <c r="J1472" s="11">
        <f t="shared" si="150"/>
        <v>8</v>
      </c>
      <c r="K1472" s="11">
        <f t="shared" si="151"/>
        <v>2016</v>
      </c>
      <c r="L1472" s="4">
        <f>IF('DATA IMPORT'!M1472="","",'DATA IMPORT'!M1472)</f>
        <v>523234</v>
      </c>
      <c r="M1472" t="str">
        <f>IF('DATA IMPORT'!C1472="","",'DATA IMPORT'!C1472)</f>
        <v>No Status</v>
      </c>
    </row>
    <row r="1473" spans="2:13" x14ac:dyDescent="0.2">
      <c r="B1473" t="str">
        <f t="shared" si="147"/>
        <v>#</v>
      </c>
      <c r="C1473">
        <f>COUNTIF(D1473:D$10001,D1473)</f>
        <v>225</v>
      </c>
      <c r="D1473">
        <f t="shared" si="152"/>
        <v>1</v>
      </c>
      <c r="E1473" t="str">
        <f>IF('DATA IMPORT'!E1473="","",'DATA IMPORT'!E1473)</f>
        <v>Email</v>
      </c>
      <c r="F1473" s="1">
        <f>IF('DATA IMPORT'!I1473="","",'DATA IMPORT'!I1473)</f>
        <v>42494</v>
      </c>
      <c r="G1473" s="11">
        <f t="shared" si="148"/>
        <v>5</v>
      </c>
      <c r="H1473" s="11">
        <f t="shared" si="149"/>
        <v>2016</v>
      </c>
      <c r="I1473" s="1">
        <f>IF('DATA IMPORT'!G1473="","",'DATA IMPORT'!G1473)</f>
        <v>42730</v>
      </c>
      <c r="J1473" s="11">
        <f t="shared" si="150"/>
        <v>12</v>
      </c>
      <c r="K1473" s="11">
        <f t="shared" si="151"/>
        <v>2016</v>
      </c>
      <c r="L1473" s="4">
        <f>IF('DATA IMPORT'!M1473="","",'DATA IMPORT'!M1473)</f>
        <v>204165</v>
      </c>
      <c r="M1473" t="str">
        <f>IF('DATA IMPORT'!C1473="","",'DATA IMPORT'!C1473)</f>
        <v>Archived</v>
      </c>
    </row>
    <row r="1474" spans="2:13" x14ac:dyDescent="0.2">
      <c r="B1474" t="str">
        <f t="shared" si="147"/>
        <v>#</v>
      </c>
      <c r="C1474">
        <f>COUNTIF(D1474:D$10001,D1474)</f>
        <v>462</v>
      </c>
      <c r="D1474">
        <f t="shared" si="152"/>
        <v>6</v>
      </c>
      <c r="E1474" t="str">
        <f>IF('DATA IMPORT'!E1474="","",'DATA IMPORT'!E1474)</f>
        <v>Zillow</v>
      </c>
      <c r="F1474" s="1">
        <f>IF('DATA IMPORT'!I1474="","",'DATA IMPORT'!I1474)</f>
        <v>42549</v>
      </c>
      <c r="G1474" s="11">
        <f t="shared" si="148"/>
        <v>6</v>
      </c>
      <c r="H1474" s="11">
        <f t="shared" si="149"/>
        <v>2016</v>
      </c>
      <c r="I1474" s="1">
        <f>IF('DATA IMPORT'!G1474="","",'DATA IMPORT'!G1474)</f>
        <v>42808</v>
      </c>
      <c r="J1474" s="11">
        <f t="shared" si="150"/>
        <v>3</v>
      </c>
      <c r="K1474" s="11">
        <f t="shared" si="151"/>
        <v>2017</v>
      </c>
      <c r="L1474" s="4">
        <f>IF('DATA IMPORT'!M1474="","",'DATA IMPORT'!M1474)</f>
        <v>286604</v>
      </c>
      <c r="M1474" t="str">
        <f>IF('DATA IMPORT'!C1474="","",'DATA IMPORT'!C1474)</f>
        <v>Under Contract</v>
      </c>
    </row>
    <row r="1475" spans="2:13" x14ac:dyDescent="0.2">
      <c r="B1475" t="str">
        <f t="shared" ref="B1475:B1538" si="153">IF(C1475=1,D1475,"#")</f>
        <v>#</v>
      </c>
      <c r="C1475">
        <f>COUNTIF(D1475:D$10001,D1475)</f>
        <v>487</v>
      </c>
      <c r="D1475">
        <f t="shared" si="152"/>
        <v>3</v>
      </c>
      <c r="E1475" t="str">
        <f>IF('DATA IMPORT'!E1475="","",'DATA IMPORT'!E1475)</f>
        <v>Website</v>
      </c>
      <c r="F1475" s="1">
        <f>IF('DATA IMPORT'!I1475="","",'DATA IMPORT'!I1475)</f>
        <v>42401</v>
      </c>
      <c r="G1475" s="11">
        <f t="shared" ref="G1475:G1538" si="154">IF(F1475="","",MONTH(F1475))</f>
        <v>2</v>
      </c>
      <c r="H1475" s="11">
        <f t="shared" ref="H1475:H1538" si="155">IF(F1475="","",YEAR(F1475))</f>
        <v>2016</v>
      </c>
      <c r="I1475" s="1">
        <f>IF('DATA IMPORT'!G1475="","",'DATA IMPORT'!G1475)</f>
        <v>42529</v>
      </c>
      <c r="J1475" s="11">
        <f t="shared" ref="J1475:J1538" si="156">IF(I1475="","",MONTH(I1475))</f>
        <v>6</v>
      </c>
      <c r="K1475" s="11">
        <f t="shared" ref="K1475:K1538" si="157">IF(I1475="","",YEAR(I1475))</f>
        <v>2016</v>
      </c>
      <c r="L1475" s="4">
        <f>IF('DATA IMPORT'!M1475="","",'DATA IMPORT'!M1475)</f>
        <v>397786</v>
      </c>
      <c r="M1475" t="str">
        <f>IF('DATA IMPORT'!C1475="","",'DATA IMPORT'!C1475)</f>
        <v>Under Contract</v>
      </c>
    </row>
    <row r="1476" spans="2:13" x14ac:dyDescent="0.2">
      <c r="B1476" t="str">
        <f t="shared" si="153"/>
        <v>#</v>
      </c>
      <c r="C1476">
        <f>COUNTIF(D1476:D$10001,D1476)</f>
        <v>230</v>
      </c>
      <c r="D1476">
        <f t="shared" si="152"/>
        <v>15</v>
      </c>
      <c r="E1476" t="str">
        <f>IF('DATA IMPORT'!E1476="","",'DATA IMPORT'!E1476)</f>
        <v>Investor</v>
      </c>
      <c r="F1476" s="1">
        <f>IF('DATA IMPORT'!I1476="","",'DATA IMPORT'!I1476)</f>
        <v>42452</v>
      </c>
      <c r="G1476" s="11">
        <f t="shared" si="154"/>
        <v>3</v>
      </c>
      <c r="H1476" s="11">
        <f t="shared" si="155"/>
        <v>2016</v>
      </c>
      <c r="I1476" s="1">
        <f>IF('DATA IMPORT'!G1476="","",'DATA IMPORT'!G1476)</f>
        <v>42547</v>
      </c>
      <c r="J1476" s="11">
        <f t="shared" si="156"/>
        <v>6</v>
      </c>
      <c r="K1476" s="11">
        <f t="shared" si="157"/>
        <v>2016</v>
      </c>
      <c r="L1476" s="4">
        <f>IF('DATA IMPORT'!M1476="","",'DATA IMPORT'!M1476)</f>
        <v>824690</v>
      </c>
      <c r="M1476" t="str">
        <f>IF('DATA IMPORT'!C1476="","",'DATA IMPORT'!C1476)</f>
        <v>Sold</v>
      </c>
    </row>
    <row r="1477" spans="2:13" x14ac:dyDescent="0.2">
      <c r="B1477" t="str">
        <f t="shared" si="153"/>
        <v>#</v>
      </c>
      <c r="C1477">
        <f>COUNTIF(D1477:D$10001,D1477)</f>
        <v>486</v>
      </c>
      <c r="D1477">
        <f t="shared" si="152"/>
        <v>3</v>
      </c>
      <c r="E1477" t="str">
        <f>IF('DATA IMPORT'!E1477="","",'DATA IMPORT'!E1477)</f>
        <v>Website</v>
      </c>
      <c r="F1477" s="1">
        <f>IF('DATA IMPORT'!I1477="","",'DATA IMPORT'!I1477)</f>
        <v>42401</v>
      </c>
      <c r="G1477" s="11">
        <f t="shared" si="154"/>
        <v>2</v>
      </c>
      <c r="H1477" s="11">
        <f t="shared" si="155"/>
        <v>2016</v>
      </c>
      <c r="I1477" s="1">
        <f>IF('DATA IMPORT'!G1477="","",'DATA IMPORT'!G1477)</f>
        <v>42401</v>
      </c>
      <c r="J1477" s="11">
        <f t="shared" si="156"/>
        <v>2</v>
      </c>
      <c r="K1477" s="11">
        <f t="shared" si="157"/>
        <v>2016</v>
      </c>
      <c r="L1477" s="4">
        <f>IF('DATA IMPORT'!M1477="","",'DATA IMPORT'!M1477)</f>
        <v>843945</v>
      </c>
      <c r="M1477" t="str">
        <f>IF('DATA IMPORT'!C1477="","",'DATA IMPORT'!C1477)</f>
        <v>Sold</v>
      </c>
    </row>
    <row r="1478" spans="2:13" x14ac:dyDescent="0.2">
      <c r="B1478" t="str">
        <f t="shared" si="153"/>
        <v>#</v>
      </c>
      <c r="C1478">
        <f>COUNTIF(D1478:D$10001,D1478)</f>
        <v>306</v>
      </c>
      <c r="D1478">
        <f t="shared" ref="D1478:D1541" si="158">IF(E1478="","",MATCH(E1478,$E$2:$E$1048576,0))</f>
        <v>4</v>
      </c>
      <c r="E1478" t="str">
        <f>IF('DATA IMPORT'!E1478="","",'DATA IMPORT'!E1478)</f>
        <v>Bank Owned</v>
      </c>
      <c r="F1478" s="1">
        <f>IF('DATA IMPORT'!I1478="","",'DATA IMPORT'!I1478)</f>
        <v>42430</v>
      </c>
      <c r="G1478" s="11">
        <f t="shared" si="154"/>
        <v>3</v>
      </c>
      <c r="H1478" s="11">
        <f t="shared" si="155"/>
        <v>2016</v>
      </c>
      <c r="I1478" s="1">
        <f>IF('DATA IMPORT'!G1478="","",'DATA IMPORT'!G1478)</f>
        <v>42754</v>
      </c>
      <c r="J1478" s="11">
        <f t="shared" si="156"/>
        <v>1</v>
      </c>
      <c r="K1478" s="11">
        <f t="shared" si="157"/>
        <v>2017</v>
      </c>
      <c r="L1478" s="4">
        <f>IF('DATA IMPORT'!M1478="","",'DATA IMPORT'!M1478)</f>
        <v>202949</v>
      </c>
      <c r="M1478" t="str">
        <f>IF('DATA IMPORT'!C1478="","",'DATA IMPORT'!C1478)</f>
        <v>Sold</v>
      </c>
    </row>
    <row r="1479" spans="2:13" x14ac:dyDescent="0.2">
      <c r="B1479" t="str">
        <f t="shared" si="153"/>
        <v>#</v>
      </c>
      <c r="C1479">
        <f>COUNTIF(D1479:D$10001,D1479)</f>
        <v>461</v>
      </c>
      <c r="D1479">
        <f t="shared" si="158"/>
        <v>6</v>
      </c>
      <c r="E1479" t="str">
        <f>IF('DATA IMPORT'!E1479="","",'DATA IMPORT'!E1479)</f>
        <v>Zillow</v>
      </c>
      <c r="F1479" s="1">
        <f>IF('DATA IMPORT'!I1479="","",'DATA IMPORT'!I1479)</f>
        <v>42417</v>
      </c>
      <c r="G1479" s="11">
        <f t="shared" si="154"/>
        <v>2</v>
      </c>
      <c r="H1479" s="11">
        <f t="shared" si="155"/>
        <v>2016</v>
      </c>
      <c r="I1479" s="1">
        <f>IF('DATA IMPORT'!G1479="","",'DATA IMPORT'!G1479)</f>
        <v>42609</v>
      </c>
      <c r="J1479" s="11">
        <f t="shared" si="156"/>
        <v>8</v>
      </c>
      <c r="K1479" s="11">
        <f t="shared" si="157"/>
        <v>2016</v>
      </c>
      <c r="L1479" s="4">
        <f>IF('DATA IMPORT'!M1479="","",'DATA IMPORT'!M1479)</f>
        <v>682273</v>
      </c>
      <c r="M1479" t="str">
        <f>IF('DATA IMPORT'!C1479="","",'DATA IMPORT'!C1479)</f>
        <v>Under Contract</v>
      </c>
    </row>
    <row r="1480" spans="2:13" x14ac:dyDescent="0.2">
      <c r="B1480" t="str">
        <f t="shared" si="153"/>
        <v>#</v>
      </c>
      <c r="C1480">
        <f>COUNTIF(D1480:D$10001,D1480)</f>
        <v>224</v>
      </c>
      <c r="D1480">
        <f t="shared" si="158"/>
        <v>1</v>
      </c>
      <c r="E1480" t="str">
        <f>IF('DATA IMPORT'!E1480="","",'DATA IMPORT'!E1480)</f>
        <v>Email</v>
      </c>
      <c r="F1480" s="1">
        <f>IF('DATA IMPORT'!I1480="","",'DATA IMPORT'!I1480)</f>
        <v>42524</v>
      </c>
      <c r="G1480" s="11">
        <f t="shared" si="154"/>
        <v>6</v>
      </c>
      <c r="H1480" s="11">
        <f t="shared" si="155"/>
        <v>2016</v>
      </c>
      <c r="I1480" s="1">
        <f>IF('DATA IMPORT'!G1480="","",'DATA IMPORT'!G1480)</f>
        <v>42689</v>
      </c>
      <c r="J1480" s="11">
        <f t="shared" si="156"/>
        <v>11</v>
      </c>
      <c r="K1480" s="11">
        <f t="shared" si="157"/>
        <v>2016</v>
      </c>
      <c r="L1480" s="4">
        <f>IF('DATA IMPORT'!M1480="","",'DATA IMPORT'!M1480)</f>
        <v>586991</v>
      </c>
      <c r="M1480" t="str">
        <f>IF('DATA IMPORT'!C1480="","",'DATA IMPORT'!C1480)</f>
        <v>Under Contract</v>
      </c>
    </row>
    <row r="1481" spans="2:13" x14ac:dyDescent="0.2">
      <c r="B1481" t="str">
        <f t="shared" si="153"/>
        <v>#</v>
      </c>
      <c r="C1481">
        <f>COUNTIF(D1481:D$10001,D1481)</f>
        <v>460</v>
      </c>
      <c r="D1481">
        <f t="shared" si="158"/>
        <v>6</v>
      </c>
      <c r="E1481" t="str">
        <f>IF('DATA IMPORT'!E1481="","",'DATA IMPORT'!E1481)</f>
        <v>Zillow</v>
      </c>
      <c r="F1481" s="1">
        <f>IF('DATA IMPORT'!I1481="","",'DATA IMPORT'!I1481)</f>
        <v>42645</v>
      </c>
      <c r="G1481" s="11">
        <f t="shared" si="154"/>
        <v>10</v>
      </c>
      <c r="H1481" s="11">
        <f t="shared" si="155"/>
        <v>2016</v>
      </c>
      <c r="I1481" s="1">
        <f>IF('DATA IMPORT'!G1481="","",'DATA IMPORT'!G1481)</f>
        <v>42860</v>
      </c>
      <c r="J1481" s="11">
        <f t="shared" si="156"/>
        <v>5</v>
      </c>
      <c r="K1481" s="11">
        <f t="shared" si="157"/>
        <v>2017</v>
      </c>
      <c r="L1481" s="4">
        <f>IF('DATA IMPORT'!M1481="","",'DATA IMPORT'!M1481)</f>
        <v>337842</v>
      </c>
      <c r="M1481" t="str">
        <f>IF('DATA IMPORT'!C1481="","",'DATA IMPORT'!C1481)</f>
        <v>Under Contract</v>
      </c>
    </row>
    <row r="1482" spans="2:13" x14ac:dyDescent="0.2">
      <c r="B1482" t="str">
        <f t="shared" si="153"/>
        <v>#</v>
      </c>
      <c r="C1482">
        <f>COUNTIF(D1482:D$10001,D1482)</f>
        <v>485</v>
      </c>
      <c r="D1482">
        <f t="shared" si="158"/>
        <v>3</v>
      </c>
      <c r="E1482" t="str">
        <f>IF('DATA IMPORT'!E1482="","",'DATA IMPORT'!E1482)</f>
        <v>Website</v>
      </c>
      <c r="F1482" s="1">
        <f>IF('DATA IMPORT'!I1482="","",'DATA IMPORT'!I1482)</f>
        <v>42400</v>
      </c>
      <c r="G1482" s="11">
        <f t="shared" si="154"/>
        <v>1</v>
      </c>
      <c r="H1482" s="11">
        <f t="shared" si="155"/>
        <v>2016</v>
      </c>
      <c r="I1482" s="1">
        <f>IF('DATA IMPORT'!G1482="","",'DATA IMPORT'!G1482)</f>
        <v>42433</v>
      </c>
      <c r="J1482" s="11">
        <f t="shared" si="156"/>
        <v>3</v>
      </c>
      <c r="K1482" s="11">
        <f t="shared" si="157"/>
        <v>2016</v>
      </c>
      <c r="L1482" s="4">
        <f>IF('DATA IMPORT'!M1482="","",'DATA IMPORT'!M1482)</f>
        <v>478870</v>
      </c>
      <c r="M1482" t="str">
        <f>IF('DATA IMPORT'!C1482="","",'DATA IMPORT'!C1482)</f>
        <v>Under Contract</v>
      </c>
    </row>
    <row r="1483" spans="2:13" x14ac:dyDescent="0.2">
      <c r="B1483" t="str">
        <f t="shared" si="153"/>
        <v>#</v>
      </c>
      <c r="C1483">
        <f>COUNTIF(D1483:D$10001,D1483)</f>
        <v>290</v>
      </c>
      <c r="D1483">
        <f t="shared" si="158"/>
        <v>14</v>
      </c>
      <c r="E1483" t="str">
        <f>IF('DATA IMPORT'!E1483="","",'DATA IMPORT'!E1483)</f>
        <v>Social Ads</v>
      </c>
      <c r="F1483" s="1">
        <f>IF('DATA IMPORT'!I1483="","",'DATA IMPORT'!I1483)</f>
        <v>42521</v>
      </c>
      <c r="G1483" s="11">
        <f t="shared" si="154"/>
        <v>5</v>
      </c>
      <c r="H1483" s="11">
        <f t="shared" si="155"/>
        <v>2016</v>
      </c>
      <c r="I1483" s="1">
        <f>IF('DATA IMPORT'!G1483="","",'DATA IMPORT'!G1483)</f>
        <v>42545</v>
      </c>
      <c r="J1483" s="11">
        <f t="shared" si="156"/>
        <v>6</v>
      </c>
      <c r="K1483" s="11">
        <f t="shared" si="157"/>
        <v>2016</v>
      </c>
      <c r="L1483" s="4">
        <f>IF('DATA IMPORT'!M1483="","",'DATA IMPORT'!M1483)</f>
        <v>182143</v>
      </c>
      <c r="M1483" t="str">
        <f>IF('DATA IMPORT'!C1483="","",'DATA IMPORT'!C1483)</f>
        <v>Under Contract</v>
      </c>
    </row>
    <row r="1484" spans="2:13" x14ac:dyDescent="0.2">
      <c r="B1484" t="str">
        <f t="shared" si="153"/>
        <v>#</v>
      </c>
      <c r="C1484">
        <f>COUNTIF(D1484:D$10001,D1484)</f>
        <v>289</v>
      </c>
      <c r="D1484">
        <f t="shared" si="158"/>
        <v>14</v>
      </c>
      <c r="E1484" t="str">
        <f>IF('DATA IMPORT'!E1484="","",'DATA IMPORT'!E1484)</f>
        <v>Social Ads</v>
      </c>
      <c r="F1484" s="1">
        <f>IF('DATA IMPORT'!I1484="","",'DATA IMPORT'!I1484)</f>
        <v>42521</v>
      </c>
      <c r="G1484" s="11">
        <f t="shared" si="154"/>
        <v>5</v>
      </c>
      <c r="H1484" s="11">
        <f t="shared" si="155"/>
        <v>2016</v>
      </c>
      <c r="I1484" s="1">
        <f>IF('DATA IMPORT'!G1484="","",'DATA IMPORT'!G1484)</f>
        <v>42571</v>
      </c>
      <c r="J1484" s="11">
        <f t="shared" si="156"/>
        <v>7</v>
      </c>
      <c r="K1484" s="11">
        <f t="shared" si="157"/>
        <v>2016</v>
      </c>
      <c r="L1484" s="4">
        <f>IF('DATA IMPORT'!M1484="","",'DATA IMPORT'!M1484)</f>
        <v>351179</v>
      </c>
      <c r="M1484" t="str">
        <f>IF('DATA IMPORT'!C1484="","",'DATA IMPORT'!C1484)</f>
        <v>Under Contract</v>
      </c>
    </row>
    <row r="1485" spans="2:13" x14ac:dyDescent="0.2">
      <c r="B1485" t="str">
        <f t="shared" si="153"/>
        <v>#</v>
      </c>
      <c r="C1485">
        <f>COUNTIF(D1485:D$10001,D1485)</f>
        <v>305</v>
      </c>
      <c r="D1485">
        <f t="shared" si="158"/>
        <v>4</v>
      </c>
      <c r="E1485" t="str">
        <f>IF('DATA IMPORT'!E1485="","",'DATA IMPORT'!E1485)</f>
        <v>Bank Owned</v>
      </c>
      <c r="F1485" s="1">
        <f>IF('DATA IMPORT'!I1485="","",'DATA IMPORT'!I1485)</f>
        <v>42741</v>
      </c>
      <c r="G1485" s="11">
        <f t="shared" si="154"/>
        <v>1</v>
      </c>
      <c r="H1485" s="11">
        <f t="shared" si="155"/>
        <v>2017</v>
      </c>
      <c r="I1485" s="1">
        <f>IF('DATA IMPORT'!G1485="","",'DATA IMPORT'!G1485)</f>
        <v>42885</v>
      </c>
      <c r="J1485" s="11">
        <f t="shared" si="156"/>
        <v>5</v>
      </c>
      <c r="K1485" s="11">
        <f t="shared" si="157"/>
        <v>2017</v>
      </c>
      <c r="L1485" s="4">
        <f>IF('DATA IMPORT'!M1485="","",'DATA IMPORT'!M1485)</f>
        <v>676611</v>
      </c>
      <c r="M1485" t="str">
        <f>IF('DATA IMPORT'!C1485="","",'DATA IMPORT'!C1485)</f>
        <v>Under Contract</v>
      </c>
    </row>
    <row r="1486" spans="2:13" x14ac:dyDescent="0.2">
      <c r="B1486" t="str">
        <f t="shared" si="153"/>
        <v>#</v>
      </c>
      <c r="C1486">
        <f>COUNTIF(D1486:D$10001,D1486)</f>
        <v>229</v>
      </c>
      <c r="D1486">
        <f t="shared" si="158"/>
        <v>15</v>
      </c>
      <c r="E1486" t="str">
        <f>IF('DATA IMPORT'!E1486="","",'DATA IMPORT'!E1486)</f>
        <v>Investor</v>
      </c>
      <c r="F1486" s="1">
        <f>IF('DATA IMPORT'!I1486="","",'DATA IMPORT'!I1486)</f>
        <v>42652</v>
      </c>
      <c r="G1486" s="11">
        <f t="shared" si="154"/>
        <v>10</v>
      </c>
      <c r="H1486" s="11">
        <f t="shared" si="155"/>
        <v>2016</v>
      </c>
      <c r="I1486" s="1">
        <f>IF('DATA IMPORT'!G1486="","",'DATA IMPORT'!G1486)</f>
        <v>42708</v>
      </c>
      <c r="J1486" s="11">
        <f t="shared" si="156"/>
        <v>12</v>
      </c>
      <c r="K1486" s="11">
        <f t="shared" si="157"/>
        <v>2016</v>
      </c>
      <c r="L1486" s="4">
        <f>IF('DATA IMPORT'!M1486="","",'DATA IMPORT'!M1486)</f>
        <v>800589</v>
      </c>
      <c r="M1486" t="str">
        <f>IF('DATA IMPORT'!C1486="","",'DATA IMPORT'!C1486)</f>
        <v>Under Contract</v>
      </c>
    </row>
    <row r="1487" spans="2:13" x14ac:dyDescent="0.2">
      <c r="B1487" t="str">
        <f t="shared" si="153"/>
        <v>#</v>
      </c>
      <c r="C1487">
        <f>COUNTIF(D1487:D$10001,D1487)</f>
        <v>288</v>
      </c>
      <c r="D1487">
        <f t="shared" si="158"/>
        <v>14</v>
      </c>
      <c r="E1487" t="str">
        <f>IF('DATA IMPORT'!E1487="","",'DATA IMPORT'!E1487)</f>
        <v>Social Ads</v>
      </c>
      <c r="F1487" s="1">
        <f>IF('DATA IMPORT'!I1487="","",'DATA IMPORT'!I1487)</f>
        <v>42420</v>
      </c>
      <c r="G1487" s="11">
        <f t="shared" si="154"/>
        <v>2</v>
      </c>
      <c r="H1487" s="11">
        <f t="shared" si="155"/>
        <v>2016</v>
      </c>
      <c r="I1487" s="1">
        <f>IF('DATA IMPORT'!G1487="","",'DATA IMPORT'!G1487)</f>
        <v>42683</v>
      </c>
      <c r="J1487" s="11">
        <f t="shared" si="156"/>
        <v>11</v>
      </c>
      <c r="K1487" s="11">
        <f t="shared" si="157"/>
        <v>2016</v>
      </c>
      <c r="L1487" s="4">
        <f>IF('DATA IMPORT'!M1487="","",'DATA IMPORT'!M1487)</f>
        <v>466989</v>
      </c>
      <c r="M1487" t="str">
        <f>IF('DATA IMPORT'!C1487="","",'DATA IMPORT'!C1487)</f>
        <v>Sold</v>
      </c>
    </row>
    <row r="1488" spans="2:13" x14ac:dyDescent="0.2">
      <c r="B1488" t="str">
        <f t="shared" si="153"/>
        <v>#</v>
      </c>
      <c r="C1488">
        <f>COUNTIF(D1488:D$10001,D1488)</f>
        <v>521</v>
      </c>
      <c r="D1488">
        <f t="shared" si="158"/>
        <v>2</v>
      </c>
      <c r="E1488" t="str">
        <f>IF('DATA IMPORT'!E1488="","",'DATA IMPORT'!E1488)</f>
        <v>Referral</v>
      </c>
      <c r="F1488" s="1">
        <f>IF('DATA IMPORT'!I1488="","",'DATA IMPORT'!I1488)</f>
        <v>42456</v>
      </c>
      <c r="G1488" s="11">
        <f t="shared" si="154"/>
        <v>3</v>
      </c>
      <c r="H1488" s="11">
        <f t="shared" si="155"/>
        <v>2016</v>
      </c>
      <c r="I1488" s="1">
        <f>IF('DATA IMPORT'!G1488="","",'DATA IMPORT'!G1488)</f>
        <v>42459</v>
      </c>
      <c r="J1488" s="11">
        <f t="shared" si="156"/>
        <v>3</v>
      </c>
      <c r="K1488" s="11">
        <f t="shared" si="157"/>
        <v>2016</v>
      </c>
      <c r="L1488" s="4">
        <f>IF('DATA IMPORT'!M1488="","",'DATA IMPORT'!M1488)</f>
        <v>750196</v>
      </c>
      <c r="M1488" t="str">
        <f>IF('DATA IMPORT'!C1488="","",'DATA IMPORT'!C1488)</f>
        <v>Under Contract</v>
      </c>
    </row>
    <row r="1489" spans="2:13" x14ac:dyDescent="0.2">
      <c r="B1489" t="str">
        <f t="shared" si="153"/>
        <v>#</v>
      </c>
      <c r="C1489">
        <f>COUNTIF(D1489:D$10001,D1489)</f>
        <v>459</v>
      </c>
      <c r="D1489">
        <f t="shared" si="158"/>
        <v>6</v>
      </c>
      <c r="E1489" t="str">
        <f>IF('DATA IMPORT'!E1489="","",'DATA IMPORT'!E1489)</f>
        <v>Zillow</v>
      </c>
      <c r="F1489" s="1">
        <f>IF('DATA IMPORT'!I1489="","",'DATA IMPORT'!I1489)</f>
        <v>42475</v>
      </c>
      <c r="G1489" s="11">
        <f t="shared" si="154"/>
        <v>4</v>
      </c>
      <c r="H1489" s="11">
        <f t="shared" si="155"/>
        <v>2016</v>
      </c>
      <c r="I1489" s="1">
        <f>IF('DATA IMPORT'!G1489="","",'DATA IMPORT'!G1489)</f>
        <v>42516</v>
      </c>
      <c r="J1489" s="11">
        <f t="shared" si="156"/>
        <v>5</v>
      </c>
      <c r="K1489" s="11">
        <f t="shared" si="157"/>
        <v>2016</v>
      </c>
      <c r="L1489" s="4">
        <f>IF('DATA IMPORT'!M1489="","",'DATA IMPORT'!M1489)</f>
        <v>217218</v>
      </c>
      <c r="M1489" t="str">
        <f>IF('DATA IMPORT'!C1489="","",'DATA IMPORT'!C1489)</f>
        <v>Under Contract</v>
      </c>
    </row>
    <row r="1490" spans="2:13" x14ac:dyDescent="0.2">
      <c r="B1490" t="str">
        <f t="shared" si="153"/>
        <v>#</v>
      </c>
      <c r="C1490">
        <f>COUNTIF(D1490:D$10001,D1490)</f>
        <v>223</v>
      </c>
      <c r="D1490">
        <f t="shared" si="158"/>
        <v>1</v>
      </c>
      <c r="E1490" t="str">
        <f>IF('DATA IMPORT'!E1490="","",'DATA IMPORT'!E1490)</f>
        <v>Email</v>
      </c>
      <c r="F1490" s="1">
        <f>IF('DATA IMPORT'!I1490="","",'DATA IMPORT'!I1490)</f>
        <v>42455</v>
      </c>
      <c r="G1490" s="11">
        <f t="shared" si="154"/>
        <v>3</v>
      </c>
      <c r="H1490" s="11">
        <f t="shared" si="155"/>
        <v>2016</v>
      </c>
      <c r="I1490" s="1">
        <f>IF('DATA IMPORT'!G1490="","",'DATA IMPORT'!G1490)</f>
        <v>42747</v>
      </c>
      <c r="J1490" s="11">
        <f t="shared" si="156"/>
        <v>1</v>
      </c>
      <c r="K1490" s="11">
        <f t="shared" si="157"/>
        <v>2017</v>
      </c>
      <c r="L1490" s="4">
        <f>IF('DATA IMPORT'!M1490="","",'DATA IMPORT'!M1490)</f>
        <v>456443</v>
      </c>
      <c r="M1490" t="str">
        <f>IF('DATA IMPORT'!C1490="","",'DATA IMPORT'!C1490)</f>
        <v>Under Contract</v>
      </c>
    </row>
    <row r="1491" spans="2:13" x14ac:dyDescent="0.2">
      <c r="B1491" t="str">
        <f t="shared" si="153"/>
        <v>#</v>
      </c>
      <c r="C1491">
        <f>COUNTIF(D1491:D$10001,D1491)</f>
        <v>520</v>
      </c>
      <c r="D1491">
        <f t="shared" si="158"/>
        <v>2</v>
      </c>
      <c r="E1491" t="str">
        <f>IF('DATA IMPORT'!E1491="","",'DATA IMPORT'!E1491)</f>
        <v>Referral</v>
      </c>
      <c r="F1491" s="1">
        <f>IF('DATA IMPORT'!I1491="","",'DATA IMPORT'!I1491)</f>
        <v>42431</v>
      </c>
      <c r="G1491" s="11">
        <f t="shared" si="154"/>
        <v>3</v>
      </c>
      <c r="H1491" s="11">
        <f t="shared" si="155"/>
        <v>2016</v>
      </c>
      <c r="I1491" s="1">
        <f>IF('DATA IMPORT'!G1491="","",'DATA IMPORT'!G1491)</f>
        <v>42435</v>
      </c>
      <c r="J1491" s="11">
        <f t="shared" si="156"/>
        <v>3</v>
      </c>
      <c r="K1491" s="11">
        <f t="shared" si="157"/>
        <v>2016</v>
      </c>
      <c r="L1491" s="4">
        <f>IF('DATA IMPORT'!M1491="","",'DATA IMPORT'!M1491)</f>
        <v>354342</v>
      </c>
      <c r="M1491" t="str">
        <f>IF('DATA IMPORT'!C1491="","",'DATA IMPORT'!C1491)</f>
        <v>Under Contract</v>
      </c>
    </row>
    <row r="1492" spans="2:13" x14ac:dyDescent="0.2">
      <c r="B1492" t="str">
        <f t="shared" si="153"/>
        <v>#</v>
      </c>
      <c r="C1492">
        <f>COUNTIF(D1492:D$10001,D1492)</f>
        <v>484</v>
      </c>
      <c r="D1492">
        <f t="shared" si="158"/>
        <v>3</v>
      </c>
      <c r="E1492" t="str">
        <f>IF('DATA IMPORT'!E1492="","",'DATA IMPORT'!E1492)</f>
        <v>Website</v>
      </c>
      <c r="F1492" s="1">
        <f>IF('DATA IMPORT'!I1492="","",'DATA IMPORT'!I1492)</f>
        <v>42724</v>
      </c>
      <c r="G1492" s="11">
        <f t="shared" si="154"/>
        <v>12</v>
      </c>
      <c r="H1492" s="11">
        <f t="shared" si="155"/>
        <v>2016</v>
      </c>
      <c r="I1492" s="1">
        <f>IF('DATA IMPORT'!G1492="","",'DATA IMPORT'!G1492)</f>
        <v>42750</v>
      </c>
      <c r="J1492" s="11">
        <f t="shared" si="156"/>
        <v>1</v>
      </c>
      <c r="K1492" s="11">
        <f t="shared" si="157"/>
        <v>2017</v>
      </c>
      <c r="L1492" s="4">
        <f>IF('DATA IMPORT'!M1492="","",'DATA IMPORT'!M1492)</f>
        <v>559257</v>
      </c>
      <c r="M1492" t="str">
        <f>IF('DATA IMPORT'!C1492="","",'DATA IMPORT'!C1492)</f>
        <v>Under Contract</v>
      </c>
    </row>
    <row r="1493" spans="2:13" x14ac:dyDescent="0.2">
      <c r="B1493" t="str">
        <f t="shared" si="153"/>
        <v>#</v>
      </c>
      <c r="C1493">
        <f>COUNTIF(D1493:D$10001,D1493)</f>
        <v>222</v>
      </c>
      <c r="D1493">
        <f t="shared" si="158"/>
        <v>1</v>
      </c>
      <c r="E1493" t="str">
        <f>IF('DATA IMPORT'!E1493="","",'DATA IMPORT'!E1493)</f>
        <v>Email</v>
      </c>
      <c r="F1493" s="1">
        <f>IF('DATA IMPORT'!I1493="","",'DATA IMPORT'!I1493)</f>
        <v>42597</v>
      </c>
      <c r="G1493" s="11">
        <f t="shared" si="154"/>
        <v>8</v>
      </c>
      <c r="H1493" s="11">
        <f t="shared" si="155"/>
        <v>2016</v>
      </c>
      <c r="I1493" s="1">
        <f>IF('DATA IMPORT'!G1493="","",'DATA IMPORT'!G1493)</f>
        <v>42939</v>
      </c>
      <c r="J1493" s="11">
        <f t="shared" si="156"/>
        <v>7</v>
      </c>
      <c r="K1493" s="11">
        <f t="shared" si="157"/>
        <v>2017</v>
      </c>
      <c r="L1493" s="4">
        <f>IF('DATA IMPORT'!M1493="","",'DATA IMPORT'!M1493)</f>
        <v>167419</v>
      </c>
      <c r="M1493" t="str">
        <f>IF('DATA IMPORT'!C1493="","",'DATA IMPORT'!C1493)</f>
        <v>Under Contract</v>
      </c>
    </row>
    <row r="1494" spans="2:13" x14ac:dyDescent="0.2">
      <c r="B1494" t="str">
        <f t="shared" si="153"/>
        <v>#</v>
      </c>
      <c r="C1494">
        <f>COUNTIF(D1494:D$10001,D1494)</f>
        <v>287</v>
      </c>
      <c r="D1494">
        <f t="shared" si="158"/>
        <v>14</v>
      </c>
      <c r="E1494" t="str">
        <f>IF('DATA IMPORT'!E1494="","",'DATA IMPORT'!E1494)</f>
        <v>Social Ads</v>
      </c>
      <c r="F1494" s="1">
        <f>IF('DATA IMPORT'!I1494="","",'DATA IMPORT'!I1494)</f>
        <v>42640</v>
      </c>
      <c r="G1494" s="11">
        <f t="shared" si="154"/>
        <v>9</v>
      </c>
      <c r="H1494" s="11">
        <f t="shared" si="155"/>
        <v>2016</v>
      </c>
      <c r="I1494" s="1">
        <f>IF('DATA IMPORT'!G1494="","",'DATA IMPORT'!G1494)</f>
        <v>42936</v>
      </c>
      <c r="J1494" s="11">
        <f t="shared" si="156"/>
        <v>7</v>
      </c>
      <c r="K1494" s="11">
        <f t="shared" si="157"/>
        <v>2017</v>
      </c>
      <c r="L1494" s="4">
        <f>IF('DATA IMPORT'!M1494="","",'DATA IMPORT'!M1494)</f>
        <v>737378</v>
      </c>
      <c r="M1494" t="str">
        <f>IF('DATA IMPORT'!C1494="","",'DATA IMPORT'!C1494)</f>
        <v>Under Contract</v>
      </c>
    </row>
    <row r="1495" spans="2:13" x14ac:dyDescent="0.2">
      <c r="B1495" t="str">
        <f t="shared" si="153"/>
        <v>#</v>
      </c>
      <c r="C1495">
        <f>COUNTIF(D1495:D$10001,D1495)</f>
        <v>228</v>
      </c>
      <c r="D1495">
        <f t="shared" si="158"/>
        <v>15</v>
      </c>
      <c r="E1495" t="str">
        <f>IF('DATA IMPORT'!E1495="","",'DATA IMPORT'!E1495)</f>
        <v>Investor</v>
      </c>
      <c r="F1495" s="1">
        <f>IF('DATA IMPORT'!I1495="","",'DATA IMPORT'!I1495)</f>
        <v>42416</v>
      </c>
      <c r="G1495" s="11">
        <f t="shared" si="154"/>
        <v>2</v>
      </c>
      <c r="H1495" s="11">
        <f t="shared" si="155"/>
        <v>2016</v>
      </c>
      <c r="I1495" s="1">
        <f>IF('DATA IMPORT'!G1495="","",'DATA IMPORT'!G1495)</f>
        <v>42526</v>
      </c>
      <c r="J1495" s="11">
        <f t="shared" si="156"/>
        <v>6</v>
      </c>
      <c r="K1495" s="11">
        <f t="shared" si="157"/>
        <v>2016</v>
      </c>
      <c r="L1495" s="4">
        <f>IF('DATA IMPORT'!M1495="","",'DATA IMPORT'!M1495)</f>
        <v>145144</v>
      </c>
      <c r="M1495" t="str">
        <f>IF('DATA IMPORT'!C1495="","",'DATA IMPORT'!C1495)</f>
        <v>Under Contract</v>
      </c>
    </row>
    <row r="1496" spans="2:13" x14ac:dyDescent="0.2">
      <c r="B1496" t="str">
        <f t="shared" si="153"/>
        <v>#</v>
      </c>
      <c r="C1496">
        <f>COUNTIF(D1496:D$10001,D1496)</f>
        <v>286</v>
      </c>
      <c r="D1496">
        <f t="shared" si="158"/>
        <v>14</v>
      </c>
      <c r="E1496" t="str">
        <f>IF('DATA IMPORT'!E1496="","",'DATA IMPORT'!E1496)</f>
        <v>Social Ads</v>
      </c>
      <c r="F1496" s="1">
        <f>IF('DATA IMPORT'!I1496="","",'DATA IMPORT'!I1496)</f>
        <v>42430</v>
      </c>
      <c r="G1496" s="11">
        <f t="shared" si="154"/>
        <v>3</v>
      </c>
      <c r="H1496" s="11">
        <f t="shared" si="155"/>
        <v>2016</v>
      </c>
      <c r="I1496" s="1">
        <f>IF('DATA IMPORT'!G1496="","",'DATA IMPORT'!G1496)</f>
        <v>42944</v>
      </c>
      <c r="J1496" s="11">
        <f t="shared" si="156"/>
        <v>7</v>
      </c>
      <c r="K1496" s="11">
        <f t="shared" si="157"/>
        <v>2017</v>
      </c>
      <c r="L1496" s="4">
        <f>IF('DATA IMPORT'!M1496="","",'DATA IMPORT'!M1496)</f>
        <v>600662</v>
      </c>
      <c r="M1496" t="str">
        <f>IF('DATA IMPORT'!C1496="","",'DATA IMPORT'!C1496)</f>
        <v>Under Contract</v>
      </c>
    </row>
    <row r="1497" spans="2:13" x14ac:dyDescent="0.2">
      <c r="B1497" t="str">
        <f t="shared" si="153"/>
        <v>#</v>
      </c>
      <c r="C1497">
        <f>COUNTIF(D1497:D$10001,D1497)</f>
        <v>304</v>
      </c>
      <c r="D1497">
        <f t="shared" si="158"/>
        <v>4</v>
      </c>
      <c r="E1497" t="str">
        <f>IF('DATA IMPORT'!E1497="","",'DATA IMPORT'!E1497)</f>
        <v>Bank Owned</v>
      </c>
      <c r="F1497" s="1">
        <f>IF('DATA IMPORT'!I1497="","",'DATA IMPORT'!I1497)</f>
        <v>42436</v>
      </c>
      <c r="G1497" s="11">
        <f t="shared" si="154"/>
        <v>3</v>
      </c>
      <c r="H1497" s="11">
        <f t="shared" si="155"/>
        <v>2016</v>
      </c>
      <c r="I1497" s="1">
        <f>IF('DATA IMPORT'!G1497="","",'DATA IMPORT'!G1497)</f>
        <v>42750</v>
      </c>
      <c r="J1497" s="11">
        <f t="shared" si="156"/>
        <v>1</v>
      </c>
      <c r="K1497" s="11">
        <f t="shared" si="157"/>
        <v>2017</v>
      </c>
      <c r="L1497" s="4">
        <f>IF('DATA IMPORT'!M1497="","",'DATA IMPORT'!M1497)</f>
        <v>330290</v>
      </c>
      <c r="M1497" t="str">
        <f>IF('DATA IMPORT'!C1497="","",'DATA IMPORT'!C1497)</f>
        <v>Under Contract</v>
      </c>
    </row>
    <row r="1498" spans="2:13" x14ac:dyDescent="0.2">
      <c r="B1498" t="str">
        <f t="shared" si="153"/>
        <v>#</v>
      </c>
      <c r="C1498">
        <f>COUNTIF(D1498:D$10001,D1498)</f>
        <v>221</v>
      </c>
      <c r="D1498">
        <f t="shared" si="158"/>
        <v>1</v>
      </c>
      <c r="E1498" t="str">
        <f>IF('DATA IMPORT'!E1498="","",'DATA IMPORT'!E1498)</f>
        <v>Email</v>
      </c>
      <c r="F1498" s="1">
        <f>IF('DATA IMPORT'!I1498="","",'DATA IMPORT'!I1498)</f>
        <v>42648</v>
      </c>
      <c r="G1498" s="11">
        <f t="shared" si="154"/>
        <v>10</v>
      </c>
      <c r="H1498" s="11">
        <f t="shared" si="155"/>
        <v>2016</v>
      </c>
      <c r="I1498" s="1">
        <f>IF('DATA IMPORT'!G1498="","",'DATA IMPORT'!G1498)</f>
        <v>42686</v>
      </c>
      <c r="J1498" s="11">
        <f t="shared" si="156"/>
        <v>11</v>
      </c>
      <c r="K1498" s="11">
        <f t="shared" si="157"/>
        <v>2016</v>
      </c>
      <c r="L1498" s="4">
        <f>IF('DATA IMPORT'!M1498="","",'DATA IMPORT'!M1498)</f>
        <v>811789</v>
      </c>
      <c r="M1498" t="str">
        <f>IF('DATA IMPORT'!C1498="","",'DATA IMPORT'!C1498)</f>
        <v>Under Contract</v>
      </c>
    </row>
    <row r="1499" spans="2:13" x14ac:dyDescent="0.2">
      <c r="B1499" t="str">
        <f t="shared" si="153"/>
        <v>#</v>
      </c>
      <c r="C1499">
        <f>COUNTIF(D1499:D$10001,D1499)</f>
        <v>285</v>
      </c>
      <c r="D1499">
        <f t="shared" si="158"/>
        <v>14</v>
      </c>
      <c r="E1499" t="str">
        <f>IF('DATA IMPORT'!E1499="","",'DATA IMPORT'!E1499)</f>
        <v>Social Ads</v>
      </c>
      <c r="F1499" s="1">
        <f>IF('DATA IMPORT'!I1499="","",'DATA IMPORT'!I1499)</f>
        <v>42650</v>
      </c>
      <c r="G1499" s="11">
        <f t="shared" si="154"/>
        <v>10</v>
      </c>
      <c r="H1499" s="11">
        <f t="shared" si="155"/>
        <v>2016</v>
      </c>
      <c r="I1499" s="1">
        <f>IF('DATA IMPORT'!G1499="","",'DATA IMPORT'!G1499)</f>
        <v>42822</v>
      </c>
      <c r="J1499" s="11">
        <f t="shared" si="156"/>
        <v>3</v>
      </c>
      <c r="K1499" s="11">
        <f t="shared" si="157"/>
        <v>2017</v>
      </c>
      <c r="L1499" s="4">
        <f>IF('DATA IMPORT'!M1499="","",'DATA IMPORT'!M1499)</f>
        <v>586913</v>
      </c>
      <c r="M1499" t="str">
        <f>IF('DATA IMPORT'!C1499="","",'DATA IMPORT'!C1499)</f>
        <v>Under Contract</v>
      </c>
    </row>
    <row r="1500" spans="2:13" x14ac:dyDescent="0.2">
      <c r="B1500" t="str">
        <f t="shared" si="153"/>
        <v>#</v>
      </c>
      <c r="C1500">
        <f>COUNTIF(D1500:D$10001,D1500)</f>
        <v>220</v>
      </c>
      <c r="D1500">
        <f t="shared" si="158"/>
        <v>1</v>
      </c>
      <c r="E1500" t="str">
        <f>IF('DATA IMPORT'!E1500="","",'DATA IMPORT'!E1500)</f>
        <v>Email</v>
      </c>
      <c r="F1500" s="1">
        <f>IF('DATA IMPORT'!I1500="","",'DATA IMPORT'!I1500)</f>
        <v>42621</v>
      </c>
      <c r="G1500" s="11">
        <f t="shared" si="154"/>
        <v>9</v>
      </c>
      <c r="H1500" s="11">
        <f t="shared" si="155"/>
        <v>2016</v>
      </c>
      <c r="I1500" s="1">
        <f>IF('DATA IMPORT'!G1500="","",'DATA IMPORT'!G1500)</f>
        <v>42755</v>
      </c>
      <c r="J1500" s="11">
        <f t="shared" si="156"/>
        <v>1</v>
      </c>
      <c r="K1500" s="11">
        <f t="shared" si="157"/>
        <v>2017</v>
      </c>
      <c r="L1500" s="4">
        <f>IF('DATA IMPORT'!M1500="","",'DATA IMPORT'!M1500)</f>
        <v>242137</v>
      </c>
      <c r="M1500" t="str">
        <f>IF('DATA IMPORT'!C1500="","",'DATA IMPORT'!C1500)</f>
        <v>Sold</v>
      </c>
    </row>
    <row r="1501" spans="2:13" x14ac:dyDescent="0.2">
      <c r="B1501" t="str">
        <f t="shared" si="153"/>
        <v>#</v>
      </c>
      <c r="C1501">
        <f>COUNTIF(D1501:D$10001,D1501)</f>
        <v>219</v>
      </c>
      <c r="D1501">
        <f t="shared" si="158"/>
        <v>1</v>
      </c>
      <c r="E1501" t="str">
        <f>IF('DATA IMPORT'!E1501="","",'DATA IMPORT'!E1501)</f>
        <v>Email</v>
      </c>
      <c r="F1501" s="1">
        <f>IF('DATA IMPORT'!I1501="","",'DATA IMPORT'!I1501)</f>
        <v>42425</v>
      </c>
      <c r="G1501" s="11">
        <f t="shared" si="154"/>
        <v>2</v>
      </c>
      <c r="H1501" s="11">
        <f t="shared" si="155"/>
        <v>2016</v>
      </c>
      <c r="I1501" s="1">
        <f>IF('DATA IMPORT'!G1501="","",'DATA IMPORT'!G1501)</f>
        <v>42514</v>
      </c>
      <c r="J1501" s="11">
        <f t="shared" si="156"/>
        <v>5</v>
      </c>
      <c r="K1501" s="11">
        <f t="shared" si="157"/>
        <v>2016</v>
      </c>
      <c r="L1501" s="4">
        <f>IF('DATA IMPORT'!M1501="","",'DATA IMPORT'!M1501)</f>
        <v>324193</v>
      </c>
      <c r="M1501" t="str">
        <f>IF('DATA IMPORT'!C1501="","",'DATA IMPORT'!C1501)</f>
        <v>Under Contract</v>
      </c>
    </row>
    <row r="1502" spans="2:13" x14ac:dyDescent="0.2">
      <c r="B1502" t="str">
        <f t="shared" si="153"/>
        <v>#</v>
      </c>
      <c r="C1502">
        <f>COUNTIF(D1502:D$10001,D1502)</f>
        <v>458</v>
      </c>
      <c r="D1502">
        <f t="shared" si="158"/>
        <v>6</v>
      </c>
      <c r="E1502" t="str">
        <f>IF('DATA IMPORT'!E1502="","",'DATA IMPORT'!E1502)</f>
        <v>Zillow</v>
      </c>
      <c r="F1502" s="1">
        <f>IF('DATA IMPORT'!I1502="","",'DATA IMPORT'!I1502)</f>
        <v>42402</v>
      </c>
      <c r="G1502" s="11">
        <f t="shared" si="154"/>
        <v>2</v>
      </c>
      <c r="H1502" s="11">
        <f t="shared" si="155"/>
        <v>2016</v>
      </c>
      <c r="I1502" s="1">
        <f>IF('DATA IMPORT'!G1502="","",'DATA IMPORT'!G1502)</f>
        <v>42402</v>
      </c>
      <c r="J1502" s="11">
        <f t="shared" si="156"/>
        <v>2</v>
      </c>
      <c r="K1502" s="11">
        <f t="shared" si="157"/>
        <v>2016</v>
      </c>
      <c r="L1502" s="4">
        <f>IF('DATA IMPORT'!M1502="","",'DATA IMPORT'!M1502)</f>
        <v>676500</v>
      </c>
      <c r="M1502" t="str">
        <f>IF('DATA IMPORT'!C1502="","",'DATA IMPORT'!C1502)</f>
        <v>Under Contract</v>
      </c>
    </row>
    <row r="1503" spans="2:13" x14ac:dyDescent="0.2">
      <c r="B1503" t="str">
        <f t="shared" si="153"/>
        <v>#</v>
      </c>
      <c r="C1503">
        <f>COUNTIF(D1503:D$10001,D1503)</f>
        <v>218</v>
      </c>
      <c r="D1503">
        <f t="shared" si="158"/>
        <v>1</v>
      </c>
      <c r="E1503" t="str">
        <f>IF('DATA IMPORT'!E1503="","",'DATA IMPORT'!E1503)</f>
        <v>Email</v>
      </c>
      <c r="F1503" s="1">
        <f>IF('DATA IMPORT'!I1503="","",'DATA IMPORT'!I1503)</f>
        <v>42652</v>
      </c>
      <c r="G1503" s="11">
        <f t="shared" si="154"/>
        <v>10</v>
      </c>
      <c r="H1503" s="11">
        <f t="shared" si="155"/>
        <v>2016</v>
      </c>
      <c r="I1503" s="1">
        <f>IF('DATA IMPORT'!G1503="","",'DATA IMPORT'!G1503)</f>
        <v>42775</v>
      </c>
      <c r="J1503" s="11">
        <f t="shared" si="156"/>
        <v>2</v>
      </c>
      <c r="K1503" s="11">
        <f t="shared" si="157"/>
        <v>2017</v>
      </c>
      <c r="L1503" s="4">
        <f>IF('DATA IMPORT'!M1503="","",'DATA IMPORT'!M1503)</f>
        <v>275966</v>
      </c>
      <c r="M1503" t="str">
        <f>IF('DATA IMPORT'!C1503="","",'DATA IMPORT'!C1503)</f>
        <v>Sold</v>
      </c>
    </row>
    <row r="1504" spans="2:13" x14ac:dyDescent="0.2">
      <c r="B1504" t="str">
        <f t="shared" si="153"/>
        <v>#</v>
      </c>
      <c r="C1504">
        <f>COUNTIF(D1504:D$10001,D1504)</f>
        <v>483</v>
      </c>
      <c r="D1504">
        <f t="shared" si="158"/>
        <v>3</v>
      </c>
      <c r="E1504" t="str">
        <f>IF('DATA IMPORT'!E1504="","",'DATA IMPORT'!E1504)</f>
        <v>Website</v>
      </c>
      <c r="F1504" s="1">
        <f>IF('DATA IMPORT'!I1504="","",'DATA IMPORT'!I1504)</f>
        <v>42606</v>
      </c>
      <c r="G1504" s="11">
        <f t="shared" si="154"/>
        <v>8</v>
      </c>
      <c r="H1504" s="11">
        <f t="shared" si="155"/>
        <v>2016</v>
      </c>
      <c r="I1504" s="1">
        <f>IF('DATA IMPORT'!G1504="","",'DATA IMPORT'!G1504)</f>
        <v>42767</v>
      </c>
      <c r="J1504" s="11">
        <f t="shared" si="156"/>
        <v>2</v>
      </c>
      <c r="K1504" s="11">
        <f t="shared" si="157"/>
        <v>2017</v>
      </c>
      <c r="L1504" s="4">
        <f>IF('DATA IMPORT'!M1504="","",'DATA IMPORT'!M1504)</f>
        <v>527045</v>
      </c>
      <c r="M1504" t="str">
        <f>IF('DATA IMPORT'!C1504="","",'DATA IMPORT'!C1504)</f>
        <v>Under Contract</v>
      </c>
    </row>
    <row r="1505" spans="2:13" x14ac:dyDescent="0.2">
      <c r="B1505" t="str">
        <f t="shared" si="153"/>
        <v>#</v>
      </c>
      <c r="C1505">
        <f>COUNTIF(D1505:D$10001,D1505)</f>
        <v>482</v>
      </c>
      <c r="D1505">
        <f t="shared" si="158"/>
        <v>3</v>
      </c>
      <c r="E1505" t="str">
        <f>IF('DATA IMPORT'!E1505="","",'DATA IMPORT'!E1505)</f>
        <v>Website</v>
      </c>
      <c r="F1505" s="1">
        <f>IF('DATA IMPORT'!I1505="","",'DATA IMPORT'!I1505)</f>
        <v>42450</v>
      </c>
      <c r="G1505" s="11">
        <f t="shared" si="154"/>
        <v>3</v>
      </c>
      <c r="H1505" s="11">
        <f t="shared" si="155"/>
        <v>2016</v>
      </c>
      <c r="I1505" s="1">
        <f>IF('DATA IMPORT'!G1505="","",'DATA IMPORT'!G1505)</f>
        <v>42526</v>
      </c>
      <c r="J1505" s="11">
        <f t="shared" si="156"/>
        <v>6</v>
      </c>
      <c r="K1505" s="11">
        <f t="shared" si="157"/>
        <v>2016</v>
      </c>
      <c r="L1505" s="4">
        <f>IF('DATA IMPORT'!M1505="","",'DATA IMPORT'!M1505)</f>
        <v>836123</v>
      </c>
      <c r="M1505" t="str">
        <f>IF('DATA IMPORT'!C1505="","",'DATA IMPORT'!C1505)</f>
        <v>Under Contract</v>
      </c>
    </row>
    <row r="1506" spans="2:13" x14ac:dyDescent="0.2">
      <c r="B1506" t="str">
        <f t="shared" si="153"/>
        <v>#</v>
      </c>
      <c r="C1506">
        <f>COUNTIF(D1506:D$10001,D1506)</f>
        <v>227</v>
      </c>
      <c r="D1506">
        <f t="shared" si="158"/>
        <v>15</v>
      </c>
      <c r="E1506" t="str">
        <f>IF('DATA IMPORT'!E1506="","",'DATA IMPORT'!E1506)</f>
        <v>Investor</v>
      </c>
      <c r="F1506" s="1">
        <f>IF('DATA IMPORT'!I1506="","",'DATA IMPORT'!I1506)</f>
        <v>42482</v>
      </c>
      <c r="G1506" s="11">
        <f t="shared" si="154"/>
        <v>4</v>
      </c>
      <c r="H1506" s="11">
        <f t="shared" si="155"/>
        <v>2016</v>
      </c>
      <c r="I1506" s="1">
        <f>IF('DATA IMPORT'!G1506="","",'DATA IMPORT'!G1506)</f>
        <v>42636</v>
      </c>
      <c r="J1506" s="11">
        <f t="shared" si="156"/>
        <v>9</v>
      </c>
      <c r="K1506" s="11">
        <f t="shared" si="157"/>
        <v>2016</v>
      </c>
      <c r="L1506" s="4">
        <f>IF('DATA IMPORT'!M1506="","",'DATA IMPORT'!M1506)</f>
        <v>198494</v>
      </c>
      <c r="M1506" t="str">
        <f>IF('DATA IMPORT'!C1506="","",'DATA IMPORT'!C1506)</f>
        <v>Under Contract</v>
      </c>
    </row>
    <row r="1507" spans="2:13" x14ac:dyDescent="0.2">
      <c r="B1507" t="str">
        <f t="shared" si="153"/>
        <v>#</v>
      </c>
      <c r="C1507">
        <f>COUNTIF(D1507:D$10001,D1507)</f>
        <v>303</v>
      </c>
      <c r="D1507">
        <f t="shared" si="158"/>
        <v>4</v>
      </c>
      <c r="E1507" t="str">
        <f>IF('DATA IMPORT'!E1507="","",'DATA IMPORT'!E1507)</f>
        <v>Bank Owned</v>
      </c>
      <c r="F1507" s="1">
        <f>IF('DATA IMPORT'!I1507="","",'DATA IMPORT'!I1507)</f>
        <v>42679</v>
      </c>
      <c r="G1507" s="11">
        <f t="shared" si="154"/>
        <v>11</v>
      </c>
      <c r="H1507" s="11">
        <f t="shared" si="155"/>
        <v>2016</v>
      </c>
      <c r="I1507" s="1">
        <f>IF('DATA IMPORT'!G1507="","",'DATA IMPORT'!G1507)</f>
        <v>42905</v>
      </c>
      <c r="J1507" s="11">
        <f t="shared" si="156"/>
        <v>6</v>
      </c>
      <c r="K1507" s="11">
        <f t="shared" si="157"/>
        <v>2017</v>
      </c>
      <c r="L1507" s="4">
        <f>IF('DATA IMPORT'!M1507="","",'DATA IMPORT'!M1507)</f>
        <v>791321</v>
      </c>
      <c r="M1507" t="str">
        <f>IF('DATA IMPORT'!C1507="","",'DATA IMPORT'!C1507)</f>
        <v>Under Contract</v>
      </c>
    </row>
    <row r="1508" spans="2:13" x14ac:dyDescent="0.2">
      <c r="B1508" t="str">
        <f t="shared" si="153"/>
        <v>#</v>
      </c>
      <c r="C1508">
        <f>COUNTIF(D1508:D$10001,D1508)</f>
        <v>302</v>
      </c>
      <c r="D1508">
        <f t="shared" si="158"/>
        <v>4</v>
      </c>
      <c r="E1508" t="str">
        <f>IF('DATA IMPORT'!E1508="","",'DATA IMPORT'!E1508)</f>
        <v>Bank Owned</v>
      </c>
      <c r="F1508" s="1">
        <f>IF('DATA IMPORT'!I1508="","",'DATA IMPORT'!I1508)</f>
        <v>42505</v>
      </c>
      <c r="G1508" s="11">
        <f t="shared" si="154"/>
        <v>5</v>
      </c>
      <c r="H1508" s="11">
        <f t="shared" si="155"/>
        <v>2016</v>
      </c>
      <c r="I1508" s="1">
        <f>IF('DATA IMPORT'!G1508="","",'DATA IMPORT'!G1508)</f>
        <v>42558</v>
      </c>
      <c r="J1508" s="11">
        <f t="shared" si="156"/>
        <v>7</v>
      </c>
      <c r="K1508" s="11">
        <f t="shared" si="157"/>
        <v>2016</v>
      </c>
      <c r="L1508" s="4">
        <f>IF('DATA IMPORT'!M1508="","",'DATA IMPORT'!M1508)</f>
        <v>514064</v>
      </c>
      <c r="M1508" t="str">
        <f>IF('DATA IMPORT'!C1508="","",'DATA IMPORT'!C1508)</f>
        <v>Under Contract</v>
      </c>
    </row>
    <row r="1509" spans="2:13" x14ac:dyDescent="0.2">
      <c r="B1509" t="str">
        <f t="shared" si="153"/>
        <v>#</v>
      </c>
      <c r="C1509">
        <f>COUNTIF(D1509:D$10001,D1509)</f>
        <v>457</v>
      </c>
      <c r="D1509">
        <f t="shared" si="158"/>
        <v>6</v>
      </c>
      <c r="E1509" t="str">
        <f>IF('DATA IMPORT'!E1509="","",'DATA IMPORT'!E1509)</f>
        <v>Zillow</v>
      </c>
      <c r="F1509" s="1">
        <f>IF('DATA IMPORT'!I1509="","",'DATA IMPORT'!I1509)</f>
        <v>42620</v>
      </c>
      <c r="G1509" s="11">
        <f t="shared" si="154"/>
        <v>9</v>
      </c>
      <c r="H1509" s="11">
        <f t="shared" si="155"/>
        <v>2016</v>
      </c>
      <c r="I1509" s="1">
        <f>IF('DATA IMPORT'!G1509="","",'DATA IMPORT'!G1509)</f>
        <v>42659</v>
      </c>
      <c r="J1509" s="11">
        <f t="shared" si="156"/>
        <v>10</v>
      </c>
      <c r="K1509" s="11">
        <f t="shared" si="157"/>
        <v>2016</v>
      </c>
      <c r="L1509" s="4">
        <f>IF('DATA IMPORT'!M1509="","",'DATA IMPORT'!M1509)</f>
        <v>702637</v>
      </c>
      <c r="M1509" t="str">
        <f>IF('DATA IMPORT'!C1509="","",'DATA IMPORT'!C1509)</f>
        <v>Under Contract</v>
      </c>
    </row>
    <row r="1510" spans="2:13" x14ac:dyDescent="0.2">
      <c r="B1510" t="str">
        <f t="shared" si="153"/>
        <v>#</v>
      </c>
      <c r="C1510">
        <f>COUNTIF(D1510:D$10001,D1510)</f>
        <v>226</v>
      </c>
      <c r="D1510">
        <f t="shared" si="158"/>
        <v>15</v>
      </c>
      <c r="E1510" t="str">
        <f>IF('DATA IMPORT'!E1510="","",'DATA IMPORT'!E1510)</f>
        <v>Investor</v>
      </c>
      <c r="F1510" s="1">
        <f>IF('DATA IMPORT'!I1510="","",'DATA IMPORT'!I1510)</f>
        <v>42403</v>
      </c>
      <c r="G1510" s="11">
        <f t="shared" si="154"/>
        <v>2</v>
      </c>
      <c r="H1510" s="11">
        <f t="shared" si="155"/>
        <v>2016</v>
      </c>
      <c r="I1510" s="1">
        <f>IF('DATA IMPORT'!G1510="","",'DATA IMPORT'!G1510)</f>
        <v>42984</v>
      </c>
      <c r="J1510" s="11">
        <f t="shared" si="156"/>
        <v>9</v>
      </c>
      <c r="K1510" s="11">
        <f t="shared" si="157"/>
        <v>2017</v>
      </c>
      <c r="L1510" s="4">
        <f>IF('DATA IMPORT'!M1510="","",'DATA IMPORT'!M1510)</f>
        <v>795845</v>
      </c>
      <c r="M1510" t="str">
        <f>IF('DATA IMPORT'!C1510="","",'DATA IMPORT'!C1510)</f>
        <v>Under Contract</v>
      </c>
    </row>
    <row r="1511" spans="2:13" x14ac:dyDescent="0.2">
      <c r="B1511" t="str">
        <f t="shared" si="153"/>
        <v>#</v>
      </c>
      <c r="C1511">
        <f>COUNTIF(D1511:D$10001,D1511)</f>
        <v>217</v>
      </c>
      <c r="D1511">
        <f t="shared" si="158"/>
        <v>1</v>
      </c>
      <c r="E1511" t="str">
        <f>IF('DATA IMPORT'!E1511="","",'DATA IMPORT'!E1511)</f>
        <v>Email</v>
      </c>
      <c r="F1511" s="1">
        <f>IF('DATA IMPORT'!I1511="","",'DATA IMPORT'!I1511)</f>
        <v>42913</v>
      </c>
      <c r="G1511" s="11">
        <f t="shared" si="154"/>
        <v>6</v>
      </c>
      <c r="H1511" s="11">
        <f t="shared" si="155"/>
        <v>2017</v>
      </c>
      <c r="I1511" s="1">
        <f>IF('DATA IMPORT'!G1511="","",'DATA IMPORT'!G1511)</f>
        <v>42942</v>
      </c>
      <c r="J1511" s="11">
        <f t="shared" si="156"/>
        <v>7</v>
      </c>
      <c r="K1511" s="11">
        <f t="shared" si="157"/>
        <v>2017</v>
      </c>
      <c r="L1511" s="4">
        <f>IF('DATA IMPORT'!M1511="","",'DATA IMPORT'!M1511)</f>
        <v>295635</v>
      </c>
      <c r="M1511" t="str">
        <f>IF('DATA IMPORT'!C1511="","",'DATA IMPORT'!C1511)</f>
        <v>Under Contract</v>
      </c>
    </row>
    <row r="1512" spans="2:13" x14ac:dyDescent="0.2">
      <c r="B1512" t="str">
        <f t="shared" si="153"/>
        <v>#</v>
      </c>
      <c r="C1512">
        <f>COUNTIF(D1512:D$10001,D1512)</f>
        <v>216</v>
      </c>
      <c r="D1512">
        <f t="shared" si="158"/>
        <v>1</v>
      </c>
      <c r="E1512" t="str">
        <f>IF('DATA IMPORT'!E1512="","",'DATA IMPORT'!E1512)</f>
        <v>Email</v>
      </c>
      <c r="F1512" s="1">
        <f>IF('DATA IMPORT'!I1512="","",'DATA IMPORT'!I1512)</f>
        <v>42683</v>
      </c>
      <c r="G1512" s="11">
        <f t="shared" si="154"/>
        <v>11</v>
      </c>
      <c r="H1512" s="11">
        <f t="shared" si="155"/>
        <v>2016</v>
      </c>
      <c r="I1512" s="1">
        <f>IF('DATA IMPORT'!G1512="","",'DATA IMPORT'!G1512)</f>
        <v>42876</v>
      </c>
      <c r="J1512" s="11">
        <f t="shared" si="156"/>
        <v>5</v>
      </c>
      <c r="K1512" s="11">
        <f t="shared" si="157"/>
        <v>2017</v>
      </c>
      <c r="L1512" s="4">
        <f>IF('DATA IMPORT'!M1512="","",'DATA IMPORT'!M1512)</f>
        <v>241576</v>
      </c>
      <c r="M1512" t="str">
        <f>IF('DATA IMPORT'!C1512="","",'DATA IMPORT'!C1512)</f>
        <v>Under Contract</v>
      </c>
    </row>
    <row r="1513" spans="2:13" x14ac:dyDescent="0.2">
      <c r="B1513" t="str">
        <f t="shared" si="153"/>
        <v>#</v>
      </c>
      <c r="C1513">
        <f>COUNTIF(D1513:D$10001,D1513)</f>
        <v>215</v>
      </c>
      <c r="D1513">
        <f t="shared" si="158"/>
        <v>1</v>
      </c>
      <c r="E1513" t="str">
        <f>IF('DATA IMPORT'!E1513="","",'DATA IMPORT'!E1513)</f>
        <v>Email</v>
      </c>
      <c r="F1513" s="1">
        <f>IF('DATA IMPORT'!I1513="","",'DATA IMPORT'!I1513)</f>
        <v>42476</v>
      </c>
      <c r="G1513" s="11">
        <f t="shared" si="154"/>
        <v>4</v>
      </c>
      <c r="H1513" s="11">
        <f t="shared" si="155"/>
        <v>2016</v>
      </c>
      <c r="I1513" s="1">
        <f>IF('DATA IMPORT'!G1513="","",'DATA IMPORT'!G1513)</f>
        <v>42851</v>
      </c>
      <c r="J1513" s="11">
        <f t="shared" si="156"/>
        <v>4</v>
      </c>
      <c r="K1513" s="11">
        <f t="shared" si="157"/>
        <v>2017</v>
      </c>
      <c r="L1513" s="4">
        <f>IF('DATA IMPORT'!M1513="","",'DATA IMPORT'!M1513)</f>
        <v>808157</v>
      </c>
      <c r="M1513" t="str">
        <f>IF('DATA IMPORT'!C1513="","",'DATA IMPORT'!C1513)</f>
        <v>Under Contract</v>
      </c>
    </row>
    <row r="1514" spans="2:13" x14ac:dyDescent="0.2">
      <c r="B1514" t="str">
        <f t="shared" si="153"/>
        <v>#</v>
      </c>
      <c r="C1514">
        <f>COUNTIF(D1514:D$10001,D1514)</f>
        <v>456</v>
      </c>
      <c r="D1514">
        <f t="shared" si="158"/>
        <v>6</v>
      </c>
      <c r="E1514" t="str">
        <f>IF('DATA IMPORT'!E1514="","",'DATA IMPORT'!E1514)</f>
        <v>Zillow</v>
      </c>
      <c r="F1514" s="1">
        <f>IF('DATA IMPORT'!I1514="","",'DATA IMPORT'!I1514)</f>
        <v>42481</v>
      </c>
      <c r="G1514" s="11">
        <f t="shared" si="154"/>
        <v>4</v>
      </c>
      <c r="H1514" s="11">
        <f t="shared" si="155"/>
        <v>2016</v>
      </c>
      <c r="I1514" s="1">
        <f>IF('DATA IMPORT'!G1514="","",'DATA IMPORT'!G1514)</f>
        <v>42596</v>
      </c>
      <c r="J1514" s="11">
        <f t="shared" si="156"/>
        <v>8</v>
      </c>
      <c r="K1514" s="11">
        <f t="shared" si="157"/>
        <v>2016</v>
      </c>
      <c r="L1514" s="4">
        <f>IF('DATA IMPORT'!M1514="","",'DATA IMPORT'!M1514)</f>
        <v>387178</v>
      </c>
      <c r="M1514" t="str">
        <f>IF('DATA IMPORT'!C1514="","",'DATA IMPORT'!C1514)</f>
        <v>Sold</v>
      </c>
    </row>
    <row r="1515" spans="2:13" x14ac:dyDescent="0.2">
      <c r="B1515" t="str">
        <f t="shared" si="153"/>
        <v>#</v>
      </c>
      <c r="C1515">
        <f>COUNTIF(D1515:D$10001,D1515)</f>
        <v>284</v>
      </c>
      <c r="D1515">
        <f t="shared" si="158"/>
        <v>14</v>
      </c>
      <c r="E1515" t="str">
        <f>IF('DATA IMPORT'!E1515="","",'DATA IMPORT'!E1515)</f>
        <v>Social Ads</v>
      </c>
      <c r="F1515" s="1">
        <f>IF('DATA IMPORT'!I1515="","",'DATA IMPORT'!I1515)</f>
        <v>42401</v>
      </c>
      <c r="G1515" s="11">
        <f t="shared" si="154"/>
        <v>2</v>
      </c>
      <c r="H1515" s="11">
        <f t="shared" si="155"/>
        <v>2016</v>
      </c>
      <c r="I1515" s="1">
        <f>IF('DATA IMPORT'!G1515="","",'DATA IMPORT'!G1515)</f>
        <v>42706</v>
      </c>
      <c r="J1515" s="11">
        <f t="shared" si="156"/>
        <v>12</v>
      </c>
      <c r="K1515" s="11">
        <f t="shared" si="157"/>
        <v>2016</v>
      </c>
      <c r="L1515" s="4">
        <f>IF('DATA IMPORT'!M1515="","",'DATA IMPORT'!M1515)</f>
        <v>400051</v>
      </c>
      <c r="M1515" t="str">
        <f>IF('DATA IMPORT'!C1515="","",'DATA IMPORT'!C1515)</f>
        <v>Sold</v>
      </c>
    </row>
    <row r="1516" spans="2:13" x14ac:dyDescent="0.2">
      <c r="B1516" t="str">
        <f t="shared" si="153"/>
        <v>#</v>
      </c>
      <c r="C1516">
        <f>COUNTIF(D1516:D$10001,D1516)</f>
        <v>301</v>
      </c>
      <c r="D1516">
        <f t="shared" si="158"/>
        <v>4</v>
      </c>
      <c r="E1516" t="str">
        <f>IF('DATA IMPORT'!E1516="","",'DATA IMPORT'!E1516)</f>
        <v>Bank Owned</v>
      </c>
      <c r="F1516" s="1">
        <f>IF('DATA IMPORT'!I1516="","",'DATA IMPORT'!I1516)</f>
        <v>42696</v>
      </c>
      <c r="G1516" s="11">
        <f t="shared" si="154"/>
        <v>11</v>
      </c>
      <c r="H1516" s="11">
        <f t="shared" si="155"/>
        <v>2016</v>
      </c>
      <c r="I1516" s="1">
        <f>IF('DATA IMPORT'!G1516="","",'DATA IMPORT'!G1516)</f>
        <v>42985</v>
      </c>
      <c r="J1516" s="11">
        <f t="shared" si="156"/>
        <v>9</v>
      </c>
      <c r="K1516" s="11">
        <f t="shared" si="157"/>
        <v>2017</v>
      </c>
      <c r="L1516" s="4">
        <f>IF('DATA IMPORT'!M1516="","",'DATA IMPORT'!M1516)</f>
        <v>276248</v>
      </c>
      <c r="M1516" t="str">
        <f>IF('DATA IMPORT'!C1516="","",'DATA IMPORT'!C1516)</f>
        <v>Under Contract</v>
      </c>
    </row>
    <row r="1517" spans="2:13" x14ac:dyDescent="0.2">
      <c r="B1517" t="str">
        <f t="shared" si="153"/>
        <v>#</v>
      </c>
      <c r="C1517">
        <f>COUNTIF(D1517:D$10001,D1517)</f>
        <v>283</v>
      </c>
      <c r="D1517">
        <f t="shared" si="158"/>
        <v>14</v>
      </c>
      <c r="E1517" t="str">
        <f>IF('DATA IMPORT'!E1517="","",'DATA IMPORT'!E1517)</f>
        <v>Social Ads</v>
      </c>
      <c r="F1517" s="1">
        <f>IF('DATA IMPORT'!I1517="","",'DATA IMPORT'!I1517)</f>
        <v>42572</v>
      </c>
      <c r="G1517" s="11">
        <f t="shared" si="154"/>
        <v>7</v>
      </c>
      <c r="H1517" s="11">
        <f t="shared" si="155"/>
        <v>2016</v>
      </c>
      <c r="I1517" s="1">
        <f>IF('DATA IMPORT'!G1517="","",'DATA IMPORT'!G1517)</f>
        <v>42655</v>
      </c>
      <c r="J1517" s="11">
        <f t="shared" si="156"/>
        <v>10</v>
      </c>
      <c r="K1517" s="11">
        <f t="shared" si="157"/>
        <v>2016</v>
      </c>
      <c r="L1517" s="4">
        <f>IF('DATA IMPORT'!M1517="","",'DATA IMPORT'!M1517)</f>
        <v>814141</v>
      </c>
      <c r="M1517" t="str">
        <f>IF('DATA IMPORT'!C1517="","",'DATA IMPORT'!C1517)</f>
        <v>Under Contract</v>
      </c>
    </row>
    <row r="1518" spans="2:13" x14ac:dyDescent="0.2">
      <c r="B1518" t="str">
        <f t="shared" si="153"/>
        <v>#</v>
      </c>
      <c r="C1518">
        <f>COUNTIF(D1518:D$10001,D1518)</f>
        <v>481</v>
      </c>
      <c r="D1518">
        <f t="shared" si="158"/>
        <v>3</v>
      </c>
      <c r="E1518" t="str">
        <f>IF('DATA IMPORT'!E1518="","",'DATA IMPORT'!E1518)</f>
        <v>Website</v>
      </c>
      <c r="F1518" s="1">
        <f>IF('DATA IMPORT'!I1518="","",'DATA IMPORT'!I1518)</f>
        <v>42604</v>
      </c>
      <c r="G1518" s="11">
        <f t="shared" si="154"/>
        <v>8</v>
      </c>
      <c r="H1518" s="11">
        <f t="shared" si="155"/>
        <v>2016</v>
      </c>
      <c r="I1518" s="1">
        <f>IF('DATA IMPORT'!G1518="","",'DATA IMPORT'!G1518)</f>
        <v>42611</v>
      </c>
      <c r="J1518" s="11">
        <f t="shared" si="156"/>
        <v>8</v>
      </c>
      <c r="K1518" s="11">
        <f t="shared" si="157"/>
        <v>2016</v>
      </c>
      <c r="L1518" s="4">
        <f>IF('DATA IMPORT'!M1518="","",'DATA IMPORT'!M1518)</f>
        <v>687260</v>
      </c>
      <c r="M1518" t="str">
        <f>IF('DATA IMPORT'!C1518="","",'DATA IMPORT'!C1518)</f>
        <v>Under Contract</v>
      </c>
    </row>
    <row r="1519" spans="2:13" x14ac:dyDescent="0.2">
      <c r="B1519" t="str">
        <f t="shared" si="153"/>
        <v>#</v>
      </c>
      <c r="C1519">
        <f>COUNTIF(D1519:D$10001,D1519)</f>
        <v>519</v>
      </c>
      <c r="D1519">
        <f t="shared" si="158"/>
        <v>2</v>
      </c>
      <c r="E1519" t="str">
        <f>IF('DATA IMPORT'!E1519="","",'DATA IMPORT'!E1519)</f>
        <v>Referral</v>
      </c>
      <c r="F1519" s="1">
        <f>IF('DATA IMPORT'!I1519="","",'DATA IMPORT'!I1519)</f>
        <v>42549</v>
      </c>
      <c r="G1519" s="11">
        <f t="shared" si="154"/>
        <v>6</v>
      </c>
      <c r="H1519" s="11">
        <f t="shared" si="155"/>
        <v>2016</v>
      </c>
      <c r="I1519" s="1">
        <f>IF('DATA IMPORT'!G1519="","",'DATA IMPORT'!G1519)</f>
        <v>42723</v>
      </c>
      <c r="J1519" s="11">
        <f t="shared" si="156"/>
        <v>12</v>
      </c>
      <c r="K1519" s="11">
        <f t="shared" si="157"/>
        <v>2016</v>
      </c>
      <c r="L1519" s="4">
        <f>IF('DATA IMPORT'!M1519="","",'DATA IMPORT'!M1519)</f>
        <v>780848</v>
      </c>
      <c r="M1519" t="str">
        <f>IF('DATA IMPORT'!C1519="","",'DATA IMPORT'!C1519)</f>
        <v>Under Contract</v>
      </c>
    </row>
    <row r="1520" spans="2:13" x14ac:dyDescent="0.2">
      <c r="B1520" t="str">
        <f t="shared" si="153"/>
        <v>#</v>
      </c>
      <c r="C1520">
        <f>COUNTIF(D1520:D$10001,D1520)</f>
        <v>300</v>
      </c>
      <c r="D1520">
        <f t="shared" si="158"/>
        <v>4</v>
      </c>
      <c r="E1520" t="str">
        <f>IF('DATA IMPORT'!E1520="","",'DATA IMPORT'!E1520)</f>
        <v>Bank Owned</v>
      </c>
      <c r="F1520" s="1">
        <f>IF('DATA IMPORT'!I1520="","",'DATA IMPORT'!I1520)</f>
        <v>42416</v>
      </c>
      <c r="G1520" s="11">
        <f t="shared" si="154"/>
        <v>2</v>
      </c>
      <c r="H1520" s="11">
        <f t="shared" si="155"/>
        <v>2016</v>
      </c>
      <c r="I1520" s="1">
        <f>IF('DATA IMPORT'!G1520="","",'DATA IMPORT'!G1520)</f>
        <v>42420</v>
      </c>
      <c r="J1520" s="11">
        <f t="shared" si="156"/>
        <v>2</v>
      </c>
      <c r="K1520" s="11">
        <f t="shared" si="157"/>
        <v>2016</v>
      </c>
      <c r="L1520" s="4">
        <f>IF('DATA IMPORT'!M1520="","",'DATA IMPORT'!M1520)</f>
        <v>225206</v>
      </c>
      <c r="M1520" t="str">
        <f>IF('DATA IMPORT'!C1520="","",'DATA IMPORT'!C1520)</f>
        <v>No Status</v>
      </c>
    </row>
    <row r="1521" spans="2:13" x14ac:dyDescent="0.2">
      <c r="B1521" t="str">
        <f t="shared" si="153"/>
        <v>#</v>
      </c>
      <c r="C1521">
        <f>COUNTIF(D1521:D$10001,D1521)</f>
        <v>299</v>
      </c>
      <c r="D1521">
        <f t="shared" si="158"/>
        <v>4</v>
      </c>
      <c r="E1521" t="str">
        <f>IF('DATA IMPORT'!E1521="","",'DATA IMPORT'!E1521)</f>
        <v>Bank Owned</v>
      </c>
      <c r="F1521" s="1">
        <f>IF('DATA IMPORT'!I1521="","",'DATA IMPORT'!I1521)</f>
        <v>42401</v>
      </c>
      <c r="G1521" s="11">
        <f t="shared" si="154"/>
        <v>2</v>
      </c>
      <c r="H1521" s="11">
        <f t="shared" si="155"/>
        <v>2016</v>
      </c>
      <c r="I1521" s="1">
        <f>IF('DATA IMPORT'!G1521="","",'DATA IMPORT'!G1521)</f>
        <v>42404</v>
      </c>
      <c r="J1521" s="11">
        <f t="shared" si="156"/>
        <v>2</v>
      </c>
      <c r="K1521" s="11">
        <f t="shared" si="157"/>
        <v>2016</v>
      </c>
      <c r="L1521" s="4">
        <f>IF('DATA IMPORT'!M1521="","",'DATA IMPORT'!M1521)</f>
        <v>595831</v>
      </c>
      <c r="M1521" t="str">
        <f>IF('DATA IMPORT'!C1521="","",'DATA IMPORT'!C1521)</f>
        <v>Under Contract</v>
      </c>
    </row>
    <row r="1522" spans="2:13" x14ac:dyDescent="0.2">
      <c r="B1522" t="str">
        <f t="shared" si="153"/>
        <v>#</v>
      </c>
      <c r="C1522">
        <f>COUNTIF(D1522:D$10001,D1522)</f>
        <v>214</v>
      </c>
      <c r="D1522">
        <f t="shared" si="158"/>
        <v>1</v>
      </c>
      <c r="E1522" t="str">
        <f>IF('DATA IMPORT'!E1522="","",'DATA IMPORT'!E1522)</f>
        <v>Email</v>
      </c>
      <c r="F1522" s="1">
        <f>IF('DATA IMPORT'!I1522="","",'DATA IMPORT'!I1522)</f>
        <v>42757</v>
      </c>
      <c r="G1522" s="11">
        <f t="shared" si="154"/>
        <v>1</v>
      </c>
      <c r="H1522" s="11">
        <f t="shared" si="155"/>
        <v>2017</v>
      </c>
      <c r="I1522" s="1">
        <f>IF('DATA IMPORT'!G1522="","",'DATA IMPORT'!G1522)</f>
        <v>42794</v>
      </c>
      <c r="J1522" s="11">
        <f t="shared" si="156"/>
        <v>2</v>
      </c>
      <c r="K1522" s="11">
        <f t="shared" si="157"/>
        <v>2017</v>
      </c>
      <c r="L1522" s="4">
        <f>IF('DATA IMPORT'!M1522="","",'DATA IMPORT'!M1522)</f>
        <v>793040</v>
      </c>
      <c r="M1522" t="str">
        <f>IF('DATA IMPORT'!C1522="","",'DATA IMPORT'!C1522)</f>
        <v>Under Contract</v>
      </c>
    </row>
    <row r="1523" spans="2:13" x14ac:dyDescent="0.2">
      <c r="B1523" t="str">
        <f t="shared" si="153"/>
        <v>#</v>
      </c>
      <c r="C1523">
        <f>COUNTIF(D1523:D$10001,D1523)</f>
        <v>518</v>
      </c>
      <c r="D1523">
        <f t="shared" si="158"/>
        <v>2</v>
      </c>
      <c r="E1523" t="str">
        <f>IF('DATA IMPORT'!E1523="","",'DATA IMPORT'!E1523)</f>
        <v>Referral</v>
      </c>
      <c r="F1523" s="1">
        <f>IF('DATA IMPORT'!I1523="","",'DATA IMPORT'!I1523)</f>
        <v>42530</v>
      </c>
      <c r="G1523" s="11">
        <f t="shared" si="154"/>
        <v>6</v>
      </c>
      <c r="H1523" s="11">
        <f t="shared" si="155"/>
        <v>2016</v>
      </c>
      <c r="I1523" s="1">
        <f>IF('DATA IMPORT'!G1523="","",'DATA IMPORT'!G1523)</f>
        <v>42563</v>
      </c>
      <c r="J1523" s="11">
        <f t="shared" si="156"/>
        <v>7</v>
      </c>
      <c r="K1523" s="11">
        <f t="shared" si="157"/>
        <v>2016</v>
      </c>
      <c r="L1523" s="4">
        <f>IF('DATA IMPORT'!M1523="","",'DATA IMPORT'!M1523)</f>
        <v>171947</v>
      </c>
      <c r="M1523" t="str">
        <f>IF('DATA IMPORT'!C1523="","",'DATA IMPORT'!C1523)</f>
        <v>Under Contract</v>
      </c>
    </row>
    <row r="1524" spans="2:13" x14ac:dyDescent="0.2">
      <c r="B1524" t="str">
        <f t="shared" si="153"/>
        <v>#</v>
      </c>
      <c r="C1524">
        <f>COUNTIF(D1524:D$10001,D1524)</f>
        <v>517</v>
      </c>
      <c r="D1524">
        <f t="shared" si="158"/>
        <v>2</v>
      </c>
      <c r="E1524" t="str">
        <f>IF('DATA IMPORT'!E1524="","",'DATA IMPORT'!E1524)</f>
        <v>Referral</v>
      </c>
      <c r="F1524" s="1">
        <f>IF('DATA IMPORT'!I1524="","",'DATA IMPORT'!I1524)</f>
        <v>42724</v>
      </c>
      <c r="G1524" s="11">
        <f t="shared" si="154"/>
        <v>12</v>
      </c>
      <c r="H1524" s="11">
        <f t="shared" si="155"/>
        <v>2016</v>
      </c>
      <c r="I1524" s="1">
        <f>IF('DATA IMPORT'!G1524="","",'DATA IMPORT'!G1524)</f>
        <v>42847</v>
      </c>
      <c r="J1524" s="11">
        <f t="shared" si="156"/>
        <v>4</v>
      </c>
      <c r="K1524" s="11">
        <f t="shared" si="157"/>
        <v>2017</v>
      </c>
      <c r="L1524" s="4">
        <f>IF('DATA IMPORT'!M1524="","",'DATA IMPORT'!M1524)</f>
        <v>203871</v>
      </c>
      <c r="M1524" t="str">
        <f>IF('DATA IMPORT'!C1524="","",'DATA IMPORT'!C1524)</f>
        <v>Under Contract</v>
      </c>
    </row>
    <row r="1525" spans="2:13" x14ac:dyDescent="0.2">
      <c r="B1525" t="str">
        <f t="shared" si="153"/>
        <v>#</v>
      </c>
      <c r="C1525">
        <f>COUNTIF(D1525:D$10001,D1525)</f>
        <v>455</v>
      </c>
      <c r="D1525">
        <f t="shared" si="158"/>
        <v>6</v>
      </c>
      <c r="E1525" t="str">
        <f>IF('DATA IMPORT'!E1525="","",'DATA IMPORT'!E1525)</f>
        <v>Zillow</v>
      </c>
      <c r="F1525" s="1">
        <f>IF('DATA IMPORT'!I1525="","",'DATA IMPORT'!I1525)</f>
        <v>42723</v>
      </c>
      <c r="G1525" s="11">
        <f t="shared" si="154"/>
        <v>12</v>
      </c>
      <c r="H1525" s="11">
        <f t="shared" si="155"/>
        <v>2016</v>
      </c>
      <c r="I1525" s="1">
        <f>IF('DATA IMPORT'!G1525="","",'DATA IMPORT'!G1525)</f>
        <v>42914</v>
      </c>
      <c r="J1525" s="11">
        <f t="shared" si="156"/>
        <v>6</v>
      </c>
      <c r="K1525" s="11">
        <f t="shared" si="157"/>
        <v>2017</v>
      </c>
      <c r="L1525" s="4">
        <f>IF('DATA IMPORT'!M1525="","",'DATA IMPORT'!M1525)</f>
        <v>406723</v>
      </c>
      <c r="M1525" t="str">
        <f>IF('DATA IMPORT'!C1525="","",'DATA IMPORT'!C1525)</f>
        <v>Under Contract</v>
      </c>
    </row>
    <row r="1526" spans="2:13" x14ac:dyDescent="0.2">
      <c r="B1526" t="str">
        <f t="shared" si="153"/>
        <v>#</v>
      </c>
      <c r="C1526">
        <f>COUNTIF(D1526:D$10001,D1526)</f>
        <v>480</v>
      </c>
      <c r="D1526">
        <f t="shared" si="158"/>
        <v>3</v>
      </c>
      <c r="E1526" t="str">
        <f>IF('DATA IMPORT'!E1526="","",'DATA IMPORT'!E1526)</f>
        <v>Website</v>
      </c>
      <c r="F1526" s="1">
        <f>IF('DATA IMPORT'!I1526="","",'DATA IMPORT'!I1526)</f>
        <v>42467</v>
      </c>
      <c r="G1526" s="11">
        <f t="shared" si="154"/>
        <v>4</v>
      </c>
      <c r="H1526" s="11">
        <f t="shared" si="155"/>
        <v>2016</v>
      </c>
      <c r="I1526" s="1">
        <f>IF('DATA IMPORT'!G1526="","",'DATA IMPORT'!G1526)</f>
        <v>42481</v>
      </c>
      <c r="J1526" s="11">
        <f t="shared" si="156"/>
        <v>4</v>
      </c>
      <c r="K1526" s="11">
        <f t="shared" si="157"/>
        <v>2016</v>
      </c>
      <c r="L1526" s="4">
        <f>IF('DATA IMPORT'!M1526="","",'DATA IMPORT'!M1526)</f>
        <v>557698</v>
      </c>
      <c r="M1526" t="str">
        <f>IF('DATA IMPORT'!C1526="","",'DATA IMPORT'!C1526)</f>
        <v>Under Contract</v>
      </c>
    </row>
    <row r="1527" spans="2:13" x14ac:dyDescent="0.2">
      <c r="B1527" t="str">
        <f t="shared" si="153"/>
        <v>#</v>
      </c>
      <c r="C1527">
        <f>COUNTIF(D1527:D$10001,D1527)</f>
        <v>479</v>
      </c>
      <c r="D1527">
        <f t="shared" si="158"/>
        <v>3</v>
      </c>
      <c r="E1527" t="str">
        <f>IF('DATA IMPORT'!E1527="","",'DATA IMPORT'!E1527)</f>
        <v>Website</v>
      </c>
      <c r="F1527" s="1">
        <f>IF('DATA IMPORT'!I1527="","",'DATA IMPORT'!I1527)</f>
        <v>42495</v>
      </c>
      <c r="G1527" s="11">
        <f t="shared" si="154"/>
        <v>5</v>
      </c>
      <c r="H1527" s="11">
        <f t="shared" si="155"/>
        <v>2016</v>
      </c>
      <c r="I1527" s="1">
        <f>IF('DATA IMPORT'!G1527="","",'DATA IMPORT'!G1527)</f>
        <v>42730</v>
      </c>
      <c r="J1527" s="11">
        <f t="shared" si="156"/>
        <v>12</v>
      </c>
      <c r="K1527" s="11">
        <f t="shared" si="157"/>
        <v>2016</v>
      </c>
      <c r="L1527" s="4">
        <f>IF('DATA IMPORT'!M1527="","",'DATA IMPORT'!M1527)</f>
        <v>588056</v>
      </c>
      <c r="M1527" t="str">
        <f>IF('DATA IMPORT'!C1527="","",'DATA IMPORT'!C1527)</f>
        <v>Archived</v>
      </c>
    </row>
    <row r="1528" spans="2:13" x14ac:dyDescent="0.2">
      <c r="B1528" t="str">
        <f t="shared" si="153"/>
        <v>#</v>
      </c>
      <c r="C1528">
        <f>COUNTIF(D1528:D$10001,D1528)</f>
        <v>298</v>
      </c>
      <c r="D1528">
        <f t="shared" si="158"/>
        <v>4</v>
      </c>
      <c r="E1528" t="str">
        <f>IF('DATA IMPORT'!E1528="","",'DATA IMPORT'!E1528)</f>
        <v>Bank Owned</v>
      </c>
      <c r="F1528" s="1">
        <f>IF('DATA IMPORT'!I1528="","",'DATA IMPORT'!I1528)</f>
        <v>42405</v>
      </c>
      <c r="G1528" s="11">
        <f t="shared" si="154"/>
        <v>2</v>
      </c>
      <c r="H1528" s="11">
        <f t="shared" si="155"/>
        <v>2016</v>
      </c>
      <c r="I1528" s="1">
        <f>IF('DATA IMPORT'!G1528="","",'DATA IMPORT'!G1528)</f>
        <v>42414</v>
      </c>
      <c r="J1528" s="11">
        <f t="shared" si="156"/>
        <v>2</v>
      </c>
      <c r="K1528" s="11">
        <f t="shared" si="157"/>
        <v>2016</v>
      </c>
      <c r="L1528" s="4">
        <f>IF('DATA IMPORT'!M1528="","",'DATA IMPORT'!M1528)</f>
        <v>473857</v>
      </c>
      <c r="M1528" t="str">
        <f>IF('DATA IMPORT'!C1528="","",'DATA IMPORT'!C1528)</f>
        <v>Archived</v>
      </c>
    </row>
    <row r="1529" spans="2:13" x14ac:dyDescent="0.2">
      <c r="B1529" t="str">
        <f t="shared" si="153"/>
        <v>#</v>
      </c>
      <c r="C1529">
        <f>COUNTIF(D1529:D$10001,D1529)</f>
        <v>454</v>
      </c>
      <c r="D1529">
        <f t="shared" si="158"/>
        <v>6</v>
      </c>
      <c r="E1529" t="str">
        <f>IF('DATA IMPORT'!E1529="","",'DATA IMPORT'!E1529)</f>
        <v>Zillow</v>
      </c>
      <c r="F1529" s="1">
        <f>IF('DATA IMPORT'!I1529="","",'DATA IMPORT'!I1529)</f>
        <v>42785</v>
      </c>
      <c r="G1529" s="11">
        <f t="shared" si="154"/>
        <v>2</v>
      </c>
      <c r="H1529" s="11">
        <f t="shared" si="155"/>
        <v>2017</v>
      </c>
      <c r="I1529" s="1">
        <f>IF('DATA IMPORT'!G1529="","",'DATA IMPORT'!G1529)</f>
        <v>42832</v>
      </c>
      <c r="J1529" s="11">
        <f t="shared" si="156"/>
        <v>4</v>
      </c>
      <c r="K1529" s="11">
        <f t="shared" si="157"/>
        <v>2017</v>
      </c>
      <c r="L1529" s="4">
        <f>IF('DATA IMPORT'!M1529="","",'DATA IMPORT'!M1529)</f>
        <v>195781</v>
      </c>
      <c r="M1529" t="str">
        <f>IF('DATA IMPORT'!C1529="","",'DATA IMPORT'!C1529)</f>
        <v>Under Contract</v>
      </c>
    </row>
    <row r="1530" spans="2:13" x14ac:dyDescent="0.2">
      <c r="B1530" t="str">
        <f t="shared" si="153"/>
        <v>#</v>
      </c>
      <c r="C1530">
        <f>COUNTIF(D1530:D$10001,D1530)</f>
        <v>297</v>
      </c>
      <c r="D1530">
        <f t="shared" si="158"/>
        <v>4</v>
      </c>
      <c r="E1530" t="str">
        <f>IF('DATA IMPORT'!E1530="","",'DATA IMPORT'!E1530)</f>
        <v>Bank Owned</v>
      </c>
      <c r="F1530" s="1">
        <f>IF('DATA IMPORT'!I1530="","",'DATA IMPORT'!I1530)</f>
        <v>42427</v>
      </c>
      <c r="G1530" s="11">
        <f t="shared" si="154"/>
        <v>2</v>
      </c>
      <c r="H1530" s="11">
        <f t="shared" si="155"/>
        <v>2016</v>
      </c>
      <c r="I1530" s="1">
        <f>IF('DATA IMPORT'!G1530="","",'DATA IMPORT'!G1530)</f>
        <v>42946</v>
      </c>
      <c r="J1530" s="11">
        <f t="shared" si="156"/>
        <v>7</v>
      </c>
      <c r="K1530" s="11">
        <f t="shared" si="157"/>
        <v>2017</v>
      </c>
      <c r="L1530" s="4">
        <f>IF('DATA IMPORT'!M1530="","",'DATA IMPORT'!M1530)</f>
        <v>807508</v>
      </c>
      <c r="M1530" t="str">
        <f>IF('DATA IMPORT'!C1530="","",'DATA IMPORT'!C1530)</f>
        <v>Under Contract</v>
      </c>
    </row>
    <row r="1531" spans="2:13" x14ac:dyDescent="0.2">
      <c r="B1531" t="str">
        <f t="shared" si="153"/>
        <v>#</v>
      </c>
      <c r="C1531">
        <f>COUNTIF(D1531:D$10001,D1531)</f>
        <v>453</v>
      </c>
      <c r="D1531">
        <f t="shared" si="158"/>
        <v>6</v>
      </c>
      <c r="E1531" t="str">
        <f>IF('DATA IMPORT'!E1531="","",'DATA IMPORT'!E1531)</f>
        <v>Zillow</v>
      </c>
      <c r="F1531" s="1">
        <f>IF('DATA IMPORT'!I1531="","",'DATA IMPORT'!I1531)</f>
        <v>42595</v>
      </c>
      <c r="G1531" s="11">
        <f t="shared" si="154"/>
        <v>8</v>
      </c>
      <c r="H1531" s="11">
        <f t="shared" si="155"/>
        <v>2016</v>
      </c>
      <c r="I1531" s="1">
        <f>IF('DATA IMPORT'!G1531="","",'DATA IMPORT'!G1531)</f>
        <v>42642</v>
      </c>
      <c r="J1531" s="11">
        <f t="shared" si="156"/>
        <v>9</v>
      </c>
      <c r="K1531" s="11">
        <f t="shared" si="157"/>
        <v>2016</v>
      </c>
      <c r="L1531" s="4">
        <f>IF('DATA IMPORT'!M1531="","",'DATA IMPORT'!M1531)</f>
        <v>826840</v>
      </c>
      <c r="M1531" t="str">
        <f>IF('DATA IMPORT'!C1531="","",'DATA IMPORT'!C1531)</f>
        <v>Under Contract</v>
      </c>
    </row>
    <row r="1532" spans="2:13" x14ac:dyDescent="0.2">
      <c r="B1532" t="str">
        <f t="shared" si="153"/>
        <v>#</v>
      </c>
      <c r="C1532">
        <f>COUNTIF(D1532:D$10001,D1532)</f>
        <v>478</v>
      </c>
      <c r="D1532">
        <f t="shared" si="158"/>
        <v>3</v>
      </c>
      <c r="E1532" t="str">
        <f>IF('DATA IMPORT'!E1532="","",'DATA IMPORT'!E1532)</f>
        <v>Website</v>
      </c>
      <c r="F1532" s="1">
        <f>IF('DATA IMPORT'!I1532="","",'DATA IMPORT'!I1532)</f>
        <v>42472</v>
      </c>
      <c r="G1532" s="11">
        <f t="shared" si="154"/>
        <v>4</v>
      </c>
      <c r="H1532" s="11">
        <f t="shared" si="155"/>
        <v>2016</v>
      </c>
      <c r="I1532" s="1">
        <f>IF('DATA IMPORT'!G1532="","",'DATA IMPORT'!G1532)</f>
        <v>42541</v>
      </c>
      <c r="J1532" s="11">
        <f t="shared" si="156"/>
        <v>6</v>
      </c>
      <c r="K1532" s="11">
        <f t="shared" si="157"/>
        <v>2016</v>
      </c>
      <c r="L1532" s="4">
        <f>IF('DATA IMPORT'!M1532="","",'DATA IMPORT'!M1532)</f>
        <v>532960</v>
      </c>
      <c r="M1532" t="str">
        <f>IF('DATA IMPORT'!C1532="","",'DATA IMPORT'!C1532)</f>
        <v>Under Contract</v>
      </c>
    </row>
    <row r="1533" spans="2:13" x14ac:dyDescent="0.2">
      <c r="B1533" t="str">
        <f t="shared" si="153"/>
        <v>#</v>
      </c>
      <c r="C1533">
        <f>COUNTIF(D1533:D$10001,D1533)</f>
        <v>516</v>
      </c>
      <c r="D1533">
        <f t="shared" si="158"/>
        <v>2</v>
      </c>
      <c r="E1533" t="str">
        <f>IF('DATA IMPORT'!E1533="","",'DATA IMPORT'!E1533)</f>
        <v>Referral</v>
      </c>
      <c r="F1533" s="1">
        <f>IF('DATA IMPORT'!I1533="","",'DATA IMPORT'!I1533)</f>
        <v>42594</v>
      </c>
      <c r="G1533" s="11">
        <f t="shared" si="154"/>
        <v>8</v>
      </c>
      <c r="H1533" s="11">
        <f t="shared" si="155"/>
        <v>2016</v>
      </c>
      <c r="I1533" s="1">
        <f>IF('DATA IMPORT'!G1533="","",'DATA IMPORT'!G1533)</f>
        <v>42960</v>
      </c>
      <c r="J1533" s="11">
        <f t="shared" si="156"/>
        <v>8</v>
      </c>
      <c r="K1533" s="11">
        <f t="shared" si="157"/>
        <v>2017</v>
      </c>
      <c r="L1533" s="4">
        <f>IF('DATA IMPORT'!M1533="","",'DATA IMPORT'!M1533)</f>
        <v>519605</v>
      </c>
      <c r="M1533" t="str">
        <f>IF('DATA IMPORT'!C1533="","",'DATA IMPORT'!C1533)</f>
        <v>Sold</v>
      </c>
    </row>
    <row r="1534" spans="2:13" x14ac:dyDescent="0.2">
      <c r="B1534" t="str">
        <f t="shared" si="153"/>
        <v>#</v>
      </c>
      <c r="C1534">
        <f>COUNTIF(D1534:D$10001,D1534)</f>
        <v>515</v>
      </c>
      <c r="D1534">
        <f t="shared" si="158"/>
        <v>2</v>
      </c>
      <c r="E1534" t="str">
        <f>IF('DATA IMPORT'!E1534="","",'DATA IMPORT'!E1534)</f>
        <v>Referral</v>
      </c>
      <c r="F1534" s="1">
        <f>IF('DATA IMPORT'!I1534="","",'DATA IMPORT'!I1534)</f>
        <v>42403</v>
      </c>
      <c r="G1534" s="11">
        <f t="shared" si="154"/>
        <v>2</v>
      </c>
      <c r="H1534" s="11">
        <f t="shared" si="155"/>
        <v>2016</v>
      </c>
      <c r="I1534" s="1">
        <f>IF('DATA IMPORT'!G1534="","",'DATA IMPORT'!G1534)</f>
        <v>42408</v>
      </c>
      <c r="J1534" s="11">
        <f t="shared" si="156"/>
        <v>2</v>
      </c>
      <c r="K1534" s="11">
        <f t="shared" si="157"/>
        <v>2016</v>
      </c>
      <c r="L1534" s="4">
        <f>IF('DATA IMPORT'!M1534="","",'DATA IMPORT'!M1534)</f>
        <v>839252</v>
      </c>
      <c r="M1534" t="str">
        <f>IF('DATA IMPORT'!C1534="","",'DATA IMPORT'!C1534)</f>
        <v>Under Contract</v>
      </c>
    </row>
    <row r="1535" spans="2:13" x14ac:dyDescent="0.2">
      <c r="B1535" t="str">
        <f t="shared" si="153"/>
        <v>#</v>
      </c>
      <c r="C1535">
        <f>COUNTIF(D1535:D$10001,D1535)</f>
        <v>477</v>
      </c>
      <c r="D1535">
        <f t="shared" si="158"/>
        <v>3</v>
      </c>
      <c r="E1535" t="str">
        <f>IF('DATA IMPORT'!E1535="","",'DATA IMPORT'!E1535)</f>
        <v>Website</v>
      </c>
      <c r="F1535" s="1">
        <f>IF('DATA IMPORT'!I1535="","",'DATA IMPORT'!I1535)</f>
        <v>42487</v>
      </c>
      <c r="G1535" s="11">
        <f t="shared" si="154"/>
        <v>4</v>
      </c>
      <c r="H1535" s="11">
        <f t="shared" si="155"/>
        <v>2016</v>
      </c>
      <c r="I1535" s="1">
        <f>IF('DATA IMPORT'!G1535="","",'DATA IMPORT'!G1535)</f>
        <v>42790</v>
      </c>
      <c r="J1535" s="11">
        <f t="shared" si="156"/>
        <v>2</v>
      </c>
      <c r="K1535" s="11">
        <f t="shared" si="157"/>
        <v>2017</v>
      </c>
      <c r="L1535" s="4">
        <f>IF('DATA IMPORT'!M1535="","",'DATA IMPORT'!M1535)</f>
        <v>765757</v>
      </c>
      <c r="M1535" t="str">
        <f>IF('DATA IMPORT'!C1535="","",'DATA IMPORT'!C1535)</f>
        <v>Under Contract</v>
      </c>
    </row>
    <row r="1536" spans="2:13" x14ac:dyDescent="0.2">
      <c r="B1536" t="str">
        <f t="shared" si="153"/>
        <v>#</v>
      </c>
      <c r="C1536">
        <f>COUNTIF(D1536:D$10001,D1536)</f>
        <v>476</v>
      </c>
      <c r="D1536">
        <f t="shared" si="158"/>
        <v>3</v>
      </c>
      <c r="E1536" t="str">
        <f>IF('DATA IMPORT'!E1536="","",'DATA IMPORT'!E1536)</f>
        <v>Website</v>
      </c>
      <c r="F1536" s="1">
        <f>IF('DATA IMPORT'!I1536="","",'DATA IMPORT'!I1536)</f>
        <v>42784</v>
      </c>
      <c r="G1536" s="11">
        <f t="shared" si="154"/>
        <v>2</v>
      </c>
      <c r="H1536" s="11">
        <f t="shared" si="155"/>
        <v>2017</v>
      </c>
      <c r="I1536" s="1">
        <f>IF('DATA IMPORT'!G1536="","",'DATA IMPORT'!G1536)</f>
        <v>42853</v>
      </c>
      <c r="J1536" s="11">
        <f t="shared" si="156"/>
        <v>4</v>
      </c>
      <c r="K1536" s="11">
        <f t="shared" si="157"/>
        <v>2017</v>
      </c>
      <c r="L1536" s="4">
        <f>IF('DATA IMPORT'!M1536="","",'DATA IMPORT'!M1536)</f>
        <v>190369</v>
      </c>
      <c r="M1536" t="str">
        <f>IF('DATA IMPORT'!C1536="","",'DATA IMPORT'!C1536)</f>
        <v>Under Contract</v>
      </c>
    </row>
    <row r="1537" spans="2:13" x14ac:dyDescent="0.2">
      <c r="B1537" t="str">
        <f t="shared" si="153"/>
        <v>#</v>
      </c>
      <c r="C1537">
        <f>COUNTIF(D1537:D$10001,D1537)</f>
        <v>282</v>
      </c>
      <c r="D1537">
        <f t="shared" si="158"/>
        <v>14</v>
      </c>
      <c r="E1537" t="str">
        <f>IF('DATA IMPORT'!E1537="","",'DATA IMPORT'!E1537)</f>
        <v>Social Ads</v>
      </c>
      <c r="F1537" s="1">
        <f>IF('DATA IMPORT'!I1537="","",'DATA IMPORT'!I1537)</f>
        <v>42416</v>
      </c>
      <c r="G1537" s="11">
        <f t="shared" si="154"/>
        <v>2</v>
      </c>
      <c r="H1537" s="11">
        <f t="shared" si="155"/>
        <v>2016</v>
      </c>
      <c r="I1537" s="1">
        <f>IF('DATA IMPORT'!G1537="","",'DATA IMPORT'!G1537)</f>
        <v>42833</v>
      </c>
      <c r="J1537" s="11">
        <f t="shared" si="156"/>
        <v>4</v>
      </c>
      <c r="K1537" s="11">
        <f t="shared" si="157"/>
        <v>2017</v>
      </c>
      <c r="L1537" s="4">
        <f>IF('DATA IMPORT'!M1537="","",'DATA IMPORT'!M1537)</f>
        <v>749694</v>
      </c>
      <c r="M1537" t="str">
        <f>IF('DATA IMPORT'!C1537="","",'DATA IMPORT'!C1537)</f>
        <v>Sold</v>
      </c>
    </row>
    <row r="1538" spans="2:13" x14ac:dyDescent="0.2">
      <c r="B1538" t="str">
        <f t="shared" si="153"/>
        <v>#</v>
      </c>
      <c r="C1538">
        <f>COUNTIF(D1538:D$10001,D1538)</f>
        <v>475</v>
      </c>
      <c r="D1538">
        <f t="shared" si="158"/>
        <v>3</v>
      </c>
      <c r="E1538" t="str">
        <f>IF('DATA IMPORT'!E1538="","",'DATA IMPORT'!E1538)</f>
        <v>Website</v>
      </c>
      <c r="F1538" s="1">
        <f>IF('DATA IMPORT'!I1538="","",'DATA IMPORT'!I1538)</f>
        <v>42742</v>
      </c>
      <c r="G1538" s="11">
        <f t="shared" si="154"/>
        <v>1</v>
      </c>
      <c r="H1538" s="11">
        <f t="shared" si="155"/>
        <v>2017</v>
      </c>
      <c r="I1538" s="1">
        <f>IF('DATA IMPORT'!G1538="","",'DATA IMPORT'!G1538)</f>
        <v>42755</v>
      </c>
      <c r="J1538" s="11">
        <f t="shared" si="156"/>
        <v>1</v>
      </c>
      <c r="K1538" s="11">
        <f t="shared" si="157"/>
        <v>2017</v>
      </c>
      <c r="L1538" s="4">
        <f>IF('DATA IMPORT'!M1538="","",'DATA IMPORT'!M1538)</f>
        <v>646855</v>
      </c>
      <c r="M1538" t="str">
        <f>IF('DATA IMPORT'!C1538="","",'DATA IMPORT'!C1538)</f>
        <v>Under Contract</v>
      </c>
    </row>
    <row r="1539" spans="2:13" x14ac:dyDescent="0.2">
      <c r="B1539" t="str">
        <f t="shared" ref="B1539:B1602" si="159">IF(C1539=1,D1539,"#")</f>
        <v>#</v>
      </c>
      <c r="C1539">
        <f>COUNTIF(D1539:D$10001,D1539)</f>
        <v>514</v>
      </c>
      <c r="D1539">
        <f t="shared" si="158"/>
        <v>2</v>
      </c>
      <c r="E1539" t="str">
        <f>IF('DATA IMPORT'!E1539="","",'DATA IMPORT'!E1539)</f>
        <v>Referral</v>
      </c>
      <c r="F1539" s="1">
        <f>IF('DATA IMPORT'!I1539="","",'DATA IMPORT'!I1539)</f>
        <v>42525</v>
      </c>
      <c r="G1539" s="11">
        <f t="shared" ref="G1539:G1602" si="160">IF(F1539="","",MONTH(F1539))</f>
        <v>6</v>
      </c>
      <c r="H1539" s="11">
        <f t="shared" ref="H1539:H1602" si="161">IF(F1539="","",YEAR(F1539))</f>
        <v>2016</v>
      </c>
      <c r="I1539" s="1">
        <f>IF('DATA IMPORT'!G1539="","",'DATA IMPORT'!G1539)</f>
        <v>42560</v>
      </c>
      <c r="J1539" s="11">
        <f t="shared" ref="J1539:J1602" si="162">IF(I1539="","",MONTH(I1539))</f>
        <v>7</v>
      </c>
      <c r="K1539" s="11">
        <f t="shared" ref="K1539:K1602" si="163">IF(I1539="","",YEAR(I1539))</f>
        <v>2016</v>
      </c>
      <c r="L1539" s="4">
        <f>IF('DATA IMPORT'!M1539="","",'DATA IMPORT'!M1539)</f>
        <v>215307</v>
      </c>
      <c r="M1539" t="str">
        <f>IF('DATA IMPORT'!C1539="","",'DATA IMPORT'!C1539)</f>
        <v>Under Contract</v>
      </c>
    </row>
    <row r="1540" spans="2:13" x14ac:dyDescent="0.2">
      <c r="B1540" t="str">
        <f t="shared" si="159"/>
        <v>#</v>
      </c>
      <c r="C1540">
        <f>COUNTIF(D1540:D$10001,D1540)</f>
        <v>452</v>
      </c>
      <c r="D1540">
        <f t="shared" si="158"/>
        <v>6</v>
      </c>
      <c r="E1540" t="str">
        <f>IF('DATA IMPORT'!E1540="","",'DATA IMPORT'!E1540)</f>
        <v>Zillow</v>
      </c>
      <c r="F1540" s="1">
        <f>IF('DATA IMPORT'!I1540="","",'DATA IMPORT'!I1540)</f>
        <v>42420</v>
      </c>
      <c r="G1540" s="11">
        <f t="shared" si="160"/>
        <v>2</v>
      </c>
      <c r="H1540" s="11">
        <f t="shared" si="161"/>
        <v>2016</v>
      </c>
      <c r="I1540" s="1">
        <f>IF('DATA IMPORT'!G1540="","",'DATA IMPORT'!G1540)</f>
        <v>42630</v>
      </c>
      <c r="J1540" s="11">
        <f t="shared" si="162"/>
        <v>9</v>
      </c>
      <c r="K1540" s="11">
        <f t="shared" si="163"/>
        <v>2016</v>
      </c>
      <c r="L1540" s="4">
        <f>IF('DATA IMPORT'!M1540="","",'DATA IMPORT'!M1540)</f>
        <v>207551</v>
      </c>
      <c r="M1540" t="str">
        <f>IF('DATA IMPORT'!C1540="","",'DATA IMPORT'!C1540)</f>
        <v>Under Contract</v>
      </c>
    </row>
    <row r="1541" spans="2:13" x14ac:dyDescent="0.2">
      <c r="B1541" t="str">
        <f t="shared" si="159"/>
        <v>#</v>
      </c>
      <c r="C1541">
        <f>COUNTIF(D1541:D$10001,D1541)</f>
        <v>513</v>
      </c>
      <c r="D1541">
        <f t="shared" si="158"/>
        <v>2</v>
      </c>
      <c r="E1541" t="str">
        <f>IF('DATA IMPORT'!E1541="","",'DATA IMPORT'!E1541)</f>
        <v>Referral</v>
      </c>
      <c r="F1541" s="1">
        <f>IF('DATA IMPORT'!I1541="","",'DATA IMPORT'!I1541)</f>
        <v>42728</v>
      </c>
      <c r="G1541" s="11">
        <f t="shared" si="160"/>
        <v>12</v>
      </c>
      <c r="H1541" s="11">
        <f t="shared" si="161"/>
        <v>2016</v>
      </c>
      <c r="I1541" s="1">
        <f>IF('DATA IMPORT'!G1541="","",'DATA IMPORT'!G1541)</f>
        <v>43000</v>
      </c>
      <c r="J1541" s="11">
        <f t="shared" si="162"/>
        <v>9</v>
      </c>
      <c r="K1541" s="11">
        <f t="shared" si="163"/>
        <v>2017</v>
      </c>
      <c r="L1541" s="4">
        <f>IF('DATA IMPORT'!M1541="","",'DATA IMPORT'!M1541)</f>
        <v>641042</v>
      </c>
      <c r="M1541" t="str">
        <f>IF('DATA IMPORT'!C1541="","",'DATA IMPORT'!C1541)</f>
        <v>Under Contract</v>
      </c>
    </row>
    <row r="1542" spans="2:13" x14ac:dyDescent="0.2">
      <c r="B1542" t="str">
        <f t="shared" si="159"/>
        <v>#</v>
      </c>
      <c r="C1542">
        <f>COUNTIF(D1542:D$10001,D1542)</f>
        <v>281</v>
      </c>
      <c r="D1542">
        <f t="shared" ref="D1542:D1605" si="164">IF(E1542="","",MATCH(E1542,$E$2:$E$1048576,0))</f>
        <v>14</v>
      </c>
      <c r="E1542" t="str">
        <f>IF('DATA IMPORT'!E1542="","",'DATA IMPORT'!E1542)</f>
        <v>Social Ads</v>
      </c>
      <c r="F1542" s="1">
        <f>IF('DATA IMPORT'!I1542="","",'DATA IMPORT'!I1542)</f>
        <v>42428</v>
      </c>
      <c r="G1542" s="11">
        <f t="shared" si="160"/>
        <v>2</v>
      </c>
      <c r="H1542" s="11">
        <f t="shared" si="161"/>
        <v>2016</v>
      </c>
      <c r="I1542" s="1">
        <f>IF('DATA IMPORT'!G1542="","",'DATA IMPORT'!G1542)</f>
        <v>42527</v>
      </c>
      <c r="J1542" s="11">
        <f t="shared" si="162"/>
        <v>6</v>
      </c>
      <c r="K1542" s="11">
        <f t="shared" si="163"/>
        <v>2016</v>
      </c>
      <c r="L1542" s="4">
        <f>IF('DATA IMPORT'!M1542="","",'DATA IMPORT'!M1542)</f>
        <v>507870</v>
      </c>
      <c r="M1542" t="str">
        <f>IF('DATA IMPORT'!C1542="","",'DATA IMPORT'!C1542)</f>
        <v>Under Contract</v>
      </c>
    </row>
    <row r="1543" spans="2:13" x14ac:dyDescent="0.2">
      <c r="B1543" t="str">
        <f t="shared" si="159"/>
        <v>#</v>
      </c>
      <c r="C1543">
        <f>COUNTIF(D1543:D$10001,D1543)</f>
        <v>225</v>
      </c>
      <c r="D1543">
        <f t="shared" si="164"/>
        <v>15</v>
      </c>
      <c r="E1543" t="str">
        <f>IF('DATA IMPORT'!E1543="","",'DATA IMPORT'!E1543)</f>
        <v>Investor</v>
      </c>
      <c r="F1543" s="1">
        <f>IF('DATA IMPORT'!I1543="","",'DATA IMPORT'!I1543)</f>
        <v>42464</v>
      </c>
      <c r="G1543" s="11">
        <f t="shared" si="160"/>
        <v>4</v>
      </c>
      <c r="H1543" s="11">
        <f t="shared" si="161"/>
        <v>2016</v>
      </c>
      <c r="I1543" s="1">
        <f>IF('DATA IMPORT'!G1543="","",'DATA IMPORT'!G1543)</f>
        <v>42653</v>
      </c>
      <c r="J1543" s="11">
        <f t="shared" si="162"/>
        <v>10</v>
      </c>
      <c r="K1543" s="11">
        <f t="shared" si="163"/>
        <v>2016</v>
      </c>
      <c r="L1543" s="4">
        <f>IF('DATA IMPORT'!M1543="","",'DATA IMPORT'!M1543)</f>
        <v>206664</v>
      </c>
      <c r="M1543" t="str">
        <f>IF('DATA IMPORT'!C1543="","",'DATA IMPORT'!C1543)</f>
        <v>Under Contract</v>
      </c>
    </row>
    <row r="1544" spans="2:13" x14ac:dyDescent="0.2">
      <c r="B1544" t="str">
        <f t="shared" si="159"/>
        <v>#</v>
      </c>
      <c r="C1544">
        <f>COUNTIF(D1544:D$10001,D1544)</f>
        <v>512</v>
      </c>
      <c r="D1544">
        <f t="shared" si="164"/>
        <v>2</v>
      </c>
      <c r="E1544" t="str">
        <f>IF('DATA IMPORT'!E1544="","",'DATA IMPORT'!E1544)</f>
        <v>Referral</v>
      </c>
      <c r="F1544" s="1">
        <f>IF('DATA IMPORT'!I1544="","",'DATA IMPORT'!I1544)</f>
        <v>42574</v>
      </c>
      <c r="G1544" s="11">
        <f t="shared" si="160"/>
        <v>7</v>
      </c>
      <c r="H1544" s="11">
        <f t="shared" si="161"/>
        <v>2016</v>
      </c>
      <c r="I1544" s="1">
        <f>IF('DATA IMPORT'!G1544="","",'DATA IMPORT'!G1544)</f>
        <v>42644</v>
      </c>
      <c r="J1544" s="11">
        <f t="shared" si="162"/>
        <v>10</v>
      </c>
      <c r="K1544" s="11">
        <f t="shared" si="163"/>
        <v>2016</v>
      </c>
      <c r="L1544" s="4">
        <f>IF('DATA IMPORT'!M1544="","",'DATA IMPORT'!M1544)</f>
        <v>120855</v>
      </c>
      <c r="M1544" t="str">
        <f>IF('DATA IMPORT'!C1544="","",'DATA IMPORT'!C1544)</f>
        <v>Under Contract</v>
      </c>
    </row>
    <row r="1545" spans="2:13" x14ac:dyDescent="0.2">
      <c r="B1545" t="str">
        <f t="shared" si="159"/>
        <v>#</v>
      </c>
      <c r="C1545">
        <f>COUNTIF(D1545:D$10001,D1545)</f>
        <v>451</v>
      </c>
      <c r="D1545">
        <f t="shared" si="164"/>
        <v>6</v>
      </c>
      <c r="E1545" t="str">
        <f>IF('DATA IMPORT'!E1545="","",'DATA IMPORT'!E1545)</f>
        <v>Zillow</v>
      </c>
      <c r="F1545" s="1">
        <f>IF('DATA IMPORT'!I1545="","",'DATA IMPORT'!I1545)</f>
        <v>42500</v>
      </c>
      <c r="G1545" s="11">
        <f t="shared" si="160"/>
        <v>5</v>
      </c>
      <c r="H1545" s="11">
        <f t="shared" si="161"/>
        <v>2016</v>
      </c>
      <c r="I1545" s="1">
        <f>IF('DATA IMPORT'!G1545="","",'DATA IMPORT'!G1545)</f>
        <v>42634</v>
      </c>
      <c r="J1545" s="11">
        <f t="shared" si="162"/>
        <v>9</v>
      </c>
      <c r="K1545" s="11">
        <f t="shared" si="163"/>
        <v>2016</v>
      </c>
      <c r="L1545" s="4">
        <f>IF('DATA IMPORT'!M1545="","",'DATA IMPORT'!M1545)</f>
        <v>161557</v>
      </c>
      <c r="M1545" t="str">
        <f>IF('DATA IMPORT'!C1545="","",'DATA IMPORT'!C1545)</f>
        <v>Under Contract</v>
      </c>
    </row>
    <row r="1546" spans="2:13" x14ac:dyDescent="0.2">
      <c r="B1546" t="str">
        <f t="shared" si="159"/>
        <v>#</v>
      </c>
      <c r="C1546">
        <f>COUNTIF(D1546:D$10001,D1546)</f>
        <v>450</v>
      </c>
      <c r="D1546">
        <f t="shared" si="164"/>
        <v>6</v>
      </c>
      <c r="E1546" t="str">
        <f>IF('DATA IMPORT'!E1546="","",'DATA IMPORT'!E1546)</f>
        <v>Zillow</v>
      </c>
      <c r="F1546" s="1">
        <f>IF('DATA IMPORT'!I1546="","",'DATA IMPORT'!I1546)</f>
        <v>42473</v>
      </c>
      <c r="G1546" s="11">
        <f t="shared" si="160"/>
        <v>4</v>
      </c>
      <c r="H1546" s="11">
        <f t="shared" si="161"/>
        <v>2016</v>
      </c>
      <c r="I1546" s="1">
        <f>IF('DATA IMPORT'!G1546="","",'DATA IMPORT'!G1546)</f>
        <v>42514</v>
      </c>
      <c r="J1546" s="11">
        <f t="shared" si="162"/>
        <v>5</v>
      </c>
      <c r="K1546" s="11">
        <f t="shared" si="163"/>
        <v>2016</v>
      </c>
      <c r="L1546" s="4">
        <f>IF('DATA IMPORT'!M1546="","",'DATA IMPORT'!M1546)</f>
        <v>435103</v>
      </c>
      <c r="M1546" t="str">
        <f>IF('DATA IMPORT'!C1546="","",'DATA IMPORT'!C1546)</f>
        <v>Under Contract</v>
      </c>
    </row>
    <row r="1547" spans="2:13" x14ac:dyDescent="0.2">
      <c r="B1547" t="str">
        <f t="shared" si="159"/>
        <v>#</v>
      </c>
      <c r="C1547">
        <f>COUNTIF(D1547:D$10001,D1547)</f>
        <v>449</v>
      </c>
      <c r="D1547">
        <f t="shared" si="164"/>
        <v>6</v>
      </c>
      <c r="E1547" t="str">
        <f>IF('DATA IMPORT'!E1547="","",'DATA IMPORT'!E1547)</f>
        <v>Zillow</v>
      </c>
      <c r="F1547" s="1">
        <f>IF('DATA IMPORT'!I1547="","",'DATA IMPORT'!I1547)</f>
        <v>42876</v>
      </c>
      <c r="G1547" s="11">
        <f t="shared" si="160"/>
        <v>5</v>
      </c>
      <c r="H1547" s="11">
        <f t="shared" si="161"/>
        <v>2017</v>
      </c>
      <c r="I1547" s="1">
        <f>IF('DATA IMPORT'!G1547="","",'DATA IMPORT'!G1547)</f>
        <v>42955</v>
      </c>
      <c r="J1547" s="11">
        <f t="shared" si="162"/>
        <v>8</v>
      </c>
      <c r="K1547" s="11">
        <f t="shared" si="163"/>
        <v>2017</v>
      </c>
      <c r="L1547" s="4">
        <f>IF('DATA IMPORT'!M1547="","",'DATA IMPORT'!M1547)</f>
        <v>543684</v>
      </c>
      <c r="M1547" t="str">
        <f>IF('DATA IMPORT'!C1547="","",'DATA IMPORT'!C1547)</f>
        <v>Under Contract</v>
      </c>
    </row>
    <row r="1548" spans="2:13" x14ac:dyDescent="0.2">
      <c r="B1548" t="str">
        <f t="shared" si="159"/>
        <v>#</v>
      </c>
      <c r="C1548">
        <f>COUNTIF(D1548:D$10001,D1548)</f>
        <v>280</v>
      </c>
      <c r="D1548">
        <f t="shared" si="164"/>
        <v>14</v>
      </c>
      <c r="E1548" t="str">
        <f>IF('DATA IMPORT'!E1548="","",'DATA IMPORT'!E1548)</f>
        <v>Social Ads</v>
      </c>
      <c r="F1548" s="1">
        <f>IF('DATA IMPORT'!I1548="","",'DATA IMPORT'!I1548)</f>
        <v>42631</v>
      </c>
      <c r="G1548" s="11">
        <f t="shared" si="160"/>
        <v>9</v>
      </c>
      <c r="H1548" s="11">
        <f t="shared" si="161"/>
        <v>2016</v>
      </c>
      <c r="I1548" s="1">
        <f>IF('DATA IMPORT'!G1548="","",'DATA IMPORT'!G1548)</f>
        <v>42651</v>
      </c>
      <c r="J1548" s="11">
        <f t="shared" si="162"/>
        <v>10</v>
      </c>
      <c r="K1548" s="11">
        <f t="shared" si="163"/>
        <v>2016</v>
      </c>
      <c r="L1548" s="4">
        <f>IF('DATA IMPORT'!M1548="","",'DATA IMPORT'!M1548)</f>
        <v>705703</v>
      </c>
      <c r="M1548" t="str">
        <f>IF('DATA IMPORT'!C1548="","",'DATA IMPORT'!C1548)</f>
        <v>Under Contract</v>
      </c>
    </row>
    <row r="1549" spans="2:13" x14ac:dyDescent="0.2">
      <c r="B1549" t="str">
        <f t="shared" si="159"/>
        <v>#</v>
      </c>
      <c r="C1549">
        <f>COUNTIF(D1549:D$10001,D1549)</f>
        <v>213</v>
      </c>
      <c r="D1549">
        <f t="shared" si="164"/>
        <v>1</v>
      </c>
      <c r="E1549" t="str">
        <f>IF('DATA IMPORT'!E1549="","",'DATA IMPORT'!E1549)</f>
        <v>Email</v>
      </c>
      <c r="F1549" s="1">
        <f>IF('DATA IMPORT'!I1549="","",'DATA IMPORT'!I1549)</f>
        <v>42648</v>
      </c>
      <c r="G1549" s="11">
        <f t="shared" si="160"/>
        <v>10</v>
      </c>
      <c r="H1549" s="11">
        <f t="shared" si="161"/>
        <v>2016</v>
      </c>
      <c r="I1549" s="1">
        <f>IF('DATA IMPORT'!G1549="","",'DATA IMPORT'!G1549)</f>
        <v>42729</v>
      </c>
      <c r="J1549" s="11">
        <f t="shared" si="162"/>
        <v>12</v>
      </c>
      <c r="K1549" s="11">
        <f t="shared" si="163"/>
        <v>2016</v>
      </c>
      <c r="L1549" s="4">
        <f>IF('DATA IMPORT'!M1549="","",'DATA IMPORT'!M1549)</f>
        <v>746349</v>
      </c>
      <c r="M1549" t="str">
        <f>IF('DATA IMPORT'!C1549="","",'DATA IMPORT'!C1549)</f>
        <v>Under Contract</v>
      </c>
    </row>
    <row r="1550" spans="2:13" x14ac:dyDescent="0.2">
      <c r="B1550" t="str">
        <f t="shared" si="159"/>
        <v>#</v>
      </c>
      <c r="C1550">
        <f>COUNTIF(D1550:D$10001,D1550)</f>
        <v>511</v>
      </c>
      <c r="D1550">
        <f t="shared" si="164"/>
        <v>2</v>
      </c>
      <c r="E1550" t="str">
        <f>IF('DATA IMPORT'!E1550="","",'DATA IMPORT'!E1550)</f>
        <v>Referral</v>
      </c>
      <c r="F1550" s="1">
        <f>IF('DATA IMPORT'!I1550="","",'DATA IMPORT'!I1550)</f>
        <v>42435</v>
      </c>
      <c r="G1550" s="11">
        <f t="shared" si="160"/>
        <v>3</v>
      </c>
      <c r="H1550" s="11">
        <f t="shared" si="161"/>
        <v>2016</v>
      </c>
      <c r="I1550" s="1">
        <f>IF('DATA IMPORT'!G1550="","",'DATA IMPORT'!G1550)</f>
        <v>42779</v>
      </c>
      <c r="J1550" s="11">
        <f t="shared" si="162"/>
        <v>2</v>
      </c>
      <c r="K1550" s="11">
        <f t="shared" si="163"/>
        <v>2017</v>
      </c>
      <c r="L1550" s="4">
        <f>IF('DATA IMPORT'!M1550="","",'DATA IMPORT'!M1550)</f>
        <v>288031</v>
      </c>
      <c r="M1550" t="str">
        <f>IF('DATA IMPORT'!C1550="","",'DATA IMPORT'!C1550)</f>
        <v>Under Contract</v>
      </c>
    </row>
    <row r="1551" spans="2:13" x14ac:dyDescent="0.2">
      <c r="B1551" t="str">
        <f t="shared" si="159"/>
        <v>#</v>
      </c>
      <c r="C1551">
        <f>COUNTIF(D1551:D$10001,D1551)</f>
        <v>448</v>
      </c>
      <c r="D1551">
        <f t="shared" si="164"/>
        <v>6</v>
      </c>
      <c r="E1551" t="str">
        <f>IF('DATA IMPORT'!E1551="","",'DATA IMPORT'!E1551)</f>
        <v>Zillow</v>
      </c>
      <c r="F1551" s="1">
        <f>IF('DATA IMPORT'!I1551="","",'DATA IMPORT'!I1551)</f>
        <v>42486</v>
      </c>
      <c r="G1551" s="11">
        <f t="shared" si="160"/>
        <v>4</v>
      </c>
      <c r="H1551" s="11">
        <f t="shared" si="161"/>
        <v>2016</v>
      </c>
      <c r="I1551" s="1">
        <f>IF('DATA IMPORT'!G1551="","",'DATA IMPORT'!G1551)</f>
        <v>42636</v>
      </c>
      <c r="J1551" s="11">
        <f t="shared" si="162"/>
        <v>9</v>
      </c>
      <c r="K1551" s="11">
        <f t="shared" si="163"/>
        <v>2016</v>
      </c>
      <c r="L1551" s="4">
        <f>IF('DATA IMPORT'!M1551="","",'DATA IMPORT'!M1551)</f>
        <v>541124</v>
      </c>
      <c r="M1551" t="str">
        <f>IF('DATA IMPORT'!C1551="","",'DATA IMPORT'!C1551)</f>
        <v>Under Contract</v>
      </c>
    </row>
    <row r="1552" spans="2:13" x14ac:dyDescent="0.2">
      <c r="B1552" t="str">
        <f t="shared" si="159"/>
        <v>#</v>
      </c>
      <c r="C1552">
        <f>COUNTIF(D1552:D$10001,D1552)</f>
        <v>474</v>
      </c>
      <c r="D1552">
        <f t="shared" si="164"/>
        <v>3</v>
      </c>
      <c r="E1552" t="str">
        <f>IF('DATA IMPORT'!E1552="","",'DATA IMPORT'!E1552)</f>
        <v>Website</v>
      </c>
      <c r="F1552" s="1">
        <f>IF('DATA IMPORT'!I1552="","",'DATA IMPORT'!I1552)</f>
        <v>42659</v>
      </c>
      <c r="G1552" s="11">
        <f t="shared" si="160"/>
        <v>10</v>
      </c>
      <c r="H1552" s="11">
        <f t="shared" si="161"/>
        <v>2016</v>
      </c>
      <c r="I1552" s="1">
        <f>IF('DATA IMPORT'!G1552="","",'DATA IMPORT'!G1552)</f>
        <v>42852</v>
      </c>
      <c r="J1552" s="11">
        <f t="shared" si="162"/>
        <v>4</v>
      </c>
      <c r="K1552" s="11">
        <f t="shared" si="163"/>
        <v>2017</v>
      </c>
      <c r="L1552" s="4">
        <f>IF('DATA IMPORT'!M1552="","",'DATA IMPORT'!M1552)</f>
        <v>703801</v>
      </c>
      <c r="M1552" t="str">
        <f>IF('DATA IMPORT'!C1552="","",'DATA IMPORT'!C1552)</f>
        <v>Under Contract</v>
      </c>
    </row>
    <row r="1553" spans="2:13" x14ac:dyDescent="0.2">
      <c r="B1553" t="str">
        <f t="shared" si="159"/>
        <v>#</v>
      </c>
      <c r="C1553">
        <f>COUNTIF(D1553:D$10001,D1553)</f>
        <v>447</v>
      </c>
      <c r="D1553">
        <f t="shared" si="164"/>
        <v>6</v>
      </c>
      <c r="E1553" t="str">
        <f>IF('DATA IMPORT'!E1553="","",'DATA IMPORT'!E1553)</f>
        <v>Zillow</v>
      </c>
      <c r="F1553" s="1">
        <f>IF('DATA IMPORT'!I1553="","",'DATA IMPORT'!I1553)</f>
        <v>42811</v>
      </c>
      <c r="G1553" s="11">
        <f t="shared" si="160"/>
        <v>3</v>
      </c>
      <c r="H1553" s="11">
        <f t="shared" si="161"/>
        <v>2017</v>
      </c>
      <c r="I1553" s="1">
        <f>IF('DATA IMPORT'!G1553="","",'DATA IMPORT'!G1553)</f>
        <v>42891</v>
      </c>
      <c r="J1553" s="11">
        <f t="shared" si="162"/>
        <v>6</v>
      </c>
      <c r="K1553" s="11">
        <f t="shared" si="163"/>
        <v>2017</v>
      </c>
      <c r="L1553" s="4">
        <f>IF('DATA IMPORT'!M1553="","",'DATA IMPORT'!M1553)</f>
        <v>191759</v>
      </c>
      <c r="M1553" t="str">
        <f>IF('DATA IMPORT'!C1553="","",'DATA IMPORT'!C1553)</f>
        <v>Under Contract</v>
      </c>
    </row>
    <row r="1554" spans="2:13" x14ac:dyDescent="0.2">
      <c r="B1554" t="str">
        <f t="shared" si="159"/>
        <v>#</v>
      </c>
      <c r="C1554">
        <f>COUNTIF(D1554:D$10001,D1554)</f>
        <v>212</v>
      </c>
      <c r="D1554">
        <f t="shared" si="164"/>
        <v>1</v>
      </c>
      <c r="E1554" t="str">
        <f>IF('DATA IMPORT'!E1554="","",'DATA IMPORT'!E1554)</f>
        <v>Email</v>
      </c>
      <c r="F1554" s="1">
        <f>IF('DATA IMPORT'!I1554="","",'DATA IMPORT'!I1554)</f>
        <v>42479</v>
      </c>
      <c r="G1554" s="11">
        <f t="shared" si="160"/>
        <v>4</v>
      </c>
      <c r="H1554" s="11">
        <f t="shared" si="161"/>
        <v>2016</v>
      </c>
      <c r="I1554" s="1">
        <f>IF('DATA IMPORT'!G1554="","",'DATA IMPORT'!G1554)</f>
        <v>42861</v>
      </c>
      <c r="J1554" s="11">
        <f t="shared" si="162"/>
        <v>5</v>
      </c>
      <c r="K1554" s="11">
        <f t="shared" si="163"/>
        <v>2017</v>
      </c>
      <c r="L1554" s="4">
        <f>IF('DATA IMPORT'!M1554="","",'DATA IMPORT'!M1554)</f>
        <v>722669</v>
      </c>
      <c r="M1554" t="str">
        <f>IF('DATA IMPORT'!C1554="","",'DATA IMPORT'!C1554)</f>
        <v>Under Contract</v>
      </c>
    </row>
    <row r="1555" spans="2:13" x14ac:dyDescent="0.2">
      <c r="B1555" t="str">
        <f t="shared" si="159"/>
        <v>#</v>
      </c>
      <c r="C1555">
        <f>COUNTIF(D1555:D$10001,D1555)</f>
        <v>446</v>
      </c>
      <c r="D1555">
        <f t="shared" si="164"/>
        <v>6</v>
      </c>
      <c r="E1555" t="str">
        <f>IF('DATA IMPORT'!E1555="","",'DATA IMPORT'!E1555)</f>
        <v>Zillow</v>
      </c>
      <c r="F1555" s="1">
        <f>IF('DATA IMPORT'!I1555="","",'DATA IMPORT'!I1555)</f>
        <v>42509</v>
      </c>
      <c r="G1555" s="11">
        <f t="shared" si="160"/>
        <v>5</v>
      </c>
      <c r="H1555" s="11">
        <f t="shared" si="161"/>
        <v>2016</v>
      </c>
      <c r="I1555" s="1">
        <f>IF('DATA IMPORT'!G1555="","",'DATA IMPORT'!G1555)</f>
        <v>42601</v>
      </c>
      <c r="J1555" s="11">
        <f t="shared" si="162"/>
        <v>8</v>
      </c>
      <c r="K1555" s="11">
        <f t="shared" si="163"/>
        <v>2016</v>
      </c>
      <c r="L1555" s="4">
        <f>IF('DATA IMPORT'!M1555="","",'DATA IMPORT'!M1555)</f>
        <v>348359</v>
      </c>
      <c r="M1555" t="str">
        <f>IF('DATA IMPORT'!C1555="","",'DATA IMPORT'!C1555)</f>
        <v>Under Contract</v>
      </c>
    </row>
    <row r="1556" spans="2:13" x14ac:dyDescent="0.2">
      <c r="B1556" t="str">
        <f t="shared" si="159"/>
        <v>#</v>
      </c>
      <c r="C1556">
        <f>COUNTIF(D1556:D$10001,D1556)</f>
        <v>445</v>
      </c>
      <c r="D1556">
        <f t="shared" si="164"/>
        <v>6</v>
      </c>
      <c r="E1556" t="str">
        <f>IF('DATA IMPORT'!E1556="","",'DATA IMPORT'!E1556)</f>
        <v>Zillow</v>
      </c>
      <c r="F1556" s="1">
        <f>IF('DATA IMPORT'!I1556="","",'DATA IMPORT'!I1556)</f>
        <v>42582</v>
      </c>
      <c r="G1556" s="11">
        <f t="shared" si="160"/>
        <v>7</v>
      </c>
      <c r="H1556" s="11">
        <f t="shared" si="161"/>
        <v>2016</v>
      </c>
      <c r="I1556" s="1">
        <f>IF('DATA IMPORT'!G1556="","",'DATA IMPORT'!G1556)</f>
        <v>42874</v>
      </c>
      <c r="J1556" s="11">
        <f t="shared" si="162"/>
        <v>5</v>
      </c>
      <c r="K1556" s="11">
        <f t="shared" si="163"/>
        <v>2017</v>
      </c>
      <c r="L1556" s="4">
        <f>IF('DATA IMPORT'!M1556="","",'DATA IMPORT'!M1556)</f>
        <v>450797</v>
      </c>
      <c r="M1556" t="str">
        <f>IF('DATA IMPORT'!C1556="","",'DATA IMPORT'!C1556)</f>
        <v>Sold</v>
      </c>
    </row>
    <row r="1557" spans="2:13" x14ac:dyDescent="0.2">
      <c r="B1557" t="str">
        <f t="shared" si="159"/>
        <v>#</v>
      </c>
      <c r="C1557">
        <f>COUNTIF(D1557:D$10001,D1557)</f>
        <v>444</v>
      </c>
      <c r="D1557">
        <f t="shared" si="164"/>
        <v>6</v>
      </c>
      <c r="E1557" t="str">
        <f>IF('DATA IMPORT'!E1557="","",'DATA IMPORT'!E1557)</f>
        <v>Zillow</v>
      </c>
      <c r="F1557" s="1">
        <f>IF('DATA IMPORT'!I1557="","",'DATA IMPORT'!I1557)</f>
        <v>42403</v>
      </c>
      <c r="G1557" s="11">
        <f t="shared" si="160"/>
        <v>2</v>
      </c>
      <c r="H1557" s="11">
        <f t="shared" si="161"/>
        <v>2016</v>
      </c>
      <c r="I1557" s="1">
        <f>IF('DATA IMPORT'!G1557="","",'DATA IMPORT'!G1557)</f>
        <v>42442</v>
      </c>
      <c r="J1557" s="11">
        <f t="shared" si="162"/>
        <v>3</v>
      </c>
      <c r="K1557" s="11">
        <f t="shared" si="163"/>
        <v>2016</v>
      </c>
      <c r="L1557" s="4">
        <f>IF('DATA IMPORT'!M1557="","",'DATA IMPORT'!M1557)</f>
        <v>461066</v>
      </c>
      <c r="M1557" t="str">
        <f>IF('DATA IMPORT'!C1557="","",'DATA IMPORT'!C1557)</f>
        <v>Under Contract</v>
      </c>
    </row>
    <row r="1558" spans="2:13" x14ac:dyDescent="0.2">
      <c r="B1558" t="str">
        <f t="shared" si="159"/>
        <v>#</v>
      </c>
      <c r="C1558">
        <f>COUNTIF(D1558:D$10001,D1558)</f>
        <v>443</v>
      </c>
      <c r="D1558">
        <f t="shared" si="164"/>
        <v>6</v>
      </c>
      <c r="E1558" t="str">
        <f>IF('DATA IMPORT'!E1558="","",'DATA IMPORT'!E1558)</f>
        <v>Zillow</v>
      </c>
      <c r="F1558" s="1">
        <f>IF('DATA IMPORT'!I1558="","",'DATA IMPORT'!I1558)</f>
        <v>42469</v>
      </c>
      <c r="G1558" s="11">
        <f t="shared" si="160"/>
        <v>4</v>
      </c>
      <c r="H1558" s="11">
        <f t="shared" si="161"/>
        <v>2016</v>
      </c>
      <c r="I1558" s="1">
        <f>IF('DATA IMPORT'!G1558="","",'DATA IMPORT'!G1558)</f>
        <v>42563</v>
      </c>
      <c r="J1558" s="11">
        <f t="shared" si="162"/>
        <v>7</v>
      </c>
      <c r="K1558" s="11">
        <f t="shared" si="163"/>
        <v>2016</v>
      </c>
      <c r="L1558" s="4">
        <f>IF('DATA IMPORT'!M1558="","",'DATA IMPORT'!M1558)</f>
        <v>594030</v>
      </c>
      <c r="M1558" t="str">
        <f>IF('DATA IMPORT'!C1558="","",'DATA IMPORT'!C1558)</f>
        <v>Under Contract</v>
      </c>
    </row>
    <row r="1559" spans="2:13" x14ac:dyDescent="0.2">
      <c r="B1559" t="str">
        <f t="shared" si="159"/>
        <v>#</v>
      </c>
      <c r="C1559">
        <f>COUNTIF(D1559:D$10001,D1559)</f>
        <v>473</v>
      </c>
      <c r="D1559">
        <f t="shared" si="164"/>
        <v>3</v>
      </c>
      <c r="E1559" t="str">
        <f>IF('DATA IMPORT'!E1559="","",'DATA IMPORT'!E1559)</f>
        <v>Website</v>
      </c>
      <c r="F1559" s="1">
        <f>IF('DATA IMPORT'!I1559="","",'DATA IMPORT'!I1559)</f>
        <v>42513</v>
      </c>
      <c r="G1559" s="11">
        <f t="shared" si="160"/>
        <v>5</v>
      </c>
      <c r="H1559" s="11">
        <f t="shared" si="161"/>
        <v>2016</v>
      </c>
      <c r="I1559" s="1">
        <f>IF('DATA IMPORT'!G1559="","",'DATA IMPORT'!G1559)</f>
        <v>42519</v>
      </c>
      <c r="J1559" s="11">
        <f t="shared" si="162"/>
        <v>5</v>
      </c>
      <c r="K1559" s="11">
        <f t="shared" si="163"/>
        <v>2016</v>
      </c>
      <c r="L1559" s="4">
        <f>IF('DATA IMPORT'!M1559="","",'DATA IMPORT'!M1559)</f>
        <v>401880</v>
      </c>
      <c r="M1559" t="str">
        <f>IF('DATA IMPORT'!C1559="","",'DATA IMPORT'!C1559)</f>
        <v>Under Contract</v>
      </c>
    </row>
    <row r="1560" spans="2:13" x14ac:dyDescent="0.2">
      <c r="B1560" t="str">
        <f t="shared" si="159"/>
        <v>#</v>
      </c>
      <c r="C1560">
        <f>COUNTIF(D1560:D$10001,D1560)</f>
        <v>442</v>
      </c>
      <c r="D1560">
        <f t="shared" si="164"/>
        <v>6</v>
      </c>
      <c r="E1560" t="str">
        <f>IF('DATA IMPORT'!E1560="","",'DATA IMPORT'!E1560)</f>
        <v>Zillow</v>
      </c>
      <c r="F1560" s="1">
        <f>IF('DATA IMPORT'!I1560="","",'DATA IMPORT'!I1560)</f>
        <v>42679</v>
      </c>
      <c r="G1560" s="11">
        <f t="shared" si="160"/>
        <v>11</v>
      </c>
      <c r="H1560" s="11">
        <f t="shared" si="161"/>
        <v>2016</v>
      </c>
      <c r="I1560" s="1">
        <f>IF('DATA IMPORT'!G1560="","",'DATA IMPORT'!G1560)</f>
        <v>42735</v>
      </c>
      <c r="J1560" s="11">
        <f t="shared" si="162"/>
        <v>12</v>
      </c>
      <c r="K1560" s="11">
        <f t="shared" si="163"/>
        <v>2016</v>
      </c>
      <c r="L1560" s="4">
        <f>IF('DATA IMPORT'!M1560="","",'DATA IMPORT'!M1560)</f>
        <v>439901</v>
      </c>
      <c r="M1560" t="str">
        <f>IF('DATA IMPORT'!C1560="","",'DATA IMPORT'!C1560)</f>
        <v>Under Contract</v>
      </c>
    </row>
    <row r="1561" spans="2:13" x14ac:dyDescent="0.2">
      <c r="B1561" t="str">
        <f t="shared" si="159"/>
        <v>#</v>
      </c>
      <c r="C1561">
        <f>COUNTIF(D1561:D$10001,D1561)</f>
        <v>279</v>
      </c>
      <c r="D1561">
        <f t="shared" si="164"/>
        <v>14</v>
      </c>
      <c r="E1561" t="str">
        <f>IF('DATA IMPORT'!E1561="","",'DATA IMPORT'!E1561)</f>
        <v>Social Ads</v>
      </c>
      <c r="F1561" s="1">
        <f>IF('DATA IMPORT'!I1561="","",'DATA IMPORT'!I1561)</f>
        <v>42481</v>
      </c>
      <c r="G1561" s="11">
        <f t="shared" si="160"/>
        <v>4</v>
      </c>
      <c r="H1561" s="11">
        <f t="shared" si="161"/>
        <v>2016</v>
      </c>
      <c r="I1561" s="1">
        <f>IF('DATA IMPORT'!G1561="","",'DATA IMPORT'!G1561)</f>
        <v>42504</v>
      </c>
      <c r="J1561" s="11">
        <f t="shared" si="162"/>
        <v>5</v>
      </c>
      <c r="K1561" s="11">
        <f t="shared" si="163"/>
        <v>2016</v>
      </c>
      <c r="L1561" s="4">
        <f>IF('DATA IMPORT'!M1561="","",'DATA IMPORT'!M1561)</f>
        <v>242766</v>
      </c>
      <c r="M1561" t="str">
        <f>IF('DATA IMPORT'!C1561="","",'DATA IMPORT'!C1561)</f>
        <v>Under Contract</v>
      </c>
    </row>
    <row r="1562" spans="2:13" x14ac:dyDescent="0.2">
      <c r="B1562" t="str">
        <f t="shared" si="159"/>
        <v>#</v>
      </c>
      <c r="C1562">
        <f>COUNTIF(D1562:D$10001,D1562)</f>
        <v>278</v>
      </c>
      <c r="D1562">
        <f t="shared" si="164"/>
        <v>14</v>
      </c>
      <c r="E1562" t="str">
        <f>IF('DATA IMPORT'!E1562="","",'DATA IMPORT'!E1562)</f>
        <v>Social Ads</v>
      </c>
      <c r="F1562" s="1">
        <f>IF('DATA IMPORT'!I1562="","",'DATA IMPORT'!I1562)</f>
        <v>42467</v>
      </c>
      <c r="G1562" s="11">
        <f t="shared" si="160"/>
        <v>4</v>
      </c>
      <c r="H1562" s="11">
        <f t="shared" si="161"/>
        <v>2016</v>
      </c>
      <c r="I1562" s="1">
        <f>IF('DATA IMPORT'!G1562="","",'DATA IMPORT'!G1562)</f>
        <v>42869</v>
      </c>
      <c r="J1562" s="11">
        <f t="shared" si="162"/>
        <v>5</v>
      </c>
      <c r="K1562" s="11">
        <f t="shared" si="163"/>
        <v>2017</v>
      </c>
      <c r="L1562" s="4">
        <f>IF('DATA IMPORT'!M1562="","",'DATA IMPORT'!M1562)</f>
        <v>565458</v>
      </c>
      <c r="M1562" t="str">
        <f>IF('DATA IMPORT'!C1562="","",'DATA IMPORT'!C1562)</f>
        <v>Under Contract</v>
      </c>
    </row>
    <row r="1563" spans="2:13" x14ac:dyDescent="0.2">
      <c r="B1563" t="str">
        <f t="shared" si="159"/>
        <v>#</v>
      </c>
      <c r="C1563">
        <f>COUNTIF(D1563:D$10001,D1563)</f>
        <v>510</v>
      </c>
      <c r="D1563">
        <f t="shared" si="164"/>
        <v>2</v>
      </c>
      <c r="E1563" t="str">
        <f>IF('DATA IMPORT'!E1563="","",'DATA IMPORT'!E1563)</f>
        <v>Referral</v>
      </c>
      <c r="F1563" s="1">
        <f>IF('DATA IMPORT'!I1563="","",'DATA IMPORT'!I1563)</f>
        <v>42406</v>
      </c>
      <c r="G1563" s="11">
        <f t="shared" si="160"/>
        <v>2</v>
      </c>
      <c r="H1563" s="11">
        <f t="shared" si="161"/>
        <v>2016</v>
      </c>
      <c r="I1563" s="1">
        <f>IF('DATA IMPORT'!G1563="","",'DATA IMPORT'!G1563)</f>
        <v>42446</v>
      </c>
      <c r="J1563" s="11">
        <f t="shared" si="162"/>
        <v>3</v>
      </c>
      <c r="K1563" s="11">
        <f t="shared" si="163"/>
        <v>2016</v>
      </c>
      <c r="L1563" s="4">
        <f>IF('DATA IMPORT'!M1563="","",'DATA IMPORT'!M1563)</f>
        <v>790582</v>
      </c>
      <c r="M1563" t="str">
        <f>IF('DATA IMPORT'!C1563="","",'DATA IMPORT'!C1563)</f>
        <v>Under Contract</v>
      </c>
    </row>
    <row r="1564" spans="2:13" x14ac:dyDescent="0.2">
      <c r="B1564" t="str">
        <f t="shared" si="159"/>
        <v>#</v>
      </c>
      <c r="C1564">
        <f>COUNTIF(D1564:D$10001,D1564)</f>
        <v>296</v>
      </c>
      <c r="D1564">
        <f t="shared" si="164"/>
        <v>4</v>
      </c>
      <c r="E1564" t="str">
        <f>IF('DATA IMPORT'!E1564="","",'DATA IMPORT'!E1564)</f>
        <v>Bank Owned</v>
      </c>
      <c r="F1564" s="1">
        <f>IF('DATA IMPORT'!I1564="","",'DATA IMPORT'!I1564)</f>
        <v>42843</v>
      </c>
      <c r="G1564" s="11">
        <f t="shared" si="160"/>
        <v>4</v>
      </c>
      <c r="H1564" s="11">
        <f t="shared" si="161"/>
        <v>2017</v>
      </c>
      <c r="I1564" s="1">
        <f>IF('DATA IMPORT'!G1564="","",'DATA IMPORT'!G1564)</f>
        <v>42990</v>
      </c>
      <c r="J1564" s="11">
        <f t="shared" si="162"/>
        <v>9</v>
      </c>
      <c r="K1564" s="11">
        <f t="shared" si="163"/>
        <v>2017</v>
      </c>
      <c r="L1564" s="4">
        <f>IF('DATA IMPORT'!M1564="","",'DATA IMPORT'!M1564)</f>
        <v>792788</v>
      </c>
      <c r="M1564" t="str">
        <f>IF('DATA IMPORT'!C1564="","",'DATA IMPORT'!C1564)</f>
        <v>Under Contract</v>
      </c>
    </row>
    <row r="1565" spans="2:13" x14ac:dyDescent="0.2">
      <c r="B1565" t="str">
        <f t="shared" si="159"/>
        <v>#</v>
      </c>
      <c r="C1565">
        <f>COUNTIF(D1565:D$10001,D1565)</f>
        <v>224</v>
      </c>
      <c r="D1565">
        <f t="shared" si="164"/>
        <v>15</v>
      </c>
      <c r="E1565" t="str">
        <f>IF('DATA IMPORT'!E1565="","",'DATA IMPORT'!E1565)</f>
        <v>Investor</v>
      </c>
      <c r="F1565" s="1">
        <f>IF('DATA IMPORT'!I1565="","",'DATA IMPORT'!I1565)</f>
        <v>42537</v>
      </c>
      <c r="G1565" s="11">
        <f t="shared" si="160"/>
        <v>6</v>
      </c>
      <c r="H1565" s="11">
        <f t="shared" si="161"/>
        <v>2016</v>
      </c>
      <c r="I1565" s="1">
        <f>IF('DATA IMPORT'!G1565="","",'DATA IMPORT'!G1565)</f>
        <v>43004</v>
      </c>
      <c r="J1565" s="11">
        <f t="shared" si="162"/>
        <v>9</v>
      </c>
      <c r="K1565" s="11">
        <f t="shared" si="163"/>
        <v>2017</v>
      </c>
      <c r="L1565" s="4">
        <f>IF('DATA IMPORT'!M1565="","",'DATA IMPORT'!M1565)</f>
        <v>122248</v>
      </c>
      <c r="M1565" t="str">
        <f>IF('DATA IMPORT'!C1565="","",'DATA IMPORT'!C1565)</f>
        <v>Under Contract</v>
      </c>
    </row>
    <row r="1566" spans="2:13" x14ac:dyDescent="0.2">
      <c r="B1566" t="str">
        <f t="shared" si="159"/>
        <v>#</v>
      </c>
      <c r="C1566">
        <f>COUNTIF(D1566:D$10001,D1566)</f>
        <v>295</v>
      </c>
      <c r="D1566">
        <f t="shared" si="164"/>
        <v>4</v>
      </c>
      <c r="E1566" t="str">
        <f>IF('DATA IMPORT'!E1566="","",'DATA IMPORT'!E1566)</f>
        <v>Bank Owned</v>
      </c>
      <c r="F1566" s="1">
        <f>IF('DATA IMPORT'!I1566="","",'DATA IMPORT'!I1566)</f>
        <v>42678</v>
      </c>
      <c r="G1566" s="11">
        <f t="shared" si="160"/>
        <v>11</v>
      </c>
      <c r="H1566" s="11">
        <f t="shared" si="161"/>
        <v>2016</v>
      </c>
      <c r="I1566" s="1">
        <f>IF('DATA IMPORT'!G1566="","",'DATA IMPORT'!G1566)</f>
        <v>42768</v>
      </c>
      <c r="J1566" s="11">
        <f t="shared" si="162"/>
        <v>2</v>
      </c>
      <c r="K1566" s="11">
        <f t="shared" si="163"/>
        <v>2017</v>
      </c>
      <c r="L1566" s="4">
        <f>IF('DATA IMPORT'!M1566="","",'DATA IMPORT'!M1566)</f>
        <v>286752</v>
      </c>
      <c r="M1566" t="str">
        <f>IF('DATA IMPORT'!C1566="","",'DATA IMPORT'!C1566)</f>
        <v>Under Contract</v>
      </c>
    </row>
    <row r="1567" spans="2:13" x14ac:dyDescent="0.2">
      <c r="B1567" t="str">
        <f t="shared" si="159"/>
        <v>#</v>
      </c>
      <c r="C1567">
        <f>COUNTIF(D1567:D$10001,D1567)</f>
        <v>294</v>
      </c>
      <c r="D1567">
        <f t="shared" si="164"/>
        <v>4</v>
      </c>
      <c r="E1567" t="str">
        <f>IF('DATA IMPORT'!E1567="","",'DATA IMPORT'!E1567)</f>
        <v>Bank Owned</v>
      </c>
      <c r="F1567" s="1">
        <f>IF('DATA IMPORT'!I1567="","",'DATA IMPORT'!I1567)</f>
        <v>42764</v>
      </c>
      <c r="G1567" s="11">
        <f t="shared" si="160"/>
        <v>1</v>
      </c>
      <c r="H1567" s="11">
        <f t="shared" si="161"/>
        <v>2017</v>
      </c>
      <c r="I1567" s="1">
        <f>IF('DATA IMPORT'!G1567="","",'DATA IMPORT'!G1567)</f>
        <v>42833</v>
      </c>
      <c r="J1567" s="11">
        <f t="shared" si="162"/>
        <v>4</v>
      </c>
      <c r="K1567" s="11">
        <f t="shared" si="163"/>
        <v>2017</v>
      </c>
      <c r="L1567" s="4">
        <f>IF('DATA IMPORT'!M1567="","",'DATA IMPORT'!M1567)</f>
        <v>431181</v>
      </c>
      <c r="M1567" t="str">
        <f>IF('DATA IMPORT'!C1567="","",'DATA IMPORT'!C1567)</f>
        <v>Under Contract</v>
      </c>
    </row>
    <row r="1568" spans="2:13" x14ac:dyDescent="0.2">
      <c r="B1568" t="str">
        <f t="shared" si="159"/>
        <v>#</v>
      </c>
      <c r="C1568">
        <f>COUNTIF(D1568:D$10001,D1568)</f>
        <v>509</v>
      </c>
      <c r="D1568">
        <f t="shared" si="164"/>
        <v>2</v>
      </c>
      <c r="E1568" t="str">
        <f>IF('DATA IMPORT'!E1568="","",'DATA IMPORT'!E1568)</f>
        <v>Referral</v>
      </c>
      <c r="F1568" s="1">
        <f>IF('DATA IMPORT'!I1568="","",'DATA IMPORT'!I1568)</f>
        <v>42575</v>
      </c>
      <c r="G1568" s="11">
        <f t="shared" si="160"/>
        <v>7</v>
      </c>
      <c r="H1568" s="11">
        <f t="shared" si="161"/>
        <v>2016</v>
      </c>
      <c r="I1568" s="1">
        <f>IF('DATA IMPORT'!G1568="","",'DATA IMPORT'!G1568)</f>
        <v>42875</v>
      </c>
      <c r="J1568" s="11">
        <f t="shared" si="162"/>
        <v>5</v>
      </c>
      <c r="K1568" s="11">
        <f t="shared" si="163"/>
        <v>2017</v>
      </c>
      <c r="L1568" s="4">
        <f>IF('DATA IMPORT'!M1568="","",'DATA IMPORT'!M1568)</f>
        <v>139689</v>
      </c>
      <c r="M1568" t="str">
        <f>IF('DATA IMPORT'!C1568="","",'DATA IMPORT'!C1568)</f>
        <v>Sold</v>
      </c>
    </row>
    <row r="1569" spans="2:13" x14ac:dyDescent="0.2">
      <c r="B1569" t="str">
        <f t="shared" si="159"/>
        <v>#</v>
      </c>
      <c r="C1569">
        <f>COUNTIF(D1569:D$10001,D1569)</f>
        <v>277</v>
      </c>
      <c r="D1569">
        <f t="shared" si="164"/>
        <v>14</v>
      </c>
      <c r="E1569" t="str">
        <f>IF('DATA IMPORT'!E1569="","",'DATA IMPORT'!E1569)</f>
        <v>Social Ads</v>
      </c>
      <c r="F1569" s="1">
        <f>IF('DATA IMPORT'!I1569="","",'DATA IMPORT'!I1569)</f>
        <v>42803</v>
      </c>
      <c r="G1569" s="11">
        <f t="shared" si="160"/>
        <v>3</v>
      </c>
      <c r="H1569" s="11">
        <f t="shared" si="161"/>
        <v>2017</v>
      </c>
      <c r="I1569" s="1">
        <f>IF('DATA IMPORT'!G1569="","",'DATA IMPORT'!G1569)</f>
        <v>42919</v>
      </c>
      <c r="J1569" s="11">
        <f t="shared" si="162"/>
        <v>7</v>
      </c>
      <c r="K1569" s="11">
        <f t="shared" si="163"/>
        <v>2017</v>
      </c>
      <c r="L1569" s="4">
        <f>IF('DATA IMPORT'!M1569="","",'DATA IMPORT'!M1569)</f>
        <v>731039</v>
      </c>
      <c r="M1569" t="str">
        <f>IF('DATA IMPORT'!C1569="","",'DATA IMPORT'!C1569)</f>
        <v>Under Contract</v>
      </c>
    </row>
    <row r="1570" spans="2:13" x14ac:dyDescent="0.2">
      <c r="B1570" t="str">
        <f t="shared" si="159"/>
        <v>#</v>
      </c>
      <c r="C1570">
        <f>COUNTIF(D1570:D$10001,D1570)</f>
        <v>472</v>
      </c>
      <c r="D1570">
        <f t="shared" si="164"/>
        <v>3</v>
      </c>
      <c r="E1570" t="str">
        <f>IF('DATA IMPORT'!E1570="","",'DATA IMPORT'!E1570)</f>
        <v>Website</v>
      </c>
      <c r="F1570" s="1">
        <f>IF('DATA IMPORT'!I1570="","",'DATA IMPORT'!I1570)</f>
        <v>42552</v>
      </c>
      <c r="G1570" s="11">
        <f t="shared" si="160"/>
        <v>7</v>
      </c>
      <c r="H1570" s="11">
        <f t="shared" si="161"/>
        <v>2016</v>
      </c>
      <c r="I1570" s="1">
        <f>IF('DATA IMPORT'!G1570="","",'DATA IMPORT'!G1570)</f>
        <v>42793</v>
      </c>
      <c r="J1570" s="11">
        <f t="shared" si="162"/>
        <v>2</v>
      </c>
      <c r="K1570" s="11">
        <f t="shared" si="163"/>
        <v>2017</v>
      </c>
      <c r="L1570" s="4">
        <f>IF('DATA IMPORT'!M1570="","",'DATA IMPORT'!M1570)</f>
        <v>167242</v>
      </c>
      <c r="M1570" t="str">
        <f>IF('DATA IMPORT'!C1570="","",'DATA IMPORT'!C1570)</f>
        <v>Sold</v>
      </c>
    </row>
    <row r="1571" spans="2:13" x14ac:dyDescent="0.2">
      <c r="B1571" t="str">
        <f t="shared" si="159"/>
        <v>#</v>
      </c>
      <c r="C1571">
        <f>COUNTIF(D1571:D$10001,D1571)</f>
        <v>508</v>
      </c>
      <c r="D1571">
        <f t="shared" si="164"/>
        <v>2</v>
      </c>
      <c r="E1571" t="str">
        <f>IF('DATA IMPORT'!E1571="","",'DATA IMPORT'!E1571)</f>
        <v>Referral</v>
      </c>
      <c r="F1571" s="1">
        <f>IF('DATA IMPORT'!I1571="","",'DATA IMPORT'!I1571)</f>
        <v>42819</v>
      </c>
      <c r="G1571" s="11">
        <f t="shared" si="160"/>
        <v>3</v>
      </c>
      <c r="H1571" s="11">
        <f t="shared" si="161"/>
        <v>2017</v>
      </c>
      <c r="I1571" s="1">
        <f>IF('DATA IMPORT'!G1571="","",'DATA IMPORT'!G1571)</f>
        <v>42860</v>
      </c>
      <c r="J1571" s="11">
        <f t="shared" si="162"/>
        <v>5</v>
      </c>
      <c r="K1571" s="11">
        <f t="shared" si="163"/>
        <v>2017</v>
      </c>
      <c r="L1571" s="4">
        <f>IF('DATA IMPORT'!M1571="","",'DATA IMPORT'!M1571)</f>
        <v>710942</v>
      </c>
      <c r="M1571" t="str">
        <f>IF('DATA IMPORT'!C1571="","",'DATA IMPORT'!C1571)</f>
        <v>Under Contract</v>
      </c>
    </row>
    <row r="1572" spans="2:13" x14ac:dyDescent="0.2">
      <c r="B1572" t="str">
        <f t="shared" si="159"/>
        <v>#</v>
      </c>
      <c r="C1572">
        <f>COUNTIF(D1572:D$10001,D1572)</f>
        <v>293</v>
      </c>
      <c r="D1572">
        <f t="shared" si="164"/>
        <v>4</v>
      </c>
      <c r="E1572" t="str">
        <f>IF('DATA IMPORT'!E1572="","",'DATA IMPORT'!E1572)</f>
        <v>Bank Owned</v>
      </c>
      <c r="F1572" s="1">
        <f>IF('DATA IMPORT'!I1572="","",'DATA IMPORT'!I1572)</f>
        <v>42425</v>
      </c>
      <c r="G1572" s="11">
        <f t="shared" si="160"/>
        <v>2</v>
      </c>
      <c r="H1572" s="11">
        <f t="shared" si="161"/>
        <v>2016</v>
      </c>
      <c r="I1572" s="1">
        <f>IF('DATA IMPORT'!G1572="","",'DATA IMPORT'!G1572)</f>
        <v>42445</v>
      </c>
      <c r="J1572" s="11">
        <f t="shared" si="162"/>
        <v>3</v>
      </c>
      <c r="K1572" s="11">
        <f t="shared" si="163"/>
        <v>2016</v>
      </c>
      <c r="L1572" s="4">
        <f>IF('DATA IMPORT'!M1572="","",'DATA IMPORT'!M1572)</f>
        <v>693744</v>
      </c>
      <c r="M1572" t="str">
        <f>IF('DATA IMPORT'!C1572="","",'DATA IMPORT'!C1572)</f>
        <v>Under Contract</v>
      </c>
    </row>
    <row r="1573" spans="2:13" x14ac:dyDescent="0.2">
      <c r="B1573" t="str">
        <f t="shared" si="159"/>
        <v>#</v>
      </c>
      <c r="C1573">
        <f>COUNTIF(D1573:D$10001,D1573)</f>
        <v>441</v>
      </c>
      <c r="D1573">
        <f t="shared" si="164"/>
        <v>6</v>
      </c>
      <c r="E1573" t="str">
        <f>IF('DATA IMPORT'!E1573="","",'DATA IMPORT'!E1573)</f>
        <v>Zillow</v>
      </c>
      <c r="F1573" s="1">
        <f>IF('DATA IMPORT'!I1573="","",'DATA IMPORT'!I1573)</f>
        <v>42554</v>
      </c>
      <c r="G1573" s="11">
        <f t="shared" si="160"/>
        <v>7</v>
      </c>
      <c r="H1573" s="11">
        <f t="shared" si="161"/>
        <v>2016</v>
      </c>
      <c r="I1573" s="1">
        <f>IF('DATA IMPORT'!G1573="","",'DATA IMPORT'!G1573)</f>
        <v>42911</v>
      </c>
      <c r="J1573" s="11">
        <f t="shared" si="162"/>
        <v>6</v>
      </c>
      <c r="K1573" s="11">
        <f t="shared" si="163"/>
        <v>2017</v>
      </c>
      <c r="L1573" s="4">
        <f>IF('DATA IMPORT'!M1573="","",'DATA IMPORT'!M1573)</f>
        <v>793858</v>
      </c>
      <c r="M1573" t="str">
        <f>IF('DATA IMPORT'!C1573="","",'DATA IMPORT'!C1573)</f>
        <v>Under Contract</v>
      </c>
    </row>
    <row r="1574" spans="2:13" x14ac:dyDescent="0.2">
      <c r="B1574" t="str">
        <f t="shared" si="159"/>
        <v>#</v>
      </c>
      <c r="C1574">
        <f>COUNTIF(D1574:D$10001,D1574)</f>
        <v>507</v>
      </c>
      <c r="D1574">
        <f t="shared" si="164"/>
        <v>2</v>
      </c>
      <c r="E1574" t="str">
        <f>IF('DATA IMPORT'!E1574="","",'DATA IMPORT'!E1574)</f>
        <v>Referral</v>
      </c>
      <c r="F1574" s="1">
        <f>IF('DATA IMPORT'!I1574="","",'DATA IMPORT'!I1574)</f>
        <v>42401</v>
      </c>
      <c r="G1574" s="11">
        <f t="shared" si="160"/>
        <v>2</v>
      </c>
      <c r="H1574" s="11">
        <f t="shared" si="161"/>
        <v>2016</v>
      </c>
      <c r="I1574" s="1">
        <f>IF('DATA IMPORT'!G1574="","",'DATA IMPORT'!G1574)</f>
        <v>42469</v>
      </c>
      <c r="J1574" s="11">
        <f t="shared" si="162"/>
        <v>4</v>
      </c>
      <c r="K1574" s="11">
        <f t="shared" si="163"/>
        <v>2016</v>
      </c>
      <c r="L1574" s="4">
        <f>IF('DATA IMPORT'!M1574="","",'DATA IMPORT'!M1574)</f>
        <v>161191</v>
      </c>
      <c r="M1574" t="str">
        <f>IF('DATA IMPORT'!C1574="","",'DATA IMPORT'!C1574)</f>
        <v>Under Contract</v>
      </c>
    </row>
    <row r="1575" spans="2:13" x14ac:dyDescent="0.2">
      <c r="B1575" t="str">
        <f t="shared" si="159"/>
        <v>#</v>
      </c>
      <c r="C1575">
        <f>COUNTIF(D1575:D$10001,D1575)</f>
        <v>471</v>
      </c>
      <c r="D1575">
        <f t="shared" si="164"/>
        <v>3</v>
      </c>
      <c r="E1575" t="str">
        <f>IF('DATA IMPORT'!E1575="","",'DATA IMPORT'!E1575)</f>
        <v>Website</v>
      </c>
      <c r="F1575" s="1">
        <f>IF('DATA IMPORT'!I1575="","",'DATA IMPORT'!I1575)</f>
        <v>42732</v>
      </c>
      <c r="G1575" s="11">
        <f t="shared" si="160"/>
        <v>12</v>
      </c>
      <c r="H1575" s="11">
        <f t="shared" si="161"/>
        <v>2016</v>
      </c>
      <c r="I1575" s="1">
        <f>IF('DATA IMPORT'!G1575="","",'DATA IMPORT'!G1575)</f>
        <v>42751</v>
      </c>
      <c r="J1575" s="11">
        <f t="shared" si="162"/>
        <v>1</v>
      </c>
      <c r="K1575" s="11">
        <f t="shared" si="163"/>
        <v>2017</v>
      </c>
      <c r="L1575" s="4">
        <f>IF('DATA IMPORT'!M1575="","",'DATA IMPORT'!M1575)</f>
        <v>454461</v>
      </c>
      <c r="M1575" t="str">
        <f>IF('DATA IMPORT'!C1575="","",'DATA IMPORT'!C1575)</f>
        <v>Sold</v>
      </c>
    </row>
    <row r="1576" spans="2:13" x14ac:dyDescent="0.2">
      <c r="B1576" t="str">
        <f t="shared" si="159"/>
        <v>#</v>
      </c>
      <c r="C1576">
        <f>COUNTIF(D1576:D$10001,D1576)</f>
        <v>292</v>
      </c>
      <c r="D1576">
        <f t="shared" si="164"/>
        <v>4</v>
      </c>
      <c r="E1576" t="str">
        <f>IF('DATA IMPORT'!E1576="","",'DATA IMPORT'!E1576)</f>
        <v>Bank Owned</v>
      </c>
      <c r="F1576" s="1">
        <f>IF('DATA IMPORT'!I1576="","",'DATA IMPORT'!I1576)</f>
        <v>42542</v>
      </c>
      <c r="G1576" s="11">
        <f t="shared" si="160"/>
        <v>6</v>
      </c>
      <c r="H1576" s="11">
        <f t="shared" si="161"/>
        <v>2016</v>
      </c>
      <c r="I1576" s="1">
        <f>IF('DATA IMPORT'!G1576="","",'DATA IMPORT'!G1576)</f>
        <v>42845</v>
      </c>
      <c r="J1576" s="11">
        <f t="shared" si="162"/>
        <v>4</v>
      </c>
      <c r="K1576" s="11">
        <f t="shared" si="163"/>
        <v>2017</v>
      </c>
      <c r="L1576" s="4">
        <f>IF('DATA IMPORT'!M1576="","",'DATA IMPORT'!M1576)</f>
        <v>769366</v>
      </c>
      <c r="M1576" t="str">
        <f>IF('DATA IMPORT'!C1576="","",'DATA IMPORT'!C1576)</f>
        <v>Under Contract</v>
      </c>
    </row>
    <row r="1577" spans="2:13" x14ac:dyDescent="0.2">
      <c r="B1577" t="str">
        <f t="shared" si="159"/>
        <v>#</v>
      </c>
      <c r="C1577">
        <f>COUNTIF(D1577:D$10001,D1577)</f>
        <v>223</v>
      </c>
      <c r="D1577">
        <f t="shared" si="164"/>
        <v>15</v>
      </c>
      <c r="E1577" t="str">
        <f>IF('DATA IMPORT'!E1577="","",'DATA IMPORT'!E1577)</f>
        <v>Investor</v>
      </c>
      <c r="F1577" s="1">
        <f>IF('DATA IMPORT'!I1577="","",'DATA IMPORT'!I1577)</f>
        <v>42405</v>
      </c>
      <c r="G1577" s="11">
        <f t="shared" si="160"/>
        <v>2</v>
      </c>
      <c r="H1577" s="11">
        <f t="shared" si="161"/>
        <v>2016</v>
      </c>
      <c r="I1577" s="1">
        <f>IF('DATA IMPORT'!G1577="","",'DATA IMPORT'!G1577)</f>
        <v>42432</v>
      </c>
      <c r="J1577" s="11">
        <f t="shared" si="162"/>
        <v>3</v>
      </c>
      <c r="K1577" s="11">
        <f t="shared" si="163"/>
        <v>2016</v>
      </c>
      <c r="L1577" s="4">
        <f>IF('DATA IMPORT'!M1577="","",'DATA IMPORT'!M1577)</f>
        <v>532684</v>
      </c>
      <c r="M1577" t="str">
        <f>IF('DATA IMPORT'!C1577="","",'DATA IMPORT'!C1577)</f>
        <v>Under Contract</v>
      </c>
    </row>
    <row r="1578" spans="2:13" x14ac:dyDescent="0.2">
      <c r="B1578" t="str">
        <f t="shared" si="159"/>
        <v>#</v>
      </c>
      <c r="C1578">
        <f>COUNTIF(D1578:D$10001,D1578)</f>
        <v>470</v>
      </c>
      <c r="D1578">
        <f t="shared" si="164"/>
        <v>3</v>
      </c>
      <c r="E1578" t="str">
        <f>IF('DATA IMPORT'!E1578="","",'DATA IMPORT'!E1578)</f>
        <v>Website</v>
      </c>
      <c r="F1578" s="1">
        <f>IF('DATA IMPORT'!I1578="","",'DATA IMPORT'!I1578)</f>
        <v>42405</v>
      </c>
      <c r="G1578" s="11">
        <f t="shared" si="160"/>
        <v>2</v>
      </c>
      <c r="H1578" s="11">
        <f t="shared" si="161"/>
        <v>2016</v>
      </c>
      <c r="I1578" s="1">
        <f>IF('DATA IMPORT'!G1578="","",'DATA IMPORT'!G1578)</f>
        <v>42602</v>
      </c>
      <c r="J1578" s="11">
        <f t="shared" si="162"/>
        <v>8</v>
      </c>
      <c r="K1578" s="11">
        <f t="shared" si="163"/>
        <v>2016</v>
      </c>
      <c r="L1578" s="4">
        <f>IF('DATA IMPORT'!M1578="","",'DATA IMPORT'!M1578)</f>
        <v>574582</v>
      </c>
      <c r="M1578" t="str">
        <f>IF('DATA IMPORT'!C1578="","",'DATA IMPORT'!C1578)</f>
        <v>Under Contract</v>
      </c>
    </row>
    <row r="1579" spans="2:13" x14ac:dyDescent="0.2">
      <c r="B1579" t="str">
        <f t="shared" si="159"/>
        <v>#</v>
      </c>
      <c r="C1579">
        <f>COUNTIF(D1579:D$10001,D1579)</f>
        <v>291</v>
      </c>
      <c r="D1579">
        <f t="shared" si="164"/>
        <v>4</v>
      </c>
      <c r="E1579" t="str">
        <f>IF('DATA IMPORT'!E1579="","",'DATA IMPORT'!E1579)</f>
        <v>Bank Owned</v>
      </c>
      <c r="F1579" s="1">
        <f>IF('DATA IMPORT'!I1579="","",'DATA IMPORT'!I1579)</f>
        <v>42548</v>
      </c>
      <c r="G1579" s="11">
        <f t="shared" si="160"/>
        <v>6</v>
      </c>
      <c r="H1579" s="11">
        <f t="shared" si="161"/>
        <v>2016</v>
      </c>
      <c r="I1579" s="1">
        <f>IF('DATA IMPORT'!G1579="","",'DATA IMPORT'!G1579)</f>
        <v>42709</v>
      </c>
      <c r="J1579" s="11">
        <f t="shared" si="162"/>
        <v>12</v>
      </c>
      <c r="K1579" s="11">
        <f t="shared" si="163"/>
        <v>2016</v>
      </c>
      <c r="L1579" s="4">
        <f>IF('DATA IMPORT'!M1579="","",'DATA IMPORT'!M1579)</f>
        <v>525461</v>
      </c>
      <c r="M1579" t="str">
        <f>IF('DATA IMPORT'!C1579="","",'DATA IMPORT'!C1579)</f>
        <v>Under Contract</v>
      </c>
    </row>
    <row r="1580" spans="2:13" x14ac:dyDescent="0.2">
      <c r="B1580" t="str">
        <f t="shared" si="159"/>
        <v>#</v>
      </c>
      <c r="C1580">
        <f>COUNTIF(D1580:D$10001,D1580)</f>
        <v>506</v>
      </c>
      <c r="D1580">
        <f t="shared" si="164"/>
        <v>2</v>
      </c>
      <c r="E1580" t="str">
        <f>IF('DATA IMPORT'!E1580="","",'DATA IMPORT'!E1580)</f>
        <v>Referral</v>
      </c>
      <c r="F1580" s="1">
        <f>IF('DATA IMPORT'!I1580="","",'DATA IMPORT'!I1580)</f>
        <v>42434</v>
      </c>
      <c r="G1580" s="11">
        <f t="shared" si="160"/>
        <v>3</v>
      </c>
      <c r="H1580" s="11">
        <f t="shared" si="161"/>
        <v>2016</v>
      </c>
      <c r="I1580" s="1">
        <f>IF('DATA IMPORT'!G1580="","",'DATA IMPORT'!G1580)</f>
        <v>42519</v>
      </c>
      <c r="J1580" s="11">
        <f t="shared" si="162"/>
        <v>5</v>
      </c>
      <c r="K1580" s="11">
        <f t="shared" si="163"/>
        <v>2016</v>
      </c>
      <c r="L1580" s="4">
        <f>IF('DATA IMPORT'!M1580="","",'DATA IMPORT'!M1580)</f>
        <v>337025</v>
      </c>
      <c r="M1580" t="str">
        <f>IF('DATA IMPORT'!C1580="","",'DATA IMPORT'!C1580)</f>
        <v>Under Contract</v>
      </c>
    </row>
    <row r="1581" spans="2:13" x14ac:dyDescent="0.2">
      <c r="B1581" t="str">
        <f t="shared" si="159"/>
        <v>#</v>
      </c>
      <c r="C1581">
        <f>COUNTIF(D1581:D$10001,D1581)</f>
        <v>469</v>
      </c>
      <c r="D1581">
        <f t="shared" si="164"/>
        <v>3</v>
      </c>
      <c r="E1581" t="str">
        <f>IF('DATA IMPORT'!E1581="","",'DATA IMPORT'!E1581)</f>
        <v>Website</v>
      </c>
      <c r="F1581" s="1">
        <f>IF('DATA IMPORT'!I1581="","",'DATA IMPORT'!I1581)</f>
        <v>42407</v>
      </c>
      <c r="G1581" s="11">
        <f t="shared" si="160"/>
        <v>2</v>
      </c>
      <c r="H1581" s="11">
        <f t="shared" si="161"/>
        <v>2016</v>
      </c>
      <c r="I1581" s="1">
        <f>IF('DATA IMPORT'!G1581="","",'DATA IMPORT'!G1581)</f>
        <v>42841</v>
      </c>
      <c r="J1581" s="11">
        <f t="shared" si="162"/>
        <v>4</v>
      </c>
      <c r="K1581" s="11">
        <f t="shared" si="163"/>
        <v>2017</v>
      </c>
      <c r="L1581" s="4">
        <f>IF('DATA IMPORT'!M1581="","",'DATA IMPORT'!M1581)</f>
        <v>298790</v>
      </c>
      <c r="M1581" t="str">
        <f>IF('DATA IMPORT'!C1581="","",'DATA IMPORT'!C1581)</f>
        <v>Sold</v>
      </c>
    </row>
    <row r="1582" spans="2:13" x14ac:dyDescent="0.2">
      <c r="B1582" t="str">
        <f t="shared" si="159"/>
        <v>#</v>
      </c>
      <c r="C1582">
        <f>COUNTIF(D1582:D$10001,D1582)</f>
        <v>440</v>
      </c>
      <c r="D1582">
        <f t="shared" si="164"/>
        <v>6</v>
      </c>
      <c r="E1582" t="str">
        <f>IF('DATA IMPORT'!E1582="","",'DATA IMPORT'!E1582)</f>
        <v>Zillow</v>
      </c>
      <c r="F1582" s="1">
        <f>IF('DATA IMPORT'!I1582="","",'DATA IMPORT'!I1582)</f>
        <v>42831</v>
      </c>
      <c r="G1582" s="11">
        <f t="shared" si="160"/>
        <v>4</v>
      </c>
      <c r="H1582" s="11">
        <f t="shared" si="161"/>
        <v>2017</v>
      </c>
      <c r="I1582" s="1">
        <f>IF('DATA IMPORT'!G1582="","",'DATA IMPORT'!G1582)</f>
        <v>42955</v>
      </c>
      <c r="J1582" s="11">
        <f t="shared" si="162"/>
        <v>8</v>
      </c>
      <c r="K1582" s="11">
        <f t="shared" si="163"/>
        <v>2017</v>
      </c>
      <c r="L1582" s="4">
        <f>IF('DATA IMPORT'!M1582="","",'DATA IMPORT'!M1582)</f>
        <v>230578</v>
      </c>
      <c r="M1582" t="str">
        <f>IF('DATA IMPORT'!C1582="","",'DATA IMPORT'!C1582)</f>
        <v>Sold</v>
      </c>
    </row>
    <row r="1583" spans="2:13" x14ac:dyDescent="0.2">
      <c r="B1583" t="str">
        <f t="shared" si="159"/>
        <v>#</v>
      </c>
      <c r="C1583">
        <f>COUNTIF(D1583:D$10001,D1583)</f>
        <v>468</v>
      </c>
      <c r="D1583">
        <f t="shared" si="164"/>
        <v>3</v>
      </c>
      <c r="E1583" t="str">
        <f>IF('DATA IMPORT'!E1583="","",'DATA IMPORT'!E1583)</f>
        <v>Website</v>
      </c>
      <c r="F1583" s="1">
        <f>IF('DATA IMPORT'!I1583="","",'DATA IMPORT'!I1583)</f>
        <v>42429</v>
      </c>
      <c r="G1583" s="11">
        <f t="shared" si="160"/>
        <v>2</v>
      </c>
      <c r="H1583" s="11">
        <f t="shared" si="161"/>
        <v>2016</v>
      </c>
      <c r="I1583" s="1">
        <f>IF('DATA IMPORT'!G1583="","",'DATA IMPORT'!G1583)</f>
        <v>42570</v>
      </c>
      <c r="J1583" s="11">
        <f t="shared" si="162"/>
        <v>7</v>
      </c>
      <c r="K1583" s="11">
        <f t="shared" si="163"/>
        <v>2016</v>
      </c>
      <c r="L1583" s="4">
        <f>IF('DATA IMPORT'!M1583="","",'DATA IMPORT'!M1583)</f>
        <v>392695</v>
      </c>
      <c r="M1583" t="str">
        <f>IF('DATA IMPORT'!C1583="","",'DATA IMPORT'!C1583)</f>
        <v>Under Contract</v>
      </c>
    </row>
    <row r="1584" spans="2:13" x14ac:dyDescent="0.2">
      <c r="B1584" t="str">
        <f t="shared" si="159"/>
        <v>#</v>
      </c>
      <c r="C1584">
        <f>COUNTIF(D1584:D$10001,D1584)</f>
        <v>276</v>
      </c>
      <c r="D1584">
        <f t="shared" si="164"/>
        <v>14</v>
      </c>
      <c r="E1584" t="str">
        <f>IF('DATA IMPORT'!E1584="","",'DATA IMPORT'!E1584)</f>
        <v>Social Ads</v>
      </c>
      <c r="F1584" s="1">
        <f>IF('DATA IMPORT'!I1584="","",'DATA IMPORT'!I1584)</f>
        <v>42595</v>
      </c>
      <c r="G1584" s="11">
        <f t="shared" si="160"/>
        <v>8</v>
      </c>
      <c r="H1584" s="11">
        <f t="shared" si="161"/>
        <v>2016</v>
      </c>
      <c r="I1584" s="1">
        <f>IF('DATA IMPORT'!G1584="","",'DATA IMPORT'!G1584)</f>
        <v>42999</v>
      </c>
      <c r="J1584" s="11">
        <f t="shared" si="162"/>
        <v>9</v>
      </c>
      <c r="K1584" s="11">
        <f t="shared" si="163"/>
        <v>2017</v>
      </c>
      <c r="L1584" s="4">
        <f>IF('DATA IMPORT'!M1584="","",'DATA IMPORT'!M1584)</f>
        <v>382687</v>
      </c>
      <c r="M1584" t="str">
        <f>IF('DATA IMPORT'!C1584="","",'DATA IMPORT'!C1584)</f>
        <v>Under Contract</v>
      </c>
    </row>
    <row r="1585" spans="2:13" x14ac:dyDescent="0.2">
      <c r="B1585" t="str">
        <f t="shared" si="159"/>
        <v>#</v>
      </c>
      <c r="C1585">
        <f>COUNTIF(D1585:D$10001,D1585)</f>
        <v>222</v>
      </c>
      <c r="D1585">
        <f t="shared" si="164"/>
        <v>15</v>
      </c>
      <c r="E1585" t="str">
        <f>IF('DATA IMPORT'!E1585="","",'DATA IMPORT'!E1585)</f>
        <v>Investor</v>
      </c>
      <c r="F1585" s="1">
        <f>IF('DATA IMPORT'!I1585="","",'DATA IMPORT'!I1585)</f>
        <v>42504</v>
      </c>
      <c r="G1585" s="11">
        <f t="shared" si="160"/>
        <v>5</v>
      </c>
      <c r="H1585" s="11">
        <f t="shared" si="161"/>
        <v>2016</v>
      </c>
      <c r="I1585" s="1">
        <f>IF('DATA IMPORT'!G1585="","",'DATA IMPORT'!G1585)</f>
        <v>42555</v>
      </c>
      <c r="J1585" s="11">
        <f t="shared" si="162"/>
        <v>7</v>
      </c>
      <c r="K1585" s="11">
        <f t="shared" si="163"/>
        <v>2016</v>
      </c>
      <c r="L1585" s="4">
        <f>IF('DATA IMPORT'!M1585="","",'DATA IMPORT'!M1585)</f>
        <v>554080</v>
      </c>
      <c r="M1585" t="str">
        <f>IF('DATA IMPORT'!C1585="","",'DATA IMPORT'!C1585)</f>
        <v>Under Contract</v>
      </c>
    </row>
    <row r="1586" spans="2:13" x14ac:dyDescent="0.2">
      <c r="B1586" t="str">
        <f t="shared" si="159"/>
        <v>#</v>
      </c>
      <c r="C1586">
        <f>COUNTIF(D1586:D$10001,D1586)</f>
        <v>275</v>
      </c>
      <c r="D1586">
        <f t="shared" si="164"/>
        <v>14</v>
      </c>
      <c r="E1586" t="str">
        <f>IF('DATA IMPORT'!E1586="","",'DATA IMPORT'!E1586)</f>
        <v>Social Ads</v>
      </c>
      <c r="F1586" s="1">
        <f>IF('DATA IMPORT'!I1586="","",'DATA IMPORT'!I1586)</f>
        <v>42452</v>
      </c>
      <c r="G1586" s="11">
        <f t="shared" si="160"/>
        <v>3</v>
      </c>
      <c r="H1586" s="11">
        <f t="shared" si="161"/>
        <v>2016</v>
      </c>
      <c r="I1586" s="1">
        <f>IF('DATA IMPORT'!G1586="","",'DATA IMPORT'!G1586)</f>
        <v>42709</v>
      </c>
      <c r="J1586" s="11">
        <f t="shared" si="162"/>
        <v>12</v>
      </c>
      <c r="K1586" s="11">
        <f t="shared" si="163"/>
        <v>2016</v>
      </c>
      <c r="L1586" s="4">
        <f>IF('DATA IMPORT'!M1586="","",'DATA IMPORT'!M1586)</f>
        <v>359223</v>
      </c>
      <c r="M1586" t="str">
        <f>IF('DATA IMPORT'!C1586="","",'DATA IMPORT'!C1586)</f>
        <v>Under Contract</v>
      </c>
    </row>
    <row r="1587" spans="2:13" x14ac:dyDescent="0.2">
      <c r="B1587" t="str">
        <f t="shared" si="159"/>
        <v>#</v>
      </c>
      <c r="C1587">
        <f>COUNTIF(D1587:D$10001,D1587)</f>
        <v>505</v>
      </c>
      <c r="D1587">
        <f t="shared" si="164"/>
        <v>2</v>
      </c>
      <c r="E1587" t="str">
        <f>IF('DATA IMPORT'!E1587="","",'DATA IMPORT'!E1587)</f>
        <v>Referral</v>
      </c>
      <c r="F1587" s="1">
        <f>IF('DATA IMPORT'!I1587="","",'DATA IMPORT'!I1587)</f>
        <v>42902</v>
      </c>
      <c r="G1587" s="11">
        <f t="shared" si="160"/>
        <v>6</v>
      </c>
      <c r="H1587" s="11">
        <f t="shared" si="161"/>
        <v>2017</v>
      </c>
      <c r="I1587" s="1">
        <f>IF('DATA IMPORT'!G1587="","",'DATA IMPORT'!G1587)</f>
        <v>42987</v>
      </c>
      <c r="J1587" s="11">
        <f t="shared" si="162"/>
        <v>9</v>
      </c>
      <c r="K1587" s="11">
        <f t="shared" si="163"/>
        <v>2017</v>
      </c>
      <c r="L1587" s="4">
        <f>IF('DATA IMPORT'!M1587="","",'DATA IMPORT'!M1587)</f>
        <v>262632</v>
      </c>
      <c r="M1587" t="str">
        <f>IF('DATA IMPORT'!C1587="","",'DATA IMPORT'!C1587)</f>
        <v>Under Contract</v>
      </c>
    </row>
    <row r="1588" spans="2:13" x14ac:dyDescent="0.2">
      <c r="B1588" t="str">
        <f t="shared" si="159"/>
        <v>#</v>
      </c>
      <c r="C1588">
        <f>COUNTIF(D1588:D$10001,D1588)</f>
        <v>211</v>
      </c>
      <c r="D1588">
        <f t="shared" si="164"/>
        <v>1</v>
      </c>
      <c r="E1588" t="str">
        <f>IF('DATA IMPORT'!E1588="","",'DATA IMPORT'!E1588)</f>
        <v>Email</v>
      </c>
      <c r="F1588" s="1">
        <f>IF('DATA IMPORT'!I1588="","",'DATA IMPORT'!I1588)</f>
        <v>42520</v>
      </c>
      <c r="G1588" s="11">
        <f t="shared" si="160"/>
        <v>5</v>
      </c>
      <c r="H1588" s="11">
        <f t="shared" si="161"/>
        <v>2016</v>
      </c>
      <c r="I1588" s="1">
        <f>IF('DATA IMPORT'!G1588="","",'DATA IMPORT'!G1588)</f>
        <v>42540</v>
      </c>
      <c r="J1588" s="11">
        <f t="shared" si="162"/>
        <v>6</v>
      </c>
      <c r="K1588" s="11">
        <f t="shared" si="163"/>
        <v>2016</v>
      </c>
      <c r="L1588" s="4">
        <f>IF('DATA IMPORT'!M1588="","",'DATA IMPORT'!M1588)</f>
        <v>154523</v>
      </c>
      <c r="M1588" t="str">
        <f>IF('DATA IMPORT'!C1588="","",'DATA IMPORT'!C1588)</f>
        <v>Under Contract</v>
      </c>
    </row>
    <row r="1589" spans="2:13" x14ac:dyDescent="0.2">
      <c r="B1589" t="str">
        <f t="shared" si="159"/>
        <v>#</v>
      </c>
      <c r="C1589">
        <f>COUNTIF(D1589:D$10001,D1589)</f>
        <v>439</v>
      </c>
      <c r="D1589">
        <f t="shared" si="164"/>
        <v>6</v>
      </c>
      <c r="E1589" t="str">
        <f>IF('DATA IMPORT'!E1589="","",'DATA IMPORT'!E1589)</f>
        <v>Zillow</v>
      </c>
      <c r="F1589" s="1">
        <f>IF('DATA IMPORT'!I1589="","",'DATA IMPORT'!I1589)</f>
        <v>42535</v>
      </c>
      <c r="G1589" s="11">
        <f t="shared" si="160"/>
        <v>6</v>
      </c>
      <c r="H1589" s="11">
        <f t="shared" si="161"/>
        <v>2016</v>
      </c>
      <c r="I1589" s="1">
        <f>IF('DATA IMPORT'!G1589="","",'DATA IMPORT'!G1589)</f>
        <v>42868</v>
      </c>
      <c r="J1589" s="11">
        <f t="shared" si="162"/>
        <v>5</v>
      </c>
      <c r="K1589" s="11">
        <f t="shared" si="163"/>
        <v>2017</v>
      </c>
      <c r="L1589" s="4">
        <f>IF('DATA IMPORT'!M1589="","",'DATA IMPORT'!M1589)</f>
        <v>319021</v>
      </c>
      <c r="M1589" t="str">
        <f>IF('DATA IMPORT'!C1589="","",'DATA IMPORT'!C1589)</f>
        <v>Under Contract</v>
      </c>
    </row>
    <row r="1590" spans="2:13" x14ac:dyDescent="0.2">
      <c r="B1590" t="str">
        <f t="shared" si="159"/>
        <v>#</v>
      </c>
      <c r="C1590">
        <f>COUNTIF(D1590:D$10001,D1590)</f>
        <v>438</v>
      </c>
      <c r="D1590">
        <f t="shared" si="164"/>
        <v>6</v>
      </c>
      <c r="E1590" t="str">
        <f>IF('DATA IMPORT'!E1590="","",'DATA IMPORT'!E1590)</f>
        <v>Zillow</v>
      </c>
      <c r="F1590" s="1">
        <f>IF('DATA IMPORT'!I1590="","",'DATA IMPORT'!I1590)</f>
        <v>42517</v>
      </c>
      <c r="G1590" s="11">
        <f t="shared" si="160"/>
        <v>5</v>
      </c>
      <c r="H1590" s="11">
        <f t="shared" si="161"/>
        <v>2016</v>
      </c>
      <c r="I1590" s="1">
        <f>IF('DATA IMPORT'!G1590="","",'DATA IMPORT'!G1590)</f>
        <v>42769</v>
      </c>
      <c r="J1590" s="11">
        <f t="shared" si="162"/>
        <v>2</v>
      </c>
      <c r="K1590" s="11">
        <f t="shared" si="163"/>
        <v>2017</v>
      </c>
      <c r="L1590" s="4">
        <f>IF('DATA IMPORT'!M1590="","",'DATA IMPORT'!M1590)</f>
        <v>396305</v>
      </c>
      <c r="M1590" t="str">
        <f>IF('DATA IMPORT'!C1590="","",'DATA IMPORT'!C1590)</f>
        <v>Sold</v>
      </c>
    </row>
    <row r="1591" spans="2:13" x14ac:dyDescent="0.2">
      <c r="B1591" t="str">
        <f t="shared" si="159"/>
        <v>#</v>
      </c>
      <c r="C1591">
        <f>COUNTIF(D1591:D$10001,D1591)</f>
        <v>467</v>
      </c>
      <c r="D1591">
        <f t="shared" si="164"/>
        <v>3</v>
      </c>
      <c r="E1591" t="str">
        <f>IF('DATA IMPORT'!E1591="","",'DATA IMPORT'!E1591)</f>
        <v>Website</v>
      </c>
      <c r="F1591" s="1">
        <f>IF('DATA IMPORT'!I1591="","",'DATA IMPORT'!I1591)</f>
        <v>42684</v>
      </c>
      <c r="G1591" s="11">
        <f t="shared" si="160"/>
        <v>11</v>
      </c>
      <c r="H1591" s="11">
        <f t="shared" si="161"/>
        <v>2016</v>
      </c>
      <c r="I1591" s="1">
        <f>IF('DATA IMPORT'!G1591="","",'DATA IMPORT'!G1591)</f>
        <v>42786</v>
      </c>
      <c r="J1591" s="11">
        <f t="shared" si="162"/>
        <v>2</v>
      </c>
      <c r="K1591" s="11">
        <f t="shared" si="163"/>
        <v>2017</v>
      </c>
      <c r="L1591" s="4">
        <f>IF('DATA IMPORT'!M1591="","",'DATA IMPORT'!M1591)</f>
        <v>614386</v>
      </c>
      <c r="M1591" t="str">
        <f>IF('DATA IMPORT'!C1591="","",'DATA IMPORT'!C1591)</f>
        <v>Under Contract</v>
      </c>
    </row>
    <row r="1592" spans="2:13" x14ac:dyDescent="0.2">
      <c r="B1592" t="str">
        <f t="shared" si="159"/>
        <v>#</v>
      </c>
      <c r="C1592">
        <f>COUNTIF(D1592:D$10001,D1592)</f>
        <v>274</v>
      </c>
      <c r="D1592">
        <f t="shared" si="164"/>
        <v>14</v>
      </c>
      <c r="E1592" t="str">
        <f>IF('DATA IMPORT'!E1592="","",'DATA IMPORT'!E1592)</f>
        <v>Social Ads</v>
      </c>
      <c r="F1592" s="1">
        <f>IF('DATA IMPORT'!I1592="","",'DATA IMPORT'!I1592)</f>
        <v>42691</v>
      </c>
      <c r="G1592" s="11">
        <f t="shared" si="160"/>
        <v>11</v>
      </c>
      <c r="H1592" s="11">
        <f t="shared" si="161"/>
        <v>2016</v>
      </c>
      <c r="I1592" s="1">
        <f>IF('DATA IMPORT'!G1592="","",'DATA IMPORT'!G1592)</f>
        <v>42987</v>
      </c>
      <c r="J1592" s="11">
        <f t="shared" si="162"/>
        <v>9</v>
      </c>
      <c r="K1592" s="11">
        <f t="shared" si="163"/>
        <v>2017</v>
      </c>
      <c r="L1592" s="4">
        <f>IF('DATA IMPORT'!M1592="","",'DATA IMPORT'!M1592)</f>
        <v>778632</v>
      </c>
      <c r="M1592" t="str">
        <f>IF('DATA IMPORT'!C1592="","",'DATA IMPORT'!C1592)</f>
        <v>Under Contract</v>
      </c>
    </row>
    <row r="1593" spans="2:13" x14ac:dyDescent="0.2">
      <c r="B1593" t="str">
        <f t="shared" si="159"/>
        <v>#</v>
      </c>
      <c r="C1593">
        <f>COUNTIF(D1593:D$10001,D1593)</f>
        <v>290</v>
      </c>
      <c r="D1593">
        <f t="shared" si="164"/>
        <v>4</v>
      </c>
      <c r="E1593" t="str">
        <f>IF('DATA IMPORT'!E1593="","",'DATA IMPORT'!E1593)</f>
        <v>Bank Owned</v>
      </c>
      <c r="F1593" s="1">
        <f>IF('DATA IMPORT'!I1593="","",'DATA IMPORT'!I1593)</f>
        <v>42521</v>
      </c>
      <c r="G1593" s="11">
        <f t="shared" si="160"/>
        <v>5</v>
      </c>
      <c r="H1593" s="11">
        <f t="shared" si="161"/>
        <v>2016</v>
      </c>
      <c r="I1593" s="1">
        <f>IF('DATA IMPORT'!G1593="","",'DATA IMPORT'!G1593)</f>
        <v>42873</v>
      </c>
      <c r="J1593" s="11">
        <f t="shared" si="162"/>
        <v>5</v>
      </c>
      <c r="K1593" s="11">
        <f t="shared" si="163"/>
        <v>2017</v>
      </c>
      <c r="L1593" s="4">
        <f>IF('DATA IMPORT'!M1593="","",'DATA IMPORT'!M1593)</f>
        <v>199647</v>
      </c>
      <c r="M1593" t="str">
        <f>IF('DATA IMPORT'!C1593="","",'DATA IMPORT'!C1593)</f>
        <v>Under Contract</v>
      </c>
    </row>
    <row r="1594" spans="2:13" x14ac:dyDescent="0.2">
      <c r="B1594" t="str">
        <f t="shared" si="159"/>
        <v>#</v>
      </c>
      <c r="C1594">
        <f>COUNTIF(D1594:D$10001,D1594)</f>
        <v>466</v>
      </c>
      <c r="D1594">
        <f t="shared" si="164"/>
        <v>3</v>
      </c>
      <c r="E1594" t="str">
        <f>IF('DATA IMPORT'!E1594="","",'DATA IMPORT'!E1594)</f>
        <v>Website</v>
      </c>
      <c r="F1594" s="1">
        <f>IF('DATA IMPORT'!I1594="","",'DATA IMPORT'!I1594)</f>
        <v>42611</v>
      </c>
      <c r="G1594" s="11">
        <f t="shared" si="160"/>
        <v>8</v>
      </c>
      <c r="H1594" s="11">
        <f t="shared" si="161"/>
        <v>2016</v>
      </c>
      <c r="I1594" s="1">
        <f>IF('DATA IMPORT'!G1594="","",'DATA IMPORT'!G1594)</f>
        <v>42671</v>
      </c>
      <c r="J1594" s="11">
        <f t="shared" si="162"/>
        <v>10</v>
      </c>
      <c r="K1594" s="11">
        <f t="shared" si="163"/>
        <v>2016</v>
      </c>
      <c r="L1594" s="4">
        <f>IF('DATA IMPORT'!M1594="","",'DATA IMPORT'!M1594)</f>
        <v>321135</v>
      </c>
      <c r="M1594" t="str">
        <f>IF('DATA IMPORT'!C1594="","",'DATA IMPORT'!C1594)</f>
        <v>Under Contract</v>
      </c>
    </row>
    <row r="1595" spans="2:13" x14ac:dyDescent="0.2">
      <c r="B1595" t="str">
        <f t="shared" si="159"/>
        <v>#</v>
      </c>
      <c r="C1595">
        <f>COUNTIF(D1595:D$10001,D1595)</f>
        <v>504</v>
      </c>
      <c r="D1595">
        <f t="shared" si="164"/>
        <v>2</v>
      </c>
      <c r="E1595" t="str">
        <f>IF('DATA IMPORT'!E1595="","",'DATA IMPORT'!E1595)</f>
        <v>Referral</v>
      </c>
      <c r="F1595" s="1">
        <f>IF('DATA IMPORT'!I1595="","",'DATA IMPORT'!I1595)</f>
        <v>42433</v>
      </c>
      <c r="G1595" s="11">
        <f t="shared" si="160"/>
        <v>3</v>
      </c>
      <c r="H1595" s="11">
        <f t="shared" si="161"/>
        <v>2016</v>
      </c>
      <c r="I1595" s="1">
        <f>IF('DATA IMPORT'!G1595="","",'DATA IMPORT'!G1595)</f>
        <v>43006</v>
      </c>
      <c r="J1595" s="11">
        <f t="shared" si="162"/>
        <v>9</v>
      </c>
      <c r="K1595" s="11">
        <f t="shared" si="163"/>
        <v>2017</v>
      </c>
      <c r="L1595" s="4">
        <f>IF('DATA IMPORT'!M1595="","",'DATA IMPORT'!M1595)</f>
        <v>486784</v>
      </c>
      <c r="M1595" t="str">
        <f>IF('DATA IMPORT'!C1595="","",'DATA IMPORT'!C1595)</f>
        <v>Under Contract</v>
      </c>
    </row>
    <row r="1596" spans="2:13" x14ac:dyDescent="0.2">
      <c r="B1596" t="str">
        <f t="shared" si="159"/>
        <v>#</v>
      </c>
      <c r="C1596">
        <f>COUNTIF(D1596:D$10001,D1596)</f>
        <v>437</v>
      </c>
      <c r="D1596">
        <f t="shared" si="164"/>
        <v>6</v>
      </c>
      <c r="E1596" t="str">
        <f>IF('DATA IMPORT'!E1596="","",'DATA IMPORT'!E1596)</f>
        <v>Zillow</v>
      </c>
      <c r="F1596" s="1">
        <f>IF('DATA IMPORT'!I1596="","",'DATA IMPORT'!I1596)</f>
        <v>42445</v>
      </c>
      <c r="G1596" s="11">
        <f t="shared" si="160"/>
        <v>3</v>
      </c>
      <c r="H1596" s="11">
        <f t="shared" si="161"/>
        <v>2016</v>
      </c>
      <c r="I1596" s="1">
        <f>IF('DATA IMPORT'!G1596="","",'DATA IMPORT'!G1596)</f>
        <v>42737</v>
      </c>
      <c r="J1596" s="11">
        <f t="shared" si="162"/>
        <v>1</v>
      </c>
      <c r="K1596" s="11">
        <f t="shared" si="163"/>
        <v>2017</v>
      </c>
      <c r="L1596" s="4">
        <f>IF('DATA IMPORT'!M1596="","",'DATA IMPORT'!M1596)</f>
        <v>219426</v>
      </c>
      <c r="M1596" t="str">
        <f>IF('DATA IMPORT'!C1596="","",'DATA IMPORT'!C1596)</f>
        <v>Under Contract</v>
      </c>
    </row>
    <row r="1597" spans="2:13" x14ac:dyDescent="0.2">
      <c r="B1597" t="str">
        <f t="shared" si="159"/>
        <v>#</v>
      </c>
      <c r="C1597">
        <f>COUNTIF(D1597:D$10001,D1597)</f>
        <v>436</v>
      </c>
      <c r="D1597">
        <f t="shared" si="164"/>
        <v>6</v>
      </c>
      <c r="E1597" t="str">
        <f>IF('DATA IMPORT'!E1597="","",'DATA IMPORT'!E1597)</f>
        <v>Zillow</v>
      </c>
      <c r="F1597" s="1">
        <f>IF('DATA IMPORT'!I1597="","",'DATA IMPORT'!I1597)</f>
        <v>42699</v>
      </c>
      <c r="G1597" s="11">
        <f t="shared" si="160"/>
        <v>11</v>
      </c>
      <c r="H1597" s="11">
        <f t="shared" si="161"/>
        <v>2016</v>
      </c>
      <c r="I1597" s="1">
        <f>IF('DATA IMPORT'!G1597="","",'DATA IMPORT'!G1597)</f>
        <v>42809</v>
      </c>
      <c r="J1597" s="11">
        <f t="shared" si="162"/>
        <v>3</v>
      </c>
      <c r="K1597" s="11">
        <f t="shared" si="163"/>
        <v>2017</v>
      </c>
      <c r="L1597" s="4">
        <f>IF('DATA IMPORT'!M1597="","",'DATA IMPORT'!M1597)</f>
        <v>516842</v>
      </c>
      <c r="M1597" t="str">
        <f>IF('DATA IMPORT'!C1597="","",'DATA IMPORT'!C1597)</f>
        <v>Under Contract</v>
      </c>
    </row>
    <row r="1598" spans="2:13" x14ac:dyDescent="0.2">
      <c r="B1598" t="str">
        <f t="shared" si="159"/>
        <v>#</v>
      </c>
      <c r="C1598">
        <f>COUNTIF(D1598:D$10001,D1598)</f>
        <v>503</v>
      </c>
      <c r="D1598">
        <f t="shared" si="164"/>
        <v>2</v>
      </c>
      <c r="E1598" t="str">
        <f>IF('DATA IMPORT'!E1598="","",'DATA IMPORT'!E1598)</f>
        <v>Referral</v>
      </c>
      <c r="F1598" s="1">
        <f>IF('DATA IMPORT'!I1598="","",'DATA IMPORT'!I1598)</f>
        <v>42676</v>
      </c>
      <c r="G1598" s="11">
        <f t="shared" si="160"/>
        <v>11</v>
      </c>
      <c r="H1598" s="11">
        <f t="shared" si="161"/>
        <v>2016</v>
      </c>
      <c r="I1598" s="1">
        <f>IF('DATA IMPORT'!G1598="","",'DATA IMPORT'!G1598)</f>
        <v>42806</v>
      </c>
      <c r="J1598" s="11">
        <f t="shared" si="162"/>
        <v>3</v>
      </c>
      <c r="K1598" s="11">
        <f t="shared" si="163"/>
        <v>2017</v>
      </c>
      <c r="L1598" s="4">
        <f>IF('DATA IMPORT'!M1598="","",'DATA IMPORT'!M1598)</f>
        <v>648865</v>
      </c>
      <c r="M1598" t="str">
        <f>IF('DATA IMPORT'!C1598="","",'DATA IMPORT'!C1598)</f>
        <v>Under Contract</v>
      </c>
    </row>
    <row r="1599" spans="2:13" x14ac:dyDescent="0.2">
      <c r="B1599" t="str">
        <f t="shared" si="159"/>
        <v>#</v>
      </c>
      <c r="C1599">
        <f>COUNTIF(D1599:D$10001,D1599)</f>
        <v>502</v>
      </c>
      <c r="D1599">
        <f t="shared" si="164"/>
        <v>2</v>
      </c>
      <c r="E1599" t="str">
        <f>IF('DATA IMPORT'!E1599="","",'DATA IMPORT'!E1599)</f>
        <v>Referral</v>
      </c>
      <c r="F1599" s="1">
        <f>IF('DATA IMPORT'!I1599="","",'DATA IMPORT'!I1599)</f>
        <v>42512</v>
      </c>
      <c r="G1599" s="11">
        <f t="shared" si="160"/>
        <v>5</v>
      </c>
      <c r="H1599" s="11">
        <f t="shared" si="161"/>
        <v>2016</v>
      </c>
      <c r="I1599" s="1">
        <f>IF('DATA IMPORT'!G1599="","",'DATA IMPORT'!G1599)</f>
        <v>42634</v>
      </c>
      <c r="J1599" s="11">
        <f t="shared" si="162"/>
        <v>9</v>
      </c>
      <c r="K1599" s="11">
        <f t="shared" si="163"/>
        <v>2016</v>
      </c>
      <c r="L1599" s="4">
        <f>IF('DATA IMPORT'!M1599="","",'DATA IMPORT'!M1599)</f>
        <v>664457</v>
      </c>
      <c r="M1599" t="str">
        <f>IF('DATA IMPORT'!C1599="","",'DATA IMPORT'!C1599)</f>
        <v>Under Contract</v>
      </c>
    </row>
    <row r="1600" spans="2:13" x14ac:dyDescent="0.2">
      <c r="B1600" t="str">
        <f t="shared" si="159"/>
        <v>#</v>
      </c>
      <c r="C1600">
        <f>COUNTIF(D1600:D$10001,D1600)</f>
        <v>273</v>
      </c>
      <c r="D1600">
        <f t="shared" si="164"/>
        <v>14</v>
      </c>
      <c r="E1600" t="str">
        <f>IF('DATA IMPORT'!E1600="","",'DATA IMPORT'!E1600)</f>
        <v>Social Ads</v>
      </c>
      <c r="F1600" s="1">
        <f>IF('DATA IMPORT'!I1600="","",'DATA IMPORT'!I1600)</f>
        <v>42508</v>
      </c>
      <c r="G1600" s="11">
        <f t="shared" si="160"/>
        <v>5</v>
      </c>
      <c r="H1600" s="11">
        <f t="shared" si="161"/>
        <v>2016</v>
      </c>
      <c r="I1600" s="1">
        <f>IF('DATA IMPORT'!G1600="","",'DATA IMPORT'!G1600)</f>
        <v>42882</v>
      </c>
      <c r="J1600" s="11">
        <f t="shared" si="162"/>
        <v>5</v>
      </c>
      <c r="K1600" s="11">
        <f t="shared" si="163"/>
        <v>2017</v>
      </c>
      <c r="L1600" s="4">
        <f>IF('DATA IMPORT'!M1600="","",'DATA IMPORT'!M1600)</f>
        <v>740506</v>
      </c>
      <c r="M1600" t="str">
        <f>IF('DATA IMPORT'!C1600="","",'DATA IMPORT'!C1600)</f>
        <v>Under Contract</v>
      </c>
    </row>
    <row r="1601" spans="2:13" x14ac:dyDescent="0.2">
      <c r="B1601" t="str">
        <f t="shared" si="159"/>
        <v>#</v>
      </c>
      <c r="C1601">
        <f>COUNTIF(D1601:D$10001,D1601)</f>
        <v>210</v>
      </c>
      <c r="D1601">
        <f t="shared" si="164"/>
        <v>1</v>
      </c>
      <c r="E1601" t="str">
        <f>IF('DATA IMPORT'!E1601="","",'DATA IMPORT'!E1601)</f>
        <v>Email</v>
      </c>
      <c r="F1601" s="1">
        <f>IF('DATA IMPORT'!I1601="","",'DATA IMPORT'!I1601)</f>
        <v>42709</v>
      </c>
      <c r="G1601" s="11">
        <f t="shared" si="160"/>
        <v>12</v>
      </c>
      <c r="H1601" s="11">
        <f t="shared" si="161"/>
        <v>2016</v>
      </c>
      <c r="I1601" s="1">
        <f>IF('DATA IMPORT'!G1601="","",'DATA IMPORT'!G1601)</f>
        <v>42865</v>
      </c>
      <c r="J1601" s="11">
        <f t="shared" si="162"/>
        <v>5</v>
      </c>
      <c r="K1601" s="11">
        <f t="shared" si="163"/>
        <v>2017</v>
      </c>
      <c r="L1601" s="4">
        <f>IF('DATA IMPORT'!M1601="","",'DATA IMPORT'!M1601)</f>
        <v>715211</v>
      </c>
      <c r="M1601" t="str">
        <f>IF('DATA IMPORT'!C1601="","",'DATA IMPORT'!C1601)</f>
        <v>Sold</v>
      </c>
    </row>
    <row r="1602" spans="2:13" x14ac:dyDescent="0.2">
      <c r="B1602" t="str">
        <f t="shared" si="159"/>
        <v>#</v>
      </c>
      <c r="C1602">
        <f>COUNTIF(D1602:D$10001,D1602)</f>
        <v>221</v>
      </c>
      <c r="D1602">
        <f t="shared" si="164"/>
        <v>15</v>
      </c>
      <c r="E1602" t="str">
        <f>IF('DATA IMPORT'!E1602="","",'DATA IMPORT'!E1602)</f>
        <v>Investor</v>
      </c>
      <c r="F1602" s="1">
        <f>IF('DATA IMPORT'!I1602="","",'DATA IMPORT'!I1602)</f>
        <v>42481</v>
      </c>
      <c r="G1602" s="11">
        <f t="shared" si="160"/>
        <v>4</v>
      </c>
      <c r="H1602" s="11">
        <f t="shared" si="161"/>
        <v>2016</v>
      </c>
      <c r="I1602" s="1">
        <f>IF('DATA IMPORT'!G1602="","",'DATA IMPORT'!G1602)</f>
        <v>42502</v>
      </c>
      <c r="J1602" s="11">
        <f t="shared" si="162"/>
        <v>5</v>
      </c>
      <c r="K1602" s="11">
        <f t="shared" si="163"/>
        <v>2016</v>
      </c>
      <c r="L1602" s="4">
        <f>IF('DATA IMPORT'!M1602="","",'DATA IMPORT'!M1602)</f>
        <v>796374</v>
      </c>
      <c r="M1602" t="str">
        <f>IF('DATA IMPORT'!C1602="","",'DATA IMPORT'!C1602)</f>
        <v>Under Contract</v>
      </c>
    </row>
    <row r="1603" spans="2:13" x14ac:dyDescent="0.2">
      <c r="B1603" t="str">
        <f t="shared" ref="B1603:B1666" si="165">IF(C1603=1,D1603,"#")</f>
        <v>#</v>
      </c>
      <c r="C1603">
        <f>COUNTIF(D1603:D$10001,D1603)</f>
        <v>465</v>
      </c>
      <c r="D1603">
        <f t="shared" si="164"/>
        <v>3</v>
      </c>
      <c r="E1603" t="str">
        <f>IF('DATA IMPORT'!E1603="","",'DATA IMPORT'!E1603)</f>
        <v>Website</v>
      </c>
      <c r="F1603" s="1">
        <f>IF('DATA IMPORT'!I1603="","",'DATA IMPORT'!I1603)</f>
        <v>42639</v>
      </c>
      <c r="G1603" s="11">
        <f t="shared" ref="G1603:G1666" si="166">IF(F1603="","",MONTH(F1603))</f>
        <v>9</v>
      </c>
      <c r="H1603" s="11">
        <f t="shared" ref="H1603:H1666" si="167">IF(F1603="","",YEAR(F1603))</f>
        <v>2016</v>
      </c>
      <c r="I1603" s="1">
        <f>IF('DATA IMPORT'!G1603="","",'DATA IMPORT'!G1603)</f>
        <v>42704</v>
      </c>
      <c r="J1603" s="11">
        <f t="shared" ref="J1603:J1666" si="168">IF(I1603="","",MONTH(I1603))</f>
        <v>11</v>
      </c>
      <c r="K1603" s="11">
        <f t="shared" ref="K1603:K1666" si="169">IF(I1603="","",YEAR(I1603))</f>
        <v>2016</v>
      </c>
      <c r="L1603" s="4">
        <f>IF('DATA IMPORT'!M1603="","",'DATA IMPORT'!M1603)</f>
        <v>428028</v>
      </c>
      <c r="M1603" t="str">
        <f>IF('DATA IMPORT'!C1603="","",'DATA IMPORT'!C1603)</f>
        <v>Under Contract</v>
      </c>
    </row>
    <row r="1604" spans="2:13" x14ac:dyDescent="0.2">
      <c r="B1604" t="str">
        <f t="shared" si="165"/>
        <v>#</v>
      </c>
      <c r="C1604">
        <f>COUNTIF(D1604:D$10001,D1604)</f>
        <v>501</v>
      </c>
      <c r="D1604">
        <f t="shared" si="164"/>
        <v>2</v>
      </c>
      <c r="E1604" t="str">
        <f>IF('DATA IMPORT'!E1604="","",'DATA IMPORT'!E1604)</f>
        <v>Referral</v>
      </c>
      <c r="F1604" s="1">
        <f>IF('DATA IMPORT'!I1604="","",'DATA IMPORT'!I1604)</f>
        <v>42847</v>
      </c>
      <c r="G1604" s="11">
        <f t="shared" si="166"/>
        <v>4</v>
      </c>
      <c r="H1604" s="11">
        <f t="shared" si="167"/>
        <v>2017</v>
      </c>
      <c r="I1604" s="1">
        <f>IF('DATA IMPORT'!G1604="","",'DATA IMPORT'!G1604)</f>
        <v>42994</v>
      </c>
      <c r="J1604" s="11">
        <f t="shared" si="168"/>
        <v>9</v>
      </c>
      <c r="K1604" s="11">
        <f t="shared" si="169"/>
        <v>2017</v>
      </c>
      <c r="L1604" s="4">
        <f>IF('DATA IMPORT'!M1604="","",'DATA IMPORT'!M1604)</f>
        <v>256514</v>
      </c>
      <c r="M1604" t="str">
        <f>IF('DATA IMPORT'!C1604="","",'DATA IMPORT'!C1604)</f>
        <v>Under Contract</v>
      </c>
    </row>
    <row r="1605" spans="2:13" x14ac:dyDescent="0.2">
      <c r="B1605" t="str">
        <f t="shared" si="165"/>
        <v>#</v>
      </c>
      <c r="C1605">
        <f>COUNTIF(D1605:D$10001,D1605)</f>
        <v>464</v>
      </c>
      <c r="D1605">
        <f t="shared" si="164"/>
        <v>3</v>
      </c>
      <c r="E1605" t="str">
        <f>IF('DATA IMPORT'!E1605="","",'DATA IMPORT'!E1605)</f>
        <v>Website</v>
      </c>
      <c r="F1605" s="1">
        <f>IF('DATA IMPORT'!I1605="","",'DATA IMPORT'!I1605)</f>
        <v>42406</v>
      </c>
      <c r="G1605" s="11">
        <f t="shared" si="166"/>
        <v>2</v>
      </c>
      <c r="H1605" s="11">
        <f t="shared" si="167"/>
        <v>2016</v>
      </c>
      <c r="I1605" s="1">
        <f>IF('DATA IMPORT'!G1605="","",'DATA IMPORT'!G1605)</f>
        <v>42789</v>
      </c>
      <c r="J1605" s="11">
        <f t="shared" si="168"/>
        <v>2</v>
      </c>
      <c r="K1605" s="11">
        <f t="shared" si="169"/>
        <v>2017</v>
      </c>
      <c r="L1605" s="4">
        <f>IF('DATA IMPORT'!M1605="","",'DATA IMPORT'!M1605)</f>
        <v>810297</v>
      </c>
      <c r="M1605" t="str">
        <f>IF('DATA IMPORT'!C1605="","",'DATA IMPORT'!C1605)</f>
        <v>Under Contract</v>
      </c>
    </row>
    <row r="1606" spans="2:13" x14ac:dyDescent="0.2">
      <c r="B1606" t="str">
        <f t="shared" si="165"/>
        <v>#</v>
      </c>
      <c r="C1606">
        <f>COUNTIF(D1606:D$10001,D1606)</f>
        <v>289</v>
      </c>
      <c r="D1606">
        <f t="shared" ref="D1606:D1669" si="170">IF(E1606="","",MATCH(E1606,$E$2:$E$1048576,0))</f>
        <v>4</v>
      </c>
      <c r="E1606" t="str">
        <f>IF('DATA IMPORT'!E1606="","",'DATA IMPORT'!E1606)</f>
        <v>Bank Owned</v>
      </c>
      <c r="F1606" s="1">
        <f>IF('DATA IMPORT'!I1606="","",'DATA IMPORT'!I1606)</f>
        <v>42649</v>
      </c>
      <c r="G1606" s="11">
        <f t="shared" si="166"/>
        <v>10</v>
      </c>
      <c r="H1606" s="11">
        <f t="shared" si="167"/>
        <v>2016</v>
      </c>
      <c r="I1606" s="1">
        <f>IF('DATA IMPORT'!G1606="","",'DATA IMPORT'!G1606)</f>
        <v>42842</v>
      </c>
      <c r="J1606" s="11">
        <f t="shared" si="168"/>
        <v>4</v>
      </c>
      <c r="K1606" s="11">
        <f t="shared" si="169"/>
        <v>2017</v>
      </c>
      <c r="L1606" s="4">
        <f>IF('DATA IMPORT'!M1606="","",'DATA IMPORT'!M1606)</f>
        <v>705418</v>
      </c>
      <c r="M1606" t="str">
        <f>IF('DATA IMPORT'!C1606="","",'DATA IMPORT'!C1606)</f>
        <v>Under Contract</v>
      </c>
    </row>
    <row r="1607" spans="2:13" x14ac:dyDescent="0.2">
      <c r="B1607" t="str">
        <f t="shared" si="165"/>
        <v>#</v>
      </c>
      <c r="C1607">
        <f>COUNTIF(D1607:D$10001,D1607)</f>
        <v>272</v>
      </c>
      <c r="D1607">
        <f t="shared" si="170"/>
        <v>14</v>
      </c>
      <c r="E1607" t="str">
        <f>IF('DATA IMPORT'!E1607="","",'DATA IMPORT'!E1607)</f>
        <v>Social Ads</v>
      </c>
      <c r="F1607" s="1">
        <f>IF('DATA IMPORT'!I1607="","",'DATA IMPORT'!I1607)</f>
        <v>42402</v>
      </c>
      <c r="G1607" s="11">
        <f t="shared" si="166"/>
        <v>2</v>
      </c>
      <c r="H1607" s="11">
        <f t="shared" si="167"/>
        <v>2016</v>
      </c>
      <c r="I1607" s="1">
        <f>IF('DATA IMPORT'!G1607="","",'DATA IMPORT'!G1607)</f>
        <v>42402</v>
      </c>
      <c r="J1607" s="11">
        <f t="shared" si="168"/>
        <v>2</v>
      </c>
      <c r="K1607" s="11">
        <f t="shared" si="169"/>
        <v>2016</v>
      </c>
      <c r="L1607" s="4">
        <f>IF('DATA IMPORT'!M1607="","",'DATA IMPORT'!M1607)</f>
        <v>478187</v>
      </c>
      <c r="M1607" t="str">
        <f>IF('DATA IMPORT'!C1607="","",'DATA IMPORT'!C1607)</f>
        <v>Under Contract</v>
      </c>
    </row>
    <row r="1608" spans="2:13" x14ac:dyDescent="0.2">
      <c r="B1608" t="str">
        <f t="shared" si="165"/>
        <v>#</v>
      </c>
      <c r="C1608">
        <f>COUNTIF(D1608:D$10001,D1608)</f>
        <v>435</v>
      </c>
      <c r="D1608">
        <f t="shared" si="170"/>
        <v>6</v>
      </c>
      <c r="E1608" t="str">
        <f>IF('DATA IMPORT'!E1608="","",'DATA IMPORT'!E1608)</f>
        <v>Zillow</v>
      </c>
      <c r="F1608" s="1">
        <f>IF('DATA IMPORT'!I1608="","",'DATA IMPORT'!I1608)</f>
        <v>42579</v>
      </c>
      <c r="G1608" s="11">
        <f t="shared" si="166"/>
        <v>7</v>
      </c>
      <c r="H1608" s="11">
        <f t="shared" si="167"/>
        <v>2016</v>
      </c>
      <c r="I1608" s="1">
        <f>IF('DATA IMPORT'!G1608="","",'DATA IMPORT'!G1608)</f>
        <v>42669</v>
      </c>
      <c r="J1608" s="11">
        <f t="shared" si="168"/>
        <v>10</v>
      </c>
      <c r="K1608" s="11">
        <f t="shared" si="169"/>
        <v>2016</v>
      </c>
      <c r="L1608" s="4">
        <f>IF('DATA IMPORT'!M1608="","",'DATA IMPORT'!M1608)</f>
        <v>810128</v>
      </c>
      <c r="M1608" t="str">
        <f>IF('DATA IMPORT'!C1608="","",'DATA IMPORT'!C1608)</f>
        <v>Under Contract</v>
      </c>
    </row>
    <row r="1609" spans="2:13" x14ac:dyDescent="0.2">
      <c r="B1609" t="str">
        <f t="shared" si="165"/>
        <v>#</v>
      </c>
      <c r="C1609">
        <f>COUNTIF(D1609:D$10001,D1609)</f>
        <v>288</v>
      </c>
      <c r="D1609">
        <f t="shared" si="170"/>
        <v>4</v>
      </c>
      <c r="E1609" t="str">
        <f>IF('DATA IMPORT'!E1609="","",'DATA IMPORT'!E1609)</f>
        <v>Bank Owned</v>
      </c>
      <c r="F1609" s="1">
        <f>IF('DATA IMPORT'!I1609="","",'DATA IMPORT'!I1609)</f>
        <v>42440</v>
      </c>
      <c r="G1609" s="11">
        <f t="shared" si="166"/>
        <v>3</v>
      </c>
      <c r="H1609" s="11">
        <f t="shared" si="167"/>
        <v>2016</v>
      </c>
      <c r="I1609" s="1">
        <f>IF('DATA IMPORT'!G1609="","",'DATA IMPORT'!G1609)</f>
        <v>42507</v>
      </c>
      <c r="J1609" s="11">
        <f t="shared" si="168"/>
        <v>5</v>
      </c>
      <c r="K1609" s="11">
        <f t="shared" si="169"/>
        <v>2016</v>
      </c>
      <c r="L1609" s="4">
        <f>IF('DATA IMPORT'!M1609="","",'DATA IMPORT'!M1609)</f>
        <v>317920</v>
      </c>
      <c r="M1609" t="str">
        <f>IF('DATA IMPORT'!C1609="","",'DATA IMPORT'!C1609)</f>
        <v>Under Contract</v>
      </c>
    </row>
    <row r="1610" spans="2:13" x14ac:dyDescent="0.2">
      <c r="B1610" t="str">
        <f t="shared" si="165"/>
        <v>#</v>
      </c>
      <c r="C1610">
        <f>COUNTIF(D1610:D$10001,D1610)</f>
        <v>220</v>
      </c>
      <c r="D1610">
        <f t="shared" si="170"/>
        <v>15</v>
      </c>
      <c r="E1610" t="str">
        <f>IF('DATA IMPORT'!E1610="","",'DATA IMPORT'!E1610)</f>
        <v>Investor</v>
      </c>
      <c r="F1610" s="1">
        <f>IF('DATA IMPORT'!I1610="","",'DATA IMPORT'!I1610)</f>
        <v>42401</v>
      </c>
      <c r="G1610" s="11">
        <f t="shared" si="166"/>
        <v>2</v>
      </c>
      <c r="H1610" s="11">
        <f t="shared" si="167"/>
        <v>2016</v>
      </c>
      <c r="I1610" s="1">
        <f>IF('DATA IMPORT'!G1610="","",'DATA IMPORT'!G1610)</f>
        <v>42448</v>
      </c>
      <c r="J1610" s="11">
        <f t="shared" si="168"/>
        <v>3</v>
      </c>
      <c r="K1610" s="11">
        <f t="shared" si="169"/>
        <v>2016</v>
      </c>
      <c r="L1610" s="4">
        <f>IF('DATA IMPORT'!M1610="","",'DATA IMPORT'!M1610)</f>
        <v>640237</v>
      </c>
      <c r="M1610" t="str">
        <f>IF('DATA IMPORT'!C1610="","",'DATA IMPORT'!C1610)</f>
        <v>Under Contract</v>
      </c>
    </row>
    <row r="1611" spans="2:13" x14ac:dyDescent="0.2">
      <c r="B1611" t="str">
        <f t="shared" si="165"/>
        <v>#</v>
      </c>
      <c r="C1611">
        <f>COUNTIF(D1611:D$10001,D1611)</f>
        <v>434</v>
      </c>
      <c r="D1611">
        <f t="shared" si="170"/>
        <v>6</v>
      </c>
      <c r="E1611" t="str">
        <f>IF('DATA IMPORT'!E1611="","",'DATA IMPORT'!E1611)</f>
        <v>Zillow</v>
      </c>
      <c r="F1611" s="1">
        <f>IF('DATA IMPORT'!I1611="","",'DATA IMPORT'!I1611)</f>
        <v>42842</v>
      </c>
      <c r="G1611" s="11">
        <f t="shared" si="166"/>
        <v>4</v>
      </c>
      <c r="H1611" s="11">
        <f t="shared" si="167"/>
        <v>2017</v>
      </c>
      <c r="I1611" s="1">
        <f>IF('DATA IMPORT'!G1611="","",'DATA IMPORT'!G1611)</f>
        <v>42859</v>
      </c>
      <c r="J1611" s="11">
        <f t="shared" si="168"/>
        <v>5</v>
      </c>
      <c r="K1611" s="11">
        <f t="shared" si="169"/>
        <v>2017</v>
      </c>
      <c r="L1611" s="4">
        <f>IF('DATA IMPORT'!M1611="","",'DATA IMPORT'!M1611)</f>
        <v>206035</v>
      </c>
      <c r="M1611" t="str">
        <f>IF('DATA IMPORT'!C1611="","",'DATA IMPORT'!C1611)</f>
        <v>Sold</v>
      </c>
    </row>
    <row r="1612" spans="2:13" x14ac:dyDescent="0.2">
      <c r="B1612" t="str">
        <f t="shared" si="165"/>
        <v>#</v>
      </c>
      <c r="C1612">
        <f>COUNTIF(D1612:D$10001,D1612)</f>
        <v>500</v>
      </c>
      <c r="D1612">
        <f t="shared" si="170"/>
        <v>2</v>
      </c>
      <c r="E1612" t="str">
        <f>IF('DATA IMPORT'!E1612="","",'DATA IMPORT'!E1612)</f>
        <v>Referral</v>
      </c>
      <c r="F1612" s="1">
        <f>IF('DATA IMPORT'!I1612="","",'DATA IMPORT'!I1612)</f>
        <v>42812</v>
      </c>
      <c r="G1612" s="11">
        <f t="shared" si="166"/>
        <v>3</v>
      </c>
      <c r="H1612" s="11">
        <f t="shared" si="167"/>
        <v>2017</v>
      </c>
      <c r="I1612" s="1">
        <f>IF('DATA IMPORT'!G1612="","",'DATA IMPORT'!G1612)</f>
        <v>42880</v>
      </c>
      <c r="J1612" s="11">
        <f t="shared" si="168"/>
        <v>5</v>
      </c>
      <c r="K1612" s="11">
        <f t="shared" si="169"/>
        <v>2017</v>
      </c>
      <c r="L1612" s="4">
        <f>IF('DATA IMPORT'!M1612="","",'DATA IMPORT'!M1612)</f>
        <v>388382</v>
      </c>
      <c r="M1612" t="str">
        <f>IF('DATA IMPORT'!C1612="","",'DATA IMPORT'!C1612)</f>
        <v>Under Contract</v>
      </c>
    </row>
    <row r="1613" spans="2:13" x14ac:dyDescent="0.2">
      <c r="B1613" t="str">
        <f t="shared" si="165"/>
        <v>#</v>
      </c>
      <c r="C1613">
        <f>COUNTIF(D1613:D$10001,D1613)</f>
        <v>463</v>
      </c>
      <c r="D1613">
        <f t="shared" si="170"/>
        <v>3</v>
      </c>
      <c r="E1613" t="str">
        <f>IF('DATA IMPORT'!E1613="","",'DATA IMPORT'!E1613)</f>
        <v>Website</v>
      </c>
      <c r="F1613" s="1">
        <f>IF('DATA IMPORT'!I1613="","",'DATA IMPORT'!I1613)</f>
        <v>42560</v>
      </c>
      <c r="G1613" s="11">
        <f t="shared" si="166"/>
        <v>7</v>
      </c>
      <c r="H1613" s="11">
        <f t="shared" si="167"/>
        <v>2016</v>
      </c>
      <c r="I1613" s="1">
        <f>IF('DATA IMPORT'!G1613="","",'DATA IMPORT'!G1613)</f>
        <v>42645</v>
      </c>
      <c r="J1613" s="11">
        <f t="shared" si="168"/>
        <v>10</v>
      </c>
      <c r="K1613" s="11">
        <f t="shared" si="169"/>
        <v>2016</v>
      </c>
      <c r="L1613" s="4">
        <f>IF('DATA IMPORT'!M1613="","",'DATA IMPORT'!M1613)</f>
        <v>827460</v>
      </c>
      <c r="M1613" t="str">
        <f>IF('DATA IMPORT'!C1613="","",'DATA IMPORT'!C1613)</f>
        <v>Under Contract</v>
      </c>
    </row>
    <row r="1614" spans="2:13" x14ac:dyDescent="0.2">
      <c r="B1614" t="str">
        <f t="shared" si="165"/>
        <v>#</v>
      </c>
      <c r="C1614">
        <f>COUNTIF(D1614:D$10001,D1614)</f>
        <v>219</v>
      </c>
      <c r="D1614">
        <f t="shared" si="170"/>
        <v>15</v>
      </c>
      <c r="E1614" t="str">
        <f>IF('DATA IMPORT'!E1614="","",'DATA IMPORT'!E1614)</f>
        <v>Investor</v>
      </c>
      <c r="F1614" s="1">
        <f>IF('DATA IMPORT'!I1614="","",'DATA IMPORT'!I1614)</f>
        <v>42646</v>
      </c>
      <c r="G1614" s="11">
        <f t="shared" si="166"/>
        <v>10</v>
      </c>
      <c r="H1614" s="11">
        <f t="shared" si="167"/>
        <v>2016</v>
      </c>
      <c r="I1614" s="1">
        <f>IF('DATA IMPORT'!G1614="","",'DATA IMPORT'!G1614)</f>
        <v>42780</v>
      </c>
      <c r="J1614" s="11">
        <f t="shared" si="168"/>
        <v>2</v>
      </c>
      <c r="K1614" s="11">
        <f t="shared" si="169"/>
        <v>2017</v>
      </c>
      <c r="L1614" s="4">
        <f>IF('DATA IMPORT'!M1614="","",'DATA IMPORT'!M1614)</f>
        <v>718213</v>
      </c>
      <c r="M1614" t="str">
        <f>IF('DATA IMPORT'!C1614="","",'DATA IMPORT'!C1614)</f>
        <v>Sold</v>
      </c>
    </row>
    <row r="1615" spans="2:13" x14ac:dyDescent="0.2">
      <c r="B1615" t="str">
        <f t="shared" si="165"/>
        <v>#</v>
      </c>
      <c r="C1615">
        <f>COUNTIF(D1615:D$10001,D1615)</f>
        <v>287</v>
      </c>
      <c r="D1615">
        <f t="shared" si="170"/>
        <v>4</v>
      </c>
      <c r="E1615" t="str">
        <f>IF('DATA IMPORT'!E1615="","",'DATA IMPORT'!E1615)</f>
        <v>Bank Owned</v>
      </c>
      <c r="F1615" s="1">
        <f>IF('DATA IMPORT'!I1615="","",'DATA IMPORT'!I1615)</f>
        <v>42633</v>
      </c>
      <c r="G1615" s="11">
        <f t="shared" si="166"/>
        <v>9</v>
      </c>
      <c r="H1615" s="11">
        <f t="shared" si="167"/>
        <v>2016</v>
      </c>
      <c r="I1615" s="1">
        <f>IF('DATA IMPORT'!G1615="","",'DATA IMPORT'!G1615)</f>
        <v>42689</v>
      </c>
      <c r="J1615" s="11">
        <f t="shared" si="168"/>
        <v>11</v>
      </c>
      <c r="K1615" s="11">
        <f t="shared" si="169"/>
        <v>2016</v>
      </c>
      <c r="L1615" s="4">
        <f>IF('DATA IMPORT'!M1615="","",'DATA IMPORT'!M1615)</f>
        <v>322124</v>
      </c>
      <c r="M1615" t="str">
        <f>IF('DATA IMPORT'!C1615="","",'DATA IMPORT'!C1615)</f>
        <v>Archived</v>
      </c>
    </row>
    <row r="1616" spans="2:13" x14ac:dyDescent="0.2">
      <c r="B1616" t="str">
        <f t="shared" si="165"/>
        <v>#</v>
      </c>
      <c r="C1616">
        <f>COUNTIF(D1616:D$10001,D1616)</f>
        <v>271</v>
      </c>
      <c r="D1616">
        <f t="shared" si="170"/>
        <v>14</v>
      </c>
      <c r="E1616" t="str">
        <f>IF('DATA IMPORT'!E1616="","",'DATA IMPORT'!E1616)</f>
        <v>Social Ads</v>
      </c>
      <c r="F1616" s="1">
        <f>IF('DATA IMPORT'!I1616="","",'DATA IMPORT'!I1616)</f>
        <v>42530</v>
      </c>
      <c r="G1616" s="11">
        <f t="shared" si="166"/>
        <v>6</v>
      </c>
      <c r="H1616" s="11">
        <f t="shared" si="167"/>
        <v>2016</v>
      </c>
      <c r="I1616" s="1">
        <f>IF('DATA IMPORT'!G1616="","",'DATA IMPORT'!G1616)</f>
        <v>42594</v>
      </c>
      <c r="J1616" s="11">
        <f t="shared" si="168"/>
        <v>8</v>
      </c>
      <c r="K1616" s="11">
        <f t="shared" si="169"/>
        <v>2016</v>
      </c>
      <c r="L1616" s="4">
        <f>IF('DATA IMPORT'!M1616="","",'DATA IMPORT'!M1616)</f>
        <v>232186</v>
      </c>
      <c r="M1616" t="str">
        <f>IF('DATA IMPORT'!C1616="","",'DATA IMPORT'!C1616)</f>
        <v>Under Contract</v>
      </c>
    </row>
    <row r="1617" spans="2:13" x14ac:dyDescent="0.2">
      <c r="B1617" t="str">
        <f t="shared" si="165"/>
        <v>#</v>
      </c>
      <c r="C1617">
        <f>COUNTIF(D1617:D$10001,D1617)</f>
        <v>462</v>
      </c>
      <c r="D1617">
        <f t="shared" si="170"/>
        <v>3</v>
      </c>
      <c r="E1617" t="str">
        <f>IF('DATA IMPORT'!E1617="","",'DATA IMPORT'!E1617)</f>
        <v>Website</v>
      </c>
      <c r="F1617" s="1">
        <f>IF('DATA IMPORT'!I1617="","",'DATA IMPORT'!I1617)</f>
        <v>42416</v>
      </c>
      <c r="G1617" s="11">
        <f t="shared" si="166"/>
        <v>2</v>
      </c>
      <c r="H1617" s="11">
        <f t="shared" si="167"/>
        <v>2016</v>
      </c>
      <c r="I1617" s="1">
        <f>IF('DATA IMPORT'!G1617="","",'DATA IMPORT'!G1617)</f>
        <v>42451</v>
      </c>
      <c r="J1617" s="11">
        <f t="shared" si="168"/>
        <v>3</v>
      </c>
      <c r="K1617" s="11">
        <f t="shared" si="169"/>
        <v>2016</v>
      </c>
      <c r="L1617" s="4">
        <f>IF('DATA IMPORT'!M1617="","",'DATA IMPORT'!M1617)</f>
        <v>408528</v>
      </c>
      <c r="M1617" t="str">
        <f>IF('DATA IMPORT'!C1617="","",'DATA IMPORT'!C1617)</f>
        <v>Under Contract</v>
      </c>
    </row>
    <row r="1618" spans="2:13" x14ac:dyDescent="0.2">
      <c r="B1618" t="str">
        <f t="shared" si="165"/>
        <v>#</v>
      </c>
      <c r="C1618">
        <f>COUNTIF(D1618:D$10001,D1618)</f>
        <v>499</v>
      </c>
      <c r="D1618">
        <f t="shared" si="170"/>
        <v>2</v>
      </c>
      <c r="E1618" t="str">
        <f>IF('DATA IMPORT'!E1618="","",'DATA IMPORT'!E1618)</f>
        <v>Referral</v>
      </c>
      <c r="F1618" s="1">
        <f>IF('DATA IMPORT'!I1618="","",'DATA IMPORT'!I1618)</f>
        <v>42731</v>
      </c>
      <c r="G1618" s="11">
        <f t="shared" si="166"/>
        <v>12</v>
      </c>
      <c r="H1618" s="11">
        <f t="shared" si="167"/>
        <v>2016</v>
      </c>
      <c r="I1618" s="1">
        <f>IF('DATA IMPORT'!G1618="","",'DATA IMPORT'!G1618)</f>
        <v>42766</v>
      </c>
      <c r="J1618" s="11">
        <f t="shared" si="168"/>
        <v>1</v>
      </c>
      <c r="K1618" s="11">
        <f t="shared" si="169"/>
        <v>2017</v>
      </c>
      <c r="L1618" s="4">
        <f>IF('DATA IMPORT'!M1618="","",'DATA IMPORT'!M1618)</f>
        <v>671970</v>
      </c>
      <c r="M1618" t="str">
        <f>IF('DATA IMPORT'!C1618="","",'DATA IMPORT'!C1618)</f>
        <v>Under Contract</v>
      </c>
    </row>
    <row r="1619" spans="2:13" x14ac:dyDescent="0.2">
      <c r="B1619" t="str">
        <f t="shared" si="165"/>
        <v>#</v>
      </c>
      <c r="C1619">
        <f>COUNTIF(D1619:D$10001,D1619)</f>
        <v>498</v>
      </c>
      <c r="D1619">
        <f t="shared" si="170"/>
        <v>2</v>
      </c>
      <c r="E1619" t="str">
        <f>IF('DATA IMPORT'!E1619="","",'DATA IMPORT'!E1619)</f>
        <v>Referral</v>
      </c>
      <c r="F1619" s="1">
        <f>IF('DATA IMPORT'!I1619="","",'DATA IMPORT'!I1619)</f>
        <v>42527</v>
      </c>
      <c r="G1619" s="11">
        <f t="shared" si="166"/>
        <v>6</v>
      </c>
      <c r="H1619" s="11">
        <f t="shared" si="167"/>
        <v>2016</v>
      </c>
      <c r="I1619" s="1">
        <f>IF('DATA IMPORT'!G1619="","",'DATA IMPORT'!G1619)</f>
        <v>42547</v>
      </c>
      <c r="J1619" s="11">
        <f t="shared" si="168"/>
        <v>6</v>
      </c>
      <c r="K1619" s="11">
        <f t="shared" si="169"/>
        <v>2016</v>
      </c>
      <c r="L1619" s="4">
        <f>IF('DATA IMPORT'!M1619="","",'DATA IMPORT'!M1619)</f>
        <v>464291</v>
      </c>
      <c r="M1619" t="str">
        <f>IF('DATA IMPORT'!C1619="","",'DATA IMPORT'!C1619)</f>
        <v>Under Contract</v>
      </c>
    </row>
    <row r="1620" spans="2:13" x14ac:dyDescent="0.2">
      <c r="B1620" t="str">
        <f t="shared" si="165"/>
        <v>#</v>
      </c>
      <c r="C1620">
        <f>COUNTIF(D1620:D$10001,D1620)</f>
        <v>461</v>
      </c>
      <c r="D1620">
        <f t="shared" si="170"/>
        <v>3</v>
      </c>
      <c r="E1620" t="str">
        <f>IF('DATA IMPORT'!E1620="","",'DATA IMPORT'!E1620)</f>
        <v>Website</v>
      </c>
      <c r="F1620" s="1">
        <f>IF('DATA IMPORT'!I1620="","",'DATA IMPORT'!I1620)</f>
        <v>42504</v>
      </c>
      <c r="G1620" s="11">
        <f t="shared" si="166"/>
        <v>5</v>
      </c>
      <c r="H1620" s="11">
        <f t="shared" si="167"/>
        <v>2016</v>
      </c>
      <c r="I1620" s="1">
        <f>IF('DATA IMPORT'!G1620="","",'DATA IMPORT'!G1620)</f>
        <v>42536</v>
      </c>
      <c r="J1620" s="11">
        <f t="shared" si="168"/>
        <v>6</v>
      </c>
      <c r="K1620" s="11">
        <f t="shared" si="169"/>
        <v>2016</v>
      </c>
      <c r="L1620" s="4">
        <f>IF('DATA IMPORT'!M1620="","",'DATA IMPORT'!M1620)</f>
        <v>844227</v>
      </c>
      <c r="M1620" t="str">
        <f>IF('DATA IMPORT'!C1620="","",'DATA IMPORT'!C1620)</f>
        <v>Archived</v>
      </c>
    </row>
    <row r="1621" spans="2:13" x14ac:dyDescent="0.2">
      <c r="B1621" t="str">
        <f t="shared" si="165"/>
        <v>#</v>
      </c>
      <c r="C1621">
        <f>COUNTIF(D1621:D$10001,D1621)</f>
        <v>433</v>
      </c>
      <c r="D1621">
        <f t="shared" si="170"/>
        <v>6</v>
      </c>
      <c r="E1621" t="str">
        <f>IF('DATA IMPORT'!E1621="","",'DATA IMPORT'!E1621)</f>
        <v>Zillow</v>
      </c>
      <c r="F1621" s="1">
        <f>IF('DATA IMPORT'!I1621="","",'DATA IMPORT'!I1621)</f>
        <v>42403</v>
      </c>
      <c r="G1621" s="11">
        <f t="shared" si="166"/>
        <v>2</v>
      </c>
      <c r="H1621" s="11">
        <f t="shared" si="167"/>
        <v>2016</v>
      </c>
      <c r="I1621" s="1">
        <f>IF('DATA IMPORT'!G1621="","",'DATA IMPORT'!G1621)</f>
        <v>42604</v>
      </c>
      <c r="J1621" s="11">
        <f t="shared" si="168"/>
        <v>8</v>
      </c>
      <c r="K1621" s="11">
        <f t="shared" si="169"/>
        <v>2016</v>
      </c>
      <c r="L1621" s="4">
        <f>IF('DATA IMPORT'!M1621="","",'DATA IMPORT'!M1621)</f>
        <v>532673</v>
      </c>
      <c r="M1621" t="str">
        <f>IF('DATA IMPORT'!C1621="","",'DATA IMPORT'!C1621)</f>
        <v>Under Contract</v>
      </c>
    </row>
    <row r="1622" spans="2:13" x14ac:dyDescent="0.2">
      <c r="B1622" t="str">
        <f t="shared" si="165"/>
        <v>#</v>
      </c>
      <c r="C1622">
        <f>COUNTIF(D1622:D$10001,D1622)</f>
        <v>497</v>
      </c>
      <c r="D1622">
        <f t="shared" si="170"/>
        <v>2</v>
      </c>
      <c r="E1622" t="str">
        <f>IF('DATA IMPORT'!E1622="","",'DATA IMPORT'!E1622)</f>
        <v>Referral</v>
      </c>
      <c r="F1622" s="1">
        <f>IF('DATA IMPORT'!I1622="","",'DATA IMPORT'!I1622)</f>
        <v>42504</v>
      </c>
      <c r="G1622" s="11">
        <f t="shared" si="166"/>
        <v>5</v>
      </c>
      <c r="H1622" s="11">
        <f t="shared" si="167"/>
        <v>2016</v>
      </c>
      <c r="I1622" s="1">
        <f>IF('DATA IMPORT'!G1622="","",'DATA IMPORT'!G1622)</f>
        <v>42797</v>
      </c>
      <c r="J1622" s="11">
        <f t="shared" si="168"/>
        <v>3</v>
      </c>
      <c r="K1622" s="11">
        <f t="shared" si="169"/>
        <v>2017</v>
      </c>
      <c r="L1622" s="4">
        <f>IF('DATA IMPORT'!M1622="","",'DATA IMPORT'!M1622)</f>
        <v>339209</v>
      </c>
      <c r="M1622" t="str">
        <f>IF('DATA IMPORT'!C1622="","",'DATA IMPORT'!C1622)</f>
        <v>Under Contract</v>
      </c>
    </row>
    <row r="1623" spans="2:13" x14ac:dyDescent="0.2">
      <c r="B1623" t="str">
        <f t="shared" si="165"/>
        <v>#</v>
      </c>
      <c r="C1623">
        <f>COUNTIF(D1623:D$10001,D1623)</f>
        <v>286</v>
      </c>
      <c r="D1623">
        <f t="shared" si="170"/>
        <v>4</v>
      </c>
      <c r="E1623" t="str">
        <f>IF('DATA IMPORT'!E1623="","",'DATA IMPORT'!E1623)</f>
        <v>Bank Owned</v>
      </c>
      <c r="F1623" s="1">
        <f>IF('DATA IMPORT'!I1623="","",'DATA IMPORT'!I1623)</f>
        <v>42405</v>
      </c>
      <c r="G1623" s="11">
        <f t="shared" si="166"/>
        <v>2</v>
      </c>
      <c r="H1623" s="11">
        <f t="shared" si="167"/>
        <v>2016</v>
      </c>
      <c r="I1623" s="1">
        <f>IF('DATA IMPORT'!G1623="","",'DATA IMPORT'!G1623)</f>
        <v>42409</v>
      </c>
      <c r="J1623" s="11">
        <f t="shared" si="168"/>
        <v>2</v>
      </c>
      <c r="K1623" s="11">
        <f t="shared" si="169"/>
        <v>2016</v>
      </c>
      <c r="L1623" s="4">
        <f>IF('DATA IMPORT'!M1623="","",'DATA IMPORT'!M1623)</f>
        <v>577118</v>
      </c>
      <c r="M1623" t="str">
        <f>IF('DATA IMPORT'!C1623="","",'DATA IMPORT'!C1623)</f>
        <v>Under Contract</v>
      </c>
    </row>
    <row r="1624" spans="2:13" x14ac:dyDescent="0.2">
      <c r="B1624" t="str">
        <f t="shared" si="165"/>
        <v>#</v>
      </c>
      <c r="C1624">
        <f>COUNTIF(D1624:D$10001,D1624)</f>
        <v>496</v>
      </c>
      <c r="D1624">
        <f t="shared" si="170"/>
        <v>2</v>
      </c>
      <c r="E1624" t="str">
        <f>IF('DATA IMPORT'!E1624="","",'DATA IMPORT'!E1624)</f>
        <v>Referral</v>
      </c>
      <c r="F1624" s="1">
        <f>IF('DATA IMPORT'!I1624="","",'DATA IMPORT'!I1624)</f>
        <v>42448</v>
      </c>
      <c r="G1624" s="11">
        <f t="shared" si="166"/>
        <v>3</v>
      </c>
      <c r="H1624" s="11">
        <f t="shared" si="167"/>
        <v>2016</v>
      </c>
      <c r="I1624" s="1">
        <f>IF('DATA IMPORT'!G1624="","",'DATA IMPORT'!G1624)</f>
        <v>42496</v>
      </c>
      <c r="J1624" s="11">
        <f t="shared" si="168"/>
        <v>5</v>
      </c>
      <c r="K1624" s="11">
        <f t="shared" si="169"/>
        <v>2016</v>
      </c>
      <c r="L1624" s="4">
        <f>IF('DATA IMPORT'!M1624="","",'DATA IMPORT'!M1624)</f>
        <v>696572</v>
      </c>
      <c r="M1624" t="str">
        <f>IF('DATA IMPORT'!C1624="","",'DATA IMPORT'!C1624)</f>
        <v>Sold</v>
      </c>
    </row>
    <row r="1625" spans="2:13" x14ac:dyDescent="0.2">
      <c r="B1625" t="str">
        <f t="shared" si="165"/>
        <v>#</v>
      </c>
      <c r="C1625">
        <f>COUNTIF(D1625:D$10001,D1625)</f>
        <v>460</v>
      </c>
      <c r="D1625">
        <f t="shared" si="170"/>
        <v>3</v>
      </c>
      <c r="E1625" t="str">
        <f>IF('DATA IMPORT'!E1625="","",'DATA IMPORT'!E1625)</f>
        <v>Website</v>
      </c>
      <c r="F1625" s="1">
        <f>IF('DATA IMPORT'!I1625="","",'DATA IMPORT'!I1625)</f>
        <v>42459</v>
      </c>
      <c r="G1625" s="11">
        <f t="shared" si="166"/>
        <v>3</v>
      </c>
      <c r="H1625" s="11">
        <f t="shared" si="167"/>
        <v>2016</v>
      </c>
      <c r="I1625" s="1">
        <f>IF('DATA IMPORT'!G1625="","",'DATA IMPORT'!G1625)</f>
        <v>42508</v>
      </c>
      <c r="J1625" s="11">
        <f t="shared" si="168"/>
        <v>5</v>
      </c>
      <c r="K1625" s="11">
        <f t="shared" si="169"/>
        <v>2016</v>
      </c>
      <c r="L1625" s="4">
        <f>IF('DATA IMPORT'!M1625="","",'DATA IMPORT'!M1625)</f>
        <v>704759</v>
      </c>
      <c r="M1625" t="str">
        <f>IF('DATA IMPORT'!C1625="","",'DATA IMPORT'!C1625)</f>
        <v>Sold</v>
      </c>
    </row>
    <row r="1626" spans="2:13" x14ac:dyDescent="0.2">
      <c r="B1626" t="str">
        <f t="shared" si="165"/>
        <v>#</v>
      </c>
      <c r="C1626">
        <f>COUNTIF(D1626:D$10001,D1626)</f>
        <v>432</v>
      </c>
      <c r="D1626">
        <f t="shared" si="170"/>
        <v>6</v>
      </c>
      <c r="E1626" t="str">
        <f>IF('DATA IMPORT'!E1626="","",'DATA IMPORT'!E1626)</f>
        <v>Zillow</v>
      </c>
      <c r="F1626" s="1">
        <f>IF('DATA IMPORT'!I1626="","",'DATA IMPORT'!I1626)</f>
        <v>42412</v>
      </c>
      <c r="G1626" s="11">
        <f t="shared" si="166"/>
        <v>2</v>
      </c>
      <c r="H1626" s="11">
        <f t="shared" si="167"/>
        <v>2016</v>
      </c>
      <c r="I1626" s="1">
        <f>IF('DATA IMPORT'!G1626="","",'DATA IMPORT'!G1626)</f>
        <v>42672</v>
      </c>
      <c r="J1626" s="11">
        <f t="shared" si="168"/>
        <v>10</v>
      </c>
      <c r="K1626" s="11">
        <f t="shared" si="169"/>
        <v>2016</v>
      </c>
      <c r="L1626" s="4">
        <f>IF('DATA IMPORT'!M1626="","",'DATA IMPORT'!M1626)</f>
        <v>257705</v>
      </c>
      <c r="M1626" t="str">
        <f>IF('DATA IMPORT'!C1626="","",'DATA IMPORT'!C1626)</f>
        <v>Under Contract</v>
      </c>
    </row>
    <row r="1627" spans="2:13" x14ac:dyDescent="0.2">
      <c r="B1627" t="str">
        <f t="shared" si="165"/>
        <v>#</v>
      </c>
      <c r="C1627">
        <f>COUNTIF(D1627:D$10001,D1627)</f>
        <v>270</v>
      </c>
      <c r="D1627">
        <f t="shared" si="170"/>
        <v>14</v>
      </c>
      <c r="E1627" t="str">
        <f>IF('DATA IMPORT'!E1627="","",'DATA IMPORT'!E1627)</f>
        <v>Social Ads</v>
      </c>
      <c r="F1627" s="1">
        <f>IF('DATA IMPORT'!I1627="","",'DATA IMPORT'!I1627)</f>
        <v>42471</v>
      </c>
      <c r="G1627" s="11">
        <f t="shared" si="166"/>
        <v>4</v>
      </c>
      <c r="H1627" s="11">
        <f t="shared" si="167"/>
        <v>2016</v>
      </c>
      <c r="I1627" s="1">
        <f>IF('DATA IMPORT'!G1627="","",'DATA IMPORT'!G1627)</f>
        <v>42476</v>
      </c>
      <c r="J1627" s="11">
        <f t="shared" si="168"/>
        <v>4</v>
      </c>
      <c r="K1627" s="11">
        <f t="shared" si="169"/>
        <v>2016</v>
      </c>
      <c r="L1627" s="4">
        <f>IF('DATA IMPORT'!M1627="","",'DATA IMPORT'!M1627)</f>
        <v>822735</v>
      </c>
      <c r="M1627" t="str">
        <f>IF('DATA IMPORT'!C1627="","",'DATA IMPORT'!C1627)</f>
        <v>Under Contract</v>
      </c>
    </row>
    <row r="1628" spans="2:13" x14ac:dyDescent="0.2">
      <c r="B1628" t="str">
        <f t="shared" si="165"/>
        <v>#</v>
      </c>
      <c r="C1628">
        <f>COUNTIF(D1628:D$10001,D1628)</f>
        <v>209</v>
      </c>
      <c r="D1628">
        <f t="shared" si="170"/>
        <v>1</v>
      </c>
      <c r="E1628" t="str">
        <f>IF('DATA IMPORT'!E1628="","",'DATA IMPORT'!E1628)</f>
        <v>Email</v>
      </c>
      <c r="F1628" s="1">
        <f>IF('DATA IMPORT'!I1628="","",'DATA IMPORT'!I1628)</f>
        <v>42511</v>
      </c>
      <c r="G1628" s="11">
        <f t="shared" si="166"/>
        <v>5</v>
      </c>
      <c r="H1628" s="11">
        <f t="shared" si="167"/>
        <v>2016</v>
      </c>
      <c r="I1628" s="1">
        <f>IF('DATA IMPORT'!G1628="","",'DATA IMPORT'!G1628)</f>
        <v>42568</v>
      </c>
      <c r="J1628" s="11">
        <f t="shared" si="168"/>
        <v>7</v>
      </c>
      <c r="K1628" s="11">
        <f t="shared" si="169"/>
        <v>2016</v>
      </c>
      <c r="L1628" s="4">
        <f>IF('DATA IMPORT'!M1628="","",'DATA IMPORT'!M1628)</f>
        <v>521730</v>
      </c>
      <c r="M1628" t="str">
        <f>IF('DATA IMPORT'!C1628="","",'DATA IMPORT'!C1628)</f>
        <v>Under Contract</v>
      </c>
    </row>
    <row r="1629" spans="2:13" x14ac:dyDescent="0.2">
      <c r="B1629" t="str">
        <f t="shared" si="165"/>
        <v>#</v>
      </c>
      <c r="C1629">
        <f>COUNTIF(D1629:D$10001,D1629)</f>
        <v>459</v>
      </c>
      <c r="D1629">
        <f t="shared" si="170"/>
        <v>3</v>
      </c>
      <c r="E1629" t="str">
        <f>IF('DATA IMPORT'!E1629="","",'DATA IMPORT'!E1629)</f>
        <v>Website</v>
      </c>
      <c r="F1629" s="1">
        <f>IF('DATA IMPORT'!I1629="","",'DATA IMPORT'!I1629)</f>
        <v>42408</v>
      </c>
      <c r="G1629" s="11">
        <f t="shared" si="166"/>
        <v>2</v>
      </c>
      <c r="H1629" s="11">
        <f t="shared" si="167"/>
        <v>2016</v>
      </c>
      <c r="I1629" s="1">
        <f>IF('DATA IMPORT'!G1629="","",'DATA IMPORT'!G1629)</f>
        <v>42409</v>
      </c>
      <c r="J1629" s="11">
        <f t="shared" si="168"/>
        <v>2</v>
      </c>
      <c r="K1629" s="11">
        <f t="shared" si="169"/>
        <v>2016</v>
      </c>
      <c r="L1629" s="4">
        <f>IF('DATA IMPORT'!M1629="","",'DATA IMPORT'!M1629)</f>
        <v>482814</v>
      </c>
      <c r="M1629" t="str">
        <f>IF('DATA IMPORT'!C1629="","",'DATA IMPORT'!C1629)</f>
        <v>Under Contract</v>
      </c>
    </row>
    <row r="1630" spans="2:13" x14ac:dyDescent="0.2">
      <c r="B1630" t="str">
        <f t="shared" si="165"/>
        <v>#</v>
      </c>
      <c r="C1630">
        <f>COUNTIF(D1630:D$10001,D1630)</f>
        <v>431</v>
      </c>
      <c r="D1630">
        <f t="shared" si="170"/>
        <v>6</v>
      </c>
      <c r="E1630" t="str">
        <f>IF('DATA IMPORT'!E1630="","",'DATA IMPORT'!E1630)</f>
        <v>Zillow</v>
      </c>
      <c r="F1630" s="1">
        <f>IF('DATA IMPORT'!I1630="","",'DATA IMPORT'!I1630)</f>
        <v>42404</v>
      </c>
      <c r="G1630" s="11">
        <f t="shared" si="166"/>
        <v>2</v>
      </c>
      <c r="H1630" s="11">
        <f t="shared" si="167"/>
        <v>2016</v>
      </c>
      <c r="I1630" s="1">
        <f>IF('DATA IMPORT'!G1630="","",'DATA IMPORT'!G1630)</f>
        <v>42512</v>
      </c>
      <c r="J1630" s="11">
        <f t="shared" si="168"/>
        <v>5</v>
      </c>
      <c r="K1630" s="11">
        <f t="shared" si="169"/>
        <v>2016</v>
      </c>
      <c r="L1630" s="4">
        <f>IF('DATA IMPORT'!M1630="","",'DATA IMPORT'!M1630)</f>
        <v>300865</v>
      </c>
      <c r="M1630" t="str">
        <f>IF('DATA IMPORT'!C1630="","",'DATA IMPORT'!C1630)</f>
        <v>Under Contract</v>
      </c>
    </row>
    <row r="1631" spans="2:13" x14ac:dyDescent="0.2">
      <c r="B1631" t="str">
        <f t="shared" si="165"/>
        <v>#</v>
      </c>
      <c r="C1631">
        <f>COUNTIF(D1631:D$10001,D1631)</f>
        <v>208</v>
      </c>
      <c r="D1631">
        <f t="shared" si="170"/>
        <v>1</v>
      </c>
      <c r="E1631" t="str">
        <f>IF('DATA IMPORT'!E1631="","",'DATA IMPORT'!E1631)</f>
        <v>Email</v>
      </c>
      <c r="F1631" s="1">
        <f>IF('DATA IMPORT'!I1631="","",'DATA IMPORT'!I1631)</f>
        <v>42512</v>
      </c>
      <c r="G1631" s="11">
        <f t="shared" si="166"/>
        <v>5</v>
      </c>
      <c r="H1631" s="11">
        <f t="shared" si="167"/>
        <v>2016</v>
      </c>
      <c r="I1631" s="1">
        <f>IF('DATA IMPORT'!G1631="","",'DATA IMPORT'!G1631)</f>
        <v>42762</v>
      </c>
      <c r="J1631" s="11">
        <f t="shared" si="168"/>
        <v>1</v>
      </c>
      <c r="K1631" s="11">
        <f t="shared" si="169"/>
        <v>2017</v>
      </c>
      <c r="L1631" s="4">
        <f>IF('DATA IMPORT'!M1631="","",'DATA IMPORT'!M1631)</f>
        <v>760825</v>
      </c>
      <c r="M1631" t="str">
        <f>IF('DATA IMPORT'!C1631="","",'DATA IMPORT'!C1631)</f>
        <v>Under Contract</v>
      </c>
    </row>
    <row r="1632" spans="2:13" x14ac:dyDescent="0.2">
      <c r="B1632" t="str">
        <f t="shared" si="165"/>
        <v>#</v>
      </c>
      <c r="C1632">
        <f>COUNTIF(D1632:D$10001,D1632)</f>
        <v>495</v>
      </c>
      <c r="D1632">
        <f t="shared" si="170"/>
        <v>2</v>
      </c>
      <c r="E1632" t="str">
        <f>IF('DATA IMPORT'!E1632="","",'DATA IMPORT'!E1632)</f>
        <v>Referral</v>
      </c>
      <c r="F1632" s="1">
        <f>IF('DATA IMPORT'!I1632="","",'DATA IMPORT'!I1632)</f>
        <v>42813</v>
      </c>
      <c r="G1632" s="11">
        <f t="shared" si="166"/>
        <v>3</v>
      </c>
      <c r="H1632" s="11">
        <f t="shared" si="167"/>
        <v>2017</v>
      </c>
      <c r="I1632" s="1">
        <f>IF('DATA IMPORT'!G1632="","",'DATA IMPORT'!G1632)</f>
        <v>42977</v>
      </c>
      <c r="J1632" s="11">
        <f t="shared" si="168"/>
        <v>8</v>
      </c>
      <c r="K1632" s="11">
        <f t="shared" si="169"/>
        <v>2017</v>
      </c>
      <c r="L1632" s="4">
        <f>IF('DATA IMPORT'!M1632="","",'DATA IMPORT'!M1632)</f>
        <v>626899</v>
      </c>
      <c r="M1632" t="str">
        <f>IF('DATA IMPORT'!C1632="","",'DATA IMPORT'!C1632)</f>
        <v>Under Contract</v>
      </c>
    </row>
    <row r="1633" spans="2:13" x14ac:dyDescent="0.2">
      <c r="B1633" t="str">
        <f t="shared" si="165"/>
        <v>#</v>
      </c>
      <c r="C1633">
        <f>COUNTIF(D1633:D$10001,D1633)</f>
        <v>430</v>
      </c>
      <c r="D1633">
        <f t="shared" si="170"/>
        <v>6</v>
      </c>
      <c r="E1633" t="str">
        <f>IF('DATA IMPORT'!E1633="","",'DATA IMPORT'!E1633)</f>
        <v>Zillow</v>
      </c>
      <c r="F1633" s="1">
        <f>IF('DATA IMPORT'!I1633="","",'DATA IMPORT'!I1633)</f>
        <v>42402</v>
      </c>
      <c r="G1633" s="11">
        <f t="shared" si="166"/>
        <v>2</v>
      </c>
      <c r="H1633" s="11">
        <f t="shared" si="167"/>
        <v>2016</v>
      </c>
      <c r="I1633" s="1">
        <f>IF('DATA IMPORT'!G1633="","",'DATA IMPORT'!G1633)</f>
        <v>42403</v>
      </c>
      <c r="J1633" s="11">
        <f t="shared" si="168"/>
        <v>2</v>
      </c>
      <c r="K1633" s="11">
        <f t="shared" si="169"/>
        <v>2016</v>
      </c>
      <c r="L1633" s="4">
        <f>IF('DATA IMPORT'!M1633="","",'DATA IMPORT'!M1633)</f>
        <v>725281</v>
      </c>
      <c r="M1633" t="str">
        <f>IF('DATA IMPORT'!C1633="","",'DATA IMPORT'!C1633)</f>
        <v>Under Contract</v>
      </c>
    </row>
    <row r="1634" spans="2:13" x14ac:dyDescent="0.2">
      <c r="B1634" t="str">
        <f t="shared" si="165"/>
        <v>#</v>
      </c>
      <c r="C1634">
        <f>COUNTIF(D1634:D$10001,D1634)</f>
        <v>429</v>
      </c>
      <c r="D1634">
        <f t="shared" si="170"/>
        <v>6</v>
      </c>
      <c r="E1634" t="str">
        <f>IF('DATA IMPORT'!E1634="","",'DATA IMPORT'!E1634)</f>
        <v>Zillow</v>
      </c>
      <c r="F1634" s="1">
        <f>IF('DATA IMPORT'!I1634="","",'DATA IMPORT'!I1634)</f>
        <v>42474</v>
      </c>
      <c r="G1634" s="11">
        <f t="shared" si="166"/>
        <v>4</v>
      </c>
      <c r="H1634" s="11">
        <f t="shared" si="167"/>
        <v>2016</v>
      </c>
      <c r="I1634" s="1">
        <f>IF('DATA IMPORT'!G1634="","",'DATA IMPORT'!G1634)</f>
        <v>42483</v>
      </c>
      <c r="J1634" s="11">
        <f t="shared" si="168"/>
        <v>4</v>
      </c>
      <c r="K1634" s="11">
        <f t="shared" si="169"/>
        <v>2016</v>
      </c>
      <c r="L1634" s="4">
        <f>IF('DATA IMPORT'!M1634="","",'DATA IMPORT'!M1634)</f>
        <v>786448</v>
      </c>
      <c r="M1634" t="str">
        <f>IF('DATA IMPORT'!C1634="","",'DATA IMPORT'!C1634)</f>
        <v>Under Contract</v>
      </c>
    </row>
    <row r="1635" spans="2:13" x14ac:dyDescent="0.2">
      <c r="B1635" t="str">
        <f t="shared" si="165"/>
        <v>#</v>
      </c>
      <c r="C1635">
        <f>COUNTIF(D1635:D$10001,D1635)</f>
        <v>494</v>
      </c>
      <c r="D1635">
        <f t="shared" si="170"/>
        <v>2</v>
      </c>
      <c r="E1635" t="str">
        <f>IF('DATA IMPORT'!E1635="","",'DATA IMPORT'!E1635)</f>
        <v>Referral</v>
      </c>
      <c r="F1635" s="1">
        <f>IF('DATA IMPORT'!I1635="","",'DATA IMPORT'!I1635)</f>
        <v>42460</v>
      </c>
      <c r="G1635" s="11">
        <f t="shared" si="166"/>
        <v>3</v>
      </c>
      <c r="H1635" s="11">
        <f t="shared" si="167"/>
        <v>2016</v>
      </c>
      <c r="I1635" s="1">
        <f>IF('DATA IMPORT'!G1635="","",'DATA IMPORT'!G1635)</f>
        <v>42853</v>
      </c>
      <c r="J1635" s="11">
        <f t="shared" si="168"/>
        <v>4</v>
      </c>
      <c r="K1635" s="11">
        <f t="shared" si="169"/>
        <v>2017</v>
      </c>
      <c r="L1635" s="4">
        <f>IF('DATA IMPORT'!M1635="","",'DATA IMPORT'!M1635)</f>
        <v>279424</v>
      </c>
      <c r="M1635" t="str">
        <f>IF('DATA IMPORT'!C1635="","",'DATA IMPORT'!C1635)</f>
        <v>Under Contract</v>
      </c>
    </row>
    <row r="1636" spans="2:13" x14ac:dyDescent="0.2">
      <c r="B1636" t="str">
        <f t="shared" si="165"/>
        <v>#</v>
      </c>
      <c r="C1636">
        <f>COUNTIF(D1636:D$10001,D1636)</f>
        <v>458</v>
      </c>
      <c r="D1636">
        <f t="shared" si="170"/>
        <v>3</v>
      </c>
      <c r="E1636" t="str">
        <f>IF('DATA IMPORT'!E1636="","",'DATA IMPORT'!E1636)</f>
        <v>Website</v>
      </c>
      <c r="F1636" s="1">
        <f>IF('DATA IMPORT'!I1636="","",'DATA IMPORT'!I1636)</f>
        <v>42482</v>
      </c>
      <c r="G1636" s="11">
        <f t="shared" si="166"/>
        <v>4</v>
      </c>
      <c r="H1636" s="11">
        <f t="shared" si="167"/>
        <v>2016</v>
      </c>
      <c r="I1636" s="1">
        <f>IF('DATA IMPORT'!G1636="","",'DATA IMPORT'!G1636)</f>
        <v>42817</v>
      </c>
      <c r="J1636" s="11">
        <f t="shared" si="168"/>
        <v>3</v>
      </c>
      <c r="K1636" s="11">
        <f t="shared" si="169"/>
        <v>2017</v>
      </c>
      <c r="L1636" s="4">
        <f>IF('DATA IMPORT'!M1636="","",'DATA IMPORT'!M1636)</f>
        <v>246446</v>
      </c>
      <c r="M1636" t="str">
        <f>IF('DATA IMPORT'!C1636="","",'DATA IMPORT'!C1636)</f>
        <v>Under Contract</v>
      </c>
    </row>
    <row r="1637" spans="2:13" x14ac:dyDescent="0.2">
      <c r="B1637" t="str">
        <f t="shared" si="165"/>
        <v>#</v>
      </c>
      <c r="C1637">
        <f>COUNTIF(D1637:D$10001,D1637)</f>
        <v>428</v>
      </c>
      <c r="D1637">
        <f t="shared" si="170"/>
        <v>6</v>
      </c>
      <c r="E1637" t="str">
        <f>IF('DATA IMPORT'!E1637="","",'DATA IMPORT'!E1637)</f>
        <v>Zillow</v>
      </c>
      <c r="F1637" s="1">
        <f>IF('DATA IMPORT'!I1637="","",'DATA IMPORT'!I1637)</f>
        <v>42651</v>
      </c>
      <c r="G1637" s="11">
        <f t="shared" si="166"/>
        <v>10</v>
      </c>
      <c r="H1637" s="11">
        <f t="shared" si="167"/>
        <v>2016</v>
      </c>
      <c r="I1637" s="1">
        <f>IF('DATA IMPORT'!G1637="","",'DATA IMPORT'!G1637)</f>
        <v>42905</v>
      </c>
      <c r="J1637" s="11">
        <f t="shared" si="168"/>
        <v>6</v>
      </c>
      <c r="K1637" s="11">
        <f t="shared" si="169"/>
        <v>2017</v>
      </c>
      <c r="L1637" s="4">
        <f>IF('DATA IMPORT'!M1637="","",'DATA IMPORT'!M1637)</f>
        <v>510970</v>
      </c>
      <c r="M1637" t="str">
        <f>IF('DATA IMPORT'!C1637="","",'DATA IMPORT'!C1637)</f>
        <v>Under Contract</v>
      </c>
    </row>
    <row r="1638" spans="2:13" x14ac:dyDescent="0.2">
      <c r="B1638" t="str">
        <f t="shared" si="165"/>
        <v>#</v>
      </c>
      <c r="C1638">
        <f>COUNTIF(D1638:D$10001,D1638)</f>
        <v>427</v>
      </c>
      <c r="D1638">
        <f t="shared" si="170"/>
        <v>6</v>
      </c>
      <c r="E1638" t="str">
        <f>IF('DATA IMPORT'!E1638="","",'DATA IMPORT'!E1638)</f>
        <v>Zillow</v>
      </c>
      <c r="F1638" s="1">
        <f>IF('DATA IMPORT'!I1638="","",'DATA IMPORT'!I1638)</f>
        <v>42406</v>
      </c>
      <c r="G1638" s="11">
        <f t="shared" si="166"/>
        <v>2</v>
      </c>
      <c r="H1638" s="11">
        <f t="shared" si="167"/>
        <v>2016</v>
      </c>
      <c r="I1638" s="1">
        <f>IF('DATA IMPORT'!G1638="","",'DATA IMPORT'!G1638)</f>
        <v>42440</v>
      </c>
      <c r="J1638" s="11">
        <f t="shared" si="168"/>
        <v>3</v>
      </c>
      <c r="K1638" s="11">
        <f t="shared" si="169"/>
        <v>2016</v>
      </c>
      <c r="L1638" s="4">
        <f>IF('DATA IMPORT'!M1638="","",'DATA IMPORT'!M1638)</f>
        <v>352671</v>
      </c>
      <c r="M1638" t="str">
        <f>IF('DATA IMPORT'!C1638="","",'DATA IMPORT'!C1638)</f>
        <v>Sold</v>
      </c>
    </row>
    <row r="1639" spans="2:13" x14ac:dyDescent="0.2">
      <c r="B1639" t="str">
        <f t="shared" si="165"/>
        <v>#</v>
      </c>
      <c r="C1639">
        <f>COUNTIF(D1639:D$10001,D1639)</f>
        <v>218</v>
      </c>
      <c r="D1639">
        <f t="shared" si="170"/>
        <v>15</v>
      </c>
      <c r="E1639" t="str">
        <f>IF('DATA IMPORT'!E1639="","",'DATA IMPORT'!E1639)</f>
        <v>Investor</v>
      </c>
      <c r="F1639" s="1">
        <f>IF('DATA IMPORT'!I1639="","",'DATA IMPORT'!I1639)</f>
        <v>42643</v>
      </c>
      <c r="G1639" s="11">
        <f t="shared" si="166"/>
        <v>9</v>
      </c>
      <c r="H1639" s="11">
        <f t="shared" si="167"/>
        <v>2016</v>
      </c>
      <c r="I1639" s="1">
        <f>IF('DATA IMPORT'!G1639="","",'DATA IMPORT'!G1639)</f>
        <v>42646</v>
      </c>
      <c r="J1639" s="11">
        <f t="shared" si="168"/>
        <v>10</v>
      </c>
      <c r="K1639" s="11">
        <f t="shared" si="169"/>
        <v>2016</v>
      </c>
      <c r="L1639" s="4">
        <f>IF('DATA IMPORT'!M1639="","",'DATA IMPORT'!M1639)</f>
        <v>235423</v>
      </c>
      <c r="M1639" t="str">
        <f>IF('DATA IMPORT'!C1639="","",'DATA IMPORT'!C1639)</f>
        <v>Under Contract</v>
      </c>
    </row>
    <row r="1640" spans="2:13" x14ac:dyDescent="0.2">
      <c r="B1640" t="str">
        <f t="shared" si="165"/>
        <v>#</v>
      </c>
      <c r="C1640">
        <f>COUNTIF(D1640:D$10001,D1640)</f>
        <v>269</v>
      </c>
      <c r="D1640">
        <f t="shared" si="170"/>
        <v>14</v>
      </c>
      <c r="E1640" t="str">
        <f>IF('DATA IMPORT'!E1640="","",'DATA IMPORT'!E1640)</f>
        <v>Social Ads</v>
      </c>
      <c r="F1640" s="1">
        <f>IF('DATA IMPORT'!I1640="","",'DATA IMPORT'!I1640)</f>
        <v>42521</v>
      </c>
      <c r="G1640" s="11">
        <f t="shared" si="166"/>
        <v>5</v>
      </c>
      <c r="H1640" s="11">
        <f t="shared" si="167"/>
        <v>2016</v>
      </c>
      <c r="I1640" s="1">
        <f>IF('DATA IMPORT'!G1640="","",'DATA IMPORT'!G1640)</f>
        <v>42595</v>
      </c>
      <c r="J1640" s="11">
        <f t="shared" si="168"/>
        <v>8</v>
      </c>
      <c r="K1640" s="11">
        <f t="shared" si="169"/>
        <v>2016</v>
      </c>
      <c r="L1640" s="4">
        <f>IF('DATA IMPORT'!M1640="","",'DATA IMPORT'!M1640)</f>
        <v>802268</v>
      </c>
      <c r="M1640" t="str">
        <f>IF('DATA IMPORT'!C1640="","",'DATA IMPORT'!C1640)</f>
        <v>Under Contract</v>
      </c>
    </row>
    <row r="1641" spans="2:13" x14ac:dyDescent="0.2">
      <c r="B1641" t="str">
        <f t="shared" si="165"/>
        <v>#</v>
      </c>
      <c r="C1641">
        <f>COUNTIF(D1641:D$10001,D1641)</f>
        <v>207</v>
      </c>
      <c r="D1641">
        <f t="shared" si="170"/>
        <v>1</v>
      </c>
      <c r="E1641" t="str">
        <f>IF('DATA IMPORT'!E1641="","",'DATA IMPORT'!E1641)</f>
        <v>Email</v>
      </c>
      <c r="F1641" s="1">
        <f>IF('DATA IMPORT'!I1641="","",'DATA IMPORT'!I1641)</f>
        <v>42454</v>
      </c>
      <c r="G1641" s="11">
        <f t="shared" si="166"/>
        <v>3</v>
      </c>
      <c r="H1641" s="11">
        <f t="shared" si="167"/>
        <v>2016</v>
      </c>
      <c r="I1641" s="1">
        <f>IF('DATA IMPORT'!G1641="","",'DATA IMPORT'!G1641)</f>
        <v>42729</v>
      </c>
      <c r="J1641" s="11">
        <f t="shared" si="168"/>
        <v>12</v>
      </c>
      <c r="K1641" s="11">
        <f t="shared" si="169"/>
        <v>2016</v>
      </c>
      <c r="L1641" s="4">
        <f>IF('DATA IMPORT'!M1641="","",'DATA IMPORT'!M1641)</f>
        <v>378016</v>
      </c>
      <c r="M1641" t="str">
        <f>IF('DATA IMPORT'!C1641="","",'DATA IMPORT'!C1641)</f>
        <v>Under Contract</v>
      </c>
    </row>
    <row r="1642" spans="2:13" x14ac:dyDescent="0.2">
      <c r="B1642" t="str">
        <f t="shared" si="165"/>
        <v>#</v>
      </c>
      <c r="C1642">
        <f>COUNTIF(D1642:D$10001,D1642)</f>
        <v>268</v>
      </c>
      <c r="D1642">
        <f t="shared" si="170"/>
        <v>14</v>
      </c>
      <c r="E1642" t="str">
        <f>IF('DATA IMPORT'!E1642="","",'DATA IMPORT'!E1642)</f>
        <v>Social Ads</v>
      </c>
      <c r="F1642" s="1">
        <f>IF('DATA IMPORT'!I1642="","",'DATA IMPORT'!I1642)</f>
        <v>42442</v>
      </c>
      <c r="G1642" s="11">
        <f t="shared" si="166"/>
        <v>3</v>
      </c>
      <c r="H1642" s="11">
        <f t="shared" si="167"/>
        <v>2016</v>
      </c>
      <c r="I1642" s="1">
        <f>IF('DATA IMPORT'!G1642="","",'DATA IMPORT'!G1642)</f>
        <v>42902</v>
      </c>
      <c r="J1642" s="11">
        <f t="shared" si="168"/>
        <v>6</v>
      </c>
      <c r="K1642" s="11">
        <f t="shared" si="169"/>
        <v>2017</v>
      </c>
      <c r="L1642" s="4">
        <f>IF('DATA IMPORT'!M1642="","",'DATA IMPORT'!M1642)</f>
        <v>844475</v>
      </c>
      <c r="M1642" t="str">
        <f>IF('DATA IMPORT'!C1642="","",'DATA IMPORT'!C1642)</f>
        <v>Under Contract</v>
      </c>
    </row>
    <row r="1643" spans="2:13" x14ac:dyDescent="0.2">
      <c r="B1643" t="str">
        <f t="shared" si="165"/>
        <v>#</v>
      </c>
      <c r="C1643">
        <f>COUNTIF(D1643:D$10001,D1643)</f>
        <v>217</v>
      </c>
      <c r="D1643">
        <f t="shared" si="170"/>
        <v>15</v>
      </c>
      <c r="E1643" t="str">
        <f>IF('DATA IMPORT'!E1643="","",'DATA IMPORT'!E1643)</f>
        <v>Investor</v>
      </c>
      <c r="F1643" s="1">
        <f>IF('DATA IMPORT'!I1643="","",'DATA IMPORT'!I1643)</f>
        <v>42686</v>
      </c>
      <c r="G1643" s="11">
        <f t="shared" si="166"/>
        <v>11</v>
      </c>
      <c r="H1643" s="11">
        <f t="shared" si="167"/>
        <v>2016</v>
      </c>
      <c r="I1643" s="1">
        <f>IF('DATA IMPORT'!G1643="","",'DATA IMPORT'!G1643)</f>
        <v>42771</v>
      </c>
      <c r="J1643" s="11">
        <f t="shared" si="168"/>
        <v>2</v>
      </c>
      <c r="K1643" s="11">
        <f t="shared" si="169"/>
        <v>2017</v>
      </c>
      <c r="L1643" s="4">
        <f>IF('DATA IMPORT'!M1643="","",'DATA IMPORT'!M1643)</f>
        <v>685624</v>
      </c>
      <c r="M1643" t="str">
        <f>IF('DATA IMPORT'!C1643="","",'DATA IMPORT'!C1643)</f>
        <v>Under Contract</v>
      </c>
    </row>
    <row r="1644" spans="2:13" x14ac:dyDescent="0.2">
      <c r="B1644" t="str">
        <f t="shared" si="165"/>
        <v>#</v>
      </c>
      <c r="C1644">
        <f>COUNTIF(D1644:D$10001,D1644)</f>
        <v>493</v>
      </c>
      <c r="D1644">
        <f t="shared" si="170"/>
        <v>2</v>
      </c>
      <c r="E1644" t="str">
        <f>IF('DATA IMPORT'!E1644="","",'DATA IMPORT'!E1644)</f>
        <v>Referral</v>
      </c>
      <c r="F1644" s="1">
        <f>IF('DATA IMPORT'!I1644="","",'DATA IMPORT'!I1644)</f>
        <v>42705</v>
      </c>
      <c r="G1644" s="11">
        <f t="shared" si="166"/>
        <v>12</v>
      </c>
      <c r="H1644" s="11">
        <f t="shared" si="167"/>
        <v>2016</v>
      </c>
      <c r="I1644" s="1">
        <f>IF('DATA IMPORT'!G1644="","",'DATA IMPORT'!G1644)</f>
        <v>42822</v>
      </c>
      <c r="J1644" s="11">
        <f t="shared" si="168"/>
        <v>3</v>
      </c>
      <c r="K1644" s="11">
        <f t="shared" si="169"/>
        <v>2017</v>
      </c>
      <c r="L1644" s="4">
        <f>IF('DATA IMPORT'!M1644="","",'DATA IMPORT'!M1644)</f>
        <v>333254</v>
      </c>
      <c r="M1644" t="str">
        <f>IF('DATA IMPORT'!C1644="","",'DATA IMPORT'!C1644)</f>
        <v>Under Contract</v>
      </c>
    </row>
    <row r="1645" spans="2:13" x14ac:dyDescent="0.2">
      <c r="B1645" t="str">
        <f t="shared" si="165"/>
        <v>#</v>
      </c>
      <c r="C1645">
        <f>COUNTIF(D1645:D$10001,D1645)</f>
        <v>492</v>
      </c>
      <c r="D1645">
        <f t="shared" si="170"/>
        <v>2</v>
      </c>
      <c r="E1645" t="str">
        <f>IF('DATA IMPORT'!E1645="","",'DATA IMPORT'!E1645)</f>
        <v>Referral</v>
      </c>
      <c r="F1645" s="1">
        <f>IF('DATA IMPORT'!I1645="","",'DATA IMPORT'!I1645)</f>
        <v>42495</v>
      </c>
      <c r="G1645" s="11">
        <f t="shared" si="166"/>
        <v>5</v>
      </c>
      <c r="H1645" s="11">
        <f t="shared" si="167"/>
        <v>2016</v>
      </c>
      <c r="I1645" s="1">
        <f>IF('DATA IMPORT'!G1645="","",'DATA IMPORT'!G1645)</f>
        <v>42511</v>
      </c>
      <c r="J1645" s="11">
        <f t="shared" si="168"/>
        <v>5</v>
      </c>
      <c r="K1645" s="11">
        <f t="shared" si="169"/>
        <v>2016</v>
      </c>
      <c r="L1645" s="4">
        <f>IF('DATA IMPORT'!M1645="","",'DATA IMPORT'!M1645)</f>
        <v>506613</v>
      </c>
      <c r="M1645" t="str">
        <f>IF('DATA IMPORT'!C1645="","",'DATA IMPORT'!C1645)</f>
        <v>Under Contract</v>
      </c>
    </row>
    <row r="1646" spans="2:13" x14ac:dyDescent="0.2">
      <c r="B1646" t="str">
        <f t="shared" si="165"/>
        <v>#</v>
      </c>
      <c r="C1646">
        <f>COUNTIF(D1646:D$10001,D1646)</f>
        <v>285</v>
      </c>
      <c r="D1646">
        <f t="shared" si="170"/>
        <v>4</v>
      </c>
      <c r="E1646" t="str">
        <f>IF('DATA IMPORT'!E1646="","",'DATA IMPORT'!E1646)</f>
        <v>Bank Owned</v>
      </c>
      <c r="F1646" s="1">
        <f>IF('DATA IMPORT'!I1646="","",'DATA IMPORT'!I1646)</f>
        <v>42483</v>
      </c>
      <c r="G1646" s="11">
        <f t="shared" si="166"/>
        <v>4</v>
      </c>
      <c r="H1646" s="11">
        <f t="shared" si="167"/>
        <v>2016</v>
      </c>
      <c r="I1646" s="1">
        <f>IF('DATA IMPORT'!G1646="","",'DATA IMPORT'!G1646)</f>
        <v>42784</v>
      </c>
      <c r="J1646" s="11">
        <f t="shared" si="168"/>
        <v>2</v>
      </c>
      <c r="K1646" s="11">
        <f t="shared" si="169"/>
        <v>2017</v>
      </c>
      <c r="L1646" s="4">
        <f>IF('DATA IMPORT'!M1646="","",'DATA IMPORT'!M1646)</f>
        <v>275350</v>
      </c>
      <c r="M1646" t="str">
        <f>IF('DATA IMPORT'!C1646="","",'DATA IMPORT'!C1646)</f>
        <v>Under Contract</v>
      </c>
    </row>
    <row r="1647" spans="2:13" x14ac:dyDescent="0.2">
      <c r="B1647" t="str">
        <f t="shared" si="165"/>
        <v>#</v>
      </c>
      <c r="C1647">
        <f>COUNTIF(D1647:D$10001,D1647)</f>
        <v>426</v>
      </c>
      <c r="D1647">
        <f t="shared" si="170"/>
        <v>6</v>
      </c>
      <c r="E1647" t="str">
        <f>IF('DATA IMPORT'!E1647="","",'DATA IMPORT'!E1647)</f>
        <v>Zillow</v>
      </c>
      <c r="F1647" s="1">
        <f>IF('DATA IMPORT'!I1647="","",'DATA IMPORT'!I1647)</f>
        <v>42831</v>
      </c>
      <c r="G1647" s="11">
        <f t="shared" si="166"/>
        <v>4</v>
      </c>
      <c r="H1647" s="11">
        <f t="shared" si="167"/>
        <v>2017</v>
      </c>
      <c r="I1647" s="1">
        <f>IF('DATA IMPORT'!G1647="","",'DATA IMPORT'!G1647)</f>
        <v>42853</v>
      </c>
      <c r="J1647" s="11">
        <f t="shared" si="168"/>
        <v>4</v>
      </c>
      <c r="K1647" s="11">
        <f t="shared" si="169"/>
        <v>2017</v>
      </c>
      <c r="L1647" s="4">
        <f>IF('DATA IMPORT'!M1647="","",'DATA IMPORT'!M1647)</f>
        <v>741580</v>
      </c>
      <c r="M1647" t="str">
        <f>IF('DATA IMPORT'!C1647="","",'DATA IMPORT'!C1647)</f>
        <v>Under Contract</v>
      </c>
    </row>
    <row r="1648" spans="2:13" x14ac:dyDescent="0.2">
      <c r="B1648" t="str">
        <f t="shared" si="165"/>
        <v>#</v>
      </c>
      <c r="C1648">
        <f>COUNTIF(D1648:D$10001,D1648)</f>
        <v>491</v>
      </c>
      <c r="D1648">
        <f t="shared" si="170"/>
        <v>2</v>
      </c>
      <c r="E1648" t="str">
        <f>IF('DATA IMPORT'!E1648="","",'DATA IMPORT'!E1648)</f>
        <v>Referral</v>
      </c>
      <c r="F1648" s="1">
        <f>IF('DATA IMPORT'!I1648="","",'DATA IMPORT'!I1648)</f>
        <v>42627</v>
      </c>
      <c r="G1648" s="11">
        <f t="shared" si="166"/>
        <v>9</v>
      </c>
      <c r="H1648" s="11">
        <f t="shared" si="167"/>
        <v>2016</v>
      </c>
      <c r="I1648" s="1">
        <f>IF('DATA IMPORT'!G1648="","",'DATA IMPORT'!G1648)</f>
        <v>42794</v>
      </c>
      <c r="J1648" s="11">
        <f t="shared" si="168"/>
        <v>2</v>
      </c>
      <c r="K1648" s="11">
        <f t="shared" si="169"/>
        <v>2017</v>
      </c>
      <c r="L1648" s="4">
        <f>IF('DATA IMPORT'!M1648="","",'DATA IMPORT'!M1648)</f>
        <v>443467</v>
      </c>
      <c r="M1648" t="str">
        <f>IF('DATA IMPORT'!C1648="","",'DATA IMPORT'!C1648)</f>
        <v>Sold</v>
      </c>
    </row>
    <row r="1649" spans="2:13" x14ac:dyDescent="0.2">
      <c r="B1649" t="str">
        <f t="shared" si="165"/>
        <v>#</v>
      </c>
      <c r="C1649">
        <f>COUNTIF(D1649:D$10001,D1649)</f>
        <v>425</v>
      </c>
      <c r="D1649">
        <f t="shared" si="170"/>
        <v>6</v>
      </c>
      <c r="E1649" t="str">
        <f>IF('DATA IMPORT'!E1649="","",'DATA IMPORT'!E1649)</f>
        <v>Zillow</v>
      </c>
      <c r="F1649" s="1">
        <f>IF('DATA IMPORT'!I1649="","",'DATA IMPORT'!I1649)</f>
        <v>42570</v>
      </c>
      <c r="G1649" s="11">
        <f t="shared" si="166"/>
        <v>7</v>
      </c>
      <c r="H1649" s="11">
        <f t="shared" si="167"/>
        <v>2016</v>
      </c>
      <c r="I1649" s="1">
        <f>IF('DATA IMPORT'!G1649="","",'DATA IMPORT'!G1649)</f>
        <v>42806</v>
      </c>
      <c r="J1649" s="11">
        <f t="shared" si="168"/>
        <v>3</v>
      </c>
      <c r="K1649" s="11">
        <f t="shared" si="169"/>
        <v>2017</v>
      </c>
      <c r="L1649" s="4">
        <f>IF('DATA IMPORT'!M1649="","",'DATA IMPORT'!M1649)</f>
        <v>601947</v>
      </c>
      <c r="M1649" t="str">
        <f>IF('DATA IMPORT'!C1649="","",'DATA IMPORT'!C1649)</f>
        <v>Under Contract</v>
      </c>
    </row>
    <row r="1650" spans="2:13" x14ac:dyDescent="0.2">
      <c r="B1650" t="str">
        <f t="shared" si="165"/>
        <v>#</v>
      </c>
      <c r="C1650">
        <f>COUNTIF(D1650:D$10001,D1650)</f>
        <v>457</v>
      </c>
      <c r="D1650">
        <f t="shared" si="170"/>
        <v>3</v>
      </c>
      <c r="E1650" t="str">
        <f>IF('DATA IMPORT'!E1650="","",'DATA IMPORT'!E1650)</f>
        <v>Website</v>
      </c>
      <c r="F1650" s="1">
        <f>IF('DATA IMPORT'!I1650="","",'DATA IMPORT'!I1650)</f>
        <v>42649</v>
      </c>
      <c r="G1650" s="11">
        <f t="shared" si="166"/>
        <v>10</v>
      </c>
      <c r="H1650" s="11">
        <f t="shared" si="167"/>
        <v>2016</v>
      </c>
      <c r="I1650" s="1">
        <f>IF('DATA IMPORT'!G1650="","",'DATA IMPORT'!G1650)</f>
        <v>42983</v>
      </c>
      <c r="J1650" s="11">
        <f t="shared" si="168"/>
        <v>9</v>
      </c>
      <c r="K1650" s="11">
        <f t="shared" si="169"/>
        <v>2017</v>
      </c>
      <c r="L1650" s="4">
        <f>IF('DATA IMPORT'!M1650="","",'DATA IMPORT'!M1650)</f>
        <v>452071</v>
      </c>
      <c r="M1650" t="str">
        <f>IF('DATA IMPORT'!C1650="","",'DATA IMPORT'!C1650)</f>
        <v>Under Contract</v>
      </c>
    </row>
    <row r="1651" spans="2:13" x14ac:dyDescent="0.2">
      <c r="B1651" t="str">
        <f t="shared" si="165"/>
        <v>#</v>
      </c>
      <c r="C1651">
        <f>COUNTIF(D1651:D$10001,D1651)</f>
        <v>490</v>
      </c>
      <c r="D1651">
        <f t="shared" si="170"/>
        <v>2</v>
      </c>
      <c r="E1651" t="str">
        <f>IF('DATA IMPORT'!E1651="","",'DATA IMPORT'!E1651)</f>
        <v>Referral</v>
      </c>
      <c r="F1651" s="1">
        <f>IF('DATA IMPORT'!I1651="","",'DATA IMPORT'!I1651)</f>
        <v>42417</v>
      </c>
      <c r="G1651" s="11">
        <f t="shared" si="166"/>
        <v>2</v>
      </c>
      <c r="H1651" s="11">
        <f t="shared" si="167"/>
        <v>2016</v>
      </c>
      <c r="I1651" s="1">
        <f>IF('DATA IMPORT'!G1651="","",'DATA IMPORT'!G1651)</f>
        <v>42564</v>
      </c>
      <c r="J1651" s="11">
        <f t="shared" si="168"/>
        <v>7</v>
      </c>
      <c r="K1651" s="11">
        <f t="shared" si="169"/>
        <v>2016</v>
      </c>
      <c r="L1651" s="4">
        <f>IF('DATA IMPORT'!M1651="","",'DATA IMPORT'!M1651)</f>
        <v>776781</v>
      </c>
      <c r="M1651" t="str">
        <f>IF('DATA IMPORT'!C1651="","",'DATA IMPORT'!C1651)</f>
        <v>Under Contract</v>
      </c>
    </row>
    <row r="1652" spans="2:13" x14ac:dyDescent="0.2">
      <c r="B1652" t="str">
        <f t="shared" si="165"/>
        <v>#</v>
      </c>
      <c r="C1652">
        <f>COUNTIF(D1652:D$10001,D1652)</f>
        <v>424</v>
      </c>
      <c r="D1652">
        <f t="shared" si="170"/>
        <v>6</v>
      </c>
      <c r="E1652" t="str">
        <f>IF('DATA IMPORT'!E1652="","",'DATA IMPORT'!E1652)</f>
        <v>Zillow</v>
      </c>
      <c r="F1652" s="1">
        <f>IF('DATA IMPORT'!I1652="","",'DATA IMPORT'!I1652)</f>
        <v>42434</v>
      </c>
      <c r="G1652" s="11">
        <f t="shared" si="166"/>
        <v>3</v>
      </c>
      <c r="H1652" s="11">
        <f t="shared" si="167"/>
        <v>2016</v>
      </c>
      <c r="I1652" s="1">
        <f>IF('DATA IMPORT'!G1652="","",'DATA IMPORT'!G1652)</f>
        <v>42469</v>
      </c>
      <c r="J1652" s="11">
        <f t="shared" si="168"/>
        <v>4</v>
      </c>
      <c r="K1652" s="11">
        <f t="shared" si="169"/>
        <v>2016</v>
      </c>
      <c r="L1652" s="4">
        <f>IF('DATA IMPORT'!M1652="","",'DATA IMPORT'!M1652)</f>
        <v>662088</v>
      </c>
      <c r="M1652" t="str">
        <f>IF('DATA IMPORT'!C1652="","",'DATA IMPORT'!C1652)</f>
        <v>Under Contract</v>
      </c>
    </row>
    <row r="1653" spans="2:13" x14ac:dyDescent="0.2">
      <c r="B1653" t="str">
        <f t="shared" si="165"/>
        <v>#</v>
      </c>
      <c r="C1653">
        <f>COUNTIF(D1653:D$10001,D1653)</f>
        <v>284</v>
      </c>
      <c r="D1653">
        <f t="shared" si="170"/>
        <v>4</v>
      </c>
      <c r="E1653" t="str">
        <f>IF('DATA IMPORT'!E1653="","",'DATA IMPORT'!E1653)</f>
        <v>Bank Owned</v>
      </c>
      <c r="F1653" s="1">
        <f>IF('DATA IMPORT'!I1653="","",'DATA IMPORT'!I1653)</f>
        <v>42595</v>
      </c>
      <c r="G1653" s="11">
        <f t="shared" si="166"/>
        <v>8</v>
      </c>
      <c r="H1653" s="11">
        <f t="shared" si="167"/>
        <v>2016</v>
      </c>
      <c r="I1653" s="1">
        <f>IF('DATA IMPORT'!G1653="","",'DATA IMPORT'!G1653)</f>
        <v>42843</v>
      </c>
      <c r="J1653" s="11">
        <f t="shared" si="168"/>
        <v>4</v>
      </c>
      <c r="K1653" s="11">
        <f t="shared" si="169"/>
        <v>2017</v>
      </c>
      <c r="L1653" s="4">
        <f>IF('DATA IMPORT'!M1653="","",'DATA IMPORT'!M1653)</f>
        <v>771450</v>
      </c>
      <c r="M1653" t="str">
        <f>IF('DATA IMPORT'!C1653="","",'DATA IMPORT'!C1653)</f>
        <v>Under Contract</v>
      </c>
    </row>
    <row r="1654" spans="2:13" x14ac:dyDescent="0.2">
      <c r="B1654" t="str">
        <f t="shared" si="165"/>
        <v>#</v>
      </c>
      <c r="C1654">
        <f>COUNTIF(D1654:D$10001,D1654)</f>
        <v>423</v>
      </c>
      <c r="D1654">
        <f t="shared" si="170"/>
        <v>6</v>
      </c>
      <c r="E1654" t="str">
        <f>IF('DATA IMPORT'!E1654="","",'DATA IMPORT'!E1654)</f>
        <v>Zillow</v>
      </c>
      <c r="F1654" s="1">
        <f>IF('DATA IMPORT'!I1654="","",'DATA IMPORT'!I1654)</f>
        <v>42530</v>
      </c>
      <c r="G1654" s="11">
        <f t="shared" si="166"/>
        <v>6</v>
      </c>
      <c r="H1654" s="11">
        <f t="shared" si="167"/>
        <v>2016</v>
      </c>
      <c r="I1654" s="1">
        <f>IF('DATA IMPORT'!G1654="","",'DATA IMPORT'!G1654)</f>
        <v>42643</v>
      </c>
      <c r="J1654" s="11">
        <f t="shared" si="168"/>
        <v>9</v>
      </c>
      <c r="K1654" s="11">
        <f t="shared" si="169"/>
        <v>2016</v>
      </c>
      <c r="L1654" s="4">
        <f>IF('DATA IMPORT'!M1654="","",'DATA IMPORT'!M1654)</f>
        <v>521074</v>
      </c>
      <c r="M1654" t="str">
        <f>IF('DATA IMPORT'!C1654="","",'DATA IMPORT'!C1654)</f>
        <v>Under Contract</v>
      </c>
    </row>
    <row r="1655" spans="2:13" x14ac:dyDescent="0.2">
      <c r="B1655" t="str">
        <f t="shared" si="165"/>
        <v>#</v>
      </c>
      <c r="C1655">
        <f>COUNTIF(D1655:D$10001,D1655)</f>
        <v>216</v>
      </c>
      <c r="D1655">
        <f t="shared" si="170"/>
        <v>15</v>
      </c>
      <c r="E1655" t="str">
        <f>IF('DATA IMPORT'!E1655="","",'DATA IMPORT'!E1655)</f>
        <v>Investor</v>
      </c>
      <c r="F1655" s="1">
        <f>IF('DATA IMPORT'!I1655="","",'DATA IMPORT'!I1655)</f>
        <v>42462</v>
      </c>
      <c r="G1655" s="11">
        <f t="shared" si="166"/>
        <v>4</v>
      </c>
      <c r="H1655" s="11">
        <f t="shared" si="167"/>
        <v>2016</v>
      </c>
      <c r="I1655" s="1">
        <f>IF('DATA IMPORT'!G1655="","",'DATA IMPORT'!G1655)</f>
        <v>42562</v>
      </c>
      <c r="J1655" s="11">
        <f t="shared" si="168"/>
        <v>7</v>
      </c>
      <c r="K1655" s="11">
        <f t="shared" si="169"/>
        <v>2016</v>
      </c>
      <c r="L1655" s="4">
        <f>IF('DATA IMPORT'!M1655="","",'DATA IMPORT'!M1655)</f>
        <v>748996</v>
      </c>
      <c r="M1655" t="str">
        <f>IF('DATA IMPORT'!C1655="","",'DATA IMPORT'!C1655)</f>
        <v>Sold</v>
      </c>
    </row>
    <row r="1656" spans="2:13" x14ac:dyDescent="0.2">
      <c r="B1656" t="str">
        <f t="shared" si="165"/>
        <v>#</v>
      </c>
      <c r="C1656">
        <f>COUNTIF(D1656:D$10001,D1656)</f>
        <v>456</v>
      </c>
      <c r="D1656">
        <f t="shared" si="170"/>
        <v>3</v>
      </c>
      <c r="E1656" t="str">
        <f>IF('DATA IMPORT'!E1656="","",'DATA IMPORT'!E1656)</f>
        <v>Website</v>
      </c>
      <c r="F1656" s="1">
        <f>IF('DATA IMPORT'!I1656="","",'DATA IMPORT'!I1656)</f>
        <v>42471</v>
      </c>
      <c r="G1656" s="11">
        <f t="shared" si="166"/>
        <v>4</v>
      </c>
      <c r="H1656" s="11">
        <f t="shared" si="167"/>
        <v>2016</v>
      </c>
      <c r="I1656" s="1">
        <f>IF('DATA IMPORT'!G1656="","",'DATA IMPORT'!G1656)</f>
        <v>42961</v>
      </c>
      <c r="J1656" s="11">
        <f t="shared" si="168"/>
        <v>8</v>
      </c>
      <c r="K1656" s="11">
        <f t="shared" si="169"/>
        <v>2017</v>
      </c>
      <c r="L1656" s="4">
        <f>IF('DATA IMPORT'!M1656="","",'DATA IMPORT'!M1656)</f>
        <v>835791</v>
      </c>
      <c r="M1656" t="str">
        <f>IF('DATA IMPORT'!C1656="","",'DATA IMPORT'!C1656)</f>
        <v>Under Contract</v>
      </c>
    </row>
    <row r="1657" spans="2:13" x14ac:dyDescent="0.2">
      <c r="B1657" t="str">
        <f t="shared" si="165"/>
        <v>#</v>
      </c>
      <c r="C1657">
        <f>COUNTIF(D1657:D$10001,D1657)</f>
        <v>283</v>
      </c>
      <c r="D1657">
        <f t="shared" si="170"/>
        <v>4</v>
      </c>
      <c r="E1657" t="str">
        <f>IF('DATA IMPORT'!E1657="","",'DATA IMPORT'!E1657)</f>
        <v>Bank Owned</v>
      </c>
      <c r="F1657" s="1">
        <f>IF('DATA IMPORT'!I1657="","",'DATA IMPORT'!I1657)</f>
        <v>42464</v>
      </c>
      <c r="G1657" s="11">
        <f t="shared" si="166"/>
        <v>4</v>
      </c>
      <c r="H1657" s="11">
        <f t="shared" si="167"/>
        <v>2016</v>
      </c>
      <c r="I1657" s="1">
        <f>IF('DATA IMPORT'!G1657="","",'DATA IMPORT'!G1657)</f>
        <v>42750</v>
      </c>
      <c r="J1657" s="11">
        <f t="shared" si="168"/>
        <v>1</v>
      </c>
      <c r="K1657" s="11">
        <f t="shared" si="169"/>
        <v>2017</v>
      </c>
      <c r="L1657" s="4">
        <f>IF('DATA IMPORT'!M1657="","",'DATA IMPORT'!M1657)</f>
        <v>483475</v>
      </c>
      <c r="M1657" t="str">
        <f>IF('DATA IMPORT'!C1657="","",'DATA IMPORT'!C1657)</f>
        <v>Under Contract</v>
      </c>
    </row>
    <row r="1658" spans="2:13" x14ac:dyDescent="0.2">
      <c r="B1658" t="str">
        <f t="shared" si="165"/>
        <v>#</v>
      </c>
      <c r="C1658">
        <f>COUNTIF(D1658:D$10001,D1658)</f>
        <v>455</v>
      </c>
      <c r="D1658">
        <f t="shared" si="170"/>
        <v>3</v>
      </c>
      <c r="E1658" t="str">
        <f>IF('DATA IMPORT'!E1658="","",'DATA IMPORT'!E1658)</f>
        <v>Website</v>
      </c>
      <c r="F1658" s="1">
        <f>IF('DATA IMPORT'!I1658="","",'DATA IMPORT'!I1658)</f>
        <v>42440</v>
      </c>
      <c r="G1658" s="11">
        <f t="shared" si="166"/>
        <v>3</v>
      </c>
      <c r="H1658" s="11">
        <f t="shared" si="167"/>
        <v>2016</v>
      </c>
      <c r="I1658" s="1">
        <f>IF('DATA IMPORT'!G1658="","",'DATA IMPORT'!G1658)</f>
        <v>42442</v>
      </c>
      <c r="J1658" s="11">
        <f t="shared" si="168"/>
        <v>3</v>
      </c>
      <c r="K1658" s="11">
        <f t="shared" si="169"/>
        <v>2016</v>
      </c>
      <c r="L1658" s="4">
        <f>IF('DATA IMPORT'!M1658="","",'DATA IMPORT'!M1658)</f>
        <v>572930</v>
      </c>
      <c r="M1658" t="str">
        <f>IF('DATA IMPORT'!C1658="","",'DATA IMPORT'!C1658)</f>
        <v>Under Contract</v>
      </c>
    </row>
    <row r="1659" spans="2:13" x14ac:dyDescent="0.2">
      <c r="B1659" t="str">
        <f t="shared" si="165"/>
        <v>#</v>
      </c>
      <c r="C1659">
        <f>COUNTIF(D1659:D$10001,D1659)</f>
        <v>489</v>
      </c>
      <c r="D1659">
        <f t="shared" si="170"/>
        <v>2</v>
      </c>
      <c r="E1659" t="str">
        <f>IF('DATA IMPORT'!E1659="","",'DATA IMPORT'!E1659)</f>
        <v>Referral</v>
      </c>
      <c r="F1659" s="1">
        <f>IF('DATA IMPORT'!I1659="","",'DATA IMPORT'!I1659)</f>
        <v>42531</v>
      </c>
      <c r="G1659" s="11">
        <f t="shared" si="166"/>
        <v>6</v>
      </c>
      <c r="H1659" s="11">
        <f t="shared" si="167"/>
        <v>2016</v>
      </c>
      <c r="I1659" s="1">
        <f>IF('DATA IMPORT'!G1659="","",'DATA IMPORT'!G1659)</f>
        <v>42532</v>
      </c>
      <c r="J1659" s="11">
        <f t="shared" si="168"/>
        <v>6</v>
      </c>
      <c r="K1659" s="11">
        <f t="shared" si="169"/>
        <v>2016</v>
      </c>
      <c r="L1659" s="4">
        <f>IF('DATA IMPORT'!M1659="","",'DATA IMPORT'!M1659)</f>
        <v>414030</v>
      </c>
      <c r="M1659" t="str">
        <f>IF('DATA IMPORT'!C1659="","",'DATA IMPORT'!C1659)</f>
        <v>Sold</v>
      </c>
    </row>
    <row r="1660" spans="2:13" x14ac:dyDescent="0.2">
      <c r="B1660" t="str">
        <f t="shared" si="165"/>
        <v>#</v>
      </c>
      <c r="C1660">
        <f>COUNTIF(D1660:D$10001,D1660)</f>
        <v>454</v>
      </c>
      <c r="D1660">
        <f t="shared" si="170"/>
        <v>3</v>
      </c>
      <c r="E1660" t="str">
        <f>IF('DATA IMPORT'!E1660="","",'DATA IMPORT'!E1660)</f>
        <v>Website</v>
      </c>
      <c r="F1660" s="1">
        <f>IF('DATA IMPORT'!I1660="","",'DATA IMPORT'!I1660)</f>
        <v>42592</v>
      </c>
      <c r="G1660" s="11">
        <f t="shared" si="166"/>
        <v>8</v>
      </c>
      <c r="H1660" s="11">
        <f t="shared" si="167"/>
        <v>2016</v>
      </c>
      <c r="I1660" s="1">
        <f>IF('DATA IMPORT'!G1660="","",'DATA IMPORT'!G1660)</f>
        <v>42936</v>
      </c>
      <c r="J1660" s="11">
        <f t="shared" si="168"/>
        <v>7</v>
      </c>
      <c r="K1660" s="11">
        <f t="shared" si="169"/>
        <v>2017</v>
      </c>
      <c r="L1660" s="4">
        <f>IF('DATA IMPORT'!M1660="","",'DATA IMPORT'!M1660)</f>
        <v>132343</v>
      </c>
      <c r="M1660" t="str">
        <f>IF('DATA IMPORT'!C1660="","",'DATA IMPORT'!C1660)</f>
        <v>Under Contract</v>
      </c>
    </row>
    <row r="1661" spans="2:13" x14ac:dyDescent="0.2">
      <c r="B1661" t="str">
        <f t="shared" si="165"/>
        <v>#</v>
      </c>
      <c r="C1661">
        <f>COUNTIF(D1661:D$10001,D1661)</f>
        <v>282</v>
      </c>
      <c r="D1661">
        <f t="shared" si="170"/>
        <v>4</v>
      </c>
      <c r="E1661" t="str">
        <f>IF('DATA IMPORT'!E1661="","",'DATA IMPORT'!E1661)</f>
        <v>Bank Owned</v>
      </c>
      <c r="F1661" s="1">
        <f>IF('DATA IMPORT'!I1661="","",'DATA IMPORT'!I1661)</f>
        <v>42416</v>
      </c>
      <c r="G1661" s="11">
        <f t="shared" si="166"/>
        <v>2</v>
      </c>
      <c r="H1661" s="11">
        <f t="shared" si="167"/>
        <v>2016</v>
      </c>
      <c r="I1661" s="1">
        <f>IF('DATA IMPORT'!G1661="","",'DATA IMPORT'!G1661)</f>
        <v>42980</v>
      </c>
      <c r="J1661" s="11">
        <f t="shared" si="168"/>
        <v>9</v>
      </c>
      <c r="K1661" s="11">
        <f t="shared" si="169"/>
        <v>2017</v>
      </c>
      <c r="L1661" s="4">
        <f>IF('DATA IMPORT'!M1661="","",'DATA IMPORT'!M1661)</f>
        <v>473874</v>
      </c>
      <c r="M1661" t="str">
        <f>IF('DATA IMPORT'!C1661="","",'DATA IMPORT'!C1661)</f>
        <v>Sold</v>
      </c>
    </row>
    <row r="1662" spans="2:13" x14ac:dyDescent="0.2">
      <c r="B1662" t="str">
        <f t="shared" si="165"/>
        <v>#</v>
      </c>
      <c r="C1662">
        <f>COUNTIF(D1662:D$10001,D1662)</f>
        <v>488</v>
      </c>
      <c r="D1662">
        <f t="shared" si="170"/>
        <v>2</v>
      </c>
      <c r="E1662" t="str">
        <f>IF('DATA IMPORT'!E1662="","",'DATA IMPORT'!E1662)</f>
        <v>Referral</v>
      </c>
      <c r="F1662" s="1">
        <f>IF('DATA IMPORT'!I1662="","",'DATA IMPORT'!I1662)</f>
        <v>42440</v>
      </c>
      <c r="G1662" s="11">
        <f t="shared" si="166"/>
        <v>3</v>
      </c>
      <c r="H1662" s="11">
        <f t="shared" si="167"/>
        <v>2016</v>
      </c>
      <c r="I1662" s="1">
        <f>IF('DATA IMPORT'!G1662="","",'DATA IMPORT'!G1662)</f>
        <v>42499</v>
      </c>
      <c r="J1662" s="11">
        <f t="shared" si="168"/>
        <v>5</v>
      </c>
      <c r="K1662" s="11">
        <f t="shared" si="169"/>
        <v>2016</v>
      </c>
      <c r="L1662" s="4">
        <f>IF('DATA IMPORT'!M1662="","",'DATA IMPORT'!M1662)</f>
        <v>374969</v>
      </c>
      <c r="M1662" t="str">
        <f>IF('DATA IMPORT'!C1662="","",'DATA IMPORT'!C1662)</f>
        <v>Under Contract</v>
      </c>
    </row>
    <row r="1663" spans="2:13" x14ac:dyDescent="0.2">
      <c r="B1663" t="str">
        <f t="shared" si="165"/>
        <v>#</v>
      </c>
      <c r="C1663">
        <f>COUNTIF(D1663:D$10001,D1663)</f>
        <v>267</v>
      </c>
      <c r="D1663">
        <f t="shared" si="170"/>
        <v>14</v>
      </c>
      <c r="E1663" t="str">
        <f>IF('DATA IMPORT'!E1663="","",'DATA IMPORT'!E1663)</f>
        <v>Social Ads</v>
      </c>
      <c r="F1663" s="1">
        <f>IF('DATA IMPORT'!I1663="","",'DATA IMPORT'!I1663)</f>
        <v>42522</v>
      </c>
      <c r="G1663" s="11">
        <f t="shared" si="166"/>
        <v>6</v>
      </c>
      <c r="H1663" s="11">
        <f t="shared" si="167"/>
        <v>2016</v>
      </c>
      <c r="I1663" s="1">
        <f>IF('DATA IMPORT'!G1663="","",'DATA IMPORT'!G1663)</f>
        <v>42708</v>
      </c>
      <c r="J1663" s="11">
        <f t="shared" si="168"/>
        <v>12</v>
      </c>
      <c r="K1663" s="11">
        <f t="shared" si="169"/>
        <v>2016</v>
      </c>
      <c r="L1663" s="4">
        <f>IF('DATA IMPORT'!M1663="","",'DATA IMPORT'!M1663)</f>
        <v>573356</v>
      </c>
      <c r="M1663" t="str">
        <f>IF('DATA IMPORT'!C1663="","",'DATA IMPORT'!C1663)</f>
        <v>Under Contract</v>
      </c>
    </row>
    <row r="1664" spans="2:13" x14ac:dyDescent="0.2">
      <c r="B1664" t="str">
        <f t="shared" si="165"/>
        <v>#</v>
      </c>
      <c r="C1664">
        <f>COUNTIF(D1664:D$10001,D1664)</f>
        <v>453</v>
      </c>
      <c r="D1664">
        <f t="shared" si="170"/>
        <v>3</v>
      </c>
      <c r="E1664" t="str">
        <f>IF('DATA IMPORT'!E1664="","",'DATA IMPORT'!E1664)</f>
        <v>Website</v>
      </c>
      <c r="F1664" s="1">
        <f>IF('DATA IMPORT'!I1664="","",'DATA IMPORT'!I1664)</f>
        <v>42433</v>
      </c>
      <c r="G1664" s="11">
        <f t="shared" si="166"/>
        <v>3</v>
      </c>
      <c r="H1664" s="11">
        <f t="shared" si="167"/>
        <v>2016</v>
      </c>
      <c r="I1664" s="1">
        <f>IF('DATA IMPORT'!G1664="","",'DATA IMPORT'!G1664)</f>
        <v>42508</v>
      </c>
      <c r="J1664" s="11">
        <f t="shared" si="168"/>
        <v>5</v>
      </c>
      <c r="K1664" s="11">
        <f t="shared" si="169"/>
        <v>2016</v>
      </c>
      <c r="L1664" s="4">
        <f>IF('DATA IMPORT'!M1664="","",'DATA IMPORT'!M1664)</f>
        <v>239997</v>
      </c>
      <c r="M1664" t="str">
        <f>IF('DATA IMPORT'!C1664="","",'DATA IMPORT'!C1664)</f>
        <v>Under Contract</v>
      </c>
    </row>
    <row r="1665" spans="2:13" x14ac:dyDescent="0.2">
      <c r="B1665" t="str">
        <f t="shared" si="165"/>
        <v>#</v>
      </c>
      <c r="C1665">
        <f>COUNTIF(D1665:D$10001,D1665)</f>
        <v>422</v>
      </c>
      <c r="D1665">
        <f t="shared" si="170"/>
        <v>6</v>
      </c>
      <c r="E1665" t="str">
        <f>IF('DATA IMPORT'!E1665="","",'DATA IMPORT'!E1665)</f>
        <v>Zillow</v>
      </c>
      <c r="F1665" s="1">
        <f>IF('DATA IMPORT'!I1665="","",'DATA IMPORT'!I1665)</f>
        <v>42884</v>
      </c>
      <c r="G1665" s="11">
        <f t="shared" si="166"/>
        <v>5</v>
      </c>
      <c r="H1665" s="11">
        <f t="shared" si="167"/>
        <v>2017</v>
      </c>
      <c r="I1665" s="1">
        <f>IF('DATA IMPORT'!G1665="","",'DATA IMPORT'!G1665)</f>
        <v>42932</v>
      </c>
      <c r="J1665" s="11">
        <f t="shared" si="168"/>
        <v>7</v>
      </c>
      <c r="K1665" s="11">
        <f t="shared" si="169"/>
        <v>2017</v>
      </c>
      <c r="L1665" s="4">
        <f>IF('DATA IMPORT'!M1665="","",'DATA IMPORT'!M1665)</f>
        <v>814998</v>
      </c>
      <c r="M1665" t="str">
        <f>IF('DATA IMPORT'!C1665="","",'DATA IMPORT'!C1665)</f>
        <v>Under Contract</v>
      </c>
    </row>
    <row r="1666" spans="2:13" x14ac:dyDescent="0.2">
      <c r="B1666" t="str">
        <f t="shared" si="165"/>
        <v>#</v>
      </c>
      <c r="C1666">
        <f>COUNTIF(D1666:D$10001,D1666)</f>
        <v>206</v>
      </c>
      <c r="D1666">
        <f t="shared" si="170"/>
        <v>1</v>
      </c>
      <c r="E1666" t="str">
        <f>IF('DATA IMPORT'!E1666="","",'DATA IMPORT'!E1666)</f>
        <v>Email</v>
      </c>
      <c r="F1666" s="1">
        <f>IF('DATA IMPORT'!I1666="","",'DATA IMPORT'!I1666)</f>
        <v>42467</v>
      </c>
      <c r="G1666" s="11">
        <f t="shared" si="166"/>
        <v>4</v>
      </c>
      <c r="H1666" s="11">
        <f t="shared" si="167"/>
        <v>2016</v>
      </c>
      <c r="I1666" s="1">
        <f>IF('DATA IMPORT'!G1666="","",'DATA IMPORT'!G1666)</f>
        <v>42819</v>
      </c>
      <c r="J1666" s="11">
        <f t="shared" si="168"/>
        <v>3</v>
      </c>
      <c r="K1666" s="11">
        <f t="shared" si="169"/>
        <v>2017</v>
      </c>
      <c r="L1666" s="4">
        <f>IF('DATA IMPORT'!M1666="","",'DATA IMPORT'!M1666)</f>
        <v>185377</v>
      </c>
      <c r="M1666" t="str">
        <f>IF('DATA IMPORT'!C1666="","",'DATA IMPORT'!C1666)</f>
        <v>Under Contract</v>
      </c>
    </row>
    <row r="1667" spans="2:13" x14ac:dyDescent="0.2">
      <c r="B1667" t="str">
        <f t="shared" ref="B1667:B1730" si="171">IF(C1667=1,D1667,"#")</f>
        <v>#</v>
      </c>
      <c r="C1667">
        <f>COUNTIF(D1667:D$10001,D1667)</f>
        <v>205</v>
      </c>
      <c r="D1667">
        <f t="shared" si="170"/>
        <v>1</v>
      </c>
      <c r="E1667" t="str">
        <f>IF('DATA IMPORT'!E1667="","",'DATA IMPORT'!E1667)</f>
        <v>Email</v>
      </c>
      <c r="F1667" s="1">
        <f>IF('DATA IMPORT'!I1667="","",'DATA IMPORT'!I1667)</f>
        <v>42918</v>
      </c>
      <c r="G1667" s="11">
        <f t="shared" ref="G1667:G1730" si="172">IF(F1667="","",MONTH(F1667))</f>
        <v>7</v>
      </c>
      <c r="H1667" s="11">
        <f t="shared" ref="H1667:H1730" si="173">IF(F1667="","",YEAR(F1667))</f>
        <v>2017</v>
      </c>
      <c r="I1667" s="1">
        <f>IF('DATA IMPORT'!G1667="","",'DATA IMPORT'!G1667)</f>
        <v>42959</v>
      </c>
      <c r="J1667" s="11">
        <f t="shared" ref="J1667:J1730" si="174">IF(I1667="","",MONTH(I1667))</f>
        <v>8</v>
      </c>
      <c r="K1667" s="11">
        <f t="shared" ref="K1667:K1730" si="175">IF(I1667="","",YEAR(I1667))</f>
        <v>2017</v>
      </c>
      <c r="L1667" s="4">
        <f>IF('DATA IMPORT'!M1667="","",'DATA IMPORT'!M1667)</f>
        <v>231923</v>
      </c>
      <c r="M1667" t="str">
        <f>IF('DATA IMPORT'!C1667="","",'DATA IMPORT'!C1667)</f>
        <v>Under Contract</v>
      </c>
    </row>
    <row r="1668" spans="2:13" x14ac:dyDescent="0.2">
      <c r="B1668" t="str">
        <f t="shared" si="171"/>
        <v>#</v>
      </c>
      <c r="C1668">
        <f>COUNTIF(D1668:D$10001,D1668)</f>
        <v>452</v>
      </c>
      <c r="D1668">
        <f t="shared" si="170"/>
        <v>3</v>
      </c>
      <c r="E1668" t="str">
        <f>IF('DATA IMPORT'!E1668="","",'DATA IMPORT'!E1668)</f>
        <v>Website</v>
      </c>
      <c r="F1668" s="1">
        <f>IF('DATA IMPORT'!I1668="","",'DATA IMPORT'!I1668)</f>
        <v>42401</v>
      </c>
      <c r="G1668" s="11">
        <f t="shared" si="172"/>
        <v>2</v>
      </c>
      <c r="H1668" s="11">
        <f t="shared" si="173"/>
        <v>2016</v>
      </c>
      <c r="I1668" s="1">
        <f>IF('DATA IMPORT'!G1668="","",'DATA IMPORT'!G1668)</f>
        <v>42401</v>
      </c>
      <c r="J1668" s="11">
        <f t="shared" si="174"/>
        <v>2</v>
      </c>
      <c r="K1668" s="11">
        <f t="shared" si="175"/>
        <v>2016</v>
      </c>
      <c r="L1668" s="4">
        <f>IF('DATA IMPORT'!M1668="","",'DATA IMPORT'!M1668)</f>
        <v>621216</v>
      </c>
      <c r="M1668" t="str">
        <f>IF('DATA IMPORT'!C1668="","",'DATA IMPORT'!C1668)</f>
        <v>Sold</v>
      </c>
    </row>
    <row r="1669" spans="2:13" x14ac:dyDescent="0.2">
      <c r="B1669" t="str">
        <f t="shared" si="171"/>
        <v>#</v>
      </c>
      <c r="C1669">
        <f>COUNTIF(D1669:D$10001,D1669)</f>
        <v>451</v>
      </c>
      <c r="D1669">
        <f t="shared" si="170"/>
        <v>3</v>
      </c>
      <c r="E1669" t="str">
        <f>IF('DATA IMPORT'!E1669="","",'DATA IMPORT'!E1669)</f>
        <v>Website</v>
      </c>
      <c r="F1669" s="1">
        <f>IF('DATA IMPORT'!I1669="","",'DATA IMPORT'!I1669)</f>
        <v>42499</v>
      </c>
      <c r="G1669" s="11">
        <f t="shared" si="172"/>
        <v>5</v>
      </c>
      <c r="H1669" s="11">
        <f t="shared" si="173"/>
        <v>2016</v>
      </c>
      <c r="I1669" s="1">
        <f>IF('DATA IMPORT'!G1669="","",'DATA IMPORT'!G1669)</f>
        <v>42941</v>
      </c>
      <c r="J1669" s="11">
        <f t="shared" si="174"/>
        <v>7</v>
      </c>
      <c r="K1669" s="11">
        <f t="shared" si="175"/>
        <v>2017</v>
      </c>
      <c r="L1669" s="4">
        <f>IF('DATA IMPORT'!M1669="","",'DATA IMPORT'!M1669)</f>
        <v>233290</v>
      </c>
      <c r="M1669" t="str">
        <f>IF('DATA IMPORT'!C1669="","",'DATA IMPORT'!C1669)</f>
        <v>Under Contract</v>
      </c>
    </row>
    <row r="1670" spans="2:13" x14ac:dyDescent="0.2">
      <c r="B1670" t="str">
        <f t="shared" si="171"/>
        <v>#</v>
      </c>
      <c r="C1670">
        <f>COUNTIF(D1670:D$10001,D1670)</f>
        <v>450</v>
      </c>
      <c r="D1670">
        <f t="shared" ref="D1670:D1733" si="176">IF(E1670="","",MATCH(E1670,$E$2:$E$1048576,0))</f>
        <v>3</v>
      </c>
      <c r="E1670" t="str">
        <f>IF('DATA IMPORT'!E1670="","",'DATA IMPORT'!E1670)</f>
        <v>Website</v>
      </c>
      <c r="F1670" s="1">
        <f>IF('DATA IMPORT'!I1670="","",'DATA IMPORT'!I1670)</f>
        <v>42677</v>
      </c>
      <c r="G1670" s="11">
        <f t="shared" si="172"/>
        <v>11</v>
      </c>
      <c r="H1670" s="11">
        <f t="shared" si="173"/>
        <v>2016</v>
      </c>
      <c r="I1670" s="1">
        <f>IF('DATA IMPORT'!G1670="","",'DATA IMPORT'!G1670)</f>
        <v>42991</v>
      </c>
      <c r="J1670" s="11">
        <f t="shared" si="174"/>
        <v>9</v>
      </c>
      <c r="K1670" s="11">
        <f t="shared" si="175"/>
        <v>2017</v>
      </c>
      <c r="L1670" s="4">
        <f>IF('DATA IMPORT'!M1670="","",'DATA IMPORT'!M1670)</f>
        <v>424958</v>
      </c>
      <c r="M1670" t="str">
        <f>IF('DATA IMPORT'!C1670="","",'DATA IMPORT'!C1670)</f>
        <v>Under Contract</v>
      </c>
    </row>
    <row r="1671" spans="2:13" x14ac:dyDescent="0.2">
      <c r="B1671" t="str">
        <f t="shared" si="171"/>
        <v>#</v>
      </c>
      <c r="C1671">
        <f>COUNTIF(D1671:D$10001,D1671)</f>
        <v>449</v>
      </c>
      <c r="D1671">
        <f t="shared" si="176"/>
        <v>3</v>
      </c>
      <c r="E1671" t="str">
        <f>IF('DATA IMPORT'!E1671="","",'DATA IMPORT'!E1671)</f>
        <v>Website</v>
      </c>
      <c r="F1671" s="1">
        <f>IF('DATA IMPORT'!I1671="","",'DATA IMPORT'!I1671)</f>
        <v>42506</v>
      </c>
      <c r="G1671" s="11">
        <f t="shared" si="172"/>
        <v>5</v>
      </c>
      <c r="H1671" s="11">
        <f t="shared" si="173"/>
        <v>2016</v>
      </c>
      <c r="I1671" s="1">
        <f>IF('DATA IMPORT'!G1671="","",'DATA IMPORT'!G1671)</f>
        <v>42761</v>
      </c>
      <c r="J1671" s="11">
        <f t="shared" si="174"/>
        <v>1</v>
      </c>
      <c r="K1671" s="11">
        <f t="shared" si="175"/>
        <v>2017</v>
      </c>
      <c r="L1671" s="4">
        <f>IF('DATA IMPORT'!M1671="","",'DATA IMPORT'!M1671)</f>
        <v>581230</v>
      </c>
      <c r="M1671" t="str">
        <f>IF('DATA IMPORT'!C1671="","",'DATA IMPORT'!C1671)</f>
        <v>Under Contract</v>
      </c>
    </row>
    <row r="1672" spans="2:13" x14ac:dyDescent="0.2">
      <c r="B1672" t="str">
        <f t="shared" si="171"/>
        <v>#</v>
      </c>
      <c r="C1672">
        <f>COUNTIF(D1672:D$10001,D1672)</f>
        <v>487</v>
      </c>
      <c r="D1672">
        <f t="shared" si="176"/>
        <v>2</v>
      </c>
      <c r="E1672" t="str">
        <f>IF('DATA IMPORT'!E1672="","",'DATA IMPORT'!E1672)</f>
        <v>Referral</v>
      </c>
      <c r="F1672" s="1">
        <f>IF('DATA IMPORT'!I1672="","",'DATA IMPORT'!I1672)</f>
        <v>42435</v>
      </c>
      <c r="G1672" s="11">
        <f t="shared" si="172"/>
        <v>3</v>
      </c>
      <c r="H1672" s="11">
        <f t="shared" si="173"/>
        <v>2016</v>
      </c>
      <c r="I1672" s="1">
        <f>IF('DATA IMPORT'!G1672="","",'DATA IMPORT'!G1672)</f>
        <v>42499</v>
      </c>
      <c r="J1672" s="11">
        <f t="shared" si="174"/>
        <v>5</v>
      </c>
      <c r="K1672" s="11">
        <f t="shared" si="175"/>
        <v>2016</v>
      </c>
      <c r="L1672" s="4">
        <f>IF('DATA IMPORT'!M1672="","",'DATA IMPORT'!M1672)</f>
        <v>686162</v>
      </c>
      <c r="M1672" t="str">
        <f>IF('DATA IMPORT'!C1672="","",'DATA IMPORT'!C1672)</f>
        <v>Under Contract</v>
      </c>
    </row>
    <row r="1673" spans="2:13" x14ac:dyDescent="0.2">
      <c r="B1673" t="str">
        <f t="shared" si="171"/>
        <v>#</v>
      </c>
      <c r="C1673">
        <f>COUNTIF(D1673:D$10001,D1673)</f>
        <v>421</v>
      </c>
      <c r="D1673">
        <f t="shared" si="176"/>
        <v>6</v>
      </c>
      <c r="E1673" t="str">
        <f>IF('DATA IMPORT'!E1673="","",'DATA IMPORT'!E1673)</f>
        <v>Zillow</v>
      </c>
      <c r="F1673" s="1">
        <f>IF('DATA IMPORT'!I1673="","",'DATA IMPORT'!I1673)</f>
        <v>42692</v>
      </c>
      <c r="G1673" s="11">
        <f t="shared" si="172"/>
        <v>11</v>
      </c>
      <c r="H1673" s="11">
        <f t="shared" si="173"/>
        <v>2016</v>
      </c>
      <c r="I1673" s="1">
        <f>IF('DATA IMPORT'!G1673="","",'DATA IMPORT'!G1673)</f>
        <v>42885</v>
      </c>
      <c r="J1673" s="11">
        <f t="shared" si="174"/>
        <v>5</v>
      </c>
      <c r="K1673" s="11">
        <f t="shared" si="175"/>
        <v>2017</v>
      </c>
      <c r="L1673" s="4">
        <f>IF('DATA IMPORT'!M1673="","",'DATA IMPORT'!M1673)</f>
        <v>202894</v>
      </c>
      <c r="M1673" t="str">
        <f>IF('DATA IMPORT'!C1673="","",'DATA IMPORT'!C1673)</f>
        <v>Under Contract</v>
      </c>
    </row>
    <row r="1674" spans="2:13" x14ac:dyDescent="0.2">
      <c r="B1674" t="str">
        <f t="shared" si="171"/>
        <v>#</v>
      </c>
      <c r="C1674">
        <f>COUNTIF(D1674:D$10001,D1674)</f>
        <v>486</v>
      </c>
      <c r="D1674">
        <f t="shared" si="176"/>
        <v>2</v>
      </c>
      <c r="E1674" t="str">
        <f>IF('DATA IMPORT'!E1674="","",'DATA IMPORT'!E1674)</f>
        <v>Referral</v>
      </c>
      <c r="F1674" s="1">
        <f>IF('DATA IMPORT'!I1674="","",'DATA IMPORT'!I1674)</f>
        <v>42629</v>
      </c>
      <c r="G1674" s="11">
        <f t="shared" si="172"/>
        <v>9</v>
      </c>
      <c r="H1674" s="11">
        <f t="shared" si="173"/>
        <v>2016</v>
      </c>
      <c r="I1674" s="1">
        <f>IF('DATA IMPORT'!G1674="","",'DATA IMPORT'!G1674)</f>
        <v>42858</v>
      </c>
      <c r="J1674" s="11">
        <f t="shared" si="174"/>
        <v>5</v>
      </c>
      <c r="K1674" s="11">
        <f t="shared" si="175"/>
        <v>2017</v>
      </c>
      <c r="L1674" s="4">
        <f>IF('DATA IMPORT'!M1674="","",'DATA IMPORT'!M1674)</f>
        <v>289811</v>
      </c>
      <c r="M1674" t="str">
        <f>IF('DATA IMPORT'!C1674="","",'DATA IMPORT'!C1674)</f>
        <v>Sold</v>
      </c>
    </row>
    <row r="1675" spans="2:13" x14ac:dyDescent="0.2">
      <c r="B1675" t="str">
        <f t="shared" si="171"/>
        <v>#</v>
      </c>
      <c r="C1675">
        <f>COUNTIF(D1675:D$10001,D1675)</f>
        <v>266</v>
      </c>
      <c r="D1675">
        <f t="shared" si="176"/>
        <v>14</v>
      </c>
      <c r="E1675" t="str">
        <f>IF('DATA IMPORT'!E1675="","",'DATA IMPORT'!E1675)</f>
        <v>Social Ads</v>
      </c>
      <c r="F1675" s="1">
        <f>IF('DATA IMPORT'!I1675="","",'DATA IMPORT'!I1675)</f>
        <v>42491</v>
      </c>
      <c r="G1675" s="11">
        <f t="shared" si="172"/>
        <v>5</v>
      </c>
      <c r="H1675" s="11">
        <f t="shared" si="173"/>
        <v>2016</v>
      </c>
      <c r="I1675" s="1">
        <f>IF('DATA IMPORT'!G1675="","",'DATA IMPORT'!G1675)</f>
        <v>42539</v>
      </c>
      <c r="J1675" s="11">
        <f t="shared" si="174"/>
        <v>6</v>
      </c>
      <c r="K1675" s="11">
        <f t="shared" si="175"/>
        <v>2016</v>
      </c>
      <c r="L1675" s="4">
        <f>IF('DATA IMPORT'!M1675="","",'DATA IMPORT'!M1675)</f>
        <v>610283</v>
      </c>
      <c r="M1675" t="str">
        <f>IF('DATA IMPORT'!C1675="","",'DATA IMPORT'!C1675)</f>
        <v>Under Contract</v>
      </c>
    </row>
    <row r="1676" spans="2:13" x14ac:dyDescent="0.2">
      <c r="B1676" t="str">
        <f t="shared" si="171"/>
        <v>#</v>
      </c>
      <c r="C1676">
        <f>COUNTIF(D1676:D$10001,D1676)</f>
        <v>448</v>
      </c>
      <c r="D1676">
        <f t="shared" si="176"/>
        <v>3</v>
      </c>
      <c r="E1676" t="str">
        <f>IF('DATA IMPORT'!E1676="","",'DATA IMPORT'!E1676)</f>
        <v>Website</v>
      </c>
      <c r="F1676" s="1">
        <f>IF('DATA IMPORT'!I1676="","",'DATA IMPORT'!I1676)</f>
        <v>42400</v>
      </c>
      <c r="G1676" s="11">
        <f t="shared" si="172"/>
        <v>1</v>
      </c>
      <c r="H1676" s="11">
        <f t="shared" si="173"/>
        <v>2016</v>
      </c>
      <c r="I1676" s="1">
        <f>IF('DATA IMPORT'!G1676="","",'DATA IMPORT'!G1676)</f>
        <v>42491</v>
      </c>
      <c r="J1676" s="11">
        <f t="shared" si="174"/>
        <v>5</v>
      </c>
      <c r="K1676" s="11">
        <f t="shared" si="175"/>
        <v>2016</v>
      </c>
      <c r="L1676" s="4">
        <f>IF('DATA IMPORT'!M1676="","",'DATA IMPORT'!M1676)</f>
        <v>754605</v>
      </c>
      <c r="M1676" t="str">
        <f>IF('DATA IMPORT'!C1676="","",'DATA IMPORT'!C1676)</f>
        <v>Under Contract</v>
      </c>
    </row>
    <row r="1677" spans="2:13" x14ac:dyDescent="0.2">
      <c r="B1677" t="str">
        <f t="shared" si="171"/>
        <v>#</v>
      </c>
      <c r="C1677">
        <f>COUNTIF(D1677:D$10001,D1677)</f>
        <v>420</v>
      </c>
      <c r="D1677">
        <f t="shared" si="176"/>
        <v>6</v>
      </c>
      <c r="E1677" t="str">
        <f>IF('DATA IMPORT'!E1677="","",'DATA IMPORT'!E1677)</f>
        <v>Zillow</v>
      </c>
      <c r="F1677" s="1">
        <f>IF('DATA IMPORT'!I1677="","",'DATA IMPORT'!I1677)</f>
        <v>42593</v>
      </c>
      <c r="G1677" s="11">
        <f t="shared" si="172"/>
        <v>8</v>
      </c>
      <c r="H1677" s="11">
        <f t="shared" si="173"/>
        <v>2016</v>
      </c>
      <c r="I1677" s="1">
        <f>IF('DATA IMPORT'!G1677="","",'DATA IMPORT'!G1677)</f>
        <v>42689</v>
      </c>
      <c r="J1677" s="11">
        <f t="shared" si="174"/>
        <v>11</v>
      </c>
      <c r="K1677" s="11">
        <f t="shared" si="175"/>
        <v>2016</v>
      </c>
      <c r="L1677" s="4">
        <f>IF('DATA IMPORT'!M1677="","",'DATA IMPORT'!M1677)</f>
        <v>472815</v>
      </c>
      <c r="M1677" t="str">
        <f>IF('DATA IMPORT'!C1677="","",'DATA IMPORT'!C1677)</f>
        <v>Under Contract</v>
      </c>
    </row>
    <row r="1678" spans="2:13" x14ac:dyDescent="0.2">
      <c r="B1678" t="str">
        <f t="shared" si="171"/>
        <v>#</v>
      </c>
      <c r="C1678">
        <f>COUNTIF(D1678:D$10001,D1678)</f>
        <v>419</v>
      </c>
      <c r="D1678">
        <f t="shared" si="176"/>
        <v>6</v>
      </c>
      <c r="E1678" t="str">
        <f>IF('DATA IMPORT'!E1678="","",'DATA IMPORT'!E1678)</f>
        <v>Zillow</v>
      </c>
      <c r="F1678" s="1">
        <f>IF('DATA IMPORT'!I1678="","",'DATA IMPORT'!I1678)</f>
        <v>42428</v>
      </c>
      <c r="G1678" s="11">
        <f t="shared" si="172"/>
        <v>2</v>
      </c>
      <c r="H1678" s="11">
        <f t="shared" si="173"/>
        <v>2016</v>
      </c>
      <c r="I1678" s="1">
        <f>IF('DATA IMPORT'!G1678="","",'DATA IMPORT'!G1678)</f>
        <v>42470</v>
      </c>
      <c r="J1678" s="11">
        <f t="shared" si="174"/>
        <v>4</v>
      </c>
      <c r="K1678" s="11">
        <f t="shared" si="175"/>
        <v>2016</v>
      </c>
      <c r="L1678" s="4">
        <f>IF('DATA IMPORT'!M1678="","",'DATA IMPORT'!M1678)</f>
        <v>145813</v>
      </c>
      <c r="M1678" t="str">
        <f>IF('DATA IMPORT'!C1678="","",'DATA IMPORT'!C1678)</f>
        <v>Sold</v>
      </c>
    </row>
    <row r="1679" spans="2:13" x14ac:dyDescent="0.2">
      <c r="B1679" t="str">
        <f t="shared" si="171"/>
        <v>#</v>
      </c>
      <c r="C1679">
        <f>COUNTIF(D1679:D$10001,D1679)</f>
        <v>265</v>
      </c>
      <c r="D1679">
        <f t="shared" si="176"/>
        <v>14</v>
      </c>
      <c r="E1679" t="str">
        <f>IF('DATA IMPORT'!E1679="","",'DATA IMPORT'!E1679)</f>
        <v>Social Ads</v>
      </c>
      <c r="F1679" s="1">
        <f>IF('DATA IMPORT'!I1679="","",'DATA IMPORT'!I1679)</f>
        <v>42530</v>
      </c>
      <c r="G1679" s="11">
        <f t="shared" si="172"/>
        <v>6</v>
      </c>
      <c r="H1679" s="11">
        <f t="shared" si="173"/>
        <v>2016</v>
      </c>
      <c r="I1679" s="1">
        <f>IF('DATA IMPORT'!G1679="","",'DATA IMPORT'!G1679)</f>
        <v>42589</v>
      </c>
      <c r="J1679" s="11">
        <f t="shared" si="174"/>
        <v>8</v>
      </c>
      <c r="K1679" s="11">
        <f t="shared" si="175"/>
        <v>2016</v>
      </c>
      <c r="L1679" s="4">
        <f>IF('DATA IMPORT'!M1679="","",'DATA IMPORT'!M1679)</f>
        <v>199695</v>
      </c>
      <c r="M1679" t="str">
        <f>IF('DATA IMPORT'!C1679="","",'DATA IMPORT'!C1679)</f>
        <v>Under Contract</v>
      </c>
    </row>
    <row r="1680" spans="2:13" x14ac:dyDescent="0.2">
      <c r="B1680" t="str">
        <f t="shared" si="171"/>
        <v>#</v>
      </c>
      <c r="C1680">
        <f>COUNTIF(D1680:D$10001,D1680)</f>
        <v>204</v>
      </c>
      <c r="D1680">
        <f t="shared" si="176"/>
        <v>1</v>
      </c>
      <c r="E1680" t="str">
        <f>IF('DATA IMPORT'!E1680="","",'DATA IMPORT'!E1680)</f>
        <v>Email</v>
      </c>
      <c r="F1680" s="1">
        <f>IF('DATA IMPORT'!I1680="","",'DATA IMPORT'!I1680)</f>
        <v>42538</v>
      </c>
      <c r="G1680" s="11">
        <f t="shared" si="172"/>
        <v>6</v>
      </c>
      <c r="H1680" s="11">
        <f t="shared" si="173"/>
        <v>2016</v>
      </c>
      <c r="I1680" s="1">
        <f>IF('DATA IMPORT'!G1680="","",'DATA IMPORT'!G1680)</f>
        <v>42795</v>
      </c>
      <c r="J1680" s="11">
        <f t="shared" si="174"/>
        <v>3</v>
      </c>
      <c r="K1680" s="11">
        <f t="shared" si="175"/>
        <v>2017</v>
      </c>
      <c r="L1680" s="4">
        <f>IF('DATA IMPORT'!M1680="","",'DATA IMPORT'!M1680)</f>
        <v>153279</v>
      </c>
      <c r="M1680" t="str">
        <f>IF('DATA IMPORT'!C1680="","",'DATA IMPORT'!C1680)</f>
        <v>Under Contract</v>
      </c>
    </row>
    <row r="1681" spans="2:13" x14ac:dyDescent="0.2">
      <c r="B1681" t="str">
        <f t="shared" si="171"/>
        <v>#</v>
      </c>
      <c r="C1681">
        <f>COUNTIF(D1681:D$10001,D1681)</f>
        <v>203</v>
      </c>
      <c r="D1681">
        <f t="shared" si="176"/>
        <v>1</v>
      </c>
      <c r="E1681" t="str">
        <f>IF('DATA IMPORT'!E1681="","",'DATA IMPORT'!E1681)</f>
        <v>Email</v>
      </c>
      <c r="F1681" s="1">
        <f>IF('DATA IMPORT'!I1681="","",'DATA IMPORT'!I1681)</f>
        <v>42630</v>
      </c>
      <c r="G1681" s="11">
        <f t="shared" si="172"/>
        <v>9</v>
      </c>
      <c r="H1681" s="11">
        <f t="shared" si="173"/>
        <v>2016</v>
      </c>
      <c r="I1681" s="1">
        <f>IF('DATA IMPORT'!G1681="","",'DATA IMPORT'!G1681)</f>
        <v>42677</v>
      </c>
      <c r="J1681" s="11">
        <f t="shared" si="174"/>
        <v>11</v>
      </c>
      <c r="K1681" s="11">
        <f t="shared" si="175"/>
        <v>2016</v>
      </c>
      <c r="L1681" s="4">
        <f>IF('DATA IMPORT'!M1681="","",'DATA IMPORT'!M1681)</f>
        <v>525831</v>
      </c>
      <c r="M1681" t="str">
        <f>IF('DATA IMPORT'!C1681="","",'DATA IMPORT'!C1681)</f>
        <v>Sold</v>
      </c>
    </row>
    <row r="1682" spans="2:13" x14ac:dyDescent="0.2">
      <c r="B1682" t="str">
        <f t="shared" si="171"/>
        <v>#</v>
      </c>
      <c r="C1682">
        <f>COUNTIF(D1682:D$10001,D1682)</f>
        <v>264</v>
      </c>
      <c r="D1682">
        <f t="shared" si="176"/>
        <v>14</v>
      </c>
      <c r="E1682" t="str">
        <f>IF('DATA IMPORT'!E1682="","",'DATA IMPORT'!E1682)</f>
        <v>Social Ads</v>
      </c>
      <c r="F1682" s="1">
        <f>IF('DATA IMPORT'!I1682="","",'DATA IMPORT'!I1682)</f>
        <v>42480</v>
      </c>
      <c r="G1682" s="11">
        <f t="shared" si="172"/>
        <v>4</v>
      </c>
      <c r="H1682" s="11">
        <f t="shared" si="173"/>
        <v>2016</v>
      </c>
      <c r="I1682" s="1">
        <f>IF('DATA IMPORT'!G1682="","",'DATA IMPORT'!G1682)</f>
        <v>42518</v>
      </c>
      <c r="J1682" s="11">
        <f t="shared" si="174"/>
        <v>5</v>
      </c>
      <c r="K1682" s="11">
        <f t="shared" si="175"/>
        <v>2016</v>
      </c>
      <c r="L1682" s="4">
        <f>IF('DATA IMPORT'!M1682="","",'DATA IMPORT'!M1682)</f>
        <v>510639</v>
      </c>
      <c r="M1682" t="str">
        <f>IF('DATA IMPORT'!C1682="","",'DATA IMPORT'!C1682)</f>
        <v>Under Contract</v>
      </c>
    </row>
    <row r="1683" spans="2:13" x14ac:dyDescent="0.2">
      <c r="B1683" t="str">
        <f t="shared" si="171"/>
        <v>#</v>
      </c>
      <c r="C1683">
        <f>COUNTIF(D1683:D$10001,D1683)</f>
        <v>485</v>
      </c>
      <c r="D1683">
        <f t="shared" si="176"/>
        <v>2</v>
      </c>
      <c r="E1683" t="str">
        <f>IF('DATA IMPORT'!E1683="","",'DATA IMPORT'!E1683)</f>
        <v>Referral</v>
      </c>
      <c r="F1683" s="1">
        <f>IF('DATA IMPORT'!I1683="","",'DATA IMPORT'!I1683)</f>
        <v>42462</v>
      </c>
      <c r="G1683" s="11">
        <f t="shared" si="172"/>
        <v>4</v>
      </c>
      <c r="H1683" s="11">
        <f t="shared" si="173"/>
        <v>2016</v>
      </c>
      <c r="I1683" s="1">
        <f>IF('DATA IMPORT'!G1683="","",'DATA IMPORT'!G1683)</f>
        <v>42529</v>
      </c>
      <c r="J1683" s="11">
        <f t="shared" si="174"/>
        <v>6</v>
      </c>
      <c r="K1683" s="11">
        <f t="shared" si="175"/>
        <v>2016</v>
      </c>
      <c r="L1683" s="4">
        <f>IF('DATA IMPORT'!M1683="","",'DATA IMPORT'!M1683)</f>
        <v>627113</v>
      </c>
      <c r="M1683" t="str">
        <f>IF('DATA IMPORT'!C1683="","",'DATA IMPORT'!C1683)</f>
        <v>Under Contract</v>
      </c>
    </row>
    <row r="1684" spans="2:13" x14ac:dyDescent="0.2">
      <c r="B1684" t="str">
        <f t="shared" si="171"/>
        <v>#</v>
      </c>
      <c r="C1684">
        <f>COUNTIF(D1684:D$10001,D1684)</f>
        <v>484</v>
      </c>
      <c r="D1684">
        <f t="shared" si="176"/>
        <v>2</v>
      </c>
      <c r="E1684" t="str">
        <f>IF('DATA IMPORT'!E1684="","",'DATA IMPORT'!E1684)</f>
        <v>Referral</v>
      </c>
      <c r="F1684" s="1">
        <f>IF('DATA IMPORT'!I1684="","",'DATA IMPORT'!I1684)</f>
        <v>42464</v>
      </c>
      <c r="G1684" s="11">
        <f t="shared" si="172"/>
        <v>4</v>
      </c>
      <c r="H1684" s="11">
        <f t="shared" si="173"/>
        <v>2016</v>
      </c>
      <c r="I1684" s="1">
        <f>IF('DATA IMPORT'!G1684="","",'DATA IMPORT'!G1684)</f>
        <v>42590</v>
      </c>
      <c r="J1684" s="11">
        <f t="shared" si="174"/>
        <v>8</v>
      </c>
      <c r="K1684" s="11">
        <f t="shared" si="175"/>
        <v>2016</v>
      </c>
      <c r="L1684" s="4">
        <f>IF('DATA IMPORT'!M1684="","",'DATA IMPORT'!M1684)</f>
        <v>849298</v>
      </c>
      <c r="M1684" t="str">
        <f>IF('DATA IMPORT'!C1684="","",'DATA IMPORT'!C1684)</f>
        <v>Under Contract</v>
      </c>
    </row>
    <row r="1685" spans="2:13" x14ac:dyDescent="0.2">
      <c r="B1685" t="str">
        <f t="shared" si="171"/>
        <v>#</v>
      </c>
      <c r="C1685">
        <f>COUNTIF(D1685:D$10001,D1685)</f>
        <v>263</v>
      </c>
      <c r="D1685">
        <f t="shared" si="176"/>
        <v>14</v>
      </c>
      <c r="E1685" t="str">
        <f>IF('DATA IMPORT'!E1685="","",'DATA IMPORT'!E1685)</f>
        <v>Social Ads</v>
      </c>
      <c r="F1685" s="1">
        <f>IF('DATA IMPORT'!I1685="","",'DATA IMPORT'!I1685)</f>
        <v>42448</v>
      </c>
      <c r="G1685" s="11">
        <f t="shared" si="172"/>
        <v>3</v>
      </c>
      <c r="H1685" s="11">
        <f t="shared" si="173"/>
        <v>2016</v>
      </c>
      <c r="I1685" s="1">
        <f>IF('DATA IMPORT'!G1685="","",'DATA IMPORT'!G1685)</f>
        <v>42457</v>
      </c>
      <c r="J1685" s="11">
        <f t="shared" si="174"/>
        <v>3</v>
      </c>
      <c r="K1685" s="11">
        <f t="shared" si="175"/>
        <v>2016</v>
      </c>
      <c r="L1685" s="4">
        <f>IF('DATA IMPORT'!M1685="","",'DATA IMPORT'!M1685)</f>
        <v>690228</v>
      </c>
      <c r="M1685" t="str">
        <f>IF('DATA IMPORT'!C1685="","",'DATA IMPORT'!C1685)</f>
        <v>Under Contract</v>
      </c>
    </row>
    <row r="1686" spans="2:13" x14ac:dyDescent="0.2">
      <c r="B1686" t="str">
        <f t="shared" si="171"/>
        <v>#</v>
      </c>
      <c r="C1686">
        <f>COUNTIF(D1686:D$10001,D1686)</f>
        <v>281</v>
      </c>
      <c r="D1686">
        <f t="shared" si="176"/>
        <v>4</v>
      </c>
      <c r="E1686" t="str">
        <f>IF('DATA IMPORT'!E1686="","",'DATA IMPORT'!E1686)</f>
        <v>Bank Owned</v>
      </c>
      <c r="F1686" s="1">
        <f>IF('DATA IMPORT'!I1686="","",'DATA IMPORT'!I1686)</f>
        <v>42428</v>
      </c>
      <c r="G1686" s="11">
        <f t="shared" si="172"/>
        <v>2</v>
      </c>
      <c r="H1686" s="11">
        <f t="shared" si="173"/>
        <v>2016</v>
      </c>
      <c r="I1686" s="1">
        <f>IF('DATA IMPORT'!G1686="","",'DATA IMPORT'!G1686)</f>
        <v>42456</v>
      </c>
      <c r="J1686" s="11">
        <f t="shared" si="174"/>
        <v>3</v>
      </c>
      <c r="K1686" s="11">
        <f t="shared" si="175"/>
        <v>2016</v>
      </c>
      <c r="L1686" s="4">
        <f>IF('DATA IMPORT'!M1686="","",'DATA IMPORT'!M1686)</f>
        <v>505402</v>
      </c>
      <c r="M1686" t="str">
        <f>IF('DATA IMPORT'!C1686="","",'DATA IMPORT'!C1686)</f>
        <v>Under Contract</v>
      </c>
    </row>
    <row r="1687" spans="2:13" x14ac:dyDescent="0.2">
      <c r="B1687" t="str">
        <f t="shared" si="171"/>
        <v>#</v>
      </c>
      <c r="C1687">
        <f>COUNTIF(D1687:D$10001,D1687)</f>
        <v>418</v>
      </c>
      <c r="D1687">
        <f t="shared" si="176"/>
        <v>6</v>
      </c>
      <c r="E1687" t="str">
        <f>IF('DATA IMPORT'!E1687="","",'DATA IMPORT'!E1687)</f>
        <v>Zillow</v>
      </c>
      <c r="F1687" s="1">
        <f>IF('DATA IMPORT'!I1687="","",'DATA IMPORT'!I1687)</f>
        <v>42599</v>
      </c>
      <c r="G1687" s="11">
        <f t="shared" si="172"/>
        <v>8</v>
      </c>
      <c r="H1687" s="11">
        <f t="shared" si="173"/>
        <v>2016</v>
      </c>
      <c r="I1687" s="1">
        <f>IF('DATA IMPORT'!G1687="","",'DATA IMPORT'!G1687)</f>
        <v>42785</v>
      </c>
      <c r="J1687" s="11">
        <f t="shared" si="174"/>
        <v>2</v>
      </c>
      <c r="K1687" s="11">
        <f t="shared" si="175"/>
        <v>2017</v>
      </c>
      <c r="L1687" s="4">
        <f>IF('DATA IMPORT'!M1687="","",'DATA IMPORT'!M1687)</f>
        <v>308900</v>
      </c>
      <c r="M1687" t="str">
        <f>IF('DATA IMPORT'!C1687="","",'DATA IMPORT'!C1687)</f>
        <v>Under Contract</v>
      </c>
    </row>
    <row r="1688" spans="2:13" x14ac:dyDescent="0.2">
      <c r="B1688" t="str">
        <f t="shared" si="171"/>
        <v>#</v>
      </c>
      <c r="C1688">
        <f>COUNTIF(D1688:D$10001,D1688)</f>
        <v>483</v>
      </c>
      <c r="D1688">
        <f t="shared" si="176"/>
        <v>2</v>
      </c>
      <c r="E1688" t="str">
        <f>IF('DATA IMPORT'!E1688="","",'DATA IMPORT'!E1688)</f>
        <v>Referral</v>
      </c>
      <c r="F1688" s="1">
        <f>IF('DATA IMPORT'!I1688="","",'DATA IMPORT'!I1688)</f>
        <v>42592</v>
      </c>
      <c r="G1688" s="11">
        <f t="shared" si="172"/>
        <v>8</v>
      </c>
      <c r="H1688" s="11">
        <f t="shared" si="173"/>
        <v>2016</v>
      </c>
      <c r="I1688" s="1">
        <f>IF('DATA IMPORT'!G1688="","",'DATA IMPORT'!G1688)</f>
        <v>42761</v>
      </c>
      <c r="J1688" s="11">
        <f t="shared" si="174"/>
        <v>1</v>
      </c>
      <c r="K1688" s="11">
        <f t="shared" si="175"/>
        <v>2017</v>
      </c>
      <c r="L1688" s="4">
        <f>IF('DATA IMPORT'!M1688="","",'DATA IMPORT'!M1688)</f>
        <v>227617</v>
      </c>
      <c r="M1688" t="str">
        <f>IF('DATA IMPORT'!C1688="","",'DATA IMPORT'!C1688)</f>
        <v>Sold</v>
      </c>
    </row>
    <row r="1689" spans="2:13" x14ac:dyDescent="0.2">
      <c r="B1689" t="str">
        <f t="shared" si="171"/>
        <v>#</v>
      </c>
      <c r="C1689">
        <f>COUNTIF(D1689:D$10001,D1689)</f>
        <v>482</v>
      </c>
      <c r="D1689">
        <f t="shared" si="176"/>
        <v>2</v>
      </c>
      <c r="E1689" t="str">
        <f>IF('DATA IMPORT'!E1689="","",'DATA IMPORT'!E1689)</f>
        <v>Referral</v>
      </c>
      <c r="F1689" s="1">
        <f>IF('DATA IMPORT'!I1689="","",'DATA IMPORT'!I1689)</f>
        <v>42632</v>
      </c>
      <c r="G1689" s="11">
        <f t="shared" si="172"/>
        <v>9</v>
      </c>
      <c r="H1689" s="11">
        <f t="shared" si="173"/>
        <v>2016</v>
      </c>
      <c r="I1689" s="1">
        <f>IF('DATA IMPORT'!G1689="","",'DATA IMPORT'!G1689)</f>
        <v>42964</v>
      </c>
      <c r="J1689" s="11">
        <f t="shared" si="174"/>
        <v>8</v>
      </c>
      <c r="K1689" s="11">
        <f t="shared" si="175"/>
        <v>2017</v>
      </c>
      <c r="L1689" s="4">
        <f>IF('DATA IMPORT'!M1689="","",'DATA IMPORT'!M1689)</f>
        <v>817422</v>
      </c>
      <c r="M1689" t="str">
        <f>IF('DATA IMPORT'!C1689="","",'DATA IMPORT'!C1689)</f>
        <v>Under Contract</v>
      </c>
    </row>
    <row r="1690" spans="2:13" x14ac:dyDescent="0.2">
      <c r="B1690" t="str">
        <f t="shared" si="171"/>
        <v>#</v>
      </c>
      <c r="C1690">
        <f>COUNTIF(D1690:D$10001,D1690)</f>
        <v>481</v>
      </c>
      <c r="D1690">
        <f t="shared" si="176"/>
        <v>2</v>
      </c>
      <c r="E1690" t="str">
        <f>IF('DATA IMPORT'!E1690="","",'DATA IMPORT'!E1690)</f>
        <v>Referral</v>
      </c>
      <c r="F1690" s="1">
        <f>IF('DATA IMPORT'!I1690="","",'DATA IMPORT'!I1690)</f>
        <v>42573</v>
      </c>
      <c r="G1690" s="11">
        <f t="shared" si="172"/>
        <v>7</v>
      </c>
      <c r="H1690" s="11">
        <f t="shared" si="173"/>
        <v>2016</v>
      </c>
      <c r="I1690" s="1">
        <f>IF('DATA IMPORT'!G1690="","",'DATA IMPORT'!G1690)</f>
        <v>42672</v>
      </c>
      <c r="J1690" s="11">
        <f t="shared" si="174"/>
        <v>10</v>
      </c>
      <c r="K1690" s="11">
        <f t="shared" si="175"/>
        <v>2016</v>
      </c>
      <c r="L1690" s="4">
        <f>IF('DATA IMPORT'!M1690="","",'DATA IMPORT'!M1690)</f>
        <v>348782</v>
      </c>
      <c r="M1690" t="str">
        <f>IF('DATA IMPORT'!C1690="","",'DATA IMPORT'!C1690)</f>
        <v>Sold</v>
      </c>
    </row>
    <row r="1691" spans="2:13" x14ac:dyDescent="0.2">
      <c r="B1691" t="str">
        <f t="shared" si="171"/>
        <v>#</v>
      </c>
      <c r="C1691">
        <f>COUNTIF(D1691:D$10001,D1691)</f>
        <v>480</v>
      </c>
      <c r="D1691">
        <f t="shared" si="176"/>
        <v>2</v>
      </c>
      <c r="E1691" t="str">
        <f>IF('DATA IMPORT'!E1691="","",'DATA IMPORT'!E1691)</f>
        <v>Referral</v>
      </c>
      <c r="F1691" s="1">
        <f>IF('DATA IMPORT'!I1691="","",'DATA IMPORT'!I1691)</f>
        <v>42812</v>
      </c>
      <c r="G1691" s="11">
        <f t="shared" si="172"/>
        <v>3</v>
      </c>
      <c r="H1691" s="11">
        <f t="shared" si="173"/>
        <v>2017</v>
      </c>
      <c r="I1691" s="1">
        <f>IF('DATA IMPORT'!G1691="","",'DATA IMPORT'!G1691)</f>
        <v>42812</v>
      </c>
      <c r="J1691" s="11">
        <f t="shared" si="174"/>
        <v>3</v>
      </c>
      <c r="K1691" s="11">
        <f t="shared" si="175"/>
        <v>2017</v>
      </c>
      <c r="L1691" s="4">
        <f>IF('DATA IMPORT'!M1691="","",'DATA IMPORT'!M1691)</f>
        <v>211969</v>
      </c>
      <c r="M1691" t="str">
        <f>IF('DATA IMPORT'!C1691="","",'DATA IMPORT'!C1691)</f>
        <v>Under Contract</v>
      </c>
    </row>
    <row r="1692" spans="2:13" x14ac:dyDescent="0.2">
      <c r="B1692" t="str">
        <f t="shared" si="171"/>
        <v>#</v>
      </c>
      <c r="C1692">
        <f>COUNTIF(D1692:D$10001,D1692)</f>
        <v>479</v>
      </c>
      <c r="D1692">
        <f t="shared" si="176"/>
        <v>2</v>
      </c>
      <c r="E1692" t="str">
        <f>IF('DATA IMPORT'!E1692="","",'DATA IMPORT'!E1692)</f>
        <v>Referral</v>
      </c>
      <c r="F1692" s="1">
        <f>IF('DATA IMPORT'!I1692="","",'DATA IMPORT'!I1692)</f>
        <v>42582</v>
      </c>
      <c r="G1692" s="11">
        <f t="shared" si="172"/>
        <v>7</v>
      </c>
      <c r="H1692" s="11">
        <f t="shared" si="173"/>
        <v>2016</v>
      </c>
      <c r="I1692" s="1">
        <f>IF('DATA IMPORT'!G1692="","",'DATA IMPORT'!G1692)</f>
        <v>42859</v>
      </c>
      <c r="J1692" s="11">
        <f t="shared" si="174"/>
        <v>5</v>
      </c>
      <c r="K1692" s="11">
        <f t="shared" si="175"/>
        <v>2017</v>
      </c>
      <c r="L1692" s="4">
        <f>IF('DATA IMPORT'!M1692="","",'DATA IMPORT'!M1692)</f>
        <v>586363</v>
      </c>
      <c r="M1692" t="str">
        <f>IF('DATA IMPORT'!C1692="","",'DATA IMPORT'!C1692)</f>
        <v>Sold</v>
      </c>
    </row>
    <row r="1693" spans="2:13" x14ac:dyDescent="0.2">
      <c r="B1693" t="str">
        <f t="shared" si="171"/>
        <v>#</v>
      </c>
      <c r="C1693">
        <f>COUNTIF(D1693:D$10001,D1693)</f>
        <v>478</v>
      </c>
      <c r="D1693">
        <f t="shared" si="176"/>
        <v>2</v>
      </c>
      <c r="E1693" t="str">
        <f>IF('DATA IMPORT'!E1693="","",'DATA IMPORT'!E1693)</f>
        <v>Referral</v>
      </c>
      <c r="F1693" s="1">
        <f>IF('DATA IMPORT'!I1693="","",'DATA IMPORT'!I1693)</f>
        <v>42421</v>
      </c>
      <c r="G1693" s="11">
        <f t="shared" si="172"/>
        <v>2</v>
      </c>
      <c r="H1693" s="11">
        <f t="shared" si="173"/>
        <v>2016</v>
      </c>
      <c r="I1693" s="1">
        <f>IF('DATA IMPORT'!G1693="","",'DATA IMPORT'!G1693)</f>
        <v>42423</v>
      </c>
      <c r="J1693" s="11">
        <f t="shared" si="174"/>
        <v>2</v>
      </c>
      <c r="K1693" s="11">
        <f t="shared" si="175"/>
        <v>2016</v>
      </c>
      <c r="L1693" s="4">
        <f>IF('DATA IMPORT'!M1693="","",'DATA IMPORT'!M1693)</f>
        <v>648057</v>
      </c>
      <c r="M1693" t="str">
        <f>IF('DATA IMPORT'!C1693="","",'DATA IMPORT'!C1693)</f>
        <v>Under Contract</v>
      </c>
    </row>
    <row r="1694" spans="2:13" x14ac:dyDescent="0.2">
      <c r="B1694" t="str">
        <f t="shared" si="171"/>
        <v>#</v>
      </c>
      <c r="C1694">
        <f>COUNTIF(D1694:D$10001,D1694)</f>
        <v>280</v>
      </c>
      <c r="D1694">
        <f t="shared" si="176"/>
        <v>4</v>
      </c>
      <c r="E1694" t="str">
        <f>IF('DATA IMPORT'!E1694="","",'DATA IMPORT'!E1694)</f>
        <v>Bank Owned</v>
      </c>
      <c r="F1694" s="1">
        <f>IF('DATA IMPORT'!I1694="","",'DATA IMPORT'!I1694)</f>
        <v>42553</v>
      </c>
      <c r="G1694" s="11">
        <f t="shared" si="172"/>
        <v>7</v>
      </c>
      <c r="H1694" s="11">
        <f t="shared" si="173"/>
        <v>2016</v>
      </c>
      <c r="I1694" s="1">
        <f>IF('DATA IMPORT'!G1694="","",'DATA IMPORT'!G1694)</f>
        <v>42843</v>
      </c>
      <c r="J1694" s="11">
        <f t="shared" si="174"/>
        <v>4</v>
      </c>
      <c r="K1694" s="11">
        <f t="shared" si="175"/>
        <v>2017</v>
      </c>
      <c r="L1694" s="4">
        <f>IF('DATA IMPORT'!M1694="","",'DATA IMPORT'!M1694)</f>
        <v>175176</v>
      </c>
      <c r="M1694" t="str">
        <f>IF('DATA IMPORT'!C1694="","",'DATA IMPORT'!C1694)</f>
        <v>Under Contract</v>
      </c>
    </row>
    <row r="1695" spans="2:13" x14ac:dyDescent="0.2">
      <c r="B1695" t="str">
        <f t="shared" si="171"/>
        <v>#</v>
      </c>
      <c r="C1695">
        <f>COUNTIF(D1695:D$10001,D1695)</f>
        <v>279</v>
      </c>
      <c r="D1695">
        <f t="shared" si="176"/>
        <v>4</v>
      </c>
      <c r="E1695" t="str">
        <f>IF('DATA IMPORT'!E1695="","",'DATA IMPORT'!E1695)</f>
        <v>Bank Owned</v>
      </c>
      <c r="F1695" s="1">
        <f>IF('DATA IMPORT'!I1695="","",'DATA IMPORT'!I1695)</f>
        <v>42532</v>
      </c>
      <c r="G1695" s="11">
        <f t="shared" si="172"/>
        <v>6</v>
      </c>
      <c r="H1695" s="11">
        <f t="shared" si="173"/>
        <v>2016</v>
      </c>
      <c r="I1695" s="1">
        <f>IF('DATA IMPORT'!G1695="","",'DATA IMPORT'!G1695)</f>
        <v>42617</v>
      </c>
      <c r="J1695" s="11">
        <f t="shared" si="174"/>
        <v>9</v>
      </c>
      <c r="K1695" s="11">
        <f t="shared" si="175"/>
        <v>2016</v>
      </c>
      <c r="L1695" s="4">
        <f>IF('DATA IMPORT'!M1695="","",'DATA IMPORT'!M1695)</f>
        <v>256155</v>
      </c>
      <c r="M1695" t="str">
        <f>IF('DATA IMPORT'!C1695="","",'DATA IMPORT'!C1695)</f>
        <v>Under Contract</v>
      </c>
    </row>
    <row r="1696" spans="2:13" x14ac:dyDescent="0.2">
      <c r="B1696" t="str">
        <f t="shared" si="171"/>
        <v>#</v>
      </c>
      <c r="C1696">
        <f>COUNTIF(D1696:D$10001,D1696)</f>
        <v>278</v>
      </c>
      <c r="D1696">
        <f t="shared" si="176"/>
        <v>4</v>
      </c>
      <c r="E1696" t="str">
        <f>IF('DATA IMPORT'!E1696="","",'DATA IMPORT'!E1696)</f>
        <v>Bank Owned</v>
      </c>
      <c r="F1696" s="1">
        <f>IF('DATA IMPORT'!I1696="","",'DATA IMPORT'!I1696)</f>
        <v>42404</v>
      </c>
      <c r="G1696" s="11">
        <f t="shared" si="172"/>
        <v>2</v>
      </c>
      <c r="H1696" s="11">
        <f t="shared" si="173"/>
        <v>2016</v>
      </c>
      <c r="I1696" s="1">
        <f>IF('DATA IMPORT'!G1696="","",'DATA IMPORT'!G1696)</f>
        <v>42438</v>
      </c>
      <c r="J1696" s="11">
        <f t="shared" si="174"/>
        <v>3</v>
      </c>
      <c r="K1696" s="11">
        <f t="shared" si="175"/>
        <v>2016</v>
      </c>
      <c r="L1696" s="4">
        <f>IF('DATA IMPORT'!M1696="","",'DATA IMPORT'!M1696)</f>
        <v>460677</v>
      </c>
      <c r="M1696" t="str">
        <f>IF('DATA IMPORT'!C1696="","",'DATA IMPORT'!C1696)</f>
        <v>Under Contract</v>
      </c>
    </row>
    <row r="1697" spans="2:13" x14ac:dyDescent="0.2">
      <c r="B1697" t="str">
        <f t="shared" si="171"/>
        <v>#</v>
      </c>
      <c r="C1697">
        <f>COUNTIF(D1697:D$10001,D1697)</f>
        <v>447</v>
      </c>
      <c r="D1697">
        <f t="shared" si="176"/>
        <v>3</v>
      </c>
      <c r="E1697" t="str">
        <f>IF('DATA IMPORT'!E1697="","",'DATA IMPORT'!E1697)</f>
        <v>Website</v>
      </c>
      <c r="F1697" s="1">
        <f>IF('DATA IMPORT'!I1697="","",'DATA IMPORT'!I1697)</f>
        <v>42830</v>
      </c>
      <c r="G1697" s="11">
        <f t="shared" si="172"/>
        <v>4</v>
      </c>
      <c r="H1697" s="11">
        <f t="shared" si="173"/>
        <v>2017</v>
      </c>
      <c r="I1697" s="1">
        <f>IF('DATA IMPORT'!G1697="","",'DATA IMPORT'!G1697)</f>
        <v>42900</v>
      </c>
      <c r="J1697" s="11">
        <f t="shared" si="174"/>
        <v>6</v>
      </c>
      <c r="K1697" s="11">
        <f t="shared" si="175"/>
        <v>2017</v>
      </c>
      <c r="L1697" s="4">
        <f>IF('DATA IMPORT'!M1697="","",'DATA IMPORT'!M1697)</f>
        <v>332068</v>
      </c>
      <c r="M1697" t="str">
        <f>IF('DATA IMPORT'!C1697="","",'DATA IMPORT'!C1697)</f>
        <v>Under Contract</v>
      </c>
    </row>
    <row r="1698" spans="2:13" x14ac:dyDescent="0.2">
      <c r="B1698" t="str">
        <f t="shared" si="171"/>
        <v>#</v>
      </c>
      <c r="C1698">
        <f>COUNTIF(D1698:D$10001,D1698)</f>
        <v>202</v>
      </c>
      <c r="D1698">
        <f t="shared" si="176"/>
        <v>1</v>
      </c>
      <c r="E1698" t="str">
        <f>IF('DATA IMPORT'!E1698="","",'DATA IMPORT'!E1698)</f>
        <v>Email</v>
      </c>
      <c r="F1698" s="1">
        <f>IF('DATA IMPORT'!I1698="","",'DATA IMPORT'!I1698)</f>
        <v>42504</v>
      </c>
      <c r="G1698" s="11">
        <f t="shared" si="172"/>
        <v>5</v>
      </c>
      <c r="H1698" s="11">
        <f t="shared" si="173"/>
        <v>2016</v>
      </c>
      <c r="I1698" s="1">
        <f>IF('DATA IMPORT'!G1698="","",'DATA IMPORT'!G1698)</f>
        <v>42609</v>
      </c>
      <c r="J1698" s="11">
        <f t="shared" si="174"/>
        <v>8</v>
      </c>
      <c r="K1698" s="11">
        <f t="shared" si="175"/>
        <v>2016</v>
      </c>
      <c r="L1698" s="4">
        <f>IF('DATA IMPORT'!M1698="","",'DATA IMPORT'!M1698)</f>
        <v>545700</v>
      </c>
      <c r="M1698" t="str">
        <f>IF('DATA IMPORT'!C1698="","",'DATA IMPORT'!C1698)</f>
        <v>Under Contract</v>
      </c>
    </row>
    <row r="1699" spans="2:13" x14ac:dyDescent="0.2">
      <c r="B1699" t="str">
        <f t="shared" si="171"/>
        <v>#</v>
      </c>
      <c r="C1699">
        <f>COUNTIF(D1699:D$10001,D1699)</f>
        <v>201</v>
      </c>
      <c r="D1699">
        <f t="shared" si="176"/>
        <v>1</v>
      </c>
      <c r="E1699" t="str">
        <f>IF('DATA IMPORT'!E1699="","",'DATA IMPORT'!E1699)</f>
        <v>Email</v>
      </c>
      <c r="F1699" s="1">
        <f>IF('DATA IMPORT'!I1699="","",'DATA IMPORT'!I1699)</f>
        <v>42572</v>
      </c>
      <c r="G1699" s="11">
        <f t="shared" si="172"/>
        <v>7</v>
      </c>
      <c r="H1699" s="11">
        <f t="shared" si="173"/>
        <v>2016</v>
      </c>
      <c r="I1699" s="1">
        <f>IF('DATA IMPORT'!G1699="","",'DATA IMPORT'!G1699)</f>
        <v>42878</v>
      </c>
      <c r="J1699" s="11">
        <f t="shared" si="174"/>
        <v>5</v>
      </c>
      <c r="K1699" s="11">
        <f t="shared" si="175"/>
        <v>2017</v>
      </c>
      <c r="L1699" s="4">
        <f>IF('DATA IMPORT'!M1699="","",'DATA IMPORT'!M1699)</f>
        <v>347173</v>
      </c>
      <c r="M1699" t="str">
        <f>IF('DATA IMPORT'!C1699="","",'DATA IMPORT'!C1699)</f>
        <v>Under Contract</v>
      </c>
    </row>
    <row r="1700" spans="2:13" x14ac:dyDescent="0.2">
      <c r="B1700" t="str">
        <f t="shared" si="171"/>
        <v>#</v>
      </c>
      <c r="C1700">
        <f>COUNTIF(D1700:D$10001,D1700)</f>
        <v>215</v>
      </c>
      <c r="D1700">
        <f t="shared" si="176"/>
        <v>15</v>
      </c>
      <c r="E1700" t="str">
        <f>IF('DATA IMPORT'!E1700="","",'DATA IMPORT'!E1700)</f>
        <v>Investor</v>
      </c>
      <c r="F1700" s="1">
        <f>IF('DATA IMPORT'!I1700="","",'DATA IMPORT'!I1700)</f>
        <v>42456</v>
      </c>
      <c r="G1700" s="11">
        <f t="shared" si="172"/>
        <v>3</v>
      </c>
      <c r="H1700" s="11">
        <f t="shared" si="173"/>
        <v>2016</v>
      </c>
      <c r="I1700" s="1">
        <f>IF('DATA IMPORT'!G1700="","",'DATA IMPORT'!G1700)</f>
        <v>42894</v>
      </c>
      <c r="J1700" s="11">
        <f t="shared" si="174"/>
        <v>6</v>
      </c>
      <c r="K1700" s="11">
        <f t="shared" si="175"/>
        <v>2017</v>
      </c>
      <c r="L1700" s="4">
        <f>IF('DATA IMPORT'!M1700="","",'DATA IMPORT'!M1700)</f>
        <v>487439</v>
      </c>
      <c r="M1700" t="str">
        <f>IF('DATA IMPORT'!C1700="","",'DATA IMPORT'!C1700)</f>
        <v>Under Contract</v>
      </c>
    </row>
    <row r="1701" spans="2:13" x14ac:dyDescent="0.2">
      <c r="B1701" t="str">
        <f t="shared" si="171"/>
        <v>#</v>
      </c>
      <c r="C1701">
        <f>COUNTIF(D1701:D$10001,D1701)</f>
        <v>446</v>
      </c>
      <c r="D1701">
        <f t="shared" si="176"/>
        <v>3</v>
      </c>
      <c r="E1701" t="str">
        <f>IF('DATA IMPORT'!E1701="","",'DATA IMPORT'!E1701)</f>
        <v>Website</v>
      </c>
      <c r="F1701" s="1">
        <f>IF('DATA IMPORT'!I1701="","",'DATA IMPORT'!I1701)</f>
        <v>42404</v>
      </c>
      <c r="G1701" s="11">
        <f t="shared" si="172"/>
        <v>2</v>
      </c>
      <c r="H1701" s="11">
        <f t="shared" si="173"/>
        <v>2016</v>
      </c>
      <c r="I1701" s="1">
        <f>IF('DATA IMPORT'!G1701="","",'DATA IMPORT'!G1701)</f>
        <v>42407</v>
      </c>
      <c r="J1701" s="11">
        <f t="shared" si="174"/>
        <v>2</v>
      </c>
      <c r="K1701" s="11">
        <f t="shared" si="175"/>
        <v>2016</v>
      </c>
      <c r="L1701" s="4">
        <f>IF('DATA IMPORT'!M1701="","",'DATA IMPORT'!M1701)</f>
        <v>674111</v>
      </c>
      <c r="M1701" t="str">
        <f>IF('DATA IMPORT'!C1701="","",'DATA IMPORT'!C1701)</f>
        <v>Under Contract</v>
      </c>
    </row>
    <row r="1702" spans="2:13" x14ac:dyDescent="0.2">
      <c r="B1702" t="str">
        <f t="shared" si="171"/>
        <v>#</v>
      </c>
      <c r="C1702">
        <f>COUNTIF(D1702:D$10001,D1702)</f>
        <v>445</v>
      </c>
      <c r="D1702">
        <f t="shared" si="176"/>
        <v>3</v>
      </c>
      <c r="E1702" t="str">
        <f>IF('DATA IMPORT'!E1702="","",'DATA IMPORT'!E1702)</f>
        <v>Website</v>
      </c>
      <c r="F1702" s="1">
        <f>IF('DATA IMPORT'!I1702="","",'DATA IMPORT'!I1702)</f>
        <v>42845</v>
      </c>
      <c r="G1702" s="11">
        <f t="shared" si="172"/>
        <v>4</v>
      </c>
      <c r="H1702" s="11">
        <f t="shared" si="173"/>
        <v>2017</v>
      </c>
      <c r="I1702" s="1">
        <f>IF('DATA IMPORT'!G1702="","",'DATA IMPORT'!G1702)</f>
        <v>42983</v>
      </c>
      <c r="J1702" s="11">
        <f t="shared" si="174"/>
        <v>9</v>
      </c>
      <c r="K1702" s="11">
        <f t="shared" si="175"/>
        <v>2017</v>
      </c>
      <c r="L1702" s="4">
        <f>IF('DATA IMPORT'!M1702="","",'DATA IMPORT'!M1702)</f>
        <v>742098</v>
      </c>
      <c r="M1702" t="str">
        <f>IF('DATA IMPORT'!C1702="","",'DATA IMPORT'!C1702)</f>
        <v>Under Contract</v>
      </c>
    </row>
    <row r="1703" spans="2:13" x14ac:dyDescent="0.2">
      <c r="B1703" t="str">
        <f t="shared" si="171"/>
        <v>#</v>
      </c>
      <c r="C1703">
        <f>COUNTIF(D1703:D$10001,D1703)</f>
        <v>200</v>
      </c>
      <c r="D1703">
        <f t="shared" si="176"/>
        <v>1</v>
      </c>
      <c r="E1703" t="str">
        <f>IF('DATA IMPORT'!E1703="","",'DATA IMPORT'!E1703)</f>
        <v>Email</v>
      </c>
      <c r="F1703" s="1">
        <f>IF('DATA IMPORT'!I1703="","",'DATA IMPORT'!I1703)</f>
        <v>42428</v>
      </c>
      <c r="G1703" s="11">
        <f t="shared" si="172"/>
        <v>2</v>
      </c>
      <c r="H1703" s="11">
        <f t="shared" si="173"/>
        <v>2016</v>
      </c>
      <c r="I1703" s="1">
        <f>IF('DATA IMPORT'!G1703="","",'DATA IMPORT'!G1703)</f>
        <v>42509</v>
      </c>
      <c r="J1703" s="11">
        <f t="shared" si="174"/>
        <v>5</v>
      </c>
      <c r="K1703" s="11">
        <f t="shared" si="175"/>
        <v>2016</v>
      </c>
      <c r="L1703" s="4">
        <f>IF('DATA IMPORT'!M1703="","",'DATA IMPORT'!M1703)</f>
        <v>665367</v>
      </c>
      <c r="M1703" t="str">
        <f>IF('DATA IMPORT'!C1703="","",'DATA IMPORT'!C1703)</f>
        <v>Under Contract</v>
      </c>
    </row>
    <row r="1704" spans="2:13" x14ac:dyDescent="0.2">
      <c r="B1704" t="str">
        <f t="shared" si="171"/>
        <v>#</v>
      </c>
      <c r="C1704">
        <f>COUNTIF(D1704:D$10001,D1704)</f>
        <v>477</v>
      </c>
      <c r="D1704">
        <f t="shared" si="176"/>
        <v>2</v>
      </c>
      <c r="E1704" t="str">
        <f>IF('DATA IMPORT'!E1704="","",'DATA IMPORT'!E1704)</f>
        <v>Referral</v>
      </c>
      <c r="F1704" s="1">
        <f>IF('DATA IMPORT'!I1704="","",'DATA IMPORT'!I1704)</f>
        <v>42620</v>
      </c>
      <c r="G1704" s="11">
        <f t="shared" si="172"/>
        <v>9</v>
      </c>
      <c r="H1704" s="11">
        <f t="shared" si="173"/>
        <v>2016</v>
      </c>
      <c r="I1704" s="1">
        <f>IF('DATA IMPORT'!G1704="","",'DATA IMPORT'!G1704)</f>
        <v>42973</v>
      </c>
      <c r="J1704" s="11">
        <f t="shared" si="174"/>
        <v>8</v>
      </c>
      <c r="K1704" s="11">
        <f t="shared" si="175"/>
        <v>2017</v>
      </c>
      <c r="L1704" s="4">
        <f>IF('DATA IMPORT'!M1704="","",'DATA IMPORT'!M1704)</f>
        <v>687387</v>
      </c>
      <c r="M1704" t="str">
        <f>IF('DATA IMPORT'!C1704="","",'DATA IMPORT'!C1704)</f>
        <v>Under Contract</v>
      </c>
    </row>
    <row r="1705" spans="2:13" x14ac:dyDescent="0.2">
      <c r="B1705" t="str">
        <f t="shared" si="171"/>
        <v>#</v>
      </c>
      <c r="C1705">
        <f>COUNTIF(D1705:D$10001,D1705)</f>
        <v>444</v>
      </c>
      <c r="D1705">
        <f t="shared" si="176"/>
        <v>3</v>
      </c>
      <c r="E1705" t="str">
        <f>IF('DATA IMPORT'!E1705="","",'DATA IMPORT'!E1705)</f>
        <v>Website</v>
      </c>
      <c r="F1705" s="1">
        <f>IF('DATA IMPORT'!I1705="","",'DATA IMPORT'!I1705)</f>
        <v>42536</v>
      </c>
      <c r="G1705" s="11">
        <f t="shared" si="172"/>
        <v>6</v>
      </c>
      <c r="H1705" s="11">
        <f t="shared" si="173"/>
        <v>2016</v>
      </c>
      <c r="I1705" s="1">
        <f>IF('DATA IMPORT'!G1705="","",'DATA IMPORT'!G1705)</f>
        <v>42663</v>
      </c>
      <c r="J1705" s="11">
        <f t="shared" si="174"/>
        <v>10</v>
      </c>
      <c r="K1705" s="11">
        <f t="shared" si="175"/>
        <v>2016</v>
      </c>
      <c r="L1705" s="4">
        <f>IF('DATA IMPORT'!M1705="","",'DATA IMPORT'!M1705)</f>
        <v>448114</v>
      </c>
      <c r="M1705" t="str">
        <f>IF('DATA IMPORT'!C1705="","",'DATA IMPORT'!C1705)</f>
        <v>Under Contract</v>
      </c>
    </row>
    <row r="1706" spans="2:13" x14ac:dyDescent="0.2">
      <c r="B1706" t="str">
        <f t="shared" si="171"/>
        <v>#</v>
      </c>
      <c r="C1706">
        <f>COUNTIF(D1706:D$10001,D1706)</f>
        <v>262</v>
      </c>
      <c r="D1706">
        <f t="shared" si="176"/>
        <v>14</v>
      </c>
      <c r="E1706" t="str">
        <f>IF('DATA IMPORT'!E1706="","",'DATA IMPORT'!E1706)</f>
        <v>Social Ads</v>
      </c>
      <c r="F1706" s="1">
        <f>IF('DATA IMPORT'!I1706="","",'DATA IMPORT'!I1706)</f>
        <v>42785</v>
      </c>
      <c r="G1706" s="11">
        <f t="shared" si="172"/>
        <v>2</v>
      </c>
      <c r="H1706" s="11">
        <f t="shared" si="173"/>
        <v>2017</v>
      </c>
      <c r="I1706" s="1">
        <f>IF('DATA IMPORT'!G1706="","",'DATA IMPORT'!G1706)</f>
        <v>42794</v>
      </c>
      <c r="J1706" s="11">
        <f t="shared" si="174"/>
        <v>2</v>
      </c>
      <c r="K1706" s="11">
        <f t="shared" si="175"/>
        <v>2017</v>
      </c>
      <c r="L1706" s="4">
        <f>IF('DATA IMPORT'!M1706="","",'DATA IMPORT'!M1706)</f>
        <v>212083</v>
      </c>
      <c r="M1706" t="str">
        <f>IF('DATA IMPORT'!C1706="","",'DATA IMPORT'!C1706)</f>
        <v>Under Contract</v>
      </c>
    </row>
    <row r="1707" spans="2:13" x14ac:dyDescent="0.2">
      <c r="B1707" t="str">
        <f t="shared" si="171"/>
        <v>#</v>
      </c>
      <c r="C1707">
        <f>COUNTIF(D1707:D$10001,D1707)</f>
        <v>476</v>
      </c>
      <c r="D1707">
        <f t="shared" si="176"/>
        <v>2</v>
      </c>
      <c r="E1707" t="str">
        <f>IF('DATA IMPORT'!E1707="","",'DATA IMPORT'!E1707)</f>
        <v>Referral</v>
      </c>
      <c r="F1707" s="1">
        <f>IF('DATA IMPORT'!I1707="","",'DATA IMPORT'!I1707)</f>
        <v>42414</v>
      </c>
      <c r="G1707" s="11">
        <f t="shared" si="172"/>
        <v>2</v>
      </c>
      <c r="H1707" s="11">
        <f t="shared" si="173"/>
        <v>2016</v>
      </c>
      <c r="I1707" s="1">
        <f>IF('DATA IMPORT'!G1707="","",'DATA IMPORT'!G1707)</f>
        <v>42456</v>
      </c>
      <c r="J1707" s="11">
        <f t="shared" si="174"/>
        <v>3</v>
      </c>
      <c r="K1707" s="11">
        <f t="shared" si="175"/>
        <v>2016</v>
      </c>
      <c r="L1707" s="4">
        <f>IF('DATA IMPORT'!M1707="","",'DATA IMPORT'!M1707)</f>
        <v>430688</v>
      </c>
      <c r="M1707" t="str">
        <f>IF('DATA IMPORT'!C1707="","",'DATA IMPORT'!C1707)</f>
        <v>Under Contract</v>
      </c>
    </row>
    <row r="1708" spans="2:13" x14ac:dyDescent="0.2">
      <c r="B1708" t="str">
        <f t="shared" si="171"/>
        <v>#</v>
      </c>
      <c r="C1708">
        <f>COUNTIF(D1708:D$10001,D1708)</f>
        <v>475</v>
      </c>
      <c r="D1708">
        <f t="shared" si="176"/>
        <v>2</v>
      </c>
      <c r="E1708" t="str">
        <f>IF('DATA IMPORT'!E1708="","",'DATA IMPORT'!E1708)</f>
        <v>Referral</v>
      </c>
      <c r="F1708" s="1">
        <f>IF('DATA IMPORT'!I1708="","",'DATA IMPORT'!I1708)</f>
        <v>42548</v>
      </c>
      <c r="G1708" s="11">
        <f t="shared" si="172"/>
        <v>6</v>
      </c>
      <c r="H1708" s="11">
        <f t="shared" si="173"/>
        <v>2016</v>
      </c>
      <c r="I1708" s="1">
        <f>IF('DATA IMPORT'!G1708="","",'DATA IMPORT'!G1708)</f>
        <v>42567</v>
      </c>
      <c r="J1708" s="11">
        <f t="shared" si="174"/>
        <v>7</v>
      </c>
      <c r="K1708" s="11">
        <f t="shared" si="175"/>
        <v>2016</v>
      </c>
      <c r="L1708" s="4">
        <f>IF('DATA IMPORT'!M1708="","",'DATA IMPORT'!M1708)</f>
        <v>298400</v>
      </c>
      <c r="M1708" t="str">
        <f>IF('DATA IMPORT'!C1708="","",'DATA IMPORT'!C1708)</f>
        <v>Under Contract</v>
      </c>
    </row>
    <row r="1709" spans="2:13" x14ac:dyDescent="0.2">
      <c r="B1709" t="str">
        <f t="shared" si="171"/>
        <v>#</v>
      </c>
      <c r="C1709">
        <f>COUNTIF(D1709:D$10001,D1709)</f>
        <v>443</v>
      </c>
      <c r="D1709">
        <f t="shared" si="176"/>
        <v>3</v>
      </c>
      <c r="E1709" t="str">
        <f>IF('DATA IMPORT'!E1709="","",'DATA IMPORT'!E1709)</f>
        <v>Website</v>
      </c>
      <c r="F1709" s="1">
        <f>IF('DATA IMPORT'!I1709="","",'DATA IMPORT'!I1709)</f>
        <v>42457</v>
      </c>
      <c r="G1709" s="11">
        <f t="shared" si="172"/>
        <v>3</v>
      </c>
      <c r="H1709" s="11">
        <f t="shared" si="173"/>
        <v>2016</v>
      </c>
      <c r="I1709" s="1">
        <f>IF('DATA IMPORT'!G1709="","",'DATA IMPORT'!G1709)</f>
        <v>42860</v>
      </c>
      <c r="J1709" s="11">
        <f t="shared" si="174"/>
        <v>5</v>
      </c>
      <c r="K1709" s="11">
        <f t="shared" si="175"/>
        <v>2017</v>
      </c>
      <c r="L1709" s="4">
        <f>IF('DATA IMPORT'!M1709="","",'DATA IMPORT'!M1709)</f>
        <v>243574</v>
      </c>
      <c r="M1709" t="str">
        <f>IF('DATA IMPORT'!C1709="","",'DATA IMPORT'!C1709)</f>
        <v>Under Contract</v>
      </c>
    </row>
    <row r="1710" spans="2:13" x14ac:dyDescent="0.2">
      <c r="B1710" t="str">
        <f t="shared" si="171"/>
        <v>#</v>
      </c>
      <c r="C1710">
        <f>COUNTIF(D1710:D$10001,D1710)</f>
        <v>474</v>
      </c>
      <c r="D1710">
        <f t="shared" si="176"/>
        <v>2</v>
      </c>
      <c r="E1710" t="str">
        <f>IF('DATA IMPORT'!E1710="","",'DATA IMPORT'!E1710)</f>
        <v>Referral</v>
      </c>
      <c r="F1710" s="1">
        <f>IF('DATA IMPORT'!I1710="","",'DATA IMPORT'!I1710)</f>
        <v>42568</v>
      </c>
      <c r="G1710" s="11">
        <f t="shared" si="172"/>
        <v>7</v>
      </c>
      <c r="H1710" s="11">
        <f t="shared" si="173"/>
        <v>2016</v>
      </c>
      <c r="I1710" s="1">
        <f>IF('DATA IMPORT'!G1710="","",'DATA IMPORT'!G1710)</f>
        <v>42836</v>
      </c>
      <c r="J1710" s="11">
        <f t="shared" si="174"/>
        <v>4</v>
      </c>
      <c r="K1710" s="11">
        <f t="shared" si="175"/>
        <v>2017</v>
      </c>
      <c r="L1710" s="4">
        <f>IF('DATA IMPORT'!M1710="","",'DATA IMPORT'!M1710)</f>
        <v>444085</v>
      </c>
      <c r="M1710" t="str">
        <f>IF('DATA IMPORT'!C1710="","",'DATA IMPORT'!C1710)</f>
        <v>Under Contract</v>
      </c>
    </row>
    <row r="1711" spans="2:13" x14ac:dyDescent="0.2">
      <c r="B1711" t="str">
        <f t="shared" si="171"/>
        <v>#</v>
      </c>
      <c r="C1711">
        <f>COUNTIF(D1711:D$10001,D1711)</f>
        <v>261</v>
      </c>
      <c r="D1711">
        <f t="shared" si="176"/>
        <v>14</v>
      </c>
      <c r="E1711" t="str">
        <f>IF('DATA IMPORT'!E1711="","",'DATA IMPORT'!E1711)</f>
        <v>Social Ads</v>
      </c>
      <c r="F1711" s="1">
        <f>IF('DATA IMPORT'!I1711="","",'DATA IMPORT'!I1711)</f>
        <v>42472</v>
      </c>
      <c r="G1711" s="11">
        <f t="shared" si="172"/>
        <v>4</v>
      </c>
      <c r="H1711" s="11">
        <f t="shared" si="173"/>
        <v>2016</v>
      </c>
      <c r="I1711" s="1">
        <f>IF('DATA IMPORT'!G1711="","",'DATA IMPORT'!G1711)</f>
        <v>42838</v>
      </c>
      <c r="J1711" s="11">
        <f t="shared" si="174"/>
        <v>4</v>
      </c>
      <c r="K1711" s="11">
        <f t="shared" si="175"/>
        <v>2017</v>
      </c>
      <c r="L1711" s="4">
        <f>IF('DATA IMPORT'!M1711="","",'DATA IMPORT'!M1711)</f>
        <v>196699</v>
      </c>
      <c r="M1711" t="str">
        <f>IF('DATA IMPORT'!C1711="","",'DATA IMPORT'!C1711)</f>
        <v>Under Contract</v>
      </c>
    </row>
    <row r="1712" spans="2:13" x14ac:dyDescent="0.2">
      <c r="B1712" t="str">
        <f t="shared" si="171"/>
        <v>#</v>
      </c>
      <c r="C1712">
        <f>COUNTIF(D1712:D$10001,D1712)</f>
        <v>442</v>
      </c>
      <c r="D1712">
        <f t="shared" si="176"/>
        <v>3</v>
      </c>
      <c r="E1712" t="str">
        <f>IF('DATA IMPORT'!E1712="","",'DATA IMPORT'!E1712)</f>
        <v>Website</v>
      </c>
      <c r="F1712" s="1">
        <f>IF('DATA IMPORT'!I1712="","",'DATA IMPORT'!I1712)</f>
        <v>42530</v>
      </c>
      <c r="G1712" s="11">
        <f t="shared" si="172"/>
        <v>6</v>
      </c>
      <c r="H1712" s="11">
        <f t="shared" si="173"/>
        <v>2016</v>
      </c>
      <c r="I1712" s="1">
        <f>IF('DATA IMPORT'!G1712="","",'DATA IMPORT'!G1712)</f>
        <v>42837</v>
      </c>
      <c r="J1712" s="11">
        <f t="shared" si="174"/>
        <v>4</v>
      </c>
      <c r="K1712" s="11">
        <f t="shared" si="175"/>
        <v>2017</v>
      </c>
      <c r="L1712" s="4">
        <f>IF('DATA IMPORT'!M1712="","",'DATA IMPORT'!M1712)</f>
        <v>826420</v>
      </c>
      <c r="M1712" t="str">
        <f>IF('DATA IMPORT'!C1712="","",'DATA IMPORT'!C1712)</f>
        <v>Sold</v>
      </c>
    </row>
    <row r="1713" spans="2:13" x14ac:dyDescent="0.2">
      <c r="B1713" t="str">
        <f t="shared" si="171"/>
        <v>#</v>
      </c>
      <c r="C1713">
        <f>COUNTIF(D1713:D$10001,D1713)</f>
        <v>277</v>
      </c>
      <c r="D1713">
        <f t="shared" si="176"/>
        <v>4</v>
      </c>
      <c r="E1713" t="str">
        <f>IF('DATA IMPORT'!E1713="","",'DATA IMPORT'!E1713)</f>
        <v>Bank Owned</v>
      </c>
      <c r="F1713" s="1">
        <f>IF('DATA IMPORT'!I1713="","",'DATA IMPORT'!I1713)</f>
        <v>42770</v>
      </c>
      <c r="G1713" s="11">
        <f t="shared" si="172"/>
        <v>2</v>
      </c>
      <c r="H1713" s="11">
        <f t="shared" si="173"/>
        <v>2017</v>
      </c>
      <c r="I1713" s="1">
        <f>IF('DATA IMPORT'!G1713="","",'DATA IMPORT'!G1713)</f>
        <v>42780</v>
      </c>
      <c r="J1713" s="11">
        <f t="shared" si="174"/>
        <v>2</v>
      </c>
      <c r="K1713" s="11">
        <f t="shared" si="175"/>
        <v>2017</v>
      </c>
      <c r="L1713" s="4">
        <f>IF('DATA IMPORT'!M1713="","",'DATA IMPORT'!M1713)</f>
        <v>201431</v>
      </c>
      <c r="M1713" t="str">
        <f>IF('DATA IMPORT'!C1713="","",'DATA IMPORT'!C1713)</f>
        <v>Under Contract</v>
      </c>
    </row>
    <row r="1714" spans="2:13" x14ac:dyDescent="0.2">
      <c r="B1714" t="str">
        <f t="shared" si="171"/>
        <v>#</v>
      </c>
      <c r="C1714">
        <f>COUNTIF(D1714:D$10001,D1714)</f>
        <v>260</v>
      </c>
      <c r="D1714">
        <f t="shared" si="176"/>
        <v>14</v>
      </c>
      <c r="E1714" t="str">
        <f>IF('DATA IMPORT'!E1714="","",'DATA IMPORT'!E1714)</f>
        <v>Social Ads</v>
      </c>
      <c r="F1714" s="1">
        <f>IF('DATA IMPORT'!I1714="","",'DATA IMPORT'!I1714)</f>
        <v>42549</v>
      </c>
      <c r="G1714" s="11">
        <f t="shared" si="172"/>
        <v>6</v>
      </c>
      <c r="H1714" s="11">
        <f t="shared" si="173"/>
        <v>2016</v>
      </c>
      <c r="I1714" s="1">
        <f>IF('DATA IMPORT'!G1714="","",'DATA IMPORT'!G1714)</f>
        <v>42626</v>
      </c>
      <c r="J1714" s="11">
        <f t="shared" si="174"/>
        <v>9</v>
      </c>
      <c r="K1714" s="11">
        <f t="shared" si="175"/>
        <v>2016</v>
      </c>
      <c r="L1714" s="4">
        <f>IF('DATA IMPORT'!M1714="","",'DATA IMPORT'!M1714)</f>
        <v>584285</v>
      </c>
      <c r="M1714" t="str">
        <f>IF('DATA IMPORT'!C1714="","",'DATA IMPORT'!C1714)</f>
        <v>Under Contract</v>
      </c>
    </row>
    <row r="1715" spans="2:13" x14ac:dyDescent="0.2">
      <c r="B1715" t="str">
        <f t="shared" si="171"/>
        <v>#</v>
      </c>
      <c r="C1715">
        <f>COUNTIF(D1715:D$10001,D1715)</f>
        <v>441</v>
      </c>
      <c r="D1715">
        <f t="shared" si="176"/>
        <v>3</v>
      </c>
      <c r="E1715" t="str">
        <f>IF('DATA IMPORT'!E1715="","",'DATA IMPORT'!E1715)</f>
        <v>Website</v>
      </c>
      <c r="F1715" s="1">
        <f>IF('DATA IMPORT'!I1715="","",'DATA IMPORT'!I1715)</f>
        <v>42400</v>
      </c>
      <c r="G1715" s="11">
        <f t="shared" si="172"/>
        <v>1</v>
      </c>
      <c r="H1715" s="11">
        <f t="shared" si="173"/>
        <v>2016</v>
      </c>
      <c r="I1715" s="1">
        <f>IF('DATA IMPORT'!G1715="","",'DATA IMPORT'!G1715)</f>
        <v>42404</v>
      </c>
      <c r="J1715" s="11">
        <f t="shared" si="174"/>
        <v>2</v>
      </c>
      <c r="K1715" s="11">
        <f t="shared" si="175"/>
        <v>2016</v>
      </c>
      <c r="L1715" s="4">
        <f>IF('DATA IMPORT'!M1715="","",'DATA IMPORT'!M1715)</f>
        <v>635536</v>
      </c>
      <c r="M1715" t="str">
        <f>IF('DATA IMPORT'!C1715="","",'DATA IMPORT'!C1715)</f>
        <v>Sold</v>
      </c>
    </row>
    <row r="1716" spans="2:13" x14ac:dyDescent="0.2">
      <c r="B1716" t="str">
        <f t="shared" si="171"/>
        <v>#</v>
      </c>
      <c r="C1716">
        <f>COUNTIF(D1716:D$10001,D1716)</f>
        <v>440</v>
      </c>
      <c r="D1716">
        <f t="shared" si="176"/>
        <v>3</v>
      </c>
      <c r="E1716" t="str">
        <f>IF('DATA IMPORT'!E1716="","",'DATA IMPORT'!E1716)</f>
        <v>Website</v>
      </c>
      <c r="F1716" s="1">
        <f>IF('DATA IMPORT'!I1716="","",'DATA IMPORT'!I1716)</f>
        <v>42412</v>
      </c>
      <c r="G1716" s="11">
        <f t="shared" si="172"/>
        <v>2</v>
      </c>
      <c r="H1716" s="11">
        <f t="shared" si="173"/>
        <v>2016</v>
      </c>
      <c r="I1716" s="1">
        <f>IF('DATA IMPORT'!G1716="","",'DATA IMPORT'!G1716)</f>
        <v>42663</v>
      </c>
      <c r="J1716" s="11">
        <f t="shared" si="174"/>
        <v>10</v>
      </c>
      <c r="K1716" s="11">
        <f t="shared" si="175"/>
        <v>2016</v>
      </c>
      <c r="L1716" s="4">
        <f>IF('DATA IMPORT'!M1716="","",'DATA IMPORT'!M1716)</f>
        <v>680952</v>
      </c>
      <c r="M1716" t="str">
        <f>IF('DATA IMPORT'!C1716="","",'DATA IMPORT'!C1716)</f>
        <v>Under Contract</v>
      </c>
    </row>
    <row r="1717" spans="2:13" x14ac:dyDescent="0.2">
      <c r="B1717" t="str">
        <f t="shared" si="171"/>
        <v>#</v>
      </c>
      <c r="C1717">
        <f>COUNTIF(D1717:D$10001,D1717)</f>
        <v>214</v>
      </c>
      <c r="D1717">
        <f t="shared" si="176"/>
        <v>15</v>
      </c>
      <c r="E1717" t="str">
        <f>IF('DATA IMPORT'!E1717="","",'DATA IMPORT'!E1717)</f>
        <v>Investor</v>
      </c>
      <c r="F1717" s="1">
        <f>IF('DATA IMPORT'!I1717="","",'DATA IMPORT'!I1717)</f>
        <v>42466</v>
      </c>
      <c r="G1717" s="11">
        <f t="shared" si="172"/>
        <v>4</v>
      </c>
      <c r="H1717" s="11">
        <f t="shared" si="173"/>
        <v>2016</v>
      </c>
      <c r="I1717" s="1">
        <f>IF('DATA IMPORT'!G1717="","",'DATA IMPORT'!G1717)</f>
        <v>42700</v>
      </c>
      <c r="J1717" s="11">
        <f t="shared" si="174"/>
        <v>11</v>
      </c>
      <c r="K1717" s="11">
        <f t="shared" si="175"/>
        <v>2016</v>
      </c>
      <c r="L1717" s="4">
        <f>IF('DATA IMPORT'!M1717="","",'DATA IMPORT'!M1717)</f>
        <v>681450</v>
      </c>
      <c r="M1717" t="str">
        <f>IF('DATA IMPORT'!C1717="","",'DATA IMPORT'!C1717)</f>
        <v>Under Contract</v>
      </c>
    </row>
    <row r="1718" spans="2:13" x14ac:dyDescent="0.2">
      <c r="B1718" t="str">
        <f t="shared" si="171"/>
        <v>#</v>
      </c>
      <c r="C1718">
        <f>COUNTIF(D1718:D$10001,D1718)</f>
        <v>417</v>
      </c>
      <c r="D1718">
        <f t="shared" si="176"/>
        <v>6</v>
      </c>
      <c r="E1718" t="str">
        <f>IF('DATA IMPORT'!E1718="","",'DATA IMPORT'!E1718)</f>
        <v>Zillow</v>
      </c>
      <c r="F1718" s="1">
        <f>IF('DATA IMPORT'!I1718="","",'DATA IMPORT'!I1718)</f>
        <v>42639</v>
      </c>
      <c r="G1718" s="11">
        <f t="shared" si="172"/>
        <v>9</v>
      </c>
      <c r="H1718" s="11">
        <f t="shared" si="173"/>
        <v>2016</v>
      </c>
      <c r="I1718" s="1">
        <f>IF('DATA IMPORT'!G1718="","",'DATA IMPORT'!G1718)</f>
        <v>42822</v>
      </c>
      <c r="J1718" s="11">
        <f t="shared" si="174"/>
        <v>3</v>
      </c>
      <c r="K1718" s="11">
        <f t="shared" si="175"/>
        <v>2017</v>
      </c>
      <c r="L1718" s="4">
        <f>IF('DATA IMPORT'!M1718="","",'DATA IMPORT'!M1718)</f>
        <v>164511</v>
      </c>
      <c r="M1718" t="str">
        <f>IF('DATA IMPORT'!C1718="","",'DATA IMPORT'!C1718)</f>
        <v>Under Contract</v>
      </c>
    </row>
    <row r="1719" spans="2:13" x14ac:dyDescent="0.2">
      <c r="B1719" t="str">
        <f t="shared" si="171"/>
        <v>#</v>
      </c>
      <c r="C1719">
        <f>COUNTIF(D1719:D$10001,D1719)</f>
        <v>276</v>
      </c>
      <c r="D1719">
        <f t="shared" si="176"/>
        <v>4</v>
      </c>
      <c r="E1719" t="str">
        <f>IF('DATA IMPORT'!E1719="","",'DATA IMPORT'!E1719)</f>
        <v>Bank Owned</v>
      </c>
      <c r="F1719" s="1">
        <f>IF('DATA IMPORT'!I1719="","",'DATA IMPORT'!I1719)</f>
        <v>42519</v>
      </c>
      <c r="G1719" s="11">
        <f t="shared" si="172"/>
        <v>5</v>
      </c>
      <c r="H1719" s="11">
        <f t="shared" si="173"/>
        <v>2016</v>
      </c>
      <c r="I1719" s="1">
        <f>IF('DATA IMPORT'!G1719="","",'DATA IMPORT'!G1719)</f>
        <v>42638</v>
      </c>
      <c r="J1719" s="11">
        <f t="shared" si="174"/>
        <v>9</v>
      </c>
      <c r="K1719" s="11">
        <f t="shared" si="175"/>
        <v>2016</v>
      </c>
      <c r="L1719" s="4">
        <f>IF('DATA IMPORT'!M1719="","",'DATA IMPORT'!M1719)</f>
        <v>423460</v>
      </c>
      <c r="M1719" t="str">
        <f>IF('DATA IMPORT'!C1719="","",'DATA IMPORT'!C1719)</f>
        <v>Under Contract</v>
      </c>
    </row>
    <row r="1720" spans="2:13" x14ac:dyDescent="0.2">
      <c r="B1720" t="str">
        <f t="shared" si="171"/>
        <v>#</v>
      </c>
      <c r="C1720">
        <f>COUNTIF(D1720:D$10001,D1720)</f>
        <v>439</v>
      </c>
      <c r="D1720">
        <f t="shared" si="176"/>
        <v>3</v>
      </c>
      <c r="E1720" t="str">
        <f>IF('DATA IMPORT'!E1720="","",'DATA IMPORT'!E1720)</f>
        <v>Website</v>
      </c>
      <c r="F1720" s="1">
        <f>IF('DATA IMPORT'!I1720="","",'DATA IMPORT'!I1720)</f>
        <v>42583</v>
      </c>
      <c r="G1720" s="11">
        <f t="shared" si="172"/>
        <v>8</v>
      </c>
      <c r="H1720" s="11">
        <f t="shared" si="173"/>
        <v>2016</v>
      </c>
      <c r="I1720" s="1">
        <f>IF('DATA IMPORT'!G1720="","",'DATA IMPORT'!G1720)</f>
        <v>42746</v>
      </c>
      <c r="J1720" s="11">
        <f t="shared" si="174"/>
        <v>1</v>
      </c>
      <c r="K1720" s="11">
        <f t="shared" si="175"/>
        <v>2017</v>
      </c>
      <c r="L1720" s="4">
        <f>IF('DATA IMPORT'!M1720="","",'DATA IMPORT'!M1720)</f>
        <v>182845</v>
      </c>
      <c r="M1720" t="str">
        <f>IF('DATA IMPORT'!C1720="","",'DATA IMPORT'!C1720)</f>
        <v>Sold</v>
      </c>
    </row>
    <row r="1721" spans="2:13" x14ac:dyDescent="0.2">
      <c r="B1721" t="str">
        <f t="shared" si="171"/>
        <v>#</v>
      </c>
      <c r="C1721">
        <f>COUNTIF(D1721:D$10001,D1721)</f>
        <v>275</v>
      </c>
      <c r="D1721">
        <f t="shared" si="176"/>
        <v>4</v>
      </c>
      <c r="E1721" t="str">
        <f>IF('DATA IMPORT'!E1721="","",'DATA IMPORT'!E1721)</f>
        <v>Bank Owned</v>
      </c>
      <c r="F1721" s="1">
        <f>IF('DATA IMPORT'!I1721="","",'DATA IMPORT'!I1721)</f>
        <v>42893</v>
      </c>
      <c r="G1721" s="11">
        <f t="shared" si="172"/>
        <v>6</v>
      </c>
      <c r="H1721" s="11">
        <f t="shared" si="173"/>
        <v>2017</v>
      </c>
      <c r="I1721" s="1">
        <f>IF('DATA IMPORT'!G1721="","",'DATA IMPORT'!G1721)</f>
        <v>43004</v>
      </c>
      <c r="J1721" s="11">
        <f t="shared" si="174"/>
        <v>9</v>
      </c>
      <c r="K1721" s="11">
        <f t="shared" si="175"/>
        <v>2017</v>
      </c>
      <c r="L1721" s="4">
        <f>IF('DATA IMPORT'!M1721="","",'DATA IMPORT'!M1721)</f>
        <v>186381</v>
      </c>
      <c r="M1721" t="str">
        <f>IF('DATA IMPORT'!C1721="","",'DATA IMPORT'!C1721)</f>
        <v>Under Contract</v>
      </c>
    </row>
    <row r="1722" spans="2:13" x14ac:dyDescent="0.2">
      <c r="B1722" t="str">
        <f t="shared" si="171"/>
        <v>#</v>
      </c>
      <c r="C1722">
        <f>COUNTIF(D1722:D$10001,D1722)</f>
        <v>259</v>
      </c>
      <c r="D1722">
        <f t="shared" si="176"/>
        <v>14</v>
      </c>
      <c r="E1722" t="str">
        <f>IF('DATA IMPORT'!E1722="","",'DATA IMPORT'!E1722)</f>
        <v>Social Ads</v>
      </c>
      <c r="F1722" s="1">
        <f>IF('DATA IMPORT'!I1722="","",'DATA IMPORT'!I1722)</f>
        <v>42595</v>
      </c>
      <c r="G1722" s="11">
        <f t="shared" si="172"/>
        <v>8</v>
      </c>
      <c r="H1722" s="11">
        <f t="shared" si="173"/>
        <v>2016</v>
      </c>
      <c r="I1722" s="1">
        <f>IF('DATA IMPORT'!G1722="","",'DATA IMPORT'!G1722)</f>
        <v>42814</v>
      </c>
      <c r="J1722" s="11">
        <f t="shared" si="174"/>
        <v>3</v>
      </c>
      <c r="K1722" s="11">
        <f t="shared" si="175"/>
        <v>2017</v>
      </c>
      <c r="L1722" s="4">
        <f>IF('DATA IMPORT'!M1722="","",'DATA IMPORT'!M1722)</f>
        <v>819201</v>
      </c>
      <c r="M1722" t="str">
        <f>IF('DATA IMPORT'!C1722="","",'DATA IMPORT'!C1722)</f>
        <v>Sold</v>
      </c>
    </row>
    <row r="1723" spans="2:13" x14ac:dyDescent="0.2">
      <c r="B1723" t="str">
        <f t="shared" si="171"/>
        <v>#</v>
      </c>
      <c r="C1723">
        <f>COUNTIF(D1723:D$10001,D1723)</f>
        <v>199</v>
      </c>
      <c r="D1723">
        <f t="shared" si="176"/>
        <v>1</v>
      </c>
      <c r="E1723" t="str">
        <f>IF('DATA IMPORT'!E1723="","",'DATA IMPORT'!E1723)</f>
        <v>Email</v>
      </c>
      <c r="F1723" s="1">
        <f>IF('DATA IMPORT'!I1723="","",'DATA IMPORT'!I1723)</f>
        <v>42552</v>
      </c>
      <c r="G1723" s="11">
        <f t="shared" si="172"/>
        <v>7</v>
      </c>
      <c r="H1723" s="11">
        <f t="shared" si="173"/>
        <v>2016</v>
      </c>
      <c r="I1723" s="1">
        <f>IF('DATA IMPORT'!G1723="","",'DATA IMPORT'!G1723)</f>
        <v>42765</v>
      </c>
      <c r="J1723" s="11">
        <f t="shared" si="174"/>
        <v>1</v>
      </c>
      <c r="K1723" s="11">
        <f t="shared" si="175"/>
        <v>2017</v>
      </c>
      <c r="L1723" s="4">
        <f>IF('DATA IMPORT'!M1723="","",'DATA IMPORT'!M1723)</f>
        <v>192182</v>
      </c>
      <c r="M1723" t="str">
        <f>IF('DATA IMPORT'!C1723="","",'DATA IMPORT'!C1723)</f>
        <v>Under Contract</v>
      </c>
    </row>
    <row r="1724" spans="2:13" x14ac:dyDescent="0.2">
      <c r="B1724" t="str">
        <f t="shared" si="171"/>
        <v>#</v>
      </c>
      <c r="C1724">
        <f>COUNTIF(D1724:D$10001,D1724)</f>
        <v>473</v>
      </c>
      <c r="D1724">
        <f t="shared" si="176"/>
        <v>2</v>
      </c>
      <c r="E1724" t="str">
        <f>IF('DATA IMPORT'!E1724="","",'DATA IMPORT'!E1724)</f>
        <v>Referral</v>
      </c>
      <c r="F1724" s="1">
        <f>IF('DATA IMPORT'!I1724="","",'DATA IMPORT'!I1724)</f>
        <v>42502</v>
      </c>
      <c r="G1724" s="11">
        <f t="shared" si="172"/>
        <v>5</v>
      </c>
      <c r="H1724" s="11">
        <f t="shared" si="173"/>
        <v>2016</v>
      </c>
      <c r="I1724" s="1">
        <f>IF('DATA IMPORT'!G1724="","",'DATA IMPORT'!G1724)</f>
        <v>42823</v>
      </c>
      <c r="J1724" s="11">
        <f t="shared" si="174"/>
        <v>3</v>
      </c>
      <c r="K1724" s="11">
        <f t="shared" si="175"/>
        <v>2017</v>
      </c>
      <c r="L1724" s="4">
        <f>IF('DATA IMPORT'!M1724="","",'DATA IMPORT'!M1724)</f>
        <v>811924</v>
      </c>
      <c r="M1724" t="str">
        <f>IF('DATA IMPORT'!C1724="","",'DATA IMPORT'!C1724)</f>
        <v>Under Contract</v>
      </c>
    </row>
    <row r="1725" spans="2:13" x14ac:dyDescent="0.2">
      <c r="B1725" t="str">
        <f t="shared" si="171"/>
        <v>#</v>
      </c>
      <c r="C1725">
        <f>COUNTIF(D1725:D$10001,D1725)</f>
        <v>416</v>
      </c>
      <c r="D1725">
        <f t="shared" si="176"/>
        <v>6</v>
      </c>
      <c r="E1725" t="str">
        <f>IF('DATA IMPORT'!E1725="","",'DATA IMPORT'!E1725)</f>
        <v>Zillow</v>
      </c>
      <c r="F1725" s="1">
        <f>IF('DATA IMPORT'!I1725="","",'DATA IMPORT'!I1725)</f>
        <v>42402</v>
      </c>
      <c r="G1725" s="11">
        <f t="shared" si="172"/>
        <v>2</v>
      </c>
      <c r="H1725" s="11">
        <f t="shared" si="173"/>
        <v>2016</v>
      </c>
      <c r="I1725" s="1">
        <f>IF('DATA IMPORT'!G1725="","",'DATA IMPORT'!G1725)</f>
        <v>42409</v>
      </c>
      <c r="J1725" s="11">
        <f t="shared" si="174"/>
        <v>2</v>
      </c>
      <c r="K1725" s="11">
        <f t="shared" si="175"/>
        <v>2016</v>
      </c>
      <c r="L1725" s="4">
        <f>IF('DATA IMPORT'!M1725="","",'DATA IMPORT'!M1725)</f>
        <v>448538</v>
      </c>
      <c r="M1725" t="str">
        <f>IF('DATA IMPORT'!C1725="","",'DATA IMPORT'!C1725)</f>
        <v>Under Contract</v>
      </c>
    </row>
    <row r="1726" spans="2:13" x14ac:dyDescent="0.2">
      <c r="B1726" t="str">
        <f t="shared" si="171"/>
        <v>#</v>
      </c>
      <c r="C1726">
        <f>COUNTIF(D1726:D$10001,D1726)</f>
        <v>438</v>
      </c>
      <c r="D1726">
        <f t="shared" si="176"/>
        <v>3</v>
      </c>
      <c r="E1726" t="str">
        <f>IF('DATA IMPORT'!E1726="","",'DATA IMPORT'!E1726)</f>
        <v>Website</v>
      </c>
      <c r="F1726" s="1">
        <f>IF('DATA IMPORT'!I1726="","",'DATA IMPORT'!I1726)</f>
        <v>42588</v>
      </c>
      <c r="G1726" s="11">
        <f t="shared" si="172"/>
        <v>8</v>
      </c>
      <c r="H1726" s="11">
        <f t="shared" si="173"/>
        <v>2016</v>
      </c>
      <c r="I1726" s="1">
        <f>IF('DATA IMPORT'!G1726="","",'DATA IMPORT'!G1726)</f>
        <v>42629</v>
      </c>
      <c r="J1726" s="11">
        <f t="shared" si="174"/>
        <v>9</v>
      </c>
      <c r="K1726" s="11">
        <f t="shared" si="175"/>
        <v>2016</v>
      </c>
      <c r="L1726" s="4">
        <f>IF('DATA IMPORT'!M1726="","",'DATA IMPORT'!M1726)</f>
        <v>655471</v>
      </c>
      <c r="M1726" t="str">
        <f>IF('DATA IMPORT'!C1726="","",'DATA IMPORT'!C1726)</f>
        <v>Under Contract</v>
      </c>
    </row>
    <row r="1727" spans="2:13" x14ac:dyDescent="0.2">
      <c r="B1727" t="str">
        <f t="shared" si="171"/>
        <v>#</v>
      </c>
      <c r="C1727">
        <f>COUNTIF(D1727:D$10001,D1727)</f>
        <v>472</v>
      </c>
      <c r="D1727">
        <f t="shared" si="176"/>
        <v>2</v>
      </c>
      <c r="E1727" t="str">
        <f>IF('DATA IMPORT'!E1727="","",'DATA IMPORT'!E1727)</f>
        <v>Referral</v>
      </c>
      <c r="F1727" s="1">
        <f>IF('DATA IMPORT'!I1727="","",'DATA IMPORT'!I1727)</f>
        <v>42883</v>
      </c>
      <c r="G1727" s="11">
        <f t="shared" si="172"/>
        <v>5</v>
      </c>
      <c r="H1727" s="11">
        <f t="shared" si="173"/>
        <v>2017</v>
      </c>
      <c r="I1727" s="1">
        <f>IF('DATA IMPORT'!G1727="","",'DATA IMPORT'!G1727)</f>
        <v>42922</v>
      </c>
      <c r="J1727" s="11">
        <f t="shared" si="174"/>
        <v>7</v>
      </c>
      <c r="K1727" s="11">
        <f t="shared" si="175"/>
        <v>2017</v>
      </c>
      <c r="L1727" s="4">
        <f>IF('DATA IMPORT'!M1727="","",'DATA IMPORT'!M1727)</f>
        <v>294334</v>
      </c>
      <c r="M1727" t="str">
        <f>IF('DATA IMPORT'!C1727="","",'DATA IMPORT'!C1727)</f>
        <v>Archived</v>
      </c>
    </row>
    <row r="1728" spans="2:13" x14ac:dyDescent="0.2">
      <c r="B1728" t="str">
        <f t="shared" si="171"/>
        <v>#</v>
      </c>
      <c r="C1728">
        <f>COUNTIF(D1728:D$10001,D1728)</f>
        <v>471</v>
      </c>
      <c r="D1728">
        <f t="shared" si="176"/>
        <v>2</v>
      </c>
      <c r="E1728" t="str">
        <f>IF('DATA IMPORT'!E1728="","",'DATA IMPORT'!E1728)</f>
        <v>Referral</v>
      </c>
      <c r="F1728" s="1">
        <f>IF('DATA IMPORT'!I1728="","",'DATA IMPORT'!I1728)</f>
        <v>42533</v>
      </c>
      <c r="G1728" s="11">
        <f t="shared" si="172"/>
        <v>6</v>
      </c>
      <c r="H1728" s="11">
        <f t="shared" si="173"/>
        <v>2016</v>
      </c>
      <c r="I1728" s="1">
        <f>IF('DATA IMPORT'!G1728="","",'DATA IMPORT'!G1728)</f>
        <v>42852</v>
      </c>
      <c r="J1728" s="11">
        <f t="shared" si="174"/>
        <v>4</v>
      </c>
      <c r="K1728" s="11">
        <f t="shared" si="175"/>
        <v>2017</v>
      </c>
      <c r="L1728" s="4">
        <f>IF('DATA IMPORT'!M1728="","",'DATA IMPORT'!M1728)</f>
        <v>644880</v>
      </c>
      <c r="M1728" t="str">
        <f>IF('DATA IMPORT'!C1728="","",'DATA IMPORT'!C1728)</f>
        <v>Under Contract</v>
      </c>
    </row>
    <row r="1729" spans="2:13" x14ac:dyDescent="0.2">
      <c r="B1729" t="str">
        <f t="shared" si="171"/>
        <v>#</v>
      </c>
      <c r="C1729">
        <f>COUNTIF(D1729:D$10001,D1729)</f>
        <v>437</v>
      </c>
      <c r="D1729">
        <f t="shared" si="176"/>
        <v>3</v>
      </c>
      <c r="E1729" t="str">
        <f>IF('DATA IMPORT'!E1729="","",'DATA IMPORT'!E1729)</f>
        <v>Website</v>
      </c>
      <c r="F1729" s="1">
        <f>IF('DATA IMPORT'!I1729="","",'DATA IMPORT'!I1729)</f>
        <v>42456</v>
      </c>
      <c r="G1729" s="11">
        <f t="shared" si="172"/>
        <v>3</v>
      </c>
      <c r="H1729" s="11">
        <f t="shared" si="173"/>
        <v>2016</v>
      </c>
      <c r="I1729" s="1">
        <f>IF('DATA IMPORT'!G1729="","",'DATA IMPORT'!G1729)</f>
        <v>42646</v>
      </c>
      <c r="J1729" s="11">
        <f t="shared" si="174"/>
        <v>10</v>
      </c>
      <c r="K1729" s="11">
        <f t="shared" si="175"/>
        <v>2016</v>
      </c>
      <c r="L1729" s="4">
        <f>IF('DATA IMPORT'!M1729="","",'DATA IMPORT'!M1729)</f>
        <v>201941</v>
      </c>
      <c r="M1729" t="str">
        <f>IF('DATA IMPORT'!C1729="","",'DATA IMPORT'!C1729)</f>
        <v>Under Contract</v>
      </c>
    </row>
    <row r="1730" spans="2:13" x14ac:dyDescent="0.2">
      <c r="B1730" t="str">
        <f t="shared" si="171"/>
        <v>#</v>
      </c>
      <c r="C1730">
        <f>COUNTIF(D1730:D$10001,D1730)</f>
        <v>258</v>
      </c>
      <c r="D1730">
        <f t="shared" si="176"/>
        <v>14</v>
      </c>
      <c r="E1730" t="str">
        <f>IF('DATA IMPORT'!E1730="","",'DATA IMPORT'!E1730)</f>
        <v>Social Ads</v>
      </c>
      <c r="F1730" s="1">
        <f>IF('DATA IMPORT'!I1730="","",'DATA IMPORT'!I1730)</f>
        <v>42586</v>
      </c>
      <c r="G1730" s="11">
        <f t="shared" si="172"/>
        <v>8</v>
      </c>
      <c r="H1730" s="11">
        <f t="shared" si="173"/>
        <v>2016</v>
      </c>
      <c r="I1730" s="1">
        <f>IF('DATA IMPORT'!G1730="","",'DATA IMPORT'!G1730)</f>
        <v>42938</v>
      </c>
      <c r="J1730" s="11">
        <f t="shared" si="174"/>
        <v>7</v>
      </c>
      <c r="K1730" s="11">
        <f t="shared" si="175"/>
        <v>2017</v>
      </c>
      <c r="L1730" s="4">
        <f>IF('DATA IMPORT'!M1730="","",'DATA IMPORT'!M1730)</f>
        <v>229564</v>
      </c>
      <c r="M1730" t="str">
        <f>IF('DATA IMPORT'!C1730="","",'DATA IMPORT'!C1730)</f>
        <v>Under Contract</v>
      </c>
    </row>
    <row r="1731" spans="2:13" x14ac:dyDescent="0.2">
      <c r="B1731" t="str">
        <f t="shared" ref="B1731:B1794" si="177">IF(C1731=1,D1731,"#")</f>
        <v>#</v>
      </c>
      <c r="C1731">
        <f>COUNTIF(D1731:D$10001,D1731)</f>
        <v>415</v>
      </c>
      <c r="D1731">
        <f t="shared" si="176"/>
        <v>6</v>
      </c>
      <c r="E1731" t="str">
        <f>IF('DATA IMPORT'!E1731="","",'DATA IMPORT'!E1731)</f>
        <v>Zillow</v>
      </c>
      <c r="F1731" s="1">
        <f>IF('DATA IMPORT'!I1731="","",'DATA IMPORT'!I1731)</f>
        <v>42514</v>
      </c>
      <c r="G1731" s="11">
        <f t="shared" ref="G1731:G1794" si="178">IF(F1731="","",MONTH(F1731))</f>
        <v>5</v>
      </c>
      <c r="H1731" s="11">
        <f t="shared" ref="H1731:H1794" si="179">IF(F1731="","",YEAR(F1731))</f>
        <v>2016</v>
      </c>
      <c r="I1731" s="1">
        <f>IF('DATA IMPORT'!G1731="","",'DATA IMPORT'!G1731)</f>
        <v>42903</v>
      </c>
      <c r="J1731" s="11">
        <f t="shared" ref="J1731:J1794" si="180">IF(I1731="","",MONTH(I1731))</f>
        <v>6</v>
      </c>
      <c r="K1731" s="11">
        <f t="shared" ref="K1731:K1794" si="181">IF(I1731="","",YEAR(I1731))</f>
        <v>2017</v>
      </c>
      <c r="L1731" s="4">
        <f>IF('DATA IMPORT'!M1731="","",'DATA IMPORT'!M1731)</f>
        <v>263592</v>
      </c>
      <c r="M1731" t="str">
        <f>IF('DATA IMPORT'!C1731="","",'DATA IMPORT'!C1731)</f>
        <v>Under Contract</v>
      </c>
    </row>
    <row r="1732" spans="2:13" x14ac:dyDescent="0.2">
      <c r="B1732" t="str">
        <f t="shared" si="177"/>
        <v>#</v>
      </c>
      <c r="C1732">
        <f>COUNTIF(D1732:D$10001,D1732)</f>
        <v>414</v>
      </c>
      <c r="D1732">
        <f t="shared" si="176"/>
        <v>6</v>
      </c>
      <c r="E1732" t="str">
        <f>IF('DATA IMPORT'!E1732="","",'DATA IMPORT'!E1732)</f>
        <v>Zillow</v>
      </c>
      <c r="F1732" s="1">
        <f>IF('DATA IMPORT'!I1732="","",'DATA IMPORT'!I1732)</f>
        <v>42765</v>
      </c>
      <c r="G1732" s="11">
        <f t="shared" si="178"/>
        <v>1</v>
      </c>
      <c r="H1732" s="11">
        <f t="shared" si="179"/>
        <v>2017</v>
      </c>
      <c r="I1732" s="1">
        <f>IF('DATA IMPORT'!G1732="","",'DATA IMPORT'!G1732)</f>
        <v>42828</v>
      </c>
      <c r="J1732" s="11">
        <f t="shared" si="180"/>
        <v>4</v>
      </c>
      <c r="K1732" s="11">
        <f t="shared" si="181"/>
        <v>2017</v>
      </c>
      <c r="L1732" s="4">
        <f>IF('DATA IMPORT'!M1732="","",'DATA IMPORT'!M1732)</f>
        <v>819069</v>
      </c>
      <c r="M1732" t="str">
        <f>IF('DATA IMPORT'!C1732="","",'DATA IMPORT'!C1732)</f>
        <v>Under Contract</v>
      </c>
    </row>
    <row r="1733" spans="2:13" x14ac:dyDescent="0.2">
      <c r="B1733" t="str">
        <f t="shared" si="177"/>
        <v>#</v>
      </c>
      <c r="C1733">
        <f>COUNTIF(D1733:D$10001,D1733)</f>
        <v>413</v>
      </c>
      <c r="D1733">
        <f t="shared" si="176"/>
        <v>6</v>
      </c>
      <c r="E1733" t="str">
        <f>IF('DATA IMPORT'!E1733="","",'DATA IMPORT'!E1733)</f>
        <v>Zillow</v>
      </c>
      <c r="F1733" s="1">
        <f>IF('DATA IMPORT'!I1733="","",'DATA IMPORT'!I1733)</f>
        <v>42829</v>
      </c>
      <c r="G1733" s="11">
        <f t="shared" si="178"/>
        <v>4</v>
      </c>
      <c r="H1733" s="11">
        <f t="shared" si="179"/>
        <v>2017</v>
      </c>
      <c r="I1733" s="1">
        <f>IF('DATA IMPORT'!G1733="","",'DATA IMPORT'!G1733)</f>
        <v>42890</v>
      </c>
      <c r="J1733" s="11">
        <f t="shared" si="180"/>
        <v>6</v>
      </c>
      <c r="K1733" s="11">
        <f t="shared" si="181"/>
        <v>2017</v>
      </c>
      <c r="L1733" s="4">
        <f>IF('DATA IMPORT'!M1733="","",'DATA IMPORT'!M1733)</f>
        <v>582010</v>
      </c>
      <c r="M1733" t="str">
        <f>IF('DATA IMPORT'!C1733="","",'DATA IMPORT'!C1733)</f>
        <v>Under Contract</v>
      </c>
    </row>
    <row r="1734" spans="2:13" x14ac:dyDescent="0.2">
      <c r="B1734" t="str">
        <f t="shared" si="177"/>
        <v>#</v>
      </c>
      <c r="C1734">
        <f>COUNTIF(D1734:D$10001,D1734)</f>
        <v>470</v>
      </c>
      <c r="D1734">
        <f t="shared" ref="D1734:D1797" si="182">IF(E1734="","",MATCH(E1734,$E$2:$E$1048576,0))</f>
        <v>2</v>
      </c>
      <c r="E1734" t="str">
        <f>IF('DATA IMPORT'!E1734="","",'DATA IMPORT'!E1734)</f>
        <v>Referral</v>
      </c>
      <c r="F1734" s="1">
        <f>IF('DATA IMPORT'!I1734="","",'DATA IMPORT'!I1734)</f>
        <v>42487</v>
      </c>
      <c r="G1734" s="11">
        <f t="shared" si="178"/>
        <v>4</v>
      </c>
      <c r="H1734" s="11">
        <f t="shared" si="179"/>
        <v>2016</v>
      </c>
      <c r="I1734" s="1">
        <f>IF('DATA IMPORT'!G1734="","",'DATA IMPORT'!G1734)</f>
        <v>42962</v>
      </c>
      <c r="J1734" s="11">
        <f t="shared" si="180"/>
        <v>8</v>
      </c>
      <c r="K1734" s="11">
        <f t="shared" si="181"/>
        <v>2017</v>
      </c>
      <c r="L1734" s="4">
        <f>IF('DATA IMPORT'!M1734="","",'DATA IMPORT'!M1734)</f>
        <v>137311</v>
      </c>
      <c r="M1734" t="str">
        <f>IF('DATA IMPORT'!C1734="","",'DATA IMPORT'!C1734)</f>
        <v>Under Contract</v>
      </c>
    </row>
    <row r="1735" spans="2:13" x14ac:dyDescent="0.2">
      <c r="B1735" t="str">
        <f t="shared" si="177"/>
        <v>#</v>
      </c>
      <c r="C1735">
        <f>COUNTIF(D1735:D$10001,D1735)</f>
        <v>198</v>
      </c>
      <c r="D1735">
        <f t="shared" si="182"/>
        <v>1</v>
      </c>
      <c r="E1735" t="str">
        <f>IF('DATA IMPORT'!E1735="","",'DATA IMPORT'!E1735)</f>
        <v>Email</v>
      </c>
      <c r="F1735" s="1">
        <f>IF('DATA IMPORT'!I1735="","",'DATA IMPORT'!I1735)</f>
        <v>42913</v>
      </c>
      <c r="G1735" s="11">
        <f t="shared" si="178"/>
        <v>6</v>
      </c>
      <c r="H1735" s="11">
        <f t="shared" si="179"/>
        <v>2017</v>
      </c>
      <c r="I1735" s="1">
        <f>IF('DATA IMPORT'!G1735="","",'DATA IMPORT'!G1735)</f>
        <v>42977</v>
      </c>
      <c r="J1735" s="11">
        <f t="shared" si="180"/>
        <v>8</v>
      </c>
      <c r="K1735" s="11">
        <f t="shared" si="181"/>
        <v>2017</v>
      </c>
      <c r="L1735" s="4">
        <f>IF('DATA IMPORT'!M1735="","",'DATA IMPORT'!M1735)</f>
        <v>749316</v>
      </c>
      <c r="M1735" t="str">
        <f>IF('DATA IMPORT'!C1735="","",'DATA IMPORT'!C1735)</f>
        <v>Under Contract</v>
      </c>
    </row>
    <row r="1736" spans="2:13" x14ac:dyDescent="0.2">
      <c r="B1736" t="str">
        <f t="shared" si="177"/>
        <v>#</v>
      </c>
      <c r="C1736">
        <f>COUNTIF(D1736:D$10001,D1736)</f>
        <v>257</v>
      </c>
      <c r="D1736">
        <f t="shared" si="182"/>
        <v>14</v>
      </c>
      <c r="E1736" t="str">
        <f>IF('DATA IMPORT'!E1736="","",'DATA IMPORT'!E1736)</f>
        <v>Social Ads</v>
      </c>
      <c r="F1736" s="1">
        <f>IF('DATA IMPORT'!I1736="","",'DATA IMPORT'!I1736)</f>
        <v>42610</v>
      </c>
      <c r="G1736" s="11">
        <f t="shared" si="178"/>
        <v>8</v>
      </c>
      <c r="H1736" s="11">
        <f t="shared" si="179"/>
        <v>2016</v>
      </c>
      <c r="I1736" s="1">
        <f>IF('DATA IMPORT'!G1736="","",'DATA IMPORT'!G1736)</f>
        <v>42785</v>
      </c>
      <c r="J1736" s="11">
        <f t="shared" si="180"/>
        <v>2</v>
      </c>
      <c r="K1736" s="11">
        <f t="shared" si="181"/>
        <v>2017</v>
      </c>
      <c r="L1736" s="4">
        <f>IF('DATA IMPORT'!M1736="","",'DATA IMPORT'!M1736)</f>
        <v>839693</v>
      </c>
      <c r="M1736" t="str">
        <f>IF('DATA IMPORT'!C1736="","",'DATA IMPORT'!C1736)</f>
        <v>Under Contract</v>
      </c>
    </row>
    <row r="1737" spans="2:13" x14ac:dyDescent="0.2">
      <c r="B1737" t="str">
        <f t="shared" si="177"/>
        <v>#</v>
      </c>
      <c r="C1737">
        <f>COUNTIF(D1737:D$10001,D1737)</f>
        <v>436</v>
      </c>
      <c r="D1737">
        <f t="shared" si="182"/>
        <v>3</v>
      </c>
      <c r="E1737" t="str">
        <f>IF('DATA IMPORT'!E1737="","",'DATA IMPORT'!E1737)</f>
        <v>Website</v>
      </c>
      <c r="F1737" s="1">
        <f>IF('DATA IMPORT'!I1737="","",'DATA IMPORT'!I1737)</f>
        <v>42495</v>
      </c>
      <c r="G1737" s="11">
        <f t="shared" si="178"/>
        <v>5</v>
      </c>
      <c r="H1737" s="11">
        <f t="shared" si="179"/>
        <v>2016</v>
      </c>
      <c r="I1737" s="1">
        <f>IF('DATA IMPORT'!G1737="","",'DATA IMPORT'!G1737)</f>
        <v>42955</v>
      </c>
      <c r="J1737" s="11">
        <f t="shared" si="180"/>
        <v>8</v>
      </c>
      <c r="K1737" s="11">
        <f t="shared" si="181"/>
        <v>2017</v>
      </c>
      <c r="L1737" s="4">
        <f>IF('DATA IMPORT'!M1737="","",'DATA IMPORT'!M1737)</f>
        <v>590356</v>
      </c>
      <c r="M1737" t="str">
        <f>IF('DATA IMPORT'!C1737="","",'DATA IMPORT'!C1737)</f>
        <v>Under Contract</v>
      </c>
    </row>
    <row r="1738" spans="2:13" x14ac:dyDescent="0.2">
      <c r="B1738" t="str">
        <f t="shared" si="177"/>
        <v>#</v>
      </c>
      <c r="C1738">
        <f>COUNTIF(D1738:D$10001,D1738)</f>
        <v>256</v>
      </c>
      <c r="D1738">
        <f t="shared" si="182"/>
        <v>14</v>
      </c>
      <c r="E1738" t="str">
        <f>IF('DATA IMPORT'!E1738="","",'DATA IMPORT'!E1738)</f>
        <v>Social Ads</v>
      </c>
      <c r="F1738" s="1">
        <f>IF('DATA IMPORT'!I1738="","",'DATA IMPORT'!I1738)</f>
        <v>42432</v>
      </c>
      <c r="G1738" s="11">
        <f t="shared" si="178"/>
        <v>3</v>
      </c>
      <c r="H1738" s="11">
        <f t="shared" si="179"/>
        <v>2016</v>
      </c>
      <c r="I1738" s="1">
        <f>IF('DATA IMPORT'!G1738="","",'DATA IMPORT'!G1738)</f>
        <v>42729</v>
      </c>
      <c r="J1738" s="11">
        <f t="shared" si="180"/>
        <v>12</v>
      </c>
      <c r="K1738" s="11">
        <f t="shared" si="181"/>
        <v>2016</v>
      </c>
      <c r="L1738" s="4">
        <f>IF('DATA IMPORT'!M1738="","",'DATA IMPORT'!M1738)</f>
        <v>581727</v>
      </c>
      <c r="M1738" t="str">
        <f>IF('DATA IMPORT'!C1738="","",'DATA IMPORT'!C1738)</f>
        <v>Under Contract</v>
      </c>
    </row>
    <row r="1739" spans="2:13" x14ac:dyDescent="0.2">
      <c r="B1739" t="str">
        <f t="shared" si="177"/>
        <v>#</v>
      </c>
      <c r="C1739">
        <f>COUNTIF(D1739:D$10001,D1739)</f>
        <v>274</v>
      </c>
      <c r="D1739">
        <f t="shared" si="182"/>
        <v>4</v>
      </c>
      <c r="E1739" t="str">
        <f>IF('DATA IMPORT'!E1739="","",'DATA IMPORT'!E1739)</f>
        <v>Bank Owned</v>
      </c>
      <c r="F1739" s="1">
        <f>IF('DATA IMPORT'!I1739="","",'DATA IMPORT'!I1739)</f>
        <v>42493</v>
      </c>
      <c r="G1739" s="11">
        <f t="shared" si="178"/>
        <v>5</v>
      </c>
      <c r="H1739" s="11">
        <f t="shared" si="179"/>
        <v>2016</v>
      </c>
      <c r="I1739" s="1">
        <f>IF('DATA IMPORT'!G1739="","",'DATA IMPORT'!G1739)</f>
        <v>42659</v>
      </c>
      <c r="J1739" s="11">
        <f t="shared" si="180"/>
        <v>10</v>
      </c>
      <c r="K1739" s="11">
        <f t="shared" si="181"/>
        <v>2016</v>
      </c>
      <c r="L1739" s="4">
        <f>IF('DATA IMPORT'!M1739="","",'DATA IMPORT'!M1739)</f>
        <v>555450</v>
      </c>
      <c r="M1739" t="str">
        <f>IF('DATA IMPORT'!C1739="","",'DATA IMPORT'!C1739)</f>
        <v>Under Contract</v>
      </c>
    </row>
    <row r="1740" spans="2:13" x14ac:dyDescent="0.2">
      <c r="B1740" t="str">
        <f t="shared" si="177"/>
        <v>#</v>
      </c>
      <c r="C1740">
        <f>COUNTIF(D1740:D$10001,D1740)</f>
        <v>197</v>
      </c>
      <c r="D1740">
        <f t="shared" si="182"/>
        <v>1</v>
      </c>
      <c r="E1740" t="str">
        <f>IF('DATA IMPORT'!E1740="","",'DATA IMPORT'!E1740)</f>
        <v>Email</v>
      </c>
      <c r="F1740" s="1">
        <f>IF('DATA IMPORT'!I1740="","",'DATA IMPORT'!I1740)</f>
        <v>42777</v>
      </c>
      <c r="G1740" s="11">
        <f t="shared" si="178"/>
        <v>2</v>
      </c>
      <c r="H1740" s="11">
        <f t="shared" si="179"/>
        <v>2017</v>
      </c>
      <c r="I1740" s="1">
        <f>IF('DATA IMPORT'!G1740="","",'DATA IMPORT'!G1740)</f>
        <v>42985</v>
      </c>
      <c r="J1740" s="11">
        <f t="shared" si="180"/>
        <v>9</v>
      </c>
      <c r="K1740" s="11">
        <f t="shared" si="181"/>
        <v>2017</v>
      </c>
      <c r="L1740" s="4">
        <f>IF('DATA IMPORT'!M1740="","",'DATA IMPORT'!M1740)</f>
        <v>218799</v>
      </c>
      <c r="M1740" t="str">
        <f>IF('DATA IMPORT'!C1740="","",'DATA IMPORT'!C1740)</f>
        <v>Under Contract</v>
      </c>
    </row>
    <row r="1741" spans="2:13" x14ac:dyDescent="0.2">
      <c r="B1741" t="str">
        <f t="shared" si="177"/>
        <v>#</v>
      </c>
      <c r="C1741">
        <f>COUNTIF(D1741:D$10001,D1741)</f>
        <v>255</v>
      </c>
      <c r="D1741">
        <f t="shared" si="182"/>
        <v>14</v>
      </c>
      <c r="E1741" t="str">
        <f>IF('DATA IMPORT'!E1741="","",'DATA IMPORT'!E1741)</f>
        <v>Social Ads</v>
      </c>
      <c r="F1741" s="1">
        <f>IF('DATA IMPORT'!I1741="","",'DATA IMPORT'!I1741)</f>
        <v>42534</v>
      </c>
      <c r="G1741" s="11">
        <f t="shared" si="178"/>
        <v>6</v>
      </c>
      <c r="H1741" s="11">
        <f t="shared" si="179"/>
        <v>2016</v>
      </c>
      <c r="I1741" s="1">
        <f>IF('DATA IMPORT'!G1741="","",'DATA IMPORT'!G1741)</f>
        <v>42731</v>
      </c>
      <c r="J1741" s="11">
        <f t="shared" si="180"/>
        <v>12</v>
      </c>
      <c r="K1741" s="11">
        <f t="shared" si="181"/>
        <v>2016</v>
      </c>
      <c r="L1741" s="4">
        <f>IF('DATA IMPORT'!M1741="","",'DATA IMPORT'!M1741)</f>
        <v>256036</v>
      </c>
      <c r="M1741" t="str">
        <f>IF('DATA IMPORT'!C1741="","",'DATA IMPORT'!C1741)</f>
        <v>Under Contract</v>
      </c>
    </row>
    <row r="1742" spans="2:13" x14ac:dyDescent="0.2">
      <c r="B1742" t="str">
        <f t="shared" si="177"/>
        <v>#</v>
      </c>
      <c r="C1742">
        <f>COUNTIF(D1742:D$10001,D1742)</f>
        <v>435</v>
      </c>
      <c r="D1742">
        <f t="shared" si="182"/>
        <v>3</v>
      </c>
      <c r="E1742" t="str">
        <f>IF('DATA IMPORT'!E1742="","",'DATA IMPORT'!E1742)</f>
        <v>Website</v>
      </c>
      <c r="F1742" s="1">
        <f>IF('DATA IMPORT'!I1742="","",'DATA IMPORT'!I1742)</f>
        <v>42953</v>
      </c>
      <c r="G1742" s="11">
        <f t="shared" si="178"/>
        <v>8</v>
      </c>
      <c r="H1742" s="11">
        <f t="shared" si="179"/>
        <v>2017</v>
      </c>
      <c r="I1742" s="1">
        <f>IF('DATA IMPORT'!G1742="","",'DATA IMPORT'!G1742)</f>
        <v>42975</v>
      </c>
      <c r="J1742" s="11">
        <f t="shared" si="180"/>
        <v>8</v>
      </c>
      <c r="K1742" s="11">
        <f t="shared" si="181"/>
        <v>2017</v>
      </c>
      <c r="L1742" s="4">
        <f>IF('DATA IMPORT'!M1742="","",'DATA IMPORT'!M1742)</f>
        <v>338563</v>
      </c>
      <c r="M1742" t="str">
        <f>IF('DATA IMPORT'!C1742="","",'DATA IMPORT'!C1742)</f>
        <v>Under Contract</v>
      </c>
    </row>
    <row r="1743" spans="2:13" x14ac:dyDescent="0.2">
      <c r="B1743" t="str">
        <f t="shared" si="177"/>
        <v>#</v>
      </c>
      <c r="C1743">
        <f>COUNTIF(D1743:D$10001,D1743)</f>
        <v>412</v>
      </c>
      <c r="D1743">
        <f t="shared" si="182"/>
        <v>6</v>
      </c>
      <c r="E1743" t="str">
        <f>IF('DATA IMPORT'!E1743="","",'DATA IMPORT'!E1743)</f>
        <v>Zillow</v>
      </c>
      <c r="F1743" s="1">
        <f>IF('DATA IMPORT'!I1743="","",'DATA IMPORT'!I1743)</f>
        <v>42919</v>
      </c>
      <c r="G1743" s="11">
        <f t="shared" si="178"/>
        <v>7</v>
      </c>
      <c r="H1743" s="11">
        <f t="shared" si="179"/>
        <v>2017</v>
      </c>
      <c r="I1743" s="1">
        <f>IF('DATA IMPORT'!G1743="","",'DATA IMPORT'!G1743)</f>
        <v>42984</v>
      </c>
      <c r="J1743" s="11">
        <f t="shared" si="180"/>
        <v>9</v>
      </c>
      <c r="K1743" s="11">
        <f t="shared" si="181"/>
        <v>2017</v>
      </c>
      <c r="L1743" s="4">
        <f>IF('DATA IMPORT'!M1743="","",'DATA IMPORT'!M1743)</f>
        <v>191016</v>
      </c>
      <c r="M1743" t="str">
        <f>IF('DATA IMPORT'!C1743="","",'DATA IMPORT'!C1743)</f>
        <v>Sold</v>
      </c>
    </row>
    <row r="1744" spans="2:13" x14ac:dyDescent="0.2">
      <c r="B1744" t="str">
        <f t="shared" si="177"/>
        <v>#</v>
      </c>
      <c r="C1744">
        <f>COUNTIF(D1744:D$10001,D1744)</f>
        <v>273</v>
      </c>
      <c r="D1744">
        <f t="shared" si="182"/>
        <v>4</v>
      </c>
      <c r="E1744" t="str">
        <f>IF('DATA IMPORT'!E1744="","",'DATA IMPORT'!E1744)</f>
        <v>Bank Owned</v>
      </c>
      <c r="F1744" s="1">
        <f>IF('DATA IMPORT'!I1744="","",'DATA IMPORT'!I1744)</f>
        <v>42618</v>
      </c>
      <c r="G1744" s="11">
        <f t="shared" si="178"/>
        <v>9</v>
      </c>
      <c r="H1744" s="11">
        <f t="shared" si="179"/>
        <v>2016</v>
      </c>
      <c r="I1744" s="1">
        <f>IF('DATA IMPORT'!G1744="","",'DATA IMPORT'!G1744)</f>
        <v>42737</v>
      </c>
      <c r="J1744" s="11">
        <f t="shared" si="180"/>
        <v>1</v>
      </c>
      <c r="K1744" s="11">
        <f t="shared" si="181"/>
        <v>2017</v>
      </c>
      <c r="L1744" s="4">
        <f>IF('DATA IMPORT'!M1744="","",'DATA IMPORT'!M1744)</f>
        <v>654309</v>
      </c>
      <c r="M1744" t="str">
        <f>IF('DATA IMPORT'!C1744="","",'DATA IMPORT'!C1744)</f>
        <v>Under Contract</v>
      </c>
    </row>
    <row r="1745" spans="2:13" x14ac:dyDescent="0.2">
      <c r="B1745" t="str">
        <f t="shared" si="177"/>
        <v>#</v>
      </c>
      <c r="C1745">
        <f>COUNTIF(D1745:D$10001,D1745)</f>
        <v>469</v>
      </c>
      <c r="D1745">
        <f t="shared" si="182"/>
        <v>2</v>
      </c>
      <c r="E1745" t="str">
        <f>IF('DATA IMPORT'!E1745="","",'DATA IMPORT'!E1745)</f>
        <v>Referral</v>
      </c>
      <c r="F1745" s="1">
        <f>IF('DATA IMPORT'!I1745="","",'DATA IMPORT'!I1745)</f>
        <v>42412</v>
      </c>
      <c r="G1745" s="11">
        <f t="shared" si="178"/>
        <v>2</v>
      </c>
      <c r="H1745" s="11">
        <f t="shared" si="179"/>
        <v>2016</v>
      </c>
      <c r="I1745" s="1">
        <f>IF('DATA IMPORT'!G1745="","",'DATA IMPORT'!G1745)</f>
        <v>42631</v>
      </c>
      <c r="J1745" s="11">
        <f t="shared" si="180"/>
        <v>9</v>
      </c>
      <c r="K1745" s="11">
        <f t="shared" si="181"/>
        <v>2016</v>
      </c>
      <c r="L1745" s="4">
        <f>IF('DATA IMPORT'!M1745="","",'DATA IMPORT'!M1745)</f>
        <v>734398</v>
      </c>
      <c r="M1745" t="str">
        <f>IF('DATA IMPORT'!C1745="","",'DATA IMPORT'!C1745)</f>
        <v>Under Contract</v>
      </c>
    </row>
    <row r="1746" spans="2:13" x14ac:dyDescent="0.2">
      <c r="B1746" t="str">
        <f t="shared" si="177"/>
        <v>#</v>
      </c>
      <c r="C1746">
        <f>COUNTIF(D1746:D$10001,D1746)</f>
        <v>468</v>
      </c>
      <c r="D1746">
        <f t="shared" si="182"/>
        <v>2</v>
      </c>
      <c r="E1746" t="str">
        <f>IF('DATA IMPORT'!E1746="","",'DATA IMPORT'!E1746)</f>
        <v>Referral</v>
      </c>
      <c r="F1746" s="1">
        <f>IF('DATA IMPORT'!I1746="","",'DATA IMPORT'!I1746)</f>
        <v>42592</v>
      </c>
      <c r="G1746" s="11">
        <f t="shared" si="178"/>
        <v>8</v>
      </c>
      <c r="H1746" s="11">
        <f t="shared" si="179"/>
        <v>2016</v>
      </c>
      <c r="I1746" s="1">
        <f>IF('DATA IMPORT'!G1746="","",'DATA IMPORT'!G1746)</f>
        <v>42904</v>
      </c>
      <c r="J1746" s="11">
        <f t="shared" si="180"/>
        <v>6</v>
      </c>
      <c r="K1746" s="11">
        <f t="shared" si="181"/>
        <v>2017</v>
      </c>
      <c r="L1746" s="4">
        <f>IF('DATA IMPORT'!M1746="","",'DATA IMPORT'!M1746)</f>
        <v>250621</v>
      </c>
      <c r="M1746" t="str">
        <f>IF('DATA IMPORT'!C1746="","",'DATA IMPORT'!C1746)</f>
        <v>Under Contract</v>
      </c>
    </row>
    <row r="1747" spans="2:13" x14ac:dyDescent="0.2">
      <c r="B1747" t="str">
        <f t="shared" si="177"/>
        <v>#</v>
      </c>
      <c r="C1747">
        <f>COUNTIF(D1747:D$10001,D1747)</f>
        <v>434</v>
      </c>
      <c r="D1747">
        <f t="shared" si="182"/>
        <v>3</v>
      </c>
      <c r="E1747" t="str">
        <f>IF('DATA IMPORT'!E1747="","",'DATA IMPORT'!E1747)</f>
        <v>Website</v>
      </c>
      <c r="F1747" s="1">
        <f>IF('DATA IMPORT'!I1747="","",'DATA IMPORT'!I1747)</f>
        <v>42627</v>
      </c>
      <c r="G1747" s="11">
        <f t="shared" si="178"/>
        <v>9</v>
      </c>
      <c r="H1747" s="11">
        <f t="shared" si="179"/>
        <v>2016</v>
      </c>
      <c r="I1747" s="1">
        <f>IF('DATA IMPORT'!G1747="","",'DATA IMPORT'!G1747)</f>
        <v>42741</v>
      </c>
      <c r="J1747" s="11">
        <f t="shared" si="180"/>
        <v>1</v>
      </c>
      <c r="K1747" s="11">
        <f t="shared" si="181"/>
        <v>2017</v>
      </c>
      <c r="L1747" s="4">
        <f>IF('DATA IMPORT'!M1747="","",'DATA IMPORT'!M1747)</f>
        <v>667056</v>
      </c>
      <c r="M1747" t="str">
        <f>IF('DATA IMPORT'!C1747="","",'DATA IMPORT'!C1747)</f>
        <v>Sold</v>
      </c>
    </row>
    <row r="1748" spans="2:13" x14ac:dyDescent="0.2">
      <c r="B1748" t="str">
        <f t="shared" si="177"/>
        <v>#</v>
      </c>
      <c r="C1748">
        <f>COUNTIF(D1748:D$10001,D1748)</f>
        <v>272</v>
      </c>
      <c r="D1748">
        <f t="shared" si="182"/>
        <v>4</v>
      </c>
      <c r="E1748" t="str">
        <f>IF('DATA IMPORT'!E1748="","",'DATA IMPORT'!E1748)</f>
        <v>Bank Owned</v>
      </c>
      <c r="F1748" s="1">
        <f>IF('DATA IMPORT'!I1748="","",'DATA IMPORT'!I1748)</f>
        <v>42667</v>
      </c>
      <c r="G1748" s="11">
        <f t="shared" si="178"/>
        <v>10</v>
      </c>
      <c r="H1748" s="11">
        <f t="shared" si="179"/>
        <v>2016</v>
      </c>
      <c r="I1748" s="1">
        <f>IF('DATA IMPORT'!G1748="","",'DATA IMPORT'!G1748)</f>
        <v>42835</v>
      </c>
      <c r="J1748" s="11">
        <f t="shared" si="180"/>
        <v>4</v>
      </c>
      <c r="K1748" s="11">
        <f t="shared" si="181"/>
        <v>2017</v>
      </c>
      <c r="L1748" s="4">
        <f>IF('DATA IMPORT'!M1748="","",'DATA IMPORT'!M1748)</f>
        <v>401671</v>
      </c>
      <c r="M1748" t="str">
        <f>IF('DATA IMPORT'!C1748="","",'DATA IMPORT'!C1748)</f>
        <v>Under Contract</v>
      </c>
    </row>
    <row r="1749" spans="2:13" x14ac:dyDescent="0.2">
      <c r="B1749" t="str">
        <f t="shared" si="177"/>
        <v>#</v>
      </c>
      <c r="C1749">
        <f>COUNTIF(D1749:D$10001,D1749)</f>
        <v>271</v>
      </c>
      <c r="D1749">
        <f t="shared" si="182"/>
        <v>4</v>
      </c>
      <c r="E1749" t="str">
        <f>IF('DATA IMPORT'!E1749="","",'DATA IMPORT'!E1749)</f>
        <v>Bank Owned</v>
      </c>
      <c r="F1749" s="1">
        <f>IF('DATA IMPORT'!I1749="","",'DATA IMPORT'!I1749)</f>
        <v>42407</v>
      </c>
      <c r="G1749" s="11">
        <f t="shared" si="178"/>
        <v>2</v>
      </c>
      <c r="H1749" s="11">
        <f t="shared" si="179"/>
        <v>2016</v>
      </c>
      <c r="I1749" s="1">
        <f>IF('DATA IMPORT'!G1749="","",'DATA IMPORT'!G1749)</f>
        <v>42698</v>
      </c>
      <c r="J1749" s="11">
        <f t="shared" si="180"/>
        <v>11</v>
      </c>
      <c r="K1749" s="11">
        <f t="shared" si="181"/>
        <v>2016</v>
      </c>
      <c r="L1749" s="4">
        <f>IF('DATA IMPORT'!M1749="","",'DATA IMPORT'!M1749)</f>
        <v>822267</v>
      </c>
      <c r="M1749" t="str">
        <f>IF('DATA IMPORT'!C1749="","",'DATA IMPORT'!C1749)</f>
        <v>Under Contract</v>
      </c>
    </row>
    <row r="1750" spans="2:13" x14ac:dyDescent="0.2">
      <c r="B1750" t="str">
        <f t="shared" si="177"/>
        <v>#</v>
      </c>
      <c r="C1750">
        <f>COUNTIF(D1750:D$10001,D1750)</f>
        <v>467</v>
      </c>
      <c r="D1750">
        <f t="shared" si="182"/>
        <v>2</v>
      </c>
      <c r="E1750" t="str">
        <f>IF('DATA IMPORT'!E1750="","",'DATA IMPORT'!E1750)</f>
        <v>Referral</v>
      </c>
      <c r="F1750" s="1">
        <f>IF('DATA IMPORT'!I1750="","",'DATA IMPORT'!I1750)</f>
        <v>42658</v>
      </c>
      <c r="G1750" s="11">
        <f t="shared" si="178"/>
        <v>10</v>
      </c>
      <c r="H1750" s="11">
        <f t="shared" si="179"/>
        <v>2016</v>
      </c>
      <c r="I1750" s="1">
        <f>IF('DATA IMPORT'!G1750="","",'DATA IMPORT'!G1750)</f>
        <v>42875</v>
      </c>
      <c r="J1750" s="11">
        <f t="shared" si="180"/>
        <v>5</v>
      </c>
      <c r="K1750" s="11">
        <f t="shared" si="181"/>
        <v>2017</v>
      </c>
      <c r="L1750" s="4">
        <f>IF('DATA IMPORT'!M1750="","",'DATA IMPORT'!M1750)</f>
        <v>373793</v>
      </c>
      <c r="M1750" t="str">
        <f>IF('DATA IMPORT'!C1750="","",'DATA IMPORT'!C1750)</f>
        <v>Under Contract</v>
      </c>
    </row>
    <row r="1751" spans="2:13" x14ac:dyDescent="0.2">
      <c r="B1751" t="str">
        <f t="shared" si="177"/>
        <v>#</v>
      </c>
      <c r="C1751">
        <f>COUNTIF(D1751:D$10001,D1751)</f>
        <v>433</v>
      </c>
      <c r="D1751">
        <f t="shared" si="182"/>
        <v>3</v>
      </c>
      <c r="E1751" t="str">
        <f>IF('DATA IMPORT'!E1751="","",'DATA IMPORT'!E1751)</f>
        <v>Website</v>
      </c>
      <c r="F1751" s="1">
        <f>IF('DATA IMPORT'!I1751="","",'DATA IMPORT'!I1751)</f>
        <v>42466</v>
      </c>
      <c r="G1751" s="11">
        <f t="shared" si="178"/>
        <v>4</v>
      </c>
      <c r="H1751" s="11">
        <f t="shared" si="179"/>
        <v>2016</v>
      </c>
      <c r="I1751" s="1">
        <f>IF('DATA IMPORT'!G1751="","",'DATA IMPORT'!G1751)</f>
        <v>42839</v>
      </c>
      <c r="J1751" s="11">
        <f t="shared" si="180"/>
        <v>4</v>
      </c>
      <c r="K1751" s="11">
        <f t="shared" si="181"/>
        <v>2017</v>
      </c>
      <c r="L1751" s="4">
        <f>IF('DATA IMPORT'!M1751="","",'DATA IMPORT'!M1751)</f>
        <v>510291</v>
      </c>
      <c r="M1751" t="str">
        <f>IF('DATA IMPORT'!C1751="","",'DATA IMPORT'!C1751)</f>
        <v>Under Contract</v>
      </c>
    </row>
    <row r="1752" spans="2:13" x14ac:dyDescent="0.2">
      <c r="B1752" t="str">
        <f t="shared" si="177"/>
        <v>#</v>
      </c>
      <c r="C1752">
        <f>COUNTIF(D1752:D$10001,D1752)</f>
        <v>466</v>
      </c>
      <c r="D1752">
        <f t="shared" si="182"/>
        <v>2</v>
      </c>
      <c r="E1752" t="str">
        <f>IF('DATA IMPORT'!E1752="","",'DATA IMPORT'!E1752)</f>
        <v>Referral</v>
      </c>
      <c r="F1752" s="1">
        <f>IF('DATA IMPORT'!I1752="","",'DATA IMPORT'!I1752)</f>
        <v>42401</v>
      </c>
      <c r="G1752" s="11">
        <f t="shared" si="178"/>
        <v>2</v>
      </c>
      <c r="H1752" s="11">
        <f t="shared" si="179"/>
        <v>2016</v>
      </c>
      <c r="I1752" s="1">
        <f>IF('DATA IMPORT'!G1752="","",'DATA IMPORT'!G1752)</f>
        <v>42872</v>
      </c>
      <c r="J1752" s="11">
        <f t="shared" si="180"/>
        <v>5</v>
      </c>
      <c r="K1752" s="11">
        <f t="shared" si="181"/>
        <v>2017</v>
      </c>
      <c r="L1752" s="4">
        <f>IF('DATA IMPORT'!M1752="","",'DATA IMPORT'!M1752)</f>
        <v>271095</v>
      </c>
      <c r="M1752" t="str">
        <f>IF('DATA IMPORT'!C1752="","",'DATA IMPORT'!C1752)</f>
        <v>Under Contract</v>
      </c>
    </row>
    <row r="1753" spans="2:13" x14ac:dyDescent="0.2">
      <c r="B1753" t="str">
        <f t="shared" si="177"/>
        <v>#</v>
      </c>
      <c r="C1753">
        <f>COUNTIF(D1753:D$10001,D1753)</f>
        <v>411</v>
      </c>
      <c r="D1753">
        <f t="shared" si="182"/>
        <v>6</v>
      </c>
      <c r="E1753" t="str">
        <f>IF('DATA IMPORT'!E1753="","",'DATA IMPORT'!E1753)</f>
        <v>Zillow</v>
      </c>
      <c r="F1753" s="1">
        <f>IF('DATA IMPORT'!I1753="","",'DATA IMPORT'!I1753)</f>
        <v>42638</v>
      </c>
      <c r="G1753" s="11">
        <f t="shared" si="178"/>
        <v>9</v>
      </c>
      <c r="H1753" s="11">
        <f t="shared" si="179"/>
        <v>2016</v>
      </c>
      <c r="I1753" s="1">
        <f>IF('DATA IMPORT'!G1753="","",'DATA IMPORT'!G1753)</f>
        <v>42680</v>
      </c>
      <c r="J1753" s="11">
        <f t="shared" si="180"/>
        <v>11</v>
      </c>
      <c r="K1753" s="11">
        <f t="shared" si="181"/>
        <v>2016</v>
      </c>
      <c r="L1753" s="4">
        <f>IF('DATA IMPORT'!M1753="","",'DATA IMPORT'!M1753)</f>
        <v>317664</v>
      </c>
      <c r="M1753" t="str">
        <f>IF('DATA IMPORT'!C1753="","",'DATA IMPORT'!C1753)</f>
        <v>Under Contract</v>
      </c>
    </row>
    <row r="1754" spans="2:13" x14ac:dyDescent="0.2">
      <c r="B1754" t="str">
        <f t="shared" si="177"/>
        <v>#</v>
      </c>
      <c r="C1754">
        <f>COUNTIF(D1754:D$10001,D1754)</f>
        <v>465</v>
      </c>
      <c r="D1754">
        <f t="shared" si="182"/>
        <v>2</v>
      </c>
      <c r="E1754" t="str">
        <f>IF('DATA IMPORT'!E1754="","",'DATA IMPORT'!E1754)</f>
        <v>Referral</v>
      </c>
      <c r="F1754" s="1">
        <f>IF('DATA IMPORT'!I1754="","",'DATA IMPORT'!I1754)</f>
        <v>42651</v>
      </c>
      <c r="G1754" s="11">
        <f t="shared" si="178"/>
        <v>10</v>
      </c>
      <c r="H1754" s="11">
        <f t="shared" si="179"/>
        <v>2016</v>
      </c>
      <c r="I1754" s="1">
        <f>IF('DATA IMPORT'!G1754="","",'DATA IMPORT'!G1754)</f>
        <v>42912</v>
      </c>
      <c r="J1754" s="11">
        <f t="shared" si="180"/>
        <v>6</v>
      </c>
      <c r="K1754" s="11">
        <f t="shared" si="181"/>
        <v>2017</v>
      </c>
      <c r="L1754" s="4">
        <f>IF('DATA IMPORT'!M1754="","",'DATA IMPORT'!M1754)</f>
        <v>716460</v>
      </c>
      <c r="M1754" t="str">
        <f>IF('DATA IMPORT'!C1754="","",'DATA IMPORT'!C1754)</f>
        <v>Under Contract</v>
      </c>
    </row>
    <row r="1755" spans="2:13" x14ac:dyDescent="0.2">
      <c r="B1755" t="str">
        <f t="shared" si="177"/>
        <v>#</v>
      </c>
      <c r="C1755">
        <f>COUNTIF(D1755:D$10001,D1755)</f>
        <v>410</v>
      </c>
      <c r="D1755">
        <f t="shared" si="182"/>
        <v>6</v>
      </c>
      <c r="E1755" t="str">
        <f>IF('DATA IMPORT'!E1755="","",'DATA IMPORT'!E1755)</f>
        <v>Zillow</v>
      </c>
      <c r="F1755" s="1">
        <f>IF('DATA IMPORT'!I1755="","",'DATA IMPORT'!I1755)</f>
        <v>42509</v>
      </c>
      <c r="G1755" s="11">
        <f t="shared" si="178"/>
        <v>5</v>
      </c>
      <c r="H1755" s="11">
        <f t="shared" si="179"/>
        <v>2016</v>
      </c>
      <c r="I1755" s="1">
        <f>IF('DATA IMPORT'!G1755="","",'DATA IMPORT'!G1755)</f>
        <v>42600</v>
      </c>
      <c r="J1755" s="11">
        <f t="shared" si="180"/>
        <v>8</v>
      </c>
      <c r="K1755" s="11">
        <f t="shared" si="181"/>
        <v>2016</v>
      </c>
      <c r="L1755" s="4">
        <f>IF('DATA IMPORT'!M1755="","",'DATA IMPORT'!M1755)</f>
        <v>811636</v>
      </c>
      <c r="M1755" t="str">
        <f>IF('DATA IMPORT'!C1755="","",'DATA IMPORT'!C1755)</f>
        <v>Under Contract</v>
      </c>
    </row>
    <row r="1756" spans="2:13" x14ac:dyDescent="0.2">
      <c r="B1756" t="str">
        <f t="shared" si="177"/>
        <v>#</v>
      </c>
      <c r="C1756">
        <f>COUNTIF(D1756:D$10001,D1756)</f>
        <v>254</v>
      </c>
      <c r="D1756">
        <f t="shared" si="182"/>
        <v>14</v>
      </c>
      <c r="E1756" t="str">
        <f>IF('DATA IMPORT'!E1756="","",'DATA IMPORT'!E1756)</f>
        <v>Social Ads</v>
      </c>
      <c r="F1756" s="1">
        <f>IF('DATA IMPORT'!I1756="","",'DATA IMPORT'!I1756)</f>
        <v>42415</v>
      </c>
      <c r="G1756" s="11">
        <f t="shared" si="178"/>
        <v>2</v>
      </c>
      <c r="H1756" s="11">
        <f t="shared" si="179"/>
        <v>2016</v>
      </c>
      <c r="I1756" s="1">
        <f>IF('DATA IMPORT'!G1756="","",'DATA IMPORT'!G1756)</f>
        <v>42660</v>
      </c>
      <c r="J1756" s="11">
        <f t="shared" si="180"/>
        <v>10</v>
      </c>
      <c r="K1756" s="11">
        <f t="shared" si="181"/>
        <v>2016</v>
      </c>
      <c r="L1756" s="4">
        <f>IF('DATA IMPORT'!M1756="","",'DATA IMPORT'!M1756)</f>
        <v>362416</v>
      </c>
      <c r="M1756" t="str">
        <f>IF('DATA IMPORT'!C1756="","",'DATA IMPORT'!C1756)</f>
        <v>Under Contract</v>
      </c>
    </row>
    <row r="1757" spans="2:13" x14ac:dyDescent="0.2">
      <c r="B1757" t="str">
        <f t="shared" si="177"/>
        <v>#</v>
      </c>
      <c r="C1757">
        <f>COUNTIF(D1757:D$10001,D1757)</f>
        <v>464</v>
      </c>
      <c r="D1757">
        <f t="shared" si="182"/>
        <v>2</v>
      </c>
      <c r="E1757" t="str">
        <f>IF('DATA IMPORT'!E1757="","",'DATA IMPORT'!E1757)</f>
        <v>Referral</v>
      </c>
      <c r="F1757" s="1">
        <f>IF('DATA IMPORT'!I1757="","",'DATA IMPORT'!I1757)</f>
        <v>42509</v>
      </c>
      <c r="G1757" s="11">
        <f t="shared" si="178"/>
        <v>5</v>
      </c>
      <c r="H1757" s="11">
        <f t="shared" si="179"/>
        <v>2016</v>
      </c>
      <c r="I1757" s="1">
        <f>IF('DATA IMPORT'!G1757="","",'DATA IMPORT'!G1757)</f>
        <v>42598</v>
      </c>
      <c r="J1757" s="11">
        <f t="shared" si="180"/>
        <v>8</v>
      </c>
      <c r="K1757" s="11">
        <f t="shared" si="181"/>
        <v>2016</v>
      </c>
      <c r="L1757" s="4">
        <f>IF('DATA IMPORT'!M1757="","",'DATA IMPORT'!M1757)</f>
        <v>524948</v>
      </c>
      <c r="M1757" t="str">
        <f>IF('DATA IMPORT'!C1757="","",'DATA IMPORT'!C1757)</f>
        <v>Under Contract</v>
      </c>
    </row>
    <row r="1758" spans="2:13" x14ac:dyDescent="0.2">
      <c r="B1758" t="str">
        <f t="shared" si="177"/>
        <v>#</v>
      </c>
      <c r="C1758">
        <f>COUNTIF(D1758:D$10001,D1758)</f>
        <v>463</v>
      </c>
      <c r="D1758">
        <f t="shared" si="182"/>
        <v>2</v>
      </c>
      <c r="E1758" t="str">
        <f>IF('DATA IMPORT'!E1758="","",'DATA IMPORT'!E1758)</f>
        <v>Referral</v>
      </c>
      <c r="F1758" s="1">
        <f>IF('DATA IMPORT'!I1758="","",'DATA IMPORT'!I1758)</f>
        <v>42466</v>
      </c>
      <c r="G1758" s="11">
        <f t="shared" si="178"/>
        <v>4</v>
      </c>
      <c r="H1758" s="11">
        <f t="shared" si="179"/>
        <v>2016</v>
      </c>
      <c r="I1758" s="1">
        <f>IF('DATA IMPORT'!G1758="","",'DATA IMPORT'!G1758)</f>
        <v>42543</v>
      </c>
      <c r="J1758" s="11">
        <f t="shared" si="180"/>
        <v>6</v>
      </c>
      <c r="K1758" s="11">
        <f t="shared" si="181"/>
        <v>2016</v>
      </c>
      <c r="L1758" s="4">
        <f>IF('DATA IMPORT'!M1758="","",'DATA IMPORT'!M1758)</f>
        <v>848991</v>
      </c>
      <c r="M1758" t="str">
        <f>IF('DATA IMPORT'!C1758="","",'DATA IMPORT'!C1758)</f>
        <v>Under Contract</v>
      </c>
    </row>
    <row r="1759" spans="2:13" x14ac:dyDescent="0.2">
      <c r="B1759" t="str">
        <f t="shared" si="177"/>
        <v>#</v>
      </c>
      <c r="C1759">
        <f>COUNTIF(D1759:D$10001,D1759)</f>
        <v>196</v>
      </c>
      <c r="D1759">
        <f t="shared" si="182"/>
        <v>1</v>
      </c>
      <c r="E1759" t="str">
        <f>IF('DATA IMPORT'!E1759="","",'DATA IMPORT'!E1759)</f>
        <v>Email</v>
      </c>
      <c r="F1759" s="1">
        <f>IF('DATA IMPORT'!I1759="","",'DATA IMPORT'!I1759)</f>
        <v>42449</v>
      </c>
      <c r="G1759" s="11">
        <f t="shared" si="178"/>
        <v>3</v>
      </c>
      <c r="H1759" s="11">
        <f t="shared" si="179"/>
        <v>2016</v>
      </c>
      <c r="I1759" s="1">
        <f>IF('DATA IMPORT'!G1759="","",'DATA IMPORT'!G1759)</f>
        <v>42703</v>
      </c>
      <c r="J1759" s="11">
        <f t="shared" si="180"/>
        <v>11</v>
      </c>
      <c r="K1759" s="11">
        <f t="shared" si="181"/>
        <v>2016</v>
      </c>
      <c r="L1759" s="4">
        <f>IF('DATA IMPORT'!M1759="","",'DATA IMPORT'!M1759)</f>
        <v>288754</v>
      </c>
      <c r="M1759" t="str">
        <f>IF('DATA IMPORT'!C1759="","",'DATA IMPORT'!C1759)</f>
        <v>Under Contract</v>
      </c>
    </row>
    <row r="1760" spans="2:13" x14ac:dyDescent="0.2">
      <c r="B1760" t="str">
        <f t="shared" si="177"/>
        <v>#</v>
      </c>
      <c r="C1760">
        <f>COUNTIF(D1760:D$10001,D1760)</f>
        <v>432</v>
      </c>
      <c r="D1760">
        <f t="shared" si="182"/>
        <v>3</v>
      </c>
      <c r="E1760" t="str">
        <f>IF('DATA IMPORT'!E1760="","",'DATA IMPORT'!E1760)</f>
        <v>Website</v>
      </c>
      <c r="F1760" s="1">
        <f>IF('DATA IMPORT'!I1760="","",'DATA IMPORT'!I1760)</f>
        <v>42436</v>
      </c>
      <c r="G1760" s="11">
        <f t="shared" si="178"/>
        <v>3</v>
      </c>
      <c r="H1760" s="11">
        <f t="shared" si="179"/>
        <v>2016</v>
      </c>
      <c r="I1760" s="1">
        <f>IF('DATA IMPORT'!G1760="","",'DATA IMPORT'!G1760)</f>
        <v>42525</v>
      </c>
      <c r="J1760" s="11">
        <f t="shared" si="180"/>
        <v>6</v>
      </c>
      <c r="K1760" s="11">
        <f t="shared" si="181"/>
        <v>2016</v>
      </c>
      <c r="L1760" s="4">
        <f>IF('DATA IMPORT'!M1760="","",'DATA IMPORT'!M1760)</f>
        <v>421270</v>
      </c>
      <c r="M1760" t="str">
        <f>IF('DATA IMPORT'!C1760="","",'DATA IMPORT'!C1760)</f>
        <v>Under Contract</v>
      </c>
    </row>
    <row r="1761" spans="2:13" x14ac:dyDescent="0.2">
      <c r="B1761" t="str">
        <f t="shared" si="177"/>
        <v>#</v>
      </c>
      <c r="C1761">
        <f>COUNTIF(D1761:D$10001,D1761)</f>
        <v>270</v>
      </c>
      <c r="D1761">
        <f t="shared" si="182"/>
        <v>4</v>
      </c>
      <c r="E1761" t="str">
        <f>IF('DATA IMPORT'!E1761="","",'DATA IMPORT'!E1761)</f>
        <v>Bank Owned</v>
      </c>
      <c r="F1761" s="1">
        <f>IF('DATA IMPORT'!I1761="","",'DATA IMPORT'!I1761)</f>
        <v>42751</v>
      </c>
      <c r="G1761" s="11">
        <f t="shared" si="178"/>
        <v>1</v>
      </c>
      <c r="H1761" s="11">
        <f t="shared" si="179"/>
        <v>2017</v>
      </c>
      <c r="I1761" s="1">
        <f>IF('DATA IMPORT'!G1761="","",'DATA IMPORT'!G1761)</f>
        <v>42807</v>
      </c>
      <c r="J1761" s="11">
        <f t="shared" si="180"/>
        <v>3</v>
      </c>
      <c r="K1761" s="11">
        <f t="shared" si="181"/>
        <v>2017</v>
      </c>
      <c r="L1761" s="4">
        <f>IF('DATA IMPORT'!M1761="","",'DATA IMPORT'!M1761)</f>
        <v>468035</v>
      </c>
      <c r="M1761" t="str">
        <f>IF('DATA IMPORT'!C1761="","",'DATA IMPORT'!C1761)</f>
        <v>Under Contract</v>
      </c>
    </row>
    <row r="1762" spans="2:13" x14ac:dyDescent="0.2">
      <c r="B1762" t="str">
        <f t="shared" si="177"/>
        <v>#</v>
      </c>
      <c r="C1762">
        <f>COUNTIF(D1762:D$10001,D1762)</f>
        <v>462</v>
      </c>
      <c r="D1762">
        <f t="shared" si="182"/>
        <v>2</v>
      </c>
      <c r="E1762" t="str">
        <f>IF('DATA IMPORT'!E1762="","",'DATA IMPORT'!E1762)</f>
        <v>Referral</v>
      </c>
      <c r="F1762" s="1">
        <f>IF('DATA IMPORT'!I1762="","",'DATA IMPORT'!I1762)</f>
        <v>42460</v>
      </c>
      <c r="G1762" s="11">
        <f t="shared" si="178"/>
        <v>3</v>
      </c>
      <c r="H1762" s="11">
        <f t="shared" si="179"/>
        <v>2016</v>
      </c>
      <c r="I1762" s="1">
        <f>IF('DATA IMPORT'!G1762="","",'DATA IMPORT'!G1762)</f>
        <v>42775</v>
      </c>
      <c r="J1762" s="11">
        <f t="shared" si="180"/>
        <v>2</v>
      </c>
      <c r="K1762" s="11">
        <f t="shared" si="181"/>
        <v>2017</v>
      </c>
      <c r="L1762" s="4">
        <f>IF('DATA IMPORT'!M1762="","",'DATA IMPORT'!M1762)</f>
        <v>372190</v>
      </c>
      <c r="M1762" t="str">
        <f>IF('DATA IMPORT'!C1762="","",'DATA IMPORT'!C1762)</f>
        <v>Under Contract</v>
      </c>
    </row>
    <row r="1763" spans="2:13" x14ac:dyDescent="0.2">
      <c r="B1763" t="str">
        <f t="shared" si="177"/>
        <v>#</v>
      </c>
      <c r="C1763">
        <f>COUNTIF(D1763:D$10001,D1763)</f>
        <v>253</v>
      </c>
      <c r="D1763">
        <f t="shared" si="182"/>
        <v>14</v>
      </c>
      <c r="E1763" t="str">
        <f>IF('DATA IMPORT'!E1763="","",'DATA IMPORT'!E1763)</f>
        <v>Social Ads</v>
      </c>
      <c r="F1763" s="1">
        <f>IF('DATA IMPORT'!I1763="","",'DATA IMPORT'!I1763)</f>
        <v>42477</v>
      </c>
      <c r="G1763" s="11">
        <f t="shared" si="178"/>
        <v>4</v>
      </c>
      <c r="H1763" s="11">
        <f t="shared" si="179"/>
        <v>2016</v>
      </c>
      <c r="I1763" s="1">
        <f>IF('DATA IMPORT'!G1763="","",'DATA IMPORT'!G1763)</f>
        <v>42594</v>
      </c>
      <c r="J1763" s="11">
        <f t="shared" si="180"/>
        <v>8</v>
      </c>
      <c r="K1763" s="11">
        <f t="shared" si="181"/>
        <v>2016</v>
      </c>
      <c r="L1763" s="4">
        <f>IF('DATA IMPORT'!M1763="","",'DATA IMPORT'!M1763)</f>
        <v>205163</v>
      </c>
      <c r="M1763" t="str">
        <f>IF('DATA IMPORT'!C1763="","",'DATA IMPORT'!C1763)</f>
        <v>Under Contract</v>
      </c>
    </row>
    <row r="1764" spans="2:13" x14ac:dyDescent="0.2">
      <c r="B1764" t="str">
        <f t="shared" si="177"/>
        <v>#</v>
      </c>
      <c r="C1764">
        <f>COUNTIF(D1764:D$10001,D1764)</f>
        <v>461</v>
      </c>
      <c r="D1764">
        <f t="shared" si="182"/>
        <v>2</v>
      </c>
      <c r="E1764" t="str">
        <f>IF('DATA IMPORT'!E1764="","",'DATA IMPORT'!E1764)</f>
        <v>Referral</v>
      </c>
      <c r="F1764" s="1">
        <f>IF('DATA IMPORT'!I1764="","",'DATA IMPORT'!I1764)</f>
        <v>42414</v>
      </c>
      <c r="G1764" s="11">
        <f t="shared" si="178"/>
        <v>2</v>
      </c>
      <c r="H1764" s="11">
        <f t="shared" si="179"/>
        <v>2016</v>
      </c>
      <c r="I1764" s="1">
        <f>IF('DATA IMPORT'!G1764="","",'DATA IMPORT'!G1764)</f>
        <v>42599</v>
      </c>
      <c r="J1764" s="11">
        <f t="shared" si="180"/>
        <v>8</v>
      </c>
      <c r="K1764" s="11">
        <f t="shared" si="181"/>
        <v>2016</v>
      </c>
      <c r="L1764" s="4">
        <f>IF('DATA IMPORT'!M1764="","",'DATA IMPORT'!M1764)</f>
        <v>198034</v>
      </c>
      <c r="M1764" t="str">
        <f>IF('DATA IMPORT'!C1764="","",'DATA IMPORT'!C1764)</f>
        <v>Under Contract</v>
      </c>
    </row>
    <row r="1765" spans="2:13" x14ac:dyDescent="0.2">
      <c r="B1765" t="str">
        <f t="shared" si="177"/>
        <v>#</v>
      </c>
      <c r="C1765">
        <f>COUNTIF(D1765:D$10001,D1765)</f>
        <v>460</v>
      </c>
      <c r="D1765">
        <f t="shared" si="182"/>
        <v>2</v>
      </c>
      <c r="E1765" t="str">
        <f>IF('DATA IMPORT'!E1765="","",'DATA IMPORT'!E1765)</f>
        <v>Referral</v>
      </c>
      <c r="F1765" s="1">
        <f>IF('DATA IMPORT'!I1765="","",'DATA IMPORT'!I1765)</f>
        <v>42426</v>
      </c>
      <c r="G1765" s="11">
        <f t="shared" si="178"/>
        <v>2</v>
      </c>
      <c r="H1765" s="11">
        <f t="shared" si="179"/>
        <v>2016</v>
      </c>
      <c r="I1765" s="1">
        <f>IF('DATA IMPORT'!G1765="","",'DATA IMPORT'!G1765)</f>
        <v>42476</v>
      </c>
      <c r="J1765" s="11">
        <f t="shared" si="180"/>
        <v>4</v>
      </c>
      <c r="K1765" s="11">
        <f t="shared" si="181"/>
        <v>2016</v>
      </c>
      <c r="L1765" s="4">
        <f>IF('DATA IMPORT'!M1765="","",'DATA IMPORT'!M1765)</f>
        <v>142560</v>
      </c>
      <c r="M1765" t="str">
        <f>IF('DATA IMPORT'!C1765="","",'DATA IMPORT'!C1765)</f>
        <v>Archived</v>
      </c>
    </row>
    <row r="1766" spans="2:13" x14ac:dyDescent="0.2">
      <c r="B1766" t="str">
        <f t="shared" si="177"/>
        <v>#</v>
      </c>
      <c r="C1766">
        <f>COUNTIF(D1766:D$10001,D1766)</f>
        <v>459</v>
      </c>
      <c r="D1766">
        <f t="shared" si="182"/>
        <v>2</v>
      </c>
      <c r="E1766" t="str">
        <f>IF('DATA IMPORT'!E1766="","",'DATA IMPORT'!E1766)</f>
        <v>Referral</v>
      </c>
      <c r="F1766" s="1">
        <f>IF('DATA IMPORT'!I1766="","",'DATA IMPORT'!I1766)</f>
        <v>42504</v>
      </c>
      <c r="G1766" s="11">
        <f t="shared" si="178"/>
        <v>5</v>
      </c>
      <c r="H1766" s="11">
        <f t="shared" si="179"/>
        <v>2016</v>
      </c>
      <c r="I1766" s="1">
        <f>IF('DATA IMPORT'!G1766="","",'DATA IMPORT'!G1766)</f>
        <v>42831</v>
      </c>
      <c r="J1766" s="11">
        <f t="shared" si="180"/>
        <v>4</v>
      </c>
      <c r="K1766" s="11">
        <f t="shared" si="181"/>
        <v>2017</v>
      </c>
      <c r="L1766" s="4">
        <f>IF('DATA IMPORT'!M1766="","",'DATA IMPORT'!M1766)</f>
        <v>613600</v>
      </c>
      <c r="M1766" t="str">
        <f>IF('DATA IMPORT'!C1766="","",'DATA IMPORT'!C1766)</f>
        <v>Under Contract</v>
      </c>
    </row>
    <row r="1767" spans="2:13" x14ac:dyDescent="0.2">
      <c r="B1767" t="str">
        <f t="shared" si="177"/>
        <v>#</v>
      </c>
      <c r="C1767">
        <f>COUNTIF(D1767:D$10001,D1767)</f>
        <v>431</v>
      </c>
      <c r="D1767">
        <f t="shared" si="182"/>
        <v>3</v>
      </c>
      <c r="E1767" t="str">
        <f>IF('DATA IMPORT'!E1767="","",'DATA IMPORT'!E1767)</f>
        <v>Website</v>
      </c>
      <c r="F1767" s="1">
        <f>IF('DATA IMPORT'!I1767="","",'DATA IMPORT'!I1767)</f>
        <v>42404</v>
      </c>
      <c r="G1767" s="11">
        <f t="shared" si="178"/>
        <v>2</v>
      </c>
      <c r="H1767" s="11">
        <f t="shared" si="179"/>
        <v>2016</v>
      </c>
      <c r="I1767" s="1">
        <f>IF('DATA IMPORT'!G1767="","",'DATA IMPORT'!G1767)</f>
        <v>42628</v>
      </c>
      <c r="J1767" s="11">
        <f t="shared" si="180"/>
        <v>9</v>
      </c>
      <c r="K1767" s="11">
        <f t="shared" si="181"/>
        <v>2016</v>
      </c>
      <c r="L1767" s="4">
        <f>IF('DATA IMPORT'!M1767="","",'DATA IMPORT'!M1767)</f>
        <v>475506</v>
      </c>
      <c r="M1767" t="str">
        <f>IF('DATA IMPORT'!C1767="","",'DATA IMPORT'!C1767)</f>
        <v>Under Contract</v>
      </c>
    </row>
    <row r="1768" spans="2:13" x14ac:dyDescent="0.2">
      <c r="B1768" t="str">
        <f t="shared" si="177"/>
        <v>#</v>
      </c>
      <c r="C1768">
        <f>COUNTIF(D1768:D$10001,D1768)</f>
        <v>213</v>
      </c>
      <c r="D1768">
        <f t="shared" si="182"/>
        <v>15</v>
      </c>
      <c r="E1768" t="str">
        <f>IF('DATA IMPORT'!E1768="","",'DATA IMPORT'!E1768)</f>
        <v>Investor</v>
      </c>
      <c r="F1768" s="1">
        <f>IF('DATA IMPORT'!I1768="","",'DATA IMPORT'!I1768)</f>
        <v>42520</v>
      </c>
      <c r="G1768" s="11">
        <f t="shared" si="178"/>
        <v>5</v>
      </c>
      <c r="H1768" s="11">
        <f t="shared" si="179"/>
        <v>2016</v>
      </c>
      <c r="I1768" s="1">
        <f>IF('DATA IMPORT'!G1768="","",'DATA IMPORT'!G1768)</f>
        <v>42967</v>
      </c>
      <c r="J1768" s="11">
        <f t="shared" si="180"/>
        <v>8</v>
      </c>
      <c r="K1768" s="11">
        <f t="shared" si="181"/>
        <v>2017</v>
      </c>
      <c r="L1768" s="4">
        <f>IF('DATA IMPORT'!M1768="","",'DATA IMPORT'!M1768)</f>
        <v>592550</v>
      </c>
      <c r="M1768" t="str">
        <f>IF('DATA IMPORT'!C1768="","",'DATA IMPORT'!C1768)</f>
        <v>Under Contract</v>
      </c>
    </row>
    <row r="1769" spans="2:13" x14ac:dyDescent="0.2">
      <c r="B1769" t="str">
        <f t="shared" si="177"/>
        <v>#</v>
      </c>
      <c r="C1769">
        <f>COUNTIF(D1769:D$10001,D1769)</f>
        <v>409</v>
      </c>
      <c r="D1769">
        <f t="shared" si="182"/>
        <v>6</v>
      </c>
      <c r="E1769" t="str">
        <f>IF('DATA IMPORT'!E1769="","",'DATA IMPORT'!E1769)</f>
        <v>Zillow</v>
      </c>
      <c r="F1769" s="1">
        <f>IF('DATA IMPORT'!I1769="","",'DATA IMPORT'!I1769)</f>
        <v>42569</v>
      </c>
      <c r="G1769" s="11">
        <f t="shared" si="178"/>
        <v>7</v>
      </c>
      <c r="H1769" s="11">
        <f t="shared" si="179"/>
        <v>2016</v>
      </c>
      <c r="I1769" s="1">
        <f>IF('DATA IMPORT'!G1769="","",'DATA IMPORT'!G1769)</f>
        <v>42757</v>
      </c>
      <c r="J1769" s="11">
        <f t="shared" si="180"/>
        <v>1</v>
      </c>
      <c r="K1769" s="11">
        <f t="shared" si="181"/>
        <v>2017</v>
      </c>
      <c r="L1769" s="4">
        <f>IF('DATA IMPORT'!M1769="","",'DATA IMPORT'!M1769)</f>
        <v>565046</v>
      </c>
      <c r="M1769" t="str">
        <f>IF('DATA IMPORT'!C1769="","",'DATA IMPORT'!C1769)</f>
        <v>Under Contract</v>
      </c>
    </row>
    <row r="1770" spans="2:13" x14ac:dyDescent="0.2">
      <c r="B1770" t="str">
        <f t="shared" si="177"/>
        <v>#</v>
      </c>
      <c r="C1770">
        <f>COUNTIF(D1770:D$10001,D1770)</f>
        <v>458</v>
      </c>
      <c r="D1770">
        <f t="shared" si="182"/>
        <v>2</v>
      </c>
      <c r="E1770" t="str">
        <f>IF('DATA IMPORT'!E1770="","",'DATA IMPORT'!E1770)</f>
        <v>Referral</v>
      </c>
      <c r="F1770" s="1">
        <f>IF('DATA IMPORT'!I1770="","",'DATA IMPORT'!I1770)</f>
        <v>42562</v>
      </c>
      <c r="G1770" s="11">
        <f t="shared" si="178"/>
        <v>7</v>
      </c>
      <c r="H1770" s="11">
        <f t="shared" si="179"/>
        <v>2016</v>
      </c>
      <c r="I1770" s="1">
        <f>IF('DATA IMPORT'!G1770="","",'DATA IMPORT'!G1770)</f>
        <v>42565</v>
      </c>
      <c r="J1770" s="11">
        <f t="shared" si="180"/>
        <v>7</v>
      </c>
      <c r="K1770" s="11">
        <f t="shared" si="181"/>
        <v>2016</v>
      </c>
      <c r="L1770" s="4">
        <f>IF('DATA IMPORT'!M1770="","",'DATA IMPORT'!M1770)</f>
        <v>182678</v>
      </c>
      <c r="M1770" t="str">
        <f>IF('DATA IMPORT'!C1770="","",'DATA IMPORT'!C1770)</f>
        <v>Under Contract</v>
      </c>
    </row>
    <row r="1771" spans="2:13" x14ac:dyDescent="0.2">
      <c r="B1771" t="str">
        <f t="shared" si="177"/>
        <v>#</v>
      </c>
      <c r="C1771">
        <f>COUNTIF(D1771:D$10001,D1771)</f>
        <v>195</v>
      </c>
      <c r="D1771">
        <f t="shared" si="182"/>
        <v>1</v>
      </c>
      <c r="E1771" t="str">
        <f>IF('DATA IMPORT'!E1771="","",'DATA IMPORT'!E1771)</f>
        <v>Email</v>
      </c>
      <c r="F1771" s="1">
        <f>IF('DATA IMPORT'!I1771="","",'DATA IMPORT'!I1771)</f>
        <v>42843</v>
      </c>
      <c r="G1771" s="11">
        <f t="shared" si="178"/>
        <v>4</v>
      </c>
      <c r="H1771" s="11">
        <f t="shared" si="179"/>
        <v>2017</v>
      </c>
      <c r="I1771" s="1">
        <f>IF('DATA IMPORT'!G1771="","",'DATA IMPORT'!G1771)</f>
        <v>42866</v>
      </c>
      <c r="J1771" s="11">
        <f t="shared" si="180"/>
        <v>5</v>
      </c>
      <c r="K1771" s="11">
        <f t="shared" si="181"/>
        <v>2017</v>
      </c>
      <c r="L1771" s="4">
        <f>IF('DATA IMPORT'!M1771="","",'DATA IMPORT'!M1771)</f>
        <v>768668</v>
      </c>
      <c r="M1771" t="str">
        <f>IF('DATA IMPORT'!C1771="","",'DATA IMPORT'!C1771)</f>
        <v>Under Contract</v>
      </c>
    </row>
    <row r="1772" spans="2:13" x14ac:dyDescent="0.2">
      <c r="B1772" t="str">
        <f t="shared" si="177"/>
        <v>#</v>
      </c>
      <c r="C1772">
        <f>COUNTIF(D1772:D$10001,D1772)</f>
        <v>269</v>
      </c>
      <c r="D1772">
        <f t="shared" si="182"/>
        <v>4</v>
      </c>
      <c r="E1772" t="str">
        <f>IF('DATA IMPORT'!E1772="","",'DATA IMPORT'!E1772)</f>
        <v>Bank Owned</v>
      </c>
      <c r="F1772" s="1">
        <f>IF('DATA IMPORT'!I1772="","",'DATA IMPORT'!I1772)</f>
        <v>42722</v>
      </c>
      <c r="G1772" s="11">
        <f t="shared" si="178"/>
        <v>12</v>
      </c>
      <c r="H1772" s="11">
        <f t="shared" si="179"/>
        <v>2016</v>
      </c>
      <c r="I1772" s="1">
        <f>IF('DATA IMPORT'!G1772="","",'DATA IMPORT'!G1772)</f>
        <v>42740</v>
      </c>
      <c r="J1772" s="11">
        <f t="shared" si="180"/>
        <v>1</v>
      </c>
      <c r="K1772" s="11">
        <f t="shared" si="181"/>
        <v>2017</v>
      </c>
      <c r="L1772" s="4">
        <f>IF('DATA IMPORT'!M1772="","",'DATA IMPORT'!M1772)</f>
        <v>625436</v>
      </c>
      <c r="M1772" t="str">
        <f>IF('DATA IMPORT'!C1772="","",'DATA IMPORT'!C1772)</f>
        <v>Under Contract</v>
      </c>
    </row>
    <row r="1773" spans="2:13" x14ac:dyDescent="0.2">
      <c r="B1773" t="str">
        <f t="shared" si="177"/>
        <v>#</v>
      </c>
      <c r="C1773">
        <f>COUNTIF(D1773:D$10001,D1773)</f>
        <v>212</v>
      </c>
      <c r="D1773">
        <f t="shared" si="182"/>
        <v>15</v>
      </c>
      <c r="E1773" t="str">
        <f>IF('DATA IMPORT'!E1773="","",'DATA IMPORT'!E1773)</f>
        <v>Investor</v>
      </c>
      <c r="F1773" s="1">
        <f>IF('DATA IMPORT'!I1773="","",'DATA IMPORT'!I1773)</f>
        <v>42415</v>
      </c>
      <c r="G1773" s="11">
        <f t="shared" si="178"/>
        <v>2</v>
      </c>
      <c r="H1773" s="11">
        <f t="shared" si="179"/>
        <v>2016</v>
      </c>
      <c r="I1773" s="1">
        <f>IF('DATA IMPORT'!G1773="","",'DATA IMPORT'!G1773)</f>
        <v>42944</v>
      </c>
      <c r="J1773" s="11">
        <f t="shared" si="180"/>
        <v>7</v>
      </c>
      <c r="K1773" s="11">
        <f t="shared" si="181"/>
        <v>2017</v>
      </c>
      <c r="L1773" s="4">
        <f>IF('DATA IMPORT'!M1773="","",'DATA IMPORT'!M1773)</f>
        <v>181873</v>
      </c>
      <c r="M1773" t="str">
        <f>IF('DATA IMPORT'!C1773="","",'DATA IMPORT'!C1773)</f>
        <v>Under Contract</v>
      </c>
    </row>
    <row r="1774" spans="2:13" x14ac:dyDescent="0.2">
      <c r="B1774" t="str">
        <f t="shared" si="177"/>
        <v>#</v>
      </c>
      <c r="C1774">
        <f>COUNTIF(D1774:D$10001,D1774)</f>
        <v>457</v>
      </c>
      <c r="D1774">
        <f t="shared" si="182"/>
        <v>2</v>
      </c>
      <c r="E1774" t="str">
        <f>IF('DATA IMPORT'!E1774="","",'DATA IMPORT'!E1774)</f>
        <v>Referral</v>
      </c>
      <c r="F1774" s="1">
        <f>IF('DATA IMPORT'!I1774="","",'DATA IMPORT'!I1774)</f>
        <v>42676</v>
      </c>
      <c r="G1774" s="11">
        <f t="shared" si="178"/>
        <v>11</v>
      </c>
      <c r="H1774" s="11">
        <f t="shared" si="179"/>
        <v>2016</v>
      </c>
      <c r="I1774" s="1">
        <f>IF('DATA IMPORT'!G1774="","",'DATA IMPORT'!G1774)</f>
        <v>42918</v>
      </c>
      <c r="J1774" s="11">
        <f t="shared" si="180"/>
        <v>7</v>
      </c>
      <c r="K1774" s="11">
        <f t="shared" si="181"/>
        <v>2017</v>
      </c>
      <c r="L1774" s="4">
        <f>IF('DATA IMPORT'!M1774="","",'DATA IMPORT'!M1774)</f>
        <v>607759</v>
      </c>
      <c r="M1774" t="str">
        <f>IF('DATA IMPORT'!C1774="","",'DATA IMPORT'!C1774)</f>
        <v>Under Contract</v>
      </c>
    </row>
    <row r="1775" spans="2:13" x14ac:dyDescent="0.2">
      <c r="B1775" t="str">
        <f t="shared" si="177"/>
        <v>#</v>
      </c>
      <c r="C1775">
        <f>COUNTIF(D1775:D$10001,D1775)</f>
        <v>194</v>
      </c>
      <c r="D1775">
        <f t="shared" si="182"/>
        <v>1</v>
      </c>
      <c r="E1775" t="str">
        <f>IF('DATA IMPORT'!E1775="","",'DATA IMPORT'!E1775)</f>
        <v>Email</v>
      </c>
      <c r="F1775" s="1">
        <f>IF('DATA IMPORT'!I1775="","",'DATA IMPORT'!I1775)</f>
        <v>42650</v>
      </c>
      <c r="G1775" s="11">
        <f t="shared" si="178"/>
        <v>10</v>
      </c>
      <c r="H1775" s="11">
        <f t="shared" si="179"/>
        <v>2016</v>
      </c>
      <c r="I1775" s="1">
        <f>IF('DATA IMPORT'!G1775="","",'DATA IMPORT'!G1775)</f>
        <v>42699</v>
      </c>
      <c r="J1775" s="11">
        <f t="shared" si="180"/>
        <v>11</v>
      </c>
      <c r="K1775" s="11">
        <f t="shared" si="181"/>
        <v>2016</v>
      </c>
      <c r="L1775" s="4">
        <f>IF('DATA IMPORT'!M1775="","",'DATA IMPORT'!M1775)</f>
        <v>671961</v>
      </c>
      <c r="M1775" t="str">
        <f>IF('DATA IMPORT'!C1775="","",'DATA IMPORT'!C1775)</f>
        <v>Under Contract</v>
      </c>
    </row>
    <row r="1776" spans="2:13" x14ac:dyDescent="0.2">
      <c r="B1776" t="str">
        <f t="shared" si="177"/>
        <v>#</v>
      </c>
      <c r="C1776">
        <f>COUNTIF(D1776:D$10001,D1776)</f>
        <v>211</v>
      </c>
      <c r="D1776">
        <f t="shared" si="182"/>
        <v>15</v>
      </c>
      <c r="E1776" t="str">
        <f>IF('DATA IMPORT'!E1776="","",'DATA IMPORT'!E1776)</f>
        <v>Investor</v>
      </c>
      <c r="F1776" s="1">
        <f>IF('DATA IMPORT'!I1776="","",'DATA IMPORT'!I1776)</f>
        <v>42713</v>
      </c>
      <c r="G1776" s="11">
        <f t="shared" si="178"/>
        <v>12</v>
      </c>
      <c r="H1776" s="11">
        <f t="shared" si="179"/>
        <v>2016</v>
      </c>
      <c r="I1776" s="1">
        <f>IF('DATA IMPORT'!G1776="","",'DATA IMPORT'!G1776)</f>
        <v>42829</v>
      </c>
      <c r="J1776" s="11">
        <f t="shared" si="180"/>
        <v>4</v>
      </c>
      <c r="K1776" s="11">
        <f t="shared" si="181"/>
        <v>2017</v>
      </c>
      <c r="L1776" s="4">
        <f>IF('DATA IMPORT'!M1776="","",'DATA IMPORT'!M1776)</f>
        <v>395785</v>
      </c>
      <c r="M1776" t="str">
        <f>IF('DATA IMPORT'!C1776="","",'DATA IMPORT'!C1776)</f>
        <v>Under Contract</v>
      </c>
    </row>
    <row r="1777" spans="2:13" x14ac:dyDescent="0.2">
      <c r="B1777" t="str">
        <f t="shared" si="177"/>
        <v>#</v>
      </c>
      <c r="C1777">
        <f>COUNTIF(D1777:D$10001,D1777)</f>
        <v>210</v>
      </c>
      <c r="D1777">
        <f t="shared" si="182"/>
        <v>15</v>
      </c>
      <c r="E1777" t="str">
        <f>IF('DATA IMPORT'!E1777="","",'DATA IMPORT'!E1777)</f>
        <v>Investor</v>
      </c>
      <c r="F1777" s="1">
        <f>IF('DATA IMPORT'!I1777="","",'DATA IMPORT'!I1777)</f>
        <v>42471</v>
      </c>
      <c r="G1777" s="11">
        <f t="shared" si="178"/>
        <v>4</v>
      </c>
      <c r="H1777" s="11">
        <f t="shared" si="179"/>
        <v>2016</v>
      </c>
      <c r="I1777" s="1">
        <f>IF('DATA IMPORT'!G1777="","",'DATA IMPORT'!G1777)</f>
        <v>42479</v>
      </c>
      <c r="J1777" s="11">
        <f t="shared" si="180"/>
        <v>4</v>
      </c>
      <c r="K1777" s="11">
        <f t="shared" si="181"/>
        <v>2016</v>
      </c>
      <c r="L1777" s="4">
        <f>IF('DATA IMPORT'!M1777="","",'DATA IMPORT'!M1777)</f>
        <v>494462</v>
      </c>
      <c r="M1777" t="str">
        <f>IF('DATA IMPORT'!C1777="","",'DATA IMPORT'!C1777)</f>
        <v>Under Contract</v>
      </c>
    </row>
    <row r="1778" spans="2:13" x14ac:dyDescent="0.2">
      <c r="B1778" t="str">
        <f t="shared" si="177"/>
        <v>#</v>
      </c>
      <c r="C1778">
        <f>COUNTIF(D1778:D$10001,D1778)</f>
        <v>430</v>
      </c>
      <c r="D1778">
        <f t="shared" si="182"/>
        <v>3</v>
      </c>
      <c r="E1778" t="str">
        <f>IF('DATA IMPORT'!E1778="","",'DATA IMPORT'!E1778)</f>
        <v>Website</v>
      </c>
      <c r="F1778" s="1">
        <f>IF('DATA IMPORT'!I1778="","",'DATA IMPORT'!I1778)</f>
        <v>42608</v>
      </c>
      <c r="G1778" s="11">
        <f t="shared" si="178"/>
        <v>8</v>
      </c>
      <c r="H1778" s="11">
        <f t="shared" si="179"/>
        <v>2016</v>
      </c>
      <c r="I1778" s="1">
        <f>IF('DATA IMPORT'!G1778="","",'DATA IMPORT'!G1778)</f>
        <v>42771</v>
      </c>
      <c r="J1778" s="11">
        <f t="shared" si="180"/>
        <v>2</v>
      </c>
      <c r="K1778" s="11">
        <f t="shared" si="181"/>
        <v>2017</v>
      </c>
      <c r="L1778" s="4">
        <f>IF('DATA IMPORT'!M1778="","",'DATA IMPORT'!M1778)</f>
        <v>355308</v>
      </c>
      <c r="M1778" t="str">
        <f>IF('DATA IMPORT'!C1778="","",'DATA IMPORT'!C1778)</f>
        <v>Under Contract</v>
      </c>
    </row>
    <row r="1779" spans="2:13" x14ac:dyDescent="0.2">
      <c r="B1779" t="str">
        <f t="shared" si="177"/>
        <v>#</v>
      </c>
      <c r="C1779">
        <f>COUNTIF(D1779:D$10001,D1779)</f>
        <v>429</v>
      </c>
      <c r="D1779">
        <f t="shared" si="182"/>
        <v>3</v>
      </c>
      <c r="E1779" t="str">
        <f>IF('DATA IMPORT'!E1779="","",'DATA IMPORT'!E1779)</f>
        <v>Website</v>
      </c>
      <c r="F1779" s="1">
        <f>IF('DATA IMPORT'!I1779="","",'DATA IMPORT'!I1779)</f>
        <v>42572</v>
      </c>
      <c r="G1779" s="11">
        <f t="shared" si="178"/>
        <v>7</v>
      </c>
      <c r="H1779" s="11">
        <f t="shared" si="179"/>
        <v>2016</v>
      </c>
      <c r="I1779" s="1">
        <f>IF('DATA IMPORT'!G1779="","",'DATA IMPORT'!G1779)</f>
        <v>42883</v>
      </c>
      <c r="J1779" s="11">
        <f t="shared" si="180"/>
        <v>5</v>
      </c>
      <c r="K1779" s="11">
        <f t="shared" si="181"/>
        <v>2017</v>
      </c>
      <c r="L1779" s="4">
        <f>IF('DATA IMPORT'!M1779="","",'DATA IMPORT'!M1779)</f>
        <v>417996</v>
      </c>
      <c r="M1779" t="str">
        <f>IF('DATA IMPORT'!C1779="","",'DATA IMPORT'!C1779)</f>
        <v>Under Contract</v>
      </c>
    </row>
    <row r="1780" spans="2:13" x14ac:dyDescent="0.2">
      <c r="B1780" t="str">
        <f t="shared" si="177"/>
        <v>#</v>
      </c>
      <c r="C1780">
        <f>COUNTIF(D1780:D$10001,D1780)</f>
        <v>428</v>
      </c>
      <c r="D1780">
        <f t="shared" si="182"/>
        <v>3</v>
      </c>
      <c r="E1780" t="str">
        <f>IF('DATA IMPORT'!E1780="","",'DATA IMPORT'!E1780)</f>
        <v>Website</v>
      </c>
      <c r="F1780" s="1">
        <f>IF('DATA IMPORT'!I1780="","",'DATA IMPORT'!I1780)</f>
        <v>42405</v>
      </c>
      <c r="G1780" s="11">
        <f t="shared" si="178"/>
        <v>2</v>
      </c>
      <c r="H1780" s="11">
        <f t="shared" si="179"/>
        <v>2016</v>
      </c>
      <c r="I1780" s="1">
        <f>IF('DATA IMPORT'!G1780="","",'DATA IMPORT'!G1780)</f>
        <v>42865</v>
      </c>
      <c r="J1780" s="11">
        <f t="shared" si="180"/>
        <v>5</v>
      </c>
      <c r="K1780" s="11">
        <f t="shared" si="181"/>
        <v>2017</v>
      </c>
      <c r="L1780" s="4">
        <f>IF('DATA IMPORT'!M1780="","",'DATA IMPORT'!M1780)</f>
        <v>302868</v>
      </c>
      <c r="M1780" t="str">
        <f>IF('DATA IMPORT'!C1780="","",'DATA IMPORT'!C1780)</f>
        <v>Under Contract</v>
      </c>
    </row>
    <row r="1781" spans="2:13" x14ac:dyDescent="0.2">
      <c r="B1781" t="str">
        <f t="shared" si="177"/>
        <v>#</v>
      </c>
      <c r="C1781">
        <f>COUNTIF(D1781:D$10001,D1781)</f>
        <v>456</v>
      </c>
      <c r="D1781">
        <f t="shared" si="182"/>
        <v>2</v>
      </c>
      <c r="E1781" t="str">
        <f>IF('DATA IMPORT'!E1781="","",'DATA IMPORT'!E1781)</f>
        <v>Referral</v>
      </c>
      <c r="F1781" s="1">
        <f>IF('DATA IMPORT'!I1781="","",'DATA IMPORT'!I1781)</f>
        <v>42424</v>
      </c>
      <c r="G1781" s="11">
        <f t="shared" si="178"/>
        <v>2</v>
      </c>
      <c r="H1781" s="11">
        <f t="shared" si="179"/>
        <v>2016</v>
      </c>
      <c r="I1781" s="1">
        <f>IF('DATA IMPORT'!G1781="","",'DATA IMPORT'!G1781)</f>
        <v>42442</v>
      </c>
      <c r="J1781" s="11">
        <f t="shared" si="180"/>
        <v>3</v>
      </c>
      <c r="K1781" s="11">
        <f t="shared" si="181"/>
        <v>2016</v>
      </c>
      <c r="L1781" s="4">
        <f>IF('DATA IMPORT'!M1781="","",'DATA IMPORT'!M1781)</f>
        <v>672782</v>
      </c>
      <c r="M1781" t="str">
        <f>IF('DATA IMPORT'!C1781="","",'DATA IMPORT'!C1781)</f>
        <v>Under Contract</v>
      </c>
    </row>
    <row r="1782" spans="2:13" x14ac:dyDescent="0.2">
      <c r="B1782" t="str">
        <f t="shared" si="177"/>
        <v>#</v>
      </c>
      <c r="C1782">
        <f>COUNTIF(D1782:D$10001,D1782)</f>
        <v>455</v>
      </c>
      <c r="D1782">
        <f t="shared" si="182"/>
        <v>2</v>
      </c>
      <c r="E1782" t="str">
        <f>IF('DATA IMPORT'!E1782="","",'DATA IMPORT'!E1782)</f>
        <v>Referral</v>
      </c>
      <c r="F1782" s="1">
        <f>IF('DATA IMPORT'!I1782="","",'DATA IMPORT'!I1782)</f>
        <v>42463</v>
      </c>
      <c r="G1782" s="11">
        <f t="shared" si="178"/>
        <v>4</v>
      </c>
      <c r="H1782" s="11">
        <f t="shared" si="179"/>
        <v>2016</v>
      </c>
      <c r="I1782" s="1">
        <f>IF('DATA IMPORT'!G1782="","",'DATA IMPORT'!G1782)</f>
        <v>42608</v>
      </c>
      <c r="J1782" s="11">
        <f t="shared" si="180"/>
        <v>8</v>
      </c>
      <c r="K1782" s="11">
        <f t="shared" si="181"/>
        <v>2016</v>
      </c>
      <c r="L1782" s="4">
        <f>IF('DATA IMPORT'!M1782="","",'DATA IMPORT'!M1782)</f>
        <v>476408</v>
      </c>
      <c r="M1782" t="str">
        <f>IF('DATA IMPORT'!C1782="","",'DATA IMPORT'!C1782)</f>
        <v>Under Contract</v>
      </c>
    </row>
    <row r="1783" spans="2:13" x14ac:dyDescent="0.2">
      <c r="B1783" t="str">
        <f t="shared" si="177"/>
        <v>#</v>
      </c>
      <c r="C1783">
        <f>COUNTIF(D1783:D$10001,D1783)</f>
        <v>252</v>
      </c>
      <c r="D1783">
        <f t="shared" si="182"/>
        <v>14</v>
      </c>
      <c r="E1783" t="str">
        <f>IF('DATA IMPORT'!E1783="","",'DATA IMPORT'!E1783)</f>
        <v>Social Ads</v>
      </c>
      <c r="F1783" s="1">
        <f>IF('DATA IMPORT'!I1783="","",'DATA IMPORT'!I1783)</f>
        <v>42762</v>
      </c>
      <c r="G1783" s="11">
        <f t="shared" si="178"/>
        <v>1</v>
      </c>
      <c r="H1783" s="11">
        <f t="shared" si="179"/>
        <v>2017</v>
      </c>
      <c r="I1783" s="1">
        <f>IF('DATA IMPORT'!G1783="","",'DATA IMPORT'!G1783)</f>
        <v>42885</v>
      </c>
      <c r="J1783" s="11">
        <f t="shared" si="180"/>
        <v>5</v>
      </c>
      <c r="K1783" s="11">
        <f t="shared" si="181"/>
        <v>2017</v>
      </c>
      <c r="L1783" s="4">
        <f>IF('DATA IMPORT'!M1783="","",'DATA IMPORT'!M1783)</f>
        <v>500605</v>
      </c>
      <c r="M1783" t="str">
        <f>IF('DATA IMPORT'!C1783="","",'DATA IMPORT'!C1783)</f>
        <v>Under Contract</v>
      </c>
    </row>
    <row r="1784" spans="2:13" x14ac:dyDescent="0.2">
      <c r="B1784" t="str">
        <f t="shared" si="177"/>
        <v>#</v>
      </c>
      <c r="C1784">
        <f>COUNTIF(D1784:D$10001,D1784)</f>
        <v>408</v>
      </c>
      <c r="D1784">
        <f t="shared" si="182"/>
        <v>6</v>
      </c>
      <c r="E1784" t="str">
        <f>IF('DATA IMPORT'!E1784="","",'DATA IMPORT'!E1784)</f>
        <v>Zillow</v>
      </c>
      <c r="F1784" s="1">
        <f>IF('DATA IMPORT'!I1784="","",'DATA IMPORT'!I1784)</f>
        <v>42403</v>
      </c>
      <c r="G1784" s="11">
        <f t="shared" si="178"/>
        <v>2</v>
      </c>
      <c r="H1784" s="11">
        <f t="shared" si="179"/>
        <v>2016</v>
      </c>
      <c r="I1784" s="1">
        <f>IF('DATA IMPORT'!G1784="","",'DATA IMPORT'!G1784)</f>
        <v>42422</v>
      </c>
      <c r="J1784" s="11">
        <f t="shared" si="180"/>
        <v>2</v>
      </c>
      <c r="K1784" s="11">
        <f t="shared" si="181"/>
        <v>2016</v>
      </c>
      <c r="L1784" s="4">
        <f>IF('DATA IMPORT'!M1784="","",'DATA IMPORT'!M1784)</f>
        <v>500125</v>
      </c>
      <c r="M1784" t="str">
        <f>IF('DATA IMPORT'!C1784="","",'DATA IMPORT'!C1784)</f>
        <v>Under Contract</v>
      </c>
    </row>
    <row r="1785" spans="2:13" x14ac:dyDescent="0.2">
      <c r="B1785" t="str">
        <f t="shared" si="177"/>
        <v>#</v>
      </c>
      <c r="C1785">
        <f>COUNTIF(D1785:D$10001,D1785)</f>
        <v>251</v>
      </c>
      <c r="D1785">
        <f t="shared" si="182"/>
        <v>14</v>
      </c>
      <c r="E1785" t="str">
        <f>IF('DATA IMPORT'!E1785="","",'DATA IMPORT'!E1785)</f>
        <v>Social Ads</v>
      </c>
      <c r="F1785" s="1">
        <f>IF('DATA IMPORT'!I1785="","",'DATA IMPORT'!I1785)</f>
        <v>42910</v>
      </c>
      <c r="G1785" s="11">
        <f t="shared" si="178"/>
        <v>6</v>
      </c>
      <c r="H1785" s="11">
        <f t="shared" si="179"/>
        <v>2017</v>
      </c>
      <c r="I1785" s="1">
        <f>IF('DATA IMPORT'!G1785="","",'DATA IMPORT'!G1785)</f>
        <v>43001</v>
      </c>
      <c r="J1785" s="11">
        <f t="shared" si="180"/>
        <v>9</v>
      </c>
      <c r="K1785" s="11">
        <f t="shared" si="181"/>
        <v>2017</v>
      </c>
      <c r="L1785" s="4">
        <f>IF('DATA IMPORT'!M1785="","",'DATA IMPORT'!M1785)</f>
        <v>827923</v>
      </c>
      <c r="M1785" t="str">
        <f>IF('DATA IMPORT'!C1785="","",'DATA IMPORT'!C1785)</f>
        <v>Under Contract</v>
      </c>
    </row>
    <row r="1786" spans="2:13" x14ac:dyDescent="0.2">
      <c r="B1786" t="str">
        <f t="shared" si="177"/>
        <v>#</v>
      </c>
      <c r="C1786">
        <f>COUNTIF(D1786:D$10001,D1786)</f>
        <v>209</v>
      </c>
      <c r="D1786">
        <f t="shared" si="182"/>
        <v>15</v>
      </c>
      <c r="E1786" t="str">
        <f>IF('DATA IMPORT'!E1786="","",'DATA IMPORT'!E1786)</f>
        <v>Investor</v>
      </c>
      <c r="F1786" s="1">
        <f>IF('DATA IMPORT'!I1786="","",'DATA IMPORT'!I1786)</f>
        <v>42769</v>
      </c>
      <c r="G1786" s="11">
        <f t="shared" si="178"/>
        <v>2</v>
      </c>
      <c r="H1786" s="11">
        <f t="shared" si="179"/>
        <v>2017</v>
      </c>
      <c r="I1786" s="1">
        <f>IF('DATA IMPORT'!G1786="","",'DATA IMPORT'!G1786)</f>
        <v>42792</v>
      </c>
      <c r="J1786" s="11">
        <f t="shared" si="180"/>
        <v>2</v>
      </c>
      <c r="K1786" s="11">
        <f t="shared" si="181"/>
        <v>2017</v>
      </c>
      <c r="L1786" s="4">
        <f>IF('DATA IMPORT'!M1786="","",'DATA IMPORT'!M1786)</f>
        <v>721806</v>
      </c>
      <c r="M1786" t="str">
        <f>IF('DATA IMPORT'!C1786="","",'DATA IMPORT'!C1786)</f>
        <v>Under Contract</v>
      </c>
    </row>
    <row r="1787" spans="2:13" x14ac:dyDescent="0.2">
      <c r="B1787" t="str">
        <f t="shared" si="177"/>
        <v>#</v>
      </c>
      <c r="C1787">
        <f>COUNTIF(D1787:D$10001,D1787)</f>
        <v>208</v>
      </c>
      <c r="D1787">
        <f t="shared" si="182"/>
        <v>15</v>
      </c>
      <c r="E1787" t="str">
        <f>IF('DATA IMPORT'!E1787="","",'DATA IMPORT'!E1787)</f>
        <v>Investor</v>
      </c>
      <c r="F1787" s="1">
        <f>IF('DATA IMPORT'!I1787="","",'DATA IMPORT'!I1787)</f>
        <v>42547</v>
      </c>
      <c r="G1787" s="11">
        <f t="shared" si="178"/>
        <v>6</v>
      </c>
      <c r="H1787" s="11">
        <f t="shared" si="179"/>
        <v>2016</v>
      </c>
      <c r="I1787" s="1">
        <f>IF('DATA IMPORT'!G1787="","",'DATA IMPORT'!G1787)</f>
        <v>42969</v>
      </c>
      <c r="J1787" s="11">
        <f t="shared" si="180"/>
        <v>8</v>
      </c>
      <c r="K1787" s="11">
        <f t="shared" si="181"/>
        <v>2017</v>
      </c>
      <c r="L1787" s="4">
        <f>IF('DATA IMPORT'!M1787="","",'DATA IMPORT'!M1787)</f>
        <v>269294</v>
      </c>
      <c r="M1787" t="str">
        <f>IF('DATA IMPORT'!C1787="","",'DATA IMPORT'!C1787)</f>
        <v>Under Contract</v>
      </c>
    </row>
    <row r="1788" spans="2:13" x14ac:dyDescent="0.2">
      <c r="B1788" t="str">
        <f t="shared" si="177"/>
        <v>#</v>
      </c>
      <c r="C1788">
        <f>COUNTIF(D1788:D$10001,D1788)</f>
        <v>250</v>
      </c>
      <c r="D1788">
        <f t="shared" si="182"/>
        <v>14</v>
      </c>
      <c r="E1788" t="str">
        <f>IF('DATA IMPORT'!E1788="","",'DATA IMPORT'!E1788)</f>
        <v>Social Ads</v>
      </c>
      <c r="F1788" s="1">
        <f>IF('DATA IMPORT'!I1788="","",'DATA IMPORT'!I1788)</f>
        <v>42745</v>
      </c>
      <c r="G1788" s="11">
        <f t="shared" si="178"/>
        <v>1</v>
      </c>
      <c r="H1788" s="11">
        <f t="shared" si="179"/>
        <v>2017</v>
      </c>
      <c r="I1788" s="1">
        <f>IF('DATA IMPORT'!G1788="","",'DATA IMPORT'!G1788)</f>
        <v>42850</v>
      </c>
      <c r="J1788" s="11">
        <f t="shared" si="180"/>
        <v>4</v>
      </c>
      <c r="K1788" s="11">
        <f t="shared" si="181"/>
        <v>2017</v>
      </c>
      <c r="L1788" s="4">
        <f>IF('DATA IMPORT'!M1788="","",'DATA IMPORT'!M1788)</f>
        <v>702498</v>
      </c>
      <c r="M1788" t="str">
        <f>IF('DATA IMPORT'!C1788="","",'DATA IMPORT'!C1788)</f>
        <v>Sold</v>
      </c>
    </row>
    <row r="1789" spans="2:13" x14ac:dyDescent="0.2">
      <c r="B1789" t="str">
        <f t="shared" si="177"/>
        <v>#</v>
      </c>
      <c r="C1789">
        <f>COUNTIF(D1789:D$10001,D1789)</f>
        <v>193</v>
      </c>
      <c r="D1789">
        <f t="shared" si="182"/>
        <v>1</v>
      </c>
      <c r="E1789" t="str">
        <f>IF('DATA IMPORT'!E1789="","",'DATA IMPORT'!E1789)</f>
        <v>Email</v>
      </c>
      <c r="F1789" s="1">
        <f>IF('DATA IMPORT'!I1789="","",'DATA IMPORT'!I1789)</f>
        <v>42486</v>
      </c>
      <c r="G1789" s="11">
        <f t="shared" si="178"/>
        <v>4</v>
      </c>
      <c r="H1789" s="11">
        <f t="shared" si="179"/>
        <v>2016</v>
      </c>
      <c r="I1789" s="1">
        <f>IF('DATA IMPORT'!G1789="","",'DATA IMPORT'!G1789)</f>
        <v>42775</v>
      </c>
      <c r="J1789" s="11">
        <f t="shared" si="180"/>
        <v>2</v>
      </c>
      <c r="K1789" s="11">
        <f t="shared" si="181"/>
        <v>2017</v>
      </c>
      <c r="L1789" s="4">
        <f>IF('DATA IMPORT'!M1789="","",'DATA IMPORT'!M1789)</f>
        <v>621387</v>
      </c>
      <c r="M1789" t="str">
        <f>IF('DATA IMPORT'!C1789="","",'DATA IMPORT'!C1789)</f>
        <v>Under Contract</v>
      </c>
    </row>
    <row r="1790" spans="2:13" x14ac:dyDescent="0.2">
      <c r="B1790" t="str">
        <f t="shared" si="177"/>
        <v>#</v>
      </c>
      <c r="C1790">
        <f>COUNTIF(D1790:D$10001,D1790)</f>
        <v>454</v>
      </c>
      <c r="D1790">
        <f t="shared" si="182"/>
        <v>2</v>
      </c>
      <c r="E1790" t="str">
        <f>IF('DATA IMPORT'!E1790="","",'DATA IMPORT'!E1790)</f>
        <v>Referral</v>
      </c>
      <c r="F1790" s="1">
        <f>IF('DATA IMPORT'!I1790="","",'DATA IMPORT'!I1790)</f>
        <v>42442</v>
      </c>
      <c r="G1790" s="11">
        <f t="shared" si="178"/>
        <v>3</v>
      </c>
      <c r="H1790" s="11">
        <f t="shared" si="179"/>
        <v>2016</v>
      </c>
      <c r="I1790" s="1">
        <f>IF('DATA IMPORT'!G1790="","",'DATA IMPORT'!G1790)</f>
        <v>42757</v>
      </c>
      <c r="J1790" s="11">
        <f t="shared" si="180"/>
        <v>1</v>
      </c>
      <c r="K1790" s="11">
        <f t="shared" si="181"/>
        <v>2017</v>
      </c>
      <c r="L1790" s="4">
        <f>IF('DATA IMPORT'!M1790="","",'DATA IMPORT'!M1790)</f>
        <v>181463</v>
      </c>
      <c r="M1790" t="str">
        <f>IF('DATA IMPORT'!C1790="","",'DATA IMPORT'!C1790)</f>
        <v>Under Contract</v>
      </c>
    </row>
    <row r="1791" spans="2:13" x14ac:dyDescent="0.2">
      <c r="B1791" t="str">
        <f t="shared" si="177"/>
        <v>#</v>
      </c>
      <c r="C1791">
        <f>COUNTIF(D1791:D$10001,D1791)</f>
        <v>192</v>
      </c>
      <c r="D1791">
        <f t="shared" si="182"/>
        <v>1</v>
      </c>
      <c r="E1791" t="str">
        <f>IF('DATA IMPORT'!E1791="","",'DATA IMPORT'!E1791)</f>
        <v>Email</v>
      </c>
      <c r="F1791" s="1">
        <f>IF('DATA IMPORT'!I1791="","",'DATA IMPORT'!I1791)</f>
        <v>42885</v>
      </c>
      <c r="G1791" s="11">
        <f t="shared" si="178"/>
        <v>5</v>
      </c>
      <c r="H1791" s="11">
        <f t="shared" si="179"/>
        <v>2017</v>
      </c>
      <c r="I1791" s="1">
        <f>IF('DATA IMPORT'!G1791="","",'DATA IMPORT'!G1791)</f>
        <v>43005</v>
      </c>
      <c r="J1791" s="11">
        <f t="shared" si="180"/>
        <v>9</v>
      </c>
      <c r="K1791" s="11">
        <f t="shared" si="181"/>
        <v>2017</v>
      </c>
      <c r="L1791" s="4">
        <f>IF('DATA IMPORT'!M1791="","",'DATA IMPORT'!M1791)</f>
        <v>798142</v>
      </c>
      <c r="M1791" t="str">
        <f>IF('DATA IMPORT'!C1791="","",'DATA IMPORT'!C1791)</f>
        <v>Under Contract</v>
      </c>
    </row>
    <row r="1792" spans="2:13" x14ac:dyDescent="0.2">
      <c r="B1792" t="str">
        <f t="shared" si="177"/>
        <v>#</v>
      </c>
      <c r="C1792">
        <f>COUNTIF(D1792:D$10001,D1792)</f>
        <v>249</v>
      </c>
      <c r="D1792">
        <f t="shared" si="182"/>
        <v>14</v>
      </c>
      <c r="E1792" t="str">
        <f>IF('DATA IMPORT'!E1792="","",'DATA IMPORT'!E1792)</f>
        <v>Social Ads</v>
      </c>
      <c r="F1792" s="1">
        <f>IF('DATA IMPORT'!I1792="","",'DATA IMPORT'!I1792)</f>
        <v>42550</v>
      </c>
      <c r="G1792" s="11">
        <f t="shared" si="178"/>
        <v>6</v>
      </c>
      <c r="H1792" s="11">
        <f t="shared" si="179"/>
        <v>2016</v>
      </c>
      <c r="I1792" s="1">
        <f>IF('DATA IMPORT'!G1792="","",'DATA IMPORT'!G1792)</f>
        <v>42734</v>
      </c>
      <c r="J1792" s="11">
        <f t="shared" si="180"/>
        <v>12</v>
      </c>
      <c r="K1792" s="11">
        <f t="shared" si="181"/>
        <v>2016</v>
      </c>
      <c r="L1792" s="4">
        <f>IF('DATA IMPORT'!M1792="","",'DATA IMPORT'!M1792)</f>
        <v>710538</v>
      </c>
      <c r="M1792" t="str">
        <f>IF('DATA IMPORT'!C1792="","",'DATA IMPORT'!C1792)</f>
        <v>Sold</v>
      </c>
    </row>
    <row r="1793" spans="2:13" x14ac:dyDescent="0.2">
      <c r="B1793" t="str">
        <f t="shared" si="177"/>
        <v>#</v>
      </c>
      <c r="C1793">
        <f>COUNTIF(D1793:D$10001,D1793)</f>
        <v>453</v>
      </c>
      <c r="D1793">
        <f t="shared" si="182"/>
        <v>2</v>
      </c>
      <c r="E1793" t="str">
        <f>IF('DATA IMPORT'!E1793="","",'DATA IMPORT'!E1793)</f>
        <v>Referral</v>
      </c>
      <c r="F1793" s="1">
        <f>IF('DATA IMPORT'!I1793="","",'DATA IMPORT'!I1793)</f>
        <v>42631</v>
      </c>
      <c r="G1793" s="11">
        <f t="shared" si="178"/>
        <v>9</v>
      </c>
      <c r="H1793" s="11">
        <f t="shared" si="179"/>
        <v>2016</v>
      </c>
      <c r="I1793" s="1">
        <f>IF('DATA IMPORT'!G1793="","",'DATA IMPORT'!G1793)</f>
        <v>42798</v>
      </c>
      <c r="J1793" s="11">
        <f t="shared" si="180"/>
        <v>3</v>
      </c>
      <c r="K1793" s="11">
        <f t="shared" si="181"/>
        <v>2017</v>
      </c>
      <c r="L1793" s="4">
        <f>IF('DATA IMPORT'!M1793="","",'DATA IMPORT'!M1793)</f>
        <v>519458</v>
      </c>
      <c r="M1793" t="str">
        <f>IF('DATA IMPORT'!C1793="","",'DATA IMPORT'!C1793)</f>
        <v>Under Contract</v>
      </c>
    </row>
    <row r="1794" spans="2:13" x14ac:dyDescent="0.2">
      <c r="B1794" t="str">
        <f t="shared" si="177"/>
        <v>#</v>
      </c>
      <c r="C1794">
        <f>COUNTIF(D1794:D$10001,D1794)</f>
        <v>248</v>
      </c>
      <c r="D1794">
        <f t="shared" si="182"/>
        <v>14</v>
      </c>
      <c r="E1794" t="str">
        <f>IF('DATA IMPORT'!E1794="","",'DATA IMPORT'!E1794)</f>
        <v>Social Ads</v>
      </c>
      <c r="F1794" s="1">
        <f>IF('DATA IMPORT'!I1794="","",'DATA IMPORT'!I1794)</f>
        <v>42481</v>
      </c>
      <c r="G1794" s="11">
        <f t="shared" si="178"/>
        <v>4</v>
      </c>
      <c r="H1794" s="11">
        <f t="shared" si="179"/>
        <v>2016</v>
      </c>
      <c r="I1794" s="1">
        <f>IF('DATA IMPORT'!G1794="","",'DATA IMPORT'!G1794)</f>
        <v>42539</v>
      </c>
      <c r="J1794" s="11">
        <f t="shared" si="180"/>
        <v>6</v>
      </c>
      <c r="K1794" s="11">
        <f t="shared" si="181"/>
        <v>2016</v>
      </c>
      <c r="L1794" s="4">
        <f>IF('DATA IMPORT'!M1794="","",'DATA IMPORT'!M1794)</f>
        <v>561145</v>
      </c>
      <c r="M1794" t="str">
        <f>IF('DATA IMPORT'!C1794="","",'DATA IMPORT'!C1794)</f>
        <v>Under Contract</v>
      </c>
    </row>
    <row r="1795" spans="2:13" x14ac:dyDescent="0.2">
      <c r="B1795" t="str">
        <f t="shared" ref="B1795:B1858" si="183">IF(C1795=1,D1795,"#")</f>
        <v>#</v>
      </c>
      <c r="C1795">
        <f>COUNTIF(D1795:D$10001,D1795)</f>
        <v>407</v>
      </c>
      <c r="D1795">
        <f t="shared" si="182"/>
        <v>6</v>
      </c>
      <c r="E1795" t="str">
        <f>IF('DATA IMPORT'!E1795="","",'DATA IMPORT'!E1795)</f>
        <v>Zillow</v>
      </c>
      <c r="F1795" s="1">
        <f>IF('DATA IMPORT'!I1795="","",'DATA IMPORT'!I1795)</f>
        <v>42775</v>
      </c>
      <c r="G1795" s="11">
        <f t="shared" ref="G1795:G1858" si="184">IF(F1795="","",MONTH(F1795))</f>
        <v>2</v>
      </c>
      <c r="H1795" s="11">
        <f t="shared" ref="H1795:H1858" si="185">IF(F1795="","",YEAR(F1795))</f>
        <v>2017</v>
      </c>
      <c r="I1795" s="1">
        <f>IF('DATA IMPORT'!G1795="","",'DATA IMPORT'!G1795)</f>
        <v>42929</v>
      </c>
      <c r="J1795" s="11">
        <f t="shared" ref="J1795:J1858" si="186">IF(I1795="","",MONTH(I1795))</f>
        <v>7</v>
      </c>
      <c r="K1795" s="11">
        <f t="shared" ref="K1795:K1858" si="187">IF(I1795="","",YEAR(I1795))</f>
        <v>2017</v>
      </c>
      <c r="L1795" s="4">
        <f>IF('DATA IMPORT'!M1795="","",'DATA IMPORT'!M1795)</f>
        <v>833353</v>
      </c>
      <c r="M1795" t="str">
        <f>IF('DATA IMPORT'!C1795="","",'DATA IMPORT'!C1795)</f>
        <v>Under Contract</v>
      </c>
    </row>
    <row r="1796" spans="2:13" x14ac:dyDescent="0.2">
      <c r="B1796" t="str">
        <f t="shared" si="183"/>
        <v>#</v>
      </c>
      <c r="C1796">
        <f>COUNTIF(D1796:D$10001,D1796)</f>
        <v>452</v>
      </c>
      <c r="D1796">
        <f t="shared" si="182"/>
        <v>2</v>
      </c>
      <c r="E1796" t="str">
        <f>IF('DATA IMPORT'!E1796="","",'DATA IMPORT'!E1796)</f>
        <v>Referral</v>
      </c>
      <c r="F1796" s="1">
        <f>IF('DATA IMPORT'!I1796="","",'DATA IMPORT'!I1796)</f>
        <v>42430</v>
      </c>
      <c r="G1796" s="11">
        <f t="shared" si="184"/>
        <v>3</v>
      </c>
      <c r="H1796" s="11">
        <f t="shared" si="185"/>
        <v>2016</v>
      </c>
      <c r="I1796" s="1">
        <f>IF('DATA IMPORT'!G1796="","",'DATA IMPORT'!G1796)</f>
        <v>42465</v>
      </c>
      <c r="J1796" s="11">
        <f t="shared" si="186"/>
        <v>4</v>
      </c>
      <c r="K1796" s="11">
        <f t="shared" si="187"/>
        <v>2016</v>
      </c>
      <c r="L1796" s="4">
        <f>IF('DATA IMPORT'!M1796="","",'DATA IMPORT'!M1796)</f>
        <v>583906</v>
      </c>
      <c r="M1796" t="str">
        <f>IF('DATA IMPORT'!C1796="","",'DATA IMPORT'!C1796)</f>
        <v>Under Contract</v>
      </c>
    </row>
    <row r="1797" spans="2:13" x14ac:dyDescent="0.2">
      <c r="B1797" t="str">
        <f t="shared" si="183"/>
        <v>#</v>
      </c>
      <c r="C1797">
        <f>COUNTIF(D1797:D$10001,D1797)</f>
        <v>427</v>
      </c>
      <c r="D1797">
        <f t="shared" si="182"/>
        <v>3</v>
      </c>
      <c r="E1797" t="str">
        <f>IF('DATA IMPORT'!E1797="","",'DATA IMPORT'!E1797)</f>
        <v>Website</v>
      </c>
      <c r="F1797" s="1">
        <f>IF('DATA IMPORT'!I1797="","",'DATA IMPORT'!I1797)</f>
        <v>42489</v>
      </c>
      <c r="G1797" s="11">
        <f t="shared" si="184"/>
        <v>4</v>
      </c>
      <c r="H1797" s="11">
        <f t="shared" si="185"/>
        <v>2016</v>
      </c>
      <c r="I1797" s="1">
        <f>IF('DATA IMPORT'!G1797="","",'DATA IMPORT'!G1797)</f>
        <v>42521</v>
      </c>
      <c r="J1797" s="11">
        <f t="shared" si="186"/>
        <v>5</v>
      </c>
      <c r="K1797" s="11">
        <f t="shared" si="187"/>
        <v>2016</v>
      </c>
      <c r="L1797" s="4">
        <f>IF('DATA IMPORT'!M1797="","",'DATA IMPORT'!M1797)</f>
        <v>545900</v>
      </c>
      <c r="M1797" t="str">
        <f>IF('DATA IMPORT'!C1797="","",'DATA IMPORT'!C1797)</f>
        <v>Under Contract</v>
      </c>
    </row>
    <row r="1798" spans="2:13" x14ac:dyDescent="0.2">
      <c r="B1798" t="str">
        <f t="shared" si="183"/>
        <v>#</v>
      </c>
      <c r="C1798">
        <f>COUNTIF(D1798:D$10001,D1798)</f>
        <v>426</v>
      </c>
      <c r="D1798">
        <f t="shared" ref="D1798:D1861" si="188">IF(E1798="","",MATCH(E1798,$E$2:$E$1048576,0))</f>
        <v>3</v>
      </c>
      <c r="E1798" t="str">
        <f>IF('DATA IMPORT'!E1798="","",'DATA IMPORT'!E1798)</f>
        <v>Website</v>
      </c>
      <c r="F1798" s="1">
        <f>IF('DATA IMPORT'!I1798="","",'DATA IMPORT'!I1798)</f>
        <v>42414</v>
      </c>
      <c r="G1798" s="11">
        <f t="shared" si="184"/>
        <v>2</v>
      </c>
      <c r="H1798" s="11">
        <f t="shared" si="185"/>
        <v>2016</v>
      </c>
      <c r="I1798" s="1">
        <f>IF('DATA IMPORT'!G1798="","",'DATA IMPORT'!G1798)</f>
        <v>42664</v>
      </c>
      <c r="J1798" s="11">
        <f t="shared" si="186"/>
        <v>10</v>
      </c>
      <c r="K1798" s="11">
        <f t="shared" si="187"/>
        <v>2016</v>
      </c>
      <c r="L1798" s="4">
        <f>IF('DATA IMPORT'!M1798="","",'DATA IMPORT'!M1798)</f>
        <v>623508</v>
      </c>
      <c r="M1798" t="str">
        <f>IF('DATA IMPORT'!C1798="","",'DATA IMPORT'!C1798)</f>
        <v>Under Contract</v>
      </c>
    </row>
    <row r="1799" spans="2:13" x14ac:dyDescent="0.2">
      <c r="B1799" t="str">
        <f t="shared" si="183"/>
        <v>#</v>
      </c>
      <c r="C1799">
        <f>COUNTIF(D1799:D$10001,D1799)</f>
        <v>247</v>
      </c>
      <c r="D1799">
        <f t="shared" si="188"/>
        <v>14</v>
      </c>
      <c r="E1799" t="str">
        <f>IF('DATA IMPORT'!E1799="","",'DATA IMPORT'!E1799)</f>
        <v>Social Ads</v>
      </c>
      <c r="F1799" s="1">
        <f>IF('DATA IMPORT'!I1799="","",'DATA IMPORT'!I1799)</f>
        <v>42468</v>
      </c>
      <c r="G1799" s="11">
        <f t="shared" si="184"/>
        <v>4</v>
      </c>
      <c r="H1799" s="11">
        <f t="shared" si="185"/>
        <v>2016</v>
      </c>
      <c r="I1799" s="1">
        <f>IF('DATA IMPORT'!G1799="","",'DATA IMPORT'!G1799)</f>
        <v>42513</v>
      </c>
      <c r="J1799" s="11">
        <f t="shared" si="186"/>
        <v>5</v>
      </c>
      <c r="K1799" s="11">
        <f t="shared" si="187"/>
        <v>2016</v>
      </c>
      <c r="L1799" s="4">
        <f>IF('DATA IMPORT'!M1799="","",'DATA IMPORT'!M1799)</f>
        <v>143866</v>
      </c>
      <c r="M1799" t="str">
        <f>IF('DATA IMPORT'!C1799="","",'DATA IMPORT'!C1799)</f>
        <v>Under Contract</v>
      </c>
    </row>
    <row r="1800" spans="2:13" x14ac:dyDescent="0.2">
      <c r="B1800" t="str">
        <f t="shared" si="183"/>
        <v>#</v>
      </c>
      <c r="C1800">
        <f>COUNTIF(D1800:D$10001,D1800)</f>
        <v>406</v>
      </c>
      <c r="D1800">
        <f t="shared" si="188"/>
        <v>6</v>
      </c>
      <c r="E1800" t="str">
        <f>IF('DATA IMPORT'!E1800="","",'DATA IMPORT'!E1800)</f>
        <v>Zillow</v>
      </c>
      <c r="F1800" s="1">
        <f>IF('DATA IMPORT'!I1800="","",'DATA IMPORT'!I1800)</f>
        <v>42402</v>
      </c>
      <c r="G1800" s="11">
        <f t="shared" si="184"/>
        <v>2</v>
      </c>
      <c r="H1800" s="11">
        <f t="shared" si="185"/>
        <v>2016</v>
      </c>
      <c r="I1800" s="1">
        <f>IF('DATA IMPORT'!G1800="","",'DATA IMPORT'!G1800)</f>
        <v>42411</v>
      </c>
      <c r="J1800" s="11">
        <f t="shared" si="186"/>
        <v>2</v>
      </c>
      <c r="K1800" s="11">
        <f t="shared" si="187"/>
        <v>2016</v>
      </c>
      <c r="L1800" s="4">
        <f>IF('DATA IMPORT'!M1800="","",'DATA IMPORT'!M1800)</f>
        <v>480514</v>
      </c>
      <c r="M1800" t="str">
        <f>IF('DATA IMPORT'!C1800="","",'DATA IMPORT'!C1800)</f>
        <v>Under Contract</v>
      </c>
    </row>
    <row r="1801" spans="2:13" x14ac:dyDescent="0.2">
      <c r="B1801" t="str">
        <f t="shared" si="183"/>
        <v>#</v>
      </c>
      <c r="C1801">
        <f>COUNTIF(D1801:D$10001,D1801)</f>
        <v>451</v>
      </c>
      <c r="D1801">
        <f t="shared" si="188"/>
        <v>2</v>
      </c>
      <c r="E1801" t="str">
        <f>IF('DATA IMPORT'!E1801="","",'DATA IMPORT'!E1801)</f>
        <v>Referral</v>
      </c>
      <c r="F1801" s="1">
        <f>IF('DATA IMPORT'!I1801="","",'DATA IMPORT'!I1801)</f>
        <v>42523</v>
      </c>
      <c r="G1801" s="11">
        <f t="shared" si="184"/>
        <v>6</v>
      </c>
      <c r="H1801" s="11">
        <f t="shared" si="185"/>
        <v>2016</v>
      </c>
      <c r="I1801" s="1">
        <f>IF('DATA IMPORT'!G1801="","",'DATA IMPORT'!G1801)</f>
        <v>42728</v>
      </c>
      <c r="J1801" s="11">
        <f t="shared" si="186"/>
        <v>12</v>
      </c>
      <c r="K1801" s="11">
        <f t="shared" si="187"/>
        <v>2016</v>
      </c>
      <c r="L1801" s="4">
        <f>IF('DATA IMPORT'!M1801="","",'DATA IMPORT'!M1801)</f>
        <v>292519</v>
      </c>
      <c r="M1801" t="str">
        <f>IF('DATA IMPORT'!C1801="","",'DATA IMPORT'!C1801)</f>
        <v>Under Contract</v>
      </c>
    </row>
    <row r="1802" spans="2:13" x14ac:dyDescent="0.2">
      <c r="B1802" t="str">
        <f t="shared" si="183"/>
        <v>#</v>
      </c>
      <c r="C1802">
        <f>COUNTIF(D1802:D$10001,D1802)</f>
        <v>405</v>
      </c>
      <c r="D1802">
        <f t="shared" si="188"/>
        <v>6</v>
      </c>
      <c r="E1802" t="str">
        <f>IF('DATA IMPORT'!E1802="","",'DATA IMPORT'!E1802)</f>
        <v>Zillow</v>
      </c>
      <c r="F1802" s="1">
        <f>IF('DATA IMPORT'!I1802="","",'DATA IMPORT'!I1802)</f>
        <v>42557</v>
      </c>
      <c r="G1802" s="11">
        <f t="shared" si="184"/>
        <v>7</v>
      </c>
      <c r="H1802" s="11">
        <f t="shared" si="185"/>
        <v>2016</v>
      </c>
      <c r="I1802" s="1">
        <f>IF('DATA IMPORT'!G1802="","",'DATA IMPORT'!G1802)</f>
        <v>42582</v>
      </c>
      <c r="J1802" s="11">
        <f t="shared" si="186"/>
        <v>7</v>
      </c>
      <c r="K1802" s="11">
        <f t="shared" si="187"/>
        <v>2016</v>
      </c>
      <c r="L1802" s="4">
        <f>IF('DATA IMPORT'!M1802="","",'DATA IMPORT'!M1802)</f>
        <v>478521</v>
      </c>
      <c r="M1802" t="str">
        <f>IF('DATA IMPORT'!C1802="","",'DATA IMPORT'!C1802)</f>
        <v>Under Contract</v>
      </c>
    </row>
    <row r="1803" spans="2:13" x14ac:dyDescent="0.2">
      <c r="B1803" t="str">
        <f t="shared" si="183"/>
        <v>#</v>
      </c>
      <c r="C1803">
        <f>COUNTIF(D1803:D$10001,D1803)</f>
        <v>450</v>
      </c>
      <c r="D1803">
        <f t="shared" si="188"/>
        <v>2</v>
      </c>
      <c r="E1803" t="str">
        <f>IF('DATA IMPORT'!E1803="","",'DATA IMPORT'!E1803)</f>
        <v>Referral</v>
      </c>
      <c r="F1803" s="1">
        <f>IF('DATA IMPORT'!I1803="","",'DATA IMPORT'!I1803)</f>
        <v>42459</v>
      </c>
      <c r="G1803" s="11">
        <f t="shared" si="184"/>
        <v>3</v>
      </c>
      <c r="H1803" s="11">
        <f t="shared" si="185"/>
        <v>2016</v>
      </c>
      <c r="I1803" s="1">
        <f>IF('DATA IMPORT'!G1803="","",'DATA IMPORT'!G1803)</f>
        <v>42991</v>
      </c>
      <c r="J1803" s="11">
        <f t="shared" si="186"/>
        <v>9</v>
      </c>
      <c r="K1803" s="11">
        <f t="shared" si="187"/>
        <v>2017</v>
      </c>
      <c r="L1803" s="4">
        <f>IF('DATA IMPORT'!M1803="","",'DATA IMPORT'!M1803)</f>
        <v>317756</v>
      </c>
      <c r="M1803" t="str">
        <f>IF('DATA IMPORT'!C1803="","",'DATA IMPORT'!C1803)</f>
        <v>Under Contract</v>
      </c>
    </row>
    <row r="1804" spans="2:13" x14ac:dyDescent="0.2">
      <c r="B1804" t="str">
        <f t="shared" si="183"/>
        <v>#</v>
      </c>
      <c r="C1804">
        <f>COUNTIF(D1804:D$10001,D1804)</f>
        <v>449</v>
      </c>
      <c r="D1804">
        <f t="shared" si="188"/>
        <v>2</v>
      </c>
      <c r="E1804" t="str">
        <f>IF('DATA IMPORT'!E1804="","",'DATA IMPORT'!E1804)</f>
        <v>Referral</v>
      </c>
      <c r="F1804" s="1">
        <f>IF('DATA IMPORT'!I1804="","",'DATA IMPORT'!I1804)</f>
        <v>42758</v>
      </c>
      <c r="G1804" s="11">
        <f t="shared" si="184"/>
        <v>1</v>
      </c>
      <c r="H1804" s="11">
        <f t="shared" si="185"/>
        <v>2017</v>
      </c>
      <c r="I1804" s="1">
        <f>IF('DATA IMPORT'!G1804="","",'DATA IMPORT'!G1804)</f>
        <v>42885</v>
      </c>
      <c r="J1804" s="11">
        <f t="shared" si="186"/>
        <v>5</v>
      </c>
      <c r="K1804" s="11">
        <f t="shared" si="187"/>
        <v>2017</v>
      </c>
      <c r="L1804" s="4">
        <f>IF('DATA IMPORT'!M1804="","",'DATA IMPORT'!M1804)</f>
        <v>240495</v>
      </c>
      <c r="M1804" t="str">
        <f>IF('DATA IMPORT'!C1804="","",'DATA IMPORT'!C1804)</f>
        <v>Under Contract</v>
      </c>
    </row>
    <row r="1805" spans="2:13" x14ac:dyDescent="0.2">
      <c r="B1805" t="str">
        <f t="shared" si="183"/>
        <v>#</v>
      </c>
      <c r="C1805">
        <f>COUNTIF(D1805:D$10001,D1805)</f>
        <v>425</v>
      </c>
      <c r="D1805">
        <f t="shared" si="188"/>
        <v>3</v>
      </c>
      <c r="E1805" t="str">
        <f>IF('DATA IMPORT'!E1805="","",'DATA IMPORT'!E1805)</f>
        <v>Website</v>
      </c>
      <c r="F1805" s="1">
        <f>IF('DATA IMPORT'!I1805="","",'DATA IMPORT'!I1805)</f>
        <v>42430</v>
      </c>
      <c r="G1805" s="11">
        <f t="shared" si="184"/>
        <v>3</v>
      </c>
      <c r="H1805" s="11">
        <f t="shared" si="185"/>
        <v>2016</v>
      </c>
      <c r="I1805" s="1">
        <f>IF('DATA IMPORT'!G1805="","",'DATA IMPORT'!G1805)</f>
        <v>42793</v>
      </c>
      <c r="J1805" s="11">
        <f t="shared" si="186"/>
        <v>2</v>
      </c>
      <c r="K1805" s="11">
        <f t="shared" si="187"/>
        <v>2017</v>
      </c>
      <c r="L1805" s="4">
        <f>IF('DATA IMPORT'!M1805="","",'DATA IMPORT'!M1805)</f>
        <v>268039</v>
      </c>
      <c r="M1805" t="str">
        <f>IF('DATA IMPORT'!C1805="","",'DATA IMPORT'!C1805)</f>
        <v>Under Contract</v>
      </c>
    </row>
    <row r="1806" spans="2:13" x14ac:dyDescent="0.2">
      <c r="B1806" t="str">
        <f t="shared" si="183"/>
        <v>#</v>
      </c>
      <c r="C1806">
        <f>COUNTIF(D1806:D$10001,D1806)</f>
        <v>448</v>
      </c>
      <c r="D1806">
        <f t="shared" si="188"/>
        <v>2</v>
      </c>
      <c r="E1806" t="str">
        <f>IF('DATA IMPORT'!E1806="","",'DATA IMPORT'!E1806)</f>
        <v>Referral</v>
      </c>
      <c r="F1806" s="1">
        <f>IF('DATA IMPORT'!I1806="","",'DATA IMPORT'!I1806)</f>
        <v>42401</v>
      </c>
      <c r="G1806" s="11">
        <f t="shared" si="184"/>
        <v>2</v>
      </c>
      <c r="H1806" s="11">
        <f t="shared" si="185"/>
        <v>2016</v>
      </c>
      <c r="I1806" s="1">
        <f>IF('DATA IMPORT'!G1806="","",'DATA IMPORT'!G1806)</f>
        <v>42402</v>
      </c>
      <c r="J1806" s="11">
        <f t="shared" si="186"/>
        <v>2</v>
      </c>
      <c r="K1806" s="11">
        <f t="shared" si="187"/>
        <v>2016</v>
      </c>
      <c r="L1806" s="4">
        <f>IF('DATA IMPORT'!M1806="","",'DATA IMPORT'!M1806)</f>
        <v>421697</v>
      </c>
      <c r="M1806" t="str">
        <f>IF('DATA IMPORT'!C1806="","",'DATA IMPORT'!C1806)</f>
        <v>Archived</v>
      </c>
    </row>
    <row r="1807" spans="2:13" x14ac:dyDescent="0.2">
      <c r="B1807" t="str">
        <f t="shared" si="183"/>
        <v>#</v>
      </c>
      <c r="C1807">
        <f>COUNTIF(D1807:D$10001,D1807)</f>
        <v>268</v>
      </c>
      <c r="D1807">
        <f t="shared" si="188"/>
        <v>4</v>
      </c>
      <c r="E1807" t="str">
        <f>IF('DATA IMPORT'!E1807="","",'DATA IMPORT'!E1807)</f>
        <v>Bank Owned</v>
      </c>
      <c r="F1807" s="1">
        <f>IF('DATA IMPORT'!I1807="","",'DATA IMPORT'!I1807)</f>
        <v>42404</v>
      </c>
      <c r="G1807" s="11">
        <f t="shared" si="184"/>
        <v>2</v>
      </c>
      <c r="H1807" s="11">
        <f t="shared" si="185"/>
        <v>2016</v>
      </c>
      <c r="I1807" s="1">
        <f>IF('DATA IMPORT'!G1807="","",'DATA IMPORT'!G1807)</f>
        <v>42461</v>
      </c>
      <c r="J1807" s="11">
        <f t="shared" si="186"/>
        <v>4</v>
      </c>
      <c r="K1807" s="11">
        <f t="shared" si="187"/>
        <v>2016</v>
      </c>
      <c r="L1807" s="4">
        <f>IF('DATA IMPORT'!M1807="","",'DATA IMPORT'!M1807)</f>
        <v>541333</v>
      </c>
      <c r="M1807" t="str">
        <f>IF('DATA IMPORT'!C1807="","",'DATA IMPORT'!C1807)</f>
        <v>Archived</v>
      </c>
    </row>
    <row r="1808" spans="2:13" x14ac:dyDescent="0.2">
      <c r="B1808" t="str">
        <f t="shared" si="183"/>
        <v>#</v>
      </c>
      <c r="C1808">
        <f>COUNTIF(D1808:D$10001,D1808)</f>
        <v>191</v>
      </c>
      <c r="D1808">
        <f t="shared" si="188"/>
        <v>1</v>
      </c>
      <c r="E1808" t="str">
        <f>IF('DATA IMPORT'!E1808="","",'DATA IMPORT'!E1808)</f>
        <v>Email</v>
      </c>
      <c r="F1808" s="1">
        <f>IF('DATA IMPORT'!I1808="","",'DATA IMPORT'!I1808)</f>
        <v>42484</v>
      </c>
      <c r="G1808" s="11">
        <f t="shared" si="184"/>
        <v>4</v>
      </c>
      <c r="H1808" s="11">
        <f t="shared" si="185"/>
        <v>2016</v>
      </c>
      <c r="I1808" s="1">
        <f>IF('DATA IMPORT'!G1808="","",'DATA IMPORT'!G1808)</f>
        <v>42562</v>
      </c>
      <c r="J1808" s="11">
        <f t="shared" si="186"/>
        <v>7</v>
      </c>
      <c r="K1808" s="11">
        <f t="shared" si="187"/>
        <v>2016</v>
      </c>
      <c r="L1808" s="4">
        <f>IF('DATA IMPORT'!M1808="","",'DATA IMPORT'!M1808)</f>
        <v>585291</v>
      </c>
      <c r="M1808" t="str">
        <f>IF('DATA IMPORT'!C1808="","",'DATA IMPORT'!C1808)</f>
        <v>Under Contract</v>
      </c>
    </row>
    <row r="1809" spans="2:13" x14ac:dyDescent="0.2">
      <c r="B1809" t="str">
        <f t="shared" si="183"/>
        <v>#</v>
      </c>
      <c r="C1809">
        <f>COUNTIF(D1809:D$10001,D1809)</f>
        <v>447</v>
      </c>
      <c r="D1809">
        <f t="shared" si="188"/>
        <v>2</v>
      </c>
      <c r="E1809" t="str">
        <f>IF('DATA IMPORT'!E1809="","",'DATA IMPORT'!E1809)</f>
        <v>Referral</v>
      </c>
      <c r="F1809" s="1">
        <f>IF('DATA IMPORT'!I1809="","",'DATA IMPORT'!I1809)</f>
        <v>42649</v>
      </c>
      <c r="G1809" s="11">
        <f t="shared" si="184"/>
        <v>10</v>
      </c>
      <c r="H1809" s="11">
        <f t="shared" si="185"/>
        <v>2016</v>
      </c>
      <c r="I1809" s="1">
        <f>IF('DATA IMPORT'!G1809="","",'DATA IMPORT'!G1809)</f>
        <v>42667</v>
      </c>
      <c r="J1809" s="11">
        <f t="shared" si="186"/>
        <v>10</v>
      </c>
      <c r="K1809" s="11">
        <f t="shared" si="187"/>
        <v>2016</v>
      </c>
      <c r="L1809" s="4">
        <f>IF('DATA IMPORT'!M1809="","",'DATA IMPORT'!M1809)</f>
        <v>311670</v>
      </c>
      <c r="M1809" t="str">
        <f>IF('DATA IMPORT'!C1809="","",'DATA IMPORT'!C1809)</f>
        <v>Under Contract</v>
      </c>
    </row>
    <row r="1810" spans="2:13" x14ac:dyDescent="0.2">
      <c r="B1810" t="str">
        <f t="shared" si="183"/>
        <v>#</v>
      </c>
      <c r="C1810">
        <f>COUNTIF(D1810:D$10001,D1810)</f>
        <v>207</v>
      </c>
      <c r="D1810">
        <f t="shared" si="188"/>
        <v>15</v>
      </c>
      <c r="E1810" t="str">
        <f>IF('DATA IMPORT'!E1810="","",'DATA IMPORT'!E1810)</f>
        <v>Investor</v>
      </c>
      <c r="F1810" s="1">
        <f>IF('DATA IMPORT'!I1810="","",'DATA IMPORT'!I1810)</f>
        <v>42615</v>
      </c>
      <c r="G1810" s="11">
        <f t="shared" si="184"/>
        <v>9</v>
      </c>
      <c r="H1810" s="11">
        <f t="shared" si="185"/>
        <v>2016</v>
      </c>
      <c r="I1810" s="1">
        <f>IF('DATA IMPORT'!G1810="","",'DATA IMPORT'!G1810)</f>
        <v>42720</v>
      </c>
      <c r="J1810" s="11">
        <f t="shared" si="186"/>
        <v>12</v>
      </c>
      <c r="K1810" s="11">
        <f t="shared" si="187"/>
        <v>2016</v>
      </c>
      <c r="L1810" s="4">
        <f>IF('DATA IMPORT'!M1810="","",'DATA IMPORT'!M1810)</f>
        <v>413653</v>
      </c>
      <c r="M1810" t="str">
        <f>IF('DATA IMPORT'!C1810="","",'DATA IMPORT'!C1810)</f>
        <v>Under Contract</v>
      </c>
    </row>
    <row r="1811" spans="2:13" x14ac:dyDescent="0.2">
      <c r="B1811" t="str">
        <f t="shared" si="183"/>
        <v>#</v>
      </c>
      <c r="C1811">
        <f>COUNTIF(D1811:D$10001,D1811)</f>
        <v>206</v>
      </c>
      <c r="D1811">
        <f t="shared" si="188"/>
        <v>15</v>
      </c>
      <c r="E1811" t="str">
        <f>IF('DATA IMPORT'!E1811="","",'DATA IMPORT'!E1811)</f>
        <v>Investor</v>
      </c>
      <c r="F1811" s="1">
        <f>IF('DATA IMPORT'!I1811="","",'DATA IMPORT'!I1811)</f>
        <v>42427</v>
      </c>
      <c r="G1811" s="11">
        <f t="shared" si="184"/>
        <v>2</v>
      </c>
      <c r="H1811" s="11">
        <f t="shared" si="185"/>
        <v>2016</v>
      </c>
      <c r="I1811" s="1">
        <f>IF('DATA IMPORT'!G1811="","",'DATA IMPORT'!G1811)</f>
        <v>42474</v>
      </c>
      <c r="J1811" s="11">
        <f t="shared" si="186"/>
        <v>4</v>
      </c>
      <c r="K1811" s="11">
        <f t="shared" si="187"/>
        <v>2016</v>
      </c>
      <c r="L1811" s="4">
        <f>IF('DATA IMPORT'!M1811="","",'DATA IMPORT'!M1811)</f>
        <v>208726</v>
      </c>
      <c r="M1811" t="str">
        <f>IF('DATA IMPORT'!C1811="","",'DATA IMPORT'!C1811)</f>
        <v>Under Contract</v>
      </c>
    </row>
    <row r="1812" spans="2:13" x14ac:dyDescent="0.2">
      <c r="B1812" t="str">
        <f t="shared" si="183"/>
        <v>#</v>
      </c>
      <c r="C1812">
        <f>COUNTIF(D1812:D$10001,D1812)</f>
        <v>246</v>
      </c>
      <c r="D1812">
        <f t="shared" si="188"/>
        <v>14</v>
      </c>
      <c r="E1812" t="str">
        <f>IF('DATA IMPORT'!E1812="","",'DATA IMPORT'!E1812)</f>
        <v>Social Ads</v>
      </c>
      <c r="F1812" s="1">
        <f>IF('DATA IMPORT'!I1812="","",'DATA IMPORT'!I1812)</f>
        <v>42498</v>
      </c>
      <c r="G1812" s="11">
        <f t="shared" si="184"/>
        <v>5</v>
      </c>
      <c r="H1812" s="11">
        <f t="shared" si="185"/>
        <v>2016</v>
      </c>
      <c r="I1812" s="1">
        <f>IF('DATA IMPORT'!G1812="","",'DATA IMPORT'!G1812)</f>
        <v>42638</v>
      </c>
      <c r="J1812" s="11">
        <f t="shared" si="186"/>
        <v>9</v>
      </c>
      <c r="K1812" s="11">
        <f t="shared" si="187"/>
        <v>2016</v>
      </c>
      <c r="L1812" s="4">
        <f>IF('DATA IMPORT'!M1812="","",'DATA IMPORT'!M1812)</f>
        <v>848461</v>
      </c>
      <c r="M1812" t="str">
        <f>IF('DATA IMPORT'!C1812="","",'DATA IMPORT'!C1812)</f>
        <v>Under Contract</v>
      </c>
    </row>
    <row r="1813" spans="2:13" x14ac:dyDescent="0.2">
      <c r="B1813" t="str">
        <f t="shared" si="183"/>
        <v>#</v>
      </c>
      <c r="C1813">
        <f>COUNTIF(D1813:D$10001,D1813)</f>
        <v>190</v>
      </c>
      <c r="D1813">
        <f t="shared" si="188"/>
        <v>1</v>
      </c>
      <c r="E1813" t="str">
        <f>IF('DATA IMPORT'!E1813="","",'DATA IMPORT'!E1813)</f>
        <v>Email</v>
      </c>
      <c r="F1813" s="1">
        <f>IF('DATA IMPORT'!I1813="","",'DATA IMPORT'!I1813)</f>
        <v>42945</v>
      </c>
      <c r="G1813" s="11">
        <f t="shared" si="184"/>
        <v>7</v>
      </c>
      <c r="H1813" s="11">
        <f t="shared" si="185"/>
        <v>2017</v>
      </c>
      <c r="I1813" s="1">
        <f>IF('DATA IMPORT'!G1813="","",'DATA IMPORT'!G1813)</f>
        <v>42948</v>
      </c>
      <c r="J1813" s="11">
        <f t="shared" si="186"/>
        <v>8</v>
      </c>
      <c r="K1813" s="11">
        <f t="shared" si="187"/>
        <v>2017</v>
      </c>
      <c r="L1813" s="4">
        <f>IF('DATA IMPORT'!M1813="","",'DATA IMPORT'!M1813)</f>
        <v>572291</v>
      </c>
      <c r="M1813" t="str">
        <f>IF('DATA IMPORT'!C1813="","",'DATA IMPORT'!C1813)</f>
        <v>Sold</v>
      </c>
    </row>
    <row r="1814" spans="2:13" x14ac:dyDescent="0.2">
      <c r="B1814" t="str">
        <f t="shared" si="183"/>
        <v>#</v>
      </c>
      <c r="C1814">
        <f>COUNTIF(D1814:D$10001,D1814)</f>
        <v>446</v>
      </c>
      <c r="D1814">
        <f t="shared" si="188"/>
        <v>2</v>
      </c>
      <c r="E1814" t="str">
        <f>IF('DATA IMPORT'!E1814="","",'DATA IMPORT'!E1814)</f>
        <v>Referral</v>
      </c>
      <c r="F1814" s="1">
        <f>IF('DATA IMPORT'!I1814="","",'DATA IMPORT'!I1814)</f>
        <v>42665</v>
      </c>
      <c r="G1814" s="11">
        <f t="shared" si="184"/>
        <v>10</v>
      </c>
      <c r="H1814" s="11">
        <f t="shared" si="185"/>
        <v>2016</v>
      </c>
      <c r="I1814" s="1">
        <f>IF('DATA IMPORT'!G1814="","",'DATA IMPORT'!G1814)</f>
        <v>42851</v>
      </c>
      <c r="J1814" s="11">
        <f t="shared" si="186"/>
        <v>4</v>
      </c>
      <c r="K1814" s="11">
        <f t="shared" si="187"/>
        <v>2017</v>
      </c>
      <c r="L1814" s="4">
        <f>IF('DATA IMPORT'!M1814="","",'DATA IMPORT'!M1814)</f>
        <v>560598</v>
      </c>
      <c r="M1814" t="str">
        <f>IF('DATA IMPORT'!C1814="","",'DATA IMPORT'!C1814)</f>
        <v>Under Contract</v>
      </c>
    </row>
    <row r="1815" spans="2:13" x14ac:dyDescent="0.2">
      <c r="B1815" t="str">
        <f t="shared" si="183"/>
        <v>#</v>
      </c>
      <c r="C1815">
        <f>COUNTIF(D1815:D$10001,D1815)</f>
        <v>267</v>
      </c>
      <c r="D1815">
        <f t="shared" si="188"/>
        <v>4</v>
      </c>
      <c r="E1815" t="str">
        <f>IF('DATA IMPORT'!E1815="","",'DATA IMPORT'!E1815)</f>
        <v>Bank Owned</v>
      </c>
      <c r="F1815" s="1">
        <f>IF('DATA IMPORT'!I1815="","",'DATA IMPORT'!I1815)</f>
        <v>42468</v>
      </c>
      <c r="G1815" s="11">
        <f t="shared" si="184"/>
        <v>4</v>
      </c>
      <c r="H1815" s="11">
        <f t="shared" si="185"/>
        <v>2016</v>
      </c>
      <c r="I1815" s="1">
        <f>IF('DATA IMPORT'!G1815="","",'DATA IMPORT'!G1815)</f>
        <v>42671</v>
      </c>
      <c r="J1815" s="11">
        <f t="shared" si="186"/>
        <v>10</v>
      </c>
      <c r="K1815" s="11">
        <f t="shared" si="187"/>
        <v>2016</v>
      </c>
      <c r="L1815" s="4">
        <f>IF('DATA IMPORT'!M1815="","",'DATA IMPORT'!M1815)</f>
        <v>233809</v>
      </c>
      <c r="M1815" t="str">
        <f>IF('DATA IMPORT'!C1815="","",'DATA IMPORT'!C1815)</f>
        <v>Sold</v>
      </c>
    </row>
    <row r="1816" spans="2:13" x14ac:dyDescent="0.2">
      <c r="B1816" t="str">
        <f t="shared" si="183"/>
        <v>#</v>
      </c>
      <c r="C1816">
        <f>COUNTIF(D1816:D$10001,D1816)</f>
        <v>404</v>
      </c>
      <c r="D1816">
        <f t="shared" si="188"/>
        <v>6</v>
      </c>
      <c r="E1816" t="str">
        <f>IF('DATA IMPORT'!E1816="","",'DATA IMPORT'!E1816)</f>
        <v>Zillow</v>
      </c>
      <c r="F1816" s="1">
        <f>IF('DATA IMPORT'!I1816="","",'DATA IMPORT'!I1816)</f>
        <v>42429</v>
      </c>
      <c r="G1816" s="11">
        <f t="shared" si="184"/>
        <v>2</v>
      </c>
      <c r="H1816" s="11">
        <f t="shared" si="185"/>
        <v>2016</v>
      </c>
      <c r="I1816" s="1">
        <f>IF('DATA IMPORT'!G1816="","",'DATA IMPORT'!G1816)</f>
        <v>42681</v>
      </c>
      <c r="J1816" s="11">
        <f t="shared" si="186"/>
        <v>11</v>
      </c>
      <c r="K1816" s="11">
        <f t="shared" si="187"/>
        <v>2016</v>
      </c>
      <c r="L1816" s="4">
        <f>IF('DATA IMPORT'!M1816="","",'DATA IMPORT'!M1816)</f>
        <v>580972</v>
      </c>
      <c r="M1816" t="str">
        <f>IF('DATA IMPORT'!C1816="","",'DATA IMPORT'!C1816)</f>
        <v>Under Contract</v>
      </c>
    </row>
    <row r="1817" spans="2:13" x14ac:dyDescent="0.2">
      <c r="B1817" t="str">
        <f t="shared" si="183"/>
        <v>#</v>
      </c>
      <c r="C1817">
        <f>COUNTIF(D1817:D$10001,D1817)</f>
        <v>205</v>
      </c>
      <c r="D1817">
        <f t="shared" si="188"/>
        <v>15</v>
      </c>
      <c r="E1817" t="str">
        <f>IF('DATA IMPORT'!E1817="","",'DATA IMPORT'!E1817)</f>
        <v>Investor</v>
      </c>
      <c r="F1817" s="1">
        <f>IF('DATA IMPORT'!I1817="","",'DATA IMPORT'!I1817)</f>
        <v>42566</v>
      </c>
      <c r="G1817" s="11">
        <f t="shared" si="184"/>
        <v>7</v>
      </c>
      <c r="H1817" s="11">
        <f t="shared" si="185"/>
        <v>2016</v>
      </c>
      <c r="I1817" s="1">
        <f>IF('DATA IMPORT'!G1817="","",'DATA IMPORT'!G1817)</f>
        <v>42681</v>
      </c>
      <c r="J1817" s="11">
        <f t="shared" si="186"/>
        <v>11</v>
      </c>
      <c r="K1817" s="11">
        <f t="shared" si="187"/>
        <v>2016</v>
      </c>
      <c r="L1817" s="4">
        <f>IF('DATA IMPORT'!M1817="","",'DATA IMPORT'!M1817)</f>
        <v>671316</v>
      </c>
      <c r="M1817" t="str">
        <f>IF('DATA IMPORT'!C1817="","",'DATA IMPORT'!C1817)</f>
        <v>Sold</v>
      </c>
    </row>
    <row r="1818" spans="2:13" x14ac:dyDescent="0.2">
      <c r="B1818" t="str">
        <f t="shared" si="183"/>
        <v>#</v>
      </c>
      <c r="C1818">
        <f>COUNTIF(D1818:D$10001,D1818)</f>
        <v>245</v>
      </c>
      <c r="D1818">
        <f t="shared" si="188"/>
        <v>14</v>
      </c>
      <c r="E1818" t="str">
        <f>IF('DATA IMPORT'!E1818="","",'DATA IMPORT'!E1818)</f>
        <v>Social Ads</v>
      </c>
      <c r="F1818" s="1">
        <f>IF('DATA IMPORT'!I1818="","",'DATA IMPORT'!I1818)</f>
        <v>42753</v>
      </c>
      <c r="G1818" s="11">
        <f t="shared" si="184"/>
        <v>1</v>
      </c>
      <c r="H1818" s="11">
        <f t="shared" si="185"/>
        <v>2017</v>
      </c>
      <c r="I1818" s="1">
        <f>IF('DATA IMPORT'!G1818="","",'DATA IMPORT'!G1818)</f>
        <v>42841</v>
      </c>
      <c r="J1818" s="11">
        <f t="shared" si="186"/>
        <v>4</v>
      </c>
      <c r="K1818" s="11">
        <f t="shared" si="187"/>
        <v>2017</v>
      </c>
      <c r="L1818" s="4">
        <f>IF('DATA IMPORT'!M1818="","",'DATA IMPORT'!M1818)</f>
        <v>120981</v>
      </c>
      <c r="M1818" t="str">
        <f>IF('DATA IMPORT'!C1818="","",'DATA IMPORT'!C1818)</f>
        <v>Under Contract</v>
      </c>
    </row>
    <row r="1819" spans="2:13" x14ac:dyDescent="0.2">
      <c r="B1819" t="str">
        <f t="shared" si="183"/>
        <v>#</v>
      </c>
      <c r="C1819">
        <f>COUNTIF(D1819:D$10001,D1819)</f>
        <v>424</v>
      </c>
      <c r="D1819">
        <f t="shared" si="188"/>
        <v>3</v>
      </c>
      <c r="E1819" t="str">
        <f>IF('DATA IMPORT'!E1819="","",'DATA IMPORT'!E1819)</f>
        <v>Website</v>
      </c>
      <c r="F1819" s="1">
        <f>IF('DATA IMPORT'!I1819="","",'DATA IMPORT'!I1819)</f>
        <v>42500</v>
      </c>
      <c r="G1819" s="11">
        <f t="shared" si="184"/>
        <v>5</v>
      </c>
      <c r="H1819" s="11">
        <f t="shared" si="185"/>
        <v>2016</v>
      </c>
      <c r="I1819" s="1">
        <f>IF('DATA IMPORT'!G1819="","",'DATA IMPORT'!G1819)</f>
        <v>42508</v>
      </c>
      <c r="J1819" s="11">
        <f t="shared" si="186"/>
        <v>5</v>
      </c>
      <c r="K1819" s="11">
        <f t="shared" si="187"/>
        <v>2016</v>
      </c>
      <c r="L1819" s="4">
        <f>IF('DATA IMPORT'!M1819="","",'DATA IMPORT'!M1819)</f>
        <v>505623</v>
      </c>
      <c r="M1819" t="str">
        <f>IF('DATA IMPORT'!C1819="","",'DATA IMPORT'!C1819)</f>
        <v>Under Contract</v>
      </c>
    </row>
    <row r="1820" spans="2:13" x14ac:dyDescent="0.2">
      <c r="B1820" t="str">
        <f t="shared" si="183"/>
        <v>#</v>
      </c>
      <c r="C1820">
        <f>COUNTIF(D1820:D$10001,D1820)</f>
        <v>445</v>
      </c>
      <c r="D1820">
        <f t="shared" si="188"/>
        <v>2</v>
      </c>
      <c r="E1820" t="str">
        <f>IF('DATA IMPORT'!E1820="","",'DATA IMPORT'!E1820)</f>
        <v>Referral</v>
      </c>
      <c r="F1820" s="1">
        <f>IF('DATA IMPORT'!I1820="","",'DATA IMPORT'!I1820)</f>
        <v>42581</v>
      </c>
      <c r="G1820" s="11">
        <f t="shared" si="184"/>
        <v>7</v>
      </c>
      <c r="H1820" s="11">
        <f t="shared" si="185"/>
        <v>2016</v>
      </c>
      <c r="I1820" s="1">
        <f>IF('DATA IMPORT'!G1820="","",'DATA IMPORT'!G1820)</f>
        <v>42740</v>
      </c>
      <c r="J1820" s="11">
        <f t="shared" si="186"/>
        <v>1</v>
      </c>
      <c r="K1820" s="11">
        <f t="shared" si="187"/>
        <v>2017</v>
      </c>
      <c r="L1820" s="4">
        <f>IF('DATA IMPORT'!M1820="","",'DATA IMPORT'!M1820)</f>
        <v>438115</v>
      </c>
      <c r="M1820" t="str">
        <f>IF('DATA IMPORT'!C1820="","",'DATA IMPORT'!C1820)</f>
        <v>Under Contract</v>
      </c>
    </row>
    <row r="1821" spans="2:13" x14ac:dyDescent="0.2">
      <c r="B1821" t="str">
        <f t="shared" si="183"/>
        <v>#</v>
      </c>
      <c r="C1821">
        <f>COUNTIF(D1821:D$10001,D1821)</f>
        <v>204</v>
      </c>
      <c r="D1821">
        <f t="shared" si="188"/>
        <v>15</v>
      </c>
      <c r="E1821" t="str">
        <f>IF('DATA IMPORT'!E1821="","",'DATA IMPORT'!E1821)</f>
        <v>Investor</v>
      </c>
      <c r="F1821" s="1">
        <f>IF('DATA IMPORT'!I1821="","",'DATA IMPORT'!I1821)</f>
        <v>42493</v>
      </c>
      <c r="G1821" s="11">
        <f t="shared" si="184"/>
        <v>5</v>
      </c>
      <c r="H1821" s="11">
        <f t="shared" si="185"/>
        <v>2016</v>
      </c>
      <c r="I1821" s="1">
        <f>IF('DATA IMPORT'!G1821="","",'DATA IMPORT'!G1821)</f>
        <v>42674</v>
      </c>
      <c r="J1821" s="11">
        <f t="shared" si="186"/>
        <v>10</v>
      </c>
      <c r="K1821" s="11">
        <f t="shared" si="187"/>
        <v>2016</v>
      </c>
      <c r="L1821" s="4">
        <f>IF('DATA IMPORT'!M1821="","",'DATA IMPORT'!M1821)</f>
        <v>380656</v>
      </c>
      <c r="M1821" t="str">
        <f>IF('DATA IMPORT'!C1821="","",'DATA IMPORT'!C1821)</f>
        <v>Under Contract</v>
      </c>
    </row>
    <row r="1822" spans="2:13" x14ac:dyDescent="0.2">
      <c r="B1822" t="str">
        <f t="shared" si="183"/>
        <v>#</v>
      </c>
      <c r="C1822">
        <f>COUNTIF(D1822:D$10001,D1822)</f>
        <v>244</v>
      </c>
      <c r="D1822">
        <f t="shared" si="188"/>
        <v>14</v>
      </c>
      <c r="E1822" t="str">
        <f>IF('DATA IMPORT'!E1822="","",'DATA IMPORT'!E1822)</f>
        <v>Social Ads</v>
      </c>
      <c r="F1822" s="1">
        <f>IF('DATA IMPORT'!I1822="","",'DATA IMPORT'!I1822)</f>
        <v>42440</v>
      </c>
      <c r="G1822" s="11">
        <f t="shared" si="184"/>
        <v>3</v>
      </c>
      <c r="H1822" s="11">
        <f t="shared" si="185"/>
        <v>2016</v>
      </c>
      <c r="I1822" s="1">
        <f>IF('DATA IMPORT'!G1822="","",'DATA IMPORT'!G1822)</f>
        <v>42789</v>
      </c>
      <c r="J1822" s="11">
        <f t="shared" si="186"/>
        <v>2</v>
      </c>
      <c r="K1822" s="11">
        <f t="shared" si="187"/>
        <v>2017</v>
      </c>
      <c r="L1822" s="4">
        <f>IF('DATA IMPORT'!M1822="","",'DATA IMPORT'!M1822)</f>
        <v>846900</v>
      </c>
      <c r="M1822" t="str">
        <f>IF('DATA IMPORT'!C1822="","",'DATA IMPORT'!C1822)</f>
        <v>Under Contract</v>
      </c>
    </row>
    <row r="1823" spans="2:13" x14ac:dyDescent="0.2">
      <c r="B1823" t="str">
        <f t="shared" si="183"/>
        <v>#</v>
      </c>
      <c r="C1823">
        <f>COUNTIF(D1823:D$10001,D1823)</f>
        <v>203</v>
      </c>
      <c r="D1823">
        <f t="shared" si="188"/>
        <v>15</v>
      </c>
      <c r="E1823" t="str">
        <f>IF('DATA IMPORT'!E1823="","",'DATA IMPORT'!E1823)</f>
        <v>Investor</v>
      </c>
      <c r="F1823" s="1">
        <f>IF('DATA IMPORT'!I1823="","",'DATA IMPORT'!I1823)</f>
        <v>42414</v>
      </c>
      <c r="G1823" s="11">
        <f t="shared" si="184"/>
        <v>2</v>
      </c>
      <c r="H1823" s="11">
        <f t="shared" si="185"/>
        <v>2016</v>
      </c>
      <c r="I1823" s="1">
        <f>IF('DATA IMPORT'!G1823="","",'DATA IMPORT'!G1823)</f>
        <v>42775</v>
      </c>
      <c r="J1823" s="11">
        <f t="shared" si="186"/>
        <v>2</v>
      </c>
      <c r="K1823" s="11">
        <f t="shared" si="187"/>
        <v>2017</v>
      </c>
      <c r="L1823" s="4">
        <f>IF('DATA IMPORT'!M1823="","",'DATA IMPORT'!M1823)</f>
        <v>207489</v>
      </c>
      <c r="M1823" t="str">
        <f>IF('DATA IMPORT'!C1823="","",'DATA IMPORT'!C1823)</f>
        <v>Sold</v>
      </c>
    </row>
    <row r="1824" spans="2:13" x14ac:dyDescent="0.2">
      <c r="B1824" t="str">
        <f t="shared" si="183"/>
        <v>#</v>
      </c>
      <c r="C1824">
        <f>COUNTIF(D1824:D$10001,D1824)</f>
        <v>423</v>
      </c>
      <c r="D1824">
        <f t="shared" si="188"/>
        <v>3</v>
      </c>
      <c r="E1824" t="str">
        <f>IF('DATA IMPORT'!E1824="","",'DATA IMPORT'!E1824)</f>
        <v>Website</v>
      </c>
      <c r="F1824" s="1">
        <f>IF('DATA IMPORT'!I1824="","",'DATA IMPORT'!I1824)</f>
        <v>42408</v>
      </c>
      <c r="G1824" s="11">
        <f t="shared" si="184"/>
        <v>2</v>
      </c>
      <c r="H1824" s="11">
        <f t="shared" si="185"/>
        <v>2016</v>
      </c>
      <c r="I1824" s="1">
        <f>IF('DATA IMPORT'!G1824="","",'DATA IMPORT'!G1824)</f>
        <v>42501</v>
      </c>
      <c r="J1824" s="11">
        <f t="shared" si="186"/>
        <v>5</v>
      </c>
      <c r="K1824" s="11">
        <f t="shared" si="187"/>
        <v>2016</v>
      </c>
      <c r="L1824" s="4">
        <f>IF('DATA IMPORT'!M1824="","",'DATA IMPORT'!M1824)</f>
        <v>809187</v>
      </c>
      <c r="M1824" t="str">
        <f>IF('DATA IMPORT'!C1824="","",'DATA IMPORT'!C1824)</f>
        <v>Sold</v>
      </c>
    </row>
    <row r="1825" spans="2:13" x14ac:dyDescent="0.2">
      <c r="B1825" t="str">
        <f t="shared" si="183"/>
        <v>#</v>
      </c>
      <c r="C1825">
        <f>COUNTIF(D1825:D$10001,D1825)</f>
        <v>266</v>
      </c>
      <c r="D1825">
        <f t="shared" si="188"/>
        <v>4</v>
      </c>
      <c r="E1825" t="str">
        <f>IF('DATA IMPORT'!E1825="","",'DATA IMPORT'!E1825)</f>
        <v>Bank Owned</v>
      </c>
      <c r="F1825" s="1">
        <f>IF('DATA IMPORT'!I1825="","",'DATA IMPORT'!I1825)</f>
        <v>42553</v>
      </c>
      <c r="G1825" s="11">
        <f t="shared" si="184"/>
        <v>7</v>
      </c>
      <c r="H1825" s="11">
        <f t="shared" si="185"/>
        <v>2016</v>
      </c>
      <c r="I1825" s="1">
        <f>IF('DATA IMPORT'!G1825="","",'DATA IMPORT'!G1825)</f>
        <v>42704</v>
      </c>
      <c r="J1825" s="11">
        <f t="shared" si="186"/>
        <v>11</v>
      </c>
      <c r="K1825" s="11">
        <f t="shared" si="187"/>
        <v>2016</v>
      </c>
      <c r="L1825" s="4">
        <f>IF('DATA IMPORT'!M1825="","",'DATA IMPORT'!M1825)</f>
        <v>842582</v>
      </c>
      <c r="M1825" t="str">
        <f>IF('DATA IMPORT'!C1825="","",'DATA IMPORT'!C1825)</f>
        <v>Under Contract</v>
      </c>
    </row>
    <row r="1826" spans="2:13" x14ac:dyDescent="0.2">
      <c r="B1826" t="str">
        <f t="shared" si="183"/>
        <v>#</v>
      </c>
      <c r="C1826">
        <f>COUNTIF(D1826:D$10001,D1826)</f>
        <v>403</v>
      </c>
      <c r="D1826">
        <f t="shared" si="188"/>
        <v>6</v>
      </c>
      <c r="E1826" t="str">
        <f>IF('DATA IMPORT'!E1826="","",'DATA IMPORT'!E1826)</f>
        <v>Zillow</v>
      </c>
      <c r="F1826" s="1">
        <f>IF('DATA IMPORT'!I1826="","",'DATA IMPORT'!I1826)</f>
        <v>42837</v>
      </c>
      <c r="G1826" s="11">
        <f t="shared" si="184"/>
        <v>4</v>
      </c>
      <c r="H1826" s="11">
        <f t="shared" si="185"/>
        <v>2017</v>
      </c>
      <c r="I1826" s="1">
        <f>IF('DATA IMPORT'!G1826="","",'DATA IMPORT'!G1826)</f>
        <v>42901</v>
      </c>
      <c r="J1826" s="11">
        <f t="shared" si="186"/>
        <v>6</v>
      </c>
      <c r="K1826" s="11">
        <f t="shared" si="187"/>
        <v>2017</v>
      </c>
      <c r="L1826" s="4">
        <f>IF('DATA IMPORT'!M1826="","",'DATA IMPORT'!M1826)</f>
        <v>759775</v>
      </c>
      <c r="M1826" t="str">
        <f>IF('DATA IMPORT'!C1826="","",'DATA IMPORT'!C1826)</f>
        <v>Under Contract</v>
      </c>
    </row>
    <row r="1827" spans="2:13" x14ac:dyDescent="0.2">
      <c r="B1827" t="str">
        <f t="shared" si="183"/>
        <v>#</v>
      </c>
      <c r="C1827">
        <f>COUNTIF(D1827:D$10001,D1827)</f>
        <v>422</v>
      </c>
      <c r="D1827">
        <f t="shared" si="188"/>
        <v>3</v>
      </c>
      <c r="E1827" t="str">
        <f>IF('DATA IMPORT'!E1827="","",'DATA IMPORT'!E1827)</f>
        <v>Website</v>
      </c>
      <c r="F1827" s="1">
        <f>IF('DATA IMPORT'!I1827="","",'DATA IMPORT'!I1827)</f>
        <v>42474</v>
      </c>
      <c r="G1827" s="11">
        <f t="shared" si="184"/>
        <v>4</v>
      </c>
      <c r="H1827" s="11">
        <f t="shared" si="185"/>
        <v>2016</v>
      </c>
      <c r="I1827" s="1">
        <f>IF('DATA IMPORT'!G1827="","",'DATA IMPORT'!G1827)</f>
        <v>42987</v>
      </c>
      <c r="J1827" s="11">
        <f t="shared" si="186"/>
        <v>9</v>
      </c>
      <c r="K1827" s="11">
        <f t="shared" si="187"/>
        <v>2017</v>
      </c>
      <c r="L1827" s="4">
        <f>IF('DATA IMPORT'!M1827="","",'DATA IMPORT'!M1827)</f>
        <v>194846</v>
      </c>
      <c r="M1827" t="str">
        <f>IF('DATA IMPORT'!C1827="","",'DATA IMPORT'!C1827)</f>
        <v>Under Contract</v>
      </c>
    </row>
    <row r="1828" spans="2:13" x14ac:dyDescent="0.2">
      <c r="B1828" t="str">
        <f t="shared" si="183"/>
        <v>#</v>
      </c>
      <c r="C1828">
        <f>COUNTIF(D1828:D$10001,D1828)</f>
        <v>444</v>
      </c>
      <c r="D1828">
        <f t="shared" si="188"/>
        <v>2</v>
      </c>
      <c r="E1828" t="str">
        <f>IF('DATA IMPORT'!E1828="","",'DATA IMPORT'!E1828)</f>
        <v>Referral</v>
      </c>
      <c r="F1828" s="1">
        <f>IF('DATA IMPORT'!I1828="","",'DATA IMPORT'!I1828)</f>
        <v>42452</v>
      </c>
      <c r="G1828" s="11">
        <f t="shared" si="184"/>
        <v>3</v>
      </c>
      <c r="H1828" s="11">
        <f t="shared" si="185"/>
        <v>2016</v>
      </c>
      <c r="I1828" s="1">
        <f>IF('DATA IMPORT'!G1828="","",'DATA IMPORT'!G1828)</f>
        <v>42825</v>
      </c>
      <c r="J1828" s="11">
        <f t="shared" si="186"/>
        <v>3</v>
      </c>
      <c r="K1828" s="11">
        <f t="shared" si="187"/>
        <v>2017</v>
      </c>
      <c r="L1828" s="4">
        <f>IF('DATA IMPORT'!M1828="","",'DATA IMPORT'!M1828)</f>
        <v>590651</v>
      </c>
      <c r="M1828" t="str">
        <f>IF('DATA IMPORT'!C1828="","",'DATA IMPORT'!C1828)</f>
        <v>Under Contract</v>
      </c>
    </row>
    <row r="1829" spans="2:13" x14ac:dyDescent="0.2">
      <c r="B1829" t="str">
        <f t="shared" si="183"/>
        <v>#</v>
      </c>
      <c r="C1829">
        <f>COUNTIF(D1829:D$10001,D1829)</f>
        <v>421</v>
      </c>
      <c r="D1829">
        <f t="shared" si="188"/>
        <v>3</v>
      </c>
      <c r="E1829" t="str">
        <f>IF('DATA IMPORT'!E1829="","",'DATA IMPORT'!E1829)</f>
        <v>Website</v>
      </c>
      <c r="F1829" s="1">
        <f>IF('DATA IMPORT'!I1829="","",'DATA IMPORT'!I1829)</f>
        <v>42611</v>
      </c>
      <c r="G1829" s="11">
        <f t="shared" si="184"/>
        <v>8</v>
      </c>
      <c r="H1829" s="11">
        <f t="shared" si="185"/>
        <v>2016</v>
      </c>
      <c r="I1829" s="1">
        <f>IF('DATA IMPORT'!G1829="","",'DATA IMPORT'!G1829)</f>
        <v>42673</v>
      </c>
      <c r="J1829" s="11">
        <f t="shared" si="186"/>
        <v>10</v>
      </c>
      <c r="K1829" s="11">
        <f t="shared" si="187"/>
        <v>2016</v>
      </c>
      <c r="L1829" s="4">
        <f>IF('DATA IMPORT'!M1829="","",'DATA IMPORT'!M1829)</f>
        <v>659383</v>
      </c>
      <c r="M1829" t="str">
        <f>IF('DATA IMPORT'!C1829="","",'DATA IMPORT'!C1829)</f>
        <v>Under Contract</v>
      </c>
    </row>
    <row r="1830" spans="2:13" x14ac:dyDescent="0.2">
      <c r="B1830" t="str">
        <f t="shared" si="183"/>
        <v>#</v>
      </c>
      <c r="C1830">
        <f>COUNTIF(D1830:D$10001,D1830)</f>
        <v>420</v>
      </c>
      <c r="D1830">
        <f t="shared" si="188"/>
        <v>3</v>
      </c>
      <c r="E1830" t="str">
        <f>IF('DATA IMPORT'!E1830="","",'DATA IMPORT'!E1830)</f>
        <v>Website</v>
      </c>
      <c r="F1830" s="1">
        <f>IF('DATA IMPORT'!I1830="","",'DATA IMPORT'!I1830)</f>
        <v>42618</v>
      </c>
      <c r="G1830" s="11">
        <f t="shared" si="184"/>
        <v>9</v>
      </c>
      <c r="H1830" s="11">
        <f t="shared" si="185"/>
        <v>2016</v>
      </c>
      <c r="I1830" s="1">
        <f>IF('DATA IMPORT'!G1830="","",'DATA IMPORT'!G1830)</f>
        <v>42647</v>
      </c>
      <c r="J1830" s="11">
        <f t="shared" si="186"/>
        <v>10</v>
      </c>
      <c r="K1830" s="11">
        <f t="shared" si="187"/>
        <v>2016</v>
      </c>
      <c r="L1830" s="4">
        <f>IF('DATA IMPORT'!M1830="","",'DATA IMPORT'!M1830)</f>
        <v>387467</v>
      </c>
      <c r="M1830" t="str">
        <f>IF('DATA IMPORT'!C1830="","",'DATA IMPORT'!C1830)</f>
        <v>Sold</v>
      </c>
    </row>
    <row r="1831" spans="2:13" x14ac:dyDescent="0.2">
      <c r="B1831" t="str">
        <f t="shared" si="183"/>
        <v>#</v>
      </c>
      <c r="C1831">
        <f>COUNTIF(D1831:D$10001,D1831)</f>
        <v>419</v>
      </c>
      <c r="D1831">
        <f t="shared" si="188"/>
        <v>3</v>
      </c>
      <c r="E1831" t="str">
        <f>IF('DATA IMPORT'!E1831="","",'DATA IMPORT'!E1831)</f>
        <v>Website</v>
      </c>
      <c r="F1831" s="1">
        <f>IF('DATA IMPORT'!I1831="","",'DATA IMPORT'!I1831)</f>
        <v>42538</v>
      </c>
      <c r="G1831" s="11">
        <f t="shared" si="184"/>
        <v>6</v>
      </c>
      <c r="H1831" s="11">
        <f t="shared" si="185"/>
        <v>2016</v>
      </c>
      <c r="I1831" s="1">
        <f>IF('DATA IMPORT'!G1831="","",'DATA IMPORT'!G1831)</f>
        <v>42911</v>
      </c>
      <c r="J1831" s="11">
        <f t="shared" si="186"/>
        <v>6</v>
      </c>
      <c r="K1831" s="11">
        <f t="shared" si="187"/>
        <v>2017</v>
      </c>
      <c r="L1831" s="4">
        <f>IF('DATA IMPORT'!M1831="","",'DATA IMPORT'!M1831)</f>
        <v>311107</v>
      </c>
      <c r="M1831" t="str">
        <f>IF('DATA IMPORT'!C1831="","",'DATA IMPORT'!C1831)</f>
        <v>Under Contract</v>
      </c>
    </row>
    <row r="1832" spans="2:13" x14ac:dyDescent="0.2">
      <c r="B1832" t="str">
        <f t="shared" si="183"/>
        <v>#</v>
      </c>
      <c r="C1832">
        <f>COUNTIF(D1832:D$10001,D1832)</f>
        <v>202</v>
      </c>
      <c r="D1832">
        <f t="shared" si="188"/>
        <v>15</v>
      </c>
      <c r="E1832" t="str">
        <f>IF('DATA IMPORT'!E1832="","",'DATA IMPORT'!E1832)</f>
        <v>Investor</v>
      </c>
      <c r="F1832" s="1">
        <f>IF('DATA IMPORT'!I1832="","",'DATA IMPORT'!I1832)</f>
        <v>42408</v>
      </c>
      <c r="G1832" s="11">
        <f t="shared" si="184"/>
        <v>2</v>
      </c>
      <c r="H1832" s="11">
        <f t="shared" si="185"/>
        <v>2016</v>
      </c>
      <c r="I1832" s="1">
        <f>IF('DATA IMPORT'!G1832="","",'DATA IMPORT'!G1832)</f>
        <v>42974</v>
      </c>
      <c r="J1832" s="11">
        <f t="shared" si="186"/>
        <v>8</v>
      </c>
      <c r="K1832" s="11">
        <f t="shared" si="187"/>
        <v>2017</v>
      </c>
      <c r="L1832" s="4">
        <f>IF('DATA IMPORT'!M1832="","",'DATA IMPORT'!M1832)</f>
        <v>381128</v>
      </c>
      <c r="M1832" t="str">
        <f>IF('DATA IMPORT'!C1832="","",'DATA IMPORT'!C1832)</f>
        <v>Under Contract</v>
      </c>
    </row>
    <row r="1833" spans="2:13" x14ac:dyDescent="0.2">
      <c r="B1833" t="str">
        <f t="shared" si="183"/>
        <v>#</v>
      </c>
      <c r="C1833">
        <f>COUNTIF(D1833:D$10001,D1833)</f>
        <v>402</v>
      </c>
      <c r="D1833">
        <f t="shared" si="188"/>
        <v>6</v>
      </c>
      <c r="E1833" t="str">
        <f>IF('DATA IMPORT'!E1833="","",'DATA IMPORT'!E1833)</f>
        <v>Zillow</v>
      </c>
      <c r="F1833" s="1">
        <f>IF('DATA IMPORT'!I1833="","",'DATA IMPORT'!I1833)</f>
        <v>42748</v>
      </c>
      <c r="G1833" s="11">
        <f t="shared" si="184"/>
        <v>1</v>
      </c>
      <c r="H1833" s="11">
        <f t="shared" si="185"/>
        <v>2017</v>
      </c>
      <c r="I1833" s="1">
        <f>IF('DATA IMPORT'!G1833="","",'DATA IMPORT'!G1833)</f>
        <v>42802</v>
      </c>
      <c r="J1833" s="11">
        <f t="shared" si="186"/>
        <v>3</v>
      </c>
      <c r="K1833" s="11">
        <f t="shared" si="187"/>
        <v>2017</v>
      </c>
      <c r="L1833" s="4">
        <f>IF('DATA IMPORT'!M1833="","",'DATA IMPORT'!M1833)</f>
        <v>838308</v>
      </c>
      <c r="M1833" t="str">
        <f>IF('DATA IMPORT'!C1833="","",'DATA IMPORT'!C1833)</f>
        <v>Sold</v>
      </c>
    </row>
    <row r="1834" spans="2:13" x14ac:dyDescent="0.2">
      <c r="B1834" t="str">
        <f t="shared" si="183"/>
        <v>#</v>
      </c>
      <c r="C1834">
        <f>COUNTIF(D1834:D$10001,D1834)</f>
        <v>401</v>
      </c>
      <c r="D1834">
        <f t="shared" si="188"/>
        <v>6</v>
      </c>
      <c r="E1834" t="str">
        <f>IF('DATA IMPORT'!E1834="","",'DATA IMPORT'!E1834)</f>
        <v>Zillow</v>
      </c>
      <c r="F1834" s="1">
        <f>IF('DATA IMPORT'!I1834="","",'DATA IMPORT'!I1834)</f>
        <v>42698</v>
      </c>
      <c r="G1834" s="11">
        <f t="shared" si="184"/>
        <v>11</v>
      </c>
      <c r="H1834" s="11">
        <f t="shared" si="185"/>
        <v>2016</v>
      </c>
      <c r="I1834" s="1">
        <f>IF('DATA IMPORT'!G1834="","",'DATA IMPORT'!G1834)</f>
        <v>42865</v>
      </c>
      <c r="J1834" s="11">
        <f t="shared" si="186"/>
        <v>5</v>
      </c>
      <c r="K1834" s="11">
        <f t="shared" si="187"/>
        <v>2017</v>
      </c>
      <c r="L1834" s="4">
        <f>IF('DATA IMPORT'!M1834="","",'DATA IMPORT'!M1834)</f>
        <v>274368</v>
      </c>
      <c r="M1834" t="str">
        <f>IF('DATA IMPORT'!C1834="","",'DATA IMPORT'!C1834)</f>
        <v>Under Contract</v>
      </c>
    </row>
    <row r="1835" spans="2:13" x14ac:dyDescent="0.2">
      <c r="B1835" t="str">
        <f t="shared" si="183"/>
        <v>#</v>
      </c>
      <c r="C1835">
        <f>COUNTIF(D1835:D$10001,D1835)</f>
        <v>265</v>
      </c>
      <c r="D1835">
        <f t="shared" si="188"/>
        <v>4</v>
      </c>
      <c r="E1835" t="str">
        <f>IF('DATA IMPORT'!E1835="","",'DATA IMPORT'!E1835)</f>
        <v>Bank Owned</v>
      </c>
      <c r="F1835" s="1">
        <f>IF('DATA IMPORT'!I1835="","",'DATA IMPORT'!I1835)</f>
        <v>42525</v>
      </c>
      <c r="G1835" s="11">
        <f t="shared" si="184"/>
        <v>6</v>
      </c>
      <c r="H1835" s="11">
        <f t="shared" si="185"/>
        <v>2016</v>
      </c>
      <c r="I1835" s="1">
        <f>IF('DATA IMPORT'!G1835="","",'DATA IMPORT'!G1835)</f>
        <v>42622</v>
      </c>
      <c r="J1835" s="11">
        <f t="shared" si="186"/>
        <v>9</v>
      </c>
      <c r="K1835" s="11">
        <f t="shared" si="187"/>
        <v>2016</v>
      </c>
      <c r="L1835" s="4">
        <f>IF('DATA IMPORT'!M1835="","",'DATA IMPORT'!M1835)</f>
        <v>419661</v>
      </c>
      <c r="M1835" t="str">
        <f>IF('DATA IMPORT'!C1835="","",'DATA IMPORT'!C1835)</f>
        <v>Under Contract</v>
      </c>
    </row>
    <row r="1836" spans="2:13" x14ac:dyDescent="0.2">
      <c r="B1836" t="str">
        <f t="shared" si="183"/>
        <v>#</v>
      </c>
      <c r="C1836">
        <f>COUNTIF(D1836:D$10001,D1836)</f>
        <v>418</v>
      </c>
      <c r="D1836">
        <f t="shared" si="188"/>
        <v>3</v>
      </c>
      <c r="E1836" t="str">
        <f>IF('DATA IMPORT'!E1836="","",'DATA IMPORT'!E1836)</f>
        <v>Website</v>
      </c>
      <c r="F1836" s="1">
        <f>IF('DATA IMPORT'!I1836="","",'DATA IMPORT'!I1836)</f>
        <v>42420</v>
      </c>
      <c r="G1836" s="11">
        <f t="shared" si="184"/>
        <v>2</v>
      </c>
      <c r="H1836" s="11">
        <f t="shared" si="185"/>
        <v>2016</v>
      </c>
      <c r="I1836" s="1">
        <f>IF('DATA IMPORT'!G1836="","",'DATA IMPORT'!G1836)</f>
        <v>42431</v>
      </c>
      <c r="J1836" s="11">
        <f t="shared" si="186"/>
        <v>3</v>
      </c>
      <c r="K1836" s="11">
        <f t="shared" si="187"/>
        <v>2016</v>
      </c>
      <c r="L1836" s="4">
        <f>IF('DATA IMPORT'!M1836="","",'DATA IMPORT'!M1836)</f>
        <v>661994</v>
      </c>
      <c r="M1836" t="str">
        <f>IF('DATA IMPORT'!C1836="","",'DATA IMPORT'!C1836)</f>
        <v>Under Contract</v>
      </c>
    </row>
    <row r="1837" spans="2:13" x14ac:dyDescent="0.2">
      <c r="B1837" t="str">
        <f t="shared" si="183"/>
        <v>#</v>
      </c>
      <c r="C1837">
        <f>COUNTIF(D1837:D$10001,D1837)</f>
        <v>243</v>
      </c>
      <c r="D1837">
        <f t="shared" si="188"/>
        <v>14</v>
      </c>
      <c r="E1837" t="str">
        <f>IF('DATA IMPORT'!E1837="","",'DATA IMPORT'!E1837)</f>
        <v>Social Ads</v>
      </c>
      <c r="F1837" s="1">
        <f>IF('DATA IMPORT'!I1837="","",'DATA IMPORT'!I1837)</f>
        <v>42813</v>
      </c>
      <c r="G1837" s="11">
        <f t="shared" si="184"/>
        <v>3</v>
      </c>
      <c r="H1837" s="11">
        <f t="shared" si="185"/>
        <v>2017</v>
      </c>
      <c r="I1837" s="1">
        <f>IF('DATA IMPORT'!G1837="","",'DATA IMPORT'!G1837)</f>
        <v>42978</v>
      </c>
      <c r="J1837" s="11">
        <f t="shared" si="186"/>
        <v>8</v>
      </c>
      <c r="K1837" s="11">
        <f t="shared" si="187"/>
        <v>2017</v>
      </c>
      <c r="L1837" s="4">
        <f>IF('DATA IMPORT'!M1837="","",'DATA IMPORT'!M1837)</f>
        <v>563548</v>
      </c>
      <c r="M1837" t="str">
        <f>IF('DATA IMPORT'!C1837="","",'DATA IMPORT'!C1837)</f>
        <v>Under Contract</v>
      </c>
    </row>
    <row r="1838" spans="2:13" x14ac:dyDescent="0.2">
      <c r="B1838" t="str">
        <f t="shared" si="183"/>
        <v>#</v>
      </c>
      <c r="C1838">
        <f>COUNTIF(D1838:D$10001,D1838)</f>
        <v>443</v>
      </c>
      <c r="D1838">
        <f t="shared" si="188"/>
        <v>2</v>
      </c>
      <c r="E1838" t="str">
        <f>IF('DATA IMPORT'!E1838="","",'DATA IMPORT'!E1838)</f>
        <v>Referral</v>
      </c>
      <c r="F1838" s="1">
        <f>IF('DATA IMPORT'!I1838="","",'DATA IMPORT'!I1838)</f>
        <v>42437</v>
      </c>
      <c r="G1838" s="11">
        <f t="shared" si="184"/>
        <v>3</v>
      </c>
      <c r="H1838" s="11">
        <f t="shared" si="185"/>
        <v>2016</v>
      </c>
      <c r="I1838" s="1">
        <f>IF('DATA IMPORT'!G1838="","",'DATA IMPORT'!G1838)</f>
        <v>42479</v>
      </c>
      <c r="J1838" s="11">
        <f t="shared" si="186"/>
        <v>4</v>
      </c>
      <c r="K1838" s="11">
        <f t="shared" si="187"/>
        <v>2016</v>
      </c>
      <c r="L1838" s="4">
        <f>IF('DATA IMPORT'!M1838="","",'DATA IMPORT'!M1838)</f>
        <v>248066</v>
      </c>
      <c r="M1838" t="str">
        <f>IF('DATA IMPORT'!C1838="","",'DATA IMPORT'!C1838)</f>
        <v>Under Contract</v>
      </c>
    </row>
    <row r="1839" spans="2:13" x14ac:dyDescent="0.2">
      <c r="B1839" t="str">
        <f t="shared" si="183"/>
        <v>#</v>
      </c>
      <c r="C1839">
        <f>COUNTIF(D1839:D$10001,D1839)</f>
        <v>442</v>
      </c>
      <c r="D1839">
        <f t="shared" si="188"/>
        <v>2</v>
      </c>
      <c r="E1839" t="str">
        <f>IF('DATA IMPORT'!E1839="","",'DATA IMPORT'!E1839)</f>
        <v>Referral</v>
      </c>
      <c r="F1839" s="1">
        <f>IF('DATA IMPORT'!I1839="","",'DATA IMPORT'!I1839)</f>
        <v>42678</v>
      </c>
      <c r="G1839" s="11">
        <f t="shared" si="184"/>
        <v>11</v>
      </c>
      <c r="H1839" s="11">
        <f t="shared" si="185"/>
        <v>2016</v>
      </c>
      <c r="I1839" s="1">
        <f>IF('DATA IMPORT'!G1839="","",'DATA IMPORT'!G1839)</f>
        <v>42780</v>
      </c>
      <c r="J1839" s="11">
        <f t="shared" si="186"/>
        <v>2</v>
      </c>
      <c r="K1839" s="11">
        <f t="shared" si="187"/>
        <v>2017</v>
      </c>
      <c r="L1839" s="4">
        <f>IF('DATA IMPORT'!M1839="","",'DATA IMPORT'!M1839)</f>
        <v>632472</v>
      </c>
      <c r="M1839" t="str">
        <f>IF('DATA IMPORT'!C1839="","",'DATA IMPORT'!C1839)</f>
        <v>Under Contract</v>
      </c>
    </row>
    <row r="1840" spans="2:13" x14ac:dyDescent="0.2">
      <c r="B1840" t="str">
        <f t="shared" si="183"/>
        <v>#</v>
      </c>
      <c r="C1840">
        <f>COUNTIF(D1840:D$10001,D1840)</f>
        <v>201</v>
      </c>
      <c r="D1840">
        <f t="shared" si="188"/>
        <v>15</v>
      </c>
      <c r="E1840" t="str">
        <f>IF('DATA IMPORT'!E1840="","",'DATA IMPORT'!E1840)</f>
        <v>Investor</v>
      </c>
      <c r="F1840" s="1">
        <f>IF('DATA IMPORT'!I1840="","",'DATA IMPORT'!I1840)</f>
        <v>42622</v>
      </c>
      <c r="G1840" s="11">
        <f t="shared" si="184"/>
        <v>9</v>
      </c>
      <c r="H1840" s="11">
        <f t="shared" si="185"/>
        <v>2016</v>
      </c>
      <c r="I1840" s="1">
        <f>IF('DATA IMPORT'!G1840="","",'DATA IMPORT'!G1840)</f>
        <v>42770</v>
      </c>
      <c r="J1840" s="11">
        <f t="shared" si="186"/>
        <v>2</v>
      </c>
      <c r="K1840" s="11">
        <f t="shared" si="187"/>
        <v>2017</v>
      </c>
      <c r="L1840" s="4">
        <f>IF('DATA IMPORT'!M1840="","",'DATA IMPORT'!M1840)</f>
        <v>252243</v>
      </c>
      <c r="M1840" t="str">
        <f>IF('DATA IMPORT'!C1840="","",'DATA IMPORT'!C1840)</f>
        <v>Sold</v>
      </c>
    </row>
    <row r="1841" spans="2:13" x14ac:dyDescent="0.2">
      <c r="B1841" t="str">
        <f t="shared" si="183"/>
        <v>#</v>
      </c>
      <c r="C1841">
        <f>COUNTIF(D1841:D$10001,D1841)</f>
        <v>441</v>
      </c>
      <c r="D1841">
        <f t="shared" si="188"/>
        <v>2</v>
      </c>
      <c r="E1841" t="str">
        <f>IF('DATA IMPORT'!E1841="","",'DATA IMPORT'!E1841)</f>
        <v>Referral</v>
      </c>
      <c r="F1841" s="1">
        <f>IF('DATA IMPORT'!I1841="","",'DATA IMPORT'!I1841)</f>
        <v>42678</v>
      </c>
      <c r="G1841" s="11">
        <f t="shared" si="184"/>
        <v>11</v>
      </c>
      <c r="H1841" s="11">
        <f t="shared" si="185"/>
        <v>2016</v>
      </c>
      <c r="I1841" s="1">
        <f>IF('DATA IMPORT'!G1841="","",'DATA IMPORT'!G1841)</f>
        <v>42727</v>
      </c>
      <c r="J1841" s="11">
        <f t="shared" si="186"/>
        <v>12</v>
      </c>
      <c r="K1841" s="11">
        <f t="shared" si="187"/>
        <v>2016</v>
      </c>
      <c r="L1841" s="4">
        <f>IF('DATA IMPORT'!M1841="","",'DATA IMPORT'!M1841)</f>
        <v>750297</v>
      </c>
      <c r="M1841" t="str">
        <f>IF('DATA IMPORT'!C1841="","",'DATA IMPORT'!C1841)</f>
        <v>Sold</v>
      </c>
    </row>
    <row r="1842" spans="2:13" x14ac:dyDescent="0.2">
      <c r="B1842" t="str">
        <f t="shared" si="183"/>
        <v>#</v>
      </c>
      <c r="C1842">
        <f>COUNTIF(D1842:D$10001,D1842)</f>
        <v>264</v>
      </c>
      <c r="D1842">
        <f t="shared" si="188"/>
        <v>4</v>
      </c>
      <c r="E1842" t="str">
        <f>IF('DATA IMPORT'!E1842="","",'DATA IMPORT'!E1842)</f>
        <v>Bank Owned</v>
      </c>
      <c r="F1842" s="1">
        <f>IF('DATA IMPORT'!I1842="","",'DATA IMPORT'!I1842)</f>
        <v>42476</v>
      </c>
      <c r="G1842" s="11">
        <f t="shared" si="184"/>
        <v>4</v>
      </c>
      <c r="H1842" s="11">
        <f t="shared" si="185"/>
        <v>2016</v>
      </c>
      <c r="I1842" s="1">
        <f>IF('DATA IMPORT'!G1842="","",'DATA IMPORT'!G1842)</f>
        <v>42686</v>
      </c>
      <c r="J1842" s="11">
        <f t="shared" si="186"/>
        <v>11</v>
      </c>
      <c r="K1842" s="11">
        <f t="shared" si="187"/>
        <v>2016</v>
      </c>
      <c r="L1842" s="4">
        <f>IF('DATA IMPORT'!M1842="","",'DATA IMPORT'!M1842)</f>
        <v>151706</v>
      </c>
      <c r="M1842" t="str">
        <f>IF('DATA IMPORT'!C1842="","",'DATA IMPORT'!C1842)</f>
        <v>Under Contract</v>
      </c>
    </row>
    <row r="1843" spans="2:13" x14ac:dyDescent="0.2">
      <c r="B1843" t="str">
        <f t="shared" si="183"/>
        <v>#</v>
      </c>
      <c r="C1843">
        <f>COUNTIF(D1843:D$10001,D1843)</f>
        <v>263</v>
      </c>
      <c r="D1843">
        <f t="shared" si="188"/>
        <v>4</v>
      </c>
      <c r="E1843" t="str">
        <f>IF('DATA IMPORT'!E1843="","",'DATA IMPORT'!E1843)</f>
        <v>Bank Owned</v>
      </c>
      <c r="F1843" s="1">
        <f>IF('DATA IMPORT'!I1843="","",'DATA IMPORT'!I1843)</f>
        <v>42429</v>
      </c>
      <c r="G1843" s="11">
        <f t="shared" si="184"/>
        <v>2</v>
      </c>
      <c r="H1843" s="11">
        <f t="shared" si="185"/>
        <v>2016</v>
      </c>
      <c r="I1843" s="1">
        <f>IF('DATA IMPORT'!G1843="","",'DATA IMPORT'!G1843)</f>
        <v>42457</v>
      </c>
      <c r="J1843" s="11">
        <f t="shared" si="186"/>
        <v>3</v>
      </c>
      <c r="K1843" s="11">
        <f t="shared" si="187"/>
        <v>2016</v>
      </c>
      <c r="L1843" s="4">
        <f>IF('DATA IMPORT'!M1843="","",'DATA IMPORT'!M1843)</f>
        <v>505054</v>
      </c>
      <c r="M1843" t="str">
        <f>IF('DATA IMPORT'!C1843="","",'DATA IMPORT'!C1843)</f>
        <v>Under Contract</v>
      </c>
    </row>
    <row r="1844" spans="2:13" x14ac:dyDescent="0.2">
      <c r="B1844" t="str">
        <f t="shared" si="183"/>
        <v>#</v>
      </c>
      <c r="C1844">
        <f>COUNTIF(D1844:D$10001,D1844)</f>
        <v>417</v>
      </c>
      <c r="D1844">
        <f t="shared" si="188"/>
        <v>3</v>
      </c>
      <c r="E1844" t="str">
        <f>IF('DATA IMPORT'!E1844="","",'DATA IMPORT'!E1844)</f>
        <v>Website</v>
      </c>
      <c r="F1844" s="1">
        <f>IF('DATA IMPORT'!I1844="","",'DATA IMPORT'!I1844)</f>
        <v>42598</v>
      </c>
      <c r="G1844" s="11">
        <f t="shared" si="184"/>
        <v>8</v>
      </c>
      <c r="H1844" s="11">
        <f t="shared" si="185"/>
        <v>2016</v>
      </c>
      <c r="I1844" s="1">
        <f>IF('DATA IMPORT'!G1844="","",'DATA IMPORT'!G1844)</f>
        <v>42851</v>
      </c>
      <c r="J1844" s="11">
        <f t="shared" si="186"/>
        <v>4</v>
      </c>
      <c r="K1844" s="11">
        <f t="shared" si="187"/>
        <v>2017</v>
      </c>
      <c r="L1844" s="4">
        <f>IF('DATA IMPORT'!M1844="","",'DATA IMPORT'!M1844)</f>
        <v>580500</v>
      </c>
      <c r="M1844" t="str">
        <f>IF('DATA IMPORT'!C1844="","",'DATA IMPORT'!C1844)</f>
        <v>Sold</v>
      </c>
    </row>
    <row r="1845" spans="2:13" x14ac:dyDescent="0.2">
      <c r="B1845" t="str">
        <f t="shared" si="183"/>
        <v>#</v>
      </c>
      <c r="C1845">
        <f>COUNTIF(D1845:D$10001,D1845)</f>
        <v>400</v>
      </c>
      <c r="D1845">
        <f t="shared" si="188"/>
        <v>6</v>
      </c>
      <c r="E1845" t="str">
        <f>IF('DATA IMPORT'!E1845="","",'DATA IMPORT'!E1845)</f>
        <v>Zillow</v>
      </c>
      <c r="F1845" s="1">
        <f>IF('DATA IMPORT'!I1845="","",'DATA IMPORT'!I1845)</f>
        <v>42749</v>
      </c>
      <c r="G1845" s="11">
        <f t="shared" si="184"/>
        <v>1</v>
      </c>
      <c r="H1845" s="11">
        <f t="shared" si="185"/>
        <v>2017</v>
      </c>
      <c r="I1845" s="1">
        <f>IF('DATA IMPORT'!G1845="","",'DATA IMPORT'!G1845)</f>
        <v>42754</v>
      </c>
      <c r="J1845" s="11">
        <f t="shared" si="186"/>
        <v>1</v>
      </c>
      <c r="K1845" s="11">
        <f t="shared" si="187"/>
        <v>2017</v>
      </c>
      <c r="L1845" s="4">
        <f>IF('DATA IMPORT'!M1845="","",'DATA IMPORT'!M1845)</f>
        <v>201816</v>
      </c>
      <c r="M1845" t="str">
        <f>IF('DATA IMPORT'!C1845="","",'DATA IMPORT'!C1845)</f>
        <v>Under Contract</v>
      </c>
    </row>
    <row r="1846" spans="2:13" x14ac:dyDescent="0.2">
      <c r="B1846" t="str">
        <f t="shared" si="183"/>
        <v>#</v>
      </c>
      <c r="C1846">
        <f>COUNTIF(D1846:D$10001,D1846)</f>
        <v>399</v>
      </c>
      <c r="D1846">
        <f t="shared" si="188"/>
        <v>6</v>
      </c>
      <c r="E1846" t="str">
        <f>IF('DATA IMPORT'!E1846="","",'DATA IMPORT'!E1846)</f>
        <v>Zillow</v>
      </c>
      <c r="F1846" s="1">
        <f>IF('DATA IMPORT'!I1846="","",'DATA IMPORT'!I1846)</f>
        <v>42465</v>
      </c>
      <c r="G1846" s="11">
        <f t="shared" si="184"/>
        <v>4</v>
      </c>
      <c r="H1846" s="11">
        <f t="shared" si="185"/>
        <v>2016</v>
      </c>
      <c r="I1846" s="1">
        <f>IF('DATA IMPORT'!G1846="","",'DATA IMPORT'!G1846)</f>
        <v>42627</v>
      </c>
      <c r="J1846" s="11">
        <f t="shared" si="186"/>
        <v>9</v>
      </c>
      <c r="K1846" s="11">
        <f t="shared" si="187"/>
        <v>2016</v>
      </c>
      <c r="L1846" s="4">
        <f>IF('DATA IMPORT'!M1846="","",'DATA IMPORT'!M1846)</f>
        <v>740798</v>
      </c>
      <c r="M1846" t="str">
        <f>IF('DATA IMPORT'!C1846="","",'DATA IMPORT'!C1846)</f>
        <v>Under Contract</v>
      </c>
    </row>
    <row r="1847" spans="2:13" x14ac:dyDescent="0.2">
      <c r="B1847" t="str">
        <f t="shared" si="183"/>
        <v>#</v>
      </c>
      <c r="C1847">
        <f>COUNTIF(D1847:D$10001,D1847)</f>
        <v>242</v>
      </c>
      <c r="D1847">
        <f t="shared" si="188"/>
        <v>14</v>
      </c>
      <c r="E1847" t="str">
        <f>IF('DATA IMPORT'!E1847="","",'DATA IMPORT'!E1847)</f>
        <v>Social Ads</v>
      </c>
      <c r="F1847" s="1">
        <f>IF('DATA IMPORT'!I1847="","",'DATA IMPORT'!I1847)</f>
        <v>42490</v>
      </c>
      <c r="G1847" s="11">
        <f t="shared" si="184"/>
        <v>4</v>
      </c>
      <c r="H1847" s="11">
        <f t="shared" si="185"/>
        <v>2016</v>
      </c>
      <c r="I1847" s="1">
        <f>IF('DATA IMPORT'!G1847="","",'DATA IMPORT'!G1847)</f>
        <v>42626</v>
      </c>
      <c r="J1847" s="11">
        <f t="shared" si="186"/>
        <v>9</v>
      </c>
      <c r="K1847" s="11">
        <f t="shared" si="187"/>
        <v>2016</v>
      </c>
      <c r="L1847" s="4">
        <f>IF('DATA IMPORT'!M1847="","",'DATA IMPORT'!M1847)</f>
        <v>613667</v>
      </c>
      <c r="M1847" t="str">
        <f>IF('DATA IMPORT'!C1847="","",'DATA IMPORT'!C1847)</f>
        <v>Sold</v>
      </c>
    </row>
    <row r="1848" spans="2:13" x14ac:dyDescent="0.2">
      <c r="B1848" t="str">
        <f t="shared" si="183"/>
        <v>#</v>
      </c>
      <c r="C1848">
        <f>COUNTIF(D1848:D$10001,D1848)</f>
        <v>440</v>
      </c>
      <c r="D1848">
        <f t="shared" si="188"/>
        <v>2</v>
      </c>
      <c r="E1848" t="str">
        <f>IF('DATA IMPORT'!E1848="","",'DATA IMPORT'!E1848)</f>
        <v>Referral</v>
      </c>
      <c r="F1848" s="1">
        <f>IF('DATA IMPORT'!I1848="","",'DATA IMPORT'!I1848)</f>
        <v>42501</v>
      </c>
      <c r="G1848" s="11">
        <f t="shared" si="184"/>
        <v>5</v>
      </c>
      <c r="H1848" s="11">
        <f t="shared" si="185"/>
        <v>2016</v>
      </c>
      <c r="I1848" s="1">
        <f>IF('DATA IMPORT'!G1848="","",'DATA IMPORT'!G1848)</f>
        <v>42991</v>
      </c>
      <c r="J1848" s="11">
        <f t="shared" si="186"/>
        <v>9</v>
      </c>
      <c r="K1848" s="11">
        <f t="shared" si="187"/>
        <v>2017</v>
      </c>
      <c r="L1848" s="4">
        <f>IF('DATA IMPORT'!M1848="","",'DATA IMPORT'!M1848)</f>
        <v>710842</v>
      </c>
      <c r="M1848" t="str">
        <f>IF('DATA IMPORT'!C1848="","",'DATA IMPORT'!C1848)</f>
        <v>Under Contract</v>
      </c>
    </row>
    <row r="1849" spans="2:13" x14ac:dyDescent="0.2">
      <c r="B1849" t="str">
        <f t="shared" si="183"/>
        <v>#</v>
      </c>
      <c r="C1849">
        <f>COUNTIF(D1849:D$10001,D1849)</f>
        <v>439</v>
      </c>
      <c r="D1849">
        <f t="shared" si="188"/>
        <v>2</v>
      </c>
      <c r="E1849" t="str">
        <f>IF('DATA IMPORT'!E1849="","",'DATA IMPORT'!E1849)</f>
        <v>Referral</v>
      </c>
      <c r="F1849" s="1">
        <f>IF('DATA IMPORT'!I1849="","",'DATA IMPORT'!I1849)</f>
        <v>42527</v>
      </c>
      <c r="G1849" s="11">
        <f t="shared" si="184"/>
        <v>6</v>
      </c>
      <c r="H1849" s="11">
        <f t="shared" si="185"/>
        <v>2016</v>
      </c>
      <c r="I1849" s="1">
        <f>IF('DATA IMPORT'!G1849="","",'DATA IMPORT'!G1849)</f>
        <v>42820</v>
      </c>
      <c r="J1849" s="11">
        <f t="shared" si="186"/>
        <v>3</v>
      </c>
      <c r="K1849" s="11">
        <f t="shared" si="187"/>
        <v>2017</v>
      </c>
      <c r="L1849" s="4">
        <f>IF('DATA IMPORT'!M1849="","",'DATA IMPORT'!M1849)</f>
        <v>680834</v>
      </c>
      <c r="M1849" t="str">
        <f>IF('DATA IMPORT'!C1849="","",'DATA IMPORT'!C1849)</f>
        <v>Under Contract</v>
      </c>
    </row>
    <row r="1850" spans="2:13" x14ac:dyDescent="0.2">
      <c r="B1850" t="str">
        <f t="shared" si="183"/>
        <v>#</v>
      </c>
      <c r="C1850">
        <f>COUNTIF(D1850:D$10001,D1850)</f>
        <v>438</v>
      </c>
      <c r="D1850">
        <f t="shared" si="188"/>
        <v>2</v>
      </c>
      <c r="E1850" t="str">
        <f>IF('DATA IMPORT'!E1850="","",'DATA IMPORT'!E1850)</f>
        <v>Referral</v>
      </c>
      <c r="F1850" s="1">
        <f>IF('DATA IMPORT'!I1850="","",'DATA IMPORT'!I1850)</f>
        <v>42527</v>
      </c>
      <c r="G1850" s="11">
        <f t="shared" si="184"/>
        <v>6</v>
      </c>
      <c r="H1850" s="11">
        <f t="shared" si="185"/>
        <v>2016</v>
      </c>
      <c r="I1850" s="1">
        <f>IF('DATA IMPORT'!G1850="","",'DATA IMPORT'!G1850)</f>
        <v>42578</v>
      </c>
      <c r="J1850" s="11">
        <f t="shared" si="186"/>
        <v>7</v>
      </c>
      <c r="K1850" s="11">
        <f t="shared" si="187"/>
        <v>2016</v>
      </c>
      <c r="L1850" s="4">
        <f>IF('DATA IMPORT'!M1850="","",'DATA IMPORT'!M1850)</f>
        <v>711239</v>
      </c>
      <c r="M1850" t="str">
        <f>IF('DATA IMPORT'!C1850="","",'DATA IMPORT'!C1850)</f>
        <v>Under Contract</v>
      </c>
    </row>
    <row r="1851" spans="2:13" x14ac:dyDescent="0.2">
      <c r="B1851" t="str">
        <f t="shared" si="183"/>
        <v>#</v>
      </c>
      <c r="C1851">
        <f>COUNTIF(D1851:D$10001,D1851)</f>
        <v>262</v>
      </c>
      <c r="D1851">
        <f t="shared" si="188"/>
        <v>4</v>
      </c>
      <c r="E1851" t="str">
        <f>IF('DATA IMPORT'!E1851="","",'DATA IMPORT'!E1851)</f>
        <v>Bank Owned</v>
      </c>
      <c r="F1851" s="1">
        <f>IF('DATA IMPORT'!I1851="","",'DATA IMPORT'!I1851)</f>
        <v>42510</v>
      </c>
      <c r="G1851" s="11">
        <f t="shared" si="184"/>
        <v>5</v>
      </c>
      <c r="H1851" s="11">
        <f t="shared" si="185"/>
        <v>2016</v>
      </c>
      <c r="I1851" s="1">
        <f>IF('DATA IMPORT'!G1851="","",'DATA IMPORT'!G1851)</f>
        <v>42565</v>
      </c>
      <c r="J1851" s="11">
        <f t="shared" si="186"/>
        <v>7</v>
      </c>
      <c r="K1851" s="11">
        <f t="shared" si="187"/>
        <v>2016</v>
      </c>
      <c r="L1851" s="4">
        <f>IF('DATA IMPORT'!M1851="","",'DATA IMPORT'!M1851)</f>
        <v>784612</v>
      </c>
      <c r="M1851" t="str">
        <f>IF('DATA IMPORT'!C1851="","",'DATA IMPORT'!C1851)</f>
        <v>Under Contract</v>
      </c>
    </row>
    <row r="1852" spans="2:13" x14ac:dyDescent="0.2">
      <c r="B1852" t="str">
        <f t="shared" si="183"/>
        <v>#</v>
      </c>
      <c r="C1852">
        <f>COUNTIF(D1852:D$10001,D1852)</f>
        <v>189</v>
      </c>
      <c r="D1852">
        <f t="shared" si="188"/>
        <v>1</v>
      </c>
      <c r="E1852" t="str">
        <f>IF('DATA IMPORT'!E1852="","",'DATA IMPORT'!E1852)</f>
        <v>Email</v>
      </c>
      <c r="F1852" s="1">
        <f>IF('DATA IMPORT'!I1852="","",'DATA IMPORT'!I1852)</f>
        <v>42499</v>
      </c>
      <c r="G1852" s="11">
        <f t="shared" si="184"/>
        <v>5</v>
      </c>
      <c r="H1852" s="11">
        <f t="shared" si="185"/>
        <v>2016</v>
      </c>
      <c r="I1852" s="1">
        <f>IF('DATA IMPORT'!G1852="","",'DATA IMPORT'!G1852)</f>
        <v>42752</v>
      </c>
      <c r="J1852" s="11">
        <f t="shared" si="186"/>
        <v>1</v>
      </c>
      <c r="K1852" s="11">
        <f t="shared" si="187"/>
        <v>2017</v>
      </c>
      <c r="L1852" s="4">
        <f>IF('DATA IMPORT'!M1852="","",'DATA IMPORT'!M1852)</f>
        <v>677346</v>
      </c>
      <c r="M1852" t="str">
        <f>IF('DATA IMPORT'!C1852="","",'DATA IMPORT'!C1852)</f>
        <v>Under Contract</v>
      </c>
    </row>
    <row r="1853" spans="2:13" x14ac:dyDescent="0.2">
      <c r="B1853" t="str">
        <f t="shared" si="183"/>
        <v>#</v>
      </c>
      <c r="C1853">
        <f>COUNTIF(D1853:D$10001,D1853)</f>
        <v>261</v>
      </c>
      <c r="D1853">
        <f t="shared" si="188"/>
        <v>4</v>
      </c>
      <c r="E1853" t="str">
        <f>IF('DATA IMPORT'!E1853="","",'DATA IMPORT'!E1853)</f>
        <v>Bank Owned</v>
      </c>
      <c r="F1853" s="1">
        <f>IF('DATA IMPORT'!I1853="","",'DATA IMPORT'!I1853)</f>
        <v>42591</v>
      </c>
      <c r="G1853" s="11">
        <f t="shared" si="184"/>
        <v>8</v>
      </c>
      <c r="H1853" s="11">
        <f t="shared" si="185"/>
        <v>2016</v>
      </c>
      <c r="I1853" s="1">
        <f>IF('DATA IMPORT'!G1853="","",'DATA IMPORT'!G1853)</f>
        <v>42984</v>
      </c>
      <c r="J1853" s="11">
        <f t="shared" si="186"/>
        <v>9</v>
      </c>
      <c r="K1853" s="11">
        <f t="shared" si="187"/>
        <v>2017</v>
      </c>
      <c r="L1853" s="4">
        <f>IF('DATA IMPORT'!M1853="","",'DATA IMPORT'!M1853)</f>
        <v>232168</v>
      </c>
      <c r="M1853" t="str">
        <f>IF('DATA IMPORT'!C1853="","",'DATA IMPORT'!C1853)</f>
        <v>Archived</v>
      </c>
    </row>
    <row r="1854" spans="2:13" x14ac:dyDescent="0.2">
      <c r="B1854" t="str">
        <f t="shared" si="183"/>
        <v>#</v>
      </c>
      <c r="C1854">
        <f>COUNTIF(D1854:D$10001,D1854)</f>
        <v>398</v>
      </c>
      <c r="D1854">
        <f t="shared" si="188"/>
        <v>6</v>
      </c>
      <c r="E1854" t="str">
        <f>IF('DATA IMPORT'!E1854="","",'DATA IMPORT'!E1854)</f>
        <v>Zillow</v>
      </c>
      <c r="F1854" s="1">
        <f>IF('DATA IMPORT'!I1854="","",'DATA IMPORT'!I1854)</f>
        <v>42404</v>
      </c>
      <c r="G1854" s="11">
        <f t="shared" si="184"/>
        <v>2</v>
      </c>
      <c r="H1854" s="11">
        <f t="shared" si="185"/>
        <v>2016</v>
      </c>
      <c r="I1854" s="1">
        <f>IF('DATA IMPORT'!G1854="","",'DATA IMPORT'!G1854)</f>
        <v>42436</v>
      </c>
      <c r="J1854" s="11">
        <f t="shared" si="186"/>
        <v>3</v>
      </c>
      <c r="K1854" s="11">
        <f t="shared" si="187"/>
        <v>2016</v>
      </c>
      <c r="L1854" s="4">
        <f>IF('DATA IMPORT'!M1854="","",'DATA IMPORT'!M1854)</f>
        <v>632937</v>
      </c>
      <c r="M1854" t="str">
        <f>IF('DATA IMPORT'!C1854="","",'DATA IMPORT'!C1854)</f>
        <v>Under Contract</v>
      </c>
    </row>
    <row r="1855" spans="2:13" x14ac:dyDescent="0.2">
      <c r="B1855" t="str">
        <f t="shared" si="183"/>
        <v>#</v>
      </c>
      <c r="C1855">
        <f>COUNTIF(D1855:D$10001,D1855)</f>
        <v>200</v>
      </c>
      <c r="D1855">
        <f t="shared" si="188"/>
        <v>15</v>
      </c>
      <c r="E1855" t="str">
        <f>IF('DATA IMPORT'!E1855="","",'DATA IMPORT'!E1855)</f>
        <v>Investor</v>
      </c>
      <c r="F1855" s="1">
        <f>IF('DATA IMPORT'!I1855="","",'DATA IMPORT'!I1855)</f>
        <v>42478</v>
      </c>
      <c r="G1855" s="11">
        <f t="shared" si="184"/>
        <v>4</v>
      </c>
      <c r="H1855" s="11">
        <f t="shared" si="185"/>
        <v>2016</v>
      </c>
      <c r="I1855" s="1">
        <f>IF('DATA IMPORT'!G1855="","",'DATA IMPORT'!G1855)</f>
        <v>42743</v>
      </c>
      <c r="J1855" s="11">
        <f t="shared" si="186"/>
        <v>1</v>
      </c>
      <c r="K1855" s="11">
        <f t="shared" si="187"/>
        <v>2017</v>
      </c>
      <c r="L1855" s="4">
        <f>IF('DATA IMPORT'!M1855="","",'DATA IMPORT'!M1855)</f>
        <v>480886</v>
      </c>
      <c r="M1855" t="str">
        <f>IF('DATA IMPORT'!C1855="","",'DATA IMPORT'!C1855)</f>
        <v>Under Contract</v>
      </c>
    </row>
    <row r="1856" spans="2:13" x14ac:dyDescent="0.2">
      <c r="B1856" t="str">
        <f t="shared" si="183"/>
        <v>#</v>
      </c>
      <c r="C1856">
        <f>COUNTIF(D1856:D$10001,D1856)</f>
        <v>241</v>
      </c>
      <c r="D1856">
        <f t="shared" si="188"/>
        <v>14</v>
      </c>
      <c r="E1856" t="str">
        <f>IF('DATA IMPORT'!E1856="","",'DATA IMPORT'!E1856)</f>
        <v>Social Ads</v>
      </c>
      <c r="F1856" s="1">
        <f>IF('DATA IMPORT'!I1856="","",'DATA IMPORT'!I1856)</f>
        <v>42431</v>
      </c>
      <c r="G1856" s="11">
        <f t="shared" si="184"/>
        <v>3</v>
      </c>
      <c r="H1856" s="11">
        <f t="shared" si="185"/>
        <v>2016</v>
      </c>
      <c r="I1856" s="1">
        <f>IF('DATA IMPORT'!G1856="","",'DATA IMPORT'!G1856)</f>
        <v>42497</v>
      </c>
      <c r="J1856" s="11">
        <f t="shared" si="186"/>
        <v>5</v>
      </c>
      <c r="K1856" s="11">
        <f t="shared" si="187"/>
        <v>2016</v>
      </c>
      <c r="L1856" s="4">
        <f>IF('DATA IMPORT'!M1856="","",'DATA IMPORT'!M1856)</f>
        <v>373770</v>
      </c>
      <c r="M1856" t="str">
        <f>IF('DATA IMPORT'!C1856="","",'DATA IMPORT'!C1856)</f>
        <v>Under Contract</v>
      </c>
    </row>
    <row r="1857" spans="2:13" x14ac:dyDescent="0.2">
      <c r="B1857" t="str">
        <f t="shared" si="183"/>
        <v>#</v>
      </c>
      <c r="C1857">
        <f>COUNTIF(D1857:D$10001,D1857)</f>
        <v>397</v>
      </c>
      <c r="D1857">
        <f t="shared" si="188"/>
        <v>6</v>
      </c>
      <c r="E1857" t="str">
        <f>IF('DATA IMPORT'!E1857="","",'DATA IMPORT'!E1857)</f>
        <v>Zillow</v>
      </c>
      <c r="F1857" s="1">
        <f>IF('DATA IMPORT'!I1857="","",'DATA IMPORT'!I1857)</f>
        <v>42831</v>
      </c>
      <c r="G1857" s="11">
        <f t="shared" si="184"/>
        <v>4</v>
      </c>
      <c r="H1857" s="11">
        <f t="shared" si="185"/>
        <v>2017</v>
      </c>
      <c r="I1857" s="1">
        <f>IF('DATA IMPORT'!G1857="","",'DATA IMPORT'!G1857)</f>
        <v>42979</v>
      </c>
      <c r="J1857" s="11">
        <f t="shared" si="186"/>
        <v>9</v>
      </c>
      <c r="K1857" s="11">
        <f t="shared" si="187"/>
        <v>2017</v>
      </c>
      <c r="L1857" s="4">
        <f>IF('DATA IMPORT'!M1857="","",'DATA IMPORT'!M1857)</f>
        <v>613151</v>
      </c>
      <c r="M1857" t="str">
        <f>IF('DATA IMPORT'!C1857="","",'DATA IMPORT'!C1857)</f>
        <v>Under Contract</v>
      </c>
    </row>
    <row r="1858" spans="2:13" x14ac:dyDescent="0.2">
      <c r="B1858" t="str">
        <f t="shared" si="183"/>
        <v>#</v>
      </c>
      <c r="C1858">
        <f>COUNTIF(D1858:D$10001,D1858)</f>
        <v>437</v>
      </c>
      <c r="D1858">
        <f t="shared" si="188"/>
        <v>2</v>
      </c>
      <c r="E1858" t="str">
        <f>IF('DATA IMPORT'!E1858="","",'DATA IMPORT'!E1858)</f>
        <v>Referral</v>
      </c>
      <c r="F1858" s="1">
        <f>IF('DATA IMPORT'!I1858="","",'DATA IMPORT'!I1858)</f>
        <v>42800</v>
      </c>
      <c r="G1858" s="11">
        <f t="shared" si="184"/>
        <v>3</v>
      </c>
      <c r="H1858" s="11">
        <f t="shared" si="185"/>
        <v>2017</v>
      </c>
      <c r="I1858" s="1">
        <f>IF('DATA IMPORT'!G1858="","",'DATA IMPORT'!G1858)</f>
        <v>42927</v>
      </c>
      <c r="J1858" s="11">
        <f t="shared" si="186"/>
        <v>7</v>
      </c>
      <c r="K1858" s="11">
        <f t="shared" si="187"/>
        <v>2017</v>
      </c>
      <c r="L1858" s="4">
        <f>IF('DATA IMPORT'!M1858="","",'DATA IMPORT'!M1858)</f>
        <v>142591</v>
      </c>
      <c r="M1858" t="str">
        <f>IF('DATA IMPORT'!C1858="","",'DATA IMPORT'!C1858)</f>
        <v>Under Contract</v>
      </c>
    </row>
    <row r="1859" spans="2:13" x14ac:dyDescent="0.2">
      <c r="B1859" t="str">
        <f t="shared" ref="B1859:B1922" si="189">IF(C1859=1,D1859,"#")</f>
        <v>#</v>
      </c>
      <c r="C1859">
        <f>COUNTIF(D1859:D$10001,D1859)</f>
        <v>396</v>
      </c>
      <c r="D1859">
        <f t="shared" si="188"/>
        <v>6</v>
      </c>
      <c r="E1859" t="str">
        <f>IF('DATA IMPORT'!E1859="","",'DATA IMPORT'!E1859)</f>
        <v>Zillow</v>
      </c>
      <c r="F1859" s="1">
        <f>IF('DATA IMPORT'!I1859="","",'DATA IMPORT'!I1859)</f>
        <v>42438</v>
      </c>
      <c r="G1859" s="11">
        <f t="shared" ref="G1859:G1922" si="190">IF(F1859="","",MONTH(F1859))</f>
        <v>3</v>
      </c>
      <c r="H1859" s="11">
        <f t="shared" ref="H1859:H1922" si="191">IF(F1859="","",YEAR(F1859))</f>
        <v>2016</v>
      </c>
      <c r="I1859" s="1">
        <f>IF('DATA IMPORT'!G1859="","",'DATA IMPORT'!G1859)</f>
        <v>42870</v>
      </c>
      <c r="J1859" s="11">
        <f t="shared" ref="J1859:J1922" si="192">IF(I1859="","",MONTH(I1859))</f>
        <v>5</v>
      </c>
      <c r="K1859" s="11">
        <f t="shared" ref="K1859:K1922" si="193">IF(I1859="","",YEAR(I1859))</f>
        <v>2017</v>
      </c>
      <c r="L1859" s="4">
        <f>IF('DATA IMPORT'!M1859="","",'DATA IMPORT'!M1859)</f>
        <v>272321</v>
      </c>
      <c r="M1859" t="str">
        <f>IF('DATA IMPORT'!C1859="","",'DATA IMPORT'!C1859)</f>
        <v>Under Contract</v>
      </c>
    </row>
    <row r="1860" spans="2:13" x14ac:dyDescent="0.2">
      <c r="B1860" t="str">
        <f t="shared" si="189"/>
        <v>#</v>
      </c>
      <c r="C1860">
        <f>COUNTIF(D1860:D$10001,D1860)</f>
        <v>416</v>
      </c>
      <c r="D1860">
        <f t="shared" si="188"/>
        <v>3</v>
      </c>
      <c r="E1860" t="str">
        <f>IF('DATA IMPORT'!E1860="","",'DATA IMPORT'!E1860)</f>
        <v>Website</v>
      </c>
      <c r="F1860" s="1">
        <f>IF('DATA IMPORT'!I1860="","",'DATA IMPORT'!I1860)</f>
        <v>42400</v>
      </c>
      <c r="G1860" s="11">
        <f t="shared" si="190"/>
        <v>1</v>
      </c>
      <c r="H1860" s="11">
        <f t="shared" si="191"/>
        <v>2016</v>
      </c>
      <c r="I1860" s="1">
        <f>IF('DATA IMPORT'!G1860="","",'DATA IMPORT'!G1860)</f>
        <v>42403</v>
      </c>
      <c r="J1860" s="11">
        <f t="shared" si="192"/>
        <v>2</v>
      </c>
      <c r="K1860" s="11">
        <f t="shared" si="193"/>
        <v>2016</v>
      </c>
      <c r="L1860" s="4">
        <f>IF('DATA IMPORT'!M1860="","",'DATA IMPORT'!M1860)</f>
        <v>845571</v>
      </c>
      <c r="M1860" t="str">
        <f>IF('DATA IMPORT'!C1860="","",'DATA IMPORT'!C1860)</f>
        <v>Under Contract</v>
      </c>
    </row>
    <row r="1861" spans="2:13" x14ac:dyDescent="0.2">
      <c r="B1861" t="str">
        <f t="shared" si="189"/>
        <v>#</v>
      </c>
      <c r="C1861">
        <f>COUNTIF(D1861:D$10001,D1861)</f>
        <v>415</v>
      </c>
      <c r="D1861">
        <f t="shared" si="188"/>
        <v>3</v>
      </c>
      <c r="E1861" t="str">
        <f>IF('DATA IMPORT'!E1861="","",'DATA IMPORT'!E1861)</f>
        <v>Website</v>
      </c>
      <c r="F1861" s="1">
        <f>IF('DATA IMPORT'!I1861="","",'DATA IMPORT'!I1861)</f>
        <v>42401</v>
      </c>
      <c r="G1861" s="11">
        <f t="shared" si="190"/>
        <v>2</v>
      </c>
      <c r="H1861" s="11">
        <f t="shared" si="191"/>
        <v>2016</v>
      </c>
      <c r="I1861" s="1">
        <f>IF('DATA IMPORT'!G1861="","",'DATA IMPORT'!G1861)</f>
        <v>42401</v>
      </c>
      <c r="J1861" s="11">
        <f t="shared" si="192"/>
        <v>2</v>
      </c>
      <c r="K1861" s="11">
        <f t="shared" si="193"/>
        <v>2016</v>
      </c>
      <c r="L1861" s="4">
        <f>IF('DATA IMPORT'!M1861="","",'DATA IMPORT'!M1861)</f>
        <v>705316</v>
      </c>
      <c r="M1861" t="str">
        <f>IF('DATA IMPORT'!C1861="","",'DATA IMPORT'!C1861)</f>
        <v>Under Contract</v>
      </c>
    </row>
    <row r="1862" spans="2:13" x14ac:dyDescent="0.2">
      <c r="B1862" t="str">
        <f t="shared" si="189"/>
        <v>#</v>
      </c>
      <c r="C1862">
        <f>COUNTIF(D1862:D$10001,D1862)</f>
        <v>260</v>
      </c>
      <c r="D1862">
        <f t="shared" ref="D1862:D1925" si="194">IF(E1862="","",MATCH(E1862,$E$2:$E$1048576,0))</f>
        <v>4</v>
      </c>
      <c r="E1862" t="str">
        <f>IF('DATA IMPORT'!E1862="","",'DATA IMPORT'!E1862)</f>
        <v>Bank Owned</v>
      </c>
      <c r="F1862" s="1">
        <f>IF('DATA IMPORT'!I1862="","",'DATA IMPORT'!I1862)</f>
        <v>42693</v>
      </c>
      <c r="G1862" s="11">
        <f t="shared" si="190"/>
        <v>11</v>
      </c>
      <c r="H1862" s="11">
        <f t="shared" si="191"/>
        <v>2016</v>
      </c>
      <c r="I1862" s="1">
        <f>IF('DATA IMPORT'!G1862="","",'DATA IMPORT'!G1862)</f>
        <v>42766</v>
      </c>
      <c r="J1862" s="11">
        <f t="shared" si="192"/>
        <v>1</v>
      </c>
      <c r="K1862" s="11">
        <f t="shared" si="193"/>
        <v>2017</v>
      </c>
      <c r="L1862" s="4">
        <f>IF('DATA IMPORT'!M1862="","",'DATA IMPORT'!M1862)</f>
        <v>442965</v>
      </c>
      <c r="M1862" t="str">
        <f>IF('DATA IMPORT'!C1862="","",'DATA IMPORT'!C1862)</f>
        <v>Under Contract</v>
      </c>
    </row>
    <row r="1863" spans="2:13" x14ac:dyDescent="0.2">
      <c r="B1863" t="str">
        <f t="shared" si="189"/>
        <v>#</v>
      </c>
      <c r="C1863">
        <f>COUNTIF(D1863:D$10001,D1863)</f>
        <v>259</v>
      </c>
      <c r="D1863">
        <f t="shared" si="194"/>
        <v>4</v>
      </c>
      <c r="E1863" t="str">
        <f>IF('DATA IMPORT'!E1863="","",'DATA IMPORT'!E1863)</f>
        <v>Bank Owned</v>
      </c>
      <c r="F1863" s="1">
        <f>IF('DATA IMPORT'!I1863="","",'DATA IMPORT'!I1863)</f>
        <v>42665</v>
      </c>
      <c r="G1863" s="11">
        <f t="shared" si="190"/>
        <v>10</v>
      </c>
      <c r="H1863" s="11">
        <f t="shared" si="191"/>
        <v>2016</v>
      </c>
      <c r="I1863" s="1">
        <f>IF('DATA IMPORT'!G1863="","",'DATA IMPORT'!G1863)</f>
        <v>42727</v>
      </c>
      <c r="J1863" s="11">
        <f t="shared" si="192"/>
        <v>12</v>
      </c>
      <c r="K1863" s="11">
        <f t="shared" si="193"/>
        <v>2016</v>
      </c>
      <c r="L1863" s="4">
        <f>IF('DATA IMPORT'!M1863="","",'DATA IMPORT'!M1863)</f>
        <v>173308</v>
      </c>
      <c r="M1863" t="str">
        <f>IF('DATA IMPORT'!C1863="","",'DATA IMPORT'!C1863)</f>
        <v>Sold</v>
      </c>
    </row>
    <row r="1864" spans="2:13" x14ac:dyDescent="0.2">
      <c r="B1864" t="str">
        <f t="shared" si="189"/>
        <v>#</v>
      </c>
      <c r="C1864">
        <f>COUNTIF(D1864:D$10001,D1864)</f>
        <v>240</v>
      </c>
      <c r="D1864">
        <f t="shared" si="194"/>
        <v>14</v>
      </c>
      <c r="E1864" t="str">
        <f>IF('DATA IMPORT'!E1864="","",'DATA IMPORT'!E1864)</f>
        <v>Social Ads</v>
      </c>
      <c r="F1864" s="1">
        <f>IF('DATA IMPORT'!I1864="","",'DATA IMPORT'!I1864)</f>
        <v>42621</v>
      </c>
      <c r="G1864" s="11">
        <f t="shared" si="190"/>
        <v>9</v>
      </c>
      <c r="H1864" s="11">
        <f t="shared" si="191"/>
        <v>2016</v>
      </c>
      <c r="I1864" s="1">
        <f>IF('DATA IMPORT'!G1864="","",'DATA IMPORT'!G1864)</f>
        <v>42868</v>
      </c>
      <c r="J1864" s="11">
        <f t="shared" si="192"/>
        <v>5</v>
      </c>
      <c r="K1864" s="11">
        <f t="shared" si="193"/>
        <v>2017</v>
      </c>
      <c r="L1864" s="4">
        <f>IF('DATA IMPORT'!M1864="","",'DATA IMPORT'!M1864)</f>
        <v>656315</v>
      </c>
      <c r="M1864" t="str">
        <f>IF('DATA IMPORT'!C1864="","",'DATA IMPORT'!C1864)</f>
        <v>Under Contract</v>
      </c>
    </row>
    <row r="1865" spans="2:13" x14ac:dyDescent="0.2">
      <c r="B1865" t="str">
        <f t="shared" si="189"/>
        <v>#</v>
      </c>
      <c r="C1865">
        <f>COUNTIF(D1865:D$10001,D1865)</f>
        <v>436</v>
      </c>
      <c r="D1865">
        <f t="shared" si="194"/>
        <v>2</v>
      </c>
      <c r="E1865" t="str">
        <f>IF('DATA IMPORT'!E1865="","",'DATA IMPORT'!E1865)</f>
        <v>Referral</v>
      </c>
      <c r="F1865" s="1">
        <f>IF('DATA IMPORT'!I1865="","",'DATA IMPORT'!I1865)</f>
        <v>42400</v>
      </c>
      <c r="G1865" s="11">
        <f t="shared" si="190"/>
        <v>1</v>
      </c>
      <c r="H1865" s="11">
        <f t="shared" si="191"/>
        <v>2016</v>
      </c>
      <c r="I1865" s="1">
        <f>IF('DATA IMPORT'!G1865="","",'DATA IMPORT'!G1865)</f>
        <v>42402</v>
      </c>
      <c r="J1865" s="11">
        <f t="shared" si="192"/>
        <v>2</v>
      </c>
      <c r="K1865" s="11">
        <f t="shared" si="193"/>
        <v>2016</v>
      </c>
      <c r="L1865" s="4">
        <f>IF('DATA IMPORT'!M1865="","",'DATA IMPORT'!M1865)</f>
        <v>196325</v>
      </c>
      <c r="M1865" t="str">
        <f>IF('DATA IMPORT'!C1865="","",'DATA IMPORT'!C1865)</f>
        <v>Under Contract</v>
      </c>
    </row>
    <row r="1866" spans="2:13" x14ac:dyDescent="0.2">
      <c r="B1866" t="str">
        <f t="shared" si="189"/>
        <v>#</v>
      </c>
      <c r="C1866">
        <f>COUNTIF(D1866:D$10001,D1866)</f>
        <v>258</v>
      </c>
      <c r="D1866">
        <f t="shared" si="194"/>
        <v>4</v>
      </c>
      <c r="E1866" t="str">
        <f>IF('DATA IMPORT'!E1866="","",'DATA IMPORT'!E1866)</f>
        <v>Bank Owned</v>
      </c>
      <c r="F1866" s="1">
        <f>IF('DATA IMPORT'!I1866="","",'DATA IMPORT'!I1866)</f>
        <v>42425</v>
      </c>
      <c r="G1866" s="11">
        <f t="shared" si="190"/>
        <v>2</v>
      </c>
      <c r="H1866" s="11">
        <f t="shared" si="191"/>
        <v>2016</v>
      </c>
      <c r="I1866" s="1">
        <f>IF('DATA IMPORT'!G1866="","",'DATA IMPORT'!G1866)</f>
        <v>42611</v>
      </c>
      <c r="J1866" s="11">
        <f t="shared" si="192"/>
        <v>8</v>
      </c>
      <c r="K1866" s="11">
        <f t="shared" si="193"/>
        <v>2016</v>
      </c>
      <c r="L1866" s="4">
        <f>IF('DATA IMPORT'!M1866="","",'DATA IMPORT'!M1866)</f>
        <v>759604</v>
      </c>
      <c r="M1866" t="str">
        <f>IF('DATA IMPORT'!C1866="","",'DATA IMPORT'!C1866)</f>
        <v>Under Contract</v>
      </c>
    </row>
    <row r="1867" spans="2:13" x14ac:dyDescent="0.2">
      <c r="B1867" t="str">
        <f t="shared" si="189"/>
        <v>#</v>
      </c>
      <c r="C1867">
        <f>COUNTIF(D1867:D$10001,D1867)</f>
        <v>435</v>
      </c>
      <c r="D1867">
        <f t="shared" si="194"/>
        <v>2</v>
      </c>
      <c r="E1867" t="str">
        <f>IF('DATA IMPORT'!E1867="","",'DATA IMPORT'!E1867)</f>
        <v>Referral</v>
      </c>
      <c r="F1867" s="1">
        <f>IF('DATA IMPORT'!I1867="","",'DATA IMPORT'!I1867)</f>
        <v>42629</v>
      </c>
      <c r="G1867" s="11">
        <f t="shared" si="190"/>
        <v>9</v>
      </c>
      <c r="H1867" s="11">
        <f t="shared" si="191"/>
        <v>2016</v>
      </c>
      <c r="I1867" s="1">
        <f>IF('DATA IMPORT'!G1867="","",'DATA IMPORT'!G1867)</f>
        <v>42700</v>
      </c>
      <c r="J1867" s="11">
        <f t="shared" si="192"/>
        <v>11</v>
      </c>
      <c r="K1867" s="11">
        <f t="shared" si="193"/>
        <v>2016</v>
      </c>
      <c r="L1867" s="4">
        <f>IF('DATA IMPORT'!M1867="","",'DATA IMPORT'!M1867)</f>
        <v>810315</v>
      </c>
      <c r="M1867" t="str">
        <f>IF('DATA IMPORT'!C1867="","",'DATA IMPORT'!C1867)</f>
        <v>Under Contract</v>
      </c>
    </row>
    <row r="1868" spans="2:13" x14ac:dyDescent="0.2">
      <c r="B1868" t="str">
        <f t="shared" si="189"/>
        <v>#</v>
      </c>
      <c r="C1868">
        <f>COUNTIF(D1868:D$10001,D1868)</f>
        <v>434</v>
      </c>
      <c r="D1868">
        <f t="shared" si="194"/>
        <v>2</v>
      </c>
      <c r="E1868" t="str">
        <f>IF('DATA IMPORT'!E1868="","",'DATA IMPORT'!E1868)</f>
        <v>Referral</v>
      </c>
      <c r="F1868" s="1">
        <f>IF('DATA IMPORT'!I1868="","",'DATA IMPORT'!I1868)</f>
        <v>42515</v>
      </c>
      <c r="G1868" s="11">
        <f t="shared" si="190"/>
        <v>5</v>
      </c>
      <c r="H1868" s="11">
        <f t="shared" si="191"/>
        <v>2016</v>
      </c>
      <c r="I1868" s="1">
        <f>IF('DATA IMPORT'!G1868="","",'DATA IMPORT'!G1868)</f>
        <v>42645</v>
      </c>
      <c r="J1868" s="11">
        <f t="shared" si="192"/>
        <v>10</v>
      </c>
      <c r="K1868" s="11">
        <f t="shared" si="193"/>
        <v>2016</v>
      </c>
      <c r="L1868" s="4">
        <f>IF('DATA IMPORT'!M1868="","",'DATA IMPORT'!M1868)</f>
        <v>542329</v>
      </c>
      <c r="M1868" t="str">
        <f>IF('DATA IMPORT'!C1868="","",'DATA IMPORT'!C1868)</f>
        <v>Under Contract</v>
      </c>
    </row>
    <row r="1869" spans="2:13" x14ac:dyDescent="0.2">
      <c r="B1869" t="str">
        <f t="shared" si="189"/>
        <v>#</v>
      </c>
      <c r="C1869">
        <f>COUNTIF(D1869:D$10001,D1869)</f>
        <v>414</v>
      </c>
      <c r="D1869">
        <f t="shared" si="194"/>
        <v>3</v>
      </c>
      <c r="E1869" t="str">
        <f>IF('DATA IMPORT'!E1869="","",'DATA IMPORT'!E1869)</f>
        <v>Website</v>
      </c>
      <c r="F1869" s="1">
        <f>IF('DATA IMPORT'!I1869="","",'DATA IMPORT'!I1869)</f>
        <v>42416</v>
      </c>
      <c r="G1869" s="11">
        <f t="shared" si="190"/>
        <v>2</v>
      </c>
      <c r="H1869" s="11">
        <f t="shared" si="191"/>
        <v>2016</v>
      </c>
      <c r="I1869" s="1">
        <f>IF('DATA IMPORT'!G1869="","",'DATA IMPORT'!G1869)</f>
        <v>42418</v>
      </c>
      <c r="J1869" s="11">
        <f t="shared" si="192"/>
        <v>2</v>
      </c>
      <c r="K1869" s="11">
        <f t="shared" si="193"/>
        <v>2016</v>
      </c>
      <c r="L1869" s="4">
        <f>IF('DATA IMPORT'!M1869="","",'DATA IMPORT'!M1869)</f>
        <v>308994</v>
      </c>
      <c r="M1869" t="str">
        <f>IF('DATA IMPORT'!C1869="","",'DATA IMPORT'!C1869)</f>
        <v>Under Contract</v>
      </c>
    </row>
    <row r="1870" spans="2:13" x14ac:dyDescent="0.2">
      <c r="B1870" t="str">
        <f t="shared" si="189"/>
        <v>#</v>
      </c>
      <c r="C1870">
        <f>COUNTIF(D1870:D$10001,D1870)</f>
        <v>395</v>
      </c>
      <c r="D1870">
        <f t="shared" si="194"/>
        <v>6</v>
      </c>
      <c r="E1870" t="str">
        <f>IF('DATA IMPORT'!E1870="","",'DATA IMPORT'!E1870)</f>
        <v>Zillow</v>
      </c>
      <c r="F1870" s="1">
        <f>IF('DATA IMPORT'!I1870="","",'DATA IMPORT'!I1870)</f>
        <v>42549</v>
      </c>
      <c r="G1870" s="11">
        <f t="shared" si="190"/>
        <v>6</v>
      </c>
      <c r="H1870" s="11">
        <f t="shared" si="191"/>
        <v>2016</v>
      </c>
      <c r="I1870" s="1">
        <f>IF('DATA IMPORT'!G1870="","",'DATA IMPORT'!G1870)</f>
        <v>42600</v>
      </c>
      <c r="J1870" s="11">
        <f t="shared" si="192"/>
        <v>8</v>
      </c>
      <c r="K1870" s="11">
        <f t="shared" si="193"/>
        <v>2016</v>
      </c>
      <c r="L1870" s="4">
        <f>IF('DATA IMPORT'!M1870="","",'DATA IMPORT'!M1870)</f>
        <v>566694</v>
      </c>
      <c r="M1870" t="str">
        <f>IF('DATA IMPORT'!C1870="","",'DATA IMPORT'!C1870)</f>
        <v>Under Contract</v>
      </c>
    </row>
    <row r="1871" spans="2:13" x14ac:dyDescent="0.2">
      <c r="B1871" t="str">
        <f t="shared" si="189"/>
        <v>#</v>
      </c>
      <c r="C1871">
        <f>COUNTIF(D1871:D$10001,D1871)</f>
        <v>257</v>
      </c>
      <c r="D1871">
        <f t="shared" si="194"/>
        <v>4</v>
      </c>
      <c r="E1871" t="str">
        <f>IF('DATA IMPORT'!E1871="","",'DATA IMPORT'!E1871)</f>
        <v>Bank Owned</v>
      </c>
      <c r="F1871" s="1">
        <f>IF('DATA IMPORT'!I1871="","",'DATA IMPORT'!I1871)</f>
        <v>42693</v>
      </c>
      <c r="G1871" s="11">
        <f t="shared" si="190"/>
        <v>11</v>
      </c>
      <c r="H1871" s="11">
        <f t="shared" si="191"/>
        <v>2016</v>
      </c>
      <c r="I1871" s="1">
        <f>IF('DATA IMPORT'!G1871="","",'DATA IMPORT'!G1871)</f>
        <v>42967</v>
      </c>
      <c r="J1871" s="11">
        <f t="shared" si="192"/>
        <v>8</v>
      </c>
      <c r="K1871" s="11">
        <f t="shared" si="193"/>
        <v>2017</v>
      </c>
      <c r="L1871" s="4">
        <f>IF('DATA IMPORT'!M1871="","",'DATA IMPORT'!M1871)</f>
        <v>474362</v>
      </c>
      <c r="M1871" t="str">
        <f>IF('DATA IMPORT'!C1871="","",'DATA IMPORT'!C1871)</f>
        <v>Under Contract</v>
      </c>
    </row>
    <row r="1872" spans="2:13" x14ac:dyDescent="0.2">
      <c r="B1872" t="str">
        <f t="shared" si="189"/>
        <v>#</v>
      </c>
      <c r="C1872">
        <f>COUNTIF(D1872:D$10001,D1872)</f>
        <v>256</v>
      </c>
      <c r="D1872">
        <f t="shared" si="194"/>
        <v>4</v>
      </c>
      <c r="E1872" t="str">
        <f>IF('DATA IMPORT'!E1872="","",'DATA IMPORT'!E1872)</f>
        <v>Bank Owned</v>
      </c>
      <c r="F1872" s="1">
        <f>IF('DATA IMPORT'!I1872="","",'DATA IMPORT'!I1872)</f>
        <v>42663</v>
      </c>
      <c r="G1872" s="11">
        <f t="shared" si="190"/>
        <v>10</v>
      </c>
      <c r="H1872" s="11">
        <f t="shared" si="191"/>
        <v>2016</v>
      </c>
      <c r="I1872" s="1">
        <f>IF('DATA IMPORT'!G1872="","",'DATA IMPORT'!G1872)</f>
        <v>42946</v>
      </c>
      <c r="J1872" s="11">
        <f t="shared" si="192"/>
        <v>7</v>
      </c>
      <c r="K1872" s="11">
        <f t="shared" si="193"/>
        <v>2017</v>
      </c>
      <c r="L1872" s="4">
        <f>IF('DATA IMPORT'!M1872="","",'DATA IMPORT'!M1872)</f>
        <v>800834</v>
      </c>
      <c r="M1872" t="str">
        <f>IF('DATA IMPORT'!C1872="","",'DATA IMPORT'!C1872)</f>
        <v>Under Contract</v>
      </c>
    </row>
    <row r="1873" spans="2:13" x14ac:dyDescent="0.2">
      <c r="B1873" t="str">
        <f t="shared" si="189"/>
        <v>#</v>
      </c>
      <c r="C1873">
        <f>COUNTIF(D1873:D$10001,D1873)</f>
        <v>394</v>
      </c>
      <c r="D1873">
        <f t="shared" si="194"/>
        <v>6</v>
      </c>
      <c r="E1873" t="str">
        <f>IF('DATA IMPORT'!E1873="","",'DATA IMPORT'!E1873)</f>
        <v>Zillow</v>
      </c>
      <c r="F1873" s="1">
        <f>IF('DATA IMPORT'!I1873="","",'DATA IMPORT'!I1873)</f>
        <v>42857</v>
      </c>
      <c r="G1873" s="11">
        <f t="shared" si="190"/>
        <v>5</v>
      </c>
      <c r="H1873" s="11">
        <f t="shared" si="191"/>
        <v>2017</v>
      </c>
      <c r="I1873" s="1">
        <f>IF('DATA IMPORT'!G1873="","",'DATA IMPORT'!G1873)</f>
        <v>42989</v>
      </c>
      <c r="J1873" s="11">
        <f t="shared" si="192"/>
        <v>9</v>
      </c>
      <c r="K1873" s="11">
        <f t="shared" si="193"/>
        <v>2017</v>
      </c>
      <c r="L1873" s="4">
        <f>IF('DATA IMPORT'!M1873="","",'DATA IMPORT'!M1873)</f>
        <v>523287</v>
      </c>
      <c r="M1873" t="str">
        <f>IF('DATA IMPORT'!C1873="","",'DATA IMPORT'!C1873)</f>
        <v>Under Contract</v>
      </c>
    </row>
    <row r="1874" spans="2:13" x14ac:dyDescent="0.2">
      <c r="B1874" t="str">
        <f t="shared" si="189"/>
        <v>#</v>
      </c>
      <c r="C1874">
        <f>COUNTIF(D1874:D$10001,D1874)</f>
        <v>199</v>
      </c>
      <c r="D1874">
        <f t="shared" si="194"/>
        <v>15</v>
      </c>
      <c r="E1874" t="str">
        <f>IF('DATA IMPORT'!E1874="","",'DATA IMPORT'!E1874)</f>
        <v>Investor</v>
      </c>
      <c r="F1874" s="1">
        <f>IF('DATA IMPORT'!I1874="","",'DATA IMPORT'!I1874)</f>
        <v>42429</v>
      </c>
      <c r="G1874" s="11">
        <f t="shared" si="190"/>
        <v>2</v>
      </c>
      <c r="H1874" s="11">
        <f t="shared" si="191"/>
        <v>2016</v>
      </c>
      <c r="I1874" s="1">
        <f>IF('DATA IMPORT'!G1874="","",'DATA IMPORT'!G1874)</f>
        <v>42577</v>
      </c>
      <c r="J1874" s="11">
        <f t="shared" si="192"/>
        <v>7</v>
      </c>
      <c r="K1874" s="11">
        <f t="shared" si="193"/>
        <v>2016</v>
      </c>
      <c r="L1874" s="4">
        <f>IF('DATA IMPORT'!M1874="","",'DATA IMPORT'!M1874)</f>
        <v>815059</v>
      </c>
      <c r="M1874" t="str">
        <f>IF('DATA IMPORT'!C1874="","",'DATA IMPORT'!C1874)</f>
        <v>Under Contract</v>
      </c>
    </row>
    <row r="1875" spans="2:13" x14ac:dyDescent="0.2">
      <c r="B1875" t="str">
        <f t="shared" si="189"/>
        <v>#</v>
      </c>
      <c r="C1875">
        <f>COUNTIF(D1875:D$10001,D1875)</f>
        <v>255</v>
      </c>
      <c r="D1875">
        <f t="shared" si="194"/>
        <v>4</v>
      </c>
      <c r="E1875" t="str">
        <f>IF('DATA IMPORT'!E1875="","",'DATA IMPORT'!E1875)</f>
        <v>Bank Owned</v>
      </c>
      <c r="F1875" s="1">
        <f>IF('DATA IMPORT'!I1875="","",'DATA IMPORT'!I1875)</f>
        <v>42552</v>
      </c>
      <c r="G1875" s="11">
        <f t="shared" si="190"/>
        <v>7</v>
      </c>
      <c r="H1875" s="11">
        <f t="shared" si="191"/>
        <v>2016</v>
      </c>
      <c r="I1875" s="1">
        <f>IF('DATA IMPORT'!G1875="","",'DATA IMPORT'!G1875)</f>
        <v>42638</v>
      </c>
      <c r="J1875" s="11">
        <f t="shared" si="192"/>
        <v>9</v>
      </c>
      <c r="K1875" s="11">
        <f t="shared" si="193"/>
        <v>2016</v>
      </c>
      <c r="L1875" s="4">
        <f>IF('DATA IMPORT'!M1875="","",'DATA IMPORT'!M1875)</f>
        <v>642974</v>
      </c>
      <c r="M1875" t="str">
        <f>IF('DATA IMPORT'!C1875="","",'DATA IMPORT'!C1875)</f>
        <v>Sold</v>
      </c>
    </row>
    <row r="1876" spans="2:13" x14ac:dyDescent="0.2">
      <c r="B1876" t="str">
        <f t="shared" si="189"/>
        <v>#</v>
      </c>
      <c r="C1876">
        <f>COUNTIF(D1876:D$10001,D1876)</f>
        <v>433</v>
      </c>
      <c r="D1876">
        <f t="shared" si="194"/>
        <v>2</v>
      </c>
      <c r="E1876" t="str">
        <f>IF('DATA IMPORT'!E1876="","",'DATA IMPORT'!E1876)</f>
        <v>Referral</v>
      </c>
      <c r="F1876" s="1">
        <f>IF('DATA IMPORT'!I1876="","",'DATA IMPORT'!I1876)</f>
        <v>42595</v>
      </c>
      <c r="G1876" s="11">
        <f t="shared" si="190"/>
        <v>8</v>
      </c>
      <c r="H1876" s="11">
        <f t="shared" si="191"/>
        <v>2016</v>
      </c>
      <c r="I1876" s="1">
        <f>IF('DATA IMPORT'!G1876="","",'DATA IMPORT'!G1876)</f>
        <v>42695</v>
      </c>
      <c r="J1876" s="11">
        <f t="shared" si="192"/>
        <v>11</v>
      </c>
      <c r="K1876" s="11">
        <f t="shared" si="193"/>
        <v>2016</v>
      </c>
      <c r="L1876" s="4">
        <f>IF('DATA IMPORT'!M1876="","",'DATA IMPORT'!M1876)</f>
        <v>143280</v>
      </c>
      <c r="M1876" t="str">
        <f>IF('DATA IMPORT'!C1876="","",'DATA IMPORT'!C1876)</f>
        <v>Under Contract</v>
      </c>
    </row>
    <row r="1877" spans="2:13" x14ac:dyDescent="0.2">
      <c r="B1877" t="str">
        <f t="shared" si="189"/>
        <v>#</v>
      </c>
      <c r="C1877">
        <f>COUNTIF(D1877:D$10001,D1877)</f>
        <v>198</v>
      </c>
      <c r="D1877">
        <f t="shared" si="194"/>
        <v>15</v>
      </c>
      <c r="E1877" t="str">
        <f>IF('DATA IMPORT'!E1877="","",'DATA IMPORT'!E1877)</f>
        <v>Investor</v>
      </c>
      <c r="F1877" s="1">
        <f>IF('DATA IMPORT'!I1877="","",'DATA IMPORT'!I1877)</f>
        <v>42707</v>
      </c>
      <c r="G1877" s="11">
        <f t="shared" si="190"/>
        <v>12</v>
      </c>
      <c r="H1877" s="11">
        <f t="shared" si="191"/>
        <v>2016</v>
      </c>
      <c r="I1877" s="1">
        <f>IF('DATA IMPORT'!G1877="","",'DATA IMPORT'!G1877)</f>
        <v>42758</v>
      </c>
      <c r="J1877" s="11">
        <f t="shared" si="192"/>
        <v>1</v>
      </c>
      <c r="K1877" s="11">
        <f t="shared" si="193"/>
        <v>2017</v>
      </c>
      <c r="L1877" s="4">
        <f>IF('DATA IMPORT'!M1877="","",'DATA IMPORT'!M1877)</f>
        <v>211888</v>
      </c>
      <c r="M1877" t="str">
        <f>IF('DATA IMPORT'!C1877="","",'DATA IMPORT'!C1877)</f>
        <v>Under Contract</v>
      </c>
    </row>
    <row r="1878" spans="2:13" x14ac:dyDescent="0.2">
      <c r="B1878" t="str">
        <f t="shared" si="189"/>
        <v>#</v>
      </c>
      <c r="C1878">
        <f>COUNTIF(D1878:D$10001,D1878)</f>
        <v>413</v>
      </c>
      <c r="D1878">
        <f t="shared" si="194"/>
        <v>3</v>
      </c>
      <c r="E1878" t="str">
        <f>IF('DATA IMPORT'!E1878="","",'DATA IMPORT'!E1878)</f>
        <v>Website</v>
      </c>
      <c r="F1878" s="1">
        <f>IF('DATA IMPORT'!I1878="","",'DATA IMPORT'!I1878)</f>
        <v>42436</v>
      </c>
      <c r="G1878" s="11">
        <f t="shared" si="190"/>
        <v>3</v>
      </c>
      <c r="H1878" s="11">
        <f t="shared" si="191"/>
        <v>2016</v>
      </c>
      <c r="I1878" s="1">
        <f>IF('DATA IMPORT'!G1878="","",'DATA IMPORT'!G1878)</f>
        <v>42439</v>
      </c>
      <c r="J1878" s="11">
        <f t="shared" si="192"/>
        <v>3</v>
      </c>
      <c r="K1878" s="11">
        <f t="shared" si="193"/>
        <v>2016</v>
      </c>
      <c r="L1878" s="4">
        <f>IF('DATA IMPORT'!M1878="","",'DATA IMPORT'!M1878)</f>
        <v>781948</v>
      </c>
      <c r="M1878" t="str">
        <f>IF('DATA IMPORT'!C1878="","",'DATA IMPORT'!C1878)</f>
        <v>Under Contract</v>
      </c>
    </row>
    <row r="1879" spans="2:13" x14ac:dyDescent="0.2">
      <c r="B1879" t="str">
        <f t="shared" si="189"/>
        <v>#</v>
      </c>
      <c r="C1879">
        <f>COUNTIF(D1879:D$10001,D1879)</f>
        <v>432</v>
      </c>
      <c r="D1879">
        <f t="shared" si="194"/>
        <v>2</v>
      </c>
      <c r="E1879" t="str">
        <f>IF('DATA IMPORT'!E1879="","",'DATA IMPORT'!E1879)</f>
        <v>Referral</v>
      </c>
      <c r="F1879" s="1">
        <f>IF('DATA IMPORT'!I1879="","",'DATA IMPORT'!I1879)</f>
        <v>42509</v>
      </c>
      <c r="G1879" s="11">
        <f t="shared" si="190"/>
        <v>5</v>
      </c>
      <c r="H1879" s="11">
        <f t="shared" si="191"/>
        <v>2016</v>
      </c>
      <c r="I1879" s="1">
        <f>IF('DATA IMPORT'!G1879="","",'DATA IMPORT'!G1879)</f>
        <v>42588</v>
      </c>
      <c r="J1879" s="11">
        <f t="shared" si="192"/>
        <v>8</v>
      </c>
      <c r="K1879" s="11">
        <f t="shared" si="193"/>
        <v>2016</v>
      </c>
      <c r="L1879" s="4">
        <f>IF('DATA IMPORT'!M1879="","",'DATA IMPORT'!M1879)</f>
        <v>807907</v>
      </c>
      <c r="M1879" t="str">
        <f>IF('DATA IMPORT'!C1879="","",'DATA IMPORT'!C1879)</f>
        <v>Under Contract</v>
      </c>
    </row>
    <row r="1880" spans="2:13" x14ac:dyDescent="0.2">
      <c r="B1880" t="str">
        <f t="shared" si="189"/>
        <v>#</v>
      </c>
      <c r="C1880">
        <f>COUNTIF(D1880:D$10001,D1880)</f>
        <v>188</v>
      </c>
      <c r="D1880">
        <f t="shared" si="194"/>
        <v>1</v>
      </c>
      <c r="E1880" t="str">
        <f>IF('DATA IMPORT'!E1880="","",'DATA IMPORT'!E1880)</f>
        <v>Email</v>
      </c>
      <c r="F1880" s="1">
        <f>IF('DATA IMPORT'!I1880="","",'DATA IMPORT'!I1880)</f>
        <v>42590</v>
      </c>
      <c r="G1880" s="11">
        <f t="shared" si="190"/>
        <v>8</v>
      </c>
      <c r="H1880" s="11">
        <f t="shared" si="191"/>
        <v>2016</v>
      </c>
      <c r="I1880" s="1">
        <f>IF('DATA IMPORT'!G1880="","",'DATA IMPORT'!G1880)</f>
        <v>42595</v>
      </c>
      <c r="J1880" s="11">
        <f t="shared" si="192"/>
        <v>8</v>
      </c>
      <c r="K1880" s="11">
        <f t="shared" si="193"/>
        <v>2016</v>
      </c>
      <c r="L1880" s="4">
        <f>IF('DATA IMPORT'!M1880="","",'DATA IMPORT'!M1880)</f>
        <v>374763</v>
      </c>
      <c r="M1880" t="str">
        <f>IF('DATA IMPORT'!C1880="","",'DATA IMPORT'!C1880)</f>
        <v>Under Contract</v>
      </c>
    </row>
    <row r="1881" spans="2:13" x14ac:dyDescent="0.2">
      <c r="B1881" t="str">
        <f t="shared" si="189"/>
        <v>#</v>
      </c>
      <c r="C1881">
        <f>COUNTIF(D1881:D$10001,D1881)</f>
        <v>197</v>
      </c>
      <c r="D1881">
        <f t="shared" si="194"/>
        <v>15</v>
      </c>
      <c r="E1881" t="str">
        <f>IF('DATA IMPORT'!E1881="","",'DATA IMPORT'!E1881)</f>
        <v>Investor</v>
      </c>
      <c r="F1881" s="1">
        <f>IF('DATA IMPORT'!I1881="","",'DATA IMPORT'!I1881)</f>
        <v>42418</v>
      </c>
      <c r="G1881" s="11">
        <f t="shared" si="190"/>
        <v>2</v>
      </c>
      <c r="H1881" s="11">
        <f t="shared" si="191"/>
        <v>2016</v>
      </c>
      <c r="I1881" s="1">
        <f>IF('DATA IMPORT'!G1881="","",'DATA IMPORT'!G1881)</f>
        <v>42573</v>
      </c>
      <c r="J1881" s="11">
        <f t="shared" si="192"/>
        <v>7</v>
      </c>
      <c r="K1881" s="11">
        <f t="shared" si="193"/>
        <v>2016</v>
      </c>
      <c r="L1881" s="4">
        <f>IF('DATA IMPORT'!M1881="","",'DATA IMPORT'!M1881)</f>
        <v>255309</v>
      </c>
      <c r="M1881" t="str">
        <f>IF('DATA IMPORT'!C1881="","",'DATA IMPORT'!C1881)</f>
        <v>Sold</v>
      </c>
    </row>
    <row r="1882" spans="2:13" x14ac:dyDescent="0.2">
      <c r="B1882" t="str">
        <f t="shared" si="189"/>
        <v>#</v>
      </c>
      <c r="C1882">
        <f>COUNTIF(D1882:D$10001,D1882)</f>
        <v>431</v>
      </c>
      <c r="D1882">
        <f t="shared" si="194"/>
        <v>2</v>
      </c>
      <c r="E1882" t="str">
        <f>IF('DATA IMPORT'!E1882="","",'DATA IMPORT'!E1882)</f>
        <v>Referral</v>
      </c>
      <c r="F1882" s="1">
        <f>IF('DATA IMPORT'!I1882="","",'DATA IMPORT'!I1882)</f>
        <v>42725</v>
      </c>
      <c r="G1882" s="11">
        <f t="shared" si="190"/>
        <v>12</v>
      </c>
      <c r="H1882" s="11">
        <f t="shared" si="191"/>
        <v>2016</v>
      </c>
      <c r="I1882" s="1">
        <f>IF('DATA IMPORT'!G1882="","",'DATA IMPORT'!G1882)</f>
        <v>42843</v>
      </c>
      <c r="J1882" s="11">
        <f t="shared" si="192"/>
        <v>4</v>
      </c>
      <c r="K1882" s="11">
        <f t="shared" si="193"/>
        <v>2017</v>
      </c>
      <c r="L1882" s="4">
        <f>IF('DATA IMPORT'!M1882="","",'DATA IMPORT'!M1882)</f>
        <v>226389</v>
      </c>
      <c r="M1882" t="str">
        <f>IF('DATA IMPORT'!C1882="","",'DATA IMPORT'!C1882)</f>
        <v>Under Contract</v>
      </c>
    </row>
    <row r="1883" spans="2:13" x14ac:dyDescent="0.2">
      <c r="B1883" t="str">
        <f t="shared" si="189"/>
        <v>#</v>
      </c>
      <c r="C1883">
        <f>COUNTIF(D1883:D$10001,D1883)</f>
        <v>393</v>
      </c>
      <c r="D1883">
        <f t="shared" si="194"/>
        <v>6</v>
      </c>
      <c r="E1883" t="str">
        <f>IF('DATA IMPORT'!E1883="","",'DATA IMPORT'!E1883)</f>
        <v>Zillow</v>
      </c>
      <c r="F1883" s="1">
        <f>IF('DATA IMPORT'!I1883="","",'DATA IMPORT'!I1883)</f>
        <v>42437</v>
      </c>
      <c r="G1883" s="11">
        <f t="shared" si="190"/>
        <v>3</v>
      </c>
      <c r="H1883" s="11">
        <f t="shared" si="191"/>
        <v>2016</v>
      </c>
      <c r="I1883" s="1">
        <f>IF('DATA IMPORT'!G1883="","",'DATA IMPORT'!G1883)</f>
        <v>42592</v>
      </c>
      <c r="J1883" s="11">
        <f t="shared" si="192"/>
        <v>8</v>
      </c>
      <c r="K1883" s="11">
        <f t="shared" si="193"/>
        <v>2016</v>
      </c>
      <c r="L1883" s="4">
        <f>IF('DATA IMPORT'!M1883="","",'DATA IMPORT'!M1883)</f>
        <v>492323</v>
      </c>
      <c r="M1883" t="str">
        <f>IF('DATA IMPORT'!C1883="","",'DATA IMPORT'!C1883)</f>
        <v>Under Contract</v>
      </c>
    </row>
    <row r="1884" spans="2:13" x14ac:dyDescent="0.2">
      <c r="B1884" t="str">
        <f t="shared" si="189"/>
        <v>#</v>
      </c>
      <c r="C1884">
        <f>COUNTIF(D1884:D$10001,D1884)</f>
        <v>392</v>
      </c>
      <c r="D1884">
        <f t="shared" si="194"/>
        <v>6</v>
      </c>
      <c r="E1884" t="str">
        <f>IF('DATA IMPORT'!E1884="","",'DATA IMPORT'!E1884)</f>
        <v>Zillow</v>
      </c>
      <c r="F1884" s="1">
        <f>IF('DATA IMPORT'!I1884="","",'DATA IMPORT'!I1884)</f>
        <v>42445</v>
      </c>
      <c r="G1884" s="11">
        <f t="shared" si="190"/>
        <v>3</v>
      </c>
      <c r="H1884" s="11">
        <f t="shared" si="191"/>
        <v>2016</v>
      </c>
      <c r="I1884" s="1">
        <f>IF('DATA IMPORT'!G1884="","",'DATA IMPORT'!G1884)</f>
        <v>42507</v>
      </c>
      <c r="J1884" s="11">
        <f t="shared" si="192"/>
        <v>5</v>
      </c>
      <c r="K1884" s="11">
        <f t="shared" si="193"/>
        <v>2016</v>
      </c>
      <c r="L1884" s="4">
        <f>IF('DATA IMPORT'!M1884="","",'DATA IMPORT'!M1884)</f>
        <v>281408</v>
      </c>
      <c r="M1884" t="str">
        <f>IF('DATA IMPORT'!C1884="","",'DATA IMPORT'!C1884)</f>
        <v>Under Contract</v>
      </c>
    </row>
    <row r="1885" spans="2:13" x14ac:dyDescent="0.2">
      <c r="B1885" t="str">
        <f t="shared" si="189"/>
        <v>#</v>
      </c>
      <c r="C1885">
        <f>COUNTIF(D1885:D$10001,D1885)</f>
        <v>412</v>
      </c>
      <c r="D1885">
        <f t="shared" si="194"/>
        <v>3</v>
      </c>
      <c r="E1885" t="str">
        <f>IF('DATA IMPORT'!E1885="","",'DATA IMPORT'!E1885)</f>
        <v>Website</v>
      </c>
      <c r="F1885" s="1">
        <f>IF('DATA IMPORT'!I1885="","",'DATA IMPORT'!I1885)</f>
        <v>42401</v>
      </c>
      <c r="G1885" s="11">
        <f t="shared" si="190"/>
        <v>2</v>
      </c>
      <c r="H1885" s="11">
        <f t="shared" si="191"/>
        <v>2016</v>
      </c>
      <c r="I1885" s="1">
        <f>IF('DATA IMPORT'!G1885="","",'DATA IMPORT'!G1885)</f>
        <v>42401</v>
      </c>
      <c r="J1885" s="11">
        <f t="shared" si="192"/>
        <v>2</v>
      </c>
      <c r="K1885" s="11">
        <f t="shared" si="193"/>
        <v>2016</v>
      </c>
      <c r="L1885" s="4">
        <f>IF('DATA IMPORT'!M1885="","",'DATA IMPORT'!M1885)</f>
        <v>495050</v>
      </c>
      <c r="M1885" t="str">
        <f>IF('DATA IMPORT'!C1885="","",'DATA IMPORT'!C1885)</f>
        <v>Sold</v>
      </c>
    </row>
    <row r="1886" spans="2:13" x14ac:dyDescent="0.2">
      <c r="B1886" t="str">
        <f t="shared" si="189"/>
        <v>#</v>
      </c>
      <c r="C1886">
        <f>COUNTIF(D1886:D$10001,D1886)</f>
        <v>411</v>
      </c>
      <c r="D1886">
        <f t="shared" si="194"/>
        <v>3</v>
      </c>
      <c r="E1886" t="str">
        <f>IF('DATA IMPORT'!E1886="","",'DATA IMPORT'!E1886)</f>
        <v>Website</v>
      </c>
      <c r="F1886" s="1">
        <f>IF('DATA IMPORT'!I1886="","",'DATA IMPORT'!I1886)</f>
        <v>42629</v>
      </c>
      <c r="G1886" s="11">
        <f t="shared" si="190"/>
        <v>9</v>
      </c>
      <c r="H1886" s="11">
        <f t="shared" si="191"/>
        <v>2016</v>
      </c>
      <c r="I1886" s="1">
        <f>IF('DATA IMPORT'!G1886="","",'DATA IMPORT'!G1886)</f>
        <v>42925</v>
      </c>
      <c r="J1886" s="11">
        <f t="shared" si="192"/>
        <v>7</v>
      </c>
      <c r="K1886" s="11">
        <f t="shared" si="193"/>
        <v>2017</v>
      </c>
      <c r="L1886" s="4">
        <f>IF('DATA IMPORT'!M1886="","",'DATA IMPORT'!M1886)</f>
        <v>474277</v>
      </c>
      <c r="M1886" t="str">
        <f>IF('DATA IMPORT'!C1886="","",'DATA IMPORT'!C1886)</f>
        <v>Under Contract</v>
      </c>
    </row>
    <row r="1887" spans="2:13" x14ac:dyDescent="0.2">
      <c r="B1887" t="str">
        <f t="shared" si="189"/>
        <v>#</v>
      </c>
      <c r="C1887">
        <f>COUNTIF(D1887:D$10001,D1887)</f>
        <v>254</v>
      </c>
      <c r="D1887">
        <f t="shared" si="194"/>
        <v>4</v>
      </c>
      <c r="E1887" t="str">
        <f>IF('DATA IMPORT'!E1887="","",'DATA IMPORT'!E1887)</f>
        <v>Bank Owned</v>
      </c>
      <c r="F1887" s="1">
        <f>IF('DATA IMPORT'!I1887="","",'DATA IMPORT'!I1887)</f>
        <v>42561</v>
      </c>
      <c r="G1887" s="11">
        <f t="shared" si="190"/>
        <v>7</v>
      </c>
      <c r="H1887" s="11">
        <f t="shared" si="191"/>
        <v>2016</v>
      </c>
      <c r="I1887" s="1">
        <f>IF('DATA IMPORT'!G1887="","",'DATA IMPORT'!G1887)</f>
        <v>42770</v>
      </c>
      <c r="J1887" s="11">
        <f t="shared" si="192"/>
        <v>2</v>
      </c>
      <c r="K1887" s="11">
        <f t="shared" si="193"/>
        <v>2017</v>
      </c>
      <c r="L1887" s="4">
        <f>IF('DATA IMPORT'!M1887="","",'DATA IMPORT'!M1887)</f>
        <v>485329</v>
      </c>
      <c r="M1887" t="str">
        <f>IF('DATA IMPORT'!C1887="","",'DATA IMPORT'!C1887)</f>
        <v>Under Contract</v>
      </c>
    </row>
    <row r="1888" spans="2:13" x14ac:dyDescent="0.2">
      <c r="B1888" t="str">
        <f t="shared" si="189"/>
        <v>#</v>
      </c>
      <c r="C1888">
        <f>COUNTIF(D1888:D$10001,D1888)</f>
        <v>391</v>
      </c>
      <c r="D1888">
        <f t="shared" si="194"/>
        <v>6</v>
      </c>
      <c r="E1888" t="str">
        <f>IF('DATA IMPORT'!E1888="","",'DATA IMPORT'!E1888)</f>
        <v>Zillow</v>
      </c>
      <c r="F1888" s="1">
        <f>IF('DATA IMPORT'!I1888="","",'DATA IMPORT'!I1888)</f>
        <v>42400</v>
      </c>
      <c r="G1888" s="11">
        <f t="shared" si="190"/>
        <v>1</v>
      </c>
      <c r="H1888" s="11">
        <f t="shared" si="191"/>
        <v>2016</v>
      </c>
      <c r="I1888" s="1">
        <f>IF('DATA IMPORT'!G1888="","",'DATA IMPORT'!G1888)</f>
        <v>42401</v>
      </c>
      <c r="J1888" s="11">
        <f t="shared" si="192"/>
        <v>2</v>
      </c>
      <c r="K1888" s="11">
        <f t="shared" si="193"/>
        <v>2016</v>
      </c>
      <c r="L1888" s="4">
        <f>IF('DATA IMPORT'!M1888="","",'DATA IMPORT'!M1888)</f>
        <v>544949</v>
      </c>
      <c r="M1888" t="str">
        <f>IF('DATA IMPORT'!C1888="","",'DATA IMPORT'!C1888)</f>
        <v>Under Contract</v>
      </c>
    </row>
    <row r="1889" spans="2:13" x14ac:dyDescent="0.2">
      <c r="B1889" t="str">
        <f t="shared" si="189"/>
        <v>#</v>
      </c>
      <c r="C1889">
        <f>COUNTIF(D1889:D$10001,D1889)</f>
        <v>390</v>
      </c>
      <c r="D1889">
        <f t="shared" si="194"/>
        <v>6</v>
      </c>
      <c r="E1889" t="str">
        <f>IF('DATA IMPORT'!E1889="","",'DATA IMPORT'!E1889)</f>
        <v>Zillow</v>
      </c>
      <c r="F1889" s="1">
        <f>IF('DATA IMPORT'!I1889="","",'DATA IMPORT'!I1889)</f>
        <v>42616</v>
      </c>
      <c r="G1889" s="11">
        <f t="shared" si="190"/>
        <v>9</v>
      </c>
      <c r="H1889" s="11">
        <f t="shared" si="191"/>
        <v>2016</v>
      </c>
      <c r="I1889" s="1">
        <f>IF('DATA IMPORT'!G1889="","",'DATA IMPORT'!G1889)</f>
        <v>42991</v>
      </c>
      <c r="J1889" s="11">
        <f t="shared" si="192"/>
        <v>9</v>
      </c>
      <c r="K1889" s="11">
        <f t="shared" si="193"/>
        <v>2017</v>
      </c>
      <c r="L1889" s="4">
        <f>IF('DATA IMPORT'!M1889="","",'DATA IMPORT'!M1889)</f>
        <v>329844</v>
      </c>
      <c r="M1889" t="str">
        <f>IF('DATA IMPORT'!C1889="","",'DATA IMPORT'!C1889)</f>
        <v>Under Contract</v>
      </c>
    </row>
    <row r="1890" spans="2:13" x14ac:dyDescent="0.2">
      <c r="B1890" t="str">
        <f t="shared" si="189"/>
        <v>#</v>
      </c>
      <c r="C1890">
        <f>COUNTIF(D1890:D$10001,D1890)</f>
        <v>253</v>
      </c>
      <c r="D1890">
        <f t="shared" si="194"/>
        <v>4</v>
      </c>
      <c r="E1890" t="str">
        <f>IF('DATA IMPORT'!E1890="","",'DATA IMPORT'!E1890)</f>
        <v>Bank Owned</v>
      </c>
      <c r="F1890" s="1">
        <f>IF('DATA IMPORT'!I1890="","",'DATA IMPORT'!I1890)</f>
        <v>42515</v>
      </c>
      <c r="G1890" s="11">
        <f t="shared" si="190"/>
        <v>5</v>
      </c>
      <c r="H1890" s="11">
        <f t="shared" si="191"/>
        <v>2016</v>
      </c>
      <c r="I1890" s="1">
        <f>IF('DATA IMPORT'!G1890="","",'DATA IMPORT'!G1890)</f>
        <v>42543</v>
      </c>
      <c r="J1890" s="11">
        <f t="shared" si="192"/>
        <v>6</v>
      </c>
      <c r="K1890" s="11">
        <f t="shared" si="193"/>
        <v>2016</v>
      </c>
      <c r="L1890" s="4">
        <f>IF('DATA IMPORT'!M1890="","",'DATA IMPORT'!M1890)</f>
        <v>642568</v>
      </c>
      <c r="M1890" t="str">
        <f>IF('DATA IMPORT'!C1890="","",'DATA IMPORT'!C1890)</f>
        <v>Under Contract</v>
      </c>
    </row>
    <row r="1891" spans="2:13" x14ac:dyDescent="0.2">
      <c r="B1891" t="str">
        <f t="shared" si="189"/>
        <v>#</v>
      </c>
      <c r="C1891">
        <f>COUNTIF(D1891:D$10001,D1891)</f>
        <v>187</v>
      </c>
      <c r="D1891">
        <f t="shared" si="194"/>
        <v>1</v>
      </c>
      <c r="E1891" t="str">
        <f>IF('DATA IMPORT'!E1891="","",'DATA IMPORT'!E1891)</f>
        <v>Email</v>
      </c>
      <c r="F1891" s="1">
        <f>IF('DATA IMPORT'!I1891="","",'DATA IMPORT'!I1891)</f>
        <v>42464</v>
      </c>
      <c r="G1891" s="11">
        <f t="shared" si="190"/>
        <v>4</v>
      </c>
      <c r="H1891" s="11">
        <f t="shared" si="191"/>
        <v>2016</v>
      </c>
      <c r="I1891" s="1">
        <f>IF('DATA IMPORT'!G1891="","",'DATA IMPORT'!G1891)</f>
        <v>42715</v>
      </c>
      <c r="J1891" s="11">
        <f t="shared" si="192"/>
        <v>12</v>
      </c>
      <c r="K1891" s="11">
        <f t="shared" si="193"/>
        <v>2016</v>
      </c>
      <c r="L1891" s="4">
        <f>IF('DATA IMPORT'!M1891="","",'DATA IMPORT'!M1891)</f>
        <v>512638</v>
      </c>
      <c r="M1891" t="str">
        <f>IF('DATA IMPORT'!C1891="","",'DATA IMPORT'!C1891)</f>
        <v>Under Contract</v>
      </c>
    </row>
    <row r="1892" spans="2:13" x14ac:dyDescent="0.2">
      <c r="B1892" t="str">
        <f t="shared" si="189"/>
        <v>#</v>
      </c>
      <c r="C1892">
        <f>COUNTIF(D1892:D$10001,D1892)</f>
        <v>239</v>
      </c>
      <c r="D1892">
        <f t="shared" si="194"/>
        <v>14</v>
      </c>
      <c r="E1892" t="str">
        <f>IF('DATA IMPORT'!E1892="","",'DATA IMPORT'!E1892)</f>
        <v>Social Ads</v>
      </c>
      <c r="F1892" s="1">
        <f>IF('DATA IMPORT'!I1892="","",'DATA IMPORT'!I1892)</f>
        <v>42488</v>
      </c>
      <c r="G1892" s="11">
        <f t="shared" si="190"/>
        <v>4</v>
      </c>
      <c r="H1892" s="11">
        <f t="shared" si="191"/>
        <v>2016</v>
      </c>
      <c r="I1892" s="1">
        <f>IF('DATA IMPORT'!G1892="","",'DATA IMPORT'!G1892)</f>
        <v>42490</v>
      </c>
      <c r="J1892" s="11">
        <f t="shared" si="192"/>
        <v>4</v>
      </c>
      <c r="K1892" s="11">
        <f t="shared" si="193"/>
        <v>2016</v>
      </c>
      <c r="L1892" s="4">
        <f>IF('DATA IMPORT'!M1892="","",'DATA IMPORT'!M1892)</f>
        <v>219589</v>
      </c>
      <c r="M1892" t="str">
        <f>IF('DATA IMPORT'!C1892="","",'DATA IMPORT'!C1892)</f>
        <v>Under Contract</v>
      </c>
    </row>
    <row r="1893" spans="2:13" x14ac:dyDescent="0.2">
      <c r="B1893" t="str">
        <f t="shared" si="189"/>
        <v>#</v>
      </c>
      <c r="C1893">
        <f>COUNTIF(D1893:D$10001,D1893)</f>
        <v>238</v>
      </c>
      <c r="D1893">
        <f t="shared" si="194"/>
        <v>14</v>
      </c>
      <c r="E1893" t="str">
        <f>IF('DATA IMPORT'!E1893="","",'DATA IMPORT'!E1893)</f>
        <v>Social Ads</v>
      </c>
      <c r="F1893" s="1">
        <f>IF('DATA IMPORT'!I1893="","",'DATA IMPORT'!I1893)</f>
        <v>42635</v>
      </c>
      <c r="G1893" s="11">
        <f t="shared" si="190"/>
        <v>9</v>
      </c>
      <c r="H1893" s="11">
        <f t="shared" si="191"/>
        <v>2016</v>
      </c>
      <c r="I1893" s="1">
        <f>IF('DATA IMPORT'!G1893="","",'DATA IMPORT'!G1893)</f>
        <v>42705</v>
      </c>
      <c r="J1893" s="11">
        <f t="shared" si="192"/>
        <v>12</v>
      </c>
      <c r="K1893" s="11">
        <f t="shared" si="193"/>
        <v>2016</v>
      </c>
      <c r="L1893" s="4">
        <f>IF('DATA IMPORT'!M1893="","",'DATA IMPORT'!M1893)</f>
        <v>730926</v>
      </c>
      <c r="M1893" t="str">
        <f>IF('DATA IMPORT'!C1893="","",'DATA IMPORT'!C1893)</f>
        <v>Under Contract</v>
      </c>
    </row>
    <row r="1894" spans="2:13" x14ac:dyDescent="0.2">
      <c r="B1894" t="str">
        <f t="shared" si="189"/>
        <v>#</v>
      </c>
      <c r="C1894">
        <f>COUNTIF(D1894:D$10001,D1894)</f>
        <v>430</v>
      </c>
      <c r="D1894">
        <f t="shared" si="194"/>
        <v>2</v>
      </c>
      <c r="E1894" t="str">
        <f>IF('DATA IMPORT'!E1894="","",'DATA IMPORT'!E1894)</f>
        <v>Referral</v>
      </c>
      <c r="F1894" s="1">
        <f>IF('DATA IMPORT'!I1894="","",'DATA IMPORT'!I1894)</f>
        <v>42455</v>
      </c>
      <c r="G1894" s="11">
        <f t="shared" si="190"/>
        <v>3</v>
      </c>
      <c r="H1894" s="11">
        <f t="shared" si="191"/>
        <v>2016</v>
      </c>
      <c r="I1894" s="1">
        <f>IF('DATA IMPORT'!G1894="","",'DATA IMPORT'!G1894)</f>
        <v>42460</v>
      </c>
      <c r="J1894" s="11">
        <f t="shared" si="192"/>
        <v>3</v>
      </c>
      <c r="K1894" s="11">
        <f t="shared" si="193"/>
        <v>2016</v>
      </c>
      <c r="L1894" s="4">
        <f>IF('DATA IMPORT'!M1894="","",'DATA IMPORT'!M1894)</f>
        <v>543325</v>
      </c>
      <c r="M1894" t="str">
        <f>IF('DATA IMPORT'!C1894="","",'DATA IMPORT'!C1894)</f>
        <v>Under Contract</v>
      </c>
    </row>
    <row r="1895" spans="2:13" x14ac:dyDescent="0.2">
      <c r="B1895" t="str">
        <f t="shared" si="189"/>
        <v>#</v>
      </c>
      <c r="C1895">
        <f>COUNTIF(D1895:D$10001,D1895)</f>
        <v>410</v>
      </c>
      <c r="D1895">
        <f t="shared" si="194"/>
        <v>3</v>
      </c>
      <c r="E1895" t="str">
        <f>IF('DATA IMPORT'!E1895="","",'DATA IMPORT'!E1895)</f>
        <v>Website</v>
      </c>
      <c r="F1895" s="1">
        <f>IF('DATA IMPORT'!I1895="","",'DATA IMPORT'!I1895)</f>
        <v>42415</v>
      </c>
      <c r="G1895" s="11">
        <f t="shared" si="190"/>
        <v>2</v>
      </c>
      <c r="H1895" s="11">
        <f t="shared" si="191"/>
        <v>2016</v>
      </c>
      <c r="I1895" s="1">
        <f>IF('DATA IMPORT'!G1895="","",'DATA IMPORT'!G1895)</f>
        <v>42424</v>
      </c>
      <c r="J1895" s="11">
        <f t="shared" si="192"/>
        <v>2</v>
      </c>
      <c r="K1895" s="11">
        <f t="shared" si="193"/>
        <v>2016</v>
      </c>
      <c r="L1895" s="4">
        <f>IF('DATA IMPORT'!M1895="","",'DATA IMPORT'!M1895)</f>
        <v>650853</v>
      </c>
      <c r="M1895" t="str">
        <f>IF('DATA IMPORT'!C1895="","",'DATA IMPORT'!C1895)</f>
        <v>Under Contract</v>
      </c>
    </row>
    <row r="1896" spans="2:13" x14ac:dyDescent="0.2">
      <c r="B1896" t="str">
        <f t="shared" si="189"/>
        <v>#</v>
      </c>
      <c r="C1896">
        <f>COUNTIF(D1896:D$10001,D1896)</f>
        <v>409</v>
      </c>
      <c r="D1896">
        <f t="shared" si="194"/>
        <v>3</v>
      </c>
      <c r="E1896" t="str">
        <f>IF('DATA IMPORT'!E1896="","",'DATA IMPORT'!E1896)</f>
        <v>Website</v>
      </c>
      <c r="F1896" s="1">
        <f>IF('DATA IMPORT'!I1896="","",'DATA IMPORT'!I1896)</f>
        <v>42475</v>
      </c>
      <c r="G1896" s="11">
        <f t="shared" si="190"/>
        <v>4</v>
      </c>
      <c r="H1896" s="11">
        <f t="shared" si="191"/>
        <v>2016</v>
      </c>
      <c r="I1896" s="1">
        <f>IF('DATA IMPORT'!G1896="","",'DATA IMPORT'!G1896)</f>
        <v>42523</v>
      </c>
      <c r="J1896" s="11">
        <f t="shared" si="192"/>
        <v>6</v>
      </c>
      <c r="K1896" s="11">
        <f t="shared" si="193"/>
        <v>2016</v>
      </c>
      <c r="L1896" s="4">
        <f>IF('DATA IMPORT'!M1896="","",'DATA IMPORT'!M1896)</f>
        <v>746460</v>
      </c>
      <c r="M1896" t="str">
        <f>IF('DATA IMPORT'!C1896="","",'DATA IMPORT'!C1896)</f>
        <v>Under Contract</v>
      </c>
    </row>
    <row r="1897" spans="2:13" x14ac:dyDescent="0.2">
      <c r="B1897" t="str">
        <f t="shared" si="189"/>
        <v>#</v>
      </c>
      <c r="C1897">
        <f>COUNTIF(D1897:D$10001,D1897)</f>
        <v>196</v>
      </c>
      <c r="D1897">
        <f t="shared" si="194"/>
        <v>15</v>
      </c>
      <c r="E1897" t="str">
        <f>IF('DATA IMPORT'!E1897="","",'DATA IMPORT'!E1897)</f>
        <v>Investor</v>
      </c>
      <c r="F1897" s="1">
        <f>IF('DATA IMPORT'!I1897="","",'DATA IMPORT'!I1897)</f>
        <v>42566</v>
      </c>
      <c r="G1897" s="11">
        <f t="shared" si="190"/>
        <v>7</v>
      </c>
      <c r="H1897" s="11">
        <f t="shared" si="191"/>
        <v>2016</v>
      </c>
      <c r="I1897" s="1">
        <f>IF('DATA IMPORT'!G1897="","",'DATA IMPORT'!G1897)</f>
        <v>42955</v>
      </c>
      <c r="J1897" s="11">
        <f t="shared" si="192"/>
        <v>8</v>
      </c>
      <c r="K1897" s="11">
        <f t="shared" si="193"/>
        <v>2017</v>
      </c>
      <c r="L1897" s="4">
        <f>IF('DATA IMPORT'!M1897="","",'DATA IMPORT'!M1897)</f>
        <v>204067</v>
      </c>
      <c r="M1897" t="str">
        <f>IF('DATA IMPORT'!C1897="","",'DATA IMPORT'!C1897)</f>
        <v>Under Contract</v>
      </c>
    </row>
    <row r="1898" spans="2:13" x14ac:dyDescent="0.2">
      <c r="B1898" t="str">
        <f t="shared" si="189"/>
        <v>#</v>
      </c>
      <c r="C1898">
        <f>COUNTIF(D1898:D$10001,D1898)</f>
        <v>237</v>
      </c>
      <c r="D1898">
        <f t="shared" si="194"/>
        <v>14</v>
      </c>
      <c r="E1898" t="str">
        <f>IF('DATA IMPORT'!E1898="","",'DATA IMPORT'!E1898)</f>
        <v>Social Ads</v>
      </c>
      <c r="F1898" s="1">
        <f>IF('DATA IMPORT'!I1898="","",'DATA IMPORT'!I1898)</f>
        <v>42741</v>
      </c>
      <c r="G1898" s="11">
        <f t="shared" si="190"/>
        <v>1</v>
      </c>
      <c r="H1898" s="11">
        <f t="shared" si="191"/>
        <v>2017</v>
      </c>
      <c r="I1898" s="1">
        <f>IF('DATA IMPORT'!G1898="","",'DATA IMPORT'!G1898)</f>
        <v>42957</v>
      </c>
      <c r="J1898" s="11">
        <f t="shared" si="192"/>
        <v>8</v>
      </c>
      <c r="K1898" s="11">
        <f t="shared" si="193"/>
        <v>2017</v>
      </c>
      <c r="L1898" s="4">
        <f>IF('DATA IMPORT'!M1898="","",'DATA IMPORT'!M1898)</f>
        <v>197555</v>
      </c>
      <c r="M1898" t="str">
        <f>IF('DATA IMPORT'!C1898="","",'DATA IMPORT'!C1898)</f>
        <v>Sold</v>
      </c>
    </row>
    <row r="1899" spans="2:13" x14ac:dyDescent="0.2">
      <c r="B1899" t="str">
        <f t="shared" si="189"/>
        <v>#</v>
      </c>
      <c r="C1899">
        <f>COUNTIF(D1899:D$10001,D1899)</f>
        <v>195</v>
      </c>
      <c r="D1899">
        <f t="shared" si="194"/>
        <v>15</v>
      </c>
      <c r="E1899" t="str">
        <f>IF('DATA IMPORT'!E1899="","",'DATA IMPORT'!E1899)</f>
        <v>Investor</v>
      </c>
      <c r="F1899" s="1">
        <f>IF('DATA IMPORT'!I1899="","",'DATA IMPORT'!I1899)</f>
        <v>42483</v>
      </c>
      <c r="G1899" s="11">
        <f t="shared" si="190"/>
        <v>4</v>
      </c>
      <c r="H1899" s="11">
        <f t="shared" si="191"/>
        <v>2016</v>
      </c>
      <c r="I1899" s="1">
        <f>IF('DATA IMPORT'!G1899="","",'DATA IMPORT'!G1899)</f>
        <v>42663</v>
      </c>
      <c r="J1899" s="11">
        <f t="shared" si="192"/>
        <v>10</v>
      </c>
      <c r="K1899" s="11">
        <f t="shared" si="193"/>
        <v>2016</v>
      </c>
      <c r="L1899" s="4">
        <f>IF('DATA IMPORT'!M1899="","",'DATA IMPORT'!M1899)</f>
        <v>778231</v>
      </c>
      <c r="M1899" t="str">
        <f>IF('DATA IMPORT'!C1899="","",'DATA IMPORT'!C1899)</f>
        <v>Under Contract</v>
      </c>
    </row>
    <row r="1900" spans="2:13" x14ac:dyDescent="0.2">
      <c r="B1900" t="str">
        <f t="shared" si="189"/>
        <v>#</v>
      </c>
      <c r="C1900">
        <f>COUNTIF(D1900:D$10001,D1900)</f>
        <v>408</v>
      </c>
      <c r="D1900">
        <f t="shared" si="194"/>
        <v>3</v>
      </c>
      <c r="E1900" t="str">
        <f>IF('DATA IMPORT'!E1900="","",'DATA IMPORT'!E1900)</f>
        <v>Website</v>
      </c>
      <c r="F1900" s="1">
        <f>IF('DATA IMPORT'!I1900="","",'DATA IMPORT'!I1900)</f>
        <v>42777</v>
      </c>
      <c r="G1900" s="11">
        <f t="shared" si="190"/>
        <v>2</v>
      </c>
      <c r="H1900" s="11">
        <f t="shared" si="191"/>
        <v>2017</v>
      </c>
      <c r="I1900" s="1">
        <f>IF('DATA IMPORT'!G1900="","",'DATA IMPORT'!G1900)</f>
        <v>42930</v>
      </c>
      <c r="J1900" s="11">
        <f t="shared" si="192"/>
        <v>7</v>
      </c>
      <c r="K1900" s="11">
        <f t="shared" si="193"/>
        <v>2017</v>
      </c>
      <c r="L1900" s="4">
        <f>IF('DATA IMPORT'!M1900="","",'DATA IMPORT'!M1900)</f>
        <v>215046</v>
      </c>
      <c r="M1900" t="str">
        <f>IF('DATA IMPORT'!C1900="","",'DATA IMPORT'!C1900)</f>
        <v>Under Contract</v>
      </c>
    </row>
    <row r="1901" spans="2:13" x14ac:dyDescent="0.2">
      <c r="B1901" t="str">
        <f t="shared" si="189"/>
        <v>#</v>
      </c>
      <c r="C1901">
        <f>COUNTIF(D1901:D$10001,D1901)</f>
        <v>389</v>
      </c>
      <c r="D1901">
        <f t="shared" si="194"/>
        <v>6</v>
      </c>
      <c r="E1901" t="str">
        <f>IF('DATA IMPORT'!E1901="","",'DATA IMPORT'!E1901)</f>
        <v>Zillow</v>
      </c>
      <c r="F1901" s="1">
        <f>IF('DATA IMPORT'!I1901="","",'DATA IMPORT'!I1901)</f>
        <v>42445</v>
      </c>
      <c r="G1901" s="11">
        <f t="shared" si="190"/>
        <v>3</v>
      </c>
      <c r="H1901" s="11">
        <f t="shared" si="191"/>
        <v>2016</v>
      </c>
      <c r="I1901" s="1">
        <f>IF('DATA IMPORT'!G1901="","",'DATA IMPORT'!G1901)</f>
        <v>42661</v>
      </c>
      <c r="J1901" s="11">
        <f t="shared" si="192"/>
        <v>10</v>
      </c>
      <c r="K1901" s="11">
        <f t="shared" si="193"/>
        <v>2016</v>
      </c>
      <c r="L1901" s="4">
        <f>IF('DATA IMPORT'!M1901="","",'DATA IMPORT'!M1901)</f>
        <v>664292</v>
      </c>
      <c r="M1901" t="str">
        <f>IF('DATA IMPORT'!C1901="","",'DATA IMPORT'!C1901)</f>
        <v>Under Contract</v>
      </c>
    </row>
    <row r="1902" spans="2:13" x14ac:dyDescent="0.2">
      <c r="B1902" t="str">
        <f t="shared" si="189"/>
        <v>#</v>
      </c>
      <c r="C1902">
        <f>COUNTIF(D1902:D$10001,D1902)</f>
        <v>186</v>
      </c>
      <c r="D1902">
        <f t="shared" si="194"/>
        <v>1</v>
      </c>
      <c r="E1902" t="str">
        <f>IF('DATA IMPORT'!E1902="","",'DATA IMPORT'!E1902)</f>
        <v>Email</v>
      </c>
      <c r="F1902" s="1">
        <f>IF('DATA IMPORT'!I1902="","",'DATA IMPORT'!I1902)</f>
        <v>42436</v>
      </c>
      <c r="G1902" s="11">
        <f t="shared" si="190"/>
        <v>3</v>
      </c>
      <c r="H1902" s="11">
        <f t="shared" si="191"/>
        <v>2016</v>
      </c>
      <c r="I1902" s="1">
        <f>IF('DATA IMPORT'!G1902="","",'DATA IMPORT'!G1902)</f>
        <v>42513</v>
      </c>
      <c r="J1902" s="11">
        <f t="shared" si="192"/>
        <v>5</v>
      </c>
      <c r="K1902" s="11">
        <f t="shared" si="193"/>
        <v>2016</v>
      </c>
      <c r="L1902" s="4">
        <f>IF('DATA IMPORT'!M1902="","",'DATA IMPORT'!M1902)</f>
        <v>846548</v>
      </c>
      <c r="M1902" t="str">
        <f>IF('DATA IMPORT'!C1902="","",'DATA IMPORT'!C1902)</f>
        <v>Under Contract</v>
      </c>
    </row>
    <row r="1903" spans="2:13" x14ac:dyDescent="0.2">
      <c r="B1903" t="str">
        <f t="shared" si="189"/>
        <v>#</v>
      </c>
      <c r="C1903">
        <f>COUNTIF(D1903:D$10001,D1903)</f>
        <v>252</v>
      </c>
      <c r="D1903">
        <f t="shared" si="194"/>
        <v>4</v>
      </c>
      <c r="E1903" t="str">
        <f>IF('DATA IMPORT'!E1903="","",'DATA IMPORT'!E1903)</f>
        <v>Bank Owned</v>
      </c>
      <c r="F1903" s="1">
        <f>IF('DATA IMPORT'!I1903="","",'DATA IMPORT'!I1903)</f>
        <v>42680</v>
      </c>
      <c r="G1903" s="11">
        <f t="shared" si="190"/>
        <v>11</v>
      </c>
      <c r="H1903" s="11">
        <f t="shared" si="191"/>
        <v>2016</v>
      </c>
      <c r="I1903" s="1">
        <f>IF('DATA IMPORT'!G1903="","",'DATA IMPORT'!G1903)</f>
        <v>42740</v>
      </c>
      <c r="J1903" s="11">
        <f t="shared" si="192"/>
        <v>1</v>
      </c>
      <c r="K1903" s="11">
        <f t="shared" si="193"/>
        <v>2017</v>
      </c>
      <c r="L1903" s="4">
        <f>IF('DATA IMPORT'!M1903="","",'DATA IMPORT'!M1903)</f>
        <v>822592</v>
      </c>
      <c r="M1903" t="str">
        <f>IF('DATA IMPORT'!C1903="","",'DATA IMPORT'!C1903)</f>
        <v>Under Contract</v>
      </c>
    </row>
    <row r="1904" spans="2:13" x14ac:dyDescent="0.2">
      <c r="B1904" t="str">
        <f t="shared" si="189"/>
        <v>#</v>
      </c>
      <c r="C1904">
        <f>COUNTIF(D1904:D$10001,D1904)</f>
        <v>236</v>
      </c>
      <c r="D1904">
        <f t="shared" si="194"/>
        <v>14</v>
      </c>
      <c r="E1904" t="str">
        <f>IF('DATA IMPORT'!E1904="","",'DATA IMPORT'!E1904)</f>
        <v>Social Ads</v>
      </c>
      <c r="F1904" s="1">
        <f>IF('DATA IMPORT'!I1904="","",'DATA IMPORT'!I1904)</f>
        <v>42584</v>
      </c>
      <c r="G1904" s="11">
        <f t="shared" si="190"/>
        <v>8</v>
      </c>
      <c r="H1904" s="11">
        <f t="shared" si="191"/>
        <v>2016</v>
      </c>
      <c r="I1904" s="1">
        <f>IF('DATA IMPORT'!G1904="","",'DATA IMPORT'!G1904)</f>
        <v>42750</v>
      </c>
      <c r="J1904" s="11">
        <f t="shared" si="192"/>
        <v>1</v>
      </c>
      <c r="K1904" s="11">
        <f t="shared" si="193"/>
        <v>2017</v>
      </c>
      <c r="L1904" s="4">
        <f>IF('DATA IMPORT'!M1904="","",'DATA IMPORT'!M1904)</f>
        <v>832049</v>
      </c>
      <c r="M1904" t="str">
        <f>IF('DATA IMPORT'!C1904="","",'DATA IMPORT'!C1904)</f>
        <v>Under Contract</v>
      </c>
    </row>
    <row r="1905" spans="2:13" x14ac:dyDescent="0.2">
      <c r="B1905" t="str">
        <f t="shared" si="189"/>
        <v>#</v>
      </c>
      <c r="C1905">
        <f>COUNTIF(D1905:D$10001,D1905)</f>
        <v>388</v>
      </c>
      <c r="D1905">
        <f t="shared" si="194"/>
        <v>6</v>
      </c>
      <c r="E1905" t="str">
        <f>IF('DATA IMPORT'!E1905="","",'DATA IMPORT'!E1905)</f>
        <v>Zillow</v>
      </c>
      <c r="F1905" s="1">
        <f>IF('DATA IMPORT'!I1905="","",'DATA IMPORT'!I1905)</f>
        <v>42904</v>
      </c>
      <c r="G1905" s="11">
        <f t="shared" si="190"/>
        <v>6</v>
      </c>
      <c r="H1905" s="11">
        <f t="shared" si="191"/>
        <v>2017</v>
      </c>
      <c r="I1905" s="1">
        <f>IF('DATA IMPORT'!G1905="","",'DATA IMPORT'!G1905)</f>
        <v>42978</v>
      </c>
      <c r="J1905" s="11">
        <f t="shared" si="192"/>
        <v>8</v>
      </c>
      <c r="K1905" s="11">
        <f t="shared" si="193"/>
        <v>2017</v>
      </c>
      <c r="L1905" s="4">
        <f>IF('DATA IMPORT'!M1905="","",'DATA IMPORT'!M1905)</f>
        <v>440039</v>
      </c>
      <c r="M1905" t="str">
        <f>IF('DATA IMPORT'!C1905="","",'DATA IMPORT'!C1905)</f>
        <v>Sold</v>
      </c>
    </row>
    <row r="1906" spans="2:13" x14ac:dyDescent="0.2">
      <c r="B1906" t="str">
        <f t="shared" si="189"/>
        <v>#</v>
      </c>
      <c r="C1906">
        <f>COUNTIF(D1906:D$10001,D1906)</f>
        <v>407</v>
      </c>
      <c r="D1906">
        <f t="shared" si="194"/>
        <v>3</v>
      </c>
      <c r="E1906" t="str">
        <f>IF('DATA IMPORT'!E1906="","",'DATA IMPORT'!E1906)</f>
        <v>Website</v>
      </c>
      <c r="F1906" s="1">
        <f>IF('DATA IMPORT'!I1906="","",'DATA IMPORT'!I1906)</f>
        <v>42412</v>
      </c>
      <c r="G1906" s="11">
        <f t="shared" si="190"/>
        <v>2</v>
      </c>
      <c r="H1906" s="11">
        <f t="shared" si="191"/>
        <v>2016</v>
      </c>
      <c r="I1906" s="1">
        <f>IF('DATA IMPORT'!G1906="","",'DATA IMPORT'!G1906)</f>
        <v>42439</v>
      </c>
      <c r="J1906" s="11">
        <f t="shared" si="192"/>
        <v>3</v>
      </c>
      <c r="K1906" s="11">
        <f t="shared" si="193"/>
        <v>2016</v>
      </c>
      <c r="L1906" s="4">
        <f>IF('DATA IMPORT'!M1906="","",'DATA IMPORT'!M1906)</f>
        <v>820118</v>
      </c>
      <c r="M1906" t="str">
        <f>IF('DATA IMPORT'!C1906="","",'DATA IMPORT'!C1906)</f>
        <v>Under Contract</v>
      </c>
    </row>
    <row r="1907" spans="2:13" x14ac:dyDescent="0.2">
      <c r="B1907" t="str">
        <f t="shared" si="189"/>
        <v>#</v>
      </c>
      <c r="C1907">
        <f>COUNTIF(D1907:D$10001,D1907)</f>
        <v>429</v>
      </c>
      <c r="D1907">
        <f t="shared" si="194"/>
        <v>2</v>
      </c>
      <c r="E1907" t="str">
        <f>IF('DATA IMPORT'!E1907="","",'DATA IMPORT'!E1907)</f>
        <v>Referral</v>
      </c>
      <c r="F1907" s="1">
        <f>IF('DATA IMPORT'!I1907="","",'DATA IMPORT'!I1907)</f>
        <v>42726</v>
      </c>
      <c r="G1907" s="11">
        <f t="shared" si="190"/>
        <v>12</v>
      </c>
      <c r="H1907" s="11">
        <f t="shared" si="191"/>
        <v>2016</v>
      </c>
      <c r="I1907" s="1">
        <f>IF('DATA IMPORT'!G1907="","",'DATA IMPORT'!G1907)</f>
        <v>42956</v>
      </c>
      <c r="J1907" s="11">
        <f t="shared" si="192"/>
        <v>8</v>
      </c>
      <c r="K1907" s="11">
        <f t="shared" si="193"/>
        <v>2017</v>
      </c>
      <c r="L1907" s="4">
        <f>IF('DATA IMPORT'!M1907="","",'DATA IMPORT'!M1907)</f>
        <v>270839</v>
      </c>
      <c r="M1907" t="str">
        <f>IF('DATA IMPORT'!C1907="","",'DATA IMPORT'!C1907)</f>
        <v>Under Contract</v>
      </c>
    </row>
    <row r="1908" spans="2:13" x14ac:dyDescent="0.2">
      <c r="B1908" t="str">
        <f t="shared" si="189"/>
        <v>#</v>
      </c>
      <c r="C1908">
        <f>COUNTIF(D1908:D$10001,D1908)</f>
        <v>251</v>
      </c>
      <c r="D1908">
        <f t="shared" si="194"/>
        <v>4</v>
      </c>
      <c r="E1908" t="str">
        <f>IF('DATA IMPORT'!E1908="","",'DATA IMPORT'!E1908)</f>
        <v>Bank Owned</v>
      </c>
      <c r="F1908" s="1">
        <f>IF('DATA IMPORT'!I1908="","",'DATA IMPORT'!I1908)</f>
        <v>42571</v>
      </c>
      <c r="G1908" s="11">
        <f t="shared" si="190"/>
        <v>7</v>
      </c>
      <c r="H1908" s="11">
        <f t="shared" si="191"/>
        <v>2016</v>
      </c>
      <c r="I1908" s="1">
        <f>IF('DATA IMPORT'!G1908="","",'DATA IMPORT'!G1908)</f>
        <v>42655</v>
      </c>
      <c r="J1908" s="11">
        <f t="shared" si="192"/>
        <v>10</v>
      </c>
      <c r="K1908" s="11">
        <f t="shared" si="193"/>
        <v>2016</v>
      </c>
      <c r="L1908" s="4">
        <f>IF('DATA IMPORT'!M1908="","",'DATA IMPORT'!M1908)</f>
        <v>849282</v>
      </c>
      <c r="M1908" t="str">
        <f>IF('DATA IMPORT'!C1908="","",'DATA IMPORT'!C1908)</f>
        <v>Under Contract</v>
      </c>
    </row>
    <row r="1909" spans="2:13" x14ac:dyDescent="0.2">
      <c r="B1909" t="str">
        <f t="shared" si="189"/>
        <v>#</v>
      </c>
      <c r="C1909">
        <f>COUNTIF(D1909:D$10001,D1909)</f>
        <v>428</v>
      </c>
      <c r="D1909">
        <f t="shared" si="194"/>
        <v>2</v>
      </c>
      <c r="E1909" t="str">
        <f>IF('DATA IMPORT'!E1909="","",'DATA IMPORT'!E1909)</f>
        <v>Referral</v>
      </c>
      <c r="F1909" s="1">
        <f>IF('DATA IMPORT'!I1909="","",'DATA IMPORT'!I1909)</f>
        <v>42423</v>
      </c>
      <c r="G1909" s="11">
        <f t="shared" si="190"/>
        <v>2</v>
      </c>
      <c r="H1909" s="11">
        <f t="shared" si="191"/>
        <v>2016</v>
      </c>
      <c r="I1909" s="1">
        <f>IF('DATA IMPORT'!G1909="","",'DATA IMPORT'!G1909)</f>
        <v>42690</v>
      </c>
      <c r="J1909" s="11">
        <f t="shared" si="192"/>
        <v>11</v>
      </c>
      <c r="K1909" s="11">
        <f t="shared" si="193"/>
        <v>2016</v>
      </c>
      <c r="L1909" s="4">
        <f>IF('DATA IMPORT'!M1909="","",'DATA IMPORT'!M1909)</f>
        <v>317136</v>
      </c>
      <c r="M1909" t="str">
        <f>IF('DATA IMPORT'!C1909="","",'DATA IMPORT'!C1909)</f>
        <v>Under Contract</v>
      </c>
    </row>
    <row r="1910" spans="2:13" x14ac:dyDescent="0.2">
      <c r="B1910" t="str">
        <f t="shared" si="189"/>
        <v>#</v>
      </c>
      <c r="C1910">
        <f>COUNTIF(D1910:D$10001,D1910)</f>
        <v>387</v>
      </c>
      <c r="D1910">
        <f t="shared" si="194"/>
        <v>6</v>
      </c>
      <c r="E1910" t="str">
        <f>IF('DATA IMPORT'!E1910="","",'DATA IMPORT'!E1910)</f>
        <v>Zillow</v>
      </c>
      <c r="F1910" s="1">
        <f>IF('DATA IMPORT'!I1910="","",'DATA IMPORT'!I1910)</f>
        <v>42684</v>
      </c>
      <c r="G1910" s="11">
        <f t="shared" si="190"/>
        <v>11</v>
      </c>
      <c r="H1910" s="11">
        <f t="shared" si="191"/>
        <v>2016</v>
      </c>
      <c r="I1910" s="1">
        <f>IF('DATA IMPORT'!G1910="","",'DATA IMPORT'!G1910)</f>
        <v>42773</v>
      </c>
      <c r="J1910" s="11">
        <f t="shared" si="192"/>
        <v>2</v>
      </c>
      <c r="K1910" s="11">
        <f t="shared" si="193"/>
        <v>2017</v>
      </c>
      <c r="L1910" s="4">
        <f>IF('DATA IMPORT'!M1910="","",'DATA IMPORT'!M1910)</f>
        <v>477599</v>
      </c>
      <c r="M1910" t="str">
        <f>IF('DATA IMPORT'!C1910="","",'DATA IMPORT'!C1910)</f>
        <v>Under Contract</v>
      </c>
    </row>
    <row r="1911" spans="2:13" x14ac:dyDescent="0.2">
      <c r="B1911" t="str">
        <f t="shared" si="189"/>
        <v>#</v>
      </c>
      <c r="C1911">
        <f>COUNTIF(D1911:D$10001,D1911)</f>
        <v>185</v>
      </c>
      <c r="D1911">
        <f t="shared" si="194"/>
        <v>1</v>
      </c>
      <c r="E1911" t="str">
        <f>IF('DATA IMPORT'!E1911="","",'DATA IMPORT'!E1911)</f>
        <v>Email</v>
      </c>
      <c r="F1911" s="1">
        <f>IF('DATA IMPORT'!I1911="","",'DATA IMPORT'!I1911)</f>
        <v>42400</v>
      </c>
      <c r="G1911" s="11">
        <f t="shared" si="190"/>
        <v>1</v>
      </c>
      <c r="H1911" s="11">
        <f t="shared" si="191"/>
        <v>2016</v>
      </c>
      <c r="I1911" s="1">
        <f>IF('DATA IMPORT'!G1911="","",'DATA IMPORT'!G1911)</f>
        <v>42411</v>
      </c>
      <c r="J1911" s="11">
        <f t="shared" si="192"/>
        <v>2</v>
      </c>
      <c r="K1911" s="11">
        <f t="shared" si="193"/>
        <v>2016</v>
      </c>
      <c r="L1911" s="4">
        <f>IF('DATA IMPORT'!M1911="","",'DATA IMPORT'!M1911)</f>
        <v>827708</v>
      </c>
      <c r="M1911" t="str">
        <f>IF('DATA IMPORT'!C1911="","",'DATA IMPORT'!C1911)</f>
        <v>Under Contract</v>
      </c>
    </row>
    <row r="1912" spans="2:13" x14ac:dyDescent="0.2">
      <c r="B1912" t="str">
        <f t="shared" si="189"/>
        <v>#</v>
      </c>
      <c r="C1912">
        <f>COUNTIF(D1912:D$10001,D1912)</f>
        <v>427</v>
      </c>
      <c r="D1912">
        <f t="shared" si="194"/>
        <v>2</v>
      </c>
      <c r="E1912" t="str">
        <f>IF('DATA IMPORT'!E1912="","",'DATA IMPORT'!E1912)</f>
        <v>Referral</v>
      </c>
      <c r="F1912" s="1">
        <f>IF('DATA IMPORT'!I1912="","",'DATA IMPORT'!I1912)</f>
        <v>42435</v>
      </c>
      <c r="G1912" s="11">
        <f t="shared" si="190"/>
        <v>3</v>
      </c>
      <c r="H1912" s="11">
        <f t="shared" si="191"/>
        <v>2016</v>
      </c>
      <c r="I1912" s="1">
        <f>IF('DATA IMPORT'!G1912="","",'DATA IMPORT'!G1912)</f>
        <v>42590</v>
      </c>
      <c r="J1912" s="11">
        <f t="shared" si="192"/>
        <v>8</v>
      </c>
      <c r="K1912" s="11">
        <f t="shared" si="193"/>
        <v>2016</v>
      </c>
      <c r="L1912" s="4">
        <f>IF('DATA IMPORT'!M1912="","",'DATA IMPORT'!M1912)</f>
        <v>430075</v>
      </c>
      <c r="M1912" t="str">
        <f>IF('DATA IMPORT'!C1912="","",'DATA IMPORT'!C1912)</f>
        <v>Under Contract</v>
      </c>
    </row>
    <row r="1913" spans="2:13" x14ac:dyDescent="0.2">
      <c r="B1913" t="str">
        <f t="shared" si="189"/>
        <v>#</v>
      </c>
      <c r="C1913">
        <f>COUNTIF(D1913:D$10001,D1913)</f>
        <v>386</v>
      </c>
      <c r="D1913">
        <f t="shared" si="194"/>
        <v>6</v>
      </c>
      <c r="E1913" t="str">
        <f>IF('DATA IMPORT'!E1913="","",'DATA IMPORT'!E1913)</f>
        <v>Zillow</v>
      </c>
      <c r="F1913" s="1">
        <f>IF('DATA IMPORT'!I1913="","",'DATA IMPORT'!I1913)</f>
        <v>42641</v>
      </c>
      <c r="G1913" s="11">
        <f t="shared" si="190"/>
        <v>9</v>
      </c>
      <c r="H1913" s="11">
        <f t="shared" si="191"/>
        <v>2016</v>
      </c>
      <c r="I1913" s="1">
        <f>IF('DATA IMPORT'!G1913="","",'DATA IMPORT'!G1913)</f>
        <v>42774</v>
      </c>
      <c r="J1913" s="11">
        <f t="shared" si="192"/>
        <v>2</v>
      </c>
      <c r="K1913" s="11">
        <f t="shared" si="193"/>
        <v>2017</v>
      </c>
      <c r="L1913" s="4">
        <f>IF('DATA IMPORT'!M1913="","",'DATA IMPORT'!M1913)</f>
        <v>163156</v>
      </c>
      <c r="M1913" t="str">
        <f>IF('DATA IMPORT'!C1913="","",'DATA IMPORT'!C1913)</f>
        <v>Sold</v>
      </c>
    </row>
    <row r="1914" spans="2:13" x14ac:dyDescent="0.2">
      <c r="B1914" t="str">
        <f t="shared" si="189"/>
        <v>#</v>
      </c>
      <c r="C1914">
        <f>COUNTIF(D1914:D$10001,D1914)</f>
        <v>385</v>
      </c>
      <c r="D1914">
        <f t="shared" si="194"/>
        <v>6</v>
      </c>
      <c r="E1914" t="str">
        <f>IF('DATA IMPORT'!E1914="","",'DATA IMPORT'!E1914)</f>
        <v>Zillow</v>
      </c>
      <c r="F1914" s="1">
        <f>IF('DATA IMPORT'!I1914="","",'DATA IMPORT'!I1914)</f>
        <v>42592</v>
      </c>
      <c r="G1914" s="11">
        <f t="shared" si="190"/>
        <v>8</v>
      </c>
      <c r="H1914" s="11">
        <f t="shared" si="191"/>
        <v>2016</v>
      </c>
      <c r="I1914" s="1">
        <f>IF('DATA IMPORT'!G1914="","",'DATA IMPORT'!G1914)</f>
        <v>42617</v>
      </c>
      <c r="J1914" s="11">
        <f t="shared" si="192"/>
        <v>9</v>
      </c>
      <c r="K1914" s="11">
        <f t="shared" si="193"/>
        <v>2016</v>
      </c>
      <c r="L1914" s="4">
        <f>IF('DATA IMPORT'!M1914="","",'DATA IMPORT'!M1914)</f>
        <v>145420</v>
      </c>
      <c r="M1914" t="str">
        <f>IF('DATA IMPORT'!C1914="","",'DATA IMPORT'!C1914)</f>
        <v>Under Contract</v>
      </c>
    </row>
    <row r="1915" spans="2:13" x14ac:dyDescent="0.2">
      <c r="B1915" t="str">
        <f t="shared" si="189"/>
        <v>#</v>
      </c>
      <c r="C1915">
        <f>COUNTIF(D1915:D$10001,D1915)</f>
        <v>250</v>
      </c>
      <c r="D1915">
        <f t="shared" si="194"/>
        <v>4</v>
      </c>
      <c r="E1915" t="str">
        <f>IF('DATA IMPORT'!E1915="","",'DATA IMPORT'!E1915)</f>
        <v>Bank Owned</v>
      </c>
      <c r="F1915" s="1">
        <f>IF('DATA IMPORT'!I1915="","",'DATA IMPORT'!I1915)</f>
        <v>42890</v>
      </c>
      <c r="G1915" s="11">
        <f t="shared" si="190"/>
        <v>6</v>
      </c>
      <c r="H1915" s="11">
        <f t="shared" si="191"/>
        <v>2017</v>
      </c>
      <c r="I1915" s="1">
        <f>IF('DATA IMPORT'!G1915="","",'DATA IMPORT'!G1915)</f>
        <v>42929</v>
      </c>
      <c r="J1915" s="11">
        <f t="shared" si="192"/>
        <v>7</v>
      </c>
      <c r="K1915" s="11">
        <f t="shared" si="193"/>
        <v>2017</v>
      </c>
      <c r="L1915" s="4">
        <f>IF('DATA IMPORT'!M1915="","",'DATA IMPORT'!M1915)</f>
        <v>412606</v>
      </c>
      <c r="M1915" t="str">
        <f>IF('DATA IMPORT'!C1915="","",'DATA IMPORT'!C1915)</f>
        <v>Under Contract</v>
      </c>
    </row>
    <row r="1916" spans="2:13" x14ac:dyDescent="0.2">
      <c r="B1916" t="str">
        <f t="shared" si="189"/>
        <v>#</v>
      </c>
      <c r="C1916">
        <f>COUNTIF(D1916:D$10001,D1916)</f>
        <v>406</v>
      </c>
      <c r="D1916">
        <f t="shared" si="194"/>
        <v>3</v>
      </c>
      <c r="E1916" t="str">
        <f>IF('DATA IMPORT'!E1916="","",'DATA IMPORT'!E1916)</f>
        <v>Website</v>
      </c>
      <c r="F1916" s="1">
        <f>IF('DATA IMPORT'!I1916="","",'DATA IMPORT'!I1916)</f>
        <v>42427</v>
      </c>
      <c r="G1916" s="11">
        <f t="shared" si="190"/>
        <v>2</v>
      </c>
      <c r="H1916" s="11">
        <f t="shared" si="191"/>
        <v>2016</v>
      </c>
      <c r="I1916" s="1">
        <f>IF('DATA IMPORT'!G1916="","",'DATA IMPORT'!G1916)</f>
        <v>42544</v>
      </c>
      <c r="J1916" s="11">
        <f t="shared" si="192"/>
        <v>6</v>
      </c>
      <c r="K1916" s="11">
        <f t="shared" si="193"/>
        <v>2016</v>
      </c>
      <c r="L1916" s="4">
        <f>IF('DATA IMPORT'!M1916="","",'DATA IMPORT'!M1916)</f>
        <v>392743</v>
      </c>
      <c r="M1916" t="str">
        <f>IF('DATA IMPORT'!C1916="","",'DATA IMPORT'!C1916)</f>
        <v>Under Contract</v>
      </c>
    </row>
    <row r="1917" spans="2:13" x14ac:dyDescent="0.2">
      <c r="B1917" t="str">
        <f t="shared" si="189"/>
        <v>#</v>
      </c>
      <c r="C1917">
        <f>COUNTIF(D1917:D$10001,D1917)</f>
        <v>384</v>
      </c>
      <c r="D1917">
        <f t="shared" si="194"/>
        <v>6</v>
      </c>
      <c r="E1917" t="str">
        <f>IF('DATA IMPORT'!E1917="","",'DATA IMPORT'!E1917)</f>
        <v>Zillow</v>
      </c>
      <c r="F1917" s="1">
        <f>IF('DATA IMPORT'!I1917="","",'DATA IMPORT'!I1917)</f>
        <v>42652</v>
      </c>
      <c r="G1917" s="11">
        <f t="shared" si="190"/>
        <v>10</v>
      </c>
      <c r="H1917" s="11">
        <f t="shared" si="191"/>
        <v>2016</v>
      </c>
      <c r="I1917" s="1">
        <f>IF('DATA IMPORT'!G1917="","",'DATA IMPORT'!G1917)</f>
        <v>42958</v>
      </c>
      <c r="J1917" s="11">
        <f t="shared" si="192"/>
        <v>8</v>
      </c>
      <c r="K1917" s="11">
        <f t="shared" si="193"/>
        <v>2017</v>
      </c>
      <c r="L1917" s="4">
        <f>IF('DATA IMPORT'!M1917="","",'DATA IMPORT'!M1917)</f>
        <v>669221</v>
      </c>
      <c r="M1917" t="str">
        <f>IF('DATA IMPORT'!C1917="","",'DATA IMPORT'!C1917)</f>
        <v>Under Contract</v>
      </c>
    </row>
    <row r="1918" spans="2:13" x14ac:dyDescent="0.2">
      <c r="B1918" t="str">
        <f t="shared" si="189"/>
        <v>#</v>
      </c>
      <c r="C1918">
        <f>COUNTIF(D1918:D$10001,D1918)</f>
        <v>383</v>
      </c>
      <c r="D1918">
        <f t="shared" si="194"/>
        <v>6</v>
      </c>
      <c r="E1918" t="str">
        <f>IF('DATA IMPORT'!E1918="","",'DATA IMPORT'!E1918)</f>
        <v>Zillow</v>
      </c>
      <c r="F1918" s="1">
        <f>IF('DATA IMPORT'!I1918="","",'DATA IMPORT'!I1918)</f>
        <v>42466</v>
      </c>
      <c r="G1918" s="11">
        <f t="shared" si="190"/>
        <v>4</v>
      </c>
      <c r="H1918" s="11">
        <f t="shared" si="191"/>
        <v>2016</v>
      </c>
      <c r="I1918" s="1">
        <f>IF('DATA IMPORT'!G1918="","",'DATA IMPORT'!G1918)</f>
        <v>42551</v>
      </c>
      <c r="J1918" s="11">
        <f t="shared" si="192"/>
        <v>6</v>
      </c>
      <c r="K1918" s="11">
        <f t="shared" si="193"/>
        <v>2016</v>
      </c>
      <c r="L1918" s="4">
        <f>IF('DATA IMPORT'!M1918="","",'DATA IMPORT'!M1918)</f>
        <v>127334</v>
      </c>
      <c r="M1918" t="str">
        <f>IF('DATA IMPORT'!C1918="","",'DATA IMPORT'!C1918)</f>
        <v>Under Contract</v>
      </c>
    </row>
    <row r="1919" spans="2:13" x14ac:dyDescent="0.2">
      <c r="B1919" t="str">
        <f t="shared" si="189"/>
        <v>#</v>
      </c>
      <c r="C1919">
        <f>COUNTIF(D1919:D$10001,D1919)</f>
        <v>426</v>
      </c>
      <c r="D1919">
        <f t="shared" si="194"/>
        <v>2</v>
      </c>
      <c r="E1919" t="str">
        <f>IF('DATA IMPORT'!E1919="","",'DATA IMPORT'!E1919)</f>
        <v>Referral</v>
      </c>
      <c r="F1919" s="1">
        <f>IF('DATA IMPORT'!I1919="","",'DATA IMPORT'!I1919)</f>
        <v>42415</v>
      </c>
      <c r="G1919" s="11">
        <f t="shared" si="190"/>
        <v>2</v>
      </c>
      <c r="H1919" s="11">
        <f t="shared" si="191"/>
        <v>2016</v>
      </c>
      <c r="I1919" s="1">
        <f>IF('DATA IMPORT'!G1919="","",'DATA IMPORT'!G1919)</f>
        <v>42662</v>
      </c>
      <c r="J1919" s="11">
        <f t="shared" si="192"/>
        <v>10</v>
      </c>
      <c r="K1919" s="11">
        <f t="shared" si="193"/>
        <v>2016</v>
      </c>
      <c r="L1919" s="4">
        <f>IF('DATA IMPORT'!M1919="","",'DATA IMPORT'!M1919)</f>
        <v>826660</v>
      </c>
      <c r="M1919" t="str">
        <f>IF('DATA IMPORT'!C1919="","",'DATA IMPORT'!C1919)</f>
        <v>Under Contract</v>
      </c>
    </row>
    <row r="1920" spans="2:13" x14ac:dyDescent="0.2">
      <c r="B1920" t="str">
        <f t="shared" si="189"/>
        <v>#</v>
      </c>
      <c r="C1920">
        <f>COUNTIF(D1920:D$10001,D1920)</f>
        <v>235</v>
      </c>
      <c r="D1920">
        <f t="shared" si="194"/>
        <v>14</v>
      </c>
      <c r="E1920" t="str">
        <f>IF('DATA IMPORT'!E1920="","",'DATA IMPORT'!E1920)</f>
        <v>Social Ads</v>
      </c>
      <c r="F1920" s="1">
        <f>IF('DATA IMPORT'!I1920="","",'DATA IMPORT'!I1920)</f>
        <v>42524</v>
      </c>
      <c r="G1920" s="11">
        <f t="shared" si="190"/>
        <v>6</v>
      </c>
      <c r="H1920" s="11">
        <f t="shared" si="191"/>
        <v>2016</v>
      </c>
      <c r="I1920" s="1">
        <f>IF('DATA IMPORT'!G1920="","",'DATA IMPORT'!G1920)</f>
        <v>42915</v>
      </c>
      <c r="J1920" s="11">
        <f t="shared" si="192"/>
        <v>6</v>
      </c>
      <c r="K1920" s="11">
        <f t="shared" si="193"/>
        <v>2017</v>
      </c>
      <c r="L1920" s="4">
        <f>IF('DATA IMPORT'!M1920="","",'DATA IMPORT'!M1920)</f>
        <v>206866</v>
      </c>
      <c r="M1920" t="str">
        <f>IF('DATA IMPORT'!C1920="","",'DATA IMPORT'!C1920)</f>
        <v>Under Contract</v>
      </c>
    </row>
    <row r="1921" spans="2:13" x14ac:dyDescent="0.2">
      <c r="B1921" t="str">
        <f t="shared" si="189"/>
        <v>#</v>
      </c>
      <c r="C1921">
        <f>COUNTIF(D1921:D$10001,D1921)</f>
        <v>425</v>
      </c>
      <c r="D1921">
        <f t="shared" si="194"/>
        <v>2</v>
      </c>
      <c r="E1921" t="str">
        <f>IF('DATA IMPORT'!E1921="","",'DATA IMPORT'!E1921)</f>
        <v>Referral</v>
      </c>
      <c r="F1921" s="1">
        <f>IF('DATA IMPORT'!I1921="","",'DATA IMPORT'!I1921)</f>
        <v>42640</v>
      </c>
      <c r="G1921" s="11">
        <f t="shared" si="190"/>
        <v>9</v>
      </c>
      <c r="H1921" s="11">
        <f t="shared" si="191"/>
        <v>2016</v>
      </c>
      <c r="I1921" s="1">
        <f>IF('DATA IMPORT'!G1921="","",'DATA IMPORT'!G1921)</f>
        <v>42692</v>
      </c>
      <c r="J1921" s="11">
        <f t="shared" si="192"/>
        <v>11</v>
      </c>
      <c r="K1921" s="11">
        <f t="shared" si="193"/>
        <v>2016</v>
      </c>
      <c r="L1921" s="4">
        <f>IF('DATA IMPORT'!M1921="","",'DATA IMPORT'!M1921)</f>
        <v>266234</v>
      </c>
      <c r="M1921" t="str">
        <f>IF('DATA IMPORT'!C1921="","",'DATA IMPORT'!C1921)</f>
        <v>Under Contract</v>
      </c>
    </row>
    <row r="1922" spans="2:13" x14ac:dyDescent="0.2">
      <c r="B1922" t="str">
        <f t="shared" si="189"/>
        <v>#</v>
      </c>
      <c r="C1922">
        <f>COUNTIF(D1922:D$10001,D1922)</f>
        <v>382</v>
      </c>
      <c r="D1922">
        <f t="shared" si="194"/>
        <v>6</v>
      </c>
      <c r="E1922" t="str">
        <f>IF('DATA IMPORT'!E1922="","",'DATA IMPORT'!E1922)</f>
        <v>Zillow</v>
      </c>
      <c r="F1922" s="1">
        <f>IF('DATA IMPORT'!I1922="","",'DATA IMPORT'!I1922)</f>
        <v>42485</v>
      </c>
      <c r="G1922" s="11">
        <f t="shared" si="190"/>
        <v>4</v>
      </c>
      <c r="H1922" s="11">
        <f t="shared" si="191"/>
        <v>2016</v>
      </c>
      <c r="I1922" s="1">
        <f>IF('DATA IMPORT'!G1922="","",'DATA IMPORT'!G1922)</f>
        <v>42876</v>
      </c>
      <c r="J1922" s="11">
        <f t="shared" si="192"/>
        <v>5</v>
      </c>
      <c r="K1922" s="11">
        <f t="shared" si="193"/>
        <v>2017</v>
      </c>
      <c r="L1922" s="4">
        <f>IF('DATA IMPORT'!M1922="","",'DATA IMPORT'!M1922)</f>
        <v>582732</v>
      </c>
      <c r="M1922" t="str">
        <f>IF('DATA IMPORT'!C1922="","",'DATA IMPORT'!C1922)</f>
        <v>Sold</v>
      </c>
    </row>
    <row r="1923" spans="2:13" x14ac:dyDescent="0.2">
      <c r="B1923" t="str">
        <f t="shared" ref="B1923:B1986" si="195">IF(C1923=1,D1923,"#")</f>
        <v>#</v>
      </c>
      <c r="C1923">
        <f>COUNTIF(D1923:D$10001,D1923)</f>
        <v>194</v>
      </c>
      <c r="D1923">
        <f t="shared" si="194"/>
        <v>15</v>
      </c>
      <c r="E1923" t="str">
        <f>IF('DATA IMPORT'!E1923="","",'DATA IMPORT'!E1923)</f>
        <v>Investor</v>
      </c>
      <c r="F1923" s="1">
        <f>IF('DATA IMPORT'!I1923="","",'DATA IMPORT'!I1923)</f>
        <v>42405</v>
      </c>
      <c r="G1923" s="11">
        <f t="shared" ref="G1923:G1986" si="196">IF(F1923="","",MONTH(F1923))</f>
        <v>2</v>
      </c>
      <c r="H1923" s="11">
        <f t="shared" ref="H1923:H1986" si="197">IF(F1923="","",YEAR(F1923))</f>
        <v>2016</v>
      </c>
      <c r="I1923" s="1">
        <f>IF('DATA IMPORT'!G1923="","",'DATA IMPORT'!G1923)</f>
        <v>42434</v>
      </c>
      <c r="J1923" s="11">
        <f t="shared" ref="J1923:J1986" si="198">IF(I1923="","",MONTH(I1923))</f>
        <v>3</v>
      </c>
      <c r="K1923" s="11">
        <f t="shared" ref="K1923:K1986" si="199">IF(I1923="","",YEAR(I1923))</f>
        <v>2016</v>
      </c>
      <c r="L1923" s="4">
        <f>IF('DATA IMPORT'!M1923="","",'DATA IMPORT'!M1923)</f>
        <v>554704</v>
      </c>
      <c r="M1923" t="str">
        <f>IF('DATA IMPORT'!C1923="","",'DATA IMPORT'!C1923)</f>
        <v>Sold</v>
      </c>
    </row>
    <row r="1924" spans="2:13" x14ac:dyDescent="0.2">
      <c r="B1924" t="str">
        <f t="shared" si="195"/>
        <v>#</v>
      </c>
      <c r="C1924">
        <f>COUNTIF(D1924:D$10001,D1924)</f>
        <v>381</v>
      </c>
      <c r="D1924">
        <f t="shared" si="194"/>
        <v>6</v>
      </c>
      <c r="E1924" t="str">
        <f>IF('DATA IMPORT'!E1924="","",'DATA IMPORT'!E1924)</f>
        <v>Zillow</v>
      </c>
      <c r="F1924" s="1">
        <f>IF('DATA IMPORT'!I1924="","",'DATA IMPORT'!I1924)</f>
        <v>42400</v>
      </c>
      <c r="G1924" s="11">
        <f t="shared" si="196"/>
        <v>1</v>
      </c>
      <c r="H1924" s="11">
        <f t="shared" si="197"/>
        <v>2016</v>
      </c>
      <c r="I1924" s="1">
        <f>IF('DATA IMPORT'!G1924="","",'DATA IMPORT'!G1924)</f>
        <v>42415</v>
      </c>
      <c r="J1924" s="11">
        <f t="shared" si="198"/>
        <v>2</v>
      </c>
      <c r="K1924" s="11">
        <f t="shared" si="199"/>
        <v>2016</v>
      </c>
      <c r="L1924" s="4">
        <f>IF('DATA IMPORT'!M1924="","",'DATA IMPORT'!M1924)</f>
        <v>575897</v>
      </c>
      <c r="M1924" t="str">
        <f>IF('DATA IMPORT'!C1924="","",'DATA IMPORT'!C1924)</f>
        <v>Under Contract</v>
      </c>
    </row>
    <row r="1925" spans="2:13" x14ac:dyDescent="0.2">
      <c r="B1925" t="str">
        <f t="shared" si="195"/>
        <v>#</v>
      </c>
      <c r="C1925">
        <f>COUNTIF(D1925:D$10001,D1925)</f>
        <v>193</v>
      </c>
      <c r="D1925">
        <f t="shared" si="194"/>
        <v>15</v>
      </c>
      <c r="E1925" t="str">
        <f>IF('DATA IMPORT'!E1925="","",'DATA IMPORT'!E1925)</f>
        <v>Investor</v>
      </c>
      <c r="F1925" s="1">
        <f>IF('DATA IMPORT'!I1925="","",'DATA IMPORT'!I1925)</f>
        <v>42588</v>
      </c>
      <c r="G1925" s="11">
        <f t="shared" si="196"/>
        <v>8</v>
      </c>
      <c r="H1925" s="11">
        <f t="shared" si="197"/>
        <v>2016</v>
      </c>
      <c r="I1925" s="1">
        <f>IF('DATA IMPORT'!G1925="","",'DATA IMPORT'!G1925)</f>
        <v>42689</v>
      </c>
      <c r="J1925" s="11">
        <f t="shared" si="198"/>
        <v>11</v>
      </c>
      <c r="K1925" s="11">
        <f t="shared" si="199"/>
        <v>2016</v>
      </c>
      <c r="L1925" s="4">
        <f>IF('DATA IMPORT'!M1925="","",'DATA IMPORT'!M1925)</f>
        <v>343211</v>
      </c>
      <c r="M1925" t="str">
        <f>IF('DATA IMPORT'!C1925="","",'DATA IMPORT'!C1925)</f>
        <v>Under Contract</v>
      </c>
    </row>
    <row r="1926" spans="2:13" x14ac:dyDescent="0.2">
      <c r="B1926" t="str">
        <f t="shared" si="195"/>
        <v>#</v>
      </c>
      <c r="C1926">
        <f>COUNTIF(D1926:D$10001,D1926)</f>
        <v>192</v>
      </c>
      <c r="D1926">
        <f t="shared" ref="D1926:D1989" si="200">IF(E1926="","",MATCH(E1926,$E$2:$E$1048576,0))</f>
        <v>15</v>
      </c>
      <c r="E1926" t="str">
        <f>IF('DATA IMPORT'!E1926="","",'DATA IMPORT'!E1926)</f>
        <v>Investor</v>
      </c>
      <c r="F1926" s="1">
        <f>IF('DATA IMPORT'!I1926="","",'DATA IMPORT'!I1926)</f>
        <v>42922</v>
      </c>
      <c r="G1926" s="11">
        <f t="shared" si="196"/>
        <v>7</v>
      </c>
      <c r="H1926" s="11">
        <f t="shared" si="197"/>
        <v>2017</v>
      </c>
      <c r="I1926" s="1">
        <f>IF('DATA IMPORT'!G1926="","",'DATA IMPORT'!G1926)</f>
        <v>42968</v>
      </c>
      <c r="J1926" s="11">
        <f t="shared" si="198"/>
        <v>8</v>
      </c>
      <c r="K1926" s="11">
        <f t="shared" si="199"/>
        <v>2017</v>
      </c>
      <c r="L1926" s="4">
        <f>IF('DATA IMPORT'!M1926="","",'DATA IMPORT'!M1926)</f>
        <v>291977</v>
      </c>
      <c r="M1926" t="str">
        <f>IF('DATA IMPORT'!C1926="","",'DATA IMPORT'!C1926)</f>
        <v>Under Contract</v>
      </c>
    </row>
    <row r="1927" spans="2:13" x14ac:dyDescent="0.2">
      <c r="B1927" t="str">
        <f t="shared" si="195"/>
        <v>#</v>
      </c>
      <c r="C1927">
        <f>COUNTIF(D1927:D$10001,D1927)</f>
        <v>405</v>
      </c>
      <c r="D1927">
        <f t="shared" si="200"/>
        <v>3</v>
      </c>
      <c r="E1927" t="str">
        <f>IF('DATA IMPORT'!E1927="","",'DATA IMPORT'!E1927)</f>
        <v>Website</v>
      </c>
      <c r="F1927" s="1">
        <f>IF('DATA IMPORT'!I1927="","",'DATA IMPORT'!I1927)</f>
        <v>42481</v>
      </c>
      <c r="G1927" s="11">
        <f t="shared" si="196"/>
        <v>4</v>
      </c>
      <c r="H1927" s="11">
        <f t="shared" si="197"/>
        <v>2016</v>
      </c>
      <c r="I1927" s="1">
        <f>IF('DATA IMPORT'!G1927="","",'DATA IMPORT'!G1927)</f>
        <v>42744</v>
      </c>
      <c r="J1927" s="11">
        <f t="shared" si="198"/>
        <v>1</v>
      </c>
      <c r="K1927" s="11">
        <f t="shared" si="199"/>
        <v>2017</v>
      </c>
      <c r="L1927" s="4">
        <f>IF('DATA IMPORT'!M1927="","",'DATA IMPORT'!M1927)</f>
        <v>127846</v>
      </c>
      <c r="M1927" t="str">
        <f>IF('DATA IMPORT'!C1927="","",'DATA IMPORT'!C1927)</f>
        <v>Under Contract</v>
      </c>
    </row>
    <row r="1928" spans="2:13" x14ac:dyDescent="0.2">
      <c r="B1928" t="str">
        <f t="shared" si="195"/>
        <v>#</v>
      </c>
      <c r="C1928">
        <f>COUNTIF(D1928:D$10001,D1928)</f>
        <v>404</v>
      </c>
      <c r="D1928">
        <f t="shared" si="200"/>
        <v>3</v>
      </c>
      <c r="E1928" t="str">
        <f>IF('DATA IMPORT'!E1928="","",'DATA IMPORT'!E1928)</f>
        <v>Website</v>
      </c>
      <c r="F1928" s="1">
        <f>IF('DATA IMPORT'!I1928="","",'DATA IMPORT'!I1928)</f>
        <v>42558</v>
      </c>
      <c r="G1928" s="11">
        <f t="shared" si="196"/>
        <v>7</v>
      </c>
      <c r="H1928" s="11">
        <f t="shared" si="197"/>
        <v>2016</v>
      </c>
      <c r="I1928" s="1">
        <f>IF('DATA IMPORT'!G1928="","",'DATA IMPORT'!G1928)</f>
        <v>42625</v>
      </c>
      <c r="J1928" s="11">
        <f t="shared" si="198"/>
        <v>9</v>
      </c>
      <c r="K1928" s="11">
        <f t="shared" si="199"/>
        <v>2016</v>
      </c>
      <c r="L1928" s="4">
        <f>IF('DATA IMPORT'!M1928="","",'DATA IMPORT'!M1928)</f>
        <v>348809</v>
      </c>
      <c r="M1928" t="str">
        <f>IF('DATA IMPORT'!C1928="","",'DATA IMPORT'!C1928)</f>
        <v>Under Contract</v>
      </c>
    </row>
    <row r="1929" spans="2:13" x14ac:dyDescent="0.2">
      <c r="B1929" t="str">
        <f t="shared" si="195"/>
        <v>#</v>
      </c>
      <c r="C1929">
        <f>COUNTIF(D1929:D$10001,D1929)</f>
        <v>424</v>
      </c>
      <c r="D1929">
        <f t="shared" si="200"/>
        <v>2</v>
      </c>
      <c r="E1929" t="str">
        <f>IF('DATA IMPORT'!E1929="","",'DATA IMPORT'!E1929)</f>
        <v>Referral</v>
      </c>
      <c r="F1929" s="1">
        <f>IF('DATA IMPORT'!I1929="","",'DATA IMPORT'!I1929)</f>
        <v>42539</v>
      </c>
      <c r="G1929" s="11">
        <f t="shared" si="196"/>
        <v>6</v>
      </c>
      <c r="H1929" s="11">
        <f t="shared" si="197"/>
        <v>2016</v>
      </c>
      <c r="I1929" s="1">
        <f>IF('DATA IMPORT'!G1929="","",'DATA IMPORT'!G1929)</f>
        <v>42755</v>
      </c>
      <c r="J1929" s="11">
        <f t="shared" si="198"/>
        <v>1</v>
      </c>
      <c r="K1929" s="11">
        <f t="shared" si="199"/>
        <v>2017</v>
      </c>
      <c r="L1929" s="4">
        <f>IF('DATA IMPORT'!M1929="","",'DATA IMPORT'!M1929)</f>
        <v>481522</v>
      </c>
      <c r="M1929" t="str">
        <f>IF('DATA IMPORT'!C1929="","",'DATA IMPORT'!C1929)</f>
        <v>Under Contract</v>
      </c>
    </row>
    <row r="1930" spans="2:13" x14ac:dyDescent="0.2">
      <c r="B1930" t="str">
        <f t="shared" si="195"/>
        <v>#</v>
      </c>
      <c r="C1930">
        <f>COUNTIF(D1930:D$10001,D1930)</f>
        <v>380</v>
      </c>
      <c r="D1930">
        <f t="shared" si="200"/>
        <v>6</v>
      </c>
      <c r="E1930" t="str">
        <f>IF('DATA IMPORT'!E1930="","",'DATA IMPORT'!E1930)</f>
        <v>Zillow</v>
      </c>
      <c r="F1930" s="1">
        <f>IF('DATA IMPORT'!I1930="","",'DATA IMPORT'!I1930)</f>
        <v>42674</v>
      </c>
      <c r="G1930" s="11">
        <f t="shared" si="196"/>
        <v>10</v>
      </c>
      <c r="H1930" s="11">
        <f t="shared" si="197"/>
        <v>2016</v>
      </c>
      <c r="I1930" s="1">
        <f>IF('DATA IMPORT'!G1930="","",'DATA IMPORT'!G1930)</f>
        <v>42933</v>
      </c>
      <c r="J1930" s="11">
        <f t="shared" si="198"/>
        <v>7</v>
      </c>
      <c r="K1930" s="11">
        <f t="shared" si="199"/>
        <v>2017</v>
      </c>
      <c r="L1930" s="4">
        <f>IF('DATA IMPORT'!M1930="","",'DATA IMPORT'!M1930)</f>
        <v>149809</v>
      </c>
      <c r="M1930" t="str">
        <f>IF('DATA IMPORT'!C1930="","",'DATA IMPORT'!C1930)</f>
        <v>Under Contract</v>
      </c>
    </row>
    <row r="1931" spans="2:13" x14ac:dyDescent="0.2">
      <c r="B1931" t="str">
        <f t="shared" si="195"/>
        <v>#</v>
      </c>
      <c r="C1931">
        <f>COUNTIF(D1931:D$10001,D1931)</f>
        <v>423</v>
      </c>
      <c r="D1931">
        <f t="shared" si="200"/>
        <v>2</v>
      </c>
      <c r="E1931" t="str">
        <f>IF('DATA IMPORT'!E1931="","",'DATA IMPORT'!E1931)</f>
        <v>Referral</v>
      </c>
      <c r="F1931" s="1">
        <f>IF('DATA IMPORT'!I1931="","",'DATA IMPORT'!I1931)</f>
        <v>42401</v>
      </c>
      <c r="G1931" s="11">
        <f t="shared" si="196"/>
        <v>2</v>
      </c>
      <c r="H1931" s="11">
        <f t="shared" si="197"/>
        <v>2016</v>
      </c>
      <c r="I1931" s="1">
        <f>IF('DATA IMPORT'!G1931="","",'DATA IMPORT'!G1931)</f>
        <v>42424</v>
      </c>
      <c r="J1931" s="11">
        <f t="shared" si="198"/>
        <v>2</v>
      </c>
      <c r="K1931" s="11">
        <f t="shared" si="199"/>
        <v>2016</v>
      </c>
      <c r="L1931" s="4">
        <f>IF('DATA IMPORT'!M1931="","",'DATA IMPORT'!M1931)</f>
        <v>658193</v>
      </c>
      <c r="M1931" t="str">
        <f>IF('DATA IMPORT'!C1931="","",'DATA IMPORT'!C1931)</f>
        <v>Under Contract</v>
      </c>
    </row>
    <row r="1932" spans="2:13" x14ac:dyDescent="0.2">
      <c r="B1932" t="str">
        <f t="shared" si="195"/>
        <v>#</v>
      </c>
      <c r="C1932">
        <f>COUNTIF(D1932:D$10001,D1932)</f>
        <v>422</v>
      </c>
      <c r="D1932">
        <f t="shared" si="200"/>
        <v>2</v>
      </c>
      <c r="E1932" t="str">
        <f>IF('DATA IMPORT'!E1932="","",'DATA IMPORT'!E1932)</f>
        <v>Referral</v>
      </c>
      <c r="F1932" s="1">
        <f>IF('DATA IMPORT'!I1932="","",'DATA IMPORT'!I1932)</f>
        <v>42405</v>
      </c>
      <c r="G1932" s="11">
        <f t="shared" si="196"/>
        <v>2</v>
      </c>
      <c r="H1932" s="11">
        <f t="shared" si="197"/>
        <v>2016</v>
      </c>
      <c r="I1932" s="1">
        <f>IF('DATA IMPORT'!G1932="","",'DATA IMPORT'!G1932)</f>
        <v>42415</v>
      </c>
      <c r="J1932" s="11">
        <f t="shared" si="198"/>
        <v>2</v>
      </c>
      <c r="K1932" s="11">
        <f t="shared" si="199"/>
        <v>2016</v>
      </c>
      <c r="L1932" s="4">
        <f>IF('DATA IMPORT'!M1932="","",'DATA IMPORT'!M1932)</f>
        <v>804806</v>
      </c>
      <c r="M1932" t="str">
        <f>IF('DATA IMPORT'!C1932="","",'DATA IMPORT'!C1932)</f>
        <v>Under Contract</v>
      </c>
    </row>
    <row r="1933" spans="2:13" x14ac:dyDescent="0.2">
      <c r="B1933" t="str">
        <f t="shared" si="195"/>
        <v>#</v>
      </c>
      <c r="C1933">
        <f>COUNTIF(D1933:D$10001,D1933)</f>
        <v>249</v>
      </c>
      <c r="D1933">
        <f t="shared" si="200"/>
        <v>4</v>
      </c>
      <c r="E1933" t="str">
        <f>IF('DATA IMPORT'!E1933="","",'DATA IMPORT'!E1933)</f>
        <v>Bank Owned</v>
      </c>
      <c r="F1933" s="1">
        <f>IF('DATA IMPORT'!I1933="","",'DATA IMPORT'!I1933)</f>
        <v>42618</v>
      </c>
      <c r="G1933" s="11">
        <f t="shared" si="196"/>
        <v>9</v>
      </c>
      <c r="H1933" s="11">
        <f t="shared" si="197"/>
        <v>2016</v>
      </c>
      <c r="I1933" s="1">
        <f>IF('DATA IMPORT'!G1933="","",'DATA IMPORT'!G1933)</f>
        <v>42921</v>
      </c>
      <c r="J1933" s="11">
        <f t="shared" si="198"/>
        <v>7</v>
      </c>
      <c r="K1933" s="11">
        <f t="shared" si="199"/>
        <v>2017</v>
      </c>
      <c r="L1933" s="4">
        <f>IF('DATA IMPORT'!M1933="","",'DATA IMPORT'!M1933)</f>
        <v>813372</v>
      </c>
      <c r="M1933" t="str">
        <f>IF('DATA IMPORT'!C1933="","",'DATA IMPORT'!C1933)</f>
        <v>Under Contract</v>
      </c>
    </row>
    <row r="1934" spans="2:13" x14ac:dyDescent="0.2">
      <c r="B1934" t="str">
        <f t="shared" si="195"/>
        <v>#</v>
      </c>
      <c r="C1934">
        <f>COUNTIF(D1934:D$10001,D1934)</f>
        <v>248</v>
      </c>
      <c r="D1934">
        <f t="shared" si="200"/>
        <v>4</v>
      </c>
      <c r="E1934" t="str">
        <f>IF('DATA IMPORT'!E1934="","",'DATA IMPORT'!E1934)</f>
        <v>Bank Owned</v>
      </c>
      <c r="F1934" s="1">
        <f>IF('DATA IMPORT'!I1934="","",'DATA IMPORT'!I1934)</f>
        <v>42761</v>
      </c>
      <c r="G1934" s="11">
        <f t="shared" si="196"/>
        <v>1</v>
      </c>
      <c r="H1934" s="11">
        <f t="shared" si="197"/>
        <v>2017</v>
      </c>
      <c r="I1934" s="1">
        <f>IF('DATA IMPORT'!G1934="","",'DATA IMPORT'!G1934)</f>
        <v>42776</v>
      </c>
      <c r="J1934" s="11">
        <f t="shared" si="198"/>
        <v>2</v>
      </c>
      <c r="K1934" s="11">
        <f t="shared" si="199"/>
        <v>2017</v>
      </c>
      <c r="L1934" s="4">
        <f>IF('DATA IMPORT'!M1934="","",'DATA IMPORT'!M1934)</f>
        <v>255746</v>
      </c>
      <c r="M1934" t="str">
        <f>IF('DATA IMPORT'!C1934="","",'DATA IMPORT'!C1934)</f>
        <v>Under Contract</v>
      </c>
    </row>
    <row r="1935" spans="2:13" x14ac:dyDescent="0.2">
      <c r="B1935" t="str">
        <f t="shared" si="195"/>
        <v>#</v>
      </c>
      <c r="C1935">
        <f>COUNTIF(D1935:D$10001,D1935)</f>
        <v>421</v>
      </c>
      <c r="D1935">
        <f t="shared" si="200"/>
        <v>2</v>
      </c>
      <c r="E1935" t="str">
        <f>IF('DATA IMPORT'!E1935="","",'DATA IMPORT'!E1935)</f>
        <v>Referral</v>
      </c>
      <c r="F1935" s="1">
        <f>IF('DATA IMPORT'!I1935="","",'DATA IMPORT'!I1935)</f>
        <v>42597</v>
      </c>
      <c r="G1935" s="11">
        <f t="shared" si="196"/>
        <v>8</v>
      </c>
      <c r="H1935" s="11">
        <f t="shared" si="197"/>
        <v>2016</v>
      </c>
      <c r="I1935" s="1">
        <f>IF('DATA IMPORT'!G1935="","",'DATA IMPORT'!G1935)</f>
        <v>42766</v>
      </c>
      <c r="J1935" s="11">
        <f t="shared" si="198"/>
        <v>1</v>
      </c>
      <c r="K1935" s="11">
        <f t="shared" si="199"/>
        <v>2017</v>
      </c>
      <c r="L1935" s="4">
        <f>IF('DATA IMPORT'!M1935="","",'DATA IMPORT'!M1935)</f>
        <v>649625</v>
      </c>
      <c r="M1935" t="str">
        <f>IF('DATA IMPORT'!C1935="","",'DATA IMPORT'!C1935)</f>
        <v>Under Contract</v>
      </c>
    </row>
    <row r="1936" spans="2:13" x14ac:dyDescent="0.2">
      <c r="B1936" t="str">
        <f t="shared" si="195"/>
        <v>#</v>
      </c>
      <c r="C1936">
        <f>COUNTIF(D1936:D$10001,D1936)</f>
        <v>420</v>
      </c>
      <c r="D1936">
        <f t="shared" si="200"/>
        <v>2</v>
      </c>
      <c r="E1936" t="str">
        <f>IF('DATA IMPORT'!E1936="","",'DATA IMPORT'!E1936)</f>
        <v>Referral</v>
      </c>
      <c r="F1936" s="1">
        <f>IF('DATA IMPORT'!I1936="","",'DATA IMPORT'!I1936)</f>
        <v>42689</v>
      </c>
      <c r="G1936" s="11">
        <f t="shared" si="196"/>
        <v>11</v>
      </c>
      <c r="H1936" s="11">
        <f t="shared" si="197"/>
        <v>2016</v>
      </c>
      <c r="I1936" s="1">
        <f>IF('DATA IMPORT'!G1936="","",'DATA IMPORT'!G1936)</f>
        <v>42842</v>
      </c>
      <c r="J1936" s="11">
        <f t="shared" si="198"/>
        <v>4</v>
      </c>
      <c r="K1936" s="11">
        <f t="shared" si="199"/>
        <v>2017</v>
      </c>
      <c r="L1936" s="4">
        <f>IF('DATA IMPORT'!M1936="","",'DATA IMPORT'!M1936)</f>
        <v>473156</v>
      </c>
      <c r="M1936" t="str">
        <f>IF('DATA IMPORT'!C1936="","",'DATA IMPORT'!C1936)</f>
        <v>Under Contract</v>
      </c>
    </row>
    <row r="1937" spans="2:13" x14ac:dyDescent="0.2">
      <c r="B1937" t="str">
        <f t="shared" si="195"/>
        <v>#</v>
      </c>
      <c r="C1937">
        <f>COUNTIF(D1937:D$10001,D1937)</f>
        <v>403</v>
      </c>
      <c r="D1937">
        <f t="shared" si="200"/>
        <v>3</v>
      </c>
      <c r="E1937" t="str">
        <f>IF('DATA IMPORT'!E1937="","",'DATA IMPORT'!E1937)</f>
        <v>Website</v>
      </c>
      <c r="F1937" s="1">
        <f>IF('DATA IMPORT'!I1937="","",'DATA IMPORT'!I1937)</f>
        <v>42503</v>
      </c>
      <c r="G1937" s="11">
        <f t="shared" si="196"/>
        <v>5</v>
      </c>
      <c r="H1937" s="11">
        <f t="shared" si="197"/>
        <v>2016</v>
      </c>
      <c r="I1937" s="1">
        <f>IF('DATA IMPORT'!G1937="","",'DATA IMPORT'!G1937)</f>
        <v>42641</v>
      </c>
      <c r="J1937" s="11">
        <f t="shared" si="198"/>
        <v>9</v>
      </c>
      <c r="K1937" s="11">
        <f t="shared" si="199"/>
        <v>2016</v>
      </c>
      <c r="L1937" s="4">
        <f>IF('DATA IMPORT'!M1937="","",'DATA IMPORT'!M1937)</f>
        <v>172616</v>
      </c>
      <c r="M1937" t="str">
        <f>IF('DATA IMPORT'!C1937="","",'DATA IMPORT'!C1937)</f>
        <v>Under Contract</v>
      </c>
    </row>
    <row r="1938" spans="2:13" x14ac:dyDescent="0.2">
      <c r="B1938" t="str">
        <f t="shared" si="195"/>
        <v>#</v>
      </c>
      <c r="C1938">
        <f>COUNTIF(D1938:D$10001,D1938)</f>
        <v>379</v>
      </c>
      <c r="D1938">
        <f t="shared" si="200"/>
        <v>6</v>
      </c>
      <c r="E1938" t="str">
        <f>IF('DATA IMPORT'!E1938="","",'DATA IMPORT'!E1938)</f>
        <v>Zillow</v>
      </c>
      <c r="F1938" s="1">
        <f>IF('DATA IMPORT'!I1938="","",'DATA IMPORT'!I1938)</f>
        <v>42829</v>
      </c>
      <c r="G1938" s="11">
        <f t="shared" si="196"/>
        <v>4</v>
      </c>
      <c r="H1938" s="11">
        <f t="shared" si="197"/>
        <v>2017</v>
      </c>
      <c r="I1938" s="1">
        <f>IF('DATA IMPORT'!G1938="","",'DATA IMPORT'!G1938)</f>
        <v>42904</v>
      </c>
      <c r="J1938" s="11">
        <f t="shared" si="198"/>
        <v>6</v>
      </c>
      <c r="K1938" s="11">
        <f t="shared" si="199"/>
        <v>2017</v>
      </c>
      <c r="L1938" s="4">
        <f>IF('DATA IMPORT'!M1938="","",'DATA IMPORT'!M1938)</f>
        <v>693871</v>
      </c>
      <c r="M1938" t="str">
        <f>IF('DATA IMPORT'!C1938="","",'DATA IMPORT'!C1938)</f>
        <v>Under Contract</v>
      </c>
    </row>
    <row r="1939" spans="2:13" x14ac:dyDescent="0.2">
      <c r="B1939" t="str">
        <f t="shared" si="195"/>
        <v>#</v>
      </c>
      <c r="C1939">
        <f>COUNTIF(D1939:D$10001,D1939)</f>
        <v>402</v>
      </c>
      <c r="D1939">
        <f t="shared" si="200"/>
        <v>3</v>
      </c>
      <c r="E1939" t="str">
        <f>IF('DATA IMPORT'!E1939="","",'DATA IMPORT'!E1939)</f>
        <v>Website</v>
      </c>
      <c r="F1939" s="1">
        <f>IF('DATA IMPORT'!I1939="","",'DATA IMPORT'!I1939)</f>
        <v>42627</v>
      </c>
      <c r="G1939" s="11">
        <f t="shared" si="196"/>
        <v>9</v>
      </c>
      <c r="H1939" s="11">
        <f t="shared" si="197"/>
        <v>2016</v>
      </c>
      <c r="I1939" s="1">
        <f>IF('DATA IMPORT'!G1939="","",'DATA IMPORT'!G1939)</f>
        <v>42711</v>
      </c>
      <c r="J1939" s="11">
        <f t="shared" si="198"/>
        <v>12</v>
      </c>
      <c r="K1939" s="11">
        <f t="shared" si="199"/>
        <v>2016</v>
      </c>
      <c r="L1939" s="4">
        <f>IF('DATA IMPORT'!M1939="","",'DATA IMPORT'!M1939)</f>
        <v>476477</v>
      </c>
      <c r="M1939" t="str">
        <f>IF('DATA IMPORT'!C1939="","",'DATA IMPORT'!C1939)</f>
        <v>Sold</v>
      </c>
    </row>
    <row r="1940" spans="2:13" x14ac:dyDescent="0.2">
      <c r="B1940" t="str">
        <f t="shared" si="195"/>
        <v>#</v>
      </c>
      <c r="C1940">
        <f>COUNTIF(D1940:D$10001,D1940)</f>
        <v>401</v>
      </c>
      <c r="D1940">
        <f t="shared" si="200"/>
        <v>3</v>
      </c>
      <c r="E1940" t="str">
        <f>IF('DATA IMPORT'!E1940="","",'DATA IMPORT'!E1940)</f>
        <v>Website</v>
      </c>
      <c r="F1940" s="1">
        <f>IF('DATA IMPORT'!I1940="","",'DATA IMPORT'!I1940)</f>
        <v>42671</v>
      </c>
      <c r="G1940" s="11">
        <f t="shared" si="196"/>
        <v>10</v>
      </c>
      <c r="H1940" s="11">
        <f t="shared" si="197"/>
        <v>2016</v>
      </c>
      <c r="I1940" s="1">
        <f>IF('DATA IMPORT'!G1940="","",'DATA IMPORT'!G1940)</f>
        <v>42753</v>
      </c>
      <c r="J1940" s="11">
        <f t="shared" si="198"/>
        <v>1</v>
      </c>
      <c r="K1940" s="11">
        <f t="shared" si="199"/>
        <v>2017</v>
      </c>
      <c r="L1940" s="4">
        <f>IF('DATA IMPORT'!M1940="","",'DATA IMPORT'!M1940)</f>
        <v>351287</v>
      </c>
      <c r="M1940" t="str">
        <f>IF('DATA IMPORT'!C1940="","",'DATA IMPORT'!C1940)</f>
        <v>Under Contract</v>
      </c>
    </row>
    <row r="1941" spans="2:13" x14ac:dyDescent="0.2">
      <c r="B1941" t="str">
        <f t="shared" si="195"/>
        <v>#</v>
      </c>
      <c r="C1941">
        <f>COUNTIF(D1941:D$10001,D1941)</f>
        <v>247</v>
      </c>
      <c r="D1941">
        <f t="shared" si="200"/>
        <v>4</v>
      </c>
      <c r="E1941" t="str">
        <f>IF('DATA IMPORT'!E1941="","",'DATA IMPORT'!E1941)</f>
        <v>Bank Owned</v>
      </c>
      <c r="F1941" s="1">
        <f>IF('DATA IMPORT'!I1941="","",'DATA IMPORT'!I1941)</f>
        <v>42423</v>
      </c>
      <c r="G1941" s="11">
        <f t="shared" si="196"/>
        <v>2</v>
      </c>
      <c r="H1941" s="11">
        <f t="shared" si="197"/>
        <v>2016</v>
      </c>
      <c r="I1941" s="1">
        <f>IF('DATA IMPORT'!G1941="","",'DATA IMPORT'!G1941)</f>
        <v>42442</v>
      </c>
      <c r="J1941" s="11">
        <f t="shared" si="198"/>
        <v>3</v>
      </c>
      <c r="K1941" s="11">
        <f t="shared" si="199"/>
        <v>2016</v>
      </c>
      <c r="L1941" s="4">
        <f>IF('DATA IMPORT'!M1941="","",'DATA IMPORT'!M1941)</f>
        <v>479253</v>
      </c>
      <c r="M1941" t="str">
        <f>IF('DATA IMPORT'!C1941="","",'DATA IMPORT'!C1941)</f>
        <v>Under Contract</v>
      </c>
    </row>
    <row r="1942" spans="2:13" x14ac:dyDescent="0.2">
      <c r="B1942" t="str">
        <f t="shared" si="195"/>
        <v>#</v>
      </c>
      <c r="C1942">
        <f>COUNTIF(D1942:D$10001,D1942)</f>
        <v>234</v>
      </c>
      <c r="D1942">
        <f t="shared" si="200"/>
        <v>14</v>
      </c>
      <c r="E1942" t="str">
        <f>IF('DATA IMPORT'!E1942="","",'DATA IMPORT'!E1942)</f>
        <v>Social Ads</v>
      </c>
      <c r="F1942" s="1">
        <f>IF('DATA IMPORT'!I1942="","",'DATA IMPORT'!I1942)</f>
        <v>42518</v>
      </c>
      <c r="G1942" s="11">
        <f t="shared" si="196"/>
        <v>5</v>
      </c>
      <c r="H1942" s="11">
        <f t="shared" si="197"/>
        <v>2016</v>
      </c>
      <c r="I1942" s="1">
        <f>IF('DATA IMPORT'!G1942="","",'DATA IMPORT'!G1942)</f>
        <v>42559</v>
      </c>
      <c r="J1942" s="11">
        <f t="shared" si="198"/>
        <v>7</v>
      </c>
      <c r="K1942" s="11">
        <f t="shared" si="199"/>
        <v>2016</v>
      </c>
      <c r="L1942" s="4">
        <f>IF('DATA IMPORT'!M1942="","",'DATA IMPORT'!M1942)</f>
        <v>337837</v>
      </c>
      <c r="M1942" t="str">
        <f>IF('DATA IMPORT'!C1942="","",'DATA IMPORT'!C1942)</f>
        <v>Sold</v>
      </c>
    </row>
    <row r="1943" spans="2:13" x14ac:dyDescent="0.2">
      <c r="B1943" t="str">
        <f t="shared" si="195"/>
        <v>#</v>
      </c>
      <c r="C1943">
        <f>COUNTIF(D1943:D$10001,D1943)</f>
        <v>378</v>
      </c>
      <c r="D1943">
        <f t="shared" si="200"/>
        <v>6</v>
      </c>
      <c r="E1943" t="str">
        <f>IF('DATA IMPORT'!E1943="","",'DATA IMPORT'!E1943)</f>
        <v>Zillow</v>
      </c>
      <c r="F1943" s="1">
        <f>IF('DATA IMPORT'!I1943="","",'DATA IMPORT'!I1943)</f>
        <v>42689</v>
      </c>
      <c r="G1943" s="11">
        <f t="shared" si="196"/>
        <v>11</v>
      </c>
      <c r="H1943" s="11">
        <f t="shared" si="197"/>
        <v>2016</v>
      </c>
      <c r="I1943" s="1">
        <f>IF('DATA IMPORT'!G1943="","",'DATA IMPORT'!G1943)</f>
        <v>42881</v>
      </c>
      <c r="J1943" s="11">
        <f t="shared" si="198"/>
        <v>5</v>
      </c>
      <c r="K1943" s="11">
        <f t="shared" si="199"/>
        <v>2017</v>
      </c>
      <c r="L1943" s="4">
        <f>IF('DATA IMPORT'!M1943="","",'DATA IMPORT'!M1943)</f>
        <v>700080</v>
      </c>
      <c r="M1943" t="str">
        <f>IF('DATA IMPORT'!C1943="","",'DATA IMPORT'!C1943)</f>
        <v>Under Contract</v>
      </c>
    </row>
    <row r="1944" spans="2:13" x14ac:dyDescent="0.2">
      <c r="B1944" t="str">
        <f t="shared" si="195"/>
        <v>#</v>
      </c>
      <c r="C1944">
        <f>COUNTIF(D1944:D$10001,D1944)</f>
        <v>400</v>
      </c>
      <c r="D1944">
        <f t="shared" si="200"/>
        <v>3</v>
      </c>
      <c r="E1944" t="str">
        <f>IF('DATA IMPORT'!E1944="","",'DATA IMPORT'!E1944)</f>
        <v>Website</v>
      </c>
      <c r="F1944" s="1">
        <f>IF('DATA IMPORT'!I1944="","",'DATA IMPORT'!I1944)</f>
        <v>42954</v>
      </c>
      <c r="G1944" s="11">
        <f t="shared" si="196"/>
        <v>8</v>
      </c>
      <c r="H1944" s="11">
        <f t="shared" si="197"/>
        <v>2017</v>
      </c>
      <c r="I1944" s="1">
        <f>IF('DATA IMPORT'!G1944="","",'DATA IMPORT'!G1944)</f>
        <v>42971</v>
      </c>
      <c r="J1944" s="11">
        <f t="shared" si="198"/>
        <v>8</v>
      </c>
      <c r="K1944" s="11">
        <f t="shared" si="199"/>
        <v>2017</v>
      </c>
      <c r="L1944" s="4">
        <f>IF('DATA IMPORT'!M1944="","",'DATA IMPORT'!M1944)</f>
        <v>477437</v>
      </c>
      <c r="M1944" t="str">
        <f>IF('DATA IMPORT'!C1944="","",'DATA IMPORT'!C1944)</f>
        <v>Under Contract</v>
      </c>
    </row>
    <row r="1945" spans="2:13" x14ac:dyDescent="0.2">
      <c r="B1945" t="str">
        <f t="shared" si="195"/>
        <v>#</v>
      </c>
      <c r="C1945">
        <f>COUNTIF(D1945:D$10001,D1945)</f>
        <v>399</v>
      </c>
      <c r="D1945">
        <f t="shared" si="200"/>
        <v>3</v>
      </c>
      <c r="E1945" t="str">
        <f>IF('DATA IMPORT'!E1945="","",'DATA IMPORT'!E1945)</f>
        <v>Website</v>
      </c>
      <c r="F1945" s="1">
        <f>IF('DATA IMPORT'!I1945="","",'DATA IMPORT'!I1945)</f>
        <v>42594</v>
      </c>
      <c r="G1945" s="11">
        <f t="shared" si="196"/>
        <v>8</v>
      </c>
      <c r="H1945" s="11">
        <f t="shared" si="197"/>
        <v>2016</v>
      </c>
      <c r="I1945" s="1">
        <f>IF('DATA IMPORT'!G1945="","",'DATA IMPORT'!G1945)</f>
        <v>42671</v>
      </c>
      <c r="J1945" s="11">
        <f t="shared" si="198"/>
        <v>10</v>
      </c>
      <c r="K1945" s="11">
        <f t="shared" si="199"/>
        <v>2016</v>
      </c>
      <c r="L1945" s="4">
        <f>IF('DATA IMPORT'!M1945="","",'DATA IMPORT'!M1945)</f>
        <v>734383</v>
      </c>
      <c r="M1945" t="str">
        <f>IF('DATA IMPORT'!C1945="","",'DATA IMPORT'!C1945)</f>
        <v>Under Contract</v>
      </c>
    </row>
    <row r="1946" spans="2:13" x14ac:dyDescent="0.2">
      <c r="B1946" t="str">
        <f t="shared" si="195"/>
        <v>#</v>
      </c>
      <c r="C1946">
        <f>COUNTIF(D1946:D$10001,D1946)</f>
        <v>377</v>
      </c>
      <c r="D1946">
        <f t="shared" si="200"/>
        <v>6</v>
      </c>
      <c r="E1946" t="str">
        <f>IF('DATA IMPORT'!E1946="","",'DATA IMPORT'!E1946)</f>
        <v>Zillow</v>
      </c>
      <c r="F1946" s="1">
        <f>IF('DATA IMPORT'!I1946="","",'DATA IMPORT'!I1946)</f>
        <v>42402</v>
      </c>
      <c r="G1946" s="11">
        <f t="shared" si="196"/>
        <v>2</v>
      </c>
      <c r="H1946" s="11">
        <f t="shared" si="197"/>
        <v>2016</v>
      </c>
      <c r="I1946" s="1">
        <f>IF('DATA IMPORT'!G1946="","",'DATA IMPORT'!G1946)</f>
        <v>42807</v>
      </c>
      <c r="J1946" s="11">
        <f t="shared" si="198"/>
        <v>3</v>
      </c>
      <c r="K1946" s="11">
        <f t="shared" si="199"/>
        <v>2017</v>
      </c>
      <c r="L1946" s="4">
        <f>IF('DATA IMPORT'!M1946="","",'DATA IMPORT'!M1946)</f>
        <v>630676</v>
      </c>
      <c r="M1946" t="str">
        <f>IF('DATA IMPORT'!C1946="","",'DATA IMPORT'!C1946)</f>
        <v>Under Contract</v>
      </c>
    </row>
    <row r="1947" spans="2:13" x14ac:dyDescent="0.2">
      <c r="B1947" t="str">
        <f t="shared" si="195"/>
        <v>#</v>
      </c>
      <c r="C1947">
        <f>COUNTIF(D1947:D$10001,D1947)</f>
        <v>398</v>
      </c>
      <c r="D1947">
        <f t="shared" si="200"/>
        <v>3</v>
      </c>
      <c r="E1947" t="str">
        <f>IF('DATA IMPORT'!E1947="","",'DATA IMPORT'!E1947)</f>
        <v>Website</v>
      </c>
      <c r="F1947" s="1">
        <f>IF('DATA IMPORT'!I1947="","",'DATA IMPORT'!I1947)</f>
        <v>42429</v>
      </c>
      <c r="G1947" s="11">
        <f t="shared" si="196"/>
        <v>2</v>
      </c>
      <c r="H1947" s="11">
        <f t="shared" si="197"/>
        <v>2016</v>
      </c>
      <c r="I1947" s="1">
        <f>IF('DATA IMPORT'!G1947="","",'DATA IMPORT'!G1947)</f>
        <v>42718</v>
      </c>
      <c r="J1947" s="11">
        <f t="shared" si="198"/>
        <v>12</v>
      </c>
      <c r="K1947" s="11">
        <f t="shared" si="199"/>
        <v>2016</v>
      </c>
      <c r="L1947" s="4">
        <f>IF('DATA IMPORT'!M1947="","",'DATA IMPORT'!M1947)</f>
        <v>148024</v>
      </c>
      <c r="M1947" t="str">
        <f>IF('DATA IMPORT'!C1947="","",'DATA IMPORT'!C1947)</f>
        <v>Under Contract</v>
      </c>
    </row>
    <row r="1948" spans="2:13" x14ac:dyDescent="0.2">
      <c r="B1948" t="str">
        <f t="shared" si="195"/>
        <v>#</v>
      </c>
      <c r="C1948">
        <f>COUNTIF(D1948:D$10001,D1948)</f>
        <v>246</v>
      </c>
      <c r="D1948">
        <f t="shared" si="200"/>
        <v>4</v>
      </c>
      <c r="E1948" t="str">
        <f>IF('DATA IMPORT'!E1948="","",'DATA IMPORT'!E1948)</f>
        <v>Bank Owned</v>
      </c>
      <c r="F1948" s="1">
        <f>IF('DATA IMPORT'!I1948="","",'DATA IMPORT'!I1948)</f>
        <v>42698</v>
      </c>
      <c r="G1948" s="11">
        <f t="shared" si="196"/>
        <v>11</v>
      </c>
      <c r="H1948" s="11">
        <f t="shared" si="197"/>
        <v>2016</v>
      </c>
      <c r="I1948" s="1">
        <f>IF('DATA IMPORT'!G1948="","",'DATA IMPORT'!G1948)</f>
        <v>42766</v>
      </c>
      <c r="J1948" s="11">
        <f t="shared" si="198"/>
        <v>1</v>
      </c>
      <c r="K1948" s="11">
        <f t="shared" si="199"/>
        <v>2017</v>
      </c>
      <c r="L1948" s="4">
        <f>IF('DATA IMPORT'!M1948="","",'DATA IMPORT'!M1948)</f>
        <v>209754</v>
      </c>
      <c r="M1948" t="str">
        <f>IF('DATA IMPORT'!C1948="","",'DATA IMPORT'!C1948)</f>
        <v>Under Contract</v>
      </c>
    </row>
    <row r="1949" spans="2:13" x14ac:dyDescent="0.2">
      <c r="B1949" t="str">
        <f t="shared" si="195"/>
        <v>#</v>
      </c>
      <c r="C1949">
        <f>COUNTIF(D1949:D$10001,D1949)</f>
        <v>191</v>
      </c>
      <c r="D1949">
        <f t="shared" si="200"/>
        <v>15</v>
      </c>
      <c r="E1949" t="str">
        <f>IF('DATA IMPORT'!E1949="","",'DATA IMPORT'!E1949)</f>
        <v>Investor</v>
      </c>
      <c r="F1949" s="1">
        <f>IF('DATA IMPORT'!I1949="","",'DATA IMPORT'!I1949)</f>
        <v>42482</v>
      </c>
      <c r="G1949" s="11">
        <f t="shared" si="196"/>
        <v>4</v>
      </c>
      <c r="H1949" s="11">
        <f t="shared" si="197"/>
        <v>2016</v>
      </c>
      <c r="I1949" s="1">
        <f>IF('DATA IMPORT'!G1949="","",'DATA IMPORT'!G1949)</f>
        <v>42546</v>
      </c>
      <c r="J1949" s="11">
        <f t="shared" si="198"/>
        <v>6</v>
      </c>
      <c r="K1949" s="11">
        <f t="shared" si="199"/>
        <v>2016</v>
      </c>
      <c r="L1949" s="4">
        <f>IF('DATA IMPORT'!M1949="","",'DATA IMPORT'!M1949)</f>
        <v>534922</v>
      </c>
      <c r="M1949" t="str">
        <f>IF('DATA IMPORT'!C1949="","",'DATA IMPORT'!C1949)</f>
        <v>Under Contract</v>
      </c>
    </row>
    <row r="1950" spans="2:13" x14ac:dyDescent="0.2">
      <c r="B1950" t="str">
        <f t="shared" si="195"/>
        <v>#</v>
      </c>
      <c r="C1950">
        <f>COUNTIF(D1950:D$10001,D1950)</f>
        <v>245</v>
      </c>
      <c r="D1950">
        <f t="shared" si="200"/>
        <v>4</v>
      </c>
      <c r="E1950" t="str">
        <f>IF('DATA IMPORT'!E1950="","",'DATA IMPORT'!E1950)</f>
        <v>Bank Owned</v>
      </c>
      <c r="F1950" s="1">
        <f>IF('DATA IMPORT'!I1950="","",'DATA IMPORT'!I1950)</f>
        <v>42516</v>
      </c>
      <c r="G1950" s="11">
        <f t="shared" si="196"/>
        <v>5</v>
      </c>
      <c r="H1950" s="11">
        <f t="shared" si="197"/>
        <v>2016</v>
      </c>
      <c r="I1950" s="1">
        <f>IF('DATA IMPORT'!G1950="","",'DATA IMPORT'!G1950)</f>
        <v>42663</v>
      </c>
      <c r="J1950" s="11">
        <f t="shared" si="198"/>
        <v>10</v>
      </c>
      <c r="K1950" s="11">
        <f t="shared" si="199"/>
        <v>2016</v>
      </c>
      <c r="L1950" s="4">
        <f>IF('DATA IMPORT'!M1950="","",'DATA IMPORT'!M1950)</f>
        <v>182530</v>
      </c>
      <c r="M1950" t="str">
        <f>IF('DATA IMPORT'!C1950="","",'DATA IMPORT'!C1950)</f>
        <v>Under Contract</v>
      </c>
    </row>
    <row r="1951" spans="2:13" x14ac:dyDescent="0.2">
      <c r="B1951" t="str">
        <f t="shared" si="195"/>
        <v>#</v>
      </c>
      <c r="C1951">
        <f>COUNTIF(D1951:D$10001,D1951)</f>
        <v>419</v>
      </c>
      <c r="D1951">
        <f t="shared" si="200"/>
        <v>2</v>
      </c>
      <c r="E1951" t="str">
        <f>IF('DATA IMPORT'!E1951="","",'DATA IMPORT'!E1951)</f>
        <v>Referral</v>
      </c>
      <c r="F1951" s="1">
        <f>IF('DATA IMPORT'!I1951="","",'DATA IMPORT'!I1951)</f>
        <v>42447</v>
      </c>
      <c r="G1951" s="11">
        <f t="shared" si="196"/>
        <v>3</v>
      </c>
      <c r="H1951" s="11">
        <f t="shared" si="197"/>
        <v>2016</v>
      </c>
      <c r="I1951" s="1">
        <f>IF('DATA IMPORT'!G1951="","",'DATA IMPORT'!G1951)</f>
        <v>42751</v>
      </c>
      <c r="J1951" s="11">
        <f t="shared" si="198"/>
        <v>1</v>
      </c>
      <c r="K1951" s="11">
        <f t="shared" si="199"/>
        <v>2017</v>
      </c>
      <c r="L1951" s="4">
        <f>IF('DATA IMPORT'!M1951="","",'DATA IMPORT'!M1951)</f>
        <v>240734</v>
      </c>
      <c r="M1951" t="str">
        <f>IF('DATA IMPORT'!C1951="","",'DATA IMPORT'!C1951)</f>
        <v>Under Contract</v>
      </c>
    </row>
    <row r="1952" spans="2:13" x14ac:dyDescent="0.2">
      <c r="B1952" t="str">
        <f t="shared" si="195"/>
        <v>#</v>
      </c>
      <c r="C1952">
        <f>COUNTIF(D1952:D$10001,D1952)</f>
        <v>184</v>
      </c>
      <c r="D1952">
        <f t="shared" si="200"/>
        <v>1</v>
      </c>
      <c r="E1952" t="str">
        <f>IF('DATA IMPORT'!E1952="","",'DATA IMPORT'!E1952)</f>
        <v>Email</v>
      </c>
      <c r="F1952" s="1">
        <f>IF('DATA IMPORT'!I1952="","",'DATA IMPORT'!I1952)</f>
        <v>42468</v>
      </c>
      <c r="G1952" s="11">
        <f t="shared" si="196"/>
        <v>4</v>
      </c>
      <c r="H1952" s="11">
        <f t="shared" si="197"/>
        <v>2016</v>
      </c>
      <c r="I1952" s="1">
        <f>IF('DATA IMPORT'!G1952="","",'DATA IMPORT'!G1952)</f>
        <v>42775</v>
      </c>
      <c r="J1952" s="11">
        <f t="shared" si="198"/>
        <v>2</v>
      </c>
      <c r="K1952" s="11">
        <f t="shared" si="199"/>
        <v>2017</v>
      </c>
      <c r="L1952" s="4">
        <f>IF('DATA IMPORT'!M1952="","",'DATA IMPORT'!M1952)</f>
        <v>778784</v>
      </c>
      <c r="M1952" t="str">
        <f>IF('DATA IMPORT'!C1952="","",'DATA IMPORT'!C1952)</f>
        <v>Under Contract</v>
      </c>
    </row>
    <row r="1953" spans="2:13" x14ac:dyDescent="0.2">
      <c r="B1953" t="str">
        <f t="shared" si="195"/>
        <v>#</v>
      </c>
      <c r="C1953">
        <f>COUNTIF(D1953:D$10001,D1953)</f>
        <v>397</v>
      </c>
      <c r="D1953">
        <f t="shared" si="200"/>
        <v>3</v>
      </c>
      <c r="E1953" t="str">
        <f>IF('DATA IMPORT'!E1953="","",'DATA IMPORT'!E1953)</f>
        <v>Website</v>
      </c>
      <c r="F1953" s="1">
        <f>IF('DATA IMPORT'!I1953="","",'DATA IMPORT'!I1953)</f>
        <v>42410</v>
      </c>
      <c r="G1953" s="11">
        <f t="shared" si="196"/>
        <v>2</v>
      </c>
      <c r="H1953" s="11">
        <f t="shared" si="197"/>
        <v>2016</v>
      </c>
      <c r="I1953" s="1">
        <f>IF('DATA IMPORT'!G1953="","",'DATA IMPORT'!G1953)</f>
        <v>42608</v>
      </c>
      <c r="J1953" s="11">
        <f t="shared" si="198"/>
        <v>8</v>
      </c>
      <c r="K1953" s="11">
        <f t="shared" si="199"/>
        <v>2016</v>
      </c>
      <c r="L1953" s="4">
        <f>IF('DATA IMPORT'!M1953="","",'DATA IMPORT'!M1953)</f>
        <v>759755</v>
      </c>
      <c r="M1953" t="str">
        <f>IF('DATA IMPORT'!C1953="","",'DATA IMPORT'!C1953)</f>
        <v>Under Contract</v>
      </c>
    </row>
    <row r="1954" spans="2:13" x14ac:dyDescent="0.2">
      <c r="B1954" t="str">
        <f t="shared" si="195"/>
        <v>#</v>
      </c>
      <c r="C1954">
        <f>COUNTIF(D1954:D$10001,D1954)</f>
        <v>418</v>
      </c>
      <c r="D1954">
        <f t="shared" si="200"/>
        <v>2</v>
      </c>
      <c r="E1954" t="str">
        <f>IF('DATA IMPORT'!E1954="","",'DATA IMPORT'!E1954)</f>
        <v>Referral</v>
      </c>
      <c r="F1954" s="1">
        <f>IF('DATA IMPORT'!I1954="","",'DATA IMPORT'!I1954)</f>
        <v>42514</v>
      </c>
      <c r="G1954" s="11">
        <f t="shared" si="196"/>
        <v>5</v>
      </c>
      <c r="H1954" s="11">
        <f t="shared" si="197"/>
        <v>2016</v>
      </c>
      <c r="I1954" s="1">
        <f>IF('DATA IMPORT'!G1954="","",'DATA IMPORT'!G1954)</f>
        <v>42539</v>
      </c>
      <c r="J1954" s="11">
        <f t="shared" si="198"/>
        <v>6</v>
      </c>
      <c r="K1954" s="11">
        <f t="shared" si="199"/>
        <v>2016</v>
      </c>
      <c r="L1954" s="4">
        <f>IF('DATA IMPORT'!M1954="","",'DATA IMPORT'!M1954)</f>
        <v>402686</v>
      </c>
      <c r="M1954" t="str">
        <f>IF('DATA IMPORT'!C1954="","",'DATA IMPORT'!C1954)</f>
        <v>Sold</v>
      </c>
    </row>
    <row r="1955" spans="2:13" x14ac:dyDescent="0.2">
      <c r="B1955" t="str">
        <f t="shared" si="195"/>
        <v>#</v>
      </c>
      <c r="C1955">
        <f>COUNTIF(D1955:D$10001,D1955)</f>
        <v>417</v>
      </c>
      <c r="D1955">
        <f t="shared" si="200"/>
        <v>2</v>
      </c>
      <c r="E1955" t="str">
        <f>IF('DATA IMPORT'!E1955="","",'DATA IMPORT'!E1955)</f>
        <v>Referral</v>
      </c>
      <c r="F1955" s="1">
        <f>IF('DATA IMPORT'!I1955="","",'DATA IMPORT'!I1955)</f>
        <v>42813</v>
      </c>
      <c r="G1955" s="11">
        <f t="shared" si="196"/>
        <v>3</v>
      </c>
      <c r="H1955" s="11">
        <f t="shared" si="197"/>
        <v>2017</v>
      </c>
      <c r="I1955" s="1">
        <f>IF('DATA IMPORT'!G1955="","",'DATA IMPORT'!G1955)</f>
        <v>42929</v>
      </c>
      <c r="J1955" s="11">
        <f t="shared" si="198"/>
        <v>7</v>
      </c>
      <c r="K1955" s="11">
        <f t="shared" si="199"/>
        <v>2017</v>
      </c>
      <c r="L1955" s="4">
        <f>IF('DATA IMPORT'!M1955="","",'DATA IMPORT'!M1955)</f>
        <v>734376</v>
      </c>
      <c r="M1955" t="str">
        <f>IF('DATA IMPORT'!C1955="","",'DATA IMPORT'!C1955)</f>
        <v>Sold</v>
      </c>
    </row>
    <row r="1956" spans="2:13" x14ac:dyDescent="0.2">
      <c r="B1956" t="str">
        <f t="shared" si="195"/>
        <v>#</v>
      </c>
      <c r="C1956">
        <f>COUNTIF(D1956:D$10001,D1956)</f>
        <v>376</v>
      </c>
      <c r="D1956">
        <f t="shared" si="200"/>
        <v>6</v>
      </c>
      <c r="E1956" t="str">
        <f>IF('DATA IMPORT'!E1956="","",'DATA IMPORT'!E1956)</f>
        <v>Zillow</v>
      </c>
      <c r="F1956" s="1">
        <f>IF('DATA IMPORT'!I1956="","",'DATA IMPORT'!I1956)</f>
        <v>42694</v>
      </c>
      <c r="G1956" s="11">
        <f t="shared" si="196"/>
        <v>11</v>
      </c>
      <c r="H1956" s="11">
        <f t="shared" si="197"/>
        <v>2016</v>
      </c>
      <c r="I1956" s="1">
        <f>IF('DATA IMPORT'!G1956="","",'DATA IMPORT'!G1956)</f>
        <v>42870</v>
      </c>
      <c r="J1956" s="11">
        <f t="shared" si="198"/>
        <v>5</v>
      </c>
      <c r="K1956" s="11">
        <f t="shared" si="199"/>
        <v>2017</v>
      </c>
      <c r="L1956" s="4">
        <f>IF('DATA IMPORT'!M1956="","",'DATA IMPORT'!M1956)</f>
        <v>435635</v>
      </c>
      <c r="M1956" t="str">
        <f>IF('DATA IMPORT'!C1956="","",'DATA IMPORT'!C1956)</f>
        <v>Under Contract</v>
      </c>
    </row>
    <row r="1957" spans="2:13" x14ac:dyDescent="0.2">
      <c r="B1957" t="str">
        <f t="shared" si="195"/>
        <v>#</v>
      </c>
      <c r="C1957">
        <f>COUNTIF(D1957:D$10001,D1957)</f>
        <v>396</v>
      </c>
      <c r="D1957">
        <f t="shared" si="200"/>
        <v>3</v>
      </c>
      <c r="E1957" t="str">
        <f>IF('DATA IMPORT'!E1957="","",'DATA IMPORT'!E1957)</f>
        <v>Website</v>
      </c>
      <c r="F1957" s="1">
        <f>IF('DATA IMPORT'!I1957="","",'DATA IMPORT'!I1957)</f>
        <v>42608</v>
      </c>
      <c r="G1957" s="11">
        <f t="shared" si="196"/>
        <v>8</v>
      </c>
      <c r="H1957" s="11">
        <f t="shared" si="197"/>
        <v>2016</v>
      </c>
      <c r="I1957" s="1">
        <f>IF('DATA IMPORT'!G1957="","",'DATA IMPORT'!G1957)</f>
        <v>42898</v>
      </c>
      <c r="J1957" s="11">
        <f t="shared" si="198"/>
        <v>6</v>
      </c>
      <c r="K1957" s="11">
        <f t="shared" si="199"/>
        <v>2017</v>
      </c>
      <c r="L1957" s="4">
        <f>IF('DATA IMPORT'!M1957="","",'DATA IMPORT'!M1957)</f>
        <v>635564</v>
      </c>
      <c r="M1957" t="str">
        <f>IF('DATA IMPORT'!C1957="","",'DATA IMPORT'!C1957)</f>
        <v>Sold</v>
      </c>
    </row>
    <row r="1958" spans="2:13" x14ac:dyDescent="0.2">
      <c r="B1958" t="str">
        <f t="shared" si="195"/>
        <v>#</v>
      </c>
      <c r="C1958">
        <f>COUNTIF(D1958:D$10001,D1958)</f>
        <v>233</v>
      </c>
      <c r="D1958">
        <f t="shared" si="200"/>
        <v>14</v>
      </c>
      <c r="E1958" t="str">
        <f>IF('DATA IMPORT'!E1958="","",'DATA IMPORT'!E1958)</f>
        <v>Social Ads</v>
      </c>
      <c r="F1958" s="1">
        <f>IF('DATA IMPORT'!I1958="","",'DATA IMPORT'!I1958)</f>
        <v>42661</v>
      </c>
      <c r="G1958" s="11">
        <f t="shared" si="196"/>
        <v>10</v>
      </c>
      <c r="H1958" s="11">
        <f t="shared" si="197"/>
        <v>2016</v>
      </c>
      <c r="I1958" s="1">
        <f>IF('DATA IMPORT'!G1958="","",'DATA IMPORT'!G1958)</f>
        <v>42701</v>
      </c>
      <c r="J1958" s="11">
        <f t="shared" si="198"/>
        <v>11</v>
      </c>
      <c r="K1958" s="11">
        <f t="shared" si="199"/>
        <v>2016</v>
      </c>
      <c r="L1958" s="4">
        <f>IF('DATA IMPORT'!M1958="","",'DATA IMPORT'!M1958)</f>
        <v>485812</v>
      </c>
      <c r="M1958" t="str">
        <f>IF('DATA IMPORT'!C1958="","",'DATA IMPORT'!C1958)</f>
        <v>Under Contract</v>
      </c>
    </row>
    <row r="1959" spans="2:13" x14ac:dyDescent="0.2">
      <c r="B1959" t="str">
        <f t="shared" si="195"/>
        <v>#</v>
      </c>
      <c r="C1959">
        <f>COUNTIF(D1959:D$10001,D1959)</f>
        <v>375</v>
      </c>
      <c r="D1959">
        <f t="shared" si="200"/>
        <v>6</v>
      </c>
      <c r="E1959" t="str">
        <f>IF('DATA IMPORT'!E1959="","",'DATA IMPORT'!E1959)</f>
        <v>Zillow</v>
      </c>
      <c r="F1959" s="1">
        <f>IF('DATA IMPORT'!I1959="","",'DATA IMPORT'!I1959)</f>
        <v>42437</v>
      </c>
      <c r="G1959" s="11">
        <f t="shared" si="196"/>
        <v>3</v>
      </c>
      <c r="H1959" s="11">
        <f t="shared" si="197"/>
        <v>2016</v>
      </c>
      <c r="I1959" s="1">
        <f>IF('DATA IMPORT'!G1959="","",'DATA IMPORT'!G1959)</f>
        <v>42437</v>
      </c>
      <c r="J1959" s="11">
        <f t="shared" si="198"/>
        <v>3</v>
      </c>
      <c r="K1959" s="11">
        <f t="shared" si="199"/>
        <v>2016</v>
      </c>
      <c r="L1959" s="4">
        <f>IF('DATA IMPORT'!M1959="","",'DATA IMPORT'!M1959)</f>
        <v>809052</v>
      </c>
      <c r="M1959" t="str">
        <f>IF('DATA IMPORT'!C1959="","",'DATA IMPORT'!C1959)</f>
        <v>Under Contract</v>
      </c>
    </row>
    <row r="1960" spans="2:13" x14ac:dyDescent="0.2">
      <c r="B1960" t="str">
        <f t="shared" si="195"/>
        <v>#</v>
      </c>
      <c r="C1960">
        <f>COUNTIF(D1960:D$10001,D1960)</f>
        <v>232</v>
      </c>
      <c r="D1960">
        <f t="shared" si="200"/>
        <v>14</v>
      </c>
      <c r="E1960" t="str">
        <f>IF('DATA IMPORT'!E1960="","",'DATA IMPORT'!E1960)</f>
        <v>Social Ads</v>
      </c>
      <c r="F1960" s="1">
        <f>IF('DATA IMPORT'!I1960="","",'DATA IMPORT'!I1960)</f>
        <v>42416</v>
      </c>
      <c r="G1960" s="11">
        <f t="shared" si="196"/>
        <v>2</v>
      </c>
      <c r="H1960" s="11">
        <f t="shared" si="197"/>
        <v>2016</v>
      </c>
      <c r="I1960" s="1">
        <f>IF('DATA IMPORT'!G1960="","",'DATA IMPORT'!G1960)</f>
        <v>42439</v>
      </c>
      <c r="J1960" s="11">
        <f t="shared" si="198"/>
        <v>3</v>
      </c>
      <c r="K1960" s="11">
        <f t="shared" si="199"/>
        <v>2016</v>
      </c>
      <c r="L1960" s="4">
        <f>IF('DATA IMPORT'!M1960="","",'DATA IMPORT'!M1960)</f>
        <v>322941</v>
      </c>
      <c r="M1960" t="str">
        <f>IF('DATA IMPORT'!C1960="","",'DATA IMPORT'!C1960)</f>
        <v>Under Contract</v>
      </c>
    </row>
    <row r="1961" spans="2:13" x14ac:dyDescent="0.2">
      <c r="B1961" t="str">
        <f t="shared" si="195"/>
        <v>#</v>
      </c>
      <c r="C1961">
        <f>COUNTIF(D1961:D$10001,D1961)</f>
        <v>374</v>
      </c>
      <c r="D1961">
        <f t="shared" si="200"/>
        <v>6</v>
      </c>
      <c r="E1961" t="str">
        <f>IF('DATA IMPORT'!E1961="","",'DATA IMPORT'!E1961)</f>
        <v>Zillow</v>
      </c>
      <c r="F1961" s="1">
        <f>IF('DATA IMPORT'!I1961="","",'DATA IMPORT'!I1961)</f>
        <v>42560</v>
      </c>
      <c r="G1961" s="11">
        <f t="shared" si="196"/>
        <v>7</v>
      </c>
      <c r="H1961" s="11">
        <f t="shared" si="197"/>
        <v>2016</v>
      </c>
      <c r="I1961" s="1">
        <f>IF('DATA IMPORT'!G1961="","",'DATA IMPORT'!G1961)</f>
        <v>42715</v>
      </c>
      <c r="J1961" s="11">
        <f t="shared" si="198"/>
        <v>12</v>
      </c>
      <c r="K1961" s="11">
        <f t="shared" si="199"/>
        <v>2016</v>
      </c>
      <c r="L1961" s="4">
        <f>IF('DATA IMPORT'!M1961="","",'DATA IMPORT'!M1961)</f>
        <v>485277</v>
      </c>
      <c r="M1961" t="str">
        <f>IF('DATA IMPORT'!C1961="","",'DATA IMPORT'!C1961)</f>
        <v>Under Contract</v>
      </c>
    </row>
    <row r="1962" spans="2:13" x14ac:dyDescent="0.2">
      <c r="B1962" t="str">
        <f t="shared" si="195"/>
        <v>#</v>
      </c>
      <c r="C1962">
        <f>COUNTIF(D1962:D$10001,D1962)</f>
        <v>190</v>
      </c>
      <c r="D1962">
        <f t="shared" si="200"/>
        <v>15</v>
      </c>
      <c r="E1962" t="str">
        <f>IF('DATA IMPORT'!E1962="","",'DATA IMPORT'!E1962)</f>
        <v>Investor</v>
      </c>
      <c r="F1962" s="1">
        <f>IF('DATA IMPORT'!I1962="","",'DATA IMPORT'!I1962)</f>
        <v>42748</v>
      </c>
      <c r="G1962" s="11">
        <f t="shared" si="196"/>
        <v>1</v>
      </c>
      <c r="H1962" s="11">
        <f t="shared" si="197"/>
        <v>2017</v>
      </c>
      <c r="I1962" s="1">
        <f>IF('DATA IMPORT'!G1962="","",'DATA IMPORT'!G1962)</f>
        <v>42829</v>
      </c>
      <c r="J1962" s="11">
        <f t="shared" si="198"/>
        <v>4</v>
      </c>
      <c r="K1962" s="11">
        <f t="shared" si="199"/>
        <v>2017</v>
      </c>
      <c r="L1962" s="4">
        <f>IF('DATA IMPORT'!M1962="","",'DATA IMPORT'!M1962)</f>
        <v>533512</v>
      </c>
      <c r="M1962" t="str">
        <f>IF('DATA IMPORT'!C1962="","",'DATA IMPORT'!C1962)</f>
        <v>Under Contract</v>
      </c>
    </row>
    <row r="1963" spans="2:13" x14ac:dyDescent="0.2">
      <c r="B1963" t="str">
        <f t="shared" si="195"/>
        <v>#</v>
      </c>
      <c r="C1963">
        <f>COUNTIF(D1963:D$10001,D1963)</f>
        <v>183</v>
      </c>
      <c r="D1963">
        <f t="shared" si="200"/>
        <v>1</v>
      </c>
      <c r="E1963" t="str">
        <f>IF('DATA IMPORT'!E1963="","",'DATA IMPORT'!E1963)</f>
        <v>Email</v>
      </c>
      <c r="F1963" s="1">
        <f>IF('DATA IMPORT'!I1963="","",'DATA IMPORT'!I1963)</f>
        <v>42438</v>
      </c>
      <c r="G1963" s="11">
        <f t="shared" si="196"/>
        <v>3</v>
      </c>
      <c r="H1963" s="11">
        <f t="shared" si="197"/>
        <v>2016</v>
      </c>
      <c r="I1963" s="1">
        <f>IF('DATA IMPORT'!G1963="","",'DATA IMPORT'!G1963)</f>
        <v>42800</v>
      </c>
      <c r="J1963" s="11">
        <f t="shared" si="198"/>
        <v>3</v>
      </c>
      <c r="K1963" s="11">
        <f t="shared" si="199"/>
        <v>2017</v>
      </c>
      <c r="L1963" s="4">
        <f>IF('DATA IMPORT'!M1963="","",'DATA IMPORT'!M1963)</f>
        <v>425113</v>
      </c>
      <c r="M1963" t="str">
        <f>IF('DATA IMPORT'!C1963="","",'DATA IMPORT'!C1963)</f>
        <v>Under Contract</v>
      </c>
    </row>
    <row r="1964" spans="2:13" x14ac:dyDescent="0.2">
      <c r="B1964" t="str">
        <f t="shared" si="195"/>
        <v>#</v>
      </c>
      <c r="C1964">
        <f>COUNTIF(D1964:D$10001,D1964)</f>
        <v>231</v>
      </c>
      <c r="D1964">
        <f t="shared" si="200"/>
        <v>14</v>
      </c>
      <c r="E1964" t="str">
        <f>IF('DATA IMPORT'!E1964="","",'DATA IMPORT'!E1964)</f>
        <v>Social Ads</v>
      </c>
      <c r="F1964" s="1">
        <f>IF('DATA IMPORT'!I1964="","",'DATA IMPORT'!I1964)</f>
        <v>42751</v>
      </c>
      <c r="G1964" s="11">
        <f t="shared" si="196"/>
        <v>1</v>
      </c>
      <c r="H1964" s="11">
        <f t="shared" si="197"/>
        <v>2017</v>
      </c>
      <c r="I1964" s="1">
        <f>IF('DATA IMPORT'!G1964="","",'DATA IMPORT'!G1964)</f>
        <v>42873</v>
      </c>
      <c r="J1964" s="11">
        <f t="shared" si="198"/>
        <v>5</v>
      </c>
      <c r="K1964" s="11">
        <f t="shared" si="199"/>
        <v>2017</v>
      </c>
      <c r="L1964" s="4">
        <f>IF('DATA IMPORT'!M1964="","",'DATA IMPORT'!M1964)</f>
        <v>800105</v>
      </c>
      <c r="M1964" t="str">
        <f>IF('DATA IMPORT'!C1964="","",'DATA IMPORT'!C1964)</f>
        <v>Under Contract</v>
      </c>
    </row>
    <row r="1965" spans="2:13" x14ac:dyDescent="0.2">
      <c r="B1965" t="str">
        <f t="shared" si="195"/>
        <v>#</v>
      </c>
      <c r="C1965">
        <f>COUNTIF(D1965:D$10001,D1965)</f>
        <v>373</v>
      </c>
      <c r="D1965">
        <f t="shared" si="200"/>
        <v>6</v>
      </c>
      <c r="E1965" t="str">
        <f>IF('DATA IMPORT'!E1965="","",'DATA IMPORT'!E1965)</f>
        <v>Zillow</v>
      </c>
      <c r="F1965" s="1">
        <f>IF('DATA IMPORT'!I1965="","",'DATA IMPORT'!I1965)</f>
        <v>42458</v>
      </c>
      <c r="G1965" s="11">
        <f t="shared" si="196"/>
        <v>3</v>
      </c>
      <c r="H1965" s="11">
        <f t="shared" si="197"/>
        <v>2016</v>
      </c>
      <c r="I1965" s="1">
        <f>IF('DATA IMPORT'!G1965="","",'DATA IMPORT'!G1965)</f>
        <v>42463</v>
      </c>
      <c r="J1965" s="11">
        <f t="shared" si="198"/>
        <v>4</v>
      </c>
      <c r="K1965" s="11">
        <f t="shared" si="199"/>
        <v>2016</v>
      </c>
      <c r="L1965" s="4">
        <f>IF('DATA IMPORT'!M1965="","",'DATA IMPORT'!M1965)</f>
        <v>533327</v>
      </c>
      <c r="M1965" t="str">
        <f>IF('DATA IMPORT'!C1965="","",'DATA IMPORT'!C1965)</f>
        <v>Under Contract</v>
      </c>
    </row>
    <row r="1966" spans="2:13" x14ac:dyDescent="0.2">
      <c r="B1966" t="str">
        <f t="shared" si="195"/>
        <v>#</v>
      </c>
      <c r="C1966">
        <f>COUNTIF(D1966:D$10001,D1966)</f>
        <v>182</v>
      </c>
      <c r="D1966">
        <f t="shared" si="200"/>
        <v>1</v>
      </c>
      <c r="E1966" t="str">
        <f>IF('DATA IMPORT'!E1966="","",'DATA IMPORT'!E1966)</f>
        <v>Email</v>
      </c>
      <c r="F1966" s="1">
        <f>IF('DATA IMPORT'!I1966="","",'DATA IMPORT'!I1966)</f>
        <v>42425</v>
      </c>
      <c r="G1966" s="11">
        <f t="shared" si="196"/>
        <v>2</v>
      </c>
      <c r="H1966" s="11">
        <f t="shared" si="197"/>
        <v>2016</v>
      </c>
      <c r="I1966" s="1">
        <f>IF('DATA IMPORT'!G1966="","",'DATA IMPORT'!G1966)</f>
        <v>42553</v>
      </c>
      <c r="J1966" s="11">
        <f t="shared" si="198"/>
        <v>7</v>
      </c>
      <c r="K1966" s="11">
        <f t="shared" si="199"/>
        <v>2016</v>
      </c>
      <c r="L1966" s="4">
        <f>IF('DATA IMPORT'!M1966="","",'DATA IMPORT'!M1966)</f>
        <v>422154</v>
      </c>
      <c r="M1966" t="str">
        <f>IF('DATA IMPORT'!C1966="","",'DATA IMPORT'!C1966)</f>
        <v>Under Contract</v>
      </c>
    </row>
    <row r="1967" spans="2:13" x14ac:dyDescent="0.2">
      <c r="B1967" t="str">
        <f t="shared" si="195"/>
        <v>#</v>
      </c>
      <c r="C1967">
        <f>COUNTIF(D1967:D$10001,D1967)</f>
        <v>395</v>
      </c>
      <c r="D1967">
        <f t="shared" si="200"/>
        <v>3</v>
      </c>
      <c r="E1967" t="str">
        <f>IF('DATA IMPORT'!E1967="","",'DATA IMPORT'!E1967)</f>
        <v>Website</v>
      </c>
      <c r="F1967" s="1">
        <f>IF('DATA IMPORT'!I1967="","",'DATA IMPORT'!I1967)</f>
        <v>42428</v>
      </c>
      <c r="G1967" s="11">
        <f t="shared" si="196"/>
        <v>2</v>
      </c>
      <c r="H1967" s="11">
        <f t="shared" si="197"/>
        <v>2016</v>
      </c>
      <c r="I1967" s="1">
        <f>IF('DATA IMPORT'!G1967="","",'DATA IMPORT'!G1967)</f>
        <v>42467</v>
      </c>
      <c r="J1967" s="11">
        <f t="shared" si="198"/>
        <v>4</v>
      </c>
      <c r="K1967" s="11">
        <f t="shared" si="199"/>
        <v>2016</v>
      </c>
      <c r="L1967" s="4">
        <f>IF('DATA IMPORT'!M1967="","",'DATA IMPORT'!M1967)</f>
        <v>204160</v>
      </c>
      <c r="M1967" t="str">
        <f>IF('DATA IMPORT'!C1967="","",'DATA IMPORT'!C1967)</f>
        <v>Under Contract</v>
      </c>
    </row>
    <row r="1968" spans="2:13" x14ac:dyDescent="0.2">
      <c r="B1968" t="str">
        <f t="shared" si="195"/>
        <v>#</v>
      </c>
      <c r="C1968">
        <f>COUNTIF(D1968:D$10001,D1968)</f>
        <v>372</v>
      </c>
      <c r="D1968">
        <f t="shared" si="200"/>
        <v>6</v>
      </c>
      <c r="E1968" t="str">
        <f>IF('DATA IMPORT'!E1968="","",'DATA IMPORT'!E1968)</f>
        <v>Zillow</v>
      </c>
      <c r="F1968" s="1">
        <f>IF('DATA IMPORT'!I1968="","",'DATA IMPORT'!I1968)</f>
        <v>42829</v>
      </c>
      <c r="G1968" s="11">
        <f t="shared" si="196"/>
        <v>4</v>
      </c>
      <c r="H1968" s="11">
        <f t="shared" si="197"/>
        <v>2017</v>
      </c>
      <c r="I1968" s="1">
        <f>IF('DATA IMPORT'!G1968="","",'DATA IMPORT'!G1968)</f>
        <v>42887</v>
      </c>
      <c r="J1968" s="11">
        <f t="shared" si="198"/>
        <v>6</v>
      </c>
      <c r="K1968" s="11">
        <f t="shared" si="199"/>
        <v>2017</v>
      </c>
      <c r="L1968" s="4">
        <f>IF('DATA IMPORT'!M1968="","",'DATA IMPORT'!M1968)</f>
        <v>648223</v>
      </c>
      <c r="M1968" t="str">
        <f>IF('DATA IMPORT'!C1968="","",'DATA IMPORT'!C1968)</f>
        <v>Under Contract</v>
      </c>
    </row>
    <row r="1969" spans="2:13" x14ac:dyDescent="0.2">
      <c r="B1969" t="str">
        <f t="shared" si="195"/>
        <v>#</v>
      </c>
      <c r="C1969">
        <f>COUNTIF(D1969:D$10001,D1969)</f>
        <v>230</v>
      </c>
      <c r="D1969">
        <f t="shared" si="200"/>
        <v>14</v>
      </c>
      <c r="E1969" t="str">
        <f>IF('DATA IMPORT'!E1969="","",'DATA IMPORT'!E1969)</f>
        <v>Social Ads</v>
      </c>
      <c r="F1969" s="1">
        <f>IF('DATA IMPORT'!I1969="","",'DATA IMPORT'!I1969)</f>
        <v>42420</v>
      </c>
      <c r="G1969" s="11">
        <f t="shared" si="196"/>
        <v>2</v>
      </c>
      <c r="H1969" s="11">
        <f t="shared" si="197"/>
        <v>2016</v>
      </c>
      <c r="I1969" s="1">
        <f>IF('DATA IMPORT'!G1969="","",'DATA IMPORT'!G1969)</f>
        <v>42673</v>
      </c>
      <c r="J1969" s="11">
        <f t="shared" si="198"/>
        <v>10</v>
      </c>
      <c r="K1969" s="11">
        <f t="shared" si="199"/>
        <v>2016</v>
      </c>
      <c r="L1969" s="4">
        <f>IF('DATA IMPORT'!M1969="","",'DATA IMPORT'!M1969)</f>
        <v>846464</v>
      </c>
      <c r="M1969" t="str">
        <f>IF('DATA IMPORT'!C1969="","",'DATA IMPORT'!C1969)</f>
        <v>Under Contract</v>
      </c>
    </row>
    <row r="1970" spans="2:13" x14ac:dyDescent="0.2">
      <c r="B1970" t="str">
        <f t="shared" si="195"/>
        <v>#</v>
      </c>
      <c r="C1970">
        <f>COUNTIF(D1970:D$10001,D1970)</f>
        <v>244</v>
      </c>
      <c r="D1970">
        <f t="shared" si="200"/>
        <v>4</v>
      </c>
      <c r="E1970" t="str">
        <f>IF('DATA IMPORT'!E1970="","",'DATA IMPORT'!E1970)</f>
        <v>Bank Owned</v>
      </c>
      <c r="F1970" s="1">
        <f>IF('DATA IMPORT'!I1970="","",'DATA IMPORT'!I1970)</f>
        <v>42738</v>
      </c>
      <c r="G1970" s="11">
        <f t="shared" si="196"/>
        <v>1</v>
      </c>
      <c r="H1970" s="11">
        <f t="shared" si="197"/>
        <v>2017</v>
      </c>
      <c r="I1970" s="1">
        <f>IF('DATA IMPORT'!G1970="","",'DATA IMPORT'!G1970)</f>
        <v>42738</v>
      </c>
      <c r="J1970" s="11">
        <f t="shared" si="198"/>
        <v>1</v>
      </c>
      <c r="K1970" s="11">
        <f t="shared" si="199"/>
        <v>2017</v>
      </c>
      <c r="L1970" s="4">
        <f>IF('DATA IMPORT'!M1970="","",'DATA IMPORT'!M1970)</f>
        <v>135064</v>
      </c>
      <c r="M1970" t="str">
        <f>IF('DATA IMPORT'!C1970="","",'DATA IMPORT'!C1970)</f>
        <v>Under Contract</v>
      </c>
    </row>
    <row r="1971" spans="2:13" x14ac:dyDescent="0.2">
      <c r="B1971" t="str">
        <f t="shared" si="195"/>
        <v>#</v>
      </c>
      <c r="C1971">
        <f>COUNTIF(D1971:D$10001,D1971)</f>
        <v>243</v>
      </c>
      <c r="D1971">
        <f t="shared" si="200"/>
        <v>4</v>
      </c>
      <c r="E1971" t="str">
        <f>IF('DATA IMPORT'!E1971="","",'DATA IMPORT'!E1971)</f>
        <v>Bank Owned</v>
      </c>
      <c r="F1971" s="1">
        <f>IF('DATA IMPORT'!I1971="","",'DATA IMPORT'!I1971)</f>
        <v>42568</v>
      </c>
      <c r="G1971" s="11">
        <f t="shared" si="196"/>
        <v>7</v>
      </c>
      <c r="H1971" s="11">
        <f t="shared" si="197"/>
        <v>2016</v>
      </c>
      <c r="I1971" s="1">
        <f>IF('DATA IMPORT'!G1971="","",'DATA IMPORT'!G1971)</f>
        <v>42582</v>
      </c>
      <c r="J1971" s="11">
        <f t="shared" si="198"/>
        <v>7</v>
      </c>
      <c r="K1971" s="11">
        <f t="shared" si="199"/>
        <v>2016</v>
      </c>
      <c r="L1971" s="4">
        <f>IF('DATA IMPORT'!M1971="","",'DATA IMPORT'!M1971)</f>
        <v>563786</v>
      </c>
      <c r="M1971" t="str">
        <f>IF('DATA IMPORT'!C1971="","",'DATA IMPORT'!C1971)</f>
        <v>Under Contract</v>
      </c>
    </row>
    <row r="1972" spans="2:13" x14ac:dyDescent="0.2">
      <c r="B1972" t="str">
        <f t="shared" si="195"/>
        <v>#</v>
      </c>
      <c r="C1972">
        <f>COUNTIF(D1972:D$10001,D1972)</f>
        <v>394</v>
      </c>
      <c r="D1972">
        <f t="shared" si="200"/>
        <v>3</v>
      </c>
      <c r="E1972" t="str">
        <f>IF('DATA IMPORT'!E1972="","",'DATA IMPORT'!E1972)</f>
        <v>Website</v>
      </c>
      <c r="F1972" s="1">
        <f>IF('DATA IMPORT'!I1972="","",'DATA IMPORT'!I1972)</f>
        <v>42484</v>
      </c>
      <c r="G1972" s="11">
        <f t="shared" si="196"/>
        <v>4</v>
      </c>
      <c r="H1972" s="11">
        <f t="shared" si="197"/>
        <v>2016</v>
      </c>
      <c r="I1972" s="1">
        <f>IF('DATA IMPORT'!G1972="","",'DATA IMPORT'!G1972)</f>
        <v>42582</v>
      </c>
      <c r="J1972" s="11">
        <f t="shared" si="198"/>
        <v>7</v>
      </c>
      <c r="K1972" s="11">
        <f t="shared" si="199"/>
        <v>2016</v>
      </c>
      <c r="L1972" s="4">
        <f>IF('DATA IMPORT'!M1972="","",'DATA IMPORT'!M1972)</f>
        <v>312938</v>
      </c>
      <c r="M1972" t="str">
        <f>IF('DATA IMPORT'!C1972="","",'DATA IMPORT'!C1972)</f>
        <v>Under Contract</v>
      </c>
    </row>
    <row r="1973" spans="2:13" x14ac:dyDescent="0.2">
      <c r="B1973" t="str">
        <f t="shared" si="195"/>
        <v>#</v>
      </c>
      <c r="C1973">
        <f>COUNTIF(D1973:D$10001,D1973)</f>
        <v>393</v>
      </c>
      <c r="D1973">
        <f t="shared" si="200"/>
        <v>3</v>
      </c>
      <c r="E1973" t="str">
        <f>IF('DATA IMPORT'!E1973="","",'DATA IMPORT'!E1973)</f>
        <v>Website</v>
      </c>
      <c r="F1973" s="1">
        <f>IF('DATA IMPORT'!I1973="","",'DATA IMPORT'!I1973)</f>
        <v>42407</v>
      </c>
      <c r="G1973" s="11">
        <f t="shared" si="196"/>
        <v>2</v>
      </c>
      <c r="H1973" s="11">
        <f t="shared" si="197"/>
        <v>2016</v>
      </c>
      <c r="I1973" s="1">
        <f>IF('DATA IMPORT'!G1973="","",'DATA IMPORT'!G1973)</f>
        <v>42601</v>
      </c>
      <c r="J1973" s="11">
        <f t="shared" si="198"/>
        <v>8</v>
      </c>
      <c r="K1973" s="11">
        <f t="shared" si="199"/>
        <v>2016</v>
      </c>
      <c r="L1973" s="4">
        <f>IF('DATA IMPORT'!M1973="","",'DATA IMPORT'!M1973)</f>
        <v>244588</v>
      </c>
      <c r="M1973" t="str">
        <f>IF('DATA IMPORT'!C1973="","",'DATA IMPORT'!C1973)</f>
        <v>Under Contract</v>
      </c>
    </row>
    <row r="1974" spans="2:13" x14ac:dyDescent="0.2">
      <c r="B1974" t="str">
        <f t="shared" si="195"/>
        <v>#</v>
      </c>
      <c r="C1974">
        <f>COUNTIF(D1974:D$10001,D1974)</f>
        <v>242</v>
      </c>
      <c r="D1974">
        <f t="shared" si="200"/>
        <v>4</v>
      </c>
      <c r="E1974" t="str">
        <f>IF('DATA IMPORT'!E1974="","",'DATA IMPORT'!E1974)</f>
        <v>Bank Owned</v>
      </c>
      <c r="F1974" s="1">
        <f>IF('DATA IMPORT'!I1974="","",'DATA IMPORT'!I1974)</f>
        <v>42634</v>
      </c>
      <c r="G1974" s="11">
        <f t="shared" si="196"/>
        <v>9</v>
      </c>
      <c r="H1974" s="11">
        <f t="shared" si="197"/>
        <v>2016</v>
      </c>
      <c r="I1974" s="1">
        <f>IF('DATA IMPORT'!G1974="","",'DATA IMPORT'!G1974)</f>
        <v>42803</v>
      </c>
      <c r="J1974" s="11">
        <f t="shared" si="198"/>
        <v>3</v>
      </c>
      <c r="K1974" s="11">
        <f t="shared" si="199"/>
        <v>2017</v>
      </c>
      <c r="L1974" s="4">
        <f>IF('DATA IMPORT'!M1974="","",'DATA IMPORT'!M1974)</f>
        <v>655243</v>
      </c>
      <c r="M1974" t="str">
        <f>IF('DATA IMPORT'!C1974="","",'DATA IMPORT'!C1974)</f>
        <v>Under Contract</v>
      </c>
    </row>
    <row r="1975" spans="2:13" x14ac:dyDescent="0.2">
      <c r="B1975" t="str">
        <f t="shared" si="195"/>
        <v>#</v>
      </c>
      <c r="C1975">
        <f>COUNTIF(D1975:D$10001,D1975)</f>
        <v>189</v>
      </c>
      <c r="D1975">
        <f t="shared" si="200"/>
        <v>15</v>
      </c>
      <c r="E1975" t="str">
        <f>IF('DATA IMPORT'!E1975="","",'DATA IMPORT'!E1975)</f>
        <v>Investor</v>
      </c>
      <c r="F1975" s="1">
        <f>IF('DATA IMPORT'!I1975="","",'DATA IMPORT'!I1975)</f>
        <v>42534</v>
      </c>
      <c r="G1975" s="11">
        <f t="shared" si="196"/>
        <v>6</v>
      </c>
      <c r="H1975" s="11">
        <f t="shared" si="197"/>
        <v>2016</v>
      </c>
      <c r="I1975" s="1">
        <f>IF('DATA IMPORT'!G1975="","",'DATA IMPORT'!G1975)</f>
        <v>42923</v>
      </c>
      <c r="J1975" s="11">
        <f t="shared" si="198"/>
        <v>7</v>
      </c>
      <c r="K1975" s="11">
        <f t="shared" si="199"/>
        <v>2017</v>
      </c>
      <c r="L1975" s="4">
        <f>IF('DATA IMPORT'!M1975="","",'DATA IMPORT'!M1975)</f>
        <v>646171</v>
      </c>
      <c r="M1975" t="str">
        <f>IF('DATA IMPORT'!C1975="","",'DATA IMPORT'!C1975)</f>
        <v>Under Contract</v>
      </c>
    </row>
    <row r="1976" spans="2:13" x14ac:dyDescent="0.2">
      <c r="B1976" t="str">
        <f t="shared" si="195"/>
        <v>#</v>
      </c>
      <c r="C1976">
        <f>COUNTIF(D1976:D$10001,D1976)</f>
        <v>371</v>
      </c>
      <c r="D1976">
        <f t="shared" si="200"/>
        <v>6</v>
      </c>
      <c r="E1976" t="str">
        <f>IF('DATA IMPORT'!E1976="","",'DATA IMPORT'!E1976)</f>
        <v>Zillow</v>
      </c>
      <c r="F1976" s="1">
        <f>IF('DATA IMPORT'!I1976="","",'DATA IMPORT'!I1976)</f>
        <v>42539</v>
      </c>
      <c r="G1976" s="11">
        <f t="shared" si="196"/>
        <v>6</v>
      </c>
      <c r="H1976" s="11">
        <f t="shared" si="197"/>
        <v>2016</v>
      </c>
      <c r="I1976" s="1">
        <f>IF('DATA IMPORT'!G1976="","",'DATA IMPORT'!G1976)</f>
        <v>42707</v>
      </c>
      <c r="J1976" s="11">
        <f t="shared" si="198"/>
        <v>12</v>
      </c>
      <c r="K1976" s="11">
        <f t="shared" si="199"/>
        <v>2016</v>
      </c>
      <c r="L1976" s="4">
        <f>IF('DATA IMPORT'!M1976="","",'DATA IMPORT'!M1976)</f>
        <v>191294</v>
      </c>
      <c r="M1976" t="str">
        <f>IF('DATA IMPORT'!C1976="","",'DATA IMPORT'!C1976)</f>
        <v>Archived</v>
      </c>
    </row>
    <row r="1977" spans="2:13" x14ac:dyDescent="0.2">
      <c r="B1977" t="str">
        <f t="shared" si="195"/>
        <v>#</v>
      </c>
      <c r="C1977">
        <f>COUNTIF(D1977:D$10001,D1977)</f>
        <v>229</v>
      </c>
      <c r="D1977">
        <f t="shared" si="200"/>
        <v>14</v>
      </c>
      <c r="E1977" t="str">
        <f>IF('DATA IMPORT'!E1977="","",'DATA IMPORT'!E1977)</f>
        <v>Social Ads</v>
      </c>
      <c r="F1977" s="1">
        <f>IF('DATA IMPORT'!I1977="","",'DATA IMPORT'!I1977)</f>
        <v>42447</v>
      </c>
      <c r="G1977" s="11">
        <f t="shared" si="196"/>
        <v>3</v>
      </c>
      <c r="H1977" s="11">
        <f t="shared" si="197"/>
        <v>2016</v>
      </c>
      <c r="I1977" s="1">
        <f>IF('DATA IMPORT'!G1977="","",'DATA IMPORT'!G1977)</f>
        <v>42448</v>
      </c>
      <c r="J1977" s="11">
        <f t="shared" si="198"/>
        <v>3</v>
      </c>
      <c r="K1977" s="11">
        <f t="shared" si="199"/>
        <v>2016</v>
      </c>
      <c r="L1977" s="4">
        <f>IF('DATA IMPORT'!M1977="","",'DATA IMPORT'!M1977)</f>
        <v>406962</v>
      </c>
      <c r="M1977" t="str">
        <f>IF('DATA IMPORT'!C1977="","",'DATA IMPORT'!C1977)</f>
        <v>Under Contract</v>
      </c>
    </row>
    <row r="1978" spans="2:13" x14ac:dyDescent="0.2">
      <c r="B1978" t="str">
        <f t="shared" si="195"/>
        <v>#</v>
      </c>
      <c r="C1978">
        <f>COUNTIF(D1978:D$10001,D1978)</f>
        <v>416</v>
      </c>
      <c r="D1978">
        <f t="shared" si="200"/>
        <v>2</v>
      </c>
      <c r="E1978" t="str">
        <f>IF('DATA IMPORT'!E1978="","",'DATA IMPORT'!E1978)</f>
        <v>Referral</v>
      </c>
      <c r="F1978" s="1">
        <f>IF('DATA IMPORT'!I1978="","",'DATA IMPORT'!I1978)</f>
        <v>42519</v>
      </c>
      <c r="G1978" s="11">
        <f t="shared" si="196"/>
        <v>5</v>
      </c>
      <c r="H1978" s="11">
        <f t="shared" si="197"/>
        <v>2016</v>
      </c>
      <c r="I1978" s="1">
        <f>IF('DATA IMPORT'!G1978="","",'DATA IMPORT'!G1978)</f>
        <v>42624</v>
      </c>
      <c r="J1978" s="11">
        <f t="shared" si="198"/>
        <v>9</v>
      </c>
      <c r="K1978" s="11">
        <f t="shared" si="199"/>
        <v>2016</v>
      </c>
      <c r="L1978" s="4">
        <f>IF('DATA IMPORT'!M1978="","",'DATA IMPORT'!M1978)</f>
        <v>410333</v>
      </c>
      <c r="M1978" t="str">
        <f>IF('DATA IMPORT'!C1978="","",'DATA IMPORT'!C1978)</f>
        <v>Under Contract</v>
      </c>
    </row>
    <row r="1979" spans="2:13" x14ac:dyDescent="0.2">
      <c r="B1979" t="str">
        <f t="shared" si="195"/>
        <v>#</v>
      </c>
      <c r="C1979">
        <f>COUNTIF(D1979:D$10001,D1979)</f>
        <v>241</v>
      </c>
      <c r="D1979">
        <f t="shared" si="200"/>
        <v>4</v>
      </c>
      <c r="E1979" t="str">
        <f>IF('DATA IMPORT'!E1979="","",'DATA IMPORT'!E1979)</f>
        <v>Bank Owned</v>
      </c>
      <c r="F1979" s="1">
        <f>IF('DATA IMPORT'!I1979="","",'DATA IMPORT'!I1979)</f>
        <v>42415</v>
      </c>
      <c r="G1979" s="11">
        <f t="shared" si="196"/>
        <v>2</v>
      </c>
      <c r="H1979" s="11">
        <f t="shared" si="197"/>
        <v>2016</v>
      </c>
      <c r="I1979" s="1">
        <f>IF('DATA IMPORT'!G1979="","",'DATA IMPORT'!G1979)</f>
        <v>42422</v>
      </c>
      <c r="J1979" s="11">
        <f t="shared" si="198"/>
        <v>2</v>
      </c>
      <c r="K1979" s="11">
        <f t="shared" si="199"/>
        <v>2016</v>
      </c>
      <c r="L1979" s="4">
        <f>IF('DATA IMPORT'!M1979="","",'DATA IMPORT'!M1979)</f>
        <v>649532</v>
      </c>
      <c r="M1979" t="str">
        <f>IF('DATA IMPORT'!C1979="","",'DATA IMPORT'!C1979)</f>
        <v>Under Contract</v>
      </c>
    </row>
    <row r="1980" spans="2:13" x14ac:dyDescent="0.2">
      <c r="B1980" t="str">
        <f t="shared" si="195"/>
        <v>#</v>
      </c>
      <c r="C1980">
        <f>COUNTIF(D1980:D$10001,D1980)</f>
        <v>188</v>
      </c>
      <c r="D1980">
        <f t="shared" si="200"/>
        <v>15</v>
      </c>
      <c r="E1980" t="str">
        <f>IF('DATA IMPORT'!E1980="","",'DATA IMPORT'!E1980)</f>
        <v>Investor</v>
      </c>
      <c r="F1980" s="1">
        <f>IF('DATA IMPORT'!I1980="","",'DATA IMPORT'!I1980)</f>
        <v>42573</v>
      </c>
      <c r="G1980" s="11">
        <f t="shared" si="196"/>
        <v>7</v>
      </c>
      <c r="H1980" s="11">
        <f t="shared" si="197"/>
        <v>2016</v>
      </c>
      <c r="I1980" s="1">
        <f>IF('DATA IMPORT'!G1980="","",'DATA IMPORT'!G1980)</f>
        <v>42867</v>
      </c>
      <c r="J1980" s="11">
        <f t="shared" si="198"/>
        <v>5</v>
      </c>
      <c r="K1980" s="11">
        <f t="shared" si="199"/>
        <v>2017</v>
      </c>
      <c r="L1980" s="4">
        <f>IF('DATA IMPORT'!M1980="","",'DATA IMPORT'!M1980)</f>
        <v>438811</v>
      </c>
      <c r="M1980" t="str">
        <f>IF('DATA IMPORT'!C1980="","",'DATA IMPORT'!C1980)</f>
        <v>Under Contract</v>
      </c>
    </row>
    <row r="1981" spans="2:13" x14ac:dyDescent="0.2">
      <c r="B1981" t="str">
        <f t="shared" si="195"/>
        <v>#</v>
      </c>
      <c r="C1981">
        <f>COUNTIF(D1981:D$10001,D1981)</f>
        <v>370</v>
      </c>
      <c r="D1981">
        <f t="shared" si="200"/>
        <v>6</v>
      </c>
      <c r="E1981" t="str">
        <f>IF('DATA IMPORT'!E1981="","",'DATA IMPORT'!E1981)</f>
        <v>Zillow</v>
      </c>
      <c r="F1981" s="1">
        <f>IF('DATA IMPORT'!I1981="","",'DATA IMPORT'!I1981)</f>
        <v>42679</v>
      </c>
      <c r="G1981" s="11">
        <f t="shared" si="196"/>
        <v>11</v>
      </c>
      <c r="H1981" s="11">
        <f t="shared" si="197"/>
        <v>2016</v>
      </c>
      <c r="I1981" s="1">
        <f>IF('DATA IMPORT'!G1981="","",'DATA IMPORT'!G1981)</f>
        <v>42697</v>
      </c>
      <c r="J1981" s="11">
        <f t="shared" si="198"/>
        <v>11</v>
      </c>
      <c r="K1981" s="11">
        <f t="shared" si="199"/>
        <v>2016</v>
      </c>
      <c r="L1981" s="4">
        <f>IF('DATA IMPORT'!M1981="","",'DATA IMPORT'!M1981)</f>
        <v>403098</v>
      </c>
      <c r="M1981" t="str">
        <f>IF('DATA IMPORT'!C1981="","",'DATA IMPORT'!C1981)</f>
        <v>Under Contract</v>
      </c>
    </row>
    <row r="1982" spans="2:13" x14ac:dyDescent="0.2">
      <c r="B1982" t="str">
        <f t="shared" si="195"/>
        <v>#</v>
      </c>
      <c r="C1982">
        <f>COUNTIF(D1982:D$10001,D1982)</f>
        <v>369</v>
      </c>
      <c r="D1982">
        <f t="shared" si="200"/>
        <v>6</v>
      </c>
      <c r="E1982" t="str">
        <f>IF('DATA IMPORT'!E1982="","",'DATA IMPORT'!E1982)</f>
        <v>Zillow</v>
      </c>
      <c r="F1982" s="1">
        <f>IF('DATA IMPORT'!I1982="","",'DATA IMPORT'!I1982)</f>
        <v>42713</v>
      </c>
      <c r="G1982" s="11">
        <f t="shared" si="196"/>
        <v>12</v>
      </c>
      <c r="H1982" s="11">
        <f t="shared" si="197"/>
        <v>2016</v>
      </c>
      <c r="I1982" s="1">
        <f>IF('DATA IMPORT'!G1982="","",'DATA IMPORT'!G1982)</f>
        <v>42769</v>
      </c>
      <c r="J1982" s="11">
        <f t="shared" si="198"/>
        <v>2</v>
      </c>
      <c r="K1982" s="11">
        <f t="shared" si="199"/>
        <v>2017</v>
      </c>
      <c r="L1982" s="4">
        <f>IF('DATA IMPORT'!M1982="","",'DATA IMPORT'!M1982)</f>
        <v>239644</v>
      </c>
      <c r="M1982" t="str">
        <f>IF('DATA IMPORT'!C1982="","",'DATA IMPORT'!C1982)</f>
        <v>Under Contract</v>
      </c>
    </row>
    <row r="1983" spans="2:13" x14ac:dyDescent="0.2">
      <c r="B1983" t="str">
        <f t="shared" si="195"/>
        <v>#</v>
      </c>
      <c r="C1983">
        <f>COUNTIF(D1983:D$10001,D1983)</f>
        <v>240</v>
      </c>
      <c r="D1983">
        <f t="shared" si="200"/>
        <v>4</v>
      </c>
      <c r="E1983" t="str">
        <f>IF('DATA IMPORT'!E1983="","",'DATA IMPORT'!E1983)</f>
        <v>Bank Owned</v>
      </c>
      <c r="F1983" s="1">
        <f>IF('DATA IMPORT'!I1983="","",'DATA IMPORT'!I1983)</f>
        <v>42557</v>
      </c>
      <c r="G1983" s="11">
        <f t="shared" si="196"/>
        <v>7</v>
      </c>
      <c r="H1983" s="11">
        <f t="shared" si="197"/>
        <v>2016</v>
      </c>
      <c r="I1983" s="1">
        <f>IF('DATA IMPORT'!G1983="","",'DATA IMPORT'!G1983)</f>
        <v>42698</v>
      </c>
      <c r="J1983" s="11">
        <f t="shared" si="198"/>
        <v>11</v>
      </c>
      <c r="K1983" s="11">
        <f t="shared" si="199"/>
        <v>2016</v>
      </c>
      <c r="L1983" s="4">
        <f>IF('DATA IMPORT'!M1983="","",'DATA IMPORT'!M1983)</f>
        <v>498972</v>
      </c>
      <c r="M1983" t="str">
        <f>IF('DATA IMPORT'!C1983="","",'DATA IMPORT'!C1983)</f>
        <v>Under Contract</v>
      </c>
    </row>
    <row r="1984" spans="2:13" x14ac:dyDescent="0.2">
      <c r="B1984" t="str">
        <f t="shared" si="195"/>
        <v>#</v>
      </c>
      <c r="C1984">
        <f>COUNTIF(D1984:D$10001,D1984)</f>
        <v>181</v>
      </c>
      <c r="D1984">
        <f t="shared" si="200"/>
        <v>1</v>
      </c>
      <c r="E1984" t="str">
        <f>IF('DATA IMPORT'!E1984="","",'DATA IMPORT'!E1984)</f>
        <v>Email</v>
      </c>
      <c r="F1984" s="1">
        <f>IF('DATA IMPORT'!I1984="","",'DATA IMPORT'!I1984)</f>
        <v>42444</v>
      </c>
      <c r="G1984" s="11">
        <f t="shared" si="196"/>
        <v>3</v>
      </c>
      <c r="H1984" s="11">
        <f t="shared" si="197"/>
        <v>2016</v>
      </c>
      <c r="I1984" s="1">
        <f>IF('DATA IMPORT'!G1984="","",'DATA IMPORT'!G1984)</f>
        <v>42602</v>
      </c>
      <c r="J1984" s="11">
        <f t="shared" si="198"/>
        <v>8</v>
      </c>
      <c r="K1984" s="11">
        <f t="shared" si="199"/>
        <v>2016</v>
      </c>
      <c r="L1984" s="4">
        <f>IF('DATA IMPORT'!M1984="","",'DATA IMPORT'!M1984)</f>
        <v>403236</v>
      </c>
      <c r="M1984" t="str">
        <f>IF('DATA IMPORT'!C1984="","",'DATA IMPORT'!C1984)</f>
        <v>Under Contract</v>
      </c>
    </row>
    <row r="1985" spans="2:13" x14ac:dyDescent="0.2">
      <c r="B1985" t="str">
        <f t="shared" si="195"/>
        <v>#</v>
      </c>
      <c r="C1985">
        <f>COUNTIF(D1985:D$10001,D1985)</f>
        <v>187</v>
      </c>
      <c r="D1985">
        <f t="shared" si="200"/>
        <v>15</v>
      </c>
      <c r="E1985" t="str">
        <f>IF('DATA IMPORT'!E1985="","",'DATA IMPORT'!E1985)</f>
        <v>Investor</v>
      </c>
      <c r="F1985" s="1">
        <f>IF('DATA IMPORT'!I1985="","",'DATA IMPORT'!I1985)</f>
        <v>42408</v>
      </c>
      <c r="G1985" s="11">
        <f t="shared" si="196"/>
        <v>2</v>
      </c>
      <c r="H1985" s="11">
        <f t="shared" si="197"/>
        <v>2016</v>
      </c>
      <c r="I1985" s="1">
        <f>IF('DATA IMPORT'!G1985="","",'DATA IMPORT'!G1985)</f>
        <v>42410</v>
      </c>
      <c r="J1985" s="11">
        <f t="shared" si="198"/>
        <v>2</v>
      </c>
      <c r="K1985" s="11">
        <f t="shared" si="199"/>
        <v>2016</v>
      </c>
      <c r="L1985" s="4">
        <f>IF('DATA IMPORT'!M1985="","",'DATA IMPORT'!M1985)</f>
        <v>847778</v>
      </c>
      <c r="M1985" t="str">
        <f>IF('DATA IMPORT'!C1985="","",'DATA IMPORT'!C1985)</f>
        <v>Under Contract</v>
      </c>
    </row>
    <row r="1986" spans="2:13" x14ac:dyDescent="0.2">
      <c r="B1986" t="str">
        <f t="shared" si="195"/>
        <v>#</v>
      </c>
      <c r="C1986">
        <f>COUNTIF(D1986:D$10001,D1986)</f>
        <v>368</v>
      </c>
      <c r="D1986">
        <f t="shared" si="200"/>
        <v>6</v>
      </c>
      <c r="E1986" t="str">
        <f>IF('DATA IMPORT'!E1986="","",'DATA IMPORT'!E1986)</f>
        <v>Zillow</v>
      </c>
      <c r="F1986" s="1">
        <f>IF('DATA IMPORT'!I1986="","",'DATA IMPORT'!I1986)</f>
        <v>42629</v>
      </c>
      <c r="G1986" s="11">
        <f t="shared" si="196"/>
        <v>9</v>
      </c>
      <c r="H1986" s="11">
        <f t="shared" si="197"/>
        <v>2016</v>
      </c>
      <c r="I1986" s="1">
        <f>IF('DATA IMPORT'!G1986="","",'DATA IMPORT'!G1986)</f>
        <v>42999</v>
      </c>
      <c r="J1986" s="11">
        <f t="shared" si="198"/>
        <v>9</v>
      </c>
      <c r="K1986" s="11">
        <f t="shared" si="199"/>
        <v>2017</v>
      </c>
      <c r="L1986" s="4">
        <f>IF('DATA IMPORT'!M1986="","",'DATA IMPORT'!M1986)</f>
        <v>124746</v>
      </c>
      <c r="M1986" t="str">
        <f>IF('DATA IMPORT'!C1986="","",'DATA IMPORT'!C1986)</f>
        <v>Under Contract</v>
      </c>
    </row>
    <row r="1987" spans="2:13" x14ac:dyDescent="0.2">
      <c r="B1987" t="str">
        <f t="shared" ref="B1987:B2050" si="201">IF(C1987=1,D1987,"#")</f>
        <v>#</v>
      </c>
      <c r="C1987">
        <f>COUNTIF(D1987:D$10001,D1987)</f>
        <v>228</v>
      </c>
      <c r="D1987">
        <f t="shared" si="200"/>
        <v>14</v>
      </c>
      <c r="E1987" t="str">
        <f>IF('DATA IMPORT'!E1987="","",'DATA IMPORT'!E1987)</f>
        <v>Social Ads</v>
      </c>
      <c r="F1987" s="1">
        <f>IF('DATA IMPORT'!I1987="","",'DATA IMPORT'!I1987)</f>
        <v>42426</v>
      </c>
      <c r="G1987" s="11">
        <f t="shared" ref="G1987:G2050" si="202">IF(F1987="","",MONTH(F1987))</f>
        <v>2</v>
      </c>
      <c r="H1987" s="11">
        <f t="shared" ref="H1987:H2050" si="203">IF(F1987="","",YEAR(F1987))</f>
        <v>2016</v>
      </c>
      <c r="I1987" s="1">
        <f>IF('DATA IMPORT'!G1987="","",'DATA IMPORT'!G1987)</f>
        <v>42579</v>
      </c>
      <c r="J1987" s="11">
        <f t="shared" ref="J1987:J2050" si="204">IF(I1987="","",MONTH(I1987))</f>
        <v>7</v>
      </c>
      <c r="K1987" s="11">
        <f t="shared" ref="K1987:K2050" si="205">IF(I1987="","",YEAR(I1987))</f>
        <v>2016</v>
      </c>
      <c r="L1987" s="4">
        <f>IF('DATA IMPORT'!M1987="","",'DATA IMPORT'!M1987)</f>
        <v>397655</v>
      </c>
      <c r="M1987" t="str">
        <f>IF('DATA IMPORT'!C1987="","",'DATA IMPORT'!C1987)</f>
        <v>Sold</v>
      </c>
    </row>
    <row r="1988" spans="2:13" x14ac:dyDescent="0.2">
      <c r="B1988" t="str">
        <f t="shared" si="201"/>
        <v>#</v>
      </c>
      <c r="C1988">
        <f>COUNTIF(D1988:D$10001,D1988)</f>
        <v>367</v>
      </c>
      <c r="D1988">
        <f t="shared" si="200"/>
        <v>6</v>
      </c>
      <c r="E1988" t="str">
        <f>IF('DATA IMPORT'!E1988="","",'DATA IMPORT'!E1988)</f>
        <v>Zillow</v>
      </c>
      <c r="F1988" s="1">
        <f>IF('DATA IMPORT'!I1988="","",'DATA IMPORT'!I1988)</f>
        <v>42813</v>
      </c>
      <c r="G1988" s="11">
        <f t="shared" si="202"/>
        <v>3</v>
      </c>
      <c r="H1988" s="11">
        <f t="shared" si="203"/>
        <v>2017</v>
      </c>
      <c r="I1988" s="1">
        <f>IF('DATA IMPORT'!G1988="","",'DATA IMPORT'!G1988)</f>
        <v>42863</v>
      </c>
      <c r="J1988" s="11">
        <f t="shared" si="204"/>
        <v>5</v>
      </c>
      <c r="K1988" s="11">
        <f t="shared" si="205"/>
        <v>2017</v>
      </c>
      <c r="L1988" s="4">
        <f>IF('DATA IMPORT'!M1988="","",'DATA IMPORT'!M1988)</f>
        <v>749276</v>
      </c>
      <c r="M1988" t="str">
        <f>IF('DATA IMPORT'!C1988="","",'DATA IMPORT'!C1988)</f>
        <v>Under Contract</v>
      </c>
    </row>
    <row r="1989" spans="2:13" x14ac:dyDescent="0.2">
      <c r="B1989" t="str">
        <f t="shared" si="201"/>
        <v>#</v>
      </c>
      <c r="C1989">
        <f>COUNTIF(D1989:D$10001,D1989)</f>
        <v>180</v>
      </c>
      <c r="D1989">
        <f t="shared" si="200"/>
        <v>1</v>
      </c>
      <c r="E1989" t="str">
        <f>IF('DATA IMPORT'!E1989="","",'DATA IMPORT'!E1989)</f>
        <v>Email</v>
      </c>
      <c r="F1989" s="1">
        <f>IF('DATA IMPORT'!I1989="","",'DATA IMPORT'!I1989)</f>
        <v>42588</v>
      </c>
      <c r="G1989" s="11">
        <f t="shared" si="202"/>
        <v>8</v>
      </c>
      <c r="H1989" s="11">
        <f t="shared" si="203"/>
        <v>2016</v>
      </c>
      <c r="I1989" s="1">
        <f>IF('DATA IMPORT'!G1989="","",'DATA IMPORT'!G1989)</f>
        <v>42591</v>
      </c>
      <c r="J1989" s="11">
        <f t="shared" si="204"/>
        <v>8</v>
      </c>
      <c r="K1989" s="11">
        <f t="shared" si="205"/>
        <v>2016</v>
      </c>
      <c r="L1989" s="4">
        <f>IF('DATA IMPORT'!M1989="","",'DATA IMPORT'!M1989)</f>
        <v>395554</v>
      </c>
      <c r="M1989" t="str">
        <f>IF('DATA IMPORT'!C1989="","",'DATA IMPORT'!C1989)</f>
        <v>Under Contract</v>
      </c>
    </row>
    <row r="1990" spans="2:13" x14ac:dyDescent="0.2">
      <c r="B1990" t="str">
        <f t="shared" si="201"/>
        <v>#</v>
      </c>
      <c r="C1990">
        <f>COUNTIF(D1990:D$10001,D1990)</f>
        <v>227</v>
      </c>
      <c r="D1990">
        <f t="shared" ref="D1990:D2053" si="206">IF(E1990="","",MATCH(E1990,$E$2:$E$1048576,0))</f>
        <v>14</v>
      </c>
      <c r="E1990" t="str">
        <f>IF('DATA IMPORT'!E1990="","",'DATA IMPORT'!E1990)</f>
        <v>Social Ads</v>
      </c>
      <c r="F1990" s="1">
        <f>IF('DATA IMPORT'!I1990="","",'DATA IMPORT'!I1990)</f>
        <v>42512</v>
      </c>
      <c r="G1990" s="11">
        <f t="shared" si="202"/>
        <v>5</v>
      </c>
      <c r="H1990" s="11">
        <f t="shared" si="203"/>
        <v>2016</v>
      </c>
      <c r="I1990" s="1">
        <f>IF('DATA IMPORT'!G1990="","",'DATA IMPORT'!G1990)</f>
        <v>42592</v>
      </c>
      <c r="J1990" s="11">
        <f t="shared" si="204"/>
        <v>8</v>
      </c>
      <c r="K1990" s="11">
        <f t="shared" si="205"/>
        <v>2016</v>
      </c>
      <c r="L1990" s="4">
        <f>IF('DATA IMPORT'!M1990="","",'DATA IMPORT'!M1990)</f>
        <v>764721</v>
      </c>
      <c r="M1990" t="str">
        <f>IF('DATA IMPORT'!C1990="","",'DATA IMPORT'!C1990)</f>
        <v>Under Contract</v>
      </c>
    </row>
    <row r="1991" spans="2:13" x14ac:dyDescent="0.2">
      <c r="B1991" t="str">
        <f t="shared" si="201"/>
        <v>#</v>
      </c>
      <c r="C1991">
        <f>COUNTIF(D1991:D$10001,D1991)</f>
        <v>366</v>
      </c>
      <c r="D1991">
        <f t="shared" si="206"/>
        <v>6</v>
      </c>
      <c r="E1991" t="str">
        <f>IF('DATA IMPORT'!E1991="","",'DATA IMPORT'!E1991)</f>
        <v>Zillow</v>
      </c>
      <c r="F1991" s="1">
        <f>IF('DATA IMPORT'!I1991="","",'DATA IMPORT'!I1991)</f>
        <v>42554</v>
      </c>
      <c r="G1991" s="11">
        <f t="shared" si="202"/>
        <v>7</v>
      </c>
      <c r="H1991" s="11">
        <f t="shared" si="203"/>
        <v>2016</v>
      </c>
      <c r="I1991" s="1">
        <f>IF('DATA IMPORT'!G1991="","",'DATA IMPORT'!G1991)</f>
        <v>42784</v>
      </c>
      <c r="J1991" s="11">
        <f t="shared" si="204"/>
        <v>2</v>
      </c>
      <c r="K1991" s="11">
        <f t="shared" si="205"/>
        <v>2017</v>
      </c>
      <c r="L1991" s="4">
        <f>IF('DATA IMPORT'!M1991="","",'DATA IMPORT'!M1991)</f>
        <v>563826</v>
      </c>
      <c r="M1991" t="str">
        <f>IF('DATA IMPORT'!C1991="","",'DATA IMPORT'!C1991)</f>
        <v>Under Contract</v>
      </c>
    </row>
    <row r="1992" spans="2:13" x14ac:dyDescent="0.2">
      <c r="B1992" t="str">
        <f t="shared" si="201"/>
        <v>#</v>
      </c>
      <c r="C1992">
        <f>COUNTIF(D1992:D$10001,D1992)</f>
        <v>415</v>
      </c>
      <c r="D1992">
        <f t="shared" si="206"/>
        <v>2</v>
      </c>
      <c r="E1992" t="str">
        <f>IF('DATA IMPORT'!E1992="","",'DATA IMPORT'!E1992)</f>
        <v>Referral</v>
      </c>
      <c r="F1992" s="1">
        <f>IF('DATA IMPORT'!I1992="","",'DATA IMPORT'!I1992)</f>
        <v>42781</v>
      </c>
      <c r="G1992" s="11">
        <f t="shared" si="202"/>
        <v>2</v>
      </c>
      <c r="H1992" s="11">
        <f t="shared" si="203"/>
        <v>2017</v>
      </c>
      <c r="I1992" s="1">
        <f>IF('DATA IMPORT'!G1992="","",'DATA IMPORT'!G1992)</f>
        <v>42783</v>
      </c>
      <c r="J1992" s="11">
        <f t="shared" si="204"/>
        <v>2</v>
      </c>
      <c r="K1992" s="11">
        <f t="shared" si="205"/>
        <v>2017</v>
      </c>
      <c r="L1992" s="4">
        <f>IF('DATA IMPORT'!M1992="","",'DATA IMPORT'!M1992)</f>
        <v>276721</v>
      </c>
      <c r="M1992" t="str">
        <f>IF('DATA IMPORT'!C1992="","",'DATA IMPORT'!C1992)</f>
        <v>Under Contract</v>
      </c>
    </row>
    <row r="1993" spans="2:13" x14ac:dyDescent="0.2">
      <c r="B1993" t="str">
        <f t="shared" si="201"/>
        <v>#</v>
      </c>
      <c r="C1993">
        <f>COUNTIF(D1993:D$10001,D1993)</f>
        <v>414</v>
      </c>
      <c r="D1993">
        <f t="shared" si="206"/>
        <v>2</v>
      </c>
      <c r="E1993" t="str">
        <f>IF('DATA IMPORT'!E1993="","",'DATA IMPORT'!E1993)</f>
        <v>Referral</v>
      </c>
      <c r="F1993" s="1">
        <f>IF('DATA IMPORT'!I1993="","",'DATA IMPORT'!I1993)</f>
        <v>42651</v>
      </c>
      <c r="G1993" s="11">
        <f t="shared" si="202"/>
        <v>10</v>
      </c>
      <c r="H1993" s="11">
        <f t="shared" si="203"/>
        <v>2016</v>
      </c>
      <c r="I1993" s="1">
        <f>IF('DATA IMPORT'!G1993="","",'DATA IMPORT'!G1993)</f>
        <v>42915</v>
      </c>
      <c r="J1993" s="11">
        <f t="shared" si="204"/>
        <v>6</v>
      </c>
      <c r="K1993" s="11">
        <f t="shared" si="205"/>
        <v>2017</v>
      </c>
      <c r="L1993" s="4">
        <f>IF('DATA IMPORT'!M1993="","",'DATA IMPORT'!M1993)</f>
        <v>609744</v>
      </c>
      <c r="M1993" t="str">
        <f>IF('DATA IMPORT'!C1993="","",'DATA IMPORT'!C1993)</f>
        <v>Sold</v>
      </c>
    </row>
    <row r="1994" spans="2:13" x14ac:dyDescent="0.2">
      <c r="B1994" t="str">
        <f t="shared" si="201"/>
        <v>#</v>
      </c>
      <c r="C1994">
        <f>COUNTIF(D1994:D$10001,D1994)</f>
        <v>365</v>
      </c>
      <c r="D1994">
        <f t="shared" si="206"/>
        <v>6</v>
      </c>
      <c r="E1994" t="str">
        <f>IF('DATA IMPORT'!E1994="","",'DATA IMPORT'!E1994)</f>
        <v>Zillow</v>
      </c>
      <c r="F1994" s="1">
        <f>IF('DATA IMPORT'!I1994="","",'DATA IMPORT'!I1994)</f>
        <v>42517</v>
      </c>
      <c r="G1994" s="11">
        <f t="shared" si="202"/>
        <v>5</v>
      </c>
      <c r="H1994" s="11">
        <f t="shared" si="203"/>
        <v>2016</v>
      </c>
      <c r="I1994" s="1">
        <f>IF('DATA IMPORT'!G1994="","",'DATA IMPORT'!G1994)</f>
        <v>42661</v>
      </c>
      <c r="J1994" s="11">
        <f t="shared" si="204"/>
        <v>10</v>
      </c>
      <c r="K1994" s="11">
        <f t="shared" si="205"/>
        <v>2016</v>
      </c>
      <c r="L1994" s="4">
        <f>IF('DATA IMPORT'!M1994="","",'DATA IMPORT'!M1994)</f>
        <v>768520</v>
      </c>
      <c r="M1994" t="str">
        <f>IF('DATA IMPORT'!C1994="","",'DATA IMPORT'!C1994)</f>
        <v>Sold</v>
      </c>
    </row>
    <row r="1995" spans="2:13" x14ac:dyDescent="0.2">
      <c r="B1995" t="str">
        <f t="shared" si="201"/>
        <v>#</v>
      </c>
      <c r="C1995">
        <f>COUNTIF(D1995:D$10001,D1995)</f>
        <v>239</v>
      </c>
      <c r="D1995">
        <f t="shared" si="206"/>
        <v>4</v>
      </c>
      <c r="E1995" t="str">
        <f>IF('DATA IMPORT'!E1995="","",'DATA IMPORT'!E1995)</f>
        <v>Bank Owned</v>
      </c>
      <c r="F1995" s="1">
        <f>IF('DATA IMPORT'!I1995="","",'DATA IMPORT'!I1995)</f>
        <v>42583</v>
      </c>
      <c r="G1995" s="11">
        <f t="shared" si="202"/>
        <v>8</v>
      </c>
      <c r="H1995" s="11">
        <f t="shared" si="203"/>
        <v>2016</v>
      </c>
      <c r="I1995" s="1">
        <f>IF('DATA IMPORT'!G1995="","",'DATA IMPORT'!G1995)</f>
        <v>42586</v>
      </c>
      <c r="J1995" s="11">
        <f t="shared" si="204"/>
        <v>8</v>
      </c>
      <c r="K1995" s="11">
        <f t="shared" si="205"/>
        <v>2016</v>
      </c>
      <c r="L1995" s="4">
        <f>IF('DATA IMPORT'!M1995="","",'DATA IMPORT'!M1995)</f>
        <v>193994</v>
      </c>
      <c r="M1995" t="str">
        <f>IF('DATA IMPORT'!C1995="","",'DATA IMPORT'!C1995)</f>
        <v>Under Contract</v>
      </c>
    </row>
    <row r="1996" spans="2:13" x14ac:dyDescent="0.2">
      <c r="B1996" t="str">
        <f t="shared" si="201"/>
        <v>#</v>
      </c>
      <c r="C1996">
        <f>COUNTIF(D1996:D$10001,D1996)</f>
        <v>364</v>
      </c>
      <c r="D1996">
        <f t="shared" si="206"/>
        <v>6</v>
      </c>
      <c r="E1996" t="str">
        <f>IF('DATA IMPORT'!E1996="","",'DATA IMPORT'!E1996)</f>
        <v>Zillow</v>
      </c>
      <c r="F1996" s="1">
        <f>IF('DATA IMPORT'!I1996="","",'DATA IMPORT'!I1996)</f>
        <v>42757</v>
      </c>
      <c r="G1996" s="11">
        <f t="shared" si="202"/>
        <v>1</v>
      </c>
      <c r="H1996" s="11">
        <f t="shared" si="203"/>
        <v>2017</v>
      </c>
      <c r="I1996" s="1">
        <f>IF('DATA IMPORT'!G1996="","",'DATA IMPORT'!G1996)</f>
        <v>42972</v>
      </c>
      <c r="J1996" s="11">
        <f t="shared" si="204"/>
        <v>8</v>
      </c>
      <c r="K1996" s="11">
        <f t="shared" si="205"/>
        <v>2017</v>
      </c>
      <c r="L1996" s="4">
        <f>IF('DATA IMPORT'!M1996="","",'DATA IMPORT'!M1996)</f>
        <v>804991</v>
      </c>
      <c r="M1996" t="str">
        <f>IF('DATA IMPORT'!C1996="","",'DATA IMPORT'!C1996)</f>
        <v>Under Contract</v>
      </c>
    </row>
    <row r="1997" spans="2:13" x14ac:dyDescent="0.2">
      <c r="B1997" t="str">
        <f t="shared" si="201"/>
        <v>#</v>
      </c>
      <c r="C1997">
        <f>COUNTIF(D1997:D$10001,D1997)</f>
        <v>179</v>
      </c>
      <c r="D1997">
        <f t="shared" si="206"/>
        <v>1</v>
      </c>
      <c r="E1997" t="str">
        <f>IF('DATA IMPORT'!E1997="","",'DATA IMPORT'!E1997)</f>
        <v>Email</v>
      </c>
      <c r="F1997" s="1">
        <f>IF('DATA IMPORT'!I1997="","",'DATA IMPORT'!I1997)</f>
        <v>42567</v>
      </c>
      <c r="G1997" s="11">
        <f t="shared" si="202"/>
        <v>7</v>
      </c>
      <c r="H1997" s="11">
        <f t="shared" si="203"/>
        <v>2016</v>
      </c>
      <c r="I1997" s="1">
        <f>IF('DATA IMPORT'!G1997="","",'DATA IMPORT'!G1997)</f>
        <v>42729</v>
      </c>
      <c r="J1997" s="11">
        <f t="shared" si="204"/>
        <v>12</v>
      </c>
      <c r="K1997" s="11">
        <f t="shared" si="205"/>
        <v>2016</v>
      </c>
      <c r="L1997" s="4">
        <f>IF('DATA IMPORT'!M1997="","",'DATA IMPORT'!M1997)</f>
        <v>644723</v>
      </c>
      <c r="M1997" t="str">
        <f>IF('DATA IMPORT'!C1997="","",'DATA IMPORT'!C1997)</f>
        <v>Under Contract</v>
      </c>
    </row>
    <row r="1998" spans="2:13" x14ac:dyDescent="0.2">
      <c r="B1998" t="str">
        <f t="shared" si="201"/>
        <v>#</v>
      </c>
      <c r="C1998">
        <f>COUNTIF(D1998:D$10001,D1998)</f>
        <v>413</v>
      </c>
      <c r="D1998">
        <f t="shared" si="206"/>
        <v>2</v>
      </c>
      <c r="E1998" t="str">
        <f>IF('DATA IMPORT'!E1998="","",'DATA IMPORT'!E1998)</f>
        <v>Referral</v>
      </c>
      <c r="F1998" s="1">
        <f>IF('DATA IMPORT'!I1998="","",'DATA IMPORT'!I1998)</f>
        <v>42482</v>
      </c>
      <c r="G1998" s="11">
        <f t="shared" si="202"/>
        <v>4</v>
      </c>
      <c r="H1998" s="11">
        <f t="shared" si="203"/>
        <v>2016</v>
      </c>
      <c r="I1998" s="1">
        <f>IF('DATA IMPORT'!G1998="","",'DATA IMPORT'!G1998)</f>
        <v>42497</v>
      </c>
      <c r="J1998" s="11">
        <f t="shared" si="204"/>
        <v>5</v>
      </c>
      <c r="K1998" s="11">
        <f t="shared" si="205"/>
        <v>2016</v>
      </c>
      <c r="L1998" s="4">
        <f>IF('DATA IMPORT'!M1998="","",'DATA IMPORT'!M1998)</f>
        <v>136606</v>
      </c>
      <c r="M1998" t="str">
        <f>IF('DATA IMPORT'!C1998="","",'DATA IMPORT'!C1998)</f>
        <v>Under Contract</v>
      </c>
    </row>
    <row r="1999" spans="2:13" x14ac:dyDescent="0.2">
      <c r="B1999" t="str">
        <f t="shared" si="201"/>
        <v>#</v>
      </c>
      <c r="C1999">
        <f>COUNTIF(D1999:D$10001,D1999)</f>
        <v>392</v>
      </c>
      <c r="D1999">
        <f t="shared" si="206"/>
        <v>3</v>
      </c>
      <c r="E1999" t="str">
        <f>IF('DATA IMPORT'!E1999="","",'DATA IMPORT'!E1999)</f>
        <v>Website</v>
      </c>
      <c r="F1999" s="1">
        <f>IF('DATA IMPORT'!I1999="","",'DATA IMPORT'!I1999)</f>
        <v>42808</v>
      </c>
      <c r="G1999" s="11">
        <f t="shared" si="202"/>
        <v>3</v>
      </c>
      <c r="H1999" s="11">
        <f t="shared" si="203"/>
        <v>2017</v>
      </c>
      <c r="I1999" s="1">
        <f>IF('DATA IMPORT'!G1999="","",'DATA IMPORT'!G1999)</f>
        <v>43003</v>
      </c>
      <c r="J1999" s="11">
        <f t="shared" si="204"/>
        <v>9</v>
      </c>
      <c r="K1999" s="11">
        <f t="shared" si="205"/>
        <v>2017</v>
      </c>
      <c r="L1999" s="4">
        <f>IF('DATA IMPORT'!M1999="","",'DATA IMPORT'!M1999)</f>
        <v>736900</v>
      </c>
      <c r="M1999" t="str">
        <f>IF('DATA IMPORT'!C1999="","",'DATA IMPORT'!C1999)</f>
        <v>Under Contract</v>
      </c>
    </row>
    <row r="2000" spans="2:13" x14ac:dyDescent="0.2">
      <c r="B2000" t="str">
        <f t="shared" si="201"/>
        <v>#</v>
      </c>
      <c r="C2000">
        <f>COUNTIF(D2000:D$10001,D2000)</f>
        <v>391</v>
      </c>
      <c r="D2000">
        <f t="shared" si="206"/>
        <v>3</v>
      </c>
      <c r="E2000" t="str">
        <f>IF('DATA IMPORT'!E2000="","",'DATA IMPORT'!E2000)</f>
        <v>Website</v>
      </c>
      <c r="F2000" s="1">
        <f>IF('DATA IMPORT'!I2000="","",'DATA IMPORT'!I2000)</f>
        <v>42413</v>
      </c>
      <c r="G2000" s="11">
        <f t="shared" si="202"/>
        <v>2</v>
      </c>
      <c r="H2000" s="11">
        <f t="shared" si="203"/>
        <v>2016</v>
      </c>
      <c r="I2000" s="1">
        <f>IF('DATA IMPORT'!G2000="","",'DATA IMPORT'!G2000)</f>
        <v>42837</v>
      </c>
      <c r="J2000" s="11">
        <f t="shared" si="204"/>
        <v>4</v>
      </c>
      <c r="K2000" s="11">
        <f t="shared" si="205"/>
        <v>2017</v>
      </c>
      <c r="L2000" s="4">
        <f>IF('DATA IMPORT'!M2000="","",'DATA IMPORT'!M2000)</f>
        <v>511419</v>
      </c>
      <c r="M2000" t="str">
        <f>IF('DATA IMPORT'!C2000="","",'DATA IMPORT'!C2000)</f>
        <v>Under Contract</v>
      </c>
    </row>
    <row r="2001" spans="2:13" x14ac:dyDescent="0.2">
      <c r="B2001" t="str">
        <f t="shared" si="201"/>
        <v>#</v>
      </c>
      <c r="C2001">
        <f>COUNTIF(D2001:D$10001,D2001)</f>
        <v>390</v>
      </c>
      <c r="D2001">
        <f t="shared" si="206"/>
        <v>3</v>
      </c>
      <c r="E2001" t="str">
        <f>IF('DATA IMPORT'!E2001="","",'DATA IMPORT'!E2001)</f>
        <v>Website</v>
      </c>
      <c r="F2001" s="1">
        <f>IF('DATA IMPORT'!I2001="","",'DATA IMPORT'!I2001)</f>
        <v>42708</v>
      </c>
      <c r="G2001" s="11">
        <f t="shared" si="202"/>
        <v>12</v>
      </c>
      <c r="H2001" s="11">
        <f t="shared" si="203"/>
        <v>2016</v>
      </c>
      <c r="I2001" s="1">
        <f>IF('DATA IMPORT'!G2001="","",'DATA IMPORT'!G2001)</f>
        <v>42894</v>
      </c>
      <c r="J2001" s="11">
        <f t="shared" si="204"/>
        <v>6</v>
      </c>
      <c r="K2001" s="11">
        <f t="shared" si="205"/>
        <v>2017</v>
      </c>
      <c r="L2001" s="4">
        <f>IF('DATA IMPORT'!M2001="","",'DATA IMPORT'!M2001)</f>
        <v>312479</v>
      </c>
      <c r="M2001" t="str">
        <f>IF('DATA IMPORT'!C2001="","",'DATA IMPORT'!C2001)</f>
        <v>Under Contract</v>
      </c>
    </row>
    <row r="2002" spans="2:13" x14ac:dyDescent="0.2">
      <c r="B2002" t="str">
        <f t="shared" si="201"/>
        <v>#</v>
      </c>
      <c r="C2002">
        <f>COUNTIF(D2002:D$10001,D2002)</f>
        <v>186</v>
      </c>
      <c r="D2002">
        <f t="shared" si="206"/>
        <v>15</v>
      </c>
      <c r="E2002" t="str">
        <f>IF('DATA IMPORT'!E2002="","",'DATA IMPORT'!E2002)</f>
        <v>Investor</v>
      </c>
      <c r="F2002" s="1">
        <f>IF('DATA IMPORT'!I2002="","",'DATA IMPORT'!I2002)</f>
        <v>42718</v>
      </c>
      <c r="G2002" s="11">
        <f t="shared" si="202"/>
        <v>12</v>
      </c>
      <c r="H2002" s="11">
        <f t="shared" si="203"/>
        <v>2016</v>
      </c>
      <c r="I2002" s="1">
        <f>IF('DATA IMPORT'!G2002="","",'DATA IMPORT'!G2002)</f>
        <v>42771</v>
      </c>
      <c r="J2002" s="11">
        <f t="shared" si="204"/>
        <v>2</v>
      </c>
      <c r="K2002" s="11">
        <f t="shared" si="205"/>
        <v>2017</v>
      </c>
      <c r="L2002" s="4">
        <f>IF('DATA IMPORT'!M2002="","",'DATA IMPORT'!M2002)</f>
        <v>341295</v>
      </c>
      <c r="M2002" t="str">
        <f>IF('DATA IMPORT'!C2002="","",'DATA IMPORT'!C2002)</f>
        <v>Under Contract</v>
      </c>
    </row>
    <row r="2003" spans="2:13" x14ac:dyDescent="0.2">
      <c r="B2003" t="str">
        <f t="shared" si="201"/>
        <v>#</v>
      </c>
      <c r="C2003">
        <f>COUNTIF(D2003:D$10001,D2003)</f>
        <v>238</v>
      </c>
      <c r="D2003">
        <f t="shared" si="206"/>
        <v>4</v>
      </c>
      <c r="E2003" t="str">
        <f>IF('DATA IMPORT'!E2003="","",'DATA IMPORT'!E2003)</f>
        <v>Bank Owned</v>
      </c>
      <c r="F2003" s="1">
        <f>IF('DATA IMPORT'!I2003="","",'DATA IMPORT'!I2003)</f>
        <v>42498</v>
      </c>
      <c r="G2003" s="11">
        <f t="shared" si="202"/>
        <v>5</v>
      </c>
      <c r="H2003" s="11">
        <f t="shared" si="203"/>
        <v>2016</v>
      </c>
      <c r="I2003" s="1">
        <f>IF('DATA IMPORT'!G2003="","",'DATA IMPORT'!G2003)</f>
        <v>42727</v>
      </c>
      <c r="J2003" s="11">
        <f t="shared" si="204"/>
        <v>12</v>
      </c>
      <c r="K2003" s="11">
        <f t="shared" si="205"/>
        <v>2016</v>
      </c>
      <c r="L2003" s="4">
        <f>IF('DATA IMPORT'!M2003="","",'DATA IMPORT'!M2003)</f>
        <v>236136</v>
      </c>
      <c r="M2003" t="str">
        <f>IF('DATA IMPORT'!C2003="","",'DATA IMPORT'!C2003)</f>
        <v>Under Contract</v>
      </c>
    </row>
    <row r="2004" spans="2:13" x14ac:dyDescent="0.2">
      <c r="B2004" t="str">
        <f t="shared" si="201"/>
        <v>#</v>
      </c>
      <c r="C2004">
        <f>COUNTIF(D2004:D$10001,D2004)</f>
        <v>363</v>
      </c>
      <c r="D2004">
        <f t="shared" si="206"/>
        <v>6</v>
      </c>
      <c r="E2004" t="str">
        <f>IF('DATA IMPORT'!E2004="","",'DATA IMPORT'!E2004)</f>
        <v>Zillow</v>
      </c>
      <c r="F2004" s="1">
        <f>IF('DATA IMPORT'!I2004="","",'DATA IMPORT'!I2004)</f>
        <v>42736</v>
      </c>
      <c r="G2004" s="11">
        <f t="shared" si="202"/>
        <v>1</v>
      </c>
      <c r="H2004" s="11">
        <f t="shared" si="203"/>
        <v>2017</v>
      </c>
      <c r="I2004" s="1">
        <f>IF('DATA IMPORT'!G2004="","",'DATA IMPORT'!G2004)</f>
        <v>42881</v>
      </c>
      <c r="J2004" s="11">
        <f t="shared" si="204"/>
        <v>5</v>
      </c>
      <c r="K2004" s="11">
        <f t="shared" si="205"/>
        <v>2017</v>
      </c>
      <c r="L2004" s="4">
        <f>IF('DATA IMPORT'!M2004="","",'DATA IMPORT'!M2004)</f>
        <v>317035</v>
      </c>
      <c r="M2004" t="str">
        <f>IF('DATA IMPORT'!C2004="","",'DATA IMPORT'!C2004)</f>
        <v>Under Contract</v>
      </c>
    </row>
    <row r="2005" spans="2:13" x14ac:dyDescent="0.2">
      <c r="B2005" t="str">
        <f t="shared" si="201"/>
        <v>#</v>
      </c>
      <c r="C2005">
        <f>COUNTIF(D2005:D$10001,D2005)</f>
        <v>389</v>
      </c>
      <c r="D2005">
        <f t="shared" si="206"/>
        <v>3</v>
      </c>
      <c r="E2005" t="str">
        <f>IF('DATA IMPORT'!E2005="","",'DATA IMPORT'!E2005)</f>
        <v>Website</v>
      </c>
      <c r="F2005" s="1">
        <f>IF('DATA IMPORT'!I2005="","",'DATA IMPORT'!I2005)</f>
        <v>42405</v>
      </c>
      <c r="G2005" s="11">
        <f t="shared" si="202"/>
        <v>2</v>
      </c>
      <c r="H2005" s="11">
        <f t="shared" si="203"/>
        <v>2016</v>
      </c>
      <c r="I2005" s="1">
        <f>IF('DATA IMPORT'!G2005="","",'DATA IMPORT'!G2005)</f>
        <v>42776</v>
      </c>
      <c r="J2005" s="11">
        <f t="shared" si="204"/>
        <v>2</v>
      </c>
      <c r="K2005" s="11">
        <f t="shared" si="205"/>
        <v>2017</v>
      </c>
      <c r="L2005" s="4">
        <f>IF('DATA IMPORT'!M2005="","",'DATA IMPORT'!M2005)</f>
        <v>280737</v>
      </c>
      <c r="M2005" t="str">
        <f>IF('DATA IMPORT'!C2005="","",'DATA IMPORT'!C2005)</f>
        <v>Under Contract</v>
      </c>
    </row>
    <row r="2006" spans="2:13" x14ac:dyDescent="0.2">
      <c r="B2006" t="str">
        <f t="shared" si="201"/>
        <v>#</v>
      </c>
      <c r="C2006">
        <f>COUNTIF(D2006:D$10001,D2006)</f>
        <v>362</v>
      </c>
      <c r="D2006">
        <f t="shared" si="206"/>
        <v>6</v>
      </c>
      <c r="E2006" t="str">
        <f>IF('DATA IMPORT'!E2006="","",'DATA IMPORT'!E2006)</f>
        <v>Zillow</v>
      </c>
      <c r="F2006" s="1">
        <f>IF('DATA IMPORT'!I2006="","",'DATA IMPORT'!I2006)</f>
        <v>42629</v>
      </c>
      <c r="G2006" s="11">
        <f t="shared" si="202"/>
        <v>9</v>
      </c>
      <c r="H2006" s="11">
        <f t="shared" si="203"/>
        <v>2016</v>
      </c>
      <c r="I2006" s="1">
        <f>IF('DATA IMPORT'!G2006="","",'DATA IMPORT'!G2006)</f>
        <v>42722</v>
      </c>
      <c r="J2006" s="11">
        <f t="shared" si="204"/>
        <v>12</v>
      </c>
      <c r="K2006" s="11">
        <f t="shared" si="205"/>
        <v>2016</v>
      </c>
      <c r="L2006" s="4">
        <f>IF('DATA IMPORT'!M2006="","",'DATA IMPORT'!M2006)</f>
        <v>224737</v>
      </c>
      <c r="M2006" t="str">
        <f>IF('DATA IMPORT'!C2006="","",'DATA IMPORT'!C2006)</f>
        <v>Under Contract</v>
      </c>
    </row>
    <row r="2007" spans="2:13" x14ac:dyDescent="0.2">
      <c r="B2007" t="str">
        <f t="shared" si="201"/>
        <v>#</v>
      </c>
      <c r="C2007">
        <f>COUNTIF(D2007:D$10001,D2007)</f>
        <v>226</v>
      </c>
      <c r="D2007">
        <f t="shared" si="206"/>
        <v>14</v>
      </c>
      <c r="E2007" t="str">
        <f>IF('DATA IMPORT'!E2007="","",'DATA IMPORT'!E2007)</f>
        <v>Social Ads</v>
      </c>
      <c r="F2007" s="1">
        <f>IF('DATA IMPORT'!I2007="","",'DATA IMPORT'!I2007)</f>
        <v>42733</v>
      </c>
      <c r="G2007" s="11">
        <f t="shared" si="202"/>
        <v>12</v>
      </c>
      <c r="H2007" s="11">
        <f t="shared" si="203"/>
        <v>2016</v>
      </c>
      <c r="I2007" s="1">
        <f>IF('DATA IMPORT'!G2007="","",'DATA IMPORT'!G2007)</f>
        <v>42870</v>
      </c>
      <c r="J2007" s="11">
        <f t="shared" si="204"/>
        <v>5</v>
      </c>
      <c r="K2007" s="11">
        <f t="shared" si="205"/>
        <v>2017</v>
      </c>
      <c r="L2007" s="4">
        <f>IF('DATA IMPORT'!M2007="","",'DATA IMPORT'!M2007)</f>
        <v>746075</v>
      </c>
      <c r="M2007" t="str">
        <f>IF('DATA IMPORT'!C2007="","",'DATA IMPORT'!C2007)</f>
        <v>Under Contract</v>
      </c>
    </row>
    <row r="2008" spans="2:13" x14ac:dyDescent="0.2">
      <c r="B2008" t="str">
        <f t="shared" si="201"/>
        <v>#</v>
      </c>
      <c r="C2008">
        <f>COUNTIF(D2008:D$10001,D2008)</f>
        <v>237</v>
      </c>
      <c r="D2008">
        <f t="shared" si="206"/>
        <v>4</v>
      </c>
      <c r="E2008" t="str">
        <f>IF('DATA IMPORT'!E2008="","",'DATA IMPORT'!E2008)</f>
        <v>Bank Owned</v>
      </c>
      <c r="F2008" s="1">
        <f>IF('DATA IMPORT'!I2008="","",'DATA IMPORT'!I2008)</f>
        <v>42546</v>
      </c>
      <c r="G2008" s="11">
        <f t="shared" si="202"/>
        <v>6</v>
      </c>
      <c r="H2008" s="11">
        <f t="shared" si="203"/>
        <v>2016</v>
      </c>
      <c r="I2008" s="1">
        <f>IF('DATA IMPORT'!G2008="","",'DATA IMPORT'!G2008)</f>
        <v>42696</v>
      </c>
      <c r="J2008" s="11">
        <f t="shared" si="204"/>
        <v>11</v>
      </c>
      <c r="K2008" s="11">
        <f t="shared" si="205"/>
        <v>2016</v>
      </c>
      <c r="L2008" s="4">
        <f>IF('DATA IMPORT'!M2008="","",'DATA IMPORT'!M2008)</f>
        <v>775051</v>
      </c>
      <c r="M2008" t="str">
        <f>IF('DATA IMPORT'!C2008="","",'DATA IMPORT'!C2008)</f>
        <v>Under Contract</v>
      </c>
    </row>
    <row r="2009" spans="2:13" x14ac:dyDescent="0.2">
      <c r="B2009" t="str">
        <f t="shared" si="201"/>
        <v>#</v>
      </c>
      <c r="C2009">
        <f>COUNTIF(D2009:D$10001,D2009)</f>
        <v>388</v>
      </c>
      <c r="D2009">
        <f t="shared" si="206"/>
        <v>3</v>
      </c>
      <c r="E2009" t="str">
        <f>IF('DATA IMPORT'!E2009="","",'DATA IMPORT'!E2009)</f>
        <v>Website</v>
      </c>
      <c r="F2009" s="1">
        <f>IF('DATA IMPORT'!I2009="","",'DATA IMPORT'!I2009)</f>
        <v>42528</v>
      </c>
      <c r="G2009" s="11">
        <f t="shared" si="202"/>
        <v>6</v>
      </c>
      <c r="H2009" s="11">
        <f t="shared" si="203"/>
        <v>2016</v>
      </c>
      <c r="I2009" s="1">
        <f>IF('DATA IMPORT'!G2009="","",'DATA IMPORT'!G2009)</f>
        <v>42550</v>
      </c>
      <c r="J2009" s="11">
        <f t="shared" si="204"/>
        <v>6</v>
      </c>
      <c r="K2009" s="11">
        <f t="shared" si="205"/>
        <v>2016</v>
      </c>
      <c r="L2009" s="4">
        <f>IF('DATA IMPORT'!M2009="","",'DATA IMPORT'!M2009)</f>
        <v>383794</v>
      </c>
      <c r="M2009" t="str">
        <f>IF('DATA IMPORT'!C2009="","",'DATA IMPORT'!C2009)</f>
        <v>Under Contract</v>
      </c>
    </row>
    <row r="2010" spans="2:13" x14ac:dyDescent="0.2">
      <c r="B2010" t="str">
        <f t="shared" si="201"/>
        <v>#</v>
      </c>
      <c r="C2010">
        <f>COUNTIF(D2010:D$10001,D2010)</f>
        <v>412</v>
      </c>
      <c r="D2010">
        <f t="shared" si="206"/>
        <v>2</v>
      </c>
      <c r="E2010" t="str">
        <f>IF('DATA IMPORT'!E2010="","",'DATA IMPORT'!E2010)</f>
        <v>Referral</v>
      </c>
      <c r="F2010" s="1">
        <f>IF('DATA IMPORT'!I2010="","",'DATA IMPORT'!I2010)</f>
        <v>42565</v>
      </c>
      <c r="G2010" s="11">
        <f t="shared" si="202"/>
        <v>7</v>
      </c>
      <c r="H2010" s="11">
        <f t="shared" si="203"/>
        <v>2016</v>
      </c>
      <c r="I2010" s="1">
        <f>IF('DATA IMPORT'!G2010="","",'DATA IMPORT'!G2010)</f>
        <v>42771</v>
      </c>
      <c r="J2010" s="11">
        <f t="shared" si="204"/>
        <v>2</v>
      </c>
      <c r="K2010" s="11">
        <f t="shared" si="205"/>
        <v>2017</v>
      </c>
      <c r="L2010" s="4">
        <f>IF('DATA IMPORT'!M2010="","",'DATA IMPORT'!M2010)</f>
        <v>396050</v>
      </c>
      <c r="M2010" t="str">
        <f>IF('DATA IMPORT'!C2010="","",'DATA IMPORT'!C2010)</f>
        <v>Under Contract</v>
      </c>
    </row>
    <row r="2011" spans="2:13" x14ac:dyDescent="0.2">
      <c r="B2011" t="str">
        <f t="shared" si="201"/>
        <v>#</v>
      </c>
      <c r="C2011">
        <f>COUNTIF(D2011:D$10001,D2011)</f>
        <v>387</v>
      </c>
      <c r="D2011">
        <f t="shared" si="206"/>
        <v>3</v>
      </c>
      <c r="E2011" t="str">
        <f>IF('DATA IMPORT'!E2011="","",'DATA IMPORT'!E2011)</f>
        <v>Website</v>
      </c>
      <c r="F2011" s="1">
        <f>IF('DATA IMPORT'!I2011="","",'DATA IMPORT'!I2011)</f>
        <v>42566</v>
      </c>
      <c r="G2011" s="11">
        <f t="shared" si="202"/>
        <v>7</v>
      </c>
      <c r="H2011" s="11">
        <f t="shared" si="203"/>
        <v>2016</v>
      </c>
      <c r="I2011" s="1">
        <f>IF('DATA IMPORT'!G2011="","",'DATA IMPORT'!G2011)</f>
        <v>42777</v>
      </c>
      <c r="J2011" s="11">
        <f t="shared" si="204"/>
        <v>2</v>
      </c>
      <c r="K2011" s="11">
        <f t="shared" si="205"/>
        <v>2017</v>
      </c>
      <c r="L2011" s="4">
        <f>IF('DATA IMPORT'!M2011="","",'DATA IMPORT'!M2011)</f>
        <v>801998</v>
      </c>
      <c r="M2011" t="str">
        <f>IF('DATA IMPORT'!C2011="","",'DATA IMPORT'!C2011)</f>
        <v>Under Contract</v>
      </c>
    </row>
    <row r="2012" spans="2:13" x14ac:dyDescent="0.2">
      <c r="B2012" t="str">
        <f t="shared" si="201"/>
        <v>#</v>
      </c>
      <c r="C2012">
        <f>COUNTIF(D2012:D$10001,D2012)</f>
        <v>185</v>
      </c>
      <c r="D2012">
        <f t="shared" si="206"/>
        <v>15</v>
      </c>
      <c r="E2012" t="str">
        <f>IF('DATA IMPORT'!E2012="","",'DATA IMPORT'!E2012)</f>
        <v>Investor</v>
      </c>
      <c r="F2012" s="1">
        <f>IF('DATA IMPORT'!I2012="","",'DATA IMPORT'!I2012)</f>
        <v>42760</v>
      </c>
      <c r="G2012" s="11">
        <f t="shared" si="202"/>
        <v>1</v>
      </c>
      <c r="H2012" s="11">
        <f t="shared" si="203"/>
        <v>2017</v>
      </c>
      <c r="I2012" s="1">
        <f>IF('DATA IMPORT'!G2012="","",'DATA IMPORT'!G2012)</f>
        <v>42871</v>
      </c>
      <c r="J2012" s="11">
        <f t="shared" si="204"/>
        <v>5</v>
      </c>
      <c r="K2012" s="11">
        <f t="shared" si="205"/>
        <v>2017</v>
      </c>
      <c r="L2012" s="4">
        <f>IF('DATA IMPORT'!M2012="","",'DATA IMPORT'!M2012)</f>
        <v>587863</v>
      </c>
      <c r="M2012" t="str">
        <f>IF('DATA IMPORT'!C2012="","",'DATA IMPORT'!C2012)</f>
        <v>Under Contract</v>
      </c>
    </row>
    <row r="2013" spans="2:13" x14ac:dyDescent="0.2">
      <c r="B2013" t="str">
        <f t="shared" si="201"/>
        <v>#</v>
      </c>
      <c r="C2013">
        <f>COUNTIF(D2013:D$10001,D2013)</f>
        <v>184</v>
      </c>
      <c r="D2013">
        <f t="shared" si="206"/>
        <v>15</v>
      </c>
      <c r="E2013" t="str">
        <f>IF('DATA IMPORT'!E2013="","",'DATA IMPORT'!E2013)</f>
        <v>Investor</v>
      </c>
      <c r="F2013" s="1">
        <f>IF('DATA IMPORT'!I2013="","",'DATA IMPORT'!I2013)</f>
        <v>42400</v>
      </c>
      <c r="G2013" s="11">
        <f t="shared" si="202"/>
        <v>1</v>
      </c>
      <c r="H2013" s="11">
        <f t="shared" si="203"/>
        <v>2016</v>
      </c>
      <c r="I2013" s="1">
        <f>IF('DATA IMPORT'!G2013="","",'DATA IMPORT'!G2013)</f>
        <v>42760</v>
      </c>
      <c r="J2013" s="11">
        <f t="shared" si="204"/>
        <v>1</v>
      </c>
      <c r="K2013" s="11">
        <f t="shared" si="205"/>
        <v>2017</v>
      </c>
      <c r="L2013" s="4">
        <f>IF('DATA IMPORT'!M2013="","",'DATA IMPORT'!M2013)</f>
        <v>198844</v>
      </c>
      <c r="M2013" t="str">
        <f>IF('DATA IMPORT'!C2013="","",'DATA IMPORT'!C2013)</f>
        <v>Under Contract</v>
      </c>
    </row>
    <row r="2014" spans="2:13" x14ac:dyDescent="0.2">
      <c r="B2014" t="str">
        <f t="shared" si="201"/>
        <v>#</v>
      </c>
      <c r="C2014">
        <f>COUNTIF(D2014:D$10001,D2014)</f>
        <v>183</v>
      </c>
      <c r="D2014">
        <f t="shared" si="206"/>
        <v>15</v>
      </c>
      <c r="E2014" t="str">
        <f>IF('DATA IMPORT'!E2014="","",'DATA IMPORT'!E2014)</f>
        <v>Investor</v>
      </c>
      <c r="F2014" s="1">
        <f>IF('DATA IMPORT'!I2014="","",'DATA IMPORT'!I2014)</f>
        <v>42736</v>
      </c>
      <c r="G2014" s="11">
        <f t="shared" si="202"/>
        <v>1</v>
      </c>
      <c r="H2014" s="11">
        <f t="shared" si="203"/>
        <v>2017</v>
      </c>
      <c r="I2014" s="1">
        <f>IF('DATA IMPORT'!G2014="","",'DATA IMPORT'!G2014)</f>
        <v>42969</v>
      </c>
      <c r="J2014" s="11">
        <f t="shared" si="204"/>
        <v>8</v>
      </c>
      <c r="K2014" s="11">
        <f t="shared" si="205"/>
        <v>2017</v>
      </c>
      <c r="L2014" s="4">
        <f>IF('DATA IMPORT'!M2014="","",'DATA IMPORT'!M2014)</f>
        <v>466428</v>
      </c>
      <c r="M2014" t="str">
        <f>IF('DATA IMPORT'!C2014="","",'DATA IMPORT'!C2014)</f>
        <v>Sold</v>
      </c>
    </row>
    <row r="2015" spans="2:13" x14ac:dyDescent="0.2">
      <c r="B2015" t="str">
        <f t="shared" si="201"/>
        <v>#</v>
      </c>
      <c r="C2015">
        <f>COUNTIF(D2015:D$10001,D2015)</f>
        <v>236</v>
      </c>
      <c r="D2015">
        <f t="shared" si="206"/>
        <v>4</v>
      </c>
      <c r="E2015" t="str">
        <f>IF('DATA IMPORT'!E2015="","",'DATA IMPORT'!E2015)</f>
        <v>Bank Owned</v>
      </c>
      <c r="F2015" s="1">
        <f>IF('DATA IMPORT'!I2015="","",'DATA IMPORT'!I2015)</f>
        <v>42578</v>
      </c>
      <c r="G2015" s="11">
        <f t="shared" si="202"/>
        <v>7</v>
      </c>
      <c r="H2015" s="11">
        <f t="shared" si="203"/>
        <v>2016</v>
      </c>
      <c r="I2015" s="1">
        <f>IF('DATA IMPORT'!G2015="","",'DATA IMPORT'!G2015)</f>
        <v>42748</v>
      </c>
      <c r="J2015" s="11">
        <f t="shared" si="204"/>
        <v>1</v>
      </c>
      <c r="K2015" s="11">
        <f t="shared" si="205"/>
        <v>2017</v>
      </c>
      <c r="L2015" s="4">
        <f>IF('DATA IMPORT'!M2015="","",'DATA IMPORT'!M2015)</f>
        <v>381762</v>
      </c>
      <c r="M2015" t="str">
        <f>IF('DATA IMPORT'!C2015="","",'DATA IMPORT'!C2015)</f>
        <v>Sold</v>
      </c>
    </row>
    <row r="2016" spans="2:13" x14ac:dyDescent="0.2">
      <c r="B2016" t="str">
        <f t="shared" si="201"/>
        <v>#</v>
      </c>
      <c r="C2016">
        <f>COUNTIF(D2016:D$10001,D2016)</f>
        <v>411</v>
      </c>
      <c r="D2016">
        <f t="shared" si="206"/>
        <v>2</v>
      </c>
      <c r="E2016" t="str">
        <f>IF('DATA IMPORT'!E2016="","",'DATA IMPORT'!E2016)</f>
        <v>Referral</v>
      </c>
      <c r="F2016" s="1">
        <f>IF('DATA IMPORT'!I2016="","",'DATA IMPORT'!I2016)</f>
        <v>42480</v>
      </c>
      <c r="G2016" s="11">
        <f t="shared" si="202"/>
        <v>4</v>
      </c>
      <c r="H2016" s="11">
        <f t="shared" si="203"/>
        <v>2016</v>
      </c>
      <c r="I2016" s="1">
        <f>IF('DATA IMPORT'!G2016="","",'DATA IMPORT'!G2016)</f>
        <v>42918</v>
      </c>
      <c r="J2016" s="11">
        <f t="shared" si="204"/>
        <v>7</v>
      </c>
      <c r="K2016" s="11">
        <f t="shared" si="205"/>
        <v>2017</v>
      </c>
      <c r="L2016" s="4">
        <f>IF('DATA IMPORT'!M2016="","",'DATA IMPORT'!M2016)</f>
        <v>748058</v>
      </c>
      <c r="M2016" t="str">
        <f>IF('DATA IMPORT'!C2016="","",'DATA IMPORT'!C2016)</f>
        <v>Sold</v>
      </c>
    </row>
    <row r="2017" spans="2:13" x14ac:dyDescent="0.2">
      <c r="B2017" t="str">
        <f t="shared" si="201"/>
        <v>#</v>
      </c>
      <c r="C2017">
        <f>COUNTIF(D2017:D$10001,D2017)</f>
        <v>361</v>
      </c>
      <c r="D2017">
        <f t="shared" si="206"/>
        <v>6</v>
      </c>
      <c r="E2017" t="str">
        <f>IF('DATA IMPORT'!E2017="","",'DATA IMPORT'!E2017)</f>
        <v>Zillow</v>
      </c>
      <c r="F2017" s="1">
        <f>IF('DATA IMPORT'!I2017="","",'DATA IMPORT'!I2017)</f>
        <v>42713</v>
      </c>
      <c r="G2017" s="11">
        <f t="shared" si="202"/>
        <v>12</v>
      </c>
      <c r="H2017" s="11">
        <f t="shared" si="203"/>
        <v>2016</v>
      </c>
      <c r="I2017" s="1">
        <f>IF('DATA IMPORT'!G2017="","",'DATA IMPORT'!G2017)</f>
        <v>42865</v>
      </c>
      <c r="J2017" s="11">
        <f t="shared" si="204"/>
        <v>5</v>
      </c>
      <c r="K2017" s="11">
        <f t="shared" si="205"/>
        <v>2017</v>
      </c>
      <c r="L2017" s="4">
        <f>IF('DATA IMPORT'!M2017="","",'DATA IMPORT'!M2017)</f>
        <v>137535</v>
      </c>
      <c r="M2017" t="str">
        <f>IF('DATA IMPORT'!C2017="","",'DATA IMPORT'!C2017)</f>
        <v>Under Contract</v>
      </c>
    </row>
    <row r="2018" spans="2:13" x14ac:dyDescent="0.2">
      <c r="B2018" t="str">
        <f t="shared" si="201"/>
        <v>#</v>
      </c>
      <c r="C2018">
        <f>COUNTIF(D2018:D$10001,D2018)</f>
        <v>360</v>
      </c>
      <c r="D2018">
        <f t="shared" si="206"/>
        <v>6</v>
      </c>
      <c r="E2018" t="str">
        <f>IF('DATA IMPORT'!E2018="","",'DATA IMPORT'!E2018)</f>
        <v>Zillow</v>
      </c>
      <c r="F2018" s="1">
        <f>IF('DATA IMPORT'!I2018="","",'DATA IMPORT'!I2018)</f>
        <v>42407</v>
      </c>
      <c r="G2018" s="11">
        <f t="shared" si="202"/>
        <v>2</v>
      </c>
      <c r="H2018" s="11">
        <f t="shared" si="203"/>
        <v>2016</v>
      </c>
      <c r="I2018" s="1">
        <f>IF('DATA IMPORT'!G2018="","",'DATA IMPORT'!G2018)</f>
        <v>42613</v>
      </c>
      <c r="J2018" s="11">
        <f t="shared" si="204"/>
        <v>8</v>
      </c>
      <c r="K2018" s="11">
        <f t="shared" si="205"/>
        <v>2016</v>
      </c>
      <c r="L2018" s="4">
        <f>IF('DATA IMPORT'!M2018="","",'DATA IMPORT'!M2018)</f>
        <v>653723</v>
      </c>
      <c r="M2018" t="str">
        <f>IF('DATA IMPORT'!C2018="","",'DATA IMPORT'!C2018)</f>
        <v>Under Contract</v>
      </c>
    </row>
    <row r="2019" spans="2:13" x14ac:dyDescent="0.2">
      <c r="B2019" t="str">
        <f t="shared" si="201"/>
        <v>#</v>
      </c>
      <c r="C2019">
        <f>COUNTIF(D2019:D$10001,D2019)</f>
        <v>386</v>
      </c>
      <c r="D2019">
        <f t="shared" si="206"/>
        <v>3</v>
      </c>
      <c r="E2019" t="str">
        <f>IF('DATA IMPORT'!E2019="","",'DATA IMPORT'!E2019)</f>
        <v>Website</v>
      </c>
      <c r="F2019" s="1">
        <f>IF('DATA IMPORT'!I2019="","",'DATA IMPORT'!I2019)</f>
        <v>42553</v>
      </c>
      <c r="G2019" s="11">
        <f t="shared" si="202"/>
        <v>7</v>
      </c>
      <c r="H2019" s="11">
        <f t="shared" si="203"/>
        <v>2016</v>
      </c>
      <c r="I2019" s="1">
        <f>IF('DATA IMPORT'!G2019="","",'DATA IMPORT'!G2019)</f>
        <v>42577</v>
      </c>
      <c r="J2019" s="11">
        <f t="shared" si="204"/>
        <v>7</v>
      </c>
      <c r="K2019" s="11">
        <f t="shared" si="205"/>
        <v>2016</v>
      </c>
      <c r="L2019" s="4">
        <f>IF('DATA IMPORT'!M2019="","",'DATA IMPORT'!M2019)</f>
        <v>784373</v>
      </c>
      <c r="M2019" t="str">
        <f>IF('DATA IMPORT'!C2019="","",'DATA IMPORT'!C2019)</f>
        <v>Under Contract</v>
      </c>
    </row>
    <row r="2020" spans="2:13" x14ac:dyDescent="0.2">
      <c r="B2020" t="str">
        <f t="shared" si="201"/>
        <v>#</v>
      </c>
      <c r="C2020">
        <f>COUNTIF(D2020:D$10001,D2020)</f>
        <v>182</v>
      </c>
      <c r="D2020">
        <f t="shared" si="206"/>
        <v>15</v>
      </c>
      <c r="E2020" t="str">
        <f>IF('DATA IMPORT'!E2020="","",'DATA IMPORT'!E2020)</f>
        <v>Investor</v>
      </c>
      <c r="F2020" s="1">
        <f>IF('DATA IMPORT'!I2020="","",'DATA IMPORT'!I2020)</f>
        <v>42465</v>
      </c>
      <c r="G2020" s="11">
        <f t="shared" si="202"/>
        <v>4</v>
      </c>
      <c r="H2020" s="11">
        <f t="shared" si="203"/>
        <v>2016</v>
      </c>
      <c r="I2020" s="1">
        <f>IF('DATA IMPORT'!G2020="","",'DATA IMPORT'!G2020)</f>
        <v>42645</v>
      </c>
      <c r="J2020" s="11">
        <f t="shared" si="204"/>
        <v>10</v>
      </c>
      <c r="K2020" s="11">
        <f t="shared" si="205"/>
        <v>2016</v>
      </c>
      <c r="L2020" s="4">
        <f>IF('DATA IMPORT'!M2020="","",'DATA IMPORT'!M2020)</f>
        <v>333695</v>
      </c>
      <c r="M2020" t="str">
        <f>IF('DATA IMPORT'!C2020="","",'DATA IMPORT'!C2020)</f>
        <v>Under Contract</v>
      </c>
    </row>
    <row r="2021" spans="2:13" x14ac:dyDescent="0.2">
      <c r="B2021" t="str">
        <f t="shared" si="201"/>
        <v>#</v>
      </c>
      <c r="C2021">
        <f>COUNTIF(D2021:D$10001,D2021)</f>
        <v>410</v>
      </c>
      <c r="D2021">
        <f t="shared" si="206"/>
        <v>2</v>
      </c>
      <c r="E2021" t="str">
        <f>IF('DATA IMPORT'!E2021="","",'DATA IMPORT'!E2021)</f>
        <v>Referral</v>
      </c>
      <c r="F2021" s="1">
        <f>IF('DATA IMPORT'!I2021="","",'DATA IMPORT'!I2021)</f>
        <v>42489</v>
      </c>
      <c r="G2021" s="11">
        <f t="shared" si="202"/>
        <v>4</v>
      </c>
      <c r="H2021" s="11">
        <f t="shared" si="203"/>
        <v>2016</v>
      </c>
      <c r="I2021" s="1">
        <f>IF('DATA IMPORT'!G2021="","",'DATA IMPORT'!G2021)</f>
        <v>42490</v>
      </c>
      <c r="J2021" s="11">
        <f t="shared" si="204"/>
        <v>4</v>
      </c>
      <c r="K2021" s="11">
        <f t="shared" si="205"/>
        <v>2016</v>
      </c>
      <c r="L2021" s="4">
        <f>IF('DATA IMPORT'!M2021="","",'DATA IMPORT'!M2021)</f>
        <v>526453</v>
      </c>
      <c r="M2021" t="str">
        <f>IF('DATA IMPORT'!C2021="","",'DATA IMPORT'!C2021)</f>
        <v>Under Contract</v>
      </c>
    </row>
    <row r="2022" spans="2:13" x14ac:dyDescent="0.2">
      <c r="B2022" t="str">
        <f t="shared" si="201"/>
        <v>#</v>
      </c>
      <c r="C2022">
        <f>COUNTIF(D2022:D$10001,D2022)</f>
        <v>359</v>
      </c>
      <c r="D2022">
        <f t="shared" si="206"/>
        <v>6</v>
      </c>
      <c r="E2022" t="str">
        <f>IF('DATA IMPORT'!E2022="","",'DATA IMPORT'!E2022)</f>
        <v>Zillow</v>
      </c>
      <c r="F2022" s="1">
        <f>IF('DATA IMPORT'!I2022="","",'DATA IMPORT'!I2022)</f>
        <v>42422</v>
      </c>
      <c r="G2022" s="11">
        <f t="shared" si="202"/>
        <v>2</v>
      </c>
      <c r="H2022" s="11">
        <f t="shared" si="203"/>
        <v>2016</v>
      </c>
      <c r="I2022" s="1">
        <f>IF('DATA IMPORT'!G2022="","",'DATA IMPORT'!G2022)</f>
        <v>42640</v>
      </c>
      <c r="J2022" s="11">
        <f t="shared" si="204"/>
        <v>9</v>
      </c>
      <c r="K2022" s="11">
        <f t="shared" si="205"/>
        <v>2016</v>
      </c>
      <c r="L2022" s="4">
        <f>IF('DATA IMPORT'!M2022="","",'DATA IMPORT'!M2022)</f>
        <v>624360</v>
      </c>
      <c r="M2022" t="str">
        <f>IF('DATA IMPORT'!C2022="","",'DATA IMPORT'!C2022)</f>
        <v>Under Contract</v>
      </c>
    </row>
    <row r="2023" spans="2:13" x14ac:dyDescent="0.2">
      <c r="B2023" t="str">
        <f t="shared" si="201"/>
        <v>#</v>
      </c>
      <c r="C2023">
        <f>COUNTIF(D2023:D$10001,D2023)</f>
        <v>409</v>
      </c>
      <c r="D2023">
        <f t="shared" si="206"/>
        <v>2</v>
      </c>
      <c r="E2023" t="str">
        <f>IF('DATA IMPORT'!E2023="","",'DATA IMPORT'!E2023)</f>
        <v>Referral</v>
      </c>
      <c r="F2023" s="1">
        <f>IF('DATA IMPORT'!I2023="","",'DATA IMPORT'!I2023)</f>
        <v>42506</v>
      </c>
      <c r="G2023" s="11">
        <f t="shared" si="202"/>
        <v>5</v>
      </c>
      <c r="H2023" s="11">
        <f t="shared" si="203"/>
        <v>2016</v>
      </c>
      <c r="I2023" s="1">
        <f>IF('DATA IMPORT'!G2023="","",'DATA IMPORT'!G2023)</f>
        <v>42702</v>
      </c>
      <c r="J2023" s="11">
        <f t="shared" si="204"/>
        <v>11</v>
      </c>
      <c r="K2023" s="11">
        <f t="shared" si="205"/>
        <v>2016</v>
      </c>
      <c r="L2023" s="4">
        <f>IF('DATA IMPORT'!M2023="","",'DATA IMPORT'!M2023)</f>
        <v>602136</v>
      </c>
      <c r="M2023" t="str">
        <f>IF('DATA IMPORT'!C2023="","",'DATA IMPORT'!C2023)</f>
        <v>Under Contract</v>
      </c>
    </row>
    <row r="2024" spans="2:13" x14ac:dyDescent="0.2">
      <c r="B2024" t="str">
        <f t="shared" si="201"/>
        <v>#</v>
      </c>
      <c r="C2024">
        <f>COUNTIF(D2024:D$10001,D2024)</f>
        <v>385</v>
      </c>
      <c r="D2024">
        <f t="shared" si="206"/>
        <v>3</v>
      </c>
      <c r="E2024" t="str">
        <f>IF('DATA IMPORT'!E2024="","",'DATA IMPORT'!E2024)</f>
        <v>Website</v>
      </c>
      <c r="F2024" s="1">
        <f>IF('DATA IMPORT'!I2024="","",'DATA IMPORT'!I2024)</f>
        <v>42905</v>
      </c>
      <c r="G2024" s="11">
        <f t="shared" si="202"/>
        <v>6</v>
      </c>
      <c r="H2024" s="11">
        <f t="shared" si="203"/>
        <v>2017</v>
      </c>
      <c r="I2024" s="1">
        <f>IF('DATA IMPORT'!G2024="","",'DATA IMPORT'!G2024)</f>
        <v>42936</v>
      </c>
      <c r="J2024" s="11">
        <f t="shared" si="204"/>
        <v>7</v>
      </c>
      <c r="K2024" s="11">
        <f t="shared" si="205"/>
        <v>2017</v>
      </c>
      <c r="L2024" s="4">
        <f>IF('DATA IMPORT'!M2024="","",'DATA IMPORT'!M2024)</f>
        <v>310255</v>
      </c>
      <c r="M2024" t="str">
        <f>IF('DATA IMPORT'!C2024="","",'DATA IMPORT'!C2024)</f>
        <v>Under Contract</v>
      </c>
    </row>
    <row r="2025" spans="2:13" x14ac:dyDescent="0.2">
      <c r="B2025" t="str">
        <f t="shared" si="201"/>
        <v>#</v>
      </c>
      <c r="C2025">
        <f>COUNTIF(D2025:D$10001,D2025)</f>
        <v>235</v>
      </c>
      <c r="D2025">
        <f t="shared" si="206"/>
        <v>4</v>
      </c>
      <c r="E2025" t="str">
        <f>IF('DATA IMPORT'!E2025="","",'DATA IMPORT'!E2025)</f>
        <v>Bank Owned</v>
      </c>
      <c r="F2025" s="1">
        <f>IF('DATA IMPORT'!I2025="","",'DATA IMPORT'!I2025)</f>
        <v>42718</v>
      </c>
      <c r="G2025" s="11">
        <f t="shared" si="202"/>
        <v>12</v>
      </c>
      <c r="H2025" s="11">
        <f t="shared" si="203"/>
        <v>2016</v>
      </c>
      <c r="I2025" s="1">
        <f>IF('DATA IMPORT'!G2025="","",'DATA IMPORT'!G2025)</f>
        <v>42734</v>
      </c>
      <c r="J2025" s="11">
        <f t="shared" si="204"/>
        <v>12</v>
      </c>
      <c r="K2025" s="11">
        <f t="shared" si="205"/>
        <v>2016</v>
      </c>
      <c r="L2025" s="4">
        <f>IF('DATA IMPORT'!M2025="","",'DATA IMPORT'!M2025)</f>
        <v>183234</v>
      </c>
      <c r="M2025" t="str">
        <f>IF('DATA IMPORT'!C2025="","",'DATA IMPORT'!C2025)</f>
        <v>Under Contract</v>
      </c>
    </row>
    <row r="2026" spans="2:13" x14ac:dyDescent="0.2">
      <c r="B2026" t="str">
        <f t="shared" si="201"/>
        <v>#</v>
      </c>
      <c r="C2026">
        <f>COUNTIF(D2026:D$10001,D2026)</f>
        <v>384</v>
      </c>
      <c r="D2026">
        <f t="shared" si="206"/>
        <v>3</v>
      </c>
      <c r="E2026" t="str">
        <f>IF('DATA IMPORT'!E2026="","",'DATA IMPORT'!E2026)</f>
        <v>Website</v>
      </c>
      <c r="F2026" s="1">
        <f>IF('DATA IMPORT'!I2026="","",'DATA IMPORT'!I2026)</f>
        <v>42513</v>
      </c>
      <c r="G2026" s="11">
        <f t="shared" si="202"/>
        <v>5</v>
      </c>
      <c r="H2026" s="11">
        <f t="shared" si="203"/>
        <v>2016</v>
      </c>
      <c r="I2026" s="1">
        <f>IF('DATA IMPORT'!G2026="","",'DATA IMPORT'!G2026)</f>
        <v>42577</v>
      </c>
      <c r="J2026" s="11">
        <f t="shared" si="204"/>
        <v>7</v>
      </c>
      <c r="K2026" s="11">
        <f t="shared" si="205"/>
        <v>2016</v>
      </c>
      <c r="L2026" s="4">
        <f>IF('DATA IMPORT'!M2026="","",'DATA IMPORT'!M2026)</f>
        <v>498890</v>
      </c>
      <c r="M2026" t="str">
        <f>IF('DATA IMPORT'!C2026="","",'DATA IMPORT'!C2026)</f>
        <v>Under Contract</v>
      </c>
    </row>
    <row r="2027" spans="2:13" x14ac:dyDescent="0.2">
      <c r="B2027" t="str">
        <f t="shared" si="201"/>
        <v>#</v>
      </c>
      <c r="C2027">
        <f>COUNTIF(D2027:D$10001,D2027)</f>
        <v>383</v>
      </c>
      <c r="D2027">
        <f t="shared" si="206"/>
        <v>3</v>
      </c>
      <c r="E2027" t="str">
        <f>IF('DATA IMPORT'!E2027="","",'DATA IMPORT'!E2027)</f>
        <v>Website</v>
      </c>
      <c r="F2027" s="1">
        <f>IF('DATA IMPORT'!I2027="","",'DATA IMPORT'!I2027)</f>
        <v>42423</v>
      </c>
      <c r="G2027" s="11">
        <f t="shared" si="202"/>
        <v>2</v>
      </c>
      <c r="H2027" s="11">
        <f t="shared" si="203"/>
        <v>2016</v>
      </c>
      <c r="I2027" s="1">
        <f>IF('DATA IMPORT'!G2027="","",'DATA IMPORT'!G2027)</f>
        <v>42517</v>
      </c>
      <c r="J2027" s="11">
        <f t="shared" si="204"/>
        <v>5</v>
      </c>
      <c r="K2027" s="11">
        <f t="shared" si="205"/>
        <v>2016</v>
      </c>
      <c r="L2027" s="4">
        <f>IF('DATA IMPORT'!M2027="","",'DATA IMPORT'!M2027)</f>
        <v>767843</v>
      </c>
      <c r="M2027" t="str">
        <f>IF('DATA IMPORT'!C2027="","",'DATA IMPORT'!C2027)</f>
        <v>Under Contract</v>
      </c>
    </row>
    <row r="2028" spans="2:13" x14ac:dyDescent="0.2">
      <c r="B2028" t="str">
        <f t="shared" si="201"/>
        <v>#</v>
      </c>
      <c r="C2028">
        <f>COUNTIF(D2028:D$10001,D2028)</f>
        <v>408</v>
      </c>
      <c r="D2028">
        <f t="shared" si="206"/>
        <v>2</v>
      </c>
      <c r="E2028" t="str">
        <f>IF('DATA IMPORT'!E2028="","",'DATA IMPORT'!E2028)</f>
        <v>Referral</v>
      </c>
      <c r="F2028" s="1">
        <f>IF('DATA IMPORT'!I2028="","",'DATA IMPORT'!I2028)</f>
        <v>42731</v>
      </c>
      <c r="G2028" s="11">
        <f t="shared" si="202"/>
        <v>12</v>
      </c>
      <c r="H2028" s="11">
        <f t="shared" si="203"/>
        <v>2016</v>
      </c>
      <c r="I2028" s="1">
        <f>IF('DATA IMPORT'!G2028="","",'DATA IMPORT'!G2028)</f>
        <v>42902</v>
      </c>
      <c r="J2028" s="11">
        <f t="shared" si="204"/>
        <v>6</v>
      </c>
      <c r="K2028" s="11">
        <f t="shared" si="205"/>
        <v>2017</v>
      </c>
      <c r="L2028" s="4">
        <f>IF('DATA IMPORT'!M2028="","",'DATA IMPORT'!M2028)</f>
        <v>242383</v>
      </c>
      <c r="M2028" t="str">
        <f>IF('DATA IMPORT'!C2028="","",'DATA IMPORT'!C2028)</f>
        <v>Under Contract</v>
      </c>
    </row>
    <row r="2029" spans="2:13" x14ac:dyDescent="0.2">
      <c r="B2029" t="str">
        <f t="shared" si="201"/>
        <v>#</v>
      </c>
      <c r="C2029">
        <f>COUNTIF(D2029:D$10001,D2029)</f>
        <v>178</v>
      </c>
      <c r="D2029">
        <f t="shared" si="206"/>
        <v>1</v>
      </c>
      <c r="E2029" t="str">
        <f>IF('DATA IMPORT'!E2029="","",'DATA IMPORT'!E2029)</f>
        <v>Email</v>
      </c>
      <c r="F2029" s="1">
        <f>IF('DATA IMPORT'!I2029="","",'DATA IMPORT'!I2029)</f>
        <v>42473</v>
      </c>
      <c r="G2029" s="11">
        <f t="shared" si="202"/>
        <v>4</v>
      </c>
      <c r="H2029" s="11">
        <f t="shared" si="203"/>
        <v>2016</v>
      </c>
      <c r="I2029" s="1">
        <f>IF('DATA IMPORT'!G2029="","",'DATA IMPORT'!G2029)</f>
        <v>42943</v>
      </c>
      <c r="J2029" s="11">
        <f t="shared" si="204"/>
        <v>7</v>
      </c>
      <c r="K2029" s="11">
        <f t="shared" si="205"/>
        <v>2017</v>
      </c>
      <c r="L2029" s="4">
        <f>IF('DATA IMPORT'!M2029="","",'DATA IMPORT'!M2029)</f>
        <v>738412</v>
      </c>
      <c r="M2029" t="str">
        <f>IF('DATA IMPORT'!C2029="","",'DATA IMPORT'!C2029)</f>
        <v>Under Contract</v>
      </c>
    </row>
    <row r="2030" spans="2:13" x14ac:dyDescent="0.2">
      <c r="B2030" t="str">
        <f t="shared" si="201"/>
        <v>#</v>
      </c>
      <c r="C2030">
        <f>COUNTIF(D2030:D$10001,D2030)</f>
        <v>358</v>
      </c>
      <c r="D2030">
        <f t="shared" si="206"/>
        <v>6</v>
      </c>
      <c r="E2030" t="str">
        <f>IF('DATA IMPORT'!E2030="","",'DATA IMPORT'!E2030)</f>
        <v>Zillow</v>
      </c>
      <c r="F2030" s="1">
        <f>IF('DATA IMPORT'!I2030="","",'DATA IMPORT'!I2030)</f>
        <v>42455</v>
      </c>
      <c r="G2030" s="11">
        <f t="shared" si="202"/>
        <v>3</v>
      </c>
      <c r="H2030" s="11">
        <f t="shared" si="203"/>
        <v>2016</v>
      </c>
      <c r="I2030" s="1">
        <f>IF('DATA IMPORT'!G2030="","",'DATA IMPORT'!G2030)</f>
        <v>42628</v>
      </c>
      <c r="J2030" s="11">
        <f t="shared" si="204"/>
        <v>9</v>
      </c>
      <c r="K2030" s="11">
        <f t="shared" si="205"/>
        <v>2016</v>
      </c>
      <c r="L2030" s="4">
        <f>IF('DATA IMPORT'!M2030="","",'DATA IMPORT'!M2030)</f>
        <v>148764</v>
      </c>
      <c r="M2030" t="str">
        <f>IF('DATA IMPORT'!C2030="","",'DATA IMPORT'!C2030)</f>
        <v>Under Contract</v>
      </c>
    </row>
    <row r="2031" spans="2:13" x14ac:dyDescent="0.2">
      <c r="B2031" t="str">
        <f t="shared" si="201"/>
        <v>#</v>
      </c>
      <c r="C2031">
        <f>COUNTIF(D2031:D$10001,D2031)</f>
        <v>225</v>
      </c>
      <c r="D2031">
        <f t="shared" si="206"/>
        <v>14</v>
      </c>
      <c r="E2031" t="str">
        <f>IF('DATA IMPORT'!E2031="","",'DATA IMPORT'!E2031)</f>
        <v>Social Ads</v>
      </c>
      <c r="F2031" s="1">
        <f>IF('DATA IMPORT'!I2031="","",'DATA IMPORT'!I2031)</f>
        <v>42804</v>
      </c>
      <c r="G2031" s="11">
        <f t="shared" si="202"/>
        <v>3</v>
      </c>
      <c r="H2031" s="11">
        <f t="shared" si="203"/>
        <v>2017</v>
      </c>
      <c r="I2031" s="1">
        <f>IF('DATA IMPORT'!G2031="","",'DATA IMPORT'!G2031)</f>
        <v>42858</v>
      </c>
      <c r="J2031" s="11">
        <f t="shared" si="204"/>
        <v>5</v>
      </c>
      <c r="K2031" s="11">
        <f t="shared" si="205"/>
        <v>2017</v>
      </c>
      <c r="L2031" s="4">
        <f>IF('DATA IMPORT'!M2031="","",'DATA IMPORT'!M2031)</f>
        <v>543126</v>
      </c>
      <c r="M2031" t="str">
        <f>IF('DATA IMPORT'!C2031="","",'DATA IMPORT'!C2031)</f>
        <v>Under Contract</v>
      </c>
    </row>
    <row r="2032" spans="2:13" x14ac:dyDescent="0.2">
      <c r="B2032" t="str">
        <f t="shared" si="201"/>
        <v>#</v>
      </c>
      <c r="C2032">
        <f>COUNTIF(D2032:D$10001,D2032)</f>
        <v>382</v>
      </c>
      <c r="D2032">
        <f t="shared" si="206"/>
        <v>3</v>
      </c>
      <c r="E2032" t="str">
        <f>IF('DATA IMPORT'!E2032="","",'DATA IMPORT'!E2032)</f>
        <v>Website</v>
      </c>
      <c r="F2032" s="1">
        <f>IF('DATA IMPORT'!I2032="","",'DATA IMPORT'!I2032)</f>
        <v>42406</v>
      </c>
      <c r="G2032" s="11">
        <f t="shared" si="202"/>
        <v>2</v>
      </c>
      <c r="H2032" s="11">
        <f t="shared" si="203"/>
        <v>2016</v>
      </c>
      <c r="I2032" s="1">
        <f>IF('DATA IMPORT'!G2032="","",'DATA IMPORT'!G2032)</f>
        <v>42629</v>
      </c>
      <c r="J2032" s="11">
        <f t="shared" si="204"/>
        <v>9</v>
      </c>
      <c r="K2032" s="11">
        <f t="shared" si="205"/>
        <v>2016</v>
      </c>
      <c r="L2032" s="4">
        <f>IF('DATA IMPORT'!M2032="","",'DATA IMPORT'!M2032)</f>
        <v>121146</v>
      </c>
      <c r="M2032" t="str">
        <f>IF('DATA IMPORT'!C2032="","",'DATA IMPORT'!C2032)</f>
        <v>Under Contract</v>
      </c>
    </row>
    <row r="2033" spans="2:13" x14ac:dyDescent="0.2">
      <c r="B2033" t="str">
        <f t="shared" si="201"/>
        <v>#</v>
      </c>
      <c r="C2033">
        <f>COUNTIF(D2033:D$10001,D2033)</f>
        <v>357</v>
      </c>
      <c r="D2033">
        <f t="shared" si="206"/>
        <v>6</v>
      </c>
      <c r="E2033" t="str">
        <f>IF('DATA IMPORT'!E2033="","",'DATA IMPORT'!E2033)</f>
        <v>Zillow</v>
      </c>
      <c r="F2033" s="1">
        <f>IF('DATA IMPORT'!I2033="","",'DATA IMPORT'!I2033)</f>
        <v>42401</v>
      </c>
      <c r="G2033" s="11">
        <f t="shared" si="202"/>
        <v>2</v>
      </c>
      <c r="H2033" s="11">
        <f t="shared" si="203"/>
        <v>2016</v>
      </c>
      <c r="I2033" s="1">
        <f>IF('DATA IMPORT'!G2033="","",'DATA IMPORT'!G2033)</f>
        <v>42482</v>
      </c>
      <c r="J2033" s="11">
        <f t="shared" si="204"/>
        <v>4</v>
      </c>
      <c r="K2033" s="11">
        <f t="shared" si="205"/>
        <v>2016</v>
      </c>
      <c r="L2033" s="4">
        <f>IF('DATA IMPORT'!M2033="","",'DATA IMPORT'!M2033)</f>
        <v>430165</v>
      </c>
      <c r="M2033" t="str">
        <f>IF('DATA IMPORT'!C2033="","",'DATA IMPORT'!C2033)</f>
        <v>Under Contract</v>
      </c>
    </row>
    <row r="2034" spans="2:13" x14ac:dyDescent="0.2">
      <c r="B2034" t="str">
        <f t="shared" si="201"/>
        <v>#</v>
      </c>
      <c r="C2034">
        <f>COUNTIF(D2034:D$10001,D2034)</f>
        <v>381</v>
      </c>
      <c r="D2034">
        <f t="shared" si="206"/>
        <v>3</v>
      </c>
      <c r="E2034" t="str">
        <f>IF('DATA IMPORT'!E2034="","",'DATA IMPORT'!E2034)</f>
        <v>Website</v>
      </c>
      <c r="F2034" s="1">
        <f>IF('DATA IMPORT'!I2034="","",'DATA IMPORT'!I2034)</f>
        <v>42536</v>
      </c>
      <c r="G2034" s="11">
        <f t="shared" si="202"/>
        <v>6</v>
      </c>
      <c r="H2034" s="11">
        <f t="shared" si="203"/>
        <v>2016</v>
      </c>
      <c r="I2034" s="1">
        <f>IF('DATA IMPORT'!G2034="","",'DATA IMPORT'!G2034)</f>
        <v>42911</v>
      </c>
      <c r="J2034" s="11">
        <f t="shared" si="204"/>
        <v>6</v>
      </c>
      <c r="K2034" s="11">
        <f t="shared" si="205"/>
        <v>2017</v>
      </c>
      <c r="L2034" s="4">
        <f>IF('DATA IMPORT'!M2034="","",'DATA IMPORT'!M2034)</f>
        <v>763644</v>
      </c>
      <c r="M2034" t="str">
        <f>IF('DATA IMPORT'!C2034="","",'DATA IMPORT'!C2034)</f>
        <v>Under Contract</v>
      </c>
    </row>
    <row r="2035" spans="2:13" x14ac:dyDescent="0.2">
      <c r="B2035" t="str">
        <f t="shared" si="201"/>
        <v>#</v>
      </c>
      <c r="C2035">
        <f>COUNTIF(D2035:D$10001,D2035)</f>
        <v>380</v>
      </c>
      <c r="D2035">
        <f t="shared" si="206"/>
        <v>3</v>
      </c>
      <c r="E2035" t="str">
        <f>IF('DATA IMPORT'!E2035="","",'DATA IMPORT'!E2035)</f>
        <v>Website</v>
      </c>
      <c r="F2035" s="1">
        <f>IF('DATA IMPORT'!I2035="","",'DATA IMPORT'!I2035)</f>
        <v>42452</v>
      </c>
      <c r="G2035" s="11">
        <f t="shared" si="202"/>
        <v>3</v>
      </c>
      <c r="H2035" s="11">
        <f t="shared" si="203"/>
        <v>2016</v>
      </c>
      <c r="I2035" s="1">
        <f>IF('DATA IMPORT'!G2035="","",'DATA IMPORT'!G2035)</f>
        <v>42860</v>
      </c>
      <c r="J2035" s="11">
        <f t="shared" si="204"/>
        <v>5</v>
      </c>
      <c r="K2035" s="11">
        <f t="shared" si="205"/>
        <v>2017</v>
      </c>
      <c r="L2035" s="4">
        <f>IF('DATA IMPORT'!M2035="","",'DATA IMPORT'!M2035)</f>
        <v>789779</v>
      </c>
      <c r="M2035" t="str">
        <f>IF('DATA IMPORT'!C2035="","",'DATA IMPORT'!C2035)</f>
        <v>Under Contract</v>
      </c>
    </row>
    <row r="2036" spans="2:13" x14ac:dyDescent="0.2">
      <c r="B2036" t="str">
        <f t="shared" si="201"/>
        <v>#</v>
      </c>
      <c r="C2036">
        <f>COUNTIF(D2036:D$10001,D2036)</f>
        <v>379</v>
      </c>
      <c r="D2036">
        <f t="shared" si="206"/>
        <v>3</v>
      </c>
      <c r="E2036" t="str">
        <f>IF('DATA IMPORT'!E2036="","",'DATA IMPORT'!E2036)</f>
        <v>Website</v>
      </c>
      <c r="F2036" s="1">
        <f>IF('DATA IMPORT'!I2036="","",'DATA IMPORT'!I2036)</f>
        <v>42706</v>
      </c>
      <c r="G2036" s="11">
        <f t="shared" si="202"/>
        <v>12</v>
      </c>
      <c r="H2036" s="11">
        <f t="shared" si="203"/>
        <v>2016</v>
      </c>
      <c r="I2036" s="1">
        <f>IF('DATA IMPORT'!G2036="","",'DATA IMPORT'!G2036)</f>
        <v>42754</v>
      </c>
      <c r="J2036" s="11">
        <f t="shared" si="204"/>
        <v>1</v>
      </c>
      <c r="K2036" s="11">
        <f t="shared" si="205"/>
        <v>2017</v>
      </c>
      <c r="L2036" s="4">
        <f>IF('DATA IMPORT'!M2036="","",'DATA IMPORT'!M2036)</f>
        <v>600733</v>
      </c>
      <c r="M2036" t="str">
        <f>IF('DATA IMPORT'!C2036="","",'DATA IMPORT'!C2036)</f>
        <v>Under Contract</v>
      </c>
    </row>
    <row r="2037" spans="2:13" x14ac:dyDescent="0.2">
      <c r="B2037" t="str">
        <f t="shared" si="201"/>
        <v>#</v>
      </c>
      <c r="C2037">
        <f>COUNTIF(D2037:D$10001,D2037)</f>
        <v>378</v>
      </c>
      <c r="D2037">
        <f t="shared" si="206"/>
        <v>3</v>
      </c>
      <c r="E2037" t="str">
        <f>IF('DATA IMPORT'!E2037="","",'DATA IMPORT'!E2037)</f>
        <v>Website</v>
      </c>
      <c r="F2037" s="1">
        <f>IF('DATA IMPORT'!I2037="","",'DATA IMPORT'!I2037)</f>
        <v>42573</v>
      </c>
      <c r="G2037" s="11">
        <f t="shared" si="202"/>
        <v>7</v>
      </c>
      <c r="H2037" s="11">
        <f t="shared" si="203"/>
        <v>2016</v>
      </c>
      <c r="I2037" s="1">
        <f>IF('DATA IMPORT'!G2037="","",'DATA IMPORT'!G2037)</f>
        <v>42574</v>
      </c>
      <c r="J2037" s="11">
        <f t="shared" si="204"/>
        <v>7</v>
      </c>
      <c r="K2037" s="11">
        <f t="shared" si="205"/>
        <v>2016</v>
      </c>
      <c r="L2037" s="4">
        <f>IF('DATA IMPORT'!M2037="","",'DATA IMPORT'!M2037)</f>
        <v>837063</v>
      </c>
      <c r="M2037" t="str">
        <f>IF('DATA IMPORT'!C2037="","",'DATA IMPORT'!C2037)</f>
        <v>Under Contract</v>
      </c>
    </row>
    <row r="2038" spans="2:13" x14ac:dyDescent="0.2">
      <c r="B2038" t="str">
        <f t="shared" si="201"/>
        <v>#</v>
      </c>
      <c r="C2038">
        <f>COUNTIF(D2038:D$10001,D2038)</f>
        <v>377</v>
      </c>
      <c r="D2038">
        <f t="shared" si="206"/>
        <v>3</v>
      </c>
      <c r="E2038" t="str">
        <f>IF('DATA IMPORT'!E2038="","",'DATA IMPORT'!E2038)</f>
        <v>Website</v>
      </c>
      <c r="F2038" s="1">
        <f>IF('DATA IMPORT'!I2038="","",'DATA IMPORT'!I2038)</f>
        <v>42418</v>
      </c>
      <c r="G2038" s="11">
        <f t="shared" si="202"/>
        <v>2</v>
      </c>
      <c r="H2038" s="11">
        <f t="shared" si="203"/>
        <v>2016</v>
      </c>
      <c r="I2038" s="1">
        <f>IF('DATA IMPORT'!G2038="","",'DATA IMPORT'!G2038)</f>
        <v>42449</v>
      </c>
      <c r="J2038" s="11">
        <f t="shared" si="204"/>
        <v>3</v>
      </c>
      <c r="K2038" s="11">
        <f t="shared" si="205"/>
        <v>2016</v>
      </c>
      <c r="L2038" s="4">
        <f>IF('DATA IMPORT'!M2038="","",'DATA IMPORT'!M2038)</f>
        <v>294774</v>
      </c>
      <c r="M2038" t="str">
        <f>IF('DATA IMPORT'!C2038="","",'DATA IMPORT'!C2038)</f>
        <v>Under Contract</v>
      </c>
    </row>
    <row r="2039" spans="2:13" x14ac:dyDescent="0.2">
      <c r="B2039" t="str">
        <f t="shared" si="201"/>
        <v>#</v>
      </c>
      <c r="C2039">
        <f>COUNTIF(D2039:D$10001,D2039)</f>
        <v>376</v>
      </c>
      <c r="D2039">
        <f t="shared" si="206"/>
        <v>3</v>
      </c>
      <c r="E2039" t="str">
        <f>IF('DATA IMPORT'!E2039="","",'DATA IMPORT'!E2039)</f>
        <v>Website</v>
      </c>
      <c r="F2039" s="1">
        <f>IF('DATA IMPORT'!I2039="","",'DATA IMPORT'!I2039)</f>
        <v>42483</v>
      </c>
      <c r="G2039" s="11">
        <f t="shared" si="202"/>
        <v>4</v>
      </c>
      <c r="H2039" s="11">
        <f t="shared" si="203"/>
        <v>2016</v>
      </c>
      <c r="I2039" s="1">
        <f>IF('DATA IMPORT'!G2039="","",'DATA IMPORT'!G2039)</f>
        <v>42967</v>
      </c>
      <c r="J2039" s="11">
        <f t="shared" si="204"/>
        <v>8</v>
      </c>
      <c r="K2039" s="11">
        <f t="shared" si="205"/>
        <v>2017</v>
      </c>
      <c r="L2039" s="4">
        <f>IF('DATA IMPORT'!M2039="","",'DATA IMPORT'!M2039)</f>
        <v>840651</v>
      </c>
      <c r="M2039" t="str">
        <f>IF('DATA IMPORT'!C2039="","",'DATA IMPORT'!C2039)</f>
        <v>Under Contract</v>
      </c>
    </row>
    <row r="2040" spans="2:13" x14ac:dyDescent="0.2">
      <c r="B2040" t="str">
        <f t="shared" si="201"/>
        <v>#</v>
      </c>
      <c r="C2040">
        <f>COUNTIF(D2040:D$10001,D2040)</f>
        <v>181</v>
      </c>
      <c r="D2040">
        <f t="shared" si="206"/>
        <v>15</v>
      </c>
      <c r="E2040" t="str">
        <f>IF('DATA IMPORT'!E2040="","",'DATA IMPORT'!E2040)</f>
        <v>Investor</v>
      </c>
      <c r="F2040" s="1">
        <f>IF('DATA IMPORT'!I2040="","",'DATA IMPORT'!I2040)</f>
        <v>42645</v>
      </c>
      <c r="G2040" s="11">
        <f t="shared" si="202"/>
        <v>10</v>
      </c>
      <c r="H2040" s="11">
        <f t="shared" si="203"/>
        <v>2016</v>
      </c>
      <c r="I2040" s="1">
        <f>IF('DATA IMPORT'!G2040="","",'DATA IMPORT'!G2040)</f>
        <v>42804</v>
      </c>
      <c r="J2040" s="11">
        <f t="shared" si="204"/>
        <v>3</v>
      </c>
      <c r="K2040" s="11">
        <f t="shared" si="205"/>
        <v>2017</v>
      </c>
      <c r="L2040" s="4">
        <f>IF('DATA IMPORT'!M2040="","",'DATA IMPORT'!M2040)</f>
        <v>546886</v>
      </c>
      <c r="M2040" t="str">
        <f>IF('DATA IMPORT'!C2040="","",'DATA IMPORT'!C2040)</f>
        <v>Sold</v>
      </c>
    </row>
    <row r="2041" spans="2:13" x14ac:dyDescent="0.2">
      <c r="B2041" t="str">
        <f t="shared" si="201"/>
        <v>#</v>
      </c>
      <c r="C2041">
        <f>COUNTIF(D2041:D$10001,D2041)</f>
        <v>375</v>
      </c>
      <c r="D2041">
        <f t="shared" si="206"/>
        <v>3</v>
      </c>
      <c r="E2041" t="str">
        <f>IF('DATA IMPORT'!E2041="","",'DATA IMPORT'!E2041)</f>
        <v>Website</v>
      </c>
      <c r="F2041" s="1">
        <f>IF('DATA IMPORT'!I2041="","",'DATA IMPORT'!I2041)</f>
        <v>42468</v>
      </c>
      <c r="G2041" s="11">
        <f t="shared" si="202"/>
        <v>4</v>
      </c>
      <c r="H2041" s="11">
        <f t="shared" si="203"/>
        <v>2016</v>
      </c>
      <c r="I2041" s="1">
        <f>IF('DATA IMPORT'!G2041="","",'DATA IMPORT'!G2041)</f>
        <v>42541</v>
      </c>
      <c r="J2041" s="11">
        <f t="shared" si="204"/>
        <v>6</v>
      </c>
      <c r="K2041" s="11">
        <f t="shared" si="205"/>
        <v>2016</v>
      </c>
      <c r="L2041" s="4">
        <f>IF('DATA IMPORT'!M2041="","",'DATA IMPORT'!M2041)</f>
        <v>175568</v>
      </c>
      <c r="M2041" t="str">
        <f>IF('DATA IMPORT'!C2041="","",'DATA IMPORT'!C2041)</f>
        <v>Under Contract</v>
      </c>
    </row>
    <row r="2042" spans="2:13" x14ac:dyDescent="0.2">
      <c r="B2042" t="str">
        <f t="shared" si="201"/>
        <v>#</v>
      </c>
      <c r="C2042">
        <f>COUNTIF(D2042:D$10001,D2042)</f>
        <v>177</v>
      </c>
      <c r="D2042">
        <f t="shared" si="206"/>
        <v>1</v>
      </c>
      <c r="E2042" t="str">
        <f>IF('DATA IMPORT'!E2042="","",'DATA IMPORT'!E2042)</f>
        <v>Email</v>
      </c>
      <c r="F2042" s="1">
        <f>IF('DATA IMPORT'!I2042="","",'DATA IMPORT'!I2042)</f>
        <v>42636</v>
      </c>
      <c r="G2042" s="11">
        <f t="shared" si="202"/>
        <v>9</v>
      </c>
      <c r="H2042" s="11">
        <f t="shared" si="203"/>
        <v>2016</v>
      </c>
      <c r="I2042" s="1">
        <f>IF('DATA IMPORT'!G2042="","",'DATA IMPORT'!G2042)</f>
        <v>42890</v>
      </c>
      <c r="J2042" s="11">
        <f t="shared" si="204"/>
        <v>6</v>
      </c>
      <c r="K2042" s="11">
        <f t="shared" si="205"/>
        <v>2017</v>
      </c>
      <c r="L2042" s="4">
        <f>IF('DATA IMPORT'!M2042="","",'DATA IMPORT'!M2042)</f>
        <v>457714</v>
      </c>
      <c r="M2042" t="str">
        <f>IF('DATA IMPORT'!C2042="","",'DATA IMPORT'!C2042)</f>
        <v>Under Contract</v>
      </c>
    </row>
    <row r="2043" spans="2:13" x14ac:dyDescent="0.2">
      <c r="B2043" t="str">
        <f t="shared" si="201"/>
        <v>#</v>
      </c>
      <c r="C2043">
        <f>COUNTIF(D2043:D$10001,D2043)</f>
        <v>356</v>
      </c>
      <c r="D2043">
        <f t="shared" si="206"/>
        <v>6</v>
      </c>
      <c r="E2043" t="str">
        <f>IF('DATA IMPORT'!E2043="","",'DATA IMPORT'!E2043)</f>
        <v>Zillow</v>
      </c>
      <c r="F2043" s="1">
        <f>IF('DATA IMPORT'!I2043="","",'DATA IMPORT'!I2043)</f>
        <v>42585</v>
      </c>
      <c r="G2043" s="11">
        <f t="shared" si="202"/>
        <v>8</v>
      </c>
      <c r="H2043" s="11">
        <f t="shared" si="203"/>
        <v>2016</v>
      </c>
      <c r="I2043" s="1">
        <f>IF('DATA IMPORT'!G2043="","",'DATA IMPORT'!G2043)</f>
        <v>42983</v>
      </c>
      <c r="J2043" s="11">
        <f t="shared" si="204"/>
        <v>9</v>
      </c>
      <c r="K2043" s="11">
        <f t="shared" si="205"/>
        <v>2017</v>
      </c>
      <c r="L2043" s="4">
        <f>IF('DATA IMPORT'!M2043="","",'DATA IMPORT'!M2043)</f>
        <v>585503</v>
      </c>
      <c r="M2043" t="str">
        <f>IF('DATA IMPORT'!C2043="","",'DATA IMPORT'!C2043)</f>
        <v>Under Contract</v>
      </c>
    </row>
    <row r="2044" spans="2:13" x14ac:dyDescent="0.2">
      <c r="B2044" t="str">
        <f t="shared" si="201"/>
        <v>#</v>
      </c>
      <c r="C2044">
        <f>COUNTIF(D2044:D$10001,D2044)</f>
        <v>407</v>
      </c>
      <c r="D2044">
        <f t="shared" si="206"/>
        <v>2</v>
      </c>
      <c r="E2044" t="str">
        <f>IF('DATA IMPORT'!E2044="","",'DATA IMPORT'!E2044)</f>
        <v>Referral</v>
      </c>
      <c r="F2044" s="1">
        <f>IF('DATA IMPORT'!I2044="","",'DATA IMPORT'!I2044)</f>
        <v>42600</v>
      </c>
      <c r="G2044" s="11">
        <f t="shared" si="202"/>
        <v>8</v>
      </c>
      <c r="H2044" s="11">
        <f t="shared" si="203"/>
        <v>2016</v>
      </c>
      <c r="I2044" s="1">
        <f>IF('DATA IMPORT'!G2044="","",'DATA IMPORT'!G2044)</f>
        <v>42735</v>
      </c>
      <c r="J2044" s="11">
        <f t="shared" si="204"/>
        <v>12</v>
      </c>
      <c r="K2044" s="11">
        <f t="shared" si="205"/>
        <v>2016</v>
      </c>
      <c r="L2044" s="4">
        <f>IF('DATA IMPORT'!M2044="","",'DATA IMPORT'!M2044)</f>
        <v>520043</v>
      </c>
      <c r="M2044" t="str">
        <f>IF('DATA IMPORT'!C2044="","",'DATA IMPORT'!C2044)</f>
        <v>Under Contract</v>
      </c>
    </row>
    <row r="2045" spans="2:13" x14ac:dyDescent="0.2">
      <c r="B2045" t="str">
        <f t="shared" si="201"/>
        <v>#</v>
      </c>
      <c r="C2045">
        <f>COUNTIF(D2045:D$10001,D2045)</f>
        <v>374</v>
      </c>
      <c r="D2045">
        <f t="shared" si="206"/>
        <v>3</v>
      </c>
      <c r="E2045" t="str">
        <f>IF('DATA IMPORT'!E2045="","",'DATA IMPORT'!E2045)</f>
        <v>Website</v>
      </c>
      <c r="F2045" s="1">
        <f>IF('DATA IMPORT'!I2045="","",'DATA IMPORT'!I2045)</f>
        <v>42658</v>
      </c>
      <c r="G2045" s="11">
        <f t="shared" si="202"/>
        <v>10</v>
      </c>
      <c r="H2045" s="11">
        <f t="shared" si="203"/>
        <v>2016</v>
      </c>
      <c r="I2045" s="1">
        <f>IF('DATA IMPORT'!G2045="","",'DATA IMPORT'!G2045)</f>
        <v>42846</v>
      </c>
      <c r="J2045" s="11">
        <f t="shared" si="204"/>
        <v>4</v>
      </c>
      <c r="K2045" s="11">
        <f t="shared" si="205"/>
        <v>2017</v>
      </c>
      <c r="L2045" s="4">
        <f>IF('DATA IMPORT'!M2045="","",'DATA IMPORT'!M2045)</f>
        <v>699847</v>
      </c>
      <c r="M2045" t="str">
        <f>IF('DATA IMPORT'!C2045="","",'DATA IMPORT'!C2045)</f>
        <v>Under Contract</v>
      </c>
    </row>
    <row r="2046" spans="2:13" x14ac:dyDescent="0.2">
      <c r="B2046" t="str">
        <f t="shared" si="201"/>
        <v>#</v>
      </c>
      <c r="C2046">
        <f>COUNTIF(D2046:D$10001,D2046)</f>
        <v>355</v>
      </c>
      <c r="D2046">
        <f t="shared" si="206"/>
        <v>6</v>
      </c>
      <c r="E2046" t="str">
        <f>IF('DATA IMPORT'!E2046="","",'DATA IMPORT'!E2046)</f>
        <v>Zillow</v>
      </c>
      <c r="F2046" s="1">
        <f>IF('DATA IMPORT'!I2046="","",'DATA IMPORT'!I2046)</f>
        <v>42439</v>
      </c>
      <c r="G2046" s="11">
        <f t="shared" si="202"/>
        <v>3</v>
      </c>
      <c r="H2046" s="11">
        <f t="shared" si="203"/>
        <v>2016</v>
      </c>
      <c r="I2046" s="1">
        <f>IF('DATA IMPORT'!G2046="","",'DATA IMPORT'!G2046)</f>
        <v>42466</v>
      </c>
      <c r="J2046" s="11">
        <f t="shared" si="204"/>
        <v>4</v>
      </c>
      <c r="K2046" s="11">
        <f t="shared" si="205"/>
        <v>2016</v>
      </c>
      <c r="L2046" s="4">
        <f>IF('DATA IMPORT'!M2046="","",'DATA IMPORT'!M2046)</f>
        <v>513420</v>
      </c>
      <c r="M2046" t="str">
        <f>IF('DATA IMPORT'!C2046="","",'DATA IMPORT'!C2046)</f>
        <v>Under Contract</v>
      </c>
    </row>
    <row r="2047" spans="2:13" x14ac:dyDescent="0.2">
      <c r="B2047" t="str">
        <f t="shared" si="201"/>
        <v>#</v>
      </c>
      <c r="C2047">
        <f>COUNTIF(D2047:D$10001,D2047)</f>
        <v>354</v>
      </c>
      <c r="D2047">
        <f t="shared" si="206"/>
        <v>6</v>
      </c>
      <c r="E2047" t="str">
        <f>IF('DATA IMPORT'!E2047="","",'DATA IMPORT'!E2047)</f>
        <v>Zillow</v>
      </c>
      <c r="F2047" s="1">
        <f>IF('DATA IMPORT'!I2047="","",'DATA IMPORT'!I2047)</f>
        <v>42401</v>
      </c>
      <c r="G2047" s="11">
        <f t="shared" si="202"/>
        <v>2</v>
      </c>
      <c r="H2047" s="11">
        <f t="shared" si="203"/>
        <v>2016</v>
      </c>
      <c r="I2047" s="1">
        <f>IF('DATA IMPORT'!G2047="","",'DATA IMPORT'!G2047)</f>
        <v>42428</v>
      </c>
      <c r="J2047" s="11">
        <f t="shared" si="204"/>
        <v>2</v>
      </c>
      <c r="K2047" s="11">
        <f t="shared" si="205"/>
        <v>2016</v>
      </c>
      <c r="L2047" s="4">
        <f>IF('DATA IMPORT'!M2047="","",'DATA IMPORT'!M2047)</f>
        <v>262021</v>
      </c>
      <c r="M2047" t="str">
        <f>IF('DATA IMPORT'!C2047="","",'DATA IMPORT'!C2047)</f>
        <v>Under Contract</v>
      </c>
    </row>
    <row r="2048" spans="2:13" x14ac:dyDescent="0.2">
      <c r="B2048" t="str">
        <f t="shared" si="201"/>
        <v>#</v>
      </c>
      <c r="C2048">
        <f>COUNTIF(D2048:D$10001,D2048)</f>
        <v>224</v>
      </c>
      <c r="D2048">
        <f t="shared" si="206"/>
        <v>14</v>
      </c>
      <c r="E2048" t="str">
        <f>IF('DATA IMPORT'!E2048="","",'DATA IMPORT'!E2048)</f>
        <v>Social Ads</v>
      </c>
      <c r="F2048" s="1">
        <f>IF('DATA IMPORT'!I2048="","",'DATA IMPORT'!I2048)</f>
        <v>42857</v>
      </c>
      <c r="G2048" s="11">
        <f t="shared" si="202"/>
        <v>5</v>
      </c>
      <c r="H2048" s="11">
        <f t="shared" si="203"/>
        <v>2017</v>
      </c>
      <c r="I2048" s="1">
        <f>IF('DATA IMPORT'!G2048="","",'DATA IMPORT'!G2048)</f>
        <v>42924</v>
      </c>
      <c r="J2048" s="11">
        <f t="shared" si="204"/>
        <v>7</v>
      </c>
      <c r="K2048" s="11">
        <f t="shared" si="205"/>
        <v>2017</v>
      </c>
      <c r="L2048" s="4">
        <f>IF('DATA IMPORT'!M2048="","",'DATA IMPORT'!M2048)</f>
        <v>360522</v>
      </c>
      <c r="M2048" t="str">
        <f>IF('DATA IMPORT'!C2048="","",'DATA IMPORT'!C2048)</f>
        <v>Under Contract</v>
      </c>
    </row>
    <row r="2049" spans="2:13" x14ac:dyDescent="0.2">
      <c r="B2049" t="str">
        <f t="shared" si="201"/>
        <v>#</v>
      </c>
      <c r="C2049">
        <f>COUNTIF(D2049:D$10001,D2049)</f>
        <v>406</v>
      </c>
      <c r="D2049">
        <f t="shared" si="206"/>
        <v>2</v>
      </c>
      <c r="E2049" t="str">
        <f>IF('DATA IMPORT'!E2049="","",'DATA IMPORT'!E2049)</f>
        <v>Referral</v>
      </c>
      <c r="F2049" s="1">
        <f>IF('DATA IMPORT'!I2049="","",'DATA IMPORT'!I2049)</f>
        <v>42433</v>
      </c>
      <c r="G2049" s="11">
        <f t="shared" si="202"/>
        <v>3</v>
      </c>
      <c r="H2049" s="11">
        <f t="shared" si="203"/>
        <v>2016</v>
      </c>
      <c r="I2049" s="1">
        <f>IF('DATA IMPORT'!G2049="","",'DATA IMPORT'!G2049)</f>
        <v>42536</v>
      </c>
      <c r="J2049" s="11">
        <f t="shared" si="204"/>
        <v>6</v>
      </c>
      <c r="K2049" s="11">
        <f t="shared" si="205"/>
        <v>2016</v>
      </c>
      <c r="L2049" s="4">
        <f>IF('DATA IMPORT'!M2049="","",'DATA IMPORT'!M2049)</f>
        <v>382357</v>
      </c>
      <c r="M2049" t="str">
        <f>IF('DATA IMPORT'!C2049="","",'DATA IMPORT'!C2049)</f>
        <v>Under Contract</v>
      </c>
    </row>
    <row r="2050" spans="2:13" x14ac:dyDescent="0.2">
      <c r="B2050" t="str">
        <f t="shared" si="201"/>
        <v>#</v>
      </c>
      <c r="C2050">
        <f>COUNTIF(D2050:D$10001,D2050)</f>
        <v>353</v>
      </c>
      <c r="D2050">
        <f t="shared" si="206"/>
        <v>6</v>
      </c>
      <c r="E2050" t="str">
        <f>IF('DATA IMPORT'!E2050="","",'DATA IMPORT'!E2050)</f>
        <v>Zillow</v>
      </c>
      <c r="F2050" s="1">
        <f>IF('DATA IMPORT'!I2050="","",'DATA IMPORT'!I2050)</f>
        <v>42462</v>
      </c>
      <c r="G2050" s="11">
        <f t="shared" si="202"/>
        <v>4</v>
      </c>
      <c r="H2050" s="11">
        <f t="shared" si="203"/>
        <v>2016</v>
      </c>
      <c r="I2050" s="1">
        <f>IF('DATA IMPORT'!G2050="","",'DATA IMPORT'!G2050)</f>
        <v>42480</v>
      </c>
      <c r="J2050" s="11">
        <f t="shared" si="204"/>
        <v>4</v>
      </c>
      <c r="K2050" s="11">
        <f t="shared" si="205"/>
        <v>2016</v>
      </c>
      <c r="L2050" s="4">
        <f>IF('DATA IMPORT'!M2050="","",'DATA IMPORT'!M2050)</f>
        <v>722442</v>
      </c>
      <c r="M2050" t="str">
        <f>IF('DATA IMPORT'!C2050="","",'DATA IMPORT'!C2050)</f>
        <v>Under Contract</v>
      </c>
    </row>
    <row r="2051" spans="2:13" x14ac:dyDescent="0.2">
      <c r="B2051" t="str">
        <f t="shared" ref="B2051:B2114" si="207">IF(C2051=1,D2051,"#")</f>
        <v>#</v>
      </c>
      <c r="C2051">
        <f>COUNTIF(D2051:D$10001,D2051)</f>
        <v>234</v>
      </c>
      <c r="D2051">
        <f t="shared" si="206"/>
        <v>4</v>
      </c>
      <c r="E2051" t="str">
        <f>IF('DATA IMPORT'!E2051="","",'DATA IMPORT'!E2051)</f>
        <v>Bank Owned</v>
      </c>
      <c r="F2051" s="1">
        <f>IF('DATA IMPORT'!I2051="","",'DATA IMPORT'!I2051)</f>
        <v>42474</v>
      </c>
      <c r="G2051" s="11">
        <f t="shared" ref="G2051:G2114" si="208">IF(F2051="","",MONTH(F2051))</f>
        <v>4</v>
      </c>
      <c r="H2051" s="11">
        <f t="shared" ref="H2051:H2114" si="209">IF(F2051="","",YEAR(F2051))</f>
        <v>2016</v>
      </c>
      <c r="I2051" s="1">
        <f>IF('DATA IMPORT'!G2051="","",'DATA IMPORT'!G2051)</f>
        <v>42536</v>
      </c>
      <c r="J2051" s="11">
        <f t="shared" ref="J2051:J2114" si="210">IF(I2051="","",MONTH(I2051))</f>
        <v>6</v>
      </c>
      <c r="K2051" s="11">
        <f t="shared" ref="K2051:K2114" si="211">IF(I2051="","",YEAR(I2051))</f>
        <v>2016</v>
      </c>
      <c r="L2051" s="4">
        <f>IF('DATA IMPORT'!M2051="","",'DATA IMPORT'!M2051)</f>
        <v>394197</v>
      </c>
      <c r="M2051" t="str">
        <f>IF('DATA IMPORT'!C2051="","",'DATA IMPORT'!C2051)</f>
        <v>Under Contract</v>
      </c>
    </row>
    <row r="2052" spans="2:13" x14ac:dyDescent="0.2">
      <c r="B2052" t="str">
        <f t="shared" si="207"/>
        <v>#</v>
      </c>
      <c r="C2052">
        <f>COUNTIF(D2052:D$10001,D2052)</f>
        <v>233</v>
      </c>
      <c r="D2052">
        <f t="shared" si="206"/>
        <v>4</v>
      </c>
      <c r="E2052" t="str">
        <f>IF('DATA IMPORT'!E2052="","",'DATA IMPORT'!E2052)</f>
        <v>Bank Owned</v>
      </c>
      <c r="F2052" s="1">
        <f>IF('DATA IMPORT'!I2052="","",'DATA IMPORT'!I2052)</f>
        <v>42406</v>
      </c>
      <c r="G2052" s="11">
        <f t="shared" si="208"/>
        <v>2</v>
      </c>
      <c r="H2052" s="11">
        <f t="shared" si="209"/>
        <v>2016</v>
      </c>
      <c r="I2052" s="1">
        <f>IF('DATA IMPORT'!G2052="","",'DATA IMPORT'!G2052)</f>
        <v>42406</v>
      </c>
      <c r="J2052" s="11">
        <f t="shared" si="210"/>
        <v>2</v>
      </c>
      <c r="K2052" s="11">
        <f t="shared" si="211"/>
        <v>2016</v>
      </c>
      <c r="L2052" s="4">
        <f>IF('DATA IMPORT'!M2052="","",'DATA IMPORT'!M2052)</f>
        <v>775805</v>
      </c>
      <c r="M2052" t="str">
        <f>IF('DATA IMPORT'!C2052="","",'DATA IMPORT'!C2052)</f>
        <v>Sold</v>
      </c>
    </row>
    <row r="2053" spans="2:13" x14ac:dyDescent="0.2">
      <c r="B2053" t="str">
        <f t="shared" si="207"/>
        <v>#</v>
      </c>
      <c r="C2053">
        <f>COUNTIF(D2053:D$10001,D2053)</f>
        <v>223</v>
      </c>
      <c r="D2053">
        <f t="shared" si="206"/>
        <v>14</v>
      </c>
      <c r="E2053" t="str">
        <f>IF('DATA IMPORT'!E2053="","",'DATA IMPORT'!E2053)</f>
        <v>Social Ads</v>
      </c>
      <c r="F2053" s="1">
        <f>IF('DATA IMPORT'!I2053="","",'DATA IMPORT'!I2053)</f>
        <v>42407</v>
      </c>
      <c r="G2053" s="11">
        <f t="shared" si="208"/>
        <v>2</v>
      </c>
      <c r="H2053" s="11">
        <f t="shared" si="209"/>
        <v>2016</v>
      </c>
      <c r="I2053" s="1">
        <f>IF('DATA IMPORT'!G2053="","",'DATA IMPORT'!G2053)</f>
        <v>42509</v>
      </c>
      <c r="J2053" s="11">
        <f t="shared" si="210"/>
        <v>5</v>
      </c>
      <c r="K2053" s="11">
        <f t="shared" si="211"/>
        <v>2016</v>
      </c>
      <c r="L2053" s="4">
        <f>IF('DATA IMPORT'!M2053="","",'DATA IMPORT'!M2053)</f>
        <v>264218</v>
      </c>
      <c r="M2053" t="str">
        <f>IF('DATA IMPORT'!C2053="","",'DATA IMPORT'!C2053)</f>
        <v>Under Contract</v>
      </c>
    </row>
    <row r="2054" spans="2:13" x14ac:dyDescent="0.2">
      <c r="B2054" t="str">
        <f t="shared" si="207"/>
        <v>#</v>
      </c>
      <c r="C2054">
        <f>COUNTIF(D2054:D$10001,D2054)</f>
        <v>405</v>
      </c>
      <c r="D2054">
        <f t="shared" ref="D2054:D2117" si="212">IF(E2054="","",MATCH(E2054,$E$2:$E$1048576,0))</f>
        <v>2</v>
      </c>
      <c r="E2054" t="str">
        <f>IF('DATA IMPORT'!E2054="","",'DATA IMPORT'!E2054)</f>
        <v>Referral</v>
      </c>
      <c r="F2054" s="1">
        <f>IF('DATA IMPORT'!I2054="","",'DATA IMPORT'!I2054)</f>
        <v>42696</v>
      </c>
      <c r="G2054" s="11">
        <f t="shared" si="208"/>
        <v>11</v>
      </c>
      <c r="H2054" s="11">
        <f t="shared" si="209"/>
        <v>2016</v>
      </c>
      <c r="I2054" s="1">
        <f>IF('DATA IMPORT'!G2054="","",'DATA IMPORT'!G2054)</f>
        <v>42893</v>
      </c>
      <c r="J2054" s="11">
        <f t="shared" si="210"/>
        <v>6</v>
      </c>
      <c r="K2054" s="11">
        <f t="shared" si="211"/>
        <v>2017</v>
      </c>
      <c r="L2054" s="4">
        <f>IF('DATA IMPORT'!M2054="","",'DATA IMPORT'!M2054)</f>
        <v>205921</v>
      </c>
      <c r="M2054" t="str">
        <f>IF('DATA IMPORT'!C2054="","",'DATA IMPORT'!C2054)</f>
        <v>Under Contract</v>
      </c>
    </row>
    <row r="2055" spans="2:13" x14ac:dyDescent="0.2">
      <c r="B2055" t="str">
        <f t="shared" si="207"/>
        <v>#</v>
      </c>
      <c r="C2055">
        <f>COUNTIF(D2055:D$10001,D2055)</f>
        <v>404</v>
      </c>
      <c r="D2055">
        <f t="shared" si="212"/>
        <v>2</v>
      </c>
      <c r="E2055" t="str">
        <f>IF('DATA IMPORT'!E2055="","",'DATA IMPORT'!E2055)</f>
        <v>Referral</v>
      </c>
      <c r="F2055" s="1">
        <f>IF('DATA IMPORT'!I2055="","",'DATA IMPORT'!I2055)</f>
        <v>42485</v>
      </c>
      <c r="G2055" s="11">
        <f t="shared" si="208"/>
        <v>4</v>
      </c>
      <c r="H2055" s="11">
        <f t="shared" si="209"/>
        <v>2016</v>
      </c>
      <c r="I2055" s="1">
        <f>IF('DATA IMPORT'!G2055="","",'DATA IMPORT'!G2055)</f>
        <v>42585</v>
      </c>
      <c r="J2055" s="11">
        <f t="shared" si="210"/>
        <v>8</v>
      </c>
      <c r="K2055" s="11">
        <f t="shared" si="211"/>
        <v>2016</v>
      </c>
      <c r="L2055" s="4">
        <f>IF('DATA IMPORT'!M2055="","",'DATA IMPORT'!M2055)</f>
        <v>468574</v>
      </c>
      <c r="M2055" t="str">
        <f>IF('DATA IMPORT'!C2055="","",'DATA IMPORT'!C2055)</f>
        <v>Sold</v>
      </c>
    </row>
    <row r="2056" spans="2:13" x14ac:dyDescent="0.2">
      <c r="B2056" t="str">
        <f t="shared" si="207"/>
        <v>#</v>
      </c>
      <c r="C2056">
        <f>COUNTIF(D2056:D$10001,D2056)</f>
        <v>352</v>
      </c>
      <c r="D2056">
        <f t="shared" si="212"/>
        <v>6</v>
      </c>
      <c r="E2056" t="str">
        <f>IF('DATA IMPORT'!E2056="","",'DATA IMPORT'!E2056)</f>
        <v>Zillow</v>
      </c>
      <c r="F2056" s="1">
        <f>IF('DATA IMPORT'!I2056="","",'DATA IMPORT'!I2056)</f>
        <v>42768</v>
      </c>
      <c r="G2056" s="11">
        <f t="shared" si="208"/>
        <v>2</v>
      </c>
      <c r="H2056" s="11">
        <f t="shared" si="209"/>
        <v>2017</v>
      </c>
      <c r="I2056" s="1">
        <f>IF('DATA IMPORT'!G2056="","",'DATA IMPORT'!G2056)</f>
        <v>42910</v>
      </c>
      <c r="J2056" s="11">
        <f t="shared" si="210"/>
        <v>6</v>
      </c>
      <c r="K2056" s="11">
        <f t="shared" si="211"/>
        <v>2017</v>
      </c>
      <c r="L2056" s="4">
        <f>IF('DATA IMPORT'!M2056="","",'DATA IMPORT'!M2056)</f>
        <v>132224</v>
      </c>
      <c r="M2056" t="str">
        <f>IF('DATA IMPORT'!C2056="","",'DATA IMPORT'!C2056)</f>
        <v>Under Contract</v>
      </c>
    </row>
    <row r="2057" spans="2:13" x14ac:dyDescent="0.2">
      <c r="B2057" t="str">
        <f t="shared" si="207"/>
        <v>#</v>
      </c>
      <c r="C2057">
        <f>COUNTIF(D2057:D$10001,D2057)</f>
        <v>232</v>
      </c>
      <c r="D2057">
        <f t="shared" si="212"/>
        <v>4</v>
      </c>
      <c r="E2057" t="str">
        <f>IF('DATA IMPORT'!E2057="","",'DATA IMPORT'!E2057)</f>
        <v>Bank Owned</v>
      </c>
      <c r="F2057" s="1">
        <f>IF('DATA IMPORT'!I2057="","",'DATA IMPORT'!I2057)</f>
        <v>42584</v>
      </c>
      <c r="G2057" s="11">
        <f t="shared" si="208"/>
        <v>8</v>
      </c>
      <c r="H2057" s="11">
        <f t="shared" si="209"/>
        <v>2016</v>
      </c>
      <c r="I2057" s="1">
        <f>IF('DATA IMPORT'!G2057="","",'DATA IMPORT'!G2057)</f>
        <v>42916</v>
      </c>
      <c r="J2057" s="11">
        <f t="shared" si="210"/>
        <v>6</v>
      </c>
      <c r="K2057" s="11">
        <f t="shared" si="211"/>
        <v>2017</v>
      </c>
      <c r="L2057" s="4">
        <f>IF('DATA IMPORT'!M2057="","",'DATA IMPORT'!M2057)</f>
        <v>519979</v>
      </c>
      <c r="M2057" t="str">
        <f>IF('DATA IMPORT'!C2057="","",'DATA IMPORT'!C2057)</f>
        <v>Under Contract</v>
      </c>
    </row>
    <row r="2058" spans="2:13" x14ac:dyDescent="0.2">
      <c r="B2058" t="str">
        <f t="shared" si="207"/>
        <v>#</v>
      </c>
      <c r="C2058">
        <f>COUNTIF(D2058:D$10001,D2058)</f>
        <v>222</v>
      </c>
      <c r="D2058">
        <f t="shared" si="212"/>
        <v>14</v>
      </c>
      <c r="E2058" t="str">
        <f>IF('DATA IMPORT'!E2058="","",'DATA IMPORT'!E2058)</f>
        <v>Social Ads</v>
      </c>
      <c r="F2058" s="1">
        <f>IF('DATA IMPORT'!I2058="","",'DATA IMPORT'!I2058)</f>
        <v>42892</v>
      </c>
      <c r="G2058" s="11">
        <f t="shared" si="208"/>
        <v>6</v>
      </c>
      <c r="H2058" s="11">
        <f t="shared" si="209"/>
        <v>2017</v>
      </c>
      <c r="I2058" s="1">
        <f>IF('DATA IMPORT'!G2058="","",'DATA IMPORT'!G2058)</f>
        <v>42992</v>
      </c>
      <c r="J2058" s="11">
        <f t="shared" si="210"/>
        <v>9</v>
      </c>
      <c r="K2058" s="11">
        <f t="shared" si="211"/>
        <v>2017</v>
      </c>
      <c r="L2058" s="4">
        <f>IF('DATA IMPORT'!M2058="","",'DATA IMPORT'!M2058)</f>
        <v>234129</v>
      </c>
      <c r="M2058" t="str">
        <f>IF('DATA IMPORT'!C2058="","",'DATA IMPORT'!C2058)</f>
        <v>Under Contract</v>
      </c>
    </row>
    <row r="2059" spans="2:13" x14ac:dyDescent="0.2">
      <c r="B2059" t="str">
        <f t="shared" si="207"/>
        <v>#</v>
      </c>
      <c r="C2059">
        <f>COUNTIF(D2059:D$10001,D2059)</f>
        <v>221</v>
      </c>
      <c r="D2059">
        <f t="shared" si="212"/>
        <v>14</v>
      </c>
      <c r="E2059" t="str">
        <f>IF('DATA IMPORT'!E2059="","",'DATA IMPORT'!E2059)</f>
        <v>Social Ads</v>
      </c>
      <c r="F2059" s="1">
        <f>IF('DATA IMPORT'!I2059="","",'DATA IMPORT'!I2059)</f>
        <v>42594</v>
      </c>
      <c r="G2059" s="11">
        <f t="shared" si="208"/>
        <v>8</v>
      </c>
      <c r="H2059" s="11">
        <f t="shared" si="209"/>
        <v>2016</v>
      </c>
      <c r="I2059" s="1">
        <f>IF('DATA IMPORT'!G2059="","",'DATA IMPORT'!G2059)</f>
        <v>43002</v>
      </c>
      <c r="J2059" s="11">
        <f t="shared" si="210"/>
        <v>9</v>
      </c>
      <c r="K2059" s="11">
        <f t="shared" si="211"/>
        <v>2017</v>
      </c>
      <c r="L2059" s="4">
        <f>IF('DATA IMPORT'!M2059="","",'DATA IMPORT'!M2059)</f>
        <v>284412</v>
      </c>
      <c r="M2059" t="str">
        <f>IF('DATA IMPORT'!C2059="","",'DATA IMPORT'!C2059)</f>
        <v>Under Contract</v>
      </c>
    </row>
    <row r="2060" spans="2:13" x14ac:dyDescent="0.2">
      <c r="B2060" t="str">
        <f t="shared" si="207"/>
        <v>#</v>
      </c>
      <c r="C2060">
        <f>COUNTIF(D2060:D$10001,D2060)</f>
        <v>373</v>
      </c>
      <c r="D2060">
        <f t="shared" si="212"/>
        <v>3</v>
      </c>
      <c r="E2060" t="str">
        <f>IF('DATA IMPORT'!E2060="","",'DATA IMPORT'!E2060)</f>
        <v>Website</v>
      </c>
      <c r="F2060" s="1">
        <f>IF('DATA IMPORT'!I2060="","",'DATA IMPORT'!I2060)</f>
        <v>42469</v>
      </c>
      <c r="G2060" s="11">
        <f t="shared" si="208"/>
        <v>4</v>
      </c>
      <c r="H2060" s="11">
        <f t="shared" si="209"/>
        <v>2016</v>
      </c>
      <c r="I2060" s="1">
        <f>IF('DATA IMPORT'!G2060="","",'DATA IMPORT'!G2060)</f>
        <v>42473</v>
      </c>
      <c r="J2060" s="11">
        <f t="shared" si="210"/>
        <v>4</v>
      </c>
      <c r="K2060" s="11">
        <f t="shared" si="211"/>
        <v>2016</v>
      </c>
      <c r="L2060" s="4">
        <f>IF('DATA IMPORT'!M2060="","",'DATA IMPORT'!M2060)</f>
        <v>722150</v>
      </c>
      <c r="M2060" t="str">
        <f>IF('DATA IMPORT'!C2060="","",'DATA IMPORT'!C2060)</f>
        <v>Under Contract</v>
      </c>
    </row>
    <row r="2061" spans="2:13" x14ac:dyDescent="0.2">
      <c r="B2061" t="str">
        <f t="shared" si="207"/>
        <v>#</v>
      </c>
      <c r="C2061">
        <f>COUNTIF(D2061:D$10001,D2061)</f>
        <v>176</v>
      </c>
      <c r="D2061">
        <f t="shared" si="212"/>
        <v>1</v>
      </c>
      <c r="E2061" t="str">
        <f>IF('DATA IMPORT'!E2061="","",'DATA IMPORT'!E2061)</f>
        <v>Email</v>
      </c>
      <c r="F2061" s="1">
        <f>IF('DATA IMPORT'!I2061="","",'DATA IMPORT'!I2061)</f>
        <v>42803</v>
      </c>
      <c r="G2061" s="11">
        <f t="shared" si="208"/>
        <v>3</v>
      </c>
      <c r="H2061" s="11">
        <f t="shared" si="209"/>
        <v>2017</v>
      </c>
      <c r="I2061" s="1">
        <f>IF('DATA IMPORT'!G2061="","",'DATA IMPORT'!G2061)</f>
        <v>42807</v>
      </c>
      <c r="J2061" s="11">
        <f t="shared" si="210"/>
        <v>3</v>
      </c>
      <c r="K2061" s="11">
        <f t="shared" si="211"/>
        <v>2017</v>
      </c>
      <c r="L2061" s="4">
        <f>IF('DATA IMPORT'!M2061="","",'DATA IMPORT'!M2061)</f>
        <v>362423</v>
      </c>
      <c r="M2061" t="str">
        <f>IF('DATA IMPORT'!C2061="","",'DATA IMPORT'!C2061)</f>
        <v>Under Contract</v>
      </c>
    </row>
    <row r="2062" spans="2:13" x14ac:dyDescent="0.2">
      <c r="B2062" t="str">
        <f t="shared" si="207"/>
        <v>#</v>
      </c>
      <c r="C2062">
        <f>COUNTIF(D2062:D$10001,D2062)</f>
        <v>403</v>
      </c>
      <c r="D2062">
        <f t="shared" si="212"/>
        <v>2</v>
      </c>
      <c r="E2062" t="str">
        <f>IF('DATA IMPORT'!E2062="","",'DATA IMPORT'!E2062)</f>
        <v>Referral</v>
      </c>
      <c r="F2062" s="1">
        <f>IF('DATA IMPORT'!I2062="","",'DATA IMPORT'!I2062)</f>
        <v>42432</v>
      </c>
      <c r="G2062" s="11">
        <f t="shared" si="208"/>
        <v>3</v>
      </c>
      <c r="H2062" s="11">
        <f t="shared" si="209"/>
        <v>2016</v>
      </c>
      <c r="I2062" s="1">
        <f>IF('DATA IMPORT'!G2062="","",'DATA IMPORT'!G2062)</f>
        <v>42496</v>
      </c>
      <c r="J2062" s="11">
        <f t="shared" si="210"/>
        <v>5</v>
      </c>
      <c r="K2062" s="11">
        <f t="shared" si="211"/>
        <v>2016</v>
      </c>
      <c r="L2062" s="4">
        <f>IF('DATA IMPORT'!M2062="","",'DATA IMPORT'!M2062)</f>
        <v>208853</v>
      </c>
      <c r="M2062" t="str">
        <f>IF('DATA IMPORT'!C2062="","",'DATA IMPORT'!C2062)</f>
        <v>Under Contract</v>
      </c>
    </row>
    <row r="2063" spans="2:13" x14ac:dyDescent="0.2">
      <c r="B2063" t="str">
        <f t="shared" si="207"/>
        <v>#</v>
      </c>
      <c r="C2063">
        <f>COUNTIF(D2063:D$10001,D2063)</f>
        <v>180</v>
      </c>
      <c r="D2063">
        <f t="shared" si="212"/>
        <v>15</v>
      </c>
      <c r="E2063" t="str">
        <f>IF('DATA IMPORT'!E2063="","",'DATA IMPORT'!E2063)</f>
        <v>Investor</v>
      </c>
      <c r="F2063" s="1">
        <f>IF('DATA IMPORT'!I2063="","",'DATA IMPORT'!I2063)</f>
        <v>42469</v>
      </c>
      <c r="G2063" s="11">
        <f t="shared" si="208"/>
        <v>4</v>
      </c>
      <c r="H2063" s="11">
        <f t="shared" si="209"/>
        <v>2016</v>
      </c>
      <c r="I2063" s="1">
        <f>IF('DATA IMPORT'!G2063="","",'DATA IMPORT'!G2063)</f>
        <v>42543</v>
      </c>
      <c r="J2063" s="11">
        <f t="shared" si="210"/>
        <v>6</v>
      </c>
      <c r="K2063" s="11">
        <f t="shared" si="211"/>
        <v>2016</v>
      </c>
      <c r="L2063" s="4">
        <f>IF('DATA IMPORT'!M2063="","",'DATA IMPORT'!M2063)</f>
        <v>193606</v>
      </c>
      <c r="M2063" t="str">
        <f>IF('DATA IMPORT'!C2063="","",'DATA IMPORT'!C2063)</f>
        <v>Under Contract</v>
      </c>
    </row>
    <row r="2064" spans="2:13" x14ac:dyDescent="0.2">
      <c r="B2064" t="str">
        <f t="shared" si="207"/>
        <v>#</v>
      </c>
      <c r="C2064">
        <f>COUNTIF(D2064:D$10001,D2064)</f>
        <v>372</v>
      </c>
      <c r="D2064">
        <f t="shared" si="212"/>
        <v>3</v>
      </c>
      <c r="E2064" t="str">
        <f>IF('DATA IMPORT'!E2064="","",'DATA IMPORT'!E2064)</f>
        <v>Website</v>
      </c>
      <c r="F2064" s="1">
        <f>IF('DATA IMPORT'!I2064="","",'DATA IMPORT'!I2064)</f>
        <v>42750</v>
      </c>
      <c r="G2064" s="11">
        <f t="shared" si="208"/>
        <v>1</v>
      </c>
      <c r="H2064" s="11">
        <f t="shared" si="209"/>
        <v>2017</v>
      </c>
      <c r="I2064" s="1">
        <f>IF('DATA IMPORT'!G2064="","",'DATA IMPORT'!G2064)</f>
        <v>42849</v>
      </c>
      <c r="J2064" s="11">
        <f t="shared" si="210"/>
        <v>4</v>
      </c>
      <c r="K2064" s="11">
        <f t="shared" si="211"/>
        <v>2017</v>
      </c>
      <c r="L2064" s="4">
        <f>IF('DATA IMPORT'!M2064="","",'DATA IMPORT'!M2064)</f>
        <v>592455</v>
      </c>
      <c r="M2064" t="str">
        <f>IF('DATA IMPORT'!C2064="","",'DATA IMPORT'!C2064)</f>
        <v>Under Contract</v>
      </c>
    </row>
    <row r="2065" spans="2:13" x14ac:dyDescent="0.2">
      <c r="B2065" t="str">
        <f t="shared" si="207"/>
        <v>#</v>
      </c>
      <c r="C2065">
        <f>COUNTIF(D2065:D$10001,D2065)</f>
        <v>351</v>
      </c>
      <c r="D2065">
        <f t="shared" si="212"/>
        <v>6</v>
      </c>
      <c r="E2065" t="str">
        <f>IF('DATA IMPORT'!E2065="","",'DATA IMPORT'!E2065)</f>
        <v>Zillow</v>
      </c>
      <c r="F2065" s="1">
        <f>IF('DATA IMPORT'!I2065="","",'DATA IMPORT'!I2065)</f>
        <v>42630</v>
      </c>
      <c r="G2065" s="11">
        <f t="shared" si="208"/>
        <v>9</v>
      </c>
      <c r="H2065" s="11">
        <f t="shared" si="209"/>
        <v>2016</v>
      </c>
      <c r="I2065" s="1">
        <f>IF('DATA IMPORT'!G2065="","",'DATA IMPORT'!G2065)</f>
        <v>42630</v>
      </c>
      <c r="J2065" s="11">
        <f t="shared" si="210"/>
        <v>9</v>
      </c>
      <c r="K2065" s="11">
        <f t="shared" si="211"/>
        <v>2016</v>
      </c>
      <c r="L2065" s="4">
        <f>IF('DATA IMPORT'!M2065="","",'DATA IMPORT'!M2065)</f>
        <v>395369</v>
      </c>
      <c r="M2065" t="str">
        <f>IF('DATA IMPORT'!C2065="","",'DATA IMPORT'!C2065)</f>
        <v>Under Contract</v>
      </c>
    </row>
    <row r="2066" spans="2:13" x14ac:dyDescent="0.2">
      <c r="B2066" t="str">
        <f t="shared" si="207"/>
        <v>#</v>
      </c>
      <c r="C2066">
        <f>COUNTIF(D2066:D$10001,D2066)</f>
        <v>402</v>
      </c>
      <c r="D2066">
        <f t="shared" si="212"/>
        <v>2</v>
      </c>
      <c r="E2066" t="str">
        <f>IF('DATA IMPORT'!E2066="","",'DATA IMPORT'!E2066)</f>
        <v>Referral</v>
      </c>
      <c r="F2066" s="1">
        <f>IF('DATA IMPORT'!I2066="","",'DATA IMPORT'!I2066)</f>
        <v>42520</v>
      </c>
      <c r="G2066" s="11">
        <f t="shared" si="208"/>
        <v>5</v>
      </c>
      <c r="H2066" s="11">
        <f t="shared" si="209"/>
        <v>2016</v>
      </c>
      <c r="I2066" s="1">
        <f>IF('DATA IMPORT'!G2066="","",'DATA IMPORT'!G2066)</f>
        <v>42686</v>
      </c>
      <c r="J2066" s="11">
        <f t="shared" si="210"/>
        <v>11</v>
      </c>
      <c r="K2066" s="11">
        <f t="shared" si="211"/>
        <v>2016</v>
      </c>
      <c r="L2066" s="4">
        <f>IF('DATA IMPORT'!M2066="","",'DATA IMPORT'!M2066)</f>
        <v>575615</v>
      </c>
      <c r="M2066" t="str">
        <f>IF('DATA IMPORT'!C2066="","",'DATA IMPORT'!C2066)</f>
        <v>Sold</v>
      </c>
    </row>
    <row r="2067" spans="2:13" x14ac:dyDescent="0.2">
      <c r="B2067" t="str">
        <f t="shared" si="207"/>
        <v>#</v>
      </c>
      <c r="C2067">
        <f>COUNTIF(D2067:D$10001,D2067)</f>
        <v>220</v>
      </c>
      <c r="D2067">
        <f t="shared" si="212"/>
        <v>14</v>
      </c>
      <c r="E2067" t="str">
        <f>IF('DATA IMPORT'!E2067="","",'DATA IMPORT'!E2067)</f>
        <v>Social Ads</v>
      </c>
      <c r="F2067" s="1">
        <f>IF('DATA IMPORT'!I2067="","",'DATA IMPORT'!I2067)</f>
        <v>42488</v>
      </c>
      <c r="G2067" s="11">
        <f t="shared" si="208"/>
        <v>4</v>
      </c>
      <c r="H2067" s="11">
        <f t="shared" si="209"/>
        <v>2016</v>
      </c>
      <c r="I2067" s="1">
        <f>IF('DATA IMPORT'!G2067="","",'DATA IMPORT'!G2067)</f>
        <v>42894</v>
      </c>
      <c r="J2067" s="11">
        <f t="shared" si="210"/>
        <v>6</v>
      </c>
      <c r="K2067" s="11">
        <f t="shared" si="211"/>
        <v>2017</v>
      </c>
      <c r="L2067" s="4">
        <f>IF('DATA IMPORT'!M2067="","",'DATA IMPORT'!M2067)</f>
        <v>211692</v>
      </c>
      <c r="M2067" t="str">
        <f>IF('DATA IMPORT'!C2067="","",'DATA IMPORT'!C2067)</f>
        <v>Under Contract</v>
      </c>
    </row>
    <row r="2068" spans="2:13" x14ac:dyDescent="0.2">
      <c r="B2068" t="str">
        <f t="shared" si="207"/>
        <v>#</v>
      </c>
      <c r="C2068">
        <f>COUNTIF(D2068:D$10001,D2068)</f>
        <v>219</v>
      </c>
      <c r="D2068">
        <f t="shared" si="212"/>
        <v>14</v>
      </c>
      <c r="E2068" t="str">
        <f>IF('DATA IMPORT'!E2068="","",'DATA IMPORT'!E2068)</f>
        <v>Social Ads</v>
      </c>
      <c r="F2068" s="1">
        <f>IF('DATA IMPORT'!I2068="","",'DATA IMPORT'!I2068)</f>
        <v>42430</v>
      </c>
      <c r="G2068" s="11">
        <f t="shared" si="208"/>
        <v>3</v>
      </c>
      <c r="H2068" s="11">
        <f t="shared" si="209"/>
        <v>2016</v>
      </c>
      <c r="I2068" s="1">
        <f>IF('DATA IMPORT'!G2068="","",'DATA IMPORT'!G2068)</f>
        <v>42553</v>
      </c>
      <c r="J2068" s="11">
        <f t="shared" si="210"/>
        <v>7</v>
      </c>
      <c r="K2068" s="11">
        <f t="shared" si="211"/>
        <v>2016</v>
      </c>
      <c r="L2068" s="4">
        <f>IF('DATA IMPORT'!M2068="","",'DATA IMPORT'!M2068)</f>
        <v>273067</v>
      </c>
      <c r="M2068" t="str">
        <f>IF('DATA IMPORT'!C2068="","",'DATA IMPORT'!C2068)</f>
        <v>Under Contract</v>
      </c>
    </row>
    <row r="2069" spans="2:13" x14ac:dyDescent="0.2">
      <c r="B2069" t="str">
        <f t="shared" si="207"/>
        <v>#</v>
      </c>
      <c r="C2069">
        <f>COUNTIF(D2069:D$10001,D2069)</f>
        <v>218</v>
      </c>
      <c r="D2069">
        <f t="shared" si="212"/>
        <v>14</v>
      </c>
      <c r="E2069" t="str">
        <f>IF('DATA IMPORT'!E2069="","",'DATA IMPORT'!E2069)</f>
        <v>Social Ads</v>
      </c>
      <c r="F2069" s="1">
        <f>IF('DATA IMPORT'!I2069="","",'DATA IMPORT'!I2069)</f>
        <v>42764</v>
      </c>
      <c r="G2069" s="11">
        <f t="shared" si="208"/>
        <v>1</v>
      </c>
      <c r="H2069" s="11">
        <f t="shared" si="209"/>
        <v>2017</v>
      </c>
      <c r="I2069" s="1">
        <f>IF('DATA IMPORT'!G2069="","",'DATA IMPORT'!G2069)</f>
        <v>42823</v>
      </c>
      <c r="J2069" s="11">
        <f t="shared" si="210"/>
        <v>3</v>
      </c>
      <c r="K2069" s="11">
        <f t="shared" si="211"/>
        <v>2017</v>
      </c>
      <c r="L2069" s="4">
        <f>IF('DATA IMPORT'!M2069="","",'DATA IMPORT'!M2069)</f>
        <v>301509</v>
      </c>
      <c r="M2069" t="str">
        <f>IF('DATA IMPORT'!C2069="","",'DATA IMPORT'!C2069)</f>
        <v>Under Contract</v>
      </c>
    </row>
    <row r="2070" spans="2:13" x14ac:dyDescent="0.2">
      <c r="B2070" t="str">
        <f t="shared" si="207"/>
        <v>#</v>
      </c>
      <c r="C2070">
        <f>COUNTIF(D2070:D$10001,D2070)</f>
        <v>401</v>
      </c>
      <c r="D2070">
        <f t="shared" si="212"/>
        <v>2</v>
      </c>
      <c r="E2070" t="str">
        <f>IF('DATA IMPORT'!E2070="","",'DATA IMPORT'!E2070)</f>
        <v>Referral</v>
      </c>
      <c r="F2070" s="1">
        <f>IF('DATA IMPORT'!I2070="","",'DATA IMPORT'!I2070)</f>
        <v>42400</v>
      </c>
      <c r="G2070" s="11">
        <f t="shared" si="208"/>
        <v>1</v>
      </c>
      <c r="H2070" s="11">
        <f t="shared" si="209"/>
        <v>2016</v>
      </c>
      <c r="I2070" s="1">
        <f>IF('DATA IMPORT'!G2070="","",'DATA IMPORT'!G2070)</f>
        <v>42513</v>
      </c>
      <c r="J2070" s="11">
        <f t="shared" si="210"/>
        <v>5</v>
      </c>
      <c r="K2070" s="11">
        <f t="shared" si="211"/>
        <v>2016</v>
      </c>
      <c r="L2070" s="4">
        <f>IF('DATA IMPORT'!M2070="","",'DATA IMPORT'!M2070)</f>
        <v>466591</v>
      </c>
      <c r="M2070" t="str">
        <f>IF('DATA IMPORT'!C2070="","",'DATA IMPORT'!C2070)</f>
        <v>Under Contract</v>
      </c>
    </row>
    <row r="2071" spans="2:13" x14ac:dyDescent="0.2">
      <c r="B2071" t="str">
        <f t="shared" si="207"/>
        <v>#</v>
      </c>
      <c r="C2071">
        <f>COUNTIF(D2071:D$10001,D2071)</f>
        <v>350</v>
      </c>
      <c r="D2071">
        <f t="shared" si="212"/>
        <v>6</v>
      </c>
      <c r="E2071" t="str">
        <f>IF('DATA IMPORT'!E2071="","",'DATA IMPORT'!E2071)</f>
        <v>Zillow</v>
      </c>
      <c r="F2071" s="1">
        <f>IF('DATA IMPORT'!I2071="","",'DATA IMPORT'!I2071)</f>
        <v>42457</v>
      </c>
      <c r="G2071" s="11">
        <f t="shared" si="208"/>
        <v>3</v>
      </c>
      <c r="H2071" s="11">
        <f t="shared" si="209"/>
        <v>2016</v>
      </c>
      <c r="I2071" s="1">
        <f>IF('DATA IMPORT'!G2071="","",'DATA IMPORT'!G2071)</f>
        <v>42531</v>
      </c>
      <c r="J2071" s="11">
        <f t="shared" si="210"/>
        <v>6</v>
      </c>
      <c r="K2071" s="11">
        <f t="shared" si="211"/>
        <v>2016</v>
      </c>
      <c r="L2071" s="4">
        <f>IF('DATA IMPORT'!M2071="","",'DATA IMPORT'!M2071)</f>
        <v>316838</v>
      </c>
      <c r="M2071" t="str">
        <f>IF('DATA IMPORT'!C2071="","",'DATA IMPORT'!C2071)</f>
        <v>Under Contract</v>
      </c>
    </row>
    <row r="2072" spans="2:13" x14ac:dyDescent="0.2">
      <c r="B2072" t="str">
        <f t="shared" si="207"/>
        <v>#</v>
      </c>
      <c r="C2072">
        <f>COUNTIF(D2072:D$10001,D2072)</f>
        <v>349</v>
      </c>
      <c r="D2072">
        <f t="shared" si="212"/>
        <v>6</v>
      </c>
      <c r="E2072" t="str">
        <f>IF('DATA IMPORT'!E2072="","",'DATA IMPORT'!E2072)</f>
        <v>Zillow</v>
      </c>
      <c r="F2072" s="1">
        <f>IF('DATA IMPORT'!I2072="","",'DATA IMPORT'!I2072)</f>
        <v>42408</v>
      </c>
      <c r="G2072" s="11">
        <f t="shared" si="208"/>
        <v>2</v>
      </c>
      <c r="H2072" s="11">
        <f t="shared" si="209"/>
        <v>2016</v>
      </c>
      <c r="I2072" s="1">
        <f>IF('DATA IMPORT'!G2072="","",'DATA IMPORT'!G2072)</f>
        <v>42408</v>
      </c>
      <c r="J2072" s="11">
        <f t="shared" si="210"/>
        <v>2</v>
      </c>
      <c r="K2072" s="11">
        <f t="shared" si="211"/>
        <v>2016</v>
      </c>
      <c r="L2072" s="4">
        <f>IF('DATA IMPORT'!M2072="","",'DATA IMPORT'!M2072)</f>
        <v>219494</v>
      </c>
      <c r="M2072" t="str">
        <f>IF('DATA IMPORT'!C2072="","",'DATA IMPORT'!C2072)</f>
        <v>Under Contract</v>
      </c>
    </row>
    <row r="2073" spans="2:13" x14ac:dyDescent="0.2">
      <c r="B2073" t="str">
        <f t="shared" si="207"/>
        <v>#</v>
      </c>
      <c r="C2073">
        <f>COUNTIF(D2073:D$10001,D2073)</f>
        <v>179</v>
      </c>
      <c r="D2073">
        <f t="shared" si="212"/>
        <v>15</v>
      </c>
      <c r="E2073" t="str">
        <f>IF('DATA IMPORT'!E2073="","",'DATA IMPORT'!E2073)</f>
        <v>Investor</v>
      </c>
      <c r="F2073" s="1">
        <f>IF('DATA IMPORT'!I2073="","",'DATA IMPORT'!I2073)</f>
        <v>42691</v>
      </c>
      <c r="G2073" s="11">
        <f t="shared" si="208"/>
        <v>11</v>
      </c>
      <c r="H2073" s="11">
        <f t="shared" si="209"/>
        <v>2016</v>
      </c>
      <c r="I2073" s="1">
        <f>IF('DATA IMPORT'!G2073="","",'DATA IMPORT'!G2073)</f>
        <v>42956</v>
      </c>
      <c r="J2073" s="11">
        <f t="shared" si="210"/>
        <v>8</v>
      </c>
      <c r="K2073" s="11">
        <f t="shared" si="211"/>
        <v>2017</v>
      </c>
      <c r="L2073" s="4">
        <f>IF('DATA IMPORT'!M2073="","",'DATA IMPORT'!M2073)</f>
        <v>756668</v>
      </c>
      <c r="M2073" t="str">
        <f>IF('DATA IMPORT'!C2073="","",'DATA IMPORT'!C2073)</f>
        <v>Under Contract</v>
      </c>
    </row>
    <row r="2074" spans="2:13" x14ac:dyDescent="0.2">
      <c r="B2074" t="str">
        <f t="shared" si="207"/>
        <v>#</v>
      </c>
      <c r="C2074">
        <f>COUNTIF(D2074:D$10001,D2074)</f>
        <v>231</v>
      </c>
      <c r="D2074">
        <f t="shared" si="212"/>
        <v>4</v>
      </c>
      <c r="E2074" t="str">
        <f>IF('DATA IMPORT'!E2074="","",'DATA IMPORT'!E2074)</f>
        <v>Bank Owned</v>
      </c>
      <c r="F2074" s="1">
        <f>IF('DATA IMPORT'!I2074="","",'DATA IMPORT'!I2074)</f>
        <v>42405</v>
      </c>
      <c r="G2074" s="11">
        <f t="shared" si="208"/>
        <v>2</v>
      </c>
      <c r="H2074" s="11">
        <f t="shared" si="209"/>
        <v>2016</v>
      </c>
      <c r="I2074" s="1">
        <f>IF('DATA IMPORT'!G2074="","",'DATA IMPORT'!G2074)</f>
        <v>42437</v>
      </c>
      <c r="J2074" s="11">
        <f t="shared" si="210"/>
        <v>3</v>
      </c>
      <c r="K2074" s="11">
        <f t="shared" si="211"/>
        <v>2016</v>
      </c>
      <c r="L2074" s="4">
        <f>IF('DATA IMPORT'!M2074="","",'DATA IMPORT'!M2074)</f>
        <v>440325</v>
      </c>
      <c r="M2074" t="str">
        <f>IF('DATA IMPORT'!C2074="","",'DATA IMPORT'!C2074)</f>
        <v>Under Contract</v>
      </c>
    </row>
    <row r="2075" spans="2:13" x14ac:dyDescent="0.2">
      <c r="B2075" t="str">
        <f t="shared" si="207"/>
        <v>#</v>
      </c>
      <c r="C2075">
        <f>COUNTIF(D2075:D$10001,D2075)</f>
        <v>230</v>
      </c>
      <c r="D2075">
        <f t="shared" si="212"/>
        <v>4</v>
      </c>
      <c r="E2075" t="str">
        <f>IF('DATA IMPORT'!E2075="","",'DATA IMPORT'!E2075)</f>
        <v>Bank Owned</v>
      </c>
      <c r="F2075" s="1">
        <f>IF('DATA IMPORT'!I2075="","",'DATA IMPORT'!I2075)</f>
        <v>42651</v>
      </c>
      <c r="G2075" s="11">
        <f t="shared" si="208"/>
        <v>10</v>
      </c>
      <c r="H2075" s="11">
        <f t="shared" si="209"/>
        <v>2016</v>
      </c>
      <c r="I2075" s="1">
        <f>IF('DATA IMPORT'!G2075="","",'DATA IMPORT'!G2075)</f>
        <v>43008</v>
      </c>
      <c r="J2075" s="11">
        <f t="shared" si="210"/>
        <v>9</v>
      </c>
      <c r="K2075" s="11">
        <f t="shared" si="211"/>
        <v>2017</v>
      </c>
      <c r="L2075" s="4">
        <f>IF('DATA IMPORT'!M2075="","",'DATA IMPORT'!M2075)</f>
        <v>685454</v>
      </c>
      <c r="M2075" t="str">
        <f>IF('DATA IMPORT'!C2075="","",'DATA IMPORT'!C2075)</f>
        <v>Under Contract</v>
      </c>
    </row>
    <row r="2076" spans="2:13" x14ac:dyDescent="0.2">
      <c r="B2076" t="str">
        <f t="shared" si="207"/>
        <v>#</v>
      </c>
      <c r="C2076">
        <f>COUNTIF(D2076:D$10001,D2076)</f>
        <v>371</v>
      </c>
      <c r="D2076">
        <f t="shared" si="212"/>
        <v>3</v>
      </c>
      <c r="E2076" t="str">
        <f>IF('DATA IMPORT'!E2076="","",'DATA IMPORT'!E2076)</f>
        <v>Website</v>
      </c>
      <c r="F2076" s="1">
        <f>IF('DATA IMPORT'!I2076="","",'DATA IMPORT'!I2076)</f>
        <v>42617</v>
      </c>
      <c r="G2076" s="11">
        <f t="shared" si="208"/>
        <v>9</v>
      </c>
      <c r="H2076" s="11">
        <f t="shared" si="209"/>
        <v>2016</v>
      </c>
      <c r="I2076" s="1">
        <f>IF('DATA IMPORT'!G2076="","",'DATA IMPORT'!G2076)</f>
        <v>42704</v>
      </c>
      <c r="J2076" s="11">
        <f t="shared" si="210"/>
        <v>11</v>
      </c>
      <c r="K2076" s="11">
        <f t="shared" si="211"/>
        <v>2016</v>
      </c>
      <c r="L2076" s="4">
        <f>IF('DATA IMPORT'!M2076="","",'DATA IMPORT'!M2076)</f>
        <v>126189</v>
      </c>
      <c r="M2076" t="str">
        <f>IF('DATA IMPORT'!C2076="","",'DATA IMPORT'!C2076)</f>
        <v>Under Contract</v>
      </c>
    </row>
    <row r="2077" spans="2:13" x14ac:dyDescent="0.2">
      <c r="B2077" t="str">
        <f t="shared" si="207"/>
        <v>#</v>
      </c>
      <c r="C2077">
        <f>COUNTIF(D2077:D$10001,D2077)</f>
        <v>370</v>
      </c>
      <c r="D2077">
        <f t="shared" si="212"/>
        <v>3</v>
      </c>
      <c r="E2077" t="str">
        <f>IF('DATA IMPORT'!E2077="","",'DATA IMPORT'!E2077)</f>
        <v>Website</v>
      </c>
      <c r="F2077" s="1">
        <f>IF('DATA IMPORT'!I2077="","",'DATA IMPORT'!I2077)</f>
        <v>42643</v>
      </c>
      <c r="G2077" s="11">
        <f t="shared" si="208"/>
        <v>9</v>
      </c>
      <c r="H2077" s="11">
        <f t="shared" si="209"/>
        <v>2016</v>
      </c>
      <c r="I2077" s="1">
        <f>IF('DATA IMPORT'!G2077="","",'DATA IMPORT'!G2077)</f>
        <v>42994</v>
      </c>
      <c r="J2077" s="11">
        <f t="shared" si="210"/>
        <v>9</v>
      </c>
      <c r="K2077" s="11">
        <f t="shared" si="211"/>
        <v>2017</v>
      </c>
      <c r="L2077" s="4">
        <f>IF('DATA IMPORT'!M2077="","",'DATA IMPORT'!M2077)</f>
        <v>273245</v>
      </c>
      <c r="M2077" t="str">
        <f>IF('DATA IMPORT'!C2077="","",'DATA IMPORT'!C2077)</f>
        <v>Under Contract</v>
      </c>
    </row>
    <row r="2078" spans="2:13" x14ac:dyDescent="0.2">
      <c r="B2078" t="str">
        <f t="shared" si="207"/>
        <v>#</v>
      </c>
      <c r="C2078">
        <f>COUNTIF(D2078:D$10001,D2078)</f>
        <v>348</v>
      </c>
      <c r="D2078">
        <f t="shared" si="212"/>
        <v>6</v>
      </c>
      <c r="E2078" t="str">
        <f>IF('DATA IMPORT'!E2078="","",'DATA IMPORT'!E2078)</f>
        <v>Zillow</v>
      </c>
      <c r="F2078" s="1">
        <f>IF('DATA IMPORT'!I2078="","",'DATA IMPORT'!I2078)</f>
        <v>42404</v>
      </c>
      <c r="G2078" s="11">
        <f t="shared" si="208"/>
        <v>2</v>
      </c>
      <c r="H2078" s="11">
        <f t="shared" si="209"/>
        <v>2016</v>
      </c>
      <c r="I2078" s="1">
        <f>IF('DATA IMPORT'!G2078="","",'DATA IMPORT'!G2078)</f>
        <v>42460</v>
      </c>
      <c r="J2078" s="11">
        <f t="shared" si="210"/>
        <v>3</v>
      </c>
      <c r="K2078" s="11">
        <f t="shared" si="211"/>
        <v>2016</v>
      </c>
      <c r="L2078" s="4">
        <f>IF('DATA IMPORT'!M2078="","",'DATA IMPORT'!M2078)</f>
        <v>602703</v>
      </c>
      <c r="M2078" t="str">
        <f>IF('DATA IMPORT'!C2078="","",'DATA IMPORT'!C2078)</f>
        <v>Under Contract</v>
      </c>
    </row>
    <row r="2079" spans="2:13" x14ac:dyDescent="0.2">
      <c r="B2079" t="str">
        <f t="shared" si="207"/>
        <v>#</v>
      </c>
      <c r="C2079">
        <f>COUNTIF(D2079:D$10001,D2079)</f>
        <v>347</v>
      </c>
      <c r="D2079">
        <f t="shared" si="212"/>
        <v>6</v>
      </c>
      <c r="E2079" t="str">
        <f>IF('DATA IMPORT'!E2079="","",'DATA IMPORT'!E2079)</f>
        <v>Zillow</v>
      </c>
      <c r="F2079" s="1">
        <f>IF('DATA IMPORT'!I2079="","",'DATA IMPORT'!I2079)</f>
        <v>42662</v>
      </c>
      <c r="G2079" s="11">
        <f t="shared" si="208"/>
        <v>10</v>
      </c>
      <c r="H2079" s="11">
        <f t="shared" si="209"/>
        <v>2016</v>
      </c>
      <c r="I2079" s="1">
        <f>IF('DATA IMPORT'!G2079="","",'DATA IMPORT'!G2079)</f>
        <v>42735</v>
      </c>
      <c r="J2079" s="11">
        <f t="shared" si="210"/>
        <v>12</v>
      </c>
      <c r="K2079" s="11">
        <f t="shared" si="211"/>
        <v>2016</v>
      </c>
      <c r="L2079" s="4">
        <f>IF('DATA IMPORT'!M2079="","",'DATA IMPORT'!M2079)</f>
        <v>166201</v>
      </c>
      <c r="M2079" t="str">
        <f>IF('DATA IMPORT'!C2079="","",'DATA IMPORT'!C2079)</f>
        <v>Under Contract</v>
      </c>
    </row>
    <row r="2080" spans="2:13" x14ac:dyDescent="0.2">
      <c r="B2080" t="str">
        <f t="shared" si="207"/>
        <v>#</v>
      </c>
      <c r="C2080">
        <f>COUNTIF(D2080:D$10001,D2080)</f>
        <v>178</v>
      </c>
      <c r="D2080">
        <f t="shared" si="212"/>
        <v>15</v>
      </c>
      <c r="E2080" t="str">
        <f>IF('DATA IMPORT'!E2080="","",'DATA IMPORT'!E2080)</f>
        <v>Investor</v>
      </c>
      <c r="F2080" s="1">
        <f>IF('DATA IMPORT'!I2080="","",'DATA IMPORT'!I2080)</f>
        <v>42655</v>
      </c>
      <c r="G2080" s="11">
        <f t="shared" si="208"/>
        <v>10</v>
      </c>
      <c r="H2080" s="11">
        <f t="shared" si="209"/>
        <v>2016</v>
      </c>
      <c r="I2080" s="1">
        <f>IF('DATA IMPORT'!G2080="","",'DATA IMPORT'!G2080)</f>
        <v>42658</v>
      </c>
      <c r="J2080" s="11">
        <f t="shared" si="210"/>
        <v>10</v>
      </c>
      <c r="K2080" s="11">
        <f t="shared" si="211"/>
        <v>2016</v>
      </c>
      <c r="L2080" s="4">
        <f>IF('DATA IMPORT'!M2080="","",'DATA IMPORT'!M2080)</f>
        <v>523136</v>
      </c>
      <c r="M2080" t="str">
        <f>IF('DATA IMPORT'!C2080="","",'DATA IMPORT'!C2080)</f>
        <v>Under Contract</v>
      </c>
    </row>
    <row r="2081" spans="2:13" x14ac:dyDescent="0.2">
      <c r="B2081" t="str">
        <f t="shared" si="207"/>
        <v>#</v>
      </c>
      <c r="C2081">
        <f>COUNTIF(D2081:D$10001,D2081)</f>
        <v>346</v>
      </c>
      <c r="D2081">
        <f t="shared" si="212"/>
        <v>6</v>
      </c>
      <c r="E2081" t="str">
        <f>IF('DATA IMPORT'!E2081="","",'DATA IMPORT'!E2081)</f>
        <v>Zillow</v>
      </c>
      <c r="F2081" s="1">
        <f>IF('DATA IMPORT'!I2081="","",'DATA IMPORT'!I2081)</f>
        <v>42459</v>
      </c>
      <c r="G2081" s="11">
        <f t="shared" si="208"/>
        <v>3</v>
      </c>
      <c r="H2081" s="11">
        <f t="shared" si="209"/>
        <v>2016</v>
      </c>
      <c r="I2081" s="1">
        <f>IF('DATA IMPORT'!G2081="","",'DATA IMPORT'!G2081)</f>
        <v>42679</v>
      </c>
      <c r="J2081" s="11">
        <f t="shared" si="210"/>
        <v>11</v>
      </c>
      <c r="K2081" s="11">
        <f t="shared" si="211"/>
        <v>2016</v>
      </c>
      <c r="L2081" s="4">
        <f>IF('DATA IMPORT'!M2081="","",'DATA IMPORT'!M2081)</f>
        <v>708013</v>
      </c>
      <c r="M2081" t="str">
        <f>IF('DATA IMPORT'!C2081="","",'DATA IMPORT'!C2081)</f>
        <v>Under Contract</v>
      </c>
    </row>
    <row r="2082" spans="2:13" x14ac:dyDescent="0.2">
      <c r="B2082" t="str">
        <f t="shared" si="207"/>
        <v>#</v>
      </c>
      <c r="C2082">
        <f>COUNTIF(D2082:D$10001,D2082)</f>
        <v>369</v>
      </c>
      <c r="D2082">
        <f t="shared" si="212"/>
        <v>3</v>
      </c>
      <c r="E2082" t="str">
        <f>IF('DATA IMPORT'!E2082="","",'DATA IMPORT'!E2082)</f>
        <v>Website</v>
      </c>
      <c r="F2082" s="1">
        <f>IF('DATA IMPORT'!I2082="","",'DATA IMPORT'!I2082)</f>
        <v>42411</v>
      </c>
      <c r="G2082" s="11">
        <f t="shared" si="208"/>
        <v>2</v>
      </c>
      <c r="H2082" s="11">
        <f t="shared" si="209"/>
        <v>2016</v>
      </c>
      <c r="I2082" s="1">
        <f>IF('DATA IMPORT'!G2082="","",'DATA IMPORT'!G2082)</f>
        <v>42577</v>
      </c>
      <c r="J2082" s="11">
        <f t="shared" si="210"/>
        <v>7</v>
      </c>
      <c r="K2082" s="11">
        <f t="shared" si="211"/>
        <v>2016</v>
      </c>
      <c r="L2082" s="4">
        <f>IF('DATA IMPORT'!M2082="","",'DATA IMPORT'!M2082)</f>
        <v>343197</v>
      </c>
      <c r="M2082" t="str">
        <f>IF('DATA IMPORT'!C2082="","",'DATA IMPORT'!C2082)</f>
        <v>Sold</v>
      </c>
    </row>
    <row r="2083" spans="2:13" x14ac:dyDescent="0.2">
      <c r="B2083" t="str">
        <f t="shared" si="207"/>
        <v>#</v>
      </c>
      <c r="C2083">
        <f>COUNTIF(D2083:D$10001,D2083)</f>
        <v>177</v>
      </c>
      <c r="D2083">
        <f t="shared" si="212"/>
        <v>15</v>
      </c>
      <c r="E2083" t="str">
        <f>IF('DATA IMPORT'!E2083="","",'DATA IMPORT'!E2083)</f>
        <v>Investor</v>
      </c>
      <c r="F2083" s="1">
        <f>IF('DATA IMPORT'!I2083="","",'DATA IMPORT'!I2083)</f>
        <v>42561</v>
      </c>
      <c r="G2083" s="11">
        <f t="shared" si="208"/>
        <v>7</v>
      </c>
      <c r="H2083" s="11">
        <f t="shared" si="209"/>
        <v>2016</v>
      </c>
      <c r="I2083" s="1">
        <f>IF('DATA IMPORT'!G2083="","",'DATA IMPORT'!G2083)</f>
        <v>42723</v>
      </c>
      <c r="J2083" s="11">
        <f t="shared" si="210"/>
        <v>12</v>
      </c>
      <c r="K2083" s="11">
        <f t="shared" si="211"/>
        <v>2016</v>
      </c>
      <c r="L2083" s="4">
        <f>IF('DATA IMPORT'!M2083="","",'DATA IMPORT'!M2083)</f>
        <v>663219</v>
      </c>
      <c r="M2083" t="str">
        <f>IF('DATA IMPORT'!C2083="","",'DATA IMPORT'!C2083)</f>
        <v>Under Contract</v>
      </c>
    </row>
    <row r="2084" spans="2:13" x14ac:dyDescent="0.2">
      <c r="B2084" t="str">
        <f t="shared" si="207"/>
        <v>#</v>
      </c>
      <c r="C2084">
        <f>COUNTIF(D2084:D$10001,D2084)</f>
        <v>368</v>
      </c>
      <c r="D2084">
        <f t="shared" si="212"/>
        <v>3</v>
      </c>
      <c r="E2084" t="str">
        <f>IF('DATA IMPORT'!E2084="","",'DATA IMPORT'!E2084)</f>
        <v>Website</v>
      </c>
      <c r="F2084" s="1">
        <f>IF('DATA IMPORT'!I2084="","",'DATA IMPORT'!I2084)</f>
        <v>42811</v>
      </c>
      <c r="G2084" s="11">
        <f t="shared" si="208"/>
        <v>3</v>
      </c>
      <c r="H2084" s="11">
        <f t="shared" si="209"/>
        <v>2017</v>
      </c>
      <c r="I2084" s="1">
        <f>IF('DATA IMPORT'!G2084="","",'DATA IMPORT'!G2084)</f>
        <v>42968</v>
      </c>
      <c r="J2084" s="11">
        <f t="shared" si="210"/>
        <v>8</v>
      </c>
      <c r="K2084" s="11">
        <f t="shared" si="211"/>
        <v>2017</v>
      </c>
      <c r="L2084" s="4">
        <f>IF('DATA IMPORT'!M2084="","",'DATA IMPORT'!M2084)</f>
        <v>762912</v>
      </c>
      <c r="M2084" t="str">
        <f>IF('DATA IMPORT'!C2084="","",'DATA IMPORT'!C2084)</f>
        <v>Under Contract</v>
      </c>
    </row>
    <row r="2085" spans="2:13" x14ac:dyDescent="0.2">
      <c r="B2085" t="str">
        <f t="shared" si="207"/>
        <v>#</v>
      </c>
      <c r="C2085">
        <f>COUNTIF(D2085:D$10001,D2085)</f>
        <v>217</v>
      </c>
      <c r="D2085">
        <f t="shared" si="212"/>
        <v>14</v>
      </c>
      <c r="E2085" t="str">
        <f>IF('DATA IMPORT'!E2085="","",'DATA IMPORT'!E2085)</f>
        <v>Social Ads</v>
      </c>
      <c r="F2085" s="1">
        <f>IF('DATA IMPORT'!I2085="","",'DATA IMPORT'!I2085)</f>
        <v>42886</v>
      </c>
      <c r="G2085" s="11">
        <f t="shared" si="208"/>
        <v>5</v>
      </c>
      <c r="H2085" s="11">
        <f t="shared" si="209"/>
        <v>2017</v>
      </c>
      <c r="I2085" s="1">
        <f>IF('DATA IMPORT'!G2085="","",'DATA IMPORT'!G2085)</f>
        <v>42994</v>
      </c>
      <c r="J2085" s="11">
        <f t="shared" si="210"/>
        <v>9</v>
      </c>
      <c r="K2085" s="11">
        <f t="shared" si="211"/>
        <v>2017</v>
      </c>
      <c r="L2085" s="4">
        <f>IF('DATA IMPORT'!M2085="","",'DATA IMPORT'!M2085)</f>
        <v>725231</v>
      </c>
      <c r="M2085" t="str">
        <f>IF('DATA IMPORT'!C2085="","",'DATA IMPORT'!C2085)</f>
        <v>Under Contract</v>
      </c>
    </row>
    <row r="2086" spans="2:13" x14ac:dyDescent="0.2">
      <c r="B2086" t="str">
        <f t="shared" si="207"/>
        <v>#</v>
      </c>
      <c r="C2086">
        <f>COUNTIF(D2086:D$10001,D2086)</f>
        <v>367</v>
      </c>
      <c r="D2086">
        <f t="shared" si="212"/>
        <v>3</v>
      </c>
      <c r="E2086" t="str">
        <f>IF('DATA IMPORT'!E2086="","",'DATA IMPORT'!E2086)</f>
        <v>Website</v>
      </c>
      <c r="F2086" s="1">
        <f>IF('DATA IMPORT'!I2086="","",'DATA IMPORT'!I2086)</f>
        <v>42650</v>
      </c>
      <c r="G2086" s="11">
        <f t="shared" si="208"/>
        <v>10</v>
      </c>
      <c r="H2086" s="11">
        <f t="shared" si="209"/>
        <v>2016</v>
      </c>
      <c r="I2086" s="1">
        <f>IF('DATA IMPORT'!G2086="","",'DATA IMPORT'!G2086)</f>
        <v>42815</v>
      </c>
      <c r="J2086" s="11">
        <f t="shared" si="210"/>
        <v>3</v>
      </c>
      <c r="K2086" s="11">
        <f t="shared" si="211"/>
        <v>2017</v>
      </c>
      <c r="L2086" s="4">
        <f>IF('DATA IMPORT'!M2086="","",'DATA IMPORT'!M2086)</f>
        <v>685594</v>
      </c>
      <c r="M2086" t="str">
        <f>IF('DATA IMPORT'!C2086="","",'DATA IMPORT'!C2086)</f>
        <v>Sold</v>
      </c>
    </row>
    <row r="2087" spans="2:13" x14ac:dyDescent="0.2">
      <c r="B2087" t="str">
        <f t="shared" si="207"/>
        <v>#</v>
      </c>
      <c r="C2087">
        <f>COUNTIF(D2087:D$10001,D2087)</f>
        <v>216</v>
      </c>
      <c r="D2087">
        <f t="shared" si="212"/>
        <v>14</v>
      </c>
      <c r="E2087" t="str">
        <f>IF('DATA IMPORT'!E2087="","",'DATA IMPORT'!E2087)</f>
        <v>Social Ads</v>
      </c>
      <c r="F2087" s="1">
        <f>IF('DATA IMPORT'!I2087="","",'DATA IMPORT'!I2087)</f>
        <v>42735</v>
      </c>
      <c r="G2087" s="11">
        <f t="shared" si="208"/>
        <v>12</v>
      </c>
      <c r="H2087" s="11">
        <f t="shared" si="209"/>
        <v>2016</v>
      </c>
      <c r="I2087" s="1">
        <f>IF('DATA IMPORT'!G2087="","",'DATA IMPORT'!G2087)</f>
        <v>42807</v>
      </c>
      <c r="J2087" s="11">
        <f t="shared" si="210"/>
        <v>3</v>
      </c>
      <c r="K2087" s="11">
        <f t="shared" si="211"/>
        <v>2017</v>
      </c>
      <c r="L2087" s="4">
        <f>IF('DATA IMPORT'!M2087="","",'DATA IMPORT'!M2087)</f>
        <v>754688</v>
      </c>
      <c r="M2087" t="str">
        <f>IF('DATA IMPORT'!C2087="","",'DATA IMPORT'!C2087)</f>
        <v>Sold</v>
      </c>
    </row>
    <row r="2088" spans="2:13" x14ac:dyDescent="0.2">
      <c r="B2088" t="str">
        <f t="shared" si="207"/>
        <v>#</v>
      </c>
      <c r="C2088">
        <f>COUNTIF(D2088:D$10001,D2088)</f>
        <v>176</v>
      </c>
      <c r="D2088">
        <f t="shared" si="212"/>
        <v>15</v>
      </c>
      <c r="E2088" t="str">
        <f>IF('DATA IMPORT'!E2088="","",'DATA IMPORT'!E2088)</f>
        <v>Investor</v>
      </c>
      <c r="F2088" s="1">
        <f>IF('DATA IMPORT'!I2088="","",'DATA IMPORT'!I2088)</f>
        <v>42421</v>
      </c>
      <c r="G2088" s="11">
        <f t="shared" si="208"/>
        <v>2</v>
      </c>
      <c r="H2088" s="11">
        <f t="shared" si="209"/>
        <v>2016</v>
      </c>
      <c r="I2088" s="1">
        <f>IF('DATA IMPORT'!G2088="","",'DATA IMPORT'!G2088)</f>
        <v>42707</v>
      </c>
      <c r="J2088" s="11">
        <f t="shared" si="210"/>
        <v>12</v>
      </c>
      <c r="K2088" s="11">
        <f t="shared" si="211"/>
        <v>2016</v>
      </c>
      <c r="L2088" s="4">
        <f>IF('DATA IMPORT'!M2088="","",'DATA IMPORT'!M2088)</f>
        <v>213902</v>
      </c>
      <c r="M2088" t="str">
        <f>IF('DATA IMPORT'!C2088="","",'DATA IMPORT'!C2088)</f>
        <v>Under Contract</v>
      </c>
    </row>
    <row r="2089" spans="2:13" x14ac:dyDescent="0.2">
      <c r="B2089" t="str">
        <f t="shared" si="207"/>
        <v>#</v>
      </c>
      <c r="C2089">
        <f>COUNTIF(D2089:D$10001,D2089)</f>
        <v>215</v>
      </c>
      <c r="D2089">
        <f t="shared" si="212"/>
        <v>14</v>
      </c>
      <c r="E2089" t="str">
        <f>IF('DATA IMPORT'!E2089="","",'DATA IMPORT'!E2089)</f>
        <v>Social Ads</v>
      </c>
      <c r="F2089" s="1">
        <f>IF('DATA IMPORT'!I2089="","",'DATA IMPORT'!I2089)</f>
        <v>42406</v>
      </c>
      <c r="G2089" s="11">
        <f t="shared" si="208"/>
        <v>2</v>
      </c>
      <c r="H2089" s="11">
        <f t="shared" si="209"/>
        <v>2016</v>
      </c>
      <c r="I2089" s="1">
        <f>IF('DATA IMPORT'!G2089="","",'DATA IMPORT'!G2089)</f>
        <v>42408</v>
      </c>
      <c r="J2089" s="11">
        <f t="shared" si="210"/>
        <v>2</v>
      </c>
      <c r="K2089" s="11">
        <f t="shared" si="211"/>
        <v>2016</v>
      </c>
      <c r="L2089" s="4">
        <f>IF('DATA IMPORT'!M2089="","",'DATA IMPORT'!M2089)</f>
        <v>455245</v>
      </c>
      <c r="M2089" t="str">
        <f>IF('DATA IMPORT'!C2089="","",'DATA IMPORT'!C2089)</f>
        <v>Under Contract</v>
      </c>
    </row>
    <row r="2090" spans="2:13" x14ac:dyDescent="0.2">
      <c r="B2090" t="str">
        <f t="shared" si="207"/>
        <v>#</v>
      </c>
      <c r="C2090">
        <f>COUNTIF(D2090:D$10001,D2090)</f>
        <v>366</v>
      </c>
      <c r="D2090">
        <f t="shared" si="212"/>
        <v>3</v>
      </c>
      <c r="E2090" t="str">
        <f>IF('DATA IMPORT'!E2090="","",'DATA IMPORT'!E2090)</f>
        <v>Website</v>
      </c>
      <c r="F2090" s="1">
        <f>IF('DATA IMPORT'!I2090="","",'DATA IMPORT'!I2090)</f>
        <v>42405</v>
      </c>
      <c r="G2090" s="11">
        <f t="shared" si="208"/>
        <v>2</v>
      </c>
      <c r="H2090" s="11">
        <f t="shared" si="209"/>
        <v>2016</v>
      </c>
      <c r="I2090" s="1">
        <f>IF('DATA IMPORT'!G2090="","",'DATA IMPORT'!G2090)</f>
        <v>42584</v>
      </c>
      <c r="J2090" s="11">
        <f t="shared" si="210"/>
        <v>8</v>
      </c>
      <c r="K2090" s="11">
        <f t="shared" si="211"/>
        <v>2016</v>
      </c>
      <c r="L2090" s="4">
        <f>IF('DATA IMPORT'!M2090="","",'DATA IMPORT'!M2090)</f>
        <v>586358</v>
      </c>
      <c r="M2090" t="str">
        <f>IF('DATA IMPORT'!C2090="","",'DATA IMPORT'!C2090)</f>
        <v>Under Contract</v>
      </c>
    </row>
    <row r="2091" spans="2:13" x14ac:dyDescent="0.2">
      <c r="B2091" t="str">
        <f t="shared" si="207"/>
        <v>#</v>
      </c>
      <c r="C2091">
        <f>COUNTIF(D2091:D$10001,D2091)</f>
        <v>365</v>
      </c>
      <c r="D2091">
        <f t="shared" si="212"/>
        <v>3</v>
      </c>
      <c r="E2091" t="str">
        <f>IF('DATA IMPORT'!E2091="","",'DATA IMPORT'!E2091)</f>
        <v>Website</v>
      </c>
      <c r="F2091" s="1">
        <f>IF('DATA IMPORT'!I2091="","",'DATA IMPORT'!I2091)</f>
        <v>42449</v>
      </c>
      <c r="G2091" s="11">
        <f t="shared" si="208"/>
        <v>3</v>
      </c>
      <c r="H2091" s="11">
        <f t="shared" si="209"/>
        <v>2016</v>
      </c>
      <c r="I2091" s="1">
        <f>IF('DATA IMPORT'!G2091="","",'DATA IMPORT'!G2091)</f>
        <v>42855</v>
      </c>
      <c r="J2091" s="11">
        <f t="shared" si="210"/>
        <v>4</v>
      </c>
      <c r="K2091" s="11">
        <f t="shared" si="211"/>
        <v>2017</v>
      </c>
      <c r="L2091" s="4">
        <f>IF('DATA IMPORT'!M2091="","",'DATA IMPORT'!M2091)</f>
        <v>662737</v>
      </c>
      <c r="M2091" t="str">
        <f>IF('DATA IMPORT'!C2091="","",'DATA IMPORT'!C2091)</f>
        <v>Under Contract</v>
      </c>
    </row>
    <row r="2092" spans="2:13" x14ac:dyDescent="0.2">
      <c r="B2092" t="str">
        <f t="shared" si="207"/>
        <v>#</v>
      </c>
      <c r="C2092">
        <f>COUNTIF(D2092:D$10001,D2092)</f>
        <v>364</v>
      </c>
      <c r="D2092">
        <f t="shared" si="212"/>
        <v>3</v>
      </c>
      <c r="E2092" t="str">
        <f>IF('DATA IMPORT'!E2092="","",'DATA IMPORT'!E2092)</f>
        <v>Website</v>
      </c>
      <c r="F2092" s="1">
        <f>IF('DATA IMPORT'!I2092="","",'DATA IMPORT'!I2092)</f>
        <v>42514</v>
      </c>
      <c r="G2092" s="11">
        <f t="shared" si="208"/>
        <v>5</v>
      </c>
      <c r="H2092" s="11">
        <f t="shared" si="209"/>
        <v>2016</v>
      </c>
      <c r="I2092" s="1">
        <f>IF('DATA IMPORT'!G2092="","",'DATA IMPORT'!G2092)</f>
        <v>42657</v>
      </c>
      <c r="J2092" s="11">
        <f t="shared" si="210"/>
        <v>10</v>
      </c>
      <c r="K2092" s="11">
        <f t="shared" si="211"/>
        <v>2016</v>
      </c>
      <c r="L2092" s="4">
        <f>IF('DATA IMPORT'!M2092="","",'DATA IMPORT'!M2092)</f>
        <v>210707</v>
      </c>
      <c r="M2092" t="str">
        <f>IF('DATA IMPORT'!C2092="","",'DATA IMPORT'!C2092)</f>
        <v>Under Contract</v>
      </c>
    </row>
    <row r="2093" spans="2:13" x14ac:dyDescent="0.2">
      <c r="B2093" t="str">
        <f t="shared" si="207"/>
        <v>#</v>
      </c>
      <c r="C2093">
        <f>COUNTIF(D2093:D$10001,D2093)</f>
        <v>345</v>
      </c>
      <c r="D2093">
        <f t="shared" si="212"/>
        <v>6</v>
      </c>
      <c r="E2093" t="str">
        <f>IF('DATA IMPORT'!E2093="","",'DATA IMPORT'!E2093)</f>
        <v>Zillow</v>
      </c>
      <c r="F2093" s="1">
        <f>IF('DATA IMPORT'!I2093="","",'DATA IMPORT'!I2093)</f>
        <v>42494</v>
      </c>
      <c r="G2093" s="11">
        <f t="shared" si="208"/>
        <v>5</v>
      </c>
      <c r="H2093" s="11">
        <f t="shared" si="209"/>
        <v>2016</v>
      </c>
      <c r="I2093" s="1">
        <f>IF('DATA IMPORT'!G2093="","",'DATA IMPORT'!G2093)</f>
        <v>42596</v>
      </c>
      <c r="J2093" s="11">
        <f t="shared" si="210"/>
        <v>8</v>
      </c>
      <c r="K2093" s="11">
        <f t="shared" si="211"/>
        <v>2016</v>
      </c>
      <c r="L2093" s="4">
        <f>IF('DATA IMPORT'!M2093="","",'DATA IMPORT'!M2093)</f>
        <v>693746</v>
      </c>
      <c r="M2093" t="str">
        <f>IF('DATA IMPORT'!C2093="","",'DATA IMPORT'!C2093)</f>
        <v>Under Contract</v>
      </c>
    </row>
    <row r="2094" spans="2:13" x14ac:dyDescent="0.2">
      <c r="B2094" t="str">
        <f t="shared" si="207"/>
        <v>#</v>
      </c>
      <c r="C2094">
        <f>COUNTIF(D2094:D$10001,D2094)</f>
        <v>400</v>
      </c>
      <c r="D2094">
        <f t="shared" si="212"/>
        <v>2</v>
      </c>
      <c r="E2094" t="str">
        <f>IF('DATA IMPORT'!E2094="","",'DATA IMPORT'!E2094)</f>
        <v>Referral</v>
      </c>
      <c r="F2094" s="1">
        <f>IF('DATA IMPORT'!I2094="","",'DATA IMPORT'!I2094)</f>
        <v>42624</v>
      </c>
      <c r="G2094" s="11">
        <f t="shared" si="208"/>
        <v>9</v>
      </c>
      <c r="H2094" s="11">
        <f t="shared" si="209"/>
        <v>2016</v>
      </c>
      <c r="I2094" s="1">
        <f>IF('DATA IMPORT'!G2094="","",'DATA IMPORT'!G2094)</f>
        <v>42682</v>
      </c>
      <c r="J2094" s="11">
        <f t="shared" si="210"/>
        <v>11</v>
      </c>
      <c r="K2094" s="11">
        <f t="shared" si="211"/>
        <v>2016</v>
      </c>
      <c r="L2094" s="4">
        <f>IF('DATA IMPORT'!M2094="","",'DATA IMPORT'!M2094)</f>
        <v>471698</v>
      </c>
      <c r="M2094" t="str">
        <f>IF('DATA IMPORT'!C2094="","",'DATA IMPORT'!C2094)</f>
        <v>Under Contract</v>
      </c>
    </row>
    <row r="2095" spans="2:13" x14ac:dyDescent="0.2">
      <c r="B2095" t="str">
        <f t="shared" si="207"/>
        <v>#</v>
      </c>
      <c r="C2095">
        <f>COUNTIF(D2095:D$10001,D2095)</f>
        <v>175</v>
      </c>
      <c r="D2095">
        <f t="shared" si="212"/>
        <v>15</v>
      </c>
      <c r="E2095" t="str">
        <f>IF('DATA IMPORT'!E2095="","",'DATA IMPORT'!E2095)</f>
        <v>Investor</v>
      </c>
      <c r="F2095" s="1">
        <f>IF('DATA IMPORT'!I2095="","",'DATA IMPORT'!I2095)</f>
        <v>42860</v>
      </c>
      <c r="G2095" s="11">
        <f t="shared" si="208"/>
        <v>5</v>
      </c>
      <c r="H2095" s="11">
        <f t="shared" si="209"/>
        <v>2017</v>
      </c>
      <c r="I2095" s="1">
        <f>IF('DATA IMPORT'!G2095="","",'DATA IMPORT'!G2095)</f>
        <v>42983</v>
      </c>
      <c r="J2095" s="11">
        <f t="shared" si="210"/>
        <v>9</v>
      </c>
      <c r="K2095" s="11">
        <f t="shared" si="211"/>
        <v>2017</v>
      </c>
      <c r="L2095" s="4">
        <f>IF('DATA IMPORT'!M2095="","",'DATA IMPORT'!M2095)</f>
        <v>459181</v>
      </c>
      <c r="M2095" t="str">
        <f>IF('DATA IMPORT'!C2095="","",'DATA IMPORT'!C2095)</f>
        <v>Under Contract</v>
      </c>
    </row>
    <row r="2096" spans="2:13" x14ac:dyDescent="0.2">
      <c r="B2096" t="str">
        <f t="shared" si="207"/>
        <v>#</v>
      </c>
      <c r="C2096">
        <f>COUNTIF(D2096:D$10001,D2096)</f>
        <v>399</v>
      </c>
      <c r="D2096">
        <f t="shared" si="212"/>
        <v>2</v>
      </c>
      <c r="E2096" t="str">
        <f>IF('DATA IMPORT'!E2096="","",'DATA IMPORT'!E2096)</f>
        <v>Referral</v>
      </c>
      <c r="F2096" s="1">
        <f>IF('DATA IMPORT'!I2096="","",'DATA IMPORT'!I2096)</f>
        <v>42612</v>
      </c>
      <c r="G2096" s="11">
        <f t="shared" si="208"/>
        <v>8</v>
      </c>
      <c r="H2096" s="11">
        <f t="shared" si="209"/>
        <v>2016</v>
      </c>
      <c r="I2096" s="1">
        <f>IF('DATA IMPORT'!G2096="","",'DATA IMPORT'!G2096)</f>
        <v>42910</v>
      </c>
      <c r="J2096" s="11">
        <f t="shared" si="210"/>
        <v>6</v>
      </c>
      <c r="K2096" s="11">
        <f t="shared" si="211"/>
        <v>2017</v>
      </c>
      <c r="L2096" s="4">
        <f>IF('DATA IMPORT'!M2096="","",'DATA IMPORT'!M2096)</f>
        <v>824996</v>
      </c>
      <c r="M2096" t="str">
        <f>IF('DATA IMPORT'!C2096="","",'DATA IMPORT'!C2096)</f>
        <v>Under Contract</v>
      </c>
    </row>
    <row r="2097" spans="2:13" x14ac:dyDescent="0.2">
      <c r="B2097" t="str">
        <f t="shared" si="207"/>
        <v>#</v>
      </c>
      <c r="C2097">
        <f>COUNTIF(D2097:D$10001,D2097)</f>
        <v>175</v>
      </c>
      <c r="D2097">
        <f t="shared" si="212"/>
        <v>1</v>
      </c>
      <c r="E2097" t="str">
        <f>IF('DATA IMPORT'!E2097="","",'DATA IMPORT'!E2097)</f>
        <v>Email</v>
      </c>
      <c r="F2097" s="1">
        <f>IF('DATA IMPORT'!I2097="","",'DATA IMPORT'!I2097)</f>
        <v>42813</v>
      </c>
      <c r="G2097" s="11">
        <f t="shared" si="208"/>
        <v>3</v>
      </c>
      <c r="H2097" s="11">
        <f t="shared" si="209"/>
        <v>2017</v>
      </c>
      <c r="I2097" s="1">
        <f>IF('DATA IMPORT'!G2097="","",'DATA IMPORT'!G2097)</f>
        <v>42900</v>
      </c>
      <c r="J2097" s="11">
        <f t="shared" si="210"/>
        <v>6</v>
      </c>
      <c r="K2097" s="11">
        <f t="shared" si="211"/>
        <v>2017</v>
      </c>
      <c r="L2097" s="4">
        <f>IF('DATA IMPORT'!M2097="","",'DATA IMPORT'!M2097)</f>
        <v>172300</v>
      </c>
      <c r="M2097" t="str">
        <f>IF('DATA IMPORT'!C2097="","",'DATA IMPORT'!C2097)</f>
        <v>Sold</v>
      </c>
    </row>
    <row r="2098" spans="2:13" x14ac:dyDescent="0.2">
      <c r="B2098" t="str">
        <f t="shared" si="207"/>
        <v>#</v>
      </c>
      <c r="C2098">
        <f>COUNTIF(D2098:D$10001,D2098)</f>
        <v>398</v>
      </c>
      <c r="D2098">
        <f t="shared" si="212"/>
        <v>2</v>
      </c>
      <c r="E2098" t="str">
        <f>IF('DATA IMPORT'!E2098="","",'DATA IMPORT'!E2098)</f>
        <v>Referral</v>
      </c>
      <c r="F2098" s="1">
        <f>IF('DATA IMPORT'!I2098="","",'DATA IMPORT'!I2098)</f>
        <v>42458</v>
      </c>
      <c r="G2098" s="11">
        <f t="shared" si="208"/>
        <v>3</v>
      </c>
      <c r="H2098" s="11">
        <f t="shared" si="209"/>
        <v>2016</v>
      </c>
      <c r="I2098" s="1">
        <f>IF('DATA IMPORT'!G2098="","",'DATA IMPORT'!G2098)</f>
        <v>42628</v>
      </c>
      <c r="J2098" s="11">
        <f t="shared" si="210"/>
        <v>9</v>
      </c>
      <c r="K2098" s="11">
        <f t="shared" si="211"/>
        <v>2016</v>
      </c>
      <c r="L2098" s="4">
        <f>IF('DATA IMPORT'!M2098="","",'DATA IMPORT'!M2098)</f>
        <v>273607</v>
      </c>
      <c r="M2098" t="str">
        <f>IF('DATA IMPORT'!C2098="","",'DATA IMPORT'!C2098)</f>
        <v>Under Contract</v>
      </c>
    </row>
    <row r="2099" spans="2:13" x14ac:dyDescent="0.2">
      <c r="B2099" t="str">
        <f t="shared" si="207"/>
        <v>#</v>
      </c>
      <c r="C2099">
        <f>COUNTIF(D2099:D$10001,D2099)</f>
        <v>397</v>
      </c>
      <c r="D2099">
        <f t="shared" si="212"/>
        <v>2</v>
      </c>
      <c r="E2099" t="str">
        <f>IF('DATA IMPORT'!E2099="","",'DATA IMPORT'!E2099)</f>
        <v>Referral</v>
      </c>
      <c r="F2099" s="1">
        <f>IF('DATA IMPORT'!I2099="","",'DATA IMPORT'!I2099)</f>
        <v>42458</v>
      </c>
      <c r="G2099" s="11">
        <f t="shared" si="208"/>
        <v>3</v>
      </c>
      <c r="H2099" s="11">
        <f t="shared" si="209"/>
        <v>2016</v>
      </c>
      <c r="I2099" s="1">
        <f>IF('DATA IMPORT'!G2099="","",'DATA IMPORT'!G2099)</f>
        <v>42837</v>
      </c>
      <c r="J2099" s="11">
        <f t="shared" si="210"/>
        <v>4</v>
      </c>
      <c r="K2099" s="11">
        <f t="shared" si="211"/>
        <v>2017</v>
      </c>
      <c r="L2099" s="4">
        <f>IF('DATA IMPORT'!M2099="","",'DATA IMPORT'!M2099)</f>
        <v>657394</v>
      </c>
      <c r="M2099" t="str">
        <f>IF('DATA IMPORT'!C2099="","",'DATA IMPORT'!C2099)</f>
        <v>Under Contract</v>
      </c>
    </row>
    <row r="2100" spans="2:13" x14ac:dyDescent="0.2">
      <c r="B2100" t="str">
        <f t="shared" si="207"/>
        <v>#</v>
      </c>
      <c r="C2100">
        <f>COUNTIF(D2100:D$10001,D2100)</f>
        <v>344</v>
      </c>
      <c r="D2100">
        <f t="shared" si="212"/>
        <v>6</v>
      </c>
      <c r="E2100" t="str">
        <f>IF('DATA IMPORT'!E2100="","",'DATA IMPORT'!E2100)</f>
        <v>Zillow</v>
      </c>
      <c r="F2100" s="1">
        <f>IF('DATA IMPORT'!I2100="","",'DATA IMPORT'!I2100)</f>
        <v>42483</v>
      </c>
      <c r="G2100" s="11">
        <f t="shared" si="208"/>
        <v>4</v>
      </c>
      <c r="H2100" s="11">
        <f t="shared" si="209"/>
        <v>2016</v>
      </c>
      <c r="I2100" s="1">
        <f>IF('DATA IMPORT'!G2100="","",'DATA IMPORT'!G2100)</f>
        <v>42493</v>
      </c>
      <c r="J2100" s="11">
        <f t="shared" si="210"/>
        <v>5</v>
      </c>
      <c r="K2100" s="11">
        <f t="shared" si="211"/>
        <v>2016</v>
      </c>
      <c r="L2100" s="4">
        <f>IF('DATA IMPORT'!M2100="","",'DATA IMPORT'!M2100)</f>
        <v>760719</v>
      </c>
      <c r="M2100" t="str">
        <f>IF('DATA IMPORT'!C2100="","",'DATA IMPORT'!C2100)</f>
        <v>No Status</v>
      </c>
    </row>
    <row r="2101" spans="2:13" x14ac:dyDescent="0.2">
      <c r="B2101" t="str">
        <f t="shared" si="207"/>
        <v>#</v>
      </c>
      <c r="C2101">
        <f>COUNTIF(D2101:D$10001,D2101)</f>
        <v>174</v>
      </c>
      <c r="D2101">
        <f t="shared" si="212"/>
        <v>15</v>
      </c>
      <c r="E2101" t="str">
        <f>IF('DATA IMPORT'!E2101="","",'DATA IMPORT'!E2101)</f>
        <v>Investor</v>
      </c>
      <c r="F2101" s="1">
        <f>IF('DATA IMPORT'!I2101="","",'DATA IMPORT'!I2101)</f>
        <v>42415</v>
      </c>
      <c r="G2101" s="11">
        <f t="shared" si="208"/>
        <v>2</v>
      </c>
      <c r="H2101" s="11">
        <f t="shared" si="209"/>
        <v>2016</v>
      </c>
      <c r="I2101" s="1">
        <f>IF('DATA IMPORT'!G2101="","",'DATA IMPORT'!G2101)</f>
        <v>42495</v>
      </c>
      <c r="J2101" s="11">
        <f t="shared" si="210"/>
        <v>5</v>
      </c>
      <c r="K2101" s="11">
        <f t="shared" si="211"/>
        <v>2016</v>
      </c>
      <c r="L2101" s="4">
        <f>IF('DATA IMPORT'!M2101="","",'DATA IMPORT'!M2101)</f>
        <v>785863</v>
      </c>
      <c r="M2101" t="str">
        <f>IF('DATA IMPORT'!C2101="","",'DATA IMPORT'!C2101)</f>
        <v>Under Contract</v>
      </c>
    </row>
    <row r="2102" spans="2:13" x14ac:dyDescent="0.2">
      <c r="B2102" t="str">
        <f t="shared" si="207"/>
        <v>#</v>
      </c>
      <c r="C2102">
        <f>COUNTIF(D2102:D$10001,D2102)</f>
        <v>229</v>
      </c>
      <c r="D2102">
        <f t="shared" si="212"/>
        <v>4</v>
      </c>
      <c r="E2102" t="str">
        <f>IF('DATA IMPORT'!E2102="","",'DATA IMPORT'!E2102)</f>
        <v>Bank Owned</v>
      </c>
      <c r="F2102" s="1">
        <f>IF('DATA IMPORT'!I2102="","",'DATA IMPORT'!I2102)</f>
        <v>42749</v>
      </c>
      <c r="G2102" s="11">
        <f t="shared" si="208"/>
        <v>1</v>
      </c>
      <c r="H2102" s="11">
        <f t="shared" si="209"/>
        <v>2017</v>
      </c>
      <c r="I2102" s="1">
        <f>IF('DATA IMPORT'!G2102="","",'DATA IMPORT'!G2102)</f>
        <v>42883</v>
      </c>
      <c r="J2102" s="11">
        <f t="shared" si="210"/>
        <v>5</v>
      </c>
      <c r="K2102" s="11">
        <f t="shared" si="211"/>
        <v>2017</v>
      </c>
      <c r="L2102" s="4">
        <f>IF('DATA IMPORT'!M2102="","",'DATA IMPORT'!M2102)</f>
        <v>605900</v>
      </c>
      <c r="M2102" t="str">
        <f>IF('DATA IMPORT'!C2102="","",'DATA IMPORT'!C2102)</f>
        <v>Sold</v>
      </c>
    </row>
    <row r="2103" spans="2:13" x14ac:dyDescent="0.2">
      <c r="B2103" t="str">
        <f t="shared" si="207"/>
        <v>#</v>
      </c>
      <c r="C2103">
        <f>COUNTIF(D2103:D$10001,D2103)</f>
        <v>363</v>
      </c>
      <c r="D2103">
        <f t="shared" si="212"/>
        <v>3</v>
      </c>
      <c r="E2103" t="str">
        <f>IF('DATA IMPORT'!E2103="","",'DATA IMPORT'!E2103)</f>
        <v>Website</v>
      </c>
      <c r="F2103" s="1">
        <f>IF('DATA IMPORT'!I2103="","",'DATA IMPORT'!I2103)</f>
        <v>42645</v>
      </c>
      <c r="G2103" s="11">
        <f t="shared" si="208"/>
        <v>10</v>
      </c>
      <c r="H2103" s="11">
        <f t="shared" si="209"/>
        <v>2016</v>
      </c>
      <c r="I2103" s="1">
        <f>IF('DATA IMPORT'!G2103="","",'DATA IMPORT'!G2103)</f>
        <v>42892</v>
      </c>
      <c r="J2103" s="11">
        <f t="shared" si="210"/>
        <v>6</v>
      </c>
      <c r="K2103" s="11">
        <f t="shared" si="211"/>
        <v>2017</v>
      </c>
      <c r="L2103" s="4">
        <f>IF('DATA IMPORT'!M2103="","",'DATA IMPORT'!M2103)</f>
        <v>529967</v>
      </c>
      <c r="M2103" t="str">
        <f>IF('DATA IMPORT'!C2103="","",'DATA IMPORT'!C2103)</f>
        <v>Under Contract</v>
      </c>
    </row>
    <row r="2104" spans="2:13" x14ac:dyDescent="0.2">
      <c r="B2104" t="str">
        <f t="shared" si="207"/>
        <v>#</v>
      </c>
      <c r="C2104">
        <f>COUNTIF(D2104:D$10001,D2104)</f>
        <v>228</v>
      </c>
      <c r="D2104">
        <f t="shared" si="212"/>
        <v>4</v>
      </c>
      <c r="E2104" t="str">
        <f>IF('DATA IMPORT'!E2104="","",'DATA IMPORT'!E2104)</f>
        <v>Bank Owned</v>
      </c>
      <c r="F2104" s="1">
        <f>IF('DATA IMPORT'!I2104="","",'DATA IMPORT'!I2104)</f>
        <v>42415</v>
      </c>
      <c r="G2104" s="11">
        <f t="shared" si="208"/>
        <v>2</v>
      </c>
      <c r="H2104" s="11">
        <f t="shared" si="209"/>
        <v>2016</v>
      </c>
      <c r="I2104" s="1">
        <f>IF('DATA IMPORT'!G2104="","",'DATA IMPORT'!G2104)</f>
        <v>42416</v>
      </c>
      <c r="J2104" s="11">
        <f t="shared" si="210"/>
        <v>2</v>
      </c>
      <c r="K2104" s="11">
        <f t="shared" si="211"/>
        <v>2016</v>
      </c>
      <c r="L2104" s="4">
        <f>IF('DATA IMPORT'!M2104="","",'DATA IMPORT'!M2104)</f>
        <v>706200</v>
      </c>
      <c r="M2104" t="str">
        <f>IF('DATA IMPORT'!C2104="","",'DATA IMPORT'!C2104)</f>
        <v>Sold</v>
      </c>
    </row>
    <row r="2105" spans="2:13" x14ac:dyDescent="0.2">
      <c r="B2105" t="str">
        <f t="shared" si="207"/>
        <v>#</v>
      </c>
      <c r="C2105">
        <f>COUNTIF(D2105:D$10001,D2105)</f>
        <v>214</v>
      </c>
      <c r="D2105">
        <f t="shared" si="212"/>
        <v>14</v>
      </c>
      <c r="E2105" t="str">
        <f>IF('DATA IMPORT'!E2105="","",'DATA IMPORT'!E2105)</f>
        <v>Social Ads</v>
      </c>
      <c r="F2105" s="1">
        <f>IF('DATA IMPORT'!I2105="","",'DATA IMPORT'!I2105)</f>
        <v>42528</v>
      </c>
      <c r="G2105" s="11">
        <f t="shared" si="208"/>
        <v>6</v>
      </c>
      <c r="H2105" s="11">
        <f t="shared" si="209"/>
        <v>2016</v>
      </c>
      <c r="I2105" s="1">
        <f>IF('DATA IMPORT'!G2105="","",'DATA IMPORT'!G2105)</f>
        <v>42679</v>
      </c>
      <c r="J2105" s="11">
        <f t="shared" si="210"/>
        <v>11</v>
      </c>
      <c r="K2105" s="11">
        <f t="shared" si="211"/>
        <v>2016</v>
      </c>
      <c r="L2105" s="4">
        <f>IF('DATA IMPORT'!M2105="","",'DATA IMPORT'!M2105)</f>
        <v>356977</v>
      </c>
      <c r="M2105" t="str">
        <f>IF('DATA IMPORT'!C2105="","",'DATA IMPORT'!C2105)</f>
        <v>Under Contract</v>
      </c>
    </row>
    <row r="2106" spans="2:13" x14ac:dyDescent="0.2">
      <c r="B2106" t="str">
        <f t="shared" si="207"/>
        <v>#</v>
      </c>
      <c r="C2106">
        <f>COUNTIF(D2106:D$10001,D2106)</f>
        <v>362</v>
      </c>
      <c r="D2106">
        <f t="shared" si="212"/>
        <v>3</v>
      </c>
      <c r="E2106" t="str">
        <f>IF('DATA IMPORT'!E2106="","",'DATA IMPORT'!E2106)</f>
        <v>Website</v>
      </c>
      <c r="F2106" s="1">
        <f>IF('DATA IMPORT'!I2106="","",'DATA IMPORT'!I2106)</f>
        <v>42884</v>
      </c>
      <c r="G2106" s="11">
        <f t="shared" si="208"/>
        <v>5</v>
      </c>
      <c r="H2106" s="11">
        <f t="shared" si="209"/>
        <v>2017</v>
      </c>
      <c r="I2106" s="1">
        <f>IF('DATA IMPORT'!G2106="","",'DATA IMPORT'!G2106)</f>
        <v>42902</v>
      </c>
      <c r="J2106" s="11">
        <f t="shared" si="210"/>
        <v>6</v>
      </c>
      <c r="K2106" s="11">
        <f t="shared" si="211"/>
        <v>2017</v>
      </c>
      <c r="L2106" s="4">
        <f>IF('DATA IMPORT'!M2106="","",'DATA IMPORT'!M2106)</f>
        <v>387452</v>
      </c>
      <c r="M2106" t="str">
        <f>IF('DATA IMPORT'!C2106="","",'DATA IMPORT'!C2106)</f>
        <v>Under Contract</v>
      </c>
    </row>
    <row r="2107" spans="2:13" x14ac:dyDescent="0.2">
      <c r="B2107" t="str">
        <f t="shared" si="207"/>
        <v>#</v>
      </c>
      <c r="C2107">
        <f>COUNTIF(D2107:D$10001,D2107)</f>
        <v>213</v>
      </c>
      <c r="D2107">
        <f t="shared" si="212"/>
        <v>14</v>
      </c>
      <c r="E2107" t="str">
        <f>IF('DATA IMPORT'!E2107="","",'DATA IMPORT'!E2107)</f>
        <v>Social Ads</v>
      </c>
      <c r="F2107" s="1">
        <f>IF('DATA IMPORT'!I2107="","",'DATA IMPORT'!I2107)</f>
        <v>42582</v>
      </c>
      <c r="G2107" s="11">
        <f t="shared" si="208"/>
        <v>7</v>
      </c>
      <c r="H2107" s="11">
        <f t="shared" si="209"/>
        <v>2016</v>
      </c>
      <c r="I2107" s="1">
        <f>IF('DATA IMPORT'!G2107="","",'DATA IMPORT'!G2107)</f>
        <v>42835</v>
      </c>
      <c r="J2107" s="11">
        <f t="shared" si="210"/>
        <v>4</v>
      </c>
      <c r="K2107" s="11">
        <f t="shared" si="211"/>
        <v>2017</v>
      </c>
      <c r="L2107" s="4">
        <f>IF('DATA IMPORT'!M2107="","",'DATA IMPORT'!M2107)</f>
        <v>727057</v>
      </c>
      <c r="M2107" t="str">
        <f>IF('DATA IMPORT'!C2107="","",'DATA IMPORT'!C2107)</f>
        <v>Under Contract</v>
      </c>
    </row>
    <row r="2108" spans="2:13" x14ac:dyDescent="0.2">
      <c r="B2108" t="str">
        <f t="shared" si="207"/>
        <v>#</v>
      </c>
      <c r="C2108">
        <f>COUNTIF(D2108:D$10001,D2108)</f>
        <v>174</v>
      </c>
      <c r="D2108">
        <f t="shared" si="212"/>
        <v>1</v>
      </c>
      <c r="E2108" t="str">
        <f>IF('DATA IMPORT'!E2108="","",'DATA IMPORT'!E2108)</f>
        <v>Email</v>
      </c>
      <c r="F2108" s="1">
        <f>IF('DATA IMPORT'!I2108="","",'DATA IMPORT'!I2108)</f>
        <v>42698</v>
      </c>
      <c r="G2108" s="11">
        <f t="shared" si="208"/>
        <v>11</v>
      </c>
      <c r="H2108" s="11">
        <f t="shared" si="209"/>
        <v>2016</v>
      </c>
      <c r="I2108" s="1">
        <f>IF('DATA IMPORT'!G2108="","",'DATA IMPORT'!G2108)</f>
        <v>42936</v>
      </c>
      <c r="J2108" s="11">
        <f t="shared" si="210"/>
        <v>7</v>
      </c>
      <c r="K2108" s="11">
        <f t="shared" si="211"/>
        <v>2017</v>
      </c>
      <c r="L2108" s="4">
        <f>IF('DATA IMPORT'!M2108="","",'DATA IMPORT'!M2108)</f>
        <v>332948</v>
      </c>
      <c r="M2108" t="str">
        <f>IF('DATA IMPORT'!C2108="","",'DATA IMPORT'!C2108)</f>
        <v>Under Contract</v>
      </c>
    </row>
    <row r="2109" spans="2:13" x14ac:dyDescent="0.2">
      <c r="B2109" t="str">
        <f t="shared" si="207"/>
        <v>#</v>
      </c>
      <c r="C2109">
        <f>COUNTIF(D2109:D$10001,D2109)</f>
        <v>396</v>
      </c>
      <c r="D2109">
        <f t="shared" si="212"/>
        <v>2</v>
      </c>
      <c r="E2109" t="str">
        <f>IF('DATA IMPORT'!E2109="","",'DATA IMPORT'!E2109)</f>
        <v>Referral</v>
      </c>
      <c r="F2109" s="1">
        <f>IF('DATA IMPORT'!I2109="","",'DATA IMPORT'!I2109)</f>
        <v>42495</v>
      </c>
      <c r="G2109" s="11">
        <f t="shared" si="208"/>
        <v>5</v>
      </c>
      <c r="H2109" s="11">
        <f t="shared" si="209"/>
        <v>2016</v>
      </c>
      <c r="I2109" s="1">
        <f>IF('DATA IMPORT'!G2109="","",'DATA IMPORT'!G2109)</f>
        <v>42834</v>
      </c>
      <c r="J2109" s="11">
        <f t="shared" si="210"/>
        <v>4</v>
      </c>
      <c r="K2109" s="11">
        <f t="shared" si="211"/>
        <v>2017</v>
      </c>
      <c r="L2109" s="4">
        <f>IF('DATA IMPORT'!M2109="","",'DATA IMPORT'!M2109)</f>
        <v>484098</v>
      </c>
      <c r="M2109" t="str">
        <f>IF('DATA IMPORT'!C2109="","",'DATA IMPORT'!C2109)</f>
        <v>Under Contract</v>
      </c>
    </row>
    <row r="2110" spans="2:13" x14ac:dyDescent="0.2">
      <c r="B2110" t="str">
        <f t="shared" si="207"/>
        <v>#</v>
      </c>
      <c r="C2110">
        <f>COUNTIF(D2110:D$10001,D2110)</f>
        <v>343</v>
      </c>
      <c r="D2110">
        <f t="shared" si="212"/>
        <v>6</v>
      </c>
      <c r="E2110" t="str">
        <f>IF('DATA IMPORT'!E2110="","",'DATA IMPORT'!E2110)</f>
        <v>Zillow</v>
      </c>
      <c r="F2110" s="1">
        <f>IF('DATA IMPORT'!I2110="","",'DATA IMPORT'!I2110)</f>
        <v>42475</v>
      </c>
      <c r="G2110" s="11">
        <f t="shared" si="208"/>
        <v>4</v>
      </c>
      <c r="H2110" s="11">
        <f t="shared" si="209"/>
        <v>2016</v>
      </c>
      <c r="I2110" s="1">
        <f>IF('DATA IMPORT'!G2110="","",'DATA IMPORT'!G2110)</f>
        <v>42491</v>
      </c>
      <c r="J2110" s="11">
        <f t="shared" si="210"/>
        <v>5</v>
      </c>
      <c r="K2110" s="11">
        <f t="shared" si="211"/>
        <v>2016</v>
      </c>
      <c r="L2110" s="4">
        <f>IF('DATA IMPORT'!M2110="","",'DATA IMPORT'!M2110)</f>
        <v>437088</v>
      </c>
      <c r="M2110" t="str">
        <f>IF('DATA IMPORT'!C2110="","",'DATA IMPORT'!C2110)</f>
        <v>Under Contract</v>
      </c>
    </row>
    <row r="2111" spans="2:13" x14ac:dyDescent="0.2">
      <c r="B2111" t="str">
        <f t="shared" si="207"/>
        <v>#</v>
      </c>
      <c r="C2111">
        <f>COUNTIF(D2111:D$10001,D2111)</f>
        <v>173</v>
      </c>
      <c r="D2111">
        <f t="shared" si="212"/>
        <v>15</v>
      </c>
      <c r="E2111" t="str">
        <f>IF('DATA IMPORT'!E2111="","",'DATA IMPORT'!E2111)</f>
        <v>Investor</v>
      </c>
      <c r="F2111" s="1">
        <f>IF('DATA IMPORT'!I2111="","",'DATA IMPORT'!I2111)</f>
        <v>42771</v>
      </c>
      <c r="G2111" s="11">
        <f t="shared" si="208"/>
        <v>2</v>
      </c>
      <c r="H2111" s="11">
        <f t="shared" si="209"/>
        <v>2017</v>
      </c>
      <c r="I2111" s="1">
        <f>IF('DATA IMPORT'!G2111="","",'DATA IMPORT'!G2111)</f>
        <v>42992</v>
      </c>
      <c r="J2111" s="11">
        <f t="shared" si="210"/>
        <v>9</v>
      </c>
      <c r="K2111" s="11">
        <f t="shared" si="211"/>
        <v>2017</v>
      </c>
      <c r="L2111" s="4">
        <f>IF('DATA IMPORT'!M2111="","",'DATA IMPORT'!M2111)</f>
        <v>532312</v>
      </c>
      <c r="M2111" t="str">
        <f>IF('DATA IMPORT'!C2111="","",'DATA IMPORT'!C2111)</f>
        <v>Archived</v>
      </c>
    </row>
    <row r="2112" spans="2:13" x14ac:dyDescent="0.2">
      <c r="B2112" t="str">
        <f t="shared" si="207"/>
        <v>#</v>
      </c>
      <c r="C2112">
        <f>COUNTIF(D2112:D$10001,D2112)</f>
        <v>212</v>
      </c>
      <c r="D2112">
        <f t="shared" si="212"/>
        <v>14</v>
      </c>
      <c r="E2112" t="str">
        <f>IF('DATA IMPORT'!E2112="","",'DATA IMPORT'!E2112)</f>
        <v>Social Ads</v>
      </c>
      <c r="F2112" s="1">
        <f>IF('DATA IMPORT'!I2112="","",'DATA IMPORT'!I2112)</f>
        <v>42603</v>
      </c>
      <c r="G2112" s="11">
        <f t="shared" si="208"/>
        <v>8</v>
      </c>
      <c r="H2112" s="11">
        <f t="shared" si="209"/>
        <v>2016</v>
      </c>
      <c r="I2112" s="1">
        <f>IF('DATA IMPORT'!G2112="","",'DATA IMPORT'!G2112)</f>
        <v>42701</v>
      </c>
      <c r="J2112" s="11">
        <f t="shared" si="210"/>
        <v>11</v>
      </c>
      <c r="K2112" s="11">
        <f t="shared" si="211"/>
        <v>2016</v>
      </c>
      <c r="L2112" s="4">
        <f>IF('DATA IMPORT'!M2112="","",'DATA IMPORT'!M2112)</f>
        <v>316019</v>
      </c>
      <c r="M2112" t="str">
        <f>IF('DATA IMPORT'!C2112="","",'DATA IMPORT'!C2112)</f>
        <v>Under Contract</v>
      </c>
    </row>
    <row r="2113" spans="2:13" x14ac:dyDescent="0.2">
      <c r="B2113" t="str">
        <f t="shared" si="207"/>
        <v>#</v>
      </c>
      <c r="C2113">
        <f>COUNTIF(D2113:D$10001,D2113)</f>
        <v>227</v>
      </c>
      <c r="D2113">
        <f t="shared" si="212"/>
        <v>4</v>
      </c>
      <c r="E2113" t="str">
        <f>IF('DATA IMPORT'!E2113="","",'DATA IMPORT'!E2113)</f>
        <v>Bank Owned</v>
      </c>
      <c r="F2113" s="1">
        <f>IF('DATA IMPORT'!I2113="","",'DATA IMPORT'!I2113)</f>
        <v>42549</v>
      </c>
      <c r="G2113" s="11">
        <f t="shared" si="208"/>
        <v>6</v>
      </c>
      <c r="H2113" s="11">
        <f t="shared" si="209"/>
        <v>2016</v>
      </c>
      <c r="I2113" s="1">
        <f>IF('DATA IMPORT'!G2113="","",'DATA IMPORT'!G2113)</f>
        <v>42933</v>
      </c>
      <c r="J2113" s="11">
        <f t="shared" si="210"/>
        <v>7</v>
      </c>
      <c r="K2113" s="11">
        <f t="shared" si="211"/>
        <v>2017</v>
      </c>
      <c r="L2113" s="4">
        <f>IF('DATA IMPORT'!M2113="","",'DATA IMPORT'!M2113)</f>
        <v>581841</v>
      </c>
      <c r="M2113" t="str">
        <f>IF('DATA IMPORT'!C2113="","",'DATA IMPORT'!C2113)</f>
        <v>Sold</v>
      </c>
    </row>
    <row r="2114" spans="2:13" x14ac:dyDescent="0.2">
      <c r="B2114" t="str">
        <f t="shared" si="207"/>
        <v>#</v>
      </c>
      <c r="C2114">
        <f>COUNTIF(D2114:D$10001,D2114)</f>
        <v>173</v>
      </c>
      <c r="D2114">
        <f t="shared" si="212"/>
        <v>1</v>
      </c>
      <c r="E2114" t="str">
        <f>IF('DATA IMPORT'!E2114="","",'DATA IMPORT'!E2114)</f>
        <v>Email</v>
      </c>
      <c r="F2114" s="1">
        <f>IF('DATA IMPORT'!I2114="","",'DATA IMPORT'!I2114)</f>
        <v>42491</v>
      </c>
      <c r="G2114" s="11">
        <f t="shared" si="208"/>
        <v>5</v>
      </c>
      <c r="H2114" s="11">
        <f t="shared" si="209"/>
        <v>2016</v>
      </c>
      <c r="I2114" s="1">
        <f>IF('DATA IMPORT'!G2114="","",'DATA IMPORT'!G2114)</f>
        <v>42564</v>
      </c>
      <c r="J2114" s="11">
        <f t="shared" si="210"/>
        <v>7</v>
      </c>
      <c r="K2114" s="11">
        <f t="shared" si="211"/>
        <v>2016</v>
      </c>
      <c r="L2114" s="4">
        <f>IF('DATA IMPORT'!M2114="","",'DATA IMPORT'!M2114)</f>
        <v>352161</v>
      </c>
      <c r="M2114" t="str">
        <f>IF('DATA IMPORT'!C2114="","",'DATA IMPORT'!C2114)</f>
        <v>Under Contract</v>
      </c>
    </row>
    <row r="2115" spans="2:13" x14ac:dyDescent="0.2">
      <c r="B2115" t="str">
        <f t="shared" ref="B2115:B2178" si="213">IF(C2115=1,D2115,"#")</f>
        <v>#</v>
      </c>
      <c r="C2115">
        <f>COUNTIF(D2115:D$10001,D2115)</f>
        <v>172</v>
      </c>
      <c r="D2115">
        <f t="shared" si="212"/>
        <v>15</v>
      </c>
      <c r="E2115" t="str">
        <f>IF('DATA IMPORT'!E2115="","",'DATA IMPORT'!E2115)</f>
        <v>Investor</v>
      </c>
      <c r="F2115" s="1">
        <f>IF('DATA IMPORT'!I2115="","",'DATA IMPORT'!I2115)</f>
        <v>42502</v>
      </c>
      <c r="G2115" s="11">
        <f t="shared" ref="G2115:G2178" si="214">IF(F2115="","",MONTH(F2115))</f>
        <v>5</v>
      </c>
      <c r="H2115" s="11">
        <f t="shared" ref="H2115:H2178" si="215">IF(F2115="","",YEAR(F2115))</f>
        <v>2016</v>
      </c>
      <c r="I2115" s="1">
        <f>IF('DATA IMPORT'!G2115="","",'DATA IMPORT'!G2115)</f>
        <v>42530</v>
      </c>
      <c r="J2115" s="11">
        <f t="shared" ref="J2115:J2178" si="216">IF(I2115="","",MONTH(I2115))</f>
        <v>6</v>
      </c>
      <c r="K2115" s="11">
        <f t="shared" ref="K2115:K2178" si="217">IF(I2115="","",YEAR(I2115))</f>
        <v>2016</v>
      </c>
      <c r="L2115" s="4">
        <f>IF('DATA IMPORT'!M2115="","",'DATA IMPORT'!M2115)</f>
        <v>807789</v>
      </c>
      <c r="M2115" t="str">
        <f>IF('DATA IMPORT'!C2115="","",'DATA IMPORT'!C2115)</f>
        <v>Under Contract</v>
      </c>
    </row>
    <row r="2116" spans="2:13" x14ac:dyDescent="0.2">
      <c r="B2116" t="str">
        <f t="shared" si="213"/>
        <v>#</v>
      </c>
      <c r="C2116">
        <f>COUNTIF(D2116:D$10001,D2116)</f>
        <v>361</v>
      </c>
      <c r="D2116">
        <f t="shared" si="212"/>
        <v>3</v>
      </c>
      <c r="E2116" t="str">
        <f>IF('DATA IMPORT'!E2116="","",'DATA IMPORT'!E2116)</f>
        <v>Website</v>
      </c>
      <c r="F2116" s="1">
        <f>IF('DATA IMPORT'!I2116="","",'DATA IMPORT'!I2116)</f>
        <v>42457</v>
      </c>
      <c r="G2116" s="11">
        <f t="shared" si="214"/>
        <v>3</v>
      </c>
      <c r="H2116" s="11">
        <f t="shared" si="215"/>
        <v>2016</v>
      </c>
      <c r="I2116" s="1">
        <f>IF('DATA IMPORT'!G2116="","",'DATA IMPORT'!G2116)</f>
        <v>42564</v>
      </c>
      <c r="J2116" s="11">
        <f t="shared" si="216"/>
        <v>7</v>
      </c>
      <c r="K2116" s="11">
        <f t="shared" si="217"/>
        <v>2016</v>
      </c>
      <c r="L2116" s="4">
        <f>IF('DATA IMPORT'!M2116="","",'DATA IMPORT'!M2116)</f>
        <v>607430</v>
      </c>
      <c r="M2116" t="str">
        <f>IF('DATA IMPORT'!C2116="","",'DATA IMPORT'!C2116)</f>
        <v>Sold</v>
      </c>
    </row>
    <row r="2117" spans="2:13" x14ac:dyDescent="0.2">
      <c r="B2117" t="str">
        <f t="shared" si="213"/>
        <v>#</v>
      </c>
      <c r="C2117">
        <f>COUNTIF(D2117:D$10001,D2117)</f>
        <v>395</v>
      </c>
      <c r="D2117">
        <f t="shared" si="212"/>
        <v>2</v>
      </c>
      <c r="E2117" t="str">
        <f>IF('DATA IMPORT'!E2117="","",'DATA IMPORT'!E2117)</f>
        <v>Referral</v>
      </c>
      <c r="F2117" s="1">
        <f>IF('DATA IMPORT'!I2117="","",'DATA IMPORT'!I2117)</f>
        <v>42534</v>
      </c>
      <c r="G2117" s="11">
        <f t="shared" si="214"/>
        <v>6</v>
      </c>
      <c r="H2117" s="11">
        <f t="shared" si="215"/>
        <v>2016</v>
      </c>
      <c r="I2117" s="1">
        <f>IF('DATA IMPORT'!G2117="","",'DATA IMPORT'!G2117)</f>
        <v>42678</v>
      </c>
      <c r="J2117" s="11">
        <f t="shared" si="216"/>
        <v>11</v>
      </c>
      <c r="K2117" s="11">
        <f t="shared" si="217"/>
        <v>2016</v>
      </c>
      <c r="L2117" s="4">
        <f>IF('DATA IMPORT'!M2117="","",'DATA IMPORT'!M2117)</f>
        <v>547929</v>
      </c>
      <c r="M2117" t="str">
        <f>IF('DATA IMPORT'!C2117="","",'DATA IMPORT'!C2117)</f>
        <v>Under Contract</v>
      </c>
    </row>
    <row r="2118" spans="2:13" x14ac:dyDescent="0.2">
      <c r="B2118" t="str">
        <f t="shared" si="213"/>
        <v>#</v>
      </c>
      <c r="C2118">
        <f>COUNTIF(D2118:D$10001,D2118)</f>
        <v>226</v>
      </c>
      <c r="D2118">
        <f t="shared" ref="D2118:D2181" si="218">IF(E2118="","",MATCH(E2118,$E$2:$E$1048576,0))</f>
        <v>4</v>
      </c>
      <c r="E2118" t="str">
        <f>IF('DATA IMPORT'!E2118="","",'DATA IMPORT'!E2118)</f>
        <v>Bank Owned</v>
      </c>
      <c r="F2118" s="1">
        <f>IF('DATA IMPORT'!I2118="","",'DATA IMPORT'!I2118)</f>
        <v>42446</v>
      </c>
      <c r="G2118" s="11">
        <f t="shared" si="214"/>
        <v>3</v>
      </c>
      <c r="H2118" s="11">
        <f t="shared" si="215"/>
        <v>2016</v>
      </c>
      <c r="I2118" s="1">
        <f>IF('DATA IMPORT'!G2118="","",'DATA IMPORT'!G2118)</f>
        <v>42546</v>
      </c>
      <c r="J2118" s="11">
        <f t="shared" si="216"/>
        <v>6</v>
      </c>
      <c r="K2118" s="11">
        <f t="shared" si="217"/>
        <v>2016</v>
      </c>
      <c r="L2118" s="4">
        <f>IF('DATA IMPORT'!M2118="","",'DATA IMPORT'!M2118)</f>
        <v>594191</v>
      </c>
      <c r="M2118" t="str">
        <f>IF('DATA IMPORT'!C2118="","",'DATA IMPORT'!C2118)</f>
        <v>Under Contract</v>
      </c>
    </row>
    <row r="2119" spans="2:13" x14ac:dyDescent="0.2">
      <c r="B2119" t="str">
        <f t="shared" si="213"/>
        <v>#</v>
      </c>
      <c r="C2119">
        <f>COUNTIF(D2119:D$10001,D2119)</f>
        <v>211</v>
      </c>
      <c r="D2119">
        <f t="shared" si="218"/>
        <v>14</v>
      </c>
      <c r="E2119" t="str">
        <f>IF('DATA IMPORT'!E2119="","",'DATA IMPORT'!E2119)</f>
        <v>Social Ads</v>
      </c>
      <c r="F2119" s="1">
        <f>IF('DATA IMPORT'!I2119="","",'DATA IMPORT'!I2119)</f>
        <v>42911</v>
      </c>
      <c r="G2119" s="11">
        <f t="shared" si="214"/>
        <v>6</v>
      </c>
      <c r="H2119" s="11">
        <f t="shared" si="215"/>
        <v>2017</v>
      </c>
      <c r="I2119" s="1">
        <f>IF('DATA IMPORT'!G2119="","",'DATA IMPORT'!G2119)</f>
        <v>42938</v>
      </c>
      <c r="J2119" s="11">
        <f t="shared" si="216"/>
        <v>7</v>
      </c>
      <c r="K2119" s="11">
        <f t="shared" si="217"/>
        <v>2017</v>
      </c>
      <c r="L2119" s="4">
        <f>IF('DATA IMPORT'!M2119="","",'DATA IMPORT'!M2119)</f>
        <v>546795</v>
      </c>
      <c r="M2119" t="str">
        <f>IF('DATA IMPORT'!C2119="","",'DATA IMPORT'!C2119)</f>
        <v>Under Contract</v>
      </c>
    </row>
    <row r="2120" spans="2:13" x14ac:dyDescent="0.2">
      <c r="B2120" t="str">
        <f t="shared" si="213"/>
        <v>#</v>
      </c>
      <c r="C2120">
        <f>COUNTIF(D2120:D$10001,D2120)</f>
        <v>171</v>
      </c>
      <c r="D2120">
        <f t="shared" si="218"/>
        <v>15</v>
      </c>
      <c r="E2120" t="str">
        <f>IF('DATA IMPORT'!E2120="","",'DATA IMPORT'!E2120)</f>
        <v>Investor</v>
      </c>
      <c r="F2120" s="1">
        <f>IF('DATA IMPORT'!I2120="","",'DATA IMPORT'!I2120)</f>
        <v>42565</v>
      </c>
      <c r="G2120" s="11">
        <f t="shared" si="214"/>
        <v>7</v>
      </c>
      <c r="H2120" s="11">
        <f t="shared" si="215"/>
        <v>2016</v>
      </c>
      <c r="I2120" s="1">
        <f>IF('DATA IMPORT'!G2120="","",'DATA IMPORT'!G2120)</f>
        <v>42714</v>
      </c>
      <c r="J2120" s="11">
        <f t="shared" si="216"/>
        <v>12</v>
      </c>
      <c r="K2120" s="11">
        <f t="shared" si="217"/>
        <v>2016</v>
      </c>
      <c r="L2120" s="4">
        <f>IF('DATA IMPORT'!M2120="","",'DATA IMPORT'!M2120)</f>
        <v>714089</v>
      </c>
      <c r="M2120" t="str">
        <f>IF('DATA IMPORT'!C2120="","",'DATA IMPORT'!C2120)</f>
        <v>Under Contract</v>
      </c>
    </row>
    <row r="2121" spans="2:13" x14ac:dyDescent="0.2">
      <c r="B2121" t="str">
        <f t="shared" si="213"/>
        <v>#</v>
      </c>
      <c r="C2121">
        <f>COUNTIF(D2121:D$10001,D2121)</f>
        <v>172</v>
      </c>
      <c r="D2121">
        <f t="shared" si="218"/>
        <v>1</v>
      </c>
      <c r="E2121" t="str">
        <f>IF('DATA IMPORT'!E2121="","",'DATA IMPORT'!E2121)</f>
        <v>Email</v>
      </c>
      <c r="F2121" s="1">
        <f>IF('DATA IMPORT'!I2121="","",'DATA IMPORT'!I2121)</f>
        <v>42472</v>
      </c>
      <c r="G2121" s="11">
        <f t="shared" si="214"/>
        <v>4</v>
      </c>
      <c r="H2121" s="11">
        <f t="shared" si="215"/>
        <v>2016</v>
      </c>
      <c r="I2121" s="1">
        <f>IF('DATA IMPORT'!G2121="","",'DATA IMPORT'!G2121)</f>
        <v>42486</v>
      </c>
      <c r="J2121" s="11">
        <f t="shared" si="216"/>
        <v>4</v>
      </c>
      <c r="K2121" s="11">
        <f t="shared" si="217"/>
        <v>2016</v>
      </c>
      <c r="L2121" s="4">
        <f>IF('DATA IMPORT'!M2121="","",'DATA IMPORT'!M2121)</f>
        <v>526595</v>
      </c>
      <c r="M2121" t="str">
        <f>IF('DATA IMPORT'!C2121="","",'DATA IMPORT'!C2121)</f>
        <v>Under Contract</v>
      </c>
    </row>
    <row r="2122" spans="2:13" x14ac:dyDescent="0.2">
      <c r="B2122" t="str">
        <f t="shared" si="213"/>
        <v>#</v>
      </c>
      <c r="C2122">
        <f>COUNTIF(D2122:D$10001,D2122)</f>
        <v>171</v>
      </c>
      <c r="D2122">
        <f t="shared" si="218"/>
        <v>1</v>
      </c>
      <c r="E2122" t="str">
        <f>IF('DATA IMPORT'!E2122="","",'DATA IMPORT'!E2122)</f>
        <v>Email</v>
      </c>
      <c r="F2122" s="1">
        <f>IF('DATA IMPORT'!I2122="","",'DATA IMPORT'!I2122)</f>
        <v>42512</v>
      </c>
      <c r="G2122" s="11">
        <f t="shared" si="214"/>
        <v>5</v>
      </c>
      <c r="H2122" s="11">
        <f t="shared" si="215"/>
        <v>2016</v>
      </c>
      <c r="I2122" s="1">
        <f>IF('DATA IMPORT'!G2122="","",'DATA IMPORT'!G2122)</f>
        <v>42714</v>
      </c>
      <c r="J2122" s="11">
        <f t="shared" si="216"/>
        <v>12</v>
      </c>
      <c r="K2122" s="11">
        <f t="shared" si="217"/>
        <v>2016</v>
      </c>
      <c r="L2122" s="4">
        <f>IF('DATA IMPORT'!M2122="","",'DATA IMPORT'!M2122)</f>
        <v>494552</v>
      </c>
      <c r="M2122" t="str">
        <f>IF('DATA IMPORT'!C2122="","",'DATA IMPORT'!C2122)</f>
        <v>Under Contract</v>
      </c>
    </row>
    <row r="2123" spans="2:13" x14ac:dyDescent="0.2">
      <c r="B2123" t="str">
        <f t="shared" si="213"/>
        <v>#</v>
      </c>
      <c r="C2123">
        <f>COUNTIF(D2123:D$10001,D2123)</f>
        <v>225</v>
      </c>
      <c r="D2123">
        <f t="shared" si="218"/>
        <v>4</v>
      </c>
      <c r="E2123" t="str">
        <f>IF('DATA IMPORT'!E2123="","",'DATA IMPORT'!E2123)</f>
        <v>Bank Owned</v>
      </c>
      <c r="F2123" s="1">
        <f>IF('DATA IMPORT'!I2123="","",'DATA IMPORT'!I2123)</f>
        <v>42756</v>
      </c>
      <c r="G2123" s="11">
        <f t="shared" si="214"/>
        <v>1</v>
      </c>
      <c r="H2123" s="11">
        <f t="shared" si="215"/>
        <v>2017</v>
      </c>
      <c r="I2123" s="1">
        <f>IF('DATA IMPORT'!G2123="","",'DATA IMPORT'!G2123)</f>
        <v>42773</v>
      </c>
      <c r="J2123" s="11">
        <f t="shared" si="216"/>
        <v>2</v>
      </c>
      <c r="K2123" s="11">
        <f t="shared" si="217"/>
        <v>2017</v>
      </c>
      <c r="L2123" s="4">
        <f>IF('DATA IMPORT'!M2123="","",'DATA IMPORT'!M2123)</f>
        <v>800936</v>
      </c>
      <c r="M2123" t="str">
        <f>IF('DATA IMPORT'!C2123="","",'DATA IMPORT'!C2123)</f>
        <v>Under Contract</v>
      </c>
    </row>
    <row r="2124" spans="2:13" x14ac:dyDescent="0.2">
      <c r="B2124" t="str">
        <f t="shared" si="213"/>
        <v>#</v>
      </c>
      <c r="C2124">
        <f>COUNTIF(D2124:D$10001,D2124)</f>
        <v>360</v>
      </c>
      <c r="D2124">
        <f t="shared" si="218"/>
        <v>3</v>
      </c>
      <c r="E2124" t="str">
        <f>IF('DATA IMPORT'!E2124="","",'DATA IMPORT'!E2124)</f>
        <v>Website</v>
      </c>
      <c r="F2124" s="1">
        <f>IF('DATA IMPORT'!I2124="","",'DATA IMPORT'!I2124)</f>
        <v>42656</v>
      </c>
      <c r="G2124" s="11">
        <f t="shared" si="214"/>
        <v>10</v>
      </c>
      <c r="H2124" s="11">
        <f t="shared" si="215"/>
        <v>2016</v>
      </c>
      <c r="I2124" s="1">
        <f>IF('DATA IMPORT'!G2124="","",'DATA IMPORT'!G2124)</f>
        <v>42960</v>
      </c>
      <c r="J2124" s="11">
        <f t="shared" si="216"/>
        <v>8</v>
      </c>
      <c r="K2124" s="11">
        <f t="shared" si="217"/>
        <v>2017</v>
      </c>
      <c r="L2124" s="4">
        <f>IF('DATA IMPORT'!M2124="","",'DATA IMPORT'!M2124)</f>
        <v>165651</v>
      </c>
      <c r="M2124" t="str">
        <f>IF('DATA IMPORT'!C2124="","",'DATA IMPORT'!C2124)</f>
        <v>Sold</v>
      </c>
    </row>
    <row r="2125" spans="2:13" x14ac:dyDescent="0.2">
      <c r="B2125" t="str">
        <f t="shared" si="213"/>
        <v>#</v>
      </c>
      <c r="C2125">
        <f>COUNTIF(D2125:D$10001,D2125)</f>
        <v>359</v>
      </c>
      <c r="D2125">
        <f t="shared" si="218"/>
        <v>3</v>
      </c>
      <c r="E2125" t="str">
        <f>IF('DATA IMPORT'!E2125="","",'DATA IMPORT'!E2125)</f>
        <v>Website</v>
      </c>
      <c r="F2125" s="1">
        <f>IF('DATA IMPORT'!I2125="","",'DATA IMPORT'!I2125)</f>
        <v>42541</v>
      </c>
      <c r="G2125" s="11">
        <f t="shared" si="214"/>
        <v>6</v>
      </c>
      <c r="H2125" s="11">
        <f t="shared" si="215"/>
        <v>2016</v>
      </c>
      <c r="I2125" s="1">
        <f>IF('DATA IMPORT'!G2125="","",'DATA IMPORT'!G2125)</f>
        <v>42583</v>
      </c>
      <c r="J2125" s="11">
        <f t="shared" si="216"/>
        <v>8</v>
      </c>
      <c r="K2125" s="11">
        <f t="shared" si="217"/>
        <v>2016</v>
      </c>
      <c r="L2125" s="4">
        <f>IF('DATA IMPORT'!M2125="","",'DATA IMPORT'!M2125)</f>
        <v>339056</v>
      </c>
      <c r="M2125" t="str">
        <f>IF('DATA IMPORT'!C2125="","",'DATA IMPORT'!C2125)</f>
        <v>Under Contract</v>
      </c>
    </row>
    <row r="2126" spans="2:13" x14ac:dyDescent="0.2">
      <c r="B2126" t="str">
        <f t="shared" si="213"/>
        <v>#</v>
      </c>
      <c r="C2126">
        <f>COUNTIF(D2126:D$10001,D2126)</f>
        <v>342</v>
      </c>
      <c r="D2126">
        <f t="shared" si="218"/>
        <v>6</v>
      </c>
      <c r="E2126" t="str">
        <f>IF('DATA IMPORT'!E2126="","",'DATA IMPORT'!E2126)</f>
        <v>Zillow</v>
      </c>
      <c r="F2126" s="1">
        <f>IF('DATA IMPORT'!I2126="","",'DATA IMPORT'!I2126)</f>
        <v>42624</v>
      </c>
      <c r="G2126" s="11">
        <f t="shared" si="214"/>
        <v>9</v>
      </c>
      <c r="H2126" s="11">
        <f t="shared" si="215"/>
        <v>2016</v>
      </c>
      <c r="I2126" s="1">
        <f>IF('DATA IMPORT'!G2126="","",'DATA IMPORT'!G2126)</f>
        <v>42943</v>
      </c>
      <c r="J2126" s="11">
        <f t="shared" si="216"/>
        <v>7</v>
      </c>
      <c r="K2126" s="11">
        <f t="shared" si="217"/>
        <v>2017</v>
      </c>
      <c r="L2126" s="4">
        <f>IF('DATA IMPORT'!M2126="","",'DATA IMPORT'!M2126)</f>
        <v>303262</v>
      </c>
      <c r="M2126" t="str">
        <f>IF('DATA IMPORT'!C2126="","",'DATA IMPORT'!C2126)</f>
        <v>Under Contract</v>
      </c>
    </row>
    <row r="2127" spans="2:13" x14ac:dyDescent="0.2">
      <c r="B2127" t="str">
        <f t="shared" si="213"/>
        <v>#</v>
      </c>
      <c r="C2127">
        <f>COUNTIF(D2127:D$10001,D2127)</f>
        <v>341</v>
      </c>
      <c r="D2127">
        <f t="shared" si="218"/>
        <v>6</v>
      </c>
      <c r="E2127" t="str">
        <f>IF('DATA IMPORT'!E2127="","",'DATA IMPORT'!E2127)</f>
        <v>Zillow</v>
      </c>
      <c r="F2127" s="1">
        <f>IF('DATA IMPORT'!I2127="","",'DATA IMPORT'!I2127)</f>
        <v>42407</v>
      </c>
      <c r="G2127" s="11">
        <f t="shared" si="214"/>
        <v>2</v>
      </c>
      <c r="H2127" s="11">
        <f t="shared" si="215"/>
        <v>2016</v>
      </c>
      <c r="I2127" s="1">
        <f>IF('DATA IMPORT'!G2127="","",'DATA IMPORT'!G2127)</f>
        <v>42512</v>
      </c>
      <c r="J2127" s="11">
        <f t="shared" si="216"/>
        <v>5</v>
      </c>
      <c r="K2127" s="11">
        <f t="shared" si="217"/>
        <v>2016</v>
      </c>
      <c r="L2127" s="4">
        <f>IF('DATA IMPORT'!M2127="","",'DATA IMPORT'!M2127)</f>
        <v>453235</v>
      </c>
      <c r="M2127" t="str">
        <f>IF('DATA IMPORT'!C2127="","",'DATA IMPORT'!C2127)</f>
        <v>Under Contract</v>
      </c>
    </row>
    <row r="2128" spans="2:13" x14ac:dyDescent="0.2">
      <c r="B2128" t="str">
        <f t="shared" si="213"/>
        <v>#</v>
      </c>
      <c r="C2128">
        <f>COUNTIF(D2128:D$10001,D2128)</f>
        <v>340</v>
      </c>
      <c r="D2128">
        <f t="shared" si="218"/>
        <v>6</v>
      </c>
      <c r="E2128" t="str">
        <f>IF('DATA IMPORT'!E2128="","",'DATA IMPORT'!E2128)</f>
        <v>Zillow</v>
      </c>
      <c r="F2128" s="1">
        <f>IF('DATA IMPORT'!I2128="","",'DATA IMPORT'!I2128)</f>
        <v>42497</v>
      </c>
      <c r="G2128" s="11">
        <f t="shared" si="214"/>
        <v>5</v>
      </c>
      <c r="H2128" s="11">
        <f t="shared" si="215"/>
        <v>2016</v>
      </c>
      <c r="I2128" s="1">
        <f>IF('DATA IMPORT'!G2128="","",'DATA IMPORT'!G2128)</f>
        <v>42557</v>
      </c>
      <c r="J2128" s="11">
        <f t="shared" si="216"/>
        <v>7</v>
      </c>
      <c r="K2128" s="11">
        <f t="shared" si="217"/>
        <v>2016</v>
      </c>
      <c r="L2128" s="4">
        <f>IF('DATA IMPORT'!M2128="","",'DATA IMPORT'!M2128)</f>
        <v>696510</v>
      </c>
      <c r="M2128" t="str">
        <f>IF('DATA IMPORT'!C2128="","",'DATA IMPORT'!C2128)</f>
        <v>Under Contract</v>
      </c>
    </row>
    <row r="2129" spans="2:13" x14ac:dyDescent="0.2">
      <c r="B2129" t="str">
        <f t="shared" si="213"/>
        <v>#</v>
      </c>
      <c r="C2129">
        <f>COUNTIF(D2129:D$10001,D2129)</f>
        <v>170</v>
      </c>
      <c r="D2129">
        <f t="shared" si="218"/>
        <v>1</v>
      </c>
      <c r="E2129" t="str">
        <f>IF('DATA IMPORT'!E2129="","",'DATA IMPORT'!E2129)</f>
        <v>Email</v>
      </c>
      <c r="F2129" s="1">
        <f>IF('DATA IMPORT'!I2129="","",'DATA IMPORT'!I2129)</f>
        <v>42452</v>
      </c>
      <c r="G2129" s="11">
        <f t="shared" si="214"/>
        <v>3</v>
      </c>
      <c r="H2129" s="11">
        <f t="shared" si="215"/>
        <v>2016</v>
      </c>
      <c r="I2129" s="1">
        <f>IF('DATA IMPORT'!G2129="","",'DATA IMPORT'!G2129)</f>
        <v>42946</v>
      </c>
      <c r="J2129" s="11">
        <f t="shared" si="216"/>
        <v>7</v>
      </c>
      <c r="K2129" s="11">
        <f t="shared" si="217"/>
        <v>2017</v>
      </c>
      <c r="L2129" s="4">
        <f>IF('DATA IMPORT'!M2129="","",'DATA IMPORT'!M2129)</f>
        <v>363582</v>
      </c>
      <c r="M2129" t="str">
        <f>IF('DATA IMPORT'!C2129="","",'DATA IMPORT'!C2129)</f>
        <v>Under Contract</v>
      </c>
    </row>
    <row r="2130" spans="2:13" x14ac:dyDescent="0.2">
      <c r="B2130" t="str">
        <f t="shared" si="213"/>
        <v>#</v>
      </c>
      <c r="C2130">
        <f>COUNTIF(D2130:D$10001,D2130)</f>
        <v>358</v>
      </c>
      <c r="D2130">
        <f t="shared" si="218"/>
        <v>3</v>
      </c>
      <c r="E2130" t="str">
        <f>IF('DATA IMPORT'!E2130="","",'DATA IMPORT'!E2130)</f>
        <v>Website</v>
      </c>
      <c r="F2130" s="1">
        <f>IF('DATA IMPORT'!I2130="","",'DATA IMPORT'!I2130)</f>
        <v>42616</v>
      </c>
      <c r="G2130" s="11">
        <f t="shared" si="214"/>
        <v>9</v>
      </c>
      <c r="H2130" s="11">
        <f t="shared" si="215"/>
        <v>2016</v>
      </c>
      <c r="I2130" s="1">
        <f>IF('DATA IMPORT'!G2130="","",'DATA IMPORT'!G2130)</f>
        <v>42710</v>
      </c>
      <c r="J2130" s="11">
        <f t="shared" si="216"/>
        <v>12</v>
      </c>
      <c r="K2130" s="11">
        <f t="shared" si="217"/>
        <v>2016</v>
      </c>
      <c r="L2130" s="4">
        <f>IF('DATA IMPORT'!M2130="","",'DATA IMPORT'!M2130)</f>
        <v>763358</v>
      </c>
      <c r="M2130" t="str">
        <f>IF('DATA IMPORT'!C2130="","",'DATA IMPORT'!C2130)</f>
        <v>Under Contract</v>
      </c>
    </row>
    <row r="2131" spans="2:13" x14ac:dyDescent="0.2">
      <c r="B2131" t="str">
        <f t="shared" si="213"/>
        <v>#</v>
      </c>
      <c r="C2131">
        <f>COUNTIF(D2131:D$10001,D2131)</f>
        <v>170</v>
      </c>
      <c r="D2131">
        <f t="shared" si="218"/>
        <v>15</v>
      </c>
      <c r="E2131" t="str">
        <f>IF('DATA IMPORT'!E2131="","",'DATA IMPORT'!E2131)</f>
        <v>Investor</v>
      </c>
      <c r="F2131" s="1">
        <f>IF('DATA IMPORT'!I2131="","",'DATA IMPORT'!I2131)</f>
        <v>42572</v>
      </c>
      <c r="G2131" s="11">
        <f t="shared" si="214"/>
        <v>7</v>
      </c>
      <c r="H2131" s="11">
        <f t="shared" si="215"/>
        <v>2016</v>
      </c>
      <c r="I2131" s="1">
        <f>IF('DATA IMPORT'!G2131="","",'DATA IMPORT'!G2131)</f>
        <v>42679</v>
      </c>
      <c r="J2131" s="11">
        <f t="shared" si="216"/>
        <v>11</v>
      </c>
      <c r="K2131" s="11">
        <f t="shared" si="217"/>
        <v>2016</v>
      </c>
      <c r="L2131" s="4">
        <f>IF('DATA IMPORT'!M2131="","",'DATA IMPORT'!M2131)</f>
        <v>418958</v>
      </c>
      <c r="M2131" t="str">
        <f>IF('DATA IMPORT'!C2131="","",'DATA IMPORT'!C2131)</f>
        <v>Under Contract</v>
      </c>
    </row>
    <row r="2132" spans="2:13" x14ac:dyDescent="0.2">
      <c r="B2132" t="str">
        <f t="shared" si="213"/>
        <v>#</v>
      </c>
      <c r="C2132">
        <f>COUNTIF(D2132:D$10001,D2132)</f>
        <v>339</v>
      </c>
      <c r="D2132">
        <f t="shared" si="218"/>
        <v>6</v>
      </c>
      <c r="E2132" t="str">
        <f>IF('DATA IMPORT'!E2132="","",'DATA IMPORT'!E2132)</f>
        <v>Zillow</v>
      </c>
      <c r="F2132" s="1">
        <f>IF('DATA IMPORT'!I2132="","",'DATA IMPORT'!I2132)</f>
        <v>42474</v>
      </c>
      <c r="G2132" s="11">
        <f t="shared" si="214"/>
        <v>4</v>
      </c>
      <c r="H2132" s="11">
        <f t="shared" si="215"/>
        <v>2016</v>
      </c>
      <c r="I2132" s="1">
        <f>IF('DATA IMPORT'!G2132="","",'DATA IMPORT'!G2132)</f>
        <v>42530</v>
      </c>
      <c r="J2132" s="11">
        <f t="shared" si="216"/>
        <v>6</v>
      </c>
      <c r="K2132" s="11">
        <f t="shared" si="217"/>
        <v>2016</v>
      </c>
      <c r="L2132" s="4">
        <f>IF('DATA IMPORT'!M2132="","",'DATA IMPORT'!M2132)</f>
        <v>415856</v>
      </c>
      <c r="M2132" t="str">
        <f>IF('DATA IMPORT'!C2132="","",'DATA IMPORT'!C2132)</f>
        <v>Under Contract</v>
      </c>
    </row>
    <row r="2133" spans="2:13" x14ac:dyDescent="0.2">
      <c r="B2133" t="str">
        <f t="shared" si="213"/>
        <v>#</v>
      </c>
      <c r="C2133">
        <f>COUNTIF(D2133:D$10001,D2133)</f>
        <v>210</v>
      </c>
      <c r="D2133">
        <f t="shared" si="218"/>
        <v>14</v>
      </c>
      <c r="E2133" t="str">
        <f>IF('DATA IMPORT'!E2133="","",'DATA IMPORT'!E2133)</f>
        <v>Social Ads</v>
      </c>
      <c r="F2133" s="1">
        <f>IF('DATA IMPORT'!I2133="","",'DATA IMPORT'!I2133)</f>
        <v>42608</v>
      </c>
      <c r="G2133" s="11">
        <f t="shared" si="214"/>
        <v>8</v>
      </c>
      <c r="H2133" s="11">
        <f t="shared" si="215"/>
        <v>2016</v>
      </c>
      <c r="I2133" s="1">
        <f>IF('DATA IMPORT'!G2133="","",'DATA IMPORT'!G2133)</f>
        <v>42728</v>
      </c>
      <c r="J2133" s="11">
        <f t="shared" si="216"/>
        <v>12</v>
      </c>
      <c r="K2133" s="11">
        <f t="shared" si="217"/>
        <v>2016</v>
      </c>
      <c r="L2133" s="4">
        <f>IF('DATA IMPORT'!M2133="","",'DATA IMPORT'!M2133)</f>
        <v>124052</v>
      </c>
      <c r="M2133" t="str">
        <f>IF('DATA IMPORT'!C2133="","",'DATA IMPORT'!C2133)</f>
        <v>Under Contract</v>
      </c>
    </row>
    <row r="2134" spans="2:13" x14ac:dyDescent="0.2">
      <c r="B2134" t="str">
        <f t="shared" si="213"/>
        <v>#</v>
      </c>
      <c r="C2134">
        <f>COUNTIF(D2134:D$10001,D2134)</f>
        <v>394</v>
      </c>
      <c r="D2134">
        <f t="shared" si="218"/>
        <v>2</v>
      </c>
      <c r="E2134" t="str">
        <f>IF('DATA IMPORT'!E2134="","",'DATA IMPORT'!E2134)</f>
        <v>Referral</v>
      </c>
      <c r="F2134" s="1">
        <f>IF('DATA IMPORT'!I2134="","",'DATA IMPORT'!I2134)</f>
        <v>42457</v>
      </c>
      <c r="G2134" s="11">
        <f t="shared" si="214"/>
        <v>3</v>
      </c>
      <c r="H2134" s="11">
        <f t="shared" si="215"/>
        <v>2016</v>
      </c>
      <c r="I2134" s="1">
        <f>IF('DATA IMPORT'!G2134="","",'DATA IMPORT'!G2134)</f>
        <v>42524</v>
      </c>
      <c r="J2134" s="11">
        <f t="shared" si="216"/>
        <v>6</v>
      </c>
      <c r="K2134" s="11">
        <f t="shared" si="217"/>
        <v>2016</v>
      </c>
      <c r="L2134" s="4">
        <f>IF('DATA IMPORT'!M2134="","",'DATA IMPORT'!M2134)</f>
        <v>575989</v>
      </c>
      <c r="M2134" t="str">
        <f>IF('DATA IMPORT'!C2134="","",'DATA IMPORT'!C2134)</f>
        <v>Under Contract</v>
      </c>
    </row>
    <row r="2135" spans="2:13" x14ac:dyDescent="0.2">
      <c r="B2135" t="str">
        <f t="shared" si="213"/>
        <v>#</v>
      </c>
      <c r="C2135">
        <f>COUNTIF(D2135:D$10001,D2135)</f>
        <v>393</v>
      </c>
      <c r="D2135">
        <f t="shared" si="218"/>
        <v>2</v>
      </c>
      <c r="E2135" t="str">
        <f>IF('DATA IMPORT'!E2135="","",'DATA IMPORT'!E2135)</f>
        <v>Referral</v>
      </c>
      <c r="F2135" s="1">
        <f>IF('DATA IMPORT'!I2135="","",'DATA IMPORT'!I2135)</f>
        <v>42522</v>
      </c>
      <c r="G2135" s="11">
        <f t="shared" si="214"/>
        <v>6</v>
      </c>
      <c r="H2135" s="11">
        <f t="shared" si="215"/>
        <v>2016</v>
      </c>
      <c r="I2135" s="1">
        <f>IF('DATA IMPORT'!G2135="","",'DATA IMPORT'!G2135)</f>
        <v>43006</v>
      </c>
      <c r="J2135" s="11">
        <f t="shared" si="216"/>
        <v>9</v>
      </c>
      <c r="K2135" s="11">
        <f t="shared" si="217"/>
        <v>2017</v>
      </c>
      <c r="L2135" s="4">
        <f>IF('DATA IMPORT'!M2135="","",'DATA IMPORT'!M2135)</f>
        <v>483759</v>
      </c>
      <c r="M2135" t="str">
        <f>IF('DATA IMPORT'!C2135="","",'DATA IMPORT'!C2135)</f>
        <v>Under Contract</v>
      </c>
    </row>
    <row r="2136" spans="2:13" x14ac:dyDescent="0.2">
      <c r="B2136" t="str">
        <f t="shared" si="213"/>
        <v>#</v>
      </c>
      <c r="C2136">
        <f>COUNTIF(D2136:D$10001,D2136)</f>
        <v>224</v>
      </c>
      <c r="D2136">
        <f t="shared" si="218"/>
        <v>4</v>
      </c>
      <c r="E2136" t="str">
        <f>IF('DATA IMPORT'!E2136="","",'DATA IMPORT'!E2136)</f>
        <v>Bank Owned</v>
      </c>
      <c r="F2136" s="1">
        <f>IF('DATA IMPORT'!I2136="","",'DATA IMPORT'!I2136)</f>
        <v>42407</v>
      </c>
      <c r="G2136" s="11">
        <f t="shared" si="214"/>
        <v>2</v>
      </c>
      <c r="H2136" s="11">
        <f t="shared" si="215"/>
        <v>2016</v>
      </c>
      <c r="I2136" s="1">
        <f>IF('DATA IMPORT'!G2136="","",'DATA IMPORT'!G2136)</f>
        <v>42486</v>
      </c>
      <c r="J2136" s="11">
        <f t="shared" si="216"/>
        <v>4</v>
      </c>
      <c r="K2136" s="11">
        <f t="shared" si="217"/>
        <v>2016</v>
      </c>
      <c r="L2136" s="4">
        <f>IF('DATA IMPORT'!M2136="","",'DATA IMPORT'!M2136)</f>
        <v>733210</v>
      </c>
      <c r="M2136" t="str">
        <f>IF('DATA IMPORT'!C2136="","",'DATA IMPORT'!C2136)</f>
        <v>Under Contract</v>
      </c>
    </row>
    <row r="2137" spans="2:13" x14ac:dyDescent="0.2">
      <c r="B2137" t="str">
        <f t="shared" si="213"/>
        <v>#</v>
      </c>
      <c r="C2137">
        <f>COUNTIF(D2137:D$10001,D2137)</f>
        <v>338</v>
      </c>
      <c r="D2137">
        <f t="shared" si="218"/>
        <v>6</v>
      </c>
      <c r="E2137" t="str">
        <f>IF('DATA IMPORT'!E2137="","",'DATA IMPORT'!E2137)</f>
        <v>Zillow</v>
      </c>
      <c r="F2137" s="1">
        <f>IF('DATA IMPORT'!I2137="","",'DATA IMPORT'!I2137)</f>
        <v>42574</v>
      </c>
      <c r="G2137" s="11">
        <f t="shared" si="214"/>
        <v>7</v>
      </c>
      <c r="H2137" s="11">
        <f t="shared" si="215"/>
        <v>2016</v>
      </c>
      <c r="I2137" s="1">
        <f>IF('DATA IMPORT'!G2137="","",'DATA IMPORT'!G2137)</f>
        <v>43003</v>
      </c>
      <c r="J2137" s="11">
        <f t="shared" si="216"/>
        <v>9</v>
      </c>
      <c r="K2137" s="11">
        <f t="shared" si="217"/>
        <v>2017</v>
      </c>
      <c r="L2137" s="4">
        <f>IF('DATA IMPORT'!M2137="","",'DATA IMPORT'!M2137)</f>
        <v>398765</v>
      </c>
      <c r="M2137" t="str">
        <f>IF('DATA IMPORT'!C2137="","",'DATA IMPORT'!C2137)</f>
        <v>Under Contract</v>
      </c>
    </row>
    <row r="2138" spans="2:13" x14ac:dyDescent="0.2">
      <c r="B2138" t="str">
        <f t="shared" si="213"/>
        <v>#</v>
      </c>
      <c r="C2138">
        <f>COUNTIF(D2138:D$10001,D2138)</f>
        <v>357</v>
      </c>
      <c r="D2138">
        <f t="shared" si="218"/>
        <v>3</v>
      </c>
      <c r="E2138" t="str">
        <f>IF('DATA IMPORT'!E2138="","",'DATA IMPORT'!E2138)</f>
        <v>Website</v>
      </c>
      <c r="F2138" s="1">
        <f>IF('DATA IMPORT'!I2138="","",'DATA IMPORT'!I2138)</f>
        <v>42401</v>
      </c>
      <c r="G2138" s="11">
        <f t="shared" si="214"/>
        <v>2</v>
      </c>
      <c r="H2138" s="11">
        <f t="shared" si="215"/>
        <v>2016</v>
      </c>
      <c r="I2138" s="1">
        <f>IF('DATA IMPORT'!G2138="","",'DATA IMPORT'!G2138)</f>
        <v>42406</v>
      </c>
      <c r="J2138" s="11">
        <f t="shared" si="216"/>
        <v>2</v>
      </c>
      <c r="K2138" s="11">
        <f t="shared" si="217"/>
        <v>2016</v>
      </c>
      <c r="L2138" s="4">
        <f>IF('DATA IMPORT'!M2138="","",'DATA IMPORT'!M2138)</f>
        <v>673175</v>
      </c>
      <c r="M2138" t="str">
        <f>IF('DATA IMPORT'!C2138="","",'DATA IMPORT'!C2138)</f>
        <v>Under Contract</v>
      </c>
    </row>
    <row r="2139" spans="2:13" x14ac:dyDescent="0.2">
      <c r="B2139" t="str">
        <f t="shared" si="213"/>
        <v>#</v>
      </c>
      <c r="C2139">
        <f>COUNTIF(D2139:D$10001,D2139)</f>
        <v>169</v>
      </c>
      <c r="D2139">
        <f t="shared" si="218"/>
        <v>15</v>
      </c>
      <c r="E2139" t="str">
        <f>IF('DATA IMPORT'!E2139="","",'DATA IMPORT'!E2139)</f>
        <v>Investor</v>
      </c>
      <c r="F2139" s="1">
        <f>IF('DATA IMPORT'!I2139="","",'DATA IMPORT'!I2139)</f>
        <v>42534</v>
      </c>
      <c r="G2139" s="11">
        <f t="shared" si="214"/>
        <v>6</v>
      </c>
      <c r="H2139" s="11">
        <f t="shared" si="215"/>
        <v>2016</v>
      </c>
      <c r="I2139" s="1">
        <f>IF('DATA IMPORT'!G2139="","",'DATA IMPORT'!G2139)</f>
        <v>42597</v>
      </c>
      <c r="J2139" s="11">
        <f t="shared" si="216"/>
        <v>8</v>
      </c>
      <c r="K2139" s="11">
        <f t="shared" si="217"/>
        <v>2016</v>
      </c>
      <c r="L2139" s="4">
        <f>IF('DATA IMPORT'!M2139="","",'DATA IMPORT'!M2139)</f>
        <v>273243</v>
      </c>
      <c r="M2139" t="str">
        <f>IF('DATA IMPORT'!C2139="","",'DATA IMPORT'!C2139)</f>
        <v>Under Contract</v>
      </c>
    </row>
    <row r="2140" spans="2:13" x14ac:dyDescent="0.2">
      <c r="B2140" t="str">
        <f t="shared" si="213"/>
        <v>#</v>
      </c>
      <c r="C2140">
        <f>COUNTIF(D2140:D$10001,D2140)</f>
        <v>356</v>
      </c>
      <c r="D2140">
        <f t="shared" si="218"/>
        <v>3</v>
      </c>
      <c r="E2140" t="str">
        <f>IF('DATA IMPORT'!E2140="","",'DATA IMPORT'!E2140)</f>
        <v>Website</v>
      </c>
      <c r="F2140" s="1">
        <f>IF('DATA IMPORT'!I2140="","",'DATA IMPORT'!I2140)</f>
        <v>42587</v>
      </c>
      <c r="G2140" s="11">
        <f t="shared" si="214"/>
        <v>8</v>
      </c>
      <c r="H2140" s="11">
        <f t="shared" si="215"/>
        <v>2016</v>
      </c>
      <c r="I2140" s="1">
        <f>IF('DATA IMPORT'!G2140="","",'DATA IMPORT'!G2140)</f>
        <v>42717</v>
      </c>
      <c r="J2140" s="11">
        <f t="shared" si="216"/>
        <v>12</v>
      </c>
      <c r="K2140" s="11">
        <f t="shared" si="217"/>
        <v>2016</v>
      </c>
      <c r="L2140" s="4">
        <f>IF('DATA IMPORT'!M2140="","",'DATA IMPORT'!M2140)</f>
        <v>433402</v>
      </c>
      <c r="M2140" t="str">
        <f>IF('DATA IMPORT'!C2140="","",'DATA IMPORT'!C2140)</f>
        <v>Under Contract</v>
      </c>
    </row>
    <row r="2141" spans="2:13" x14ac:dyDescent="0.2">
      <c r="B2141" t="str">
        <f t="shared" si="213"/>
        <v>#</v>
      </c>
      <c r="C2141">
        <f>COUNTIF(D2141:D$10001,D2141)</f>
        <v>168</v>
      </c>
      <c r="D2141">
        <f t="shared" si="218"/>
        <v>15</v>
      </c>
      <c r="E2141" t="str">
        <f>IF('DATA IMPORT'!E2141="","",'DATA IMPORT'!E2141)</f>
        <v>Investor</v>
      </c>
      <c r="F2141" s="1">
        <f>IF('DATA IMPORT'!I2141="","",'DATA IMPORT'!I2141)</f>
        <v>42427</v>
      </c>
      <c r="G2141" s="11">
        <f t="shared" si="214"/>
        <v>2</v>
      </c>
      <c r="H2141" s="11">
        <f t="shared" si="215"/>
        <v>2016</v>
      </c>
      <c r="I2141" s="1">
        <f>IF('DATA IMPORT'!G2141="","",'DATA IMPORT'!G2141)</f>
        <v>43004</v>
      </c>
      <c r="J2141" s="11">
        <f t="shared" si="216"/>
        <v>9</v>
      </c>
      <c r="K2141" s="11">
        <f t="shared" si="217"/>
        <v>2017</v>
      </c>
      <c r="L2141" s="4">
        <f>IF('DATA IMPORT'!M2141="","",'DATA IMPORT'!M2141)</f>
        <v>804606</v>
      </c>
      <c r="M2141" t="str">
        <f>IF('DATA IMPORT'!C2141="","",'DATA IMPORT'!C2141)</f>
        <v>Under Contract</v>
      </c>
    </row>
    <row r="2142" spans="2:13" x14ac:dyDescent="0.2">
      <c r="B2142" t="str">
        <f t="shared" si="213"/>
        <v>#</v>
      </c>
      <c r="C2142">
        <f>COUNTIF(D2142:D$10001,D2142)</f>
        <v>169</v>
      </c>
      <c r="D2142">
        <f t="shared" si="218"/>
        <v>1</v>
      </c>
      <c r="E2142" t="str">
        <f>IF('DATA IMPORT'!E2142="","",'DATA IMPORT'!E2142)</f>
        <v>Email</v>
      </c>
      <c r="F2142" s="1">
        <f>IF('DATA IMPORT'!I2142="","",'DATA IMPORT'!I2142)</f>
        <v>42474</v>
      </c>
      <c r="G2142" s="11">
        <f t="shared" si="214"/>
        <v>4</v>
      </c>
      <c r="H2142" s="11">
        <f t="shared" si="215"/>
        <v>2016</v>
      </c>
      <c r="I2142" s="1">
        <f>IF('DATA IMPORT'!G2142="","",'DATA IMPORT'!G2142)</f>
        <v>42695</v>
      </c>
      <c r="J2142" s="11">
        <f t="shared" si="216"/>
        <v>11</v>
      </c>
      <c r="K2142" s="11">
        <f t="shared" si="217"/>
        <v>2016</v>
      </c>
      <c r="L2142" s="4">
        <f>IF('DATA IMPORT'!M2142="","",'DATA IMPORT'!M2142)</f>
        <v>616107</v>
      </c>
      <c r="M2142" t="str">
        <f>IF('DATA IMPORT'!C2142="","",'DATA IMPORT'!C2142)</f>
        <v>Under Contract</v>
      </c>
    </row>
    <row r="2143" spans="2:13" x14ac:dyDescent="0.2">
      <c r="B2143" t="str">
        <f t="shared" si="213"/>
        <v>#</v>
      </c>
      <c r="C2143">
        <f>COUNTIF(D2143:D$10001,D2143)</f>
        <v>392</v>
      </c>
      <c r="D2143">
        <f t="shared" si="218"/>
        <v>2</v>
      </c>
      <c r="E2143" t="str">
        <f>IF('DATA IMPORT'!E2143="","",'DATA IMPORT'!E2143)</f>
        <v>Referral</v>
      </c>
      <c r="F2143" s="1">
        <f>IF('DATA IMPORT'!I2143="","",'DATA IMPORT'!I2143)</f>
        <v>42710</v>
      </c>
      <c r="G2143" s="11">
        <f t="shared" si="214"/>
        <v>12</v>
      </c>
      <c r="H2143" s="11">
        <f t="shared" si="215"/>
        <v>2016</v>
      </c>
      <c r="I2143" s="1">
        <f>IF('DATA IMPORT'!G2143="","",'DATA IMPORT'!G2143)</f>
        <v>42829</v>
      </c>
      <c r="J2143" s="11">
        <f t="shared" si="216"/>
        <v>4</v>
      </c>
      <c r="K2143" s="11">
        <f t="shared" si="217"/>
        <v>2017</v>
      </c>
      <c r="L2143" s="4">
        <f>IF('DATA IMPORT'!M2143="","",'DATA IMPORT'!M2143)</f>
        <v>847493</v>
      </c>
      <c r="M2143" t="str">
        <f>IF('DATA IMPORT'!C2143="","",'DATA IMPORT'!C2143)</f>
        <v>Under Contract</v>
      </c>
    </row>
    <row r="2144" spans="2:13" x14ac:dyDescent="0.2">
      <c r="B2144" t="str">
        <f t="shared" si="213"/>
        <v>#</v>
      </c>
      <c r="C2144">
        <f>COUNTIF(D2144:D$10001,D2144)</f>
        <v>223</v>
      </c>
      <c r="D2144">
        <f t="shared" si="218"/>
        <v>4</v>
      </c>
      <c r="E2144" t="str">
        <f>IF('DATA IMPORT'!E2144="","",'DATA IMPORT'!E2144)</f>
        <v>Bank Owned</v>
      </c>
      <c r="F2144" s="1">
        <f>IF('DATA IMPORT'!I2144="","",'DATA IMPORT'!I2144)</f>
        <v>42437</v>
      </c>
      <c r="G2144" s="11">
        <f t="shared" si="214"/>
        <v>3</v>
      </c>
      <c r="H2144" s="11">
        <f t="shared" si="215"/>
        <v>2016</v>
      </c>
      <c r="I2144" s="1">
        <f>IF('DATA IMPORT'!G2144="","",'DATA IMPORT'!G2144)</f>
        <v>42478</v>
      </c>
      <c r="J2144" s="11">
        <f t="shared" si="216"/>
        <v>4</v>
      </c>
      <c r="K2144" s="11">
        <f t="shared" si="217"/>
        <v>2016</v>
      </c>
      <c r="L2144" s="4">
        <f>IF('DATA IMPORT'!M2144="","",'DATA IMPORT'!M2144)</f>
        <v>568956</v>
      </c>
      <c r="M2144" t="str">
        <f>IF('DATA IMPORT'!C2144="","",'DATA IMPORT'!C2144)</f>
        <v>Under Contract</v>
      </c>
    </row>
    <row r="2145" spans="2:13" x14ac:dyDescent="0.2">
      <c r="B2145" t="str">
        <f t="shared" si="213"/>
        <v>#</v>
      </c>
      <c r="C2145">
        <f>COUNTIF(D2145:D$10001,D2145)</f>
        <v>391</v>
      </c>
      <c r="D2145">
        <f t="shared" si="218"/>
        <v>2</v>
      </c>
      <c r="E2145" t="str">
        <f>IF('DATA IMPORT'!E2145="","",'DATA IMPORT'!E2145)</f>
        <v>Referral</v>
      </c>
      <c r="F2145" s="1">
        <f>IF('DATA IMPORT'!I2145="","",'DATA IMPORT'!I2145)</f>
        <v>42562</v>
      </c>
      <c r="G2145" s="11">
        <f t="shared" si="214"/>
        <v>7</v>
      </c>
      <c r="H2145" s="11">
        <f t="shared" si="215"/>
        <v>2016</v>
      </c>
      <c r="I2145" s="1">
        <f>IF('DATA IMPORT'!G2145="","",'DATA IMPORT'!G2145)</f>
        <v>42756</v>
      </c>
      <c r="J2145" s="11">
        <f t="shared" si="216"/>
        <v>1</v>
      </c>
      <c r="K2145" s="11">
        <f t="shared" si="217"/>
        <v>2017</v>
      </c>
      <c r="L2145" s="4">
        <f>IF('DATA IMPORT'!M2145="","",'DATA IMPORT'!M2145)</f>
        <v>247905</v>
      </c>
      <c r="M2145" t="str">
        <f>IF('DATA IMPORT'!C2145="","",'DATA IMPORT'!C2145)</f>
        <v>Under Contract</v>
      </c>
    </row>
    <row r="2146" spans="2:13" x14ac:dyDescent="0.2">
      <c r="B2146" t="str">
        <f t="shared" si="213"/>
        <v>#</v>
      </c>
      <c r="C2146">
        <f>COUNTIF(D2146:D$10001,D2146)</f>
        <v>222</v>
      </c>
      <c r="D2146">
        <f t="shared" si="218"/>
        <v>4</v>
      </c>
      <c r="E2146" t="str">
        <f>IF('DATA IMPORT'!E2146="","",'DATA IMPORT'!E2146)</f>
        <v>Bank Owned</v>
      </c>
      <c r="F2146" s="1">
        <f>IF('DATA IMPORT'!I2146="","",'DATA IMPORT'!I2146)</f>
        <v>42438</v>
      </c>
      <c r="G2146" s="11">
        <f t="shared" si="214"/>
        <v>3</v>
      </c>
      <c r="H2146" s="11">
        <f t="shared" si="215"/>
        <v>2016</v>
      </c>
      <c r="I2146" s="1">
        <f>IF('DATA IMPORT'!G2146="","",'DATA IMPORT'!G2146)</f>
        <v>42517</v>
      </c>
      <c r="J2146" s="11">
        <f t="shared" si="216"/>
        <v>5</v>
      </c>
      <c r="K2146" s="11">
        <f t="shared" si="217"/>
        <v>2016</v>
      </c>
      <c r="L2146" s="4">
        <f>IF('DATA IMPORT'!M2146="","",'DATA IMPORT'!M2146)</f>
        <v>514924</v>
      </c>
      <c r="M2146" t="str">
        <f>IF('DATA IMPORT'!C2146="","",'DATA IMPORT'!C2146)</f>
        <v>Under Contract</v>
      </c>
    </row>
    <row r="2147" spans="2:13" x14ac:dyDescent="0.2">
      <c r="B2147" t="str">
        <f t="shared" si="213"/>
        <v>#</v>
      </c>
      <c r="C2147">
        <f>COUNTIF(D2147:D$10001,D2147)</f>
        <v>221</v>
      </c>
      <c r="D2147">
        <f t="shared" si="218"/>
        <v>4</v>
      </c>
      <c r="E2147" t="str">
        <f>IF('DATA IMPORT'!E2147="","",'DATA IMPORT'!E2147)</f>
        <v>Bank Owned</v>
      </c>
      <c r="F2147" s="1">
        <f>IF('DATA IMPORT'!I2147="","",'DATA IMPORT'!I2147)</f>
        <v>42551</v>
      </c>
      <c r="G2147" s="11">
        <f t="shared" si="214"/>
        <v>6</v>
      </c>
      <c r="H2147" s="11">
        <f t="shared" si="215"/>
        <v>2016</v>
      </c>
      <c r="I2147" s="1">
        <f>IF('DATA IMPORT'!G2147="","",'DATA IMPORT'!G2147)</f>
        <v>42894</v>
      </c>
      <c r="J2147" s="11">
        <f t="shared" si="216"/>
        <v>6</v>
      </c>
      <c r="K2147" s="11">
        <f t="shared" si="217"/>
        <v>2017</v>
      </c>
      <c r="L2147" s="4">
        <f>IF('DATA IMPORT'!M2147="","",'DATA IMPORT'!M2147)</f>
        <v>611838</v>
      </c>
      <c r="M2147" t="str">
        <f>IF('DATA IMPORT'!C2147="","",'DATA IMPORT'!C2147)</f>
        <v>Under Contract</v>
      </c>
    </row>
    <row r="2148" spans="2:13" x14ac:dyDescent="0.2">
      <c r="B2148" t="str">
        <f t="shared" si="213"/>
        <v>#</v>
      </c>
      <c r="C2148">
        <f>COUNTIF(D2148:D$10001,D2148)</f>
        <v>168</v>
      </c>
      <c r="D2148">
        <f t="shared" si="218"/>
        <v>1</v>
      </c>
      <c r="E2148" t="str">
        <f>IF('DATA IMPORT'!E2148="","",'DATA IMPORT'!E2148)</f>
        <v>Email</v>
      </c>
      <c r="F2148" s="1">
        <f>IF('DATA IMPORT'!I2148="","",'DATA IMPORT'!I2148)</f>
        <v>42431</v>
      </c>
      <c r="G2148" s="11">
        <f t="shared" si="214"/>
        <v>3</v>
      </c>
      <c r="H2148" s="11">
        <f t="shared" si="215"/>
        <v>2016</v>
      </c>
      <c r="I2148" s="1">
        <f>IF('DATA IMPORT'!G2148="","",'DATA IMPORT'!G2148)</f>
        <v>42459</v>
      </c>
      <c r="J2148" s="11">
        <f t="shared" si="216"/>
        <v>3</v>
      </c>
      <c r="K2148" s="11">
        <f t="shared" si="217"/>
        <v>2016</v>
      </c>
      <c r="L2148" s="4">
        <f>IF('DATA IMPORT'!M2148="","",'DATA IMPORT'!M2148)</f>
        <v>539637</v>
      </c>
      <c r="M2148" t="str">
        <f>IF('DATA IMPORT'!C2148="","",'DATA IMPORT'!C2148)</f>
        <v>Under Contract</v>
      </c>
    </row>
    <row r="2149" spans="2:13" x14ac:dyDescent="0.2">
      <c r="B2149" t="str">
        <f t="shared" si="213"/>
        <v>#</v>
      </c>
      <c r="C2149">
        <f>COUNTIF(D2149:D$10001,D2149)</f>
        <v>209</v>
      </c>
      <c r="D2149">
        <f t="shared" si="218"/>
        <v>14</v>
      </c>
      <c r="E2149" t="str">
        <f>IF('DATA IMPORT'!E2149="","",'DATA IMPORT'!E2149)</f>
        <v>Social Ads</v>
      </c>
      <c r="F2149" s="1">
        <f>IF('DATA IMPORT'!I2149="","",'DATA IMPORT'!I2149)</f>
        <v>42437</v>
      </c>
      <c r="G2149" s="11">
        <f t="shared" si="214"/>
        <v>3</v>
      </c>
      <c r="H2149" s="11">
        <f t="shared" si="215"/>
        <v>2016</v>
      </c>
      <c r="I2149" s="1">
        <f>IF('DATA IMPORT'!G2149="","",'DATA IMPORT'!G2149)</f>
        <v>42613</v>
      </c>
      <c r="J2149" s="11">
        <f t="shared" si="216"/>
        <v>8</v>
      </c>
      <c r="K2149" s="11">
        <f t="shared" si="217"/>
        <v>2016</v>
      </c>
      <c r="L2149" s="4">
        <f>IF('DATA IMPORT'!M2149="","",'DATA IMPORT'!M2149)</f>
        <v>789082</v>
      </c>
      <c r="M2149" t="str">
        <f>IF('DATA IMPORT'!C2149="","",'DATA IMPORT'!C2149)</f>
        <v>Under Contract</v>
      </c>
    </row>
    <row r="2150" spans="2:13" x14ac:dyDescent="0.2">
      <c r="B2150" t="str">
        <f t="shared" si="213"/>
        <v>#</v>
      </c>
      <c r="C2150">
        <f>COUNTIF(D2150:D$10001,D2150)</f>
        <v>220</v>
      </c>
      <c r="D2150">
        <f t="shared" si="218"/>
        <v>4</v>
      </c>
      <c r="E2150" t="str">
        <f>IF('DATA IMPORT'!E2150="","",'DATA IMPORT'!E2150)</f>
        <v>Bank Owned</v>
      </c>
      <c r="F2150" s="1">
        <f>IF('DATA IMPORT'!I2150="","",'DATA IMPORT'!I2150)</f>
        <v>42707</v>
      </c>
      <c r="G2150" s="11">
        <f t="shared" si="214"/>
        <v>12</v>
      </c>
      <c r="H2150" s="11">
        <f t="shared" si="215"/>
        <v>2016</v>
      </c>
      <c r="I2150" s="1">
        <f>IF('DATA IMPORT'!G2150="","",'DATA IMPORT'!G2150)</f>
        <v>42790</v>
      </c>
      <c r="J2150" s="11">
        <f t="shared" si="216"/>
        <v>2</v>
      </c>
      <c r="K2150" s="11">
        <f t="shared" si="217"/>
        <v>2017</v>
      </c>
      <c r="L2150" s="4">
        <f>IF('DATA IMPORT'!M2150="","",'DATA IMPORT'!M2150)</f>
        <v>488737</v>
      </c>
      <c r="M2150" t="str">
        <f>IF('DATA IMPORT'!C2150="","",'DATA IMPORT'!C2150)</f>
        <v>Under Contract</v>
      </c>
    </row>
    <row r="2151" spans="2:13" x14ac:dyDescent="0.2">
      <c r="B2151" t="str">
        <f t="shared" si="213"/>
        <v>#</v>
      </c>
      <c r="C2151">
        <f>COUNTIF(D2151:D$10001,D2151)</f>
        <v>337</v>
      </c>
      <c r="D2151">
        <f t="shared" si="218"/>
        <v>6</v>
      </c>
      <c r="E2151" t="str">
        <f>IF('DATA IMPORT'!E2151="","",'DATA IMPORT'!E2151)</f>
        <v>Zillow</v>
      </c>
      <c r="F2151" s="1">
        <f>IF('DATA IMPORT'!I2151="","",'DATA IMPORT'!I2151)</f>
        <v>42433</v>
      </c>
      <c r="G2151" s="11">
        <f t="shared" si="214"/>
        <v>3</v>
      </c>
      <c r="H2151" s="11">
        <f t="shared" si="215"/>
        <v>2016</v>
      </c>
      <c r="I2151" s="1">
        <f>IF('DATA IMPORT'!G2151="","",'DATA IMPORT'!G2151)</f>
        <v>42560</v>
      </c>
      <c r="J2151" s="11">
        <f t="shared" si="216"/>
        <v>7</v>
      </c>
      <c r="K2151" s="11">
        <f t="shared" si="217"/>
        <v>2016</v>
      </c>
      <c r="L2151" s="4">
        <f>IF('DATA IMPORT'!M2151="","",'DATA IMPORT'!M2151)</f>
        <v>500396</v>
      </c>
      <c r="M2151" t="str">
        <f>IF('DATA IMPORT'!C2151="","",'DATA IMPORT'!C2151)</f>
        <v>Under Contract</v>
      </c>
    </row>
    <row r="2152" spans="2:13" x14ac:dyDescent="0.2">
      <c r="B2152" t="str">
        <f t="shared" si="213"/>
        <v>#</v>
      </c>
      <c r="C2152">
        <f>COUNTIF(D2152:D$10001,D2152)</f>
        <v>208</v>
      </c>
      <c r="D2152">
        <f t="shared" si="218"/>
        <v>14</v>
      </c>
      <c r="E2152" t="str">
        <f>IF('DATA IMPORT'!E2152="","",'DATA IMPORT'!E2152)</f>
        <v>Social Ads</v>
      </c>
      <c r="F2152" s="1">
        <f>IF('DATA IMPORT'!I2152="","",'DATA IMPORT'!I2152)</f>
        <v>42440</v>
      </c>
      <c r="G2152" s="11">
        <f t="shared" si="214"/>
        <v>3</v>
      </c>
      <c r="H2152" s="11">
        <f t="shared" si="215"/>
        <v>2016</v>
      </c>
      <c r="I2152" s="1">
        <f>IF('DATA IMPORT'!G2152="","",'DATA IMPORT'!G2152)</f>
        <v>42510</v>
      </c>
      <c r="J2152" s="11">
        <f t="shared" si="216"/>
        <v>5</v>
      </c>
      <c r="K2152" s="11">
        <f t="shared" si="217"/>
        <v>2016</v>
      </c>
      <c r="L2152" s="4">
        <f>IF('DATA IMPORT'!M2152="","",'DATA IMPORT'!M2152)</f>
        <v>203786</v>
      </c>
      <c r="M2152" t="str">
        <f>IF('DATA IMPORT'!C2152="","",'DATA IMPORT'!C2152)</f>
        <v>Under Contract</v>
      </c>
    </row>
    <row r="2153" spans="2:13" x14ac:dyDescent="0.2">
      <c r="B2153" t="str">
        <f t="shared" si="213"/>
        <v>#</v>
      </c>
      <c r="C2153">
        <f>COUNTIF(D2153:D$10001,D2153)</f>
        <v>167</v>
      </c>
      <c r="D2153">
        <f t="shared" si="218"/>
        <v>15</v>
      </c>
      <c r="E2153" t="str">
        <f>IF('DATA IMPORT'!E2153="","",'DATA IMPORT'!E2153)</f>
        <v>Investor</v>
      </c>
      <c r="F2153" s="1">
        <f>IF('DATA IMPORT'!I2153="","",'DATA IMPORT'!I2153)</f>
        <v>42670</v>
      </c>
      <c r="G2153" s="11">
        <f t="shared" si="214"/>
        <v>10</v>
      </c>
      <c r="H2153" s="11">
        <f t="shared" si="215"/>
        <v>2016</v>
      </c>
      <c r="I2153" s="1">
        <f>IF('DATA IMPORT'!G2153="","",'DATA IMPORT'!G2153)</f>
        <v>42929</v>
      </c>
      <c r="J2153" s="11">
        <f t="shared" si="216"/>
        <v>7</v>
      </c>
      <c r="K2153" s="11">
        <f t="shared" si="217"/>
        <v>2017</v>
      </c>
      <c r="L2153" s="4">
        <f>IF('DATA IMPORT'!M2153="","",'DATA IMPORT'!M2153)</f>
        <v>544459</v>
      </c>
      <c r="M2153" t="str">
        <f>IF('DATA IMPORT'!C2153="","",'DATA IMPORT'!C2153)</f>
        <v>Under Contract</v>
      </c>
    </row>
    <row r="2154" spans="2:13" x14ac:dyDescent="0.2">
      <c r="B2154" t="str">
        <f t="shared" si="213"/>
        <v>#</v>
      </c>
      <c r="C2154">
        <f>COUNTIF(D2154:D$10001,D2154)</f>
        <v>336</v>
      </c>
      <c r="D2154">
        <f t="shared" si="218"/>
        <v>6</v>
      </c>
      <c r="E2154" t="str">
        <f>IF('DATA IMPORT'!E2154="","",'DATA IMPORT'!E2154)</f>
        <v>Zillow</v>
      </c>
      <c r="F2154" s="1">
        <f>IF('DATA IMPORT'!I2154="","",'DATA IMPORT'!I2154)</f>
        <v>42406</v>
      </c>
      <c r="G2154" s="11">
        <f t="shared" si="214"/>
        <v>2</v>
      </c>
      <c r="H2154" s="11">
        <f t="shared" si="215"/>
        <v>2016</v>
      </c>
      <c r="I2154" s="1">
        <f>IF('DATA IMPORT'!G2154="","",'DATA IMPORT'!G2154)</f>
        <v>42731</v>
      </c>
      <c r="J2154" s="11">
        <f t="shared" si="216"/>
        <v>12</v>
      </c>
      <c r="K2154" s="11">
        <f t="shared" si="217"/>
        <v>2016</v>
      </c>
      <c r="L2154" s="4">
        <f>IF('DATA IMPORT'!M2154="","",'DATA IMPORT'!M2154)</f>
        <v>756038</v>
      </c>
      <c r="M2154" t="str">
        <f>IF('DATA IMPORT'!C2154="","",'DATA IMPORT'!C2154)</f>
        <v>Sold</v>
      </c>
    </row>
    <row r="2155" spans="2:13" x14ac:dyDescent="0.2">
      <c r="B2155" t="str">
        <f t="shared" si="213"/>
        <v>#</v>
      </c>
      <c r="C2155">
        <f>COUNTIF(D2155:D$10001,D2155)</f>
        <v>355</v>
      </c>
      <c r="D2155">
        <f t="shared" si="218"/>
        <v>3</v>
      </c>
      <c r="E2155" t="str">
        <f>IF('DATA IMPORT'!E2155="","",'DATA IMPORT'!E2155)</f>
        <v>Website</v>
      </c>
      <c r="F2155" s="1">
        <f>IF('DATA IMPORT'!I2155="","",'DATA IMPORT'!I2155)</f>
        <v>42460</v>
      </c>
      <c r="G2155" s="11">
        <f t="shared" si="214"/>
        <v>3</v>
      </c>
      <c r="H2155" s="11">
        <f t="shared" si="215"/>
        <v>2016</v>
      </c>
      <c r="I2155" s="1">
        <f>IF('DATA IMPORT'!G2155="","",'DATA IMPORT'!G2155)</f>
        <v>42518</v>
      </c>
      <c r="J2155" s="11">
        <f t="shared" si="216"/>
        <v>5</v>
      </c>
      <c r="K2155" s="11">
        <f t="shared" si="217"/>
        <v>2016</v>
      </c>
      <c r="L2155" s="4">
        <f>IF('DATA IMPORT'!M2155="","",'DATA IMPORT'!M2155)</f>
        <v>284019</v>
      </c>
      <c r="M2155" t="str">
        <f>IF('DATA IMPORT'!C2155="","",'DATA IMPORT'!C2155)</f>
        <v>Under Contract</v>
      </c>
    </row>
    <row r="2156" spans="2:13" x14ac:dyDescent="0.2">
      <c r="B2156" t="str">
        <f t="shared" si="213"/>
        <v>#</v>
      </c>
      <c r="C2156">
        <f>COUNTIF(D2156:D$10001,D2156)</f>
        <v>390</v>
      </c>
      <c r="D2156">
        <f t="shared" si="218"/>
        <v>2</v>
      </c>
      <c r="E2156" t="str">
        <f>IF('DATA IMPORT'!E2156="","",'DATA IMPORT'!E2156)</f>
        <v>Referral</v>
      </c>
      <c r="F2156" s="1">
        <f>IF('DATA IMPORT'!I2156="","",'DATA IMPORT'!I2156)</f>
        <v>42464</v>
      </c>
      <c r="G2156" s="11">
        <f t="shared" si="214"/>
        <v>4</v>
      </c>
      <c r="H2156" s="11">
        <f t="shared" si="215"/>
        <v>2016</v>
      </c>
      <c r="I2156" s="1">
        <f>IF('DATA IMPORT'!G2156="","",'DATA IMPORT'!G2156)</f>
        <v>42731</v>
      </c>
      <c r="J2156" s="11">
        <f t="shared" si="216"/>
        <v>12</v>
      </c>
      <c r="K2156" s="11">
        <f t="shared" si="217"/>
        <v>2016</v>
      </c>
      <c r="L2156" s="4">
        <f>IF('DATA IMPORT'!M2156="","",'DATA IMPORT'!M2156)</f>
        <v>210663</v>
      </c>
      <c r="M2156" t="str">
        <f>IF('DATA IMPORT'!C2156="","",'DATA IMPORT'!C2156)</f>
        <v>Under Contract</v>
      </c>
    </row>
    <row r="2157" spans="2:13" x14ac:dyDescent="0.2">
      <c r="B2157" t="str">
        <f t="shared" si="213"/>
        <v>#</v>
      </c>
      <c r="C2157">
        <f>COUNTIF(D2157:D$10001,D2157)</f>
        <v>335</v>
      </c>
      <c r="D2157">
        <f t="shared" si="218"/>
        <v>6</v>
      </c>
      <c r="E2157" t="str">
        <f>IF('DATA IMPORT'!E2157="","",'DATA IMPORT'!E2157)</f>
        <v>Zillow</v>
      </c>
      <c r="F2157" s="1">
        <f>IF('DATA IMPORT'!I2157="","",'DATA IMPORT'!I2157)</f>
        <v>42581</v>
      </c>
      <c r="G2157" s="11">
        <f t="shared" si="214"/>
        <v>7</v>
      </c>
      <c r="H2157" s="11">
        <f t="shared" si="215"/>
        <v>2016</v>
      </c>
      <c r="I2157" s="1">
        <f>IF('DATA IMPORT'!G2157="","",'DATA IMPORT'!G2157)</f>
        <v>42639</v>
      </c>
      <c r="J2157" s="11">
        <f t="shared" si="216"/>
        <v>9</v>
      </c>
      <c r="K2157" s="11">
        <f t="shared" si="217"/>
        <v>2016</v>
      </c>
      <c r="L2157" s="4">
        <f>IF('DATA IMPORT'!M2157="","",'DATA IMPORT'!M2157)</f>
        <v>157744</v>
      </c>
      <c r="M2157" t="str">
        <f>IF('DATA IMPORT'!C2157="","",'DATA IMPORT'!C2157)</f>
        <v>Under Contract</v>
      </c>
    </row>
    <row r="2158" spans="2:13" x14ac:dyDescent="0.2">
      <c r="B2158" t="str">
        <f t="shared" si="213"/>
        <v>#</v>
      </c>
      <c r="C2158">
        <f>COUNTIF(D2158:D$10001,D2158)</f>
        <v>167</v>
      </c>
      <c r="D2158">
        <f t="shared" si="218"/>
        <v>1</v>
      </c>
      <c r="E2158" t="str">
        <f>IF('DATA IMPORT'!E2158="","",'DATA IMPORT'!E2158)</f>
        <v>Email</v>
      </c>
      <c r="F2158" s="1">
        <f>IF('DATA IMPORT'!I2158="","",'DATA IMPORT'!I2158)</f>
        <v>42501</v>
      </c>
      <c r="G2158" s="11">
        <f t="shared" si="214"/>
        <v>5</v>
      </c>
      <c r="H2158" s="11">
        <f t="shared" si="215"/>
        <v>2016</v>
      </c>
      <c r="I2158" s="1">
        <f>IF('DATA IMPORT'!G2158="","",'DATA IMPORT'!G2158)</f>
        <v>42801</v>
      </c>
      <c r="J2158" s="11">
        <f t="shared" si="216"/>
        <v>3</v>
      </c>
      <c r="K2158" s="11">
        <f t="shared" si="217"/>
        <v>2017</v>
      </c>
      <c r="L2158" s="4">
        <f>IF('DATA IMPORT'!M2158="","",'DATA IMPORT'!M2158)</f>
        <v>209216</v>
      </c>
      <c r="M2158" t="str">
        <f>IF('DATA IMPORT'!C2158="","",'DATA IMPORT'!C2158)</f>
        <v>Under Contract</v>
      </c>
    </row>
    <row r="2159" spans="2:13" x14ac:dyDescent="0.2">
      <c r="B2159" t="str">
        <f t="shared" si="213"/>
        <v>#</v>
      </c>
      <c r="C2159">
        <f>COUNTIF(D2159:D$10001,D2159)</f>
        <v>354</v>
      </c>
      <c r="D2159">
        <f t="shared" si="218"/>
        <v>3</v>
      </c>
      <c r="E2159" t="str">
        <f>IF('DATA IMPORT'!E2159="","",'DATA IMPORT'!E2159)</f>
        <v>Website</v>
      </c>
      <c r="F2159" s="1">
        <f>IF('DATA IMPORT'!I2159="","",'DATA IMPORT'!I2159)</f>
        <v>42519</v>
      </c>
      <c r="G2159" s="11">
        <f t="shared" si="214"/>
        <v>5</v>
      </c>
      <c r="H2159" s="11">
        <f t="shared" si="215"/>
        <v>2016</v>
      </c>
      <c r="I2159" s="1">
        <f>IF('DATA IMPORT'!G2159="","",'DATA IMPORT'!G2159)</f>
        <v>42661</v>
      </c>
      <c r="J2159" s="11">
        <f t="shared" si="216"/>
        <v>10</v>
      </c>
      <c r="K2159" s="11">
        <f t="shared" si="217"/>
        <v>2016</v>
      </c>
      <c r="L2159" s="4">
        <f>IF('DATA IMPORT'!M2159="","",'DATA IMPORT'!M2159)</f>
        <v>509610</v>
      </c>
      <c r="M2159" t="str">
        <f>IF('DATA IMPORT'!C2159="","",'DATA IMPORT'!C2159)</f>
        <v>Archived</v>
      </c>
    </row>
    <row r="2160" spans="2:13" x14ac:dyDescent="0.2">
      <c r="B2160" t="str">
        <f t="shared" si="213"/>
        <v>#</v>
      </c>
      <c r="C2160">
        <f>COUNTIF(D2160:D$10001,D2160)</f>
        <v>334</v>
      </c>
      <c r="D2160">
        <f t="shared" si="218"/>
        <v>6</v>
      </c>
      <c r="E2160" t="str">
        <f>IF('DATA IMPORT'!E2160="","",'DATA IMPORT'!E2160)</f>
        <v>Zillow</v>
      </c>
      <c r="F2160" s="1">
        <f>IF('DATA IMPORT'!I2160="","",'DATA IMPORT'!I2160)</f>
        <v>42428</v>
      </c>
      <c r="G2160" s="11">
        <f t="shared" si="214"/>
        <v>2</v>
      </c>
      <c r="H2160" s="11">
        <f t="shared" si="215"/>
        <v>2016</v>
      </c>
      <c r="I2160" s="1">
        <f>IF('DATA IMPORT'!G2160="","",'DATA IMPORT'!G2160)</f>
        <v>42448</v>
      </c>
      <c r="J2160" s="11">
        <f t="shared" si="216"/>
        <v>3</v>
      </c>
      <c r="K2160" s="11">
        <f t="shared" si="217"/>
        <v>2016</v>
      </c>
      <c r="L2160" s="4">
        <f>IF('DATA IMPORT'!M2160="","",'DATA IMPORT'!M2160)</f>
        <v>221962</v>
      </c>
      <c r="M2160" t="str">
        <f>IF('DATA IMPORT'!C2160="","",'DATA IMPORT'!C2160)</f>
        <v>Under Contract</v>
      </c>
    </row>
    <row r="2161" spans="2:13" x14ac:dyDescent="0.2">
      <c r="B2161" t="str">
        <f t="shared" si="213"/>
        <v>#</v>
      </c>
      <c r="C2161">
        <f>COUNTIF(D2161:D$10001,D2161)</f>
        <v>219</v>
      </c>
      <c r="D2161">
        <f t="shared" si="218"/>
        <v>4</v>
      </c>
      <c r="E2161" t="str">
        <f>IF('DATA IMPORT'!E2161="","",'DATA IMPORT'!E2161)</f>
        <v>Bank Owned</v>
      </c>
      <c r="F2161" s="1">
        <f>IF('DATA IMPORT'!I2161="","",'DATA IMPORT'!I2161)</f>
        <v>42534</v>
      </c>
      <c r="G2161" s="11">
        <f t="shared" si="214"/>
        <v>6</v>
      </c>
      <c r="H2161" s="11">
        <f t="shared" si="215"/>
        <v>2016</v>
      </c>
      <c r="I2161" s="1">
        <f>IF('DATA IMPORT'!G2161="","",'DATA IMPORT'!G2161)</f>
        <v>42855</v>
      </c>
      <c r="J2161" s="11">
        <f t="shared" si="216"/>
        <v>4</v>
      </c>
      <c r="K2161" s="11">
        <f t="shared" si="217"/>
        <v>2017</v>
      </c>
      <c r="L2161" s="4">
        <f>IF('DATA IMPORT'!M2161="","",'DATA IMPORT'!M2161)</f>
        <v>240390</v>
      </c>
      <c r="M2161" t="str">
        <f>IF('DATA IMPORT'!C2161="","",'DATA IMPORT'!C2161)</f>
        <v>Sold</v>
      </c>
    </row>
    <row r="2162" spans="2:13" x14ac:dyDescent="0.2">
      <c r="B2162" t="str">
        <f t="shared" si="213"/>
        <v>#</v>
      </c>
      <c r="C2162">
        <f>COUNTIF(D2162:D$10001,D2162)</f>
        <v>207</v>
      </c>
      <c r="D2162">
        <f t="shared" si="218"/>
        <v>14</v>
      </c>
      <c r="E2162" t="str">
        <f>IF('DATA IMPORT'!E2162="","",'DATA IMPORT'!E2162)</f>
        <v>Social Ads</v>
      </c>
      <c r="F2162" s="1">
        <f>IF('DATA IMPORT'!I2162="","",'DATA IMPORT'!I2162)</f>
        <v>42488</v>
      </c>
      <c r="G2162" s="11">
        <f t="shared" si="214"/>
        <v>4</v>
      </c>
      <c r="H2162" s="11">
        <f t="shared" si="215"/>
        <v>2016</v>
      </c>
      <c r="I2162" s="1">
        <f>IF('DATA IMPORT'!G2162="","",'DATA IMPORT'!G2162)</f>
        <v>42671</v>
      </c>
      <c r="J2162" s="11">
        <f t="shared" si="216"/>
        <v>10</v>
      </c>
      <c r="K2162" s="11">
        <f t="shared" si="217"/>
        <v>2016</v>
      </c>
      <c r="L2162" s="4">
        <f>IF('DATA IMPORT'!M2162="","",'DATA IMPORT'!M2162)</f>
        <v>785092</v>
      </c>
      <c r="M2162" t="str">
        <f>IF('DATA IMPORT'!C2162="","",'DATA IMPORT'!C2162)</f>
        <v>Sold</v>
      </c>
    </row>
    <row r="2163" spans="2:13" x14ac:dyDescent="0.2">
      <c r="B2163" t="str">
        <f t="shared" si="213"/>
        <v>#</v>
      </c>
      <c r="C2163">
        <f>COUNTIF(D2163:D$10001,D2163)</f>
        <v>333</v>
      </c>
      <c r="D2163">
        <f t="shared" si="218"/>
        <v>6</v>
      </c>
      <c r="E2163" t="str">
        <f>IF('DATA IMPORT'!E2163="","",'DATA IMPORT'!E2163)</f>
        <v>Zillow</v>
      </c>
      <c r="F2163" s="1">
        <f>IF('DATA IMPORT'!I2163="","",'DATA IMPORT'!I2163)</f>
        <v>42572</v>
      </c>
      <c r="G2163" s="11">
        <f t="shared" si="214"/>
        <v>7</v>
      </c>
      <c r="H2163" s="11">
        <f t="shared" si="215"/>
        <v>2016</v>
      </c>
      <c r="I2163" s="1">
        <f>IF('DATA IMPORT'!G2163="","",'DATA IMPORT'!G2163)</f>
        <v>42620</v>
      </c>
      <c r="J2163" s="11">
        <f t="shared" si="216"/>
        <v>9</v>
      </c>
      <c r="K2163" s="11">
        <f t="shared" si="217"/>
        <v>2016</v>
      </c>
      <c r="L2163" s="4">
        <f>IF('DATA IMPORT'!M2163="","",'DATA IMPORT'!M2163)</f>
        <v>213527</v>
      </c>
      <c r="M2163" t="str">
        <f>IF('DATA IMPORT'!C2163="","",'DATA IMPORT'!C2163)</f>
        <v>Under Contract</v>
      </c>
    </row>
    <row r="2164" spans="2:13" x14ac:dyDescent="0.2">
      <c r="B2164" t="str">
        <f t="shared" si="213"/>
        <v>#</v>
      </c>
      <c r="C2164">
        <f>COUNTIF(D2164:D$10001,D2164)</f>
        <v>166</v>
      </c>
      <c r="D2164">
        <f t="shared" si="218"/>
        <v>1</v>
      </c>
      <c r="E2164" t="str">
        <f>IF('DATA IMPORT'!E2164="","",'DATA IMPORT'!E2164)</f>
        <v>Email</v>
      </c>
      <c r="F2164" s="1">
        <f>IF('DATA IMPORT'!I2164="","",'DATA IMPORT'!I2164)</f>
        <v>42463</v>
      </c>
      <c r="G2164" s="11">
        <f t="shared" si="214"/>
        <v>4</v>
      </c>
      <c r="H2164" s="11">
        <f t="shared" si="215"/>
        <v>2016</v>
      </c>
      <c r="I2164" s="1">
        <f>IF('DATA IMPORT'!G2164="","",'DATA IMPORT'!G2164)</f>
        <v>42468</v>
      </c>
      <c r="J2164" s="11">
        <f t="shared" si="216"/>
        <v>4</v>
      </c>
      <c r="K2164" s="11">
        <f t="shared" si="217"/>
        <v>2016</v>
      </c>
      <c r="L2164" s="4">
        <f>IF('DATA IMPORT'!M2164="","",'DATA IMPORT'!M2164)</f>
        <v>486226</v>
      </c>
      <c r="M2164" t="str">
        <f>IF('DATA IMPORT'!C2164="","",'DATA IMPORT'!C2164)</f>
        <v>Sold</v>
      </c>
    </row>
    <row r="2165" spans="2:13" x14ac:dyDescent="0.2">
      <c r="B2165" t="str">
        <f t="shared" si="213"/>
        <v>#</v>
      </c>
      <c r="C2165">
        <f>COUNTIF(D2165:D$10001,D2165)</f>
        <v>389</v>
      </c>
      <c r="D2165">
        <f t="shared" si="218"/>
        <v>2</v>
      </c>
      <c r="E2165" t="str">
        <f>IF('DATA IMPORT'!E2165="","",'DATA IMPORT'!E2165)</f>
        <v>Referral</v>
      </c>
      <c r="F2165" s="1">
        <f>IF('DATA IMPORT'!I2165="","",'DATA IMPORT'!I2165)</f>
        <v>42425</v>
      </c>
      <c r="G2165" s="11">
        <f t="shared" si="214"/>
        <v>2</v>
      </c>
      <c r="H2165" s="11">
        <f t="shared" si="215"/>
        <v>2016</v>
      </c>
      <c r="I2165" s="1">
        <f>IF('DATA IMPORT'!G2165="","",'DATA IMPORT'!G2165)</f>
        <v>42425</v>
      </c>
      <c r="J2165" s="11">
        <f t="shared" si="216"/>
        <v>2</v>
      </c>
      <c r="K2165" s="11">
        <f t="shared" si="217"/>
        <v>2016</v>
      </c>
      <c r="L2165" s="4">
        <f>IF('DATA IMPORT'!M2165="","",'DATA IMPORT'!M2165)</f>
        <v>674257</v>
      </c>
      <c r="M2165" t="str">
        <f>IF('DATA IMPORT'!C2165="","",'DATA IMPORT'!C2165)</f>
        <v>Under Contract</v>
      </c>
    </row>
    <row r="2166" spans="2:13" x14ac:dyDescent="0.2">
      <c r="B2166" t="str">
        <f t="shared" si="213"/>
        <v>#</v>
      </c>
      <c r="C2166">
        <f>COUNTIF(D2166:D$10001,D2166)</f>
        <v>332</v>
      </c>
      <c r="D2166">
        <f t="shared" si="218"/>
        <v>6</v>
      </c>
      <c r="E2166" t="str">
        <f>IF('DATA IMPORT'!E2166="","",'DATA IMPORT'!E2166)</f>
        <v>Zillow</v>
      </c>
      <c r="F2166" s="1">
        <f>IF('DATA IMPORT'!I2166="","",'DATA IMPORT'!I2166)</f>
        <v>42727</v>
      </c>
      <c r="G2166" s="11">
        <f t="shared" si="214"/>
        <v>12</v>
      </c>
      <c r="H2166" s="11">
        <f t="shared" si="215"/>
        <v>2016</v>
      </c>
      <c r="I2166" s="1">
        <f>IF('DATA IMPORT'!G2166="","",'DATA IMPORT'!G2166)</f>
        <v>42837</v>
      </c>
      <c r="J2166" s="11">
        <f t="shared" si="216"/>
        <v>4</v>
      </c>
      <c r="K2166" s="11">
        <f t="shared" si="217"/>
        <v>2017</v>
      </c>
      <c r="L2166" s="4">
        <f>IF('DATA IMPORT'!M2166="","",'DATA IMPORT'!M2166)</f>
        <v>798321</v>
      </c>
      <c r="M2166" t="str">
        <f>IF('DATA IMPORT'!C2166="","",'DATA IMPORT'!C2166)</f>
        <v>Under Contract</v>
      </c>
    </row>
    <row r="2167" spans="2:13" x14ac:dyDescent="0.2">
      <c r="B2167" t="str">
        <f t="shared" si="213"/>
        <v>#</v>
      </c>
      <c r="C2167">
        <f>COUNTIF(D2167:D$10001,D2167)</f>
        <v>206</v>
      </c>
      <c r="D2167">
        <f t="shared" si="218"/>
        <v>14</v>
      </c>
      <c r="E2167" t="str">
        <f>IF('DATA IMPORT'!E2167="","",'DATA IMPORT'!E2167)</f>
        <v>Social Ads</v>
      </c>
      <c r="F2167" s="1">
        <f>IF('DATA IMPORT'!I2167="","",'DATA IMPORT'!I2167)</f>
        <v>42438</v>
      </c>
      <c r="G2167" s="11">
        <f t="shared" si="214"/>
        <v>3</v>
      </c>
      <c r="H2167" s="11">
        <f t="shared" si="215"/>
        <v>2016</v>
      </c>
      <c r="I2167" s="1">
        <f>IF('DATA IMPORT'!G2167="","",'DATA IMPORT'!G2167)</f>
        <v>42802</v>
      </c>
      <c r="J2167" s="11">
        <f t="shared" si="216"/>
        <v>3</v>
      </c>
      <c r="K2167" s="11">
        <f t="shared" si="217"/>
        <v>2017</v>
      </c>
      <c r="L2167" s="4">
        <f>IF('DATA IMPORT'!M2167="","",'DATA IMPORT'!M2167)</f>
        <v>578459</v>
      </c>
      <c r="M2167" t="str">
        <f>IF('DATA IMPORT'!C2167="","",'DATA IMPORT'!C2167)</f>
        <v>Under Contract</v>
      </c>
    </row>
    <row r="2168" spans="2:13" x14ac:dyDescent="0.2">
      <c r="B2168" t="str">
        <f t="shared" si="213"/>
        <v>#</v>
      </c>
      <c r="C2168">
        <f>COUNTIF(D2168:D$10001,D2168)</f>
        <v>353</v>
      </c>
      <c r="D2168">
        <f t="shared" si="218"/>
        <v>3</v>
      </c>
      <c r="E2168" t="str">
        <f>IF('DATA IMPORT'!E2168="","",'DATA IMPORT'!E2168)</f>
        <v>Website</v>
      </c>
      <c r="F2168" s="1">
        <f>IF('DATA IMPORT'!I2168="","",'DATA IMPORT'!I2168)</f>
        <v>42465</v>
      </c>
      <c r="G2168" s="11">
        <f t="shared" si="214"/>
        <v>4</v>
      </c>
      <c r="H2168" s="11">
        <f t="shared" si="215"/>
        <v>2016</v>
      </c>
      <c r="I2168" s="1">
        <f>IF('DATA IMPORT'!G2168="","",'DATA IMPORT'!G2168)</f>
        <v>42763</v>
      </c>
      <c r="J2168" s="11">
        <f t="shared" si="216"/>
        <v>1</v>
      </c>
      <c r="K2168" s="11">
        <f t="shared" si="217"/>
        <v>2017</v>
      </c>
      <c r="L2168" s="4">
        <f>IF('DATA IMPORT'!M2168="","",'DATA IMPORT'!M2168)</f>
        <v>362860</v>
      </c>
      <c r="M2168" t="str">
        <f>IF('DATA IMPORT'!C2168="","",'DATA IMPORT'!C2168)</f>
        <v>Under Contract</v>
      </c>
    </row>
    <row r="2169" spans="2:13" x14ac:dyDescent="0.2">
      <c r="B2169" t="str">
        <f t="shared" si="213"/>
        <v>#</v>
      </c>
      <c r="C2169">
        <f>COUNTIF(D2169:D$10001,D2169)</f>
        <v>352</v>
      </c>
      <c r="D2169">
        <f t="shared" si="218"/>
        <v>3</v>
      </c>
      <c r="E2169" t="str">
        <f>IF('DATA IMPORT'!E2169="","",'DATA IMPORT'!E2169)</f>
        <v>Website</v>
      </c>
      <c r="F2169" s="1">
        <f>IF('DATA IMPORT'!I2169="","",'DATA IMPORT'!I2169)</f>
        <v>42596</v>
      </c>
      <c r="G2169" s="11">
        <f t="shared" si="214"/>
        <v>8</v>
      </c>
      <c r="H2169" s="11">
        <f t="shared" si="215"/>
        <v>2016</v>
      </c>
      <c r="I2169" s="1">
        <f>IF('DATA IMPORT'!G2169="","",'DATA IMPORT'!G2169)</f>
        <v>42806</v>
      </c>
      <c r="J2169" s="11">
        <f t="shared" si="216"/>
        <v>3</v>
      </c>
      <c r="K2169" s="11">
        <f t="shared" si="217"/>
        <v>2017</v>
      </c>
      <c r="L2169" s="4">
        <f>IF('DATA IMPORT'!M2169="","",'DATA IMPORT'!M2169)</f>
        <v>658385</v>
      </c>
      <c r="M2169" t="str">
        <f>IF('DATA IMPORT'!C2169="","",'DATA IMPORT'!C2169)</f>
        <v>Under Contract</v>
      </c>
    </row>
    <row r="2170" spans="2:13" x14ac:dyDescent="0.2">
      <c r="B2170" t="str">
        <f t="shared" si="213"/>
        <v>#</v>
      </c>
      <c r="C2170">
        <f>COUNTIF(D2170:D$10001,D2170)</f>
        <v>388</v>
      </c>
      <c r="D2170">
        <f t="shared" si="218"/>
        <v>2</v>
      </c>
      <c r="E2170" t="str">
        <f>IF('DATA IMPORT'!E2170="","",'DATA IMPORT'!E2170)</f>
        <v>Referral</v>
      </c>
      <c r="F2170" s="1">
        <f>IF('DATA IMPORT'!I2170="","",'DATA IMPORT'!I2170)</f>
        <v>42748</v>
      </c>
      <c r="G2170" s="11">
        <f t="shared" si="214"/>
        <v>1</v>
      </c>
      <c r="H2170" s="11">
        <f t="shared" si="215"/>
        <v>2017</v>
      </c>
      <c r="I2170" s="1">
        <f>IF('DATA IMPORT'!G2170="","",'DATA IMPORT'!G2170)</f>
        <v>42787</v>
      </c>
      <c r="J2170" s="11">
        <f t="shared" si="216"/>
        <v>2</v>
      </c>
      <c r="K2170" s="11">
        <f t="shared" si="217"/>
        <v>2017</v>
      </c>
      <c r="L2170" s="4">
        <f>IF('DATA IMPORT'!M2170="","",'DATA IMPORT'!M2170)</f>
        <v>600692</v>
      </c>
      <c r="M2170" t="str">
        <f>IF('DATA IMPORT'!C2170="","",'DATA IMPORT'!C2170)</f>
        <v>Under Contract</v>
      </c>
    </row>
    <row r="2171" spans="2:13" x14ac:dyDescent="0.2">
      <c r="B2171" t="str">
        <f t="shared" si="213"/>
        <v>#</v>
      </c>
      <c r="C2171">
        <f>COUNTIF(D2171:D$10001,D2171)</f>
        <v>331</v>
      </c>
      <c r="D2171">
        <f t="shared" si="218"/>
        <v>6</v>
      </c>
      <c r="E2171" t="str">
        <f>IF('DATA IMPORT'!E2171="","",'DATA IMPORT'!E2171)</f>
        <v>Zillow</v>
      </c>
      <c r="F2171" s="1">
        <f>IF('DATA IMPORT'!I2171="","",'DATA IMPORT'!I2171)</f>
        <v>42425</v>
      </c>
      <c r="G2171" s="11">
        <f t="shared" si="214"/>
        <v>2</v>
      </c>
      <c r="H2171" s="11">
        <f t="shared" si="215"/>
        <v>2016</v>
      </c>
      <c r="I2171" s="1">
        <f>IF('DATA IMPORT'!G2171="","",'DATA IMPORT'!G2171)</f>
        <v>42502</v>
      </c>
      <c r="J2171" s="11">
        <f t="shared" si="216"/>
        <v>5</v>
      </c>
      <c r="K2171" s="11">
        <f t="shared" si="217"/>
        <v>2016</v>
      </c>
      <c r="L2171" s="4">
        <f>IF('DATA IMPORT'!M2171="","",'DATA IMPORT'!M2171)</f>
        <v>783297</v>
      </c>
      <c r="M2171" t="str">
        <f>IF('DATA IMPORT'!C2171="","",'DATA IMPORT'!C2171)</f>
        <v>Under Contract</v>
      </c>
    </row>
    <row r="2172" spans="2:13" x14ac:dyDescent="0.2">
      <c r="B2172" t="str">
        <f t="shared" si="213"/>
        <v>#</v>
      </c>
      <c r="C2172">
        <f>COUNTIF(D2172:D$10001,D2172)</f>
        <v>351</v>
      </c>
      <c r="D2172">
        <f t="shared" si="218"/>
        <v>3</v>
      </c>
      <c r="E2172" t="str">
        <f>IF('DATA IMPORT'!E2172="","",'DATA IMPORT'!E2172)</f>
        <v>Website</v>
      </c>
      <c r="F2172" s="1">
        <f>IF('DATA IMPORT'!I2172="","",'DATA IMPORT'!I2172)</f>
        <v>42450</v>
      </c>
      <c r="G2172" s="11">
        <f t="shared" si="214"/>
        <v>3</v>
      </c>
      <c r="H2172" s="11">
        <f t="shared" si="215"/>
        <v>2016</v>
      </c>
      <c r="I2172" s="1">
        <f>IF('DATA IMPORT'!G2172="","",'DATA IMPORT'!G2172)</f>
        <v>42555</v>
      </c>
      <c r="J2172" s="11">
        <f t="shared" si="216"/>
        <v>7</v>
      </c>
      <c r="K2172" s="11">
        <f t="shared" si="217"/>
        <v>2016</v>
      </c>
      <c r="L2172" s="4">
        <f>IF('DATA IMPORT'!M2172="","",'DATA IMPORT'!M2172)</f>
        <v>810566</v>
      </c>
      <c r="M2172" t="str">
        <f>IF('DATA IMPORT'!C2172="","",'DATA IMPORT'!C2172)</f>
        <v>Under Contract</v>
      </c>
    </row>
    <row r="2173" spans="2:13" x14ac:dyDescent="0.2">
      <c r="B2173" t="str">
        <f t="shared" si="213"/>
        <v>#</v>
      </c>
      <c r="C2173">
        <f>COUNTIF(D2173:D$10001,D2173)</f>
        <v>166</v>
      </c>
      <c r="D2173">
        <f t="shared" si="218"/>
        <v>15</v>
      </c>
      <c r="E2173" t="str">
        <f>IF('DATA IMPORT'!E2173="","",'DATA IMPORT'!E2173)</f>
        <v>Investor</v>
      </c>
      <c r="F2173" s="1">
        <f>IF('DATA IMPORT'!I2173="","",'DATA IMPORT'!I2173)</f>
        <v>42405</v>
      </c>
      <c r="G2173" s="11">
        <f t="shared" si="214"/>
        <v>2</v>
      </c>
      <c r="H2173" s="11">
        <f t="shared" si="215"/>
        <v>2016</v>
      </c>
      <c r="I2173" s="1">
        <f>IF('DATA IMPORT'!G2173="","",'DATA IMPORT'!G2173)</f>
        <v>42413</v>
      </c>
      <c r="J2173" s="11">
        <f t="shared" si="216"/>
        <v>2</v>
      </c>
      <c r="K2173" s="11">
        <f t="shared" si="217"/>
        <v>2016</v>
      </c>
      <c r="L2173" s="4">
        <f>IF('DATA IMPORT'!M2173="","",'DATA IMPORT'!M2173)</f>
        <v>294127</v>
      </c>
      <c r="M2173" t="str">
        <f>IF('DATA IMPORT'!C2173="","",'DATA IMPORT'!C2173)</f>
        <v>Under Contract</v>
      </c>
    </row>
    <row r="2174" spans="2:13" x14ac:dyDescent="0.2">
      <c r="B2174" t="str">
        <f t="shared" si="213"/>
        <v>#</v>
      </c>
      <c r="C2174">
        <f>COUNTIF(D2174:D$10001,D2174)</f>
        <v>330</v>
      </c>
      <c r="D2174">
        <f t="shared" si="218"/>
        <v>6</v>
      </c>
      <c r="E2174" t="str">
        <f>IF('DATA IMPORT'!E2174="","",'DATA IMPORT'!E2174)</f>
        <v>Zillow</v>
      </c>
      <c r="F2174" s="1">
        <f>IF('DATA IMPORT'!I2174="","",'DATA IMPORT'!I2174)</f>
        <v>42455</v>
      </c>
      <c r="G2174" s="11">
        <f t="shared" si="214"/>
        <v>3</v>
      </c>
      <c r="H2174" s="11">
        <f t="shared" si="215"/>
        <v>2016</v>
      </c>
      <c r="I2174" s="1">
        <f>IF('DATA IMPORT'!G2174="","",'DATA IMPORT'!G2174)</f>
        <v>42614</v>
      </c>
      <c r="J2174" s="11">
        <f t="shared" si="216"/>
        <v>9</v>
      </c>
      <c r="K2174" s="11">
        <f t="shared" si="217"/>
        <v>2016</v>
      </c>
      <c r="L2174" s="4">
        <f>IF('DATA IMPORT'!M2174="","",'DATA IMPORT'!M2174)</f>
        <v>621824</v>
      </c>
      <c r="M2174" t="str">
        <f>IF('DATA IMPORT'!C2174="","",'DATA IMPORT'!C2174)</f>
        <v>Sold</v>
      </c>
    </row>
    <row r="2175" spans="2:13" x14ac:dyDescent="0.2">
      <c r="B2175" t="str">
        <f t="shared" si="213"/>
        <v>#</v>
      </c>
      <c r="C2175">
        <f>COUNTIF(D2175:D$10001,D2175)</f>
        <v>205</v>
      </c>
      <c r="D2175">
        <f t="shared" si="218"/>
        <v>14</v>
      </c>
      <c r="E2175" t="str">
        <f>IF('DATA IMPORT'!E2175="","",'DATA IMPORT'!E2175)</f>
        <v>Social Ads</v>
      </c>
      <c r="F2175" s="1">
        <f>IF('DATA IMPORT'!I2175="","",'DATA IMPORT'!I2175)</f>
        <v>42437</v>
      </c>
      <c r="G2175" s="11">
        <f t="shared" si="214"/>
        <v>3</v>
      </c>
      <c r="H2175" s="11">
        <f t="shared" si="215"/>
        <v>2016</v>
      </c>
      <c r="I2175" s="1">
        <f>IF('DATA IMPORT'!G2175="","",'DATA IMPORT'!G2175)</f>
        <v>42452</v>
      </c>
      <c r="J2175" s="11">
        <f t="shared" si="216"/>
        <v>3</v>
      </c>
      <c r="K2175" s="11">
        <f t="shared" si="217"/>
        <v>2016</v>
      </c>
      <c r="L2175" s="4">
        <f>IF('DATA IMPORT'!M2175="","",'DATA IMPORT'!M2175)</f>
        <v>616740</v>
      </c>
      <c r="M2175" t="str">
        <f>IF('DATA IMPORT'!C2175="","",'DATA IMPORT'!C2175)</f>
        <v>Under Contract</v>
      </c>
    </row>
    <row r="2176" spans="2:13" x14ac:dyDescent="0.2">
      <c r="B2176" t="str">
        <f t="shared" si="213"/>
        <v>#</v>
      </c>
      <c r="C2176">
        <f>COUNTIF(D2176:D$10001,D2176)</f>
        <v>350</v>
      </c>
      <c r="D2176">
        <f t="shared" si="218"/>
        <v>3</v>
      </c>
      <c r="E2176" t="str">
        <f>IF('DATA IMPORT'!E2176="","",'DATA IMPORT'!E2176)</f>
        <v>Website</v>
      </c>
      <c r="F2176" s="1">
        <f>IF('DATA IMPORT'!I2176="","",'DATA IMPORT'!I2176)</f>
        <v>42415</v>
      </c>
      <c r="G2176" s="11">
        <f t="shared" si="214"/>
        <v>2</v>
      </c>
      <c r="H2176" s="11">
        <f t="shared" si="215"/>
        <v>2016</v>
      </c>
      <c r="I2176" s="1">
        <f>IF('DATA IMPORT'!G2176="","",'DATA IMPORT'!G2176)</f>
        <v>42665</v>
      </c>
      <c r="J2176" s="11">
        <f t="shared" si="216"/>
        <v>10</v>
      </c>
      <c r="K2176" s="11">
        <f t="shared" si="217"/>
        <v>2016</v>
      </c>
      <c r="L2176" s="4">
        <f>IF('DATA IMPORT'!M2176="","",'DATA IMPORT'!M2176)</f>
        <v>146314</v>
      </c>
      <c r="M2176" t="str">
        <f>IF('DATA IMPORT'!C2176="","",'DATA IMPORT'!C2176)</f>
        <v>Under Contract</v>
      </c>
    </row>
    <row r="2177" spans="2:13" x14ac:dyDescent="0.2">
      <c r="B2177" t="str">
        <f t="shared" si="213"/>
        <v>#</v>
      </c>
      <c r="C2177">
        <f>COUNTIF(D2177:D$10001,D2177)</f>
        <v>329</v>
      </c>
      <c r="D2177">
        <f t="shared" si="218"/>
        <v>6</v>
      </c>
      <c r="E2177" t="str">
        <f>IF('DATA IMPORT'!E2177="","",'DATA IMPORT'!E2177)</f>
        <v>Zillow</v>
      </c>
      <c r="F2177" s="1">
        <f>IF('DATA IMPORT'!I2177="","",'DATA IMPORT'!I2177)</f>
        <v>42500</v>
      </c>
      <c r="G2177" s="11">
        <f t="shared" si="214"/>
        <v>5</v>
      </c>
      <c r="H2177" s="11">
        <f t="shared" si="215"/>
        <v>2016</v>
      </c>
      <c r="I2177" s="1">
        <f>IF('DATA IMPORT'!G2177="","",'DATA IMPORT'!G2177)</f>
        <v>42538</v>
      </c>
      <c r="J2177" s="11">
        <f t="shared" si="216"/>
        <v>6</v>
      </c>
      <c r="K2177" s="11">
        <f t="shared" si="217"/>
        <v>2016</v>
      </c>
      <c r="L2177" s="4">
        <f>IF('DATA IMPORT'!M2177="","",'DATA IMPORT'!M2177)</f>
        <v>702485</v>
      </c>
      <c r="M2177" t="str">
        <f>IF('DATA IMPORT'!C2177="","",'DATA IMPORT'!C2177)</f>
        <v>Under Contract</v>
      </c>
    </row>
    <row r="2178" spans="2:13" x14ac:dyDescent="0.2">
      <c r="B2178" t="str">
        <f t="shared" si="213"/>
        <v>#</v>
      </c>
      <c r="C2178">
        <f>COUNTIF(D2178:D$10001,D2178)</f>
        <v>165</v>
      </c>
      <c r="D2178">
        <f t="shared" si="218"/>
        <v>1</v>
      </c>
      <c r="E2178" t="str">
        <f>IF('DATA IMPORT'!E2178="","",'DATA IMPORT'!E2178)</f>
        <v>Email</v>
      </c>
      <c r="F2178" s="1">
        <f>IF('DATA IMPORT'!I2178="","",'DATA IMPORT'!I2178)</f>
        <v>42529</v>
      </c>
      <c r="G2178" s="11">
        <f t="shared" si="214"/>
        <v>6</v>
      </c>
      <c r="H2178" s="11">
        <f t="shared" si="215"/>
        <v>2016</v>
      </c>
      <c r="I2178" s="1">
        <f>IF('DATA IMPORT'!G2178="","",'DATA IMPORT'!G2178)</f>
        <v>42721</v>
      </c>
      <c r="J2178" s="11">
        <f t="shared" si="216"/>
        <v>12</v>
      </c>
      <c r="K2178" s="11">
        <f t="shared" si="217"/>
        <v>2016</v>
      </c>
      <c r="L2178" s="4">
        <f>IF('DATA IMPORT'!M2178="","",'DATA IMPORT'!M2178)</f>
        <v>463079</v>
      </c>
      <c r="M2178" t="str">
        <f>IF('DATA IMPORT'!C2178="","",'DATA IMPORT'!C2178)</f>
        <v>Sold</v>
      </c>
    </row>
    <row r="2179" spans="2:13" x14ac:dyDescent="0.2">
      <c r="B2179" t="str">
        <f t="shared" ref="B2179:B2242" si="219">IF(C2179=1,D2179,"#")</f>
        <v>#</v>
      </c>
      <c r="C2179">
        <f>COUNTIF(D2179:D$10001,D2179)</f>
        <v>328</v>
      </c>
      <c r="D2179">
        <f t="shared" si="218"/>
        <v>6</v>
      </c>
      <c r="E2179" t="str">
        <f>IF('DATA IMPORT'!E2179="","",'DATA IMPORT'!E2179)</f>
        <v>Zillow</v>
      </c>
      <c r="F2179" s="1">
        <f>IF('DATA IMPORT'!I2179="","",'DATA IMPORT'!I2179)</f>
        <v>42847</v>
      </c>
      <c r="G2179" s="11">
        <f t="shared" ref="G2179:G2242" si="220">IF(F2179="","",MONTH(F2179))</f>
        <v>4</v>
      </c>
      <c r="H2179" s="11">
        <f t="shared" ref="H2179:H2242" si="221">IF(F2179="","",YEAR(F2179))</f>
        <v>2017</v>
      </c>
      <c r="I2179" s="1">
        <f>IF('DATA IMPORT'!G2179="","",'DATA IMPORT'!G2179)</f>
        <v>42986</v>
      </c>
      <c r="J2179" s="11">
        <f t="shared" ref="J2179:J2242" si="222">IF(I2179="","",MONTH(I2179))</f>
        <v>9</v>
      </c>
      <c r="K2179" s="11">
        <f t="shared" ref="K2179:K2242" si="223">IF(I2179="","",YEAR(I2179))</f>
        <v>2017</v>
      </c>
      <c r="L2179" s="4">
        <f>IF('DATA IMPORT'!M2179="","",'DATA IMPORT'!M2179)</f>
        <v>496533</v>
      </c>
      <c r="M2179" t="str">
        <f>IF('DATA IMPORT'!C2179="","",'DATA IMPORT'!C2179)</f>
        <v>Under Contract</v>
      </c>
    </row>
    <row r="2180" spans="2:13" x14ac:dyDescent="0.2">
      <c r="B2180" t="str">
        <f t="shared" si="219"/>
        <v>#</v>
      </c>
      <c r="C2180">
        <f>COUNTIF(D2180:D$10001,D2180)</f>
        <v>327</v>
      </c>
      <c r="D2180">
        <f t="shared" si="218"/>
        <v>6</v>
      </c>
      <c r="E2180" t="str">
        <f>IF('DATA IMPORT'!E2180="","",'DATA IMPORT'!E2180)</f>
        <v>Zillow</v>
      </c>
      <c r="F2180" s="1">
        <f>IF('DATA IMPORT'!I2180="","",'DATA IMPORT'!I2180)</f>
        <v>42543</v>
      </c>
      <c r="G2180" s="11">
        <f t="shared" si="220"/>
        <v>6</v>
      </c>
      <c r="H2180" s="11">
        <f t="shared" si="221"/>
        <v>2016</v>
      </c>
      <c r="I2180" s="1">
        <f>IF('DATA IMPORT'!G2180="","",'DATA IMPORT'!G2180)</f>
        <v>42996</v>
      </c>
      <c r="J2180" s="11">
        <f t="shared" si="222"/>
        <v>9</v>
      </c>
      <c r="K2180" s="11">
        <f t="shared" si="223"/>
        <v>2017</v>
      </c>
      <c r="L2180" s="4">
        <f>IF('DATA IMPORT'!M2180="","",'DATA IMPORT'!M2180)</f>
        <v>778131</v>
      </c>
      <c r="M2180" t="str">
        <f>IF('DATA IMPORT'!C2180="","",'DATA IMPORT'!C2180)</f>
        <v>Under Contract</v>
      </c>
    </row>
    <row r="2181" spans="2:13" x14ac:dyDescent="0.2">
      <c r="B2181" t="str">
        <f t="shared" si="219"/>
        <v>#</v>
      </c>
      <c r="C2181">
        <f>COUNTIF(D2181:D$10001,D2181)</f>
        <v>204</v>
      </c>
      <c r="D2181">
        <f t="shared" si="218"/>
        <v>14</v>
      </c>
      <c r="E2181" t="str">
        <f>IF('DATA IMPORT'!E2181="","",'DATA IMPORT'!E2181)</f>
        <v>Social Ads</v>
      </c>
      <c r="F2181" s="1">
        <f>IF('DATA IMPORT'!I2181="","",'DATA IMPORT'!I2181)</f>
        <v>42715</v>
      </c>
      <c r="G2181" s="11">
        <f t="shared" si="220"/>
        <v>12</v>
      </c>
      <c r="H2181" s="11">
        <f t="shared" si="221"/>
        <v>2016</v>
      </c>
      <c r="I2181" s="1">
        <f>IF('DATA IMPORT'!G2181="","",'DATA IMPORT'!G2181)</f>
        <v>42849</v>
      </c>
      <c r="J2181" s="11">
        <f t="shared" si="222"/>
        <v>4</v>
      </c>
      <c r="K2181" s="11">
        <f t="shared" si="223"/>
        <v>2017</v>
      </c>
      <c r="L2181" s="4">
        <f>IF('DATA IMPORT'!M2181="","",'DATA IMPORT'!M2181)</f>
        <v>164496</v>
      </c>
      <c r="M2181" t="str">
        <f>IF('DATA IMPORT'!C2181="","",'DATA IMPORT'!C2181)</f>
        <v>Under Contract</v>
      </c>
    </row>
    <row r="2182" spans="2:13" x14ac:dyDescent="0.2">
      <c r="B2182" t="str">
        <f t="shared" si="219"/>
        <v>#</v>
      </c>
      <c r="C2182">
        <f>COUNTIF(D2182:D$10001,D2182)</f>
        <v>387</v>
      </c>
      <c r="D2182">
        <f t="shared" ref="D2182:D2245" si="224">IF(E2182="","",MATCH(E2182,$E$2:$E$1048576,0))</f>
        <v>2</v>
      </c>
      <c r="E2182" t="str">
        <f>IF('DATA IMPORT'!E2182="","",'DATA IMPORT'!E2182)</f>
        <v>Referral</v>
      </c>
      <c r="F2182" s="1">
        <f>IF('DATA IMPORT'!I2182="","",'DATA IMPORT'!I2182)</f>
        <v>42507</v>
      </c>
      <c r="G2182" s="11">
        <f t="shared" si="220"/>
        <v>5</v>
      </c>
      <c r="H2182" s="11">
        <f t="shared" si="221"/>
        <v>2016</v>
      </c>
      <c r="I2182" s="1">
        <f>IF('DATA IMPORT'!G2182="","",'DATA IMPORT'!G2182)</f>
        <v>42578</v>
      </c>
      <c r="J2182" s="11">
        <f t="shared" si="222"/>
        <v>7</v>
      </c>
      <c r="K2182" s="11">
        <f t="shared" si="223"/>
        <v>2016</v>
      </c>
      <c r="L2182" s="4">
        <f>IF('DATA IMPORT'!M2182="","",'DATA IMPORT'!M2182)</f>
        <v>690962</v>
      </c>
      <c r="M2182" t="str">
        <f>IF('DATA IMPORT'!C2182="","",'DATA IMPORT'!C2182)</f>
        <v>Under Contract</v>
      </c>
    </row>
    <row r="2183" spans="2:13" x14ac:dyDescent="0.2">
      <c r="B2183" t="str">
        <f t="shared" si="219"/>
        <v>#</v>
      </c>
      <c r="C2183">
        <f>COUNTIF(D2183:D$10001,D2183)</f>
        <v>326</v>
      </c>
      <c r="D2183">
        <f t="shared" si="224"/>
        <v>6</v>
      </c>
      <c r="E2183" t="str">
        <f>IF('DATA IMPORT'!E2183="","",'DATA IMPORT'!E2183)</f>
        <v>Zillow</v>
      </c>
      <c r="F2183" s="1">
        <f>IF('DATA IMPORT'!I2183="","",'DATA IMPORT'!I2183)</f>
        <v>42463</v>
      </c>
      <c r="G2183" s="11">
        <f t="shared" si="220"/>
        <v>4</v>
      </c>
      <c r="H2183" s="11">
        <f t="shared" si="221"/>
        <v>2016</v>
      </c>
      <c r="I2183" s="1">
        <f>IF('DATA IMPORT'!G2183="","",'DATA IMPORT'!G2183)</f>
        <v>42498</v>
      </c>
      <c r="J2183" s="11">
        <f t="shared" si="222"/>
        <v>5</v>
      </c>
      <c r="K2183" s="11">
        <f t="shared" si="223"/>
        <v>2016</v>
      </c>
      <c r="L2183" s="4">
        <f>IF('DATA IMPORT'!M2183="","",'DATA IMPORT'!M2183)</f>
        <v>655990</v>
      </c>
      <c r="M2183" t="str">
        <f>IF('DATA IMPORT'!C2183="","",'DATA IMPORT'!C2183)</f>
        <v>Under Contract</v>
      </c>
    </row>
    <row r="2184" spans="2:13" x14ac:dyDescent="0.2">
      <c r="B2184" t="str">
        <f t="shared" si="219"/>
        <v>#</v>
      </c>
      <c r="C2184">
        <f>COUNTIF(D2184:D$10001,D2184)</f>
        <v>349</v>
      </c>
      <c r="D2184">
        <f t="shared" si="224"/>
        <v>3</v>
      </c>
      <c r="E2184" t="str">
        <f>IF('DATA IMPORT'!E2184="","",'DATA IMPORT'!E2184)</f>
        <v>Website</v>
      </c>
      <c r="F2184" s="1">
        <f>IF('DATA IMPORT'!I2184="","",'DATA IMPORT'!I2184)</f>
        <v>42460</v>
      </c>
      <c r="G2184" s="11">
        <f t="shared" si="220"/>
        <v>3</v>
      </c>
      <c r="H2184" s="11">
        <f t="shared" si="221"/>
        <v>2016</v>
      </c>
      <c r="I2184" s="1">
        <f>IF('DATA IMPORT'!G2184="","",'DATA IMPORT'!G2184)</f>
        <v>42517</v>
      </c>
      <c r="J2184" s="11">
        <f t="shared" si="222"/>
        <v>5</v>
      </c>
      <c r="K2184" s="11">
        <f t="shared" si="223"/>
        <v>2016</v>
      </c>
      <c r="L2184" s="4">
        <f>IF('DATA IMPORT'!M2184="","",'DATA IMPORT'!M2184)</f>
        <v>196611</v>
      </c>
      <c r="M2184" t="str">
        <f>IF('DATA IMPORT'!C2184="","",'DATA IMPORT'!C2184)</f>
        <v>Under Contract</v>
      </c>
    </row>
    <row r="2185" spans="2:13" x14ac:dyDescent="0.2">
      <c r="B2185" t="str">
        <f t="shared" si="219"/>
        <v>#</v>
      </c>
      <c r="C2185">
        <f>COUNTIF(D2185:D$10001,D2185)</f>
        <v>165</v>
      </c>
      <c r="D2185">
        <f t="shared" si="224"/>
        <v>15</v>
      </c>
      <c r="E2185" t="str">
        <f>IF('DATA IMPORT'!E2185="","",'DATA IMPORT'!E2185)</f>
        <v>Investor</v>
      </c>
      <c r="F2185" s="1">
        <f>IF('DATA IMPORT'!I2185="","",'DATA IMPORT'!I2185)</f>
        <v>42428</v>
      </c>
      <c r="G2185" s="11">
        <f t="shared" si="220"/>
        <v>2</v>
      </c>
      <c r="H2185" s="11">
        <f t="shared" si="221"/>
        <v>2016</v>
      </c>
      <c r="I2185" s="1">
        <f>IF('DATA IMPORT'!G2185="","",'DATA IMPORT'!G2185)</f>
        <v>42490</v>
      </c>
      <c r="J2185" s="11">
        <f t="shared" si="222"/>
        <v>4</v>
      </c>
      <c r="K2185" s="11">
        <f t="shared" si="223"/>
        <v>2016</v>
      </c>
      <c r="L2185" s="4">
        <f>IF('DATA IMPORT'!M2185="","",'DATA IMPORT'!M2185)</f>
        <v>475928</v>
      </c>
      <c r="M2185" t="str">
        <f>IF('DATA IMPORT'!C2185="","",'DATA IMPORT'!C2185)</f>
        <v>Under Contract</v>
      </c>
    </row>
    <row r="2186" spans="2:13" x14ac:dyDescent="0.2">
      <c r="B2186" t="str">
        <f t="shared" si="219"/>
        <v>#</v>
      </c>
      <c r="C2186">
        <f>COUNTIF(D2186:D$10001,D2186)</f>
        <v>348</v>
      </c>
      <c r="D2186">
        <f t="shared" si="224"/>
        <v>3</v>
      </c>
      <c r="E2186" t="str">
        <f>IF('DATA IMPORT'!E2186="","",'DATA IMPORT'!E2186)</f>
        <v>Website</v>
      </c>
      <c r="F2186" s="1">
        <f>IF('DATA IMPORT'!I2186="","",'DATA IMPORT'!I2186)</f>
        <v>42405</v>
      </c>
      <c r="G2186" s="11">
        <f t="shared" si="220"/>
        <v>2</v>
      </c>
      <c r="H2186" s="11">
        <f t="shared" si="221"/>
        <v>2016</v>
      </c>
      <c r="I2186" s="1">
        <f>IF('DATA IMPORT'!G2186="","",'DATA IMPORT'!G2186)</f>
        <v>42471</v>
      </c>
      <c r="J2186" s="11">
        <f t="shared" si="222"/>
        <v>4</v>
      </c>
      <c r="K2186" s="11">
        <f t="shared" si="223"/>
        <v>2016</v>
      </c>
      <c r="L2186" s="4">
        <f>IF('DATA IMPORT'!M2186="","",'DATA IMPORT'!M2186)</f>
        <v>557047</v>
      </c>
      <c r="M2186" t="str">
        <f>IF('DATA IMPORT'!C2186="","",'DATA IMPORT'!C2186)</f>
        <v>Under Contract</v>
      </c>
    </row>
    <row r="2187" spans="2:13" x14ac:dyDescent="0.2">
      <c r="B2187" t="str">
        <f t="shared" si="219"/>
        <v>#</v>
      </c>
      <c r="C2187">
        <f>COUNTIF(D2187:D$10001,D2187)</f>
        <v>386</v>
      </c>
      <c r="D2187">
        <f t="shared" si="224"/>
        <v>2</v>
      </c>
      <c r="E2187" t="str">
        <f>IF('DATA IMPORT'!E2187="","",'DATA IMPORT'!E2187)</f>
        <v>Referral</v>
      </c>
      <c r="F2187" s="1">
        <f>IF('DATA IMPORT'!I2187="","",'DATA IMPORT'!I2187)</f>
        <v>42636</v>
      </c>
      <c r="G2187" s="11">
        <f t="shared" si="220"/>
        <v>9</v>
      </c>
      <c r="H2187" s="11">
        <f t="shared" si="221"/>
        <v>2016</v>
      </c>
      <c r="I2187" s="1">
        <f>IF('DATA IMPORT'!G2187="","",'DATA IMPORT'!G2187)</f>
        <v>42899</v>
      </c>
      <c r="J2187" s="11">
        <f t="shared" si="222"/>
        <v>6</v>
      </c>
      <c r="K2187" s="11">
        <f t="shared" si="223"/>
        <v>2017</v>
      </c>
      <c r="L2187" s="4">
        <f>IF('DATA IMPORT'!M2187="","",'DATA IMPORT'!M2187)</f>
        <v>166391</v>
      </c>
      <c r="M2187" t="str">
        <f>IF('DATA IMPORT'!C2187="","",'DATA IMPORT'!C2187)</f>
        <v>Under Contract</v>
      </c>
    </row>
    <row r="2188" spans="2:13" x14ac:dyDescent="0.2">
      <c r="B2188" t="str">
        <f t="shared" si="219"/>
        <v>#</v>
      </c>
      <c r="C2188">
        <f>COUNTIF(D2188:D$10001,D2188)</f>
        <v>164</v>
      </c>
      <c r="D2188">
        <f t="shared" si="224"/>
        <v>1</v>
      </c>
      <c r="E2188" t="str">
        <f>IF('DATA IMPORT'!E2188="","",'DATA IMPORT'!E2188)</f>
        <v>Email</v>
      </c>
      <c r="F2188" s="1">
        <f>IF('DATA IMPORT'!I2188="","",'DATA IMPORT'!I2188)</f>
        <v>42842</v>
      </c>
      <c r="G2188" s="11">
        <f t="shared" si="220"/>
        <v>4</v>
      </c>
      <c r="H2188" s="11">
        <f t="shared" si="221"/>
        <v>2017</v>
      </c>
      <c r="I2188" s="1">
        <f>IF('DATA IMPORT'!G2188="","",'DATA IMPORT'!G2188)</f>
        <v>42928</v>
      </c>
      <c r="J2188" s="11">
        <f t="shared" si="222"/>
        <v>7</v>
      </c>
      <c r="K2188" s="11">
        <f t="shared" si="223"/>
        <v>2017</v>
      </c>
      <c r="L2188" s="4">
        <f>IF('DATA IMPORT'!M2188="","",'DATA IMPORT'!M2188)</f>
        <v>675903</v>
      </c>
      <c r="M2188" t="str">
        <f>IF('DATA IMPORT'!C2188="","",'DATA IMPORT'!C2188)</f>
        <v>Under Contract</v>
      </c>
    </row>
    <row r="2189" spans="2:13" x14ac:dyDescent="0.2">
      <c r="B2189" t="str">
        <f t="shared" si="219"/>
        <v>#</v>
      </c>
      <c r="C2189">
        <f>COUNTIF(D2189:D$10001,D2189)</f>
        <v>163</v>
      </c>
      <c r="D2189">
        <f t="shared" si="224"/>
        <v>1</v>
      </c>
      <c r="E2189" t="str">
        <f>IF('DATA IMPORT'!E2189="","",'DATA IMPORT'!E2189)</f>
        <v>Email</v>
      </c>
      <c r="F2189" s="1">
        <f>IF('DATA IMPORT'!I2189="","",'DATA IMPORT'!I2189)</f>
        <v>42691</v>
      </c>
      <c r="G2189" s="11">
        <f t="shared" si="220"/>
        <v>11</v>
      </c>
      <c r="H2189" s="11">
        <f t="shared" si="221"/>
        <v>2016</v>
      </c>
      <c r="I2189" s="1">
        <f>IF('DATA IMPORT'!G2189="","",'DATA IMPORT'!G2189)</f>
        <v>42738</v>
      </c>
      <c r="J2189" s="11">
        <f t="shared" si="222"/>
        <v>1</v>
      </c>
      <c r="K2189" s="11">
        <f t="shared" si="223"/>
        <v>2017</v>
      </c>
      <c r="L2189" s="4">
        <f>IF('DATA IMPORT'!M2189="","",'DATA IMPORT'!M2189)</f>
        <v>538612</v>
      </c>
      <c r="M2189" t="str">
        <f>IF('DATA IMPORT'!C2189="","",'DATA IMPORT'!C2189)</f>
        <v>Under Contract</v>
      </c>
    </row>
    <row r="2190" spans="2:13" x14ac:dyDescent="0.2">
      <c r="B2190" t="str">
        <f t="shared" si="219"/>
        <v>#</v>
      </c>
      <c r="C2190">
        <f>COUNTIF(D2190:D$10001,D2190)</f>
        <v>164</v>
      </c>
      <c r="D2190">
        <f t="shared" si="224"/>
        <v>15</v>
      </c>
      <c r="E2190" t="str">
        <f>IF('DATA IMPORT'!E2190="","",'DATA IMPORT'!E2190)</f>
        <v>Investor</v>
      </c>
      <c r="F2190" s="1">
        <f>IF('DATA IMPORT'!I2190="","",'DATA IMPORT'!I2190)</f>
        <v>42479</v>
      </c>
      <c r="G2190" s="11">
        <f t="shared" si="220"/>
        <v>4</v>
      </c>
      <c r="H2190" s="11">
        <f t="shared" si="221"/>
        <v>2016</v>
      </c>
      <c r="I2190" s="1">
        <f>IF('DATA IMPORT'!G2190="","",'DATA IMPORT'!G2190)</f>
        <v>42755</v>
      </c>
      <c r="J2190" s="11">
        <f t="shared" si="222"/>
        <v>1</v>
      </c>
      <c r="K2190" s="11">
        <f t="shared" si="223"/>
        <v>2017</v>
      </c>
      <c r="L2190" s="4">
        <f>IF('DATA IMPORT'!M2190="","",'DATA IMPORT'!M2190)</f>
        <v>281340</v>
      </c>
      <c r="M2190" t="str">
        <f>IF('DATA IMPORT'!C2190="","",'DATA IMPORT'!C2190)</f>
        <v>Under Contract</v>
      </c>
    </row>
    <row r="2191" spans="2:13" x14ac:dyDescent="0.2">
      <c r="B2191" t="str">
        <f t="shared" si="219"/>
        <v>#</v>
      </c>
      <c r="C2191">
        <f>COUNTIF(D2191:D$10001,D2191)</f>
        <v>218</v>
      </c>
      <c r="D2191">
        <f t="shared" si="224"/>
        <v>4</v>
      </c>
      <c r="E2191" t="str">
        <f>IF('DATA IMPORT'!E2191="","",'DATA IMPORT'!E2191)</f>
        <v>Bank Owned</v>
      </c>
      <c r="F2191" s="1">
        <f>IF('DATA IMPORT'!I2191="","",'DATA IMPORT'!I2191)</f>
        <v>42412</v>
      </c>
      <c r="G2191" s="11">
        <f t="shared" si="220"/>
        <v>2</v>
      </c>
      <c r="H2191" s="11">
        <f t="shared" si="221"/>
        <v>2016</v>
      </c>
      <c r="I2191" s="1">
        <f>IF('DATA IMPORT'!G2191="","",'DATA IMPORT'!G2191)</f>
        <v>42686</v>
      </c>
      <c r="J2191" s="11">
        <f t="shared" si="222"/>
        <v>11</v>
      </c>
      <c r="K2191" s="11">
        <f t="shared" si="223"/>
        <v>2016</v>
      </c>
      <c r="L2191" s="4">
        <f>IF('DATA IMPORT'!M2191="","",'DATA IMPORT'!M2191)</f>
        <v>330299</v>
      </c>
      <c r="M2191" t="str">
        <f>IF('DATA IMPORT'!C2191="","",'DATA IMPORT'!C2191)</f>
        <v>Sold</v>
      </c>
    </row>
    <row r="2192" spans="2:13" x14ac:dyDescent="0.2">
      <c r="B2192" t="str">
        <f t="shared" si="219"/>
        <v>#</v>
      </c>
      <c r="C2192">
        <f>COUNTIF(D2192:D$10001,D2192)</f>
        <v>347</v>
      </c>
      <c r="D2192">
        <f t="shared" si="224"/>
        <v>3</v>
      </c>
      <c r="E2192" t="str">
        <f>IF('DATA IMPORT'!E2192="","",'DATA IMPORT'!E2192)</f>
        <v>Website</v>
      </c>
      <c r="F2192" s="1">
        <f>IF('DATA IMPORT'!I2192="","",'DATA IMPORT'!I2192)</f>
        <v>42643</v>
      </c>
      <c r="G2192" s="11">
        <f t="shared" si="220"/>
        <v>9</v>
      </c>
      <c r="H2192" s="11">
        <f t="shared" si="221"/>
        <v>2016</v>
      </c>
      <c r="I2192" s="1">
        <f>IF('DATA IMPORT'!G2192="","",'DATA IMPORT'!G2192)</f>
        <v>42795</v>
      </c>
      <c r="J2192" s="11">
        <f t="shared" si="222"/>
        <v>3</v>
      </c>
      <c r="K2192" s="11">
        <f t="shared" si="223"/>
        <v>2017</v>
      </c>
      <c r="L2192" s="4">
        <f>IF('DATA IMPORT'!M2192="","",'DATA IMPORT'!M2192)</f>
        <v>759060</v>
      </c>
      <c r="M2192" t="str">
        <f>IF('DATA IMPORT'!C2192="","",'DATA IMPORT'!C2192)</f>
        <v>Archived</v>
      </c>
    </row>
    <row r="2193" spans="2:13" x14ac:dyDescent="0.2">
      <c r="B2193" t="str">
        <f t="shared" si="219"/>
        <v>#</v>
      </c>
      <c r="C2193">
        <f>COUNTIF(D2193:D$10001,D2193)</f>
        <v>163</v>
      </c>
      <c r="D2193">
        <f t="shared" si="224"/>
        <v>15</v>
      </c>
      <c r="E2193" t="str">
        <f>IF('DATA IMPORT'!E2193="","",'DATA IMPORT'!E2193)</f>
        <v>Investor</v>
      </c>
      <c r="F2193" s="1">
        <f>IF('DATA IMPORT'!I2193="","",'DATA IMPORT'!I2193)</f>
        <v>42422</v>
      </c>
      <c r="G2193" s="11">
        <f t="shared" si="220"/>
        <v>2</v>
      </c>
      <c r="H2193" s="11">
        <f t="shared" si="221"/>
        <v>2016</v>
      </c>
      <c r="I2193" s="1">
        <f>IF('DATA IMPORT'!G2193="","",'DATA IMPORT'!G2193)</f>
        <v>42811</v>
      </c>
      <c r="J2193" s="11">
        <f t="shared" si="222"/>
        <v>3</v>
      </c>
      <c r="K2193" s="11">
        <f t="shared" si="223"/>
        <v>2017</v>
      </c>
      <c r="L2193" s="4">
        <f>IF('DATA IMPORT'!M2193="","",'DATA IMPORT'!M2193)</f>
        <v>295298</v>
      </c>
      <c r="M2193" t="str">
        <f>IF('DATA IMPORT'!C2193="","",'DATA IMPORT'!C2193)</f>
        <v>Under Contract</v>
      </c>
    </row>
    <row r="2194" spans="2:13" x14ac:dyDescent="0.2">
      <c r="B2194" t="str">
        <f t="shared" si="219"/>
        <v>#</v>
      </c>
      <c r="C2194">
        <f>COUNTIF(D2194:D$10001,D2194)</f>
        <v>385</v>
      </c>
      <c r="D2194">
        <f t="shared" si="224"/>
        <v>2</v>
      </c>
      <c r="E2194" t="str">
        <f>IF('DATA IMPORT'!E2194="","",'DATA IMPORT'!E2194)</f>
        <v>Referral</v>
      </c>
      <c r="F2194" s="1">
        <f>IF('DATA IMPORT'!I2194="","",'DATA IMPORT'!I2194)</f>
        <v>42417</v>
      </c>
      <c r="G2194" s="11">
        <f t="shared" si="220"/>
        <v>2</v>
      </c>
      <c r="H2194" s="11">
        <f t="shared" si="221"/>
        <v>2016</v>
      </c>
      <c r="I2194" s="1">
        <f>IF('DATA IMPORT'!G2194="","",'DATA IMPORT'!G2194)</f>
        <v>42766</v>
      </c>
      <c r="J2194" s="11">
        <f t="shared" si="222"/>
        <v>1</v>
      </c>
      <c r="K2194" s="11">
        <f t="shared" si="223"/>
        <v>2017</v>
      </c>
      <c r="L2194" s="4">
        <f>IF('DATA IMPORT'!M2194="","",'DATA IMPORT'!M2194)</f>
        <v>625727</v>
      </c>
      <c r="M2194" t="str">
        <f>IF('DATA IMPORT'!C2194="","",'DATA IMPORT'!C2194)</f>
        <v>Under Contract</v>
      </c>
    </row>
    <row r="2195" spans="2:13" x14ac:dyDescent="0.2">
      <c r="B2195" t="str">
        <f t="shared" si="219"/>
        <v>#</v>
      </c>
      <c r="C2195">
        <f>COUNTIF(D2195:D$10001,D2195)</f>
        <v>346</v>
      </c>
      <c r="D2195">
        <f t="shared" si="224"/>
        <v>3</v>
      </c>
      <c r="E2195" t="str">
        <f>IF('DATA IMPORT'!E2195="","",'DATA IMPORT'!E2195)</f>
        <v>Website</v>
      </c>
      <c r="F2195" s="1">
        <f>IF('DATA IMPORT'!I2195="","",'DATA IMPORT'!I2195)</f>
        <v>42568</v>
      </c>
      <c r="G2195" s="11">
        <f t="shared" si="220"/>
        <v>7</v>
      </c>
      <c r="H2195" s="11">
        <f t="shared" si="221"/>
        <v>2016</v>
      </c>
      <c r="I2195" s="1">
        <f>IF('DATA IMPORT'!G2195="","",'DATA IMPORT'!G2195)</f>
        <v>42582</v>
      </c>
      <c r="J2195" s="11">
        <f t="shared" si="222"/>
        <v>7</v>
      </c>
      <c r="K2195" s="11">
        <f t="shared" si="223"/>
        <v>2016</v>
      </c>
      <c r="L2195" s="4">
        <f>IF('DATA IMPORT'!M2195="","",'DATA IMPORT'!M2195)</f>
        <v>847902</v>
      </c>
      <c r="M2195" t="str">
        <f>IF('DATA IMPORT'!C2195="","",'DATA IMPORT'!C2195)</f>
        <v>Under Contract</v>
      </c>
    </row>
    <row r="2196" spans="2:13" x14ac:dyDescent="0.2">
      <c r="B2196" t="str">
        <f t="shared" si="219"/>
        <v>#</v>
      </c>
      <c r="C2196">
        <f>COUNTIF(D2196:D$10001,D2196)</f>
        <v>384</v>
      </c>
      <c r="D2196">
        <f t="shared" si="224"/>
        <v>2</v>
      </c>
      <c r="E2196" t="str">
        <f>IF('DATA IMPORT'!E2196="","",'DATA IMPORT'!E2196)</f>
        <v>Referral</v>
      </c>
      <c r="F2196" s="1">
        <f>IF('DATA IMPORT'!I2196="","",'DATA IMPORT'!I2196)</f>
        <v>42427</v>
      </c>
      <c r="G2196" s="11">
        <f t="shared" si="220"/>
        <v>2</v>
      </c>
      <c r="H2196" s="11">
        <f t="shared" si="221"/>
        <v>2016</v>
      </c>
      <c r="I2196" s="1">
        <f>IF('DATA IMPORT'!G2196="","",'DATA IMPORT'!G2196)</f>
        <v>42779</v>
      </c>
      <c r="J2196" s="11">
        <f t="shared" si="222"/>
        <v>2</v>
      </c>
      <c r="K2196" s="11">
        <f t="shared" si="223"/>
        <v>2017</v>
      </c>
      <c r="L2196" s="4">
        <f>IF('DATA IMPORT'!M2196="","",'DATA IMPORT'!M2196)</f>
        <v>323484</v>
      </c>
      <c r="M2196" t="str">
        <f>IF('DATA IMPORT'!C2196="","",'DATA IMPORT'!C2196)</f>
        <v>Under Contract</v>
      </c>
    </row>
    <row r="2197" spans="2:13" x14ac:dyDescent="0.2">
      <c r="B2197" t="str">
        <f t="shared" si="219"/>
        <v>#</v>
      </c>
      <c r="C2197">
        <f>COUNTIF(D2197:D$10001,D2197)</f>
        <v>162</v>
      </c>
      <c r="D2197">
        <f t="shared" si="224"/>
        <v>1</v>
      </c>
      <c r="E2197" t="str">
        <f>IF('DATA IMPORT'!E2197="","",'DATA IMPORT'!E2197)</f>
        <v>Email</v>
      </c>
      <c r="F2197" s="1">
        <f>IF('DATA IMPORT'!I2197="","",'DATA IMPORT'!I2197)</f>
        <v>42415</v>
      </c>
      <c r="G2197" s="11">
        <f t="shared" si="220"/>
        <v>2</v>
      </c>
      <c r="H2197" s="11">
        <f t="shared" si="221"/>
        <v>2016</v>
      </c>
      <c r="I2197" s="1">
        <f>IF('DATA IMPORT'!G2197="","",'DATA IMPORT'!G2197)</f>
        <v>42417</v>
      </c>
      <c r="J2197" s="11">
        <f t="shared" si="222"/>
        <v>2</v>
      </c>
      <c r="K2197" s="11">
        <f t="shared" si="223"/>
        <v>2016</v>
      </c>
      <c r="L2197" s="4">
        <f>IF('DATA IMPORT'!M2197="","",'DATA IMPORT'!M2197)</f>
        <v>239075</v>
      </c>
      <c r="M2197" t="str">
        <f>IF('DATA IMPORT'!C2197="","",'DATA IMPORT'!C2197)</f>
        <v>Sold</v>
      </c>
    </row>
    <row r="2198" spans="2:13" x14ac:dyDescent="0.2">
      <c r="B2198" t="str">
        <f t="shared" si="219"/>
        <v>#</v>
      </c>
      <c r="C2198">
        <f>COUNTIF(D2198:D$10001,D2198)</f>
        <v>383</v>
      </c>
      <c r="D2198">
        <f t="shared" si="224"/>
        <v>2</v>
      </c>
      <c r="E2198" t="str">
        <f>IF('DATA IMPORT'!E2198="","",'DATA IMPORT'!E2198)</f>
        <v>Referral</v>
      </c>
      <c r="F2198" s="1">
        <f>IF('DATA IMPORT'!I2198="","",'DATA IMPORT'!I2198)</f>
        <v>42804</v>
      </c>
      <c r="G2198" s="11">
        <f t="shared" si="220"/>
        <v>3</v>
      </c>
      <c r="H2198" s="11">
        <f t="shared" si="221"/>
        <v>2017</v>
      </c>
      <c r="I2198" s="1">
        <f>IF('DATA IMPORT'!G2198="","",'DATA IMPORT'!G2198)</f>
        <v>42904</v>
      </c>
      <c r="J2198" s="11">
        <f t="shared" si="222"/>
        <v>6</v>
      </c>
      <c r="K2198" s="11">
        <f t="shared" si="223"/>
        <v>2017</v>
      </c>
      <c r="L2198" s="4">
        <f>IF('DATA IMPORT'!M2198="","",'DATA IMPORT'!M2198)</f>
        <v>825344</v>
      </c>
      <c r="M2198" t="str">
        <f>IF('DATA IMPORT'!C2198="","",'DATA IMPORT'!C2198)</f>
        <v>Under Contract</v>
      </c>
    </row>
    <row r="2199" spans="2:13" x14ac:dyDescent="0.2">
      <c r="B2199" t="str">
        <f t="shared" si="219"/>
        <v>#</v>
      </c>
      <c r="C2199">
        <f>COUNTIF(D2199:D$10001,D2199)</f>
        <v>325</v>
      </c>
      <c r="D2199">
        <f t="shared" si="224"/>
        <v>6</v>
      </c>
      <c r="E2199" t="str">
        <f>IF('DATA IMPORT'!E2199="","",'DATA IMPORT'!E2199)</f>
        <v>Zillow</v>
      </c>
      <c r="F2199" s="1">
        <f>IF('DATA IMPORT'!I2199="","",'DATA IMPORT'!I2199)</f>
        <v>42464</v>
      </c>
      <c r="G2199" s="11">
        <f t="shared" si="220"/>
        <v>4</v>
      </c>
      <c r="H2199" s="11">
        <f t="shared" si="221"/>
        <v>2016</v>
      </c>
      <c r="I2199" s="1">
        <f>IF('DATA IMPORT'!G2199="","",'DATA IMPORT'!G2199)</f>
        <v>42534</v>
      </c>
      <c r="J2199" s="11">
        <f t="shared" si="222"/>
        <v>6</v>
      </c>
      <c r="K2199" s="11">
        <f t="shared" si="223"/>
        <v>2016</v>
      </c>
      <c r="L2199" s="4">
        <f>IF('DATA IMPORT'!M2199="","",'DATA IMPORT'!M2199)</f>
        <v>503034</v>
      </c>
      <c r="M2199" t="str">
        <f>IF('DATA IMPORT'!C2199="","",'DATA IMPORT'!C2199)</f>
        <v>Under Contract</v>
      </c>
    </row>
    <row r="2200" spans="2:13" x14ac:dyDescent="0.2">
      <c r="B2200" t="str">
        <f t="shared" si="219"/>
        <v>#</v>
      </c>
      <c r="C2200">
        <f>COUNTIF(D2200:D$10001,D2200)</f>
        <v>203</v>
      </c>
      <c r="D2200">
        <f t="shared" si="224"/>
        <v>14</v>
      </c>
      <c r="E2200" t="str">
        <f>IF('DATA IMPORT'!E2200="","",'DATA IMPORT'!E2200)</f>
        <v>Social Ads</v>
      </c>
      <c r="F2200" s="1">
        <f>IF('DATA IMPORT'!I2200="","",'DATA IMPORT'!I2200)</f>
        <v>42612</v>
      </c>
      <c r="G2200" s="11">
        <f t="shared" si="220"/>
        <v>8</v>
      </c>
      <c r="H2200" s="11">
        <f t="shared" si="221"/>
        <v>2016</v>
      </c>
      <c r="I2200" s="1">
        <f>IF('DATA IMPORT'!G2200="","",'DATA IMPORT'!G2200)</f>
        <v>42750</v>
      </c>
      <c r="J2200" s="11">
        <f t="shared" si="222"/>
        <v>1</v>
      </c>
      <c r="K2200" s="11">
        <f t="shared" si="223"/>
        <v>2017</v>
      </c>
      <c r="L2200" s="4">
        <f>IF('DATA IMPORT'!M2200="","",'DATA IMPORT'!M2200)</f>
        <v>380828</v>
      </c>
      <c r="M2200" t="str">
        <f>IF('DATA IMPORT'!C2200="","",'DATA IMPORT'!C2200)</f>
        <v>Under Contract</v>
      </c>
    </row>
    <row r="2201" spans="2:13" x14ac:dyDescent="0.2">
      <c r="B2201" t="str">
        <f t="shared" si="219"/>
        <v>#</v>
      </c>
      <c r="C2201">
        <f>COUNTIF(D2201:D$10001,D2201)</f>
        <v>382</v>
      </c>
      <c r="D2201">
        <f t="shared" si="224"/>
        <v>2</v>
      </c>
      <c r="E2201" t="str">
        <f>IF('DATA IMPORT'!E2201="","",'DATA IMPORT'!E2201)</f>
        <v>Referral</v>
      </c>
      <c r="F2201" s="1">
        <f>IF('DATA IMPORT'!I2201="","",'DATA IMPORT'!I2201)</f>
        <v>42462</v>
      </c>
      <c r="G2201" s="11">
        <f t="shared" si="220"/>
        <v>4</v>
      </c>
      <c r="H2201" s="11">
        <f t="shared" si="221"/>
        <v>2016</v>
      </c>
      <c r="I2201" s="1">
        <f>IF('DATA IMPORT'!G2201="","",'DATA IMPORT'!G2201)</f>
        <v>42739</v>
      </c>
      <c r="J2201" s="11">
        <f t="shared" si="222"/>
        <v>1</v>
      </c>
      <c r="K2201" s="11">
        <f t="shared" si="223"/>
        <v>2017</v>
      </c>
      <c r="L2201" s="4">
        <f>IF('DATA IMPORT'!M2201="","",'DATA IMPORT'!M2201)</f>
        <v>300050</v>
      </c>
      <c r="M2201" t="str">
        <f>IF('DATA IMPORT'!C2201="","",'DATA IMPORT'!C2201)</f>
        <v>Sold</v>
      </c>
    </row>
    <row r="2202" spans="2:13" x14ac:dyDescent="0.2">
      <c r="B2202" t="str">
        <f t="shared" si="219"/>
        <v>#</v>
      </c>
      <c r="C2202">
        <f>COUNTIF(D2202:D$10001,D2202)</f>
        <v>381</v>
      </c>
      <c r="D2202">
        <f t="shared" si="224"/>
        <v>2</v>
      </c>
      <c r="E2202" t="str">
        <f>IF('DATA IMPORT'!E2202="","",'DATA IMPORT'!E2202)</f>
        <v>Referral</v>
      </c>
      <c r="F2202" s="1">
        <f>IF('DATA IMPORT'!I2202="","",'DATA IMPORT'!I2202)</f>
        <v>42742</v>
      </c>
      <c r="G2202" s="11">
        <f t="shared" si="220"/>
        <v>1</v>
      </c>
      <c r="H2202" s="11">
        <f t="shared" si="221"/>
        <v>2017</v>
      </c>
      <c r="I2202" s="1">
        <f>IF('DATA IMPORT'!G2202="","",'DATA IMPORT'!G2202)</f>
        <v>42828</v>
      </c>
      <c r="J2202" s="11">
        <f t="shared" si="222"/>
        <v>4</v>
      </c>
      <c r="K2202" s="11">
        <f t="shared" si="223"/>
        <v>2017</v>
      </c>
      <c r="L2202" s="4">
        <f>IF('DATA IMPORT'!M2202="","",'DATA IMPORT'!M2202)</f>
        <v>636590</v>
      </c>
      <c r="M2202" t="str">
        <f>IF('DATA IMPORT'!C2202="","",'DATA IMPORT'!C2202)</f>
        <v>Under Contract</v>
      </c>
    </row>
    <row r="2203" spans="2:13" x14ac:dyDescent="0.2">
      <c r="B2203" t="str">
        <f t="shared" si="219"/>
        <v>#</v>
      </c>
      <c r="C2203">
        <f>COUNTIF(D2203:D$10001,D2203)</f>
        <v>345</v>
      </c>
      <c r="D2203">
        <f t="shared" si="224"/>
        <v>3</v>
      </c>
      <c r="E2203" t="str">
        <f>IF('DATA IMPORT'!E2203="","",'DATA IMPORT'!E2203)</f>
        <v>Website</v>
      </c>
      <c r="F2203" s="1">
        <f>IF('DATA IMPORT'!I2203="","",'DATA IMPORT'!I2203)</f>
        <v>42414</v>
      </c>
      <c r="G2203" s="11">
        <f t="shared" si="220"/>
        <v>2</v>
      </c>
      <c r="H2203" s="11">
        <f t="shared" si="221"/>
        <v>2016</v>
      </c>
      <c r="I2203" s="1">
        <f>IF('DATA IMPORT'!G2203="","",'DATA IMPORT'!G2203)</f>
        <v>42568</v>
      </c>
      <c r="J2203" s="11">
        <f t="shared" si="222"/>
        <v>7</v>
      </c>
      <c r="K2203" s="11">
        <f t="shared" si="223"/>
        <v>2016</v>
      </c>
      <c r="L2203" s="4">
        <f>IF('DATA IMPORT'!M2203="","",'DATA IMPORT'!M2203)</f>
        <v>782801</v>
      </c>
      <c r="M2203" t="str">
        <f>IF('DATA IMPORT'!C2203="","",'DATA IMPORT'!C2203)</f>
        <v>Under Contract</v>
      </c>
    </row>
    <row r="2204" spans="2:13" x14ac:dyDescent="0.2">
      <c r="B2204" t="str">
        <f t="shared" si="219"/>
        <v>#</v>
      </c>
      <c r="C2204">
        <f>COUNTIF(D2204:D$10001,D2204)</f>
        <v>161</v>
      </c>
      <c r="D2204">
        <f t="shared" si="224"/>
        <v>1</v>
      </c>
      <c r="E2204" t="str">
        <f>IF('DATA IMPORT'!E2204="","",'DATA IMPORT'!E2204)</f>
        <v>Email</v>
      </c>
      <c r="F2204" s="1">
        <f>IF('DATA IMPORT'!I2204="","",'DATA IMPORT'!I2204)</f>
        <v>42465</v>
      </c>
      <c r="G2204" s="11">
        <f t="shared" si="220"/>
        <v>4</v>
      </c>
      <c r="H2204" s="11">
        <f t="shared" si="221"/>
        <v>2016</v>
      </c>
      <c r="I2204" s="1">
        <f>IF('DATA IMPORT'!G2204="","",'DATA IMPORT'!G2204)</f>
        <v>42518</v>
      </c>
      <c r="J2204" s="11">
        <f t="shared" si="222"/>
        <v>5</v>
      </c>
      <c r="K2204" s="11">
        <f t="shared" si="223"/>
        <v>2016</v>
      </c>
      <c r="L2204" s="4">
        <f>IF('DATA IMPORT'!M2204="","",'DATA IMPORT'!M2204)</f>
        <v>264362</v>
      </c>
      <c r="M2204" t="str">
        <f>IF('DATA IMPORT'!C2204="","",'DATA IMPORT'!C2204)</f>
        <v>Under Contract</v>
      </c>
    </row>
    <row r="2205" spans="2:13" x14ac:dyDescent="0.2">
      <c r="B2205" t="str">
        <f t="shared" si="219"/>
        <v>#</v>
      </c>
      <c r="C2205">
        <f>COUNTIF(D2205:D$10001,D2205)</f>
        <v>202</v>
      </c>
      <c r="D2205">
        <f t="shared" si="224"/>
        <v>14</v>
      </c>
      <c r="E2205" t="str">
        <f>IF('DATA IMPORT'!E2205="","",'DATA IMPORT'!E2205)</f>
        <v>Social Ads</v>
      </c>
      <c r="F2205" s="1">
        <f>IF('DATA IMPORT'!I2205="","",'DATA IMPORT'!I2205)</f>
        <v>42648</v>
      </c>
      <c r="G2205" s="11">
        <f t="shared" si="220"/>
        <v>10</v>
      </c>
      <c r="H2205" s="11">
        <f t="shared" si="221"/>
        <v>2016</v>
      </c>
      <c r="I2205" s="1">
        <f>IF('DATA IMPORT'!G2205="","",'DATA IMPORT'!G2205)</f>
        <v>42816</v>
      </c>
      <c r="J2205" s="11">
        <f t="shared" si="222"/>
        <v>3</v>
      </c>
      <c r="K2205" s="11">
        <f t="shared" si="223"/>
        <v>2017</v>
      </c>
      <c r="L2205" s="4">
        <f>IF('DATA IMPORT'!M2205="","",'DATA IMPORT'!M2205)</f>
        <v>182461</v>
      </c>
      <c r="M2205" t="str">
        <f>IF('DATA IMPORT'!C2205="","",'DATA IMPORT'!C2205)</f>
        <v>Under Contract</v>
      </c>
    </row>
    <row r="2206" spans="2:13" x14ac:dyDescent="0.2">
      <c r="B2206" t="str">
        <f t="shared" si="219"/>
        <v>#</v>
      </c>
      <c r="C2206">
        <f>COUNTIF(D2206:D$10001,D2206)</f>
        <v>217</v>
      </c>
      <c r="D2206">
        <f t="shared" si="224"/>
        <v>4</v>
      </c>
      <c r="E2206" t="str">
        <f>IF('DATA IMPORT'!E2206="","",'DATA IMPORT'!E2206)</f>
        <v>Bank Owned</v>
      </c>
      <c r="F2206" s="1">
        <f>IF('DATA IMPORT'!I2206="","",'DATA IMPORT'!I2206)</f>
        <v>42565</v>
      </c>
      <c r="G2206" s="11">
        <f t="shared" si="220"/>
        <v>7</v>
      </c>
      <c r="H2206" s="11">
        <f t="shared" si="221"/>
        <v>2016</v>
      </c>
      <c r="I2206" s="1">
        <f>IF('DATA IMPORT'!G2206="","",'DATA IMPORT'!G2206)</f>
        <v>42621</v>
      </c>
      <c r="J2206" s="11">
        <f t="shared" si="222"/>
        <v>9</v>
      </c>
      <c r="K2206" s="11">
        <f t="shared" si="223"/>
        <v>2016</v>
      </c>
      <c r="L2206" s="4">
        <f>IF('DATA IMPORT'!M2206="","",'DATA IMPORT'!M2206)</f>
        <v>642930</v>
      </c>
      <c r="M2206" t="str">
        <f>IF('DATA IMPORT'!C2206="","",'DATA IMPORT'!C2206)</f>
        <v>Under Contract</v>
      </c>
    </row>
    <row r="2207" spans="2:13" x14ac:dyDescent="0.2">
      <c r="B2207" t="str">
        <f t="shared" si="219"/>
        <v>#</v>
      </c>
      <c r="C2207">
        <f>COUNTIF(D2207:D$10001,D2207)</f>
        <v>380</v>
      </c>
      <c r="D2207">
        <f t="shared" si="224"/>
        <v>2</v>
      </c>
      <c r="E2207" t="str">
        <f>IF('DATA IMPORT'!E2207="","",'DATA IMPORT'!E2207)</f>
        <v>Referral</v>
      </c>
      <c r="F2207" s="1">
        <f>IF('DATA IMPORT'!I2207="","",'DATA IMPORT'!I2207)</f>
        <v>42426</v>
      </c>
      <c r="G2207" s="11">
        <f t="shared" si="220"/>
        <v>2</v>
      </c>
      <c r="H2207" s="11">
        <f t="shared" si="221"/>
        <v>2016</v>
      </c>
      <c r="I2207" s="1">
        <f>IF('DATA IMPORT'!G2207="","",'DATA IMPORT'!G2207)</f>
        <v>42445</v>
      </c>
      <c r="J2207" s="11">
        <f t="shared" si="222"/>
        <v>3</v>
      </c>
      <c r="K2207" s="11">
        <f t="shared" si="223"/>
        <v>2016</v>
      </c>
      <c r="L2207" s="4">
        <f>IF('DATA IMPORT'!M2207="","",'DATA IMPORT'!M2207)</f>
        <v>830571</v>
      </c>
      <c r="M2207" t="str">
        <f>IF('DATA IMPORT'!C2207="","",'DATA IMPORT'!C2207)</f>
        <v>Under Contract</v>
      </c>
    </row>
    <row r="2208" spans="2:13" x14ac:dyDescent="0.2">
      <c r="B2208" t="str">
        <f t="shared" si="219"/>
        <v>#</v>
      </c>
      <c r="C2208">
        <f>COUNTIF(D2208:D$10001,D2208)</f>
        <v>324</v>
      </c>
      <c r="D2208">
        <f t="shared" si="224"/>
        <v>6</v>
      </c>
      <c r="E2208" t="str">
        <f>IF('DATA IMPORT'!E2208="","",'DATA IMPORT'!E2208)</f>
        <v>Zillow</v>
      </c>
      <c r="F2208" s="1">
        <f>IF('DATA IMPORT'!I2208="","",'DATA IMPORT'!I2208)</f>
        <v>42442</v>
      </c>
      <c r="G2208" s="11">
        <f t="shared" si="220"/>
        <v>3</v>
      </c>
      <c r="H2208" s="11">
        <f t="shared" si="221"/>
        <v>2016</v>
      </c>
      <c r="I2208" s="1">
        <f>IF('DATA IMPORT'!G2208="","",'DATA IMPORT'!G2208)</f>
        <v>42483</v>
      </c>
      <c r="J2208" s="11">
        <f t="shared" si="222"/>
        <v>4</v>
      </c>
      <c r="K2208" s="11">
        <f t="shared" si="223"/>
        <v>2016</v>
      </c>
      <c r="L2208" s="4">
        <f>IF('DATA IMPORT'!M2208="","",'DATA IMPORT'!M2208)</f>
        <v>827276</v>
      </c>
      <c r="M2208" t="str">
        <f>IF('DATA IMPORT'!C2208="","",'DATA IMPORT'!C2208)</f>
        <v>Under Contract</v>
      </c>
    </row>
    <row r="2209" spans="2:13" x14ac:dyDescent="0.2">
      <c r="B2209" t="str">
        <f t="shared" si="219"/>
        <v>#</v>
      </c>
      <c r="C2209">
        <f>COUNTIF(D2209:D$10001,D2209)</f>
        <v>216</v>
      </c>
      <c r="D2209">
        <f t="shared" si="224"/>
        <v>4</v>
      </c>
      <c r="E2209" t="str">
        <f>IF('DATA IMPORT'!E2209="","",'DATA IMPORT'!E2209)</f>
        <v>Bank Owned</v>
      </c>
      <c r="F2209" s="1">
        <f>IF('DATA IMPORT'!I2209="","",'DATA IMPORT'!I2209)</f>
        <v>42513</v>
      </c>
      <c r="G2209" s="11">
        <f t="shared" si="220"/>
        <v>5</v>
      </c>
      <c r="H2209" s="11">
        <f t="shared" si="221"/>
        <v>2016</v>
      </c>
      <c r="I2209" s="1">
        <f>IF('DATA IMPORT'!G2209="","",'DATA IMPORT'!G2209)</f>
        <v>42823</v>
      </c>
      <c r="J2209" s="11">
        <f t="shared" si="222"/>
        <v>3</v>
      </c>
      <c r="K2209" s="11">
        <f t="shared" si="223"/>
        <v>2017</v>
      </c>
      <c r="L2209" s="4">
        <f>IF('DATA IMPORT'!M2209="","",'DATA IMPORT'!M2209)</f>
        <v>225710</v>
      </c>
      <c r="M2209" t="str">
        <f>IF('DATA IMPORT'!C2209="","",'DATA IMPORT'!C2209)</f>
        <v>Under Contract</v>
      </c>
    </row>
    <row r="2210" spans="2:13" x14ac:dyDescent="0.2">
      <c r="B2210" t="str">
        <f t="shared" si="219"/>
        <v>#</v>
      </c>
      <c r="C2210">
        <f>COUNTIF(D2210:D$10001,D2210)</f>
        <v>201</v>
      </c>
      <c r="D2210">
        <f t="shared" si="224"/>
        <v>14</v>
      </c>
      <c r="E2210" t="str">
        <f>IF('DATA IMPORT'!E2210="","",'DATA IMPORT'!E2210)</f>
        <v>Social Ads</v>
      </c>
      <c r="F2210" s="1">
        <f>IF('DATA IMPORT'!I2210="","",'DATA IMPORT'!I2210)</f>
        <v>42572</v>
      </c>
      <c r="G2210" s="11">
        <f t="shared" si="220"/>
        <v>7</v>
      </c>
      <c r="H2210" s="11">
        <f t="shared" si="221"/>
        <v>2016</v>
      </c>
      <c r="I2210" s="1">
        <f>IF('DATA IMPORT'!G2210="","",'DATA IMPORT'!G2210)</f>
        <v>42931</v>
      </c>
      <c r="J2210" s="11">
        <f t="shared" si="222"/>
        <v>7</v>
      </c>
      <c r="K2210" s="11">
        <f t="shared" si="223"/>
        <v>2017</v>
      </c>
      <c r="L2210" s="4">
        <f>IF('DATA IMPORT'!M2210="","",'DATA IMPORT'!M2210)</f>
        <v>719765</v>
      </c>
      <c r="M2210" t="str">
        <f>IF('DATA IMPORT'!C2210="","",'DATA IMPORT'!C2210)</f>
        <v>Sold</v>
      </c>
    </row>
    <row r="2211" spans="2:13" x14ac:dyDescent="0.2">
      <c r="B2211" t="str">
        <f t="shared" si="219"/>
        <v>#</v>
      </c>
      <c r="C2211">
        <f>COUNTIF(D2211:D$10001,D2211)</f>
        <v>344</v>
      </c>
      <c r="D2211">
        <f t="shared" si="224"/>
        <v>3</v>
      </c>
      <c r="E2211" t="str">
        <f>IF('DATA IMPORT'!E2211="","",'DATA IMPORT'!E2211)</f>
        <v>Website</v>
      </c>
      <c r="F2211" s="1">
        <f>IF('DATA IMPORT'!I2211="","",'DATA IMPORT'!I2211)</f>
        <v>42430</v>
      </c>
      <c r="G2211" s="11">
        <f t="shared" si="220"/>
        <v>3</v>
      </c>
      <c r="H2211" s="11">
        <f t="shared" si="221"/>
        <v>2016</v>
      </c>
      <c r="I2211" s="1">
        <f>IF('DATA IMPORT'!G2211="","",'DATA IMPORT'!G2211)</f>
        <v>42736</v>
      </c>
      <c r="J2211" s="11">
        <f t="shared" si="222"/>
        <v>1</v>
      </c>
      <c r="K2211" s="11">
        <f t="shared" si="223"/>
        <v>2017</v>
      </c>
      <c r="L2211" s="4">
        <f>IF('DATA IMPORT'!M2211="","",'DATA IMPORT'!M2211)</f>
        <v>532053</v>
      </c>
      <c r="M2211" t="str">
        <f>IF('DATA IMPORT'!C2211="","",'DATA IMPORT'!C2211)</f>
        <v>Under Contract</v>
      </c>
    </row>
    <row r="2212" spans="2:13" x14ac:dyDescent="0.2">
      <c r="B2212" t="str">
        <f t="shared" si="219"/>
        <v>#</v>
      </c>
      <c r="C2212">
        <f>COUNTIF(D2212:D$10001,D2212)</f>
        <v>215</v>
      </c>
      <c r="D2212">
        <f t="shared" si="224"/>
        <v>4</v>
      </c>
      <c r="E2212" t="str">
        <f>IF('DATA IMPORT'!E2212="","",'DATA IMPORT'!E2212)</f>
        <v>Bank Owned</v>
      </c>
      <c r="F2212" s="1">
        <f>IF('DATA IMPORT'!I2212="","",'DATA IMPORT'!I2212)</f>
        <v>42462</v>
      </c>
      <c r="G2212" s="11">
        <f t="shared" si="220"/>
        <v>4</v>
      </c>
      <c r="H2212" s="11">
        <f t="shared" si="221"/>
        <v>2016</v>
      </c>
      <c r="I2212" s="1">
        <f>IF('DATA IMPORT'!G2212="","",'DATA IMPORT'!G2212)</f>
        <v>42564</v>
      </c>
      <c r="J2212" s="11">
        <f t="shared" si="222"/>
        <v>7</v>
      </c>
      <c r="K2212" s="11">
        <f t="shared" si="223"/>
        <v>2016</v>
      </c>
      <c r="L2212" s="4">
        <f>IF('DATA IMPORT'!M2212="","",'DATA IMPORT'!M2212)</f>
        <v>159521</v>
      </c>
      <c r="M2212" t="str">
        <f>IF('DATA IMPORT'!C2212="","",'DATA IMPORT'!C2212)</f>
        <v>Under Contract</v>
      </c>
    </row>
    <row r="2213" spans="2:13" x14ac:dyDescent="0.2">
      <c r="B2213" t="str">
        <f t="shared" si="219"/>
        <v>#</v>
      </c>
      <c r="C2213">
        <f>COUNTIF(D2213:D$10001,D2213)</f>
        <v>323</v>
      </c>
      <c r="D2213">
        <f t="shared" si="224"/>
        <v>6</v>
      </c>
      <c r="E2213" t="str">
        <f>IF('DATA IMPORT'!E2213="","",'DATA IMPORT'!E2213)</f>
        <v>Zillow</v>
      </c>
      <c r="F2213" s="1">
        <f>IF('DATA IMPORT'!I2213="","",'DATA IMPORT'!I2213)</f>
        <v>42555</v>
      </c>
      <c r="G2213" s="11">
        <f t="shared" si="220"/>
        <v>7</v>
      </c>
      <c r="H2213" s="11">
        <f t="shared" si="221"/>
        <v>2016</v>
      </c>
      <c r="I2213" s="1">
        <f>IF('DATA IMPORT'!G2213="","",'DATA IMPORT'!G2213)</f>
        <v>42585</v>
      </c>
      <c r="J2213" s="11">
        <f t="shared" si="222"/>
        <v>8</v>
      </c>
      <c r="K2213" s="11">
        <f t="shared" si="223"/>
        <v>2016</v>
      </c>
      <c r="L2213" s="4">
        <f>IF('DATA IMPORT'!M2213="","",'DATA IMPORT'!M2213)</f>
        <v>508441</v>
      </c>
      <c r="M2213" t="str">
        <f>IF('DATA IMPORT'!C2213="","",'DATA IMPORT'!C2213)</f>
        <v>Under Contract</v>
      </c>
    </row>
    <row r="2214" spans="2:13" x14ac:dyDescent="0.2">
      <c r="B2214" t="str">
        <f t="shared" si="219"/>
        <v>#</v>
      </c>
      <c r="C2214">
        <f>COUNTIF(D2214:D$10001,D2214)</f>
        <v>379</v>
      </c>
      <c r="D2214">
        <f t="shared" si="224"/>
        <v>2</v>
      </c>
      <c r="E2214" t="str">
        <f>IF('DATA IMPORT'!E2214="","",'DATA IMPORT'!E2214)</f>
        <v>Referral</v>
      </c>
      <c r="F2214" s="1">
        <f>IF('DATA IMPORT'!I2214="","",'DATA IMPORT'!I2214)</f>
        <v>42459</v>
      </c>
      <c r="G2214" s="11">
        <f t="shared" si="220"/>
        <v>3</v>
      </c>
      <c r="H2214" s="11">
        <f t="shared" si="221"/>
        <v>2016</v>
      </c>
      <c r="I2214" s="1">
        <f>IF('DATA IMPORT'!G2214="","",'DATA IMPORT'!G2214)</f>
        <v>42711</v>
      </c>
      <c r="J2214" s="11">
        <f t="shared" si="222"/>
        <v>12</v>
      </c>
      <c r="K2214" s="11">
        <f t="shared" si="223"/>
        <v>2016</v>
      </c>
      <c r="L2214" s="4">
        <f>IF('DATA IMPORT'!M2214="","",'DATA IMPORT'!M2214)</f>
        <v>504175</v>
      </c>
      <c r="M2214" t="str">
        <f>IF('DATA IMPORT'!C2214="","",'DATA IMPORT'!C2214)</f>
        <v>Under Contract</v>
      </c>
    </row>
    <row r="2215" spans="2:13" x14ac:dyDescent="0.2">
      <c r="B2215" t="str">
        <f t="shared" si="219"/>
        <v>#</v>
      </c>
      <c r="C2215">
        <f>COUNTIF(D2215:D$10001,D2215)</f>
        <v>343</v>
      </c>
      <c r="D2215">
        <f t="shared" si="224"/>
        <v>3</v>
      </c>
      <c r="E2215" t="str">
        <f>IF('DATA IMPORT'!E2215="","",'DATA IMPORT'!E2215)</f>
        <v>Website</v>
      </c>
      <c r="F2215" s="1">
        <f>IF('DATA IMPORT'!I2215="","",'DATA IMPORT'!I2215)</f>
        <v>42432</v>
      </c>
      <c r="G2215" s="11">
        <f t="shared" si="220"/>
        <v>3</v>
      </c>
      <c r="H2215" s="11">
        <f t="shared" si="221"/>
        <v>2016</v>
      </c>
      <c r="I2215" s="1">
        <f>IF('DATA IMPORT'!G2215="","",'DATA IMPORT'!G2215)</f>
        <v>42456</v>
      </c>
      <c r="J2215" s="11">
        <f t="shared" si="222"/>
        <v>3</v>
      </c>
      <c r="K2215" s="11">
        <f t="shared" si="223"/>
        <v>2016</v>
      </c>
      <c r="L2215" s="4">
        <f>IF('DATA IMPORT'!M2215="","",'DATA IMPORT'!M2215)</f>
        <v>460433</v>
      </c>
      <c r="M2215" t="str">
        <f>IF('DATA IMPORT'!C2215="","",'DATA IMPORT'!C2215)</f>
        <v>Under Contract</v>
      </c>
    </row>
    <row r="2216" spans="2:13" x14ac:dyDescent="0.2">
      <c r="B2216" t="str">
        <f t="shared" si="219"/>
        <v>#</v>
      </c>
      <c r="C2216">
        <f>COUNTIF(D2216:D$10001,D2216)</f>
        <v>378</v>
      </c>
      <c r="D2216">
        <f t="shared" si="224"/>
        <v>2</v>
      </c>
      <c r="E2216" t="str">
        <f>IF('DATA IMPORT'!E2216="","",'DATA IMPORT'!E2216)</f>
        <v>Referral</v>
      </c>
      <c r="F2216" s="1">
        <f>IF('DATA IMPORT'!I2216="","",'DATA IMPORT'!I2216)</f>
        <v>42426</v>
      </c>
      <c r="G2216" s="11">
        <f t="shared" si="220"/>
        <v>2</v>
      </c>
      <c r="H2216" s="11">
        <f t="shared" si="221"/>
        <v>2016</v>
      </c>
      <c r="I2216" s="1">
        <f>IF('DATA IMPORT'!G2216="","",'DATA IMPORT'!G2216)</f>
        <v>42484</v>
      </c>
      <c r="J2216" s="11">
        <f t="shared" si="222"/>
        <v>4</v>
      </c>
      <c r="K2216" s="11">
        <f t="shared" si="223"/>
        <v>2016</v>
      </c>
      <c r="L2216" s="4">
        <f>IF('DATA IMPORT'!M2216="","",'DATA IMPORT'!M2216)</f>
        <v>594061</v>
      </c>
      <c r="M2216" t="str">
        <f>IF('DATA IMPORT'!C2216="","",'DATA IMPORT'!C2216)</f>
        <v>Sold</v>
      </c>
    </row>
    <row r="2217" spans="2:13" x14ac:dyDescent="0.2">
      <c r="B2217" t="str">
        <f t="shared" si="219"/>
        <v>#</v>
      </c>
      <c r="C2217">
        <f>COUNTIF(D2217:D$10001,D2217)</f>
        <v>342</v>
      </c>
      <c r="D2217">
        <f t="shared" si="224"/>
        <v>3</v>
      </c>
      <c r="E2217" t="str">
        <f>IF('DATA IMPORT'!E2217="","",'DATA IMPORT'!E2217)</f>
        <v>Website</v>
      </c>
      <c r="F2217" s="1">
        <f>IF('DATA IMPORT'!I2217="","",'DATA IMPORT'!I2217)</f>
        <v>42448</v>
      </c>
      <c r="G2217" s="11">
        <f t="shared" si="220"/>
        <v>3</v>
      </c>
      <c r="H2217" s="11">
        <f t="shared" si="221"/>
        <v>2016</v>
      </c>
      <c r="I2217" s="1">
        <f>IF('DATA IMPORT'!G2217="","",'DATA IMPORT'!G2217)</f>
        <v>42484</v>
      </c>
      <c r="J2217" s="11">
        <f t="shared" si="222"/>
        <v>4</v>
      </c>
      <c r="K2217" s="11">
        <f t="shared" si="223"/>
        <v>2016</v>
      </c>
      <c r="L2217" s="4">
        <f>IF('DATA IMPORT'!M2217="","",'DATA IMPORT'!M2217)</f>
        <v>142072</v>
      </c>
      <c r="M2217" t="str">
        <f>IF('DATA IMPORT'!C2217="","",'DATA IMPORT'!C2217)</f>
        <v>Under Contract</v>
      </c>
    </row>
    <row r="2218" spans="2:13" x14ac:dyDescent="0.2">
      <c r="B2218" t="str">
        <f t="shared" si="219"/>
        <v>#</v>
      </c>
      <c r="C2218">
        <f>COUNTIF(D2218:D$10001,D2218)</f>
        <v>377</v>
      </c>
      <c r="D2218">
        <f t="shared" si="224"/>
        <v>2</v>
      </c>
      <c r="E2218" t="str">
        <f>IF('DATA IMPORT'!E2218="","",'DATA IMPORT'!E2218)</f>
        <v>Referral</v>
      </c>
      <c r="F2218" s="1">
        <f>IF('DATA IMPORT'!I2218="","",'DATA IMPORT'!I2218)</f>
        <v>42460</v>
      </c>
      <c r="G2218" s="11">
        <f t="shared" si="220"/>
        <v>3</v>
      </c>
      <c r="H2218" s="11">
        <f t="shared" si="221"/>
        <v>2016</v>
      </c>
      <c r="I2218" s="1">
        <f>IF('DATA IMPORT'!G2218="","",'DATA IMPORT'!G2218)</f>
        <v>42574</v>
      </c>
      <c r="J2218" s="11">
        <f t="shared" si="222"/>
        <v>7</v>
      </c>
      <c r="K2218" s="11">
        <f t="shared" si="223"/>
        <v>2016</v>
      </c>
      <c r="L2218" s="4">
        <f>IF('DATA IMPORT'!M2218="","",'DATA IMPORT'!M2218)</f>
        <v>517542</v>
      </c>
      <c r="M2218" t="str">
        <f>IF('DATA IMPORT'!C2218="","",'DATA IMPORT'!C2218)</f>
        <v>Under Contract</v>
      </c>
    </row>
    <row r="2219" spans="2:13" x14ac:dyDescent="0.2">
      <c r="B2219" t="str">
        <f t="shared" si="219"/>
        <v>#</v>
      </c>
      <c r="C2219">
        <f>COUNTIF(D2219:D$10001,D2219)</f>
        <v>341</v>
      </c>
      <c r="D2219">
        <f t="shared" si="224"/>
        <v>3</v>
      </c>
      <c r="E2219" t="str">
        <f>IF('DATA IMPORT'!E2219="","",'DATA IMPORT'!E2219)</f>
        <v>Website</v>
      </c>
      <c r="F2219" s="1">
        <f>IF('DATA IMPORT'!I2219="","",'DATA IMPORT'!I2219)</f>
        <v>42604</v>
      </c>
      <c r="G2219" s="11">
        <f t="shared" si="220"/>
        <v>8</v>
      </c>
      <c r="H2219" s="11">
        <f t="shared" si="221"/>
        <v>2016</v>
      </c>
      <c r="I2219" s="1">
        <f>IF('DATA IMPORT'!G2219="","",'DATA IMPORT'!G2219)</f>
        <v>42982</v>
      </c>
      <c r="J2219" s="11">
        <f t="shared" si="222"/>
        <v>9</v>
      </c>
      <c r="K2219" s="11">
        <f t="shared" si="223"/>
        <v>2017</v>
      </c>
      <c r="L2219" s="4">
        <f>IF('DATA IMPORT'!M2219="","",'DATA IMPORT'!M2219)</f>
        <v>339422</v>
      </c>
      <c r="M2219" t="str">
        <f>IF('DATA IMPORT'!C2219="","",'DATA IMPORT'!C2219)</f>
        <v>Under Contract</v>
      </c>
    </row>
    <row r="2220" spans="2:13" x14ac:dyDescent="0.2">
      <c r="B2220" t="str">
        <f t="shared" si="219"/>
        <v>#</v>
      </c>
      <c r="C2220">
        <f>COUNTIF(D2220:D$10001,D2220)</f>
        <v>376</v>
      </c>
      <c r="D2220">
        <f t="shared" si="224"/>
        <v>2</v>
      </c>
      <c r="E2220" t="str">
        <f>IF('DATA IMPORT'!E2220="","",'DATA IMPORT'!E2220)</f>
        <v>Referral</v>
      </c>
      <c r="F2220" s="1">
        <f>IF('DATA IMPORT'!I2220="","",'DATA IMPORT'!I2220)</f>
        <v>42466</v>
      </c>
      <c r="G2220" s="11">
        <f t="shared" si="220"/>
        <v>4</v>
      </c>
      <c r="H2220" s="11">
        <f t="shared" si="221"/>
        <v>2016</v>
      </c>
      <c r="I2220" s="1">
        <f>IF('DATA IMPORT'!G2220="","",'DATA IMPORT'!G2220)</f>
        <v>42650</v>
      </c>
      <c r="J2220" s="11">
        <f t="shared" si="222"/>
        <v>10</v>
      </c>
      <c r="K2220" s="11">
        <f t="shared" si="223"/>
        <v>2016</v>
      </c>
      <c r="L2220" s="4">
        <f>IF('DATA IMPORT'!M2220="","",'DATA IMPORT'!M2220)</f>
        <v>753845</v>
      </c>
      <c r="M2220" t="str">
        <f>IF('DATA IMPORT'!C2220="","",'DATA IMPORT'!C2220)</f>
        <v>Sold</v>
      </c>
    </row>
    <row r="2221" spans="2:13" x14ac:dyDescent="0.2">
      <c r="B2221" t="str">
        <f t="shared" si="219"/>
        <v>#</v>
      </c>
      <c r="C2221">
        <f>COUNTIF(D2221:D$10001,D2221)</f>
        <v>162</v>
      </c>
      <c r="D2221">
        <f t="shared" si="224"/>
        <v>15</v>
      </c>
      <c r="E2221" t="str">
        <f>IF('DATA IMPORT'!E2221="","",'DATA IMPORT'!E2221)</f>
        <v>Investor</v>
      </c>
      <c r="F2221" s="1">
        <f>IF('DATA IMPORT'!I2221="","",'DATA IMPORT'!I2221)</f>
        <v>42456</v>
      </c>
      <c r="G2221" s="11">
        <f t="shared" si="220"/>
        <v>3</v>
      </c>
      <c r="H2221" s="11">
        <f t="shared" si="221"/>
        <v>2016</v>
      </c>
      <c r="I2221" s="1">
        <f>IF('DATA IMPORT'!G2221="","",'DATA IMPORT'!G2221)</f>
        <v>42735</v>
      </c>
      <c r="J2221" s="11">
        <f t="shared" si="222"/>
        <v>12</v>
      </c>
      <c r="K2221" s="11">
        <f t="shared" si="223"/>
        <v>2016</v>
      </c>
      <c r="L2221" s="4">
        <f>IF('DATA IMPORT'!M2221="","",'DATA IMPORT'!M2221)</f>
        <v>456675</v>
      </c>
      <c r="M2221" t="str">
        <f>IF('DATA IMPORT'!C2221="","",'DATA IMPORT'!C2221)</f>
        <v>Under Contract</v>
      </c>
    </row>
    <row r="2222" spans="2:13" x14ac:dyDescent="0.2">
      <c r="B2222" t="str">
        <f t="shared" si="219"/>
        <v>#</v>
      </c>
      <c r="C2222">
        <f>COUNTIF(D2222:D$10001,D2222)</f>
        <v>161</v>
      </c>
      <c r="D2222">
        <f t="shared" si="224"/>
        <v>15</v>
      </c>
      <c r="E2222" t="str">
        <f>IF('DATA IMPORT'!E2222="","",'DATA IMPORT'!E2222)</f>
        <v>Investor</v>
      </c>
      <c r="F2222" s="1">
        <f>IF('DATA IMPORT'!I2222="","",'DATA IMPORT'!I2222)</f>
        <v>42725</v>
      </c>
      <c r="G2222" s="11">
        <f t="shared" si="220"/>
        <v>12</v>
      </c>
      <c r="H2222" s="11">
        <f t="shared" si="221"/>
        <v>2016</v>
      </c>
      <c r="I2222" s="1">
        <f>IF('DATA IMPORT'!G2222="","",'DATA IMPORT'!G2222)</f>
        <v>42884</v>
      </c>
      <c r="J2222" s="11">
        <f t="shared" si="222"/>
        <v>5</v>
      </c>
      <c r="K2222" s="11">
        <f t="shared" si="223"/>
        <v>2017</v>
      </c>
      <c r="L2222" s="4">
        <f>IF('DATA IMPORT'!M2222="","",'DATA IMPORT'!M2222)</f>
        <v>685438</v>
      </c>
      <c r="M2222" t="str">
        <f>IF('DATA IMPORT'!C2222="","",'DATA IMPORT'!C2222)</f>
        <v>Under Contract</v>
      </c>
    </row>
    <row r="2223" spans="2:13" x14ac:dyDescent="0.2">
      <c r="B2223" t="str">
        <f t="shared" si="219"/>
        <v>#</v>
      </c>
      <c r="C2223">
        <f>COUNTIF(D2223:D$10001,D2223)</f>
        <v>160</v>
      </c>
      <c r="D2223">
        <f t="shared" si="224"/>
        <v>15</v>
      </c>
      <c r="E2223" t="str">
        <f>IF('DATA IMPORT'!E2223="","",'DATA IMPORT'!E2223)</f>
        <v>Investor</v>
      </c>
      <c r="F2223" s="1">
        <f>IF('DATA IMPORT'!I2223="","",'DATA IMPORT'!I2223)</f>
        <v>42538</v>
      </c>
      <c r="G2223" s="11">
        <f t="shared" si="220"/>
        <v>6</v>
      </c>
      <c r="H2223" s="11">
        <f t="shared" si="221"/>
        <v>2016</v>
      </c>
      <c r="I2223" s="1">
        <f>IF('DATA IMPORT'!G2223="","",'DATA IMPORT'!G2223)</f>
        <v>42661</v>
      </c>
      <c r="J2223" s="11">
        <f t="shared" si="222"/>
        <v>10</v>
      </c>
      <c r="K2223" s="11">
        <f t="shared" si="223"/>
        <v>2016</v>
      </c>
      <c r="L2223" s="4">
        <f>IF('DATA IMPORT'!M2223="","",'DATA IMPORT'!M2223)</f>
        <v>236078</v>
      </c>
      <c r="M2223" t="str">
        <f>IF('DATA IMPORT'!C2223="","",'DATA IMPORT'!C2223)</f>
        <v>Under Contract</v>
      </c>
    </row>
    <row r="2224" spans="2:13" x14ac:dyDescent="0.2">
      <c r="B2224" t="str">
        <f t="shared" si="219"/>
        <v>#</v>
      </c>
      <c r="C2224">
        <f>COUNTIF(D2224:D$10001,D2224)</f>
        <v>375</v>
      </c>
      <c r="D2224">
        <f t="shared" si="224"/>
        <v>2</v>
      </c>
      <c r="E2224" t="str">
        <f>IF('DATA IMPORT'!E2224="","",'DATA IMPORT'!E2224)</f>
        <v>Referral</v>
      </c>
      <c r="F2224" s="1">
        <f>IF('DATA IMPORT'!I2224="","",'DATA IMPORT'!I2224)</f>
        <v>42718</v>
      </c>
      <c r="G2224" s="11">
        <f t="shared" si="220"/>
        <v>12</v>
      </c>
      <c r="H2224" s="11">
        <f t="shared" si="221"/>
        <v>2016</v>
      </c>
      <c r="I2224" s="1">
        <f>IF('DATA IMPORT'!G2224="","",'DATA IMPORT'!G2224)</f>
        <v>42843</v>
      </c>
      <c r="J2224" s="11">
        <f t="shared" si="222"/>
        <v>4</v>
      </c>
      <c r="K2224" s="11">
        <f t="shared" si="223"/>
        <v>2017</v>
      </c>
      <c r="L2224" s="4">
        <f>IF('DATA IMPORT'!M2224="","",'DATA IMPORT'!M2224)</f>
        <v>491716</v>
      </c>
      <c r="M2224" t="str">
        <f>IF('DATA IMPORT'!C2224="","",'DATA IMPORT'!C2224)</f>
        <v>Under Contract</v>
      </c>
    </row>
    <row r="2225" spans="2:13" x14ac:dyDescent="0.2">
      <c r="B2225" t="str">
        <f t="shared" si="219"/>
        <v>#</v>
      </c>
      <c r="C2225">
        <f>COUNTIF(D2225:D$10001,D2225)</f>
        <v>200</v>
      </c>
      <c r="D2225">
        <f t="shared" si="224"/>
        <v>14</v>
      </c>
      <c r="E2225" t="str">
        <f>IF('DATA IMPORT'!E2225="","",'DATA IMPORT'!E2225)</f>
        <v>Social Ads</v>
      </c>
      <c r="F2225" s="1">
        <f>IF('DATA IMPORT'!I2225="","",'DATA IMPORT'!I2225)</f>
        <v>42417</v>
      </c>
      <c r="G2225" s="11">
        <f t="shared" si="220"/>
        <v>2</v>
      </c>
      <c r="H2225" s="11">
        <f t="shared" si="221"/>
        <v>2016</v>
      </c>
      <c r="I2225" s="1">
        <f>IF('DATA IMPORT'!G2225="","",'DATA IMPORT'!G2225)</f>
        <v>42468</v>
      </c>
      <c r="J2225" s="11">
        <f t="shared" si="222"/>
        <v>4</v>
      </c>
      <c r="K2225" s="11">
        <f t="shared" si="223"/>
        <v>2016</v>
      </c>
      <c r="L2225" s="4">
        <f>IF('DATA IMPORT'!M2225="","",'DATA IMPORT'!M2225)</f>
        <v>695489</v>
      </c>
      <c r="M2225" t="str">
        <f>IF('DATA IMPORT'!C2225="","",'DATA IMPORT'!C2225)</f>
        <v>Under Contract</v>
      </c>
    </row>
    <row r="2226" spans="2:13" x14ac:dyDescent="0.2">
      <c r="B2226" t="str">
        <f t="shared" si="219"/>
        <v>#</v>
      </c>
      <c r="C2226">
        <f>COUNTIF(D2226:D$10001,D2226)</f>
        <v>199</v>
      </c>
      <c r="D2226">
        <f t="shared" si="224"/>
        <v>14</v>
      </c>
      <c r="E2226" t="str">
        <f>IF('DATA IMPORT'!E2226="","",'DATA IMPORT'!E2226)</f>
        <v>Social Ads</v>
      </c>
      <c r="F2226" s="1">
        <f>IF('DATA IMPORT'!I2226="","",'DATA IMPORT'!I2226)</f>
        <v>42408</v>
      </c>
      <c r="G2226" s="11">
        <f t="shared" si="220"/>
        <v>2</v>
      </c>
      <c r="H2226" s="11">
        <f t="shared" si="221"/>
        <v>2016</v>
      </c>
      <c r="I2226" s="1">
        <f>IF('DATA IMPORT'!G2226="","",'DATA IMPORT'!G2226)</f>
        <v>42422</v>
      </c>
      <c r="J2226" s="11">
        <f t="shared" si="222"/>
        <v>2</v>
      </c>
      <c r="K2226" s="11">
        <f t="shared" si="223"/>
        <v>2016</v>
      </c>
      <c r="L2226" s="4">
        <f>IF('DATA IMPORT'!M2226="","",'DATA IMPORT'!M2226)</f>
        <v>836719</v>
      </c>
      <c r="M2226" t="str">
        <f>IF('DATA IMPORT'!C2226="","",'DATA IMPORT'!C2226)</f>
        <v>Archived</v>
      </c>
    </row>
    <row r="2227" spans="2:13" x14ac:dyDescent="0.2">
      <c r="B2227" t="str">
        <f t="shared" si="219"/>
        <v>#</v>
      </c>
      <c r="C2227">
        <f>COUNTIF(D2227:D$10001,D2227)</f>
        <v>374</v>
      </c>
      <c r="D2227">
        <f t="shared" si="224"/>
        <v>2</v>
      </c>
      <c r="E2227" t="str">
        <f>IF('DATA IMPORT'!E2227="","",'DATA IMPORT'!E2227)</f>
        <v>Referral</v>
      </c>
      <c r="F2227" s="1">
        <f>IF('DATA IMPORT'!I2227="","",'DATA IMPORT'!I2227)</f>
        <v>42733</v>
      </c>
      <c r="G2227" s="11">
        <f t="shared" si="220"/>
        <v>12</v>
      </c>
      <c r="H2227" s="11">
        <f t="shared" si="221"/>
        <v>2016</v>
      </c>
      <c r="I2227" s="1">
        <f>IF('DATA IMPORT'!G2227="","",'DATA IMPORT'!G2227)</f>
        <v>42966</v>
      </c>
      <c r="J2227" s="11">
        <f t="shared" si="222"/>
        <v>8</v>
      </c>
      <c r="K2227" s="11">
        <f t="shared" si="223"/>
        <v>2017</v>
      </c>
      <c r="L2227" s="4">
        <f>IF('DATA IMPORT'!M2227="","",'DATA IMPORT'!M2227)</f>
        <v>644592</v>
      </c>
      <c r="M2227" t="str">
        <f>IF('DATA IMPORT'!C2227="","",'DATA IMPORT'!C2227)</f>
        <v>Under Contract</v>
      </c>
    </row>
    <row r="2228" spans="2:13" x14ac:dyDescent="0.2">
      <c r="B2228" t="str">
        <f t="shared" si="219"/>
        <v>#</v>
      </c>
      <c r="C2228">
        <f>COUNTIF(D2228:D$10001,D2228)</f>
        <v>340</v>
      </c>
      <c r="D2228">
        <f t="shared" si="224"/>
        <v>3</v>
      </c>
      <c r="E2228" t="str">
        <f>IF('DATA IMPORT'!E2228="","",'DATA IMPORT'!E2228)</f>
        <v>Website</v>
      </c>
      <c r="F2228" s="1">
        <f>IF('DATA IMPORT'!I2228="","",'DATA IMPORT'!I2228)</f>
        <v>42422</v>
      </c>
      <c r="G2228" s="11">
        <f t="shared" si="220"/>
        <v>2</v>
      </c>
      <c r="H2228" s="11">
        <f t="shared" si="221"/>
        <v>2016</v>
      </c>
      <c r="I2228" s="1">
        <f>IF('DATA IMPORT'!G2228="","",'DATA IMPORT'!G2228)</f>
        <v>42474</v>
      </c>
      <c r="J2228" s="11">
        <f t="shared" si="222"/>
        <v>4</v>
      </c>
      <c r="K2228" s="11">
        <f t="shared" si="223"/>
        <v>2016</v>
      </c>
      <c r="L2228" s="4">
        <f>IF('DATA IMPORT'!M2228="","",'DATA IMPORT'!M2228)</f>
        <v>356460</v>
      </c>
      <c r="M2228" t="str">
        <f>IF('DATA IMPORT'!C2228="","",'DATA IMPORT'!C2228)</f>
        <v>Under Contract</v>
      </c>
    </row>
    <row r="2229" spans="2:13" x14ac:dyDescent="0.2">
      <c r="B2229" t="str">
        <f t="shared" si="219"/>
        <v>#</v>
      </c>
      <c r="C2229">
        <f>COUNTIF(D2229:D$10001,D2229)</f>
        <v>198</v>
      </c>
      <c r="D2229">
        <f t="shared" si="224"/>
        <v>14</v>
      </c>
      <c r="E2229" t="str">
        <f>IF('DATA IMPORT'!E2229="","",'DATA IMPORT'!E2229)</f>
        <v>Social Ads</v>
      </c>
      <c r="F2229" s="1">
        <f>IF('DATA IMPORT'!I2229="","",'DATA IMPORT'!I2229)</f>
        <v>42637</v>
      </c>
      <c r="G2229" s="11">
        <f t="shared" si="220"/>
        <v>9</v>
      </c>
      <c r="H2229" s="11">
        <f t="shared" si="221"/>
        <v>2016</v>
      </c>
      <c r="I2229" s="1">
        <f>IF('DATA IMPORT'!G2229="","",'DATA IMPORT'!G2229)</f>
        <v>42880</v>
      </c>
      <c r="J2229" s="11">
        <f t="shared" si="222"/>
        <v>5</v>
      </c>
      <c r="K2229" s="11">
        <f t="shared" si="223"/>
        <v>2017</v>
      </c>
      <c r="L2229" s="4">
        <f>IF('DATA IMPORT'!M2229="","",'DATA IMPORT'!M2229)</f>
        <v>732371</v>
      </c>
      <c r="M2229" t="str">
        <f>IF('DATA IMPORT'!C2229="","",'DATA IMPORT'!C2229)</f>
        <v>Under Contract</v>
      </c>
    </row>
    <row r="2230" spans="2:13" x14ac:dyDescent="0.2">
      <c r="B2230" t="str">
        <f t="shared" si="219"/>
        <v>#</v>
      </c>
      <c r="C2230">
        <f>COUNTIF(D2230:D$10001,D2230)</f>
        <v>159</v>
      </c>
      <c r="D2230">
        <f t="shared" si="224"/>
        <v>15</v>
      </c>
      <c r="E2230" t="str">
        <f>IF('DATA IMPORT'!E2230="","",'DATA IMPORT'!E2230)</f>
        <v>Investor</v>
      </c>
      <c r="F2230" s="1">
        <f>IF('DATA IMPORT'!I2230="","",'DATA IMPORT'!I2230)</f>
        <v>42707</v>
      </c>
      <c r="G2230" s="11">
        <f t="shared" si="220"/>
        <v>12</v>
      </c>
      <c r="H2230" s="11">
        <f t="shared" si="221"/>
        <v>2016</v>
      </c>
      <c r="I2230" s="1">
        <f>IF('DATA IMPORT'!G2230="","",'DATA IMPORT'!G2230)</f>
        <v>42940</v>
      </c>
      <c r="J2230" s="11">
        <f t="shared" si="222"/>
        <v>7</v>
      </c>
      <c r="K2230" s="11">
        <f t="shared" si="223"/>
        <v>2017</v>
      </c>
      <c r="L2230" s="4">
        <f>IF('DATA IMPORT'!M2230="","",'DATA IMPORT'!M2230)</f>
        <v>469312</v>
      </c>
      <c r="M2230" t="str">
        <f>IF('DATA IMPORT'!C2230="","",'DATA IMPORT'!C2230)</f>
        <v>Sold</v>
      </c>
    </row>
    <row r="2231" spans="2:13" x14ac:dyDescent="0.2">
      <c r="B2231" t="str">
        <f t="shared" si="219"/>
        <v>#</v>
      </c>
      <c r="C2231">
        <f>COUNTIF(D2231:D$10001,D2231)</f>
        <v>322</v>
      </c>
      <c r="D2231">
        <f t="shared" si="224"/>
        <v>6</v>
      </c>
      <c r="E2231" t="str">
        <f>IF('DATA IMPORT'!E2231="","",'DATA IMPORT'!E2231)</f>
        <v>Zillow</v>
      </c>
      <c r="F2231" s="1">
        <f>IF('DATA IMPORT'!I2231="","",'DATA IMPORT'!I2231)</f>
        <v>42829</v>
      </c>
      <c r="G2231" s="11">
        <f t="shared" si="220"/>
        <v>4</v>
      </c>
      <c r="H2231" s="11">
        <f t="shared" si="221"/>
        <v>2017</v>
      </c>
      <c r="I2231" s="1">
        <f>IF('DATA IMPORT'!G2231="","",'DATA IMPORT'!G2231)</f>
        <v>42835</v>
      </c>
      <c r="J2231" s="11">
        <f t="shared" si="222"/>
        <v>4</v>
      </c>
      <c r="K2231" s="11">
        <f t="shared" si="223"/>
        <v>2017</v>
      </c>
      <c r="L2231" s="4">
        <f>IF('DATA IMPORT'!M2231="","",'DATA IMPORT'!M2231)</f>
        <v>230676</v>
      </c>
      <c r="M2231" t="str">
        <f>IF('DATA IMPORT'!C2231="","",'DATA IMPORT'!C2231)</f>
        <v>Under Contract</v>
      </c>
    </row>
    <row r="2232" spans="2:13" x14ac:dyDescent="0.2">
      <c r="B2232" t="str">
        <f t="shared" si="219"/>
        <v>#</v>
      </c>
      <c r="C2232">
        <f>COUNTIF(D2232:D$10001,D2232)</f>
        <v>373</v>
      </c>
      <c r="D2232">
        <f t="shared" si="224"/>
        <v>2</v>
      </c>
      <c r="E2232" t="str">
        <f>IF('DATA IMPORT'!E2232="","",'DATA IMPORT'!E2232)</f>
        <v>Referral</v>
      </c>
      <c r="F2232" s="1">
        <f>IF('DATA IMPORT'!I2232="","",'DATA IMPORT'!I2232)</f>
        <v>42435</v>
      </c>
      <c r="G2232" s="11">
        <f t="shared" si="220"/>
        <v>3</v>
      </c>
      <c r="H2232" s="11">
        <f t="shared" si="221"/>
        <v>2016</v>
      </c>
      <c r="I2232" s="1">
        <f>IF('DATA IMPORT'!G2232="","",'DATA IMPORT'!G2232)</f>
        <v>42489</v>
      </c>
      <c r="J2232" s="11">
        <f t="shared" si="222"/>
        <v>4</v>
      </c>
      <c r="K2232" s="11">
        <f t="shared" si="223"/>
        <v>2016</v>
      </c>
      <c r="L2232" s="4">
        <f>IF('DATA IMPORT'!M2232="","",'DATA IMPORT'!M2232)</f>
        <v>467520</v>
      </c>
      <c r="M2232" t="str">
        <f>IF('DATA IMPORT'!C2232="","",'DATA IMPORT'!C2232)</f>
        <v>Under Contract</v>
      </c>
    </row>
    <row r="2233" spans="2:13" x14ac:dyDescent="0.2">
      <c r="B2233" t="str">
        <f t="shared" si="219"/>
        <v>#</v>
      </c>
      <c r="C2233">
        <f>COUNTIF(D2233:D$10001,D2233)</f>
        <v>339</v>
      </c>
      <c r="D2233">
        <f t="shared" si="224"/>
        <v>3</v>
      </c>
      <c r="E2233" t="str">
        <f>IF('DATA IMPORT'!E2233="","",'DATA IMPORT'!E2233)</f>
        <v>Website</v>
      </c>
      <c r="F2233" s="1">
        <f>IF('DATA IMPORT'!I2233="","",'DATA IMPORT'!I2233)</f>
        <v>42410</v>
      </c>
      <c r="G2233" s="11">
        <f t="shared" si="220"/>
        <v>2</v>
      </c>
      <c r="H2233" s="11">
        <f t="shared" si="221"/>
        <v>2016</v>
      </c>
      <c r="I2233" s="1">
        <f>IF('DATA IMPORT'!G2233="","",'DATA IMPORT'!G2233)</f>
        <v>42433</v>
      </c>
      <c r="J2233" s="11">
        <f t="shared" si="222"/>
        <v>3</v>
      </c>
      <c r="K2233" s="11">
        <f t="shared" si="223"/>
        <v>2016</v>
      </c>
      <c r="L2233" s="4">
        <f>IF('DATA IMPORT'!M2233="","",'DATA IMPORT'!M2233)</f>
        <v>593223</v>
      </c>
      <c r="M2233" t="str">
        <f>IF('DATA IMPORT'!C2233="","",'DATA IMPORT'!C2233)</f>
        <v>Under Contract</v>
      </c>
    </row>
    <row r="2234" spans="2:13" x14ac:dyDescent="0.2">
      <c r="B2234" t="str">
        <f t="shared" si="219"/>
        <v>#</v>
      </c>
      <c r="C2234">
        <f>COUNTIF(D2234:D$10001,D2234)</f>
        <v>338</v>
      </c>
      <c r="D2234">
        <f t="shared" si="224"/>
        <v>3</v>
      </c>
      <c r="E2234" t="str">
        <f>IF('DATA IMPORT'!E2234="","",'DATA IMPORT'!E2234)</f>
        <v>Website</v>
      </c>
      <c r="F2234" s="1">
        <f>IF('DATA IMPORT'!I2234="","",'DATA IMPORT'!I2234)</f>
        <v>42409</v>
      </c>
      <c r="G2234" s="11">
        <f t="shared" si="220"/>
        <v>2</v>
      </c>
      <c r="H2234" s="11">
        <f t="shared" si="221"/>
        <v>2016</v>
      </c>
      <c r="I2234" s="1">
        <f>IF('DATA IMPORT'!G2234="","",'DATA IMPORT'!G2234)</f>
        <v>42477</v>
      </c>
      <c r="J2234" s="11">
        <f t="shared" si="222"/>
        <v>4</v>
      </c>
      <c r="K2234" s="11">
        <f t="shared" si="223"/>
        <v>2016</v>
      </c>
      <c r="L2234" s="4">
        <f>IF('DATA IMPORT'!M2234="","",'DATA IMPORT'!M2234)</f>
        <v>774583</v>
      </c>
      <c r="M2234" t="str">
        <f>IF('DATA IMPORT'!C2234="","",'DATA IMPORT'!C2234)</f>
        <v>Sold</v>
      </c>
    </row>
    <row r="2235" spans="2:13" x14ac:dyDescent="0.2">
      <c r="B2235" t="str">
        <f t="shared" si="219"/>
        <v>#</v>
      </c>
      <c r="C2235">
        <f>COUNTIF(D2235:D$10001,D2235)</f>
        <v>372</v>
      </c>
      <c r="D2235">
        <f t="shared" si="224"/>
        <v>2</v>
      </c>
      <c r="E2235" t="str">
        <f>IF('DATA IMPORT'!E2235="","",'DATA IMPORT'!E2235)</f>
        <v>Referral</v>
      </c>
      <c r="F2235" s="1">
        <f>IF('DATA IMPORT'!I2235="","",'DATA IMPORT'!I2235)</f>
        <v>42586</v>
      </c>
      <c r="G2235" s="11">
        <f t="shared" si="220"/>
        <v>8</v>
      </c>
      <c r="H2235" s="11">
        <f t="shared" si="221"/>
        <v>2016</v>
      </c>
      <c r="I2235" s="1">
        <f>IF('DATA IMPORT'!G2235="","",'DATA IMPORT'!G2235)</f>
        <v>42996</v>
      </c>
      <c r="J2235" s="11">
        <f t="shared" si="222"/>
        <v>9</v>
      </c>
      <c r="K2235" s="11">
        <f t="shared" si="223"/>
        <v>2017</v>
      </c>
      <c r="L2235" s="4">
        <f>IF('DATA IMPORT'!M2235="","",'DATA IMPORT'!M2235)</f>
        <v>400129</v>
      </c>
      <c r="M2235" t="str">
        <f>IF('DATA IMPORT'!C2235="","",'DATA IMPORT'!C2235)</f>
        <v>Under Contract</v>
      </c>
    </row>
    <row r="2236" spans="2:13" x14ac:dyDescent="0.2">
      <c r="B2236" t="str">
        <f t="shared" si="219"/>
        <v>#</v>
      </c>
      <c r="C2236">
        <f>COUNTIF(D2236:D$10001,D2236)</f>
        <v>197</v>
      </c>
      <c r="D2236">
        <f t="shared" si="224"/>
        <v>14</v>
      </c>
      <c r="E2236" t="str">
        <f>IF('DATA IMPORT'!E2236="","",'DATA IMPORT'!E2236)</f>
        <v>Social Ads</v>
      </c>
      <c r="F2236" s="1">
        <f>IF('DATA IMPORT'!I2236="","",'DATA IMPORT'!I2236)</f>
        <v>42493</v>
      </c>
      <c r="G2236" s="11">
        <f t="shared" si="220"/>
        <v>5</v>
      </c>
      <c r="H2236" s="11">
        <f t="shared" si="221"/>
        <v>2016</v>
      </c>
      <c r="I2236" s="1">
        <f>IF('DATA IMPORT'!G2236="","",'DATA IMPORT'!G2236)</f>
        <v>42811</v>
      </c>
      <c r="J2236" s="11">
        <f t="shared" si="222"/>
        <v>3</v>
      </c>
      <c r="K2236" s="11">
        <f t="shared" si="223"/>
        <v>2017</v>
      </c>
      <c r="L2236" s="4">
        <f>IF('DATA IMPORT'!M2236="","",'DATA IMPORT'!M2236)</f>
        <v>170622</v>
      </c>
      <c r="M2236" t="str">
        <f>IF('DATA IMPORT'!C2236="","",'DATA IMPORT'!C2236)</f>
        <v>Under Contract</v>
      </c>
    </row>
    <row r="2237" spans="2:13" x14ac:dyDescent="0.2">
      <c r="B2237" t="str">
        <f t="shared" si="219"/>
        <v>#</v>
      </c>
      <c r="C2237">
        <f>COUNTIF(D2237:D$10001,D2237)</f>
        <v>371</v>
      </c>
      <c r="D2237">
        <f t="shared" si="224"/>
        <v>2</v>
      </c>
      <c r="E2237" t="str">
        <f>IF('DATA IMPORT'!E2237="","",'DATA IMPORT'!E2237)</f>
        <v>Referral</v>
      </c>
      <c r="F2237" s="1">
        <f>IF('DATA IMPORT'!I2237="","",'DATA IMPORT'!I2237)</f>
        <v>42406</v>
      </c>
      <c r="G2237" s="11">
        <f t="shared" si="220"/>
        <v>2</v>
      </c>
      <c r="H2237" s="11">
        <f t="shared" si="221"/>
        <v>2016</v>
      </c>
      <c r="I2237" s="1">
        <f>IF('DATA IMPORT'!G2237="","",'DATA IMPORT'!G2237)</f>
        <v>42458</v>
      </c>
      <c r="J2237" s="11">
        <f t="shared" si="222"/>
        <v>3</v>
      </c>
      <c r="K2237" s="11">
        <f t="shared" si="223"/>
        <v>2016</v>
      </c>
      <c r="L2237" s="4">
        <f>IF('DATA IMPORT'!M2237="","",'DATA IMPORT'!M2237)</f>
        <v>358375</v>
      </c>
      <c r="M2237" t="str">
        <f>IF('DATA IMPORT'!C2237="","",'DATA IMPORT'!C2237)</f>
        <v>Under Contract</v>
      </c>
    </row>
    <row r="2238" spans="2:13" x14ac:dyDescent="0.2">
      <c r="B2238" t="str">
        <f t="shared" si="219"/>
        <v>#</v>
      </c>
      <c r="C2238">
        <f>COUNTIF(D2238:D$10001,D2238)</f>
        <v>337</v>
      </c>
      <c r="D2238">
        <f t="shared" si="224"/>
        <v>3</v>
      </c>
      <c r="E2238" t="str">
        <f>IF('DATA IMPORT'!E2238="","",'DATA IMPORT'!E2238)</f>
        <v>Website</v>
      </c>
      <c r="F2238" s="1">
        <f>IF('DATA IMPORT'!I2238="","",'DATA IMPORT'!I2238)</f>
        <v>42745</v>
      </c>
      <c r="G2238" s="11">
        <f t="shared" si="220"/>
        <v>1</v>
      </c>
      <c r="H2238" s="11">
        <f t="shared" si="221"/>
        <v>2017</v>
      </c>
      <c r="I2238" s="1">
        <f>IF('DATA IMPORT'!G2238="","",'DATA IMPORT'!G2238)</f>
        <v>42870</v>
      </c>
      <c r="J2238" s="11">
        <f t="shared" si="222"/>
        <v>5</v>
      </c>
      <c r="K2238" s="11">
        <f t="shared" si="223"/>
        <v>2017</v>
      </c>
      <c r="L2238" s="4">
        <f>IF('DATA IMPORT'!M2238="","",'DATA IMPORT'!M2238)</f>
        <v>271181</v>
      </c>
      <c r="M2238" t="str">
        <f>IF('DATA IMPORT'!C2238="","",'DATA IMPORT'!C2238)</f>
        <v>Under Contract</v>
      </c>
    </row>
    <row r="2239" spans="2:13" x14ac:dyDescent="0.2">
      <c r="B2239" t="str">
        <f t="shared" si="219"/>
        <v>#</v>
      </c>
      <c r="C2239">
        <f>COUNTIF(D2239:D$10001,D2239)</f>
        <v>336</v>
      </c>
      <c r="D2239">
        <f t="shared" si="224"/>
        <v>3</v>
      </c>
      <c r="E2239" t="str">
        <f>IF('DATA IMPORT'!E2239="","",'DATA IMPORT'!E2239)</f>
        <v>Website</v>
      </c>
      <c r="F2239" s="1">
        <f>IF('DATA IMPORT'!I2239="","",'DATA IMPORT'!I2239)</f>
        <v>42567</v>
      </c>
      <c r="G2239" s="11">
        <f t="shared" si="220"/>
        <v>7</v>
      </c>
      <c r="H2239" s="11">
        <f t="shared" si="221"/>
        <v>2016</v>
      </c>
      <c r="I2239" s="1">
        <f>IF('DATA IMPORT'!G2239="","",'DATA IMPORT'!G2239)</f>
        <v>42585</v>
      </c>
      <c r="J2239" s="11">
        <f t="shared" si="222"/>
        <v>8</v>
      </c>
      <c r="K2239" s="11">
        <f t="shared" si="223"/>
        <v>2016</v>
      </c>
      <c r="L2239" s="4">
        <f>IF('DATA IMPORT'!M2239="","",'DATA IMPORT'!M2239)</f>
        <v>744014</v>
      </c>
      <c r="M2239" t="str">
        <f>IF('DATA IMPORT'!C2239="","",'DATA IMPORT'!C2239)</f>
        <v>Under Contract</v>
      </c>
    </row>
    <row r="2240" spans="2:13" x14ac:dyDescent="0.2">
      <c r="B2240" t="str">
        <f t="shared" si="219"/>
        <v>#</v>
      </c>
      <c r="C2240">
        <f>COUNTIF(D2240:D$10001,D2240)</f>
        <v>214</v>
      </c>
      <c r="D2240">
        <f t="shared" si="224"/>
        <v>4</v>
      </c>
      <c r="E2240" t="str">
        <f>IF('DATA IMPORT'!E2240="","",'DATA IMPORT'!E2240)</f>
        <v>Bank Owned</v>
      </c>
      <c r="F2240" s="1">
        <f>IF('DATA IMPORT'!I2240="","",'DATA IMPORT'!I2240)</f>
        <v>42444</v>
      </c>
      <c r="G2240" s="11">
        <f t="shared" si="220"/>
        <v>3</v>
      </c>
      <c r="H2240" s="11">
        <f t="shared" si="221"/>
        <v>2016</v>
      </c>
      <c r="I2240" s="1">
        <f>IF('DATA IMPORT'!G2240="","",'DATA IMPORT'!G2240)</f>
        <v>42558</v>
      </c>
      <c r="J2240" s="11">
        <f t="shared" si="222"/>
        <v>7</v>
      </c>
      <c r="K2240" s="11">
        <f t="shared" si="223"/>
        <v>2016</v>
      </c>
      <c r="L2240" s="4">
        <f>IF('DATA IMPORT'!M2240="","",'DATA IMPORT'!M2240)</f>
        <v>404094</v>
      </c>
      <c r="M2240" t="str">
        <f>IF('DATA IMPORT'!C2240="","",'DATA IMPORT'!C2240)</f>
        <v>Under Contract</v>
      </c>
    </row>
    <row r="2241" spans="2:13" x14ac:dyDescent="0.2">
      <c r="B2241" t="str">
        <f t="shared" si="219"/>
        <v>#</v>
      </c>
      <c r="C2241">
        <f>COUNTIF(D2241:D$10001,D2241)</f>
        <v>370</v>
      </c>
      <c r="D2241">
        <f t="shared" si="224"/>
        <v>2</v>
      </c>
      <c r="E2241" t="str">
        <f>IF('DATA IMPORT'!E2241="","",'DATA IMPORT'!E2241)</f>
        <v>Referral</v>
      </c>
      <c r="F2241" s="1">
        <f>IF('DATA IMPORT'!I2241="","",'DATA IMPORT'!I2241)</f>
        <v>42411</v>
      </c>
      <c r="G2241" s="11">
        <f t="shared" si="220"/>
        <v>2</v>
      </c>
      <c r="H2241" s="11">
        <f t="shared" si="221"/>
        <v>2016</v>
      </c>
      <c r="I2241" s="1">
        <f>IF('DATA IMPORT'!G2241="","",'DATA IMPORT'!G2241)</f>
        <v>42918</v>
      </c>
      <c r="J2241" s="11">
        <f t="shared" si="222"/>
        <v>7</v>
      </c>
      <c r="K2241" s="11">
        <f t="shared" si="223"/>
        <v>2017</v>
      </c>
      <c r="L2241" s="4">
        <f>IF('DATA IMPORT'!M2241="","",'DATA IMPORT'!M2241)</f>
        <v>489404</v>
      </c>
      <c r="M2241" t="str">
        <f>IF('DATA IMPORT'!C2241="","",'DATA IMPORT'!C2241)</f>
        <v>Archived</v>
      </c>
    </row>
    <row r="2242" spans="2:13" x14ac:dyDescent="0.2">
      <c r="B2242" t="str">
        <f t="shared" si="219"/>
        <v>#</v>
      </c>
      <c r="C2242">
        <f>COUNTIF(D2242:D$10001,D2242)</f>
        <v>158</v>
      </c>
      <c r="D2242">
        <f t="shared" si="224"/>
        <v>15</v>
      </c>
      <c r="E2242" t="str">
        <f>IF('DATA IMPORT'!E2242="","",'DATA IMPORT'!E2242)</f>
        <v>Investor</v>
      </c>
      <c r="F2242" s="1">
        <f>IF('DATA IMPORT'!I2242="","",'DATA IMPORT'!I2242)</f>
        <v>42412</v>
      </c>
      <c r="G2242" s="11">
        <f t="shared" si="220"/>
        <v>2</v>
      </c>
      <c r="H2242" s="11">
        <f t="shared" si="221"/>
        <v>2016</v>
      </c>
      <c r="I2242" s="1">
        <f>IF('DATA IMPORT'!G2242="","",'DATA IMPORT'!G2242)</f>
        <v>42628</v>
      </c>
      <c r="J2242" s="11">
        <f t="shared" si="222"/>
        <v>9</v>
      </c>
      <c r="K2242" s="11">
        <f t="shared" si="223"/>
        <v>2016</v>
      </c>
      <c r="L2242" s="4">
        <f>IF('DATA IMPORT'!M2242="","",'DATA IMPORT'!M2242)</f>
        <v>196773</v>
      </c>
      <c r="M2242" t="str">
        <f>IF('DATA IMPORT'!C2242="","",'DATA IMPORT'!C2242)</f>
        <v>Under Contract</v>
      </c>
    </row>
    <row r="2243" spans="2:13" x14ac:dyDescent="0.2">
      <c r="B2243" t="str">
        <f t="shared" ref="B2243:B2306" si="225">IF(C2243=1,D2243,"#")</f>
        <v>#</v>
      </c>
      <c r="C2243">
        <f>COUNTIF(D2243:D$10001,D2243)</f>
        <v>335</v>
      </c>
      <c r="D2243">
        <f t="shared" si="224"/>
        <v>3</v>
      </c>
      <c r="E2243" t="str">
        <f>IF('DATA IMPORT'!E2243="","",'DATA IMPORT'!E2243)</f>
        <v>Website</v>
      </c>
      <c r="F2243" s="1">
        <f>IF('DATA IMPORT'!I2243="","",'DATA IMPORT'!I2243)</f>
        <v>42450</v>
      </c>
      <c r="G2243" s="11">
        <f t="shared" ref="G2243:G2306" si="226">IF(F2243="","",MONTH(F2243))</f>
        <v>3</v>
      </c>
      <c r="H2243" s="11">
        <f t="shared" ref="H2243:H2306" si="227">IF(F2243="","",YEAR(F2243))</f>
        <v>2016</v>
      </c>
      <c r="I2243" s="1">
        <f>IF('DATA IMPORT'!G2243="","",'DATA IMPORT'!G2243)</f>
        <v>42594</v>
      </c>
      <c r="J2243" s="11">
        <f t="shared" ref="J2243:J2306" si="228">IF(I2243="","",MONTH(I2243))</f>
        <v>8</v>
      </c>
      <c r="K2243" s="11">
        <f t="shared" ref="K2243:K2306" si="229">IF(I2243="","",YEAR(I2243))</f>
        <v>2016</v>
      </c>
      <c r="L2243" s="4">
        <f>IF('DATA IMPORT'!M2243="","",'DATA IMPORT'!M2243)</f>
        <v>423167</v>
      </c>
      <c r="M2243" t="str">
        <f>IF('DATA IMPORT'!C2243="","",'DATA IMPORT'!C2243)</f>
        <v>Under Contract</v>
      </c>
    </row>
    <row r="2244" spans="2:13" x14ac:dyDescent="0.2">
      <c r="B2244" t="str">
        <f t="shared" si="225"/>
        <v>#</v>
      </c>
      <c r="C2244">
        <f>COUNTIF(D2244:D$10001,D2244)</f>
        <v>321</v>
      </c>
      <c r="D2244">
        <f t="shared" si="224"/>
        <v>6</v>
      </c>
      <c r="E2244" t="str">
        <f>IF('DATA IMPORT'!E2244="","",'DATA IMPORT'!E2244)</f>
        <v>Zillow</v>
      </c>
      <c r="F2244" s="1">
        <f>IF('DATA IMPORT'!I2244="","",'DATA IMPORT'!I2244)</f>
        <v>42845</v>
      </c>
      <c r="G2244" s="11">
        <f t="shared" si="226"/>
        <v>4</v>
      </c>
      <c r="H2244" s="11">
        <f t="shared" si="227"/>
        <v>2017</v>
      </c>
      <c r="I2244" s="1">
        <f>IF('DATA IMPORT'!G2244="","",'DATA IMPORT'!G2244)</f>
        <v>43001</v>
      </c>
      <c r="J2244" s="11">
        <f t="shared" si="228"/>
        <v>9</v>
      </c>
      <c r="K2244" s="11">
        <f t="shared" si="229"/>
        <v>2017</v>
      </c>
      <c r="L2244" s="4">
        <f>IF('DATA IMPORT'!M2244="","",'DATA IMPORT'!M2244)</f>
        <v>535757</v>
      </c>
      <c r="M2244" t="str">
        <f>IF('DATA IMPORT'!C2244="","",'DATA IMPORT'!C2244)</f>
        <v>Under Contract</v>
      </c>
    </row>
    <row r="2245" spans="2:13" x14ac:dyDescent="0.2">
      <c r="B2245" t="str">
        <f t="shared" si="225"/>
        <v>#</v>
      </c>
      <c r="C2245">
        <f>COUNTIF(D2245:D$10001,D2245)</f>
        <v>320</v>
      </c>
      <c r="D2245">
        <f t="shared" si="224"/>
        <v>6</v>
      </c>
      <c r="E2245" t="str">
        <f>IF('DATA IMPORT'!E2245="","",'DATA IMPORT'!E2245)</f>
        <v>Zillow</v>
      </c>
      <c r="F2245" s="1">
        <f>IF('DATA IMPORT'!I2245="","",'DATA IMPORT'!I2245)</f>
        <v>42512</v>
      </c>
      <c r="G2245" s="11">
        <f t="shared" si="226"/>
        <v>5</v>
      </c>
      <c r="H2245" s="11">
        <f t="shared" si="227"/>
        <v>2016</v>
      </c>
      <c r="I2245" s="1">
        <f>IF('DATA IMPORT'!G2245="","",'DATA IMPORT'!G2245)</f>
        <v>42602</v>
      </c>
      <c r="J2245" s="11">
        <f t="shared" si="228"/>
        <v>8</v>
      </c>
      <c r="K2245" s="11">
        <f t="shared" si="229"/>
        <v>2016</v>
      </c>
      <c r="L2245" s="4">
        <f>IF('DATA IMPORT'!M2245="","",'DATA IMPORT'!M2245)</f>
        <v>764026</v>
      </c>
      <c r="M2245" t="str">
        <f>IF('DATA IMPORT'!C2245="","",'DATA IMPORT'!C2245)</f>
        <v>Under Contract</v>
      </c>
    </row>
    <row r="2246" spans="2:13" x14ac:dyDescent="0.2">
      <c r="B2246" t="str">
        <f t="shared" si="225"/>
        <v>#</v>
      </c>
      <c r="C2246">
        <f>COUNTIF(D2246:D$10001,D2246)</f>
        <v>319</v>
      </c>
      <c r="D2246">
        <f t="shared" ref="D2246:D2309" si="230">IF(E2246="","",MATCH(E2246,$E$2:$E$1048576,0))</f>
        <v>6</v>
      </c>
      <c r="E2246" t="str">
        <f>IF('DATA IMPORT'!E2246="","",'DATA IMPORT'!E2246)</f>
        <v>Zillow</v>
      </c>
      <c r="F2246" s="1">
        <f>IF('DATA IMPORT'!I2246="","",'DATA IMPORT'!I2246)</f>
        <v>42410</v>
      </c>
      <c r="G2246" s="11">
        <f t="shared" si="226"/>
        <v>2</v>
      </c>
      <c r="H2246" s="11">
        <f t="shared" si="227"/>
        <v>2016</v>
      </c>
      <c r="I2246" s="1">
        <f>IF('DATA IMPORT'!G2246="","",'DATA IMPORT'!G2246)</f>
        <v>42412</v>
      </c>
      <c r="J2246" s="11">
        <f t="shared" si="228"/>
        <v>2</v>
      </c>
      <c r="K2246" s="11">
        <f t="shared" si="229"/>
        <v>2016</v>
      </c>
      <c r="L2246" s="4">
        <f>IF('DATA IMPORT'!M2246="","",'DATA IMPORT'!M2246)</f>
        <v>303689</v>
      </c>
      <c r="M2246" t="str">
        <f>IF('DATA IMPORT'!C2246="","",'DATA IMPORT'!C2246)</f>
        <v>Under Contract</v>
      </c>
    </row>
    <row r="2247" spans="2:13" x14ac:dyDescent="0.2">
      <c r="B2247" t="str">
        <f t="shared" si="225"/>
        <v>#</v>
      </c>
      <c r="C2247">
        <f>COUNTIF(D2247:D$10001,D2247)</f>
        <v>334</v>
      </c>
      <c r="D2247">
        <f t="shared" si="230"/>
        <v>3</v>
      </c>
      <c r="E2247" t="str">
        <f>IF('DATA IMPORT'!E2247="","",'DATA IMPORT'!E2247)</f>
        <v>Website</v>
      </c>
      <c r="F2247" s="1">
        <f>IF('DATA IMPORT'!I2247="","",'DATA IMPORT'!I2247)</f>
        <v>42861</v>
      </c>
      <c r="G2247" s="11">
        <f t="shared" si="226"/>
        <v>5</v>
      </c>
      <c r="H2247" s="11">
        <f t="shared" si="227"/>
        <v>2017</v>
      </c>
      <c r="I2247" s="1">
        <f>IF('DATA IMPORT'!G2247="","",'DATA IMPORT'!G2247)</f>
        <v>42913</v>
      </c>
      <c r="J2247" s="11">
        <f t="shared" si="228"/>
        <v>6</v>
      </c>
      <c r="K2247" s="11">
        <f t="shared" si="229"/>
        <v>2017</v>
      </c>
      <c r="L2247" s="4">
        <f>IF('DATA IMPORT'!M2247="","",'DATA IMPORT'!M2247)</f>
        <v>665460</v>
      </c>
      <c r="M2247" t="str">
        <f>IF('DATA IMPORT'!C2247="","",'DATA IMPORT'!C2247)</f>
        <v>Under Contract</v>
      </c>
    </row>
    <row r="2248" spans="2:13" x14ac:dyDescent="0.2">
      <c r="B2248" t="str">
        <f t="shared" si="225"/>
        <v>#</v>
      </c>
      <c r="C2248">
        <f>COUNTIF(D2248:D$10001,D2248)</f>
        <v>213</v>
      </c>
      <c r="D2248">
        <f t="shared" si="230"/>
        <v>4</v>
      </c>
      <c r="E2248" t="str">
        <f>IF('DATA IMPORT'!E2248="","",'DATA IMPORT'!E2248)</f>
        <v>Bank Owned</v>
      </c>
      <c r="F2248" s="1">
        <f>IF('DATA IMPORT'!I2248="","",'DATA IMPORT'!I2248)</f>
        <v>42765</v>
      </c>
      <c r="G2248" s="11">
        <f t="shared" si="226"/>
        <v>1</v>
      </c>
      <c r="H2248" s="11">
        <f t="shared" si="227"/>
        <v>2017</v>
      </c>
      <c r="I2248" s="1">
        <f>IF('DATA IMPORT'!G2248="","",'DATA IMPORT'!G2248)</f>
        <v>42784</v>
      </c>
      <c r="J2248" s="11">
        <f t="shared" si="228"/>
        <v>2</v>
      </c>
      <c r="K2248" s="11">
        <f t="shared" si="229"/>
        <v>2017</v>
      </c>
      <c r="L2248" s="4">
        <f>IF('DATA IMPORT'!M2248="","",'DATA IMPORT'!M2248)</f>
        <v>302305</v>
      </c>
      <c r="M2248" t="str">
        <f>IF('DATA IMPORT'!C2248="","",'DATA IMPORT'!C2248)</f>
        <v>Under Contract</v>
      </c>
    </row>
    <row r="2249" spans="2:13" x14ac:dyDescent="0.2">
      <c r="B2249" t="str">
        <f t="shared" si="225"/>
        <v>#</v>
      </c>
      <c r="C2249">
        <f>COUNTIF(D2249:D$10001,D2249)</f>
        <v>333</v>
      </c>
      <c r="D2249">
        <f t="shared" si="230"/>
        <v>3</v>
      </c>
      <c r="E2249" t="str">
        <f>IF('DATA IMPORT'!E2249="","",'DATA IMPORT'!E2249)</f>
        <v>Website</v>
      </c>
      <c r="F2249" s="1">
        <f>IF('DATA IMPORT'!I2249="","",'DATA IMPORT'!I2249)</f>
        <v>42407</v>
      </c>
      <c r="G2249" s="11">
        <f t="shared" si="226"/>
        <v>2</v>
      </c>
      <c r="H2249" s="11">
        <f t="shared" si="227"/>
        <v>2016</v>
      </c>
      <c r="I2249" s="1">
        <f>IF('DATA IMPORT'!G2249="","",'DATA IMPORT'!G2249)</f>
        <v>42419</v>
      </c>
      <c r="J2249" s="11">
        <f t="shared" si="228"/>
        <v>2</v>
      </c>
      <c r="K2249" s="11">
        <f t="shared" si="229"/>
        <v>2016</v>
      </c>
      <c r="L2249" s="4">
        <f>IF('DATA IMPORT'!M2249="","",'DATA IMPORT'!M2249)</f>
        <v>559248</v>
      </c>
      <c r="M2249" t="str">
        <f>IF('DATA IMPORT'!C2249="","",'DATA IMPORT'!C2249)</f>
        <v>Sold</v>
      </c>
    </row>
    <row r="2250" spans="2:13" x14ac:dyDescent="0.2">
      <c r="B2250" t="str">
        <f t="shared" si="225"/>
        <v>#</v>
      </c>
      <c r="C2250">
        <f>COUNTIF(D2250:D$10001,D2250)</f>
        <v>332</v>
      </c>
      <c r="D2250">
        <f t="shared" si="230"/>
        <v>3</v>
      </c>
      <c r="E2250" t="str">
        <f>IF('DATA IMPORT'!E2250="","",'DATA IMPORT'!E2250)</f>
        <v>Website</v>
      </c>
      <c r="F2250" s="1">
        <f>IF('DATA IMPORT'!I2250="","",'DATA IMPORT'!I2250)</f>
        <v>42677</v>
      </c>
      <c r="G2250" s="11">
        <f t="shared" si="226"/>
        <v>11</v>
      </c>
      <c r="H2250" s="11">
        <f t="shared" si="227"/>
        <v>2016</v>
      </c>
      <c r="I2250" s="1">
        <f>IF('DATA IMPORT'!G2250="","",'DATA IMPORT'!G2250)</f>
        <v>42715</v>
      </c>
      <c r="J2250" s="11">
        <f t="shared" si="228"/>
        <v>12</v>
      </c>
      <c r="K2250" s="11">
        <f t="shared" si="229"/>
        <v>2016</v>
      </c>
      <c r="L2250" s="4">
        <f>IF('DATA IMPORT'!M2250="","",'DATA IMPORT'!M2250)</f>
        <v>705888</v>
      </c>
      <c r="M2250" t="str">
        <f>IF('DATA IMPORT'!C2250="","",'DATA IMPORT'!C2250)</f>
        <v>Sold</v>
      </c>
    </row>
    <row r="2251" spans="2:13" x14ac:dyDescent="0.2">
      <c r="B2251" t="str">
        <f t="shared" si="225"/>
        <v>#</v>
      </c>
      <c r="C2251">
        <f>COUNTIF(D2251:D$10001,D2251)</f>
        <v>318</v>
      </c>
      <c r="D2251">
        <f t="shared" si="230"/>
        <v>6</v>
      </c>
      <c r="E2251" t="str">
        <f>IF('DATA IMPORT'!E2251="","",'DATA IMPORT'!E2251)</f>
        <v>Zillow</v>
      </c>
      <c r="F2251" s="1">
        <f>IF('DATA IMPORT'!I2251="","",'DATA IMPORT'!I2251)</f>
        <v>42779</v>
      </c>
      <c r="G2251" s="11">
        <f t="shared" si="226"/>
        <v>2</v>
      </c>
      <c r="H2251" s="11">
        <f t="shared" si="227"/>
        <v>2017</v>
      </c>
      <c r="I2251" s="1">
        <f>IF('DATA IMPORT'!G2251="","",'DATA IMPORT'!G2251)</f>
        <v>42844</v>
      </c>
      <c r="J2251" s="11">
        <f t="shared" si="228"/>
        <v>4</v>
      </c>
      <c r="K2251" s="11">
        <f t="shared" si="229"/>
        <v>2017</v>
      </c>
      <c r="L2251" s="4">
        <f>IF('DATA IMPORT'!M2251="","",'DATA IMPORT'!M2251)</f>
        <v>415025</v>
      </c>
      <c r="M2251" t="str">
        <f>IF('DATA IMPORT'!C2251="","",'DATA IMPORT'!C2251)</f>
        <v>Under Contract</v>
      </c>
    </row>
    <row r="2252" spans="2:13" x14ac:dyDescent="0.2">
      <c r="B2252" t="str">
        <f t="shared" si="225"/>
        <v>#</v>
      </c>
      <c r="C2252">
        <f>COUNTIF(D2252:D$10001,D2252)</f>
        <v>160</v>
      </c>
      <c r="D2252">
        <f t="shared" si="230"/>
        <v>1</v>
      </c>
      <c r="E2252" t="str">
        <f>IF('DATA IMPORT'!E2252="","",'DATA IMPORT'!E2252)</f>
        <v>Email</v>
      </c>
      <c r="F2252" s="1">
        <f>IF('DATA IMPORT'!I2252="","",'DATA IMPORT'!I2252)</f>
        <v>42481</v>
      </c>
      <c r="G2252" s="11">
        <f t="shared" si="226"/>
        <v>4</v>
      </c>
      <c r="H2252" s="11">
        <f t="shared" si="227"/>
        <v>2016</v>
      </c>
      <c r="I2252" s="1">
        <f>IF('DATA IMPORT'!G2252="","",'DATA IMPORT'!G2252)</f>
        <v>42755</v>
      </c>
      <c r="J2252" s="11">
        <f t="shared" si="228"/>
        <v>1</v>
      </c>
      <c r="K2252" s="11">
        <f t="shared" si="229"/>
        <v>2017</v>
      </c>
      <c r="L2252" s="4">
        <f>IF('DATA IMPORT'!M2252="","",'DATA IMPORT'!M2252)</f>
        <v>403163</v>
      </c>
      <c r="M2252" t="str">
        <f>IF('DATA IMPORT'!C2252="","",'DATA IMPORT'!C2252)</f>
        <v>Under Contract</v>
      </c>
    </row>
    <row r="2253" spans="2:13" x14ac:dyDescent="0.2">
      <c r="B2253" t="str">
        <f t="shared" si="225"/>
        <v>#</v>
      </c>
      <c r="C2253">
        <f>COUNTIF(D2253:D$10001,D2253)</f>
        <v>331</v>
      </c>
      <c r="D2253">
        <f t="shared" si="230"/>
        <v>3</v>
      </c>
      <c r="E2253" t="str">
        <f>IF('DATA IMPORT'!E2253="","",'DATA IMPORT'!E2253)</f>
        <v>Website</v>
      </c>
      <c r="F2253" s="1">
        <f>IF('DATA IMPORT'!I2253="","",'DATA IMPORT'!I2253)</f>
        <v>42437</v>
      </c>
      <c r="G2253" s="11">
        <f t="shared" si="226"/>
        <v>3</v>
      </c>
      <c r="H2253" s="11">
        <f t="shared" si="227"/>
        <v>2016</v>
      </c>
      <c r="I2253" s="1">
        <f>IF('DATA IMPORT'!G2253="","",'DATA IMPORT'!G2253)</f>
        <v>42471</v>
      </c>
      <c r="J2253" s="11">
        <f t="shared" si="228"/>
        <v>4</v>
      </c>
      <c r="K2253" s="11">
        <f t="shared" si="229"/>
        <v>2016</v>
      </c>
      <c r="L2253" s="4">
        <f>IF('DATA IMPORT'!M2253="","",'DATA IMPORT'!M2253)</f>
        <v>636404</v>
      </c>
      <c r="M2253" t="str">
        <f>IF('DATA IMPORT'!C2253="","",'DATA IMPORT'!C2253)</f>
        <v>Under Contract</v>
      </c>
    </row>
    <row r="2254" spans="2:13" x14ac:dyDescent="0.2">
      <c r="B2254" t="str">
        <f t="shared" si="225"/>
        <v>#</v>
      </c>
      <c r="C2254">
        <f>COUNTIF(D2254:D$10001,D2254)</f>
        <v>317</v>
      </c>
      <c r="D2254">
        <f t="shared" si="230"/>
        <v>6</v>
      </c>
      <c r="E2254" t="str">
        <f>IF('DATA IMPORT'!E2254="","",'DATA IMPORT'!E2254)</f>
        <v>Zillow</v>
      </c>
      <c r="F2254" s="1">
        <f>IF('DATA IMPORT'!I2254="","",'DATA IMPORT'!I2254)</f>
        <v>42621</v>
      </c>
      <c r="G2254" s="11">
        <f t="shared" si="226"/>
        <v>9</v>
      </c>
      <c r="H2254" s="11">
        <f t="shared" si="227"/>
        <v>2016</v>
      </c>
      <c r="I2254" s="1">
        <f>IF('DATA IMPORT'!G2254="","",'DATA IMPORT'!G2254)</f>
        <v>42703</v>
      </c>
      <c r="J2254" s="11">
        <f t="shared" si="228"/>
        <v>11</v>
      </c>
      <c r="K2254" s="11">
        <f t="shared" si="229"/>
        <v>2016</v>
      </c>
      <c r="L2254" s="4">
        <f>IF('DATA IMPORT'!M2254="","",'DATA IMPORT'!M2254)</f>
        <v>698359</v>
      </c>
      <c r="M2254" t="str">
        <f>IF('DATA IMPORT'!C2254="","",'DATA IMPORT'!C2254)</f>
        <v>Under Contract</v>
      </c>
    </row>
    <row r="2255" spans="2:13" x14ac:dyDescent="0.2">
      <c r="B2255" t="str">
        <f t="shared" si="225"/>
        <v>#</v>
      </c>
      <c r="C2255">
        <f>COUNTIF(D2255:D$10001,D2255)</f>
        <v>316</v>
      </c>
      <c r="D2255">
        <f t="shared" si="230"/>
        <v>6</v>
      </c>
      <c r="E2255" t="str">
        <f>IF('DATA IMPORT'!E2255="","",'DATA IMPORT'!E2255)</f>
        <v>Zillow</v>
      </c>
      <c r="F2255" s="1">
        <f>IF('DATA IMPORT'!I2255="","",'DATA IMPORT'!I2255)</f>
        <v>42770</v>
      </c>
      <c r="G2255" s="11">
        <f t="shared" si="226"/>
        <v>2</v>
      </c>
      <c r="H2255" s="11">
        <f t="shared" si="227"/>
        <v>2017</v>
      </c>
      <c r="I2255" s="1">
        <f>IF('DATA IMPORT'!G2255="","",'DATA IMPORT'!G2255)</f>
        <v>42829</v>
      </c>
      <c r="J2255" s="11">
        <f t="shared" si="228"/>
        <v>4</v>
      </c>
      <c r="K2255" s="11">
        <f t="shared" si="229"/>
        <v>2017</v>
      </c>
      <c r="L2255" s="4">
        <f>IF('DATA IMPORT'!M2255="","",'DATA IMPORT'!M2255)</f>
        <v>392749</v>
      </c>
      <c r="M2255" t="str">
        <f>IF('DATA IMPORT'!C2255="","",'DATA IMPORT'!C2255)</f>
        <v>Under Contract</v>
      </c>
    </row>
    <row r="2256" spans="2:13" x14ac:dyDescent="0.2">
      <c r="B2256" t="str">
        <f t="shared" si="225"/>
        <v>#</v>
      </c>
      <c r="C2256">
        <f>COUNTIF(D2256:D$10001,D2256)</f>
        <v>157</v>
      </c>
      <c r="D2256">
        <f t="shared" si="230"/>
        <v>15</v>
      </c>
      <c r="E2256" t="str">
        <f>IF('DATA IMPORT'!E2256="","",'DATA IMPORT'!E2256)</f>
        <v>Investor</v>
      </c>
      <c r="F2256" s="1">
        <f>IF('DATA IMPORT'!I2256="","",'DATA IMPORT'!I2256)</f>
        <v>42544</v>
      </c>
      <c r="G2256" s="11">
        <f t="shared" si="226"/>
        <v>6</v>
      </c>
      <c r="H2256" s="11">
        <f t="shared" si="227"/>
        <v>2016</v>
      </c>
      <c r="I2256" s="1">
        <f>IF('DATA IMPORT'!G2256="","",'DATA IMPORT'!G2256)</f>
        <v>42551</v>
      </c>
      <c r="J2256" s="11">
        <f t="shared" si="228"/>
        <v>6</v>
      </c>
      <c r="K2256" s="11">
        <f t="shared" si="229"/>
        <v>2016</v>
      </c>
      <c r="L2256" s="4">
        <f>IF('DATA IMPORT'!M2256="","",'DATA IMPORT'!M2256)</f>
        <v>360261</v>
      </c>
      <c r="M2256" t="str">
        <f>IF('DATA IMPORT'!C2256="","",'DATA IMPORT'!C2256)</f>
        <v>Under Contract</v>
      </c>
    </row>
    <row r="2257" spans="2:13" x14ac:dyDescent="0.2">
      <c r="B2257" t="str">
        <f t="shared" si="225"/>
        <v>#</v>
      </c>
      <c r="C2257">
        <f>COUNTIF(D2257:D$10001,D2257)</f>
        <v>159</v>
      </c>
      <c r="D2257">
        <f t="shared" si="230"/>
        <v>1</v>
      </c>
      <c r="E2257" t="str">
        <f>IF('DATA IMPORT'!E2257="","",'DATA IMPORT'!E2257)</f>
        <v>Email</v>
      </c>
      <c r="F2257" s="1">
        <f>IF('DATA IMPORT'!I2257="","",'DATA IMPORT'!I2257)</f>
        <v>42539</v>
      </c>
      <c r="G2257" s="11">
        <f t="shared" si="226"/>
        <v>6</v>
      </c>
      <c r="H2257" s="11">
        <f t="shared" si="227"/>
        <v>2016</v>
      </c>
      <c r="I2257" s="1">
        <f>IF('DATA IMPORT'!G2257="","",'DATA IMPORT'!G2257)</f>
        <v>42598</v>
      </c>
      <c r="J2257" s="11">
        <f t="shared" si="228"/>
        <v>8</v>
      </c>
      <c r="K2257" s="11">
        <f t="shared" si="229"/>
        <v>2016</v>
      </c>
      <c r="L2257" s="4">
        <f>IF('DATA IMPORT'!M2257="","",'DATA IMPORT'!M2257)</f>
        <v>786604</v>
      </c>
      <c r="M2257" t="str">
        <f>IF('DATA IMPORT'!C2257="","",'DATA IMPORT'!C2257)</f>
        <v>Under Contract</v>
      </c>
    </row>
    <row r="2258" spans="2:13" x14ac:dyDescent="0.2">
      <c r="B2258" t="str">
        <f t="shared" si="225"/>
        <v>#</v>
      </c>
      <c r="C2258">
        <f>COUNTIF(D2258:D$10001,D2258)</f>
        <v>196</v>
      </c>
      <c r="D2258">
        <f t="shared" si="230"/>
        <v>14</v>
      </c>
      <c r="E2258" t="str">
        <f>IF('DATA IMPORT'!E2258="","",'DATA IMPORT'!E2258)</f>
        <v>Social Ads</v>
      </c>
      <c r="F2258" s="1">
        <f>IF('DATA IMPORT'!I2258="","",'DATA IMPORT'!I2258)</f>
        <v>42410</v>
      </c>
      <c r="G2258" s="11">
        <f t="shared" si="226"/>
        <v>2</v>
      </c>
      <c r="H2258" s="11">
        <f t="shared" si="227"/>
        <v>2016</v>
      </c>
      <c r="I2258" s="1">
        <f>IF('DATA IMPORT'!G2258="","",'DATA IMPORT'!G2258)</f>
        <v>42434</v>
      </c>
      <c r="J2258" s="11">
        <f t="shared" si="228"/>
        <v>3</v>
      </c>
      <c r="K2258" s="11">
        <f t="shared" si="229"/>
        <v>2016</v>
      </c>
      <c r="L2258" s="4">
        <f>IF('DATA IMPORT'!M2258="","",'DATA IMPORT'!M2258)</f>
        <v>461365</v>
      </c>
      <c r="M2258" t="str">
        <f>IF('DATA IMPORT'!C2258="","",'DATA IMPORT'!C2258)</f>
        <v>Under Contract</v>
      </c>
    </row>
    <row r="2259" spans="2:13" x14ac:dyDescent="0.2">
      <c r="B2259" t="str">
        <f t="shared" si="225"/>
        <v>#</v>
      </c>
      <c r="C2259">
        <f>COUNTIF(D2259:D$10001,D2259)</f>
        <v>315</v>
      </c>
      <c r="D2259">
        <f t="shared" si="230"/>
        <v>6</v>
      </c>
      <c r="E2259" t="str">
        <f>IF('DATA IMPORT'!E2259="","",'DATA IMPORT'!E2259)</f>
        <v>Zillow</v>
      </c>
      <c r="F2259" s="1">
        <f>IF('DATA IMPORT'!I2259="","",'DATA IMPORT'!I2259)</f>
        <v>42607</v>
      </c>
      <c r="G2259" s="11">
        <f t="shared" si="226"/>
        <v>8</v>
      </c>
      <c r="H2259" s="11">
        <f t="shared" si="227"/>
        <v>2016</v>
      </c>
      <c r="I2259" s="1">
        <f>IF('DATA IMPORT'!G2259="","",'DATA IMPORT'!G2259)</f>
        <v>42862</v>
      </c>
      <c r="J2259" s="11">
        <f t="shared" si="228"/>
        <v>5</v>
      </c>
      <c r="K2259" s="11">
        <f t="shared" si="229"/>
        <v>2017</v>
      </c>
      <c r="L2259" s="4">
        <f>IF('DATA IMPORT'!M2259="","",'DATA IMPORT'!M2259)</f>
        <v>226713</v>
      </c>
      <c r="M2259" t="str">
        <f>IF('DATA IMPORT'!C2259="","",'DATA IMPORT'!C2259)</f>
        <v>Under Contract</v>
      </c>
    </row>
    <row r="2260" spans="2:13" x14ac:dyDescent="0.2">
      <c r="B2260" t="str">
        <f t="shared" si="225"/>
        <v>#</v>
      </c>
      <c r="C2260">
        <f>COUNTIF(D2260:D$10001,D2260)</f>
        <v>195</v>
      </c>
      <c r="D2260">
        <f t="shared" si="230"/>
        <v>14</v>
      </c>
      <c r="E2260" t="str">
        <f>IF('DATA IMPORT'!E2260="","",'DATA IMPORT'!E2260)</f>
        <v>Social Ads</v>
      </c>
      <c r="F2260" s="1">
        <f>IF('DATA IMPORT'!I2260="","",'DATA IMPORT'!I2260)</f>
        <v>42452</v>
      </c>
      <c r="G2260" s="11">
        <f t="shared" si="226"/>
        <v>3</v>
      </c>
      <c r="H2260" s="11">
        <f t="shared" si="227"/>
        <v>2016</v>
      </c>
      <c r="I2260" s="1">
        <f>IF('DATA IMPORT'!G2260="","",'DATA IMPORT'!G2260)</f>
        <v>42519</v>
      </c>
      <c r="J2260" s="11">
        <f t="shared" si="228"/>
        <v>5</v>
      </c>
      <c r="K2260" s="11">
        <f t="shared" si="229"/>
        <v>2016</v>
      </c>
      <c r="L2260" s="4">
        <f>IF('DATA IMPORT'!M2260="","",'DATA IMPORT'!M2260)</f>
        <v>525847</v>
      </c>
      <c r="M2260" t="str">
        <f>IF('DATA IMPORT'!C2260="","",'DATA IMPORT'!C2260)</f>
        <v>Sold</v>
      </c>
    </row>
    <row r="2261" spans="2:13" x14ac:dyDescent="0.2">
      <c r="B2261" t="str">
        <f t="shared" si="225"/>
        <v>#</v>
      </c>
      <c r="C2261">
        <f>COUNTIF(D2261:D$10001,D2261)</f>
        <v>369</v>
      </c>
      <c r="D2261">
        <f t="shared" si="230"/>
        <v>2</v>
      </c>
      <c r="E2261" t="str">
        <f>IF('DATA IMPORT'!E2261="","",'DATA IMPORT'!E2261)</f>
        <v>Referral</v>
      </c>
      <c r="F2261" s="1">
        <f>IF('DATA IMPORT'!I2261="","",'DATA IMPORT'!I2261)</f>
        <v>42523</v>
      </c>
      <c r="G2261" s="11">
        <f t="shared" si="226"/>
        <v>6</v>
      </c>
      <c r="H2261" s="11">
        <f t="shared" si="227"/>
        <v>2016</v>
      </c>
      <c r="I2261" s="1">
        <f>IF('DATA IMPORT'!G2261="","",'DATA IMPORT'!G2261)</f>
        <v>42737</v>
      </c>
      <c r="J2261" s="11">
        <f t="shared" si="228"/>
        <v>1</v>
      </c>
      <c r="K2261" s="11">
        <f t="shared" si="229"/>
        <v>2017</v>
      </c>
      <c r="L2261" s="4">
        <f>IF('DATA IMPORT'!M2261="","",'DATA IMPORT'!M2261)</f>
        <v>132909</v>
      </c>
      <c r="M2261" t="str">
        <f>IF('DATA IMPORT'!C2261="","",'DATA IMPORT'!C2261)</f>
        <v>Under Contract</v>
      </c>
    </row>
    <row r="2262" spans="2:13" x14ac:dyDescent="0.2">
      <c r="B2262" t="str">
        <f t="shared" si="225"/>
        <v>#</v>
      </c>
      <c r="C2262">
        <f>COUNTIF(D2262:D$10001,D2262)</f>
        <v>368</v>
      </c>
      <c r="D2262">
        <f t="shared" si="230"/>
        <v>2</v>
      </c>
      <c r="E2262" t="str">
        <f>IF('DATA IMPORT'!E2262="","",'DATA IMPORT'!E2262)</f>
        <v>Referral</v>
      </c>
      <c r="F2262" s="1">
        <f>IF('DATA IMPORT'!I2262="","",'DATA IMPORT'!I2262)</f>
        <v>42459</v>
      </c>
      <c r="G2262" s="11">
        <f t="shared" si="226"/>
        <v>3</v>
      </c>
      <c r="H2262" s="11">
        <f t="shared" si="227"/>
        <v>2016</v>
      </c>
      <c r="I2262" s="1">
        <f>IF('DATA IMPORT'!G2262="","",'DATA IMPORT'!G2262)</f>
        <v>42845</v>
      </c>
      <c r="J2262" s="11">
        <f t="shared" si="228"/>
        <v>4</v>
      </c>
      <c r="K2262" s="11">
        <f t="shared" si="229"/>
        <v>2017</v>
      </c>
      <c r="L2262" s="4">
        <f>IF('DATA IMPORT'!M2262="","",'DATA IMPORT'!M2262)</f>
        <v>505727</v>
      </c>
      <c r="M2262" t="str">
        <f>IF('DATA IMPORT'!C2262="","",'DATA IMPORT'!C2262)</f>
        <v>Sold</v>
      </c>
    </row>
    <row r="2263" spans="2:13" x14ac:dyDescent="0.2">
      <c r="B2263" t="str">
        <f t="shared" si="225"/>
        <v>#</v>
      </c>
      <c r="C2263">
        <f>COUNTIF(D2263:D$10001,D2263)</f>
        <v>367</v>
      </c>
      <c r="D2263">
        <f t="shared" si="230"/>
        <v>2</v>
      </c>
      <c r="E2263" t="str">
        <f>IF('DATA IMPORT'!E2263="","",'DATA IMPORT'!E2263)</f>
        <v>Referral</v>
      </c>
      <c r="F2263" s="1">
        <f>IF('DATA IMPORT'!I2263="","",'DATA IMPORT'!I2263)</f>
        <v>42416</v>
      </c>
      <c r="G2263" s="11">
        <f t="shared" si="226"/>
        <v>2</v>
      </c>
      <c r="H2263" s="11">
        <f t="shared" si="227"/>
        <v>2016</v>
      </c>
      <c r="I2263" s="1">
        <f>IF('DATA IMPORT'!G2263="","",'DATA IMPORT'!G2263)</f>
        <v>42466</v>
      </c>
      <c r="J2263" s="11">
        <f t="shared" si="228"/>
        <v>4</v>
      </c>
      <c r="K2263" s="11">
        <f t="shared" si="229"/>
        <v>2016</v>
      </c>
      <c r="L2263" s="4">
        <f>IF('DATA IMPORT'!M2263="","",'DATA IMPORT'!M2263)</f>
        <v>490174</v>
      </c>
      <c r="M2263" t="str">
        <f>IF('DATA IMPORT'!C2263="","",'DATA IMPORT'!C2263)</f>
        <v>Under Contract</v>
      </c>
    </row>
    <row r="2264" spans="2:13" x14ac:dyDescent="0.2">
      <c r="B2264" t="str">
        <f t="shared" si="225"/>
        <v>#</v>
      </c>
      <c r="C2264">
        <f>COUNTIF(D2264:D$10001,D2264)</f>
        <v>314</v>
      </c>
      <c r="D2264">
        <f t="shared" si="230"/>
        <v>6</v>
      </c>
      <c r="E2264" t="str">
        <f>IF('DATA IMPORT'!E2264="","",'DATA IMPORT'!E2264)</f>
        <v>Zillow</v>
      </c>
      <c r="F2264" s="1">
        <f>IF('DATA IMPORT'!I2264="","",'DATA IMPORT'!I2264)</f>
        <v>42514</v>
      </c>
      <c r="G2264" s="11">
        <f t="shared" si="226"/>
        <v>5</v>
      </c>
      <c r="H2264" s="11">
        <f t="shared" si="227"/>
        <v>2016</v>
      </c>
      <c r="I2264" s="1">
        <f>IF('DATA IMPORT'!G2264="","",'DATA IMPORT'!G2264)</f>
        <v>42797</v>
      </c>
      <c r="J2264" s="11">
        <f t="shared" si="228"/>
        <v>3</v>
      </c>
      <c r="K2264" s="11">
        <f t="shared" si="229"/>
        <v>2017</v>
      </c>
      <c r="L2264" s="4">
        <f>IF('DATA IMPORT'!M2264="","",'DATA IMPORT'!M2264)</f>
        <v>283330</v>
      </c>
      <c r="M2264" t="str">
        <f>IF('DATA IMPORT'!C2264="","",'DATA IMPORT'!C2264)</f>
        <v>Under Contract</v>
      </c>
    </row>
    <row r="2265" spans="2:13" x14ac:dyDescent="0.2">
      <c r="B2265" t="str">
        <f t="shared" si="225"/>
        <v>#</v>
      </c>
      <c r="C2265">
        <f>COUNTIF(D2265:D$10001,D2265)</f>
        <v>156</v>
      </c>
      <c r="D2265">
        <f t="shared" si="230"/>
        <v>15</v>
      </c>
      <c r="E2265" t="str">
        <f>IF('DATA IMPORT'!E2265="","",'DATA IMPORT'!E2265)</f>
        <v>Investor</v>
      </c>
      <c r="F2265" s="1">
        <f>IF('DATA IMPORT'!I2265="","",'DATA IMPORT'!I2265)</f>
        <v>42404</v>
      </c>
      <c r="G2265" s="11">
        <f t="shared" si="226"/>
        <v>2</v>
      </c>
      <c r="H2265" s="11">
        <f t="shared" si="227"/>
        <v>2016</v>
      </c>
      <c r="I2265" s="1">
        <f>IF('DATA IMPORT'!G2265="","",'DATA IMPORT'!G2265)</f>
        <v>42405</v>
      </c>
      <c r="J2265" s="11">
        <f t="shared" si="228"/>
        <v>2</v>
      </c>
      <c r="K2265" s="11">
        <f t="shared" si="229"/>
        <v>2016</v>
      </c>
      <c r="L2265" s="4">
        <f>IF('DATA IMPORT'!M2265="","",'DATA IMPORT'!M2265)</f>
        <v>430345</v>
      </c>
      <c r="M2265" t="str">
        <f>IF('DATA IMPORT'!C2265="","",'DATA IMPORT'!C2265)</f>
        <v>Under Contract</v>
      </c>
    </row>
    <row r="2266" spans="2:13" x14ac:dyDescent="0.2">
      <c r="B2266" t="str">
        <f t="shared" si="225"/>
        <v>#</v>
      </c>
      <c r="C2266">
        <f>COUNTIF(D2266:D$10001,D2266)</f>
        <v>366</v>
      </c>
      <c r="D2266">
        <f t="shared" si="230"/>
        <v>2</v>
      </c>
      <c r="E2266" t="str">
        <f>IF('DATA IMPORT'!E2266="","",'DATA IMPORT'!E2266)</f>
        <v>Referral</v>
      </c>
      <c r="F2266" s="1">
        <f>IF('DATA IMPORT'!I2266="","",'DATA IMPORT'!I2266)</f>
        <v>42858</v>
      </c>
      <c r="G2266" s="11">
        <f t="shared" si="226"/>
        <v>5</v>
      </c>
      <c r="H2266" s="11">
        <f t="shared" si="227"/>
        <v>2017</v>
      </c>
      <c r="I2266" s="1">
        <f>IF('DATA IMPORT'!G2266="","",'DATA IMPORT'!G2266)</f>
        <v>42960</v>
      </c>
      <c r="J2266" s="11">
        <f t="shared" si="228"/>
        <v>8</v>
      </c>
      <c r="K2266" s="11">
        <f t="shared" si="229"/>
        <v>2017</v>
      </c>
      <c r="L2266" s="4">
        <f>IF('DATA IMPORT'!M2266="","",'DATA IMPORT'!M2266)</f>
        <v>628477</v>
      </c>
      <c r="M2266" t="str">
        <f>IF('DATA IMPORT'!C2266="","",'DATA IMPORT'!C2266)</f>
        <v>Under Contract</v>
      </c>
    </row>
    <row r="2267" spans="2:13" x14ac:dyDescent="0.2">
      <c r="B2267" t="str">
        <f t="shared" si="225"/>
        <v>#</v>
      </c>
      <c r="C2267">
        <f>COUNTIF(D2267:D$10001,D2267)</f>
        <v>313</v>
      </c>
      <c r="D2267">
        <f t="shared" si="230"/>
        <v>6</v>
      </c>
      <c r="E2267" t="str">
        <f>IF('DATA IMPORT'!E2267="","",'DATA IMPORT'!E2267)</f>
        <v>Zillow</v>
      </c>
      <c r="F2267" s="1">
        <f>IF('DATA IMPORT'!I2267="","",'DATA IMPORT'!I2267)</f>
        <v>42432</v>
      </c>
      <c r="G2267" s="11">
        <f t="shared" si="226"/>
        <v>3</v>
      </c>
      <c r="H2267" s="11">
        <f t="shared" si="227"/>
        <v>2016</v>
      </c>
      <c r="I2267" s="1">
        <f>IF('DATA IMPORT'!G2267="","",'DATA IMPORT'!G2267)</f>
        <v>42570</v>
      </c>
      <c r="J2267" s="11">
        <f t="shared" si="228"/>
        <v>7</v>
      </c>
      <c r="K2267" s="11">
        <f t="shared" si="229"/>
        <v>2016</v>
      </c>
      <c r="L2267" s="4">
        <f>IF('DATA IMPORT'!M2267="","",'DATA IMPORT'!M2267)</f>
        <v>832403</v>
      </c>
      <c r="M2267" t="str">
        <f>IF('DATA IMPORT'!C2267="","",'DATA IMPORT'!C2267)</f>
        <v>Under Contract</v>
      </c>
    </row>
    <row r="2268" spans="2:13" x14ac:dyDescent="0.2">
      <c r="B2268" t="str">
        <f t="shared" si="225"/>
        <v>#</v>
      </c>
      <c r="C2268">
        <f>COUNTIF(D2268:D$10001,D2268)</f>
        <v>158</v>
      </c>
      <c r="D2268">
        <f t="shared" si="230"/>
        <v>1</v>
      </c>
      <c r="E2268" t="str">
        <f>IF('DATA IMPORT'!E2268="","",'DATA IMPORT'!E2268)</f>
        <v>Email</v>
      </c>
      <c r="F2268" s="1">
        <f>IF('DATA IMPORT'!I2268="","",'DATA IMPORT'!I2268)</f>
        <v>42843</v>
      </c>
      <c r="G2268" s="11">
        <f t="shared" si="226"/>
        <v>4</v>
      </c>
      <c r="H2268" s="11">
        <f t="shared" si="227"/>
        <v>2017</v>
      </c>
      <c r="I2268" s="1">
        <f>IF('DATA IMPORT'!G2268="","",'DATA IMPORT'!G2268)</f>
        <v>42853</v>
      </c>
      <c r="J2268" s="11">
        <f t="shared" si="228"/>
        <v>4</v>
      </c>
      <c r="K2268" s="11">
        <f t="shared" si="229"/>
        <v>2017</v>
      </c>
      <c r="L2268" s="4">
        <f>IF('DATA IMPORT'!M2268="","",'DATA IMPORT'!M2268)</f>
        <v>652930</v>
      </c>
      <c r="M2268" t="str">
        <f>IF('DATA IMPORT'!C2268="","",'DATA IMPORT'!C2268)</f>
        <v>Under Contract</v>
      </c>
    </row>
    <row r="2269" spans="2:13" x14ac:dyDescent="0.2">
      <c r="B2269" t="str">
        <f t="shared" si="225"/>
        <v>#</v>
      </c>
      <c r="C2269">
        <f>COUNTIF(D2269:D$10001,D2269)</f>
        <v>330</v>
      </c>
      <c r="D2269">
        <f t="shared" si="230"/>
        <v>3</v>
      </c>
      <c r="E2269" t="str">
        <f>IF('DATA IMPORT'!E2269="","",'DATA IMPORT'!E2269)</f>
        <v>Website</v>
      </c>
      <c r="F2269" s="1">
        <f>IF('DATA IMPORT'!I2269="","",'DATA IMPORT'!I2269)</f>
        <v>42620</v>
      </c>
      <c r="G2269" s="11">
        <f t="shared" si="226"/>
        <v>9</v>
      </c>
      <c r="H2269" s="11">
        <f t="shared" si="227"/>
        <v>2016</v>
      </c>
      <c r="I2269" s="1">
        <f>IF('DATA IMPORT'!G2269="","",'DATA IMPORT'!G2269)</f>
        <v>42929</v>
      </c>
      <c r="J2269" s="11">
        <f t="shared" si="228"/>
        <v>7</v>
      </c>
      <c r="K2269" s="11">
        <f t="shared" si="229"/>
        <v>2017</v>
      </c>
      <c r="L2269" s="4">
        <f>IF('DATA IMPORT'!M2269="","",'DATA IMPORT'!M2269)</f>
        <v>361086</v>
      </c>
      <c r="M2269" t="str">
        <f>IF('DATA IMPORT'!C2269="","",'DATA IMPORT'!C2269)</f>
        <v>Under Contract</v>
      </c>
    </row>
    <row r="2270" spans="2:13" x14ac:dyDescent="0.2">
      <c r="B2270" t="str">
        <f t="shared" si="225"/>
        <v>#</v>
      </c>
      <c r="C2270">
        <f>COUNTIF(D2270:D$10001,D2270)</f>
        <v>212</v>
      </c>
      <c r="D2270">
        <f t="shared" si="230"/>
        <v>4</v>
      </c>
      <c r="E2270" t="str">
        <f>IF('DATA IMPORT'!E2270="","",'DATA IMPORT'!E2270)</f>
        <v>Bank Owned</v>
      </c>
      <c r="F2270" s="1">
        <f>IF('DATA IMPORT'!I2270="","",'DATA IMPORT'!I2270)</f>
        <v>42889</v>
      </c>
      <c r="G2270" s="11">
        <f t="shared" si="226"/>
        <v>6</v>
      </c>
      <c r="H2270" s="11">
        <f t="shared" si="227"/>
        <v>2017</v>
      </c>
      <c r="I2270" s="1">
        <f>IF('DATA IMPORT'!G2270="","",'DATA IMPORT'!G2270)</f>
        <v>42907</v>
      </c>
      <c r="J2270" s="11">
        <f t="shared" si="228"/>
        <v>6</v>
      </c>
      <c r="K2270" s="11">
        <f t="shared" si="229"/>
        <v>2017</v>
      </c>
      <c r="L2270" s="4">
        <f>IF('DATA IMPORT'!M2270="","",'DATA IMPORT'!M2270)</f>
        <v>263964</v>
      </c>
      <c r="M2270" t="str">
        <f>IF('DATA IMPORT'!C2270="","",'DATA IMPORT'!C2270)</f>
        <v>Under Contract</v>
      </c>
    </row>
    <row r="2271" spans="2:13" x14ac:dyDescent="0.2">
      <c r="B2271" t="str">
        <f t="shared" si="225"/>
        <v>#</v>
      </c>
      <c r="C2271">
        <f>COUNTIF(D2271:D$10001,D2271)</f>
        <v>329</v>
      </c>
      <c r="D2271">
        <f t="shared" si="230"/>
        <v>3</v>
      </c>
      <c r="E2271" t="str">
        <f>IF('DATA IMPORT'!E2271="","",'DATA IMPORT'!E2271)</f>
        <v>Website</v>
      </c>
      <c r="F2271" s="1">
        <f>IF('DATA IMPORT'!I2271="","",'DATA IMPORT'!I2271)</f>
        <v>42812</v>
      </c>
      <c r="G2271" s="11">
        <f t="shared" si="226"/>
        <v>3</v>
      </c>
      <c r="H2271" s="11">
        <f t="shared" si="227"/>
        <v>2017</v>
      </c>
      <c r="I2271" s="1">
        <f>IF('DATA IMPORT'!G2271="","",'DATA IMPORT'!G2271)</f>
        <v>42985</v>
      </c>
      <c r="J2271" s="11">
        <f t="shared" si="228"/>
        <v>9</v>
      </c>
      <c r="K2271" s="11">
        <f t="shared" si="229"/>
        <v>2017</v>
      </c>
      <c r="L2271" s="4">
        <f>IF('DATA IMPORT'!M2271="","",'DATA IMPORT'!M2271)</f>
        <v>455486</v>
      </c>
      <c r="M2271" t="str">
        <f>IF('DATA IMPORT'!C2271="","",'DATA IMPORT'!C2271)</f>
        <v>Sold</v>
      </c>
    </row>
    <row r="2272" spans="2:13" x14ac:dyDescent="0.2">
      <c r="B2272" t="str">
        <f t="shared" si="225"/>
        <v>#</v>
      </c>
      <c r="C2272">
        <f>COUNTIF(D2272:D$10001,D2272)</f>
        <v>194</v>
      </c>
      <c r="D2272">
        <f t="shared" si="230"/>
        <v>14</v>
      </c>
      <c r="E2272" t="str">
        <f>IF('DATA IMPORT'!E2272="","",'DATA IMPORT'!E2272)</f>
        <v>Social Ads</v>
      </c>
      <c r="F2272" s="1">
        <f>IF('DATA IMPORT'!I2272="","",'DATA IMPORT'!I2272)</f>
        <v>42406</v>
      </c>
      <c r="G2272" s="11">
        <f t="shared" si="226"/>
        <v>2</v>
      </c>
      <c r="H2272" s="11">
        <f t="shared" si="227"/>
        <v>2016</v>
      </c>
      <c r="I2272" s="1">
        <f>IF('DATA IMPORT'!G2272="","",'DATA IMPORT'!G2272)</f>
        <v>42410</v>
      </c>
      <c r="J2272" s="11">
        <f t="shared" si="228"/>
        <v>2</v>
      </c>
      <c r="K2272" s="11">
        <f t="shared" si="229"/>
        <v>2016</v>
      </c>
      <c r="L2272" s="4">
        <f>IF('DATA IMPORT'!M2272="","",'DATA IMPORT'!M2272)</f>
        <v>570811</v>
      </c>
      <c r="M2272" t="str">
        <f>IF('DATA IMPORT'!C2272="","",'DATA IMPORT'!C2272)</f>
        <v>Under Contract</v>
      </c>
    </row>
    <row r="2273" spans="2:13" x14ac:dyDescent="0.2">
      <c r="B2273" t="str">
        <f t="shared" si="225"/>
        <v>#</v>
      </c>
      <c r="C2273">
        <f>COUNTIF(D2273:D$10001,D2273)</f>
        <v>193</v>
      </c>
      <c r="D2273">
        <f t="shared" si="230"/>
        <v>14</v>
      </c>
      <c r="E2273" t="str">
        <f>IF('DATA IMPORT'!E2273="","",'DATA IMPORT'!E2273)</f>
        <v>Social Ads</v>
      </c>
      <c r="F2273" s="1">
        <f>IF('DATA IMPORT'!I2273="","",'DATA IMPORT'!I2273)</f>
        <v>42424</v>
      </c>
      <c r="G2273" s="11">
        <f t="shared" si="226"/>
        <v>2</v>
      </c>
      <c r="H2273" s="11">
        <f t="shared" si="227"/>
        <v>2016</v>
      </c>
      <c r="I2273" s="1">
        <f>IF('DATA IMPORT'!G2273="","",'DATA IMPORT'!G2273)</f>
        <v>42602</v>
      </c>
      <c r="J2273" s="11">
        <f t="shared" si="228"/>
        <v>8</v>
      </c>
      <c r="K2273" s="11">
        <f t="shared" si="229"/>
        <v>2016</v>
      </c>
      <c r="L2273" s="4">
        <f>IF('DATA IMPORT'!M2273="","",'DATA IMPORT'!M2273)</f>
        <v>384481</v>
      </c>
      <c r="M2273" t="str">
        <f>IF('DATA IMPORT'!C2273="","",'DATA IMPORT'!C2273)</f>
        <v>Under Contract</v>
      </c>
    </row>
    <row r="2274" spans="2:13" x14ac:dyDescent="0.2">
      <c r="B2274" t="str">
        <f t="shared" si="225"/>
        <v>#</v>
      </c>
      <c r="C2274">
        <f>COUNTIF(D2274:D$10001,D2274)</f>
        <v>365</v>
      </c>
      <c r="D2274">
        <f t="shared" si="230"/>
        <v>2</v>
      </c>
      <c r="E2274" t="str">
        <f>IF('DATA IMPORT'!E2274="","",'DATA IMPORT'!E2274)</f>
        <v>Referral</v>
      </c>
      <c r="F2274" s="1">
        <f>IF('DATA IMPORT'!I2274="","",'DATA IMPORT'!I2274)</f>
        <v>42454</v>
      </c>
      <c r="G2274" s="11">
        <f t="shared" si="226"/>
        <v>3</v>
      </c>
      <c r="H2274" s="11">
        <f t="shared" si="227"/>
        <v>2016</v>
      </c>
      <c r="I2274" s="1">
        <f>IF('DATA IMPORT'!G2274="","",'DATA IMPORT'!G2274)</f>
        <v>42642</v>
      </c>
      <c r="J2274" s="11">
        <f t="shared" si="228"/>
        <v>9</v>
      </c>
      <c r="K2274" s="11">
        <f t="shared" si="229"/>
        <v>2016</v>
      </c>
      <c r="L2274" s="4">
        <f>IF('DATA IMPORT'!M2274="","",'DATA IMPORT'!M2274)</f>
        <v>616672</v>
      </c>
      <c r="M2274" t="str">
        <f>IF('DATA IMPORT'!C2274="","",'DATA IMPORT'!C2274)</f>
        <v>Under Contract</v>
      </c>
    </row>
    <row r="2275" spans="2:13" x14ac:dyDescent="0.2">
      <c r="B2275" t="str">
        <f t="shared" si="225"/>
        <v>#</v>
      </c>
      <c r="C2275">
        <f>COUNTIF(D2275:D$10001,D2275)</f>
        <v>328</v>
      </c>
      <c r="D2275">
        <f t="shared" si="230"/>
        <v>3</v>
      </c>
      <c r="E2275" t="str">
        <f>IF('DATA IMPORT'!E2275="","",'DATA IMPORT'!E2275)</f>
        <v>Website</v>
      </c>
      <c r="F2275" s="1">
        <f>IF('DATA IMPORT'!I2275="","",'DATA IMPORT'!I2275)</f>
        <v>42560</v>
      </c>
      <c r="G2275" s="11">
        <f t="shared" si="226"/>
        <v>7</v>
      </c>
      <c r="H2275" s="11">
        <f t="shared" si="227"/>
        <v>2016</v>
      </c>
      <c r="I2275" s="1">
        <f>IF('DATA IMPORT'!G2275="","",'DATA IMPORT'!G2275)</f>
        <v>43009</v>
      </c>
      <c r="J2275" s="11">
        <f t="shared" si="228"/>
        <v>10</v>
      </c>
      <c r="K2275" s="11">
        <f t="shared" si="229"/>
        <v>2017</v>
      </c>
      <c r="L2275" s="4">
        <f>IF('DATA IMPORT'!M2275="","",'DATA IMPORT'!M2275)</f>
        <v>504907</v>
      </c>
      <c r="M2275" t="str">
        <f>IF('DATA IMPORT'!C2275="","",'DATA IMPORT'!C2275)</f>
        <v>Under Contract</v>
      </c>
    </row>
    <row r="2276" spans="2:13" x14ac:dyDescent="0.2">
      <c r="B2276" t="str">
        <f t="shared" si="225"/>
        <v>#</v>
      </c>
      <c r="C2276">
        <f>COUNTIF(D2276:D$10001,D2276)</f>
        <v>211</v>
      </c>
      <c r="D2276">
        <f t="shared" si="230"/>
        <v>4</v>
      </c>
      <c r="E2276" t="str">
        <f>IF('DATA IMPORT'!E2276="","",'DATA IMPORT'!E2276)</f>
        <v>Bank Owned</v>
      </c>
      <c r="F2276" s="1">
        <f>IF('DATA IMPORT'!I2276="","",'DATA IMPORT'!I2276)</f>
        <v>42585</v>
      </c>
      <c r="G2276" s="11">
        <f t="shared" si="226"/>
        <v>8</v>
      </c>
      <c r="H2276" s="11">
        <f t="shared" si="227"/>
        <v>2016</v>
      </c>
      <c r="I2276" s="1">
        <f>IF('DATA IMPORT'!G2276="","",'DATA IMPORT'!G2276)</f>
        <v>42654</v>
      </c>
      <c r="J2276" s="11">
        <f t="shared" si="228"/>
        <v>10</v>
      </c>
      <c r="K2276" s="11">
        <f t="shared" si="229"/>
        <v>2016</v>
      </c>
      <c r="L2276" s="4">
        <f>IF('DATA IMPORT'!M2276="","",'DATA IMPORT'!M2276)</f>
        <v>128131</v>
      </c>
      <c r="M2276" t="str">
        <f>IF('DATA IMPORT'!C2276="","",'DATA IMPORT'!C2276)</f>
        <v>Sold</v>
      </c>
    </row>
    <row r="2277" spans="2:13" x14ac:dyDescent="0.2">
      <c r="B2277" t="str">
        <f t="shared" si="225"/>
        <v>#</v>
      </c>
      <c r="C2277">
        <f>COUNTIF(D2277:D$10001,D2277)</f>
        <v>312</v>
      </c>
      <c r="D2277">
        <f t="shared" si="230"/>
        <v>6</v>
      </c>
      <c r="E2277" t="str">
        <f>IF('DATA IMPORT'!E2277="","",'DATA IMPORT'!E2277)</f>
        <v>Zillow</v>
      </c>
      <c r="F2277" s="1">
        <f>IF('DATA IMPORT'!I2277="","",'DATA IMPORT'!I2277)</f>
        <v>42641</v>
      </c>
      <c r="G2277" s="11">
        <f t="shared" si="226"/>
        <v>9</v>
      </c>
      <c r="H2277" s="11">
        <f t="shared" si="227"/>
        <v>2016</v>
      </c>
      <c r="I2277" s="1">
        <f>IF('DATA IMPORT'!G2277="","",'DATA IMPORT'!G2277)</f>
        <v>42681</v>
      </c>
      <c r="J2277" s="11">
        <f t="shared" si="228"/>
        <v>11</v>
      </c>
      <c r="K2277" s="11">
        <f t="shared" si="229"/>
        <v>2016</v>
      </c>
      <c r="L2277" s="4">
        <f>IF('DATA IMPORT'!M2277="","",'DATA IMPORT'!M2277)</f>
        <v>578286</v>
      </c>
      <c r="M2277" t="str">
        <f>IF('DATA IMPORT'!C2277="","",'DATA IMPORT'!C2277)</f>
        <v>Under Contract</v>
      </c>
    </row>
    <row r="2278" spans="2:13" x14ac:dyDescent="0.2">
      <c r="B2278" t="str">
        <f t="shared" si="225"/>
        <v>#</v>
      </c>
      <c r="C2278">
        <f>COUNTIF(D2278:D$10001,D2278)</f>
        <v>157</v>
      </c>
      <c r="D2278">
        <f t="shared" si="230"/>
        <v>1</v>
      </c>
      <c r="E2278" t="str">
        <f>IF('DATA IMPORT'!E2278="","",'DATA IMPORT'!E2278)</f>
        <v>Email</v>
      </c>
      <c r="F2278" s="1">
        <f>IF('DATA IMPORT'!I2278="","",'DATA IMPORT'!I2278)</f>
        <v>42492</v>
      </c>
      <c r="G2278" s="11">
        <f t="shared" si="226"/>
        <v>5</v>
      </c>
      <c r="H2278" s="11">
        <f t="shared" si="227"/>
        <v>2016</v>
      </c>
      <c r="I2278" s="1">
        <f>IF('DATA IMPORT'!G2278="","",'DATA IMPORT'!G2278)</f>
        <v>42521</v>
      </c>
      <c r="J2278" s="11">
        <f t="shared" si="228"/>
        <v>5</v>
      </c>
      <c r="K2278" s="11">
        <f t="shared" si="229"/>
        <v>2016</v>
      </c>
      <c r="L2278" s="4">
        <f>IF('DATA IMPORT'!M2278="","",'DATA IMPORT'!M2278)</f>
        <v>773709</v>
      </c>
      <c r="M2278" t="str">
        <f>IF('DATA IMPORT'!C2278="","",'DATA IMPORT'!C2278)</f>
        <v>Under Contract</v>
      </c>
    </row>
    <row r="2279" spans="2:13" x14ac:dyDescent="0.2">
      <c r="B2279" t="str">
        <f t="shared" si="225"/>
        <v>#</v>
      </c>
      <c r="C2279">
        <f>COUNTIF(D2279:D$10001,D2279)</f>
        <v>155</v>
      </c>
      <c r="D2279">
        <f t="shared" si="230"/>
        <v>15</v>
      </c>
      <c r="E2279" t="str">
        <f>IF('DATA IMPORT'!E2279="","",'DATA IMPORT'!E2279)</f>
        <v>Investor</v>
      </c>
      <c r="F2279" s="1">
        <f>IF('DATA IMPORT'!I2279="","",'DATA IMPORT'!I2279)</f>
        <v>42553</v>
      </c>
      <c r="G2279" s="11">
        <f t="shared" si="226"/>
        <v>7</v>
      </c>
      <c r="H2279" s="11">
        <f t="shared" si="227"/>
        <v>2016</v>
      </c>
      <c r="I2279" s="1">
        <f>IF('DATA IMPORT'!G2279="","",'DATA IMPORT'!G2279)</f>
        <v>42830</v>
      </c>
      <c r="J2279" s="11">
        <f t="shared" si="228"/>
        <v>4</v>
      </c>
      <c r="K2279" s="11">
        <f t="shared" si="229"/>
        <v>2017</v>
      </c>
      <c r="L2279" s="4">
        <f>IF('DATA IMPORT'!M2279="","",'DATA IMPORT'!M2279)</f>
        <v>258930</v>
      </c>
      <c r="M2279" t="str">
        <f>IF('DATA IMPORT'!C2279="","",'DATA IMPORT'!C2279)</f>
        <v>Under Contract</v>
      </c>
    </row>
    <row r="2280" spans="2:13" x14ac:dyDescent="0.2">
      <c r="B2280" t="str">
        <f t="shared" si="225"/>
        <v>#</v>
      </c>
      <c r="C2280">
        <f>COUNTIF(D2280:D$10001,D2280)</f>
        <v>311</v>
      </c>
      <c r="D2280">
        <f t="shared" si="230"/>
        <v>6</v>
      </c>
      <c r="E2280" t="str">
        <f>IF('DATA IMPORT'!E2280="","",'DATA IMPORT'!E2280)</f>
        <v>Zillow</v>
      </c>
      <c r="F2280" s="1">
        <f>IF('DATA IMPORT'!I2280="","",'DATA IMPORT'!I2280)</f>
        <v>42413</v>
      </c>
      <c r="G2280" s="11">
        <f t="shared" si="226"/>
        <v>2</v>
      </c>
      <c r="H2280" s="11">
        <f t="shared" si="227"/>
        <v>2016</v>
      </c>
      <c r="I2280" s="1">
        <f>IF('DATA IMPORT'!G2280="","",'DATA IMPORT'!G2280)</f>
        <v>42720</v>
      </c>
      <c r="J2280" s="11">
        <f t="shared" si="228"/>
        <v>12</v>
      </c>
      <c r="K2280" s="11">
        <f t="shared" si="229"/>
        <v>2016</v>
      </c>
      <c r="L2280" s="4">
        <f>IF('DATA IMPORT'!M2280="","",'DATA IMPORT'!M2280)</f>
        <v>220120</v>
      </c>
      <c r="M2280" t="str">
        <f>IF('DATA IMPORT'!C2280="","",'DATA IMPORT'!C2280)</f>
        <v>Under Contract</v>
      </c>
    </row>
    <row r="2281" spans="2:13" x14ac:dyDescent="0.2">
      <c r="B2281" t="str">
        <f t="shared" si="225"/>
        <v>#</v>
      </c>
      <c r="C2281">
        <f>COUNTIF(D2281:D$10001,D2281)</f>
        <v>364</v>
      </c>
      <c r="D2281">
        <f t="shared" si="230"/>
        <v>2</v>
      </c>
      <c r="E2281" t="str">
        <f>IF('DATA IMPORT'!E2281="","",'DATA IMPORT'!E2281)</f>
        <v>Referral</v>
      </c>
      <c r="F2281" s="1">
        <f>IF('DATA IMPORT'!I2281="","",'DATA IMPORT'!I2281)</f>
        <v>42524</v>
      </c>
      <c r="G2281" s="11">
        <f t="shared" si="226"/>
        <v>6</v>
      </c>
      <c r="H2281" s="11">
        <f t="shared" si="227"/>
        <v>2016</v>
      </c>
      <c r="I2281" s="1">
        <f>IF('DATA IMPORT'!G2281="","",'DATA IMPORT'!G2281)</f>
        <v>42571</v>
      </c>
      <c r="J2281" s="11">
        <f t="shared" si="228"/>
        <v>7</v>
      </c>
      <c r="K2281" s="11">
        <f t="shared" si="229"/>
        <v>2016</v>
      </c>
      <c r="L2281" s="4">
        <f>IF('DATA IMPORT'!M2281="","",'DATA IMPORT'!M2281)</f>
        <v>530940</v>
      </c>
      <c r="M2281" t="str">
        <f>IF('DATA IMPORT'!C2281="","",'DATA IMPORT'!C2281)</f>
        <v>Under Contract</v>
      </c>
    </row>
    <row r="2282" spans="2:13" x14ac:dyDescent="0.2">
      <c r="B2282" t="str">
        <f t="shared" si="225"/>
        <v>#</v>
      </c>
      <c r="C2282">
        <f>COUNTIF(D2282:D$10001,D2282)</f>
        <v>192</v>
      </c>
      <c r="D2282">
        <f t="shared" si="230"/>
        <v>14</v>
      </c>
      <c r="E2282" t="str">
        <f>IF('DATA IMPORT'!E2282="","",'DATA IMPORT'!E2282)</f>
        <v>Social Ads</v>
      </c>
      <c r="F2282" s="1">
        <f>IF('DATA IMPORT'!I2282="","",'DATA IMPORT'!I2282)</f>
        <v>42582</v>
      </c>
      <c r="G2282" s="11">
        <f t="shared" si="226"/>
        <v>7</v>
      </c>
      <c r="H2282" s="11">
        <f t="shared" si="227"/>
        <v>2016</v>
      </c>
      <c r="I2282" s="1">
        <f>IF('DATA IMPORT'!G2282="","",'DATA IMPORT'!G2282)</f>
        <v>42628</v>
      </c>
      <c r="J2282" s="11">
        <f t="shared" si="228"/>
        <v>9</v>
      </c>
      <c r="K2282" s="11">
        <f t="shared" si="229"/>
        <v>2016</v>
      </c>
      <c r="L2282" s="4">
        <f>IF('DATA IMPORT'!M2282="","",'DATA IMPORT'!M2282)</f>
        <v>397879</v>
      </c>
      <c r="M2282" t="str">
        <f>IF('DATA IMPORT'!C2282="","",'DATA IMPORT'!C2282)</f>
        <v>Under Contract</v>
      </c>
    </row>
    <row r="2283" spans="2:13" x14ac:dyDescent="0.2">
      <c r="B2283" t="str">
        <f t="shared" si="225"/>
        <v>#</v>
      </c>
      <c r="C2283">
        <f>COUNTIF(D2283:D$10001,D2283)</f>
        <v>363</v>
      </c>
      <c r="D2283">
        <f t="shared" si="230"/>
        <v>2</v>
      </c>
      <c r="E2283" t="str">
        <f>IF('DATA IMPORT'!E2283="","",'DATA IMPORT'!E2283)</f>
        <v>Referral</v>
      </c>
      <c r="F2283" s="1">
        <f>IF('DATA IMPORT'!I2283="","",'DATA IMPORT'!I2283)</f>
        <v>42419</v>
      </c>
      <c r="G2283" s="11">
        <f t="shared" si="226"/>
        <v>2</v>
      </c>
      <c r="H2283" s="11">
        <f t="shared" si="227"/>
        <v>2016</v>
      </c>
      <c r="I2283" s="1">
        <f>IF('DATA IMPORT'!G2283="","",'DATA IMPORT'!G2283)</f>
        <v>42447</v>
      </c>
      <c r="J2283" s="11">
        <f t="shared" si="228"/>
        <v>3</v>
      </c>
      <c r="K2283" s="11">
        <f t="shared" si="229"/>
        <v>2016</v>
      </c>
      <c r="L2283" s="4">
        <f>IF('DATA IMPORT'!M2283="","",'DATA IMPORT'!M2283)</f>
        <v>770653</v>
      </c>
      <c r="M2283" t="str">
        <f>IF('DATA IMPORT'!C2283="","",'DATA IMPORT'!C2283)</f>
        <v>Under Contract</v>
      </c>
    </row>
    <row r="2284" spans="2:13" x14ac:dyDescent="0.2">
      <c r="B2284" t="str">
        <f t="shared" si="225"/>
        <v>#</v>
      </c>
      <c r="C2284">
        <f>COUNTIF(D2284:D$10001,D2284)</f>
        <v>310</v>
      </c>
      <c r="D2284">
        <f t="shared" si="230"/>
        <v>6</v>
      </c>
      <c r="E2284" t="str">
        <f>IF('DATA IMPORT'!E2284="","",'DATA IMPORT'!E2284)</f>
        <v>Zillow</v>
      </c>
      <c r="F2284" s="1">
        <f>IF('DATA IMPORT'!I2284="","",'DATA IMPORT'!I2284)</f>
        <v>42712</v>
      </c>
      <c r="G2284" s="11">
        <f t="shared" si="226"/>
        <v>12</v>
      </c>
      <c r="H2284" s="11">
        <f t="shared" si="227"/>
        <v>2016</v>
      </c>
      <c r="I2284" s="1">
        <f>IF('DATA IMPORT'!G2284="","",'DATA IMPORT'!G2284)</f>
        <v>42811</v>
      </c>
      <c r="J2284" s="11">
        <f t="shared" si="228"/>
        <v>3</v>
      </c>
      <c r="K2284" s="11">
        <f t="shared" si="229"/>
        <v>2017</v>
      </c>
      <c r="L2284" s="4">
        <f>IF('DATA IMPORT'!M2284="","",'DATA IMPORT'!M2284)</f>
        <v>594299</v>
      </c>
      <c r="M2284" t="str">
        <f>IF('DATA IMPORT'!C2284="","",'DATA IMPORT'!C2284)</f>
        <v>Under Contract</v>
      </c>
    </row>
    <row r="2285" spans="2:13" x14ac:dyDescent="0.2">
      <c r="B2285" t="str">
        <f t="shared" si="225"/>
        <v>#</v>
      </c>
      <c r="C2285">
        <f>COUNTIF(D2285:D$10001,D2285)</f>
        <v>210</v>
      </c>
      <c r="D2285">
        <f t="shared" si="230"/>
        <v>4</v>
      </c>
      <c r="E2285" t="str">
        <f>IF('DATA IMPORT'!E2285="","",'DATA IMPORT'!E2285)</f>
        <v>Bank Owned</v>
      </c>
      <c r="F2285" s="1">
        <f>IF('DATA IMPORT'!I2285="","",'DATA IMPORT'!I2285)</f>
        <v>42495</v>
      </c>
      <c r="G2285" s="11">
        <f t="shared" si="226"/>
        <v>5</v>
      </c>
      <c r="H2285" s="11">
        <f t="shared" si="227"/>
        <v>2016</v>
      </c>
      <c r="I2285" s="1">
        <f>IF('DATA IMPORT'!G2285="","",'DATA IMPORT'!G2285)</f>
        <v>42680</v>
      </c>
      <c r="J2285" s="11">
        <f t="shared" si="228"/>
        <v>11</v>
      </c>
      <c r="K2285" s="11">
        <f t="shared" si="229"/>
        <v>2016</v>
      </c>
      <c r="L2285" s="4">
        <f>IF('DATA IMPORT'!M2285="","",'DATA IMPORT'!M2285)</f>
        <v>477395</v>
      </c>
      <c r="M2285" t="str">
        <f>IF('DATA IMPORT'!C2285="","",'DATA IMPORT'!C2285)</f>
        <v>Sold</v>
      </c>
    </row>
    <row r="2286" spans="2:13" x14ac:dyDescent="0.2">
      <c r="B2286" t="str">
        <f t="shared" si="225"/>
        <v>#</v>
      </c>
      <c r="C2286">
        <f>COUNTIF(D2286:D$10001,D2286)</f>
        <v>209</v>
      </c>
      <c r="D2286">
        <f t="shared" si="230"/>
        <v>4</v>
      </c>
      <c r="E2286" t="str">
        <f>IF('DATA IMPORT'!E2286="","",'DATA IMPORT'!E2286)</f>
        <v>Bank Owned</v>
      </c>
      <c r="F2286" s="1">
        <f>IF('DATA IMPORT'!I2286="","",'DATA IMPORT'!I2286)</f>
        <v>42534</v>
      </c>
      <c r="G2286" s="11">
        <f t="shared" si="226"/>
        <v>6</v>
      </c>
      <c r="H2286" s="11">
        <f t="shared" si="227"/>
        <v>2016</v>
      </c>
      <c r="I2286" s="1">
        <f>IF('DATA IMPORT'!G2286="","",'DATA IMPORT'!G2286)</f>
        <v>42790</v>
      </c>
      <c r="J2286" s="11">
        <f t="shared" si="228"/>
        <v>2</v>
      </c>
      <c r="K2286" s="11">
        <f t="shared" si="229"/>
        <v>2017</v>
      </c>
      <c r="L2286" s="4">
        <f>IF('DATA IMPORT'!M2286="","",'DATA IMPORT'!M2286)</f>
        <v>318807</v>
      </c>
      <c r="M2286" t="str">
        <f>IF('DATA IMPORT'!C2286="","",'DATA IMPORT'!C2286)</f>
        <v>Under Contract</v>
      </c>
    </row>
    <row r="2287" spans="2:13" x14ac:dyDescent="0.2">
      <c r="B2287" t="str">
        <f t="shared" si="225"/>
        <v>#</v>
      </c>
      <c r="C2287">
        <f>COUNTIF(D2287:D$10001,D2287)</f>
        <v>362</v>
      </c>
      <c r="D2287">
        <f t="shared" si="230"/>
        <v>2</v>
      </c>
      <c r="E2287" t="str">
        <f>IF('DATA IMPORT'!E2287="","",'DATA IMPORT'!E2287)</f>
        <v>Referral</v>
      </c>
      <c r="F2287" s="1">
        <f>IF('DATA IMPORT'!I2287="","",'DATA IMPORT'!I2287)</f>
        <v>42454</v>
      </c>
      <c r="G2287" s="11">
        <f t="shared" si="226"/>
        <v>3</v>
      </c>
      <c r="H2287" s="11">
        <f t="shared" si="227"/>
        <v>2016</v>
      </c>
      <c r="I2287" s="1">
        <f>IF('DATA IMPORT'!G2287="","",'DATA IMPORT'!G2287)</f>
        <v>42628</v>
      </c>
      <c r="J2287" s="11">
        <f t="shared" si="228"/>
        <v>9</v>
      </c>
      <c r="K2287" s="11">
        <f t="shared" si="229"/>
        <v>2016</v>
      </c>
      <c r="L2287" s="4">
        <f>IF('DATA IMPORT'!M2287="","",'DATA IMPORT'!M2287)</f>
        <v>240755</v>
      </c>
      <c r="M2287" t="str">
        <f>IF('DATA IMPORT'!C2287="","",'DATA IMPORT'!C2287)</f>
        <v>Under Contract</v>
      </c>
    </row>
    <row r="2288" spans="2:13" x14ac:dyDescent="0.2">
      <c r="B2288" t="str">
        <f t="shared" si="225"/>
        <v>#</v>
      </c>
      <c r="C2288">
        <f>COUNTIF(D2288:D$10001,D2288)</f>
        <v>208</v>
      </c>
      <c r="D2288">
        <f t="shared" si="230"/>
        <v>4</v>
      </c>
      <c r="E2288" t="str">
        <f>IF('DATA IMPORT'!E2288="","",'DATA IMPORT'!E2288)</f>
        <v>Bank Owned</v>
      </c>
      <c r="F2288" s="1">
        <f>IF('DATA IMPORT'!I2288="","",'DATA IMPORT'!I2288)</f>
        <v>42623</v>
      </c>
      <c r="G2288" s="11">
        <f t="shared" si="226"/>
        <v>9</v>
      </c>
      <c r="H2288" s="11">
        <f t="shared" si="227"/>
        <v>2016</v>
      </c>
      <c r="I2288" s="1">
        <f>IF('DATA IMPORT'!G2288="","",'DATA IMPORT'!G2288)</f>
        <v>42654</v>
      </c>
      <c r="J2288" s="11">
        <f t="shared" si="228"/>
        <v>10</v>
      </c>
      <c r="K2288" s="11">
        <f t="shared" si="229"/>
        <v>2016</v>
      </c>
      <c r="L2288" s="4">
        <f>IF('DATA IMPORT'!M2288="","",'DATA IMPORT'!M2288)</f>
        <v>729308</v>
      </c>
      <c r="M2288" t="str">
        <f>IF('DATA IMPORT'!C2288="","",'DATA IMPORT'!C2288)</f>
        <v>Under Contract</v>
      </c>
    </row>
    <row r="2289" spans="2:13" x14ac:dyDescent="0.2">
      <c r="B2289" t="str">
        <f t="shared" si="225"/>
        <v>#</v>
      </c>
      <c r="C2289">
        <f>COUNTIF(D2289:D$10001,D2289)</f>
        <v>361</v>
      </c>
      <c r="D2289">
        <f t="shared" si="230"/>
        <v>2</v>
      </c>
      <c r="E2289" t="str">
        <f>IF('DATA IMPORT'!E2289="","",'DATA IMPORT'!E2289)</f>
        <v>Referral</v>
      </c>
      <c r="F2289" s="1">
        <f>IF('DATA IMPORT'!I2289="","",'DATA IMPORT'!I2289)</f>
        <v>42429</v>
      </c>
      <c r="G2289" s="11">
        <f t="shared" si="226"/>
        <v>2</v>
      </c>
      <c r="H2289" s="11">
        <f t="shared" si="227"/>
        <v>2016</v>
      </c>
      <c r="I2289" s="1">
        <f>IF('DATA IMPORT'!G2289="","",'DATA IMPORT'!G2289)</f>
        <v>42445</v>
      </c>
      <c r="J2289" s="11">
        <f t="shared" si="228"/>
        <v>3</v>
      </c>
      <c r="K2289" s="11">
        <f t="shared" si="229"/>
        <v>2016</v>
      </c>
      <c r="L2289" s="4">
        <f>IF('DATA IMPORT'!M2289="","",'DATA IMPORT'!M2289)</f>
        <v>379916</v>
      </c>
      <c r="M2289" t="str">
        <f>IF('DATA IMPORT'!C2289="","",'DATA IMPORT'!C2289)</f>
        <v>Under Contract</v>
      </c>
    </row>
    <row r="2290" spans="2:13" x14ac:dyDescent="0.2">
      <c r="B2290" t="str">
        <f t="shared" si="225"/>
        <v>#</v>
      </c>
      <c r="C2290">
        <f>COUNTIF(D2290:D$10001,D2290)</f>
        <v>309</v>
      </c>
      <c r="D2290">
        <f t="shared" si="230"/>
        <v>6</v>
      </c>
      <c r="E2290" t="str">
        <f>IF('DATA IMPORT'!E2290="","",'DATA IMPORT'!E2290)</f>
        <v>Zillow</v>
      </c>
      <c r="F2290" s="1">
        <f>IF('DATA IMPORT'!I2290="","",'DATA IMPORT'!I2290)</f>
        <v>42515</v>
      </c>
      <c r="G2290" s="11">
        <f t="shared" si="226"/>
        <v>5</v>
      </c>
      <c r="H2290" s="11">
        <f t="shared" si="227"/>
        <v>2016</v>
      </c>
      <c r="I2290" s="1">
        <f>IF('DATA IMPORT'!G2290="","",'DATA IMPORT'!G2290)</f>
        <v>42938</v>
      </c>
      <c r="J2290" s="11">
        <f t="shared" si="228"/>
        <v>7</v>
      </c>
      <c r="K2290" s="11">
        <f t="shared" si="229"/>
        <v>2017</v>
      </c>
      <c r="L2290" s="4">
        <f>IF('DATA IMPORT'!M2290="","",'DATA IMPORT'!M2290)</f>
        <v>466680</v>
      </c>
      <c r="M2290" t="str">
        <f>IF('DATA IMPORT'!C2290="","",'DATA IMPORT'!C2290)</f>
        <v>Sold</v>
      </c>
    </row>
    <row r="2291" spans="2:13" x14ac:dyDescent="0.2">
      <c r="B2291" t="str">
        <f t="shared" si="225"/>
        <v>#</v>
      </c>
      <c r="C2291">
        <f>COUNTIF(D2291:D$10001,D2291)</f>
        <v>360</v>
      </c>
      <c r="D2291">
        <f t="shared" si="230"/>
        <v>2</v>
      </c>
      <c r="E2291" t="str">
        <f>IF('DATA IMPORT'!E2291="","",'DATA IMPORT'!E2291)</f>
        <v>Referral</v>
      </c>
      <c r="F2291" s="1">
        <f>IF('DATA IMPORT'!I2291="","",'DATA IMPORT'!I2291)</f>
        <v>42705</v>
      </c>
      <c r="G2291" s="11">
        <f t="shared" si="226"/>
        <v>12</v>
      </c>
      <c r="H2291" s="11">
        <f t="shared" si="227"/>
        <v>2016</v>
      </c>
      <c r="I2291" s="1">
        <f>IF('DATA IMPORT'!G2291="","",'DATA IMPORT'!G2291)</f>
        <v>42758</v>
      </c>
      <c r="J2291" s="11">
        <f t="shared" si="228"/>
        <v>1</v>
      </c>
      <c r="K2291" s="11">
        <f t="shared" si="229"/>
        <v>2017</v>
      </c>
      <c r="L2291" s="4">
        <f>IF('DATA IMPORT'!M2291="","",'DATA IMPORT'!M2291)</f>
        <v>129276</v>
      </c>
      <c r="M2291" t="str">
        <f>IF('DATA IMPORT'!C2291="","",'DATA IMPORT'!C2291)</f>
        <v>Under Contract</v>
      </c>
    </row>
    <row r="2292" spans="2:13" x14ac:dyDescent="0.2">
      <c r="B2292" t="str">
        <f t="shared" si="225"/>
        <v>#</v>
      </c>
      <c r="C2292">
        <f>COUNTIF(D2292:D$10001,D2292)</f>
        <v>359</v>
      </c>
      <c r="D2292">
        <f t="shared" si="230"/>
        <v>2</v>
      </c>
      <c r="E2292" t="str">
        <f>IF('DATA IMPORT'!E2292="","",'DATA IMPORT'!E2292)</f>
        <v>Referral</v>
      </c>
      <c r="F2292" s="1">
        <f>IF('DATA IMPORT'!I2292="","",'DATA IMPORT'!I2292)</f>
        <v>42672</v>
      </c>
      <c r="G2292" s="11">
        <f t="shared" si="226"/>
        <v>10</v>
      </c>
      <c r="H2292" s="11">
        <f t="shared" si="227"/>
        <v>2016</v>
      </c>
      <c r="I2292" s="1">
        <f>IF('DATA IMPORT'!G2292="","",'DATA IMPORT'!G2292)</f>
        <v>42807</v>
      </c>
      <c r="J2292" s="11">
        <f t="shared" si="228"/>
        <v>3</v>
      </c>
      <c r="K2292" s="11">
        <f t="shared" si="229"/>
        <v>2017</v>
      </c>
      <c r="L2292" s="4">
        <f>IF('DATA IMPORT'!M2292="","",'DATA IMPORT'!M2292)</f>
        <v>564651</v>
      </c>
      <c r="M2292" t="str">
        <f>IF('DATA IMPORT'!C2292="","",'DATA IMPORT'!C2292)</f>
        <v>Under Contract</v>
      </c>
    </row>
    <row r="2293" spans="2:13" x14ac:dyDescent="0.2">
      <c r="B2293" t="str">
        <f t="shared" si="225"/>
        <v>#</v>
      </c>
      <c r="C2293">
        <f>COUNTIF(D2293:D$10001,D2293)</f>
        <v>156</v>
      </c>
      <c r="D2293">
        <f t="shared" si="230"/>
        <v>1</v>
      </c>
      <c r="E2293" t="str">
        <f>IF('DATA IMPORT'!E2293="","",'DATA IMPORT'!E2293)</f>
        <v>Email</v>
      </c>
      <c r="F2293" s="1">
        <f>IF('DATA IMPORT'!I2293="","",'DATA IMPORT'!I2293)</f>
        <v>42410</v>
      </c>
      <c r="G2293" s="11">
        <f t="shared" si="226"/>
        <v>2</v>
      </c>
      <c r="H2293" s="11">
        <f t="shared" si="227"/>
        <v>2016</v>
      </c>
      <c r="I2293" s="1">
        <f>IF('DATA IMPORT'!G2293="","",'DATA IMPORT'!G2293)</f>
        <v>42412</v>
      </c>
      <c r="J2293" s="11">
        <f t="shared" si="228"/>
        <v>2</v>
      </c>
      <c r="K2293" s="11">
        <f t="shared" si="229"/>
        <v>2016</v>
      </c>
      <c r="L2293" s="4">
        <f>IF('DATA IMPORT'!M2293="","",'DATA IMPORT'!M2293)</f>
        <v>702472</v>
      </c>
      <c r="M2293" t="str">
        <f>IF('DATA IMPORT'!C2293="","",'DATA IMPORT'!C2293)</f>
        <v>Under Contract</v>
      </c>
    </row>
    <row r="2294" spans="2:13" x14ac:dyDescent="0.2">
      <c r="B2294" t="str">
        <f t="shared" si="225"/>
        <v>#</v>
      </c>
      <c r="C2294">
        <f>COUNTIF(D2294:D$10001,D2294)</f>
        <v>358</v>
      </c>
      <c r="D2294">
        <f t="shared" si="230"/>
        <v>2</v>
      </c>
      <c r="E2294" t="str">
        <f>IF('DATA IMPORT'!E2294="","",'DATA IMPORT'!E2294)</f>
        <v>Referral</v>
      </c>
      <c r="F2294" s="1">
        <f>IF('DATA IMPORT'!I2294="","",'DATA IMPORT'!I2294)</f>
        <v>42602</v>
      </c>
      <c r="G2294" s="11">
        <f t="shared" si="226"/>
        <v>8</v>
      </c>
      <c r="H2294" s="11">
        <f t="shared" si="227"/>
        <v>2016</v>
      </c>
      <c r="I2294" s="1">
        <f>IF('DATA IMPORT'!G2294="","",'DATA IMPORT'!G2294)</f>
        <v>42690</v>
      </c>
      <c r="J2294" s="11">
        <f t="shared" si="228"/>
        <v>11</v>
      </c>
      <c r="K2294" s="11">
        <f t="shared" si="229"/>
        <v>2016</v>
      </c>
      <c r="L2294" s="4">
        <f>IF('DATA IMPORT'!M2294="","",'DATA IMPORT'!M2294)</f>
        <v>286861</v>
      </c>
      <c r="M2294" t="str">
        <f>IF('DATA IMPORT'!C2294="","",'DATA IMPORT'!C2294)</f>
        <v>Under Contract</v>
      </c>
    </row>
    <row r="2295" spans="2:13" x14ac:dyDescent="0.2">
      <c r="B2295" t="str">
        <f t="shared" si="225"/>
        <v>#</v>
      </c>
      <c r="C2295">
        <f>COUNTIF(D2295:D$10001,D2295)</f>
        <v>327</v>
      </c>
      <c r="D2295">
        <f t="shared" si="230"/>
        <v>3</v>
      </c>
      <c r="E2295" t="str">
        <f>IF('DATA IMPORT'!E2295="","",'DATA IMPORT'!E2295)</f>
        <v>Website</v>
      </c>
      <c r="F2295" s="1">
        <f>IF('DATA IMPORT'!I2295="","",'DATA IMPORT'!I2295)</f>
        <v>42629</v>
      </c>
      <c r="G2295" s="11">
        <f t="shared" si="226"/>
        <v>9</v>
      </c>
      <c r="H2295" s="11">
        <f t="shared" si="227"/>
        <v>2016</v>
      </c>
      <c r="I2295" s="1">
        <f>IF('DATA IMPORT'!G2295="","",'DATA IMPORT'!G2295)</f>
        <v>42630</v>
      </c>
      <c r="J2295" s="11">
        <f t="shared" si="228"/>
        <v>9</v>
      </c>
      <c r="K2295" s="11">
        <f t="shared" si="229"/>
        <v>2016</v>
      </c>
      <c r="L2295" s="4">
        <f>IF('DATA IMPORT'!M2295="","",'DATA IMPORT'!M2295)</f>
        <v>576234</v>
      </c>
      <c r="M2295" t="str">
        <f>IF('DATA IMPORT'!C2295="","",'DATA IMPORT'!C2295)</f>
        <v>Under Contract</v>
      </c>
    </row>
    <row r="2296" spans="2:13" x14ac:dyDescent="0.2">
      <c r="B2296" t="str">
        <f t="shared" si="225"/>
        <v>#</v>
      </c>
      <c r="C2296">
        <f>COUNTIF(D2296:D$10001,D2296)</f>
        <v>155</v>
      </c>
      <c r="D2296">
        <f t="shared" si="230"/>
        <v>1</v>
      </c>
      <c r="E2296" t="str">
        <f>IF('DATA IMPORT'!E2296="","",'DATA IMPORT'!E2296)</f>
        <v>Email</v>
      </c>
      <c r="F2296" s="1">
        <f>IF('DATA IMPORT'!I2296="","",'DATA IMPORT'!I2296)</f>
        <v>42617</v>
      </c>
      <c r="G2296" s="11">
        <f t="shared" si="226"/>
        <v>9</v>
      </c>
      <c r="H2296" s="11">
        <f t="shared" si="227"/>
        <v>2016</v>
      </c>
      <c r="I2296" s="1">
        <f>IF('DATA IMPORT'!G2296="","",'DATA IMPORT'!G2296)</f>
        <v>42941</v>
      </c>
      <c r="J2296" s="11">
        <f t="shared" si="228"/>
        <v>7</v>
      </c>
      <c r="K2296" s="11">
        <f t="shared" si="229"/>
        <v>2017</v>
      </c>
      <c r="L2296" s="4">
        <f>IF('DATA IMPORT'!M2296="","",'DATA IMPORT'!M2296)</f>
        <v>699630</v>
      </c>
      <c r="M2296" t="str">
        <f>IF('DATA IMPORT'!C2296="","",'DATA IMPORT'!C2296)</f>
        <v>Under Contract</v>
      </c>
    </row>
    <row r="2297" spans="2:13" x14ac:dyDescent="0.2">
      <c r="B2297" t="str">
        <f t="shared" si="225"/>
        <v>#</v>
      </c>
      <c r="C2297">
        <f>COUNTIF(D2297:D$10001,D2297)</f>
        <v>207</v>
      </c>
      <c r="D2297">
        <f t="shared" si="230"/>
        <v>4</v>
      </c>
      <c r="E2297" t="str">
        <f>IF('DATA IMPORT'!E2297="","",'DATA IMPORT'!E2297)</f>
        <v>Bank Owned</v>
      </c>
      <c r="F2297" s="1">
        <f>IF('DATA IMPORT'!I2297="","",'DATA IMPORT'!I2297)</f>
        <v>42707</v>
      </c>
      <c r="G2297" s="11">
        <f t="shared" si="226"/>
        <v>12</v>
      </c>
      <c r="H2297" s="11">
        <f t="shared" si="227"/>
        <v>2016</v>
      </c>
      <c r="I2297" s="1">
        <f>IF('DATA IMPORT'!G2297="","",'DATA IMPORT'!G2297)</f>
        <v>42820</v>
      </c>
      <c r="J2297" s="11">
        <f t="shared" si="228"/>
        <v>3</v>
      </c>
      <c r="K2297" s="11">
        <f t="shared" si="229"/>
        <v>2017</v>
      </c>
      <c r="L2297" s="4">
        <f>IF('DATA IMPORT'!M2297="","",'DATA IMPORT'!M2297)</f>
        <v>715799</v>
      </c>
      <c r="M2297" t="str">
        <f>IF('DATA IMPORT'!C2297="","",'DATA IMPORT'!C2297)</f>
        <v>Under Contract</v>
      </c>
    </row>
    <row r="2298" spans="2:13" x14ac:dyDescent="0.2">
      <c r="B2298" t="str">
        <f t="shared" si="225"/>
        <v>#</v>
      </c>
      <c r="C2298">
        <f>COUNTIF(D2298:D$10001,D2298)</f>
        <v>206</v>
      </c>
      <c r="D2298">
        <f t="shared" si="230"/>
        <v>4</v>
      </c>
      <c r="E2298" t="str">
        <f>IF('DATA IMPORT'!E2298="","",'DATA IMPORT'!E2298)</f>
        <v>Bank Owned</v>
      </c>
      <c r="F2298" s="1">
        <f>IF('DATA IMPORT'!I2298="","",'DATA IMPORT'!I2298)</f>
        <v>42611</v>
      </c>
      <c r="G2298" s="11">
        <f t="shared" si="226"/>
        <v>8</v>
      </c>
      <c r="H2298" s="11">
        <f t="shared" si="227"/>
        <v>2016</v>
      </c>
      <c r="I2298" s="1">
        <f>IF('DATA IMPORT'!G2298="","",'DATA IMPORT'!G2298)</f>
        <v>42814</v>
      </c>
      <c r="J2298" s="11">
        <f t="shared" si="228"/>
        <v>3</v>
      </c>
      <c r="K2298" s="11">
        <f t="shared" si="229"/>
        <v>2017</v>
      </c>
      <c r="L2298" s="4">
        <f>IF('DATA IMPORT'!M2298="","",'DATA IMPORT'!M2298)</f>
        <v>520184</v>
      </c>
      <c r="M2298" t="str">
        <f>IF('DATA IMPORT'!C2298="","",'DATA IMPORT'!C2298)</f>
        <v>Under Contract</v>
      </c>
    </row>
    <row r="2299" spans="2:13" x14ac:dyDescent="0.2">
      <c r="B2299" t="str">
        <f t="shared" si="225"/>
        <v>#</v>
      </c>
      <c r="C2299">
        <f>COUNTIF(D2299:D$10001,D2299)</f>
        <v>191</v>
      </c>
      <c r="D2299">
        <f t="shared" si="230"/>
        <v>14</v>
      </c>
      <c r="E2299" t="str">
        <f>IF('DATA IMPORT'!E2299="","",'DATA IMPORT'!E2299)</f>
        <v>Social Ads</v>
      </c>
      <c r="F2299" s="1">
        <f>IF('DATA IMPORT'!I2299="","",'DATA IMPORT'!I2299)</f>
        <v>42501</v>
      </c>
      <c r="G2299" s="11">
        <f t="shared" si="226"/>
        <v>5</v>
      </c>
      <c r="H2299" s="11">
        <f t="shared" si="227"/>
        <v>2016</v>
      </c>
      <c r="I2299" s="1">
        <f>IF('DATA IMPORT'!G2299="","",'DATA IMPORT'!G2299)</f>
        <v>42854</v>
      </c>
      <c r="J2299" s="11">
        <f t="shared" si="228"/>
        <v>4</v>
      </c>
      <c r="K2299" s="11">
        <f t="shared" si="229"/>
        <v>2017</v>
      </c>
      <c r="L2299" s="4">
        <f>IF('DATA IMPORT'!M2299="","",'DATA IMPORT'!M2299)</f>
        <v>754418</v>
      </c>
      <c r="M2299" t="str">
        <f>IF('DATA IMPORT'!C2299="","",'DATA IMPORT'!C2299)</f>
        <v>Under Contract</v>
      </c>
    </row>
    <row r="2300" spans="2:13" x14ac:dyDescent="0.2">
      <c r="B2300" t="str">
        <f t="shared" si="225"/>
        <v>#</v>
      </c>
      <c r="C2300">
        <f>COUNTIF(D2300:D$10001,D2300)</f>
        <v>205</v>
      </c>
      <c r="D2300">
        <f t="shared" si="230"/>
        <v>4</v>
      </c>
      <c r="E2300" t="str">
        <f>IF('DATA IMPORT'!E2300="","",'DATA IMPORT'!E2300)</f>
        <v>Bank Owned</v>
      </c>
      <c r="F2300" s="1">
        <f>IF('DATA IMPORT'!I2300="","",'DATA IMPORT'!I2300)</f>
        <v>42411</v>
      </c>
      <c r="G2300" s="11">
        <f t="shared" si="226"/>
        <v>2</v>
      </c>
      <c r="H2300" s="11">
        <f t="shared" si="227"/>
        <v>2016</v>
      </c>
      <c r="I2300" s="1">
        <f>IF('DATA IMPORT'!G2300="","",'DATA IMPORT'!G2300)</f>
        <v>42807</v>
      </c>
      <c r="J2300" s="11">
        <f t="shared" si="228"/>
        <v>3</v>
      </c>
      <c r="K2300" s="11">
        <f t="shared" si="229"/>
        <v>2017</v>
      </c>
      <c r="L2300" s="4">
        <f>IF('DATA IMPORT'!M2300="","",'DATA IMPORT'!M2300)</f>
        <v>424050</v>
      </c>
      <c r="M2300" t="str">
        <f>IF('DATA IMPORT'!C2300="","",'DATA IMPORT'!C2300)</f>
        <v>Under Contract</v>
      </c>
    </row>
    <row r="2301" spans="2:13" x14ac:dyDescent="0.2">
      <c r="B2301" t="str">
        <f t="shared" si="225"/>
        <v>#</v>
      </c>
      <c r="C2301">
        <f>COUNTIF(D2301:D$10001,D2301)</f>
        <v>326</v>
      </c>
      <c r="D2301">
        <f t="shared" si="230"/>
        <v>3</v>
      </c>
      <c r="E2301" t="str">
        <f>IF('DATA IMPORT'!E2301="","",'DATA IMPORT'!E2301)</f>
        <v>Website</v>
      </c>
      <c r="F2301" s="1">
        <f>IF('DATA IMPORT'!I2301="","",'DATA IMPORT'!I2301)</f>
        <v>42924</v>
      </c>
      <c r="G2301" s="11">
        <f t="shared" si="226"/>
        <v>7</v>
      </c>
      <c r="H2301" s="11">
        <f t="shared" si="227"/>
        <v>2017</v>
      </c>
      <c r="I2301" s="1">
        <f>IF('DATA IMPORT'!G2301="","",'DATA IMPORT'!G2301)</f>
        <v>42968</v>
      </c>
      <c r="J2301" s="11">
        <f t="shared" si="228"/>
        <v>8</v>
      </c>
      <c r="K2301" s="11">
        <f t="shared" si="229"/>
        <v>2017</v>
      </c>
      <c r="L2301" s="4">
        <f>IF('DATA IMPORT'!M2301="","",'DATA IMPORT'!M2301)</f>
        <v>723177</v>
      </c>
      <c r="M2301" t="str">
        <f>IF('DATA IMPORT'!C2301="","",'DATA IMPORT'!C2301)</f>
        <v>Sold</v>
      </c>
    </row>
    <row r="2302" spans="2:13" x14ac:dyDescent="0.2">
      <c r="B2302" t="str">
        <f t="shared" si="225"/>
        <v>#</v>
      </c>
      <c r="C2302">
        <f>COUNTIF(D2302:D$10001,D2302)</f>
        <v>204</v>
      </c>
      <c r="D2302">
        <f t="shared" si="230"/>
        <v>4</v>
      </c>
      <c r="E2302" t="str">
        <f>IF('DATA IMPORT'!E2302="","",'DATA IMPORT'!E2302)</f>
        <v>Bank Owned</v>
      </c>
      <c r="F2302" s="1">
        <f>IF('DATA IMPORT'!I2302="","",'DATA IMPORT'!I2302)</f>
        <v>42948</v>
      </c>
      <c r="G2302" s="11">
        <f t="shared" si="226"/>
        <v>8</v>
      </c>
      <c r="H2302" s="11">
        <f t="shared" si="227"/>
        <v>2017</v>
      </c>
      <c r="I2302" s="1">
        <f>IF('DATA IMPORT'!G2302="","",'DATA IMPORT'!G2302)</f>
        <v>42961</v>
      </c>
      <c r="J2302" s="11">
        <f t="shared" si="228"/>
        <v>8</v>
      </c>
      <c r="K2302" s="11">
        <f t="shared" si="229"/>
        <v>2017</v>
      </c>
      <c r="L2302" s="4">
        <f>IF('DATA IMPORT'!M2302="","",'DATA IMPORT'!M2302)</f>
        <v>377978</v>
      </c>
      <c r="M2302" t="str">
        <f>IF('DATA IMPORT'!C2302="","",'DATA IMPORT'!C2302)</f>
        <v>Under Contract</v>
      </c>
    </row>
    <row r="2303" spans="2:13" x14ac:dyDescent="0.2">
      <c r="B2303" t="str">
        <f t="shared" si="225"/>
        <v>#</v>
      </c>
      <c r="C2303">
        <f>COUNTIF(D2303:D$10001,D2303)</f>
        <v>154</v>
      </c>
      <c r="D2303">
        <f t="shared" si="230"/>
        <v>15</v>
      </c>
      <c r="E2303" t="str">
        <f>IF('DATA IMPORT'!E2303="","",'DATA IMPORT'!E2303)</f>
        <v>Investor</v>
      </c>
      <c r="F2303" s="1">
        <f>IF('DATA IMPORT'!I2303="","",'DATA IMPORT'!I2303)</f>
        <v>42536</v>
      </c>
      <c r="G2303" s="11">
        <f t="shared" si="226"/>
        <v>6</v>
      </c>
      <c r="H2303" s="11">
        <f t="shared" si="227"/>
        <v>2016</v>
      </c>
      <c r="I2303" s="1">
        <f>IF('DATA IMPORT'!G2303="","",'DATA IMPORT'!G2303)</f>
        <v>42767</v>
      </c>
      <c r="J2303" s="11">
        <f t="shared" si="228"/>
        <v>2</v>
      </c>
      <c r="K2303" s="11">
        <f t="shared" si="229"/>
        <v>2017</v>
      </c>
      <c r="L2303" s="4">
        <f>IF('DATA IMPORT'!M2303="","",'DATA IMPORT'!M2303)</f>
        <v>567803</v>
      </c>
      <c r="M2303" t="str">
        <f>IF('DATA IMPORT'!C2303="","",'DATA IMPORT'!C2303)</f>
        <v>Under Contract</v>
      </c>
    </row>
    <row r="2304" spans="2:13" x14ac:dyDescent="0.2">
      <c r="B2304" t="str">
        <f t="shared" si="225"/>
        <v>#</v>
      </c>
      <c r="C2304">
        <f>COUNTIF(D2304:D$10001,D2304)</f>
        <v>154</v>
      </c>
      <c r="D2304">
        <f t="shared" si="230"/>
        <v>1</v>
      </c>
      <c r="E2304" t="str">
        <f>IF('DATA IMPORT'!E2304="","",'DATA IMPORT'!E2304)</f>
        <v>Email</v>
      </c>
      <c r="F2304" s="1">
        <f>IF('DATA IMPORT'!I2304="","",'DATA IMPORT'!I2304)</f>
        <v>42786</v>
      </c>
      <c r="G2304" s="11">
        <f t="shared" si="226"/>
        <v>2</v>
      </c>
      <c r="H2304" s="11">
        <f t="shared" si="227"/>
        <v>2017</v>
      </c>
      <c r="I2304" s="1">
        <f>IF('DATA IMPORT'!G2304="","",'DATA IMPORT'!G2304)</f>
        <v>42862</v>
      </c>
      <c r="J2304" s="11">
        <f t="shared" si="228"/>
        <v>5</v>
      </c>
      <c r="K2304" s="11">
        <f t="shared" si="229"/>
        <v>2017</v>
      </c>
      <c r="L2304" s="4">
        <f>IF('DATA IMPORT'!M2304="","",'DATA IMPORT'!M2304)</f>
        <v>426263</v>
      </c>
      <c r="M2304" t="str">
        <f>IF('DATA IMPORT'!C2304="","",'DATA IMPORT'!C2304)</f>
        <v>Under Contract</v>
      </c>
    </row>
    <row r="2305" spans="2:13" x14ac:dyDescent="0.2">
      <c r="B2305" t="str">
        <f t="shared" si="225"/>
        <v>#</v>
      </c>
      <c r="C2305">
        <f>COUNTIF(D2305:D$10001,D2305)</f>
        <v>325</v>
      </c>
      <c r="D2305">
        <f t="shared" si="230"/>
        <v>3</v>
      </c>
      <c r="E2305" t="str">
        <f>IF('DATA IMPORT'!E2305="","",'DATA IMPORT'!E2305)</f>
        <v>Website</v>
      </c>
      <c r="F2305" s="1">
        <f>IF('DATA IMPORT'!I2305="","",'DATA IMPORT'!I2305)</f>
        <v>42661</v>
      </c>
      <c r="G2305" s="11">
        <f t="shared" si="226"/>
        <v>10</v>
      </c>
      <c r="H2305" s="11">
        <f t="shared" si="227"/>
        <v>2016</v>
      </c>
      <c r="I2305" s="1">
        <f>IF('DATA IMPORT'!G2305="","",'DATA IMPORT'!G2305)</f>
        <v>42767</v>
      </c>
      <c r="J2305" s="11">
        <f t="shared" si="228"/>
        <v>2</v>
      </c>
      <c r="K2305" s="11">
        <f t="shared" si="229"/>
        <v>2017</v>
      </c>
      <c r="L2305" s="4">
        <f>IF('DATA IMPORT'!M2305="","",'DATA IMPORT'!M2305)</f>
        <v>470585</v>
      </c>
      <c r="M2305" t="str">
        <f>IF('DATA IMPORT'!C2305="","",'DATA IMPORT'!C2305)</f>
        <v>Under Contract</v>
      </c>
    </row>
    <row r="2306" spans="2:13" x14ac:dyDescent="0.2">
      <c r="B2306" t="str">
        <f t="shared" si="225"/>
        <v>#</v>
      </c>
      <c r="C2306">
        <f>COUNTIF(D2306:D$10001,D2306)</f>
        <v>153</v>
      </c>
      <c r="D2306">
        <f t="shared" si="230"/>
        <v>15</v>
      </c>
      <c r="E2306" t="str">
        <f>IF('DATA IMPORT'!E2306="","",'DATA IMPORT'!E2306)</f>
        <v>Investor</v>
      </c>
      <c r="F2306" s="1">
        <f>IF('DATA IMPORT'!I2306="","",'DATA IMPORT'!I2306)</f>
        <v>42461</v>
      </c>
      <c r="G2306" s="11">
        <f t="shared" si="226"/>
        <v>4</v>
      </c>
      <c r="H2306" s="11">
        <f t="shared" si="227"/>
        <v>2016</v>
      </c>
      <c r="I2306" s="1">
        <f>IF('DATA IMPORT'!G2306="","",'DATA IMPORT'!G2306)</f>
        <v>42731</v>
      </c>
      <c r="J2306" s="11">
        <f t="shared" si="228"/>
        <v>12</v>
      </c>
      <c r="K2306" s="11">
        <f t="shared" si="229"/>
        <v>2016</v>
      </c>
      <c r="L2306" s="4">
        <f>IF('DATA IMPORT'!M2306="","",'DATA IMPORT'!M2306)</f>
        <v>846664</v>
      </c>
      <c r="M2306" t="str">
        <f>IF('DATA IMPORT'!C2306="","",'DATA IMPORT'!C2306)</f>
        <v>Under Contract</v>
      </c>
    </row>
    <row r="2307" spans="2:13" x14ac:dyDescent="0.2">
      <c r="B2307" t="str">
        <f t="shared" ref="B2307:B2370" si="231">IF(C2307=1,D2307,"#")</f>
        <v>#</v>
      </c>
      <c r="C2307">
        <f>COUNTIF(D2307:D$10001,D2307)</f>
        <v>324</v>
      </c>
      <c r="D2307">
        <f t="shared" si="230"/>
        <v>3</v>
      </c>
      <c r="E2307" t="str">
        <f>IF('DATA IMPORT'!E2307="","",'DATA IMPORT'!E2307)</f>
        <v>Website</v>
      </c>
      <c r="F2307" s="1">
        <f>IF('DATA IMPORT'!I2307="","",'DATA IMPORT'!I2307)</f>
        <v>42631</v>
      </c>
      <c r="G2307" s="11">
        <f t="shared" ref="G2307:G2370" si="232">IF(F2307="","",MONTH(F2307))</f>
        <v>9</v>
      </c>
      <c r="H2307" s="11">
        <f t="shared" ref="H2307:H2370" si="233">IF(F2307="","",YEAR(F2307))</f>
        <v>2016</v>
      </c>
      <c r="I2307" s="1">
        <f>IF('DATA IMPORT'!G2307="","",'DATA IMPORT'!G2307)</f>
        <v>42819</v>
      </c>
      <c r="J2307" s="11">
        <f t="shared" ref="J2307:J2370" si="234">IF(I2307="","",MONTH(I2307))</f>
        <v>3</v>
      </c>
      <c r="K2307" s="11">
        <f t="shared" ref="K2307:K2370" si="235">IF(I2307="","",YEAR(I2307))</f>
        <v>2017</v>
      </c>
      <c r="L2307" s="4">
        <f>IF('DATA IMPORT'!M2307="","",'DATA IMPORT'!M2307)</f>
        <v>131878</v>
      </c>
      <c r="M2307" t="str">
        <f>IF('DATA IMPORT'!C2307="","",'DATA IMPORT'!C2307)</f>
        <v>Under Contract</v>
      </c>
    </row>
    <row r="2308" spans="2:13" x14ac:dyDescent="0.2">
      <c r="B2308" t="str">
        <f t="shared" si="231"/>
        <v>#</v>
      </c>
      <c r="C2308">
        <f>COUNTIF(D2308:D$10001,D2308)</f>
        <v>323</v>
      </c>
      <c r="D2308">
        <f t="shared" si="230"/>
        <v>3</v>
      </c>
      <c r="E2308" t="str">
        <f>IF('DATA IMPORT'!E2308="","",'DATA IMPORT'!E2308)</f>
        <v>Website</v>
      </c>
      <c r="F2308" s="1">
        <f>IF('DATA IMPORT'!I2308="","",'DATA IMPORT'!I2308)</f>
        <v>42465</v>
      </c>
      <c r="G2308" s="11">
        <f t="shared" si="232"/>
        <v>4</v>
      </c>
      <c r="H2308" s="11">
        <f t="shared" si="233"/>
        <v>2016</v>
      </c>
      <c r="I2308" s="1">
        <f>IF('DATA IMPORT'!G2308="","",'DATA IMPORT'!G2308)</f>
        <v>42485</v>
      </c>
      <c r="J2308" s="11">
        <f t="shared" si="234"/>
        <v>4</v>
      </c>
      <c r="K2308" s="11">
        <f t="shared" si="235"/>
        <v>2016</v>
      </c>
      <c r="L2308" s="4">
        <f>IF('DATA IMPORT'!M2308="","",'DATA IMPORT'!M2308)</f>
        <v>455002</v>
      </c>
      <c r="M2308" t="str">
        <f>IF('DATA IMPORT'!C2308="","",'DATA IMPORT'!C2308)</f>
        <v>Under Contract</v>
      </c>
    </row>
    <row r="2309" spans="2:13" x14ac:dyDescent="0.2">
      <c r="B2309" t="str">
        <f t="shared" si="231"/>
        <v>#</v>
      </c>
      <c r="C2309">
        <f>COUNTIF(D2309:D$10001,D2309)</f>
        <v>322</v>
      </c>
      <c r="D2309">
        <f t="shared" si="230"/>
        <v>3</v>
      </c>
      <c r="E2309" t="str">
        <f>IF('DATA IMPORT'!E2309="","",'DATA IMPORT'!E2309)</f>
        <v>Website</v>
      </c>
      <c r="F2309" s="1">
        <f>IF('DATA IMPORT'!I2309="","",'DATA IMPORT'!I2309)</f>
        <v>42920</v>
      </c>
      <c r="G2309" s="11">
        <f t="shared" si="232"/>
        <v>7</v>
      </c>
      <c r="H2309" s="11">
        <f t="shared" si="233"/>
        <v>2017</v>
      </c>
      <c r="I2309" s="1">
        <f>IF('DATA IMPORT'!G2309="","",'DATA IMPORT'!G2309)</f>
        <v>42936</v>
      </c>
      <c r="J2309" s="11">
        <f t="shared" si="234"/>
        <v>7</v>
      </c>
      <c r="K2309" s="11">
        <f t="shared" si="235"/>
        <v>2017</v>
      </c>
      <c r="L2309" s="4">
        <f>IF('DATA IMPORT'!M2309="","",'DATA IMPORT'!M2309)</f>
        <v>383387</v>
      </c>
      <c r="M2309" t="str">
        <f>IF('DATA IMPORT'!C2309="","",'DATA IMPORT'!C2309)</f>
        <v>Under Contract</v>
      </c>
    </row>
    <row r="2310" spans="2:13" x14ac:dyDescent="0.2">
      <c r="B2310" t="str">
        <f t="shared" si="231"/>
        <v>#</v>
      </c>
      <c r="C2310">
        <f>COUNTIF(D2310:D$10001,D2310)</f>
        <v>357</v>
      </c>
      <c r="D2310">
        <f t="shared" ref="D2310:D2373" si="236">IF(E2310="","",MATCH(E2310,$E$2:$E$1048576,0))</f>
        <v>2</v>
      </c>
      <c r="E2310" t="str">
        <f>IF('DATA IMPORT'!E2310="","",'DATA IMPORT'!E2310)</f>
        <v>Referral</v>
      </c>
      <c r="F2310" s="1">
        <f>IF('DATA IMPORT'!I2310="","",'DATA IMPORT'!I2310)</f>
        <v>42408</v>
      </c>
      <c r="G2310" s="11">
        <f t="shared" si="232"/>
        <v>2</v>
      </c>
      <c r="H2310" s="11">
        <f t="shared" si="233"/>
        <v>2016</v>
      </c>
      <c r="I2310" s="1">
        <f>IF('DATA IMPORT'!G2310="","",'DATA IMPORT'!G2310)</f>
        <v>42493</v>
      </c>
      <c r="J2310" s="11">
        <f t="shared" si="234"/>
        <v>5</v>
      </c>
      <c r="K2310" s="11">
        <f t="shared" si="235"/>
        <v>2016</v>
      </c>
      <c r="L2310" s="4">
        <f>IF('DATA IMPORT'!M2310="","",'DATA IMPORT'!M2310)</f>
        <v>687852</v>
      </c>
      <c r="M2310" t="str">
        <f>IF('DATA IMPORT'!C2310="","",'DATA IMPORT'!C2310)</f>
        <v>Under Contract</v>
      </c>
    </row>
    <row r="2311" spans="2:13" x14ac:dyDescent="0.2">
      <c r="B2311" t="str">
        <f t="shared" si="231"/>
        <v>#</v>
      </c>
      <c r="C2311">
        <f>COUNTIF(D2311:D$10001,D2311)</f>
        <v>321</v>
      </c>
      <c r="D2311">
        <f t="shared" si="236"/>
        <v>3</v>
      </c>
      <c r="E2311" t="str">
        <f>IF('DATA IMPORT'!E2311="","",'DATA IMPORT'!E2311)</f>
        <v>Website</v>
      </c>
      <c r="F2311" s="1">
        <f>IF('DATA IMPORT'!I2311="","",'DATA IMPORT'!I2311)</f>
        <v>42829</v>
      </c>
      <c r="G2311" s="11">
        <f t="shared" si="232"/>
        <v>4</v>
      </c>
      <c r="H2311" s="11">
        <f t="shared" si="233"/>
        <v>2017</v>
      </c>
      <c r="I2311" s="1">
        <f>IF('DATA IMPORT'!G2311="","",'DATA IMPORT'!G2311)</f>
        <v>42889</v>
      </c>
      <c r="J2311" s="11">
        <f t="shared" si="234"/>
        <v>6</v>
      </c>
      <c r="K2311" s="11">
        <f t="shared" si="235"/>
        <v>2017</v>
      </c>
      <c r="L2311" s="4">
        <f>IF('DATA IMPORT'!M2311="","",'DATA IMPORT'!M2311)</f>
        <v>530531</v>
      </c>
      <c r="M2311" t="str">
        <f>IF('DATA IMPORT'!C2311="","",'DATA IMPORT'!C2311)</f>
        <v>Under Contract</v>
      </c>
    </row>
    <row r="2312" spans="2:13" x14ac:dyDescent="0.2">
      <c r="B2312" t="str">
        <f t="shared" si="231"/>
        <v>#</v>
      </c>
      <c r="C2312">
        <f>COUNTIF(D2312:D$10001,D2312)</f>
        <v>152</v>
      </c>
      <c r="D2312">
        <f t="shared" si="236"/>
        <v>15</v>
      </c>
      <c r="E2312" t="str">
        <f>IF('DATA IMPORT'!E2312="","",'DATA IMPORT'!E2312)</f>
        <v>Investor</v>
      </c>
      <c r="F2312" s="1">
        <f>IF('DATA IMPORT'!I2312="","",'DATA IMPORT'!I2312)</f>
        <v>42584</v>
      </c>
      <c r="G2312" s="11">
        <f t="shared" si="232"/>
        <v>8</v>
      </c>
      <c r="H2312" s="11">
        <f t="shared" si="233"/>
        <v>2016</v>
      </c>
      <c r="I2312" s="1">
        <f>IF('DATA IMPORT'!G2312="","",'DATA IMPORT'!G2312)</f>
        <v>42929</v>
      </c>
      <c r="J2312" s="11">
        <f t="shared" si="234"/>
        <v>7</v>
      </c>
      <c r="K2312" s="11">
        <f t="shared" si="235"/>
        <v>2017</v>
      </c>
      <c r="L2312" s="4">
        <f>IF('DATA IMPORT'!M2312="","",'DATA IMPORT'!M2312)</f>
        <v>799907</v>
      </c>
      <c r="M2312" t="str">
        <f>IF('DATA IMPORT'!C2312="","",'DATA IMPORT'!C2312)</f>
        <v>Under Contract</v>
      </c>
    </row>
    <row r="2313" spans="2:13" x14ac:dyDescent="0.2">
      <c r="B2313" t="str">
        <f t="shared" si="231"/>
        <v>#</v>
      </c>
      <c r="C2313">
        <f>COUNTIF(D2313:D$10001,D2313)</f>
        <v>356</v>
      </c>
      <c r="D2313">
        <f t="shared" si="236"/>
        <v>2</v>
      </c>
      <c r="E2313" t="str">
        <f>IF('DATA IMPORT'!E2313="","",'DATA IMPORT'!E2313)</f>
        <v>Referral</v>
      </c>
      <c r="F2313" s="1">
        <f>IF('DATA IMPORT'!I2313="","",'DATA IMPORT'!I2313)</f>
        <v>42524</v>
      </c>
      <c r="G2313" s="11">
        <f t="shared" si="232"/>
        <v>6</v>
      </c>
      <c r="H2313" s="11">
        <f t="shared" si="233"/>
        <v>2016</v>
      </c>
      <c r="I2313" s="1">
        <f>IF('DATA IMPORT'!G2313="","",'DATA IMPORT'!G2313)</f>
        <v>42608</v>
      </c>
      <c r="J2313" s="11">
        <f t="shared" si="234"/>
        <v>8</v>
      </c>
      <c r="K2313" s="11">
        <f t="shared" si="235"/>
        <v>2016</v>
      </c>
      <c r="L2313" s="4">
        <f>IF('DATA IMPORT'!M2313="","",'DATA IMPORT'!M2313)</f>
        <v>754876</v>
      </c>
      <c r="M2313" t="str">
        <f>IF('DATA IMPORT'!C2313="","",'DATA IMPORT'!C2313)</f>
        <v>Under Contract</v>
      </c>
    </row>
    <row r="2314" spans="2:13" x14ac:dyDescent="0.2">
      <c r="B2314" t="str">
        <f t="shared" si="231"/>
        <v>#</v>
      </c>
      <c r="C2314">
        <f>COUNTIF(D2314:D$10001,D2314)</f>
        <v>308</v>
      </c>
      <c r="D2314">
        <f t="shared" si="236"/>
        <v>6</v>
      </c>
      <c r="E2314" t="str">
        <f>IF('DATA IMPORT'!E2314="","",'DATA IMPORT'!E2314)</f>
        <v>Zillow</v>
      </c>
      <c r="F2314" s="1">
        <f>IF('DATA IMPORT'!I2314="","",'DATA IMPORT'!I2314)</f>
        <v>42724</v>
      </c>
      <c r="G2314" s="11">
        <f t="shared" si="232"/>
        <v>12</v>
      </c>
      <c r="H2314" s="11">
        <f t="shared" si="233"/>
        <v>2016</v>
      </c>
      <c r="I2314" s="1">
        <f>IF('DATA IMPORT'!G2314="","",'DATA IMPORT'!G2314)</f>
        <v>42780</v>
      </c>
      <c r="J2314" s="11">
        <f t="shared" si="234"/>
        <v>2</v>
      </c>
      <c r="K2314" s="11">
        <f t="shared" si="235"/>
        <v>2017</v>
      </c>
      <c r="L2314" s="4">
        <f>IF('DATA IMPORT'!M2314="","",'DATA IMPORT'!M2314)</f>
        <v>207684</v>
      </c>
      <c r="M2314" t="str">
        <f>IF('DATA IMPORT'!C2314="","",'DATA IMPORT'!C2314)</f>
        <v>Archived</v>
      </c>
    </row>
    <row r="2315" spans="2:13" x14ac:dyDescent="0.2">
      <c r="B2315" t="str">
        <f t="shared" si="231"/>
        <v>#</v>
      </c>
      <c r="C2315">
        <f>COUNTIF(D2315:D$10001,D2315)</f>
        <v>320</v>
      </c>
      <c r="D2315">
        <f t="shared" si="236"/>
        <v>3</v>
      </c>
      <c r="E2315" t="str">
        <f>IF('DATA IMPORT'!E2315="","",'DATA IMPORT'!E2315)</f>
        <v>Website</v>
      </c>
      <c r="F2315" s="1">
        <f>IF('DATA IMPORT'!I2315="","",'DATA IMPORT'!I2315)</f>
        <v>42567</v>
      </c>
      <c r="G2315" s="11">
        <f t="shared" si="232"/>
        <v>7</v>
      </c>
      <c r="H2315" s="11">
        <f t="shared" si="233"/>
        <v>2016</v>
      </c>
      <c r="I2315" s="1">
        <f>IF('DATA IMPORT'!G2315="","",'DATA IMPORT'!G2315)</f>
        <v>42641</v>
      </c>
      <c r="J2315" s="11">
        <f t="shared" si="234"/>
        <v>9</v>
      </c>
      <c r="K2315" s="11">
        <f t="shared" si="235"/>
        <v>2016</v>
      </c>
      <c r="L2315" s="4">
        <f>IF('DATA IMPORT'!M2315="","",'DATA IMPORT'!M2315)</f>
        <v>825695</v>
      </c>
      <c r="M2315" t="str">
        <f>IF('DATA IMPORT'!C2315="","",'DATA IMPORT'!C2315)</f>
        <v>Under Contract</v>
      </c>
    </row>
    <row r="2316" spans="2:13" x14ac:dyDescent="0.2">
      <c r="B2316" t="str">
        <f t="shared" si="231"/>
        <v>#</v>
      </c>
      <c r="C2316">
        <f>COUNTIF(D2316:D$10001,D2316)</f>
        <v>203</v>
      </c>
      <c r="D2316">
        <f t="shared" si="236"/>
        <v>4</v>
      </c>
      <c r="E2316" t="str">
        <f>IF('DATA IMPORT'!E2316="","",'DATA IMPORT'!E2316)</f>
        <v>Bank Owned</v>
      </c>
      <c r="F2316" s="1">
        <f>IF('DATA IMPORT'!I2316="","",'DATA IMPORT'!I2316)</f>
        <v>42405</v>
      </c>
      <c r="G2316" s="11">
        <f t="shared" si="232"/>
        <v>2</v>
      </c>
      <c r="H2316" s="11">
        <f t="shared" si="233"/>
        <v>2016</v>
      </c>
      <c r="I2316" s="1">
        <f>IF('DATA IMPORT'!G2316="","",'DATA IMPORT'!G2316)</f>
        <v>42447</v>
      </c>
      <c r="J2316" s="11">
        <f t="shared" si="234"/>
        <v>3</v>
      </c>
      <c r="K2316" s="11">
        <f t="shared" si="235"/>
        <v>2016</v>
      </c>
      <c r="L2316" s="4">
        <f>IF('DATA IMPORT'!M2316="","",'DATA IMPORT'!M2316)</f>
        <v>810853</v>
      </c>
      <c r="M2316" t="str">
        <f>IF('DATA IMPORT'!C2316="","",'DATA IMPORT'!C2316)</f>
        <v>Under Contract</v>
      </c>
    </row>
    <row r="2317" spans="2:13" x14ac:dyDescent="0.2">
      <c r="B2317" t="str">
        <f t="shared" si="231"/>
        <v>#</v>
      </c>
      <c r="C2317">
        <f>COUNTIF(D2317:D$10001,D2317)</f>
        <v>202</v>
      </c>
      <c r="D2317">
        <f t="shared" si="236"/>
        <v>4</v>
      </c>
      <c r="E2317" t="str">
        <f>IF('DATA IMPORT'!E2317="","",'DATA IMPORT'!E2317)</f>
        <v>Bank Owned</v>
      </c>
      <c r="F2317" s="1">
        <f>IF('DATA IMPORT'!I2317="","",'DATA IMPORT'!I2317)</f>
        <v>42424</v>
      </c>
      <c r="G2317" s="11">
        <f t="shared" si="232"/>
        <v>2</v>
      </c>
      <c r="H2317" s="11">
        <f t="shared" si="233"/>
        <v>2016</v>
      </c>
      <c r="I2317" s="1">
        <f>IF('DATA IMPORT'!G2317="","",'DATA IMPORT'!G2317)</f>
        <v>42578</v>
      </c>
      <c r="J2317" s="11">
        <f t="shared" si="234"/>
        <v>7</v>
      </c>
      <c r="K2317" s="11">
        <f t="shared" si="235"/>
        <v>2016</v>
      </c>
      <c r="L2317" s="4">
        <f>IF('DATA IMPORT'!M2317="","",'DATA IMPORT'!M2317)</f>
        <v>440853</v>
      </c>
      <c r="M2317" t="str">
        <f>IF('DATA IMPORT'!C2317="","",'DATA IMPORT'!C2317)</f>
        <v>Under Contract</v>
      </c>
    </row>
    <row r="2318" spans="2:13" x14ac:dyDescent="0.2">
      <c r="B2318" t="str">
        <f t="shared" si="231"/>
        <v>#</v>
      </c>
      <c r="C2318">
        <f>COUNTIF(D2318:D$10001,D2318)</f>
        <v>153</v>
      </c>
      <c r="D2318">
        <f t="shared" si="236"/>
        <v>1</v>
      </c>
      <c r="E2318" t="str">
        <f>IF('DATA IMPORT'!E2318="","",'DATA IMPORT'!E2318)</f>
        <v>Email</v>
      </c>
      <c r="F2318" s="1">
        <f>IF('DATA IMPORT'!I2318="","",'DATA IMPORT'!I2318)</f>
        <v>42694</v>
      </c>
      <c r="G2318" s="11">
        <f t="shared" si="232"/>
        <v>11</v>
      </c>
      <c r="H2318" s="11">
        <f t="shared" si="233"/>
        <v>2016</v>
      </c>
      <c r="I2318" s="1">
        <f>IF('DATA IMPORT'!G2318="","",'DATA IMPORT'!G2318)</f>
        <v>42714</v>
      </c>
      <c r="J2318" s="11">
        <f t="shared" si="234"/>
        <v>12</v>
      </c>
      <c r="K2318" s="11">
        <f t="shared" si="235"/>
        <v>2016</v>
      </c>
      <c r="L2318" s="4">
        <f>IF('DATA IMPORT'!M2318="","",'DATA IMPORT'!M2318)</f>
        <v>194851</v>
      </c>
      <c r="M2318" t="str">
        <f>IF('DATA IMPORT'!C2318="","",'DATA IMPORT'!C2318)</f>
        <v>Archived</v>
      </c>
    </row>
    <row r="2319" spans="2:13" x14ac:dyDescent="0.2">
      <c r="B2319" t="str">
        <f t="shared" si="231"/>
        <v>#</v>
      </c>
      <c r="C2319">
        <f>COUNTIF(D2319:D$10001,D2319)</f>
        <v>319</v>
      </c>
      <c r="D2319">
        <f t="shared" si="236"/>
        <v>3</v>
      </c>
      <c r="E2319" t="str">
        <f>IF('DATA IMPORT'!E2319="","",'DATA IMPORT'!E2319)</f>
        <v>Website</v>
      </c>
      <c r="F2319" s="1">
        <f>IF('DATA IMPORT'!I2319="","",'DATA IMPORT'!I2319)</f>
        <v>42452</v>
      </c>
      <c r="G2319" s="11">
        <f t="shared" si="232"/>
        <v>3</v>
      </c>
      <c r="H2319" s="11">
        <f t="shared" si="233"/>
        <v>2016</v>
      </c>
      <c r="I2319" s="1">
        <f>IF('DATA IMPORT'!G2319="","",'DATA IMPORT'!G2319)</f>
        <v>42460</v>
      </c>
      <c r="J2319" s="11">
        <f t="shared" si="234"/>
        <v>3</v>
      </c>
      <c r="K2319" s="11">
        <f t="shared" si="235"/>
        <v>2016</v>
      </c>
      <c r="L2319" s="4">
        <f>IF('DATA IMPORT'!M2319="","",'DATA IMPORT'!M2319)</f>
        <v>191932</v>
      </c>
      <c r="M2319" t="str">
        <f>IF('DATA IMPORT'!C2319="","",'DATA IMPORT'!C2319)</f>
        <v>Under Contract</v>
      </c>
    </row>
    <row r="2320" spans="2:13" x14ac:dyDescent="0.2">
      <c r="B2320" t="str">
        <f t="shared" si="231"/>
        <v>#</v>
      </c>
      <c r="C2320">
        <f>COUNTIF(D2320:D$10001,D2320)</f>
        <v>318</v>
      </c>
      <c r="D2320">
        <f t="shared" si="236"/>
        <v>3</v>
      </c>
      <c r="E2320" t="str">
        <f>IF('DATA IMPORT'!E2320="","",'DATA IMPORT'!E2320)</f>
        <v>Website</v>
      </c>
      <c r="F2320" s="1">
        <f>IF('DATA IMPORT'!I2320="","",'DATA IMPORT'!I2320)</f>
        <v>42470</v>
      </c>
      <c r="G2320" s="11">
        <f t="shared" si="232"/>
        <v>4</v>
      </c>
      <c r="H2320" s="11">
        <f t="shared" si="233"/>
        <v>2016</v>
      </c>
      <c r="I2320" s="1">
        <f>IF('DATA IMPORT'!G2320="","",'DATA IMPORT'!G2320)</f>
        <v>42612</v>
      </c>
      <c r="J2320" s="11">
        <f t="shared" si="234"/>
        <v>8</v>
      </c>
      <c r="K2320" s="11">
        <f t="shared" si="235"/>
        <v>2016</v>
      </c>
      <c r="L2320" s="4">
        <f>IF('DATA IMPORT'!M2320="","",'DATA IMPORT'!M2320)</f>
        <v>815599</v>
      </c>
      <c r="M2320" t="str">
        <f>IF('DATA IMPORT'!C2320="","",'DATA IMPORT'!C2320)</f>
        <v>Under Contract</v>
      </c>
    </row>
    <row r="2321" spans="2:13" x14ac:dyDescent="0.2">
      <c r="B2321" t="str">
        <f t="shared" si="231"/>
        <v>#</v>
      </c>
      <c r="C2321">
        <f>COUNTIF(D2321:D$10001,D2321)</f>
        <v>317</v>
      </c>
      <c r="D2321">
        <f t="shared" si="236"/>
        <v>3</v>
      </c>
      <c r="E2321" t="str">
        <f>IF('DATA IMPORT'!E2321="","",'DATA IMPORT'!E2321)</f>
        <v>Website</v>
      </c>
      <c r="F2321" s="1">
        <f>IF('DATA IMPORT'!I2321="","",'DATA IMPORT'!I2321)</f>
        <v>42455</v>
      </c>
      <c r="G2321" s="11">
        <f t="shared" si="232"/>
        <v>3</v>
      </c>
      <c r="H2321" s="11">
        <f t="shared" si="233"/>
        <v>2016</v>
      </c>
      <c r="I2321" s="1">
        <f>IF('DATA IMPORT'!G2321="","",'DATA IMPORT'!G2321)</f>
        <v>42524</v>
      </c>
      <c r="J2321" s="11">
        <f t="shared" si="234"/>
        <v>6</v>
      </c>
      <c r="K2321" s="11">
        <f t="shared" si="235"/>
        <v>2016</v>
      </c>
      <c r="L2321" s="4">
        <f>IF('DATA IMPORT'!M2321="","",'DATA IMPORT'!M2321)</f>
        <v>799345</v>
      </c>
      <c r="M2321" t="str">
        <f>IF('DATA IMPORT'!C2321="","",'DATA IMPORT'!C2321)</f>
        <v>Under Contract</v>
      </c>
    </row>
    <row r="2322" spans="2:13" x14ac:dyDescent="0.2">
      <c r="B2322" t="str">
        <f t="shared" si="231"/>
        <v>#</v>
      </c>
      <c r="C2322">
        <f>COUNTIF(D2322:D$10001,D2322)</f>
        <v>355</v>
      </c>
      <c r="D2322">
        <f t="shared" si="236"/>
        <v>2</v>
      </c>
      <c r="E2322" t="str">
        <f>IF('DATA IMPORT'!E2322="","",'DATA IMPORT'!E2322)</f>
        <v>Referral</v>
      </c>
      <c r="F2322" s="1">
        <f>IF('DATA IMPORT'!I2322="","",'DATA IMPORT'!I2322)</f>
        <v>42412</v>
      </c>
      <c r="G2322" s="11">
        <f t="shared" si="232"/>
        <v>2</v>
      </c>
      <c r="H2322" s="11">
        <f t="shared" si="233"/>
        <v>2016</v>
      </c>
      <c r="I2322" s="1">
        <f>IF('DATA IMPORT'!G2322="","",'DATA IMPORT'!G2322)</f>
        <v>42421</v>
      </c>
      <c r="J2322" s="11">
        <f t="shared" si="234"/>
        <v>2</v>
      </c>
      <c r="K2322" s="11">
        <f t="shared" si="235"/>
        <v>2016</v>
      </c>
      <c r="L2322" s="4">
        <f>IF('DATA IMPORT'!M2322="","",'DATA IMPORT'!M2322)</f>
        <v>347369</v>
      </c>
      <c r="M2322" t="str">
        <f>IF('DATA IMPORT'!C2322="","",'DATA IMPORT'!C2322)</f>
        <v>Sold</v>
      </c>
    </row>
    <row r="2323" spans="2:13" x14ac:dyDescent="0.2">
      <c r="B2323" t="str">
        <f t="shared" si="231"/>
        <v>#</v>
      </c>
      <c r="C2323">
        <f>COUNTIF(D2323:D$10001,D2323)</f>
        <v>152</v>
      </c>
      <c r="D2323">
        <f t="shared" si="236"/>
        <v>1</v>
      </c>
      <c r="E2323" t="str">
        <f>IF('DATA IMPORT'!E2323="","",'DATA IMPORT'!E2323)</f>
        <v>Email</v>
      </c>
      <c r="F2323" s="1">
        <f>IF('DATA IMPORT'!I2323="","",'DATA IMPORT'!I2323)</f>
        <v>42822</v>
      </c>
      <c r="G2323" s="11">
        <f t="shared" si="232"/>
        <v>3</v>
      </c>
      <c r="H2323" s="11">
        <f t="shared" si="233"/>
        <v>2017</v>
      </c>
      <c r="I2323" s="1">
        <f>IF('DATA IMPORT'!G2323="","",'DATA IMPORT'!G2323)</f>
        <v>42903</v>
      </c>
      <c r="J2323" s="11">
        <f t="shared" si="234"/>
        <v>6</v>
      </c>
      <c r="K2323" s="11">
        <f t="shared" si="235"/>
        <v>2017</v>
      </c>
      <c r="L2323" s="4">
        <f>IF('DATA IMPORT'!M2323="","",'DATA IMPORT'!M2323)</f>
        <v>754241</v>
      </c>
      <c r="M2323" t="str">
        <f>IF('DATA IMPORT'!C2323="","",'DATA IMPORT'!C2323)</f>
        <v>Under Contract</v>
      </c>
    </row>
    <row r="2324" spans="2:13" x14ac:dyDescent="0.2">
      <c r="B2324" t="str">
        <f t="shared" si="231"/>
        <v>#</v>
      </c>
      <c r="C2324">
        <f>COUNTIF(D2324:D$10001,D2324)</f>
        <v>190</v>
      </c>
      <c r="D2324">
        <f t="shared" si="236"/>
        <v>14</v>
      </c>
      <c r="E2324" t="str">
        <f>IF('DATA IMPORT'!E2324="","",'DATA IMPORT'!E2324)</f>
        <v>Social Ads</v>
      </c>
      <c r="F2324" s="1">
        <f>IF('DATA IMPORT'!I2324="","",'DATA IMPORT'!I2324)</f>
        <v>42473</v>
      </c>
      <c r="G2324" s="11">
        <f t="shared" si="232"/>
        <v>4</v>
      </c>
      <c r="H2324" s="11">
        <f t="shared" si="233"/>
        <v>2016</v>
      </c>
      <c r="I2324" s="1">
        <f>IF('DATA IMPORT'!G2324="","",'DATA IMPORT'!G2324)</f>
        <v>42978</v>
      </c>
      <c r="J2324" s="11">
        <f t="shared" si="234"/>
        <v>8</v>
      </c>
      <c r="K2324" s="11">
        <f t="shared" si="235"/>
        <v>2017</v>
      </c>
      <c r="L2324" s="4">
        <f>IF('DATA IMPORT'!M2324="","",'DATA IMPORT'!M2324)</f>
        <v>489355</v>
      </c>
      <c r="M2324" t="str">
        <f>IF('DATA IMPORT'!C2324="","",'DATA IMPORT'!C2324)</f>
        <v>Under Contract</v>
      </c>
    </row>
    <row r="2325" spans="2:13" x14ac:dyDescent="0.2">
      <c r="B2325" t="str">
        <f t="shared" si="231"/>
        <v>#</v>
      </c>
      <c r="C2325">
        <f>COUNTIF(D2325:D$10001,D2325)</f>
        <v>151</v>
      </c>
      <c r="D2325">
        <f t="shared" si="236"/>
        <v>15</v>
      </c>
      <c r="E2325" t="str">
        <f>IF('DATA IMPORT'!E2325="","",'DATA IMPORT'!E2325)</f>
        <v>Investor</v>
      </c>
      <c r="F2325" s="1">
        <f>IF('DATA IMPORT'!I2325="","",'DATA IMPORT'!I2325)</f>
        <v>42519</v>
      </c>
      <c r="G2325" s="11">
        <f t="shared" si="232"/>
        <v>5</v>
      </c>
      <c r="H2325" s="11">
        <f t="shared" si="233"/>
        <v>2016</v>
      </c>
      <c r="I2325" s="1">
        <f>IF('DATA IMPORT'!G2325="","",'DATA IMPORT'!G2325)</f>
        <v>42549</v>
      </c>
      <c r="J2325" s="11">
        <f t="shared" si="234"/>
        <v>6</v>
      </c>
      <c r="K2325" s="11">
        <f t="shared" si="235"/>
        <v>2016</v>
      </c>
      <c r="L2325" s="4">
        <f>IF('DATA IMPORT'!M2325="","",'DATA IMPORT'!M2325)</f>
        <v>594112</v>
      </c>
      <c r="M2325" t="str">
        <f>IF('DATA IMPORT'!C2325="","",'DATA IMPORT'!C2325)</f>
        <v>Under Contract</v>
      </c>
    </row>
    <row r="2326" spans="2:13" x14ac:dyDescent="0.2">
      <c r="B2326" t="str">
        <f t="shared" si="231"/>
        <v>#</v>
      </c>
      <c r="C2326">
        <f>COUNTIF(D2326:D$10001,D2326)</f>
        <v>307</v>
      </c>
      <c r="D2326">
        <f t="shared" si="236"/>
        <v>6</v>
      </c>
      <c r="E2326" t="str">
        <f>IF('DATA IMPORT'!E2326="","",'DATA IMPORT'!E2326)</f>
        <v>Zillow</v>
      </c>
      <c r="F2326" s="1">
        <f>IF('DATA IMPORT'!I2326="","",'DATA IMPORT'!I2326)</f>
        <v>42598</v>
      </c>
      <c r="G2326" s="11">
        <f t="shared" si="232"/>
        <v>8</v>
      </c>
      <c r="H2326" s="11">
        <f t="shared" si="233"/>
        <v>2016</v>
      </c>
      <c r="I2326" s="1">
        <f>IF('DATA IMPORT'!G2326="","",'DATA IMPORT'!G2326)</f>
        <v>42732</v>
      </c>
      <c r="J2326" s="11">
        <f t="shared" si="234"/>
        <v>12</v>
      </c>
      <c r="K2326" s="11">
        <f t="shared" si="235"/>
        <v>2016</v>
      </c>
      <c r="L2326" s="4">
        <f>IF('DATA IMPORT'!M2326="","",'DATA IMPORT'!M2326)</f>
        <v>132285</v>
      </c>
      <c r="M2326" t="str">
        <f>IF('DATA IMPORT'!C2326="","",'DATA IMPORT'!C2326)</f>
        <v>Under Contract</v>
      </c>
    </row>
    <row r="2327" spans="2:13" x14ac:dyDescent="0.2">
      <c r="B2327" t="str">
        <f t="shared" si="231"/>
        <v>#</v>
      </c>
      <c r="C2327">
        <f>COUNTIF(D2327:D$10001,D2327)</f>
        <v>151</v>
      </c>
      <c r="D2327">
        <f t="shared" si="236"/>
        <v>1</v>
      </c>
      <c r="E2327" t="str">
        <f>IF('DATA IMPORT'!E2327="","",'DATA IMPORT'!E2327)</f>
        <v>Email</v>
      </c>
      <c r="F2327" s="1">
        <f>IF('DATA IMPORT'!I2327="","",'DATA IMPORT'!I2327)</f>
        <v>42402</v>
      </c>
      <c r="G2327" s="11">
        <f t="shared" si="232"/>
        <v>2</v>
      </c>
      <c r="H2327" s="11">
        <f t="shared" si="233"/>
        <v>2016</v>
      </c>
      <c r="I2327" s="1">
        <f>IF('DATA IMPORT'!G2327="","",'DATA IMPORT'!G2327)</f>
        <v>42410</v>
      </c>
      <c r="J2327" s="11">
        <f t="shared" si="234"/>
        <v>2</v>
      </c>
      <c r="K2327" s="11">
        <f t="shared" si="235"/>
        <v>2016</v>
      </c>
      <c r="L2327" s="4">
        <f>IF('DATA IMPORT'!M2327="","",'DATA IMPORT'!M2327)</f>
        <v>482805</v>
      </c>
      <c r="M2327" t="str">
        <f>IF('DATA IMPORT'!C2327="","",'DATA IMPORT'!C2327)</f>
        <v>Under Contract</v>
      </c>
    </row>
    <row r="2328" spans="2:13" x14ac:dyDescent="0.2">
      <c r="B2328" t="str">
        <f t="shared" si="231"/>
        <v>#</v>
      </c>
      <c r="C2328">
        <f>COUNTIF(D2328:D$10001,D2328)</f>
        <v>316</v>
      </c>
      <c r="D2328">
        <f t="shared" si="236"/>
        <v>3</v>
      </c>
      <c r="E2328" t="str">
        <f>IF('DATA IMPORT'!E2328="","",'DATA IMPORT'!E2328)</f>
        <v>Website</v>
      </c>
      <c r="F2328" s="1">
        <f>IF('DATA IMPORT'!I2328="","",'DATA IMPORT'!I2328)</f>
        <v>42476</v>
      </c>
      <c r="G2328" s="11">
        <f t="shared" si="232"/>
        <v>4</v>
      </c>
      <c r="H2328" s="11">
        <f t="shared" si="233"/>
        <v>2016</v>
      </c>
      <c r="I2328" s="1">
        <f>IF('DATA IMPORT'!G2328="","",'DATA IMPORT'!G2328)</f>
        <v>42710</v>
      </c>
      <c r="J2328" s="11">
        <f t="shared" si="234"/>
        <v>12</v>
      </c>
      <c r="K2328" s="11">
        <f t="shared" si="235"/>
        <v>2016</v>
      </c>
      <c r="L2328" s="4">
        <f>IF('DATA IMPORT'!M2328="","",'DATA IMPORT'!M2328)</f>
        <v>236988</v>
      </c>
      <c r="M2328" t="str">
        <f>IF('DATA IMPORT'!C2328="","",'DATA IMPORT'!C2328)</f>
        <v>Under Contract</v>
      </c>
    </row>
    <row r="2329" spans="2:13" x14ac:dyDescent="0.2">
      <c r="B2329" t="str">
        <f t="shared" si="231"/>
        <v>#</v>
      </c>
      <c r="C2329">
        <f>COUNTIF(D2329:D$10001,D2329)</f>
        <v>354</v>
      </c>
      <c r="D2329">
        <f t="shared" si="236"/>
        <v>2</v>
      </c>
      <c r="E2329" t="str">
        <f>IF('DATA IMPORT'!E2329="","",'DATA IMPORT'!E2329)</f>
        <v>Referral</v>
      </c>
      <c r="F2329" s="1">
        <f>IF('DATA IMPORT'!I2329="","",'DATA IMPORT'!I2329)</f>
        <v>42424</v>
      </c>
      <c r="G2329" s="11">
        <f t="shared" si="232"/>
        <v>2</v>
      </c>
      <c r="H2329" s="11">
        <f t="shared" si="233"/>
        <v>2016</v>
      </c>
      <c r="I2329" s="1">
        <f>IF('DATA IMPORT'!G2329="","",'DATA IMPORT'!G2329)</f>
        <v>42429</v>
      </c>
      <c r="J2329" s="11">
        <f t="shared" si="234"/>
        <v>2</v>
      </c>
      <c r="K2329" s="11">
        <f t="shared" si="235"/>
        <v>2016</v>
      </c>
      <c r="L2329" s="4">
        <f>IF('DATA IMPORT'!M2329="","",'DATA IMPORT'!M2329)</f>
        <v>128302</v>
      </c>
      <c r="M2329" t="str">
        <f>IF('DATA IMPORT'!C2329="","",'DATA IMPORT'!C2329)</f>
        <v>Under Contract</v>
      </c>
    </row>
    <row r="2330" spans="2:13" x14ac:dyDescent="0.2">
      <c r="B2330" t="str">
        <f t="shared" si="231"/>
        <v>#</v>
      </c>
      <c r="C2330">
        <f>COUNTIF(D2330:D$10001,D2330)</f>
        <v>189</v>
      </c>
      <c r="D2330">
        <f t="shared" si="236"/>
        <v>14</v>
      </c>
      <c r="E2330" t="str">
        <f>IF('DATA IMPORT'!E2330="","",'DATA IMPORT'!E2330)</f>
        <v>Social Ads</v>
      </c>
      <c r="F2330" s="1">
        <f>IF('DATA IMPORT'!I2330="","",'DATA IMPORT'!I2330)</f>
        <v>42425</v>
      </c>
      <c r="G2330" s="11">
        <f t="shared" si="232"/>
        <v>2</v>
      </c>
      <c r="H2330" s="11">
        <f t="shared" si="233"/>
        <v>2016</v>
      </c>
      <c r="I2330" s="1">
        <f>IF('DATA IMPORT'!G2330="","",'DATA IMPORT'!G2330)</f>
        <v>42772</v>
      </c>
      <c r="J2330" s="11">
        <f t="shared" si="234"/>
        <v>2</v>
      </c>
      <c r="K2330" s="11">
        <f t="shared" si="235"/>
        <v>2017</v>
      </c>
      <c r="L2330" s="4">
        <f>IF('DATA IMPORT'!M2330="","",'DATA IMPORT'!M2330)</f>
        <v>653827</v>
      </c>
      <c r="M2330" t="str">
        <f>IF('DATA IMPORT'!C2330="","",'DATA IMPORT'!C2330)</f>
        <v>Under Contract</v>
      </c>
    </row>
    <row r="2331" spans="2:13" x14ac:dyDescent="0.2">
      <c r="B2331" t="str">
        <f t="shared" si="231"/>
        <v>#</v>
      </c>
      <c r="C2331">
        <f>COUNTIF(D2331:D$10001,D2331)</f>
        <v>188</v>
      </c>
      <c r="D2331">
        <f t="shared" si="236"/>
        <v>14</v>
      </c>
      <c r="E2331" t="str">
        <f>IF('DATA IMPORT'!E2331="","",'DATA IMPORT'!E2331)</f>
        <v>Social Ads</v>
      </c>
      <c r="F2331" s="1">
        <f>IF('DATA IMPORT'!I2331="","",'DATA IMPORT'!I2331)</f>
        <v>42627</v>
      </c>
      <c r="G2331" s="11">
        <f t="shared" si="232"/>
        <v>9</v>
      </c>
      <c r="H2331" s="11">
        <f t="shared" si="233"/>
        <v>2016</v>
      </c>
      <c r="I2331" s="1">
        <f>IF('DATA IMPORT'!G2331="","",'DATA IMPORT'!G2331)</f>
        <v>42922</v>
      </c>
      <c r="J2331" s="11">
        <f t="shared" si="234"/>
        <v>7</v>
      </c>
      <c r="K2331" s="11">
        <f t="shared" si="235"/>
        <v>2017</v>
      </c>
      <c r="L2331" s="4">
        <f>IF('DATA IMPORT'!M2331="","",'DATA IMPORT'!M2331)</f>
        <v>687129</v>
      </c>
      <c r="M2331" t="str">
        <f>IF('DATA IMPORT'!C2331="","",'DATA IMPORT'!C2331)</f>
        <v>Under Contract</v>
      </c>
    </row>
    <row r="2332" spans="2:13" x14ac:dyDescent="0.2">
      <c r="B2332" t="str">
        <f t="shared" si="231"/>
        <v>#</v>
      </c>
      <c r="C2332">
        <f>COUNTIF(D2332:D$10001,D2332)</f>
        <v>150</v>
      </c>
      <c r="D2332">
        <f t="shared" si="236"/>
        <v>15</v>
      </c>
      <c r="E2332" t="str">
        <f>IF('DATA IMPORT'!E2332="","",'DATA IMPORT'!E2332)</f>
        <v>Investor</v>
      </c>
      <c r="F2332" s="1">
        <f>IF('DATA IMPORT'!I2332="","",'DATA IMPORT'!I2332)</f>
        <v>42430</v>
      </c>
      <c r="G2332" s="11">
        <f t="shared" si="232"/>
        <v>3</v>
      </c>
      <c r="H2332" s="11">
        <f t="shared" si="233"/>
        <v>2016</v>
      </c>
      <c r="I2332" s="1">
        <f>IF('DATA IMPORT'!G2332="","",'DATA IMPORT'!G2332)</f>
        <v>42971</v>
      </c>
      <c r="J2332" s="11">
        <f t="shared" si="234"/>
        <v>8</v>
      </c>
      <c r="K2332" s="11">
        <f t="shared" si="235"/>
        <v>2017</v>
      </c>
      <c r="L2332" s="4">
        <f>IF('DATA IMPORT'!M2332="","",'DATA IMPORT'!M2332)</f>
        <v>166642</v>
      </c>
      <c r="M2332" t="str">
        <f>IF('DATA IMPORT'!C2332="","",'DATA IMPORT'!C2332)</f>
        <v>Sold</v>
      </c>
    </row>
    <row r="2333" spans="2:13" x14ac:dyDescent="0.2">
      <c r="B2333" t="str">
        <f t="shared" si="231"/>
        <v>#</v>
      </c>
      <c r="C2333">
        <f>COUNTIF(D2333:D$10001,D2333)</f>
        <v>201</v>
      </c>
      <c r="D2333">
        <f t="shared" si="236"/>
        <v>4</v>
      </c>
      <c r="E2333" t="str">
        <f>IF('DATA IMPORT'!E2333="","",'DATA IMPORT'!E2333)</f>
        <v>Bank Owned</v>
      </c>
      <c r="F2333" s="1">
        <f>IF('DATA IMPORT'!I2333="","",'DATA IMPORT'!I2333)</f>
        <v>42661</v>
      </c>
      <c r="G2333" s="11">
        <f t="shared" si="232"/>
        <v>10</v>
      </c>
      <c r="H2333" s="11">
        <f t="shared" si="233"/>
        <v>2016</v>
      </c>
      <c r="I2333" s="1">
        <f>IF('DATA IMPORT'!G2333="","",'DATA IMPORT'!G2333)</f>
        <v>42857</v>
      </c>
      <c r="J2333" s="11">
        <f t="shared" si="234"/>
        <v>5</v>
      </c>
      <c r="K2333" s="11">
        <f t="shared" si="235"/>
        <v>2017</v>
      </c>
      <c r="L2333" s="4">
        <f>IF('DATA IMPORT'!M2333="","",'DATA IMPORT'!M2333)</f>
        <v>198861</v>
      </c>
      <c r="M2333" t="str">
        <f>IF('DATA IMPORT'!C2333="","",'DATA IMPORT'!C2333)</f>
        <v>Under Contract</v>
      </c>
    </row>
    <row r="2334" spans="2:13" x14ac:dyDescent="0.2">
      <c r="B2334" t="str">
        <f t="shared" si="231"/>
        <v>#</v>
      </c>
      <c r="C2334">
        <f>COUNTIF(D2334:D$10001,D2334)</f>
        <v>315</v>
      </c>
      <c r="D2334">
        <f t="shared" si="236"/>
        <v>3</v>
      </c>
      <c r="E2334" t="str">
        <f>IF('DATA IMPORT'!E2334="","",'DATA IMPORT'!E2334)</f>
        <v>Website</v>
      </c>
      <c r="F2334" s="1">
        <f>IF('DATA IMPORT'!I2334="","",'DATA IMPORT'!I2334)</f>
        <v>42536</v>
      </c>
      <c r="G2334" s="11">
        <f t="shared" si="232"/>
        <v>6</v>
      </c>
      <c r="H2334" s="11">
        <f t="shared" si="233"/>
        <v>2016</v>
      </c>
      <c r="I2334" s="1">
        <f>IF('DATA IMPORT'!G2334="","",'DATA IMPORT'!G2334)</f>
        <v>42568</v>
      </c>
      <c r="J2334" s="11">
        <f t="shared" si="234"/>
        <v>7</v>
      </c>
      <c r="K2334" s="11">
        <f t="shared" si="235"/>
        <v>2016</v>
      </c>
      <c r="L2334" s="4">
        <f>IF('DATA IMPORT'!M2334="","",'DATA IMPORT'!M2334)</f>
        <v>123084</v>
      </c>
      <c r="M2334" t="str">
        <f>IF('DATA IMPORT'!C2334="","",'DATA IMPORT'!C2334)</f>
        <v>Under Contract</v>
      </c>
    </row>
    <row r="2335" spans="2:13" x14ac:dyDescent="0.2">
      <c r="B2335" t="str">
        <f t="shared" si="231"/>
        <v>#</v>
      </c>
      <c r="C2335">
        <f>COUNTIF(D2335:D$10001,D2335)</f>
        <v>353</v>
      </c>
      <c r="D2335">
        <f t="shared" si="236"/>
        <v>2</v>
      </c>
      <c r="E2335" t="str">
        <f>IF('DATA IMPORT'!E2335="","",'DATA IMPORT'!E2335)</f>
        <v>Referral</v>
      </c>
      <c r="F2335" s="1">
        <f>IF('DATA IMPORT'!I2335="","",'DATA IMPORT'!I2335)</f>
        <v>42419</v>
      </c>
      <c r="G2335" s="11">
        <f t="shared" si="232"/>
        <v>2</v>
      </c>
      <c r="H2335" s="11">
        <f t="shared" si="233"/>
        <v>2016</v>
      </c>
      <c r="I2335" s="1">
        <f>IF('DATA IMPORT'!G2335="","",'DATA IMPORT'!G2335)</f>
        <v>42594</v>
      </c>
      <c r="J2335" s="11">
        <f t="shared" si="234"/>
        <v>8</v>
      </c>
      <c r="K2335" s="11">
        <f t="shared" si="235"/>
        <v>2016</v>
      </c>
      <c r="L2335" s="4">
        <f>IF('DATA IMPORT'!M2335="","",'DATA IMPORT'!M2335)</f>
        <v>449633</v>
      </c>
      <c r="M2335" t="str">
        <f>IF('DATA IMPORT'!C2335="","",'DATA IMPORT'!C2335)</f>
        <v>Under Contract</v>
      </c>
    </row>
    <row r="2336" spans="2:13" x14ac:dyDescent="0.2">
      <c r="B2336" t="str">
        <f t="shared" si="231"/>
        <v>#</v>
      </c>
      <c r="C2336">
        <f>COUNTIF(D2336:D$10001,D2336)</f>
        <v>306</v>
      </c>
      <c r="D2336">
        <f t="shared" si="236"/>
        <v>6</v>
      </c>
      <c r="E2336" t="str">
        <f>IF('DATA IMPORT'!E2336="","",'DATA IMPORT'!E2336)</f>
        <v>Zillow</v>
      </c>
      <c r="F2336" s="1">
        <f>IF('DATA IMPORT'!I2336="","",'DATA IMPORT'!I2336)</f>
        <v>42429</v>
      </c>
      <c r="G2336" s="11">
        <f t="shared" si="232"/>
        <v>2</v>
      </c>
      <c r="H2336" s="11">
        <f t="shared" si="233"/>
        <v>2016</v>
      </c>
      <c r="I2336" s="1">
        <f>IF('DATA IMPORT'!G2336="","",'DATA IMPORT'!G2336)</f>
        <v>42486</v>
      </c>
      <c r="J2336" s="11">
        <f t="shared" si="234"/>
        <v>4</v>
      </c>
      <c r="K2336" s="11">
        <f t="shared" si="235"/>
        <v>2016</v>
      </c>
      <c r="L2336" s="4">
        <f>IF('DATA IMPORT'!M2336="","",'DATA IMPORT'!M2336)</f>
        <v>787028</v>
      </c>
      <c r="M2336" t="str">
        <f>IF('DATA IMPORT'!C2336="","",'DATA IMPORT'!C2336)</f>
        <v>Under Contract</v>
      </c>
    </row>
    <row r="2337" spans="2:13" x14ac:dyDescent="0.2">
      <c r="B2337" t="str">
        <f t="shared" si="231"/>
        <v>#</v>
      </c>
      <c r="C2337">
        <f>COUNTIF(D2337:D$10001,D2337)</f>
        <v>352</v>
      </c>
      <c r="D2337">
        <f t="shared" si="236"/>
        <v>2</v>
      </c>
      <c r="E2337" t="str">
        <f>IF('DATA IMPORT'!E2337="","",'DATA IMPORT'!E2337)</f>
        <v>Referral</v>
      </c>
      <c r="F2337" s="1">
        <f>IF('DATA IMPORT'!I2337="","",'DATA IMPORT'!I2337)</f>
        <v>42603</v>
      </c>
      <c r="G2337" s="11">
        <f t="shared" si="232"/>
        <v>8</v>
      </c>
      <c r="H2337" s="11">
        <f t="shared" si="233"/>
        <v>2016</v>
      </c>
      <c r="I2337" s="1">
        <f>IF('DATA IMPORT'!G2337="","",'DATA IMPORT'!G2337)</f>
        <v>42659</v>
      </c>
      <c r="J2337" s="11">
        <f t="shared" si="234"/>
        <v>10</v>
      </c>
      <c r="K2337" s="11">
        <f t="shared" si="235"/>
        <v>2016</v>
      </c>
      <c r="L2337" s="4">
        <f>IF('DATA IMPORT'!M2337="","",'DATA IMPORT'!M2337)</f>
        <v>705524</v>
      </c>
      <c r="M2337" t="str">
        <f>IF('DATA IMPORT'!C2337="","",'DATA IMPORT'!C2337)</f>
        <v>Under Contract</v>
      </c>
    </row>
    <row r="2338" spans="2:13" x14ac:dyDescent="0.2">
      <c r="B2338" t="str">
        <f t="shared" si="231"/>
        <v>#</v>
      </c>
      <c r="C2338">
        <f>COUNTIF(D2338:D$10001,D2338)</f>
        <v>305</v>
      </c>
      <c r="D2338">
        <f t="shared" si="236"/>
        <v>6</v>
      </c>
      <c r="E2338" t="str">
        <f>IF('DATA IMPORT'!E2338="","",'DATA IMPORT'!E2338)</f>
        <v>Zillow</v>
      </c>
      <c r="F2338" s="1">
        <f>IF('DATA IMPORT'!I2338="","",'DATA IMPORT'!I2338)</f>
        <v>42728</v>
      </c>
      <c r="G2338" s="11">
        <f t="shared" si="232"/>
        <v>12</v>
      </c>
      <c r="H2338" s="11">
        <f t="shared" si="233"/>
        <v>2016</v>
      </c>
      <c r="I2338" s="1">
        <f>IF('DATA IMPORT'!G2338="","",'DATA IMPORT'!G2338)</f>
        <v>42755</v>
      </c>
      <c r="J2338" s="11">
        <f t="shared" si="234"/>
        <v>1</v>
      </c>
      <c r="K2338" s="11">
        <f t="shared" si="235"/>
        <v>2017</v>
      </c>
      <c r="L2338" s="4">
        <f>IF('DATA IMPORT'!M2338="","",'DATA IMPORT'!M2338)</f>
        <v>289473</v>
      </c>
      <c r="M2338" t="str">
        <f>IF('DATA IMPORT'!C2338="","",'DATA IMPORT'!C2338)</f>
        <v>Under Contract</v>
      </c>
    </row>
    <row r="2339" spans="2:13" x14ac:dyDescent="0.2">
      <c r="B2339" t="str">
        <f t="shared" si="231"/>
        <v>#</v>
      </c>
      <c r="C2339">
        <f>COUNTIF(D2339:D$10001,D2339)</f>
        <v>150</v>
      </c>
      <c r="D2339">
        <f t="shared" si="236"/>
        <v>1</v>
      </c>
      <c r="E2339" t="str">
        <f>IF('DATA IMPORT'!E2339="","",'DATA IMPORT'!E2339)</f>
        <v>Email</v>
      </c>
      <c r="F2339" s="1">
        <f>IF('DATA IMPORT'!I2339="","",'DATA IMPORT'!I2339)</f>
        <v>42653</v>
      </c>
      <c r="G2339" s="11">
        <f t="shared" si="232"/>
        <v>10</v>
      </c>
      <c r="H2339" s="11">
        <f t="shared" si="233"/>
        <v>2016</v>
      </c>
      <c r="I2339" s="1">
        <f>IF('DATA IMPORT'!G2339="","",'DATA IMPORT'!G2339)</f>
        <v>42694</v>
      </c>
      <c r="J2339" s="11">
        <f t="shared" si="234"/>
        <v>11</v>
      </c>
      <c r="K2339" s="11">
        <f t="shared" si="235"/>
        <v>2016</v>
      </c>
      <c r="L2339" s="4">
        <f>IF('DATA IMPORT'!M2339="","",'DATA IMPORT'!M2339)</f>
        <v>362136</v>
      </c>
      <c r="M2339" t="str">
        <f>IF('DATA IMPORT'!C2339="","",'DATA IMPORT'!C2339)</f>
        <v>Under Contract</v>
      </c>
    </row>
    <row r="2340" spans="2:13" x14ac:dyDescent="0.2">
      <c r="B2340" t="str">
        <f t="shared" si="231"/>
        <v>#</v>
      </c>
      <c r="C2340">
        <f>COUNTIF(D2340:D$10001,D2340)</f>
        <v>351</v>
      </c>
      <c r="D2340">
        <f t="shared" si="236"/>
        <v>2</v>
      </c>
      <c r="E2340" t="str">
        <f>IF('DATA IMPORT'!E2340="","",'DATA IMPORT'!E2340)</f>
        <v>Referral</v>
      </c>
      <c r="F2340" s="1">
        <f>IF('DATA IMPORT'!I2340="","",'DATA IMPORT'!I2340)</f>
        <v>42471</v>
      </c>
      <c r="G2340" s="11">
        <f t="shared" si="232"/>
        <v>4</v>
      </c>
      <c r="H2340" s="11">
        <f t="shared" si="233"/>
        <v>2016</v>
      </c>
      <c r="I2340" s="1">
        <f>IF('DATA IMPORT'!G2340="","",'DATA IMPORT'!G2340)</f>
        <v>42653</v>
      </c>
      <c r="J2340" s="11">
        <f t="shared" si="234"/>
        <v>10</v>
      </c>
      <c r="K2340" s="11">
        <f t="shared" si="235"/>
        <v>2016</v>
      </c>
      <c r="L2340" s="4">
        <f>IF('DATA IMPORT'!M2340="","",'DATA IMPORT'!M2340)</f>
        <v>715830</v>
      </c>
      <c r="M2340" t="str">
        <f>IF('DATA IMPORT'!C2340="","",'DATA IMPORT'!C2340)</f>
        <v>Under Contract</v>
      </c>
    </row>
    <row r="2341" spans="2:13" x14ac:dyDescent="0.2">
      <c r="B2341" t="str">
        <f t="shared" si="231"/>
        <v>#</v>
      </c>
      <c r="C2341">
        <f>COUNTIF(D2341:D$10001,D2341)</f>
        <v>314</v>
      </c>
      <c r="D2341">
        <f t="shared" si="236"/>
        <v>3</v>
      </c>
      <c r="E2341" t="str">
        <f>IF('DATA IMPORT'!E2341="","",'DATA IMPORT'!E2341)</f>
        <v>Website</v>
      </c>
      <c r="F2341" s="1">
        <f>IF('DATA IMPORT'!I2341="","",'DATA IMPORT'!I2341)</f>
        <v>42795</v>
      </c>
      <c r="G2341" s="11">
        <f t="shared" si="232"/>
        <v>3</v>
      </c>
      <c r="H2341" s="11">
        <f t="shared" si="233"/>
        <v>2017</v>
      </c>
      <c r="I2341" s="1">
        <f>IF('DATA IMPORT'!G2341="","",'DATA IMPORT'!G2341)</f>
        <v>42970</v>
      </c>
      <c r="J2341" s="11">
        <f t="shared" si="234"/>
        <v>8</v>
      </c>
      <c r="K2341" s="11">
        <f t="shared" si="235"/>
        <v>2017</v>
      </c>
      <c r="L2341" s="4">
        <f>IF('DATA IMPORT'!M2341="","",'DATA IMPORT'!M2341)</f>
        <v>842472</v>
      </c>
      <c r="M2341" t="str">
        <f>IF('DATA IMPORT'!C2341="","",'DATA IMPORT'!C2341)</f>
        <v>Under Contract</v>
      </c>
    </row>
    <row r="2342" spans="2:13" x14ac:dyDescent="0.2">
      <c r="B2342" t="str">
        <f t="shared" si="231"/>
        <v>#</v>
      </c>
      <c r="C2342">
        <f>COUNTIF(D2342:D$10001,D2342)</f>
        <v>304</v>
      </c>
      <c r="D2342">
        <f t="shared" si="236"/>
        <v>6</v>
      </c>
      <c r="E2342" t="str">
        <f>IF('DATA IMPORT'!E2342="","",'DATA IMPORT'!E2342)</f>
        <v>Zillow</v>
      </c>
      <c r="F2342" s="1">
        <f>IF('DATA IMPORT'!I2342="","",'DATA IMPORT'!I2342)</f>
        <v>42430</v>
      </c>
      <c r="G2342" s="11">
        <f t="shared" si="232"/>
        <v>3</v>
      </c>
      <c r="H2342" s="11">
        <f t="shared" si="233"/>
        <v>2016</v>
      </c>
      <c r="I2342" s="1">
        <f>IF('DATA IMPORT'!G2342="","",'DATA IMPORT'!G2342)</f>
        <v>42721</v>
      </c>
      <c r="J2342" s="11">
        <f t="shared" si="234"/>
        <v>12</v>
      </c>
      <c r="K2342" s="11">
        <f t="shared" si="235"/>
        <v>2016</v>
      </c>
      <c r="L2342" s="4">
        <f>IF('DATA IMPORT'!M2342="","",'DATA IMPORT'!M2342)</f>
        <v>483700</v>
      </c>
      <c r="M2342" t="str">
        <f>IF('DATA IMPORT'!C2342="","",'DATA IMPORT'!C2342)</f>
        <v>Sold</v>
      </c>
    </row>
    <row r="2343" spans="2:13" x14ac:dyDescent="0.2">
      <c r="B2343" t="str">
        <f t="shared" si="231"/>
        <v>#</v>
      </c>
      <c r="C2343">
        <f>COUNTIF(D2343:D$10001,D2343)</f>
        <v>313</v>
      </c>
      <c r="D2343">
        <f t="shared" si="236"/>
        <v>3</v>
      </c>
      <c r="E2343" t="str">
        <f>IF('DATA IMPORT'!E2343="","",'DATA IMPORT'!E2343)</f>
        <v>Website</v>
      </c>
      <c r="F2343" s="1">
        <f>IF('DATA IMPORT'!I2343="","",'DATA IMPORT'!I2343)</f>
        <v>42445</v>
      </c>
      <c r="G2343" s="11">
        <f t="shared" si="232"/>
        <v>3</v>
      </c>
      <c r="H2343" s="11">
        <f t="shared" si="233"/>
        <v>2016</v>
      </c>
      <c r="I2343" s="1">
        <f>IF('DATA IMPORT'!G2343="","",'DATA IMPORT'!G2343)</f>
        <v>42828</v>
      </c>
      <c r="J2343" s="11">
        <f t="shared" si="234"/>
        <v>4</v>
      </c>
      <c r="K2343" s="11">
        <f t="shared" si="235"/>
        <v>2017</v>
      </c>
      <c r="L2343" s="4">
        <f>IF('DATA IMPORT'!M2343="","",'DATA IMPORT'!M2343)</f>
        <v>149641</v>
      </c>
      <c r="M2343" t="str">
        <f>IF('DATA IMPORT'!C2343="","",'DATA IMPORT'!C2343)</f>
        <v>Under Contract</v>
      </c>
    </row>
    <row r="2344" spans="2:13" x14ac:dyDescent="0.2">
      <c r="B2344" t="str">
        <f t="shared" si="231"/>
        <v>#</v>
      </c>
      <c r="C2344">
        <f>COUNTIF(D2344:D$10001,D2344)</f>
        <v>303</v>
      </c>
      <c r="D2344">
        <f t="shared" si="236"/>
        <v>6</v>
      </c>
      <c r="E2344" t="str">
        <f>IF('DATA IMPORT'!E2344="","",'DATA IMPORT'!E2344)</f>
        <v>Zillow</v>
      </c>
      <c r="F2344" s="1">
        <f>IF('DATA IMPORT'!I2344="","",'DATA IMPORT'!I2344)</f>
        <v>42475</v>
      </c>
      <c r="G2344" s="11">
        <f t="shared" si="232"/>
        <v>4</v>
      </c>
      <c r="H2344" s="11">
        <f t="shared" si="233"/>
        <v>2016</v>
      </c>
      <c r="I2344" s="1">
        <f>IF('DATA IMPORT'!G2344="","",'DATA IMPORT'!G2344)</f>
        <v>42478</v>
      </c>
      <c r="J2344" s="11">
        <f t="shared" si="234"/>
        <v>4</v>
      </c>
      <c r="K2344" s="11">
        <f t="shared" si="235"/>
        <v>2016</v>
      </c>
      <c r="L2344" s="4">
        <f>IF('DATA IMPORT'!M2344="","",'DATA IMPORT'!M2344)</f>
        <v>650809</v>
      </c>
      <c r="M2344" t="str">
        <f>IF('DATA IMPORT'!C2344="","",'DATA IMPORT'!C2344)</f>
        <v>Under Contract</v>
      </c>
    </row>
    <row r="2345" spans="2:13" x14ac:dyDescent="0.2">
      <c r="B2345" t="str">
        <f t="shared" si="231"/>
        <v>#</v>
      </c>
      <c r="C2345">
        <f>COUNTIF(D2345:D$10001,D2345)</f>
        <v>302</v>
      </c>
      <c r="D2345">
        <f t="shared" si="236"/>
        <v>6</v>
      </c>
      <c r="E2345" t="str">
        <f>IF('DATA IMPORT'!E2345="","",'DATA IMPORT'!E2345)</f>
        <v>Zillow</v>
      </c>
      <c r="F2345" s="1">
        <f>IF('DATA IMPORT'!I2345="","",'DATA IMPORT'!I2345)</f>
        <v>42824</v>
      </c>
      <c r="G2345" s="11">
        <f t="shared" si="232"/>
        <v>3</v>
      </c>
      <c r="H2345" s="11">
        <f t="shared" si="233"/>
        <v>2017</v>
      </c>
      <c r="I2345" s="1">
        <f>IF('DATA IMPORT'!G2345="","",'DATA IMPORT'!G2345)</f>
        <v>42852</v>
      </c>
      <c r="J2345" s="11">
        <f t="shared" si="234"/>
        <v>4</v>
      </c>
      <c r="K2345" s="11">
        <f t="shared" si="235"/>
        <v>2017</v>
      </c>
      <c r="L2345" s="4">
        <f>IF('DATA IMPORT'!M2345="","",'DATA IMPORT'!M2345)</f>
        <v>552786</v>
      </c>
      <c r="M2345" t="str">
        <f>IF('DATA IMPORT'!C2345="","",'DATA IMPORT'!C2345)</f>
        <v>Under Contract</v>
      </c>
    </row>
    <row r="2346" spans="2:13" x14ac:dyDescent="0.2">
      <c r="B2346" t="str">
        <f t="shared" si="231"/>
        <v>#</v>
      </c>
      <c r="C2346">
        <f>COUNTIF(D2346:D$10001,D2346)</f>
        <v>301</v>
      </c>
      <c r="D2346">
        <f t="shared" si="236"/>
        <v>6</v>
      </c>
      <c r="E2346" t="str">
        <f>IF('DATA IMPORT'!E2346="","",'DATA IMPORT'!E2346)</f>
        <v>Zillow</v>
      </c>
      <c r="F2346" s="1">
        <f>IF('DATA IMPORT'!I2346="","",'DATA IMPORT'!I2346)</f>
        <v>42611</v>
      </c>
      <c r="G2346" s="11">
        <f t="shared" si="232"/>
        <v>8</v>
      </c>
      <c r="H2346" s="11">
        <f t="shared" si="233"/>
        <v>2016</v>
      </c>
      <c r="I2346" s="1">
        <f>IF('DATA IMPORT'!G2346="","",'DATA IMPORT'!G2346)</f>
        <v>42914</v>
      </c>
      <c r="J2346" s="11">
        <f t="shared" si="234"/>
        <v>6</v>
      </c>
      <c r="K2346" s="11">
        <f t="shared" si="235"/>
        <v>2017</v>
      </c>
      <c r="L2346" s="4">
        <f>IF('DATA IMPORT'!M2346="","",'DATA IMPORT'!M2346)</f>
        <v>222868</v>
      </c>
      <c r="M2346" t="str">
        <f>IF('DATA IMPORT'!C2346="","",'DATA IMPORT'!C2346)</f>
        <v>Sold</v>
      </c>
    </row>
    <row r="2347" spans="2:13" x14ac:dyDescent="0.2">
      <c r="B2347" t="str">
        <f t="shared" si="231"/>
        <v>#</v>
      </c>
      <c r="C2347">
        <f>COUNTIF(D2347:D$10001,D2347)</f>
        <v>187</v>
      </c>
      <c r="D2347">
        <f t="shared" si="236"/>
        <v>14</v>
      </c>
      <c r="E2347" t="str">
        <f>IF('DATA IMPORT'!E2347="","",'DATA IMPORT'!E2347)</f>
        <v>Social Ads</v>
      </c>
      <c r="F2347" s="1">
        <f>IF('DATA IMPORT'!I2347="","",'DATA IMPORT'!I2347)</f>
        <v>42636</v>
      </c>
      <c r="G2347" s="11">
        <f t="shared" si="232"/>
        <v>9</v>
      </c>
      <c r="H2347" s="11">
        <f t="shared" si="233"/>
        <v>2016</v>
      </c>
      <c r="I2347" s="1">
        <f>IF('DATA IMPORT'!G2347="","",'DATA IMPORT'!G2347)</f>
        <v>42922</v>
      </c>
      <c r="J2347" s="11">
        <f t="shared" si="234"/>
        <v>7</v>
      </c>
      <c r="K2347" s="11">
        <f t="shared" si="235"/>
        <v>2017</v>
      </c>
      <c r="L2347" s="4">
        <f>IF('DATA IMPORT'!M2347="","",'DATA IMPORT'!M2347)</f>
        <v>759490</v>
      </c>
      <c r="M2347" t="str">
        <f>IF('DATA IMPORT'!C2347="","",'DATA IMPORT'!C2347)</f>
        <v>Under Contract</v>
      </c>
    </row>
    <row r="2348" spans="2:13" x14ac:dyDescent="0.2">
      <c r="B2348" t="str">
        <f t="shared" si="231"/>
        <v>#</v>
      </c>
      <c r="C2348">
        <f>COUNTIF(D2348:D$10001,D2348)</f>
        <v>200</v>
      </c>
      <c r="D2348">
        <f t="shared" si="236"/>
        <v>4</v>
      </c>
      <c r="E2348" t="str">
        <f>IF('DATA IMPORT'!E2348="","",'DATA IMPORT'!E2348)</f>
        <v>Bank Owned</v>
      </c>
      <c r="F2348" s="1">
        <f>IF('DATA IMPORT'!I2348="","",'DATA IMPORT'!I2348)</f>
        <v>42405</v>
      </c>
      <c r="G2348" s="11">
        <f t="shared" si="232"/>
        <v>2</v>
      </c>
      <c r="H2348" s="11">
        <f t="shared" si="233"/>
        <v>2016</v>
      </c>
      <c r="I2348" s="1">
        <f>IF('DATA IMPORT'!G2348="","",'DATA IMPORT'!G2348)</f>
        <v>42444</v>
      </c>
      <c r="J2348" s="11">
        <f t="shared" si="234"/>
        <v>3</v>
      </c>
      <c r="K2348" s="11">
        <f t="shared" si="235"/>
        <v>2016</v>
      </c>
      <c r="L2348" s="4">
        <f>IF('DATA IMPORT'!M2348="","",'DATA IMPORT'!M2348)</f>
        <v>743712</v>
      </c>
      <c r="M2348" t="str">
        <f>IF('DATA IMPORT'!C2348="","",'DATA IMPORT'!C2348)</f>
        <v>Under Contract</v>
      </c>
    </row>
    <row r="2349" spans="2:13" x14ac:dyDescent="0.2">
      <c r="B2349" t="str">
        <f t="shared" si="231"/>
        <v>#</v>
      </c>
      <c r="C2349">
        <f>COUNTIF(D2349:D$10001,D2349)</f>
        <v>350</v>
      </c>
      <c r="D2349">
        <f t="shared" si="236"/>
        <v>2</v>
      </c>
      <c r="E2349" t="str">
        <f>IF('DATA IMPORT'!E2349="","",'DATA IMPORT'!E2349)</f>
        <v>Referral</v>
      </c>
      <c r="F2349" s="1">
        <f>IF('DATA IMPORT'!I2349="","",'DATA IMPORT'!I2349)</f>
        <v>42495</v>
      </c>
      <c r="G2349" s="11">
        <f t="shared" si="232"/>
        <v>5</v>
      </c>
      <c r="H2349" s="11">
        <f t="shared" si="233"/>
        <v>2016</v>
      </c>
      <c r="I2349" s="1">
        <f>IF('DATA IMPORT'!G2349="","",'DATA IMPORT'!G2349)</f>
        <v>42630</v>
      </c>
      <c r="J2349" s="11">
        <f t="shared" si="234"/>
        <v>9</v>
      </c>
      <c r="K2349" s="11">
        <f t="shared" si="235"/>
        <v>2016</v>
      </c>
      <c r="L2349" s="4">
        <f>IF('DATA IMPORT'!M2349="","",'DATA IMPORT'!M2349)</f>
        <v>297763</v>
      </c>
      <c r="M2349" t="str">
        <f>IF('DATA IMPORT'!C2349="","",'DATA IMPORT'!C2349)</f>
        <v>Under Contract</v>
      </c>
    </row>
    <row r="2350" spans="2:13" x14ac:dyDescent="0.2">
      <c r="B2350" t="str">
        <f t="shared" si="231"/>
        <v>#</v>
      </c>
      <c r="C2350">
        <f>COUNTIF(D2350:D$10001,D2350)</f>
        <v>149</v>
      </c>
      <c r="D2350">
        <f t="shared" si="236"/>
        <v>1</v>
      </c>
      <c r="E2350" t="str">
        <f>IF('DATA IMPORT'!E2350="","",'DATA IMPORT'!E2350)</f>
        <v>Email</v>
      </c>
      <c r="F2350" s="1">
        <f>IF('DATA IMPORT'!I2350="","",'DATA IMPORT'!I2350)</f>
        <v>42717</v>
      </c>
      <c r="G2350" s="11">
        <f t="shared" si="232"/>
        <v>12</v>
      </c>
      <c r="H2350" s="11">
        <f t="shared" si="233"/>
        <v>2016</v>
      </c>
      <c r="I2350" s="1">
        <f>IF('DATA IMPORT'!G2350="","",'DATA IMPORT'!G2350)</f>
        <v>42781</v>
      </c>
      <c r="J2350" s="11">
        <f t="shared" si="234"/>
        <v>2</v>
      </c>
      <c r="K2350" s="11">
        <f t="shared" si="235"/>
        <v>2017</v>
      </c>
      <c r="L2350" s="4">
        <f>IF('DATA IMPORT'!M2350="","",'DATA IMPORT'!M2350)</f>
        <v>142382</v>
      </c>
      <c r="M2350" t="str">
        <f>IF('DATA IMPORT'!C2350="","",'DATA IMPORT'!C2350)</f>
        <v>Under Contract</v>
      </c>
    </row>
    <row r="2351" spans="2:13" x14ac:dyDescent="0.2">
      <c r="B2351" t="str">
        <f t="shared" si="231"/>
        <v>#</v>
      </c>
      <c r="C2351">
        <f>COUNTIF(D2351:D$10001,D2351)</f>
        <v>186</v>
      </c>
      <c r="D2351">
        <f t="shared" si="236"/>
        <v>14</v>
      </c>
      <c r="E2351" t="str">
        <f>IF('DATA IMPORT'!E2351="","",'DATA IMPORT'!E2351)</f>
        <v>Social Ads</v>
      </c>
      <c r="F2351" s="1">
        <f>IF('DATA IMPORT'!I2351="","",'DATA IMPORT'!I2351)</f>
        <v>42420</v>
      </c>
      <c r="G2351" s="11">
        <f t="shared" si="232"/>
        <v>2</v>
      </c>
      <c r="H2351" s="11">
        <f t="shared" si="233"/>
        <v>2016</v>
      </c>
      <c r="I2351" s="1">
        <f>IF('DATA IMPORT'!G2351="","",'DATA IMPORT'!G2351)</f>
        <v>42498</v>
      </c>
      <c r="J2351" s="11">
        <f t="shared" si="234"/>
        <v>5</v>
      </c>
      <c r="K2351" s="11">
        <f t="shared" si="235"/>
        <v>2016</v>
      </c>
      <c r="L2351" s="4">
        <f>IF('DATA IMPORT'!M2351="","",'DATA IMPORT'!M2351)</f>
        <v>600029</v>
      </c>
      <c r="M2351" t="str">
        <f>IF('DATA IMPORT'!C2351="","",'DATA IMPORT'!C2351)</f>
        <v>Under Contract</v>
      </c>
    </row>
    <row r="2352" spans="2:13" x14ac:dyDescent="0.2">
      <c r="B2352" t="str">
        <f t="shared" si="231"/>
        <v>#</v>
      </c>
      <c r="C2352">
        <f>COUNTIF(D2352:D$10001,D2352)</f>
        <v>349</v>
      </c>
      <c r="D2352">
        <f t="shared" si="236"/>
        <v>2</v>
      </c>
      <c r="E2352" t="str">
        <f>IF('DATA IMPORT'!E2352="","",'DATA IMPORT'!E2352)</f>
        <v>Referral</v>
      </c>
      <c r="F2352" s="1">
        <f>IF('DATA IMPORT'!I2352="","",'DATA IMPORT'!I2352)</f>
        <v>42478</v>
      </c>
      <c r="G2352" s="11">
        <f t="shared" si="232"/>
        <v>4</v>
      </c>
      <c r="H2352" s="11">
        <f t="shared" si="233"/>
        <v>2016</v>
      </c>
      <c r="I2352" s="1">
        <f>IF('DATA IMPORT'!G2352="","",'DATA IMPORT'!G2352)</f>
        <v>42510</v>
      </c>
      <c r="J2352" s="11">
        <f t="shared" si="234"/>
        <v>5</v>
      </c>
      <c r="K2352" s="11">
        <f t="shared" si="235"/>
        <v>2016</v>
      </c>
      <c r="L2352" s="4">
        <f>IF('DATA IMPORT'!M2352="","",'DATA IMPORT'!M2352)</f>
        <v>521799</v>
      </c>
      <c r="M2352" t="str">
        <f>IF('DATA IMPORT'!C2352="","",'DATA IMPORT'!C2352)</f>
        <v>Sold</v>
      </c>
    </row>
    <row r="2353" spans="2:13" x14ac:dyDescent="0.2">
      <c r="B2353" t="str">
        <f t="shared" si="231"/>
        <v>#</v>
      </c>
      <c r="C2353">
        <f>COUNTIF(D2353:D$10001,D2353)</f>
        <v>348</v>
      </c>
      <c r="D2353">
        <f t="shared" si="236"/>
        <v>2</v>
      </c>
      <c r="E2353" t="str">
        <f>IF('DATA IMPORT'!E2353="","",'DATA IMPORT'!E2353)</f>
        <v>Referral</v>
      </c>
      <c r="F2353" s="1">
        <f>IF('DATA IMPORT'!I2353="","",'DATA IMPORT'!I2353)</f>
        <v>42750</v>
      </c>
      <c r="G2353" s="11">
        <f t="shared" si="232"/>
        <v>1</v>
      </c>
      <c r="H2353" s="11">
        <f t="shared" si="233"/>
        <v>2017</v>
      </c>
      <c r="I2353" s="1">
        <f>IF('DATA IMPORT'!G2353="","",'DATA IMPORT'!G2353)</f>
        <v>42753</v>
      </c>
      <c r="J2353" s="11">
        <f t="shared" si="234"/>
        <v>1</v>
      </c>
      <c r="K2353" s="11">
        <f t="shared" si="235"/>
        <v>2017</v>
      </c>
      <c r="L2353" s="4">
        <f>IF('DATA IMPORT'!M2353="","",'DATA IMPORT'!M2353)</f>
        <v>703723</v>
      </c>
      <c r="M2353" t="str">
        <f>IF('DATA IMPORT'!C2353="","",'DATA IMPORT'!C2353)</f>
        <v>Under Contract</v>
      </c>
    </row>
    <row r="2354" spans="2:13" x14ac:dyDescent="0.2">
      <c r="B2354" t="str">
        <f t="shared" si="231"/>
        <v>#</v>
      </c>
      <c r="C2354">
        <f>COUNTIF(D2354:D$10001,D2354)</f>
        <v>347</v>
      </c>
      <c r="D2354">
        <f t="shared" si="236"/>
        <v>2</v>
      </c>
      <c r="E2354" t="str">
        <f>IF('DATA IMPORT'!E2354="","",'DATA IMPORT'!E2354)</f>
        <v>Referral</v>
      </c>
      <c r="F2354" s="1">
        <f>IF('DATA IMPORT'!I2354="","",'DATA IMPORT'!I2354)</f>
        <v>42697</v>
      </c>
      <c r="G2354" s="11">
        <f t="shared" si="232"/>
        <v>11</v>
      </c>
      <c r="H2354" s="11">
        <f t="shared" si="233"/>
        <v>2016</v>
      </c>
      <c r="I2354" s="1">
        <f>IF('DATA IMPORT'!G2354="","",'DATA IMPORT'!G2354)</f>
        <v>42825</v>
      </c>
      <c r="J2354" s="11">
        <f t="shared" si="234"/>
        <v>3</v>
      </c>
      <c r="K2354" s="11">
        <f t="shared" si="235"/>
        <v>2017</v>
      </c>
      <c r="L2354" s="4">
        <f>IF('DATA IMPORT'!M2354="","",'DATA IMPORT'!M2354)</f>
        <v>462275</v>
      </c>
      <c r="M2354" t="str">
        <f>IF('DATA IMPORT'!C2354="","",'DATA IMPORT'!C2354)</f>
        <v>Sold</v>
      </c>
    </row>
    <row r="2355" spans="2:13" x14ac:dyDescent="0.2">
      <c r="B2355" t="str">
        <f t="shared" si="231"/>
        <v>#</v>
      </c>
      <c r="C2355">
        <f>COUNTIF(D2355:D$10001,D2355)</f>
        <v>148</v>
      </c>
      <c r="D2355">
        <f t="shared" si="236"/>
        <v>1</v>
      </c>
      <c r="E2355" t="str">
        <f>IF('DATA IMPORT'!E2355="","",'DATA IMPORT'!E2355)</f>
        <v>Email</v>
      </c>
      <c r="F2355" s="1">
        <f>IF('DATA IMPORT'!I2355="","",'DATA IMPORT'!I2355)</f>
        <v>42451</v>
      </c>
      <c r="G2355" s="11">
        <f t="shared" si="232"/>
        <v>3</v>
      </c>
      <c r="H2355" s="11">
        <f t="shared" si="233"/>
        <v>2016</v>
      </c>
      <c r="I2355" s="1">
        <f>IF('DATA IMPORT'!G2355="","",'DATA IMPORT'!G2355)</f>
        <v>42586</v>
      </c>
      <c r="J2355" s="11">
        <f t="shared" si="234"/>
        <v>8</v>
      </c>
      <c r="K2355" s="11">
        <f t="shared" si="235"/>
        <v>2016</v>
      </c>
      <c r="L2355" s="4">
        <f>IF('DATA IMPORT'!M2355="","",'DATA IMPORT'!M2355)</f>
        <v>624262</v>
      </c>
      <c r="M2355" t="str">
        <f>IF('DATA IMPORT'!C2355="","",'DATA IMPORT'!C2355)</f>
        <v>Under Contract</v>
      </c>
    </row>
    <row r="2356" spans="2:13" x14ac:dyDescent="0.2">
      <c r="B2356" t="str">
        <f t="shared" si="231"/>
        <v>#</v>
      </c>
      <c r="C2356">
        <f>COUNTIF(D2356:D$10001,D2356)</f>
        <v>147</v>
      </c>
      <c r="D2356">
        <f t="shared" si="236"/>
        <v>1</v>
      </c>
      <c r="E2356" t="str">
        <f>IF('DATA IMPORT'!E2356="","",'DATA IMPORT'!E2356)</f>
        <v>Email</v>
      </c>
      <c r="F2356" s="1">
        <f>IF('DATA IMPORT'!I2356="","",'DATA IMPORT'!I2356)</f>
        <v>42420</v>
      </c>
      <c r="G2356" s="11">
        <f t="shared" si="232"/>
        <v>2</v>
      </c>
      <c r="H2356" s="11">
        <f t="shared" si="233"/>
        <v>2016</v>
      </c>
      <c r="I2356" s="1">
        <f>IF('DATA IMPORT'!G2356="","",'DATA IMPORT'!G2356)</f>
        <v>42923</v>
      </c>
      <c r="J2356" s="11">
        <f t="shared" si="234"/>
        <v>7</v>
      </c>
      <c r="K2356" s="11">
        <f t="shared" si="235"/>
        <v>2017</v>
      </c>
      <c r="L2356" s="4">
        <f>IF('DATA IMPORT'!M2356="","",'DATA IMPORT'!M2356)</f>
        <v>799874</v>
      </c>
      <c r="M2356" t="str">
        <f>IF('DATA IMPORT'!C2356="","",'DATA IMPORT'!C2356)</f>
        <v>Under Contract</v>
      </c>
    </row>
    <row r="2357" spans="2:13" x14ac:dyDescent="0.2">
      <c r="B2357" t="str">
        <f t="shared" si="231"/>
        <v>#</v>
      </c>
      <c r="C2357">
        <f>COUNTIF(D2357:D$10001,D2357)</f>
        <v>199</v>
      </c>
      <c r="D2357">
        <f t="shared" si="236"/>
        <v>4</v>
      </c>
      <c r="E2357" t="str">
        <f>IF('DATA IMPORT'!E2357="","",'DATA IMPORT'!E2357)</f>
        <v>Bank Owned</v>
      </c>
      <c r="F2357" s="1">
        <f>IF('DATA IMPORT'!I2357="","",'DATA IMPORT'!I2357)</f>
        <v>42413</v>
      </c>
      <c r="G2357" s="11">
        <f t="shared" si="232"/>
        <v>2</v>
      </c>
      <c r="H2357" s="11">
        <f t="shared" si="233"/>
        <v>2016</v>
      </c>
      <c r="I2357" s="1">
        <f>IF('DATA IMPORT'!G2357="","",'DATA IMPORT'!G2357)</f>
        <v>42446</v>
      </c>
      <c r="J2357" s="11">
        <f t="shared" si="234"/>
        <v>3</v>
      </c>
      <c r="K2357" s="11">
        <f t="shared" si="235"/>
        <v>2016</v>
      </c>
      <c r="L2357" s="4">
        <f>IF('DATA IMPORT'!M2357="","",'DATA IMPORT'!M2357)</f>
        <v>802580</v>
      </c>
      <c r="M2357" t="str">
        <f>IF('DATA IMPORT'!C2357="","",'DATA IMPORT'!C2357)</f>
        <v>Sold</v>
      </c>
    </row>
    <row r="2358" spans="2:13" x14ac:dyDescent="0.2">
      <c r="B2358" t="str">
        <f t="shared" si="231"/>
        <v>#</v>
      </c>
      <c r="C2358">
        <f>COUNTIF(D2358:D$10001,D2358)</f>
        <v>346</v>
      </c>
      <c r="D2358">
        <f t="shared" si="236"/>
        <v>2</v>
      </c>
      <c r="E2358" t="str">
        <f>IF('DATA IMPORT'!E2358="","",'DATA IMPORT'!E2358)</f>
        <v>Referral</v>
      </c>
      <c r="F2358" s="1">
        <f>IF('DATA IMPORT'!I2358="","",'DATA IMPORT'!I2358)</f>
        <v>42431</v>
      </c>
      <c r="G2358" s="11">
        <f t="shared" si="232"/>
        <v>3</v>
      </c>
      <c r="H2358" s="11">
        <f t="shared" si="233"/>
        <v>2016</v>
      </c>
      <c r="I2358" s="1">
        <f>IF('DATA IMPORT'!G2358="","",'DATA IMPORT'!G2358)</f>
        <v>42772</v>
      </c>
      <c r="J2358" s="11">
        <f t="shared" si="234"/>
        <v>2</v>
      </c>
      <c r="K2358" s="11">
        <f t="shared" si="235"/>
        <v>2017</v>
      </c>
      <c r="L2358" s="4">
        <f>IF('DATA IMPORT'!M2358="","",'DATA IMPORT'!M2358)</f>
        <v>645559</v>
      </c>
      <c r="M2358" t="str">
        <f>IF('DATA IMPORT'!C2358="","",'DATA IMPORT'!C2358)</f>
        <v>Under Contract</v>
      </c>
    </row>
    <row r="2359" spans="2:13" x14ac:dyDescent="0.2">
      <c r="B2359" t="str">
        <f t="shared" si="231"/>
        <v>#</v>
      </c>
      <c r="C2359">
        <f>COUNTIF(D2359:D$10001,D2359)</f>
        <v>312</v>
      </c>
      <c r="D2359">
        <f t="shared" si="236"/>
        <v>3</v>
      </c>
      <c r="E2359" t="str">
        <f>IF('DATA IMPORT'!E2359="","",'DATA IMPORT'!E2359)</f>
        <v>Website</v>
      </c>
      <c r="F2359" s="1">
        <f>IF('DATA IMPORT'!I2359="","",'DATA IMPORT'!I2359)</f>
        <v>42853</v>
      </c>
      <c r="G2359" s="11">
        <f t="shared" si="232"/>
        <v>4</v>
      </c>
      <c r="H2359" s="11">
        <f t="shared" si="233"/>
        <v>2017</v>
      </c>
      <c r="I2359" s="1">
        <f>IF('DATA IMPORT'!G2359="","",'DATA IMPORT'!G2359)</f>
        <v>43005</v>
      </c>
      <c r="J2359" s="11">
        <f t="shared" si="234"/>
        <v>9</v>
      </c>
      <c r="K2359" s="11">
        <f t="shared" si="235"/>
        <v>2017</v>
      </c>
      <c r="L2359" s="4">
        <f>IF('DATA IMPORT'!M2359="","",'DATA IMPORT'!M2359)</f>
        <v>299951</v>
      </c>
      <c r="M2359" t="str">
        <f>IF('DATA IMPORT'!C2359="","",'DATA IMPORT'!C2359)</f>
        <v>Under Contract</v>
      </c>
    </row>
    <row r="2360" spans="2:13" x14ac:dyDescent="0.2">
      <c r="B2360" t="str">
        <f t="shared" si="231"/>
        <v>#</v>
      </c>
      <c r="C2360">
        <f>COUNTIF(D2360:D$10001,D2360)</f>
        <v>149</v>
      </c>
      <c r="D2360">
        <f t="shared" si="236"/>
        <v>15</v>
      </c>
      <c r="E2360" t="str">
        <f>IF('DATA IMPORT'!E2360="","",'DATA IMPORT'!E2360)</f>
        <v>Investor</v>
      </c>
      <c r="F2360" s="1">
        <f>IF('DATA IMPORT'!I2360="","",'DATA IMPORT'!I2360)</f>
        <v>42418</v>
      </c>
      <c r="G2360" s="11">
        <f t="shared" si="232"/>
        <v>2</v>
      </c>
      <c r="H2360" s="11">
        <f t="shared" si="233"/>
        <v>2016</v>
      </c>
      <c r="I2360" s="1">
        <f>IF('DATA IMPORT'!G2360="","",'DATA IMPORT'!G2360)</f>
        <v>42420</v>
      </c>
      <c r="J2360" s="11">
        <f t="shared" si="234"/>
        <v>2</v>
      </c>
      <c r="K2360" s="11">
        <f t="shared" si="235"/>
        <v>2016</v>
      </c>
      <c r="L2360" s="4">
        <f>IF('DATA IMPORT'!M2360="","",'DATA IMPORT'!M2360)</f>
        <v>449616</v>
      </c>
      <c r="M2360" t="str">
        <f>IF('DATA IMPORT'!C2360="","",'DATA IMPORT'!C2360)</f>
        <v>Sold</v>
      </c>
    </row>
    <row r="2361" spans="2:13" x14ac:dyDescent="0.2">
      <c r="B2361" t="str">
        <f t="shared" si="231"/>
        <v>#</v>
      </c>
      <c r="C2361">
        <f>COUNTIF(D2361:D$10001,D2361)</f>
        <v>311</v>
      </c>
      <c r="D2361">
        <f t="shared" si="236"/>
        <v>3</v>
      </c>
      <c r="E2361" t="str">
        <f>IF('DATA IMPORT'!E2361="","",'DATA IMPORT'!E2361)</f>
        <v>Website</v>
      </c>
      <c r="F2361" s="1">
        <f>IF('DATA IMPORT'!I2361="","",'DATA IMPORT'!I2361)</f>
        <v>42403</v>
      </c>
      <c r="G2361" s="11">
        <f t="shared" si="232"/>
        <v>2</v>
      </c>
      <c r="H2361" s="11">
        <f t="shared" si="233"/>
        <v>2016</v>
      </c>
      <c r="I2361" s="1">
        <f>IF('DATA IMPORT'!G2361="","",'DATA IMPORT'!G2361)</f>
        <v>42450</v>
      </c>
      <c r="J2361" s="11">
        <f t="shared" si="234"/>
        <v>3</v>
      </c>
      <c r="K2361" s="11">
        <f t="shared" si="235"/>
        <v>2016</v>
      </c>
      <c r="L2361" s="4">
        <f>IF('DATA IMPORT'!M2361="","",'DATA IMPORT'!M2361)</f>
        <v>633564</v>
      </c>
      <c r="M2361" t="str">
        <f>IF('DATA IMPORT'!C2361="","",'DATA IMPORT'!C2361)</f>
        <v>Under Contract</v>
      </c>
    </row>
    <row r="2362" spans="2:13" x14ac:dyDescent="0.2">
      <c r="B2362" t="str">
        <f t="shared" si="231"/>
        <v>#</v>
      </c>
      <c r="C2362">
        <f>COUNTIF(D2362:D$10001,D2362)</f>
        <v>300</v>
      </c>
      <c r="D2362">
        <f t="shared" si="236"/>
        <v>6</v>
      </c>
      <c r="E2362" t="str">
        <f>IF('DATA IMPORT'!E2362="","",'DATA IMPORT'!E2362)</f>
        <v>Zillow</v>
      </c>
      <c r="F2362" s="1">
        <f>IF('DATA IMPORT'!I2362="","",'DATA IMPORT'!I2362)</f>
        <v>42431</v>
      </c>
      <c r="G2362" s="11">
        <f t="shared" si="232"/>
        <v>3</v>
      </c>
      <c r="H2362" s="11">
        <f t="shared" si="233"/>
        <v>2016</v>
      </c>
      <c r="I2362" s="1">
        <f>IF('DATA IMPORT'!G2362="","",'DATA IMPORT'!G2362)</f>
        <v>42471</v>
      </c>
      <c r="J2362" s="11">
        <f t="shared" si="234"/>
        <v>4</v>
      </c>
      <c r="K2362" s="11">
        <f t="shared" si="235"/>
        <v>2016</v>
      </c>
      <c r="L2362" s="4">
        <f>IF('DATA IMPORT'!M2362="","",'DATA IMPORT'!M2362)</f>
        <v>469522</v>
      </c>
      <c r="M2362" t="str">
        <f>IF('DATA IMPORT'!C2362="","",'DATA IMPORT'!C2362)</f>
        <v>Under Contract</v>
      </c>
    </row>
    <row r="2363" spans="2:13" x14ac:dyDescent="0.2">
      <c r="B2363" t="str">
        <f t="shared" si="231"/>
        <v>#</v>
      </c>
      <c r="C2363">
        <f>COUNTIF(D2363:D$10001,D2363)</f>
        <v>345</v>
      </c>
      <c r="D2363">
        <f t="shared" si="236"/>
        <v>2</v>
      </c>
      <c r="E2363" t="str">
        <f>IF('DATA IMPORT'!E2363="","",'DATA IMPORT'!E2363)</f>
        <v>Referral</v>
      </c>
      <c r="F2363" s="1">
        <f>IF('DATA IMPORT'!I2363="","",'DATA IMPORT'!I2363)</f>
        <v>42402</v>
      </c>
      <c r="G2363" s="11">
        <f t="shared" si="232"/>
        <v>2</v>
      </c>
      <c r="H2363" s="11">
        <f t="shared" si="233"/>
        <v>2016</v>
      </c>
      <c r="I2363" s="1">
        <f>IF('DATA IMPORT'!G2363="","",'DATA IMPORT'!G2363)</f>
        <v>42581</v>
      </c>
      <c r="J2363" s="11">
        <f t="shared" si="234"/>
        <v>7</v>
      </c>
      <c r="K2363" s="11">
        <f t="shared" si="235"/>
        <v>2016</v>
      </c>
      <c r="L2363" s="4">
        <f>IF('DATA IMPORT'!M2363="","",'DATA IMPORT'!M2363)</f>
        <v>161348</v>
      </c>
      <c r="M2363" t="str">
        <f>IF('DATA IMPORT'!C2363="","",'DATA IMPORT'!C2363)</f>
        <v>Sold</v>
      </c>
    </row>
    <row r="2364" spans="2:13" x14ac:dyDescent="0.2">
      <c r="B2364" t="str">
        <f t="shared" si="231"/>
        <v>#</v>
      </c>
      <c r="C2364">
        <f>COUNTIF(D2364:D$10001,D2364)</f>
        <v>198</v>
      </c>
      <c r="D2364">
        <f t="shared" si="236"/>
        <v>4</v>
      </c>
      <c r="E2364" t="str">
        <f>IF('DATA IMPORT'!E2364="","",'DATA IMPORT'!E2364)</f>
        <v>Bank Owned</v>
      </c>
      <c r="F2364" s="1">
        <f>IF('DATA IMPORT'!I2364="","",'DATA IMPORT'!I2364)</f>
        <v>42430</v>
      </c>
      <c r="G2364" s="11">
        <f t="shared" si="232"/>
        <v>3</v>
      </c>
      <c r="H2364" s="11">
        <f t="shared" si="233"/>
        <v>2016</v>
      </c>
      <c r="I2364" s="1">
        <f>IF('DATA IMPORT'!G2364="","",'DATA IMPORT'!G2364)</f>
        <v>42447</v>
      </c>
      <c r="J2364" s="11">
        <f t="shared" si="234"/>
        <v>3</v>
      </c>
      <c r="K2364" s="11">
        <f t="shared" si="235"/>
        <v>2016</v>
      </c>
      <c r="L2364" s="4">
        <f>IF('DATA IMPORT'!M2364="","",'DATA IMPORT'!M2364)</f>
        <v>451607</v>
      </c>
      <c r="M2364" t="str">
        <f>IF('DATA IMPORT'!C2364="","",'DATA IMPORT'!C2364)</f>
        <v>Archived</v>
      </c>
    </row>
    <row r="2365" spans="2:13" x14ac:dyDescent="0.2">
      <c r="B2365" t="str">
        <f t="shared" si="231"/>
        <v>#</v>
      </c>
      <c r="C2365">
        <f>COUNTIF(D2365:D$10001,D2365)</f>
        <v>197</v>
      </c>
      <c r="D2365">
        <f t="shared" si="236"/>
        <v>4</v>
      </c>
      <c r="E2365" t="str">
        <f>IF('DATA IMPORT'!E2365="","",'DATA IMPORT'!E2365)</f>
        <v>Bank Owned</v>
      </c>
      <c r="F2365" s="1">
        <f>IF('DATA IMPORT'!I2365="","",'DATA IMPORT'!I2365)</f>
        <v>42564</v>
      </c>
      <c r="G2365" s="11">
        <f t="shared" si="232"/>
        <v>7</v>
      </c>
      <c r="H2365" s="11">
        <f t="shared" si="233"/>
        <v>2016</v>
      </c>
      <c r="I2365" s="1">
        <f>IF('DATA IMPORT'!G2365="","",'DATA IMPORT'!G2365)</f>
        <v>42645</v>
      </c>
      <c r="J2365" s="11">
        <f t="shared" si="234"/>
        <v>10</v>
      </c>
      <c r="K2365" s="11">
        <f t="shared" si="235"/>
        <v>2016</v>
      </c>
      <c r="L2365" s="4">
        <f>IF('DATA IMPORT'!M2365="","",'DATA IMPORT'!M2365)</f>
        <v>215339</v>
      </c>
      <c r="M2365" t="str">
        <f>IF('DATA IMPORT'!C2365="","",'DATA IMPORT'!C2365)</f>
        <v>Under Contract</v>
      </c>
    </row>
    <row r="2366" spans="2:13" x14ac:dyDescent="0.2">
      <c r="B2366" t="str">
        <f t="shared" si="231"/>
        <v>#</v>
      </c>
      <c r="C2366">
        <f>COUNTIF(D2366:D$10001,D2366)</f>
        <v>344</v>
      </c>
      <c r="D2366">
        <f t="shared" si="236"/>
        <v>2</v>
      </c>
      <c r="E2366" t="str">
        <f>IF('DATA IMPORT'!E2366="","",'DATA IMPORT'!E2366)</f>
        <v>Referral</v>
      </c>
      <c r="F2366" s="1">
        <f>IF('DATA IMPORT'!I2366="","",'DATA IMPORT'!I2366)</f>
        <v>42518</v>
      </c>
      <c r="G2366" s="11">
        <f t="shared" si="232"/>
        <v>5</v>
      </c>
      <c r="H2366" s="11">
        <f t="shared" si="233"/>
        <v>2016</v>
      </c>
      <c r="I2366" s="1">
        <f>IF('DATA IMPORT'!G2366="","",'DATA IMPORT'!G2366)</f>
        <v>42527</v>
      </c>
      <c r="J2366" s="11">
        <f t="shared" si="234"/>
        <v>6</v>
      </c>
      <c r="K2366" s="11">
        <f t="shared" si="235"/>
        <v>2016</v>
      </c>
      <c r="L2366" s="4">
        <f>IF('DATA IMPORT'!M2366="","",'DATA IMPORT'!M2366)</f>
        <v>259037</v>
      </c>
      <c r="M2366" t="str">
        <f>IF('DATA IMPORT'!C2366="","",'DATA IMPORT'!C2366)</f>
        <v>Under Contract</v>
      </c>
    </row>
    <row r="2367" spans="2:13" x14ac:dyDescent="0.2">
      <c r="B2367" t="str">
        <f t="shared" si="231"/>
        <v>#</v>
      </c>
      <c r="C2367">
        <f>COUNTIF(D2367:D$10001,D2367)</f>
        <v>310</v>
      </c>
      <c r="D2367">
        <f t="shared" si="236"/>
        <v>3</v>
      </c>
      <c r="E2367" t="str">
        <f>IF('DATA IMPORT'!E2367="","",'DATA IMPORT'!E2367)</f>
        <v>Website</v>
      </c>
      <c r="F2367" s="1">
        <f>IF('DATA IMPORT'!I2367="","",'DATA IMPORT'!I2367)</f>
        <v>42576</v>
      </c>
      <c r="G2367" s="11">
        <f t="shared" si="232"/>
        <v>7</v>
      </c>
      <c r="H2367" s="11">
        <f t="shared" si="233"/>
        <v>2016</v>
      </c>
      <c r="I2367" s="1">
        <f>IF('DATA IMPORT'!G2367="","",'DATA IMPORT'!G2367)</f>
        <v>42761</v>
      </c>
      <c r="J2367" s="11">
        <f t="shared" si="234"/>
        <v>1</v>
      </c>
      <c r="K2367" s="11">
        <f t="shared" si="235"/>
        <v>2017</v>
      </c>
      <c r="L2367" s="4">
        <f>IF('DATA IMPORT'!M2367="","",'DATA IMPORT'!M2367)</f>
        <v>795640</v>
      </c>
      <c r="M2367" t="str">
        <f>IF('DATA IMPORT'!C2367="","",'DATA IMPORT'!C2367)</f>
        <v>Under Contract</v>
      </c>
    </row>
    <row r="2368" spans="2:13" x14ac:dyDescent="0.2">
      <c r="B2368" t="str">
        <f t="shared" si="231"/>
        <v>#</v>
      </c>
      <c r="C2368">
        <f>COUNTIF(D2368:D$10001,D2368)</f>
        <v>185</v>
      </c>
      <c r="D2368">
        <f t="shared" si="236"/>
        <v>14</v>
      </c>
      <c r="E2368" t="str">
        <f>IF('DATA IMPORT'!E2368="","",'DATA IMPORT'!E2368)</f>
        <v>Social Ads</v>
      </c>
      <c r="F2368" s="1">
        <f>IF('DATA IMPORT'!I2368="","",'DATA IMPORT'!I2368)</f>
        <v>42676</v>
      </c>
      <c r="G2368" s="11">
        <f t="shared" si="232"/>
        <v>11</v>
      </c>
      <c r="H2368" s="11">
        <f t="shared" si="233"/>
        <v>2016</v>
      </c>
      <c r="I2368" s="1">
        <f>IF('DATA IMPORT'!G2368="","",'DATA IMPORT'!G2368)</f>
        <v>42676</v>
      </c>
      <c r="J2368" s="11">
        <f t="shared" si="234"/>
        <v>11</v>
      </c>
      <c r="K2368" s="11">
        <f t="shared" si="235"/>
        <v>2016</v>
      </c>
      <c r="L2368" s="4">
        <f>IF('DATA IMPORT'!M2368="","",'DATA IMPORT'!M2368)</f>
        <v>587479</v>
      </c>
      <c r="M2368" t="str">
        <f>IF('DATA IMPORT'!C2368="","",'DATA IMPORT'!C2368)</f>
        <v>Under Contract</v>
      </c>
    </row>
    <row r="2369" spans="2:13" x14ac:dyDescent="0.2">
      <c r="B2369" t="str">
        <f t="shared" si="231"/>
        <v>#</v>
      </c>
      <c r="C2369">
        <f>COUNTIF(D2369:D$10001,D2369)</f>
        <v>343</v>
      </c>
      <c r="D2369">
        <f t="shared" si="236"/>
        <v>2</v>
      </c>
      <c r="E2369" t="str">
        <f>IF('DATA IMPORT'!E2369="","",'DATA IMPORT'!E2369)</f>
        <v>Referral</v>
      </c>
      <c r="F2369" s="1">
        <f>IF('DATA IMPORT'!I2369="","",'DATA IMPORT'!I2369)</f>
        <v>42668</v>
      </c>
      <c r="G2369" s="11">
        <f t="shared" si="232"/>
        <v>10</v>
      </c>
      <c r="H2369" s="11">
        <f t="shared" si="233"/>
        <v>2016</v>
      </c>
      <c r="I2369" s="1">
        <f>IF('DATA IMPORT'!G2369="","",'DATA IMPORT'!G2369)</f>
        <v>42733</v>
      </c>
      <c r="J2369" s="11">
        <f t="shared" si="234"/>
        <v>12</v>
      </c>
      <c r="K2369" s="11">
        <f t="shared" si="235"/>
        <v>2016</v>
      </c>
      <c r="L2369" s="4">
        <f>IF('DATA IMPORT'!M2369="","",'DATA IMPORT'!M2369)</f>
        <v>808214</v>
      </c>
      <c r="M2369" t="str">
        <f>IF('DATA IMPORT'!C2369="","",'DATA IMPORT'!C2369)</f>
        <v>Under Contract</v>
      </c>
    </row>
    <row r="2370" spans="2:13" x14ac:dyDescent="0.2">
      <c r="B2370" t="str">
        <f t="shared" si="231"/>
        <v>#</v>
      </c>
      <c r="C2370">
        <f>COUNTIF(D2370:D$10001,D2370)</f>
        <v>342</v>
      </c>
      <c r="D2370">
        <f t="shared" si="236"/>
        <v>2</v>
      </c>
      <c r="E2370" t="str">
        <f>IF('DATA IMPORT'!E2370="","",'DATA IMPORT'!E2370)</f>
        <v>Referral</v>
      </c>
      <c r="F2370" s="1">
        <f>IF('DATA IMPORT'!I2370="","",'DATA IMPORT'!I2370)</f>
        <v>42561</v>
      </c>
      <c r="G2370" s="11">
        <f t="shared" si="232"/>
        <v>7</v>
      </c>
      <c r="H2370" s="11">
        <f t="shared" si="233"/>
        <v>2016</v>
      </c>
      <c r="I2370" s="1">
        <f>IF('DATA IMPORT'!G2370="","",'DATA IMPORT'!G2370)</f>
        <v>42683</v>
      </c>
      <c r="J2370" s="11">
        <f t="shared" si="234"/>
        <v>11</v>
      </c>
      <c r="K2370" s="11">
        <f t="shared" si="235"/>
        <v>2016</v>
      </c>
      <c r="L2370" s="4">
        <f>IF('DATA IMPORT'!M2370="","",'DATA IMPORT'!M2370)</f>
        <v>162287</v>
      </c>
      <c r="M2370" t="str">
        <f>IF('DATA IMPORT'!C2370="","",'DATA IMPORT'!C2370)</f>
        <v>Under Contract</v>
      </c>
    </row>
    <row r="2371" spans="2:13" x14ac:dyDescent="0.2">
      <c r="B2371" t="str">
        <f t="shared" ref="B2371:B2434" si="237">IF(C2371=1,D2371,"#")</f>
        <v>#</v>
      </c>
      <c r="C2371">
        <f>COUNTIF(D2371:D$10001,D2371)</f>
        <v>341</v>
      </c>
      <c r="D2371">
        <f t="shared" si="236"/>
        <v>2</v>
      </c>
      <c r="E2371" t="str">
        <f>IF('DATA IMPORT'!E2371="","",'DATA IMPORT'!E2371)</f>
        <v>Referral</v>
      </c>
      <c r="F2371" s="1">
        <f>IF('DATA IMPORT'!I2371="","",'DATA IMPORT'!I2371)</f>
        <v>42410</v>
      </c>
      <c r="G2371" s="11">
        <f t="shared" ref="G2371:G2434" si="238">IF(F2371="","",MONTH(F2371))</f>
        <v>2</v>
      </c>
      <c r="H2371" s="11">
        <f t="shared" ref="H2371:H2434" si="239">IF(F2371="","",YEAR(F2371))</f>
        <v>2016</v>
      </c>
      <c r="I2371" s="1">
        <f>IF('DATA IMPORT'!G2371="","",'DATA IMPORT'!G2371)</f>
        <v>42585</v>
      </c>
      <c r="J2371" s="11">
        <f t="shared" ref="J2371:J2434" si="240">IF(I2371="","",MONTH(I2371))</f>
        <v>8</v>
      </c>
      <c r="K2371" s="11">
        <f t="shared" ref="K2371:K2434" si="241">IF(I2371="","",YEAR(I2371))</f>
        <v>2016</v>
      </c>
      <c r="L2371" s="4">
        <f>IF('DATA IMPORT'!M2371="","",'DATA IMPORT'!M2371)</f>
        <v>143276</v>
      </c>
      <c r="M2371" t="str">
        <f>IF('DATA IMPORT'!C2371="","",'DATA IMPORT'!C2371)</f>
        <v>Under Contract</v>
      </c>
    </row>
    <row r="2372" spans="2:13" x14ac:dyDescent="0.2">
      <c r="B2372" t="str">
        <f t="shared" si="237"/>
        <v>#</v>
      </c>
      <c r="C2372">
        <f>COUNTIF(D2372:D$10001,D2372)</f>
        <v>340</v>
      </c>
      <c r="D2372">
        <f t="shared" si="236"/>
        <v>2</v>
      </c>
      <c r="E2372" t="str">
        <f>IF('DATA IMPORT'!E2372="","",'DATA IMPORT'!E2372)</f>
        <v>Referral</v>
      </c>
      <c r="F2372" s="1">
        <f>IF('DATA IMPORT'!I2372="","",'DATA IMPORT'!I2372)</f>
        <v>42465</v>
      </c>
      <c r="G2372" s="11">
        <f t="shared" si="238"/>
        <v>4</v>
      </c>
      <c r="H2372" s="11">
        <f t="shared" si="239"/>
        <v>2016</v>
      </c>
      <c r="I2372" s="1">
        <f>IF('DATA IMPORT'!G2372="","",'DATA IMPORT'!G2372)</f>
        <v>42875</v>
      </c>
      <c r="J2372" s="11">
        <f t="shared" si="240"/>
        <v>5</v>
      </c>
      <c r="K2372" s="11">
        <f t="shared" si="241"/>
        <v>2017</v>
      </c>
      <c r="L2372" s="4">
        <f>IF('DATA IMPORT'!M2372="","",'DATA IMPORT'!M2372)</f>
        <v>599636</v>
      </c>
      <c r="M2372" t="str">
        <f>IF('DATA IMPORT'!C2372="","",'DATA IMPORT'!C2372)</f>
        <v>Under Contract</v>
      </c>
    </row>
    <row r="2373" spans="2:13" x14ac:dyDescent="0.2">
      <c r="B2373" t="str">
        <f t="shared" si="237"/>
        <v>#</v>
      </c>
      <c r="C2373">
        <f>COUNTIF(D2373:D$10001,D2373)</f>
        <v>309</v>
      </c>
      <c r="D2373">
        <f t="shared" si="236"/>
        <v>3</v>
      </c>
      <c r="E2373" t="str">
        <f>IF('DATA IMPORT'!E2373="","",'DATA IMPORT'!E2373)</f>
        <v>Website</v>
      </c>
      <c r="F2373" s="1">
        <f>IF('DATA IMPORT'!I2373="","",'DATA IMPORT'!I2373)</f>
        <v>42526</v>
      </c>
      <c r="G2373" s="11">
        <f t="shared" si="238"/>
        <v>6</v>
      </c>
      <c r="H2373" s="11">
        <f t="shared" si="239"/>
        <v>2016</v>
      </c>
      <c r="I2373" s="1">
        <f>IF('DATA IMPORT'!G2373="","",'DATA IMPORT'!G2373)</f>
        <v>42547</v>
      </c>
      <c r="J2373" s="11">
        <f t="shared" si="240"/>
        <v>6</v>
      </c>
      <c r="K2373" s="11">
        <f t="shared" si="241"/>
        <v>2016</v>
      </c>
      <c r="L2373" s="4">
        <f>IF('DATA IMPORT'!M2373="","",'DATA IMPORT'!M2373)</f>
        <v>266881</v>
      </c>
      <c r="M2373" t="str">
        <f>IF('DATA IMPORT'!C2373="","",'DATA IMPORT'!C2373)</f>
        <v>Sold</v>
      </c>
    </row>
    <row r="2374" spans="2:13" x14ac:dyDescent="0.2">
      <c r="B2374" t="str">
        <f t="shared" si="237"/>
        <v>#</v>
      </c>
      <c r="C2374">
        <f>COUNTIF(D2374:D$10001,D2374)</f>
        <v>308</v>
      </c>
      <c r="D2374">
        <f t="shared" ref="D2374:D2437" si="242">IF(E2374="","",MATCH(E2374,$E$2:$E$1048576,0))</f>
        <v>3</v>
      </c>
      <c r="E2374" t="str">
        <f>IF('DATA IMPORT'!E2374="","",'DATA IMPORT'!E2374)</f>
        <v>Website</v>
      </c>
      <c r="F2374" s="1">
        <f>IF('DATA IMPORT'!I2374="","",'DATA IMPORT'!I2374)</f>
        <v>42458</v>
      </c>
      <c r="G2374" s="11">
        <f t="shared" si="238"/>
        <v>3</v>
      </c>
      <c r="H2374" s="11">
        <f t="shared" si="239"/>
        <v>2016</v>
      </c>
      <c r="I2374" s="1">
        <f>IF('DATA IMPORT'!G2374="","",'DATA IMPORT'!G2374)</f>
        <v>42501</v>
      </c>
      <c r="J2374" s="11">
        <f t="shared" si="240"/>
        <v>5</v>
      </c>
      <c r="K2374" s="11">
        <f t="shared" si="241"/>
        <v>2016</v>
      </c>
      <c r="L2374" s="4">
        <f>IF('DATA IMPORT'!M2374="","",'DATA IMPORT'!M2374)</f>
        <v>668619</v>
      </c>
      <c r="M2374" t="str">
        <f>IF('DATA IMPORT'!C2374="","",'DATA IMPORT'!C2374)</f>
        <v>Under Contract</v>
      </c>
    </row>
    <row r="2375" spans="2:13" x14ac:dyDescent="0.2">
      <c r="B2375" t="str">
        <f t="shared" si="237"/>
        <v>#</v>
      </c>
      <c r="C2375">
        <f>COUNTIF(D2375:D$10001,D2375)</f>
        <v>299</v>
      </c>
      <c r="D2375">
        <f t="shared" si="242"/>
        <v>6</v>
      </c>
      <c r="E2375" t="str">
        <f>IF('DATA IMPORT'!E2375="","",'DATA IMPORT'!E2375)</f>
        <v>Zillow</v>
      </c>
      <c r="F2375" s="1">
        <f>IF('DATA IMPORT'!I2375="","",'DATA IMPORT'!I2375)</f>
        <v>42456</v>
      </c>
      <c r="G2375" s="11">
        <f t="shared" si="238"/>
        <v>3</v>
      </c>
      <c r="H2375" s="11">
        <f t="shared" si="239"/>
        <v>2016</v>
      </c>
      <c r="I2375" s="1">
        <f>IF('DATA IMPORT'!G2375="","",'DATA IMPORT'!G2375)</f>
        <v>42688</v>
      </c>
      <c r="J2375" s="11">
        <f t="shared" si="240"/>
        <v>11</v>
      </c>
      <c r="K2375" s="11">
        <f t="shared" si="241"/>
        <v>2016</v>
      </c>
      <c r="L2375" s="4">
        <f>IF('DATA IMPORT'!M2375="","",'DATA IMPORT'!M2375)</f>
        <v>589758</v>
      </c>
      <c r="M2375" t="str">
        <f>IF('DATA IMPORT'!C2375="","",'DATA IMPORT'!C2375)</f>
        <v>Under Contract</v>
      </c>
    </row>
    <row r="2376" spans="2:13" x14ac:dyDescent="0.2">
      <c r="B2376" t="str">
        <f t="shared" si="237"/>
        <v>#</v>
      </c>
      <c r="C2376">
        <f>COUNTIF(D2376:D$10001,D2376)</f>
        <v>339</v>
      </c>
      <c r="D2376">
        <f t="shared" si="242"/>
        <v>2</v>
      </c>
      <c r="E2376" t="str">
        <f>IF('DATA IMPORT'!E2376="","",'DATA IMPORT'!E2376)</f>
        <v>Referral</v>
      </c>
      <c r="F2376" s="1">
        <f>IF('DATA IMPORT'!I2376="","",'DATA IMPORT'!I2376)</f>
        <v>42917</v>
      </c>
      <c r="G2376" s="11">
        <f t="shared" si="238"/>
        <v>7</v>
      </c>
      <c r="H2376" s="11">
        <f t="shared" si="239"/>
        <v>2017</v>
      </c>
      <c r="I2376" s="1">
        <f>IF('DATA IMPORT'!G2376="","",'DATA IMPORT'!G2376)</f>
        <v>42945</v>
      </c>
      <c r="J2376" s="11">
        <f t="shared" si="240"/>
        <v>7</v>
      </c>
      <c r="K2376" s="11">
        <f t="shared" si="241"/>
        <v>2017</v>
      </c>
      <c r="L2376" s="4">
        <f>IF('DATA IMPORT'!M2376="","",'DATA IMPORT'!M2376)</f>
        <v>128045</v>
      </c>
      <c r="M2376" t="str">
        <f>IF('DATA IMPORT'!C2376="","",'DATA IMPORT'!C2376)</f>
        <v>Sold</v>
      </c>
    </row>
    <row r="2377" spans="2:13" x14ac:dyDescent="0.2">
      <c r="B2377" t="str">
        <f t="shared" si="237"/>
        <v>#</v>
      </c>
      <c r="C2377">
        <f>COUNTIF(D2377:D$10001,D2377)</f>
        <v>298</v>
      </c>
      <c r="D2377">
        <f t="shared" si="242"/>
        <v>6</v>
      </c>
      <c r="E2377" t="str">
        <f>IF('DATA IMPORT'!E2377="","",'DATA IMPORT'!E2377)</f>
        <v>Zillow</v>
      </c>
      <c r="F2377" s="1">
        <f>IF('DATA IMPORT'!I2377="","",'DATA IMPORT'!I2377)</f>
        <v>42924</v>
      </c>
      <c r="G2377" s="11">
        <f t="shared" si="238"/>
        <v>7</v>
      </c>
      <c r="H2377" s="11">
        <f t="shared" si="239"/>
        <v>2017</v>
      </c>
      <c r="I2377" s="1">
        <f>IF('DATA IMPORT'!G2377="","",'DATA IMPORT'!G2377)</f>
        <v>42999</v>
      </c>
      <c r="J2377" s="11">
        <f t="shared" si="240"/>
        <v>9</v>
      </c>
      <c r="K2377" s="11">
        <f t="shared" si="241"/>
        <v>2017</v>
      </c>
      <c r="L2377" s="4">
        <f>IF('DATA IMPORT'!M2377="","",'DATA IMPORT'!M2377)</f>
        <v>843490</v>
      </c>
      <c r="M2377" t="str">
        <f>IF('DATA IMPORT'!C2377="","",'DATA IMPORT'!C2377)</f>
        <v>Under Contract</v>
      </c>
    </row>
    <row r="2378" spans="2:13" x14ac:dyDescent="0.2">
      <c r="B2378" t="str">
        <f t="shared" si="237"/>
        <v>#</v>
      </c>
      <c r="C2378">
        <f>COUNTIF(D2378:D$10001,D2378)</f>
        <v>297</v>
      </c>
      <c r="D2378">
        <f t="shared" si="242"/>
        <v>6</v>
      </c>
      <c r="E2378" t="str">
        <f>IF('DATA IMPORT'!E2378="","",'DATA IMPORT'!E2378)</f>
        <v>Zillow</v>
      </c>
      <c r="F2378" s="1">
        <f>IF('DATA IMPORT'!I2378="","",'DATA IMPORT'!I2378)</f>
        <v>42756</v>
      </c>
      <c r="G2378" s="11">
        <f t="shared" si="238"/>
        <v>1</v>
      </c>
      <c r="H2378" s="11">
        <f t="shared" si="239"/>
        <v>2017</v>
      </c>
      <c r="I2378" s="1">
        <f>IF('DATA IMPORT'!G2378="","",'DATA IMPORT'!G2378)</f>
        <v>42935</v>
      </c>
      <c r="J2378" s="11">
        <f t="shared" si="240"/>
        <v>7</v>
      </c>
      <c r="K2378" s="11">
        <f t="shared" si="241"/>
        <v>2017</v>
      </c>
      <c r="L2378" s="4">
        <f>IF('DATA IMPORT'!M2378="","",'DATA IMPORT'!M2378)</f>
        <v>532141</v>
      </c>
      <c r="M2378" t="str">
        <f>IF('DATA IMPORT'!C2378="","",'DATA IMPORT'!C2378)</f>
        <v>Under Contract</v>
      </c>
    </row>
    <row r="2379" spans="2:13" x14ac:dyDescent="0.2">
      <c r="B2379" t="str">
        <f t="shared" si="237"/>
        <v>#</v>
      </c>
      <c r="C2379">
        <f>COUNTIF(D2379:D$10001,D2379)</f>
        <v>296</v>
      </c>
      <c r="D2379">
        <f t="shared" si="242"/>
        <v>6</v>
      </c>
      <c r="E2379" t="str">
        <f>IF('DATA IMPORT'!E2379="","",'DATA IMPORT'!E2379)</f>
        <v>Zillow</v>
      </c>
      <c r="F2379" s="1">
        <f>IF('DATA IMPORT'!I2379="","",'DATA IMPORT'!I2379)</f>
        <v>42444</v>
      </c>
      <c r="G2379" s="11">
        <f t="shared" si="238"/>
        <v>3</v>
      </c>
      <c r="H2379" s="11">
        <f t="shared" si="239"/>
        <v>2016</v>
      </c>
      <c r="I2379" s="1">
        <f>IF('DATA IMPORT'!G2379="","",'DATA IMPORT'!G2379)</f>
        <v>42697</v>
      </c>
      <c r="J2379" s="11">
        <f t="shared" si="240"/>
        <v>11</v>
      </c>
      <c r="K2379" s="11">
        <f t="shared" si="241"/>
        <v>2016</v>
      </c>
      <c r="L2379" s="4">
        <f>IF('DATA IMPORT'!M2379="","",'DATA IMPORT'!M2379)</f>
        <v>214083</v>
      </c>
      <c r="M2379" t="str">
        <f>IF('DATA IMPORT'!C2379="","",'DATA IMPORT'!C2379)</f>
        <v>Under Contract</v>
      </c>
    </row>
    <row r="2380" spans="2:13" x14ac:dyDescent="0.2">
      <c r="B2380" t="str">
        <f t="shared" si="237"/>
        <v>#</v>
      </c>
      <c r="C2380">
        <f>COUNTIF(D2380:D$10001,D2380)</f>
        <v>184</v>
      </c>
      <c r="D2380">
        <f t="shared" si="242"/>
        <v>14</v>
      </c>
      <c r="E2380" t="str">
        <f>IF('DATA IMPORT'!E2380="","",'DATA IMPORT'!E2380)</f>
        <v>Social Ads</v>
      </c>
      <c r="F2380" s="1">
        <f>IF('DATA IMPORT'!I2380="","",'DATA IMPORT'!I2380)</f>
        <v>42463</v>
      </c>
      <c r="G2380" s="11">
        <f t="shared" si="238"/>
        <v>4</v>
      </c>
      <c r="H2380" s="11">
        <f t="shared" si="239"/>
        <v>2016</v>
      </c>
      <c r="I2380" s="1">
        <f>IF('DATA IMPORT'!G2380="","",'DATA IMPORT'!G2380)</f>
        <v>42975</v>
      </c>
      <c r="J2380" s="11">
        <f t="shared" si="240"/>
        <v>8</v>
      </c>
      <c r="K2380" s="11">
        <f t="shared" si="241"/>
        <v>2017</v>
      </c>
      <c r="L2380" s="4">
        <f>IF('DATA IMPORT'!M2380="","",'DATA IMPORT'!M2380)</f>
        <v>527659</v>
      </c>
      <c r="M2380" t="str">
        <f>IF('DATA IMPORT'!C2380="","",'DATA IMPORT'!C2380)</f>
        <v>Under Contract</v>
      </c>
    </row>
    <row r="2381" spans="2:13" x14ac:dyDescent="0.2">
      <c r="B2381" t="str">
        <f t="shared" si="237"/>
        <v>#</v>
      </c>
      <c r="C2381">
        <f>COUNTIF(D2381:D$10001,D2381)</f>
        <v>307</v>
      </c>
      <c r="D2381">
        <f t="shared" si="242"/>
        <v>3</v>
      </c>
      <c r="E2381" t="str">
        <f>IF('DATA IMPORT'!E2381="","",'DATA IMPORT'!E2381)</f>
        <v>Website</v>
      </c>
      <c r="F2381" s="1">
        <f>IF('DATA IMPORT'!I2381="","",'DATA IMPORT'!I2381)</f>
        <v>42794</v>
      </c>
      <c r="G2381" s="11">
        <f t="shared" si="238"/>
        <v>2</v>
      </c>
      <c r="H2381" s="11">
        <f t="shared" si="239"/>
        <v>2017</v>
      </c>
      <c r="I2381" s="1">
        <f>IF('DATA IMPORT'!G2381="","",'DATA IMPORT'!G2381)</f>
        <v>42928</v>
      </c>
      <c r="J2381" s="11">
        <f t="shared" si="240"/>
        <v>7</v>
      </c>
      <c r="K2381" s="11">
        <f t="shared" si="241"/>
        <v>2017</v>
      </c>
      <c r="L2381" s="4">
        <f>IF('DATA IMPORT'!M2381="","",'DATA IMPORT'!M2381)</f>
        <v>570693</v>
      </c>
      <c r="M2381" t="str">
        <f>IF('DATA IMPORT'!C2381="","",'DATA IMPORT'!C2381)</f>
        <v>Under Contract</v>
      </c>
    </row>
    <row r="2382" spans="2:13" x14ac:dyDescent="0.2">
      <c r="B2382" t="str">
        <f t="shared" si="237"/>
        <v>#</v>
      </c>
      <c r="C2382">
        <f>COUNTIF(D2382:D$10001,D2382)</f>
        <v>306</v>
      </c>
      <c r="D2382">
        <f t="shared" si="242"/>
        <v>3</v>
      </c>
      <c r="E2382" t="str">
        <f>IF('DATA IMPORT'!E2382="","",'DATA IMPORT'!E2382)</f>
        <v>Website</v>
      </c>
      <c r="F2382" s="1">
        <f>IF('DATA IMPORT'!I2382="","",'DATA IMPORT'!I2382)</f>
        <v>42483</v>
      </c>
      <c r="G2382" s="11">
        <f t="shared" si="238"/>
        <v>4</v>
      </c>
      <c r="H2382" s="11">
        <f t="shared" si="239"/>
        <v>2016</v>
      </c>
      <c r="I2382" s="1">
        <f>IF('DATA IMPORT'!G2382="","",'DATA IMPORT'!G2382)</f>
        <v>42803</v>
      </c>
      <c r="J2382" s="11">
        <f t="shared" si="240"/>
        <v>3</v>
      </c>
      <c r="K2382" s="11">
        <f t="shared" si="241"/>
        <v>2017</v>
      </c>
      <c r="L2382" s="4">
        <f>IF('DATA IMPORT'!M2382="","",'DATA IMPORT'!M2382)</f>
        <v>704430</v>
      </c>
      <c r="M2382" t="str">
        <f>IF('DATA IMPORT'!C2382="","",'DATA IMPORT'!C2382)</f>
        <v>Under Contract</v>
      </c>
    </row>
    <row r="2383" spans="2:13" x14ac:dyDescent="0.2">
      <c r="B2383" t="str">
        <f t="shared" si="237"/>
        <v>#</v>
      </c>
      <c r="C2383">
        <f>COUNTIF(D2383:D$10001,D2383)</f>
        <v>305</v>
      </c>
      <c r="D2383">
        <f t="shared" si="242"/>
        <v>3</v>
      </c>
      <c r="E2383" t="str">
        <f>IF('DATA IMPORT'!E2383="","",'DATA IMPORT'!E2383)</f>
        <v>Website</v>
      </c>
      <c r="F2383" s="1">
        <f>IF('DATA IMPORT'!I2383="","",'DATA IMPORT'!I2383)</f>
        <v>42514</v>
      </c>
      <c r="G2383" s="11">
        <f t="shared" si="238"/>
        <v>5</v>
      </c>
      <c r="H2383" s="11">
        <f t="shared" si="239"/>
        <v>2016</v>
      </c>
      <c r="I2383" s="1">
        <f>IF('DATA IMPORT'!G2383="","",'DATA IMPORT'!G2383)</f>
        <v>42742</v>
      </c>
      <c r="J2383" s="11">
        <f t="shared" si="240"/>
        <v>1</v>
      </c>
      <c r="K2383" s="11">
        <f t="shared" si="241"/>
        <v>2017</v>
      </c>
      <c r="L2383" s="4">
        <f>IF('DATA IMPORT'!M2383="","",'DATA IMPORT'!M2383)</f>
        <v>123926</v>
      </c>
      <c r="M2383" t="str">
        <f>IF('DATA IMPORT'!C2383="","",'DATA IMPORT'!C2383)</f>
        <v>Under Contract</v>
      </c>
    </row>
    <row r="2384" spans="2:13" x14ac:dyDescent="0.2">
      <c r="B2384" t="str">
        <f t="shared" si="237"/>
        <v>#</v>
      </c>
      <c r="C2384">
        <f>COUNTIF(D2384:D$10001,D2384)</f>
        <v>338</v>
      </c>
      <c r="D2384">
        <f t="shared" si="242"/>
        <v>2</v>
      </c>
      <c r="E2384" t="str">
        <f>IF('DATA IMPORT'!E2384="","",'DATA IMPORT'!E2384)</f>
        <v>Referral</v>
      </c>
      <c r="F2384" s="1">
        <f>IF('DATA IMPORT'!I2384="","",'DATA IMPORT'!I2384)</f>
        <v>42826</v>
      </c>
      <c r="G2384" s="11">
        <f t="shared" si="238"/>
        <v>4</v>
      </c>
      <c r="H2384" s="11">
        <f t="shared" si="239"/>
        <v>2017</v>
      </c>
      <c r="I2384" s="1">
        <f>IF('DATA IMPORT'!G2384="","",'DATA IMPORT'!G2384)</f>
        <v>42998</v>
      </c>
      <c r="J2384" s="11">
        <f t="shared" si="240"/>
        <v>9</v>
      </c>
      <c r="K2384" s="11">
        <f t="shared" si="241"/>
        <v>2017</v>
      </c>
      <c r="L2384" s="4">
        <f>IF('DATA IMPORT'!M2384="","",'DATA IMPORT'!M2384)</f>
        <v>378702</v>
      </c>
      <c r="M2384" t="str">
        <f>IF('DATA IMPORT'!C2384="","",'DATA IMPORT'!C2384)</f>
        <v>Under Contract</v>
      </c>
    </row>
    <row r="2385" spans="2:13" x14ac:dyDescent="0.2">
      <c r="B2385" t="str">
        <f t="shared" si="237"/>
        <v>#</v>
      </c>
      <c r="C2385">
        <f>COUNTIF(D2385:D$10001,D2385)</f>
        <v>295</v>
      </c>
      <c r="D2385">
        <f t="shared" si="242"/>
        <v>6</v>
      </c>
      <c r="E2385" t="str">
        <f>IF('DATA IMPORT'!E2385="","",'DATA IMPORT'!E2385)</f>
        <v>Zillow</v>
      </c>
      <c r="F2385" s="1">
        <f>IF('DATA IMPORT'!I2385="","",'DATA IMPORT'!I2385)</f>
        <v>42672</v>
      </c>
      <c r="G2385" s="11">
        <f t="shared" si="238"/>
        <v>10</v>
      </c>
      <c r="H2385" s="11">
        <f t="shared" si="239"/>
        <v>2016</v>
      </c>
      <c r="I2385" s="1">
        <f>IF('DATA IMPORT'!G2385="","",'DATA IMPORT'!G2385)</f>
        <v>42864</v>
      </c>
      <c r="J2385" s="11">
        <f t="shared" si="240"/>
        <v>5</v>
      </c>
      <c r="K2385" s="11">
        <f t="shared" si="241"/>
        <v>2017</v>
      </c>
      <c r="L2385" s="4">
        <f>IF('DATA IMPORT'!M2385="","",'DATA IMPORT'!M2385)</f>
        <v>193517</v>
      </c>
      <c r="M2385" t="str">
        <f>IF('DATA IMPORT'!C2385="","",'DATA IMPORT'!C2385)</f>
        <v>Under Contract</v>
      </c>
    </row>
    <row r="2386" spans="2:13" x14ac:dyDescent="0.2">
      <c r="B2386" t="str">
        <f t="shared" si="237"/>
        <v>#</v>
      </c>
      <c r="C2386">
        <f>COUNTIF(D2386:D$10001,D2386)</f>
        <v>196</v>
      </c>
      <c r="D2386">
        <f t="shared" si="242"/>
        <v>4</v>
      </c>
      <c r="E2386" t="str">
        <f>IF('DATA IMPORT'!E2386="","",'DATA IMPORT'!E2386)</f>
        <v>Bank Owned</v>
      </c>
      <c r="F2386" s="1">
        <f>IF('DATA IMPORT'!I2386="","",'DATA IMPORT'!I2386)</f>
        <v>42505</v>
      </c>
      <c r="G2386" s="11">
        <f t="shared" si="238"/>
        <v>5</v>
      </c>
      <c r="H2386" s="11">
        <f t="shared" si="239"/>
        <v>2016</v>
      </c>
      <c r="I2386" s="1">
        <f>IF('DATA IMPORT'!G2386="","",'DATA IMPORT'!G2386)</f>
        <v>42787</v>
      </c>
      <c r="J2386" s="11">
        <f t="shared" si="240"/>
        <v>2</v>
      </c>
      <c r="K2386" s="11">
        <f t="shared" si="241"/>
        <v>2017</v>
      </c>
      <c r="L2386" s="4">
        <f>IF('DATA IMPORT'!M2386="","",'DATA IMPORT'!M2386)</f>
        <v>384295</v>
      </c>
      <c r="M2386" t="str">
        <f>IF('DATA IMPORT'!C2386="","",'DATA IMPORT'!C2386)</f>
        <v>Sold</v>
      </c>
    </row>
    <row r="2387" spans="2:13" x14ac:dyDescent="0.2">
      <c r="B2387" t="str">
        <f t="shared" si="237"/>
        <v>#</v>
      </c>
      <c r="C2387">
        <f>COUNTIF(D2387:D$10001,D2387)</f>
        <v>148</v>
      </c>
      <c r="D2387">
        <f t="shared" si="242"/>
        <v>15</v>
      </c>
      <c r="E2387" t="str">
        <f>IF('DATA IMPORT'!E2387="","",'DATA IMPORT'!E2387)</f>
        <v>Investor</v>
      </c>
      <c r="F2387" s="1">
        <f>IF('DATA IMPORT'!I2387="","",'DATA IMPORT'!I2387)</f>
        <v>42428</v>
      </c>
      <c r="G2387" s="11">
        <f t="shared" si="238"/>
        <v>2</v>
      </c>
      <c r="H2387" s="11">
        <f t="shared" si="239"/>
        <v>2016</v>
      </c>
      <c r="I2387" s="1">
        <f>IF('DATA IMPORT'!G2387="","",'DATA IMPORT'!G2387)</f>
        <v>42521</v>
      </c>
      <c r="J2387" s="11">
        <f t="shared" si="240"/>
        <v>5</v>
      </c>
      <c r="K2387" s="11">
        <f t="shared" si="241"/>
        <v>2016</v>
      </c>
      <c r="L2387" s="4">
        <f>IF('DATA IMPORT'!M2387="","",'DATA IMPORT'!M2387)</f>
        <v>180340</v>
      </c>
      <c r="M2387" t="str">
        <f>IF('DATA IMPORT'!C2387="","",'DATA IMPORT'!C2387)</f>
        <v>Under Contract</v>
      </c>
    </row>
    <row r="2388" spans="2:13" x14ac:dyDescent="0.2">
      <c r="B2388" t="str">
        <f t="shared" si="237"/>
        <v>#</v>
      </c>
      <c r="C2388">
        <f>COUNTIF(D2388:D$10001,D2388)</f>
        <v>294</v>
      </c>
      <c r="D2388">
        <f t="shared" si="242"/>
        <v>6</v>
      </c>
      <c r="E2388" t="str">
        <f>IF('DATA IMPORT'!E2388="","",'DATA IMPORT'!E2388)</f>
        <v>Zillow</v>
      </c>
      <c r="F2388" s="1">
        <f>IF('DATA IMPORT'!I2388="","",'DATA IMPORT'!I2388)</f>
        <v>42641</v>
      </c>
      <c r="G2388" s="11">
        <f t="shared" si="238"/>
        <v>9</v>
      </c>
      <c r="H2388" s="11">
        <f t="shared" si="239"/>
        <v>2016</v>
      </c>
      <c r="I2388" s="1">
        <f>IF('DATA IMPORT'!G2388="","",'DATA IMPORT'!G2388)</f>
        <v>42764</v>
      </c>
      <c r="J2388" s="11">
        <f t="shared" si="240"/>
        <v>1</v>
      </c>
      <c r="K2388" s="11">
        <f t="shared" si="241"/>
        <v>2017</v>
      </c>
      <c r="L2388" s="4">
        <f>IF('DATA IMPORT'!M2388="","",'DATA IMPORT'!M2388)</f>
        <v>679287</v>
      </c>
      <c r="M2388" t="str">
        <f>IF('DATA IMPORT'!C2388="","",'DATA IMPORT'!C2388)</f>
        <v>Under Contract</v>
      </c>
    </row>
    <row r="2389" spans="2:13" x14ac:dyDescent="0.2">
      <c r="B2389" t="str">
        <f t="shared" si="237"/>
        <v>#</v>
      </c>
      <c r="C2389">
        <f>COUNTIF(D2389:D$10001,D2389)</f>
        <v>337</v>
      </c>
      <c r="D2389">
        <f t="shared" si="242"/>
        <v>2</v>
      </c>
      <c r="E2389" t="str">
        <f>IF('DATA IMPORT'!E2389="","",'DATA IMPORT'!E2389)</f>
        <v>Referral</v>
      </c>
      <c r="F2389" s="1">
        <f>IF('DATA IMPORT'!I2389="","",'DATA IMPORT'!I2389)</f>
        <v>42549</v>
      </c>
      <c r="G2389" s="11">
        <f t="shared" si="238"/>
        <v>6</v>
      </c>
      <c r="H2389" s="11">
        <f t="shared" si="239"/>
        <v>2016</v>
      </c>
      <c r="I2389" s="1">
        <f>IF('DATA IMPORT'!G2389="","",'DATA IMPORT'!G2389)</f>
        <v>42785</v>
      </c>
      <c r="J2389" s="11">
        <f t="shared" si="240"/>
        <v>2</v>
      </c>
      <c r="K2389" s="11">
        <f t="shared" si="241"/>
        <v>2017</v>
      </c>
      <c r="L2389" s="4">
        <f>IF('DATA IMPORT'!M2389="","",'DATA IMPORT'!M2389)</f>
        <v>196919</v>
      </c>
      <c r="M2389" t="str">
        <f>IF('DATA IMPORT'!C2389="","",'DATA IMPORT'!C2389)</f>
        <v>Under Contract</v>
      </c>
    </row>
    <row r="2390" spans="2:13" x14ac:dyDescent="0.2">
      <c r="B2390" t="str">
        <f t="shared" si="237"/>
        <v>#</v>
      </c>
      <c r="C2390">
        <f>COUNTIF(D2390:D$10001,D2390)</f>
        <v>293</v>
      </c>
      <c r="D2390">
        <f t="shared" si="242"/>
        <v>6</v>
      </c>
      <c r="E2390" t="str">
        <f>IF('DATA IMPORT'!E2390="","",'DATA IMPORT'!E2390)</f>
        <v>Zillow</v>
      </c>
      <c r="F2390" s="1">
        <f>IF('DATA IMPORT'!I2390="","",'DATA IMPORT'!I2390)</f>
        <v>42401</v>
      </c>
      <c r="G2390" s="11">
        <f t="shared" si="238"/>
        <v>2</v>
      </c>
      <c r="H2390" s="11">
        <f t="shared" si="239"/>
        <v>2016</v>
      </c>
      <c r="I2390" s="1">
        <f>IF('DATA IMPORT'!G2390="","",'DATA IMPORT'!G2390)</f>
        <v>42423</v>
      </c>
      <c r="J2390" s="11">
        <f t="shared" si="240"/>
        <v>2</v>
      </c>
      <c r="K2390" s="11">
        <f t="shared" si="241"/>
        <v>2016</v>
      </c>
      <c r="L2390" s="4">
        <f>IF('DATA IMPORT'!M2390="","",'DATA IMPORT'!M2390)</f>
        <v>610780</v>
      </c>
      <c r="M2390" t="str">
        <f>IF('DATA IMPORT'!C2390="","",'DATA IMPORT'!C2390)</f>
        <v>Under Contract</v>
      </c>
    </row>
    <row r="2391" spans="2:13" x14ac:dyDescent="0.2">
      <c r="B2391" t="str">
        <f t="shared" si="237"/>
        <v>#</v>
      </c>
      <c r="C2391">
        <f>COUNTIF(D2391:D$10001,D2391)</f>
        <v>304</v>
      </c>
      <c r="D2391">
        <f t="shared" si="242"/>
        <v>3</v>
      </c>
      <c r="E2391" t="str">
        <f>IF('DATA IMPORT'!E2391="","",'DATA IMPORT'!E2391)</f>
        <v>Website</v>
      </c>
      <c r="F2391" s="1">
        <f>IF('DATA IMPORT'!I2391="","",'DATA IMPORT'!I2391)</f>
        <v>42715</v>
      </c>
      <c r="G2391" s="11">
        <f t="shared" si="238"/>
        <v>12</v>
      </c>
      <c r="H2391" s="11">
        <f t="shared" si="239"/>
        <v>2016</v>
      </c>
      <c r="I2391" s="1">
        <f>IF('DATA IMPORT'!G2391="","",'DATA IMPORT'!G2391)</f>
        <v>42908</v>
      </c>
      <c r="J2391" s="11">
        <f t="shared" si="240"/>
        <v>6</v>
      </c>
      <c r="K2391" s="11">
        <f t="shared" si="241"/>
        <v>2017</v>
      </c>
      <c r="L2391" s="4">
        <f>IF('DATA IMPORT'!M2391="","",'DATA IMPORT'!M2391)</f>
        <v>137083</v>
      </c>
      <c r="M2391" t="str">
        <f>IF('DATA IMPORT'!C2391="","",'DATA IMPORT'!C2391)</f>
        <v>Under Contract</v>
      </c>
    </row>
    <row r="2392" spans="2:13" x14ac:dyDescent="0.2">
      <c r="B2392" t="str">
        <f t="shared" si="237"/>
        <v>#</v>
      </c>
      <c r="C2392">
        <f>COUNTIF(D2392:D$10001,D2392)</f>
        <v>303</v>
      </c>
      <c r="D2392">
        <f t="shared" si="242"/>
        <v>3</v>
      </c>
      <c r="E2392" t="str">
        <f>IF('DATA IMPORT'!E2392="","",'DATA IMPORT'!E2392)</f>
        <v>Website</v>
      </c>
      <c r="F2392" s="1">
        <f>IF('DATA IMPORT'!I2392="","",'DATA IMPORT'!I2392)</f>
        <v>42494</v>
      </c>
      <c r="G2392" s="11">
        <f t="shared" si="238"/>
        <v>5</v>
      </c>
      <c r="H2392" s="11">
        <f t="shared" si="239"/>
        <v>2016</v>
      </c>
      <c r="I2392" s="1">
        <f>IF('DATA IMPORT'!G2392="","",'DATA IMPORT'!G2392)</f>
        <v>42642</v>
      </c>
      <c r="J2392" s="11">
        <f t="shared" si="240"/>
        <v>9</v>
      </c>
      <c r="K2392" s="11">
        <f t="shared" si="241"/>
        <v>2016</v>
      </c>
      <c r="L2392" s="4">
        <f>IF('DATA IMPORT'!M2392="","",'DATA IMPORT'!M2392)</f>
        <v>645766</v>
      </c>
      <c r="M2392" t="str">
        <f>IF('DATA IMPORT'!C2392="","",'DATA IMPORT'!C2392)</f>
        <v>Under Contract</v>
      </c>
    </row>
    <row r="2393" spans="2:13" x14ac:dyDescent="0.2">
      <c r="B2393" t="str">
        <f t="shared" si="237"/>
        <v>#</v>
      </c>
      <c r="C2393">
        <f>COUNTIF(D2393:D$10001,D2393)</f>
        <v>147</v>
      </c>
      <c r="D2393">
        <f t="shared" si="242"/>
        <v>15</v>
      </c>
      <c r="E2393" t="str">
        <f>IF('DATA IMPORT'!E2393="","",'DATA IMPORT'!E2393)</f>
        <v>Investor</v>
      </c>
      <c r="F2393" s="1">
        <f>IF('DATA IMPORT'!I2393="","",'DATA IMPORT'!I2393)</f>
        <v>42475</v>
      </c>
      <c r="G2393" s="11">
        <f t="shared" si="238"/>
        <v>4</v>
      </c>
      <c r="H2393" s="11">
        <f t="shared" si="239"/>
        <v>2016</v>
      </c>
      <c r="I2393" s="1">
        <f>IF('DATA IMPORT'!G2393="","",'DATA IMPORT'!G2393)</f>
        <v>42980</v>
      </c>
      <c r="J2393" s="11">
        <f t="shared" si="240"/>
        <v>9</v>
      </c>
      <c r="K2393" s="11">
        <f t="shared" si="241"/>
        <v>2017</v>
      </c>
      <c r="L2393" s="4">
        <f>IF('DATA IMPORT'!M2393="","",'DATA IMPORT'!M2393)</f>
        <v>665069</v>
      </c>
      <c r="M2393" t="str">
        <f>IF('DATA IMPORT'!C2393="","",'DATA IMPORT'!C2393)</f>
        <v>Under Contract</v>
      </c>
    </row>
    <row r="2394" spans="2:13" x14ac:dyDescent="0.2">
      <c r="B2394" t="str">
        <f t="shared" si="237"/>
        <v>#</v>
      </c>
      <c r="C2394">
        <f>COUNTIF(D2394:D$10001,D2394)</f>
        <v>302</v>
      </c>
      <c r="D2394">
        <f t="shared" si="242"/>
        <v>3</v>
      </c>
      <c r="E2394" t="str">
        <f>IF('DATA IMPORT'!E2394="","",'DATA IMPORT'!E2394)</f>
        <v>Website</v>
      </c>
      <c r="F2394" s="1">
        <f>IF('DATA IMPORT'!I2394="","",'DATA IMPORT'!I2394)</f>
        <v>42535</v>
      </c>
      <c r="G2394" s="11">
        <f t="shared" si="238"/>
        <v>6</v>
      </c>
      <c r="H2394" s="11">
        <f t="shared" si="239"/>
        <v>2016</v>
      </c>
      <c r="I2394" s="1">
        <f>IF('DATA IMPORT'!G2394="","",'DATA IMPORT'!G2394)</f>
        <v>42613</v>
      </c>
      <c r="J2394" s="11">
        <f t="shared" si="240"/>
        <v>8</v>
      </c>
      <c r="K2394" s="11">
        <f t="shared" si="241"/>
        <v>2016</v>
      </c>
      <c r="L2394" s="4">
        <f>IF('DATA IMPORT'!M2394="","",'DATA IMPORT'!M2394)</f>
        <v>352070</v>
      </c>
      <c r="M2394" t="str">
        <f>IF('DATA IMPORT'!C2394="","",'DATA IMPORT'!C2394)</f>
        <v>Under Contract</v>
      </c>
    </row>
    <row r="2395" spans="2:13" x14ac:dyDescent="0.2">
      <c r="B2395" t="str">
        <f t="shared" si="237"/>
        <v>#</v>
      </c>
      <c r="C2395">
        <f>COUNTIF(D2395:D$10001,D2395)</f>
        <v>336</v>
      </c>
      <c r="D2395">
        <f t="shared" si="242"/>
        <v>2</v>
      </c>
      <c r="E2395" t="str">
        <f>IF('DATA IMPORT'!E2395="","",'DATA IMPORT'!E2395)</f>
        <v>Referral</v>
      </c>
      <c r="F2395" s="1">
        <f>IF('DATA IMPORT'!I2395="","",'DATA IMPORT'!I2395)</f>
        <v>42423</v>
      </c>
      <c r="G2395" s="11">
        <f t="shared" si="238"/>
        <v>2</v>
      </c>
      <c r="H2395" s="11">
        <f t="shared" si="239"/>
        <v>2016</v>
      </c>
      <c r="I2395" s="1">
        <f>IF('DATA IMPORT'!G2395="","",'DATA IMPORT'!G2395)</f>
        <v>42445</v>
      </c>
      <c r="J2395" s="11">
        <f t="shared" si="240"/>
        <v>3</v>
      </c>
      <c r="K2395" s="11">
        <f t="shared" si="241"/>
        <v>2016</v>
      </c>
      <c r="L2395" s="4">
        <f>IF('DATA IMPORT'!M2395="","",'DATA IMPORT'!M2395)</f>
        <v>636204</v>
      </c>
      <c r="M2395" t="str">
        <f>IF('DATA IMPORT'!C2395="","",'DATA IMPORT'!C2395)</f>
        <v>Under Contract</v>
      </c>
    </row>
    <row r="2396" spans="2:13" x14ac:dyDescent="0.2">
      <c r="B2396" t="str">
        <f t="shared" si="237"/>
        <v>#</v>
      </c>
      <c r="C2396">
        <f>COUNTIF(D2396:D$10001,D2396)</f>
        <v>146</v>
      </c>
      <c r="D2396">
        <f t="shared" si="242"/>
        <v>1</v>
      </c>
      <c r="E2396" t="str">
        <f>IF('DATA IMPORT'!E2396="","",'DATA IMPORT'!E2396)</f>
        <v>Email</v>
      </c>
      <c r="F2396" s="1">
        <f>IF('DATA IMPORT'!I2396="","",'DATA IMPORT'!I2396)</f>
        <v>42469</v>
      </c>
      <c r="G2396" s="11">
        <f t="shared" si="238"/>
        <v>4</v>
      </c>
      <c r="H2396" s="11">
        <f t="shared" si="239"/>
        <v>2016</v>
      </c>
      <c r="I2396" s="1">
        <f>IF('DATA IMPORT'!G2396="","",'DATA IMPORT'!G2396)</f>
        <v>42485</v>
      </c>
      <c r="J2396" s="11">
        <f t="shared" si="240"/>
        <v>4</v>
      </c>
      <c r="K2396" s="11">
        <f t="shared" si="241"/>
        <v>2016</v>
      </c>
      <c r="L2396" s="4">
        <f>IF('DATA IMPORT'!M2396="","",'DATA IMPORT'!M2396)</f>
        <v>811499</v>
      </c>
      <c r="M2396" t="str">
        <f>IF('DATA IMPORT'!C2396="","",'DATA IMPORT'!C2396)</f>
        <v>Under Contract</v>
      </c>
    </row>
    <row r="2397" spans="2:13" x14ac:dyDescent="0.2">
      <c r="B2397" t="str">
        <f t="shared" si="237"/>
        <v>#</v>
      </c>
      <c r="C2397">
        <f>COUNTIF(D2397:D$10001,D2397)</f>
        <v>292</v>
      </c>
      <c r="D2397">
        <f t="shared" si="242"/>
        <v>6</v>
      </c>
      <c r="E2397" t="str">
        <f>IF('DATA IMPORT'!E2397="","",'DATA IMPORT'!E2397)</f>
        <v>Zillow</v>
      </c>
      <c r="F2397" s="1">
        <f>IF('DATA IMPORT'!I2397="","",'DATA IMPORT'!I2397)</f>
        <v>42579</v>
      </c>
      <c r="G2397" s="11">
        <f t="shared" si="238"/>
        <v>7</v>
      </c>
      <c r="H2397" s="11">
        <f t="shared" si="239"/>
        <v>2016</v>
      </c>
      <c r="I2397" s="1">
        <f>IF('DATA IMPORT'!G2397="","",'DATA IMPORT'!G2397)</f>
        <v>42876</v>
      </c>
      <c r="J2397" s="11">
        <f t="shared" si="240"/>
        <v>5</v>
      </c>
      <c r="K2397" s="11">
        <f t="shared" si="241"/>
        <v>2017</v>
      </c>
      <c r="L2397" s="4">
        <f>IF('DATA IMPORT'!M2397="","",'DATA IMPORT'!M2397)</f>
        <v>678482</v>
      </c>
      <c r="M2397" t="str">
        <f>IF('DATA IMPORT'!C2397="","",'DATA IMPORT'!C2397)</f>
        <v>Under Contract</v>
      </c>
    </row>
    <row r="2398" spans="2:13" x14ac:dyDescent="0.2">
      <c r="B2398" t="str">
        <f t="shared" si="237"/>
        <v>#</v>
      </c>
      <c r="C2398">
        <f>COUNTIF(D2398:D$10001,D2398)</f>
        <v>183</v>
      </c>
      <c r="D2398">
        <f t="shared" si="242"/>
        <v>14</v>
      </c>
      <c r="E2398" t="str">
        <f>IF('DATA IMPORT'!E2398="","",'DATA IMPORT'!E2398)</f>
        <v>Social Ads</v>
      </c>
      <c r="F2398" s="1">
        <f>IF('DATA IMPORT'!I2398="","",'DATA IMPORT'!I2398)</f>
        <v>42409</v>
      </c>
      <c r="G2398" s="11">
        <f t="shared" si="238"/>
        <v>2</v>
      </c>
      <c r="H2398" s="11">
        <f t="shared" si="239"/>
        <v>2016</v>
      </c>
      <c r="I2398" s="1">
        <f>IF('DATA IMPORT'!G2398="","",'DATA IMPORT'!G2398)</f>
        <v>42433</v>
      </c>
      <c r="J2398" s="11">
        <f t="shared" si="240"/>
        <v>3</v>
      </c>
      <c r="K2398" s="11">
        <f t="shared" si="241"/>
        <v>2016</v>
      </c>
      <c r="L2398" s="4">
        <f>IF('DATA IMPORT'!M2398="","",'DATA IMPORT'!M2398)</f>
        <v>633772</v>
      </c>
      <c r="M2398" t="str">
        <f>IF('DATA IMPORT'!C2398="","",'DATA IMPORT'!C2398)</f>
        <v>Under Contract</v>
      </c>
    </row>
    <row r="2399" spans="2:13" x14ac:dyDescent="0.2">
      <c r="B2399" t="str">
        <f t="shared" si="237"/>
        <v>#</v>
      </c>
      <c r="C2399">
        <f>COUNTIF(D2399:D$10001,D2399)</f>
        <v>182</v>
      </c>
      <c r="D2399">
        <f t="shared" si="242"/>
        <v>14</v>
      </c>
      <c r="E2399" t="str">
        <f>IF('DATA IMPORT'!E2399="","",'DATA IMPORT'!E2399)</f>
        <v>Social Ads</v>
      </c>
      <c r="F2399" s="1">
        <f>IF('DATA IMPORT'!I2399="","",'DATA IMPORT'!I2399)</f>
        <v>42666</v>
      </c>
      <c r="G2399" s="11">
        <f t="shared" si="238"/>
        <v>10</v>
      </c>
      <c r="H2399" s="11">
        <f t="shared" si="239"/>
        <v>2016</v>
      </c>
      <c r="I2399" s="1">
        <f>IF('DATA IMPORT'!G2399="","",'DATA IMPORT'!G2399)</f>
        <v>42776</v>
      </c>
      <c r="J2399" s="11">
        <f t="shared" si="240"/>
        <v>2</v>
      </c>
      <c r="K2399" s="11">
        <f t="shared" si="241"/>
        <v>2017</v>
      </c>
      <c r="L2399" s="4">
        <f>IF('DATA IMPORT'!M2399="","",'DATA IMPORT'!M2399)</f>
        <v>576384</v>
      </c>
      <c r="M2399" t="str">
        <f>IF('DATA IMPORT'!C2399="","",'DATA IMPORT'!C2399)</f>
        <v>Under Contract</v>
      </c>
    </row>
    <row r="2400" spans="2:13" x14ac:dyDescent="0.2">
      <c r="B2400" t="str">
        <f t="shared" si="237"/>
        <v>#</v>
      </c>
      <c r="C2400">
        <f>COUNTIF(D2400:D$10001,D2400)</f>
        <v>301</v>
      </c>
      <c r="D2400">
        <f t="shared" si="242"/>
        <v>3</v>
      </c>
      <c r="E2400" t="str">
        <f>IF('DATA IMPORT'!E2400="","",'DATA IMPORT'!E2400)</f>
        <v>Website</v>
      </c>
      <c r="F2400" s="1">
        <f>IF('DATA IMPORT'!I2400="","",'DATA IMPORT'!I2400)</f>
        <v>42583</v>
      </c>
      <c r="G2400" s="11">
        <f t="shared" si="238"/>
        <v>8</v>
      </c>
      <c r="H2400" s="11">
        <f t="shared" si="239"/>
        <v>2016</v>
      </c>
      <c r="I2400" s="1">
        <f>IF('DATA IMPORT'!G2400="","",'DATA IMPORT'!G2400)</f>
        <v>42970</v>
      </c>
      <c r="J2400" s="11">
        <f t="shared" si="240"/>
        <v>8</v>
      </c>
      <c r="K2400" s="11">
        <f t="shared" si="241"/>
        <v>2017</v>
      </c>
      <c r="L2400" s="4">
        <f>IF('DATA IMPORT'!M2400="","",'DATA IMPORT'!M2400)</f>
        <v>799707</v>
      </c>
      <c r="M2400" t="str">
        <f>IF('DATA IMPORT'!C2400="","",'DATA IMPORT'!C2400)</f>
        <v>Under Contract</v>
      </c>
    </row>
    <row r="2401" spans="2:13" x14ac:dyDescent="0.2">
      <c r="B2401" t="str">
        <f t="shared" si="237"/>
        <v>#</v>
      </c>
      <c r="C2401">
        <f>COUNTIF(D2401:D$10001,D2401)</f>
        <v>335</v>
      </c>
      <c r="D2401">
        <f t="shared" si="242"/>
        <v>2</v>
      </c>
      <c r="E2401" t="str">
        <f>IF('DATA IMPORT'!E2401="","",'DATA IMPORT'!E2401)</f>
        <v>Referral</v>
      </c>
      <c r="F2401" s="1">
        <f>IF('DATA IMPORT'!I2401="","",'DATA IMPORT'!I2401)</f>
        <v>42588</v>
      </c>
      <c r="G2401" s="11">
        <f t="shared" si="238"/>
        <v>8</v>
      </c>
      <c r="H2401" s="11">
        <f t="shared" si="239"/>
        <v>2016</v>
      </c>
      <c r="I2401" s="1">
        <f>IF('DATA IMPORT'!G2401="","",'DATA IMPORT'!G2401)</f>
        <v>42789</v>
      </c>
      <c r="J2401" s="11">
        <f t="shared" si="240"/>
        <v>2</v>
      </c>
      <c r="K2401" s="11">
        <f t="shared" si="241"/>
        <v>2017</v>
      </c>
      <c r="L2401" s="4">
        <f>IF('DATA IMPORT'!M2401="","",'DATA IMPORT'!M2401)</f>
        <v>719628</v>
      </c>
      <c r="M2401" t="str">
        <f>IF('DATA IMPORT'!C2401="","",'DATA IMPORT'!C2401)</f>
        <v>Under Contract</v>
      </c>
    </row>
    <row r="2402" spans="2:13" x14ac:dyDescent="0.2">
      <c r="B2402" t="str">
        <f t="shared" si="237"/>
        <v>#</v>
      </c>
      <c r="C2402">
        <f>COUNTIF(D2402:D$10001,D2402)</f>
        <v>181</v>
      </c>
      <c r="D2402">
        <f t="shared" si="242"/>
        <v>14</v>
      </c>
      <c r="E2402" t="str">
        <f>IF('DATA IMPORT'!E2402="","",'DATA IMPORT'!E2402)</f>
        <v>Social Ads</v>
      </c>
      <c r="F2402" s="1">
        <f>IF('DATA IMPORT'!I2402="","",'DATA IMPORT'!I2402)</f>
        <v>42929</v>
      </c>
      <c r="G2402" s="11">
        <f t="shared" si="238"/>
        <v>7</v>
      </c>
      <c r="H2402" s="11">
        <f t="shared" si="239"/>
        <v>2017</v>
      </c>
      <c r="I2402" s="1">
        <f>IF('DATA IMPORT'!G2402="","",'DATA IMPORT'!G2402)</f>
        <v>42979</v>
      </c>
      <c r="J2402" s="11">
        <f t="shared" si="240"/>
        <v>9</v>
      </c>
      <c r="K2402" s="11">
        <f t="shared" si="241"/>
        <v>2017</v>
      </c>
      <c r="L2402" s="4">
        <f>IF('DATA IMPORT'!M2402="","",'DATA IMPORT'!M2402)</f>
        <v>552244</v>
      </c>
      <c r="M2402" t="str">
        <f>IF('DATA IMPORT'!C2402="","",'DATA IMPORT'!C2402)</f>
        <v>Under Contract</v>
      </c>
    </row>
    <row r="2403" spans="2:13" x14ac:dyDescent="0.2">
      <c r="B2403" t="str">
        <f t="shared" si="237"/>
        <v>#</v>
      </c>
      <c r="C2403">
        <f>COUNTIF(D2403:D$10001,D2403)</f>
        <v>334</v>
      </c>
      <c r="D2403">
        <f t="shared" si="242"/>
        <v>2</v>
      </c>
      <c r="E2403" t="str">
        <f>IF('DATA IMPORT'!E2403="","",'DATA IMPORT'!E2403)</f>
        <v>Referral</v>
      </c>
      <c r="F2403" s="1">
        <f>IF('DATA IMPORT'!I2403="","",'DATA IMPORT'!I2403)</f>
        <v>42579</v>
      </c>
      <c r="G2403" s="11">
        <f t="shared" si="238"/>
        <v>7</v>
      </c>
      <c r="H2403" s="11">
        <f t="shared" si="239"/>
        <v>2016</v>
      </c>
      <c r="I2403" s="1">
        <f>IF('DATA IMPORT'!G2403="","",'DATA IMPORT'!G2403)</f>
        <v>42915</v>
      </c>
      <c r="J2403" s="11">
        <f t="shared" si="240"/>
        <v>6</v>
      </c>
      <c r="K2403" s="11">
        <f t="shared" si="241"/>
        <v>2017</v>
      </c>
      <c r="L2403" s="4">
        <f>IF('DATA IMPORT'!M2403="","",'DATA IMPORT'!M2403)</f>
        <v>476972</v>
      </c>
      <c r="M2403" t="str">
        <f>IF('DATA IMPORT'!C2403="","",'DATA IMPORT'!C2403)</f>
        <v>Under Contract</v>
      </c>
    </row>
    <row r="2404" spans="2:13" x14ac:dyDescent="0.2">
      <c r="B2404" t="str">
        <f t="shared" si="237"/>
        <v>#</v>
      </c>
      <c r="C2404">
        <f>COUNTIF(D2404:D$10001,D2404)</f>
        <v>300</v>
      </c>
      <c r="D2404">
        <f t="shared" si="242"/>
        <v>3</v>
      </c>
      <c r="E2404" t="str">
        <f>IF('DATA IMPORT'!E2404="","",'DATA IMPORT'!E2404)</f>
        <v>Website</v>
      </c>
      <c r="F2404" s="1">
        <f>IF('DATA IMPORT'!I2404="","",'DATA IMPORT'!I2404)</f>
        <v>42619</v>
      </c>
      <c r="G2404" s="11">
        <f t="shared" si="238"/>
        <v>9</v>
      </c>
      <c r="H2404" s="11">
        <f t="shared" si="239"/>
        <v>2016</v>
      </c>
      <c r="I2404" s="1">
        <f>IF('DATA IMPORT'!G2404="","",'DATA IMPORT'!G2404)</f>
        <v>42805</v>
      </c>
      <c r="J2404" s="11">
        <f t="shared" si="240"/>
        <v>3</v>
      </c>
      <c r="K2404" s="11">
        <f t="shared" si="241"/>
        <v>2017</v>
      </c>
      <c r="L2404" s="4">
        <f>IF('DATA IMPORT'!M2404="","",'DATA IMPORT'!M2404)</f>
        <v>460193</v>
      </c>
      <c r="M2404" t="str">
        <f>IF('DATA IMPORT'!C2404="","",'DATA IMPORT'!C2404)</f>
        <v>Under Contract</v>
      </c>
    </row>
    <row r="2405" spans="2:13" x14ac:dyDescent="0.2">
      <c r="B2405" t="str">
        <f t="shared" si="237"/>
        <v>#</v>
      </c>
      <c r="C2405">
        <f>COUNTIF(D2405:D$10001,D2405)</f>
        <v>145</v>
      </c>
      <c r="D2405">
        <f t="shared" si="242"/>
        <v>1</v>
      </c>
      <c r="E2405" t="str">
        <f>IF('DATA IMPORT'!E2405="","",'DATA IMPORT'!E2405)</f>
        <v>Email</v>
      </c>
      <c r="F2405" s="1">
        <f>IF('DATA IMPORT'!I2405="","",'DATA IMPORT'!I2405)</f>
        <v>42725</v>
      </c>
      <c r="G2405" s="11">
        <f t="shared" si="238"/>
        <v>12</v>
      </c>
      <c r="H2405" s="11">
        <f t="shared" si="239"/>
        <v>2016</v>
      </c>
      <c r="I2405" s="1">
        <f>IF('DATA IMPORT'!G2405="","",'DATA IMPORT'!G2405)</f>
        <v>42770</v>
      </c>
      <c r="J2405" s="11">
        <f t="shared" si="240"/>
        <v>2</v>
      </c>
      <c r="K2405" s="11">
        <f t="shared" si="241"/>
        <v>2017</v>
      </c>
      <c r="L2405" s="4">
        <f>IF('DATA IMPORT'!M2405="","",'DATA IMPORT'!M2405)</f>
        <v>260529</v>
      </c>
      <c r="M2405" t="str">
        <f>IF('DATA IMPORT'!C2405="","",'DATA IMPORT'!C2405)</f>
        <v>Sold</v>
      </c>
    </row>
    <row r="2406" spans="2:13" x14ac:dyDescent="0.2">
      <c r="B2406" t="str">
        <f t="shared" si="237"/>
        <v>#</v>
      </c>
      <c r="C2406">
        <f>COUNTIF(D2406:D$10001,D2406)</f>
        <v>146</v>
      </c>
      <c r="D2406">
        <f t="shared" si="242"/>
        <v>15</v>
      </c>
      <c r="E2406" t="str">
        <f>IF('DATA IMPORT'!E2406="","",'DATA IMPORT'!E2406)</f>
        <v>Investor</v>
      </c>
      <c r="F2406" s="1">
        <f>IF('DATA IMPORT'!I2406="","",'DATA IMPORT'!I2406)</f>
        <v>42538</v>
      </c>
      <c r="G2406" s="11">
        <f t="shared" si="238"/>
        <v>6</v>
      </c>
      <c r="H2406" s="11">
        <f t="shared" si="239"/>
        <v>2016</v>
      </c>
      <c r="I2406" s="1">
        <f>IF('DATA IMPORT'!G2406="","",'DATA IMPORT'!G2406)</f>
        <v>42566</v>
      </c>
      <c r="J2406" s="11">
        <f t="shared" si="240"/>
        <v>7</v>
      </c>
      <c r="K2406" s="11">
        <f t="shared" si="241"/>
        <v>2016</v>
      </c>
      <c r="L2406" s="4">
        <f>IF('DATA IMPORT'!M2406="","",'DATA IMPORT'!M2406)</f>
        <v>832659</v>
      </c>
      <c r="M2406" t="str">
        <f>IF('DATA IMPORT'!C2406="","",'DATA IMPORT'!C2406)</f>
        <v>Under Contract</v>
      </c>
    </row>
    <row r="2407" spans="2:13" x14ac:dyDescent="0.2">
      <c r="B2407" t="str">
        <f t="shared" si="237"/>
        <v>#</v>
      </c>
      <c r="C2407">
        <f>COUNTIF(D2407:D$10001,D2407)</f>
        <v>145</v>
      </c>
      <c r="D2407">
        <f t="shared" si="242"/>
        <v>15</v>
      </c>
      <c r="E2407" t="str">
        <f>IF('DATA IMPORT'!E2407="","",'DATA IMPORT'!E2407)</f>
        <v>Investor</v>
      </c>
      <c r="F2407" s="1">
        <f>IF('DATA IMPORT'!I2407="","",'DATA IMPORT'!I2407)</f>
        <v>42506</v>
      </c>
      <c r="G2407" s="11">
        <f t="shared" si="238"/>
        <v>5</v>
      </c>
      <c r="H2407" s="11">
        <f t="shared" si="239"/>
        <v>2016</v>
      </c>
      <c r="I2407" s="1">
        <f>IF('DATA IMPORT'!G2407="","",'DATA IMPORT'!G2407)</f>
        <v>42718</v>
      </c>
      <c r="J2407" s="11">
        <f t="shared" si="240"/>
        <v>12</v>
      </c>
      <c r="K2407" s="11">
        <f t="shared" si="241"/>
        <v>2016</v>
      </c>
      <c r="L2407" s="4">
        <f>IF('DATA IMPORT'!M2407="","",'DATA IMPORT'!M2407)</f>
        <v>451337</v>
      </c>
      <c r="M2407" t="str">
        <f>IF('DATA IMPORT'!C2407="","",'DATA IMPORT'!C2407)</f>
        <v>Under Contract</v>
      </c>
    </row>
    <row r="2408" spans="2:13" x14ac:dyDescent="0.2">
      <c r="B2408" t="str">
        <f t="shared" si="237"/>
        <v>#</v>
      </c>
      <c r="C2408">
        <f>COUNTIF(D2408:D$10001,D2408)</f>
        <v>299</v>
      </c>
      <c r="D2408">
        <f t="shared" si="242"/>
        <v>3</v>
      </c>
      <c r="E2408" t="str">
        <f>IF('DATA IMPORT'!E2408="","",'DATA IMPORT'!E2408)</f>
        <v>Website</v>
      </c>
      <c r="F2408" s="1">
        <f>IF('DATA IMPORT'!I2408="","",'DATA IMPORT'!I2408)</f>
        <v>42465</v>
      </c>
      <c r="G2408" s="11">
        <f t="shared" si="238"/>
        <v>4</v>
      </c>
      <c r="H2408" s="11">
        <f t="shared" si="239"/>
        <v>2016</v>
      </c>
      <c r="I2408" s="1">
        <f>IF('DATA IMPORT'!G2408="","",'DATA IMPORT'!G2408)</f>
        <v>42496</v>
      </c>
      <c r="J2408" s="11">
        <f t="shared" si="240"/>
        <v>5</v>
      </c>
      <c r="K2408" s="11">
        <f t="shared" si="241"/>
        <v>2016</v>
      </c>
      <c r="L2408" s="4">
        <f>IF('DATA IMPORT'!M2408="","",'DATA IMPORT'!M2408)</f>
        <v>360326</v>
      </c>
      <c r="M2408" t="str">
        <f>IF('DATA IMPORT'!C2408="","",'DATA IMPORT'!C2408)</f>
        <v>Sold</v>
      </c>
    </row>
    <row r="2409" spans="2:13" x14ac:dyDescent="0.2">
      <c r="B2409" t="str">
        <f t="shared" si="237"/>
        <v>#</v>
      </c>
      <c r="C2409">
        <f>COUNTIF(D2409:D$10001,D2409)</f>
        <v>195</v>
      </c>
      <c r="D2409">
        <f t="shared" si="242"/>
        <v>4</v>
      </c>
      <c r="E2409" t="str">
        <f>IF('DATA IMPORT'!E2409="","",'DATA IMPORT'!E2409)</f>
        <v>Bank Owned</v>
      </c>
      <c r="F2409" s="1">
        <f>IF('DATA IMPORT'!I2409="","",'DATA IMPORT'!I2409)</f>
        <v>42440</v>
      </c>
      <c r="G2409" s="11">
        <f t="shared" si="238"/>
        <v>3</v>
      </c>
      <c r="H2409" s="11">
        <f t="shared" si="239"/>
        <v>2016</v>
      </c>
      <c r="I2409" s="1">
        <f>IF('DATA IMPORT'!G2409="","",'DATA IMPORT'!G2409)</f>
        <v>42541</v>
      </c>
      <c r="J2409" s="11">
        <f t="shared" si="240"/>
        <v>6</v>
      </c>
      <c r="K2409" s="11">
        <f t="shared" si="241"/>
        <v>2016</v>
      </c>
      <c r="L2409" s="4">
        <f>IF('DATA IMPORT'!M2409="","",'DATA IMPORT'!M2409)</f>
        <v>536580</v>
      </c>
      <c r="M2409" t="str">
        <f>IF('DATA IMPORT'!C2409="","",'DATA IMPORT'!C2409)</f>
        <v>Under Contract</v>
      </c>
    </row>
    <row r="2410" spans="2:13" x14ac:dyDescent="0.2">
      <c r="B2410" t="str">
        <f t="shared" si="237"/>
        <v>#</v>
      </c>
      <c r="C2410">
        <f>COUNTIF(D2410:D$10001,D2410)</f>
        <v>333</v>
      </c>
      <c r="D2410">
        <f t="shared" si="242"/>
        <v>2</v>
      </c>
      <c r="E2410" t="str">
        <f>IF('DATA IMPORT'!E2410="","",'DATA IMPORT'!E2410)</f>
        <v>Referral</v>
      </c>
      <c r="F2410" s="1">
        <f>IF('DATA IMPORT'!I2410="","",'DATA IMPORT'!I2410)</f>
        <v>42426</v>
      </c>
      <c r="G2410" s="11">
        <f t="shared" si="238"/>
        <v>2</v>
      </c>
      <c r="H2410" s="11">
        <f t="shared" si="239"/>
        <v>2016</v>
      </c>
      <c r="I2410" s="1">
        <f>IF('DATA IMPORT'!G2410="","",'DATA IMPORT'!G2410)</f>
        <v>42451</v>
      </c>
      <c r="J2410" s="11">
        <f t="shared" si="240"/>
        <v>3</v>
      </c>
      <c r="K2410" s="11">
        <f t="shared" si="241"/>
        <v>2016</v>
      </c>
      <c r="L2410" s="4">
        <f>IF('DATA IMPORT'!M2410="","",'DATA IMPORT'!M2410)</f>
        <v>826439</v>
      </c>
      <c r="M2410" t="str">
        <f>IF('DATA IMPORT'!C2410="","",'DATA IMPORT'!C2410)</f>
        <v>Under Contract</v>
      </c>
    </row>
    <row r="2411" spans="2:13" x14ac:dyDescent="0.2">
      <c r="B2411" t="str">
        <f t="shared" si="237"/>
        <v>#</v>
      </c>
      <c r="C2411">
        <f>COUNTIF(D2411:D$10001,D2411)</f>
        <v>144</v>
      </c>
      <c r="D2411">
        <f t="shared" si="242"/>
        <v>1</v>
      </c>
      <c r="E2411" t="str">
        <f>IF('DATA IMPORT'!E2411="","",'DATA IMPORT'!E2411)</f>
        <v>Email</v>
      </c>
      <c r="F2411" s="1">
        <f>IF('DATA IMPORT'!I2411="","",'DATA IMPORT'!I2411)</f>
        <v>42570</v>
      </c>
      <c r="G2411" s="11">
        <f t="shared" si="238"/>
        <v>7</v>
      </c>
      <c r="H2411" s="11">
        <f t="shared" si="239"/>
        <v>2016</v>
      </c>
      <c r="I2411" s="1">
        <f>IF('DATA IMPORT'!G2411="","",'DATA IMPORT'!G2411)</f>
        <v>42733</v>
      </c>
      <c r="J2411" s="11">
        <f t="shared" si="240"/>
        <v>12</v>
      </c>
      <c r="K2411" s="11">
        <f t="shared" si="241"/>
        <v>2016</v>
      </c>
      <c r="L2411" s="4">
        <f>IF('DATA IMPORT'!M2411="","",'DATA IMPORT'!M2411)</f>
        <v>291551</v>
      </c>
      <c r="M2411" t="str">
        <f>IF('DATA IMPORT'!C2411="","",'DATA IMPORT'!C2411)</f>
        <v>Under Contract</v>
      </c>
    </row>
    <row r="2412" spans="2:13" x14ac:dyDescent="0.2">
      <c r="B2412" t="str">
        <f t="shared" si="237"/>
        <v>#</v>
      </c>
      <c r="C2412">
        <f>COUNTIF(D2412:D$10001,D2412)</f>
        <v>298</v>
      </c>
      <c r="D2412">
        <f t="shared" si="242"/>
        <v>3</v>
      </c>
      <c r="E2412" t="str">
        <f>IF('DATA IMPORT'!E2412="","",'DATA IMPORT'!E2412)</f>
        <v>Website</v>
      </c>
      <c r="F2412" s="1">
        <f>IF('DATA IMPORT'!I2412="","",'DATA IMPORT'!I2412)</f>
        <v>42439</v>
      </c>
      <c r="G2412" s="11">
        <f t="shared" si="238"/>
        <v>3</v>
      </c>
      <c r="H2412" s="11">
        <f t="shared" si="239"/>
        <v>2016</v>
      </c>
      <c r="I2412" s="1">
        <f>IF('DATA IMPORT'!G2412="","",'DATA IMPORT'!G2412)</f>
        <v>42497</v>
      </c>
      <c r="J2412" s="11">
        <f t="shared" si="240"/>
        <v>5</v>
      </c>
      <c r="K2412" s="11">
        <f t="shared" si="241"/>
        <v>2016</v>
      </c>
      <c r="L2412" s="4">
        <f>IF('DATA IMPORT'!M2412="","",'DATA IMPORT'!M2412)</f>
        <v>571753</v>
      </c>
      <c r="M2412" t="str">
        <f>IF('DATA IMPORT'!C2412="","",'DATA IMPORT'!C2412)</f>
        <v>Under Contract</v>
      </c>
    </row>
    <row r="2413" spans="2:13" x14ac:dyDescent="0.2">
      <c r="B2413" t="str">
        <f t="shared" si="237"/>
        <v>#</v>
      </c>
      <c r="C2413">
        <f>COUNTIF(D2413:D$10001,D2413)</f>
        <v>143</v>
      </c>
      <c r="D2413">
        <f t="shared" si="242"/>
        <v>1</v>
      </c>
      <c r="E2413" t="str">
        <f>IF('DATA IMPORT'!E2413="","",'DATA IMPORT'!E2413)</f>
        <v>Email</v>
      </c>
      <c r="F2413" s="1">
        <f>IF('DATA IMPORT'!I2413="","",'DATA IMPORT'!I2413)</f>
        <v>42463</v>
      </c>
      <c r="G2413" s="11">
        <f t="shared" si="238"/>
        <v>4</v>
      </c>
      <c r="H2413" s="11">
        <f t="shared" si="239"/>
        <v>2016</v>
      </c>
      <c r="I2413" s="1">
        <f>IF('DATA IMPORT'!G2413="","",'DATA IMPORT'!G2413)</f>
        <v>42547</v>
      </c>
      <c r="J2413" s="11">
        <f t="shared" si="240"/>
        <v>6</v>
      </c>
      <c r="K2413" s="11">
        <f t="shared" si="241"/>
        <v>2016</v>
      </c>
      <c r="L2413" s="4">
        <f>IF('DATA IMPORT'!M2413="","",'DATA IMPORT'!M2413)</f>
        <v>426545</v>
      </c>
      <c r="M2413" t="str">
        <f>IF('DATA IMPORT'!C2413="","",'DATA IMPORT'!C2413)</f>
        <v>Under Contract</v>
      </c>
    </row>
    <row r="2414" spans="2:13" x14ac:dyDescent="0.2">
      <c r="B2414" t="str">
        <f t="shared" si="237"/>
        <v>#</v>
      </c>
      <c r="C2414">
        <f>COUNTIF(D2414:D$10001,D2414)</f>
        <v>332</v>
      </c>
      <c r="D2414">
        <f t="shared" si="242"/>
        <v>2</v>
      </c>
      <c r="E2414" t="str">
        <f>IF('DATA IMPORT'!E2414="","",'DATA IMPORT'!E2414)</f>
        <v>Referral</v>
      </c>
      <c r="F2414" s="1">
        <f>IF('DATA IMPORT'!I2414="","",'DATA IMPORT'!I2414)</f>
        <v>42660</v>
      </c>
      <c r="G2414" s="11">
        <f t="shared" si="238"/>
        <v>10</v>
      </c>
      <c r="H2414" s="11">
        <f t="shared" si="239"/>
        <v>2016</v>
      </c>
      <c r="I2414" s="1">
        <f>IF('DATA IMPORT'!G2414="","",'DATA IMPORT'!G2414)</f>
        <v>42707</v>
      </c>
      <c r="J2414" s="11">
        <f t="shared" si="240"/>
        <v>12</v>
      </c>
      <c r="K2414" s="11">
        <f t="shared" si="241"/>
        <v>2016</v>
      </c>
      <c r="L2414" s="4">
        <f>IF('DATA IMPORT'!M2414="","",'DATA IMPORT'!M2414)</f>
        <v>834836</v>
      </c>
      <c r="M2414" t="str">
        <f>IF('DATA IMPORT'!C2414="","",'DATA IMPORT'!C2414)</f>
        <v>Under Contract</v>
      </c>
    </row>
    <row r="2415" spans="2:13" x14ac:dyDescent="0.2">
      <c r="B2415" t="str">
        <f t="shared" si="237"/>
        <v>#</v>
      </c>
      <c r="C2415">
        <f>COUNTIF(D2415:D$10001,D2415)</f>
        <v>297</v>
      </c>
      <c r="D2415">
        <f t="shared" si="242"/>
        <v>3</v>
      </c>
      <c r="E2415" t="str">
        <f>IF('DATA IMPORT'!E2415="","",'DATA IMPORT'!E2415)</f>
        <v>Website</v>
      </c>
      <c r="F2415" s="1">
        <f>IF('DATA IMPORT'!I2415="","",'DATA IMPORT'!I2415)</f>
        <v>42403</v>
      </c>
      <c r="G2415" s="11">
        <f t="shared" si="238"/>
        <v>2</v>
      </c>
      <c r="H2415" s="11">
        <f t="shared" si="239"/>
        <v>2016</v>
      </c>
      <c r="I2415" s="1">
        <f>IF('DATA IMPORT'!G2415="","",'DATA IMPORT'!G2415)</f>
        <v>42424</v>
      </c>
      <c r="J2415" s="11">
        <f t="shared" si="240"/>
        <v>2</v>
      </c>
      <c r="K2415" s="11">
        <f t="shared" si="241"/>
        <v>2016</v>
      </c>
      <c r="L2415" s="4">
        <f>IF('DATA IMPORT'!M2415="","",'DATA IMPORT'!M2415)</f>
        <v>565390</v>
      </c>
      <c r="M2415" t="str">
        <f>IF('DATA IMPORT'!C2415="","",'DATA IMPORT'!C2415)</f>
        <v>Sold</v>
      </c>
    </row>
    <row r="2416" spans="2:13" x14ac:dyDescent="0.2">
      <c r="B2416" t="str">
        <f t="shared" si="237"/>
        <v>#</v>
      </c>
      <c r="C2416">
        <f>COUNTIF(D2416:D$10001,D2416)</f>
        <v>296</v>
      </c>
      <c r="D2416">
        <f t="shared" si="242"/>
        <v>3</v>
      </c>
      <c r="E2416" t="str">
        <f>IF('DATA IMPORT'!E2416="","",'DATA IMPORT'!E2416)</f>
        <v>Website</v>
      </c>
      <c r="F2416" s="1">
        <f>IF('DATA IMPORT'!I2416="","",'DATA IMPORT'!I2416)</f>
        <v>42633</v>
      </c>
      <c r="G2416" s="11">
        <f t="shared" si="238"/>
        <v>9</v>
      </c>
      <c r="H2416" s="11">
        <f t="shared" si="239"/>
        <v>2016</v>
      </c>
      <c r="I2416" s="1">
        <f>IF('DATA IMPORT'!G2416="","",'DATA IMPORT'!G2416)</f>
        <v>42967</v>
      </c>
      <c r="J2416" s="11">
        <f t="shared" si="240"/>
        <v>8</v>
      </c>
      <c r="K2416" s="11">
        <f t="shared" si="241"/>
        <v>2017</v>
      </c>
      <c r="L2416" s="4">
        <f>IF('DATA IMPORT'!M2416="","",'DATA IMPORT'!M2416)</f>
        <v>584070</v>
      </c>
      <c r="M2416" t="str">
        <f>IF('DATA IMPORT'!C2416="","",'DATA IMPORT'!C2416)</f>
        <v>Sold</v>
      </c>
    </row>
    <row r="2417" spans="2:13" x14ac:dyDescent="0.2">
      <c r="B2417" t="str">
        <f t="shared" si="237"/>
        <v>#</v>
      </c>
      <c r="C2417">
        <f>COUNTIF(D2417:D$10001,D2417)</f>
        <v>295</v>
      </c>
      <c r="D2417">
        <f t="shared" si="242"/>
        <v>3</v>
      </c>
      <c r="E2417" t="str">
        <f>IF('DATA IMPORT'!E2417="","",'DATA IMPORT'!E2417)</f>
        <v>Website</v>
      </c>
      <c r="F2417" s="1">
        <f>IF('DATA IMPORT'!I2417="","",'DATA IMPORT'!I2417)</f>
        <v>42799</v>
      </c>
      <c r="G2417" s="11">
        <f t="shared" si="238"/>
        <v>3</v>
      </c>
      <c r="H2417" s="11">
        <f t="shared" si="239"/>
        <v>2017</v>
      </c>
      <c r="I2417" s="1">
        <f>IF('DATA IMPORT'!G2417="","",'DATA IMPORT'!G2417)</f>
        <v>43003</v>
      </c>
      <c r="J2417" s="11">
        <f t="shared" si="240"/>
        <v>9</v>
      </c>
      <c r="K2417" s="11">
        <f t="shared" si="241"/>
        <v>2017</v>
      </c>
      <c r="L2417" s="4">
        <f>IF('DATA IMPORT'!M2417="","",'DATA IMPORT'!M2417)</f>
        <v>272786</v>
      </c>
      <c r="M2417" t="str">
        <f>IF('DATA IMPORT'!C2417="","",'DATA IMPORT'!C2417)</f>
        <v>Under Contract</v>
      </c>
    </row>
    <row r="2418" spans="2:13" x14ac:dyDescent="0.2">
      <c r="B2418" t="str">
        <f t="shared" si="237"/>
        <v>#</v>
      </c>
      <c r="C2418">
        <f>COUNTIF(D2418:D$10001,D2418)</f>
        <v>291</v>
      </c>
      <c r="D2418">
        <f t="shared" si="242"/>
        <v>6</v>
      </c>
      <c r="E2418" t="str">
        <f>IF('DATA IMPORT'!E2418="","",'DATA IMPORT'!E2418)</f>
        <v>Zillow</v>
      </c>
      <c r="F2418" s="1">
        <f>IF('DATA IMPORT'!I2418="","",'DATA IMPORT'!I2418)</f>
        <v>42477</v>
      </c>
      <c r="G2418" s="11">
        <f t="shared" si="238"/>
        <v>4</v>
      </c>
      <c r="H2418" s="11">
        <f t="shared" si="239"/>
        <v>2016</v>
      </c>
      <c r="I2418" s="1">
        <f>IF('DATA IMPORT'!G2418="","",'DATA IMPORT'!G2418)</f>
        <v>42537</v>
      </c>
      <c r="J2418" s="11">
        <f t="shared" si="240"/>
        <v>6</v>
      </c>
      <c r="K2418" s="11">
        <f t="shared" si="241"/>
        <v>2016</v>
      </c>
      <c r="L2418" s="4">
        <f>IF('DATA IMPORT'!M2418="","",'DATA IMPORT'!M2418)</f>
        <v>646615</v>
      </c>
      <c r="M2418" t="str">
        <f>IF('DATA IMPORT'!C2418="","",'DATA IMPORT'!C2418)</f>
        <v>Sold</v>
      </c>
    </row>
    <row r="2419" spans="2:13" x14ac:dyDescent="0.2">
      <c r="B2419" t="str">
        <f t="shared" si="237"/>
        <v>#</v>
      </c>
      <c r="C2419">
        <f>COUNTIF(D2419:D$10001,D2419)</f>
        <v>290</v>
      </c>
      <c r="D2419">
        <f t="shared" si="242"/>
        <v>6</v>
      </c>
      <c r="E2419" t="str">
        <f>IF('DATA IMPORT'!E2419="","",'DATA IMPORT'!E2419)</f>
        <v>Zillow</v>
      </c>
      <c r="F2419" s="1">
        <f>IF('DATA IMPORT'!I2419="","",'DATA IMPORT'!I2419)</f>
        <v>42523</v>
      </c>
      <c r="G2419" s="11">
        <f t="shared" si="238"/>
        <v>6</v>
      </c>
      <c r="H2419" s="11">
        <f t="shared" si="239"/>
        <v>2016</v>
      </c>
      <c r="I2419" s="1">
        <f>IF('DATA IMPORT'!G2419="","",'DATA IMPORT'!G2419)</f>
        <v>42609</v>
      </c>
      <c r="J2419" s="11">
        <f t="shared" si="240"/>
        <v>8</v>
      </c>
      <c r="K2419" s="11">
        <f t="shared" si="241"/>
        <v>2016</v>
      </c>
      <c r="L2419" s="4">
        <f>IF('DATA IMPORT'!M2419="","",'DATA IMPORT'!M2419)</f>
        <v>197017</v>
      </c>
      <c r="M2419" t="str">
        <f>IF('DATA IMPORT'!C2419="","",'DATA IMPORT'!C2419)</f>
        <v>Under Contract</v>
      </c>
    </row>
    <row r="2420" spans="2:13" x14ac:dyDescent="0.2">
      <c r="B2420" t="str">
        <f t="shared" si="237"/>
        <v>#</v>
      </c>
      <c r="C2420">
        <f>COUNTIF(D2420:D$10001,D2420)</f>
        <v>180</v>
      </c>
      <c r="D2420">
        <f t="shared" si="242"/>
        <v>14</v>
      </c>
      <c r="E2420" t="str">
        <f>IF('DATA IMPORT'!E2420="","",'DATA IMPORT'!E2420)</f>
        <v>Social Ads</v>
      </c>
      <c r="F2420" s="1">
        <f>IF('DATA IMPORT'!I2420="","",'DATA IMPORT'!I2420)</f>
        <v>42509</v>
      </c>
      <c r="G2420" s="11">
        <f t="shared" si="238"/>
        <v>5</v>
      </c>
      <c r="H2420" s="11">
        <f t="shared" si="239"/>
        <v>2016</v>
      </c>
      <c r="I2420" s="1">
        <f>IF('DATA IMPORT'!G2420="","",'DATA IMPORT'!G2420)</f>
        <v>42647</v>
      </c>
      <c r="J2420" s="11">
        <f t="shared" si="240"/>
        <v>10</v>
      </c>
      <c r="K2420" s="11">
        <f t="shared" si="241"/>
        <v>2016</v>
      </c>
      <c r="L2420" s="4">
        <f>IF('DATA IMPORT'!M2420="","",'DATA IMPORT'!M2420)</f>
        <v>633025</v>
      </c>
      <c r="M2420" t="str">
        <f>IF('DATA IMPORT'!C2420="","",'DATA IMPORT'!C2420)</f>
        <v>Under Contract</v>
      </c>
    </row>
    <row r="2421" spans="2:13" x14ac:dyDescent="0.2">
      <c r="B2421" t="str">
        <f t="shared" si="237"/>
        <v>#</v>
      </c>
      <c r="C2421">
        <f>COUNTIF(D2421:D$10001,D2421)</f>
        <v>179</v>
      </c>
      <c r="D2421">
        <f t="shared" si="242"/>
        <v>14</v>
      </c>
      <c r="E2421" t="str">
        <f>IF('DATA IMPORT'!E2421="","",'DATA IMPORT'!E2421)</f>
        <v>Social Ads</v>
      </c>
      <c r="F2421" s="1">
        <f>IF('DATA IMPORT'!I2421="","",'DATA IMPORT'!I2421)</f>
        <v>42624</v>
      </c>
      <c r="G2421" s="11">
        <f t="shared" si="238"/>
        <v>9</v>
      </c>
      <c r="H2421" s="11">
        <f t="shared" si="239"/>
        <v>2016</v>
      </c>
      <c r="I2421" s="1">
        <f>IF('DATA IMPORT'!G2421="","",'DATA IMPORT'!G2421)</f>
        <v>42669</v>
      </c>
      <c r="J2421" s="11">
        <f t="shared" si="240"/>
        <v>10</v>
      </c>
      <c r="K2421" s="11">
        <f t="shared" si="241"/>
        <v>2016</v>
      </c>
      <c r="L2421" s="4">
        <f>IF('DATA IMPORT'!M2421="","",'DATA IMPORT'!M2421)</f>
        <v>815456</v>
      </c>
      <c r="M2421" t="str">
        <f>IF('DATA IMPORT'!C2421="","",'DATA IMPORT'!C2421)</f>
        <v>Under Contract</v>
      </c>
    </row>
    <row r="2422" spans="2:13" x14ac:dyDescent="0.2">
      <c r="B2422" t="str">
        <f t="shared" si="237"/>
        <v>#</v>
      </c>
      <c r="C2422">
        <f>COUNTIF(D2422:D$10001,D2422)</f>
        <v>142</v>
      </c>
      <c r="D2422">
        <f t="shared" si="242"/>
        <v>1</v>
      </c>
      <c r="E2422" t="str">
        <f>IF('DATA IMPORT'!E2422="","",'DATA IMPORT'!E2422)</f>
        <v>Email</v>
      </c>
      <c r="F2422" s="1">
        <f>IF('DATA IMPORT'!I2422="","",'DATA IMPORT'!I2422)</f>
        <v>42532</v>
      </c>
      <c r="G2422" s="11">
        <f t="shared" si="238"/>
        <v>6</v>
      </c>
      <c r="H2422" s="11">
        <f t="shared" si="239"/>
        <v>2016</v>
      </c>
      <c r="I2422" s="1">
        <f>IF('DATA IMPORT'!G2422="","",'DATA IMPORT'!G2422)</f>
        <v>42593</v>
      </c>
      <c r="J2422" s="11">
        <f t="shared" si="240"/>
        <v>8</v>
      </c>
      <c r="K2422" s="11">
        <f t="shared" si="241"/>
        <v>2016</v>
      </c>
      <c r="L2422" s="4">
        <f>IF('DATA IMPORT'!M2422="","",'DATA IMPORT'!M2422)</f>
        <v>694456</v>
      </c>
      <c r="M2422" t="str">
        <f>IF('DATA IMPORT'!C2422="","",'DATA IMPORT'!C2422)</f>
        <v>Sold</v>
      </c>
    </row>
    <row r="2423" spans="2:13" x14ac:dyDescent="0.2">
      <c r="B2423" t="str">
        <f t="shared" si="237"/>
        <v>#</v>
      </c>
      <c r="C2423">
        <f>COUNTIF(D2423:D$10001,D2423)</f>
        <v>331</v>
      </c>
      <c r="D2423">
        <f t="shared" si="242"/>
        <v>2</v>
      </c>
      <c r="E2423" t="str">
        <f>IF('DATA IMPORT'!E2423="","",'DATA IMPORT'!E2423)</f>
        <v>Referral</v>
      </c>
      <c r="F2423" s="1">
        <f>IF('DATA IMPORT'!I2423="","",'DATA IMPORT'!I2423)</f>
        <v>42570</v>
      </c>
      <c r="G2423" s="11">
        <f t="shared" si="238"/>
        <v>7</v>
      </c>
      <c r="H2423" s="11">
        <f t="shared" si="239"/>
        <v>2016</v>
      </c>
      <c r="I2423" s="1">
        <f>IF('DATA IMPORT'!G2423="","",'DATA IMPORT'!G2423)</f>
        <v>42623</v>
      </c>
      <c r="J2423" s="11">
        <f t="shared" si="240"/>
        <v>9</v>
      </c>
      <c r="K2423" s="11">
        <f t="shared" si="241"/>
        <v>2016</v>
      </c>
      <c r="L2423" s="4">
        <f>IF('DATA IMPORT'!M2423="","",'DATA IMPORT'!M2423)</f>
        <v>478604</v>
      </c>
      <c r="M2423" t="str">
        <f>IF('DATA IMPORT'!C2423="","",'DATA IMPORT'!C2423)</f>
        <v>Under Contract</v>
      </c>
    </row>
    <row r="2424" spans="2:13" x14ac:dyDescent="0.2">
      <c r="B2424" t="str">
        <f t="shared" si="237"/>
        <v>#</v>
      </c>
      <c r="C2424">
        <f>COUNTIF(D2424:D$10001,D2424)</f>
        <v>289</v>
      </c>
      <c r="D2424">
        <f t="shared" si="242"/>
        <v>6</v>
      </c>
      <c r="E2424" t="str">
        <f>IF('DATA IMPORT'!E2424="","",'DATA IMPORT'!E2424)</f>
        <v>Zillow</v>
      </c>
      <c r="F2424" s="1">
        <f>IF('DATA IMPORT'!I2424="","",'DATA IMPORT'!I2424)</f>
        <v>42416</v>
      </c>
      <c r="G2424" s="11">
        <f t="shared" si="238"/>
        <v>2</v>
      </c>
      <c r="H2424" s="11">
        <f t="shared" si="239"/>
        <v>2016</v>
      </c>
      <c r="I2424" s="1">
        <f>IF('DATA IMPORT'!G2424="","",'DATA IMPORT'!G2424)</f>
        <v>42936</v>
      </c>
      <c r="J2424" s="11">
        <f t="shared" si="240"/>
        <v>7</v>
      </c>
      <c r="K2424" s="11">
        <f t="shared" si="241"/>
        <v>2017</v>
      </c>
      <c r="L2424" s="4">
        <f>IF('DATA IMPORT'!M2424="","",'DATA IMPORT'!M2424)</f>
        <v>259957</v>
      </c>
      <c r="M2424" t="str">
        <f>IF('DATA IMPORT'!C2424="","",'DATA IMPORT'!C2424)</f>
        <v>Under Contract</v>
      </c>
    </row>
    <row r="2425" spans="2:13" x14ac:dyDescent="0.2">
      <c r="B2425" t="str">
        <f t="shared" si="237"/>
        <v>#</v>
      </c>
      <c r="C2425">
        <f>COUNTIF(D2425:D$10001,D2425)</f>
        <v>144</v>
      </c>
      <c r="D2425">
        <f t="shared" si="242"/>
        <v>15</v>
      </c>
      <c r="E2425" t="str">
        <f>IF('DATA IMPORT'!E2425="","",'DATA IMPORT'!E2425)</f>
        <v>Investor</v>
      </c>
      <c r="F2425" s="1">
        <f>IF('DATA IMPORT'!I2425="","",'DATA IMPORT'!I2425)</f>
        <v>42432</v>
      </c>
      <c r="G2425" s="11">
        <f t="shared" si="238"/>
        <v>3</v>
      </c>
      <c r="H2425" s="11">
        <f t="shared" si="239"/>
        <v>2016</v>
      </c>
      <c r="I2425" s="1">
        <f>IF('DATA IMPORT'!G2425="","",'DATA IMPORT'!G2425)</f>
        <v>42456</v>
      </c>
      <c r="J2425" s="11">
        <f t="shared" si="240"/>
        <v>3</v>
      </c>
      <c r="K2425" s="11">
        <f t="shared" si="241"/>
        <v>2016</v>
      </c>
      <c r="L2425" s="4">
        <f>IF('DATA IMPORT'!M2425="","",'DATA IMPORT'!M2425)</f>
        <v>293662</v>
      </c>
      <c r="M2425" t="str">
        <f>IF('DATA IMPORT'!C2425="","",'DATA IMPORT'!C2425)</f>
        <v>Under Contract</v>
      </c>
    </row>
    <row r="2426" spans="2:13" x14ac:dyDescent="0.2">
      <c r="B2426" t="str">
        <f t="shared" si="237"/>
        <v>#</v>
      </c>
      <c r="C2426">
        <f>COUNTIF(D2426:D$10001,D2426)</f>
        <v>194</v>
      </c>
      <c r="D2426">
        <f t="shared" si="242"/>
        <v>4</v>
      </c>
      <c r="E2426" t="str">
        <f>IF('DATA IMPORT'!E2426="","",'DATA IMPORT'!E2426)</f>
        <v>Bank Owned</v>
      </c>
      <c r="F2426" s="1">
        <f>IF('DATA IMPORT'!I2426="","",'DATA IMPORT'!I2426)</f>
        <v>42502</v>
      </c>
      <c r="G2426" s="11">
        <f t="shared" si="238"/>
        <v>5</v>
      </c>
      <c r="H2426" s="11">
        <f t="shared" si="239"/>
        <v>2016</v>
      </c>
      <c r="I2426" s="1">
        <f>IF('DATA IMPORT'!G2426="","",'DATA IMPORT'!G2426)</f>
        <v>42514</v>
      </c>
      <c r="J2426" s="11">
        <f t="shared" si="240"/>
        <v>5</v>
      </c>
      <c r="K2426" s="11">
        <f t="shared" si="241"/>
        <v>2016</v>
      </c>
      <c r="L2426" s="4">
        <f>IF('DATA IMPORT'!M2426="","",'DATA IMPORT'!M2426)</f>
        <v>233656</v>
      </c>
      <c r="M2426" t="str">
        <f>IF('DATA IMPORT'!C2426="","",'DATA IMPORT'!C2426)</f>
        <v>Under Contract</v>
      </c>
    </row>
    <row r="2427" spans="2:13" x14ac:dyDescent="0.2">
      <c r="B2427" t="str">
        <f t="shared" si="237"/>
        <v>#</v>
      </c>
      <c r="C2427">
        <f>COUNTIF(D2427:D$10001,D2427)</f>
        <v>288</v>
      </c>
      <c r="D2427">
        <f t="shared" si="242"/>
        <v>6</v>
      </c>
      <c r="E2427" t="str">
        <f>IF('DATA IMPORT'!E2427="","",'DATA IMPORT'!E2427)</f>
        <v>Zillow</v>
      </c>
      <c r="F2427" s="1">
        <f>IF('DATA IMPORT'!I2427="","",'DATA IMPORT'!I2427)</f>
        <v>42536</v>
      </c>
      <c r="G2427" s="11">
        <f t="shared" si="238"/>
        <v>6</v>
      </c>
      <c r="H2427" s="11">
        <f t="shared" si="239"/>
        <v>2016</v>
      </c>
      <c r="I2427" s="1">
        <f>IF('DATA IMPORT'!G2427="","",'DATA IMPORT'!G2427)</f>
        <v>42616</v>
      </c>
      <c r="J2427" s="11">
        <f t="shared" si="240"/>
        <v>9</v>
      </c>
      <c r="K2427" s="11">
        <f t="shared" si="241"/>
        <v>2016</v>
      </c>
      <c r="L2427" s="4">
        <f>IF('DATA IMPORT'!M2427="","",'DATA IMPORT'!M2427)</f>
        <v>250400</v>
      </c>
      <c r="M2427" t="str">
        <f>IF('DATA IMPORT'!C2427="","",'DATA IMPORT'!C2427)</f>
        <v>Under Contract</v>
      </c>
    </row>
    <row r="2428" spans="2:13" x14ac:dyDescent="0.2">
      <c r="B2428" t="str">
        <f t="shared" si="237"/>
        <v>#</v>
      </c>
      <c r="C2428">
        <f>COUNTIF(D2428:D$10001,D2428)</f>
        <v>193</v>
      </c>
      <c r="D2428">
        <f t="shared" si="242"/>
        <v>4</v>
      </c>
      <c r="E2428" t="str">
        <f>IF('DATA IMPORT'!E2428="","",'DATA IMPORT'!E2428)</f>
        <v>Bank Owned</v>
      </c>
      <c r="F2428" s="1">
        <f>IF('DATA IMPORT'!I2428="","",'DATA IMPORT'!I2428)</f>
        <v>42649</v>
      </c>
      <c r="G2428" s="11">
        <f t="shared" si="238"/>
        <v>10</v>
      </c>
      <c r="H2428" s="11">
        <f t="shared" si="239"/>
        <v>2016</v>
      </c>
      <c r="I2428" s="1">
        <f>IF('DATA IMPORT'!G2428="","",'DATA IMPORT'!G2428)</f>
        <v>42806</v>
      </c>
      <c r="J2428" s="11">
        <f t="shared" si="240"/>
        <v>3</v>
      </c>
      <c r="K2428" s="11">
        <f t="shared" si="241"/>
        <v>2017</v>
      </c>
      <c r="L2428" s="4">
        <f>IF('DATA IMPORT'!M2428="","",'DATA IMPORT'!M2428)</f>
        <v>780305</v>
      </c>
      <c r="M2428" t="str">
        <f>IF('DATA IMPORT'!C2428="","",'DATA IMPORT'!C2428)</f>
        <v>Under Contract</v>
      </c>
    </row>
    <row r="2429" spans="2:13" x14ac:dyDescent="0.2">
      <c r="B2429" t="str">
        <f t="shared" si="237"/>
        <v>#</v>
      </c>
      <c r="C2429">
        <f>COUNTIF(D2429:D$10001,D2429)</f>
        <v>330</v>
      </c>
      <c r="D2429">
        <f t="shared" si="242"/>
        <v>2</v>
      </c>
      <c r="E2429" t="str">
        <f>IF('DATA IMPORT'!E2429="","",'DATA IMPORT'!E2429)</f>
        <v>Referral</v>
      </c>
      <c r="F2429" s="1">
        <f>IF('DATA IMPORT'!I2429="","",'DATA IMPORT'!I2429)</f>
        <v>42743</v>
      </c>
      <c r="G2429" s="11">
        <f t="shared" si="238"/>
        <v>1</v>
      </c>
      <c r="H2429" s="11">
        <f t="shared" si="239"/>
        <v>2017</v>
      </c>
      <c r="I2429" s="1">
        <f>IF('DATA IMPORT'!G2429="","",'DATA IMPORT'!G2429)</f>
        <v>42766</v>
      </c>
      <c r="J2429" s="11">
        <f t="shared" si="240"/>
        <v>1</v>
      </c>
      <c r="K2429" s="11">
        <f t="shared" si="241"/>
        <v>2017</v>
      </c>
      <c r="L2429" s="4">
        <f>IF('DATA IMPORT'!M2429="","",'DATA IMPORT'!M2429)</f>
        <v>793049</v>
      </c>
      <c r="M2429" t="str">
        <f>IF('DATA IMPORT'!C2429="","",'DATA IMPORT'!C2429)</f>
        <v>Under Contract</v>
      </c>
    </row>
    <row r="2430" spans="2:13" x14ac:dyDescent="0.2">
      <c r="B2430" t="str">
        <f t="shared" si="237"/>
        <v>#</v>
      </c>
      <c r="C2430">
        <f>COUNTIF(D2430:D$10001,D2430)</f>
        <v>329</v>
      </c>
      <c r="D2430">
        <f t="shared" si="242"/>
        <v>2</v>
      </c>
      <c r="E2430" t="str">
        <f>IF('DATA IMPORT'!E2430="","",'DATA IMPORT'!E2430)</f>
        <v>Referral</v>
      </c>
      <c r="F2430" s="1">
        <f>IF('DATA IMPORT'!I2430="","",'DATA IMPORT'!I2430)</f>
        <v>42530</v>
      </c>
      <c r="G2430" s="11">
        <f t="shared" si="238"/>
        <v>6</v>
      </c>
      <c r="H2430" s="11">
        <f t="shared" si="239"/>
        <v>2016</v>
      </c>
      <c r="I2430" s="1">
        <f>IF('DATA IMPORT'!G2430="","",'DATA IMPORT'!G2430)</f>
        <v>42614</v>
      </c>
      <c r="J2430" s="11">
        <f t="shared" si="240"/>
        <v>9</v>
      </c>
      <c r="K2430" s="11">
        <f t="shared" si="241"/>
        <v>2016</v>
      </c>
      <c r="L2430" s="4">
        <f>IF('DATA IMPORT'!M2430="","",'DATA IMPORT'!M2430)</f>
        <v>520113</v>
      </c>
      <c r="M2430" t="str">
        <f>IF('DATA IMPORT'!C2430="","",'DATA IMPORT'!C2430)</f>
        <v>Under Contract</v>
      </c>
    </row>
    <row r="2431" spans="2:13" x14ac:dyDescent="0.2">
      <c r="B2431" t="str">
        <f t="shared" si="237"/>
        <v>#</v>
      </c>
      <c r="C2431">
        <f>COUNTIF(D2431:D$10001,D2431)</f>
        <v>294</v>
      </c>
      <c r="D2431">
        <f t="shared" si="242"/>
        <v>3</v>
      </c>
      <c r="E2431" t="str">
        <f>IF('DATA IMPORT'!E2431="","",'DATA IMPORT'!E2431)</f>
        <v>Website</v>
      </c>
      <c r="F2431" s="1">
        <f>IF('DATA IMPORT'!I2431="","",'DATA IMPORT'!I2431)</f>
        <v>42508</v>
      </c>
      <c r="G2431" s="11">
        <f t="shared" si="238"/>
        <v>5</v>
      </c>
      <c r="H2431" s="11">
        <f t="shared" si="239"/>
        <v>2016</v>
      </c>
      <c r="I2431" s="1">
        <f>IF('DATA IMPORT'!G2431="","",'DATA IMPORT'!G2431)</f>
        <v>42967</v>
      </c>
      <c r="J2431" s="11">
        <f t="shared" si="240"/>
        <v>8</v>
      </c>
      <c r="K2431" s="11">
        <f t="shared" si="241"/>
        <v>2017</v>
      </c>
      <c r="L2431" s="4">
        <f>IF('DATA IMPORT'!M2431="","",'DATA IMPORT'!M2431)</f>
        <v>846537</v>
      </c>
      <c r="M2431" t="str">
        <f>IF('DATA IMPORT'!C2431="","",'DATA IMPORT'!C2431)</f>
        <v>Under Contract</v>
      </c>
    </row>
    <row r="2432" spans="2:13" x14ac:dyDescent="0.2">
      <c r="B2432" t="str">
        <f t="shared" si="237"/>
        <v>#</v>
      </c>
      <c r="C2432">
        <f>COUNTIF(D2432:D$10001,D2432)</f>
        <v>287</v>
      </c>
      <c r="D2432">
        <f t="shared" si="242"/>
        <v>6</v>
      </c>
      <c r="E2432" t="str">
        <f>IF('DATA IMPORT'!E2432="","",'DATA IMPORT'!E2432)</f>
        <v>Zillow</v>
      </c>
      <c r="F2432" s="1">
        <f>IF('DATA IMPORT'!I2432="","",'DATA IMPORT'!I2432)</f>
        <v>42774</v>
      </c>
      <c r="G2432" s="11">
        <f t="shared" si="238"/>
        <v>2</v>
      </c>
      <c r="H2432" s="11">
        <f t="shared" si="239"/>
        <v>2017</v>
      </c>
      <c r="I2432" s="1">
        <f>IF('DATA IMPORT'!G2432="","",'DATA IMPORT'!G2432)</f>
        <v>42783</v>
      </c>
      <c r="J2432" s="11">
        <f t="shared" si="240"/>
        <v>2</v>
      </c>
      <c r="K2432" s="11">
        <f t="shared" si="241"/>
        <v>2017</v>
      </c>
      <c r="L2432" s="4">
        <f>IF('DATA IMPORT'!M2432="","",'DATA IMPORT'!M2432)</f>
        <v>580953</v>
      </c>
      <c r="M2432" t="str">
        <f>IF('DATA IMPORT'!C2432="","",'DATA IMPORT'!C2432)</f>
        <v>Under Contract</v>
      </c>
    </row>
    <row r="2433" spans="2:13" x14ac:dyDescent="0.2">
      <c r="B2433" t="str">
        <f t="shared" si="237"/>
        <v>#</v>
      </c>
      <c r="C2433">
        <f>COUNTIF(D2433:D$10001,D2433)</f>
        <v>178</v>
      </c>
      <c r="D2433">
        <f t="shared" si="242"/>
        <v>14</v>
      </c>
      <c r="E2433" t="str">
        <f>IF('DATA IMPORT'!E2433="","",'DATA IMPORT'!E2433)</f>
        <v>Social Ads</v>
      </c>
      <c r="F2433" s="1">
        <f>IF('DATA IMPORT'!I2433="","",'DATA IMPORT'!I2433)</f>
        <v>42541</v>
      </c>
      <c r="G2433" s="11">
        <f t="shared" si="238"/>
        <v>6</v>
      </c>
      <c r="H2433" s="11">
        <f t="shared" si="239"/>
        <v>2016</v>
      </c>
      <c r="I2433" s="1">
        <f>IF('DATA IMPORT'!G2433="","",'DATA IMPORT'!G2433)</f>
        <v>42560</v>
      </c>
      <c r="J2433" s="11">
        <f t="shared" si="240"/>
        <v>7</v>
      </c>
      <c r="K2433" s="11">
        <f t="shared" si="241"/>
        <v>2016</v>
      </c>
      <c r="L2433" s="4">
        <f>IF('DATA IMPORT'!M2433="","",'DATA IMPORT'!M2433)</f>
        <v>611558</v>
      </c>
      <c r="M2433" t="str">
        <f>IF('DATA IMPORT'!C2433="","",'DATA IMPORT'!C2433)</f>
        <v>Under Contract</v>
      </c>
    </row>
    <row r="2434" spans="2:13" x14ac:dyDescent="0.2">
      <c r="B2434" t="str">
        <f t="shared" si="237"/>
        <v>#</v>
      </c>
      <c r="C2434">
        <f>COUNTIF(D2434:D$10001,D2434)</f>
        <v>293</v>
      </c>
      <c r="D2434">
        <f t="shared" si="242"/>
        <v>3</v>
      </c>
      <c r="E2434" t="str">
        <f>IF('DATA IMPORT'!E2434="","",'DATA IMPORT'!E2434)</f>
        <v>Website</v>
      </c>
      <c r="F2434" s="1">
        <f>IF('DATA IMPORT'!I2434="","",'DATA IMPORT'!I2434)</f>
        <v>42821</v>
      </c>
      <c r="G2434" s="11">
        <f t="shared" si="238"/>
        <v>3</v>
      </c>
      <c r="H2434" s="11">
        <f t="shared" si="239"/>
        <v>2017</v>
      </c>
      <c r="I2434" s="1">
        <f>IF('DATA IMPORT'!G2434="","",'DATA IMPORT'!G2434)</f>
        <v>42958</v>
      </c>
      <c r="J2434" s="11">
        <f t="shared" si="240"/>
        <v>8</v>
      </c>
      <c r="K2434" s="11">
        <f t="shared" si="241"/>
        <v>2017</v>
      </c>
      <c r="L2434" s="4">
        <f>IF('DATA IMPORT'!M2434="","",'DATA IMPORT'!M2434)</f>
        <v>317999</v>
      </c>
      <c r="M2434" t="str">
        <f>IF('DATA IMPORT'!C2434="","",'DATA IMPORT'!C2434)</f>
        <v>Under Contract</v>
      </c>
    </row>
    <row r="2435" spans="2:13" x14ac:dyDescent="0.2">
      <c r="B2435" t="str">
        <f t="shared" ref="B2435:B2498" si="243">IF(C2435=1,D2435,"#")</f>
        <v>#</v>
      </c>
      <c r="C2435">
        <f>COUNTIF(D2435:D$10001,D2435)</f>
        <v>292</v>
      </c>
      <c r="D2435">
        <f t="shared" si="242"/>
        <v>3</v>
      </c>
      <c r="E2435" t="str">
        <f>IF('DATA IMPORT'!E2435="","",'DATA IMPORT'!E2435)</f>
        <v>Website</v>
      </c>
      <c r="F2435" s="1">
        <f>IF('DATA IMPORT'!I2435="","",'DATA IMPORT'!I2435)</f>
        <v>42769</v>
      </c>
      <c r="G2435" s="11">
        <f t="shared" ref="G2435:G2498" si="244">IF(F2435="","",MONTH(F2435))</f>
        <v>2</v>
      </c>
      <c r="H2435" s="11">
        <f t="shared" ref="H2435:H2498" si="245">IF(F2435="","",YEAR(F2435))</f>
        <v>2017</v>
      </c>
      <c r="I2435" s="1">
        <f>IF('DATA IMPORT'!G2435="","",'DATA IMPORT'!G2435)</f>
        <v>42792</v>
      </c>
      <c r="J2435" s="11">
        <f t="shared" ref="J2435:J2498" si="246">IF(I2435="","",MONTH(I2435))</f>
        <v>2</v>
      </c>
      <c r="K2435" s="11">
        <f t="shared" ref="K2435:K2498" si="247">IF(I2435="","",YEAR(I2435))</f>
        <v>2017</v>
      </c>
      <c r="L2435" s="4">
        <f>IF('DATA IMPORT'!M2435="","",'DATA IMPORT'!M2435)</f>
        <v>622212</v>
      </c>
      <c r="M2435" t="str">
        <f>IF('DATA IMPORT'!C2435="","",'DATA IMPORT'!C2435)</f>
        <v>Under Contract</v>
      </c>
    </row>
    <row r="2436" spans="2:13" x14ac:dyDescent="0.2">
      <c r="B2436" t="str">
        <f t="shared" si="243"/>
        <v>#</v>
      </c>
      <c r="C2436">
        <f>COUNTIF(D2436:D$10001,D2436)</f>
        <v>192</v>
      </c>
      <c r="D2436">
        <f t="shared" si="242"/>
        <v>4</v>
      </c>
      <c r="E2436" t="str">
        <f>IF('DATA IMPORT'!E2436="","",'DATA IMPORT'!E2436)</f>
        <v>Bank Owned</v>
      </c>
      <c r="F2436" s="1">
        <f>IF('DATA IMPORT'!I2436="","",'DATA IMPORT'!I2436)</f>
        <v>42520</v>
      </c>
      <c r="G2436" s="11">
        <f t="shared" si="244"/>
        <v>5</v>
      </c>
      <c r="H2436" s="11">
        <f t="shared" si="245"/>
        <v>2016</v>
      </c>
      <c r="I2436" s="1">
        <f>IF('DATA IMPORT'!G2436="","",'DATA IMPORT'!G2436)</f>
        <v>42651</v>
      </c>
      <c r="J2436" s="11">
        <f t="shared" si="246"/>
        <v>10</v>
      </c>
      <c r="K2436" s="11">
        <f t="shared" si="247"/>
        <v>2016</v>
      </c>
      <c r="L2436" s="4">
        <f>IF('DATA IMPORT'!M2436="","",'DATA IMPORT'!M2436)</f>
        <v>689708</v>
      </c>
      <c r="M2436" t="str">
        <f>IF('DATA IMPORT'!C2436="","",'DATA IMPORT'!C2436)</f>
        <v>Under Contract</v>
      </c>
    </row>
    <row r="2437" spans="2:13" x14ac:dyDescent="0.2">
      <c r="B2437" t="str">
        <f t="shared" si="243"/>
        <v>#</v>
      </c>
      <c r="C2437">
        <f>COUNTIF(D2437:D$10001,D2437)</f>
        <v>286</v>
      </c>
      <c r="D2437">
        <f t="shared" si="242"/>
        <v>6</v>
      </c>
      <c r="E2437" t="str">
        <f>IF('DATA IMPORT'!E2437="","",'DATA IMPORT'!E2437)</f>
        <v>Zillow</v>
      </c>
      <c r="F2437" s="1">
        <f>IF('DATA IMPORT'!I2437="","",'DATA IMPORT'!I2437)</f>
        <v>42462</v>
      </c>
      <c r="G2437" s="11">
        <f t="shared" si="244"/>
        <v>4</v>
      </c>
      <c r="H2437" s="11">
        <f t="shared" si="245"/>
        <v>2016</v>
      </c>
      <c r="I2437" s="1">
        <f>IF('DATA IMPORT'!G2437="","",'DATA IMPORT'!G2437)</f>
        <v>42686</v>
      </c>
      <c r="J2437" s="11">
        <f t="shared" si="246"/>
        <v>11</v>
      </c>
      <c r="K2437" s="11">
        <f t="shared" si="247"/>
        <v>2016</v>
      </c>
      <c r="L2437" s="4">
        <f>IF('DATA IMPORT'!M2437="","",'DATA IMPORT'!M2437)</f>
        <v>385169</v>
      </c>
      <c r="M2437" t="str">
        <f>IF('DATA IMPORT'!C2437="","",'DATA IMPORT'!C2437)</f>
        <v>Under Contract</v>
      </c>
    </row>
    <row r="2438" spans="2:13" x14ac:dyDescent="0.2">
      <c r="B2438" t="str">
        <f t="shared" si="243"/>
        <v>#</v>
      </c>
      <c r="C2438">
        <f>COUNTIF(D2438:D$10001,D2438)</f>
        <v>285</v>
      </c>
      <c r="D2438">
        <f t="shared" ref="D2438:D2501" si="248">IF(E2438="","",MATCH(E2438,$E$2:$E$1048576,0))</f>
        <v>6</v>
      </c>
      <c r="E2438" t="str">
        <f>IF('DATA IMPORT'!E2438="","",'DATA IMPORT'!E2438)</f>
        <v>Zillow</v>
      </c>
      <c r="F2438" s="1">
        <f>IF('DATA IMPORT'!I2438="","",'DATA IMPORT'!I2438)</f>
        <v>42430</v>
      </c>
      <c r="G2438" s="11">
        <f t="shared" si="244"/>
        <v>3</v>
      </c>
      <c r="H2438" s="11">
        <f t="shared" si="245"/>
        <v>2016</v>
      </c>
      <c r="I2438" s="1">
        <f>IF('DATA IMPORT'!G2438="","",'DATA IMPORT'!G2438)</f>
        <v>42614</v>
      </c>
      <c r="J2438" s="11">
        <f t="shared" si="246"/>
        <v>9</v>
      </c>
      <c r="K2438" s="11">
        <f t="shared" si="247"/>
        <v>2016</v>
      </c>
      <c r="L2438" s="4">
        <f>IF('DATA IMPORT'!M2438="","",'DATA IMPORT'!M2438)</f>
        <v>312056</v>
      </c>
      <c r="M2438" t="str">
        <f>IF('DATA IMPORT'!C2438="","",'DATA IMPORT'!C2438)</f>
        <v>Sold</v>
      </c>
    </row>
    <row r="2439" spans="2:13" x14ac:dyDescent="0.2">
      <c r="B2439" t="str">
        <f t="shared" si="243"/>
        <v>#</v>
      </c>
      <c r="C2439">
        <f>COUNTIF(D2439:D$10001,D2439)</f>
        <v>191</v>
      </c>
      <c r="D2439">
        <f t="shared" si="248"/>
        <v>4</v>
      </c>
      <c r="E2439" t="str">
        <f>IF('DATA IMPORT'!E2439="","",'DATA IMPORT'!E2439)</f>
        <v>Bank Owned</v>
      </c>
      <c r="F2439" s="1">
        <f>IF('DATA IMPORT'!I2439="","",'DATA IMPORT'!I2439)</f>
        <v>42880</v>
      </c>
      <c r="G2439" s="11">
        <f t="shared" si="244"/>
        <v>5</v>
      </c>
      <c r="H2439" s="11">
        <f t="shared" si="245"/>
        <v>2017</v>
      </c>
      <c r="I2439" s="1">
        <f>IF('DATA IMPORT'!G2439="","",'DATA IMPORT'!G2439)</f>
        <v>42976</v>
      </c>
      <c r="J2439" s="11">
        <f t="shared" si="246"/>
        <v>8</v>
      </c>
      <c r="K2439" s="11">
        <f t="shared" si="247"/>
        <v>2017</v>
      </c>
      <c r="L2439" s="4">
        <f>IF('DATA IMPORT'!M2439="","",'DATA IMPORT'!M2439)</f>
        <v>768590</v>
      </c>
      <c r="M2439" t="str">
        <f>IF('DATA IMPORT'!C2439="","",'DATA IMPORT'!C2439)</f>
        <v>Under Contract</v>
      </c>
    </row>
    <row r="2440" spans="2:13" x14ac:dyDescent="0.2">
      <c r="B2440" t="str">
        <f t="shared" si="243"/>
        <v>#</v>
      </c>
      <c r="C2440">
        <f>COUNTIF(D2440:D$10001,D2440)</f>
        <v>284</v>
      </c>
      <c r="D2440">
        <f t="shared" si="248"/>
        <v>6</v>
      </c>
      <c r="E2440" t="str">
        <f>IF('DATA IMPORT'!E2440="","",'DATA IMPORT'!E2440)</f>
        <v>Zillow</v>
      </c>
      <c r="F2440" s="1">
        <f>IF('DATA IMPORT'!I2440="","",'DATA IMPORT'!I2440)</f>
        <v>42449</v>
      </c>
      <c r="G2440" s="11">
        <f t="shared" si="244"/>
        <v>3</v>
      </c>
      <c r="H2440" s="11">
        <f t="shared" si="245"/>
        <v>2016</v>
      </c>
      <c r="I2440" s="1">
        <f>IF('DATA IMPORT'!G2440="","",'DATA IMPORT'!G2440)</f>
        <v>42857</v>
      </c>
      <c r="J2440" s="11">
        <f t="shared" si="246"/>
        <v>5</v>
      </c>
      <c r="K2440" s="11">
        <f t="shared" si="247"/>
        <v>2017</v>
      </c>
      <c r="L2440" s="4">
        <f>IF('DATA IMPORT'!M2440="","",'DATA IMPORT'!M2440)</f>
        <v>270515</v>
      </c>
      <c r="M2440" t="str">
        <f>IF('DATA IMPORT'!C2440="","",'DATA IMPORT'!C2440)</f>
        <v>Sold</v>
      </c>
    </row>
    <row r="2441" spans="2:13" x14ac:dyDescent="0.2">
      <c r="B2441" t="str">
        <f t="shared" si="243"/>
        <v>#</v>
      </c>
      <c r="C2441">
        <f>COUNTIF(D2441:D$10001,D2441)</f>
        <v>190</v>
      </c>
      <c r="D2441">
        <f t="shared" si="248"/>
        <v>4</v>
      </c>
      <c r="E2441" t="str">
        <f>IF('DATA IMPORT'!E2441="","",'DATA IMPORT'!E2441)</f>
        <v>Bank Owned</v>
      </c>
      <c r="F2441" s="1">
        <f>IF('DATA IMPORT'!I2441="","",'DATA IMPORT'!I2441)</f>
        <v>42402</v>
      </c>
      <c r="G2441" s="11">
        <f t="shared" si="244"/>
        <v>2</v>
      </c>
      <c r="H2441" s="11">
        <f t="shared" si="245"/>
        <v>2016</v>
      </c>
      <c r="I2441" s="1">
        <f>IF('DATA IMPORT'!G2441="","",'DATA IMPORT'!G2441)</f>
        <v>42410</v>
      </c>
      <c r="J2441" s="11">
        <f t="shared" si="246"/>
        <v>2</v>
      </c>
      <c r="K2441" s="11">
        <f t="shared" si="247"/>
        <v>2016</v>
      </c>
      <c r="L2441" s="4">
        <f>IF('DATA IMPORT'!M2441="","",'DATA IMPORT'!M2441)</f>
        <v>130258</v>
      </c>
      <c r="M2441" t="str">
        <f>IF('DATA IMPORT'!C2441="","",'DATA IMPORT'!C2441)</f>
        <v>Under Contract</v>
      </c>
    </row>
    <row r="2442" spans="2:13" x14ac:dyDescent="0.2">
      <c r="B2442" t="str">
        <f t="shared" si="243"/>
        <v>#</v>
      </c>
      <c r="C2442">
        <f>COUNTIF(D2442:D$10001,D2442)</f>
        <v>143</v>
      </c>
      <c r="D2442">
        <f t="shared" si="248"/>
        <v>15</v>
      </c>
      <c r="E2442" t="str">
        <f>IF('DATA IMPORT'!E2442="","",'DATA IMPORT'!E2442)</f>
        <v>Investor</v>
      </c>
      <c r="F2442" s="1">
        <f>IF('DATA IMPORT'!I2442="","",'DATA IMPORT'!I2442)</f>
        <v>42400</v>
      </c>
      <c r="G2442" s="11">
        <f t="shared" si="244"/>
        <v>1</v>
      </c>
      <c r="H2442" s="11">
        <f t="shared" si="245"/>
        <v>2016</v>
      </c>
      <c r="I2442" s="1">
        <f>IF('DATA IMPORT'!G2442="","",'DATA IMPORT'!G2442)</f>
        <v>42401</v>
      </c>
      <c r="J2442" s="11">
        <f t="shared" si="246"/>
        <v>2</v>
      </c>
      <c r="K2442" s="11">
        <f t="shared" si="247"/>
        <v>2016</v>
      </c>
      <c r="L2442" s="4">
        <f>IF('DATA IMPORT'!M2442="","",'DATA IMPORT'!M2442)</f>
        <v>317271</v>
      </c>
      <c r="M2442" t="str">
        <f>IF('DATA IMPORT'!C2442="","",'DATA IMPORT'!C2442)</f>
        <v>Under Contract</v>
      </c>
    </row>
    <row r="2443" spans="2:13" x14ac:dyDescent="0.2">
      <c r="B2443" t="str">
        <f t="shared" si="243"/>
        <v>#</v>
      </c>
      <c r="C2443">
        <f>COUNTIF(D2443:D$10001,D2443)</f>
        <v>177</v>
      </c>
      <c r="D2443">
        <f t="shared" si="248"/>
        <v>14</v>
      </c>
      <c r="E2443" t="str">
        <f>IF('DATA IMPORT'!E2443="","",'DATA IMPORT'!E2443)</f>
        <v>Social Ads</v>
      </c>
      <c r="F2443" s="1">
        <f>IF('DATA IMPORT'!I2443="","",'DATA IMPORT'!I2443)</f>
        <v>42534</v>
      </c>
      <c r="G2443" s="11">
        <f t="shared" si="244"/>
        <v>6</v>
      </c>
      <c r="H2443" s="11">
        <f t="shared" si="245"/>
        <v>2016</v>
      </c>
      <c r="I2443" s="1">
        <f>IF('DATA IMPORT'!G2443="","",'DATA IMPORT'!G2443)</f>
        <v>42646</v>
      </c>
      <c r="J2443" s="11">
        <f t="shared" si="246"/>
        <v>10</v>
      </c>
      <c r="K2443" s="11">
        <f t="shared" si="247"/>
        <v>2016</v>
      </c>
      <c r="L2443" s="4">
        <f>IF('DATA IMPORT'!M2443="","",'DATA IMPORT'!M2443)</f>
        <v>814026</v>
      </c>
      <c r="M2443" t="str">
        <f>IF('DATA IMPORT'!C2443="","",'DATA IMPORT'!C2443)</f>
        <v>Sold</v>
      </c>
    </row>
    <row r="2444" spans="2:13" x14ac:dyDescent="0.2">
      <c r="B2444" t="str">
        <f t="shared" si="243"/>
        <v>#</v>
      </c>
      <c r="C2444">
        <f>COUNTIF(D2444:D$10001,D2444)</f>
        <v>141</v>
      </c>
      <c r="D2444">
        <f t="shared" si="248"/>
        <v>1</v>
      </c>
      <c r="E2444" t="str">
        <f>IF('DATA IMPORT'!E2444="","",'DATA IMPORT'!E2444)</f>
        <v>Email</v>
      </c>
      <c r="F2444" s="1">
        <f>IF('DATA IMPORT'!I2444="","",'DATA IMPORT'!I2444)</f>
        <v>42477</v>
      </c>
      <c r="G2444" s="11">
        <f t="shared" si="244"/>
        <v>4</v>
      </c>
      <c r="H2444" s="11">
        <f t="shared" si="245"/>
        <v>2016</v>
      </c>
      <c r="I2444" s="1">
        <f>IF('DATA IMPORT'!G2444="","",'DATA IMPORT'!G2444)</f>
        <v>42734</v>
      </c>
      <c r="J2444" s="11">
        <f t="shared" si="246"/>
        <v>12</v>
      </c>
      <c r="K2444" s="11">
        <f t="shared" si="247"/>
        <v>2016</v>
      </c>
      <c r="L2444" s="4">
        <f>IF('DATA IMPORT'!M2444="","",'DATA IMPORT'!M2444)</f>
        <v>744524</v>
      </c>
      <c r="M2444" t="str">
        <f>IF('DATA IMPORT'!C2444="","",'DATA IMPORT'!C2444)</f>
        <v>Archived</v>
      </c>
    </row>
    <row r="2445" spans="2:13" x14ac:dyDescent="0.2">
      <c r="B2445" t="str">
        <f t="shared" si="243"/>
        <v>#</v>
      </c>
      <c r="C2445">
        <f>COUNTIF(D2445:D$10001,D2445)</f>
        <v>189</v>
      </c>
      <c r="D2445">
        <f t="shared" si="248"/>
        <v>4</v>
      </c>
      <c r="E2445" t="str">
        <f>IF('DATA IMPORT'!E2445="","",'DATA IMPORT'!E2445)</f>
        <v>Bank Owned</v>
      </c>
      <c r="F2445" s="1">
        <f>IF('DATA IMPORT'!I2445="","",'DATA IMPORT'!I2445)</f>
        <v>42437</v>
      </c>
      <c r="G2445" s="11">
        <f t="shared" si="244"/>
        <v>3</v>
      </c>
      <c r="H2445" s="11">
        <f t="shared" si="245"/>
        <v>2016</v>
      </c>
      <c r="I2445" s="1">
        <f>IF('DATA IMPORT'!G2445="","",'DATA IMPORT'!G2445)</f>
        <v>42747</v>
      </c>
      <c r="J2445" s="11">
        <f t="shared" si="246"/>
        <v>1</v>
      </c>
      <c r="K2445" s="11">
        <f t="shared" si="247"/>
        <v>2017</v>
      </c>
      <c r="L2445" s="4">
        <f>IF('DATA IMPORT'!M2445="","",'DATA IMPORT'!M2445)</f>
        <v>672163</v>
      </c>
      <c r="M2445" t="str">
        <f>IF('DATA IMPORT'!C2445="","",'DATA IMPORT'!C2445)</f>
        <v>Under Contract</v>
      </c>
    </row>
    <row r="2446" spans="2:13" x14ac:dyDescent="0.2">
      <c r="B2446" t="str">
        <f t="shared" si="243"/>
        <v>#</v>
      </c>
      <c r="C2446">
        <f>COUNTIF(D2446:D$10001,D2446)</f>
        <v>291</v>
      </c>
      <c r="D2446">
        <f t="shared" si="248"/>
        <v>3</v>
      </c>
      <c r="E2446" t="str">
        <f>IF('DATA IMPORT'!E2446="","",'DATA IMPORT'!E2446)</f>
        <v>Website</v>
      </c>
      <c r="F2446" s="1">
        <f>IF('DATA IMPORT'!I2446="","",'DATA IMPORT'!I2446)</f>
        <v>42773</v>
      </c>
      <c r="G2446" s="11">
        <f t="shared" si="244"/>
        <v>2</v>
      </c>
      <c r="H2446" s="11">
        <f t="shared" si="245"/>
        <v>2017</v>
      </c>
      <c r="I2446" s="1">
        <f>IF('DATA IMPORT'!G2446="","",'DATA IMPORT'!G2446)</f>
        <v>42917</v>
      </c>
      <c r="J2446" s="11">
        <f t="shared" si="246"/>
        <v>7</v>
      </c>
      <c r="K2446" s="11">
        <f t="shared" si="247"/>
        <v>2017</v>
      </c>
      <c r="L2446" s="4">
        <f>IF('DATA IMPORT'!M2446="","",'DATA IMPORT'!M2446)</f>
        <v>313330</v>
      </c>
      <c r="M2446" t="str">
        <f>IF('DATA IMPORT'!C2446="","",'DATA IMPORT'!C2446)</f>
        <v>Under Contract</v>
      </c>
    </row>
    <row r="2447" spans="2:13" x14ac:dyDescent="0.2">
      <c r="B2447" t="str">
        <f t="shared" si="243"/>
        <v>#</v>
      </c>
      <c r="C2447">
        <f>COUNTIF(D2447:D$10001,D2447)</f>
        <v>328</v>
      </c>
      <c r="D2447">
        <f t="shared" si="248"/>
        <v>2</v>
      </c>
      <c r="E2447" t="str">
        <f>IF('DATA IMPORT'!E2447="","",'DATA IMPORT'!E2447)</f>
        <v>Referral</v>
      </c>
      <c r="F2447" s="1">
        <f>IF('DATA IMPORT'!I2447="","",'DATA IMPORT'!I2447)</f>
        <v>42909</v>
      </c>
      <c r="G2447" s="11">
        <f t="shared" si="244"/>
        <v>6</v>
      </c>
      <c r="H2447" s="11">
        <f t="shared" si="245"/>
        <v>2017</v>
      </c>
      <c r="I2447" s="1">
        <f>IF('DATA IMPORT'!G2447="","",'DATA IMPORT'!G2447)</f>
        <v>42964</v>
      </c>
      <c r="J2447" s="11">
        <f t="shared" si="246"/>
        <v>8</v>
      </c>
      <c r="K2447" s="11">
        <f t="shared" si="247"/>
        <v>2017</v>
      </c>
      <c r="L2447" s="4">
        <f>IF('DATA IMPORT'!M2447="","",'DATA IMPORT'!M2447)</f>
        <v>337238</v>
      </c>
      <c r="M2447" t="str">
        <f>IF('DATA IMPORT'!C2447="","",'DATA IMPORT'!C2447)</f>
        <v>Under Contract</v>
      </c>
    </row>
    <row r="2448" spans="2:13" x14ac:dyDescent="0.2">
      <c r="B2448" t="str">
        <f t="shared" si="243"/>
        <v>#</v>
      </c>
      <c r="C2448">
        <f>COUNTIF(D2448:D$10001,D2448)</f>
        <v>290</v>
      </c>
      <c r="D2448">
        <f t="shared" si="248"/>
        <v>3</v>
      </c>
      <c r="E2448" t="str">
        <f>IF('DATA IMPORT'!E2448="","",'DATA IMPORT'!E2448)</f>
        <v>Website</v>
      </c>
      <c r="F2448" s="1">
        <f>IF('DATA IMPORT'!I2448="","",'DATA IMPORT'!I2448)</f>
        <v>42456</v>
      </c>
      <c r="G2448" s="11">
        <f t="shared" si="244"/>
        <v>3</v>
      </c>
      <c r="H2448" s="11">
        <f t="shared" si="245"/>
        <v>2016</v>
      </c>
      <c r="I2448" s="1">
        <f>IF('DATA IMPORT'!G2448="","",'DATA IMPORT'!G2448)</f>
        <v>42653</v>
      </c>
      <c r="J2448" s="11">
        <f t="shared" si="246"/>
        <v>10</v>
      </c>
      <c r="K2448" s="11">
        <f t="shared" si="247"/>
        <v>2016</v>
      </c>
      <c r="L2448" s="4">
        <f>IF('DATA IMPORT'!M2448="","",'DATA IMPORT'!M2448)</f>
        <v>820380</v>
      </c>
      <c r="M2448" t="str">
        <f>IF('DATA IMPORT'!C2448="","",'DATA IMPORT'!C2448)</f>
        <v>Under Contract</v>
      </c>
    </row>
    <row r="2449" spans="2:13" x14ac:dyDescent="0.2">
      <c r="B2449" t="str">
        <f t="shared" si="243"/>
        <v>#</v>
      </c>
      <c r="C2449">
        <f>COUNTIF(D2449:D$10001,D2449)</f>
        <v>289</v>
      </c>
      <c r="D2449">
        <f t="shared" si="248"/>
        <v>3</v>
      </c>
      <c r="E2449" t="str">
        <f>IF('DATA IMPORT'!E2449="","",'DATA IMPORT'!E2449)</f>
        <v>Website</v>
      </c>
      <c r="F2449" s="1">
        <f>IF('DATA IMPORT'!I2449="","",'DATA IMPORT'!I2449)</f>
        <v>42470</v>
      </c>
      <c r="G2449" s="11">
        <f t="shared" si="244"/>
        <v>4</v>
      </c>
      <c r="H2449" s="11">
        <f t="shared" si="245"/>
        <v>2016</v>
      </c>
      <c r="I2449" s="1">
        <f>IF('DATA IMPORT'!G2449="","",'DATA IMPORT'!G2449)</f>
        <v>42486</v>
      </c>
      <c r="J2449" s="11">
        <f t="shared" si="246"/>
        <v>4</v>
      </c>
      <c r="K2449" s="11">
        <f t="shared" si="247"/>
        <v>2016</v>
      </c>
      <c r="L2449" s="4">
        <f>IF('DATA IMPORT'!M2449="","",'DATA IMPORT'!M2449)</f>
        <v>251906</v>
      </c>
      <c r="M2449" t="str">
        <f>IF('DATA IMPORT'!C2449="","",'DATA IMPORT'!C2449)</f>
        <v>Under Contract</v>
      </c>
    </row>
    <row r="2450" spans="2:13" x14ac:dyDescent="0.2">
      <c r="B2450" t="str">
        <f t="shared" si="243"/>
        <v>#</v>
      </c>
      <c r="C2450">
        <f>COUNTIF(D2450:D$10001,D2450)</f>
        <v>283</v>
      </c>
      <c r="D2450">
        <f t="shared" si="248"/>
        <v>6</v>
      </c>
      <c r="E2450" t="str">
        <f>IF('DATA IMPORT'!E2450="","",'DATA IMPORT'!E2450)</f>
        <v>Zillow</v>
      </c>
      <c r="F2450" s="1">
        <f>IF('DATA IMPORT'!I2450="","",'DATA IMPORT'!I2450)</f>
        <v>42418</v>
      </c>
      <c r="G2450" s="11">
        <f t="shared" si="244"/>
        <v>2</v>
      </c>
      <c r="H2450" s="11">
        <f t="shared" si="245"/>
        <v>2016</v>
      </c>
      <c r="I2450" s="1">
        <f>IF('DATA IMPORT'!G2450="","",'DATA IMPORT'!G2450)</f>
        <v>42429</v>
      </c>
      <c r="J2450" s="11">
        <f t="shared" si="246"/>
        <v>2</v>
      </c>
      <c r="K2450" s="11">
        <f t="shared" si="247"/>
        <v>2016</v>
      </c>
      <c r="L2450" s="4">
        <f>IF('DATA IMPORT'!M2450="","",'DATA IMPORT'!M2450)</f>
        <v>415332</v>
      </c>
      <c r="M2450" t="str">
        <f>IF('DATA IMPORT'!C2450="","",'DATA IMPORT'!C2450)</f>
        <v>Under Contract</v>
      </c>
    </row>
    <row r="2451" spans="2:13" x14ac:dyDescent="0.2">
      <c r="B2451" t="str">
        <f t="shared" si="243"/>
        <v>#</v>
      </c>
      <c r="C2451">
        <f>COUNTIF(D2451:D$10001,D2451)</f>
        <v>288</v>
      </c>
      <c r="D2451">
        <f t="shared" si="248"/>
        <v>3</v>
      </c>
      <c r="E2451" t="str">
        <f>IF('DATA IMPORT'!E2451="","",'DATA IMPORT'!E2451)</f>
        <v>Website</v>
      </c>
      <c r="F2451" s="1">
        <f>IF('DATA IMPORT'!I2451="","",'DATA IMPORT'!I2451)</f>
        <v>42480</v>
      </c>
      <c r="G2451" s="11">
        <f t="shared" si="244"/>
        <v>4</v>
      </c>
      <c r="H2451" s="11">
        <f t="shared" si="245"/>
        <v>2016</v>
      </c>
      <c r="I2451" s="1">
        <f>IF('DATA IMPORT'!G2451="","",'DATA IMPORT'!G2451)</f>
        <v>42692</v>
      </c>
      <c r="J2451" s="11">
        <f t="shared" si="246"/>
        <v>11</v>
      </c>
      <c r="K2451" s="11">
        <f t="shared" si="247"/>
        <v>2016</v>
      </c>
      <c r="L2451" s="4">
        <f>IF('DATA IMPORT'!M2451="","",'DATA IMPORT'!M2451)</f>
        <v>262462</v>
      </c>
      <c r="M2451" t="str">
        <f>IF('DATA IMPORT'!C2451="","",'DATA IMPORT'!C2451)</f>
        <v>Under Contract</v>
      </c>
    </row>
    <row r="2452" spans="2:13" x14ac:dyDescent="0.2">
      <c r="B2452" t="str">
        <f t="shared" si="243"/>
        <v>#</v>
      </c>
      <c r="C2452">
        <f>COUNTIF(D2452:D$10001,D2452)</f>
        <v>287</v>
      </c>
      <c r="D2452">
        <f t="shared" si="248"/>
        <v>3</v>
      </c>
      <c r="E2452" t="str">
        <f>IF('DATA IMPORT'!E2452="","",'DATA IMPORT'!E2452)</f>
        <v>Website</v>
      </c>
      <c r="F2452" s="1">
        <f>IF('DATA IMPORT'!I2452="","",'DATA IMPORT'!I2452)</f>
        <v>42624</v>
      </c>
      <c r="G2452" s="11">
        <f t="shared" si="244"/>
        <v>9</v>
      </c>
      <c r="H2452" s="11">
        <f t="shared" si="245"/>
        <v>2016</v>
      </c>
      <c r="I2452" s="1">
        <f>IF('DATA IMPORT'!G2452="","",'DATA IMPORT'!G2452)</f>
        <v>42735</v>
      </c>
      <c r="J2452" s="11">
        <f t="shared" si="246"/>
        <v>12</v>
      </c>
      <c r="K2452" s="11">
        <f t="shared" si="247"/>
        <v>2016</v>
      </c>
      <c r="L2452" s="4">
        <f>IF('DATA IMPORT'!M2452="","",'DATA IMPORT'!M2452)</f>
        <v>197843</v>
      </c>
      <c r="M2452" t="str">
        <f>IF('DATA IMPORT'!C2452="","",'DATA IMPORT'!C2452)</f>
        <v>Under Contract</v>
      </c>
    </row>
    <row r="2453" spans="2:13" x14ac:dyDescent="0.2">
      <c r="B2453" t="str">
        <f t="shared" si="243"/>
        <v>#</v>
      </c>
      <c r="C2453">
        <f>COUNTIF(D2453:D$10001,D2453)</f>
        <v>282</v>
      </c>
      <c r="D2453">
        <f t="shared" si="248"/>
        <v>6</v>
      </c>
      <c r="E2453" t="str">
        <f>IF('DATA IMPORT'!E2453="","",'DATA IMPORT'!E2453)</f>
        <v>Zillow</v>
      </c>
      <c r="F2453" s="1">
        <f>IF('DATA IMPORT'!I2453="","",'DATA IMPORT'!I2453)</f>
        <v>42810</v>
      </c>
      <c r="G2453" s="11">
        <f t="shared" si="244"/>
        <v>3</v>
      </c>
      <c r="H2453" s="11">
        <f t="shared" si="245"/>
        <v>2017</v>
      </c>
      <c r="I2453" s="1">
        <f>IF('DATA IMPORT'!G2453="","",'DATA IMPORT'!G2453)</f>
        <v>42908</v>
      </c>
      <c r="J2453" s="11">
        <f t="shared" si="246"/>
        <v>6</v>
      </c>
      <c r="K2453" s="11">
        <f t="shared" si="247"/>
        <v>2017</v>
      </c>
      <c r="L2453" s="4">
        <f>IF('DATA IMPORT'!M2453="","",'DATA IMPORT'!M2453)</f>
        <v>754420</v>
      </c>
      <c r="M2453" t="str">
        <f>IF('DATA IMPORT'!C2453="","",'DATA IMPORT'!C2453)</f>
        <v>Under Contract</v>
      </c>
    </row>
    <row r="2454" spans="2:13" x14ac:dyDescent="0.2">
      <c r="B2454" t="str">
        <f t="shared" si="243"/>
        <v>#</v>
      </c>
      <c r="C2454">
        <f>COUNTIF(D2454:D$10001,D2454)</f>
        <v>140</v>
      </c>
      <c r="D2454">
        <f t="shared" si="248"/>
        <v>1</v>
      </c>
      <c r="E2454" t="str">
        <f>IF('DATA IMPORT'!E2454="","",'DATA IMPORT'!E2454)</f>
        <v>Email</v>
      </c>
      <c r="F2454" s="1">
        <f>IF('DATA IMPORT'!I2454="","",'DATA IMPORT'!I2454)</f>
        <v>42410</v>
      </c>
      <c r="G2454" s="11">
        <f t="shared" si="244"/>
        <v>2</v>
      </c>
      <c r="H2454" s="11">
        <f t="shared" si="245"/>
        <v>2016</v>
      </c>
      <c r="I2454" s="1">
        <f>IF('DATA IMPORT'!G2454="","",'DATA IMPORT'!G2454)</f>
        <v>42593</v>
      </c>
      <c r="J2454" s="11">
        <f t="shared" si="246"/>
        <v>8</v>
      </c>
      <c r="K2454" s="11">
        <f t="shared" si="247"/>
        <v>2016</v>
      </c>
      <c r="L2454" s="4">
        <f>IF('DATA IMPORT'!M2454="","",'DATA IMPORT'!M2454)</f>
        <v>773607</v>
      </c>
      <c r="M2454" t="str">
        <f>IF('DATA IMPORT'!C2454="","",'DATA IMPORT'!C2454)</f>
        <v>Under Contract</v>
      </c>
    </row>
    <row r="2455" spans="2:13" x14ac:dyDescent="0.2">
      <c r="B2455" t="str">
        <f t="shared" si="243"/>
        <v>#</v>
      </c>
      <c r="C2455">
        <f>COUNTIF(D2455:D$10001,D2455)</f>
        <v>327</v>
      </c>
      <c r="D2455">
        <f t="shared" si="248"/>
        <v>2</v>
      </c>
      <c r="E2455" t="str">
        <f>IF('DATA IMPORT'!E2455="","",'DATA IMPORT'!E2455)</f>
        <v>Referral</v>
      </c>
      <c r="F2455" s="1">
        <f>IF('DATA IMPORT'!I2455="","",'DATA IMPORT'!I2455)</f>
        <v>42400</v>
      </c>
      <c r="G2455" s="11">
        <f t="shared" si="244"/>
        <v>1</v>
      </c>
      <c r="H2455" s="11">
        <f t="shared" si="245"/>
        <v>2016</v>
      </c>
      <c r="I2455" s="1">
        <f>IF('DATA IMPORT'!G2455="","",'DATA IMPORT'!G2455)</f>
        <v>42803</v>
      </c>
      <c r="J2455" s="11">
        <f t="shared" si="246"/>
        <v>3</v>
      </c>
      <c r="K2455" s="11">
        <f t="shared" si="247"/>
        <v>2017</v>
      </c>
      <c r="L2455" s="4">
        <f>IF('DATA IMPORT'!M2455="","",'DATA IMPORT'!M2455)</f>
        <v>186271</v>
      </c>
      <c r="M2455" t="str">
        <f>IF('DATA IMPORT'!C2455="","",'DATA IMPORT'!C2455)</f>
        <v>Under Contract</v>
      </c>
    </row>
    <row r="2456" spans="2:13" x14ac:dyDescent="0.2">
      <c r="B2456" t="str">
        <f t="shared" si="243"/>
        <v>#</v>
      </c>
      <c r="C2456">
        <f>COUNTIF(D2456:D$10001,D2456)</f>
        <v>142</v>
      </c>
      <c r="D2456">
        <f t="shared" si="248"/>
        <v>15</v>
      </c>
      <c r="E2456" t="str">
        <f>IF('DATA IMPORT'!E2456="","",'DATA IMPORT'!E2456)</f>
        <v>Investor</v>
      </c>
      <c r="F2456" s="1">
        <f>IF('DATA IMPORT'!I2456="","",'DATA IMPORT'!I2456)</f>
        <v>42634</v>
      </c>
      <c r="G2456" s="11">
        <f t="shared" si="244"/>
        <v>9</v>
      </c>
      <c r="H2456" s="11">
        <f t="shared" si="245"/>
        <v>2016</v>
      </c>
      <c r="I2456" s="1">
        <f>IF('DATA IMPORT'!G2456="","",'DATA IMPORT'!G2456)</f>
        <v>42745</v>
      </c>
      <c r="J2456" s="11">
        <f t="shared" si="246"/>
        <v>1</v>
      </c>
      <c r="K2456" s="11">
        <f t="shared" si="247"/>
        <v>2017</v>
      </c>
      <c r="L2456" s="4">
        <f>IF('DATA IMPORT'!M2456="","",'DATA IMPORT'!M2456)</f>
        <v>492029</v>
      </c>
      <c r="M2456" t="str">
        <f>IF('DATA IMPORT'!C2456="","",'DATA IMPORT'!C2456)</f>
        <v>Under Contract</v>
      </c>
    </row>
    <row r="2457" spans="2:13" x14ac:dyDescent="0.2">
      <c r="B2457" t="str">
        <f t="shared" si="243"/>
        <v>#</v>
      </c>
      <c r="C2457">
        <f>COUNTIF(D2457:D$10001,D2457)</f>
        <v>176</v>
      </c>
      <c r="D2457">
        <f t="shared" si="248"/>
        <v>14</v>
      </c>
      <c r="E2457" t="str">
        <f>IF('DATA IMPORT'!E2457="","",'DATA IMPORT'!E2457)</f>
        <v>Social Ads</v>
      </c>
      <c r="F2457" s="1">
        <f>IF('DATA IMPORT'!I2457="","",'DATA IMPORT'!I2457)</f>
        <v>42410</v>
      </c>
      <c r="G2457" s="11">
        <f t="shared" si="244"/>
        <v>2</v>
      </c>
      <c r="H2457" s="11">
        <f t="shared" si="245"/>
        <v>2016</v>
      </c>
      <c r="I2457" s="1">
        <f>IF('DATA IMPORT'!G2457="","",'DATA IMPORT'!G2457)</f>
        <v>42988</v>
      </c>
      <c r="J2457" s="11">
        <f t="shared" si="246"/>
        <v>9</v>
      </c>
      <c r="K2457" s="11">
        <f t="shared" si="247"/>
        <v>2017</v>
      </c>
      <c r="L2457" s="4">
        <f>IF('DATA IMPORT'!M2457="","",'DATA IMPORT'!M2457)</f>
        <v>605505</v>
      </c>
      <c r="M2457" t="str">
        <f>IF('DATA IMPORT'!C2457="","",'DATA IMPORT'!C2457)</f>
        <v>Under Contract</v>
      </c>
    </row>
    <row r="2458" spans="2:13" x14ac:dyDescent="0.2">
      <c r="B2458" t="str">
        <f t="shared" si="243"/>
        <v>#</v>
      </c>
      <c r="C2458">
        <f>COUNTIF(D2458:D$10001,D2458)</f>
        <v>188</v>
      </c>
      <c r="D2458">
        <f t="shared" si="248"/>
        <v>4</v>
      </c>
      <c r="E2458" t="str">
        <f>IF('DATA IMPORT'!E2458="","",'DATA IMPORT'!E2458)</f>
        <v>Bank Owned</v>
      </c>
      <c r="F2458" s="1">
        <f>IF('DATA IMPORT'!I2458="","",'DATA IMPORT'!I2458)</f>
        <v>42594</v>
      </c>
      <c r="G2458" s="11">
        <f t="shared" si="244"/>
        <v>8</v>
      </c>
      <c r="H2458" s="11">
        <f t="shared" si="245"/>
        <v>2016</v>
      </c>
      <c r="I2458" s="1">
        <f>IF('DATA IMPORT'!G2458="","",'DATA IMPORT'!G2458)</f>
        <v>42659</v>
      </c>
      <c r="J2458" s="11">
        <f t="shared" si="246"/>
        <v>10</v>
      </c>
      <c r="K2458" s="11">
        <f t="shared" si="247"/>
        <v>2016</v>
      </c>
      <c r="L2458" s="4">
        <f>IF('DATA IMPORT'!M2458="","",'DATA IMPORT'!M2458)</f>
        <v>490179</v>
      </c>
      <c r="M2458" t="str">
        <f>IF('DATA IMPORT'!C2458="","",'DATA IMPORT'!C2458)</f>
        <v>Under Contract</v>
      </c>
    </row>
    <row r="2459" spans="2:13" x14ac:dyDescent="0.2">
      <c r="B2459" t="str">
        <f t="shared" si="243"/>
        <v>#</v>
      </c>
      <c r="C2459">
        <f>COUNTIF(D2459:D$10001,D2459)</f>
        <v>286</v>
      </c>
      <c r="D2459">
        <f t="shared" si="248"/>
        <v>3</v>
      </c>
      <c r="E2459" t="str">
        <f>IF('DATA IMPORT'!E2459="","",'DATA IMPORT'!E2459)</f>
        <v>Website</v>
      </c>
      <c r="F2459" s="1">
        <f>IF('DATA IMPORT'!I2459="","",'DATA IMPORT'!I2459)</f>
        <v>42562</v>
      </c>
      <c r="G2459" s="11">
        <f t="shared" si="244"/>
        <v>7</v>
      </c>
      <c r="H2459" s="11">
        <f t="shared" si="245"/>
        <v>2016</v>
      </c>
      <c r="I2459" s="1">
        <f>IF('DATA IMPORT'!G2459="","",'DATA IMPORT'!G2459)</f>
        <v>42615</v>
      </c>
      <c r="J2459" s="11">
        <f t="shared" si="246"/>
        <v>9</v>
      </c>
      <c r="K2459" s="11">
        <f t="shared" si="247"/>
        <v>2016</v>
      </c>
      <c r="L2459" s="4">
        <f>IF('DATA IMPORT'!M2459="","",'DATA IMPORT'!M2459)</f>
        <v>483592</v>
      </c>
      <c r="M2459" t="str">
        <f>IF('DATA IMPORT'!C2459="","",'DATA IMPORT'!C2459)</f>
        <v>Under Contract</v>
      </c>
    </row>
    <row r="2460" spans="2:13" x14ac:dyDescent="0.2">
      <c r="B2460" t="str">
        <f t="shared" si="243"/>
        <v>#</v>
      </c>
      <c r="C2460">
        <f>COUNTIF(D2460:D$10001,D2460)</f>
        <v>285</v>
      </c>
      <c r="D2460">
        <f t="shared" si="248"/>
        <v>3</v>
      </c>
      <c r="E2460" t="str">
        <f>IF('DATA IMPORT'!E2460="","",'DATA IMPORT'!E2460)</f>
        <v>Website</v>
      </c>
      <c r="F2460" s="1">
        <f>IF('DATA IMPORT'!I2460="","",'DATA IMPORT'!I2460)</f>
        <v>42607</v>
      </c>
      <c r="G2460" s="11">
        <f t="shared" si="244"/>
        <v>8</v>
      </c>
      <c r="H2460" s="11">
        <f t="shared" si="245"/>
        <v>2016</v>
      </c>
      <c r="I2460" s="1">
        <f>IF('DATA IMPORT'!G2460="","",'DATA IMPORT'!G2460)</f>
        <v>42668</v>
      </c>
      <c r="J2460" s="11">
        <f t="shared" si="246"/>
        <v>10</v>
      </c>
      <c r="K2460" s="11">
        <f t="shared" si="247"/>
        <v>2016</v>
      </c>
      <c r="L2460" s="4">
        <f>IF('DATA IMPORT'!M2460="","",'DATA IMPORT'!M2460)</f>
        <v>472007</v>
      </c>
      <c r="M2460" t="str">
        <f>IF('DATA IMPORT'!C2460="","",'DATA IMPORT'!C2460)</f>
        <v>Under Contract</v>
      </c>
    </row>
    <row r="2461" spans="2:13" x14ac:dyDescent="0.2">
      <c r="B2461" t="str">
        <f t="shared" si="243"/>
        <v>#</v>
      </c>
      <c r="C2461">
        <f>COUNTIF(D2461:D$10001,D2461)</f>
        <v>141</v>
      </c>
      <c r="D2461">
        <f t="shared" si="248"/>
        <v>15</v>
      </c>
      <c r="E2461" t="str">
        <f>IF('DATA IMPORT'!E2461="","",'DATA IMPORT'!E2461)</f>
        <v>Investor</v>
      </c>
      <c r="F2461" s="1">
        <f>IF('DATA IMPORT'!I2461="","",'DATA IMPORT'!I2461)</f>
        <v>42815</v>
      </c>
      <c r="G2461" s="11">
        <f t="shared" si="244"/>
        <v>3</v>
      </c>
      <c r="H2461" s="11">
        <f t="shared" si="245"/>
        <v>2017</v>
      </c>
      <c r="I2461" s="1">
        <f>IF('DATA IMPORT'!G2461="","",'DATA IMPORT'!G2461)</f>
        <v>42822</v>
      </c>
      <c r="J2461" s="11">
        <f t="shared" si="246"/>
        <v>3</v>
      </c>
      <c r="K2461" s="11">
        <f t="shared" si="247"/>
        <v>2017</v>
      </c>
      <c r="L2461" s="4">
        <f>IF('DATA IMPORT'!M2461="","",'DATA IMPORT'!M2461)</f>
        <v>425797</v>
      </c>
      <c r="M2461" t="str">
        <f>IF('DATA IMPORT'!C2461="","",'DATA IMPORT'!C2461)</f>
        <v>Under Contract</v>
      </c>
    </row>
    <row r="2462" spans="2:13" x14ac:dyDescent="0.2">
      <c r="B2462" t="str">
        <f t="shared" si="243"/>
        <v>#</v>
      </c>
      <c r="C2462">
        <f>COUNTIF(D2462:D$10001,D2462)</f>
        <v>281</v>
      </c>
      <c r="D2462">
        <f t="shared" si="248"/>
        <v>6</v>
      </c>
      <c r="E2462" t="str">
        <f>IF('DATA IMPORT'!E2462="","",'DATA IMPORT'!E2462)</f>
        <v>Zillow</v>
      </c>
      <c r="F2462" s="1">
        <f>IF('DATA IMPORT'!I2462="","",'DATA IMPORT'!I2462)</f>
        <v>42553</v>
      </c>
      <c r="G2462" s="11">
        <f t="shared" si="244"/>
        <v>7</v>
      </c>
      <c r="H2462" s="11">
        <f t="shared" si="245"/>
        <v>2016</v>
      </c>
      <c r="I2462" s="1">
        <f>IF('DATA IMPORT'!G2462="","",'DATA IMPORT'!G2462)</f>
        <v>42613</v>
      </c>
      <c r="J2462" s="11">
        <f t="shared" si="246"/>
        <v>8</v>
      </c>
      <c r="K2462" s="11">
        <f t="shared" si="247"/>
        <v>2016</v>
      </c>
      <c r="L2462" s="4">
        <f>IF('DATA IMPORT'!M2462="","",'DATA IMPORT'!M2462)</f>
        <v>311903</v>
      </c>
      <c r="M2462" t="str">
        <f>IF('DATA IMPORT'!C2462="","",'DATA IMPORT'!C2462)</f>
        <v>Under Contract</v>
      </c>
    </row>
    <row r="2463" spans="2:13" x14ac:dyDescent="0.2">
      <c r="B2463" t="str">
        <f t="shared" si="243"/>
        <v>#</v>
      </c>
      <c r="C2463">
        <f>COUNTIF(D2463:D$10001,D2463)</f>
        <v>284</v>
      </c>
      <c r="D2463">
        <f t="shared" si="248"/>
        <v>3</v>
      </c>
      <c r="E2463" t="str">
        <f>IF('DATA IMPORT'!E2463="","",'DATA IMPORT'!E2463)</f>
        <v>Website</v>
      </c>
      <c r="F2463" s="1">
        <f>IF('DATA IMPORT'!I2463="","",'DATA IMPORT'!I2463)</f>
        <v>42424</v>
      </c>
      <c r="G2463" s="11">
        <f t="shared" si="244"/>
        <v>2</v>
      </c>
      <c r="H2463" s="11">
        <f t="shared" si="245"/>
        <v>2016</v>
      </c>
      <c r="I2463" s="1">
        <f>IF('DATA IMPORT'!G2463="","",'DATA IMPORT'!G2463)</f>
        <v>42842</v>
      </c>
      <c r="J2463" s="11">
        <f t="shared" si="246"/>
        <v>4</v>
      </c>
      <c r="K2463" s="11">
        <f t="shared" si="247"/>
        <v>2017</v>
      </c>
      <c r="L2463" s="4">
        <f>IF('DATA IMPORT'!M2463="","",'DATA IMPORT'!M2463)</f>
        <v>636683</v>
      </c>
      <c r="M2463" t="str">
        <f>IF('DATA IMPORT'!C2463="","",'DATA IMPORT'!C2463)</f>
        <v>Under Contract</v>
      </c>
    </row>
    <row r="2464" spans="2:13" x14ac:dyDescent="0.2">
      <c r="B2464" t="str">
        <f t="shared" si="243"/>
        <v>#</v>
      </c>
      <c r="C2464">
        <f>COUNTIF(D2464:D$10001,D2464)</f>
        <v>283</v>
      </c>
      <c r="D2464">
        <f t="shared" si="248"/>
        <v>3</v>
      </c>
      <c r="E2464" t="str">
        <f>IF('DATA IMPORT'!E2464="","",'DATA IMPORT'!E2464)</f>
        <v>Website</v>
      </c>
      <c r="F2464" s="1">
        <f>IF('DATA IMPORT'!I2464="","",'DATA IMPORT'!I2464)</f>
        <v>42788</v>
      </c>
      <c r="G2464" s="11">
        <f t="shared" si="244"/>
        <v>2</v>
      </c>
      <c r="H2464" s="11">
        <f t="shared" si="245"/>
        <v>2017</v>
      </c>
      <c r="I2464" s="1">
        <f>IF('DATA IMPORT'!G2464="","",'DATA IMPORT'!G2464)</f>
        <v>42867</v>
      </c>
      <c r="J2464" s="11">
        <f t="shared" si="246"/>
        <v>5</v>
      </c>
      <c r="K2464" s="11">
        <f t="shared" si="247"/>
        <v>2017</v>
      </c>
      <c r="L2464" s="4">
        <f>IF('DATA IMPORT'!M2464="","",'DATA IMPORT'!M2464)</f>
        <v>846489</v>
      </c>
      <c r="M2464" t="str">
        <f>IF('DATA IMPORT'!C2464="","",'DATA IMPORT'!C2464)</f>
        <v>Under Contract</v>
      </c>
    </row>
    <row r="2465" spans="2:13" x14ac:dyDescent="0.2">
      <c r="B2465" t="str">
        <f t="shared" si="243"/>
        <v>#</v>
      </c>
      <c r="C2465">
        <f>COUNTIF(D2465:D$10001,D2465)</f>
        <v>282</v>
      </c>
      <c r="D2465">
        <f t="shared" si="248"/>
        <v>3</v>
      </c>
      <c r="E2465" t="str">
        <f>IF('DATA IMPORT'!E2465="","",'DATA IMPORT'!E2465)</f>
        <v>Website</v>
      </c>
      <c r="F2465" s="1">
        <f>IF('DATA IMPORT'!I2465="","",'DATA IMPORT'!I2465)</f>
        <v>42413</v>
      </c>
      <c r="G2465" s="11">
        <f t="shared" si="244"/>
        <v>2</v>
      </c>
      <c r="H2465" s="11">
        <f t="shared" si="245"/>
        <v>2016</v>
      </c>
      <c r="I2465" s="1">
        <f>IF('DATA IMPORT'!G2465="","",'DATA IMPORT'!G2465)</f>
        <v>42481</v>
      </c>
      <c r="J2465" s="11">
        <f t="shared" si="246"/>
        <v>4</v>
      </c>
      <c r="K2465" s="11">
        <f t="shared" si="247"/>
        <v>2016</v>
      </c>
      <c r="L2465" s="4">
        <f>IF('DATA IMPORT'!M2465="","",'DATA IMPORT'!M2465)</f>
        <v>778509</v>
      </c>
      <c r="M2465" t="str">
        <f>IF('DATA IMPORT'!C2465="","",'DATA IMPORT'!C2465)</f>
        <v>Under Contract</v>
      </c>
    </row>
    <row r="2466" spans="2:13" x14ac:dyDescent="0.2">
      <c r="B2466" t="str">
        <f t="shared" si="243"/>
        <v>#</v>
      </c>
      <c r="C2466">
        <f>COUNTIF(D2466:D$10001,D2466)</f>
        <v>139</v>
      </c>
      <c r="D2466">
        <f t="shared" si="248"/>
        <v>1</v>
      </c>
      <c r="E2466" t="str">
        <f>IF('DATA IMPORT'!E2466="","",'DATA IMPORT'!E2466)</f>
        <v>Email</v>
      </c>
      <c r="F2466" s="1">
        <f>IF('DATA IMPORT'!I2466="","",'DATA IMPORT'!I2466)</f>
        <v>42875</v>
      </c>
      <c r="G2466" s="11">
        <f t="shared" si="244"/>
        <v>5</v>
      </c>
      <c r="H2466" s="11">
        <f t="shared" si="245"/>
        <v>2017</v>
      </c>
      <c r="I2466" s="1">
        <f>IF('DATA IMPORT'!G2466="","",'DATA IMPORT'!G2466)</f>
        <v>42885</v>
      </c>
      <c r="J2466" s="11">
        <f t="shared" si="246"/>
        <v>5</v>
      </c>
      <c r="K2466" s="11">
        <f t="shared" si="247"/>
        <v>2017</v>
      </c>
      <c r="L2466" s="4">
        <f>IF('DATA IMPORT'!M2466="","",'DATA IMPORT'!M2466)</f>
        <v>281756</v>
      </c>
      <c r="M2466" t="str">
        <f>IF('DATA IMPORT'!C2466="","",'DATA IMPORT'!C2466)</f>
        <v>Under Contract</v>
      </c>
    </row>
    <row r="2467" spans="2:13" x14ac:dyDescent="0.2">
      <c r="B2467" t="str">
        <f t="shared" si="243"/>
        <v>#</v>
      </c>
      <c r="C2467">
        <f>COUNTIF(D2467:D$10001,D2467)</f>
        <v>138</v>
      </c>
      <c r="D2467">
        <f t="shared" si="248"/>
        <v>1</v>
      </c>
      <c r="E2467" t="str">
        <f>IF('DATA IMPORT'!E2467="","",'DATA IMPORT'!E2467)</f>
        <v>Email</v>
      </c>
      <c r="F2467" s="1">
        <f>IF('DATA IMPORT'!I2467="","",'DATA IMPORT'!I2467)</f>
        <v>42410</v>
      </c>
      <c r="G2467" s="11">
        <f t="shared" si="244"/>
        <v>2</v>
      </c>
      <c r="H2467" s="11">
        <f t="shared" si="245"/>
        <v>2016</v>
      </c>
      <c r="I2467" s="1">
        <f>IF('DATA IMPORT'!G2467="","",'DATA IMPORT'!G2467)</f>
        <v>42428</v>
      </c>
      <c r="J2467" s="11">
        <f t="shared" si="246"/>
        <v>2</v>
      </c>
      <c r="K2467" s="11">
        <f t="shared" si="247"/>
        <v>2016</v>
      </c>
      <c r="L2467" s="4">
        <f>IF('DATA IMPORT'!M2467="","",'DATA IMPORT'!M2467)</f>
        <v>710181</v>
      </c>
      <c r="M2467" t="str">
        <f>IF('DATA IMPORT'!C2467="","",'DATA IMPORT'!C2467)</f>
        <v>Under Contract</v>
      </c>
    </row>
    <row r="2468" spans="2:13" x14ac:dyDescent="0.2">
      <c r="B2468" t="str">
        <f t="shared" si="243"/>
        <v>#</v>
      </c>
      <c r="C2468">
        <f>COUNTIF(D2468:D$10001,D2468)</f>
        <v>280</v>
      </c>
      <c r="D2468">
        <f t="shared" si="248"/>
        <v>6</v>
      </c>
      <c r="E2468" t="str">
        <f>IF('DATA IMPORT'!E2468="","",'DATA IMPORT'!E2468)</f>
        <v>Zillow</v>
      </c>
      <c r="F2468" s="1">
        <f>IF('DATA IMPORT'!I2468="","",'DATA IMPORT'!I2468)</f>
        <v>42949</v>
      </c>
      <c r="G2468" s="11">
        <f t="shared" si="244"/>
        <v>8</v>
      </c>
      <c r="H2468" s="11">
        <f t="shared" si="245"/>
        <v>2017</v>
      </c>
      <c r="I2468" s="1">
        <f>IF('DATA IMPORT'!G2468="","",'DATA IMPORT'!G2468)</f>
        <v>42956</v>
      </c>
      <c r="J2468" s="11">
        <f t="shared" si="246"/>
        <v>8</v>
      </c>
      <c r="K2468" s="11">
        <f t="shared" si="247"/>
        <v>2017</v>
      </c>
      <c r="L2468" s="4">
        <f>IF('DATA IMPORT'!M2468="","",'DATA IMPORT'!M2468)</f>
        <v>753720</v>
      </c>
      <c r="M2468" t="str">
        <f>IF('DATA IMPORT'!C2468="","",'DATA IMPORT'!C2468)</f>
        <v>Under Contract</v>
      </c>
    </row>
    <row r="2469" spans="2:13" x14ac:dyDescent="0.2">
      <c r="B2469" t="str">
        <f t="shared" si="243"/>
        <v>#</v>
      </c>
      <c r="C2469">
        <f>COUNTIF(D2469:D$10001,D2469)</f>
        <v>326</v>
      </c>
      <c r="D2469">
        <f t="shared" si="248"/>
        <v>2</v>
      </c>
      <c r="E2469" t="str">
        <f>IF('DATA IMPORT'!E2469="","",'DATA IMPORT'!E2469)</f>
        <v>Referral</v>
      </c>
      <c r="F2469" s="1">
        <f>IF('DATA IMPORT'!I2469="","",'DATA IMPORT'!I2469)</f>
        <v>42448</v>
      </c>
      <c r="G2469" s="11">
        <f t="shared" si="244"/>
        <v>3</v>
      </c>
      <c r="H2469" s="11">
        <f t="shared" si="245"/>
        <v>2016</v>
      </c>
      <c r="I2469" s="1">
        <f>IF('DATA IMPORT'!G2469="","",'DATA IMPORT'!G2469)</f>
        <v>42657</v>
      </c>
      <c r="J2469" s="11">
        <f t="shared" si="246"/>
        <v>10</v>
      </c>
      <c r="K2469" s="11">
        <f t="shared" si="247"/>
        <v>2016</v>
      </c>
      <c r="L2469" s="4">
        <f>IF('DATA IMPORT'!M2469="","",'DATA IMPORT'!M2469)</f>
        <v>338716</v>
      </c>
      <c r="M2469" t="str">
        <f>IF('DATA IMPORT'!C2469="","",'DATA IMPORT'!C2469)</f>
        <v>Sold</v>
      </c>
    </row>
    <row r="2470" spans="2:13" x14ac:dyDescent="0.2">
      <c r="B2470" t="str">
        <f t="shared" si="243"/>
        <v>#</v>
      </c>
      <c r="C2470">
        <f>COUNTIF(D2470:D$10001,D2470)</f>
        <v>137</v>
      </c>
      <c r="D2470">
        <f t="shared" si="248"/>
        <v>1</v>
      </c>
      <c r="E2470" t="str">
        <f>IF('DATA IMPORT'!E2470="","",'DATA IMPORT'!E2470)</f>
        <v>Email</v>
      </c>
      <c r="F2470" s="1">
        <f>IF('DATA IMPORT'!I2470="","",'DATA IMPORT'!I2470)</f>
        <v>42758</v>
      </c>
      <c r="G2470" s="11">
        <f t="shared" si="244"/>
        <v>1</v>
      </c>
      <c r="H2470" s="11">
        <f t="shared" si="245"/>
        <v>2017</v>
      </c>
      <c r="I2470" s="1">
        <f>IF('DATA IMPORT'!G2470="","",'DATA IMPORT'!G2470)</f>
        <v>42893</v>
      </c>
      <c r="J2470" s="11">
        <f t="shared" si="246"/>
        <v>6</v>
      </c>
      <c r="K2470" s="11">
        <f t="shared" si="247"/>
        <v>2017</v>
      </c>
      <c r="L2470" s="4">
        <f>IF('DATA IMPORT'!M2470="","",'DATA IMPORT'!M2470)</f>
        <v>418967</v>
      </c>
      <c r="M2470" t="str">
        <f>IF('DATA IMPORT'!C2470="","",'DATA IMPORT'!C2470)</f>
        <v>Sold</v>
      </c>
    </row>
    <row r="2471" spans="2:13" x14ac:dyDescent="0.2">
      <c r="B2471" t="str">
        <f t="shared" si="243"/>
        <v>#</v>
      </c>
      <c r="C2471">
        <f>COUNTIF(D2471:D$10001,D2471)</f>
        <v>325</v>
      </c>
      <c r="D2471">
        <f t="shared" si="248"/>
        <v>2</v>
      </c>
      <c r="E2471" t="str">
        <f>IF('DATA IMPORT'!E2471="","",'DATA IMPORT'!E2471)</f>
        <v>Referral</v>
      </c>
      <c r="F2471" s="1">
        <f>IF('DATA IMPORT'!I2471="","",'DATA IMPORT'!I2471)</f>
        <v>42795</v>
      </c>
      <c r="G2471" s="11">
        <f t="shared" si="244"/>
        <v>3</v>
      </c>
      <c r="H2471" s="11">
        <f t="shared" si="245"/>
        <v>2017</v>
      </c>
      <c r="I2471" s="1">
        <f>IF('DATA IMPORT'!G2471="","",'DATA IMPORT'!G2471)</f>
        <v>42827</v>
      </c>
      <c r="J2471" s="11">
        <f t="shared" si="246"/>
        <v>4</v>
      </c>
      <c r="K2471" s="11">
        <f t="shared" si="247"/>
        <v>2017</v>
      </c>
      <c r="L2471" s="4">
        <f>IF('DATA IMPORT'!M2471="","",'DATA IMPORT'!M2471)</f>
        <v>378003</v>
      </c>
      <c r="M2471" t="str">
        <f>IF('DATA IMPORT'!C2471="","",'DATA IMPORT'!C2471)</f>
        <v>Sold</v>
      </c>
    </row>
    <row r="2472" spans="2:13" x14ac:dyDescent="0.2">
      <c r="B2472" t="str">
        <f t="shared" si="243"/>
        <v>#</v>
      </c>
      <c r="C2472">
        <f>COUNTIF(D2472:D$10001,D2472)</f>
        <v>187</v>
      </c>
      <c r="D2472">
        <f t="shared" si="248"/>
        <v>4</v>
      </c>
      <c r="E2472" t="str">
        <f>IF('DATA IMPORT'!E2472="","",'DATA IMPORT'!E2472)</f>
        <v>Bank Owned</v>
      </c>
      <c r="F2472" s="1">
        <f>IF('DATA IMPORT'!I2472="","",'DATA IMPORT'!I2472)</f>
        <v>42434</v>
      </c>
      <c r="G2472" s="11">
        <f t="shared" si="244"/>
        <v>3</v>
      </c>
      <c r="H2472" s="11">
        <f t="shared" si="245"/>
        <v>2016</v>
      </c>
      <c r="I2472" s="1">
        <f>IF('DATA IMPORT'!G2472="","",'DATA IMPORT'!G2472)</f>
        <v>42525</v>
      </c>
      <c r="J2472" s="11">
        <f t="shared" si="246"/>
        <v>6</v>
      </c>
      <c r="K2472" s="11">
        <f t="shared" si="247"/>
        <v>2016</v>
      </c>
      <c r="L2472" s="4">
        <f>IF('DATA IMPORT'!M2472="","",'DATA IMPORT'!M2472)</f>
        <v>768505</v>
      </c>
      <c r="M2472" t="str">
        <f>IF('DATA IMPORT'!C2472="","",'DATA IMPORT'!C2472)</f>
        <v>Under Contract</v>
      </c>
    </row>
    <row r="2473" spans="2:13" x14ac:dyDescent="0.2">
      <c r="B2473" t="str">
        <f t="shared" si="243"/>
        <v>#</v>
      </c>
      <c r="C2473">
        <f>COUNTIF(D2473:D$10001,D2473)</f>
        <v>279</v>
      </c>
      <c r="D2473">
        <f t="shared" si="248"/>
        <v>6</v>
      </c>
      <c r="E2473" t="str">
        <f>IF('DATA IMPORT'!E2473="","",'DATA IMPORT'!E2473)</f>
        <v>Zillow</v>
      </c>
      <c r="F2473" s="1">
        <f>IF('DATA IMPORT'!I2473="","",'DATA IMPORT'!I2473)</f>
        <v>42601</v>
      </c>
      <c r="G2473" s="11">
        <f t="shared" si="244"/>
        <v>8</v>
      </c>
      <c r="H2473" s="11">
        <f t="shared" si="245"/>
        <v>2016</v>
      </c>
      <c r="I2473" s="1">
        <f>IF('DATA IMPORT'!G2473="","",'DATA IMPORT'!G2473)</f>
        <v>42877</v>
      </c>
      <c r="J2473" s="11">
        <f t="shared" si="246"/>
        <v>5</v>
      </c>
      <c r="K2473" s="11">
        <f t="shared" si="247"/>
        <v>2017</v>
      </c>
      <c r="L2473" s="4">
        <f>IF('DATA IMPORT'!M2473="","",'DATA IMPORT'!M2473)</f>
        <v>487661</v>
      </c>
      <c r="M2473" t="str">
        <f>IF('DATA IMPORT'!C2473="","",'DATA IMPORT'!C2473)</f>
        <v>Under Contract</v>
      </c>
    </row>
    <row r="2474" spans="2:13" x14ac:dyDescent="0.2">
      <c r="B2474" t="str">
        <f t="shared" si="243"/>
        <v>#</v>
      </c>
      <c r="C2474">
        <f>COUNTIF(D2474:D$10001,D2474)</f>
        <v>324</v>
      </c>
      <c r="D2474">
        <f t="shared" si="248"/>
        <v>2</v>
      </c>
      <c r="E2474" t="str">
        <f>IF('DATA IMPORT'!E2474="","",'DATA IMPORT'!E2474)</f>
        <v>Referral</v>
      </c>
      <c r="F2474" s="1">
        <f>IF('DATA IMPORT'!I2474="","",'DATA IMPORT'!I2474)</f>
        <v>42569</v>
      </c>
      <c r="G2474" s="11">
        <f t="shared" si="244"/>
        <v>7</v>
      </c>
      <c r="H2474" s="11">
        <f t="shared" si="245"/>
        <v>2016</v>
      </c>
      <c r="I2474" s="1">
        <f>IF('DATA IMPORT'!G2474="","",'DATA IMPORT'!G2474)</f>
        <v>42580</v>
      </c>
      <c r="J2474" s="11">
        <f t="shared" si="246"/>
        <v>7</v>
      </c>
      <c r="K2474" s="11">
        <f t="shared" si="247"/>
        <v>2016</v>
      </c>
      <c r="L2474" s="4">
        <f>IF('DATA IMPORT'!M2474="","",'DATA IMPORT'!M2474)</f>
        <v>489089</v>
      </c>
      <c r="M2474" t="str">
        <f>IF('DATA IMPORT'!C2474="","",'DATA IMPORT'!C2474)</f>
        <v>Under Contract</v>
      </c>
    </row>
    <row r="2475" spans="2:13" x14ac:dyDescent="0.2">
      <c r="B2475" t="str">
        <f t="shared" si="243"/>
        <v>#</v>
      </c>
      <c r="C2475">
        <f>COUNTIF(D2475:D$10001,D2475)</f>
        <v>175</v>
      </c>
      <c r="D2475">
        <f t="shared" si="248"/>
        <v>14</v>
      </c>
      <c r="E2475" t="str">
        <f>IF('DATA IMPORT'!E2475="","",'DATA IMPORT'!E2475)</f>
        <v>Social Ads</v>
      </c>
      <c r="F2475" s="1">
        <f>IF('DATA IMPORT'!I2475="","",'DATA IMPORT'!I2475)</f>
        <v>42494</v>
      </c>
      <c r="G2475" s="11">
        <f t="shared" si="244"/>
        <v>5</v>
      </c>
      <c r="H2475" s="11">
        <f t="shared" si="245"/>
        <v>2016</v>
      </c>
      <c r="I2475" s="1">
        <f>IF('DATA IMPORT'!G2475="","",'DATA IMPORT'!G2475)</f>
        <v>42596</v>
      </c>
      <c r="J2475" s="11">
        <f t="shared" si="246"/>
        <v>8</v>
      </c>
      <c r="K2475" s="11">
        <f t="shared" si="247"/>
        <v>2016</v>
      </c>
      <c r="L2475" s="4">
        <f>IF('DATA IMPORT'!M2475="","",'DATA IMPORT'!M2475)</f>
        <v>450561</v>
      </c>
      <c r="M2475" t="str">
        <f>IF('DATA IMPORT'!C2475="","",'DATA IMPORT'!C2475)</f>
        <v>Under Contract</v>
      </c>
    </row>
    <row r="2476" spans="2:13" x14ac:dyDescent="0.2">
      <c r="B2476" t="str">
        <f t="shared" si="243"/>
        <v>#</v>
      </c>
      <c r="C2476">
        <f>COUNTIF(D2476:D$10001,D2476)</f>
        <v>186</v>
      </c>
      <c r="D2476">
        <f t="shared" si="248"/>
        <v>4</v>
      </c>
      <c r="E2476" t="str">
        <f>IF('DATA IMPORT'!E2476="","",'DATA IMPORT'!E2476)</f>
        <v>Bank Owned</v>
      </c>
      <c r="F2476" s="1">
        <f>IF('DATA IMPORT'!I2476="","",'DATA IMPORT'!I2476)</f>
        <v>42621</v>
      </c>
      <c r="G2476" s="11">
        <f t="shared" si="244"/>
        <v>9</v>
      </c>
      <c r="H2476" s="11">
        <f t="shared" si="245"/>
        <v>2016</v>
      </c>
      <c r="I2476" s="1">
        <f>IF('DATA IMPORT'!G2476="","",'DATA IMPORT'!G2476)</f>
        <v>42782</v>
      </c>
      <c r="J2476" s="11">
        <f t="shared" si="246"/>
        <v>2</v>
      </c>
      <c r="K2476" s="11">
        <f t="shared" si="247"/>
        <v>2017</v>
      </c>
      <c r="L2476" s="4">
        <f>IF('DATA IMPORT'!M2476="","",'DATA IMPORT'!M2476)</f>
        <v>493637</v>
      </c>
      <c r="M2476" t="str">
        <f>IF('DATA IMPORT'!C2476="","",'DATA IMPORT'!C2476)</f>
        <v>Under Contract</v>
      </c>
    </row>
    <row r="2477" spans="2:13" x14ac:dyDescent="0.2">
      <c r="B2477" t="str">
        <f t="shared" si="243"/>
        <v>#</v>
      </c>
      <c r="C2477">
        <f>COUNTIF(D2477:D$10001,D2477)</f>
        <v>140</v>
      </c>
      <c r="D2477">
        <f t="shared" si="248"/>
        <v>15</v>
      </c>
      <c r="E2477" t="str">
        <f>IF('DATA IMPORT'!E2477="","",'DATA IMPORT'!E2477)</f>
        <v>Investor</v>
      </c>
      <c r="F2477" s="1">
        <f>IF('DATA IMPORT'!I2477="","",'DATA IMPORT'!I2477)</f>
        <v>42533</v>
      </c>
      <c r="G2477" s="11">
        <f t="shared" si="244"/>
        <v>6</v>
      </c>
      <c r="H2477" s="11">
        <f t="shared" si="245"/>
        <v>2016</v>
      </c>
      <c r="I2477" s="1">
        <f>IF('DATA IMPORT'!G2477="","",'DATA IMPORT'!G2477)</f>
        <v>42697</v>
      </c>
      <c r="J2477" s="11">
        <f t="shared" si="246"/>
        <v>11</v>
      </c>
      <c r="K2477" s="11">
        <f t="shared" si="247"/>
        <v>2016</v>
      </c>
      <c r="L2477" s="4">
        <f>IF('DATA IMPORT'!M2477="","",'DATA IMPORT'!M2477)</f>
        <v>525146</v>
      </c>
      <c r="M2477" t="str">
        <f>IF('DATA IMPORT'!C2477="","",'DATA IMPORT'!C2477)</f>
        <v>Under Contract</v>
      </c>
    </row>
    <row r="2478" spans="2:13" x14ac:dyDescent="0.2">
      <c r="B2478" t="str">
        <f t="shared" si="243"/>
        <v>#</v>
      </c>
      <c r="C2478">
        <f>COUNTIF(D2478:D$10001,D2478)</f>
        <v>278</v>
      </c>
      <c r="D2478">
        <f t="shared" si="248"/>
        <v>6</v>
      </c>
      <c r="E2478" t="str">
        <f>IF('DATA IMPORT'!E2478="","",'DATA IMPORT'!E2478)</f>
        <v>Zillow</v>
      </c>
      <c r="F2478" s="1">
        <f>IF('DATA IMPORT'!I2478="","",'DATA IMPORT'!I2478)</f>
        <v>42480</v>
      </c>
      <c r="G2478" s="11">
        <f t="shared" si="244"/>
        <v>4</v>
      </c>
      <c r="H2478" s="11">
        <f t="shared" si="245"/>
        <v>2016</v>
      </c>
      <c r="I2478" s="1">
        <f>IF('DATA IMPORT'!G2478="","",'DATA IMPORT'!G2478)</f>
        <v>42554</v>
      </c>
      <c r="J2478" s="11">
        <f t="shared" si="246"/>
        <v>7</v>
      </c>
      <c r="K2478" s="11">
        <f t="shared" si="247"/>
        <v>2016</v>
      </c>
      <c r="L2478" s="4">
        <f>IF('DATA IMPORT'!M2478="","",'DATA IMPORT'!M2478)</f>
        <v>383504</v>
      </c>
      <c r="M2478" t="str">
        <f>IF('DATA IMPORT'!C2478="","",'DATA IMPORT'!C2478)</f>
        <v>Under Contract</v>
      </c>
    </row>
    <row r="2479" spans="2:13" x14ac:dyDescent="0.2">
      <c r="B2479" t="str">
        <f t="shared" si="243"/>
        <v>#</v>
      </c>
      <c r="C2479">
        <f>COUNTIF(D2479:D$10001,D2479)</f>
        <v>323</v>
      </c>
      <c r="D2479">
        <f t="shared" si="248"/>
        <v>2</v>
      </c>
      <c r="E2479" t="str">
        <f>IF('DATA IMPORT'!E2479="","",'DATA IMPORT'!E2479)</f>
        <v>Referral</v>
      </c>
      <c r="F2479" s="1">
        <f>IF('DATA IMPORT'!I2479="","",'DATA IMPORT'!I2479)</f>
        <v>42522</v>
      </c>
      <c r="G2479" s="11">
        <f t="shared" si="244"/>
        <v>6</v>
      </c>
      <c r="H2479" s="11">
        <f t="shared" si="245"/>
        <v>2016</v>
      </c>
      <c r="I2479" s="1">
        <f>IF('DATA IMPORT'!G2479="","",'DATA IMPORT'!G2479)</f>
        <v>42769</v>
      </c>
      <c r="J2479" s="11">
        <f t="shared" si="246"/>
        <v>2</v>
      </c>
      <c r="K2479" s="11">
        <f t="shared" si="247"/>
        <v>2017</v>
      </c>
      <c r="L2479" s="4">
        <f>IF('DATA IMPORT'!M2479="","",'DATA IMPORT'!M2479)</f>
        <v>167460</v>
      </c>
      <c r="M2479" t="str">
        <f>IF('DATA IMPORT'!C2479="","",'DATA IMPORT'!C2479)</f>
        <v>Under Contract</v>
      </c>
    </row>
    <row r="2480" spans="2:13" x14ac:dyDescent="0.2">
      <c r="B2480" t="str">
        <f t="shared" si="243"/>
        <v>#</v>
      </c>
      <c r="C2480">
        <f>COUNTIF(D2480:D$10001,D2480)</f>
        <v>185</v>
      </c>
      <c r="D2480">
        <f t="shared" si="248"/>
        <v>4</v>
      </c>
      <c r="E2480" t="str">
        <f>IF('DATA IMPORT'!E2480="","",'DATA IMPORT'!E2480)</f>
        <v>Bank Owned</v>
      </c>
      <c r="F2480" s="1">
        <f>IF('DATA IMPORT'!I2480="","",'DATA IMPORT'!I2480)</f>
        <v>42659</v>
      </c>
      <c r="G2480" s="11">
        <f t="shared" si="244"/>
        <v>10</v>
      </c>
      <c r="H2480" s="11">
        <f t="shared" si="245"/>
        <v>2016</v>
      </c>
      <c r="I2480" s="1">
        <f>IF('DATA IMPORT'!G2480="","",'DATA IMPORT'!G2480)</f>
        <v>42842</v>
      </c>
      <c r="J2480" s="11">
        <f t="shared" si="246"/>
        <v>4</v>
      </c>
      <c r="K2480" s="11">
        <f t="shared" si="247"/>
        <v>2017</v>
      </c>
      <c r="L2480" s="4">
        <f>IF('DATA IMPORT'!M2480="","",'DATA IMPORT'!M2480)</f>
        <v>646906</v>
      </c>
      <c r="M2480" t="str">
        <f>IF('DATA IMPORT'!C2480="","",'DATA IMPORT'!C2480)</f>
        <v>Under Contract</v>
      </c>
    </row>
    <row r="2481" spans="2:13" x14ac:dyDescent="0.2">
      <c r="B2481" t="str">
        <f t="shared" si="243"/>
        <v>#</v>
      </c>
      <c r="C2481">
        <f>COUNTIF(D2481:D$10001,D2481)</f>
        <v>174</v>
      </c>
      <c r="D2481">
        <f t="shared" si="248"/>
        <v>14</v>
      </c>
      <c r="E2481" t="str">
        <f>IF('DATA IMPORT'!E2481="","",'DATA IMPORT'!E2481)</f>
        <v>Social Ads</v>
      </c>
      <c r="F2481" s="1">
        <f>IF('DATA IMPORT'!I2481="","",'DATA IMPORT'!I2481)</f>
        <v>42409</v>
      </c>
      <c r="G2481" s="11">
        <f t="shared" si="244"/>
        <v>2</v>
      </c>
      <c r="H2481" s="11">
        <f t="shared" si="245"/>
        <v>2016</v>
      </c>
      <c r="I2481" s="1">
        <f>IF('DATA IMPORT'!G2481="","",'DATA IMPORT'!G2481)</f>
        <v>42412</v>
      </c>
      <c r="J2481" s="11">
        <f t="shared" si="246"/>
        <v>2</v>
      </c>
      <c r="K2481" s="11">
        <f t="shared" si="247"/>
        <v>2016</v>
      </c>
      <c r="L2481" s="4">
        <f>IF('DATA IMPORT'!M2481="","",'DATA IMPORT'!M2481)</f>
        <v>309232</v>
      </c>
      <c r="M2481" t="str">
        <f>IF('DATA IMPORT'!C2481="","",'DATA IMPORT'!C2481)</f>
        <v>Under Contract</v>
      </c>
    </row>
    <row r="2482" spans="2:13" x14ac:dyDescent="0.2">
      <c r="B2482" t="str">
        <f t="shared" si="243"/>
        <v>#</v>
      </c>
      <c r="C2482">
        <f>COUNTIF(D2482:D$10001,D2482)</f>
        <v>322</v>
      </c>
      <c r="D2482">
        <f t="shared" si="248"/>
        <v>2</v>
      </c>
      <c r="E2482" t="str">
        <f>IF('DATA IMPORT'!E2482="","",'DATA IMPORT'!E2482)</f>
        <v>Referral</v>
      </c>
      <c r="F2482" s="1">
        <f>IF('DATA IMPORT'!I2482="","",'DATA IMPORT'!I2482)</f>
        <v>42614</v>
      </c>
      <c r="G2482" s="11">
        <f t="shared" si="244"/>
        <v>9</v>
      </c>
      <c r="H2482" s="11">
        <f t="shared" si="245"/>
        <v>2016</v>
      </c>
      <c r="I2482" s="1">
        <f>IF('DATA IMPORT'!G2482="","",'DATA IMPORT'!G2482)</f>
        <v>43002</v>
      </c>
      <c r="J2482" s="11">
        <f t="shared" si="246"/>
        <v>9</v>
      </c>
      <c r="K2482" s="11">
        <f t="shared" si="247"/>
        <v>2017</v>
      </c>
      <c r="L2482" s="4">
        <f>IF('DATA IMPORT'!M2482="","",'DATA IMPORT'!M2482)</f>
        <v>838399</v>
      </c>
      <c r="M2482" t="str">
        <f>IF('DATA IMPORT'!C2482="","",'DATA IMPORT'!C2482)</f>
        <v>Under Contract</v>
      </c>
    </row>
    <row r="2483" spans="2:13" x14ac:dyDescent="0.2">
      <c r="B2483" t="str">
        <f t="shared" si="243"/>
        <v>#</v>
      </c>
      <c r="C2483">
        <f>COUNTIF(D2483:D$10001,D2483)</f>
        <v>277</v>
      </c>
      <c r="D2483">
        <f t="shared" si="248"/>
        <v>6</v>
      </c>
      <c r="E2483" t="str">
        <f>IF('DATA IMPORT'!E2483="","",'DATA IMPORT'!E2483)</f>
        <v>Zillow</v>
      </c>
      <c r="F2483" s="1">
        <f>IF('DATA IMPORT'!I2483="","",'DATA IMPORT'!I2483)</f>
        <v>42592</v>
      </c>
      <c r="G2483" s="11">
        <f t="shared" si="244"/>
        <v>8</v>
      </c>
      <c r="H2483" s="11">
        <f t="shared" si="245"/>
        <v>2016</v>
      </c>
      <c r="I2483" s="1">
        <f>IF('DATA IMPORT'!G2483="","",'DATA IMPORT'!G2483)</f>
        <v>42717</v>
      </c>
      <c r="J2483" s="11">
        <f t="shared" si="246"/>
        <v>12</v>
      </c>
      <c r="K2483" s="11">
        <f t="shared" si="247"/>
        <v>2016</v>
      </c>
      <c r="L2483" s="4">
        <f>IF('DATA IMPORT'!M2483="","",'DATA IMPORT'!M2483)</f>
        <v>355434</v>
      </c>
      <c r="M2483" t="str">
        <f>IF('DATA IMPORT'!C2483="","",'DATA IMPORT'!C2483)</f>
        <v>Under Contract</v>
      </c>
    </row>
    <row r="2484" spans="2:13" x14ac:dyDescent="0.2">
      <c r="B2484" t="str">
        <f t="shared" si="243"/>
        <v>#</v>
      </c>
      <c r="C2484">
        <f>COUNTIF(D2484:D$10001,D2484)</f>
        <v>136</v>
      </c>
      <c r="D2484">
        <f t="shared" si="248"/>
        <v>1</v>
      </c>
      <c r="E2484" t="str">
        <f>IF('DATA IMPORT'!E2484="","",'DATA IMPORT'!E2484)</f>
        <v>Email</v>
      </c>
      <c r="F2484" s="1">
        <f>IF('DATA IMPORT'!I2484="","",'DATA IMPORT'!I2484)</f>
        <v>42419</v>
      </c>
      <c r="G2484" s="11">
        <f t="shared" si="244"/>
        <v>2</v>
      </c>
      <c r="H2484" s="11">
        <f t="shared" si="245"/>
        <v>2016</v>
      </c>
      <c r="I2484" s="1">
        <f>IF('DATA IMPORT'!G2484="","",'DATA IMPORT'!G2484)</f>
        <v>42910</v>
      </c>
      <c r="J2484" s="11">
        <f t="shared" si="246"/>
        <v>6</v>
      </c>
      <c r="K2484" s="11">
        <f t="shared" si="247"/>
        <v>2017</v>
      </c>
      <c r="L2484" s="4">
        <f>IF('DATA IMPORT'!M2484="","",'DATA IMPORT'!M2484)</f>
        <v>376633</v>
      </c>
      <c r="M2484" t="str">
        <f>IF('DATA IMPORT'!C2484="","",'DATA IMPORT'!C2484)</f>
        <v>Under Contract</v>
      </c>
    </row>
    <row r="2485" spans="2:13" x14ac:dyDescent="0.2">
      <c r="B2485" t="str">
        <f t="shared" si="243"/>
        <v>#</v>
      </c>
      <c r="C2485">
        <f>COUNTIF(D2485:D$10001,D2485)</f>
        <v>281</v>
      </c>
      <c r="D2485">
        <f t="shared" si="248"/>
        <v>3</v>
      </c>
      <c r="E2485" t="str">
        <f>IF('DATA IMPORT'!E2485="","",'DATA IMPORT'!E2485)</f>
        <v>Website</v>
      </c>
      <c r="F2485" s="1">
        <f>IF('DATA IMPORT'!I2485="","",'DATA IMPORT'!I2485)</f>
        <v>42413</v>
      </c>
      <c r="G2485" s="11">
        <f t="shared" si="244"/>
        <v>2</v>
      </c>
      <c r="H2485" s="11">
        <f t="shared" si="245"/>
        <v>2016</v>
      </c>
      <c r="I2485" s="1">
        <f>IF('DATA IMPORT'!G2485="","",'DATA IMPORT'!G2485)</f>
        <v>42983</v>
      </c>
      <c r="J2485" s="11">
        <f t="shared" si="246"/>
        <v>9</v>
      </c>
      <c r="K2485" s="11">
        <f t="shared" si="247"/>
        <v>2017</v>
      </c>
      <c r="L2485" s="4">
        <f>IF('DATA IMPORT'!M2485="","",'DATA IMPORT'!M2485)</f>
        <v>233695</v>
      </c>
      <c r="M2485" t="str">
        <f>IF('DATA IMPORT'!C2485="","",'DATA IMPORT'!C2485)</f>
        <v>Under Contract</v>
      </c>
    </row>
    <row r="2486" spans="2:13" x14ac:dyDescent="0.2">
      <c r="B2486" t="str">
        <f t="shared" si="243"/>
        <v>#</v>
      </c>
      <c r="C2486">
        <f>COUNTIF(D2486:D$10001,D2486)</f>
        <v>173</v>
      </c>
      <c r="D2486">
        <f t="shared" si="248"/>
        <v>14</v>
      </c>
      <c r="E2486" t="str">
        <f>IF('DATA IMPORT'!E2486="","",'DATA IMPORT'!E2486)</f>
        <v>Social Ads</v>
      </c>
      <c r="F2486" s="1">
        <f>IF('DATA IMPORT'!I2486="","",'DATA IMPORT'!I2486)</f>
        <v>42541</v>
      </c>
      <c r="G2486" s="11">
        <f t="shared" si="244"/>
        <v>6</v>
      </c>
      <c r="H2486" s="11">
        <f t="shared" si="245"/>
        <v>2016</v>
      </c>
      <c r="I2486" s="1">
        <f>IF('DATA IMPORT'!G2486="","",'DATA IMPORT'!G2486)</f>
        <v>42909</v>
      </c>
      <c r="J2486" s="11">
        <f t="shared" si="246"/>
        <v>6</v>
      </c>
      <c r="K2486" s="11">
        <f t="shared" si="247"/>
        <v>2017</v>
      </c>
      <c r="L2486" s="4">
        <f>IF('DATA IMPORT'!M2486="","",'DATA IMPORT'!M2486)</f>
        <v>402833</v>
      </c>
      <c r="M2486" t="str">
        <f>IF('DATA IMPORT'!C2486="","",'DATA IMPORT'!C2486)</f>
        <v>Under Contract</v>
      </c>
    </row>
    <row r="2487" spans="2:13" x14ac:dyDescent="0.2">
      <c r="B2487" t="str">
        <f t="shared" si="243"/>
        <v>#</v>
      </c>
      <c r="C2487">
        <f>COUNTIF(D2487:D$10001,D2487)</f>
        <v>184</v>
      </c>
      <c r="D2487">
        <f t="shared" si="248"/>
        <v>4</v>
      </c>
      <c r="E2487" t="str">
        <f>IF('DATA IMPORT'!E2487="","",'DATA IMPORT'!E2487)</f>
        <v>Bank Owned</v>
      </c>
      <c r="F2487" s="1">
        <f>IF('DATA IMPORT'!I2487="","",'DATA IMPORT'!I2487)</f>
        <v>42400</v>
      </c>
      <c r="G2487" s="11">
        <f t="shared" si="244"/>
        <v>1</v>
      </c>
      <c r="H2487" s="11">
        <f t="shared" si="245"/>
        <v>2016</v>
      </c>
      <c r="I2487" s="1">
        <f>IF('DATA IMPORT'!G2487="","",'DATA IMPORT'!G2487)</f>
        <v>42400</v>
      </c>
      <c r="J2487" s="11">
        <f t="shared" si="246"/>
        <v>1</v>
      </c>
      <c r="K2487" s="11">
        <f t="shared" si="247"/>
        <v>2016</v>
      </c>
      <c r="L2487" s="4">
        <f>IF('DATA IMPORT'!M2487="","",'DATA IMPORT'!M2487)</f>
        <v>180928</v>
      </c>
      <c r="M2487" t="str">
        <f>IF('DATA IMPORT'!C2487="","",'DATA IMPORT'!C2487)</f>
        <v>Sold</v>
      </c>
    </row>
    <row r="2488" spans="2:13" x14ac:dyDescent="0.2">
      <c r="B2488" t="str">
        <f t="shared" si="243"/>
        <v>#</v>
      </c>
      <c r="C2488">
        <f>COUNTIF(D2488:D$10001,D2488)</f>
        <v>280</v>
      </c>
      <c r="D2488">
        <f t="shared" si="248"/>
        <v>3</v>
      </c>
      <c r="E2488" t="str">
        <f>IF('DATA IMPORT'!E2488="","",'DATA IMPORT'!E2488)</f>
        <v>Website</v>
      </c>
      <c r="F2488" s="1">
        <f>IF('DATA IMPORT'!I2488="","",'DATA IMPORT'!I2488)</f>
        <v>42448</v>
      </c>
      <c r="G2488" s="11">
        <f t="shared" si="244"/>
        <v>3</v>
      </c>
      <c r="H2488" s="11">
        <f t="shared" si="245"/>
        <v>2016</v>
      </c>
      <c r="I2488" s="1">
        <f>IF('DATA IMPORT'!G2488="","",'DATA IMPORT'!G2488)</f>
        <v>42999</v>
      </c>
      <c r="J2488" s="11">
        <f t="shared" si="246"/>
        <v>9</v>
      </c>
      <c r="K2488" s="11">
        <f t="shared" si="247"/>
        <v>2017</v>
      </c>
      <c r="L2488" s="4">
        <f>IF('DATA IMPORT'!M2488="","",'DATA IMPORT'!M2488)</f>
        <v>817750</v>
      </c>
      <c r="M2488" t="str">
        <f>IF('DATA IMPORT'!C2488="","",'DATA IMPORT'!C2488)</f>
        <v>Under Contract</v>
      </c>
    </row>
    <row r="2489" spans="2:13" x14ac:dyDescent="0.2">
      <c r="B2489" t="str">
        <f t="shared" si="243"/>
        <v>#</v>
      </c>
      <c r="C2489">
        <f>COUNTIF(D2489:D$10001,D2489)</f>
        <v>276</v>
      </c>
      <c r="D2489">
        <f t="shared" si="248"/>
        <v>6</v>
      </c>
      <c r="E2489" t="str">
        <f>IF('DATA IMPORT'!E2489="","",'DATA IMPORT'!E2489)</f>
        <v>Zillow</v>
      </c>
      <c r="F2489" s="1">
        <f>IF('DATA IMPORT'!I2489="","",'DATA IMPORT'!I2489)</f>
        <v>42578</v>
      </c>
      <c r="G2489" s="11">
        <f t="shared" si="244"/>
        <v>7</v>
      </c>
      <c r="H2489" s="11">
        <f t="shared" si="245"/>
        <v>2016</v>
      </c>
      <c r="I2489" s="1">
        <f>IF('DATA IMPORT'!G2489="","",'DATA IMPORT'!G2489)</f>
        <v>42796</v>
      </c>
      <c r="J2489" s="11">
        <f t="shared" si="246"/>
        <v>3</v>
      </c>
      <c r="K2489" s="11">
        <f t="shared" si="247"/>
        <v>2017</v>
      </c>
      <c r="L2489" s="4">
        <f>IF('DATA IMPORT'!M2489="","",'DATA IMPORT'!M2489)</f>
        <v>560532</v>
      </c>
      <c r="M2489" t="str">
        <f>IF('DATA IMPORT'!C2489="","",'DATA IMPORT'!C2489)</f>
        <v>Under Contract</v>
      </c>
    </row>
    <row r="2490" spans="2:13" x14ac:dyDescent="0.2">
      <c r="B2490" t="str">
        <f t="shared" si="243"/>
        <v>#</v>
      </c>
      <c r="C2490">
        <f>COUNTIF(D2490:D$10001,D2490)</f>
        <v>135</v>
      </c>
      <c r="D2490">
        <f t="shared" si="248"/>
        <v>1</v>
      </c>
      <c r="E2490" t="str">
        <f>IF('DATA IMPORT'!E2490="","",'DATA IMPORT'!E2490)</f>
        <v>Email</v>
      </c>
      <c r="F2490" s="1">
        <f>IF('DATA IMPORT'!I2490="","",'DATA IMPORT'!I2490)</f>
        <v>42743</v>
      </c>
      <c r="G2490" s="11">
        <f t="shared" si="244"/>
        <v>1</v>
      </c>
      <c r="H2490" s="11">
        <f t="shared" si="245"/>
        <v>2017</v>
      </c>
      <c r="I2490" s="1">
        <f>IF('DATA IMPORT'!G2490="","",'DATA IMPORT'!G2490)</f>
        <v>42982</v>
      </c>
      <c r="J2490" s="11">
        <f t="shared" si="246"/>
        <v>9</v>
      </c>
      <c r="K2490" s="11">
        <f t="shared" si="247"/>
        <v>2017</v>
      </c>
      <c r="L2490" s="4">
        <f>IF('DATA IMPORT'!M2490="","",'DATA IMPORT'!M2490)</f>
        <v>408632</v>
      </c>
      <c r="M2490" t="str">
        <f>IF('DATA IMPORT'!C2490="","",'DATA IMPORT'!C2490)</f>
        <v>Under Contract</v>
      </c>
    </row>
    <row r="2491" spans="2:13" x14ac:dyDescent="0.2">
      <c r="B2491" t="str">
        <f t="shared" si="243"/>
        <v>#</v>
      </c>
      <c r="C2491">
        <f>COUNTIF(D2491:D$10001,D2491)</f>
        <v>183</v>
      </c>
      <c r="D2491">
        <f t="shared" si="248"/>
        <v>4</v>
      </c>
      <c r="E2491" t="str">
        <f>IF('DATA IMPORT'!E2491="","",'DATA IMPORT'!E2491)</f>
        <v>Bank Owned</v>
      </c>
      <c r="F2491" s="1">
        <f>IF('DATA IMPORT'!I2491="","",'DATA IMPORT'!I2491)</f>
        <v>42414</v>
      </c>
      <c r="G2491" s="11">
        <f t="shared" si="244"/>
        <v>2</v>
      </c>
      <c r="H2491" s="11">
        <f t="shared" si="245"/>
        <v>2016</v>
      </c>
      <c r="I2491" s="1">
        <f>IF('DATA IMPORT'!G2491="","",'DATA IMPORT'!G2491)</f>
        <v>42504</v>
      </c>
      <c r="J2491" s="11">
        <f t="shared" si="246"/>
        <v>5</v>
      </c>
      <c r="K2491" s="11">
        <f t="shared" si="247"/>
        <v>2016</v>
      </c>
      <c r="L2491" s="4">
        <f>IF('DATA IMPORT'!M2491="","",'DATA IMPORT'!M2491)</f>
        <v>462586</v>
      </c>
      <c r="M2491" t="str">
        <f>IF('DATA IMPORT'!C2491="","",'DATA IMPORT'!C2491)</f>
        <v>Under Contract</v>
      </c>
    </row>
    <row r="2492" spans="2:13" x14ac:dyDescent="0.2">
      <c r="B2492" t="str">
        <f t="shared" si="243"/>
        <v>#</v>
      </c>
      <c r="C2492">
        <f>COUNTIF(D2492:D$10001,D2492)</f>
        <v>279</v>
      </c>
      <c r="D2492">
        <f t="shared" si="248"/>
        <v>3</v>
      </c>
      <c r="E2492" t="str">
        <f>IF('DATA IMPORT'!E2492="","",'DATA IMPORT'!E2492)</f>
        <v>Website</v>
      </c>
      <c r="F2492" s="1">
        <f>IF('DATA IMPORT'!I2492="","",'DATA IMPORT'!I2492)</f>
        <v>42400</v>
      </c>
      <c r="G2492" s="11">
        <f t="shared" si="244"/>
        <v>1</v>
      </c>
      <c r="H2492" s="11">
        <f t="shared" si="245"/>
        <v>2016</v>
      </c>
      <c r="I2492" s="1">
        <f>IF('DATA IMPORT'!G2492="","",'DATA IMPORT'!G2492)</f>
        <v>42404</v>
      </c>
      <c r="J2492" s="11">
        <f t="shared" si="246"/>
        <v>2</v>
      </c>
      <c r="K2492" s="11">
        <f t="shared" si="247"/>
        <v>2016</v>
      </c>
      <c r="L2492" s="4">
        <f>IF('DATA IMPORT'!M2492="","",'DATA IMPORT'!M2492)</f>
        <v>171268</v>
      </c>
      <c r="M2492" t="str">
        <f>IF('DATA IMPORT'!C2492="","",'DATA IMPORT'!C2492)</f>
        <v>Under Contract</v>
      </c>
    </row>
    <row r="2493" spans="2:13" x14ac:dyDescent="0.2">
      <c r="B2493" t="str">
        <f t="shared" si="243"/>
        <v>#</v>
      </c>
      <c r="C2493">
        <f>COUNTIF(D2493:D$10001,D2493)</f>
        <v>139</v>
      </c>
      <c r="D2493">
        <f t="shared" si="248"/>
        <v>15</v>
      </c>
      <c r="E2493" t="str">
        <f>IF('DATA IMPORT'!E2493="","",'DATA IMPORT'!E2493)</f>
        <v>Investor</v>
      </c>
      <c r="F2493" s="1">
        <f>IF('DATA IMPORT'!I2493="","",'DATA IMPORT'!I2493)</f>
        <v>42869</v>
      </c>
      <c r="G2493" s="11">
        <f t="shared" si="244"/>
        <v>5</v>
      </c>
      <c r="H2493" s="11">
        <f t="shared" si="245"/>
        <v>2017</v>
      </c>
      <c r="I2493" s="1">
        <f>IF('DATA IMPORT'!G2493="","",'DATA IMPORT'!G2493)</f>
        <v>42899</v>
      </c>
      <c r="J2493" s="11">
        <f t="shared" si="246"/>
        <v>6</v>
      </c>
      <c r="K2493" s="11">
        <f t="shared" si="247"/>
        <v>2017</v>
      </c>
      <c r="L2493" s="4">
        <f>IF('DATA IMPORT'!M2493="","",'DATA IMPORT'!M2493)</f>
        <v>150558</v>
      </c>
      <c r="M2493" t="str">
        <f>IF('DATA IMPORT'!C2493="","",'DATA IMPORT'!C2493)</f>
        <v>Under Contract</v>
      </c>
    </row>
    <row r="2494" spans="2:13" x14ac:dyDescent="0.2">
      <c r="B2494" t="str">
        <f t="shared" si="243"/>
        <v>#</v>
      </c>
      <c r="C2494">
        <f>COUNTIF(D2494:D$10001,D2494)</f>
        <v>278</v>
      </c>
      <c r="D2494">
        <f t="shared" si="248"/>
        <v>3</v>
      </c>
      <c r="E2494" t="str">
        <f>IF('DATA IMPORT'!E2494="","",'DATA IMPORT'!E2494)</f>
        <v>Website</v>
      </c>
      <c r="F2494" s="1">
        <f>IF('DATA IMPORT'!I2494="","",'DATA IMPORT'!I2494)</f>
        <v>42429</v>
      </c>
      <c r="G2494" s="11">
        <f t="shared" si="244"/>
        <v>2</v>
      </c>
      <c r="H2494" s="11">
        <f t="shared" si="245"/>
        <v>2016</v>
      </c>
      <c r="I2494" s="1">
        <f>IF('DATA IMPORT'!G2494="","",'DATA IMPORT'!G2494)</f>
        <v>42704</v>
      </c>
      <c r="J2494" s="11">
        <f t="shared" si="246"/>
        <v>11</v>
      </c>
      <c r="K2494" s="11">
        <f t="shared" si="247"/>
        <v>2016</v>
      </c>
      <c r="L2494" s="4">
        <f>IF('DATA IMPORT'!M2494="","",'DATA IMPORT'!M2494)</f>
        <v>239687</v>
      </c>
      <c r="M2494" t="str">
        <f>IF('DATA IMPORT'!C2494="","",'DATA IMPORT'!C2494)</f>
        <v>Under Contract</v>
      </c>
    </row>
    <row r="2495" spans="2:13" x14ac:dyDescent="0.2">
      <c r="B2495" t="str">
        <f t="shared" si="243"/>
        <v>#</v>
      </c>
      <c r="C2495">
        <f>COUNTIF(D2495:D$10001,D2495)</f>
        <v>277</v>
      </c>
      <c r="D2495">
        <f t="shared" si="248"/>
        <v>3</v>
      </c>
      <c r="E2495" t="str">
        <f>IF('DATA IMPORT'!E2495="","",'DATA IMPORT'!E2495)</f>
        <v>Website</v>
      </c>
      <c r="F2495" s="1">
        <f>IF('DATA IMPORT'!I2495="","",'DATA IMPORT'!I2495)</f>
        <v>42594</v>
      </c>
      <c r="G2495" s="11">
        <f t="shared" si="244"/>
        <v>8</v>
      </c>
      <c r="H2495" s="11">
        <f t="shared" si="245"/>
        <v>2016</v>
      </c>
      <c r="I2495" s="1">
        <f>IF('DATA IMPORT'!G2495="","",'DATA IMPORT'!G2495)</f>
        <v>42611</v>
      </c>
      <c r="J2495" s="11">
        <f t="shared" si="246"/>
        <v>8</v>
      </c>
      <c r="K2495" s="11">
        <f t="shared" si="247"/>
        <v>2016</v>
      </c>
      <c r="L2495" s="4">
        <f>IF('DATA IMPORT'!M2495="","",'DATA IMPORT'!M2495)</f>
        <v>144373</v>
      </c>
      <c r="M2495" t="str">
        <f>IF('DATA IMPORT'!C2495="","",'DATA IMPORT'!C2495)</f>
        <v>Under Contract</v>
      </c>
    </row>
    <row r="2496" spans="2:13" x14ac:dyDescent="0.2">
      <c r="B2496" t="str">
        <f t="shared" si="243"/>
        <v>#</v>
      </c>
      <c r="C2496">
        <f>COUNTIF(D2496:D$10001,D2496)</f>
        <v>138</v>
      </c>
      <c r="D2496">
        <f t="shared" si="248"/>
        <v>15</v>
      </c>
      <c r="E2496" t="str">
        <f>IF('DATA IMPORT'!E2496="","",'DATA IMPORT'!E2496)</f>
        <v>Investor</v>
      </c>
      <c r="F2496" s="1">
        <f>IF('DATA IMPORT'!I2496="","",'DATA IMPORT'!I2496)</f>
        <v>42625</v>
      </c>
      <c r="G2496" s="11">
        <f t="shared" si="244"/>
        <v>9</v>
      </c>
      <c r="H2496" s="11">
        <f t="shared" si="245"/>
        <v>2016</v>
      </c>
      <c r="I2496" s="1">
        <f>IF('DATA IMPORT'!G2496="","",'DATA IMPORT'!G2496)</f>
        <v>42757</v>
      </c>
      <c r="J2496" s="11">
        <f t="shared" si="246"/>
        <v>1</v>
      </c>
      <c r="K2496" s="11">
        <f t="shared" si="247"/>
        <v>2017</v>
      </c>
      <c r="L2496" s="4">
        <f>IF('DATA IMPORT'!M2496="","",'DATA IMPORT'!M2496)</f>
        <v>323503</v>
      </c>
      <c r="M2496" t="str">
        <f>IF('DATA IMPORT'!C2496="","",'DATA IMPORT'!C2496)</f>
        <v>Under Contract</v>
      </c>
    </row>
    <row r="2497" spans="2:13" x14ac:dyDescent="0.2">
      <c r="B2497" t="str">
        <f t="shared" si="243"/>
        <v>#</v>
      </c>
      <c r="C2497">
        <f>COUNTIF(D2497:D$10001,D2497)</f>
        <v>172</v>
      </c>
      <c r="D2497">
        <f t="shared" si="248"/>
        <v>14</v>
      </c>
      <c r="E2497" t="str">
        <f>IF('DATA IMPORT'!E2497="","",'DATA IMPORT'!E2497)</f>
        <v>Social Ads</v>
      </c>
      <c r="F2497" s="1">
        <f>IF('DATA IMPORT'!I2497="","",'DATA IMPORT'!I2497)</f>
        <v>42701</v>
      </c>
      <c r="G2497" s="11">
        <f t="shared" si="244"/>
        <v>11</v>
      </c>
      <c r="H2497" s="11">
        <f t="shared" si="245"/>
        <v>2016</v>
      </c>
      <c r="I2497" s="1">
        <f>IF('DATA IMPORT'!G2497="","",'DATA IMPORT'!G2497)</f>
        <v>42814</v>
      </c>
      <c r="J2497" s="11">
        <f t="shared" si="246"/>
        <v>3</v>
      </c>
      <c r="K2497" s="11">
        <f t="shared" si="247"/>
        <v>2017</v>
      </c>
      <c r="L2497" s="4">
        <f>IF('DATA IMPORT'!M2497="","",'DATA IMPORT'!M2497)</f>
        <v>317607</v>
      </c>
      <c r="M2497" t="str">
        <f>IF('DATA IMPORT'!C2497="","",'DATA IMPORT'!C2497)</f>
        <v>Under Contract</v>
      </c>
    </row>
    <row r="2498" spans="2:13" x14ac:dyDescent="0.2">
      <c r="B2498" t="str">
        <f t="shared" si="243"/>
        <v>#</v>
      </c>
      <c r="C2498">
        <f>COUNTIF(D2498:D$10001,D2498)</f>
        <v>182</v>
      </c>
      <c r="D2498">
        <f t="shared" si="248"/>
        <v>4</v>
      </c>
      <c r="E2498" t="str">
        <f>IF('DATA IMPORT'!E2498="","",'DATA IMPORT'!E2498)</f>
        <v>Bank Owned</v>
      </c>
      <c r="F2498" s="1">
        <f>IF('DATA IMPORT'!I2498="","",'DATA IMPORT'!I2498)</f>
        <v>42473</v>
      </c>
      <c r="G2498" s="11">
        <f t="shared" si="244"/>
        <v>4</v>
      </c>
      <c r="H2498" s="11">
        <f t="shared" si="245"/>
        <v>2016</v>
      </c>
      <c r="I2498" s="1">
        <f>IF('DATA IMPORT'!G2498="","",'DATA IMPORT'!G2498)</f>
        <v>42519</v>
      </c>
      <c r="J2498" s="11">
        <f t="shared" si="246"/>
        <v>5</v>
      </c>
      <c r="K2498" s="11">
        <f t="shared" si="247"/>
        <v>2016</v>
      </c>
      <c r="L2498" s="4">
        <f>IF('DATA IMPORT'!M2498="","",'DATA IMPORT'!M2498)</f>
        <v>599030</v>
      </c>
      <c r="M2498" t="str">
        <f>IF('DATA IMPORT'!C2498="","",'DATA IMPORT'!C2498)</f>
        <v>Under Contract</v>
      </c>
    </row>
    <row r="2499" spans="2:13" x14ac:dyDescent="0.2">
      <c r="B2499" t="str">
        <f t="shared" ref="B2499:B2562" si="249">IF(C2499=1,D2499,"#")</f>
        <v>#</v>
      </c>
      <c r="C2499">
        <f>COUNTIF(D2499:D$10001,D2499)</f>
        <v>321</v>
      </c>
      <c r="D2499">
        <f t="shared" si="248"/>
        <v>2</v>
      </c>
      <c r="E2499" t="str">
        <f>IF('DATA IMPORT'!E2499="","",'DATA IMPORT'!E2499)</f>
        <v>Referral</v>
      </c>
      <c r="F2499" s="1">
        <f>IF('DATA IMPORT'!I2499="","",'DATA IMPORT'!I2499)</f>
        <v>42467</v>
      </c>
      <c r="G2499" s="11">
        <f t="shared" ref="G2499:G2562" si="250">IF(F2499="","",MONTH(F2499))</f>
        <v>4</v>
      </c>
      <c r="H2499" s="11">
        <f t="shared" ref="H2499:H2562" si="251">IF(F2499="","",YEAR(F2499))</f>
        <v>2016</v>
      </c>
      <c r="I2499" s="1">
        <f>IF('DATA IMPORT'!G2499="","",'DATA IMPORT'!G2499)</f>
        <v>42492</v>
      </c>
      <c r="J2499" s="11">
        <f t="shared" ref="J2499:J2562" si="252">IF(I2499="","",MONTH(I2499))</f>
        <v>5</v>
      </c>
      <c r="K2499" s="11">
        <f t="shared" ref="K2499:K2562" si="253">IF(I2499="","",YEAR(I2499))</f>
        <v>2016</v>
      </c>
      <c r="L2499" s="4">
        <f>IF('DATA IMPORT'!M2499="","",'DATA IMPORT'!M2499)</f>
        <v>142971</v>
      </c>
      <c r="M2499" t="str">
        <f>IF('DATA IMPORT'!C2499="","",'DATA IMPORT'!C2499)</f>
        <v>Under Contract</v>
      </c>
    </row>
    <row r="2500" spans="2:13" x14ac:dyDescent="0.2">
      <c r="B2500" t="str">
        <f t="shared" si="249"/>
        <v>#</v>
      </c>
      <c r="C2500">
        <f>COUNTIF(D2500:D$10001,D2500)</f>
        <v>320</v>
      </c>
      <c r="D2500">
        <f t="shared" si="248"/>
        <v>2</v>
      </c>
      <c r="E2500" t="str">
        <f>IF('DATA IMPORT'!E2500="","",'DATA IMPORT'!E2500)</f>
        <v>Referral</v>
      </c>
      <c r="F2500" s="1">
        <f>IF('DATA IMPORT'!I2500="","",'DATA IMPORT'!I2500)</f>
        <v>42492</v>
      </c>
      <c r="G2500" s="11">
        <f t="shared" si="250"/>
        <v>5</v>
      </c>
      <c r="H2500" s="11">
        <f t="shared" si="251"/>
        <v>2016</v>
      </c>
      <c r="I2500" s="1">
        <f>IF('DATA IMPORT'!G2500="","",'DATA IMPORT'!G2500)</f>
        <v>42873</v>
      </c>
      <c r="J2500" s="11">
        <f t="shared" si="252"/>
        <v>5</v>
      </c>
      <c r="K2500" s="11">
        <f t="shared" si="253"/>
        <v>2017</v>
      </c>
      <c r="L2500" s="4">
        <f>IF('DATA IMPORT'!M2500="","",'DATA IMPORT'!M2500)</f>
        <v>590228</v>
      </c>
      <c r="M2500" t="str">
        <f>IF('DATA IMPORT'!C2500="","",'DATA IMPORT'!C2500)</f>
        <v>Under Contract</v>
      </c>
    </row>
    <row r="2501" spans="2:13" x14ac:dyDescent="0.2">
      <c r="B2501" t="str">
        <f t="shared" si="249"/>
        <v>#</v>
      </c>
      <c r="C2501">
        <f>COUNTIF(D2501:D$10001,D2501)</f>
        <v>137</v>
      </c>
      <c r="D2501">
        <f t="shared" si="248"/>
        <v>15</v>
      </c>
      <c r="E2501" t="str">
        <f>IF('DATA IMPORT'!E2501="","",'DATA IMPORT'!E2501)</f>
        <v>Investor</v>
      </c>
      <c r="F2501" s="1">
        <f>IF('DATA IMPORT'!I2501="","",'DATA IMPORT'!I2501)</f>
        <v>42557</v>
      </c>
      <c r="G2501" s="11">
        <f t="shared" si="250"/>
        <v>7</v>
      </c>
      <c r="H2501" s="11">
        <f t="shared" si="251"/>
        <v>2016</v>
      </c>
      <c r="I2501" s="1">
        <f>IF('DATA IMPORT'!G2501="","",'DATA IMPORT'!G2501)</f>
        <v>42649</v>
      </c>
      <c r="J2501" s="11">
        <f t="shared" si="252"/>
        <v>10</v>
      </c>
      <c r="K2501" s="11">
        <f t="shared" si="253"/>
        <v>2016</v>
      </c>
      <c r="L2501" s="4">
        <f>IF('DATA IMPORT'!M2501="","",'DATA IMPORT'!M2501)</f>
        <v>842564</v>
      </c>
      <c r="M2501" t="str">
        <f>IF('DATA IMPORT'!C2501="","",'DATA IMPORT'!C2501)</f>
        <v>Sold</v>
      </c>
    </row>
    <row r="2502" spans="2:13" x14ac:dyDescent="0.2">
      <c r="B2502" t="str">
        <f t="shared" si="249"/>
        <v>#</v>
      </c>
      <c r="C2502">
        <f>COUNTIF(D2502:D$10001,D2502)</f>
        <v>171</v>
      </c>
      <c r="D2502">
        <f t="shared" ref="D2502:D2565" si="254">IF(E2502="","",MATCH(E2502,$E$2:$E$1048576,0))</f>
        <v>14</v>
      </c>
      <c r="E2502" t="str">
        <f>IF('DATA IMPORT'!E2502="","",'DATA IMPORT'!E2502)</f>
        <v>Social Ads</v>
      </c>
      <c r="F2502" s="1">
        <f>IF('DATA IMPORT'!I2502="","",'DATA IMPORT'!I2502)</f>
        <v>42448</v>
      </c>
      <c r="G2502" s="11">
        <f t="shared" si="250"/>
        <v>3</v>
      </c>
      <c r="H2502" s="11">
        <f t="shared" si="251"/>
        <v>2016</v>
      </c>
      <c r="I2502" s="1">
        <f>IF('DATA IMPORT'!G2502="","",'DATA IMPORT'!G2502)</f>
        <v>42602</v>
      </c>
      <c r="J2502" s="11">
        <f t="shared" si="252"/>
        <v>8</v>
      </c>
      <c r="K2502" s="11">
        <f t="shared" si="253"/>
        <v>2016</v>
      </c>
      <c r="L2502" s="4">
        <f>IF('DATA IMPORT'!M2502="","",'DATA IMPORT'!M2502)</f>
        <v>656618</v>
      </c>
      <c r="M2502" t="str">
        <f>IF('DATA IMPORT'!C2502="","",'DATA IMPORT'!C2502)</f>
        <v>Under Contract</v>
      </c>
    </row>
    <row r="2503" spans="2:13" x14ac:dyDescent="0.2">
      <c r="B2503" t="str">
        <f t="shared" si="249"/>
        <v>#</v>
      </c>
      <c r="C2503">
        <f>COUNTIF(D2503:D$10001,D2503)</f>
        <v>319</v>
      </c>
      <c r="D2503">
        <f t="shared" si="254"/>
        <v>2</v>
      </c>
      <c r="E2503" t="str">
        <f>IF('DATA IMPORT'!E2503="","",'DATA IMPORT'!E2503)</f>
        <v>Referral</v>
      </c>
      <c r="F2503" s="1">
        <f>IF('DATA IMPORT'!I2503="","",'DATA IMPORT'!I2503)</f>
        <v>42510</v>
      </c>
      <c r="G2503" s="11">
        <f t="shared" si="250"/>
        <v>5</v>
      </c>
      <c r="H2503" s="11">
        <f t="shared" si="251"/>
        <v>2016</v>
      </c>
      <c r="I2503" s="1">
        <f>IF('DATA IMPORT'!G2503="","",'DATA IMPORT'!G2503)</f>
        <v>42818</v>
      </c>
      <c r="J2503" s="11">
        <f t="shared" si="252"/>
        <v>3</v>
      </c>
      <c r="K2503" s="11">
        <f t="shared" si="253"/>
        <v>2017</v>
      </c>
      <c r="L2503" s="4">
        <f>IF('DATA IMPORT'!M2503="","",'DATA IMPORT'!M2503)</f>
        <v>289050</v>
      </c>
      <c r="M2503" t="str">
        <f>IF('DATA IMPORT'!C2503="","",'DATA IMPORT'!C2503)</f>
        <v>Under Contract</v>
      </c>
    </row>
    <row r="2504" spans="2:13" x14ac:dyDescent="0.2">
      <c r="B2504" t="str">
        <f t="shared" si="249"/>
        <v>#</v>
      </c>
      <c r="C2504">
        <f>COUNTIF(D2504:D$10001,D2504)</f>
        <v>136</v>
      </c>
      <c r="D2504">
        <f t="shared" si="254"/>
        <v>15</v>
      </c>
      <c r="E2504" t="str">
        <f>IF('DATA IMPORT'!E2504="","",'DATA IMPORT'!E2504)</f>
        <v>Investor</v>
      </c>
      <c r="F2504" s="1">
        <f>IF('DATA IMPORT'!I2504="","",'DATA IMPORT'!I2504)</f>
        <v>42461</v>
      </c>
      <c r="G2504" s="11">
        <f t="shared" si="250"/>
        <v>4</v>
      </c>
      <c r="H2504" s="11">
        <f t="shared" si="251"/>
        <v>2016</v>
      </c>
      <c r="I2504" s="1">
        <f>IF('DATA IMPORT'!G2504="","",'DATA IMPORT'!G2504)</f>
        <v>42529</v>
      </c>
      <c r="J2504" s="11">
        <f t="shared" si="252"/>
        <v>6</v>
      </c>
      <c r="K2504" s="11">
        <f t="shared" si="253"/>
        <v>2016</v>
      </c>
      <c r="L2504" s="4">
        <f>IF('DATA IMPORT'!M2504="","",'DATA IMPORT'!M2504)</f>
        <v>486829</v>
      </c>
      <c r="M2504" t="str">
        <f>IF('DATA IMPORT'!C2504="","",'DATA IMPORT'!C2504)</f>
        <v>Sold</v>
      </c>
    </row>
    <row r="2505" spans="2:13" x14ac:dyDescent="0.2">
      <c r="B2505" t="str">
        <f t="shared" si="249"/>
        <v>#</v>
      </c>
      <c r="C2505">
        <f>COUNTIF(D2505:D$10001,D2505)</f>
        <v>275</v>
      </c>
      <c r="D2505">
        <f t="shared" si="254"/>
        <v>6</v>
      </c>
      <c r="E2505" t="str">
        <f>IF('DATA IMPORT'!E2505="","",'DATA IMPORT'!E2505)</f>
        <v>Zillow</v>
      </c>
      <c r="F2505" s="1">
        <f>IF('DATA IMPORT'!I2505="","",'DATA IMPORT'!I2505)</f>
        <v>42453</v>
      </c>
      <c r="G2505" s="11">
        <f t="shared" si="250"/>
        <v>3</v>
      </c>
      <c r="H2505" s="11">
        <f t="shared" si="251"/>
        <v>2016</v>
      </c>
      <c r="I2505" s="1">
        <f>IF('DATA IMPORT'!G2505="","",'DATA IMPORT'!G2505)</f>
        <v>42463</v>
      </c>
      <c r="J2505" s="11">
        <f t="shared" si="252"/>
        <v>4</v>
      </c>
      <c r="K2505" s="11">
        <f t="shared" si="253"/>
        <v>2016</v>
      </c>
      <c r="L2505" s="4">
        <f>IF('DATA IMPORT'!M2505="","",'DATA IMPORT'!M2505)</f>
        <v>494442</v>
      </c>
      <c r="M2505" t="str">
        <f>IF('DATA IMPORT'!C2505="","",'DATA IMPORT'!C2505)</f>
        <v>Under Contract</v>
      </c>
    </row>
    <row r="2506" spans="2:13" x14ac:dyDescent="0.2">
      <c r="B2506" t="str">
        <f t="shared" si="249"/>
        <v>#</v>
      </c>
      <c r="C2506">
        <f>COUNTIF(D2506:D$10001,D2506)</f>
        <v>135</v>
      </c>
      <c r="D2506">
        <f t="shared" si="254"/>
        <v>15</v>
      </c>
      <c r="E2506" t="str">
        <f>IF('DATA IMPORT'!E2506="","",'DATA IMPORT'!E2506)</f>
        <v>Investor</v>
      </c>
      <c r="F2506" s="1">
        <f>IF('DATA IMPORT'!I2506="","",'DATA IMPORT'!I2506)</f>
        <v>42424</v>
      </c>
      <c r="G2506" s="11">
        <f t="shared" si="250"/>
        <v>2</v>
      </c>
      <c r="H2506" s="11">
        <f t="shared" si="251"/>
        <v>2016</v>
      </c>
      <c r="I2506" s="1">
        <f>IF('DATA IMPORT'!G2506="","",'DATA IMPORT'!G2506)</f>
        <v>42448</v>
      </c>
      <c r="J2506" s="11">
        <f t="shared" si="252"/>
        <v>3</v>
      </c>
      <c r="K2506" s="11">
        <f t="shared" si="253"/>
        <v>2016</v>
      </c>
      <c r="L2506" s="4">
        <f>IF('DATA IMPORT'!M2506="","",'DATA IMPORT'!M2506)</f>
        <v>810660</v>
      </c>
      <c r="M2506" t="str">
        <f>IF('DATA IMPORT'!C2506="","",'DATA IMPORT'!C2506)</f>
        <v>Sold</v>
      </c>
    </row>
    <row r="2507" spans="2:13" x14ac:dyDescent="0.2">
      <c r="B2507" t="str">
        <f t="shared" si="249"/>
        <v>#</v>
      </c>
      <c r="C2507">
        <f>COUNTIF(D2507:D$10001,D2507)</f>
        <v>134</v>
      </c>
      <c r="D2507">
        <f t="shared" si="254"/>
        <v>15</v>
      </c>
      <c r="E2507" t="str">
        <f>IF('DATA IMPORT'!E2507="","",'DATA IMPORT'!E2507)</f>
        <v>Investor</v>
      </c>
      <c r="F2507" s="1">
        <f>IF('DATA IMPORT'!I2507="","",'DATA IMPORT'!I2507)</f>
        <v>42410</v>
      </c>
      <c r="G2507" s="11">
        <f t="shared" si="250"/>
        <v>2</v>
      </c>
      <c r="H2507" s="11">
        <f t="shared" si="251"/>
        <v>2016</v>
      </c>
      <c r="I2507" s="1">
        <f>IF('DATA IMPORT'!G2507="","",'DATA IMPORT'!G2507)</f>
        <v>42796</v>
      </c>
      <c r="J2507" s="11">
        <f t="shared" si="252"/>
        <v>3</v>
      </c>
      <c r="K2507" s="11">
        <f t="shared" si="253"/>
        <v>2017</v>
      </c>
      <c r="L2507" s="4">
        <f>IF('DATA IMPORT'!M2507="","",'DATA IMPORT'!M2507)</f>
        <v>326972</v>
      </c>
      <c r="M2507" t="str">
        <f>IF('DATA IMPORT'!C2507="","",'DATA IMPORT'!C2507)</f>
        <v>Under Contract</v>
      </c>
    </row>
    <row r="2508" spans="2:13" x14ac:dyDescent="0.2">
      <c r="B2508" t="str">
        <f t="shared" si="249"/>
        <v>#</v>
      </c>
      <c r="C2508">
        <f>COUNTIF(D2508:D$10001,D2508)</f>
        <v>134</v>
      </c>
      <c r="D2508">
        <f t="shared" si="254"/>
        <v>1</v>
      </c>
      <c r="E2508" t="str">
        <f>IF('DATA IMPORT'!E2508="","",'DATA IMPORT'!E2508)</f>
        <v>Email</v>
      </c>
      <c r="F2508" s="1">
        <f>IF('DATA IMPORT'!I2508="","",'DATA IMPORT'!I2508)</f>
        <v>42421</v>
      </c>
      <c r="G2508" s="11">
        <f t="shared" si="250"/>
        <v>2</v>
      </c>
      <c r="H2508" s="11">
        <f t="shared" si="251"/>
        <v>2016</v>
      </c>
      <c r="I2508" s="1">
        <f>IF('DATA IMPORT'!G2508="","",'DATA IMPORT'!G2508)</f>
        <v>42581</v>
      </c>
      <c r="J2508" s="11">
        <f t="shared" si="252"/>
        <v>7</v>
      </c>
      <c r="K2508" s="11">
        <f t="shared" si="253"/>
        <v>2016</v>
      </c>
      <c r="L2508" s="4">
        <f>IF('DATA IMPORT'!M2508="","",'DATA IMPORT'!M2508)</f>
        <v>350823</v>
      </c>
      <c r="M2508" t="str">
        <f>IF('DATA IMPORT'!C2508="","",'DATA IMPORT'!C2508)</f>
        <v>Under Contract</v>
      </c>
    </row>
    <row r="2509" spans="2:13" x14ac:dyDescent="0.2">
      <c r="B2509" t="str">
        <f t="shared" si="249"/>
        <v>#</v>
      </c>
      <c r="C2509">
        <f>COUNTIF(D2509:D$10001,D2509)</f>
        <v>274</v>
      </c>
      <c r="D2509">
        <f t="shared" si="254"/>
        <v>6</v>
      </c>
      <c r="E2509" t="str">
        <f>IF('DATA IMPORT'!E2509="","",'DATA IMPORT'!E2509)</f>
        <v>Zillow</v>
      </c>
      <c r="F2509" s="1">
        <f>IF('DATA IMPORT'!I2509="","",'DATA IMPORT'!I2509)</f>
        <v>42653</v>
      </c>
      <c r="G2509" s="11">
        <f t="shared" si="250"/>
        <v>10</v>
      </c>
      <c r="H2509" s="11">
        <f t="shared" si="251"/>
        <v>2016</v>
      </c>
      <c r="I2509" s="1">
        <f>IF('DATA IMPORT'!G2509="","",'DATA IMPORT'!G2509)</f>
        <v>42771</v>
      </c>
      <c r="J2509" s="11">
        <f t="shared" si="252"/>
        <v>2</v>
      </c>
      <c r="K2509" s="11">
        <f t="shared" si="253"/>
        <v>2017</v>
      </c>
      <c r="L2509" s="4">
        <f>IF('DATA IMPORT'!M2509="","",'DATA IMPORT'!M2509)</f>
        <v>447834</v>
      </c>
      <c r="M2509" t="str">
        <f>IF('DATA IMPORT'!C2509="","",'DATA IMPORT'!C2509)</f>
        <v>Under Contract</v>
      </c>
    </row>
    <row r="2510" spans="2:13" x14ac:dyDescent="0.2">
      <c r="B2510" t="str">
        <f t="shared" si="249"/>
        <v>#</v>
      </c>
      <c r="C2510">
        <f>COUNTIF(D2510:D$10001,D2510)</f>
        <v>318</v>
      </c>
      <c r="D2510">
        <f t="shared" si="254"/>
        <v>2</v>
      </c>
      <c r="E2510" t="str">
        <f>IF('DATA IMPORT'!E2510="","",'DATA IMPORT'!E2510)</f>
        <v>Referral</v>
      </c>
      <c r="F2510" s="1">
        <f>IF('DATA IMPORT'!I2510="","",'DATA IMPORT'!I2510)</f>
        <v>42761</v>
      </c>
      <c r="G2510" s="11">
        <f t="shared" si="250"/>
        <v>1</v>
      </c>
      <c r="H2510" s="11">
        <f t="shared" si="251"/>
        <v>2017</v>
      </c>
      <c r="I2510" s="1">
        <f>IF('DATA IMPORT'!G2510="","",'DATA IMPORT'!G2510)</f>
        <v>42813</v>
      </c>
      <c r="J2510" s="11">
        <f t="shared" si="252"/>
        <v>3</v>
      </c>
      <c r="K2510" s="11">
        <f t="shared" si="253"/>
        <v>2017</v>
      </c>
      <c r="L2510" s="4">
        <f>IF('DATA IMPORT'!M2510="","",'DATA IMPORT'!M2510)</f>
        <v>824025</v>
      </c>
      <c r="M2510" t="str">
        <f>IF('DATA IMPORT'!C2510="","",'DATA IMPORT'!C2510)</f>
        <v>Under Contract</v>
      </c>
    </row>
    <row r="2511" spans="2:13" x14ac:dyDescent="0.2">
      <c r="B2511" t="str">
        <f t="shared" si="249"/>
        <v>#</v>
      </c>
      <c r="C2511">
        <f>COUNTIF(D2511:D$10001,D2511)</f>
        <v>276</v>
      </c>
      <c r="D2511">
        <f t="shared" si="254"/>
        <v>3</v>
      </c>
      <c r="E2511" t="str">
        <f>IF('DATA IMPORT'!E2511="","",'DATA IMPORT'!E2511)</f>
        <v>Website</v>
      </c>
      <c r="F2511" s="1">
        <f>IF('DATA IMPORT'!I2511="","",'DATA IMPORT'!I2511)</f>
        <v>42516</v>
      </c>
      <c r="G2511" s="11">
        <f t="shared" si="250"/>
        <v>5</v>
      </c>
      <c r="H2511" s="11">
        <f t="shared" si="251"/>
        <v>2016</v>
      </c>
      <c r="I2511" s="1">
        <f>IF('DATA IMPORT'!G2511="","",'DATA IMPORT'!G2511)</f>
        <v>42785</v>
      </c>
      <c r="J2511" s="11">
        <f t="shared" si="252"/>
        <v>2</v>
      </c>
      <c r="K2511" s="11">
        <f t="shared" si="253"/>
        <v>2017</v>
      </c>
      <c r="L2511" s="4">
        <f>IF('DATA IMPORT'!M2511="","",'DATA IMPORT'!M2511)</f>
        <v>619708</v>
      </c>
      <c r="M2511" t="str">
        <f>IF('DATA IMPORT'!C2511="","",'DATA IMPORT'!C2511)</f>
        <v>Sold</v>
      </c>
    </row>
    <row r="2512" spans="2:13" x14ac:dyDescent="0.2">
      <c r="B2512" t="str">
        <f t="shared" si="249"/>
        <v>#</v>
      </c>
      <c r="C2512">
        <f>COUNTIF(D2512:D$10001,D2512)</f>
        <v>170</v>
      </c>
      <c r="D2512">
        <f t="shared" si="254"/>
        <v>14</v>
      </c>
      <c r="E2512" t="str">
        <f>IF('DATA IMPORT'!E2512="","",'DATA IMPORT'!E2512)</f>
        <v>Social Ads</v>
      </c>
      <c r="F2512" s="1">
        <f>IF('DATA IMPORT'!I2512="","",'DATA IMPORT'!I2512)</f>
        <v>42461</v>
      </c>
      <c r="G2512" s="11">
        <f t="shared" si="250"/>
        <v>4</v>
      </c>
      <c r="H2512" s="11">
        <f t="shared" si="251"/>
        <v>2016</v>
      </c>
      <c r="I2512" s="1">
        <f>IF('DATA IMPORT'!G2512="","",'DATA IMPORT'!G2512)</f>
        <v>42470</v>
      </c>
      <c r="J2512" s="11">
        <f t="shared" si="252"/>
        <v>4</v>
      </c>
      <c r="K2512" s="11">
        <f t="shared" si="253"/>
        <v>2016</v>
      </c>
      <c r="L2512" s="4">
        <f>IF('DATA IMPORT'!M2512="","",'DATA IMPORT'!M2512)</f>
        <v>422824</v>
      </c>
      <c r="M2512" t="str">
        <f>IF('DATA IMPORT'!C2512="","",'DATA IMPORT'!C2512)</f>
        <v>Under Contract</v>
      </c>
    </row>
    <row r="2513" spans="2:13" x14ac:dyDescent="0.2">
      <c r="B2513" t="str">
        <f t="shared" si="249"/>
        <v>#</v>
      </c>
      <c r="C2513">
        <f>COUNTIF(D2513:D$10001,D2513)</f>
        <v>169</v>
      </c>
      <c r="D2513">
        <f t="shared" si="254"/>
        <v>14</v>
      </c>
      <c r="E2513" t="str">
        <f>IF('DATA IMPORT'!E2513="","",'DATA IMPORT'!E2513)</f>
        <v>Social Ads</v>
      </c>
      <c r="F2513" s="1">
        <f>IF('DATA IMPORT'!I2513="","",'DATA IMPORT'!I2513)</f>
        <v>42664</v>
      </c>
      <c r="G2513" s="11">
        <f t="shared" si="250"/>
        <v>10</v>
      </c>
      <c r="H2513" s="11">
        <f t="shared" si="251"/>
        <v>2016</v>
      </c>
      <c r="I2513" s="1">
        <f>IF('DATA IMPORT'!G2513="","",'DATA IMPORT'!G2513)</f>
        <v>42714</v>
      </c>
      <c r="J2513" s="11">
        <f t="shared" si="252"/>
        <v>12</v>
      </c>
      <c r="K2513" s="11">
        <f t="shared" si="253"/>
        <v>2016</v>
      </c>
      <c r="L2513" s="4">
        <f>IF('DATA IMPORT'!M2513="","",'DATA IMPORT'!M2513)</f>
        <v>473212</v>
      </c>
      <c r="M2513" t="str">
        <f>IF('DATA IMPORT'!C2513="","",'DATA IMPORT'!C2513)</f>
        <v>Under Contract</v>
      </c>
    </row>
    <row r="2514" spans="2:13" x14ac:dyDescent="0.2">
      <c r="B2514" t="str">
        <f t="shared" si="249"/>
        <v>#</v>
      </c>
      <c r="C2514">
        <f>COUNTIF(D2514:D$10001,D2514)</f>
        <v>275</v>
      </c>
      <c r="D2514">
        <f t="shared" si="254"/>
        <v>3</v>
      </c>
      <c r="E2514" t="str">
        <f>IF('DATA IMPORT'!E2514="","",'DATA IMPORT'!E2514)</f>
        <v>Website</v>
      </c>
      <c r="F2514" s="1">
        <f>IF('DATA IMPORT'!I2514="","",'DATA IMPORT'!I2514)</f>
        <v>42408</v>
      </c>
      <c r="G2514" s="11">
        <f t="shared" si="250"/>
        <v>2</v>
      </c>
      <c r="H2514" s="11">
        <f t="shared" si="251"/>
        <v>2016</v>
      </c>
      <c r="I2514" s="1">
        <f>IF('DATA IMPORT'!G2514="","",'DATA IMPORT'!G2514)</f>
        <v>42423</v>
      </c>
      <c r="J2514" s="11">
        <f t="shared" si="252"/>
        <v>2</v>
      </c>
      <c r="K2514" s="11">
        <f t="shared" si="253"/>
        <v>2016</v>
      </c>
      <c r="L2514" s="4">
        <f>IF('DATA IMPORT'!M2514="","",'DATA IMPORT'!M2514)</f>
        <v>319921</v>
      </c>
      <c r="M2514" t="str">
        <f>IF('DATA IMPORT'!C2514="","",'DATA IMPORT'!C2514)</f>
        <v>Under Contract</v>
      </c>
    </row>
    <row r="2515" spans="2:13" x14ac:dyDescent="0.2">
      <c r="B2515" t="str">
        <f t="shared" si="249"/>
        <v>#</v>
      </c>
      <c r="C2515">
        <f>COUNTIF(D2515:D$10001,D2515)</f>
        <v>273</v>
      </c>
      <c r="D2515">
        <f t="shared" si="254"/>
        <v>6</v>
      </c>
      <c r="E2515" t="str">
        <f>IF('DATA IMPORT'!E2515="","",'DATA IMPORT'!E2515)</f>
        <v>Zillow</v>
      </c>
      <c r="F2515" s="1">
        <f>IF('DATA IMPORT'!I2515="","",'DATA IMPORT'!I2515)</f>
        <v>42729</v>
      </c>
      <c r="G2515" s="11">
        <f t="shared" si="250"/>
        <v>12</v>
      </c>
      <c r="H2515" s="11">
        <f t="shared" si="251"/>
        <v>2016</v>
      </c>
      <c r="I2515" s="1">
        <f>IF('DATA IMPORT'!G2515="","",'DATA IMPORT'!G2515)</f>
        <v>42748</v>
      </c>
      <c r="J2515" s="11">
        <f t="shared" si="252"/>
        <v>1</v>
      </c>
      <c r="K2515" s="11">
        <f t="shared" si="253"/>
        <v>2017</v>
      </c>
      <c r="L2515" s="4">
        <f>IF('DATA IMPORT'!M2515="","",'DATA IMPORT'!M2515)</f>
        <v>638582</v>
      </c>
      <c r="M2515" t="str">
        <f>IF('DATA IMPORT'!C2515="","",'DATA IMPORT'!C2515)</f>
        <v>Archived</v>
      </c>
    </row>
    <row r="2516" spans="2:13" x14ac:dyDescent="0.2">
      <c r="B2516" t="str">
        <f t="shared" si="249"/>
        <v>#</v>
      </c>
      <c r="C2516">
        <f>COUNTIF(D2516:D$10001,D2516)</f>
        <v>317</v>
      </c>
      <c r="D2516">
        <f t="shared" si="254"/>
        <v>2</v>
      </c>
      <c r="E2516" t="str">
        <f>IF('DATA IMPORT'!E2516="","",'DATA IMPORT'!E2516)</f>
        <v>Referral</v>
      </c>
      <c r="F2516" s="1">
        <f>IF('DATA IMPORT'!I2516="","",'DATA IMPORT'!I2516)</f>
        <v>42639</v>
      </c>
      <c r="G2516" s="11">
        <f t="shared" si="250"/>
        <v>9</v>
      </c>
      <c r="H2516" s="11">
        <f t="shared" si="251"/>
        <v>2016</v>
      </c>
      <c r="I2516" s="1">
        <f>IF('DATA IMPORT'!G2516="","",'DATA IMPORT'!G2516)</f>
        <v>42740</v>
      </c>
      <c r="J2516" s="11">
        <f t="shared" si="252"/>
        <v>1</v>
      </c>
      <c r="K2516" s="11">
        <f t="shared" si="253"/>
        <v>2017</v>
      </c>
      <c r="L2516" s="4">
        <f>IF('DATA IMPORT'!M2516="","",'DATA IMPORT'!M2516)</f>
        <v>172806</v>
      </c>
      <c r="M2516" t="str">
        <f>IF('DATA IMPORT'!C2516="","",'DATA IMPORT'!C2516)</f>
        <v>Under Contract</v>
      </c>
    </row>
    <row r="2517" spans="2:13" x14ac:dyDescent="0.2">
      <c r="B2517" t="str">
        <f t="shared" si="249"/>
        <v>#</v>
      </c>
      <c r="C2517">
        <f>COUNTIF(D2517:D$10001,D2517)</f>
        <v>274</v>
      </c>
      <c r="D2517">
        <f t="shared" si="254"/>
        <v>3</v>
      </c>
      <c r="E2517" t="str">
        <f>IF('DATA IMPORT'!E2517="","",'DATA IMPORT'!E2517)</f>
        <v>Website</v>
      </c>
      <c r="F2517" s="1">
        <f>IF('DATA IMPORT'!I2517="","",'DATA IMPORT'!I2517)</f>
        <v>42495</v>
      </c>
      <c r="G2517" s="11">
        <f t="shared" si="250"/>
        <v>5</v>
      </c>
      <c r="H2517" s="11">
        <f t="shared" si="251"/>
        <v>2016</v>
      </c>
      <c r="I2517" s="1">
        <f>IF('DATA IMPORT'!G2517="","",'DATA IMPORT'!G2517)</f>
        <v>42558</v>
      </c>
      <c r="J2517" s="11">
        <f t="shared" si="252"/>
        <v>7</v>
      </c>
      <c r="K2517" s="11">
        <f t="shared" si="253"/>
        <v>2016</v>
      </c>
      <c r="L2517" s="4">
        <f>IF('DATA IMPORT'!M2517="","",'DATA IMPORT'!M2517)</f>
        <v>564604</v>
      </c>
      <c r="M2517" t="str">
        <f>IF('DATA IMPORT'!C2517="","",'DATA IMPORT'!C2517)</f>
        <v>Under Contract</v>
      </c>
    </row>
    <row r="2518" spans="2:13" x14ac:dyDescent="0.2">
      <c r="B2518" t="str">
        <f t="shared" si="249"/>
        <v>#</v>
      </c>
      <c r="C2518">
        <f>COUNTIF(D2518:D$10001,D2518)</f>
        <v>181</v>
      </c>
      <c r="D2518">
        <f t="shared" si="254"/>
        <v>4</v>
      </c>
      <c r="E2518" t="str">
        <f>IF('DATA IMPORT'!E2518="","",'DATA IMPORT'!E2518)</f>
        <v>Bank Owned</v>
      </c>
      <c r="F2518" s="1">
        <f>IF('DATA IMPORT'!I2518="","",'DATA IMPORT'!I2518)</f>
        <v>42403</v>
      </c>
      <c r="G2518" s="11">
        <f t="shared" si="250"/>
        <v>2</v>
      </c>
      <c r="H2518" s="11">
        <f t="shared" si="251"/>
        <v>2016</v>
      </c>
      <c r="I2518" s="1">
        <f>IF('DATA IMPORT'!G2518="","",'DATA IMPORT'!G2518)</f>
        <v>42705</v>
      </c>
      <c r="J2518" s="11">
        <f t="shared" si="252"/>
        <v>12</v>
      </c>
      <c r="K2518" s="11">
        <f t="shared" si="253"/>
        <v>2016</v>
      </c>
      <c r="L2518" s="4">
        <f>IF('DATA IMPORT'!M2518="","",'DATA IMPORT'!M2518)</f>
        <v>308677</v>
      </c>
      <c r="M2518" t="str">
        <f>IF('DATA IMPORT'!C2518="","",'DATA IMPORT'!C2518)</f>
        <v>Archived</v>
      </c>
    </row>
    <row r="2519" spans="2:13" x14ac:dyDescent="0.2">
      <c r="B2519" t="str">
        <f t="shared" si="249"/>
        <v>#</v>
      </c>
      <c r="C2519">
        <f>COUNTIF(D2519:D$10001,D2519)</f>
        <v>273</v>
      </c>
      <c r="D2519">
        <f t="shared" si="254"/>
        <v>3</v>
      </c>
      <c r="E2519" t="str">
        <f>IF('DATA IMPORT'!E2519="","",'DATA IMPORT'!E2519)</f>
        <v>Website</v>
      </c>
      <c r="F2519" s="1">
        <f>IF('DATA IMPORT'!I2519="","",'DATA IMPORT'!I2519)</f>
        <v>42407</v>
      </c>
      <c r="G2519" s="11">
        <f t="shared" si="250"/>
        <v>2</v>
      </c>
      <c r="H2519" s="11">
        <f t="shared" si="251"/>
        <v>2016</v>
      </c>
      <c r="I2519" s="1">
        <f>IF('DATA IMPORT'!G2519="","",'DATA IMPORT'!G2519)</f>
        <v>42422</v>
      </c>
      <c r="J2519" s="11">
        <f t="shared" si="252"/>
        <v>2</v>
      </c>
      <c r="K2519" s="11">
        <f t="shared" si="253"/>
        <v>2016</v>
      </c>
      <c r="L2519" s="4">
        <f>IF('DATA IMPORT'!M2519="","",'DATA IMPORT'!M2519)</f>
        <v>382589</v>
      </c>
      <c r="M2519" t="str">
        <f>IF('DATA IMPORT'!C2519="","",'DATA IMPORT'!C2519)</f>
        <v>Under Contract</v>
      </c>
    </row>
    <row r="2520" spans="2:13" x14ac:dyDescent="0.2">
      <c r="B2520" t="str">
        <f t="shared" si="249"/>
        <v>#</v>
      </c>
      <c r="C2520">
        <f>COUNTIF(D2520:D$10001,D2520)</f>
        <v>272</v>
      </c>
      <c r="D2520">
        <f t="shared" si="254"/>
        <v>6</v>
      </c>
      <c r="E2520" t="str">
        <f>IF('DATA IMPORT'!E2520="","",'DATA IMPORT'!E2520)</f>
        <v>Zillow</v>
      </c>
      <c r="F2520" s="1">
        <f>IF('DATA IMPORT'!I2520="","",'DATA IMPORT'!I2520)</f>
        <v>42474</v>
      </c>
      <c r="G2520" s="11">
        <f t="shared" si="250"/>
        <v>4</v>
      </c>
      <c r="H2520" s="11">
        <f t="shared" si="251"/>
        <v>2016</v>
      </c>
      <c r="I2520" s="1">
        <f>IF('DATA IMPORT'!G2520="","",'DATA IMPORT'!G2520)</f>
        <v>42540</v>
      </c>
      <c r="J2520" s="11">
        <f t="shared" si="252"/>
        <v>6</v>
      </c>
      <c r="K2520" s="11">
        <f t="shared" si="253"/>
        <v>2016</v>
      </c>
      <c r="L2520" s="4">
        <f>IF('DATA IMPORT'!M2520="","",'DATA IMPORT'!M2520)</f>
        <v>835466</v>
      </c>
      <c r="M2520" t="str">
        <f>IF('DATA IMPORT'!C2520="","",'DATA IMPORT'!C2520)</f>
        <v>Under Contract</v>
      </c>
    </row>
    <row r="2521" spans="2:13" x14ac:dyDescent="0.2">
      <c r="B2521" t="str">
        <f t="shared" si="249"/>
        <v>#</v>
      </c>
      <c r="C2521">
        <f>COUNTIF(D2521:D$10001,D2521)</f>
        <v>316</v>
      </c>
      <c r="D2521">
        <f t="shared" si="254"/>
        <v>2</v>
      </c>
      <c r="E2521" t="str">
        <f>IF('DATA IMPORT'!E2521="","",'DATA IMPORT'!E2521)</f>
        <v>Referral</v>
      </c>
      <c r="F2521" s="1">
        <f>IF('DATA IMPORT'!I2521="","",'DATA IMPORT'!I2521)</f>
        <v>42404</v>
      </c>
      <c r="G2521" s="11">
        <f t="shared" si="250"/>
        <v>2</v>
      </c>
      <c r="H2521" s="11">
        <f t="shared" si="251"/>
        <v>2016</v>
      </c>
      <c r="I2521" s="1">
        <f>IF('DATA IMPORT'!G2521="","",'DATA IMPORT'!G2521)</f>
        <v>42446</v>
      </c>
      <c r="J2521" s="11">
        <f t="shared" si="252"/>
        <v>3</v>
      </c>
      <c r="K2521" s="11">
        <f t="shared" si="253"/>
        <v>2016</v>
      </c>
      <c r="L2521" s="4">
        <f>IF('DATA IMPORT'!M2521="","",'DATA IMPORT'!M2521)</f>
        <v>304736</v>
      </c>
      <c r="M2521" t="str">
        <f>IF('DATA IMPORT'!C2521="","",'DATA IMPORT'!C2521)</f>
        <v>Under Contract</v>
      </c>
    </row>
    <row r="2522" spans="2:13" x14ac:dyDescent="0.2">
      <c r="B2522" t="str">
        <f t="shared" si="249"/>
        <v>#</v>
      </c>
      <c r="C2522">
        <f>COUNTIF(D2522:D$10001,D2522)</f>
        <v>133</v>
      </c>
      <c r="D2522">
        <f t="shared" si="254"/>
        <v>15</v>
      </c>
      <c r="E2522" t="str">
        <f>IF('DATA IMPORT'!E2522="","",'DATA IMPORT'!E2522)</f>
        <v>Investor</v>
      </c>
      <c r="F2522" s="1">
        <f>IF('DATA IMPORT'!I2522="","",'DATA IMPORT'!I2522)</f>
        <v>42480</v>
      </c>
      <c r="G2522" s="11">
        <f t="shared" si="250"/>
        <v>4</v>
      </c>
      <c r="H2522" s="11">
        <f t="shared" si="251"/>
        <v>2016</v>
      </c>
      <c r="I2522" s="1">
        <f>IF('DATA IMPORT'!G2522="","",'DATA IMPORT'!G2522)</f>
        <v>42680</v>
      </c>
      <c r="J2522" s="11">
        <f t="shared" si="252"/>
        <v>11</v>
      </c>
      <c r="K2522" s="11">
        <f t="shared" si="253"/>
        <v>2016</v>
      </c>
      <c r="L2522" s="4">
        <f>IF('DATA IMPORT'!M2522="","",'DATA IMPORT'!M2522)</f>
        <v>791284</v>
      </c>
      <c r="M2522" t="str">
        <f>IF('DATA IMPORT'!C2522="","",'DATA IMPORT'!C2522)</f>
        <v>Under Contract</v>
      </c>
    </row>
    <row r="2523" spans="2:13" x14ac:dyDescent="0.2">
      <c r="B2523" t="str">
        <f t="shared" si="249"/>
        <v>#</v>
      </c>
      <c r="C2523">
        <f>COUNTIF(D2523:D$10001,D2523)</f>
        <v>168</v>
      </c>
      <c r="D2523">
        <f t="shared" si="254"/>
        <v>14</v>
      </c>
      <c r="E2523" t="str">
        <f>IF('DATA IMPORT'!E2523="","",'DATA IMPORT'!E2523)</f>
        <v>Social Ads</v>
      </c>
      <c r="F2523" s="1">
        <f>IF('DATA IMPORT'!I2523="","",'DATA IMPORT'!I2523)</f>
        <v>42416</v>
      </c>
      <c r="G2523" s="11">
        <f t="shared" si="250"/>
        <v>2</v>
      </c>
      <c r="H2523" s="11">
        <f t="shared" si="251"/>
        <v>2016</v>
      </c>
      <c r="I2523" s="1">
        <f>IF('DATA IMPORT'!G2523="","",'DATA IMPORT'!G2523)</f>
        <v>42418</v>
      </c>
      <c r="J2523" s="11">
        <f t="shared" si="252"/>
        <v>2</v>
      </c>
      <c r="K2523" s="11">
        <f t="shared" si="253"/>
        <v>2016</v>
      </c>
      <c r="L2523" s="4">
        <f>IF('DATA IMPORT'!M2523="","",'DATA IMPORT'!M2523)</f>
        <v>234637</v>
      </c>
      <c r="M2523" t="str">
        <f>IF('DATA IMPORT'!C2523="","",'DATA IMPORT'!C2523)</f>
        <v>Under Contract</v>
      </c>
    </row>
    <row r="2524" spans="2:13" x14ac:dyDescent="0.2">
      <c r="B2524" t="str">
        <f t="shared" si="249"/>
        <v>#</v>
      </c>
      <c r="C2524">
        <f>COUNTIF(D2524:D$10001,D2524)</f>
        <v>133</v>
      </c>
      <c r="D2524">
        <f t="shared" si="254"/>
        <v>1</v>
      </c>
      <c r="E2524" t="str">
        <f>IF('DATA IMPORT'!E2524="","",'DATA IMPORT'!E2524)</f>
        <v>Email</v>
      </c>
      <c r="F2524" s="1">
        <f>IF('DATA IMPORT'!I2524="","",'DATA IMPORT'!I2524)</f>
        <v>42437</v>
      </c>
      <c r="G2524" s="11">
        <f t="shared" si="250"/>
        <v>3</v>
      </c>
      <c r="H2524" s="11">
        <f t="shared" si="251"/>
        <v>2016</v>
      </c>
      <c r="I2524" s="1">
        <f>IF('DATA IMPORT'!G2524="","",'DATA IMPORT'!G2524)</f>
        <v>42520</v>
      </c>
      <c r="J2524" s="11">
        <f t="shared" si="252"/>
        <v>5</v>
      </c>
      <c r="K2524" s="11">
        <f t="shared" si="253"/>
        <v>2016</v>
      </c>
      <c r="L2524" s="4">
        <f>IF('DATA IMPORT'!M2524="","",'DATA IMPORT'!M2524)</f>
        <v>152279</v>
      </c>
      <c r="M2524" t="str">
        <f>IF('DATA IMPORT'!C2524="","",'DATA IMPORT'!C2524)</f>
        <v>Under Contract</v>
      </c>
    </row>
    <row r="2525" spans="2:13" x14ac:dyDescent="0.2">
      <c r="B2525" t="str">
        <f t="shared" si="249"/>
        <v>#</v>
      </c>
      <c r="C2525">
        <f>COUNTIF(D2525:D$10001,D2525)</f>
        <v>180</v>
      </c>
      <c r="D2525">
        <f t="shared" si="254"/>
        <v>4</v>
      </c>
      <c r="E2525" t="str">
        <f>IF('DATA IMPORT'!E2525="","",'DATA IMPORT'!E2525)</f>
        <v>Bank Owned</v>
      </c>
      <c r="F2525" s="1">
        <f>IF('DATA IMPORT'!I2525="","",'DATA IMPORT'!I2525)</f>
        <v>42493</v>
      </c>
      <c r="G2525" s="11">
        <f t="shared" si="250"/>
        <v>5</v>
      </c>
      <c r="H2525" s="11">
        <f t="shared" si="251"/>
        <v>2016</v>
      </c>
      <c r="I2525" s="1">
        <f>IF('DATA IMPORT'!G2525="","",'DATA IMPORT'!G2525)</f>
        <v>42910</v>
      </c>
      <c r="J2525" s="11">
        <f t="shared" si="252"/>
        <v>6</v>
      </c>
      <c r="K2525" s="11">
        <f t="shared" si="253"/>
        <v>2017</v>
      </c>
      <c r="L2525" s="4">
        <f>IF('DATA IMPORT'!M2525="","",'DATA IMPORT'!M2525)</f>
        <v>237703</v>
      </c>
      <c r="M2525" t="str">
        <f>IF('DATA IMPORT'!C2525="","",'DATA IMPORT'!C2525)</f>
        <v>Under Contract</v>
      </c>
    </row>
    <row r="2526" spans="2:13" x14ac:dyDescent="0.2">
      <c r="B2526" t="str">
        <f t="shared" si="249"/>
        <v>#</v>
      </c>
      <c r="C2526">
        <f>COUNTIF(D2526:D$10001,D2526)</f>
        <v>132</v>
      </c>
      <c r="D2526">
        <f t="shared" si="254"/>
        <v>15</v>
      </c>
      <c r="E2526" t="str">
        <f>IF('DATA IMPORT'!E2526="","",'DATA IMPORT'!E2526)</f>
        <v>Investor</v>
      </c>
      <c r="F2526" s="1">
        <f>IF('DATA IMPORT'!I2526="","",'DATA IMPORT'!I2526)</f>
        <v>42674</v>
      </c>
      <c r="G2526" s="11">
        <f t="shared" si="250"/>
        <v>10</v>
      </c>
      <c r="H2526" s="11">
        <f t="shared" si="251"/>
        <v>2016</v>
      </c>
      <c r="I2526" s="1">
        <f>IF('DATA IMPORT'!G2526="","",'DATA IMPORT'!G2526)</f>
        <v>42837</v>
      </c>
      <c r="J2526" s="11">
        <f t="shared" si="252"/>
        <v>4</v>
      </c>
      <c r="K2526" s="11">
        <f t="shared" si="253"/>
        <v>2017</v>
      </c>
      <c r="L2526" s="4">
        <f>IF('DATA IMPORT'!M2526="","",'DATA IMPORT'!M2526)</f>
        <v>295712</v>
      </c>
      <c r="M2526" t="str">
        <f>IF('DATA IMPORT'!C2526="","",'DATA IMPORT'!C2526)</f>
        <v>Under Contract</v>
      </c>
    </row>
    <row r="2527" spans="2:13" x14ac:dyDescent="0.2">
      <c r="B2527" t="str">
        <f t="shared" si="249"/>
        <v>#</v>
      </c>
      <c r="C2527">
        <f>COUNTIF(D2527:D$10001,D2527)</f>
        <v>272</v>
      </c>
      <c r="D2527">
        <f t="shared" si="254"/>
        <v>3</v>
      </c>
      <c r="E2527" t="str">
        <f>IF('DATA IMPORT'!E2527="","",'DATA IMPORT'!E2527)</f>
        <v>Website</v>
      </c>
      <c r="F2527" s="1">
        <f>IF('DATA IMPORT'!I2527="","",'DATA IMPORT'!I2527)</f>
        <v>42456</v>
      </c>
      <c r="G2527" s="11">
        <f t="shared" si="250"/>
        <v>3</v>
      </c>
      <c r="H2527" s="11">
        <f t="shared" si="251"/>
        <v>2016</v>
      </c>
      <c r="I2527" s="1">
        <f>IF('DATA IMPORT'!G2527="","",'DATA IMPORT'!G2527)</f>
        <v>42492</v>
      </c>
      <c r="J2527" s="11">
        <f t="shared" si="252"/>
        <v>5</v>
      </c>
      <c r="K2527" s="11">
        <f t="shared" si="253"/>
        <v>2016</v>
      </c>
      <c r="L2527" s="4">
        <f>IF('DATA IMPORT'!M2527="","",'DATA IMPORT'!M2527)</f>
        <v>829109</v>
      </c>
      <c r="M2527" t="str">
        <f>IF('DATA IMPORT'!C2527="","",'DATA IMPORT'!C2527)</f>
        <v>Sold</v>
      </c>
    </row>
    <row r="2528" spans="2:13" x14ac:dyDescent="0.2">
      <c r="B2528" t="str">
        <f t="shared" si="249"/>
        <v>#</v>
      </c>
      <c r="C2528">
        <f>COUNTIF(D2528:D$10001,D2528)</f>
        <v>132</v>
      </c>
      <c r="D2528">
        <f t="shared" si="254"/>
        <v>1</v>
      </c>
      <c r="E2528" t="str">
        <f>IF('DATA IMPORT'!E2528="","",'DATA IMPORT'!E2528)</f>
        <v>Email</v>
      </c>
      <c r="F2528" s="1">
        <f>IF('DATA IMPORT'!I2528="","",'DATA IMPORT'!I2528)</f>
        <v>42501</v>
      </c>
      <c r="G2528" s="11">
        <f t="shared" si="250"/>
        <v>5</v>
      </c>
      <c r="H2528" s="11">
        <f t="shared" si="251"/>
        <v>2016</v>
      </c>
      <c r="I2528" s="1">
        <f>IF('DATA IMPORT'!G2528="","",'DATA IMPORT'!G2528)</f>
        <v>42667</v>
      </c>
      <c r="J2528" s="11">
        <f t="shared" si="252"/>
        <v>10</v>
      </c>
      <c r="K2528" s="11">
        <f t="shared" si="253"/>
        <v>2016</v>
      </c>
      <c r="L2528" s="4">
        <f>IF('DATA IMPORT'!M2528="","",'DATA IMPORT'!M2528)</f>
        <v>161766</v>
      </c>
      <c r="M2528" t="str">
        <f>IF('DATA IMPORT'!C2528="","",'DATA IMPORT'!C2528)</f>
        <v>Under Contract</v>
      </c>
    </row>
    <row r="2529" spans="2:13" x14ac:dyDescent="0.2">
      <c r="B2529" t="str">
        <f t="shared" si="249"/>
        <v>#</v>
      </c>
      <c r="C2529">
        <f>COUNTIF(D2529:D$10001,D2529)</f>
        <v>271</v>
      </c>
      <c r="D2529">
        <f t="shared" si="254"/>
        <v>6</v>
      </c>
      <c r="E2529" t="str">
        <f>IF('DATA IMPORT'!E2529="","",'DATA IMPORT'!E2529)</f>
        <v>Zillow</v>
      </c>
      <c r="F2529" s="1">
        <f>IF('DATA IMPORT'!I2529="","",'DATA IMPORT'!I2529)</f>
        <v>42411</v>
      </c>
      <c r="G2529" s="11">
        <f t="shared" si="250"/>
        <v>2</v>
      </c>
      <c r="H2529" s="11">
        <f t="shared" si="251"/>
        <v>2016</v>
      </c>
      <c r="I2529" s="1">
        <f>IF('DATA IMPORT'!G2529="","",'DATA IMPORT'!G2529)</f>
        <v>42583</v>
      </c>
      <c r="J2529" s="11">
        <f t="shared" si="252"/>
        <v>8</v>
      </c>
      <c r="K2529" s="11">
        <f t="shared" si="253"/>
        <v>2016</v>
      </c>
      <c r="L2529" s="4">
        <f>IF('DATA IMPORT'!M2529="","",'DATA IMPORT'!M2529)</f>
        <v>312253</v>
      </c>
      <c r="M2529" t="str">
        <f>IF('DATA IMPORT'!C2529="","",'DATA IMPORT'!C2529)</f>
        <v>Sold</v>
      </c>
    </row>
    <row r="2530" spans="2:13" x14ac:dyDescent="0.2">
      <c r="B2530" t="str">
        <f t="shared" si="249"/>
        <v>#</v>
      </c>
      <c r="C2530">
        <f>COUNTIF(D2530:D$10001,D2530)</f>
        <v>131</v>
      </c>
      <c r="D2530">
        <f t="shared" si="254"/>
        <v>15</v>
      </c>
      <c r="E2530" t="str">
        <f>IF('DATA IMPORT'!E2530="","",'DATA IMPORT'!E2530)</f>
        <v>Investor</v>
      </c>
      <c r="F2530" s="1">
        <f>IF('DATA IMPORT'!I2530="","",'DATA IMPORT'!I2530)</f>
        <v>42485</v>
      </c>
      <c r="G2530" s="11">
        <f t="shared" si="250"/>
        <v>4</v>
      </c>
      <c r="H2530" s="11">
        <f t="shared" si="251"/>
        <v>2016</v>
      </c>
      <c r="I2530" s="1">
        <f>IF('DATA IMPORT'!G2530="","",'DATA IMPORT'!G2530)</f>
        <v>42675</v>
      </c>
      <c r="J2530" s="11">
        <f t="shared" si="252"/>
        <v>11</v>
      </c>
      <c r="K2530" s="11">
        <f t="shared" si="253"/>
        <v>2016</v>
      </c>
      <c r="L2530" s="4">
        <f>IF('DATA IMPORT'!M2530="","",'DATA IMPORT'!M2530)</f>
        <v>803620</v>
      </c>
      <c r="M2530" t="str">
        <f>IF('DATA IMPORT'!C2530="","",'DATA IMPORT'!C2530)</f>
        <v>Under Contract</v>
      </c>
    </row>
    <row r="2531" spans="2:13" x14ac:dyDescent="0.2">
      <c r="B2531" t="str">
        <f t="shared" si="249"/>
        <v>#</v>
      </c>
      <c r="C2531">
        <f>COUNTIF(D2531:D$10001,D2531)</f>
        <v>131</v>
      </c>
      <c r="D2531">
        <f t="shared" si="254"/>
        <v>1</v>
      </c>
      <c r="E2531" t="str">
        <f>IF('DATA IMPORT'!E2531="","",'DATA IMPORT'!E2531)</f>
        <v>Email</v>
      </c>
      <c r="F2531" s="1">
        <f>IF('DATA IMPORT'!I2531="","",'DATA IMPORT'!I2531)</f>
        <v>42437</v>
      </c>
      <c r="G2531" s="11">
        <f t="shared" si="250"/>
        <v>3</v>
      </c>
      <c r="H2531" s="11">
        <f t="shared" si="251"/>
        <v>2016</v>
      </c>
      <c r="I2531" s="1">
        <f>IF('DATA IMPORT'!G2531="","",'DATA IMPORT'!G2531)</f>
        <v>42514</v>
      </c>
      <c r="J2531" s="11">
        <f t="shared" si="252"/>
        <v>5</v>
      </c>
      <c r="K2531" s="11">
        <f t="shared" si="253"/>
        <v>2016</v>
      </c>
      <c r="L2531" s="4">
        <f>IF('DATA IMPORT'!M2531="","",'DATA IMPORT'!M2531)</f>
        <v>275170</v>
      </c>
      <c r="M2531" t="str">
        <f>IF('DATA IMPORT'!C2531="","",'DATA IMPORT'!C2531)</f>
        <v>Under Contract</v>
      </c>
    </row>
    <row r="2532" spans="2:13" x14ac:dyDescent="0.2">
      <c r="B2532" t="str">
        <f t="shared" si="249"/>
        <v>#</v>
      </c>
      <c r="C2532">
        <f>COUNTIF(D2532:D$10001,D2532)</f>
        <v>270</v>
      </c>
      <c r="D2532">
        <f t="shared" si="254"/>
        <v>6</v>
      </c>
      <c r="E2532" t="str">
        <f>IF('DATA IMPORT'!E2532="","",'DATA IMPORT'!E2532)</f>
        <v>Zillow</v>
      </c>
      <c r="F2532" s="1">
        <f>IF('DATA IMPORT'!I2532="","",'DATA IMPORT'!I2532)</f>
        <v>42621</v>
      </c>
      <c r="G2532" s="11">
        <f t="shared" si="250"/>
        <v>9</v>
      </c>
      <c r="H2532" s="11">
        <f t="shared" si="251"/>
        <v>2016</v>
      </c>
      <c r="I2532" s="1">
        <f>IF('DATA IMPORT'!G2532="","",'DATA IMPORT'!G2532)</f>
        <v>42650</v>
      </c>
      <c r="J2532" s="11">
        <f t="shared" si="252"/>
        <v>10</v>
      </c>
      <c r="K2532" s="11">
        <f t="shared" si="253"/>
        <v>2016</v>
      </c>
      <c r="L2532" s="4">
        <f>IF('DATA IMPORT'!M2532="","",'DATA IMPORT'!M2532)</f>
        <v>443951</v>
      </c>
      <c r="M2532" t="str">
        <f>IF('DATA IMPORT'!C2532="","",'DATA IMPORT'!C2532)</f>
        <v>Sold</v>
      </c>
    </row>
    <row r="2533" spans="2:13" x14ac:dyDescent="0.2">
      <c r="B2533" t="str">
        <f t="shared" si="249"/>
        <v>#</v>
      </c>
      <c r="C2533">
        <f>COUNTIF(D2533:D$10001,D2533)</f>
        <v>167</v>
      </c>
      <c r="D2533">
        <f t="shared" si="254"/>
        <v>14</v>
      </c>
      <c r="E2533" t="str">
        <f>IF('DATA IMPORT'!E2533="","",'DATA IMPORT'!E2533)</f>
        <v>Social Ads</v>
      </c>
      <c r="F2533" s="1">
        <f>IF('DATA IMPORT'!I2533="","",'DATA IMPORT'!I2533)</f>
        <v>42659</v>
      </c>
      <c r="G2533" s="11">
        <f t="shared" si="250"/>
        <v>10</v>
      </c>
      <c r="H2533" s="11">
        <f t="shared" si="251"/>
        <v>2016</v>
      </c>
      <c r="I2533" s="1">
        <f>IF('DATA IMPORT'!G2533="","",'DATA IMPORT'!G2533)</f>
        <v>42910</v>
      </c>
      <c r="J2533" s="11">
        <f t="shared" si="252"/>
        <v>6</v>
      </c>
      <c r="K2533" s="11">
        <f t="shared" si="253"/>
        <v>2017</v>
      </c>
      <c r="L2533" s="4">
        <f>IF('DATA IMPORT'!M2533="","",'DATA IMPORT'!M2533)</f>
        <v>508060</v>
      </c>
      <c r="M2533" t="str">
        <f>IF('DATA IMPORT'!C2533="","",'DATA IMPORT'!C2533)</f>
        <v>Under Contract</v>
      </c>
    </row>
    <row r="2534" spans="2:13" x14ac:dyDescent="0.2">
      <c r="B2534" t="str">
        <f t="shared" si="249"/>
        <v>#</v>
      </c>
      <c r="C2534">
        <f>COUNTIF(D2534:D$10001,D2534)</f>
        <v>166</v>
      </c>
      <c r="D2534">
        <f t="shared" si="254"/>
        <v>14</v>
      </c>
      <c r="E2534" t="str">
        <f>IF('DATA IMPORT'!E2534="","",'DATA IMPORT'!E2534)</f>
        <v>Social Ads</v>
      </c>
      <c r="F2534" s="1">
        <f>IF('DATA IMPORT'!I2534="","",'DATA IMPORT'!I2534)</f>
        <v>42436</v>
      </c>
      <c r="G2534" s="11">
        <f t="shared" si="250"/>
        <v>3</v>
      </c>
      <c r="H2534" s="11">
        <f t="shared" si="251"/>
        <v>2016</v>
      </c>
      <c r="I2534" s="1">
        <f>IF('DATA IMPORT'!G2534="","",'DATA IMPORT'!G2534)</f>
        <v>42910</v>
      </c>
      <c r="J2534" s="11">
        <f t="shared" si="252"/>
        <v>6</v>
      </c>
      <c r="K2534" s="11">
        <f t="shared" si="253"/>
        <v>2017</v>
      </c>
      <c r="L2534" s="4">
        <f>IF('DATA IMPORT'!M2534="","",'DATA IMPORT'!M2534)</f>
        <v>641452</v>
      </c>
      <c r="M2534" t="str">
        <f>IF('DATA IMPORT'!C2534="","",'DATA IMPORT'!C2534)</f>
        <v>Under Contract</v>
      </c>
    </row>
    <row r="2535" spans="2:13" x14ac:dyDescent="0.2">
      <c r="B2535" t="str">
        <f t="shared" si="249"/>
        <v>#</v>
      </c>
      <c r="C2535">
        <f>COUNTIF(D2535:D$10001,D2535)</f>
        <v>315</v>
      </c>
      <c r="D2535">
        <f t="shared" si="254"/>
        <v>2</v>
      </c>
      <c r="E2535" t="str">
        <f>IF('DATA IMPORT'!E2535="","",'DATA IMPORT'!E2535)</f>
        <v>Referral</v>
      </c>
      <c r="F2535" s="1">
        <f>IF('DATA IMPORT'!I2535="","",'DATA IMPORT'!I2535)</f>
        <v>42485</v>
      </c>
      <c r="G2535" s="11">
        <f t="shared" si="250"/>
        <v>4</v>
      </c>
      <c r="H2535" s="11">
        <f t="shared" si="251"/>
        <v>2016</v>
      </c>
      <c r="I2535" s="1">
        <f>IF('DATA IMPORT'!G2535="","",'DATA IMPORT'!G2535)</f>
        <v>42631</v>
      </c>
      <c r="J2535" s="11">
        <f t="shared" si="252"/>
        <v>9</v>
      </c>
      <c r="K2535" s="11">
        <f t="shared" si="253"/>
        <v>2016</v>
      </c>
      <c r="L2535" s="4">
        <f>IF('DATA IMPORT'!M2535="","",'DATA IMPORT'!M2535)</f>
        <v>357459</v>
      </c>
      <c r="M2535" t="str">
        <f>IF('DATA IMPORT'!C2535="","",'DATA IMPORT'!C2535)</f>
        <v>Under Contract</v>
      </c>
    </row>
    <row r="2536" spans="2:13" x14ac:dyDescent="0.2">
      <c r="B2536" t="str">
        <f t="shared" si="249"/>
        <v>#</v>
      </c>
      <c r="C2536">
        <f>COUNTIF(D2536:D$10001,D2536)</f>
        <v>271</v>
      </c>
      <c r="D2536">
        <f t="shared" si="254"/>
        <v>3</v>
      </c>
      <c r="E2536" t="str">
        <f>IF('DATA IMPORT'!E2536="","",'DATA IMPORT'!E2536)</f>
        <v>Website</v>
      </c>
      <c r="F2536" s="1">
        <f>IF('DATA IMPORT'!I2536="","",'DATA IMPORT'!I2536)</f>
        <v>42743</v>
      </c>
      <c r="G2536" s="11">
        <f t="shared" si="250"/>
        <v>1</v>
      </c>
      <c r="H2536" s="11">
        <f t="shared" si="251"/>
        <v>2017</v>
      </c>
      <c r="I2536" s="1">
        <f>IF('DATA IMPORT'!G2536="","",'DATA IMPORT'!G2536)</f>
        <v>42764</v>
      </c>
      <c r="J2536" s="11">
        <f t="shared" si="252"/>
        <v>1</v>
      </c>
      <c r="K2536" s="11">
        <f t="shared" si="253"/>
        <v>2017</v>
      </c>
      <c r="L2536" s="4">
        <f>IF('DATA IMPORT'!M2536="","",'DATA IMPORT'!M2536)</f>
        <v>142410</v>
      </c>
      <c r="M2536" t="str">
        <f>IF('DATA IMPORT'!C2536="","",'DATA IMPORT'!C2536)</f>
        <v>Under Contract</v>
      </c>
    </row>
    <row r="2537" spans="2:13" x14ac:dyDescent="0.2">
      <c r="B2537" t="str">
        <f t="shared" si="249"/>
        <v>#</v>
      </c>
      <c r="C2537">
        <f>COUNTIF(D2537:D$10001,D2537)</f>
        <v>270</v>
      </c>
      <c r="D2537">
        <f t="shared" si="254"/>
        <v>3</v>
      </c>
      <c r="E2537" t="str">
        <f>IF('DATA IMPORT'!E2537="","",'DATA IMPORT'!E2537)</f>
        <v>Website</v>
      </c>
      <c r="F2537" s="1">
        <f>IF('DATA IMPORT'!I2537="","",'DATA IMPORT'!I2537)</f>
        <v>42702</v>
      </c>
      <c r="G2537" s="11">
        <f t="shared" si="250"/>
        <v>11</v>
      </c>
      <c r="H2537" s="11">
        <f t="shared" si="251"/>
        <v>2016</v>
      </c>
      <c r="I2537" s="1">
        <f>IF('DATA IMPORT'!G2537="","",'DATA IMPORT'!G2537)</f>
        <v>42801</v>
      </c>
      <c r="J2537" s="11">
        <f t="shared" si="252"/>
        <v>3</v>
      </c>
      <c r="K2537" s="11">
        <f t="shared" si="253"/>
        <v>2017</v>
      </c>
      <c r="L2537" s="4">
        <f>IF('DATA IMPORT'!M2537="","",'DATA IMPORT'!M2537)</f>
        <v>350120</v>
      </c>
      <c r="M2537" t="str">
        <f>IF('DATA IMPORT'!C2537="","",'DATA IMPORT'!C2537)</f>
        <v>Sold</v>
      </c>
    </row>
    <row r="2538" spans="2:13" x14ac:dyDescent="0.2">
      <c r="B2538" t="str">
        <f t="shared" si="249"/>
        <v>#</v>
      </c>
      <c r="C2538">
        <f>COUNTIF(D2538:D$10001,D2538)</f>
        <v>179</v>
      </c>
      <c r="D2538">
        <f t="shared" si="254"/>
        <v>4</v>
      </c>
      <c r="E2538" t="str">
        <f>IF('DATA IMPORT'!E2538="","",'DATA IMPORT'!E2538)</f>
        <v>Bank Owned</v>
      </c>
      <c r="F2538" s="1">
        <f>IF('DATA IMPORT'!I2538="","",'DATA IMPORT'!I2538)</f>
        <v>42422</v>
      </c>
      <c r="G2538" s="11">
        <f t="shared" si="250"/>
        <v>2</v>
      </c>
      <c r="H2538" s="11">
        <f t="shared" si="251"/>
        <v>2016</v>
      </c>
      <c r="I2538" s="1">
        <f>IF('DATA IMPORT'!G2538="","",'DATA IMPORT'!G2538)</f>
        <v>42432</v>
      </c>
      <c r="J2538" s="11">
        <f t="shared" si="252"/>
        <v>3</v>
      </c>
      <c r="K2538" s="11">
        <f t="shared" si="253"/>
        <v>2016</v>
      </c>
      <c r="L2538" s="4">
        <f>IF('DATA IMPORT'!M2538="","",'DATA IMPORT'!M2538)</f>
        <v>174895</v>
      </c>
      <c r="M2538" t="str">
        <f>IF('DATA IMPORT'!C2538="","",'DATA IMPORT'!C2538)</f>
        <v>Under Contract</v>
      </c>
    </row>
    <row r="2539" spans="2:13" x14ac:dyDescent="0.2">
      <c r="B2539" t="str">
        <f t="shared" si="249"/>
        <v>#</v>
      </c>
      <c r="C2539">
        <f>COUNTIF(D2539:D$10001,D2539)</f>
        <v>314</v>
      </c>
      <c r="D2539">
        <f t="shared" si="254"/>
        <v>2</v>
      </c>
      <c r="E2539" t="str">
        <f>IF('DATA IMPORT'!E2539="","",'DATA IMPORT'!E2539)</f>
        <v>Referral</v>
      </c>
      <c r="F2539" s="1">
        <f>IF('DATA IMPORT'!I2539="","",'DATA IMPORT'!I2539)</f>
        <v>42405</v>
      </c>
      <c r="G2539" s="11">
        <f t="shared" si="250"/>
        <v>2</v>
      </c>
      <c r="H2539" s="11">
        <f t="shared" si="251"/>
        <v>2016</v>
      </c>
      <c r="I2539" s="1">
        <f>IF('DATA IMPORT'!G2539="","",'DATA IMPORT'!G2539)</f>
        <v>42799</v>
      </c>
      <c r="J2539" s="11">
        <f t="shared" si="252"/>
        <v>3</v>
      </c>
      <c r="K2539" s="11">
        <f t="shared" si="253"/>
        <v>2017</v>
      </c>
      <c r="L2539" s="4">
        <f>IF('DATA IMPORT'!M2539="","",'DATA IMPORT'!M2539)</f>
        <v>299842</v>
      </c>
      <c r="M2539" t="str">
        <f>IF('DATA IMPORT'!C2539="","",'DATA IMPORT'!C2539)</f>
        <v>Under Contract</v>
      </c>
    </row>
    <row r="2540" spans="2:13" x14ac:dyDescent="0.2">
      <c r="B2540" t="str">
        <f t="shared" si="249"/>
        <v>#</v>
      </c>
      <c r="C2540">
        <f>COUNTIF(D2540:D$10001,D2540)</f>
        <v>130</v>
      </c>
      <c r="D2540">
        <f t="shared" si="254"/>
        <v>1</v>
      </c>
      <c r="E2540" t="str">
        <f>IF('DATA IMPORT'!E2540="","",'DATA IMPORT'!E2540)</f>
        <v>Email</v>
      </c>
      <c r="F2540" s="1">
        <f>IF('DATA IMPORT'!I2540="","",'DATA IMPORT'!I2540)</f>
        <v>42404</v>
      </c>
      <c r="G2540" s="11">
        <f t="shared" si="250"/>
        <v>2</v>
      </c>
      <c r="H2540" s="11">
        <f t="shared" si="251"/>
        <v>2016</v>
      </c>
      <c r="I2540" s="1">
        <f>IF('DATA IMPORT'!G2540="","",'DATA IMPORT'!G2540)</f>
        <v>42831</v>
      </c>
      <c r="J2540" s="11">
        <f t="shared" si="252"/>
        <v>4</v>
      </c>
      <c r="K2540" s="11">
        <f t="shared" si="253"/>
        <v>2017</v>
      </c>
      <c r="L2540" s="4">
        <f>IF('DATA IMPORT'!M2540="","",'DATA IMPORT'!M2540)</f>
        <v>753713</v>
      </c>
      <c r="M2540" t="str">
        <f>IF('DATA IMPORT'!C2540="","",'DATA IMPORT'!C2540)</f>
        <v>Under Contract</v>
      </c>
    </row>
    <row r="2541" spans="2:13" x14ac:dyDescent="0.2">
      <c r="B2541" t="str">
        <f t="shared" si="249"/>
        <v>#</v>
      </c>
      <c r="C2541">
        <f>COUNTIF(D2541:D$10001,D2541)</f>
        <v>269</v>
      </c>
      <c r="D2541">
        <f t="shared" si="254"/>
        <v>3</v>
      </c>
      <c r="E2541" t="str">
        <f>IF('DATA IMPORT'!E2541="","",'DATA IMPORT'!E2541)</f>
        <v>Website</v>
      </c>
      <c r="F2541" s="1">
        <f>IF('DATA IMPORT'!I2541="","",'DATA IMPORT'!I2541)</f>
        <v>42781</v>
      </c>
      <c r="G2541" s="11">
        <f t="shared" si="250"/>
        <v>2</v>
      </c>
      <c r="H2541" s="11">
        <f t="shared" si="251"/>
        <v>2017</v>
      </c>
      <c r="I2541" s="1">
        <f>IF('DATA IMPORT'!G2541="","",'DATA IMPORT'!G2541)</f>
        <v>42879</v>
      </c>
      <c r="J2541" s="11">
        <f t="shared" si="252"/>
        <v>5</v>
      </c>
      <c r="K2541" s="11">
        <f t="shared" si="253"/>
        <v>2017</v>
      </c>
      <c r="L2541" s="4">
        <f>IF('DATA IMPORT'!M2541="","",'DATA IMPORT'!M2541)</f>
        <v>128521</v>
      </c>
      <c r="M2541" t="str">
        <f>IF('DATA IMPORT'!C2541="","",'DATA IMPORT'!C2541)</f>
        <v>Under Contract</v>
      </c>
    </row>
    <row r="2542" spans="2:13" x14ac:dyDescent="0.2">
      <c r="B2542" t="str">
        <f t="shared" si="249"/>
        <v>#</v>
      </c>
      <c r="C2542">
        <f>COUNTIF(D2542:D$10001,D2542)</f>
        <v>313</v>
      </c>
      <c r="D2542">
        <f t="shared" si="254"/>
        <v>2</v>
      </c>
      <c r="E2542" t="str">
        <f>IF('DATA IMPORT'!E2542="","",'DATA IMPORT'!E2542)</f>
        <v>Referral</v>
      </c>
      <c r="F2542" s="1">
        <f>IF('DATA IMPORT'!I2542="","",'DATA IMPORT'!I2542)</f>
        <v>42521</v>
      </c>
      <c r="G2542" s="11">
        <f t="shared" si="250"/>
        <v>5</v>
      </c>
      <c r="H2542" s="11">
        <f t="shared" si="251"/>
        <v>2016</v>
      </c>
      <c r="I2542" s="1">
        <f>IF('DATA IMPORT'!G2542="","",'DATA IMPORT'!G2542)</f>
        <v>42554</v>
      </c>
      <c r="J2542" s="11">
        <f t="shared" si="252"/>
        <v>7</v>
      </c>
      <c r="K2542" s="11">
        <f t="shared" si="253"/>
        <v>2016</v>
      </c>
      <c r="L2542" s="4">
        <f>IF('DATA IMPORT'!M2542="","",'DATA IMPORT'!M2542)</f>
        <v>475312</v>
      </c>
      <c r="M2542" t="str">
        <f>IF('DATA IMPORT'!C2542="","",'DATA IMPORT'!C2542)</f>
        <v>Under Contract</v>
      </c>
    </row>
    <row r="2543" spans="2:13" x14ac:dyDescent="0.2">
      <c r="B2543" t="str">
        <f t="shared" si="249"/>
        <v>#</v>
      </c>
      <c r="C2543">
        <f>COUNTIF(D2543:D$10001,D2543)</f>
        <v>269</v>
      </c>
      <c r="D2543">
        <f t="shared" si="254"/>
        <v>6</v>
      </c>
      <c r="E2543" t="str">
        <f>IF('DATA IMPORT'!E2543="","",'DATA IMPORT'!E2543)</f>
        <v>Zillow</v>
      </c>
      <c r="F2543" s="1">
        <f>IF('DATA IMPORT'!I2543="","",'DATA IMPORT'!I2543)</f>
        <v>42468</v>
      </c>
      <c r="G2543" s="11">
        <f t="shared" si="250"/>
        <v>4</v>
      </c>
      <c r="H2543" s="11">
        <f t="shared" si="251"/>
        <v>2016</v>
      </c>
      <c r="I2543" s="1">
        <f>IF('DATA IMPORT'!G2543="","",'DATA IMPORT'!G2543)</f>
        <v>42624</v>
      </c>
      <c r="J2543" s="11">
        <f t="shared" si="252"/>
        <v>9</v>
      </c>
      <c r="K2543" s="11">
        <f t="shared" si="253"/>
        <v>2016</v>
      </c>
      <c r="L2543" s="4">
        <f>IF('DATA IMPORT'!M2543="","",'DATA IMPORT'!M2543)</f>
        <v>257627</v>
      </c>
      <c r="M2543" t="str">
        <f>IF('DATA IMPORT'!C2543="","",'DATA IMPORT'!C2543)</f>
        <v>Under Contract</v>
      </c>
    </row>
    <row r="2544" spans="2:13" x14ac:dyDescent="0.2">
      <c r="B2544" t="str">
        <f t="shared" si="249"/>
        <v>#</v>
      </c>
      <c r="C2544">
        <f>COUNTIF(D2544:D$10001,D2544)</f>
        <v>312</v>
      </c>
      <c r="D2544">
        <f t="shared" si="254"/>
        <v>2</v>
      </c>
      <c r="E2544" t="str">
        <f>IF('DATA IMPORT'!E2544="","",'DATA IMPORT'!E2544)</f>
        <v>Referral</v>
      </c>
      <c r="F2544" s="1">
        <f>IF('DATA IMPORT'!I2544="","",'DATA IMPORT'!I2544)</f>
        <v>42414</v>
      </c>
      <c r="G2544" s="11">
        <f t="shared" si="250"/>
        <v>2</v>
      </c>
      <c r="H2544" s="11">
        <f t="shared" si="251"/>
        <v>2016</v>
      </c>
      <c r="I2544" s="1">
        <f>IF('DATA IMPORT'!G2544="","",'DATA IMPORT'!G2544)</f>
        <v>42473</v>
      </c>
      <c r="J2544" s="11">
        <f t="shared" si="252"/>
        <v>4</v>
      </c>
      <c r="K2544" s="11">
        <f t="shared" si="253"/>
        <v>2016</v>
      </c>
      <c r="L2544" s="4">
        <f>IF('DATA IMPORT'!M2544="","",'DATA IMPORT'!M2544)</f>
        <v>353621</v>
      </c>
      <c r="M2544" t="str">
        <f>IF('DATA IMPORT'!C2544="","",'DATA IMPORT'!C2544)</f>
        <v>Under Contract</v>
      </c>
    </row>
    <row r="2545" spans="2:13" x14ac:dyDescent="0.2">
      <c r="B2545" t="str">
        <f t="shared" si="249"/>
        <v>#</v>
      </c>
      <c r="C2545">
        <f>COUNTIF(D2545:D$10001,D2545)</f>
        <v>311</v>
      </c>
      <c r="D2545">
        <f t="shared" si="254"/>
        <v>2</v>
      </c>
      <c r="E2545" t="str">
        <f>IF('DATA IMPORT'!E2545="","",'DATA IMPORT'!E2545)</f>
        <v>Referral</v>
      </c>
      <c r="F2545" s="1">
        <f>IF('DATA IMPORT'!I2545="","",'DATA IMPORT'!I2545)</f>
        <v>42402</v>
      </c>
      <c r="G2545" s="11">
        <f t="shared" si="250"/>
        <v>2</v>
      </c>
      <c r="H2545" s="11">
        <f t="shared" si="251"/>
        <v>2016</v>
      </c>
      <c r="I2545" s="1">
        <f>IF('DATA IMPORT'!G2545="","",'DATA IMPORT'!G2545)</f>
        <v>42506</v>
      </c>
      <c r="J2545" s="11">
        <f t="shared" si="252"/>
        <v>5</v>
      </c>
      <c r="K2545" s="11">
        <f t="shared" si="253"/>
        <v>2016</v>
      </c>
      <c r="L2545" s="4">
        <f>IF('DATA IMPORT'!M2545="","",'DATA IMPORT'!M2545)</f>
        <v>558400</v>
      </c>
      <c r="M2545" t="str">
        <f>IF('DATA IMPORT'!C2545="","",'DATA IMPORT'!C2545)</f>
        <v>Under Contract</v>
      </c>
    </row>
    <row r="2546" spans="2:13" x14ac:dyDescent="0.2">
      <c r="B2546" t="str">
        <f t="shared" si="249"/>
        <v>#</v>
      </c>
      <c r="C2546">
        <f>COUNTIF(D2546:D$10001,D2546)</f>
        <v>165</v>
      </c>
      <c r="D2546">
        <f t="shared" si="254"/>
        <v>14</v>
      </c>
      <c r="E2546" t="str">
        <f>IF('DATA IMPORT'!E2546="","",'DATA IMPORT'!E2546)</f>
        <v>Social Ads</v>
      </c>
      <c r="F2546" s="1">
        <f>IF('DATA IMPORT'!I2546="","",'DATA IMPORT'!I2546)</f>
        <v>42603</v>
      </c>
      <c r="G2546" s="11">
        <f t="shared" si="250"/>
        <v>8</v>
      </c>
      <c r="H2546" s="11">
        <f t="shared" si="251"/>
        <v>2016</v>
      </c>
      <c r="I2546" s="1">
        <f>IF('DATA IMPORT'!G2546="","",'DATA IMPORT'!G2546)</f>
        <v>42626</v>
      </c>
      <c r="J2546" s="11">
        <f t="shared" si="252"/>
        <v>9</v>
      </c>
      <c r="K2546" s="11">
        <f t="shared" si="253"/>
        <v>2016</v>
      </c>
      <c r="L2546" s="4">
        <f>IF('DATA IMPORT'!M2546="","",'DATA IMPORT'!M2546)</f>
        <v>522781</v>
      </c>
      <c r="M2546" t="str">
        <f>IF('DATA IMPORT'!C2546="","",'DATA IMPORT'!C2546)</f>
        <v>Under Contract</v>
      </c>
    </row>
    <row r="2547" spans="2:13" x14ac:dyDescent="0.2">
      <c r="B2547" t="str">
        <f t="shared" si="249"/>
        <v>#</v>
      </c>
      <c r="C2547">
        <f>COUNTIF(D2547:D$10001,D2547)</f>
        <v>130</v>
      </c>
      <c r="D2547">
        <f t="shared" si="254"/>
        <v>15</v>
      </c>
      <c r="E2547" t="str">
        <f>IF('DATA IMPORT'!E2547="","",'DATA IMPORT'!E2547)</f>
        <v>Investor</v>
      </c>
      <c r="F2547" s="1">
        <f>IF('DATA IMPORT'!I2547="","",'DATA IMPORT'!I2547)</f>
        <v>42531</v>
      </c>
      <c r="G2547" s="11">
        <f t="shared" si="250"/>
        <v>6</v>
      </c>
      <c r="H2547" s="11">
        <f t="shared" si="251"/>
        <v>2016</v>
      </c>
      <c r="I2547" s="1">
        <f>IF('DATA IMPORT'!G2547="","",'DATA IMPORT'!G2547)</f>
        <v>42733</v>
      </c>
      <c r="J2547" s="11">
        <f t="shared" si="252"/>
        <v>12</v>
      </c>
      <c r="K2547" s="11">
        <f t="shared" si="253"/>
        <v>2016</v>
      </c>
      <c r="L2547" s="4">
        <f>IF('DATA IMPORT'!M2547="","",'DATA IMPORT'!M2547)</f>
        <v>153568</v>
      </c>
      <c r="M2547" t="str">
        <f>IF('DATA IMPORT'!C2547="","",'DATA IMPORT'!C2547)</f>
        <v>Under Contract</v>
      </c>
    </row>
    <row r="2548" spans="2:13" x14ac:dyDescent="0.2">
      <c r="B2548" t="str">
        <f t="shared" si="249"/>
        <v>#</v>
      </c>
      <c r="C2548">
        <f>COUNTIF(D2548:D$10001,D2548)</f>
        <v>129</v>
      </c>
      <c r="D2548">
        <f t="shared" si="254"/>
        <v>1</v>
      </c>
      <c r="E2548" t="str">
        <f>IF('DATA IMPORT'!E2548="","",'DATA IMPORT'!E2548)</f>
        <v>Email</v>
      </c>
      <c r="F2548" s="1">
        <f>IF('DATA IMPORT'!I2548="","",'DATA IMPORT'!I2548)</f>
        <v>42658</v>
      </c>
      <c r="G2548" s="11">
        <f t="shared" si="250"/>
        <v>10</v>
      </c>
      <c r="H2548" s="11">
        <f t="shared" si="251"/>
        <v>2016</v>
      </c>
      <c r="I2548" s="1">
        <f>IF('DATA IMPORT'!G2548="","",'DATA IMPORT'!G2548)</f>
        <v>42734</v>
      </c>
      <c r="J2548" s="11">
        <f t="shared" si="252"/>
        <v>12</v>
      </c>
      <c r="K2548" s="11">
        <f t="shared" si="253"/>
        <v>2016</v>
      </c>
      <c r="L2548" s="4">
        <f>IF('DATA IMPORT'!M2548="","",'DATA IMPORT'!M2548)</f>
        <v>144831</v>
      </c>
      <c r="M2548" t="str">
        <f>IF('DATA IMPORT'!C2548="","",'DATA IMPORT'!C2548)</f>
        <v>Under Contract</v>
      </c>
    </row>
    <row r="2549" spans="2:13" x14ac:dyDescent="0.2">
      <c r="B2549" t="str">
        <f t="shared" si="249"/>
        <v>#</v>
      </c>
      <c r="C2549">
        <f>COUNTIF(D2549:D$10001,D2549)</f>
        <v>178</v>
      </c>
      <c r="D2549">
        <f t="shared" si="254"/>
        <v>4</v>
      </c>
      <c r="E2549" t="str">
        <f>IF('DATA IMPORT'!E2549="","",'DATA IMPORT'!E2549)</f>
        <v>Bank Owned</v>
      </c>
      <c r="F2549" s="1">
        <f>IF('DATA IMPORT'!I2549="","",'DATA IMPORT'!I2549)</f>
        <v>42527</v>
      </c>
      <c r="G2549" s="11">
        <f t="shared" si="250"/>
        <v>6</v>
      </c>
      <c r="H2549" s="11">
        <f t="shared" si="251"/>
        <v>2016</v>
      </c>
      <c r="I2549" s="1">
        <f>IF('DATA IMPORT'!G2549="","",'DATA IMPORT'!G2549)</f>
        <v>42882</v>
      </c>
      <c r="J2549" s="11">
        <f t="shared" si="252"/>
        <v>5</v>
      </c>
      <c r="K2549" s="11">
        <f t="shared" si="253"/>
        <v>2017</v>
      </c>
      <c r="L2549" s="4">
        <f>IF('DATA IMPORT'!M2549="","",'DATA IMPORT'!M2549)</f>
        <v>483786</v>
      </c>
      <c r="M2549" t="str">
        <f>IF('DATA IMPORT'!C2549="","",'DATA IMPORT'!C2549)</f>
        <v>Sold</v>
      </c>
    </row>
    <row r="2550" spans="2:13" x14ac:dyDescent="0.2">
      <c r="B2550" t="str">
        <f t="shared" si="249"/>
        <v>#</v>
      </c>
      <c r="C2550">
        <f>COUNTIF(D2550:D$10001,D2550)</f>
        <v>310</v>
      </c>
      <c r="D2550">
        <f t="shared" si="254"/>
        <v>2</v>
      </c>
      <c r="E2550" t="str">
        <f>IF('DATA IMPORT'!E2550="","",'DATA IMPORT'!E2550)</f>
        <v>Referral</v>
      </c>
      <c r="F2550" s="1">
        <f>IF('DATA IMPORT'!I2550="","",'DATA IMPORT'!I2550)</f>
        <v>42409</v>
      </c>
      <c r="G2550" s="11">
        <f t="shared" si="250"/>
        <v>2</v>
      </c>
      <c r="H2550" s="11">
        <f t="shared" si="251"/>
        <v>2016</v>
      </c>
      <c r="I2550" s="1">
        <f>IF('DATA IMPORT'!G2550="","",'DATA IMPORT'!G2550)</f>
        <v>42437</v>
      </c>
      <c r="J2550" s="11">
        <f t="shared" si="252"/>
        <v>3</v>
      </c>
      <c r="K2550" s="11">
        <f t="shared" si="253"/>
        <v>2016</v>
      </c>
      <c r="L2550" s="4">
        <f>IF('DATA IMPORT'!M2550="","",'DATA IMPORT'!M2550)</f>
        <v>552924</v>
      </c>
      <c r="M2550" t="str">
        <f>IF('DATA IMPORT'!C2550="","",'DATA IMPORT'!C2550)</f>
        <v>Under Contract</v>
      </c>
    </row>
    <row r="2551" spans="2:13" x14ac:dyDescent="0.2">
      <c r="B2551" t="str">
        <f t="shared" si="249"/>
        <v>#</v>
      </c>
      <c r="C2551">
        <f>COUNTIF(D2551:D$10001,D2551)</f>
        <v>128</v>
      </c>
      <c r="D2551">
        <f t="shared" si="254"/>
        <v>1</v>
      </c>
      <c r="E2551" t="str">
        <f>IF('DATA IMPORT'!E2551="","",'DATA IMPORT'!E2551)</f>
        <v>Email</v>
      </c>
      <c r="F2551" s="1">
        <f>IF('DATA IMPORT'!I2551="","",'DATA IMPORT'!I2551)</f>
        <v>42593</v>
      </c>
      <c r="G2551" s="11">
        <f t="shared" si="250"/>
        <v>8</v>
      </c>
      <c r="H2551" s="11">
        <f t="shared" si="251"/>
        <v>2016</v>
      </c>
      <c r="I2551" s="1">
        <f>IF('DATA IMPORT'!G2551="","",'DATA IMPORT'!G2551)</f>
        <v>42967</v>
      </c>
      <c r="J2551" s="11">
        <f t="shared" si="252"/>
        <v>8</v>
      </c>
      <c r="K2551" s="11">
        <f t="shared" si="253"/>
        <v>2017</v>
      </c>
      <c r="L2551" s="4">
        <f>IF('DATA IMPORT'!M2551="","",'DATA IMPORT'!M2551)</f>
        <v>474347</v>
      </c>
      <c r="M2551" t="str">
        <f>IF('DATA IMPORT'!C2551="","",'DATA IMPORT'!C2551)</f>
        <v>Under Contract</v>
      </c>
    </row>
    <row r="2552" spans="2:13" x14ac:dyDescent="0.2">
      <c r="B2552" t="str">
        <f t="shared" si="249"/>
        <v>#</v>
      </c>
      <c r="C2552">
        <f>COUNTIF(D2552:D$10001,D2552)</f>
        <v>268</v>
      </c>
      <c r="D2552">
        <f t="shared" si="254"/>
        <v>6</v>
      </c>
      <c r="E2552" t="str">
        <f>IF('DATA IMPORT'!E2552="","",'DATA IMPORT'!E2552)</f>
        <v>Zillow</v>
      </c>
      <c r="F2552" s="1">
        <f>IF('DATA IMPORT'!I2552="","",'DATA IMPORT'!I2552)</f>
        <v>42586</v>
      </c>
      <c r="G2552" s="11">
        <f t="shared" si="250"/>
        <v>8</v>
      </c>
      <c r="H2552" s="11">
        <f t="shared" si="251"/>
        <v>2016</v>
      </c>
      <c r="I2552" s="1">
        <f>IF('DATA IMPORT'!G2552="","",'DATA IMPORT'!G2552)</f>
        <v>42838</v>
      </c>
      <c r="J2552" s="11">
        <f t="shared" si="252"/>
        <v>4</v>
      </c>
      <c r="K2552" s="11">
        <f t="shared" si="253"/>
        <v>2017</v>
      </c>
      <c r="L2552" s="4">
        <f>IF('DATA IMPORT'!M2552="","",'DATA IMPORT'!M2552)</f>
        <v>242440</v>
      </c>
      <c r="M2552" t="str">
        <f>IF('DATA IMPORT'!C2552="","",'DATA IMPORT'!C2552)</f>
        <v>Under Contract</v>
      </c>
    </row>
    <row r="2553" spans="2:13" x14ac:dyDescent="0.2">
      <c r="B2553" t="str">
        <f t="shared" si="249"/>
        <v>#</v>
      </c>
      <c r="C2553">
        <f>COUNTIF(D2553:D$10001,D2553)</f>
        <v>309</v>
      </c>
      <c r="D2553">
        <f t="shared" si="254"/>
        <v>2</v>
      </c>
      <c r="E2553" t="str">
        <f>IF('DATA IMPORT'!E2553="","",'DATA IMPORT'!E2553)</f>
        <v>Referral</v>
      </c>
      <c r="F2553" s="1">
        <f>IF('DATA IMPORT'!I2553="","",'DATA IMPORT'!I2553)</f>
        <v>42496</v>
      </c>
      <c r="G2553" s="11">
        <f t="shared" si="250"/>
        <v>5</v>
      </c>
      <c r="H2553" s="11">
        <f t="shared" si="251"/>
        <v>2016</v>
      </c>
      <c r="I2553" s="1">
        <f>IF('DATA IMPORT'!G2553="","",'DATA IMPORT'!G2553)</f>
        <v>42786</v>
      </c>
      <c r="J2553" s="11">
        <f t="shared" si="252"/>
        <v>2</v>
      </c>
      <c r="K2553" s="11">
        <f t="shared" si="253"/>
        <v>2017</v>
      </c>
      <c r="L2553" s="4">
        <f>IF('DATA IMPORT'!M2553="","",'DATA IMPORT'!M2553)</f>
        <v>612831</v>
      </c>
      <c r="M2553" t="str">
        <f>IF('DATA IMPORT'!C2553="","",'DATA IMPORT'!C2553)</f>
        <v>Under Contract</v>
      </c>
    </row>
    <row r="2554" spans="2:13" x14ac:dyDescent="0.2">
      <c r="B2554" t="str">
        <f t="shared" si="249"/>
        <v>#</v>
      </c>
      <c r="C2554">
        <f>COUNTIF(D2554:D$10001,D2554)</f>
        <v>308</v>
      </c>
      <c r="D2554">
        <f t="shared" si="254"/>
        <v>2</v>
      </c>
      <c r="E2554" t="str">
        <f>IF('DATA IMPORT'!E2554="","",'DATA IMPORT'!E2554)</f>
        <v>Referral</v>
      </c>
      <c r="F2554" s="1">
        <f>IF('DATA IMPORT'!I2554="","",'DATA IMPORT'!I2554)</f>
        <v>42477</v>
      </c>
      <c r="G2554" s="11">
        <f t="shared" si="250"/>
        <v>4</v>
      </c>
      <c r="H2554" s="11">
        <f t="shared" si="251"/>
        <v>2016</v>
      </c>
      <c r="I2554" s="1">
        <f>IF('DATA IMPORT'!G2554="","",'DATA IMPORT'!G2554)</f>
        <v>42648</v>
      </c>
      <c r="J2554" s="11">
        <f t="shared" si="252"/>
        <v>10</v>
      </c>
      <c r="K2554" s="11">
        <f t="shared" si="253"/>
        <v>2016</v>
      </c>
      <c r="L2554" s="4">
        <f>IF('DATA IMPORT'!M2554="","",'DATA IMPORT'!M2554)</f>
        <v>288628</v>
      </c>
      <c r="M2554" t="str">
        <f>IF('DATA IMPORT'!C2554="","",'DATA IMPORT'!C2554)</f>
        <v>Under Contract</v>
      </c>
    </row>
    <row r="2555" spans="2:13" x14ac:dyDescent="0.2">
      <c r="B2555" t="str">
        <f t="shared" si="249"/>
        <v>#</v>
      </c>
      <c r="C2555">
        <f>COUNTIF(D2555:D$10001,D2555)</f>
        <v>268</v>
      </c>
      <c r="D2555">
        <f t="shared" si="254"/>
        <v>3</v>
      </c>
      <c r="E2555" t="str">
        <f>IF('DATA IMPORT'!E2555="","",'DATA IMPORT'!E2555)</f>
        <v>Website</v>
      </c>
      <c r="F2555" s="1">
        <f>IF('DATA IMPORT'!I2555="","",'DATA IMPORT'!I2555)</f>
        <v>42521</v>
      </c>
      <c r="G2555" s="11">
        <f t="shared" si="250"/>
        <v>5</v>
      </c>
      <c r="H2555" s="11">
        <f t="shared" si="251"/>
        <v>2016</v>
      </c>
      <c r="I2555" s="1">
        <f>IF('DATA IMPORT'!G2555="","",'DATA IMPORT'!G2555)</f>
        <v>42919</v>
      </c>
      <c r="J2555" s="11">
        <f t="shared" si="252"/>
        <v>7</v>
      </c>
      <c r="K2555" s="11">
        <f t="shared" si="253"/>
        <v>2017</v>
      </c>
      <c r="L2555" s="4">
        <f>IF('DATA IMPORT'!M2555="","",'DATA IMPORT'!M2555)</f>
        <v>780142</v>
      </c>
      <c r="M2555" t="str">
        <f>IF('DATA IMPORT'!C2555="","",'DATA IMPORT'!C2555)</f>
        <v>Under Contract</v>
      </c>
    </row>
    <row r="2556" spans="2:13" x14ac:dyDescent="0.2">
      <c r="B2556" t="str">
        <f t="shared" si="249"/>
        <v>#</v>
      </c>
      <c r="C2556">
        <f>COUNTIF(D2556:D$10001,D2556)</f>
        <v>307</v>
      </c>
      <c r="D2556">
        <f t="shared" si="254"/>
        <v>2</v>
      </c>
      <c r="E2556" t="str">
        <f>IF('DATA IMPORT'!E2556="","",'DATA IMPORT'!E2556)</f>
        <v>Referral</v>
      </c>
      <c r="F2556" s="1">
        <f>IF('DATA IMPORT'!I2556="","",'DATA IMPORT'!I2556)</f>
        <v>42730</v>
      </c>
      <c r="G2556" s="11">
        <f t="shared" si="250"/>
        <v>12</v>
      </c>
      <c r="H2556" s="11">
        <f t="shared" si="251"/>
        <v>2016</v>
      </c>
      <c r="I2556" s="1">
        <f>IF('DATA IMPORT'!G2556="","",'DATA IMPORT'!G2556)</f>
        <v>42776</v>
      </c>
      <c r="J2556" s="11">
        <f t="shared" si="252"/>
        <v>2</v>
      </c>
      <c r="K2556" s="11">
        <f t="shared" si="253"/>
        <v>2017</v>
      </c>
      <c r="L2556" s="4">
        <f>IF('DATA IMPORT'!M2556="","",'DATA IMPORT'!M2556)</f>
        <v>252207</v>
      </c>
      <c r="M2556" t="str">
        <f>IF('DATA IMPORT'!C2556="","",'DATA IMPORT'!C2556)</f>
        <v>Sold</v>
      </c>
    </row>
    <row r="2557" spans="2:13" x14ac:dyDescent="0.2">
      <c r="B2557" t="str">
        <f t="shared" si="249"/>
        <v>#</v>
      </c>
      <c r="C2557">
        <f>COUNTIF(D2557:D$10001,D2557)</f>
        <v>267</v>
      </c>
      <c r="D2557">
        <f t="shared" si="254"/>
        <v>3</v>
      </c>
      <c r="E2557" t="str">
        <f>IF('DATA IMPORT'!E2557="","",'DATA IMPORT'!E2557)</f>
        <v>Website</v>
      </c>
      <c r="F2557" s="1">
        <f>IF('DATA IMPORT'!I2557="","",'DATA IMPORT'!I2557)</f>
        <v>42581</v>
      </c>
      <c r="G2557" s="11">
        <f t="shared" si="250"/>
        <v>7</v>
      </c>
      <c r="H2557" s="11">
        <f t="shared" si="251"/>
        <v>2016</v>
      </c>
      <c r="I2557" s="1">
        <f>IF('DATA IMPORT'!G2557="","",'DATA IMPORT'!G2557)</f>
        <v>42993</v>
      </c>
      <c r="J2557" s="11">
        <f t="shared" si="252"/>
        <v>9</v>
      </c>
      <c r="K2557" s="11">
        <f t="shared" si="253"/>
        <v>2017</v>
      </c>
      <c r="L2557" s="4">
        <f>IF('DATA IMPORT'!M2557="","",'DATA IMPORT'!M2557)</f>
        <v>326295</v>
      </c>
      <c r="M2557" t="str">
        <f>IF('DATA IMPORT'!C2557="","",'DATA IMPORT'!C2557)</f>
        <v>Under Contract</v>
      </c>
    </row>
    <row r="2558" spans="2:13" x14ac:dyDescent="0.2">
      <c r="B2558" t="str">
        <f t="shared" si="249"/>
        <v>#</v>
      </c>
      <c r="C2558">
        <f>COUNTIF(D2558:D$10001,D2558)</f>
        <v>127</v>
      </c>
      <c r="D2558">
        <f t="shared" si="254"/>
        <v>1</v>
      </c>
      <c r="E2558" t="str">
        <f>IF('DATA IMPORT'!E2558="","",'DATA IMPORT'!E2558)</f>
        <v>Email</v>
      </c>
      <c r="F2558" s="1">
        <f>IF('DATA IMPORT'!I2558="","",'DATA IMPORT'!I2558)</f>
        <v>42667</v>
      </c>
      <c r="G2558" s="11">
        <f t="shared" si="250"/>
        <v>10</v>
      </c>
      <c r="H2558" s="11">
        <f t="shared" si="251"/>
        <v>2016</v>
      </c>
      <c r="I2558" s="1">
        <f>IF('DATA IMPORT'!G2558="","",'DATA IMPORT'!G2558)</f>
        <v>42718</v>
      </c>
      <c r="J2558" s="11">
        <f t="shared" si="252"/>
        <v>12</v>
      </c>
      <c r="K2558" s="11">
        <f t="shared" si="253"/>
        <v>2016</v>
      </c>
      <c r="L2558" s="4">
        <f>IF('DATA IMPORT'!M2558="","",'DATA IMPORT'!M2558)</f>
        <v>292052</v>
      </c>
      <c r="M2558" t="str">
        <f>IF('DATA IMPORT'!C2558="","",'DATA IMPORT'!C2558)</f>
        <v>Under Contract</v>
      </c>
    </row>
    <row r="2559" spans="2:13" x14ac:dyDescent="0.2">
      <c r="B2559" t="str">
        <f t="shared" si="249"/>
        <v>#</v>
      </c>
      <c r="C2559">
        <f>COUNTIF(D2559:D$10001,D2559)</f>
        <v>164</v>
      </c>
      <c r="D2559">
        <f t="shared" si="254"/>
        <v>14</v>
      </c>
      <c r="E2559" t="str">
        <f>IF('DATA IMPORT'!E2559="","",'DATA IMPORT'!E2559)</f>
        <v>Social Ads</v>
      </c>
      <c r="F2559" s="1">
        <f>IF('DATA IMPORT'!I2559="","",'DATA IMPORT'!I2559)</f>
        <v>42495</v>
      </c>
      <c r="G2559" s="11">
        <f t="shared" si="250"/>
        <v>5</v>
      </c>
      <c r="H2559" s="11">
        <f t="shared" si="251"/>
        <v>2016</v>
      </c>
      <c r="I2559" s="1">
        <f>IF('DATA IMPORT'!G2559="","",'DATA IMPORT'!G2559)</f>
        <v>42804</v>
      </c>
      <c r="J2559" s="11">
        <f t="shared" si="252"/>
        <v>3</v>
      </c>
      <c r="K2559" s="11">
        <f t="shared" si="253"/>
        <v>2017</v>
      </c>
      <c r="L2559" s="4">
        <f>IF('DATA IMPORT'!M2559="","",'DATA IMPORT'!M2559)</f>
        <v>407768</v>
      </c>
      <c r="M2559" t="str">
        <f>IF('DATA IMPORT'!C2559="","",'DATA IMPORT'!C2559)</f>
        <v>Under Contract</v>
      </c>
    </row>
    <row r="2560" spans="2:13" x14ac:dyDescent="0.2">
      <c r="B2560" t="str">
        <f t="shared" si="249"/>
        <v>#</v>
      </c>
      <c r="C2560">
        <f>COUNTIF(D2560:D$10001,D2560)</f>
        <v>306</v>
      </c>
      <c r="D2560">
        <f t="shared" si="254"/>
        <v>2</v>
      </c>
      <c r="E2560" t="str">
        <f>IF('DATA IMPORT'!E2560="","",'DATA IMPORT'!E2560)</f>
        <v>Referral</v>
      </c>
      <c r="F2560" s="1">
        <f>IF('DATA IMPORT'!I2560="","",'DATA IMPORT'!I2560)</f>
        <v>42522</v>
      </c>
      <c r="G2560" s="11">
        <f t="shared" si="250"/>
        <v>6</v>
      </c>
      <c r="H2560" s="11">
        <f t="shared" si="251"/>
        <v>2016</v>
      </c>
      <c r="I2560" s="1">
        <f>IF('DATA IMPORT'!G2560="","",'DATA IMPORT'!G2560)</f>
        <v>43005</v>
      </c>
      <c r="J2560" s="11">
        <f t="shared" si="252"/>
        <v>9</v>
      </c>
      <c r="K2560" s="11">
        <f t="shared" si="253"/>
        <v>2017</v>
      </c>
      <c r="L2560" s="4">
        <f>IF('DATA IMPORT'!M2560="","",'DATA IMPORT'!M2560)</f>
        <v>208552</v>
      </c>
      <c r="M2560" t="str">
        <f>IF('DATA IMPORT'!C2560="","",'DATA IMPORT'!C2560)</f>
        <v>Under Contract</v>
      </c>
    </row>
    <row r="2561" spans="2:13" x14ac:dyDescent="0.2">
      <c r="B2561" t="str">
        <f t="shared" si="249"/>
        <v>#</v>
      </c>
      <c r="C2561">
        <f>COUNTIF(D2561:D$10001,D2561)</f>
        <v>126</v>
      </c>
      <c r="D2561">
        <f t="shared" si="254"/>
        <v>1</v>
      </c>
      <c r="E2561" t="str">
        <f>IF('DATA IMPORT'!E2561="","",'DATA IMPORT'!E2561)</f>
        <v>Email</v>
      </c>
      <c r="F2561" s="1">
        <f>IF('DATA IMPORT'!I2561="","",'DATA IMPORT'!I2561)</f>
        <v>42601</v>
      </c>
      <c r="G2561" s="11">
        <f t="shared" si="250"/>
        <v>8</v>
      </c>
      <c r="H2561" s="11">
        <f t="shared" si="251"/>
        <v>2016</v>
      </c>
      <c r="I2561" s="1">
        <f>IF('DATA IMPORT'!G2561="","",'DATA IMPORT'!G2561)</f>
        <v>42619</v>
      </c>
      <c r="J2561" s="11">
        <f t="shared" si="252"/>
        <v>9</v>
      </c>
      <c r="K2561" s="11">
        <f t="shared" si="253"/>
        <v>2016</v>
      </c>
      <c r="L2561" s="4">
        <f>IF('DATA IMPORT'!M2561="","",'DATA IMPORT'!M2561)</f>
        <v>236950</v>
      </c>
      <c r="M2561" t="str">
        <f>IF('DATA IMPORT'!C2561="","",'DATA IMPORT'!C2561)</f>
        <v>Sold</v>
      </c>
    </row>
    <row r="2562" spans="2:13" x14ac:dyDescent="0.2">
      <c r="B2562" t="str">
        <f t="shared" si="249"/>
        <v>#</v>
      </c>
      <c r="C2562">
        <f>COUNTIF(D2562:D$10001,D2562)</f>
        <v>267</v>
      </c>
      <c r="D2562">
        <f t="shared" si="254"/>
        <v>6</v>
      </c>
      <c r="E2562" t="str">
        <f>IF('DATA IMPORT'!E2562="","",'DATA IMPORT'!E2562)</f>
        <v>Zillow</v>
      </c>
      <c r="F2562" s="1">
        <f>IF('DATA IMPORT'!I2562="","",'DATA IMPORT'!I2562)</f>
        <v>42542</v>
      </c>
      <c r="G2562" s="11">
        <f t="shared" si="250"/>
        <v>6</v>
      </c>
      <c r="H2562" s="11">
        <f t="shared" si="251"/>
        <v>2016</v>
      </c>
      <c r="I2562" s="1">
        <f>IF('DATA IMPORT'!G2562="","",'DATA IMPORT'!G2562)</f>
        <v>42649</v>
      </c>
      <c r="J2562" s="11">
        <f t="shared" si="252"/>
        <v>10</v>
      </c>
      <c r="K2562" s="11">
        <f t="shared" si="253"/>
        <v>2016</v>
      </c>
      <c r="L2562" s="4">
        <f>IF('DATA IMPORT'!M2562="","",'DATA IMPORT'!M2562)</f>
        <v>509558</v>
      </c>
      <c r="M2562" t="str">
        <f>IF('DATA IMPORT'!C2562="","",'DATA IMPORT'!C2562)</f>
        <v>Under Contract</v>
      </c>
    </row>
    <row r="2563" spans="2:13" x14ac:dyDescent="0.2">
      <c r="B2563" t="str">
        <f t="shared" ref="B2563:B2626" si="255">IF(C2563=1,D2563,"#")</f>
        <v>#</v>
      </c>
      <c r="C2563">
        <f>COUNTIF(D2563:D$10001,D2563)</f>
        <v>266</v>
      </c>
      <c r="D2563">
        <f t="shared" si="254"/>
        <v>6</v>
      </c>
      <c r="E2563" t="str">
        <f>IF('DATA IMPORT'!E2563="","",'DATA IMPORT'!E2563)</f>
        <v>Zillow</v>
      </c>
      <c r="F2563" s="1">
        <f>IF('DATA IMPORT'!I2563="","",'DATA IMPORT'!I2563)</f>
        <v>42813</v>
      </c>
      <c r="G2563" s="11">
        <f t="shared" ref="G2563:G2626" si="256">IF(F2563="","",MONTH(F2563))</f>
        <v>3</v>
      </c>
      <c r="H2563" s="11">
        <f t="shared" ref="H2563:H2626" si="257">IF(F2563="","",YEAR(F2563))</f>
        <v>2017</v>
      </c>
      <c r="I2563" s="1">
        <f>IF('DATA IMPORT'!G2563="","",'DATA IMPORT'!G2563)</f>
        <v>42831</v>
      </c>
      <c r="J2563" s="11">
        <f t="shared" ref="J2563:J2626" si="258">IF(I2563="","",MONTH(I2563))</f>
        <v>4</v>
      </c>
      <c r="K2563" s="11">
        <f t="shared" ref="K2563:K2626" si="259">IF(I2563="","",YEAR(I2563))</f>
        <v>2017</v>
      </c>
      <c r="L2563" s="4">
        <f>IF('DATA IMPORT'!M2563="","",'DATA IMPORT'!M2563)</f>
        <v>669054</v>
      </c>
      <c r="M2563" t="str">
        <f>IF('DATA IMPORT'!C2563="","",'DATA IMPORT'!C2563)</f>
        <v>Under Contract</v>
      </c>
    </row>
    <row r="2564" spans="2:13" x14ac:dyDescent="0.2">
      <c r="B2564" t="str">
        <f t="shared" si="255"/>
        <v>#</v>
      </c>
      <c r="C2564">
        <f>COUNTIF(D2564:D$10001,D2564)</f>
        <v>266</v>
      </c>
      <c r="D2564">
        <f t="shared" si="254"/>
        <v>3</v>
      </c>
      <c r="E2564" t="str">
        <f>IF('DATA IMPORT'!E2564="","",'DATA IMPORT'!E2564)</f>
        <v>Website</v>
      </c>
      <c r="F2564" s="1">
        <f>IF('DATA IMPORT'!I2564="","",'DATA IMPORT'!I2564)</f>
        <v>42706</v>
      </c>
      <c r="G2564" s="11">
        <f t="shared" si="256"/>
        <v>12</v>
      </c>
      <c r="H2564" s="11">
        <f t="shared" si="257"/>
        <v>2016</v>
      </c>
      <c r="I2564" s="1">
        <f>IF('DATA IMPORT'!G2564="","",'DATA IMPORT'!G2564)</f>
        <v>42915</v>
      </c>
      <c r="J2564" s="11">
        <f t="shared" si="258"/>
        <v>6</v>
      </c>
      <c r="K2564" s="11">
        <f t="shared" si="259"/>
        <v>2017</v>
      </c>
      <c r="L2564" s="4">
        <f>IF('DATA IMPORT'!M2564="","",'DATA IMPORT'!M2564)</f>
        <v>462683</v>
      </c>
      <c r="M2564" t="str">
        <f>IF('DATA IMPORT'!C2564="","",'DATA IMPORT'!C2564)</f>
        <v>Under Contract</v>
      </c>
    </row>
    <row r="2565" spans="2:13" x14ac:dyDescent="0.2">
      <c r="B2565" t="str">
        <f t="shared" si="255"/>
        <v>#</v>
      </c>
      <c r="C2565">
        <f>COUNTIF(D2565:D$10001,D2565)</f>
        <v>177</v>
      </c>
      <c r="D2565">
        <f t="shared" si="254"/>
        <v>4</v>
      </c>
      <c r="E2565" t="str">
        <f>IF('DATA IMPORT'!E2565="","",'DATA IMPORT'!E2565)</f>
        <v>Bank Owned</v>
      </c>
      <c r="F2565" s="1">
        <f>IF('DATA IMPORT'!I2565="","",'DATA IMPORT'!I2565)</f>
        <v>42435</v>
      </c>
      <c r="G2565" s="11">
        <f t="shared" si="256"/>
        <v>3</v>
      </c>
      <c r="H2565" s="11">
        <f t="shared" si="257"/>
        <v>2016</v>
      </c>
      <c r="I2565" s="1">
        <f>IF('DATA IMPORT'!G2565="","",'DATA IMPORT'!G2565)</f>
        <v>42733</v>
      </c>
      <c r="J2565" s="11">
        <f t="shared" si="258"/>
        <v>12</v>
      </c>
      <c r="K2565" s="11">
        <f t="shared" si="259"/>
        <v>2016</v>
      </c>
      <c r="L2565" s="4">
        <f>IF('DATA IMPORT'!M2565="","",'DATA IMPORT'!M2565)</f>
        <v>646117</v>
      </c>
      <c r="M2565" t="str">
        <f>IF('DATA IMPORT'!C2565="","",'DATA IMPORT'!C2565)</f>
        <v>Under Contract</v>
      </c>
    </row>
    <row r="2566" spans="2:13" x14ac:dyDescent="0.2">
      <c r="B2566" t="str">
        <f t="shared" si="255"/>
        <v>#</v>
      </c>
      <c r="C2566">
        <f>COUNTIF(D2566:D$10001,D2566)</f>
        <v>305</v>
      </c>
      <c r="D2566">
        <f t="shared" ref="D2566:D2629" si="260">IF(E2566="","",MATCH(E2566,$E$2:$E$1048576,0))</f>
        <v>2</v>
      </c>
      <c r="E2566" t="str">
        <f>IF('DATA IMPORT'!E2566="","",'DATA IMPORT'!E2566)</f>
        <v>Referral</v>
      </c>
      <c r="F2566" s="1">
        <f>IF('DATA IMPORT'!I2566="","",'DATA IMPORT'!I2566)</f>
        <v>42400</v>
      </c>
      <c r="G2566" s="11">
        <f t="shared" si="256"/>
        <v>1</v>
      </c>
      <c r="H2566" s="11">
        <f t="shared" si="257"/>
        <v>2016</v>
      </c>
      <c r="I2566" s="1">
        <f>IF('DATA IMPORT'!G2566="","",'DATA IMPORT'!G2566)</f>
        <v>42749</v>
      </c>
      <c r="J2566" s="11">
        <f t="shared" si="258"/>
        <v>1</v>
      </c>
      <c r="K2566" s="11">
        <f t="shared" si="259"/>
        <v>2017</v>
      </c>
      <c r="L2566" s="4">
        <f>IF('DATA IMPORT'!M2566="","",'DATA IMPORT'!M2566)</f>
        <v>714149</v>
      </c>
      <c r="M2566" t="str">
        <f>IF('DATA IMPORT'!C2566="","",'DATA IMPORT'!C2566)</f>
        <v>Under Contract</v>
      </c>
    </row>
    <row r="2567" spans="2:13" x14ac:dyDescent="0.2">
      <c r="B2567" t="str">
        <f t="shared" si="255"/>
        <v>#</v>
      </c>
      <c r="C2567">
        <f>COUNTIF(D2567:D$10001,D2567)</f>
        <v>265</v>
      </c>
      <c r="D2567">
        <f t="shared" si="260"/>
        <v>3</v>
      </c>
      <c r="E2567" t="str">
        <f>IF('DATA IMPORT'!E2567="","",'DATA IMPORT'!E2567)</f>
        <v>Website</v>
      </c>
      <c r="F2567" s="1">
        <f>IF('DATA IMPORT'!I2567="","",'DATA IMPORT'!I2567)</f>
        <v>42498</v>
      </c>
      <c r="G2567" s="11">
        <f t="shared" si="256"/>
        <v>5</v>
      </c>
      <c r="H2567" s="11">
        <f t="shared" si="257"/>
        <v>2016</v>
      </c>
      <c r="I2567" s="1">
        <f>IF('DATA IMPORT'!G2567="","",'DATA IMPORT'!G2567)</f>
        <v>42911</v>
      </c>
      <c r="J2567" s="11">
        <f t="shared" si="258"/>
        <v>6</v>
      </c>
      <c r="K2567" s="11">
        <f t="shared" si="259"/>
        <v>2017</v>
      </c>
      <c r="L2567" s="4">
        <f>IF('DATA IMPORT'!M2567="","",'DATA IMPORT'!M2567)</f>
        <v>291792</v>
      </c>
      <c r="M2567" t="str">
        <f>IF('DATA IMPORT'!C2567="","",'DATA IMPORT'!C2567)</f>
        <v>Under Contract</v>
      </c>
    </row>
    <row r="2568" spans="2:13" x14ac:dyDescent="0.2">
      <c r="B2568" t="str">
        <f t="shared" si="255"/>
        <v>#</v>
      </c>
      <c r="C2568">
        <f>COUNTIF(D2568:D$10001,D2568)</f>
        <v>265</v>
      </c>
      <c r="D2568">
        <f t="shared" si="260"/>
        <v>6</v>
      </c>
      <c r="E2568" t="str">
        <f>IF('DATA IMPORT'!E2568="","",'DATA IMPORT'!E2568)</f>
        <v>Zillow</v>
      </c>
      <c r="F2568" s="1">
        <f>IF('DATA IMPORT'!I2568="","",'DATA IMPORT'!I2568)</f>
        <v>42894</v>
      </c>
      <c r="G2568" s="11">
        <f t="shared" si="256"/>
        <v>6</v>
      </c>
      <c r="H2568" s="11">
        <f t="shared" si="257"/>
        <v>2017</v>
      </c>
      <c r="I2568" s="1">
        <f>IF('DATA IMPORT'!G2568="","",'DATA IMPORT'!G2568)</f>
        <v>42974</v>
      </c>
      <c r="J2568" s="11">
        <f t="shared" si="258"/>
        <v>8</v>
      </c>
      <c r="K2568" s="11">
        <f t="shared" si="259"/>
        <v>2017</v>
      </c>
      <c r="L2568" s="4">
        <f>IF('DATA IMPORT'!M2568="","",'DATA IMPORT'!M2568)</f>
        <v>696612</v>
      </c>
      <c r="M2568" t="str">
        <f>IF('DATA IMPORT'!C2568="","",'DATA IMPORT'!C2568)</f>
        <v>Under Contract</v>
      </c>
    </row>
    <row r="2569" spans="2:13" x14ac:dyDescent="0.2">
      <c r="B2569" t="str">
        <f t="shared" si="255"/>
        <v>#</v>
      </c>
      <c r="C2569">
        <f>COUNTIF(D2569:D$10001,D2569)</f>
        <v>163</v>
      </c>
      <c r="D2569">
        <f t="shared" si="260"/>
        <v>14</v>
      </c>
      <c r="E2569" t="str">
        <f>IF('DATA IMPORT'!E2569="","",'DATA IMPORT'!E2569)</f>
        <v>Social Ads</v>
      </c>
      <c r="F2569" s="1">
        <f>IF('DATA IMPORT'!I2569="","",'DATA IMPORT'!I2569)</f>
        <v>42596</v>
      </c>
      <c r="G2569" s="11">
        <f t="shared" si="256"/>
        <v>8</v>
      </c>
      <c r="H2569" s="11">
        <f t="shared" si="257"/>
        <v>2016</v>
      </c>
      <c r="I2569" s="1">
        <f>IF('DATA IMPORT'!G2569="","",'DATA IMPORT'!G2569)</f>
        <v>42877</v>
      </c>
      <c r="J2569" s="11">
        <f t="shared" si="258"/>
        <v>5</v>
      </c>
      <c r="K2569" s="11">
        <f t="shared" si="259"/>
        <v>2017</v>
      </c>
      <c r="L2569" s="4">
        <f>IF('DATA IMPORT'!M2569="","",'DATA IMPORT'!M2569)</f>
        <v>585607</v>
      </c>
      <c r="M2569" t="str">
        <f>IF('DATA IMPORT'!C2569="","",'DATA IMPORT'!C2569)</f>
        <v>Under Contract</v>
      </c>
    </row>
    <row r="2570" spans="2:13" x14ac:dyDescent="0.2">
      <c r="B2570" t="str">
        <f t="shared" si="255"/>
        <v>#</v>
      </c>
      <c r="C2570">
        <f>COUNTIF(D2570:D$10001,D2570)</f>
        <v>176</v>
      </c>
      <c r="D2570">
        <f t="shared" si="260"/>
        <v>4</v>
      </c>
      <c r="E2570" t="str">
        <f>IF('DATA IMPORT'!E2570="","",'DATA IMPORT'!E2570)</f>
        <v>Bank Owned</v>
      </c>
      <c r="F2570" s="1">
        <f>IF('DATA IMPORT'!I2570="","",'DATA IMPORT'!I2570)</f>
        <v>42461</v>
      </c>
      <c r="G2570" s="11">
        <f t="shared" si="256"/>
        <v>4</v>
      </c>
      <c r="H2570" s="11">
        <f t="shared" si="257"/>
        <v>2016</v>
      </c>
      <c r="I2570" s="1">
        <f>IF('DATA IMPORT'!G2570="","",'DATA IMPORT'!G2570)</f>
        <v>42820</v>
      </c>
      <c r="J2570" s="11">
        <f t="shared" si="258"/>
        <v>3</v>
      </c>
      <c r="K2570" s="11">
        <f t="shared" si="259"/>
        <v>2017</v>
      </c>
      <c r="L2570" s="4">
        <f>IF('DATA IMPORT'!M2570="","",'DATA IMPORT'!M2570)</f>
        <v>401364</v>
      </c>
      <c r="M2570" t="str">
        <f>IF('DATA IMPORT'!C2570="","",'DATA IMPORT'!C2570)</f>
        <v>Archived</v>
      </c>
    </row>
    <row r="2571" spans="2:13" x14ac:dyDescent="0.2">
      <c r="B2571" t="str">
        <f t="shared" si="255"/>
        <v>#</v>
      </c>
      <c r="C2571">
        <f>COUNTIF(D2571:D$10001,D2571)</f>
        <v>175</v>
      </c>
      <c r="D2571">
        <f t="shared" si="260"/>
        <v>4</v>
      </c>
      <c r="E2571" t="str">
        <f>IF('DATA IMPORT'!E2571="","",'DATA IMPORT'!E2571)</f>
        <v>Bank Owned</v>
      </c>
      <c r="F2571" s="1">
        <f>IF('DATA IMPORT'!I2571="","",'DATA IMPORT'!I2571)</f>
        <v>42516</v>
      </c>
      <c r="G2571" s="11">
        <f t="shared" si="256"/>
        <v>5</v>
      </c>
      <c r="H2571" s="11">
        <f t="shared" si="257"/>
        <v>2016</v>
      </c>
      <c r="I2571" s="1">
        <f>IF('DATA IMPORT'!G2571="","",'DATA IMPORT'!G2571)</f>
        <v>42937</v>
      </c>
      <c r="J2571" s="11">
        <f t="shared" si="258"/>
        <v>7</v>
      </c>
      <c r="K2571" s="11">
        <f t="shared" si="259"/>
        <v>2017</v>
      </c>
      <c r="L2571" s="4">
        <f>IF('DATA IMPORT'!M2571="","",'DATA IMPORT'!M2571)</f>
        <v>611268</v>
      </c>
      <c r="M2571" t="str">
        <f>IF('DATA IMPORT'!C2571="","",'DATA IMPORT'!C2571)</f>
        <v>Under Contract</v>
      </c>
    </row>
    <row r="2572" spans="2:13" x14ac:dyDescent="0.2">
      <c r="B2572" t="str">
        <f t="shared" si="255"/>
        <v>#</v>
      </c>
      <c r="C2572">
        <f>COUNTIF(D2572:D$10001,D2572)</f>
        <v>125</v>
      </c>
      <c r="D2572">
        <f t="shared" si="260"/>
        <v>1</v>
      </c>
      <c r="E2572" t="str">
        <f>IF('DATA IMPORT'!E2572="","",'DATA IMPORT'!E2572)</f>
        <v>Email</v>
      </c>
      <c r="F2572" s="1">
        <f>IF('DATA IMPORT'!I2572="","",'DATA IMPORT'!I2572)</f>
        <v>42411</v>
      </c>
      <c r="G2572" s="11">
        <f t="shared" si="256"/>
        <v>2</v>
      </c>
      <c r="H2572" s="11">
        <f t="shared" si="257"/>
        <v>2016</v>
      </c>
      <c r="I2572" s="1">
        <f>IF('DATA IMPORT'!G2572="","",'DATA IMPORT'!G2572)</f>
        <v>42425</v>
      </c>
      <c r="J2572" s="11">
        <f t="shared" si="258"/>
        <v>2</v>
      </c>
      <c r="K2572" s="11">
        <f t="shared" si="259"/>
        <v>2016</v>
      </c>
      <c r="L2572" s="4">
        <f>IF('DATA IMPORT'!M2572="","",'DATA IMPORT'!M2572)</f>
        <v>402381</v>
      </c>
      <c r="M2572" t="str">
        <f>IF('DATA IMPORT'!C2572="","",'DATA IMPORT'!C2572)</f>
        <v>Under Contract</v>
      </c>
    </row>
    <row r="2573" spans="2:13" x14ac:dyDescent="0.2">
      <c r="B2573" t="str">
        <f t="shared" si="255"/>
        <v>#</v>
      </c>
      <c r="C2573">
        <f>COUNTIF(D2573:D$10001,D2573)</f>
        <v>304</v>
      </c>
      <c r="D2573">
        <f t="shared" si="260"/>
        <v>2</v>
      </c>
      <c r="E2573" t="str">
        <f>IF('DATA IMPORT'!E2573="","",'DATA IMPORT'!E2573)</f>
        <v>Referral</v>
      </c>
      <c r="F2573" s="1">
        <f>IF('DATA IMPORT'!I2573="","",'DATA IMPORT'!I2573)</f>
        <v>42558</v>
      </c>
      <c r="G2573" s="11">
        <f t="shared" si="256"/>
        <v>7</v>
      </c>
      <c r="H2573" s="11">
        <f t="shared" si="257"/>
        <v>2016</v>
      </c>
      <c r="I2573" s="1">
        <f>IF('DATA IMPORT'!G2573="","",'DATA IMPORT'!G2573)</f>
        <v>42773</v>
      </c>
      <c r="J2573" s="11">
        <f t="shared" si="258"/>
        <v>2</v>
      </c>
      <c r="K2573" s="11">
        <f t="shared" si="259"/>
        <v>2017</v>
      </c>
      <c r="L2573" s="4">
        <f>IF('DATA IMPORT'!M2573="","",'DATA IMPORT'!M2573)</f>
        <v>626630</v>
      </c>
      <c r="M2573" t="str">
        <f>IF('DATA IMPORT'!C2573="","",'DATA IMPORT'!C2573)</f>
        <v>Under Contract</v>
      </c>
    </row>
    <row r="2574" spans="2:13" x14ac:dyDescent="0.2">
      <c r="B2574" t="str">
        <f t="shared" si="255"/>
        <v>#</v>
      </c>
      <c r="C2574">
        <f>COUNTIF(D2574:D$10001,D2574)</f>
        <v>174</v>
      </c>
      <c r="D2574">
        <f t="shared" si="260"/>
        <v>4</v>
      </c>
      <c r="E2574" t="str">
        <f>IF('DATA IMPORT'!E2574="","",'DATA IMPORT'!E2574)</f>
        <v>Bank Owned</v>
      </c>
      <c r="F2574" s="1">
        <f>IF('DATA IMPORT'!I2574="","",'DATA IMPORT'!I2574)</f>
        <v>42423</v>
      </c>
      <c r="G2574" s="11">
        <f t="shared" si="256"/>
        <v>2</v>
      </c>
      <c r="H2574" s="11">
        <f t="shared" si="257"/>
        <v>2016</v>
      </c>
      <c r="I2574" s="1">
        <f>IF('DATA IMPORT'!G2574="","",'DATA IMPORT'!G2574)</f>
        <v>42436</v>
      </c>
      <c r="J2574" s="11">
        <f t="shared" si="258"/>
        <v>3</v>
      </c>
      <c r="K2574" s="11">
        <f t="shared" si="259"/>
        <v>2016</v>
      </c>
      <c r="L2574" s="4">
        <f>IF('DATA IMPORT'!M2574="","",'DATA IMPORT'!M2574)</f>
        <v>761816</v>
      </c>
      <c r="M2574" t="str">
        <f>IF('DATA IMPORT'!C2574="","",'DATA IMPORT'!C2574)</f>
        <v>Under Contract</v>
      </c>
    </row>
    <row r="2575" spans="2:13" x14ac:dyDescent="0.2">
      <c r="B2575" t="str">
        <f t="shared" si="255"/>
        <v>#</v>
      </c>
      <c r="C2575">
        <f>COUNTIF(D2575:D$10001,D2575)</f>
        <v>303</v>
      </c>
      <c r="D2575">
        <f t="shared" si="260"/>
        <v>2</v>
      </c>
      <c r="E2575" t="str">
        <f>IF('DATA IMPORT'!E2575="","",'DATA IMPORT'!E2575)</f>
        <v>Referral</v>
      </c>
      <c r="F2575" s="1">
        <f>IF('DATA IMPORT'!I2575="","",'DATA IMPORT'!I2575)</f>
        <v>42457</v>
      </c>
      <c r="G2575" s="11">
        <f t="shared" si="256"/>
        <v>3</v>
      </c>
      <c r="H2575" s="11">
        <f t="shared" si="257"/>
        <v>2016</v>
      </c>
      <c r="I2575" s="1">
        <f>IF('DATA IMPORT'!G2575="","",'DATA IMPORT'!G2575)</f>
        <v>42550</v>
      </c>
      <c r="J2575" s="11">
        <f t="shared" si="258"/>
        <v>6</v>
      </c>
      <c r="K2575" s="11">
        <f t="shared" si="259"/>
        <v>2016</v>
      </c>
      <c r="L2575" s="4">
        <f>IF('DATA IMPORT'!M2575="","",'DATA IMPORT'!M2575)</f>
        <v>653832</v>
      </c>
      <c r="M2575" t="str">
        <f>IF('DATA IMPORT'!C2575="","",'DATA IMPORT'!C2575)</f>
        <v>Under Contract</v>
      </c>
    </row>
    <row r="2576" spans="2:13" x14ac:dyDescent="0.2">
      <c r="B2576" t="str">
        <f t="shared" si="255"/>
        <v>#</v>
      </c>
      <c r="C2576">
        <f>COUNTIF(D2576:D$10001,D2576)</f>
        <v>302</v>
      </c>
      <c r="D2576">
        <f t="shared" si="260"/>
        <v>2</v>
      </c>
      <c r="E2576" t="str">
        <f>IF('DATA IMPORT'!E2576="","",'DATA IMPORT'!E2576)</f>
        <v>Referral</v>
      </c>
      <c r="F2576" s="1">
        <f>IF('DATA IMPORT'!I2576="","",'DATA IMPORT'!I2576)</f>
        <v>42507</v>
      </c>
      <c r="G2576" s="11">
        <f t="shared" si="256"/>
        <v>5</v>
      </c>
      <c r="H2576" s="11">
        <f t="shared" si="257"/>
        <v>2016</v>
      </c>
      <c r="I2576" s="1">
        <f>IF('DATA IMPORT'!G2576="","",'DATA IMPORT'!G2576)</f>
        <v>42544</v>
      </c>
      <c r="J2576" s="11">
        <f t="shared" si="258"/>
        <v>6</v>
      </c>
      <c r="K2576" s="11">
        <f t="shared" si="259"/>
        <v>2016</v>
      </c>
      <c r="L2576" s="4">
        <f>IF('DATA IMPORT'!M2576="","",'DATA IMPORT'!M2576)</f>
        <v>138054</v>
      </c>
      <c r="M2576" t="str">
        <f>IF('DATA IMPORT'!C2576="","",'DATA IMPORT'!C2576)</f>
        <v>Under Contract</v>
      </c>
    </row>
    <row r="2577" spans="2:13" x14ac:dyDescent="0.2">
      <c r="B2577" t="str">
        <f t="shared" si="255"/>
        <v>#</v>
      </c>
      <c r="C2577">
        <f>COUNTIF(D2577:D$10001,D2577)</f>
        <v>162</v>
      </c>
      <c r="D2577">
        <f t="shared" si="260"/>
        <v>14</v>
      </c>
      <c r="E2577" t="str">
        <f>IF('DATA IMPORT'!E2577="","",'DATA IMPORT'!E2577)</f>
        <v>Social Ads</v>
      </c>
      <c r="F2577" s="1">
        <f>IF('DATA IMPORT'!I2577="","",'DATA IMPORT'!I2577)</f>
        <v>42468</v>
      </c>
      <c r="G2577" s="11">
        <f t="shared" si="256"/>
        <v>4</v>
      </c>
      <c r="H2577" s="11">
        <f t="shared" si="257"/>
        <v>2016</v>
      </c>
      <c r="I2577" s="1">
        <f>IF('DATA IMPORT'!G2577="","",'DATA IMPORT'!G2577)</f>
        <v>42927</v>
      </c>
      <c r="J2577" s="11">
        <f t="shared" si="258"/>
        <v>7</v>
      </c>
      <c r="K2577" s="11">
        <f t="shared" si="259"/>
        <v>2017</v>
      </c>
      <c r="L2577" s="4">
        <f>IF('DATA IMPORT'!M2577="","",'DATA IMPORT'!M2577)</f>
        <v>637116</v>
      </c>
      <c r="M2577" t="str">
        <f>IF('DATA IMPORT'!C2577="","",'DATA IMPORT'!C2577)</f>
        <v>Under Contract</v>
      </c>
    </row>
    <row r="2578" spans="2:13" x14ac:dyDescent="0.2">
      <c r="B2578" t="str">
        <f t="shared" si="255"/>
        <v>#</v>
      </c>
      <c r="C2578">
        <f>COUNTIF(D2578:D$10001,D2578)</f>
        <v>264</v>
      </c>
      <c r="D2578">
        <f t="shared" si="260"/>
        <v>6</v>
      </c>
      <c r="E2578" t="str">
        <f>IF('DATA IMPORT'!E2578="","",'DATA IMPORT'!E2578)</f>
        <v>Zillow</v>
      </c>
      <c r="F2578" s="1">
        <f>IF('DATA IMPORT'!I2578="","",'DATA IMPORT'!I2578)</f>
        <v>42714</v>
      </c>
      <c r="G2578" s="11">
        <f t="shared" si="256"/>
        <v>12</v>
      </c>
      <c r="H2578" s="11">
        <f t="shared" si="257"/>
        <v>2016</v>
      </c>
      <c r="I2578" s="1">
        <f>IF('DATA IMPORT'!G2578="","",'DATA IMPORT'!G2578)</f>
        <v>42921</v>
      </c>
      <c r="J2578" s="11">
        <f t="shared" si="258"/>
        <v>7</v>
      </c>
      <c r="K2578" s="11">
        <f t="shared" si="259"/>
        <v>2017</v>
      </c>
      <c r="L2578" s="4">
        <f>IF('DATA IMPORT'!M2578="","",'DATA IMPORT'!M2578)</f>
        <v>386095</v>
      </c>
      <c r="M2578" t="str">
        <f>IF('DATA IMPORT'!C2578="","",'DATA IMPORT'!C2578)</f>
        <v>Under Contract</v>
      </c>
    </row>
    <row r="2579" spans="2:13" x14ac:dyDescent="0.2">
      <c r="B2579" t="str">
        <f t="shared" si="255"/>
        <v>#</v>
      </c>
      <c r="C2579">
        <f>COUNTIF(D2579:D$10001,D2579)</f>
        <v>161</v>
      </c>
      <c r="D2579">
        <f t="shared" si="260"/>
        <v>14</v>
      </c>
      <c r="E2579" t="str">
        <f>IF('DATA IMPORT'!E2579="","",'DATA IMPORT'!E2579)</f>
        <v>Social Ads</v>
      </c>
      <c r="F2579" s="1">
        <f>IF('DATA IMPORT'!I2579="","",'DATA IMPORT'!I2579)</f>
        <v>42493</v>
      </c>
      <c r="G2579" s="11">
        <f t="shared" si="256"/>
        <v>5</v>
      </c>
      <c r="H2579" s="11">
        <f t="shared" si="257"/>
        <v>2016</v>
      </c>
      <c r="I2579" s="1">
        <f>IF('DATA IMPORT'!G2579="","",'DATA IMPORT'!G2579)</f>
        <v>42599</v>
      </c>
      <c r="J2579" s="11">
        <f t="shared" si="258"/>
        <v>8</v>
      </c>
      <c r="K2579" s="11">
        <f t="shared" si="259"/>
        <v>2016</v>
      </c>
      <c r="L2579" s="4">
        <f>IF('DATA IMPORT'!M2579="","",'DATA IMPORT'!M2579)</f>
        <v>380611</v>
      </c>
      <c r="M2579" t="str">
        <f>IF('DATA IMPORT'!C2579="","",'DATA IMPORT'!C2579)</f>
        <v>Under Contract</v>
      </c>
    </row>
    <row r="2580" spans="2:13" x14ac:dyDescent="0.2">
      <c r="B2580" t="str">
        <f t="shared" si="255"/>
        <v>#</v>
      </c>
      <c r="C2580">
        <f>COUNTIF(D2580:D$10001,D2580)</f>
        <v>301</v>
      </c>
      <c r="D2580">
        <f t="shared" si="260"/>
        <v>2</v>
      </c>
      <c r="E2580" t="str">
        <f>IF('DATA IMPORT'!E2580="","",'DATA IMPORT'!E2580)</f>
        <v>Referral</v>
      </c>
      <c r="F2580" s="1">
        <f>IF('DATA IMPORT'!I2580="","",'DATA IMPORT'!I2580)</f>
        <v>42469</v>
      </c>
      <c r="G2580" s="11">
        <f t="shared" si="256"/>
        <v>4</v>
      </c>
      <c r="H2580" s="11">
        <f t="shared" si="257"/>
        <v>2016</v>
      </c>
      <c r="I2580" s="1">
        <f>IF('DATA IMPORT'!G2580="","",'DATA IMPORT'!G2580)</f>
        <v>42847</v>
      </c>
      <c r="J2580" s="11">
        <f t="shared" si="258"/>
        <v>4</v>
      </c>
      <c r="K2580" s="11">
        <f t="shared" si="259"/>
        <v>2017</v>
      </c>
      <c r="L2580" s="4">
        <f>IF('DATA IMPORT'!M2580="","",'DATA IMPORT'!M2580)</f>
        <v>761528</v>
      </c>
      <c r="M2580" t="str">
        <f>IF('DATA IMPORT'!C2580="","",'DATA IMPORT'!C2580)</f>
        <v>Under Contract</v>
      </c>
    </row>
    <row r="2581" spans="2:13" x14ac:dyDescent="0.2">
      <c r="B2581" t="str">
        <f t="shared" si="255"/>
        <v>#</v>
      </c>
      <c r="C2581">
        <f>COUNTIF(D2581:D$10001,D2581)</f>
        <v>264</v>
      </c>
      <c r="D2581">
        <f t="shared" si="260"/>
        <v>3</v>
      </c>
      <c r="E2581" t="str">
        <f>IF('DATA IMPORT'!E2581="","",'DATA IMPORT'!E2581)</f>
        <v>Website</v>
      </c>
      <c r="F2581" s="1">
        <f>IF('DATA IMPORT'!I2581="","",'DATA IMPORT'!I2581)</f>
        <v>42444</v>
      </c>
      <c r="G2581" s="11">
        <f t="shared" si="256"/>
        <v>3</v>
      </c>
      <c r="H2581" s="11">
        <f t="shared" si="257"/>
        <v>2016</v>
      </c>
      <c r="I2581" s="1">
        <f>IF('DATA IMPORT'!G2581="","",'DATA IMPORT'!G2581)</f>
        <v>42527</v>
      </c>
      <c r="J2581" s="11">
        <f t="shared" si="258"/>
        <v>6</v>
      </c>
      <c r="K2581" s="11">
        <f t="shared" si="259"/>
        <v>2016</v>
      </c>
      <c r="L2581" s="4">
        <f>IF('DATA IMPORT'!M2581="","",'DATA IMPORT'!M2581)</f>
        <v>518051</v>
      </c>
      <c r="M2581" t="str">
        <f>IF('DATA IMPORT'!C2581="","",'DATA IMPORT'!C2581)</f>
        <v>Sold</v>
      </c>
    </row>
    <row r="2582" spans="2:13" x14ac:dyDescent="0.2">
      <c r="B2582" t="str">
        <f t="shared" si="255"/>
        <v>#</v>
      </c>
      <c r="C2582">
        <f>COUNTIF(D2582:D$10001,D2582)</f>
        <v>124</v>
      </c>
      <c r="D2582">
        <f t="shared" si="260"/>
        <v>1</v>
      </c>
      <c r="E2582" t="str">
        <f>IF('DATA IMPORT'!E2582="","",'DATA IMPORT'!E2582)</f>
        <v>Email</v>
      </c>
      <c r="F2582" s="1">
        <f>IF('DATA IMPORT'!I2582="","",'DATA IMPORT'!I2582)</f>
        <v>42426</v>
      </c>
      <c r="G2582" s="11">
        <f t="shared" si="256"/>
        <v>2</v>
      </c>
      <c r="H2582" s="11">
        <f t="shared" si="257"/>
        <v>2016</v>
      </c>
      <c r="I2582" s="1">
        <f>IF('DATA IMPORT'!G2582="","",'DATA IMPORT'!G2582)</f>
        <v>42445</v>
      </c>
      <c r="J2582" s="11">
        <f t="shared" si="258"/>
        <v>3</v>
      </c>
      <c r="K2582" s="11">
        <f t="shared" si="259"/>
        <v>2016</v>
      </c>
      <c r="L2582" s="4">
        <f>IF('DATA IMPORT'!M2582="","",'DATA IMPORT'!M2582)</f>
        <v>333870</v>
      </c>
      <c r="M2582" t="str">
        <f>IF('DATA IMPORT'!C2582="","",'DATA IMPORT'!C2582)</f>
        <v>Under Contract</v>
      </c>
    </row>
    <row r="2583" spans="2:13" x14ac:dyDescent="0.2">
      <c r="B2583" t="str">
        <f t="shared" si="255"/>
        <v>#</v>
      </c>
      <c r="C2583">
        <f>COUNTIF(D2583:D$10001,D2583)</f>
        <v>263</v>
      </c>
      <c r="D2583">
        <f t="shared" si="260"/>
        <v>6</v>
      </c>
      <c r="E2583" t="str">
        <f>IF('DATA IMPORT'!E2583="","",'DATA IMPORT'!E2583)</f>
        <v>Zillow</v>
      </c>
      <c r="F2583" s="1">
        <f>IF('DATA IMPORT'!I2583="","",'DATA IMPORT'!I2583)</f>
        <v>42514</v>
      </c>
      <c r="G2583" s="11">
        <f t="shared" si="256"/>
        <v>5</v>
      </c>
      <c r="H2583" s="11">
        <f t="shared" si="257"/>
        <v>2016</v>
      </c>
      <c r="I2583" s="1">
        <f>IF('DATA IMPORT'!G2583="","",'DATA IMPORT'!G2583)</f>
        <v>42882</v>
      </c>
      <c r="J2583" s="11">
        <f t="shared" si="258"/>
        <v>5</v>
      </c>
      <c r="K2583" s="11">
        <f t="shared" si="259"/>
        <v>2017</v>
      </c>
      <c r="L2583" s="4">
        <f>IF('DATA IMPORT'!M2583="","",'DATA IMPORT'!M2583)</f>
        <v>345511</v>
      </c>
      <c r="M2583" t="str">
        <f>IF('DATA IMPORT'!C2583="","",'DATA IMPORT'!C2583)</f>
        <v>Under Contract</v>
      </c>
    </row>
    <row r="2584" spans="2:13" x14ac:dyDescent="0.2">
      <c r="B2584" t="str">
        <f t="shared" si="255"/>
        <v>#</v>
      </c>
      <c r="C2584">
        <f>COUNTIF(D2584:D$10001,D2584)</f>
        <v>173</v>
      </c>
      <c r="D2584">
        <f t="shared" si="260"/>
        <v>4</v>
      </c>
      <c r="E2584" t="str">
        <f>IF('DATA IMPORT'!E2584="","",'DATA IMPORT'!E2584)</f>
        <v>Bank Owned</v>
      </c>
      <c r="F2584" s="1">
        <f>IF('DATA IMPORT'!I2584="","",'DATA IMPORT'!I2584)</f>
        <v>42594</v>
      </c>
      <c r="G2584" s="11">
        <f t="shared" si="256"/>
        <v>8</v>
      </c>
      <c r="H2584" s="11">
        <f t="shared" si="257"/>
        <v>2016</v>
      </c>
      <c r="I2584" s="1">
        <f>IF('DATA IMPORT'!G2584="","",'DATA IMPORT'!G2584)</f>
        <v>42909</v>
      </c>
      <c r="J2584" s="11">
        <f t="shared" si="258"/>
        <v>6</v>
      </c>
      <c r="K2584" s="11">
        <f t="shared" si="259"/>
        <v>2017</v>
      </c>
      <c r="L2584" s="4">
        <f>IF('DATA IMPORT'!M2584="","",'DATA IMPORT'!M2584)</f>
        <v>510543</v>
      </c>
      <c r="M2584" t="str">
        <f>IF('DATA IMPORT'!C2584="","",'DATA IMPORT'!C2584)</f>
        <v>Under Contract</v>
      </c>
    </row>
    <row r="2585" spans="2:13" x14ac:dyDescent="0.2">
      <c r="B2585" t="str">
        <f t="shared" si="255"/>
        <v>#</v>
      </c>
      <c r="C2585">
        <f>COUNTIF(D2585:D$10001,D2585)</f>
        <v>129</v>
      </c>
      <c r="D2585">
        <f t="shared" si="260"/>
        <v>15</v>
      </c>
      <c r="E2585" t="str">
        <f>IF('DATA IMPORT'!E2585="","",'DATA IMPORT'!E2585)</f>
        <v>Investor</v>
      </c>
      <c r="F2585" s="1">
        <f>IF('DATA IMPORT'!I2585="","",'DATA IMPORT'!I2585)</f>
        <v>42465</v>
      </c>
      <c r="G2585" s="11">
        <f t="shared" si="256"/>
        <v>4</v>
      </c>
      <c r="H2585" s="11">
        <f t="shared" si="257"/>
        <v>2016</v>
      </c>
      <c r="I2585" s="1">
        <f>IF('DATA IMPORT'!G2585="","",'DATA IMPORT'!G2585)</f>
        <v>42499</v>
      </c>
      <c r="J2585" s="11">
        <f t="shared" si="258"/>
        <v>5</v>
      </c>
      <c r="K2585" s="11">
        <f t="shared" si="259"/>
        <v>2016</v>
      </c>
      <c r="L2585" s="4">
        <f>IF('DATA IMPORT'!M2585="","",'DATA IMPORT'!M2585)</f>
        <v>137519</v>
      </c>
      <c r="M2585" t="str">
        <f>IF('DATA IMPORT'!C2585="","",'DATA IMPORT'!C2585)</f>
        <v>Under Contract</v>
      </c>
    </row>
    <row r="2586" spans="2:13" x14ac:dyDescent="0.2">
      <c r="B2586" t="str">
        <f t="shared" si="255"/>
        <v>#</v>
      </c>
      <c r="C2586">
        <f>COUNTIF(D2586:D$10001,D2586)</f>
        <v>300</v>
      </c>
      <c r="D2586">
        <f t="shared" si="260"/>
        <v>2</v>
      </c>
      <c r="E2586" t="str">
        <f>IF('DATA IMPORT'!E2586="","",'DATA IMPORT'!E2586)</f>
        <v>Referral</v>
      </c>
      <c r="F2586" s="1">
        <f>IF('DATA IMPORT'!I2586="","",'DATA IMPORT'!I2586)</f>
        <v>42720</v>
      </c>
      <c r="G2586" s="11">
        <f t="shared" si="256"/>
        <v>12</v>
      </c>
      <c r="H2586" s="11">
        <f t="shared" si="257"/>
        <v>2016</v>
      </c>
      <c r="I2586" s="1">
        <f>IF('DATA IMPORT'!G2586="","",'DATA IMPORT'!G2586)</f>
        <v>42893</v>
      </c>
      <c r="J2586" s="11">
        <f t="shared" si="258"/>
        <v>6</v>
      </c>
      <c r="K2586" s="11">
        <f t="shared" si="259"/>
        <v>2017</v>
      </c>
      <c r="L2586" s="4">
        <f>IF('DATA IMPORT'!M2586="","",'DATA IMPORT'!M2586)</f>
        <v>177879</v>
      </c>
      <c r="M2586" t="str">
        <f>IF('DATA IMPORT'!C2586="","",'DATA IMPORT'!C2586)</f>
        <v>Under Contract</v>
      </c>
    </row>
    <row r="2587" spans="2:13" x14ac:dyDescent="0.2">
      <c r="B2587" t="str">
        <f t="shared" si="255"/>
        <v>#</v>
      </c>
      <c r="C2587">
        <f>COUNTIF(D2587:D$10001,D2587)</f>
        <v>160</v>
      </c>
      <c r="D2587">
        <f t="shared" si="260"/>
        <v>14</v>
      </c>
      <c r="E2587" t="str">
        <f>IF('DATA IMPORT'!E2587="","",'DATA IMPORT'!E2587)</f>
        <v>Social Ads</v>
      </c>
      <c r="F2587" s="1">
        <f>IF('DATA IMPORT'!I2587="","",'DATA IMPORT'!I2587)</f>
        <v>42554</v>
      </c>
      <c r="G2587" s="11">
        <f t="shared" si="256"/>
        <v>7</v>
      </c>
      <c r="H2587" s="11">
        <f t="shared" si="257"/>
        <v>2016</v>
      </c>
      <c r="I2587" s="1">
        <f>IF('DATA IMPORT'!G2587="","",'DATA IMPORT'!G2587)</f>
        <v>42579</v>
      </c>
      <c r="J2587" s="11">
        <f t="shared" si="258"/>
        <v>7</v>
      </c>
      <c r="K2587" s="11">
        <f t="shared" si="259"/>
        <v>2016</v>
      </c>
      <c r="L2587" s="4">
        <f>IF('DATA IMPORT'!M2587="","",'DATA IMPORT'!M2587)</f>
        <v>471906</v>
      </c>
      <c r="M2587" t="str">
        <f>IF('DATA IMPORT'!C2587="","",'DATA IMPORT'!C2587)</f>
        <v>Under Contract</v>
      </c>
    </row>
    <row r="2588" spans="2:13" x14ac:dyDescent="0.2">
      <c r="B2588" t="str">
        <f t="shared" si="255"/>
        <v>#</v>
      </c>
      <c r="C2588">
        <f>COUNTIF(D2588:D$10001,D2588)</f>
        <v>128</v>
      </c>
      <c r="D2588">
        <f t="shared" si="260"/>
        <v>15</v>
      </c>
      <c r="E2588" t="str">
        <f>IF('DATA IMPORT'!E2588="","",'DATA IMPORT'!E2588)</f>
        <v>Investor</v>
      </c>
      <c r="F2588" s="1">
        <f>IF('DATA IMPORT'!I2588="","",'DATA IMPORT'!I2588)</f>
        <v>42450</v>
      </c>
      <c r="G2588" s="11">
        <f t="shared" si="256"/>
        <v>3</v>
      </c>
      <c r="H2588" s="11">
        <f t="shared" si="257"/>
        <v>2016</v>
      </c>
      <c r="I2588" s="1">
        <f>IF('DATA IMPORT'!G2588="","",'DATA IMPORT'!G2588)</f>
        <v>42779</v>
      </c>
      <c r="J2588" s="11">
        <f t="shared" si="258"/>
        <v>2</v>
      </c>
      <c r="K2588" s="11">
        <f t="shared" si="259"/>
        <v>2017</v>
      </c>
      <c r="L2588" s="4">
        <f>IF('DATA IMPORT'!M2588="","",'DATA IMPORT'!M2588)</f>
        <v>460458</v>
      </c>
      <c r="M2588" t="str">
        <f>IF('DATA IMPORT'!C2588="","",'DATA IMPORT'!C2588)</f>
        <v>Under Contract</v>
      </c>
    </row>
    <row r="2589" spans="2:13" x14ac:dyDescent="0.2">
      <c r="B2589" t="str">
        <f t="shared" si="255"/>
        <v>#</v>
      </c>
      <c r="C2589">
        <f>COUNTIF(D2589:D$10001,D2589)</f>
        <v>127</v>
      </c>
      <c r="D2589">
        <f t="shared" si="260"/>
        <v>15</v>
      </c>
      <c r="E2589" t="str">
        <f>IF('DATA IMPORT'!E2589="","",'DATA IMPORT'!E2589)</f>
        <v>Investor</v>
      </c>
      <c r="F2589" s="1">
        <f>IF('DATA IMPORT'!I2589="","",'DATA IMPORT'!I2589)</f>
        <v>42426</v>
      </c>
      <c r="G2589" s="11">
        <f t="shared" si="256"/>
        <v>2</v>
      </c>
      <c r="H2589" s="11">
        <f t="shared" si="257"/>
        <v>2016</v>
      </c>
      <c r="I2589" s="1">
        <f>IF('DATA IMPORT'!G2589="","",'DATA IMPORT'!G2589)</f>
        <v>42699</v>
      </c>
      <c r="J2589" s="11">
        <f t="shared" si="258"/>
        <v>11</v>
      </c>
      <c r="K2589" s="11">
        <f t="shared" si="259"/>
        <v>2016</v>
      </c>
      <c r="L2589" s="4">
        <f>IF('DATA IMPORT'!M2589="","",'DATA IMPORT'!M2589)</f>
        <v>618491</v>
      </c>
      <c r="M2589" t="str">
        <f>IF('DATA IMPORT'!C2589="","",'DATA IMPORT'!C2589)</f>
        <v>Under Contract</v>
      </c>
    </row>
    <row r="2590" spans="2:13" x14ac:dyDescent="0.2">
      <c r="B2590" t="str">
        <f t="shared" si="255"/>
        <v>#</v>
      </c>
      <c r="C2590">
        <f>COUNTIF(D2590:D$10001,D2590)</f>
        <v>123</v>
      </c>
      <c r="D2590">
        <f t="shared" si="260"/>
        <v>1</v>
      </c>
      <c r="E2590" t="str">
        <f>IF('DATA IMPORT'!E2590="","",'DATA IMPORT'!E2590)</f>
        <v>Email</v>
      </c>
      <c r="F2590" s="1">
        <f>IF('DATA IMPORT'!I2590="","",'DATA IMPORT'!I2590)</f>
        <v>42657</v>
      </c>
      <c r="G2590" s="11">
        <f t="shared" si="256"/>
        <v>10</v>
      </c>
      <c r="H2590" s="11">
        <f t="shared" si="257"/>
        <v>2016</v>
      </c>
      <c r="I2590" s="1">
        <f>IF('DATA IMPORT'!G2590="","",'DATA IMPORT'!G2590)</f>
        <v>42809</v>
      </c>
      <c r="J2590" s="11">
        <f t="shared" si="258"/>
        <v>3</v>
      </c>
      <c r="K2590" s="11">
        <f t="shared" si="259"/>
        <v>2017</v>
      </c>
      <c r="L2590" s="4">
        <f>IF('DATA IMPORT'!M2590="","",'DATA IMPORT'!M2590)</f>
        <v>794380</v>
      </c>
      <c r="M2590" t="str">
        <f>IF('DATA IMPORT'!C2590="","",'DATA IMPORT'!C2590)</f>
        <v>Under Contract</v>
      </c>
    </row>
    <row r="2591" spans="2:13" x14ac:dyDescent="0.2">
      <c r="B2591" t="str">
        <f t="shared" si="255"/>
        <v>#</v>
      </c>
      <c r="C2591">
        <f>COUNTIF(D2591:D$10001,D2591)</f>
        <v>172</v>
      </c>
      <c r="D2591">
        <f t="shared" si="260"/>
        <v>4</v>
      </c>
      <c r="E2591" t="str">
        <f>IF('DATA IMPORT'!E2591="","",'DATA IMPORT'!E2591)</f>
        <v>Bank Owned</v>
      </c>
      <c r="F2591" s="1">
        <f>IF('DATA IMPORT'!I2591="","",'DATA IMPORT'!I2591)</f>
        <v>42502</v>
      </c>
      <c r="G2591" s="11">
        <f t="shared" si="256"/>
        <v>5</v>
      </c>
      <c r="H2591" s="11">
        <f t="shared" si="257"/>
        <v>2016</v>
      </c>
      <c r="I2591" s="1">
        <f>IF('DATA IMPORT'!G2591="","",'DATA IMPORT'!G2591)</f>
        <v>42590</v>
      </c>
      <c r="J2591" s="11">
        <f t="shared" si="258"/>
        <v>8</v>
      </c>
      <c r="K2591" s="11">
        <f t="shared" si="259"/>
        <v>2016</v>
      </c>
      <c r="L2591" s="4">
        <f>IF('DATA IMPORT'!M2591="","",'DATA IMPORT'!M2591)</f>
        <v>531829</v>
      </c>
      <c r="M2591" t="str">
        <f>IF('DATA IMPORT'!C2591="","",'DATA IMPORT'!C2591)</f>
        <v>Under Contract</v>
      </c>
    </row>
    <row r="2592" spans="2:13" x14ac:dyDescent="0.2">
      <c r="B2592" t="str">
        <f t="shared" si="255"/>
        <v>#</v>
      </c>
      <c r="C2592">
        <f>COUNTIF(D2592:D$10001,D2592)</f>
        <v>299</v>
      </c>
      <c r="D2592">
        <f t="shared" si="260"/>
        <v>2</v>
      </c>
      <c r="E2592" t="str">
        <f>IF('DATA IMPORT'!E2592="","",'DATA IMPORT'!E2592)</f>
        <v>Referral</v>
      </c>
      <c r="F2592" s="1">
        <f>IF('DATA IMPORT'!I2592="","",'DATA IMPORT'!I2592)</f>
        <v>42448</v>
      </c>
      <c r="G2592" s="11">
        <f t="shared" si="256"/>
        <v>3</v>
      </c>
      <c r="H2592" s="11">
        <f t="shared" si="257"/>
        <v>2016</v>
      </c>
      <c r="I2592" s="1">
        <f>IF('DATA IMPORT'!G2592="","",'DATA IMPORT'!G2592)</f>
        <v>42531</v>
      </c>
      <c r="J2592" s="11">
        <f t="shared" si="258"/>
        <v>6</v>
      </c>
      <c r="K2592" s="11">
        <f t="shared" si="259"/>
        <v>2016</v>
      </c>
      <c r="L2592" s="4">
        <f>IF('DATA IMPORT'!M2592="","",'DATA IMPORT'!M2592)</f>
        <v>566532</v>
      </c>
      <c r="M2592" t="str">
        <f>IF('DATA IMPORT'!C2592="","",'DATA IMPORT'!C2592)</f>
        <v>Under Contract</v>
      </c>
    </row>
    <row r="2593" spans="2:13" x14ac:dyDescent="0.2">
      <c r="B2593" t="str">
        <f t="shared" si="255"/>
        <v>#</v>
      </c>
      <c r="C2593">
        <f>COUNTIF(D2593:D$10001,D2593)</f>
        <v>262</v>
      </c>
      <c r="D2593">
        <f t="shared" si="260"/>
        <v>6</v>
      </c>
      <c r="E2593" t="str">
        <f>IF('DATA IMPORT'!E2593="","",'DATA IMPORT'!E2593)</f>
        <v>Zillow</v>
      </c>
      <c r="F2593" s="1">
        <f>IF('DATA IMPORT'!I2593="","",'DATA IMPORT'!I2593)</f>
        <v>42409</v>
      </c>
      <c r="G2593" s="11">
        <f t="shared" si="256"/>
        <v>2</v>
      </c>
      <c r="H2593" s="11">
        <f t="shared" si="257"/>
        <v>2016</v>
      </c>
      <c r="I2593" s="1">
        <f>IF('DATA IMPORT'!G2593="","",'DATA IMPORT'!G2593)</f>
        <v>42452</v>
      </c>
      <c r="J2593" s="11">
        <f t="shared" si="258"/>
        <v>3</v>
      </c>
      <c r="K2593" s="11">
        <f t="shared" si="259"/>
        <v>2016</v>
      </c>
      <c r="L2593" s="4">
        <f>IF('DATA IMPORT'!M2593="","",'DATA IMPORT'!M2593)</f>
        <v>525348</v>
      </c>
      <c r="M2593" t="str">
        <f>IF('DATA IMPORT'!C2593="","",'DATA IMPORT'!C2593)</f>
        <v>Under Contract</v>
      </c>
    </row>
    <row r="2594" spans="2:13" x14ac:dyDescent="0.2">
      <c r="B2594" t="str">
        <f t="shared" si="255"/>
        <v>#</v>
      </c>
      <c r="C2594">
        <f>COUNTIF(D2594:D$10001,D2594)</f>
        <v>171</v>
      </c>
      <c r="D2594">
        <f t="shared" si="260"/>
        <v>4</v>
      </c>
      <c r="E2594" t="str">
        <f>IF('DATA IMPORT'!E2594="","",'DATA IMPORT'!E2594)</f>
        <v>Bank Owned</v>
      </c>
      <c r="F2594" s="1">
        <f>IF('DATA IMPORT'!I2594="","",'DATA IMPORT'!I2594)</f>
        <v>42607</v>
      </c>
      <c r="G2594" s="11">
        <f t="shared" si="256"/>
        <v>8</v>
      </c>
      <c r="H2594" s="11">
        <f t="shared" si="257"/>
        <v>2016</v>
      </c>
      <c r="I2594" s="1">
        <f>IF('DATA IMPORT'!G2594="","",'DATA IMPORT'!G2594)</f>
        <v>42916</v>
      </c>
      <c r="J2594" s="11">
        <f t="shared" si="258"/>
        <v>6</v>
      </c>
      <c r="K2594" s="11">
        <f t="shared" si="259"/>
        <v>2017</v>
      </c>
      <c r="L2594" s="4">
        <f>IF('DATA IMPORT'!M2594="","",'DATA IMPORT'!M2594)</f>
        <v>172222</v>
      </c>
      <c r="M2594" t="str">
        <f>IF('DATA IMPORT'!C2594="","",'DATA IMPORT'!C2594)</f>
        <v>Under Contract</v>
      </c>
    </row>
    <row r="2595" spans="2:13" x14ac:dyDescent="0.2">
      <c r="B2595" t="str">
        <f t="shared" si="255"/>
        <v>#</v>
      </c>
      <c r="C2595">
        <f>COUNTIF(D2595:D$10001,D2595)</f>
        <v>122</v>
      </c>
      <c r="D2595">
        <f t="shared" si="260"/>
        <v>1</v>
      </c>
      <c r="E2595" t="str">
        <f>IF('DATA IMPORT'!E2595="","",'DATA IMPORT'!E2595)</f>
        <v>Email</v>
      </c>
      <c r="F2595" s="1">
        <f>IF('DATA IMPORT'!I2595="","",'DATA IMPORT'!I2595)</f>
        <v>42413</v>
      </c>
      <c r="G2595" s="11">
        <f t="shared" si="256"/>
        <v>2</v>
      </c>
      <c r="H2595" s="11">
        <f t="shared" si="257"/>
        <v>2016</v>
      </c>
      <c r="I2595" s="1">
        <f>IF('DATA IMPORT'!G2595="","",'DATA IMPORT'!G2595)</f>
        <v>42711</v>
      </c>
      <c r="J2595" s="11">
        <f t="shared" si="258"/>
        <v>12</v>
      </c>
      <c r="K2595" s="11">
        <f t="shared" si="259"/>
        <v>2016</v>
      </c>
      <c r="L2595" s="4">
        <f>IF('DATA IMPORT'!M2595="","",'DATA IMPORT'!M2595)</f>
        <v>246695</v>
      </c>
      <c r="M2595" t="str">
        <f>IF('DATA IMPORT'!C2595="","",'DATA IMPORT'!C2595)</f>
        <v>Under Contract</v>
      </c>
    </row>
    <row r="2596" spans="2:13" x14ac:dyDescent="0.2">
      <c r="B2596" t="str">
        <f t="shared" si="255"/>
        <v>#</v>
      </c>
      <c r="C2596">
        <f>COUNTIF(D2596:D$10001,D2596)</f>
        <v>126</v>
      </c>
      <c r="D2596">
        <f t="shared" si="260"/>
        <v>15</v>
      </c>
      <c r="E2596" t="str">
        <f>IF('DATA IMPORT'!E2596="","",'DATA IMPORT'!E2596)</f>
        <v>Investor</v>
      </c>
      <c r="F2596" s="1">
        <f>IF('DATA IMPORT'!I2596="","",'DATA IMPORT'!I2596)</f>
        <v>42551</v>
      </c>
      <c r="G2596" s="11">
        <f t="shared" si="256"/>
        <v>6</v>
      </c>
      <c r="H2596" s="11">
        <f t="shared" si="257"/>
        <v>2016</v>
      </c>
      <c r="I2596" s="1">
        <f>IF('DATA IMPORT'!G2596="","",'DATA IMPORT'!G2596)</f>
        <v>42657</v>
      </c>
      <c r="J2596" s="11">
        <f t="shared" si="258"/>
        <v>10</v>
      </c>
      <c r="K2596" s="11">
        <f t="shared" si="259"/>
        <v>2016</v>
      </c>
      <c r="L2596" s="4">
        <f>IF('DATA IMPORT'!M2596="","",'DATA IMPORT'!M2596)</f>
        <v>228936</v>
      </c>
      <c r="M2596" t="str">
        <f>IF('DATA IMPORT'!C2596="","",'DATA IMPORT'!C2596)</f>
        <v>Sold</v>
      </c>
    </row>
    <row r="2597" spans="2:13" x14ac:dyDescent="0.2">
      <c r="B2597" t="str">
        <f t="shared" si="255"/>
        <v>#</v>
      </c>
      <c r="C2597">
        <f>COUNTIF(D2597:D$10001,D2597)</f>
        <v>298</v>
      </c>
      <c r="D2597">
        <f t="shared" si="260"/>
        <v>2</v>
      </c>
      <c r="E2597" t="str">
        <f>IF('DATA IMPORT'!E2597="","",'DATA IMPORT'!E2597)</f>
        <v>Referral</v>
      </c>
      <c r="F2597" s="1">
        <f>IF('DATA IMPORT'!I2597="","",'DATA IMPORT'!I2597)</f>
        <v>42568</v>
      </c>
      <c r="G2597" s="11">
        <f t="shared" si="256"/>
        <v>7</v>
      </c>
      <c r="H2597" s="11">
        <f t="shared" si="257"/>
        <v>2016</v>
      </c>
      <c r="I2597" s="1">
        <f>IF('DATA IMPORT'!G2597="","",'DATA IMPORT'!G2597)</f>
        <v>42757</v>
      </c>
      <c r="J2597" s="11">
        <f t="shared" si="258"/>
        <v>1</v>
      </c>
      <c r="K2597" s="11">
        <f t="shared" si="259"/>
        <v>2017</v>
      </c>
      <c r="L2597" s="4">
        <f>IF('DATA IMPORT'!M2597="","",'DATA IMPORT'!M2597)</f>
        <v>734959</v>
      </c>
      <c r="M2597" t="str">
        <f>IF('DATA IMPORT'!C2597="","",'DATA IMPORT'!C2597)</f>
        <v>Under Contract</v>
      </c>
    </row>
    <row r="2598" spans="2:13" x14ac:dyDescent="0.2">
      <c r="B2598" t="str">
        <f t="shared" si="255"/>
        <v>#</v>
      </c>
      <c r="C2598">
        <f>COUNTIF(D2598:D$10001,D2598)</f>
        <v>159</v>
      </c>
      <c r="D2598">
        <f t="shared" si="260"/>
        <v>14</v>
      </c>
      <c r="E2598" t="str">
        <f>IF('DATA IMPORT'!E2598="","",'DATA IMPORT'!E2598)</f>
        <v>Social Ads</v>
      </c>
      <c r="F2598" s="1">
        <f>IF('DATA IMPORT'!I2598="","",'DATA IMPORT'!I2598)</f>
        <v>42457</v>
      </c>
      <c r="G2598" s="11">
        <f t="shared" si="256"/>
        <v>3</v>
      </c>
      <c r="H2598" s="11">
        <f t="shared" si="257"/>
        <v>2016</v>
      </c>
      <c r="I2598" s="1">
        <f>IF('DATA IMPORT'!G2598="","",'DATA IMPORT'!G2598)</f>
        <v>42515</v>
      </c>
      <c r="J2598" s="11">
        <f t="shared" si="258"/>
        <v>5</v>
      </c>
      <c r="K2598" s="11">
        <f t="shared" si="259"/>
        <v>2016</v>
      </c>
      <c r="L2598" s="4">
        <f>IF('DATA IMPORT'!M2598="","",'DATA IMPORT'!M2598)</f>
        <v>361519</v>
      </c>
      <c r="M2598" t="str">
        <f>IF('DATA IMPORT'!C2598="","",'DATA IMPORT'!C2598)</f>
        <v>Under Contract</v>
      </c>
    </row>
    <row r="2599" spans="2:13" x14ac:dyDescent="0.2">
      <c r="B2599" t="str">
        <f t="shared" si="255"/>
        <v>#</v>
      </c>
      <c r="C2599">
        <f>COUNTIF(D2599:D$10001,D2599)</f>
        <v>261</v>
      </c>
      <c r="D2599">
        <f t="shared" si="260"/>
        <v>6</v>
      </c>
      <c r="E2599" t="str">
        <f>IF('DATA IMPORT'!E2599="","",'DATA IMPORT'!E2599)</f>
        <v>Zillow</v>
      </c>
      <c r="F2599" s="1">
        <f>IF('DATA IMPORT'!I2599="","",'DATA IMPORT'!I2599)</f>
        <v>42400</v>
      </c>
      <c r="G2599" s="11">
        <f t="shared" si="256"/>
        <v>1</v>
      </c>
      <c r="H2599" s="11">
        <f t="shared" si="257"/>
        <v>2016</v>
      </c>
      <c r="I2599" s="1">
        <f>IF('DATA IMPORT'!G2599="","",'DATA IMPORT'!G2599)</f>
        <v>42400</v>
      </c>
      <c r="J2599" s="11">
        <f t="shared" si="258"/>
        <v>1</v>
      </c>
      <c r="K2599" s="11">
        <f t="shared" si="259"/>
        <v>2016</v>
      </c>
      <c r="L2599" s="4">
        <f>IF('DATA IMPORT'!M2599="","",'DATA IMPORT'!M2599)</f>
        <v>509101</v>
      </c>
      <c r="M2599" t="str">
        <f>IF('DATA IMPORT'!C2599="","",'DATA IMPORT'!C2599)</f>
        <v>Under Contract</v>
      </c>
    </row>
    <row r="2600" spans="2:13" x14ac:dyDescent="0.2">
      <c r="B2600" t="str">
        <f t="shared" si="255"/>
        <v>#</v>
      </c>
      <c r="C2600">
        <f>COUNTIF(D2600:D$10001,D2600)</f>
        <v>170</v>
      </c>
      <c r="D2600">
        <f t="shared" si="260"/>
        <v>4</v>
      </c>
      <c r="E2600" t="str">
        <f>IF('DATA IMPORT'!E2600="","",'DATA IMPORT'!E2600)</f>
        <v>Bank Owned</v>
      </c>
      <c r="F2600" s="1">
        <f>IF('DATA IMPORT'!I2600="","",'DATA IMPORT'!I2600)</f>
        <v>42619</v>
      </c>
      <c r="G2600" s="11">
        <f t="shared" si="256"/>
        <v>9</v>
      </c>
      <c r="H2600" s="11">
        <f t="shared" si="257"/>
        <v>2016</v>
      </c>
      <c r="I2600" s="1">
        <f>IF('DATA IMPORT'!G2600="","",'DATA IMPORT'!G2600)</f>
        <v>42695</v>
      </c>
      <c r="J2600" s="11">
        <f t="shared" si="258"/>
        <v>11</v>
      </c>
      <c r="K2600" s="11">
        <f t="shared" si="259"/>
        <v>2016</v>
      </c>
      <c r="L2600" s="4">
        <f>IF('DATA IMPORT'!M2600="","",'DATA IMPORT'!M2600)</f>
        <v>661162</v>
      </c>
      <c r="M2600" t="str">
        <f>IF('DATA IMPORT'!C2600="","",'DATA IMPORT'!C2600)</f>
        <v>Under Contract</v>
      </c>
    </row>
    <row r="2601" spans="2:13" x14ac:dyDescent="0.2">
      <c r="B2601" t="str">
        <f t="shared" si="255"/>
        <v>#</v>
      </c>
      <c r="C2601">
        <f>COUNTIF(D2601:D$10001,D2601)</f>
        <v>260</v>
      </c>
      <c r="D2601">
        <f t="shared" si="260"/>
        <v>6</v>
      </c>
      <c r="E2601" t="str">
        <f>IF('DATA IMPORT'!E2601="","",'DATA IMPORT'!E2601)</f>
        <v>Zillow</v>
      </c>
      <c r="F2601" s="1">
        <f>IF('DATA IMPORT'!I2601="","",'DATA IMPORT'!I2601)</f>
        <v>42567</v>
      </c>
      <c r="G2601" s="11">
        <f t="shared" si="256"/>
        <v>7</v>
      </c>
      <c r="H2601" s="11">
        <f t="shared" si="257"/>
        <v>2016</v>
      </c>
      <c r="I2601" s="1">
        <f>IF('DATA IMPORT'!G2601="","",'DATA IMPORT'!G2601)</f>
        <v>42924</v>
      </c>
      <c r="J2601" s="11">
        <f t="shared" si="258"/>
        <v>7</v>
      </c>
      <c r="K2601" s="11">
        <f t="shared" si="259"/>
        <v>2017</v>
      </c>
      <c r="L2601" s="4">
        <f>IF('DATA IMPORT'!M2601="","",'DATA IMPORT'!M2601)</f>
        <v>824281</v>
      </c>
      <c r="M2601" t="str">
        <f>IF('DATA IMPORT'!C2601="","",'DATA IMPORT'!C2601)</f>
        <v>Under Contract</v>
      </c>
    </row>
    <row r="2602" spans="2:13" x14ac:dyDescent="0.2">
      <c r="B2602" t="str">
        <f t="shared" si="255"/>
        <v>#</v>
      </c>
      <c r="C2602">
        <f>COUNTIF(D2602:D$10001,D2602)</f>
        <v>121</v>
      </c>
      <c r="D2602">
        <f t="shared" si="260"/>
        <v>1</v>
      </c>
      <c r="E2602" t="str">
        <f>IF('DATA IMPORT'!E2602="","",'DATA IMPORT'!E2602)</f>
        <v>Email</v>
      </c>
      <c r="F2602" s="1">
        <f>IF('DATA IMPORT'!I2602="","",'DATA IMPORT'!I2602)</f>
        <v>42658</v>
      </c>
      <c r="G2602" s="11">
        <f t="shared" si="256"/>
        <v>10</v>
      </c>
      <c r="H2602" s="11">
        <f t="shared" si="257"/>
        <v>2016</v>
      </c>
      <c r="I2602" s="1">
        <f>IF('DATA IMPORT'!G2602="","",'DATA IMPORT'!G2602)</f>
        <v>42925</v>
      </c>
      <c r="J2602" s="11">
        <f t="shared" si="258"/>
        <v>7</v>
      </c>
      <c r="K2602" s="11">
        <f t="shared" si="259"/>
        <v>2017</v>
      </c>
      <c r="L2602" s="4">
        <f>IF('DATA IMPORT'!M2602="","",'DATA IMPORT'!M2602)</f>
        <v>566724</v>
      </c>
      <c r="M2602" t="str">
        <f>IF('DATA IMPORT'!C2602="","",'DATA IMPORT'!C2602)</f>
        <v>Under Contract</v>
      </c>
    </row>
    <row r="2603" spans="2:13" x14ac:dyDescent="0.2">
      <c r="B2603" t="str">
        <f t="shared" si="255"/>
        <v>#</v>
      </c>
      <c r="C2603">
        <f>COUNTIF(D2603:D$10001,D2603)</f>
        <v>120</v>
      </c>
      <c r="D2603">
        <f t="shared" si="260"/>
        <v>1</v>
      </c>
      <c r="E2603" t="str">
        <f>IF('DATA IMPORT'!E2603="","",'DATA IMPORT'!E2603)</f>
        <v>Email</v>
      </c>
      <c r="F2603" s="1">
        <f>IF('DATA IMPORT'!I2603="","",'DATA IMPORT'!I2603)</f>
        <v>42534</v>
      </c>
      <c r="G2603" s="11">
        <f t="shared" si="256"/>
        <v>6</v>
      </c>
      <c r="H2603" s="11">
        <f t="shared" si="257"/>
        <v>2016</v>
      </c>
      <c r="I2603" s="1">
        <f>IF('DATA IMPORT'!G2603="","",'DATA IMPORT'!G2603)</f>
        <v>42539</v>
      </c>
      <c r="J2603" s="11">
        <f t="shared" si="258"/>
        <v>6</v>
      </c>
      <c r="K2603" s="11">
        <f t="shared" si="259"/>
        <v>2016</v>
      </c>
      <c r="L2603" s="4">
        <f>IF('DATA IMPORT'!M2603="","",'DATA IMPORT'!M2603)</f>
        <v>323457</v>
      </c>
      <c r="M2603" t="str">
        <f>IF('DATA IMPORT'!C2603="","",'DATA IMPORT'!C2603)</f>
        <v>Under Contract</v>
      </c>
    </row>
    <row r="2604" spans="2:13" x14ac:dyDescent="0.2">
      <c r="B2604" t="str">
        <f t="shared" si="255"/>
        <v>#</v>
      </c>
      <c r="C2604">
        <f>COUNTIF(D2604:D$10001,D2604)</f>
        <v>125</v>
      </c>
      <c r="D2604">
        <f t="shared" si="260"/>
        <v>15</v>
      </c>
      <c r="E2604" t="str">
        <f>IF('DATA IMPORT'!E2604="","",'DATA IMPORT'!E2604)</f>
        <v>Investor</v>
      </c>
      <c r="F2604" s="1">
        <f>IF('DATA IMPORT'!I2604="","",'DATA IMPORT'!I2604)</f>
        <v>42685</v>
      </c>
      <c r="G2604" s="11">
        <f t="shared" si="256"/>
        <v>11</v>
      </c>
      <c r="H2604" s="11">
        <f t="shared" si="257"/>
        <v>2016</v>
      </c>
      <c r="I2604" s="1">
        <f>IF('DATA IMPORT'!G2604="","",'DATA IMPORT'!G2604)</f>
        <v>42822</v>
      </c>
      <c r="J2604" s="11">
        <f t="shared" si="258"/>
        <v>3</v>
      </c>
      <c r="K2604" s="11">
        <f t="shared" si="259"/>
        <v>2017</v>
      </c>
      <c r="L2604" s="4">
        <f>IF('DATA IMPORT'!M2604="","",'DATA IMPORT'!M2604)</f>
        <v>198953</v>
      </c>
      <c r="M2604" t="str">
        <f>IF('DATA IMPORT'!C2604="","",'DATA IMPORT'!C2604)</f>
        <v>Under Contract</v>
      </c>
    </row>
    <row r="2605" spans="2:13" x14ac:dyDescent="0.2">
      <c r="B2605" t="str">
        <f t="shared" si="255"/>
        <v>#</v>
      </c>
      <c r="C2605">
        <f>COUNTIF(D2605:D$10001,D2605)</f>
        <v>259</v>
      </c>
      <c r="D2605">
        <f t="shared" si="260"/>
        <v>6</v>
      </c>
      <c r="E2605" t="str">
        <f>IF('DATA IMPORT'!E2605="","",'DATA IMPORT'!E2605)</f>
        <v>Zillow</v>
      </c>
      <c r="F2605" s="1">
        <f>IF('DATA IMPORT'!I2605="","",'DATA IMPORT'!I2605)</f>
        <v>42912</v>
      </c>
      <c r="G2605" s="11">
        <f t="shared" si="256"/>
        <v>6</v>
      </c>
      <c r="H2605" s="11">
        <f t="shared" si="257"/>
        <v>2017</v>
      </c>
      <c r="I2605" s="1">
        <f>IF('DATA IMPORT'!G2605="","",'DATA IMPORT'!G2605)</f>
        <v>42968</v>
      </c>
      <c r="J2605" s="11">
        <f t="shared" si="258"/>
        <v>8</v>
      </c>
      <c r="K2605" s="11">
        <f t="shared" si="259"/>
        <v>2017</v>
      </c>
      <c r="L2605" s="4">
        <f>IF('DATA IMPORT'!M2605="","",'DATA IMPORT'!M2605)</f>
        <v>695379</v>
      </c>
      <c r="M2605" t="str">
        <f>IF('DATA IMPORT'!C2605="","",'DATA IMPORT'!C2605)</f>
        <v>Under Contract</v>
      </c>
    </row>
    <row r="2606" spans="2:13" x14ac:dyDescent="0.2">
      <c r="B2606" t="str">
        <f t="shared" si="255"/>
        <v>#</v>
      </c>
      <c r="C2606">
        <f>COUNTIF(D2606:D$10001,D2606)</f>
        <v>258</v>
      </c>
      <c r="D2606">
        <f t="shared" si="260"/>
        <v>6</v>
      </c>
      <c r="E2606" t="str">
        <f>IF('DATA IMPORT'!E2606="","",'DATA IMPORT'!E2606)</f>
        <v>Zillow</v>
      </c>
      <c r="F2606" s="1">
        <f>IF('DATA IMPORT'!I2606="","",'DATA IMPORT'!I2606)</f>
        <v>42590</v>
      </c>
      <c r="G2606" s="11">
        <f t="shared" si="256"/>
        <v>8</v>
      </c>
      <c r="H2606" s="11">
        <f t="shared" si="257"/>
        <v>2016</v>
      </c>
      <c r="I2606" s="1">
        <f>IF('DATA IMPORT'!G2606="","",'DATA IMPORT'!G2606)</f>
        <v>42896</v>
      </c>
      <c r="J2606" s="11">
        <f t="shared" si="258"/>
        <v>6</v>
      </c>
      <c r="K2606" s="11">
        <f t="shared" si="259"/>
        <v>2017</v>
      </c>
      <c r="L2606" s="4">
        <f>IF('DATA IMPORT'!M2606="","",'DATA IMPORT'!M2606)</f>
        <v>242794</v>
      </c>
      <c r="M2606" t="str">
        <f>IF('DATA IMPORT'!C2606="","",'DATA IMPORT'!C2606)</f>
        <v>Sold</v>
      </c>
    </row>
    <row r="2607" spans="2:13" x14ac:dyDescent="0.2">
      <c r="B2607" t="str">
        <f t="shared" si="255"/>
        <v>#</v>
      </c>
      <c r="C2607">
        <f>COUNTIF(D2607:D$10001,D2607)</f>
        <v>257</v>
      </c>
      <c r="D2607">
        <f t="shared" si="260"/>
        <v>6</v>
      </c>
      <c r="E2607" t="str">
        <f>IF('DATA IMPORT'!E2607="","",'DATA IMPORT'!E2607)</f>
        <v>Zillow</v>
      </c>
      <c r="F2607" s="1">
        <f>IF('DATA IMPORT'!I2607="","",'DATA IMPORT'!I2607)</f>
        <v>42628</v>
      </c>
      <c r="G2607" s="11">
        <f t="shared" si="256"/>
        <v>9</v>
      </c>
      <c r="H2607" s="11">
        <f t="shared" si="257"/>
        <v>2016</v>
      </c>
      <c r="I2607" s="1">
        <f>IF('DATA IMPORT'!G2607="","",'DATA IMPORT'!G2607)</f>
        <v>42999</v>
      </c>
      <c r="J2607" s="11">
        <f t="shared" si="258"/>
        <v>9</v>
      </c>
      <c r="K2607" s="11">
        <f t="shared" si="259"/>
        <v>2017</v>
      </c>
      <c r="L2607" s="4">
        <f>IF('DATA IMPORT'!M2607="","",'DATA IMPORT'!M2607)</f>
        <v>395484</v>
      </c>
      <c r="M2607" t="str">
        <f>IF('DATA IMPORT'!C2607="","",'DATA IMPORT'!C2607)</f>
        <v>Sold</v>
      </c>
    </row>
    <row r="2608" spans="2:13" x14ac:dyDescent="0.2">
      <c r="B2608" t="str">
        <f t="shared" si="255"/>
        <v>#</v>
      </c>
      <c r="C2608">
        <f>COUNTIF(D2608:D$10001,D2608)</f>
        <v>124</v>
      </c>
      <c r="D2608">
        <f t="shared" si="260"/>
        <v>15</v>
      </c>
      <c r="E2608" t="str">
        <f>IF('DATA IMPORT'!E2608="","",'DATA IMPORT'!E2608)</f>
        <v>Investor</v>
      </c>
      <c r="F2608" s="1">
        <f>IF('DATA IMPORT'!I2608="","",'DATA IMPORT'!I2608)</f>
        <v>42455</v>
      </c>
      <c r="G2608" s="11">
        <f t="shared" si="256"/>
        <v>3</v>
      </c>
      <c r="H2608" s="11">
        <f t="shared" si="257"/>
        <v>2016</v>
      </c>
      <c r="I2608" s="1">
        <f>IF('DATA IMPORT'!G2608="","",'DATA IMPORT'!G2608)</f>
        <v>42700</v>
      </c>
      <c r="J2608" s="11">
        <f t="shared" si="258"/>
        <v>11</v>
      </c>
      <c r="K2608" s="11">
        <f t="shared" si="259"/>
        <v>2016</v>
      </c>
      <c r="L2608" s="4">
        <f>IF('DATA IMPORT'!M2608="","",'DATA IMPORT'!M2608)</f>
        <v>436267</v>
      </c>
      <c r="M2608" t="str">
        <f>IF('DATA IMPORT'!C2608="","",'DATA IMPORT'!C2608)</f>
        <v>Under Contract</v>
      </c>
    </row>
    <row r="2609" spans="2:13" x14ac:dyDescent="0.2">
      <c r="B2609" t="str">
        <f t="shared" si="255"/>
        <v>#</v>
      </c>
      <c r="C2609">
        <f>COUNTIF(D2609:D$10001,D2609)</f>
        <v>263</v>
      </c>
      <c r="D2609">
        <f t="shared" si="260"/>
        <v>3</v>
      </c>
      <c r="E2609" t="str">
        <f>IF('DATA IMPORT'!E2609="","",'DATA IMPORT'!E2609)</f>
        <v>Website</v>
      </c>
      <c r="F2609" s="1">
        <f>IF('DATA IMPORT'!I2609="","",'DATA IMPORT'!I2609)</f>
        <v>42633</v>
      </c>
      <c r="G2609" s="11">
        <f t="shared" si="256"/>
        <v>9</v>
      </c>
      <c r="H2609" s="11">
        <f t="shared" si="257"/>
        <v>2016</v>
      </c>
      <c r="I2609" s="1">
        <f>IF('DATA IMPORT'!G2609="","",'DATA IMPORT'!G2609)</f>
        <v>42800</v>
      </c>
      <c r="J2609" s="11">
        <f t="shared" si="258"/>
        <v>3</v>
      </c>
      <c r="K2609" s="11">
        <f t="shared" si="259"/>
        <v>2017</v>
      </c>
      <c r="L2609" s="4">
        <f>IF('DATA IMPORT'!M2609="","",'DATA IMPORT'!M2609)</f>
        <v>630527</v>
      </c>
      <c r="M2609" t="str">
        <f>IF('DATA IMPORT'!C2609="","",'DATA IMPORT'!C2609)</f>
        <v>Under Contract</v>
      </c>
    </row>
    <row r="2610" spans="2:13" x14ac:dyDescent="0.2">
      <c r="B2610" t="str">
        <f t="shared" si="255"/>
        <v>#</v>
      </c>
      <c r="C2610">
        <f>COUNTIF(D2610:D$10001,D2610)</f>
        <v>262</v>
      </c>
      <c r="D2610">
        <f t="shared" si="260"/>
        <v>3</v>
      </c>
      <c r="E2610" t="str">
        <f>IF('DATA IMPORT'!E2610="","",'DATA IMPORT'!E2610)</f>
        <v>Website</v>
      </c>
      <c r="F2610" s="1">
        <f>IF('DATA IMPORT'!I2610="","",'DATA IMPORT'!I2610)</f>
        <v>42432</v>
      </c>
      <c r="G2610" s="11">
        <f t="shared" si="256"/>
        <v>3</v>
      </c>
      <c r="H2610" s="11">
        <f t="shared" si="257"/>
        <v>2016</v>
      </c>
      <c r="I2610" s="1">
        <f>IF('DATA IMPORT'!G2610="","",'DATA IMPORT'!G2610)</f>
        <v>42588</v>
      </c>
      <c r="J2610" s="11">
        <f t="shared" si="258"/>
        <v>8</v>
      </c>
      <c r="K2610" s="11">
        <f t="shared" si="259"/>
        <v>2016</v>
      </c>
      <c r="L2610" s="4">
        <f>IF('DATA IMPORT'!M2610="","",'DATA IMPORT'!M2610)</f>
        <v>398055</v>
      </c>
      <c r="M2610" t="str">
        <f>IF('DATA IMPORT'!C2610="","",'DATA IMPORT'!C2610)</f>
        <v>Under Contract</v>
      </c>
    </row>
    <row r="2611" spans="2:13" x14ac:dyDescent="0.2">
      <c r="B2611" t="str">
        <f t="shared" si="255"/>
        <v>#</v>
      </c>
      <c r="C2611">
        <f>COUNTIF(D2611:D$10001,D2611)</f>
        <v>119</v>
      </c>
      <c r="D2611">
        <f t="shared" si="260"/>
        <v>1</v>
      </c>
      <c r="E2611" t="str">
        <f>IF('DATA IMPORT'!E2611="","",'DATA IMPORT'!E2611)</f>
        <v>Email</v>
      </c>
      <c r="F2611" s="1">
        <f>IF('DATA IMPORT'!I2611="","",'DATA IMPORT'!I2611)</f>
        <v>42468</v>
      </c>
      <c r="G2611" s="11">
        <f t="shared" si="256"/>
        <v>4</v>
      </c>
      <c r="H2611" s="11">
        <f t="shared" si="257"/>
        <v>2016</v>
      </c>
      <c r="I2611" s="1">
        <f>IF('DATA IMPORT'!G2611="","",'DATA IMPORT'!G2611)</f>
        <v>42549</v>
      </c>
      <c r="J2611" s="11">
        <f t="shared" si="258"/>
        <v>6</v>
      </c>
      <c r="K2611" s="11">
        <f t="shared" si="259"/>
        <v>2016</v>
      </c>
      <c r="L2611" s="4">
        <f>IF('DATA IMPORT'!M2611="","",'DATA IMPORT'!M2611)</f>
        <v>841036</v>
      </c>
      <c r="M2611" t="str">
        <f>IF('DATA IMPORT'!C2611="","",'DATA IMPORT'!C2611)</f>
        <v>Under Contract</v>
      </c>
    </row>
    <row r="2612" spans="2:13" x14ac:dyDescent="0.2">
      <c r="B2612" t="str">
        <f t="shared" si="255"/>
        <v>#</v>
      </c>
      <c r="C2612">
        <f>COUNTIF(D2612:D$10001,D2612)</f>
        <v>158</v>
      </c>
      <c r="D2612">
        <f t="shared" si="260"/>
        <v>14</v>
      </c>
      <c r="E2612" t="str">
        <f>IF('DATA IMPORT'!E2612="","",'DATA IMPORT'!E2612)</f>
        <v>Social Ads</v>
      </c>
      <c r="F2612" s="1">
        <f>IF('DATA IMPORT'!I2612="","",'DATA IMPORT'!I2612)</f>
        <v>42418</v>
      </c>
      <c r="G2612" s="11">
        <f t="shared" si="256"/>
        <v>2</v>
      </c>
      <c r="H2612" s="11">
        <f t="shared" si="257"/>
        <v>2016</v>
      </c>
      <c r="I2612" s="1">
        <f>IF('DATA IMPORT'!G2612="","",'DATA IMPORT'!G2612)</f>
        <v>42457</v>
      </c>
      <c r="J2612" s="11">
        <f t="shared" si="258"/>
        <v>3</v>
      </c>
      <c r="K2612" s="11">
        <f t="shared" si="259"/>
        <v>2016</v>
      </c>
      <c r="L2612" s="4">
        <f>IF('DATA IMPORT'!M2612="","",'DATA IMPORT'!M2612)</f>
        <v>167214</v>
      </c>
      <c r="M2612" t="str">
        <f>IF('DATA IMPORT'!C2612="","",'DATA IMPORT'!C2612)</f>
        <v>Under Contract</v>
      </c>
    </row>
    <row r="2613" spans="2:13" x14ac:dyDescent="0.2">
      <c r="B2613" t="str">
        <f t="shared" si="255"/>
        <v>#</v>
      </c>
      <c r="C2613">
        <f>COUNTIF(D2613:D$10001,D2613)</f>
        <v>297</v>
      </c>
      <c r="D2613">
        <f t="shared" si="260"/>
        <v>2</v>
      </c>
      <c r="E2613" t="str">
        <f>IF('DATA IMPORT'!E2613="","",'DATA IMPORT'!E2613)</f>
        <v>Referral</v>
      </c>
      <c r="F2613" s="1">
        <f>IF('DATA IMPORT'!I2613="","",'DATA IMPORT'!I2613)</f>
        <v>42431</v>
      </c>
      <c r="G2613" s="11">
        <f t="shared" si="256"/>
        <v>3</v>
      </c>
      <c r="H2613" s="11">
        <f t="shared" si="257"/>
        <v>2016</v>
      </c>
      <c r="I2613" s="1">
        <f>IF('DATA IMPORT'!G2613="","",'DATA IMPORT'!G2613)</f>
        <v>42468</v>
      </c>
      <c r="J2613" s="11">
        <f t="shared" si="258"/>
        <v>4</v>
      </c>
      <c r="K2613" s="11">
        <f t="shared" si="259"/>
        <v>2016</v>
      </c>
      <c r="L2613" s="4">
        <f>IF('DATA IMPORT'!M2613="","",'DATA IMPORT'!M2613)</f>
        <v>206381</v>
      </c>
      <c r="M2613" t="str">
        <f>IF('DATA IMPORT'!C2613="","",'DATA IMPORT'!C2613)</f>
        <v>Under Contract</v>
      </c>
    </row>
    <row r="2614" spans="2:13" x14ac:dyDescent="0.2">
      <c r="B2614" t="str">
        <f t="shared" si="255"/>
        <v>#</v>
      </c>
      <c r="C2614">
        <f>COUNTIF(D2614:D$10001,D2614)</f>
        <v>256</v>
      </c>
      <c r="D2614">
        <f t="shared" si="260"/>
        <v>6</v>
      </c>
      <c r="E2614" t="str">
        <f>IF('DATA IMPORT'!E2614="","",'DATA IMPORT'!E2614)</f>
        <v>Zillow</v>
      </c>
      <c r="F2614" s="1">
        <f>IF('DATA IMPORT'!I2614="","",'DATA IMPORT'!I2614)</f>
        <v>42572</v>
      </c>
      <c r="G2614" s="11">
        <f t="shared" si="256"/>
        <v>7</v>
      </c>
      <c r="H2614" s="11">
        <f t="shared" si="257"/>
        <v>2016</v>
      </c>
      <c r="I2614" s="1">
        <f>IF('DATA IMPORT'!G2614="","",'DATA IMPORT'!G2614)</f>
        <v>42887</v>
      </c>
      <c r="J2614" s="11">
        <f t="shared" si="258"/>
        <v>6</v>
      </c>
      <c r="K2614" s="11">
        <f t="shared" si="259"/>
        <v>2017</v>
      </c>
      <c r="L2614" s="4">
        <f>IF('DATA IMPORT'!M2614="","",'DATA IMPORT'!M2614)</f>
        <v>701752</v>
      </c>
      <c r="M2614" t="str">
        <f>IF('DATA IMPORT'!C2614="","",'DATA IMPORT'!C2614)</f>
        <v>Under Contract</v>
      </c>
    </row>
    <row r="2615" spans="2:13" x14ac:dyDescent="0.2">
      <c r="B2615" t="str">
        <f t="shared" si="255"/>
        <v>#</v>
      </c>
      <c r="C2615">
        <f>COUNTIF(D2615:D$10001,D2615)</f>
        <v>118</v>
      </c>
      <c r="D2615">
        <f t="shared" si="260"/>
        <v>1</v>
      </c>
      <c r="E2615" t="str">
        <f>IF('DATA IMPORT'!E2615="","",'DATA IMPORT'!E2615)</f>
        <v>Email</v>
      </c>
      <c r="F2615" s="1">
        <f>IF('DATA IMPORT'!I2615="","",'DATA IMPORT'!I2615)</f>
        <v>42469</v>
      </c>
      <c r="G2615" s="11">
        <f t="shared" si="256"/>
        <v>4</v>
      </c>
      <c r="H2615" s="11">
        <f t="shared" si="257"/>
        <v>2016</v>
      </c>
      <c r="I2615" s="1">
        <f>IF('DATA IMPORT'!G2615="","",'DATA IMPORT'!G2615)</f>
        <v>42559</v>
      </c>
      <c r="J2615" s="11">
        <f t="shared" si="258"/>
        <v>7</v>
      </c>
      <c r="K2615" s="11">
        <f t="shared" si="259"/>
        <v>2016</v>
      </c>
      <c r="L2615" s="4">
        <f>IF('DATA IMPORT'!M2615="","",'DATA IMPORT'!M2615)</f>
        <v>514005</v>
      </c>
      <c r="M2615" t="str">
        <f>IF('DATA IMPORT'!C2615="","",'DATA IMPORT'!C2615)</f>
        <v>Sold</v>
      </c>
    </row>
    <row r="2616" spans="2:13" x14ac:dyDescent="0.2">
      <c r="B2616" t="str">
        <f t="shared" si="255"/>
        <v>#</v>
      </c>
      <c r="C2616">
        <f>COUNTIF(D2616:D$10001,D2616)</f>
        <v>157</v>
      </c>
      <c r="D2616">
        <f t="shared" si="260"/>
        <v>14</v>
      </c>
      <c r="E2616" t="str">
        <f>IF('DATA IMPORT'!E2616="","",'DATA IMPORT'!E2616)</f>
        <v>Social Ads</v>
      </c>
      <c r="F2616" s="1">
        <f>IF('DATA IMPORT'!I2616="","",'DATA IMPORT'!I2616)</f>
        <v>42667</v>
      </c>
      <c r="G2616" s="11">
        <f t="shared" si="256"/>
        <v>10</v>
      </c>
      <c r="H2616" s="11">
        <f t="shared" si="257"/>
        <v>2016</v>
      </c>
      <c r="I2616" s="1">
        <f>IF('DATA IMPORT'!G2616="","",'DATA IMPORT'!G2616)</f>
        <v>42739</v>
      </c>
      <c r="J2616" s="11">
        <f t="shared" si="258"/>
        <v>1</v>
      </c>
      <c r="K2616" s="11">
        <f t="shared" si="259"/>
        <v>2017</v>
      </c>
      <c r="L2616" s="4">
        <f>IF('DATA IMPORT'!M2616="","",'DATA IMPORT'!M2616)</f>
        <v>262253</v>
      </c>
      <c r="M2616" t="str">
        <f>IF('DATA IMPORT'!C2616="","",'DATA IMPORT'!C2616)</f>
        <v>Under Contract</v>
      </c>
    </row>
    <row r="2617" spans="2:13" x14ac:dyDescent="0.2">
      <c r="B2617" t="str">
        <f t="shared" si="255"/>
        <v>#</v>
      </c>
      <c r="C2617">
        <f>COUNTIF(D2617:D$10001,D2617)</f>
        <v>296</v>
      </c>
      <c r="D2617">
        <f t="shared" si="260"/>
        <v>2</v>
      </c>
      <c r="E2617" t="str">
        <f>IF('DATA IMPORT'!E2617="","",'DATA IMPORT'!E2617)</f>
        <v>Referral</v>
      </c>
      <c r="F2617" s="1">
        <f>IF('DATA IMPORT'!I2617="","",'DATA IMPORT'!I2617)</f>
        <v>42531</v>
      </c>
      <c r="G2617" s="11">
        <f t="shared" si="256"/>
        <v>6</v>
      </c>
      <c r="H2617" s="11">
        <f t="shared" si="257"/>
        <v>2016</v>
      </c>
      <c r="I2617" s="1">
        <f>IF('DATA IMPORT'!G2617="","",'DATA IMPORT'!G2617)</f>
        <v>42577</v>
      </c>
      <c r="J2617" s="11">
        <f t="shared" si="258"/>
        <v>7</v>
      </c>
      <c r="K2617" s="11">
        <f t="shared" si="259"/>
        <v>2016</v>
      </c>
      <c r="L2617" s="4">
        <f>IF('DATA IMPORT'!M2617="","",'DATA IMPORT'!M2617)</f>
        <v>542370</v>
      </c>
      <c r="M2617" t="str">
        <f>IF('DATA IMPORT'!C2617="","",'DATA IMPORT'!C2617)</f>
        <v>Under Contract</v>
      </c>
    </row>
    <row r="2618" spans="2:13" x14ac:dyDescent="0.2">
      <c r="B2618" t="str">
        <f t="shared" si="255"/>
        <v>#</v>
      </c>
      <c r="C2618">
        <f>COUNTIF(D2618:D$10001,D2618)</f>
        <v>156</v>
      </c>
      <c r="D2618">
        <f t="shared" si="260"/>
        <v>14</v>
      </c>
      <c r="E2618" t="str">
        <f>IF('DATA IMPORT'!E2618="","",'DATA IMPORT'!E2618)</f>
        <v>Social Ads</v>
      </c>
      <c r="F2618" s="1">
        <f>IF('DATA IMPORT'!I2618="","",'DATA IMPORT'!I2618)</f>
        <v>42416</v>
      </c>
      <c r="G2618" s="11">
        <f t="shared" si="256"/>
        <v>2</v>
      </c>
      <c r="H2618" s="11">
        <f t="shared" si="257"/>
        <v>2016</v>
      </c>
      <c r="I2618" s="1">
        <f>IF('DATA IMPORT'!G2618="","",'DATA IMPORT'!G2618)</f>
        <v>42432</v>
      </c>
      <c r="J2618" s="11">
        <f t="shared" si="258"/>
        <v>3</v>
      </c>
      <c r="K2618" s="11">
        <f t="shared" si="259"/>
        <v>2016</v>
      </c>
      <c r="L2618" s="4">
        <f>IF('DATA IMPORT'!M2618="","",'DATA IMPORT'!M2618)</f>
        <v>376294</v>
      </c>
      <c r="M2618" t="str">
        <f>IF('DATA IMPORT'!C2618="","",'DATA IMPORT'!C2618)</f>
        <v>Archived</v>
      </c>
    </row>
    <row r="2619" spans="2:13" x14ac:dyDescent="0.2">
      <c r="B2619" t="str">
        <f t="shared" si="255"/>
        <v>#</v>
      </c>
      <c r="C2619">
        <f>COUNTIF(D2619:D$10001,D2619)</f>
        <v>261</v>
      </c>
      <c r="D2619">
        <f t="shared" si="260"/>
        <v>3</v>
      </c>
      <c r="E2619" t="str">
        <f>IF('DATA IMPORT'!E2619="","",'DATA IMPORT'!E2619)</f>
        <v>Website</v>
      </c>
      <c r="F2619" s="1">
        <f>IF('DATA IMPORT'!I2619="","",'DATA IMPORT'!I2619)</f>
        <v>42426</v>
      </c>
      <c r="G2619" s="11">
        <f t="shared" si="256"/>
        <v>2</v>
      </c>
      <c r="H2619" s="11">
        <f t="shared" si="257"/>
        <v>2016</v>
      </c>
      <c r="I2619" s="1">
        <f>IF('DATA IMPORT'!G2619="","",'DATA IMPORT'!G2619)</f>
        <v>42449</v>
      </c>
      <c r="J2619" s="11">
        <f t="shared" si="258"/>
        <v>3</v>
      </c>
      <c r="K2619" s="11">
        <f t="shared" si="259"/>
        <v>2016</v>
      </c>
      <c r="L2619" s="4">
        <f>IF('DATA IMPORT'!M2619="","",'DATA IMPORT'!M2619)</f>
        <v>812370</v>
      </c>
      <c r="M2619" t="str">
        <f>IF('DATA IMPORT'!C2619="","",'DATA IMPORT'!C2619)</f>
        <v>Under Contract</v>
      </c>
    </row>
    <row r="2620" spans="2:13" x14ac:dyDescent="0.2">
      <c r="B2620" t="str">
        <f t="shared" si="255"/>
        <v>#</v>
      </c>
      <c r="C2620">
        <f>COUNTIF(D2620:D$10001,D2620)</f>
        <v>255</v>
      </c>
      <c r="D2620">
        <f t="shared" si="260"/>
        <v>6</v>
      </c>
      <c r="E2620" t="str">
        <f>IF('DATA IMPORT'!E2620="","",'DATA IMPORT'!E2620)</f>
        <v>Zillow</v>
      </c>
      <c r="F2620" s="1">
        <f>IF('DATA IMPORT'!I2620="","",'DATA IMPORT'!I2620)</f>
        <v>42410</v>
      </c>
      <c r="G2620" s="11">
        <f t="shared" si="256"/>
        <v>2</v>
      </c>
      <c r="H2620" s="11">
        <f t="shared" si="257"/>
        <v>2016</v>
      </c>
      <c r="I2620" s="1">
        <f>IF('DATA IMPORT'!G2620="","",'DATA IMPORT'!G2620)</f>
        <v>42468</v>
      </c>
      <c r="J2620" s="11">
        <f t="shared" si="258"/>
        <v>4</v>
      </c>
      <c r="K2620" s="11">
        <f t="shared" si="259"/>
        <v>2016</v>
      </c>
      <c r="L2620" s="4">
        <f>IF('DATA IMPORT'!M2620="","",'DATA IMPORT'!M2620)</f>
        <v>842791</v>
      </c>
      <c r="M2620" t="str">
        <f>IF('DATA IMPORT'!C2620="","",'DATA IMPORT'!C2620)</f>
        <v>Under Contract</v>
      </c>
    </row>
    <row r="2621" spans="2:13" x14ac:dyDescent="0.2">
      <c r="B2621" t="str">
        <f t="shared" si="255"/>
        <v>#</v>
      </c>
      <c r="C2621">
        <f>COUNTIF(D2621:D$10001,D2621)</f>
        <v>295</v>
      </c>
      <c r="D2621">
        <f t="shared" si="260"/>
        <v>2</v>
      </c>
      <c r="E2621" t="str">
        <f>IF('DATA IMPORT'!E2621="","",'DATA IMPORT'!E2621)</f>
        <v>Referral</v>
      </c>
      <c r="F2621" s="1">
        <f>IF('DATA IMPORT'!I2621="","",'DATA IMPORT'!I2621)</f>
        <v>42610</v>
      </c>
      <c r="G2621" s="11">
        <f t="shared" si="256"/>
        <v>8</v>
      </c>
      <c r="H2621" s="11">
        <f t="shared" si="257"/>
        <v>2016</v>
      </c>
      <c r="I2621" s="1">
        <f>IF('DATA IMPORT'!G2621="","",'DATA IMPORT'!G2621)</f>
        <v>42879</v>
      </c>
      <c r="J2621" s="11">
        <f t="shared" si="258"/>
        <v>5</v>
      </c>
      <c r="K2621" s="11">
        <f t="shared" si="259"/>
        <v>2017</v>
      </c>
      <c r="L2621" s="4">
        <f>IF('DATA IMPORT'!M2621="","",'DATA IMPORT'!M2621)</f>
        <v>819959</v>
      </c>
      <c r="M2621" t="str">
        <f>IF('DATA IMPORT'!C2621="","",'DATA IMPORT'!C2621)</f>
        <v>Under Contract</v>
      </c>
    </row>
    <row r="2622" spans="2:13" x14ac:dyDescent="0.2">
      <c r="B2622" t="str">
        <f t="shared" si="255"/>
        <v>#</v>
      </c>
      <c r="C2622">
        <f>COUNTIF(D2622:D$10001,D2622)</f>
        <v>117</v>
      </c>
      <c r="D2622">
        <f t="shared" si="260"/>
        <v>1</v>
      </c>
      <c r="E2622" t="str">
        <f>IF('DATA IMPORT'!E2622="","",'DATA IMPORT'!E2622)</f>
        <v>Email</v>
      </c>
      <c r="F2622" s="1">
        <f>IF('DATA IMPORT'!I2622="","",'DATA IMPORT'!I2622)</f>
        <v>42415</v>
      </c>
      <c r="G2622" s="11">
        <f t="shared" si="256"/>
        <v>2</v>
      </c>
      <c r="H2622" s="11">
        <f t="shared" si="257"/>
        <v>2016</v>
      </c>
      <c r="I2622" s="1">
        <f>IF('DATA IMPORT'!G2622="","",'DATA IMPORT'!G2622)</f>
        <v>42460</v>
      </c>
      <c r="J2622" s="11">
        <f t="shared" si="258"/>
        <v>3</v>
      </c>
      <c r="K2622" s="11">
        <f t="shared" si="259"/>
        <v>2016</v>
      </c>
      <c r="L2622" s="4">
        <f>IF('DATA IMPORT'!M2622="","",'DATA IMPORT'!M2622)</f>
        <v>771226</v>
      </c>
      <c r="M2622" t="str">
        <f>IF('DATA IMPORT'!C2622="","",'DATA IMPORT'!C2622)</f>
        <v>Under Contract</v>
      </c>
    </row>
    <row r="2623" spans="2:13" x14ac:dyDescent="0.2">
      <c r="B2623" t="str">
        <f t="shared" si="255"/>
        <v>#</v>
      </c>
      <c r="C2623">
        <f>COUNTIF(D2623:D$10001,D2623)</f>
        <v>294</v>
      </c>
      <c r="D2623">
        <f t="shared" si="260"/>
        <v>2</v>
      </c>
      <c r="E2623" t="str">
        <f>IF('DATA IMPORT'!E2623="","",'DATA IMPORT'!E2623)</f>
        <v>Referral</v>
      </c>
      <c r="F2623" s="1">
        <f>IF('DATA IMPORT'!I2623="","",'DATA IMPORT'!I2623)</f>
        <v>42456</v>
      </c>
      <c r="G2623" s="11">
        <f t="shared" si="256"/>
        <v>3</v>
      </c>
      <c r="H2623" s="11">
        <f t="shared" si="257"/>
        <v>2016</v>
      </c>
      <c r="I2623" s="1">
        <f>IF('DATA IMPORT'!G2623="","",'DATA IMPORT'!G2623)</f>
        <v>42466</v>
      </c>
      <c r="J2623" s="11">
        <f t="shared" si="258"/>
        <v>4</v>
      </c>
      <c r="K2623" s="11">
        <f t="shared" si="259"/>
        <v>2016</v>
      </c>
      <c r="L2623" s="4">
        <f>IF('DATA IMPORT'!M2623="","",'DATA IMPORT'!M2623)</f>
        <v>640419</v>
      </c>
      <c r="M2623" t="str">
        <f>IF('DATA IMPORT'!C2623="","",'DATA IMPORT'!C2623)</f>
        <v>Under Contract</v>
      </c>
    </row>
    <row r="2624" spans="2:13" x14ac:dyDescent="0.2">
      <c r="B2624" t="str">
        <f t="shared" si="255"/>
        <v>#</v>
      </c>
      <c r="C2624">
        <f>COUNTIF(D2624:D$10001,D2624)</f>
        <v>116</v>
      </c>
      <c r="D2624">
        <f t="shared" si="260"/>
        <v>1</v>
      </c>
      <c r="E2624" t="str">
        <f>IF('DATA IMPORT'!E2624="","",'DATA IMPORT'!E2624)</f>
        <v>Email</v>
      </c>
      <c r="F2624" s="1">
        <f>IF('DATA IMPORT'!I2624="","",'DATA IMPORT'!I2624)</f>
        <v>42436</v>
      </c>
      <c r="G2624" s="11">
        <f t="shared" si="256"/>
        <v>3</v>
      </c>
      <c r="H2624" s="11">
        <f t="shared" si="257"/>
        <v>2016</v>
      </c>
      <c r="I2624" s="1">
        <f>IF('DATA IMPORT'!G2624="","",'DATA IMPORT'!G2624)</f>
        <v>42491</v>
      </c>
      <c r="J2624" s="11">
        <f t="shared" si="258"/>
        <v>5</v>
      </c>
      <c r="K2624" s="11">
        <f t="shared" si="259"/>
        <v>2016</v>
      </c>
      <c r="L2624" s="4">
        <f>IF('DATA IMPORT'!M2624="","",'DATA IMPORT'!M2624)</f>
        <v>441232</v>
      </c>
      <c r="M2624" t="str">
        <f>IF('DATA IMPORT'!C2624="","",'DATA IMPORT'!C2624)</f>
        <v>Archived</v>
      </c>
    </row>
    <row r="2625" spans="2:13" x14ac:dyDescent="0.2">
      <c r="B2625" t="str">
        <f t="shared" si="255"/>
        <v>#</v>
      </c>
      <c r="C2625">
        <f>COUNTIF(D2625:D$10001,D2625)</f>
        <v>155</v>
      </c>
      <c r="D2625">
        <f t="shared" si="260"/>
        <v>14</v>
      </c>
      <c r="E2625" t="str">
        <f>IF('DATA IMPORT'!E2625="","",'DATA IMPORT'!E2625)</f>
        <v>Social Ads</v>
      </c>
      <c r="F2625" s="1">
        <f>IF('DATA IMPORT'!I2625="","",'DATA IMPORT'!I2625)</f>
        <v>42580</v>
      </c>
      <c r="G2625" s="11">
        <f t="shared" si="256"/>
        <v>7</v>
      </c>
      <c r="H2625" s="11">
        <f t="shared" si="257"/>
        <v>2016</v>
      </c>
      <c r="I2625" s="1">
        <f>IF('DATA IMPORT'!G2625="","",'DATA IMPORT'!G2625)</f>
        <v>42596</v>
      </c>
      <c r="J2625" s="11">
        <f t="shared" si="258"/>
        <v>8</v>
      </c>
      <c r="K2625" s="11">
        <f t="shared" si="259"/>
        <v>2016</v>
      </c>
      <c r="L2625" s="4">
        <f>IF('DATA IMPORT'!M2625="","",'DATA IMPORT'!M2625)</f>
        <v>300645</v>
      </c>
      <c r="M2625" t="str">
        <f>IF('DATA IMPORT'!C2625="","",'DATA IMPORT'!C2625)</f>
        <v>Under Contract</v>
      </c>
    </row>
    <row r="2626" spans="2:13" x14ac:dyDescent="0.2">
      <c r="B2626" t="str">
        <f t="shared" si="255"/>
        <v>#</v>
      </c>
      <c r="C2626">
        <f>COUNTIF(D2626:D$10001,D2626)</f>
        <v>115</v>
      </c>
      <c r="D2626">
        <f t="shared" si="260"/>
        <v>1</v>
      </c>
      <c r="E2626" t="str">
        <f>IF('DATA IMPORT'!E2626="","",'DATA IMPORT'!E2626)</f>
        <v>Email</v>
      </c>
      <c r="F2626" s="1">
        <f>IF('DATA IMPORT'!I2626="","",'DATA IMPORT'!I2626)</f>
        <v>42541</v>
      </c>
      <c r="G2626" s="11">
        <f t="shared" si="256"/>
        <v>6</v>
      </c>
      <c r="H2626" s="11">
        <f t="shared" si="257"/>
        <v>2016</v>
      </c>
      <c r="I2626" s="1">
        <f>IF('DATA IMPORT'!G2626="","",'DATA IMPORT'!G2626)</f>
        <v>42977</v>
      </c>
      <c r="J2626" s="11">
        <f t="shared" si="258"/>
        <v>8</v>
      </c>
      <c r="K2626" s="11">
        <f t="shared" si="259"/>
        <v>2017</v>
      </c>
      <c r="L2626" s="4">
        <f>IF('DATA IMPORT'!M2626="","",'DATA IMPORT'!M2626)</f>
        <v>196736</v>
      </c>
      <c r="M2626" t="str">
        <f>IF('DATA IMPORT'!C2626="","",'DATA IMPORT'!C2626)</f>
        <v>Under Contract</v>
      </c>
    </row>
    <row r="2627" spans="2:13" x14ac:dyDescent="0.2">
      <c r="B2627" t="str">
        <f t="shared" ref="B2627:B2690" si="261">IF(C2627=1,D2627,"#")</f>
        <v>#</v>
      </c>
      <c r="C2627">
        <f>COUNTIF(D2627:D$10001,D2627)</f>
        <v>293</v>
      </c>
      <c r="D2627">
        <f t="shared" si="260"/>
        <v>2</v>
      </c>
      <c r="E2627" t="str">
        <f>IF('DATA IMPORT'!E2627="","",'DATA IMPORT'!E2627)</f>
        <v>Referral</v>
      </c>
      <c r="F2627" s="1">
        <f>IF('DATA IMPORT'!I2627="","",'DATA IMPORT'!I2627)</f>
        <v>42510</v>
      </c>
      <c r="G2627" s="11">
        <f t="shared" ref="G2627:G2690" si="262">IF(F2627="","",MONTH(F2627))</f>
        <v>5</v>
      </c>
      <c r="H2627" s="11">
        <f t="shared" ref="H2627:H2690" si="263">IF(F2627="","",YEAR(F2627))</f>
        <v>2016</v>
      </c>
      <c r="I2627" s="1">
        <f>IF('DATA IMPORT'!G2627="","",'DATA IMPORT'!G2627)</f>
        <v>42530</v>
      </c>
      <c r="J2627" s="11">
        <f t="shared" ref="J2627:J2690" si="264">IF(I2627="","",MONTH(I2627))</f>
        <v>6</v>
      </c>
      <c r="K2627" s="11">
        <f t="shared" ref="K2627:K2690" si="265">IF(I2627="","",YEAR(I2627))</f>
        <v>2016</v>
      </c>
      <c r="L2627" s="4">
        <f>IF('DATA IMPORT'!M2627="","",'DATA IMPORT'!M2627)</f>
        <v>569766</v>
      </c>
      <c r="M2627" t="str">
        <f>IF('DATA IMPORT'!C2627="","",'DATA IMPORT'!C2627)</f>
        <v>Under Contract</v>
      </c>
    </row>
    <row r="2628" spans="2:13" x14ac:dyDescent="0.2">
      <c r="B2628" t="str">
        <f t="shared" si="261"/>
        <v>#</v>
      </c>
      <c r="C2628">
        <f>COUNTIF(D2628:D$10001,D2628)</f>
        <v>254</v>
      </c>
      <c r="D2628">
        <f t="shared" si="260"/>
        <v>6</v>
      </c>
      <c r="E2628" t="str">
        <f>IF('DATA IMPORT'!E2628="","",'DATA IMPORT'!E2628)</f>
        <v>Zillow</v>
      </c>
      <c r="F2628" s="1">
        <f>IF('DATA IMPORT'!I2628="","",'DATA IMPORT'!I2628)</f>
        <v>42436</v>
      </c>
      <c r="G2628" s="11">
        <f t="shared" si="262"/>
        <v>3</v>
      </c>
      <c r="H2628" s="11">
        <f t="shared" si="263"/>
        <v>2016</v>
      </c>
      <c r="I2628" s="1">
        <f>IF('DATA IMPORT'!G2628="","",'DATA IMPORT'!G2628)</f>
        <v>42980</v>
      </c>
      <c r="J2628" s="11">
        <f t="shared" si="264"/>
        <v>9</v>
      </c>
      <c r="K2628" s="11">
        <f t="shared" si="265"/>
        <v>2017</v>
      </c>
      <c r="L2628" s="4">
        <f>IF('DATA IMPORT'!M2628="","",'DATA IMPORT'!M2628)</f>
        <v>675745</v>
      </c>
      <c r="M2628" t="str">
        <f>IF('DATA IMPORT'!C2628="","",'DATA IMPORT'!C2628)</f>
        <v>Under Contract</v>
      </c>
    </row>
    <row r="2629" spans="2:13" x14ac:dyDescent="0.2">
      <c r="B2629" t="str">
        <f t="shared" si="261"/>
        <v>#</v>
      </c>
      <c r="C2629">
        <f>COUNTIF(D2629:D$10001,D2629)</f>
        <v>123</v>
      </c>
      <c r="D2629">
        <f t="shared" si="260"/>
        <v>15</v>
      </c>
      <c r="E2629" t="str">
        <f>IF('DATA IMPORT'!E2629="","",'DATA IMPORT'!E2629)</f>
        <v>Investor</v>
      </c>
      <c r="F2629" s="1">
        <f>IF('DATA IMPORT'!I2629="","",'DATA IMPORT'!I2629)</f>
        <v>42414</v>
      </c>
      <c r="G2629" s="11">
        <f t="shared" si="262"/>
        <v>2</v>
      </c>
      <c r="H2629" s="11">
        <f t="shared" si="263"/>
        <v>2016</v>
      </c>
      <c r="I2629" s="1">
        <f>IF('DATA IMPORT'!G2629="","",'DATA IMPORT'!G2629)</f>
        <v>42879</v>
      </c>
      <c r="J2629" s="11">
        <f t="shared" si="264"/>
        <v>5</v>
      </c>
      <c r="K2629" s="11">
        <f t="shared" si="265"/>
        <v>2017</v>
      </c>
      <c r="L2629" s="4">
        <f>IF('DATA IMPORT'!M2629="","",'DATA IMPORT'!M2629)</f>
        <v>485393</v>
      </c>
      <c r="M2629" t="str">
        <f>IF('DATA IMPORT'!C2629="","",'DATA IMPORT'!C2629)</f>
        <v>Under Contract</v>
      </c>
    </row>
    <row r="2630" spans="2:13" x14ac:dyDescent="0.2">
      <c r="B2630" t="str">
        <f t="shared" si="261"/>
        <v>#</v>
      </c>
      <c r="C2630">
        <f>COUNTIF(D2630:D$10001,D2630)</f>
        <v>292</v>
      </c>
      <c r="D2630">
        <f t="shared" ref="D2630:D2693" si="266">IF(E2630="","",MATCH(E2630,$E$2:$E$1048576,0))</f>
        <v>2</v>
      </c>
      <c r="E2630" t="str">
        <f>IF('DATA IMPORT'!E2630="","",'DATA IMPORT'!E2630)</f>
        <v>Referral</v>
      </c>
      <c r="F2630" s="1">
        <f>IF('DATA IMPORT'!I2630="","",'DATA IMPORT'!I2630)</f>
        <v>42561</v>
      </c>
      <c r="G2630" s="11">
        <f t="shared" si="262"/>
        <v>7</v>
      </c>
      <c r="H2630" s="11">
        <f t="shared" si="263"/>
        <v>2016</v>
      </c>
      <c r="I2630" s="1">
        <f>IF('DATA IMPORT'!G2630="","",'DATA IMPORT'!G2630)</f>
        <v>42793</v>
      </c>
      <c r="J2630" s="11">
        <f t="shared" si="264"/>
        <v>2</v>
      </c>
      <c r="K2630" s="11">
        <f t="shared" si="265"/>
        <v>2017</v>
      </c>
      <c r="L2630" s="4">
        <f>IF('DATA IMPORT'!M2630="","",'DATA IMPORT'!M2630)</f>
        <v>816091</v>
      </c>
      <c r="M2630" t="str">
        <f>IF('DATA IMPORT'!C2630="","",'DATA IMPORT'!C2630)</f>
        <v>Under Contract</v>
      </c>
    </row>
    <row r="2631" spans="2:13" x14ac:dyDescent="0.2">
      <c r="B2631" t="str">
        <f t="shared" si="261"/>
        <v>#</v>
      </c>
      <c r="C2631">
        <f>COUNTIF(D2631:D$10001,D2631)</f>
        <v>253</v>
      </c>
      <c r="D2631">
        <f t="shared" si="266"/>
        <v>6</v>
      </c>
      <c r="E2631" t="str">
        <f>IF('DATA IMPORT'!E2631="","",'DATA IMPORT'!E2631)</f>
        <v>Zillow</v>
      </c>
      <c r="F2631" s="1">
        <f>IF('DATA IMPORT'!I2631="","",'DATA IMPORT'!I2631)</f>
        <v>42649</v>
      </c>
      <c r="G2631" s="11">
        <f t="shared" si="262"/>
        <v>10</v>
      </c>
      <c r="H2631" s="11">
        <f t="shared" si="263"/>
        <v>2016</v>
      </c>
      <c r="I2631" s="1">
        <f>IF('DATA IMPORT'!G2631="","",'DATA IMPORT'!G2631)</f>
        <v>42991</v>
      </c>
      <c r="J2631" s="11">
        <f t="shared" si="264"/>
        <v>9</v>
      </c>
      <c r="K2631" s="11">
        <f t="shared" si="265"/>
        <v>2017</v>
      </c>
      <c r="L2631" s="4">
        <f>IF('DATA IMPORT'!M2631="","",'DATA IMPORT'!M2631)</f>
        <v>563993</v>
      </c>
      <c r="M2631" t="str">
        <f>IF('DATA IMPORT'!C2631="","",'DATA IMPORT'!C2631)</f>
        <v>Under Contract</v>
      </c>
    </row>
    <row r="2632" spans="2:13" x14ac:dyDescent="0.2">
      <c r="B2632" t="str">
        <f t="shared" si="261"/>
        <v>#</v>
      </c>
      <c r="C2632">
        <f>COUNTIF(D2632:D$10001,D2632)</f>
        <v>114</v>
      </c>
      <c r="D2632">
        <f t="shared" si="266"/>
        <v>1</v>
      </c>
      <c r="E2632" t="str">
        <f>IF('DATA IMPORT'!E2632="","",'DATA IMPORT'!E2632)</f>
        <v>Email</v>
      </c>
      <c r="F2632" s="1">
        <f>IF('DATA IMPORT'!I2632="","",'DATA IMPORT'!I2632)</f>
        <v>42641</v>
      </c>
      <c r="G2632" s="11">
        <f t="shared" si="262"/>
        <v>9</v>
      </c>
      <c r="H2632" s="11">
        <f t="shared" si="263"/>
        <v>2016</v>
      </c>
      <c r="I2632" s="1">
        <f>IF('DATA IMPORT'!G2632="","",'DATA IMPORT'!G2632)</f>
        <v>42806</v>
      </c>
      <c r="J2632" s="11">
        <f t="shared" si="264"/>
        <v>3</v>
      </c>
      <c r="K2632" s="11">
        <f t="shared" si="265"/>
        <v>2017</v>
      </c>
      <c r="L2632" s="4">
        <f>IF('DATA IMPORT'!M2632="","",'DATA IMPORT'!M2632)</f>
        <v>120048</v>
      </c>
      <c r="M2632" t="str">
        <f>IF('DATA IMPORT'!C2632="","",'DATA IMPORT'!C2632)</f>
        <v>Under Contract</v>
      </c>
    </row>
    <row r="2633" spans="2:13" x14ac:dyDescent="0.2">
      <c r="B2633" t="str">
        <f t="shared" si="261"/>
        <v>#</v>
      </c>
      <c r="C2633">
        <f>COUNTIF(D2633:D$10001,D2633)</f>
        <v>154</v>
      </c>
      <c r="D2633">
        <f t="shared" si="266"/>
        <v>14</v>
      </c>
      <c r="E2633" t="str">
        <f>IF('DATA IMPORT'!E2633="","",'DATA IMPORT'!E2633)</f>
        <v>Social Ads</v>
      </c>
      <c r="F2633" s="1">
        <f>IF('DATA IMPORT'!I2633="","",'DATA IMPORT'!I2633)</f>
        <v>42455</v>
      </c>
      <c r="G2633" s="11">
        <f t="shared" si="262"/>
        <v>3</v>
      </c>
      <c r="H2633" s="11">
        <f t="shared" si="263"/>
        <v>2016</v>
      </c>
      <c r="I2633" s="1">
        <f>IF('DATA IMPORT'!G2633="","",'DATA IMPORT'!G2633)</f>
        <v>42801</v>
      </c>
      <c r="J2633" s="11">
        <f t="shared" si="264"/>
        <v>3</v>
      </c>
      <c r="K2633" s="11">
        <f t="shared" si="265"/>
        <v>2017</v>
      </c>
      <c r="L2633" s="4">
        <f>IF('DATA IMPORT'!M2633="","",'DATA IMPORT'!M2633)</f>
        <v>658070</v>
      </c>
      <c r="M2633" t="str">
        <f>IF('DATA IMPORT'!C2633="","",'DATA IMPORT'!C2633)</f>
        <v>Under Contract</v>
      </c>
    </row>
    <row r="2634" spans="2:13" x14ac:dyDescent="0.2">
      <c r="B2634" t="str">
        <f t="shared" si="261"/>
        <v>#</v>
      </c>
      <c r="C2634">
        <f>COUNTIF(D2634:D$10001,D2634)</f>
        <v>113</v>
      </c>
      <c r="D2634">
        <f t="shared" si="266"/>
        <v>1</v>
      </c>
      <c r="E2634" t="str">
        <f>IF('DATA IMPORT'!E2634="","",'DATA IMPORT'!E2634)</f>
        <v>Email</v>
      </c>
      <c r="F2634" s="1">
        <f>IF('DATA IMPORT'!I2634="","",'DATA IMPORT'!I2634)</f>
        <v>42499</v>
      </c>
      <c r="G2634" s="11">
        <f t="shared" si="262"/>
        <v>5</v>
      </c>
      <c r="H2634" s="11">
        <f t="shared" si="263"/>
        <v>2016</v>
      </c>
      <c r="I2634" s="1">
        <f>IF('DATA IMPORT'!G2634="","",'DATA IMPORT'!G2634)</f>
        <v>42767</v>
      </c>
      <c r="J2634" s="11">
        <f t="shared" si="264"/>
        <v>2</v>
      </c>
      <c r="K2634" s="11">
        <f t="shared" si="265"/>
        <v>2017</v>
      </c>
      <c r="L2634" s="4">
        <f>IF('DATA IMPORT'!M2634="","",'DATA IMPORT'!M2634)</f>
        <v>164478</v>
      </c>
      <c r="M2634" t="str">
        <f>IF('DATA IMPORT'!C2634="","",'DATA IMPORT'!C2634)</f>
        <v>Under Contract</v>
      </c>
    </row>
    <row r="2635" spans="2:13" x14ac:dyDescent="0.2">
      <c r="B2635" t="str">
        <f t="shared" si="261"/>
        <v>#</v>
      </c>
      <c r="C2635">
        <f>COUNTIF(D2635:D$10001,D2635)</f>
        <v>260</v>
      </c>
      <c r="D2635">
        <f t="shared" si="266"/>
        <v>3</v>
      </c>
      <c r="E2635" t="str">
        <f>IF('DATA IMPORT'!E2635="","",'DATA IMPORT'!E2635)</f>
        <v>Website</v>
      </c>
      <c r="F2635" s="1">
        <f>IF('DATA IMPORT'!I2635="","",'DATA IMPORT'!I2635)</f>
        <v>42506</v>
      </c>
      <c r="G2635" s="11">
        <f t="shared" si="262"/>
        <v>5</v>
      </c>
      <c r="H2635" s="11">
        <f t="shared" si="263"/>
        <v>2016</v>
      </c>
      <c r="I2635" s="1">
        <f>IF('DATA IMPORT'!G2635="","",'DATA IMPORT'!G2635)</f>
        <v>42795</v>
      </c>
      <c r="J2635" s="11">
        <f t="shared" si="264"/>
        <v>3</v>
      </c>
      <c r="K2635" s="11">
        <f t="shared" si="265"/>
        <v>2017</v>
      </c>
      <c r="L2635" s="4">
        <f>IF('DATA IMPORT'!M2635="","",'DATA IMPORT'!M2635)</f>
        <v>476198</v>
      </c>
      <c r="M2635" t="str">
        <f>IF('DATA IMPORT'!C2635="","",'DATA IMPORT'!C2635)</f>
        <v>Under Contract</v>
      </c>
    </row>
    <row r="2636" spans="2:13" x14ac:dyDescent="0.2">
      <c r="B2636" t="str">
        <f t="shared" si="261"/>
        <v>#</v>
      </c>
      <c r="C2636">
        <f>COUNTIF(D2636:D$10001,D2636)</f>
        <v>169</v>
      </c>
      <c r="D2636">
        <f t="shared" si="266"/>
        <v>4</v>
      </c>
      <c r="E2636" t="str">
        <f>IF('DATA IMPORT'!E2636="","",'DATA IMPORT'!E2636)</f>
        <v>Bank Owned</v>
      </c>
      <c r="F2636" s="1">
        <f>IF('DATA IMPORT'!I2636="","",'DATA IMPORT'!I2636)</f>
        <v>42505</v>
      </c>
      <c r="G2636" s="11">
        <f t="shared" si="262"/>
        <v>5</v>
      </c>
      <c r="H2636" s="11">
        <f t="shared" si="263"/>
        <v>2016</v>
      </c>
      <c r="I2636" s="1">
        <f>IF('DATA IMPORT'!G2636="","",'DATA IMPORT'!G2636)</f>
        <v>42618</v>
      </c>
      <c r="J2636" s="11">
        <f t="shared" si="264"/>
        <v>9</v>
      </c>
      <c r="K2636" s="11">
        <f t="shared" si="265"/>
        <v>2016</v>
      </c>
      <c r="L2636" s="4">
        <f>IF('DATA IMPORT'!M2636="","",'DATA IMPORT'!M2636)</f>
        <v>462327</v>
      </c>
      <c r="M2636" t="str">
        <f>IF('DATA IMPORT'!C2636="","",'DATA IMPORT'!C2636)</f>
        <v>Under Contract</v>
      </c>
    </row>
    <row r="2637" spans="2:13" x14ac:dyDescent="0.2">
      <c r="B2637" t="str">
        <f t="shared" si="261"/>
        <v>#</v>
      </c>
      <c r="C2637">
        <f>COUNTIF(D2637:D$10001,D2637)</f>
        <v>112</v>
      </c>
      <c r="D2637">
        <f t="shared" si="266"/>
        <v>1</v>
      </c>
      <c r="E2637" t="str">
        <f>IF('DATA IMPORT'!E2637="","",'DATA IMPORT'!E2637)</f>
        <v>Email</v>
      </c>
      <c r="F2637" s="1">
        <f>IF('DATA IMPORT'!I2637="","",'DATA IMPORT'!I2637)</f>
        <v>42421</v>
      </c>
      <c r="G2637" s="11">
        <f t="shared" si="262"/>
        <v>2</v>
      </c>
      <c r="H2637" s="11">
        <f t="shared" si="263"/>
        <v>2016</v>
      </c>
      <c r="I2637" s="1">
        <f>IF('DATA IMPORT'!G2637="","",'DATA IMPORT'!G2637)</f>
        <v>42519</v>
      </c>
      <c r="J2637" s="11">
        <f t="shared" si="264"/>
        <v>5</v>
      </c>
      <c r="K2637" s="11">
        <f t="shared" si="265"/>
        <v>2016</v>
      </c>
      <c r="L2637" s="4">
        <f>IF('DATA IMPORT'!M2637="","",'DATA IMPORT'!M2637)</f>
        <v>603897</v>
      </c>
      <c r="M2637" t="str">
        <f>IF('DATA IMPORT'!C2637="","",'DATA IMPORT'!C2637)</f>
        <v>Under Contract</v>
      </c>
    </row>
    <row r="2638" spans="2:13" x14ac:dyDescent="0.2">
      <c r="B2638" t="str">
        <f t="shared" si="261"/>
        <v>#</v>
      </c>
      <c r="C2638">
        <f>COUNTIF(D2638:D$10001,D2638)</f>
        <v>252</v>
      </c>
      <c r="D2638">
        <f t="shared" si="266"/>
        <v>6</v>
      </c>
      <c r="E2638" t="str">
        <f>IF('DATA IMPORT'!E2638="","",'DATA IMPORT'!E2638)</f>
        <v>Zillow</v>
      </c>
      <c r="F2638" s="1">
        <f>IF('DATA IMPORT'!I2638="","",'DATA IMPORT'!I2638)</f>
        <v>42775</v>
      </c>
      <c r="G2638" s="11">
        <f t="shared" si="262"/>
        <v>2</v>
      </c>
      <c r="H2638" s="11">
        <f t="shared" si="263"/>
        <v>2017</v>
      </c>
      <c r="I2638" s="1">
        <f>IF('DATA IMPORT'!G2638="","",'DATA IMPORT'!G2638)</f>
        <v>42996</v>
      </c>
      <c r="J2638" s="11">
        <f t="shared" si="264"/>
        <v>9</v>
      </c>
      <c r="K2638" s="11">
        <f t="shared" si="265"/>
        <v>2017</v>
      </c>
      <c r="L2638" s="4">
        <f>IF('DATA IMPORT'!M2638="","",'DATA IMPORT'!M2638)</f>
        <v>310144</v>
      </c>
      <c r="M2638" t="str">
        <f>IF('DATA IMPORT'!C2638="","",'DATA IMPORT'!C2638)</f>
        <v>Under Contract</v>
      </c>
    </row>
    <row r="2639" spans="2:13" x14ac:dyDescent="0.2">
      <c r="B2639" t="str">
        <f t="shared" si="261"/>
        <v>#</v>
      </c>
      <c r="C2639">
        <f>COUNTIF(D2639:D$10001,D2639)</f>
        <v>291</v>
      </c>
      <c r="D2639">
        <f t="shared" si="266"/>
        <v>2</v>
      </c>
      <c r="E2639" t="str">
        <f>IF('DATA IMPORT'!E2639="","",'DATA IMPORT'!E2639)</f>
        <v>Referral</v>
      </c>
      <c r="F2639" s="1">
        <f>IF('DATA IMPORT'!I2639="","",'DATA IMPORT'!I2639)</f>
        <v>42520</v>
      </c>
      <c r="G2639" s="11">
        <f t="shared" si="262"/>
        <v>5</v>
      </c>
      <c r="H2639" s="11">
        <f t="shared" si="263"/>
        <v>2016</v>
      </c>
      <c r="I2639" s="1">
        <f>IF('DATA IMPORT'!G2639="","",'DATA IMPORT'!G2639)</f>
        <v>42829</v>
      </c>
      <c r="J2639" s="11">
        <f t="shared" si="264"/>
        <v>4</v>
      </c>
      <c r="K2639" s="11">
        <f t="shared" si="265"/>
        <v>2017</v>
      </c>
      <c r="L2639" s="4">
        <f>IF('DATA IMPORT'!M2639="","",'DATA IMPORT'!M2639)</f>
        <v>567196</v>
      </c>
      <c r="M2639" t="str">
        <f>IF('DATA IMPORT'!C2639="","",'DATA IMPORT'!C2639)</f>
        <v>Under Contract</v>
      </c>
    </row>
    <row r="2640" spans="2:13" x14ac:dyDescent="0.2">
      <c r="B2640" t="str">
        <f t="shared" si="261"/>
        <v>#</v>
      </c>
      <c r="C2640">
        <f>COUNTIF(D2640:D$10001,D2640)</f>
        <v>290</v>
      </c>
      <c r="D2640">
        <f t="shared" si="266"/>
        <v>2</v>
      </c>
      <c r="E2640" t="str">
        <f>IF('DATA IMPORT'!E2640="","",'DATA IMPORT'!E2640)</f>
        <v>Referral</v>
      </c>
      <c r="F2640" s="1">
        <f>IF('DATA IMPORT'!I2640="","",'DATA IMPORT'!I2640)</f>
        <v>42416</v>
      </c>
      <c r="G2640" s="11">
        <f t="shared" si="262"/>
        <v>2</v>
      </c>
      <c r="H2640" s="11">
        <f t="shared" si="263"/>
        <v>2016</v>
      </c>
      <c r="I2640" s="1">
        <f>IF('DATA IMPORT'!G2640="","",'DATA IMPORT'!G2640)</f>
        <v>42671</v>
      </c>
      <c r="J2640" s="11">
        <f t="shared" si="264"/>
        <v>10</v>
      </c>
      <c r="K2640" s="11">
        <f t="shared" si="265"/>
        <v>2016</v>
      </c>
      <c r="L2640" s="4">
        <f>IF('DATA IMPORT'!M2640="","",'DATA IMPORT'!M2640)</f>
        <v>623527</v>
      </c>
      <c r="M2640" t="str">
        <f>IF('DATA IMPORT'!C2640="","",'DATA IMPORT'!C2640)</f>
        <v>Under Contract</v>
      </c>
    </row>
    <row r="2641" spans="2:13" x14ac:dyDescent="0.2">
      <c r="B2641" t="str">
        <f t="shared" si="261"/>
        <v>#</v>
      </c>
      <c r="C2641">
        <f>COUNTIF(D2641:D$10001,D2641)</f>
        <v>111</v>
      </c>
      <c r="D2641">
        <f t="shared" si="266"/>
        <v>1</v>
      </c>
      <c r="E2641" t="str">
        <f>IF('DATA IMPORT'!E2641="","",'DATA IMPORT'!E2641)</f>
        <v>Email</v>
      </c>
      <c r="F2641" s="1">
        <f>IF('DATA IMPORT'!I2641="","",'DATA IMPORT'!I2641)</f>
        <v>42455</v>
      </c>
      <c r="G2641" s="11">
        <f t="shared" si="262"/>
        <v>3</v>
      </c>
      <c r="H2641" s="11">
        <f t="shared" si="263"/>
        <v>2016</v>
      </c>
      <c r="I2641" s="1">
        <f>IF('DATA IMPORT'!G2641="","",'DATA IMPORT'!G2641)</f>
        <v>42547</v>
      </c>
      <c r="J2641" s="11">
        <f t="shared" si="264"/>
        <v>6</v>
      </c>
      <c r="K2641" s="11">
        <f t="shared" si="265"/>
        <v>2016</v>
      </c>
      <c r="L2641" s="4">
        <f>IF('DATA IMPORT'!M2641="","",'DATA IMPORT'!M2641)</f>
        <v>708907</v>
      </c>
      <c r="M2641" t="str">
        <f>IF('DATA IMPORT'!C2641="","",'DATA IMPORT'!C2641)</f>
        <v>Sold</v>
      </c>
    </row>
    <row r="2642" spans="2:13" x14ac:dyDescent="0.2">
      <c r="B2642" t="str">
        <f t="shared" si="261"/>
        <v>#</v>
      </c>
      <c r="C2642">
        <f>COUNTIF(D2642:D$10001,D2642)</f>
        <v>259</v>
      </c>
      <c r="D2642">
        <f t="shared" si="266"/>
        <v>3</v>
      </c>
      <c r="E2642" t="str">
        <f>IF('DATA IMPORT'!E2642="","",'DATA IMPORT'!E2642)</f>
        <v>Website</v>
      </c>
      <c r="F2642" s="1">
        <f>IF('DATA IMPORT'!I2642="","",'DATA IMPORT'!I2642)</f>
        <v>42412</v>
      </c>
      <c r="G2642" s="11">
        <f t="shared" si="262"/>
        <v>2</v>
      </c>
      <c r="H2642" s="11">
        <f t="shared" si="263"/>
        <v>2016</v>
      </c>
      <c r="I2642" s="1">
        <f>IF('DATA IMPORT'!G2642="","",'DATA IMPORT'!G2642)</f>
        <v>42414</v>
      </c>
      <c r="J2642" s="11">
        <f t="shared" si="264"/>
        <v>2</v>
      </c>
      <c r="K2642" s="11">
        <f t="shared" si="265"/>
        <v>2016</v>
      </c>
      <c r="L2642" s="4">
        <f>IF('DATA IMPORT'!M2642="","",'DATA IMPORT'!M2642)</f>
        <v>308810</v>
      </c>
      <c r="M2642" t="str">
        <f>IF('DATA IMPORT'!C2642="","",'DATA IMPORT'!C2642)</f>
        <v>Under Contract</v>
      </c>
    </row>
    <row r="2643" spans="2:13" x14ac:dyDescent="0.2">
      <c r="B2643" t="str">
        <f t="shared" si="261"/>
        <v>#</v>
      </c>
      <c r="C2643">
        <f>COUNTIF(D2643:D$10001,D2643)</f>
        <v>122</v>
      </c>
      <c r="D2643">
        <f t="shared" si="266"/>
        <v>15</v>
      </c>
      <c r="E2643" t="str">
        <f>IF('DATA IMPORT'!E2643="","",'DATA IMPORT'!E2643)</f>
        <v>Investor</v>
      </c>
      <c r="F2643" s="1">
        <f>IF('DATA IMPORT'!I2643="","",'DATA IMPORT'!I2643)</f>
        <v>42676</v>
      </c>
      <c r="G2643" s="11">
        <f t="shared" si="262"/>
        <v>11</v>
      </c>
      <c r="H2643" s="11">
        <f t="shared" si="263"/>
        <v>2016</v>
      </c>
      <c r="I2643" s="1">
        <f>IF('DATA IMPORT'!G2643="","",'DATA IMPORT'!G2643)</f>
        <v>42865</v>
      </c>
      <c r="J2643" s="11">
        <f t="shared" si="264"/>
        <v>5</v>
      </c>
      <c r="K2643" s="11">
        <f t="shared" si="265"/>
        <v>2017</v>
      </c>
      <c r="L2643" s="4">
        <f>IF('DATA IMPORT'!M2643="","",'DATA IMPORT'!M2643)</f>
        <v>250792</v>
      </c>
      <c r="M2643" t="str">
        <f>IF('DATA IMPORT'!C2643="","",'DATA IMPORT'!C2643)</f>
        <v>Under Contract</v>
      </c>
    </row>
    <row r="2644" spans="2:13" x14ac:dyDescent="0.2">
      <c r="B2644" t="str">
        <f t="shared" si="261"/>
        <v>#</v>
      </c>
      <c r="C2644">
        <f>COUNTIF(D2644:D$10001,D2644)</f>
        <v>258</v>
      </c>
      <c r="D2644">
        <f t="shared" si="266"/>
        <v>3</v>
      </c>
      <c r="E2644" t="str">
        <f>IF('DATA IMPORT'!E2644="","",'DATA IMPORT'!E2644)</f>
        <v>Website</v>
      </c>
      <c r="F2644" s="1">
        <f>IF('DATA IMPORT'!I2644="","",'DATA IMPORT'!I2644)</f>
        <v>42429</v>
      </c>
      <c r="G2644" s="11">
        <f t="shared" si="262"/>
        <v>2</v>
      </c>
      <c r="H2644" s="11">
        <f t="shared" si="263"/>
        <v>2016</v>
      </c>
      <c r="I2644" s="1">
        <f>IF('DATA IMPORT'!G2644="","",'DATA IMPORT'!G2644)</f>
        <v>42441</v>
      </c>
      <c r="J2644" s="11">
        <f t="shared" si="264"/>
        <v>3</v>
      </c>
      <c r="K2644" s="11">
        <f t="shared" si="265"/>
        <v>2016</v>
      </c>
      <c r="L2644" s="4">
        <f>IF('DATA IMPORT'!M2644="","",'DATA IMPORT'!M2644)</f>
        <v>522726</v>
      </c>
      <c r="M2644" t="str">
        <f>IF('DATA IMPORT'!C2644="","",'DATA IMPORT'!C2644)</f>
        <v>Sold</v>
      </c>
    </row>
    <row r="2645" spans="2:13" x14ac:dyDescent="0.2">
      <c r="B2645" t="str">
        <f t="shared" si="261"/>
        <v>#</v>
      </c>
      <c r="C2645">
        <f>COUNTIF(D2645:D$10001,D2645)</f>
        <v>257</v>
      </c>
      <c r="D2645">
        <f t="shared" si="266"/>
        <v>3</v>
      </c>
      <c r="E2645" t="str">
        <f>IF('DATA IMPORT'!E2645="","",'DATA IMPORT'!E2645)</f>
        <v>Website</v>
      </c>
      <c r="F2645" s="1">
        <f>IF('DATA IMPORT'!I2645="","",'DATA IMPORT'!I2645)</f>
        <v>42552</v>
      </c>
      <c r="G2645" s="11">
        <f t="shared" si="262"/>
        <v>7</v>
      </c>
      <c r="H2645" s="11">
        <f t="shared" si="263"/>
        <v>2016</v>
      </c>
      <c r="I2645" s="1">
        <f>IF('DATA IMPORT'!G2645="","",'DATA IMPORT'!G2645)</f>
        <v>42869</v>
      </c>
      <c r="J2645" s="11">
        <f t="shared" si="264"/>
        <v>5</v>
      </c>
      <c r="K2645" s="11">
        <f t="shared" si="265"/>
        <v>2017</v>
      </c>
      <c r="L2645" s="4">
        <f>IF('DATA IMPORT'!M2645="","",'DATA IMPORT'!M2645)</f>
        <v>420135</v>
      </c>
      <c r="M2645" t="str">
        <f>IF('DATA IMPORT'!C2645="","",'DATA IMPORT'!C2645)</f>
        <v>Under Contract</v>
      </c>
    </row>
    <row r="2646" spans="2:13" x14ac:dyDescent="0.2">
      <c r="B2646" t="str">
        <f t="shared" si="261"/>
        <v>#</v>
      </c>
      <c r="C2646">
        <f>COUNTIF(D2646:D$10001,D2646)</f>
        <v>168</v>
      </c>
      <c r="D2646">
        <f t="shared" si="266"/>
        <v>4</v>
      </c>
      <c r="E2646" t="str">
        <f>IF('DATA IMPORT'!E2646="","",'DATA IMPORT'!E2646)</f>
        <v>Bank Owned</v>
      </c>
      <c r="F2646" s="1">
        <f>IF('DATA IMPORT'!I2646="","",'DATA IMPORT'!I2646)</f>
        <v>42604</v>
      </c>
      <c r="G2646" s="11">
        <f t="shared" si="262"/>
        <v>8</v>
      </c>
      <c r="H2646" s="11">
        <f t="shared" si="263"/>
        <v>2016</v>
      </c>
      <c r="I2646" s="1">
        <f>IF('DATA IMPORT'!G2646="","",'DATA IMPORT'!G2646)</f>
        <v>43006</v>
      </c>
      <c r="J2646" s="11">
        <f t="shared" si="264"/>
        <v>9</v>
      </c>
      <c r="K2646" s="11">
        <f t="shared" si="265"/>
        <v>2017</v>
      </c>
      <c r="L2646" s="4">
        <f>IF('DATA IMPORT'!M2646="","",'DATA IMPORT'!M2646)</f>
        <v>481625</v>
      </c>
      <c r="M2646" t="str">
        <f>IF('DATA IMPORT'!C2646="","",'DATA IMPORT'!C2646)</f>
        <v>Under Contract</v>
      </c>
    </row>
    <row r="2647" spans="2:13" x14ac:dyDescent="0.2">
      <c r="B2647" t="str">
        <f t="shared" si="261"/>
        <v>#</v>
      </c>
      <c r="C2647">
        <f>COUNTIF(D2647:D$10001,D2647)</f>
        <v>153</v>
      </c>
      <c r="D2647">
        <f t="shared" si="266"/>
        <v>14</v>
      </c>
      <c r="E2647" t="str">
        <f>IF('DATA IMPORT'!E2647="","",'DATA IMPORT'!E2647)</f>
        <v>Social Ads</v>
      </c>
      <c r="F2647" s="1">
        <f>IF('DATA IMPORT'!I2647="","",'DATA IMPORT'!I2647)</f>
        <v>42675</v>
      </c>
      <c r="G2647" s="11">
        <f t="shared" si="262"/>
        <v>11</v>
      </c>
      <c r="H2647" s="11">
        <f t="shared" si="263"/>
        <v>2016</v>
      </c>
      <c r="I2647" s="1">
        <f>IF('DATA IMPORT'!G2647="","",'DATA IMPORT'!G2647)</f>
        <v>42746</v>
      </c>
      <c r="J2647" s="11">
        <f t="shared" si="264"/>
        <v>1</v>
      </c>
      <c r="K2647" s="11">
        <f t="shared" si="265"/>
        <v>2017</v>
      </c>
      <c r="L2647" s="4">
        <f>IF('DATA IMPORT'!M2647="","",'DATA IMPORT'!M2647)</f>
        <v>216058</v>
      </c>
      <c r="M2647" t="str">
        <f>IF('DATA IMPORT'!C2647="","",'DATA IMPORT'!C2647)</f>
        <v>Sold</v>
      </c>
    </row>
    <row r="2648" spans="2:13" x14ac:dyDescent="0.2">
      <c r="B2648" t="str">
        <f t="shared" si="261"/>
        <v>#</v>
      </c>
      <c r="C2648">
        <f>COUNTIF(D2648:D$10001,D2648)</f>
        <v>289</v>
      </c>
      <c r="D2648">
        <f t="shared" si="266"/>
        <v>2</v>
      </c>
      <c r="E2648" t="str">
        <f>IF('DATA IMPORT'!E2648="","",'DATA IMPORT'!E2648)</f>
        <v>Referral</v>
      </c>
      <c r="F2648" s="1">
        <f>IF('DATA IMPORT'!I2648="","",'DATA IMPORT'!I2648)</f>
        <v>42526</v>
      </c>
      <c r="G2648" s="11">
        <f t="shared" si="262"/>
        <v>6</v>
      </c>
      <c r="H2648" s="11">
        <f t="shared" si="263"/>
        <v>2016</v>
      </c>
      <c r="I2648" s="1">
        <f>IF('DATA IMPORT'!G2648="","",'DATA IMPORT'!G2648)</f>
        <v>42657</v>
      </c>
      <c r="J2648" s="11">
        <f t="shared" si="264"/>
        <v>10</v>
      </c>
      <c r="K2648" s="11">
        <f t="shared" si="265"/>
        <v>2016</v>
      </c>
      <c r="L2648" s="4">
        <f>IF('DATA IMPORT'!M2648="","",'DATA IMPORT'!M2648)</f>
        <v>438122</v>
      </c>
      <c r="M2648" t="str">
        <f>IF('DATA IMPORT'!C2648="","",'DATA IMPORT'!C2648)</f>
        <v>Under Contract</v>
      </c>
    </row>
    <row r="2649" spans="2:13" x14ac:dyDescent="0.2">
      <c r="B2649" t="str">
        <f t="shared" si="261"/>
        <v>#</v>
      </c>
      <c r="C2649">
        <f>COUNTIF(D2649:D$10001,D2649)</f>
        <v>251</v>
      </c>
      <c r="D2649">
        <f t="shared" si="266"/>
        <v>6</v>
      </c>
      <c r="E2649" t="str">
        <f>IF('DATA IMPORT'!E2649="","",'DATA IMPORT'!E2649)</f>
        <v>Zillow</v>
      </c>
      <c r="F2649" s="1">
        <f>IF('DATA IMPORT'!I2649="","",'DATA IMPORT'!I2649)</f>
        <v>42466</v>
      </c>
      <c r="G2649" s="11">
        <f t="shared" si="262"/>
        <v>4</v>
      </c>
      <c r="H2649" s="11">
        <f t="shared" si="263"/>
        <v>2016</v>
      </c>
      <c r="I2649" s="1">
        <f>IF('DATA IMPORT'!G2649="","",'DATA IMPORT'!G2649)</f>
        <v>42700</v>
      </c>
      <c r="J2649" s="11">
        <f t="shared" si="264"/>
        <v>11</v>
      </c>
      <c r="K2649" s="11">
        <f t="shared" si="265"/>
        <v>2016</v>
      </c>
      <c r="L2649" s="4">
        <f>IF('DATA IMPORT'!M2649="","",'DATA IMPORT'!M2649)</f>
        <v>790206</v>
      </c>
      <c r="M2649" t="str">
        <f>IF('DATA IMPORT'!C2649="","",'DATA IMPORT'!C2649)</f>
        <v>Under Contract</v>
      </c>
    </row>
    <row r="2650" spans="2:13" x14ac:dyDescent="0.2">
      <c r="B2650" t="str">
        <f t="shared" si="261"/>
        <v>#</v>
      </c>
      <c r="C2650">
        <f>COUNTIF(D2650:D$10001,D2650)</f>
        <v>152</v>
      </c>
      <c r="D2650">
        <f t="shared" si="266"/>
        <v>14</v>
      </c>
      <c r="E2650" t="str">
        <f>IF('DATA IMPORT'!E2650="","",'DATA IMPORT'!E2650)</f>
        <v>Social Ads</v>
      </c>
      <c r="F2650" s="1">
        <f>IF('DATA IMPORT'!I2650="","",'DATA IMPORT'!I2650)</f>
        <v>42749</v>
      </c>
      <c r="G2650" s="11">
        <f t="shared" si="262"/>
        <v>1</v>
      </c>
      <c r="H2650" s="11">
        <f t="shared" si="263"/>
        <v>2017</v>
      </c>
      <c r="I2650" s="1">
        <f>IF('DATA IMPORT'!G2650="","",'DATA IMPORT'!G2650)</f>
        <v>42757</v>
      </c>
      <c r="J2650" s="11">
        <f t="shared" si="264"/>
        <v>1</v>
      </c>
      <c r="K2650" s="11">
        <f t="shared" si="265"/>
        <v>2017</v>
      </c>
      <c r="L2650" s="4">
        <f>IF('DATA IMPORT'!M2650="","",'DATA IMPORT'!M2650)</f>
        <v>500393</v>
      </c>
      <c r="M2650" t="str">
        <f>IF('DATA IMPORT'!C2650="","",'DATA IMPORT'!C2650)</f>
        <v>Sold</v>
      </c>
    </row>
    <row r="2651" spans="2:13" x14ac:dyDescent="0.2">
      <c r="B2651" t="str">
        <f t="shared" si="261"/>
        <v>#</v>
      </c>
      <c r="C2651">
        <f>COUNTIF(D2651:D$10001,D2651)</f>
        <v>288</v>
      </c>
      <c r="D2651">
        <f t="shared" si="266"/>
        <v>2</v>
      </c>
      <c r="E2651" t="str">
        <f>IF('DATA IMPORT'!E2651="","",'DATA IMPORT'!E2651)</f>
        <v>Referral</v>
      </c>
      <c r="F2651" s="1">
        <f>IF('DATA IMPORT'!I2651="","",'DATA IMPORT'!I2651)</f>
        <v>42411</v>
      </c>
      <c r="G2651" s="11">
        <f t="shared" si="262"/>
        <v>2</v>
      </c>
      <c r="H2651" s="11">
        <f t="shared" si="263"/>
        <v>2016</v>
      </c>
      <c r="I2651" s="1">
        <f>IF('DATA IMPORT'!G2651="","",'DATA IMPORT'!G2651)</f>
        <v>42587</v>
      </c>
      <c r="J2651" s="11">
        <f t="shared" si="264"/>
        <v>8</v>
      </c>
      <c r="K2651" s="11">
        <f t="shared" si="265"/>
        <v>2016</v>
      </c>
      <c r="L2651" s="4">
        <f>IF('DATA IMPORT'!M2651="","",'DATA IMPORT'!M2651)</f>
        <v>206815</v>
      </c>
      <c r="M2651" t="str">
        <f>IF('DATA IMPORT'!C2651="","",'DATA IMPORT'!C2651)</f>
        <v>Under Contract</v>
      </c>
    </row>
    <row r="2652" spans="2:13" x14ac:dyDescent="0.2">
      <c r="B2652" t="str">
        <f t="shared" si="261"/>
        <v>#</v>
      </c>
      <c r="C2652">
        <f>COUNTIF(D2652:D$10001,D2652)</f>
        <v>151</v>
      </c>
      <c r="D2652">
        <f t="shared" si="266"/>
        <v>14</v>
      </c>
      <c r="E2652" t="str">
        <f>IF('DATA IMPORT'!E2652="","",'DATA IMPORT'!E2652)</f>
        <v>Social Ads</v>
      </c>
      <c r="F2652" s="1">
        <f>IF('DATA IMPORT'!I2652="","",'DATA IMPORT'!I2652)</f>
        <v>42495</v>
      </c>
      <c r="G2652" s="11">
        <f t="shared" si="262"/>
        <v>5</v>
      </c>
      <c r="H2652" s="11">
        <f t="shared" si="263"/>
        <v>2016</v>
      </c>
      <c r="I2652" s="1">
        <f>IF('DATA IMPORT'!G2652="","",'DATA IMPORT'!G2652)</f>
        <v>42975</v>
      </c>
      <c r="J2652" s="11">
        <f t="shared" si="264"/>
        <v>8</v>
      </c>
      <c r="K2652" s="11">
        <f t="shared" si="265"/>
        <v>2017</v>
      </c>
      <c r="L2652" s="4">
        <f>IF('DATA IMPORT'!M2652="","",'DATA IMPORT'!M2652)</f>
        <v>198517</v>
      </c>
      <c r="M2652" t="str">
        <f>IF('DATA IMPORT'!C2652="","",'DATA IMPORT'!C2652)</f>
        <v>Sold</v>
      </c>
    </row>
    <row r="2653" spans="2:13" x14ac:dyDescent="0.2">
      <c r="B2653" t="str">
        <f t="shared" si="261"/>
        <v>#</v>
      </c>
      <c r="C2653">
        <f>COUNTIF(D2653:D$10001,D2653)</f>
        <v>287</v>
      </c>
      <c r="D2653">
        <f t="shared" si="266"/>
        <v>2</v>
      </c>
      <c r="E2653" t="str">
        <f>IF('DATA IMPORT'!E2653="","",'DATA IMPORT'!E2653)</f>
        <v>Referral</v>
      </c>
      <c r="F2653" s="1">
        <f>IF('DATA IMPORT'!I2653="","",'DATA IMPORT'!I2653)</f>
        <v>42658</v>
      </c>
      <c r="G2653" s="11">
        <f t="shared" si="262"/>
        <v>10</v>
      </c>
      <c r="H2653" s="11">
        <f t="shared" si="263"/>
        <v>2016</v>
      </c>
      <c r="I2653" s="1">
        <f>IF('DATA IMPORT'!G2653="","",'DATA IMPORT'!G2653)</f>
        <v>42769</v>
      </c>
      <c r="J2653" s="11">
        <f t="shared" si="264"/>
        <v>2</v>
      </c>
      <c r="K2653" s="11">
        <f t="shared" si="265"/>
        <v>2017</v>
      </c>
      <c r="L2653" s="4">
        <f>IF('DATA IMPORT'!M2653="","",'DATA IMPORT'!M2653)</f>
        <v>846004</v>
      </c>
      <c r="M2653" t="str">
        <f>IF('DATA IMPORT'!C2653="","",'DATA IMPORT'!C2653)</f>
        <v>Under Contract</v>
      </c>
    </row>
    <row r="2654" spans="2:13" x14ac:dyDescent="0.2">
      <c r="B2654" t="str">
        <f t="shared" si="261"/>
        <v>#</v>
      </c>
      <c r="C2654">
        <f>COUNTIF(D2654:D$10001,D2654)</f>
        <v>286</v>
      </c>
      <c r="D2654">
        <f t="shared" si="266"/>
        <v>2</v>
      </c>
      <c r="E2654" t="str">
        <f>IF('DATA IMPORT'!E2654="","",'DATA IMPORT'!E2654)</f>
        <v>Referral</v>
      </c>
      <c r="F2654" s="1">
        <f>IF('DATA IMPORT'!I2654="","",'DATA IMPORT'!I2654)</f>
        <v>42775</v>
      </c>
      <c r="G2654" s="11">
        <f t="shared" si="262"/>
        <v>2</v>
      </c>
      <c r="H2654" s="11">
        <f t="shared" si="263"/>
        <v>2017</v>
      </c>
      <c r="I2654" s="1">
        <f>IF('DATA IMPORT'!G2654="","",'DATA IMPORT'!G2654)</f>
        <v>42884</v>
      </c>
      <c r="J2654" s="11">
        <f t="shared" si="264"/>
        <v>5</v>
      </c>
      <c r="K2654" s="11">
        <f t="shared" si="265"/>
        <v>2017</v>
      </c>
      <c r="L2654" s="4">
        <f>IF('DATA IMPORT'!M2654="","",'DATA IMPORT'!M2654)</f>
        <v>168459</v>
      </c>
      <c r="M2654" t="str">
        <f>IF('DATA IMPORT'!C2654="","",'DATA IMPORT'!C2654)</f>
        <v>Under Contract</v>
      </c>
    </row>
    <row r="2655" spans="2:13" x14ac:dyDescent="0.2">
      <c r="B2655" t="str">
        <f t="shared" si="261"/>
        <v>#</v>
      </c>
      <c r="C2655">
        <f>COUNTIF(D2655:D$10001,D2655)</f>
        <v>256</v>
      </c>
      <c r="D2655">
        <f t="shared" si="266"/>
        <v>3</v>
      </c>
      <c r="E2655" t="str">
        <f>IF('DATA IMPORT'!E2655="","",'DATA IMPORT'!E2655)</f>
        <v>Website</v>
      </c>
      <c r="F2655" s="1">
        <f>IF('DATA IMPORT'!I2655="","",'DATA IMPORT'!I2655)</f>
        <v>42437</v>
      </c>
      <c r="G2655" s="11">
        <f t="shared" si="262"/>
        <v>3</v>
      </c>
      <c r="H2655" s="11">
        <f t="shared" si="263"/>
        <v>2016</v>
      </c>
      <c r="I2655" s="1">
        <f>IF('DATA IMPORT'!G2655="","",'DATA IMPORT'!G2655)</f>
        <v>42492</v>
      </c>
      <c r="J2655" s="11">
        <f t="shared" si="264"/>
        <v>5</v>
      </c>
      <c r="K2655" s="11">
        <f t="shared" si="265"/>
        <v>2016</v>
      </c>
      <c r="L2655" s="4">
        <f>IF('DATA IMPORT'!M2655="","",'DATA IMPORT'!M2655)</f>
        <v>269682</v>
      </c>
      <c r="M2655" t="str">
        <f>IF('DATA IMPORT'!C2655="","",'DATA IMPORT'!C2655)</f>
        <v>Under Contract</v>
      </c>
    </row>
    <row r="2656" spans="2:13" x14ac:dyDescent="0.2">
      <c r="B2656" t="str">
        <f t="shared" si="261"/>
        <v>#</v>
      </c>
      <c r="C2656">
        <f>COUNTIF(D2656:D$10001,D2656)</f>
        <v>285</v>
      </c>
      <c r="D2656">
        <f t="shared" si="266"/>
        <v>2</v>
      </c>
      <c r="E2656" t="str">
        <f>IF('DATA IMPORT'!E2656="","",'DATA IMPORT'!E2656)</f>
        <v>Referral</v>
      </c>
      <c r="F2656" s="1">
        <f>IF('DATA IMPORT'!I2656="","",'DATA IMPORT'!I2656)</f>
        <v>42626</v>
      </c>
      <c r="G2656" s="11">
        <f t="shared" si="262"/>
        <v>9</v>
      </c>
      <c r="H2656" s="11">
        <f t="shared" si="263"/>
        <v>2016</v>
      </c>
      <c r="I2656" s="1">
        <f>IF('DATA IMPORT'!G2656="","",'DATA IMPORT'!G2656)</f>
        <v>42923</v>
      </c>
      <c r="J2656" s="11">
        <f t="shared" si="264"/>
        <v>7</v>
      </c>
      <c r="K2656" s="11">
        <f t="shared" si="265"/>
        <v>2017</v>
      </c>
      <c r="L2656" s="4">
        <f>IF('DATA IMPORT'!M2656="","",'DATA IMPORT'!M2656)</f>
        <v>662981</v>
      </c>
      <c r="M2656" t="str">
        <f>IF('DATA IMPORT'!C2656="","",'DATA IMPORT'!C2656)</f>
        <v>Under Contract</v>
      </c>
    </row>
    <row r="2657" spans="2:13" x14ac:dyDescent="0.2">
      <c r="B2657" t="str">
        <f t="shared" si="261"/>
        <v>#</v>
      </c>
      <c r="C2657">
        <f>COUNTIF(D2657:D$10001,D2657)</f>
        <v>167</v>
      </c>
      <c r="D2657">
        <f t="shared" si="266"/>
        <v>4</v>
      </c>
      <c r="E2657" t="str">
        <f>IF('DATA IMPORT'!E2657="","",'DATA IMPORT'!E2657)</f>
        <v>Bank Owned</v>
      </c>
      <c r="F2657" s="1">
        <f>IF('DATA IMPORT'!I2657="","",'DATA IMPORT'!I2657)</f>
        <v>42484</v>
      </c>
      <c r="G2657" s="11">
        <f t="shared" si="262"/>
        <v>4</v>
      </c>
      <c r="H2657" s="11">
        <f t="shared" si="263"/>
        <v>2016</v>
      </c>
      <c r="I2657" s="1">
        <f>IF('DATA IMPORT'!G2657="","",'DATA IMPORT'!G2657)</f>
        <v>42619</v>
      </c>
      <c r="J2657" s="11">
        <f t="shared" si="264"/>
        <v>9</v>
      </c>
      <c r="K2657" s="11">
        <f t="shared" si="265"/>
        <v>2016</v>
      </c>
      <c r="L2657" s="4">
        <f>IF('DATA IMPORT'!M2657="","",'DATA IMPORT'!M2657)</f>
        <v>422170</v>
      </c>
      <c r="M2657" t="str">
        <f>IF('DATA IMPORT'!C2657="","",'DATA IMPORT'!C2657)</f>
        <v>Under Contract</v>
      </c>
    </row>
    <row r="2658" spans="2:13" x14ac:dyDescent="0.2">
      <c r="B2658" t="str">
        <f t="shared" si="261"/>
        <v>#</v>
      </c>
      <c r="C2658">
        <f>COUNTIF(D2658:D$10001,D2658)</f>
        <v>255</v>
      </c>
      <c r="D2658">
        <f t="shared" si="266"/>
        <v>3</v>
      </c>
      <c r="E2658" t="str">
        <f>IF('DATA IMPORT'!E2658="","",'DATA IMPORT'!E2658)</f>
        <v>Website</v>
      </c>
      <c r="F2658" s="1">
        <f>IF('DATA IMPORT'!I2658="","",'DATA IMPORT'!I2658)</f>
        <v>42466</v>
      </c>
      <c r="G2658" s="11">
        <f t="shared" si="262"/>
        <v>4</v>
      </c>
      <c r="H2658" s="11">
        <f t="shared" si="263"/>
        <v>2016</v>
      </c>
      <c r="I2658" s="1">
        <f>IF('DATA IMPORT'!G2658="","",'DATA IMPORT'!G2658)</f>
        <v>42915</v>
      </c>
      <c r="J2658" s="11">
        <f t="shared" si="264"/>
        <v>6</v>
      </c>
      <c r="K2658" s="11">
        <f t="shared" si="265"/>
        <v>2017</v>
      </c>
      <c r="L2658" s="4">
        <f>IF('DATA IMPORT'!M2658="","",'DATA IMPORT'!M2658)</f>
        <v>327601</v>
      </c>
      <c r="M2658" t="str">
        <f>IF('DATA IMPORT'!C2658="","",'DATA IMPORT'!C2658)</f>
        <v>Under Contract</v>
      </c>
    </row>
    <row r="2659" spans="2:13" x14ac:dyDescent="0.2">
      <c r="B2659" t="str">
        <f t="shared" si="261"/>
        <v>#</v>
      </c>
      <c r="C2659">
        <f>COUNTIF(D2659:D$10001,D2659)</f>
        <v>254</v>
      </c>
      <c r="D2659">
        <f t="shared" si="266"/>
        <v>3</v>
      </c>
      <c r="E2659" t="str">
        <f>IF('DATA IMPORT'!E2659="","",'DATA IMPORT'!E2659)</f>
        <v>Website</v>
      </c>
      <c r="F2659" s="1">
        <f>IF('DATA IMPORT'!I2659="","",'DATA IMPORT'!I2659)</f>
        <v>42687</v>
      </c>
      <c r="G2659" s="11">
        <f t="shared" si="262"/>
        <v>11</v>
      </c>
      <c r="H2659" s="11">
        <f t="shared" si="263"/>
        <v>2016</v>
      </c>
      <c r="I2659" s="1">
        <f>IF('DATA IMPORT'!G2659="","",'DATA IMPORT'!G2659)</f>
        <v>42824</v>
      </c>
      <c r="J2659" s="11">
        <f t="shared" si="264"/>
        <v>3</v>
      </c>
      <c r="K2659" s="11">
        <f t="shared" si="265"/>
        <v>2017</v>
      </c>
      <c r="L2659" s="4">
        <f>IF('DATA IMPORT'!M2659="","",'DATA IMPORT'!M2659)</f>
        <v>176160</v>
      </c>
      <c r="M2659" t="str">
        <f>IF('DATA IMPORT'!C2659="","",'DATA IMPORT'!C2659)</f>
        <v>Under Contract</v>
      </c>
    </row>
    <row r="2660" spans="2:13" x14ac:dyDescent="0.2">
      <c r="B2660" t="str">
        <f t="shared" si="261"/>
        <v>#</v>
      </c>
      <c r="C2660">
        <f>COUNTIF(D2660:D$10001,D2660)</f>
        <v>250</v>
      </c>
      <c r="D2660">
        <f t="shared" si="266"/>
        <v>6</v>
      </c>
      <c r="E2660" t="str">
        <f>IF('DATA IMPORT'!E2660="","",'DATA IMPORT'!E2660)</f>
        <v>Zillow</v>
      </c>
      <c r="F2660" s="1">
        <f>IF('DATA IMPORT'!I2660="","",'DATA IMPORT'!I2660)</f>
        <v>42791</v>
      </c>
      <c r="G2660" s="11">
        <f t="shared" si="262"/>
        <v>2</v>
      </c>
      <c r="H2660" s="11">
        <f t="shared" si="263"/>
        <v>2017</v>
      </c>
      <c r="I2660" s="1">
        <f>IF('DATA IMPORT'!G2660="","",'DATA IMPORT'!G2660)</f>
        <v>42817</v>
      </c>
      <c r="J2660" s="11">
        <f t="shared" si="264"/>
        <v>3</v>
      </c>
      <c r="K2660" s="11">
        <f t="shared" si="265"/>
        <v>2017</v>
      </c>
      <c r="L2660" s="4">
        <f>IF('DATA IMPORT'!M2660="","",'DATA IMPORT'!M2660)</f>
        <v>671783</v>
      </c>
      <c r="M2660" t="str">
        <f>IF('DATA IMPORT'!C2660="","",'DATA IMPORT'!C2660)</f>
        <v>Sold</v>
      </c>
    </row>
    <row r="2661" spans="2:13" x14ac:dyDescent="0.2">
      <c r="B2661" t="str">
        <f t="shared" si="261"/>
        <v>#</v>
      </c>
      <c r="C2661">
        <f>COUNTIF(D2661:D$10001,D2661)</f>
        <v>166</v>
      </c>
      <c r="D2661">
        <f t="shared" si="266"/>
        <v>4</v>
      </c>
      <c r="E2661" t="str">
        <f>IF('DATA IMPORT'!E2661="","",'DATA IMPORT'!E2661)</f>
        <v>Bank Owned</v>
      </c>
      <c r="F2661" s="1">
        <f>IF('DATA IMPORT'!I2661="","",'DATA IMPORT'!I2661)</f>
        <v>42725</v>
      </c>
      <c r="G2661" s="11">
        <f t="shared" si="262"/>
        <v>12</v>
      </c>
      <c r="H2661" s="11">
        <f t="shared" si="263"/>
        <v>2016</v>
      </c>
      <c r="I2661" s="1">
        <f>IF('DATA IMPORT'!G2661="","",'DATA IMPORT'!G2661)</f>
        <v>42812</v>
      </c>
      <c r="J2661" s="11">
        <f t="shared" si="264"/>
        <v>3</v>
      </c>
      <c r="K2661" s="11">
        <f t="shared" si="265"/>
        <v>2017</v>
      </c>
      <c r="L2661" s="4">
        <f>IF('DATA IMPORT'!M2661="","",'DATA IMPORT'!M2661)</f>
        <v>524597</v>
      </c>
      <c r="M2661" t="str">
        <f>IF('DATA IMPORT'!C2661="","",'DATA IMPORT'!C2661)</f>
        <v>Under Contract</v>
      </c>
    </row>
    <row r="2662" spans="2:13" x14ac:dyDescent="0.2">
      <c r="B2662" t="str">
        <f t="shared" si="261"/>
        <v>#</v>
      </c>
      <c r="C2662">
        <f>COUNTIF(D2662:D$10001,D2662)</f>
        <v>110</v>
      </c>
      <c r="D2662">
        <f t="shared" si="266"/>
        <v>1</v>
      </c>
      <c r="E2662" t="str">
        <f>IF('DATA IMPORT'!E2662="","",'DATA IMPORT'!E2662)</f>
        <v>Email</v>
      </c>
      <c r="F2662" s="1">
        <f>IF('DATA IMPORT'!I2662="","",'DATA IMPORT'!I2662)</f>
        <v>42572</v>
      </c>
      <c r="G2662" s="11">
        <f t="shared" si="262"/>
        <v>7</v>
      </c>
      <c r="H2662" s="11">
        <f t="shared" si="263"/>
        <v>2016</v>
      </c>
      <c r="I2662" s="1">
        <f>IF('DATA IMPORT'!G2662="","",'DATA IMPORT'!G2662)</f>
        <v>42893</v>
      </c>
      <c r="J2662" s="11">
        <f t="shared" si="264"/>
        <v>6</v>
      </c>
      <c r="K2662" s="11">
        <f t="shared" si="265"/>
        <v>2017</v>
      </c>
      <c r="L2662" s="4">
        <f>IF('DATA IMPORT'!M2662="","",'DATA IMPORT'!M2662)</f>
        <v>505462</v>
      </c>
      <c r="M2662" t="str">
        <f>IF('DATA IMPORT'!C2662="","",'DATA IMPORT'!C2662)</f>
        <v>Under Contract</v>
      </c>
    </row>
    <row r="2663" spans="2:13" x14ac:dyDescent="0.2">
      <c r="B2663" t="str">
        <f t="shared" si="261"/>
        <v>#</v>
      </c>
      <c r="C2663">
        <f>COUNTIF(D2663:D$10001,D2663)</f>
        <v>121</v>
      </c>
      <c r="D2663">
        <f t="shared" si="266"/>
        <v>15</v>
      </c>
      <c r="E2663" t="str">
        <f>IF('DATA IMPORT'!E2663="","",'DATA IMPORT'!E2663)</f>
        <v>Investor</v>
      </c>
      <c r="F2663" s="1">
        <f>IF('DATA IMPORT'!I2663="","",'DATA IMPORT'!I2663)</f>
        <v>42548</v>
      </c>
      <c r="G2663" s="11">
        <f t="shared" si="262"/>
        <v>6</v>
      </c>
      <c r="H2663" s="11">
        <f t="shared" si="263"/>
        <v>2016</v>
      </c>
      <c r="I2663" s="1">
        <f>IF('DATA IMPORT'!G2663="","",'DATA IMPORT'!G2663)</f>
        <v>42758</v>
      </c>
      <c r="J2663" s="11">
        <f t="shared" si="264"/>
        <v>1</v>
      </c>
      <c r="K2663" s="11">
        <f t="shared" si="265"/>
        <v>2017</v>
      </c>
      <c r="L2663" s="4">
        <f>IF('DATA IMPORT'!M2663="","",'DATA IMPORT'!M2663)</f>
        <v>470675</v>
      </c>
      <c r="M2663" t="str">
        <f>IF('DATA IMPORT'!C2663="","",'DATA IMPORT'!C2663)</f>
        <v>Under Contract</v>
      </c>
    </row>
    <row r="2664" spans="2:13" x14ac:dyDescent="0.2">
      <c r="B2664" t="str">
        <f t="shared" si="261"/>
        <v>#</v>
      </c>
      <c r="C2664">
        <f>COUNTIF(D2664:D$10001,D2664)</f>
        <v>150</v>
      </c>
      <c r="D2664">
        <f t="shared" si="266"/>
        <v>14</v>
      </c>
      <c r="E2664" t="str">
        <f>IF('DATA IMPORT'!E2664="","",'DATA IMPORT'!E2664)</f>
        <v>Social Ads</v>
      </c>
      <c r="F2664" s="1">
        <f>IF('DATA IMPORT'!I2664="","",'DATA IMPORT'!I2664)</f>
        <v>42413</v>
      </c>
      <c r="G2664" s="11">
        <f t="shared" si="262"/>
        <v>2</v>
      </c>
      <c r="H2664" s="11">
        <f t="shared" si="263"/>
        <v>2016</v>
      </c>
      <c r="I2664" s="1">
        <f>IF('DATA IMPORT'!G2664="","",'DATA IMPORT'!G2664)</f>
        <v>42436</v>
      </c>
      <c r="J2664" s="11">
        <f t="shared" si="264"/>
        <v>3</v>
      </c>
      <c r="K2664" s="11">
        <f t="shared" si="265"/>
        <v>2016</v>
      </c>
      <c r="L2664" s="4">
        <f>IF('DATA IMPORT'!M2664="","",'DATA IMPORT'!M2664)</f>
        <v>826997</v>
      </c>
      <c r="M2664" t="str">
        <f>IF('DATA IMPORT'!C2664="","",'DATA IMPORT'!C2664)</f>
        <v>Under Contract</v>
      </c>
    </row>
    <row r="2665" spans="2:13" x14ac:dyDescent="0.2">
      <c r="B2665" t="str">
        <f t="shared" si="261"/>
        <v>#</v>
      </c>
      <c r="C2665">
        <f>COUNTIF(D2665:D$10001,D2665)</f>
        <v>284</v>
      </c>
      <c r="D2665">
        <f t="shared" si="266"/>
        <v>2</v>
      </c>
      <c r="E2665" t="str">
        <f>IF('DATA IMPORT'!E2665="","",'DATA IMPORT'!E2665)</f>
        <v>Referral</v>
      </c>
      <c r="F2665" s="1">
        <f>IF('DATA IMPORT'!I2665="","",'DATA IMPORT'!I2665)</f>
        <v>42534</v>
      </c>
      <c r="G2665" s="11">
        <f t="shared" si="262"/>
        <v>6</v>
      </c>
      <c r="H2665" s="11">
        <f t="shared" si="263"/>
        <v>2016</v>
      </c>
      <c r="I2665" s="1">
        <f>IF('DATA IMPORT'!G2665="","",'DATA IMPORT'!G2665)</f>
        <v>42597</v>
      </c>
      <c r="J2665" s="11">
        <f t="shared" si="264"/>
        <v>8</v>
      </c>
      <c r="K2665" s="11">
        <f t="shared" si="265"/>
        <v>2016</v>
      </c>
      <c r="L2665" s="4">
        <f>IF('DATA IMPORT'!M2665="","",'DATA IMPORT'!M2665)</f>
        <v>404454</v>
      </c>
      <c r="M2665" t="str">
        <f>IF('DATA IMPORT'!C2665="","",'DATA IMPORT'!C2665)</f>
        <v>Under Contract</v>
      </c>
    </row>
    <row r="2666" spans="2:13" x14ac:dyDescent="0.2">
      <c r="B2666" t="str">
        <f t="shared" si="261"/>
        <v>#</v>
      </c>
      <c r="C2666">
        <f>COUNTIF(D2666:D$10001,D2666)</f>
        <v>283</v>
      </c>
      <c r="D2666">
        <f t="shared" si="266"/>
        <v>2</v>
      </c>
      <c r="E2666" t="str">
        <f>IF('DATA IMPORT'!E2666="","",'DATA IMPORT'!E2666)</f>
        <v>Referral</v>
      </c>
      <c r="F2666" s="1">
        <f>IF('DATA IMPORT'!I2666="","",'DATA IMPORT'!I2666)</f>
        <v>42588</v>
      </c>
      <c r="G2666" s="11">
        <f t="shared" si="262"/>
        <v>8</v>
      </c>
      <c r="H2666" s="11">
        <f t="shared" si="263"/>
        <v>2016</v>
      </c>
      <c r="I2666" s="1">
        <f>IF('DATA IMPORT'!G2666="","",'DATA IMPORT'!G2666)</f>
        <v>42603</v>
      </c>
      <c r="J2666" s="11">
        <f t="shared" si="264"/>
        <v>8</v>
      </c>
      <c r="K2666" s="11">
        <f t="shared" si="265"/>
        <v>2016</v>
      </c>
      <c r="L2666" s="4">
        <f>IF('DATA IMPORT'!M2666="","",'DATA IMPORT'!M2666)</f>
        <v>836012</v>
      </c>
      <c r="M2666" t="str">
        <f>IF('DATA IMPORT'!C2666="","",'DATA IMPORT'!C2666)</f>
        <v>Under Contract</v>
      </c>
    </row>
    <row r="2667" spans="2:13" x14ac:dyDescent="0.2">
      <c r="B2667" t="str">
        <f t="shared" si="261"/>
        <v>#</v>
      </c>
      <c r="C2667">
        <f>COUNTIF(D2667:D$10001,D2667)</f>
        <v>165</v>
      </c>
      <c r="D2667">
        <f t="shared" si="266"/>
        <v>4</v>
      </c>
      <c r="E2667" t="str">
        <f>IF('DATA IMPORT'!E2667="","",'DATA IMPORT'!E2667)</f>
        <v>Bank Owned</v>
      </c>
      <c r="F2667" s="1">
        <f>IF('DATA IMPORT'!I2667="","",'DATA IMPORT'!I2667)</f>
        <v>42419</v>
      </c>
      <c r="G2667" s="11">
        <f t="shared" si="262"/>
        <v>2</v>
      </c>
      <c r="H2667" s="11">
        <f t="shared" si="263"/>
        <v>2016</v>
      </c>
      <c r="I2667" s="1">
        <f>IF('DATA IMPORT'!G2667="","",'DATA IMPORT'!G2667)</f>
        <v>42739</v>
      </c>
      <c r="J2667" s="11">
        <f t="shared" si="264"/>
        <v>1</v>
      </c>
      <c r="K2667" s="11">
        <f t="shared" si="265"/>
        <v>2017</v>
      </c>
      <c r="L2667" s="4">
        <f>IF('DATA IMPORT'!M2667="","",'DATA IMPORT'!M2667)</f>
        <v>324801</v>
      </c>
      <c r="M2667" t="str">
        <f>IF('DATA IMPORT'!C2667="","",'DATA IMPORT'!C2667)</f>
        <v>Under Contract</v>
      </c>
    </row>
    <row r="2668" spans="2:13" x14ac:dyDescent="0.2">
      <c r="B2668" t="str">
        <f t="shared" si="261"/>
        <v>#</v>
      </c>
      <c r="C2668">
        <f>COUNTIF(D2668:D$10001,D2668)</f>
        <v>164</v>
      </c>
      <c r="D2668">
        <f t="shared" si="266"/>
        <v>4</v>
      </c>
      <c r="E2668" t="str">
        <f>IF('DATA IMPORT'!E2668="","",'DATA IMPORT'!E2668)</f>
        <v>Bank Owned</v>
      </c>
      <c r="F2668" s="1">
        <f>IF('DATA IMPORT'!I2668="","",'DATA IMPORT'!I2668)</f>
        <v>42731</v>
      </c>
      <c r="G2668" s="11">
        <f t="shared" si="262"/>
        <v>12</v>
      </c>
      <c r="H2668" s="11">
        <f t="shared" si="263"/>
        <v>2016</v>
      </c>
      <c r="I2668" s="1">
        <f>IF('DATA IMPORT'!G2668="","",'DATA IMPORT'!G2668)</f>
        <v>42760</v>
      </c>
      <c r="J2668" s="11">
        <f t="shared" si="264"/>
        <v>1</v>
      </c>
      <c r="K2668" s="11">
        <f t="shared" si="265"/>
        <v>2017</v>
      </c>
      <c r="L2668" s="4">
        <f>IF('DATA IMPORT'!M2668="","",'DATA IMPORT'!M2668)</f>
        <v>145625</v>
      </c>
      <c r="M2668" t="str">
        <f>IF('DATA IMPORT'!C2668="","",'DATA IMPORT'!C2668)</f>
        <v>Under Contract</v>
      </c>
    </row>
    <row r="2669" spans="2:13" x14ac:dyDescent="0.2">
      <c r="B2669" t="str">
        <f t="shared" si="261"/>
        <v>#</v>
      </c>
      <c r="C2669">
        <f>COUNTIF(D2669:D$10001,D2669)</f>
        <v>163</v>
      </c>
      <c r="D2669">
        <f t="shared" si="266"/>
        <v>4</v>
      </c>
      <c r="E2669" t="str">
        <f>IF('DATA IMPORT'!E2669="","",'DATA IMPORT'!E2669)</f>
        <v>Bank Owned</v>
      </c>
      <c r="F2669" s="1">
        <f>IF('DATA IMPORT'!I2669="","",'DATA IMPORT'!I2669)</f>
        <v>42461</v>
      </c>
      <c r="G2669" s="11">
        <f t="shared" si="262"/>
        <v>4</v>
      </c>
      <c r="H2669" s="11">
        <f t="shared" si="263"/>
        <v>2016</v>
      </c>
      <c r="I2669" s="1">
        <f>IF('DATA IMPORT'!G2669="","",'DATA IMPORT'!G2669)</f>
        <v>42689</v>
      </c>
      <c r="J2669" s="11">
        <f t="shared" si="264"/>
        <v>11</v>
      </c>
      <c r="K2669" s="11">
        <f t="shared" si="265"/>
        <v>2016</v>
      </c>
      <c r="L2669" s="4">
        <f>IF('DATA IMPORT'!M2669="","",'DATA IMPORT'!M2669)</f>
        <v>253491</v>
      </c>
      <c r="M2669" t="str">
        <f>IF('DATA IMPORT'!C2669="","",'DATA IMPORT'!C2669)</f>
        <v>Under Contract</v>
      </c>
    </row>
    <row r="2670" spans="2:13" x14ac:dyDescent="0.2">
      <c r="B2670" t="str">
        <f t="shared" si="261"/>
        <v>#</v>
      </c>
      <c r="C2670">
        <f>COUNTIF(D2670:D$10001,D2670)</f>
        <v>253</v>
      </c>
      <c r="D2670">
        <f t="shared" si="266"/>
        <v>3</v>
      </c>
      <c r="E2670" t="str">
        <f>IF('DATA IMPORT'!E2670="","",'DATA IMPORT'!E2670)</f>
        <v>Website</v>
      </c>
      <c r="F2670" s="1">
        <f>IF('DATA IMPORT'!I2670="","",'DATA IMPORT'!I2670)</f>
        <v>42617</v>
      </c>
      <c r="G2670" s="11">
        <f t="shared" si="262"/>
        <v>9</v>
      </c>
      <c r="H2670" s="11">
        <f t="shared" si="263"/>
        <v>2016</v>
      </c>
      <c r="I2670" s="1">
        <f>IF('DATA IMPORT'!G2670="","",'DATA IMPORT'!G2670)</f>
        <v>42706</v>
      </c>
      <c r="J2670" s="11">
        <f t="shared" si="264"/>
        <v>12</v>
      </c>
      <c r="K2670" s="11">
        <f t="shared" si="265"/>
        <v>2016</v>
      </c>
      <c r="L2670" s="4">
        <f>IF('DATA IMPORT'!M2670="","",'DATA IMPORT'!M2670)</f>
        <v>741264</v>
      </c>
      <c r="M2670" t="str">
        <f>IF('DATA IMPORT'!C2670="","",'DATA IMPORT'!C2670)</f>
        <v>Under Contract</v>
      </c>
    </row>
    <row r="2671" spans="2:13" x14ac:dyDescent="0.2">
      <c r="B2671" t="str">
        <f t="shared" si="261"/>
        <v>#</v>
      </c>
      <c r="C2671">
        <f>COUNTIF(D2671:D$10001,D2671)</f>
        <v>249</v>
      </c>
      <c r="D2671">
        <f t="shared" si="266"/>
        <v>6</v>
      </c>
      <c r="E2671" t="str">
        <f>IF('DATA IMPORT'!E2671="","",'DATA IMPORT'!E2671)</f>
        <v>Zillow</v>
      </c>
      <c r="F2671" s="1">
        <f>IF('DATA IMPORT'!I2671="","",'DATA IMPORT'!I2671)</f>
        <v>42567</v>
      </c>
      <c r="G2671" s="11">
        <f t="shared" si="262"/>
        <v>7</v>
      </c>
      <c r="H2671" s="11">
        <f t="shared" si="263"/>
        <v>2016</v>
      </c>
      <c r="I2671" s="1">
        <f>IF('DATA IMPORT'!G2671="","",'DATA IMPORT'!G2671)</f>
        <v>42939</v>
      </c>
      <c r="J2671" s="11">
        <f t="shared" si="264"/>
        <v>7</v>
      </c>
      <c r="K2671" s="11">
        <f t="shared" si="265"/>
        <v>2017</v>
      </c>
      <c r="L2671" s="4">
        <f>IF('DATA IMPORT'!M2671="","",'DATA IMPORT'!M2671)</f>
        <v>548128</v>
      </c>
      <c r="M2671" t="str">
        <f>IF('DATA IMPORT'!C2671="","",'DATA IMPORT'!C2671)</f>
        <v>Under Contract</v>
      </c>
    </row>
    <row r="2672" spans="2:13" x14ac:dyDescent="0.2">
      <c r="B2672" t="str">
        <f t="shared" si="261"/>
        <v>#</v>
      </c>
      <c r="C2672">
        <f>COUNTIF(D2672:D$10001,D2672)</f>
        <v>282</v>
      </c>
      <c r="D2672">
        <f t="shared" si="266"/>
        <v>2</v>
      </c>
      <c r="E2672" t="str">
        <f>IF('DATA IMPORT'!E2672="","",'DATA IMPORT'!E2672)</f>
        <v>Referral</v>
      </c>
      <c r="F2672" s="1">
        <f>IF('DATA IMPORT'!I2672="","",'DATA IMPORT'!I2672)</f>
        <v>42447</v>
      </c>
      <c r="G2672" s="11">
        <f t="shared" si="262"/>
        <v>3</v>
      </c>
      <c r="H2672" s="11">
        <f t="shared" si="263"/>
        <v>2016</v>
      </c>
      <c r="I2672" s="1">
        <f>IF('DATA IMPORT'!G2672="","",'DATA IMPORT'!G2672)</f>
        <v>42884</v>
      </c>
      <c r="J2672" s="11">
        <f t="shared" si="264"/>
        <v>5</v>
      </c>
      <c r="K2672" s="11">
        <f t="shared" si="265"/>
        <v>2017</v>
      </c>
      <c r="L2672" s="4">
        <f>IF('DATA IMPORT'!M2672="","",'DATA IMPORT'!M2672)</f>
        <v>360817</v>
      </c>
      <c r="M2672" t="str">
        <f>IF('DATA IMPORT'!C2672="","",'DATA IMPORT'!C2672)</f>
        <v>Under Contract</v>
      </c>
    </row>
    <row r="2673" spans="2:13" x14ac:dyDescent="0.2">
      <c r="B2673" t="str">
        <f t="shared" si="261"/>
        <v>#</v>
      </c>
      <c r="C2673">
        <f>COUNTIF(D2673:D$10001,D2673)</f>
        <v>252</v>
      </c>
      <c r="D2673">
        <f t="shared" si="266"/>
        <v>3</v>
      </c>
      <c r="E2673" t="str">
        <f>IF('DATA IMPORT'!E2673="","",'DATA IMPORT'!E2673)</f>
        <v>Website</v>
      </c>
      <c r="F2673" s="1">
        <f>IF('DATA IMPORT'!I2673="","",'DATA IMPORT'!I2673)</f>
        <v>42682</v>
      </c>
      <c r="G2673" s="11">
        <f t="shared" si="262"/>
        <v>11</v>
      </c>
      <c r="H2673" s="11">
        <f t="shared" si="263"/>
        <v>2016</v>
      </c>
      <c r="I2673" s="1">
        <f>IF('DATA IMPORT'!G2673="","",'DATA IMPORT'!G2673)</f>
        <v>42903</v>
      </c>
      <c r="J2673" s="11">
        <f t="shared" si="264"/>
        <v>6</v>
      </c>
      <c r="K2673" s="11">
        <f t="shared" si="265"/>
        <v>2017</v>
      </c>
      <c r="L2673" s="4">
        <f>IF('DATA IMPORT'!M2673="","",'DATA IMPORT'!M2673)</f>
        <v>210286</v>
      </c>
      <c r="M2673" t="str">
        <f>IF('DATA IMPORT'!C2673="","",'DATA IMPORT'!C2673)</f>
        <v>Under Contract</v>
      </c>
    </row>
    <row r="2674" spans="2:13" x14ac:dyDescent="0.2">
      <c r="B2674" t="str">
        <f t="shared" si="261"/>
        <v>#</v>
      </c>
      <c r="C2674">
        <f>COUNTIF(D2674:D$10001,D2674)</f>
        <v>251</v>
      </c>
      <c r="D2674">
        <f t="shared" si="266"/>
        <v>3</v>
      </c>
      <c r="E2674" t="str">
        <f>IF('DATA IMPORT'!E2674="","",'DATA IMPORT'!E2674)</f>
        <v>Website</v>
      </c>
      <c r="F2674" s="1">
        <f>IF('DATA IMPORT'!I2674="","",'DATA IMPORT'!I2674)</f>
        <v>42402</v>
      </c>
      <c r="G2674" s="11">
        <f t="shared" si="262"/>
        <v>2</v>
      </c>
      <c r="H2674" s="11">
        <f t="shared" si="263"/>
        <v>2016</v>
      </c>
      <c r="I2674" s="1">
        <f>IF('DATA IMPORT'!G2674="","",'DATA IMPORT'!G2674)</f>
        <v>42632</v>
      </c>
      <c r="J2674" s="11">
        <f t="shared" si="264"/>
        <v>9</v>
      </c>
      <c r="K2674" s="11">
        <f t="shared" si="265"/>
        <v>2016</v>
      </c>
      <c r="L2674" s="4">
        <f>IF('DATA IMPORT'!M2674="","",'DATA IMPORT'!M2674)</f>
        <v>711487</v>
      </c>
      <c r="M2674" t="str">
        <f>IF('DATA IMPORT'!C2674="","",'DATA IMPORT'!C2674)</f>
        <v>Under Contract</v>
      </c>
    </row>
    <row r="2675" spans="2:13" x14ac:dyDescent="0.2">
      <c r="B2675" t="str">
        <f t="shared" si="261"/>
        <v>#</v>
      </c>
      <c r="C2675">
        <f>COUNTIF(D2675:D$10001,D2675)</f>
        <v>281</v>
      </c>
      <c r="D2675">
        <f t="shared" si="266"/>
        <v>2</v>
      </c>
      <c r="E2675" t="str">
        <f>IF('DATA IMPORT'!E2675="","",'DATA IMPORT'!E2675)</f>
        <v>Referral</v>
      </c>
      <c r="F2675" s="1">
        <f>IF('DATA IMPORT'!I2675="","",'DATA IMPORT'!I2675)</f>
        <v>42427</v>
      </c>
      <c r="G2675" s="11">
        <f t="shared" si="262"/>
        <v>2</v>
      </c>
      <c r="H2675" s="11">
        <f t="shared" si="263"/>
        <v>2016</v>
      </c>
      <c r="I2675" s="1">
        <f>IF('DATA IMPORT'!G2675="","",'DATA IMPORT'!G2675)</f>
        <v>42458</v>
      </c>
      <c r="J2675" s="11">
        <f t="shared" si="264"/>
        <v>3</v>
      </c>
      <c r="K2675" s="11">
        <f t="shared" si="265"/>
        <v>2016</v>
      </c>
      <c r="L2675" s="4">
        <f>IF('DATA IMPORT'!M2675="","",'DATA IMPORT'!M2675)</f>
        <v>491058</v>
      </c>
      <c r="M2675" t="str">
        <f>IF('DATA IMPORT'!C2675="","",'DATA IMPORT'!C2675)</f>
        <v>Under Contract</v>
      </c>
    </row>
    <row r="2676" spans="2:13" x14ac:dyDescent="0.2">
      <c r="B2676" t="str">
        <f t="shared" si="261"/>
        <v>#</v>
      </c>
      <c r="C2676">
        <f>COUNTIF(D2676:D$10001,D2676)</f>
        <v>162</v>
      </c>
      <c r="D2676">
        <f t="shared" si="266"/>
        <v>4</v>
      </c>
      <c r="E2676" t="str">
        <f>IF('DATA IMPORT'!E2676="","",'DATA IMPORT'!E2676)</f>
        <v>Bank Owned</v>
      </c>
      <c r="F2676" s="1">
        <f>IF('DATA IMPORT'!I2676="","",'DATA IMPORT'!I2676)</f>
        <v>42473</v>
      </c>
      <c r="G2676" s="11">
        <f t="shared" si="262"/>
        <v>4</v>
      </c>
      <c r="H2676" s="11">
        <f t="shared" si="263"/>
        <v>2016</v>
      </c>
      <c r="I2676" s="1">
        <f>IF('DATA IMPORT'!G2676="","",'DATA IMPORT'!G2676)</f>
        <v>42478</v>
      </c>
      <c r="J2676" s="11">
        <f t="shared" si="264"/>
        <v>4</v>
      </c>
      <c r="K2676" s="11">
        <f t="shared" si="265"/>
        <v>2016</v>
      </c>
      <c r="L2676" s="4">
        <f>IF('DATA IMPORT'!M2676="","",'DATA IMPORT'!M2676)</f>
        <v>593010</v>
      </c>
      <c r="M2676" t="str">
        <f>IF('DATA IMPORT'!C2676="","",'DATA IMPORT'!C2676)</f>
        <v>Sold</v>
      </c>
    </row>
    <row r="2677" spans="2:13" x14ac:dyDescent="0.2">
      <c r="B2677" t="str">
        <f t="shared" si="261"/>
        <v>#</v>
      </c>
      <c r="C2677">
        <f>COUNTIF(D2677:D$10001,D2677)</f>
        <v>248</v>
      </c>
      <c r="D2677">
        <f t="shared" si="266"/>
        <v>6</v>
      </c>
      <c r="E2677" t="str">
        <f>IF('DATA IMPORT'!E2677="","",'DATA IMPORT'!E2677)</f>
        <v>Zillow</v>
      </c>
      <c r="F2677" s="1">
        <f>IF('DATA IMPORT'!I2677="","",'DATA IMPORT'!I2677)</f>
        <v>42573</v>
      </c>
      <c r="G2677" s="11">
        <f t="shared" si="262"/>
        <v>7</v>
      </c>
      <c r="H2677" s="11">
        <f t="shared" si="263"/>
        <v>2016</v>
      </c>
      <c r="I2677" s="1">
        <f>IF('DATA IMPORT'!G2677="","",'DATA IMPORT'!G2677)</f>
        <v>42714</v>
      </c>
      <c r="J2677" s="11">
        <f t="shared" si="264"/>
        <v>12</v>
      </c>
      <c r="K2677" s="11">
        <f t="shared" si="265"/>
        <v>2016</v>
      </c>
      <c r="L2677" s="4">
        <f>IF('DATA IMPORT'!M2677="","",'DATA IMPORT'!M2677)</f>
        <v>544791</v>
      </c>
      <c r="M2677" t="str">
        <f>IF('DATA IMPORT'!C2677="","",'DATA IMPORT'!C2677)</f>
        <v>Under Contract</v>
      </c>
    </row>
    <row r="2678" spans="2:13" x14ac:dyDescent="0.2">
      <c r="B2678" t="str">
        <f t="shared" si="261"/>
        <v>#</v>
      </c>
      <c r="C2678">
        <f>COUNTIF(D2678:D$10001,D2678)</f>
        <v>250</v>
      </c>
      <c r="D2678">
        <f t="shared" si="266"/>
        <v>3</v>
      </c>
      <c r="E2678" t="str">
        <f>IF('DATA IMPORT'!E2678="","",'DATA IMPORT'!E2678)</f>
        <v>Website</v>
      </c>
      <c r="F2678" s="1">
        <f>IF('DATA IMPORT'!I2678="","",'DATA IMPORT'!I2678)</f>
        <v>42770</v>
      </c>
      <c r="G2678" s="11">
        <f t="shared" si="262"/>
        <v>2</v>
      </c>
      <c r="H2678" s="11">
        <f t="shared" si="263"/>
        <v>2017</v>
      </c>
      <c r="I2678" s="1">
        <f>IF('DATA IMPORT'!G2678="","",'DATA IMPORT'!G2678)</f>
        <v>42910</v>
      </c>
      <c r="J2678" s="11">
        <f t="shared" si="264"/>
        <v>6</v>
      </c>
      <c r="K2678" s="11">
        <f t="shared" si="265"/>
        <v>2017</v>
      </c>
      <c r="L2678" s="4">
        <f>IF('DATA IMPORT'!M2678="","",'DATA IMPORT'!M2678)</f>
        <v>285458</v>
      </c>
      <c r="M2678" t="str">
        <f>IF('DATA IMPORT'!C2678="","",'DATA IMPORT'!C2678)</f>
        <v>Under Contract</v>
      </c>
    </row>
    <row r="2679" spans="2:13" x14ac:dyDescent="0.2">
      <c r="B2679" t="str">
        <f t="shared" si="261"/>
        <v>#</v>
      </c>
      <c r="C2679">
        <f>COUNTIF(D2679:D$10001,D2679)</f>
        <v>249</v>
      </c>
      <c r="D2679">
        <f t="shared" si="266"/>
        <v>3</v>
      </c>
      <c r="E2679" t="str">
        <f>IF('DATA IMPORT'!E2679="","",'DATA IMPORT'!E2679)</f>
        <v>Website</v>
      </c>
      <c r="F2679" s="1">
        <f>IF('DATA IMPORT'!I2679="","",'DATA IMPORT'!I2679)</f>
        <v>42615</v>
      </c>
      <c r="G2679" s="11">
        <f t="shared" si="262"/>
        <v>9</v>
      </c>
      <c r="H2679" s="11">
        <f t="shared" si="263"/>
        <v>2016</v>
      </c>
      <c r="I2679" s="1">
        <f>IF('DATA IMPORT'!G2679="","",'DATA IMPORT'!G2679)</f>
        <v>42796</v>
      </c>
      <c r="J2679" s="11">
        <f t="shared" si="264"/>
        <v>3</v>
      </c>
      <c r="K2679" s="11">
        <f t="shared" si="265"/>
        <v>2017</v>
      </c>
      <c r="L2679" s="4">
        <f>IF('DATA IMPORT'!M2679="","",'DATA IMPORT'!M2679)</f>
        <v>149864</v>
      </c>
      <c r="M2679" t="str">
        <f>IF('DATA IMPORT'!C2679="","",'DATA IMPORT'!C2679)</f>
        <v>Under Contract</v>
      </c>
    </row>
    <row r="2680" spans="2:13" x14ac:dyDescent="0.2">
      <c r="B2680" t="str">
        <f t="shared" si="261"/>
        <v>#</v>
      </c>
      <c r="C2680">
        <f>COUNTIF(D2680:D$10001,D2680)</f>
        <v>247</v>
      </c>
      <c r="D2680">
        <f t="shared" si="266"/>
        <v>6</v>
      </c>
      <c r="E2680" t="str">
        <f>IF('DATA IMPORT'!E2680="","",'DATA IMPORT'!E2680)</f>
        <v>Zillow</v>
      </c>
      <c r="F2680" s="1">
        <f>IF('DATA IMPORT'!I2680="","",'DATA IMPORT'!I2680)</f>
        <v>42506</v>
      </c>
      <c r="G2680" s="11">
        <f t="shared" si="262"/>
        <v>5</v>
      </c>
      <c r="H2680" s="11">
        <f t="shared" si="263"/>
        <v>2016</v>
      </c>
      <c r="I2680" s="1">
        <f>IF('DATA IMPORT'!G2680="","",'DATA IMPORT'!G2680)</f>
        <v>42862</v>
      </c>
      <c r="J2680" s="11">
        <f t="shared" si="264"/>
        <v>5</v>
      </c>
      <c r="K2680" s="11">
        <f t="shared" si="265"/>
        <v>2017</v>
      </c>
      <c r="L2680" s="4">
        <f>IF('DATA IMPORT'!M2680="","",'DATA IMPORT'!M2680)</f>
        <v>393018</v>
      </c>
      <c r="M2680" t="str">
        <f>IF('DATA IMPORT'!C2680="","",'DATA IMPORT'!C2680)</f>
        <v>Under Contract</v>
      </c>
    </row>
    <row r="2681" spans="2:13" x14ac:dyDescent="0.2">
      <c r="B2681" t="str">
        <f t="shared" si="261"/>
        <v>#</v>
      </c>
      <c r="C2681">
        <f>COUNTIF(D2681:D$10001,D2681)</f>
        <v>280</v>
      </c>
      <c r="D2681">
        <f t="shared" si="266"/>
        <v>2</v>
      </c>
      <c r="E2681" t="str">
        <f>IF('DATA IMPORT'!E2681="","",'DATA IMPORT'!E2681)</f>
        <v>Referral</v>
      </c>
      <c r="F2681" s="1">
        <f>IF('DATA IMPORT'!I2681="","",'DATA IMPORT'!I2681)</f>
        <v>42453</v>
      </c>
      <c r="G2681" s="11">
        <f t="shared" si="262"/>
        <v>3</v>
      </c>
      <c r="H2681" s="11">
        <f t="shared" si="263"/>
        <v>2016</v>
      </c>
      <c r="I2681" s="1">
        <f>IF('DATA IMPORT'!G2681="","",'DATA IMPORT'!G2681)</f>
        <v>42826</v>
      </c>
      <c r="J2681" s="11">
        <f t="shared" si="264"/>
        <v>4</v>
      </c>
      <c r="K2681" s="11">
        <f t="shared" si="265"/>
        <v>2017</v>
      </c>
      <c r="L2681" s="4">
        <f>IF('DATA IMPORT'!M2681="","",'DATA IMPORT'!M2681)</f>
        <v>729923</v>
      </c>
      <c r="M2681" t="str">
        <f>IF('DATA IMPORT'!C2681="","",'DATA IMPORT'!C2681)</f>
        <v>Under Contract</v>
      </c>
    </row>
    <row r="2682" spans="2:13" x14ac:dyDescent="0.2">
      <c r="B2682" t="str">
        <f t="shared" si="261"/>
        <v>#</v>
      </c>
      <c r="C2682">
        <f>COUNTIF(D2682:D$10001,D2682)</f>
        <v>246</v>
      </c>
      <c r="D2682">
        <f t="shared" si="266"/>
        <v>6</v>
      </c>
      <c r="E2682" t="str">
        <f>IF('DATA IMPORT'!E2682="","",'DATA IMPORT'!E2682)</f>
        <v>Zillow</v>
      </c>
      <c r="F2682" s="1">
        <f>IF('DATA IMPORT'!I2682="","",'DATA IMPORT'!I2682)</f>
        <v>42498</v>
      </c>
      <c r="G2682" s="11">
        <f t="shared" si="262"/>
        <v>5</v>
      </c>
      <c r="H2682" s="11">
        <f t="shared" si="263"/>
        <v>2016</v>
      </c>
      <c r="I2682" s="1">
        <f>IF('DATA IMPORT'!G2682="","",'DATA IMPORT'!G2682)</f>
        <v>42731</v>
      </c>
      <c r="J2682" s="11">
        <f t="shared" si="264"/>
        <v>12</v>
      </c>
      <c r="K2682" s="11">
        <f t="shared" si="265"/>
        <v>2016</v>
      </c>
      <c r="L2682" s="4">
        <f>IF('DATA IMPORT'!M2682="","",'DATA IMPORT'!M2682)</f>
        <v>344359</v>
      </c>
      <c r="M2682" t="str">
        <f>IF('DATA IMPORT'!C2682="","",'DATA IMPORT'!C2682)</f>
        <v>Under Contract</v>
      </c>
    </row>
    <row r="2683" spans="2:13" x14ac:dyDescent="0.2">
      <c r="B2683" t="str">
        <f t="shared" si="261"/>
        <v>#</v>
      </c>
      <c r="C2683">
        <f>COUNTIF(D2683:D$10001,D2683)</f>
        <v>279</v>
      </c>
      <c r="D2683">
        <f t="shared" si="266"/>
        <v>2</v>
      </c>
      <c r="E2683" t="str">
        <f>IF('DATA IMPORT'!E2683="","",'DATA IMPORT'!E2683)</f>
        <v>Referral</v>
      </c>
      <c r="F2683" s="1">
        <f>IF('DATA IMPORT'!I2683="","",'DATA IMPORT'!I2683)</f>
        <v>42448</v>
      </c>
      <c r="G2683" s="11">
        <f t="shared" si="262"/>
        <v>3</v>
      </c>
      <c r="H2683" s="11">
        <f t="shared" si="263"/>
        <v>2016</v>
      </c>
      <c r="I2683" s="1">
        <f>IF('DATA IMPORT'!G2683="","",'DATA IMPORT'!G2683)</f>
        <v>42833</v>
      </c>
      <c r="J2683" s="11">
        <f t="shared" si="264"/>
        <v>4</v>
      </c>
      <c r="K2683" s="11">
        <f t="shared" si="265"/>
        <v>2017</v>
      </c>
      <c r="L2683" s="4">
        <f>IF('DATA IMPORT'!M2683="","",'DATA IMPORT'!M2683)</f>
        <v>683779</v>
      </c>
      <c r="M2683" t="str">
        <f>IF('DATA IMPORT'!C2683="","",'DATA IMPORT'!C2683)</f>
        <v>Sold</v>
      </c>
    </row>
    <row r="2684" spans="2:13" x14ac:dyDescent="0.2">
      <c r="B2684" t="str">
        <f t="shared" si="261"/>
        <v>#</v>
      </c>
      <c r="C2684">
        <f>COUNTIF(D2684:D$10001,D2684)</f>
        <v>149</v>
      </c>
      <c r="D2684">
        <f t="shared" si="266"/>
        <v>14</v>
      </c>
      <c r="E2684" t="str">
        <f>IF('DATA IMPORT'!E2684="","",'DATA IMPORT'!E2684)</f>
        <v>Social Ads</v>
      </c>
      <c r="F2684" s="1">
        <f>IF('DATA IMPORT'!I2684="","",'DATA IMPORT'!I2684)</f>
        <v>42436</v>
      </c>
      <c r="G2684" s="11">
        <f t="shared" si="262"/>
        <v>3</v>
      </c>
      <c r="H2684" s="11">
        <f t="shared" si="263"/>
        <v>2016</v>
      </c>
      <c r="I2684" s="1">
        <f>IF('DATA IMPORT'!G2684="","",'DATA IMPORT'!G2684)</f>
        <v>42953</v>
      </c>
      <c r="J2684" s="11">
        <f t="shared" si="264"/>
        <v>8</v>
      </c>
      <c r="K2684" s="11">
        <f t="shared" si="265"/>
        <v>2017</v>
      </c>
      <c r="L2684" s="4">
        <f>IF('DATA IMPORT'!M2684="","",'DATA IMPORT'!M2684)</f>
        <v>212364</v>
      </c>
      <c r="M2684" t="str">
        <f>IF('DATA IMPORT'!C2684="","",'DATA IMPORT'!C2684)</f>
        <v>Under Contract</v>
      </c>
    </row>
    <row r="2685" spans="2:13" x14ac:dyDescent="0.2">
      <c r="B2685" t="str">
        <f t="shared" si="261"/>
        <v>#</v>
      </c>
      <c r="C2685">
        <f>COUNTIF(D2685:D$10001,D2685)</f>
        <v>245</v>
      </c>
      <c r="D2685">
        <f t="shared" si="266"/>
        <v>6</v>
      </c>
      <c r="E2685" t="str">
        <f>IF('DATA IMPORT'!E2685="","",'DATA IMPORT'!E2685)</f>
        <v>Zillow</v>
      </c>
      <c r="F2685" s="1">
        <f>IF('DATA IMPORT'!I2685="","",'DATA IMPORT'!I2685)</f>
        <v>42451</v>
      </c>
      <c r="G2685" s="11">
        <f t="shared" si="262"/>
        <v>3</v>
      </c>
      <c r="H2685" s="11">
        <f t="shared" si="263"/>
        <v>2016</v>
      </c>
      <c r="I2685" s="1">
        <f>IF('DATA IMPORT'!G2685="","",'DATA IMPORT'!G2685)</f>
        <v>42536</v>
      </c>
      <c r="J2685" s="11">
        <f t="shared" si="264"/>
        <v>6</v>
      </c>
      <c r="K2685" s="11">
        <f t="shared" si="265"/>
        <v>2016</v>
      </c>
      <c r="L2685" s="4">
        <f>IF('DATA IMPORT'!M2685="","",'DATA IMPORT'!M2685)</f>
        <v>628892</v>
      </c>
      <c r="M2685" t="str">
        <f>IF('DATA IMPORT'!C2685="","",'DATA IMPORT'!C2685)</f>
        <v>Under Contract</v>
      </c>
    </row>
    <row r="2686" spans="2:13" x14ac:dyDescent="0.2">
      <c r="B2686" t="str">
        <f t="shared" si="261"/>
        <v>#</v>
      </c>
      <c r="C2686">
        <f>COUNTIF(D2686:D$10001,D2686)</f>
        <v>161</v>
      </c>
      <c r="D2686">
        <f t="shared" si="266"/>
        <v>4</v>
      </c>
      <c r="E2686" t="str">
        <f>IF('DATA IMPORT'!E2686="","",'DATA IMPORT'!E2686)</f>
        <v>Bank Owned</v>
      </c>
      <c r="F2686" s="1">
        <f>IF('DATA IMPORT'!I2686="","",'DATA IMPORT'!I2686)</f>
        <v>42742</v>
      </c>
      <c r="G2686" s="11">
        <f t="shared" si="262"/>
        <v>1</v>
      </c>
      <c r="H2686" s="11">
        <f t="shared" si="263"/>
        <v>2017</v>
      </c>
      <c r="I2686" s="1">
        <f>IF('DATA IMPORT'!G2686="","",'DATA IMPORT'!G2686)</f>
        <v>42818</v>
      </c>
      <c r="J2686" s="11">
        <f t="shared" si="264"/>
        <v>3</v>
      </c>
      <c r="K2686" s="11">
        <f t="shared" si="265"/>
        <v>2017</v>
      </c>
      <c r="L2686" s="4">
        <f>IF('DATA IMPORT'!M2686="","",'DATA IMPORT'!M2686)</f>
        <v>312302</v>
      </c>
      <c r="M2686" t="str">
        <f>IF('DATA IMPORT'!C2686="","",'DATA IMPORT'!C2686)</f>
        <v>Under Contract</v>
      </c>
    </row>
    <row r="2687" spans="2:13" x14ac:dyDescent="0.2">
      <c r="B2687" t="str">
        <f t="shared" si="261"/>
        <v>#</v>
      </c>
      <c r="C2687">
        <f>COUNTIF(D2687:D$10001,D2687)</f>
        <v>148</v>
      </c>
      <c r="D2687">
        <f t="shared" si="266"/>
        <v>14</v>
      </c>
      <c r="E2687" t="str">
        <f>IF('DATA IMPORT'!E2687="","",'DATA IMPORT'!E2687)</f>
        <v>Social Ads</v>
      </c>
      <c r="F2687" s="1">
        <f>IF('DATA IMPORT'!I2687="","",'DATA IMPORT'!I2687)</f>
        <v>42439</v>
      </c>
      <c r="G2687" s="11">
        <f t="shared" si="262"/>
        <v>3</v>
      </c>
      <c r="H2687" s="11">
        <f t="shared" si="263"/>
        <v>2016</v>
      </c>
      <c r="I2687" s="1">
        <f>IF('DATA IMPORT'!G2687="","",'DATA IMPORT'!G2687)</f>
        <v>42641</v>
      </c>
      <c r="J2687" s="11">
        <f t="shared" si="264"/>
        <v>9</v>
      </c>
      <c r="K2687" s="11">
        <f t="shared" si="265"/>
        <v>2016</v>
      </c>
      <c r="L2687" s="4">
        <f>IF('DATA IMPORT'!M2687="","",'DATA IMPORT'!M2687)</f>
        <v>775993</v>
      </c>
      <c r="M2687" t="str">
        <f>IF('DATA IMPORT'!C2687="","",'DATA IMPORT'!C2687)</f>
        <v>Under Contract</v>
      </c>
    </row>
    <row r="2688" spans="2:13" x14ac:dyDescent="0.2">
      <c r="B2688" t="str">
        <f t="shared" si="261"/>
        <v>#</v>
      </c>
      <c r="C2688">
        <f>COUNTIF(D2688:D$10001,D2688)</f>
        <v>147</v>
      </c>
      <c r="D2688">
        <f t="shared" si="266"/>
        <v>14</v>
      </c>
      <c r="E2688" t="str">
        <f>IF('DATA IMPORT'!E2688="","",'DATA IMPORT'!E2688)</f>
        <v>Social Ads</v>
      </c>
      <c r="F2688" s="1">
        <f>IF('DATA IMPORT'!I2688="","",'DATA IMPORT'!I2688)</f>
        <v>42802</v>
      </c>
      <c r="G2688" s="11">
        <f t="shared" si="262"/>
        <v>3</v>
      </c>
      <c r="H2688" s="11">
        <f t="shared" si="263"/>
        <v>2017</v>
      </c>
      <c r="I2688" s="1">
        <f>IF('DATA IMPORT'!G2688="","",'DATA IMPORT'!G2688)</f>
        <v>42987</v>
      </c>
      <c r="J2688" s="11">
        <f t="shared" si="264"/>
        <v>9</v>
      </c>
      <c r="K2688" s="11">
        <f t="shared" si="265"/>
        <v>2017</v>
      </c>
      <c r="L2688" s="4">
        <f>IF('DATA IMPORT'!M2688="","",'DATA IMPORT'!M2688)</f>
        <v>556865</v>
      </c>
      <c r="M2688" t="str">
        <f>IF('DATA IMPORT'!C2688="","",'DATA IMPORT'!C2688)</f>
        <v>Under Contract</v>
      </c>
    </row>
    <row r="2689" spans="2:13" x14ac:dyDescent="0.2">
      <c r="B2689" t="str">
        <f t="shared" si="261"/>
        <v>#</v>
      </c>
      <c r="C2689">
        <f>COUNTIF(D2689:D$10001,D2689)</f>
        <v>244</v>
      </c>
      <c r="D2689">
        <f t="shared" si="266"/>
        <v>6</v>
      </c>
      <c r="E2689" t="str">
        <f>IF('DATA IMPORT'!E2689="","",'DATA IMPORT'!E2689)</f>
        <v>Zillow</v>
      </c>
      <c r="F2689" s="1">
        <f>IF('DATA IMPORT'!I2689="","",'DATA IMPORT'!I2689)</f>
        <v>42600</v>
      </c>
      <c r="G2689" s="11">
        <f t="shared" si="262"/>
        <v>8</v>
      </c>
      <c r="H2689" s="11">
        <f t="shared" si="263"/>
        <v>2016</v>
      </c>
      <c r="I2689" s="1">
        <f>IF('DATA IMPORT'!G2689="","",'DATA IMPORT'!G2689)</f>
        <v>42880</v>
      </c>
      <c r="J2689" s="11">
        <f t="shared" si="264"/>
        <v>5</v>
      </c>
      <c r="K2689" s="11">
        <f t="shared" si="265"/>
        <v>2017</v>
      </c>
      <c r="L2689" s="4">
        <f>IF('DATA IMPORT'!M2689="","",'DATA IMPORT'!M2689)</f>
        <v>186745</v>
      </c>
      <c r="M2689" t="str">
        <f>IF('DATA IMPORT'!C2689="","",'DATA IMPORT'!C2689)</f>
        <v>Under Contract</v>
      </c>
    </row>
    <row r="2690" spans="2:13" x14ac:dyDescent="0.2">
      <c r="B2690" t="str">
        <f t="shared" si="261"/>
        <v>#</v>
      </c>
      <c r="C2690">
        <f>COUNTIF(D2690:D$10001,D2690)</f>
        <v>160</v>
      </c>
      <c r="D2690">
        <f t="shared" si="266"/>
        <v>4</v>
      </c>
      <c r="E2690" t="str">
        <f>IF('DATA IMPORT'!E2690="","",'DATA IMPORT'!E2690)</f>
        <v>Bank Owned</v>
      </c>
      <c r="F2690" s="1">
        <f>IF('DATA IMPORT'!I2690="","",'DATA IMPORT'!I2690)</f>
        <v>42560</v>
      </c>
      <c r="G2690" s="11">
        <f t="shared" si="262"/>
        <v>7</v>
      </c>
      <c r="H2690" s="11">
        <f t="shared" si="263"/>
        <v>2016</v>
      </c>
      <c r="I2690" s="1">
        <f>IF('DATA IMPORT'!G2690="","",'DATA IMPORT'!G2690)</f>
        <v>42566</v>
      </c>
      <c r="J2690" s="11">
        <f t="shared" si="264"/>
        <v>7</v>
      </c>
      <c r="K2690" s="11">
        <f t="shared" si="265"/>
        <v>2016</v>
      </c>
      <c r="L2690" s="4">
        <f>IF('DATA IMPORT'!M2690="","",'DATA IMPORT'!M2690)</f>
        <v>609088</v>
      </c>
      <c r="M2690" t="str">
        <f>IF('DATA IMPORT'!C2690="","",'DATA IMPORT'!C2690)</f>
        <v>Under Contract</v>
      </c>
    </row>
    <row r="2691" spans="2:13" x14ac:dyDescent="0.2">
      <c r="B2691" t="str">
        <f t="shared" ref="B2691:B2754" si="267">IF(C2691=1,D2691,"#")</f>
        <v>#</v>
      </c>
      <c r="C2691">
        <f>COUNTIF(D2691:D$10001,D2691)</f>
        <v>243</v>
      </c>
      <c r="D2691">
        <f t="shared" si="266"/>
        <v>6</v>
      </c>
      <c r="E2691" t="str">
        <f>IF('DATA IMPORT'!E2691="","",'DATA IMPORT'!E2691)</f>
        <v>Zillow</v>
      </c>
      <c r="F2691" s="1">
        <f>IF('DATA IMPORT'!I2691="","",'DATA IMPORT'!I2691)</f>
        <v>42467</v>
      </c>
      <c r="G2691" s="11">
        <f t="shared" ref="G2691:G2754" si="268">IF(F2691="","",MONTH(F2691))</f>
        <v>4</v>
      </c>
      <c r="H2691" s="11">
        <f t="shared" ref="H2691:H2754" si="269">IF(F2691="","",YEAR(F2691))</f>
        <v>2016</v>
      </c>
      <c r="I2691" s="1">
        <f>IF('DATA IMPORT'!G2691="","",'DATA IMPORT'!G2691)</f>
        <v>42796</v>
      </c>
      <c r="J2691" s="11">
        <f t="shared" ref="J2691:J2754" si="270">IF(I2691="","",MONTH(I2691))</f>
        <v>3</v>
      </c>
      <c r="K2691" s="11">
        <f t="shared" ref="K2691:K2754" si="271">IF(I2691="","",YEAR(I2691))</f>
        <v>2017</v>
      </c>
      <c r="L2691" s="4">
        <f>IF('DATA IMPORT'!M2691="","",'DATA IMPORT'!M2691)</f>
        <v>510489</v>
      </c>
      <c r="M2691" t="str">
        <f>IF('DATA IMPORT'!C2691="","",'DATA IMPORT'!C2691)</f>
        <v>Under Contract</v>
      </c>
    </row>
    <row r="2692" spans="2:13" x14ac:dyDescent="0.2">
      <c r="B2692" t="str">
        <f t="shared" si="267"/>
        <v>#</v>
      </c>
      <c r="C2692">
        <f>COUNTIF(D2692:D$10001,D2692)</f>
        <v>248</v>
      </c>
      <c r="D2692">
        <f t="shared" si="266"/>
        <v>3</v>
      </c>
      <c r="E2692" t="str">
        <f>IF('DATA IMPORT'!E2692="","",'DATA IMPORT'!E2692)</f>
        <v>Website</v>
      </c>
      <c r="F2692" s="1">
        <f>IF('DATA IMPORT'!I2692="","",'DATA IMPORT'!I2692)</f>
        <v>42506</v>
      </c>
      <c r="G2692" s="11">
        <f t="shared" si="268"/>
        <v>5</v>
      </c>
      <c r="H2692" s="11">
        <f t="shared" si="269"/>
        <v>2016</v>
      </c>
      <c r="I2692" s="1">
        <f>IF('DATA IMPORT'!G2692="","",'DATA IMPORT'!G2692)</f>
        <v>42939</v>
      </c>
      <c r="J2692" s="11">
        <f t="shared" si="270"/>
        <v>7</v>
      </c>
      <c r="K2692" s="11">
        <f t="shared" si="271"/>
        <v>2017</v>
      </c>
      <c r="L2692" s="4">
        <f>IF('DATA IMPORT'!M2692="","",'DATA IMPORT'!M2692)</f>
        <v>351625</v>
      </c>
      <c r="M2692" t="str">
        <f>IF('DATA IMPORT'!C2692="","",'DATA IMPORT'!C2692)</f>
        <v>Sold</v>
      </c>
    </row>
    <row r="2693" spans="2:13" x14ac:dyDescent="0.2">
      <c r="B2693" t="str">
        <f t="shared" si="267"/>
        <v>#</v>
      </c>
      <c r="C2693">
        <f>COUNTIF(D2693:D$10001,D2693)</f>
        <v>159</v>
      </c>
      <c r="D2693">
        <f t="shared" si="266"/>
        <v>4</v>
      </c>
      <c r="E2693" t="str">
        <f>IF('DATA IMPORT'!E2693="","",'DATA IMPORT'!E2693)</f>
        <v>Bank Owned</v>
      </c>
      <c r="F2693" s="1">
        <f>IF('DATA IMPORT'!I2693="","",'DATA IMPORT'!I2693)</f>
        <v>42401</v>
      </c>
      <c r="G2693" s="11">
        <f t="shared" si="268"/>
        <v>2</v>
      </c>
      <c r="H2693" s="11">
        <f t="shared" si="269"/>
        <v>2016</v>
      </c>
      <c r="I2693" s="1">
        <f>IF('DATA IMPORT'!G2693="","",'DATA IMPORT'!G2693)</f>
        <v>42418</v>
      </c>
      <c r="J2693" s="11">
        <f t="shared" si="270"/>
        <v>2</v>
      </c>
      <c r="K2693" s="11">
        <f t="shared" si="271"/>
        <v>2016</v>
      </c>
      <c r="L2693" s="4">
        <f>IF('DATA IMPORT'!M2693="","",'DATA IMPORT'!M2693)</f>
        <v>538361</v>
      </c>
      <c r="M2693" t="str">
        <f>IF('DATA IMPORT'!C2693="","",'DATA IMPORT'!C2693)</f>
        <v>Under Contract</v>
      </c>
    </row>
    <row r="2694" spans="2:13" x14ac:dyDescent="0.2">
      <c r="B2694" t="str">
        <f t="shared" si="267"/>
        <v>#</v>
      </c>
      <c r="C2694">
        <f>COUNTIF(D2694:D$10001,D2694)</f>
        <v>278</v>
      </c>
      <c r="D2694">
        <f t="shared" ref="D2694:D2757" si="272">IF(E2694="","",MATCH(E2694,$E$2:$E$1048576,0))</f>
        <v>2</v>
      </c>
      <c r="E2694" t="str">
        <f>IF('DATA IMPORT'!E2694="","",'DATA IMPORT'!E2694)</f>
        <v>Referral</v>
      </c>
      <c r="F2694" s="1">
        <f>IF('DATA IMPORT'!I2694="","",'DATA IMPORT'!I2694)</f>
        <v>42407</v>
      </c>
      <c r="G2694" s="11">
        <f t="shared" si="268"/>
        <v>2</v>
      </c>
      <c r="H2694" s="11">
        <f t="shared" si="269"/>
        <v>2016</v>
      </c>
      <c r="I2694" s="1">
        <f>IF('DATA IMPORT'!G2694="","",'DATA IMPORT'!G2694)</f>
        <v>42438</v>
      </c>
      <c r="J2694" s="11">
        <f t="shared" si="270"/>
        <v>3</v>
      </c>
      <c r="K2694" s="11">
        <f t="shared" si="271"/>
        <v>2016</v>
      </c>
      <c r="L2694" s="4">
        <f>IF('DATA IMPORT'!M2694="","",'DATA IMPORT'!M2694)</f>
        <v>479476</v>
      </c>
      <c r="M2694" t="str">
        <f>IF('DATA IMPORT'!C2694="","",'DATA IMPORT'!C2694)</f>
        <v>Under Contract</v>
      </c>
    </row>
    <row r="2695" spans="2:13" x14ac:dyDescent="0.2">
      <c r="B2695" t="str">
        <f t="shared" si="267"/>
        <v>#</v>
      </c>
      <c r="C2695">
        <f>COUNTIF(D2695:D$10001,D2695)</f>
        <v>146</v>
      </c>
      <c r="D2695">
        <f t="shared" si="272"/>
        <v>14</v>
      </c>
      <c r="E2695" t="str">
        <f>IF('DATA IMPORT'!E2695="","",'DATA IMPORT'!E2695)</f>
        <v>Social Ads</v>
      </c>
      <c r="F2695" s="1">
        <f>IF('DATA IMPORT'!I2695="","",'DATA IMPORT'!I2695)</f>
        <v>42405</v>
      </c>
      <c r="G2695" s="11">
        <f t="shared" si="268"/>
        <v>2</v>
      </c>
      <c r="H2695" s="11">
        <f t="shared" si="269"/>
        <v>2016</v>
      </c>
      <c r="I2695" s="1">
        <f>IF('DATA IMPORT'!G2695="","",'DATA IMPORT'!G2695)</f>
        <v>42446</v>
      </c>
      <c r="J2695" s="11">
        <f t="shared" si="270"/>
        <v>3</v>
      </c>
      <c r="K2695" s="11">
        <f t="shared" si="271"/>
        <v>2016</v>
      </c>
      <c r="L2695" s="4">
        <f>IF('DATA IMPORT'!M2695="","",'DATA IMPORT'!M2695)</f>
        <v>251745</v>
      </c>
      <c r="M2695" t="str">
        <f>IF('DATA IMPORT'!C2695="","",'DATA IMPORT'!C2695)</f>
        <v>Sold</v>
      </c>
    </row>
    <row r="2696" spans="2:13" x14ac:dyDescent="0.2">
      <c r="B2696" t="str">
        <f t="shared" si="267"/>
        <v>#</v>
      </c>
      <c r="C2696">
        <f>COUNTIF(D2696:D$10001,D2696)</f>
        <v>242</v>
      </c>
      <c r="D2696">
        <f t="shared" si="272"/>
        <v>6</v>
      </c>
      <c r="E2696" t="str">
        <f>IF('DATA IMPORT'!E2696="","",'DATA IMPORT'!E2696)</f>
        <v>Zillow</v>
      </c>
      <c r="F2696" s="1">
        <f>IF('DATA IMPORT'!I2696="","",'DATA IMPORT'!I2696)</f>
        <v>42438</v>
      </c>
      <c r="G2696" s="11">
        <f t="shared" si="268"/>
        <v>3</v>
      </c>
      <c r="H2696" s="11">
        <f t="shared" si="269"/>
        <v>2016</v>
      </c>
      <c r="I2696" s="1">
        <f>IF('DATA IMPORT'!G2696="","",'DATA IMPORT'!G2696)</f>
        <v>42610</v>
      </c>
      <c r="J2696" s="11">
        <f t="shared" si="270"/>
        <v>8</v>
      </c>
      <c r="K2696" s="11">
        <f t="shared" si="271"/>
        <v>2016</v>
      </c>
      <c r="L2696" s="4">
        <f>IF('DATA IMPORT'!M2696="","",'DATA IMPORT'!M2696)</f>
        <v>137691</v>
      </c>
      <c r="M2696" t="str">
        <f>IF('DATA IMPORT'!C2696="","",'DATA IMPORT'!C2696)</f>
        <v>Under Contract</v>
      </c>
    </row>
    <row r="2697" spans="2:13" x14ac:dyDescent="0.2">
      <c r="B2697" t="str">
        <f t="shared" si="267"/>
        <v>#</v>
      </c>
      <c r="C2697">
        <f>COUNTIF(D2697:D$10001,D2697)</f>
        <v>277</v>
      </c>
      <c r="D2697">
        <f t="shared" si="272"/>
        <v>2</v>
      </c>
      <c r="E2697" t="str">
        <f>IF('DATA IMPORT'!E2697="","",'DATA IMPORT'!E2697)</f>
        <v>Referral</v>
      </c>
      <c r="F2697" s="1">
        <f>IF('DATA IMPORT'!I2697="","",'DATA IMPORT'!I2697)</f>
        <v>42408</v>
      </c>
      <c r="G2697" s="11">
        <f t="shared" si="268"/>
        <v>2</v>
      </c>
      <c r="H2697" s="11">
        <f t="shared" si="269"/>
        <v>2016</v>
      </c>
      <c r="I2697" s="1">
        <f>IF('DATA IMPORT'!G2697="","",'DATA IMPORT'!G2697)</f>
        <v>42451</v>
      </c>
      <c r="J2697" s="11">
        <f t="shared" si="270"/>
        <v>3</v>
      </c>
      <c r="K2697" s="11">
        <f t="shared" si="271"/>
        <v>2016</v>
      </c>
      <c r="L2697" s="4">
        <f>IF('DATA IMPORT'!M2697="","",'DATA IMPORT'!M2697)</f>
        <v>294581</v>
      </c>
      <c r="M2697" t="str">
        <f>IF('DATA IMPORT'!C2697="","",'DATA IMPORT'!C2697)</f>
        <v>Under Contract</v>
      </c>
    </row>
    <row r="2698" spans="2:13" x14ac:dyDescent="0.2">
      <c r="B2698" t="str">
        <f t="shared" si="267"/>
        <v>#</v>
      </c>
      <c r="C2698">
        <f>COUNTIF(D2698:D$10001,D2698)</f>
        <v>276</v>
      </c>
      <c r="D2698">
        <f t="shared" si="272"/>
        <v>2</v>
      </c>
      <c r="E2698" t="str">
        <f>IF('DATA IMPORT'!E2698="","",'DATA IMPORT'!E2698)</f>
        <v>Referral</v>
      </c>
      <c r="F2698" s="1">
        <f>IF('DATA IMPORT'!I2698="","",'DATA IMPORT'!I2698)</f>
        <v>42413</v>
      </c>
      <c r="G2698" s="11">
        <f t="shared" si="268"/>
        <v>2</v>
      </c>
      <c r="H2698" s="11">
        <f t="shared" si="269"/>
        <v>2016</v>
      </c>
      <c r="I2698" s="1">
        <f>IF('DATA IMPORT'!G2698="","",'DATA IMPORT'!G2698)</f>
        <v>42475</v>
      </c>
      <c r="J2698" s="11">
        <f t="shared" si="270"/>
        <v>4</v>
      </c>
      <c r="K2698" s="11">
        <f t="shared" si="271"/>
        <v>2016</v>
      </c>
      <c r="L2698" s="4">
        <f>IF('DATA IMPORT'!M2698="","",'DATA IMPORT'!M2698)</f>
        <v>634448</v>
      </c>
      <c r="M2698" t="str">
        <f>IF('DATA IMPORT'!C2698="","",'DATA IMPORT'!C2698)</f>
        <v>Under Contract</v>
      </c>
    </row>
    <row r="2699" spans="2:13" x14ac:dyDescent="0.2">
      <c r="B2699" t="str">
        <f t="shared" si="267"/>
        <v>#</v>
      </c>
      <c r="C2699">
        <f>COUNTIF(D2699:D$10001,D2699)</f>
        <v>275</v>
      </c>
      <c r="D2699">
        <f t="shared" si="272"/>
        <v>2</v>
      </c>
      <c r="E2699" t="str">
        <f>IF('DATA IMPORT'!E2699="","",'DATA IMPORT'!E2699)</f>
        <v>Referral</v>
      </c>
      <c r="F2699" s="1">
        <f>IF('DATA IMPORT'!I2699="","",'DATA IMPORT'!I2699)</f>
        <v>42653</v>
      </c>
      <c r="G2699" s="11">
        <f t="shared" si="268"/>
        <v>10</v>
      </c>
      <c r="H2699" s="11">
        <f t="shared" si="269"/>
        <v>2016</v>
      </c>
      <c r="I2699" s="1">
        <f>IF('DATA IMPORT'!G2699="","",'DATA IMPORT'!G2699)</f>
        <v>42866</v>
      </c>
      <c r="J2699" s="11">
        <f t="shared" si="270"/>
        <v>5</v>
      </c>
      <c r="K2699" s="11">
        <f t="shared" si="271"/>
        <v>2017</v>
      </c>
      <c r="L2699" s="4">
        <f>IF('DATA IMPORT'!M2699="","",'DATA IMPORT'!M2699)</f>
        <v>716291</v>
      </c>
      <c r="M2699" t="str">
        <f>IF('DATA IMPORT'!C2699="","",'DATA IMPORT'!C2699)</f>
        <v>Under Contract</v>
      </c>
    </row>
    <row r="2700" spans="2:13" x14ac:dyDescent="0.2">
      <c r="B2700" t="str">
        <f t="shared" si="267"/>
        <v>#</v>
      </c>
      <c r="C2700">
        <f>COUNTIF(D2700:D$10001,D2700)</f>
        <v>241</v>
      </c>
      <c r="D2700">
        <f t="shared" si="272"/>
        <v>6</v>
      </c>
      <c r="E2700" t="str">
        <f>IF('DATA IMPORT'!E2700="","",'DATA IMPORT'!E2700)</f>
        <v>Zillow</v>
      </c>
      <c r="F2700" s="1">
        <f>IF('DATA IMPORT'!I2700="","",'DATA IMPORT'!I2700)</f>
        <v>42817</v>
      </c>
      <c r="G2700" s="11">
        <f t="shared" si="268"/>
        <v>3</v>
      </c>
      <c r="H2700" s="11">
        <f t="shared" si="269"/>
        <v>2017</v>
      </c>
      <c r="I2700" s="1">
        <f>IF('DATA IMPORT'!G2700="","",'DATA IMPORT'!G2700)</f>
        <v>42864</v>
      </c>
      <c r="J2700" s="11">
        <f t="shared" si="270"/>
        <v>5</v>
      </c>
      <c r="K2700" s="11">
        <f t="shared" si="271"/>
        <v>2017</v>
      </c>
      <c r="L2700" s="4">
        <f>IF('DATA IMPORT'!M2700="","",'DATA IMPORT'!M2700)</f>
        <v>271719</v>
      </c>
      <c r="M2700" t="str">
        <f>IF('DATA IMPORT'!C2700="","",'DATA IMPORT'!C2700)</f>
        <v>Under Contract</v>
      </c>
    </row>
    <row r="2701" spans="2:13" x14ac:dyDescent="0.2">
      <c r="B2701" t="str">
        <f t="shared" si="267"/>
        <v>#</v>
      </c>
      <c r="C2701">
        <f>COUNTIF(D2701:D$10001,D2701)</f>
        <v>274</v>
      </c>
      <c r="D2701">
        <f t="shared" si="272"/>
        <v>2</v>
      </c>
      <c r="E2701" t="str">
        <f>IF('DATA IMPORT'!E2701="","",'DATA IMPORT'!E2701)</f>
        <v>Referral</v>
      </c>
      <c r="F2701" s="1">
        <f>IF('DATA IMPORT'!I2701="","",'DATA IMPORT'!I2701)</f>
        <v>42424</v>
      </c>
      <c r="G2701" s="11">
        <f t="shared" si="268"/>
        <v>2</v>
      </c>
      <c r="H2701" s="11">
        <f t="shared" si="269"/>
        <v>2016</v>
      </c>
      <c r="I2701" s="1">
        <f>IF('DATA IMPORT'!G2701="","",'DATA IMPORT'!G2701)</f>
        <v>42776</v>
      </c>
      <c r="J2701" s="11">
        <f t="shared" si="270"/>
        <v>2</v>
      </c>
      <c r="K2701" s="11">
        <f t="shared" si="271"/>
        <v>2017</v>
      </c>
      <c r="L2701" s="4">
        <f>IF('DATA IMPORT'!M2701="","",'DATA IMPORT'!M2701)</f>
        <v>733555</v>
      </c>
      <c r="M2701" t="str">
        <f>IF('DATA IMPORT'!C2701="","",'DATA IMPORT'!C2701)</f>
        <v>Under Contract</v>
      </c>
    </row>
    <row r="2702" spans="2:13" x14ac:dyDescent="0.2">
      <c r="B2702" t="str">
        <f t="shared" si="267"/>
        <v>#</v>
      </c>
      <c r="C2702">
        <f>COUNTIF(D2702:D$10001,D2702)</f>
        <v>273</v>
      </c>
      <c r="D2702">
        <f t="shared" si="272"/>
        <v>2</v>
      </c>
      <c r="E2702" t="str">
        <f>IF('DATA IMPORT'!E2702="","",'DATA IMPORT'!E2702)</f>
        <v>Referral</v>
      </c>
      <c r="F2702" s="1">
        <f>IF('DATA IMPORT'!I2702="","",'DATA IMPORT'!I2702)</f>
        <v>42497</v>
      </c>
      <c r="G2702" s="11">
        <f t="shared" si="268"/>
        <v>5</v>
      </c>
      <c r="H2702" s="11">
        <f t="shared" si="269"/>
        <v>2016</v>
      </c>
      <c r="I2702" s="1">
        <f>IF('DATA IMPORT'!G2702="","",'DATA IMPORT'!G2702)</f>
        <v>42679</v>
      </c>
      <c r="J2702" s="11">
        <f t="shared" si="270"/>
        <v>11</v>
      </c>
      <c r="K2702" s="11">
        <f t="shared" si="271"/>
        <v>2016</v>
      </c>
      <c r="L2702" s="4">
        <f>IF('DATA IMPORT'!M2702="","",'DATA IMPORT'!M2702)</f>
        <v>238238</v>
      </c>
      <c r="M2702" t="str">
        <f>IF('DATA IMPORT'!C2702="","",'DATA IMPORT'!C2702)</f>
        <v>Under Contract</v>
      </c>
    </row>
    <row r="2703" spans="2:13" x14ac:dyDescent="0.2">
      <c r="B2703" t="str">
        <f t="shared" si="267"/>
        <v>#</v>
      </c>
      <c r="C2703">
        <f>COUNTIF(D2703:D$10001,D2703)</f>
        <v>158</v>
      </c>
      <c r="D2703">
        <f t="shared" si="272"/>
        <v>4</v>
      </c>
      <c r="E2703" t="str">
        <f>IF('DATA IMPORT'!E2703="","",'DATA IMPORT'!E2703)</f>
        <v>Bank Owned</v>
      </c>
      <c r="F2703" s="1">
        <f>IF('DATA IMPORT'!I2703="","",'DATA IMPORT'!I2703)</f>
        <v>42806</v>
      </c>
      <c r="G2703" s="11">
        <f t="shared" si="268"/>
        <v>3</v>
      </c>
      <c r="H2703" s="11">
        <f t="shared" si="269"/>
        <v>2017</v>
      </c>
      <c r="I2703" s="1">
        <f>IF('DATA IMPORT'!G2703="","",'DATA IMPORT'!G2703)</f>
        <v>42850</v>
      </c>
      <c r="J2703" s="11">
        <f t="shared" si="270"/>
        <v>4</v>
      </c>
      <c r="K2703" s="11">
        <f t="shared" si="271"/>
        <v>2017</v>
      </c>
      <c r="L2703" s="4">
        <f>IF('DATA IMPORT'!M2703="","",'DATA IMPORT'!M2703)</f>
        <v>316824</v>
      </c>
      <c r="M2703" t="str">
        <f>IF('DATA IMPORT'!C2703="","",'DATA IMPORT'!C2703)</f>
        <v>Under Contract</v>
      </c>
    </row>
    <row r="2704" spans="2:13" x14ac:dyDescent="0.2">
      <c r="B2704" t="str">
        <f t="shared" si="267"/>
        <v>#</v>
      </c>
      <c r="C2704">
        <f>COUNTIF(D2704:D$10001,D2704)</f>
        <v>145</v>
      </c>
      <c r="D2704">
        <f t="shared" si="272"/>
        <v>14</v>
      </c>
      <c r="E2704" t="str">
        <f>IF('DATA IMPORT'!E2704="","",'DATA IMPORT'!E2704)</f>
        <v>Social Ads</v>
      </c>
      <c r="F2704" s="1">
        <f>IF('DATA IMPORT'!I2704="","",'DATA IMPORT'!I2704)</f>
        <v>42480</v>
      </c>
      <c r="G2704" s="11">
        <f t="shared" si="268"/>
        <v>4</v>
      </c>
      <c r="H2704" s="11">
        <f t="shared" si="269"/>
        <v>2016</v>
      </c>
      <c r="I2704" s="1">
        <f>IF('DATA IMPORT'!G2704="","",'DATA IMPORT'!G2704)</f>
        <v>42824</v>
      </c>
      <c r="J2704" s="11">
        <f t="shared" si="270"/>
        <v>3</v>
      </c>
      <c r="K2704" s="11">
        <f t="shared" si="271"/>
        <v>2017</v>
      </c>
      <c r="L2704" s="4">
        <f>IF('DATA IMPORT'!M2704="","",'DATA IMPORT'!M2704)</f>
        <v>538683</v>
      </c>
      <c r="M2704" t="str">
        <f>IF('DATA IMPORT'!C2704="","",'DATA IMPORT'!C2704)</f>
        <v>Under Contract</v>
      </c>
    </row>
    <row r="2705" spans="2:13" x14ac:dyDescent="0.2">
      <c r="B2705" t="str">
        <f t="shared" si="267"/>
        <v>#</v>
      </c>
      <c r="C2705">
        <f>COUNTIF(D2705:D$10001,D2705)</f>
        <v>157</v>
      </c>
      <c r="D2705">
        <f t="shared" si="272"/>
        <v>4</v>
      </c>
      <c r="E2705" t="str">
        <f>IF('DATA IMPORT'!E2705="","",'DATA IMPORT'!E2705)</f>
        <v>Bank Owned</v>
      </c>
      <c r="F2705" s="1">
        <f>IF('DATA IMPORT'!I2705="","",'DATA IMPORT'!I2705)</f>
        <v>42669</v>
      </c>
      <c r="G2705" s="11">
        <f t="shared" si="268"/>
        <v>10</v>
      </c>
      <c r="H2705" s="11">
        <f t="shared" si="269"/>
        <v>2016</v>
      </c>
      <c r="I2705" s="1">
        <f>IF('DATA IMPORT'!G2705="","",'DATA IMPORT'!G2705)</f>
        <v>42840</v>
      </c>
      <c r="J2705" s="11">
        <f t="shared" si="270"/>
        <v>4</v>
      </c>
      <c r="K2705" s="11">
        <f t="shared" si="271"/>
        <v>2017</v>
      </c>
      <c r="L2705" s="4">
        <f>IF('DATA IMPORT'!M2705="","",'DATA IMPORT'!M2705)</f>
        <v>369022</v>
      </c>
      <c r="M2705" t="str">
        <f>IF('DATA IMPORT'!C2705="","",'DATA IMPORT'!C2705)</f>
        <v>Archived</v>
      </c>
    </row>
    <row r="2706" spans="2:13" x14ac:dyDescent="0.2">
      <c r="B2706" t="str">
        <f t="shared" si="267"/>
        <v>#</v>
      </c>
      <c r="C2706">
        <f>COUNTIF(D2706:D$10001,D2706)</f>
        <v>272</v>
      </c>
      <c r="D2706">
        <f t="shared" si="272"/>
        <v>2</v>
      </c>
      <c r="E2706" t="str">
        <f>IF('DATA IMPORT'!E2706="","",'DATA IMPORT'!E2706)</f>
        <v>Referral</v>
      </c>
      <c r="F2706" s="1">
        <f>IF('DATA IMPORT'!I2706="","",'DATA IMPORT'!I2706)</f>
        <v>42673</v>
      </c>
      <c r="G2706" s="11">
        <f t="shared" si="268"/>
        <v>10</v>
      </c>
      <c r="H2706" s="11">
        <f t="shared" si="269"/>
        <v>2016</v>
      </c>
      <c r="I2706" s="1">
        <f>IF('DATA IMPORT'!G2706="","",'DATA IMPORT'!G2706)</f>
        <v>42795</v>
      </c>
      <c r="J2706" s="11">
        <f t="shared" si="270"/>
        <v>3</v>
      </c>
      <c r="K2706" s="11">
        <f t="shared" si="271"/>
        <v>2017</v>
      </c>
      <c r="L2706" s="4">
        <f>IF('DATA IMPORT'!M2706="","",'DATA IMPORT'!M2706)</f>
        <v>167026</v>
      </c>
      <c r="M2706" t="str">
        <f>IF('DATA IMPORT'!C2706="","",'DATA IMPORT'!C2706)</f>
        <v>Archived</v>
      </c>
    </row>
    <row r="2707" spans="2:13" x14ac:dyDescent="0.2">
      <c r="B2707" t="str">
        <f t="shared" si="267"/>
        <v>#</v>
      </c>
      <c r="C2707">
        <f>COUNTIF(D2707:D$10001,D2707)</f>
        <v>144</v>
      </c>
      <c r="D2707">
        <f t="shared" si="272"/>
        <v>14</v>
      </c>
      <c r="E2707" t="str">
        <f>IF('DATA IMPORT'!E2707="","",'DATA IMPORT'!E2707)</f>
        <v>Social Ads</v>
      </c>
      <c r="F2707" s="1">
        <f>IF('DATA IMPORT'!I2707="","",'DATA IMPORT'!I2707)</f>
        <v>42627</v>
      </c>
      <c r="G2707" s="11">
        <f t="shared" si="268"/>
        <v>9</v>
      </c>
      <c r="H2707" s="11">
        <f t="shared" si="269"/>
        <v>2016</v>
      </c>
      <c r="I2707" s="1">
        <f>IF('DATA IMPORT'!G2707="","",'DATA IMPORT'!G2707)</f>
        <v>42886</v>
      </c>
      <c r="J2707" s="11">
        <f t="shared" si="270"/>
        <v>5</v>
      </c>
      <c r="K2707" s="11">
        <f t="shared" si="271"/>
        <v>2017</v>
      </c>
      <c r="L2707" s="4">
        <f>IF('DATA IMPORT'!M2707="","",'DATA IMPORT'!M2707)</f>
        <v>226942</v>
      </c>
      <c r="M2707" t="str">
        <f>IF('DATA IMPORT'!C2707="","",'DATA IMPORT'!C2707)</f>
        <v>Sold</v>
      </c>
    </row>
    <row r="2708" spans="2:13" x14ac:dyDescent="0.2">
      <c r="B2708" t="str">
        <f t="shared" si="267"/>
        <v>#</v>
      </c>
      <c r="C2708">
        <f>COUNTIF(D2708:D$10001,D2708)</f>
        <v>271</v>
      </c>
      <c r="D2708">
        <f t="shared" si="272"/>
        <v>2</v>
      </c>
      <c r="E2708" t="str">
        <f>IF('DATA IMPORT'!E2708="","",'DATA IMPORT'!E2708)</f>
        <v>Referral</v>
      </c>
      <c r="F2708" s="1">
        <f>IF('DATA IMPORT'!I2708="","",'DATA IMPORT'!I2708)</f>
        <v>42525</v>
      </c>
      <c r="G2708" s="11">
        <f t="shared" si="268"/>
        <v>6</v>
      </c>
      <c r="H2708" s="11">
        <f t="shared" si="269"/>
        <v>2016</v>
      </c>
      <c r="I2708" s="1">
        <f>IF('DATA IMPORT'!G2708="","",'DATA IMPORT'!G2708)</f>
        <v>42638</v>
      </c>
      <c r="J2708" s="11">
        <f t="shared" si="270"/>
        <v>9</v>
      </c>
      <c r="K2708" s="11">
        <f t="shared" si="271"/>
        <v>2016</v>
      </c>
      <c r="L2708" s="4">
        <f>IF('DATA IMPORT'!M2708="","",'DATA IMPORT'!M2708)</f>
        <v>793698</v>
      </c>
      <c r="M2708" t="str">
        <f>IF('DATA IMPORT'!C2708="","",'DATA IMPORT'!C2708)</f>
        <v>Under Contract</v>
      </c>
    </row>
    <row r="2709" spans="2:13" x14ac:dyDescent="0.2">
      <c r="B2709" t="str">
        <f t="shared" si="267"/>
        <v>#</v>
      </c>
      <c r="C2709">
        <f>COUNTIF(D2709:D$10001,D2709)</f>
        <v>120</v>
      </c>
      <c r="D2709">
        <f t="shared" si="272"/>
        <v>15</v>
      </c>
      <c r="E2709" t="str">
        <f>IF('DATA IMPORT'!E2709="","",'DATA IMPORT'!E2709)</f>
        <v>Investor</v>
      </c>
      <c r="F2709" s="1">
        <f>IF('DATA IMPORT'!I2709="","",'DATA IMPORT'!I2709)</f>
        <v>42688</v>
      </c>
      <c r="G2709" s="11">
        <f t="shared" si="268"/>
        <v>11</v>
      </c>
      <c r="H2709" s="11">
        <f t="shared" si="269"/>
        <v>2016</v>
      </c>
      <c r="I2709" s="1">
        <f>IF('DATA IMPORT'!G2709="","",'DATA IMPORT'!G2709)</f>
        <v>42820</v>
      </c>
      <c r="J2709" s="11">
        <f t="shared" si="270"/>
        <v>3</v>
      </c>
      <c r="K2709" s="11">
        <f t="shared" si="271"/>
        <v>2017</v>
      </c>
      <c r="L2709" s="4">
        <f>IF('DATA IMPORT'!M2709="","",'DATA IMPORT'!M2709)</f>
        <v>272746</v>
      </c>
      <c r="M2709" t="str">
        <f>IF('DATA IMPORT'!C2709="","",'DATA IMPORT'!C2709)</f>
        <v>Under Contract</v>
      </c>
    </row>
    <row r="2710" spans="2:13" x14ac:dyDescent="0.2">
      <c r="B2710" t="str">
        <f t="shared" si="267"/>
        <v>#</v>
      </c>
      <c r="C2710">
        <f>COUNTIF(D2710:D$10001,D2710)</f>
        <v>119</v>
      </c>
      <c r="D2710">
        <f t="shared" si="272"/>
        <v>15</v>
      </c>
      <c r="E2710" t="str">
        <f>IF('DATA IMPORT'!E2710="","",'DATA IMPORT'!E2710)</f>
        <v>Investor</v>
      </c>
      <c r="F2710" s="1">
        <f>IF('DATA IMPORT'!I2710="","",'DATA IMPORT'!I2710)</f>
        <v>42496</v>
      </c>
      <c r="G2710" s="11">
        <f t="shared" si="268"/>
        <v>5</v>
      </c>
      <c r="H2710" s="11">
        <f t="shared" si="269"/>
        <v>2016</v>
      </c>
      <c r="I2710" s="1">
        <f>IF('DATA IMPORT'!G2710="","",'DATA IMPORT'!G2710)</f>
        <v>42513</v>
      </c>
      <c r="J2710" s="11">
        <f t="shared" si="270"/>
        <v>5</v>
      </c>
      <c r="K2710" s="11">
        <f t="shared" si="271"/>
        <v>2016</v>
      </c>
      <c r="L2710" s="4">
        <f>IF('DATA IMPORT'!M2710="","",'DATA IMPORT'!M2710)</f>
        <v>254889</v>
      </c>
      <c r="M2710" t="str">
        <f>IF('DATA IMPORT'!C2710="","",'DATA IMPORT'!C2710)</f>
        <v>Under Contract</v>
      </c>
    </row>
    <row r="2711" spans="2:13" x14ac:dyDescent="0.2">
      <c r="B2711" t="str">
        <f t="shared" si="267"/>
        <v>#</v>
      </c>
      <c r="C2711">
        <f>COUNTIF(D2711:D$10001,D2711)</f>
        <v>270</v>
      </c>
      <c r="D2711">
        <f t="shared" si="272"/>
        <v>2</v>
      </c>
      <c r="E2711" t="str">
        <f>IF('DATA IMPORT'!E2711="","",'DATA IMPORT'!E2711)</f>
        <v>Referral</v>
      </c>
      <c r="F2711" s="1">
        <f>IF('DATA IMPORT'!I2711="","",'DATA IMPORT'!I2711)</f>
        <v>42520</v>
      </c>
      <c r="G2711" s="11">
        <f t="shared" si="268"/>
        <v>5</v>
      </c>
      <c r="H2711" s="11">
        <f t="shared" si="269"/>
        <v>2016</v>
      </c>
      <c r="I2711" s="1">
        <f>IF('DATA IMPORT'!G2711="","",'DATA IMPORT'!G2711)</f>
        <v>42860</v>
      </c>
      <c r="J2711" s="11">
        <f t="shared" si="270"/>
        <v>5</v>
      </c>
      <c r="K2711" s="11">
        <f t="shared" si="271"/>
        <v>2017</v>
      </c>
      <c r="L2711" s="4">
        <f>IF('DATA IMPORT'!M2711="","",'DATA IMPORT'!M2711)</f>
        <v>256037</v>
      </c>
      <c r="M2711" t="str">
        <f>IF('DATA IMPORT'!C2711="","",'DATA IMPORT'!C2711)</f>
        <v>Under Contract</v>
      </c>
    </row>
    <row r="2712" spans="2:13" x14ac:dyDescent="0.2">
      <c r="B2712" t="str">
        <f t="shared" si="267"/>
        <v>#</v>
      </c>
      <c r="C2712">
        <f>COUNTIF(D2712:D$10001,D2712)</f>
        <v>240</v>
      </c>
      <c r="D2712">
        <f t="shared" si="272"/>
        <v>6</v>
      </c>
      <c r="E2712" t="str">
        <f>IF('DATA IMPORT'!E2712="","",'DATA IMPORT'!E2712)</f>
        <v>Zillow</v>
      </c>
      <c r="F2712" s="1">
        <f>IF('DATA IMPORT'!I2712="","",'DATA IMPORT'!I2712)</f>
        <v>42734</v>
      </c>
      <c r="G2712" s="11">
        <f t="shared" si="268"/>
        <v>12</v>
      </c>
      <c r="H2712" s="11">
        <f t="shared" si="269"/>
        <v>2016</v>
      </c>
      <c r="I2712" s="1">
        <f>IF('DATA IMPORT'!G2712="","",'DATA IMPORT'!G2712)</f>
        <v>42916</v>
      </c>
      <c r="J2712" s="11">
        <f t="shared" si="270"/>
        <v>6</v>
      </c>
      <c r="K2712" s="11">
        <f t="shared" si="271"/>
        <v>2017</v>
      </c>
      <c r="L2712" s="4">
        <f>IF('DATA IMPORT'!M2712="","",'DATA IMPORT'!M2712)</f>
        <v>339100</v>
      </c>
      <c r="M2712" t="str">
        <f>IF('DATA IMPORT'!C2712="","",'DATA IMPORT'!C2712)</f>
        <v>Under Contract</v>
      </c>
    </row>
    <row r="2713" spans="2:13" x14ac:dyDescent="0.2">
      <c r="B2713" t="str">
        <f t="shared" si="267"/>
        <v>#</v>
      </c>
      <c r="C2713">
        <f>COUNTIF(D2713:D$10001,D2713)</f>
        <v>143</v>
      </c>
      <c r="D2713">
        <f t="shared" si="272"/>
        <v>14</v>
      </c>
      <c r="E2713" t="str">
        <f>IF('DATA IMPORT'!E2713="","",'DATA IMPORT'!E2713)</f>
        <v>Social Ads</v>
      </c>
      <c r="F2713" s="1">
        <f>IF('DATA IMPORT'!I2713="","",'DATA IMPORT'!I2713)</f>
        <v>42421</v>
      </c>
      <c r="G2713" s="11">
        <f t="shared" si="268"/>
        <v>2</v>
      </c>
      <c r="H2713" s="11">
        <f t="shared" si="269"/>
        <v>2016</v>
      </c>
      <c r="I2713" s="1">
        <f>IF('DATA IMPORT'!G2713="","",'DATA IMPORT'!G2713)</f>
        <v>42685</v>
      </c>
      <c r="J2713" s="11">
        <f t="shared" si="270"/>
        <v>11</v>
      </c>
      <c r="K2713" s="11">
        <f t="shared" si="271"/>
        <v>2016</v>
      </c>
      <c r="L2713" s="4">
        <f>IF('DATA IMPORT'!M2713="","",'DATA IMPORT'!M2713)</f>
        <v>697458</v>
      </c>
      <c r="M2713" t="str">
        <f>IF('DATA IMPORT'!C2713="","",'DATA IMPORT'!C2713)</f>
        <v>Sold</v>
      </c>
    </row>
    <row r="2714" spans="2:13" x14ac:dyDescent="0.2">
      <c r="B2714" t="str">
        <f t="shared" si="267"/>
        <v>#</v>
      </c>
      <c r="C2714">
        <f>COUNTIF(D2714:D$10001,D2714)</f>
        <v>269</v>
      </c>
      <c r="D2714">
        <f t="shared" si="272"/>
        <v>2</v>
      </c>
      <c r="E2714" t="str">
        <f>IF('DATA IMPORT'!E2714="","",'DATA IMPORT'!E2714)</f>
        <v>Referral</v>
      </c>
      <c r="F2714" s="1">
        <f>IF('DATA IMPORT'!I2714="","",'DATA IMPORT'!I2714)</f>
        <v>42505</v>
      </c>
      <c r="G2714" s="11">
        <f t="shared" si="268"/>
        <v>5</v>
      </c>
      <c r="H2714" s="11">
        <f t="shared" si="269"/>
        <v>2016</v>
      </c>
      <c r="I2714" s="1">
        <f>IF('DATA IMPORT'!G2714="","",'DATA IMPORT'!G2714)</f>
        <v>42713</v>
      </c>
      <c r="J2714" s="11">
        <f t="shared" si="270"/>
        <v>12</v>
      </c>
      <c r="K2714" s="11">
        <f t="shared" si="271"/>
        <v>2016</v>
      </c>
      <c r="L2714" s="4">
        <f>IF('DATA IMPORT'!M2714="","",'DATA IMPORT'!M2714)</f>
        <v>744186</v>
      </c>
      <c r="M2714" t="str">
        <f>IF('DATA IMPORT'!C2714="","",'DATA IMPORT'!C2714)</f>
        <v>Under Contract</v>
      </c>
    </row>
    <row r="2715" spans="2:13" x14ac:dyDescent="0.2">
      <c r="B2715" t="str">
        <f t="shared" si="267"/>
        <v>#</v>
      </c>
      <c r="C2715">
        <f>COUNTIF(D2715:D$10001,D2715)</f>
        <v>268</v>
      </c>
      <c r="D2715">
        <f t="shared" si="272"/>
        <v>2</v>
      </c>
      <c r="E2715" t="str">
        <f>IF('DATA IMPORT'!E2715="","",'DATA IMPORT'!E2715)</f>
        <v>Referral</v>
      </c>
      <c r="F2715" s="1">
        <f>IF('DATA IMPORT'!I2715="","",'DATA IMPORT'!I2715)</f>
        <v>42445</v>
      </c>
      <c r="G2715" s="11">
        <f t="shared" si="268"/>
        <v>3</v>
      </c>
      <c r="H2715" s="11">
        <f t="shared" si="269"/>
        <v>2016</v>
      </c>
      <c r="I2715" s="1">
        <f>IF('DATA IMPORT'!G2715="","",'DATA IMPORT'!G2715)</f>
        <v>42530</v>
      </c>
      <c r="J2715" s="11">
        <f t="shared" si="270"/>
        <v>6</v>
      </c>
      <c r="K2715" s="11">
        <f t="shared" si="271"/>
        <v>2016</v>
      </c>
      <c r="L2715" s="4">
        <f>IF('DATA IMPORT'!M2715="","",'DATA IMPORT'!M2715)</f>
        <v>582190</v>
      </c>
      <c r="M2715" t="str">
        <f>IF('DATA IMPORT'!C2715="","",'DATA IMPORT'!C2715)</f>
        <v>Archived</v>
      </c>
    </row>
    <row r="2716" spans="2:13" x14ac:dyDescent="0.2">
      <c r="B2716" t="str">
        <f t="shared" si="267"/>
        <v>#</v>
      </c>
      <c r="C2716">
        <f>COUNTIF(D2716:D$10001,D2716)</f>
        <v>118</v>
      </c>
      <c r="D2716">
        <f t="shared" si="272"/>
        <v>15</v>
      </c>
      <c r="E2716" t="str">
        <f>IF('DATA IMPORT'!E2716="","",'DATA IMPORT'!E2716)</f>
        <v>Investor</v>
      </c>
      <c r="F2716" s="1">
        <f>IF('DATA IMPORT'!I2716="","",'DATA IMPORT'!I2716)</f>
        <v>42447</v>
      </c>
      <c r="G2716" s="11">
        <f t="shared" si="268"/>
        <v>3</v>
      </c>
      <c r="H2716" s="11">
        <f t="shared" si="269"/>
        <v>2016</v>
      </c>
      <c r="I2716" s="1">
        <f>IF('DATA IMPORT'!G2716="","",'DATA IMPORT'!G2716)</f>
        <v>42888</v>
      </c>
      <c r="J2716" s="11">
        <f t="shared" si="270"/>
        <v>6</v>
      </c>
      <c r="K2716" s="11">
        <f t="shared" si="271"/>
        <v>2017</v>
      </c>
      <c r="L2716" s="4">
        <f>IF('DATA IMPORT'!M2716="","",'DATA IMPORT'!M2716)</f>
        <v>285018</v>
      </c>
      <c r="M2716" t="str">
        <f>IF('DATA IMPORT'!C2716="","",'DATA IMPORT'!C2716)</f>
        <v>Under Contract</v>
      </c>
    </row>
    <row r="2717" spans="2:13" x14ac:dyDescent="0.2">
      <c r="B2717" t="str">
        <f t="shared" si="267"/>
        <v>#</v>
      </c>
      <c r="C2717">
        <f>COUNTIF(D2717:D$10001,D2717)</f>
        <v>247</v>
      </c>
      <c r="D2717">
        <f t="shared" si="272"/>
        <v>3</v>
      </c>
      <c r="E2717" t="str">
        <f>IF('DATA IMPORT'!E2717="","",'DATA IMPORT'!E2717)</f>
        <v>Website</v>
      </c>
      <c r="F2717" s="1">
        <f>IF('DATA IMPORT'!I2717="","",'DATA IMPORT'!I2717)</f>
        <v>42435</v>
      </c>
      <c r="G2717" s="11">
        <f t="shared" si="268"/>
        <v>3</v>
      </c>
      <c r="H2717" s="11">
        <f t="shared" si="269"/>
        <v>2016</v>
      </c>
      <c r="I2717" s="1">
        <f>IF('DATA IMPORT'!G2717="","",'DATA IMPORT'!G2717)</f>
        <v>42512</v>
      </c>
      <c r="J2717" s="11">
        <f t="shared" si="270"/>
        <v>5</v>
      </c>
      <c r="K2717" s="11">
        <f t="shared" si="271"/>
        <v>2016</v>
      </c>
      <c r="L2717" s="4">
        <f>IF('DATA IMPORT'!M2717="","",'DATA IMPORT'!M2717)</f>
        <v>454996</v>
      </c>
      <c r="M2717" t="str">
        <f>IF('DATA IMPORT'!C2717="","",'DATA IMPORT'!C2717)</f>
        <v>Under Contract</v>
      </c>
    </row>
    <row r="2718" spans="2:13" x14ac:dyDescent="0.2">
      <c r="B2718" t="str">
        <f t="shared" si="267"/>
        <v>#</v>
      </c>
      <c r="C2718">
        <f>COUNTIF(D2718:D$10001,D2718)</f>
        <v>117</v>
      </c>
      <c r="D2718">
        <f t="shared" si="272"/>
        <v>15</v>
      </c>
      <c r="E2718" t="str">
        <f>IF('DATA IMPORT'!E2718="","",'DATA IMPORT'!E2718)</f>
        <v>Investor</v>
      </c>
      <c r="F2718" s="1">
        <f>IF('DATA IMPORT'!I2718="","",'DATA IMPORT'!I2718)</f>
        <v>42861</v>
      </c>
      <c r="G2718" s="11">
        <f t="shared" si="268"/>
        <v>5</v>
      </c>
      <c r="H2718" s="11">
        <f t="shared" si="269"/>
        <v>2017</v>
      </c>
      <c r="I2718" s="1">
        <f>IF('DATA IMPORT'!G2718="","",'DATA IMPORT'!G2718)</f>
        <v>42932</v>
      </c>
      <c r="J2718" s="11">
        <f t="shared" si="270"/>
        <v>7</v>
      </c>
      <c r="K2718" s="11">
        <f t="shared" si="271"/>
        <v>2017</v>
      </c>
      <c r="L2718" s="4">
        <f>IF('DATA IMPORT'!M2718="","",'DATA IMPORT'!M2718)</f>
        <v>179091</v>
      </c>
      <c r="M2718" t="str">
        <f>IF('DATA IMPORT'!C2718="","",'DATA IMPORT'!C2718)</f>
        <v>Under Contract</v>
      </c>
    </row>
    <row r="2719" spans="2:13" x14ac:dyDescent="0.2">
      <c r="B2719" t="str">
        <f t="shared" si="267"/>
        <v>#</v>
      </c>
      <c r="C2719">
        <f>COUNTIF(D2719:D$10001,D2719)</f>
        <v>109</v>
      </c>
      <c r="D2719">
        <f t="shared" si="272"/>
        <v>1</v>
      </c>
      <c r="E2719" t="str">
        <f>IF('DATA IMPORT'!E2719="","",'DATA IMPORT'!E2719)</f>
        <v>Email</v>
      </c>
      <c r="F2719" s="1">
        <f>IF('DATA IMPORT'!I2719="","",'DATA IMPORT'!I2719)</f>
        <v>42422</v>
      </c>
      <c r="G2719" s="11">
        <f t="shared" si="268"/>
        <v>2</v>
      </c>
      <c r="H2719" s="11">
        <f t="shared" si="269"/>
        <v>2016</v>
      </c>
      <c r="I2719" s="1">
        <f>IF('DATA IMPORT'!G2719="","",'DATA IMPORT'!G2719)</f>
        <v>42885</v>
      </c>
      <c r="J2719" s="11">
        <f t="shared" si="270"/>
        <v>5</v>
      </c>
      <c r="K2719" s="11">
        <f t="shared" si="271"/>
        <v>2017</v>
      </c>
      <c r="L2719" s="4">
        <f>IF('DATA IMPORT'!M2719="","",'DATA IMPORT'!M2719)</f>
        <v>805160</v>
      </c>
      <c r="M2719" t="str">
        <f>IF('DATA IMPORT'!C2719="","",'DATA IMPORT'!C2719)</f>
        <v>Under Contract</v>
      </c>
    </row>
    <row r="2720" spans="2:13" x14ac:dyDescent="0.2">
      <c r="B2720" t="str">
        <f t="shared" si="267"/>
        <v>#</v>
      </c>
      <c r="C2720">
        <f>COUNTIF(D2720:D$10001,D2720)</f>
        <v>116</v>
      </c>
      <c r="D2720">
        <f t="shared" si="272"/>
        <v>15</v>
      </c>
      <c r="E2720" t="str">
        <f>IF('DATA IMPORT'!E2720="","",'DATA IMPORT'!E2720)</f>
        <v>Investor</v>
      </c>
      <c r="F2720" s="1">
        <f>IF('DATA IMPORT'!I2720="","",'DATA IMPORT'!I2720)</f>
        <v>42540</v>
      </c>
      <c r="G2720" s="11">
        <f t="shared" si="268"/>
        <v>6</v>
      </c>
      <c r="H2720" s="11">
        <f t="shared" si="269"/>
        <v>2016</v>
      </c>
      <c r="I2720" s="1">
        <f>IF('DATA IMPORT'!G2720="","",'DATA IMPORT'!G2720)</f>
        <v>42935</v>
      </c>
      <c r="J2720" s="11">
        <f t="shared" si="270"/>
        <v>7</v>
      </c>
      <c r="K2720" s="11">
        <f t="shared" si="271"/>
        <v>2017</v>
      </c>
      <c r="L2720" s="4">
        <f>IF('DATA IMPORT'!M2720="","",'DATA IMPORT'!M2720)</f>
        <v>669829</v>
      </c>
      <c r="M2720" t="str">
        <f>IF('DATA IMPORT'!C2720="","",'DATA IMPORT'!C2720)</f>
        <v>Under Contract</v>
      </c>
    </row>
    <row r="2721" spans="2:13" x14ac:dyDescent="0.2">
      <c r="B2721" t="str">
        <f t="shared" si="267"/>
        <v>#</v>
      </c>
      <c r="C2721">
        <f>COUNTIF(D2721:D$10001,D2721)</f>
        <v>156</v>
      </c>
      <c r="D2721">
        <f t="shared" si="272"/>
        <v>4</v>
      </c>
      <c r="E2721" t="str">
        <f>IF('DATA IMPORT'!E2721="","",'DATA IMPORT'!E2721)</f>
        <v>Bank Owned</v>
      </c>
      <c r="F2721" s="1">
        <f>IF('DATA IMPORT'!I2721="","",'DATA IMPORT'!I2721)</f>
        <v>42557</v>
      </c>
      <c r="G2721" s="11">
        <f t="shared" si="268"/>
        <v>7</v>
      </c>
      <c r="H2721" s="11">
        <f t="shared" si="269"/>
        <v>2016</v>
      </c>
      <c r="I2721" s="1">
        <f>IF('DATA IMPORT'!G2721="","",'DATA IMPORT'!G2721)</f>
        <v>42667</v>
      </c>
      <c r="J2721" s="11">
        <f t="shared" si="270"/>
        <v>10</v>
      </c>
      <c r="K2721" s="11">
        <f t="shared" si="271"/>
        <v>2016</v>
      </c>
      <c r="L2721" s="4">
        <f>IF('DATA IMPORT'!M2721="","",'DATA IMPORT'!M2721)</f>
        <v>305892</v>
      </c>
      <c r="M2721" t="str">
        <f>IF('DATA IMPORT'!C2721="","",'DATA IMPORT'!C2721)</f>
        <v>Under Contract</v>
      </c>
    </row>
    <row r="2722" spans="2:13" x14ac:dyDescent="0.2">
      <c r="B2722" t="str">
        <f t="shared" si="267"/>
        <v>#</v>
      </c>
      <c r="C2722">
        <f>COUNTIF(D2722:D$10001,D2722)</f>
        <v>267</v>
      </c>
      <c r="D2722">
        <f t="shared" si="272"/>
        <v>2</v>
      </c>
      <c r="E2722" t="str">
        <f>IF('DATA IMPORT'!E2722="","",'DATA IMPORT'!E2722)</f>
        <v>Referral</v>
      </c>
      <c r="F2722" s="1">
        <f>IF('DATA IMPORT'!I2722="","",'DATA IMPORT'!I2722)</f>
        <v>42721</v>
      </c>
      <c r="G2722" s="11">
        <f t="shared" si="268"/>
        <v>12</v>
      </c>
      <c r="H2722" s="11">
        <f t="shared" si="269"/>
        <v>2016</v>
      </c>
      <c r="I2722" s="1">
        <f>IF('DATA IMPORT'!G2722="","",'DATA IMPORT'!G2722)</f>
        <v>42822</v>
      </c>
      <c r="J2722" s="11">
        <f t="shared" si="270"/>
        <v>3</v>
      </c>
      <c r="K2722" s="11">
        <f t="shared" si="271"/>
        <v>2017</v>
      </c>
      <c r="L2722" s="4">
        <f>IF('DATA IMPORT'!M2722="","",'DATA IMPORT'!M2722)</f>
        <v>451407</v>
      </c>
      <c r="M2722" t="str">
        <f>IF('DATA IMPORT'!C2722="","",'DATA IMPORT'!C2722)</f>
        <v>Sold</v>
      </c>
    </row>
    <row r="2723" spans="2:13" x14ac:dyDescent="0.2">
      <c r="B2723" t="str">
        <f t="shared" si="267"/>
        <v>#</v>
      </c>
      <c r="C2723">
        <f>COUNTIF(D2723:D$10001,D2723)</f>
        <v>246</v>
      </c>
      <c r="D2723">
        <f t="shared" si="272"/>
        <v>3</v>
      </c>
      <c r="E2723" t="str">
        <f>IF('DATA IMPORT'!E2723="","",'DATA IMPORT'!E2723)</f>
        <v>Website</v>
      </c>
      <c r="F2723" s="1">
        <f>IF('DATA IMPORT'!I2723="","",'DATA IMPORT'!I2723)</f>
        <v>42872</v>
      </c>
      <c r="G2723" s="11">
        <f t="shared" si="268"/>
        <v>5</v>
      </c>
      <c r="H2723" s="11">
        <f t="shared" si="269"/>
        <v>2017</v>
      </c>
      <c r="I2723" s="1">
        <f>IF('DATA IMPORT'!G2723="","",'DATA IMPORT'!G2723)</f>
        <v>43009</v>
      </c>
      <c r="J2723" s="11">
        <f t="shared" si="270"/>
        <v>10</v>
      </c>
      <c r="K2723" s="11">
        <f t="shared" si="271"/>
        <v>2017</v>
      </c>
      <c r="L2723" s="4">
        <f>IF('DATA IMPORT'!M2723="","",'DATA IMPORT'!M2723)</f>
        <v>365298</v>
      </c>
      <c r="M2723" t="str">
        <f>IF('DATA IMPORT'!C2723="","",'DATA IMPORT'!C2723)</f>
        <v>Under Contract</v>
      </c>
    </row>
    <row r="2724" spans="2:13" x14ac:dyDescent="0.2">
      <c r="B2724" t="str">
        <f t="shared" si="267"/>
        <v>#</v>
      </c>
      <c r="C2724">
        <f>COUNTIF(D2724:D$10001,D2724)</f>
        <v>239</v>
      </c>
      <c r="D2724">
        <f t="shared" si="272"/>
        <v>6</v>
      </c>
      <c r="E2724" t="str">
        <f>IF('DATA IMPORT'!E2724="","",'DATA IMPORT'!E2724)</f>
        <v>Zillow</v>
      </c>
      <c r="F2724" s="1">
        <f>IF('DATA IMPORT'!I2724="","",'DATA IMPORT'!I2724)</f>
        <v>42789</v>
      </c>
      <c r="G2724" s="11">
        <f t="shared" si="268"/>
        <v>2</v>
      </c>
      <c r="H2724" s="11">
        <f t="shared" si="269"/>
        <v>2017</v>
      </c>
      <c r="I2724" s="1">
        <f>IF('DATA IMPORT'!G2724="","",'DATA IMPORT'!G2724)</f>
        <v>42916</v>
      </c>
      <c r="J2724" s="11">
        <f t="shared" si="270"/>
        <v>6</v>
      </c>
      <c r="K2724" s="11">
        <f t="shared" si="271"/>
        <v>2017</v>
      </c>
      <c r="L2724" s="4">
        <f>IF('DATA IMPORT'!M2724="","",'DATA IMPORT'!M2724)</f>
        <v>743777</v>
      </c>
      <c r="M2724" t="str">
        <f>IF('DATA IMPORT'!C2724="","",'DATA IMPORT'!C2724)</f>
        <v>Under Contract</v>
      </c>
    </row>
    <row r="2725" spans="2:13" x14ac:dyDescent="0.2">
      <c r="B2725" t="str">
        <f t="shared" si="267"/>
        <v>#</v>
      </c>
      <c r="C2725">
        <f>COUNTIF(D2725:D$10001,D2725)</f>
        <v>142</v>
      </c>
      <c r="D2725">
        <f t="shared" si="272"/>
        <v>14</v>
      </c>
      <c r="E2725" t="str">
        <f>IF('DATA IMPORT'!E2725="","",'DATA IMPORT'!E2725)</f>
        <v>Social Ads</v>
      </c>
      <c r="F2725" s="1">
        <f>IF('DATA IMPORT'!I2725="","",'DATA IMPORT'!I2725)</f>
        <v>42601</v>
      </c>
      <c r="G2725" s="11">
        <f t="shared" si="268"/>
        <v>8</v>
      </c>
      <c r="H2725" s="11">
        <f t="shared" si="269"/>
        <v>2016</v>
      </c>
      <c r="I2725" s="1">
        <f>IF('DATA IMPORT'!G2725="","",'DATA IMPORT'!G2725)</f>
        <v>42714</v>
      </c>
      <c r="J2725" s="11">
        <f t="shared" si="270"/>
        <v>12</v>
      </c>
      <c r="K2725" s="11">
        <f t="shared" si="271"/>
        <v>2016</v>
      </c>
      <c r="L2725" s="4">
        <f>IF('DATA IMPORT'!M2725="","",'DATA IMPORT'!M2725)</f>
        <v>399176</v>
      </c>
      <c r="M2725" t="str">
        <f>IF('DATA IMPORT'!C2725="","",'DATA IMPORT'!C2725)</f>
        <v>Under Contract</v>
      </c>
    </row>
    <row r="2726" spans="2:13" x14ac:dyDescent="0.2">
      <c r="B2726" t="str">
        <f t="shared" si="267"/>
        <v>#</v>
      </c>
      <c r="C2726">
        <f>COUNTIF(D2726:D$10001,D2726)</f>
        <v>108</v>
      </c>
      <c r="D2726">
        <f t="shared" si="272"/>
        <v>1</v>
      </c>
      <c r="E2726" t="str">
        <f>IF('DATA IMPORT'!E2726="","",'DATA IMPORT'!E2726)</f>
        <v>Email</v>
      </c>
      <c r="F2726" s="1">
        <f>IF('DATA IMPORT'!I2726="","",'DATA IMPORT'!I2726)</f>
        <v>42481</v>
      </c>
      <c r="G2726" s="11">
        <f t="shared" si="268"/>
        <v>4</v>
      </c>
      <c r="H2726" s="11">
        <f t="shared" si="269"/>
        <v>2016</v>
      </c>
      <c r="I2726" s="1">
        <f>IF('DATA IMPORT'!G2726="","",'DATA IMPORT'!G2726)</f>
        <v>42669</v>
      </c>
      <c r="J2726" s="11">
        <f t="shared" si="270"/>
        <v>10</v>
      </c>
      <c r="K2726" s="11">
        <f t="shared" si="271"/>
        <v>2016</v>
      </c>
      <c r="L2726" s="4">
        <f>IF('DATA IMPORT'!M2726="","",'DATA IMPORT'!M2726)</f>
        <v>332770</v>
      </c>
      <c r="M2726" t="str">
        <f>IF('DATA IMPORT'!C2726="","",'DATA IMPORT'!C2726)</f>
        <v>Under Contract</v>
      </c>
    </row>
    <row r="2727" spans="2:13" x14ac:dyDescent="0.2">
      <c r="B2727" t="str">
        <f t="shared" si="267"/>
        <v>#</v>
      </c>
      <c r="C2727">
        <f>COUNTIF(D2727:D$10001,D2727)</f>
        <v>238</v>
      </c>
      <c r="D2727">
        <f t="shared" si="272"/>
        <v>6</v>
      </c>
      <c r="E2727" t="str">
        <f>IF('DATA IMPORT'!E2727="","",'DATA IMPORT'!E2727)</f>
        <v>Zillow</v>
      </c>
      <c r="F2727" s="1">
        <f>IF('DATA IMPORT'!I2727="","",'DATA IMPORT'!I2727)</f>
        <v>42677</v>
      </c>
      <c r="G2727" s="11">
        <f t="shared" si="268"/>
        <v>11</v>
      </c>
      <c r="H2727" s="11">
        <f t="shared" si="269"/>
        <v>2016</v>
      </c>
      <c r="I2727" s="1">
        <f>IF('DATA IMPORT'!G2727="","",'DATA IMPORT'!G2727)</f>
        <v>42705</v>
      </c>
      <c r="J2727" s="11">
        <f t="shared" si="270"/>
        <v>12</v>
      </c>
      <c r="K2727" s="11">
        <f t="shared" si="271"/>
        <v>2016</v>
      </c>
      <c r="L2727" s="4">
        <f>IF('DATA IMPORT'!M2727="","",'DATA IMPORT'!M2727)</f>
        <v>376094</v>
      </c>
      <c r="M2727" t="str">
        <f>IF('DATA IMPORT'!C2727="","",'DATA IMPORT'!C2727)</f>
        <v>Sold</v>
      </c>
    </row>
    <row r="2728" spans="2:13" x14ac:dyDescent="0.2">
      <c r="B2728" t="str">
        <f t="shared" si="267"/>
        <v>#</v>
      </c>
      <c r="C2728">
        <f>COUNTIF(D2728:D$10001,D2728)</f>
        <v>237</v>
      </c>
      <c r="D2728">
        <f t="shared" si="272"/>
        <v>6</v>
      </c>
      <c r="E2728" t="str">
        <f>IF('DATA IMPORT'!E2728="","",'DATA IMPORT'!E2728)</f>
        <v>Zillow</v>
      </c>
      <c r="F2728" s="1">
        <f>IF('DATA IMPORT'!I2728="","",'DATA IMPORT'!I2728)</f>
        <v>42413</v>
      </c>
      <c r="G2728" s="11">
        <f t="shared" si="268"/>
        <v>2</v>
      </c>
      <c r="H2728" s="11">
        <f t="shared" si="269"/>
        <v>2016</v>
      </c>
      <c r="I2728" s="1">
        <f>IF('DATA IMPORT'!G2728="","",'DATA IMPORT'!G2728)</f>
        <v>42428</v>
      </c>
      <c r="J2728" s="11">
        <f t="shared" si="270"/>
        <v>2</v>
      </c>
      <c r="K2728" s="11">
        <f t="shared" si="271"/>
        <v>2016</v>
      </c>
      <c r="L2728" s="4">
        <f>IF('DATA IMPORT'!M2728="","",'DATA IMPORT'!M2728)</f>
        <v>529615</v>
      </c>
      <c r="M2728" t="str">
        <f>IF('DATA IMPORT'!C2728="","",'DATA IMPORT'!C2728)</f>
        <v>Under Contract</v>
      </c>
    </row>
    <row r="2729" spans="2:13" x14ac:dyDescent="0.2">
      <c r="B2729" t="str">
        <f t="shared" si="267"/>
        <v>#</v>
      </c>
      <c r="C2729">
        <f>COUNTIF(D2729:D$10001,D2729)</f>
        <v>245</v>
      </c>
      <c r="D2729">
        <f t="shared" si="272"/>
        <v>3</v>
      </c>
      <c r="E2729" t="str">
        <f>IF('DATA IMPORT'!E2729="","",'DATA IMPORT'!E2729)</f>
        <v>Website</v>
      </c>
      <c r="F2729" s="1">
        <f>IF('DATA IMPORT'!I2729="","",'DATA IMPORT'!I2729)</f>
        <v>42700</v>
      </c>
      <c r="G2729" s="11">
        <f t="shared" si="268"/>
        <v>11</v>
      </c>
      <c r="H2729" s="11">
        <f t="shared" si="269"/>
        <v>2016</v>
      </c>
      <c r="I2729" s="1">
        <f>IF('DATA IMPORT'!G2729="","",'DATA IMPORT'!G2729)</f>
        <v>42753</v>
      </c>
      <c r="J2729" s="11">
        <f t="shared" si="270"/>
        <v>1</v>
      </c>
      <c r="K2729" s="11">
        <f t="shared" si="271"/>
        <v>2017</v>
      </c>
      <c r="L2729" s="4">
        <f>IF('DATA IMPORT'!M2729="","",'DATA IMPORT'!M2729)</f>
        <v>516554</v>
      </c>
      <c r="M2729" t="str">
        <f>IF('DATA IMPORT'!C2729="","",'DATA IMPORT'!C2729)</f>
        <v>Under Contract</v>
      </c>
    </row>
    <row r="2730" spans="2:13" x14ac:dyDescent="0.2">
      <c r="B2730" t="str">
        <f t="shared" si="267"/>
        <v>#</v>
      </c>
      <c r="C2730">
        <f>COUNTIF(D2730:D$10001,D2730)</f>
        <v>236</v>
      </c>
      <c r="D2730">
        <f t="shared" si="272"/>
        <v>6</v>
      </c>
      <c r="E2730" t="str">
        <f>IF('DATA IMPORT'!E2730="","",'DATA IMPORT'!E2730)</f>
        <v>Zillow</v>
      </c>
      <c r="F2730" s="1">
        <f>IF('DATA IMPORT'!I2730="","",'DATA IMPORT'!I2730)</f>
        <v>42541</v>
      </c>
      <c r="G2730" s="11">
        <f t="shared" si="268"/>
        <v>6</v>
      </c>
      <c r="H2730" s="11">
        <f t="shared" si="269"/>
        <v>2016</v>
      </c>
      <c r="I2730" s="1">
        <f>IF('DATA IMPORT'!G2730="","",'DATA IMPORT'!G2730)</f>
        <v>42886</v>
      </c>
      <c r="J2730" s="11">
        <f t="shared" si="270"/>
        <v>5</v>
      </c>
      <c r="K2730" s="11">
        <f t="shared" si="271"/>
        <v>2017</v>
      </c>
      <c r="L2730" s="4">
        <f>IF('DATA IMPORT'!M2730="","",'DATA IMPORT'!M2730)</f>
        <v>834798</v>
      </c>
      <c r="M2730" t="str">
        <f>IF('DATA IMPORT'!C2730="","",'DATA IMPORT'!C2730)</f>
        <v>Under Contract</v>
      </c>
    </row>
    <row r="2731" spans="2:13" x14ac:dyDescent="0.2">
      <c r="B2731" t="str">
        <f t="shared" si="267"/>
        <v>#</v>
      </c>
      <c r="C2731">
        <f>COUNTIF(D2731:D$10001,D2731)</f>
        <v>235</v>
      </c>
      <c r="D2731">
        <f t="shared" si="272"/>
        <v>6</v>
      </c>
      <c r="E2731" t="str">
        <f>IF('DATA IMPORT'!E2731="","",'DATA IMPORT'!E2731)</f>
        <v>Zillow</v>
      </c>
      <c r="F2731" s="1">
        <f>IF('DATA IMPORT'!I2731="","",'DATA IMPORT'!I2731)</f>
        <v>42434</v>
      </c>
      <c r="G2731" s="11">
        <f t="shared" si="268"/>
        <v>3</v>
      </c>
      <c r="H2731" s="11">
        <f t="shared" si="269"/>
        <v>2016</v>
      </c>
      <c r="I2731" s="1">
        <f>IF('DATA IMPORT'!G2731="","",'DATA IMPORT'!G2731)</f>
        <v>42527</v>
      </c>
      <c r="J2731" s="11">
        <f t="shared" si="270"/>
        <v>6</v>
      </c>
      <c r="K2731" s="11">
        <f t="shared" si="271"/>
        <v>2016</v>
      </c>
      <c r="L2731" s="4">
        <f>IF('DATA IMPORT'!M2731="","",'DATA IMPORT'!M2731)</f>
        <v>408565</v>
      </c>
      <c r="M2731" t="str">
        <f>IF('DATA IMPORT'!C2731="","",'DATA IMPORT'!C2731)</f>
        <v>Sold</v>
      </c>
    </row>
    <row r="2732" spans="2:13" x14ac:dyDescent="0.2">
      <c r="B2732" t="str">
        <f t="shared" si="267"/>
        <v>#</v>
      </c>
      <c r="C2732">
        <f>COUNTIF(D2732:D$10001,D2732)</f>
        <v>266</v>
      </c>
      <c r="D2732">
        <f t="shared" si="272"/>
        <v>2</v>
      </c>
      <c r="E2732" t="str">
        <f>IF('DATA IMPORT'!E2732="","",'DATA IMPORT'!E2732)</f>
        <v>Referral</v>
      </c>
      <c r="F2732" s="1">
        <f>IF('DATA IMPORT'!I2732="","",'DATA IMPORT'!I2732)</f>
        <v>42488</v>
      </c>
      <c r="G2732" s="11">
        <f t="shared" si="268"/>
        <v>4</v>
      </c>
      <c r="H2732" s="11">
        <f t="shared" si="269"/>
        <v>2016</v>
      </c>
      <c r="I2732" s="1">
        <f>IF('DATA IMPORT'!G2732="","",'DATA IMPORT'!G2732)</f>
        <v>42622</v>
      </c>
      <c r="J2732" s="11">
        <f t="shared" si="270"/>
        <v>9</v>
      </c>
      <c r="K2732" s="11">
        <f t="shared" si="271"/>
        <v>2016</v>
      </c>
      <c r="L2732" s="4">
        <f>IF('DATA IMPORT'!M2732="","",'DATA IMPORT'!M2732)</f>
        <v>258547</v>
      </c>
      <c r="M2732" t="str">
        <f>IF('DATA IMPORT'!C2732="","",'DATA IMPORT'!C2732)</f>
        <v>Under Contract</v>
      </c>
    </row>
    <row r="2733" spans="2:13" x14ac:dyDescent="0.2">
      <c r="B2733" t="str">
        <f t="shared" si="267"/>
        <v>#</v>
      </c>
      <c r="C2733">
        <f>COUNTIF(D2733:D$10001,D2733)</f>
        <v>234</v>
      </c>
      <c r="D2733">
        <f t="shared" si="272"/>
        <v>6</v>
      </c>
      <c r="E2733" t="str">
        <f>IF('DATA IMPORT'!E2733="","",'DATA IMPORT'!E2733)</f>
        <v>Zillow</v>
      </c>
      <c r="F2733" s="1">
        <f>IF('DATA IMPORT'!I2733="","",'DATA IMPORT'!I2733)</f>
        <v>42902</v>
      </c>
      <c r="G2733" s="11">
        <f t="shared" si="268"/>
        <v>6</v>
      </c>
      <c r="H2733" s="11">
        <f t="shared" si="269"/>
        <v>2017</v>
      </c>
      <c r="I2733" s="1">
        <f>IF('DATA IMPORT'!G2733="","",'DATA IMPORT'!G2733)</f>
        <v>42985</v>
      </c>
      <c r="J2733" s="11">
        <f t="shared" si="270"/>
        <v>9</v>
      </c>
      <c r="K2733" s="11">
        <f t="shared" si="271"/>
        <v>2017</v>
      </c>
      <c r="L2733" s="4">
        <f>IF('DATA IMPORT'!M2733="","",'DATA IMPORT'!M2733)</f>
        <v>317686</v>
      </c>
      <c r="M2733" t="str">
        <f>IF('DATA IMPORT'!C2733="","",'DATA IMPORT'!C2733)</f>
        <v>Under Contract</v>
      </c>
    </row>
    <row r="2734" spans="2:13" x14ac:dyDescent="0.2">
      <c r="B2734" t="str">
        <f t="shared" si="267"/>
        <v>#</v>
      </c>
      <c r="C2734">
        <f>COUNTIF(D2734:D$10001,D2734)</f>
        <v>265</v>
      </c>
      <c r="D2734">
        <f t="shared" si="272"/>
        <v>2</v>
      </c>
      <c r="E2734" t="str">
        <f>IF('DATA IMPORT'!E2734="","",'DATA IMPORT'!E2734)</f>
        <v>Referral</v>
      </c>
      <c r="F2734" s="1">
        <f>IF('DATA IMPORT'!I2734="","",'DATA IMPORT'!I2734)</f>
        <v>42417</v>
      </c>
      <c r="G2734" s="11">
        <f t="shared" si="268"/>
        <v>2</v>
      </c>
      <c r="H2734" s="11">
        <f t="shared" si="269"/>
        <v>2016</v>
      </c>
      <c r="I2734" s="1">
        <f>IF('DATA IMPORT'!G2734="","",'DATA IMPORT'!G2734)</f>
        <v>42568</v>
      </c>
      <c r="J2734" s="11">
        <f t="shared" si="270"/>
        <v>7</v>
      </c>
      <c r="K2734" s="11">
        <f t="shared" si="271"/>
        <v>2016</v>
      </c>
      <c r="L2734" s="4">
        <f>IF('DATA IMPORT'!M2734="","",'DATA IMPORT'!M2734)</f>
        <v>731994</v>
      </c>
      <c r="M2734" t="str">
        <f>IF('DATA IMPORT'!C2734="","",'DATA IMPORT'!C2734)</f>
        <v>Sold</v>
      </c>
    </row>
    <row r="2735" spans="2:13" x14ac:dyDescent="0.2">
      <c r="B2735" t="str">
        <f t="shared" si="267"/>
        <v>#</v>
      </c>
      <c r="C2735">
        <f>COUNTIF(D2735:D$10001,D2735)</f>
        <v>264</v>
      </c>
      <c r="D2735">
        <f t="shared" si="272"/>
        <v>2</v>
      </c>
      <c r="E2735" t="str">
        <f>IF('DATA IMPORT'!E2735="","",'DATA IMPORT'!E2735)</f>
        <v>Referral</v>
      </c>
      <c r="F2735" s="1">
        <f>IF('DATA IMPORT'!I2735="","",'DATA IMPORT'!I2735)</f>
        <v>42401</v>
      </c>
      <c r="G2735" s="11">
        <f t="shared" si="268"/>
        <v>2</v>
      </c>
      <c r="H2735" s="11">
        <f t="shared" si="269"/>
        <v>2016</v>
      </c>
      <c r="I2735" s="1">
        <f>IF('DATA IMPORT'!G2735="","",'DATA IMPORT'!G2735)</f>
        <v>42448</v>
      </c>
      <c r="J2735" s="11">
        <f t="shared" si="270"/>
        <v>3</v>
      </c>
      <c r="K2735" s="11">
        <f t="shared" si="271"/>
        <v>2016</v>
      </c>
      <c r="L2735" s="4">
        <f>IF('DATA IMPORT'!M2735="","",'DATA IMPORT'!M2735)</f>
        <v>744975</v>
      </c>
      <c r="M2735" t="str">
        <f>IF('DATA IMPORT'!C2735="","",'DATA IMPORT'!C2735)</f>
        <v>Under Contract</v>
      </c>
    </row>
    <row r="2736" spans="2:13" x14ac:dyDescent="0.2">
      <c r="B2736" t="str">
        <f t="shared" si="267"/>
        <v>#</v>
      </c>
      <c r="C2736">
        <f>COUNTIF(D2736:D$10001,D2736)</f>
        <v>155</v>
      </c>
      <c r="D2736">
        <f t="shared" si="272"/>
        <v>4</v>
      </c>
      <c r="E2736" t="str">
        <f>IF('DATA IMPORT'!E2736="","",'DATA IMPORT'!E2736)</f>
        <v>Bank Owned</v>
      </c>
      <c r="F2736" s="1">
        <f>IF('DATA IMPORT'!I2736="","",'DATA IMPORT'!I2736)</f>
        <v>42481</v>
      </c>
      <c r="G2736" s="11">
        <f t="shared" si="268"/>
        <v>4</v>
      </c>
      <c r="H2736" s="11">
        <f t="shared" si="269"/>
        <v>2016</v>
      </c>
      <c r="I2736" s="1">
        <f>IF('DATA IMPORT'!G2736="","",'DATA IMPORT'!G2736)</f>
        <v>42851</v>
      </c>
      <c r="J2736" s="11">
        <f t="shared" si="270"/>
        <v>4</v>
      </c>
      <c r="K2736" s="11">
        <f t="shared" si="271"/>
        <v>2017</v>
      </c>
      <c r="L2736" s="4">
        <f>IF('DATA IMPORT'!M2736="","",'DATA IMPORT'!M2736)</f>
        <v>824744</v>
      </c>
      <c r="M2736" t="str">
        <f>IF('DATA IMPORT'!C2736="","",'DATA IMPORT'!C2736)</f>
        <v>Under Contract</v>
      </c>
    </row>
    <row r="2737" spans="2:13" x14ac:dyDescent="0.2">
      <c r="B2737" t="str">
        <f t="shared" si="267"/>
        <v>#</v>
      </c>
      <c r="C2737">
        <f>COUNTIF(D2737:D$10001,D2737)</f>
        <v>141</v>
      </c>
      <c r="D2737">
        <f t="shared" si="272"/>
        <v>14</v>
      </c>
      <c r="E2737" t="str">
        <f>IF('DATA IMPORT'!E2737="","",'DATA IMPORT'!E2737)</f>
        <v>Social Ads</v>
      </c>
      <c r="F2737" s="1">
        <f>IF('DATA IMPORT'!I2737="","",'DATA IMPORT'!I2737)</f>
        <v>42663</v>
      </c>
      <c r="G2737" s="11">
        <f t="shared" si="268"/>
        <v>10</v>
      </c>
      <c r="H2737" s="11">
        <f t="shared" si="269"/>
        <v>2016</v>
      </c>
      <c r="I2737" s="1">
        <f>IF('DATA IMPORT'!G2737="","",'DATA IMPORT'!G2737)</f>
        <v>42939</v>
      </c>
      <c r="J2737" s="11">
        <f t="shared" si="270"/>
        <v>7</v>
      </c>
      <c r="K2737" s="11">
        <f t="shared" si="271"/>
        <v>2017</v>
      </c>
      <c r="L2737" s="4">
        <f>IF('DATA IMPORT'!M2737="","",'DATA IMPORT'!M2737)</f>
        <v>783460</v>
      </c>
      <c r="M2737" t="str">
        <f>IF('DATA IMPORT'!C2737="","",'DATA IMPORT'!C2737)</f>
        <v>Under Contract</v>
      </c>
    </row>
    <row r="2738" spans="2:13" x14ac:dyDescent="0.2">
      <c r="B2738" t="str">
        <f t="shared" si="267"/>
        <v>#</v>
      </c>
      <c r="C2738">
        <f>COUNTIF(D2738:D$10001,D2738)</f>
        <v>244</v>
      </c>
      <c r="D2738">
        <f t="shared" si="272"/>
        <v>3</v>
      </c>
      <c r="E2738" t="str">
        <f>IF('DATA IMPORT'!E2738="","",'DATA IMPORT'!E2738)</f>
        <v>Website</v>
      </c>
      <c r="F2738" s="1">
        <f>IF('DATA IMPORT'!I2738="","",'DATA IMPORT'!I2738)</f>
        <v>42462</v>
      </c>
      <c r="G2738" s="11">
        <f t="shared" si="268"/>
        <v>4</v>
      </c>
      <c r="H2738" s="11">
        <f t="shared" si="269"/>
        <v>2016</v>
      </c>
      <c r="I2738" s="1">
        <f>IF('DATA IMPORT'!G2738="","",'DATA IMPORT'!G2738)</f>
        <v>42479</v>
      </c>
      <c r="J2738" s="11">
        <f t="shared" si="270"/>
        <v>4</v>
      </c>
      <c r="K2738" s="11">
        <f t="shared" si="271"/>
        <v>2016</v>
      </c>
      <c r="L2738" s="4">
        <f>IF('DATA IMPORT'!M2738="","",'DATA IMPORT'!M2738)</f>
        <v>421568</v>
      </c>
      <c r="M2738" t="str">
        <f>IF('DATA IMPORT'!C2738="","",'DATA IMPORT'!C2738)</f>
        <v>Under Contract</v>
      </c>
    </row>
    <row r="2739" spans="2:13" x14ac:dyDescent="0.2">
      <c r="B2739" t="str">
        <f t="shared" si="267"/>
        <v>#</v>
      </c>
      <c r="C2739">
        <f>COUNTIF(D2739:D$10001,D2739)</f>
        <v>243</v>
      </c>
      <c r="D2739">
        <f t="shared" si="272"/>
        <v>3</v>
      </c>
      <c r="E2739" t="str">
        <f>IF('DATA IMPORT'!E2739="","",'DATA IMPORT'!E2739)</f>
        <v>Website</v>
      </c>
      <c r="F2739" s="1">
        <f>IF('DATA IMPORT'!I2739="","",'DATA IMPORT'!I2739)</f>
        <v>42560</v>
      </c>
      <c r="G2739" s="11">
        <f t="shared" si="268"/>
        <v>7</v>
      </c>
      <c r="H2739" s="11">
        <f t="shared" si="269"/>
        <v>2016</v>
      </c>
      <c r="I2739" s="1">
        <f>IF('DATA IMPORT'!G2739="","",'DATA IMPORT'!G2739)</f>
        <v>42582</v>
      </c>
      <c r="J2739" s="11">
        <f t="shared" si="270"/>
        <v>7</v>
      </c>
      <c r="K2739" s="11">
        <f t="shared" si="271"/>
        <v>2016</v>
      </c>
      <c r="L2739" s="4">
        <f>IF('DATA IMPORT'!M2739="","",'DATA IMPORT'!M2739)</f>
        <v>518338</v>
      </c>
      <c r="M2739" t="str">
        <f>IF('DATA IMPORT'!C2739="","",'DATA IMPORT'!C2739)</f>
        <v>Under Contract</v>
      </c>
    </row>
    <row r="2740" spans="2:13" x14ac:dyDescent="0.2">
      <c r="B2740" t="str">
        <f t="shared" si="267"/>
        <v>#</v>
      </c>
      <c r="C2740">
        <f>COUNTIF(D2740:D$10001,D2740)</f>
        <v>263</v>
      </c>
      <c r="D2740">
        <f t="shared" si="272"/>
        <v>2</v>
      </c>
      <c r="E2740" t="str">
        <f>IF('DATA IMPORT'!E2740="","",'DATA IMPORT'!E2740)</f>
        <v>Referral</v>
      </c>
      <c r="F2740" s="1">
        <f>IF('DATA IMPORT'!I2740="","",'DATA IMPORT'!I2740)</f>
        <v>42583</v>
      </c>
      <c r="G2740" s="11">
        <f t="shared" si="268"/>
        <v>8</v>
      </c>
      <c r="H2740" s="11">
        <f t="shared" si="269"/>
        <v>2016</v>
      </c>
      <c r="I2740" s="1">
        <f>IF('DATA IMPORT'!G2740="","",'DATA IMPORT'!G2740)</f>
        <v>42871</v>
      </c>
      <c r="J2740" s="11">
        <f t="shared" si="270"/>
        <v>5</v>
      </c>
      <c r="K2740" s="11">
        <f t="shared" si="271"/>
        <v>2017</v>
      </c>
      <c r="L2740" s="4">
        <f>IF('DATA IMPORT'!M2740="","",'DATA IMPORT'!M2740)</f>
        <v>187908</v>
      </c>
      <c r="M2740" t="str">
        <f>IF('DATA IMPORT'!C2740="","",'DATA IMPORT'!C2740)</f>
        <v>Under Contract</v>
      </c>
    </row>
    <row r="2741" spans="2:13" x14ac:dyDescent="0.2">
      <c r="B2741" t="str">
        <f t="shared" si="267"/>
        <v>#</v>
      </c>
      <c r="C2741">
        <f>COUNTIF(D2741:D$10001,D2741)</f>
        <v>233</v>
      </c>
      <c r="D2741">
        <f t="shared" si="272"/>
        <v>6</v>
      </c>
      <c r="E2741" t="str">
        <f>IF('DATA IMPORT'!E2741="","",'DATA IMPORT'!E2741)</f>
        <v>Zillow</v>
      </c>
      <c r="F2741" s="1">
        <f>IF('DATA IMPORT'!I2741="","",'DATA IMPORT'!I2741)</f>
        <v>42407</v>
      </c>
      <c r="G2741" s="11">
        <f t="shared" si="268"/>
        <v>2</v>
      </c>
      <c r="H2741" s="11">
        <f t="shared" si="269"/>
        <v>2016</v>
      </c>
      <c r="I2741" s="1">
        <f>IF('DATA IMPORT'!G2741="","",'DATA IMPORT'!G2741)</f>
        <v>42726</v>
      </c>
      <c r="J2741" s="11">
        <f t="shared" si="270"/>
        <v>12</v>
      </c>
      <c r="K2741" s="11">
        <f t="shared" si="271"/>
        <v>2016</v>
      </c>
      <c r="L2741" s="4">
        <f>IF('DATA IMPORT'!M2741="","",'DATA IMPORT'!M2741)</f>
        <v>270812</v>
      </c>
      <c r="M2741" t="str">
        <f>IF('DATA IMPORT'!C2741="","",'DATA IMPORT'!C2741)</f>
        <v>Under Contract</v>
      </c>
    </row>
    <row r="2742" spans="2:13" x14ac:dyDescent="0.2">
      <c r="B2742" t="str">
        <f t="shared" si="267"/>
        <v>#</v>
      </c>
      <c r="C2742">
        <f>COUNTIF(D2742:D$10001,D2742)</f>
        <v>242</v>
      </c>
      <c r="D2742">
        <f t="shared" si="272"/>
        <v>3</v>
      </c>
      <c r="E2742" t="str">
        <f>IF('DATA IMPORT'!E2742="","",'DATA IMPORT'!E2742)</f>
        <v>Website</v>
      </c>
      <c r="F2742" s="1">
        <f>IF('DATA IMPORT'!I2742="","",'DATA IMPORT'!I2742)</f>
        <v>42512</v>
      </c>
      <c r="G2742" s="11">
        <f t="shared" si="268"/>
        <v>5</v>
      </c>
      <c r="H2742" s="11">
        <f t="shared" si="269"/>
        <v>2016</v>
      </c>
      <c r="I2742" s="1">
        <f>IF('DATA IMPORT'!G2742="","",'DATA IMPORT'!G2742)</f>
        <v>42677</v>
      </c>
      <c r="J2742" s="11">
        <f t="shared" si="270"/>
        <v>11</v>
      </c>
      <c r="K2742" s="11">
        <f t="shared" si="271"/>
        <v>2016</v>
      </c>
      <c r="L2742" s="4">
        <f>IF('DATA IMPORT'!M2742="","",'DATA IMPORT'!M2742)</f>
        <v>645977</v>
      </c>
      <c r="M2742" t="str">
        <f>IF('DATA IMPORT'!C2742="","",'DATA IMPORT'!C2742)</f>
        <v>Under Contract</v>
      </c>
    </row>
    <row r="2743" spans="2:13" x14ac:dyDescent="0.2">
      <c r="B2743" t="str">
        <f t="shared" si="267"/>
        <v>#</v>
      </c>
      <c r="C2743">
        <f>COUNTIF(D2743:D$10001,D2743)</f>
        <v>232</v>
      </c>
      <c r="D2743">
        <f t="shared" si="272"/>
        <v>6</v>
      </c>
      <c r="E2743" t="str">
        <f>IF('DATA IMPORT'!E2743="","",'DATA IMPORT'!E2743)</f>
        <v>Zillow</v>
      </c>
      <c r="F2743" s="1">
        <f>IF('DATA IMPORT'!I2743="","",'DATA IMPORT'!I2743)</f>
        <v>42490</v>
      </c>
      <c r="G2743" s="11">
        <f t="shared" si="268"/>
        <v>4</v>
      </c>
      <c r="H2743" s="11">
        <f t="shared" si="269"/>
        <v>2016</v>
      </c>
      <c r="I2743" s="1">
        <f>IF('DATA IMPORT'!G2743="","",'DATA IMPORT'!G2743)</f>
        <v>42769</v>
      </c>
      <c r="J2743" s="11">
        <f t="shared" si="270"/>
        <v>2</v>
      </c>
      <c r="K2743" s="11">
        <f t="shared" si="271"/>
        <v>2017</v>
      </c>
      <c r="L2743" s="4">
        <f>IF('DATA IMPORT'!M2743="","",'DATA IMPORT'!M2743)</f>
        <v>428846</v>
      </c>
      <c r="M2743" t="str">
        <f>IF('DATA IMPORT'!C2743="","",'DATA IMPORT'!C2743)</f>
        <v>Under Contract</v>
      </c>
    </row>
    <row r="2744" spans="2:13" x14ac:dyDescent="0.2">
      <c r="B2744" t="str">
        <f t="shared" si="267"/>
        <v>#</v>
      </c>
      <c r="C2744">
        <f>COUNTIF(D2744:D$10001,D2744)</f>
        <v>107</v>
      </c>
      <c r="D2744">
        <f t="shared" si="272"/>
        <v>1</v>
      </c>
      <c r="E2744" t="str">
        <f>IF('DATA IMPORT'!E2744="","",'DATA IMPORT'!E2744)</f>
        <v>Email</v>
      </c>
      <c r="F2744" s="1">
        <f>IF('DATA IMPORT'!I2744="","",'DATA IMPORT'!I2744)</f>
        <v>42400</v>
      </c>
      <c r="G2744" s="11">
        <f t="shared" si="268"/>
        <v>1</v>
      </c>
      <c r="H2744" s="11">
        <f t="shared" si="269"/>
        <v>2016</v>
      </c>
      <c r="I2744" s="1">
        <f>IF('DATA IMPORT'!G2744="","",'DATA IMPORT'!G2744)</f>
        <v>42981</v>
      </c>
      <c r="J2744" s="11">
        <f t="shared" si="270"/>
        <v>9</v>
      </c>
      <c r="K2744" s="11">
        <f t="shared" si="271"/>
        <v>2017</v>
      </c>
      <c r="L2744" s="4">
        <f>IF('DATA IMPORT'!M2744="","",'DATA IMPORT'!M2744)</f>
        <v>192238</v>
      </c>
      <c r="M2744" t="str">
        <f>IF('DATA IMPORT'!C2744="","",'DATA IMPORT'!C2744)</f>
        <v>Under Contract</v>
      </c>
    </row>
    <row r="2745" spans="2:13" x14ac:dyDescent="0.2">
      <c r="B2745" t="str">
        <f t="shared" si="267"/>
        <v>#</v>
      </c>
      <c r="C2745">
        <f>COUNTIF(D2745:D$10001,D2745)</f>
        <v>106</v>
      </c>
      <c r="D2745">
        <f t="shared" si="272"/>
        <v>1</v>
      </c>
      <c r="E2745" t="str">
        <f>IF('DATA IMPORT'!E2745="","",'DATA IMPORT'!E2745)</f>
        <v>Email</v>
      </c>
      <c r="F2745" s="1">
        <f>IF('DATA IMPORT'!I2745="","",'DATA IMPORT'!I2745)</f>
        <v>42465</v>
      </c>
      <c r="G2745" s="11">
        <f t="shared" si="268"/>
        <v>4</v>
      </c>
      <c r="H2745" s="11">
        <f t="shared" si="269"/>
        <v>2016</v>
      </c>
      <c r="I2745" s="1">
        <f>IF('DATA IMPORT'!G2745="","",'DATA IMPORT'!G2745)</f>
        <v>42480</v>
      </c>
      <c r="J2745" s="11">
        <f t="shared" si="270"/>
        <v>4</v>
      </c>
      <c r="K2745" s="11">
        <f t="shared" si="271"/>
        <v>2016</v>
      </c>
      <c r="L2745" s="4">
        <f>IF('DATA IMPORT'!M2745="","",'DATA IMPORT'!M2745)</f>
        <v>593244</v>
      </c>
      <c r="M2745" t="str">
        <f>IF('DATA IMPORT'!C2745="","",'DATA IMPORT'!C2745)</f>
        <v>Under Contract</v>
      </c>
    </row>
    <row r="2746" spans="2:13" x14ac:dyDescent="0.2">
      <c r="B2746" t="str">
        <f t="shared" si="267"/>
        <v>#</v>
      </c>
      <c r="C2746">
        <f>COUNTIF(D2746:D$10001,D2746)</f>
        <v>231</v>
      </c>
      <c r="D2746">
        <f t="shared" si="272"/>
        <v>6</v>
      </c>
      <c r="E2746" t="str">
        <f>IF('DATA IMPORT'!E2746="","",'DATA IMPORT'!E2746)</f>
        <v>Zillow</v>
      </c>
      <c r="F2746" s="1">
        <f>IF('DATA IMPORT'!I2746="","",'DATA IMPORT'!I2746)</f>
        <v>42847</v>
      </c>
      <c r="G2746" s="11">
        <f t="shared" si="268"/>
        <v>4</v>
      </c>
      <c r="H2746" s="11">
        <f t="shared" si="269"/>
        <v>2017</v>
      </c>
      <c r="I2746" s="1">
        <f>IF('DATA IMPORT'!G2746="","",'DATA IMPORT'!G2746)</f>
        <v>42938</v>
      </c>
      <c r="J2746" s="11">
        <f t="shared" si="270"/>
        <v>7</v>
      </c>
      <c r="K2746" s="11">
        <f t="shared" si="271"/>
        <v>2017</v>
      </c>
      <c r="L2746" s="4">
        <f>IF('DATA IMPORT'!M2746="","",'DATA IMPORT'!M2746)</f>
        <v>197559</v>
      </c>
      <c r="M2746" t="str">
        <f>IF('DATA IMPORT'!C2746="","",'DATA IMPORT'!C2746)</f>
        <v>Under Contract</v>
      </c>
    </row>
    <row r="2747" spans="2:13" x14ac:dyDescent="0.2">
      <c r="B2747" t="str">
        <f t="shared" si="267"/>
        <v>#</v>
      </c>
      <c r="C2747">
        <f>COUNTIF(D2747:D$10001,D2747)</f>
        <v>241</v>
      </c>
      <c r="D2747">
        <f t="shared" si="272"/>
        <v>3</v>
      </c>
      <c r="E2747" t="str">
        <f>IF('DATA IMPORT'!E2747="","",'DATA IMPORT'!E2747)</f>
        <v>Website</v>
      </c>
      <c r="F2747" s="1">
        <f>IF('DATA IMPORT'!I2747="","",'DATA IMPORT'!I2747)</f>
        <v>42812</v>
      </c>
      <c r="G2747" s="11">
        <f t="shared" si="268"/>
        <v>3</v>
      </c>
      <c r="H2747" s="11">
        <f t="shared" si="269"/>
        <v>2017</v>
      </c>
      <c r="I2747" s="1">
        <f>IF('DATA IMPORT'!G2747="","",'DATA IMPORT'!G2747)</f>
        <v>42901</v>
      </c>
      <c r="J2747" s="11">
        <f t="shared" si="270"/>
        <v>6</v>
      </c>
      <c r="K2747" s="11">
        <f t="shared" si="271"/>
        <v>2017</v>
      </c>
      <c r="L2747" s="4">
        <f>IF('DATA IMPORT'!M2747="","",'DATA IMPORT'!M2747)</f>
        <v>534121</v>
      </c>
      <c r="M2747" t="str">
        <f>IF('DATA IMPORT'!C2747="","",'DATA IMPORT'!C2747)</f>
        <v>Under Contract</v>
      </c>
    </row>
    <row r="2748" spans="2:13" x14ac:dyDescent="0.2">
      <c r="B2748" t="str">
        <f t="shared" si="267"/>
        <v>#</v>
      </c>
      <c r="C2748">
        <f>COUNTIF(D2748:D$10001,D2748)</f>
        <v>140</v>
      </c>
      <c r="D2748">
        <f t="shared" si="272"/>
        <v>14</v>
      </c>
      <c r="E2748" t="str">
        <f>IF('DATA IMPORT'!E2748="","",'DATA IMPORT'!E2748)</f>
        <v>Social Ads</v>
      </c>
      <c r="F2748" s="1">
        <f>IF('DATA IMPORT'!I2748="","",'DATA IMPORT'!I2748)</f>
        <v>42853</v>
      </c>
      <c r="G2748" s="11">
        <f t="shared" si="268"/>
        <v>4</v>
      </c>
      <c r="H2748" s="11">
        <f t="shared" si="269"/>
        <v>2017</v>
      </c>
      <c r="I2748" s="1">
        <f>IF('DATA IMPORT'!G2748="","",'DATA IMPORT'!G2748)</f>
        <v>42958</v>
      </c>
      <c r="J2748" s="11">
        <f t="shared" si="270"/>
        <v>8</v>
      </c>
      <c r="K2748" s="11">
        <f t="shared" si="271"/>
        <v>2017</v>
      </c>
      <c r="L2748" s="4">
        <f>IF('DATA IMPORT'!M2748="","",'DATA IMPORT'!M2748)</f>
        <v>150275</v>
      </c>
      <c r="M2748" t="str">
        <f>IF('DATA IMPORT'!C2748="","",'DATA IMPORT'!C2748)</f>
        <v>Under Contract</v>
      </c>
    </row>
    <row r="2749" spans="2:13" x14ac:dyDescent="0.2">
      <c r="B2749" t="str">
        <f t="shared" si="267"/>
        <v>#</v>
      </c>
      <c r="C2749">
        <f>COUNTIF(D2749:D$10001,D2749)</f>
        <v>262</v>
      </c>
      <c r="D2749">
        <f t="shared" si="272"/>
        <v>2</v>
      </c>
      <c r="E2749" t="str">
        <f>IF('DATA IMPORT'!E2749="","",'DATA IMPORT'!E2749)</f>
        <v>Referral</v>
      </c>
      <c r="F2749" s="1">
        <f>IF('DATA IMPORT'!I2749="","",'DATA IMPORT'!I2749)</f>
        <v>42513</v>
      </c>
      <c r="G2749" s="11">
        <f t="shared" si="268"/>
        <v>5</v>
      </c>
      <c r="H2749" s="11">
        <f t="shared" si="269"/>
        <v>2016</v>
      </c>
      <c r="I2749" s="1">
        <f>IF('DATA IMPORT'!G2749="","",'DATA IMPORT'!G2749)</f>
        <v>42698</v>
      </c>
      <c r="J2749" s="11">
        <f t="shared" si="270"/>
        <v>11</v>
      </c>
      <c r="K2749" s="11">
        <f t="shared" si="271"/>
        <v>2016</v>
      </c>
      <c r="L2749" s="4">
        <f>IF('DATA IMPORT'!M2749="","",'DATA IMPORT'!M2749)</f>
        <v>233878</v>
      </c>
      <c r="M2749" t="str">
        <f>IF('DATA IMPORT'!C2749="","",'DATA IMPORT'!C2749)</f>
        <v>Under Contract</v>
      </c>
    </row>
    <row r="2750" spans="2:13" x14ac:dyDescent="0.2">
      <c r="B2750" t="str">
        <f t="shared" si="267"/>
        <v>#</v>
      </c>
      <c r="C2750">
        <f>COUNTIF(D2750:D$10001,D2750)</f>
        <v>240</v>
      </c>
      <c r="D2750">
        <f t="shared" si="272"/>
        <v>3</v>
      </c>
      <c r="E2750" t="str">
        <f>IF('DATA IMPORT'!E2750="","",'DATA IMPORT'!E2750)</f>
        <v>Website</v>
      </c>
      <c r="F2750" s="1">
        <f>IF('DATA IMPORT'!I2750="","",'DATA IMPORT'!I2750)</f>
        <v>42425</v>
      </c>
      <c r="G2750" s="11">
        <f t="shared" si="268"/>
        <v>2</v>
      </c>
      <c r="H2750" s="11">
        <f t="shared" si="269"/>
        <v>2016</v>
      </c>
      <c r="I2750" s="1">
        <f>IF('DATA IMPORT'!G2750="","",'DATA IMPORT'!G2750)</f>
        <v>42427</v>
      </c>
      <c r="J2750" s="11">
        <f t="shared" si="270"/>
        <v>2</v>
      </c>
      <c r="K2750" s="11">
        <f t="shared" si="271"/>
        <v>2016</v>
      </c>
      <c r="L2750" s="4">
        <f>IF('DATA IMPORT'!M2750="","",'DATA IMPORT'!M2750)</f>
        <v>688078</v>
      </c>
      <c r="M2750" t="str">
        <f>IF('DATA IMPORT'!C2750="","",'DATA IMPORT'!C2750)</f>
        <v>Under Contract</v>
      </c>
    </row>
    <row r="2751" spans="2:13" x14ac:dyDescent="0.2">
      <c r="B2751" t="str">
        <f t="shared" si="267"/>
        <v>#</v>
      </c>
      <c r="C2751">
        <f>COUNTIF(D2751:D$10001,D2751)</f>
        <v>261</v>
      </c>
      <c r="D2751">
        <f t="shared" si="272"/>
        <v>2</v>
      </c>
      <c r="E2751" t="str">
        <f>IF('DATA IMPORT'!E2751="","",'DATA IMPORT'!E2751)</f>
        <v>Referral</v>
      </c>
      <c r="F2751" s="1">
        <f>IF('DATA IMPORT'!I2751="","",'DATA IMPORT'!I2751)</f>
        <v>42400</v>
      </c>
      <c r="G2751" s="11">
        <f t="shared" si="268"/>
        <v>1</v>
      </c>
      <c r="H2751" s="11">
        <f t="shared" si="269"/>
        <v>2016</v>
      </c>
      <c r="I2751" s="1">
        <f>IF('DATA IMPORT'!G2751="","",'DATA IMPORT'!G2751)</f>
        <v>42614</v>
      </c>
      <c r="J2751" s="11">
        <f t="shared" si="270"/>
        <v>9</v>
      </c>
      <c r="K2751" s="11">
        <f t="shared" si="271"/>
        <v>2016</v>
      </c>
      <c r="L2751" s="4">
        <f>IF('DATA IMPORT'!M2751="","",'DATA IMPORT'!M2751)</f>
        <v>269130</v>
      </c>
      <c r="M2751" t="str">
        <f>IF('DATA IMPORT'!C2751="","",'DATA IMPORT'!C2751)</f>
        <v>Under Contract</v>
      </c>
    </row>
    <row r="2752" spans="2:13" x14ac:dyDescent="0.2">
      <c r="B2752" t="str">
        <f t="shared" si="267"/>
        <v>#</v>
      </c>
      <c r="C2752">
        <f>COUNTIF(D2752:D$10001,D2752)</f>
        <v>105</v>
      </c>
      <c r="D2752">
        <f t="shared" si="272"/>
        <v>1</v>
      </c>
      <c r="E2752" t="str">
        <f>IF('DATA IMPORT'!E2752="","",'DATA IMPORT'!E2752)</f>
        <v>Email</v>
      </c>
      <c r="F2752" s="1">
        <f>IF('DATA IMPORT'!I2752="","",'DATA IMPORT'!I2752)</f>
        <v>42522</v>
      </c>
      <c r="G2752" s="11">
        <f t="shared" si="268"/>
        <v>6</v>
      </c>
      <c r="H2752" s="11">
        <f t="shared" si="269"/>
        <v>2016</v>
      </c>
      <c r="I2752" s="1">
        <f>IF('DATA IMPORT'!G2752="","",'DATA IMPORT'!G2752)</f>
        <v>42566</v>
      </c>
      <c r="J2752" s="11">
        <f t="shared" si="270"/>
        <v>7</v>
      </c>
      <c r="K2752" s="11">
        <f t="shared" si="271"/>
        <v>2016</v>
      </c>
      <c r="L2752" s="4">
        <f>IF('DATA IMPORT'!M2752="","",'DATA IMPORT'!M2752)</f>
        <v>504041</v>
      </c>
      <c r="M2752" t="str">
        <f>IF('DATA IMPORT'!C2752="","",'DATA IMPORT'!C2752)</f>
        <v>Under Contract</v>
      </c>
    </row>
    <row r="2753" spans="2:13" x14ac:dyDescent="0.2">
      <c r="B2753" t="str">
        <f t="shared" si="267"/>
        <v>#</v>
      </c>
      <c r="C2753">
        <f>COUNTIF(D2753:D$10001,D2753)</f>
        <v>260</v>
      </c>
      <c r="D2753">
        <f t="shared" si="272"/>
        <v>2</v>
      </c>
      <c r="E2753" t="str">
        <f>IF('DATA IMPORT'!E2753="","",'DATA IMPORT'!E2753)</f>
        <v>Referral</v>
      </c>
      <c r="F2753" s="1">
        <f>IF('DATA IMPORT'!I2753="","",'DATA IMPORT'!I2753)</f>
        <v>42475</v>
      </c>
      <c r="G2753" s="11">
        <f t="shared" si="268"/>
        <v>4</v>
      </c>
      <c r="H2753" s="11">
        <f t="shared" si="269"/>
        <v>2016</v>
      </c>
      <c r="I2753" s="1">
        <f>IF('DATA IMPORT'!G2753="","",'DATA IMPORT'!G2753)</f>
        <v>42534</v>
      </c>
      <c r="J2753" s="11">
        <f t="shared" si="270"/>
        <v>6</v>
      </c>
      <c r="K2753" s="11">
        <f t="shared" si="271"/>
        <v>2016</v>
      </c>
      <c r="L2753" s="4">
        <f>IF('DATA IMPORT'!M2753="","",'DATA IMPORT'!M2753)</f>
        <v>613154</v>
      </c>
      <c r="M2753" t="str">
        <f>IF('DATA IMPORT'!C2753="","",'DATA IMPORT'!C2753)</f>
        <v>Under Contract</v>
      </c>
    </row>
    <row r="2754" spans="2:13" x14ac:dyDescent="0.2">
      <c r="B2754" t="str">
        <f t="shared" si="267"/>
        <v>#</v>
      </c>
      <c r="C2754">
        <f>COUNTIF(D2754:D$10001,D2754)</f>
        <v>259</v>
      </c>
      <c r="D2754">
        <f t="shared" si="272"/>
        <v>2</v>
      </c>
      <c r="E2754" t="str">
        <f>IF('DATA IMPORT'!E2754="","",'DATA IMPORT'!E2754)</f>
        <v>Referral</v>
      </c>
      <c r="F2754" s="1">
        <f>IF('DATA IMPORT'!I2754="","",'DATA IMPORT'!I2754)</f>
        <v>42557</v>
      </c>
      <c r="G2754" s="11">
        <f t="shared" si="268"/>
        <v>7</v>
      </c>
      <c r="H2754" s="11">
        <f t="shared" si="269"/>
        <v>2016</v>
      </c>
      <c r="I2754" s="1">
        <f>IF('DATA IMPORT'!G2754="","",'DATA IMPORT'!G2754)</f>
        <v>42973</v>
      </c>
      <c r="J2754" s="11">
        <f t="shared" si="270"/>
        <v>8</v>
      </c>
      <c r="K2754" s="11">
        <f t="shared" si="271"/>
        <v>2017</v>
      </c>
      <c r="L2754" s="4">
        <f>IF('DATA IMPORT'!M2754="","",'DATA IMPORT'!M2754)</f>
        <v>385649</v>
      </c>
      <c r="M2754" t="str">
        <f>IF('DATA IMPORT'!C2754="","",'DATA IMPORT'!C2754)</f>
        <v>Under Contract</v>
      </c>
    </row>
    <row r="2755" spans="2:13" x14ac:dyDescent="0.2">
      <c r="B2755" t="str">
        <f t="shared" ref="B2755:B2818" si="273">IF(C2755=1,D2755,"#")</f>
        <v>#</v>
      </c>
      <c r="C2755">
        <f>COUNTIF(D2755:D$10001,D2755)</f>
        <v>258</v>
      </c>
      <c r="D2755">
        <f t="shared" si="272"/>
        <v>2</v>
      </c>
      <c r="E2755" t="str">
        <f>IF('DATA IMPORT'!E2755="","",'DATA IMPORT'!E2755)</f>
        <v>Referral</v>
      </c>
      <c r="F2755" s="1">
        <f>IF('DATA IMPORT'!I2755="","",'DATA IMPORT'!I2755)</f>
        <v>42474</v>
      </c>
      <c r="G2755" s="11">
        <f t="shared" ref="G2755:G2818" si="274">IF(F2755="","",MONTH(F2755))</f>
        <v>4</v>
      </c>
      <c r="H2755" s="11">
        <f t="shared" ref="H2755:H2818" si="275">IF(F2755="","",YEAR(F2755))</f>
        <v>2016</v>
      </c>
      <c r="I2755" s="1">
        <f>IF('DATA IMPORT'!G2755="","",'DATA IMPORT'!G2755)</f>
        <v>42491</v>
      </c>
      <c r="J2755" s="11">
        <f t="shared" ref="J2755:J2818" si="276">IF(I2755="","",MONTH(I2755))</f>
        <v>5</v>
      </c>
      <c r="K2755" s="11">
        <f t="shared" ref="K2755:K2818" si="277">IF(I2755="","",YEAR(I2755))</f>
        <v>2016</v>
      </c>
      <c r="L2755" s="4">
        <f>IF('DATA IMPORT'!M2755="","",'DATA IMPORT'!M2755)</f>
        <v>364973</v>
      </c>
      <c r="M2755" t="str">
        <f>IF('DATA IMPORT'!C2755="","",'DATA IMPORT'!C2755)</f>
        <v>Under Contract</v>
      </c>
    </row>
    <row r="2756" spans="2:13" x14ac:dyDescent="0.2">
      <c r="B2756" t="str">
        <f t="shared" si="273"/>
        <v>#</v>
      </c>
      <c r="C2756">
        <f>COUNTIF(D2756:D$10001,D2756)</f>
        <v>257</v>
      </c>
      <c r="D2756">
        <f t="shared" si="272"/>
        <v>2</v>
      </c>
      <c r="E2756" t="str">
        <f>IF('DATA IMPORT'!E2756="","",'DATA IMPORT'!E2756)</f>
        <v>Referral</v>
      </c>
      <c r="F2756" s="1">
        <f>IF('DATA IMPORT'!I2756="","",'DATA IMPORT'!I2756)</f>
        <v>42428</v>
      </c>
      <c r="G2756" s="11">
        <f t="shared" si="274"/>
        <v>2</v>
      </c>
      <c r="H2756" s="11">
        <f t="shared" si="275"/>
        <v>2016</v>
      </c>
      <c r="I2756" s="1">
        <f>IF('DATA IMPORT'!G2756="","",'DATA IMPORT'!G2756)</f>
        <v>42743</v>
      </c>
      <c r="J2756" s="11">
        <f t="shared" si="276"/>
        <v>1</v>
      </c>
      <c r="K2756" s="11">
        <f t="shared" si="277"/>
        <v>2017</v>
      </c>
      <c r="L2756" s="4">
        <f>IF('DATA IMPORT'!M2756="","",'DATA IMPORT'!M2756)</f>
        <v>678711</v>
      </c>
      <c r="M2756" t="str">
        <f>IF('DATA IMPORT'!C2756="","",'DATA IMPORT'!C2756)</f>
        <v>Under Contract</v>
      </c>
    </row>
    <row r="2757" spans="2:13" x14ac:dyDescent="0.2">
      <c r="B2757" t="str">
        <f t="shared" si="273"/>
        <v>#</v>
      </c>
      <c r="C2757">
        <f>COUNTIF(D2757:D$10001,D2757)</f>
        <v>256</v>
      </c>
      <c r="D2757">
        <f t="shared" si="272"/>
        <v>2</v>
      </c>
      <c r="E2757" t="str">
        <f>IF('DATA IMPORT'!E2757="","",'DATA IMPORT'!E2757)</f>
        <v>Referral</v>
      </c>
      <c r="F2757" s="1">
        <f>IF('DATA IMPORT'!I2757="","",'DATA IMPORT'!I2757)</f>
        <v>42594</v>
      </c>
      <c r="G2757" s="11">
        <f t="shared" si="274"/>
        <v>8</v>
      </c>
      <c r="H2757" s="11">
        <f t="shared" si="275"/>
        <v>2016</v>
      </c>
      <c r="I2757" s="1">
        <f>IF('DATA IMPORT'!G2757="","",'DATA IMPORT'!G2757)</f>
        <v>42844</v>
      </c>
      <c r="J2757" s="11">
        <f t="shared" si="276"/>
        <v>4</v>
      </c>
      <c r="K2757" s="11">
        <f t="shared" si="277"/>
        <v>2017</v>
      </c>
      <c r="L2757" s="4">
        <f>IF('DATA IMPORT'!M2757="","",'DATA IMPORT'!M2757)</f>
        <v>360288</v>
      </c>
      <c r="M2757" t="str">
        <f>IF('DATA IMPORT'!C2757="","",'DATA IMPORT'!C2757)</f>
        <v>Under Contract</v>
      </c>
    </row>
    <row r="2758" spans="2:13" x14ac:dyDescent="0.2">
      <c r="B2758" t="str">
        <f t="shared" si="273"/>
        <v>#</v>
      </c>
      <c r="C2758">
        <f>COUNTIF(D2758:D$10001,D2758)</f>
        <v>154</v>
      </c>
      <c r="D2758">
        <f t="shared" ref="D2758:D2821" si="278">IF(E2758="","",MATCH(E2758,$E$2:$E$1048576,0))</f>
        <v>4</v>
      </c>
      <c r="E2758" t="str">
        <f>IF('DATA IMPORT'!E2758="","",'DATA IMPORT'!E2758)</f>
        <v>Bank Owned</v>
      </c>
      <c r="F2758" s="1">
        <f>IF('DATA IMPORT'!I2758="","",'DATA IMPORT'!I2758)</f>
        <v>42508</v>
      </c>
      <c r="G2758" s="11">
        <f t="shared" si="274"/>
        <v>5</v>
      </c>
      <c r="H2758" s="11">
        <f t="shared" si="275"/>
        <v>2016</v>
      </c>
      <c r="I2758" s="1">
        <f>IF('DATA IMPORT'!G2758="","",'DATA IMPORT'!G2758)</f>
        <v>42518</v>
      </c>
      <c r="J2758" s="11">
        <f t="shared" si="276"/>
        <v>5</v>
      </c>
      <c r="K2758" s="11">
        <f t="shared" si="277"/>
        <v>2016</v>
      </c>
      <c r="L2758" s="4">
        <f>IF('DATA IMPORT'!M2758="","",'DATA IMPORT'!M2758)</f>
        <v>283626</v>
      </c>
      <c r="M2758" t="str">
        <f>IF('DATA IMPORT'!C2758="","",'DATA IMPORT'!C2758)</f>
        <v>Under Contract</v>
      </c>
    </row>
    <row r="2759" spans="2:13" x14ac:dyDescent="0.2">
      <c r="B2759" t="str">
        <f t="shared" si="273"/>
        <v>#</v>
      </c>
      <c r="C2759">
        <f>COUNTIF(D2759:D$10001,D2759)</f>
        <v>255</v>
      </c>
      <c r="D2759">
        <f t="shared" si="278"/>
        <v>2</v>
      </c>
      <c r="E2759" t="str">
        <f>IF('DATA IMPORT'!E2759="","",'DATA IMPORT'!E2759)</f>
        <v>Referral</v>
      </c>
      <c r="F2759" s="1">
        <f>IF('DATA IMPORT'!I2759="","",'DATA IMPORT'!I2759)</f>
        <v>42425</v>
      </c>
      <c r="G2759" s="11">
        <f t="shared" si="274"/>
        <v>2</v>
      </c>
      <c r="H2759" s="11">
        <f t="shared" si="275"/>
        <v>2016</v>
      </c>
      <c r="I2759" s="1">
        <f>IF('DATA IMPORT'!G2759="","",'DATA IMPORT'!G2759)</f>
        <v>42427</v>
      </c>
      <c r="J2759" s="11">
        <f t="shared" si="276"/>
        <v>2</v>
      </c>
      <c r="K2759" s="11">
        <f t="shared" si="277"/>
        <v>2016</v>
      </c>
      <c r="L2759" s="4">
        <f>IF('DATA IMPORT'!M2759="","",'DATA IMPORT'!M2759)</f>
        <v>716514</v>
      </c>
      <c r="M2759" t="str">
        <f>IF('DATA IMPORT'!C2759="","",'DATA IMPORT'!C2759)</f>
        <v>Under Contract</v>
      </c>
    </row>
    <row r="2760" spans="2:13" x14ac:dyDescent="0.2">
      <c r="B2760" t="str">
        <f t="shared" si="273"/>
        <v>#</v>
      </c>
      <c r="C2760">
        <f>COUNTIF(D2760:D$10001,D2760)</f>
        <v>139</v>
      </c>
      <c r="D2760">
        <f t="shared" si="278"/>
        <v>14</v>
      </c>
      <c r="E2760" t="str">
        <f>IF('DATA IMPORT'!E2760="","",'DATA IMPORT'!E2760)</f>
        <v>Social Ads</v>
      </c>
      <c r="F2760" s="1">
        <f>IF('DATA IMPORT'!I2760="","",'DATA IMPORT'!I2760)</f>
        <v>42405</v>
      </c>
      <c r="G2760" s="11">
        <f t="shared" si="274"/>
        <v>2</v>
      </c>
      <c r="H2760" s="11">
        <f t="shared" si="275"/>
        <v>2016</v>
      </c>
      <c r="I2760" s="1">
        <f>IF('DATA IMPORT'!G2760="","",'DATA IMPORT'!G2760)</f>
        <v>42850</v>
      </c>
      <c r="J2760" s="11">
        <f t="shared" si="276"/>
        <v>4</v>
      </c>
      <c r="K2760" s="11">
        <f t="shared" si="277"/>
        <v>2017</v>
      </c>
      <c r="L2760" s="4">
        <f>IF('DATA IMPORT'!M2760="","",'DATA IMPORT'!M2760)</f>
        <v>506091</v>
      </c>
      <c r="M2760" t="str">
        <f>IF('DATA IMPORT'!C2760="","",'DATA IMPORT'!C2760)</f>
        <v>Sold</v>
      </c>
    </row>
    <row r="2761" spans="2:13" x14ac:dyDescent="0.2">
      <c r="B2761" t="str">
        <f t="shared" si="273"/>
        <v>#</v>
      </c>
      <c r="C2761">
        <f>COUNTIF(D2761:D$10001,D2761)</f>
        <v>230</v>
      </c>
      <c r="D2761">
        <f t="shared" si="278"/>
        <v>6</v>
      </c>
      <c r="E2761" t="str">
        <f>IF('DATA IMPORT'!E2761="","",'DATA IMPORT'!E2761)</f>
        <v>Zillow</v>
      </c>
      <c r="F2761" s="1">
        <f>IF('DATA IMPORT'!I2761="","",'DATA IMPORT'!I2761)</f>
        <v>42522</v>
      </c>
      <c r="G2761" s="11">
        <f t="shared" si="274"/>
        <v>6</v>
      </c>
      <c r="H2761" s="11">
        <f t="shared" si="275"/>
        <v>2016</v>
      </c>
      <c r="I2761" s="1">
        <f>IF('DATA IMPORT'!G2761="","",'DATA IMPORT'!G2761)</f>
        <v>42564</v>
      </c>
      <c r="J2761" s="11">
        <f t="shared" si="276"/>
        <v>7</v>
      </c>
      <c r="K2761" s="11">
        <f t="shared" si="277"/>
        <v>2016</v>
      </c>
      <c r="L2761" s="4">
        <f>IF('DATA IMPORT'!M2761="","",'DATA IMPORT'!M2761)</f>
        <v>234312</v>
      </c>
      <c r="M2761" t="str">
        <f>IF('DATA IMPORT'!C2761="","",'DATA IMPORT'!C2761)</f>
        <v>Under Contract</v>
      </c>
    </row>
    <row r="2762" spans="2:13" x14ac:dyDescent="0.2">
      <c r="B2762" t="str">
        <f t="shared" si="273"/>
        <v>#</v>
      </c>
      <c r="C2762">
        <f>COUNTIF(D2762:D$10001,D2762)</f>
        <v>138</v>
      </c>
      <c r="D2762">
        <f t="shared" si="278"/>
        <v>14</v>
      </c>
      <c r="E2762" t="str">
        <f>IF('DATA IMPORT'!E2762="","",'DATA IMPORT'!E2762)</f>
        <v>Social Ads</v>
      </c>
      <c r="F2762" s="1">
        <f>IF('DATA IMPORT'!I2762="","",'DATA IMPORT'!I2762)</f>
        <v>42428</v>
      </c>
      <c r="G2762" s="11">
        <f t="shared" si="274"/>
        <v>2</v>
      </c>
      <c r="H2762" s="11">
        <f t="shared" si="275"/>
        <v>2016</v>
      </c>
      <c r="I2762" s="1">
        <f>IF('DATA IMPORT'!G2762="","",'DATA IMPORT'!G2762)</f>
        <v>42488</v>
      </c>
      <c r="J2762" s="11">
        <f t="shared" si="276"/>
        <v>4</v>
      </c>
      <c r="K2762" s="11">
        <f t="shared" si="277"/>
        <v>2016</v>
      </c>
      <c r="L2762" s="4">
        <f>IF('DATA IMPORT'!M2762="","",'DATA IMPORT'!M2762)</f>
        <v>256662</v>
      </c>
      <c r="M2762" t="str">
        <f>IF('DATA IMPORT'!C2762="","",'DATA IMPORT'!C2762)</f>
        <v>Under Contract</v>
      </c>
    </row>
    <row r="2763" spans="2:13" x14ac:dyDescent="0.2">
      <c r="B2763" t="str">
        <f t="shared" si="273"/>
        <v>#</v>
      </c>
      <c r="C2763">
        <f>COUNTIF(D2763:D$10001,D2763)</f>
        <v>229</v>
      </c>
      <c r="D2763">
        <f t="shared" si="278"/>
        <v>6</v>
      </c>
      <c r="E2763" t="str">
        <f>IF('DATA IMPORT'!E2763="","",'DATA IMPORT'!E2763)</f>
        <v>Zillow</v>
      </c>
      <c r="F2763" s="1">
        <f>IF('DATA IMPORT'!I2763="","",'DATA IMPORT'!I2763)</f>
        <v>42600</v>
      </c>
      <c r="G2763" s="11">
        <f t="shared" si="274"/>
        <v>8</v>
      </c>
      <c r="H2763" s="11">
        <f t="shared" si="275"/>
        <v>2016</v>
      </c>
      <c r="I2763" s="1">
        <f>IF('DATA IMPORT'!G2763="","",'DATA IMPORT'!G2763)</f>
        <v>42901</v>
      </c>
      <c r="J2763" s="11">
        <f t="shared" si="276"/>
        <v>6</v>
      </c>
      <c r="K2763" s="11">
        <f t="shared" si="277"/>
        <v>2017</v>
      </c>
      <c r="L2763" s="4">
        <f>IF('DATA IMPORT'!M2763="","",'DATA IMPORT'!M2763)</f>
        <v>547014</v>
      </c>
      <c r="M2763" t="str">
        <f>IF('DATA IMPORT'!C2763="","",'DATA IMPORT'!C2763)</f>
        <v>Under Contract</v>
      </c>
    </row>
    <row r="2764" spans="2:13" x14ac:dyDescent="0.2">
      <c r="B2764" t="str">
        <f t="shared" si="273"/>
        <v>#</v>
      </c>
      <c r="C2764">
        <f>COUNTIF(D2764:D$10001,D2764)</f>
        <v>239</v>
      </c>
      <c r="D2764">
        <f t="shared" si="278"/>
        <v>3</v>
      </c>
      <c r="E2764" t="str">
        <f>IF('DATA IMPORT'!E2764="","",'DATA IMPORT'!E2764)</f>
        <v>Website</v>
      </c>
      <c r="F2764" s="1">
        <f>IF('DATA IMPORT'!I2764="","",'DATA IMPORT'!I2764)</f>
        <v>42456</v>
      </c>
      <c r="G2764" s="11">
        <f t="shared" si="274"/>
        <v>3</v>
      </c>
      <c r="H2764" s="11">
        <f t="shared" si="275"/>
        <v>2016</v>
      </c>
      <c r="I2764" s="1">
        <f>IF('DATA IMPORT'!G2764="","",'DATA IMPORT'!G2764)</f>
        <v>42568</v>
      </c>
      <c r="J2764" s="11">
        <f t="shared" si="276"/>
        <v>7</v>
      </c>
      <c r="K2764" s="11">
        <f t="shared" si="277"/>
        <v>2016</v>
      </c>
      <c r="L2764" s="4">
        <f>IF('DATA IMPORT'!M2764="","",'DATA IMPORT'!M2764)</f>
        <v>394464</v>
      </c>
      <c r="M2764" t="str">
        <f>IF('DATA IMPORT'!C2764="","",'DATA IMPORT'!C2764)</f>
        <v>Under Contract</v>
      </c>
    </row>
    <row r="2765" spans="2:13" x14ac:dyDescent="0.2">
      <c r="B2765" t="str">
        <f t="shared" si="273"/>
        <v>#</v>
      </c>
      <c r="C2765">
        <f>COUNTIF(D2765:D$10001,D2765)</f>
        <v>104</v>
      </c>
      <c r="D2765">
        <f t="shared" si="278"/>
        <v>1</v>
      </c>
      <c r="E2765" t="str">
        <f>IF('DATA IMPORT'!E2765="","",'DATA IMPORT'!E2765)</f>
        <v>Email</v>
      </c>
      <c r="F2765" s="1">
        <f>IF('DATA IMPORT'!I2765="","",'DATA IMPORT'!I2765)</f>
        <v>42470</v>
      </c>
      <c r="G2765" s="11">
        <f t="shared" si="274"/>
        <v>4</v>
      </c>
      <c r="H2765" s="11">
        <f t="shared" si="275"/>
        <v>2016</v>
      </c>
      <c r="I2765" s="1">
        <f>IF('DATA IMPORT'!G2765="","",'DATA IMPORT'!G2765)</f>
        <v>42515</v>
      </c>
      <c r="J2765" s="11">
        <f t="shared" si="276"/>
        <v>5</v>
      </c>
      <c r="K2765" s="11">
        <f t="shared" si="277"/>
        <v>2016</v>
      </c>
      <c r="L2765" s="4">
        <f>IF('DATA IMPORT'!M2765="","",'DATA IMPORT'!M2765)</f>
        <v>488476</v>
      </c>
      <c r="M2765" t="str">
        <f>IF('DATA IMPORT'!C2765="","",'DATA IMPORT'!C2765)</f>
        <v>Under Contract</v>
      </c>
    </row>
    <row r="2766" spans="2:13" x14ac:dyDescent="0.2">
      <c r="B2766" t="str">
        <f t="shared" si="273"/>
        <v>#</v>
      </c>
      <c r="C2766">
        <f>COUNTIF(D2766:D$10001,D2766)</f>
        <v>153</v>
      </c>
      <c r="D2766">
        <f t="shared" si="278"/>
        <v>4</v>
      </c>
      <c r="E2766" t="str">
        <f>IF('DATA IMPORT'!E2766="","",'DATA IMPORT'!E2766)</f>
        <v>Bank Owned</v>
      </c>
      <c r="F2766" s="1">
        <f>IF('DATA IMPORT'!I2766="","",'DATA IMPORT'!I2766)</f>
        <v>42413</v>
      </c>
      <c r="G2766" s="11">
        <f t="shared" si="274"/>
        <v>2</v>
      </c>
      <c r="H2766" s="11">
        <f t="shared" si="275"/>
        <v>2016</v>
      </c>
      <c r="I2766" s="1">
        <f>IF('DATA IMPORT'!G2766="","",'DATA IMPORT'!G2766)</f>
        <v>42853</v>
      </c>
      <c r="J2766" s="11">
        <f t="shared" si="276"/>
        <v>4</v>
      </c>
      <c r="K2766" s="11">
        <f t="shared" si="277"/>
        <v>2017</v>
      </c>
      <c r="L2766" s="4">
        <f>IF('DATA IMPORT'!M2766="","",'DATA IMPORT'!M2766)</f>
        <v>580606</v>
      </c>
      <c r="M2766" t="str">
        <f>IF('DATA IMPORT'!C2766="","",'DATA IMPORT'!C2766)</f>
        <v>Under Contract</v>
      </c>
    </row>
    <row r="2767" spans="2:13" x14ac:dyDescent="0.2">
      <c r="B2767" t="str">
        <f t="shared" si="273"/>
        <v>#</v>
      </c>
      <c r="C2767">
        <f>COUNTIF(D2767:D$10001,D2767)</f>
        <v>228</v>
      </c>
      <c r="D2767">
        <f t="shared" si="278"/>
        <v>6</v>
      </c>
      <c r="E2767" t="str">
        <f>IF('DATA IMPORT'!E2767="","",'DATA IMPORT'!E2767)</f>
        <v>Zillow</v>
      </c>
      <c r="F2767" s="1">
        <f>IF('DATA IMPORT'!I2767="","",'DATA IMPORT'!I2767)</f>
        <v>42557</v>
      </c>
      <c r="G2767" s="11">
        <f t="shared" si="274"/>
        <v>7</v>
      </c>
      <c r="H2767" s="11">
        <f t="shared" si="275"/>
        <v>2016</v>
      </c>
      <c r="I2767" s="1">
        <f>IF('DATA IMPORT'!G2767="","",'DATA IMPORT'!G2767)</f>
        <v>42835</v>
      </c>
      <c r="J2767" s="11">
        <f t="shared" si="276"/>
        <v>4</v>
      </c>
      <c r="K2767" s="11">
        <f t="shared" si="277"/>
        <v>2017</v>
      </c>
      <c r="L2767" s="4">
        <f>IF('DATA IMPORT'!M2767="","",'DATA IMPORT'!M2767)</f>
        <v>423385</v>
      </c>
      <c r="M2767" t="str">
        <f>IF('DATA IMPORT'!C2767="","",'DATA IMPORT'!C2767)</f>
        <v>Under Contract</v>
      </c>
    </row>
    <row r="2768" spans="2:13" x14ac:dyDescent="0.2">
      <c r="B2768" t="str">
        <f t="shared" si="273"/>
        <v>#</v>
      </c>
      <c r="C2768">
        <f>COUNTIF(D2768:D$10001,D2768)</f>
        <v>137</v>
      </c>
      <c r="D2768">
        <f t="shared" si="278"/>
        <v>14</v>
      </c>
      <c r="E2768" t="str">
        <f>IF('DATA IMPORT'!E2768="","",'DATA IMPORT'!E2768)</f>
        <v>Social Ads</v>
      </c>
      <c r="F2768" s="1">
        <f>IF('DATA IMPORT'!I2768="","",'DATA IMPORT'!I2768)</f>
        <v>42957</v>
      </c>
      <c r="G2768" s="11">
        <f t="shared" si="274"/>
        <v>8</v>
      </c>
      <c r="H2768" s="11">
        <f t="shared" si="275"/>
        <v>2017</v>
      </c>
      <c r="I2768" s="1">
        <f>IF('DATA IMPORT'!G2768="","",'DATA IMPORT'!G2768)</f>
        <v>42980</v>
      </c>
      <c r="J2768" s="11">
        <f t="shared" si="276"/>
        <v>9</v>
      </c>
      <c r="K2768" s="11">
        <f t="shared" si="277"/>
        <v>2017</v>
      </c>
      <c r="L2768" s="4">
        <f>IF('DATA IMPORT'!M2768="","",'DATA IMPORT'!M2768)</f>
        <v>765648</v>
      </c>
      <c r="M2768" t="str">
        <f>IF('DATA IMPORT'!C2768="","",'DATA IMPORT'!C2768)</f>
        <v>Under Contract</v>
      </c>
    </row>
    <row r="2769" spans="2:13" x14ac:dyDescent="0.2">
      <c r="B2769" t="str">
        <f t="shared" si="273"/>
        <v>#</v>
      </c>
      <c r="C2769">
        <f>COUNTIF(D2769:D$10001,D2769)</f>
        <v>152</v>
      </c>
      <c r="D2769">
        <f t="shared" si="278"/>
        <v>4</v>
      </c>
      <c r="E2769" t="str">
        <f>IF('DATA IMPORT'!E2769="","",'DATA IMPORT'!E2769)</f>
        <v>Bank Owned</v>
      </c>
      <c r="F2769" s="1">
        <f>IF('DATA IMPORT'!I2769="","",'DATA IMPORT'!I2769)</f>
        <v>42467</v>
      </c>
      <c r="G2769" s="11">
        <f t="shared" si="274"/>
        <v>4</v>
      </c>
      <c r="H2769" s="11">
        <f t="shared" si="275"/>
        <v>2016</v>
      </c>
      <c r="I2769" s="1">
        <f>IF('DATA IMPORT'!G2769="","",'DATA IMPORT'!G2769)</f>
        <v>42553</v>
      </c>
      <c r="J2769" s="11">
        <f t="shared" si="276"/>
        <v>7</v>
      </c>
      <c r="K2769" s="11">
        <f t="shared" si="277"/>
        <v>2016</v>
      </c>
      <c r="L2769" s="4">
        <f>IF('DATA IMPORT'!M2769="","",'DATA IMPORT'!M2769)</f>
        <v>239327</v>
      </c>
      <c r="M2769" t="str">
        <f>IF('DATA IMPORT'!C2769="","",'DATA IMPORT'!C2769)</f>
        <v>Under Contract</v>
      </c>
    </row>
    <row r="2770" spans="2:13" x14ac:dyDescent="0.2">
      <c r="B2770" t="str">
        <f t="shared" si="273"/>
        <v>#</v>
      </c>
      <c r="C2770">
        <f>COUNTIF(D2770:D$10001,D2770)</f>
        <v>103</v>
      </c>
      <c r="D2770">
        <f t="shared" si="278"/>
        <v>1</v>
      </c>
      <c r="E2770" t="str">
        <f>IF('DATA IMPORT'!E2770="","",'DATA IMPORT'!E2770)</f>
        <v>Email</v>
      </c>
      <c r="F2770" s="1">
        <f>IF('DATA IMPORT'!I2770="","",'DATA IMPORT'!I2770)</f>
        <v>42441</v>
      </c>
      <c r="G2770" s="11">
        <f t="shared" si="274"/>
        <v>3</v>
      </c>
      <c r="H2770" s="11">
        <f t="shared" si="275"/>
        <v>2016</v>
      </c>
      <c r="I2770" s="1">
        <f>IF('DATA IMPORT'!G2770="","",'DATA IMPORT'!G2770)</f>
        <v>42895</v>
      </c>
      <c r="J2770" s="11">
        <f t="shared" si="276"/>
        <v>6</v>
      </c>
      <c r="K2770" s="11">
        <f t="shared" si="277"/>
        <v>2017</v>
      </c>
      <c r="L2770" s="4">
        <f>IF('DATA IMPORT'!M2770="","",'DATA IMPORT'!M2770)</f>
        <v>680130</v>
      </c>
      <c r="M2770" t="str">
        <f>IF('DATA IMPORT'!C2770="","",'DATA IMPORT'!C2770)</f>
        <v>Under Contract</v>
      </c>
    </row>
    <row r="2771" spans="2:13" x14ac:dyDescent="0.2">
      <c r="B2771" t="str">
        <f t="shared" si="273"/>
        <v>#</v>
      </c>
      <c r="C2771">
        <f>COUNTIF(D2771:D$10001,D2771)</f>
        <v>151</v>
      </c>
      <c r="D2771">
        <f t="shared" si="278"/>
        <v>4</v>
      </c>
      <c r="E2771" t="str">
        <f>IF('DATA IMPORT'!E2771="","",'DATA IMPORT'!E2771)</f>
        <v>Bank Owned</v>
      </c>
      <c r="F2771" s="1">
        <f>IF('DATA IMPORT'!I2771="","",'DATA IMPORT'!I2771)</f>
        <v>42403</v>
      </c>
      <c r="G2771" s="11">
        <f t="shared" si="274"/>
        <v>2</v>
      </c>
      <c r="H2771" s="11">
        <f t="shared" si="275"/>
        <v>2016</v>
      </c>
      <c r="I2771" s="1">
        <f>IF('DATA IMPORT'!G2771="","",'DATA IMPORT'!G2771)</f>
        <v>42695</v>
      </c>
      <c r="J2771" s="11">
        <f t="shared" si="276"/>
        <v>11</v>
      </c>
      <c r="K2771" s="11">
        <f t="shared" si="277"/>
        <v>2016</v>
      </c>
      <c r="L2771" s="4">
        <f>IF('DATA IMPORT'!M2771="","",'DATA IMPORT'!M2771)</f>
        <v>524380</v>
      </c>
      <c r="M2771" t="str">
        <f>IF('DATA IMPORT'!C2771="","",'DATA IMPORT'!C2771)</f>
        <v>Under Contract</v>
      </c>
    </row>
    <row r="2772" spans="2:13" x14ac:dyDescent="0.2">
      <c r="B2772" t="str">
        <f t="shared" si="273"/>
        <v>#</v>
      </c>
      <c r="C2772">
        <f>COUNTIF(D2772:D$10001,D2772)</f>
        <v>254</v>
      </c>
      <c r="D2772">
        <f t="shared" si="278"/>
        <v>2</v>
      </c>
      <c r="E2772" t="str">
        <f>IF('DATA IMPORT'!E2772="","",'DATA IMPORT'!E2772)</f>
        <v>Referral</v>
      </c>
      <c r="F2772" s="1">
        <f>IF('DATA IMPORT'!I2772="","",'DATA IMPORT'!I2772)</f>
        <v>42717</v>
      </c>
      <c r="G2772" s="11">
        <f t="shared" si="274"/>
        <v>12</v>
      </c>
      <c r="H2772" s="11">
        <f t="shared" si="275"/>
        <v>2016</v>
      </c>
      <c r="I2772" s="1">
        <f>IF('DATA IMPORT'!G2772="","",'DATA IMPORT'!G2772)</f>
        <v>42946</v>
      </c>
      <c r="J2772" s="11">
        <f t="shared" si="276"/>
        <v>7</v>
      </c>
      <c r="K2772" s="11">
        <f t="shared" si="277"/>
        <v>2017</v>
      </c>
      <c r="L2772" s="4">
        <f>IF('DATA IMPORT'!M2772="","",'DATA IMPORT'!M2772)</f>
        <v>407697</v>
      </c>
      <c r="M2772" t="str">
        <f>IF('DATA IMPORT'!C2772="","",'DATA IMPORT'!C2772)</f>
        <v>Under Contract</v>
      </c>
    </row>
    <row r="2773" spans="2:13" x14ac:dyDescent="0.2">
      <c r="B2773" t="str">
        <f t="shared" si="273"/>
        <v>#</v>
      </c>
      <c r="C2773">
        <f>COUNTIF(D2773:D$10001,D2773)</f>
        <v>238</v>
      </c>
      <c r="D2773">
        <f t="shared" si="278"/>
        <v>3</v>
      </c>
      <c r="E2773" t="str">
        <f>IF('DATA IMPORT'!E2773="","",'DATA IMPORT'!E2773)</f>
        <v>Website</v>
      </c>
      <c r="F2773" s="1">
        <f>IF('DATA IMPORT'!I2773="","",'DATA IMPORT'!I2773)</f>
        <v>42687</v>
      </c>
      <c r="G2773" s="11">
        <f t="shared" si="274"/>
        <v>11</v>
      </c>
      <c r="H2773" s="11">
        <f t="shared" si="275"/>
        <v>2016</v>
      </c>
      <c r="I2773" s="1">
        <f>IF('DATA IMPORT'!G2773="","",'DATA IMPORT'!G2773)</f>
        <v>42817</v>
      </c>
      <c r="J2773" s="11">
        <f t="shared" si="276"/>
        <v>3</v>
      </c>
      <c r="K2773" s="11">
        <f t="shared" si="277"/>
        <v>2017</v>
      </c>
      <c r="L2773" s="4">
        <f>IF('DATA IMPORT'!M2773="","",'DATA IMPORT'!M2773)</f>
        <v>573064</v>
      </c>
      <c r="M2773" t="str">
        <f>IF('DATA IMPORT'!C2773="","",'DATA IMPORT'!C2773)</f>
        <v>Under Contract</v>
      </c>
    </row>
    <row r="2774" spans="2:13" x14ac:dyDescent="0.2">
      <c r="B2774" t="str">
        <f t="shared" si="273"/>
        <v>#</v>
      </c>
      <c r="C2774">
        <f>COUNTIF(D2774:D$10001,D2774)</f>
        <v>253</v>
      </c>
      <c r="D2774">
        <f t="shared" si="278"/>
        <v>2</v>
      </c>
      <c r="E2774" t="str">
        <f>IF('DATA IMPORT'!E2774="","",'DATA IMPORT'!E2774)</f>
        <v>Referral</v>
      </c>
      <c r="F2774" s="1">
        <f>IF('DATA IMPORT'!I2774="","",'DATA IMPORT'!I2774)</f>
        <v>42435</v>
      </c>
      <c r="G2774" s="11">
        <f t="shared" si="274"/>
        <v>3</v>
      </c>
      <c r="H2774" s="11">
        <f t="shared" si="275"/>
        <v>2016</v>
      </c>
      <c r="I2774" s="1">
        <f>IF('DATA IMPORT'!G2774="","",'DATA IMPORT'!G2774)</f>
        <v>42674</v>
      </c>
      <c r="J2774" s="11">
        <f t="shared" si="276"/>
        <v>10</v>
      </c>
      <c r="K2774" s="11">
        <f t="shared" si="277"/>
        <v>2016</v>
      </c>
      <c r="L2774" s="4">
        <f>IF('DATA IMPORT'!M2774="","",'DATA IMPORT'!M2774)</f>
        <v>728808</v>
      </c>
      <c r="M2774" t="str">
        <f>IF('DATA IMPORT'!C2774="","",'DATA IMPORT'!C2774)</f>
        <v>Under Contract</v>
      </c>
    </row>
    <row r="2775" spans="2:13" x14ac:dyDescent="0.2">
      <c r="B2775" t="str">
        <f t="shared" si="273"/>
        <v>#</v>
      </c>
      <c r="C2775">
        <f>COUNTIF(D2775:D$10001,D2775)</f>
        <v>237</v>
      </c>
      <c r="D2775">
        <f t="shared" si="278"/>
        <v>3</v>
      </c>
      <c r="E2775" t="str">
        <f>IF('DATA IMPORT'!E2775="","",'DATA IMPORT'!E2775)</f>
        <v>Website</v>
      </c>
      <c r="F2775" s="1">
        <f>IF('DATA IMPORT'!I2775="","",'DATA IMPORT'!I2775)</f>
        <v>42615</v>
      </c>
      <c r="G2775" s="11">
        <f t="shared" si="274"/>
        <v>9</v>
      </c>
      <c r="H2775" s="11">
        <f t="shared" si="275"/>
        <v>2016</v>
      </c>
      <c r="I2775" s="1">
        <f>IF('DATA IMPORT'!G2775="","",'DATA IMPORT'!G2775)</f>
        <v>42670</v>
      </c>
      <c r="J2775" s="11">
        <f t="shared" si="276"/>
        <v>10</v>
      </c>
      <c r="K2775" s="11">
        <f t="shared" si="277"/>
        <v>2016</v>
      </c>
      <c r="L2775" s="4">
        <f>IF('DATA IMPORT'!M2775="","",'DATA IMPORT'!M2775)</f>
        <v>239257</v>
      </c>
      <c r="M2775" t="str">
        <f>IF('DATA IMPORT'!C2775="","",'DATA IMPORT'!C2775)</f>
        <v>Under Contract</v>
      </c>
    </row>
    <row r="2776" spans="2:13" x14ac:dyDescent="0.2">
      <c r="B2776" t="str">
        <f t="shared" si="273"/>
        <v>#</v>
      </c>
      <c r="C2776">
        <f>COUNTIF(D2776:D$10001,D2776)</f>
        <v>115</v>
      </c>
      <c r="D2776">
        <f t="shared" si="278"/>
        <v>15</v>
      </c>
      <c r="E2776" t="str">
        <f>IF('DATA IMPORT'!E2776="","",'DATA IMPORT'!E2776)</f>
        <v>Investor</v>
      </c>
      <c r="F2776" s="1">
        <f>IF('DATA IMPORT'!I2776="","",'DATA IMPORT'!I2776)</f>
        <v>42689</v>
      </c>
      <c r="G2776" s="11">
        <f t="shared" si="274"/>
        <v>11</v>
      </c>
      <c r="H2776" s="11">
        <f t="shared" si="275"/>
        <v>2016</v>
      </c>
      <c r="I2776" s="1">
        <f>IF('DATA IMPORT'!G2776="","",'DATA IMPORT'!G2776)</f>
        <v>42912</v>
      </c>
      <c r="J2776" s="11">
        <f t="shared" si="276"/>
        <v>6</v>
      </c>
      <c r="K2776" s="11">
        <f t="shared" si="277"/>
        <v>2017</v>
      </c>
      <c r="L2776" s="4">
        <f>IF('DATA IMPORT'!M2776="","",'DATA IMPORT'!M2776)</f>
        <v>538153</v>
      </c>
      <c r="M2776" t="str">
        <f>IF('DATA IMPORT'!C2776="","",'DATA IMPORT'!C2776)</f>
        <v>Sold</v>
      </c>
    </row>
    <row r="2777" spans="2:13" x14ac:dyDescent="0.2">
      <c r="B2777" t="str">
        <f t="shared" si="273"/>
        <v>#</v>
      </c>
      <c r="C2777">
        <f>COUNTIF(D2777:D$10001,D2777)</f>
        <v>252</v>
      </c>
      <c r="D2777">
        <f t="shared" si="278"/>
        <v>2</v>
      </c>
      <c r="E2777" t="str">
        <f>IF('DATA IMPORT'!E2777="","",'DATA IMPORT'!E2777)</f>
        <v>Referral</v>
      </c>
      <c r="F2777" s="1">
        <f>IF('DATA IMPORT'!I2777="","",'DATA IMPORT'!I2777)</f>
        <v>42707</v>
      </c>
      <c r="G2777" s="11">
        <f t="shared" si="274"/>
        <v>12</v>
      </c>
      <c r="H2777" s="11">
        <f t="shared" si="275"/>
        <v>2016</v>
      </c>
      <c r="I2777" s="1">
        <f>IF('DATA IMPORT'!G2777="","",'DATA IMPORT'!G2777)</f>
        <v>42753</v>
      </c>
      <c r="J2777" s="11">
        <f t="shared" si="276"/>
        <v>1</v>
      </c>
      <c r="K2777" s="11">
        <f t="shared" si="277"/>
        <v>2017</v>
      </c>
      <c r="L2777" s="4">
        <f>IF('DATA IMPORT'!M2777="","",'DATA IMPORT'!M2777)</f>
        <v>264338</v>
      </c>
      <c r="M2777" t="str">
        <f>IF('DATA IMPORT'!C2777="","",'DATA IMPORT'!C2777)</f>
        <v>Sold</v>
      </c>
    </row>
    <row r="2778" spans="2:13" x14ac:dyDescent="0.2">
      <c r="B2778" t="str">
        <f t="shared" si="273"/>
        <v>#</v>
      </c>
      <c r="C2778">
        <f>COUNTIF(D2778:D$10001,D2778)</f>
        <v>251</v>
      </c>
      <c r="D2778">
        <f t="shared" si="278"/>
        <v>2</v>
      </c>
      <c r="E2778" t="str">
        <f>IF('DATA IMPORT'!E2778="","",'DATA IMPORT'!E2778)</f>
        <v>Referral</v>
      </c>
      <c r="F2778" s="1">
        <f>IF('DATA IMPORT'!I2778="","",'DATA IMPORT'!I2778)</f>
        <v>42557</v>
      </c>
      <c r="G2778" s="11">
        <f t="shared" si="274"/>
        <v>7</v>
      </c>
      <c r="H2778" s="11">
        <f t="shared" si="275"/>
        <v>2016</v>
      </c>
      <c r="I2778" s="1">
        <f>IF('DATA IMPORT'!G2778="","",'DATA IMPORT'!G2778)</f>
        <v>42828</v>
      </c>
      <c r="J2778" s="11">
        <f t="shared" si="276"/>
        <v>4</v>
      </c>
      <c r="K2778" s="11">
        <f t="shared" si="277"/>
        <v>2017</v>
      </c>
      <c r="L2778" s="4">
        <f>IF('DATA IMPORT'!M2778="","",'DATA IMPORT'!M2778)</f>
        <v>676887</v>
      </c>
      <c r="M2778" t="str">
        <f>IF('DATA IMPORT'!C2778="","",'DATA IMPORT'!C2778)</f>
        <v>Sold</v>
      </c>
    </row>
    <row r="2779" spans="2:13" x14ac:dyDescent="0.2">
      <c r="B2779" t="str">
        <f t="shared" si="273"/>
        <v>#</v>
      </c>
      <c r="C2779">
        <f>COUNTIF(D2779:D$10001,D2779)</f>
        <v>236</v>
      </c>
      <c r="D2779">
        <f t="shared" si="278"/>
        <v>3</v>
      </c>
      <c r="E2779" t="str">
        <f>IF('DATA IMPORT'!E2779="","",'DATA IMPORT'!E2779)</f>
        <v>Website</v>
      </c>
      <c r="F2779" s="1">
        <f>IF('DATA IMPORT'!I2779="","",'DATA IMPORT'!I2779)</f>
        <v>42425</v>
      </c>
      <c r="G2779" s="11">
        <f t="shared" si="274"/>
        <v>2</v>
      </c>
      <c r="H2779" s="11">
        <f t="shared" si="275"/>
        <v>2016</v>
      </c>
      <c r="I2779" s="1">
        <f>IF('DATA IMPORT'!G2779="","",'DATA IMPORT'!G2779)</f>
        <v>42965</v>
      </c>
      <c r="J2779" s="11">
        <f t="shared" si="276"/>
        <v>8</v>
      </c>
      <c r="K2779" s="11">
        <f t="shared" si="277"/>
        <v>2017</v>
      </c>
      <c r="L2779" s="4">
        <f>IF('DATA IMPORT'!M2779="","",'DATA IMPORT'!M2779)</f>
        <v>604559</v>
      </c>
      <c r="M2779" t="str">
        <f>IF('DATA IMPORT'!C2779="","",'DATA IMPORT'!C2779)</f>
        <v>Under Contract</v>
      </c>
    </row>
    <row r="2780" spans="2:13" x14ac:dyDescent="0.2">
      <c r="B2780" t="str">
        <f t="shared" si="273"/>
        <v>#</v>
      </c>
      <c r="C2780">
        <f>COUNTIF(D2780:D$10001,D2780)</f>
        <v>102</v>
      </c>
      <c r="D2780">
        <f t="shared" si="278"/>
        <v>1</v>
      </c>
      <c r="E2780" t="str">
        <f>IF('DATA IMPORT'!E2780="","",'DATA IMPORT'!E2780)</f>
        <v>Email</v>
      </c>
      <c r="F2780" s="1">
        <f>IF('DATA IMPORT'!I2780="","",'DATA IMPORT'!I2780)</f>
        <v>42654</v>
      </c>
      <c r="G2780" s="11">
        <f t="shared" si="274"/>
        <v>10</v>
      </c>
      <c r="H2780" s="11">
        <f t="shared" si="275"/>
        <v>2016</v>
      </c>
      <c r="I2780" s="1">
        <f>IF('DATA IMPORT'!G2780="","",'DATA IMPORT'!G2780)</f>
        <v>42689</v>
      </c>
      <c r="J2780" s="11">
        <f t="shared" si="276"/>
        <v>11</v>
      </c>
      <c r="K2780" s="11">
        <f t="shared" si="277"/>
        <v>2016</v>
      </c>
      <c r="L2780" s="4">
        <f>IF('DATA IMPORT'!M2780="","",'DATA IMPORT'!M2780)</f>
        <v>802466</v>
      </c>
      <c r="M2780" t="str">
        <f>IF('DATA IMPORT'!C2780="","",'DATA IMPORT'!C2780)</f>
        <v>Under Contract</v>
      </c>
    </row>
    <row r="2781" spans="2:13" x14ac:dyDescent="0.2">
      <c r="B2781" t="str">
        <f t="shared" si="273"/>
        <v>#</v>
      </c>
      <c r="C2781">
        <f>COUNTIF(D2781:D$10001,D2781)</f>
        <v>227</v>
      </c>
      <c r="D2781">
        <f t="shared" si="278"/>
        <v>6</v>
      </c>
      <c r="E2781" t="str">
        <f>IF('DATA IMPORT'!E2781="","",'DATA IMPORT'!E2781)</f>
        <v>Zillow</v>
      </c>
      <c r="F2781" s="1">
        <f>IF('DATA IMPORT'!I2781="","",'DATA IMPORT'!I2781)</f>
        <v>42553</v>
      </c>
      <c r="G2781" s="11">
        <f t="shared" si="274"/>
        <v>7</v>
      </c>
      <c r="H2781" s="11">
        <f t="shared" si="275"/>
        <v>2016</v>
      </c>
      <c r="I2781" s="1">
        <f>IF('DATA IMPORT'!G2781="","",'DATA IMPORT'!G2781)</f>
        <v>42650</v>
      </c>
      <c r="J2781" s="11">
        <f t="shared" si="276"/>
        <v>10</v>
      </c>
      <c r="K2781" s="11">
        <f t="shared" si="277"/>
        <v>2016</v>
      </c>
      <c r="L2781" s="4">
        <f>IF('DATA IMPORT'!M2781="","",'DATA IMPORT'!M2781)</f>
        <v>142354</v>
      </c>
      <c r="M2781" t="str">
        <f>IF('DATA IMPORT'!C2781="","",'DATA IMPORT'!C2781)</f>
        <v>Under Contract</v>
      </c>
    </row>
    <row r="2782" spans="2:13" x14ac:dyDescent="0.2">
      <c r="B2782" t="str">
        <f t="shared" si="273"/>
        <v>#</v>
      </c>
      <c r="C2782">
        <f>COUNTIF(D2782:D$10001,D2782)</f>
        <v>101</v>
      </c>
      <c r="D2782">
        <f t="shared" si="278"/>
        <v>1</v>
      </c>
      <c r="E2782" t="str">
        <f>IF('DATA IMPORT'!E2782="","",'DATA IMPORT'!E2782)</f>
        <v>Email</v>
      </c>
      <c r="F2782" s="1">
        <f>IF('DATA IMPORT'!I2782="","",'DATA IMPORT'!I2782)</f>
        <v>42631</v>
      </c>
      <c r="G2782" s="11">
        <f t="shared" si="274"/>
        <v>9</v>
      </c>
      <c r="H2782" s="11">
        <f t="shared" si="275"/>
        <v>2016</v>
      </c>
      <c r="I2782" s="1">
        <f>IF('DATA IMPORT'!G2782="","",'DATA IMPORT'!G2782)</f>
        <v>42937</v>
      </c>
      <c r="J2782" s="11">
        <f t="shared" si="276"/>
        <v>7</v>
      </c>
      <c r="K2782" s="11">
        <f t="shared" si="277"/>
        <v>2017</v>
      </c>
      <c r="L2782" s="4">
        <f>IF('DATA IMPORT'!M2782="","",'DATA IMPORT'!M2782)</f>
        <v>240284</v>
      </c>
      <c r="M2782" t="str">
        <f>IF('DATA IMPORT'!C2782="","",'DATA IMPORT'!C2782)</f>
        <v>Sold</v>
      </c>
    </row>
    <row r="2783" spans="2:13" x14ac:dyDescent="0.2">
      <c r="B2783" t="str">
        <f t="shared" si="273"/>
        <v>#</v>
      </c>
      <c r="C2783">
        <f>COUNTIF(D2783:D$10001,D2783)</f>
        <v>235</v>
      </c>
      <c r="D2783">
        <f t="shared" si="278"/>
        <v>3</v>
      </c>
      <c r="E2783" t="str">
        <f>IF('DATA IMPORT'!E2783="","",'DATA IMPORT'!E2783)</f>
        <v>Website</v>
      </c>
      <c r="F2783" s="1">
        <f>IF('DATA IMPORT'!I2783="","",'DATA IMPORT'!I2783)</f>
        <v>42430</v>
      </c>
      <c r="G2783" s="11">
        <f t="shared" si="274"/>
        <v>3</v>
      </c>
      <c r="H2783" s="11">
        <f t="shared" si="275"/>
        <v>2016</v>
      </c>
      <c r="I2783" s="1">
        <f>IF('DATA IMPORT'!G2783="","",'DATA IMPORT'!G2783)</f>
        <v>42627</v>
      </c>
      <c r="J2783" s="11">
        <f t="shared" si="276"/>
        <v>9</v>
      </c>
      <c r="K2783" s="11">
        <f t="shared" si="277"/>
        <v>2016</v>
      </c>
      <c r="L2783" s="4">
        <f>IF('DATA IMPORT'!M2783="","",'DATA IMPORT'!M2783)</f>
        <v>750473</v>
      </c>
      <c r="M2783" t="str">
        <f>IF('DATA IMPORT'!C2783="","",'DATA IMPORT'!C2783)</f>
        <v>Sold</v>
      </c>
    </row>
    <row r="2784" spans="2:13" x14ac:dyDescent="0.2">
      <c r="B2784" t="str">
        <f t="shared" si="273"/>
        <v>#</v>
      </c>
      <c r="C2784">
        <f>COUNTIF(D2784:D$10001,D2784)</f>
        <v>100</v>
      </c>
      <c r="D2784">
        <f t="shared" si="278"/>
        <v>1</v>
      </c>
      <c r="E2784" t="str">
        <f>IF('DATA IMPORT'!E2784="","",'DATA IMPORT'!E2784)</f>
        <v>Email</v>
      </c>
      <c r="F2784" s="1">
        <f>IF('DATA IMPORT'!I2784="","",'DATA IMPORT'!I2784)</f>
        <v>42419</v>
      </c>
      <c r="G2784" s="11">
        <f t="shared" si="274"/>
        <v>2</v>
      </c>
      <c r="H2784" s="11">
        <f t="shared" si="275"/>
        <v>2016</v>
      </c>
      <c r="I2784" s="1">
        <f>IF('DATA IMPORT'!G2784="","",'DATA IMPORT'!G2784)</f>
        <v>42697</v>
      </c>
      <c r="J2784" s="11">
        <f t="shared" si="276"/>
        <v>11</v>
      </c>
      <c r="K2784" s="11">
        <f t="shared" si="277"/>
        <v>2016</v>
      </c>
      <c r="L2784" s="4">
        <f>IF('DATA IMPORT'!M2784="","",'DATA IMPORT'!M2784)</f>
        <v>435101</v>
      </c>
      <c r="M2784" t="str">
        <f>IF('DATA IMPORT'!C2784="","",'DATA IMPORT'!C2784)</f>
        <v>Under Contract</v>
      </c>
    </row>
    <row r="2785" spans="2:13" x14ac:dyDescent="0.2">
      <c r="B2785" t="str">
        <f t="shared" si="273"/>
        <v>#</v>
      </c>
      <c r="C2785">
        <f>COUNTIF(D2785:D$10001,D2785)</f>
        <v>99</v>
      </c>
      <c r="D2785">
        <f t="shared" si="278"/>
        <v>1</v>
      </c>
      <c r="E2785" t="str">
        <f>IF('DATA IMPORT'!E2785="","",'DATA IMPORT'!E2785)</f>
        <v>Email</v>
      </c>
      <c r="F2785" s="1">
        <f>IF('DATA IMPORT'!I2785="","",'DATA IMPORT'!I2785)</f>
        <v>42416</v>
      </c>
      <c r="G2785" s="11">
        <f t="shared" si="274"/>
        <v>2</v>
      </c>
      <c r="H2785" s="11">
        <f t="shared" si="275"/>
        <v>2016</v>
      </c>
      <c r="I2785" s="1">
        <f>IF('DATA IMPORT'!G2785="","",'DATA IMPORT'!G2785)</f>
        <v>42535</v>
      </c>
      <c r="J2785" s="11">
        <f t="shared" si="276"/>
        <v>6</v>
      </c>
      <c r="K2785" s="11">
        <f t="shared" si="277"/>
        <v>2016</v>
      </c>
      <c r="L2785" s="4">
        <f>IF('DATA IMPORT'!M2785="","",'DATA IMPORT'!M2785)</f>
        <v>545179</v>
      </c>
      <c r="M2785" t="str">
        <f>IF('DATA IMPORT'!C2785="","",'DATA IMPORT'!C2785)</f>
        <v>Under Contract</v>
      </c>
    </row>
    <row r="2786" spans="2:13" x14ac:dyDescent="0.2">
      <c r="B2786" t="str">
        <f t="shared" si="273"/>
        <v>#</v>
      </c>
      <c r="C2786">
        <f>COUNTIF(D2786:D$10001,D2786)</f>
        <v>150</v>
      </c>
      <c r="D2786">
        <f t="shared" si="278"/>
        <v>4</v>
      </c>
      <c r="E2786" t="str">
        <f>IF('DATA IMPORT'!E2786="","",'DATA IMPORT'!E2786)</f>
        <v>Bank Owned</v>
      </c>
      <c r="F2786" s="1">
        <f>IF('DATA IMPORT'!I2786="","",'DATA IMPORT'!I2786)</f>
        <v>42478</v>
      </c>
      <c r="G2786" s="11">
        <f t="shared" si="274"/>
        <v>4</v>
      </c>
      <c r="H2786" s="11">
        <f t="shared" si="275"/>
        <v>2016</v>
      </c>
      <c r="I2786" s="1">
        <f>IF('DATA IMPORT'!G2786="","",'DATA IMPORT'!G2786)</f>
        <v>42752</v>
      </c>
      <c r="J2786" s="11">
        <f t="shared" si="276"/>
        <v>1</v>
      </c>
      <c r="K2786" s="11">
        <f t="shared" si="277"/>
        <v>2017</v>
      </c>
      <c r="L2786" s="4">
        <f>IF('DATA IMPORT'!M2786="","",'DATA IMPORT'!M2786)</f>
        <v>369191</v>
      </c>
      <c r="M2786" t="str">
        <f>IF('DATA IMPORT'!C2786="","",'DATA IMPORT'!C2786)</f>
        <v>Under Contract</v>
      </c>
    </row>
    <row r="2787" spans="2:13" x14ac:dyDescent="0.2">
      <c r="B2787" t="str">
        <f t="shared" si="273"/>
        <v>#</v>
      </c>
      <c r="C2787">
        <f>COUNTIF(D2787:D$10001,D2787)</f>
        <v>250</v>
      </c>
      <c r="D2787">
        <f t="shared" si="278"/>
        <v>2</v>
      </c>
      <c r="E2787" t="str">
        <f>IF('DATA IMPORT'!E2787="","",'DATA IMPORT'!E2787)</f>
        <v>Referral</v>
      </c>
      <c r="F2787" s="1">
        <f>IF('DATA IMPORT'!I2787="","",'DATA IMPORT'!I2787)</f>
        <v>42618</v>
      </c>
      <c r="G2787" s="11">
        <f t="shared" si="274"/>
        <v>9</v>
      </c>
      <c r="H2787" s="11">
        <f t="shared" si="275"/>
        <v>2016</v>
      </c>
      <c r="I2787" s="1">
        <f>IF('DATA IMPORT'!G2787="","",'DATA IMPORT'!G2787)</f>
        <v>42946</v>
      </c>
      <c r="J2787" s="11">
        <f t="shared" si="276"/>
        <v>7</v>
      </c>
      <c r="K2787" s="11">
        <f t="shared" si="277"/>
        <v>2017</v>
      </c>
      <c r="L2787" s="4">
        <f>IF('DATA IMPORT'!M2787="","",'DATA IMPORT'!M2787)</f>
        <v>288364</v>
      </c>
      <c r="M2787" t="str">
        <f>IF('DATA IMPORT'!C2787="","",'DATA IMPORT'!C2787)</f>
        <v>Sold</v>
      </c>
    </row>
    <row r="2788" spans="2:13" x14ac:dyDescent="0.2">
      <c r="B2788" t="str">
        <f t="shared" si="273"/>
        <v>#</v>
      </c>
      <c r="C2788">
        <f>COUNTIF(D2788:D$10001,D2788)</f>
        <v>149</v>
      </c>
      <c r="D2788">
        <f t="shared" si="278"/>
        <v>4</v>
      </c>
      <c r="E2788" t="str">
        <f>IF('DATA IMPORT'!E2788="","",'DATA IMPORT'!E2788)</f>
        <v>Bank Owned</v>
      </c>
      <c r="F2788" s="1">
        <f>IF('DATA IMPORT'!I2788="","",'DATA IMPORT'!I2788)</f>
        <v>42904</v>
      </c>
      <c r="G2788" s="11">
        <f t="shared" si="274"/>
        <v>6</v>
      </c>
      <c r="H2788" s="11">
        <f t="shared" si="275"/>
        <v>2017</v>
      </c>
      <c r="I2788" s="1">
        <f>IF('DATA IMPORT'!G2788="","",'DATA IMPORT'!G2788)</f>
        <v>42999</v>
      </c>
      <c r="J2788" s="11">
        <f t="shared" si="276"/>
        <v>9</v>
      </c>
      <c r="K2788" s="11">
        <f t="shared" si="277"/>
        <v>2017</v>
      </c>
      <c r="L2788" s="4">
        <f>IF('DATA IMPORT'!M2788="","",'DATA IMPORT'!M2788)</f>
        <v>219287</v>
      </c>
      <c r="M2788" t="str">
        <f>IF('DATA IMPORT'!C2788="","",'DATA IMPORT'!C2788)</f>
        <v>Under Contract</v>
      </c>
    </row>
    <row r="2789" spans="2:13" x14ac:dyDescent="0.2">
      <c r="B2789" t="str">
        <f t="shared" si="273"/>
        <v>#</v>
      </c>
      <c r="C2789">
        <f>COUNTIF(D2789:D$10001,D2789)</f>
        <v>114</v>
      </c>
      <c r="D2789">
        <f t="shared" si="278"/>
        <v>15</v>
      </c>
      <c r="E2789" t="str">
        <f>IF('DATA IMPORT'!E2789="","",'DATA IMPORT'!E2789)</f>
        <v>Investor</v>
      </c>
      <c r="F2789" s="1">
        <f>IF('DATA IMPORT'!I2789="","",'DATA IMPORT'!I2789)</f>
        <v>42539</v>
      </c>
      <c r="G2789" s="11">
        <f t="shared" si="274"/>
        <v>6</v>
      </c>
      <c r="H2789" s="11">
        <f t="shared" si="275"/>
        <v>2016</v>
      </c>
      <c r="I2789" s="1">
        <f>IF('DATA IMPORT'!G2789="","",'DATA IMPORT'!G2789)</f>
        <v>42617</v>
      </c>
      <c r="J2789" s="11">
        <f t="shared" si="276"/>
        <v>9</v>
      </c>
      <c r="K2789" s="11">
        <f t="shared" si="277"/>
        <v>2016</v>
      </c>
      <c r="L2789" s="4">
        <f>IF('DATA IMPORT'!M2789="","",'DATA IMPORT'!M2789)</f>
        <v>659489</v>
      </c>
      <c r="M2789" t="str">
        <f>IF('DATA IMPORT'!C2789="","",'DATA IMPORT'!C2789)</f>
        <v>Under Contract</v>
      </c>
    </row>
    <row r="2790" spans="2:13" x14ac:dyDescent="0.2">
      <c r="B2790" t="str">
        <f t="shared" si="273"/>
        <v>#</v>
      </c>
      <c r="C2790">
        <f>COUNTIF(D2790:D$10001,D2790)</f>
        <v>234</v>
      </c>
      <c r="D2790">
        <f t="shared" si="278"/>
        <v>3</v>
      </c>
      <c r="E2790" t="str">
        <f>IF('DATA IMPORT'!E2790="","",'DATA IMPORT'!E2790)</f>
        <v>Website</v>
      </c>
      <c r="F2790" s="1">
        <f>IF('DATA IMPORT'!I2790="","",'DATA IMPORT'!I2790)</f>
        <v>42666</v>
      </c>
      <c r="G2790" s="11">
        <f t="shared" si="274"/>
        <v>10</v>
      </c>
      <c r="H2790" s="11">
        <f t="shared" si="275"/>
        <v>2016</v>
      </c>
      <c r="I2790" s="1">
        <f>IF('DATA IMPORT'!G2790="","",'DATA IMPORT'!G2790)</f>
        <v>42989</v>
      </c>
      <c r="J2790" s="11">
        <f t="shared" si="276"/>
        <v>9</v>
      </c>
      <c r="K2790" s="11">
        <f t="shared" si="277"/>
        <v>2017</v>
      </c>
      <c r="L2790" s="4">
        <f>IF('DATA IMPORT'!M2790="","",'DATA IMPORT'!M2790)</f>
        <v>414711</v>
      </c>
      <c r="M2790" t="str">
        <f>IF('DATA IMPORT'!C2790="","",'DATA IMPORT'!C2790)</f>
        <v>Archived</v>
      </c>
    </row>
    <row r="2791" spans="2:13" x14ac:dyDescent="0.2">
      <c r="B2791" t="str">
        <f t="shared" si="273"/>
        <v>#</v>
      </c>
      <c r="C2791">
        <f>COUNTIF(D2791:D$10001,D2791)</f>
        <v>249</v>
      </c>
      <c r="D2791">
        <f t="shared" si="278"/>
        <v>2</v>
      </c>
      <c r="E2791" t="str">
        <f>IF('DATA IMPORT'!E2791="","",'DATA IMPORT'!E2791)</f>
        <v>Referral</v>
      </c>
      <c r="F2791" s="1">
        <f>IF('DATA IMPORT'!I2791="","",'DATA IMPORT'!I2791)</f>
        <v>42412</v>
      </c>
      <c r="G2791" s="11">
        <f t="shared" si="274"/>
        <v>2</v>
      </c>
      <c r="H2791" s="11">
        <f t="shared" si="275"/>
        <v>2016</v>
      </c>
      <c r="I2791" s="1">
        <f>IF('DATA IMPORT'!G2791="","",'DATA IMPORT'!G2791)</f>
        <v>42461</v>
      </c>
      <c r="J2791" s="11">
        <f t="shared" si="276"/>
        <v>4</v>
      </c>
      <c r="K2791" s="11">
        <f t="shared" si="277"/>
        <v>2016</v>
      </c>
      <c r="L2791" s="4">
        <f>IF('DATA IMPORT'!M2791="","",'DATA IMPORT'!M2791)</f>
        <v>166672</v>
      </c>
      <c r="M2791" t="str">
        <f>IF('DATA IMPORT'!C2791="","",'DATA IMPORT'!C2791)</f>
        <v>Under Contract</v>
      </c>
    </row>
    <row r="2792" spans="2:13" x14ac:dyDescent="0.2">
      <c r="B2792" t="str">
        <f t="shared" si="273"/>
        <v>#</v>
      </c>
      <c r="C2792">
        <f>COUNTIF(D2792:D$10001,D2792)</f>
        <v>233</v>
      </c>
      <c r="D2792">
        <f t="shared" si="278"/>
        <v>3</v>
      </c>
      <c r="E2792" t="str">
        <f>IF('DATA IMPORT'!E2792="","",'DATA IMPORT'!E2792)</f>
        <v>Website</v>
      </c>
      <c r="F2792" s="1">
        <f>IF('DATA IMPORT'!I2792="","",'DATA IMPORT'!I2792)</f>
        <v>42918</v>
      </c>
      <c r="G2792" s="11">
        <f t="shared" si="274"/>
        <v>7</v>
      </c>
      <c r="H2792" s="11">
        <f t="shared" si="275"/>
        <v>2017</v>
      </c>
      <c r="I2792" s="1">
        <f>IF('DATA IMPORT'!G2792="","",'DATA IMPORT'!G2792)</f>
        <v>42972</v>
      </c>
      <c r="J2792" s="11">
        <f t="shared" si="276"/>
        <v>8</v>
      </c>
      <c r="K2792" s="11">
        <f t="shared" si="277"/>
        <v>2017</v>
      </c>
      <c r="L2792" s="4">
        <f>IF('DATA IMPORT'!M2792="","",'DATA IMPORT'!M2792)</f>
        <v>742547</v>
      </c>
      <c r="M2792" t="str">
        <f>IF('DATA IMPORT'!C2792="","",'DATA IMPORT'!C2792)</f>
        <v>Under Contract</v>
      </c>
    </row>
    <row r="2793" spans="2:13" x14ac:dyDescent="0.2">
      <c r="B2793" t="str">
        <f t="shared" si="273"/>
        <v>#</v>
      </c>
      <c r="C2793">
        <f>COUNTIF(D2793:D$10001,D2793)</f>
        <v>136</v>
      </c>
      <c r="D2793">
        <f t="shared" si="278"/>
        <v>14</v>
      </c>
      <c r="E2793" t="str">
        <f>IF('DATA IMPORT'!E2793="","",'DATA IMPORT'!E2793)</f>
        <v>Social Ads</v>
      </c>
      <c r="F2793" s="1">
        <f>IF('DATA IMPORT'!I2793="","",'DATA IMPORT'!I2793)</f>
        <v>42418</v>
      </c>
      <c r="G2793" s="11">
        <f t="shared" si="274"/>
        <v>2</v>
      </c>
      <c r="H2793" s="11">
        <f t="shared" si="275"/>
        <v>2016</v>
      </c>
      <c r="I2793" s="1">
        <f>IF('DATA IMPORT'!G2793="","",'DATA IMPORT'!G2793)</f>
        <v>42425</v>
      </c>
      <c r="J2793" s="11">
        <f t="shared" si="276"/>
        <v>2</v>
      </c>
      <c r="K2793" s="11">
        <f t="shared" si="277"/>
        <v>2016</v>
      </c>
      <c r="L2793" s="4">
        <f>IF('DATA IMPORT'!M2793="","",'DATA IMPORT'!M2793)</f>
        <v>251289</v>
      </c>
      <c r="M2793" t="str">
        <f>IF('DATA IMPORT'!C2793="","",'DATA IMPORT'!C2793)</f>
        <v>Under Contract</v>
      </c>
    </row>
    <row r="2794" spans="2:13" x14ac:dyDescent="0.2">
      <c r="B2794" t="str">
        <f t="shared" si="273"/>
        <v>#</v>
      </c>
      <c r="C2794">
        <f>COUNTIF(D2794:D$10001,D2794)</f>
        <v>98</v>
      </c>
      <c r="D2794">
        <f t="shared" si="278"/>
        <v>1</v>
      </c>
      <c r="E2794" t="str">
        <f>IF('DATA IMPORT'!E2794="","",'DATA IMPORT'!E2794)</f>
        <v>Email</v>
      </c>
      <c r="F2794" s="1">
        <f>IF('DATA IMPORT'!I2794="","",'DATA IMPORT'!I2794)</f>
        <v>42503</v>
      </c>
      <c r="G2794" s="11">
        <f t="shared" si="274"/>
        <v>5</v>
      </c>
      <c r="H2794" s="11">
        <f t="shared" si="275"/>
        <v>2016</v>
      </c>
      <c r="I2794" s="1">
        <f>IF('DATA IMPORT'!G2794="","",'DATA IMPORT'!G2794)</f>
        <v>42552</v>
      </c>
      <c r="J2794" s="11">
        <f t="shared" si="276"/>
        <v>7</v>
      </c>
      <c r="K2794" s="11">
        <f t="shared" si="277"/>
        <v>2016</v>
      </c>
      <c r="L2794" s="4">
        <f>IF('DATA IMPORT'!M2794="","",'DATA IMPORT'!M2794)</f>
        <v>145032</v>
      </c>
      <c r="M2794" t="str">
        <f>IF('DATA IMPORT'!C2794="","",'DATA IMPORT'!C2794)</f>
        <v>Under Contract</v>
      </c>
    </row>
    <row r="2795" spans="2:13" x14ac:dyDescent="0.2">
      <c r="B2795" t="str">
        <f t="shared" si="273"/>
        <v>#</v>
      </c>
      <c r="C2795">
        <f>COUNTIF(D2795:D$10001,D2795)</f>
        <v>248</v>
      </c>
      <c r="D2795">
        <f t="shared" si="278"/>
        <v>2</v>
      </c>
      <c r="E2795" t="str">
        <f>IF('DATA IMPORT'!E2795="","",'DATA IMPORT'!E2795)</f>
        <v>Referral</v>
      </c>
      <c r="F2795" s="1">
        <f>IF('DATA IMPORT'!I2795="","",'DATA IMPORT'!I2795)</f>
        <v>42451</v>
      </c>
      <c r="G2795" s="11">
        <f t="shared" si="274"/>
        <v>3</v>
      </c>
      <c r="H2795" s="11">
        <f t="shared" si="275"/>
        <v>2016</v>
      </c>
      <c r="I2795" s="1">
        <f>IF('DATA IMPORT'!G2795="","",'DATA IMPORT'!G2795)</f>
        <v>42526</v>
      </c>
      <c r="J2795" s="11">
        <f t="shared" si="276"/>
        <v>6</v>
      </c>
      <c r="K2795" s="11">
        <f t="shared" si="277"/>
        <v>2016</v>
      </c>
      <c r="L2795" s="4">
        <f>IF('DATA IMPORT'!M2795="","",'DATA IMPORT'!M2795)</f>
        <v>454366</v>
      </c>
      <c r="M2795" t="str">
        <f>IF('DATA IMPORT'!C2795="","",'DATA IMPORT'!C2795)</f>
        <v>Under Contract</v>
      </c>
    </row>
    <row r="2796" spans="2:13" x14ac:dyDescent="0.2">
      <c r="B2796" t="str">
        <f t="shared" si="273"/>
        <v>#</v>
      </c>
      <c r="C2796">
        <f>COUNTIF(D2796:D$10001,D2796)</f>
        <v>247</v>
      </c>
      <c r="D2796">
        <f t="shared" si="278"/>
        <v>2</v>
      </c>
      <c r="E2796" t="str">
        <f>IF('DATA IMPORT'!E2796="","",'DATA IMPORT'!E2796)</f>
        <v>Referral</v>
      </c>
      <c r="F2796" s="1">
        <f>IF('DATA IMPORT'!I2796="","",'DATA IMPORT'!I2796)</f>
        <v>42434</v>
      </c>
      <c r="G2796" s="11">
        <f t="shared" si="274"/>
        <v>3</v>
      </c>
      <c r="H2796" s="11">
        <f t="shared" si="275"/>
        <v>2016</v>
      </c>
      <c r="I2796" s="1">
        <f>IF('DATA IMPORT'!G2796="","",'DATA IMPORT'!G2796)</f>
        <v>42474</v>
      </c>
      <c r="J2796" s="11">
        <f t="shared" si="276"/>
        <v>4</v>
      </c>
      <c r="K2796" s="11">
        <f t="shared" si="277"/>
        <v>2016</v>
      </c>
      <c r="L2796" s="4">
        <f>IF('DATA IMPORT'!M2796="","",'DATA IMPORT'!M2796)</f>
        <v>150526</v>
      </c>
      <c r="M2796" t="str">
        <f>IF('DATA IMPORT'!C2796="","",'DATA IMPORT'!C2796)</f>
        <v>Under Contract</v>
      </c>
    </row>
    <row r="2797" spans="2:13" x14ac:dyDescent="0.2">
      <c r="B2797" t="str">
        <f t="shared" si="273"/>
        <v>#</v>
      </c>
      <c r="C2797">
        <f>COUNTIF(D2797:D$10001,D2797)</f>
        <v>226</v>
      </c>
      <c r="D2797">
        <f t="shared" si="278"/>
        <v>6</v>
      </c>
      <c r="E2797" t="str">
        <f>IF('DATA IMPORT'!E2797="","",'DATA IMPORT'!E2797)</f>
        <v>Zillow</v>
      </c>
      <c r="F2797" s="1">
        <f>IF('DATA IMPORT'!I2797="","",'DATA IMPORT'!I2797)</f>
        <v>42483</v>
      </c>
      <c r="G2797" s="11">
        <f t="shared" si="274"/>
        <v>4</v>
      </c>
      <c r="H2797" s="11">
        <f t="shared" si="275"/>
        <v>2016</v>
      </c>
      <c r="I2797" s="1">
        <f>IF('DATA IMPORT'!G2797="","",'DATA IMPORT'!G2797)</f>
        <v>42669</v>
      </c>
      <c r="J2797" s="11">
        <f t="shared" si="276"/>
        <v>10</v>
      </c>
      <c r="K2797" s="11">
        <f t="shared" si="277"/>
        <v>2016</v>
      </c>
      <c r="L2797" s="4">
        <f>IF('DATA IMPORT'!M2797="","",'DATA IMPORT'!M2797)</f>
        <v>262698</v>
      </c>
      <c r="M2797" t="str">
        <f>IF('DATA IMPORT'!C2797="","",'DATA IMPORT'!C2797)</f>
        <v>Under Contract</v>
      </c>
    </row>
    <row r="2798" spans="2:13" x14ac:dyDescent="0.2">
      <c r="B2798" t="str">
        <f t="shared" si="273"/>
        <v>#</v>
      </c>
      <c r="C2798">
        <f>COUNTIF(D2798:D$10001,D2798)</f>
        <v>97</v>
      </c>
      <c r="D2798">
        <f t="shared" si="278"/>
        <v>1</v>
      </c>
      <c r="E2798" t="str">
        <f>IF('DATA IMPORT'!E2798="","",'DATA IMPORT'!E2798)</f>
        <v>Email</v>
      </c>
      <c r="F2798" s="1">
        <f>IF('DATA IMPORT'!I2798="","",'DATA IMPORT'!I2798)</f>
        <v>42480</v>
      </c>
      <c r="G2798" s="11">
        <f t="shared" si="274"/>
        <v>4</v>
      </c>
      <c r="H2798" s="11">
        <f t="shared" si="275"/>
        <v>2016</v>
      </c>
      <c r="I2798" s="1">
        <f>IF('DATA IMPORT'!G2798="","",'DATA IMPORT'!G2798)</f>
        <v>42795</v>
      </c>
      <c r="J2798" s="11">
        <f t="shared" si="276"/>
        <v>3</v>
      </c>
      <c r="K2798" s="11">
        <f t="shared" si="277"/>
        <v>2017</v>
      </c>
      <c r="L2798" s="4">
        <f>IF('DATA IMPORT'!M2798="","",'DATA IMPORT'!M2798)</f>
        <v>476455</v>
      </c>
      <c r="M2798" t="str">
        <f>IF('DATA IMPORT'!C2798="","",'DATA IMPORT'!C2798)</f>
        <v>Under Contract</v>
      </c>
    </row>
    <row r="2799" spans="2:13" x14ac:dyDescent="0.2">
      <c r="B2799" t="str">
        <f t="shared" si="273"/>
        <v>#</v>
      </c>
      <c r="C2799">
        <f>COUNTIF(D2799:D$10001,D2799)</f>
        <v>246</v>
      </c>
      <c r="D2799">
        <f t="shared" si="278"/>
        <v>2</v>
      </c>
      <c r="E2799" t="str">
        <f>IF('DATA IMPORT'!E2799="","",'DATA IMPORT'!E2799)</f>
        <v>Referral</v>
      </c>
      <c r="F2799" s="1">
        <f>IF('DATA IMPORT'!I2799="","",'DATA IMPORT'!I2799)</f>
        <v>42527</v>
      </c>
      <c r="G2799" s="11">
        <f t="shared" si="274"/>
        <v>6</v>
      </c>
      <c r="H2799" s="11">
        <f t="shared" si="275"/>
        <v>2016</v>
      </c>
      <c r="I2799" s="1">
        <f>IF('DATA IMPORT'!G2799="","",'DATA IMPORT'!G2799)</f>
        <v>42724</v>
      </c>
      <c r="J2799" s="11">
        <f t="shared" si="276"/>
        <v>12</v>
      </c>
      <c r="K2799" s="11">
        <f t="shared" si="277"/>
        <v>2016</v>
      </c>
      <c r="L2799" s="4">
        <f>IF('DATA IMPORT'!M2799="","",'DATA IMPORT'!M2799)</f>
        <v>664933</v>
      </c>
      <c r="M2799" t="str">
        <f>IF('DATA IMPORT'!C2799="","",'DATA IMPORT'!C2799)</f>
        <v>Under Contract</v>
      </c>
    </row>
    <row r="2800" spans="2:13" x14ac:dyDescent="0.2">
      <c r="B2800" t="str">
        <f t="shared" si="273"/>
        <v>#</v>
      </c>
      <c r="C2800">
        <f>COUNTIF(D2800:D$10001,D2800)</f>
        <v>232</v>
      </c>
      <c r="D2800">
        <f t="shared" si="278"/>
        <v>3</v>
      </c>
      <c r="E2800" t="str">
        <f>IF('DATA IMPORT'!E2800="","",'DATA IMPORT'!E2800)</f>
        <v>Website</v>
      </c>
      <c r="F2800" s="1">
        <f>IF('DATA IMPORT'!I2800="","",'DATA IMPORT'!I2800)</f>
        <v>42728</v>
      </c>
      <c r="G2800" s="11">
        <f t="shared" si="274"/>
        <v>12</v>
      </c>
      <c r="H2800" s="11">
        <f t="shared" si="275"/>
        <v>2016</v>
      </c>
      <c r="I2800" s="1">
        <f>IF('DATA IMPORT'!G2800="","",'DATA IMPORT'!G2800)</f>
        <v>42780</v>
      </c>
      <c r="J2800" s="11">
        <f t="shared" si="276"/>
        <v>2</v>
      </c>
      <c r="K2800" s="11">
        <f t="shared" si="277"/>
        <v>2017</v>
      </c>
      <c r="L2800" s="4">
        <f>IF('DATA IMPORT'!M2800="","",'DATA IMPORT'!M2800)</f>
        <v>621068</v>
      </c>
      <c r="M2800" t="str">
        <f>IF('DATA IMPORT'!C2800="","",'DATA IMPORT'!C2800)</f>
        <v>Under Contract</v>
      </c>
    </row>
    <row r="2801" spans="2:13" x14ac:dyDescent="0.2">
      <c r="B2801" t="str">
        <f t="shared" si="273"/>
        <v>#</v>
      </c>
      <c r="C2801">
        <f>COUNTIF(D2801:D$10001,D2801)</f>
        <v>245</v>
      </c>
      <c r="D2801">
        <f t="shared" si="278"/>
        <v>2</v>
      </c>
      <c r="E2801" t="str">
        <f>IF('DATA IMPORT'!E2801="","",'DATA IMPORT'!E2801)</f>
        <v>Referral</v>
      </c>
      <c r="F2801" s="1">
        <f>IF('DATA IMPORT'!I2801="","",'DATA IMPORT'!I2801)</f>
        <v>42458</v>
      </c>
      <c r="G2801" s="11">
        <f t="shared" si="274"/>
        <v>3</v>
      </c>
      <c r="H2801" s="11">
        <f t="shared" si="275"/>
        <v>2016</v>
      </c>
      <c r="I2801" s="1">
        <f>IF('DATA IMPORT'!G2801="","",'DATA IMPORT'!G2801)</f>
        <v>42460</v>
      </c>
      <c r="J2801" s="11">
        <f t="shared" si="276"/>
        <v>3</v>
      </c>
      <c r="K2801" s="11">
        <f t="shared" si="277"/>
        <v>2016</v>
      </c>
      <c r="L2801" s="4">
        <f>IF('DATA IMPORT'!M2801="","",'DATA IMPORT'!M2801)</f>
        <v>545904</v>
      </c>
      <c r="M2801" t="str">
        <f>IF('DATA IMPORT'!C2801="","",'DATA IMPORT'!C2801)</f>
        <v>Sold</v>
      </c>
    </row>
    <row r="2802" spans="2:13" x14ac:dyDescent="0.2">
      <c r="B2802" t="str">
        <f t="shared" si="273"/>
        <v>#</v>
      </c>
      <c r="C2802">
        <f>COUNTIF(D2802:D$10001,D2802)</f>
        <v>225</v>
      </c>
      <c r="D2802">
        <f t="shared" si="278"/>
        <v>6</v>
      </c>
      <c r="E2802" t="str">
        <f>IF('DATA IMPORT'!E2802="","",'DATA IMPORT'!E2802)</f>
        <v>Zillow</v>
      </c>
      <c r="F2802" s="1">
        <f>IF('DATA IMPORT'!I2802="","",'DATA IMPORT'!I2802)</f>
        <v>42483</v>
      </c>
      <c r="G2802" s="11">
        <f t="shared" si="274"/>
        <v>4</v>
      </c>
      <c r="H2802" s="11">
        <f t="shared" si="275"/>
        <v>2016</v>
      </c>
      <c r="I2802" s="1">
        <f>IF('DATA IMPORT'!G2802="","",'DATA IMPORT'!G2802)</f>
        <v>42603</v>
      </c>
      <c r="J2802" s="11">
        <f t="shared" si="276"/>
        <v>8</v>
      </c>
      <c r="K2802" s="11">
        <f t="shared" si="277"/>
        <v>2016</v>
      </c>
      <c r="L2802" s="4">
        <f>IF('DATA IMPORT'!M2802="","",'DATA IMPORT'!M2802)</f>
        <v>531783</v>
      </c>
      <c r="M2802" t="str">
        <f>IF('DATA IMPORT'!C2802="","",'DATA IMPORT'!C2802)</f>
        <v>Sold</v>
      </c>
    </row>
    <row r="2803" spans="2:13" x14ac:dyDescent="0.2">
      <c r="B2803" t="str">
        <f t="shared" si="273"/>
        <v>#</v>
      </c>
      <c r="C2803">
        <f>COUNTIF(D2803:D$10001,D2803)</f>
        <v>231</v>
      </c>
      <c r="D2803">
        <f t="shared" si="278"/>
        <v>3</v>
      </c>
      <c r="E2803" t="str">
        <f>IF('DATA IMPORT'!E2803="","",'DATA IMPORT'!E2803)</f>
        <v>Website</v>
      </c>
      <c r="F2803" s="1">
        <f>IF('DATA IMPORT'!I2803="","",'DATA IMPORT'!I2803)</f>
        <v>42408</v>
      </c>
      <c r="G2803" s="11">
        <f t="shared" si="274"/>
        <v>2</v>
      </c>
      <c r="H2803" s="11">
        <f t="shared" si="275"/>
        <v>2016</v>
      </c>
      <c r="I2803" s="1">
        <f>IF('DATA IMPORT'!G2803="","",'DATA IMPORT'!G2803)</f>
        <v>42471</v>
      </c>
      <c r="J2803" s="11">
        <f t="shared" si="276"/>
        <v>4</v>
      </c>
      <c r="K2803" s="11">
        <f t="shared" si="277"/>
        <v>2016</v>
      </c>
      <c r="L2803" s="4">
        <f>IF('DATA IMPORT'!M2803="","",'DATA IMPORT'!M2803)</f>
        <v>545481</v>
      </c>
      <c r="M2803" t="str">
        <f>IF('DATA IMPORT'!C2803="","",'DATA IMPORT'!C2803)</f>
        <v>Under Contract</v>
      </c>
    </row>
    <row r="2804" spans="2:13" x14ac:dyDescent="0.2">
      <c r="B2804" t="str">
        <f t="shared" si="273"/>
        <v>#</v>
      </c>
      <c r="C2804">
        <f>COUNTIF(D2804:D$10001,D2804)</f>
        <v>244</v>
      </c>
      <c r="D2804">
        <f t="shared" si="278"/>
        <v>2</v>
      </c>
      <c r="E2804" t="str">
        <f>IF('DATA IMPORT'!E2804="","",'DATA IMPORT'!E2804)</f>
        <v>Referral</v>
      </c>
      <c r="F2804" s="1">
        <f>IF('DATA IMPORT'!I2804="","",'DATA IMPORT'!I2804)</f>
        <v>42481</v>
      </c>
      <c r="G2804" s="11">
        <f t="shared" si="274"/>
        <v>4</v>
      </c>
      <c r="H2804" s="11">
        <f t="shared" si="275"/>
        <v>2016</v>
      </c>
      <c r="I2804" s="1">
        <f>IF('DATA IMPORT'!G2804="","",'DATA IMPORT'!G2804)</f>
        <v>42638</v>
      </c>
      <c r="J2804" s="11">
        <f t="shared" si="276"/>
        <v>9</v>
      </c>
      <c r="K2804" s="11">
        <f t="shared" si="277"/>
        <v>2016</v>
      </c>
      <c r="L2804" s="4">
        <f>IF('DATA IMPORT'!M2804="","",'DATA IMPORT'!M2804)</f>
        <v>543254</v>
      </c>
      <c r="M2804" t="str">
        <f>IF('DATA IMPORT'!C2804="","",'DATA IMPORT'!C2804)</f>
        <v>Under Contract</v>
      </c>
    </row>
    <row r="2805" spans="2:13" x14ac:dyDescent="0.2">
      <c r="B2805" t="str">
        <f t="shared" si="273"/>
        <v>#</v>
      </c>
      <c r="C2805">
        <f>COUNTIF(D2805:D$10001,D2805)</f>
        <v>148</v>
      </c>
      <c r="D2805">
        <f t="shared" si="278"/>
        <v>4</v>
      </c>
      <c r="E2805" t="str">
        <f>IF('DATA IMPORT'!E2805="","",'DATA IMPORT'!E2805)</f>
        <v>Bank Owned</v>
      </c>
      <c r="F2805" s="1">
        <f>IF('DATA IMPORT'!I2805="","",'DATA IMPORT'!I2805)</f>
        <v>42530</v>
      </c>
      <c r="G2805" s="11">
        <f t="shared" si="274"/>
        <v>6</v>
      </c>
      <c r="H2805" s="11">
        <f t="shared" si="275"/>
        <v>2016</v>
      </c>
      <c r="I2805" s="1">
        <f>IF('DATA IMPORT'!G2805="","",'DATA IMPORT'!G2805)</f>
        <v>42607</v>
      </c>
      <c r="J2805" s="11">
        <f t="shared" si="276"/>
        <v>8</v>
      </c>
      <c r="K2805" s="11">
        <f t="shared" si="277"/>
        <v>2016</v>
      </c>
      <c r="L2805" s="4">
        <f>IF('DATA IMPORT'!M2805="","",'DATA IMPORT'!M2805)</f>
        <v>373316</v>
      </c>
      <c r="M2805" t="str">
        <f>IF('DATA IMPORT'!C2805="","",'DATA IMPORT'!C2805)</f>
        <v>Sold</v>
      </c>
    </row>
    <row r="2806" spans="2:13" x14ac:dyDescent="0.2">
      <c r="B2806" t="str">
        <f t="shared" si="273"/>
        <v>#</v>
      </c>
      <c r="C2806">
        <f>COUNTIF(D2806:D$10001,D2806)</f>
        <v>147</v>
      </c>
      <c r="D2806">
        <f t="shared" si="278"/>
        <v>4</v>
      </c>
      <c r="E2806" t="str">
        <f>IF('DATA IMPORT'!E2806="","",'DATA IMPORT'!E2806)</f>
        <v>Bank Owned</v>
      </c>
      <c r="F2806" s="1">
        <f>IF('DATA IMPORT'!I2806="","",'DATA IMPORT'!I2806)</f>
        <v>42447</v>
      </c>
      <c r="G2806" s="11">
        <f t="shared" si="274"/>
        <v>3</v>
      </c>
      <c r="H2806" s="11">
        <f t="shared" si="275"/>
        <v>2016</v>
      </c>
      <c r="I2806" s="1">
        <f>IF('DATA IMPORT'!G2806="","",'DATA IMPORT'!G2806)</f>
        <v>42486</v>
      </c>
      <c r="J2806" s="11">
        <f t="shared" si="276"/>
        <v>4</v>
      </c>
      <c r="K2806" s="11">
        <f t="shared" si="277"/>
        <v>2016</v>
      </c>
      <c r="L2806" s="4">
        <f>IF('DATA IMPORT'!M2806="","",'DATA IMPORT'!M2806)</f>
        <v>195316</v>
      </c>
      <c r="M2806" t="str">
        <f>IF('DATA IMPORT'!C2806="","",'DATA IMPORT'!C2806)</f>
        <v>Sold</v>
      </c>
    </row>
    <row r="2807" spans="2:13" x14ac:dyDescent="0.2">
      <c r="B2807" t="str">
        <f t="shared" si="273"/>
        <v>#</v>
      </c>
      <c r="C2807">
        <f>COUNTIF(D2807:D$10001,D2807)</f>
        <v>230</v>
      </c>
      <c r="D2807">
        <f t="shared" si="278"/>
        <v>3</v>
      </c>
      <c r="E2807" t="str">
        <f>IF('DATA IMPORT'!E2807="","",'DATA IMPORT'!E2807)</f>
        <v>Website</v>
      </c>
      <c r="F2807" s="1">
        <f>IF('DATA IMPORT'!I2807="","",'DATA IMPORT'!I2807)</f>
        <v>42551</v>
      </c>
      <c r="G2807" s="11">
        <f t="shared" si="274"/>
        <v>6</v>
      </c>
      <c r="H2807" s="11">
        <f t="shared" si="275"/>
        <v>2016</v>
      </c>
      <c r="I2807" s="1">
        <f>IF('DATA IMPORT'!G2807="","",'DATA IMPORT'!G2807)</f>
        <v>42723</v>
      </c>
      <c r="J2807" s="11">
        <f t="shared" si="276"/>
        <v>12</v>
      </c>
      <c r="K2807" s="11">
        <f t="shared" si="277"/>
        <v>2016</v>
      </c>
      <c r="L2807" s="4">
        <f>IF('DATA IMPORT'!M2807="","",'DATA IMPORT'!M2807)</f>
        <v>602068</v>
      </c>
      <c r="M2807" t="str">
        <f>IF('DATA IMPORT'!C2807="","",'DATA IMPORT'!C2807)</f>
        <v>Under Contract</v>
      </c>
    </row>
    <row r="2808" spans="2:13" x14ac:dyDescent="0.2">
      <c r="B2808" t="str">
        <f t="shared" si="273"/>
        <v>#</v>
      </c>
      <c r="C2808">
        <f>COUNTIF(D2808:D$10001,D2808)</f>
        <v>229</v>
      </c>
      <c r="D2808">
        <f t="shared" si="278"/>
        <v>3</v>
      </c>
      <c r="E2808" t="str">
        <f>IF('DATA IMPORT'!E2808="","",'DATA IMPORT'!E2808)</f>
        <v>Website</v>
      </c>
      <c r="F2808" s="1">
        <f>IF('DATA IMPORT'!I2808="","",'DATA IMPORT'!I2808)</f>
        <v>42414</v>
      </c>
      <c r="G2808" s="11">
        <f t="shared" si="274"/>
        <v>2</v>
      </c>
      <c r="H2808" s="11">
        <f t="shared" si="275"/>
        <v>2016</v>
      </c>
      <c r="I2808" s="1">
        <f>IF('DATA IMPORT'!G2808="","",'DATA IMPORT'!G2808)</f>
        <v>42428</v>
      </c>
      <c r="J2808" s="11">
        <f t="shared" si="276"/>
        <v>2</v>
      </c>
      <c r="K2808" s="11">
        <f t="shared" si="277"/>
        <v>2016</v>
      </c>
      <c r="L2808" s="4">
        <f>IF('DATA IMPORT'!M2808="","",'DATA IMPORT'!M2808)</f>
        <v>634525</v>
      </c>
      <c r="M2808" t="str">
        <f>IF('DATA IMPORT'!C2808="","",'DATA IMPORT'!C2808)</f>
        <v>No Status</v>
      </c>
    </row>
    <row r="2809" spans="2:13" x14ac:dyDescent="0.2">
      <c r="B2809" t="str">
        <f t="shared" si="273"/>
        <v>#</v>
      </c>
      <c r="C2809">
        <f>COUNTIF(D2809:D$10001,D2809)</f>
        <v>243</v>
      </c>
      <c r="D2809">
        <f t="shared" si="278"/>
        <v>2</v>
      </c>
      <c r="E2809" t="str">
        <f>IF('DATA IMPORT'!E2809="","",'DATA IMPORT'!E2809)</f>
        <v>Referral</v>
      </c>
      <c r="F2809" s="1">
        <f>IF('DATA IMPORT'!I2809="","",'DATA IMPORT'!I2809)</f>
        <v>42520</v>
      </c>
      <c r="G2809" s="11">
        <f t="shared" si="274"/>
        <v>5</v>
      </c>
      <c r="H2809" s="11">
        <f t="shared" si="275"/>
        <v>2016</v>
      </c>
      <c r="I2809" s="1">
        <f>IF('DATA IMPORT'!G2809="","",'DATA IMPORT'!G2809)</f>
        <v>42606</v>
      </c>
      <c r="J2809" s="11">
        <f t="shared" si="276"/>
        <v>8</v>
      </c>
      <c r="K2809" s="11">
        <f t="shared" si="277"/>
        <v>2016</v>
      </c>
      <c r="L2809" s="4">
        <f>IF('DATA IMPORT'!M2809="","",'DATA IMPORT'!M2809)</f>
        <v>457975</v>
      </c>
      <c r="M2809" t="str">
        <f>IF('DATA IMPORT'!C2809="","",'DATA IMPORT'!C2809)</f>
        <v>Under Contract</v>
      </c>
    </row>
    <row r="2810" spans="2:13" x14ac:dyDescent="0.2">
      <c r="B2810" t="str">
        <f t="shared" si="273"/>
        <v>#</v>
      </c>
      <c r="C2810">
        <f>COUNTIF(D2810:D$10001,D2810)</f>
        <v>242</v>
      </c>
      <c r="D2810">
        <f t="shared" si="278"/>
        <v>2</v>
      </c>
      <c r="E2810" t="str">
        <f>IF('DATA IMPORT'!E2810="","",'DATA IMPORT'!E2810)</f>
        <v>Referral</v>
      </c>
      <c r="F2810" s="1">
        <f>IF('DATA IMPORT'!I2810="","",'DATA IMPORT'!I2810)</f>
        <v>42433</v>
      </c>
      <c r="G2810" s="11">
        <f t="shared" si="274"/>
        <v>3</v>
      </c>
      <c r="H2810" s="11">
        <f t="shared" si="275"/>
        <v>2016</v>
      </c>
      <c r="I2810" s="1">
        <f>IF('DATA IMPORT'!G2810="","",'DATA IMPORT'!G2810)</f>
        <v>42435</v>
      </c>
      <c r="J2810" s="11">
        <f t="shared" si="276"/>
        <v>3</v>
      </c>
      <c r="K2810" s="11">
        <f t="shared" si="277"/>
        <v>2016</v>
      </c>
      <c r="L2810" s="4">
        <f>IF('DATA IMPORT'!M2810="","",'DATA IMPORT'!M2810)</f>
        <v>397509</v>
      </c>
      <c r="M2810" t="str">
        <f>IF('DATA IMPORT'!C2810="","",'DATA IMPORT'!C2810)</f>
        <v>Under Contract</v>
      </c>
    </row>
    <row r="2811" spans="2:13" x14ac:dyDescent="0.2">
      <c r="B2811" t="str">
        <f t="shared" si="273"/>
        <v>#</v>
      </c>
      <c r="C2811">
        <f>COUNTIF(D2811:D$10001,D2811)</f>
        <v>224</v>
      </c>
      <c r="D2811">
        <f t="shared" si="278"/>
        <v>6</v>
      </c>
      <c r="E2811" t="str">
        <f>IF('DATA IMPORT'!E2811="","",'DATA IMPORT'!E2811)</f>
        <v>Zillow</v>
      </c>
      <c r="F2811" s="1">
        <f>IF('DATA IMPORT'!I2811="","",'DATA IMPORT'!I2811)</f>
        <v>42513</v>
      </c>
      <c r="G2811" s="11">
        <f t="shared" si="274"/>
        <v>5</v>
      </c>
      <c r="H2811" s="11">
        <f t="shared" si="275"/>
        <v>2016</v>
      </c>
      <c r="I2811" s="1">
        <f>IF('DATA IMPORT'!G2811="","",'DATA IMPORT'!G2811)</f>
        <v>42605</v>
      </c>
      <c r="J2811" s="11">
        <f t="shared" si="276"/>
        <v>8</v>
      </c>
      <c r="K2811" s="11">
        <f t="shared" si="277"/>
        <v>2016</v>
      </c>
      <c r="L2811" s="4">
        <f>IF('DATA IMPORT'!M2811="","",'DATA IMPORT'!M2811)</f>
        <v>619569</v>
      </c>
      <c r="M2811" t="str">
        <f>IF('DATA IMPORT'!C2811="","",'DATA IMPORT'!C2811)</f>
        <v>Under Contract</v>
      </c>
    </row>
    <row r="2812" spans="2:13" x14ac:dyDescent="0.2">
      <c r="B2812" t="str">
        <f t="shared" si="273"/>
        <v>#</v>
      </c>
      <c r="C2812">
        <f>COUNTIF(D2812:D$10001,D2812)</f>
        <v>223</v>
      </c>
      <c r="D2812">
        <f t="shared" si="278"/>
        <v>6</v>
      </c>
      <c r="E2812" t="str">
        <f>IF('DATA IMPORT'!E2812="","",'DATA IMPORT'!E2812)</f>
        <v>Zillow</v>
      </c>
      <c r="F2812" s="1">
        <f>IF('DATA IMPORT'!I2812="","",'DATA IMPORT'!I2812)</f>
        <v>42471</v>
      </c>
      <c r="G2812" s="11">
        <f t="shared" si="274"/>
        <v>4</v>
      </c>
      <c r="H2812" s="11">
        <f t="shared" si="275"/>
        <v>2016</v>
      </c>
      <c r="I2812" s="1">
        <f>IF('DATA IMPORT'!G2812="","",'DATA IMPORT'!G2812)</f>
        <v>42520</v>
      </c>
      <c r="J2812" s="11">
        <f t="shared" si="276"/>
        <v>5</v>
      </c>
      <c r="K2812" s="11">
        <f t="shared" si="277"/>
        <v>2016</v>
      </c>
      <c r="L2812" s="4">
        <f>IF('DATA IMPORT'!M2812="","",'DATA IMPORT'!M2812)</f>
        <v>538849</v>
      </c>
      <c r="M2812" t="str">
        <f>IF('DATA IMPORT'!C2812="","",'DATA IMPORT'!C2812)</f>
        <v>Sold</v>
      </c>
    </row>
    <row r="2813" spans="2:13" x14ac:dyDescent="0.2">
      <c r="B2813" t="str">
        <f t="shared" si="273"/>
        <v>#</v>
      </c>
      <c r="C2813">
        <f>COUNTIF(D2813:D$10001,D2813)</f>
        <v>113</v>
      </c>
      <c r="D2813">
        <f t="shared" si="278"/>
        <v>15</v>
      </c>
      <c r="E2813" t="str">
        <f>IF('DATA IMPORT'!E2813="","",'DATA IMPORT'!E2813)</f>
        <v>Investor</v>
      </c>
      <c r="F2813" s="1">
        <f>IF('DATA IMPORT'!I2813="","",'DATA IMPORT'!I2813)</f>
        <v>42432</v>
      </c>
      <c r="G2813" s="11">
        <f t="shared" si="274"/>
        <v>3</v>
      </c>
      <c r="H2813" s="11">
        <f t="shared" si="275"/>
        <v>2016</v>
      </c>
      <c r="I2813" s="1">
        <f>IF('DATA IMPORT'!G2813="","",'DATA IMPORT'!G2813)</f>
        <v>42541</v>
      </c>
      <c r="J2813" s="11">
        <f t="shared" si="276"/>
        <v>6</v>
      </c>
      <c r="K2813" s="11">
        <f t="shared" si="277"/>
        <v>2016</v>
      </c>
      <c r="L2813" s="4">
        <f>IF('DATA IMPORT'!M2813="","",'DATA IMPORT'!M2813)</f>
        <v>337175</v>
      </c>
      <c r="M2813" t="str">
        <f>IF('DATA IMPORT'!C2813="","",'DATA IMPORT'!C2813)</f>
        <v>Under Contract</v>
      </c>
    </row>
    <row r="2814" spans="2:13" x14ac:dyDescent="0.2">
      <c r="B2814" t="str">
        <f t="shared" si="273"/>
        <v>#</v>
      </c>
      <c r="C2814">
        <f>COUNTIF(D2814:D$10001,D2814)</f>
        <v>222</v>
      </c>
      <c r="D2814">
        <f t="shared" si="278"/>
        <v>6</v>
      </c>
      <c r="E2814" t="str">
        <f>IF('DATA IMPORT'!E2814="","",'DATA IMPORT'!E2814)</f>
        <v>Zillow</v>
      </c>
      <c r="F2814" s="1">
        <f>IF('DATA IMPORT'!I2814="","",'DATA IMPORT'!I2814)</f>
        <v>42423</v>
      </c>
      <c r="G2814" s="11">
        <f t="shared" si="274"/>
        <v>2</v>
      </c>
      <c r="H2814" s="11">
        <f t="shared" si="275"/>
        <v>2016</v>
      </c>
      <c r="I2814" s="1">
        <f>IF('DATA IMPORT'!G2814="","",'DATA IMPORT'!G2814)</f>
        <v>42538</v>
      </c>
      <c r="J2814" s="11">
        <f t="shared" si="276"/>
        <v>6</v>
      </c>
      <c r="K2814" s="11">
        <f t="shared" si="277"/>
        <v>2016</v>
      </c>
      <c r="L2814" s="4">
        <f>IF('DATA IMPORT'!M2814="","",'DATA IMPORT'!M2814)</f>
        <v>245336</v>
      </c>
      <c r="M2814" t="str">
        <f>IF('DATA IMPORT'!C2814="","",'DATA IMPORT'!C2814)</f>
        <v>Under Contract</v>
      </c>
    </row>
    <row r="2815" spans="2:13" x14ac:dyDescent="0.2">
      <c r="B2815" t="str">
        <f t="shared" si="273"/>
        <v>#</v>
      </c>
      <c r="C2815">
        <f>COUNTIF(D2815:D$10001,D2815)</f>
        <v>221</v>
      </c>
      <c r="D2815">
        <f t="shared" si="278"/>
        <v>6</v>
      </c>
      <c r="E2815" t="str">
        <f>IF('DATA IMPORT'!E2815="","",'DATA IMPORT'!E2815)</f>
        <v>Zillow</v>
      </c>
      <c r="F2815" s="1">
        <f>IF('DATA IMPORT'!I2815="","",'DATA IMPORT'!I2815)</f>
        <v>42884</v>
      </c>
      <c r="G2815" s="11">
        <f t="shared" si="274"/>
        <v>5</v>
      </c>
      <c r="H2815" s="11">
        <f t="shared" si="275"/>
        <v>2017</v>
      </c>
      <c r="I2815" s="1">
        <f>IF('DATA IMPORT'!G2815="","",'DATA IMPORT'!G2815)</f>
        <v>42949</v>
      </c>
      <c r="J2815" s="11">
        <f t="shared" si="276"/>
        <v>8</v>
      </c>
      <c r="K2815" s="11">
        <f t="shared" si="277"/>
        <v>2017</v>
      </c>
      <c r="L2815" s="4">
        <f>IF('DATA IMPORT'!M2815="","",'DATA IMPORT'!M2815)</f>
        <v>374099</v>
      </c>
      <c r="M2815" t="str">
        <f>IF('DATA IMPORT'!C2815="","",'DATA IMPORT'!C2815)</f>
        <v>Under Contract</v>
      </c>
    </row>
    <row r="2816" spans="2:13" x14ac:dyDescent="0.2">
      <c r="B2816" t="str">
        <f t="shared" si="273"/>
        <v>#</v>
      </c>
      <c r="C2816">
        <f>COUNTIF(D2816:D$10001,D2816)</f>
        <v>220</v>
      </c>
      <c r="D2816">
        <f t="shared" si="278"/>
        <v>6</v>
      </c>
      <c r="E2816" t="str">
        <f>IF('DATA IMPORT'!E2816="","",'DATA IMPORT'!E2816)</f>
        <v>Zillow</v>
      </c>
      <c r="F2816" s="1">
        <f>IF('DATA IMPORT'!I2816="","",'DATA IMPORT'!I2816)</f>
        <v>42497</v>
      </c>
      <c r="G2816" s="11">
        <f t="shared" si="274"/>
        <v>5</v>
      </c>
      <c r="H2816" s="11">
        <f t="shared" si="275"/>
        <v>2016</v>
      </c>
      <c r="I2816" s="1">
        <f>IF('DATA IMPORT'!G2816="","",'DATA IMPORT'!G2816)</f>
        <v>42534</v>
      </c>
      <c r="J2816" s="11">
        <f t="shared" si="276"/>
        <v>6</v>
      </c>
      <c r="K2816" s="11">
        <f t="shared" si="277"/>
        <v>2016</v>
      </c>
      <c r="L2816" s="4">
        <f>IF('DATA IMPORT'!M2816="","",'DATA IMPORT'!M2816)</f>
        <v>138885</v>
      </c>
      <c r="M2816" t="str">
        <f>IF('DATA IMPORT'!C2816="","",'DATA IMPORT'!C2816)</f>
        <v>Under Contract</v>
      </c>
    </row>
    <row r="2817" spans="2:13" x14ac:dyDescent="0.2">
      <c r="B2817" t="str">
        <f t="shared" si="273"/>
        <v>#</v>
      </c>
      <c r="C2817">
        <f>COUNTIF(D2817:D$10001,D2817)</f>
        <v>241</v>
      </c>
      <c r="D2817">
        <f t="shared" si="278"/>
        <v>2</v>
      </c>
      <c r="E2817" t="str">
        <f>IF('DATA IMPORT'!E2817="","",'DATA IMPORT'!E2817)</f>
        <v>Referral</v>
      </c>
      <c r="F2817" s="1">
        <f>IF('DATA IMPORT'!I2817="","",'DATA IMPORT'!I2817)</f>
        <v>42631</v>
      </c>
      <c r="G2817" s="11">
        <f t="shared" si="274"/>
        <v>9</v>
      </c>
      <c r="H2817" s="11">
        <f t="shared" si="275"/>
        <v>2016</v>
      </c>
      <c r="I2817" s="1">
        <f>IF('DATA IMPORT'!G2817="","",'DATA IMPORT'!G2817)</f>
        <v>42984</v>
      </c>
      <c r="J2817" s="11">
        <f t="shared" si="276"/>
        <v>9</v>
      </c>
      <c r="K2817" s="11">
        <f t="shared" si="277"/>
        <v>2017</v>
      </c>
      <c r="L2817" s="4">
        <f>IF('DATA IMPORT'!M2817="","",'DATA IMPORT'!M2817)</f>
        <v>774319</v>
      </c>
      <c r="M2817" t="str">
        <f>IF('DATA IMPORT'!C2817="","",'DATA IMPORT'!C2817)</f>
        <v>Under Contract</v>
      </c>
    </row>
    <row r="2818" spans="2:13" x14ac:dyDescent="0.2">
      <c r="B2818" t="str">
        <f t="shared" si="273"/>
        <v>#</v>
      </c>
      <c r="C2818">
        <f>COUNTIF(D2818:D$10001,D2818)</f>
        <v>112</v>
      </c>
      <c r="D2818">
        <f t="shared" si="278"/>
        <v>15</v>
      </c>
      <c r="E2818" t="str">
        <f>IF('DATA IMPORT'!E2818="","",'DATA IMPORT'!E2818)</f>
        <v>Investor</v>
      </c>
      <c r="F2818" s="1">
        <f>IF('DATA IMPORT'!I2818="","",'DATA IMPORT'!I2818)</f>
        <v>42804</v>
      </c>
      <c r="G2818" s="11">
        <f t="shared" si="274"/>
        <v>3</v>
      </c>
      <c r="H2818" s="11">
        <f t="shared" si="275"/>
        <v>2017</v>
      </c>
      <c r="I2818" s="1">
        <f>IF('DATA IMPORT'!G2818="","",'DATA IMPORT'!G2818)</f>
        <v>42864</v>
      </c>
      <c r="J2818" s="11">
        <f t="shared" si="276"/>
        <v>5</v>
      </c>
      <c r="K2818" s="11">
        <f t="shared" si="277"/>
        <v>2017</v>
      </c>
      <c r="L2818" s="4">
        <f>IF('DATA IMPORT'!M2818="","",'DATA IMPORT'!M2818)</f>
        <v>358459</v>
      </c>
      <c r="M2818" t="str">
        <f>IF('DATA IMPORT'!C2818="","",'DATA IMPORT'!C2818)</f>
        <v>Archived</v>
      </c>
    </row>
    <row r="2819" spans="2:13" x14ac:dyDescent="0.2">
      <c r="B2819" t="str">
        <f t="shared" ref="B2819:B2882" si="279">IF(C2819=1,D2819,"#")</f>
        <v>#</v>
      </c>
      <c r="C2819">
        <f>COUNTIF(D2819:D$10001,D2819)</f>
        <v>96</v>
      </c>
      <c r="D2819">
        <f t="shared" si="278"/>
        <v>1</v>
      </c>
      <c r="E2819" t="str">
        <f>IF('DATA IMPORT'!E2819="","",'DATA IMPORT'!E2819)</f>
        <v>Email</v>
      </c>
      <c r="F2819" s="1">
        <f>IF('DATA IMPORT'!I2819="","",'DATA IMPORT'!I2819)</f>
        <v>42556</v>
      </c>
      <c r="G2819" s="11">
        <f t="shared" ref="G2819:G2882" si="280">IF(F2819="","",MONTH(F2819))</f>
        <v>7</v>
      </c>
      <c r="H2819" s="11">
        <f t="shared" ref="H2819:H2882" si="281">IF(F2819="","",YEAR(F2819))</f>
        <v>2016</v>
      </c>
      <c r="I2819" s="1">
        <f>IF('DATA IMPORT'!G2819="","",'DATA IMPORT'!G2819)</f>
        <v>42651</v>
      </c>
      <c r="J2819" s="11">
        <f t="shared" ref="J2819:J2882" si="282">IF(I2819="","",MONTH(I2819))</f>
        <v>10</v>
      </c>
      <c r="K2819" s="11">
        <f t="shared" ref="K2819:K2882" si="283">IF(I2819="","",YEAR(I2819))</f>
        <v>2016</v>
      </c>
      <c r="L2819" s="4">
        <f>IF('DATA IMPORT'!M2819="","",'DATA IMPORT'!M2819)</f>
        <v>456784</v>
      </c>
      <c r="M2819" t="str">
        <f>IF('DATA IMPORT'!C2819="","",'DATA IMPORT'!C2819)</f>
        <v>Under Contract</v>
      </c>
    </row>
    <row r="2820" spans="2:13" x14ac:dyDescent="0.2">
      <c r="B2820" t="str">
        <f t="shared" si="279"/>
        <v>#</v>
      </c>
      <c r="C2820">
        <f>COUNTIF(D2820:D$10001,D2820)</f>
        <v>219</v>
      </c>
      <c r="D2820">
        <f t="shared" si="278"/>
        <v>6</v>
      </c>
      <c r="E2820" t="str">
        <f>IF('DATA IMPORT'!E2820="","",'DATA IMPORT'!E2820)</f>
        <v>Zillow</v>
      </c>
      <c r="F2820" s="1">
        <f>IF('DATA IMPORT'!I2820="","",'DATA IMPORT'!I2820)</f>
        <v>42856</v>
      </c>
      <c r="G2820" s="11">
        <f t="shared" si="280"/>
        <v>5</v>
      </c>
      <c r="H2820" s="11">
        <f t="shared" si="281"/>
        <v>2017</v>
      </c>
      <c r="I2820" s="1">
        <f>IF('DATA IMPORT'!G2820="","",'DATA IMPORT'!G2820)</f>
        <v>42909</v>
      </c>
      <c r="J2820" s="11">
        <f t="shared" si="282"/>
        <v>6</v>
      </c>
      <c r="K2820" s="11">
        <f t="shared" si="283"/>
        <v>2017</v>
      </c>
      <c r="L2820" s="4">
        <f>IF('DATA IMPORT'!M2820="","",'DATA IMPORT'!M2820)</f>
        <v>603363</v>
      </c>
      <c r="M2820" t="str">
        <f>IF('DATA IMPORT'!C2820="","",'DATA IMPORT'!C2820)</f>
        <v>Under Contract</v>
      </c>
    </row>
    <row r="2821" spans="2:13" x14ac:dyDescent="0.2">
      <c r="B2821" t="str">
        <f t="shared" si="279"/>
        <v>#</v>
      </c>
      <c r="C2821">
        <f>COUNTIF(D2821:D$10001,D2821)</f>
        <v>228</v>
      </c>
      <c r="D2821">
        <f t="shared" si="278"/>
        <v>3</v>
      </c>
      <c r="E2821" t="str">
        <f>IF('DATA IMPORT'!E2821="","",'DATA IMPORT'!E2821)</f>
        <v>Website</v>
      </c>
      <c r="F2821" s="1">
        <f>IF('DATA IMPORT'!I2821="","",'DATA IMPORT'!I2821)</f>
        <v>42456</v>
      </c>
      <c r="G2821" s="11">
        <f t="shared" si="280"/>
        <v>3</v>
      </c>
      <c r="H2821" s="11">
        <f t="shared" si="281"/>
        <v>2016</v>
      </c>
      <c r="I2821" s="1">
        <f>IF('DATA IMPORT'!G2821="","",'DATA IMPORT'!G2821)</f>
        <v>42759</v>
      </c>
      <c r="J2821" s="11">
        <f t="shared" si="282"/>
        <v>1</v>
      </c>
      <c r="K2821" s="11">
        <f t="shared" si="283"/>
        <v>2017</v>
      </c>
      <c r="L2821" s="4">
        <f>IF('DATA IMPORT'!M2821="","",'DATA IMPORT'!M2821)</f>
        <v>813548</v>
      </c>
      <c r="M2821" t="str">
        <f>IF('DATA IMPORT'!C2821="","",'DATA IMPORT'!C2821)</f>
        <v>Under Contract</v>
      </c>
    </row>
    <row r="2822" spans="2:13" x14ac:dyDescent="0.2">
      <c r="B2822" t="str">
        <f t="shared" si="279"/>
        <v>#</v>
      </c>
      <c r="C2822">
        <f>COUNTIF(D2822:D$10001,D2822)</f>
        <v>240</v>
      </c>
      <c r="D2822">
        <f t="shared" ref="D2822:D2885" si="284">IF(E2822="","",MATCH(E2822,$E$2:$E$1048576,0))</f>
        <v>2</v>
      </c>
      <c r="E2822" t="str">
        <f>IF('DATA IMPORT'!E2822="","",'DATA IMPORT'!E2822)</f>
        <v>Referral</v>
      </c>
      <c r="F2822" s="1">
        <f>IF('DATA IMPORT'!I2822="","",'DATA IMPORT'!I2822)</f>
        <v>42519</v>
      </c>
      <c r="G2822" s="11">
        <f t="shared" si="280"/>
        <v>5</v>
      </c>
      <c r="H2822" s="11">
        <f t="shared" si="281"/>
        <v>2016</v>
      </c>
      <c r="I2822" s="1">
        <f>IF('DATA IMPORT'!G2822="","",'DATA IMPORT'!G2822)</f>
        <v>42700</v>
      </c>
      <c r="J2822" s="11">
        <f t="shared" si="282"/>
        <v>11</v>
      </c>
      <c r="K2822" s="11">
        <f t="shared" si="283"/>
        <v>2016</v>
      </c>
      <c r="L2822" s="4">
        <f>IF('DATA IMPORT'!M2822="","",'DATA IMPORT'!M2822)</f>
        <v>406497</v>
      </c>
      <c r="M2822" t="str">
        <f>IF('DATA IMPORT'!C2822="","",'DATA IMPORT'!C2822)</f>
        <v>Under Contract</v>
      </c>
    </row>
    <row r="2823" spans="2:13" x14ac:dyDescent="0.2">
      <c r="B2823" t="str">
        <f t="shared" si="279"/>
        <v>#</v>
      </c>
      <c r="C2823">
        <f>COUNTIF(D2823:D$10001,D2823)</f>
        <v>111</v>
      </c>
      <c r="D2823">
        <f t="shared" si="284"/>
        <v>15</v>
      </c>
      <c r="E2823" t="str">
        <f>IF('DATA IMPORT'!E2823="","",'DATA IMPORT'!E2823)</f>
        <v>Investor</v>
      </c>
      <c r="F2823" s="1">
        <f>IF('DATA IMPORT'!I2823="","",'DATA IMPORT'!I2823)</f>
        <v>42506</v>
      </c>
      <c r="G2823" s="11">
        <f t="shared" si="280"/>
        <v>5</v>
      </c>
      <c r="H2823" s="11">
        <f t="shared" si="281"/>
        <v>2016</v>
      </c>
      <c r="I2823" s="1">
        <f>IF('DATA IMPORT'!G2823="","",'DATA IMPORT'!G2823)</f>
        <v>42908</v>
      </c>
      <c r="J2823" s="11">
        <f t="shared" si="282"/>
        <v>6</v>
      </c>
      <c r="K2823" s="11">
        <f t="shared" si="283"/>
        <v>2017</v>
      </c>
      <c r="L2823" s="4">
        <f>IF('DATA IMPORT'!M2823="","",'DATA IMPORT'!M2823)</f>
        <v>321803</v>
      </c>
      <c r="M2823" t="str">
        <f>IF('DATA IMPORT'!C2823="","",'DATA IMPORT'!C2823)</f>
        <v>Under Contract</v>
      </c>
    </row>
    <row r="2824" spans="2:13" x14ac:dyDescent="0.2">
      <c r="B2824" t="str">
        <f t="shared" si="279"/>
        <v>#</v>
      </c>
      <c r="C2824">
        <f>COUNTIF(D2824:D$10001,D2824)</f>
        <v>218</v>
      </c>
      <c r="D2824">
        <f t="shared" si="284"/>
        <v>6</v>
      </c>
      <c r="E2824" t="str">
        <f>IF('DATA IMPORT'!E2824="","",'DATA IMPORT'!E2824)</f>
        <v>Zillow</v>
      </c>
      <c r="F2824" s="1">
        <f>IF('DATA IMPORT'!I2824="","",'DATA IMPORT'!I2824)</f>
        <v>42519</v>
      </c>
      <c r="G2824" s="11">
        <f t="shared" si="280"/>
        <v>5</v>
      </c>
      <c r="H2824" s="11">
        <f t="shared" si="281"/>
        <v>2016</v>
      </c>
      <c r="I2824" s="1">
        <f>IF('DATA IMPORT'!G2824="","",'DATA IMPORT'!G2824)</f>
        <v>43008</v>
      </c>
      <c r="J2824" s="11">
        <f t="shared" si="282"/>
        <v>9</v>
      </c>
      <c r="K2824" s="11">
        <f t="shared" si="283"/>
        <v>2017</v>
      </c>
      <c r="L2824" s="4">
        <f>IF('DATA IMPORT'!M2824="","",'DATA IMPORT'!M2824)</f>
        <v>474366</v>
      </c>
      <c r="M2824" t="str">
        <f>IF('DATA IMPORT'!C2824="","",'DATA IMPORT'!C2824)</f>
        <v>Sold</v>
      </c>
    </row>
    <row r="2825" spans="2:13" x14ac:dyDescent="0.2">
      <c r="B2825" t="str">
        <f t="shared" si="279"/>
        <v>#</v>
      </c>
      <c r="C2825">
        <f>COUNTIF(D2825:D$10001,D2825)</f>
        <v>217</v>
      </c>
      <c r="D2825">
        <f t="shared" si="284"/>
        <v>6</v>
      </c>
      <c r="E2825" t="str">
        <f>IF('DATA IMPORT'!E2825="","",'DATA IMPORT'!E2825)</f>
        <v>Zillow</v>
      </c>
      <c r="F2825" s="1">
        <f>IF('DATA IMPORT'!I2825="","",'DATA IMPORT'!I2825)</f>
        <v>42774</v>
      </c>
      <c r="G2825" s="11">
        <f t="shared" si="280"/>
        <v>2</v>
      </c>
      <c r="H2825" s="11">
        <f t="shared" si="281"/>
        <v>2017</v>
      </c>
      <c r="I2825" s="1">
        <f>IF('DATA IMPORT'!G2825="","",'DATA IMPORT'!G2825)</f>
        <v>42776</v>
      </c>
      <c r="J2825" s="11">
        <f t="shared" si="282"/>
        <v>2</v>
      </c>
      <c r="K2825" s="11">
        <f t="shared" si="283"/>
        <v>2017</v>
      </c>
      <c r="L2825" s="4">
        <f>IF('DATA IMPORT'!M2825="","",'DATA IMPORT'!M2825)</f>
        <v>791847</v>
      </c>
      <c r="M2825" t="str">
        <f>IF('DATA IMPORT'!C2825="","",'DATA IMPORT'!C2825)</f>
        <v>Under Contract</v>
      </c>
    </row>
    <row r="2826" spans="2:13" x14ac:dyDescent="0.2">
      <c r="B2826" t="str">
        <f t="shared" si="279"/>
        <v>#</v>
      </c>
      <c r="C2826">
        <f>COUNTIF(D2826:D$10001,D2826)</f>
        <v>110</v>
      </c>
      <c r="D2826">
        <f t="shared" si="284"/>
        <v>15</v>
      </c>
      <c r="E2826" t="str">
        <f>IF('DATA IMPORT'!E2826="","",'DATA IMPORT'!E2826)</f>
        <v>Investor</v>
      </c>
      <c r="F2826" s="1">
        <f>IF('DATA IMPORT'!I2826="","",'DATA IMPORT'!I2826)</f>
        <v>42466</v>
      </c>
      <c r="G2826" s="11">
        <f t="shared" si="280"/>
        <v>4</v>
      </c>
      <c r="H2826" s="11">
        <f t="shared" si="281"/>
        <v>2016</v>
      </c>
      <c r="I2826" s="1">
        <f>IF('DATA IMPORT'!G2826="","",'DATA IMPORT'!G2826)</f>
        <v>42607</v>
      </c>
      <c r="J2826" s="11">
        <f t="shared" si="282"/>
        <v>8</v>
      </c>
      <c r="K2826" s="11">
        <f t="shared" si="283"/>
        <v>2016</v>
      </c>
      <c r="L2826" s="4">
        <f>IF('DATA IMPORT'!M2826="","",'DATA IMPORT'!M2826)</f>
        <v>361484</v>
      </c>
      <c r="M2826" t="str">
        <f>IF('DATA IMPORT'!C2826="","",'DATA IMPORT'!C2826)</f>
        <v>Under Contract</v>
      </c>
    </row>
    <row r="2827" spans="2:13" x14ac:dyDescent="0.2">
      <c r="B2827" t="str">
        <f t="shared" si="279"/>
        <v>#</v>
      </c>
      <c r="C2827">
        <f>COUNTIF(D2827:D$10001,D2827)</f>
        <v>227</v>
      </c>
      <c r="D2827">
        <f t="shared" si="284"/>
        <v>3</v>
      </c>
      <c r="E2827" t="str">
        <f>IF('DATA IMPORT'!E2827="","",'DATA IMPORT'!E2827)</f>
        <v>Website</v>
      </c>
      <c r="F2827" s="1">
        <f>IF('DATA IMPORT'!I2827="","",'DATA IMPORT'!I2827)</f>
        <v>42587</v>
      </c>
      <c r="G2827" s="11">
        <f t="shared" si="280"/>
        <v>8</v>
      </c>
      <c r="H2827" s="11">
        <f t="shared" si="281"/>
        <v>2016</v>
      </c>
      <c r="I2827" s="1">
        <f>IF('DATA IMPORT'!G2827="","",'DATA IMPORT'!G2827)</f>
        <v>42680</v>
      </c>
      <c r="J2827" s="11">
        <f t="shared" si="282"/>
        <v>11</v>
      </c>
      <c r="K2827" s="11">
        <f t="shared" si="283"/>
        <v>2016</v>
      </c>
      <c r="L2827" s="4">
        <f>IF('DATA IMPORT'!M2827="","",'DATA IMPORT'!M2827)</f>
        <v>843209</v>
      </c>
      <c r="M2827" t="str">
        <f>IF('DATA IMPORT'!C2827="","",'DATA IMPORT'!C2827)</f>
        <v>Sold</v>
      </c>
    </row>
    <row r="2828" spans="2:13" x14ac:dyDescent="0.2">
      <c r="B2828" t="str">
        <f t="shared" si="279"/>
        <v>#</v>
      </c>
      <c r="C2828">
        <f>COUNTIF(D2828:D$10001,D2828)</f>
        <v>135</v>
      </c>
      <c r="D2828">
        <f t="shared" si="284"/>
        <v>14</v>
      </c>
      <c r="E2828" t="str">
        <f>IF('DATA IMPORT'!E2828="","",'DATA IMPORT'!E2828)</f>
        <v>Social Ads</v>
      </c>
      <c r="F2828" s="1">
        <f>IF('DATA IMPORT'!I2828="","",'DATA IMPORT'!I2828)</f>
        <v>42433</v>
      </c>
      <c r="G2828" s="11">
        <f t="shared" si="280"/>
        <v>3</v>
      </c>
      <c r="H2828" s="11">
        <f t="shared" si="281"/>
        <v>2016</v>
      </c>
      <c r="I2828" s="1">
        <f>IF('DATA IMPORT'!G2828="","",'DATA IMPORT'!G2828)</f>
        <v>42446</v>
      </c>
      <c r="J2828" s="11">
        <f t="shared" si="282"/>
        <v>3</v>
      </c>
      <c r="K2828" s="11">
        <f t="shared" si="283"/>
        <v>2016</v>
      </c>
      <c r="L2828" s="4">
        <f>IF('DATA IMPORT'!M2828="","",'DATA IMPORT'!M2828)</f>
        <v>258934</v>
      </c>
      <c r="M2828" t="str">
        <f>IF('DATA IMPORT'!C2828="","",'DATA IMPORT'!C2828)</f>
        <v>Under Contract</v>
      </c>
    </row>
    <row r="2829" spans="2:13" x14ac:dyDescent="0.2">
      <c r="B2829" t="str">
        <f t="shared" si="279"/>
        <v>#</v>
      </c>
      <c r="C2829">
        <f>COUNTIF(D2829:D$10001,D2829)</f>
        <v>216</v>
      </c>
      <c r="D2829">
        <f t="shared" si="284"/>
        <v>6</v>
      </c>
      <c r="E2829" t="str">
        <f>IF('DATA IMPORT'!E2829="","",'DATA IMPORT'!E2829)</f>
        <v>Zillow</v>
      </c>
      <c r="F2829" s="1">
        <f>IF('DATA IMPORT'!I2829="","",'DATA IMPORT'!I2829)</f>
        <v>42427</v>
      </c>
      <c r="G2829" s="11">
        <f t="shared" si="280"/>
        <v>2</v>
      </c>
      <c r="H2829" s="11">
        <f t="shared" si="281"/>
        <v>2016</v>
      </c>
      <c r="I2829" s="1">
        <f>IF('DATA IMPORT'!G2829="","",'DATA IMPORT'!G2829)</f>
        <v>42526</v>
      </c>
      <c r="J2829" s="11">
        <f t="shared" si="282"/>
        <v>6</v>
      </c>
      <c r="K2829" s="11">
        <f t="shared" si="283"/>
        <v>2016</v>
      </c>
      <c r="L2829" s="4">
        <f>IF('DATA IMPORT'!M2829="","",'DATA IMPORT'!M2829)</f>
        <v>267341</v>
      </c>
      <c r="M2829" t="str">
        <f>IF('DATA IMPORT'!C2829="","",'DATA IMPORT'!C2829)</f>
        <v>Under Contract</v>
      </c>
    </row>
    <row r="2830" spans="2:13" x14ac:dyDescent="0.2">
      <c r="B2830" t="str">
        <f t="shared" si="279"/>
        <v>#</v>
      </c>
      <c r="C2830">
        <f>COUNTIF(D2830:D$10001,D2830)</f>
        <v>95</v>
      </c>
      <c r="D2830">
        <f t="shared" si="284"/>
        <v>1</v>
      </c>
      <c r="E2830" t="str">
        <f>IF('DATA IMPORT'!E2830="","",'DATA IMPORT'!E2830)</f>
        <v>Email</v>
      </c>
      <c r="F2830" s="1">
        <f>IF('DATA IMPORT'!I2830="","",'DATA IMPORT'!I2830)</f>
        <v>42404</v>
      </c>
      <c r="G2830" s="11">
        <f t="shared" si="280"/>
        <v>2</v>
      </c>
      <c r="H2830" s="11">
        <f t="shared" si="281"/>
        <v>2016</v>
      </c>
      <c r="I2830" s="1">
        <f>IF('DATA IMPORT'!G2830="","",'DATA IMPORT'!G2830)</f>
        <v>42539</v>
      </c>
      <c r="J2830" s="11">
        <f t="shared" si="282"/>
        <v>6</v>
      </c>
      <c r="K2830" s="11">
        <f t="shared" si="283"/>
        <v>2016</v>
      </c>
      <c r="L2830" s="4">
        <f>IF('DATA IMPORT'!M2830="","",'DATA IMPORT'!M2830)</f>
        <v>691174</v>
      </c>
      <c r="M2830" t="str">
        <f>IF('DATA IMPORT'!C2830="","",'DATA IMPORT'!C2830)</f>
        <v>Under Contract</v>
      </c>
    </row>
    <row r="2831" spans="2:13" x14ac:dyDescent="0.2">
      <c r="B2831" t="str">
        <f t="shared" si="279"/>
        <v>#</v>
      </c>
      <c r="C2831">
        <f>COUNTIF(D2831:D$10001,D2831)</f>
        <v>215</v>
      </c>
      <c r="D2831">
        <f t="shared" si="284"/>
        <v>6</v>
      </c>
      <c r="E2831" t="str">
        <f>IF('DATA IMPORT'!E2831="","",'DATA IMPORT'!E2831)</f>
        <v>Zillow</v>
      </c>
      <c r="F2831" s="1">
        <f>IF('DATA IMPORT'!I2831="","",'DATA IMPORT'!I2831)</f>
        <v>42642</v>
      </c>
      <c r="G2831" s="11">
        <f t="shared" si="280"/>
        <v>9</v>
      </c>
      <c r="H2831" s="11">
        <f t="shared" si="281"/>
        <v>2016</v>
      </c>
      <c r="I2831" s="1">
        <f>IF('DATA IMPORT'!G2831="","",'DATA IMPORT'!G2831)</f>
        <v>42719</v>
      </c>
      <c r="J2831" s="11">
        <f t="shared" si="282"/>
        <v>12</v>
      </c>
      <c r="K2831" s="11">
        <f t="shared" si="283"/>
        <v>2016</v>
      </c>
      <c r="L2831" s="4">
        <f>IF('DATA IMPORT'!M2831="","",'DATA IMPORT'!M2831)</f>
        <v>164292</v>
      </c>
      <c r="M2831" t="str">
        <f>IF('DATA IMPORT'!C2831="","",'DATA IMPORT'!C2831)</f>
        <v>Under Contract</v>
      </c>
    </row>
    <row r="2832" spans="2:13" x14ac:dyDescent="0.2">
      <c r="B2832" t="str">
        <f t="shared" si="279"/>
        <v>#</v>
      </c>
      <c r="C2832">
        <f>COUNTIF(D2832:D$10001,D2832)</f>
        <v>226</v>
      </c>
      <c r="D2832">
        <f t="shared" si="284"/>
        <v>3</v>
      </c>
      <c r="E2832" t="str">
        <f>IF('DATA IMPORT'!E2832="","",'DATA IMPORT'!E2832)</f>
        <v>Website</v>
      </c>
      <c r="F2832" s="1">
        <f>IF('DATA IMPORT'!I2832="","",'DATA IMPORT'!I2832)</f>
        <v>42523</v>
      </c>
      <c r="G2832" s="11">
        <f t="shared" si="280"/>
        <v>6</v>
      </c>
      <c r="H2832" s="11">
        <f t="shared" si="281"/>
        <v>2016</v>
      </c>
      <c r="I2832" s="1">
        <f>IF('DATA IMPORT'!G2832="","",'DATA IMPORT'!G2832)</f>
        <v>42709</v>
      </c>
      <c r="J2832" s="11">
        <f t="shared" si="282"/>
        <v>12</v>
      </c>
      <c r="K2832" s="11">
        <f t="shared" si="283"/>
        <v>2016</v>
      </c>
      <c r="L2832" s="4">
        <f>IF('DATA IMPORT'!M2832="","",'DATA IMPORT'!M2832)</f>
        <v>776894</v>
      </c>
      <c r="M2832" t="str">
        <f>IF('DATA IMPORT'!C2832="","",'DATA IMPORT'!C2832)</f>
        <v>Under Contract</v>
      </c>
    </row>
    <row r="2833" spans="2:13" x14ac:dyDescent="0.2">
      <c r="B2833" t="str">
        <f t="shared" si="279"/>
        <v>#</v>
      </c>
      <c r="C2833">
        <f>COUNTIF(D2833:D$10001,D2833)</f>
        <v>225</v>
      </c>
      <c r="D2833">
        <f t="shared" si="284"/>
        <v>3</v>
      </c>
      <c r="E2833" t="str">
        <f>IF('DATA IMPORT'!E2833="","",'DATA IMPORT'!E2833)</f>
        <v>Website</v>
      </c>
      <c r="F2833" s="1">
        <f>IF('DATA IMPORT'!I2833="","",'DATA IMPORT'!I2833)</f>
        <v>42840</v>
      </c>
      <c r="G2833" s="11">
        <f t="shared" si="280"/>
        <v>4</v>
      </c>
      <c r="H2833" s="11">
        <f t="shared" si="281"/>
        <v>2017</v>
      </c>
      <c r="I2833" s="1">
        <f>IF('DATA IMPORT'!G2833="","",'DATA IMPORT'!G2833)</f>
        <v>42945</v>
      </c>
      <c r="J2833" s="11">
        <f t="shared" si="282"/>
        <v>7</v>
      </c>
      <c r="K2833" s="11">
        <f t="shared" si="283"/>
        <v>2017</v>
      </c>
      <c r="L2833" s="4">
        <f>IF('DATA IMPORT'!M2833="","",'DATA IMPORT'!M2833)</f>
        <v>649332</v>
      </c>
      <c r="M2833" t="str">
        <f>IF('DATA IMPORT'!C2833="","",'DATA IMPORT'!C2833)</f>
        <v>Under Contract</v>
      </c>
    </row>
    <row r="2834" spans="2:13" x14ac:dyDescent="0.2">
      <c r="B2834" t="str">
        <f t="shared" si="279"/>
        <v>#</v>
      </c>
      <c r="C2834">
        <f>COUNTIF(D2834:D$10001,D2834)</f>
        <v>239</v>
      </c>
      <c r="D2834">
        <f t="shared" si="284"/>
        <v>2</v>
      </c>
      <c r="E2834" t="str">
        <f>IF('DATA IMPORT'!E2834="","",'DATA IMPORT'!E2834)</f>
        <v>Referral</v>
      </c>
      <c r="F2834" s="1">
        <f>IF('DATA IMPORT'!I2834="","",'DATA IMPORT'!I2834)</f>
        <v>42405</v>
      </c>
      <c r="G2834" s="11">
        <f t="shared" si="280"/>
        <v>2</v>
      </c>
      <c r="H2834" s="11">
        <f t="shared" si="281"/>
        <v>2016</v>
      </c>
      <c r="I2834" s="1">
        <f>IF('DATA IMPORT'!G2834="","",'DATA IMPORT'!G2834)</f>
        <v>42413</v>
      </c>
      <c r="J2834" s="11">
        <f t="shared" si="282"/>
        <v>2</v>
      </c>
      <c r="K2834" s="11">
        <f t="shared" si="283"/>
        <v>2016</v>
      </c>
      <c r="L2834" s="4">
        <f>IF('DATA IMPORT'!M2834="","",'DATA IMPORT'!M2834)</f>
        <v>561348</v>
      </c>
      <c r="M2834" t="str">
        <f>IF('DATA IMPORT'!C2834="","",'DATA IMPORT'!C2834)</f>
        <v>Under Contract</v>
      </c>
    </row>
    <row r="2835" spans="2:13" x14ac:dyDescent="0.2">
      <c r="B2835" t="str">
        <f t="shared" si="279"/>
        <v>#</v>
      </c>
      <c r="C2835">
        <f>COUNTIF(D2835:D$10001,D2835)</f>
        <v>214</v>
      </c>
      <c r="D2835">
        <f t="shared" si="284"/>
        <v>6</v>
      </c>
      <c r="E2835" t="str">
        <f>IF('DATA IMPORT'!E2835="","",'DATA IMPORT'!E2835)</f>
        <v>Zillow</v>
      </c>
      <c r="F2835" s="1">
        <f>IF('DATA IMPORT'!I2835="","",'DATA IMPORT'!I2835)</f>
        <v>42954</v>
      </c>
      <c r="G2835" s="11">
        <f t="shared" si="280"/>
        <v>8</v>
      </c>
      <c r="H2835" s="11">
        <f t="shared" si="281"/>
        <v>2017</v>
      </c>
      <c r="I2835" s="1">
        <f>IF('DATA IMPORT'!G2835="","",'DATA IMPORT'!G2835)</f>
        <v>42957</v>
      </c>
      <c r="J2835" s="11">
        <f t="shared" si="282"/>
        <v>8</v>
      </c>
      <c r="K2835" s="11">
        <f t="shared" si="283"/>
        <v>2017</v>
      </c>
      <c r="L2835" s="4">
        <f>IF('DATA IMPORT'!M2835="","",'DATA IMPORT'!M2835)</f>
        <v>682975</v>
      </c>
      <c r="M2835" t="str">
        <f>IF('DATA IMPORT'!C2835="","",'DATA IMPORT'!C2835)</f>
        <v>Under Contract</v>
      </c>
    </row>
    <row r="2836" spans="2:13" x14ac:dyDescent="0.2">
      <c r="B2836" t="str">
        <f t="shared" si="279"/>
        <v>#</v>
      </c>
      <c r="C2836">
        <f>COUNTIF(D2836:D$10001,D2836)</f>
        <v>238</v>
      </c>
      <c r="D2836">
        <f t="shared" si="284"/>
        <v>2</v>
      </c>
      <c r="E2836" t="str">
        <f>IF('DATA IMPORT'!E2836="","",'DATA IMPORT'!E2836)</f>
        <v>Referral</v>
      </c>
      <c r="F2836" s="1">
        <f>IF('DATA IMPORT'!I2836="","",'DATA IMPORT'!I2836)</f>
        <v>42424</v>
      </c>
      <c r="G2836" s="11">
        <f t="shared" si="280"/>
        <v>2</v>
      </c>
      <c r="H2836" s="11">
        <f t="shared" si="281"/>
        <v>2016</v>
      </c>
      <c r="I2836" s="1">
        <f>IF('DATA IMPORT'!G2836="","",'DATA IMPORT'!G2836)</f>
        <v>42471</v>
      </c>
      <c r="J2836" s="11">
        <f t="shared" si="282"/>
        <v>4</v>
      </c>
      <c r="K2836" s="11">
        <f t="shared" si="283"/>
        <v>2016</v>
      </c>
      <c r="L2836" s="4">
        <f>IF('DATA IMPORT'!M2836="","",'DATA IMPORT'!M2836)</f>
        <v>561397</v>
      </c>
      <c r="M2836" t="str">
        <f>IF('DATA IMPORT'!C2836="","",'DATA IMPORT'!C2836)</f>
        <v>Under Contract</v>
      </c>
    </row>
    <row r="2837" spans="2:13" x14ac:dyDescent="0.2">
      <c r="B2837" t="str">
        <f t="shared" si="279"/>
        <v>#</v>
      </c>
      <c r="C2837">
        <f>COUNTIF(D2837:D$10001,D2837)</f>
        <v>213</v>
      </c>
      <c r="D2837">
        <f t="shared" si="284"/>
        <v>6</v>
      </c>
      <c r="E2837" t="str">
        <f>IF('DATA IMPORT'!E2837="","",'DATA IMPORT'!E2837)</f>
        <v>Zillow</v>
      </c>
      <c r="F2837" s="1">
        <f>IF('DATA IMPORT'!I2837="","",'DATA IMPORT'!I2837)</f>
        <v>42468</v>
      </c>
      <c r="G2837" s="11">
        <f t="shared" si="280"/>
        <v>4</v>
      </c>
      <c r="H2837" s="11">
        <f t="shared" si="281"/>
        <v>2016</v>
      </c>
      <c r="I2837" s="1">
        <f>IF('DATA IMPORT'!G2837="","",'DATA IMPORT'!G2837)</f>
        <v>42636</v>
      </c>
      <c r="J2837" s="11">
        <f t="shared" si="282"/>
        <v>9</v>
      </c>
      <c r="K2837" s="11">
        <f t="shared" si="283"/>
        <v>2016</v>
      </c>
      <c r="L2837" s="4">
        <f>IF('DATA IMPORT'!M2837="","",'DATA IMPORT'!M2837)</f>
        <v>127714</v>
      </c>
      <c r="M2837" t="str">
        <f>IF('DATA IMPORT'!C2837="","",'DATA IMPORT'!C2837)</f>
        <v>Under Contract</v>
      </c>
    </row>
    <row r="2838" spans="2:13" x14ac:dyDescent="0.2">
      <c r="B2838" t="str">
        <f t="shared" si="279"/>
        <v>#</v>
      </c>
      <c r="C2838">
        <f>COUNTIF(D2838:D$10001,D2838)</f>
        <v>224</v>
      </c>
      <c r="D2838">
        <f t="shared" si="284"/>
        <v>3</v>
      </c>
      <c r="E2838" t="str">
        <f>IF('DATA IMPORT'!E2838="","",'DATA IMPORT'!E2838)</f>
        <v>Website</v>
      </c>
      <c r="F2838" s="1">
        <f>IF('DATA IMPORT'!I2838="","",'DATA IMPORT'!I2838)</f>
        <v>42637</v>
      </c>
      <c r="G2838" s="11">
        <f t="shared" si="280"/>
        <v>9</v>
      </c>
      <c r="H2838" s="11">
        <f t="shared" si="281"/>
        <v>2016</v>
      </c>
      <c r="I2838" s="1">
        <f>IF('DATA IMPORT'!G2838="","",'DATA IMPORT'!G2838)</f>
        <v>42708</v>
      </c>
      <c r="J2838" s="11">
        <f t="shared" si="282"/>
        <v>12</v>
      </c>
      <c r="K2838" s="11">
        <f t="shared" si="283"/>
        <v>2016</v>
      </c>
      <c r="L2838" s="4">
        <f>IF('DATA IMPORT'!M2838="","",'DATA IMPORT'!M2838)</f>
        <v>203154</v>
      </c>
      <c r="M2838" t="str">
        <f>IF('DATA IMPORT'!C2838="","",'DATA IMPORT'!C2838)</f>
        <v>Under Contract</v>
      </c>
    </row>
    <row r="2839" spans="2:13" x14ac:dyDescent="0.2">
      <c r="B2839" t="str">
        <f t="shared" si="279"/>
        <v>#</v>
      </c>
      <c r="C2839">
        <f>COUNTIF(D2839:D$10001,D2839)</f>
        <v>212</v>
      </c>
      <c r="D2839">
        <f t="shared" si="284"/>
        <v>6</v>
      </c>
      <c r="E2839" t="str">
        <f>IF('DATA IMPORT'!E2839="","",'DATA IMPORT'!E2839)</f>
        <v>Zillow</v>
      </c>
      <c r="F2839" s="1">
        <f>IF('DATA IMPORT'!I2839="","",'DATA IMPORT'!I2839)</f>
        <v>42587</v>
      </c>
      <c r="G2839" s="11">
        <f t="shared" si="280"/>
        <v>8</v>
      </c>
      <c r="H2839" s="11">
        <f t="shared" si="281"/>
        <v>2016</v>
      </c>
      <c r="I2839" s="1">
        <f>IF('DATA IMPORT'!G2839="","",'DATA IMPORT'!G2839)</f>
        <v>42587</v>
      </c>
      <c r="J2839" s="11">
        <f t="shared" si="282"/>
        <v>8</v>
      </c>
      <c r="K2839" s="11">
        <f t="shared" si="283"/>
        <v>2016</v>
      </c>
      <c r="L2839" s="4">
        <f>IF('DATA IMPORT'!M2839="","",'DATA IMPORT'!M2839)</f>
        <v>392442</v>
      </c>
      <c r="M2839" t="str">
        <f>IF('DATA IMPORT'!C2839="","",'DATA IMPORT'!C2839)</f>
        <v>Under Contract</v>
      </c>
    </row>
    <row r="2840" spans="2:13" x14ac:dyDescent="0.2">
      <c r="B2840" t="str">
        <f t="shared" si="279"/>
        <v>#</v>
      </c>
      <c r="C2840">
        <f>COUNTIF(D2840:D$10001,D2840)</f>
        <v>109</v>
      </c>
      <c r="D2840">
        <f t="shared" si="284"/>
        <v>15</v>
      </c>
      <c r="E2840" t="str">
        <f>IF('DATA IMPORT'!E2840="","",'DATA IMPORT'!E2840)</f>
        <v>Investor</v>
      </c>
      <c r="F2840" s="1">
        <f>IF('DATA IMPORT'!I2840="","",'DATA IMPORT'!I2840)</f>
        <v>42477</v>
      </c>
      <c r="G2840" s="11">
        <f t="shared" si="280"/>
        <v>4</v>
      </c>
      <c r="H2840" s="11">
        <f t="shared" si="281"/>
        <v>2016</v>
      </c>
      <c r="I2840" s="1">
        <f>IF('DATA IMPORT'!G2840="","",'DATA IMPORT'!G2840)</f>
        <v>42549</v>
      </c>
      <c r="J2840" s="11">
        <f t="shared" si="282"/>
        <v>6</v>
      </c>
      <c r="K2840" s="11">
        <f t="shared" si="283"/>
        <v>2016</v>
      </c>
      <c r="L2840" s="4">
        <f>IF('DATA IMPORT'!M2840="","",'DATA IMPORT'!M2840)</f>
        <v>529919</v>
      </c>
      <c r="M2840" t="str">
        <f>IF('DATA IMPORT'!C2840="","",'DATA IMPORT'!C2840)</f>
        <v>Under Contract</v>
      </c>
    </row>
    <row r="2841" spans="2:13" x14ac:dyDescent="0.2">
      <c r="B2841" t="str">
        <f t="shared" si="279"/>
        <v>#</v>
      </c>
      <c r="C2841">
        <f>COUNTIF(D2841:D$10001,D2841)</f>
        <v>134</v>
      </c>
      <c r="D2841">
        <f t="shared" si="284"/>
        <v>14</v>
      </c>
      <c r="E2841" t="str">
        <f>IF('DATA IMPORT'!E2841="","",'DATA IMPORT'!E2841)</f>
        <v>Social Ads</v>
      </c>
      <c r="F2841" s="1">
        <f>IF('DATA IMPORT'!I2841="","",'DATA IMPORT'!I2841)</f>
        <v>42402</v>
      </c>
      <c r="G2841" s="11">
        <f t="shared" si="280"/>
        <v>2</v>
      </c>
      <c r="H2841" s="11">
        <f t="shared" si="281"/>
        <v>2016</v>
      </c>
      <c r="I2841" s="1">
        <f>IF('DATA IMPORT'!G2841="","",'DATA IMPORT'!G2841)</f>
        <v>42427</v>
      </c>
      <c r="J2841" s="11">
        <f t="shared" si="282"/>
        <v>2</v>
      </c>
      <c r="K2841" s="11">
        <f t="shared" si="283"/>
        <v>2016</v>
      </c>
      <c r="L2841" s="4">
        <f>IF('DATA IMPORT'!M2841="","",'DATA IMPORT'!M2841)</f>
        <v>812944</v>
      </c>
      <c r="M2841" t="str">
        <f>IF('DATA IMPORT'!C2841="","",'DATA IMPORT'!C2841)</f>
        <v>Under Contract</v>
      </c>
    </row>
    <row r="2842" spans="2:13" x14ac:dyDescent="0.2">
      <c r="B2842" t="str">
        <f t="shared" si="279"/>
        <v>#</v>
      </c>
      <c r="C2842">
        <f>COUNTIF(D2842:D$10001,D2842)</f>
        <v>108</v>
      </c>
      <c r="D2842">
        <f t="shared" si="284"/>
        <v>15</v>
      </c>
      <c r="E2842" t="str">
        <f>IF('DATA IMPORT'!E2842="","",'DATA IMPORT'!E2842)</f>
        <v>Investor</v>
      </c>
      <c r="F2842" s="1">
        <f>IF('DATA IMPORT'!I2842="","",'DATA IMPORT'!I2842)</f>
        <v>42470</v>
      </c>
      <c r="G2842" s="11">
        <f t="shared" si="280"/>
        <v>4</v>
      </c>
      <c r="H2842" s="11">
        <f t="shared" si="281"/>
        <v>2016</v>
      </c>
      <c r="I2842" s="1">
        <f>IF('DATA IMPORT'!G2842="","",'DATA IMPORT'!G2842)</f>
        <v>42807</v>
      </c>
      <c r="J2842" s="11">
        <f t="shared" si="282"/>
        <v>3</v>
      </c>
      <c r="K2842" s="11">
        <f t="shared" si="283"/>
        <v>2017</v>
      </c>
      <c r="L2842" s="4">
        <f>IF('DATA IMPORT'!M2842="","",'DATA IMPORT'!M2842)</f>
        <v>192855</v>
      </c>
      <c r="M2842" t="str">
        <f>IF('DATA IMPORT'!C2842="","",'DATA IMPORT'!C2842)</f>
        <v>Sold</v>
      </c>
    </row>
    <row r="2843" spans="2:13" x14ac:dyDescent="0.2">
      <c r="B2843" t="str">
        <f t="shared" si="279"/>
        <v>#</v>
      </c>
      <c r="C2843">
        <f>COUNTIF(D2843:D$10001,D2843)</f>
        <v>211</v>
      </c>
      <c r="D2843">
        <f t="shared" si="284"/>
        <v>6</v>
      </c>
      <c r="E2843" t="str">
        <f>IF('DATA IMPORT'!E2843="","",'DATA IMPORT'!E2843)</f>
        <v>Zillow</v>
      </c>
      <c r="F2843" s="1">
        <f>IF('DATA IMPORT'!I2843="","",'DATA IMPORT'!I2843)</f>
        <v>42540</v>
      </c>
      <c r="G2843" s="11">
        <f t="shared" si="280"/>
        <v>6</v>
      </c>
      <c r="H2843" s="11">
        <f t="shared" si="281"/>
        <v>2016</v>
      </c>
      <c r="I2843" s="1">
        <f>IF('DATA IMPORT'!G2843="","",'DATA IMPORT'!G2843)</f>
        <v>42542</v>
      </c>
      <c r="J2843" s="11">
        <f t="shared" si="282"/>
        <v>6</v>
      </c>
      <c r="K2843" s="11">
        <f t="shared" si="283"/>
        <v>2016</v>
      </c>
      <c r="L2843" s="4">
        <f>IF('DATA IMPORT'!M2843="","",'DATA IMPORT'!M2843)</f>
        <v>269504</v>
      </c>
      <c r="M2843" t="str">
        <f>IF('DATA IMPORT'!C2843="","",'DATA IMPORT'!C2843)</f>
        <v>Under Contract</v>
      </c>
    </row>
    <row r="2844" spans="2:13" x14ac:dyDescent="0.2">
      <c r="B2844" t="str">
        <f t="shared" si="279"/>
        <v>#</v>
      </c>
      <c r="C2844">
        <f>COUNTIF(D2844:D$10001,D2844)</f>
        <v>133</v>
      </c>
      <c r="D2844">
        <f t="shared" si="284"/>
        <v>14</v>
      </c>
      <c r="E2844" t="str">
        <f>IF('DATA IMPORT'!E2844="","",'DATA IMPORT'!E2844)</f>
        <v>Social Ads</v>
      </c>
      <c r="F2844" s="1">
        <f>IF('DATA IMPORT'!I2844="","",'DATA IMPORT'!I2844)</f>
        <v>42725</v>
      </c>
      <c r="G2844" s="11">
        <f t="shared" si="280"/>
        <v>12</v>
      </c>
      <c r="H2844" s="11">
        <f t="shared" si="281"/>
        <v>2016</v>
      </c>
      <c r="I2844" s="1">
        <f>IF('DATA IMPORT'!G2844="","",'DATA IMPORT'!G2844)</f>
        <v>42797</v>
      </c>
      <c r="J2844" s="11">
        <f t="shared" si="282"/>
        <v>3</v>
      </c>
      <c r="K2844" s="11">
        <f t="shared" si="283"/>
        <v>2017</v>
      </c>
      <c r="L2844" s="4">
        <f>IF('DATA IMPORT'!M2844="","",'DATA IMPORT'!M2844)</f>
        <v>616028</v>
      </c>
      <c r="M2844" t="str">
        <f>IF('DATA IMPORT'!C2844="","",'DATA IMPORT'!C2844)</f>
        <v>Under Contract</v>
      </c>
    </row>
    <row r="2845" spans="2:13" x14ac:dyDescent="0.2">
      <c r="B2845" t="str">
        <f t="shared" si="279"/>
        <v>#</v>
      </c>
      <c r="C2845">
        <f>COUNTIF(D2845:D$10001,D2845)</f>
        <v>146</v>
      </c>
      <c r="D2845">
        <f t="shared" si="284"/>
        <v>4</v>
      </c>
      <c r="E2845" t="str">
        <f>IF('DATA IMPORT'!E2845="","",'DATA IMPORT'!E2845)</f>
        <v>Bank Owned</v>
      </c>
      <c r="F2845" s="1">
        <f>IF('DATA IMPORT'!I2845="","",'DATA IMPORT'!I2845)</f>
        <v>42594</v>
      </c>
      <c r="G2845" s="11">
        <f t="shared" si="280"/>
        <v>8</v>
      </c>
      <c r="H2845" s="11">
        <f t="shared" si="281"/>
        <v>2016</v>
      </c>
      <c r="I2845" s="1">
        <f>IF('DATA IMPORT'!G2845="","",'DATA IMPORT'!G2845)</f>
        <v>42670</v>
      </c>
      <c r="J2845" s="11">
        <f t="shared" si="282"/>
        <v>10</v>
      </c>
      <c r="K2845" s="11">
        <f t="shared" si="283"/>
        <v>2016</v>
      </c>
      <c r="L2845" s="4">
        <f>IF('DATA IMPORT'!M2845="","",'DATA IMPORT'!M2845)</f>
        <v>287818</v>
      </c>
      <c r="M2845" t="str">
        <f>IF('DATA IMPORT'!C2845="","",'DATA IMPORT'!C2845)</f>
        <v>Under Contract</v>
      </c>
    </row>
    <row r="2846" spans="2:13" x14ac:dyDescent="0.2">
      <c r="B2846" t="str">
        <f t="shared" si="279"/>
        <v>#</v>
      </c>
      <c r="C2846">
        <f>COUNTIF(D2846:D$10001,D2846)</f>
        <v>132</v>
      </c>
      <c r="D2846">
        <f t="shared" si="284"/>
        <v>14</v>
      </c>
      <c r="E2846" t="str">
        <f>IF('DATA IMPORT'!E2846="","",'DATA IMPORT'!E2846)</f>
        <v>Social Ads</v>
      </c>
      <c r="F2846" s="1">
        <f>IF('DATA IMPORT'!I2846="","",'DATA IMPORT'!I2846)</f>
        <v>42765</v>
      </c>
      <c r="G2846" s="11">
        <f t="shared" si="280"/>
        <v>1</v>
      </c>
      <c r="H2846" s="11">
        <f t="shared" si="281"/>
        <v>2017</v>
      </c>
      <c r="I2846" s="1">
        <f>IF('DATA IMPORT'!G2846="","",'DATA IMPORT'!G2846)</f>
        <v>42970</v>
      </c>
      <c r="J2846" s="11">
        <f t="shared" si="282"/>
        <v>8</v>
      </c>
      <c r="K2846" s="11">
        <f t="shared" si="283"/>
        <v>2017</v>
      </c>
      <c r="L2846" s="4">
        <f>IF('DATA IMPORT'!M2846="","",'DATA IMPORT'!M2846)</f>
        <v>293215</v>
      </c>
      <c r="M2846" t="str">
        <f>IF('DATA IMPORT'!C2846="","",'DATA IMPORT'!C2846)</f>
        <v>Under Contract</v>
      </c>
    </row>
    <row r="2847" spans="2:13" x14ac:dyDescent="0.2">
      <c r="B2847" t="str">
        <f t="shared" si="279"/>
        <v>#</v>
      </c>
      <c r="C2847">
        <f>COUNTIF(D2847:D$10001,D2847)</f>
        <v>210</v>
      </c>
      <c r="D2847">
        <f t="shared" si="284"/>
        <v>6</v>
      </c>
      <c r="E2847" t="str">
        <f>IF('DATA IMPORT'!E2847="","",'DATA IMPORT'!E2847)</f>
        <v>Zillow</v>
      </c>
      <c r="F2847" s="1">
        <f>IF('DATA IMPORT'!I2847="","",'DATA IMPORT'!I2847)</f>
        <v>42850</v>
      </c>
      <c r="G2847" s="11">
        <f t="shared" si="280"/>
        <v>4</v>
      </c>
      <c r="H2847" s="11">
        <f t="shared" si="281"/>
        <v>2017</v>
      </c>
      <c r="I2847" s="1">
        <f>IF('DATA IMPORT'!G2847="","",'DATA IMPORT'!G2847)</f>
        <v>42855</v>
      </c>
      <c r="J2847" s="11">
        <f t="shared" si="282"/>
        <v>4</v>
      </c>
      <c r="K2847" s="11">
        <f t="shared" si="283"/>
        <v>2017</v>
      </c>
      <c r="L2847" s="4">
        <f>IF('DATA IMPORT'!M2847="","",'DATA IMPORT'!M2847)</f>
        <v>456619</v>
      </c>
      <c r="M2847" t="str">
        <f>IF('DATA IMPORT'!C2847="","",'DATA IMPORT'!C2847)</f>
        <v>Sold</v>
      </c>
    </row>
    <row r="2848" spans="2:13" x14ac:dyDescent="0.2">
      <c r="B2848" t="str">
        <f t="shared" si="279"/>
        <v>#</v>
      </c>
      <c r="C2848">
        <f>COUNTIF(D2848:D$10001,D2848)</f>
        <v>223</v>
      </c>
      <c r="D2848">
        <f t="shared" si="284"/>
        <v>3</v>
      </c>
      <c r="E2848" t="str">
        <f>IF('DATA IMPORT'!E2848="","",'DATA IMPORT'!E2848)</f>
        <v>Website</v>
      </c>
      <c r="F2848" s="1">
        <f>IF('DATA IMPORT'!I2848="","",'DATA IMPORT'!I2848)</f>
        <v>42950</v>
      </c>
      <c r="G2848" s="11">
        <f t="shared" si="280"/>
        <v>8</v>
      </c>
      <c r="H2848" s="11">
        <f t="shared" si="281"/>
        <v>2017</v>
      </c>
      <c r="I2848" s="1">
        <f>IF('DATA IMPORT'!G2848="","",'DATA IMPORT'!G2848)</f>
        <v>43001</v>
      </c>
      <c r="J2848" s="11">
        <f t="shared" si="282"/>
        <v>9</v>
      </c>
      <c r="K2848" s="11">
        <f t="shared" si="283"/>
        <v>2017</v>
      </c>
      <c r="L2848" s="4">
        <f>IF('DATA IMPORT'!M2848="","",'DATA IMPORT'!M2848)</f>
        <v>587380</v>
      </c>
      <c r="M2848" t="str">
        <f>IF('DATA IMPORT'!C2848="","",'DATA IMPORT'!C2848)</f>
        <v>Under Contract</v>
      </c>
    </row>
    <row r="2849" spans="2:13" x14ac:dyDescent="0.2">
      <c r="B2849" t="str">
        <f t="shared" si="279"/>
        <v>#</v>
      </c>
      <c r="C2849">
        <f>COUNTIF(D2849:D$10001,D2849)</f>
        <v>131</v>
      </c>
      <c r="D2849">
        <f t="shared" si="284"/>
        <v>14</v>
      </c>
      <c r="E2849" t="str">
        <f>IF('DATA IMPORT'!E2849="","",'DATA IMPORT'!E2849)</f>
        <v>Social Ads</v>
      </c>
      <c r="F2849" s="1">
        <f>IF('DATA IMPORT'!I2849="","",'DATA IMPORT'!I2849)</f>
        <v>42462</v>
      </c>
      <c r="G2849" s="11">
        <f t="shared" si="280"/>
        <v>4</v>
      </c>
      <c r="H2849" s="11">
        <f t="shared" si="281"/>
        <v>2016</v>
      </c>
      <c r="I2849" s="1">
        <f>IF('DATA IMPORT'!G2849="","",'DATA IMPORT'!G2849)</f>
        <v>42467</v>
      </c>
      <c r="J2849" s="11">
        <f t="shared" si="282"/>
        <v>4</v>
      </c>
      <c r="K2849" s="11">
        <f t="shared" si="283"/>
        <v>2016</v>
      </c>
      <c r="L2849" s="4">
        <f>IF('DATA IMPORT'!M2849="","",'DATA IMPORT'!M2849)</f>
        <v>426811</v>
      </c>
      <c r="M2849" t="str">
        <f>IF('DATA IMPORT'!C2849="","",'DATA IMPORT'!C2849)</f>
        <v>Under Contract</v>
      </c>
    </row>
    <row r="2850" spans="2:13" x14ac:dyDescent="0.2">
      <c r="B2850" t="str">
        <f t="shared" si="279"/>
        <v>#</v>
      </c>
      <c r="C2850">
        <f>COUNTIF(D2850:D$10001,D2850)</f>
        <v>94</v>
      </c>
      <c r="D2850">
        <f t="shared" si="284"/>
        <v>1</v>
      </c>
      <c r="E2850" t="str">
        <f>IF('DATA IMPORT'!E2850="","",'DATA IMPORT'!E2850)</f>
        <v>Email</v>
      </c>
      <c r="F2850" s="1">
        <f>IF('DATA IMPORT'!I2850="","",'DATA IMPORT'!I2850)</f>
        <v>42556</v>
      </c>
      <c r="G2850" s="11">
        <f t="shared" si="280"/>
        <v>7</v>
      </c>
      <c r="H2850" s="11">
        <f t="shared" si="281"/>
        <v>2016</v>
      </c>
      <c r="I2850" s="1">
        <f>IF('DATA IMPORT'!G2850="","",'DATA IMPORT'!G2850)</f>
        <v>42811</v>
      </c>
      <c r="J2850" s="11">
        <f t="shared" si="282"/>
        <v>3</v>
      </c>
      <c r="K2850" s="11">
        <f t="shared" si="283"/>
        <v>2017</v>
      </c>
      <c r="L2850" s="4">
        <f>IF('DATA IMPORT'!M2850="","",'DATA IMPORT'!M2850)</f>
        <v>298038</v>
      </c>
      <c r="M2850" t="str">
        <f>IF('DATA IMPORT'!C2850="","",'DATA IMPORT'!C2850)</f>
        <v>Under Contract</v>
      </c>
    </row>
    <row r="2851" spans="2:13" x14ac:dyDescent="0.2">
      <c r="B2851" t="str">
        <f t="shared" si="279"/>
        <v>#</v>
      </c>
      <c r="C2851">
        <f>COUNTIF(D2851:D$10001,D2851)</f>
        <v>93</v>
      </c>
      <c r="D2851">
        <f t="shared" si="284"/>
        <v>1</v>
      </c>
      <c r="E2851" t="str">
        <f>IF('DATA IMPORT'!E2851="","",'DATA IMPORT'!E2851)</f>
        <v>Email</v>
      </c>
      <c r="F2851" s="1">
        <f>IF('DATA IMPORT'!I2851="","",'DATA IMPORT'!I2851)</f>
        <v>42436</v>
      </c>
      <c r="G2851" s="11">
        <f t="shared" si="280"/>
        <v>3</v>
      </c>
      <c r="H2851" s="11">
        <f t="shared" si="281"/>
        <v>2016</v>
      </c>
      <c r="I2851" s="1">
        <f>IF('DATA IMPORT'!G2851="","",'DATA IMPORT'!G2851)</f>
        <v>42742</v>
      </c>
      <c r="J2851" s="11">
        <f t="shared" si="282"/>
        <v>1</v>
      </c>
      <c r="K2851" s="11">
        <f t="shared" si="283"/>
        <v>2017</v>
      </c>
      <c r="L2851" s="4">
        <f>IF('DATA IMPORT'!M2851="","",'DATA IMPORT'!M2851)</f>
        <v>487336</v>
      </c>
      <c r="M2851" t="str">
        <f>IF('DATA IMPORT'!C2851="","",'DATA IMPORT'!C2851)</f>
        <v>Sold</v>
      </c>
    </row>
    <row r="2852" spans="2:13" x14ac:dyDescent="0.2">
      <c r="B2852" t="str">
        <f t="shared" si="279"/>
        <v>#</v>
      </c>
      <c r="C2852">
        <f>COUNTIF(D2852:D$10001,D2852)</f>
        <v>92</v>
      </c>
      <c r="D2852">
        <f t="shared" si="284"/>
        <v>1</v>
      </c>
      <c r="E2852" t="str">
        <f>IF('DATA IMPORT'!E2852="","",'DATA IMPORT'!E2852)</f>
        <v>Email</v>
      </c>
      <c r="F2852" s="1">
        <f>IF('DATA IMPORT'!I2852="","",'DATA IMPORT'!I2852)</f>
        <v>42413</v>
      </c>
      <c r="G2852" s="11">
        <f t="shared" si="280"/>
        <v>2</v>
      </c>
      <c r="H2852" s="11">
        <f t="shared" si="281"/>
        <v>2016</v>
      </c>
      <c r="I2852" s="1">
        <f>IF('DATA IMPORT'!G2852="","",'DATA IMPORT'!G2852)</f>
        <v>42648</v>
      </c>
      <c r="J2852" s="11">
        <f t="shared" si="282"/>
        <v>10</v>
      </c>
      <c r="K2852" s="11">
        <f t="shared" si="283"/>
        <v>2016</v>
      </c>
      <c r="L2852" s="4">
        <f>IF('DATA IMPORT'!M2852="","",'DATA IMPORT'!M2852)</f>
        <v>487867</v>
      </c>
      <c r="M2852" t="str">
        <f>IF('DATA IMPORT'!C2852="","",'DATA IMPORT'!C2852)</f>
        <v>Under Contract</v>
      </c>
    </row>
    <row r="2853" spans="2:13" x14ac:dyDescent="0.2">
      <c r="B2853" t="str">
        <f t="shared" si="279"/>
        <v>#</v>
      </c>
      <c r="C2853">
        <f>COUNTIF(D2853:D$10001,D2853)</f>
        <v>237</v>
      </c>
      <c r="D2853">
        <f t="shared" si="284"/>
        <v>2</v>
      </c>
      <c r="E2853" t="str">
        <f>IF('DATA IMPORT'!E2853="","",'DATA IMPORT'!E2853)</f>
        <v>Referral</v>
      </c>
      <c r="F2853" s="1">
        <f>IF('DATA IMPORT'!I2853="","",'DATA IMPORT'!I2853)</f>
        <v>42442</v>
      </c>
      <c r="G2853" s="11">
        <f t="shared" si="280"/>
        <v>3</v>
      </c>
      <c r="H2853" s="11">
        <f t="shared" si="281"/>
        <v>2016</v>
      </c>
      <c r="I2853" s="1">
        <f>IF('DATA IMPORT'!G2853="","",'DATA IMPORT'!G2853)</f>
        <v>42661</v>
      </c>
      <c r="J2853" s="11">
        <f t="shared" si="282"/>
        <v>10</v>
      </c>
      <c r="K2853" s="11">
        <f t="shared" si="283"/>
        <v>2016</v>
      </c>
      <c r="L2853" s="4">
        <f>IF('DATA IMPORT'!M2853="","",'DATA IMPORT'!M2853)</f>
        <v>264910</v>
      </c>
      <c r="M2853" t="str">
        <f>IF('DATA IMPORT'!C2853="","",'DATA IMPORT'!C2853)</f>
        <v>Under Contract</v>
      </c>
    </row>
    <row r="2854" spans="2:13" x14ac:dyDescent="0.2">
      <c r="B2854" t="str">
        <f t="shared" si="279"/>
        <v>#</v>
      </c>
      <c r="C2854">
        <f>COUNTIF(D2854:D$10001,D2854)</f>
        <v>236</v>
      </c>
      <c r="D2854">
        <f t="shared" si="284"/>
        <v>2</v>
      </c>
      <c r="E2854" t="str">
        <f>IF('DATA IMPORT'!E2854="","",'DATA IMPORT'!E2854)</f>
        <v>Referral</v>
      </c>
      <c r="F2854" s="1">
        <f>IF('DATA IMPORT'!I2854="","",'DATA IMPORT'!I2854)</f>
        <v>42425</v>
      </c>
      <c r="G2854" s="11">
        <f t="shared" si="280"/>
        <v>2</v>
      </c>
      <c r="H2854" s="11">
        <f t="shared" si="281"/>
        <v>2016</v>
      </c>
      <c r="I2854" s="1">
        <f>IF('DATA IMPORT'!G2854="","",'DATA IMPORT'!G2854)</f>
        <v>42443</v>
      </c>
      <c r="J2854" s="11">
        <f t="shared" si="282"/>
        <v>3</v>
      </c>
      <c r="K2854" s="11">
        <f t="shared" si="283"/>
        <v>2016</v>
      </c>
      <c r="L2854" s="4">
        <f>IF('DATA IMPORT'!M2854="","",'DATA IMPORT'!M2854)</f>
        <v>496870</v>
      </c>
      <c r="M2854" t="str">
        <f>IF('DATA IMPORT'!C2854="","",'DATA IMPORT'!C2854)</f>
        <v>Under Contract</v>
      </c>
    </row>
    <row r="2855" spans="2:13" x14ac:dyDescent="0.2">
      <c r="B2855" t="str">
        <f t="shared" si="279"/>
        <v>#</v>
      </c>
      <c r="C2855">
        <f>COUNTIF(D2855:D$10001,D2855)</f>
        <v>145</v>
      </c>
      <c r="D2855">
        <f t="shared" si="284"/>
        <v>4</v>
      </c>
      <c r="E2855" t="str">
        <f>IF('DATA IMPORT'!E2855="","",'DATA IMPORT'!E2855)</f>
        <v>Bank Owned</v>
      </c>
      <c r="F2855" s="1">
        <f>IF('DATA IMPORT'!I2855="","",'DATA IMPORT'!I2855)</f>
        <v>42577</v>
      </c>
      <c r="G2855" s="11">
        <f t="shared" si="280"/>
        <v>7</v>
      </c>
      <c r="H2855" s="11">
        <f t="shared" si="281"/>
        <v>2016</v>
      </c>
      <c r="I2855" s="1">
        <f>IF('DATA IMPORT'!G2855="","",'DATA IMPORT'!G2855)</f>
        <v>42577</v>
      </c>
      <c r="J2855" s="11">
        <f t="shared" si="282"/>
        <v>7</v>
      </c>
      <c r="K2855" s="11">
        <f t="shared" si="283"/>
        <v>2016</v>
      </c>
      <c r="L2855" s="4">
        <f>IF('DATA IMPORT'!M2855="","",'DATA IMPORT'!M2855)</f>
        <v>319499</v>
      </c>
      <c r="M2855" t="str">
        <f>IF('DATA IMPORT'!C2855="","",'DATA IMPORT'!C2855)</f>
        <v>Under Contract</v>
      </c>
    </row>
    <row r="2856" spans="2:13" x14ac:dyDescent="0.2">
      <c r="B2856" t="str">
        <f t="shared" si="279"/>
        <v>#</v>
      </c>
      <c r="C2856">
        <f>COUNTIF(D2856:D$10001,D2856)</f>
        <v>222</v>
      </c>
      <c r="D2856">
        <f t="shared" si="284"/>
        <v>3</v>
      </c>
      <c r="E2856" t="str">
        <f>IF('DATA IMPORT'!E2856="","",'DATA IMPORT'!E2856)</f>
        <v>Website</v>
      </c>
      <c r="F2856" s="1">
        <f>IF('DATA IMPORT'!I2856="","",'DATA IMPORT'!I2856)</f>
        <v>42609</v>
      </c>
      <c r="G2856" s="11">
        <f t="shared" si="280"/>
        <v>8</v>
      </c>
      <c r="H2856" s="11">
        <f t="shared" si="281"/>
        <v>2016</v>
      </c>
      <c r="I2856" s="1">
        <f>IF('DATA IMPORT'!G2856="","",'DATA IMPORT'!G2856)</f>
        <v>42770</v>
      </c>
      <c r="J2856" s="11">
        <f t="shared" si="282"/>
        <v>2</v>
      </c>
      <c r="K2856" s="11">
        <f t="shared" si="283"/>
        <v>2017</v>
      </c>
      <c r="L2856" s="4">
        <f>IF('DATA IMPORT'!M2856="","",'DATA IMPORT'!M2856)</f>
        <v>542142</v>
      </c>
      <c r="M2856" t="str">
        <f>IF('DATA IMPORT'!C2856="","",'DATA IMPORT'!C2856)</f>
        <v>Under Contract</v>
      </c>
    </row>
    <row r="2857" spans="2:13" x14ac:dyDescent="0.2">
      <c r="B2857" t="str">
        <f t="shared" si="279"/>
        <v>#</v>
      </c>
      <c r="C2857">
        <f>COUNTIF(D2857:D$10001,D2857)</f>
        <v>209</v>
      </c>
      <c r="D2857">
        <f t="shared" si="284"/>
        <v>6</v>
      </c>
      <c r="E2857" t="str">
        <f>IF('DATA IMPORT'!E2857="","",'DATA IMPORT'!E2857)</f>
        <v>Zillow</v>
      </c>
      <c r="F2857" s="1">
        <f>IF('DATA IMPORT'!I2857="","",'DATA IMPORT'!I2857)</f>
        <v>42457</v>
      </c>
      <c r="G2857" s="11">
        <f t="shared" si="280"/>
        <v>3</v>
      </c>
      <c r="H2857" s="11">
        <f t="shared" si="281"/>
        <v>2016</v>
      </c>
      <c r="I2857" s="1">
        <f>IF('DATA IMPORT'!G2857="","",'DATA IMPORT'!G2857)</f>
        <v>42672</v>
      </c>
      <c r="J2857" s="11">
        <f t="shared" si="282"/>
        <v>10</v>
      </c>
      <c r="K2857" s="11">
        <f t="shared" si="283"/>
        <v>2016</v>
      </c>
      <c r="L2857" s="4">
        <f>IF('DATA IMPORT'!M2857="","",'DATA IMPORT'!M2857)</f>
        <v>685710</v>
      </c>
      <c r="M2857" t="str">
        <f>IF('DATA IMPORT'!C2857="","",'DATA IMPORT'!C2857)</f>
        <v>Under Contract</v>
      </c>
    </row>
    <row r="2858" spans="2:13" x14ac:dyDescent="0.2">
      <c r="B2858" t="str">
        <f t="shared" si="279"/>
        <v>#</v>
      </c>
      <c r="C2858">
        <f>COUNTIF(D2858:D$10001,D2858)</f>
        <v>235</v>
      </c>
      <c r="D2858">
        <f t="shared" si="284"/>
        <v>2</v>
      </c>
      <c r="E2858" t="str">
        <f>IF('DATA IMPORT'!E2858="","",'DATA IMPORT'!E2858)</f>
        <v>Referral</v>
      </c>
      <c r="F2858" s="1">
        <f>IF('DATA IMPORT'!I2858="","",'DATA IMPORT'!I2858)</f>
        <v>42544</v>
      </c>
      <c r="G2858" s="11">
        <f t="shared" si="280"/>
        <v>6</v>
      </c>
      <c r="H2858" s="11">
        <f t="shared" si="281"/>
        <v>2016</v>
      </c>
      <c r="I2858" s="1">
        <f>IF('DATA IMPORT'!G2858="","",'DATA IMPORT'!G2858)</f>
        <v>42642</v>
      </c>
      <c r="J2858" s="11">
        <f t="shared" si="282"/>
        <v>9</v>
      </c>
      <c r="K2858" s="11">
        <f t="shared" si="283"/>
        <v>2016</v>
      </c>
      <c r="L2858" s="4">
        <f>IF('DATA IMPORT'!M2858="","",'DATA IMPORT'!M2858)</f>
        <v>572999</v>
      </c>
      <c r="M2858" t="str">
        <f>IF('DATA IMPORT'!C2858="","",'DATA IMPORT'!C2858)</f>
        <v>Sold</v>
      </c>
    </row>
    <row r="2859" spans="2:13" x14ac:dyDescent="0.2">
      <c r="B2859" t="str">
        <f t="shared" si="279"/>
        <v>#</v>
      </c>
      <c r="C2859">
        <f>COUNTIF(D2859:D$10001,D2859)</f>
        <v>130</v>
      </c>
      <c r="D2859">
        <f t="shared" si="284"/>
        <v>14</v>
      </c>
      <c r="E2859" t="str">
        <f>IF('DATA IMPORT'!E2859="","",'DATA IMPORT'!E2859)</f>
        <v>Social Ads</v>
      </c>
      <c r="F2859" s="1">
        <f>IF('DATA IMPORT'!I2859="","",'DATA IMPORT'!I2859)</f>
        <v>42515</v>
      </c>
      <c r="G2859" s="11">
        <f t="shared" si="280"/>
        <v>5</v>
      </c>
      <c r="H2859" s="11">
        <f t="shared" si="281"/>
        <v>2016</v>
      </c>
      <c r="I2859" s="1">
        <f>IF('DATA IMPORT'!G2859="","",'DATA IMPORT'!G2859)</f>
        <v>42600</v>
      </c>
      <c r="J2859" s="11">
        <f t="shared" si="282"/>
        <v>8</v>
      </c>
      <c r="K2859" s="11">
        <f t="shared" si="283"/>
        <v>2016</v>
      </c>
      <c r="L2859" s="4">
        <f>IF('DATA IMPORT'!M2859="","",'DATA IMPORT'!M2859)</f>
        <v>462553</v>
      </c>
      <c r="M2859" t="str">
        <f>IF('DATA IMPORT'!C2859="","",'DATA IMPORT'!C2859)</f>
        <v>Under Contract</v>
      </c>
    </row>
    <row r="2860" spans="2:13" x14ac:dyDescent="0.2">
      <c r="B2860" t="str">
        <f t="shared" si="279"/>
        <v>#</v>
      </c>
      <c r="C2860">
        <f>COUNTIF(D2860:D$10001,D2860)</f>
        <v>234</v>
      </c>
      <c r="D2860">
        <f t="shared" si="284"/>
        <v>2</v>
      </c>
      <c r="E2860" t="str">
        <f>IF('DATA IMPORT'!E2860="","",'DATA IMPORT'!E2860)</f>
        <v>Referral</v>
      </c>
      <c r="F2860" s="1">
        <f>IF('DATA IMPORT'!I2860="","",'DATA IMPORT'!I2860)</f>
        <v>42422</v>
      </c>
      <c r="G2860" s="11">
        <f t="shared" si="280"/>
        <v>2</v>
      </c>
      <c r="H2860" s="11">
        <f t="shared" si="281"/>
        <v>2016</v>
      </c>
      <c r="I2860" s="1">
        <f>IF('DATA IMPORT'!G2860="","",'DATA IMPORT'!G2860)</f>
        <v>42456</v>
      </c>
      <c r="J2860" s="11">
        <f t="shared" si="282"/>
        <v>3</v>
      </c>
      <c r="K2860" s="11">
        <f t="shared" si="283"/>
        <v>2016</v>
      </c>
      <c r="L2860" s="4">
        <f>IF('DATA IMPORT'!M2860="","",'DATA IMPORT'!M2860)</f>
        <v>208318</v>
      </c>
      <c r="M2860" t="str">
        <f>IF('DATA IMPORT'!C2860="","",'DATA IMPORT'!C2860)</f>
        <v>Sold</v>
      </c>
    </row>
    <row r="2861" spans="2:13" x14ac:dyDescent="0.2">
      <c r="B2861" t="str">
        <f t="shared" si="279"/>
        <v>#</v>
      </c>
      <c r="C2861">
        <f>COUNTIF(D2861:D$10001,D2861)</f>
        <v>129</v>
      </c>
      <c r="D2861">
        <f t="shared" si="284"/>
        <v>14</v>
      </c>
      <c r="E2861" t="str">
        <f>IF('DATA IMPORT'!E2861="","",'DATA IMPORT'!E2861)</f>
        <v>Social Ads</v>
      </c>
      <c r="F2861" s="1">
        <f>IF('DATA IMPORT'!I2861="","",'DATA IMPORT'!I2861)</f>
        <v>42836</v>
      </c>
      <c r="G2861" s="11">
        <f t="shared" si="280"/>
        <v>4</v>
      </c>
      <c r="H2861" s="11">
        <f t="shared" si="281"/>
        <v>2017</v>
      </c>
      <c r="I2861" s="1">
        <f>IF('DATA IMPORT'!G2861="","",'DATA IMPORT'!G2861)</f>
        <v>42948</v>
      </c>
      <c r="J2861" s="11">
        <f t="shared" si="282"/>
        <v>8</v>
      </c>
      <c r="K2861" s="11">
        <f t="shared" si="283"/>
        <v>2017</v>
      </c>
      <c r="L2861" s="4">
        <f>IF('DATA IMPORT'!M2861="","",'DATA IMPORT'!M2861)</f>
        <v>478652</v>
      </c>
      <c r="M2861" t="str">
        <f>IF('DATA IMPORT'!C2861="","",'DATA IMPORT'!C2861)</f>
        <v>Under Contract</v>
      </c>
    </row>
    <row r="2862" spans="2:13" x14ac:dyDescent="0.2">
      <c r="B2862" t="str">
        <f t="shared" si="279"/>
        <v>#</v>
      </c>
      <c r="C2862">
        <f>COUNTIF(D2862:D$10001,D2862)</f>
        <v>208</v>
      </c>
      <c r="D2862">
        <f t="shared" si="284"/>
        <v>6</v>
      </c>
      <c r="E2862" t="str">
        <f>IF('DATA IMPORT'!E2862="","",'DATA IMPORT'!E2862)</f>
        <v>Zillow</v>
      </c>
      <c r="F2862" s="1">
        <f>IF('DATA IMPORT'!I2862="","",'DATA IMPORT'!I2862)</f>
        <v>42516</v>
      </c>
      <c r="G2862" s="11">
        <f t="shared" si="280"/>
        <v>5</v>
      </c>
      <c r="H2862" s="11">
        <f t="shared" si="281"/>
        <v>2016</v>
      </c>
      <c r="I2862" s="1">
        <f>IF('DATA IMPORT'!G2862="","",'DATA IMPORT'!G2862)</f>
        <v>42911</v>
      </c>
      <c r="J2862" s="11">
        <f t="shared" si="282"/>
        <v>6</v>
      </c>
      <c r="K2862" s="11">
        <f t="shared" si="283"/>
        <v>2017</v>
      </c>
      <c r="L2862" s="4">
        <f>IF('DATA IMPORT'!M2862="","",'DATA IMPORT'!M2862)</f>
        <v>631383</v>
      </c>
      <c r="M2862" t="str">
        <f>IF('DATA IMPORT'!C2862="","",'DATA IMPORT'!C2862)</f>
        <v>Sold</v>
      </c>
    </row>
    <row r="2863" spans="2:13" x14ac:dyDescent="0.2">
      <c r="B2863" t="str">
        <f t="shared" si="279"/>
        <v>#</v>
      </c>
      <c r="C2863">
        <f>COUNTIF(D2863:D$10001,D2863)</f>
        <v>91</v>
      </c>
      <c r="D2863">
        <f t="shared" si="284"/>
        <v>1</v>
      </c>
      <c r="E2863" t="str">
        <f>IF('DATA IMPORT'!E2863="","",'DATA IMPORT'!E2863)</f>
        <v>Email</v>
      </c>
      <c r="F2863" s="1">
        <f>IF('DATA IMPORT'!I2863="","",'DATA IMPORT'!I2863)</f>
        <v>42406</v>
      </c>
      <c r="G2863" s="11">
        <f t="shared" si="280"/>
        <v>2</v>
      </c>
      <c r="H2863" s="11">
        <f t="shared" si="281"/>
        <v>2016</v>
      </c>
      <c r="I2863" s="1">
        <f>IF('DATA IMPORT'!G2863="","",'DATA IMPORT'!G2863)</f>
        <v>42407</v>
      </c>
      <c r="J2863" s="11">
        <f t="shared" si="282"/>
        <v>2</v>
      </c>
      <c r="K2863" s="11">
        <f t="shared" si="283"/>
        <v>2016</v>
      </c>
      <c r="L2863" s="4">
        <f>IF('DATA IMPORT'!M2863="","",'DATA IMPORT'!M2863)</f>
        <v>568666</v>
      </c>
      <c r="M2863" t="str">
        <f>IF('DATA IMPORT'!C2863="","",'DATA IMPORT'!C2863)</f>
        <v>Under Contract</v>
      </c>
    </row>
    <row r="2864" spans="2:13" x14ac:dyDescent="0.2">
      <c r="B2864" t="str">
        <f t="shared" si="279"/>
        <v>#</v>
      </c>
      <c r="C2864">
        <f>COUNTIF(D2864:D$10001,D2864)</f>
        <v>221</v>
      </c>
      <c r="D2864">
        <f t="shared" si="284"/>
        <v>3</v>
      </c>
      <c r="E2864" t="str">
        <f>IF('DATA IMPORT'!E2864="","",'DATA IMPORT'!E2864)</f>
        <v>Website</v>
      </c>
      <c r="F2864" s="1">
        <f>IF('DATA IMPORT'!I2864="","",'DATA IMPORT'!I2864)</f>
        <v>42783</v>
      </c>
      <c r="G2864" s="11">
        <f t="shared" si="280"/>
        <v>2</v>
      </c>
      <c r="H2864" s="11">
        <f t="shared" si="281"/>
        <v>2017</v>
      </c>
      <c r="I2864" s="1">
        <f>IF('DATA IMPORT'!G2864="","",'DATA IMPORT'!G2864)</f>
        <v>42991</v>
      </c>
      <c r="J2864" s="11">
        <f t="shared" si="282"/>
        <v>9</v>
      </c>
      <c r="K2864" s="11">
        <f t="shared" si="283"/>
        <v>2017</v>
      </c>
      <c r="L2864" s="4">
        <f>IF('DATA IMPORT'!M2864="","",'DATA IMPORT'!M2864)</f>
        <v>537116</v>
      </c>
      <c r="M2864" t="str">
        <f>IF('DATA IMPORT'!C2864="","",'DATA IMPORT'!C2864)</f>
        <v>Under Contract</v>
      </c>
    </row>
    <row r="2865" spans="2:13" x14ac:dyDescent="0.2">
      <c r="B2865" t="str">
        <f t="shared" si="279"/>
        <v>#</v>
      </c>
      <c r="C2865">
        <f>COUNTIF(D2865:D$10001,D2865)</f>
        <v>107</v>
      </c>
      <c r="D2865">
        <f t="shared" si="284"/>
        <v>15</v>
      </c>
      <c r="E2865" t="str">
        <f>IF('DATA IMPORT'!E2865="","",'DATA IMPORT'!E2865)</f>
        <v>Investor</v>
      </c>
      <c r="F2865" s="1">
        <f>IF('DATA IMPORT'!I2865="","",'DATA IMPORT'!I2865)</f>
        <v>42406</v>
      </c>
      <c r="G2865" s="11">
        <f t="shared" si="280"/>
        <v>2</v>
      </c>
      <c r="H2865" s="11">
        <f t="shared" si="281"/>
        <v>2016</v>
      </c>
      <c r="I2865" s="1">
        <f>IF('DATA IMPORT'!G2865="","",'DATA IMPORT'!G2865)</f>
        <v>42417</v>
      </c>
      <c r="J2865" s="11">
        <f t="shared" si="282"/>
        <v>2</v>
      </c>
      <c r="K2865" s="11">
        <f t="shared" si="283"/>
        <v>2016</v>
      </c>
      <c r="L2865" s="4">
        <f>IF('DATA IMPORT'!M2865="","",'DATA IMPORT'!M2865)</f>
        <v>813668</v>
      </c>
      <c r="M2865" t="str">
        <f>IF('DATA IMPORT'!C2865="","",'DATA IMPORT'!C2865)</f>
        <v>Under Contract</v>
      </c>
    </row>
    <row r="2866" spans="2:13" x14ac:dyDescent="0.2">
      <c r="B2866" t="str">
        <f t="shared" si="279"/>
        <v>#</v>
      </c>
      <c r="C2866">
        <f>COUNTIF(D2866:D$10001,D2866)</f>
        <v>90</v>
      </c>
      <c r="D2866">
        <f t="shared" si="284"/>
        <v>1</v>
      </c>
      <c r="E2866" t="str">
        <f>IF('DATA IMPORT'!E2866="","",'DATA IMPORT'!E2866)</f>
        <v>Email</v>
      </c>
      <c r="F2866" s="1">
        <f>IF('DATA IMPORT'!I2866="","",'DATA IMPORT'!I2866)</f>
        <v>42844</v>
      </c>
      <c r="G2866" s="11">
        <f t="shared" si="280"/>
        <v>4</v>
      </c>
      <c r="H2866" s="11">
        <f t="shared" si="281"/>
        <v>2017</v>
      </c>
      <c r="I2866" s="1">
        <f>IF('DATA IMPORT'!G2866="","",'DATA IMPORT'!G2866)</f>
        <v>42935</v>
      </c>
      <c r="J2866" s="11">
        <f t="shared" si="282"/>
        <v>7</v>
      </c>
      <c r="K2866" s="11">
        <f t="shared" si="283"/>
        <v>2017</v>
      </c>
      <c r="L2866" s="4">
        <f>IF('DATA IMPORT'!M2866="","",'DATA IMPORT'!M2866)</f>
        <v>213733</v>
      </c>
      <c r="M2866" t="str">
        <f>IF('DATA IMPORT'!C2866="","",'DATA IMPORT'!C2866)</f>
        <v>Under Contract</v>
      </c>
    </row>
    <row r="2867" spans="2:13" x14ac:dyDescent="0.2">
      <c r="B2867" t="str">
        <f t="shared" si="279"/>
        <v>#</v>
      </c>
      <c r="C2867">
        <f>COUNTIF(D2867:D$10001,D2867)</f>
        <v>233</v>
      </c>
      <c r="D2867">
        <f t="shared" si="284"/>
        <v>2</v>
      </c>
      <c r="E2867" t="str">
        <f>IF('DATA IMPORT'!E2867="","",'DATA IMPORT'!E2867)</f>
        <v>Referral</v>
      </c>
      <c r="F2867" s="1">
        <f>IF('DATA IMPORT'!I2867="","",'DATA IMPORT'!I2867)</f>
        <v>42412</v>
      </c>
      <c r="G2867" s="11">
        <f t="shared" si="280"/>
        <v>2</v>
      </c>
      <c r="H2867" s="11">
        <f t="shared" si="281"/>
        <v>2016</v>
      </c>
      <c r="I2867" s="1">
        <f>IF('DATA IMPORT'!G2867="","",'DATA IMPORT'!G2867)</f>
        <v>42845</v>
      </c>
      <c r="J2867" s="11">
        <f t="shared" si="282"/>
        <v>4</v>
      </c>
      <c r="K2867" s="11">
        <f t="shared" si="283"/>
        <v>2017</v>
      </c>
      <c r="L2867" s="4">
        <f>IF('DATA IMPORT'!M2867="","",'DATA IMPORT'!M2867)</f>
        <v>689240</v>
      </c>
      <c r="M2867" t="str">
        <f>IF('DATA IMPORT'!C2867="","",'DATA IMPORT'!C2867)</f>
        <v>Under Contract</v>
      </c>
    </row>
    <row r="2868" spans="2:13" x14ac:dyDescent="0.2">
      <c r="B2868" t="str">
        <f t="shared" si="279"/>
        <v>#</v>
      </c>
      <c r="C2868">
        <f>COUNTIF(D2868:D$10001,D2868)</f>
        <v>128</v>
      </c>
      <c r="D2868">
        <f t="shared" si="284"/>
        <v>14</v>
      </c>
      <c r="E2868" t="str">
        <f>IF('DATA IMPORT'!E2868="","",'DATA IMPORT'!E2868)</f>
        <v>Social Ads</v>
      </c>
      <c r="F2868" s="1">
        <f>IF('DATA IMPORT'!I2868="","",'DATA IMPORT'!I2868)</f>
        <v>42516</v>
      </c>
      <c r="G2868" s="11">
        <f t="shared" si="280"/>
        <v>5</v>
      </c>
      <c r="H2868" s="11">
        <f t="shared" si="281"/>
        <v>2016</v>
      </c>
      <c r="I2868" s="1">
        <f>IF('DATA IMPORT'!G2868="","",'DATA IMPORT'!G2868)</f>
        <v>42984</v>
      </c>
      <c r="J2868" s="11">
        <f t="shared" si="282"/>
        <v>9</v>
      </c>
      <c r="K2868" s="11">
        <f t="shared" si="283"/>
        <v>2017</v>
      </c>
      <c r="L2868" s="4">
        <f>IF('DATA IMPORT'!M2868="","",'DATA IMPORT'!M2868)</f>
        <v>420035</v>
      </c>
      <c r="M2868" t="str">
        <f>IF('DATA IMPORT'!C2868="","",'DATA IMPORT'!C2868)</f>
        <v>Sold</v>
      </c>
    </row>
    <row r="2869" spans="2:13" x14ac:dyDescent="0.2">
      <c r="B2869" t="str">
        <f t="shared" si="279"/>
        <v>#</v>
      </c>
      <c r="C2869">
        <f>COUNTIF(D2869:D$10001,D2869)</f>
        <v>232</v>
      </c>
      <c r="D2869">
        <f t="shared" si="284"/>
        <v>2</v>
      </c>
      <c r="E2869" t="str">
        <f>IF('DATA IMPORT'!E2869="","",'DATA IMPORT'!E2869)</f>
        <v>Referral</v>
      </c>
      <c r="F2869" s="1">
        <f>IF('DATA IMPORT'!I2869="","",'DATA IMPORT'!I2869)</f>
        <v>42414</v>
      </c>
      <c r="G2869" s="11">
        <f t="shared" si="280"/>
        <v>2</v>
      </c>
      <c r="H2869" s="11">
        <f t="shared" si="281"/>
        <v>2016</v>
      </c>
      <c r="I2869" s="1">
        <f>IF('DATA IMPORT'!G2869="","",'DATA IMPORT'!G2869)</f>
        <v>42526</v>
      </c>
      <c r="J2869" s="11">
        <f t="shared" si="282"/>
        <v>6</v>
      </c>
      <c r="K2869" s="11">
        <f t="shared" si="283"/>
        <v>2016</v>
      </c>
      <c r="L2869" s="4">
        <f>IF('DATA IMPORT'!M2869="","",'DATA IMPORT'!M2869)</f>
        <v>571991</v>
      </c>
      <c r="M2869" t="str">
        <f>IF('DATA IMPORT'!C2869="","",'DATA IMPORT'!C2869)</f>
        <v>Sold</v>
      </c>
    </row>
    <row r="2870" spans="2:13" x14ac:dyDescent="0.2">
      <c r="B2870" t="str">
        <f t="shared" si="279"/>
        <v>#</v>
      </c>
      <c r="C2870">
        <f>COUNTIF(D2870:D$10001,D2870)</f>
        <v>207</v>
      </c>
      <c r="D2870">
        <f t="shared" si="284"/>
        <v>6</v>
      </c>
      <c r="E2870" t="str">
        <f>IF('DATA IMPORT'!E2870="","",'DATA IMPORT'!E2870)</f>
        <v>Zillow</v>
      </c>
      <c r="F2870" s="1">
        <f>IF('DATA IMPORT'!I2870="","",'DATA IMPORT'!I2870)</f>
        <v>42414</v>
      </c>
      <c r="G2870" s="11">
        <f t="shared" si="280"/>
        <v>2</v>
      </c>
      <c r="H2870" s="11">
        <f t="shared" si="281"/>
        <v>2016</v>
      </c>
      <c r="I2870" s="1">
        <f>IF('DATA IMPORT'!G2870="","",'DATA IMPORT'!G2870)</f>
        <v>42588</v>
      </c>
      <c r="J2870" s="11">
        <f t="shared" si="282"/>
        <v>8</v>
      </c>
      <c r="K2870" s="11">
        <f t="shared" si="283"/>
        <v>2016</v>
      </c>
      <c r="L2870" s="4">
        <f>IF('DATA IMPORT'!M2870="","",'DATA IMPORT'!M2870)</f>
        <v>473797</v>
      </c>
      <c r="M2870" t="str">
        <f>IF('DATA IMPORT'!C2870="","",'DATA IMPORT'!C2870)</f>
        <v>Sold</v>
      </c>
    </row>
    <row r="2871" spans="2:13" x14ac:dyDescent="0.2">
      <c r="B2871" t="str">
        <f t="shared" si="279"/>
        <v>#</v>
      </c>
      <c r="C2871">
        <f>COUNTIF(D2871:D$10001,D2871)</f>
        <v>220</v>
      </c>
      <c r="D2871">
        <f t="shared" si="284"/>
        <v>3</v>
      </c>
      <c r="E2871" t="str">
        <f>IF('DATA IMPORT'!E2871="","",'DATA IMPORT'!E2871)</f>
        <v>Website</v>
      </c>
      <c r="F2871" s="1">
        <f>IF('DATA IMPORT'!I2871="","",'DATA IMPORT'!I2871)</f>
        <v>42686</v>
      </c>
      <c r="G2871" s="11">
        <f t="shared" si="280"/>
        <v>11</v>
      </c>
      <c r="H2871" s="11">
        <f t="shared" si="281"/>
        <v>2016</v>
      </c>
      <c r="I2871" s="1">
        <f>IF('DATA IMPORT'!G2871="","",'DATA IMPORT'!G2871)</f>
        <v>42964</v>
      </c>
      <c r="J2871" s="11">
        <f t="shared" si="282"/>
        <v>8</v>
      </c>
      <c r="K2871" s="11">
        <f t="shared" si="283"/>
        <v>2017</v>
      </c>
      <c r="L2871" s="4">
        <f>IF('DATA IMPORT'!M2871="","",'DATA IMPORT'!M2871)</f>
        <v>124652</v>
      </c>
      <c r="M2871" t="str">
        <f>IF('DATA IMPORT'!C2871="","",'DATA IMPORT'!C2871)</f>
        <v>Under Contract</v>
      </c>
    </row>
    <row r="2872" spans="2:13" x14ac:dyDescent="0.2">
      <c r="B2872" t="str">
        <f t="shared" si="279"/>
        <v>#</v>
      </c>
      <c r="C2872">
        <f>COUNTIF(D2872:D$10001,D2872)</f>
        <v>127</v>
      </c>
      <c r="D2872">
        <f t="shared" si="284"/>
        <v>14</v>
      </c>
      <c r="E2872" t="str">
        <f>IF('DATA IMPORT'!E2872="","",'DATA IMPORT'!E2872)</f>
        <v>Social Ads</v>
      </c>
      <c r="F2872" s="1">
        <f>IF('DATA IMPORT'!I2872="","",'DATA IMPORT'!I2872)</f>
        <v>42786</v>
      </c>
      <c r="G2872" s="11">
        <f t="shared" si="280"/>
        <v>2</v>
      </c>
      <c r="H2872" s="11">
        <f t="shared" si="281"/>
        <v>2017</v>
      </c>
      <c r="I2872" s="1">
        <f>IF('DATA IMPORT'!G2872="","",'DATA IMPORT'!G2872)</f>
        <v>42954</v>
      </c>
      <c r="J2872" s="11">
        <f t="shared" si="282"/>
        <v>8</v>
      </c>
      <c r="K2872" s="11">
        <f t="shared" si="283"/>
        <v>2017</v>
      </c>
      <c r="L2872" s="4">
        <f>IF('DATA IMPORT'!M2872="","",'DATA IMPORT'!M2872)</f>
        <v>837598</v>
      </c>
      <c r="M2872" t="str">
        <f>IF('DATA IMPORT'!C2872="","",'DATA IMPORT'!C2872)</f>
        <v>Under Contract</v>
      </c>
    </row>
    <row r="2873" spans="2:13" x14ac:dyDescent="0.2">
      <c r="B2873" t="str">
        <f t="shared" si="279"/>
        <v>#</v>
      </c>
      <c r="C2873">
        <f>COUNTIF(D2873:D$10001,D2873)</f>
        <v>219</v>
      </c>
      <c r="D2873">
        <f t="shared" si="284"/>
        <v>3</v>
      </c>
      <c r="E2873" t="str">
        <f>IF('DATA IMPORT'!E2873="","",'DATA IMPORT'!E2873)</f>
        <v>Website</v>
      </c>
      <c r="F2873" s="1">
        <f>IF('DATA IMPORT'!I2873="","",'DATA IMPORT'!I2873)</f>
        <v>42486</v>
      </c>
      <c r="G2873" s="11">
        <f t="shared" si="280"/>
        <v>4</v>
      </c>
      <c r="H2873" s="11">
        <f t="shared" si="281"/>
        <v>2016</v>
      </c>
      <c r="I2873" s="1">
        <f>IF('DATA IMPORT'!G2873="","",'DATA IMPORT'!G2873)</f>
        <v>42685</v>
      </c>
      <c r="J2873" s="11">
        <f t="shared" si="282"/>
        <v>11</v>
      </c>
      <c r="K2873" s="11">
        <f t="shared" si="283"/>
        <v>2016</v>
      </c>
      <c r="L2873" s="4">
        <f>IF('DATA IMPORT'!M2873="","",'DATA IMPORT'!M2873)</f>
        <v>718680</v>
      </c>
      <c r="M2873" t="str">
        <f>IF('DATA IMPORT'!C2873="","",'DATA IMPORT'!C2873)</f>
        <v>Sold</v>
      </c>
    </row>
    <row r="2874" spans="2:13" x14ac:dyDescent="0.2">
      <c r="B2874" t="str">
        <f t="shared" si="279"/>
        <v>#</v>
      </c>
      <c r="C2874">
        <f>COUNTIF(D2874:D$10001,D2874)</f>
        <v>206</v>
      </c>
      <c r="D2874">
        <f t="shared" si="284"/>
        <v>6</v>
      </c>
      <c r="E2874" t="str">
        <f>IF('DATA IMPORT'!E2874="","",'DATA IMPORT'!E2874)</f>
        <v>Zillow</v>
      </c>
      <c r="F2874" s="1">
        <f>IF('DATA IMPORT'!I2874="","",'DATA IMPORT'!I2874)</f>
        <v>42404</v>
      </c>
      <c r="G2874" s="11">
        <f t="shared" si="280"/>
        <v>2</v>
      </c>
      <c r="H2874" s="11">
        <f t="shared" si="281"/>
        <v>2016</v>
      </c>
      <c r="I2874" s="1">
        <f>IF('DATA IMPORT'!G2874="","",'DATA IMPORT'!G2874)</f>
        <v>42406</v>
      </c>
      <c r="J2874" s="11">
        <f t="shared" si="282"/>
        <v>2</v>
      </c>
      <c r="K2874" s="11">
        <f t="shared" si="283"/>
        <v>2016</v>
      </c>
      <c r="L2874" s="4">
        <f>IF('DATA IMPORT'!M2874="","",'DATA IMPORT'!M2874)</f>
        <v>655608</v>
      </c>
      <c r="M2874" t="str">
        <f>IF('DATA IMPORT'!C2874="","",'DATA IMPORT'!C2874)</f>
        <v>Under Contract</v>
      </c>
    </row>
    <row r="2875" spans="2:13" x14ac:dyDescent="0.2">
      <c r="B2875" t="str">
        <f t="shared" si="279"/>
        <v>#</v>
      </c>
      <c r="C2875">
        <f>COUNTIF(D2875:D$10001,D2875)</f>
        <v>218</v>
      </c>
      <c r="D2875">
        <f t="shared" si="284"/>
        <v>3</v>
      </c>
      <c r="E2875" t="str">
        <f>IF('DATA IMPORT'!E2875="","",'DATA IMPORT'!E2875)</f>
        <v>Website</v>
      </c>
      <c r="F2875" s="1">
        <f>IF('DATA IMPORT'!I2875="","",'DATA IMPORT'!I2875)</f>
        <v>42699</v>
      </c>
      <c r="G2875" s="11">
        <f t="shared" si="280"/>
        <v>11</v>
      </c>
      <c r="H2875" s="11">
        <f t="shared" si="281"/>
        <v>2016</v>
      </c>
      <c r="I2875" s="1">
        <f>IF('DATA IMPORT'!G2875="","",'DATA IMPORT'!G2875)</f>
        <v>42940</v>
      </c>
      <c r="J2875" s="11">
        <f t="shared" si="282"/>
        <v>7</v>
      </c>
      <c r="K2875" s="11">
        <f t="shared" si="283"/>
        <v>2017</v>
      </c>
      <c r="L2875" s="4">
        <f>IF('DATA IMPORT'!M2875="","",'DATA IMPORT'!M2875)</f>
        <v>779947</v>
      </c>
      <c r="M2875" t="str">
        <f>IF('DATA IMPORT'!C2875="","",'DATA IMPORT'!C2875)</f>
        <v>Under Contract</v>
      </c>
    </row>
    <row r="2876" spans="2:13" x14ac:dyDescent="0.2">
      <c r="B2876" t="str">
        <f t="shared" si="279"/>
        <v>#</v>
      </c>
      <c r="C2876">
        <f>COUNTIF(D2876:D$10001,D2876)</f>
        <v>144</v>
      </c>
      <c r="D2876">
        <f t="shared" si="284"/>
        <v>4</v>
      </c>
      <c r="E2876" t="str">
        <f>IF('DATA IMPORT'!E2876="","",'DATA IMPORT'!E2876)</f>
        <v>Bank Owned</v>
      </c>
      <c r="F2876" s="1">
        <f>IF('DATA IMPORT'!I2876="","",'DATA IMPORT'!I2876)</f>
        <v>42590</v>
      </c>
      <c r="G2876" s="11">
        <f t="shared" si="280"/>
        <v>8</v>
      </c>
      <c r="H2876" s="11">
        <f t="shared" si="281"/>
        <v>2016</v>
      </c>
      <c r="I2876" s="1">
        <f>IF('DATA IMPORT'!G2876="","",'DATA IMPORT'!G2876)</f>
        <v>42612</v>
      </c>
      <c r="J2876" s="11">
        <f t="shared" si="282"/>
        <v>8</v>
      </c>
      <c r="K2876" s="11">
        <f t="shared" si="283"/>
        <v>2016</v>
      </c>
      <c r="L2876" s="4">
        <f>IF('DATA IMPORT'!M2876="","",'DATA IMPORT'!M2876)</f>
        <v>690567</v>
      </c>
      <c r="M2876" t="str">
        <f>IF('DATA IMPORT'!C2876="","",'DATA IMPORT'!C2876)</f>
        <v>Under Contract</v>
      </c>
    </row>
    <row r="2877" spans="2:13" x14ac:dyDescent="0.2">
      <c r="B2877" t="str">
        <f t="shared" si="279"/>
        <v>#</v>
      </c>
      <c r="C2877">
        <f>COUNTIF(D2877:D$10001,D2877)</f>
        <v>89</v>
      </c>
      <c r="D2877">
        <f t="shared" si="284"/>
        <v>1</v>
      </c>
      <c r="E2877" t="str">
        <f>IF('DATA IMPORT'!E2877="","",'DATA IMPORT'!E2877)</f>
        <v>Email</v>
      </c>
      <c r="F2877" s="1">
        <f>IF('DATA IMPORT'!I2877="","",'DATA IMPORT'!I2877)</f>
        <v>42400</v>
      </c>
      <c r="G2877" s="11">
        <f t="shared" si="280"/>
        <v>1</v>
      </c>
      <c r="H2877" s="11">
        <f t="shared" si="281"/>
        <v>2016</v>
      </c>
      <c r="I2877" s="1">
        <f>IF('DATA IMPORT'!G2877="","",'DATA IMPORT'!G2877)</f>
        <v>42416</v>
      </c>
      <c r="J2877" s="11">
        <f t="shared" si="282"/>
        <v>2</v>
      </c>
      <c r="K2877" s="11">
        <f t="shared" si="283"/>
        <v>2016</v>
      </c>
      <c r="L2877" s="4">
        <f>IF('DATA IMPORT'!M2877="","",'DATA IMPORT'!M2877)</f>
        <v>353385</v>
      </c>
      <c r="M2877" t="str">
        <f>IF('DATA IMPORT'!C2877="","",'DATA IMPORT'!C2877)</f>
        <v>Under Contract</v>
      </c>
    </row>
    <row r="2878" spans="2:13" x14ac:dyDescent="0.2">
      <c r="B2878" t="str">
        <f t="shared" si="279"/>
        <v>#</v>
      </c>
      <c r="C2878">
        <f>COUNTIF(D2878:D$10001,D2878)</f>
        <v>217</v>
      </c>
      <c r="D2878">
        <f t="shared" si="284"/>
        <v>3</v>
      </c>
      <c r="E2878" t="str">
        <f>IF('DATA IMPORT'!E2878="","",'DATA IMPORT'!E2878)</f>
        <v>Website</v>
      </c>
      <c r="F2878" s="1">
        <f>IF('DATA IMPORT'!I2878="","",'DATA IMPORT'!I2878)</f>
        <v>42408</v>
      </c>
      <c r="G2878" s="11">
        <f t="shared" si="280"/>
        <v>2</v>
      </c>
      <c r="H2878" s="11">
        <f t="shared" si="281"/>
        <v>2016</v>
      </c>
      <c r="I2878" s="1">
        <f>IF('DATA IMPORT'!G2878="","",'DATA IMPORT'!G2878)</f>
        <v>42410</v>
      </c>
      <c r="J2878" s="11">
        <f t="shared" si="282"/>
        <v>2</v>
      </c>
      <c r="K2878" s="11">
        <f t="shared" si="283"/>
        <v>2016</v>
      </c>
      <c r="L2878" s="4">
        <f>IF('DATA IMPORT'!M2878="","",'DATA IMPORT'!M2878)</f>
        <v>781932</v>
      </c>
      <c r="M2878" t="str">
        <f>IF('DATA IMPORT'!C2878="","",'DATA IMPORT'!C2878)</f>
        <v>Under Contract</v>
      </c>
    </row>
    <row r="2879" spans="2:13" x14ac:dyDescent="0.2">
      <c r="B2879" t="str">
        <f t="shared" si="279"/>
        <v>#</v>
      </c>
      <c r="C2879">
        <f>COUNTIF(D2879:D$10001,D2879)</f>
        <v>106</v>
      </c>
      <c r="D2879">
        <f t="shared" si="284"/>
        <v>15</v>
      </c>
      <c r="E2879" t="str">
        <f>IF('DATA IMPORT'!E2879="","",'DATA IMPORT'!E2879)</f>
        <v>Investor</v>
      </c>
      <c r="F2879" s="1">
        <f>IF('DATA IMPORT'!I2879="","",'DATA IMPORT'!I2879)</f>
        <v>42440</v>
      </c>
      <c r="G2879" s="11">
        <f t="shared" si="280"/>
        <v>3</v>
      </c>
      <c r="H2879" s="11">
        <f t="shared" si="281"/>
        <v>2016</v>
      </c>
      <c r="I2879" s="1">
        <f>IF('DATA IMPORT'!G2879="","",'DATA IMPORT'!G2879)</f>
        <v>42669</v>
      </c>
      <c r="J2879" s="11">
        <f t="shared" si="282"/>
        <v>10</v>
      </c>
      <c r="K2879" s="11">
        <f t="shared" si="283"/>
        <v>2016</v>
      </c>
      <c r="L2879" s="4">
        <f>IF('DATA IMPORT'!M2879="","",'DATA IMPORT'!M2879)</f>
        <v>307784</v>
      </c>
      <c r="M2879" t="str">
        <f>IF('DATA IMPORT'!C2879="","",'DATA IMPORT'!C2879)</f>
        <v>Under Contract</v>
      </c>
    </row>
    <row r="2880" spans="2:13" x14ac:dyDescent="0.2">
      <c r="B2880" t="str">
        <f t="shared" si="279"/>
        <v>#</v>
      </c>
      <c r="C2880">
        <f>COUNTIF(D2880:D$10001,D2880)</f>
        <v>126</v>
      </c>
      <c r="D2880">
        <f t="shared" si="284"/>
        <v>14</v>
      </c>
      <c r="E2880" t="str">
        <f>IF('DATA IMPORT'!E2880="","",'DATA IMPORT'!E2880)</f>
        <v>Social Ads</v>
      </c>
      <c r="F2880" s="1">
        <f>IF('DATA IMPORT'!I2880="","",'DATA IMPORT'!I2880)</f>
        <v>42572</v>
      </c>
      <c r="G2880" s="11">
        <f t="shared" si="280"/>
        <v>7</v>
      </c>
      <c r="H2880" s="11">
        <f t="shared" si="281"/>
        <v>2016</v>
      </c>
      <c r="I2880" s="1">
        <f>IF('DATA IMPORT'!G2880="","",'DATA IMPORT'!G2880)</f>
        <v>42927</v>
      </c>
      <c r="J2880" s="11">
        <f t="shared" si="282"/>
        <v>7</v>
      </c>
      <c r="K2880" s="11">
        <f t="shared" si="283"/>
        <v>2017</v>
      </c>
      <c r="L2880" s="4">
        <f>IF('DATA IMPORT'!M2880="","",'DATA IMPORT'!M2880)</f>
        <v>140976</v>
      </c>
      <c r="M2880" t="str">
        <f>IF('DATA IMPORT'!C2880="","",'DATA IMPORT'!C2880)</f>
        <v>Under Contract</v>
      </c>
    </row>
    <row r="2881" spans="2:13" x14ac:dyDescent="0.2">
      <c r="B2881" t="str">
        <f t="shared" si="279"/>
        <v>#</v>
      </c>
      <c r="C2881">
        <f>COUNTIF(D2881:D$10001,D2881)</f>
        <v>205</v>
      </c>
      <c r="D2881">
        <f t="shared" si="284"/>
        <v>6</v>
      </c>
      <c r="E2881" t="str">
        <f>IF('DATA IMPORT'!E2881="","",'DATA IMPORT'!E2881)</f>
        <v>Zillow</v>
      </c>
      <c r="F2881" s="1">
        <f>IF('DATA IMPORT'!I2881="","",'DATA IMPORT'!I2881)</f>
        <v>42415</v>
      </c>
      <c r="G2881" s="11">
        <f t="shared" si="280"/>
        <v>2</v>
      </c>
      <c r="H2881" s="11">
        <f t="shared" si="281"/>
        <v>2016</v>
      </c>
      <c r="I2881" s="1">
        <f>IF('DATA IMPORT'!G2881="","",'DATA IMPORT'!G2881)</f>
        <v>42415</v>
      </c>
      <c r="J2881" s="11">
        <f t="shared" si="282"/>
        <v>2</v>
      </c>
      <c r="K2881" s="11">
        <f t="shared" si="283"/>
        <v>2016</v>
      </c>
      <c r="L2881" s="4">
        <f>IF('DATA IMPORT'!M2881="","",'DATA IMPORT'!M2881)</f>
        <v>624305</v>
      </c>
      <c r="M2881" t="str">
        <f>IF('DATA IMPORT'!C2881="","",'DATA IMPORT'!C2881)</f>
        <v>Under Contract</v>
      </c>
    </row>
    <row r="2882" spans="2:13" x14ac:dyDescent="0.2">
      <c r="B2882" t="str">
        <f t="shared" si="279"/>
        <v>#</v>
      </c>
      <c r="C2882">
        <f>COUNTIF(D2882:D$10001,D2882)</f>
        <v>143</v>
      </c>
      <c r="D2882">
        <f t="shared" si="284"/>
        <v>4</v>
      </c>
      <c r="E2882" t="str">
        <f>IF('DATA IMPORT'!E2882="","",'DATA IMPORT'!E2882)</f>
        <v>Bank Owned</v>
      </c>
      <c r="F2882" s="1">
        <f>IF('DATA IMPORT'!I2882="","",'DATA IMPORT'!I2882)</f>
        <v>42595</v>
      </c>
      <c r="G2882" s="11">
        <f t="shared" si="280"/>
        <v>8</v>
      </c>
      <c r="H2882" s="11">
        <f t="shared" si="281"/>
        <v>2016</v>
      </c>
      <c r="I2882" s="1">
        <f>IF('DATA IMPORT'!G2882="","",'DATA IMPORT'!G2882)</f>
        <v>42990</v>
      </c>
      <c r="J2882" s="11">
        <f t="shared" si="282"/>
        <v>9</v>
      </c>
      <c r="K2882" s="11">
        <f t="shared" si="283"/>
        <v>2017</v>
      </c>
      <c r="L2882" s="4">
        <f>IF('DATA IMPORT'!M2882="","",'DATA IMPORT'!M2882)</f>
        <v>501071</v>
      </c>
      <c r="M2882" t="str">
        <f>IF('DATA IMPORT'!C2882="","",'DATA IMPORT'!C2882)</f>
        <v>Under Contract</v>
      </c>
    </row>
    <row r="2883" spans="2:13" x14ac:dyDescent="0.2">
      <c r="B2883" t="str">
        <f t="shared" ref="B2883:B2946" si="285">IF(C2883=1,D2883,"#")</f>
        <v>#</v>
      </c>
      <c r="C2883">
        <f>COUNTIF(D2883:D$10001,D2883)</f>
        <v>216</v>
      </c>
      <c r="D2883">
        <f t="shared" si="284"/>
        <v>3</v>
      </c>
      <c r="E2883" t="str">
        <f>IF('DATA IMPORT'!E2883="","",'DATA IMPORT'!E2883)</f>
        <v>Website</v>
      </c>
      <c r="F2883" s="1">
        <f>IF('DATA IMPORT'!I2883="","",'DATA IMPORT'!I2883)</f>
        <v>42419</v>
      </c>
      <c r="G2883" s="11">
        <f t="shared" ref="G2883:G2946" si="286">IF(F2883="","",MONTH(F2883))</f>
        <v>2</v>
      </c>
      <c r="H2883" s="11">
        <f t="shared" ref="H2883:H2946" si="287">IF(F2883="","",YEAR(F2883))</f>
        <v>2016</v>
      </c>
      <c r="I2883" s="1">
        <f>IF('DATA IMPORT'!G2883="","",'DATA IMPORT'!G2883)</f>
        <v>42460</v>
      </c>
      <c r="J2883" s="11">
        <f t="shared" ref="J2883:J2946" si="288">IF(I2883="","",MONTH(I2883))</f>
        <v>3</v>
      </c>
      <c r="K2883" s="11">
        <f t="shared" ref="K2883:K2946" si="289">IF(I2883="","",YEAR(I2883))</f>
        <v>2016</v>
      </c>
      <c r="L2883" s="4">
        <f>IF('DATA IMPORT'!M2883="","",'DATA IMPORT'!M2883)</f>
        <v>768071</v>
      </c>
      <c r="M2883" t="str">
        <f>IF('DATA IMPORT'!C2883="","",'DATA IMPORT'!C2883)</f>
        <v>Under Contract</v>
      </c>
    </row>
    <row r="2884" spans="2:13" x14ac:dyDescent="0.2">
      <c r="B2884" t="str">
        <f t="shared" si="285"/>
        <v>#</v>
      </c>
      <c r="C2884">
        <f>COUNTIF(D2884:D$10001,D2884)</f>
        <v>105</v>
      </c>
      <c r="D2884">
        <f t="shared" si="284"/>
        <v>15</v>
      </c>
      <c r="E2884" t="str">
        <f>IF('DATA IMPORT'!E2884="","",'DATA IMPORT'!E2884)</f>
        <v>Investor</v>
      </c>
      <c r="F2884" s="1">
        <f>IF('DATA IMPORT'!I2884="","",'DATA IMPORT'!I2884)</f>
        <v>42520</v>
      </c>
      <c r="G2884" s="11">
        <f t="shared" si="286"/>
        <v>5</v>
      </c>
      <c r="H2884" s="11">
        <f t="shared" si="287"/>
        <v>2016</v>
      </c>
      <c r="I2884" s="1">
        <f>IF('DATA IMPORT'!G2884="","",'DATA IMPORT'!G2884)</f>
        <v>42765</v>
      </c>
      <c r="J2884" s="11">
        <f t="shared" si="288"/>
        <v>1</v>
      </c>
      <c r="K2884" s="11">
        <f t="shared" si="289"/>
        <v>2017</v>
      </c>
      <c r="L2884" s="4">
        <f>IF('DATA IMPORT'!M2884="","",'DATA IMPORT'!M2884)</f>
        <v>833967</v>
      </c>
      <c r="M2884" t="str">
        <f>IF('DATA IMPORT'!C2884="","",'DATA IMPORT'!C2884)</f>
        <v>Under Contract</v>
      </c>
    </row>
    <row r="2885" spans="2:13" x14ac:dyDescent="0.2">
      <c r="B2885" t="str">
        <f t="shared" si="285"/>
        <v>#</v>
      </c>
      <c r="C2885">
        <f>COUNTIF(D2885:D$10001,D2885)</f>
        <v>142</v>
      </c>
      <c r="D2885">
        <f t="shared" si="284"/>
        <v>4</v>
      </c>
      <c r="E2885" t="str">
        <f>IF('DATA IMPORT'!E2885="","",'DATA IMPORT'!E2885)</f>
        <v>Bank Owned</v>
      </c>
      <c r="F2885" s="1">
        <f>IF('DATA IMPORT'!I2885="","",'DATA IMPORT'!I2885)</f>
        <v>42597</v>
      </c>
      <c r="G2885" s="11">
        <f t="shared" si="286"/>
        <v>8</v>
      </c>
      <c r="H2885" s="11">
        <f t="shared" si="287"/>
        <v>2016</v>
      </c>
      <c r="I2885" s="1">
        <f>IF('DATA IMPORT'!G2885="","",'DATA IMPORT'!G2885)</f>
        <v>42757</v>
      </c>
      <c r="J2885" s="11">
        <f t="shared" si="288"/>
        <v>1</v>
      </c>
      <c r="K2885" s="11">
        <f t="shared" si="289"/>
        <v>2017</v>
      </c>
      <c r="L2885" s="4">
        <f>IF('DATA IMPORT'!M2885="","",'DATA IMPORT'!M2885)</f>
        <v>672406</v>
      </c>
      <c r="M2885" t="str">
        <f>IF('DATA IMPORT'!C2885="","",'DATA IMPORT'!C2885)</f>
        <v>Under Contract</v>
      </c>
    </row>
    <row r="2886" spans="2:13" x14ac:dyDescent="0.2">
      <c r="B2886" t="str">
        <f t="shared" si="285"/>
        <v>#</v>
      </c>
      <c r="C2886">
        <f>COUNTIF(D2886:D$10001,D2886)</f>
        <v>231</v>
      </c>
      <c r="D2886">
        <f t="shared" ref="D2886:D2949" si="290">IF(E2886="","",MATCH(E2886,$E$2:$E$1048576,0))</f>
        <v>2</v>
      </c>
      <c r="E2886" t="str">
        <f>IF('DATA IMPORT'!E2886="","",'DATA IMPORT'!E2886)</f>
        <v>Referral</v>
      </c>
      <c r="F2886" s="1">
        <f>IF('DATA IMPORT'!I2886="","",'DATA IMPORT'!I2886)</f>
        <v>42405</v>
      </c>
      <c r="G2886" s="11">
        <f t="shared" si="286"/>
        <v>2</v>
      </c>
      <c r="H2886" s="11">
        <f t="shared" si="287"/>
        <v>2016</v>
      </c>
      <c r="I2886" s="1">
        <f>IF('DATA IMPORT'!G2886="","",'DATA IMPORT'!G2886)</f>
        <v>42665</v>
      </c>
      <c r="J2886" s="11">
        <f t="shared" si="288"/>
        <v>10</v>
      </c>
      <c r="K2886" s="11">
        <f t="shared" si="289"/>
        <v>2016</v>
      </c>
      <c r="L2886" s="4">
        <f>IF('DATA IMPORT'!M2886="","",'DATA IMPORT'!M2886)</f>
        <v>564119</v>
      </c>
      <c r="M2886" t="str">
        <f>IF('DATA IMPORT'!C2886="","",'DATA IMPORT'!C2886)</f>
        <v>Under Contract</v>
      </c>
    </row>
    <row r="2887" spans="2:13" x14ac:dyDescent="0.2">
      <c r="B2887" t="str">
        <f t="shared" si="285"/>
        <v>#</v>
      </c>
      <c r="C2887">
        <f>COUNTIF(D2887:D$10001,D2887)</f>
        <v>215</v>
      </c>
      <c r="D2887">
        <f t="shared" si="290"/>
        <v>3</v>
      </c>
      <c r="E2887" t="str">
        <f>IF('DATA IMPORT'!E2887="","",'DATA IMPORT'!E2887)</f>
        <v>Website</v>
      </c>
      <c r="F2887" s="1">
        <f>IF('DATA IMPORT'!I2887="","",'DATA IMPORT'!I2887)</f>
        <v>42768</v>
      </c>
      <c r="G2887" s="11">
        <f t="shared" si="286"/>
        <v>2</v>
      </c>
      <c r="H2887" s="11">
        <f t="shared" si="287"/>
        <v>2017</v>
      </c>
      <c r="I2887" s="1">
        <f>IF('DATA IMPORT'!G2887="","",'DATA IMPORT'!G2887)</f>
        <v>42955</v>
      </c>
      <c r="J2887" s="11">
        <f t="shared" si="288"/>
        <v>8</v>
      </c>
      <c r="K2887" s="11">
        <f t="shared" si="289"/>
        <v>2017</v>
      </c>
      <c r="L2887" s="4">
        <f>IF('DATA IMPORT'!M2887="","",'DATA IMPORT'!M2887)</f>
        <v>363585</v>
      </c>
      <c r="M2887" t="str">
        <f>IF('DATA IMPORT'!C2887="","",'DATA IMPORT'!C2887)</f>
        <v>Under Contract</v>
      </c>
    </row>
    <row r="2888" spans="2:13" x14ac:dyDescent="0.2">
      <c r="B2888" t="str">
        <f t="shared" si="285"/>
        <v>#</v>
      </c>
      <c r="C2888">
        <f>COUNTIF(D2888:D$10001,D2888)</f>
        <v>230</v>
      </c>
      <c r="D2888">
        <f t="shared" si="290"/>
        <v>2</v>
      </c>
      <c r="E2888" t="str">
        <f>IF('DATA IMPORT'!E2888="","",'DATA IMPORT'!E2888)</f>
        <v>Referral</v>
      </c>
      <c r="F2888" s="1">
        <f>IF('DATA IMPORT'!I2888="","",'DATA IMPORT'!I2888)</f>
        <v>42805</v>
      </c>
      <c r="G2888" s="11">
        <f t="shared" si="286"/>
        <v>3</v>
      </c>
      <c r="H2888" s="11">
        <f t="shared" si="287"/>
        <v>2017</v>
      </c>
      <c r="I2888" s="1">
        <f>IF('DATA IMPORT'!G2888="","",'DATA IMPORT'!G2888)</f>
        <v>42993</v>
      </c>
      <c r="J2888" s="11">
        <f t="shared" si="288"/>
        <v>9</v>
      </c>
      <c r="K2888" s="11">
        <f t="shared" si="289"/>
        <v>2017</v>
      </c>
      <c r="L2888" s="4">
        <f>IF('DATA IMPORT'!M2888="","",'DATA IMPORT'!M2888)</f>
        <v>775582</v>
      </c>
      <c r="M2888" t="str">
        <f>IF('DATA IMPORT'!C2888="","",'DATA IMPORT'!C2888)</f>
        <v>Under Contract</v>
      </c>
    </row>
    <row r="2889" spans="2:13" x14ac:dyDescent="0.2">
      <c r="B2889" t="str">
        <f t="shared" si="285"/>
        <v>#</v>
      </c>
      <c r="C2889">
        <f>COUNTIF(D2889:D$10001,D2889)</f>
        <v>204</v>
      </c>
      <c r="D2889">
        <f t="shared" si="290"/>
        <v>6</v>
      </c>
      <c r="E2889" t="str">
        <f>IF('DATA IMPORT'!E2889="","",'DATA IMPORT'!E2889)</f>
        <v>Zillow</v>
      </c>
      <c r="F2889" s="1">
        <f>IF('DATA IMPORT'!I2889="","",'DATA IMPORT'!I2889)</f>
        <v>42421</v>
      </c>
      <c r="G2889" s="11">
        <f t="shared" si="286"/>
        <v>2</v>
      </c>
      <c r="H2889" s="11">
        <f t="shared" si="287"/>
        <v>2016</v>
      </c>
      <c r="I2889" s="1">
        <f>IF('DATA IMPORT'!G2889="","",'DATA IMPORT'!G2889)</f>
        <v>42518</v>
      </c>
      <c r="J2889" s="11">
        <f t="shared" si="288"/>
        <v>5</v>
      </c>
      <c r="K2889" s="11">
        <f t="shared" si="289"/>
        <v>2016</v>
      </c>
      <c r="L2889" s="4">
        <f>IF('DATA IMPORT'!M2889="","",'DATA IMPORT'!M2889)</f>
        <v>162064</v>
      </c>
      <c r="M2889" t="str">
        <f>IF('DATA IMPORT'!C2889="","",'DATA IMPORT'!C2889)</f>
        <v>Under Contract</v>
      </c>
    </row>
    <row r="2890" spans="2:13" x14ac:dyDescent="0.2">
      <c r="B2890" t="str">
        <f t="shared" si="285"/>
        <v>#</v>
      </c>
      <c r="C2890">
        <f>COUNTIF(D2890:D$10001,D2890)</f>
        <v>203</v>
      </c>
      <c r="D2890">
        <f t="shared" si="290"/>
        <v>6</v>
      </c>
      <c r="E2890" t="str">
        <f>IF('DATA IMPORT'!E2890="","",'DATA IMPORT'!E2890)</f>
        <v>Zillow</v>
      </c>
      <c r="F2890" s="1">
        <f>IF('DATA IMPORT'!I2890="","",'DATA IMPORT'!I2890)</f>
        <v>42570</v>
      </c>
      <c r="G2890" s="11">
        <f t="shared" si="286"/>
        <v>7</v>
      </c>
      <c r="H2890" s="11">
        <f t="shared" si="287"/>
        <v>2016</v>
      </c>
      <c r="I2890" s="1">
        <f>IF('DATA IMPORT'!G2890="","",'DATA IMPORT'!G2890)</f>
        <v>42694</v>
      </c>
      <c r="J2890" s="11">
        <f t="shared" si="288"/>
        <v>11</v>
      </c>
      <c r="K2890" s="11">
        <f t="shared" si="289"/>
        <v>2016</v>
      </c>
      <c r="L2890" s="4">
        <f>IF('DATA IMPORT'!M2890="","",'DATA IMPORT'!M2890)</f>
        <v>403956</v>
      </c>
      <c r="M2890" t="str">
        <f>IF('DATA IMPORT'!C2890="","",'DATA IMPORT'!C2890)</f>
        <v>Under Contract</v>
      </c>
    </row>
    <row r="2891" spans="2:13" x14ac:dyDescent="0.2">
      <c r="B2891" t="str">
        <f t="shared" si="285"/>
        <v>#</v>
      </c>
      <c r="C2891">
        <f>COUNTIF(D2891:D$10001,D2891)</f>
        <v>88</v>
      </c>
      <c r="D2891">
        <f t="shared" si="290"/>
        <v>1</v>
      </c>
      <c r="E2891" t="str">
        <f>IF('DATA IMPORT'!E2891="","",'DATA IMPORT'!E2891)</f>
        <v>Email</v>
      </c>
      <c r="F2891" s="1">
        <f>IF('DATA IMPORT'!I2891="","",'DATA IMPORT'!I2891)</f>
        <v>42440</v>
      </c>
      <c r="G2891" s="11">
        <f t="shared" si="286"/>
        <v>3</v>
      </c>
      <c r="H2891" s="11">
        <f t="shared" si="287"/>
        <v>2016</v>
      </c>
      <c r="I2891" s="1">
        <f>IF('DATA IMPORT'!G2891="","",'DATA IMPORT'!G2891)</f>
        <v>42479</v>
      </c>
      <c r="J2891" s="11">
        <f t="shared" si="288"/>
        <v>4</v>
      </c>
      <c r="K2891" s="11">
        <f t="shared" si="289"/>
        <v>2016</v>
      </c>
      <c r="L2891" s="4">
        <f>IF('DATA IMPORT'!M2891="","",'DATA IMPORT'!M2891)</f>
        <v>737515</v>
      </c>
      <c r="M2891" t="str">
        <f>IF('DATA IMPORT'!C2891="","",'DATA IMPORT'!C2891)</f>
        <v>Under Contract</v>
      </c>
    </row>
    <row r="2892" spans="2:13" x14ac:dyDescent="0.2">
      <c r="B2892" t="str">
        <f t="shared" si="285"/>
        <v>#</v>
      </c>
      <c r="C2892">
        <f>COUNTIF(D2892:D$10001,D2892)</f>
        <v>125</v>
      </c>
      <c r="D2892">
        <f t="shared" si="290"/>
        <v>14</v>
      </c>
      <c r="E2892" t="str">
        <f>IF('DATA IMPORT'!E2892="","",'DATA IMPORT'!E2892)</f>
        <v>Social Ads</v>
      </c>
      <c r="F2892" s="1">
        <f>IF('DATA IMPORT'!I2892="","",'DATA IMPORT'!I2892)</f>
        <v>42458</v>
      </c>
      <c r="G2892" s="11">
        <f t="shared" si="286"/>
        <v>3</v>
      </c>
      <c r="H2892" s="11">
        <f t="shared" si="287"/>
        <v>2016</v>
      </c>
      <c r="I2892" s="1">
        <f>IF('DATA IMPORT'!G2892="","",'DATA IMPORT'!G2892)</f>
        <v>42501</v>
      </c>
      <c r="J2892" s="11">
        <f t="shared" si="288"/>
        <v>5</v>
      </c>
      <c r="K2892" s="11">
        <f t="shared" si="289"/>
        <v>2016</v>
      </c>
      <c r="L2892" s="4">
        <f>IF('DATA IMPORT'!M2892="","",'DATA IMPORT'!M2892)</f>
        <v>401941</v>
      </c>
      <c r="M2892" t="str">
        <f>IF('DATA IMPORT'!C2892="","",'DATA IMPORT'!C2892)</f>
        <v>Under Contract</v>
      </c>
    </row>
    <row r="2893" spans="2:13" x14ac:dyDescent="0.2">
      <c r="B2893" t="str">
        <f t="shared" si="285"/>
        <v>#</v>
      </c>
      <c r="C2893">
        <f>COUNTIF(D2893:D$10001,D2893)</f>
        <v>229</v>
      </c>
      <c r="D2893">
        <f t="shared" si="290"/>
        <v>2</v>
      </c>
      <c r="E2893" t="str">
        <f>IF('DATA IMPORT'!E2893="","",'DATA IMPORT'!E2893)</f>
        <v>Referral</v>
      </c>
      <c r="F2893" s="1">
        <f>IF('DATA IMPORT'!I2893="","",'DATA IMPORT'!I2893)</f>
        <v>42474</v>
      </c>
      <c r="G2893" s="11">
        <f t="shared" si="286"/>
        <v>4</v>
      </c>
      <c r="H2893" s="11">
        <f t="shared" si="287"/>
        <v>2016</v>
      </c>
      <c r="I2893" s="1">
        <f>IF('DATA IMPORT'!G2893="","",'DATA IMPORT'!G2893)</f>
        <v>42944</v>
      </c>
      <c r="J2893" s="11">
        <f t="shared" si="288"/>
        <v>7</v>
      </c>
      <c r="K2893" s="11">
        <f t="shared" si="289"/>
        <v>2017</v>
      </c>
      <c r="L2893" s="4">
        <f>IF('DATA IMPORT'!M2893="","",'DATA IMPORT'!M2893)</f>
        <v>665854</v>
      </c>
      <c r="M2893" t="str">
        <f>IF('DATA IMPORT'!C2893="","",'DATA IMPORT'!C2893)</f>
        <v>Under Contract</v>
      </c>
    </row>
    <row r="2894" spans="2:13" x14ac:dyDescent="0.2">
      <c r="B2894" t="str">
        <f t="shared" si="285"/>
        <v>#</v>
      </c>
      <c r="C2894">
        <f>COUNTIF(D2894:D$10001,D2894)</f>
        <v>87</v>
      </c>
      <c r="D2894">
        <f t="shared" si="290"/>
        <v>1</v>
      </c>
      <c r="E2894" t="str">
        <f>IF('DATA IMPORT'!E2894="","",'DATA IMPORT'!E2894)</f>
        <v>Email</v>
      </c>
      <c r="F2894" s="1">
        <f>IF('DATA IMPORT'!I2894="","",'DATA IMPORT'!I2894)</f>
        <v>42414</v>
      </c>
      <c r="G2894" s="11">
        <f t="shared" si="286"/>
        <v>2</v>
      </c>
      <c r="H2894" s="11">
        <f t="shared" si="287"/>
        <v>2016</v>
      </c>
      <c r="I2894" s="1">
        <f>IF('DATA IMPORT'!G2894="","",'DATA IMPORT'!G2894)</f>
        <v>42414</v>
      </c>
      <c r="J2894" s="11">
        <f t="shared" si="288"/>
        <v>2</v>
      </c>
      <c r="K2894" s="11">
        <f t="shared" si="289"/>
        <v>2016</v>
      </c>
      <c r="L2894" s="4">
        <f>IF('DATA IMPORT'!M2894="","",'DATA IMPORT'!M2894)</f>
        <v>641225</v>
      </c>
      <c r="M2894" t="str">
        <f>IF('DATA IMPORT'!C2894="","",'DATA IMPORT'!C2894)</f>
        <v>Under Contract</v>
      </c>
    </row>
    <row r="2895" spans="2:13" x14ac:dyDescent="0.2">
      <c r="B2895" t="str">
        <f t="shared" si="285"/>
        <v>#</v>
      </c>
      <c r="C2895">
        <f>COUNTIF(D2895:D$10001,D2895)</f>
        <v>214</v>
      </c>
      <c r="D2895">
        <f t="shared" si="290"/>
        <v>3</v>
      </c>
      <c r="E2895" t="str">
        <f>IF('DATA IMPORT'!E2895="","",'DATA IMPORT'!E2895)</f>
        <v>Website</v>
      </c>
      <c r="F2895" s="1">
        <f>IF('DATA IMPORT'!I2895="","",'DATA IMPORT'!I2895)</f>
        <v>42462</v>
      </c>
      <c r="G2895" s="11">
        <f t="shared" si="286"/>
        <v>4</v>
      </c>
      <c r="H2895" s="11">
        <f t="shared" si="287"/>
        <v>2016</v>
      </c>
      <c r="I2895" s="1">
        <f>IF('DATA IMPORT'!G2895="","",'DATA IMPORT'!G2895)</f>
        <v>42631</v>
      </c>
      <c r="J2895" s="11">
        <f t="shared" si="288"/>
        <v>9</v>
      </c>
      <c r="K2895" s="11">
        <f t="shared" si="289"/>
        <v>2016</v>
      </c>
      <c r="L2895" s="4">
        <f>IF('DATA IMPORT'!M2895="","",'DATA IMPORT'!M2895)</f>
        <v>194064</v>
      </c>
      <c r="M2895" t="str">
        <f>IF('DATA IMPORT'!C2895="","",'DATA IMPORT'!C2895)</f>
        <v>Under Contract</v>
      </c>
    </row>
    <row r="2896" spans="2:13" x14ac:dyDescent="0.2">
      <c r="B2896" t="str">
        <f t="shared" si="285"/>
        <v>#</v>
      </c>
      <c r="C2896">
        <f>COUNTIF(D2896:D$10001,D2896)</f>
        <v>86</v>
      </c>
      <c r="D2896">
        <f t="shared" si="290"/>
        <v>1</v>
      </c>
      <c r="E2896" t="str">
        <f>IF('DATA IMPORT'!E2896="","",'DATA IMPORT'!E2896)</f>
        <v>Email</v>
      </c>
      <c r="F2896" s="1">
        <f>IF('DATA IMPORT'!I2896="","",'DATA IMPORT'!I2896)</f>
        <v>42403</v>
      </c>
      <c r="G2896" s="11">
        <f t="shared" si="286"/>
        <v>2</v>
      </c>
      <c r="H2896" s="11">
        <f t="shared" si="287"/>
        <v>2016</v>
      </c>
      <c r="I2896" s="1">
        <f>IF('DATA IMPORT'!G2896="","",'DATA IMPORT'!G2896)</f>
        <v>42841</v>
      </c>
      <c r="J2896" s="11">
        <f t="shared" si="288"/>
        <v>4</v>
      </c>
      <c r="K2896" s="11">
        <f t="shared" si="289"/>
        <v>2017</v>
      </c>
      <c r="L2896" s="4">
        <f>IF('DATA IMPORT'!M2896="","",'DATA IMPORT'!M2896)</f>
        <v>378356</v>
      </c>
      <c r="M2896" t="str">
        <f>IF('DATA IMPORT'!C2896="","",'DATA IMPORT'!C2896)</f>
        <v>Under Contract</v>
      </c>
    </row>
    <row r="2897" spans="2:13" x14ac:dyDescent="0.2">
      <c r="B2897" t="str">
        <f t="shared" si="285"/>
        <v>#</v>
      </c>
      <c r="C2897">
        <f>COUNTIF(D2897:D$10001,D2897)</f>
        <v>228</v>
      </c>
      <c r="D2897">
        <f t="shared" si="290"/>
        <v>2</v>
      </c>
      <c r="E2897" t="str">
        <f>IF('DATA IMPORT'!E2897="","",'DATA IMPORT'!E2897)</f>
        <v>Referral</v>
      </c>
      <c r="F2897" s="1">
        <f>IF('DATA IMPORT'!I2897="","",'DATA IMPORT'!I2897)</f>
        <v>42485</v>
      </c>
      <c r="G2897" s="11">
        <f t="shared" si="286"/>
        <v>4</v>
      </c>
      <c r="H2897" s="11">
        <f t="shared" si="287"/>
        <v>2016</v>
      </c>
      <c r="I2897" s="1">
        <f>IF('DATA IMPORT'!G2897="","",'DATA IMPORT'!G2897)</f>
        <v>42560</v>
      </c>
      <c r="J2897" s="11">
        <f t="shared" si="288"/>
        <v>7</v>
      </c>
      <c r="K2897" s="11">
        <f t="shared" si="289"/>
        <v>2016</v>
      </c>
      <c r="L2897" s="4">
        <f>IF('DATA IMPORT'!M2897="","",'DATA IMPORT'!M2897)</f>
        <v>524998</v>
      </c>
      <c r="M2897" t="str">
        <f>IF('DATA IMPORT'!C2897="","",'DATA IMPORT'!C2897)</f>
        <v>Under Contract</v>
      </c>
    </row>
    <row r="2898" spans="2:13" x14ac:dyDescent="0.2">
      <c r="B2898" t="str">
        <f t="shared" si="285"/>
        <v>#</v>
      </c>
      <c r="C2898">
        <f>COUNTIF(D2898:D$10001,D2898)</f>
        <v>85</v>
      </c>
      <c r="D2898">
        <f t="shared" si="290"/>
        <v>1</v>
      </c>
      <c r="E2898" t="str">
        <f>IF('DATA IMPORT'!E2898="","",'DATA IMPORT'!E2898)</f>
        <v>Email</v>
      </c>
      <c r="F2898" s="1">
        <f>IF('DATA IMPORT'!I2898="","",'DATA IMPORT'!I2898)</f>
        <v>42803</v>
      </c>
      <c r="G2898" s="11">
        <f t="shared" si="286"/>
        <v>3</v>
      </c>
      <c r="H2898" s="11">
        <f t="shared" si="287"/>
        <v>2017</v>
      </c>
      <c r="I2898" s="1">
        <f>IF('DATA IMPORT'!G2898="","",'DATA IMPORT'!G2898)</f>
        <v>42868</v>
      </c>
      <c r="J2898" s="11">
        <f t="shared" si="288"/>
        <v>5</v>
      </c>
      <c r="K2898" s="11">
        <f t="shared" si="289"/>
        <v>2017</v>
      </c>
      <c r="L2898" s="4">
        <f>IF('DATA IMPORT'!M2898="","",'DATA IMPORT'!M2898)</f>
        <v>474881</v>
      </c>
      <c r="M2898" t="str">
        <f>IF('DATA IMPORT'!C2898="","",'DATA IMPORT'!C2898)</f>
        <v>Archived</v>
      </c>
    </row>
    <row r="2899" spans="2:13" x14ac:dyDescent="0.2">
      <c r="B2899" t="str">
        <f t="shared" si="285"/>
        <v>#</v>
      </c>
      <c r="C2899">
        <f>COUNTIF(D2899:D$10001,D2899)</f>
        <v>202</v>
      </c>
      <c r="D2899">
        <f t="shared" si="290"/>
        <v>6</v>
      </c>
      <c r="E2899" t="str">
        <f>IF('DATA IMPORT'!E2899="","",'DATA IMPORT'!E2899)</f>
        <v>Zillow</v>
      </c>
      <c r="F2899" s="1">
        <f>IF('DATA IMPORT'!I2899="","",'DATA IMPORT'!I2899)</f>
        <v>42616</v>
      </c>
      <c r="G2899" s="11">
        <f t="shared" si="286"/>
        <v>9</v>
      </c>
      <c r="H2899" s="11">
        <f t="shared" si="287"/>
        <v>2016</v>
      </c>
      <c r="I2899" s="1">
        <f>IF('DATA IMPORT'!G2899="","",'DATA IMPORT'!G2899)</f>
        <v>42943</v>
      </c>
      <c r="J2899" s="11">
        <f t="shared" si="288"/>
        <v>7</v>
      </c>
      <c r="K2899" s="11">
        <f t="shared" si="289"/>
        <v>2017</v>
      </c>
      <c r="L2899" s="4">
        <f>IF('DATA IMPORT'!M2899="","",'DATA IMPORT'!M2899)</f>
        <v>685116</v>
      </c>
      <c r="M2899" t="str">
        <f>IF('DATA IMPORT'!C2899="","",'DATA IMPORT'!C2899)</f>
        <v>Under Contract</v>
      </c>
    </row>
    <row r="2900" spans="2:13" x14ac:dyDescent="0.2">
      <c r="B2900" t="str">
        <f t="shared" si="285"/>
        <v>#</v>
      </c>
      <c r="C2900">
        <f>COUNTIF(D2900:D$10001,D2900)</f>
        <v>213</v>
      </c>
      <c r="D2900">
        <f t="shared" si="290"/>
        <v>3</v>
      </c>
      <c r="E2900" t="str">
        <f>IF('DATA IMPORT'!E2900="","",'DATA IMPORT'!E2900)</f>
        <v>Website</v>
      </c>
      <c r="F2900" s="1">
        <f>IF('DATA IMPORT'!I2900="","",'DATA IMPORT'!I2900)</f>
        <v>42707</v>
      </c>
      <c r="G2900" s="11">
        <f t="shared" si="286"/>
        <v>12</v>
      </c>
      <c r="H2900" s="11">
        <f t="shared" si="287"/>
        <v>2016</v>
      </c>
      <c r="I2900" s="1">
        <f>IF('DATA IMPORT'!G2900="","",'DATA IMPORT'!G2900)</f>
        <v>42827</v>
      </c>
      <c r="J2900" s="11">
        <f t="shared" si="288"/>
        <v>4</v>
      </c>
      <c r="K2900" s="11">
        <f t="shared" si="289"/>
        <v>2017</v>
      </c>
      <c r="L2900" s="4">
        <f>IF('DATA IMPORT'!M2900="","",'DATA IMPORT'!M2900)</f>
        <v>779354</v>
      </c>
      <c r="M2900" t="str">
        <f>IF('DATA IMPORT'!C2900="","",'DATA IMPORT'!C2900)</f>
        <v>Under Contract</v>
      </c>
    </row>
    <row r="2901" spans="2:13" x14ac:dyDescent="0.2">
      <c r="B2901" t="str">
        <f t="shared" si="285"/>
        <v>#</v>
      </c>
      <c r="C2901">
        <f>COUNTIF(D2901:D$10001,D2901)</f>
        <v>212</v>
      </c>
      <c r="D2901">
        <f t="shared" si="290"/>
        <v>3</v>
      </c>
      <c r="E2901" t="str">
        <f>IF('DATA IMPORT'!E2901="","",'DATA IMPORT'!E2901)</f>
        <v>Website</v>
      </c>
      <c r="F2901" s="1">
        <f>IF('DATA IMPORT'!I2901="","",'DATA IMPORT'!I2901)</f>
        <v>42411</v>
      </c>
      <c r="G2901" s="11">
        <f t="shared" si="286"/>
        <v>2</v>
      </c>
      <c r="H2901" s="11">
        <f t="shared" si="287"/>
        <v>2016</v>
      </c>
      <c r="I2901" s="1">
        <f>IF('DATA IMPORT'!G2901="","",'DATA IMPORT'!G2901)</f>
        <v>42503</v>
      </c>
      <c r="J2901" s="11">
        <f t="shared" si="288"/>
        <v>5</v>
      </c>
      <c r="K2901" s="11">
        <f t="shared" si="289"/>
        <v>2016</v>
      </c>
      <c r="L2901" s="4">
        <f>IF('DATA IMPORT'!M2901="","",'DATA IMPORT'!M2901)</f>
        <v>703066</v>
      </c>
      <c r="M2901" t="str">
        <f>IF('DATA IMPORT'!C2901="","",'DATA IMPORT'!C2901)</f>
        <v>Under Contract</v>
      </c>
    </row>
    <row r="2902" spans="2:13" x14ac:dyDescent="0.2">
      <c r="B2902" t="str">
        <f t="shared" si="285"/>
        <v>#</v>
      </c>
      <c r="C2902">
        <f>COUNTIF(D2902:D$10001,D2902)</f>
        <v>211</v>
      </c>
      <c r="D2902">
        <f t="shared" si="290"/>
        <v>3</v>
      </c>
      <c r="E2902" t="str">
        <f>IF('DATA IMPORT'!E2902="","",'DATA IMPORT'!E2902)</f>
        <v>Website</v>
      </c>
      <c r="F2902" s="1">
        <f>IF('DATA IMPORT'!I2902="","",'DATA IMPORT'!I2902)</f>
        <v>42584</v>
      </c>
      <c r="G2902" s="11">
        <f t="shared" si="286"/>
        <v>8</v>
      </c>
      <c r="H2902" s="11">
        <f t="shared" si="287"/>
        <v>2016</v>
      </c>
      <c r="I2902" s="1">
        <f>IF('DATA IMPORT'!G2902="","",'DATA IMPORT'!G2902)</f>
        <v>42923</v>
      </c>
      <c r="J2902" s="11">
        <f t="shared" si="288"/>
        <v>7</v>
      </c>
      <c r="K2902" s="11">
        <f t="shared" si="289"/>
        <v>2017</v>
      </c>
      <c r="L2902" s="4">
        <f>IF('DATA IMPORT'!M2902="","",'DATA IMPORT'!M2902)</f>
        <v>523922</v>
      </c>
      <c r="M2902" t="str">
        <f>IF('DATA IMPORT'!C2902="","",'DATA IMPORT'!C2902)</f>
        <v>Under Contract</v>
      </c>
    </row>
    <row r="2903" spans="2:13" x14ac:dyDescent="0.2">
      <c r="B2903" t="str">
        <f t="shared" si="285"/>
        <v>#</v>
      </c>
      <c r="C2903">
        <f>COUNTIF(D2903:D$10001,D2903)</f>
        <v>141</v>
      </c>
      <c r="D2903">
        <f t="shared" si="290"/>
        <v>4</v>
      </c>
      <c r="E2903" t="str">
        <f>IF('DATA IMPORT'!E2903="","",'DATA IMPORT'!E2903)</f>
        <v>Bank Owned</v>
      </c>
      <c r="F2903" s="1">
        <f>IF('DATA IMPORT'!I2903="","",'DATA IMPORT'!I2903)</f>
        <v>42751</v>
      </c>
      <c r="G2903" s="11">
        <f t="shared" si="286"/>
        <v>1</v>
      </c>
      <c r="H2903" s="11">
        <f t="shared" si="287"/>
        <v>2017</v>
      </c>
      <c r="I2903" s="1">
        <f>IF('DATA IMPORT'!G2903="","",'DATA IMPORT'!G2903)</f>
        <v>42954</v>
      </c>
      <c r="J2903" s="11">
        <f t="shared" si="288"/>
        <v>8</v>
      </c>
      <c r="K2903" s="11">
        <f t="shared" si="289"/>
        <v>2017</v>
      </c>
      <c r="L2903" s="4">
        <f>IF('DATA IMPORT'!M2903="","",'DATA IMPORT'!M2903)</f>
        <v>147067</v>
      </c>
      <c r="M2903" t="str">
        <f>IF('DATA IMPORT'!C2903="","",'DATA IMPORT'!C2903)</f>
        <v>Under Contract</v>
      </c>
    </row>
    <row r="2904" spans="2:13" x14ac:dyDescent="0.2">
      <c r="B2904" t="str">
        <f t="shared" si="285"/>
        <v>#</v>
      </c>
      <c r="C2904">
        <f>COUNTIF(D2904:D$10001,D2904)</f>
        <v>201</v>
      </c>
      <c r="D2904">
        <f t="shared" si="290"/>
        <v>6</v>
      </c>
      <c r="E2904" t="str">
        <f>IF('DATA IMPORT'!E2904="","",'DATA IMPORT'!E2904)</f>
        <v>Zillow</v>
      </c>
      <c r="F2904" s="1">
        <f>IF('DATA IMPORT'!I2904="","",'DATA IMPORT'!I2904)</f>
        <v>42428</v>
      </c>
      <c r="G2904" s="11">
        <f t="shared" si="286"/>
        <v>2</v>
      </c>
      <c r="H2904" s="11">
        <f t="shared" si="287"/>
        <v>2016</v>
      </c>
      <c r="I2904" s="1">
        <f>IF('DATA IMPORT'!G2904="","",'DATA IMPORT'!G2904)</f>
        <v>42524</v>
      </c>
      <c r="J2904" s="11">
        <f t="shared" si="288"/>
        <v>6</v>
      </c>
      <c r="K2904" s="11">
        <f t="shared" si="289"/>
        <v>2016</v>
      </c>
      <c r="L2904" s="4">
        <f>IF('DATA IMPORT'!M2904="","",'DATA IMPORT'!M2904)</f>
        <v>827240</v>
      </c>
      <c r="M2904" t="str">
        <f>IF('DATA IMPORT'!C2904="","",'DATA IMPORT'!C2904)</f>
        <v>Under Contract</v>
      </c>
    </row>
    <row r="2905" spans="2:13" x14ac:dyDescent="0.2">
      <c r="B2905" t="str">
        <f t="shared" si="285"/>
        <v>#</v>
      </c>
      <c r="C2905">
        <f>COUNTIF(D2905:D$10001,D2905)</f>
        <v>140</v>
      </c>
      <c r="D2905">
        <f t="shared" si="290"/>
        <v>4</v>
      </c>
      <c r="E2905" t="str">
        <f>IF('DATA IMPORT'!E2905="","",'DATA IMPORT'!E2905)</f>
        <v>Bank Owned</v>
      </c>
      <c r="F2905" s="1">
        <f>IF('DATA IMPORT'!I2905="","",'DATA IMPORT'!I2905)</f>
        <v>42698</v>
      </c>
      <c r="G2905" s="11">
        <f t="shared" si="286"/>
        <v>11</v>
      </c>
      <c r="H2905" s="11">
        <f t="shared" si="287"/>
        <v>2016</v>
      </c>
      <c r="I2905" s="1">
        <f>IF('DATA IMPORT'!G2905="","",'DATA IMPORT'!G2905)</f>
        <v>42839</v>
      </c>
      <c r="J2905" s="11">
        <f t="shared" si="288"/>
        <v>4</v>
      </c>
      <c r="K2905" s="11">
        <f t="shared" si="289"/>
        <v>2017</v>
      </c>
      <c r="L2905" s="4">
        <f>IF('DATA IMPORT'!M2905="","",'DATA IMPORT'!M2905)</f>
        <v>765757</v>
      </c>
      <c r="M2905" t="str">
        <f>IF('DATA IMPORT'!C2905="","",'DATA IMPORT'!C2905)</f>
        <v>Under Contract</v>
      </c>
    </row>
    <row r="2906" spans="2:13" x14ac:dyDescent="0.2">
      <c r="B2906" t="str">
        <f t="shared" si="285"/>
        <v>#</v>
      </c>
      <c r="C2906">
        <f>COUNTIF(D2906:D$10001,D2906)</f>
        <v>124</v>
      </c>
      <c r="D2906">
        <f t="shared" si="290"/>
        <v>14</v>
      </c>
      <c r="E2906" t="str">
        <f>IF('DATA IMPORT'!E2906="","",'DATA IMPORT'!E2906)</f>
        <v>Social Ads</v>
      </c>
      <c r="F2906" s="1">
        <f>IF('DATA IMPORT'!I2906="","",'DATA IMPORT'!I2906)</f>
        <v>42511</v>
      </c>
      <c r="G2906" s="11">
        <f t="shared" si="286"/>
        <v>5</v>
      </c>
      <c r="H2906" s="11">
        <f t="shared" si="287"/>
        <v>2016</v>
      </c>
      <c r="I2906" s="1">
        <f>IF('DATA IMPORT'!G2906="","",'DATA IMPORT'!G2906)</f>
        <v>42659</v>
      </c>
      <c r="J2906" s="11">
        <f t="shared" si="288"/>
        <v>10</v>
      </c>
      <c r="K2906" s="11">
        <f t="shared" si="289"/>
        <v>2016</v>
      </c>
      <c r="L2906" s="4">
        <f>IF('DATA IMPORT'!M2906="","",'DATA IMPORT'!M2906)</f>
        <v>155573</v>
      </c>
      <c r="M2906" t="str">
        <f>IF('DATA IMPORT'!C2906="","",'DATA IMPORT'!C2906)</f>
        <v>Sold</v>
      </c>
    </row>
    <row r="2907" spans="2:13" x14ac:dyDescent="0.2">
      <c r="B2907" t="str">
        <f t="shared" si="285"/>
        <v>#</v>
      </c>
      <c r="C2907">
        <f>COUNTIF(D2907:D$10001,D2907)</f>
        <v>139</v>
      </c>
      <c r="D2907">
        <f t="shared" si="290"/>
        <v>4</v>
      </c>
      <c r="E2907" t="str">
        <f>IF('DATA IMPORT'!E2907="","",'DATA IMPORT'!E2907)</f>
        <v>Bank Owned</v>
      </c>
      <c r="F2907" s="1">
        <f>IF('DATA IMPORT'!I2907="","",'DATA IMPORT'!I2907)</f>
        <v>42613</v>
      </c>
      <c r="G2907" s="11">
        <f t="shared" si="286"/>
        <v>8</v>
      </c>
      <c r="H2907" s="11">
        <f t="shared" si="287"/>
        <v>2016</v>
      </c>
      <c r="I2907" s="1">
        <f>IF('DATA IMPORT'!G2907="","",'DATA IMPORT'!G2907)</f>
        <v>42818</v>
      </c>
      <c r="J2907" s="11">
        <f t="shared" si="288"/>
        <v>3</v>
      </c>
      <c r="K2907" s="11">
        <f t="shared" si="289"/>
        <v>2017</v>
      </c>
      <c r="L2907" s="4">
        <f>IF('DATA IMPORT'!M2907="","",'DATA IMPORT'!M2907)</f>
        <v>144660</v>
      </c>
      <c r="M2907" t="str">
        <f>IF('DATA IMPORT'!C2907="","",'DATA IMPORT'!C2907)</f>
        <v>Under Contract</v>
      </c>
    </row>
    <row r="2908" spans="2:13" x14ac:dyDescent="0.2">
      <c r="B2908" t="str">
        <f t="shared" si="285"/>
        <v>#</v>
      </c>
      <c r="C2908">
        <f>COUNTIF(D2908:D$10001,D2908)</f>
        <v>227</v>
      </c>
      <c r="D2908">
        <f t="shared" si="290"/>
        <v>2</v>
      </c>
      <c r="E2908" t="str">
        <f>IF('DATA IMPORT'!E2908="","",'DATA IMPORT'!E2908)</f>
        <v>Referral</v>
      </c>
      <c r="F2908" s="1">
        <f>IF('DATA IMPORT'!I2908="","",'DATA IMPORT'!I2908)</f>
        <v>42537</v>
      </c>
      <c r="G2908" s="11">
        <f t="shared" si="286"/>
        <v>6</v>
      </c>
      <c r="H2908" s="11">
        <f t="shared" si="287"/>
        <v>2016</v>
      </c>
      <c r="I2908" s="1">
        <f>IF('DATA IMPORT'!G2908="","",'DATA IMPORT'!G2908)</f>
        <v>42604</v>
      </c>
      <c r="J2908" s="11">
        <f t="shared" si="288"/>
        <v>8</v>
      </c>
      <c r="K2908" s="11">
        <f t="shared" si="289"/>
        <v>2016</v>
      </c>
      <c r="L2908" s="4">
        <f>IF('DATA IMPORT'!M2908="","",'DATA IMPORT'!M2908)</f>
        <v>286672</v>
      </c>
      <c r="M2908" t="str">
        <f>IF('DATA IMPORT'!C2908="","",'DATA IMPORT'!C2908)</f>
        <v>Under Contract</v>
      </c>
    </row>
    <row r="2909" spans="2:13" x14ac:dyDescent="0.2">
      <c r="B2909" t="str">
        <f t="shared" si="285"/>
        <v>#</v>
      </c>
      <c r="C2909">
        <f>COUNTIF(D2909:D$10001,D2909)</f>
        <v>123</v>
      </c>
      <c r="D2909">
        <f t="shared" si="290"/>
        <v>14</v>
      </c>
      <c r="E2909" t="str">
        <f>IF('DATA IMPORT'!E2909="","",'DATA IMPORT'!E2909)</f>
        <v>Social Ads</v>
      </c>
      <c r="F2909" s="1">
        <f>IF('DATA IMPORT'!I2909="","",'DATA IMPORT'!I2909)</f>
        <v>42447</v>
      </c>
      <c r="G2909" s="11">
        <f t="shared" si="286"/>
        <v>3</v>
      </c>
      <c r="H2909" s="11">
        <f t="shared" si="287"/>
        <v>2016</v>
      </c>
      <c r="I2909" s="1">
        <f>IF('DATA IMPORT'!G2909="","",'DATA IMPORT'!G2909)</f>
        <v>42538</v>
      </c>
      <c r="J2909" s="11">
        <f t="shared" si="288"/>
        <v>6</v>
      </c>
      <c r="K2909" s="11">
        <f t="shared" si="289"/>
        <v>2016</v>
      </c>
      <c r="L2909" s="4">
        <f>IF('DATA IMPORT'!M2909="","",'DATA IMPORT'!M2909)</f>
        <v>186097</v>
      </c>
      <c r="M2909" t="str">
        <f>IF('DATA IMPORT'!C2909="","",'DATA IMPORT'!C2909)</f>
        <v>Under Contract</v>
      </c>
    </row>
    <row r="2910" spans="2:13" x14ac:dyDescent="0.2">
      <c r="B2910" t="str">
        <f t="shared" si="285"/>
        <v>#</v>
      </c>
      <c r="C2910">
        <f>COUNTIF(D2910:D$10001,D2910)</f>
        <v>200</v>
      </c>
      <c r="D2910">
        <f t="shared" si="290"/>
        <v>6</v>
      </c>
      <c r="E2910" t="str">
        <f>IF('DATA IMPORT'!E2910="","",'DATA IMPORT'!E2910)</f>
        <v>Zillow</v>
      </c>
      <c r="F2910" s="1">
        <f>IF('DATA IMPORT'!I2910="","",'DATA IMPORT'!I2910)</f>
        <v>42449</v>
      </c>
      <c r="G2910" s="11">
        <f t="shared" si="286"/>
        <v>3</v>
      </c>
      <c r="H2910" s="11">
        <f t="shared" si="287"/>
        <v>2016</v>
      </c>
      <c r="I2910" s="1">
        <f>IF('DATA IMPORT'!G2910="","",'DATA IMPORT'!G2910)</f>
        <v>42762</v>
      </c>
      <c r="J2910" s="11">
        <f t="shared" si="288"/>
        <v>1</v>
      </c>
      <c r="K2910" s="11">
        <f t="shared" si="289"/>
        <v>2017</v>
      </c>
      <c r="L2910" s="4">
        <f>IF('DATA IMPORT'!M2910="","",'DATA IMPORT'!M2910)</f>
        <v>167561</v>
      </c>
      <c r="M2910" t="str">
        <f>IF('DATA IMPORT'!C2910="","",'DATA IMPORT'!C2910)</f>
        <v>Under Contract</v>
      </c>
    </row>
    <row r="2911" spans="2:13" x14ac:dyDescent="0.2">
      <c r="B2911" t="str">
        <f t="shared" si="285"/>
        <v>#</v>
      </c>
      <c r="C2911">
        <f>COUNTIF(D2911:D$10001,D2911)</f>
        <v>210</v>
      </c>
      <c r="D2911">
        <f t="shared" si="290"/>
        <v>3</v>
      </c>
      <c r="E2911" t="str">
        <f>IF('DATA IMPORT'!E2911="","",'DATA IMPORT'!E2911)</f>
        <v>Website</v>
      </c>
      <c r="F2911" s="1">
        <f>IF('DATA IMPORT'!I2911="","",'DATA IMPORT'!I2911)</f>
        <v>42577</v>
      </c>
      <c r="G2911" s="11">
        <f t="shared" si="286"/>
        <v>7</v>
      </c>
      <c r="H2911" s="11">
        <f t="shared" si="287"/>
        <v>2016</v>
      </c>
      <c r="I2911" s="1">
        <f>IF('DATA IMPORT'!G2911="","",'DATA IMPORT'!G2911)</f>
        <v>42665</v>
      </c>
      <c r="J2911" s="11">
        <f t="shared" si="288"/>
        <v>10</v>
      </c>
      <c r="K2911" s="11">
        <f t="shared" si="289"/>
        <v>2016</v>
      </c>
      <c r="L2911" s="4">
        <f>IF('DATA IMPORT'!M2911="","",'DATA IMPORT'!M2911)</f>
        <v>269189</v>
      </c>
      <c r="M2911" t="str">
        <f>IF('DATA IMPORT'!C2911="","",'DATA IMPORT'!C2911)</f>
        <v>Sold</v>
      </c>
    </row>
    <row r="2912" spans="2:13" x14ac:dyDescent="0.2">
      <c r="B2912" t="str">
        <f t="shared" si="285"/>
        <v>#</v>
      </c>
      <c r="C2912">
        <f>COUNTIF(D2912:D$10001,D2912)</f>
        <v>138</v>
      </c>
      <c r="D2912">
        <f t="shared" si="290"/>
        <v>4</v>
      </c>
      <c r="E2912" t="str">
        <f>IF('DATA IMPORT'!E2912="","",'DATA IMPORT'!E2912)</f>
        <v>Bank Owned</v>
      </c>
      <c r="F2912" s="1">
        <f>IF('DATA IMPORT'!I2912="","",'DATA IMPORT'!I2912)</f>
        <v>42760</v>
      </c>
      <c r="G2912" s="11">
        <f t="shared" si="286"/>
        <v>1</v>
      </c>
      <c r="H2912" s="11">
        <f t="shared" si="287"/>
        <v>2017</v>
      </c>
      <c r="I2912" s="1">
        <f>IF('DATA IMPORT'!G2912="","",'DATA IMPORT'!G2912)</f>
        <v>42898</v>
      </c>
      <c r="J2912" s="11">
        <f t="shared" si="288"/>
        <v>6</v>
      </c>
      <c r="K2912" s="11">
        <f t="shared" si="289"/>
        <v>2017</v>
      </c>
      <c r="L2912" s="4">
        <f>IF('DATA IMPORT'!M2912="","",'DATA IMPORT'!M2912)</f>
        <v>736051</v>
      </c>
      <c r="M2912" t="str">
        <f>IF('DATA IMPORT'!C2912="","",'DATA IMPORT'!C2912)</f>
        <v>Under Contract</v>
      </c>
    </row>
    <row r="2913" spans="2:13" x14ac:dyDescent="0.2">
      <c r="B2913" t="str">
        <f t="shared" si="285"/>
        <v>#</v>
      </c>
      <c r="C2913">
        <f>COUNTIF(D2913:D$10001,D2913)</f>
        <v>226</v>
      </c>
      <c r="D2913">
        <f t="shared" si="290"/>
        <v>2</v>
      </c>
      <c r="E2913" t="str">
        <f>IF('DATA IMPORT'!E2913="","",'DATA IMPORT'!E2913)</f>
        <v>Referral</v>
      </c>
      <c r="F2913" s="1">
        <f>IF('DATA IMPORT'!I2913="","",'DATA IMPORT'!I2913)</f>
        <v>42781</v>
      </c>
      <c r="G2913" s="11">
        <f t="shared" si="286"/>
        <v>2</v>
      </c>
      <c r="H2913" s="11">
        <f t="shared" si="287"/>
        <v>2017</v>
      </c>
      <c r="I2913" s="1">
        <f>IF('DATA IMPORT'!G2913="","",'DATA IMPORT'!G2913)</f>
        <v>42955</v>
      </c>
      <c r="J2913" s="11">
        <f t="shared" si="288"/>
        <v>8</v>
      </c>
      <c r="K2913" s="11">
        <f t="shared" si="289"/>
        <v>2017</v>
      </c>
      <c r="L2913" s="4">
        <f>IF('DATA IMPORT'!M2913="","",'DATA IMPORT'!M2913)</f>
        <v>611383</v>
      </c>
      <c r="M2913" t="str">
        <f>IF('DATA IMPORT'!C2913="","",'DATA IMPORT'!C2913)</f>
        <v>Under Contract</v>
      </c>
    </row>
    <row r="2914" spans="2:13" x14ac:dyDescent="0.2">
      <c r="B2914" t="str">
        <f t="shared" si="285"/>
        <v>#</v>
      </c>
      <c r="C2914">
        <f>COUNTIF(D2914:D$10001,D2914)</f>
        <v>225</v>
      </c>
      <c r="D2914">
        <f t="shared" si="290"/>
        <v>2</v>
      </c>
      <c r="E2914" t="str">
        <f>IF('DATA IMPORT'!E2914="","",'DATA IMPORT'!E2914)</f>
        <v>Referral</v>
      </c>
      <c r="F2914" s="1">
        <f>IF('DATA IMPORT'!I2914="","",'DATA IMPORT'!I2914)</f>
        <v>42577</v>
      </c>
      <c r="G2914" s="11">
        <f t="shared" si="286"/>
        <v>7</v>
      </c>
      <c r="H2914" s="11">
        <f t="shared" si="287"/>
        <v>2016</v>
      </c>
      <c r="I2914" s="1">
        <f>IF('DATA IMPORT'!G2914="","",'DATA IMPORT'!G2914)</f>
        <v>42838</v>
      </c>
      <c r="J2914" s="11">
        <f t="shared" si="288"/>
        <v>4</v>
      </c>
      <c r="K2914" s="11">
        <f t="shared" si="289"/>
        <v>2017</v>
      </c>
      <c r="L2914" s="4">
        <f>IF('DATA IMPORT'!M2914="","",'DATA IMPORT'!M2914)</f>
        <v>143384</v>
      </c>
      <c r="M2914" t="str">
        <f>IF('DATA IMPORT'!C2914="","",'DATA IMPORT'!C2914)</f>
        <v>Under Contract</v>
      </c>
    </row>
    <row r="2915" spans="2:13" x14ac:dyDescent="0.2">
      <c r="B2915" t="str">
        <f t="shared" si="285"/>
        <v>#</v>
      </c>
      <c r="C2915">
        <f>COUNTIF(D2915:D$10001,D2915)</f>
        <v>122</v>
      </c>
      <c r="D2915">
        <f t="shared" si="290"/>
        <v>14</v>
      </c>
      <c r="E2915" t="str">
        <f>IF('DATA IMPORT'!E2915="","",'DATA IMPORT'!E2915)</f>
        <v>Social Ads</v>
      </c>
      <c r="F2915" s="1">
        <f>IF('DATA IMPORT'!I2915="","",'DATA IMPORT'!I2915)</f>
        <v>42851</v>
      </c>
      <c r="G2915" s="11">
        <f t="shared" si="286"/>
        <v>4</v>
      </c>
      <c r="H2915" s="11">
        <f t="shared" si="287"/>
        <v>2017</v>
      </c>
      <c r="I2915" s="1">
        <f>IF('DATA IMPORT'!G2915="","",'DATA IMPORT'!G2915)</f>
        <v>42948</v>
      </c>
      <c r="J2915" s="11">
        <f t="shared" si="288"/>
        <v>8</v>
      </c>
      <c r="K2915" s="11">
        <f t="shared" si="289"/>
        <v>2017</v>
      </c>
      <c r="L2915" s="4">
        <f>IF('DATA IMPORT'!M2915="","",'DATA IMPORT'!M2915)</f>
        <v>236219</v>
      </c>
      <c r="M2915" t="str">
        <f>IF('DATA IMPORT'!C2915="","",'DATA IMPORT'!C2915)</f>
        <v>Under Contract</v>
      </c>
    </row>
    <row r="2916" spans="2:13" x14ac:dyDescent="0.2">
      <c r="B2916" t="str">
        <f t="shared" si="285"/>
        <v>#</v>
      </c>
      <c r="C2916">
        <f>COUNTIF(D2916:D$10001,D2916)</f>
        <v>209</v>
      </c>
      <c r="D2916">
        <f t="shared" si="290"/>
        <v>3</v>
      </c>
      <c r="E2916" t="str">
        <f>IF('DATA IMPORT'!E2916="","",'DATA IMPORT'!E2916)</f>
        <v>Website</v>
      </c>
      <c r="F2916" s="1">
        <f>IF('DATA IMPORT'!I2916="","",'DATA IMPORT'!I2916)</f>
        <v>42621</v>
      </c>
      <c r="G2916" s="11">
        <f t="shared" si="286"/>
        <v>9</v>
      </c>
      <c r="H2916" s="11">
        <f t="shared" si="287"/>
        <v>2016</v>
      </c>
      <c r="I2916" s="1">
        <f>IF('DATA IMPORT'!G2916="","",'DATA IMPORT'!G2916)</f>
        <v>42913</v>
      </c>
      <c r="J2916" s="11">
        <f t="shared" si="288"/>
        <v>6</v>
      </c>
      <c r="K2916" s="11">
        <f t="shared" si="289"/>
        <v>2017</v>
      </c>
      <c r="L2916" s="4">
        <f>IF('DATA IMPORT'!M2916="","",'DATA IMPORT'!M2916)</f>
        <v>330535</v>
      </c>
      <c r="M2916" t="str">
        <f>IF('DATA IMPORT'!C2916="","",'DATA IMPORT'!C2916)</f>
        <v>Under Contract</v>
      </c>
    </row>
    <row r="2917" spans="2:13" x14ac:dyDescent="0.2">
      <c r="B2917" t="str">
        <f t="shared" si="285"/>
        <v>#</v>
      </c>
      <c r="C2917">
        <f>COUNTIF(D2917:D$10001,D2917)</f>
        <v>224</v>
      </c>
      <c r="D2917">
        <f t="shared" si="290"/>
        <v>2</v>
      </c>
      <c r="E2917" t="str">
        <f>IF('DATA IMPORT'!E2917="","",'DATA IMPORT'!E2917)</f>
        <v>Referral</v>
      </c>
      <c r="F2917" s="1">
        <f>IF('DATA IMPORT'!I2917="","",'DATA IMPORT'!I2917)</f>
        <v>42434</v>
      </c>
      <c r="G2917" s="11">
        <f t="shared" si="286"/>
        <v>3</v>
      </c>
      <c r="H2917" s="11">
        <f t="shared" si="287"/>
        <v>2016</v>
      </c>
      <c r="I2917" s="1">
        <f>IF('DATA IMPORT'!G2917="","",'DATA IMPORT'!G2917)</f>
        <v>42844</v>
      </c>
      <c r="J2917" s="11">
        <f t="shared" si="288"/>
        <v>4</v>
      </c>
      <c r="K2917" s="11">
        <f t="shared" si="289"/>
        <v>2017</v>
      </c>
      <c r="L2917" s="4">
        <f>IF('DATA IMPORT'!M2917="","",'DATA IMPORT'!M2917)</f>
        <v>625261</v>
      </c>
      <c r="M2917" t="str">
        <f>IF('DATA IMPORT'!C2917="","",'DATA IMPORT'!C2917)</f>
        <v>Under Contract</v>
      </c>
    </row>
    <row r="2918" spans="2:13" x14ac:dyDescent="0.2">
      <c r="B2918" t="str">
        <f t="shared" si="285"/>
        <v>#</v>
      </c>
      <c r="C2918">
        <f>COUNTIF(D2918:D$10001,D2918)</f>
        <v>208</v>
      </c>
      <c r="D2918">
        <f t="shared" si="290"/>
        <v>3</v>
      </c>
      <c r="E2918" t="str">
        <f>IF('DATA IMPORT'!E2918="","",'DATA IMPORT'!E2918)</f>
        <v>Website</v>
      </c>
      <c r="F2918" s="1">
        <f>IF('DATA IMPORT'!I2918="","",'DATA IMPORT'!I2918)</f>
        <v>42506</v>
      </c>
      <c r="G2918" s="11">
        <f t="shared" si="286"/>
        <v>5</v>
      </c>
      <c r="H2918" s="11">
        <f t="shared" si="287"/>
        <v>2016</v>
      </c>
      <c r="I2918" s="1">
        <f>IF('DATA IMPORT'!G2918="","",'DATA IMPORT'!G2918)</f>
        <v>42532</v>
      </c>
      <c r="J2918" s="11">
        <f t="shared" si="288"/>
        <v>6</v>
      </c>
      <c r="K2918" s="11">
        <f t="shared" si="289"/>
        <v>2016</v>
      </c>
      <c r="L2918" s="4">
        <f>IF('DATA IMPORT'!M2918="","",'DATA IMPORT'!M2918)</f>
        <v>238918</v>
      </c>
      <c r="M2918" t="str">
        <f>IF('DATA IMPORT'!C2918="","",'DATA IMPORT'!C2918)</f>
        <v>Under Contract</v>
      </c>
    </row>
    <row r="2919" spans="2:13" x14ac:dyDescent="0.2">
      <c r="B2919" t="str">
        <f t="shared" si="285"/>
        <v>#</v>
      </c>
      <c r="C2919">
        <f>COUNTIF(D2919:D$10001,D2919)</f>
        <v>223</v>
      </c>
      <c r="D2919">
        <f t="shared" si="290"/>
        <v>2</v>
      </c>
      <c r="E2919" t="str">
        <f>IF('DATA IMPORT'!E2919="","",'DATA IMPORT'!E2919)</f>
        <v>Referral</v>
      </c>
      <c r="F2919" s="1">
        <f>IF('DATA IMPORT'!I2919="","",'DATA IMPORT'!I2919)</f>
        <v>42753</v>
      </c>
      <c r="G2919" s="11">
        <f t="shared" si="286"/>
        <v>1</v>
      </c>
      <c r="H2919" s="11">
        <f t="shared" si="287"/>
        <v>2017</v>
      </c>
      <c r="I2919" s="1">
        <f>IF('DATA IMPORT'!G2919="","",'DATA IMPORT'!G2919)</f>
        <v>43008</v>
      </c>
      <c r="J2919" s="11">
        <f t="shared" si="288"/>
        <v>9</v>
      </c>
      <c r="K2919" s="11">
        <f t="shared" si="289"/>
        <v>2017</v>
      </c>
      <c r="L2919" s="4">
        <f>IF('DATA IMPORT'!M2919="","",'DATA IMPORT'!M2919)</f>
        <v>423440</v>
      </c>
      <c r="M2919" t="str">
        <f>IF('DATA IMPORT'!C2919="","",'DATA IMPORT'!C2919)</f>
        <v>Under Contract</v>
      </c>
    </row>
    <row r="2920" spans="2:13" x14ac:dyDescent="0.2">
      <c r="B2920" t="str">
        <f t="shared" si="285"/>
        <v>#</v>
      </c>
      <c r="C2920">
        <f>COUNTIF(D2920:D$10001,D2920)</f>
        <v>222</v>
      </c>
      <c r="D2920">
        <f t="shared" si="290"/>
        <v>2</v>
      </c>
      <c r="E2920" t="str">
        <f>IF('DATA IMPORT'!E2920="","",'DATA IMPORT'!E2920)</f>
        <v>Referral</v>
      </c>
      <c r="F2920" s="1">
        <f>IF('DATA IMPORT'!I2920="","",'DATA IMPORT'!I2920)</f>
        <v>42781</v>
      </c>
      <c r="G2920" s="11">
        <f t="shared" si="286"/>
        <v>2</v>
      </c>
      <c r="H2920" s="11">
        <f t="shared" si="287"/>
        <v>2017</v>
      </c>
      <c r="I2920" s="1">
        <f>IF('DATA IMPORT'!G2920="","",'DATA IMPORT'!G2920)</f>
        <v>42867</v>
      </c>
      <c r="J2920" s="11">
        <f t="shared" si="288"/>
        <v>5</v>
      </c>
      <c r="K2920" s="11">
        <f t="shared" si="289"/>
        <v>2017</v>
      </c>
      <c r="L2920" s="4">
        <f>IF('DATA IMPORT'!M2920="","",'DATA IMPORT'!M2920)</f>
        <v>650230</v>
      </c>
      <c r="M2920" t="str">
        <f>IF('DATA IMPORT'!C2920="","",'DATA IMPORT'!C2920)</f>
        <v>Under Contract</v>
      </c>
    </row>
    <row r="2921" spans="2:13" x14ac:dyDescent="0.2">
      <c r="B2921" t="str">
        <f t="shared" si="285"/>
        <v>#</v>
      </c>
      <c r="C2921">
        <f>COUNTIF(D2921:D$10001,D2921)</f>
        <v>104</v>
      </c>
      <c r="D2921">
        <f t="shared" si="290"/>
        <v>15</v>
      </c>
      <c r="E2921" t="str">
        <f>IF('DATA IMPORT'!E2921="","",'DATA IMPORT'!E2921)</f>
        <v>Investor</v>
      </c>
      <c r="F2921" s="1">
        <f>IF('DATA IMPORT'!I2921="","",'DATA IMPORT'!I2921)</f>
        <v>42556</v>
      </c>
      <c r="G2921" s="11">
        <f t="shared" si="286"/>
        <v>7</v>
      </c>
      <c r="H2921" s="11">
        <f t="shared" si="287"/>
        <v>2016</v>
      </c>
      <c r="I2921" s="1">
        <f>IF('DATA IMPORT'!G2921="","",'DATA IMPORT'!G2921)</f>
        <v>42570</v>
      </c>
      <c r="J2921" s="11">
        <f t="shared" si="288"/>
        <v>7</v>
      </c>
      <c r="K2921" s="11">
        <f t="shared" si="289"/>
        <v>2016</v>
      </c>
      <c r="L2921" s="4">
        <f>IF('DATA IMPORT'!M2921="","",'DATA IMPORT'!M2921)</f>
        <v>693278</v>
      </c>
      <c r="M2921" t="str">
        <f>IF('DATA IMPORT'!C2921="","",'DATA IMPORT'!C2921)</f>
        <v>Sold</v>
      </c>
    </row>
    <row r="2922" spans="2:13" x14ac:dyDescent="0.2">
      <c r="B2922" t="str">
        <f t="shared" si="285"/>
        <v>#</v>
      </c>
      <c r="C2922">
        <f>COUNTIF(D2922:D$10001,D2922)</f>
        <v>199</v>
      </c>
      <c r="D2922">
        <f t="shared" si="290"/>
        <v>6</v>
      </c>
      <c r="E2922" t="str">
        <f>IF('DATA IMPORT'!E2922="","",'DATA IMPORT'!E2922)</f>
        <v>Zillow</v>
      </c>
      <c r="F2922" s="1">
        <f>IF('DATA IMPORT'!I2922="","",'DATA IMPORT'!I2922)</f>
        <v>42436</v>
      </c>
      <c r="G2922" s="11">
        <f t="shared" si="286"/>
        <v>3</v>
      </c>
      <c r="H2922" s="11">
        <f t="shared" si="287"/>
        <v>2016</v>
      </c>
      <c r="I2922" s="1">
        <f>IF('DATA IMPORT'!G2922="","",'DATA IMPORT'!G2922)</f>
        <v>42794</v>
      </c>
      <c r="J2922" s="11">
        <f t="shared" si="288"/>
        <v>2</v>
      </c>
      <c r="K2922" s="11">
        <f t="shared" si="289"/>
        <v>2017</v>
      </c>
      <c r="L2922" s="4">
        <f>IF('DATA IMPORT'!M2922="","",'DATA IMPORT'!M2922)</f>
        <v>815957</v>
      </c>
      <c r="M2922" t="str">
        <f>IF('DATA IMPORT'!C2922="","",'DATA IMPORT'!C2922)</f>
        <v>Under Contract</v>
      </c>
    </row>
    <row r="2923" spans="2:13" x14ac:dyDescent="0.2">
      <c r="B2923" t="str">
        <f t="shared" si="285"/>
        <v>#</v>
      </c>
      <c r="C2923">
        <f>COUNTIF(D2923:D$10001,D2923)</f>
        <v>103</v>
      </c>
      <c r="D2923">
        <f t="shared" si="290"/>
        <v>15</v>
      </c>
      <c r="E2923" t="str">
        <f>IF('DATA IMPORT'!E2923="","",'DATA IMPORT'!E2923)</f>
        <v>Investor</v>
      </c>
      <c r="F2923" s="1">
        <f>IF('DATA IMPORT'!I2923="","",'DATA IMPORT'!I2923)</f>
        <v>42550</v>
      </c>
      <c r="G2923" s="11">
        <f t="shared" si="286"/>
        <v>6</v>
      </c>
      <c r="H2923" s="11">
        <f t="shared" si="287"/>
        <v>2016</v>
      </c>
      <c r="I2923" s="1">
        <f>IF('DATA IMPORT'!G2923="","",'DATA IMPORT'!G2923)</f>
        <v>42738</v>
      </c>
      <c r="J2923" s="11">
        <f t="shared" si="288"/>
        <v>1</v>
      </c>
      <c r="K2923" s="11">
        <f t="shared" si="289"/>
        <v>2017</v>
      </c>
      <c r="L2923" s="4">
        <f>IF('DATA IMPORT'!M2923="","",'DATA IMPORT'!M2923)</f>
        <v>530519</v>
      </c>
      <c r="M2923" t="str">
        <f>IF('DATA IMPORT'!C2923="","",'DATA IMPORT'!C2923)</f>
        <v>Sold</v>
      </c>
    </row>
    <row r="2924" spans="2:13" x14ac:dyDescent="0.2">
      <c r="B2924" t="str">
        <f t="shared" si="285"/>
        <v>#</v>
      </c>
      <c r="C2924">
        <f>COUNTIF(D2924:D$10001,D2924)</f>
        <v>121</v>
      </c>
      <c r="D2924">
        <f t="shared" si="290"/>
        <v>14</v>
      </c>
      <c r="E2924" t="str">
        <f>IF('DATA IMPORT'!E2924="","",'DATA IMPORT'!E2924)</f>
        <v>Social Ads</v>
      </c>
      <c r="F2924" s="1">
        <f>IF('DATA IMPORT'!I2924="","",'DATA IMPORT'!I2924)</f>
        <v>42607</v>
      </c>
      <c r="G2924" s="11">
        <f t="shared" si="286"/>
        <v>8</v>
      </c>
      <c r="H2924" s="11">
        <f t="shared" si="287"/>
        <v>2016</v>
      </c>
      <c r="I2924" s="1">
        <f>IF('DATA IMPORT'!G2924="","",'DATA IMPORT'!G2924)</f>
        <v>42825</v>
      </c>
      <c r="J2924" s="11">
        <f t="shared" si="288"/>
        <v>3</v>
      </c>
      <c r="K2924" s="11">
        <f t="shared" si="289"/>
        <v>2017</v>
      </c>
      <c r="L2924" s="4">
        <f>IF('DATA IMPORT'!M2924="","",'DATA IMPORT'!M2924)</f>
        <v>650840</v>
      </c>
      <c r="M2924" t="str">
        <f>IF('DATA IMPORT'!C2924="","",'DATA IMPORT'!C2924)</f>
        <v>Under Contract</v>
      </c>
    </row>
    <row r="2925" spans="2:13" x14ac:dyDescent="0.2">
      <c r="B2925" t="str">
        <f t="shared" si="285"/>
        <v>#</v>
      </c>
      <c r="C2925">
        <f>COUNTIF(D2925:D$10001,D2925)</f>
        <v>221</v>
      </c>
      <c r="D2925">
        <f t="shared" si="290"/>
        <v>2</v>
      </c>
      <c r="E2925" t="str">
        <f>IF('DATA IMPORT'!E2925="","",'DATA IMPORT'!E2925)</f>
        <v>Referral</v>
      </c>
      <c r="F2925" s="1">
        <f>IF('DATA IMPORT'!I2925="","",'DATA IMPORT'!I2925)</f>
        <v>42504</v>
      </c>
      <c r="G2925" s="11">
        <f t="shared" si="286"/>
        <v>5</v>
      </c>
      <c r="H2925" s="11">
        <f t="shared" si="287"/>
        <v>2016</v>
      </c>
      <c r="I2925" s="1">
        <f>IF('DATA IMPORT'!G2925="","",'DATA IMPORT'!G2925)</f>
        <v>42626</v>
      </c>
      <c r="J2925" s="11">
        <f t="shared" si="288"/>
        <v>9</v>
      </c>
      <c r="K2925" s="11">
        <f t="shared" si="289"/>
        <v>2016</v>
      </c>
      <c r="L2925" s="4">
        <f>IF('DATA IMPORT'!M2925="","",'DATA IMPORT'!M2925)</f>
        <v>839203</v>
      </c>
      <c r="M2925" t="str">
        <f>IF('DATA IMPORT'!C2925="","",'DATA IMPORT'!C2925)</f>
        <v>Under Contract</v>
      </c>
    </row>
    <row r="2926" spans="2:13" x14ac:dyDescent="0.2">
      <c r="B2926" t="str">
        <f t="shared" si="285"/>
        <v>#</v>
      </c>
      <c r="C2926">
        <f>COUNTIF(D2926:D$10001,D2926)</f>
        <v>120</v>
      </c>
      <c r="D2926">
        <f t="shared" si="290"/>
        <v>14</v>
      </c>
      <c r="E2926" t="str">
        <f>IF('DATA IMPORT'!E2926="","",'DATA IMPORT'!E2926)</f>
        <v>Social Ads</v>
      </c>
      <c r="F2926" s="1">
        <f>IF('DATA IMPORT'!I2926="","",'DATA IMPORT'!I2926)</f>
        <v>42581</v>
      </c>
      <c r="G2926" s="11">
        <f t="shared" si="286"/>
        <v>7</v>
      </c>
      <c r="H2926" s="11">
        <f t="shared" si="287"/>
        <v>2016</v>
      </c>
      <c r="I2926" s="1">
        <f>IF('DATA IMPORT'!G2926="","",'DATA IMPORT'!G2926)</f>
        <v>42613</v>
      </c>
      <c r="J2926" s="11">
        <f t="shared" si="288"/>
        <v>8</v>
      </c>
      <c r="K2926" s="11">
        <f t="shared" si="289"/>
        <v>2016</v>
      </c>
      <c r="L2926" s="4">
        <f>IF('DATA IMPORT'!M2926="","",'DATA IMPORT'!M2926)</f>
        <v>237653</v>
      </c>
      <c r="M2926" t="str">
        <f>IF('DATA IMPORT'!C2926="","",'DATA IMPORT'!C2926)</f>
        <v>Under Contract</v>
      </c>
    </row>
    <row r="2927" spans="2:13" x14ac:dyDescent="0.2">
      <c r="B2927" t="str">
        <f t="shared" si="285"/>
        <v>#</v>
      </c>
      <c r="C2927">
        <f>COUNTIF(D2927:D$10001,D2927)</f>
        <v>198</v>
      </c>
      <c r="D2927">
        <f t="shared" si="290"/>
        <v>6</v>
      </c>
      <c r="E2927" t="str">
        <f>IF('DATA IMPORT'!E2927="","",'DATA IMPORT'!E2927)</f>
        <v>Zillow</v>
      </c>
      <c r="F2927" s="1">
        <f>IF('DATA IMPORT'!I2927="","",'DATA IMPORT'!I2927)</f>
        <v>42535</v>
      </c>
      <c r="G2927" s="11">
        <f t="shared" si="286"/>
        <v>6</v>
      </c>
      <c r="H2927" s="11">
        <f t="shared" si="287"/>
        <v>2016</v>
      </c>
      <c r="I2927" s="1">
        <f>IF('DATA IMPORT'!G2927="","",'DATA IMPORT'!G2927)</f>
        <v>42590</v>
      </c>
      <c r="J2927" s="11">
        <f t="shared" si="288"/>
        <v>8</v>
      </c>
      <c r="K2927" s="11">
        <f t="shared" si="289"/>
        <v>2016</v>
      </c>
      <c r="L2927" s="4">
        <f>IF('DATA IMPORT'!M2927="","",'DATA IMPORT'!M2927)</f>
        <v>637275</v>
      </c>
      <c r="M2927" t="str">
        <f>IF('DATA IMPORT'!C2927="","",'DATA IMPORT'!C2927)</f>
        <v>Under Contract</v>
      </c>
    </row>
    <row r="2928" spans="2:13" x14ac:dyDescent="0.2">
      <c r="B2928" t="str">
        <f t="shared" si="285"/>
        <v>#</v>
      </c>
      <c r="C2928">
        <f>COUNTIF(D2928:D$10001,D2928)</f>
        <v>220</v>
      </c>
      <c r="D2928">
        <f t="shared" si="290"/>
        <v>2</v>
      </c>
      <c r="E2928" t="str">
        <f>IF('DATA IMPORT'!E2928="","",'DATA IMPORT'!E2928)</f>
        <v>Referral</v>
      </c>
      <c r="F2928" s="1">
        <f>IF('DATA IMPORT'!I2928="","",'DATA IMPORT'!I2928)</f>
        <v>42575</v>
      </c>
      <c r="G2928" s="11">
        <f t="shared" si="286"/>
        <v>7</v>
      </c>
      <c r="H2928" s="11">
        <f t="shared" si="287"/>
        <v>2016</v>
      </c>
      <c r="I2928" s="1">
        <f>IF('DATA IMPORT'!G2928="","",'DATA IMPORT'!G2928)</f>
        <v>42677</v>
      </c>
      <c r="J2928" s="11">
        <f t="shared" si="288"/>
        <v>11</v>
      </c>
      <c r="K2928" s="11">
        <f t="shared" si="289"/>
        <v>2016</v>
      </c>
      <c r="L2928" s="4">
        <f>IF('DATA IMPORT'!M2928="","",'DATA IMPORT'!M2928)</f>
        <v>743728</v>
      </c>
      <c r="M2928" t="str">
        <f>IF('DATA IMPORT'!C2928="","",'DATA IMPORT'!C2928)</f>
        <v>Sold</v>
      </c>
    </row>
    <row r="2929" spans="2:13" x14ac:dyDescent="0.2">
      <c r="B2929" t="str">
        <f t="shared" si="285"/>
        <v>#</v>
      </c>
      <c r="C2929">
        <f>COUNTIF(D2929:D$10001,D2929)</f>
        <v>197</v>
      </c>
      <c r="D2929">
        <f t="shared" si="290"/>
        <v>6</v>
      </c>
      <c r="E2929" t="str">
        <f>IF('DATA IMPORT'!E2929="","",'DATA IMPORT'!E2929)</f>
        <v>Zillow</v>
      </c>
      <c r="F2929" s="1">
        <f>IF('DATA IMPORT'!I2929="","",'DATA IMPORT'!I2929)</f>
        <v>42538</v>
      </c>
      <c r="G2929" s="11">
        <f t="shared" si="286"/>
        <v>6</v>
      </c>
      <c r="H2929" s="11">
        <f t="shared" si="287"/>
        <v>2016</v>
      </c>
      <c r="I2929" s="1">
        <f>IF('DATA IMPORT'!G2929="","",'DATA IMPORT'!G2929)</f>
        <v>42691</v>
      </c>
      <c r="J2929" s="11">
        <f t="shared" si="288"/>
        <v>11</v>
      </c>
      <c r="K2929" s="11">
        <f t="shared" si="289"/>
        <v>2016</v>
      </c>
      <c r="L2929" s="4">
        <f>IF('DATA IMPORT'!M2929="","",'DATA IMPORT'!M2929)</f>
        <v>504144</v>
      </c>
      <c r="M2929" t="str">
        <f>IF('DATA IMPORT'!C2929="","",'DATA IMPORT'!C2929)</f>
        <v>Under Contract</v>
      </c>
    </row>
    <row r="2930" spans="2:13" x14ac:dyDescent="0.2">
      <c r="B2930" t="str">
        <f t="shared" si="285"/>
        <v>#</v>
      </c>
      <c r="C2930">
        <f>COUNTIF(D2930:D$10001,D2930)</f>
        <v>196</v>
      </c>
      <c r="D2930">
        <f t="shared" si="290"/>
        <v>6</v>
      </c>
      <c r="E2930" t="str">
        <f>IF('DATA IMPORT'!E2930="","",'DATA IMPORT'!E2930)</f>
        <v>Zillow</v>
      </c>
      <c r="F2930" s="1">
        <f>IF('DATA IMPORT'!I2930="","",'DATA IMPORT'!I2930)</f>
        <v>42423</v>
      </c>
      <c r="G2930" s="11">
        <f t="shared" si="286"/>
        <v>2</v>
      </c>
      <c r="H2930" s="11">
        <f t="shared" si="287"/>
        <v>2016</v>
      </c>
      <c r="I2930" s="1">
        <f>IF('DATA IMPORT'!G2930="","",'DATA IMPORT'!G2930)</f>
        <v>42526</v>
      </c>
      <c r="J2930" s="11">
        <f t="shared" si="288"/>
        <v>6</v>
      </c>
      <c r="K2930" s="11">
        <f t="shared" si="289"/>
        <v>2016</v>
      </c>
      <c r="L2930" s="4">
        <f>IF('DATA IMPORT'!M2930="","",'DATA IMPORT'!M2930)</f>
        <v>360081</v>
      </c>
      <c r="M2930" t="str">
        <f>IF('DATA IMPORT'!C2930="","",'DATA IMPORT'!C2930)</f>
        <v>Under Contract</v>
      </c>
    </row>
    <row r="2931" spans="2:13" x14ac:dyDescent="0.2">
      <c r="B2931" t="str">
        <f t="shared" si="285"/>
        <v>#</v>
      </c>
      <c r="C2931">
        <f>COUNTIF(D2931:D$10001,D2931)</f>
        <v>219</v>
      </c>
      <c r="D2931">
        <f t="shared" si="290"/>
        <v>2</v>
      </c>
      <c r="E2931" t="str">
        <f>IF('DATA IMPORT'!E2931="","",'DATA IMPORT'!E2931)</f>
        <v>Referral</v>
      </c>
      <c r="F2931" s="1">
        <f>IF('DATA IMPORT'!I2931="","",'DATA IMPORT'!I2931)</f>
        <v>42430</v>
      </c>
      <c r="G2931" s="11">
        <f t="shared" si="286"/>
        <v>3</v>
      </c>
      <c r="H2931" s="11">
        <f t="shared" si="287"/>
        <v>2016</v>
      </c>
      <c r="I2931" s="1">
        <f>IF('DATA IMPORT'!G2931="","",'DATA IMPORT'!G2931)</f>
        <v>42749</v>
      </c>
      <c r="J2931" s="11">
        <f t="shared" si="288"/>
        <v>1</v>
      </c>
      <c r="K2931" s="11">
        <f t="shared" si="289"/>
        <v>2017</v>
      </c>
      <c r="L2931" s="4">
        <f>IF('DATA IMPORT'!M2931="","",'DATA IMPORT'!M2931)</f>
        <v>720151</v>
      </c>
      <c r="M2931" t="str">
        <f>IF('DATA IMPORT'!C2931="","",'DATA IMPORT'!C2931)</f>
        <v>Sold</v>
      </c>
    </row>
    <row r="2932" spans="2:13" x14ac:dyDescent="0.2">
      <c r="B2932" t="str">
        <f t="shared" si="285"/>
        <v>#</v>
      </c>
      <c r="C2932">
        <f>COUNTIF(D2932:D$10001,D2932)</f>
        <v>195</v>
      </c>
      <c r="D2932">
        <f t="shared" si="290"/>
        <v>6</v>
      </c>
      <c r="E2932" t="str">
        <f>IF('DATA IMPORT'!E2932="","",'DATA IMPORT'!E2932)</f>
        <v>Zillow</v>
      </c>
      <c r="F2932" s="1">
        <f>IF('DATA IMPORT'!I2932="","",'DATA IMPORT'!I2932)</f>
        <v>42568</v>
      </c>
      <c r="G2932" s="11">
        <f t="shared" si="286"/>
        <v>7</v>
      </c>
      <c r="H2932" s="11">
        <f t="shared" si="287"/>
        <v>2016</v>
      </c>
      <c r="I2932" s="1">
        <f>IF('DATA IMPORT'!G2932="","",'DATA IMPORT'!G2932)</f>
        <v>42706</v>
      </c>
      <c r="J2932" s="11">
        <f t="shared" si="288"/>
        <v>12</v>
      </c>
      <c r="K2932" s="11">
        <f t="shared" si="289"/>
        <v>2016</v>
      </c>
      <c r="L2932" s="4">
        <f>IF('DATA IMPORT'!M2932="","",'DATA IMPORT'!M2932)</f>
        <v>377664</v>
      </c>
      <c r="M2932" t="str">
        <f>IF('DATA IMPORT'!C2932="","",'DATA IMPORT'!C2932)</f>
        <v>Under Contract</v>
      </c>
    </row>
    <row r="2933" spans="2:13" x14ac:dyDescent="0.2">
      <c r="B2933" t="str">
        <f t="shared" si="285"/>
        <v>#</v>
      </c>
      <c r="C2933">
        <f>COUNTIF(D2933:D$10001,D2933)</f>
        <v>119</v>
      </c>
      <c r="D2933">
        <f t="shared" si="290"/>
        <v>14</v>
      </c>
      <c r="E2933" t="str">
        <f>IF('DATA IMPORT'!E2933="","",'DATA IMPORT'!E2933)</f>
        <v>Social Ads</v>
      </c>
      <c r="F2933" s="1">
        <f>IF('DATA IMPORT'!I2933="","",'DATA IMPORT'!I2933)</f>
        <v>42446</v>
      </c>
      <c r="G2933" s="11">
        <f t="shared" si="286"/>
        <v>3</v>
      </c>
      <c r="H2933" s="11">
        <f t="shared" si="287"/>
        <v>2016</v>
      </c>
      <c r="I2933" s="1">
        <f>IF('DATA IMPORT'!G2933="","",'DATA IMPORT'!G2933)</f>
        <v>42602</v>
      </c>
      <c r="J2933" s="11">
        <f t="shared" si="288"/>
        <v>8</v>
      </c>
      <c r="K2933" s="11">
        <f t="shared" si="289"/>
        <v>2016</v>
      </c>
      <c r="L2933" s="4">
        <f>IF('DATA IMPORT'!M2933="","",'DATA IMPORT'!M2933)</f>
        <v>208321</v>
      </c>
      <c r="M2933" t="str">
        <f>IF('DATA IMPORT'!C2933="","",'DATA IMPORT'!C2933)</f>
        <v>Under Contract</v>
      </c>
    </row>
    <row r="2934" spans="2:13" x14ac:dyDescent="0.2">
      <c r="B2934" t="str">
        <f t="shared" si="285"/>
        <v>#</v>
      </c>
      <c r="C2934">
        <f>COUNTIF(D2934:D$10001,D2934)</f>
        <v>194</v>
      </c>
      <c r="D2934">
        <f t="shared" si="290"/>
        <v>6</v>
      </c>
      <c r="E2934" t="str">
        <f>IF('DATA IMPORT'!E2934="","",'DATA IMPORT'!E2934)</f>
        <v>Zillow</v>
      </c>
      <c r="F2934" s="1">
        <f>IF('DATA IMPORT'!I2934="","",'DATA IMPORT'!I2934)</f>
        <v>42420</v>
      </c>
      <c r="G2934" s="11">
        <f t="shared" si="286"/>
        <v>2</v>
      </c>
      <c r="H2934" s="11">
        <f t="shared" si="287"/>
        <v>2016</v>
      </c>
      <c r="I2934" s="1">
        <f>IF('DATA IMPORT'!G2934="","",'DATA IMPORT'!G2934)</f>
        <v>42424</v>
      </c>
      <c r="J2934" s="11">
        <f t="shared" si="288"/>
        <v>2</v>
      </c>
      <c r="K2934" s="11">
        <f t="shared" si="289"/>
        <v>2016</v>
      </c>
      <c r="L2934" s="4">
        <f>IF('DATA IMPORT'!M2934="","",'DATA IMPORT'!M2934)</f>
        <v>270959</v>
      </c>
      <c r="M2934" t="str">
        <f>IF('DATA IMPORT'!C2934="","",'DATA IMPORT'!C2934)</f>
        <v>Archived</v>
      </c>
    </row>
    <row r="2935" spans="2:13" x14ac:dyDescent="0.2">
      <c r="B2935" t="str">
        <f t="shared" si="285"/>
        <v>#</v>
      </c>
      <c r="C2935">
        <f>COUNTIF(D2935:D$10001,D2935)</f>
        <v>218</v>
      </c>
      <c r="D2935">
        <f t="shared" si="290"/>
        <v>2</v>
      </c>
      <c r="E2935" t="str">
        <f>IF('DATA IMPORT'!E2935="","",'DATA IMPORT'!E2935)</f>
        <v>Referral</v>
      </c>
      <c r="F2935" s="1">
        <f>IF('DATA IMPORT'!I2935="","",'DATA IMPORT'!I2935)</f>
        <v>42418</v>
      </c>
      <c r="G2935" s="11">
        <f t="shared" si="286"/>
        <v>2</v>
      </c>
      <c r="H2935" s="11">
        <f t="shared" si="287"/>
        <v>2016</v>
      </c>
      <c r="I2935" s="1">
        <f>IF('DATA IMPORT'!G2935="","",'DATA IMPORT'!G2935)</f>
        <v>42424</v>
      </c>
      <c r="J2935" s="11">
        <f t="shared" si="288"/>
        <v>2</v>
      </c>
      <c r="K2935" s="11">
        <f t="shared" si="289"/>
        <v>2016</v>
      </c>
      <c r="L2935" s="4">
        <f>IF('DATA IMPORT'!M2935="","",'DATA IMPORT'!M2935)</f>
        <v>452846</v>
      </c>
      <c r="M2935" t="str">
        <f>IF('DATA IMPORT'!C2935="","",'DATA IMPORT'!C2935)</f>
        <v>Under Contract</v>
      </c>
    </row>
    <row r="2936" spans="2:13" x14ac:dyDescent="0.2">
      <c r="B2936" t="str">
        <f t="shared" si="285"/>
        <v>#</v>
      </c>
      <c r="C2936">
        <f>COUNTIF(D2936:D$10001,D2936)</f>
        <v>193</v>
      </c>
      <c r="D2936">
        <f t="shared" si="290"/>
        <v>6</v>
      </c>
      <c r="E2936" t="str">
        <f>IF('DATA IMPORT'!E2936="","",'DATA IMPORT'!E2936)</f>
        <v>Zillow</v>
      </c>
      <c r="F2936" s="1">
        <f>IF('DATA IMPORT'!I2936="","",'DATA IMPORT'!I2936)</f>
        <v>42599</v>
      </c>
      <c r="G2936" s="11">
        <f t="shared" si="286"/>
        <v>8</v>
      </c>
      <c r="H2936" s="11">
        <f t="shared" si="287"/>
        <v>2016</v>
      </c>
      <c r="I2936" s="1">
        <f>IF('DATA IMPORT'!G2936="","",'DATA IMPORT'!G2936)</f>
        <v>42606</v>
      </c>
      <c r="J2936" s="11">
        <f t="shared" si="288"/>
        <v>8</v>
      </c>
      <c r="K2936" s="11">
        <f t="shared" si="289"/>
        <v>2016</v>
      </c>
      <c r="L2936" s="4">
        <f>IF('DATA IMPORT'!M2936="","",'DATA IMPORT'!M2936)</f>
        <v>776937</v>
      </c>
      <c r="M2936" t="str">
        <f>IF('DATA IMPORT'!C2936="","",'DATA IMPORT'!C2936)</f>
        <v>Under Contract</v>
      </c>
    </row>
    <row r="2937" spans="2:13" x14ac:dyDescent="0.2">
      <c r="B2937" t="str">
        <f t="shared" si="285"/>
        <v>#</v>
      </c>
      <c r="C2937">
        <f>COUNTIF(D2937:D$10001,D2937)</f>
        <v>217</v>
      </c>
      <c r="D2937">
        <f t="shared" si="290"/>
        <v>2</v>
      </c>
      <c r="E2937" t="str">
        <f>IF('DATA IMPORT'!E2937="","",'DATA IMPORT'!E2937)</f>
        <v>Referral</v>
      </c>
      <c r="F2937" s="1">
        <f>IF('DATA IMPORT'!I2937="","",'DATA IMPORT'!I2937)</f>
        <v>42790</v>
      </c>
      <c r="G2937" s="11">
        <f t="shared" si="286"/>
        <v>2</v>
      </c>
      <c r="H2937" s="11">
        <f t="shared" si="287"/>
        <v>2017</v>
      </c>
      <c r="I2937" s="1">
        <f>IF('DATA IMPORT'!G2937="","",'DATA IMPORT'!G2937)</f>
        <v>42856</v>
      </c>
      <c r="J2937" s="11">
        <f t="shared" si="288"/>
        <v>5</v>
      </c>
      <c r="K2937" s="11">
        <f t="shared" si="289"/>
        <v>2017</v>
      </c>
      <c r="L2937" s="4">
        <f>IF('DATA IMPORT'!M2937="","",'DATA IMPORT'!M2937)</f>
        <v>718016</v>
      </c>
      <c r="M2937" t="str">
        <f>IF('DATA IMPORT'!C2937="","",'DATA IMPORT'!C2937)</f>
        <v>Under Contract</v>
      </c>
    </row>
    <row r="2938" spans="2:13" x14ac:dyDescent="0.2">
      <c r="B2938" t="str">
        <f t="shared" si="285"/>
        <v>#</v>
      </c>
      <c r="C2938">
        <f>COUNTIF(D2938:D$10001,D2938)</f>
        <v>192</v>
      </c>
      <c r="D2938">
        <f t="shared" si="290"/>
        <v>6</v>
      </c>
      <c r="E2938" t="str">
        <f>IF('DATA IMPORT'!E2938="","",'DATA IMPORT'!E2938)</f>
        <v>Zillow</v>
      </c>
      <c r="F2938" s="1">
        <f>IF('DATA IMPORT'!I2938="","",'DATA IMPORT'!I2938)</f>
        <v>42435</v>
      </c>
      <c r="G2938" s="11">
        <f t="shared" si="286"/>
        <v>3</v>
      </c>
      <c r="H2938" s="11">
        <f t="shared" si="287"/>
        <v>2016</v>
      </c>
      <c r="I2938" s="1">
        <f>IF('DATA IMPORT'!G2938="","",'DATA IMPORT'!G2938)</f>
        <v>42472</v>
      </c>
      <c r="J2938" s="11">
        <f t="shared" si="288"/>
        <v>4</v>
      </c>
      <c r="K2938" s="11">
        <f t="shared" si="289"/>
        <v>2016</v>
      </c>
      <c r="L2938" s="4">
        <f>IF('DATA IMPORT'!M2938="","",'DATA IMPORT'!M2938)</f>
        <v>612793</v>
      </c>
      <c r="M2938" t="str">
        <f>IF('DATA IMPORT'!C2938="","",'DATA IMPORT'!C2938)</f>
        <v>Under Contract</v>
      </c>
    </row>
    <row r="2939" spans="2:13" x14ac:dyDescent="0.2">
      <c r="B2939" t="str">
        <f t="shared" si="285"/>
        <v>#</v>
      </c>
      <c r="C2939">
        <f>COUNTIF(D2939:D$10001,D2939)</f>
        <v>216</v>
      </c>
      <c r="D2939">
        <f t="shared" si="290"/>
        <v>2</v>
      </c>
      <c r="E2939" t="str">
        <f>IF('DATA IMPORT'!E2939="","",'DATA IMPORT'!E2939)</f>
        <v>Referral</v>
      </c>
      <c r="F2939" s="1">
        <f>IF('DATA IMPORT'!I2939="","",'DATA IMPORT'!I2939)</f>
        <v>42826</v>
      </c>
      <c r="G2939" s="11">
        <f t="shared" si="286"/>
        <v>4</v>
      </c>
      <c r="H2939" s="11">
        <f t="shared" si="287"/>
        <v>2017</v>
      </c>
      <c r="I2939" s="1">
        <f>IF('DATA IMPORT'!G2939="","",'DATA IMPORT'!G2939)</f>
        <v>42874</v>
      </c>
      <c r="J2939" s="11">
        <f t="shared" si="288"/>
        <v>5</v>
      </c>
      <c r="K2939" s="11">
        <f t="shared" si="289"/>
        <v>2017</v>
      </c>
      <c r="L2939" s="4">
        <f>IF('DATA IMPORT'!M2939="","",'DATA IMPORT'!M2939)</f>
        <v>763684</v>
      </c>
      <c r="M2939" t="str">
        <f>IF('DATA IMPORT'!C2939="","",'DATA IMPORT'!C2939)</f>
        <v>Under Contract</v>
      </c>
    </row>
    <row r="2940" spans="2:13" x14ac:dyDescent="0.2">
      <c r="B2940" t="str">
        <f t="shared" si="285"/>
        <v>#</v>
      </c>
      <c r="C2940">
        <f>COUNTIF(D2940:D$10001,D2940)</f>
        <v>215</v>
      </c>
      <c r="D2940">
        <f t="shared" si="290"/>
        <v>2</v>
      </c>
      <c r="E2940" t="str">
        <f>IF('DATA IMPORT'!E2940="","",'DATA IMPORT'!E2940)</f>
        <v>Referral</v>
      </c>
      <c r="F2940" s="1">
        <f>IF('DATA IMPORT'!I2940="","",'DATA IMPORT'!I2940)</f>
        <v>42777</v>
      </c>
      <c r="G2940" s="11">
        <f t="shared" si="286"/>
        <v>2</v>
      </c>
      <c r="H2940" s="11">
        <f t="shared" si="287"/>
        <v>2017</v>
      </c>
      <c r="I2940" s="1">
        <f>IF('DATA IMPORT'!G2940="","",'DATA IMPORT'!G2940)</f>
        <v>42925</v>
      </c>
      <c r="J2940" s="11">
        <f t="shared" si="288"/>
        <v>7</v>
      </c>
      <c r="K2940" s="11">
        <f t="shared" si="289"/>
        <v>2017</v>
      </c>
      <c r="L2940" s="4">
        <f>IF('DATA IMPORT'!M2940="","",'DATA IMPORT'!M2940)</f>
        <v>820552</v>
      </c>
      <c r="M2940" t="str">
        <f>IF('DATA IMPORT'!C2940="","",'DATA IMPORT'!C2940)</f>
        <v>Under Contract</v>
      </c>
    </row>
    <row r="2941" spans="2:13" x14ac:dyDescent="0.2">
      <c r="B2941" t="str">
        <f t="shared" si="285"/>
        <v>#</v>
      </c>
      <c r="C2941">
        <f>COUNTIF(D2941:D$10001,D2941)</f>
        <v>137</v>
      </c>
      <c r="D2941">
        <f t="shared" si="290"/>
        <v>4</v>
      </c>
      <c r="E2941" t="str">
        <f>IF('DATA IMPORT'!E2941="","",'DATA IMPORT'!E2941)</f>
        <v>Bank Owned</v>
      </c>
      <c r="F2941" s="1">
        <f>IF('DATA IMPORT'!I2941="","",'DATA IMPORT'!I2941)</f>
        <v>42578</v>
      </c>
      <c r="G2941" s="11">
        <f t="shared" si="286"/>
        <v>7</v>
      </c>
      <c r="H2941" s="11">
        <f t="shared" si="287"/>
        <v>2016</v>
      </c>
      <c r="I2941" s="1">
        <f>IF('DATA IMPORT'!G2941="","",'DATA IMPORT'!G2941)</f>
        <v>42621</v>
      </c>
      <c r="J2941" s="11">
        <f t="shared" si="288"/>
        <v>9</v>
      </c>
      <c r="K2941" s="11">
        <f t="shared" si="289"/>
        <v>2016</v>
      </c>
      <c r="L2941" s="4">
        <f>IF('DATA IMPORT'!M2941="","",'DATA IMPORT'!M2941)</f>
        <v>612921</v>
      </c>
      <c r="M2941" t="str">
        <f>IF('DATA IMPORT'!C2941="","",'DATA IMPORT'!C2941)</f>
        <v>Under Contract</v>
      </c>
    </row>
    <row r="2942" spans="2:13" x14ac:dyDescent="0.2">
      <c r="B2942" t="str">
        <f t="shared" si="285"/>
        <v>#</v>
      </c>
      <c r="C2942">
        <f>COUNTIF(D2942:D$10001,D2942)</f>
        <v>191</v>
      </c>
      <c r="D2942">
        <f t="shared" si="290"/>
        <v>6</v>
      </c>
      <c r="E2942" t="str">
        <f>IF('DATA IMPORT'!E2942="","",'DATA IMPORT'!E2942)</f>
        <v>Zillow</v>
      </c>
      <c r="F2942" s="1">
        <f>IF('DATA IMPORT'!I2942="","",'DATA IMPORT'!I2942)</f>
        <v>42595</v>
      </c>
      <c r="G2942" s="11">
        <f t="shared" si="286"/>
        <v>8</v>
      </c>
      <c r="H2942" s="11">
        <f t="shared" si="287"/>
        <v>2016</v>
      </c>
      <c r="I2942" s="1">
        <f>IF('DATA IMPORT'!G2942="","",'DATA IMPORT'!G2942)</f>
        <v>42765</v>
      </c>
      <c r="J2942" s="11">
        <f t="shared" si="288"/>
        <v>1</v>
      </c>
      <c r="K2942" s="11">
        <f t="shared" si="289"/>
        <v>2017</v>
      </c>
      <c r="L2942" s="4">
        <f>IF('DATA IMPORT'!M2942="","",'DATA IMPORT'!M2942)</f>
        <v>766779</v>
      </c>
      <c r="M2942" t="str">
        <f>IF('DATA IMPORT'!C2942="","",'DATA IMPORT'!C2942)</f>
        <v>Under Contract</v>
      </c>
    </row>
    <row r="2943" spans="2:13" x14ac:dyDescent="0.2">
      <c r="B2943" t="str">
        <f t="shared" si="285"/>
        <v>#</v>
      </c>
      <c r="C2943">
        <f>COUNTIF(D2943:D$10001,D2943)</f>
        <v>190</v>
      </c>
      <c r="D2943">
        <f t="shared" si="290"/>
        <v>6</v>
      </c>
      <c r="E2943" t="str">
        <f>IF('DATA IMPORT'!E2943="","",'DATA IMPORT'!E2943)</f>
        <v>Zillow</v>
      </c>
      <c r="F2943" s="1">
        <f>IF('DATA IMPORT'!I2943="","",'DATA IMPORT'!I2943)</f>
        <v>42405</v>
      </c>
      <c r="G2943" s="11">
        <f t="shared" si="286"/>
        <v>2</v>
      </c>
      <c r="H2943" s="11">
        <f t="shared" si="287"/>
        <v>2016</v>
      </c>
      <c r="I2943" s="1">
        <f>IF('DATA IMPORT'!G2943="","",'DATA IMPORT'!G2943)</f>
        <v>42620</v>
      </c>
      <c r="J2943" s="11">
        <f t="shared" si="288"/>
        <v>9</v>
      </c>
      <c r="K2943" s="11">
        <f t="shared" si="289"/>
        <v>2016</v>
      </c>
      <c r="L2943" s="4">
        <f>IF('DATA IMPORT'!M2943="","",'DATA IMPORT'!M2943)</f>
        <v>443125</v>
      </c>
      <c r="M2943" t="str">
        <f>IF('DATA IMPORT'!C2943="","",'DATA IMPORT'!C2943)</f>
        <v>Under Contract</v>
      </c>
    </row>
    <row r="2944" spans="2:13" x14ac:dyDescent="0.2">
      <c r="B2944" t="str">
        <f t="shared" si="285"/>
        <v>#</v>
      </c>
      <c r="C2944">
        <f>COUNTIF(D2944:D$10001,D2944)</f>
        <v>189</v>
      </c>
      <c r="D2944">
        <f t="shared" si="290"/>
        <v>6</v>
      </c>
      <c r="E2944" t="str">
        <f>IF('DATA IMPORT'!E2944="","",'DATA IMPORT'!E2944)</f>
        <v>Zillow</v>
      </c>
      <c r="F2944" s="1">
        <f>IF('DATA IMPORT'!I2944="","",'DATA IMPORT'!I2944)</f>
        <v>42444</v>
      </c>
      <c r="G2944" s="11">
        <f t="shared" si="286"/>
        <v>3</v>
      </c>
      <c r="H2944" s="11">
        <f t="shared" si="287"/>
        <v>2016</v>
      </c>
      <c r="I2944" s="1">
        <f>IF('DATA IMPORT'!G2944="","",'DATA IMPORT'!G2944)</f>
        <v>42630</v>
      </c>
      <c r="J2944" s="11">
        <f t="shared" si="288"/>
        <v>9</v>
      </c>
      <c r="K2944" s="11">
        <f t="shared" si="289"/>
        <v>2016</v>
      </c>
      <c r="L2944" s="4">
        <f>IF('DATA IMPORT'!M2944="","",'DATA IMPORT'!M2944)</f>
        <v>690450</v>
      </c>
      <c r="M2944" t="str">
        <f>IF('DATA IMPORT'!C2944="","",'DATA IMPORT'!C2944)</f>
        <v>Under Contract</v>
      </c>
    </row>
    <row r="2945" spans="2:13" x14ac:dyDescent="0.2">
      <c r="B2945" t="str">
        <f t="shared" si="285"/>
        <v>#</v>
      </c>
      <c r="C2945">
        <f>COUNTIF(D2945:D$10001,D2945)</f>
        <v>84</v>
      </c>
      <c r="D2945">
        <f t="shared" si="290"/>
        <v>1</v>
      </c>
      <c r="E2945" t="str">
        <f>IF('DATA IMPORT'!E2945="","",'DATA IMPORT'!E2945)</f>
        <v>Email</v>
      </c>
      <c r="F2945" s="1">
        <f>IF('DATA IMPORT'!I2945="","",'DATA IMPORT'!I2945)</f>
        <v>42723</v>
      </c>
      <c r="G2945" s="11">
        <f t="shared" si="286"/>
        <v>12</v>
      </c>
      <c r="H2945" s="11">
        <f t="shared" si="287"/>
        <v>2016</v>
      </c>
      <c r="I2945" s="1">
        <f>IF('DATA IMPORT'!G2945="","",'DATA IMPORT'!G2945)</f>
        <v>42852</v>
      </c>
      <c r="J2945" s="11">
        <f t="shared" si="288"/>
        <v>4</v>
      </c>
      <c r="K2945" s="11">
        <f t="shared" si="289"/>
        <v>2017</v>
      </c>
      <c r="L2945" s="4">
        <f>IF('DATA IMPORT'!M2945="","",'DATA IMPORT'!M2945)</f>
        <v>660112</v>
      </c>
      <c r="M2945" t="str">
        <f>IF('DATA IMPORT'!C2945="","",'DATA IMPORT'!C2945)</f>
        <v>Under Contract</v>
      </c>
    </row>
    <row r="2946" spans="2:13" x14ac:dyDescent="0.2">
      <c r="B2946" t="str">
        <f t="shared" si="285"/>
        <v>#</v>
      </c>
      <c r="C2946">
        <f>COUNTIF(D2946:D$10001,D2946)</f>
        <v>207</v>
      </c>
      <c r="D2946">
        <f t="shared" si="290"/>
        <v>3</v>
      </c>
      <c r="E2946" t="str">
        <f>IF('DATA IMPORT'!E2946="","",'DATA IMPORT'!E2946)</f>
        <v>Website</v>
      </c>
      <c r="F2946" s="1">
        <f>IF('DATA IMPORT'!I2946="","",'DATA IMPORT'!I2946)</f>
        <v>42460</v>
      </c>
      <c r="G2946" s="11">
        <f t="shared" si="286"/>
        <v>3</v>
      </c>
      <c r="H2946" s="11">
        <f t="shared" si="287"/>
        <v>2016</v>
      </c>
      <c r="I2946" s="1">
        <f>IF('DATA IMPORT'!G2946="","",'DATA IMPORT'!G2946)</f>
        <v>42876</v>
      </c>
      <c r="J2946" s="11">
        <f t="shared" si="288"/>
        <v>5</v>
      </c>
      <c r="K2946" s="11">
        <f t="shared" si="289"/>
        <v>2017</v>
      </c>
      <c r="L2946" s="4">
        <f>IF('DATA IMPORT'!M2946="","",'DATA IMPORT'!M2946)</f>
        <v>451722</v>
      </c>
      <c r="M2946" t="str">
        <f>IF('DATA IMPORT'!C2946="","",'DATA IMPORT'!C2946)</f>
        <v>Under Contract</v>
      </c>
    </row>
    <row r="2947" spans="2:13" x14ac:dyDescent="0.2">
      <c r="B2947" t="str">
        <f t="shared" ref="B2947:B3010" si="291">IF(C2947=1,D2947,"#")</f>
        <v>#</v>
      </c>
      <c r="C2947">
        <f>COUNTIF(D2947:D$10001,D2947)</f>
        <v>206</v>
      </c>
      <c r="D2947">
        <f t="shared" si="290"/>
        <v>3</v>
      </c>
      <c r="E2947" t="str">
        <f>IF('DATA IMPORT'!E2947="","",'DATA IMPORT'!E2947)</f>
        <v>Website</v>
      </c>
      <c r="F2947" s="1">
        <f>IF('DATA IMPORT'!I2947="","",'DATA IMPORT'!I2947)</f>
        <v>42428</v>
      </c>
      <c r="G2947" s="11">
        <f t="shared" ref="G2947:G3010" si="292">IF(F2947="","",MONTH(F2947))</f>
        <v>2</v>
      </c>
      <c r="H2947" s="11">
        <f t="shared" ref="H2947:H3010" si="293">IF(F2947="","",YEAR(F2947))</f>
        <v>2016</v>
      </c>
      <c r="I2947" s="1">
        <f>IF('DATA IMPORT'!G2947="","",'DATA IMPORT'!G2947)</f>
        <v>42726</v>
      </c>
      <c r="J2947" s="11">
        <f t="shared" ref="J2947:J3010" si="294">IF(I2947="","",MONTH(I2947))</f>
        <v>12</v>
      </c>
      <c r="K2947" s="11">
        <f t="shared" ref="K2947:K3010" si="295">IF(I2947="","",YEAR(I2947))</f>
        <v>2016</v>
      </c>
      <c r="L2947" s="4">
        <f>IF('DATA IMPORT'!M2947="","",'DATA IMPORT'!M2947)</f>
        <v>375913</v>
      </c>
      <c r="M2947" t="str">
        <f>IF('DATA IMPORT'!C2947="","",'DATA IMPORT'!C2947)</f>
        <v>Archived</v>
      </c>
    </row>
    <row r="2948" spans="2:13" x14ac:dyDescent="0.2">
      <c r="B2948" t="str">
        <f t="shared" si="291"/>
        <v>#</v>
      </c>
      <c r="C2948">
        <f>COUNTIF(D2948:D$10001,D2948)</f>
        <v>214</v>
      </c>
      <c r="D2948">
        <f t="shared" si="290"/>
        <v>2</v>
      </c>
      <c r="E2948" t="str">
        <f>IF('DATA IMPORT'!E2948="","",'DATA IMPORT'!E2948)</f>
        <v>Referral</v>
      </c>
      <c r="F2948" s="1">
        <f>IF('DATA IMPORT'!I2948="","",'DATA IMPORT'!I2948)</f>
        <v>42529</v>
      </c>
      <c r="G2948" s="11">
        <f t="shared" si="292"/>
        <v>6</v>
      </c>
      <c r="H2948" s="11">
        <f t="shared" si="293"/>
        <v>2016</v>
      </c>
      <c r="I2948" s="1">
        <f>IF('DATA IMPORT'!G2948="","",'DATA IMPORT'!G2948)</f>
        <v>42573</v>
      </c>
      <c r="J2948" s="11">
        <f t="shared" si="294"/>
        <v>7</v>
      </c>
      <c r="K2948" s="11">
        <f t="shared" si="295"/>
        <v>2016</v>
      </c>
      <c r="L2948" s="4">
        <f>IF('DATA IMPORT'!M2948="","",'DATA IMPORT'!M2948)</f>
        <v>449614</v>
      </c>
      <c r="M2948" t="str">
        <f>IF('DATA IMPORT'!C2948="","",'DATA IMPORT'!C2948)</f>
        <v>Under Contract</v>
      </c>
    </row>
    <row r="2949" spans="2:13" x14ac:dyDescent="0.2">
      <c r="B2949" t="str">
        <f t="shared" si="291"/>
        <v>#</v>
      </c>
      <c r="C2949">
        <f>COUNTIF(D2949:D$10001,D2949)</f>
        <v>205</v>
      </c>
      <c r="D2949">
        <f t="shared" si="290"/>
        <v>3</v>
      </c>
      <c r="E2949" t="str">
        <f>IF('DATA IMPORT'!E2949="","",'DATA IMPORT'!E2949)</f>
        <v>Website</v>
      </c>
      <c r="F2949" s="1">
        <f>IF('DATA IMPORT'!I2949="","",'DATA IMPORT'!I2949)</f>
        <v>42544</v>
      </c>
      <c r="G2949" s="11">
        <f t="shared" si="292"/>
        <v>6</v>
      </c>
      <c r="H2949" s="11">
        <f t="shared" si="293"/>
        <v>2016</v>
      </c>
      <c r="I2949" s="1">
        <f>IF('DATA IMPORT'!G2949="","",'DATA IMPORT'!G2949)</f>
        <v>42874</v>
      </c>
      <c r="J2949" s="11">
        <f t="shared" si="294"/>
        <v>5</v>
      </c>
      <c r="K2949" s="11">
        <f t="shared" si="295"/>
        <v>2017</v>
      </c>
      <c r="L2949" s="4">
        <f>IF('DATA IMPORT'!M2949="","",'DATA IMPORT'!M2949)</f>
        <v>244252</v>
      </c>
      <c r="M2949" t="str">
        <f>IF('DATA IMPORT'!C2949="","",'DATA IMPORT'!C2949)</f>
        <v>Under Contract</v>
      </c>
    </row>
    <row r="2950" spans="2:13" x14ac:dyDescent="0.2">
      <c r="B2950" t="str">
        <f t="shared" si="291"/>
        <v>#</v>
      </c>
      <c r="C2950">
        <f>COUNTIF(D2950:D$10001,D2950)</f>
        <v>102</v>
      </c>
      <c r="D2950">
        <f t="shared" ref="D2950:D3013" si="296">IF(E2950="","",MATCH(E2950,$E$2:$E$1048576,0))</f>
        <v>15</v>
      </c>
      <c r="E2950" t="str">
        <f>IF('DATA IMPORT'!E2950="","",'DATA IMPORT'!E2950)</f>
        <v>Investor</v>
      </c>
      <c r="F2950" s="1">
        <f>IF('DATA IMPORT'!I2950="","",'DATA IMPORT'!I2950)</f>
        <v>42504</v>
      </c>
      <c r="G2950" s="11">
        <f t="shared" si="292"/>
        <v>5</v>
      </c>
      <c r="H2950" s="11">
        <f t="shared" si="293"/>
        <v>2016</v>
      </c>
      <c r="I2950" s="1">
        <f>IF('DATA IMPORT'!G2950="","",'DATA IMPORT'!G2950)</f>
        <v>42583</v>
      </c>
      <c r="J2950" s="11">
        <f t="shared" si="294"/>
        <v>8</v>
      </c>
      <c r="K2950" s="11">
        <f t="shared" si="295"/>
        <v>2016</v>
      </c>
      <c r="L2950" s="4">
        <f>IF('DATA IMPORT'!M2950="","",'DATA IMPORT'!M2950)</f>
        <v>589506</v>
      </c>
      <c r="M2950" t="str">
        <f>IF('DATA IMPORT'!C2950="","",'DATA IMPORT'!C2950)</f>
        <v>Under Contract</v>
      </c>
    </row>
    <row r="2951" spans="2:13" x14ac:dyDescent="0.2">
      <c r="B2951" t="str">
        <f t="shared" si="291"/>
        <v>#</v>
      </c>
      <c r="C2951">
        <f>COUNTIF(D2951:D$10001,D2951)</f>
        <v>204</v>
      </c>
      <c r="D2951">
        <f t="shared" si="296"/>
        <v>3</v>
      </c>
      <c r="E2951" t="str">
        <f>IF('DATA IMPORT'!E2951="","",'DATA IMPORT'!E2951)</f>
        <v>Website</v>
      </c>
      <c r="F2951" s="1">
        <f>IF('DATA IMPORT'!I2951="","",'DATA IMPORT'!I2951)</f>
        <v>42577</v>
      </c>
      <c r="G2951" s="11">
        <f t="shared" si="292"/>
        <v>7</v>
      </c>
      <c r="H2951" s="11">
        <f t="shared" si="293"/>
        <v>2016</v>
      </c>
      <c r="I2951" s="1">
        <f>IF('DATA IMPORT'!G2951="","",'DATA IMPORT'!G2951)</f>
        <v>42732</v>
      </c>
      <c r="J2951" s="11">
        <f t="shared" si="294"/>
        <v>12</v>
      </c>
      <c r="K2951" s="11">
        <f t="shared" si="295"/>
        <v>2016</v>
      </c>
      <c r="L2951" s="4">
        <f>IF('DATA IMPORT'!M2951="","",'DATA IMPORT'!M2951)</f>
        <v>580313</v>
      </c>
      <c r="M2951" t="str">
        <f>IF('DATA IMPORT'!C2951="","",'DATA IMPORT'!C2951)</f>
        <v>Under Contract</v>
      </c>
    </row>
    <row r="2952" spans="2:13" x14ac:dyDescent="0.2">
      <c r="B2952" t="str">
        <f t="shared" si="291"/>
        <v>#</v>
      </c>
      <c r="C2952">
        <f>COUNTIF(D2952:D$10001,D2952)</f>
        <v>118</v>
      </c>
      <c r="D2952">
        <f t="shared" si="296"/>
        <v>14</v>
      </c>
      <c r="E2952" t="str">
        <f>IF('DATA IMPORT'!E2952="","",'DATA IMPORT'!E2952)</f>
        <v>Social Ads</v>
      </c>
      <c r="F2952" s="1">
        <f>IF('DATA IMPORT'!I2952="","",'DATA IMPORT'!I2952)</f>
        <v>42518</v>
      </c>
      <c r="G2952" s="11">
        <f t="shared" si="292"/>
        <v>5</v>
      </c>
      <c r="H2952" s="11">
        <f t="shared" si="293"/>
        <v>2016</v>
      </c>
      <c r="I2952" s="1">
        <f>IF('DATA IMPORT'!G2952="","",'DATA IMPORT'!G2952)</f>
        <v>42629</v>
      </c>
      <c r="J2952" s="11">
        <f t="shared" si="294"/>
        <v>9</v>
      </c>
      <c r="K2952" s="11">
        <f t="shared" si="295"/>
        <v>2016</v>
      </c>
      <c r="L2952" s="4">
        <f>IF('DATA IMPORT'!M2952="","",'DATA IMPORT'!M2952)</f>
        <v>330085</v>
      </c>
      <c r="M2952" t="str">
        <f>IF('DATA IMPORT'!C2952="","",'DATA IMPORT'!C2952)</f>
        <v>Under Contract</v>
      </c>
    </row>
    <row r="2953" spans="2:13" x14ac:dyDescent="0.2">
      <c r="B2953" t="str">
        <f t="shared" si="291"/>
        <v>#</v>
      </c>
      <c r="C2953">
        <f>COUNTIF(D2953:D$10001,D2953)</f>
        <v>203</v>
      </c>
      <c r="D2953">
        <f t="shared" si="296"/>
        <v>3</v>
      </c>
      <c r="E2953" t="str">
        <f>IF('DATA IMPORT'!E2953="","",'DATA IMPORT'!E2953)</f>
        <v>Website</v>
      </c>
      <c r="F2953" s="1">
        <f>IF('DATA IMPORT'!I2953="","",'DATA IMPORT'!I2953)</f>
        <v>42416</v>
      </c>
      <c r="G2953" s="11">
        <f t="shared" si="292"/>
        <v>2</v>
      </c>
      <c r="H2953" s="11">
        <f t="shared" si="293"/>
        <v>2016</v>
      </c>
      <c r="I2953" s="1">
        <f>IF('DATA IMPORT'!G2953="","",'DATA IMPORT'!G2953)</f>
        <v>42557</v>
      </c>
      <c r="J2953" s="11">
        <f t="shared" si="294"/>
        <v>7</v>
      </c>
      <c r="K2953" s="11">
        <f t="shared" si="295"/>
        <v>2016</v>
      </c>
      <c r="L2953" s="4">
        <f>IF('DATA IMPORT'!M2953="","",'DATA IMPORT'!M2953)</f>
        <v>493346</v>
      </c>
      <c r="M2953" t="str">
        <f>IF('DATA IMPORT'!C2953="","",'DATA IMPORT'!C2953)</f>
        <v>Under Contract</v>
      </c>
    </row>
    <row r="2954" spans="2:13" x14ac:dyDescent="0.2">
      <c r="B2954" t="str">
        <f t="shared" si="291"/>
        <v>#</v>
      </c>
      <c r="C2954">
        <f>COUNTIF(D2954:D$10001,D2954)</f>
        <v>213</v>
      </c>
      <c r="D2954">
        <f t="shared" si="296"/>
        <v>2</v>
      </c>
      <c r="E2954" t="str">
        <f>IF('DATA IMPORT'!E2954="","",'DATA IMPORT'!E2954)</f>
        <v>Referral</v>
      </c>
      <c r="F2954" s="1">
        <f>IF('DATA IMPORT'!I2954="","",'DATA IMPORT'!I2954)</f>
        <v>42429</v>
      </c>
      <c r="G2954" s="11">
        <f t="shared" si="292"/>
        <v>2</v>
      </c>
      <c r="H2954" s="11">
        <f t="shared" si="293"/>
        <v>2016</v>
      </c>
      <c r="I2954" s="1">
        <f>IF('DATA IMPORT'!G2954="","",'DATA IMPORT'!G2954)</f>
        <v>42485</v>
      </c>
      <c r="J2954" s="11">
        <f t="shared" si="294"/>
        <v>4</v>
      </c>
      <c r="K2954" s="11">
        <f t="shared" si="295"/>
        <v>2016</v>
      </c>
      <c r="L2954" s="4">
        <f>IF('DATA IMPORT'!M2954="","",'DATA IMPORT'!M2954)</f>
        <v>641715</v>
      </c>
      <c r="M2954" t="str">
        <f>IF('DATA IMPORT'!C2954="","",'DATA IMPORT'!C2954)</f>
        <v>Under Contract</v>
      </c>
    </row>
    <row r="2955" spans="2:13" x14ac:dyDescent="0.2">
      <c r="B2955" t="str">
        <f t="shared" si="291"/>
        <v>#</v>
      </c>
      <c r="C2955">
        <f>COUNTIF(D2955:D$10001,D2955)</f>
        <v>212</v>
      </c>
      <c r="D2955">
        <f t="shared" si="296"/>
        <v>2</v>
      </c>
      <c r="E2955" t="str">
        <f>IF('DATA IMPORT'!E2955="","",'DATA IMPORT'!E2955)</f>
        <v>Referral</v>
      </c>
      <c r="F2955" s="1">
        <f>IF('DATA IMPORT'!I2955="","",'DATA IMPORT'!I2955)</f>
        <v>42967</v>
      </c>
      <c r="G2955" s="11">
        <f t="shared" si="292"/>
        <v>8</v>
      </c>
      <c r="H2955" s="11">
        <f t="shared" si="293"/>
        <v>2017</v>
      </c>
      <c r="I2955" s="1">
        <f>IF('DATA IMPORT'!G2955="","",'DATA IMPORT'!G2955)</f>
        <v>43005</v>
      </c>
      <c r="J2955" s="11">
        <f t="shared" si="294"/>
        <v>9</v>
      </c>
      <c r="K2955" s="11">
        <f t="shared" si="295"/>
        <v>2017</v>
      </c>
      <c r="L2955" s="4">
        <f>IF('DATA IMPORT'!M2955="","",'DATA IMPORT'!M2955)</f>
        <v>827890</v>
      </c>
      <c r="M2955" t="str">
        <f>IF('DATA IMPORT'!C2955="","",'DATA IMPORT'!C2955)</f>
        <v>Under Contract</v>
      </c>
    </row>
    <row r="2956" spans="2:13" x14ac:dyDescent="0.2">
      <c r="B2956" t="str">
        <f t="shared" si="291"/>
        <v>#</v>
      </c>
      <c r="C2956">
        <f>COUNTIF(D2956:D$10001,D2956)</f>
        <v>136</v>
      </c>
      <c r="D2956">
        <f t="shared" si="296"/>
        <v>4</v>
      </c>
      <c r="E2956" t="str">
        <f>IF('DATA IMPORT'!E2956="","",'DATA IMPORT'!E2956)</f>
        <v>Bank Owned</v>
      </c>
      <c r="F2956" s="1">
        <f>IF('DATA IMPORT'!I2956="","",'DATA IMPORT'!I2956)</f>
        <v>42627</v>
      </c>
      <c r="G2956" s="11">
        <f t="shared" si="292"/>
        <v>9</v>
      </c>
      <c r="H2956" s="11">
        <f t="shared" si="293"/>
        <v>2016</v>
      </c>
      <c r="I2956" s="1">
        <f>IF('DATA IMPORT'!G2956="","",'DATA IMPORT'!G2956)</f>
        <v>42631</v>
      </c>
      <c r="J2956" s="11">
        <f t="shared" si="294"/>
        <v>9</v>
      </c>
      <c r="K2956" s="11">
        <f t="shared" si="295"/>
        <v>2016</v>
      </c>
      <c r="L2956" s="4">
        <f>IF('DATA IMPORT'!M2956="","",'DATA IMPORT'!M2956)</f>
        <v>188458</v>
      </c>
      <c r="M2956" t="str">
        <f>IF('DATA IMPORT'!C2956="","",'DATA IMPORT'!C2956)</f>
        <v>Under Contract</v>
      </c>
    </row>
    <row r="2957" spans="2:13" x14ac:dyDescent="0.2">
      <c r="B2957" t="str">
        <f t="shared" si="291"/>
        <v>#</v>
      </c>
      <c r="C2957">
        <f>COUNTIF(D2957:D$10001,D2957)</f>
        <v>101</v>
      </c>
      <c r="D2957">
        <f t="shared" si="296"/>
        <v>15</v>
      </c>
      <c r="E2957" t="str">
        <f>IF('DATA IMPORT'!E2957="","",'DATA IMPORT'!E2957)</f>
        <v>Investor</v>
      </c>
      <c r="F2957" s="1">
        <f>IF('DATA IMPORT'!I2957="","",'DATA IMPORT'!I2957)</f>
        <v>42405</v>
      </c>
      <c r="G2957" s="11">
        <f t="shared" si="292"/>
        <v>2</v>
      </c>
      <c r="H2957" s="11">
        <f t="shared" si="293"/>
        <v>2016</v>
      </c>
      <c r="I2957" s="1">
        <f>IF('DATA IMPORT'!G2957="","",'DATA IMPORT'!G2957)</f>
        <v>42425</v>
      </c>
      <c r="J2957" s="11">
        <f t="shared" si="294"/>
        <v>2</v>
      </c>
      <c r="K2957" s="11">
        <f t="shared" si="295"/>
        <v>2016</v>
      </c>
      <c r="L2957" s="4">
        <f>IF('DATA IMPORT'!M2957="","",'DATA IMPORT'!M2957)</f>
        <v>629859</v>
      </c>
      <c r="M2957" t="str">
        <f>IF('DATA IMPORT'!C2957="","",'DATA IMPORT'!C2957)</f>
        <v>Sold</v>
      </c>
    </row>
    <row r="2958" spans="2:13" x14ac:dyDescent="0.2">
      <c r="B2958" t="str">
        <f t="shared" si="291"/>
        <v>#</v>
      </c>
      <c r="C2958">
        <f>COUNTIF(D2958:D$10001,D2958)</f>
        <v>202</v>
      </c>
      <c r="D2958">
        <f t="shared" si="296"/>
        <v>3</v>
      </c>
      <c r="E2958" t="str">
        <f>IF('DATA IMPORT'!E2958="","",'DATA IMPORT'!E2958)</f>
        <v>Website</v>
      </c>
      <c r="F2958" s="1">
        <f>IF('DATA IMPORT'!I2958="","",'DATA IMPORT'!I2958)</f>
        <v>42753</v>
      </c>
      <c r="G2958" s="11">
        <f t="shared" si="292"/>
        <v>1</v>
      </c>
      <c r="H2958" s="11">
        <f t="shared" si="293"/>
        <v>2017</v>
      </c>
      <c r="I2958" s="1">
        <f>IF('DATA IMPORT'!G2958="","",'DATA IMPORT'!G2958)</f>
        <v>42913</v>
      </c>
      <c r="J2958" s="11">
        <f t="shared" si="294"/>
        <v>6</v>
      </c>
      <c r="K2958" s="11">
        <f t="shared" si="295"/>
        <v>2017</v>
      </c>
      <c r="L2958" s="4">
        <f>IF('DATA IMPORT'!M2958="","",'DATA IMPORT'!M2958)</f>
        <v>182044</v>
      </c>
      <c r="M2958" t="str">
        <f>IF('DATA IMPORT'!C2958="","",'DATA IMPORT'!C2958)</f>
        <v>Under Contract</v>
      </c>
    </row>
    <row r="2959" spans="2:13" x14ac:dyDescent="0.2">
      <c r="B2959" t="str">
        <f t="shared" si="291"/>
        <v>#</v>
      </c>
      <c r="C2959">
        <f>COUNTIF(D2959:D$10001,D2959)</f>
        <v>211</v>
      </c>
      <c r="D2959">
        <f t="shared" si="296"/>
        <v>2</v>
      </c>
      <c r="E2959" t="str">
        <f>IF('DATA IMPORT'!E2959="","",'DATA IMPORT'!E2959)</f>
        <v>Referral</v>
      </c>
      <c r="F2959" s="1">
        <f>IF('DATA IMPORT'!I2959="","",'DATA IMPORT'!I2959)</f>
        <v>42493</v>
      </c>
      <c r="G2959" s="11">
        <f t="shared" si="292"/>
        <v>5</v>
      </c>
      <c r="H2959" s="11">
        <f t="shared" si="293"/>
        <v>2016</v>
      </c>
      <c r="I2959" s="1">
        <f>IF('DATA IMPORT'!G2959="","",'DATA IMPORT'!G2959)</f>
        <v>42618</v>
      </c>
      <c r="J2959" s="11">
        <f t="shared" si="294"/>
        <v>9</v>
      </c>
      <c r="K2959" s="11">
        <f t="shared" si="295"/>
        <v>2016</v>
      </c>
      <c r="L2959" s="4">
        <f>IF('DATA IMPORT'!M2959="","",'DATA IMPORT'!M2959)</f>
        <v>234944</v>
      </c>
      <c r="M2959" t="str">
        <f>IF('DATA IMPORT'!C2959="","",'DATA IMPORT'!C2959)</f>
        <v>Under Contract</v>
      </c>
    </row>
    <row r="2960" spans="2:13" x14ac:dyDescent="0.2">
      <c r="B2960" t="str">
        <f t="shared" si="291"/>
        <v>#</v>
      </c>
      <c r="C2960">
        <f>COUNTIF(D2960:D$10001,D2960)</f>
        <v>117</v>
      </c>
      <c r="D2960">
        <f t="shared" si="296"/>
        <v>14</v>
      </c>
      <c r="E2960" t="str">
        <f>IF('DATA IMPORT'!E2960="","",'DATA IMPORT'!E2960)</f>
        <v>Social Ads</v>
      </c>
      <c r="F2960" s="1">
        <f>IF('DATA IMPORT'!I2960="","",'DATA IMPORT'!I2960)</f>
        <v>42647</v>
      </c>
      <c r="G2960" s="11">
        <f t="shared" si="292"/>
        <v>10</v>
      </c>
      <c r="H2960" s="11">
        <f t="shared" si="293"/>
        <v>2016</v>
      </c>
      <c r="I2960" s="1">
        <f>IF('DATA IMPORT'!G2960="","",'DATA IMPORT'!G2960)</f>
        <v>42744</v>
      </c>
      <c r="J2960" s="11">
        <f t="shared" si="294"/>
        <v>1</v>
      </c>
      <c r="K2960" s="11">
        <f t="shared" si="295"/>
        <v>2017</v>
      </c>
      <c r="L2960" s="4">
        <f>IF('DATA IMPORT'!M2960="","",'DATA IMPORT'!M2960)</f>
        <v>560647</v>
      </c>
      <c r="M2960" t="str">
        <f>IF('DATA IMPORT'!C2960="","",'DATA IMPORT'!C2960)</f>
        <v>Under Contract</v>
      </c>
    </row>
    <row r="2961" spans="2:13" x14ac:dyDescent="0.2">
      <c r="B2961" t="str">
        <f t="shared" si="291"/>
        <v>#</v>
      </c>
      <c r="C2961">
        <f>COUNTIF(D2961:D$10001,D2961)</f>
        <v>83</v>
      </c>
      <c r="D2961">
        <f t="shared" si="296"/>
        <v>1</v>
      </c>
      <c r="E2961" t="str">
        <f>IF('DATA IMPORT'!E2961="","",'DATA IMPORT'!E2961)</f>
        <v>Email</v>
      </c>
      <c r="F2961" s="1">
        <f>IF('DATA IMPORT'!I2961="","",'DATA IMPORT'!I2961)</f>
        <v>42410</v>
      </c>
      <c r="G2961" s="11">
        <f t="shared" si="292"/>
        <v>2</v>
      </c>
      <c r="H2961" s="11">
        <f t="shared" si="293"/>
        <v>2016</v>
      </c>
      <c r="I2961" s="1">
        <f>IF('DATA IMPORT'!G2961="","",'DATA IMPORT'!G2961)</f>
        <v>42626</v>
      </c>
      <c r="J2961" s="11">
        <f t="shared" si="294"/>
        <v>9</v>
      </c>
      <c r="K2961" s="11">
        <f t="shared" si="295"/>
        <v>2016</v>
      </c>
      <c r="L2961" s="4">
        <f>IF('DATA IMPORT'!M2961="","",'DATA IMPORT'!M2961)</f>
        <v>488676</v>
      </c>
      <c r="M2961" t="str">
        <f>IF('DATA IMPORT'!C2961="","",'DATA IMPORT'!C2961)</f>
        <v>Under Contract</v>
      </c>
    </row>
    <row r="2962" spans="2:13" x14ac:dyDescent="0.2">
      <c r="B2962" t="str">
        <f t="shared" si="291"/>
        <v>#</v>
      </c>
      <c r="C2962">
        <f>COUNTIF(D2962:D$10001,D2962)</f>
        <v>188</v>
      </c>
      <c r="D2962">
        <f t="shared" si="296"/>
        <v>6</v>
      </c>
      <c r="E2962" t="str">
        <f>IF('DATA IMPORT'!E2962="","",'DATA IMPORT'!E2962)</f>
        <v>Zillow</v>
      </c>
      <c r="F2962" s="1">
        <f>IF('DATA IMPORT'!I2962="","",'DATA IMPORT'!I2962)</f>
        <v>42602</v>
      </c>
      <c r="G2962" s="11">
        <f t="shared" si="292"/>
        <v>8</v>
      </c>
      <c r="H2962" s="11">
        <f t="shared" si="293"/>
        <v>2016</v>
      </c>
      <c r="I2962" s="1">
        <f>IF('DATA IMPORT'!G2962="","",'DATA IMPORT'!G2962)</f>
        <v>42893</v>
      </c>
      <c r="J2962" s="11">
        <f t="shared" si="294"/>
        <v>6</v>
      </c>
      <c r="K2962" s="11">
        <f t="shared" si="295"/>
        <v>2017</v>
      </c>
      <c r="L2962" s="4">
        <f>IF('DATA IMPORT'!M2962="","",'DATA IMPORT'!M2962)</f>
        <v>403231</v>
      </c>
      <c r="M2962" t="str">
        <f>IF('DATA IMPORT'!C2962="","",'DATA IMPORT'!C2962)</f>
        <v>Under Contract</v>
      </c>
    </row>
    <row r="2963" spans="2:13" x14ac:dyDescent="0.2">
      <c r="B2963" t="str">
        <f t="shared" si="291"/>
        <v>#</v>
      </c>
      <c r="C2963">
        <f>COUNTIF(D2963:D$10001,D2963)</f>
        <v>100</v>
      </c>
      <c r="D2963">
        <f t="shared" si="296"/>
        <v>15</v>
      </c>
      <c r="E2963" t="str">
        <f>IF('DATA IMPORT'!E2963="","",'DATA IMPORT'!E2963)</f>
        <v>Investor</v>
      </c>
      <c r="F2963" s="1">
        <f>IF('DATA IMPORT'!I2963="","",'DATA IMPORT'!I2963)</f>
        <v>42522</v>
      </c>
      <c r="G2963" s="11">
        <f t="shared" si="292"/>
        <v>6</v>
      </c>
      <c r="H2963" s="11">
        <f t="shared" si="293"/>
        <v>2016</v>
      </c>
      <c r="I2963" s="1">
        <f>IF('DATA IMPORT'!G2963="","",'DATA IMPORT'!G2963)</f>
        <v>42997</v>
      </c>
      <c r="J2963" s="11">
        <f t="shared" si="294"/>
        <v>9</v>
      </c>
      <c r="K2963" s="11">
        <f t="shared" si="295"/>
        <v>2017</v>
      </c>
      <c r="L2963" s="4">
        <f>IF('DATA IMPORT'!M2963="","",'DATA IMPORT'!M2963)</f>
        <v>124799</v>
      </c>
      <c r="M2963" t="str">
        <f>IF('DATA IMPORT'!C2963="","",'DATA IMPORT'!C2963)</f>
        <v>Under Contract</v>
      </c>
    </row>
    <row r="2964" spans="2:13" x14ac:dyDescent="0.2">
      <c r="B2964" t="str">
        <f t="shared" si="291"/>
        <v>#</v>
      </c>
      <c r="C2964">
        <f>COUNTIF(D2964:D$10001,D2964)</f>
        <v>82</v>
      </c>
      <c r="D2964">
        <f t="shared" si="296"/>
        <v>1</v>
      </c>
      <c r="E2964" t="str">
        <f>IF('DATA IMPORT'!E2964="","",'DATA IMPORT'!E2964)</f>
        <v>Email</v>
      </c>
      <c r="F2964" s="1">
        <f>IF('DATA IMPORT'!I2964="","",'DATA IMPORT'!I2964)</f>
        <v>42473</v>
      </c>
      <c r="G2964" s="11">
        <f t="shared" si="292"/>
        <v>4</v>
      </c>
      <c r="H2964" s="11">
        <f t="shared" si="293"/>
        <v>2016</v>
      </c>
      <c r="I2964" s="1">
        <f>IF('DATA IMPORT'!G2964="","",'DATA IMPORT'!G2964)</f>
        <v>42787</v>
      </c>
      <c r="J2964" s="11">
        <f t="shared" si="294"/>
        <v>2</v>
      </c>
      <c r="K2964" s="11">
        <f t="shared" si="295"/>
        <v>2017</v>
      </c>
      <c r="L2964" s="4">
        <f>IF('DATA IMPORT'!M2964="","",'DATA IMPORT'!M2964)</f>
        <v>689912</v>
      </c>
      <c r="M2964" t="str">
        <f>IF('DATA IMPORT'!C2964="","",'DATA IMPORT'!C2964)</f>
        <v>Sold</v>
      </c>
    </row>
    <row r="2965" spans="2:13" x14ac:dyDescent="0.2">
      <c r="B2965" t="str">
        <f t="shared" si="291"/>
        <v>#</v>
      </c>
      <c r="C2965">
        <f>COUNTIF(D2965:D$10001,D2965)</f>
        <v>99</v>
      </c>
      <c r="D2965">
        <f t="shared" si="296"/>
        <v>15</v>
      </c>
      <c r="E2965" t="str">
        <f>IF('DATA IMPORT'!E2965="","",'DATA IMPORT'!E2965)</f>
        <v>Investor</v>
      </c>
      <c r="F2965" s="1">
        <f>IF('DATA IMPORT'!I2965="","",'DATA IMPORT'!I2965)</f>
        <v>42449</v>
      </c>
      <c r="G2965" s="11">
        <f t="shared" si="292"/>
        <v>3</v>
      </c>
      <c r="H2965" s="11">
        <f t="shared" si="293"/>
        <v>2016</v>
      </c>
      <c r="I2965" s="1">
        <f>IF('DATA IMPORT'!G2965="","",'DATA IMPORT'!G2965)</f>
        <v>42682</v>
      </c>
      <c r="J2965" s="11">
        <f t="shared" si="294"/>
        <v>11</v>
      </c>
      <c r="K2965" s="11">
        <f t="shared" si="295"/>
        <v>2016</v>
      </c>
      <c r="L2965" s="4">
        <f>IF('DATA IMPORT'!M2965="","",'DATA IMPORT'!M2965)</f>
        <v>742421</v>
      </c>
      <c r="M2965" t="str">
        <f>IF('DATA IMPORT'!C2965="","",'DATA IMPORT'!C2965)</f>
        <v>Under Contract</v>
      </c>
    </row>
    <row r="2966" spans="2:13" x14ac:dyDescent="0.2">
      <c r="B2966" t="str">
        <f t="shared" si="291"/>
        <v>#</v>
      </c>
      <c r="C2966">
        <f>COUNTIF(D2966:D$10001,D2966)</f>
        <v>116</v>
      </c>
      <c r="D2966">
        <f t="shared" si="296"/>
        <v>14</v>
      </c>
      <c r="E2966" t="str">
        <f>IF('DATA IMPORT'!E2966="","",'DATA IMPORT'!E2966)</f>
        <v>Social Ads</v>
      </c>
      <c r="F2966" s="1">
        <f>IF('DATA IMPORT'!I2966="","",'DATA IMPORT'!I2966)</f>
        <v>42475</v>
      </c>
      <c r="G2966" s="11">
        <f t="shared" si="292"/>
        <v>4</v>
      </c>
      <c r="H2966" s="11">
        <f t="shared" si="293"/>
        <v>2016</v>
      </c>
      <c r="I2966" s="1">
        <f>IF('DATA IMPORT'!G2966="","",'DATA IMPORT'!G2966)</f>
        <v>42548</v>
      </c>
      <c r="J2966" s="11">
        <f t="shared" si="294"/>
        <v>6</v>
      </c>
      <c r="K2966" s="11">
        <f t="shared" si="295"/>
        <v>2016</v>
      </c>
      <c r="L2966" s="4">
        <f>IF('DATA IMPORT'!M2966="","",'DATA IMPORT'!M2966)</f>
        <v>738932</v>
      </c>
      <c r="M2966" t="str">
        <f>IF('DATA IMPORT'!C2966="","",'DATA IMPORT'!C2966)</f>
        <v>Under Contract</v>
      </c>
    </row>
    <row r="2967" spans="2:13" x14ac:dyDescent="0.2">
      <c r="B2967" t="str">
        <f t="shared" si="291"/>
        <v>#</v>
      </c>
      <c r="C2967">
        <f>COUNTIF(D2967:D$10001,D2967)</f>
        <v>98</v>
      </c>
      <c r="D2967">
        <f t="shared" si="296"/>
        <v>15</v>
      </c>
      <c r="E2967" t="str">
        <f>IF('DATA IMPORT'!E2967="","",'DATA IMPORT'!E2967)</f>
        <v>Investor</v>
      </c>
      <c r="F2967" s="1">
        <f>IF('DATA IMPORT'!I2967="","",'DATA IMPORT'!I2967)</f>
        <v>42729</v>
      </c>
      <c r="G2967" s="11">
        <f t="shared" si="292"/>
        <v>12</v>
      </c>
      <c r="H2967" s="11">
        <f t="shared" si="293"/>
        <v>2016</v>
      </c>
      <c r="I2967" s="1">
        <f>IF('DATA IMPORT'!G2967="","",'DATA IMPORT'!G2967)</f>
        <v>42818</v>
      </c>
      <c r="J2967" s="11">
        <f t="shared" si="294"/>
        <v>3</v>
      </c>
      <c r="K2967" s="11">
        <f t="shared" si="295"/>
        <v>2017</v>
      </c>
      <c r="L2967" s="4">
        <f>IF('DATA IMPORT'!M2967="","",'DATA IMPORT'!M2967)</f>
        <v>251919</v>
      </c>
      <c r="M2967" t="str">
        <f>IF('DATA IMPORT'!C2967="","",'DATA IMPORT'!C2967)</f>
        <v>Under Contract</v>
      </c>
    </row>
    <row r="2968" spans="2:13" x14ac:dyDescent="0.2">
      <c r="B2968" t="str">
        <f t="shared" si="291"/>
        <v>#</v>
      </c>
      <c r="C2968">
        <f>COUNTIF(D2968:D$10001,D2968)</f>
        <v>210</v>
      </c>
      <c r="D2968">
        <f t="shared" si="296"/>
        <v>2</v>
      </c>
      <c r="E2968" t="str">
        <f>IF('DATA IMPORT'!E2968="","",'DATA IMPORT'!E2968)</f>
        <v>Referral</v>
      </c>
      <c r="F2968" s="1">
        <f>IF('DATA IMPORT'!I2968="","",'DATA IMPORT'!I2968)</f>
        <v>42558</v>
      </c>
      <c r="G2968" s="11">
        <f t="shared" si="292"/>
        <v>7</v>
      </c>
      <c r="H2968" s="11">
        <f t="shared" si="293"/>
        <v>2016</v>
      </c>
      <c r="I2968" s="1">
        <f>IF('DATA IMPORT'!G2968="","",'DATA IMPORT'!G2968)</f>
        <v>42611</v>
      </c>
      <c r="J2968" s="11">
        <f t="shared" si="294"/>
        <v>8</v>
      </c>
      <c r="K2968" s="11">
        <f t="shared" si="295"/>
        <v>2016</v>
      </c>
      <c r="L2968" s="4">
        <f>IF('DATA IMPORT'!M2968="","",'DATA IMPORT'!M2968)</f>
        <v>766625</v>
      </c>
      <c r="M2968" t="str">
        <f>IF('DATA IMPORT'!C2968="","",'DATA IMPORT'!C2968)</f>
        <v>Sold</v>
      </c>
    </row>
    <row r="2969" spans="2:13" x14ac:dyDescent="0.2">
      <c r="B2969" t="str">
        <f t="shared" si="291"/>
        <v>#</v>
      </c>
      <c r="C2969">
        <f>COUNTIF(D2969:D$10001,D2969)</f>
        <v>97</v>
      </c>
      <c r="D2969">
        <f t="shared" si="296"/>
        <v>15</v>
      </c>
      <c r="E2969" t="str">
        <f>IF('DATA IMPORT'!E2969="","",'DATA IMPORT'!E2969)</f>
        <v>Investor</v>
      </c>
      <c r="F2969" s="1">
        <f>IF('DATA IMPORT'!I2969="","",'DATA IMPORT'!I2969)</f>
        <v>42646</v>
      </c>
      <c r="G2969" s="11">
        <f t="shared" si="292"/>
        <v>10</v>
      </c>
      <c r="H2969" s="11">
        <f t="shared" si="293"/>
        <v>2016</v>
      </c>
      <c r="I2969" s="1">
        <f>IF('DATA IMPORT'!G2969="","",'DATA IMPORT'!G2969)</f>
        <v>42904</v>
      </c>
      <c r="J2969" s="11">
        <f t="shared" si="294"/>
        <v>6</v>
      </c>
      <c r="K2969" s="11">
        <f t="shared" si="295"/>
        <v>2017</v>
      </c>
      <c r="L2969" s="4">
        <f>IF('DATA IMPORT'!M2969="","",'DATA IMPORT'!M2969)</f>
        <v>328530</v>
      </c>
      <c r="M2969" t="str">
        <f>IF('DATA IMPORT'!C2969="","",'DATA IMPORT'!C2969)</f>
        <v>Under Contract</v>
      </c>
    </row>
    <row r="2970" spans="2:13" x14ac:dyDescent="0.2">
      <c r="B2970" t="str">
        <f t="shared" si="291"/>
        <v>#</v>
      </c>
      <c r="C2970">
        <f>COUNTIF(D2970:D$10001,D2970)</f>
        <v>209</v>
      </c>
      <c r="D2970">
        <f t="shared" si="296"/>
        <v>2</v>
      </c>
      <c r="E2970" t="str">
        <f>IF('DATA IMPORT'!E2970="","",'DATA IMPORT'!E2970)</f>
        <v>Referral</v>
      </c>
      <c r="F2970" s="1">
        <f>IF('DATA IMPORT'!I2970="","",'DATA IMPORT'!I2970)</f>
        <v>42448</v>
      </c>
      <c r="G2970" s="11">
        <f t="shared" si="292"/>
        <v>3</v>
      </c>
      <c r="H2970" s="11">
        <f t="shared" si="293"/>
        <v>2016</v>
      </c>
      <c r="I2970" s="1">
        <f>IF('DATA IMPORT'!G2970="","",'DATA IMPORT'!G2970)</f>
        <v>42654</v>
      </c>
      <c r="J2970" s="11">
        <f t="shared" si="294"/>
        <v>10</v>
      </c>
      <c r="K2970" s="11">
        <f t="shared" si="295"/>
        <v>2016</v>
      </c>
      <c r="L2970" s="4">
        <f>IF('DATA IMPORT'!M2970="","",'DATA IMPORT'!M2970)</f>
        <v>551329</v>
      </c>
      <c r="M2970" t="str">
        <f>IF('DATA IMPORT'!C2970="","",'DATA IMPORT'!C2970)</f>
        <v>Under Contract</v>
      </c>
    </row>
    <row r="2971" spans="2:13" x14ac:dyDescent="0.2">
      <c r="B2971" t="str">
        <f t="shared" si="291"/>
        <v>#</v>
      </c>
      <c r="C2971">
        <f>COUNTIF(D2971:D$10001,D2971)</f>
        <v>201</v>
      </c>
      <c r="D2971">
        <f t="shared" si="296"/>
        <v>3</v>
      </c>
      <c r="E2971" t="str">
        <f>IF('DATA IMPORT'!E2971="","",'DATA IMPORT'!E2971)</f>
        <v>Website</v>
      </c>
      <c r="F2971" s="1">
        <f>IF('DATA IMPORT'!I2971="","",'DATA IMPORT'!I2971)</f>
        <v>42554</v>
      </c>
      <c r="G2971" s="11">
        <f t="shared" si="292"/>
        <v>7</v>
      </c>
      <c r="H2971" s="11">
        <f t="shared" si="293"/>
        <v>2016</v>
      </c>
      <c r="I2971" s="1">
        <f>IF('DATA IMPORT'!G2971="","",'DATA IMPORT'!G2971)</f>
        <v>42690</v>
      </c>
      <c r="J2971" s="11">
        <f t="shared" si="294"/>
        <v>11</v>
      </c>
      <c r="K2971" s="11">
        <f t="shared" si="295"/>
        <v>2016</v>
      </c>
      <c r="L2971" s="4">
        <f>IF('DATA IMPORT'!M2971="","",'DATA IMPORT'!M2971)</f>
        <v>263825</v>
      </c>
      <c r="M2971" t="str">
        <f>IF('DATA IMPORT'!C2971="","",'DATA IMPORT'!C2971)</f>
        <v>Under Contract</v>
      </c>
    </row>
    <row r="2972" spans="2:13" x14ac:dyDescent="0.2">
      <c r="B2972" t="str">
        <f t="shared" si="291"/>
        <v>#</v>
      </c>
      <c r="C2972">
        <f>COUNTIF(D2972:D$10001,D2972)</f>
        <v>208</v>
      </c>
      <c r="D2972">
        <f t="shared" si="296"/>
        <v>2</v>
      </c>
      <c r="E2972" t="str">
        <f>IF('DATA IMPORT'!E2972="","",'DATA IMPORT'!E2972)</f>
        <v>Referral</v>
      </c>
      <c r="F2972" s="1">
        <f>IF('DATA IMPORT'!I2972="","",'DATA IMPORT'!I2972)</f>
        <v>42603</v>
      </c>
      <c r="G2972" s="11">
        <f t="shared" si="292"/>
        <v>8</v>
      </c>
      <c r="H2972" s="11">
        <f t="shared" si="293"/>
        <v>2016</v>
      </c>
      <c r="I2972" s="1">
        <f>IF('DATA IMPORT'!G2972="","",'DATA IMPORT'!G2972)</f>
        <v>42901</v>
      </c>
      <c r="J2972" s="11">
        <f t="shared" si="294"/>
        <v>6</v>
      </c>
      <c r="K2972" s="11">
        <f t="shared" si="295"/>
        <v>2017</v>
      </c>
      <c r="L2972" s="4">
        <f>IF('DATA IMPORT'!M2972="","",'DATA IMPORT'!M2972)</f>
        <v>565046</v>
      </c>
      <c r="M2972" t="str">
        <f>IF('DATA IMPORT'!C2972="","",'DATA IMPORT'!C2972)</f>
        <v>Sold</v>
      </c>
    </row>
    <row r="2973" spans="2:13" x14ac:dyDescent="0.2">
      <c r="B2973" t="str">
        <f t="shared" si="291"/>
        <v>#</v>
      </c>
      <c r="C2973">
        <f>COUNTIF(D2973:D$10001,D2973)</f>
        <v>115</v>
      </c>
      <c r="D2973">
        <f t="shared" si="296"/>
        <v>14</v>
      </c>
      <c r="E2973" t="str">
        <f>IF('DATA IMPORT'!E2973="","",'DATA IMPORT'!E2973)</f>
        <v>Social Ads</v>
      </c>
      <c r="F2973" s="1">
        <f>IF('DATA IMPORT'!I2973="","",'DATA IMPORT'!I2973)</f>
        <v>42548</v>
      </c>
      <c r="G2973" s="11">
        <f t="shared" si="292"/>
        <v>6</v>
      </c>
      <c r="H2973" s="11">
        <f t="shared" si="293"/>
        <v>2016</v>
      </c>
      <c r="I2973" s="1">
        <f>IF('DATA IMPORT'!G2973="","",'DATA IMPORT'!G2973)</f>
        <v>42589</v>
      </c>
      <c r="J2973" s="11">
        <f t="shared" si="294"/>
        <v>8</v>
      </c>
      <c r="K2973" s="11">
        <f t="shared" si="295"/>
        <v>2016</v>
      </c>
      <c r="L2973" s="4">
        <f>IF('DATA IMPORT'!M2973="","",'DATA IMPORT'!M2973)</f>
        <v>209937</v>
      </c>
      <c r="M2973" t="str">
        <f>IF('DATA IMPORT'!C2973="","",'DATA IMPORT'!C2973)</f>
        <v>Under Contract</v>
      </c>
    </row>
    <row r="2974" spans="2:13" x14ac:dyDescent="0.2">
      <c r="B2974" t="str">
        <f t="shared" si="291"/>
        <v>#</v>
      </c>
      <c r="C2974">
        <f>COUNTIF(D2974:D$10001,D2974)</f>
        <v>187</v>
      </c>
      <c r="D2974">
        <f t="shared" si="296"/>
        <v>6</v>
      </c>
      <c r="E2974" t="str">
        <f>IF('DATA IMPORT'!E2974="","",'DATA IMPORT'!E2974)</f>
        <v>Zillow</v>
      </c>
      <c r="F2974" s="1">
        <f>IF('DATA IMPORT'!I2974="","",'DATA IMPORT'!I2974)</f>
        <v>42586</v>
      </c>
      <c r="G2974" s="11">
        <f t="shared" si="292"/>
        <v>8</v>
      </c>
      <c r="H2974" s="11">
        <f t="shared" si="293"/>
        <v>2016</v>
      </c>
      <c r="I2974" s="1">
        <f>IF('DATA IMPORT'!G2974="","",'DATA IMPORT'!G2974)</f>
        <v>42627</v>
      </c>
      <c r="J2974" s="11">
        <f t="shared" si="294"/>
        <v>9</v>
      </c>
      <c r="K2974" s="11">
        <f t="shared" si="295"/>
        <v>2016</v>
      </c>
      <c r="L2974" s="4">
        <f>IF('DATA IMPORT'!M2974="","",'DATA IMPORT'!M2974)</f>
        <v>380137</v>
      </c>
      <c r="M2974" t="str">
        <f>IF('DATA IMPORT'!C2974="","",'DATA IMPORT'!C2974)</f>
        <v>Sold</v>
      </c>
    </row>
    <row r="2975" spans="2:13" x14ac:dyDescent="0.2">
      <c r="B2975" t="str">
        <f t="shared" si="291"/>
        <v>#</v>
      </c>
      <c r="C2975">
        <f>COUNTIF(D2975:D$10001,D2975)</f>
        <v>200</v>
      </c>
      <c r="D2975">
        <f t="shared" si="296"/>
        <v>3</v>
      </c>
      <c r="E2975" t="str">
        <f>IF('DATA IMPORT'!E2975="","",'DATA IMPORT'!E2975)</f>
        <v>Website</v>
      </c>
      <c r="F2975" s="1">
        <f>IF('DATA IMPORT'!I2975="","",'DATA IMPORT'!I2975)</f>
        <v>42404</v>
      </c>
      <c r="G2975" s="11">
        <f t="shared" si="292"/>
        <v>2</v>
      </c>
      <c r="H2975" s="11">
        <f t="shared" si="293"/>
        <v>2016</v>
      </c>
      <c r="I2975" s="1">
        <f>IF('DATA IMPORT'!G2975="","",'DATA IMPORT'!G2975)</f>
        <v>42468</v>
      </c>
      <c r="J2975" s="11">
        <f t="shared" si="294"/>
        <v>4</v>
      </c>
      <c r="K2975" s="11">
        <f t="shared" si="295"/>
        <v>2016</v>
      </c>
      <c r="L2975" s="4">
        <f>IF('DATA IMPORT'!M2975="","",'DATA IMPORT'!M2975)</f>
        <v>531793</v>
      </c>
      <c r="M2975" t="str">
        <f>IF('DATA IMPORT'!C2975="","",'DATA IMPORT'!C2975)</f>
        <v>Under Contract</v>
      </c>
    </row>
    <row r="2976" spans="2:13" x14ac:dyDescent="0.2">
      <c r="B2976" t="str">
        <f t="shared" si="291"/>
        <v>#</v>
      </c>
      <c r="C2976">
        <f>COUNTIF(D2976:D$10001,D2976)</f>
        <v>96</v>
      </c>
      <c r="D2976">
        <f t="shared" si="296"/>
        <v>15</v>
      </c>
      <c r="E2976" t="str">
        <f>IF('DATA IMPORT'!E2976="","",'DATA IMPORT'!E2976)</f>
        <v>Investor</v>
      </c>
      <c r="F2976" s="1">
        <f>IF('DATA IMPORT'!I2976="","",'DATA IMPORT'!I2976)</f>
        <v>42662</v>
      </c>
      <c r="G2976" s="11">
        <f t="shared" si="292"/>
        <v>10</v>
      </c>
      <c r="H2976" s="11">
        <f t="shared" si="293"/>
        <v>2016</v>
      </c>
      <c r="I2976" s="1">
        <f>IF('DATA IMPORT'!G2976="","",'DATA IMPORT'!G2976)</f>
        <v>42792</v>
      </c>
      <c r="J2976" s="11">
        <f t="shared" si="294"/>
        <v>2</v>
      </c>
      <c r="K2976" s="11">
        <f t="shared" si="295"/>
        <v>2017</v>
      </c>
      <c r="L2976" s="4">
        <f>IF('DATA IMPORT'!M2976="","",'DATA IMPORT'!M2976)</f>
        <v>705181</v>
      </c>
      <c r="M2976" t="str">
        <f>IF('DATA IMPORT'!C2976="","",'DATA IMPORT'!C2976)</f>
        <v>Under Contract</v>
      </c>
    </row>
    <row r="2977" spans="2:13" x14ac:dyDescent="0.2">
      <c r="B2977" t="str">
        <f t="shared" si="291"/>
        <v>#</v>
      </c>
      <c r="C2977">
        <f>COUNTIF(D2977:D$10001,D2977)</f>
        <v>199</v>
      </c>
      <c r="D2977">
        <f t="shared" si="296"/>
        <v>3</v>
      </c>
      <c r="E2977" t="str">
        <f>IF('DATA IMPORT'!E2977="","",'DATA IMPORT'!E2977)</f>
        <v>Website</v>
      </c>
      <c r="F2977" s="1">
        <f>IF('DATA IMPORT'!I2977="","",'DATA IMPORT'!I2977)</f>
        <v>42560</v>
      </c>
      <c r="G2977" s="11">
        <f t="shared" si="292"/>
        <v>7</v>
      </c>
      <c r="H2977" s="11">
        <f t="shared" si="293"/>
        <v>2016</v>
      </c>
      <c r="I2977" s="1">
        <f>IF('DATA IMPORT'!G2977="","",'DATA IMPORT'!G2977)</f>
        <v>42834</v>
      </c>
      <c r="J2977" s="11">
        <f t="shared" si="294"/>
        <v>4</v>
      </c>
      <c r="K2977" s="11">
        <f t="shared" si="295"/>
        <v>2017</v>
      </c>
      <c r="L2977" s="4">
        <f>IF('DATA IMPORT'!M2977="","",'DATA IMPORT'!M2977)</f>
        <v>509026</v>
      </c>
      <c r="M2977" t="str">
        <f>IF('DATA IMPORT'!C2977="","",'DATA IMPORT'!C2977)</f>
        <v>Sold</v>
      </c>
    </row>
    <row r="2978" spans="2:13" x14ac:dyDescent="0.2">
      <c r="B2978" t="str">
        <f t="shared" si="291"/>
        <v>#</v>
      </c>
      <c r="C2978">
        <f>COUNTIF(D2978:D$10001,D2978)</f>
        <v>114</v>
      </c>
      <c r="D2978">
        <f t="shared" si="296"/>
        <v>14</v>
      </c>
      <c r="E2978" t="str">
        <f>IF('DATA IMPORT'!E2978="","",'DATA IMPORT'!E2978)</f>
        <v>Social Ads</v>
      </c>
      <c r="F2978" s="1">
        <f>IF('DATA IMPORT'!I2978="","",'DATA IMPORT'!I2978)</f>
        <v>42419</v>
      </c>
      <c r="G2978" s="11">
        <f t="shared" si="292"/>
        <v>2</v>
      </c>
      <c r="H2978" s="11">
        <f t="shared" si="293"/>
        <v>2016</v>
      </c>
      <c r="I2978" s="1">
        <f>IF('DATA IMPORT'!G2978="","",'DATA IMPORT'!G2978)</f>
        <v>42419</v>
      </c>
      <c r="J2978" s="11">
        <f t="shared" si="294"/>
        <v>2</v>
      </c>
      <c r="K2978" s="11">
        <f t="shared" si="295"/>
        <v>2016</v>
      </c>
      <c r="L2978" s="4">
        <f>IF('DATA IMPORT'!M2978="","",'DATA IMPORT'!M2978)</f>
        <v>659255</v>
      </c>
      <c r="M2978" t="str">
        <f>IF('DATA IMPORT'!C2978="","",'DATA IMPORT'!C2978)</f>
        <v>Sold</v>
      </c>
    </row>
    <row r="2979" spans="2:13" x14ac:dyDescent="0.2">
      <c r="B2979" t="str">
        <f t="shared" si="291"/>
        <v>#</v>
      </c>
      <c r="C2979">
        <f>COUNTIF(D2979:D$10001,D2979)</f>
        <v>207</v>
      </c>
      <c r="D2979">
        <f t="shared" si="296"/>
        <v>2</v>
      </c>
      <c r="E2979" t="str">
        <f>IF('DATA IMPORT'!E2979="","",'DATA IMPORT'!E2979)</f>
        <v>Referral</v>
      </c>
      <c r="F2979" s="1">
        <f>IF('DATA IMPORT'!I2979="","",'DATA IMPORT'!I2979)</f>
        <v>42516</v>
      </c>
      <c r="G2979" s="11">
        <f t="shared" si="292"/>
        <v>5</v>
      </c>
      <c r="H2979" s="11">
        <f t="shared" si="293"/>
        <v>2016</v>
      </c>
      <c r="I2979" s="1">
        <f>IF('DATA IMPORT'!G2979="","",'DATA IMPORT'!G2979)</f>
        <v>42993</v>
      </c>
      <c r="J2979" s="11">
        <f t="shared" si="294"/>
        <v>9</v>
      </c>
      <c r="K2979" s="11">
        <f t="shared" si="295"/>
        <v>2017</v>
      </c>
      <c r="L2979" s="4">
        <f>IF('DATA IMPORT'!M2979="","",'DATA IMPORT'!M2979)</f>
        <v>476961</v>
      </c>
      <c r="M2979" t="str">
        <f>IF('DATA IMPORT'!C2979="","",'DATA IMPORT'!C2979)</f>
        <v>Under Contract</v>
      </c>
    </row>
    <row r="2980" spans="2:13" x14ac:dyDescent="0.2">
      <c r="B2980" t="str">
        <f t="shared" si="291"/>
        <v>#</v>
      </c>
      <c r="C2980">
        <f>COUNTIF(D2980:D$10001,D2980)</f>
        <v>186</v>
      </c>
      <c r="D2980">
        <f t="shared" si="296"/>
        <v>6</v>
      </c>
      <c r="E2980" t="str">
        <f>IF('DATA IMPORT'!E2980="","",'DATA IMPORT'!E2980)</f>
        <v>Zillow</v>
      </c>
      <c r="F2980" s="1">
        <f>IF('DATA IMPORT'!I2980="","",'DATA IMPORT'!I2980)</f>
        <v>42406</v>
      </c>
      <c r="G2980" s="11">
        <f t="shared" si="292"/>
        <v>2</v>
      </c>
      <c r="H2980" s="11">
        <f t="shared" si="293"/>
        <v>2016</v>
      </c>
      <c r="I2980" s="1">
        <f>IF('DATA IMPORT'!G2980="","",'DATA IMPORT'!G2980)</f>
        <v>42433</v>
      </c>
      <c r="J2980" s="11">
        <f t="shared" si="294"/>
        <v>3</v>
      </c>
      <c r="K2980" s="11">
        <f t="shared" si="295"/>
        <v>2016</v>
      </c>
      <c r="L2980" s="4">
        <f>IF('DATA IMPORT'!M2980="","",'DATA IMPORT'!M2980)</f>
        <v>809728</v>
      </c>
      <c r="M2980" t="str">
        <f>IF('DATA IMPORT'!C2980="","",'DATA IMPORT'!C2980)</f>
        <v>Under Contract</v>
      </c>
    </row>
    <row r="2981" spans="2:13" x14ac:dyDescent="0.2">
      <c r="B2981" t="str">
        <f t="shared" si="291"/>
        <v>#</v>
      </c>
      <c r="C2981">
        <f>COUNTIF(D2981:D$10001,D2981)</f>
        <v>198</v>
      </c>
      <c r="D2981">
        <f t="shared" si="296"/>
        <v>3</v>
      </c>
      <c r="E2981" t="str">
        <f>IF('DATA IMPORT'!E2981="","",'DATA IMPORT'!E2981)</f>
        <v>Website</v>
      </c>
      <c r="F2981" s="1">
        <f>IF('DATA IMPORT'!I2981="","",'DATA IMPORT'!I2981)</f>
        <v>42546</v>
      </c>
      <c r="G2981" s="11">
        <f t="shared" si="292"/>
        <v>6</v>
      </c>
      <c r="H2981" s="11">
        <f t="shared" si="293"/>
        <v>2016</v>
      </c>
      <c r="I2981" s="1">
        <f>IF('DATA IMPORT'!G2981="","",'DATA IMPORT'!G2981)</f>
        <v>42994</v>
      </c>
      <c r="J2981" s="11">
        <f t="shared" si="294"/>
        <v>9</v>
      </c>
      <c r="K2981" s="11">
        <f t="shared" si="295"/>
        <v>2017</v>
      </c>
      <c r="L2981" s="4">
        <f>IF('DATA IMPORT'!M2981="","",'DATA IMPORT'!M2981)</f>
        <v>463999</v>
      </c>
      <c r="M2981" t="str">
        <f>IF('DATA IMPORT'!C2981="","",'DATA IMPORT'!C2981)</f>
        <v>Sold</v>
      </c>
    </row>
    <row r="2982" spans="2:13" x14ac:dyDescent="0.2">
      <c r="B2982" t="str">
        <f t="shared" si="291"/>
        <v>#</v>
      </c>
      <c r="C2982">
        <f>COUNTIF(D2982:D$10001,D2982)</f>
        <v>197</v>
      </c>
      <c r="D2982">
        <f t="shared" si="296"/>
        <v>3</v>
      </c>
      <c r="E2982" t="str">
        <f>IF('DATA IMPORT'!E2982="","",'DATA IMPORT'!E2982)</f>
        <v>Website</v>
      </c>
      <c r="F2982" s="1">
        <f>IF('DATA IMPORT'!I2982="","",'DATA IMPORT'!I2982)</f>
        <v>42800</v>
      </c>
      <c r="G2982" s="11">
        <f t="shared" si="292"/>
        <v>3</v>
      </c>
      <c r="H2982" s="11">
        <f t="shared" si="293"/>
        <v>2017</v>
      </c>
      <c r="I2982" s="1">
        <f>IF('DATA IMPORT'!G2982="","",'DATA IMPORT'!G2982)</f>
        <v>42840</v>
      </c>
      <c r="J2982" s="11">
        <f t="shared" si="294"/>
        <v>4</v>
      </c>
      <c r="K2982" s="11">
        <f t="shared" si="295"/>
        <v>2017</v>
      </c>
      <c r="L2982" s="4">
        <f>IF('DATA IMPORT'!M2982="","",'DATA IMPORT'!M2982)</f>
        <v>507160</v>
      </c>
      <c r="M2982" t="str">
        <f>IF('DATA IMPORT'!C2982="","",'DATA IMPORT'!C2982)</f>
        <v>Sold</v>
      </c>
    </row>
    <row r="2983" spans="2:13" x14ac:dyDescent="0.2">
      <c r="B2983" t="str">
        <f t="shared" si="291"/>
        <v>#</v>
      </c>
      <c r="C2983">
        <f>COUNTIF(D2983:D$10001,D2983)</f>
        <v>113</v>
      </c>
      <c r="D2983">
        <f t="shared" si="296"/>
        <v>14</v>
      </c>
      <c r="E2983" t="str">
        <f>IF('DATA IMPORT'!E2983="","",'DATA IMPORT'!E2983)</f>
        <v>Social Ads</v>
      </c>
      <c r="F2983" s="1">
        <f>IF('DATA IMPORT'!I2983="","",'DATA IMPORT'!I2983)</f>
        <v>42400</v>
      </c>
      <c r="G2983" s="11">
        <f t="shared" si="292"/>
        <v>1</v>
      </c>
      <c r="H2983" s="11">
        <f t="shared" si="293"/>
        <v>2016</v>
      </c>
      <c r="I2983" s="1">
        <f>IF('DATA IMPORT'!G2983="","",'DATA IMPORT'!G2983)</f>
        <v>42412</v>
      </c>
      <c r="J2983" s="11">
        <f t="shared" si="294"/>
        <v>2</v>
      </c>
      <c r="K2983" s="11">
        <f t="shared" si="295"/>
        <v>2016</v>
      </c>
      <c r="L2983" s="4">
        <f>IF('DATA IMPORT'!M2983="","",'DATA IMPORT'!M2983)</f>
        <v>834458</v>
      </c>
      <c r="M2983" t="str">
        <f>IF('DATA IMPORT'!C2983="","",'DATA IMPORT'!C2983)</f>
        <v>Under Contract</v>
      </c>
    </row>
    <row r="2984" spans="2:13" x14ac:dyDescent="0.2">
      <c r="B2984" t="str">
        <f t="shared" si="291"/>
        <v>#</v>
      </c>
      <c r="C2984">
        <f>COUNTIF(D2984:D$10001,D2984)</f>
        <v>206</v>
      </c>
      <c r="D2984">
        <f t="shared" si="296"/>
        <v>2</v>
      </c>
      <c r="E2984" t="str">
        <f>IF('DATA IMPORT'!E2984="","",'DATA IMPORT'!E2984)</f>
        <v>Referral</v>
      </c>
      <c r="F2984" s="1">
        <f>IF('DATA IMPORT'!I2984="","",'DATA IMPORT'!I2984)</f>
        <v>42485</v>
      </c>
      <c r="G2984" s="11">
        <f t="shared" si="292"/>
        <v>4</v>
      </c>
      <c r="H2984" s="11">
        <f t="shared" si="293"/>
        <v>2016</v>
      </c>
      <c r="I2984" s="1">
        <f>IF('DATA IMPORT'!G2984="","",'DATA IMPORT'!G2984)</f>
        <v>42502</v>
      </c>
      <c r="J2984" s="11">
        <f t="shared" si="294"/>
        <v>5</v>
      </c>
      <c r="K2984" s="11">
        <f t="shared" si="295"/>
        <v>2016</v>
      </c>
      <c r="L2984" s="4">
        <f>IF('DATA IMPORT'!M2984="","",'DATA IMPORT'!M2984)</f>
        <v>804798</v>
      </c>
      <c r="M2984" t="str">
        <f>IF('DATA IMPORT'!C2984="","",'DATA IMPORT'!C2984)</f>
        <v>Under Contract</v>
      </c>
    </row>
    <row r="2985" spans="2:13" x14ac:dyDescent="0.2">
      <c r="B2985" t="str">
        <f t="shared" si="291"/>
        <v>#</v>
      </c>
      <c r="C2985">
        <f>COUNTIF(D2985:D$10001,D2985)</f>
        <v>205</v>
      </c>
      <c r="D2985">
        <f t="shared" si="296"/>
        <v>2</v>
      </c>
      <c r="E2985" t="str">
        <f>IF('DATA IMPORT'!E2985="","",'DATA IMPORT'!E2985)</f>
        <v>Referral</v>
      </c>
      <c r="F2985" s="1">
        <f>IF('DATA IMPORT'!I2985="","",'DATA IMPORT'!I2985)</f>
        <v>42404</v>
      </c>
      <c r="G2985" s="11">
        <f t="shared" si="292"/>
        <v>2</v>
      </c>
      <c r="H2985" s="11">
        <f t="shared" si="293"/>
        <v>2016</v>
      </c>
      <c r="I2985" s="1">
        <f>IF('DATA IMPORT'!G2985="","",'DATA IMPORT'!G2985)</f>
        <v>42563</v>
      </c>
      <c r="J2985" s="11">
        <f t="shared" si="294"/>
        <v>7</v>
      </c>
      <c r="K2985" s="11">
        <f t="shared" si="295"/>
        <v>2016</v>
      </c>
      <c r="L2985" s="4">
        <f>IF('DATA IMPORT'!M2985="","",'DATA IMPORT'!M2985)</f>
        <v>184015</v>
      </c>
      <c r="M2985" t="str">
        <f>IF('DATA IMPORT'!C2985="","",'DATA IMPORT'!C2985)</f>
        <v>Under Contract</v>
      </c>
    </row>
    <row r="2986" spans="2:13" x14ac:dyDescent="0.2">
      <c r="B2986" t="str">
        <f t="shared" si="291"/>
        <v>#</v>
      </c>
      <c r="C2986">
        <f>COUNTIF(D2986:D$10001,D2986)</f>
        <v>112</v>
      </c>
      <c r="D2986">
        <f t="shared" si="296"/>
        <v>14</v>
      </c>
      <c r="E2986" t="str">
        <f>IF('DATA IMPORT'!E2986="","",'DATA IMPORT'!E2986)</f>
        <v>Social Ads</v>
      </c>
      <c r="F2986" s="1">
        <f>IF('DATA IMPORT'!I2986="","",'DATA IMPORT'!I2986)</f>
        <v>42468</v>
      </c>
      <c r="G2986" s="11">
        <f t="shared" si="292"/>
        <v>4</v>
      </c>
      <c r="H2986" s="11">
        <f t="shared" si="293"/>
        <v>2016</v>
      </c>
      <c r="I2986" s="1">
        <f>IF('DATA IMPORT'!G2986="","",'DATA IMPORT'!G2986)</f>
        <v>42530</v>
      </c>
      <c r="J2986" s="11">
        <f t="shared" si="294"/>
        <v>6</v>
      </c>
      <c r="K2986" s="11">
        <f t="shared" si="295"/>
        <v>2016</v>
      </c>
      <c r="L2986" s="4">
        <f>IF('DATA IMPORT'!M2986="","",'DATA IMPORT'!M2986)</f>
        <v>795380</v>
      </c>
      <c r="M2986" t="str">
        <f>IF('DATA IMPORT'!C2986="","",'DATA IMPORT'!C2986)</f>
        <v>Under Contract</v>
      </c>
    </row>
    <row r="2987" spans="2:13" x14ac:dyDescent="0.2">
      <c r="B2987" t="str">
        <f t="shared" si="291"/>
        <v>#</v>
      </c>
      <c r="C2987">
        <f>COUNTIF(D2987:D$10001,D2987)</f>
        <v>81</v>
      </c>
      <c r="D2987">
        <f t="shared" si="296"/>
        <v>1</v>
      </c>
      <c r="E2987" t="str">
        <f>IF('DATA IMPORT'!E2987="","",'DATA IMPORT'!E2987)</f>
        <v>Email</v>
      </c>
      <c r="F2987" s="1">
        <f>IF('DATA IMPORT'!I2987="","",'DATA IMPORT'!I2987)</f>
        <v>42447</v>
      </c>
      <c r="G2987" s="11">
        <f t="shared" si="292"/>
        <v>3</v>
      </c>
      <c r="H2987" s="11">
        <f t="shared" si="293"/>
        <v>2016</v>
      </c>
      <c r="I2987" s="1">
        <f>IF('DATA IMPORT'!G2987="","",'DATA IMPORT'!G2987)</f>
        <v>42950</v>
      </c>
      <c r="J2987" s="11">
        <f t="shared" si="294"/>
        <v>8</v>
      </c>
      <c r="K2987" s="11">
        <f t="shared" si="295"/>
        <v>2017</v>
      </c>
      <c r="L2987" s="4">
        <f>IF('DATA IMPORT'!M2987="","",'DATA IMPORT'!M2987)</f>
        <v>386392</v>
      </c>
      <c r="M2987" t="str">
        <f>IF('DATA IMPORT'!C2987="","",'DATA IMPORT'!C2987)</f>
        <v>No Status</v>
      </c>
    </row>
    <row r="2988" spans="2:13" x14ac:dyDescent="0.2">
      <c r="B2988" t="str">
        <f t="shared" si="291"/>
        <v>#</v>
      </c>
      <c r="C2988">
        <f>COUNTIF(D2988:D$10001,D2988)</f>
        <v>204</v>
      </c>
      <c r="D2988">
        <f t="shared" si="296"/>
        <v>2</v>
      </c>
      <c r="E2988" t="str">
        <f>IF('DATA IMPORT'!E2988="","",'DATA IMPORT'!E2988)</f>
        <v>Referral</v>
      </c>
      <c r="F2988" s="1">
        <f>IF('DATA IMPORT'!I2988="","",'DATA IMPORT'!I2988)</f>
        <v>42454</v>
      </c>
      <c r="G2988" s="11">
        <f t="shared" si="292"/>
        <v>3</v>
      </c>
      <c r="H2988" s="11">
        <f t="shared" si="293"/>
        <v>2016</v>
      </c>
      <c r="I2988" s="1">
        <f>IF('DATA IMPORT'!G2988="","",'DATA IMPORT'!G2988)</f>
        <v>42964</v>
      </c>
      <c r="J2988" s="11">
        <f t="shared" si="294"/>
        <v>8</v>
      </c>
      <c r="K2988" s="11">
        <f t="shared" si="295"/>
        <v>2017</v>
      </c>
      <c r="L2988" s="4">
        <f>IF('DATA IMPORT'!M2988="","",'DATA IMPORT'!M2988)</f>
        <v>598598</v>
      </c>
      <c r="M2988" t="str">
        <f>IF('DATA IMPORT'!C2988="","",'DATA IMPORT'!C2988)</f>
        <v>Under Contract</v>
      </c>
    </row>
    <row r="2989" spans="2:13" x14ac:dyDescent="0.2">
      <c r="B2989" t="str">
        <f t="shared" si="291"/>
        <v>#</v>
      </c>
      <c r="C2989">
        <f>COUNTIF(D2989:D$10001,D2989)</f>
        <v>111</v>
      </c>
      <c r="D2989">
        <f t="shared" si="296"/>
        <v>14</v>
      </c>
      <c r="E2989" t="str">
        <f>IF('DATA IMPORT'!E2989="","",'DATA IMPORT'!E2989)</f>
        <v>Social Ads</v>
      </c>
      <c r="F2989" s="1">
        <f>IF('DATA IMPORT'!I2989="","",'DATA IMPORT'!I2989)</f>
        <v>42449</v>
      </c>
      <c r="G2989" s="11">
        <f t="shared" si="292"/>
        <v>3</v>
      </c>
      <c r="H2989" s="11">
        <f t="shared" si="293"/>
        <v>2016</v>
      </c>
      <c r="I2989" s="1">
        <f>IF('DATA IMPORT'!G2989="","",'DATA IMPORT'!G2989)</f>
        <v>42725</v>
      </c>
      <c r="J2989" s="11">
        <f t="shared" si="294"/>
        <v>12</v>
      </c>
      <c r="K2989" s="11">
        <f t="shared" si="295"/>
        <v>2016</v>
      </c>
      <c r="L2989" s="4">
        <f>IF('DATA IMPORT'!M2989="","",'DATA IMPORT'!M2989)</f>
        <v>804938</v>
      </c>
      <c r="M2989" t="str">
        <f>IF('DATA IMPORT'!C2989="","",'DATA IMPORT'!C2989)</f>
        <v>Sold</v>
      </c>
    </row>
    <row r="2990" spans="2:13" x14ac:dyDescent="0.2">
      <c r="B2990" t="str">
        <f t="shared" si="291"/>
        <v>#</v>
      </c>
      <c r="C2990">
        <f>COUNTIF(D2990:D$10001,D2990)</f>
        <v>135</v>
      </c>
      <c r="D2990">
        <f t="shared" si="296"/>
        <v>4</v>
      </c>
      <c r="E2990" t="str">
        <f>IF('DATA IMPORT'!E2990="","",'DATA IMPORT'!E2990)</f>
        <v>Bank Owned</v>
      </c>
      <c r="F2990" s="1">
        <f>IF('DATA IMPORT'!I2990="","",'DATA IMPORT'!I2990)</f>
        <v>42444</v>
      </c>
      <c r="G2990" s="11">
        <f t="shared" si="292"/>
        <v>3</v>
      </c>
      <c r="H2990" s="11">
        <f t="shared" si="293"/>
        <v>2016</v>
      </c>
      <c r="I2990" s="1">
        <f>IF('DATA IMPORT'!G2990="","",'DATA IMPORT'!G2990)</f>
        <v>42766</v>
      </c>
      <c r="J2990" s="11">
        <f t="shared" si="294"/>
        <v>1</v>
      </c>
      <c r="K2990" s="11">
        <f t="shared" si="295"/>
        <v>2017</v>
      </c>
      <c r="L2990" s="4">
        <f>IF('DATA IMPORT'!M2990="","",'DATA IMPORT'!M2990)</f>
        <v>171187</v>
      </c>
      <c r="M2990" t="str">
        <f>IF('DATA IMPORT'!C2990="","",'DATA IMPORT'!C2990)</f>
        <v>Sold</v>
      </c>
    </row>
    <row r="2991" spans="2:13" x14ac:dyDescent="0.2">
      <c r="B2991" t="str">
        <f t="shared" si="291"/>
        <v>#</v>
      </c>
      <c r="C2991">
        <f>COUNTIF(D2991:D$10001,D2991)</f>
        <v>80</v>
      </c>
      <c r="D2991">
        <f t="shared" si="296"/>
        <v>1</v>
      </c>
      <c r="E2991" t="str">
        <f>IF('DATA IMPORT'!E2991="","",'DATA IMPORT'!E2991)</f>
        <v>Email</v>
      </c>
      <c r="F2991" s="1">
        <f>IF('DATA IMPORT'!I2991="","",'DATA IMPORT'!I2991)</f>
        <v>42444</v>
      </c>
      <c r="G2991" s="11">
        <f t="shared" si="292"/>
        <v>3</v>
      </c>
      <c r="H2991" s="11">
        <f t="shared" si="293"/>
        <v>2016</v>
      </c>
      <c r="I2991" s="1">
        <f>IF('DATA IMPORT'!G2991="","",'DATA IMPORT'!G2991)</f>
        <v>42609</v>
      </c>
      <c r="J2991" s="11">
        <f t="shared" si="294"/>
        <v>8</v>
      </c>
      <c r="K2991" s="11">
        <f t="shared" si="295"/>
        <v>2016</v>
      </c>
      <c r="L2991" s="4">
        <f>IF('DATA IMPORT'!M2991="","",'DATA IMPORT'!M2991)</f>
        <v>747890</v>
      </c>
      <c r="M2991" t="str">
        <f>IF('DATA IMPORT'!C2991="","",'DATA IMPORT'!C2991)</f>
        <v>Under Contract</v>
      </c>
    </row>
    <row r="2992" spans="2:13" x14ac:dyDescent="0.2">
      <c r="B2992" t="str">
        <f t="shared" si="291"/>
        <v>#</v>
      </c>
      <c r="C2992">
        <f>COUNTIF(D2992:D$10001,D2992)</f>
        <v>110</v>
      </c>
      <c r="D2992">
        <f t="shared" si="296"/>
        <v>14</v>
      </c>
      <c r="E2992" t="str">
        <f>IF('DATA IMPORT'!E2992="","",'DATA IMPORT'!E2992)</f>
        <v>Social Ads</v>
      </c>
      <c r="F2992" s="1">
        <f>IF('DATA IMPORT'!I2992="","",'DATA IMPORT'!I2992)</f>
        <v>42561</v>
      </c>
      <c r="G2992" s="11">
        <f t="shared" si="292"/>
        <v>7</v>
      </c>
      <c r="H2992" s="11">
        <f t="shared" si="293"/>
        <v>2016</v>
      </c>
      <c r="I2992" s="1">
        <f>IF('DATA IMPORT'!G2992="","",'DATA IMPORT'!G2992)</f>
        <v>42580</v>
      </c>
      <c r="J2992" s="11">
        <f t="shared" si="294"/>
        <v>7</v>
      </c>
      <c r="K2992" s="11">
        <f t="shared" si="295"/>
        <v>2016</v>
      </c>
      <c r="L2992" s="4">
        <f>IF('DATA IMPORT'!M2992="","",'DATA IMPORT'!M2992)</f>
        <v>841029</v>
      </c>
      <c r="M2992" t="str">
        <f>IF('DATA IMPORT'!C2992="","",'DATA IMPORT'!C2992)</f>
        <v>Sold</v>
      </c>
    </row>
    <row r="2993" spans="2:13" x14ac:dyDescent="0.2">
      <c r="B2993" t="str">
        <f t="shared" si="291"/>
        <v>#</v>
      </c>
      <c r="C2993">
        <f>COUNTIF(D2993:D$10001,D2993)</f>
        <v>196</v>
      </c>
      <c r="D2993">
        <f t="shared" si="296"/>
        <v>3</v>
      </c>
      <c r="E2993" t="str">
        <f>IF('DATA IMPORT'!E2993="","",'DATA IMPORT'!E2993)</f>
        <v>Website</v>
      </c>
      <c r="F2993" s="1">
        <f>IF('DATA IMPORT'!I2993="","",'DATA IMPORT'!I2993)</f>
        <v>42428</v>
      </c>
      <c r="G2993" s="11">
        <f t="shared" si="292"/>
        <v>2</v>
      </c>
      <c r="H2993" s="11">
        <f t="shared" si="293"/>
        <v>2016</v>
      </c>
      <c r="I2993" s="1">
        <f>IF('DATA IMPORT'!G2993="","",'DATA IMPORT'!G2993)</f>
        <v>42693</v>
      </c>
      <c r="J2993" s="11">
        <f t="shared" si="294"/>
        <v>11</v>
      </c>
      <c r="K2993" s="11">
        <f t="shared" si="295"/>
        <v>2016</v>
      </c>
      <c r="L2993" s="4">
        <f>IF('DATA IMPORT'!M2993="","",'DATA IMPORT'!M2993)</f>
        <v>145838</v>
      </c>
      <c r="M2993" t="str">
        <f>IF('DATA IMPORT'!C2993="","",'DATA IMPORT'!C2993)</f>
        <v>Under Contract</v>
      </c>
    </row>
    <row r="2994" spans="2:13" x14ac:dyDescent="0.2">
      <c r="B2994" t="str">
        <f t="shared" si="291"/>
        <v>#</v>
      </c>
      <c r="C2994">
        <f>COUNTIF(D2994:D$10001,D2994)</f>
        <v>134</v>
      </c>
      <c r="D2994">
        <f t="shared" si="296"/>
        <v>4</v>
      </c>
      <c r="E2994" t="str">
        <f>IF('DATA IMPORT'!E2994="","",'DATA IMPORT'!E2994)</f>
        <v>Bank Owned</v>
      </c>
      <c r="F2994" s="1">
        <f>IF('DATA IMPORT'!I2994="","",'DATA IMPORT'!I2994)</f>
        <v>42403</v>
      </c>
      <c r="G2994" s="11">
        <f t="shared" si="292"/>
        <v>2</v>
      </c>
      <c r="H2994" s="11">
        <f t="shared" si="293"/>
        <v>2016</v>
      </c>
      <c r="I2994" s="1">
        <f>IF('DATA IMPORT'!G2994="","",'DATA IMPORT'!G2994)</f>
        <v>42462</v>
      </c>
      <c r="J2994" s="11">
        <f t="shared" si="294"/>
        <v>4</v>
      </c>
      <c r="K2994" s="11">
        <f t="shared" si="295"/>
        <v>2016</v>
      </c>
      <c r="L2994" s="4">
        <f>IF('DATA IMPORT'!M2994="","",'DATA IMPORT'!M2994)</f>
        <v>144556</v>
      </c>
      <c r="M2994" t="str">
        <f>IF('DATA IMPORT'!C2994="","",'DATA IMPORT'!C2994)</f>
        <v>Under Contract</v>
      </c>
    </row>
    <row r="2995" spans="2:13" x14ac:dyDescent="0.2">
      <c r="B2995" t="str">
        <f t="shared" si="291"/>
        <v>#</v>
      </c>
      <c r="C2995">
        <f>COUNTIF(D2995:D$10001,D2995)</f>
        <v>133</v>
      </c>
      <c r="D2995">
        <f t="shared" si="296"/>
        <v>4</v>
      </c>
      <c r="E2995" t="str">
        <f>IF('DATA IMPORT'!E2995="","",'DATA IMPORT'!E2995)</f>
        <v>Bank Owned</v>
      </c>
      <c r="F2995" s="1">
        <f>IF('DATA IMPORT'!I2995="","",'DATA IMPORT'!I2995)</f>
        <v>42452</v>
      </c>
      <c r="G2995" s="11">
        <f t="shared" si="292"/>
        <v>3</v>
      </c>
      <c r="H2995" s="11">
        <f t="shared" si="293"/>
        <v>2016</v>
      </c>
      <c r="I2995" s="1">
        <f>IF('DATA IMPORT'!G2995="","",'DATA IMPORT'!G2995)</f>
        <v>42496</v>
      </c>
      <c r="J2995" s="11">
        <f t="shared" si="294"/>
        <v>5</v>
      </c>
      <c r="K2995" s="11">
        <f t="shared" si="295"/>
        <v>2016</v>
      </c>
      <c r="L2995" s="4">
        <f>IF('DATA IMPORT'!M2995="","",'DATA IMPORT'!M2995)</f>
        <v>709685</v>
      </c>
      <c r="M2995" t="str">
        <f>IF('DATA IMPORT'!C2995="","",'DATA IMPORT'!C2995)</f>
        <v>Under Contract</v>
      </c>
    </row>
    <row r="2996" spans="2:13" x14ac:dyDescent="0.2">
      <c r="B2996" t="str">
        <f t="shared" si="291"/>
        <v>#</v>
      </c>
      <c r="C2996">
        <f>COUNTIF(D2996:D$10001,D2996)</f>
        <v>195</v>
      </c>
      <c r="D2996">
        <f t="shared" si="296"/>
        <v>3</v>
      </c>
      <c r="E2996" t="str">
        <f>IF('DATA IMPORT'!E2996="","",'DATA IMPORT'!E2996)</f>
        <v>Website</v>
      </c>
      <c r="F2996" s="1">
        <f>IF('DATA IMPORT'!I2996="","",'DATA IMPORT'!I2996)</f>
        <v>42628</v>
      </c>
      <c r="G2996" s="11">
        <f t="shared" si="292"/>
        <v>9</v>
      </c>
      <c r="H2996" s="11">
        <f t="shared" si="293"/>
        <v>2016</v>
      </c>
      <c r="I2996" s="1">
        <f>IF('DATA IMPORT'!G2996="","",'DATA IMPORT'!G2996)</f>
        <v>42975</v>
      </c>
      <c r="J2996" s="11">
        <f t="shared" si="294"/>
        <v>8</v>
      </c>
      <c r="K2996" s="11">
        <f t="shared" si="295"/>
        <v>2017</v>
      </c>
      <c r="L2996" s="4">
        <f>IF('DATA IMPORT'!M2996="","",'DATA IMPORT'!M2996)</f>
        <v>319801</v>
      </c>
      <c r="M2996" t="str">
        <f>IF('DATA IMPORT'!C2996="","",'DATA IMPORT'!C2996)</f>
        <v>Under Contract</v>
      </c>
    </row>
    <row r="2997" spans="2:13" x14ac:dyDescent="0.2">
      <c r="B2997" t="str">
        <f t="shared" si="291"/>
        <v>#</v>
      </c>
      <c r="C2997">
        <f>COUNTIF(D2997:D$10001,D2997)</f>
        <v>194</v>
      </c>
      <c r="D2997">
        <f t="shared" si="296"/>
        <v>3</v>
      </c>
      <c r="E2997" t="str">
        <f>IF('DATA IMPORT'!E2997="","",'DATA IMPORT'!E2997)</f>
        <v>Website</v>
      </c>
      <c r="F2997" s="1">
        <f>IF('DATA IMPORT'!I2997="","",'DATA IMPORT'!I2997)</f>
        <v>42486</v>
      </c>
      <c r="G2997" s="11">
        <f t="shared" si="292"/>
        <v>4</v>
      </c>
      <c r="H2997" s="11">
        <f t="shared" si="293"/>
        <v>2016</v>
      </c>
      <c r="I2997" s="1">
        <f>IF('DATA IMPORT'!G2997="","",'DATA IMPORT'!G2997)</f>
        <v>42728</v>
      </c>
      <c r="J2997" s="11">
        <f t="shared" si="294"/>
        <v>12</v>
      </c>
      <c r="K2997" s="11">
        <f t="shared" si="295"/>
        <v>2016</v>
      </c>
      <c r="L2997" s="4">
        <f>IF('DATA IMPORT'!M2997="","",'DATA IMPORT'!M2997)</f>
        <v>634891</v>
      </c>
      <c r="M2997" t="str">
        <f>IF('DATA IMPORT'!C2997="","",'DATA IMPORT'!C2997)</f>
        <v>Under Contract</v>
      </c>
    </row>
    <row r="2998" spans="2:13" x14ac:dyDescent="0.2">
      <c r="B2998" t="str">
        <f t="shared" si="291"/>
        <v>#</v>
      </c>
      <c r="C2998">
        <f>COUNTIF(D2998:D$10001,D2998)</f>
        <v>193</v>
      </c>
      <c r="D2998">
        <f t="shared" si="296"/>
        <v>3</v>
      </c>
      <c r="E2998" t="str">
        <f>IF('DATA IMPORT'!E2998="","",'DATA IMPORT'!E2998)</f>
        <v>Website</v>
      </c>
      <c r="F2998" s="1">
        <f>IF('DATA IMPORT'!I2998="","",'DATA IMPORT'!I2998)</f>
        <v>42427</v>
      </c>
      <c r="G2998" s="11">
        <f t="shared" si="292"/>
        <v>2</v>
      </c>
      <c r="H2998" s="11">
        <f t="shared" si="293"/>
        <v>2016</v>
      </c>
      <c r="I2998" s="1">
        <f>IF('DATA IMPORT'!G2998="","",'DATA IMPORT'!G2998)</f>
        <v>42649</v>
      </c>
      <c r="J2998" s="11">
        <f t="shared" si="294"/>
        <v>10</v>
      </c>
      <c r="K2998" s="11">
        <f t="shared" si="295"/>
        <v>2016</v>
      </c>
      <c r="L2998" s="4">
        <f>IF('DATA IMPORT'!M2998="","",'DATA IMPORT'!M2998)</f>
        <v>201201</v>
      </c>
      <c r="M2998" t="str">
        <f>IF('DATA IMPORT'!C2998="","",'DATA IMPORT'!C2998)</f>
        <v>Under Contract</v>
      </c>
    </row>
    <row r="2999" spans="2:13" x14ac:dyDescent="0.2">
      <c r="B2999" t="str">
        <f t="shared" si="291"/>
        <v>#</v>
      </c>
      <c r="C2999">
        <f>COUNTIF(D2999:D$10001,D2999)</f>
        <v>192</v>
      </c>
      <c r="D2999">
        <f t="shared" si="296"/>
        <v>3</v>
      </c>
      <c r="E2999" t="str">
        <f>IF('DATA IMPORT'!E2999="","",'DATA IMPORT'!E2999)</f>
        <v>Website</v>
      </c>
      <c r="F2999" s="1">
        <f>IF('DATA IMPORT'!I2999="","",'DATA IMPORT'!I2999)</f>
        <v>42542</v>
      </c>
      <c r="G2999" s="11">
        <f t="shared" si="292"/>
        <v>6</v>
      </c>
      <c r="H2999" s="11">
        <f t="shared" si="293"/>
        <v>2016</v>
      </c>
      <c r="I2999" s="1">
        <f>IF('DATA IMPORT'!G2999="","",'DATA IMPORT'!G2999)</f>
        <v>42576</v>
      </c>
      <c r="J2999" s="11">
        <f t="shared" si="294"/>
        <v>7</v>
      </c>
      <c r="K2999" s="11">
        <f t="shared" si="295"/>
        <v>2016</v>
      </c>
      <c r="L2999" s="4">
        <f>IF('DATA IMPORT'!M2999="","",'DATA IMPORT'!M2999)</f>
        <v>141396</v>
      </c>
      <c r="M2999" t="str">
        <f>IF('DATA IMPORT'!C2999="","",'DATA IMPORT'!C2999)</f>
        <v>Under Contract</v>
      </c>
    </row>
    <row r="3000" spans="2:13" x14ac:dyDescent="0.2">
      <c r="B3000" t="str">
        <f t="shared" si="291"/>
        <v>#</v>
      </c>
      <c r="C3000">
        <f>COUNTIF(D3000:D$10001,D3000)</f>
        <v>79</v>
      </c>
      <c r="D3000">
        <f t="shared" si="296"/>
        <v>1</v>
      </c>
      <c r="E3000" t="str">
        <f>IF('DATA IMPORT'!E3000="","",'DATA IMPORT'!E3000)</f>
        <v>Email</v>
      </c>
      <c r="F3000" s="1">
        <f>IF('DATA IMPORT'!I3000="","",'DATA IMPORT'!I3000)</f>
        <v>42455</v>
      </c>
      <c r="G3000" s="11">
        <f t="shared" si="292"/>
        <v>3</v>
      </c>
      <c r="H3000" s="11">
        <f t="shared" si="293"/>
        <v>2016</v>
      </c>
      <c r="I3000" s="1">
        <f>IF('DATA IMPORT'!G3000="","",'DATA IMPORT'!G3000)</f>
        <v>42591</v>
      </c>
      <c r="J3000" s="11">
        <f t="shared" si="294"/>
        <v>8</v>
      </c>
      <c r="K3000" s="11">
        <f t="shared" si="295"/>
        <v>2016</v>
      </c>
      <c r="L3000" s="4">
        <f>IF('DATA IMPORT'!M3000="","",'DATA IMPORT'!M3000)</f>
        <v>234331</v>
      </c>
      <c r="M3000" t="str">
        <f>IF('DATA IMPORT'!C3000="","",'DATA IMPORT'!C3000)</f>
        <v>Under Contract</v>
      </c>
    </row>
    <row r="3001" spans="2:13" x14ac:dyDescent="0.2">
      <c r="B3001" t="str">
        <f t="shared" si="291"/>
        <v>#</v>
      </c>
      <c r="C3001">
        <f>COUNTIF(D3001:D$10001,D3001)</f>
        <v>185</v>
      </c>
      <c r="D3001">
        <f t="shared" si="296"/>
        <v>6</v>
      </c>
      <c r="E3001" t="str">
        <f>IF('DATA IMPORT'!E3001="","",'DATA IMPORT'!E3001)</f>
        <v>Zillow</v>
      </c>
      <c r="F3001" s="1">
        <f>IF('DATA IMPORT'!I3001="","",'DATA IMPORT'!I3001)</f>
        <v>42510</v>
      </c>
      <c r="G3001" s="11">
        <f t="shared" si="292"/>
        <v>5</v>
      </c>
      <c r="H3001" s="11">
        <f t="shared" si="293"/>
        <v>2016</v>
      </c>
      <c r="I3001" s="1">
        <f>IF('DATA IMPORT'!G3001="","",'DATA IMPORT'!G3001)</f>
        <v>42575</v>
      </c>
      <c r="J3001" s="11">
        <f t="shared" si="294"/>
        <v>7</v>
      </c>
      <c r="K3001" s="11">
        <f t="shared" si="295"/>
        <v>2016</v>
      </c>
      <c r="L3001" s="4">
        <f>IF('DATA IMPORT'!M3001="","",'DATA IMPORT'!M3001)</f>
        <v>160468</v>
      </c>
      <c r="M3001" t="str">
        <f>IF('DATA IMPORT'!C3001="","",'DATA IMPORT'!C3001)</f>
        <v>Sold</v>
      </c>
    </row>
    <row r="3002" spans="2:13" x14ac:dyDescent="0.2">
      <c r="B3002" t="str">
        <f t="shared" si="291"/>
        <v>#</v>
      </c>
      <c r="C3002">
        <f>COUNTIF(D3002:D$10001,D3002)</f>
        <v>132</v>
      </c>
      <c r="D3002">
        <f t="shared" si="296"/>
        <v>4</v>
      </c>
      <c r="E3002" t="str">
        <f>IF('DATA IMPORT'!E3002="","",'DATA IMPORT'!E3002)</f>
        <v>Bank Owned</v>
      </c>
      <c r="F3002" s="1">
        <f>IF('DATA IMPORT'!I3002="","",'DATA IMPORT'!I3002)</f>
        <v>42446</v>
      </c>
      <c r="G3002" s="11">
        <f t="shared" si="292"/>
        <v>3</v>
      </c>
      <c r="H3002" s="11">
        <f t="shared" si="293"/>
        <v>2016</v>
      </c>
      <c r="I3002" s="1">
        <f>IF('DATA IMPORT'!G3002="","",'DATA IMPORT'!G3002)</f>
        <v>42515</v>
      </c>
      <c r="J3002" s="11">
        <f t="shared" si="294"/>
        <v>5</v>
      </c>
      <c r="K3002" s="11">
        <f t="shared" si="295"/>
        <v>2016</v>
      </c>
      <c r="L3002" s="4">
        <f>IF('DATA IMPORT'!M3002="","",'DATA IMPORT'!M3002)</f>
        <v>807412</v>
      </c>
      <c r="M3002" t="str">
        <f>IF('DATA IMPORT'!C3002="","",'DATA IMPORT'!C3002)</f>
        <v>Under Contract</v>
      </c>
    </row>
    <row r="3003" spans="2:13" x14ac:dyDescent="0.2">
      <c r="B3003" t="str">
        <f t="shared" si="291"/>
        <v>#</v>
      </c>
      <c r="C3003">
        <f>COUNTIF(D3003:D$10001,D3003)</f>
        <v>109</v>
      </c>
      <c r="D3003">
        <f t="shared" si="296"/>
        <v>14</v>
      </c>
      <c r="E3003" t="str">
        <f>IF('DATA IMPORT'!E3003="","",'DATA IMPORT'!E3003)</f>
        <v>Social Ads</v>
      </c>
      <c r="F3003" s="1">
        <f>IF('DATA IMPORT'!I3003="","",'DATA IMPORT'!I3003)</f>
        <v>42702</v>
      </c>
      <c r="G3003" s="11">
        <f t="shared" si="292"/>
        <v>11</v>
      </c>
      <c r="H3003" s="11">
        <f t="shared" si="293"/>
        <v>2016</v>
      </c>
      <c r="I3003" s="1">
        <f>IF('DATA IMPORT'!G3003="","",'DATA IMPORT'!G3003)</f>
        <v>42916</v>
      </c>
      <c r="J3003" s="11">
        <f t="shared" si="294"/>
        <v>6</v>
      </c>
      <c r="K3003" s="11">
        <f t="shared" si="295"/>
        <v>2017</v>
      </c>
      <c r="L3003" s="4">
        <f>IF('DATA IMPORT'!M3003="","",'DATA IMPORT'!M3003)</f>
        <v>600663</v>
      </c>
      <c r="M3003" t="str">
        <f>IF('DATA IMPORT'!C3003="","",'DATA IMPORT'!C3003)</f>
        <v>Sold</v>
      </c>
    </row>
    <row r="3004" spans="2:13" x14ac:dyDescent="0.2">
      <c r="B3004" t="str">
        <f t="shared" si="291"/>
        <v>#</v>
      </c>
      <c r="C3004">
        <f>COUNTIF(D3004:D$10001,D3004)</f>
        <v>203</v>
      </c>
      <c r="D3004">
        <f t="shared" si="296"/>
        <v>2</v>
      </c>
      <c r="E3004" t="str">
        <f>IF('DATA IMPORT'!E3004="","",'DATA IMPORT'!E3004)</f>
        <v>Referral</v>
      </c>
      <c r="F3004" s="1">
        <f>IF('DATA IMPORT'!I3004="","",'DATA IMPORT'!I3004)</f>
        <v>42674</v>
      </c>
      <c r="G3004" s="11">
        <f t="shared" si="292"/>
        <v>10</v>
      </c>
      <c r="H3004" s="11">
        <f t="shared" si="293"/>
        <v>2016</v>
      </c>
      <c r="I3004" s="1">
        <f>IF('DATA IMPORT'!G3004="","",'DATA IMPORT'!G3004)</f>
        <v>42851</v>
      </c>
      <c r="J3004" s="11">
        <f t="shared" si="294"/>
        <v>4</v>
      </c>
      <c r="K3004" s="11">
        <f t="shared" si="295"/>
        <v>2017</v>
      </c>
      <c r="L3004" s="4">
        <f>IF('DATA IMPORT'!M3004="","",'DATA IMPORT'!M3004)</f>
        <v>781552</v>
      </c>
      <c r="M3004" t="str">
        <f>IF('DATA IMPORT'!C3004="","",'DATA IMPORT'!C3004)</f>
        <v>Under Contract</v>
      </c>
    </row>
    <row r="3005" spans="2:13" x14ac:dyDescent="0.2">
      <c r="B3005" t="str">
        <f t="shared" si="291"/>
        <v>#</v>
      </c>
      <c r="C3005">
        <f>COUNTIF(D3005:D$10001,D3005)</f>
        <v>131</v>
      </c>
      <c r="D3005">
        <f t="shared" si="296"/>
        <v>4</v>
      </c>
      <c r="E3005" t="str">
        <f>IF('DATA IMPORT'!E3005="","",'DATA IMPORT'!E3005)</f>
        <v>Bank Owned</v>
      </c>
      <c r="F3005" s="1">
        <f>IF('DATA IMPORT'!I3005="","",'DATA IMPORT'!I3005)</f>
        <v>42443</v>
      </c>
      <c r="G3005" s="11">
        <f t="shared" si="292"/>
        <v>3</v>
      </c>
      <c r="H3005" s="11">
        <f t="shared" si="293"/>
        <v>2016</v>
      </c>
      <c r="I3005" s="1">
        <f>IF('DATA IMPORT'!G3005="","",'DATA IMPORT'!G3005)</f>
        <v>42482</v>
      </c>
      <c r="J3005" s="11">
        <f t="shared" si="294"/>
        <v>4</v>
      </c>
      <c r="K3005" s="11">
        <f t="shared" si="295"/>
        <v>2016</v>
      </c>
      <c r="L3005" s="4">
        <f>IF('DATA IMPORT'!M3005="","",'DATA IMPORT'!M3005)</f>
        <v>816208</v>
      </c>
      <c r="M3005" t="str">
        <f>IF('DATA IMPORT'!C3005="","",'DATA IMPORT'!C3005)</f>
        <v>Under Contract</v>
      </c>
    </row>
    <row r="3006" spans="2:13" x14ac:dyDescent="0.2">
      <c r="B3006" t="str">
        <f t="shared" si="291"/>
        <v>#</v>
      </c>
      <c r="C3006">
        <f>COUNTIF(D3006:D$10001,D3006)</f>
        <v>184</v>
      </c>
      <c r="D3006">
        <f t="shared" si="296"/>
        <v>6</v>
      </c>
      <c r="E3006" t="str">
        <f>IF('DATA IMPORT'!E3006="","",'DATA IMPORT'!E3006)</f>
        <v>Zillow</v>
      </c>
      <c r="F3006" s="1">
        <f>IF('DATA IMPORT'!I3006="","",'DATA IMPORT'!I3006)</f>
        <v>42402</v>
      </c>
      <c r="G3006" s="11">
        <f t="shared" si="292"/>
        <v>2</v>
      </c>
      <c r="H3006" s="11">
        <f t="shared" si="293"/>
        <v>2016</v>
      </c>
      <c r="I3006" s="1">
        <f>IF('DATA IMPORT'!G3006="","",'DATA IMPORT'!G3006)</f>
        <v>42417</v>
      </c>
      <c r="J3006" s="11">
        <f t="shared" si="294"/>
        <v>2</v>
      </c>
      <c r="K3006" s="11">
        <f t="shared" si="295"/>
        <v>2016</v>
      </c>
      <c r="L3006" s="4">
        <f>IF('DATA IMPORT'!M3006="","",'DATA IMPORT'!M3006)</f>
        <v>615349</v>
      </c>
      <c r="M3006" t="str">
        <f>IF('DATA IMPORT'!C3006="","",'DATA IMPORT'!C3006)</f>
        <v>Under Contract</v>
      </c>
    </row>
    <row r="3007" spans="2:13" x14ac:dyDescent="0.2">
      <c r="B3007" t="str">
        <f t="shared" si="291"/>
        <v>#</v>
      </c>
      <c r="C3007">
        <f>COUNTIF(D3007:D$10001,D3007)</f>
        <v>183</v>
      </c>
      <c r="D3007">
        <f t="shared" si="296"/>
        <v>6</v>
      </c>
      <c r="E3007" t="str">
        <f>IF('DATA IMPORT'!E3007="","",'DATA IMPORT'!E3007)</f>
        <v>Zillow</v>
      </c>
      <c r="F3007" s="1">
        <f>IF('DATA IMPORT'!I3007="","",'DATA IMPORT'!I3007)</f>
        <v>42422</v>
      </c>
      <c r="G3007" s="11">
        <f t="shared" si="292"/>
        <v>2</v>
      </c>
      <c r="H3007" s="11">
        <f t="shared" si="293"/>
        <v>2016</v>
      </c>
      <c r="I3007" s="1">
        <f>IF('DATA IMPORT'!G3007="","",'DATA IMPORT'!G3007)</f>
        <v>42530</v>
      </c>
      <c r="J3007" s="11">
        <f t="shared" si="294"/>
        <v>6</v>
      </c>
      <c r="K3007" s="11">
        <f t="shared" si="295"/>
        <v>2016</v>
      </c>
      <c r="L3007" s="4">
        <f>IF('DATA IMPORT'!M3007="","",'DATA IMPORT'!M3007)</f>
        <v>122301</v>
      </c>
      <c r="M3007" t="str">
        <f>IF('DATA IMPORT'!C3007="","",'DATA IMPORT'!C3007)</f>
        <v>Under Contract</v>
      </c>
    </row>
    <row r="3008" spans="2:13" x14ac:dyDescent="0.2">
      <c r="B3008" t="str">
        <f t="shared" si="291"/>
        <v>#</v>
      </c>
      <c r="C3008">
        <f>COUNTIF(D3008:D$10001,D3008)</f>
        <v>130</v>
      </c>
      <c r="D3008">
        <f t="shared" si="296"/>
        <v>4</v>
      </c>
      <c r="E3008" t="str">
        <f>IF('DATA IMPORT'!E3008="","",'DATA IMPORT'!E3008)</f>
        <v>Bank Owned</v>
      </c>
      <c r="F3008" s="1">
        <f>IF('DATA IMPORT'!I3008="","",'DATA IMPORT'!I3008)</f>
        <v>42457</v>
      </c>
      <c r="G3008" s="11">
        <f t="shared" si="292"/>
        <v>3</v>
      </c>
      <c r="H3008" s="11">
        <f t="shared" si="293"/>
        <v>2016</v>
      </c>
      <c r="I3008" s="1">
        <f>IF('DATA IMPORT'!G3008="","",'DATA IMPORT'!G3008)</f>
        <v>42732</v>
      </c>
      <c r="J3008" s="11">
        <f t="shared" si="294"/>
        <v>12</v>
      </c>
      <c r="K3008" s="11">
        <f t="shared" si="295"/>
        <v>2016</v>
      </c>
      <c r="L3008" s="4">
        <f>IF('DATA IMPORT'!M3008="","",'DATA IMPORT'!M3008)</f>
        <v>837417</v>
      </c>
      <c r="M3008" t="str">
        <f>IF('DATA IMPORT'!C3008="","",'DATA IMPORT'!C3008)</f>
        <v>Under Contract</v>
      </c>
    </row>
    <row r="3009" spans="2:13" x14ac:dyDescent="0.2">
      <c r="B3009" t="str">
        <f t="shared" si="291"/>
        <v>#</v>
      </c>
      <c r="C3009">
        <f>COUNTIF(D3009:D$10001,D3009)</f>
        <v>202</v>
      </c>
      <c r="D3009">
        <f t="shared" si="296"/>
        <v>2</v>
      </c>
      <c r="E3009" t="str">
        <f>IF('DATA IMPORT'!E3009="","",'DATA IMPORT'!E3009)</f>
        <v>Referral</v>
      </c>
      <c r="F3009" s="1">
        <f>IF('DATA IMPORT'!I3009="","",'DATA IMPORT'!I3009)</f>
        <v>42524</v>
      </c>
      <c r="G3009" s="11">
        <f t="shared" si="292"/>
        <v>6</v>
      </c>
      <c r="H3009" s="11">
        <f t="shared" si="293"/>
        <v>2016</v>
      </c>
      <c r="I3009" s="1">
        <f>IF('DATA IMPORT'!G3009="","",'DATA IMPORT'!G3009)</f>
        <v>42699</v>
      </c>
      <c r="J3009" s="11">
        <f t="shared" si="294"/>
        <v>11</v>
      </c>
      <c r="K3009" s="11">
        <f t="shared" si="295"/>
        <v>2016</v>
      </c>
      <c r="L3009" s="4">
        <f>IF('DATA IMPORT'!M3009="","",'DATA IMPORT'!M3009)</f>
        <v>735060</v>
      </c>
      <c r="M3009" t="str">
        <f>IF('DATA IMPORT'!C3009="","",'DATA IMPORT'!C3009)</f>
        <v>Sold</v>
      </c>
    </row>
    <row r="3010" spans="2:13" x14ac:dyDescent="0.2">
      <c r="B3010" t="str">
        <f t="shared" si="291"/>
        <v>#</v>
      </c>
      <c r="C3010">
        <f>COUNTIF(D3010:D$10001,D3010)</f>
        <v>78</v>
      </c>
      <c r="D3010">
        <f t="shared" si="296"/>
        <v>1</v>
      </c>
      <c r="E3010" t="str">
        <f>IF('DATA IMPORT'!E3010="","",'DATA IMPORT'!E3010)</f>
        <v>Email</v>
      </c>
      <c r="F3010" s="1">
        <f>IF('DATA IMPORT'!I3010="","",'DATA IMPORT'!I3010)</f>
        <v>42403</v>
      </c>
      <c r="G3010" s="11">
        <f t="shared" si="292"/>
        <v>2</v>
      </c>
      <c r="H3010" s="11">
        <f t="shared" si="293"/>
        <v>2016</v>
      </c>
      <c r="I3010" s="1">
        <f>IF('DATA IMPORT'!G3010="","",'DATA IMPORT'!G3010)</f>
        <v>42725</v>
      </c>
      <c r="J3010" s="11">
        <f t="shared" si="294"/>
        <v>12</v>
      </c>
      <c r="K3010" s="11">
        <f t="shared" si="295"/>
        <v>2016</v>
      </c>
      <c r="L3010" s="4">
        <f>IF('DATA IMPORT'!M3010="","",'DATA IMPORT'!M3010)</f>
        <v>272848</v>
      </c>
      <c r="M3010" t="str">
        <f>IF('DATA IMPORT'!C3010="","",'DATA IMPORT'!C3010)</f>
        <v>Under Contract</v>
      </c>
    </row>
    <row r="3011" spans="2:13" x14ac:dyDescent="0.2">
      <c r="B3011" t="str">
        <f t="shared" ref="B3011:B3074" si="297">IF(C3011=1,D3011,"#")</f>
        <v>#</v>
      </c>
      <c r="C3011">
        <f>COUNTIF(D3011:D$10001,D3011)</f>
        <v>201</v>
      </c>
      <c r="D3011">
        <f t="shared" si="296"/>
        <v>2</v>
      </c>
      <c r="E3011" t="str">
        <f>IF('DATA IMPORT'!E3011="","",'DATA IMPORT'!E3011)</f>
        <v>Referral</v>
      </c>
      <c r="F3011" s="1">
        <f>IF('DATA IMPORT'!I3011="","",'DATA IMPORT'!I3011)</f>
        <v>42883</v>
      </c>
      <c r="G3011" s="11">
        <f t="shared" ref="G3011:G3074" si="298">IF(F3011="","",MONTH(F3011))</f>
        <v>5</v>
      </c>
      <c r="H3011" s="11">
        <f t="shared" ref="H3011:H3074" si="299">IF(F3011="","",YEAR(F3011))</f>
        <v>2017</v>
      </c>
      <c r="I3011" s="1">
        <f>IF('DATA IMPORT'!G3011="","",'DATA IMPORT'!G3011)</f>
        <v>42944</v>
      </c>
      <c r="J3011" s="11">
        <f t="shared" ref="J3011:J3074" si="300">IF(I3011="","",MONTH(I3011))</f>
        <v>7</v>
      </c>
      <c r="K3011" s="11">
        <f t="shared" ref="K3011:K3074" si="301">IF(I3011="","",YEAR(I3011))</f>
        <v>2017</v>
      </c>
      <c r="L3011" s="4">
        <f>IF('DATA IMPORT'!M3011="","",'DATA IMPORT'!M3011)</f>
        <v>783335</v>
      </c>
      <c r="M3011" t="str">
        <f>IF('DATA IMPORT'!C3011="","",'DATA IMPORT'!C3011)</f>
        <v>Under Contract</v>
      </c>
    </row>
    <row r="3012" spans="2:13" x14ac:dyDescent="0.2">
      <c r="B3012" t="str">
        <f t="shared" si="297"/>
        <v>#</v>
      </c>
      <c r="C3012">
        <f>COUNTIF(D3012:D$10001,D3012)</f>
        <v>191</v>
      </c>
      <c r="D3012">
        <f t="shared" si="296"/>
        <v>3</v>
      </c>
      <c r="E3012" t="str">
        <f>IF('DATA IMPORT'!E3012="","",'DATA IMPORT'!E3012)</f>
        <v>Website</v>
      </c>
      <c r="F3012" s="1">
        <f>IF('DATA IMPORT'!I3012="","",'DATA IMPORT'!I3012)</f>
        <v>42413</v>
      </c>
      <c r="G3012" s="11">
        <f t="shared" si="298"/>
        <v>2</v>
      </c>
      <c r="H3012" s="11">
        <f t="shared" si="299"/>
        <v>2016</v>
      </c>
      <c r="I3012" s="1">
        <f>IF('DATA IMPORT'!G3012="","",'DATA IMPORT'!G3012)</f>
        <v>42466</v>
      </c>
      <c r="J3012" s="11">
        <f t="shared" si="300"/>
        <v>4</v>
      </c>
      <c r="K3012" s="11">
        <f t="shared" si="301"/>
        <v>2016</v>
      </c>
      <c r="L3012" s="4">
        <f>IF('DATA IMPORT'!M3012="","",'DATA IMPORT'!M3012)</f>
        <v>239460</v>
      </c>
      <c r="M3012" t="str">
        <f>IF('DATA IMPORT'!C3012="","",'DATA IMPORT'!C3012)</f>
        <v>Under Contract</v>
      </c>
    </row>
    <row r="3013" spans="2:13" x14ac:dyDescent="0.2">
      <c r="B3013" t="str">
        <f t="shared" si="297"/>
        <v>#</v>
      </c>
      <c r="C3013">
        <f>COUNTIF(D3013:D$10001,D3013)</f>
        <v>190</v>
      </c>
      <c r="D3013">
        <f t="shared" si="296"/>
        <v>3</v>
      </c>
      <c r="E3013" t="str">
        <f>IF('DATA IMPORT'!E3013="","",'DATA IMPORT'!E3013)</f>
        <v>Website</v>
      </c>
      <c r="F3013" s="1">
        <f>IF('DATA IMPORT'!I3013="","",'DATA IMPORT'!I3013)</f>
        <v>42542</v>
      </c>
      <c r="G3013" s="11">
        <f t="shared" si="298"/>
        <v>6</v>
      </c>
      <c r="H3013" s="11">
        <f t="shared" si="299"/>
        <v>2016</v>
      </c>
      <c r="I3013" s="1">
        <f>IF('DATA IMPORT'!G3013="","",'DATA IMPORT'!G3013)</f>
        <v>42697</v>
      </c>
      <c r="J3013" s="11">
        <f t="shared" si="300"/>
        <v>11</v>
      </c>
      <c r="K3013" s="11">
        <f t="shared" si="301"/>
        <v>2016</v>
      </c>
      <c r="L3013" s="4">
        <f>IF('DATA IMPORT'!M3013="","",'DATA IMPORT'!M3013)</f>
        <v>184309</v>
      </c>
      <c r="M3013" t="str">
        <f>IF('DATA IMPORT'!C3013="","",'DATA IMPORT'!C3013)</f>
        <v>Under Contract</v>
      </c>
    </row>
    <row r="3014" spans="2:13" x14ac:dyDescent="0.2">
      <c r="B3014" t="str">
        <f t="shared" si="297"/>
        <v>#</v>
      </c>
      <c r="C3014">
        <f>COUNTIF(D3014:D$10001,D3014)</f>
        <v>182</v>
      </c>
      <c r="D3014">
        <f t="shared" ref="D3014:D3077" si="302">IF(E3014="","",MATCH(E3014,$E$2:$E$1048576,0))</f>
        <v>6</v>
      </c>
      <c r="E3014" t="str">
        <f>IF('DATA IMPORT'!E3014="","",'DATA IMPORT'!E3014)</f>
        <v>Zillow</v>
      </c>
      <c r="F3014" s="1">
        <f>IF('DATA IMPORT'!I3014="","",'DATA IMPORT'!I3014)</f>
        <v>42436</v>
      </c>
      <c r="G3014" s="11">
        <f t="shared" si="298"/>
        <v>3</v>
      </c>
      <c r="H3014" s="11">
        <f t="shared" si="299"/>
        <v>2016</v>
      </c>
      <c r="I3014" s="1">
        <f>IF('DATA IMPORT'!G3014="","",'DATA IMPORT'!G3014)</f>
        <v>42664</v>
      </c>
      <c r="J3014" s="11">
        <f t="shared" si="300"/>
        <v>10</v>
      </c>
      <c r="K3014" s="11">
        <f t="shared" si="301"/>
        <v>2016</v>
      </c>
      <c r="L3014" s="4">
        <f>IF('DATA IMPORT'!M3014="","",'DATA IMPORT'!M3014)</f>
        <v>307683</v>
      </c>
      <c r="M3014" t="str">
        <f>IF('DATA IMPORT'!C3014="","",'DATA IMPORT'!C3014)</f>
        <v>Sold</v>
      </c>
    </row>
    <row r="3015" spans="2:13" x14ac:dyDescent="0.2">
      <c r="B3015" t="str">
        <f t="shared" si="297"/>
        <v>#</v>
      </c>
      <c r="C3015">
        <f>COUNTIF(D3015:D$10001,D3015)</f>
        <v>108</v>
      </c>
      <c r="D3015">
        <f t="shared" si="302"/>
        <v>14</v>
      </c>
      <c r="E3015" t="str">
        <f>IF('DATA IMPORT'!E3015="","",'DATA IMPORT'!E3015)</f>
        <v>Social Ads</v>
      </c>
      <c r="F3015" s="1">
        <f>IF('DATA IMPORT'!I3015="","",'DATA IMPORT'!I3015)</f>
        <v>42727</v>
      </c>
      <c r="G3015" s="11">
        <f t="shared" si="298"/>
        <v>12</v>
      </c>
      <c r="H3015" s="11">
        <f t="shared" si="299"/>
        <v>2016</v>
      </c>
      <c r="I3015" s="1">
        <f>IF('DATA IMPORT'!G3015="","",'DATA IMPORT'!G3015)</f>
        <v>42729</v>
      </c>
      <c r="J3015" s="11">
        <f t="shared" si="300"/>
        <v>12</v>
      </c>
      <c r="K3015" s="11">
        <f t="shared" si="301"/>
        <v>2016</v>
      </c>
      <c r="L3015" s="4">
        <f>IF('DATA IMPORT'!M3015="","",'DATA IMPORT'!M3015)</f>
        <v>217982</v>
      </c>
      <c r="M3015" t="str">
        <f>IF('DATA IMPORT'!C3015="","",'DATA IMPORT'!C3015)</f>
        <v>Under Contract</v>
      </c>
    </row>
    <row r="3016" spans="2:13" x14ac:dyDescent="0.2">
      <c r="B3016" t="str">
        <f t="shared" si="297"/>
        <v>#</v>
      </c>
      <c r="C3016">
        <f>COUNTIF(D3016:D$10001,D3016)</f>
        <v>129</v>
      </c>
      <c r="D3016">
        <f t="shared" si="302"/>
        <v>4</v>
      </c>
      <c r="E3016" t="str">
        <f>IF('DATA IMPORT'!E3016="","",'DATA IMPORT'!E3016)</f>
        <v>Bank Owned</v>
      </c>
      <c r="F3016" s="1">
        <f>IF('DATA IMPORT'!I3016="","",'DATA IMPORT'!I3016)</f>
        <v>42413</v>
      </c>
      <c r="G3016" s="11">
        <f t="shared" si="298"/>
        <v>2</v>
      </c>
      <c r="H3016" s="11">
        <f t="shared" si="299"/>
        <v>2016</v>
      </c>
      <c r="I3016" s="1">
        <f>IF('DATA IMPORT'!G3016="","",'DATA IMPORT'!G3016)</f>
        <v>42764</v>
      </c>
      <c r="J3016" s="11">
        <f t="shared" si="300"/>
        <v>1</v>
      </c>
      <c r="K3016" s="11">
        <f t="shared" si="301"/>
        <v>2017</v>
      </c>
      <c r="L3016" s="4">
        <f>IF('DATA IMPORT'!M3016="","",'DATA IMPORT'!M3016)</f>
        <v>664967</v>
      </c>
      <c r="M3016" t="str">
        <f>IF('DATA IMPORT'!C3016="","",'DATA IMPORT'!C3016)</f>
        <v>Under Contract</v>
      </c>
    </row>
    <row r="3017" spans="2:13" x14ac:dyDescent="0.2">
      <c r="B3017" t="str">
        <f t="shared" si="297"/>
        <v>#</v>
      </c>
      <c r="C3017">
        <f>COUNTIF(D3017:D$10001,D3017)</f>
        <v>95</v>
      </c>
      <c r="D3017">
        <f t="shared" si="302"/>
        <v>15</v>
      </c>
      <c r="E3017" t="str">
        <f>IF('DATA IMPORT'!E3017="","",'DATA IMPORT'!E3017)</f>
        <v>Investor</v>
      </c>
      <c r="F3017" s="1">
        <f>IF('DATA IMPORT'!I3017="","",'DATA IMPORT'!I3017)</f>
        <v>42595</v>
      </c>
      <c r="G3017" s="11">
        <f t="shared" si="298"/>
        <v>8</v>
      </c>
      <c r="H3017" s="11">
        <f t="shared" si="299"/>
        <v>2016</v>
      </c>
      <c r="I3017" s="1">
        <f>IF('DATA IMPORT'!G3017="","",'DATA IMPORT'!G3017)</f>
        <v>42698</v>
      </c>
      <c r="J3017" s="11">
        <f t="shared" si="300"/>
        <v>11</v>
      </c>
      <c r="K3017" s="11">
        <f t="shared" si="301"/>
        <v>2016</v>
      </c>
      <c r="L3017" s="4">
        <f>IF('DATA IMPORT'!M3017="","",'DATA IMPORT'!M3017)</f>
        <v>722242</v>
      </c>
      <c r="M3017" t="str">
        <f>IF('DATA IMPORT'!C3017="","",'DATA IMPORT'!C3017)</f>
        <v>Under Contract</v>
      </c>
    </row>
    <row r="3018" spans="2:13" x14ac:dyDescent="0.2">
      <c r="B3018" t="str">
        <f t="shared" si="297"/>
        <v>#</v>
      </c>
      <c r="C3018">
        <f>COUNTIF(D3018:D$10001,D3018)</f>
        <v>77</v>
      </c>
      <c r="D3018">
        <f t="shared" si="302"/>
        <v>1</v>
      </c>
      <c r="E3018" t="str">
        <f>IF('DATA IMPORT'!E3018="","",'DATA IMPORT'!E3018)</f>
        <v>Email</v>
      </c>
      <c r="F3018" s="1">
        <f>IF('DATA IMPORT'!I3018="","",'DATA IMPORT'!I3018)</f>
        <v>42522</v>
      </c>
      <c r="G3018" s="11">
        <f t="shared" si="298"/>
        <v>6</v>
      </c>
      <c r="H3018" s="11">
        <f t="shared" si="299"/>
        <v>2016</v>
      </c>
      <c r="I3018" s="1">
        <f>IF('DATA IMPORT'!G3018="","",'DATA IMPORT'!G3018)</f>
        <v>42555</v>
      </c>
      <c r="J3018" s="11">
        <f t="shared" si="300"/>
        <v>7</v>
      </c>
      <c r="K3018" s="11">
        <f t="shared" si="301"/>
        <v>2016</v>
      </c>
      <c r="L3018" s="4">
        <f>IF('DATA IMPORT'!M3018="","",'DATA IMPORT'!M3018)</f>
        <v>230495</v>
      </c>
      <c r="M3018" t="str">
        <f>IF('DATA IMPORT'!C3018="","",'DATA IMPORT'!C3018)</f>
        <v>Under Contract</v>
      </c>
    </row>
    <row r="3019" spans="2:13" x14ac:dyDescent="0.2">
      <c r="B3019" t="str">
        <f t="shared" si="297"/>
        <v>#</v>
      </c>
      <c r="C3019">
        <f>COUNTIF(D3019:D$10001,D3019)</f>
        <v>107</v>
      </c>
      <c r="D3019">
        <f t="shared" si="302"/>
        <v>14</v>
      </c>
      <c r="E3019" t="str">
        <f>IF('DATA IMPORT'!E3019="","",'DATA IMPORT'!E3019)</f>
        <v>Social Ads</v>
      </c>
      <c r="F3019" s="1">
        <f>IF('DATA IMPORT'!I3019="","",'DATA IMPORT'!I3019)</f>
        <v>42443</v>
      </c>
      <c r="G3019" s="11">
        <f t="shared" si="298"/>
        <v>3</v>
      </c>
      <c r="H3019" s="11">
        <f t="shared" si="299"/>
        <v>2016</v>
      </c>
      <c r="I3019" s="1">
        <f>IF('DATA IMPORT'!G3019="","",'DATA IMPORT'!G3019)</f>
        <v>42906</v>
      </c>
      <c r="J3019" s="11">
        <f t="shared" si="300"/>
        <v>6</v>
      </c>
      <c r="K3019" s="11">
        <f t="shared" si="301"/>
        <v>2017</v>
      </c>
      <c r="L3019" s="4">
        <f>IF('DATA IMPORT'!M3019="","",'DATA IMPORT'!M3019)</f>
        <v>200502</v>
      </c>
      <c r="M3019" t="str">
        <f>IF('DATA IMPORT'!C3019="","",'DATA IMPORT'!C3019)</f>
        <v>Under Contract</v>
      </c>
    </row>
    <row r="3020" spans="2:13" x14ac:dyDescent="0.2">
      <c r="B3020" t="str">
        <f t="shared" si="297"/>
        <v>#</v>
      </c>
      <c r="C3020">
        <f>COUNTIF(D3020:D$10001,D3020)</f>
        <v>94</v>
      </c>
      <c r="D3020">
        <f t="shared" si="302"/>
        <v>15</v>
      </c>
      <c r="E3020" t="str">
        <f>IF('DATA IMPORT'!E3020="","",'DATA IMPORT'!E3020)</f>
        <v>Investor</v>
      </c>
      <c r="F3020" s="1">
        <f>IF('DATA IMPORT'!I3020="","",'DATA IMPORT'!I3020)</f>
        <v>42411</v>
      </c>
      <c r="G3020" s="11">
        <f t="shared" si="298"/>
        <v>2</v>
      </c>
      <c r="H3020" s="11">
        <f t="shared" si="299"/>
        <v>2016</v>
      </c>
      <c r="I3020" s="1">
        <f>IF('DATA IMPORT'!G3020="","",'DATA IMPORT'!G3020)</f>
        <v>42435</v>
      </c>
      <c r="J3020" s="11">
        <f t="shared" si="300"/>
        <v>3</v>
      </c>
      <c r="K3020" s="11">
        <f t="shared" si="301"/>
        <v>2016</v>
      </c>
      <c r="L3020" s="4">
        <f>IF('DATA IMPORT'!M3020="","",'DATA IMPORT'!M3020)</f>
        <v>766652</v>
      </c>
      <c r="M3020" t="str">
        <f>IF('DATA IMPORT'!C3020="","",'DATA IMPORT'!C3020)</f>
        <v>Under Contract</v>
      </c>
    </row>
    <row r="3021" spans="2:13" x14ac:dyDescent="0.2">
      <c r="B3021" t="str">
        <f t="shared" si="297"/>
        <v>#</v>
      </c>
      <c r="C3021">
        <f>COUNTIF(D3021:D$10001,D3021)</f>
        <v>189</v>
      </c>
      <c r="D3021">
        <f t="shared" si="302"/>
        <v>3</v>
      </c>
      <c r="E3021" t="str">
        <f>IF('DATA IMPORT'!E3021="","",'DATA IMPORT'!E3021)</f>
        <v>Website</v>
      </c>
      <c r="F3021" s="1">
        <f>IF('DATA IMPORT'!I3021="","",'DATA IMPORT'!I3021)</f>
        <v>42429</v>
      </c>
      <c r="G3021" s="11">
        <f t="shared" si="298"/>
        <v>2</v>
      </c>
      <c r="H3021" s="11">
        <f t="shared" si="299"/>
        <v>2016</v>
      </c>
      <c r="I3021" s="1">
        <f>IF('DATA IMPORT'!G3021="","",'DATA IMPORT'!G3021)</f>
        <v>42441</v>
      </c>
      <c r="J3021" s="11">
        <f t="shared" si="300"/>
        <v>3</v>
      </c>
      <c r="K3021" s="11">
        <f t="shared" si="301"/>
        <v>2016</v>
      </c>
      <c r="L3021" s="4">
        <f>IF('DATA IMPORT'!M3021="","",'DATA IMPORT'!M3021)</f>
        <v>712177</v>
      </c>
      <c r="M3021" t="str">
        <f>IF('DATA IMPORT'!C3021="","",'DATA IMPORT'!C3021)</f>
        <v>Sold</v>
      </c>
    </row>
    <row r="3022" spans="2:13" x14ac:dyDescent="0.2">
      <c r="B3022" t="str">
        <f t="shared" si="297"/>
        <v>#</v>
      </c>
      <c r="C3022">
        <f>COUNTIF(D3022:D$10001,D3022)</f>
        <v>128</v>
      </c>
      <c r="D3022">
        <f t="shared" si="302"/>
        <v>4</v>
      </c>
      <c r="E3022" t="str">
        <f>IF('DATA IMPORT'!E3022="","",'DATA IMPORT'!E3022)</f>
        <v>Bank Owned</v>
      </c>
      <c r="F3022" s="1">
        <f>IF('DATA IMPORT'!I3022="","",'DATA IMPORT'!I3022)</f>
        <v>42584</v>
      </c>
      <c r="G3022" s="11">
        <f t="shared" si="298"/>
        <v>8</v>
      </c>
      <c r="H3022" s="11">
        <f t="shared" si="299"/>
        <v>2016</v>
      </c>
      <c r="I3022" s="1">
        <f>IF('DATA IMPORT'!G3022="","",'DATA IMPORT'!G3022)</f>
        <v>42661</v>
      </c>
      <c r="J3022" s="11">
        <f t="shared" si="300"/>
        <v>10</v>
      </c>
      <c r="K3022" s="11">
        <f t="shared" si="301"/>
        <v>2016</v>
      </c>
      <c r="L3022" s="4">
        <f>IF('DATA IMPORT'!M3022="","",'DATA IMPORT'!M3022)</f>
        <v>349831</v>
      </c>
      <c r="M3022" t="str">
        <f>IF('DATA IMPORT'!C3022="","",'DATA IMPORT'!C3022)</f>
        <v>Under Contract</v>
      </c>
    </row>
    <row r="3023" spans="2:13" x14ac:dyDescent="0.2">
      <c r="B3023" t="str">
        <f t="shared" si="297"/>
        <v>#</v>
      </c>
      <c r="C3023">
        <f>COUNTIF(D3023:D$10001,D3023)</f>
        <v>181</v>
      </c>
      <c r="D3023">
        <f t="shared" si="302"/>
        <v>6</v>
      </c>
      <c r="E3023" t="str">
        <f>IF('DATA IMPORT'!E3023="","",'DATA IMPORT'!E3023)</f>
        <v>Zillow</v>
      </c>
      <c r="F3023" s="1">
        <f>IF('DATA IMPORT'!I3023="","",'DATA IMPORT'!I3023)</f>
        <v>42494</v>
      </c>
      <c r="G3023" s="11">
        <f t="shared" si="298"/>
        <v>5</v>
      </c>
      <c r="H3023" s="11">
        <f t="shared" si="299"/>
        <v>2016</v>
      </c>
      <c r="I3023" s="1">
        <f>IF('DATA IMPORT'!G3023="","",'DATA IMPORT'!G3023)</f>
        <v>42513</v>
      </c>
      <c r="J3023" s="11">
        <f t="shared" si="300"/>
        <v>5</v>
      </c>
      <c r="K3023" s="11">
        <f t="shared" si="301"/>
        <v>2016</v>
      </c>
      <c r="L3023" s="4">
        <f>IF('DATA IMPORT'!M3023="","",'DATA IMPORT'!M3023)</f>
        <v>702083</v>
      </c>
      <c r="M3023" t="str">
        <f>IF('DATA IMPORT'!C3023="","",'DATA IMPORT'!C3023)</f>
        <v>Under Contract</v>
      </c>
    </row>
    <row r="3024" spans="2:13" x14ac:dyDescent="0.2">
      <c r="B3024" t="str">
        <f t="shared" si="297"/>
        <v>#</v>
      </c>
      <c r="C3024">
        <f>COUNTIF(D3024:D$10001,D3024)</f>
        <v>188</v>
      </c>
      <c r="D3024">
        <f t="shared" si="302"/>
        <v>3</v>
      </c>
      <c r="E3024" t="str">
        <f>IF('DATA IMPORT'!E3024="","",'DATA IMPORT'!E3024)</f>
        <v>Website</v>
      </c>
      <c r="F3024" s="1">
        <f>IF('DATA IMPORT'!I3024="","",'DATA IMPORT'!I3024)</f>
        <v>42416</v>
      </c>
      <c r="G3024" s="11">
        <f t="shared" si="298"/>
        <v>2</v>
      </c>
      <c r="H3024" s="11">
        <f t="shared" si="299"/>
        <v>2016</v>
      </c>
      <c r="I3024" s="1">
        <f>IF('DATA IMPORT'!G3024="","",'DATA IMPORT'!G3024)</f>
        <v>42416</v>
      </c>
      <c r="J3024" s="11">
        <f t="shared" si="300"/>
        <v>2</v>
      </c>
      <c r="K3024" s="11">
        <f t="shared" si="301"/>
        <v>2016</v>
      </c>
      <c r="L3024" s="4">
        <f>IF('DATA IMPORT'!M3024="","",'DATA IMPORT'!M3024)</f>
        <v>154084</v>
      </c>
      <c r="M3024" t="str">
        <f>IF('DATA IMPORT'!C3024="","",'DATA IMPORT'!C3024)</f>
        <v>Under Contract</v>
      </c>
    </row>
    <row r="3025" spans="2:13" x14ac:dyDescent="0.2">
      <c r="B3025" t="str">
        <f t="shared" si="297"/>
        <v>#</v>
      </c>
      <c r="C3025">
        <f>COUNTIF(D3025:D$10001,D3025)</f>
        <v>76</v>
      </c>
      <c r="D3025">
        <f t="shared" si="302"/>
        <v>1</v>
      </c>
      <c r="E3025" t="str">
        <f>IF('DATA IMPORT'!E3025="","",'DATA IMPORT'!E3025)</f>
        <v>Email</v>
      </c>
      <c r="F3025" s="1">
        <f>IF('DATA IMPORT'!I3025="","",'DATA IMPORT'!I3025)</f>
        <v>42464</v>
      </c>
      <c r="G3025" s="11">
        <f t="shared" si="298"/>
        <v>4</v>
      </c>
      <c r="H3025" s="11">
        <f t="shared" si="299"/>
        <v>2016</v>
      </c>
      <c r="I3025" s="1">
        <f>IF('DATA IMPORT'!G3025="","",'DATA IMPORT'!G3025)</f>
        <v>42528</v>
      </c>
      <c r="J3025" s="11">
        <f t="shared" si="300"/>
        <v>6</v>
      </c>
      <c r="K3025" s="11">
        <f t="shared" si="301"/>
        <v>2016</v>
      </c>
      <c r="L3025" s="4">
        <f>IF('DATA IMPORT'!M3025="","",'DATA IMPORT'!M3025)</f>
        <v>645944</v>
      </c>
      <c r="M3025" t="str">
        <f>IF('DATA IMPORT'!C3025="","",'DATA IMPORT'!C3025)</f>
        <v>Under Contract</v>
      </c>
    </row>
    <row r="3026" spans="2:13" x14ac:dyDescent="0.2">
      <c r="B3026" t="str">
        <f t="shared" si="297"/>
        <v>#</v>
      </c>
      <c r="C3026">
        <f>COUNTIF(D3026:D$10001,D3026)</f>
        <v>106</v>
      </c>
      <c r="D3026">
        <f t="shared" si="302"/>
        <v>14</v>
      </c>
      <c r="E3026" t="str">
        <f>IF('DATA IMPORT'!E3026="","",'DATA IMPORT'!E3026)</f>
        <v>Social Ads</v>
      </c>
      <c r="F3026" s="1">
        <f>IF('DATA IMPORT'!I3026="","",'DATA IMPORT'!I3026)</f>
        <v>42858</v>
      </c>
      <c r="G3026" s="11">
        <f t="shared" si="298"/>
        <v>5</v>
      </c>
      <c r="H3026" s="11">
        <f t="shared" si="299"/>
        <v>2017</v>
      </c>
      <c r="I3026" s="1">
        <f>IF('DATA IMPORT'!G3026="","",'DATA IMPORT'!G3026)</f>
        <v>42878</v>
      </c>
      <c r="J3026" s="11">
        <f t="shared" si="300"/>
        <v>5</v>
      </c>
      <c r="K3026" s="11">
        <f t="shared" si="301"/>
        <v>2017</v>
      </c>
      <c r="L3026" s="4">
        <f>IF('DATA IMPORT'!M3026="","",'DATA IMPORT'!M3026)</f>
        <v>184931</v>
      </c>
      <c r="M3026" t="str">
        <f>IF('DATA IMPORT'!C3026="","",'DATA IMPORT'!C3026)</f>
        <v>Under Contract</v>
      </c>
    </row>
    <row r="3027" spans="2:13" x14ac:dyDescent="0.2">
      <c r="B3027" t="str">
        <f t="shared" si="297"/>
        <v>#</v>
      </c>
      <c r="C3027">
        <f>COUNTIF(D3027:D$10001,D3027)</f>
        <v>93</v>
      </c>
      <c r="D3027">
        <f t="shared" si="302"/>
        <v>15</v>
      </c>
      <c r="E3027" t="str">
        <f>IF('DATA IMPORT'!E3027="","",'DATA IMPORT'!E3027)</f>
        <v>Investor</v>
      </c>
      <c r="F3027" s="1">
        <f>IF('DATA IMPORT'!I3027="","",'DATA IMPORT'!I3027)</f>
        <v>42700</v>
      </c>
      <c r="G3027" s="11">
        <f t="shared" si="298"/>
        <v>11</v>
      </c>
      <c r="H3027" s="11">
        <f t="shared" si="299"/>
        <v>2016</v>
      </c>
      <c r="I3027" s="1">
        <f>IF('DATA IMPORT'!G3027="","",'DATA IMPORT'!G3027)</f>
        <v>42702</v>
      </c>
      <c r="J3027" s="11">
        <f t="shared" si="300"/>
        <v>11</v>
      </c>
      <c r="K3027" s="11">
        <f t="shared" si="301"/>
        <v>2016</v>
      </c>
      <c r="L3027" s="4">
        <f>IF('DATA IMPORT'!M3027="","",'DATA IMPORT'!M3027)</f>
        <v>550295</v>
      </c>
      <c r="M3027" t="str">
        <f>IF('DATA IMPORT'!C3027="","",'DATA IMPORT'!C3027)</f>
        <v>Under Contract</v>
      </c>
    </row>
    <row r="3028" spans="2:13" x14ac:dyDescent="0.2">
      <c r="B3028" t="str">
        <f t="shared" si="297"/>
        <v>#</v>
      </c>
      <c r="C3028">
        <f>COUNTIF(D3028:D$10001,D3028)</f>
        <v>127</v>
      </c>
      <c r="D3028">
        <f t="shared" si="302"/>
        <v>4</v>
      </c>
      <c r="E3028" t="str">
        <f>IF('DATA IMPORT'!E3028="","",'DATA IMPORT'!E3028)</f>
        <v>Bank Owned</v>
      </c>
      <c r="F3028" s="1">
        <f>IF('DATA IMPORT'!I3028="","",'DATA IMPORT'!I3028)</f>
        <v>42440</v>
      </c>
      <c r="G3028" s="11">
        <f t="shared" si="298"/>
        <v>3</v>
      </c>
      <c r="H3028" s="11">
        <f t="shared" si="299"/>
        <v>2016</v>
      </c>
      <c r="I3028" s="1">
        <f>IF('DATA IMPORT'!G3028="","",'DATA IMPORT'!G3028)</f>
        <v>42995</v>
      </c>
      <c r="J3028" s="11">
        <f t="shared" si="300"/>
        <v>9</v>
      </c>
      <c r="K3028" s="11">
        <f t="shared" si="301"/>
        <v>2017</v>
      </c>
      <c r="L3028" s="4">
        <f>IF('DATA IMPORT'!M3028="","",'DATA IMPORT'!M3028)</f>
        <v>764494</v>
      </c>
      <c r="M3028" t="str">
        <f>IF('DATA IMPORT'!C3028="","",'DATA IMPORT'!C3028)</f>
        <v>Under Contract</v>
      </c>
    </row>
    <row r="3029" spans="2:13" x14ac:dyDescent="0.2">
      <c r="B3029" t="str">
        <f t="shared" si="297"/>
        <v>#</v>
      </c>
      <c r="C3029">
        <f>COUNTIF(D3029:D$10001,D3029)</f>
        <v>105</v>
      </c>
      <c r="D3029">
        <f t="shared" si="302"/>
        <v>14</v>
      </c>
      <c r="E3029" t="str">
        <f>IF('DATA IMPORT'!E3029="","",'DATA IMPORT'!E3029)</f>
        <v>Social Ads</v>
      </c>
      <c r="F3029" s="1">
        <f>IF('DATA IMPORT'!I3029="","",'DATA IMPORT'!I3029)</f>
        <v>42442</v>
      </c>
      <c r="G3029" s="11">
        <f t="shared" si="298"/>
        <v>3</v>
      </c>
      <c r="H3029" s="11">
        <f t="shared" si="299"/>
        <v>2016</v>
      </c>
      <c r="I3029" s="1">
        <f>IF('DATA IMPORT'!G3029="","",'DATA IMPORT'!G3029)</f>
        <v>42750</v>
      </c>
      <c r="J3029" s="11">
        <f t="shared" si="300"/>
        <v>1</v>
      </c>
      <c r="K3029" s="11">
        <f t="shared" si="301"/>
        <v>2017</v>
      </c>
      <c r="L3029" s="4">
        <f>IF('DATA IMPORT'!M3029="","",'DATA IMPORT'!M3029)</f>
        <v>373339</v>
      </c>
      <c r="M3029" t="str">
        <f>IF('DATA IMPORT'!C3029="","",'DATA IMPORT'!C3029)</f>
        <v>Under Contract</v>
      </c>
    </row>
    <row r="3030" spans="2:13" x14ac:dyDescent="0.2">
      <c r="B3030" t="str">
        <f t="shared" si="297"/>
        <v>#</v>
      </c>
      <c r="C3030">
        <f>COUNTIF(D3030:D$10001,D3030)</f>
        <v>200</v>
      </c>
      <c r="D3030">
        <f t="shared" si="302"/>
        <v>2</v>
      </c>
      <c r="E3030" t="str">
        <f>IF('DATA IMPORT'!E3030="","",'DATA IMPORT'!E3030)</f>
        <v>Referral</v>
      </c>
      <c r="F3030" s="1">
        <f>IF('DATA IMPORT'!I3030="","",'DATA IMPORT'!I3030)</f>
        <v>42748</v>
      </c>
      <c r="G3030" s="11">
        <f t="shared" si="298"/>
        <v>1</v>
      </c>
      <c r="H3030" s="11">
        <f t="shared" si="299"/>
        <v>2017</v>
      </c>
      <c r="I3030" s="1">
        <f>IF('DATA IMPORT'!G3030="","",'DATA IMPORT'!G3030)</f>
        <v>42754</v>
      </c>
      <c r="J3030" s="11">
        <f t="shared" si="300"/>
        <v>1</v>
      </c>
      <c r="K3030" s="11">
        <f t="shared" si="301"/>
        <v>2017</v>
      </c>
      <c r="L3030" s="4">
        <f>IF('DATA IMPORT'!M3030="","",'DATA IMPORT'!M3030)</f>
        <v>421143</v>
      </c>
      <c r="M3030" t="str">
        <f>IF('DATA IMPORT'!C3030="","",'DATA IMPORT'!C3030)</f>
        <v>Under Contract</v>
      </c>
    </row>
    <row r="3031" spans="2:13" x14ac:dyDescent="0.2">
      <c r="B3031" t="str">
        <f t="shared" si="297"/>
        <v>#</v>
      </c>
      <c r="C3031">
        <f>COUNTIF(D3031:D$10001,D3031)</f>
        <v>199</v>
      </c>
      <c r="D3031">
        <f t="shared" si="302"/>
        <v>2</v>
      </c>
      <c r="E3031" t="str">
        <f>IF('DATA IMPORT'!E3031="","",'DATA IMPORT'!E3031)</f>
        <v>Referral</v>
      </c>
      <c r="F3031" s="1">
        <f>IF('DATA IMPORT'!I3031="","",'DATA IMPORT'!I3031)</f>
        <v>42604</v>
      </c>
      <c r="G3031" s="11">
        <f t="shared" si="298"/>
        <v>8</v>
      </c>
      <c r="H3031" s="11">
        <f t="shared" si="299"/>
        <v>2016</v>
      </c>
      <c r="I3031" s="1">
        <f>IF('DATA IMPORT'!G3031="","",'DATA IMPORT'!G3031)</f>
        <v>42839</v>
      </c>
      <c r="J3031" s="11">
        <f t="shared" si="300"/>
        <v>4</v>
      </c>
      <c r="K3031" s="11">
        <f t="shared" si="301"/>
        <v>2017</v>
      </c>
      <c r="L3031" s="4">
        <f>IF('DATA IMPORT'!M3031="","",'DATA IMPORT'!M3031)</f>
        <v>670167</v>
      </c>
      <c r="M3031" t="str">
        <f>IF('DATA IMPORT'!C3031="","",'DATA IMPORT'!C3031)</f>
        <v>Under Contract</v>
      </c>
    </row>
    <row r="3032" spans="2:13" x14ac:dyDescent="0.2">
      <c r="B3032" t="str">
        <f t="shared" si="297"/>
        <v>#</v>
      </c>
      <c r="C3032">
        <f>COUNTIF(D3032:D$10001,D3032)</f>
        <v>126</v>
      </c>
      <c r="D3032">
        <f t="shared" si="302"/>
        <v>4</v>
      </c>
      <c r="E3032" t="str">
        <f>IF('DATA IMPORT'!E3032="","",'DATA IMPORT'!E3032)</f>
        <v>Bank Owned</v>
      </c>
      <c r="F3032" s="1">
        <f>IF('DATA IMPORT'!I3032="","",'DATA IMPORT'!I3032)</f>
        <v>42455</v>
      </c>
      <c r="G3032" s="11">
        <f t="shared" si="298"/>
        <v>3</v>
      </c>
      <c r="H3032" s="11">
        <f t="shared" si="299"/>
        <v>2016</v>
      </c>
      <c r="I3032" s="1">
        <f>IF('DATA IMPORT'!G3032="","",'DATA IMPORT'!G3032)</f>
        <v>42832</v>
      </c>
      <c r="J3032" s="11">
        <f t="shared" si="300"/>
        <v>4</v>
      </c>
      <c r="K3032" s="11">
        <f t="shared" si="301"/>
        <v>2017</v>
      </c>
      <c r="L3032" s="4">
        <f>IF('DATA IMPORT'!M3032="","",'DATA IMPORT'!M3032)</f>
        <v>395312</v>
      </c>
      <c r="M3032" t="str">
        <f>IF('DATA IMPORT'!C3032="","",'DATA IMPORT'!C3032)</f>
        <v>Under Contract</v>
      </c>
    </row>
    <row r="3033" spans="2:13" x14ac:dyDescent="0.2">
      <c r="B3033" t="str">
        <f t="shared" si="297"/>
        <v>#</v>
      </c>
      <c r="C3033">
        <f>COUNTIF(D3033:D$10001,D3033)</f>
        <v>92</v>
      </c>
      <c r="D3033">
        <f t="shared" si="302"/>
        <v>15</v>
      </c>
      <c r="E3033" t="str">
        <f>IF('DATA IMPORT'!E3033="","",'DATA IMPORT'!E3033)</f>
        <v>Investor</v>
      </c>
      <c r="F3033" s="1">
        <f>IF('DATA IMPORT'!I3033="","",'DATA IMPORT'!I3033)</f>
        <v>42449</v>
      </c>
      <c r="G3033" s="11">
        <f t="shared" si="298"/>
        <v>3</v>
      </c>
      <c r="H3033" s="11">
        <f t="shared" si="299"/>
        <v>2016</v>
      </c>
      <c r="I3033" s="1">
        <f>IF('DATA IMPORT'!G3033="","",'DATA IMPORT'!G3033)</f>
        <v>42869</v>
      </c>
      <c r="J3033" s="11">
        <f t="shared" si="300"/>
        <v>5</v>
      </c>
      <c r="K3033" s="11">
        <f t="shared" si="301"/>
        <v>2017</v>
      </c>
      <c r="L3033" s="4">
        <f>IF('DATA IMPORT'!M3033="","",'DATA IMPORT'!M3033)</f>
        <v>798119</v>
      </c>
      <c r="M3033" t="str">
        <f>IF('DATA IMPORT'!C3033="","",'DATA IMPORT'!C3033)</f>
        <v>Sold</v>
      </c>
    </row>
    <row r="3034" spans="2:13" x14ac:dyDescent="0.2">
      <c r="B3034" t="str">
        <f t="shared" si="297"/>
        <v>#</v>
      </c>
      <c r="C3034">
        <f>COUNTIF(D3034:D$10001,D3034)</f>
        <v>104</v>
      </c>
      <c r="D3034">
        <f t="shared" si="302"/>
        <v>14</v>
      </c>
      <c r="E3034" t="str">
        <f>IF('DATA IMPORT'!E3034="","",'DATA IMPORT'!E3034)</f>
        <v>Social Ads</v>
      </c>
      <c r="F3034" s="1">
        <f>IF('DATA IMPORT'!I3034="","",'DATA IMPORT'!I3034)</f>
        <v>42705</v>
      </c>
      <c r="G3034" s="11">
        <f t="shared" si="298"/>
        <v>12</v>
      </c>
      <c r="H3034" s="11">
        <f t="shared" si="299"/>
        <v>2016</v>
      </c>
      <c r="I3034" s="1">
        <f>IF('DATA IMPORT'!G3034="","",'DATA IMPORT'!G3034)</f>
        <v>42910</v>
      </c>
      <c r="J3034" s="11">
        <f t="shared" si="300"/>
        <v>6</v>
      </c>
      <c r="K3034" s="11">
        <f t="shared" si="301"/>
        <v>2017</v>
      </c>
      <c r="L3034" s="4">
        <f>IF('DATA IMPORT'!M3034="","",'DATA IMPORT'!M3034)</f>
        <v>538231</v>
      </c>
      <c r="M3034" t="str">
        <f>IF('DATA IMPORT'!C3034="","",'DATA IMPORT'!C3034)</f>
        <v>Under Contract</v>
      </c>
    </row>
    <row r="3035" spans="2:13" x14ac:dyDescent="0.2">
      <c r="B3035" t="str">
        <f t="shared" si="297"/>
        <v>#</v>
      </c>
      <c r="C3035">
        <f>COUNTIF(D3035:D$10001,D3035)</f>
        <v>198</v>
      </c>
      <c r="D3035">
        <f t="shared" si="302"/>
        <v>2</v>
      </c>
      <c r="E3035" t="str">
        <f>IF('DATA IMPORT'!E3035="","",'DATA IMPORT'!E3035)</f>
        <v>Referral</v>
      </c>
      <c r="F3035" s="1">
        <f>IF('DATA IMPORT'!I3035="","",'DATA IMPORT'!I3035)</f>
        <v>42687</v>
      </c>
      <c r="G3035" s="11">
        <f t="shared" si="298"/>
        <v>11</v>
      </c>
      <c r="H3035" s="11">
        <f t="shared" si="299"/>
        <v>2016</v>
      </c>
      <c r="I3035" s="1">
        <f>IF('DATA IMPORT'!G3035="","",'DATA IMPORT'!G3035)</f>
        <v>42694</v>
      </c>
      <c r="J3035" s="11">
        <f t="shared" si="300"/>
        <v>11</v>
      </c>
      <c r="K3035" s="11">
        <f t="shared" si="301"/>
        <v>2016</v>
      </c>
      <c r="L3035" s="4">
        <f>IF('DATA IMPORT'!M3035="","",'DATA IMPORT'!M3035)</f>
        <v>431287</v>
      </c>
      <c r="M3035" t="str">
        <f>IF('DATA IMPORT'!C3035="","",'DATA IMPORT'!C3035)</f>
        <v>Under Contract</v>
      </c>
    </row>
    <row r="3036" spans="2:13" x14ac:dyDescent="0.2">
      <c r="B3036" t="str">
        <f t="shared" si="297"/>
        <v>#</v>
      </c>
      <c r="C3036">
        <f>COUNTIF(D3036:D$10001,D3036)</f>
        <v>103</v>
      </c>
      <c r="D3036">
        <f t="shared" si="302"/>
        <v>14</v>
      </c>
      <c r="E3036" t="str">
        <f>IF('DATA IMPORT'!E3036="","",'DATA IMPORT'!E3036)</f>
        <v>Social Ads</v>
      </c>
      <c r="F3036" s="1">
        <f>IF('DATA IMPORT'!I3036="","",'DATA IMPORT'!I3036)</f>
        <v>42436</v>
      </c>
      <c r="G3036" s="11">
        <f t="shared" si="298"/>
        <v>3</v>
      </c>
      <c r="H3036" s="11">
        <f t="shared" si="299"/>
        <v>2016</v>
      </c>
      <c r="I3036" s="1">
        <f>IF('DATA IMPORT'!G3036="","",'DATA IMPORT'!G3036)</f>
        <v>42675</v>
      </c>
      <c r="J3036" s="11">
        <f t="shared" si="300"/>
        <v>11</v>
      </c>
      <c r="K3036" s="11">
        <f t="shared" si="301"/>
        <v>2016</v>
      </c>
      <c r="L3036" s="4">
        <f>IF('DATA IMPORT'!M3036="","",'DATA IMPORT'!M3036)</f>
        <v>597351</v>
      </c>
      <c r="M3036" t="str">
        <f>IF('DATA IMPORT'!C3036="","",'DATA IMPORT'!C3036)</f>
        <v>Under Contract</v>
      </c>
    </row>
    <row r="3037" spans="2:13" x14ac:dyDescent="0.2">
      <c r="B3037" t="str">
        <f t="shared" si="297"/>
        <v>#</v>
      </c>
      <c r="C3037">
        <f>COUNTIF(D3037:D$10001,D3037)</f>
        <v>125</v>
      </c>
      <c r="D3037">
        <f t="shared" si="302"/>
        <v>4</v>
      </c>
      <c r="E3037" t="str">
        <f>IF('DATA IMPORT'!E3037="","",'DATA IMPORT'!E3037)</f>
        <v>Bank Owned</v>
      </c>
      <c r="F3037" s="1">
        <f>IF('DATA IMPORT'!I3037="","",'DATA IMPORT'!I3037)</f>
        <v>42469</v>
      </c>
      <c r="G3037" s="11">
        <f t="shared" si="298"/>
        <v>4</v>
      </c>
      <c r="H3037" s="11">
        <f t="shared" si="299"/>
        <v>2016</v>
      </c>
      <c r="I3037" s="1">
        <f>IF('DATA IMPORT'!G3037="","",'DATA IMPORT'!G3037)</f>
        <v>42498</v>
      </c>
      <c r="J3037" s="11">
        <f t="shared" si="300"/>
        <v>5</v>
      </c>
      <c r="K3037" s="11">
        <f t="shared" si="301"/>
        <v>2016</v>
      </c>
      <c r="L3037" s="4">
        <f>IF('DATA IMPORT'!M3037="","",'DATA IMPORT'!M3037)</f>
        <v>654569</v>
      </c>
      <c r="M3037" t="str">
        <f>IF('DATA IMPORT'!C3037="","",'DATA IMPORT'!C3037)</f>
        <v>Under Contract</v>
      </c>
    </row>
    <row r="3038" spans="2:13" x14ac:dyDescent="0.2">
      <c r="B3038" t="str">
        <f t="shared" si="297"/>
        <v>#</v>
      </c>
      <c r="C3038">
        <f>COUNTIF(D3038:D$10001,D3038)</f>
        <v>102</v>
      </c>
      <c r="D3038">
        <f t="shared" si="302"/>
        <v>14</v>
      </c>
      <c r="E3038" t="str">
        <f>IF('DATA IMPORT'!E3038="","",'DATA IMPORT'!E3038)</f>
        <v>Social Ads</v>
      </c>
      <c r="F3038" s="1">
        <f>IF('DATA IMPORT'!I3038="","",'DATA IMPORT'!I3038)</f>
        <v>42489</v>
      </c>
      <c r="G3038" s="11">
        <f t="shared" si="298"/>
        <v>4</v>
      </c>
      <c r="H3038" s="11">
        <f t="shared" si="299"/>
        <v>2016</v>
      </c>
      <c r="I3038" s="1">
        <f>IF('DATA IMPORT'!G3038="","",'DATA IMPORT'!G3038)</f>
        <v>42516</v>
      </c>
      <c r="J3038" s="11">
        <f t="shared" si="300"/>
        <v>5</v>
      </c>
      <c r="K3038" s="11">
        <f t="shared" si="301"/>
        <v>2016</v>
      </c>
      <c r="L3038" s="4">
        <f>IF('DATA IMPORT'!M3038="","",'DATA IMPORT'!M3038)</f>
        <v>535889</v>
      </c>
      <c r="M3038" t="str">
        <f>IF('DATA IMPORT'!C3038="","",'DATA IMPORT'!C3038)</f>
        <v>Under Contract</v>
      </c>
    </row>
    <row r="3039" spans="2:13" x14ac:dyDescent="0.2">
      <c r="B3039" t="str">
        <f t="shared" si="297"/>
        <v>#</v>
      </c>
      <c r="C3039">
        <f>COUNTIF(D3039:D$10001,D3039)</f>
        <v>75</v>
      </c>
      <c r="D3039">
        <f t="shared" si="302"/>
        <v>1</v>
      </c>
      <c r="E3039" t="str">
        <f>IF('DATA IMPORT'!E3039="","",'DATA IMPORT'!E3039)</f>
        <v>Email</v>
      </c>
      <c r="F3039" s="1">
        <f>IF('DATA IMPORT'!I3039="","",'DATA IMPORT'!I3039)</f>
        <v>42695</v>
      </c>
      <c r="G3039" s="11">
        <f t="shared" si="298"/>
        <v>11</v>
      </c>
      <c r="H3039" s="11">
        <f t="shared" si="299"/>
        <v>2016</v>
      </c>
      <c r="I3039" s="1">
        <f>IF('DATA IMPORT'!G3039="","",'DATA IMPORT'!G3039)</f>
        <v>42816</v>
      </c>
      <c r="J3039" s="11">
        <f t="shared" si="300"/>
        <v>3</v>
      </c>
      <c r="K3039" s="11">
        <f t="shared" si="301"/>
        <v>2017</v>
      </c>
      <c r="L3039" s="4">
        <f>IF('DATA IMPORT'!M3039="","",'DATA IMPORT'!M3039)</f>
        <v>547564</v>
      </c>
      <c r="M3039" t="str">
        <f>IF('DATA IMPORT'!C3039="","",'DATA IMPORT'!C3039)</f>
        <v>Under Contract</v>
      </c>
    </row>
    <row r="3040" spans="2:13" x14ac:dyDescent="0.2">
      <c r="B3040" t="str">
        <f t="shared" si="297"/>
        <v>#</v>
      </c>
      <c r="C3040">
        <f>COUNTIF(D3040:D$10001,D3040)</f>
        <v>197</v>
      </c>
      <c r="D3040">
        <f t="shared" si="302"/>
        <v>2</v>
      </c>
      <c r="E3040" t="str">
        <f>IF('DATA IMPORT'!E3040="","",'DATA IMPORT'!E3040)</f>
        <v>Referral</v>
      </c>
      <c r="F3040" s="1">
        <f>IF('DATA IMPORT'!I3040="","",'DATA IMPORT'!I3040)</f>
        <v>42678</v>
      </c>
      <c r="G3040" s="11">
        <f t="shared" si="298"/>
        <v>11</v>
      </c>
      <c r="H3040" s="11">
        <f t="shared" si="299"/>
        <v>2016</v>
      </c>
      <c r="I3040" s="1">
        <f>IF('DATA IMPORT'!G3040="","",'DATA IMPORT'!G3040)</f>
        <v>42726</v>
      </c>
      <c r="J3040" s="11">
        <f t="shared" si="300"/>
        <v>12</v>
      </c>
      <c r="K3040" s="11">
        <f t="shared" si="301"/>
        <v>2016</v>
      </c>
      <c r="L3040" s="4">
        <f>IF('DATA IMPORT'!M3040="","",'DATA IMPORT'!M3040)</f>
        <v>621571</v>
      </c>
      <c r="M3040" t="str">
        <f>IF('DATA IMPORT'!C3040="","",'DATA IMPORT'!C3040)</f>
        <v>Under Contract</v>
      </c>
    </row>
    <row r="3041" spans="2:13" x14ac:dyDescent="0.2">
      <c r="B3041" t="str">
        <f t="shared" si="297"/>
        <v>#</v>
      </c>
      <c r="C3041">
        <f>COUNTIF(D3041:D$10001,D3041)</f>
        <v>180</v>
      </c>
      <c r="D3041">
        <f t="shared" si="302"/>
        <v>6</v>
      </c>
      <c r="E3041" t="str">
        <f>IF('DATA IMPORT'!E3041="","",'DATA IMPORT'!E3041)</f>
        <v>Zillow</v>
      </c>
      <c r="F3041" s="1">
        <f>IF('DATA IMPORT'!I3041="","",'DATA IMPORT'!I3041)</f>
        <v>42525</v>
      </c>
      <c r="G3041" s="11">
        <f t="shared" si="298"/>
        <v>6</v>
      </c>
      <c r="H3041" s="11">
        <f t="shared" si="299"/>
        <v>2016</v>
      </c>
      <c r="I3041" s="1">
        <f>IF('DATA IMPORT'!G3041="","",'DATA IMPORT'!G3041)</f>
        <v>42700</v>
      </c>
      <c r="J3041" s="11">
        <f t="shared" si="300"/>
        <v>11</v>
      </c>
      <c r="K3041" s="11">
        <f t="shared" si="301"/>
        <v>2016</v>
      </c>
      <c r="L3041" s="4">
        <f>IF('DATA IMPORT'!M3041="","",'DATA IMPORT'!M3041)</f>
        <v>748337</v>
      </c>
      <c r="M3041" t="str">
        <f>IF('DATA IMPORT'!C3041="","",'DATA IMPORT'!C3041)</f>
        <v>Archived</v>
      </c>
    </row>
    <row r="3042" spans="2:13" x14ac:dyDescent="0.2">
      <c r="B3042" t="str">
        <f t="shared" si="297"/>
        <v>#</v>
      </c>
      <c r="C3042">
        <f>COUNTIF(D3042:D$10001,D3042)</f>
        <v>124</v>
      </c>
      <c r="D3042">
        <f t="shared" si="302"/>
        <v>4</v>
      </c>
      <c r="E3042" t="str">
        <f>IF('DATA IMPORT'!E3042="","",'DATA IMPORT'!E3042)</f>
        <v>Bank Owned</v>
      </c>
      <c r="F3042" s="1">
        <f>IF('DATA IMPORT'!I3042="","",'DATA IMPORT'!I3042)</f>
        <v>42410</v>
      </c>
      <c r="G3042" s="11">
        <f t="shared" si="298"/>
        <v>2</v>
      </c>
      <c r="H3042" s="11">
        <f t="shared" si="299"/>
        <v>2016</v>
      </c>
      <c r="I3042" s="1">
        <f>IF('DATA IMPORT'!G3042="","",'DATA IMPORT'!G3042)</f>
        <v>42427</v>
      </c>
      <c r="J3042" s="11">
        <f t="shared" si="300"/>
        <v>2</v>
      </c>
      <c r="K3042" s="11">
        <f t="shared" si="301"/>
        <v>2016</v>
      </c>
      <c r="L3042" s="4">
        <f>IF('DATA IMPORT'!M3042="","",'DATA IMPORT'!M3042)</f>
        <v>568593</v>
      </c>
      <c r="M3042" t="str">
        <f>IF('DATA IMPORT'!C3042="","",'DATA IMPORT'!C3042)</f>
        <v>Under Contract</v>
      </c>
    </row>
    <row r="3043" spans="2:13" x14ac:dyDescent="0.2">
      <c r="B3043" t="str">
        <f t="shared" si="297"/>
        <v>#</v>
      </c>
      <c r="C3043">
        <f>COUNTIF(D3043:D$10001,D3043)</f>
        <v>179</v>
      </c>
      <c r="D3043">
        <f t="shared" si="302"/>
        <v>6</v>
      </c>
      <c r="E3043" t="str">
        <f>IF('DATA IMPORT'!E3043="","",'DATA IMPORT'!E3043)</f>
        <v>Zillow</v>
      </c>
      <c r="F3043" s="1">
        <f>IF('DATA IMPORT'!I3043="","",'DATA IMPORT'!I3043)</f>
        <v>42837</v>
      </c>
      <c r="G3043" s="11">
        <f t="shared" si="298"/>
        <v>4</v>
      </c>
      <c r="H3043" s="11">
        <f t="shared" si="299"/>
        <v>2017</v>
      </c>
      <c r="I3043" s="1">
        <f>IF('DATA IMPORT'!G3043="","",'DATA IMPORT'!G3043)</f>
        <v>42875</v>
      </c>
      <c r="J3043" s="11">
        <f t="shared" si="300"/>
        <v>5</v>
      </c>
      <c r="K3043" s="11">
        <f t="shared" si="301"/>
        <v>2017</v>
      </c>
      <c r="L3043" s="4">
        <f>IF('DATA IMPORT'!M3043="","",'DATA IMPORT'!M3043)</f>
        <v>173333</v>
      </c>
      <c r="M3043" t="str">
        <f>IF('DATA IMPORT'!C3043="","",'DATA IMPORT'!C3043)</f>
        <v>Under Contract</v>
      </c>
    </row>
    <row r="3044" spans="2:13" x14ac:dyDescent="0.2">
      <c r="B3044" t="str">
        <f t="shared" si="297"/>
        <v>#</v>
      </c>
      <c r="C3044">
        <f>COUNTIF(D3044:D$10001,D3044)</f>
        <v>187</v>
      </c>
      <c r="D3044">
        <f t="shared" si="302"/>
        <v>3</v>
      </c>
      <c r="E3044" t="str">
        <f>IF('DATA IMPORT'!E3044="","",'DATA IMPORT'!E3044)</f>
        <v>Website</v>
      </c>
      <c r="F3044" s="1">
        <f>IF('DATA IMPORT'!I3044="","",'DATA IMPORT'!I3044)</f>
        <v>42877</v>
      </c>
      <c r="G3044" s="11">
        <f t="shared" si="298"/>
        <v>5</v>
      </c>
      <c r="H3044" s="11">
        <f t="shared" si="299"/>
        <v>2017</v>
      </c>
      <c r="I3044" s="1">
        <f>IF('DATA IMPORT'!G3044="","",'DATA IMPORT'!G3044)</f>
        <v>42888</v>
      </c>
      <c r="J3044" s="11">
        <f t="shared" si="300"/>
        <v>6</v>
      </c>
      <c r="K3044" s="11">
        <f t="shared" si="301"/>
        <v>2017</v>
      </c>
      <c r="L3044" s="4">
        <f>IF('DATA IMPORT'!M3044="","",'DATA IMPORT'!M3044)</f>
        <v>479477</v>
      </c>
      <c r="M3044" t="str">
        <f>IF('DATA IMPORT'!C3044="","",'DATA IMPORT'!C3044)</f>
        <v>Under Contract</v>
      </c>
    </row>
    <row r="3045" spans="2:13" x14ac:dyDescent="0.2">
      <c r="B3045" t="str">
        <f t="shared" si="297"/>
        <v>#</v>
      </c>
      <c r="C3045">
        <f>COUNTIF(D3045:D$10001,D3045)</f>
        <v>196</v>
      </c>
      <c r="D3045">
        <f t="shared" si="302"/>
        <v>2</v>
      </c>
      <c r="E3045" t="str">
        <f>IF('DATA IMPORT'!E3045="","",'DATA IMPORT'!E3045)</f>
        <v>Referral</v>
      </c>
      <c r="F3045" s="1">
        <f>IF('DATA IMPORT'!I3045="","",'DATA IMPORT'!I3045)</f>
        <v>42553</v>
      </c>
      <c r="G3045" s="11">
        <f t="shared" si="298"/>
        <v>7</v>
      </c>
      <c r="H3045" s="11">
        <f t="shared" si="299"/>
        <v>2016</v>
      </c>
      <c r="I3045" s="1">
        <f>IF('DATA IMPORT'!G3045="","",'DATA IMPORT'!G3045)</f>
        <v>42562</v>
      </c>
      <c r="J3045" s="11">
        <f t="shared" si="300"/>
        <v>7</v>
      </c>
      <c r="K3045" s="11">
        <f t="shared" si="301"/>
        <v>2016</v>
      </c>
      <c r="L3045" s="4">
        <f>IF('DATA IMPORT'!M3045="","",'DATA IMPORT'!M3045)</f>
        <v>530065</v>
      </c>
      <c r="M3045" t="str">
        <f>IF('DATA IMPORT'!C3045="","",'DATA IMPORT'!C3045)</f>
        <v>Sold</v>
      </c>
    </row>
    <row r="3046" spans="2:13" x14ac:dyDescent="0.2">
      <c r="B3046" t="str">
        <f t="shared" si="297"/>
        <v>#</v>
      </c>
      <c r="C3046">
        <f>COUNTIF(D3046:D$10001,D3046)</f>
        <v>123</v>
      </c>
      <c r="D3046">
        <f t="shared" si="302"/>
        <v>4</v>
      </c>
      <c r="E3046" t="str">
        <f>IF('DATA IMPORT'!E3046="","",'DATA IMPORT'!E3046)</f>
        <v>Bank Owned</v>
      </c>
      <c r="F3046" s="1">
        <f>IF('DATA IMPORT'!I3046="","",'DATA IMPORT'!I3046)</f>
        <v>42848</v>
      </c>
      <c r="G3046" s="11">
        <f t="shared" si="298"/>
        <v>4</v>
      </c>
      <c r="H3046" s="11">
        <f t="shared" si="299"/>
        <v>2017</v>
      </c>
      <c r="I3046" s="1">
        <f>IF('DATA IMPORT'!G3046="","",'DATA IMPORT'!G3046)</f>
        <v>42926</v>
      </c>
      <c r="J3046" s="11">
        <f t="shared" si="300"/>
        <v>7</v>
      </c>
      <c r="K3046" s="11">
        <f t="shared" si="301"/>
        <v>2017</v>
      </c>
      <c r="L3046" s="4">
        <f>IF('DATA IMPORT'!M3046="","",'DATA IMPORT'!M3046)</f>
        <v>689028</v>
      </c>
      <c r="M3046" t="str">
        <f>IF('DATA IMPORT'!C3046="","",'DATA IMPORT'!C3046)</f>
        <v>Under Contract</v>
      </c>
    </row>
    <row r="3047" spans="2:13" x14ac:dyDescent="0.2">
      <c r="B3047" t="str">
        <f t="shared" si="297"/>
        <v>#</v>
      </c>
      <c r="C3047">
        <f>COUNTIF(D3047:D$10001,D3047)</f>
        <v>122</v>
      </c>
      <c r="D3047">
        <f t="shared" si="302"/>
        <v>4</v>
      </c>
      <c r="E3047" t="str">
        <f>IF('DATA IMPORT'!E3047="","",'DATA IMPORT'!E3047)</f>
        <v>Bank Owned</v>
      </c>
      <c r="F3047" s="1">
        <f>IF('DATA IMPORT'!I3047="","",'DATA IMPORT'!I3047)</f>
        <v>42426</v>
      </c>
      <c r="G3047" s="11">
        <f t="shared" si="298"/>
        <v>2</v>
      </c>
      <c r="H3047" s="11">
        <f t="shared" si="299"/>
        <v>2016</v>
      </c>
      <c r="I3047" s="1">
        <f>IF('DATA IMPORT'!G3047="","",'DATA IMPORT'!G3047)</f>
        <v>42732</v>
      </c>
      <c r="J3047" s="11">
        <f t="shared" si="300"/>
        <v>12</v>
      </c>
      <c r="K3047" s="11">
        <f t="shared" si="301"/>
        <v>2016</v>
      </c>
      <c r="L3047" s="4">
        <f>IF('DATA IMPORT'!M3047="","",'DATA IMPORT'!M3047)</f>
        <v>767807</v>
      </c>
      <c r="M3047" t="str">
        <f>IF('DATA IMPORT'!C3047="","",'DATA IMPORT'!C3047)</f>
        <v>Under Contract</v>
      </c>
    </row>
    <row r="3048" spans="2:13" x14ac:dyDescent="0.2">
      <c r="B3048" t="str">
        <f t="shared" si="297"/>
        <v>#</v>
      </c>
      <c r="C3048">
        <f>COUNTIF(D3048:D$10001,D3048)</f>
        <v>101</v>
      </c>
      <c r="D3048">
        <f t="shared" si="302"/>
        <v>14</v>
      </c>
      <c r="E3048" t="str">
        <f>IF('DATA IMPORT'!E3048="","",'DATA IMPORT'!E3048)</f>
        <v>Social Ads</v>
      </c>
      <c r="F3048" s="1">
        <f>IF('DATA IMPORT'!I3048="","",'DATA IMPORT'!I3048)</f>
        <v>42439</v>
      </c>
      <c r="G3048" s="11">
        <f t="shared" si="298"/>
        <v>3</v>
      </c>
      <c r="H3048" s="11">
        <f t="shared" si="299"/>
        <v>2016</v>
      </c>
      <c r="I3048" s="1">
        <f>IF('DATA IMPORT'!G3048="","",'DATA IMPORT'!G3048)</f>
        <v>42537</v>
      </c>
      <c r="J3048" s="11">
        <f t="shared" si="300"/>
        <v>6</v>
      </c>
      <c r="K3048" s="11">
        <f t="shared" si="301"/>
        <v>2016</v>
      </c>
      <c r="L3048" s="4">
        <f>IF('DATA IMPORT'!M3048="","",'DATA IMPORT'!M3048)</f>
        <v>845675</v>
      </c>
      <c r="M3048" t="str">
        <f>IF('DATA IMPORT'!C3048="","",'DATA IMPORT'!C3048)</f>
        <v>Under Contract</v>
      </c>
    </row>
    <row r="3049" spans="2:13" x14ac:dyDescent="0.2">
      <c r="B3049" t="str">
        <f t="shared" si="297"/>
        <v>#</v>
      </c>
      <c r="C3049">
        <f>COUNTIF(D3049:D$10001,D3049)</f>
        <v>100</v>
      </c>
      <c r="D3049">
        <f t="shared" si="302"/>
        <v>14</v>
      </c>
      <c r="E3049" t="str">
        <f>IF('DATA IMPORT'!E3049="","",'DATA IMPORT'!E3049)</f>
        <v>Social Ads</v>
      </c>
      <c r="F3049" s="1">
        <f>IF('DATA IMPORT'!I3049="","",'DATA IMPORT'!I3049)</f>
        <v>42474</v>
      </c>
      <c r="G3049" s="11">
        <f t="shared" si="298"/>
        <v>4</v>
      </c>
      <c r="H3049" s="11">
        <f t="shared" si="299"/>
        <v>2016</v>
      </c>
      <c r="I3049" s="1">
        <f>IF('DATA IMPORT'!G3049="","",'DATA IMPORT'!G3049)</f>
        <v>42753</v>
      </c>
      <c r="J3049" s="11">
        <f t="shared" si="300"/>
        <v>1</v>
      </c>
      <c r="K3049" s="11">
        <f t="shared" si="301"/>
        <v>2017</v>
      </c>
      <c r="L3049" s="4">
        <f>IF('DATA IMPORT'!M3049="","",'DATA IMPORT'!M3049)</f>
        <v>816998</v>
      </c>
      <c r="M3049" t="str">
        <f>IF('DATA IMPORT'!C3049="","",'DATA IMPORT'!C3049)</f>
        <v>Sold</v>
      </c>
    </row>
    <row r="3050" spans="2:13" x14ac:dyDescent="0.2">
      <c r="B3050" t="str">
        <f t="shared" si="297"/>
        <v>#</v>
      </c>
      <c r="C3050">
        <f>COUNTIF(D3050:D$10001,D3050)</f>
        <v>195</v>
      </c>
      <c r="D3050">
        <f t="shared" si="302"/>
        <v>2</v>
      </c>
      <c r="E3050" t="str">
        <f>IF('DATA IMPORT'!E3050="","",'DATA IMPORT'!E3050)</f>
        <v>Referral</v>
      </c>
      <c r="F3050" s="1">
        <f>IF('DATA IMPORT'!I3050="","",'DATA IMPORT'!I3050)</f>
        <v>42490</v>
      </c>
      <c r="G3050" s="11">
        <f t="shared" si="298"/>
        <v>4</v>
      </c>
      <c r="H3050" s="11">
        <f t="shared" si="299"/>
        <v>2016</v>
      </c>
      <c r="I3050" s="1">
        <f>IF('DATA IMPORT'!G3050="","",'DATA IMPORT'!G3050)</f>
        <v>42943</v>
      </c>
      <c r="J3050" s="11">
        <f t="shared" si="300"/>
        <v>7</v>
      </c>
      <c r="K3050" s="11">
        <f t="shared" si="301"/>
        <v>2017</v>
      </c>
      <c r="L3050" s="4">
        <f>IF('DATA IMPORT'!M3050="","",'DATA IMPORT'!M3050)</f>
        <v>369050</v>
      </c>
      <c r="M3050" t="str">
        <f>IF('DATA IMPORT'!C3050="","",'DATA IMPORT'!C3050)</f>
        <v>Under Contract</v>
      </c>
    </row>
    <row r="3051" spans="2:13" x14ac:dyDescent="0.2">
      <c r="B3051" t="str">
        <f t="shared" si="297"/>
        <v>#</v>
      </c>
      <c r="C3051">
        <f>COUNTIF(D3051:D$10001,D3051)</f>
        <v>178</v>
      </c>
      <c r="D3051">
        <f t="shared" si="302"/>
        <v>6</v>
      </c>
      <c r="E3051" t="str">
        <f>IF('DATA IMPORT'!E3051="","",'DATA IMPORT'!E3051)</f>
        <v>Zillow</v>
      </c>
      <c r="F3051" s="1">
        <f>IF('DATA IMPORT'!I3051="","",'DATA IMPORT'!I3051)</f>
        <v>42428</v>
      </c>
      <c r="G3051" s="11">
        <f t="shared" si="298"/>
        <v>2</v>
      </c>
      <c r="H3051" s="11">
        <f t="shared" si="299"/>
        <v>2016</v>
      </c>
      <c r="I3051" s="1">
        <f>IF('DATA IMPORT'!G3051="","",'DATA IMPORT'!G3051)</f>
        <v>42868</v>
      </c>
      <c r="J3051" s="11">
        <f t="shared" si="300"/>
        <v>5</v>
      </c>
      <c r="K3051" s="11">
        <f t="shared" si="301"/>
        <v>2017</v>
      </c>
      <c r="L3051" s="4">
        <f>IF('DATA IMPORT'!M3051="","",'DATA IMPORT'!M3051)</f>
        <v>253506</v>
      </c>
      <c r="M3051" t="str">
        <f>IF('DATA IMPORT'!C3051="","",'DATA IMPORT'!C3051)</f>
        <v>Sold</v>
      </c>
    </row>
    <row r="3052" spans="2:13" x14ac:dyDescent="0.2">
      <c r="B3052" t="str">
        <f t="shared" si="297"/>
        <v>#</v>
      </c>
      <c r="C3052">
        <f>COUNTIF(D3052:D$10001,D3052)</f>
        <v>74</v>
      </c>
      <c r="D3052">
        <f t="shared" si="302"/>
        <v>1</v>
      </c>
      <c r="E3052" t="str">
        <f>IF('DATA IMPORT'!E3052="","",'DATA IMPORT'!E3052)</f>
        <v>Email</v>
      </c>
      <c r="F3052" s="1">
        <f>IF('DATA IMPORT'!I3052="","",'DATA IMPORT'!I3052)</f>
        <v>42591</v>
      </c>
      <c r="G3052" s="11">
        <f t="shared" si="298"/>
        <v>8</v>
      </c>
      <c r="H3052" s="11">
        <f t="shared" si="299"/>
        <v>2016</v>
      </c>
      <c r="I3052" s="1">
        <f>IF('DATA IMPORT'!G3052="","",'DATA IMPORT'!G3052)</f>
        <v>42755</v>
      </c>
      <c r="J3052" s="11">
        <f t="shared" si="300"/>
        <v>1</v>
      </c>
      <c r="K3052" s="11">
        <f t="shared" si="301"/>
        <v>2017</v>
      </c>
      <c r="L3052" s="4">
        <f>IF('DATA IMPORT'!M3052="","",'DATA IMPORT'!M3052)</f>
        <v>169591</v>
      </c>
      <c r="M3052" t="str">
        <f>IF('DATA IMPORT'!C3052="","",'DATA IMPORT'!C3052)</f>
        <v>Under Contract</v>
      </c>
    </row>
    <row r="3053" spans="2:13" x14ac:dyDescent="0.2">
      <c r="B3053" t="str">
        <f t="shared" si="297"/>
        <v>#</v>
      </c>
      <c r="C3053">
        <f>COUNTIF(D3053:D$10001,D3053)</f>
        <v>121</v>
      </c>
      <c r="D3053">
        <f t="shared" si="302"/>
        <v>4</v>
      </c>
      <c r="E3053" t="str">
        <f>IF('DATA IMPORT'!E3053="","",'DATA IMPORT'!E3053)</f>
        <v>Bank Owned</v>
      </c>
      <c r="F3053" s="1">
        <f>IF('DATA IMPORT'!I3053="","",'DATA IMPORT'!I3053)</f>
        <v>42629</v>
      </c>
      <c r="G3053" s="11">
        <f t="shared" si="298"/>
        <v>9</v>
      </c>
      <c r="H3053" s="11">
        <f t="shared" si="299"/>
        <v>2016</v>
      </c>
      <c r="I3053" s="1">
        <f>IF('DATA IMPORT'!G3053="","",'DATA IMPORT'!G3053)</f>
        <v>42834</v>
      </c>
      <c r="J3053" s="11">
        <f t="shared" si="300"/>
        <v>4</v>
      </c>
      <c r="K3053" s="11">
        <f t="shared" si="301"/>
        <v>2017</v>
      </c>
      <c r="L3053" s="4">
        <f>IF('DATA IMPORT'!M3053="","",'DATA IMPORT'!M3053)</f>
        <v>614385</v>
      </c>
      <c r="M3053" t="str">
        <f>IF('DATA IMPORT'!C3053="","",'DATA IMPORT'!C3053)</f>
        <v>Under Contract</v>
      </c>
    </row>
    <row r="3054" spans="2:13" x14ac:dyDescent="0.2">
      <c r="B3054" t="str">
        <f t="shared" si="297"/>
        <v>#</v>
      </c>
      <c r="C3054">
        <f>COUNTIF(D3054:D$10001,D3054)</f>
        <v>177</v>
      </c>
      <c r="D3054">
        <f t="shared" si="302"/>
        <v>6</v>
      </c>
      <c r="E3054" t="str">
        <f>IF('DATA IMPORT'!E3054="","",'DATA IMPORT'!E3054)</f>
        <v>Zillow</v>
      </c>
      <c r="F3054" s="1">
        <f>IF('DATA IMPORT'!I3054="","",'DATA IMPORT'!I3054)</f>
        <v>42466</v>
      </c>
      <c r="G3054" s="11">
        <f t="shared" si="298"/>
        <v>4</v>
      </c>
      <c r="H3054" s="11">
        <f t="shared" si="299"/>
        <v>2016</v>
      </c>
      <c r="I3054" s="1">
        <f>IF('DATA IMPORT'!G3054="","",'DATA IMPORT'!G3054)</f>
        <v>42514</v>
      </c>
      <c r="J3054" s="11">
        <f t="shared" si="300"/>
        <v>5</v>
      </c>
      <c r="K3054" s="11">
        <f t="shared" si="301"/>
        <v>2016</v>
      </c>
      <c r="L3054" s="4">
        <f>IF('DATA IMPORT'!M3054="","",'DATA IMPORT'!M3054)</f>
        <v>413489</v>
      </c>
      <c r="M3054" t="str">
        <f>IF('DATA IMPORT'!C3054="","",'DATA IMPORT'!C3054)</f>
        <v>Under Contract</v>
      </c>
    </row>
    <row r="3055" spans="2:13" x14ac:dyDescent="0.2">
      <c r="B3055" t="str">
        <f t="shared" si="297"/>
        <v>#</v>
      </c>
      <c r="C3055">
        <f>COUNTIF(D3055:D$10001,D3055)</f>
        <v>186</v>
      </c>
      <c r="D3055">
        <f t="shared" si="302"/>
        <v>3</v>
      </c>
      <c r="E3055" t="str">
        <f>IF('DATA IMPORT'!E3055="","",'DATA IMPORT'!E3055)</f>
        <v>Website</v>
      </c>
      <c r="F3055" s="1">
        <f>IF('DATA IMPORT'!I3055="","",'DATA IMPORT'!I3055)</f>
        <v>42464</v>
      </c>
      <c r="G3055" s="11">
        <f t="shared" si="298"/>
        <v>4</v>
      </c>
      <c r="H3055" s="11">
        <f t="shared" si="299"/>
        <v>2016</v>
      </c>
      <c r="I3055" s="1">
        <f>IF('DATA IMPORT'!G3055="","",'DATA IMPORT'!G3055)</f>
        <v>42786</v>
      </c>
      <c r="J3055" s="11">
        <f t="shared" si="300"/>
        <v>2</v>
      </c>
      <c r="K3055" s="11">
        <f t="shared" si="301"/>
        <v>2017</v>
      </c>
      <c r="L3055" s="4">
        <f>IF('DATA IMPORT'!M3055="","",'DATA IMPORT'!M3055)</f>
        <v>651261</v>
      </c>
      <c r="M3055" t="str">
        <f>IF('DATA IMPORT'!C3055="","",'DATA IMPORT'!C3055)</f>
        <v>Under Contract</v>
      </c>
    </row>
    <row r="3056" spans="2:13" x14ac:dyDescent="0.2">
      <c r="B3056" t="str">
        <f t="shared" si="297"/>
        <v>#</v>
      </c>
      <c r="C3056">
        <f>COUNTIF(D3056:D$10001,D3056)</f>
        <v>91</v>
      </c>
      <c r="D3056">
        <f t="shared" si="302"/>
        <v>15</v>
      </c>
      <c r="E3056" t="str">
        <f>IF('DATA IMPORT'!E3056="","",'DATA IMPORT'!E3056)</f>
        <v>Investor</v>
      </c>
      <c r="F3056" s="1">
        <f>IF('DATA IMPORT'!I3056="","",'DATA IMPORT'!I3056)</f>
        <v>42626</v>
      </c>
      <c r="G3056" s="11">
        <f t="shared" si="298"/>
        <v>9</v>
      </c>
      <c r="H3056" s="11">
        <f t="shared" si="299"/>
        <v>2016</v>
      </c>
      <c r="I3056" s="1">
        <f>IF('DATA IMPORT'!G3056="","",'DATA IMPORT'!G3056)</f>
        <v>42806</v>
      </c>
      <c r="J3056" s="11">
        <f t="shared" si="300"/>
        <v>3</v>
      </c>
      <c r="K3056" s="11">
        <f t="shared" si="301"/>
        <v>2017</v>
      </c>
      <c r="L3056" s="4">
        <f>IF('DATA IMPORT'!M3056="","",'DATA IMPORT'!M3056)</f>
        <v>213646</v>
      </c>
      <c r="M3056" t="str">
        <f>IF('DATA IMPORT'!C3056="","",'DATA IMPORT'!C3056)</f>
        <v>Under Contract</v>
      </c>
    </row>
    <row r="3057" spans="2:13" x14ac:dyDescent="0.2">
      <c r="B3057" t="str">
        <f t="shared" si="297"/>
        <v>#</v>
      </c>
      <c r="C3057">
        <f>COUNTIF(D3057:D$10001,D3057)</f>
        <v>120</v>
      </c>
      <c r="D3057">
        <f t="shared" si="302"/>
        <v>4</v>
      </c>
      <c r="E3057" t="str">
        <f>IF('DATA IMPORT'!E3057="","",'DATA IMPORT'!E3057)</f>
        <v>Bank Owned</v>
      </c>
      <c r="F3057" s="1">
        <f>IF('DATA IMPORT'!I3057="","",'DATA IMPORT'!I3057)</f>
        <v>42498</v>
      </c>
      <c r="G3057" s="11">
        <f t="shared" si="298"/>
        <v>5</v>
      </c>
      <c r="H3057" s="11">
        <f t="shared" si="299"/>
        <v>2016</v>
      </c>
      <c r="I3057" s="1">
        <f>IF('DATA IMPORT'!G3057="","",'DATA IMPORT'!G3057)</f>
        <v>42617</v>
      </c>
      <c r="J3057" s="11">
        <f t="shared" si="300"/>
        <v>9</v>
      </c>
      <c r="K3057" s="11">
        <f t="shared" si="301"/>
        <v>2016</v>
      </c>
      <c r="L3057" s="4">
        <f>IF('DATA IMPORT'!M3057="","",'DATA IMPORT'!M3057)</f>
        <v>660791</v>
      </c>
      <c r="M3057" t="str">
        <f>IF('DATA IMPORT'!C3057="","",'DATA IMPORT'!C3057)</f>
        <v>Sold</v>
      </c>
    </row>
    <row r="3058" spans="2:13" x14ac:dyDescent="0.2">
      <c r="B3058" t="str">
        <f t="shared" si="297"/>
        <v>#</v>
      </c>
      <c r="C3058">
        <f>COUNTIF(D3058:D$10001,D3058)</f>
        <v>185</v>
      </c>
      <c r="D3058">
        <f t="shared" si="302"/>
        <v>3</v>
      </c>
      <c r="E3058" t="str">
        <f>IF('DATA IMPORT'!E3058="","",'DATA IMPORT'!E3058)</f>
        <v>Website</v>
      </c>
      <c r="F3058" s="1">
        <f>IF('DATA IMPORT'!I3058="","",'DATA IMPORT'!I3058)</f>
        <v>42734</v>
      </c>
      <c r="G3058" s="11">
        <f t="shared" si="298"/>
        <v>12</v>
      </c>
      <c r="H3058" s="11">
        <f t="shared" si="299"/>
        <v>2016</v>
      </c>
      <c r="I3058" s="1">
        <f>IF('DATA IMPORT'!G3058="","",'DATA IMPORT'!G3058)</f>
        <v>42949</v>
      </c>
      <c r="J3058" s="11">
        <f t="shared" si="300"/>
        <v>8</v>
      </c>
      <c r="K3058" s="11">
        <f t="shared" si="301"/>
        <v>2017</v>
      </c>
      <c r="L3058" s="4">
        <f>IF('DATA IMPORT'!M3058="","",'DATA IMPORT'!M3058)</f>
        <v>695835</v>
      </c>
      <c r="M3058" t="str">
        <f>IF('DATA IMPORT'!C3058="","",'DATA IMPORT'!C3058)</f>
        <v>Sold</v>
      </c>
    </row>
    <row r="3059" spans="2:13" x14ac:dyDescent="0.2">
      <c r="B3059" t="str">
        <f t="shared" si="297"/>
        <v>#</v>
      </c>
      <c r="C3059">
        <f>COUNTIF(D3059:D$10001,D3059)</f>
        <v>184</v>
      </c>
      <c r="D3059">
        <f t="shared" si="302"/>
        <v>3</v>
      </c>
      <c r="E3059" t="str">
        <f>IF('DATA IMPORT'!E3059="","",'DATA IMPORT'!E3059)</f>
        <v>Website</v>
      </c>
      <c r="F3059" s="1">
        <f>IF('DATA IMPORT'!I3059="","",'DATA IMPORT'!I3059)</f>
        <v>42693</v>
      </c>
      <c r="G3059" s="11">
        <f t="shared" si="298"/>
        <v>11</v>
      </c>
      <c r="H3059" s="11">
        <f t="shared" si="299"/>
        <v>2016</v>
      </c>
      <c r="I3059" s="1">
        <f>IF('DATA IMPORT'!G3059="","",'DATA IMPORT'!G3059)</f>
        <v>42875</v>
      </c>
      <c r="J3059" s="11">
        <f t="shared" si="300"/>
        <v>5</v>
      </c>
      <c r="K3059" s="11">
        <f t="shared" si="301"/>
        <v>2017</v>
      </c>
      <c r="L3059" s="4">
        <f>IF('DATA IMPORT'!M3059="","",'DATA IMPORT'!M3059)</f>
        <v>624859</v>
      </c>
      <c r="M3059" t="str">
        <f>IF('DATA IMPORT'!C3059="","",'DATA IMPORT'!C3059)</f>
        <v>Sold</v>
      </c>
    </row>
    <row r="3060" spans="2:13" x14ac:dyDescent="0.2">
      <c r="B3060" t="str">
        <f t="shared" si="297"/>
        <v>#</v>
      </c>
      <c r="C3060">
        <f>COUNTIF(D3060:D$10001,D3060)</f>
        <v>176</v>
      </c>
      <c r="D3060">
        <f t="shared" si="302"/>
        <v>6</v>
      </c>
      <c r="E3060" t="str">
        <f>IF('DATA IMPORT'!E3060="","",'DATA IMPORT'!E3060)</f>
        <v>Zillow</v>
      </c>
      <c r="F3060" s="1">
        <f>IF('DATA IMPORT'!I3060="","",'DATA IMPORT'!I3060)</f>
        <v>42444</v>
      </c>
      <c r="G3060" s="11">
        <f t="shared" si="298"/>
        <v>3</v>
      </c>
      <c r="H3060" s="11">
        <f t="shared" si="299"/>
        <v>2016</v>
      </c>
      <c r="I3060" s="1">
        <f>IF('DATA IMPORT'!G3060="","",'DATA IMPORT'!G3060)</f>
        <v>42446</v>
      </c>
      <c r="J3060" s="11">
        <f t="shared" si="300"/>
        <v>3</v>
      </c>
      <c r="K3060" s="11">
        <f t="shared" si="301"/>
        <v>2016</v>
      </c>
      <c r="L3060" s="4">
        <f>IF('DATA IMPORT'!M3060="","",'DATA IMPORT'!M3060)</f>
        <v>198582</v>
      </c>
      <c r="M3060" t="str">
        <f>IF('DATA IMPORT'!C3060="","",'DATA IMPORT'!C3060)</f>
        <v>Under Contract</v>
      </c>
    </row>
    <row r="3061" spans="2:13" x14ac:dyDescent="0.2">
      <c r="B3061" t="str">
        <f t="shared" si="297"/>
        <v>#</v>
      </c>
      <c r="C3061">
        <f>COUNTIF(D3061:D$10001,D3061)</f>
        <v>175</v>
      </c>
      <c r="D3061">
        <f t="shared" si="302"/>
        <v>6</v>
      </c>
      <c r="E3061" t="str">
        <f>IF('DATA IMPORT'!E3061="","",'DATA IMPORT'!E3061)</f>
        <v>Zillow</v>
      </c>
      <c r="F3061" s="1">
        <f>IF('DATA IMPORT'!I3061="","",'DATA IMPORT'!I3061)</f>
        <v>42622</v>
      </c>
      <c r="G3061" s="11">
        <f t="shared" si="298"/>
        <v>9</v>
      </c>
      <c r="H3061" s="11">
        <f t="shared" si="299"/>
        <v>2016</v>
      </c>
      <c r="I3061" s="1">
        <f>IF('DATA IMPORT'!G3061="","",'DATA IMPORT'!G3061)</f>
        <v>42727</v>
      </c>
      <c r="J3061" s="11">
        <f t="shared" si="300"/>
        <v>12</v>
      </c>
      <c r="K3061" s="11">
        <f t="shared" si="301"/>
        <v>2016</v>
      </c>
      <c r="L3061" s="4">
        <f>IF('DATA IMPORT'!M3061="","",'DATA IMPORT'!M3061)</f>
        <v>398798</v>
      </c>
      <c r="M3061" t="str">
        <f>IF('DATA IMPORT'!C3061="","",'DATA IMPORT'!C3061)</f>
        <v>Under Contract</v>
      </c>
    </row>
    <row r="3062" spans="2:13" x14ac:dyDescent="0.2">
      <c r="B3062" t="str">
        <f t="shared" si="297"/>
        <v>#</v>
      </c>
      <c r="C3062">
        <f>COUNTIF(D3062:D$10001,D3062)</f>
        <v>194</v>
      </c>
      <c r="D3062">
        <f t="shared" si="302"/>
        <v>2</v>
      </c>
      <c r="E3062" t="str">
        <f>IF('DATA IMPORT'!E3062="","",'DATA IMPORT'!E3062)</f>
        <v>Referral</v>
      </c>
      <c r="F3062" s="1">
        <f>IF('DATA IMPORT'!I3062="","",'DATA IMPORT'!I3062)</f>
        <v>42432</v>
      </c>
      <c r="G3062" s="11">
        <f t="shared" si="298"/>
        <v>3</v>
      </c>
      <c r="H3062" s="11">
        <f t="shared" si="299"/>
        <v>2016</v>
      </c>
      <c r="I3062" s="1">
        <f>IF('DATA IMPORT'!G3062="","",'DATA IMPORT'!G3062)</f>
        <v>42461</v>
      </c>
      <c r="J3062" s="11">
        <f t="shared" si="300"/>
        <v>4</v>
      </c>
      <c r="K3062" s="11">
        <f t="shared" si="301"/>
        <v>2016</v>
      </c>
      <c r="L3062" s="4">
        <f>IF('DATA IMPORT'!M3062="","",'DATA IMPORT'!M3062)</f>
        <v>161206</v>
      </c>
      <c r="M3062" t="str">
        <f>IF('DATA IMPORT'!C3062="","",'DATA IMPORT'!C3062)</f>
        <v>Under Contract</v>
      </c>
    </row>
    <row r="3063" spans="2:13" x14ac:dyDescent="0.2">
      <c r="B3063" t="str">
        <f t="shared" si="297"/>
        <v>#</v>
      </c>
      <c r="C3063">
        <f>COUNTIF(D3063:D$10001,D3063)</f>
        <v>183</v>
      </c>
      <c r="D3063">
        <f t="shared" si="302"/>
        <v>3</v>
      </c>
      <c r="E3063" t="str">
        <f>IF('DATA IMPORT'!E3063="","",'DATA IMPORT'!E3063)</f>
        <v>Website</v>
      </c>
      <c r="F3063" s="1">
        <f>IF('DATA IMPORT'!I3063="","",'DATA IMPORT'!I3063)</f>
        <v>42658</v>
      </c>
      <c r="G3063" s="11">
        <f t="shared" si="298"/>
        <v>10</v>
      </c>
      <c r="H3063" s="11">
        <f t="shared" si="299"/>
        <v>2016</v>
      </c>
      <c r="I3063" s="1">
        <f>IF('DATA IMPORT'!G3063="","",'DATA IMPORT'!G3063)</f>
        <v>42718</v>
      </c>
      <c r="J3063" s="11">
        <f t="shared" si="300"/>
        <v>12</v>
      </c>
      <c r="K3063" s="11">
        <f t="shared" si="301"/>
        <v>2016</v>
      </c>
      <c r="L3063" s="4">
        <f>IF('DATA IMPORT'!M3063="","",'DATA IMPORT'!M3063)</f>
        <v>482867</v>
      </c>
      <c r="M3063" t="str">
        <f>IF('DATA IMPORT'!C3063="","",'DATA IMPORT'!C3063)</f>
        <v>Under Contract</v>
      </c>
    </row>
    <row r="3064" spans="2:13" x14ac:dyDescent="0.2">
      <c r="B3064" t="str">
        <f t="shared" si="297"/>
        <v>#</v>
      </c>
      <c r="C3064">
        <f>COUNTIF(D3064:D$10001,D3064)</f>
        <v>182</v>
      </c>
      <c r="D3064">
        <f t="shared" si="302"/>
        <v>3</v>
      </c>
      <c r="E3064" t="str">
        <f>IF('DATA IMPORT'!E3064="","",'DATA IMPORT'!E3064)</f>
        <v>Website</v>
      </c>
      <c r="F3064" s="1">
        <f>IF('DATA IMPORT'!I3064="","",'DATA IMPORT'!I3064)</f>
        <v>42793</v>
      </c>
      <c r="G3064" s="11">
        <f t="shared" si="298"/>
        <v>2</v>
      </c>
      <c r="H3064" s="11">
        <f t="shared" si="299"/>
        <v>2017</v>
      </c>
      <c r="I3064" s="1">
        <f>IF('DATA IMPORT'!G3064="","",'DATA IMPORT'!G3064)</f>
        <v>42926</v>
      </c>
      <c r="J3064" s="11">
        <f t="shared" si="300"/>
        <v>7</v>
      </c>
      <c r="K3064" s="11">
        <f t="shared" si="301"/>
        <v>2017</v>
      </c>
      <c r="L3064" s="4">
        <f>IF('DATA IMPORT'!M3064="","",'DATA IMPORT'!M3064)</f>
        <v>278280</v>
      </c>
      <c r="M3064" t="str">
        <f>IF('DATA IMPORT'!C3064="","",'DATA IMPORT'!C3064)</f>
        <v>Under Contract</v>
      </c>
    </row>
    <row r="3065" spans="2:13" x14ac:dyDescent="0.2">
      <c r="B3065" t="str">
        <f t="shared" si="297"/>
        <v>#</v>
      </c>
      <c r="C3065">
        <f>COUNTIF(D3065:D$10001,D3065)</f>
        <v>99</v>
      </c>
      <c r="D3065">
        <f t="shared" si="302"/>
        <v>14</v>
      </c>
      <c r="E3065" t="str">
        <f>IF('DATA IMPORT'!E3065="","",'DATA IMPORT'!E3065)</f>
        <v>Social Ads</v>
      </c>
      <c r="F3065" s="1">
        <f>IF('DATA IMPORT'!I3065="","",'DATA IMPORT'!I3065)</f>
        <v>42448</v>
      </c>
      <c r="G3065" s="11">
        <f t="shared" si="298"/>
        <v>3</v>
      </c>
      <c r="H3065" s="11">
        <f t="shared" si="299"/>
        <v>2016</v>
      </c>
      <c r="I3065" s="1">
        <f>IF('DATA IMPORT'!G3065="","",'DATA IMPORT'!G3065)</f>
        <v>42578</v>
      </c>
      <c r="J3065" s="11">
        <f t="shared" si="300"/>
        <v>7</v>
      </c>
      <c r="K3065" s="11">
        <f t="shared" si="301"/>
        <v>2016</v>
      </c>
      <c r="L3065" s="4">
        <f>IF('DATA IMPORT'!M3065="","",'DATA IMPORT'!M3065)</f>
        <v>282510</v>
      </c>
      <c r="M3065" t="str">
        <f>IF('DATA IMPORT'!C3065="","",'DATA IMPORT'!C3065)</f>
        <v>Under Contract</v>
      </c>
    </row>
    <row r="3066" spans="2:13" x14ac:dyDescent="0.2">
      <c r="B3066" t="str">
        <f t="shared" si="297"/>
        <v>#</v>
      </c>
      <c r="C3066">
        <f>COUNTIF(D3066:D$10001,D3066)</f>
        <v>193</v>
      </c>
      <c r="D3066">
        <f t="shared" si="302"/>
        <v>2</v>
      </c>
      <c r="E3066" t="str">
        <f>IF('DATA IMPORT'!E3066="","",'DATA IMPORT'!E3066)</f>
        <v>Referral</v>
      </c>
      <c r="F3066" s="1">
        <f>IF('DATA IMPORT'!I3066="","",'DATA IMPORT'!I3066)</f>
        <v>42652</v>
      </c>
      <c r="G3066" s="11">
        <f t="shared" si="298"/>
        <v>10</v>
      </c>
      <c r="H3066" s="11">
        <f t="shared" si="299"/>
        <v>2016</v>
      </c>
      <c r="I3066" s="1">
        <f>IF('DATA IMPORT'!G3066="","",'DATA IMPORT'!G3066)</f>
        <v>42704</v>
      </c>
      <c r="J3066" s="11">
        <f t="shared" si="300"/>
        <v>11</v>
      </c>
      <c r="K3066" s="11">
        <f t="shared" si="301"/>
        <v>2016</v>
      </c>
      <c r="L3066" s="4">
        <f>IF('DATA IMPORT'!M3066="","",'DATA IMPORT'!M3066)</f>
        <v>326700</v>
      </c>
      <c r="M3066" t="str">
        <f>IF('DATA IMPORT'!C3066="","",'DATA IMPORT'!C3066)</f>
        <v>Sold</v>
      </c>
    </row>
    <row r="3067" spans="2:13" x14ac:dyDescent="0.2">
      <c r="B3067" t="str">
        <f t="shared" si="297"/>
        <v>#</v>
      </c>
      <c r="C3067">
        <f>COUNTIF(D3067:D$10001,D3067)</f>
        <v>192</v>
      </c>
      <c r="D3067">
        <f t="shared" si="302"/>
        <v>2</v>
      </c>
      <c r="E3067" t="str">
        <f>IF('DATA IMPORT'!E3067="","",'DATA IMPORT'!E3067)</f>
        <v>Referral</v>
      </c>
      <c r="F3067" s="1">
        <f>IF('DATA IMPORT'!I3067="","",'DATA IMPORT'!I3067)</f>
        <v>42752</v>
      </c>
      <c r="G3067" s="11">
        <f t="shared" si="298"/>
        <v>1</v>
      </c>
      <c r="H3067" s="11">
        <f t="shared" si="299"/>
        <v>2017</v>
      </c>
      <c r="I3067" s="1">
        <f>IF('DATA IMPORT'!G3067="","",'DATA IMPORT'!G3067)</f>
        <v>42995</v>
      </c>
      <c r="J3067" s="11">
        <f t="shared" si="300"/>
        <v>9</v>
      </c>
      <c r="K3067" s="11">
        <f t="shared" si="301"/>
        <v>2017</v>
      </c>
      <c r="L3067" s="4">
        <f>IF('DATA IMPORT'!M3067="","",'DATA IMPORT'!M3067)</f>
        <v>755012</v>
      </c>
      <c r="M3067" t="str">
        <f>IF('DATA IMPORT'!C3067="","",'DATA IMPORT'!C3067)</f>
        <v>Under Contract</v>
      </c>
    </row>
    <row r="3068" spans="2:13" x14ac:dyDescent="0.2">
      <c r="B3068" t="str">
        <f t="shared" si="297"/>
        <v>#</v>
      </c>
      <c r="C3068">
        <f>COUNTIF(D3068:D$10001,D3068)</f>
        <v>181</v>
      </c>
      <c r="D3068">
        <f t="shared" si="302"/>
        <v>3</v>
      </c>
      <c r="E3068" t="str">
        <f>IF('DATA IMPORT'!E3068="","",'DATA IMPORT'!E3068)</f>
        <v>Website</v>
      </c>
      <c r="F3068" s="1">
        <f>IF('DATA IMPORT'!I3068="","",'DATA IMPORT'!I3068)</f>
        <v>42410</v>
      </c>
      <c r="G3068" s="11">
        <f t="shared" si="298"/>
        <v>2</v>
      </c>
      <c r="H3068" s="11">
        <f t="shared" si="299"/>
        <v>2016</v>
      </c>
      <c r="I3068" s="1">
        <f>IF('DATA IMPORT'!G3068="","",'DATA IMPORT'!G3068)</f>
        <v>42462</v>
      </c>
      <c r="J3068" s="11">
        <f t="shared" si="300"/>
        <v>4</v>
      </c>
      <c r="K3068" s="11">
        <f t="shared" si="301"/>
        <v>2016</v>
      </c>
      <c r="L3068" s="4">
        <f>IF('DATA IMPORT'!M3068="","",'DATA IMPORT'!M3068)</f>
        <v>287979</v>
      </c>
      <c r="M3068" t="str">
        <f>IF('DATA IMPORT'!C3068="","",'DATA IMPORT'!C3068)</f>
        <v>Sold</v>
      </c>
    </row>
    <row r="3069" spans="2:13" x14ac:dyDescent="0.2">
      <c r="B3069" t="str">
        <f t="shared" si="297"/>
        <v>#</v>
      </c>
      <c r="C3069">
        <f>COUNTIF(D3069:D$10001,D3069)</f>
        <v>174</v>
      </c>
      <c r="D3069">
        <f t="shared" si="302"/>
        <v>6</v>
      </c>
      <c r="E3069" t="str">
        <f>IF('DATA IMPORT'!E3069="","",'DATA IMPORT'!E3069)</f>
        <v>Zillow</v>
      </c>
      <c r="F3069" s="1">
        <f>IF('DATA IMPORT'!I3069="","",'DATA IMPORT'!I3069)</f>
        <v>42651</v>
      </c>
      <c r="G3069" s="11">
        <f t="shared" si="298"/>
        <v>10</v>
      </c>
      <c r="H3069" s="11">
        <f t="shared" si="299"/>
        <v>2016</v>
      </c>
      <c r="I3069" s="1">
        <f>IF('DATA IMPORT'!G3069="","",'DATA IMPORT'!G3069)</f>
        <v>42753</v>
      </c>
      <c r="J3069" s="11">
        <f t="shared" si="300"/>
        <v>1</v>
      </c>
      <c r="K3069" s="11">
        <f t="shared" si="301"/>
        <v>2017</v>
      </c>
      <c r="L3069" s="4">
        <f>IF('DATA IMPORT'!M3069="","",'DATA IMPORT'!M3069)</f>
        <v>376815</v>
      </c>
      <c r="M3069" t="str">
        <f>IF('DATA IMPORT'!C3069="","",'DATA IMPORT'!C3069)</f>
        <v>Under Contract</v>
      </c>
    </row>
    <row r="3070" spans="2:13" x14ac:dyDescent="0.2">
      <c r="B3070" t="str">
        <f t="shared" si="297"/>
        <v>#</v>
      </c>
      <c r="C3070">
        <f>COUNTIF(D3070:D$10001,D3070)</f>
        <v>180</v>
      </c>
      <c r="D3070">
        <f t="shared" si="302"/>
        <v>3</v>
      </c>
      <c r="E3070" t="str">
        <f>IF('DATA IMPORT'!E3070="","",'DATA IMPORT'!E3070)</f>
        <v>Website</v>
      </c>
      <c r="F3070" s="1">
        <f>IF('DATA IMPORT'!I3070="","",'DATA IMPORT'!I3070)</f>
        <v>42743</v>
      </c>
      <c r="G3070" s="11">
        <f t="shared" si="298"/>
        <v>1</v>
      </c>
      <c r="H3070" s="11">
        <f t="shared" si="299"/>
        <v>2017</v>
      </c>
      <c r="I3070" s="1">
        <f>IF('DATA IMPORT'!G3070="","",'DATA IMPORT'!G3070)</f>
        <v>42901</v>
      </c>
      <c r="J3070" s="11">
        <f t="shared" si="300"/>
        <v>6</v>
      </c>
      <c r="K3070" s="11">
        <f t="shared" si="301"/>
        <v>2017</v>
      </c>
      <c r="L3070" s="4">
        <f>IF('DATA IMPORT'!M3070="","",'DATA IMPORT'!M3070)</f>
        <v>483199</v>
      </c>
      <c r="M3070" t="str">
        <f>IF('DATA IMPORT'!C3070="","",'DATA IMPORT'!C3070)</f>
        <v>Under Contract</v>
      </c>
    </row>
    <row r="3071" spans="2:13" x14ac:dyDescent="0.2">
      <c r="B3071" t="str">
        <f t="shared" si="297"/>
        <v>#</v>
      </c>
      <c r="C3071">
        <f>COUNTIF(D3071:D$10001,D3071)</f>
        <v>73</v>
      </c>
      <c r="D3071">
        <f t="shared" si="302"/>
        <v>1</v>
      </c>
      <c r="E3071" t="str">
        <f>IF('DATA IMPORT'!E3071="","",'DATA IMPORT'!E3071)</f>
        <v>Email</v>
      </c>
      <c r="F3071" s="1">
        <f>IF('DATA IMPORT'!I3071="","",'DATA IMPORT'!I3071)</f>
        <v>42427</v>
      </c>
      <c r="G3071" s="11">
        <f t="shared" si="298"/>
        <v>2</v>
      </c>
      <c r="H3071" s="11">
        <f t="shared" si="299"/>
        <v>2016</v>
      </c>
      <c r="I3071" s="1">
        <f>IF('DATA IMPORT'!G3071="","",'DATA IMPORT'!G3071)</f>
        <v>42706</v>
      </c>
      <c r="J3071" s="11">
        <f t="shared" si="300"/>
        <v>12</v>
      </c>
      <c r="K3071" s="11">
        <f t="shared" si="301"/>
        <v>2016</v>
      </c>
      <c r="L3071" s="4">
        <f>IF('DATA IMPORT'!M3071="","",'DATA IMPORT'!M3071)</f>
        <v>556945</v>
      </c>
      <c r="M3071" t="str">
        <f>IF('DATA IMPORT'!C3071="","",'DATA IMPORT'!C3071)</f>
        <v>Under Contract</v>
      </c>
    </row>
    <row r="3072" spans="2:13" x14ac:dyDescent="0.2">
      <c r="B3072" t="str">
        <f t="shared" si="297"/>
        <v>#</v>
      </c>
      <c r="C3072">
        <f>COUNTIF(D3072:D$10001,D3072)</f>
        <v>119</v>
      </c>
      <c r="D3072">
        <f t="shared" si="302"/>
        <v>4</v>
      </c>
      <c r="E3072" t="str">
        <f>IF('DATA IMPORT'!E3072="","",'DATA IMPORT'!E3072)</f>
        <v>Bank Owned</v>
      </c>
      <c r="F3072" s="1">
        <f>IF('DATA IMPORT'!I3072="","",'DATA IMPORT'!I3072)</f>
        <v>42658</v>
      </c>
      <c r="G3072" s="11">
        <f t="shared" si="298"/>
        <v>10</v>
      </c>
      <c r="H3072" s="11">
        <f t="shared" si="299"/>
        <v>2016</v>
      </c>
      <c r="I3072" s="1">
        <f>IF('DATA IMPORT'!G3072="","",'DATA IMPORT'!G3072)</f>
        <v>42740</v>
      </c>
      <c r="J3072" s="11">
        <f t="shared" si="300"/>
        <v>1</v>
      </c>
      <c r="K3072" s="11">
        <f t="shared" si="301"/>
        <v>2017</v>
      </c>
      <c r="L3072" s="4">
        <f>IF('DATA IMPORT'!M3072="","",'DATA IMPORT'!M3072)</f>
        <v>393966</v>
      </c>
      <c r="M3072" t="str">
        <f>IF('DATA IMPORT'!C3072="","",'DATA IMPORT'!C3072)</f>
        <v>Under Contract</v>
      </c>
    </row>
    <row r="3073" spans="2:13" x14ac:dyDescent="0.2">
      <c r="B3073" t="str">
        <f t="shared" si="297"/>
        <v>#</v>
      </c>
      <c r="C3073">
        <f>COUNTIF(D3073:D$10001,D3073)</f>
        <v>173</v>
      </c>
      <c r="D3073">
        <f t="shared" si="302"/>
        <v>6</v>
      </c>
      <c r="E3073" t="str">
        <f>IF('DATA IMPORT'!E3073="","",'DATA IMPORT'!E3073)</f>
        <v>Zillow</v>
      </c>
      <c r="F3073" s="1">
        <f>IF('DATA IMPORT'!I3073="","",'DATA IMPORT'!I3073)</f>
        <v>42502</v>
      </c>
      <c r="G3073" s="11">
        <f t="shared" si="298"/>
        <v>5</v>
      </c>
      <c r="H3073" s="11">
        <f t="shared" si="299"/>
        <v>2016</v>
      </c>
      <c r="I3073" s="1">
        <f>IF('DATA IMPORT'!G3073="","",'DATA IMPORT'!G3073)</f>
        <v>42542</v>
      </c>
      <c r="J3073" s="11">
        <f t="shared" si="300"/>
        <v>6</v>
      </c>
      <c r="K3073" s="11">
        <f t="shared" si="301"/>
        <v>2016</v>
      </c>
      <c r="L3073" s="4">
        <f>IF('DATA IMPORT'!M3073="","",'DATA IMPORT'!M3073)</f>
        <v>421124</v>
      </c>
      <c r="M3073" t="str">
        <f>IF('DATA IMPORT'!C3073="","",'DATA IMPORT'!C3073)</f>
        <v>Under Contract</v>
      </c>
    </row>
    <row r="3074" spans="2:13" x14ac:dyDescent="0.2">
      <c r="B3074" t="str">
        <f t="shared" si="297"/>
        <v>#</v>
      </c>
      <c r="C3074">
        <f>COUNTIF(D3074:D$10001,D3074)</f>
        <v>98</v>
      </c>
      <c r="D3074">
        <f t="shared" si="302"/>
        <v>14</v>
      </c>
      <c r="E3074" t="str">
        <f>IF('DATA IMPORT'!E3074="","",'DATA IMPORT'!E3074)</f>
        <v>Social Ads</v>
      </c>
      <c r="F3074" s="1">
        <f>IF('DATA IMPORT'!I3074="","",'DATA IMPORT'!I3074)</f>
        <v>42823</v>
      </c>
      <c r="G3074" s="11">
        <f t="shared" si="298"/>
        <v>3</v>
      </c>
      <c r="H3074" s="11">
        <f t="shared" si="299"/>
        <v>2017</v>
      </c>
      <c r="I3074" s="1">
        <f>IF('DATA IMPORT'!G3074="","",'DATA IMPORT'!G3074)</f>
        <v>43009</v>
      </c>
      <c r="J3074" s="11">
        <f t="shared" si="300"/>
        <v>10</v>
      </c>
      <c r="K3074" s="11">
        <f t="shared" si="301"/>
        <v>2017</v>
      </c>
      <c r="L3074" s="4">
        <f>IF('DATA IMPORT'!M3074="","",'DATA IMPORT'!M3074)</f>
        <v>181126</v>
      </c>
      <c r="M3074" t="str">
        <f>IF('DATA IMPORT'!C3074="","",'DATA IMPORT'!C3074)</f>
        <v>Under Contract</v>
      </c>
    </row>
    <row r="3075" spans="2:13" x14ac:dyDescent="0.2">
      <c r="B3075" t="str">
        <f t="shared" ref="B3075:B3138" si="303">IF(C3075=1,D3075,"#")</f>
        <v>#</v>
      </c>
      <c r="C3075">
        <f>COUNTIF(D3075:D$10001,D3075)</f>
        <v>179</v>
      </c>
      <c r="D3075">
        <f t="shared" si="302"/>
        <v>3</v>
      </c>
      <c r="E3075" t="str">
        <f>IF('DATA IMPORT'!E3075="","",'DATA IMPORT'!E3075)</f>
        <v>Website</v>
      </c>
      <c r="F3075" s="1">
        <f>IF('DATA IMPORT'!I3075="","",'DATA IMPORT'!I3075)</f>
        <v>42416</v>
      </c>
      <c r="G3075" s="11">
        <f t="shared" ref="G3075:G3138" si="304">IF(F3075="","",MONTH(F3075))</f>
        <v>2</v>
      </c>
      <c r="H3075" s="11">
        <f t="shared" ref="H3075:H3138" si="305">IF(F3075="","",YEAR(F3075))</f>
        <v>2016</v>
      </c>
      <c r="I3075" s="1">
        <f>IF('DATA IMPORT'!G3075="","",'DATA IMPORT'!G3075)</f>
        <v>42416</v>
      </c>
      <c r="J3075" s="11">
        <f t="shared" ref="J3075:J3138" si="306">IF(I3075="","",MONTH(I3075))</f>
        <v>2</v>
      </c>
      <c r="K3075" s="11">
        <f t="shared" ref="K3075:K3138" si="307">IF(I3075="","",YEAR(I3075))</f>
        <v>2016</v>
      </c>
      <c r="L3075" s="4">
        <f>IF('DATA IMPORT'!M3075="","",'DATA IMPORT'!M3075)</f>
        <v>669083</v>
      </c>
      <c r="M3075" t="str">
        <f>IF('DATA IMPORT'!C3075="","",'DATA IMPORT'!C3075)</f>
        <v>Under Contract</v>
      </c>
    </row>
    <row r="3076" spans="2:13" x14ac:dyDescent="0.2">
      <c r="B3076" t="str">
        <f t="shared" si="303"/>
        <v>#</v>
      </c>
      <c r="C3076">
        <f>COUNTIF(D3076:D$10001,D3076)</f>
        <v>172</v>
      </c>
      <c r="D3076">
        <f t="shared" si="302"/>
        <v>6</v>
      </c>
      <c r="E3076" t="str">
        <f>IF('DATA IMPORT'!E3076="","",'DATA IMPORT'!E3076)</f>
        <v>Zillow</v>
      </c>
      <c r="F3076" s="1">
        <f>IF('DATA IMPORT'!I3076="","",'DATA IMPORT'!I3076)</f>
        <v>42414</v>
      </c>
      <c r="G3076" s="11">
        <f t="shared" si="304"/>
        <v>2</v>
      </c>
      <c r="H3076" s="11">
        <f t="shared" si="305"/>
        <v>2016</v>
      </c>
      <c r="I3076" s="1">
        <f>IF('DATA IMPORT'!G3076="","",'DATA IMPORT'!G3076)</f>
        <v>42839</v>
      </c>
      <c r="J3076" s="11">
        <f t="shared" si="306"/>
        <v>4</v>
      </c>
      <c r="K3076" s="11">
        <f t="shared" si="307"/>
        <v>2017</v>
      </c>
      <c r="L3076" s="4">
        <f>IF('DATA IMPORT'!M3076="","",'DATA IMPORT'!M3076)</f>
        <v>598522</v>
      </c>
      <c r="M3076" t="str">
        <f>IF('DATA IMPORT'!C3076="","",'DATA IMPORT'!C3076)</f>
        <v>Sold</v>
      </c>
    </row>
    <row r="3077" spans="2:13" x14ac:dyDescent="0.2">
      <c r="B3077" t="str">
        <f t="shared" si="303"/>
        <v>#</v>
      </c>
      <c r="C3077">
        <f>COUNTIF(D3077:D$10001,D3077)</f>
        <v>97</v>
      </c>
      <c r="D3077">
        <f t="shared" si="302"/>
        <v>14</v>
      </c>
      <c r="E3077" t="str">
        <f>IF('DATA IMPORT'!E3077="","",'DATA IMPORT'!E3077)</f>
        <v>Social Ads</v>
      </c>
      <c r="F3077" s="1">
        <f>IF('DATA IMPORT'!I3077="","",'DATA IMPORT'!I3077)</f>
        <v>42730</v>
      </c>
      <c r="G3077" s="11">
        <f t="shared" si="304"/>
        <v>12</v>
      </c>
      <c r="H3077" s="11">
        <f t="shared" si="305"/>
        <v>2016</v>
      </c>
      <c r="I3077" s="1">
        <f>IF('DATA IMPORT'!G3077="","",'DATA IMPORT'!G3077)</f>
        <v>42776</v>
      </c>
      <c r="J3077" s="11">
        <f t="shared" si="306"/>
        <v>2</v>
      </c>
      <c r="K3077" s="11">
        <f t="shared" si="307"/>
        <v>2017</v>
      </c>
      <c r="L3077" s="4">
        <f>IF('DATA IMPORT'!M3077="","",'DATA IMPORT'!M3077)</f>
        <v>416413</v>
      </c>
      <c r="M3077" t="str">
        <f>IF('DATA IMPORT'!C3077="","",'DATA IMPORT'!C3077)</f>
        <v>Under Contract</v>
      </c>
    </row>
    <row r="3078" spans="2:13" x14ac:dyDescent="0.2">
      <c r="B3078" t="str">
        <f t="shared" si="303"/>
        <v>#</v>
      </c>
      <c r="C3078">
        <f>COUNTIF(D3078:D$10001,D3078)</f>
        <v>178</v>
      </c>
      <c r="D3078">
        <f t="shared" ref="D3078:D3141" si="308">IF(E3078="","",MATCH(E3078,$E$2:$E$1048576,0))</f>
        <v>3</v>
      </c>
      <c r="E3078" t="str">
        <f>IF('DATA IMPORT'!E3078="","",'DATA IMPORT'!E3078)</f>
        <v>Website</v>
      </c>
      <c r="F3078" s="1">
        <f>IF('DATA IMPORT'!I3078="","",'DATA IMPORT'!I3078)</f>
        <v>42764</v>
      </c>
      <c r="G3078" s="11">
        <f t="shared" si="304"/>
        <v>1</v>
      </c>
      <c r="H3078" s="11">
        <f t="shared" si="305"/>
        <v>2017</v>
      </c>
      <c r="I3078" s="1">
        <f>IF('DATA IMPORT'!G3078="","",'DATA IMPORT'!G3078)</f>
        <v>42767</v>
      </c>
      <c r="J3078" s="11">
        <f t="shared" si="306"/>
        <v>2</v>
      </c>
      <c r="K3078" s="11">
        <f t="shared" si="307"/>
        <v>2017</v>
      </c>
      <c r="L3078" s="4">
        <f>IF('DATA IMPORT'!M3078="","",'DATA IMPORT'!M3078)</f>
        <v>340765</v>
      </c>
      <c r="M3078" t="str">
        <f>IF('DATA IMPORT'!C3078="","",'DATA IMPORT'!C3078)</f>
        <v>Under Contract</v>
      </c>
    </row>
    <row r="3079" spans="2:13" x14ac:dyDescent="0.2">
      <c r="B3079" t="str">
        <f t="shared" si="303"/>
        <v>#</v>
      </c>
      <c r="C3079">
        <f>COUNTIF(D3079:D$10001,D3079)</f>
        <v>191</v>
      </c>
      <c r="D3079">
        <f t="shared" si="308"/>
        <v>2</v>
      </c>
      <c r="E3079" t="str">
        <f>IF('DATA IMPORT'!E3079="","",'DATA IMPORT'!E3079)</f>
        <v>Referral</v>
      </c>
      <c r="F3079" s="1">
        <f>IF('DATA IMPORT'!I3079="","",'DATA IMPORT'!I3079)</f>
        <v>42788</v>
      </c>
      <c r="G3079" s="11">
        <f t="shared" si="304"/>
        <v>2</v>
      </c>
      <c r="H3079" s="11">
        <f t="shared" si="305"/>
        <v>2017</v>
      </c>
      <c r="I3079" s="1">
        <f>IF('DATA IMPORT'!G3079="","",'DATA IMPORT'!G3079)</f>
        <v>42815</v>
      </c>
      <c r="J3079" s="11">
        <f t="shared" si="306"/>
        <v>3</v>
      </c>
      <c r="K3079" s="11">
        <f t="shared" si="307"/>
        <v>2017</v>
      </c>
      <c r="L3079" s="4">
        <f>IF('DATA IMPORT'!M3079="","",'DATA IMPORT'!M3079)</f>
        <v>629270</v>
      </c>
      <c r="M3079" t="str">
        <f>IF('DATA IMPORT'!C3079="","",'DATA IMPORT'!C3079)</f>
        <v>Sold</v>
      </c>
    </row>
    <row r="3080" spans="2:13" x14ac:dyDescent="0.2">
      <c r="B3080" t="str">
        <f t="shared" si="303"/>
        <v>#</v>
      </c>
      <c r="C3080">
        <f>COUNTIF(D3080:D$10001,D3080)</f>
        <v>190</v>
      </c>
      <c r="D3080">
        <f t="shared" si="308"/>
        <v>2</v>
      </c>
      <c r="E3080" t="str">
        <f>IF('DATA IMPORT'!E3080="","",'DATA IMPORT'!E3080)</f>
        <v>Referral</v>
      </c>
      <c r="F3080" s="1">
        <f>IF('DATA IMPORT'!I3080="","",'DATA IMPORT'!I3080)</f>
        <v>42629</v>
      </c>
      <c r="G3080" s="11">
        <f t="shared" si="304"/>
        <v>9</v>
      </c>
      <c r="H3080" s="11">
        <f t="shared" si="305"/>
        <v>2016</v>
      </c>
      <c r="I3080" s="1">
        <f>IF('DATA IMPORT'!G3080="","",'DATA IMPORT'!G3080)</f>
        <v>42816</v>
      </c>
      <c r="J3080" s="11">
        <f t="shared" si="306"/>
        <v>3</v>
      </c>
      <c r="K3080" s="11">
        <f t="shared" si="307"/>
        <v>2017</v>
      </c>
      <c r="L3080" s="4">
        <f>IF('DATA IMPORT'!M3080="","",'DATA IMPORT'!M3080)</f>
        <v>334997</v>
      </c>
      <c r="M3080" t="str">
        <f>IF('DATA IMPORT'!C3080="","",'DATA IMPORT'!C3080)</f>
        <v>Under Contract</v>
      </c>
    </row>
    <row r="3081" spans="2:13" x14ac:dyDescent="0.2">
      <c r="B3081" t="str">
        <f t="shared" si="303"/>
        <v>#</v>
      </c>
      <c r="C3081">
        <f>COUNTIF(D3081:D$10001,D3081)</f>
        <v>90</v>
      </c>
      <c r="D3081">
        <f t="shared" si="308"/>
        <v>15</v>
      </c>
      <c r="E3081" t="str">
        <f>IF('DATA IMPORT'!E3081="","",'DATA IMPORT'!E3081)</f>
        <v>Investor</v>
      </c>
      <c r="F3081" s="1">
        <f>IF('DATA IMPORT'!I3081="","",'DATA IMPORT'!I3081)</f>
        <v>42466</v>
      </c>
      <c r="G3081" s="11">
        <f t="shared" si="304"/>
        <v>4</v>
      </c>
      <c r="H3081" s="11">
        <f t="shared" si="305"/>
        <v>2016</v>
      </c>
      <c r="I3081" s="1">
        <f>IF('DATA IMPORT'!G3081="","",'DATA IMPORT'!G3081)</f>
        <v>42596</v>
      </c>
      <c r="J3081" s="11">
        <f t="shared" si="306"/>
        <v>8</v>
      </c>
      <c r="K3081" s="11">
        <f t="shared" si="307"/>
        <v>2016</v>
      </c>
      <c r="L3081" s="4">
        <f>IF('DATA IMPORT'!M3081="","",'DATA IMPORT'!M3081)</f>
        <v>477855</v>
      </c>
      <c r="M3081" t="str">
        <f>IF('DATA IMPORT'!C3081="","",'DATA IMPORT'!C3081)</f>
        <v>Under Contract</v>
      </c>
    </row>
    <row r="3082" spans="2:13" x14ac:dyDescent="0.2">
      <c r="B3082" t="str">
        <f t="shared" si="303"/>
        <v>#</v>
      </c>
      <c r="C3082">
        <f>COUNTIF(D3082:D$10001,D3082)</f>
        <v>89</v>
      </c>
      <c r="D3082">
        <f t="shared" si="308"/>
        <v>15</v>
      </c>
      <c r="E3082" t="str">
        <f>IF('DATA IMPORT'!E3082="","",'DATA IMPORT'!E3082)</f>
        <v>Investor</v>
      </c>
      <c r="F3082" s="1">
        <f>IF('DATA IMPORT'!I3082="","",'DATA IMPORT'!I3082)</f>
        <v>42425</v>
      </c>
      <c r="G3082" s="11">
        <f t="shared" si="304"/>
        <v>2</v>
      </c>
      <c r="H3082" s="11">
        <f t="shared" si="305"/>
        <v>2016</v>
      </c>
      <c r="I3082" s="1">
        <f>IF('DATA IMPORT'!G3082="","",'DATA IMPORT'!G3082)</f>
        <v>42939</v>
      </c>
      <c r="J3082" s="11">
        <f t="shared" si="306"/>
        <v>7</v>
      </c>
      <c r="K3082" s="11">
        <f t="shared" si="307"/>
        <v>2017</v>
      </c>
      <c r="L3082" s="4">
        <f>IF('DATA IMPORT'!M3082="","",'DATA IMPORT'!M3082)</f>
        <v>731382</v>
      </c>
      <c r="M3082" t="str">
        <f>IF('DATA IMPORT'!C3082="","",'DATA IMPORT'!C3082)</f>
        <v>Under Contract</v>
      </c>
    </row>
    <row r="3083" spans="2:13" x14ac:dyDescent="0.2">
      <c r="B3083" t="str">
        <f t="shared" si="303"/>
        <v>#</v>
      </c>
      <c r="C3083">
        <f>COUNTIF(D3083:D$10001,D3083)</f>
        <v>177</v>
      </c>
      <c r="D3083">
        <f t="shared" si="308"/>
        <v>3</v>
      </c>
      <c r="E3083" t="str">
        <f>IF('DATA IMPORT'!E3083="","",'DATA IMPORT'!E3083)</f>
        <v>Website</v>
      </c>
      <c r="F3083" s="1">
        <f>IF('DATA IMPORT'!I3083="","",'DATA IMPORT'!I3083)</f>
        <v>42431</v>
      </c>
      <c r="G3083" s="11">
        <f t="shared" si="304"/>
        <v>3</v>
      </c>
      <c r="H3083" s="11">
        <f t="shared" si="305"/>
        <v>2016</v>
      </c>
      <c r="I3083" s="1">
        <f>IF('DATA IMPORT'!G3083="","",'DATA IMPORT'!G3083)</f>
        <v>42488</v>
      </c>
      <c r="J3083" s="11">
        <f t="shared" si="306"/>
        <v>4</v>
      </c>
      <c r="K3083" s="11">
        <f t="shared" si="307"/>
        <v>2016</v>
      </c>
      <c r="L3083" s="4">
        <f>IF('DATA IMPORT'!M3083="","",'DATA IMPORT'!M3083)</f>
        <v>193278</v>
      </c>
      <c r="M3083" t="str">
        <f>IF('DATA IMPORT'!C3083="","",'DATA IMPORT'!C3083)</f>
        <v>Under Contract</v>
      </c>
    </row>
    <row r="3084" spans="2:13" x14ac:dyDescent="0.2">
      <c r="B3084" t="str">
        <f t="shared" si="303"/>
        <v>#</v>
      </c>
      <c r="C3084">
        <f>COUNTIF(D3084:D$10001,D3084)</f>
        <v>118</v>
      </c>
      <c r="D3084">
        <f t="shared" si="308"/>
        <v>4</v>
      </c>
      <c r="E3084" t="str">
        <f>IF('DATA IMPORT'!E3084="","",'DATA IMPORT'!E3084)</f>
        <v>Bank Owned</v>
      </c>
      <c r="F3084" s="1">
        <f>IF('DATA IMPORT'!I3084="","",'DATA IMPORT'!I3084)</f>
        <v>42760</v>
      </c>
      <c r="G3084" s="11">
        <f t="shared" si="304"/>
        <v>1</v>
      </c>
      <c r="H3084" s="11">
        <f t="shared" si="305"/>
        <v>2017</v>
      </c>
      <c r="I3084" s="1">
        <f>IF('DATA IMPORT'!G3084="","",'DATA IMPORT'!G3084)</f>
        <v>42886</v>
      </c>
      <c r="J3084" s="11">
        <f t="shared" si="306"/>
        <v>5</v>
      </c>
      <c r="K3084" s="11">
        <f t="shared" si="307"/>
        <v>2017</v>
      </c>
      <c r="L3084" s="4">
        <f>IF('DATA IMPORT'!M3084="","",'DATA IMPORT'!M3084)</f>
        <v>328931</v>
      </c>
      <c r="M3084" t="str">
        <f>IF('DATA IMPORT'!C3084="","",'DATA IMPORT'!C3084)</f>
        <v>Under Contract</v>
      </c>
    </row>
    <row r="3085" spans="2:13" x14ac:dyDescent="0.2">
      <c r="B3085" t="str">
        <f t="shared" si="303"/>
        <v>#</v>
      </c>
      <c r="C3085">
        <f>COUNTIF(D3085:D$10001,D3085)</f>
        <v>189</v>
      </c>
      <c r="D3085">
        <f t="shared" si="308"/>
        <v>2</v>
      </c>
      <c r="E3085" t="str">
        <f>IF('DATA IMPORT'!E3085="","",'DATA IMPORT'!E3085)</f>
        <v>Referral</v>
      </c>
      <c r="F3085" s="1">
        <f>IF('DATA IMPORT'!I3085="","",'DATA IMPORT'!I3085)</f>
        <v>42441</v>
      </c>
      <c r="G3085" s="11">
        <f t="shared" si="304"/>
        <v>3</v>
      </c>
      <c r="H3085" s="11">
        <f t="shared" si="305"/>
        <v>2016</v>
      </c>
      <c r="I3085" s="1">
        <f>IF('DATA IMPORT'!G3085="","",'DATA IMPORT'!G3085)</f>
        <v>42567</v>
      </c>
      <c r="J3085" s="11">
        <f t="shared" si="306"/>
        <v>7</v>
      </c>
      <c r="K3085" s="11">
        <f t="shared" si="307"/>
        <v>2016</v>
      </c>
      <c r="L3085" s="4">
        <f>IF('DATA IMPORT'!M3085="","",'DATA IMPORT'!M3085)</f>
        <v>732189</v>
      </c>
      <c r="M3085" t="str">
        <f>IF('DATA IMPORT'!C3085="","",'DATA IMPORT'!C3085)</f>
        <v>Under Contract</v>
      </c>
    </row>
    <row r="3086" spans="2:13" x14ac:dyDescent="0.2">
      <c r="B3086" t="str">
        <f t="shared" si="303"/>
        <v>#</v>
      </c>
      <c r="C3086">
        <f>COUNTIF(D3086:D$10001,D3086)</f>
        <v>171</v>
      </c>
      <c r="D3086">
        <f t="shared" si="308"/>
        <v>6</v>
      </c>
      <c r="E3086" t="str">
        <f>IF('DATA IMPORT'!E3086="","",'DATA IMPORT'!E3086)</f>
        <v>Zillow</v>
      </c>
      <c r="F3086" s="1">
        <f>IF('DATA IMPORT'!I3086="","",'DATA IMPORT'!I3086)</f>
        <v>42580</v>
      </c>
      <c r="G3086" s="11">
        <f t="shared" si="304"/>
        <v>7</v>
      </c>
      <c r="H3086" s="11">
        <f t="shared" si="305"/>
        <v>2016</v>
      </c>
      <c r="I3086" s="1">
        <f>IF('DATA IMPORT'!G3086="","",'DATA IMPORT'!G3086)</f>
        <v>42673</v>
      </c>
      <c r="J3086" s="11">
        <f t="shared" si="306"/>
        <v>10</v>
      </c>
      <c r="K3086" s="11">
        <f t="shared" si="307"/>
        <v>2016</v>
      </c>
      <c r="L3086" s="4">
        <f>IF('DATA IMPORT'!M3086="","",'DATA IMPORT'!M3086)</f>
        <v>354907</v>
      </c>
      <c r="M3086" t="str">
        <f>IF('DATA IMPORT'!C3086="","",'DATA IMPORT'!C3086)</f>
        <v>Under Contract</v>
      </c>
    </row>
    <row r="3087" spans="2:13" x14ac:dyDescent="0.2">
      <c r="B3087" t="str">
        <f t="shared" si="303"/>
        <v>#</v>
      </c>
      <c r="C3087">
        <f>COUNTIF(D3087:D$10001,D3087)</f>
        <v>170</v>
      </c>
      <c r="D3087">
        <f t="shared" si="308"/>
        <v>6</v>
      </c>
      <c r="E3087" t="str">
        <f>IF('DATA IMPORT'!E3087="","",'DATA IMPORT'!E3087)</f>
        <v>Zillow</v>
      </c>
      <c r="F3087" s="1">
        <f>IF('DATA IMPORT'!I3087="","",'DATA IMPORT'!I3087)</f>
        <v>42615</v>
      </c>
      <c r="G3087" s="11">
        <f t="shared" si="304"/>
        <v>9</v>
      </c>
      <c r="H3087" s="11">
        <f t="shared" si="305"/>
        <v>2016</v>
      </c>
      <c r="I3087" s="1">
        <f>IF('DATA IMPORT'!G3087="","",'DATA IMPORT'!G3087)</f>
        <v>42667</v>
      </c>
      <c r="J3087" s="11">
        <f t="shared" si="306"/>
        <v>10</v>
      </c>
      <c r="K3087" s="11">
        <f t="shared" si="307"/>
        <v>2016</v>
      </c>
      <c r="L3087" s="4">
        <f>IF('DATA IMPORT'!M3087="","",'DATA IMPORT'!M3087)</f>
        <v>385336</v>
      </c>
      <c r="M3087" t="str">
        <f>IF('DATA IMPORT'!C3087="","",'DATA IMPORT'!C3087)</f>
        <v>Sold</v>
      </c>
    </row>
    <row r="3088" spans="2:13" x14ac:dyDescent="0.2">
      <c r="B3088" t="str">
        <f t="shared" si="303"/>
        <v>#</v>
      </c>
      <c r="C3088">
        <f>COUNTIF(D3088:D$10001,D3088)</f>
        <v>117</v>
      </c>
      <c r="D3088">
        <f t="shared" si="308"/>
        <v>4</v>
      </c>
      <c r="E3088" t="str">
        <f>IF('DATA IMPORT'!E3088="","",'DATA IMPORT'!E3088)</f>
        <v>Bank Owned</v>
      </c>
      <c r="F3088" s="1">
        <f>IF('DATA IMPORT'!I3088="","",'DATA IMPORT'!I3088)</f>
        <v>42694</v>
      </c>
      <c r="G3088" s="11">
        <f t="shared" si="304"/>
        <v>11</v>
      </c>
      <c r="H3088" s="11">
        <f t="shared" si="305"/>
        <v>2016</v>
      </c>
      <c r="I3088" s="1">
        <f>IF('DATA IMPORT'!G3088="","",'DATA IMPORT'!G3088)</f>
        <v>42750</v>
      </c>
      <c r="J3088" s="11">
        <f t="shared" si="306"/>
        <v>1</v>
      </c>
      <c r="K3088" s="11">
        <f t="shared" si="307"/>
        <v>2017</v>
      </c>
      <c r="L3088" s="4">
        <f>IF('DATA IMPORT'!M3088="","",'DATA IMPORT'!M3088)</f>
        <v>819690</v>
      </c>
      <c r="M3088" t="str">
        <f>IF('DATA IMPORT'!C3088="","",'DATA IMPORT'!C3088)</f>
        <v>Under Contract</v>
      </c>
    </row>
    <row r="3089" spans="2:13" x14ac:dyDescent="0.2">
      <c r="B3089" t="str">
        <f t="shared" si="303"/>
        <v>#</v>
      </c>
      <c r="C3089">
        <f>COUNTIF(D3089:D$10001,D3089)</f>
        <v>88</v>
      </c>
      <c r="D3089">
        <f t="shared" si="308"/>
        <v>15</v>
      </c>
      <c r="E3089" t="str">
        <f>IF('DATA IMPORT'!E3089="","",'DATA IMPORT'!E3089)</f>
        <v>Investor</v>
      </c>
      <c r="F3089" s="1">
        <f>IF('DATA IMPORT'!I3089="","",'DATA IMPORT'!I3089)</f>
        <v>42451</v>
      </c>
      <c r="G3089" s="11">
        <f t="shared" si="304"/>
        <v>3</v>
      </c>
      <c r="H3089" s="11">
        <f t="shared" si="305"/>
        <v>2016</v>
      </c>
      <c r="I3089" s="1">
        <f>IF('DATA IMPORT'!G3089="","",'DATA IMPORT'!G3089)</f>
        <v>42925</v>
      </c>
      <c r="J3089" s="11">
        <f t="shared" si="306"/>
        <v>7</v>
      </c>
      <c r="K3089" s="11">
        <f t="shared" si="307"/>
        <v>2017</v>
      </c>
      <c r="L3089" s="4">
        <f>IF('DATA IMPORT'!M3089="","",'DATA IMPORT'!M3089)</f>
        <v>395618</v>
      </c>
      <c r="M3089" t="str">
        <f>IF('DATA IMPORT'!C3089="","",'DATA IMPORT'!C3089)</f>
        <v>Under Contract</v>
      </c>
    </row>
    <row r="3090" spans="2:13" x14ac:dyDescent="0.2">
      <c r="B3090" t="str">
        <f t="shared" si="303"/>
        <v>#</v>
      </c>
      <c r="C3090">
        <f>COUNTIF(D3090:D$10001,D3090)</f>
        <v>188</v>
      </c>
      <c r="D3090">
        <f t="shared" si="308"/>
        <v>2</v>
      </c>
      <c r="E3090" t="str">
        <f>IF('DATA IMPORT'!E3090="","",'DATA IMPORT'!E3090)</f>
        <v>Referral</v>
      </c>
      <c r="F3090" s="1">
        <f>IF('DATA IMPORT'!I3090="","",'DATA IMPORT'!I3090)</f>
        <v>42591</v>
      </c>
      <c r="G3090" s="11">
        <f t="shared" si="304"/>
        <v>8</v>
      </c>
      <c r="H3090" s="11">
        <f t="shared" si="305"/>
        <v>2016</v>
      </c>
      <c r="I3090" s="1">
        <f>IF('DATA IMPORT'!G3090="","",'DATA IMPORT'!G3090)</f>
        <v>42602</v>
      </c>
      <c r="J3090" s="11">
        <f t="shared" si="306"/>
        <v>8</v>
      </c>
      <c r="K3090" s="11">
        <f t="shared" si="307"/>
        <v>2016</v>
      </c>
      <c r="L3090" s="4">
        <f>IF('DATA IMPORT'!M3090="","",'DATA IMPORT'!M3090)</f>
        <v>222923</v>
      </c>
      <c r="M3090" t="str">
        <f>IF('DATA IMPORT'!C3090="","",'DATA IMPORT'!C3090)</f>
        <v>Under Contract</v>
      </c>
    </row>
    <row r="3091" spans="2:13" x14ac:dyDescent="0.2">
      <c r="B3091" t="str">
        <f t="shared" si="303"/>
        <v>#</v>
      </c>
      <c r="C3091">
        <f>COUNTIF(D3091:D$10001,D3091)</f>
        <v>187</v>
      </c>
      <c r="D3091">
        <f t="shared" si="308"/>
        <v>2</v>
      </c>
      <c r="E3091" t="str">
        <f>IF('DATA IMPORT'!E3091="","",'DATA IMPORT'!E3091)</f>
        <v>Referral</v>
      </c>
      <c r="F3091" s="1">
        <f>IF('DATA IMPORT'!I3091="","",'DATA IMPORT'!I3091)</f>
        <v>42418</v>
      </c>
      <c r="G3091" s="11">
        <f t="shared" si="304"/>
        <v>2</v>
      </c>
      <c r="H3091" s="11">
        <f t="shared" si="305"/>
        <v>2016</v>
      </c>
      <c r="I3091" s="1">
        <f>IF('DATA IMPORT'!G3091="","",'DATA IMPORT'!G3091)</f>
        <v>42427</v>
      </c>
      <c r="J3091" s="11">
        <f t="shared" si="306"/>
        <v>2</v>
      </c>
      <c r="K3091" s="11">
        <f t="shared" si="307"/>
        <v>2016</v>
      </c>
      <c r="L3091" s="4">
        <f>IF('DATA IMPORT'!M3091="","",'DATA IMPORT'!M3091)</f>
        <v>172145</v>
      </c>
      <c r="M3091" t="str">
        <f>IF('DATA IMPORT'!C3091="","",'DATA IMPORT'!C3091)</f>
        <v>Under Contract</v>
      </c>
    </row>
    <row r="3092" spans="2:13" x14ac:dyDescent="0.2">
      <c r="B3092" t="str">
        <f t="shared" si="303"/>
        <v>#</v>
      </c>
      <c r="C3092">
        <f>COUNTIF(D3092:D$10001,D3092)</f>
        <v>96</v>
      </c>
      <c r="D3092">
        <f t="shared" si="308"/>
        <v>14</v>
      </c>
      <c r="E3092" t="str">
        <f>IF('DATA IMPORT'!E3092="","",'DATA IMPORT'!E3092)</f>
        <v>Social Ads</v>
      </c>
      <c r="F3092" s="1">
        <f>IF('DATA IMPORT'!I3092="","",'DATA IMPORT'!I3092)</f>
        <v>42484</v>
      </c>
      <c r="G3092" s="11">
        <f t="shared" si="304"/>
        <v>4</v>
      </c>
      <c r="H3092" s="11">
        <f t="shared" si="305"/>
        <v>2016</v>
      </c>
      <c r="I3092" s="1">
        <f>IF('DATA IMPORT'!G3092="","",'DATA IMPORT'!G3092)</f>
        <v>42535</v>
      </c>
      <c r="J3092" s="11">
        <f t="shared" si="306"/>
        <v>6</v>
      </c>
      <c r="K3092" s="11">
        <f t="shared" si="307"/>
        <v>2016</v>
      </c>
      <c r="L3092" s="4">
        <f>IF('DATA IMPORT'!M3092="","",'DATA IMPORT'!M3092)</f>
        <v>216048</v>
      </c>
      <c r="M3092" t="str">
        <f>IF('DATA IMPORT'!C3092="","",'DATA IMPORT'!C3092)</f>
        <v>Under Contract</v>
      </c>
    </row>
    <row r="3093" spans="2:13" x14ac:dyDescent="0.2">
      <c r="B3093" t="str">
        <f t="shared" si="303"/>
        <v>#</v>
      </c>
      <c r="C3093">
        <f>COUNTIF(D3093:D$10001,D3093)</f>
        <v>169</v>
      </c>
      <c r="D3093">
        <f t="shared" si="308"/>
        <v>6</v>
      </c>
      <c r="E3093" t="str">
        <f>IF('DATA IMPORT'!E3093="","",'DATA IMPORT'!E3093)</f>
        <v>Zillow</v>
      </c>
      <c r="F3093" s="1">
        <f>IF('DATA IMPORT'!I3093="","",'DATA IMPORT'!I3093)</f>
        <v>42617</v>
      </c>
      <c r="G3093" s="11">
        <f t="shared" si="304"/>
        <v>9</v>
      </c>
      <c r="H3093" s="11">
        <f t="shared" si="305"/>
        <v>2016</v>
      </c>
      <c r="I3093" s="1">
        <f>IF('DATA IMPORT'!G3093="","",'DATA IMPORT'!G3093)</f>
        <v>42865</v>
      </c>
      <c r="J3093" s="11">
        <f t="shared" si="306"/>
        <v>5</v>
      </c>
      <c r="K3093" s="11">
        <f t="shared" si="307"/>
        <v>2017</v>
      </c>
      <c r="L3093" s="4">
        <f>IF('DATA IMPORT'!M3093="","",'DATA IMPORT'!M3093)</f>
        <v>279908</v>
      </c>
      <c r="M3093" t="str">
        <f>IF('DATA IMPORT'!C3093="","",'DATA IMPORT'!C3093)</f>
        <v>Under Contract</v>
      </c>
    </row>
    <row r="3094" spans="2:13" x14ac:dyDescent="0.2">
      <c r="B3094" t="str">
        <f t="shared" si="303"/>
        <v>#</v>
      </c>
      <c r="C3094">
        <f>COUNTIF(D3094:D$10001,D3094)</f>
        <v>176</v>
      </c>
      <c r="D3094">
        <f t="shared" si="308"/>
        <v>3</v>
      </c>
      <c r="E3094" t="str">
        <f>IF('DATA IMPORT'!E3094="","",'DATA IMPORT'!E3094)</f>
        <v>Website</v>
      </c>
      <c r="F3094" s="1">
        <f>IF('DATA IMPORT'!I3094="","",'DATA IMPORT'!I3094)</f>
        <v>42430</v>
      </c>
      <c r="G3094" s="11">
        <f t="shared" si="304"/>
        <v>3</v>
      </c>
      <c r="H3094" s="11">
        <f t="shared" si="305"/>
        <v>2016</v>
      </c>
      <c r="I3094" s="1">
        <f>IF('DATA IMPORT'!G3094="","",'DATA IMPORT'!G3094)</f>
        <v>42526</v>
      </c>
      <c r="J3094" s="11">
        <f t="shared" si="306"/>
        <v>6</v>
      </c>
      <c r="K3094" s="11">
        <f t="shared" si="307"/>
        <v>2016</v>
      </c>
      <c r="L3094" s="4">
        <f>IF('DATA IMPORT'!M3094="","",'DATA IMPORT'!M3094)</f>
        <v>327082</v>
      </c>
      <c r="M3094" t="str">
        <f>IF('DATA IMPORT'!C3094="","",'DATA IMPORT'!C3094)</f>
        <v>Under Contract</v>
      </c>
    </row>
    <row r="3095" spans="2:13" x14ac:dyDescent="0.2">
      <c r="B3095" t="str">
        <f t="shared" si="303"/>
        <v>#</v>
      </c>
      <c r="C3095">
        <f>COUNTIF(D3095:D$10001,D3095)</f>
        <v>116</v>
      </c>
      <c r="D3095">
        <f t="shared" si="308"/>
        <v>4</v>
      </c>
      <c r="E3095" t="str">
        <f>IF('DATA IMPORT'!E3095="","",'DATA IMPORT'!E3095)</f>
        <v>Bank Owned</v>
      </c>
      <c r="F3095" s="1">
        <f>IF('DATA IMPORT'!I3095="","",'DATA IMPORT'!I3095)</f>
        <v>42412</v>
      </c>
      <c r="G3095" s="11">
        <f t="shared" si="304"/>
        <v>2</v>
      </c>
      <c r="H3095" s="11">
        <f t="shared" si="305"/>
        <v>2016</v>
      </c>
      <c r="I3095" s="1">
        <f>IF('DATA IMPORT'!G3095="","",'DATA IMPORT'!G3095)</f>
        <v>42522</v>
      </c>
      <c r="J3095" s="11">
        <f t="shared" si="306"/>
        <v>6</v>
      </c>
      <c r="K3095" s="11">
        <f t="shared" si="307"/>
        <v>2016</v>
      </c>
      <c r="L3095" s="4">
        <f>IF('DATA IMPORT'!M3095="","",'DATA IMPORT'!M3095)</f>
        <v>399592</v>
      </c>
      <c r="M3095" t="str">
        <f>IF('DATA IMPORT'!C3095="","",'DATA IMPORT'!C3095)</f>
        <v>Under Contract</v>
      </c>
    </row>
    <row r="3096" spans="2:13" x14ac:dyDescent="0.2">
      <c r="B3096" t="str">
        <f t="shared" si="303"/>
        <v>#</v>
      </c>
      <c r="C3096">
        <f>COUNTIF(D3096:D$10001,D3096)</f>
        <v>72</v>
      </c>
      <c r="D3096">
        <f t="shared" si="308"/>
        <v>1</v>
      </c>
      <c r="E3096" t="str">
        <f>IF('DATA IMPORT'!E3096="","",'DATA IMPORT'!E3096)</f>
        <v>Email</v>
      </c>
      <c r="F3096" s="1">
        <f>IF('DATA IMPORT'!I3096="","",'DATA IMPORT'!I3096)</f>
        <v>42755</v>
      </c>
      <c r="G3096" s="11">
        <f t="shared" si="304"/>
        <v>1</v>
      </c>
      <c r="H3096" s="11">
        <f t="shared" si="305"/>
        <v>2017</v>
      </c>
      <c r="I3096" s="1">
        <f>IF('DATA IMPORT'!G3096="","",'DATA IMPORT'!G3096)</f>
        <v>42969</v>
      </c>
      <c r="J3096" s="11">
        <f t="shared" si="306"/>
        <v>8</v>
      </c>
      <c r="K3096" s="11">
        <f t="shared" si="307"/>
        <v>2017</v>
      </c>
      <c r="L3096" s="4">
        <f>IF('DATA IMPORT'!M3096="","",'DATA IMPORT'!M3096)</f>
        <v>573978</v>
      </c>
      <c r="M3096" t="str">
        <f>IF('DATA IMPORT'!C3096="","",'DATA IMPORT'!C3096)</f>
        <v>Sold</v>
      </c>
    </row>
    <row r="3097" spans="2:13" x14ac:dyDescent="0.2">
      <c r="B3097" t="str">
        <f t="shared" si="303"/>
        <v>#</v>
      </c>
      <c r="C3097">
        <f>COUNTIF(D3097:D$10001,D3097)</f>
        <v>186</v>
      </c>
      <c r="D3097">
        <f t="shared" si="308"/>
        <v>2</v>
      </c>
      <c r="E3097" t="str">
        <f>IF('DATA IMPORT'!E3097="","",'DATA IMPORT'!E3097)</f>
        <v>Referral</v>
      </c>
      <c r="F3097" s="1">
        <f>IF('DATA IMPORT'!I3097="","",'DATA IMPORT'!I3097)</f>
        <v>42483</v>
      </c>
      <c r="G3097" s="11">
        <f t="shared" si="304"/>
        <v>4</v>
      </c>
      <c r="H3097" s="11">
        <f t="shared" si="305"/>
        <v>2016</v>
      </c>
      <c r="I3097" s="1">
        <f>IF('DATA IMPORT'!G3097="","",'DATA IMPORT'!G3097)</f>
        <v>42671</v>
      </c>
      <c r="J3097" s="11">
        <f t="shared" si="306"/>
        <v>10</v>
      </c>
      <c r="K3097" s="11">
        <f t="shared" si="307"/>
        <v>2016</v>
      </c>
      <c r="L3097" s="4">
        <f>IF('DATA IMPORT'!M3097="","",'DATA IMPORT'!M3097)</f>
        <v>609474</v>
      </c>
      <c r="M3097" t="str">
        <f>IF('DATA IMPORT'!C3097="","",'DATA IMPORT'!C3097)</f>
        <v>Under Contract</v>
      </c>
    </row>
    <row r="3098" spans="2:13" x14ac:dyDescent="0.2">
      <c r="B3098" t="str">
        <f t="shared" si="303"/>
        <v>#</v>
      </c>
      <c r="C3098">
        <f>COUNTIF(D3098:D$10001,D3098)</f>
        <v>185</v>
      </c>
      <c r="D3098">
        <f t="shared" si="308"/>
        <v>2</v>
      </c>
      <c r="E3098" t="str">
        <f>IF('DATA IMPORT'!E3098="","",'DATA IMPORT'!E3098)</f>
        <v>Referral</v>
      </c>
      <c r="F3098" s="1">
        <f>IF('DATA IMPORT'!I3098="","",'DATA IMPORT'!I3098)</f>
        <v>42510</v>
      </c>
      <c r="G3098" s="11">
        <f t="shared" si="304"/>
        <v>5</v>
      </c>
      <c r="H3098" s="11">
        <f t="shared" si="305"/>
        <v>2016</v>
      </c>
      <c r="I3098" s="1">
        <f>IF('DATA IMPORT'!G3098="","",'DATA IMPORT'!G3098)</f>
        <v>42980</v>
      </c>
      <c r="J3098" s="11">
        <f t="shared" si="306"/>
        <v>9</v>
      </c>
      <c r="K3098" s="11">
        <f t="shared" si="307"/>
        <v>2017</v>
      </c>
      <c r="L3098" s="4">
        <f>IF('DATA IMPORT'!M3098="","",'DATA IMPORT'!M3098)</f>
        <v>527436</v>
      </c>
      <c r="M3098" t="str">
        <f>IF('DATA IMPORT'!C3098="","",'DATA IMPORT'!C3098)</f>
        <v>Under Contract</v>
      </c>
    </row>
    <row r="3099" spans="2:13" x14ac:dyDescent="0.2">
      <c r="B3099" t="str">
        <f t="shared" si="303"/>
        <v>#</v>
      </c>
      <c r="C3099">
        <f>COUNTIF(D3099:D$10001,D3099)</f>
        <v>95</v>
      </c>
      <c r="D3099">
        <f t="shared" si="308"/>
        <v>14</v>
      </c>
      <c r="E3099" t="str">
        <f>IF('DATA IMPORT'!E3099="","",'DATA IMPORT'!E3099)</f>
        <v>Social Ads</v>
      </c>
      <c r="F3099" s="1">
        <f>IF('DATA IMPORT'!I3099="","",'DATA IMPORT'!I3099)</f>
        <v>42828</v>
      </c>
      <c r="G3099" s="11">
        <f t="shared" si="304"/>
        <v>4</v>
      </c>
      <c r="H3099" s="11">
        <f t="shared" si="305"/>
        <v>2017</v>
      </c>
      <c r="I3099" s="1">
        <f>IF('DATA IMPORT'!G3099="","",'DATA IMPORT'!G3099)</f>
        <v>42835</v>
      </c>
      <c r="J3099" s="11">
        <f t="shared" si="306"/>
        <v>4</v>
      </c>
      <c r="K3099" s="11">
        <f t="shared" si="307"/>
        <v>2017</v>
      </c>
      <c r="L3099" s="4">
        <f>IF('DATA IMPORT'!M3099="","",'DATA IMPORT'!M3099)</f>
        <v>789955</v>
      </c>
      <c r="M3099" t="str">
        <f>IF('DATA IMPORT'!C3099="","",'DATA IMPORT'!C3099)</f>
        <v>Sold</v>
      </c>
    </row>
    <row r="3100" spans="2:13" x14ac:dyDescent="0.2">
      <c r="B3100" t="str">
        <f t="shared" si="303"/>
        <v>#</v>
      </c>
      <c r="C3100">
        <f>COUNTIF(D3100:D$10001,D3100)</f>
        <v>175</v>
      </c>
      <c r="D3100">
        <f t="shared" si="308"/>
        <v>3</v>
      </c>
      <c r="E3100" t="str">
        <f>IF('DATA IMPORT'!E3100="","",'DATA IMPORT'!E3100)</f>
        <v>Website</v>
      </c>
      <c r="F3100" s="1">
        <f>IF('DATA IMPORT'!I3100="","",'DATA IMPORT'!I3100)</f>
        <v>42400</v>
      </c>
      <c r="G3100" s="11">
        <f t="shared" si="304"/>
        <v>1</v>
      </c>
      <c r="H3100" s="11">
        <f t="shared" si="305"/>
        <v>2016</v>
      </c>
      <c r="I3100" s="1">
        <f>IF('DATA IMPORT'!G3100="","",'DATA IMPORT'!G3100)</f>
        <v>42404</v>
      </c>
      <c r="J3100" s="11">
        <f t="shared" si="306"/>
        <v>2</v>
      </c>
      <c r="K3100" s="11">
        <f t="shared" si="307"/>
        <v>2016</v>
      </c>
      <c r="L3100" s="4">
        <f>IF('DATA IMPORT'!M3100="","",'DATA IMPORT'!M3100)</f>
        <v>566688</v>
      </c>
      <c r="M3100" t="str">
        <f>IF('DATA IMPORT'!C3100="","",'DATA IMPORT'!C3100)</f>
        <v>Under Contract</v>
      </c>
    </row>
    <row r="3101" spans="2:13" x14ac:dyDescent="0.2">
      <c r="B3101" t="str">
        <f t="shared" si="303"/>
        <v>#</v>
      </c>
      <c r="C3101">
        <f>COUNTIF(D3101:D$10001,D3101)</f>
        <v>168</v>
      </c>
      <c r="D3101">
        <f t="shared" si="308"/>
        <v>6</v>
      </c>
      <c r="E3101" t="str">
        <f>IF('DATA IMPORT'!E3101="","",'DATA IMPORT'!E3101)</f>
        <v>Zillow</v>
      </c>
      <c r="F3101" s="1">
        <f>IF('DATA IMPORT'!I3101="","",'DATA IMPORT'!I3101)</f>
        <v>42425</v>
      </c>
      <c r="G3101" s="11">
        <f t="shared" si="304"/>
        <v>2</v>
      </c>
      <c r="H3101" s="11">
        <f t="shared" si="305"/>
        <v>2016</v>
      </c>
      <c r="I3101" s="1">
        <f>IF('DATA IMPORT'!G3101="","",'DATA IMPORT'!G3101)</f>
        <v>42781</v>
      </c>
      <c r="J3101" s="11">
        <f t="shared" si="306"/>
        <v>2</v>
      </c>
      <c r="K3101" s="11">
        <f t="shared" si="307"/>
        <v>2017</v>
      </c>
      <c r="L3101" s="4">
        <f>IF('DATA IMPORT'!M3101="","",'DATA IMPORT'!M3101)</f>
        <v>390665</v>
      </c>
      <c r="M3101" t="str">
        <f>IF('DATA IMPORT'!C3101="","",'DATA IMPORT'!C3101)</f>
        <v>Under Contract</v>
      </c>
    </row>
    <row r="3102" spans="2:13" x14ac:dyDescent="0.2">
      <c r="B3102" t="str">
        <f t="shared" si="303"/>
        <v>#</v>
      </c>
      <c r="C3102">
        <f>COUNTIF(D3102:D$10001,D3102)</f>
        <v>174</v>
      </c>
      <c r="D3102">
        <f t="shared" si="308"/>
        <v>3</v>
      </c>
      <c r="E3102" t="str">
        <f>IF('DATA IMPORT'!E3102="","",'DATA IMPORT'!E3102)</f>
        <v>Website</v>
      </c>
      <c r="F3102" s="1">
        <f>IF('DATA IMPORT'!I3102="","",'DATA IMPORT'!I3102)</f>
        <v>42974</v>
      </c>
      <c r="G3102" s="11">
        <f t="shared" si="304"/>
        <v>8</v>
      </c>
      <c r="H3102" s="11">
        <f t="shared" si="305"/>
        <v>2017</v>
      </c>
      <c r="I3102" s="1">
        <f>IF('DATA IMPORT'!G3102="","",'DATA IMPORT'!G3102)</f>
        <v>42988</v>
      </c>
      <c r="J3102" s="11">
        <f t="shared" si="306"/>
        <v>9</v>
      </c>
      <c r="K3102" s="11">
        <f t="shared" si="307"/>
        <v>2017</v>
      </c>
      <c r="L3102" s="4">
        <f>IF('DATA IMPORT'!M3102="","",'DATA IMPORT'!M3102)</f>
        <v>259006</v>
      </c>
      <c r="M3102" t="str">
        <f>IF('DATA IMPORT'!C3102="","",'DATA IMPORT'!C3102)</f>
        <v>Sold</v>
      </c>
    </row>
    <row r="3103" spans="2:13" x14ac:dyDescent="0.2">
      <c r="B3103" t="str">
        <f t="shared" si="303"/>
        <v>#</v>
      </c>
      <c r="C3103">
        <f>COUNTIF(D3103:D$10001,D3103)</f>
        <v>115</v>
      </c>
      <c r="D3103">
        <f t="shared" si="308"/>
        <v>4</v>
      </c>
      <c r="E3103" t="str">
        <f>IF('DATA IMPORT'!E3103="","",'DATA IMPORT'!E3103)</f>
        <v>Bank Owned</v>
      </c>
      <c r="F3103" s="1">
        <f>IF('DATA IMPORT'!I3103="","",'DATA IMPORT'!I3103)</f>
        <v>42569</v>
      </c>
      <c r="G3103" s="11">
        <f t="shared" si="304"/>
        <v>7</v>
      </c>
      <c r="H3103" s="11">
        <f t="shared" si="305"/>
        <v>2016</v>
      </c>
      <c r="I3103" s="1">
        <f>IF('DATA IMPORT'!G3103="","",'DATA IMPORT'!G3103)</f>
        <v>42912</v>
      </c>
      <c r="J3103" s="11">
        <f t="shared" si="306"/>
        <v>6</v>
      </c>
      <c r="K3103" s="11">
        <f t="shared" si="307"/>
        <v>2017</v>
      </c>
      <c r="L3103" s="4">
        <f>IF('DATA IMPORT'!M3103="","",'DATA IMPORT'!M3103)</f>
        <v>782187</v>
      </c>
      <c r="M3103" t="str">
        <f>IF('DATA IMPORT'!C3103="","",'DATA IMPORT'!C3103)</f>
        <v>Under Contract</v>
      </c>
    </row>
    <row r="3104" spans="2:13" x14ac:dyDescent="0.2">
      <c r="B3104" t="str">
        <f t="shared" si="303"/>
        <v>#</v>
      </c>
      <c r="C3104">
        <f>COUNTIF(D3104:D$10001,D3104)</f>
        <v>173</v>
      </c>
      <c r="D3104">
        <f t="shared" si="308"/>
        <v>3</v>
      </c>
      <c r="E3104" t="str">
        <f>IF('DATA IMPORT'!E3104="","",'DATA IMPORT'!E3104)</f>
        <v>Website</v>
      </c>
      <c r="F3104" s="1">
        <f>IF('DATA IMPORT'!I3104="","",'DATA IMPORT'!I3104)</f>
        <v>42525</v>
      </c>
      <c r="G3104" s="11">
        <f t="shared" si="304"/>
        <v>6</v>
      </c>
      <c r="H3104" s="11">
        <f t="shared" si="305"/>
        <v>2016</v>
      </c>
      <c r="I3104" s="1">
        <f>IF('DATA IMPORT'!G3104="","",'DATA IMPORT'!G3104)</f>
        <v>42531</v>
      </c>
      <c r="J3104" s="11">
        <f t="shared" si="306"/>
        <v>6</v>
      </c>
      <c r="K3104" s="11">
        <f t="shared" si="307"/>
        <v>2016</v>
      </c>
      <c r="L3104" s="4">
        <f>IF('DATA IMPORT'!M3104="","",'DATA IMPORT'!M3104)</f>
        <v>799958</v>
      </c>
      <c r="M3104" t="str">
        <f>IF('DATA IMPORT'!C3104="","",'DATA IMPORT'!C3104)</f>
        <v>Under Contract</v>
      </c>
    </row>
    <row r="3105" spans="2:13" x14ac:dyDescent="0.2">
      <c r="B3105" t="str">
        <f t="shared" si="303"/>
        <v>#</v>
      </c>
      <c r="C3105">
        <f>COUNTIF(D3105:D$10001,D3105)</f>
        <v>71</v>
      </c>
      <c r="D3105">
        <f t="shared" si="308"/>
        <v>1</v>
      </c>
      <c r="E3105" t="str">
        <f>IF('DATA IMPORT'!E3105="","",'DATA IMPORT'!E3105)</f>
        <v>Email</v>
      </c>
      <c r="F3105" s="1">
        <f>IF('DATA IMPORT'!I3105="","",'DATA IMPORT'!I3105)</f>
        <v>42852</v>
      </c>
      <c r="G3105" s="11">
        <f t="shared" si="304"/>
        <v>4</v>
      </c>
      <c r="H3105" s="11">
        <f t="shared" si="305"/>
        <v>2017</v>
      </c>
      <c r="I3105" s="1">
        <f>IF('DATA IMPORT'!G3105="","",'DATA IMPORT'!G3105)</f>
        <v>42969</v>
      </c>
      <c r="J3105" s="11">
        <f t="shared" si="306"/>
        <v>8</v>
      </c>
      <c r="K3105" s="11">
        <f t="shared" si="307"/>
        <v>2017</v>
      </c>
      <c r="L3105" s="4">
        <f>IF('DATA IMPORT'!M3105="","",'DATA IMPORT'!M3105)</f>
        <v>604749</v>
      </c>
      <c r="M3105" t="str">
        <f>IF('DATA IMPORT'!C3105="","",'DATA IMPORT'!C3105)</f>
        <v>Under Contract</v>
      </c>
    </row>
    <row r="3106" spans="2:13" x14ac:dyDescent="0.2">
      <c r="B3106" t="str">
        <f t="shared" si="303"/>
        <v>#</v>
      </c>
      <c r="C3106">
        <f>COUNTIF(D3106:D$10001,D3106)</f>
        <v>167</v>
      </c>
      <c r="D3106">
        <f t="shared" si="308"/>
        <v>6</v>
      </c>
      <c r="E3106" t="str">
        <f>IF('DATA IMPORT'!E3106="","",'DATA IMPORT'!E3106)</f>
        <v>Zillow</v>
      </c>
      <c r="F3106" s="1">
        <f>IF('DATA IMPORT'!I3106="","",'DATA IMPORT'!I3106)</f>
        <v>42413</v>
      </c>
      <c r="G3106" s="11">
        <f t="shared" si="304"/>
        <v>2</v>
      </c>
      <c r="H3106" s="11">
        <f t="shared" si="305"/>
        <v>2016</v>
      </c>
      <c r="I3106" s="1">
        <f>IF('DATA IMPORT'!G3106="","",'DATA IMPORT'!G3106)</f>
        <v>42466</v>
      </c>
      <c r="J3106" s="11">
        <f t="shared" si="306"/>
        <v>4</v>
      </c>
      <c r="K3106" s="11">
        <f t="shared" si="307"/>
        <v>2016</v>
      </c>
      <c r="L3106" s="4">
        <f>IF('DATA IMPORT'!M3106="","",'DATA IMPORT'!M3106)</f>
        <v>375586</v>
      </c>
      <c r="M3106" t="str">
        <f>IF('DATA IMPORT'!C3106="","",'DATA IMPORT'!C3106)</f>
        <v>Under Contract</v>
      </c>
    </row>
    <row r="3107" spans="2:13" x14ac:dyDescent="0.2">
      <c r="B3107" t="str">
        <f t="shared" si="303"/>
        <v>#</v>
      </c>
      <c r="C3107">
        <f>COUNTIF(D3107:D$10001,D3107)</f>
        <v>166</v>
      </c>
      <c r="D3107">
        <f t="shared" si="308"/>
        <v>6</v>
      </c>
      <c r="E3107" t="str">
        <f>IF('DATA IMPORT'!E3107="","",'DATA IMPORT'!E3107)</f>
        <v>Zillow</v>
      </c>
      <c r="F3107" s="1">
        <f>IF('DATA IMPORT'!I3107="","",'DATA IMPORT'!I3107)</f>
        <v>42410</v>
      </c>
      <c r="G3107" s="11">
        <f t="shared" si="304"/>
        <v>2</v>
      </c>
      <c r="H3107" s="11">
        <f t="shared" si="305"/>
        <v>2016</v>
      </c>
      <c r="I3107" s="1">
        <f>IF('DATA IMPORT'!G3107="","",'DATA IMPORT'!G3107)</f>
        <v>42676</v>
      </c>
      <c r="J3107" s="11">
        <f t="shared" si="306"/>
        <v>11</v>
      </c>
      <c r="K3107" s="11">
        <f t="shared" si="307"/>
        <v>2016</v>
      </c>
      <c r="L3107" s="4">
        <f>IF('DATA IMPORT'!M3107="","",'DATA IMPORT'!M3107)</f>
        <v>366132</v>
      </c>
      <c r="M3107" t="str">
        <f>IF('DATA IMPORT'!C3107="","",'DATA IMPORT'!C3107)</f>
        <v>Under Contract</v>
      </c>
    </row>
    <row r="3108" spans="2:13" x14ac:dyDescent="0.2">
      <c r="B3108" t="str">
        <f t="shared" si="303"/>
        <v>#</v>
      </c>
      <c r="C3108">
        <f>COUNTIF(D3108:D$10001,D3108)</f>
        <v>70</v>
      </c>
      <c r="D3108">
        <f t="shared" si="308"/>
        <v>1</v>
      </c>
      <c r="E3108" t="str">
        <f>IF('DATA IMPORT'!E3108="","",'DATA IMPORT'!E3108)</f>
        <v>Email</v>
      </c>
      <c r="F3108" s="1">
        <f>IF('DATA IMPORT'!I3108="","",'DATA IMPORT'!I3108)</f>
        <v>42441</v>
      </c>
      <c r="G3108" s="11">
        <f t="shared" si="304"/>
        <v>3</v>
      </c>
      <c r="H3108" s="11">
        <f t="shared" si="305"/>
        <v>2016</v>
      </c>
      <c r="I3108" s="1">
        <f>IF('DATA IMPORT'!G3108="","",'DATA IMPORT'!G3108)</f>
        <v>42666</v>
      </c>
      <c r="J3108" s="11">
        <f t="shared" si="306"/>
        <v>10</v>
      </c>
      <c r="K3108" s="11">
        <f t="shared" si="307"/>
        <v>2016</v>
      </c>
      <c r="L3108" s="4">
        <f>IF('DATA IMPORT'!M3108="","",'DATA IMPORT'!M3108)</f>
        <v>727956</v>
      </c>
      <c r="M3108" t="str">
        <f>IF('DATA IMPORT'!C3108="","",'DATA IMPORT'!C3108)</f>
        <v>Under Contract</v>
      </c>
    </row>
    <row r="3109" spans="2:13" x14ac:dyDescent="0.2">
      <c r="B3109" t="str">
        <f t="shared" si="303"/>
        <v>#</v>
      </c>
      <c r="C3109">
        <f>COUNTIF(D3109:D$10001,D3109)</f>
        <v>114</v>
      </c>
      <c r="D3109">
        <f t="shared" si="308"/>
        <v>4</v>
      </c>
      <c r="E3109" t="str">
        <f>IF('DATA IMPORT'!E3109="","",'DATA IMPORT'!E3109)</f>
        <v>Bank Owned</v>
      </c>
      <c r="F3109" s="1">
        <f>IF('DATA IMPORT'!I3109="","",'DATA IMPORT'!I3109)</f>
        <v>42645</v>
      </c>
      <c r="G3109" s="11">
        <f t="shared" si="304"/>
        <v>10</v>
      </c>
      <c r="H3109" s="11">
        <f t="shared" si="305"/>
        <v>2016</v>
      </c>
      <c r="I3109" s="1">
        <f>IF('DATA IMPORT'!G3109="","",'DATA IMPORT'!G3109)</f>
        <v>42667</v>
      </c>
      <c r="J3109" s="11">
        <f t="shared" si="306"/>
        <v>10</v>
      </c>
      <c r="K3109" s="11">
        <f t="shared" si="307"/>
        <v>2016</v>
      </c>
      <c r="L3109" s="4">
        <f>IF('DATA IMPORT'!M3109="","",'DATA IMPORT'!M3109)</f>
        <v>331731</v>
      </c>
      <c r="M3109" t="str">
        <f>IF('DATA IMPORT'!C3109="","",'DATA IMPORT'!C3109)</f>
        <v>Sold</v>
      </c>
    </row>
    <row r="3110" spans="2:13" x14ac:dyDescent="0.2">
      <c r="B3110" t="str">
        <f t="shared" si="303"/>
        <v>#</v>
      </c>
      <c r="C3110">
        <f>COUNTIF(D3110:D$10001,D3110)</f>
        <v>184</v>
      </c>
      <c r="D3110">
        <f t="shared" si="308"/>
        <v>2</v>
      </c>
      <c r="E3110" t="str">
        <f>IF('DATA IMPORT'!E3110="","",'DATA IMPORT'!E3110)</f>
        <v>Referral</v>
      </c>
      <c r="F3110" s="1">
        <f>IF('DATA IMPORT'!I3110="","",'DATA IMPORT'!I3110)</f>
        <v>42400</v>
      </c>
      <c r="G3110" s="11">
        <f t="shared" si="304"/>
        <v>1</v>
      </c>
      <c r="H3110" s="11">
        <f t="shared" si="305"/>
        <v>2016</v>
      </c>
      <c r="I3110" s="1">
        <f>IF('DATA IMPORT'!G3110="","",'DATA IMPORT'!G3110)</f>
        <v>42438</v>
      </c>
      <c r="J3110" s="11">
        <f t="shared" si="306"/>
        <v>3</v>
      </c>
      <c r="K3110" s="11">
        <f t="shared" si="307"/>
        <v>2016</v>
      </c>
      <c r="L3110" s="4">
        <f>IF('DATA IMPORT'!M3110="","",'DATA IMPORT'!M3110)</f>
        <v>597073</v>
      </c>
      <c r="M3110" t="str">
        <f>IF('DATA IMPORT'!C3110="","",'DATA IMPORT'!C3110)</f>
        <v>Sold</v>
      </c>
    </row>
    <row r="3111" spans="2:13" x14ac:dyDescent="0.2">
      <c r="B3111" t="str">
        <f t="shared" si="303"/>
        <v>#</v>
      </c>
      <c r="C3111">
        <f>COUNTIF(D3111:D$10001,D3111)</f>
        <v>113</v>
      </c>
      <c r="D3111">
        <f t="shared" si="308"/>
        <v>4</v>
      </c>
      <c r="E3111" t="str">
        <f>IF('DATA IMPORT'!E3111="","",'DATA IMPORT'!E3111)</f>
        <v>Bank Owned</v>
      </c>
      <c r="F3111" s="1">
        <f>IF('DATA IMPORT'!I3111="","",'DATA IMPORT'!I3111)</f>
        <v>42687</v>
      </c>
      <c r="G3111" s="11">
        <f t="shared" si="304"/>
        <v>11</v>
      </c>
      <c r="H3111" s="11">
        <f t="shared" si="305"/>
        <v>2016</v>
      </c>
      <c r="I3111" s="1">
        <f>IF('DATA IMPORT'!G3111="","",'DATA IMPORT'!G3111)</f>
        <v>42809</v>
      </c>
      <c r="J3111" s="11">
        <f t="shared" si="306"/>
        <v>3</v>
      </c>
      <c r="K3111" s="11">
        <f t="shared" si="307"/>
        <v>2017</v>
      </c>
      <c r="L3111" s="4">
        <f>IF('DATA IMPORT'!M3111="","",'DATA IMPORT'!M3111)</f>
        <v>778291</v>
      </c>
      <c r="M3111" t="str">
        <f>IF('DATA IMPORT'!C3111="","",'DATA IMPORT'!C3111)</f>
        <v>Under Contract</v>
      </c>
    </row>
    <row r="3112" spans="2:13" x14ac:dyDescent="0.2">
      <c r="B3112" t="str">
        <f t="shared" si="303"/>
        <v>#</v>
      </c>
      <c r="C3112">
        <f>COUNTIF(D3112:D$10001,D3112)</f>
        <v>165</v>
      </c>
      <c r="D3112">
        <f t="shared" si="308"/>
        <v>6</v>
      </c>
      <c r="E3112" t="str">
        <f>IF('DATA IMPORT'!E3112="","",'DATA IMPORT'!E3112)</f>
        <v>Zillow</v>
      </c>
      <c r="F3112" s="1">
        <f>IF('DATA IMPORT'!I3112="","",'DATA IMPORT'!I3112)</f>
        <v>42517</v>
      </c>
      <c r="G3112" s="11">
        <f t="shared" si="304"/>
        <v>5</v>
      </c>
      <c r="H3112" s="11">
        <f t="shared" si="305"/>
        <v>2016</v>
      </c>
      <c r="I3112" s="1">
        <f>IF('DATA IMPORT'!G3112="","",'DATA IMPORT'!G3112)</f>
        <v>42526</v>
      </c>
      <c r="J3112" s="11">
        <f t="shared" si="306"/>
        <v>6</v>
      </c>
      <c r="K3112" s="11">
        <f t="shared" si="307"/>
        <v>2016</v>
      </c>
      <c r="L3112" s="4">
        <f>IF('DATA IMPORT'!M3112="","",'DATA IMPORT'!M3112)</f>
        <v>719044</v>
      </c>
      <c r="M3112" t="str">
        <f>IF('DATA IMPORT'!C3112="","",'DATA IMPORT'!C3112)</f>
        <v>Under Contract</v>
      </c>
    </row>
    <row r="3113" spans="2:13" x14ac:dyDescent="0.2">
      <c r="B3113" t="str">
        <f t="shared" si="303"/>
        <v>#</v>
      </c>
      <c r="C3113">
        <f>COUNTIF(D3113:D$10001,D3113)</f>
        <v>94</v>
      </c>
      <c r="D3113">
        <f t="shared" si="308"/>
        <v>14</v>
      </c>
      <c r="E3113" t="str">
        <f>IF('DATA IMPORT'!E3113="","",'DATA IMPORT'!E3113)</f>
        <v>Social Ads</v>
      </c>
      <c r="F3113" s="1">
        <f>IF('DATA IMPORT'!I3113="","",'DATA IMPORT'!I3113)</f>
        <v>42418</v>
      </c>
      <c r="G3113" s="11">
        <f t="shared" si="304"/>
        <v>2</v>
      </c>
      <c r="H3113" s="11">
        <f t="shared" si="305"/>
        <v>2016</v>
      </c>
      <c r="I3113" s="1">
        <f>IF('DATA IMPORT'!G3113="","",'DATA IMPORT'!G3113)</f>
        <v>42430</v>
      </c>
      <c r="J3113" s="11">
        <f t="shared" si="306"/>
        <v>3</v>
      </c>
      <c r="K3113" s="11">
        <f t="shared" si="307"/>
        <v>2016</v>
      </c>
      <c r="L3113" s="4">
        <f>IF('DATA IMPORT'!M3113="","",'DATA IMPORT'!M3113)</f>
        <v>848819</v>
      </c>
      <c r="M3113" t="str">
        <f>IF('DATA IMPORT'!C3113="","",'DATA IMPORT'!C3113)</f>
        <v>Sold</v>
      </c>
    </row>
    <row r="3114" spans="2:13" x14ac:dyDescent="0.2">
      <c r="B3114" t="str">
        <f t="shared" si="303"/>
        <v>#</v>
      </c>
      <c r="C3114">
        <f>COUNTIF(D3114:D$10001,D3114)</f>
        <v>93</v>
      </c>
      <c r="D3114">
        <f t="shared" si="308"/>
        <v>14</v>
      </c>
      <c r="E3114" t="str">
        <f>IF('DATA IMPORT'!E3114="","",'DATA IMPORT'!E3114)</f>
        <v>Social Ads</v>
      </c>
      <c r="F3114" s="1">
        <f>IF('DATA IMPORT'!I3114="","",'DATA IMPORT'!I3114)</f>
        <v>42486</v>
      </c>
      <c r="G3114" s="11">
        <f t="shared" si="304"/>
        <v>4</v>
      </c>
      <c r="H3114" s="11">
        <f t="shared" si="305"/>
        <v>2016</v>
      </c>
      <c r="I3114" s="1">
        <f>IF('DATA IMPORT'!G3114="","",'DATA IMPORT'!G3114)</f>
        <v>42781</v>
      </c>
      <c r="J3114" s="11">
        <f t="shared" si="306"/>
        <v>2</v>
      </c>
      <c r="K3114" s="11">
        <f t="shared" si="307"/>
        <v>2017</v>
      </c>
      <c r="L3114" s="4">
        <f>IF('DATA IMPORT'!M3114="","",'DATA IMPORT'!M3114)</f>
        <v>746156</v>
      </c>
      <c r="M3114" t="str">
        <f>IF('DATA IMPORT'!C3114="","",'DATA IMPORT'!C3114)</f>
        <v>Under Contract</v>
      </c>
    </row>
    <row r="3115" spans="2:13" x14ac:dyDescent="0.2">
      <c r="B3115" t="str">
        <f t="shared" si="303"/>
        <v>#</v>
      </c>
      <c r="C3115">
        <f>COUNTIF(D3115:D$10001,D3115)</f>
        <v>69</v>
      </c>
      <c r="D3115">
        <f t="shared" si="308"/>
        <v>1</v>
      </c>
      <c r="E3115" t="str">
        <f>IF('DATA IMPORT'!E3115="","",'DATA IMPORT'!E3115)</f>
        <v>Email</v>
      </c>
      <c r="F3115" s="1">
        <f>IF('DATA IMPORT'!I3115="","",'DATA IMPORT'!I3115)</f>
        <v>42601</v>
      </c>
      <c r="G3115" s="11">
        <f t="shared" si="304"/>
        <v>8</v>
      </c>
      <c r="H3115" s="11">
        <f t="shared" si="305"/>
        <v>2016</v>
      </c>
      <c r="I3115" s="1">
        <f>IF('DATA IMPORT'!G3115="","",'DATA IMPORT'!G3115)</f>
        <v>42601</v>
      </c>
      <c r="J3115" s="11">
        <f t="shared" si="306"/>
        <v>8</v>
      </c>
      <c r="K3115" s="11">
        <f t="shared" si="307"/>
        <v>2016</v>
      </c>
      <c r="L3115" s="4">
        <f>IF('DATA IMPORT'!M3115="","",'DATA IMPORT'!M3115)</f>
        <v>188519</v>
      </c>
      <c r="M3115" t="str">
        <f>IF('DATA IMPORT'!C3115="","",'DATA IMPORT'!C3115)</f>
        <v>Under Contract</v>
      </c>
    </row>
    <row r="3116" spans="2:13" x14ac:dyDescent="0.2">
      <c r="B3116" t="str">
        <f t="shared" si="303"/>
        <v>#</v>
      </c>
      <c r="C3116">
        <f>COUNTIF(D3116:D$10001,D3116)</f>
        <v>164</v>
      </c>
      <c r="D3116">
        <f t="shared" si="308"/>
        <v>6</v>
      </c>
      <c r="E3116" t="str">
        <f>IF('DATA IMPORT'!E3116="","",'DATA IMPORT'!E3116)</f>
        <v>Zillow</v>
      </c>
      <c r="F3116" s="1">
        <f>IF('DATA IMPORT'!I3116="","",'DATA IMPORT'!I3116)</f>
        <v>42615</v>
      </c>
      <c r="G3116" s="11">
        <f t="shared" si="304"/>
        <v>9</v>
      </c>
      <c r="H3116" s="11">
        <f t="shared" si="305"/>
        <v>2016</v>
      </c>
      <c r="I3116" s="1">
        <f>IF('DATA IMPORT'!G3116="","",'DATA IMPORT'!G3116)</f>
        <v>42662</v>
      </c>
      <c r="J3116" s="11">
        <f t="shared" si="306"/>
        <v>10</v>
      </c>
      <c r="K3116" s="11">
        <f t="shared" si="307"/>
        <v>2016</v>
      </c>
      <c r="L3116" s="4">
        <f>IF('DATA IMPORT'!M3116="","",'DATA IMPORT'!M3116)</f>
        <v>305670</v>
      </c>
      <c r="M3116" t="str">
        <f>IF('DATA IMPORT'!C3116="","",'DATA IMPORT'!C3116)</f>
        <v>Under Contract</v>
      </c>
    </row>
    <row r="3117" spans="2:13" x14ac:dyDescent="0.2">
      <c r="B3117" t="str">
        <f t="shared" si="303"/>
        <v>#</v>
      </c>
      <c r="C3117">
        <f>COUNTIF(D3117:D$10001,D3117)</f>
        <v>183</v>
      </c>
      <c r="D3117">
        <f t="shared" si="308"/>
        <v>2</v>
      </c>
      <c r="E3117" t="str">
        <f>IF('DATA IMPORT'!E3117="","",'DATA IMPORT'!E3117)</f>
        <v>Referral</v>
      </c>
      <c r="F3117" s="1">
        <f>IF('DATA IMPORT'!I3117="","",'DATA IMPORT'!I3117)</f>
        <v>42516</v>
      </c>
      <c r="G3117" s="11">
        <f t="shared" si="304"/>
        <v>5</v>
      </c>
      <c r="H3117" s="11">
        <f t="shared" si="305"/>
        <v>2016</v>
      </c>
      <c r="I3117" s="1">
        <f>IF('DATA IMPORT'!G3117="","",'DATA IMPORT'!G3117)</f>
        <v>42529</v>
      </c>
      <c r="J3117" s="11">
        <f t="shared" si="306"/>
        <v>6</v>
      </c>
      <c r="K3117" s="11">
        <f t="shared" si="307"/>
        <v>2016</v>
      </c>
      <c r="L3117" s="4">
        <f>IF('DATA IMPORT'!M3117="","",'DATA IMPORT'!M3117)</f>
        <v>632334</v>
      </c>
      <c r="M3117" t="str">
        <f>IF('DATA IMPORT'!C3117="","",'DATA IMPORT'!C3117)</f>
        <v>Under Contract</v>
      </c>
    </row>
    <row r="3118" spans="2:13" x14ac:dyDescent="0.2">
      <c r="B3118" t="str">
        <f t="shared" si="303"/>
        <v>#</v>
      </c>
      <c r="C3118">
        <f>COUNTIF(D3118:D$10001,D3118)</f>
        <v>112</v>
      </c>
      <c r="D3118">
        <f t="shared" si="308"/>
        <v>4</v>
      </c>
      <c r="E3118" t="str">
        <f>IF('DATA IMPORT'!E3118="","",'DATA IMPORT'!E3118)</f>
        <v>Bank Owned</v>
      </c>
      <c r="F3118" s="1">
        <f>IF('DATA IMPORT'!I3118="","",'DATA IMPORT'!I3118)</f>
        <v>42541</v>
      </c>
      <c r="G3118" s="11">
        <f t="shared" si="304"/>
        <v>6</v>
      </c>
      <c r="H3118" s="11">
        <f t="shared" si="305"/>
        <v>2016</v>
      </c>
      <c r="I3118" s="1">
        <f>IF('DATA IMPORT'!G3118="","",'DATA IMPORT'!G3118)</f>
        <v>42676</v>
      </c>
      <c r="J3118" s="11">
        <f t="shared" si="306"/>
        <v>11</v>
      </c>
      <c r="K3118" s="11">
        <f t="shared" si="307"/>
        <v>2016</v>
      </c>
      <c r="L3118" s="4">
        <f>IF('DATA IMPORT'!M3118="","",'DATA IMPORT'!M3118)</f>
        <v>459050</v>
      </c>
      <c r="M3118" t="str">
        <f>IF('DATA IMPORT'!C3118="","",'DATA IMPORT'!C3118)</f>
        <v>Under Contract</v>
      </c>
    </row>
    <row r="3119" spans="2:13" x14ac:dyDescent="0.2">
      <c r="B3119" t="str">
        <f t="shared" si="303"/>
        <v>#</v>
      </c>
      <c r="C3119">
        <f>COUNTIF(D3119:D$10001,D3119)</f>
        <v>172</v>
      </c>
      <c r="D3119">
        <f t="shared" si="308"/>
        <v>3</v>
      </c>
      <c r="E3119" t="str">
        <f>IF('DATA IMPORT'!E3119="","",'DATA IMPORT'!E3119)</f>
        <v>Website</v>
      </c>
      <c r="F3119" s="1">
        <f>IF('DATA IMPORT'!I3119="","",'DATA IMPORT'!I3119)</f>
        <v>42942</v>
      </c>
      <c r="G3119" s="11">
        <f t="shared" si="304"/>
        <v>7</v>
      </c>
      <c r="H3119" s="11">
        <f t="shared" si="305"/>
        <v>2017</v>
      </c>
      <c r="I3119" s="1">
        <f>IF('DATA IMPORT'!G3119="","",'DATA IMPORT'!G3119)</f>
        <v>42950</v>
      </c>
      <c r="J3119" s="11">
        <f t="shared" si="306"/>
        <v>8</v>
      </c>
      <c r="K3119" s="11">
        <f t="shared" si="307"/>
        <v>2017</v>
      </c>
      <c r="L3119" s="4">
        <f>IF('DATA IMPORT'!M3119="","",'DATA IMPORT'!M3119)</f>
        <v>741698</v>
      </c>
      <c r="M3119" t="str">
        <f>IF('DATA IMPORT'!C3119="","",'DATA IMPORT'!C3119)</f>
        <v>Under Contract</v>
      </c>
    </row>
    <row r="3120" spans="2:13" x14ac:dyDescent="0.2">
      <c r="B3120" t="str">
        <f t="shared" si="303"/>
        <v>#</v>
      </c>
      <c r="C3120">
        <f>COUNTIF(D3120:D$10001,D3120)</f>
        <v>68</v>
      </c>
      <c r="D3120">
        <f t="shared" si="308"/>
        <v>1</v>
      </c>
      <c r="E3120" t="str">
        <f>IF('DATA IMPORT'!E3120="","",'DATA IMPORT'!E3120)</f>
        <v>Email</v>
      </c>
      <c r="F3120" s="1">
        <f>IF('DATA IMPORT'!I3120="","",'DATA IMPORT'!I3120)</f>
        <v>42415</v>
      </c>
      <c r="G3120" s="11">
        <f t="shared" si="304"/>
        <v>2</v>
      </c>
      <c r="H3120" s="11">
        <f t="shared" si="305"/>
        <v>2016</v>
      </c>
      <c r="I3120" s="1">
        <f>IF('DATA IMPORT'!G3120="","",'DATA IMPORT'!G3120)</f>
        <v>42425</v>
      </c>
      <c r="J3120" s="11">
        <f t="shared" si="306"/>
        <v>2</v>
      </c>
      <c r="K3120" s="11">
        <f t="shared" si="307"/>
        <v>2016</v>
      </c>
      <c r="L3120" s="4">
        <f>IF('DATA IMPORT'!M3120="","",'DATA IMPORT'!M3120)</f>
        <v>428310</v>
      </c>
      <c r="M3120" t="str">
        <f>IF('DATA IMPORT'!C3120="","",'DATA IMPORT'!C3120)</f>
        <v>Under Contract</v>
      </c>
    </row>
    <row r="3121" spans="2:13" x14ac:dyDescent="0.2">
      <c r="B3121" t="str">
        <f t="shared" si="303"/>
        <v>#</v>
      </c>
      <c r="C3121">
        <f>COUNTIF(D3121:D$10001,D3121)</f>
        <v>182</v>
      </c>
      <c r="D3121">
        <f t="shared" si="308"/>
        <v>2</v>
      </c>
      <c r="E3121" t="str">
        <f>IF('DATA IMPORT'!E3121="","",'DATA IMPORT'!E3121)</f>
        <v>Referral</v>
      </c>
      <c r="F3121" s="1">
        <f>IF('DATA IMPORT'!I3121="","",'DATA IMPORT'!I3121)</f>
        <v>42436</v>
      </c>
      <c r="G3121" s="11">
        <f t="shared" si="304"/>
        <v>3</v>
      </c>
      <c r="H3121" s="11">
        <f t="shared" si="305"/>
        <v>2016</v>
      </c>
      <c r="I3121" s="1">
        <f>IF('DATA IMPORT'!G3121="","",'DATA IMPORT'!G3121)</f>
        <v>42446</v>
      </c>
      <c r="J3121" s="11">
        <f t="shared" si="306"/>
        <v>3</v>
      </c>
      <c r="K3121" s="11">
        <f t="shared" si="307"/>
        <v>2016</v>
      </c>
      <c r="L3121" s="4">
        <f>IF('DATA IMPORT'!M3121="","",'DATA IMPORT'!M3121)</f>
        <v>248266</v>
      </c>
      <c r="M3121" t="str">
        <f>IF('DATA IMPORT'!C3121="","",'DATA IMPORT'!C3121)</f>
        <v>Sold</v>
      </c>
    </row>
    <row r="3122" spans="2:13" x14ac:dyDescent="0.2">
      <c r="B3122" t="str">
        <f t="shared" si="303"/>
        <v>#</v>
      </c>
      <c r="C3122">
        <f>COUNTIF(D3122:D$10001,D3122)</f>
        <v>111</v>
      </c>
      <c r="D3122">
        <f t="shared" si="308"/>
        <v>4</v>
      </c>
      <c r="E3122" t="str">
        <f>IF('DATA IMPORT'!E3122="","",'DATA IMPORT'!E3122)</f>
        <v>Bank Owned</v>
      </c>
      <c r="F3122" s="1">
        <f>IF('DATA IMPORT'!I3122="","",'DATA IMPORT'!I3122)</f>
        <v>42439</v>
      </c>
      <c r="G3122" s="11">
        <f t="shared" si="304"/>
        <v>3</v>
      </c>
      <c r="H3122" s="11">
        <f t="shared" si="305"/>
        <v>2016</v>
      </c>
      <c r="I3122" s="1">
        <f>IF('DATA IMPORT'!G3122="","",'DATA IMPORT'!G3122)</f>
        <v>42503</v>
      </c>
      <c r="J3122" s="11">
        <f t="shared" si="306"/>
        <v>5</v>
      </c>
      <c r="K3122" s="11">
        <f t="shared" si="307"/>
        <v>2016</v>
      </c>
      <c r="L3122" s="4">
        <f>IF('DATA IMPORT'!M3122="","",'DATA IMPORT'!M3122)</f>
        <v>585878</v>
      </c>
      <c r="M3122" t="str">
        <f>IF('DATA IMPORT'!C3122="","",'DATA IMPORT'!C3122)</f>
        <v>Under Contract</v>
      </c>
    </row>
    <row r="3123" spans="2:13" x14ac:dyDescent="0.2">
      <c r="B3123" t="str">
        <f t="shared" si="303"/>
        <v>#</v>
      </c>
      <c r="C3123">
        <f>COUNTIF(D3123:D$10001,D3123)</f>
        <v>171</v>
      </c>
      <c r="D3123">
        <f t="shared" si="308"/>
        <v>3</v>
      </c>
      <c r="E3123" t="str">
        <f>IF('DATA IMPORT'!E3123="","",'DATA IMPORT'!E3123)</f>
        <v>Website</v>
      </c>
      <c r="F3123" s="1">
        <f>IF('DATA IMPORT'!I3123="","",'DATA IMPORT'!I3123)</f>
        <v>42593</v>
      </c>
      <c r="G3123" s="11">
        <f t="shared" si="304"/>
        <v>8</v>
      </c>
      <c r="H3123" s="11">
        <f t="shared" si="305"/>
        <v>2016</v>
      </c>
      <c r="I3123" s="1">
        <f>IF('DATA IMPORT'!G3123="","",'DATA IMPORT'!G3123)</f>
        <v>42923</v>
      </c>
      <c r="J3123" s="11">
        <f t="shared" si="306"/>
        <v>7</v>
      </c>
      <c r="K3123" s="11">
        <f t="shared" si="307"/>
        <v>2017</v>
      </c>
      <c r="L3123" s="4">
        <f>IF('DATA IMPORT'!M3123="","",'DATA IMPORT'!M3123)</f>
        <v>257685</v>
      </c>
      <c r="M3123" t="str">
        <f>IF('DATA IMPORT'!C3123="","",'DATA IMPORT'!C3123)</f>
        <v>Under Contract</v>
      </c>
    </row>
    <row r="3124" spans="2:13" x14ac:dyDescent="0.2">
      <c r="B3124" t="str">
        <f t="shared" si="303"/>
        <v>#</v>
      </c>
      <c r="C3124">
        <f>COUNTIF(D3124:D$10001,D3124)</f>
        <v>170</v>
      </c>
      <c r="D3124">
        <f t="shared" si="308"/>
        <v>3</v>
      </c>
      <c r="E3124" t="str">
        <f>IF('DATA IMPORT'!E3124="","",'DATA IMPORT'!E3124)</f>
        <v>Website</v>
      </c>
      <c r="F3124" s="1">
        <f>IF('DATA IMPORT'!I3124="","",'DATA IMPORT'!I3124)</f>
        <v>42437</v>
      </c>
      <c r="G3124" s="11">
        <f t="shared" si="304"/>
        <v>3</v>
      </c>
      <c r="H3124" s="11">
        <f t="shared" si="305"/>
        <v>2016</v>
      </c>
      <c r="I3124" s="1">
        <f>IF('DATA IMPORT'!G3124="","",'DATA IMPORT'!G3124)</f>
        <v>42837</v>
      </c>
      <c r="J3124" s="11">
        <f t="shared" si="306"/>
        <v>4</v>
      </c>
      <c r="K3124" s="11">
        <f t="shared" si="307"/>
        <v>2017</v>
      </c>
      <c r="L3124" s="4">
        <f>IF('DATA IMPORT'!M3124="","",'DATA IMPORT'!M3124)</f>
        <v>644089</v>
      </c>
      <c r="M3124" t="str">
        <f>IF('DATA IMPORT'!C3124="","",'DATA IMPORT'!C3124)</f>
        <v>Under Contract</v>
      </c>
    </row>
    <row r="3125" spans="2:13" x14ac:dyDescent="0.2">
      <c r="B3125" t="str">
        <f t="shared" si="303"/>
        <v>#</v>
      </c>
      <c r="C3125">
        <f>COUNTIF(D3125:D$10001,D3125)</f>
        <v>169</v>
      </c>
      <c r="D3125">
        <f t="shared" si="308"/>
        <v>3</v>
      </c>
      <c r="E3125" t="str">
        <f>IF('DATA IMPORT'!E3125="","",'DATA IMPORT'!E3125)</f>
        <v>Website</v>
      </c>
      <c r="F3125" s="1">
        <f>IF('DATA IMPORT'!I3125="","",'DATA IMPORT'!I3125)</f>
        <v>42656</v>
      </c>
      <c r="G3125" s="11">
        <f t="shared" si="304"/>
        <v>10</v>
      </c>
      <c r="H3125" s="11">
        <f t="shared" si="305"/>
        <v>2016</v>
      </c>
      <c r="I3125" s="1">
        <f>IF('DATA IMPORT'!G3125="","",'DATA IMPORT'!G3125)</f>
        <v>42774</v>
      </c>
      <c r="J3125" s="11">
        <f t="shared" si="306"/>
        <v>2</v>
      </c>
      <c r="K3125" s="11">
        <f t="shared" si="307"/>
        <v>2017</v>
      </c>
      <c r="L3125" s="4">
        <f>IF('DATA IMPORT'!M3125="","",'DATA IMPORT'!M3125)</f>
        <v>446999</v>
      </c>
      <c r="M3125" t="str">
        <f>IF('DATA IMPORT'!C3125="","",'DATA IMPORT'!C3125)</f>
        <v>Under Contract</v>
      </c>
    </row>
    <row r="3126" spans="2:13" x14ac:dyDescent="0.2">
      <c r="B3126" t="str">
        <f t="shared" si="303"/>
        <v>#</v>
      </c>
      <c r="C3126">
        <f>COUNTIF(D3126:D$10001,D3126)</f>
        <v>168</v>
      </c>
      <c r="D3126">
        <f t="shared" si="308"/>
        <v>3</v>
      </c>
      <c r="E3126" t="str">
        <f>IF('DATA IMPORT'!E3126="","",'DATA IMPORT'!E3126)</f>
        <v>Website</v>
      </c>
      <c r="F3126" s="1">
        <f>IF('DATA IMPORT'!I3126="","",'DATA IMPORT'!I3126)</f>
        <v>42666</v>
      </c>
      <c r="G3126" s="11">
        <f t="shared" si="304"/>
        <v>10</v>
      </c>
      <c r="H3126" s="11">
        <f t="shared" si="305"/>
        <v>2016</v>
      </c>
      <c r="I3126" s="1">
        <f>IF('DATA IMPORT'!G3126="","",'DATA IMPORT'!G3126)</f>
        <v>42969</v>
      </c>
      <c r="J3126" s="11">
        <f t="shared" si="306"/>
        <v>8</v>
      </c>
      <c r="K3126" s="11">
        <f t="shared" si="307"/>
        <v>2017</v>
      </c>
      <c r="L3126" s="4">
        <f>IF('DATA IMPORT'!M3126="","",'DATA IMPORT'!M3126)</f>
        <v>528168</v>
      </c>
      <c r="M3126" t="str">
        <f>IF('DATA IMPORT'!C3126="","",'DATA IMPORT'!C3126)</f>
        <v>Sold</v>
      </c>
    </row>
    <row r="3127" spans="2:13" x14ac:dyDescent="0.2">
      <c r="B3127" t="str">
        <f t="shared" si="303"/>
        <v>#</v>
      </c>
      <c r="C3127">
        <f>COUNTIF(D3127:D$10001,D3127)</f>
        <v>87</v>
      </c>
      <c r="D3127">
        <f t="shared" si="308"/>
        <v>15</v>
      </c>
      <c r="E3127" t="str">
        <f>IF('DATA IMPORT'!E3127="","",'DATA IMPORT'!E3127)</f>
        <v>Investor</v>
      </c>
      <c r="F3127" s="1">
        <f>IF('DATA IMPORT'!I3127="","",'DATA IMPORT'!I3127)</f>
        <v>42429</v>
      </c>
      <c r="G3127" s="11">
        <f t="shared" si="304"/>
        <v>2</v>
      </c>
      <c r="H3127" s="11">
        <f t="shared" si="305"/>
        <v>2016</v>
      </c>
      <c r="I3127" s="1">
        <f>IF('DATA IMPORT'!G3127="","",'DATA IMPORT'!G3127)</f>
        <v>42438</v>
      </c>
      <c r="J3127" s="11">
        <f t="shared" si="306"/>
        <v>3</v>
      </c>
      <c r="K3127" s="11">
        <f t="shared" si="307"/>
        <v>2016</v>
      </c>
      <c r="L3127" s="4">
        <f>IF('DATA IMPORT'!M3127="","",'DATA IMPORT'!M3127)</f>
        <v>608111</v>
      </c>
      <c r="M3127" t="str">
        <f>IF('DATA IMPORT'!C3127="","",'DATA IMPORT'!C3127)</f>
        <v>Under Contract</v>
      </c>
    </row>
    <row r="3128" spans="2:13" x14ac:dyDescent="0.2">
      <c r="B3128" t="str">
        <f t="shared" si="303"/>
        <v>#</v>
      </c>
      <c r="C3128">
        <f>COUNTIF(D3128:D$10001,D3128)</f>
        <v>67</v>
      </c>
      <c r="D3128">
        <f t="shared" si="308"/>
        <v>1</v>
      </c>
      <c r="E3128" t="str">
        <f>IF('DATA IMPORT'!E3128="","",'DATA IMPORT'!E3128)</f>
        <v>Email</v>
      </c>
      <c r="F3128" s="1">
        <f>IF('DATA IMPORT'!I3128="","",'DATA IMPORT'!I3128)</f>
        <v>42488</v>
      </c>
      <c r="G3128" s="11">
        <f t="shared" si="304"/>
        <v>4</v>
      </c>
      <c r="H3128" s="11">
        <f t="shared" si="305"/>
        <v>2016</v>
      </c>
      <c r="I3128" s="1">
        <f>IF('DATA IMPORT'!G3128="","",'DATA IMPORT'!G3128)</f>
        <v>42638</v>
      </c>
      <c r="J3128" s="11">
        <f t="shared" si="306"/>
        <v>9</v>
      </c>
      <c r="K3128" s="11">
        <f t="shared" si="307"/>
        <v>2016</v>
      </c>
      <c r="L3128" s="4">
        <f>IF('DATA IMPORT'!M3128="","",'DATA IMPORT'!M3128)</f>
        <v>386820</v>
      </c>
      <c r="M3128" t="str">
        <f>IF('DATA IMPORT'!C3128="","",'DATA IMPORT'!C3128)</f>
        <v>Under Contract</v>
      </c>
    </row>
    <row r="3129" spans="2:13" x14ac:dyDescent="0.2">
      <c r="B3129" t="str">
        <f t="shared" si="303"/>
        <v>#</v>
      </c>
      <c r="C3129">
        <f>COUNTIF(D3129:D$10001,D3129)</f>
        <v>110</v>
      </c>
      <c r="D3129">
        <f t="shared" si="308"/>
        <v>4</v>
      </c>
      <c r="E3129" t="str">
        <f>IF('DATA IMPORT'!E3129="","",'DATA IMPORT'!E3129)</f>
        <v>Bank Owned</v>
      </c>
      <c r="F3129" s="1">
        <f>IF('DATA IMPORT'!I3129="","",'DATA IMPORT'!I3129)</f>
        <v>42930</v>
      </c>
      <c r="G3129" s="11">
        <f t="shared" si="304"/>
        <v>7</v>
      </c>
      <c r="H3129" s="11">
        <f t="shared" si="305"/>
        <v>2017</v>
      </c>
      <c r="I3129" s="1">
        <f>IF('DATA IMPORT'!G3129="","",'DATA IMPORT'!G3129)</f>
        <v>42988</v>
      </c>
      <c r="J3129" s="11">
        <f t="shared" si="306"/>
        <v>9</v>
      </c>
      <c r="K3129" s="11">
        <f t="shared" si="307"/>
        <v>2017</v>
      </c>
      <c r="L3129" s="4">
        <f>IF('DATA IMPORT'!M3129="","",'DATA IMPORT'!M3129)</f>
        <v>479912</v>
      </c>
      <c r="M3129" t="str">
        <f>IF('DATA IMPORT'!C3129="","",'DATA IMPORT'!C3129)</f>
        <v>Under Contract</v>
      </c>
    </row>
    <row r="3130" spans="2:13" x14ac:dyDescent="0.2">
      <c r="B3130" t="str">
        <f t="shared" si="303"/>
        <v>#</v>
      </c>
      <c r="C3130">
        <f>COUNTIF(D3130:D$10001,D3130)</f>
        <v>181</v>
      </c>
      <c r="D3130">
        <f t="shared" si="308"/>
        <v>2</v>
      </c>
      <c r="E3130" t="str">
        <f>IF('DATA IMPORT'!E3130="","",'DATA IMPORT'!E3130)</f>
        <v>Referral</v>
      </c>
      <c r="F3130" s="1">
        <f>IF('DATA IMPORT'!I3130="","",'DATA IMPORT'!I3130)</f>
        <v>42919</v>
      </c>
      <c r="G3130" s="11">
        <f t="shared" si="304"/>
        <v>7</v>
      </c>
      <c r="H3130" s="11">
        <f t="shared" si="305"/>
        <v>2017</v>
      </c>
      <c r="I3130" s="1">
        <f>IF('DATA IMPORT'!G3130="","",'DATA IMPORT'!G3130)</f>
        <v>43008</v>
      </c>
      <c r="J3130" s="11">
        <f t="shared" si="306"/>
        <v>9</v>
      </c>
      <c r="K3130" s="11">
        <f t="shared" si="307"/>
        <v>2017</v>
      </c>
      <c r="L3130" s="4">
        <f>IF('DATA IMPORT'!M3130="","",'DATA IMPORT'!M3130)</f>
        <v>752870</v>
      </c>
      <c r="M3130" t="str">
        <f>IF('DATA IMPORT'!C3130="","",'DATA IMPORT'!C3130)</f>
        <v>Under Contract</v>
      </c>
    </row>
    <row r="3131" spans="2:13" x14ac:dyDescent="0.2">
      <c r="B3131" t="str">
        <f t="shared" si="303"/>
        <v>#</v>
      </c>
      <c r="C3131">
        <f>COUNTIF(D3131:D$10001,D3131)</f>
        <v>180</v>
      </c>
      <c r="D3131">
        <f t="shared" si="308"/>
        <v>2</v>
      </c>
      <c r="E3131" t="str">
        <f>IF('DATA IMPORT'!E3131="","",'DATA IMPORT'!E3131)</f>
        <v>Referral</v>
      </c>
      <c r="F3131" s="1">
        <f>IF('DATA IMPORT'!I3131="","",'DATA IMPORT'!I3131)</f>
        <v>42519</v>
      </c>
      <c r="G3131" s="11">
        <f t="shared" si="304"/>
        <v>5</v>
      </c>
      <c r="H3131" s="11">
        <f t="shared" si="305"/>
        <v>2016</v>
      </c>
      <c r="I3131" s="1">
        <f>IF('DATA IMPORT'!G3131="","",'DATA IMPORT'!G3131)</f>
        <v>42838</v>
      </c>
      <c r="J3131" s="11">
        <f t="shared" si="306"/>
        <v>4</v>
      </c>
      <c r="K3131" s="11">
        <f t="shared" si="307"/>
        <v>2017</v>
      </c>
      <c r="L3131" s="4">
        <f>IF('DATA IMPORT'!M3131="","",'DATA IMPORT'!M3131)</f>
        <v>611296</v>
      </c>
      <c r="M3131" t="str">
        <f>IF('DATA IMPORT'!C3131="","",'DATA IMPORT'!C3131)</f>
        <v>Under Contract</v>
      </c>
    </row>
    <row r="3132" spans="2:13" x14ac:dyDescent="0.2">
      <c r="B3132" t="str">
        <f t="shared" si="303"/>
        <v>#</v>
      </c>
      <c r="C3132">
        <f>COUNTIF(D3132:D$10001,D3132)</f>
        <v>163</v>
      </c>
      <c r="D3132">
        <f t="shared" si="308"/>
        <v>6</v>
      </c>
      <c r="E3132" t="str">
        <f>IF('DATA IMPORT'!E3132="","",'DATA IMPORT'!E3132)</f>
        <v>Zillow</v>
      </c>
      <c r="F3132" s="1">
        <f>IF('DATA IMPORT'!I3132="","",'DATA IMPORT'!I3132)</f>
        <v>42811</v>
      </c>
      <c r="G3132" s="11">
        <f t="shared" si="304"/>
        <v>3</v>
      </c>
      <c r="H3132" s="11">
        <f t="shared" si="305"/>
        <v>2017</v>
      </c>
      <c r="I3132" s="1">
        <f>IF('DATA IMPORT'!G3132="","",'DATA IMPORT'!G3132)</f>
        <v>42984</v>
      </c>
      <c r="J3132" s="11">
        <f t="shared" si="306"/>
        <v>9</v>
      </c>
      <c r="K3132" s="11">
        <f t="shared" si="307"/>
        <v>2017</v>
      </c>
      <c r="L3132" s="4">
        <f>IF('DATA IMPORT'!M3132="","",'DATA IMPORT'!M3132)</f>
        <v>176271</v>
      </c>
      <c r="M3132" t="str">
        <f>IF('DATA IMPORT'!C3132="","",'DATA IMPORT'!C3132)</f>
        <v>Under Contract</v>
      </c>
    </row>
    <row r="3133" spans="2:13" x14ac:dyDescent="0.2">
      <c r="B3133" t="str">
        <f t="shared" si="303"/>
        <v>#</v>
      </c>
      <c r="C3133">
        <f>COUNTIF(D3133:D$10001,D3133)</f>
        <v>167</v>
      </c>
      <c r="D3133">
        <f t="shared" si="308"/>
        <v>3</v>
      </c>
      <c r="E3133" t="str">
        <f>IF('DATA IMPORT'!E3133="","",'DATA IMPORT'!E3133)</f>
        <v>Website</v>
      </c>
      <c r="F3133" s="1">
        <f>IF('DATA IMPORT'!I3133="","",'DATA IMPORT'!I3133)</f>
        <v>42449</v>
      </c>
      <c r="G3133" s="11">
        <f t="shared" si="304"/>
        <v>3</v>
      </c>
      <c r="H3133" s="11">
        <f t="shared" si="305"/>
        <v>2016</v>
      </c>
      <c r="I3133" s="1">
        <f>IF('DATA IMPORT'!G3133="","",'DATA IMPORT'!G3133)</f>
        <v>42781</v>
      </c>
      <c r="J3133" s="11">
        <f t="shared" si="306"/>
        <v>2</v>
      </c>
      <c r="K3133" s="11">
        <f t="shared" si="307"/>
        <v>2017</v>
      </c>
      <c r="L3133" s="4">
        <f>IF('DATA IMPORT'!M3133="","",'DATA IMPORT'!M3133)</f>
        <v>803609</v>
      </c>
      <c r="M3133" t="str">
        <f>IF('DATA IMPORT'!C3133="","",'DATA IMPORT'!C3133)</f>
        <v>Under Contract</v>
      </c>
    </row>
    <row r="3134" spans="2:13" x14ac:dyDescent="0.2">
      <c r="B3134" t="str">
        <f t="shared" si="303"/>
        <v>#</v>
      </c>
      <c r="C3134">
        <f>COUNTIF(D3134:D$10001,D3134)</f>
        <v>166</v>
      </c>
      <c r="D3134">
        <f t="shared" si="308"/>
        <v>3</v>
      </c>
      <c r="E3134" t="str">
        <f>IF('DATA IMPORT'!E3134="","",'DATA IMPORT'!E3134)</f>
        <v>Website</v>
      </c>
      <c r="F3134" s="1">
        <f>IF('DATA IMPORT'!I3134="","",'DATA IMPORT'!I3134)</f>
        <v>42689</v>
      </c>
      <c r="G3134" s="11">
        <f t="shared" si="304"/>
        <v>11</v>
      </c>
      <c r="H3134" s="11">
        <f t="shared" si="305"/>
        <v>2016</v>
      </c>
      <c r="I3134" s="1">
        <f>IF('DATA IMPORT'!G3134="","",'DATA IMPORT'!G3134)</f>
        <v>42842</v>
      </c>
      <c r="J3134" s="11">
        <f t="shared" si="306"/>
        <v>4</v>
      </c>
      <c r="K3134" s="11">
        <f t="shared" si="307"/>
        <v>2017</v>
      </c>
      <c r="L3134" s="4">
        <f>IF('DATA IMPORT'!M3134="","",'DATA IMPORT'!M3134)</f>
        <v>717924</v>
      </c>
      <c r="M3134" t="str">
        <f>IF('DATA IMPORT'!C3134="","",'DATA IMPORT'!C3134)</f>
        <v>Under Contract</v>
      </c>
    </row>
    <row r="3135" spans="2:13" x14ac:dyDescent="0.2">
      <c r="B3135" t="str">
        <f t="shared" si="303"/>
        <v>#</v>
      </c>
      <c r="C3135">
        <f>COUNTIF(D3135:D$10001,D3135)</f>
        <v>92</v>
      </c>
      <c r="D3135">
        <f t="shared" si="308"/>
        <v>14</v>
      </c>
      <c r="E3135" t="str">
        <f>IF('DATA IMPORT'!E3135="","",'DATA IMPORT'!E3135)</f>
        <v>Social Ads</v>
      </c>
      <c r="F3135" s="1">
        <f>IF('DATA IMPORT'!I3135="","",'DATA IMPORT'!I3135)</f>
        <v>42772</v>
      </c>
      <c r="G3135" s="11">
        <f t="shared" si="304"/>
        <v>2</v>
      </c>
      <c r="H3135" s="11">
        <f t="shared" si="305"/>
        <v>2017</v>
      </c>
      <c r="I3135" s="1">
        <f>IF('DATA IMPORT'!G3135="","",'DATA IMPORT'!G3135)</f>
        <v>42819</v>
      </c>
      <c r="J3135" s="11">
        <f t="shared" si="306"/>
        <v>3</v>
      </c>
      <c r="K3135" s="11">
        <f t="shared" si="307"/>
        <v>2017</v>
      </c>
      <c r="L3135" s="4">
        <f>IF('DATA IMPORT'!M3135="","",'DATA IMPORT'!M3135)</f>
        <v>475126</v>
      </c>
      <c r="M3135" t="str">
        <f>IF('DATA IMPORT'!C3135="","",'DATA IMPORT'!C3135)</f>
        <v>Under Contract</v>
      </c>
    </row>
    <row r="3136" spans="2:13" x14ac:dyDescent="0.2">
      <c r="B3136" t="str">
        <f t="shared" si="303"/>
        <v>#</v>
      </c>
      <c r="C3136">
        <f>COUNTIF(D3136:D$10001,D3136)</f>
        <v>162</v>
      </c>
      <c r="D3136">
        <f t="shared" si="308"/>
        <v>6</v>
      </c>
      <c r="E3136" t="str">
        <f>IF('DATA IMPORT'!E3136="","",'DATA IMPORT'!E3136)</f>
        <v>Zillow</v>
      </c>
      <c r="F3136" s="1">
        <f>IF('DATA IMPORT'!I3136="","",'DATA IMPORT'!I3136)</f>
        <v>42726</v>
      </c>
      <c r="G3136" s="11">
        <f t="shared" si="304"/>
        <v>12</v>
      </c>
      <c r="H3136" s="11">
        <f t="shared" si="305"/>
        <v>2016</v>
      </c>
      <c r="I3136" s="1">
        <f>IF('DATA IMPORT'!G3136="","",'DATA IMPORT'!G3136)</f>
        <v>42959</v>
      </c>
      <c r="J3136" s="11">
        <f t="shared" si="306"/>
        <v>8</v>
      </c>
      <c r="K3136" s="11">
        <f t="shared" si="307"/>
        <v>2017</v>
      </c>
      <c r="L3136" s="4">
        <f>IF('DATA IMPORT'!M3136="","",'DATA IMPORT'!M3136)</f>
        <v>381941</v>
      </c>
      <c r="M3136" t="str">
        <f>IF('DATA IMPORT'!C3136="","",'DATA IMPORT'!C3136)</f>
        <v>Sold</v>
      </c>
    </row>
    <row r="3137" spans="2:13" x14ac:dyDescent="0.2">
      <c r="B3137" t="str">
        <f t="shared" si="303"/>
        <v>#</v>
      </c>
      <c r="C3137">
        <f>COUNTIF(D3137:D$10001,D3137)</f>
        <v>161</v>
      </c>
      <c r="D3137">
        <f t="shared" si="308"/>
        <v>6</v>
      </c>
      <c r="E3137" t="str">
        <f>IF('DATA IMPORT'!E3137="","",'DATA IMPORT'!E3137)</f>
        <v>Zillow</v>
      </c>
      <c r="F3137" s="1">
        <f>IF('DATA IMPORT'!I3137="","",'DATA IMPORT'!I3137)</f>
        <v>42837</v>
      </c>
      <c r="G3137" s="11">
        <f t="shared" si="304"/>
        <v>4</v>
      </c>
      <c r="H3137" s="11">
        <f t="shared" si="305"/>
        <v>2017</v>
      </c>
      <c r="I3137" s="1">
        <f>IF('DATA IMPORT'!G3137="","",'DATA IMPORT'!G3137)</f>
        <v>42875</v>
      </c>
      <c r="J3137" s="11">
        <f t="shared" si="306"/>
        <v>5</v>
      </c>
      <c r="K3137" s="11">
        <f t="shared" si="307"/>
        <v>2017</v>
      </c>
      <c r="L3137" s="4">
        <f>IF('DATA IMPORT'!M3137="","",'DATA IMPORT'!M3137)</f>
        <v>601639</v>
      </c>
      <c r="M3137" t="str">
        <f>IF('DATA IMPORT'!C3137="","",'DATA IMPORT'!C3137)</f>
        <v>Under Contract</v>
      </c>
    </row>
    <row r="3138" spans="2:13" x14ac:dyDescent="0.2">
      <c r="B3138" t="str">
        <f t="shared" si="303"/>
        <v>#</v>
      </c>
      <c r="C3138">
        <f>COUNTIF(D3138:D$10001,D3138)</f>
        <v>160</v>
      </c>
      <c r="D3138">
        <f t="shared" si="308"/>
        <v>6</v>
      </c>
      <c r="E3138" t="str">
        <f>IF('DATA IMPORT'!E3138="","",'DATA IMPORT'!E3138)</f>
        <v>Zillow</v>
      </c>
      <c r="F3138" s="1">
        <f>IF('DATA IMPORT'!I3138="","",'DATA IMPORT'!I3138)</f>
        <v>42421</v>
      </c>
      <c r="G3138" s="11">
        <f t="shared" si="304"/>
        <v>2</v>
      </c>
      <c r="H3138" s="11">
        <f t="shared" si="305"/>
        <v>2016</v>
      </c>
      <c r="I3138" s="1">
        <f>IF('DATA IMPORT'!G3138="","",'DATA IMPORT'!G3138)</f>
        <v>42670</v>
      </c>
      <c r="J3138" s="11">
        <f t="shared" si="306"/>
        <v>10</v>
      </c>
      <c r="K3138" s="11">
        <f t="shared" si="307"/>
        <v>2016</v>
      </c>
      <c r="L3138" s="4">
        <f>IF('DATA IMPORT'!M3138="","",'DATA IMPORT'!M3138)</f>
        <v>581014</v>
      </c>
      <c r="M3138" t="str">
        <f>IF('DATA IMPORT'!C3138="","",'DATA IMPORT'!C3138)</f>
        <v>Under Contract</v>
      </c>
    </row>
    <row r="3139" spans="2:13" x14ac:dyDescent="0.2">
      <c r="B3139" t="str">
        <f t="shared" ref="B3139:B3202" si="309">IF(C3139=1,D3139,"#")</f>
        <v>#</v>
      </c>
      <c r="C3139">
        <f>COUNTIF(D3139:D$10001,D3139)</f>
        <v>91</v>
      </c>
      <c r="D3139">
        <f t="shared" si="308"/>
        <v>14</v>
      </c>
      <c r="E3139" t="str">
        <f>IF('DATA IMPORT'!E3139="","",'DATA IMPORT'!E3139)</f>
        <v>Social Ads</v>
      </c>
      <c r="F3139" s="1">
        <f>IF('DATA IMPORT'!I3139="","",'DATA IMPORT'!I3139)</f>
        <v>42514</v>
      </c>
      <c r="G3139" s="11">
        <f t="shared" ref="G3139:G3202" si="310">IF(F3139="","",MONTH(F3139))</f>
        <v>5</v>
      </c>
      <c r="H3139" s="11">
        <f t="shared" ref="H3139:H3202" si="311">IF(F3139="","",YEAR(F3139))</f>
        <v>2016</v>
      </c>
      <c r="I3139" s="1">
        <f>IF('DATA IMPORT'!G3139="","",'DATA IMPORT'!G3139)</f>
        <v>42633</v>
      </c>
      <c r="J3139" s="11">
        <f t="shared" ref="J3139:J3202" si="312">IF(I3139="","",MONTH(I3139))</f>
        <v>9</v>
      </c>
      <c r="K3139" s="11">
        <f t="shared" ref="K3139:K3202" si="313">IF(I3139="","",YEAR(I3139))</f>
        <v>2016</v>
      </c>
      <c r="L3139" s="4">
        <f>IF('DATA IMPORT'!M3139="","",'DATA IMPORT'!M3139)</f>
        <v>415335</v>
      </c>
      <c r="M3139" t="str">
        <f>IF('DATA IMPORT'!C3139="","",'DATA IMPORT'!C3139)</f>
        <v>Under Contract</v>
      </c>
    </row>
    <row r="3140" spans="2:13" x14ac:dyDescent="0.2">
      <c r="B3140" t="str">
        <f t="shared" si="309"/>
        <v>#</v>
      </c>
      <c r="C3140">
        <f>COUNTIF(D3140:D$10001,D3140)</f>
        <v>66</v>
      </c>
      <c r="D3140">
        <f t="shared" si="308"/>
        <v>1</v>
      </c>
      <c r="E3140" t="str">
        <f>IF('DATA IMPORT'!E3140="","",'DATA IMPORT'!E3140)</f>
        <v>Email</v>
      </c>
      <c r="F3140" s="1">
        <f>IF('DATA IMPORT'!I3140="","",'DATA IMPORT'!I3140)</f>
        <v>42644</v>
      </c>
      <c r="G3140" s="11">
        <f t="shared" si="310"/>
        <v>10</v>
      </c>
      <c r="H3140" s="11">
        <f t="shared" si="311"/>
        <v>2016</v>
      </c>
      <c r="I3140" s="1">
        <f>IF('DATA IMPORT'!G3140="","",'DATA IMPORT'!G3140)</f>
        <v>42754</v>
      </c>
      <c r="J3140" s="11">
        <f t="shared" si="312"/>
        <v>1</v>
      </c>
      <c r="K3140" s="11">
        <f t="shared" si="313"/>
        <v>2017</v>
      </c>
      <c r="L3140" s="4">
        <f>IF('DATA IMPORT'!M3140="","",'DATA IMPORT'!M3140)</f>
        <v>388396</v>
      </c>
      <c r="M3140" t="str">
        <f>IF('DATA IMPORT'!C3140="","",'DATA IMPORT'!C3140)</f>
        <v>Under Contract</v>
      </c>
    </row>
    <row r="3141" spans="2:13" x14ac:dyDescent="0.2">
      <c r="B3141" t="str">
        <f t="shared" si="309"/>
        <v>#</v>
      </c>
      <c r="C3141">
        <f>COUNTIF(D3141:D$10001,D3141)</f>
        <v>179</v>
      </c>
      <c r="D3141">
        <f t="shared" si="308"/>
        <v>2</v>
      </c>
      <c r="E3141" t="str">
        <f>IF('DATA IMPORT'!E3141="","",'DATA IMPORT'!E3141)</f>
        <v>Referral</v>
      </c>
      <c r="F3141" s="1">
        <f>IF('DATA IMPORT'!I3141="","",'DATA IMPORT'!I3141)</f>
        <v>42689</v>
      </c>
      <c r="G3141" s="11">
        <f t="shared" si="310"/>
        <v>11</v>
      </c>
      <c r="H3141" s="11">
        <f t="shared" si="311"/>
        <v>2016</v>
      </c>
      <c r="I3141" s="1">
        <f>IF('DATA IMPORT'!G3141="","",'DATA IMPORT'!G3141)</f>
        <v>42852</v>
      </c>
      <c r="J3141" s="11">
        <f t="shared" si="312"/>
        <v>4</v>
      </c>
      <c r="K3141" s="11">
        <f t="shared" si="313"/>
        <v>2017</v>
      </c>
      <c r="L3141" s="4">
        <f>IF('DATA IMPORT'!M3141="","",'DATA IMPORT'!M3141)</f>
        <v>574074</v>
      </c>
      <c r="M3141" t="str">
        <f>IF('DATA IMPORT'!C3141="","",'DATA IMPORT'!C3141)</f>
        <v>Sold</v>
      </c>
    </row>
    <row r="3142" spans="2:13" x14ac:dyDescent="0.2">
      <c r="B3142" t="str">
        <f t="shared" si="309"/>
        <v>#</v>
      </c>
      <c r="C3142">
        <f>COUNTIF(D3142:D$10001,D3142)</f>
        <v>86</v>
      </c>
      <c r="D3142">
        <f t="shared" ref="D3142:D3205" si="314">IF(E3142="","",MATCH(E3142,$E$2:$E$1048576,0))</f>
        <v>15</v>
      </c>
      <c r="E3142" t="str">
        <f>IF('DATA IMPORT'!E3142="","",'DATA IMPORT'!E3142)</f>
        <v>Investor</v>
      </c>
      <c r="F3142" s="1">
        <f>IF('DATA IMPORT'!I3142="","",'DATA IMPORT'!I3142)</f>
        <v>42465</v>
      </c>
      <c r="G3142" s="11">
        <f t="shared" si="310"/>
        <v>4</v>
      </c>
      <c r="H3142" s="11">
        <f t="shared" si="311"/>
        <v>2016</v>
      </c>
      <c r="I3142" s="1">
        <f>IF('DATA IMPORT'!G3142="","",'DATA IMPORT'!G3142)</f>
        <v>42530</v>
      </c>
      <c r="J3142" s="11">
        <f t="shared" si="312"/>
        <v>6</v>
      </c>
      <c r="K3142" s="11">
        <f t="shared" si="313"/>
        <v>2016</v>
      </c>
      <c r="L3142" s="4">
        <f>IF('DATA IMPORT'!M3142="","",'DATA IMPORT'!M3142)</f>
        <v>130635</v>
      </c>
      <c r="M3142" t="str">
        <f>IF('DATA IMPORT'!C3142="","",'DATA IMPORT'!C3142)</f>
        <v>Under Contract</v>
      </c>
    </row>
    <row r="3143" spans="2:13" x14ac:dyDescent="0.2">
      <c r="B3143" t="str">
        <f t="shared" si="309"/>
        <v>#</v>
      </c>
      <c r="C3143">
        <f>COUNTIF(D3143:D$10001,D3143)</f>
        <v>178</v>
      </c>
      <c r="D3143">
        <f t="shared" si="314"/>
        <v>2</v>
      </c>
      <c r="E3143" t="str">
        <f>IF('DATA IMPORT'!E3143="","",'DATA IMPORT'!E3143)</f>
        <v>Referral</v>
      </c>
      <c r="F3143" s="1">
        <f>IF('DATA IMPORT'!I3143="","",'DATA IMPORT'!I3143)</f>
        <v>42720</v>
      </c>
      <c r="G3143" s="11">
        <f t="shared" si="310"/>
        <v>12</v>
      </c>
      <c r="H3143" s="11">
        <f t="shared" si="311"/>
        <v>2016</v>
      </c>
      <c r="I3143" s="1">
        <f>IF('DATA IMPORT'!G3143="","",'DATA IMPORT'!G3143)</f>
        <v>42762</v>
      </c>
      <c r="J3143" s="11">
        <f t="shared" si="312"/>
        <v>1</v>
      </c>
      <c r="K3143" s="11">
        <f t="shared" si="313"/>
        <v>2017</v>
      </c>
      <c r="L3143" s="4">
        <f>IF('DATA IMPORT'!M3143="","",'DATA IMPORT'!M3143)</f>
        <v>239320</v>
      </c>
      <c r="M3143" t="str">
        <f>IF('DATA IMPORT'!C3143="","",'DATA IMPORT'!C3143)</f>
        <v>Under Contract</v>
      </c>
    </row>
    <row r="3144" spans="2:13" x14ac:dyDescent="0.2">
      <c r="B3144" t="str">
        <f t="shared" si="309"/>
        <v>#</v>
      </c>
      <c r="C3144">
        <f>COUNTIF(D3144:D$10001,D3144)</f>
        <v>159</v>
      </c>
      <c r="D3144">
        <f t="shared" si="314"/>
        <v>6</v>
      </c>
      <c r="E3144" t="str">
        <f>IF('DATA IMPORT'!E3144="","",'DATA IMPORT'!E3144)</f>
        <v>Zillow</v>
      </c>
      <c r="F3144" s="1">
        <f>IF('DATA IMPORT'!I3144="","",'DATA IMPORT'!I3144)</f>
        <v>42746</v>
      </c>
      <c r="G3144" s="11">
        <f t="shared" si="310"/>
        <v>1</v>
      </c>
      <c r="H3144" s="11">
        <f t="shared" si="311"/>
        <v>2017</v>
      </c>
      <c r="I3144" s="1">
        <f>IF('DATA IMPORT'!G3144="","",'DATA IMPORT'!G3144)</f>
        <v>42829</v>
      </c>
      <c r="J3144" s="11">
        <f t="shared" si="312"/>
        <v>4</v>
      </c>
      <c r="K3144" s="11">
        <f t="shared" si="313"/>
        <v>2017</v>
      </c>
      <c r="L3144" s="4">
        <f>IF('DATA IMPORT'!M3144="","",'DATA IMPORT'!M3144)</f>
        <v>770472</v>
      </c>
      <c r="M3144" t="str">
        <f>IF('DATA IMPORT'!C3144="","",'DATA IMPORT'!C3144)</f>
        <v>Under Contract</v>
      </c>
    </row>
    <row r="3145" spans="2:13" x14ac:dyDescent="0.2">
      <c r="B3145" t="str">
        <f t="shared" si="309"/>
        <v>#</v>
      </c>
      <c r="C3145">
        <f>COUNTIF(D3145:D$10001,D3145)</f>
        <v>158</v>
      </c>
      <c r="D3145">
        <f t="shared" si="314"/>
        <v>6</v>
      </c>
      <c r="E3145" t="str">
        <f>IF('DATA IMPORT'!E3145="","",'DATA IMPORT'!E3145)</f>
        <v>Zillow</v>
      </c>
      <c r="F3145" s="1">
        <f>IF('DATA IMPORT'!I3145="","",'DATA IMPORT'!I3145)</f>
        <v>42656</v>
      </c>
      <c r="G3145" s="11">
        <f t="shared" si="310"/>
        <v>10</v>
      </c>
      <c r="H3145" s="11">
        <f t="shared" si="311"/>
        <v>2016</v>
      </c>
      <c r="I3145" s="1">
        <f>IF('DATA IMPORT'!G3145="","",'DATA IMPORT'!G3145)</f>
        <v>42675</v>
      </c>
      <c r="J3145" s="11">
        <f t="shared" si="312"/>
        <v>11</v>
      </c>
      <c r="K3145" s="11">
        <f t="shared" si="313"/>
        <v>2016</v>
      </c>
      <c r="L3145" s="4">
        <f>IF('DATA IMPORT'!M3145="","",'DATA IMPORT'!M3145)</f>
        <v>554924</v>
      </c>
      <c r="M3145" t="str">
        <f>IF('DATA IMPORT'!C3145="","",'DATA IMPORT'!C3145)</f>
        <v>Under Contract</v>
      </c>
    </row>
    <row r="3146" spans="2:13" x14ac:dyDescent="0.2">
      <c r="B3146" t="str">
        <f t="shared" si="309"/>
        <v>#</v>
      </c>
      <c r="C3146">
        <f>COUNTIF(D3146:D$10001,D3146)</f>
        <v>177</v>
      </c>
      <c r="D3146">
        <f t="shared" si="314"/>
        <v>2</v>
      </c>
      <c r="E3146" t="str">
        <f>IF('DATA IMPORT'!E3146="","",'DATA IMPORT'!E3146)</f>
        <v>Referral</v>
      </c>
      <c r="F3146" s="1">
        <f>IF('DATA IMPORT'!I3146="","",'DATA IMPORT'!I3146)</f>
        <v>42531</v>
      </c>
      <c r="G3146" s="11">
        <f t="shared" si="310"/>
        <v>6</v>
      </c>
      <c r="H3146" s="11">
        <f t="shared" si="311"/>
        <v>2016</v>
      </c>
      <c r="I3146" s="1">
        <f>IF('DATA IMPORT'!G3146="","",'DATA IMPORT'!G3146)</f>
        <v>42600</v>
      </c>
      <c r="J3146" s="11">
        <f t="shared" si="312"/>
        <v>8</v>
      </c>
      <c r="K3146" s="11">
        <f t="shared" si="313"/>
        <v>2016</v>
      </c>
      <c r="L3146" s="4">
        <f>IF('DATA IMPORT'!M3146="","",'DATA IMPORT'!M3146)</f>
        <v>216377</v>
      </c>
      <c r="M3146" t="str">
        <f>IF('DATA IMPORT'!C3146="","",'DATA IMPORT'!C3146)</f>
        <v>Under Contract</v>
      </c>
    </row>
    <row r="3147" spans="2:13" x14ac:dyDescent="0.2">
      <c r="B3147" t="str">
        <f t="shared" si="309"/>
        <v>#</v>
      </c>
      <c r="C3147">
        <f>COUNTIF(D3147:D$10001,D3147)</f>
        <v>157</v>
      </c>
      <c r="D3147">
        <f t="shared" si="314"/>
        <v>6</v>
      </c>
      <c r="E3147" t="str">
        <f>IF('DATA IMPORT'!E3147="","",'DATA IMPORT'!E3147)</f>
        <v>Zillow</v>
      </c>
      <c r="F3147" s="1">
        <f>IF('DATA IMPORT'!I3147="","",'DATA IMPORT'!I3147)</f>
        <v>42558</v>
      </c>
      <c r="G3147" s="11">
        <f t="shared" si="310"/>
        <v>7</v>
      </c>
      <c r="H3147" s="11">
        <f t="shared" si="311"/>
        <v>2016</v>
      </c>
      <c r="I3147" s="1">
        <f>IF('DATA IMPORT'!G3147="","",'DATA IMPORT'!G3147)</f>
        <v>42601</v>
      </c>
      <c r="J3147" s="11">
        <f t="shared" si="312"/>
        <v>8</v>
      </c>
      <c r="K3147" s="11">
        <f t="shared" si="313"/>
        <v>2016</v>
      </c>
      <c r="L3147" s="4">
        <f>IF('DATA IMPORT'!M3147="","",'DATA IMPORT'!M3147)</f>
        <v>134624</v>
      </c>
      <c r="M3147" t="str">
        <f>IF('DATA IMPORT'!C3147="","",'DATA IMPORT'!C3147)</f>
        <v>Under Contract</v>
      </c>
    </row>
    <row r="3148" spans="2:13" x14ac:dyDescent="0.2">
      <c r="B3148" t="str">
        <f t="shared" si="309"/>
        <v>#</v>
      </c>
      <c r="C3148">
        <f>COUNTIF(D3148:D$10001,D3148)</f>
        <v>85</v>
      </c>
      <c r="D3148">
        <f t="shared" si="314"/>
        <v>15</v>
      </c>
      <c r="E3148" t="str">
        <f>IF('DATA IMPORT'!E3148="","",'DATA IMPORT'!E3148)</f>
        <v>Investor</v>
      </c>
      <c r="F3148" s="1">
        <f>IF('DATA IMPORT'!I3148="","",'DATA IMPORT'!I3148)</f>
        <v>42675</v>
      </c>
      <c r="G3148" s="11">
        <f t="shared" si="310"/>
        <v>11</v>
      </c>
      <c r="H3148" s="11">
        <f t="shared" si="311"/>
        <v>2016</v>
      </c>
      <c r="I3148" s="1">
        <f>IF('DATA IMPORT'!G3148="","",'DATA IMPORT'!G3148)</f>
        <v>42961</v>
      </c>
      <c r="J3148" s="11">
        <f t="shared" si="312"/>
        <v>8</v>
      </c>
      <c r="K3148" s="11">
        <f t="shared" si="313"/>
        <v>2017</v>
      </c>
      <c r="L3148" s="4">
        <f>IF('DATA IMPORT'!M3148="","",'DATA IMPORT'!M3148)</f>
        <v>136536</v>
      </c>
      <c r="M3148" t="str">
        <f>IF('DATA IMPORT'!C3148="","",'DATA IMPORT'!C3148)</f>
        <v>Under Contract</v>
      </c>
    </row>
    <row r="3149" spans="2:13" x14ac:dyDescent="0.2">
      <c r="B3149" t="str">
        <f t="shared" si="309"/>
        <v>#</v>
      </c>
      <c r="C3149">
        <f>COUNTIF(D3149:D$10001,D3149)</f>
        <v>165</v>
      </c>
      <c r="D3149">
        <f t="shared" si="314"/>
        <v>3</v>
      </c>
      <c r="E3149" t="str">
        <f>IF('DATA IMPORT'!E3149="","",'DATA IMPORT'!E3149)</f>
        <v>Website</v>
      </c>
      <c r="F3149" s="1">
        <f>IF('DATA IMPORT'!I3149="","",'DATA IMPORT'!I3149)</f>
        <v>42649</v>
      </c>
      <c r="G3149" s="11">
        <f t="shared" si="310"/>
        <v>10</v>
      </c>
      <c r="H3149" s="11">
        <f t="shared" si="311"/>
        <v>2016</v>
      </c>
      <c r="I3149" s="1">
        <f>IF('DATA IMPORT'!G3149="","",'DATA IMPORT'!G3149)</f>
        <v>42678</v>
      </c>
      <c r="J3149" s="11">
        <f t="shared" si="312"/>
        <v>11</v>
      </c>
      <c r="K3149" s="11">
        <f t="shared" si="313"/>
        <v>2016</v>
      </c>
      <c r="L3149" s="4">
        <f>IF('DATA IMPORT'!M3149="","",'DATA IMPORT'!M3149)</f>
        <v>235574</v>
      </c>
      <c r="M3149" t="str">
        <f>IF('DATA IMPORT'!C3149="","",'DATA IMPORT'!C3149)</f>
        <v>Sold</v>
      </c>
    </row>
    <row r="3150" spans="2:13" x14ac:dyDescent="0.2">
      <c r="B3150" t="str">
        <f t="shared" si="309"/>
        <v>#</v>
      </c>
      <c r="C3150">
        <f>COUNTIF(D3150:D$10001,D3150)</f>
        <v>109</v>
      </c>
      <c r="D3150">
        <f t="shared" si="314"/>
        <v>4</v>
      </c>
      <c r="E3150" t="str">
        <f>IF('DATA IMPORT'!E3150="","",'DATA IMPORT'!E3150)</f>
        <v>Bank Owned</v>
      </c>
      <c r="F3150" s="1">
        <f>IF('DATA IMPORT'!I3150="","",'DATA IMPORT'!I3150)</f>
        <v>42505</v>
      </c>
      <c r="G3150" s="11">
        <f t="shared" si="310"/>
        <v>5</v>
      </c>
      <c r="H3150" s="11">
        <f t="shared" si="311"/>
        <v>2016</v>
      </c>
      <c r="I3150" s="1">
        <f>IF('DATA IMPORT'!G3150="","",'DATA IMPORT'!G3150)</f>
        <v>42677</v>
      </c>
      <c r="J3150" s="11">
        <f t="shared" si="312"/>
        <v>11</v>
      </c>
      <c r="K3150" s="11">
        <f t="shared" si="313"/>
        <v>2016</v>
      </c>
      <c r="L3150" s="4">
        <f>IF('DATA IMPORT'!M3150="","",'DATA IMPORT'!M3150)</f>
        <v>216320</v>
      </c>
      <c r="M3150" t="str">
        <f>IF('DATA IMPORT'!C3150="","",'DATA IMPORT'!C3150)</f>
        <v>Under Contract</v>
      </c>
    </row>
    <row r="3151" spans="2:13" x14ac:dyDescent="0.2">
      <c r="B3151" t="str">
        <f t="shared" si="309"/>
        <v>#</v>
      </c>
      <c r="C3151">
        <f>COUNTIF(D3151:D$10001,D3151)</f>
        <v>108</v>
      </c>
      <c r="D3151">
        <f t="shared" si="314"/>
        <v>4</v>
      </c>
      <c r="E3151" t="str">
        <f>IF('DATA IMPORT'!E3151="","",'DATA IMPORT'!E3151)</f>
        <v>Bank Owned</v>
      </c>
      <c r="F3151" s="1">
        <f>IF('DATA IMPORT'!I3151="","",'DATA IMPORT'!I3151)</f>
        <v>42457</v>
      </c>
      <c r="G3151" s="11">
        <f t="shared" si="310"/>
        <v>3</v>
      </c>
      <c r="H3151" s="11">
        <f t="shared" si="311"/>
        <v>2016</v>
      </c>
      <c r="I3151" s="1">
        <f>IF('DATA IMPORT'!G3151="","",'DATA IMPORT'!G3151)</f>
        <v>42748</v>
      </c>
      <c r="J3151" s="11">
        <f t="shared" si="312"/>
        <v>1</v>
      </c>
      <c r="K3151" s="11">
        <f t="shared" si="313"/>
        <v>2017</v>
      </c>
      <c r="L3151" s="4">
        <f>IF('DATA IMPORT'!M3151="","",'DATA IMPORT'!M3151)</f>
        <v>715930</v>
      </c>
      <c r="M3151" t="str">
        <f>IF('DATA IMPORT'!C3151="","",'DATA IMPORT'!C3151)</f>
        <v>Sold</v>
      </c>
    </row>
    <row r="3152" spans="2:13" x14ac:dyDescent="0.2">
      <c r="B3152" t="str">
        <f t="shared" si="309"/>
        <v>#</v>
      </c>
      <c r="C3152">
        <f>COUNTIF(D3152:D$10001,D3152)</f>
        <v>107</v>
      </c>
      <c r="D3152">
        <f t="shared" si="314"/>
        <v>4</v>
      </c>
      <c r="E3152" t="str">
        <f>IF('DATA IMPORT'!E3152="","",'DATA IMPORT'!E3152)</f>
        <v>Bank Owned</v>
      </c>
      <c r="F3152" s="1">
        <f>IF('DATA IMPORT'!I3152="","",'DATA IMPORT'!I3152)</f>
        <v>42588</v>
      </c>
      <c r="G3152" s="11">
        <f t="shared" si="310"/>
        <v>8</v>
      </c>
      <c r="H3152" s="11">
        <f t="shared" si="311"/>
        <v>2016</v>
      </c>
      <c r="I3152" s="1">
        <f>IF('DATA IMPORT'!G3152="","",'DATA IMPORT'!G3152)</f>
        <v>42874</v>
      </c>
      <c r="J3152" s="11">
        <f t="shared" si="312"/>
        <v>5</v>
      </c>
      <c r="K3152" s="11">
        <f t="shared" si="313"/>
        <v>2017</v>
      </c>
      <c r="L3152" s="4">
        <f>IF('DATA IMPORT'!M3152="","",'DATA IMPORT'!M3152)</f>
        <v>224571</v>
      </c>
      <c r="M3152" t="str">
        <f>IF('DATA IMPORT'!C3152="","",'DATA IMPORT'!C3152)</f>
        <v>Sold</v>
      </c>
    </row>
    <row r="3153" spans="2:13" x14ac:dyDescent="0.2">
      <c r="B3153" t="str">
        <f t="shared" si="309"/>
        <v>#</v>
      </c>
      <c r="C3153">
        <f>COUNTIF(D3153:D$10001,D3153)</f>
        <v>164</v>
      </c>
      <c r="D3153">
        <f t="shared" si="314"/>
        <v>3</v>
      </c>
      <c r="E3153" t="str">
        <f>IF('DATA IMPORT'!E3153="","",'DATA IMPORT'!E3153)</f>
        <v>Website</v>
      </c>
      <c r="F3153" s="1">
        <f>IF('DATA IMPORT'!I3153="","",'DATA IMPORT'!I3153)</f>
        <v>42908</v>
      </c>
      <c r="G3153" s="11">
        <f t="shared" si="310"/>
        <v>6</v>
      </c>
      <c r="H3153" s="11">
        <f t="shared" si="311"/>
        <v>2017</v>
      </c>
      <c r="I3153" s="1">
        <f>IF('DATA IMPORT'!G3153="","",'DATA IMPORT'!G3153)</f>
        <v>42977</v>
      </c>
      <c r="J3153" s="11">
        <f t="shared" si="312"/>
        <v>8</v>
      </c>
      <c r="K3153" s="11">
        <f t="shared" si="313"/>
        <v>2017</v>
      </c>
      <c r="L3153" s="4">
        <f>IF('DATA IMPORT'!M3153="","",'DATA IMPORT'!M3153)</f>
        <v>488411</v>
      </c>
      <c r="M3153" t="str">
        <f>IF('DATA IMPORT'!C3153="","",'DATA IMPORT'!C3153)</f>
        <v>Under Contract</v>
      </c>
    </row>
    <row r="3154" spans="2:13" x14ac:dyDescent="0.2">
      <c r="B3154" t="str">
        <f t="shared" si="309"/>
        <v>#</v>
      </c>
      <c r="C3154">
        <f>COUNTIF(D3154:D$10001,D3154)</f>
        <v>163</v>
      </c>
      <c r="D3154">
        <f t="shared" si="314"/>
        <v>3</v>
      </c>
      <c r="E3154" t="str">
        <f>IF('DATA IMPORT'!E3154="","",'DATA IMPORT'!E3154)</f>
        <v>Website</v>
      </c>
      <c r="F3154" s="1">
        <f>IF('DATA IMPORT'!I3154="","",'DATA IMPORT'!I3154)</f>
        <v>42451</v>
      </c>
      <c r="G3154" s="11">
        <f t="shared" si="310"/>
        <v>3</v>
      </c>
      <c r="H3154" s="11">
        <f t="shared" si="311"/>
        <v>2016</v>
      </c>
      <c r="I3154" s="1">
        <f>IF('DATA IMPORT'!G3154="","",'DATA IMPORT'!G3154)</f>
        <v>42460</v>
      </c>
      <c r="J3154" s="11">
        <f t="shared" si="312"/>
        <v>3</v>
      </c>
      <c r="K3154" s="11">
        <f t="shared" si="313"/>
        <v>2016</v>
      </c>
      <c r="L3154" s="4">
        <f>IF('DATA IMPORT'!M3154="","",'DATA IMPORT'!M3154)</f>
        <v>557037</v>
      </c>
      <c r="M3154" t="str">
        <f>IF('DATA IMPORT'!C3154="","",'DATA IMPORT'!C3154)</f>
        <v>Under Contract</v>
      </c>
    </row>
    <row r="3155" spans="2:13" x14ac:dyDescent="0.2">
      <c r="B3155" t="str">
        <f t="shared" si="309"/>
        <v>#</v>
      </c>
      <c r="C3155">
        <f>COUNTIF(D3155:D$10001,D3155)</f>
        <v>176</v>
      </c>
      <c r="D3155">
        <f t="shared" si="314"/>
        <v>2</v>
      </c>
      <c r="E3155" t="str">
        <f>IF('DATA IMPORT'!E3155="","",'DATA IMPORT'!E3155)</f>
        <v>Referral</v>
      </c>
      <c r="F3155" s="1">
        <f>IF('DATA IMPORT'!I3155="","",'DATA IMPORT'!I3155)</f>
        <v>42500</v>
      </c>
      <c r="G3155" s="11">
        <f t="shared" si="310"/>
        <v>5</v>
      </c>
      <c r="H3155" s="11">
        <f t="shared" si="311"/>
        <v>2016</v>
      </c>
      <c r="I3155" s="1">
        <f>IF('DATA IMPORT'!G3155="","",'DATA IMPORT'!G3155)</f>
        <v>42803</v>
      </c>
      <c r="J3155" s="11">
        <f t="shared" si="312"/>
        <v>3</v>
      </c>
      <c r="K3155" s="11">
        <f t="shared" si="313"/>
        <v>2017</v>
      </c>
      <c r="L3155" s="4">
        <f>IF('DATA IMPORT'!M3155="","",'DATA IMPORT'!M3155)</f>
        <v>813410</v>
      </c>
      <c r="M3155" t="str">
        <f>IF('DATA IMPORT'!C3155="","",'DATA IMPORT'!C3155)</f>
        <v>Under Contract</v>
      </c>
    </row>
    <row r="3156" spans="2:13" x14ac:dyDescent="0.2">
      <c r="B3156" t="str">
        <f t="shared" si="309"/>
        <v>#</v>
      </c>
      <c r="C3156">
        <f>COUNTIF(D3156:D$10001,D3156)</f>
        <v>65</v>
      </c>
      <c r="D3156">
        <f t="shared" si="314"/>
        <v>1</v>
      </c>
      <c r="E3156" t="str">
        <f>IF('DATA IMPORT'!E3156="","",'DATA IMPORT'!E3156)</f>
        <v>Email</v>
      </c>
      <c r="F3156" s="1">
        <f>IF('DATA IMPORT'!I3156="","",'DATA IMPORT'!I3156)</f>
        <v>42608</v>
      </c>
      <c r="G3156" s="11">
        <f t="shared" si="310"/>
        <v>8</v>
      </c>
      <c r="H3156" s="11">
        <f t="shared" si="311"/>
        <v>2016</v>
      </c>
      <c r="I3156" s="1">
        <f>IF('DATA IMPORT'!G3156="","",'DATA IMPORT'!G3156)</f>
        <v>42818</v>
      </c>
      <c r="J3156" s="11">
        <f t="shared" si="312"/>
        <v>3</v>
      </c>
      <c r="K3156" s="11">
        <f t="shared" si="313"/>
        <v>2017</v>
      </c>
      <c r="L3156" s="4">
        <f>IF('DATA IMPORT'!M3156="","",'DATA IMPORT'!M3156)</f>
        <v>804765</v>
      </c>
      <c r="M3156" t="str">
        <f>IF('DATA IMPORT'!C3156="","",'DATA IMPORT'!C3156)</f>
        <v>Sold</v>
      </c>
    </row>
    <row r="3157" spans="2:13" x14ac:dyDescent="0.2">
      <c r="B3157" t="str">
        <f t="shared" si="309"/>
        <v>#</v>
      </c>
      <c r="C3157">
        <f>COUNTIF(D3157:D$10001,D3157)</f>
        <v>106</v>
      </c>
      <c r="D3157">
        <f t="shared" si="314"/>
        <v>4</v>
      </c>
      <c r="E3157" t="str">
        <f>IF('DATA IMPORT'!E3157="","",'DATA IMPORT'!E3157)</f>
        <v>Bank Owned</v>
      </c>
      <c r="F3157" s="1">
        <f>IF('DATA IMPORT'!I3157="","",'DATA IMPORT'!I3157)</f>
        <v>42488</v>
      </c>
      <c r="G3157" s="11">
        <f t="shared" si="310"/>
        <v>4</v>
      </c>
      <c r="H3157" s="11">
        <f t="shared" si="311"/>
        <v>2016</v>
      </c>
      <c r="I3157" s="1">
        <f>IF('DATA IMPORT'!G3157="","",'DATA IMPORT'!G3157)</f>
        <v>42535</v>
      </c>
      <c r="J3157" s="11">
        <f t="shared" si="312"/>
        <v>6</v>
      </c>
      <c r="K3157" s="11">
        <f t="shared" si="313"/>
        <v>2016</v>
      </c>
      <c r="L3157" s="4">
        <f>IF('DATA IMPORT'!M3157="","",'DATA IMPORT'!M3157)</f>
        <v>216712</v>
      </c>
      <c r="M3157" t="str">
        <f>IF('DATA IMPORT'!C3157="","",'DATA IMPORT'!C3157)</f>
        <v>Under Contract</v>
      </c>
    </row>
    <row r="3158" spans="2:13" x14ac:dyDescent="0.2">
      <c r="B3158" t="str">
        <f t="shared" si="309"/>
        <v>#</v>
      </c>
      <c r="C3158">
        <f>COUNTIF(D3158:D$10001,D3158)</f>
        <v>162</v>
      </c>
      <c r="D3158">
        <f t="shared" si="314"/>
        <v>3</v>
      </c>
      <c r="E3158" t="str">
        <f>IF('DATA IMPORT'!E3158="","",'DATA IMPORT'!E3158)</f>
        <v>Website</v>
      </c>
      <c r="F3158" s="1">
        <f>IF('DATA IMPORT'!I3158="","",'DATA IMPORT'!I3158)</f>
        <v>42403</v>
      </c>
      <c r="G3158" s="11">
        <f t="shared" si="310"/>
        <v>2</v>
      </c>
      <c r="H3158" s="11">
        <f t="shared" si="311"/>
        <v>2016</v>
      </c>
      <c r="I3158" s="1">
        <f>IF('DATA IMPORT'!G3158="","",'DATA IMPORT'!G3158)</f>
        <v>42422</v>
      </c>
      <c r="J3158" s="11">
        <f t="shared" si="312"/>
        <v>2</v>
      </c>
      <c r="K3158" s="11">
        <f t="shared" si="313"/>
        <v>2016</v>
      </c>
      <c r="L3158" s="4">
        <f>IF('DATA IMPORT'!M3158="","",'DATA IMPORT'!M3158)</f>
        <v>780646</v>
      </c>
      <c r="M3158" t="str">
        <f>IF('DATA IMPORT'!C3158="","",'DATA IMPORT'!C3158)</f>
        <v>Under Contract</v>
      </c>
    </row>
    <row r="3159" spans="2:13" x14ac:dyDescent="0.2">
      <c r="B3159" t="str">
        <f t="shared" si="309"/>
        <v>#</v>
      </c>
      <c r="C3159">
        <f>COUNTIF(D3159:D$10001,D3159)</f>
        <v>156</v>
      </c>
      <c r="D3159">
        <f t="shared" si="314"/>
        <v>6</v>
      </c>
      <c r="E3159" t="str">
        <f>IF('DATA IMPORT'!E3159="","",'DATA IMPORT'!E3159)</f>
        <v>Zillow</v>
      </c>
      <c r="F3159" s="1">
        <f>IF('DATA IMPORT'!I3159="","",'DATA IMPORT'!I3159)</f>
        <v>42428</v>
      </c>
      <c r="G3159" s="11">
        <f t="shared" si="310"/>
        <v>2</v>
      </c>
      <c r="H3159" s="11">
        <f t="shared" si="311"/>
        <v>2016</v>
      </c>
      <c r="I3159" s="1">
        <f>IF('DATA IMPORT'!G3159="","",'DATA IMPORT'!G3159)</f>
        <v>42621</v>
      </c>
      <c r="J3159" s="11">
        <f t="shared" si="312"/>
        <v>9</v>
      </c>
      <c r="K3159" s="11">
        <f t="shared" si="313"/>
        <v>2016</v>
      </c>
      <c r="L3159" s="4">
        <f>IF('DATA IMPORT'!M3159="","",'DATA IMPORT'!M3159)</f>
        <v>420172</v>
      </c>
      <c r="M3159" t="str">
        <f>IF('DATA IMPORT'!C3159="","",'DATA IMPORT'!C3159)</f>
        <v>Under Contract</v>
      </c>
    </row>
    <row r="3160" spans="2:13" x14ac:dyDescent="0.2">
      <c r="B3160" t="str">
        <f t="shared" si="309"/>
        <v>#</v>
      </c>
      <c r="C3160">
        <f>COUNTIF(D3160:D$10001,D3160)</f>
        <v>155</v>
      </c>
      <c r="D3160">
        <f t="shared" si="314"/>
        <v>6</v>
      </c>
      <c r="E3160" t="str">
        <f>IF('DATA IMPORT'!E3160="","",'DATA IMPORT'!E3160)</f>
        <v>Zillow</v>
      </c>
      <c r="F3160" s="1">
        <f>IF('DATA IMPORT'!I3160="","",'DATA IMPORT'!I3160)</f>
        <v>42623</v>
      </c>
      <c r="G3160" s="11">
        <f t="shared" si="310"/>
        <v>9</v>
      </c>
      <c r="H3160" s="11">
        <f t="shared" si="311"/>
        <v>2016</v>
      </c>
      <c r="I3160" s="1">
        <f>IF('DATA IMPORT'!G3160="","",'DATA IMPORT'!G3160)</f>
        <v>42678</v>
      </c>
      <c r="J3160" s="11">
        <f t="shared" si="312"/>
        <v>11</v>
      </c>
      <c r="K3160" s="11">
        <f t="shared" si="313"/>
        <v>2016</v>
      </c>
      <c r="L3160" s="4">
        <f>IF('DATA IMPORT'!M3160="","",'DATA IMPORT'!M3160)</f>
        <v>230310</v>
      </c>
      <c r="M3160" t="str">
        <f>IF('DATA IMPORT'!C3160="","",'DATA IMPORT'!C3160)</f>
        <v>Sold</v>
      </c>
    </row>
    <row r="3161" spans="2:13" x14ac:dyDescent="0.2">
      <c r="B3161" t="str">
        <f t="shared" si="309"/>
        <v>#</v>
      </c>
      <c r="C3161">
        <f>COUNTIF(D3161:D$10001,D3161)</f>
        <v>64</v>
      </c>
      <c r="D3161">
        <f t="shared" si="314"/>
        <v>1</v>
      </c>
      <c r="E3161" t="str">
        <f>IF('DATA IMPORT'!E3161="","",'DATA IMPORT'!E3161)</f>
        <v>Email</v>
      </c>
      <c r="F3161" s="1">
        <f>IF('DATA IMPORT'!I3161="","",'DATA IMPORT'!I3161)</f>
        <v>42438</v>
      </c>
      <c r="G3161" s="11">
        <f t="shared" si="310"/>
        <v>3</v>
      </c>
      <c r="H3161" s="11">
        <f t="shared" si="311"/>
        <v>2016</v>
      </c>
      <c r="I3161" s="1">
        <f>IF('DATA IMPORT'!G3161="","",'DATA IMPORT'!G3161)</f>
        <v>42472</v>
      </c>
      <c r="J3161" s="11">
        <f t="shared" si="312"/>
        <v>4</v>
      </c>
      <c r="K3161" s="11">
        <f t="shared" si="313"/>
        <v>2016</v>
      </c>
      <c r="L3161" s="4">
        <f>IF('DATA IMPORT'!M3161="","",'DATA IMPORT'!M3161)</f>
        <v>248530</v>
      </c>
      <c r="M3161" t="str">
        <f>IF('DATA IMPORT'!C3161="","",'DATA IMPORT'!C3161)</f>
        <v>Under Contract</v>
      </c>
    </row>
    <row r="3162" spans="2:13" x14ac:dyDescent="0.2">
      <c r="B3162" t="str">
        <f t="shared" si="309"/>
        <v>#</v>
      </c>
      <c r="C3162">
        <f>COUNTIF(D3162:D$10001,D3162)</f>
        <v>84</v>
      </c>
      <c r="D3162">
        <f t="shared" si="314"/>
        <v>15</v>
      </c>
      <c r="E3162" t="str">
        <f>IF('DATA IMPORT'!E3162="","",'DATA IMPORT'!E3162)</f>
        <v>Investor</v>
      </c>
      <c r="F3162" s="1">
        <f>IF('DATA IMPORT'!I3162="","",'DATA IMPORT'!I3162)</f>
        <v>42406</v>
      </c>
      <c r="G3162" s="11">
        <f t="shared" si="310"/>
        <v>2</v>
      </c>
      <c r="H3162" s="11">
        <f t="shared" si="311"/>
        <v>2016</v>
      </c>
      <c r="I3162" s="1">
        <f>IF('DATA IMPORT'!G3162="","",'DATA IMPORT'!G3162)</f>
        <v>42655</v>
      </c>
      <c r="J3162" s="11">
        <f t="shared" si="312"/>
        <v>10</v>
      </c>
      <c r="K3162" s="11">
        <f t="shared" si="313"/>
        <v>2016</v>
      </c>
      <c r="L3162" s="4">
        <f>IF('DATA IMPORT'!M3162="","",'DATA IMPORT'!M3162)</f>
        <v>167285</v>
      </c>
      <c r="M3162" t="str">
        <f>IF('DATA IMPORT'!C3162="","",'DATA IMPORT'!C3162)</f>
        <v>Under Contract</v>
      </c>
    </row>
    <row r="3163" spans="2:13" x14ac:dyDescent="0.2">
      <c r="B3163" t="str">
        <f t="shared" si="309"/>
        <v>#</v>
      </c>
      <c r="C3163">
        <f>COUNTIF(D3163:D$10001,D3163)</f>
        <v>83</v>
      </c>
      <c r="D3163">
        <f t="shared" si="314"/>
        <v>15</v>
      </c>
      <c r="E3163" t="str">
        <f>IF('DATA IMPORT'!E3163="","",'DATA IMPORT'!E3163)</f>
        <v>Investor</v>
      </c>
      <c r="F3163" s="1">
        <f>IF('DATA IMPORT'!I3163="","",'DATA IMPORT'!I3163)</f>
        <v>42610</v>
      </c>
      <c r="G3163" s="11">
        <f t="shared" si="310"/>
        <v>8</v>
      </c>
      <c r="H3163" s="11">
        <f t="shared" si="311"/>
        <v>2016</v>
      </c>
      <c r="I3163" s="1">
        <f>IF('DATA IMPORT'!G3163="","",'DATA IMPORT'!G3163)</f>
        <v>42988</v>
      </c>
      <c r="J3163" s="11">
        <f t="shared" si="312"/>
        <v>9</v>
      </c>
      <c r="K3163" s="11">
        <f t="shared" si="313"/>
        <v>2017</v>
      </c>
      <c r="L3163" s="4">
        <f>IF('DATA IMPORT'!M3163="","",'DATA IMPORT'!M3163)</f>
        <v>363166</v>
      </c>
      <c r="M3163" t="str">
        <f>IF('DATA IMPORT'!C3163="","",'DATA IMPORT'!C3163)</f>
        <v>Under Contract</v>
      </c>
    </row>
    <row r="3164" spans="2:13" x14ac:dyDescent="0.2">
      <c r="B3164" t="str">
        <f t="shared" si="309"/>
        <v>#</v>
      </c>
      <c r="C3164">
        <f>COUNTIF(D3164:D$10001,D3164)</f>
        <v>82</v>
      </c>
      <c r="D3164">
        <f t="shared" si="314"/>
        <v>15</v>
      </c>
      <c r="E3164" t="str">
        <f>IF('DATA IMPORT'!E3164="","",'DATA IMPORT'!E3164)</f>
        <v>Investor</v>
      </c>
      <c r="F3164" s="1">
        <f>IF('DATA IMPORT'!I3164="","",'DATA IMPORT'!I3164)</f>
        <v>42614</v>
      </c>
      <c r="G3164" s="11">
        <f t="shared" si="310"/>
        <v>9</v>
      </c>
      <c r="H3164" s="11">
        <f t="shared" si="311"/>
        <v>2016</v>
      </c>
      <c r="I3164" s="1">
        <f>IF('DATA IMPORT'!G3164="","",'DATA IMPORT'!G3164)</f>
        <v>42632</v>
      </c>
      <c r="J3164" s="11">
        <f t="shared" si="312"/>
        <v>9</v>
      </c>
      <c r="K3164" s="11">
        <f t="shared" si="313"/>
        <v>2016</v>
      </c>
      <c r="L3164" s="4">
        <f>IF('DATA IMPORT'!M3164="","",'DATA IMPORT'!M3164)</f>
        <v>365091</v>
      </c>
      <c r="M3164" t="str">
        <f>IF('DATA IMPORT'!C3164="","",'DATA IMPORT'!C3164)</f>
        <v>Under Contract</v>
      </c>
    </row>
    <row r="3165" spans="2:13" x14ac:dyDescent="0.2">
      <c r="B3165" t="str">
        <f t="shared" si="309"/>
        <v>#</v>
      </c>
      <c r="C3165">
        <f>COUNTIF(D3165:D$10001,D3165)</f>
        <v>161</v>
      </c>
      <c r="D3165">
        <f t="shared" si="314"/>
        <v>3</v>
      </c>
      <c r="E3165" t="str">
        <f>IF('DATA IMPORT'!E3165="","",'DATA IMPORT'!E3165)</f>
        <v>Website</v>
      </c>
      <c r="F3165" s="1">
        <f>IF('DATA IMPORT'!I3165="","",'DATA IMPORT'!I3165)</f>
        <v>42871</v>
      </c>
      <c r="G3165" s="11">
        <f t="shared" si="310"/>
        <v>5</v>
      </c>
      <c r="H3165" s="11">
        <f t="shared" si="311"/>
        <v>2017</v>
      </c>
      <c r="I3165" s="1">
        <f>IF('DATA IMPORT'!G3165="","",'DATA IMPORT'!G3165)</f>
        <v>42902</v>
      </c>
      <c r="J3165" s="11">
        <f t="shared" si="312"/>
        <v>6</v>
      </c>
      <c r="K3165" s="11">
        <f t="shared" si="313"/>
        <v>2017</v>
      </c>
      <c r="L3165" s="4">
        <f>IF('DATA IMPORT'!M3165="","",'DATA IMPORT'!M3165)</f>
        <v>471311</v>
      </c>
      <c r="M3165" t="str">
        <f>IF('DATA IMPORT'!C3165="","",'DATA IMPORT'!C3165)</f>
        <v>Under Contract</v>
      </c>
    </row>
    <row r="3166" spans="2:13" x14ac:dyDescent="0.2">
      <c r="B3166" t="str">
        <f t="shared" si="309"/>
        <v>#</v>
      </c>
      <c r="C3166">
        <f>COUNTIF(D3166:D$10001,D3166)</f>
        <v>81</v>
      </c>
      <c r="D3166">
        <f t="shared" si="314"/>
        <v>15</v>
      </c>
      <c r="E3166" t="str">
        <f>IF('DATA IMPORT'!E3166="","",'DATA IMPORT'!E3166)</f>
        <v>Investor</v>
      </c>
      <c r="F3166" s="1">
        <f>IF('DATA IMPORT'!I3166="","",'DATA IMPORT'!I3166)</f>
        <v>42620</v>
      </c>
      <c r="G3166" s="11">
        <f t="shared" si="310"/>
        <v>9</v>
      </c>
      <c r="H3166" s="11">
        <f t="shared" si="311"/>
        <v>2016</v>
      </c>
      <c r="I3166" s="1">
        <f>IF('DATA IMPORT'!G3166="","",'DATA IMPORT'!G3166)</f>
        <v>42766</v>
      </c>
      <c r="J3166" s="11">
        <f t="shared" si="312"/>
        <v>1</v>
      </c>
      <c r="K3166" s="11">
        <f t="shared" si="313"/>
        <v>2017</v>
      </c>
      <c r="L3166" s="4">
        <f>IF('DATA IMPORT'!M3166="","",'DATA IMPORT'!M3166)</f>
        <v>710607</v>
      </c>
      <c r="M3166" t="str">
        <f>IF('DATA IMPORT'!C3166="","",'DATA IMPORT'!C3166)</f>
        <v>Under Contract</v>
      </c>
    </row>
    <row r="3167" spans="2:13" x14ac:dyDescent="0.2">
      <c r="B3167" t="str">
        <f t="shared" si="309"/>
        <v>#</v>
      </c>
      <c r="C3167">
        <f>COUNTIF(D3167:D$10001,D3167)</f>
        <v>105</v>
      </c>
      <c r="D3167">
        <f t="shared" si="314"/>
        <v>4</v>
      </c>
      <c r="E3167" t="str">
        <f>IF('DATA IMPORT'!E3167="","",'DATA IMPORT'!E3167)</f>
        <v>Bank Owned</v>
      </c>
      <c r="F3167" s="1">
        <f>IF('DATA IMPORT'!I3167="","",'DATA IMPORT'!I3167)</f>
        <v>42410</v>
      </c>
      <c r="G3167" s="11">
        <f t="shared" si="310"/>
        <v>2</v>
      </c>
      <c r="H3167" s="11">
        <f t="shared" si="311"/>
        <v>2016</v>
      </c>
      <c r="I3167" s="1">
        <f>IF('DATA IMPORT'!G3167="","",'DATA IMPORT'!G3167)</f>
        <v>42502</v>
      </c>
      <c r="J3167" s="11">
        <f t="shared" si="312"/>
        <v>5</v>
      </c>
      <c r="K3167" s="11">
        <f t="shared" si="313"/>
        <v>2016</v>
      </c>
      <c r="L3167" s="4">
        <f>IF('DATA IMPORT'!M3167="","",'DATA IMPORT'!M3167)</f>
        <v>318973</v>
      </c>
      <c r="M3167" t="str">
        <f>IF('DATA IMPORT'!C3167="","",'DATA IMPORT'!C3167)</f>
        <v>Sold</v>
      </c>
    </row>
    <row r="3168" spans="2:13" x14ac:dyDescent="0.2">
      <c r="B3168" t="str">
        <f t="shared" si="309"/>
        <v>#</v>
      </c>
      <c r="C3168">
        <f>COUNTIF(D3168:D$10001,D3168)</f>
        <v>175</v>
      </c>
      <c r="D3168">
        <f t="shared" si="314"/>
        <v>2</v>
      </c>
      <c r="E3168" t="str">
        <f>IF('DATA IMPORT'!E3168="","",'DATA IMPORT'!E3168)</f>
        <v>Referral</v>
      </c>
      <c r="F3168" s="1">
        <f>IF('DATA IMPORT'!I3168="","",'DATA IMPORT'!I3168)</f>
        <v>42426</v>
      </c>
      <c r="G3168" s="11">
        <f t="shared" si="310"/>
        <v>2</v>
      </c>
      <c r="H3168" s="11">
        <f t="shared" si="311"/>
        <v>2016</v>
      </c>
      <c r="I3168" s="1">
        <f>IF('DATA IMPORT'!G3168="","",'DATA IMPORT'!G3168)</f>
        <v>42630</v>
      </c>
      <c r="J3168" s="11">
        <f t="shared" si="312"/>
        <v>9</v>
      </c>
      <c r="K3168" s="11">
        <f t="shared" si="313"/>
        <v>2016</v>
      </c>
      <c r="L3168" s="4">
        <f>IF('DATA IMPORT'!M3168="","",'DATA IMPORT'!M3168)</f>
        <v>301698</v>
      </c>
      <c r="M3168" t="str">
        <f>IF('DATA IMPORT'!C3168="","",'DATA IMPORT'!C3168)</f>
        <v>Under Contract</v>
      </c>
    </row>
    <row r="3169" spans="2:13" x14ac:dyDescent="0.2">
      <c r="B3169" t="str">
        <f t="shared" si="309"/>
        <v>#</v>
      </c>
      <c r="C3169">
        <f>COUNTIF(D3169:D$10001,D3169)</f>
        <v>174</v>
      </c>
      <c r="D3169">
        <f t="shared" si="314"/>
        <v>2</v>
      </c>
      <c r="E3169" t="str">
        <f>IF('DATA IMPORT'!E3169="","",'DATA IMPORT'!E3169)</f>
        <v>Referral</v>
      </c>
      <c r="F3169" s="1">
        <f>IF('DATA IMPORT'!I3169="","",'DATA IMPORT'!I3169)</f>
        <v>42492</v>
      </c>
      <c r="G3169" s="11">
        <f t="shared" si="310"/>
        <v>5</v>
      </c>
      <c r="H3169" s="11">
        <f t="shared" si="311"/>
        <v>2016</v>
      </c>
      <c r="I3169" s="1">
        <f>IF('DATA IMPORT'!G3169="","",'DATA IMPORT'!G3169)</f>
        <v>42497</v>
      </c>
      <c r="J3169" s="11">
        <f t="shared" si="312"/>
        <v>5</v>
      </c>
      <c r="K3169" s="11">
        <f t="shared" si="313"/>
        <v>2016</v>
      </c>
      <c r="L3169" s="4">
        <f>IF('DATA IMPORT'!M3169="","",'DATA IMPORT'!M3169)</f>
        <v>773698</v>
      </c>
      <c r="M3169" t="str">
        <f>IF('DATA IMPORT'!C3169="","",'DATA IMPORT'!C3169)</f>
        <v>Archived</v>
      </c>
    </row>
    <row r="3170" spans="2:13" x14ac:dyDescent="0.2">
      <c r="B3170" t="str">
        <f t="shared" si="309"/>
        <v>#</v>
      </c>
      <c r="C3170">
        <f>COUNTIF(D3170:D$10001,D3170)</f>
        <v>63</v>
      </c>
      <c r="D3170">
        <f t="shared" si="314"/>
        <v>1</v>
      </c>
      <c r="E3170" t="str">
        <f>IF('DATA IMPORT'!E3170="","",'DATA IMPORT'!E3170)</f>
        <v>Email</v>
      </c>
      <c r="F3170" s="1">
        <f>IF('DATA IMPORT'!I3170="","",'DATA IMPORT'!I3170)</f>
        <v>42488</v>
      </c>
      <c r="G3170" s="11">
        <f t="shared" si="310"/>
        <v>4</v>
      </c>
      <c r="H3170" s="11">
        <f t="shared" si="311"/>
        <v>2016</v>
      </c>
      <c r="I3170" s="1">
        <f>IF('DATA IMPORT'!G3170="","",'DATA IMPORT'!G3170)</f>
        <v>42497</v>
      </c>
      <c r="J3170" s="11">
        <f t="shared" si="312"/>
        <v>5</v>
      </c>
      <c r="K3170" s="11">
        <f t="shared" si="313"/>
        <v>2016</v>
      </c>
      <c r="L3170" s="4">
        <f>IF('DATA IMPORT'!M3170="","",'DATA IMPORT'!M3170)</f>
        <v>183706</v>
      </c>
      <c r="M3170" t="str">
        <f>IF('DATA IMPORT'!C3170="","",'DATA IMPORT'!C3170)</f>
        <v>Under Contract</v>
      </c>
    </row>
    <row r="3171" spans="2:13" x14ac:dyDescent="0.2">
      <c r="B3171" t="str">
        <f t="shared" si="309"/>
        <v>#</v>
      </c>
      <c r="C3171">
        <f>COUNTIF(D3171:D$10001,D3171)</f>
        <v>80</v>
      </c>
      <c r="D3171">
        <f t="shared" si="314"/>
        <v>15</v>
      </c>
      <c r="E3171" t="str">
        <f>IF('DATA IMPORT'!E3171="","",'DATA IMPORT'!E3171)</f>
        <v>Investor</v>
      </c>
      <c r="F3171" s="1">
        <f>IF('DATA IMPORT'!I3171="","",'DATA IMPORT'!I3171)</f>
        <v>42650</v>
      </c>
      <c r="G3171" s="11">
        <f t="shared" si="310"/>
        <v>10</v>
      </c>
      <c r="H3171" s="11">
        <f t="shared" si="311"/>
        <v>2016</v>
      </c>
      <c r="I3171" s="1">
        <f>IF('DATA IMPORT'!G3171="","",'DATA IMPORT'!G3171)</f>
        <v>42720</v>
      </c>
      <c r="J3171" s="11">
        <f t="shared" si="312"/>
        <v>12</v>
      </c>
      <c r="K3171" s="11">
        <f t="shared" si="313"/>
        <v>2016</v>
      </c>
      <c r="L3171" s="4">
        <f>IF('DATA IMPORT'!M3171="","",'DATA IMPORT'!M3171)</f>
        <v>350191</v>
      </c>
      <c r="M3171" t="str">
        <f>IF('DATA IMPORT'!C3171="","",'DATA IMPORT'!C3171)</f>
        <v>Under Contract</v>
      </c>
    </row>
    <row r="3172" spans="2:13" x14ac:dyDescent="0.2">
      <c r="B3172" t="str">
        <f t="shared" si="309"/>
        <v>#</v>
      </c>
      <c r="C3172">
        <f>COUNTIF(D3172:D$10001,D3172)</f>
        <v>104</v>
      </c>
      <c r="D3172">
        <f t="shared" si="314"/>
        <v>4</v>
      </c>
      <c r="E3172" t="str">
        <f>IF('DATA IMPORT'!E3172="","",'DATA IMPORT'!E3172)</f>
        <v>Bank Owned</v>
      </c>
      <c r="F3172" s="1">
        <f>IF('DATA IMPORT'!I3172="","",'DATA IMPORT'!I3172)</f>
        <v>42461</v>
      </c>
      <c r="G3172" s="11">
        <f t="shared" si="310"/>
        <v>4</v>
      </c>
      <c r="H3172" s="11">
        <f t="shared" si="311"/>
        <v>2016</v>
      </c>
      <c r="I3172" s="1">
        <f>IF('DATA IMPORT'!G3172="","",'DATA IMPORT'!G3172)</f>
        <v>42844</v>
      </c>
      <c r="J3172" s="11">
        <f t="shared" si="312"/>
        <v>4</v>
      </c>
      <c r="K3172" s="11">
        <f t="shared" si="313"/>
        <v>2017</v>
      </c>
      <c r="L3172" s="4">
        <f>IF('DATA IMPORT'!M3172="","",'DATA IMPORT'!M3172)</f>
        <v>470755</v>
      </c>
      <c r="M3172" t="str">
        <f>IF('DATA IMPORT'!C3172="","",'DATA IMPORT'!C3172)</f>
        <v>Sold</v>
      </c>
    </row>
    <row r="3173" spans="2:13" x14ac:dyDescent="0.2">
      <c r="B3173" t="str">
        <f t="shared" si="309"/>
        <v>#</v>
      </c>
      <c r="C3173">
        <f>COUNTIF(D3173:D$10001,D3173)</f>
        <v>160</v>
      </c>
      <c r="D3173">
        <f t="shared" si="314"/>
        <v>3</v>
      </c>
      <c r="E3173" t="str">
        <f>IF('DATA IMPORT'!E3173="","",'DATA IMPORT'!E3173)</f>
        <v>Website</v>
      </c>
      <c r="F3173" s="1">
        <f>IF('DATA IMPORT'!I3173="","",'DATA IMPORT'!I3173)</f>
        <v>42632</v>
      </c>
      <c r="G3173" s="11">
        <f t="shared" si="310"/>
        <v>9</v>
      </c>
      <c r="H3173" s="11">
        <f t="shared" si="311"/>
        <v>2016</v>
      </c>
      <c r="I3173" s="1">
        <f>IF('DATA IMPORT'!G3173="","",'DATA IMPORT'!G3173)</f>
        <v>42655</v>
      </c>
      <c r="J3173" s="11">
        <f t="shared" si="312"/>
        <v>10</v>
      </c>
      <c r="K3173" s="11">
        <f t="shared" si="313"/>
        <v>2016</v>
      </c>
      <c r="L3173" s="4">
        <f>IF('DATA IMPORT'!M3173="","",'DATA IMPORT'!M3173)</f>
        <v>477629</v>
      </c>
      <c r="M3173" t="str">
        <f>IF('DATA IMPORT'!C3173="","",'DATA IMPORT'!C3173)</f>
        <v>Under Contract</v>
      </c>
    </row>
    <row r="3174" spans="2:13" x14ac:dyDescent="0.2">
      <c r="B3174" t="str">
        <f t="shared" si="309"/>
        <v>#</v>
      </c>
      <c r="C3174">
        <f>COUNTIF(D3174:D$10001,D3174)</f>
        <v>159</v>
      </c>
      <c r="D3174">
        <f t="shared" si="314"/>
        <v>3</v>
      </c>
      <c r="E3174" t="str">
        <f>IF('DATA IMPORT'!E3174="","",'DATA IMPORT'!E3174)</f>
        <v>Website</v>
      </c>
      <c r="F3174" s="1">
        <f>IF('DATA IMPORT'!I3174="","",'DATA IMPORT'!I3174)</f>
        <v>42524</v>
      </c>
      <c r="G3174" s="11">
        <f t="shared" si="310"/>
        <v>6</v>
      </c>
      <c r="H3174" s="11">
        <f t="shared" si="311"/>
        <v>2016</v>
      </c>
      <c r="I3174" s="1">
        <f>IF('DATA IMPORT'!G3174="","",'DATA IMPORT'!G3174)</f>
        <v>42714</v>
      </c>
      <c r="J3174" s="11">
        <f t="shared" si="312"/>
        <v>12</v>
      </c>
      <c r="K3174" s="11">
        <f t="shared" si="313"/>
        <v>2016</v>
      </c>
      <c r="L3174" s="4">
        <f>IF('DATA IMPORT'!M3174="","",'DATA IMPORT'!M3174)</f>
        <v>244232</v>
      </c>
      <c r="M3174" t="str">
        <f>IF('DATA IMPORT'!C3174="","",'DATA IMPORT'!C3174)</f>
        <v>Under Contract</v>
      </c>
    </row>
    <row r="3175" spans="2:13" x14ac:dyDescent="0.2">
      <c r="B3175" t="str">
        <f t="shared" si="309"/>
        <v>#</v>
      </c>
      <c r="C3175">
        <f>COUNTIF(D3175:D$10001,D3175)</f>
        <v>154</v>
      </c>
      <c r="D3175">
        <f t="shared" si="314"/>
        <v>6</v>
      </c>
      <c r="E3175" t="str">
        <f>IF('DATA IMPORT'!E3175="","",'DATA IMPORT'!E3175)</f>
        <v>Zillow</v>
      </c>
      <c r="F3175" s="1">
        <f>IF('DATA IMPORT'!I3175="","",'DATA IMPORT'!I3175)</f>
        <v>42454</v>
      </c>
      <c r="G3175" s="11">
        <f t="shared" si="310"/>
        <v>3</v>
      </c>
      <c r="H3175" s="11">
        <f t="shared" si="311"/>
        <v>2016</v>
      </c>
      <c r="I3175" s="1">
        <f>IF('DATA IMPORT'!G3175="","",'DATA IMPORT'!G3175)</f>
        <v>42598</v>
      </c>
      <c r="J3175" s="11">
        <f t="shared" si="312"/>
        <v>8</v>
      </c>
      <c r="K3175" s="11">
        <f t="shared" si="313"/>
        <v>2016</v>
      </c>
      <c r="L3175" s="4">
        <f>IF('DATA IMPORT'!M3175="","",'DATA IMPORT'!M3175)</f>
        <v>435204</v>
      </c>
      <c r="M3175" t="str">
        <f>IF('DATA IMPORT'!C3175="","",'DATA IMPORT'!C3175)</f>
        <v>Under Contract</v>
      </c>
    </row>
    <row r="3176" spans="2:13" x14ac:dyDescent="0.2">
      <c r="B3176" t="str">
        <f t="shared" si="309"/>
        <v>#</v>
      </c>
      <c r="C3176">
        <f>COUNTIF(D3176:D$10001,D3176)</f>
        <v>158</v>
      </c>
      <c r="D3176">
        <f t="shared" si="314"/>
        <v>3</v>
      </c>
      <c r="E3176" t="str">
        <f>IF('DATA IMPORT'!E3176="","",'DATA IMPORT'!E3176)</f>
        <v>Website</v>
      </c>
      <c r="F3176" s="1">
        <f>IF('DATA IMPORT'!I3176="","",'DATA IMPORT'!I3176)</f>
        <v>42600</v>
      </c>
      <c r="G3176" s="11">
        <f t="shared" si="310"/>
        <v>8</v>
      </c>
      <c r="H3176" s="11">
        <f t="shared" si="311"/>
        <v>2016</v>
      </c>
      <c r="I3176" s="1">
        <f>IF('DATA IMPORT'!G3176="","",'DATA IMPORT'!G3176)</f>
        <v>42611</v>
      </c>
      <c r="J3176" s="11">
        <f t="shared" si="312"/>
        <v>8</v>
      </c>
      <c r="K3176" s="11">
        <f t="shared" si="313"/>
        <v>2016</v>
      </c>
      <c r="L3176" s="4">
        <f>IF('DATA IMPORT'!M3176="","",'DATA IMPORT'!M3176)</f>
        <v>844842</v>
      </c>
      <c r="M3176" t="str">
        <f>IF('DATA IMPORT'!C3176="","",'DATA IMPORT'!C3176)</f>
        <v>Under Contract</v>
      </c>
    </row>
    <row r="3177" spans="2:13" x14ac:dyDescent="0.2">
      <c r="B3177" t="str">
        <f t="shared" si="309"/>
        <v>#</v>
      </c>
      <c r="C3177">
        <f>COUNTIF(D3177:D$10001,D3177)</f>
        <v>173</v>
      </c>
      <c r="D3177">
        <f t="shared" si="314"/>
        <v>2</v>
      </c>
      <c r="E3177" t="str">
        <f>IF('DATA IMPORT'!E3177="","",'DATA IMPORT'!E3177)</f>
        <v>Referral</v>
      </c>
      <c r="F3177" s="1">
        <f>IF('DATA IMPORT'!I3177="","",'DATA IMPORT'!I3177)</f>
        <v>42451</v>
      </c>
      <c r="G3177" s="11">
        <f t="shared" si="310"/>
        <v>3</v>
      </c>
      <c r="H3177" s="11">
        <f t="shared" si="311"/>
        <v>2016</v>
      </c>
      <c r="I3177" s="1">
        <f>IF('DATA IMPORT'!G3177="","",'DATA IMPORT'!G3177)</f>
        <v>42474</v>
      </c>
      <c r="J3177" s="11">
        <f t="shared" si="312"/>
        <v>4</v>
      </c>
      <c r="K3177" s="11">
        <f t="shared" si="313"/>
        <v>2016</v>
      </c>
      <c r="L3177" s="4">
        <f>IF('DATA IMPORT'!M3177="","",'DATA IMPORT'!M3177)</f>
        <v>306847</v>
      </c>
      <c r="M3177" t="str">
        <f>IF('DATA IMPORT'!C3177="","",'DATA IMPORT'!C3177)</f>
        <v>Sold</v>
      </c>
    </row>
    <row r="3178" spans="2:13" x14ac:dyDescent="0.2">
      <c r="B3178" t="str">
        <f t="shared" si="309"/>
        <v>#</v>
      </c>
      <c r="C3178">
        <f>COUNTIF(D3178:D$10001,D3178)</f>
        <v>90</v>
      </c>
      <c r="D3178">
        <f t="shared" si="314"/>
        <v>14</v>
      </c>
      <c r="E3178" t="str">
        <f>IF('DATA IMPORT'!E3178="","",'DATA IMPORT'!E3178)</f>
        <v>Social Ads</v>
      </c>
      <c r="F3178" s="1">
        <f>IF('DATA IMPORT'!I3178="","",'DATA IMPORT'!I3178)</f>
        <v>42656</v>
      </c>
      <c r="G3178" s="11">
        <f t="shared" si="310"/>
        <v>10</v>
      </c>
      <c r="H3178" s="11">
        <f t="shared" si="311"/>
        <v>2016</v>
      </c>
      <c r="I3178" s="1">
        <f>IF('DATA IMPORT'!G3178="","",'DATA IMPORT'!G3178)</f>
        <v>42796</v>
      </c>
      <c r="J3178" s="11">
        <f t="shared" si="312"/>
        <v>3</v>
      </c>
      <c r="K3178" s="11">
        <f t="shared" si="313"/>
        <v>2017</v>
      </c>
      <c r="L3178" s="4">
        <f>IF('DATA IMPORT'!M3178="","",'DATA IMPORT'!M3178)</f>
        <v>234227</v>
      </c>
      <c r="M3178" t="str">
        <f>IF('DATA IMPORT'!C3178="","",'DATA IMPORT'!C3178)</f>
        <v>Under Contract</v>
      </c>
    </row>
    <row r="3179" spans="2:13" x14ac:dyDescent="0.2">
      <c r="B3179" t="str">
        <f t="shared" si="309"/>
        <v>#</v>
      </c>
      <c r="C3179">
        <f>COUNTIF(D3179:D$10001,D3179)</f>
        <v>89</v>
      </c>
      <c r="D3179">
        <f t="shared" si="314"/>
        <v>14</v>
      </c>
      <c r="E3179" t="str">
        <f>IF('DATA IMPORT'!E3179="","",'DATA IMPORT'!E3179)</f>
        <v>Social Ads</v>
      </c>
      <c r="F3179" s="1">
        <f>IF('DATA IMPORT'!I3179="","",'DATA IMPORT'!I3179)</f>
        <v>42606</v>
      </c>
      <c r="G3179" s="11">
        <f t="shared" si="310"/>
        <v>8</v>
      </c>
      <c r="H3179" s="11">
        <f t="shared" si="311"/>
        <v>2016</v>
      </c>
      <c r="I3179" s="1">
        <f>IF('DATA IMPORT'!G3179="","",'DATA IMPORT'!G3179)</f>
        <v>42659</v>
      </c>
      <c r="J3179" s="11">
        <f t="shared" si="312"/>
        <v>10</v>
      </c>
      <c r="K3179" s="11">
        <f t="shared" si="313"/>
        <v>2016</v>
      </c>
      <c r="L3179" s="4">
        <f>IF('DATA IMPORT'!M3179="","",'DATA IMPORT'!M3179)</f>
        <v>435831</v>
      </c>
      <c r="M3179" t="str">
        <f>IF('DATA IMPORT'!C3179="","",'DATA IMPORT'!C3179)</f>
        <v>Sold</v>
      </c>
    </row>
    <row r="3180" spans="2:13" x14ac:dyDescent="0.2">
      <c r="B3180" t="str">
        <f t="shared" si="309"/>
        <v>#</v>
      </c>
      <c r="C3180">
        <f>COUNTIF(D3180:D$10001,D3180)</f>
        <v>172</v>
      </c>
      <c r="D3180">
        <f t="shared" si="314"/>
        <v>2</v>
      </c>
      <c r="E3180" t="str">
        <f>IF('DATA IMPORT'!E3180="","",'DATA IMPORT'!E3180)</f>
        <v>Referral</v>
      </c>
      <c r="F3180" s="1">
        <f>IF('DATA IMPORT'!I3180="","",'DATA IMPORT'!I3180)</f>
        <v>42418</v>
      </c>
      <c r="G3180" s="11">
        <f t="shared" si="310"/>
        <v>2</v>
      </c>
      <c r="H3180" s="11">
        <f t="shared" si="311"/>
        <v>2016</v>
      </c>
      <c r="I3180" s="1">
        <f>IF('DATA IMPORT'!G3180="","",'DATA IMPORT'!G3180)</f>
        <v>42432</v>
      </c>
      <c r="J3180" s="11">
        <f t="shared" si="312"/>
        <v>3</v>
      </c>
      <c r="K3180" s="11">
        <f t="shared" si="313"/>
        <v>2016</v>
      </c>
      <c r="L3180" s="4">
        <f>IF('DATA IMPORT'!M3180="","",'DATA IMPORT'!M3180)</f>
        <v>555144</v>
      </c>
      <c r="M3180" t="str">
        <f>IF('DATA IMPORT'!C3180="","",'DATA IMPORT'!C3180)</f>
        <v>Under Contract</v>
      </c>
    </row>
    <row r="3181" spans="2:13" x14ac:dyDescent="0.2">
      <c r="B3181" t="str">
        <f t="shared" si="309"/>
        <v>#</v>
      </c>
      <c r="C3181">
        <f>COUNTIF(D3181:D$10001,D3181)</f>
        <v>153</v>
      </c>
      <c r="D3181">
        <f t="shared" si="314"/>
        <v>6</v>
      </c>
      <c r="E3181" t="str">
        <f>IF('DATA IMPORT'!E3181="","",'DATA IMPORT'!E3181)</f>
        <v>Zillow</v>
      </c>
      <c r="F3181" s="1">
        <f>IF('DATA IMPORT'!I3181="","",'DATA IMPORT'!I3181)</f>
        <v>42751</v>
      </c>
      <c r="G3181" s="11">
        <f t="shared" si="310"/>
        <v>1</v>
      </c>
      <c r="H3181" s="11">
        <f t="shared" si="311"/>
        <v>2017</v>
      </c>
      <c r="I3181" s="1">
        <f>IF('DATA IMPORT'!G3181="","",'DATA IMPORT'!G3181)</f>
        <v>42939</v>
      </c>
      <c r="J3181" s="11">
        <f t="shared" si="312"/>
        <v>7</v>
      </c>
      <c r="K3181" s="11">
        <f t="shared" si="313"/>
        <v>2017</v>
      </c>
      <c r="L3181" s="4">
        <f>IF('DATA IMPORT'!M3181="","",'DATA IMPORT'!M3181)</f>
        <v>156822</v>
      </c>
      <c r="M3181" t="str">
        <f>IF('DATA IMPORT'!C3181="","",'DATA IMPORT'!C3181)</f>
        <v>Under Contract</v>
      </c>
    </row>
    <row r="3182" spans="2:13" x14ac:dyDescent="0.2">
      <c r="B3182" t="str">
        <f t="shared" si="309"/>
        <v>#</v>
      </c>
      <c r="C3182">
        <f>COUNTIF(D3182:D$10001,D3182)</f>
        <v>157</v>
      </c>
      <c r="D3182">
        <f t="shared" si="314"/>
        <v>3</v>
      </c>
      <c r="E3182" t="str">
        <f>IF('DATA IMPORT'!E3182="","",'DATA IMPORT'!E3182)</f>
        <v>Website</v>
      </c>
      <c r="F3182" s="1">
        <f>IF('DATA IMPORT'!I3182="","",'DATA IMPORT'!I3182)</f>
        <v>42477</v>
      </c>
      <c r="G3182" s="11">
        <f t="shared" si="310"/>
        <v>4</v>
      </c>
      <c r="H3182" s="11">
        <f t="shared" si="311"/>
        <v>2016</v>
      </c>
      <c r="I3182" s="1">
        <f>IF('DATA IMPORT'!G3182="","",'DATA IMPORT'!G3182)</f>
        <v>42603</v>
      </c>
      <c r="J3182" s="11">
        <f t="shared" si="312"/>
        <v>8</v>
      </c>
      <c r="K3182" s="11">
        <f t="shared" si="313"/>
        <v>2016</v>
      </c>
      <c r="L3182" s="4">
        <f>IF('DATA IMPORT'!M3182="","",'DATA IMPORT'!M3182)</f>
        <v>407322</v>
      </c>
      <c r="M3182" t="str">
        <f>IF('DATA IMPORT'!C3182="","",'DATA IMPORT'!C3182)</f>
        <v>Sold</v>
      </c>
    </row>
    <row r="3183" spans="2:13" x14ac:dyDescent="0.2">
      <c r="B3183" t="str">
        <f t="shared" si="309"/>
        <v>#</v>
      </c>
      <c r="C3183">
        <f>COUNTIF(D3183:D$10001,D3183)</f>
        <v>156</v>
      </c>
      <c r="D3183">
        <f t="shared" si="314"/>
        <v>3</v>
      </c>
      <c r="E3183" t="str">
        <f>IF('DATA IMPORT'!E3183="","",'DATA IMPORT'!E3183)</f>
        <v>Website</v>
      </c>
      <c r="F3183" s="1">
        <f>IF('DATA IMPORT'!I3183="","",'DATA IMPORT'!I3183)</f>
        <v>42672</v>
      </c>
      <c r="G3183" s="11">
        <f t="shared" si="310"/>
        <v>10</v>
      </c>
      <c r="H3183" s="11">
        <f t="shared" si="311"/>
        <v>2016</v>
      </c>
      <c r="I3183" s="1">
        <f>IF('DATA IMPORT'!G3183="","",'DATA IMPORT'!G3183)</f>
        <v>42860</v>
      </c>
      <c r="J3183" s="11">
        <f t="shared" si="312"/>
        <v>5</v>
      </c>
      <c r="K3183" s="11">
        <f t="shared" si="313"/>
        <v>2017</v>
      </c>
      <c r="L3183" s="4">
        <f>IF('DATA IMPORT'!M3183="","",'DATA IMPORT'!M3183)</f>
        <v>635767</v>
      </c>
      <c r="M3183" t="str">
        <f>IF('DATA IMPORT'!C3183="","",'DATA IMPORT'!C3183)</f>
        <v>Sold</v>
      </c>
    </row>
    <row r="3184" spans="2:13" x14ac:dyDescent="0.2">
      <c r="B3184" t="str">
        <f t="shared" si="309"/>
        <v>#</v>
      </c>
      <c r="C3184">
        <f>COUNTIF(D3184:D$10001,D3184)</f>
        <v>62</v>
      </c>
      <c r="D3184">
        <f t="shared" si="314"/>
        <v>1</v>
      </c>
      <c r="E3184" t="str">
        <f>IF('DATA IMPORT'!E3184="","",'DATA IMPORT'!E3184)</f>
        <v>Email</v>
      </c>
      <c r="F3184" s="1">
        <f>IF('DATA IMPORT'!I3184="","",'DATA IMPORT'!I3184)</f>
        <v>42802</v>
      </c>
      <c r="G3184" s="11">
        <f t="shared" si="310"/>
        <v>3</v>
      </c>
      <c r="H3184" s="11">
        <f t="shared" si="311"/>
        <v>2017</v>
      </c>
      <c r="I3184" s="1">
        <f>IF('DATA IMPORT'!G3184="","",'DATA IMPORT'!G3184)</f>
        <v>42899</v>
      </c>
      <c r="J3184" s="11">
        <f t="shared" si="312"/>
        <v>6</v>
      </c>
      <c r="K3184" s="11">
        <f t="shared" si="313"/>
        <v>2017</v>
      </c>
      <c r="L3184" s="4">
        <f>IF('DATA IMPORT'!M3184="","",'DATA IMPORT'!M3184)</f>
        <v>664277</v>
      </c>
      <c r="M3184" t="str">
        <f>IF('DATA IMPORT'!C3184="","",'DATA IMPORT'!C3184)</f>
        <v>Under Contract</v>
      </c>
    </row>
    <row r="3185" spans="2:13" x14ac:dyDescent="0.2">
      <c r="B3185" t="str">
        <f t="shared" si="309"/>
        <v>#</v>
      </c>
      <c r="C3185">
        <f>COUNTIF(D3185:D$10001,D3185)</f>
        <v>152</v>
      </c>
      <c r="D3185">
        <f t="shared" si="314"/>
        <v>6</v>
      </c>
      <c r="E3185" t="str">
        <f>IF('DATA IMPORT'!E3185="","",'DATA IMPORT'!E3185)</f>
        <v>Zillow</v>
      </c>
      <c r="F3185" s="1">
        <f>IF('DATA IMPORT'!I3185="","",'DATA IMPORT'!I3185)</f>
        <v>42483</v>
      </c>
      <c r="G3185" s="11">
        <f t="shared" si="310"/>
        <v>4</v>
      </c>
      <c r="H3185" s="11">
        <f t="shared" si="311"/>
        <v>2016</v>
      </c>
      <c r="I3185" s="1">
        <f>IF('DATA IMPORT'!G3185="","",'DATA IMPORT'!G3185)</f>
        <v>42951</v>
      </c>
      <c r="J3185" s="11">
        <f t="shared" si="312"/>
        <v>8</v>
      </c>
      <c r="K3185" s="11">
        <f t="shared" si="313"/>
        <v>2017</v>
      </c>
      <c r="L3185" s="4">
        <f>IF('DATA IMPORT'!M3185="","",'DATA IMPORT'!M3185)</f>
        <v>730240</v>
      </c>
      <c r="M3185" t="str">
        <f>IF('DATA IMPORT'!C3185="","",'DATA IMPORT'!C3185)</f>
        <v>Under Contract</v>
      </c>
    </row>
    <row r="3186" spans="2:13" x14ac:dyDescent="0.2">
      <c r="B3186" t="str">
        <f t="shared" si="309"/>
        <v>#</v>
      </c>
      <c r="C3186">
        <f>COUNTIF(D3186:D$10001,D3186)</f>
        <v>155</v>
      </c>
      <c r="D3186">
        <f t="shared" si="314"/>
        <v>3</v>
      </c>
      <c r="E3186" t="str">
        <f>IF('DATA IMPORT'!E3186="","",'DATA IMPORT'!E3186)</f>
        <v>Website</v>
      </c>
      <c r="F3186" s="1">
        <f>IF('DATA IMPORT'!I3186="","",'DATA IMPORT'!I3186)</f>
        <v>42654</v>
      </c>
      <c r="G3186" s="11">
        <f t="shared" si="310"/>
        <v>10</v>
      </c>
      <c r="H3186" s="11">
        <f t="shared" si="311"/>
        <v>2016</v>
      </c>
      <c r="I3186" s="1">
        <f>IF('DATA IMPORT'!G3186="","",'DATA IMPORT'!G3186)</f>
        <v>42813</v>
      </c>
      <c r="J3186" s="11">
        <f t="shared" si="312"/>
        <v>3</v>
      </c>
      <c r="K3186" s="11">
        <f t="shared" si="313"/>
        <v>2017</v>
      </c>
      <c r="L3186" s="4">
        <f>IF('DATA IMPORT'!M3186="","",'DATA IMPORT'!M3186)</f>
        <v>600429</v>
      </c>
      <c r="M3186" t="str">
        <f>IF('DATA IMPORT'!C3186="","",'DATA IMPORT'!C3186)</f>
        <v>Under Contract</v>
      </c>
    </row>
    <row r="3187" spans="2:13" x14ac:dyDescent="0.2">
      <c r="B3187" t="str">
        <f t="shared" si="309"/>
        <v>#</v>
      </c>
      <c r="C3187">
        <f>COUNTIF(D3187:D$10001,D3187)</f>
        <v>88</v>
      </c>
      <c r="D3187">
        <f t="shared" si="314"/>
        <v>14</v>
      </c>
      <c r="E3187" t="str">
        <f>IF('DATA IMPORT'!E3187="","",'DATA IMPORT'!E3187)</f>
        <v>Social Ads</v>
      </c>
      <c r="F3187" s="1">
        <f>IF('DATA IMPORT'!I3187="","",'DATA IMPORT'!I3187)</f>
        <v>42448</v>
      </c>
      <c r="G3187" s="11">
        <f t="shared" si="310"/>
        <v>3</v>
      </c>
      <c r="H3187" s="11">
        <f t="shared" si="311"/>
        <v>2016</v>
      </c>
      <c r="I3187" s="1">
        <f>IF('DATA IMPORT'!G3187="","",'DATA IMPORT'!G3187)</f>
        <v>42487</v>
      </c>
      <c r="J3187" s="11">
        <f t="shared" si="312"/>
        <v>4</v>
      </c>
      <c r="K3187" s="11">
        <f t="shared" si="313"/>
        <v>2016</v>
      </c>
      <c r="L3187" s="4">
        <f>IF('DATA IMPORT'!M3187="","",'DATA IMPORT'!M3187)</f>
        <v>622840</v>
      </c>
      <c r="M3187" t="str">
        <f>IF('DATA IMPORT'!C3187="","",'DATA IMPORT'!C3187)</f>
        <v>Under Contract</v>
      </c>
    </row>
    <row r="3188" spans="2:13" x14ac:dyDescent="0.2">
      <c r="B3188" t="str">
        <f t="shared" si="309"/>
        <v>#</v>
      </c>
      <c r="C3188">
        <f>COUNTIF(D3188:D$10001,D3188)</f>
        <v>154</v>
      </c>
      <c r="D3188">
        <f t="shared" si="314"/>
        <v>3</v>
      </c>
      <c r="E3188" t="str">
        <f>IF('DATA IMPORT'!E3188="","",'DATA IMPORT'!E3188)</f>
        <v>Website</v>
      </c>
      <c r="F3188" s="1">
        <f>IF('DATA IMPORT'!I3188="","",'DATA IMPORT'!I3188)</f>
        <v>42518</v>
      </c>
      <c r="G3188" s="11">
        <f t="shared" si="310"/>
        <v>5</v>
      </c>
      <c r="H3188" s="11">
        <f t="shared" si="311"/>
        <v>2016</v>
      </c>
      <c r="I3188" s="1">
        <f>IF('DATA IMPORT'!G3188="","",'DATA IMPORT'!G3188)</f>
        <v>42947</v>
      </c>
      <c r="J3188" s="11">
        <f t="shared" si="312"/>
        <v>7</v>
      </c>
      <c r="K3188" s="11">
        <f t="shared" si="313"/>
        <v>2017</v>
      </c>
      <c r="L3188" s="4">
        <f>IF('DATA IMPORT'!M3188="","",'DATA IMPORT'!M3188)</f>
        <v>217016</v>
      </c>
      <c r="M3188" t="str">
        <f>IF('DATA IMPORT'!C3188="","",'DATA IMPORT'!C3188)</f>
        <v>Sold</v>
      </c>
    </row>
    <row r="3189" spans="2:13" x14ac:dyDescent="0.2">
      <c r="B3189" t="str">
        <f t="shared" si="309"/>
        <v>#</v>
      </c>
      <c r="C3189">
        <f>COUNTIF(D3189:D$10001,D3189)</f>
        <v>153</v>
      </c>
      <c r="D3189">
        <f t="shared" si="314"/>
        <v>3</v>
      </c>
      <c r="E3189" t="str">
        <f>IF('DATA IMPORT'!E3189="","",'DATA IMPORT'!E3189)</f>
        <v>Website</v>
      </c>
      <c r="F3189" s="1">
        <f>IF('DATA IMPORT'!I3189="","",'DATA IMPORT'!I3189)</f>
        <v>42454</v>
      </c>
      <c r="G3189" s="11">
        <f t="shared" si="310"/>
        <v>3</v>
      </c>
      <c r="H3189" s="11">
        <f t="shared" si="311"/>
        <v>2016</v>
      </c>
      <c r="I3189" s="1">
        <f>IF('DATA IMPORT'!G3189="","",'DATA IMPORT'!G3189)</f>
        <v>42474</v>
      </c>
      <c r="J3189" s="11">
        <f t="shared" si="312"/>
        <v>4</v>
      </c>
      <c r="K3189" s="11">
        <f t="shared" si="313"/>
        <v>2016</v>
      </c>
      <c r="L3189" s="4">
        <f>IF('DATA IMPORT'!M3189="","",'DATA IMPORT'!M3189)</f>
        <v>204724</v>
      </c>
      <c r="M3189" t="str">
        <f>IF('DATA IMPORT'!C3189="","",'DATA IMPORT'!C3189)</f>
        <v>Under Contract</v>
      </c>
    </row>
    <row r="3190" spans="2:13" x14ac:dyDescent="0.2">
      <c r="B3190" t="str">
        <f t="shared" si="309"/>
        <v>#</v>
      </c>
      <c r="C3190">
        <f>COUNTIF(D3190:D$10001,D3190)</f>
        <v>79</v>
      </c>
      <c r="D3190">
        <f t="shared" si="314"/>
        <v>15</v>
      </c>
      <c r="E3190" t="str">
        <f>IF('DATA IMPORT'!E3190="","",'DATA IMPORT'!E3190)</f>
        <v>Investor</v>
      </c>
      <c r="F3190" s="1">
        <f>IF('DATA IMPORT'!I3190="","",'DATA IMPORT'!I3190)</f>
        <v>42433</v>
      </c>
      <c r="G3190" s="11">
        <f t="shared" si="310"/>
        <v>3</v>
      </c>
      <c r="H3190" s="11">
        <f t="shared" si="311"/>
        <v>2016</v>
      </c>
      <c r="I3190" s="1">
        <f>IF('DATA IMPORT'!G3190="","",'DATA IMPORT'!G3190)</f>
        <v>42631</v>
      </c>
      <c r="J3190" s="11">
        <f t="shared" si="312"/>
        <v>9</v>
      </c>
      <c r="K3190" s="11">
        <f t="shared" si="313"/>
        <v>2016</v>
      </c>
      <c r="L3190" s="4">
        <f>IF('DATA IMPORT'!M3190="","",'DATA IMPORT'!M3190)</f>
        <v>736608</v>
      </c>
      <c r="M3190" t="str">
        <f>IF('DATA IMPORT'!C3190="","",'DATA IMPORT'!C3190)</f>
        <v>Sold</v>
      </c>
    </row>
    <row r="3191" spans="2:13" x14ac:dyDescent="0.2">
      <c r="B3191" t="str">
        <f t="shared" si="309"/>
        <v>#</v>
      </c>
      <c r="C3191">
        <f>COUNTIF(D3191:D$10001,D3191)</f>
        <v>152</v>
      </c>
      <c r="D3191">
        <f t="shared" si="314"/>
        <v>3</v>
      </c>
      <c r="E3191" t="str">
        <f>IF('DATA IMPORT'!E3191="","",'DATA IMPORT'!E3191)</f>
        <v>Website</v>
      </c>
      <c r="F3191" s="1">
        <f>IF('DATA IMPORT'!I3191="","",'DATA IMPORT'!I3191)</f>
        <v>42622</v>
      </c>
      <c r="G3191" s="11">
        <f t="shared" si="310"/>
        <v>9</v>
      </c>
      <c r="H3191" s="11">
        <f t="shared" si="311"/>
        <v>2016</v>
      </c>
      <c r="I3191" s="1">
        <f>IF('DATA IMPORT'!G3191="","",'DATA IMPORT'!G3191)</f>
        <v>42961</v>
      </c>
      <c r="J3191" s="11">
        <f t="shared" si="312"/>
        <v>8</v>
      </c>
      <c r="K3191" s="11">
        <f t="shared" si="313"/>
        <v>2017</v>
      </c>
      <c r="L3191" s="4">
        <f>IF('DATA IMPORT'!M3191="","",'DATA IMPORT'!M3191)</f>
        <v>173586</v>
      </c>
      <c r="M3191" t="str">
        <f>IF('DATA IMPORT'!C3191="","",'DATA IMPORT'!C3191)</f>
        <v>Sold</v>
      </c>
    </row>
    <row r="3192" spans="2:13" x14ac:dyDescent="0.2">
      <c r="B3192" t="str">
        <f t="shared" si="309"/>
        <v>#</v>
      </c>
      <c r="C3192">
        <f>COUNTIF(D3192:D$10001,D3192)</f>
        <v>151</v>
      </c>
      <c r="D3192">
        <f t="shared" si="314"/>
        <v>3</v>
      </c>
      <c r="E3192" t="str">
        <f>IF('DATA IMPORT'!E3192="","",'DATA IMPORT'!E3192)</f>
        <v>Website</v>
      </c>
      <c r="F3192" s="1">
        <f>IF('DATA IMPORT'!I3192="","",'DATA IMPORT'!I3192)</f>
        <v>42428</v>
      </c>
      <c r="G3192" s="11">
        <f t="shared" si="310"/>
        <v>2</v>
      </c>
      <c r="H3192" s="11">
        <f t="shared" si="311"/>
        <v>2016</v>
      </c>
      <c r="I3192" s="1">
        <f>IF('DATA IMPORT'!G3192="","",'DATA IMPORT'!G3192)</f>
        <v>42446</v>
      </c>
      <c r="J3192" s="11">
        <f t="shared" si="312"/>
        <v>3</v>
      </c>
      <c r="K3192" s="11">
        <f t="shared" si="313"/>
        <v>2016</v>
      </c>
      <c r="L3192" s="4">
        <f>IF('DATA IMPORT'!M3192="","",'DATA IMPORT'!M3192)</f>
        <v>791917</v>
      </c>
      <c r="M3192" t="str">
        <f>IF('DATA IMPORT'!C3192="","",'DATA IMPORT'!C3192)</f>
        <v>Under Contract</v>
      </c>
    </row>
    <row r="3193" spans="2:13" x14ac:dyDescent="0.2">
      <c r="B3193" t="str">
        <f t="shared" si="309"/>
        <v>#</v>
      </c>
      <c r="C3193">
        <f>COUNTIF(D3193:D$10001,D3193)</f>
        <v>151</v>
      </c>
      <c r="D3193">
        <f t="shared" si="314"/>
        <v>6</v>
      </c>
      <c r="E3193" t="str">
        <f>IF('DATA IMPORT'!E3193="","",'DATA IMPORT'!E3193)</f>
        <v>Zillow</v>
      </c>
      <c r="F3193" s="1">
        <f>IF('DATA IMPORT'!I3193="","",'DATA IMPORT'!I3193)</f>
        <v>42434</v>
      </c>
      <c r="G3193" s="11">
        <f t="shared" si="310"/>
        <v>3</v>
      </c>
      <c r="H3193" s="11">
        <f t="shared" si="311"/>
        <v>2016</v>
      </c>
      <c r="I3193" s="1">
        <f>IF('DATA IMPORT'!G3193="","",'DATA IMPORT'!G3193)</f>
        <v>42470</v>
      </c>
      <c r="J3193" s="11">
        <f t="shared" si="312"/>
        <v>4</v>
      </c>
      <c r="K3193" s="11">
        <f t="shared" si="313"/>
        <v>2016</v>
      </c>
      <c r="L3193" s="4">
        <f>IF('DATA IMPORT'!M3193="","",'DATA IMPORT'!M3193)</f>
        <v>429138</v>
      </c>
      <c r="M3193" t="str">
        <f>IF('DATA IMPORT'!C3193="","",'DATA IMPORT'!C3193)</f>
        <v>Under Contract</v>
      </c>
    </row>
    <row r="3194" spans="2:13" x14ac:dyDescent="0.2">
      <c r="B3194" t="str">
        <f t="shared" si="309"/>
        <v>#</v>
      </c>
      <c r="C3194">
        <f>COUNTIF(D3194:D$10001,D3194)</f>
        <v>87</v>
      </c>
      <c r="D3194">
        <f t="shared" si="314"/>
        <v>14</v>
      </c>
      <c r="E3194" t="str">
        <f>IF('DATA IMPORT'!E3194="","",'DATA IMPORT'!E3194)</f>
        <v>Social Ads</v>
      </c>
      <c r="F3194" s="1">
        <f>IF('DATA IMPORT'!I3194="","",'DATA IMPORT'!I3194)</f>
        <v>42931</v>
      </c>
      <c r="G3194" s="11">
        <f t="shared" si="310"/>
        <v>7</v>
      </c>
      <c r="H3194" s="11">
        <f t="shared" si="311"/>
        <v>2017</v>
      </c>
      <c r="I3194" s="1">
        <f>IF('DATA IMPORT'!G3194="","",'DATA IMPORT'!G3194)</f>
        <v>42944</v>
      </c>
      <c r="J3194" s="11">
        <f t="shared" si="312"/>
        <v>7</v>
      </c>
      <c r="K3194" s="11">
        <f t="shared" si="313"/>
        <v>2017</v>
      </c>
      <c r="L3194" s="4">
        <f>IF('DATA IMPORT'!M3194="","",'DATA IMPORT'!M3194)</f>
        <v>327071</v>
      </c>
      <c r="M3194" t="str">
        <f>IF('DATA IMPORT'!C3194="","",'DATA IMPORT'!C3194)</f>
        <v>Sold</v>
      </c>
    </row>
    <row r="3195" spans="2:13" x14ac:dyDescent="0.2">
      <c r="B3195" t="str">
        <f t="shared" si="309"/>
        <v>#</v>
      </c>
      <c r="C3195">
        <f>COUNTIF(D3195:D$10001,D3195)</f>
        <v>103</v>
      </c>
      <c r="D3195">
        <f t="shared" si="314"/>
        <v>4</v>
      </c>
      <c r="E3195" t="str">
        <f>IF('DATA IMPORT'!E3195="","",'DATA IMPORT'!E3195)</f>
        <v>Bank Owned</v>
      </c>
      <c r="F3195" s="1">
        <f>IF('DATA IMPORT'!I3195="","",'DATA IMPORT'!I3195)</f>
        <v>42647</v>
      </c>
      <c r="G3195" s="11">
        <f t="shared" si="310"/>
        <v>10</v>
      </c>
      <c r="H3195" s="11">
        <f t="shared" si="311"/>
        <v>2016</v>
      </c>
      <c r="I3195" s="1">
        <f>IF('DATA IMPORT'!G3195="","",'DATA IMPORT'!G3195)</f>
        <v>42839</v>
      </c>
      <c r="J3195" s="11">
        <f t="shared" si="312"/>
        <v>4</v>
      </c>
      <c r="K3195" s="11">
        <f t="shared" si="313"/>
        <v>2017</v>
      </c>
      <c r="L3195" s="4">
        <f>IF('DATA IMPORT'!M3195="","",'DATA IMPORT'!M3195)</f>
        <v>188429</v>
      </c>
      <c r="M3195" t="str">
        <f>IF('DATA IMPORT'!C3195="","",'DATA IMPORT'!C3195)</f>
        <v>Under Contract</v>
      </c>
    </row>
    <row r="3196" spans="2:13" x14ac:dyDescent="0.2">
      <c r="B3196" t="str">
        <f t="shared" si="309"/>
        <v>#</v>
      </c>
      <c r="C3196">
        <f>COUNTIF(D3196:D$10001,D3196)</f>
        <v>86</v>
      </c>
      <c r="D3196">
        <f t="shared" si="314"/>
        <v>14</v>
      </c>
      <c r="E3196" t="str">
        <f>IF('DATA IMPORT'!E3196="","",'DATA IMPORT'!E3196)</f>
        <v>Social Ads</v>
      </c>
      <c r="F3196" s="1">
        <f>IF('DATA IMPORT'!I3196="","",'DATA IMPORT'!I3196)</f>
        <v>42401</v>
      </c>
      <c r="G3196" s="11">
        <f t="shared" si="310"/>
        <v>2</v>
      </c>
      <c r="H3196" s="11">
        <f t="shared" si="311"/>
        <v>2016</v>
      </c>
      <c r="I3196" s="1">
        <f>IF('DATA IMPORT'!G3196="","",'DATA IMPORT'!G3196)</f>
        <v>42401</v>
      </c>
      <c r="J3196" s="11">
        <f t="shared" si="312"/>
        <v>2</v>
      </c>
      <c r="K3196" s="11">
        <f t="shared" si="313"/>
        <v>2016</v>
      </c>
      <c r="L3196" s="4">
        <f>IF('DATA IMPORT'!M3196="","",'DATA IMPORT'!M3196)</f>
        <v>512246</v>
      </c>
      <c r="M3196" t="str">
        <f>IF('DATA IMPORT'!C3196="","",'DATA IMPORT'!C3196)</f>
        <v>Under Contract</v>
      </c>
    </row>
    <row r="3197" spans="2:13" x14ac:dyDescent="0.2">
      <c r="B3197" t="str">
        <f t="shared" si="309"/>
        <v>#</v>
      </c>
      <c r="C3197">
        <f>COUNTIF(D3197:D$10001,D3197)</f>
        <v>171</v>
      </c>
      <c r="D3197">
        <f t="shared" si="314"/>
        <v>2</v>
      </c>
      <c r="E3197" t="str">
        <f>IF('DATA IMPORT'!E3197="","",'DATA IMPORT'!E3197)</f>
        <v>Referral</v>
      </c>
      <c r="F3197" s="1">
        <f>IF('DATA IMPORT'!I3197="","",'DATA IMPORT'!I3197)</f>
        <v>42442</v>
      </c>
      <c r="G3197" s="11">
        <f t="shared" si="310"/>
        <v>3</v>
      </c>
      <c r="H3197" s="11">
        <f t="shared" si="311"/>
        <v>2016</v>
      </c>
      <c r="I3197" s="1">
        <f>IF('DATA IMPORT'!G3197="","",'DATA IMPORT'!G3197)</f>
        <v>42649</v>
      </c>
      <c r="J3197" s="11">
        <f t="shared" si="312"/>
        <v>10</v>
      </c>
      <c r="K3197" s="11">
        <f t="shared" si="313"/>
        <v>2016</v>
      </c>
      <c r="L3197" s="4">
        <f>IF('DATA IMPORT'!M3197="","",'DATA IMPORT'!M3197)</f>
        <v>468433</v>
      </c>
      <c r="M3197" t="str">
        <f>IF('DATA IMPORT'!C3197="","",'DATA IMPORT'!C3197)</f>
        <v>Under Contract</v>
      </c>
    </row>
    <row r="3198" spans="2:13" x14ac:dyDescent="0.2">
      <c r="B3198" t="str">
        <f t="shared" si="309"/>
        <v>#</v>
      </c>
      <c r="C3198">
        <f>COUNTIF(D3198:D$10001,D3198)</f>
        <v>85</v>
      </c>
      <c r="D3198">
        <f t="shared" si="314"/>
        <v>14</v>
      </c>
      <c r="E3198" t="str">
        <f>IF('DATA IMPORT'!E3198="","",'DATA IMPORT'!E3198)</f>
        <v>Social Ads</v>
      </c>
      <c r="F3198" s="1">
        <f>IF('DATA IMPORT'!I3198="","",'DATA IMPORT'!I3198)</f>
        <v>42924</v>
      </c>
      <c r="G3198" s="11">
        <f t="shared" si="310"/>
        <v>7</v>
      </c>
      <c r="H3198" s="11">
        <f t="shared" si="311"/>
        <v>2017</v>
      </c>
      <c r="I3198" s="1">
        <f>IF('DATA IMPORT'!G3198="","",'DATA IMPORT'!G3198)</f>
        <v>42997</v>
      </c>
      <c r="J3198" s="11">
        <f t="shared" si="312"/>
        <v>9</v>
      </c>
      <c r="K3198" s="11">
        <f t="shared" si="313"/>
        <v>2017</v>
      </c>
      <c r="L3198" s="4">
        <f>IF('DATA IMPORT'!M3198="","",'DATA IMPORT'!M3198)</f>
        <v>343865</v>
      </c>
      <c r="M3198" t="str">
        <f>IF('DATA IMPORT'!C3198="","",'DATA IMPORT'!C3198)</f>
        <v>Under Contract</v>
      </c>
    </row>
    <row r="3199" spans="2:13" x14ac:dyDescent="0.2">
      <c r="B3199" t="str">
        <f t="shared" si="309"/>
        <v>#</v>
      </c>
      <c r="C3199">
        <f>COUNTIF(D3199:D$10001,D3199)</f>
        <v>170</v>
      </c>
      <c r="D3199">
        <f t="shared" si="314"/>
        <v>2</v>
      </c>
      <c r="E3199" t="str">
        <f>IF('DATA IMPORT'!E3199="","",'DATA IMPORT'!E3199)</f>
        <v>Referral</v>
      </c>
      <c r="F3199" s="1">
        <f>IF('DATA IMPORT'!I3199="","",'DATA IMPORT'!I3199)</f>
        <v>42784</v>
      </c>
      <c r="G3199" s="11">
        <f t="shared" si="310"/>
        <v>2</v>
      </c>
      <c r="H3199" s="11">
        <f t="shared" si="311"/>
        <v>2017</v>
      </c>
      <c r="I3199" s="1">
        <f>IF('DATA IMPORT'!G3199="","",'DATA IMPORT'!G3199)</f>
        <v>42820</v>
      </c>
      <c r="J3199" s="11">
        <f t="shared" si="312"/>
        <v>3</v>
      </c>
      <c r="K3199" s="11">
        <f t="shared" si="313"/>
        <v>2017</v>
      </c>
      <c r="L3199" s="4">
        <f>IF('DATA IMPORT'!M3199="","",'DATA IMPORT'!M3199)</f>
        <v>841051</v>
      </c>
      <c r="M3199" t="str">
        <f>IF('DATA IMPORT'!C3199="","",'DATA IMPORT'!C3199)</f>
        <v>Under Contract</v>
      </c>
    </row>
    <row r="3200" spans="2:13" x14ac:dyDescent="0.2">
      <c r="B3200" t="str">
        <f t="shared" si="309"/>
        <v>#</v>
      </c>
      <c r="C3200">
        <f>COUNTIF(D3200:D$10001,D3200)</f>
        <v>150</v>
      </c>
      <c r="D3200">
        <f t="shared" si="314"/>
        <v>6</v>
      </c>
      <c r="E3200" t="str">
        <f>IF('DATA IMPORT'!E3200="","",'DATA IMPORT'!E3200)</f>
        <v>Zillow</v>
      </c>
      <c r="F3200" s="1">
        <f>IF('DATA IMPORT'!I3200="","",'DATA IMPORT'!I3200)</f>
        <v>42405</v>
      </c>
      <c r="G3200" s="11">
        <f t="shared" si="310"/>
        <v>2</v>
      </c>
      <c r="H3200" s="11">
        <f t="shared" si="311"/>
        <v>2016</v>
      </c>
      <c r="I3200" s="1">
        <f>IF('DATA IMPORT'!G3200="","",'DATA IMPORT'!G3200)</f>
        <v>42476</v>
      </c>
      <c r="J3200" s="11">
        <f t="shared" si="312"/>
        <v>4</v>
      </c>
      <c r="K3200" s="11">
        <f t="shared" si="313"/>
        <v>2016</v>
      </c>
      <c r="L3200" s="4">
        <f>IF('DATA IMPORT'!M3200="","",'DATA IMPORT'!M3200)</f>
        <v>427822</v>
      </c>
      <c r="M3200" t="str">
        <f>IF('DATA IMPORT'!C3200="","",'DATA IMPORT'!C3200)</f>
        <v>Under Contract</v>
      </c>
    </row>
    <row r="3201" spans="2:13" x14ac:dyDescent="0.2">
      <c r="B3201" t="str">
        <f t="shared" si="309"/>
        <v>#</v>
      </c>
      <c r="C3201">
        <f>COUNTIF(D3201:D$10001,D3201)</f>
        <v>150</v>
      </c>
      <c r="D3201">
        <f t="shared" si="314"/>
        <v>3</v>
      </c>
      <c r="E3201" t="str">
        <f>IF('DATA IMPORT'!E3201="","",'DATA IMPORT'!E3201)</f>
        <v>Website</v>
      </c>
      <c r="F3201" s="1">
        <f>IF('DATA IMPORT'!I3201="","",'DATA IMPORT'!I3201)</f>
        <v>42420</v>
      </c>
      <c r="G3201" s="11">
        <f t="shared" si="310"/>
        <v>2</v>
      </c>
      <c r="H3201" s="11">
        <f t="shared" si="311"/>
        <v>2016</v>
      </c>
      <c r="I3201" s="1">
        <f>IF('DATA IMPORT'!G3201="","",'DATA IMPORT'!G3201)</f>
        <v>42470</v>
      </c>
      <c r="J3201" s="11">
        <f t="shared" si="312"/>
        <v>4</v>
      </c>
      <c r="K3201" s="11">
        <f t="shared" si="313"/>
        <v>2016</v>
      </c>
      <c r="L3201" s="4">
        <f>IF('DATA IMPORT'!M3201="","",'DATA IMPORT'!M3201)</f>
        <v>533531</v>
      </c>
      <c r="M3201" t="str">
        <f>IF('DATA IMPORT'!C3201="","",'DATA IMPORT'!C3201)</f>
        <v>Under Contract</v>
      </c>
    </row>
    <row r="3202" spans="2:13" x14ac:dyDescent="0.2">
      <c r="B3202" t="str">
        <f t="shared" si="309"/>
        <v>#</v>
      </c>
      <c r="C3202">
        <f>COUNTIF(D3202:D$10001,D3202)</f>
        <v>149</v>
      </c>
      <c r="D3202">
        <f t="shared" si="314"/>
        <v>3</v>
      </c>
      <c r="E3202" t="str">
        <f>IF('DATA IMPORT'!E3202="","",'DATA IMPORT'!E3202)</f>
        <v>Website</v>
      </c>
      <c r="F3202" s="1">
        <f>IF('DATA IMPORT'!I3202="","",'DATA IMPORT'!I3202)</f>
        <v>42611</v>
      </c>
      <c r="G3202" s="11">
        <f t="shared" si="310"/>
        <v>8</v>
      </c>
      <c r="H3202" s="11">
        <f t="shared" si="311"/>
        <v>2016</v>
      </c>
      <c r="I3202" s="1">
        <f>IF('DATA IMPORT'!G3202="","",'DATA IMPORT'!G3202)</f>
        <v>42924</v>
      </c>
      <c r="J3202" s="11">
        <f t="shared" si="312"/>
        <v>7</v>
      </c>
      <c r="K3202" s="11">
        <f t="shared" si="313"/>
        <v>2017</v>
      </c>
      <c r="L3202" s="4">
        <f>IF('DATA IMPORT'!M3202="","",'DATA IMPORT'!M3202)</f>
        <v>609152</v>
      </c>
      <c r="M3202" t="str">
        <f>IF('DATA IMPORT'!C3202="","",'DATA IMPORT'!C3202)</f>
        <v>Under Contract</v>
      </c>
    </row>
    <row r="3203" spans="2:13" x14ac:dyDescent="0.2">
      <c r="B3203" t="str">
        <f t="shared" ref="B3203:B3266" si="315">IF(C3203=1,D3203,"#")</f>
        <v>#</v>
      </c>
      <c r="C3203">
        <f>COUNTIF(D3203:D$10001,D3203)</f>
        <v>149</v>
      </c>
      <c r="D3203">
        <f t="shared" si="314"/>
        <v>6</v>
      </c>
      <c r="E3203" t="str">
        <f>IF('DATA IMPORT'!E3203="","",'DATA IMPORT'!E3203)</f>
        <v>Zillow</v>
      </c>
      <c r="F3203" s="1">
        <f>IF('DATA IMPORT'!I3203="","",'DATA IMPORT'!I3203)</f>
        <v>42452</v>
      </c>
      <c r="G3203" s="11">
        <f t="shared" ref="G3203:G3266" si="316">IF(F3203="","",MONTH(F3203))</f>
        <v>3</v>
      </c>
      <c r="H3203" s="11">
        <f t="shared" ref="H3203:H3266" si="317">IF(F3203="","",YEAR(F3203))</f>
        <v>2016</v>
      </c>
      <c r="I3203" s="1">
        <f>IF('DATA IMPORT'!G3203="","",'DATA IMPORT'!G3203)</f>
        <v>42511</v>
      </c>
      <c r="J3203" s="11">
        <f t="shared" ref="J3203:J3266" si="318">IF(I3203="","",MONTH(I3203))</f>
        <v>5</v>
      </c>
      <c r="K3203" s="11">
        <f t="shared" ref="K3203:K3266" si="319">IF(I3203="","",YEAR(I3203))</f>
        <v>2016</v>
      </c>
      <c r="L3203" s="4">
        <f>IF('DATA IMPORT'!M3203="","",'DATA IMPORT'!M3203)</f>
        <v>271840</v>
      </c>
      <c r="M3203" t="str">
        <f>IF('DATA IMPORT'!C3203="","",'DATA IMPORT'!C3203)</f>
        <v>Under Contract</v>
      </c>
    </row>
    <row r="3204" spans="2:13" x14ac:dyDescent="0.2">
      <c r="B3204" t="str">
        <f t="shared" si="315"/>
        <v>#</v>
      </c>
      <c r="C3204">
        <f>COUNTIF(D3204:D$10001,D3204)</f>
        <v>78</v>
      </c>
      <c r="D3204">
        <f t="shared" si="314"/>
        <v>15</v>
      </c>
      <c r="E3204" t="str">
        <f>IF('DATA IMPORT'!E3204="","",'DATA IMPORT'!E3204)</f>
        <v>Investor</v>
      </c>
      <c r="F3204" s="1">
        <f>IF('DATA IMPORT'!I3204="","",'DATA IMPORT'!I3204)</f>
        <v>42401</v>
      </c>
      <c r="G3204" s="11">
        <f t="shared" si="316"/>
        <v>2</v>
      </c>
      <c r="H3204" s="11">
        <f t="shared" si="317"/>
        <v>2016</v>
      </c>
      <c r="I3204" s="1">
        <f>IF('DATA IMPORT'!G3204="","",'DATA IMPORT'!G3204)</f>
        <v>42419</v>
      </c>
      <c r="J3204" s="11">
        <f t="shared" si="318"/>
        <v>2</v>
      </c>
      <c r="K3204" s="11">
        <f t="shared" si="319"/>
        <v>2016</v>
      </c>
      <c r="L3204" s="4">
        <f>IF('DATA IMPORT'!M3204="","",'DATA IMPORT'!M3204)</f>
        <v>405503</v>
      </c>
      <c r="M3204" t="str">
        <f>IF('DATA IMPORT'!C3204="","",'DATA IMPORT'!C3204)</f>
        <v>Under Contract</v>
      </c>
    </row>
    <row r="3205" spans="2:13" x14ac:dyDescent="0.2">
      <c r="B3205" t="str">
        <f t="shared" si="315"/>
        <v>#</v>
      </c>
      <c r="C3205">
        <f>COUNTIF(D3205:D$10001,D3205)</f>
        <v>169</v>
      </c>
      <c r="D3205">
        <f t="shared" si="314"/>
        <v>2</v>
      </c>
      <c r="E3205" t="str">
        <f>IF('DATA IMPORT'!E3205="","",'DATA IMPORT'!E3205)</f>
        <v>Referral</v>
      </c>
      <c r="F3205" s="1">
        <f>IF('DATA IMPORT'!I3205="","",'DATA IMPORT'!I3205)</f>
        <v>42411</v>
      </c>
      <c r="G3205" s="11">
        <f t="shared" si="316"/>
        <v>2</v>
      </c>
      <c r="H3205" s="11">
        <f t="shared" si="317"/>
        <v>2016</v>
      </c>
      <c r="I3205" s="1">
        <f>IF('DATA IMPORT'!G3205="","",'DATA IMPORT'!G3205)</f>
        <v>42505</v>
      </c>
      <c r="J3205" s="11">
        <f t="shared" si="318"/>
        <v>5</v>
      </c>
      <c r="K3205" s="11">
        <f t="shared" si="319"/>
        <v>2016</v>
      </c>
      <c r="L3205" s="4">
        <f>IF('DATA IMPORT'!M3205="","",'DATA IMPORT'!M3205)</f>
        <v>274917</v>
      </c>
      <c r="M3205" t="str">
        <f>IF('DATA IMPORT'!C3205="","",'DATA IMPORT'!C3205)</f>
        <v>Under Contract</v>
      </c>
    </row>
    <row r="3206" spans="2:13" x14ac:dyDescent="0.2">
      <c r="B3206" t="str">
        <f t="shared" si="315"/>
        <v>#</v>
      </c>
      <c r="C3206">
        <f>COUNTIF(D3206:D$10001,D3206)</f>
        <v>84</v>
      </c>
      <c r="D3206">
        <f t="shared" ref="D3206:D3269" si="320">IF(E3206="","",MATCH(E3206,$E$2:$E$1048576,0))</f>
        <v>14</v>
      </c>
      <c r="E3206" t="str">
        <f>IF('DATA IMPORT'!E3206="","",'DATA IMPORT'!E3206)</f>
        <v>Social Ads</v>
      </c>
      <c r="F3206" s="1">
        <f>IF('DATA IMPORT'!I3206="","",'DATA IMPORT'!I3206)</f>
        <v>42797</v>
      </c>
      <c r="G3206" s="11">
        <f t="shared" si="316"/>
        <v>3</v>
      </c>
      <c r="H3206" s="11">
        <f t="shared" si="317"/>
        <v>2017</v>
      </c>
      <c r="I3206" s="1">
        <f>IF('DATA IMPORT'!G3206="","",'DATA IMPORT'!G3206)</f>
        <v>42822</v>
      </c>
      <c r="J3206" s="11">
        <f t="shared" si="318"/>
        <v>3</v>
      </c>
      <c r="K3206" s="11">
        <f t="shared" si="319"/>
        <v>2017</v>
      </c>
      <c r="L3206" s="4">
        <f>IF('DATA IMPORT'!M3206="","",'DATA IMPORT'!M3206)</f>
        <v>731783</v>
      </c>
      <c r="M3206" t="str">
        <f>IF('DATA IMPORT'!C3206="","",'DATA IMPORT'!C3206)</f>
        <v>Under Contract</v>
      </c>
    </row>
    <row r="3207" spans="2:13" x14ac:dyDescent="0.2">
      <c r="B3207" t="str">
        <f t="shared" si="315"/>
        <v>#</v>
      </c>
      <c r="C3207">
        <f>COUNTIF(D3207:D$10001,D3207)</f>
        <v>148</v>
      </c>
      <c r="D3207">
        <f t="shared" si="320"/>
        <v>6</v>
      </c>
      <c r="E3207" t="str">
        <f>IF('DATA IMPORT'!E3207="","",'DATA IMPORT'!E3207)</f>
        <v>Zillow</v>
      </c>
      <c r="F3207" s="1">
        <f>IF('DATA IMPORT'!I3207="","",'DATA IMPORT'!I3207)</f>
        <v>42429</v>
      </c>
      <c r="G3207" s="11">
        <f t="shared" si="316"/>
        <v>2</v>
      </c>
      <c r="H3207" s="11">
        <f t="shared" si="317"/>
        <v>2016</v>
      </c>
      <c r="I3207" s="1">
        <f>IF('DATA IMPORT'!G3207="","",'DATA IMPORT'!G3207)</f>
        <v>42546</v>
      </c>
      <c r="J3207" s="11">
        <f t="shared" si="318"/>
        <v>6</v>
      </c>
      <c r="K3207" s="11">
        <f t="shared" si="319"/>
        <v>2016</v>
      </c>
      <c r="L3207" s="4">
        <f>IF('DATA IMPORT'!M3207="","",'DATA IMPORT'!M3207)</f>
        <v>814434</v>
      </c>
      <c r="M3207" t="str">
        <f>IF('DATA IMPORT'!C3207="","",'DATA IMPORT'!C3207)</f>
        <v>Under Contract</v>
      </c>
    </row>
    <row r="3208" spans="2:13" x14ac:dyDescent="0.2">
      <c r="B3208" t="str">
        <f t="shared" si="315"/>
        <v>#</v>
      </c>
      <c r="C3208">
        <f>COUNTIF(D3208:D$10001,D3208)</f>
        <v>77</v>
      </c>
      <c r="D3208">
        <f t="shared" si="320"/>
        <v>15</v>
      </c>
      <c r="E3208" t="str">
        <f>IF('DATA IMPORT'!E3208="","",'DATA IMPORT'!E3208)</f>
        <v>Investor</v>
      </c>
      <c r="F3208" s="1">
        <f>IF('DATA IMPORT'!I3208="","",'DATA IMPORT'!I3208)</f>
        <v>42523</v>
      </c>
      <c r="G3208" s="11">
        <f t="shared" si="316"/>
        <v>6</v>
      </c>
      <c r="H3208" s="11">
        <f t="shared" si="317"/>
        <v>2016</v>
      </c>
      <c r="I3208" s="1">
        <f>IF('DATA IMPORT'!G3208="","",'DATA IMPORT'!G3208)</f>
        <v>42859</v>
      </c>
      <c r="J3208" s="11">
        <f t="shared" si="318"/>
        <v>5</v>
      </c>
      <c r="K3208" s="11">
        <f t="shared" si="319"/>
        <v>2017</v>
      </c>
      <c r="L3208" s="4">
        <f>IF('DATA IMPORT'!M3208="","",'DATA IMPORT'!M3208)</f>
        <v>530655</v>
      </c>
      <c r="M3208" t="str">
        <f>IF('DATA IMPORT'!C3208="","",'DATA IMPORT'!C3208)</f>
        <v>Under Contract</v>
      </c>
    </row>
    <row r="3209" spans="2:13" x14ac:dyDescent="0.2">
      <c r="B3209" t="str">
        <f t="shared" si="315"/>
        <v>#</v>
      </c>
      <c r="C3209">
        <f>COUNTIF(D3209:D$10001,D3209)</f>
        <v>148</v>
      </c>
      <c r="D3209">
        <f t="shared" si="320"/>
        <v>3</v>
      </c>
      <c r="E3209" t="str">
        <f>IF('DATA IMPORT'!E3209="","",'DATA IMPORT'!E3209)</f>
        <v>Website</v>
      </c>
      <c r="F3209" s="1">
        <f>IF('DATA IMPORT'!I3209="","",'DATA IMPORT'!I3209)</f>
        <v>42426</v>
      </c>
      <c r="G3209" s="11">
        <f t="shared" si="316"/>
        <v>2</v>
      </c>
      <c r="H3209" s="11">
        <f t="shared" si="317"/>
        <v>2016</v>
      </c>
      <c r="I3209" s="1">
        <f>IF('DATA IMPORT'!G3209="","",'DATA IMPORT'!G3209)</f>
        <v>42459</v>
      </c>
      <c r="J3209" s="11">
        <f t="shared" si="318"/>
        <v>3</v>
      </c>
      <c r="K3209" s="11">
        <f t="shared" si="319"/>
        <v>2016</v>
      </c>
      <c r="L3209" s="4">
        <f>IF('DATA IMPORT'!M3209="","",'DATA IMPORT'!M3209)</f>
        <v>582574</v>
      </c>
      <c r="M3209" t="str">
        <f>IF('DATA IMPORT'!C3209="","",'DATA IMPORT'!C3209)</f>
        <v>Sold</v>
      </c>
    </row>
    <row r="3210" spans="2:13" x14ac:dyDescent="0.2">
      <c r="B3210" t="str">
        <f t="shared" si="315"/>
        <v>#</v>
      </c>
      <c r="C3210">
        <f>COUNTIF(D3210:D$10001,D3210)</f>
        <v>147</v>
      </c>
      <c r="D3210">
        <f t="shared" si="320"/>
        <v>3</v>
      </c>
      <c r="E3210" t="str">
        <f>IF('DATA IMPORT'!E3210="","",'DATA IMPORT'!E3210)</f>
        <v>Website</v>
      </c>
      <c r="F3210" s="1">
        <f>IF('DATA IMPORT'!I3210="","",'DATA IMPORT'!I3210)</f>
        <v>42427</v>
      </c>
      <c r="G3210" s="11">
        <f t="shared" si="316"/>
        <v>2</v>
      </c>
      <c r="H3210" s="11">
        <f t="shared" si="317"/>
        <v>2016</v>
      </c>
      <c r="I3210" s="1">
        <f>IF('DATA IMPORT'!G3210="","",'DATA IMPORT'!G3210)</f>
        <v>42646</v>
      </c>
      <c r="J3210" s="11">
        <f t="shared" si="318"/>
        <v>10</v>
      </c>
      <c r="K3210" s="11">
        <f t="shared" si="319"/>
        <v>2016</v>
      </c>
      <c r="L3210" s="4">
        <f>IF('DATA IMPORT'!M3210="","",'DATA IMPORT'!M3210)</f>
        <v>331076</v>
      </c>
      <c r="M3210" t="str">
        <f>IF('DATA IMPORT'!C3210="","",'DATA IMPORT'!C3210)</f>
        <v>Under Contract</v>
      </c>
    </row>
    <row r="3211" spans="2:13" x14ac:dyDescent="0.2">
      <c r="B3211" t="str">
        <f t="shared" si="315"/>
        <v>#</v>
      </c>
      <c r="C3211">
        <f>COUNTIF(D3211:D$10001,D3211)</f>
        <v>168</v>
      </c>
      <c r="D3211">
        <f t="shared" si="320"/>
        <v>2</v>
      </c>
      <c r="E3211" t="str">
        <f>IF('DATA IMPORT'!E3211="","",'DATA IMPORT'!E3211)</f>
        <v>Referral</v>
      </c>
      <c r="F3211" s="1">
        <f>IF('DATA IMPORT'!I3211="","",'DATA IMPORT'!I3211)</f>
        <v>42653</v>
      </c>
      <c r="G3211" s="11">
        <f t="shared" si="316"/>
        <v>10</v>
      </c>
      <c r="H3211" s="11">
        <f t="shared" si="317"/>
        <v>2016</v>
      </c>
      <c r="I3211" s="1">
        <f>IF('DATA IMPORT'!G3211="","",'DATA IMPORT'!G3211)</f>
        <v>42982</v>
      </c>
      <c r="J3211" s="11">
        <f t="shared" si="318"/>
        <v>9</v>
      </c>
      <c r="K3211" s="11">
        <f t="shared" si="319"/>
        <v>2017</v>
      </c>
      <c r="L3211" s="4">
        <f>IF('DATA IMPORT'!M3211="","",'DATA IMPORT'!M3211)</f>
        <v>446528</v>
      </c>
      <c r="M3211" t="str">
        <f>IF('DATA IMPORT'!C3211="","",'DATA IMPORT'!C3211)</f>
        <v>Sold</v>
      </c>
    </row>
    <row r="3212" spans="2:13" x14ac:dyDescent="0.2">
      <c r="B3212" t="str">
        <f t="shared" si="315"/>
        <v>#</v>
      </c>
      <c r="C3212">
        <f>COUNTIF(D3212:D$10001,D3212)</f>
        <v>167</v>
      </c>
      <c r="D3212">
        <f t="shared" si="320"/>
        <v>2</v>
      </c>
      <c r="E3212" t="str">
        <f>IF('DATA IMPORT'!E3212="","",'DATA IMPORT'!E3212)</f>
        <v>Referral</v>
      </c>
      <c r="F3212" s="1">
        <f>IF('DATA IMPORT'!I3212="","",'DATA IMPORT'!I3212)</f>
        <v>42563</v>
      </c>
      <c r="G3212" s="11">
        <f t="shared" si="316"/>
        <v>7</v>
      </c>
      <c r="H3212" s="11">
        <f t="shared" si="317"/>
        <v>2016</v>
      </c>
      <c r="I3212" s="1">
        <f>IF('DATA IMPORT'!G3212="","",'DATA IMPORT'!G3212)</f>
        <v>42865</v>
      </c>
      <c r="J3212" s="11">
        <f t="shared" si="318"/>
        <v>5</v>
      </c>
      <c r="K3212" s="11">
        <f t="shared" si="319"/>
        <v>2017</v>
      </c>
      <c r="L3212" s="4">
        <f>IF('DATA IMPORT'!M3212="","",'DATA IMPORT'!M3212)</f>
        <v>374426</v>
      </c>
      <c r="M3212" t="str">
        <f>IF('DATA IMPORT'!C3212="","",'DATA IMPORT'!C3212)</f>
        <v>Under Contract</v>
      </c>
    </row>
    <row r="3213" spans="2:13" x14ac:dyDescent="0.2">
      <c r="B3213" t="str">
        <f t="shared" si="315"/>
        <v>#</v>
      </c>
      <c r="C3213">
        <f>COUNTIF(D3213:D$10001,D3213)</f>
        <v>76</v>
      </c>
      <c r="D3213">
        <f t="shared" si="320"/>
        <v>15</v>
      </c>
      <c r="E3213" t="str">
        <f>IF('DATA IMPORT'!E3213="","",'DATA IMPORT'!E3213)</f>
        <v>Investor</v>
      </c>
      <c r="F3213" s="1">
        <f>IF('DATA IMPORT'!I3213="","",'DATA IMPORT'!I3213)</f>
        <v>42776</v>
      </c>
      <c r="G3213" s="11">
        <f t="shared" si="316"/>
        <v>2</v>
      </c>
      <c r="H3213" s="11">
        <f t="shared" si="317"/>
        <v>2017</v>
      </c>
      <c r="I3213" s="1">
        <f>IF('DATA IMPORT'!G3213="","",'DATA IMPORT'!G3213)</f>
        <v>42965</v>
      </c>
      <c r="J3213" s="11">
        <f t="shared" si="318"/>
        <v>8</v>
      </c>
      <c r="K3213" s="11">
        <f t="shared" si="319"/>
        <v>2017</v>
      </c>
      <c r="L3213" s="4">
        <f>IF('DATA IMPORT'!M3213="","",'DATA IMPORT'!M3213)</f>
        <v>275920</v>
      </c>
      <c r="M3213" t="str">
        <f>IF('DATA IMPORT'!C3213="","",'DATA IMPORT'!C3213)</f>
        <v>Under Contract</v>
      </c>
    </row>
    <row r="3214" spans="2:13" x14ac:dyDescent="0.2">
      <c r="B3214" t="str">
        <f t="shared" si="315"/>
        <v>#</v>
      </c>
      <c r="C3214">
        <f>COUNTIF(D3214:D$10001,D3214)</f>
        <v>146</v>
      </c>
      <c r="D3214">
        <f t="shared" si="320"/>
        <v>3</v>
      </c>
      <c r="E3214" t="str">
        <f>IF('DATA IMPORT'!E3214="","",'DATA IMPORT'!E3214)</f>
        <v>Website</v>
      </c>
      <c r="F3214" s="1">
        <f>IF('DATA IMPORT'!I3214="","",'DATA IMPORT'!I3214)</f>
        <v>42833</v>
      </c>
      <c r="G3214" s="11">
        <f t="shared" si="316"/>
        <v>4</v>
      </c>
      <c r="H3214" s="11">
        <f t="shared" si="317"/>
        <v>2017</v>
      </c>
      <c r="I3214" s="1">
        <f>IF('DATA IMPORT'!G3214="","",'DATA IMPORT'!G3214)</f>
        <v>42966</v>
      </c>
      <c r="J3214" s="11">
        <f t="shared" si="318"/>
        <v>8</v>
      </c>
      <c r="K3214" s="11">
        <f t="shared" si="319"/>
        <v>2017</v>
      </c>
      <c r="L3214" s="4">
        <f>IF('DATA IMPORT'!M3214="","",'DATA IMPORT'!M3214)</f>
        <v>556080</v>
      </c>
      <c r="M3214" t="str">
        <f>IF('DATA IMPORT'!C3214="","",'DATA IMPORT'!C3214)</f>
        <v>Sold</v>
      </c>
    </row>
    <row r="3215" spans="2:13" x14ac:dyDescent="0.2">
      <c r="B3215" t="str">
        <f t="shared" si="315"/>
        <v>#</v>
      </c>
      <c r="C3215">
        <f>COUNTIF(D3215:D$10001,D3215)</f>
        <v>75</v>
      </c>
      <c r="D3215">
        <f t="shared" si="320"/>
        <v>15</v>
      </c>
      <c r="E3215" t="str">
        <f>IF('DATA IMPORT'!E3215="","",'DATA IMPORT'!E3215)</f>
        <v>Investor</v>
      </c>
      <c r="F3215" s="1">
        <f>IF('DATA IMPORT'!I3215="","",'DATA IMPORT'!I3215)</f>
        <v>42758</v>
      </c>
      <c r="G3215" s="11">
        <f t="shared" si="316"/>
        <v>1</v>
      </c>
      <c r="H3215" s="11">
        <f t="shared" si="317"/>
        <v>2017</v>
      </c>
      <c r="I3215" s="1">
        <f>IF('DATA IMPORT'!G3215="","",'DATA IMPORT'!G3215)</f>
        <v>42898</v>
      </c>
      <c r="J3215" s="11">
        <f t="shared" si="318"/>
        <v>6</v>
      </c>
      <c r="K3215" s="11">
        <f t="shared" si="319"/>
        <v>2017</v>
      </c>
      <c r="L3215" s="4">
        <f>IF('DATA IMPORT'!M3215="","",'DATA IMPORT'!M3215)</f>
        <v>248514</v>
      </c>
      <c r="M3215" t="str">
        <f>IF('DATA IMPORT'!C3215="","",'DATA IMPORT'!C3215)</f>
        <v>Under Contract</v>
      </c>
    </row>
    <row r="3216" spans="2:13" x14ac:dyDescent="0.2">
      <c r="B3216" t="str">
        <f t="shared" si="315"/>
        <v>#</v>
      </c>
      <c r="C3216">
        <f>COUNTIF(D3216:D$10001,D3216)</f>
        <v>166</v>
      </c>
      <c r="D3216">
        <f t="shared" si="320"/>
        <v>2</v>
      </c>
      <c r="E3216" t="str">
        <f>IF('DATA IMPORT'!E3216="","",'DATA IMPORT'!E3216)</f>
        <v>Referral</v>
      </c>
      <c r="F3216" s="1">
        <f>IF('DATA IMPORT'!I3216="","",'DATA IMPORT'!I3216)</f>
        <v>42694</v>
      </c>
      <c r="G3216" s="11">
        <f t="shared" si="316"/>
        <v>11</v>
      </c>
      <c r="H3216" s="11">
        <f t="shared" si="317"/>
        <v>2016</v>
      </c>
      <c r="I3216" s="1">
        <f>IF('DATA IMPORT'!G3216="","",'DATA IMPORT'!G3216)</f>
        <v>42822</v>
      </c>
      <c r="J3216" s="11">
        <f t="shared" si="318"/>
        <v>3</v>
      </c>
      <c r="K3216" s="11">
        <f t="shared" si="319"/>
        <v>2017</v>
      </c>
      <c r="L3216" s="4">
        <f>IF('DATA IMPORT'!M3216="","",'DATA IMPORT'!M3216)</f>
        <v>351626</v>
      </c>
      <c r="M3216" t="str">
        <f>IF('DATA IMPORT'!C3216="","",'DATA IMPORT'!C3216)</f>
        <v>Under Contract</v>
      </c>
    </row>
    <row r="3217" spans="2:13" x14ac:dyDescent="0.2">
      <c r="B3217" t="str">
        <f t="shared" si="315"/>
        <v>#</v>
      </c>
      <c r="C3217">
        <f>COUNTIF(D3217:D$10001,D3217)</f>
        <v>165</v>
      </c>
      <c r="D3217">
        <f t="shared" si="320"/>
        <v>2</v>
      </c>
      <c r="E3217" t="str">
        <f>IF('DATA IMPORT'!E3217="","",'DATA IMPORT'!E3217)</f>
        <v>Referral</v>
      </c>
      <c r="F3217" s="1">
        <f>IF('DATA IMPORT'!I3217="","",'DATA IMPORT'!I3217)</f>
        <v>42458</v>
      </c>
      <c r="G3217" s="11">
        <f t="shared" si="316"/>
        <v>3</v>
      </c>
      <c r="H3217" s="11">
        <f t="shared" si="317"/>
        <v>2016</v>
      </c>
      <c r="I3217" s="1">
        <f>IF('DATA IMPORT'!G3217="","",'DATA IMPORT'!G3217)</f>
        <v>42800</v>
      </c>
      <c r="J3217" s="11">
        <f t="shared" si="318"/>
        <v>3</v>
      </c>
      <c r="K3217" s="11">
        <f t="shared" si="319"/>
        <v>2017</v>
      </c>
      <c r="L3217" s="4">
        <f>IF('DATA IMPORT'!M3217="","",'DATA IMPORT'!M3217)</f>
        <v>498451</v>
      </c>
      <c r="M3217" t="str">
        <f>IF('DATA IMPORT'!C3217="","",'DATA IMPORT'!C3217)</f>
        <v>Sold</v>
      </c>
    </row>
    <row r="3218" spans="2:13" x14ac:dyDescent="0.2">
      <c r="B3218" t="str">
        <f t="shared" si="315"/>
        <v>#</v>
      </c>
      <c r="C3218">
        <f>COUNTIF(D3218:D$10001,D3218)</f>
        <v>164</v>
      </c>
      <c r="D3218">
        <f t="shared" si="320"/>
        <v>2</v>
      </c>
      <c r="E3218" t="str">
        <f>IF('DATA IMPORT'!E3218="","",'DATA IMPORT'!E3218)</f>
        <v>Referral</v>
      </c>
      <c r="F3218" s="1">
        <f>IF('DATA IMPORT'!I3218="","",'DATA IMPORT'!I3218)</f>
        <v>42567</v>
      </c>
      <c r="G3218" s="11">
        <f t="shared" si="316"/>
        <v>7</v>
      </c>
      <c r="H3218" s="11">
        <f t="shared" si="317"/>
        <v>2016</v>
      </c>
      <c r="I3218" s="1">
        <f>IF('DATA IMPORT'!G3218="","",'DATA IMPORT'!G3218)</f>
        <v>42599</v>
      </c>
      <c r="J3218" s="11">
        <f t="shared" si="318"/>
        <v>8</v>
      </c>
      <c r="K3218" s="11">
        <f t="shared" si="319"/>
        <v>2016</v>
      </c>
      <c r="L3218" s="4">
        <f>IF('DATA IMPORT'!M3218="","",'DATA IMPORT'!M3218)</f>
        <v>137413</v>
      </c>
      <c r="M3218" t="str">
        <f>IF('DATA IMPORT'!C3218="","",'DATA IMPORT'!C3218)</f>
        <v>Under Contract</v>
      </c>
    </row>
    <row r="3219" spans="2:13" x14ac:dyDescent="0.2">
      <c r="B3219" t="str">
        <f t="shared" si="315"/>
        <v>#</v>
      </c>
      <c r="C3219">
        <f>COUNTIF(D3219:D$10001,D3219)</f>
        <v>147</v>
      </c>
      <c r="D3219">
        <f t="shared" si="320"/>
        <v>6</v>
      </c>
      <c r="E3219" t="str">
        <f>IF('DATA IMPORT'!E3219="","",'DATA IMPORT'!E3219)</f>
        <v>Zillow</v>
      </c>
      <c r="F3219" s="1">
        <f>IF('DATA IMPORT'!I3219="","",'DATA IMPORT'!I3219)</f>
        <v>42454</v>
      </c>
      <c r="G3219" s="11">
        <f t="shared" si="316"/>
        <v>3</v>
      </c>
      <c r="H3219" s="11">
        <f t="shared" si="317"/>
        <v>2016</v>
      </c>
      <c r="I3219" s="1">
        <f>IF('DATA IMPORT'!G3219="","",'DATA IMPORT'!G3219)</f>
        <v>42946</v>
      </c>
      <c r="J3219" s="11">
        <f t="shared" si="318"/>
        <v>7</v>
      </c>
      <c r="K3219" s="11">
        <f t="shared" si="319"/>
        <v>2017</v>
      </c>
      <c r="L3219" s="4">
        <f>IF('DATA IMPORT'!M3219="","",'DATA IMPORT'!M3219)</f>
        <v>437820</v>
      </c>
      <c r="M3219" t="str">
        <f>IF('DATA IMPORT'!C3219="","",'DATA IMPORT'!C3219)</f>
        <v>Under Contract</v>
      </c>
    </row>
    <row r="3220" spans="2:13" x14ac:dyDescent="0.2">
      <c r="B3220" t="str">
        <f t="shared" si="315"/>
        <v>#</v>
      </c>
      <c r="C3220">
        <f>COUNTIF(D3220:D$10001,D3220)</f>
        <v>163</v>
      </c>
      <c r="D3220">
        <f t="shared" si="320"/>
        <v>2</v>
      </c>
      <c r="E3220" t="str">
        <f>IF('DATA IMPORT'!E3220="","",'DATA IMPORT'!E3220)</f>
        <v>Referral</v>
      </c>
      <c r="F3220" s="1">
        <f>IF('DATA IMPORT'!I3220="","",'DATA IMPORT'!I3220)</f>
        <v>42668</v>
      </c>
      <c r="G3220" s="11">
        <f t="shared" si="316"/>
        <v>10</v>
      </c>
      <c r="H3220" s="11">
        <f t="shared" si="317"/>
        <v>2016</v>
      </c>
      <c r="I3220" s="1">
        <f>IF('DATA IMPORT'!G3220="","",'DATA IMPORT'!G3220)</f>
        <v>42815</v>
      </c>
      <c r="J3220" s="11">
        <f t="shared" si="318"/>
        <v>3</v>
      </c>
      <c r="K3220" s="11">
        <f t="shared" si="319"/>
        <v>2017</v>
      </c>
      <c r="L3220" s="4">
        <f>IF('DATA IMPORT'!M3220="","",'DATA IMPORT'!M3220)</f>
        <v>279089</v>
      </c>
      <c r="M3220" t="str">
        <f>IF('DATA IMPORT'!C3220="","",'DATA IMPORT'!C3220)</f>
        <v>Archived</v>
      </c>
    </row>
    <row r="3221" spans="2:13" x14ac:dyDescent="0.2">
      <c r="B3221" t="str">
        <f t="shared" si="315"/>
        <v>#</v>
      </c>
      <c r="C3221">
        <f>COUNTIF(D3221:D$10001,D3221)</f>
        <v>61</v>
      </c>
      <c r="D3221">
        <f t="shared" si="320"/>
        <v>1</v>
      </c>
      <c r="E3221" t="str">
        <f>IF('DATA IMPORT'!E3221="","",'DATA IMPORT'!E3221)</f>
        <v>Email</v>
      </c>
      <c r="F3221" s="1">
        <f>IF('DATA IMPORT'!I3221="","",'DATA IMPORT'!I3221)</f>
        <v>42782</v>
      </c>
      <c r="G3221" s="11">
        <f t="shared" si="316"/>
        <v>2</v>
      </c>
      <c r="H3221" s="11">
        <f t="shared" si="317"/>
        <v>2017</v>
      </c>
      <c r="I3221" s="1">
        <f>IF('DATA IMPORT'!G3221="","",'DATA IMPORT'!G3221)</f>
        <v>42957</v>
      </c>
      <c r="J3221" s="11">
        <f t="shared" si="318"/>
        <v>8</v>
      </c>
      <c r="K3221" s="11">
        <f t="shared" si="319"/>
        <v>2017</v>
      </c>
      <c r="L3221" s="4">
        <f>IF('DATA IMPORT'!M3221="","",'DATA IMPORT'!M3221)</f>
        <v>122192</v>
      </c>
      <c r="M3221" t="str">
        <f>IF('DATA IMPORT'!C3221="","",'DATA IMPORT'!C3221)</f>
        <v>Under Contract</v>
      </c>
    </row>
    <row r="3222" spans="2:13" x14ac:dyDescent="0.2">
      <c r="B3222" t="str">
        <f t="shared" si="315"/>
        <v>#</v>
      </c>
      <c r="C3222">
        <f>COUNTIF(D3222:D$10001,D3222)</f>
        <v>146</v>
      </c>
      <c r="D3222">
        <f t="shared" si="320"/>
        <v>6</v>
      </c>
      <c r="E3222" t="str">
        <f>IF('DATA IMPORT'!E3222="","",'DATA IMPORT'!E3222)</f>
        <v>Zillow</v>
      </c>
      <c r="F3222" s="1">
        <f>IF('DATA IMPORT'!I3222="","",'DATA IMPORT'!I3222)</f>
        <v>42529</v>
      </c>
      <c r="G3222" s="11">
        <f t="shared" si="316"/>
        <v>6</v>
      </c>
      <c r="H3222" s="11">
        <f t="shared" si="317"/>
        <v>2016</v>
      </c>
      <c r="I3222" s="1">
        <f>IF('DATA IMPORT'!G3222="","",'DATA IMPORT'!G3222)</f>
        <v>42597</v>
      </c>
      <c r="J3222" s="11">
        <f t="shared" si="318"/>
        <v>8</v>
      </c>
      <c r="K3222" s="11">
        <f t="shared" si="319"/>
        <v>2016</v>
      </c>
      <c r="L3222" s="4">
        <f>IF('DATA IMPORT'!M3222="","",'DATA IMPORT'!M3222)</f>
        <v>403464</v>
      </c>
      <c r="M3222" t="str">
        <f>IF('DATA IMPORT'!C3222="","",'DATA IMPORT'!C3222)</f>
        <v>Under Contract</v>
      </c>
    </row>
    <row r="3223" spans="2:13" x14ac:dyDescent="0.2">
      <c r="B3223" t="str">
        <f t="shared" si="315"/>
        <v>#</v>
      </c>
      <c r="C3223">
        <f>COUNTIF(D3223:D$10001,D3223)</f>
        <v>83</v>
      </c>
      <c r="D3223">
        <f t="shared" si="320"/>
        <v>14</v>
      </c>
      <c r="E3223" t="str">
        <f>IF('DATA IMPORT'!E3223="","",'DATA IMPORT'!E3223)</f>
        <v>Social Ads</v>
      </c>
      <c r="F3223" s="1">
        <f>IF('DATA IMPORT'!I3223="","",'DATA IMPORT'!I3223)</f>
        <v>42695</v>
      </c>
      <c r="G3223" s="11">
        <f t="shared" si="316"/>
        <v>11</v>
      </c>
      <c r="H3223" s="11">
        <f t="shared" si="317"/>
        <v>2016</v>
      </c>
      <c r="I3223" s="1">
        <f>IF('DATA IMPORT'!G3223="","",'DATA IMPORT'!G3223)</f>
        <v>42884</v>
      </c>
      <c r="J3223" s="11">
        <f t="shared" si="318"/>
        <v>5</v>
      </c>
      <c r="K3223" s="11">
        <f t="shared" si="319"/>
        <v>2017</v>
      </c>
      <c r="L3223" s="4">
        <f>IF('DATA IMPORT'!M3223="","",'DATA IMPORT'!M3223)</f>
        <v>750674</v>
      </c>
      <c r="M3223" t="str">
        <f>IF('DATA IMPORT'!C3223="","",'DATA IMPORT'!C3223)</f>
        <v>Under Contract</v>
      </c>
    </row>
    <row r="3224" spans="2:13" x14ac:dyDescent="0.2">
      <c r="B3224" t="str">
        <f t="shared" si="315"/>
        <v>#</v>
      </c>
      <c r="C3224">
        <f>COUNTIF(D3224:D$10001,D3224)</f>
        <v>145</v>
      </c>
      <c r="D3224">
        <f t="shared" si="320"/>
        <v>6</v>
      </c>
      <c r="E3224" t="str">
        <f>IF('DATA IMPORT'!E3224="","",'DATA IMPORT'!E3224)</f>
        <v>Zillow</v>
      </c>
      <c r="F3224" s="1">
        <f>IF('DATA IMPORT'!I3224="","",'DATA IMPORT'!I3224)</f>
        <v>42703</v>
      </c>
      <c r="G3224" s="11">
        <f t="shared" si="316"/>
        <v>11</v>
      </c>
      <c r="H3224" s="11">
        <f t="shared" si="317"/>
        <v>2016</v>
      </c>
      <c r="I3224" s="1">
        <f>IF('DATA IMPORT'!G3224="","",'DATA IMPORT'!G3224)</f>
        <v>42847</v>
      </c>
      <c r="J3224" s="11">
        <f t="shared" si="318"/>
        <v>4</v>
      </c>
      <c r="K3224" s="11">
        <f t="shared" si="319"/>
        <v>2017</v>
      </c>
      <c r="L3224" s="4">
        <f>IF('DATA IMPORT'!M3224="","",'DATA IMPORT'!M3224)</f>
        <v>846358</v>
      </c>
      <c r="M3224" t="str">
        <f>IF('DATA IMPORT'!C3224="","",'DATA IMPORT'!C3224)</f>
        <v>Under Contract</v>
      </c>
    </row>
    <row r="3225" spans="2:13" x14ac:dyDescent="0.2">
      <c r="B3225" t="str">
        <f t="shared" si="315"/>
        <v>#</v>
      </c>
      <c r="C3225">
        <f>COUNTIF(D3225:D$10001,D3225)</f>
        <v>145</v>
      </c>
      <c r="D3225">
        <f t="shared" si="320"/>
        <v>3</v>
      </c>
      <c r="E3225" t="str">
        <f>IF('DATA IMPORT'!E3225="","",'DATA IMPORT'!E3225)</f>
        <v>Website</v>
      </c>
      <c r="F3225" s="1">
        <f>IF('DATA IMPORT'!I3225="","",'DATA IMPORT'!I3225)</f>
        <v>42636</v>
      </c>
      <c r="G3225" s="11">
        <f t="shared" si="316"/>
        <v>9</v>
      </c>
      <c r="H3225" s="11">
        <f t="shared" si="317"/>
        <v>2016</v>
      </c>
      <c r="I3225" s="1">
        <f>IF('DATA IMPORT'!G3225="","",'DATA IMPORT'!G3225)</f>
        <v>42976</v>
      </c>
      <c r="J3225" s="11">
        <f t="shared" si="318"/>
        <v>8</v>
      </c>
      <c r="K3225" s="11">
        <f t="shared" si="319"/>
        <v>2017</v>
      </c>
      <c r="L3225" s="4">
        <f>IF('DATA IMPORT'!M3225="","",'DATA IMPORT'!M3225)</f>
        <v>514104</v>
      </c>
      <c r="M3225" t="str">
        <f>IF('DATA IMPORT'!C3225="","",'DATA IMPORT'!C3225)</f>
        <v>Under Contract</v>
      </c>
    </row>
    <row r="3226" spans="2:13" x14ac:dyDescent="0.2">
      <c r="B3226" t="str">
        <f t="shared" si="315"/>
        <v>#</v>
      </c>
      <c r="C3226">
        <f>COUNTIF(D3226:D$10001,D3226)</f>
        <v>82</v>
      </c>
      <c r="D3226">
        <f t="shared" si="320"/>
        <v>14</v>
      </c>
      <c r="E3226" t="str">
        <f>IF('DATA IMPORT'!E3226="","",'DATA IMPORT'!E3226)</f>
        <v>Social Ads</v>
      </c>
      <c r="F3226" s="1">
        <f>IF('DATA IMPORT'!I3226="","",'DATA IMPORT'!I3226)</f>
        <v>42454</v>
      </c>
      <c r="G3226" s="11">
        <f t="shared" si="316"/>
        <v>3</v>
      </c>
      <c r="H3226" s="11">
        <f t="shared" si="317"/>
        <v>2016</v>
      </c>
      <c r="I3226" s="1">
        <f>IF('DATA IMPORT'!G3226="","",'DATA IMPORT'!G3226)</f>
        <v>42605</v>
      </c>
      <c r="J3226" s="11">
        <f t="shared" si="318"/>
        <v>8</v>
      </c>
      <c r="K3226" s="11">
        <f t="shared" si="319"/>
        <v>2016</v>
      </c>
      <c r="L3226" s="4">
        <f>IF('DATA IMPORT'!M3226="","",'DATA IMPORT'!M3226)</f>
        <v>262660</v>
      </c>
      <c r="M3226" t="str">
        <f>IF('DATA IMPORT'!C3226="","",'DATA IMPORT'!C3226)</f>
        <v>Under Contract</v>
      </c>
    </row>
    <row r="3227" spans="2:13" x14ac:dyDescent="0.2">
      <c r="B3227" t="str">
        <f t="shared" si="315"/>
        <v>#</v>
      </c>
      <c r="C3227">
        <f>COUNTIF(D3227:D$10001,D3227)</f>
        <v>144</v>
      </c>
      <c r="D3227">
        <f t="shared" si="320"/>
        <v>6</v>
      </c>
      <c r="E3227" t="str">
        <f>IF('DATA IMPORT'!E3227="","",'DATA IMPORT'!E3227)</f>
        <v>Zillow</v>
      </c>
      <c r="F3227" s="1">
        <f>IF('DATA IMPORT'!I3227="","",'DATA IMPORT'!I3227)</f>
        <v>42515</v>
      </c>
      <c r="G3227" s="11">
        <f t="shared" si="316"/>
        <v>5</v>
      </c>
      <c r="H3227" s="11">
        <f t="shared" si="317"/>
        <v>2016</v>
      </c>
      <c r="I3227" s="1">
        <f>IF('DATA IMPORT'!G3227="","",'DATA IMPORT'!G3227)</f>
        <v>42819</v>
      </c>
      <c r="J3227" s="11">
        <f t="shared" si="318"/>
        <v>3</v>
      </c>
      <c r="K3227" s="11">
        <f t="shared" si="319"/>
        <v>2017</v>
      </c>
      <c r="L3227" s="4">
        <f>IF('DATA IMPORT'!M3227="","",'DATA IMPORT'!M3227)</f>
        <v>770720</v>
      </c>
      <c r="M3227" t="str">
        <f>IF('DATA IMPORT'!C3227="","",'DATA IMPORT'!C3227)</f>
        <v>Under Contract</v>
      </c>
    </row>
    <row r="3228" spans="2:13" x14ac:dyDescent="0.2">
      <c r="B3228" t="str">
        <f t="shared" si="315"/>
        <v>#</v>
      </c>
      <c r="C3228">
        <f>COUNTIF(D3228:D$10001,D3228)</f>
        <v>74</v>
      </c>
      <c r="D3228">
        <f t="shared" si="320"/>
        <v>15</v>
      </c>
      <c r="E3228" t="str">
        <f>IF('DATA IMPORT'!E3228="","",'DATA IMPORT'!E3228)</f>
        <v>Investor</v>
      </c>
      <c r="F3228" s="1">
        <f>IF('DATA IMPORT'!I3228="","",'DATA IMPORT'!I3228)</f>
        <v>42485</v>
      </c>
      <c r="G3228" s="11">
        <f t="shared" si="316"/>
        <v>4</v>
      </c>
      <c r="H3228" s="11">
        <f t="shared" si="317"/>
        <v>2016</v>
      </c>
      <c r="I3228" s="1">
        <f>IF('DATA IMPORT'!G3228="","",'DATA IMPORT'!G3228)</f>
        <v>42828</v>
      </c>
      <c r="J3228" s="11">
        <f t="shared" si="318"/>
        <v>4</v>
      </c>
      <c r="K3228" s="11">
        <f t="shared" si="319"/>
        <v>2017</v>
      </c>
      <c r="L3228" s="4">
        <f>IF('DATA IMPORT'!M3228="","",'DATA IMPORT'!M3228)</f>
        <v>610939</v>
      </c>
      <c r="M3228" t="str">
        <f>IF('DATA IMPORT'!C3228="","",'DATA IMPORT'!C3228)</f>
        <v>Under Contract</v>
      </c>
    </row>
    <row r="3229" spans="2:13" x14ac:dyDescent="0.2">
      <c r="B3229" t="str">
        <f t="shared" si="315"/>
        <v>#</v>
      </c>
      <c r="C3229">
        <f>COUNTIF(D3229:D$10001,D3229)</f>
        <v>81</v>
      </c>
      <c r="D3229">
        <f t="shared" si="320"/>
        <v>14</v>
      </c>
      <c r="E3229" t="str">
        <f>IF('DATA IMPORT'!E3229="","",'DATA IMPORT'!E3229)</f>
        <v>Social Ads</v>
      </c>
      <c r="F3229" s="1">
        <f>IF('DATA IMPORT'!I3229="","",'DATA IMPORT'!I3229)</f>
        <v>42672</v>
      </c>
      <c r="G3229" s="11">
        <f t="shared" si="316"/>
        <v>10</v>
      </c>
      <c r="H3229" s="11">
        <f t="shared" si="317"/>
        <v>2016</v>
      </c>
      <c r="I3229" s="1">
        <f>IF('DATA IMPORT'!G3229="","",'DATA IMPORT'!G3229)</f>
        <v>42781</v>
      </c>
      <c r="J3229" s="11">
        <f t="shared" si="318"/>
        <v>2</v>
      </c>
      <c r="K3229" s="11">
        <f t="shared" si="319"/>
        <v>2017</v>
      </c>
      <c r="L3229" s="4">
        <f>IF('DATA IMPORT'!M3229="","",'DATA IMPORT'!M3229)</f>
        <v>761668</v>
      </c>
      <c r="M3229" t="str">
        <f>IF('DATA IMPORT'!C3229="","",'DATA IMPORT'!C3229)</f>
        <v>Sold</v>
      </c>
    </row>
    <row r="3230" spans="2:13" x14ac:dyDescent="0.2">
      <c r="B3230" t="str">
        <f t="shared" si="315"/>
        <v>#</v>
      </c>
      <c r="C3230">
        <f>COUNTIF(D3230:D$10001,D3230)</f>
        <v>60</v>
      </c>
      <c r="D3230">
        <f t="shared" si="320"/>
        <v>1</v>
      </c>
      <c r="E3230" t="str">
        <f>IF('DATA IMPORT'!E3230="","",'DATA IMPORT'!E3230)</f>
        <v>Email</v>
      </c>
      <c r="F3230" s="1">
        <f>IF('DATA IMPORT'!I3230="","",'DATA IMPORT'!I3230)</f>
        <v>42682</v>
      </c>
      <c r="G3230" s="11">
        <f t="shared" si="316"/>
        <v>11</v>
      </c>
      <c r="H3230" s="11">
        <f t="shared" si="317"/>
        <v>2016</v>
      </c>
      <c r="I3230" s="1">
        <f>IF('DATA IMPORT'!G3230="","",'DATA IMPORT'!G3230)</f>
        <v>42740</v>
      </c>
      <c r="J3230" s="11">
        <f t="shared" si="318"/>
        <v>1</v>
      </c>
      <c r="K3230" s="11">
        <f t="shared" si="319"/>
        <v>2017</v>
      </c>
      <c r="L3230" s="4">
        <f>IF('DATA IMPORT'!M3230="","",'DATA IMPORT'!M3230)</f>
        <v>191803</v>
      </c>
      <c r="M3230" t="str">
        <f>IF('DATA IMPORT'!C3230="","",'DATA IMPORT'!C3230)</f>
        <v>Under Contract</v>
      </c>
    </row>
    <row r="3231" spans="2:13" x14ac:dyDescent="0.2">
      <c r="B3231" t="str">
        <f t="shared" si="315"/>
        <v>#</v>
      </c>
      <c r="C3231">
        <f>COUNTIF(D3231:D$10001,D3231)</f>
        <v>102</v>
      </c>
      <c r="D3231">
        <f t="shared" si="320"/>
        <v>4</v>
      </c>
      <c r="E3231" t="str">
        <f>IF('DATA IMPORT'!E3231="","",'DATA IMPORT'!E3231)</f>
        <v>Bank Owned</v>
      </c>
      <c r="F3231" s="1">
        <f>IF('DATA IMPORT'!I3231="","",'DATA IMPORT'!I3231)</f>
        <v>42469</v>
      </c>
      <c r="G3231" s="11">
        <f t="shared" si="316"/>
        <v>4</v>
      </c>
      <c r="H3231" s="11">
        <f t="shared" si="317"/>
        <v>2016</v>
      </c>
      <c r="I3231" s="1">
        <f>IF('DATA IMPORT'!G3231="","",'DATA IMPORT'!G3231)</f>
        <v>42729</v>
      </c>
      <c r="J3231" s="11">
        <f t="shared" si="318"/>
        <v>12</v>
      </c>
      <c r="K3231" s="11">
        <f t="shared" si="319"/>
        <v>2016</v>
      </c>
      <c r="L3231" s="4">
        <f>IF('DATA IMPORT'!M3231="","",'DATA IMPORT'!M3231)</f>
        <v>532274</v>
      </c>
      <c r="M3231" t="str">
        <f>IF('DATA IMPORT'!C3231="","",'DATA IMPORT'!C3231)</f>
        <v>Under Contract</v>
      </c>
    </row>
    <row r="3232" spans="2:13" x14ac:dyDescent="0.2">
      <c r="B3232" t="str">
        <f t="shared" si="315"/>
        <v>#</v>
      </c>
      <c r="C3232">
        <f>COUNTIF(D3232:D$10001,D3232)</f>
        <v>162</v>
      </c>
      <c r="D3232">
        <f t="shared" si="320"/>
        <v>2</v>
      </c>
      <c r="E3232" t="str">
        <f>IF('DATA IMPORT'!E3232="","",'DATA IMPORT'!E3232)</f>
        <v>Referral</v>
      </c>
      <c r="F3232" s="1">
        <f>IF('DATA IMPORT'!I3232="","",'DATA IMPORT'!I3232)</f>
        <v>42449</v>
      </c>
      <c r="G3232" s="11">
        <f t="shared" si="316"/>
        <v>3</v>
      </c>
      <c r="H3232" s="11">
        <f t="shared" si="317"/>
        <v>2016</v>
      </c>
      <c r="I3232" s="1">
        <f>IF('DATA IMPORT'!G3232="","",'DATA IMPORT'!G3232)</f>
        <v>42538</v>
      </c>
      <c r="J3232" s="11">
        <f t="shared" si="318"/>
        <v>6</v>
      </c>
      <c r="K3232" s="11">
        <f t="shared" si="319"/>
        <v>2016</v>
      </c>
      <c r="L3232" s="4">
        <f>IF('DATA IMPORT'!M3232="","",'DATA IMPORT'!M3232)</f>
        <v>196336</v>
      </c>
      <c r="M3232" t="str">
        <f>IF('DATA IMPORT'!C3232="","",'DATA IMPORT'!C3232)</f>
        <v>Under Contract</v>
      </c>
    </row>
    <row r="3233" spans="2:13" x14ac:dyDescent="0.2">
      <c r="B3233" t="str">
        <f t="shared" si="315"/>
        <v>#</v>
      </c>
      <c r="C3233">
        <f>COUNTIF(D3233:D$10001,D3233)</f>
        <v>73</v>
      </c>
      <c r="D3233">
        <f t="shared" si="320"/>
        <v>15</v>
      </c>
      <c r="E3233" t="str">
        <f>IF('DATA IMPORT'!E3233="","",'DATA IMPORT'!E3233)</f>
        <v>Investor</v>
      </c>
      <c r="F3233" s="1">
        <f>IF('DATA IMPORT'!I3233="","",'DATA IMPORT'!I3233)</f>
        <v>42542</v>
      </c>
      <c r="G3233" s="11">
        <f t="shared" si="316"/>
        <v>6</v>
      </c>
      <c r="H3233" s="11">
        <f t="shared" si="317"/>
        <v>2016</v>
      </c>
      <c r="I3233" s="1">
        <f>IF('DATA IMPORT'!G3233="","",'DATA IMPORT'!G3233)</f>
        <v>42997</v>
      </c>
      <c r="J3233" s="11">
        <f t="shared" si="318"/>
        <v>9</v>
      </c>
      <c r="K3233" s="11">
        <f t="shared" si="319"/>
        <v>2017</v>
      </c>
      <c r="L3233" s="4">
        <f>IF('DATA IMPORT'!M3233="","",'DATA IMPORT'!M3233)</f>
        <v>804956</v>
      </c>
      <c r="M3233" t="str">
        <f>IF('DATA IMPORT'!C3233="","",'DATA IMPORT'!C3233)</f>
        <v>Under Contract</v>
      </c>
    </row>
    <row r="3234" spans="2:13" x14ac:dyDescent="0.2">
      <c r="B3234" t="str">
        <f t="shared" si="315"/>
        <v>#</v>
      </c>
      <c r="C3234">
        <f>COUNTIF(D3234:D$10001,D3234)</f>
        <v>161</v>
      </c>
      <c r="D3234">
        <f t="shared" si="320"/>
        <v>2</v>
      </c>
      <c r="E3234" t="str">
        <f>IF('DATA IMPORT'!E3234="","",'DATA IMPORT'!E3234)</f>
        <v>Referral</v>
      </c>
      <c r="F3234" s="1">
        <f>IF('DATA IMPORT'!I3234="","",'DATA IMPORT'!I3234)</f>
        <v>42409</v>
      </c>
      <c r="G3234" s="11">
        <f t="shared" si="316"/>
        <v>2</v>
      </c>
      <c r="H3234" s="11">
        <f t="shared" si="317"/>
        <v>2016</v>
      </c>
      <c r="I3234" s="1">
        <f>IF('DATA IMPORT'!G3234="","",'DATA IMPORT'!G3234)</f>
        <v>42430</v>
      </c>
      <c r="J3234" s="11">
        <f t="shared" si="318"/>
        <v>3</v>
      </c>
      <c r="K3234" s="11">
        <f t="shared" si="319"/>
        <v>2016</v>
      </c>
      <c r="L3234" s="4">
        <f>IF('DATA IMPORT'!M3234="","",'DATA IMPORT'!M3234)</f>
        <v>503266</v>
      </c>
      <c r="M3234" t="str">
        <f>IF('DATA IMPORT'!C3234="","",'DATA IMPORT'!C3234)</f>
        <v>Under Contract</v>
      </c>
    </row>
    <row r="3235" spans="2:13" x14ac:dyDescent="0.2">
      <c r="B3235" t="str">
        <f t="shared" si="315"/>
        <v>#</v>
      </c>
      <c r="C3235">
        <f>COUNTIF(D3235:D$10001,D3235)</f>
        <v>160</v>
      </c>
      <c r="D3235">
        <f t="shared" si="320"/>
        <v>2</v>
      </c>
      <c r="E3235" t="str">
        <f>IF('DATA IMPORT'!E3235="","",'DATA IMPORT'!E3235)</f>
        <v>Referral</v>
      </c>
      <c r="F3235" s="1">
        <f>IF('DATA IMPORT'!I3235="","",'DATA IMPORT'!I3235)</f>
        <v>42460</v>
      </c>
      <c r="G3235" s="11">
        <f t="shared" si="316"/>
        <v>3</v>
      </c>
      <c r="H3235" s="11">
        <f t="shared" si="317"/>
        <v>2016</v>
      </c>
      <c r="I3235" s="1">
        <f>IF('DATA IMPORT'!G3235="","",'DATA IMPORT'!G3235)</f>
        <v>43003</v>
      </c>
      <c r="J3235" s="11">
        <f t="shared" si="318"/>
        <v>9</v>
      </c>
      <c r="K3235" s="11">
        <f t="shared" si="319"/>
        <v>2017</v>
      </c>
      <c r="L3235" s="4">
        <f>IF('DATA IMPORT'!M3235="","",'DATA IMPORT'!M3235)</f>
        <v>455842</v>
      </c>
      <c r="M3235" t="str">
        <f>IF('DATA IMPORT'!C3235="","",'DATA IMPORT'!C3235)</f>
        <v>Under Contract</v>
      </c>
    </row>
    <row r="3236" spans="2:13" x14ac:dyDescent="0.2">
      <c r="B3236" t="str">
        <f t="shared" si="315"/>
        <v>#</v>
      </c>
      <c r="C3236">
        <f>COUNTIF(D3236:D$10001,D3236)</f>
        <v>80</v>
      </c>
      <c r="D3236">
        <f t="shared" si="320"/>
        <v>14</v>
      </c>
      <c r="E3236" t="str">
        <f>IF('DATA IMPORT'!E3236="","",'DATA IMPORT'!E3236)</f>
        <v>Social Ads</v>
      </c>
      <c r="F3236" s="1">
        <f>IF('DATA IMPORT'!I3236="","",'DATA IMPORT'!I3236)</f>
        <v>42506</v>
      </c>
      <c r="G3236" s="11">
        <f t="shared" si="316"/>
        <v>5</v>
      </c>
      <c r="H3236" s="11">
        <f t="shared" si="317"/>
        <v>2016</v>
      </c>
      <c r="I3236" s="1">
        <f>IF('DATA IMPORT'!G3236="","",'DATA IMPORT'!G3236)</f>
        <v>42735</v>
      </c>
      <c r="J3236" s="11">
        <f t="shared" si="318"/>
        <v>12</v>
      </c>
      <c r="K3236" s="11">
        <f t="shared" si="319"/>
        <v>2016</v>
      </c>
      <c r="L3236" s="4">
        <f>IF('DATA IMPORT'!M3236="","",'DATA IMPORT'!M3236)</f>
        <v>675951</v>
      </c>
      <c r="M3236" t="str">
        <f>IF('DATA IMPORT'!C3236="","",'DATA IMPORT'!C3236)</f>
        <v>Under Contract</v>
      </c>
    </row>
    <row r="3237" spans="2:13" x14ac:dyDescent="0.2">
      <c r="B3237" t="str">
        <f t="shared" si="315"/>
        <v>#</v>
      </c>
      <c r="C3237">
        <f>COUNTIF(D3237:D$10001,D3237)</f>
        <v>79</v>
      </c>
      <c r="D3237">
        <f t="shared" si="320"/>
        <v>14</v>
      </c>
      <c r="E3237" t="str">
        <f>IF('DATA IMPORT'!E3237="","",'DATA IMPORT'!E3237)</f>
        <v>Social Ads</v>
      </c>
      <c r="F3237" s="1">
        <f>IF('DATA IMPORT'!I3237="","",'DATA IMPORT'!I3237)</f>
        <v>42729</v>
      </c>
      <c r="G3237" s="11">
        <f t="shared" si="316"/>
        <v>12</v>
      </c>
      <c r="H3237" s="11">
        <f t="shared" si="317"/>
        <v>2016</v>
      </c>
      <c r="I3237" s="1">
        <f>IF('DATA IMPORT'!G3237="","",'DATA IMPORT'!G3237)</f>
        <v>42773</v>
      </c>
      <c r="J3237" s="11">
        <f t="shared" si="318"/>
        <v>2</v>
      </c>
      <c r="K3237" s="11">
        <f t="shared" si="319"/>
        <v>2017</v>
      </c>
      <c r="L3237" s="4">
        <f>IF('DATA IMPORT'!M3237="","",'DATA IMPORT'!M3237)</f>
        <v>171932</v>
      </c>
      <c r="M3237" t="str">
        <f>IF('DATA IMPORT'!C3237="","",'DATA IMPORT'!C3237)</f>
        <v>Under Contract</v>
      </c>
    </row>
    <row r="3238" spans="2:13" x14ac:dyDescent="0.2">
      <c r="B3238" t="str">
        <f t="shared" si="315"/>
        <v>#</v>
      </c>
      <c r="C3238">
        <f>COUNTIF(D3238:D$10001,D3238)</f>
        <v>144</v>
      </c>
      <c r="D3238">
        <f t="shared" si="320"/>
        <v>3</v>
      </c>
      <c r="E3238" t="str">
        <f>IF('DATA IMPORT'!E3238="","",'DATA IMPORT'!E3238)</f>
        <v>Website</v>
      </c>
      <c r="F3238" s="1">
        <f>IF('DATA IMPORT'!I3238="","",'DATA IMPORT'!I3238)</f>
        <v>42786</v>
      </c>
      <c r="G3238" s="11">
        <f t="shared" si="316"/>
        <v>2</v>
      </c>
      <c r="H3238" s="11">
        <f t="shared" si="317"/>
        <v>2017</v>
      </c>
      <c r="I3238" s="1">
        <f>IF('DATA IMPORT'!G3238="","",'DATA IMPORT'!G3238)</f>
        <v>42921</v>
      </c>
      <c r="J3238" s="11">
        <f t="shared" si="318"/>
        <v>7</v>
      </c>
      <c r="K3238" s="11">
        <f t="shared" si="319"/>
        <v>2017</v>
      </c>
      <c r="L3238" s="4">
        <f>IF('DATA IMPORT'!M3238="","",'DATA IMPORT'!M3238)</f>
        <v>155346</v>
      </c>
      <c r="M3238" t="str">
        <f>IF('DATA IMPORT'!C3238="","",'DATA IMPORT'!C3238)</f>
        <v>Under Contract</v>
      </c>
    </row>
    <row r="3239" spans="2:13" x14ac:dyDescent="0.2">
      <c r="B3239" t="str">
        <f t="shared" si="315"/>
        <v>#</v>
      </c>
      <c r="C3239">
        <f>COUNTIF(D3239:D$10001,D3239)</f>
        <v>143</v>
      </c>
      <c r="D3239">
        <f t="shared" si="320"/>
        <v>3</v>
      </c>
      <c r="E3239" t="str">
        <f>IF('DATA IMPORT'!E3239="","",'DATA IMPORT'!E3239)</f>
        <v>Website</v>
      </c>
      <c r="F3239" s="1">
        <f>IF('DATA IMPORT'!I3239="","",'DATA IMPORT'!I3239)</f>
        <v>42426</v>
      </c>
      <c r="G3239" s="11">
        <f t="shared" si="316"/>
        <v>2</v>
      </c>
      <c r="H3239" s="11">
        <f t="shared" si="317"/>
        <v>2016</v>
      </c>
      <c r="I3239" s="1">
        <f>IF('DATA IMPORT'!G3239="","",'DATA IMPORT'!G3239)</f>
        <v>42852</v>
      </c>
      <c r="J3239" s="11">
        <f t="shared" si="318"/>
        <v>4</v>
      </c>
      <c r="K3239" s="11">
        <f t="shared" si="319"/>
        <v>2017</v>
      </c>
      <c r="L3239" s="4">
        <f>IF('DATA IMPORT'!M3239="","",'DATA IMPORT'!M3239)</f>
        <v>389482</v>
      </c>
      <c r="M3239" t="str">
        <f>IF('DATA IMPORT'!C3239="","",'DATA IMPORT'!C3239)</f>
        <v>Under Contract</v>
      </c>
    </row>
    <row r="3240" spans="2:13" x14ac:dyDescent="0.2">
      <c r="B3240" t="str">
        <f t="shared" si="315"/>
        <v>#</v>
      </c>
      <c r="C3240">
        <f>COUNTIF(D3240:D$10001,D3240)</f>
        <v>143</v>
      </c>
      <c r="D3240">
        <f t="shared" si="320"/>
        <v>6</v>
      </c>
      <c r="E3240" t="str">
        <f>IF('DATA IMPORT'!E3240="","",'DATA IMPORT'!E3240)</f>
        <v>Zillow</v>
      </c>
      <c r="F3240" s="1">
        <f>IF('DATA IMPORT'!I3240="","",'DATA IMPORT'!I3240)</f>
        <v>42470</v>
      </c>
      <c r="G3240" s="11">
        <f t="shared" si="316"/>
        <v>4</v>
      </c>
      <c r="H3240" s="11">
        <f t="shared" si="317"/>
        <v>2016</v>
      </c>
      <c r="I3240" s="1">
        <f>IF('DATA IMPORT'!G3240="","",'DATA IMPORT'!G3240)</f>
        <v>42484</v>
      </c>
      <c r="J3240" s="11">
        <f t="shared" si="318"/>
        <v>4</v>
      </c>
      <c r="K3240" s="11">
        <f t="shared" si="319"/>
        <v>2016</v>
      </c>
      <c r="L3240" s="4">
        <f>IF('DATA IMPORT'!M3240="","",'DATA IMPORT'!M3240)</f>
        <v>740923</v>
      </c>
      <c r="M3240" t="str">
        <f>IF('DATA IMPORT'!C3240="","",'DATA IMPORT'!C3240)</f>
        <v>Under Contract</v>
      </c>
    </row>
    <row r="3241" spans="2:13" x14ac:dyDescent="0.2">
      <c r="B3241" t="str">
        <f t="shared" si="315"/>
        <v>#</v>
      </c>
      <c r="C3241">
        <f>COUNTIF(D3241:D$10001,D3241)</f>
        <v>101</v>
      </c>
      <c r="D3241">
        <f t="shared" si="320"/>
        <v>4</v>
      </c>
      <c r="E3241" t="str">
        <f>IF('DATA IMPORT'!E3241="","",'DATA IMPORT'!E3241)</f>
        <v>Bank Owned</v>
      </c>
      <c r="F3241" s="1">
        <f>IF('DATA IMPORT'!I3241="","",'DATA IMPORT'!I3241)</f>
        <v>42461</v>
      </c>
      <c r="G3241" s="11">
        <f t="shared" si="316"/>
        <v>4</v>
      </c>
      <c r="H3241" s="11">
        <f t="shared" si="317"/>
        <v>2016</v>
      </c>
      <c r="I3241" s="1">
        <f>IF('DATA IMPORT'!G3241="","",'DATA IMPORT'!G3241)</f>
        <v>42534</v>
      </c>
      <c r="J3241" s="11">
        <f t="shared" si="318"/>
        <v>6</v>
      </c>
      <c r="K3241" s="11">
        <f t="shared" si="319"/>
        <v>2016</v>
      </c>
      <c r="L3241" s="4">
        <f>IF('DATA IMPORT'!M3241="","",'DATA IMPORT'!M3241)</f>
        <v>648124</v>
      </c>
      <c r="M3241" t="str">
        <f>IF('DATA IMPORT'!C3241="","",'DATA IMPORT'!C3241)</f>
        <v>Sold</v>
      </c>
    </row>
    <row r="3242" spans="2:13" x14ac:dyDescent="0.2">
      <c r="B3242" t="str">
        <f t="shared" si="315"/>
        <v>#</v>
      </c>
      <c r="C3242">
        <f>COUNTIF(D3242:D$10001,D3242)</f>
        <v>100</v>
      </c>
      <c r="D3242">
        <f t="shared" si="320"/>
        <v>4</v>
      </c>
      <c r="E3242" t="str">
        <f>IF('DATA IMPORT'!E3242="","",'DATA IMPORT'!E3242)</f>
        <v>Bank Owned</v>
      </c>
      <c r="F3242" s="1">
        <f>IF('DATA IMPORT'!I3242="","",'DATA IMPORT'!I3242)</f>
        <v>42511</v>
      </c>
      <c r="G3242" s="11">
        <f t="shared" si="316"/>
        <v>5</v>
      </c>
      <c r="H3242" s="11">
        <f t="shared" si="317"/>
        <v>2016</v>
      </c>
      <c r="I3242" s="1">
        <f>IF('DATA IMPORT'!G3242="","",'DATA IMPORT'!G3242)</f>
        <v>42618</v>
      </c>
      <c r="J3242" s="11">
        <f t="shared" si="318"/>
        <v>9</v>
      </c>
      <c r="K3242" s="11">
        <f t="shared" si="319"/>
        <v>2016</v>
      </c>
      <c r="L3242" s="4">
        <f>IF('DATA IMPORT'!M3242="","",'DATA IMPORT'!M3242)</f>
        <v>449845</v>
      </c>
      <c r="M3242" t="str">
        <f>IF('DATA IMPORT'!C3242="","",'DATA IMPORT'!C3242)</f>
        <v>Under Contract</v>
      </c>
    </row>
    <row r="3243" spans="2:13" x14ac:dyDescent="0.2">
      <c r="B3243" t="str">
        <f t="shared" si="315"/>
        <v>#</v>
      </c>
      <c r="C3243">
        <f>COUNTIF(D3243:D$10001,D3243)</f>
        <v>142</v>
      </c>
      <c r="D3243">
        <f t="shared" si="320"/>
        <v>3</v>
      </c>
      <c r="E3243" t="str">
        <f>IF('DATA IMPORT'!E3243="","",'DATA IMPORT'!E3243)</f>
        <v>Website</v>
      </c>
      <c r="F3243" s="1">
        <f>IF('DATA IMPORT'!I3243="","",'DATA IMPORT'!I3243)</f>
        <v>42420</v>
      </c>
      <c r="G3243" s="11">
        <f t="shared" si="316"/>
        <v>2</v>
      </c>
      <c r="H3243" s="11">
        <f t="shared" si="317"/>
        <v>2016</v>
      </c>
      <c r="I3243" s="1">
        <f>IF('DATA IMPORT'!G3243="","",'DATA IMPORT'!G3243)</f>
        <v>42632</v>
      </c>
      <c r="J3243" s="11">
        <f t="shared" si="318"/>
        <v>9</v>
      </c>
      <c r="K3243" s="11">
        <f t="shared" si="319"/>
        <v>2016</v>
      </c>
      <c r="L3243" s="4">
        <f>IF('DATA IMPORT'!M3243="","",'DATA IMPORT'!M3243)</f>
        <v>720609</v>
      </c>
      <c r="M3243" t="str">
        <f>IF('DATA IMPORT'!C3243="","",'DATA IMPORT'!C3243)</f>
        <v>Under Contract</v>
      </c>
    </row>
    <row r="3244" spans="2:13" x14ac:dyDescent="0.2">
      <c r="B3244" t="str">
        <f t="shared" si="315"/>
        <v>#</v>
      </c>
      <c r="C3244">
        <f>COUNTIF(D3244:D$10001,D3244)</f>
        <v>159</v>
      </c>
      <c r="D3244">
        <f t="shared" si="320"/>
        <v>2</v>
      </c>
      <c r="E3244" t="str">
        <f>IF('DATA IMPORT'!E3244="","",'DATA IMPORT'!E3244)</f>
        <v>Referral</v>
      </c>
      <c r="F3244" s="1">
        <f>IF('DATA IMPORT'!I3244="","",'DATA IMPORT'!I3244)</f>
        <v>42456</v>
      </c>
      <c r="G3244" s="11">
        <f t="shared" si="316"/>
        <v>3</v>
      </c>
      <c r="H3244" s="11">
        <f t="shared" si="317"/>
        <v>2016</v>
      </c>
      <c r="I3244" s="1">
        <f>IF('DATA IMPORT'!G3244="","",'DATA IMPORT'!G3244)</f>
        <v>42705</v>
      </c>
      <c r="J3244" s="11">
        <f t="shared" si="318"/>
        <v>12</v>
      </c>
      <c r="K3244" s="11">
        <f t="shared" si="319"/>
        <v>2016</v>
      </c>
      <c r="L3244" s="4">
        <f>IF('DATA IMPORT'!M3244="","",'DATA IMPORT'!M3244)</f>
        <v>137983</v>
      </c>
      <c r="M3244" t="str">
        <f>IF('DATA IMPORT'!C3244="","",'DATA IMPORT'!C3244)</f>
        <v>Under Contract</v>
      </c>
    </row>
    <row r="3245" spans="2:13" x14ac:dyDescent="0.2">
      <c r="B3245" t="str">
        <f t="shared" si="315"/>
        <v>#</v>
      </c>
      <c r="C3245">
        <f>COUNTIF(D3245:D$10001,D3245)</f>
        <v>142</v>
      </c>
      <c r="D3245">
        <f t="shared" si="320"/>
        <v>6</v>
      </c>
      <c r="E3245" t="str">
        <f>IF('DATA IMPORT'!E3245="","",'DATA IMPORT'!E3245)</f>
        <v>Zillow</v>
      </c>
      <c r="F3245" s="1">
        <f>IF('DATA IMPORT'!I3245="","",'DATA IMPORT'!I3245)</f>
        <v>42643</v>
      </c>
      <c r="G3245" s="11">
        <f t="shared" si="316"/>
        <v>9</v>
      </c>
      <c r="H3245" s="11">
        <f t="shared" si="317"/>
        <v>2016</v>
      </c>
      <c r="I3245" s="1">
        <f>IF('DATA IMPORT'!G3245="","",'DATA IMPORT'!G3245)</f>
        <v>42841</v>
      </c>
      <c r="J3245" s="11">
        <f t="shared" si="318"/>
        <v>4</v>
      </c>
      <c r="K3245" s="11">
        <f t="shared" si="319"/>
        <v>2017</v>
      </c>
      <c r="L3245" s="4">
        <f>IF('DATA IMPORT'!M3245="","",'DATA IMPORT'!M3245)</f>
        <v>150434</v>
      </c>
      <c r="M3245" t="str">
        <f>IF('DATA IMPORT'!C3245="","",'DATA IMPORT'!C3245)</f>
        <v>Under Contract</v>
      </c>
    </row>
    <row r="3246" spans="2:13" x14ac:dyDescent="0.2">
      <c r="B3246" t="str">
        <f t="shared" si="315"/>
        <v>#</v>
      </c>
      <c r="C3246">
        <f>COUNTIF(D3246:D$10001,D3246)</f>
        <v>99</v>
      </c>
      <c r="D3246">
        <f t="shared" si="320"/>
        <v>4</v>
      </c>
      <c r="E3246" t="str">
        <f>IF('DATA IMPORT'!E3246="","",'DATA IMPORT'!E3246)</f>
        <v>Bank Owned</v>
      </c>
      <c r="F3246" s="1">
        <f>IF('DATA IMPORT'!I3246="","",'DATA IMPORT'!I3246)</f>
        <v>42489</v>
      </c>
      <c r="G3246" s="11">
        <f t="shared" si="316"/>
        <v>4</v>
      </c>
      <c r="H3246" s="11">
        <f t="shared" si="317"/>
        <v>2016</v>
      </c>
      <c r="I3246" s="1">
        <f>IF('DATA IMPORT'!G3246="","",'DATA IMPORT'!G3246)</f>
        <v>42675</v>
      </c>
      <c r="J3246" s="11">
        <f t="shared" si="318"/>
        <v>11</v>
      </c>
      <c r="K3246" s="11">
        <f t="shared" si="319"/>
        <v>2016</v>
      </c>
      <c r="L3246" s="4">
        <f>IF('DATA IMPORT'!M3246="","",'DATA IMPORT'!M3246)</f>
        <v>707649</v>
      </c>
      <c r="M3246" t="str">
        <f>IF('DATA IMPORT'!C3246="","",'DATA IMPORT'!C3246)</f>
        <v>Under Contract</v>
      </c>
    </row>
    <row r="3247" spans="2:13" x14ac:dyDescent="0.2">
      <c r="B3247" t="str">
        <f t="shared" si="315"/>
        <v>#</v>
      </c>
      <c r="C3247">
        <f>COUNTIF(D3247:D$10001,D3247)</f>
        <v>141</v>
      </c>
      <c r="D3247">
        <f t="shared" si="320"/>
        <v>3</v>
      </c>
      <c r="E3247" t="str">
        <f>IF('DATA IMPORT'!E3247="","",'DATA IMPORT'!E3247)</f>
        <v>Website</v>
      </c>
      <c r="F3247" s="1">
        <f>IF('DATA IMPORT'!I3247="","",'DATA IMPORT'!I3247)</f>
        <v>42588</v>
      </c>
      <c r="G3247" s="11">
        <f t="shared" si="316"/>
        <v>8</v>
      </c>
      <c r="H3247" s="11">
        <f t="shared" si="317"/>
        <v>2016</v>
      </c>
      <c r="I3247" s="1">
        <f>IF('DATA IMPORT'!G3247="","",'DATA IMPORT'!G3247)</f>
        <v>42613</v>
      </c>
      <c r="J3247" s="11">
        <f t="shared" si="318"/>
        <v>8</v>
      </c>
      <c r="K3247" s="11">
        <f t="shared" si="319"/>
        <v>2016</v>
      </c>
      <c r="L3247" s="4">
        <f>IF('DATA IMPORT'!M3247="","",'DATA IMPORT'!M3247)</f>
        <v>221202</v>
      </c>
      <c r="M3247" t="str">
        <f>IF('DATA IMPORT'!C3247="","",'DATA IMPORT'!C3247)</f>
        <v>Under Contract</v>
      </c>
    </row>
    <row r="3248" spans="2:13" x14ac:dyDescent="0.2">
      <c r="B3248" t="str">
        <f t="shared" si="315"/>
        <v>#</v>
      </c>
      <c r="C3248">
        <f>COUNTIF(D3248:D$10001,D3248)</f>
        <v>158</v>
      </c>
      <c r="D3248">
        <f t="shared" si="320"/>
        <v>2</v>
      </c>
      <c r="E3248" t="str">
        <f>IF('DATA IMPORT'!E3248="","",'DATA IMPORT'!E3248)</f>
        <v>Referral</v>
      </c>
      <c r="F3248" s="1">
        <f>IF('DATA IMPORT'!I3248="","",'DATA IMPORT'!I3248)</f>
        <v>42464</v>
      </c>
      <c r="G3248" s="11">
        <f t="shared" si="316"/>
        <v>4</v>
      </c>
      <c r="H3248" s="11">
        <f t="shared" si="317"/>
        <v>2016</v>
      </c>
      <c r="I3248" s="1">
        <f>IF('DATA IMPORT'!G3248="","",'DATA IMPORT'!G3248)</f>
        <v>42843</v>
      </c>
      <c r="J3248" s="11">
        <f t="shared" si="318"/>
        <v>4</v>
      </c>
      <c r="K3248" s="11">
        <f t="shared" si="319"/>
        <v>2017</v>
      </c>
      <c r="L3248" s="4">
        <f>IF('DATA IMPORT'!M3248="","",'DATA IMPORT'!M3248)</f>
        <v>448444</v>
      </c>
      <c r="M3248" t="str">
        <f>IF('DATA IMPORT'!C3248="","",'DATA IMPORT'!C3248)</f>
        <v>Under Contract</v>
      </c>
    </row>
    <row r="3249" spans="2:13" x14ac:dyDescent="0.2">
      <c r="B3249" t="str">
        <f t="shared" si="315"/>
        <v>#</v>
      </c>
      <c r="C3249">
        <f>COUNTIF(D3249:D$10001,D3249)</f>
        <v>72</v>
      </c>
      <c r="D3249">
        <f t="shared" si="320"/>
        <v>15</v>
      </c>
      <c r="E3249" t="str">
        <f>IF('DATA IMPORT'!E3249="","",'DATA IMPORT'!E3249)</f>
        <v>Investor</v>
      </c>
      <c r="F3249" s="1">
        <f>IF('DATA IMPORT'!I3249="","",'DATA IMPORT'!I3249)</f>
        <v>42400</v>
      </c>
      <c r="G3249" s="11">
        <f t="shared" si="316"/>
        <v>1</v>
      </c>
      <c r="H3249" s="11">
        <f t="shared" si="317"/>
        <v>2016</v>
      </c>
      <c r="I3249" s="1">
        <f>IF('DATA IMPORT'!G3249="","",'DATA IMPORT'!G3249)</f>
        <v>42438</v>
      </c>
      <c r="J3249" s="11">
        <f t="shared" si="318"/>
        <v>3</v>
      </c>
      <c r="K3249" s="11">
        <f t="shared" si="319"/>
        <v>2016</v>
      </c>
      <c r="L3249" s="4">
        <f>IF('DATA IMPORT'!M3249="","",'DATA IMPORT'!M3249)</f>
        <v>253613</v>
      </c>
      <c r="M3249" t="str">
        <f>IF('DATA IMPORT'!C3249="","",'DATA IMPORT'!C3249)</f>
        <v>Under Contract</v>
      </c>
    </row>
    <row r="3250" spans="2:13" x14ac:dyDescent="0.2">
      <c r="B3250" t="str">
        <f t="shared" si="315"/>
        <v>#</v>
      </c>
      <c r="C3250">
        <f>COUNTIF(D3250:D$10001,D3250)</f>
        <v>71</v>
      </c>
      <c r="D3250">
        <f t="shared" si="320"/>
        <v>15</v>
      </c>
      <c r="E3250" t="str">
        <f>IF('DATA IMPORT'!E3250="","",'DATA IMPORT'!E3250)</f>
        <v>Investor</v>
      </c>
      <c r="F3250" s="1">
        <f>IF('DATA IMPORT'!I3250="","",'DATA IMPORT'!I3250)</f>
        <v>42458</v>
      </c>
      <c r="G3250" s="11">
        <f t="shared" si="316"/>
        <v>3</v>
      </c>
      <c r="H3250" s="11">
        <f t="shared" si="317"/>
        <v>2016</v>
      </c>
      <c r="I3250" s="1">
        <f>IF('DATA IMPORT'!G3250="","",'DATA IMPORT'!G3250)</f>
        <v>42924</v>
      </c>
      <c r="J3250" s="11">
        <f t="shared" si="318"/>
        <v>7</v>
      </c>
      <c r="K3250" s="11">
        <f t="shared" si="319"/>
        <v>2017</v>
      </c>
      <c r="L3250" s="4">
        <f>IF('DATA IMPORT'!M3250="","",'DATA IMPORT'!M3250)</f>
        <v>488536</v>
      </c>
      <c r="M3250" t="str">
        <f>IF('DATA IMPORT'!C3250="","",'DATA IMPORT'!C3250)</f>
        <v>Under Contract</v>
      </c>
    </row>
    <row r="3251" spans="2:13" x14ac:dyDescent="0.2">
      <c r="B3251" t="str">
        <f t="shared" si="315"/>
        <v>#</v>
      </c>
      <c r="C3251">
        <f>COUNTIF(D3251:D$10001,D3251)</f>
        <v>140</v>
      </c>
      <c r="D3251">
        <f t="shared" si="320"/>
        <v>3</v>
      </c>
      <c r="E3251" t="str">
        <f>IF('DATA IMPORT'!E3251="","",'DATA IMPORT'!E3251)</f>
        <v>Website</v>
      </c>
      <c r="F3251" s="1">
        <f>IF('DATA IMPORT'!I3251="","",'DATA IMPORT'!I3251)</f>
        <v>42701</v>
      </c>
      <c r="G3251" s="11">
        <f t="shared" si="316"/>
        <v>11</v>
      </c>
      <c r="H3251" s="11">
        <f t="shared" si="317"/>
        <v>2016</v>
      </c>
      <c r="I3251" s="1">
        <f>IF('DATA IMPORT'!G3251="","",'DATA IMPORT'!G3251)</f>
        <v>42742</v>
      </c>
      <c r="J3251" s="11">
        <f t="shared" si="318"/>
        <v>1</v>
      </c>
      <c r="K3251" s="11">
        <f t="shared" si="319"/>
        <v>2017</v>
      </c>
      <c r="L3251" s="4">
        <f>IF('DATA IMPORT'!M3251="","",'DATA IMPORT'!M3251)</f>
        <v>245885</v>
      </c>
      <c r="M3251" t="str">
        <f>IF('DATA IMPORT'!C3251="","",'DATA IMPORT'!C3251)</f>
        <v>Under Contract</v>
      </c>
    </row>
    <row r="3252" spans="2:13" x14ac:dyDescent="0.2">
      <c r="B3252" t="str">
        <f t="shared" si="315"/>
        <v>#</v>
      </c>
      <c r="C3252">
        <f>COUNTIF(D3252:D$10001,D3252)</f>
        <v>78</v>
      </c>
      <c r="D3252">
        <f t="shared" si="320"/>
        <v>14</v>
      </c>
      <c r="E3252" t="str">
        <f>IF('DATA IMPORT'!E3252="","",'DATA IMPORT'!E3252)</f>
        <v>Social Ads</v>
      </c>
      <c r="F3252" s="1">
        <f>IF('DATA IMPORT'!I3252="","",'DATA IMPORT'!I3252)</f>
        <v>42622</v>
      </c>
      <c r="G3252" s="11">
        <f t="shared" si="316"/>
        <v>9</v>
      </c>
      <c r="H3252" s="11">
        <f t="shared" si="317"/>
        <v>2016</v>
      </c>
      <c r="I3252" s="1">
        <f>IF('DATA IMPORT'!G3252="","",'DATA IMPORT'!G3252)</f>
        <v>42699</v>
      </c>
      <c r="J3252" s="11">
        <f t="shared" si="318"/>
        <v>11</v>
      </c>
      <c r="K3252" s="11">
        <f t="shared" si="319"/>
        <v>2016</v>
      </c>
      <c r="L3252" s="4">
        <f>IF('DATA IMPORT'!M3252="","",'DATA IMPORT'!M3252)</f>
        <v>480868</v>
      </c>
      <c r="M3252" t="str">
        <f>IF('DATA IMPORT'!C3252="","",'DATA IMPORT'!C3252)</f>
        <v>Sold</v>
      </c>
    </row>
    <row r="3253" spans="2:13" x14ac:dyDescent="0.2">
      <c r="B3253" t="str">
        <f t="shared" si="315"/>
        <v>#</v>
      </c>
      <c r="C3253">
        <f>COUNTIF(D3253:D$10001,D3253)</f>
        <v>98</v>
      </c>
      <c r="D3253">
        <f t="shared" si="320"/>
        <v>4</v>
      </c>
      <c r="E3253" t="str">
        <f>IF('DATA IMPORT'!E3253="","",'DATA IMPORT'!E3253)</f>
        <v>Bank Owned</v>
      </c>
      <c r="F3253" s="1">
        <f>IF('DATA IMPORT'!I3253="","",'DATA IMPORT'!I3253)</f>
        <v>42544</v>
      </c>
      <c r="G3253" s="11">
        <f t="shared" si="316"/>
        <v>6</v>
      </c>
      <c r="H3253" s="11">
        <f t="shared" si="317"/>
        <v>2016</v>
      </c>
      <c r="I3253" s="1">
        <f>IF('DATA IMPORT'!G3253="","",'DATA IMPORT'!G3253)</f>
        <v>42628</v>
      </c>
      <c r="J3253" s="11">
        <f t="shared" si="318"/>
        <v>9</v>
      </c>
      <c r="K3253" s="11">
        <f t="shared" si="319"/>
        <v>2016</v>
      </c>
      <c r="L3253" s="4">
        <f>IF('DATA IMPORT'!M3253="","",'DATA IMPORT'!M3253)</f>
        <v>486170</v>
      </c>
      <c r="M3253" t="str">
        <f>IF('DATA IMPORT'!C3253="","",'DATA IMPORT'!C3253)</f>
        <v>Sold</v>
      </c>
    </row>
    <row r="3254" spans="2:13" x14ac:dyDescent="0.2">
      <c r="B3254" t="str">
        <f t="shared" si="315"/>
        <v>#</v>
      </c>
      <c r="C3254">
        <f>COUNTIF(D3254:D$10001,D3254)</f>
        <v>157</v>
      </c>
      <c r="D3254">
        <f t="shared" si="320"/>
        <v>2</v>
      </c>
      <c r="E3254" t="str">
        <f>IF('DATA IMPORT'!E3254="","",'DATA IMPORT'!E3254)</f>
        <v>Referral</v>
      </c>
      <c r="F3254" s="1">
        <f>IF('DATA IMPORT'!I3254="","",'DATA IMPORT'!I3254)</f>
        <v>42787</v>
      </c>
      <c r="G3254" s="11">
        <f t="shared" si="316"/>
        <v>2</v>
      </c>
      <c r="H3254" s="11">
        <f t="shared" si="317"/>
        <v>2017</v>
      </c>
      <c r="I3254" s="1">
        <f>IF('DATA IMPORT'!G3254="","",'DATA IMPORT'!G3254)</f>
        <v>42820</v>
      </c>
      <c r="J3254" s="11">
        <f t="shared" si="318"/>
        <v>3</v>
      </c>
      <c r="K3254" s="11">
        <f t="shared" si="319"/>
        <v>2017</v>
      </c>
      <c r="L3254" s="4">
        <f>IF('DATA IMPORT'!M3254="","",'DATA IMPORT'!M3254)</f>
        <v>299972</v>
      </c>
      <c r="M3254" t="str">
        <f>IF('DATA IMPORT'!C3254="","",'DATA IMPORT'!C3254)</f>
        <v>Under Contract</v>
      </c>
    </row>
    <row r="3255" spans="2:13" x14ac:dyDescent="0.2">
      <c r="B3255" t="str">
        <f t="shared" si="315"/>
        <v>#</v>
      </c>
      <c r="C3255">
        <f>COUNTIF(D3255:D$10001,D3255)</f>
        <v>141</v>
      </c>
      <c r="D3255">
        <f t="shared" si="320"/>
        <v>6</v>
      </c>
      <c r="E3255" t="str">
        <f>IF('DATA IMPORT'!E3255="","",'DATA IMPORT'!E3255)</f>
        <v>Zillow</v>
      </c>
      <c r="F3255" s="1">
        <f>IF('DATA IMPORT'!I3255="","",'DATA IMPORT'!I3255)</f>
        <v>42437</v>
      </c>
      <c r="G3255" s="11">
        <f t="shared" si="316"/>
        <v>3</v>
      </c>
      <c r="H3255" s="11">
        <f t="shared" si="317"/>
        <v>2016</v>
      </c>
      <c r="I3255" s="1">
        <f>IF('DATA IMPORT'!G3255="","",'DATA IMPORT'!G3255)</f>
        <v>42511</v>
      </c>
      <c r="J3255" s="11">
        <f t="shared" si="318"/>
        <v>5</v>
      </c>
      <c r="K3255" s="11">
        <f t="shared" si="319"/>
        <v>2016</v>
      </c>
      <c r="L3255" s="4">
        <f>IF('DATA IMPORT'!M3255="","",'DATA IMPORT'!M3255)</f>
        <v>198298</v>
      </c>
      <c r="M3255" t="str">
        <f>IF('DATA IMPORT'!C3255="","",'DATA IMPORT'!C3255)</f>
        <v>Sold</v>
      </c>
    </row>
    <row r="3256" spans="2:13" x14ac:dyDescent="0.2">
      <c r="B3256" t="str">
        <f t="shared" si="315"/>
        <v>#</v>
      </c>
      <c r="C3256">
        <f>COUNTIF(D3256:D$10001,D3256)</f>
        <v>140</v>
      </c>
      <c r="D3256">
        <f t="shared" si="320"/>
        <v>6</v>
      </c>
      <c r="E3256" t="str">
        <f>IF('DATA IMPORT'!E3256="","",'DATA IMPORT'!E3256)</f>
        <v>Zillow</v>
      </c>
      <c r="F3256" s="1">
        <f>IF('DATA IMPORT'!I3256="","",'DATA IMPORT'!I3256)</f>
        <v>42587</v>
      </c>
      <c r="G3256" s="11">
        <f t="shared" si="316"/>
        <v>8</v>
      </c>
      <c r="H3256" s="11">
        <f t="shared" si="317"/>
        <v>2016</v>
      </c>
      <c r="I3256" s="1">
        <f>IF('DATA IMPORT'!G3256="","",'DATA IMPORT'!G3256)</f>
        <v>42769</v>
      </c>
      <c r="J3256" s="11">
        <f t="shared" si="318"/>
        <v>2</v>
      </c>
      <c r="K3256" s="11">
        <f t="shared" si="319"/>
        <v>2017</v>
      </c>
      <c r="L3256" s="4">
        <f>IF('DATA IMPORT'!M3256="","",'DATA IMPORT'!M3256)</f>
        <v>756533</v>
      </c>
      <c r="M3256" t="str">
        <f>IF('DATA IMPORT'!C3256="","",'DATA IMPORT'!C3256)</f>
        <v>Under Contract</v>
      </c>
    </row>
    <row r="3257" spans="2:13" x14ac:dyDescent="0.2">
      <c r="B3257" t="str">
        <f t="shared" si="315"/>
        <v>#</v>
      </c>
      <c r="C3257">
        <f>COUNTIF(D3257:D$10001,D3257)</f>
        <v>156</v>
      </c>
      <c r="D3257">
        <f t="shared" si="320"/>
        <v>2</v>
      </c>
      <c r="E3257" t="str">
        <f>IF('DATA IMPORT'!E3257="","",'DATA IMPORT'!E3257)</f>
        <v>Referral</v>
      </c>
      <c r="F3257" s="1">
        <f>IF('DATA IMPORT'!I3257="","",'DATA IMPORT'!I3257)</f>
        <v>42461</v>
      </c>
      <c r="G3257" s="11">
        <f t="shared" si="316"/>
        <v>4</v>
      </c>
      <c r="H3257" s="11">
        <f t="shared" si="317"/>
        <v>2016</v>
      </c>
      <c r="I3257" s="1">
        <f>IF('DATA IMPORT'!G3257="","",'DATA IMPORT'!G3257)</f>
        <v>42468</v>
      </c>
      <c r="J3257" s="11">
        <f t="shared" si="318"/>
        <v>4</v>
      </c>
      <c r="K3257" s="11">
        <f t="shared" si="319"/>
        <v>2016</v>
      </c>
      <c r="L3257" s="4">
        <f>IF('DATA IMPORT'!M3257="","",'DATA IMPORT'!M3257)</f>
        <v>538521</v>
      </c>
      <c r="M3257" t="str">
        <f>IF('DATA IMPORT'!C3257="","",'DATA IMPORT'!C3257)</f>
        <v>Under Contract</v>
      </c>
    </row>
    <row r="3258" spans="2:13" x14ac:dyDescent="0.2">
      <c r="B3258" t="str">
        <f t="shared" si="315"/>
        <v>#</v>
      </c>
      <c r="C3258">
        <f>COUNTIF(D3258:D$10001,D3258)</f>
        <v>139</v>
      </c>
      <c r="D3258">
        <f t="shared" si="320"/>
        <v>3</v>
      </c>
      <c r="E3258" t="str">
        <f>IF('DATA IMPORT'!E3258="","",'DATA IMPORT'!E3258)</f>
        <v>Website</v>
      </c>
      <c r="F3258" s="1">
        <f>IF('DATA IMPORT'!I3258="","",'DATA IMPORT'!I3258)</f>
        <v>42700</v>
      </c>
      <c r="G3258" s="11">
        <f t="shared" si="316"/>
        <v>11</v>
      </c>
      <c r="H3258" s="11">
        <f t="shared" si="317"/>
        <v>2016</v>
      </c>
      <c r="I3258" s="1">
        <f>IF('DATA IMPORT'!G3258="","",'DATA IMPORT'!G3258)</f>
        <v>42826</v>
      </c>
      <c r="J3258" s="11">
        <f t="shared" si="318"/>
        <v>4</v>
      </c>
      <c r="K3258" s="11">
        <f t="shared" si="319"/>
        <v>2017</v>
      </c>
      <c r="L3258" s="4">
        <f>IF('DATA IMPORT'!M3258="","",'DATA IMPORT'!M3258)</f>
        <v>305671</v>
      </c>
      <c r="M3258" t="str">
        <f>IF('DATA IMPORT'!C3258="","",'DATA IMPORT'!C3258)</f>
        <v>Under Contract</v>
      </c>
    </row>
    <row r="3259" spans="2:13" x14ac:dyDescent="0.2">
      <c r="B3259" t="str">
        <f t="shared" si="315"/>
        <v>#</v>
      </c>
      <c r="C3259">
        <f>COUNTIF(D3259:D$10001,D3259)</f>
        <v>70</v>
      </c>
      <c r="D3259">
        <f t="shared" si="320"/>
        <v>15</v>
      </c>
      <c r="E3259" t="str">
        <f>IF('DATA IMPORT'!E3259="","",'DATA IMPORT'!E3259)</f>
        <v>Investor</v>
      </c>
      <c r="F3259" s="1">
        <f>IF('DATA IMPORT'!I3259="","",'DATA IMPORT'!I3259)</f>
        <v>42410</v>
      </c>
      <c r="G3259" s="11">
        <f t="shared" si="316"/>
        <v>2</v>
      </c>
      <c r="H3259" s="11">
        <f t="shared" si="317"/>
        <v>2016</v>
      </c>
      <c r="I3259" s="1">
        <f>IF('DATA IMPORT'!G3259="","",'DATA IMPORT'!G3259)</f>
        <v>42494</v>
      </c>
      <c r="J3259" s="11">
        <f t="shared" si="318"/>
        <v>5</v>
      </c>
      <c r="K3259" s="11">
        <f t="shared" si="319"/>
        <v>2016</v>
      </c>
      <c r="L3259" s="4">
        <f>IF('DATA IMPORT'!M3259="","",'DATA IMPORT'!M3259)</f>
        <v>302174</v>
      </c>
      <c r="M3259" t="str">
        <f>IF('DATA IMPORT'!C3259="","",'DATA IMPORT'!C3259)</f>
        <v>Under Contract</v>
      </c>
    </row>
    <row r="3260" spans="2:13" x14ac:dyDescent="0.2">
      <c r="B3260" t="str">
        <f t="shared" si="315"/>
        <v>#</v>
      </c>
      <c r="C3260">
        <f>COUNTIF(D3260:D$10001,D3260)</f>
        <v>138</v>
      </c>
      <c r="D3260">
        <f t="shared" si="320"/>
        <v>3</v>
      </c>
      <c r="E3260" t="str">
        <f>IF('DATA IMPORT'!E3260="","",'DATA IMPORT'!E3260)</f>
        <v>Website</v>
      </c>
      <c r="F3260" s="1">
        <f>IF('DATA IMPORT'!I3260="","",'DATA IMPORT'!I3260)</f>
        <v>42860</v>
      </c>
      <c r="G3260" s="11">
        <f t="shared" si="316"/>
        <v>5</v>
      </c>
      <c r="H3260" s="11">
        <f t="shared" si="317"/>
        <v>2017</v>
      </c>
      <c r="I3260" s="1">
        <f>IF('DATA IMPORT'!G3260="","",'DATA IMPORT'!G3260)</f>
        <v>42955</v>
      </c>
      <c r="J3260" s="11">
        <f t="shared" si="318"/>
        <v>8</v>
      </c>
      <c r="K3260" s="11">
        <f t="shared" si="319"/>
        <v>2017</v>
      </c>
      <c r="L3260" s="4">
        <f>IF('DATA IMPORT'!M3260="","",'DATA IMPORT'!M3260)</f>
        <v>349576</v>
      </c>
      <c r="M3260" t="str">
        <f>IF('DATA IMPORT'!C3260="","",'DATA IMPORT'!C3260)</f>
        <v>Sold</v>
      </c>
    </row>
    <row r="3261" spans="2:13" x14ac:dyDescent="0.2">
      <c r="B3261" t="str">
        <f t="shared" si="315"/>
        <v>#</v>
      </c>
      <c r="C3261">
        <f>COUNTIF(D3261:D$10001,D3261)</f>
        <v>155</v>
      </c>
      <c r="D3261">
        <f t="shared" si="320"/>
        <v>2</v>
      </c>
      <c r="E3261" t="str">
        <f>IF('DATA IMPORT'!E3261="","",'DATA IMPORT'!E3261)</f>
        <v>Referral</v>
      </c>
      <c r="F3261" s="1">
        <f>IF('DATA IMPORT'!I3261="","",'DATA IMPORT'!I3261)</f>
        <v>42498</v>
      </c>
      <c r="G3261" s="11">
        <f t="shared" si="316"/>
        <v>5</v>
      </c>
      <c r="H3261" s="11">
        <f t="shared" si="317"/>
        <v>2016</v>
      </c>
      <c r="I3261" s="1">
        <f>IF('DATA IMPORT'!G3261="","",'DATA IMPORT'!G3261)</f>
        <v>42788</v>
      </c>
      <c r="J3261" s="11">
        <f t="shared" si="318"/>
        <v>2</v>
      </c>
      <c r="K3261" s="11">
        <f t="shared" si="319"/>
        <v>2017</v>
      </c>
      <c r="L3261" s="4">
        <f>IF('DATA IMPORT'!M3261="","",'DATA IMPORT'!M3261)</f>
        <v>484283</v>
      </c>
      <c r="M3261" t="str">
        <f>IF('DATA IMPORT'!C3261="","",'DATA IMPORT'!C3261)</f>
        <v>Under Contract</v>
      </c>
    </row>
    <row r="3262" spans="2:13" x14ac:dyDescent="0.2">
      <c r="B3262" t="str">
        <f t="shared" si="315"/>
        <v>#</v>
      </c>
      <c r="C3262">
        <f>COUNTIF(D3262:D$10001,D3262)</f>
        <v>59</v>
      </c>
      <c r="D3262">
        <f t="shared" si="320"/>
        <v>1</v>
      </c>
      <c r="E3262" t="str">
        <f>IF('DATA IMPORT'!E3262="","",'DATA IMPORT'!E3262)</f>
        <v>Email</v>
      </c>
      <c r="F3262" s="1">
        <f>IF('DATA IMPORT'!I3262="","",'DATA IMPORT'!I3262)</f>
        <v>42549</v>
      </c>
      <c r="G3262" s="11">
        <f t="shared" si="316"/>
        <v>6</v>
      </c>
      <c r="H3262" s="11">
        <f t="shared" si="317"/>
        <v>2016</v>
      </c>
      <c r="I3262" s="1">
        <f>IF('DATA IMPORT'!G3262="","",'DATA IMPORT'!G3262)</f>
        <v>42649</v>
      </c>
      <c r="J3262" s="11">
        <f t="shared" si="318"/>
        <v>10</v>
      </c>
      <c r="K3262" s="11">
        <f t="shared" si="319"/>
        <v>2016</v>
      </c>
      <c r="L3262" s="4">
        <f>IF('DATA IMPORT'!M3262="","",'DATA IMPORT'!M3262)</f>
        <v>690001</v>
      </c>
      <c r="M3262" t="str">
        <f>IF('DATA IMPORT'!C3262="","",'DATA IMPORT'!C3262)</f>
        <v>No Status</v>
      </c>
    </row>
    <row r="3263" spans="2:13" x14ac:dyDescent="0.2">
      <c r="B3263" t="str">
        <f t="shared" si="315"/>
        <v>#</v>
      </c>
      <c r="C3263">
        <f>COUNTIF(D3263:D$10001,D3263)</f>
        <v>137</v>
      </c>
      <c r="D3263">
        <f t="shared" si="320"/>
        <v>3</v>
      </c>
      <c r="E3263" t="str">
        <f>IF('DATA IMPORT'!E3263="","",'DATA IMPORT'!E3263)</f>
        <v>Website</v>
      </c>
      <c r="F3263" s="1">
        <f>IF('DATA IMPORT'!I3263="","",'DATA IMPORT'!I3263)</f>
        <v>42497</v>
      </c>
      <c r="G3263" s="11">
        <f t="shared" si="316"/>
        <v>5</v>
      </c>
      <c r="H3263" s="11">
        <f t="shared" si="317"/>
        <v>2016</v>
      </c>
      <c r="I3263" s="1">
        <f>IF('DATA IMPORT'!G3263="","",'DATA IMPORT'!G3263)</f>
        <v>42533</v>
      </c>
      <c r="J3263" s="11">
        <f t="shared" si="318"/>
        <v>6</v>
      </c>
      <c r="K3263" s="11">
        <f t="shared" si="319"/>
        <v>2016</v>
      </c>
      <c r="L3263" s="4">
        <f>IF('DATA IMPORT'!M3263="","",'DATA IMPORT'!M3263)</f>
        <v>645950</v>
      </c>
      <c r="M3263" t="str">
        <f>IF('DATA IMPORT'!C3263="","",'DATA IMPORT'!C3263)</f>
        <v>Under Contract</v>
      </c>
    </row>
    <row r="3264" spans="2:13" x14ac:dyDescent="0.2">
      <c r="B3264" t="str">
        <f t="shared" si="315"/>
        <v>#</v>
      </c>
      <c r="C3264">
        <f>COUNTIF(D3264:D$10001,D3264)</f>
        <v>97</v>
      </c>
      <c r="D3264">
        <f t="shared" si="320"/>
        <v>4</v>
      </c>
      <c r="E3264" t="str">
        <f>IF('DATA IMPORT'!E3264="","",'DATA IMPORT'!E3264)</f>
        <v>Bank Owned</v>
      </c>
      <c r="F3264" s="1">
        <f>IF('DATA IMPORT'!I3264="","",'DATA IMPORT'!I3264)</f>
        <v>42501</v>
      </c>
      <c r="G3264" s="11">
        <f t="shared" si="316"/>
        <v>5</v>
      </c>
      <c r="H3264" s="11">
        <f t="shared" si="317"/>
        <v>2016</v>
      </c>
      <c r="I3264" s="1">
        <f>IF('DATA IMPORT'!G3264="","",'DATA IMPORT'!G3264)</f>
        <v>42601</v>
      </c>
      <c r="J3264" s="11">
        <f t="shared" si="318"/>
        <v>8</v>
      </c>
      <c r="K3264" s="11">
        <f t="shared" si="319"/>
        <v>2016</v>
      </c>
      <c r="L3264" s="4">
        <f>IF('DATA IMPORT'!M3264="","",'DATA IMPORT'!M3264)</f>
        <v>646189</v>
      </c>
      <c r="M3264" t="str">
        <f>IF('DATA IMPORT'!C3264="","",'DATA IMPORT'!C3264)</f>
        <v>Under Contract</v>
      </c>
    </row>
    <row r="3265" spans="2:13" x14ac:dyDescent="0.2">
      <c r="B3265" t="str">
        <f t="shared" si="315"/>
        <v>#</v>
      </c>
      <c r="C3265">
        <f>COUNTIF(D3265:D$10001,D3265)</f>
        <v>69</v>
      </c>
      <c r="D3265">
        <f t="shared" si="320"/>
        <v>15</v>
      </c>
      <c r="E3265" t="str">
        <f>IF('DATA IMPORT'!E3265="","",'DATA IMPORT'!E3265)</f>
        <v>Investor</v>
      </c>
      <c r="F3265" s="1">
        <f>IF('DATA IMPORT'!I3265="","",'DATA IMPORT'!I3265)</f>
        <v>42466</v>
      </c>
      <c r="G3265" s="11">
        <f t="shared" si="316"/>
        <v>4</v>
      </c>
      <c r="H3265" s="11">
        <f t="shared" si="317"/>
        <v>2016</v>
      </c>
      <c r="I3265" s="1">
        <f>IF('DATA IMPORT'!G3265="","",'DATA IMPORT'!G3265)</f>
        <v>42540</v>
      </c>
      <c r="J3265" s="11">
        <f t="shared" si="318"/>
        <v>6</v>
      </c>
      <c r="K3265" s="11">
        <f t="shared" si="319"/>
        <v>2016</v>
      </c>
      <c r="L3265" s="4">
        <f>IF('DATA IMPORT'!M3265="","",'DATA IMPORT'!M3265)</f>
        <v>661505</v>
      </c>
      <c r="M3265" t="str">
        <f>IF('DATA IMPORT'!C3265="","",'DATA IMPORT'!C3265)</f>
        <v>Under Contract</v>
      </c>
    </row>
    <row r="3266" spans="2:13" x14ac:dyDescent="0.2">
      <c r="B3266" t="str">
        <f t="shared" si="315"/>
        <v>#</v>
      </c>
      <c r="C3266">
        <f>COUNTIF(D3266:D$10001,D3266)</f>
        <v>136</v>
      </c>
      <c r="D3266">
        <f t="shared" si="320"/>
        <v>3</v>
      </c>
      <c r="E3266" t="str">
        <f>IF('DATA IMPORT'!E3266="","",'DATA IMPORT'!E3266)</f>
        <v>Website</v>
      </c>
      <c r="F3266" s="1">
        <f>IF('DATA IMPORT'!I3266="","",'DATA IMPORT'!I3266)</f>
        <v>42505</v>
      </c>
      <c r="G3266" s="11">
        <f t="shared" si="316"/>
        <v>5</v>
      </c>
      <c r="H3266" s="11">
        <f t="shared" si="317"/>
        <v>2016</v>
      </c>
      <c r="I3266" s="1">
        <f>IF('DATA IMPORT'!G3266="","",'DATA IMPORT'!G3266)</f>
        <v>42509</v>
      </c>
      <c r="J3266" s="11">
        <f t="shared" si="318"/>
        <v>5</v>
      </c>
      <c r="K3266" s="11">
        <f t="shared" si="319"/>
        <v>2016</v>
      </c>
      <c r="L3266" s="4">
        <f>IF('DATA IMPORT'!M3266="","",'DATA IMPORT'!M3266)</f>
        <v>128691</v>
      </c>
      <c r="M3266" t="str">
        <f>IF('DATA IMPORT'!C3266="","",'DATA IMPORT'!C3266)</f>
        <v>Sold</v>
      </c>
    </row>
    <row r="3267" spans="2:13" x14ac:dyDescent="0.2">
      <c r="B3267" t="str">
        <f t="shared" ref="B3267:B3330" si="321">IF(C3267=1,D3267,"#")</f>
        <v>#</v>
      </c>
      <c r="C3267">
        <f>COUNTIF(D3267:D$10001,D3267)</f>
        <v>154</v>
      </c>
      <c r="D3267">
        <f t="shared" si="320"/>
        <v>2</v>
      </c>
      <c r="E3267" t="str">
        <f>IF('DATA IMPORT'!E3267="","",'DATA IMPORT'!E3267)</f>
        <v>Referral</v>
      </c>
      <c r="F3267" s="1">
        <f>IF('DATA IMPORT'!I3267="","",'DATA IMPORT'!I3267)</f>
        <v>42524</v>
      </c>
      <c r="G3267" s="11">
        <f t="shared" ref="G3267:G3330" si="322">IF(F3267="","",MONTH(F3267))</f>
        <v>6</v>
      </c>
      <c r="H3267" s="11">
        <f t="shared" ref="H3267:H3330" si="323">IF(F3267="","",YEAR(F3267))</f>
        <v>2016</v>
      </c>
      <c r="I3267" s="1">
        <f>IF('DATA IMPORT'!G3267="","",'DATA IMPORT'!G3267)</f>
        <v>42754</v>
      </c>
      <c r="J3267" s="11">
        <f t="shared" ref="J3267:J3330" si="324">IF(I3267="","",MONTH(I3267))</f>
        <v>1</v>
      </c>
      <c r="K3267" s="11">
        <f t="shared" ref="K3267:K3330" si="325">IF(I3267="","",YEAR(I3267))</f>
        <v>2017</v>
      </c>
      <c r="L3267" s="4">
        <f>IF('DATA IMPORT'!M3267="","",'DATA IMPORT'!M3267)</f>
        <v>263914</v>
      </c>
      <c r="M3267" t="str">
        <f>IF('DATA IMPORT'!C3267="","",'DATA IMPORT'!C3267)</f>
        <v>Sold</v>
      </c>
    </row>
    <row r="3268" spans="2:13" x14ac:dyDescent="0.2">
      <c r="B3268" t="str">
        <f t="shared" si="321"/>
        <v>#</v>
      </c>
      <c r="C3268">
        <f>COUNTIF(D3268:D$10001,D3268)</f>
        <v>139</v>
      </c>
      <c r="D3268">
        <f t="shared" si="320"/>
        <v>6</v>
      </c>
      <c r="E3268" t="str">
        <f>IF('DATA IMPORT'!E3268="","",'DATA IMPORT'!E3268)</f>
        <v>Zillow</v>
      </c>
      <c r="F3268" s="1">
        <f>IF('DATA IMPORT'!I3268="","",'DATA IMPORT'!I3268)</f>
        <v>42878</v>
      </c>
      <c r="G3268" s="11">
        <f t="shared" si="322"/>
        <v>5</v>
      </c>
      <c r="H3268" s="11">
        <f t="shared" si="323"/>
        <v>2017</v>
      </c>
      <c r="I3268" s="1">
        <f>IF('DATA IMPORT'!G3268="","",'DATA IMPORT'!G3268)</f>
        <v>42886</v>
      </c>
      <c r="J3268" s="11">
        <f t="shared" si="324"/>
        <v>5</v>
      </c>
      <c r="K3268" s="11">
        <f t="shared" si="325"/>
        <v>2017</v>
      </c>
      <c r="L3268" s="4">
        <f>IF('DATA IMPORT'!M3268="","",'DATA IMPORT'!M3268)</f>
        <v>507982</v>
      </c>
      <c r="M3268" t="str">
        <f>IF('DATA IMPORT'!C3268="","",'DATA IMPORT'!C3268)</f>
        <v>Under Contract</v>
      </c>
    </row>
    <row r="3269" spans="2:13" x14ac:dyDescent="0.2">
      <c r="B3269" t="str">
        <f t="shared" si="321"/>
        <v>#</v>
      </c>
      <c r="C3269">
        <f>COUNTIF(D3269:D$10001,D3269)</f>
        <v>68</v>
      </c>
      <c r="D3269">
        <f t="shared" si="320"/>
        <v>15</v>
      </c>
      <c r="E3269" t="str">
        <f>IF('DATA IMPORT'!E3269="","",'DATA IMPORT'!E3269)</f>
        <v>Investor</v>
      </c>
      <c r="F3269" s="1">
        <f>IF('DATA IMPORT'!I3269="","",'DATA IMPORT'!I3269)</f>
        <v>42501</v>
      </c>
      <c r="G3269" s="11">
        <f t="shared" si="322"/>
        <v>5</v>
      </c>
      <c r="H3269" s="11">
        <f t="shared" si="323"/>
        <v>2016</v>
      </c>
      <c r="I3269" s="1">
        <f>IF('DATA IMPORT'!G3269="","",'DATA IMPORT'!G3269)</f>
        <v>42683</v>
      </c>
      <c r="J3269" s="11">
        <f t="shared" si="324"/>
        <v>11</v>
      </c>
      <c r="K3269" s="11">
        <f t="shared" si="325"/>
        <v>2016</v>
      </c>
      <c r="L3269" s="4">
        <f>IF('DATA IMPORT'!M3269="","",'DATA IMPORT'!M3269)</f>
        <v>268314</v>
      </c>
      <c r="M3269" t="str">
        <f>IF('DATA IMPORT'!C3269="","",'DATA IMPORT'!C3269)</f>
        <v>Sold</v>
      </c>
    </row>
    <row r="3270" spans="2:13" x14ac:dyDescent="0.2">
      <c r="B3270" t="str">
        <f t="shared" si="321"/>
        <v>#</v>
      </c>
      <c r="C3270">
        <f>COUNTIF(D3270:D$10001,D3270)</f>
        <v>77</v>
      </c>
      <c r="D3270">
        <f t="shared" ref="D3270:D3333" si="326">IF(E3270="","",MATCH(E3270,$E$2:$E$1048576,0))</f>
        <v>14</v>
      </c>
      <c r="E3270" t="str">
        <f>IF('DATA IMPORT'!E3270="","",'DATA IMPORT'!E3270)</f>
        <v>Social Ads</v>
      </c>
      <c r="F3270" s="1">
        <f>IF('DATA IMPORT'!I3270="","",'DATA IMPORT'!I3270)</f>
        <v>42775</v>
      </c>
      <c r="G3270" s="11">
        <f t="shared" si="322"/>
        <v>2</v>
      </c>
      <c r="H3270" s="11">
        <f t="shared" si="323"/>
        <v>2017</v>
      </c>
      <c r="I3270" s="1">
        <f>IF('DATA IMPORT'!G3270="","",'DATA IMPORT'!G3270)</f>
        <v>42855</v>
      </c>
      <c r="J3270" s="11">
        <f t="shared" si="324"/>
        <v>4</v>
      </c>
      <c r="K3270" s="11">
        <f t="shared" si="325"/>
        <v>2017</v>
      </c>
      <c r="L3270" s="4">
        <f>IF('DATA IMPORT'!M3270="","",'DATA IMPORT'!M3270)</f>
        <v>660127</v>
      </c>
      <c r="M3270" t="str">
        <f>IF('DATA IMPORT'!C3270="","",'DATA IMPORT'!C3270)</f>
        <v>Under Contract</v>
      </c>
    </row>
    <row r="3271" spans="2:13" x14ac:dyDescent="0.2">
      <c r="B3271" t="str">
        <f t="shared" si="321"/>
        <v>#</v>
      </c>
      <c r="C3271">
        <f>COUNTIF(D3271:D$10001,D3271)</f>
        <v>153</v>
      </c>
      <c r="D3271">
        <f t="shared" si="326"/>
        <v>2</v>
      </c>
      <c r="E3271" t="str">
        <f>IF('DATA IMPORT'!E3271="","",'DATA IMPORT'!E3271)</f>
        <v>Referral</v>
      </c>
      <c r="F3271" s="1">
        <f>IF('DATA IMPORT'!I3271="","",'DATA IMPORT'!I3271)</f>
        <v>42826</v>
      </c>
      <c r="G3271" s="11">
        <f t="shared" si="322"/>
        <v>4</v>
      </c>
      <c r="H3271" s="11">
        <f t="shared" si="323"/>
        <v>2017</v>
      </c>
      <c r="I3271" s="1">
        <f>IF('DATA IMPORT'!G3271="","",'DATA IMPORT'!G3271)</f>
        <v>42846</v>
      </c>
      <c r="J3271" s="11">
        <f t="shared" si="324"/>
        <v>4</v>
      </c>
      <c r="K3271" s="11">
        <f t="shared" si="325"/>
        <v>2017</v>
      </c>
      <c r="L3271" s="4">
        <f>IF('DATA IMPORT'!M3271="","",'DATA IMPORT'!M3271)</f>
        <v>655622</v>
      </c>
      <c r="M3271" t="str">
        <f>IF('DATA IMPORT'!C3271="","",'DATA IMPORT'!C3271)</f>
        <v>Under Contract</v>
      </c>
    </row>
    <row r="3272" spans="2:13" x14ac:dyDescent="0.2">
      <c r="B3272" t="str">
        <f t="shared" si="321"/>
        <v>#</v>
      </c>
      <c r="C3272">
        <f>COUNTIF(D3272:D$10001,D3272)</f>
        <v>152</v>
      </c>
      <c r="D3272">
        <f t="shared" si="326"/>
        <v>2</v>
      </c>
      <c r="E3272" t="str">
        <f>IF('DATA IMPORT'!E3272="","",'DATA IMPORT'!E3272)</f>
        <v>Referral</v>
      </c>
      <c r="F3272" s="1">
        <f>IF('DATA IMPORT'!I3272="","",'DATA IMPORT'!I3272)</f>
        <v>42472</v>
      </c>
      <c r="G3272" s="11">
        <f t="shared" si="322"/>
        <v>4</v>
      </c>
      <c r="H3272" s="11">
        <f t="shared" si="323"/>
        <v>2016</v>
      </c>
      <c r="I3272" s="1">
        <f>IF('DATA IMPORT'!G3272="","",'DATA IMPORT'!G3272)</f>
        <v>42688</v>
      </c>
      <c r="J3272" s="11">
        <f t="shared" si="324"/>
        <v>11</v>
      </c>
      <c r="K3272" s="11">
        <f t="shared" si="325"/>
        <v>2016</v>
      </c>
      <c r="L3272" s="4">
        <f>IF('DATA IMPORT'!M3272="","",'DATA IMPORT'!M3272)</f>
        <v>218334</v>
      </c>
      <c r="M3272" t="str">
        <f>IF('DATA IMPORT'!C3272="","",'DATA IMPORT'!C3272)</f>
        <v>Under Contract</v>
      </c>
    </row>
    <row r="3273" spans="2:13" x14ac:dyDescent="0.2">
      <c r="B3273" t="str">
        <f t="shared" si="321"/>
        <v>#</v>
      </c>
      <c r="C3273">
        <f>COUNTIF(D3273:D$10001,D3273)</f>
        <v>58</v>
      </c>
      <c r="D3273">
        <f t="shared" si="326"/>
        <v>1</v>
      </c>
      <c r="E3273" t="str">
        <f>IF('DATA IMPORT'!E3273="","",'DATA IMPORT'!E3273)</f>
        <v>Email</v>
      </c>
      <c r="F3273" s="1">
        <f>IF('DATA IMPORT'!I3273="","",'DATA IMPORT'!I3273)</f>
        <v>42403</v>
      </c>
      <c r="G3273" s="11">
        <f t="shared" si="322"/>
        <v>2</v>
      </c>
      <c r="H3273" s="11">
        <f t="shared" si="323"/>
        <v>2016</v>
      </c>
      <c r="I3273" s="1">
        <f>IF('DATA IMPORT'!G3273="","",'DATA IMPORT'!G3273)</f>
        <v>42421</v>
      </c>
      <c r="J3273" s="11">
        <f t="shared" si="324"/>
        <v>2</v>
      </c>
      <c r="K3273" s="11">
        <f t="shared" si="325"/>
        <v>2016</v>
      </c>
      <c r="L3273" s="4">
        <f>IF('DATA IMPORT'!M3273="","",'DATA IMPORT'!M3273)</f>
        <v>725834</v>
      </c>
      <c r="M3273" t="str">
        <f>IF('DATA IMPORT'!C3273="","",'DATA IMPORT'!C3273)</f>
        <v>Under Contract</v>
      </c>
    </row>
    <row r="3274" spans="2:13" x14ac:dyDescent="0.2">
      <c r="B3274" t="str">
        <f t="shared" si="321"/>
        <v>#</v>
      </c>
      <c r="C3274">
        <f>COUNTIF(D3274:D$10001,D3274)</f>
        <v>151</v>
      </c>
      <c r="D3274">
        <f t="shared" si="326"/>
        <v>2</v>
      </c>
      <c r="E3274" t="str">
        <f>IF('DATA IMPORT'!E3274="","",'DATA IMPORT'!E3274)</f>
        <v>Referral</v>
      </c>
      <c r="F3274" s="1">
        <f>IF('DATA IMPORT'!I3274="","",'DATA IMPORT'!I3274)</f>
        <v>42744</v>
      </c>
      <c r="G3274" s="11">
        <f t="shared" si="322"/>
        <v>1</v>
      </c>
      <c r="H3274" s="11">
        <f t="shared" si="323"/>
        <v>2017</v>
      </c>
      <c r="I3274" s="1">
        <f>IF('DATA IMPORT'!G3274="","",'DATA IMPORT'!G3274)</f>
        <v>42796</v>
      </c>
      <c r="J3274" s="11">
        <f t="shared" si="324"/>
        <v>3</v>
      </c>
      <c r="K3274" s="11">
        <f t="shared" si="325"/>
        <v>2017</v>
      </c>
      <c r="L3274" s="4">
        <f>IF('DATA IMPORT'!M3274="","",'DATA IMPORT'!M3274)</f>
        <v>184600</v>
      </c>
      <c r="M3274" t="str">
        <f>IF('DATA IMPORT'!C3274="","",'DATA IMPORT'!C3274)</f>
        <v>Under Contract</v>
      </c>
    </row>
    <row r="3275" spans="2:13" x14ac:dyDescent="0.2">
      <c r="B3275" t="str">
        <f t="shared" si="321"/>
        <v>#</v>
      </c>
      <c r="C3275">
        <f>COUNTIF(D3275:D$10001,D3275)</f>
        <v>57</v>
      </c>
      <c r="D3275">
        <f t="shared" si="326"/>
        <v>1</v>
      </c>
      <c r="E3275" t="str">
        <f>IF('DATA IMPORT'!E3275="","",'DATA IMPORT'!E3275)</f>
        <v>Email</v>
      </c>
      <c r="F3275" s="1">
        <f>IF('DATA IMPORT'!I3275="","",'DATA IMPORT'!I3275)</f>
        <v>42515</v>
      </c>
      <c r="G3275" s="11">
        <f t="shared" si="322"/>
        <v>5</v>
      </c>
      <c r="H3275" s="11">
        <f t="shared" si="323"/>
        <v>2016</v>
      </c>
      <c r="I3275" s="1">
        <f>IF('DATA IMPORT'!G3275="","",'DATA IMPORT'!G3275)</f>
        <v>42590</v>
      </c>
      <c r="J3275" s="11">
        <f t="shared" si="324"/>
        <v>8</v>
      </c>
      <c r="K3275" s="11">
        <f t="shared" si="325"/>
        <v>2016</v>
      </c>
      <c r="L3275" s="4">
        <f>IF('DATA IMPORT'!M3275="","",'DATA IMPORT'!M3275)</f>
        <v>505586</v>
      </c>
      <c r="M3275" t="str">
        <f>IF('DATA IMPORT'!C3275="","",'DATA IMPORT'!C3275)</f>
        <v>Under Contract</v>
      </c>
    </row>
    <row r="3276" spans="2:13" x14ac:dyDescent="0.2">
      <c r="B3276" t="str">
        <f t="shared" si="321"/>
        <v>#</v>
      </c>
      <c r="C3276">
        <f>COUNTIF(D3276:D$10001,D3276)</f>
        <v>56</v>
      </c>
      <c r="D3276">
        <f t="shared" si="326"/>
        <v>1</v>
      </c>
      <c r="E3276" t="str">
        <f>IF('DATA IMPORT'!E3276="","",'DATA IMPORT'!E3276)</f>
        <v>Email</v>
      </c>
      <c r="F3276" s="1">
        <f>IF('DATA IMPORT'!I3276="","",'DATA IMPORT'!I3276)</f>
        <v>42516</v>
      </c>
      <c r="G3276" s="11">
        <f t="shared" si="322"/>
        <v>5</v>
      </c>
      <c r="H3276" s="11">
        <f t="shared" si="323"/>
        <v>2016</v>
      </c>
      <c r="I3276" s="1">
        <f>IF('DATA IMPORT'!G3276="","",'DATA IMPORT'!G3276)</f>
        <v>42648</v>
      </c>
      <c r="J3276" s="11">
        <f t="shared" si="324"/>
        <v>10</v>
      </c>
      <c r="K3276" s="11">
        <f t="shared" si="325"/>
        <v>2016</v>
      </c>
      <c r="L3276" s="4">
        <f>IF('DATA IMPORT'!M3276="","",'DATA IMPORT'!M3276)</f>
        <v>796449</v>
      </c>
      <c r="M3276" t="str">
        <f>IF('DATA IMPORT'!C3276="","",'DATA IMPORT'!C3276)</f>
        <v>Under Contract</v>
      </c>
    </row>
    <row r="3277" spans="2:13" x14ac:dyDescent="0.2">
      <c r="B3277" t="str">
        <f t="shared" si="321"/>
        <v>#</v>
      </c>
      <c r="C3277">
        <f>COUNTIF(D3277:D$10001,D3277)</f>
        <v>150</v>
      </c>
      <c r="D3277">
        <f t="shared" si="326"/>
        <v>2</v>
      </c>
      <c r="E3277" t="str">
        <f>IF('DATA IMPORT'!E3277="","",'DATA IMPORT'!E3277)</f>
        <v>Referral</v>
      </c>
      <c r="F3277" s="1">
        <f>IF('DATA IMPORT'!I3277="","",'DATA IMPORT'!I3277)</f>
        <v>42455</v>
      </c>
      <c r="G3277" s="11">
        <f t="shared" si="322"/>
        <v>3</v>
      </c>
      <c r="H3277" s="11">
        <f t="shared" si="323"/>
        <v>2016</v>
      </c>
      <c r="I3277" s="1">
        <f>IF('DATA IMPORT'!G3277="","",'DATA IMPORT'!G3277)</f>
        <v>42541</v>
      </c>
      <c r="J3277" s="11">
        <f t="shared" si="324"/>
        <v>6</v>
      </c>
      <c r="K3277" s="11">
        <f t="shared" si="325"/>
        <v>2016</v>
      </c>
      <c r="L3277" s="4">
        <f>IF('DATA IMPORT'!M3277="","",'DATA IMPORT'!M3277)</f>
        <v>505275</v>
      </c>
      <c r="M3277" t="str">
        <f>IF('DATA IMPORT'!C3277="","",'DATA IMPORT'!C3277)</f>
        <v>Under Contract</v>
      </c>
    </row>
    <row r="3278" spans="2:13" x14ac:dyDescent="0.2">
      <c r="B3278" t="str">
        <f t="shared" si="321"/>
        <v>#</v>
      </c>
      <c r="C3278">
        <f>COUNTIF(D3278:D$10001,D3278)</f>
        <v>96</v>
      </c>
      <c r="D3278">
        <f t="shared" si="326"/>
        <v>4</v>
      </c>
      <c r="E3278" t="str">
        <f>IF('DATA IMPORT'!E3278="","",'DATA IMPORT'!E3278)</f>
        <v>Bank Owned</v>
      </c>
      <c r="F3278" s="1">
        <f>IF('DATA IMPORT'!I3278="","",'DATA IMPORT'!I3278)</f>
        <v>42686</v>
      </c>
      <c r="G3278" s="11">
        <f t="shared" si="322"/>
        <v>11</v>
      </c>
      <c r="H3278" s="11">
        <f t="shared" si="323"/>
        <v>2016</v>
      </c>
      <c r="I3278" s="1">
        <f>IF('DATA IMPORT'!G3278="","",'DATA IMPORT'!G3278)</f>
        <v>42861</v>
      </c>
      <c r="J3278" s="11">
        <f t="shared" si="324"/>
        <v>5</v>
      </c>
      <c r="K3278" s="11">
        <f t="shared" si="325"/>
        <v>2017</v>
      </c>
      <c r="L3278" s="4">
        <f>IF('DATA IMPORT'!M3278="","",'DATA IMPORT'!M3278)</f>
        <v>412062</v>
      </c>
      <c r="M3278" t="str">
        <f>IF('DATA IMPORT'!C3278="","",'DATA IMPORT'!C3278)</f>
        <v>Sold</v>
      </c>
    </row>
    <row r="3279" spans="2:13" x14ac:dyDescent="0.2">
      <c r="B3279" t="str">
        <f t="shared" si="321"/>
        <v>#</v>
      </c>
      <c r="C3279">
        <f>COUNTIF(D3279:D$10001,D3279)</f>
        <v>135</v>
      </c>
      <c r="D3279">
        <f t="shared" si="326"/>
        <v>3</v>
      </c>
      <c r="E3279" t="str">
        <f>IF('DATA IMPORT'!E3279="","",'DATA IMPORT'!E3279)</f>
        <v>Website</v>
      </c>
      <c r="F3279" s="1">
        <f>IF('DATA IMPORT'!I3279="","",'DATA IMPORT'!I3279)</f>
        <v>42753</v>
      </c>
      <c r="G3279" s="11">
        <f t="shared" si="322"/>
        <v>1</v>
      </c>
      <c r="H3279" s="11">
        <f t="shared" si="323"/>
        <v>2017</v>
      </c>
      <c r="I3279" s="1">
        <f>IF('DATA IMPORT'!G3279="","",'DATA IMPORT'!G3279)</f>
        <v>42912</v>
      </c>
      <c r="J3279" s="11">
        <f t="shared" si="324"/>
        <v>6</v>
      </c>
      <c r="K3279" s="11">
        <f t="shared" si="325"/>
        <v>2017</v>
      </c>
      <c r="L3279" s="4">
        <f>IF('DATA IMPORT'!M3279="","",'DATA IMPORT'!M3279)</f>
        <v>176417</v>
      </c>
      <c r="M3279" t="str">
        <f>IF('DATA IMPORT'!C3279="","",'DATA IMPORT'!C3279)</f>
        <v>Sold</v>
      </c>
    </row>
    <row r="3280" spans="2:13" x14ac:dyDescent="0.2">
      <c r="B3280" t="str">
        <f t="shared" si="321"/>
        <v>#</v>
      </c>
      <c r="C3280">
        <f>COUNTIF(D3280:D$10001,D3280)</f>
        <v>95</v>
      </c>
      <c r="D3280">
        <f t="shared" si="326"/>
        <v>4</v>
      </c>
      <c r="E3280" t="str">
        <f>IF('DATA IMPORT'!E3280="","",'DATA IMPORT'!E3280)</f>
        <v>Bank Owned</v>
      </c>
      <c r="F3280" s="1">
        <f>IF('DATA IMPORT'!I3280="","",'DATA IMPORT'!I3280)</f>
        <v>42450</v>
      </c>
      <c r="G3280" s="11">
        <f t="shared" si="322"/>
        <v>3</v>
      </c>
      <c r="H3280" s="11">
        <f t="shared" si="323"/>
        <v>2016</v>
      </c>
      <c r="I3280" s="1">
        <f>IF('DATA IMPORT'!G3280="","",'DATA IMPORT'!G3280)</f>
        <v>42479</v>
      </c>
      <c r="J3280" s="11">
        <f t="shared" si="324"/>
        <v>4</v>
      </c>
      <c r="K3280" s="11">
        <f t="shared" si="325"/>
        <v>2016</v>
      </c>
      <c r="L3280" s="4">
        <f>IF('DATA IMPORT'!M3280="","",'DATA IMPORT'!M3280)</f>
        <v>461051</v>
      </c>
      <c r="M3280" t="str">
        <f>IF('DATA IMPORT'!C3280="","",'DATA IMPORT'!C3280)</f>
        <v>Under Contract</v>
      </c>
    </row>
    <row r="3281" spans="2:13" x14ac:dyDescent="0.2">
      <c r="B3281" t="str">
        <f t="shared" si="321"/>
        <v>#</v>
      </c>
      <c r="C3281">
        <f>COUNTIF(D3281:D$10001,D3281)</f>
        <v>67</v>
      </c>
      <c r="D3281">
        <f t="shared" si="326"/>
        <v>15</v>
      </c>
      <c r="E3281" t="str">
        <f>IF('DATA IMPORT'!E3281="","",'DATA IMPORT'!E3281)</f>
        <v>Investor</v>
      </c>
      <c r="F3281" s="1">
        <f>IF('DATA IMPORT'!I3281="","",'DATA IMPORT'!I3281)</f>
        <v>42418</v>
      </c>
      <c r="G3281" s="11">
        <f t="shared" si="322"/>
        <v>2</v>
      </c>
      <c r="H3281" s="11">
        <f t="shared" si="323"/>
        <v>2016</v>
      </c>
      <c r="I3281" s="1">
        <f>IF('DATA IMPORT'!G3281="","",'DATA IMPORT'!G3281)</f>
        <v>42560</v>
      </c>
      <c r="J3281" s="11">
        <f t="shared" si="324"/>
        <v>7</v>
      </c>
      <c r="K3281" s="11">
        <f t="shared" si="325"/>
        <v>2016</v>
      </c>
      <c r="L3281" s="4">
        <f>IF('DATA IMPORT'!M3281="","",'DATA IMPORT'!M3281)</f>
        <v>326328</v>
      </c>
      <c r="M3281" t="str">
        <f>IF('DATA IMPORT'!C3281="","",'DATA IMPORT'!C3281)</f>
        <v>Under Contract</v>
      </c>
    </row>
    <row r="3282" spans="2:13" x14ac:dyDescent="0.2">
      <c r="B3282" t="str">
        <f t="shared" si="321"/>
        <v>#</v>
      </c>
      <c r="C3282">
        <f>COUNTIF(D3282:D$10001,D3282)</f>
        <v>138</v>
      </c>
      <c r="D3282">
        <f t="shared" si="326"/>
        <v>6</v>
      </c>
      <c r="E3282" t="str">
        <f>IF('DATA IMPORT'!E3282="","",'DATA IMPORT'!E3282)</f>
        <v>Zillow</v>
      </c>
      <c r="F3282" s="1">
        <f>IF('DATA IMPORT'!I3282="","",'DATA IMPORT'!I3282)</f>
        <v>42665</v>
      </c>
      <c r="G3282" s="11">
        <f t="shared" si="322"/>
        <v>10</v>
      </c>
      <c r="H3282" s="11">
        <f t="shared" si="323"/>
        <v>2016</v>
      </c>
      <c r="I3282" s="1">
        <f>IF('DATA IMPORT'!G3282="","",'DATA IMPORT'!G3282)</f>
        <v>42818</v>
      </c>
      <c r="J3282" s="11">
        <f t="shared" si="324"/>
        <v>3</v>
      </c>
      <c r="K3282" s="11">
        <f t="shared" si="325"/>
        <v>2017</v>
      </c>
      <c r="L3282" s="4">
        <f>IF('DATA IMPORT'!M3282="","",'DATA IMPORT'!M3282)</f>
        <v>254605</v>
      </c>
      <c r="M3282" t="str">
        <f>IF('DATA IMPORT'!C3282="","",'DATA IMPORT'!C3282)</f>
        <v>Sold</v>
      </c>
    </row>
    <row r="3283" spans="2:13" x14ac:dyDescent="0.2">
      <c r="B3283" t="str">
        <f t="shared" si="321"/>
        <v>#</v>
      </c>
      <c r="C3283">
        <f>COUNTIF(D3283:D$10001,D3283)</f>
        <v>55</v>
      </c>
      <c r="D3283">
        <f t="shared" si="326"/>
        <v>1</v>
      </c>
      <c r="E3283" t="str">
        <f>IF('DATA IMPORT'!E3283="","",'DATA IMPORT'!E3283)</f>
        <v>Email</v>
      </c>
      <c r="F3283" s="1">
        <f>IF('DATA IMPORT'!I3283="","",'DATA IMPORT'!I3283)</f>
        <v>42879</v>
      </c>
      <c r="G3283" s="11">
        <f t="shared" si="322"/>
        <v>5</v>
      </c>
      <c r="H3283" s="11">
        <f t="shared" si="323"/>
        <v>2017</v>
      </c>
      <c r="I3283" s="1">
        <f>IF('DATA IMPORT'!G3283="","",'DATA IMPORT'!G3283)</f>
        <v>42999</v>
      </c>
      <c r="J3283" s="11">
        <f t="shared" si="324"/>
        <v>9</v>
      </c>
      <c r="K3283" s="11">
        <f t="shared" si="325"/>
        <v>2017</v>
      </c>
      <c r="L3283" s="4">
        <f>IF('DATA IMPORT'!M3283="","",'DATA IMPORT'!M3283)</f>
        <v>166331</v>
      </c>
      <c r="M3283" t="str">
        <f>IF('DATA IMPORT'!C3283="","",'DATA IMPORT'!C3283)</f>
        <v>Under Contract</v>
      </c>
    </row>
    <row r="3284" spans="2:13" x14ac:dyDescent="0.2">
      <c r="B3284" t="str">
        <f t="shared" si="321"/>
        <v>#</v>
      </c>
      <c r="C3284">
        <f>COUNTIF(D3284:D$10001,D3284)</f>
        <v>66</v>
      </c>
      <c r="D3284">
        <f t="shared" si="326"/>
        <v>15</v>
      </c>
      <c r="E3284" t="str">
        <f>IF('DATA IMPORT'!E3284="","",'DATA IMPORT'!E3284)</f>
        <v>Investor</v>
      </c>
      <c r="F3284" s="1">
        <f>IF('DATA IMPORT'!I3284="","",'DATA IMPORT'!I3284)</f>
        <v>42410</v>
      </c>
      <c r="G3284" s="11">
        <f t="shared" si="322"/>
        <v>2</v>
      </c>
      <c r="H3284" s="11">
        <f t="shared" si="323"/>
        <v>2016</v>
      </c>
      <c r="I3284" s="1">
        <f>IF('DATA IMPORT'!G3284="","",'DATA IMPORT'!G3284)</f>
        <v>42485</v>
      </c>
      <c r="J3284" s="11">
        <f t="shared" si="324"/>
        <v>4</v>
      </c>
      <c r="K3284" s="11">
        <f t="shared" si="325"/>
        <v>2016</v>
      </c>
      <c r="L3284" s="4">
        <f>IF('DATA IMPORT'!M3284="","",'DATA IMPORT'!M3284)</f>
        <v>211201</v>
      </c>
      <c r="M3284" t="str">
        <f>IF('DATA IMPORT'!C3284="","",'DATA IMPORT'!C3284)</f>
        <v>Under Contract</v>
      </c>
    </row>
    <row r="3285" spans="2:13" x14ac:dyDescent="0.2">
      <c r="B3285" t="str">
        <f t="shared" si="321"/>
        <v>#</v>
      </c>
      <c r="C3285">
        <f>COUNTIF(D3285:D$10001,D3285)</f>
        <v>94</v>
      </c>
      <c r="D3285">
        <f t="shared" si="326"/>
        <v>4</v>
      </c>
      <c r="E3285" t="str">
        <f>IF('DATA IMPORT'!E3285="","",'DATA IMPORT'!E3285)</f>
        <v>Bank Owned</v>
      </c>
      <c r="F3285" s="1">
        <f>IF('DATA IMPORT'!I3285="","",'DATA IMPORT'!I3285)</f>
        <v>42468</v>
      </c>
      <c r="G3285" s="11">
        <f t="shared" si="322"/>
        <v>4</v>
      </c>
      <c r="H3285" s="11">
        <f t="shared" si="323"/>
        <v>2016</v>
      </c>
      <c r="I3285" s="1">
        <f>IF('DATA IMPORT'!G3285="","",'DATA IMPORT'!G3285)</f>
        <v>42485</v>
      </c>
      <c r="J3285" s="11">
        <f t="shared" si="324"/>
        <v>4</v>
      </c>
      <c r="K3285" s="11">
        <f t="shared" si="325"/>
        <v>2016</v>
      </c>
      <c r="L3285" s="4">
        <f>IF('DATA IMPORT'!M3285="","",'DATA IMPORT'!M3285)</f>
        <v>283185</v>
      </c>
      <c r="M3285" t="str">
        <f>IF('DATA IMPORT'!C3285="","",'DATA IMPORT'!C3285)</f>
        <v>Under Contract</v>
      </c>
    </row>
    <row r="3286" spans="2:13" x14ac:dyDescent="0.2">
      <c r="B3286" t="str">
        <f t="shared" si="321"/>
        <v>#</v>
      </c>
      <c r="C3286">
        <f>COUNTIF(D3286:D$10001,D3286)</f>
        <v>76</v>
      </c>
      <c r="D3286">
        <f t="shared" si="326"/>
        <v>14</v>
      </c>
      <c r="E3286" t="str">
        <f>IF('DATA IMPORT'!E3286="","",'DATA IMPORT'!E3286)</f>
        <v>Social Ads</v>
      </c>
      <c r="F3286" s="1">
        <f>IF('DATA IMPORT'!I3286="","",'DATA IMPORT'!I3286)</f>
        <v>42513</v>
      </c>
      <c r="G3286" s="11">
        <f t="shared" si="322"/>
        <v>5</v>
      </c>
      <c r="H3286" s="11">
        <f t="shared" si="323"/>
        <v>2016</v>
      </c>
      <c r="I3286" s="1">
        <f>IF('DATA IMPORT'!G3286="","",'DATA IMPORT'!G3286)</f>
        <v>42732</v>
      </c>
      <c r="J3286" s="11">
        <f t="shared" si="324"/>
        <v>12</v>
      </c>
      <c r="K3286" s="11">
        <f t="shared" si="325"/>
        <v>2016</v>
      </c>
      <c r="L3286" s="4">
        <f>IF('DATA IMPORT'!M3286="","",'DATA IMPORT'!M3286)</f>
        <v>448511</v>
      </c>
      <c r="M3286" t="str">
        <f>IF('DATA IMPORT'!C3286="","",'DATA IMPORT'!C3286)</f>
        <v>Under Contract</v>
      </c>
    </row>
    <row r="3287" spans="2:13" x14ac:dyDescent="0.2">
      <c r="B3287" t="str">
        <f t="shared" si="321"/>
        <v>#</v>
      </c>
      <c r="C3287">
        <f>COUNTIF(D3287:D$10001,D3287)</f>
        <v>137</v>
      </c>
      <c r="D3287">
        <f t="shared" si="326"/>
        <v>6</v>
      </c>
      <c r="E3287" t="str">
        <f>IF('DATA IMPORT'!E3287="","",'DATA IMPORT'!E3287)</f>
        <v>Zillow</v>
      </c>
      <c r="F3287" s="1">
        <f>IF('DATA IMPORT'!I3287="","",'DATA IMPORT'!I3287)</f>
        <v>42437</v>
      </c>
      <c r="G3287" s="11">
        <f t="shared" si="322"/>
        <v>3</v>
      </c>
      <c r="H3287" s="11">
        <f t="shared" si="323"/>
        <v>2016</v>
      </c>
      <c r="I3287" s="1">
        <f>IF('DATA IMPORT'!G3287="","",'DATA IMPORT'!G3287)</f>
        <v>42805</v>
      </c>
      <c r="J3287" s="11">
        <f t="shared" si="324"/>
        <v>3</v>
      </c>
      <c r="K3287" s="11">
        <f t="shared" si="325"/>
        <v>2017</v>
      </c>
      <c r="L3287" s="4">
        <f>IF('DATA IMPORT'!M3287="","",'DATA IMPORT'!M3287)</f>
        <v>662494</v>
      </c>
      <c r="M3287" t="str">
        <f>IF('DATA IMPORT'!C3287="","",'DATA IMPORT'!C3287)</f>
        <v>Under Contract</v>
      </c>
    </row>
    <row r="3288" spans="2:13" x14ac:dyDescent="0.2">
      <c r="B3288" t="str">
        <f t="shared" si="321"/>
        <v>#</v>
      </c>
      <c r="C3288">
        <f>COUNTIF(D3288:D$10001,D3288)</f>
        <v>149</v>
      </c>
      <c r="D3288">
        <f t="shared" si="326"/>
        <v>2</v>
      </c>
      <c r="E3288" t="str">
        <f>IF('DATA IMPORT'!E3288="","",'DATA IMPORT'!E3288)</f>
        <v>Referral</v>
      </c>
      <c r="F3288" s="1">
        <f>IF('DATA IMPORT'!I3288="","",'DATA IMPORT'!I3288)</f>
        <v>42571</v>
      </c>
      <c r="G3288" s="11">
        <f t="shared" si="322"/>
        <v>7</v>
      </c>
      <c r="H3288" s="11">
        <f t="shared" si="323"/>
        <v>2016</v>
      </c>
      <c r="I3288" s="1">
        <f>IF('DATA IMPORT'!G3288="","",'DATA IMPORT'!G3288)</f>
        <v>42939</v>
      </c>
      <c r="J3288" s="11">
        <f t="shared" si="324"/>
        <v>7</v>
      </c>
      <c r="K3288" s="11">
        <f t="shared" si="325"/>
        <v>2017</v>
      </c>
      <c r="L3288" s="4">
        <f>IF('DATA IMPORT'!M3288="","",'DATA IMPORT'!M3288)</f>
        <v>665127</v>
      </c>
      <c r="M3288" t="str">
        <f>IF('DATA IMPORT'!C3288="","",'DATA IMPORT'!C3288)</f>
        <v>Under Contract</v>
      </c>
    </row>
    <row r="3289" spans="2:13" x14ac:dyDescent="0.2">
      <c r="B3289" t="str">
        <f t="shared" si="321"/>
        <v>#</v>
      </c>
      <c r="C3289">
        <f>COUNTIF(D3289:D$10001,D3289)</f>
        <v>136</v>
      </c>
      <c r="D3289">
        <f t="shared" si="326"/>
        <v>6</v>
      </c>
      <c r="E3289" t="str">
        <f>IF('DATA IMPORT'!E3289="","",'DATA IMPORT'!E3289)</f>
        <v>Zillow</v>
      </c>
      <c r="F3289" s="1">
        <f>IF('DATA IMPORT'!I3289="","",'DATA IMPORT'!I3289)</f>
        <v>42522</v>
      </c>
      <c r="G3289" s="11">
        <f t="shared" si="322"/>
        <v>6</v>
      </c>
      <c r="H3289" s="11">
        <f t="shared" si="323"/>
        <v>2016</v>
      </c>
      <c r="I3289" s="1">
        <f>IF('DATA IMPORT'!G3289="","",'DATA IMPORT'!G3289)</f>
        <v>42735</v>
      </c>
      <c r="J3289" s="11">
        <f t="shared" si="324"/>
        <v>12</v>
      </c>
      <c r="K3289" s="11">
        <f t="shared" si="325"/>
        <v>2016</v>
      </c>
      <c r="L3289" s="4">
        <f>IF('DATA IMPORT'!M3289="","",'DATA IMPORT'!M3289)</f>
        <v>202914</v>
      </c>
      <c r="M3289" t="str">
        <f>IF('DATA IMPORT'!C3289="","",'DATA IMPORT'!C3289)</f>
        <v>Under Contract</v>
      </c>
    </row>
    <row r="3290" spans="2:13" x14ac:dyDescent="0.2">
      <c r="B3290" t="str">
        <f t="shared" si="321"/>
        <v>#</v>
      </c>
      <c r="C3290">
        <f>COUNTIF(D3290:D$10001,D3290)</f>
        <v>148</v>
      </c>
      <c r="D3290">
        <f t="shared" si="326"/>
        <v>2</v>
      </c>
      <c r="E3290" t="str">
        <f>IF('DATA IMPORT'!E3290="","",'DATA IMPORT'!E3290)</f>
        <v>Referral</v>
      </c>
      <c r="F3290" s="1">
        <f>IF('DATA IMPORT'!I3290="","",'DATA IMPORT'!I3290)</f>
        <v>42668</v>
      </c>
      <c r="G3290" s="11">
        <f t="shared" si="322"/>
        <v>10</v>
      </c>
      <c r="H3290" s="11">
        <f t="shared" si="323"/>
        <v>2016</v>
      </c>
      <c r="I3290" s="1">
        <f>IF('DATA IMPORT'!G3290="","",'DATA IMPORT'!G3290)</f>
        <v>42842</v>
      </c>
      <c r="J3290" s="11">
        <f t="shared" si="324"/>
        <v>4</v>
      </c>
      <c r="K3290" s="11">
        <f t="shared" si="325"/>
        <v>2017</v>
      </c>
      <c r="L3290" s="4">
        <f>IF('DATA IMPORT'!M3290="","",'DATA IMPORT'!M3290)</f>
        <v>849511</v>
      </c>
      <c r="M3290" t="str">
        <f>IF('DATA IMPORT'!C3290="","",'DATA IMPORT'!C3290)</f>
        <v>Under Contract</v>
      </c>
    </row>
    <row r="3291" spans="2:13" x14ac:dyDescent="0.2">
      <c r="B3291" t="str">
        <f t="shared" si="321"/>
        <v>#</v>
      </c>
      <c r="C3291">
        <f>COUNTIF(D3291:D$10001,D3291)</f>
        <v>135</v>
      </c>
      <c r="D3291">
        <f t="shared" si="326"/>
        <v>6</v>
      </c>
      <c r="E3291" t="str">
        <f>IF('DATA IMPORT'!E3291="","",'DATA IMPORT'!E3291)</f>
        <v>Zillow</v>
      </c>
      <c r="F3291" s="1">
        <f>IF('DATA IMPORT'!I3291="","",'DATA IMPORT'!I3291)</f>
        <v>42555</v>
      </c>
      <c r="G3291" s="11">
        <f t="shared" si="322"/>
        <v>7</v>
      </c>
      <c r="H3291" s="11">
        <f t="shared" si="323"/>
        <v>2016</v>
      </c>
      <c r="I3291" s="1">
        <f>IF('DATA IMPORT'!G3291="","",'DATA IMPORT'!G3291)</f>
        <v>42791</v>
      </c>
      <c r="J3291" s="11">
        <f t="shared" si="324"/>
        <v>2</v>
      </c>
      <c r="K3291" s="11">
        <f t="shared" si="325"/>
        <v>2017</v>
      </c>
      <c r="L3291" s="4">
        <f>IF('DATA IMPORT'!M3291="","",'DATA IMPORT'!M3291)</f>
        <v>162852</v>
      </c>
      <c r="M3291" t="str">
        <f>IF('DATA IMPORT'!C3291="","",'DATA IMPORT'!C3291)</f>
        <v>Sold</v>
      </c>
    </row>
    <row r="3292" spans="2:13" x14ac:dyDescent="0.2">
      <c r="B3292" t="str">
        <f t="shared" si="321"/>
        <v>#</v>
      </c>
      <c r="C3292">
        <f>COUNTIF(D3292:D$10001,D3292)</f>
        <v>93</v>
      </c>
      <c r="D3292">
        <f t="shared" si="326"/>
        <v>4</v>
      </c>
      <c r="E3292" t="str">
        <f>IF('DATA IMPORT'!E3292="","",'DATA IMPORT'!E3292)</f>
        <v>Bank Owned</v>
      </c>
      <c r="F3292" s="1">
        <f>IF('DATA IMPORT'!I3292="","",'DATA IMPORT'!I3292)</f>
        <v>42506</v>
      </c>
      <c r="G3292" s="11">
        <f t="shared" si="322"/>
        <v>5</v>
      </c>
      <c r="H3292" s="11">
        <f t="shared" si="323"/>
        <v>2016</v>
      </c>
      <c r="I3292" s="1">
        <f>IF('DATA IMPORT'!G3292="","",'DATA IMPORT'!G3292)</f>
        <v>42507</v>
      </c>
      <c r="J3292" s="11">
        <f t="shared" si="324"/>
        <v>5</v>
      </c>
      <c r="K3292" s="11">
        <f t="shared" si="325"/>
        <v>2016</v>
      </c>
      <c r="L3292" s="4">
        <f>IF('DATA IMPORT'!M3292="","",'DATA IMPORT'!M3292)</f>
        <v>141660</v>
      </c>
      <c r="M3292" t="str">
        <f>IF('DATA IMPORT'!C3292="","",'DATA IMPORT'!C3292)</f>
        <v>Sold</v>
      </c>
    </row>
    <row r="3293" spans="2:13" x14ac:dyDescent="0.2">
      <c r="B3293" t="str">
        <f t="shared" si="321"/>
        <v>#</v>
      </c>
      <c r="C3293">
        <f>COUNTIF(D3293:D$10001,D3293)</f>
        <v>65</v>
      </c>
      <c r="D3293">
        <f t="shared" si="326"/>
        <v>15</v>
      </c>
      <c r="E3293" t="str">
        <f>IF('DATA IMPORT'!E3293="","",'DATA IMPORT'!E3293)</f>
        <v>Investor</v>
      </c>
      <c r="F3293" s="1">
        <f>IF('DATA IMPORT'!I3293="","",'DATA IMPORT'!I3293)</f>
        <v>42541</v>
      </c>
      <c r="G3293" s="11">
        <f t="shared" si="322"/>
        <v>6</v>
      </c>
      <c r="H3293" s="11">
        <f t="shared" si="323"/>
        <v>2016</v>
      </c>
      <c r="I3293" s="1">
        <f>IF('DATA IMPORT'!G3293="","",'DATA IMPORT'!G3293)</f>
        <v>42860</v>
      </c>
      <c r="J3293" s="11">
        <f t="shared" si="324"/>
        <v>5</v>
      </c>
      <c r="K3293" s="11">
        <f t="shared" si="325"/>
        <v>2017</v>
      </c>
      <c r="L3293" s="4">
        <f>IF('DATA IMPORT'!M3293="","",'DATA IMPORT'!M3293)</f>
        <v>597968</v>
      </c>
      <c r="M3293" t="str">
        <f>IF('DATA IMPORT'!C3293="","",'DATA IMPORT'!C3293)</f>
        <v>Under Contract</v>
      </c>
    </row>
    <row r="3294" spans="2:13" x14ac:dyDescent="0.2">
      <c r="B3294" t="str">
        <f t="shared" si="321"/>
        <v>#</v>
      </c>
      <c r="C3294">
        <f>COUNTIF(D3294:D$10001,D3294)</f>
        <v>147</v>
      </c>
      <c r="D3294">
        <f t="shared" si="326"/>
        <v>2</v>
      </c>
      <c r="E3294" t="str">
        <f>IF('DATA IMPORT'!E3294="","",'DATA IMPORT'!E3294)</f>
        <v>Referral</v>
      </c>
      <c r="F3294" s="1">
        <f>IF('DATA IMPORT'!I3294="","",'DATA IMPORT'!I3294)</f>
        <v>42542</v>
      </c>
      <c r="G3294" s="11">
        <f t="shared" si="322"/>
        <v>6</v>
      </c>
      <c r="H3294" s="11">
        <f t="shared" si="323"/>
        <v>2016</v>
      </c>
      <c r="I3294" s="1">
        <f>IF('DATA IMPORT'!G3294="","",'DATA IMPORT'!G3294)</f>
        <v>42579</v>
      </c>
      <c r="J3294" s="11">
        <f t="shared" si="324"/>
        <v>7</v>
      </c>
      <c r="K3294" s="11">
        <f t="shared" si="325"/>
        <v>2016</v>
      </c>
      <c r="L3294" s="4">
        <f>IF('DATA IMPORT'!M3294="","",'DATA IMPORT'!M3294)</f>
        <v>366521</v>
      </c>
      <c r="M3294" t="str">
        <f>IF('DATA IMPORT'!C3294="","",'DATA IMPORT'!C3294)</f>
        <v>Under Contract</v>
      </c>
    </row>
    <row r="3295" spans="2:13" x14ac:dyDescent="0.2">
      <c r="B3295" t="str">
        <f t="shared" si="321"/>
        <v>#</v>
      </c>
      <c r="C3295">
        <f>COUNTIF(D3295:D$10001,D3295)</f>
        <v>92</v>
      </c>
      <c r="D3295">
        <f t="shared" si="326"/>
        <v>4</v>
      </c>
      <c r="E3295" t="str">
        <f>IF('DATA IMPORT'!E3295="","",'DATA IMPORT'!E3295)</f>
        <v>Bank Owned</v>
      </c>
      <c r="F3295" s="1">
        <f>IF('DATA IMPORT'!I3295="","",'DATA IMPORT'!I3295)</f>
        <v>42425</v>
      </c>
      <c r="G3295" s="11">
        <f t="shared" si="322"/>
        <v>2</v>
      </c>
      <c r="H3295" s="11">
        <f t="shared" si="323"/>
        <v>2016</v>
      </c>
      <c r="I3295" s="1">
        <f>IF('DATA IMPORT'!G3295="","",'DATA IMPORT'!G3295)</f>
        <v>42517</v>
      </c>
      <c r="J3295" s="11">
        <f t="shared" si="324"/>
        <v>5</v>
      </c>
      <c r="K3295" s="11">
        <f t="shared" si="325"/>
        <v>2016</v>
      </c>
      <c r="L3295" s="4">
        <f>IF('DATA IMPORT'!M3295="","",'DATA IMPORT'!M3295)</f>
        <v>684506</v>
      </c>
      <c r="M3295" t="str">
        <f>IF('DATA IMPORT'!C3295="","",'DATA IMPORT'!C3295)</f>
        <v>Under Contract</v>
      </c>
    </row>
    <row r="3296" spans="2:13" x14ac:dyDescent="0.2">
      <c r="B3296" t="str">
        <f t="shared" si="321"/>
        <v>#</v>
      </c>
      <c r="C3296">
        <f>COUNTIF(D3296:D$10001,D3296)</f>
        <v>91</v>
      </c>
      <c r="D3296">
        <f t="shared" si="326"/>
        <v>4</v>
      </c>
      <c r="E3296" t="str">
        <f>IF('DATA IMPORT'!E3296="","",'DATA IMPORT'!E3296)</f>
        <v>Bank Owned</v>
      </c>
      <c r="F3296" s="1">
        <f>IF('DATA IMPORT'!I3296="","",'DATA IMPORT'!I3296)</f>
        <v>42505</v>
      </c>
      <c r="G3296" s="11">
        <f t="shared" si="322"/>
        <v>5</v>
      </c>
      <c r="H3296" s="11">
        <f t="shared" si="323"/>
        <v>2016</v>
      </c>
      <c r="I3296" s="1">
        <f>IF('DATA IMPORT'!G3296="","",'DATA IMPORT'!G3296)</f>
        <v>42992</v>
      </c>
      <c r="J3296" s="11">
        <f t="shared" si="324"/>
        <v>9</v>
      </c>
      <c r="K3296" s="11">
        <f t="shared" si="325"/>
        <v>2017</v>
      </c>
      <c r="L3296" s="4">
        <f>IF('DATA IMPORT'!M3296="","",'DATA IMPORT'!M3296)</f>
        <v>719980</v>
      </c>
      <c r="M3296" t="str">
        <f>IF('DATA IMPORT'!C3296="","",'DATA IMPORT'!C3296)</f>
        <v>Pre-Listing</v>
      </c>
    </row>
    <row r="3297" spans="2:13" x14ac:dyDescent="0.2">
      <c r="B3297" t="str">
        <f t="shared" si="321"/>
        <v>#</v>
      </c>
      <c r="C3297">
        <f>COUNTIF(D3297:D$10001,D3297)</f>
        <v>134</v>
      </c>
      <c r="D3297">
        <f t="shared" si="326"/>
        <v>3</v>
      </c>
      <c r="E3297" t="str">
        <f>IF('DATA IMPORT'!E3297="","",'DATA IMPORT'!E3297)</f>
        <v>Website</v>
      </c>
      <c r="F3297" s="1">
        <f>IF('DATA IMPORT'!I3297="","",'DATA IMPORT'!I3297)</f>
        <v>42412</v>
      </c>
      <c r="G3297" s="11">
        <f t="shared" si="322"/>
        <v>2</v>
      </c>
      <c r="H3297" s="11">
        <f t="shared" si="323"/>
        <v>2016</v>
      </c>
      <c r="I3297" s="1">
        <f>IF('DATA IMPORT'!G3297="","",'DATA IMPORT'!G3297)</f>
        <v>42808</v>
      </c>
      <c r="J3297" s="11">
        <f t="shared" si="324"/>
        <v>3</v>
      </c>
      <c r="K3297" s="11">
        <f t="shared" si="325"/>
        <v>2017</v>
      </c>
      <c r="L3297" s="4">
        <f>IF('DATA IMPORT'!M3297="","",'DATA IMPORT'!M3297)</f>
        <v>814963</v>
      </c>
      <c r="M3297" t="str">
        <f>IF('DATA IMPORT'!C3297="","",'DATA IMPORT'!C3297)</f>
        <v>Under Contract</v>
      </c>
    </row>
    <row r="3298" spans="2:13" x14ac:dyDescent="0.2">
      <c r="B3298" t="str">
        <f t="shared" si="321"/>
        <v>#</v>
      </c>
      <c r="C3298">
        <f>COUNTIF(D3298:D$10001,D3298)</f>
        <v>64</v>
      </c>
      <c r="D3298">
        <f t="shared" si="326"/>
        <v>15</v>
      </c>
      <c r="E3298" t="str">
        <f>IF('DATA IMPORT'!E3298="","",'DATA IMPORT'!E3298)</f>
        <v>Investor</v>
      </c>
      <c r="F3298" s="1">
        <f>IF('DATA IMPORT'!I3298="","",'DATA IMPORT'!I3298)</f>
        <v>42541</v>
      </c>
      <c r="G3298" s="11">
        <f t="shared" si="322"/>
        <v>6</v>
      </c>
      <c r="H3298" s="11">
        <f t="shared" si="323"/>
        <v>2016</v>
      </c>
      <c r="I3298" s="1">
        <f>IF('DATA IMPORT'!G3298="","",'DATA IMPORT'!G3298)</f>
        <v>42786</v>
      </c>
      <c r="J3298" s="11">
        <f t="shared" si="324"/>
        <v>2</v>
      </c>
      <c r="K3298" s="11">
        <f t="shared" si="325"/>
        <v>2017</v>
      </c>
      <c r="L3298" s="4">
        <f>IF('DATA IMPORT'!M3298="","",'DATA IMPORT'!M3298)</f>
        <v>781665</v>
      </c>
      <c r="M3298" t="str">
        <f>IF('DATA IMPORT'!C3298="","",'DATA IMPORT'!C3298)</f>
        <v>Under Contract</v>
      </c>
    </row>
    <row r="3299" spans="2:13" x14ac:dyDescent="0.2">
      <c r="B3299" t="str">
        <f t="shared" si="321"/>
        <v>#</v>
      </c>
      <c r="C3299">
        <f>COUNTIF(D3299:D$10001,D3299)</f>
        <v>90</v>
      </c>
      <c r="D3299">
        <f t="shared" si="326"/>
        <v>4</v>
      </c>
      <c r="E3299" t="str">
        <f>IF('DATA IMPORT'!E3299="","",'DATA IMPORT'!E3299)</f>
        <v>Bank Owned</v>
      </c>
      <c r="F3299" s="1">
        <f>IF('DATA IMPORT'!I3299="","",'DATA IMPORT'!I3299)</f>
        <v>42616</v>
      </c>
      <c r="G3299" s="11">
        <f t="shared" si="322"/>
        <v>9</v>
      </c>
      <c r="H3299" s="11">
        <f t="shared" si="323"/>
        <v>2016</v>
      </c>
      <c r="I3299" s="1">
        <f>IF('DATA IMPORT'!G3299="","",'DATA IMPORT'!G3299)</f>
        <v>42743</v>
      </c>
      <c r="J3299" s="11">
        <f t="shared" si="324"/>
        <v>1</v>
      </c>
      <c r="K3299" s="11">
        <f t="shared" si="325"/>
        <v>2017</v>
      </c>
      <c r="L3299" s="4">
        <f>IF('DATA IMPORT'!M3299="","",'DATA IMPORT'!M3299)</f>
        <v>633626</v>
      </c>
      <c r="M3299" t="str">
        <f>IF('DATA IMPORT'!C3299="","",'DATA IMPORT'!C3299)</f>
        <v>Archived</v>
      </c>
    </row>
    <row r="3300" spans="2:13" x14ac:dyDescent="0.2">
      <c r="B3300" t="str">
        <f t="shared" si="321"/>
        <v>#</v>
      </c>
      <c r="C3300">
        <f>COUNTIF(D3300:D$10001,D3300)</f>
        <v>133</v>
      </c>
      <c r="D3300">
        <f t="shared" si="326"/>
        <v>3</v>
      </c>
      <c r="E3300" t="str">
        <f>IF('DATA IMPORT'!E3300="","",'DATA IMPORT'!E3300)</f>
        <v>Website</v>
      </c>
      <c r="F3300" s="1">
        <f>IF('DATA IMPORT'!I3300="","",'DATA IMPORT'!I3300)</f>
        <v>42533</v>
      </c>
      <c r="G3300" s="11">
        <f t="shared" si="322"/>
        <v>6</v>
      </c>
      <c r="H3300" s="11">
        <f t="shared" si="323"/>
        <v>2016</v>
      </c>
      <c r="I3300" s="1">
        <f>IF('DATA IMPORT'!G3300="","",'DATA IMPORT'!G3300)</f>
        <v>42734</v>
      </c>
      <c r="J3300" s="11">
        <f t="shared" si="324"/>
        <v>12</v>
      </c>
      <c r="K3300" s="11">
        <f t="shared" si="325"/>
        <v>2016</v>
      </c>
      <c r="L3300" s="4">
        <f>IF('DATA IMPORT'!M3300="","",'DATA IMPORT'!M3300)</f>
        <v>341536</v>
      </c>
      <c r="M3300" t="str">
        <f>IF('DATA IMPORT'!C3300="","",'DATA IMPORT'!C3300)</f>
        <v>Under Contract</v>
      </c>
    </row>
    <row r="3301" spans="2:13" x14ac:dyDescent="0.2">
      <c r="B3301" t="str">
        <f t="shared" si="321"/>
        <v>#</v>
      </c>
      <c r="C3301">
        <f>COUNTIF(D3301:D$10001,D3301)</f>
        <v>75</v>
      </c>
      <c r="D3301">
        <f t="shared" si="326"/>
        <v>14</v>
      </c>
      <c r="E3301" t="str">
        <f>IF('DATA IMPORT'!E3301="","",'DATA IMPORT'!E3301)</f>
        <v>Social Ads</v>
      </c>
      <c r="F3301" s="1">
        <f>IF('DATA IMPORT'!I3301="","",'DATA IMPORT'!I3301)</f>
        <v>42572</v>
      </c>
      <c r="G3301" s="11">
        <f t="shared" si="322"/>
        <v>7</v>
      </c>
      <c r="H3301" s="11">
        <f t="shared" si="323"/>
        <v>2016</v>
      </c>
      <c r="I3301" s="1">
        <f>IF('DATA IMPORT'!G3301="","",'DATA IMPORT'!G3301)</f>
        <v>42716</v>
      </c>
      <c r="J3301" s="11">
        <f t="shared" si="324"/>
        <v>12</v>
      </c>
      <c r="K3301" s="11">
        <f t="shared" si="325"/>
        <v>2016</v>
      </c>
      <c r="L3301" s="4">
        <f>IF('DATA IMPORT'!M3301="","",'DATA IMPORT'!M3301)</f>
        <v>350444</v>
      </c>
      <c r="M3301" t="str">
        <f>IF('DATA IMPORT'!C3301="","",'DATA IMPORT'!C3301)</f>
        <v>Under Contract</v>
      </c>
    </row>
    <row r="3302" spans="2:13" x14ac:dyDescent="0.2">
      <c r="B3302" t="str">
        <f t="shared" si="321"/>
        <v>#</v>
      </c>
      <c r="C3302">
        <f>COUNTIF(D3302:D$10001,D3302)</f>
        <v>132</v>
      </c>
      <c r="D3302">
        <f t="shared" si="326"/>
        <v>3</v>
      </c>
      <c r="E3302" t="str">
        <f>IF('DATA IMPORT'!E3302="","",'DATA IMPORT'!E3302)</f>
        <v>Website</v>
      </c>
      <c r="F3302" s="1">
        <f>IF('DATA IMPORT'!I3302="","",'DATA IMPORT'!I3302)</f>
        <v>42524</v>
      </c>
      <c r="G3302" s="11">
        <f t="shared" si="322"/>
        <v>6</v>
      </c>
      <c r="H3302" s="11">
        <f t="shared" si="323"/>
        <v>2016</v>
      </c>
      <c r="I3302" s="1">
        <f>IF('DATA IMPORT'!G3302="","",'DATA IMPORT'!G3302)</f>
        <v>42902</v>
      </c>
      <c r="J3302" s="11">
        <f t="shared" si="324"/>
        <v>6</v>
      </c>
      <c r="K3302" s="11">
        <f t="shared" si="325"/>
        <v>2017</v>
      </c>
      <c r="L3302" s="4">
        <f>IF('DATA IMPORT'!M3302="","",'DATA IMPORT'!M3302)</f>
        <v>714585</v>
      </c>
      <c r="M3302" t="str">
        <f>IF('DATA IMPORT'!C3302="","",'DATA IMPORT'!C3302)</f>
        <v>Sold</v>
      </c>
    </row>
    <row r="3303" spans="2:13" x14ac:dyDescent="0.2">
      <c r="B3303" t="str">
        <f t="shared" si="321"/>
        <v>#</v>
      </c>
      <c r="C3303">
        <f>COUNTIF(D3303:D$10001,D3303)</f>
        <v>146</v>
      </c>
      <c r="D3303">
        <f t="shared" si="326"/>
        <v>2</v>
      </c>
      <c r="E3303" t="str">
        <f>IF('DATA IMPORT'!E3303="","",'DATA IMPORT'!E3303)</f>
        <v>Referral</v>
      </c>
      <c r="F3303" s="1">
        <f>IF('DATA IMPORT'!I3303="","",'DATA IMPORT'!I3303)</f>
        <v>42401</v>
      </c>
      <c r="G3303" s="11">
        <f t="shared" si="322"/>
        <v>2</v>
      </c>
      <c r="H3303" s="11">
        <f t="shared" si="323"/>
        <v>2016</v>
      </c>
      <c r="I3303" s="1">
        <f>IF('DATA IMPORT'!G3303="","",'DATA IMPORT'!G3303)</f>
        <v>42444</v>
      </c>
      <c r="J3303" s="11">
        <f t="shared" si="324"/>
        <v>3</v>
      </c>
      <c r="K3303" s="11">
        <f t="shared" si="325"/>
        <v>2016</v>
      </c>
      <c r="L3303" s="4">
        <f>IF('DATA IMPORT'!M3303="","",'DATA IMPORT'!M3303)</f>
        <v>206727</v>
      </c>
      <c r="M3303" t="str">
        <f>IF('DATA IMPORT'!C3303="","",'DATA IMPORT'!C3303)</f>
        <v>Under Contract</v>
      </c>
    </row>
    <row r="3304" spans="2:13" x14ac:dyDescent="0.2">
      <c r="B3304" t="str">
        <f t="shared" si="321"/>
        <v>#</v>
      </c>
      <c r="C3304">
        <f>COUNTIF(D3304:D$10001,D3304)</f>
        <v>54</v>
      </c>
      <c r="D3304">
        <f t="shared" si="326"/>
        <v>1</v>
      </c>
      <c r="E3304" t="str">
        <f>IF('DATA IMPORT'!E3304="","",'DATA IMPORT'!E3304)</f>
        <v>Email</v>
      </c>
      <c r="F3304" s="1">
        <f>IF('DATA IMPORT'!I3304="","",'DATA IMPORT'!I3304)</f>
        <v>42474</v>
      </c>
      <c r="G3304" s="11">
        <f t="shared" si="322"/>
        <v>4</v>
      </c>
      <c r="H3304" s="11">
        <f t="shared" si="323"/>
        <v>2016</v>
      </c>
      <c r="I3304" s="1">
        <f>IF('DATA IMPORT'!G3304="","",'DATA IMPORT'!G3304)</f>
        <v>42562</v>
      </c>
      <c r="J3304" s="11">
        <f t="shared" si="324"/>
        <v>7</v>
      </c>
      <c r="K3304" s="11">
        <f t="shared" si="325"/>
        <v>2016</v>
      </c>
      <c r="L3304" s="4">
        <f>IF('DATA IMPORT'!M3304="","",'DATA IMPORT'!M3304)</f>
        <v>635084</v>
      </c>
      <c r="M3304" t="str">
        <f>IF('DATA IMPORT'!C3304="","",'DATA IMPORT'!C3304)</f>
        <v>Under Contract</v>
      </c>
    </row>
    <row r="3305" spans="2:13" x14ac:dyDescent="0.2">
      <c r="B3305" t="str">
        <f t="shared" si="321"/>
        <v>#</v>
      </c>
      <c r="C3305">
        <f>COUNTIF(D3305:D$10001,D3305)</f>
        <v>134</v>
      </c>
      <c r="D3305">
        <f t="shared" si="326"/>
        <v>6</v>
      </c>
      <c r="E3305" t="str">
        <f>IF('DATA IMPORT'!E3305="","",'DATA IMPORT'!E3305)</f>
        <v>Zillow</v>
      </c>
      <c r="F3305" s="1">
        <f>IF('DATA IMPORT'!I3305="","",'DATA IMPORT'!I3305)</f>
        <v>42424</v>
      </c>
      <c r="G3305" s="11">
        <f t="shared" si="322"/>
        <v>2</v>
      </c>
      <c r="H3305" s="11">
        <f t="shared" si="323"/>
        <v>2016</v>
      </c>
      <c r="I3305" s="1">
        <f>IF('DATA IMPORT'!G3305="","",'DATA IMPORT'!G3305)</f>
        <v>42579</v>
      </c>
      <c r="J3305" s="11">
        <f t="shared" si="324"/>
        <v>7</v>
      </c>
      <c r="K3305" s="11">
        <f t="shared" si="325"/>
        <v>2016</v>
      </c>
      <c r="L3305" s="4">
        <f>IF('DATA IMPORT'!M3305="","",'DATA IMPORT'!M3305)</f>
        <v>595013</v>
      </c>
      <c r="M3305" t="str">
        <f>IF('DATA IMPORT'!C3305="","",'DATA IMPORT'!C3305)</f>
        <v>Under Contract</v>
      </c>
    </row>
    <row r="3306" spans="2:13" x14ac:dyDescent="0.2">
      <c r="B3306" t="str">
        <f t="shared" si="321"/>
        <v>#</v>
      </c>
      <c r="C3306">
        <f>COUNTIF(D3306:D$10001,D3306)</f>
        <v>145</v>
      </c>
      <c r="D3306">
        <f t="shared" si="326"/>
        <v>2</v>
      </c>
      <c r="E3306" t="str">
        <f>IF('DATA IMPORT'!E3306="","",'DATA IMPORT'!E3306)</f>
        <v>Referral</v>
      </c>
      <c r="F3306" s="1">
        <f>IF('DATA IMPORT'!I3306="","",'DATA IMPORT'!I3306)</f>
        <v>42570</v>
      </c>
      <c r="G3306" s="11">
        <f t="shared" si="322"/>
        <v>7</v>
      </c>
      <c r="H3306" s="11">
        <f t="shared" si="323"/>
        <v>2016</v>
      </c>
      <c r="I3306" s="1">
        <f>IF('DATA IMPORT'!G3306="","",'DATA IMPORT'!G3306)</f>
        <v>42633</v>
      </c>
      <c r="J3306" s="11">
        <f t="shared" si="324"/>
        <v>9</v>
      </c>
      <c r="K3306" s="11">
        <f t="shared" si="325"/>
        <v>2016</v>
      </c>
      <c r="L3306" s="4">
        <f>IF('DATA IMPORT'!M3306="","",'DATA IMPORT'!M3306)</f>
        <v>488553</v>
      </c>
      <c r="M3306" t="str">
        <f>IF('DATA IMPORT'!C3306="","",'DATA IMPORT'!C3306)</f>
        <v>Under Contract</v>
      </c>
    </row>
    <row r="3307" spans="2:13" x14ac:dyDescent="0.2">
      <c r="B3307" t="str">
        <f t="shared" si="321"/>
        <v>#</v>
      </c>
      <c r="C3307">
        <f>COUNTIF(D3307:D$10001,D3307)</f>
        <v>53</v>
      </c>
      <c r="D3307">
        <f t="shared" si="326"/>
        <v>1</v>
      </c>
      <c r="E3307" t="str">
        <f>IF('DATA IMPORT'!E3307="","",'DATA IMPORT'!E3307)</f>
        <v>Email</v>
      </c>
      <c r="F3307" s="1">
        <f>IF('DATA IMPORT'!I3307="","",'DATA IMPORT'!I3307)</f>
        <v>42404</v>
      </c>
      <c r="G3307" s="11">
        <f t="shared" si="322"/>
        <v>2</v>
      </c>
      <c r="H3307" s="11">
        <f t="shared" si="323"/>
        <v>2016</v>
      </c>
      <c r="I3307" s="1">
        <f>IF('DATA IMPORT'!G3307="","",'DATA IMPORT'!G3307)</f>
        <v>42419</v>
      </c>
      <c r="J3307" s="11">
        <f t="shared" si="324"/>
        <v>2</v>
      </c>
      <c r="K3307" s="11">
        <f t="shared" si="325"/>
        <v>2016</v>
      </c>
      <c r="L3307" s="4">
        <f>IF('DATA IMPORT'!M3307="","",'DATA IMPORT'!M3307)</f>
        <v>539584</v>
      </c>
      <c r="M3307" t="str">
        <f>IF('DATA IMPORT'!C3307="","",'DATA IMPORT'!C3307)</f>
        <v>Under Contract</v>
      </c>
    </row>
    <row r="3308" spans="2:13" x14ac:dyDescent="0.2">
      <c r="B3308" t="str">
        <f t="shared" si="321"/>
        <v>#</v>
      </c>
      <c r="C3308">
        <f>COUNTIF(D3308:D$10001,D3308)</f>
        <v>74</v>
      </c>
      <c r="D3308">
        <f t="shared" si="326"/>
        <v>14</v>
      </c>
      <c r="E3308" t="str">
        <f>IF('DATA IMPORT'!E3308="","",'DATA IMPORT'!E3308)</f>
        <v>Social Ads</v>
      </c>
      <c r="F3308" s="1">
        <f>IF('DATA IMPORT'!I3308="","",'DATA IMPORT'!I3308)</f>
        <v>42664</v>
      </c>
      <c r="G3308" s="11">
        <f t="shared" si="322"/>
        <v>10</v>
      </c>
      <c r="H3308" s="11">
        <f t="shared" si="323"/>
        <v>2016</v>
      </c>
      <c r="I3308" s="1">
        <f>IF('DATA IMPORT'!G3308="","",'DATA IMPORT'!G3308)</f>
        <v>42951</v>
      </c>
      <c r="J3308" s="11">
        <f t="shared" si="324"/>
        <v>8</v>
      </c>
      <c r="K3308" s="11">
        <f t="shared" si="325"/>
        <v>2017</v>
      </c>
      <c r="L3308" s="4">
        <f>IF('DATA IMPORT'!M3308="","",'DATA IMPORT'!M3308)</f>
        <v>289479</v>
      </c>
      <c r="M3308" t="str">
        <f>IF('DATA IMPORT'!C3308="","",'DATA IMPORT'!C3308)</f>
        <v>Under Contract</v>
      </c>
    </row>
    <row r="3309" spans="2:13" x14ac:dyDescent="0.2">
      <c r="B3309" t="str">
        <f t="shared" si="321"/>
        <v>#</v>
      </c>
      <c r="C3309">
        <f>COUNTIF(D3309:D$10001,D3309)</f>
        <v>131</v>
      </c>
      <c r="D3309">
        <f t="shared" si="326"/>
        <v>3</v>
      </c>
      <c r="E3309" t="str">
        <f>IF('DATA IMPORT'!E3309="","",'DATA IMPORT'!E3309)</f>
        <v>Website</v>
      </c>
      <c r="F3309" s="1">
        <f>IF('DATA IMPORT'!I3309="","",'DATA IMPORT'!I3309)</f>
        <v>42428</v>
      </c>
      <c r="G3309" s="11">
        <f t="shared" si="322"/>
        <v>2</v>
      </c>
      <c r="H3309" s="11">
        <f t="shared" si="323"/>
        <v>2016</v>
      </c>
      <c r="I3309" s="1">
        <f>IF('DATA IMPORT'!G3309="","",'DATA IMPORT'!G3309)</f>
        <v>42570</v>
      </c>
      <c r="J3309" s="11">
        <f t="shared" si="324"/>
        <v>7</v>
      </c>
      <c r="K3309" s="11">
        <f t="shared" si="325"/>
        <v>2016</v>
      </c>
      <c r="L3309" s="4">
        <f>IF('DATA IMPORT'!M3309="","",'DATA IMPORT'!M3309)</f>
        <v>597809</v>
      </c>
      <c r="M3309" t="str">
        <f>IF('DATA IMPORT'!C3309="","",'DATA IMPORT'!C3309)</f>
        <v>Sold</v>
      </c>
    </row>
    <row r="3310" spans="2:13" x14ac:dyDescent="0.2">
      <c r="B3310" t="str">
        <f t="shared" si="321"/>
        <v>#</v>
      </c>
      <c r="C3310">
        <f>COUNTIF(D3310:D$10001,D3310)</f>
        <v>52</v>
      </c>
      <c r="D3310">
        <f t="shared" si="326"/>
        <v>1</v>
      </c>
      <c r="E3310" t="str">
        <f>IF('DATA IMPORT'!E3310="","",'DATA IMPORT'!E3310)</f>
        <v>Email</v>
      </c>
      <c r="F3310" s="1">
        <f>IF('DATA IMPORT'!I3310="","",'DATA IMPORT'!I3310)</f>
        <v>42568</v>
      </c>
      <c r="G3310" s="11">
        <f t="shared" si="322"/>
        <v>7</v>
      </c>
      <c r="H3310" s="11">
        <f t="shared" si="323"/>
        <v>2016</v>
      </c>
      <c r="I3310" s="1">
        <f>IF('DATA IMPORT'!G3310="","",'DATA IMPORT'!G3310)</f>
        <v>42713</v>
      </c>
      <c r="J3310" s="11">
        <f t="shared" si="324"/>
        <v>12</v>
      </c>
      <c r="K3310" s="11">
        <f t="shared" si="325"/>
        <v>2016</v>
      </c>
      <c r="L3310" s="4">
        <f>IF('DATA IMPORT'!M3310="","",'DATA IMPORT'!M3310)</f>
        <v>795780</v>
      </c>
      <c r="M3310" t="str">
        <f>IF('DATA IMPORT'!C3310="","",'DATA IMPORT'!C3310)</f>
        <v>Under Contract</v>
      </c>
    </row>
    <row r="3311" spans="2:13" x14ac:dyDescent="0.2">
      <c r="B3311" t="str">
        <f t="shared" si="321"/>
        <v>#</v>
      </c>
      <c r="C3311">
        <f>COUNTIF(D3311:D$10001,D3311)</f>
        <v>144</v>
      </c>
      <c r="D3311">
        <f t="shared" si="326"/>
        <v>2</v>
      </c>
      <c r="E3311" t="str">
        <f>IF('DATA IMPORT'!E3311="","",'DATA IMPORT'!E3311)</f>
        <v>Referral</v>
      </c>
      <c r="F3311" s="1">
        <f>IF('DATA IMPORT'!I3311="","",'DATA IMPORT'!I3311)</f>
        <v>42400</v>
      </c>
      <c r="G3311" s="11">
        <f t="shared" si="322"/>
        <v>1</v>
      </c>
      <c r="H3311" s="11">
        <f t="shared" si="323"/>
        <v>2016</v>
      </c>
      <c r="I3311" s="1">
        <f>IF('DATA IMPORT'!G3311="","",'DATA IMPORT'!G3311)</f>
        <v>42541</v>
      </c>
      <c r="J3311" s="11">
        <f t="shared" si="324"/>
        <v>6</v>
      </c>
      <c r="K3311" s="11">
        <f t="shared" si="325"/>
        <v>2016</v>
      </c>
      <c r="L3311" s="4">
        <f>IF('DATA IMPORT'!M3311="","",'DATA IMPORT'!M3311)</f>
        <v>318287</v>
      </c>
      <c r="M3311" t="str">
        <f>IF('DATA IMPORT'!C3311="","",'DATA IMPORT'!C3311)</f>
        <v>Under Contract</v>
      </c>
    </row>
    <row r="3312" spans="2:13" x14ac:dyDescent="0.2">
      <c r="B3312" t="str">
        <f t="shared" si="321"/>
        <v>#</v>
      </c>
      <c r="C3312">
        <f>COUNTIF(D3312:D$10001,D3312)</f>
        <v>133</v>
      </c>
      <c r="D3312">
        <f t="shared" si="326"/>
        <v>6</v>
      </c>
      <c r="E3312" t="str">
        <f>IF('DATA IMPORT'!E3312="","",'DATA IMPORT'!E3312)</f>
        <v>Zillow</v>
      </c>
      <c r="F3312" s="1">
        <f>IF('DATA IMPORT'!I3312="","",'DATA IMPORT'!I3312)</f>
        <v>42414</v>
      </c>
      <c r="G3312" s="11">
        <f t="shared" si="322"/>
        <v>2</v>
      </c>
      <c r="H3312" s="11">
        <f t="shared" si="323"/>
        <v>2016</v>
      </c>
      <c r="I3312" s="1">
        <f>IF('DATA IMPORT'!G3312="","",'DATA IMPORT'!G3312)</f>
        <v>42789</v>
      </c>
      <c r="J3312" s="11">
        <f t="shared" si="324"/>
        <v>2</v>
      </c>
      <c r="K3312" s="11">
        <f t="shared" si="325"/>
        <v>2017</v>
      </c>
      <c r="L3312" s="4">
        <f>IF('DATA IMPORT'!M3312="","",'DATA IMPORT'!M3312)</f>
        <v>206358</v>
      </c>
      <c r="M3312" t="str">
        <f>IF('DATA IMPORT'!C3312="","",'DATA IMPORT'!C3312)</f>
        <v>Under Contract</v>
      </c>
    </row>
    <row r="3313" spans="2:13" x14ac:dyDescent="0.2">
      <c r="B3313" t="str">
        <f t="shared" si="321"/>
        <v>#</v>
      </c>
      <c r="C3313">
        <f>COUNTIF(D3313:D$10001,D3313)</f>
        <v>132</v>
      </c>
      <c r="D3313">
        <f t="shared" si="326"/>
        <v>6</v>
      </c>
      <c r="E3313" t="str">
        <f>IF('DATA IMPORT'!E3313="","",'DATA IMPORT'!E3313)</f>
        <v>Zillow</v>
      </c>
      <c r="F3313" s="1">
        <f>IF('DATA IMPORT'!I3313="","",'DATA IMPORT'!I3313)</f>
        <v>42457</v>
      </c>
      <c r="G3313" s="11">
        <f t="shared" si="322"/>
        <v>3</v>
      </c>
      <c r="H3313" s="11">
        <f t="shared" si="323"/>
        <v>2016</v>
      </c>
      <c r="I3313" s="1">
        <f>IF('DATA IMPORT'!G3313="","",'DATA IMPORT'!G3313)</f>
        <v>42591</v>
      </c>
      <c r="J3313" s="11">
        <f t="shared" si="324"/>
        <v>8</v>
      </c>
      <c r="K3313" s="11">
        <f t="shared" si="325"/>
        <v>2016</v>
      </c>
      <c r="L3313" s="4">
        <f>IF('DATA IMPORT'!M3313="","",'DATA IMPORT'!M3313)</f>
        <v>685244</v>
      </c>
      <c r="M3313" t="str">
        <f>IF('DATA IMPORT'!C3313="","",'DATA IMPORT'!C3313)</f>
        <v>Under Contract</v>
      </c>
    </row>
    <row r="3314" spans="2:13" x14ac:dyDescent="0.2">
      <c r="B3314" t="str">
        <f t="shared" si="321"/>
        <v>#</v>
      </c>
      <c r="C3314">
        <f>COUNTIF(D3314:D$10001,D3314)</f>
        <v>143</v>
      </c>
      <c r="D3314">
        <f t="shared" si="326"/>
        <v>2</v>
      </c>
      <c r="E3314" t="str">
        <f>IF('DATA IMPORT'!E3314="","",'DATA IMPORT'!E3314)</f>
        <v>Referral</v>
      </c>
      <c r="F3314" s="1">
        <f>IF('DATA IMPORT'!I3314="","",'DATA IMPORT'!I3314)</f>
        <v>42661</v>
      </c>
      <c r="G3314" s="11">
        <f t="shared" si="322"/>
        <v>10</v>
      </c>
      <c r="H3314" s="11">
        <f t="shared" si="323"/>
        <v>2016</v>
      </c>
      <c r="I3314" s="1">
        <f>IF('DATA IMPORT'!G3314="","",'DATA IMPORT'!G3314)</f>
        <v>42883</v>
      </c>
      <c r="J3314" s="11">
        <f t="shared" si="324"/>
        <v>5</v>
      </c>
      <c r="K3314" s="11">
        <f t="shared" si="325"/>
        <v>2017</v>
      </c>
      <c r="L3314" s="4">
        <f>IF('DATA IMPORT'!M3314="","",'DATA IMPORT'!M3314)</f>
        <v>359068</v>
      </c>
      <c r="M3314" t="str">
        <f>IF('DATA IMPORT'!C3314="","",'DATA IMPORT'!C3314)</f>
        <v>Under Contract</v>
      </c>
    </row>
    <row r="3315" spans="2:13" x14ac:dyDescent="0.2">
      <c r="B3315" t="str">
        <f t="shared" si="321"/>
        <v>#</v>
      </c>
      <c r="C3315">
        <f>COUNTIF(D3315:D$10001,D3315)</f>
        <v>142</v>
      </c>
      <c r="D3315">
        <f t="shared" si="326"/>
        <v>2</v>
      </c>
      <c r="E3315" t="str">
        <f>IF('DATA IMPORT'!E3315="","",'DATA IMPORT'!E3315)</f>
        <v>Referral</v>
      </c>
      <c r="F3315" s="1">
        <f>IF('DATA IMPORT'!I3315="","",'DATA IMPORT'!I3315)</f>
        <v>42492</v>
      </c>
      <c r="G3315" s="11">
        <f t="shared" si="322"/>
        <v>5</v>
      </c>
      <c r="H3315" s="11">
        <f t="shared" si="323"/>
        <v>2016</v>
      </c>
      <c r="I3315" s="1">
        <f>IF('DATA IMPORT'!G3315="","",'DATA IMPORT'!G3315)</f>
        <v>42597</v>
      </c>
      <c r="J3315" s="11">
        <f t="shared" si="324"/>
        <v>8</v>
      </c>
      <c r="K3315" s="11">
        <f t="shared" si="325"/>
        <v>2016</v>
      </c>
      <c r="L3315" s="4">
        <f>IF('DATA IMPORT'!M3315="","",'DATA IMPORT'!M3315)</f>
        <v>152713</v>
      </c>
      <c r="M3315" t="str">
        <f>IF('DATA IMPORT'!C3315="","",'DATA IMPORT'!C3315)</f>
        <v>Under Contract</v>
      </c>
    </row>
    <row r="3316" spans="2:13" x14ac:dyDescent="0.2">
      <c r="B3316" t="str">
        <f t="shared" si="321"/>
        <v>#</v>
      </c>
      <c r="C3316">
        <f>COUNTIF(D3316:D$10001,D3316)</f>
        <v>63</v>
      </c>
      <c r="D3316">
        <f t="shared" si="326"/>
        <v>15</v>
      </c>
      <c r="E3316" t="str">
        <f>IF('DATA IMPORT'!E3316="","",'DATA IMPORT'!E3316)</f>
        <v>Investor</v>
      </c>
      <c r="F3316" s="1">
        <f>IF('DATA IMPORT'!I3316="","",'DATA IMPORT'!I3316)</f>
        <v>42490</v>
      </c>
      <c r="G3316" s="11">
        <f t="shared" si="322"/>
        <v>4</v>
      </c>
      <c r="H3316" s="11">
        <f t="shared" si="323"/>
        <v>2016</v>
      </c>
      <c r="I3316" s="1">
        <f>IF('DATA IMPORT'!G3316="","",'DATA IMPORT'!G3316)</f>
        <v>42496</v>
      </c>
      <c r="J3316" s="11">
        <f t="shared" si="324"/>
        <v>5</v>
      </c>
      <c r="K3316" s="11">
        <f t="shared" si="325"/>
        <v>2016</v>
      </c>
      <c r="L3316" s="4">
        <f>IF('DATA IMPORT'!M3316="","",'DATA IMPORT'!M3316)</f>
        <v>332722</v>
      </c>
      <c r="M3316" t="str">
        <f>IF('DATA IMPORT'!C3316="","",'DATA IMPORT'!C3316)</f>
        <v>Under Contract</v>
      </c>
    </row>
    <row r="3317" spans="2:13" x14ac:dyDescent="0.2">
      <c r="B3317" t="str">
        <f t="shared" si="321"/>
        <v>#</v>
      </c>
      <c r="C3317">
        <f>COUNTIF(D3317:D$10001,D3317)</f>
        <v>130</v>
      </c>
      <c r="D3317">
        <f t="shared" si="326"/>
        <v>3</v>
      </c>
      <c r="E3317" t="str">
        <f>IF('DATA IMPORT'!E3317="","",'DATA IMPORT'!E3317)</f>
        <v>Website</v>
      </c>
      <c r="F3317" s="1">
        <f>IF('DATA IMPORT'!I3317="","",'DATA IMPORT'!I3317)</f>
        <v>42542</v>
      </c>
      <c r="G3317" s="11">
        <f t="shared" si="322"/>
        <v>6</v>
      </c>
      <c r="H3317" s="11">
        <f t="shared" si="323"/>
        <v>2016</v>
      </c>
      <c r="I3317" s="1">
        <f>IF('DATA IMPORT'!G3317="","",'DATA IMPORT'!G3317)</f>
        <v>42719</v>
      </c>
      <c r="J3317" s="11">
        <f t="shared" si="324"/>
        <v>12</v>
      </c>
      <c r="K3317" s="11">
        <f t="shared" si="325"/>
        <v>2016</v>
      </c>
      <c r="L3317" s="4">
        <f>IF('DATA IMPORT'!M3317="","",'DATA IMPORT'!M3317)</f>
        <v>824650</v>
      </c>
      <c r="M3317" t="str">
        <f>IF('DATA IMPORT'!C3317="","",'DATA IMPORT'!C3317)</f>
        <v>Under Contract</v>
      </c>
    </row>
    <row r="3318" spans="2:13" x14ac:dyDescent="0.2">
      <c r="B3318" t="str">
        <f t="shared" si="321"/>
        <v>#</v>
      </c>
      <c r="C3318">
        <f>COUNTIF(D3318:D$10001,D3318)</f>
        <v>141</v>
      </c>
      <c r="D3318">
        <f t="shared" si="326"/>
        <v>2</v>
      </c>
      <c r="E3318" t="str">
        <f>IF('DATA IMPORT'!E3318="","",'DATA IMPORT'!E3318)</f>
        <v>Referral</v>
      </c>
      <c r="F3318" s="1">
        <f>IF('DATA IMPORT'!I3318="","",'DATA IMPORT'!I3318)</f>
        <v>42430</v>
      </c>
      <c r="G3318" s="11">
        <f t="shared" si="322"/>
        <v>3</v>
      </c>
      <c r="H3318" s="11">
        <f t="shared" si="323"/>
        <v>2016</v>
      </c>
      <c r="I3318" s="1">
        <f>IF('DATA IMPORT'!G3318="","",'DATA IMPORT'!G3318)</f>
        <v>42456</v>
      </c>
      <c r="J3318" s="11">
        <f t="shared" si="324"/>
        <v>3</v>
      </c>
      <c r="K3318" s="11">
        <f t="shared" si="325"/>
        <v>2016</v>
      </c>
      <c r="L3318" s="4">
        <f>IF('DATA IMPORT'!M3318="","",'DATA IMPORT'!M3318)</f>
        <v>788339</v>
      </c>
      <c r="M3318" t="str">
        <f>IF('DATA IMPORT'!C3318="","",'DATA IMPORT'!C3318)</f>
        <v>Under Contract</v>
      </c>
    </row>
    <row r="3319" spans="2:13" x14ac:dyDescent="0.2">
      <c r="B3319" t="str">
        <f t="shared" si="321"/>
        <v>#</v>
      </c>
      <c r="C3319">
        <f>COUNTIF(D3319:D$10001,D3319)</f>
        <v>140</v>
      </c>
      <c r="D3319">
        <f t="shared" si="326"/>
        <v>2</v>
      </c>
      <c r="E3319" t="str">
        <f>IF('DATA IMPORT'!E3319="","",'DATA IMPORT'!E3319)</f>
        <v>Referral</v>
      </c>
      <c r="F3319" s="1">
        <f>IF('DATA IMPORT'!I3319="","",'DATA IMPORT'!I3319)</f>
        <v>42465</v>
      </c>
      <c r="G3319" s="11">
        <f t="shared" si="322"/>
        <v>4</v>
      </c>
      <c r="H3319" s="11">
        <f t="shared" si="323"/>
        <v>2016</v>
      </c>
      <c r="I3319" s="1">
        <f>IF('DATA IMPORT'!G3319="","",'DATA IMPORT'!G3319)</f>
        <v>42601</v>
      </c>
      <c r="J3319" s="11">
        <f t="shared" si="324"/>
        <v>8</v>
      </c>
      <c r="K3319" s="11">
        <f t="shared" si="325"/>
        <v>2016</v>
      </c>
      <c r="L3319" s="4">
        <f>IF('DATA IMPORT'!M3319="","",'DATA IMPORT'!M3319)</f>
        <v>481817</v>
      </c>
      <c r="M3319" t="str">
        <f>IF('DATA IMPORT'!C3319="","",'DATA IMPORT'!C3319)</f>
        <v>Under Contract</v>
      </c>
    </row>
    <row r="3320" spans="2:13" x14ac:dyDescent="0.2">
      <c r="B3320" t="str">
        <f t="shared" si="321"/>
        <v>#</v>
      </c>
      <c r="C3320">
        <f>COUNTIF(D3320:D$10001,D3320)</f>
        <v>131</v>
      </c>
      <c r="D3320">
        <f t="shared" si="326"/>
        <v>6</v>
      </c>
      <c r="E3320" t="str">
        <f>IF('DATA IMPORT'!E3320="","",'DATA IMPORT'!E3320)</f>
        <v>Zillow</v>
      </c>
      <c r="F3320" s="1">
        <f>IF('DATA IMPORT'!I3320="","",'DATA IMPORT'!I3320)</f>
        <v>42435</v>
      </c>
      <c r="G3320" s="11">
        <f t="shared" si="322"/>
        <v>3</v>
      </c>
      <c r="H3320" s="11">
        <f t="shared" si="323"/>
        <v>2016</v>
      </c>
      <c r="I3320" s="1">
        <f>IF('DATA IMPORT'!G3320="","",'DATA IMPORT'!G3320)</f>
        <v>42950</v>
      </c>
      <c r="J3320" s="11">
        <f t="shared" si="324"/>
        <v>8</v>
      </c>
      <c r="K3320" s="11">
        <f t="shared" si="325"/>
        <v>2017</v>
      </c>
      <c r="L3320" s="4">
        <f>IF('DATA IMPORT'!M3320="","",'DATA IMPORT'!M3320)</f>
        <v>259107</v>
      </c>
      <c r="M3320" t="str">
        <f>IF('DATA IMPORT'!C3320="","",'DATA IMPORT'!C3320)</f>
        <v>Under Contract</v>
      </c>
    </row>
    <row r="3321" spans="2:13" x14ac:dyDescent="0.2">
      <c r="B3321" t="str">
        <f t="shared" si="321"/>
        <v>#</v>
      </c>
      <c r="C3321">
        <f>COUNTIF(D3321:D$10001,D3321)</f>
        <v>129</v>
      </c>
      <c r="D3321">
        <f t="shared" si="326"/>
        <v>3</v>
      </c>
      <c r="E3321" t="str">
        <f>IF('DATA IMPORT'!E3321="","",'DATA IMPORT'!E3321)</f>
        <v>Website</v>
      </c>
      <c r="F3321" s="1">
        <f>IF('DATA IMPORT'!I3321="","",'DATA IMPORT'!I3321)</f>
        <v>42665</v>
      </c>
      <c r="G3321" s="11">
        <f t="shared" si="322"/>
        <v>10</v>
      </c>
      <c r="H3321" s="11">
        <f t="shared" si="323"/>
        <v>2016</v>
      </c>
      <c r="I3321" s="1">
        <f>IF('DATA IMPORT'!G3321="","",'DATA IMPORT'!G3321)</f>
        <v>42765</v>
      </c>
      <c r="J3321" s="11">
        <f t="shared" si="324"/>
        <v>1</v>
      </c>
      <c r="K3321" s="11">
        <f t="shared" si="325"/>
        <v>2017</v>
      </c>
      <c r="L3321" s="4">
        <f>IF('DATA IMPORT'!M3321="","",'DATA IMPORT'!M3321)</f>
        <v>540187</v>
      </c>
      <c r="M3321" t="str">
        <f>IF('DATA IMPORT'!C3321="","",'DATA IMPORT'!C3321)</f>
        <v>Under Contract</v>
      </c>
    </row>
    <row r="3322" spans="2:13" x14ac:dyDescent="0.2">
      <c r="B3322" t="str">
        <f t="shared" si="321"/>
        <v>#</v>
      </c>
      <c r="C3322">
        <f>COUNTIF(D3322:D$10001,D3322)</f>
        <v>62</v>
      </c>
      <c r="D3322">
        <f t="shared" si="326"/>
        <v>15</v>
      </c>
      <c r="E3322" t="str">
        <f>IF('DATA IMPORT'!E3322="","",'DATA IMPORT'!E3322)</f>
        <v>Investor</v>
      </c>
      <c r="F3322" s="1">
        <f>IF('DATA IMPORT'!I3322="","",'DATA IMPORT'!I3322)</f>
        <v>42496</v>
      </c>
      <c r="G3322" s="11">
        <f t="shared" si="322"/>
        <v>5</v>
      </c>
      <c r="H3322" s="11">
        <f t="shared" si="323"/>
        <v>2016</v>
      </c>
      <c r="I3322" s="1">
        <f>IF('DATA IMPORT'!G3322="","",'DATA IMPORT'!G3322)</f>
        <v>42607</v>
      </c>
      <c r="J3322" s="11">
        <f t="shared" si="324"/>
        <v>8</v>
      </c>
      <c r="K3322" s="11">
        <f t="shared" si="325"/>
        <v>2016</v>
      </c>
      <c r="L3322" s="4">
        <f>IF('DATA IMPORT'!M3322="","",'DATA IMPORT'!M3322)</f>
        <v>547985</v>
      </c>
      <c r="M3322" t="str">
        <f>IF('DATA IMPORT'!C3322="","",'DATA IMPORT'!C3322)</f>
        <v>Under Contract</v>
      </c>
    </row>
    <row r="3323" spans="2:13" x14ac:dyDescent="0.2">
      <c r="B3323" t="str">
        <f t="shared" si="321"/>
        <v>#</v>
      </c>
      <c r="C3323">
        <f>COUNTIF(D3323:D$10001,D3323)</f>
        <v>130</v>
      </c>
      <c r="D3323">
        <f t="shared" si="326"/>
        <v>6</v>
      </c>
      <c r="E3323" t="str">
        <f>IF('DATA IMPORT'!E3323="","",'DATA IMPORT'!E3323)</f>
        <v>Zillow</v>
      </c>
      <c r="F3323" s="1">
        <f>IF('DATA IMPORT'!I3323="","",'DATA IMPORT'!I3323)</f>
        <v>42478</v>
      </c>
      <c r="G3323" s="11">
        <f t="shared" si="322"/>
        <v>4</v>
      </c>
      <c r="H3323" s="11">
        <f t="shared" si="323"/>
        <v>2016</v>
      </c>
      <c r="I3323" s="1">
        <f>IF('DATA IMPORT'!G3323="","",'DATA IMPORT'!G3323)</f>
        <v>42698</v>
      </c>
      <c r="J3323" s="11">
        <f t="shared" si="324"/>
        <v>11</v>
      </c>
      <c r="K3323" s="11">
        <f t="shared" si="325"/>
        <v>2016</v>
      </c>
      <c r="L3323" s="4">
        <f>IF('DATA IMPORT'!M3323="","",'DATA IMPORT'!M3323)</f>
        <v>361822</v>
      </c>
      <c r="M3323" t="str">
        <f>IF('DATA IMPORT'!C3323="","",'DATA IMPORT'!C3323)</f>
        <v>Sold</v>
      </c>
    </row>
    <row r="3324" spans="2:13" x14ac:dyDescent="0.2">
      <c r="B3324" t="str">
        <f t="shared" si="321"/>
        <v>#</v>
      </c>
      <c r="C3324">
        <f>COUNTIF(D3324:D$10001,D3324)</f>
        <v>139</v>
      </c>
      <c r="D3324">
        <f t="shared" si="326"/>
        <v>2</v>
      </c>
      <c r="E3324" t="str">
        <f>IF('DATA IMPORT'!E3324="","",'DATA IMPORT'!E3324)</f>
        <v>Referral</v>
      </c>
      <c r="F3324" s="1">
        <f>IF('DATA IMPORT'!I3324="","",'DATA IMPORT'!I3324)</f>
        <v>42554</v>
      </c>
      <c r="G3324" s="11">
        <f t="shared" si="322"/>
        <v>7</v>
      </c>
      <c r="H3324" s="11">
        <f t="shared" si="323"/>
        <v>2016</v>
      </c>
      <c r="I3324" s="1">
        <f>IF('DATA IMPORT'!G3324="","",'DATA IMPORT'!G3324)</f>
        <v>42851</v>
      </c>
      <c r="J3324" s="11">
        <f t="shared" si="324"/>
        <v>4</v>
      </c>
      <c r="K3324" s="11">
        <f t="shared" si="325"/>
        <v>2017</v>
      </c>
      <c r="L3324" s="4">
        <f>IF('DATA IMPORT'!M3324="","",'DATA IMPORT'!M3324)</f>
        <v>475919</v>
      </c>
      <c r="M3324" t="str">
        <f>IF('DATA IMPORT'!C3324="","",'DATA IMPORT'!C3324)</f>
        <v>Under Contract</v>
      </c>
    </row>
    <row r="3325" spans="2:13" x14ac:dyDescent="0.2">
      <c r="B3325" t="str">
        <f t="shared" si="321"/>
        <v>#</v>
      </c>
      <c r="C3325">
        <f>COUNTIF(D3325:D$10001,D3325)</f>
        <v>89</v>
      </c>
      <c r="D3325">
        <f t="shared" si="326"/>
        <v>4</v>
      </c>
      <c r="E3325" t="str">
        <f>IF('DATA IMPORT'!E3325="","",'DATA IMPORT'!E3325)</f>
        <v>Bank Owned</v>
      </c>
      <c r="F3325" s="1">
        <f>IF('DATA IMPORT'!I3325="","",'DATA IMPORT'!I3325)</f>
        <v>42807</v>
      </c>
      <c r="G3325" s="11">
        <f t="shared" si="322"/>
        <v>3</v>
      </c>
      <c r="H3325" s="11">
        <f t="shared" si="323"/>
        <v>2017</v>
      </c>
      <c r="I3325" s="1">
        <f>IF('DATA IMPORT'!G3325="","",'DATA IMPORT'!G3325)</f>
        <v>42931</v>
      </c>
      <c r="J3325" s="11">
        <f t="shared" si="324"/>
        <v>7</v>
      </c>
      <c r="K3325" s="11">
        <f t="shared" si="325"/>
        <v>2017</v>
      </c>
      <c r="L3325" s="4">
        <f>IF('DATA IMPORT'!M3325="","",'DATA IMPORT'!M3325)</f>
        <v>140918</v>
      </c>
      <c r="M3325" t="str">
        <f>IF('DATA IMPORT'!C3325="","",'DATA IMPORT'!C3325)</f>
        <v>Under Contract</v>
      </c>
    </row>
    <row r="3326" spans="2:13" x14ac:dyDescent="0.2">
      <c r="B3326" t="str">
        <f t="shared" si="321"/>
        <v>#</v>
      </c>
      <c r="C3326">
        <f>COUNTIF(D3326:D$10001,D3326)</f>
        <v>73</v>
      </c>
      <c r="D3326">
        <f t="shared" si="326"/>
        <v>14</v>
      </c>
      <c r="E3326" t="str">
        <f>IF('DATA IMPORT'!E3326="","",'DATA IMPORT'!E3326)</f>
        <v>Social Ads</v>
      </c>
      <c r="F3326" s="1">
        <f>IF('DATA IMPORT'!I3326="","",'DATA IMPORT'!I3326)</f>
        <v>42454</v>
      </c>
      <c r="G3326" s="11">
        <f t="shared" si="322"/>
        <v>3</v>
      </c>
      <c r="H3326" s="11">
        <f t="shared" si="323"/>
        <v>2016</v>
      </c>
      <c r="I3326" s="1">
        <f>IF('DATA IMPORT'!G3326="","",'DATA IMPORT'!G3326)</f>
        <v>42474</v>
      </c>
      <c r="J3326" s="11">
        <f t="shared" si="324"/>
        <v>4</v>
      </c>
      <c r="K3326" s="11">
        <f t="shared" si="325"/>
        <v>2016</v>
      </c>
      <c r="L3326" s="4">
        <f>IF('DATA IMPORT'!M3326="","",'DATA IMPORT'!M3326)</f>
        <v>378772</v>
      </c>
      <c r="M3326" t="str">
        <f>IF('DATA IMPORT'!C3326="","",'DATA IMPORT'!C3326)</f>
        <v>Under Contract</v>
      </c>
    </row>
    <row r="3327" spans="2:13" x14ac:dyDescent="0.2">
      <c r="B3327" t="str">
        <f t="shared" si="321"/>
        <v>#</v>
      </c>
      <c r="C3327">
        <f>COUNTIF(D3327:D$10001,D3327)</f>
        <v>138</v>
      </c>
      <c r="D3327">
        <f t="shared" si="326"/>
        <v>2</v>
      </c>
      <c r="E3327" t="str">
        <f>IF('DATA IMPORT'!E3327="","",'DATA IMPORT'!E3327)</f>
        <v>Referral</v>
      </c>
      <c r="F3327" s="1">
        <f>IF('DATA IMPORT'!I3327="","",'DATA IMPORT'!I3327)</f>
        <v>42405</v>
      </c>
      <c r="G3327" s="11">
        <f t="shared" si="322"/>
        <v>2</v>
      </c>
      <c r="H3327" s="11">
        <f t="shared" si="323"/>
        <v>2016</v>
      </c>
      <c r="I3327" s="1">
        <f>IF('DATA IMPORT'!G3327="","",'DATA IMPORT'!G3327)</f>
        <v>42757</v>
      </c>
      <c r="J3327" s="11">
        <f t="shared" si="324"/>
        <v>1</v>
      </c>
      <c r="K3327" s="11">
        <f t="shared" si="325"/>
        <v>2017</v>
      </c>
      <c r="L3327" s="4">
        <f>IF('DATA IMPORT'!M3327="","",'DATA IMPORT'!M3327)</f>
        <v>492210</v>
      </c>
      <c r="M3327" t="str">
        <f>IF('DATA IMPORT'!C3327="","",'DATA IMPORT'!C3327)</f>
        <v>Under Contract</v>
      </c>
    </row>
    <row r="3328" spans="2:13" x14ac:dyDescent="0.2">
      <c r="B3328" t="str">
        <f t="shared" si="321"/>
        <v>#</v>
      </c>
      <c r="C3328">
        <f>COUNTIF(D3328:D$10001,D3328)</f>
        <v>128</v>
      </c>
      <c r="D3328">
        <f t="shared" si="326"/>
        <v>3</v>
      </c>
      <c r="E3328" t="str">
        <f>IF('DATA IMPORT'!E3328="","",'DATA IMPORT'!E3328)</f>
        <v>Website</v>
      </c>
      <c r="F3328" s="1">
        <f>IF('DATA IMPORT'!I3328="","",'DATA IMPORT'!I3328)</f>
        <v>42406</v>
      </c>
      <c r="G3328" s="11">
        <f t="shared" si="322"/>
        <v>2</v>
      </c>
      <c r="H3328" s="11">
        <f t="shared" si="323"/>
        <v>2016</v>
      </c>
      <c r="I3328" s="1">
        <f>IF('DATA IMPORT'!G3328="","",'DATA IMPORT'!G3328)</f>
        <v>42430</v>
      </c>
      <c r="J3328" s="11">
        <f t="shared" si="324"/>
        <v>3</v>
      </c>
      <c r="K3328" s="11">
        <f t="shared" si="325"/>
        <v>2016</v>
      </c>
      <c r="L3328" s="4">
        <f>IF('DATA IMPORT'!M3328="","",'DATA IMPORT'!M3328)</f>
        <v>207914</v>
      </c>
      <c r="M3328" t="str">
        <f>IF('DATA IMPORT'!C3328="","",'DATA IMPORT'!C3328)</f>
        <v>Under Contract</v>
      </c>
    </row>
    <row r="3329" spans="2:13" x14ac:dyDescent="0.2">
      <c r="B3329" t="str">
        <f t="shared" si="321"/>
        <v>#</v>
      </c>
      <c r="C3329">
        <f>COUNTIF(D3329:D$10001,D3329)</f>
        <v>129</v>
      </c>
      <c r="D3329">
        <f t="shared" si="326"/>
        <v>6</v>
      </c>
      <c r="E3329" t="str">
        <f>IF('DATA IMPORT'!E3329="","",'DATA IMPORT'!E3329)</f>
        <v>Zillow</v>
      </c>
      <c r="F3329" s="1">
        <f>IF('DATA IMPORT'!I3329="","",'DATA IMPORT'!I3329)</f>
        <v>42422</v>
      </c>
      <c r="G3329" s="11">
        <f t="shared" si="322"/>
        <v>2</v>
      </c>
      <c r="H3329" s="11">
        <f t="shared" si="323"/>
        <v>2016</v>
      </c>
      <c r="I3329" s="1">
        <f>IF('DATA IMPORT'!G3329="","",'DATA IMPORT'!G3329)</f>
        <v>42883</v>
      </c>
      <c r="J3329" s="11">
        <f t="shared" si="324"/>
        <v>5</v>
      </c>
      <c r="K3329" s="11">
        <f t="shared" si="325"/>
        <v>2017</v>
      </c>
      <c r="L3329" s="4">
        <f>IF('DATA IMPORT'!M3329="","",'DATA IMPORT'!M3329)</f>
        <v>759480</v>
      </c>
      <c r="M3329" t="str">
        <f>IF('DATA IMPORT'!C3329="","",'DATA IMPORT'!C3329)</f>
        <v>Under Contract</v>
      </c>
    </row>
    <row r="3330" spans="2:13" x14ac:dyDescent="0.2">
      <c r="B3330" t="str">
        <f t="shared" si="321"/>
        <v>#</v>
      </c>
      <c r="C3330">
        <f>COUNTIF(D3330:D$10001,D3330)</f>
        <v>88</v>
      </c>
      <c r="D3330">
        <f t="shared" si="326"/>
        <v>4</v>
      </c>
      <c r="E3330" t="str">
        <f>IF('DATA IMPORT'!E3330="","",'DATA IMPORT'!E3330)</f>
        <v>Bank Owned</v>
      </c>
      <c r="F3330" s="1">
        <f>IF('DATA IMPORT'!I3330="","",'DATA IMPORT'!I3330)</f>
        <v>42566</v>
      </c>
      <c r="G3330" s="11">
        <f t="shared" si="322"/>
        <v>7</v>
      </c>
      <c r="H3330" s="11">
        <f t="shared" si="323"/>
        <v>2016</v>
      </c>
      <c r="I3330" s="1">
        <f>IF('DATA IMPORT'!G3330="","",'DATA IMPORT'!G3330)</f>
        <v>42635</v>
      </c>
      <c r="J3330" s="11">
        <f t="shared" si="324"/>
        <v>9</v>
      </c>
      <c r="K3330" s="11">
        <f t="shared" si="325"/>
        <v>2016</v>
      </c>
      <c r="L3330" s="4">
        <f>IF('DATA IMPORT'!M3330="","",'DATA IMPORT'!M3330)</f>
        <v>545422</v>
      </c>
      <c r="M3330" t="str">
        <f>IF('DATA IMPORT'!C3330="","",'DATA IMPORT'!C3330)</f>
        <v>Under Contract</v>
      </c>
    </row>
    <row r="3331" spans="2:13" x14ac:dyDescent="0.2">
      <c r="B3331" t="str">
        <f t="shared" ref="B3331:B3394" si="327">IF(C3331=1,D3331,"#")</f>
        <v>#</v>
      </c>
      <c r="C3331">
        <f>COUNTIF(D3331:D$10001,D3331)</f>
        <v>87</v>
      </c>
      <c r="D3331">
        <f t="shared" si="326"/>
        <v>4</v>
      </c>
      <c r="E3331" t="str">
        <f>IF('DATA IMPORT'!E3331="","",'DATA IMPORT'!E3331)</f>
        <v>Bank Owned</v>
      </c>
      <c r="F3331" s="1">
        <f>IF('DATA IMPORT'!I3331="","",'DATA IMPORT'!I3331)</f>
        <v>42491</v>
      </c>
      <c r="G3331" s="11">
        <f t="shared" ref="G3331:G3394" si="328">IF(F3331="","",MONTH(F3331))</f>
        <v>5</v>
      </c>
      <c r="H3331" s="11">
        <f t="shared" ref="H3331:H3394" si="329">IF(F3331="","",YEAR(F3331))</f>
        <v>2016</v>
      </c>
      <c r="I3331" s="1">
        <f>IF('DATA IMPORT'!G3331="","",'DATA IMPORT'!G3331)</f>
        <v>42782</v>
      </c>
      <c r="J3331" s="11">
        <f t="shared" ref="J3331:J3394" si="330">IF(I3331="","",MONTH(I3331))</f>
        <v>2</v>
      </c>
      <c r="K3331" s="11">
        <f t="shared" ref="K3331:K3394" si="331">IF(I3331="","",YEAR(I3331))</f>
        <v>2017</v>
      </c>
      <c r="L3331" s="4">
        <f>IF('DATA IMPORT'!M3331="","",'DATA IMPORT'!M3331)</f>
        <v>780192</v>
      </c>
      <c r="M3331" t="str">
        <f>IF('DATA IMPORT'!C3331="","",'DATA IMPORT'!C3331)</f>
        <v>Under Contract</v>
      </c>
    </row>
    <row r="3332" spans="2:13" x14ac:dyDescent="0.2">
      <c r="B3332" t="str">
        <f t="shared" si="327"/>
        <v>#</v>
      </c>
      <c r="C3332">
        <f>COUNTIF(D3332:D$10001,D3332)</f>
        <v>137</v>
      </c>
      <c r="D3332">
        <f t="shared" si="326"/>
        <v>2</v>
      </c>
      <c r="E3332" t="str">
        <f>IF('DATA IMPORT'!E3332="","",'DATA IMPORT'!E3332)</f>
        <v>Referral</v>
      </c>
      <c r="F3332" s="1">
        <f>IF('DATA IMPORT'!I3332="","",'DATA IMPORT'!I3332)</f>
        <v>42516</v>
      </c>
      <c r="G3332" s="11">
        <f t="shared" si="328"/>
        <v>5</v>
      </c>
      <c r="H3332" s="11">
        <f t="shared" si="329"/>
        <v>2016</v>
      </c>
      <c r="I3332" s="1">
        <f>IF('DATA IMPORT'!G3332="","",'DATA IMPORT'!G3332)</f>
        <v>42765</v>
      </c>
      <c r="J3332" s="11">
        <f t="shared" si="330"/>
        <v>1</v>
      </c>
      <c r="K3332" s="11">
        <f t="shared" si="331"/>
        <v>2017</v>
      </c>
      <c r="L3332" s="4">
        <f>IF('DATA IMPORT'!M3332="","",'DATA IMPORT'!M3332)</f>
        <v>830344</v>
      </c>
      <c r="M3332" t="str">
        <f>IF('DATA IMPORT'!C3332="","",'DATA IMPORT'!C3332)</f>
        <v>Under Contract</v>
      </c>
    </row>
    <row r="3333" spans="2:13" x14ac:dyDescent="0.2">
      <c r="B3333" t="str">
        <f t="shared" si="327"/>
        <v>#</v>
      </c>
      <c r="C3333">
        <f>COUNTIF(D3333:D$10001,D3333)</f>
        <v>128</v>
      </c>
      <c r="D3333">
        <f t="shared" si="326"/>
        <v>6</v>
      </c>
      <c r="E3333" t="str">
        <f>IF('DATA IMPORT'!E3333="","",'DATA IMPORT'!E3333)</f>
        <v>Zillow</v>
      </c>
      <c r="F3333" s="1">
        <f>IF('DATA IMPORT'!I3333="","",'DATA IMPORT'!I3333)</f>
        <v>42403</v>
      </c>
      <c r="G3333" s="11">
        <f t="shared" si="328"/>
        <v>2</v>
      </c>
      <c r="H3333" s="11">
        <f t="shared" si="329"/>
        <v>2016</v>
      </c>
      <c r="I3333" s="1">
        <f>IF('DATA IMPORT'!G3333="","",'DATA IMPORT'!G3333)</f>
        <v>42477</v>
      </c>
      <c r="J3333" s="11">
        <f t="shared" si="330"/>
        <v>4</v>
      </c>
      <c r="K3333" s="11">
        <f t="shared" si="331"/>
        <v>2016</v>
      </c>
      <c r="L3333" s="4">
        <f>IF('DATA IMPORT'!M3333="","",'DATA IMPORT'!M3333)</f>
        <v>643275</v>
      </c>
      <c r="M3333" t="str">
        <f>IF('DATA IMPORT'!C3333="","",'DATA IMPORT'!C3333)</f>
        <v>Under Contract</v>
      </c>
    </row>
    <row r="3334" spans="2:13" x14ac:dyDescent="0.2">
      <c r="B3334" t="str">
        <f t="shared" si="327"/>
        <v>#</v>
      </c>
      <c r="C3334">
        <f>COUNTIF(D3334:D$10001,D3334)</f>
        <v>72</v>
      </c>
      <c r="D3334">
        <f t="shared" ref="D3334:D3397" si="332">IF(E3334="","",MATCH(E3334,$E$2:$E$1048576,0))</f>
        <v>14</v>
      </c>
      <c r="E3334" t="str">
        <f>IF('DATA IMPORT'!E3334="","",'DATA IMPORT'!E3334)</f>
        <v>Social Ads</v>
      </c>
      <c r="F3334" s="1">
        <f>IF('DATA IMPORT'!I3334="","",'DATA IMPORT'!I3334)</f>
        <v>42421</v>
      </c>
      <c r="G3334" s="11">
        <f t="shared" si="328"/>
        <v>2</v>
      </c>
      <c r="H3334" s="11">
        <f t="shared" si="329"/>
        <v>2016</v>
      </c>
      <c r="I3334" s="1">
        <f>IF('DATA IMPORT'!G3334="","",'DATA IMPORT'!G3334)</f>
        <v>42662</v>
      </c>
      <c r="J3334" s="11">
        <f t="shared" si="330"/>
        <v>10</v>
      </c>
      <c r="K3334" s="11">
        <f t="shared" si="331"/>
        <v>2016</v>
      </c>
      <c r="L3334" s="4">
        <f>IF('DATA IMPORT'!M3334="","",'DATA IMPORT'!M3334)</f>
        <v>839270</v>
      </c>
      <c r="M3334" t="str">
        <f>IF('DATA IMPORT'!C3334="","",'DATA IMPORT'!C3334)</f>
        <v>Under Contract</v>
      </c>
    </row>
    <row r="3335" spans="2:13" x14ac:dyDescent="0.2">
      <c r="B3335" t="str">
        <f t="shared" si="327"/>
        <v>#</v>
      </c>
      <c r="C3335">
        <f>COUNTIF(D3335:D$10001,D3335)</f>
        <v>127</v>
      </c>
      <c r="D3335">
        <f t="shared" si="332"/>
        <v>3</v>
      </c>
      <c r="E3335" t="str">
        <f>IF('DATA IMPORT'!E3335="","",'DATA IMPORT'!E3335)</f>
        <v>Website</v>
      </c>
      <c r="F3335" s="1">
        <f>IF('DATA IMPORT'!I3335="","",'DATA IMPORT'!I3335)</f>
        <v>42551</v>
      </c>
      <c r="G3335" s="11">
        <f t="shared" si="328"/>
        <v>6</v>
      </c>
      <c r="H3335" s="11">
        <f t="shared" si="329"/>
        <v>2016</v>
      </c>
      <c r="I3335" s="1">
        <f>IF('DATA IMPORT'!G3335="","",'DATA IMPORT'!G3335)</f>
        <v>42974</v>
      </c>
      <c r="J3335" s="11">
        <f t="shared" si="330"/>
        <v>8</v>
      </c>
      <c r="K3335" s="11">
        <f t="shared" si="331"/>
        <v>2017</v>
      </c>
      <c r="L3335" s="4">
        <f>IF('DATA IMPORT'!M3335="","",'DATA IMPORT'!M3335)</f>
        <v>538843</v>
      </c>
      <c r="M3335" t="str">
        <f>IF('DATA IMPORT'!C3335="","",'DATA IMPORT'!C3335)</f>
        <v>Under Contract</v>
      </c>
    </row>
    <row r="3336" spans="2:13" x14ac:dyDescent="0.2">
      <c r="B3336" t="str">
        <f t="shared" si="327"/>
        <v>#</v>
      </c>
      <c r="C3336">
        <f>COUNTIF(D3336:D$10001,D3336)</f>
        <v>61</v>
      </c>
      <c r="D3336">
        <f t="shared" si="332"/>
        <v>15</v>
      </c>
      <c r="E3336" t="str">
        <f>IF('DATA IMPORT'!E3336="","",'DATA IMPORT'!E3336)</f>
        <v>Investor</v>
      </c>
      <c r="F3336" s="1">
        <f>IF('DATA IMPORT'!I3336="","",'DATA IMPORT'!I3336)</f>
        <v>42432</v>
      </c>
      <c r="G3336" s="11">
        <f t="shared" si="328"/>
        <v>3</v>
      </c>
      <c r="H3336" s="11">
        <f t="shared" si="329"/>
        <v>2016</v>
      </c>
      <c r="I3336" s="1">
        <f>IF('DATA IMPORT'!G3336="","",'DATA IMPORT'!G3336)</f>
        <v>42525</v>
      </c>
      <c r="J3336" s="11">
        <f t="shared" si="330"/>
        <v>6</v>
      </c>
      <c r="K3336" s="11">
        <f t="shared" si="331"/>
        <v>2016</v>
      </c>
      <c r="L3336" s="4">
        <f>IF('DATA IMPORT'!M3336="","",'DATA IMPORT'!M3336)</f>
        <v>448779</v>
      </c>
      <c r="M3336" t="str">
        <f>IF('DATA IMPORT'!C3336="","",'DATA IMPORT'!C3336)</f>
        <v>Under Contract</v>
      </c>
    </row>
    <row r="3337" spans="2:13" x14ac:dyDescent="0.2">
      <c r="B3337" t="str">
        <f t="shared" si="327"/>
        <v>#</v>
      </c>
      <c r="C3337">
        <f>COUNTIF(D3337:D$10001,D3337)</f>
        <v>60</v>
      </c>
      <c r="D3337">
        <f t="shared" si="332"/>
        <v>15</v>
      </c>
      <c r="E3337" t="str">
        <f>IF('DATA IMPORT'!E3337="","",'DATA IMPORT'!E3337)</f>
        <v>Investor</v>
      </c>
      <c r="F3337" s="1">
        <f>IF('DATA IMPORT'!I3337="","",'DATA IMPORT'!I3337)</f>
        <v>42473</v>
      </c>
      <c r="G3337" s="11">
        <f t="shared" si="328"/>
        <v>4</v>
      </c>
      <c r="H3337" s="11">
        <f t="shared" si="329"/>
        <v>2016</v>
      </c>
      <c r="I3337" s="1">
        <f>IF('DATA IMPORT'!G3337="","",'DATA IMPORT'!G3337)</f>
        <v>42495</v>
      </c>
      <c r="J3337" s="11">
        <f t="shared" si="330"/>
        <v>5</v>
      </c>
      <c r="K3337" s="11">
        <f t="shared" si="331"/>
        <v>2016</v>
      </c>
      <c r="L3337" s="4">
        <f>IF('DATA IMPORT'!M3337="","",'DATA IMPORT'!M3337)</f>
        <v>653800</v>
      </c>
      <c r="M3337" t="str">
        <f>IF('DATA IMPORT'!C3337="","",'DATA IMPORT'!C3337)</f>
        <v>Under Contract</v>
      </c>
    </row>
    <row r="3338" spans="2:13" x14ac:dyDescent="0.2">
      <c r="B3338" t="str">
        <f t="shared" si="327"/>
        <v>#</v>
      </c>
      <c r="C3338">
        <f>COUNTIF(D3338:D$10001,D3338)</f>
        <v>59</v>
      </c>
      <c r="D3338">
        <f t="shared" si="332"/>
        <v>15</v>
      </c>
      <c r="E3338" t="str">
        <f>IF('DATA IMPORT'!E3338="","",'DATA IMPORT'!E3338)</f>
        <v>Investor</v>
      </c>
      <c r="F3338" s="1">
        <f>IF('DATA IMPORT'!I3338="","",'DATA IMPORT'!I3338)</f>
        <v>42490</v>
      </c>
      <c r="G3338" s="11">
        <f t="shared" si="328"/>
        <v>4</v>
      </c>
      <c r="H3338" s="11">
        <f t="shared" si="329"/>
        <v>2016</v>
      </c>
      <c r="I3338" s="1">
        <f>IF('DATA IMPORT'!G3338="","",'DATA IMPORT'!G3338)</f>
        <v>42511</v>
      </c>
      <c r="J3338" s="11">
        <f t="shared" si="330"/>
        <v>5</v>
      </c>
      <c r="K3338" s="11">
        <f t="shared" si="331"/>
        <v>2016</v>
      </c>
      <c r="L3338" s="4">
        <f>IF('DATA IMPORT'!M3338="","",'DATA IMPORT'!M3338)</f>
        <v>654681</v>
      </c>
      <c r="M3338" t="str">
        <f>IF('DATA IMPORT'!C3338="","",'DATA IMPORT'!C3338)</f>
        <v>Under Contract</v>
      </c>
    </row>
    <row r="3339" spans="2:13" x14ac:dyDescent="0.2">
      <c r="B3339" t="str">
        <f t="shared" si="327"/>
        <v>#</v>
      </c>
      <c r="C3339">
        <f>COUNTIF(D3339:D$10001,D3339)</f>
        <v>136</v>
      </c>
      <c r="D3339">
        <f t="shared" si="332"/>
        <v>2</v>
      </c>
      <c r="E3339" t="str">
        <f>IF('DATA IMPORT'!E3339="","",'DATA IMPORT'!E3339)</f>
        <v>Referral</v>
      </c>
      <c r="F3339" s="1">
        <f>IF('DATA IMPORT'!I3339="","",'DATA IMPORT'!I3339)</f>
        <v>42638</v>
      </c>
      <c r="G3339" s="11">
        <f t="shared" si="328"/>
        <v>9</v>
      </c>
      <c r="H3339" s="11">
        <f t="shared" si="329"/>
        <v>2016</v>
      </c>
      <c r="I3339" s="1">
        <f>IF('DATA IMPORT'!G3339="","",'DATA IMPORT'!G3339)</f>
        <v>42760</v>
      </c>
      <c r="J3339" s="11">
        <f t="shared" si="330"/>
        <v>1</v>
      </c>
      <c r="K3339" s="11">
        <f t="shared" si="331"/>
        <v>2017</v>
      </c>
      <c r="L3339" s="4">
        <f>IF('DATA IMPORT'!M3339="","",'DATA IMPORT'!M3339)</f>
        <v>160114</v>
      </c>
      <c r="M3339" t="str">
        <f>IF('DATA IMPORT'!C3339="","",'DATA IMPORT'!C3339)</f>
        <v>Under Contract</v>
      </c>
    </row>
    <row r="3340" spans="2:13" x14ac:dyDescent="0.2">
      <c r="B3340" t="str">
        <f t="shared" si="327"/>
        <v>#</v>
      </c>
      <c r="C3340">
        <f>COUNTIF(D3340:D$10001,D3340)</f>
        <v>135</v>
      </c>
      <c r="D3340">
        <f t="shared" si="332"/>
        <v>2</v>
      </c>
      <c r="E3340" t="str">
        <f>IF('DATA IMPORT'!E3340="","",'DATA IMPORT'!E3340)</f>
        <v>Referral</v>
      </c>
      <c r="F3340" s="1">
        <f>IF('DATA IMPORT'!I3340="","",'DATA IMPORT'!I3340)</f>
        <v>42790</v>
      </c>
      <c r="G3340" s="11">
        <f t="shared" si="328"/>
        <v>2</v>
      </c>
      <c r="H3340" s="11">
        <f t="shared" si="329"/>
        <v>2017</v>
      </c>
      <c r="I3340" s="1">
        <f>IF('DATA IMPORT'!G3340="","",'DATA IMPORT'!G3340)</f>
        <v>42839</v>
      </c>
      <c r="J3340" s="11">
        <f t="shared" si="330"/>
        <v>4</v>
      </c>
      <c r="K3340" s="11">
        <f t="shared" si="331"/>
        <v>2017</v>
      </c>
      <c r="L3340" s="4">
        <f>IF('DATA IMPORT'!M3340="","",'DATA IMPORT'!M3340)</f>
        <v>439850</v>
      </c>
      <c r="M3340" t="str">
        <f>IF('DATA IMPORT'!C3340="","",'DATA IMPORT'!C3340)</f>
        <v>Under Contract</v>
      </c>
    </row>
    <row r="3341" spans="2:13" x14ac:dyDescent="0.2">
      <c r="B3341" t="str">
        <f t="shared" si="327"/>
        <v>#</v>
      </c>
      <c r="C3341">
        <f>COUNTIF(D3341:D$10001,D3341)</f>
        <v>58</v>
      </c>
      <c r="D3341">
        <f t="shared" si="332"/>
        <v>15</v>
      </c>
      <c r="E3341" t="str">
        <f>IF('DATA IMPORT'!E3341="","",'DATA IMPORT'!E3341)</f>
        <v>Investor</v>
      </c>
      <c r="F3341" s="1">
        <f>IF('DATA IMPORT'!I3341="","",'DATA IMPORT'!I3341)</f>
        <v>42473</v>
      </c>
      <c r="G3341" s="11">
        <f t="shared" si="328"/>
        <v>4</v>
      </c>
      <c r="H3341" s="11">
        <f t="shared" si="329"/>
        <v>2016</v>
      </c>
      <c r="I3341" s="1">
        <f>IF('DATA IMPORT'!G3341="","",'DATA IMPORT'!G3341)</f>
        <v>42673</v>
      </c>
      <c r="J3341" s="11">
        <f t="shared" si="330"/>
        <v>10</v>
      </c>
      <c r="K3341" s="11">
        <f t="shared" si="331"/>
        <v>2016</v>
      </c>
      <c r="L3341" s="4">
        <f>IF('DATA IMPORT'!M3341="","",'DATA IMPORT'!M3341)</f>
        <v>284746</v>
      </c>
      <c r="M3341" t="str">
        <f>IF('DATA IMPORT'!C3341="","",'DATA IMPORT'!C3341)</f>
        <v>Archived</v>
      </c>
    </row>
    <row r="3342" spans="2:13" x14ac:dyDescent="0.2">
      <c r="B3342" t="str">
        <f t="shared" si="327"/>
        <v>#</v>
      </c>
      <c r="C3342">
        <f>COUNTIF(D3342:D$10001,D3342)</f>
        <v>134</v>
      </c>
      <c r="D3342">
        <f t="shared" si="332"/>
        <v>2</v>
      </c>
      <c r="E3342" t="str">
        <f>IF('DATA IMPORT'!E3342="","",'DATA IMPORT'!E3342)</f>
        <v>Referral</v>
      </c>
      <c r="F3342" s="1">
        <f>IF('DATA IMPORT'!I3342="","",'DATA IMPORT'!I3342)</f>
        <v>42741</v>
      </c>
      <c r="G3342" s="11">
        <f t="shared" si="328"/>
        <v>1</v>
      </c>
      <c r="H3342" s="11">
        <f t="shared" si="329"/>
        <v>2017</v>
      </c>
      <c r="I3342" s="1">
        <f>IF('DATA IMPORT'!G3342="","",'DATA IMPORT'!G3342)</f>
        <v>42817</v>
      </c>
      <c r="J3342" s="11">
        <f t="shared" si="330"/>
        <v>3</v>
      </c>
      <c r="K3342" s="11">
        <f t="shared" si="331"/>
        <v>2017</v>
      </c>
      <c r="L3342" s="4">
        <f>IF('DATA IMPORT'!M3342="","",'DATA IMPORT'!M3342)</f>
        <v>218300</v>
      </c>
      <c r="M3342" t="str">
        <f>IF('DATA IMPORT'!C3342="","",'DATA IMPORT'!C3342)</f>
        <v>Under Contract</v>
      </c>
    </row>
    <row r="3343" spans="2:13" x14ac:dyDescent="0.2">
      <c r="B3343" t="str">
        <f t="shared" si="327"/>
        <v>#</v>
      </c>
      <c r="C3343">
        <f>COUNTIF(D3343:D$10001,D3343)</f>
        <v>126</v>
      </c>
      <c r="D3343">
        <f t="shared" si="332"/>
        <v>3</v>
      </c>
      <c r="E3343" t="str">
        <f>IF('DATA IMPORT'!E3343="","",'DATA IMPORT'!E3343)</f>
        <v>Website</v>
      </c>
      <c r="F3343" s="1">
        <f>IF('DATA IMPORT'!I3343="","",'DATA IMPORT'!I3343)</f>
        <v>42696</v>
      </c>
      <c r="G3343" s="11">
        <f t="shared" si="328"/>
        <v>11</v>
      </c>
      <c r="H3343" s="11">
        <f t="shared" si="329"/>
        <v>2016</v>
      </c>
      <c r="I3343" s="1">
        <f>IF('DATA IMPORT'!G3343="","",'DATA IMPORT'!G3343)</f>
        <v>42956</v>
      </c>
      <c r="J3343" s="11">
        <f t="shared" si="330"/>
        <v>8</v>
      </c>
      <c r="K3343" s="11">
        <f t="shared" si="331"/>
        <v>2017</v>
      </c>
      <c r="L3343" s="4">
        <f>IF('DATA IMPORT'!M3343="","",'DATA IMPORT'!M3343)</f>
        <v>836798</v>
      </c>
      <c r="M3343" t="str">
        <f>IF('DATA IMPORT'!C3343="","",'DATA IMPORT'!C3343)</f>
        <v>Under Contract</v>
      </c>
    </row>
    <row r="3344" spans="2:13" x14ac:dyDescent="0.2">
      <c r="B3344" t="str">
        <f t="shared" si="327"/>
        <v>#</v>
      </c>
      <c r="C3344">
        <f>COUNTIF(D3344:D$10001,D3344)</f>
        <v>51</v>
      </c>
      <c r="D3344">
        <f t="shared" si="332"/>
        <v>1</v>
      </c>
      <c r="E3344" t="str">
        <f>IF('DATA IMPORT'!E3344="","",'DATA IMPORT'!E3344)</f>
        <v>Email</v>
      </c>
      <c r="F3344" s="1">
        <f>IF('DATA IMPORT'!I3344="","",'DATA IMPORT'!I3344)</f>
        <v>42508</v>
      </c>
      <c r="G3344" s="11">
        <f t="shared" si="328"/>
        <v>5</v>
      </c>
      <c r="H3344" s="11">
        <f t="shared" si="329"/>
        <v>2016</v>
      </c>
      <c r="I3344" s="1">
        <f>IF('DATA IMPORT'!G3344="","",'DATA IMPORT'!G3344)</f>
        <v>42827</v>
      </c>
      <c r="J3344" s="11">
        <f t="shared" si="330"/>
        <v>4</v>
      </c>
      <c r="K3344" s="11">
        <f t="shared" si="331"/>
        <v>2017</v>
      </c>
      <c r="L3344" s="4">
        <f>IF('DATA IMPORT'!M3344="","",'DATA IMPORT'!M3344)</f>
        <v>600947</v>
      </c>
      <c r="M3344" t="str">
        <f>IF('DATA IMPORT'!C3344="","",'DATA IMPORT'!C3344)</f>
        <v>Under Contract</v>
      </c>
    </row>
    <row r="3345" spans="2:13" x14ac:dyDescent="0.2">
      <c r="B3345" t="str">
        <f t="shared" si="327"/>
        <v>#</v>
      </c>
      <c r="C3345">
        <f>COUNTIF(D3345:D$10001,D3345)</f>
        <v>127</v>
      </c>
      <c r="D3345">
        <f t="shared" si="332"/>
        <v>6</v>
      </c>
      <c r="E3345" t="str">
        <f>IF('DATA IMPORT'!E3345="","",'DATA IMPORT'!E3345)</f>
        <v>Zillow</v>
      </c>
      <c r="F3345" s="1">
        <f>IF('DATA IMPORT'!I3345="","",'DATA IMPORT'!I3345)</f>
        <v>42504</v>
      </c>
      <c r="G3345" s="11">
        <f t="shared" si="328"/>
        <v>5</v>
      </c>
      <c r="H3345" s="11">
        <f t="shared" si="329"/>
        <v>2016</v>
      </c>
      <c r="I3345" s="1">
        <f>IF('DATA IMPORT'!G3345="","",'DATA IMPORT'!G3345)</f>
        <v>42637</v>
      </c>
      <c r="J3345" s="11">
        <f t="shared" si="330"/>
        <v>9</v>
      </c>
      <c r="K3345" s="11">
        <f t="shared" si="331"/>
        <v>2016</v>
      </c>
      <c r="L3345" s="4">
        <f>IF('DATA IMPORT'!M3345="","",'DATA IMPORT'!M3345)</f>
        <v>475415</v>
      </c>
      <c r="M3345" t="str">
        <f>IF('DATA IMPORT'!C3345="","",'DATA IMPORT'!C3345)</f>
        <v>Under Contract</v>
      </c>
    </row>
    <row r="3346" spans="2:13" x14ac:dyDescent="0.2">
      <c r="B3346" t="str">
        <f t="shared" si="327"/>
        <v>#</v>
      </c>
      <c r="C3346">
        <f>COUNTIF(D3346:D$10001,D3346)</f>
        <v>133</v>
      </c>
      <c r="D3346">
        <f t="shared" si="332"/>
        <v>2</v>
      </c>
      <c r="E3346" t="str">
        <f>IF('DATA IMPORT'!E3346="","",'DATA IMPORT'!E3346)</f>
        <v>Referral</v>
      </c>
      <c r="F3346" s="1">
        <f>IF('DATA IMPORT'!I3346="","",'DATA IMPORT'!I3346)</f>
        <v>42444</v>
      </c>
      <c r="G3346" s="11">
        <f t="shared" si="328"/>
        <v>3</v>
      </c>
      <c r="H3346" s="11">
        <f t="shared" si="329"/>
        <v>2016</v>
      </c>
      <c r="I3346" s="1">
        <f>IF('DATA IMPORT'!G3346="","",'DATA IMPORT'!G3346)</f>
        <v>42495</v>
      </c>
      <c r="J3346" s="11">
        <f t="shared" si="330"/>
        <v>5</v>
      </c>
      <c r="K3346" s="11">
        <f t="shared" si="331"/>
        <v>2016</v>
      </c>
      <c r="L3346" s="4">
        <f>IF('DATA IMPORT'!M3346="","",'DATA IMPORT'!M3346)</f>
        <v>485737</v>
      </c>
      <c r="M3346" t="str">
        <f>IF('DATA IMPORT'!C3346="","",'DATA IMPORT'!C3346)</f>
        <v>Under Contract</v>
      </c>
    </row>
    <row r="3347" spans="2:13" x14ac:dyDescent="0.2">
      <c r="B3347" t="str">
        <f t="shared" si="327"/>
        <v>#</v>
      </c>
      <c r="C3347">
        <f>COUNTIF(D3347:D$10001,D3347)</f>
        <v>126</v>
      </c>
      <c r="D3347">
        <f t="shared" si="332"/>
        <v>6</v>
      </c>
      <c r="E3347" t="str">
        <f>IF('DATA IMPORT'!E3347="","",'DATA IMPORT'!E3347)</f>
        <v>Zillow</v>
      </c>
      <c r="F3347" s="1">
        <f>IF('DATA IMPORT'!I3347="","",'DATA IMPORT'!I3347)</f>
        <v>42507</v>
      </c>
      <c r="G3347" s="11">
        <f t="shared" si="328"/>
        <v>5</v>
      </c>
      <c r="H3347" s="11">
        <f t="shared" si="329"/>
        <v>2016</v>
      </c>
      <c r="I3347" s="1">
        <f>IF('DATA IMPORT'!G3347="","",'DATA IMPORT'!G3347)</f>
        <v>42546</v>
      </c>
      <c r="J3347" s="11">
        <f t="shared" si="330"/>
        <v>6</v>
      </c>
      <c r="K3347" s="11">
        <f t="shared" si="331"/>
        <v>2016</v>
      </c>
      <c r="L3347" s="4">
        <f>IF('DATA IMPORT'!M3347="","",'DATA IMPORT'!M3347)</f>
        <v>332751</v>
      </c>
      <c r="M3347" t="str">
        <f>IF('DATA IMPORT'!C3347="","",'DATA IMPORT'!C3347)</f>
        <v>Under Contract</v>
      </c>
    </row>
    <row r="3348" spans="2:13" x14ac:dyDescent="0.2">
      <c r="B3348" t="str">
        <f t="shared" si="327"/>
        <v>#</v>
      </c>
      <c r="C3348">
        <f>COUNTIF(D3348:D$10001,D3348)</f>
        <v>125</v>
      </c>
      <c r="D3348">
        <f t="shared" si="332"/>
        <v>3</v>
      </c>
      <c r="E3348" t="str">
        <f>IF('DATA IMPORT'!E3348="","",'DATA IMPORT'!E3348)</f>
        <v>Website</v>
      </c>
      <c r="F3348" s="1">
        <f>IF('DATA IMPORT'!I3348="","",'DATA IMPORT'!I3348)</f>
        <v>42563</v>
      </c>
      <c r="G3348" s="11">
        <f t="shared" si="328"/>
        <v>7</v>
      </c>
      <c r="H3348" s="11">
        <f t="shared" si="329"/>
        <v>2016</v>
      </c>
      <c r="I3348" s="1">
        <f>IF('DATA IMPORT'!G3348="","",'DATA IMPORT'!G3348)</f>
        <v>42768</v>
      </c>
      <c r="J3348" s="11">
        <f t="shared" si="330"/>
        <v>2</v>
      </c>
      <c r="K3348" s="11">
        <f t="shared" si="331"/>
        <v>2017</v>
      </c>
      <c r="L3348" s="4">
        <f>IF('DATA IMPORT'!M3348="","",'DATA IMPORT'!M3348)</f>
        <v>430470</v>
      </c>
      <c r="M3348" t="str">
        <f>IF('DATA IMPORT'!C3348="","",'DATA IMPORT'!C3348)</f>
        <v>Under Contract</v>
      </c>
    </row>
    <row r="3349" spans="2:13" x14ac:dyDescent="0.2">
      <c r="B3349" t="str">
        <f t="shared" si="327"/>
        <v>#</v>
      </c>
      <c r="C3349">
        <f>COUNTIF(D3349:D$10001,D3349)</f>
        <v>124</v>
      </c>
      <c r="D3349">
        <f t="shared" si="332"/>
        <v>3</v>
      </c>
      <c r="E3349" t="str">
        <f>IF('DATA IMPORT'!E3349="","",'DATA IMPORT'!E3349)</f>
        <v>Website</v>
      </c>
      <c r="F3349" s="1">
        <f>IF('DATA IMPORT'!I3349="","",'DATA IMPORT'!I3349)</f>
        <v>42674</v>
      </c>
      <c r="G3349" s="11">
        <f t="shared" si="328"/>
        <v>10</v>
      </c>
      <c r="H3349" s="11">
        <f t="shared" si="329"/>
        <v>2016</v>
      </c>
      <c r="I3349" s="1">
        <f>IF('DATA IMPORT'!G3349="","",'DATA IMPORT'!G3349)</f>
        <v>42799</v>
      </c>
      <c r="J3349" s="11">
        <f t="shared" si="330"/>
        <v>3</v>
      </c>
      <c r="K3349" s="11">
        <f t="shared" si="331"/>
        <v>2017</v>
      </c>
      <c r="L3349" s="4">
        <f>IF('DATA IMPORT'!M3349="","",'DATA IMPORT'!M3349)</f>
        <v>153475</v>
      </c>
      <c r="M3349" t="str">
        <f>IF('DATA IMPORT'!C3349="","",'DATA IMPORT'!C3349)</f>
        <v>Under Contract</v>
      </c>
    </row>
    <row r="3350" spans="2:13" x14ac:dyDescent="0.2">
      <c r="B3350" t="str">
        <f t="shared" si="327"/>
        <v>#</v>
      </c>
      <c r="C3350">
        <f>COUNTIF(D3350:D$10001,D3350)</f>
        <v>125</v>
      </c>
      <c r="D3350">
        <f t="shared" si="332"/>
        <v>6</v>
      </c>
      <c r="E3350" t="str">
        <f>IF('DATA IMPORT'!E3350="","",'DATA IMPORT'!E3350)</f>
        <v>Zillow</v>
      </c>
      <c r="F3350" s="1">
        <f>IF('DATA IMPORT'!I3350="","",'DATA IMPORT'!I3350)</f>
        <v>42703</v>
      </c>
      <c r="G3350" s="11">
        <f t="shared" si="328"/>
        <v>11</v>
      </c>
      <c r="H3350" s="11">
        <f t="shared" si="329"/>
        <v>2016</v>
      </c>
      <c r="I3350" s="1">
        <f>IF('DATA IMPORT'!G3350="","",'DATA IMPORT'!G3350)</f>
        <v>42969</v>
      </c>
      <c r="J3350" s="11">
        <f t="shared" si="330"/>
        <v>8</v>
      </c>
      <c r="K3350" s="11">
        <f t="shared" si="331"/>
        <v>2017</v>
      </c>
      <c r="L3350" s="4">
        <f>IF('DATA IMPORT'!M3350="","",'DATA IMPORT'!M3350)</f>
        <v>757716</v>
      </c>
      <c r="M3350" t="str">
        <f>IF('DATA IMPORT'!C3350="","",'DATA IMPORT'!C3350)</f>
        <v>Sold</v>
      </c>
    </row>
    <row r="3351" spans="2:13" x14ac:dyDescent="0.2">
      <c r="B3351" t="str">
        <f t="shared" si="327"/>
        <v>#</v>
      </c>
      <c r="C3351">
        <f>COUNTIF(D3351:D$10001,D3351)</f>
        <v>57</v>
      </c>
      <c r="D3351">
        <f t="shared" si="332"/>
        <v>15</v>
      </c>
      <c r="E3351" t="str">
        <f>IF('DATA IMPORT'!E3351="","",'DATA IMPORT'!E3351)</f>
        <v>Investor</v>
      </c>
      <c r="F3351" s="1">
        <f>IF('DATA IMPORT'!I3351="","",'DATA IMPORT'!I3351)</f>
        <v>42436</v>
      </c>
      <c r="G3351" s="11">
        <f t="shared" si="328"/>
        <v>3</v>
      </c>
      <c r="H3351" s="11">
        <f t="shared" si="329"/>
        <v>2016</v>
      </c>
      <c r="I3351" s="1">
        <f>IF('DATA IMPORT'!G3351="","",'DATA IMPORT'!G3351)</f>
        <v>42698</v>
      </c>
      <c r="J3351" s="11">
        <f t="shared" si="330"/>
        <v>11</v>
      </c>
      <c r="K3351" s="11">
        <f t="shared" si="331"/>
        <v>2016</v>
      </c>
      <c r="L3351" s="4">
        <f>IF('DATA IMPORT'!M3351="","",'DATA IMPORT'!M3351)</f>
        <v>711384</v>
      </c>
      <c r="M3351" t="str">
        <f>IF('DATA IMPORT'!C3351="","",'DATA IMPORT'!C3351)</f>
        <v>Under Contract</v>
      </c>
    </row>
    <row r="3352" spans="2:13" x14ac:dyDescent="0.2">
      <c r="B3352" t="str">
        <f t="shared" si="327"/>
        <v>#</v>
      </c>
      <c r="C3352">
        <f>COUNTIF(D3352:D$10001,D3352)</f>
        <v>50</v>
      </c>
      <c r="D3352">
        <f t="shared" si="332"/>
        <v>1</v>
      </c>
      <c r="E3352" t="str">
        <f>IF('DATA IMPORT'!E3352="","",'DATA IMPORT'!E3352)</f>
        <v>Email</v>
      </c>
      <c r="F3352" s="1">
        <f>IF('DATA IMPORT'!I3352="","",'DATA IMPORT'!I3352)</f>
        <v>42684</v>
      </c>
      <c r="G3352" s="11">
        <f t="shared" si="328"/>
        <v>11</v>
      </c>
      <c r="H3352" s="11">
        <f t="shared" si="329"/>
        <v>2016</v>
      </c>
      <c r="I3352" s="1">
        <f>IF('DATA IMPORT'!G3352="","",'DATA IMPORT'!G3352)</f>
        <v>42727</v>
      </c>
      <c r="J3352" s="11">
        <f t="shared" si="330"/>
        <v>12</v>
      </c>
      <c r="K3352" s="11">
        <f t="shared" si="331"/>
        <v>2016</v>
      </c>
      <c r="L3352" s="4">
        <f>IF('DATA IMPORT'!M3352="","",'DATA IMPORT'!M3352)</f>
        <v>462670</v>
      </c>
      <c r="M3352" t="str">
        <f>IF('DATA IMPORT'!C3352="","",'DATA IMPORT'!C3352)</f>
        <v>Under Contract</v>
      </c>
    </row>
    <row r="3353" spans="2:13" x14ac:dyDescent="0.2">
      <c r="B3353" t="str">
        <f t="shared" si="327"/>
        <v>#</v>
      </c>
      <c r="C3353">
        <f>COUNTIF(D3353:D$10001,D3353)</f>
        <v>123</v>
      </c>
      <c r="D3353">
        <f t="shared" si="332"/>
        <v>3</v>
      </c>
      <c r="E3353" t="str">
        <f>IF('DATA IMPORT'!E3353="","",'DATA IMPORT'!E3353)</f>
        <v>Website</v>
      </c>
      <c r="F3353" s="1">
        <f>IF('DATA IMPORT'!I3353="","",'DATA IMPORT'!I3353)</f>
        <v>42514</v>
      </c>
      <c r="G3353" s="11">
        <f t="shared" si="328"/>
        <v>5</v>
      </c>
      <c r="H3353" s="11">
        <f t="shared" si="329"/>
        <v>2016</v>
      </c>
      <c r="I3353" s="1">
        <f>IF('DATA IMPORT'!G3353="","",'DATA IMPORT'!G3353)</f>
        <v>42616</v>
      </c>
      <c r="J3353" s="11">
        <f t="shared" si="330"/>
        <v>9</v>
      </c>
      <c r="K3353" s="11">
        <f t="shared" si="331"/>
        <v>2016</v>
      </c>
      <c r="L3353" s="4">
        <f>IF('DATA IMPORT'!M3353="","",'DATA IMPORT'!M3353)</f>
        <v>261118</v>
      </c>
      <c r="M3353" t="str">
        <f>IF('DATA IMPORT'!C3353="","",'DATA IMPORT'!C3353)</f>
        <v>Under Contract</v>
      </c>
    </row>
    <row r="3354" spans="2:13" x14ac:dyDescent="0.2">
      <c r="B3354" t="str">
        <f t="shared" si="327"/>
        <v>#</v>
      </c>
      <c r="C3354">
        <f>COUNTIF(D3354:D$10001,D3354)</f>
        <v>56</v>
      </c>
      <c r="D3354">
        <f t="shared" si="332"/>
        <v>15</v>
      </c>
      <c r="E3354" t="str">
        <f>IF('DATA IMPORT'!E3354="","",'DATA IMPORT'!E3354)</f>
        <v>Investor</v>
      </c>
      <c r="F3354" s="1">
        <f>IF('DATA IMPORT'!I3354="","",'DATA IMPORT'!I3354)</f>
        <v>42726</v>
      </c>
      <c r="G3354" s="11">
        <f t="shared" si="328"/>
        <v>12</v>
      </c>
      <c r="H3354" s="11">
        <f t="shared" si="329"/>
        <v>2016</v>
      </c>
      <c r="I3354" s="1">
        <f>IF('DATA IMPORT'!G3354="","",'DATA IMPORT'!G3354)</f>
        <v>42924</v>
      </c>
      <c r="J3354" s="11">
        <f t="shared" si="330"/>
        <v>7</v>
      </c>
      <c r="K3354" s="11">
        <f t="shared" si="331"/>
        <v>2017</v>
      </c>
      <c r="L3354" s="4">
        <f>IF('DATA IMPORT'!M3354="","",'DATA IMPORT'!M3354)</f>
        <v>123903</v>
      </c>
      <c r="M3354" t="str">
        <f>IF('DATA IMPORT'!C3354="","",'DATA IMPORT'!C3354)</f>
        <v>Sold</v>
      </c>
    </row>
    <row r="3355" spans="2:13" x14ac:dyDescent="0.2">
      <c r="B3355" t="str">
        <f t="shared" si="327"/>
        <v>#</v>
      </c>
      <c r="C3355">
        <f>COUNTIF(D3355:D$10001,D3355)</f>
        <v>86</v>
      </c>
      <c r="D3355">
        <f t="shared" si="332"/>
        <v>4</v>
      </c>
      <c r="E3355" t="str">
        <f>IF('DATA IMPORT'!E3355="","",'DATA IMPORT'!E3355)</f>
        <v>Bank Owned</v>
      </c>
      <c r="F3355" s="1">
        <f>IF('DATA IMPORT'!I3355="","",'DATA IMPORT'!I3355)</f>
        <v>42584</v>
      </c>
      <c r="G3355" s="11">
        <f t="shared" si="328"/>
        <v>8</v>
      </c>
      <c r="H3355" s="11">
        <f t="shared" si="329"/>
        <v>2016</v>
      </c>
      <c r="I3355" s="1">
        <f>IF('DATA IMPORT'!G3355="","",'DATA IMPORT'!G3355)</f>
        <v>42664</v>
      </c>
      <c r="J3355" s="11">
        <f t="shared" si="330"/>
        <v>10</v>
      </c>
      <c r="K3355" s="11">
        <f t="shared" si="331"/>
        <v>2016</v>
      </c>
      <c r="L3355" s="4">
        <f>IF('DATA IMPORT'!M3355="","",'DATA IMPORT'!M3355)</f>
        <v>560945</v>
      </c>
      <c r="M3355" t="str">
        <f>IF('DATA IMPORT'!C3355="","",'DATA IMPORT'!C3355)</f>
        <v>Under Contract</v>
      </c>
    </row>
    <row r="3356" spans="2:13" x14ac:dyDescent="0.2">
      <c r="B3356" t="str">
        <f t="shared" si="327"/>
        <v>#</v>
      </c>
      <c r="C3356">
        <f>COUNTIF(D3356:D$10001,D3356)</f>
        <v>85</v>
      </c>
      <c r="D3356">
        <f t="shared" si="332"/>
        <v>4</v>
      </c>
      <c r="E3356" t="str">
        <f>IF('DATA IMPORT'!E3356="","",'DATA IMPORT'!E3356)</f>
        <v>Bank Owned</v>
      </c>
      <c r="F3356" s="1">
        <f>IF('DATA IMPORT'!I3356="","",'DATA IMPORT'!I3356)</f>
        <v>42726</v>
      </c>
      <c r="G3356" s="11">
        <f t="shared" si="328"/>
        <v>12</v>
      </c>
      <c r="H3356" s="11">
        <f t="shared" si="329"/>
        <v>2016</v>
      </c>
      <c r="I3356" s="1">
        <f>IF('DATA IMPORT'!G3356="","",'DATA IMPORT'!G3356)</f>
        <v>42758</v>
      </c>
      <c r="J3356" s="11">
        <f t="shared" si="330"/>
        <v>1</v>
      </c>
      <c r="K3356" s="11">
        <f t="shared" si="331"/>
        <v>2017</v>
      </c>
      <c r="L3356" s="4">
        <f>IF('DATA IMPORT'!M3356="","",'DATA IMPORT'!M3356)</f>
        <v>811083</v>
      </c>
      <c r="M3356" t="str">
        <f>IF('DATA IMPORT'!C3356="","",'DATA IMPORT'!C3356)</f>
        <v>Under Contract</v>
      </c>
    </row>
    <row r="3357" spans="2:13" x14ac:dyDescent="0.2">
      <c r="B3357" t="str">
        <f t="shared" si="327"/>
        <v>#</v>
      </c>
      <c r="C3357">
        <f>COUNTIF(D3357:D$10001,D3357)</f>
        <v>122</v>
      </c>
      <c r="D3357">
        <f t="shared" si="332"/>
        <v>3</v>
      </c>
      <c r="E3357" t="str">
        <f>IF('DATA IMPORT'!E3357="","",'DATA IMPORT'!E3357)</f>
        <v>Website</v>
      </c>
      <c r="F3357" s="1">
        <f>IF('DATA IMPORT'!I3357="","",'DATA IMPORT'!I3357)</f>
        <v>42446</v>
      </c>
      <c r="G3357" s="11">
        <f t="shared" si="328"/>
        <v>3</v>
      </c>
      <c r="H3357" s="11">
        <f t="shared" si="329"/>
        <v>2016</v>
      </c>
      <c r="I3357" s="1">
        <f>IF('DATA IMPORT'!G3357="","",'DATA IMPORT'!G3357)</f>
        <v>42560</v>
      </c>
      <c r="J3357" s="11">
        <f t="shared" si="330"/>
        <v>7</v>
      </c>
      <c r="K3357" s="11">
        <f t="shared" si="331"/>
        <v>2016</v>
      </c>
      <c r="L3357" s="4">
        <f>IF('DATA IMPORT'!M3357="","",'DATA IMPORT'!M3357)</f>
        <v>724883</v>
      </c>
      <c r="M3357" t="str">
        <f>IF('DATA IMPORT'!C3357="","",'DATA IMPORT'!C3357)</f>
        <v>Under Contract</v>
      </c>
    </row>
    <row r="3358" spans="2:13" x14ac:dyDescent="0.2">
      <c r="B3358" t="str">
        <f t="shared" si="327"/>
        <v>#</v>
      </c>
      <c r="C3358">
        <f>COUNTIF(D3358:D$10001,D3358)</f>
        <v>132</v>
      </c>
      <c r="D3358">
        <f t="shared" si="332"/>
        <v>2</v>
      </c>
      <c r="E3358" t="str">
        <f>IF('DATA IMPORT'!E3358="","",'DATA IMPORT'!E3358)</f>
        <v>Referral</v>
      </c>
      <c r="F3358" s="1">
        <f>IF('DATA IMPORT'!I3358="","",'DATA IMPORT'!I3358)</f>
        <v>42562</v>
      </c>
      <c r="G3358" s="11">
        <f t="shared" si="328"/>
        <v>7</v>
      </c>
      <c r="H3358" s="11">
        <f t="shared" si="329"/>
        <v>2016</v>
      </c>
      <c r="I3358" s="1">
        <f>IF('DATA IMPORT'!G3358="","",'DATA IMPORT'!G3358)</f>
        <v>42860</v>
      </c>
      <c r="J3358" s="11">
        <f t="shared" si="330"/>
        <v>5</v>
      </c>
      <c r="K3358" s="11">
        <f t="shared" si="331"/>
        <v>2017</v>
      </c>
      <c r="L3358" s="4">
        <f>IF('DATA IMPORT'!M3358="","",'DATA IMPORT'!M3358)</f>
        <v>660492</v>
      </c>
      <c r="M3358" t="str">
        <f>IF('DATA IMPORT'!C3358="","",'DATA IMPORT'!C3358)</f>
        <v>Under Contract</v>
      </c>
    </row>
    <row r="3359" spans="2:13" x14ac:dyDescent="0.2">
      <c r="B3359" t="str">
        <f t="shared" si="327"/>
        <v>#</v>
      </c>
      <c r="C3359">
        <f>COUNTIF(D3359:D$10001,D3359)</f>
        <v>49</v>
      </c>
      <c r="D3359">
        <f t="shared" si="332"/>
        <v>1</v>
      </c>
      <c r="E3359" t="str">
        <f>IF('DATA IMPORT'!E3359="","",'DATA IMPORT'!E3359)</f>
        <v>Email</v>
      </c>
      <c r="F3359" s="1">
        <f>IF('DATA IMPORT'!I3359="","",'DATA IMPORT'!I3359)</f>
        <v>42544</v>
      </c>
      <c r="G3359" s="11">
        <f t="shared" si="328"/>
        <v>6</v>
      </c>
      <c r="H3359" s="11">
        <f t="shared" si="329"/>
        <v>2016</v>
      </c>
      <c r="I3359" s="1">
        <f>IF('DATA IMPORT'!G3359="","",'DATA IMPORT'!G3359)</f>
        <v>42837</v>
      </c>
      <c r="J3359" s="11">
        <f t="shared" si="330"/>
        <v>4</v>
      </c>
      <c r="K3359" s="11">
        <f t="shared" si="331"/>
        <v>2017</v>
      </c>
      <c r="L3359" s="4">
        <f>IF('DATA IMPORT'!M3359="","",'DATA IMPORT'!M3359)</f>
        <v>820804</v>
      </c>
      <c r="M3359" t="str">
        <f>IF('DATA IMPORT'!C3359="","",'DATA IMPORT'!C3359)</f>
        <v>Under Contract</v>
      </c>
    </row>
    <row r="3360" spans="2:13" x14ac:dyDescent="0.2">
      <c r="B3360" t="str">
        <f t="shared" si="327"/>
        <v>#</v>
      </c>
      <c r="C3360">
        <f>COUNTIF(D3360:D$10001,D3360)</f>
        <v>131</v>
      </c>
      <c r="D3360">
        <f t="shared" si="332"/>
        <v>2</v>
      </c>
      <c r="E3360" t="str">
        <f>IF('DATA IMPORT'!E3360="","",'DATA IMPORT'!E3360)</f>
        <v>Referral</v>
      </c>
      <c r="F3360" s="1">
        <f>IF('DATA IMPORT'!I3360="","",'DATA IMPORT'!I3360)</f>
        <v>42491</v>
      </c>
      <c r="G3360" s="11">
        <f t="shared" si="328"/>
        <v>5</v>
      </c>
      <c r="H3360" s="11">
        <f t="shared" si="329"/>
        <v>2016</v>
      </c>
      <c r="I3360" s="1">
        <f>IF('DATA IMPORT'!G3360="","",'DATA IMPORT'!G3360)</f>
        <v>42880</v>
      </c>
      <c r="J3360" s="11">
        <f t="shared" si="330"/>
        <v>5</v>
      </c>
      <c r="K3360" s="11">
        <f t="shared" si="331"/>
        <v>2017</v>
      </c>
      <c r="L3360" s="4">
        <f>IF('DATA IMPORT'!M3360="","",'DATA IMPORT'!M3360)</f>
        <v>328602</v>
      </c>
      <c r="M3360" t="str">
        <f>IF('DATA IMPORT'!C3360="","",'DATA IMPORT'!C3360)</f>
        <v>Under Contract</v>
      </c>
    </row>
    <row r="3361" spans="2:13" x14ac:dyDescent="0.2">
      <c r="B3361" t="str">
        <f t="shared" si="327"/>
        <v>#</v>
      </c>
      <c r="C3361">
        <f>COUNTIF(D3361:D$10001,D3361)</f>
        <v>130</v>
      </c>
      <c r="D3361">
        <f t="shared" si="332"/>
        <v>2</v>
      </c>
      <c r="E3361" t="str">
        <f>IF('DATA IMPORT'!E3361="","",'DATA IMPORT'!E3361)</f>
        <v>Referral</v>
      </c>
      <c r="F3361" s="1">
        <f>IF('DATA IMPORT'!I3361="","",'DATA IMPORT'!I3361)</f>
        <v>42610</v>
      </c>
      <c r="G3361" s="11">
        <f t="shared" si="328"/>
        <v>8</v>
      </c>
      <c r="H3361" s="11">
        <f t="shared" si="329"/>
        <v>2016</v>
      </c>
      <c r="I3361" s="1">
        <f>IF('DATA IMPORT'!G3361="","",'DATA IMPORT'!G3361)</f>
        <v>42884</v>
      </c>
      <c r="J3361" s="11">
        <f t="shared" si="330"/>
        <v>5</v>
      </c>
      <c r="K3361" s="11">
        <f t="shared" si="331"/>
        <v>2017</v>
      </c>
      <c r="L3361" s="4">
        <f>IF('DATA IMPORT'!M3361="","",'DATA IMPORT'!M3361)</f>
        <v>127521</v>
      </c>
      <c r="M3361" t="str">
        <f>IF('DATA IMPORT'!C3361="","",'DATA IMPORT'!C3361)</f>
        <v>Under Contract</v>
      </c>
    </row>
    <row r="3362" spans="2:13" x14ac:dyDescent="0.2">
      <c r="B3362" t="str">
        <f t="shared" si="327"/>
        <v>#</v>
      </c>
      <c r="C3362">
        <f>COUNTIF(D3362:D$10001,D3362)</f>
        <v>71</v>
      </c>
      <c r="D3362">
        <f t="shared" si="332"/>
        <v>14</v>
      </c>
      <c r="E3362" t="str">
        <f>IF('DATA IMPORT'!E3362="","",'DATA IMPORT'!E3362)</f>
        <v>Social Ads</v>
      </c>
      <c r="F3362" s="1">
        <f>IF('DATA IMPORT'!I3362="","",'DATA IMPORT'!I3362)</f>
        <v>42582</v>
      </c>
      <c r="G3362" s="11">
        <f t="shared" si="328"/>
        <v>7</v>
      </c>
      <c r="H3362" s="11">
        <f t="shared" si="329"/>
        <v>2016</v>
      </c>
      <c r="I3362" s="1">
        <f>IF('DATA IMPORT'!G3362="","",'DATA IMPORT'!G3362)</f>
        <v>42775</v>
      </c>
      <c r="J3362" s="11">
        <f t="shared" si="330"/>
        <v>2</v>
      </c>
      <c r="K3362" s="11">
        <f t="shared" si="331"/>
        <v>2017</v>
      </c>
      <c r="L3362" s="4">
        <f>IF('DATA IMPORT'!M3362="","",'DATA IMPORT'!M3362)</f>
        <v>327562</v>
      </c>
      <c r="M3362" t="str">
        <f>IF('DATA IMPORT'!C3362="","",'DATA IMPORT'!C3362)</f>
        <v>Under Contract</v>
      </c>
    </row>
    <row r="3363" spans="2:13" x14ac:dyDescent="0.2">
      <c r="B3363" t="str">
        <f t="shared" si="327"/>
        <v>#</v>
      </c>
      <c r="C3363">
        <f>COUNTIF(D3363:D$10001,D3363)</f>
        <v>84</v>
      </c>
      <c r="D3363">
        <f t="shared" si="332"/>
        <v>4</v>
      </c>
      <c r="E3363" t="str">
        <f>IF('DATA IMPORT'!E3363="","",'DATA IMPORT'!E3363)</f>
        <v>Bank Owned</v>
      </c>
      <c r="F3363" s="1">
        <f>IF('DATA IMPORT'!I3363="","",'DATA IMPORT'!I3363)</f>
        <v>42493</v>
      </c>
      <c r="G3363" s="11">
        <f t="shared" si="328"/>
        <v>5</v>
      </c>
      <c r="H3363" s="11">
        <f t="shared" si="329"/>
        <v>2016</v>
      </c>
      <c r="I3363" s="1">
        <f>IF('DATA IMPORT'!G3363="","",'DATA IMPORT'!G3363)</f>
        <v>42753</v>
      </c>
      <c r="J3363" s="11">
        <f t="shared" si="330"/>
        <v>1</v>
      </c>
      <c r="K3363" s="11">
        <f t="shared" si="331"/>
        <v>2017</v>
      </c>
      <c r="L3363" s="4">
        <f>IF('DATA IMPORT'!M3363="","",'DATA IMPORT'!M3363)</f>
        <v>724940</v>
      </c>
      <c r="M3363" t="str">
        <f>IF('DATA IMPORT'!C3363="","",'DATA IMPORT'!C3363)</f>
        <v>Sold</v>
      </c>
    </row>
    <row r="3364" spans="2:13" x14ac:dyDescent="0.2">
      <c r="B3364" t="str">
        <f t="shared" si="327"/>
        <v>#</v>
      </c>
      <c r="C3364">
        <f>COUNTIF(D3364:D$10001,D3364)</f>
        <v>124</v>
      </c>
      <c r="D3364">
        <f t="shared" si="332"/>
        <v>6</v>
      </c>
      <c r="E3364" t="str">
        <f>IF('DATA IMPORT'!E3364="","",'DATA IMPORT'!E3364)</f>
        <v>Zillow</v>
      </c>
      <c r="F3364" s="1">
        <f>IF('DATA IMPORT'!I3364="","",'DATA IMPORT'!I3364)</f>
        <v>42708</v>
      </c>
      <c r="G3364" s="11">
        <f t="shared" si="328"/>
        <v>12</v>
      </c>
      <c r="H3364" s="11">
        <f t="shared" si="329"/>
        <v>2016</v>
      </c>
      <c r="I3364" s="1">
        <f>IF('DATA IMPORT'!G3364="","",'DATA IMPORT'!G3364)</f>
        <v>42729</v>
      </c>
      <c r="J3364" s="11">
        <f t="shared" si="330"/>
        <v>12</v>
      </c>
      <c r="K3364" s="11">
        <f t="shared" si="331"/>
        <v>2016</v>
      </c>
      <c r="L3364" s="4">
        <f>IF('DATA IMPORT'!M3364="","",'DATA IMPORT'!M3364)</f>
        <v>701745</v>
      </c>
      <c r="M3364" t="str">
        <f>IF('DATA IMPORT'!C3364="","",'DATA IMPORT'!C3364)</f>
        <v>Under Contract</v>
      </c>
    </row>
    <row r="3365" spans="2:13" x14ac:dyDescent="0.2">
      <c r="B3365" t="str">
        <f t="shared" si="327"/>
        <v>#</v>
      </c>
      <c r="C3365">
        <f>COUNTIF(D3365:D$10001,D3365)</f>
        <v>129</v>
      </c>
      <c r="D3365">
        <f t="shared" si="332"/>
        <v>2</v>
      </c>
      <c r="E3365" t="str">
        <f>IF('DATA IMPORT'!E3365="","",'DATA IMPORT'!E3365)</f>
        <v>Referral</v>
      </c>
      <c r="F3365" s="1">
        <f>IF('DATA IMPORT'!I3365="","",'DATA IMPORT'!I3365)</f>
        <v>42674</v>
      </c>
      <c r="G3365" s="11">
        <f t="shared" si="328"/>
        <v>10</v>
      </c>
      <c r="H3365" s="11">
        <f t="shared" si="329"/>
        <v>2016</v>
      </c>
      <c r="I3365" s="1">
        <f>IF('DATA IMPORT'!G3365="","",'DATA IMPORT'!G3365)</f>
        <v>42905</v>
      </c>
      <c r="J3365" s="11">
        <f t="shared" si="330"/>
        <v>6</v>
      </c>
      <c r="K3365" s="11">
        <f t="shared" si="331"/>
        <v>2017</v>
      </c>
      <c r="L3365" s="4">
        <f>IF('DATA IMPORT'!M3365="","",'DATA IMPORT'!M3365)</f>
        <v>732620</v>
      </c>
      <c r="M3365" t="str">
        <f>IF('DATA IMPORT'!C3365="","",'DATA IMPORT'!C3365)</f>
        <v>Under Contract</v>
      </c>
    </row>
    <row r="3366" spans="2:13" x14ac:dyDescent="0.2">
      <c r="B3366" t="str">
        <f t="shared" si="327"/>
        <v>#</v>
      </c>
      <c r="C3366">
        <f>COUNTIF(D3366:D$10001,D3366)</f>
        <v>128</v>
      </c>
      <c r="D3366">
        <f t="shared" si="332"/>
        <v>2</v>
      </c>
      <c r="E3366" t="str">
        <f>IF('DATA IMPORT'!E3366="","",'DATA IMPORT'!E3366)</f>
        <v>Referral</v>
      </c>
      <c r="F3366" s="1">
        <f>IF('DATA IMPORT'!I3366="","",'DATA IMPORT'!I3366)</f>
        <v>42455</v>
      </c>
      <c r="G3366" s="11">
        <f t="shared" si="328"/>
        <v>3</v>
      </c>
      <c r="H3366" s="11">
        <f t="shared" si="329"/>
        <v>2016</v>
      </c>
      <c r="I3366" s="1">
        <f>IF('DATA IMPORT'!G3366="","",'DATA IMPORT'!G3366)</f>
        <v>42893</v>
      </c>
      <c r="J3366" s="11">
        <f t="shared" si="330"/>
        <v>6</v>
      </c>
      <c r="K3366" s="11">
        <f t="shared" si="331"/>
        <v>2017</v>
      </c>
      <c r="L3366" s="4">
        <f>IF('DATA IMPORT'!M3366="","",'DATA IMPORT'!M3366)</f>
        <v>318635</v>
      </c>
      <c r="M3366" t="str">
        <f>IF('DATA IMPORT'!C3366="","",'DATA IMPORT'!C3366)</f>
        <v>Under Contract</v>
      </c>
    </row>
    <row r="3367" spans="2:13" x14ac:dyDescent="0.2">
      <c r="B3367" t="str">
        <f t="shared" si="327"/>
        <v>#</v>
      </c>
      <c r="C3367">
        <f>COUNTIF(D3367:D$10001,D3367)</f>
        <v>55</v>
      </c>
      <c r="D3367">
        <f t="shared" si="332"/>
        <v>15</v>
      </c>
      <c r="E3367" t="str">
        <f>IF('DATA IMPORT'!E3367="","",'DATA IMPORT'!E3367)</f>
        <v>Investor</v>
      </c>
      <c r="F3367" s="1">
        <f>IF('DATA IMPORT'!I3367="","",'DATA IMPORT'!I3367)</f>
        <v>42440</v>
      </c>
      <c r="G3367" s="11">
        <f t="shared" si="328"/>
        <v>3</v>
      </c>
      <c r="H3367" s="11">
        <f t="shared" si="329"/>
        <v>2016</v>
      </c>
      <c r="I3367" s="1">
        <f>IF('DATA IMPORT'!G3367="","",'DATA IMPORT'!G3367)</f>
        <v>42635</v>
      </c>
      <c r="J3367" s="11">
        <f t="shared" si="330"/>
        <v>9</v>
      </c>
      <c r="K3367" s="11">
        <f t="shared" si="331"/>
        <v>2016</v>
      </c>
      <c r="L3367" s="4">
        <f>IF('DATA IMPORT'!M3367="","",'DATA IMPORT'!M3367)</f>
        <v>414810</v>
      </c>
      <c r="M3367" t="str">
        <f>IF('DATA IMPORT'!C3367="","",'DATA IMPORT'!C3367)</f>
        <v>Under Contract</v>
      </c>
    </row>
    <row r="3368" spans="2:13" x14ac:dyDescent="0.2">
      <c r="B3368" t="str">
        <f t="shared" si="327"/>
        <v>#</v>
      </c>
      <c r="C3368">
        <f>COUNTIF(D3368:D$10001,D3368)</f>
        <v>123</v>
      </c>
      <c r="D3368">
        <f t="shared" si="332"/>
        <v>6</v>
      </c>
      <c r="E3368" t="str">
        <f>IF('DATA IMPORT'!E3368="","",'DATA IMPORT'!E3368)</f>
        <v>Zillow</v>
      </c>
      <c r="F3368" s="1">
        <f>IF('DATA IMPORT'!I3368="","",'DATA IMPORT'!I3368)</f>
        <v>42838</v>
      </c>
      <c r="G3368" s="11">
        <f t="shared" si="328"/>
        <v>4</v>
      </c>
      <c r="H3368" s="11">
        <f t="shared" si="329"/>
        <v>2017</v>
      </c>
      <c r="I3368" s="1">
        <f>IF('DATA IMPORT'!G3368="","",'DATA IMPORT'!G3368)</f>
        <v>42979</v>
      </c>
      <c r="J3368" s="11">
        <f t="shared" si="330"/>
        <v>9</v>
      </c>
      <c r="K3368" s="11">
        <f t="shared" si="331"/>
        <v>2017</v>
      </c>
      <c r="L3368" s="4">
        <f>IF('DATA IMPORT'!M3368="","",'DATA IMPORT'!M3368)</f>
        <v>501870</v>
      </c>
      <c r="M3368" t="str">
        <f>IF('DATA IMPORT'!C3368="","",'DATA IMPORT'!C3368)</f>
        <v>Sold</v>
      </c>
    </row>
    <row r="3369" spans="2:13" x14ac:dyDescent="0.2">
      <c r="B3369" t="str">
        <f t="shared" si="327"/>
        <v>#</v>
      </c>
      <c r="C3369">
        <f>COUNTIF(D3369:D$10001,D3369)</f>
        <v>54</v>
      </c>
      <c r="D3369">
        <f t="shared" si="332"/>
        <v>15</v>
      </c>
      <c r="E3369" t="str">
        <f>IF('DATA IMPORT'!E3369="","",'DATA IMPORT'!E3369)</f>
        <v>Investor</v>
      </c>
      <c r="F3369" s="1">
        <f>IF('DATA IMPORT'!I3369="","",'DATA IMPORT'!I3369)</f>
        <v>42771</v>
      </c>
      <c r="G3369" s="11">
        <f t="shared" si="328"/>
        <v>2</v>
      </c>
      <c r="H3369" s="11">
        <f t="shared" si="329"/>
        <v>2017</v>
      </c>
      <c r="I3369" s="1">
        <f>IF('DATA IMPORT'!G3369="","",'DATA IMPORT'!G3369)</f>
        <v>42818</v>
      </c>
      <c r="J3369" s="11">
        <f t="shared" si="330"/>
        <v>3</v>
      </c>
      <c r="K3369" s="11">
        <f t="shared" si="331"/>
        <v>2017</v>
      </c>
      <c r="L3369" s="4">
        <f>IF('DATA IMPORT'!M3369="","",'DATA IMPORT'!M3369)</f>
        <v>263171</v>
      </c>
      <c r="M3369" t="str">
        <f>IF('DATA IMPORT'!C3369="","",'DATA IMPORT'!C3369)</f>
        <v>Under Contract</v>
      </c>
    </row>
    <row r="3370" spans="2:13" x14ac:dyDescent="0.2">
      <c r="B3370" t="str">
        <f t="shared" si="327"/>
        <v>#</v>
      </c>
      <c r="C3370">
        <f>COUNTIF(D3370:D$10001,D3370)</f>
        <v>121</v>
      </c>
      <c r="D3370">
        <f t="shared" si="332"/>
        <v>3</v>
      </c>
      <c r="E3370" t="str">
        <f>IF('DATA IMPORT'!E3370="","",'DATA IMPORT'!E3370)</f>
        <v>Website</v>
      </c>
      <c r="F3370" s="1">
        <f>IF('DATA IMPORT'!I3370="","",'DATA IMPORT'!I3370)</f>
        <v>42689</v>
      </c>
      <c r="G3370" s="11">
        <f t="shared" si="328"/>
        <v>11</v>
      </c>
      <c r="H3370" s="11">
        <f t="shared" si="329"/>
        <v>2016</v>
      </c>
      <c r="I3370" s="1">
        <f>IF('DATA IMPORT'!G3370="","",'DATA IMPORT'!G3370)</f>
        <v>42885</v>
      </c>
      <c r="J3370" s="11">
        <f t="shared" si="330"/>
        <v>5</v>
      </c>
      <c r="K3370" s="11">
        <f t="shared" si="331"/>
        <v>2017</v>
      </c>
      <c r="L3370" s="4">
        <f>IF('DATA IMPORT'!M3370="","",'DATA IMPORT'!M3370)</f>
        <v>738250</v>
      </c>
      <c r="M3370" t="str">
        <f>IF('DATA IMPORT'!C3370="","",'DATA IMPORT'!C3370)</f>
        <v>Sold</v>
      </c>
    </row>
    <row r="3371" spans="2:13" x14ac:dyDescent="0.2">
      <c r="B3371" t="str">
        <f t="shared" si="327"/>
        <v>#</v>
      </c>
      <c r="C3371">
        <f>COUNTIF(D3371:D$10001,D3371)</f>
        <v>120</v>
      </c>
      <c r="D3371">
        <f t="shared" si="332"/>
        <v>3</v>
      </c>
      <c r="E3371" t="str">
        <f>IF('DATA IMPORT'!E3371="","",'DATA IMPORT'!E3371)</f>
        <v>Website</v>
      </c>
      <c r="F3371" s="1">
        <f>IF('DATA IMPORT'!I3371="","",'DATA IMPORT'!I3371)</f>
        <v>42460</v>
      </c>
      <c r="G3371" s="11">
        <f t="shared" si="328"/>
        <v>3</v>
      </c>
      <c r="H3371" s="11">
        <f t="shared" si="329"/>
        <v>2016</v>
      </c>
      <c r="I3371" s="1">
        <f>IF('DATA IMPORT'!G3371="","",'DATA IMPORT'!G3371)</f>
        <v>42608</v>
      </c>
      <c r="J3371" s="11">
        <f t="shared" si="330"/>
        <v>8</v>
      </c>
      <c r="K3371" s="11">
        <f t="shared" si="331"/>
        <v>2016</v>
      </c>
      <c r="L3371" s="4">
        <f>IF('DATA IMPORT'!M3371="","",'DATA IMPORT'!M3371)</f>
        <v>238441</v>
      </c>
      <c r="M3371" t="str">
        <f>IF('DATA IMPORT'!C3371="","",'DATA IMPORT'!C3371)</f>
        <v>Under Contract</v>
      </c>
    </row>
    <row r="3372" spans="2:13" x14ac:dyDescent="0.2">
      <c r="B3372" t="str">
        <f t="shared" si="327"/>
        <v>#</v>
      </c>
      <c r="C3372">
        <f>COUNTIF(D3372:D$10001,D3372)</f>
        <v>119</v>
      </c>
      <c r="D3372">
        <f t="shared" si="332"/>
        <v>3</v>
      </c>
      <c r="E3372" t="str">
        <f>IF('DATA IMPORT'!E3372="","",'DATA IMPORT'!E3372)</f>
        <v>Website</v>
      </c>
      <c r="F3372" s="1">
        <f>IF('DATA IMPORT'!I3372="","",'DATA IMPORT'!I3372)</f>
        <v>42696</v>
      </c>
      <c r="G3372" s="11">
        <f t="shared" si="328"/>
        <v>11</v>
      </c>
      <c r="H3372" s="11">
        <f t="shared" si="329"/>
        <v>2016</v>
      </c>
      <c r="I3372" s="1">
        <f>IF('DATA IMPORT'!G3372="","",'DATA IMPORT'!G3372)</f>
        <v>42732</v>
      </c>
      <c r="J3372" s="11">
        <f t="shared" si="330"/>
        <v>12</v>
      </c>
      <c r="K3372" s="11">
        <f t="shared" si="331"/>
        <v>2016</v>
      </c>
      <c r="L3372" s="4">
        <f>IF('DATA IMPORT'!M3372="","",'DATA IMPORT'!M3372)</f>
        <v>469207</v>
      </c>
      <c r="M3372" t="str">
        <f>IF('DATA IMPORT'!C3372="","",'DATA IMPORT'!C3372)</f>
        <v>Sold</v>
      </c>
    </row>
    <row r="3373" spans="2:13" x14ac:dyDescent="0.2">
      <c r="B3373" t="str">
        <f t="shared" si="327"/>
        <v>#</v>
      </c>
      <c r="C3373">
        <f>COUNTIF(D3373:D$10001,D3373)</f>
        <v>127</v>
      </c>
      <c r="D3373">
        <f t="shared" si="332"/>
        <v>2</v>
      </c>
      <c r="E3373" t="str">
        <f>IF('DATA IMPORT'!E3373="","",'DATA IMPORT'!E3373)</f>
        <v>Referral</v>
      </c>
      <c r="F3373" s="1">
        <f>IF('DATA IMPORT'!I3373="","",'DATA IMPORT'!I3373)</f>
        <v>42465</v>
      </c>
      <c r="G3373" s="11">
        <f t="shared" si="328"/>
        <v>4</v>
      </c>
      <c r="H3373" s="11">
        <f t="shared" si="329"/>
        <v>2016</v>
      </c>
      <c r="I3373" s="1">
        <f>IF('DATA IMPORT'!G3373="","",'DATA IMPORT'!G3373)</f>
        <v>42690</v>
      </c>
      <c r="J3373" s="11">
        <f t="shared" si="330"/>
        <v>11</v>
      </c>
      <c r="K3373" s="11">
        <f t="shared" si="331"/>
        <v>2016</v>
      </c>
      <c r="L3373" s="4">
        <f>IF('DATA IMPORT'!M3373="","",'DATA IMPORT'!M3373)</f>
        <v>199737</v>
      </c>
      <c r="M3373" t="str">
        <f>IF('DATA IMPORT'!C3373="","",'DATA IMPORT'!C3373)</f>
        <v>Under Contract</v>
      </c>
    </row>
    <row r="3374" spans="2:13" x14ac:dyDescent="0.2">
      <c r="B3374" t="str">
        <f t="shared" si="327"/>
        <v>#</v>
      </c>
      <c r="C3374">
        <f>COUNTIF(D3374:D$10001,D3374)</f>
        <v>126</v>
      </c>
      <c r="D3374">
        <f t="shared" si="332"/>
        <v>2</v>
      </c>
      <c r="E3374" t="str">
        <f>IF('DATA IMPORT'!E3374="","",'DATA IMPORT'!E3374)</f>
        <v>Referral</v>
      </c>
      <c r="F3374" s="1">
        <f>IF('DATA IMPORT'!I3374="","",'DATA IMPORT'!I3374)</f>
        <v>42860</v>
      </c>
      <c r="G3374" s="11">
        <f t="shared" si="328"/>
        <v>5</v>
      </c>
      <c r="H3374" s="11">
        <f t="shared" si="329"/>
        <v>2017</v>
      </c>
      <c r="I3374" s="1">
        <f>IF('DATA IMPORT'!G3374="","",'DATA IMPORT'!G3374)</f>
        <v>42866</v>
      </c>
      <c r="J3374" s="11">
        <f t="shared" si="330"/>
        <v>5</v>
      </c>
      <c r="K3374" s="11">
        <f t="shared" si="331"/>
        <v>2017</v>
      </c>
      <c r="L3374" s="4">
        <f>IF('DATA IMPORT'!M3374="","",'DATA IMPORT'!M3374)</f>
        <v>377725</v>
      </c>
      <c r="M3374" t="str">
        <f>IF('DATA IMPORT'!C3374="","",'DATA IMPORT'!C3374)</f>
        <v>Under Contract</v>
      </c>
    </row>
    <row r="3375" spans="2:13" x14ac:dyDescent="0.2">
      <c r="B3375" t="str">
        <f t="shared" si="327"/>
        <v>#</v>
      </c>
      <c r="C3375">
        <f>COUNTIF(D3375:D$10001,D3375)</f>
        <v>83</v>
      </c>
      <c r="D3375">
        <f t="shared" si="332"/>
        <v>4</v>
      </c>
      <c r="E3375" t="str">
        <f>IF('DATA IMPORT'!E3375="","",'DATA IMPORT'!E3375)</f>
        <v>Bank Owned</v>
      </c>
      <c r="F3375" s="1">
        <f>IF('DATA IMPORT'!I3375="","",'DATA IMPORT'!I3375)</f>
        <v>42477</v>
      </c>
      <c r="G3375" s="11">
        <f t="shared" si="328"/>
        <v>4</v>
      </c>
      <c r="H3375" s="11">
        <f t="shared" si="329"/>
        <v>2016</v>
      </c>
      <c r="I3375" s="1">
        <f>IF('DATA IMPORT'!G3375="","",'DATA IMPORT'!G3375)</f>
        <v>42490</v>
      </c>
      <c r="J3375" s="11">
        <f t="shared" si="330"/>
        <v>4</v>
      </c>
      <c r="K3375" s="11">
        <f t="shared" si="331"/>
        <v>2016</v>
      </c>
      <c r="L3375" s="4">
        <f>IF('DATA IMPORT'!M3375="","",'DATA IMPORT'!M3375)</f>
        <v>136749</v>
      </c>
      <c r="M3375" t="str">
        <f>IF('DATA IMPORT'!C3375="","",'DATA IMPORT'!C3375)</f>
        <v>Under Contract</v>
      </c>
    </row>
    <row r="3376" spans="2:13" x14ac:dyDescent="0.2">
      <c r="B3376" t="str">
        <f t="shared" si="327"/>
        <v>#</v>
      </c>
      <c r="C3376">
        <f>COUNTIF(D3376:D$10001,D3376)</f>
        <v>118</v>
      </c>
      <c r="D3376">
        <f t="shared" si="332"/>
        <v>3</v>
      </c>
      <c r="E3376" t="str">
        <f>IF('DATA IMPORT'!E3376="","",'DATA IMPORT'!E3376)</f>
        <v>Website</v>
      </c>
      <c r="F3376" s="1">
        <f>IF('DATA IMPORT'!I3376="","",'DATA IMPORT'!I3376)</f>
        <v>42853</v>
      </c>
      <c r="G3376" s="11">
        <f t="shared" si="328"/>
        <v>4</v>
      </c>
      <c r="H3376" s="11">
        <f t="shared" si="329"/>
        <v>2017</v>
      </c>
      <c r="I3376" s="1">
        <f>IF('DATA IMPORT'!G3376="","",'DATA IMPORT'!G3376)</f>
        <v>42889</v>
      </c>
      <c r="J3376" s="11">
        <f t="shared" si="330"/>
        <v>6</v>
      </c>
      <c r="K3376" s="11">
        <f t="shared" si="331"/>
        <v>2017</v>
      </c>
      <c r="L3376" s="4">
        <f>IF('DATA IMPORT'!M3376="","",'DATA IMPORT'!M3376)</f>
        <v>531294</v>
      </c>
      <c r="M3376" t="str">
        <f>IF('DATA IMPORT'!C3376="","",'DATA IMPORT'!C3376)</f>
        <v>Under Contract</v>
      </c>
    </row>
    <row r="3377" spans="2:13" x14ac:dyDescent="0.2">
      <c r="B3377" t="str">
        <f t="shared" si="327"/>
        <v>#</v>
      </c>
      <c r="C3377">
        <f>COUNTIF(D3377:D$10001,D3377)</f>
        <v>125</v>
      </c>
      <c r="D3377">
        <f t="shared" si="332"/>
        <v>2</v>
      </c>
      <c r="E3377" t="str">
        <f>IF('DATA IMPORT'!E3377="","",'DATA IMPORT'!E3377)</f>
        <v>Referral</v>
      </c>
      <c r="F3377" s="1">
        <f>IF('DATA IMPORT'!I3377="","",'DATA IMPORT'!I3377)</f>
        <v>42805</v>
      </c>
      <c r="G3377" s="11">
        <f t="shared" si="328"/>
        <v>3</v>
      </c>
      <c r="H3377" s="11">
        <f t="shared" si="329"/>
        <v>2017</v>
      </c>
      <c r="I3377" s="1">
        <f>IF('DATA IMPORT'!G3377="","",'DATA IMPORT'!G3377)</f>
        <v>42947</v>
      </c>
      <c r="J3377" s="11">
        <f t="shared" si="330"/>
        <v>7</v>
      </c>
      <c r="K3377" s="11">
        <f t="shared" si="331"/>
        <v>2017</v>
      </c>
      <c r="L3377" s="4">
        <f>IF('DATA IMPORT'!M3377="","",'DATA IMPORT'!M3377)</f>
        <v>240022</v>
      </c>
      <c r="M3377" t="str">
        <f>IF('DATA IMPORT'!C3377="","",'DATA IMPORT'!C3377)</f>
        <v>Under Contract</v>
      </c>
    </row>
    <row r="3378" spans="2:13" x14ac:dyDescent="0.2">
      <c r="B3378" t="str">
        <f t="shared" si="327"/>
        <v>#</v>
      </c>
      <c r="C3378">
        <f>COUNTIF(D3378:D$10001,D3378)</f>
        <v>70</v>
      </c>
      <c r="D3378">
        <f t="shared" si="332"/>
        <v>14</v>
      </c>
      <c r="E3378" t="str">
        <f>IF('DATA IMPORT'!E3378="","",'DATA IMPORT'!E3378)</f>
        <v>Social Ads</v>
      </c>
      <c r="F3378" s="1">
        <f>IF('DATA IMPORT'!I3378="","",'DATA IMPORT'!I3378)</f>
        <v>42411</v>
      </c>
      <c r="G3378" s="11">
        <f t="shared" si="328"/>
        <v>2</v>
      </c>
      <c r="H3378" s="11">
        <f t="shared" si="329"/>
        <v>2016</v>
      </c>
      <c r="I3378" s="1">
        <f>IF('DATA IMPORT'!G3378="","",'DATA IMPORT'!G3378)</f>
        <v>42928</v>
      </c>
      <c r="J3378" s="11">
        <f t="shared" si="330"/>
        <v>7</v>
      </c>
      <c r="K3378" s="11">
        <f t="shared" si="331"/>
        <v>2017</v>
      </c>
      <c r="L3378" s="4">
        <f>IF('DATA IMPORT'!M3378="","",'DATA IMPORT'!M3378)</f>
        <v>158123</v>
      </c>
      <c r="M3378" t="str">
        <f>IF('DATA IMPORT'!C3378="","",'DATA IMPORT'!C3378)</f>
        <v>Under Contract</v>
      </c>
    </row>
    <row r="3379" spans="2:13" x14ac:dyDescent="0.2">
      <c r="B3379" t="str">
        <f t="shared" si="327"/>
        <v>#</v>
      </c>
      <c r="C3379">
        <f>COUNTIF(D3379:D$10001,D3379)</f>
        <v>117</v>
      </c>
      <c r="D3379">
        <f t="shared" si="332"/>
        <v>3</v>
      </c>
      <c r="E3379" t="str">
        <f>IF('DATA IMPORT'!E3379="","",'DATA IMPORT'!E3379)</f>
        <v>Website</v>
      </c>
      <c r="F3379" s="1">
        <f>IF('DATA IMPORT'!I3379="","",'DATA IMPORT'!I3379)</f>
        <v>42421</v>
      </c>
      <c r="G3379" s="11">
        <f t="shared" si="328"/>
        <v>2</v>
      </c>
      <c r="H3379" s="11">
        <f t="shared" si="329"/>
        <v>2016</v>
      </c>
      <c r="I3379" s="1">
        <f>IF('DATA IMPORT'!G3379="","",'DATA IMPORT'!G3379)</f>
        <v>42773</v>
      </c>
      <c r="J3379" s="11">
        <f t="shared" si="330"/>
        <v>2</v>
      </c>
      <c r="K3379" s="11">
        <f t="shared" si="331"/>
        <v>2017</v>
      </c>
      <c r="L3379" s="4">
        <f>IF('DATA IMPORT'!M3379="","",'DATA IMPORT'!M3379)</f>
        <v>552219</v>
      </c>
      <c r="M3379" t="str">
        <f>IF('DATA IMPORT'!C3379="","",'DATA IMPORT'!C3379)</f>
        <v>Under Contract</v>
      </c>
    </row>
    <row r="3380" spans="2:13" x14ac:dyDescent="0.2">
      <c r="B3380" t="str">
        <f t="shared" si="327"/>
        <v>#</v>
      </c>
      <c r="C3380">
        <f>COUNTIF(D3380:D$10001,D3380)</f>
        <v>124</v>
      </c>
      <c r="D3380">
        <f t="shared" si="332"/>
        <v>2</v>
      </c>
      <c r="E3380" t="str">
        <f>IF('DATA IMPORT'!E3380="","",'DATA IMPORT'!E3380)</f>
        <v>Referral</v>
      </c>
      <c r="F3380" s="1">
        <f>IF('DATA IMPORT'!I3380="","",'DATA IMPORT'!I3380)</f>
        <v>42454</v>
      </c>
      <c r="G3380" s="11">
        <f t="shared" si="328"/>
        <v>3</v>
      </c>
      <c r="H3380" s="11">
        <f t="shared" si="329"/>
        <v>2016</v>
      </c>
      <c r="I3380" s="1">
        <f>IF('DATA IMPORT'!G3380="","",'DATA IMPORT'!G3380)</f>
        <v>42509</v>
      </c>
      <c r="J3380" s="11">
        <f t="shared" si="330"/>
        <v>5</v>
      </c>
      <c r="K3380" s="11">
        <f t="shared" si="331"/>
        <v>2016</v>
      </c>
      <c r="L3380" s="4">
        <f>IF('DATA IMPORT'!M3380="","",'DATA IMPORT'!M3380)</f>
        <v>449981</v>
      </c>
      <c r="M3380" t="str">
        <f>IF('DATA IMPORT'!C3380="","",'DATA IMPORT'!C3380)</f>
        <v>Sold</v>
      </c>
    </row>
    <row r="3381" spans="2:13" x14ac:dyDescent="0.2">
      <c r="B3381" t="str">
        <f t="shared" si="327"/>
        <v>#</v>
      </c>
      <c r="C3381">
        <f>COUNTIF(D3381:D$10001,D3381)</f>
        <v>48</v>
      </c>
      <c r="D3381">
        <f t="shared" si="332"/>
        <v>1</v>
      </c>
      <c r="E3381" t="str">
        <f>IF('DATA IMPORT'!E3381="","",'DATA IMPORT'!E3381)</f>
        <v>Email</v>
      </c>
      <c r="F3381" s="1">
        <f>IF('DATA IMPORT'!I3381="","",'DATA IMPORT'!I3381)</f>
        <v>42491</v>
      </c>
      <c r="G3381" s="11">
        <f t="shared" si="328"/>
        <v>5</v>
      </c>
      <c r="H3381" s="11">
        <f t="shared" si="329"/>
        <v>2016</v>
      </c>
      <c r="I3381" s="1">
        <f>IF('DATA IMPORT'!G3381="","",'DATA IMPORT'!G3381)</f>
        <v>42935</v>
      </c>
      <c r="J3381" s="11">
        <f t="shared" si="330"/>
        <v>7</v>
      </c>
      <c r="K3381" s="11">
        <f t="shared" si="331"/>
        <v>2017</v>
      </c>
      <c r="L3381" s="4">
        <f>IF('DATA IMPORT'!M3381="","",'DATA IMPORT'!M3381)</f>
        <v>380194</v>
      </c>
      <c r="M3381" t="str">
        <f>IF('DATA IMPORT'!C3381="","",'DATA IMPORT'!C3381)</f>
        <v>Under Contract</v>
      </c>
    </row>
    <row r="3382" spans="2:13" x14ac:dyDescent="0.2">
      <c r="B3382" t="str">
        <f t="shared" si="327"/>
        <v>#</v>
      </c>
      <c r="C3382">
        <f>COUNTIF(D3382:D$10001,D3382)</f>
        <v>69</v>
      </c>
      <c r="D3382">
        <f t="shared" si="332"/>
        <v>14</v>
      </c>
      <c r="E3382" t="str">
        <f>IF('DATA IMPORT'!E3382="","",'DATA IMPORT'!E3382)</f>
        <v>Social Ads</v>
      </c>
      <c r="F3382" s="1">
        <f>IF('DATA IMPORT'!I3382="","",'DATA IMPORT'!I3382)</f>
        <v>42442</v>
      </c>
      <c r="G3382" s="11">
        <f t="shared" si="328"/>
        <v>3</v>
      </c>
      <c r="H3382" s="11">
        <f t="shared" si="329"/>
        <v>2016</v>
      </c>
      <c r="I3382" s="1">
        <f>IF('DATA IMPORT'!G3382="","",'DATA IMPORT'!G3382)</f>
        <v>42566</v>
      </c>
      <c r="J3382" s="11">
        <f t="shared" si="330"/>
        <v>7</v>
      </c>
      <c r="K3382" s="11">
        <f t="shared" si="331"/>
        <v>2016</v>
      </c>
      <c r="L3382" s="4">
        <f>IF('DATA IMPORT'!M3382="","",'DATA IMPORT'!M3382)</f>
        <v>355878</v>
      </c>
      <c r="M3382" t="str">
        <f>IF('DATA IMPORT'!C3382="","",'DATA IMPORT'!C3382)</f>
        <v>Under Contract</v>
      </c>
    </row>
    <row r="3383" spans="2:13" x14ac:dyDescent="0.2">
      <c r="B3383" t="str">
        <f t="shared" si="327"/>
        <v>#</v>
      </c>
      <c r="C3383">
        <f>COUNTIF(D3383:D$10001,D3383)</f>
        <v>82</v>
      </c>
      <c r="D3383">
        <f t="shared" si="332"/>
        <v>4</v>
      </c>
      <c r="E3383" t="str">
        <f>IF('DATA IMPORT'!E3383="","",'DATA IMPORT'!E3383)</f>
        <v>Bank Owned</v>
      </c>
      <c r="F3383" s="1">
        <f>IF('DATA IMPORT'!I3383="","",'DATA IMPORT'!I3383)</f>
        <v>42419</v>
      </c>
      <c r="G3383" s="11">
        <f t="shared" si="328"/>
        <v>2</v>
      </c>
      <c r="H3383" s="11">
        <f t="shared" si="329"/>
        <v>2016</v>
      </c>
      <c r="I3383" s="1">
        <f>IF('DATA IMPORT'!G3383="","",'DATA IMPORT'!G3383)</f>
        <v>42421</v>
      </c>
      <c r="J3383" s="11">
        <f t="shared" si="330"/>
        <v>2</v>
      </c>
      <c r="K3383" s="11">
        <f t="shared" si="331"/>
        <v>2016</v>
      </c>
      <c r="L3383" s="4">
        <f>IF('DATA IMPORT'!M3383="","",'DATA IMPORT'!M3383)</f>
        <v>524589</v>
      </c>
      <c r="M3383" t="str">
        <f>IF('DATA IMPORT'!C3383="","",'DATA IMPORT'!C3383)</f>
        <v>Sold</v>
      </c>
    </row>
    <row r="3384" spans="2:13" x14ac:dyDescent="0.2">
      <c r="B3384" t="str">
        <f t="shared" si="327"/>
        <v>#</v>
      </c>
      <c r="C3384">
        <f>COUNTIF(D3384:D$10001,D3384)</f>
        <v>81</v>
      </c>
      <c r="D3384">
        <f t="shared" si="332"/>
        <v>4</v>
      </c>
      <c r="E3384" t="str">
        <f>IF('DATA IMPORT'!E3384="","",'DATA IMPORT'!E3384)</f>
        <v>Bank Owned</v>
      </c>
      <c r="F3384" s="1">
        <f>IF('DATA IMPORT'!I3384="","",'DATA IMPORT'!I3384)</f>
        <v>42602</v>
      </c>
      <c r="G3384" s="11">
        <f t="shared" si="328"/>
        <v>8</v>
      </c>
      <c r="H3384" s="11">
        <f t="shared" si="329"/>
        <v>2016</v>
      </c>
      <c r="I3384" s="1">
        <f>IF('DATA IMPORT'!G3384="","",'DATA IMPORT'!G3384)</f>
        <v>42994</v>
      </c>
      <c r="J3384" s="11">
        <f t="shared" si="330"/>
        <v>9</v>
      </c>
      <c r="K3384" s="11">
        <f t="shared" si="331"/>
        <v>2017</v>
      </c>
      <c r="L3384" s="4">
        <f>IF('DATA IMPORT'!M3384="","",'DATA IMPORT'!M3384)</f>
        <v>791451</v>
      </c>
      <c r="M3384" t="str">
        <f>IF('DATA IMPORT'!C3384="","",'DATA IMPORT'!C3384)</f>
        <v>Sold</v>
      </c>
    </row>
    <row r="3385" spans="2:13" x14ac:dyDescent="0.2">
      <c r="B3385" t="str">
        <f t="shared" si="327"/>
        <v>#</v>
      </c>
      <c r="C3385">
        <f>COUNTIF(D3385:D$10001,D3385)</f>
        <v>80</v>
      </c>
      <c r="D3385">
        <f t="shared" si="332"/>
        <v>4</v>
      </c>
      <c r="E3385" t="str">
        <f>IF('DATA IMPORT'!E3385="","",'DATA IMPORT'!E3385)</f>
        <v>Bank Owned</v>
      </c>
      <c r="F3385" s="1">
        <f>IF('DATA IMPORT'!I3385="","",'DATA IMPORT'!I3385)</f>
        <v>42478</v>
      </c>
      <c r="G3385" s="11">
        <f t="shared" si="328"/>
        <v>4</v>
      </c>
      <c r="H3385" s="11">
        <f t="shared" si="329"/>
        <v>2016</v>
      </c>
      <c r="I3385" s="1">
        <f>IF('DATA IMPORT'!G3385="","",'DATA IMPORT'!G3385)</f>
        <v>42696</v>
      </c>
      <c r="J3385" s="11">
        <f t="shared" si="330"/>
        <v>11</v>
      </c>
      <c r="K3385" s="11">
        <f t="shared" si="331"/>
        <v>2016</v>
      </c>
      <c r="L3385" s="4">
        <f>IF('DATA IMPORT'!M3385="","",'DATA IMPORT'!M3385)</f>
        <v>295068</v>
      </c>
      <c r="M3385" t="str">
        <f>IF('DATA IMPORT'!C3385="","",'DATA IMPORT'!C3385)</f>
        <v>Under Contract</v>
      </c>
    </row>
    <row r="3386" spans="2:13" x14ac:dyDescent="0.2">
      <c r="B3386" t="str">
        <f t="shared" si="327"/>
        <v>#</v>
      </c>
      <c r="C3386">
        <f>COUNTIF(D3386:D$10001,D3386)</f>
        <v>122</v>
      </c>
      <c r="D3386">
        <f t="shared" si="332"/>
        <v>6</v>
      </c>
      <c r="E3386" t="str">
        <f>IF('DATA IMPORT'!E3386="","",'DATA IMPORT'!E3386)</f>
        <v>Zillow</v>
      </c>
      <c r="F3386" s="1">
        <f>IF('DATA IMPORT'!I3386="","",'DATA IMPORT'!I3386)</f>
        <v>42518</v>
      </c>
      <c r="G3386" s="11">
        <f t="shared" si="328"/>
        <v>5</v>
      </c>
      <c r="H3386" s="11">
        <f t="shared" si="329"/>
        <v>2016</v>
      </c>
      <c r="I3386" s="1">
        <f>IF('DATA IMPORT'!G3386="","",'DATA IMPORT'!G3386)</f>
        <v>42550</v>
      </c>
      <c r="J3386" s="11">
        <f t="shared" si="330"/>
        <v>6</v>
      </c>
      <c r="K3386" s="11">
        <f t="shared" si="331"/>
        <v>2016</v>
      </c>
      <c r="L3386" s="4">
        <f>IF('DATA IMPORT'!M3386="","",'DATA IMPORT'!M3386)</f>
        <v>433919</v>
      </c>
      <c r="M3386" t="str">
        <f>IF('DATA IMPORT'!C3386="","",'DATA IMPORT'!C3386)</f>
        <v>Sold</v>
      </c>
    </row>
    <row r="3387" spans="2:13" x14ac:dyDescent="0.2">
      <c r="B3387" t="str">
        <f t="shared" si="327"/>
        <v>#</v>
      </c>
      <c r="C3387">
        <f>COUNTIF(D3387:D$10001,D3387)</f>
        <v>121</v>
      </c>
      <c r="D3387">
        <f t="shared" si="332"/>
        <v>6</v>
      </c>
      <c r="E3387" t="str">
        <f>IF('DATA IMPORT'!E3387="","",'DATA IMPORT'!E3387)</f>
        <v>Zillow</v>
      </c>
      <c r="F3387" s="1">
        <f>IF('DATA IMPORT'!I3387="","",'DATA IMPORT'!I3387)</f>
        <v>42475</v>
      </c>
      <c r="G3387" s="11">
        <f t="shared" si="328"/>
        <v>4</v>
      </c>
      <c r="H3387" s="11">
        <f t="shared" si="329"/>
        <v>2016</v>
      </c>
      <c r="I3387" s="1">
        <f>IF('DATA IMPORT'!G3387="","",'DATA IMPORT'!G3387)</f>
        <v>42482</v>
      </c>
      <c r="J3387" s="11">
        <f t="shared" si="330"/>
        <v>4</v>
      </c>
      <c r="K3387" s="11">
        <f t="shared" si="331"/>
        <v>2016</v>
      </c>
      <c r="L3387" s="4">
        <f>IF('DATA IMPORT'!M3387="","",'DATA IMPORT'!M3387)</f>
        <v>424201</v>
      </c>
      <c r="M3387" t="str">
        <f>IF('DATA IMPORT'!C3387="","",'DATA IMPORT'!C3387)</f>
        <v>Under Contract</v>
      </c>
    </row>
    <row r="3388" spans="2:13" x14ac:dyDescent="0.2">
      <c r="B3388" t="str">
        <f t="shared" si="327"/>
        <v>#</v>
      </c>
      <c r="C3388">
        <f>COUNTIF(D3388:D$10001,D3388)</f>
        <v>79</v>
      </c>
      <c r="D3388">
        <f t="shared" si="332"/>
        <v>4</v>
      </c>
      <c r="E3388" t="str">
        <f>IF('DATA IMPORT'!E3388="","",'DATA IMPORT'!E3388)</f>
        <v>Bank Owned</v>
      </c>
      <c r="F3388" s="1">
        <f>IF('DATA IMPORT'!I3388="","",'DATA IMPORT'!I3388)</f>
        <v>42601</v>
      </c>
      <c r="G3388" s="11">
        <f t="shared" si="328"/>
        <v>8</v>
      </c>
      <c r="H3388" s="11">
        <f t="shared" si="329"/>
        <v>2016</v>
      </c>
      <c r="I3388" s="1">
        <f>IF('DATA IMPORT'!G3388="","",'DATA IMPORT'!G3388)</f>
        <v>42834</v>
      </c>
      <c r="J3388" s="11">
        <f t="shared" si="330"/>
        <v>4</v>
      </c>
      <c r="K3388" s="11">
        <f t="shared" si="331"/>
        <v>2017</v>
      </c>
      <c r="L3388" s="4">
        <f>IF('DATA IMPORT'!M3388="","",'DATA IMPORT'!M3388)</f>
        <v>173587</v>
      </c>
      <c r="M3388" t="str">
        <f>IF('DATA IMPORT'!C3388="","",'DATA IMPORT'!C3388)</f>
        <v>Under Contract</v>
      </c>
    </row>
    <row r="3389" spans="2:13" x14ac:dyDescent="0.2">
      <c r="B3389" t="str">
        <f t="shared" si="327"/>
        <v>#</v>
      </c>
      <c r="C3389">
        <f>COUNTIF(D3389:D$10001,D3389)</f>
        <v>123</v>
      </c>
      <c r="D3389">
        <f t="shared" si="332"/>
        <v>2</v>
      </c>
      <c r="E3389" t="str">
        <f>IF('DATA IMPORT'!E3389="","",'DATA IMPORT'!E3389)</f>
        <v>Referral</v>
      </c>
      <c r="F3389" s="1">
        <f>IF('DATA IMPORT'!I3389="","",'DATA IMPORT'!I3389)</f>
        <v>42437</v>
      </c>
      <c r="G3389" s="11">
        <f t="shared" si="328"/>
        <v>3</v>
      </c>
      <c r="H3389" s="11">
        <f t="shared" si="329"/>
        <v>2016</v>
      </c>
      <c r="I3389" s="1">
        <f>IF('DATA IMPORT'!G3389="","",'DATA IMPORT'!G3389)</f>
        <v>42907</v>
      </c>
      <c r="J3389" s="11">
        <f t="shared" si="330"/>
        <v>6</v>
      </c>
      <c r="K3389" s="11">
        <f t="shared" si="331"/>
        <v>2017</v>
      </c>
      <c r="L3389" s="4">
        <f>IF('DATA IMPORT'!M3389="","",'DATA IMPORT'!M3389)</f>
        <v>464938</v>
      </c>
      <c r="M3389" t="str">
        <f>IF('DATA IMPORT'!C3389="","",'DATA IMPORT'!C3389)</f>
        <v>Under Contract</v>
      </c>
    </row>
    <row r="3390" spans="2:13" x14ac:dyDescent="0.2">
      <c r="B3390" t="str">
        <f t="shared" si="327"/>
        <v>#</v>
      </c>
      <c r="C3390">
        <f>COUNTIF(D3390:D$10001,D3390)</f>
        <v>78</v>
      </c>
      <c r="D3390">
        <f t="shared" si="332"/>
        <v>4</v>
      </c>
      <c r="E3390" t="str">
        <f>IF('DATA IMPORT'!E3390="","",'DATA IMPORT'!E3390)</f>
        <v>Bank Owned</v>
      </c>
      <c r="F3390" s="1">
        <f>IF('DATA IMPORT'!I3390="","",'DATA IMPORT'!I3390)</f>
        <v>42476</v>
      </c>
      <c r="G3390" s="11">
        <f t="shared" si="328"/>
        <v>4</v>
      </c>
      <c r="H3390" s="11">
        <f t="shared" si="329"/>
        <v>2016</v>
      </c>
      <c r="I3390" s="1">
        <f>IF('DATA IMPORT'!G3390="","",'DATA IMPORT'!G3390)</f>
        <v>42517</v>
      </c>
      <c r="J3390" s="11">
        <f t="shared" si="330"/>
        <v>5</v>
      </c>
      <c r="K3390" s="11">
        <f t="shared" si="331"/>
        <v>2016</v>
      </c>
      <c r="L3390" s="4">
        <f>IF('DATA IMPORT'!M3390="","",'DATA IMPORT'!M3390)</f>
        <v>384342</v>
      </c>
      <c r="M3390" t="str">
        <f>IF('DATA IMPORT'!C3390="","",'DATA IMPORT'!C3390)</f>
        <v>Under Contract</v>
      </c>
    </row>
    <row r="3391" spans="2:13" x14ac:dyDescent="0.2">
      <c r="B3391" t="str">
        <f t="shared" si="327"/>
        <v>#</v>
      </c>
      <c r="C3391">
        <f>COUNTIF(D3391:D$10001,D3391)</f>
        <v>77</v>
      </c>
      <c r="D3391">
        <f t="shared" si="332"/>
        <v>4</v>
      </c>
      <c r="E3391" t="str">
        <f>IF('DATA IMPORT'!E3391="","",'DATA IMPORT'!E3391)</f>
        <v>Bank Owned</v>
      </c>
      <c r="F3391" s="1">
        <f>IF('DATA IMPORT'!I3391="","",'DATA IMPORT'!I3391)</f>
        <v>42686</v>
      </c>
      <c r="G3391" s="11">
        <f t="shared" si="328"/>
        <v>11</v>
      </c>
      <c r="H3391" s="11">
        <f t="shared" si="329"/>
        <v>2016</v>
      </c>
      <c r="I3391" s="1">
        <f>IF('DATA IMPORT'!G3391="","",'DATA IMPORT'!G3391)</f>
        <v>42747</v>
      </c>
      <c r="J3391" s="11">
        <f t="shared" si="330"/>
        <v>1</v>
      </c>
      <c r="K3391" s="11">
        <f t="shared" si="331"/>
        <v>2017</v>
      </c>
      <c r="L3391" s="4">
        <f>IF('DATA IMPORT'!M3391="","",'DATA IMPORT'!M3391)</f>
        <v>127865</v>
      </c>
      <c r="M3391" t="str">
        <f>IF('DATA IMPORT'!C3391="","",'DATA IMPORT'!C3391)</f>
        <v>Under Contract</v>
      </c>
    </row>
    <row r="3392" spans="2:13" x14ac:dyDescent="0.2">
      <c r="B3392" t="str">
        <f t="shared" si="327"/>
        <v>#</v>
      </c>
      <c r="C3392">
        <f>COUNTIF(D3392:D$10001,D3392)</f>
        <v>116</v>
      </c>
      <c r="D3392">
        <f t="shared" si="332"/>
        <v>3</v>
      </c>
      <c r="E3392" t="str">
        <f>IF('DATA IMPORT'!E3392="","",'DATA IMPORT'!E3392)</f>
        <v>Website</v>
      </c>
      <c r="F3392" s="1">
        <f>IF('DATA IMPORT'!I3392="","",'DATA IMPORT'!I3392)</f>
        <v>42486</v>
      </c>
      <c r="G3392" s="11">
        <f t="shared" si="328"/>
        <v>4</v>
      </c>
      <c r="H3392" s="11">
        <f t="shared" si="329"/>
        <v>2016</v>
      </c>
      <c r="I3392" s="1">
        <f>IF('DATA IMPORT'!G3392="","",'DATA IMPORT'!G3392)</f>
        <v>42524</v>
      </c>
      <c r="J3392" s="11">
        <f t="shared" si="330"/>
        <v>6</v>
      </c>
      <c r="K3392" s="11">
        <f t="shared" si="331"/>
        <v>2016</v>
      </c>
      <c r="L3392" s="4">
        <f>IF('DATA IMPORT'!M3392="","",'DATA IMPORT'!M3392)</f>
        <v>347789</v>
      </c>
      <c r="M3392" t="str">
        <f>IF('DATA IMPORT'!C3392="","",'DATA IMPORT'!C3392)</f>
        <v>Under Contract</v>
      </c>
    </row>
    <row r="3393" spans="2:13" x14ac:dyDescent="0.2">
      <c r="B3393" t="str">
        <f t="shared" si="327"/>
        <v>#</v>
      </c>
      <c r="C3393">
        <f>COUNTIF(D3393:D$10001,D3393)</f>
        <v>76</v>
      </c>
      <c r="D3393">
        <f t="shared" si="332"/>
        <v>4</v>
      </c>
      <c r="E3393" t="str">
        <f>IF('DATA IMPORT'!E3393="","",'DATA IMPORT'!E3393)</f>
        <v>Bank Owned</v>
      </c>
      <c r="F3393" s="1">
        <f>IF('DATA IMPORT'!I3393="","",'DATA IMPORT'!I3393)</f>
        <v>42559</v>
      </c>
      <c r="G3393" s="11">
        <f t="shared" si="328"/>
        <v>7</v>
      </c>
      <c r="H3393" s="11">
        <f t="shared" si="329"/>
        <v>2016</v>
      </c>
      <c r="I3393" s="1">
        <f>IF('DATA IMPORT'!G3393="","",'DATA IMPORT'!G3393)</f>
        <v>42801</v>
      </c>
      <c r="J3393" s="11">
        <f t="shared" si="330"/>
        <v>3</v>
      </c>
      <c r="K3393" s="11">
        <f t="shared" si="331"/>
        <v>2017</v>
      </c>
      <c r="L3393" s="4">
        <f>IF('DATA IMPORT'!M3393="","",'DATA IMPORT'!M3393)</f>
        <v>484106</v>
      </c>
      <c r="M3393" t="str">
        <f>IF('DATA IMPORT'!C3393="","",'DATA IMPORT'!C3393)</f>
        <v>Under Contract</v>
      </c>
    </row>
    <row r="3394" spans="2:13" x14ac:dyDescent="0.2">
      <c r="B3394" t="str">
        <f t="shared" si="327"/>
        <v>#</v>
      </c>
      <c r="C3394">
        <f>COUNTIF(D3394:D$10001,D3394)</f>
        <v>75</v>
      </c>
      <c r="D3394">
        <f t="shared" si="332"/>
        <v>4</v>
      </c>
      <c r="E3394" t="str">
        <f>IF('DATA IMPORT'!E3394="","",'DATA IMPORT'!E3394)</f>
        <v>Bank Owned</v>
      </c>
      <c r="F3394" s="1">
        <f>IF('DATA IMPORT'!I3394="","",'DATA IMPORT'!I3394)</f>
        <v>42648</v>
      </c>
      <c r="G3394" s="11">
        <f t="shared" si="328"/>
        <v>10</v>
      </c>
      <c r="H3394" s="11">
        <f t="shared" si="329"/>
        <v>2016</v>
      </c>
      <c r="I3394" s="1">
        <f>IF('DATA IMPORT'!G3394="","",'DATA IMPORT'!G3394)</f>
        <v>42740</v>
      </c>
      <c r="J3394" s="11">
        <f t="shared" si="330"/>
        <v>1</v>
      </c>
      <c r="K3394" s="11">
        <f t="shared" si="331"/>
        <v>2017</v>
      </c>
      <c r="L3394" s="4">
        <f>IF('DATA IMPORT'!M3394="","",'DATA IMPORT'!M3394)</f>
        <v>345462</v>
      </c>
      <c r="M3394" t="str">
        <f>IF('DATA IMPORT'!C3394="","",'DATA IMPORT'!C3394)</f>
        <v>Under Contract</v>
      </c>
    </row>
    <row r="3395" spans="2:13" x14ac:dyDescent="0.2">
      <c r="B3395" t="str">
        <f t="shared" ref="B3395:B3458" si="333">IF(C3395=1,D3395,"#")</f>
        <v>#</v>
      </c>
      <c r="C3395">
        <f>COUNTIF(D3395:D$10001,D3395)</f>
        <v>122</v>
      </c>
      <c r="D3395">
        <f t="shared" si="332"/>
        <v>2</v>
      </c>
      <c r="E3395" t="str">
        <f>IF('DATA IMPORT'!E3395="","",'DATA IMPORT'!E3395)</f>
        <v>Referral</v>
      </c>
      <c r="F3395" s="1">
        <f>IF('DATA IMPORT'!I3395="","",'DATA IMPORT'!I3395)</f>
        <v>42468</v>
      </c>
      <c r="G3395" s="11">
        <f t="shared" ref="G3395:G3458" si="334">IF(F3395="","",MONTH(F3395))</f>
        <v>4</v>
      </c>
      <c r="H3395" s="11">
        <f t="shared" ref="H3395:H3458" si="335">IF(F3395="","",YEAR(F3395))</f>
        <v>2016</v>
      </c>
      <c r="I3395" s="1">
        <f>IF('DATA IMPORT'!G3395="","",'DATA IMPORT'!G3395)</f>
        <v>42575</v>
      </c>
      <c r="J3395" s="11">
        <f t="shared" ref="J3395:J3458" si="336">IF(I3395="","",MONTH(I3395))</f>
        <v>7</v>
      </c>
      <c r="K3395" s="11">
        <f t="shared" ref="K3395:K3458" si="337">IF(I3395="","",YEAR(I3395))</f>
        <v>2016</v>
      </c>
      <c r="L3395" s="4">
        <f>IF('DATA IMPORT'!M3395="","",'DATA IMPORT'!M3395)</f>
        <v>409663</v>
      </c>
      <c r="M3395" t="str">
        <f>IF('DATA IMPORT'!C3395="","",'DATA IMPORT'!C3395)</f>
        <v>Under Contract</v>
      </c>
    </row>
    <row r="3396" spans="2:13" x14ac:dyDescent="0.2">
      <c r="B3396" t="str">
        <f t="shared" si="333"/>
        <v>#</v>
      </c>
      <c r="C3396">
        <f>COUNTIF(D3396:D$10001,D3396)</f>
        <v>115</v>
      </c>
      <c r="D3396">
        <f t="shared" si="332"/>
        <v>3</v>
      </c>
      <c r="E3396" t="str">
        <f>IF('DATA IMPORT'!E3396="","",'DATA IMPORT'!E3396)</f>
        <v>Website</v>
      </c>
      <c r="F3396" s="1">
        <f>IF('DATA IMPORT'!I3396="","",'DATA IMPORT'!I3396)</f>
        <v>42412</v>
      </c>
      <c r="G3396" s="11">
        <f t="shared" si="334"/>
        <v>2</v>
      </c>
      <c r="H3396" s="11">
        <f t="shared" si="335"/>
        <v>2016</v>
      </c>
      <c r="I3396" s="1">
        <f>IF('DATA IMPORT'!G3396="","",'DATA IMPORT'!G3396)</f>
        <v>42607</v>
      </c>
      <c r="J3396" s="11">
        <f t="shared" si="336"/>
        <v>8</v>
      </c>
      <c r="K3396" s="11">
        <f t="shared" si="337"/>
        <v>2016</v>
      </c>
      <c r="L3396" s="4">
        <f>IF('DATA IMPORT'!M3396="","",'DATA IMPORT'!M3396)</f>
        <v>301683</v>
      </c>
      <c r="M3396" t="str">
        <f>IF('DATA IMPORT'!C3396="","",'DATA IMPORT'!C3396)</f>
        <v>Under Contract</v>
      </c>
    </row>
    <row r="3397" spans="2:13" x14ac:dyDescent="0.2">
      <c r="B3397" t="str">
        <f t="shared" si="333"/>
        <v>#</v>
      </c>
      <c r="C3397">
        <f>COUNTIF(D3397:D$10001,D3397)</f>
        <v>120</v>
      </c>
      <c r="D3397">
        <f t="shared" si="332"/>
        <v>6</v>
      </c>
      <c r="E3397" t="str">
        <f>IF('DATA IMPORT'!E3397="","",'DATA IMPORT'!E3397)</f>
        <v>Zillow</v>
      </c>
      <c r="F3397" s="1">
        <f>IF('DATA IMPORT'!I3397="","",'DATA IMPORT'!I3397)</f>
        <v>42582</v>
      </c>
      <c r="G3397" s="11">
        <f t="shared" si="334"/>
        <v>7</v>
      </c>
      <c r="H3397" s="11">
        <f t="shared" si="335"/>
        <v>2016</v>
      </c>
      <c r="I3397" s="1">
        <f>IF('DATA IMPORT'!G3397="","",'DATA IMPORT'!G3397)</f>
        <v>42839</v>
      </c>
      <c r="J3397" s="11">
        <f t="shared" si="336"/>
        <v>4</v>
      </c>
      <c r="K3397" s="11">
        <f t="shared" si="337"/>
        <v>2017</v>
      </c>
      <c r="L3397" s="4">
        <f>IF('DATA IMPORT'!M3397="","",'DATA IMPORT'!M3397)</f>
        <v>845843</v>
      </c>
      <c r="M3397" t="str">
        <f>IF('DATA IMPORT'!C3397="","",'DATA IMPORT'!C3397)</f>
        <v>Under Contract</v>
      </c>
    </row>
    <row r="3398" spans="2:13" x14ac:dyDescent="0.2">
      <c r="B3398" t="str">
        <f t="shared" si="333"/>
        <v>#</v>
      </c>
      <c r="C3398">
        <f>COUNTIF(D3398:D$10001,D3398)</f>
        <v>119</v>
      </c>
      <c r="D3398">
        <f t="shared" ref="D3398:D3461" si="338">IF(E3398="","",MATCH(E3398,$E$2:$E$1048576,0))</f>
        <v>6</v>
      </c>
      <c r="E3398" t="str">
        <f>IF('DATA IMPORT'!E3398="","",'DATA IMPORT'!E3398)</f>
        <v>Zillow</v>
      </c>
      <c r="F3398" s="1">
        <f>IF('DATA IMPORT'!I3398="","",'DATA IMPORT'!I3398)</f>
        <v>42404</v>
      </c>
      <c r="G3398" s="11">
        <f t="shared" si="334"/>
        <v>2</v>
      </c>
      <c r="H3398" s="11">
        <f t="shared" si="335"/>
        <v>2016</v>
      </c>
      <c r="I3398" s="1">
        <f>IF('DATA IMPORT'!G3398="","",'DATA IMPORT'!G3398)</f>
        <v>42406</v>
      </c>
      <c r="J3398" s="11">
        <f t="shared" si="336"/>
        <v>2</v>
      </c>
      <c r="K3398" s="11">
        <f t="shared" si="337"/>
        <v>2016</v>
      </c>
      <c r="L3398" s="4">
        <f>IF('DATA IMPORT'!M3398="","",'DATA IMPORT'!M3398)</f>
        <v>385575</v>
      </c>
      <c r="M3398" t="str">
        <f>IF('DATA IMPORT'!C3398="","",'DATA IMPORT'!C3398)</f>
        <v>Under Contract</v>
      </c>
    </row>
    <row r="3399" spans="2:13" x14ac:dyDescent="0.2">
      <c r="B3399" t="str">
        <f t="shared" si="333"/>
        <v>#</v>
      </c>
      <c r="C3399">
        <f>COUNTIF(D3399:D$10001,D3399)</f>
        <v>74</v>
      </c>
      <c r="D3399">
        <f t="shared" si="338"/>
        <v>4</v>
      </c>
      <c r="E3399" t="str">
        <f>IF('DATA IMPORT'!E3399="","",'DATA IMPORT'!E3399)</f>
        <v>Bank Owned</v>
      </c>
      <c r="F3399" s="1">
        <f>IF('DATA IMPORT'!I3399="","",'DATA IMPORT'!I3399)</f>
        <v>42497</v>
      </c>
      <c r="G3399" s="11">
        <f t="shared" si="334"/>
        <v>5</v>
      </c>
      <c r="H3399" s="11">
        <f t="shared" si="335"/>
        <v>2016</v>
      </c>
      <c r="I3399" s="1">
        <f>IF('DATA IMPORT'!G3399="","",'DATA IMPORT'!G3399)</f>
        <v>42994</v>
      </c>
      <c r="J3399" s="11">
        <f t="shared" si="336"/>
        <v>9</v>
      </c>
      <c r="K3399" s="11">
        <f t="shared" si="337"/>
        <v>2017</v>
      </c>
      <c r="L3399" s="4">
        <f>IF('DATA IMPORT'!M3399="","",'DATA IMPORT'!M3399)</f>
        <v>337332</v>
      </c>
      <c r="M3399" t="str">
        <f>IF('DATA IMPORT'!C3399="","",'DATA IMPORT'!C3399)</f>
        <v>Under Contract</v>
      </c>
    </row>
    <row r="3400" spans="2:13" x14ac:dyDescent="0.2">
      <c r="B3400" t="str">
        <f t="shared" si="333"/>
        <v>#</v>
      </c>
      <c r="C3400">
        <f>COUNTIF(D3400:D$10001,D3400)</f>
        <v>73</v>
      </c>
      <c r="D3400">
        <f t="shared" si="338"/>
        <v>4</v>
      </c>
      <c r="E3400" t="str">
        <f>IF('DATA IMPORT'!E3400="","",'DATA IMPORT'!E3400)</f>
        <v>Bank Owned</v>
      </c>
      <c r="F3400" s="1">
        <f>IF('DATA IMPORT'!I3400="","",'DATA IMPORT'!I3400)</f>
        <v>42525</v>
      </c>
      <c r="G3400" s="11">
        <f t="shared" si="334"/>
        <v>6</v>
      </c>
      <c r="H3400" s="11">
        <f t="shared" si="335"/>
        <v>2016</v>
      </c>
      <c r="I3400" s="1">
        <f>IF('DATA IMPORT'!G3400="","",'DATA IMPORT'!G3400)</f>
        <v>42582</v>
      </c>
      <c r="J3400" s="11">
        <f t="shared" si="336"/>
        <v>7</v>
      </c>
      <c r="K3400" s="11">
        <f t="shared" si="337"/>
        <v>2016</v>
      </c>
      <c r="L3400" s="4">
        <f>IF('DATA IMPORT'!M3400="","",'DATA IMPORT'!M3400)</f>
        <v>452773</v>
      </c>
      <c r="M3400" t="str">
        <f>IF('DATA IMPORT'!C3400="","",'DATA IMPORT'!C3400)</f>
        <v>Under Contract</v>
      </c>
    </row>
    <row r="3401" spans="2:13" x14ac:dyDescent="0.2">
      <c r="B3401" t="str">
        <f t="shared" si="333"/>
        <v>#</v>
      </c>
      <c r="C3401">
        <f>COUNTIF(D3401:D$10001,D3401)</f>
        <v>118</v>
      </c>
      <c r="D3401">
        <f t="shared" si="338"/>
        <v>6</v>
      </c>
      <c r="E3401" t="str">
        <f>IF('DATA IMPORT'!E3401="","",'DATA IMPORT'!E3401)</f>
        <v>Zillow</v>
      </c>
      <c r="F3401" s="1">
        <f>IF('DATA IMPORT'!I3401="","",'DATA IMPORT'!I3401)</f>
        <v>42657</v>
      </c>
      <c r="G3401" s="11">
        <f t="shared" si="334"/>
        <v>10</v>
      </c>
      <c r="H3401" s="11">
        <f t="shared" si="335"/>
        <v>2016</v>
      </c>
      <c r="I3401" s="1">
        <f>IF('DATA IMPORT'!G3401="","",'DATA IMPORT'!G3401)</f>
        <v>42987</v>
      </c>
      <c r="J3401" s="11">
        <f t="shared" si="336"/>
        <v>9</v>
      </c>
      <c r="K3401" s="11">
        <f t="shared" si="337"/>
        <v>2017</v>
      </c>
      <c r="L3401" s="4">
        <f>IF('DATA IMPORT'!M3401="","",'DATA IMPORT'!M3401)</f>
        <v>746997</v>
      </c>
      <c r="M3401" t="str">
        <f>IF('DATA IMPORT'!C3401="","",'DATA IMPORT'!C3401)</f>
        <v>Under Contract</v>
      </c>
    </row>
    <row r="3402" spans="2:13" x14ac:dyDescent="0.2">
      <c r="B3402" t="str">
        <f t="shared" si="333"/>
        <v>#</v>
      </c>
      <c r="C3402">
        <f>COUNTIF(D3402:D$10001,D3402)</f>
        <v>117</v>
      </c>
      <c r="D3402">
        <f t="shared" si="338"/>
        <v>6</v>
      </c>
      <c r="E3402" t="str">
        <f>IF('DATA IMPORT'!E3402="","",'DATA IMPORT'!E3402)</f>
        <v>Zillow</v>
      </c>
      <c r="F3402" s="1">
        <f>IF('DATA IMPORT'!I3402="","",'DATA IMPORT'!I3402)</f>
        <v>42786</v>
      </c>
      <c r="G3402" s="11">
        <f t="shared" si="334"/>
        <v>2</v>
      </c>
      <c r="H3402" s="11">
        <f t="shared" si="335"/>
        <v>2017</v>
      </c>
      <c r="I3402" s="1">
        <f>IF('DATA IMPORT'!G3402="","",'DATA IMPORT'!G3402)</f>
        <v>42868</v>
      </c>
      <c r="J3402" s="11">
        <f t="shared" si="336"/>
        <v>5</v>
      </c>
      <c r="K3402" s="11">
        <f t="shared" si="337"/>
        <v>2017</v>
      </c>
      <c r="L3402" s="4">
        <f>IF('DATA IMPORT'!M3402="","",'DATA IMPORT'!M3402)</f>
        <v>713674</v>
      </c>
      <c r="M3402" t="str">
        <f>IF('DATA IMPORT'!C3402="","",'DATA IMPORT'!C3402)</f>
        <v>Under Contract</v>
      </c>
    </row>
    <row r="3403" spans="2:13" x14ac:dyDescent="0.2">
      <c r="B3403" t="str">
        <f t="shared" si="333"/>
        <v>#</v>
      </c>
      <c r="C3403">
        <f>COUNTIF(D3403:D$10001,D3403)</f>
        <v>114</v>
      </c>
      <c r="D3403">
        <f t="shared" si="338"/>
        <v>3</v>
      </c>
      <c r="E3403" t="str">
        <f>IF('DATA IMPORT'!E3403="","",'DATA IMPORT'!E3403)</f>
        <v>Website</v>
      </c>
      <c r="F3403" s="1">
        <f>IF('DATA IMPORT'!I3403="","",'DATA IMPORT'!I3403)</f>
        <v>42472</v>
      </c>
      <c r="G3403" s="11">
        <f t="shared" si="334"/>
        <v>4</v>
      </c>
      <c r="H3403" s="11">
        <f t="shared" si="335"/>
        <v>2016</v>
      </c>
      <c r="I3403" s="1">
        <f>IF('DATA IMPORT'!G3403="","",'DATA IMPORT'!G3403)</f>
        <v>42697</v>
      </c>
      <c r="J3403" s="11">
        <f t="shared" si="336"/>
        <v>11</v>
      </c>
      <c r="K3403" s="11">
        <f t="shared" si="337"/>
        <v>2016</v>
      </c>
      <c r="L3403" s="4">
        <f>IF('DATA IMPORT'!M3403="","",'DATA IMPORT'!M3403)</f>
        <v>186785</v>
      </c>
      <c r="M3403" t="str">
        <f>IF('DATA IMPORT'!C3403="","",'DATA IMPORT'!C3403)</f>
        <v>Sold</v>
      </c>
    </row>
    <row r="3404" spans="2:13" x14ac:dyDescent="0.2">
      <c r="B3404" t="str">
        <f t="shared" si="333"/>
        <v>#</v>
      </c>
      <c r="C3404">
        <f>COUNTIF(D3404:D$10001,D3404)</f>
        <v>53</v>
      </c>
      <c r="D3404">
        <f t="shared" si="338"/>
        <v>15</v>
      </c>
      <c r="E3404" t="str">
        <f>IF('DATA IMPORT'!E3404="","",'DATA IMPORT'!E3404)</f>
        <v>Investor</v>
      </c>
      <c r="F3404" s="1">
        <f>IF('DATA IMPORT'!I3404="","",'DATA IMPORT'!I3404)</f>
        <v>42483</v>
      </c>
      <c r="G3404" s="11">
        <f t="shared" si="334"/>
        <v>4</v>
      </c>
      <c r="H3404" s="11">
        <f t="shared" si="335"/>
        <v>2016</v>
      </c>
      <c r="I3404" s="1">
        <f>IF('DATA IMPORT'!G3404="","",'DATA IMPORT'!G3404)</f>
        <v>42959</v>
      </c>
      <c r="J3404" s="11">
        <f t="shared" si="336"/>
        <v>8</v>
      </c>
      <c r="K3404" s="11">
        <f t="shared" si="337"/>
        <v>2017</v>
      </c>
      <c r="L3404" s="4">
        <f>IF('DATA IMPORT'!M3404="","",'DATA IMPORT'!M3404)</f>
        <v>336244</v>
      </c>
      <c r="M3404" t="str">
        <f>IF('DATA IMPORT'!C3404="","",'DATA IMPORT'!C3404)</f>
        <v>Under Contract</v>
      </c>
    </row>
    <row r="3405" spans="2:13" x14ac:dyDescent="0.2">
      <c r="B3405" t="str">
        <f t="shared" si="333"/>
        <v>#</v>
      </c>
      <c r="C3405">
        <f>COUNTIF(D3405:D$10001,D3405)</f>
        <v>116</v>
      </c>
      <c r="D3405">
        <f t="shared" si="338"/>
        <v>6</v>
      </c>
      <c r="E3405" t="str">
        <f>IF('DATA IMPORT'!E3405="","",'DATA IMPORT'!E3405)</f>
        <v>Zillow</v>
      </c>
      <c r="F3405" s="1">
        <f>IF('DATA IMPORT'!I3405="","",'DATA IMPORT'!I3405)</f>
        <v>42492</v>
      </c>
      <c r="G3405" s="11">
        <f t="shared" si="334"/>
        <v>5</v>
      </c>
      <c r="H3405" s="11">
        <f t="shared" si="335"/>
        <v>2016</v>
      </c>
      <c r="I3405" s="1">
        <f>IF('DATA IMPORT'!G3405="","",'DATA IMPORT'!G3405)</f>
        <v>42514</v>
      </c>
      <c r="J3405" s="11">
        <f t="shared" si="336"/>
        <v>5</v>
      </c>
      <c r="K3405" s="11">
        <f t="shared" si="337"/>
        <v>2016</v>
      </c>
      <c r="L3405" s="4">
        <f>IF('DATA IMPORT'!M3405="","",'DATA IMPORT'!M3405)</f>
        <v>286728</v>
      </c>
      <c r="M3405" t="str">
        <f>IF('DATA IMPORT'!C3405="","",'DATA IMPORT'!C3405)</f>
        <v>Under Contract</v>
      </c>
    </row>
    <row r="3406" spans="2:13" x14ac:dyDescent="0.2">
      <c r="B3406" t="str">
        <f t="shared" si="333"/>
        <v>#</v>
      </c>
      <c r="C3406">
        <f>COUNTIF(D3406:D$10001,D3406)</f>
        <v>47</v>
      </c>
      <c r="D3406">
        <f t="shared" si="338"/>
        <v>1</v>
      </c>
      <c r="E3406" t="str">
        <f>IF('DATA IMPORT'!E3406="","",'DATA IMPORT'!E3406)</f>
        <v>Email</v>
      </c>
      <c r="F3406" s="1">
        <f>IF('DATA IMPORT'!I3406="","",'DATA IMPORT'!I3406)</f>
        <v>42563</v>
      </c>
      <c r="G3406" s="11">
        <f t="shared" si="334"/>
        <v>7</v>
      </c>
      <c r="H3406" s="11">
        <f t="shared" si="335"/>
        <v>2016</v>
      </c>
      <c r="I3406" s="1">
        <f>IF('DATA IMPORT'!G3406="","",'DATA IMPORT'!G3406)</f>
        <v>42613</v>
      </c>
      <c r="J3406" s="11">
        <f t="shared" si="336"/>
        <v>8</v>
      </c>
      <c r="K3406" s="11">
        <f t="shared" si="337"/>
        <v>2016</v>
      </c>
      <c r="L3406" s="4">
        <f>IF('DATA IMPORT'!M3406="","",'DATA IMPORT'!M3406)</f>
        <v>384787</v>
      </c>
      <c r="M3406" t="str">
        <f>IF('DATA IMPORT'!C3406="","",'DATA IMPORT'!C3406)</f>
        <v>Under Contract</v>
      </c>
    </row>
    <row r="3407" spans="2:13" x14ac:dyDescent="0.2">
      <c r="B3407" t="str">
        <f t="shared" si="333"/>
        <v>#</v>
      </c>
      <c r="C3407">
        <f>COUNTIF(D3407:D$10001,D3407)</f>
        <v>72</v>
      </c>
      <c r="D3407">
        <f t="shared" si="338"/>
        <v>4</v>
      </c>
      <c r="E3407" t="str">
        <f>IF('DATA IMPORT'!E3407="","",'DATA IMPORT'!E3407)</f>
        <v>Bank Owned</v>
      </c>
      <c r="F3407" s="1">
        <f>IF('DATA IMPORT'!I3407="","",'DATA IMPORT'!I3407)</f>
        <v>42585</v>
      </c>
      <c r="G3407" s="11">
        <f t="shared" si="334"/>
        <v>8</v>
      </c>
      <c r="H3407" s="11">
        <f t="shared" si="335"/>
        <v>2016</v>
      </c>
      <c r="I3407" s="1">
        <f>IF('DATA IMPORT'!G3407="","",'DATA IMPORT'!G3407)</f>
        <v>42664</v>
      </c>
      <c r="J3407" s="11">
        <f t="shared" si="336"/>
        <v>10</v>
      </c>
      <c r="K3407" s="11">
        <f t="shared" si="337"/>
        <v>2016</v>
      </c>
      <c r="L3407" s="4">
        <f>IF('DATA IMPORT'!M3407="","",'DATA IMPORT'!M3407)</f>
        <v>627180</v>
      </c>
      <c r="M3407" t="str">
        <f>IF('DATA IMPORT'!C3407="","",'DATA IMPORT'!C3407)</f>
        <v>Under Contract</v>
      </c>
    </row>
    <row r="3408" spans="2:13" x14ac:dyDescent="0.2">
      <c r="B3408" t="str">
        <f t="shared" si="333"/>
        <v>#</v>
      </c>
      <c r="C3408">
        <f>COUNTIF(D3408:D$10001,D3408)</f>
        <v>46</v>
      </c>
      <c r="D3408">
        <f t="shared" si="338"/>
        <v>1</v>
      </c>
      <c r="E3408" t="str">
        <f>IF('DATA IMPORT'!E3408="","",'DATA IMPORT'!E3408)</f>
        <v>Email</v>
      </c>
      <c r="F3408" s="1">
        <f>IF('DATA IMPORT'!I3408="","",'DATA IMPORT'!I3408)</f>
        <v>42686</v>
      </c>
      <c r="G3408" s="11">
        <f t="shared" si="334"/>
        <v>11</v>
      </c>
      <c r="H3408" s="11">
        <f t="shared" si="335"/>
        <v>2016</v>
      </c>
      <c r="I3408" s="1">
        <f>IF('DATA IMPORT'!G3408="","",'DATA IMPORT'!G3408)</f>
        <v>42746</v>
      </c>
      <c r="J3408" s="11">
        <f t="shared" si="336"/>
        <v>1</v>
      </c>
      <c r="K3408" s="11">
        <f t="shared" si="337"/>
        <v>2017</v>
      </c>
      <c r="L3408" s="4">
        <f>IF('DATA IMPORT'!M3408="","",'DATA IMPORT'!M3408)</f>
        <v>791396</v>
      </c>
      <c r="M3408" t="str">
        <f>IF('DATA IMPORT'!C3408="","",'DATA IMPORT'!C3408)</f>
        <v>Under Contract</v>
      </c>
    </row>
    <row r="3409" spans="2:13" x14ac:dyDescent="0.2">
      <c r="B3409" t="str">
        <f t="shared" si="333"/>
        <v>#</v>
      </c>
      <c r="C3409">
        <f>COUNTIF(D3409:D$10001,D3409)</f>
        <v>121</v>
      </c>
      <c r="D3409">
        <f t="shared" si="338"/>
        <v>2</v>
      </c>
      <c r="E3409" t="str">
        <f>IF('DATA IMPORT'!E3409="","",'DATA IMPORT'!E3409)</f>
        <v>Referral</v>
      </c>
      <c r="F3409" s="1">
        <f>IF('DATA IMPORT'!I3409="","",'DATA IMPORT'!I3409)</f>
        <v>42448</v>
      </c>
      <c r="G3409" s="11">
        <f t="shared" si="334"/>
        <v>3</v>
      </c>
      <c r="H3409" s="11">
        <f t="shared" si="335"/>
        <v>2016</v>
      </c>
      <c r="I3409" s="1">
        <f>IF('DATA IMPORT'!G3409="","",'DATA IMPORT'!G3409)</f>
        <v>42529</v>
      </c>
      <c r="J3409" s="11">
        <f t="shared" si="336"/>
        <v>6</v>
      </c>
      <c r="K3409" s="11">
        <f t="shared" si="337"/>
        <v>2016</v>
      </c>
      <c r="L3409" s="4">
        <f>IF('DATA IMPORT'!M3409="","",'DATA IMPORT'!M3409)</f>
        <v>238324</v>
      </c>
      <c r="M3409" t="str">
        <f>IF('DATA IMPORT'!C3409="","",'DATA IMPORT'!C3409)</f>
        <v>Under Contract</v>
      </c>
    </row>
    <row r="3410" spans="2:13" x14ac:dyDescent="0.2">
      <c r="B3410" t="str">
        <f t="shared" si="333"/>
        <v>#</v>
      </c>
      <c r="C3410">
        <f>COUNTIF(D3410:D$10001,D3410)</f>
        <v>71</v>
      </c>
      <c r="D3410">
        <f t="shared" si="338"/>
        <v>4</v>
      </c>
      <c r="E3410" t="str">
        <f>IF('DATA IMPORT'!E3410="","",'DATA IMPORT'!E3410)</f>
        <v>Bank Owned</v>
      </c>
      <c r="F3410" s="1">
        <f>IF('DATA IMPORT'!I3410="","",'DATA IMPORT'!I3410)</f>
        <v>42651</v>
      </c>
      <c r="G3410" s="11">
        <f t="shared" si="334"/>
        <v>10</v>
      </c>
      <c r="H3410" s="11">
        <f t="shared" si="335"/>
        <v>2016</v>
      </c>
      <c r="I3410" s="1">
        <f>IF('DATA IMPORT'!G3410="","",'DATA IMPORT'!G3410)</f>
        <v>42749</v>
      </c>
      <c r="J3410" s="11">
        <f t="shared" si="336"/>
        <v>1</v>
      </c>
      <c r="K3410" s="11">
        <f t="shared" si="337"/>
        <v>2017</v>
      </c>
      <c r="L3410" s="4">
        <f>IF('DATA IMPORT'!M3410="","",'DATA IMPORT'!M3410)</f>
        <v>795079</v>
      </c>
      <c r="M3410" t="str">
        <f>IF('DATA IMPORT'!C3410="","",'DATA IMPORT'!C3410)</f>
        <v>Under Contract</v>
      </c>
    </row>
    <row r="3411" spans="2:13" x14ac:dyDescent="0.2">
      <c r="B3411" t="str">
        <f t="shared" si="333"/>
        <v>#</v>
      </c>
      <c r="C3411">
        <f>COUNTIF(D3411:D$10001,D3411)</f>
        <v>113</v>
      </c>
      <c r="D3411">
        <f t="shared" si="338"/>
        <v>3</v>
      </c>
      <c r="E3411" t="str">
        <f>IF('DATA IMPORT'!E3411="","",'DATA IMPORT'!E3411)</f>
        <v>Website</v>
      </c>
      <c r="F3411" s="1">
        <f>IF('DATA IMPORT'!I3411="","",'DATA IMPORT'!I3411)</f>
        <v>42463</v>
      </c>
      <c r="G3411" s="11">
        <f t="shared" si="334"/>
        <v>4</v>
      </c>
      <c r="H3411" s="11">
        <f t="shared" si="335"/>
        <v>2016</v>
      </c>
      <c r="I3411" s="1">
        <f>IF('DATA IMPORT'!G3411="","",'DATA IMPORT'!G3411)</f>
        <v>42469</v>
      </c>
      <c r="J3411" s="11">
        <f t="shared" si="336"/>
        <v>4</v>
      </c>
      <c r="K3411" s="11">
        <f t="shared" si="337"/>
        <v>2016</v>
      </c>
      <c r="L3411" s="4">
        <f>IF('DATA IMPORT'!M3411="","",'DATA IMPORT'!M3411)</f>
        <v>752188</v>
      </c>
      <c r="M3411" t="str">
        <f>IF('DATA IMPORT'!C3411="","",'DATA IMPORT'!C3411)</f>
        <v>Under Contract</v>
      </c>
    </row>
    <row r="3412" spans="2:13" x14ac:dyDescent="0.2">
      <c r="B3412" t="str">
        <f t="shared" si="333"/>
        <v>#</v>
      </c>
      <c r="C3412">
        <f>COUNTIF(D3412:D$10001,D3412)</f>
        <v>115</v>
      </c>
      <c r="D3412">
        <f t="shared" si="338"/>
        <v>6</v>
      </c>
      <c r="E3412" t="str">
        <f>IF('DATA IMPORT'!E3412="","",'DATA IMPORT'!E3412)</f>
        <v>Zillow</v>
      </c>
      <c r="F3412" s="1">
        <f>IF('DATA IMPORT'!I3412="","",'DATA IMPORT'!I3412)</f>
        <v>42490</v>
      </c>
      <c r="G3412" s="11">
        <f t="shared" si="334"/>
        <v>4</v>
      </c>
      <c r="H3412" s="11">
        <f t="shared" si="335"/>
        <v>2016</v>
      </c>
      <c r="I3412" s="1">
        <f>IF('DATA IMPORT'!G3412="","",'DATA IMPORT'!G3412)</f>
        <v>42861</v>
      </c>
      <c r="J3412" s="11">
        <f t="shared" si="336"/>
        <v>5</v>
      </c>
      <c r="K3412" s="11">
        <f t="shared" si="337"/>
        <v>2017</v>
      </c>
      <c r="L3412" s="4">
        <f>IF('DATA IMPORT'!M3412="","",'DATA IMPORT'!M3412)</f>
        <v>383834</v>
      </c>
      <c r="M3412" t="str">
        <f>IF('DATA IMPORT'!C3412="","",'DATA IMPORT'!C3412)</f>
        <v>Under Contract</v>
      </c>
    </row>
    <row r="3413" spans="2:13" x14ac:dyDescent="0.2">
      <c r="B3413" t="str">
        <f t="shared" si="333"/>
        <v>#</v>
      </c>
      <c r="C3413">
        <f>COUNTIF(D3413:D$10001,D3413)</f>
        <v>120</v>
      </c>
      <c r="D3413">
        <f t="shared" si="338"/>
        <v>2</v>
      </c>
      <c r="E3413" t="str">
        <f>IF('DATA IMPORT'!E3413="","",'DATA IMPORT'!E3413)</f>
        <v>Referral</v>
      </c>
      <c r="F3413" s="1">
        <f>IF('DATA IMPORT'!I3413="","",'DATA IMPORT'!I3413)</f>
        <v>42409</v>
      </c>
      <c r="G3413" s="11">
        <f t="shared" si="334"/>
        <v>2</v>
      </c>
      <c r="H3413" s="11">
        <f t="shared" si="335"/>
        <v>2016</v>
      </c>
      <c r="I3413" s="1">
        <f>IF('DATA IMPORT'!G3413="","",'DATA IMPORT'!G3413)</f>
        <v>42768</v>
      </c>
      <c r="J3413" s="11">
        <f t="shared" si="336"/>
        <v>2</v>
      </c>
      <c r="K3413" s="11">
        <f t="shared" si="337"/>
        <v>2017</v>
      </c>
      <c r="L3413" s="4">
        <f>IF('DATA IMPORT'!M3413="","",'DATA IMPORT'!M3413)</f>
        <v>629410</v>
      </c>
      <c r="M3413" t="str">
        <f>IF('DATA IMPORT'!C3413="","",'DATA IMPORT'!C3413)</f>
        <v>Sold</v>
      </c>
    </row>
    <row r="3414" spans="2:13" x14ac:dyDescent="0.2">
      <c r="B3414" t="str">
        <f t="shared" si="333"/>
        <v>#</v>
      </c>
      <c r="C3414">
        <f>COUNTIF(D3414:D$10001,D3414)</f>
        <v>68</v>
      </c>
      <c r="D3414">
        <f t="shared" si="338"/>
        <v>14</v>
      </c>
      <c r="E3414" t="str">
        <f>IF('DATA IMPORT'!E3414="","",'DATA IMPORT'!E3414)</f>
        <v>Social Ads</v>
      </c>
      <c r="F3414" s="1">
        <f>IF('DATA IMPORT'!I3414="","",'DATA IMPORT'!I3414)</f>
        <v>42803</v>
      </c>
      <c r="G3414" s="11">
        <f t="shared" si="334"/>
        <v>3</v>
      </c>
      <c r="H3414" s="11">
        <f t="shared" si="335"/>
        <v>2017</v>
      </c>
      <c r="I3414" s="1">
        <f>IF('DATA IMPORT'!G3414="","",'DATA IMPORT'!G3414)</f>
        <v>42813</v>
      </c>
      <c r="J3414" s="11">
        <f t="shared" si="336"/>
        <v>3</v>
      </c>
      <c r="K3414" s="11">
        <f t="shared" si="337"/>
        <v>2017</v>
      </c>
      <c r="L3414" s="4">
        <f>IF('DATA IMPORT'!M3414="","",'DATA IMPORT'!M3414)</f>
        <v>414524</v>
      </c>
      <c r="M3414" t="str">
        <f>IF('DATA IMPORT'!C3414="","",'DATA IMPORT'!C3414)</f>
        <v>Sold</v>
      </c>
    </row>
    <row r="3415" spans="2:13" x14ac:dyDescent="0.2">
      <c r="B3415" t="str">
        <f t="shared" si="333"/>
        <v>#</v>
      </c>
      <c r="C3415">
        <f>COUNTIF(D3415:D$10001,D3415)</f>
        <v>67</v>
      </c>
      <c r="D3415">
        <f t="shared" si="338"/>
        <v>14</v>
      </c>
      <c r="E3415" t="str">
        <f>IF('DATA IMPORT'!E3415="","",'DATA IMPORT'!E3415)</f>
        <v>Social Ads</v>
      </c>
      <c r="F3415" s="1">
        <f>IF('DATA IMPORT'!I3415="","",'DATA IMPORT'!I3415)</f>
        <v>42513</v>
      </c>
      <c r="G3415" s="11">
        <f t="shared" si="334"/>
        <v>5</v>
      </c>
      <c r="H3415" s="11">
        <f t="shared" si="335"/>
        <v>2016</v>
      </c>
      <c r="I3415" s="1">
        <f>IF('DATA IMPORT'!G3415="","",'DATA IMPORT'!G3415)</f>
        <v>42689</v>
      </c>
      <c r="J3415" s="11">
        <f t="shared" si="336"/>
        <v>11</v>
      </c>
      <c r="K3415" s="11">
        <f t="shared" si="337"/>
        <v>2016</v>
      </c>
      <c r="L3415" s="4">
        <f>IF('DATA IMPORT'!M3415="","",'DATA IMPORT'!M3415)</f>
        <v>541878</v>
      </c>
      <c r="M3415" t="str">
        <f>IF('DATA IMPORT'!C3415="","",'DATA IMPORT'!C3415)</f>
        <v>Under Contract</v>
      </c>
    </row>
    <row r="3416" spans="2:13" x14ac:dyDescent="0.2">
      <c r="B3416" t="str">
        <f t="shared" si="333"/>
        <v>#</v>
      </c>
      <c r="C3416">
        <f>COUNTIF(D3416:D$10001,D3416)</f>
        <v>114</v>
      </c>
      <c r="D3416">
        <f t="shared" si="338"/>
        <v>6</v>
      </c>
      <c r="E3416" t="str">
        <f>IF('DATA IMPORT'!E3416="","",'DATA IMPORT'!E3416)</f>
        <v>Zillow</v>
      </c>
      <c r="F3416" s="1">
        <f>IF('DATA IMPORT'!I3416="","",'DATA IMPORT'!I3416)</f>
        <v>42567</v>
      </c>
      <c r="G3416" s="11">
        <f t="shared" si="334"/>
        <v>7</v>
      </c>
      <c r="H3416" s="11">
        <f t="shared" si="335"/>
        <v>2016</v>
      </c>
      <c r="I3416" s="1">
        <f>IF('DATA IMPORT'!G3416="","",'DATA IMPORT'!G3416)</f>
        <v>42729</v>
      </c>
      <c r="J3416" s="11">
        <f t="shared" si="336"/>
        <v>12</v>
      </c>
      <c r="K3416" s="11">
        <f t="shared" si="337"/>
        <v>2016</v>
      </c>
      <c r="L3416" s="4">
        <f>IF('DATA IMPORT'!M3416="","",'DATA IMPORT'!M3416)</f>
        <v>553229</v>
      </c>
      <c r="M3416" t="str">
        <f>IF('DATA IMPORT'!C3416="","",'DATA IMPORT'!C3416)</f>
        <v>Under Contract</v>
      </c>
    </row>
    <row r="3417" spans="2:13" x14ac:dyDescent="0.2">
      <c r="B3417" t="str">
        <f t="shared" si="333"/>
        <v>#</v>
      </c>
      <c r="C3417">
        <f>COUNTIF(D3417:D$10001,D3417)</f>
        <v>113</v>
      </c>
      <c r="D3417">
        <f t="shared" si="338"/>
        <v>6</v>
      </c>
      <c r="E3417" t="str">
        <f>IF('DATA IMPORT'!E3417="","",'DATA IMPORT'!E3417)</f>
        <v>Zillow</v>
      </c>
      <c r="F3417" s="1">
        <f>IF('DATA IMPORT'!I3417="","",'DATA IMPORT'!I3417)</f>
        <v>42625</v>
      </c>
      <c r="G3417" s="11">
        <f t="shared" si="334"/>
        <v>9</v>
      </c>
      <c r="H3417" s="11">
        <f t="shared" si="335"/>
        <v>2016</v>
      </c>
      <c r="I3417" s="1">
        <f>IF('DATA IMPORT'!G3417="","",'DATA IMPORT'!G3417)</f>
        <v>42835</v>
      </c>
      <c r="J3417" s="11">
        <f t="shared" si="336"/>
        <v>4</v>
      </c>
      <c r="K3417" s="11">
        <f t="shared" si="337"/>
        <v>2017</v>
      </c>
      <c r="L3417" s="4">
        <f>IF('DATA IMPORT'!M3417="","",'DATA IMPORT'!M3417)</f>
        <v>298089</v>
      </c>
      <c r="M3417" t="str">
        <f>IF('DATA IMPORT'!C3417="","",'DATA IMPORT'!C3417)</f>
        <v>Sold</v>
      </c>
    </row>
    <row r="3418" spans="2:13" x14ac:dyDescent="0.2">
      <c r="B3418" t="str">
        <f t="shared" si="333"/>
        <v>#</v>
      </c>
      <c r="C3418">
        <f>COUNTIF(D3418:D$10001,D3418)</f>
        <v>112</v>
      </c>
      <c r="D3418">
        <f t="shared" si="338"/>
        <v>6</v>
      </c>
      <c r="E3418" t="str">
        <f>IF('DATA IMPORT'!E3418="","",'DATA IMPORT'!E3418)</f>
        <v>Zillow</v>
      </c>
      <c r="F3418" s="1">
        <f>IF('DATA IMPORT'!I3418="","",'DATA IMPORT'!I3418)</f>
        <v>42644</v>
      </c>
      <c r="G3418" s="11">
        <f t="shared" si="334"/>
        <v>10</v>
      </c>
      <c r="H3418" s="11">
        <f t="shared" si="335"/>
        <v>2016</v>
      </c>
      <c r="I3418" s="1">
        <f>IF('DATA IMPORT'!G3418="","",'DATA IMPORT'!G3418)</f>
        <v>42935</v>
      </c>
      <c r="J3418" s="11">
        <f t="shared" si="336"/>
        <v>7</v>
      </c>
      <c r="K3418" s="11">
        <f t="shared" si="337"/>
        <v>2017</v>
      </c>
      <c r="L3418" s="4">
        <f>IF('DATA IMPORT'!M3418="","",'DATA IMPORT'!M3418)</f>
        <v>847440</v>
      </c>
      <c r="M3418" t="str">
        <f>IF('DATA IMPORT'!C3418="","",'DATA IMPORT'!C3418)</f>
        <v>Under Contract</v>
      </c>
    </row>
    <row r="3419" spans="2:13" x14ac:dyDescent="0.2">
      <c r="B3419" t="str">
        <f t="shared" si="333"/>
        <v>#</v>
      </c>
      <c r="C3419">
        <f>COUNTIF(D3419:D$10001,D3419)</f>
        <v>66</v>
      </c>
      <c r="D3419">
        <f t="shared" si="338"/>
        <v>14</v>
      </c>
      <c r="E3419" t="str">
        <f>IF('DATA IMPORT'!E3419="","",'DATA IMPORT'!E3419)</f>
        <v>Social Ads</v>
      </c>
      <c r="F3419" s="1">
        <f>IF('DATA IMPORT'!I3419="","",'DATA IMPORT'!I3419)</f>
        <v>42457</v>
      </c>
      <c r="G3419" s="11">
        <f t="shared" si="334"/>
        <v>3</v>
      </c>
      <c r="H3419" s="11">
        <f t="shared" si="335"/>
        <v>2016</v>
      </c>
      <c r="I3419" s="1">
        <f>IF('DATA IMPORT'!G3419="","",'DATA IMPORT'!G3419)</f>
        <v>42975</v>
      </c>
      <c r="J3419" s="11">
        <f t="shared" si="336"/>
        <v>8</v>
      </c>
      <c r="K3419" s="11">
        <f t="shared" si="337"/>
        <v>2017</v>
      </c>
      <c r="L3419" s="4">
        <f>IF('DATA IMPORT'!M3419="","",'DATA IMPORT'!M3419)</f>
        <v>226237</v>
      </c>
      <c r="M3419" t="str">
        <f>IF('DATA IMPORT'!C3419="","",'DATA IMPORT'!C3419)</f>
        <v>Sold</v>
      </c>
    </row>
    <row r="3420" spans="2:13" x14ac:dyDescent="0.2">
      <c r="B3420" t="str">
        <f t="shared" si="333"/>
        <v>#</v>
      </c>
      <c r="C3420">
        <f>COUNTIF(D3420:D$10001,D3420)</f>
        <v>45</v>
      </c>
      <c r="D3420">
        <f t="shared" si="338"/>
        <v>1</v>
      </c>
      <c r="E3420" t="str">
        <f>IF('DATA IMPORT'!E3420="","",'DATA IMPORT'!E3420)</f>
        <v>Email</v>
      </c>
      <c r="F3420" s="1">
        <f>IF('DATA IMPORT'!I3420="","",'DATA IMPORT'!I3420)</f>
        <v>42571</v>
      </c>
      <c r="G3420" s="11">
        <f t="shared" si="334"/>
        <v>7</v>
      </c>
      <c r="H3420" s="11">
        <f t="shared" si="335"/>
        <v>2016</v>
      </c>
      <c r="I3420" s="1">
        <f>IF('DATA IMPORT'!G3420="","",'DATA IMPORT'!G3420)</f>
        <v>43003</v>
      </c>
      <c r="J3420" s="11">
        <f t="shared" si="336"/>
        <v>9</v>
      </c>
      <c r="K3420" s="11">
        <f t="shared" si="337"/>
        <v>2017</v>
      </c>
      <c r="L3420" s="4">
        <f>IF('DATA IMPORT'!M3420="","",'DATA IMPORT'!M3420)</f>
        <v>169053</v>
      </c>
      <c r="M3420" t="str">
        <f>IF('DATA IMPORT'!C3420="","",'DATA IMPORT'!C3420)</f>
        <v>Under Contract</v>
      </c>
    </row>
    <row r="3421" spans="2:13" x14ac:dyDescent="0.2">
      <c r="B3421" t="str">
        <f t="shared" si="333"/>
        <v>#</v>
      </c>
      <c r="C3421">
        <f>COUNTIF(D3421:D$10001,D3421)</f>
        <v>119</v>
      </c>
      <c r="D3421">
        <f t="shared" si="338"/>
        <v>2</v>
      </c>
      <c r="E3421" t="str">
        <f>IF('DATA IMPORT'!E3421="","",'DATA IMPORT'!E3421)</f>
        <v>Referral</v>
      </c>
      <c r="F3421" s="1">
        <f>IF('DATA IMPORT'!I3421="","",'DATA IMPORT'!I3421)</f>
        <v>42743</v>
      </c>
      <c r="G3421" s="11">
        <f t="shared" si="334"/>
        <v>1</v>
      </c>
      <c r="H3421" s="11">
        <f t="shared" si="335"/>
        <v>2017</v>
      </c>
      <c r="I3421" s="1">
        <f>IF('DATA IMPORT'!G3421="","",'DATA IMPORT'!G3421)</f>
        <v>42915</v>
      </c>
      <c r="J3421" s="11">
        <f t="shared" si="336"/>
        <v>6</v>
      </c>
      <c r="K3421" s="11">
        <f t="shared" si="337"/>
        <v>2017</v>
      </c>
      <c r="L3421" s="4">
        <f>IF('DATA IMPORT'!M3421="","",'DATA IMPORT'!M3421)</f>
        <v>551964</v>
      </c>
      <c r="M3421" t="str">
        <f>IF('DATA IMPORT'!C3421="","",'DATA IMPORT'!C3421)</f>
        <v>Under Contract</v>
      </c>
    </row>
    <row r="3422" spans="2:13" x14ac:dyDescent="0.2">
      <c r="B3422" t="str">
        <f t="shared" si="333"/>
        <v>#</v>
      </c>
      <c r="C3422">
        <f>COUNTIF(D3422:D$10001,D3422)</f>
        <v>112</v>
      </c>
      <c r="D3422">
        <f t="shared" si="338"/>
        <v>3</v>
      </c>
      <c r="E3422" t="str">
        <f>IF('DATA IMPORT'!E3422="","",'DATA IMPORT'!E3422)</f>
        <v>Website</v>
      </c>
      <c r="F3422" s="1">
        <f>IF('DATA IMPORT'!I3422="","",'DATA IMPORT'!I3422)</f>
        <v>42413</v>
      </c>
      <c r="G3422" s="11">
        <f t="shared" si="334"/>
        <v>2</v>
      </c>
      <c r="H3422" s="11">
        <f t="shared" si="335"/>
        <v>2016</v>
      </c>
      <c r="I3422" s="1">
        <f>IF('DATA IMPORT'!G3422="","",'DATA IMPORT'!G3422)</f>
        <v>42431</v>
      </c>
      <c r="J3422" s="11">
        <f t="shared" si="336"/>
        <v>3</v>
      </c>
      <c r="K3422" s="11">
        <f t="shared" si="337"/>
        <v>2016</v>
      </c>
      <c r="L3422" s="4">
        <f>IF('DATA IMPORT'!M3422="","",'DATA IMPORT'!M3422)</f>
        <v>796736</v>
      </c>
      <c r="M3422" t="str">
        <f>IF('DATA IMPORT'!C3422="","",'DATA IMPORT'!C3422)</f>
        <v>Under Contract</v>
      </c>
    </row>
    <row r="3423" spans="2:13" x14ac:dyDescent="0.2">
      <c r="B3423" t="str">
        <f t="shared" si="333"/>
        <v>#</v>
      </c>
      <c r="C3423">
        <f>COUNTIF(D3423:D$10001,D3423)</f>
        <v>118</v>
      </c>
      <c r="D3423">
        <f t="shared" si="338"/>
        <v>2</v>
      </c>
      <c r="E3423" t="str">
        <f>IF('DATA IMPORT'!E3423="","",'DATA IMPORT'!E3423)</f>
        <v>Referral</v>
      </c>
      <c r="F3423" s="1">
        <f>IF('DATA IMPORT'!I3423="","",'DATA IMPORT'!I3423)</f>
        <v>42407</v>
      </c>
      <c r="G3423" s="11">
        <f t="shared" si="334"/>
        <v>2</v>
      </c>
      <c r="H3423" s="11">
        <f t="shared" si="335"/>
        <v>2016</v>
      </c>
      <c r="I3423" s="1">
        <f>IF('DATA IMPORT'!G3423="","",'DATA IMPORT'!G3423)</f>
        <v>42964</v>
      </c>
      <c r="J3423" s="11">
        <f t="shared" si="336"/>
        <v>8</v>
      </c>
      <c r="K3423" s="11">
        <f t="shared" si="337"/>
        <v>2017</v>
      </c>
      <c r="L3423" s="4">
        <f>IF('DATA IMPORT'!M3423="","",'DATA IMPORT'!M3423)</f>
        <v>447760</v>
      </c>
      <c r="M3423" t="str">
        <f>IF('DATA IMPORT'!C3423="","",'DATA IMPORT'!C3423)</f>
        <v>Under Contract</v>
      </c>
    </row>
    <row r="3424" spans="2:13" x14ac:dyDescent="0.2">
      <c r="B3424" t="str">
        <f t="shared" si="333"/>
        <v>#</v>
      </c>
      <c r="C3424">
        <f>COUNTIF(D3424:D$10001,D3424)</f>
        <v>65</v>
      </c>
      <c r="D3424">
        <f t="shared" si="338"/>
        <v>14</v>
      </c>
      <c r="E3424" t="str">
        <f>IF('DATA IMPORT'!E3424="","",'DATA IMPORT'!E3424)</f>
        <v>Social Ads</v>
      </c>
      <c r="F3424" s="1">
        <f>IF('DATA IMPORT'!I3424="","",'DATA IMPORT'!I3424)</f>
        <v>42410</v>
      </c>
      <c r="G3424" s="11">
        <f t="shared" si="334"/>
        <v>2</v>
      </c>
      <c r="H3424" s="11">
        <f t="shared" si="335"/>
        <v>2016</v>
      </c>
      <c r="I3424" s="1">
        <f>IF('DATA IMPORT'!G3424="","",'DATA IMPORT'!G3424)</f>
        <v>42425</v>
      </c>
      <c r="J3424" s="11">
        <f t="shared" si="336"/>
        <v>2</v>
      </c>
      <c r="K3424" s="11">
        <f t="shared" si="337"/>
        <v>2016</v>
      </c>
      <c r="L3424" s="4">
        <f>IF('DATA IMPORT'!M3424="","",'DATA IMPORT'!M3424)</f>
        <v>509723</v>
      </c>
      <c r="M3424" t="str">
        <f>IF('DATA IMPORT'!C3424="","",'DATA IMPORT'!C3424)</f>
        <v>Under Contract</v>
      </c>
    </row>
    <row r="3425" spans="2:13" x14ac:dyDescent="0.2">
      <c r="B3425" t="str">
        <f t="shared" si="333"/>
        <v>#</v>
      </c>
      <c r="C3425">
        <f>COUNTIF(D3425:D$10001,D3425)</f>
        <v>44</v>
      </c>
      <c r="D3425">
        <f t="shared" si="338"/>
        <v>1</v>
      </c>
      <c r="E3425" t="str">
        <f>IF('DATA IMPORT'!E3425="","",'DATA IMPORT'!E3425)</f>
        <v>Email</v>
      </c>
      <c r="F3425" s="1">
        <f>IF('DATA IMPORT'!I3425="","",'DATA IMPORT'!I3425)</f>
        <v>42578</v>
      </c>
      <c r="G3425" s="11">
        <f t="shared" si="334"/>
        <v>7</v>
      </c>
      <c r="H3425" s="11">
        <f t="shared" si="335"/>
        <v>2016</v>
      </c>
      <c r="I3425" s="1">
        <f>IF('DATA IMPORT'!G3425="","",'DATA IMPORT'!G3425)</f>
        <v>42584</v>
      </c>
      <c r="J3425" s="11">
        <f t="shared" si="336"/>
        <v>8</v>
      </c>
      <c r="K3425" s="11">
        <f t="shared" si="337"/>
        <v>2016</v>
      </c>
      <c r="L3425" s="4">
        <f>IF('DATA IMPORT'!M3425="","",'DATA IMPORT'!M3425)</f>
        <v>524751</v>
      </c>
      <c r="M3425" t="str">
        <f>IF('DATA IMPORT'!C3425="","",'DATA IMPORT'!C3425)</f>
        <v>Under Contract</v>
      </c>
    </row>
    <row r="3426" spans="2:13" x14ac:dyDescent="0.2">
      <c r="B3426" t="str">
        <f t="shared" si="333"/>
        <v>#</v>
      </c>
      <c r="C3426">
        <f>COUNTIF(D3426:D$10001,D3426)</f>
        <v>111</v>
      </c>
      <c r="D3426">
        <f t="shared" si="338"/>
        <v>3</v>
      </c>
      <c r="E3426" t="str">
        <f>IF('DATA IMPORT'!E3426="","",'DATA IMPORT'!E3426)</f>
        <v>Website</v>
      </c>
      <c r="F3426" s="1">
        <f>IF('DATA IMPORT'!I3426="","",'DATA IMPORT'!I3426)</f>
        <v>42580</v>
      </c>
      <c r="G3426" s="11">
        <f t="shared" si="334"/>
        <v>7</v>
      </c>
      <c r="H3426" s="11">
        <f t="shared" si="335"/>
        <v>2016</v>
      </c>
      <c r="I3426" s="1">
        <f>IF('DATA IMPORT'!G3426="","",'DATA IMPORT'!G3426)</f>
        <v>42849</v>
      </c>
      <c r="J3426" s="11">
        <f t="shared" si="336"/>
        <v>4</v>
      </c>
      <c r="K3426" s="11">
        <f t="shared" si="337"/>
        <v>2017</v>
      </c>
      <c r="L3426" s="4">
        <f>IF('DATA IMPORT'!M3426="","",'DATA IMPORT'!M3426)</f>
        <v>501190</v>
      </c>
      <c r="M3426" t="str">
        <f>IF('DATA IMPORT'!C3426="","",'DATA IMPORT'!C3426)</f>
        <v>Under Contract</v>
      </c>
    </row>
    <row r="3427" spans="2:13" x14ac:dyDescent="0.2">
      <c r="B3427" t="str">
        <f t="shared" si="333"/>
        <v>#</v>
      </c>
      <c r="C3427">
        <f>COUNTIF(D3427:D$10001,D3427)</f>
        <v>70</v>
      </c>
      <c r="D3427">
        <f t="shared" si="338"/>
        <v>4</v>
      </c>
      <c r="E3427" t="str">
        <f>IF('DATA IMPORT'!E3427="","",'DATA IMPORT'!E3427)</f>
        <v>Bank Owned</v>
      </c>
      <c r="F3427" s="1">
        <f>IF('DATA IMPORT'!I3427="","",'DATA IMPORT'!I3427)</f>
        <v>42447</v>
      </c>
      <c r="G3427" s="11">
        <f t="shared" si="334"/>
        <v>3</v>
      </c>
      <c r="H3427" s="11">
        <f t="shared" si="335"/>
        <v>2016</v>
      </c>
      <c r="I3427" s="1">
        <f>IF('DATA IMPORT'!G3427="","",'DATA IMPORT'!G3427)</f>
        <v>42454</v>
      </c>
      <c r="J3427" s="11">
        <f t="shared" si="336"/>
        <v>3</v>
      </c>
      <c r="K3427" s="11">
        <f t="shared" si="337"/>
        <v>2016</v>
      </c>
      <c r="L3427" s="4">
        <f>IF('DATA IMPORT'!M3427="","",'DATA IMPORT'!M3427)</f>
        <v>772630</v>
      </c>
      <c r="M3427" t="str">
        <f>IF('DATA IMPORT'!C3427="","",'DATA IMPORT'!C3427)</f>
        <v>Under Contract</v>
      </c>
    </row>
    <row r="3428" spans="2:13" x14ac:dyDescent="0.2">
      <c r="B3428" t="str">
        <f t="shared" si="333"/>
        <v>#</v>
      </c>
      <c r="C3428">
        <f>COUNTIF(D3428:D$10001,D3428)</f>
        <v>43</v>
      </c>
      <c r="D3428">
        <f t="shared" si="338"/>
        <v>1</v>
      </c>
      <c r="E3428" t="str">
        <f>IF('DATA IMPORT'!E3428="","",'DATA IMPORT'!E3428)</f>
        <v>Email</v>
      </c>
      <c r="F3428" s="1">
        <f>IF('DATA IMPORT'!I3428="","",'DATA IMPORT'!I3428)</f>
        <v>42693</v>
      </c>
      <c r="G3428" s="11">
        <f t="shared" si="334"/>
        <v>11</v>
      </c>
      <c r="H3428" s="11">
        <f t="shared" si="335"/>
        <v>2016</v>
      </c>
      <c r="I3428" s="1">
        <f>IF('DATA IMPORT'!G3428="","",'DATA IMPORT'!G3428)</f>
        <v>42974</v>
      </c>
      <c r="J3428" s="11">
        <f t="shared" si="336"/>
        <v>8</v>
      </c>
      <c r="K3428" s="11">
        <f t="shared" si="337"/>
        <v>2017</v>
      </c>
      <c r="L3428" s="4">
        <f>IF('DATA IMPORT'!M3428="","",'DATA IMPORT'!M3428)</f>
        <v>204134</v>
      </c>
      <c r="M3428" t="str">
        <f>IF('DATA IMPORT'!C3428="","",'DATA IMPORT'!C3428)</f>
        <v>Under Contract</v>
      </c>
    </row>
    <row r="3429" spans="2:13" x14ac:dyDescent="0.2">
      <c r="B3429" t="str">
        <f t="shared" si="333"/>
        <v>#</v>
      </c>
      <c r="C3429">
        <f>COUNTIF(D3429:D$10001,D3429)</f>
        <v>52</v>
      </c>
      <c r="D3429">
        <f t="shared" si="338"/>
        <v>15</v>
      </c>
      <c r="E3429" t="str">
        <f>IF('DATA IMPORT'!E3429="","",'DATA IMPORT'!E3429)</f>
        <v>Investor</v>
      </c>
      <c r="F3429" s="1">
        <f>IF('DATA IMPORT'!I3429="","",'DATA IMPORT'!I3429)</f>
        <v>42452</v>
      </c>
      <c r="G3429" s="11">
        <f t="shared" si="334"/>
        <v>3</v>
      </c>
      <c r="H3429" s="11">
        <f t="shared" si="335"/>
        <v>2016</v>
      </c>
      <c r="I3429" s="1">
        <f>IF('DATA IMPORT'!G3429="","",'DATA IMPORT'!G3429)</f>
        <v>42842</v>
      </c>
      <c r="J3429" s="11">
        <f t="shared" si="336"/>
        <v>4</v>
      </c>
      <c r="K3429" s="11">
        <f t="shared" si="337"/>
        <v>2017</v>
      </c>
      <c r="L3429" s="4">
        <f>IF('DATA IMPORT'!M3429="","",'DATA IMPORT'!M3429)</f>
        <v>498576</v>
      </c>
      <c r="M3429" t="str">
        <f>IF('DATA IMPORT'!C3429="","",'DATA IMPORT'!C3429)</f>
        <v>Under Contract</v>
      </c>
    </row>
    <row r="3430" spans="2:13" x14ac:dyDescent="0.2">
      <c r="B3430" t="str">
        <f t="shared" si="333"/>
        <v>#</v>
      </c>
      <c r="C3430">
        <f>COUNTIF(D3430:D$10001,D3430)</f>
        <v>117</v>
      </c>
      <c r="D3430">
        <f t="shared" si="338"/>
        <v>2</v>
      </c>
      <c r="E3430" t="str">
        <f>IF('DATA IMPORT'!E3430="","",'DATA IMPORT'!E3430)</f>
        <v>Referral</v>
      </c>
      <c r="F3430" s="1">
        <f>IF('DATA IMPORT'!I3430="","",'DATA IMPORT'!I3430)</f>
        <v>42531</v>
      </c>
      <c r="G3430" s="11">
        <f t="shared" si="334"/>
        <v>6</v>
      </c>
      <c r="H3430" s="11">
        <f t="shared" si="335"/>
        <v>2016</v>
      </c>
      <c r="I3430" s="1">
        <f>IF('DATA IMPORT'!G3430="","",'DATA IMPORT'!G3430)</f>
        <v>42771</v>
      </c>
      <c r="J3430" s="11">
        <f t="shared" si="336"/>
        <v>2</v>
      </c>
      <c r="K3430" s="11">
        <f t="shared" si="337"/>
        <v>2017</v>
      </c>
      <c r="L3430" s="4">
        <f>IF('DATA IMPORT'!M3430="","",'DATA IMPORT'!M3430)</f>
        <v>270345</v>
      </c>
      <c r="M3430" t="str">
        <f>IF('DATA IMPORT'!C3430="","",'DATA IMPORT'!C3430)</f>
        <v>Under Contract</v>
      </c>
    </row>
    <row r="3431" spans="2:13" x14ac:dyDescent="0.2">
      <c r="B3431" t="str">
        <f t="shared" si="333"/>
        <v>#</v>
      </c>
      <c r="C3431">
        <f>COUNTIF(D3431:D$10001,D3431)</f>
        <v>69</v>
      </c>
      <c r="D3431">
        <f t="shared" si="338"/>
        <v>4</v>
      </c>
      <c r="E3431" t="str">
        <f>IF('DATA IMPORT'!E3431="","",'DATA IMPORT'!E3431)</f>
        <v>Bank Owned</v>
      </c>
      <c r="F3431" s="1">
        <f>IF('DATA IMPORT'!I3431="","",'DATA IMPORT'!I3431)</f>
        <v>42498</v>
      </c>
      <c r="G3431" s="11">
        <f t="shared" si="334"/>
        <v>5</v>
      </c>
      <c r="H3431" s="11">
        <f t="shared" si="335"/>
        <v>2016</v>
      </c>
      <c r="I3431" s="1">
        <f>IF('DATA IMPORT'!G3431="","",'DATA IMPORT'!G3431)</f>
        <v>42501</v>
      </c>
      <c r="J3431" s="11">
        <f t="shared" si="336"/>
        <v>5</v>
      </c>
      <c r="K3431" s="11">
        <f t="shared" si="337"/>
        <v>2016</v>
      </c>
      <c r="L3431" s="4">
        <f>IF('DATA IMPORT'!M3431="","",'DATA IMPORT'!M3431)</f>
        <v>566452</v>
      </c>
      <c r="M3431" t="str">
        <f>IF('DATA IMPORT'!C3431="","",'DATA IMPORT'!C3431)</f>
        <v>Under Contract</v>
      </c>
    </row>
    <row r="3432" spans="2:13" x14ac:dyDescent="0.2">
      <c r="B3432" t="str">
        <f t="shared" si="333"/>
        <v>#</v>
      </c>
      <c r="C3432">
        <f>COUNTIF(D3432:D$10001,D3432)</f>
        <v>111</v>
      </c>
      <c r="D3432">
        <f t="shared" si="338"/>
        <v>6</v>
      </c>
      <c r="E3432" t="str">
        <f>IF('DATA IMPORT'!E3432="","",'DATA IMPORT'!E3432)</f>
        <v>Zillow</v>
      </c>
      <c r="F3432" s="1">
        <f>IF('DATA IMPORT'!I3432="","",'DATA IMPORT'!I3432)</f>
        <v>42646</v>
      </c>
      <c r="G3432" s="11">
        <f t="shared" si="334"/>
        <v>10</v>
      </c>
      <c r="H3432" s="11">
        <f t="shared" si="335"/>
        <v>2016</v>
      </c>
      <c r="I3432" s="1">
        <f>IF('DATA IMPORT'!G3432="","",'DATA IMPORT'!G3432)</f>
        <v>42735</v>
      </c>
      <c r="J3432" s="11">
        <f t="shared" si="336"/>
        <v>12</v>
      </c>
      <c r="K3432" s="11">
        <f t="shared" si="337"/>
        <v>2016</v>
      </c>
      <c r="L3432" s="4">
        <f>IF('DATA IMPORT'!M3432="","",'DATA IMPORT'!M3432)</f>
        <v>279176</v>
      </c>
      <c r="M3432" t="str">
        <f>IF('DATA IMPORT'!C3432="","",'DATA IMPORT'!C3432)</f>
        <v>Under Contract</v>
      </c>
    </row>
    <row r="3433" spans="2:13" x14ac:dyDescent="0.2">
      <c r="B3433" t="str">
        <f t="shared" si="333"/>
        <v>#</v>
      </c>
      <c r="C3433">
        <f>COUNTIF(D3433:D$10001,D3433)</f>
        <v>42</v>
      </c>
      <c r="D3433">
        <f t="shared" si="338"/>
        <v>1</v>
      </c>
      <c r="E3433" t="str">
        <f>IF('DATA IMPORT'!E3433="","",'DATA IMPORT'!E3433)</f>
        <v>Email</v>
      </c>
      <c r="F3433" s="1">
        <f>IF('DATA IMPORT'!I3433="","",'DATA IMPORT'!I3433)</f>
        <v>42431</v>
      </c>
      <c r="G3433" s="11">
        <f t="shared" si="334"/>
        <v>3</v>
      </c>
      <c r="H3433" s="11">
        <f t="shared" si="335"/>
        <v>2016</v>
      </c>
      <c r="I3433" s="1">
        <f>IF('DATA IMPORT'!G3433="","",'DATA IMPORT'!G3433)</f>
        <v>42531</v>
      </c>
      <c r="J3433" s="11">
        <f t="shared" si="336"/>
        <v>6</v>
      </c>
      <c r="K3433" s="11">
        <f t="shared" si="337"/>
        <v>2016</v>
      </c>
      <c r="L3433" s="4">
        <f>IF('DATA IMPORT'!M3433="","",'DATA IMPORT'!M3433)</f>
        <v>591658</v>
      </c>
      <c r="M3433" t="str">
        <f>IF('DATA IMPORT'!C3433="","",'DATA IMPORT'!C3433)</f>
        <v>Under Contract</v>
      </c>
    </row>
    <row r="3434" spans="2:13" x14ac:dyDescent="0.2">
      <c r="B3434" t="str">
        <f t="shared" si="333"/>
        <v>#</v>
      </c>
      <c r="C3434">
        <f>COUNTIF(D3434:D$10001,D3434)</f>
        <v>110</v>
      </c>
      <c r="D3434">
        <f t="shared" si="338"/>
        <v>3</v>
      </c>
      <c r="E3434" t="str">
        <f>IF('DATA IMPORT'!E3434="","",'DATA IMPORT'!E3434)</f>
        <v>Website</v>
      </c>
      <c r="F3434" s="1">
        <f>IF('DATA IMPORT'!I3434="","",'DATA IMPORT'!I3434)</f>
        <v>42411</v>
      </c>
      <c r="G3434" s="11">
        <f t="shared" si="334"/>
        <v>2</v>
      </c>
      <c r="H3434" s="11">
        <f t="shared" si="335"/>
        <v>2016</v>
      </c>
      <c r="I3434" s="1">
        <f>IF('DATA IMPORT'!G3434="","",'DATA IMPORT'!G3434)</f>
        <v>42493</v>
      </c>
      <c r="J3434" s="11">
        <f t="shared" si="336"/>
        <v>5</v>
      </c>
      <c r="K3434" s="11">
        <f t="shared" si="337"/>
        <v>2016</v>
      </c>
      <c r="L3434" s="4">
        <f>IF('DATA IMPORT'!M3434="","",'DATA IMPORT'!M3434)</f>
        <v>714055</v>
      </c>
      <c r="M3434" t="str">
        <f>IF('DATA IMPORT'!C3434="","",'DATA IMPORT'!C3434)</f>
        <v>Under Contract</v>
      </c>
    </row>
    <row r="3435" spans="2:13" x14ac:dyDescent="0.2">
      <c r="B3435" t="str">
        <f t="shared" si="333"/>
        <v>#</v>
      </c>
      <c r="C3435">
        <f>COUNTIF(D3435:D$10001,D3435)</f>
        <v>110</v>
      </c>
      <c r="D3435">
        <f t="shared" si="338"/>
        <v>6</v>
      </c>
      <c r="E3435" t="str">
        <f>IF('DATA IMPORT'!E3435="","",'DATA IMPORT'!E3435)</f>
        <v>Zillow</v>
      </c>
      <c r="F3435" s="1">
        <f>IF('DATA IMPORT'!I3435="","",'DATA IMPORT'!I3435)</f>
        <v>42522</v>
      </c>
      <c r="G3435" s="11">
        <f t="shared" si="334"/>
        <v>6</v>
      </c>
      <c r="H3435" s="11">
        <f t="shared" si="335"/>
        <v>2016</v>
      </c>
      <c r="I3435" s="1">
        <f>IF('DATA IMPORT'!G3435="","",'DATA IMPORT'!G3435)</f>
        <v>42723</v>
      </c>
      <c r="J3435" s="11">
        <f t="shared" si="336"/>
        <v>12</v>
      </c>
      <c r="K3435" s="11">
        <f t="shared" si="337"/>
        <v>2016</v>
      </c>
      <c r="L3435" s="4">
        <f>IF('DATA IMPORT'!M3435="","",'DATA IMPORT'!M3435)</f>
        <v>309364</v>
      </c>
      <c r="M3435" t="str">
        <f>IF('DATA IMPORT'!C3435="","",'DATA IMPORT'!C3435)</f>
        <v>Under Contract</v>
      </c>
    </row>
    <row r="3436" spans="2:13" x14ac:dyDescent="0.2">
      <c r="B3436" t="str">
        <f t="shared" si="333"/>
        <v>#</v>
      </c>
      <c r="C3436">
        <f>COUNTIF(D3436:D$10001,D3436)</f>
        <v>109</v>
      </c>
      <c r="D3436">
        <f t="shared" si="338"/>
        <v>6</v>
      </c>
      <c r="E3436" t="str">
        <f>IF('DATA IMPORT'!E3436="","",'DATA IMPORT'!E3436)</f>
        <v>Zillow</v>
      </c>
      <c r="F3436" s="1">
        <f>IF('DATA IMPORT'!I3436="","",'DATA IMPORT'!I3436)</f>
        <v>42440</v>
      </c>
      <c r="G3436" s="11">
        <f t="shared" si="334"/>
        <v>3</v>
      </c>
      <c r="H3436" s="11">
        <f t="shared" si="335"/>
        <v>2016</v>
      </c>
      <c r="I3436" s="1">
        <f>IF('DATA IMPORT'!G3436="","",'DATA IMPORT'!G3436)</f>
        <v>42539</v>
      </c>
      <c r="J3436" s="11">
        <f t="shared" si="336"/>
        <v>6</v>
      </c>
      <c r="K3436" s="11">
        <f t="shared" si="337"/>
        <v>2016</v>
      </c>
      <c r="L3436" s="4">
        <f>IF('DATA IMPORT'!M3436="","",'DATA IMPORT'!M3436)</f>
        <v>185289</v>
      </c>
      <c r="M3436" t="str">
        <f>IF('DATA IMPORT'!C3436="","",'DATA IMPORT'!C3436)</f>
        <v>Under Contract</v>
      </c>
    </row>
    <row r="3437" spans="2:13" x14ac:dyDescent="0.2">
      <c r="B3437" t="str">
        <f t="shared" si="333"/>
        <v>#</v>
      </c>
      <c r="C3437">
        <f>COUNTIF(D3437:D$10001,D3437)</f>
        <v>116</v>
      </c>
      <c r="D3437">
        <f t="shared" si="338"/>
        <v>2</v>
      </c>
      <c r="E3437" t="str">
        <f>IF('DATA IMPORT'!E3437="","",'DATA IMPORT'!E3437)</f>
        <v>Referral</v>
      </c>
      <c r="F3437" s="1">
        <f>IF('DATA IMPORT'!I3437="","",'DATA IMPORT'!I3437)</f>
        <v>42405</v>
      </c>
      <c r="G3437" s="11">
        <f t="shared" si="334"/>
        <v>2</v>
      </c>
      <c r="H3437" s="11">
        <f t="shared" si="335"/>
        <v>2016</v>
      </c>
      <c r="I3437" s="1">
        <f>IF('DATA IMPORT'!G3437="","",'DATA IMPORT'!G3437)</f>
        <v>42535</v>
      </c>
      <c r="J3437" s="11">
        <f t="shared" si="336"/>
        <v>6</v>
      </c>
      <c r="K3437" s="11">
        <f t="shared" si="337"/>
        <v>2016</v>
      </c>
      <c r="L3437" s="4">
        <f>IF('DATA IMPORT'!M3437="","",'DATA IMPORT'!M3437)</f>
        <v>585921</v>
      </c>
      <c r="M3437" t="str">
        <f>IF('DATA IMPORT'!C3437="","",'DATA IMPORT'!C3437)</f>
        <v>Under Contract</v>
      </c>
    </row>
    <row r="3438" spans="2:13" x14ac:dyDescent="0.2">
      <c r="B3438" t="str">
        <f t="shared" si="333"/>
        <v>#</v>
      </c>
      <c r="C3438">
        <f>COUNTIF(D3438:D$10001,D3438)</f>
        <v>51</v>
      </c>
      <c r="D3438">
        <f t="shared" si="338"/>
        <v>15</v>
      </c>
      <c r="E3438" t="str">
        <f>IF('DATA IMPORT'!E3438="","",'DATA IMPORT'!E3438)</f>
        <v>Investor</v>
      </c>
      <c r="F3438" s="1">
        <f>IF('DATA IMPORT'!I3438="","",'DATA IMPORT'!I3438)</f>
        <v>42649</v>
      </c>
      <c r="G3438" s="11">
        <f t="shared" si="334"/>
        <v>10</v>
      </c>
      <c r="H3438" s="11">
        <f t="shared" si="335"/>
        <v>2016</v>
      </c>
      <c r="I3438" s="1">
        <f>IF('DATA IMPORT'!G3438="","",'DATA IMPORT'!G3438)</f>
        <v>42731</v>
      </c>
      <c r="J3438" s="11">
        <f t="shared" si="336"/>
        <v>12</v>
      </c>
      <c r="K3438" s="11">
        <f t="shared" si="337"/>
        <v>2016</v>
      </c>
      <c r="L3438" s="4">
        <f>IF('DATA IMPORT'!M3438="","",'DATA IMPORT'!M3438)</f>
        <v>272437</v>
      </c>
      <c r="M3438" t="str">
        <f>IF('DATA IMPORT'!C3438="","",'DATA IMPORT'!C3438)</f>
        <v>Under Contract</v>
      </c>
    </row>
    <row r="3439" spans="2:13" x14ac:dyDescent="0.2">
      <c r="B3439" t="str">
        <f t="shared" si="333"/>
        <v>#</v>
      </c>
      <c r="C3439">
        <f>COUNTIF(D3439:D$10001,D3439)</f>
        <v>109</v>
      </c>
      <c r="D3439">
        <f t="shared" si="338"/>
        <v>3</v>
      </c>
      <c r="E3439" t="str">
        <f>IF('DATA IMPORT'!E3439="","",'DATA IMPORT'!E3439)</f>
        <v>Website</v>
      </c>
      <c r="F3439" s="1">
        <f>IF('DATA IMPORT'!I3439="","",'DATA IMPORT'!I3439)</f>
        <v>42407</v>
      </c>
      <c r="G3439" s="11">
        <f t="shared" si="334"/>
        <v>2</v>
      </c>
      <c r="H3439" s="11">
        <f t="shared" si="335"/>
        <v>2016</v>
      </c>
      <c r="I3439" s="1">
        <f>IF('DATA IMPORT'!G3439="","",'DATA IMPORT'!G3439)</f>
        <v>42929</v>
      </c>
      <c r="J3439" s="11">
        <f t="shared" si="336"/>
        <v>7</v>
      </c>
      <c r="K3439" s="11">
        <f t="shared" si="337"/>
        <v>2017</v>
      </c>
      <c r="L3439" s="4">
        <f>IF('DATA IMPORT'!M3439="","",'DATA IMPORT'!M3439)</f>
        <v>573006</v>
      </c>
      <c r="M3439" t="str">
        <f>IF('DATA IMPORT'!C3439="","",'DATA IMPORT'!C3439)</f>
        <v>Under Contract</v>
      </c>
    </row>
    <row r="3440" spans="2:13" x14ac:dyDescent="0.2">
      <c r="B3440" t="str">
        <f t="shared" si="333"/>
        <v>#</v>
      </c>
      <c r="C3440">
        <f>COUNTIF(D3440:D$10001,D3440)</f>
        <v>115</v>
      </c>
      <c r="D3440">
        <f t="shared" si="338"/>
        <v>2</v>
      </c>
      <c r="E3440" t="str">
        <f>IF('DATA IMPORT'!E3440="","",'DATA IMPORT'!E3440)</f>
        <v>Referral</v>
      </c>
      <c r="F3440" s="1">
        <f>IF('DATA IMPORT'!I3440="","",'DATA IMPORT'!I3440)</f>
        <v>42595</v>
      </c>
      <c r="G3440" s="11">
        <f t="shared" si="334"/>
        <v>8</v>
      </c>
      <c r="H3440" s="11">
        <f t="shared" si="335"/>
        <v>2016</v>
      </c>
      <c r="I3440" s="1">
        <f>IF('DATA IMPORT'!G3440="","",'DATA IMPORT'!G3440)</f>
        <v>42666</v>
      </c>
      <c r="J3440" s="11">
        <f t="shared" si="336"/>
        <v>10</v>
      </c>
      <c r="K3440" s="11">
        <f t="shared" si="337"/>
        <v>2016</v>
      </c>
      <c r="L3440" s="4">
        <f>IF('DATA IMPORT'!M3440="","",'DATA IMPORT'!M3440)</f>
        <v>490324</v>
      </c>
      <c r="M3440" t="str">
        <f>IF('DATA IMPORT'!C3440="","",'DATA IMPORT'!C3440)</f>
        <v>Under Contract</v>
      </c>
    </row>
    <row r="3441" spans="2:13" x14ac:dyDescent="0.2">
      <c r="B3441" t="str">
        <f t="shared" si="333"/>
        <v>#</v>
      </c>
      <c r="C3441">
        <f>COUNTIF(D3441:D$10001,D3441)</f>
        <v>114</v>
      </c>
      <c r="D3441">
        <f t="shared" si="338"/>
        <v>2</v>
      </c>
      <c r="E3441" t="str">
        <f>IF('DATA IMPORT'!E3441="","",'DATA IMPORT'!E3441)</f>
        <v>Referral</v>
      </c>
      <c r="F3441" s="1">
        <f>IF('DATA IMPORT'!I3441="","",'DATA IMPORT'!I3441)</f>
        <v>42436</v>
      </c>
      <c r="G3441" s="11">
        <f t="shared" si="334"/>
        <v>3</v>
      </c>
      <c r="H3441" s="11">
        <f t="shared" si="335"/>
        <v>2016</v>
      </c>
      <c r="I3441" s="1">
        <f>IF('DATA IMPORT'!G3441="","",'DATA IMPORT'!G3441)</f>
        <v>42637</v>
      </c>
      <c r="J3441" s="11">
        <f t="shared" si="336"/>
        <v>9</v>
      </c>
      <c r="K3441" s="11">
        <f t="shared" si="337"/>
        <v>2016</v>
      </c>
      <c r="L3441" s="4">
        <f>IF('DATA IMPORT'!M3441="","",'DATA IMPORT'!M3441)</f>
        <v>158494</v>
      </c>
      <c r="M3441" t="str">
        <f>IF('DATA IMPORT'!C3441="","",'DATA IMPORT'!C3441)</f>
        <v>Under Contract</v>
      </c>
    </row>
    <row r="3442" spans="2:13" x14ac:dyDescent="0.2">
      <c r="B3442" t="str">
        <f t="shared" si="333"/>
        <v>#</v>
      </c>
      <c r="C3442">
        <f>COUNTIF(D3442:D$10001,D3442)</f>
        <v>113</v>
      </c>
      <c r="D3442">
        <f t="shared" si="338"/>
        <v>2</v>
      </c>
      <c r="E3442" t="str">
        <f>IF('DATA IMPORT'!E3442="","",'DATA IMPORT'!E3442)</f>
        <v>Referral</v>
      </c>
      <c r="F3442" s="1">
        <f>IF('DATA IMPORT'!I3442="","",'DATA IMPORT'!I3442)</f>
        <v>42576</v>
      </c>
      <c r="G3442" s="11">
        <f t="shared" si="334"/>
        <v>7</v>
      </c>
      <c r="H3442" s="11">
        <f t="shared" si="335"/>
        <v>2016</v>
      </c>
      <c r="I3442" s="1">
        <f>IF('DATA IMPORT'!G3442="","",'DATA IMPORT'!G3442)</f>
        <v>42861</v>
      </c>
      <c r="J3442" s="11">
        <f t="shared" si="336"/>
        <v>5</v>
      </c>
      <c r="K3442" s="11">
        <f t="shared" si="337"/>
        <v>2017</v>
      </c>
      <c r="L3442" s="4">
        <f>IF('DATA IMPORT'!M3442="","",'DATA IMPORT'!M3442)</f>
        <v>501948</v>
      </c>
      <c r="M3442" t="str">
        <f>IF('DATA IMPORT'!C3442="","",'DATA IMPORT'!C3442)</f>
        <v>Under Contract</v>
      </c>
    </row>
    <row r="3443" spans="2:13" x14ac:dyDescent="0.2">
      <c r="B3443" t="str">
        <f t="shared" si="333"/>
        <v>#</v>
      </c>
      <c r="C3443">
        <f>COUNTIF(D3443:D$10001,D3443)</f>
        <v>64</v>
      </c>
      <c r="D3443">
        <f t="shared" si="338"/>
        <v>14</v>
      </c>
      <c r="E3443" t="str">
        <f>IF('DATA IMPORT'!E3443="","",'DATA IMPORT'!E3443)</f>
        <v>Social Ads</v>
      </c>
      <c r="F3443" s="1">
        <f>IF('DATA IMPORT'!I3443="","",'DATA IMPORT'!I3443)</f>
        <v>42424</v>
      </c>
      <c r="G3443" s="11">
        <f t="shared" si="334"/>
        <v>2</v>
      </c>
      <c r="H3443" s="11">
        <f t="shared" si="335"/>
        <v>2016</v>
      </c>
      <c r="I3443" s="1">
        <f>IF('DATA IMPORT'!G3443="","",'DATA IMPORT'!G3443)</f>
        <v>42547</v>
      </c>
      <c r="J3443" s="11">
        <f t="shared" si="336"/>
        <v>6</v>
      </c>
      <c r="K3443" s="11">
        <f t="shared" si="337"/>
        <v>2016</v>
      </c>
      <c r="L3443" s="4">
        <f>IF('DATA IMPORT'!M3443="","",'DATA IMPORT'!M3443)</f>
        <v>139715</v>
      </c>
      <c r="M3443" t="str">
        <f>IF('DATA IMPORT'!C3443="","",'DATA IMPORT'!C3443)</f>
        <v>Under Contract</v>
      </c>
    </row>
    <row r="3444" spans="2:13" x14ac:dyDescent="0.2">
      <c r="B3444" t="str">
        <f t="shared" si="333"/>
        <v>#</v>
      </c>
      <c r="C3444">
        <f>COUNTIF(D3444:D$10001,D3444)</f>
        <v>50</v>
      </c>
      <c r="D3444">
        <f t="shared" si="338"/>
        <v>15</v>
      </c>
      <c r="E3444" t="str">
        <f>IF('DATA IMPORT'!E3444="","",'DATA IMPORT'!E3444)</f>
        <v>Investor</v>
      </c>
      <c r="F3444" s="1">
        <f>IF('DATA IMPORT'!I3444="","",'DATA IMPORT'!I3444)</f>
        <v>42830</v>
      </c>
      <c r="G3444" s="11">
        <f t="shared" si="334"/>
        <v>4</v>
      </c>
      <c r="H3444" s="11">
        <f t="shared" si="335"/>
        <v>2017</v>
      </c>
      <c r="I3444" s="1">
        <f>IF('DATA IMPORT'!G3444="","",'DATA IMPORT'!G3444)</f>
        <v>42947</v>
      </c>
      <c r="J3444" s="11">
        <f t="shared" si="336"/>
        <v>7</v>
      </c>
      <c r="K3444" s="11">
        <f t="shared" si="337"/>
        <v>2017</v>
      </c>
      <c r="L3444" s="4">
        <f>IF('DATA IMPORT'!M3444="","",'DATA IMPORT'!M3444)</f>
        <v>151071</v>
      </c>
      <c r="M3444" t="str">
        <f>IF('DATA IMPORT'!C3444="","",'DATA IMPORT'!C3444)</f>
        <v>Under Contract</v>
      </c>
    </row>
    <row r="3445" spans="2:13" x14ac:dyDescent="0.2">
      <c r="B3445" t="str">
        <f t="shared" si="333"/>
        <v>#</v>
      </c>
      <c r="C3445">
        <f>COUNTIF(D3445:D$10001,D3445)</f>
        <v>108</v>
      </c>
      <c r="D3445">
        <f t="shared" si="338"/>
        <v>3</v>
      </c>
      <c r="E3445" t="str">
        <f>IF('DATA IMPORT'!E3445="","",'DATA IMPORT'!E3445)</f>
        <v>Website</v>
      </c>
      <c r="F3445" s="1">
        <f>IF('DATA IMPORT'!I3445="","",'DATA IMPORT'!I3445)</f>
        <v>42618</v>
      </c>
      <c r="G3445" s="11">
        <f t="shared" si="334"/>
        <v>9</v>
      </c>
      <c r="H3445" s="11">
        <f t="shared" si="335"/>
        <v>2016</v>
      </c>
      <c r="I3445" s="1">
        <f>IF('DATA IMPORT'!G3445="","",'DATA IMPORT'!G3445)</f>
        <v>42941</v>
      </c>
      <c r="J3445" s="11">
        <f t="shared" si="336"/>
        <v>7</v>
      </c>
      <c r="K3445" s="11">
        <f t="shared" si="337"/>
        <v>2017</v>
      </c>
      <c r="L3445" s="4">
        <f>IF('DATA IMPORT'!M3445="","",'DATA IMPORT'!M3445)</f>
        <v>312077</v>
      </c>
      <c r="M3445" t="str">
        <f>IF('DATA IMPORT'!C3445="","",'DATA IMPORT'!C3445)</f>
        <v>Under Contract</v>
      </c>
    </row>
    <row r="3446" spans="2:13" x14ac:dyDescent="0.2">
      <c r="B3446" t="str">
        <f t="shared" si="333"/>
        <v>#</v>
      </c>
      <c r="C3446">
        <f>COUNTIF(D3446:D$10001,D3446)</f>
        <v>68</v>
      </c>
      <c r="D3446">
        <f t="shared" si="338"/>
        <v>4</v>
      </c>
      <c r="E3446" t="str">
        <f>IF('DATA IMPORT'!E3446="","",'DATA IMPORT'!E3446)</f>
        <v>Bank Owned</v>
      </c>
      <c r="F3446" s="1">
        <f>IF('DATA IMPORT'!I3446="","",'DATA IMPORT'!I3446)</f>
        <v>42507</v>
      </c>
      <c r="G3446" s="11">
        <f t="shared" si="334"/>
        <v>5</v>
      </c>
      <c r="H3446" s="11">
        <f t="shared" si="335"/>
        <v>2016</v>
      </c>
      <c r="I3446" s="1">
        <f>IF('DATA IMPORT'!G3446="","",'DATA IMPORT'!G3446)</f>
        <v>42551</v>
      </c>
      <c r="J3446" s="11">
        <f t="shared" si="336"/>
        <v>6</v>
      </c>
      <c r="K3446" s="11">
        <f t="shared" si="337"/>
        <v>2016</v>
      </c>
      <c r="L3446" s="4">
        <f>IF('DATA IMPORT'!M3446="","",'DATA IMPORT'!M3446)</f>
        <v>320132</v>
      </c>
      <c r="M3446" t="str">
        <f>IF('DATA IMPORT'!C3446="","",'DATA IMPORT'!C3446)</f>
        <v>Under Contract</v>
      </c>
    </row>
    <row r="3447" spans="2:13" x14ac:dyDescent="0.2">
      <c r="B3447" t="str">
        <f t="shared" si="333"/>
        <v>#</v>
      </c>
      <c r="C3447">
        <f>COUNTIF(D3447:D$10001,D3447)</f>
        <v>107</v>
      </c>
      <c r="D3447">
        <f t="shared" si="338"/>
        <v>3</v>
      </c>
      <c r="E3447" t="str">
        <f>IF('DATA IMPORT'!E3447="","",'DATA IMPORT'!E3447)</f>
        <v>Website</v>
      </c>
      <c r="F3447" s="1">
        <f>IF('DATA IMPORT'!I3447="","",'DATA IMPORT'!I3447)</f>
        <v>42519</v>
      </c>
      <c r="G3447" s="11">
        <f t="shared" si="334"/>
        <v>5</v>
      </c>
      <c r="H3447" s="11">
        <f t="shared" si="335"/>
        <v>2016</v>
      </c>
      <c r="I3447" s="1">
        <f>IF('DATA IMPORT'!G3447="","",'DATA IMPORT'!G3447)</f>
        <v>42887</v>
      </c>
      <c r="J3447" s="11">
        <f t="shared" si="336"/>
        <v>6</v>
      </c>
      <c r="K3447" s="11">
        <f t="shared" si="337"/>
        <v>2017</v>
      </c>
      <c r="L3447" s="4">
        <f>IF('DATA IMPORT'!M3447="","",'DATA IMPORT'!M3447)</f>
        <v>817790</v>
      </c>
      <c r="M3447" t="str">
        <f>IF('DATA IMPORT'!C3447="","",'DATA IMPORT'!C3447)</f>
        <v>Under Contract</v>
      </c>
    </row>
    <row r="3448" spans="2:13" x14ac:dyDescent="0.2">
      <c r="B3448" t="str">
        <f t="shared" si="333"/>
        <v>#</v>
      </c>
      <c r="C3448">
        <f>COUNTIF(D3448:D$10001,D3448)</f>
        <v>63</v>
      </c>
      <c r="D3448">
        <f t="shared" si="338"/>
        <v>14</v>
      </c>
      <c r="E3448" t="str">
        <f>IF('DATA IMPORT'!E3448="","",'DATA IMPORT'!E3448)</f>
        <v>Social Ads</v>
      </c>
      <c r="F3448" s="1">
        <f>IF('DATA IMPORT'!I3448="","",'DATA IMPORT'!I3448)</f>
        <v>42434</v>
      </c>
      <c r="G3448" s="11">
        <f t="shared" si="334"/>
        <v>3</v>
      </c>
      <c r="H3448" s="11">
        <f t="shared" si="335"/>
        <v>2016</v>
      </c>
      <c r="I3448" s="1">
        <f>IF('DATA IMPORT'!G3448="","",'DATA IMPORT'!G3448)</f>
        <v>42886</v>
      </c>
      <c r="J3448" s="11">
        <f t="shared" si="336"/>
        <v>5</v>
      </c>
      <c r="K3448" s="11">
        <f t="shared" si="337"/>
        <v>2017</v>
      </c>
      <c r="L3448" s="4">
        <f>IF('DATA IMPORT'!M3448="","",'DATA IMPORT'!M3448)</f>
        <v>261824</v>
      </c>
      <c r="M3448" t="str">
        <f>IF('DATA IMPORT'!C3448="","",'DATA IMPORT'!C3448)</f>
        <v>Under Contract</v>
      </c>
    </row>
    <row r="3449" spans="2:13" x14ac:dyDescent="0.2">
      <c r="B3449" t="str">
        <f t="shared" si="333"/>
        <v>#</v>
      </c>
      <c r="C3449">
        <f>COUNTIF(D3449:D$10001,D3449)</f>
        <v>108</v>
      </c>
      <c r="D3449">
        <f t="shared" si="338"/>
        <v>6</v>
      </c>
      <c r="E3449" t="str">
        <f>IF('DATA IMPORT'!E3449="","",'DATA IMPORT'!E3449)</f>
        <v>Zillow</v>
      </c>
      <c r="F3449" s="1">
        <f>IF('DATA IMPORT'!I3449="","",'DATA IMPORT'!I3449)</f>
        <v>42413</v>
      </c>
      <c r="G3449" s="11">
        <f t="shared" si="334"/>
        <v>2</v>
      </c>
      <c r="H3449" s="11">
        <f t="shared" si="335"/>
        <v>2016</v>
      </c>
      <c r="I3449" s="1">
        <f>IF('DATA IMPORT'!G3449="","",'DATA IMPORT'!G3449)</f>
        <v>43007</v>
      </c>
      <c r="J3449" s="11">
        <f t="shared" si="336"/>
        <v>9</v>
      </c>
      <c r="K3449" s="11">
        <f t="shared" si="337"/>
        <v>2017</v>
      </c>
      <c r="L3449" s="4">
        <f>IF('DATA IMPORT'!M3449="","",'DATA IMPORT'!M3449)</f>
        <v>510258</v>
      </c>
      <c r="M3449" t="str">
        <f>IF('DATA IMPORT'!C3449="","",'DATA IMPORT'!C3449)</f>
        <v>Under Contract</v>
      </c>
    </row>
    <row r="3450" spans="2:13" x14ac:dyDescent="0.2">
      <c r="B3450" t="str">
        <f t="shared" si="333"/>
        <v>#</v>
      </c>
      <c r="C3450">
        <f>COUNTIF(D3450:D$10001,D3450)</f>
        <v>106</v>
      </c>
      <c r="D3450">
        <f t="shared" si="338"/>
        <v>3</v>
      </c>
      <c r="E3450" t="str">
        <f>IF('DATA IMPORT'!E3450="","",'DATA IMPORT'!E3450)</f>
        <v>Website</v>
      </c>
      <c r="F3450" s="1">
        <f>IF('DATA IMPORT'!I3450="","",'DATA IMPORT'!I3450)</f>
        <v>42430</v>
      </c>
      <c r="G3450" s="11">
        <f t="shared" si="334"/>
        <v>3</v>
      </c>
      <c r="H3450" s="11">
        <f t="shared" si="335"/>
        <v>2016</v>
      </c>
      <c r="I3450" s="1">
        <f>IF('DATA IMPORT'!G3450="","",'DATA IMPORT'!G3450)</f>
        <v>42506</v>
      </c>
      <c r="J3450" s="11">
        <f t="shared" si="336"/>
        <v>5</v>
      </c>
      <c r="K3450" s="11">
        <f t="shared" si="337"/>
        <v>2016</v>
      </c>
      <c r="L3450" s="4">
        <f>IF('DATA IMPORT'!M3450="","",'DATA IMPORT'!M3450)</f>
        <v>310134</v>
      </c>
      <c r="M3450" t="str">
        <f>IF('DATA IMPORT'!C3450="","",'DATA IMPORT'!C3450)</f>
        <v>Under Contract</v>
      </c>
    </row>
    <row r="3451" spans="2:13" x14ac:dyDescent="0.2">
      <c r="B3451" t="str">
        <f t="shared" si="333"/>
        <v>#</v>
      </c>
      <c r="C3451">
        <f>COUNTIF(D3451:D$10001,D3451)</f>
        <v>105</v>
      </c>
      <c r="D3451">
        <f t="shared" si="338"/>
        <v>3</v>
      </c>
      <c r="E3451" t="str">
        <f>IF('DATA IMPORT'!E3451="","",'DATA IMPORT'!E3451)</f>
        <v>Website</v>
      </c>
      <c r="F3451" s="1">
        <f>IF('DATA IMPORT'!I3451="","",'DATA IMPORT'!I3451)</f>
        <v>42599</v>
      </c>
      <c r="G3451" s="11">
        <f t="shared" si="334"/>
        <v>8</v>
      </c>
      <c r="H3451" s="11">
        <f t="shared" si="335"/>
        <v>2016</v>
      </c>
      <c r="I3451" s="1">
        <f>IF('DATA IMPORT'!G3451="","",'DATA IMPORT'!G3451)</f>
        <v>42785</v>
      </c>
      <c r="J3451" s="11">
        <f t="shared" si="336"/>
        <v>2</v>
      </c>
      <c r="K3451" s="11">
        <f t="shared" si="337"/>
        <v>2017</v>
      </c>
      <c r="L3451" s="4">
        <f>IF('DATA IMPORT'!M3451="","",'DATA IMPORT'!M3451)</f>
        <v>189120</v>
      </c>
      <c r="M3451" t="str">
        <f>IF('DATA IMPORT'!C3451="","",'DATA IMPORT'!C3451)</f>
        <v>Under Contract</v>
      </c>
    </row>
    <row r="3452" spans="2:13" x14ac:dyDescent="0.2">
      <c r="B3452" t="str">
        <f t="shared" si="333"/>
        <v>#</v>
      </c>
      <c r="C3452">
        <f>COUNTIF(D3452:D$10001,D3452)</f>
        <v>104</v>
      </c>
      <c r="D3452">
        <f t="shared" si="338"/>
        <v>3</v>
      </c>
      <c r="E3452" t="str">
        <f>IF('DATA IMPORT'!E3452="","",'DATA IMPORT'!E3452)</f>
        <v>Website</v>
      </c>
      <c r="F3452" s="1">
        <f>IF('DATA IMPORT'!I3452="","",'DATA IMPORT'!I3452)</f>
        <v>42631</v>
      </c>
      <c r="G3452" s="11">
        <f t="shared" si="334"/>
        <v>9</v>
      </c>
      <c r="H3452" s="11">
        <f t="shared" si="335"/>
        <v>2016</v>
      </c>
      <c r="I3452" s="1">
        <f>IF('DATA IMPORT'!G3452="","",'DATA IMPORT'!G3452)</f>
        <v>42859</v>
      </c>
      <c r="J3452" s="11">
        <f t="shared" si="336"/>
        <v>5</v>
      </c>
      <c r="K3452" s="11">
        <f t="shared" si="337"/>
        <v>2017</v>
      </c>
      <c r="L3452" s="4">
        <f>IF('DATA IMPORT'!M3452="","",'DATA IMPORT'!M3452)</f>
        <v>641418</v>
      </c>
      <c r="M3452" t="str">
        <f>IF('DATA IMPORT'!C3452="","",'DATA IMPORT'!C3452)</f>
        <v>Under Contract</v>
      </c>
    </row>
    <row r="3453" spans="2:13" x14ac:dyDescent="0.2">
      <c r="B3453" t="str">
        <f t="shared" si="333"/>
        <v>#</v>
      </c>
      <c r="C3453">
        <f>COUNTIF(D3453:D$10001,D3453)</f>
        <v>103</v>
      </c>
      <c r="D3453">
        <f t="shared" si="338"/>
        <v>3</v>
      </c>
      <c r="E3453" t="str">
        <f>IF('DATA IMPORT'!E3453="","",'DATA IMPORT'!E3453)</f>
        <v>Website</v>
      </c>
      <c r="F3453" s="1">
        <f>IF('DATA IMPORT'!I3453="","",'DATA IMPORT'!I3453)</f>
        <v>42875</v>
      </c>
      <c r="G3453" s="11">
        <f t="shared" si="334"/>
        <v>5</v>
      </c>
      <c r="H3453" s="11">
        <f t="shared" si="335"/>
        <v>2017</v>
      </c>
      <c r="I3453" s="1">
        <f>IF('DATA IMPORT'!G3453="","",'DATA IMPORT'!G3453)</f>
        <v>42938</v>
      </c>
      <c r="J3453" s="11">
        <f t="shared" si="336"/>
        <v>7</v>
      </c>
      <c r="K3453" s="11">
        <f t="shared" si="337"/>
        <v>2017</v>
      </c>
      <c r="L3453" s="4">
        <f>IF('DATA IMPORT'!M3453="","",'DATA IMPORT'!M3453)</f>
        <v>796318</v>
      </c>
      <c r="M3453" t="str">
        <f>IF('DATA IMPORT'!C3453="","",'DATA IMPORT'!C3453)</f>
        <v>Under Contract</v>
      </c>
    </row>
    <row r="3454" spans="2:13" x14ac:dyDescent="0.2">
      <c r="B3454" t="str">
        <f t="shared" si="333"/>
        <v>#</v>
      </c>
      <c r="C3454">
        <f>COUNTIF(D3454:D$10001,D3454)</f>
        <v>62</v>
      </c>
      <c r="D3454">
        <f t="shared" si="338"/>
        <v>14</v>
      </c>
      <c r="E3454" t="str">
        <f>IF('DATA IMPORT'!E3454="","",'DATA IMPORT'!E3454)</f>
        <v>Social Ads</v>
      </c>
      <c r="F3454" s="1">
        <f>IF('DATA IMPORT'!I3454="","",'DATA IMPORT'!I3454)</f>
        <v>42505</v>
      </c>
      <c r="G3454" s="11">
        <f t="shared" si="334"/>
        <v>5</v>
      </c>
      <c r="H3454" s="11">
        <f t="shared" si="335"/>
        <v>2016</v>
      </c>
      <c r="I3454" s="1">
        <f>IF('DATA IMPORT'!G3454="","",'DATA IMPORT'!G3454)</f>
        <v>42978</v>
      </c>
      <c r="J3454" s="11">
        <f t="shared" si="336"/>
        <v>8</v>
      </c>
      <c r="K3454" s="11">
        <f t="shared" si="337"/>
        <v>2017</v>
      </c>
      <c r="L3454" s="4">
        <f>IF('DATA IMPORT'!M3454="","",'DATA IMPORT'!M3454)</f>
        <v>346760</v>
      </c>
      <c r="M3454" t="str">
        <f>IF('DATA IMPORT'!C3454="","",'DATA IMPORT'!C3454)</f>
        <v>Sold</v>
      </c>
    </row>
    <row r="3455" spans="2:13" x14ac:dyDescent="0.2">
      <c r="B3455" t="str">
        <f t="shared" si="333"/>
        <v>#</v>
      </c>
      <c r="C3455">
        <f>COUNTIF(D3455:D$10001,D3455)</f>
        <v>107</v>
      </c>
      <c r="D3455">
        <f t="shared" si="338"/>
        <v>6</v>
      </c>
      <c r="E3455" t="str">
        <f>IF('DATA IMPORT'!E3455="","",'DATA IMPORT'!E3455)</f>
        <v>Zillow</v>
      </c>
      <c r="F3455" s="1">
        <f>IF('DATA IMPORT'!I3455="","",'DATA IMPORT'!I3455)</f>
        <v>42539</v>
      </c>
      <c r="G3455" s="11">
        <f t="shared" si="334"/>
        <v>6</v>
      </c>
      <c r="H3455" s="11">
        <f t="shared" si="335"/>
        <v>2016</v>
      </c>
      <c r="I3455" s="1">
        <f>IF('DATA IMPORT'!G3455="","",'DATA IMPORT'!G3455)</f>
        <v>42830</v>
      </c>
      <c r="J3455" s="11">
        <f t="shared" si="336"/>
        <v>4</v>
      </c>
      <c r="K3455" s="11">
        <f t="shared" si="337"/>
        <v>2017</v>
      </c>
      <c r="L3455" s="4">
        <f>IF('DATA IMPORT'!M3455="","",'DATA IMPORT'!M3455)</f>
        <v>367078</v>
      </c>
      <c r="M3455" t="str">
        <f>IF('DATA IMPORT'!C3455="","",'DATA IMPORT'!C3455)</f>
        <v>Under Contract</v>
      </c>
    </row>
    <row r="3456" spans="2:13" x14ac:dyDescent="0.2">
      <c r="B3456" t="str">
        <f t="shared" si="333"/>
        <v>#</v>
      </c>
      <c r="C3456">
        <f>COUNTIF(D3456:D$10001,D3456)</f>
        <v>112</v>
      </c>
      <c r="D3456">
        <f t="shared" si="338"/>
        <v>2</v>
      </c>
      <c r="E3456" t="str">
        <f>IF('DATA IMPORT'!E3456="","",'DATA IMPORT'!E3456)</f>
        <v>Referral</v>
      </c>
      <c r="F3456" s="1">
        <f>IF('DATA IMPORT'!I3456="","",'DATA IMPORT'!I3456)</f>
        <v>42430</v>
      </c>
      <c r="G3456" s="11">
        <f t="shared" si="334"/>
        <v>3</v>
      </c>
      <c r="H3456" s="11">
        <f t="shared" si="335"/>
        <v>2016</v>
      </c>
      <c r="I3456" s="1">
        <f>IF('DATA IMPORT'!G3456="","",'DATA IMPORT'!G3456)</f>
        <v>42587</v>
      </c>
      <c r="J3456" s="11">
        <f t="shared" si="336"/>
        <v>8</v>
      </c>
      <c r="K3456" s="11">
        <f t="shared" si="337"/>
        <v>2016</v>
      </c>
      <c r="L3456" s="4">
        <f>IF('DATA IMPORT'!M3456="","",'DATA IMPORT'!M3456)</f>
        <v>127042</v>
      </c>
      <c r="M3456" t="str">
        <f>IF('DATA IMPORT'!C3456="","",'DATA IMPORT'!C3456)</f>
        <v>Under Contract</v>
      </c>
    </row>
    <row r="3457" spans="2:13" x14ac:dyDescent="0.2">
      <c r="B3457" t="str">
        <f t="shared" si="333"/>
        <v>#</v>
      </c>
      <c r="C3457">
        <f>COUNTIF(D3457:D$10001,D3457)</f>
        <v>67</v>
      </c>
      <c r="D3457">
        <f t="shared" si="338"/>
        <v>4</v>
      </c>
      <c r="E3457" t="str">
        <f>IF('DATA IMPORT'!E3457="","",'DATA IMPORT'!E3457)</f>
        <v>Bank Owned</v>
      </c>
      <c r="F3457" s="1">
        <f>IF('DATA IMPORT'!I3457="","",'DATA IMPORT'!I3457)</f>
        <v>42577</v>
      </c>
      <c r="G3457" s="11">
        <f t="shared" si="334"/>
        <v>7</v>
      </c>
      <c r="H3457" s="11">
        <f t="shared" si="335"/>
        <v>2016</v>
      </c>
      <c r="I3457" s="1">
        <f>IF('DATA IMPORT'!G3457="","",'DATA IMPORT'!G3457)</f>
        <v>42671</v>
      </c>
      <c r="J3457" s="11">
        <f t="shared" si="336"/>
        <v>10</v>
      </c>
      <c r="K3457" s="11">
        <f t="shared" si="337"/>
        <v>2016</v>
      </c>
      <c r="L3457" s="4">
        <f>IF('DATA IMPORT'!M3457="","",'DATA IMPORT'!M3457)</f>
        <v>181355</v>
      </c>
      <c r="M3457" t="str">
        <f>IF('DATA IMPORT'!C3457="","",'DATA IMPORT'!C3457)</f>
        <v>Under Contract</v>
      </c>
    </row>
    <row r="3458" spans="2:13" x14ac:dyDescent="0.2">
      <c r="B3458" t="str">
        <f t="shared" si="333"/>
        <v>#</v>
      </c>
      <c r="C3458">
        <f>COUNTIF(D3458:D$10001,D3458)</f>
        <v>61</v>
      </c>
      <c r="D3458">
        <f t="shared" si="338"/>
        <v>14</v>
      </c>
      <c r="E3458" t="str">
        <f>IF('DATA IMPORT'!E3458="","",'DATA IMPORT'!E3458)</f>
        <v>Social Ads</v>
      </c>
      <c r="F3458" s="1">
        <f>IF('DATA IMPORT'!I3458="","",'DATA IMPORT'!I3458)</f>
        <v>42598</v>
      </c>
      <c r="G3458" s="11">
        <f t="shared" si="334"/>
        <v>8</v>
      </c>
      <c r="H3458" s="11">
        <f t="shared" si="335"/>
        <v>2016</v>
      </c>
      <c r="I3458" s="1">
        <f>IF('DATA IMPORT'!G3458="","",'DATA IMPORT'!G3458)</f>
        <v>42722</v>
      </c>
      <c r="J3458" s="11">
        <f t="shared" si="336"/>
        <v>12</v>
      </c>
      <c r="K3458" s="11">
        <f t="shared" si="337"/>
        <v>2016</v>
      </c>
      <c r="L3458" s="4">
        <f>IF('DATA IMPORT'!M3458="","",'DATA IMPORT'!M3458)</f>
        <v>403353</v>
      </c>
      <c r="M3458" t="str">
        <f>IF('DATA IMPORT'!C3458="","",'DATA IMPORT'!C3458)</f>
        <v>Under Contract</v>
      </c>
    </row>
    <row r="3459" spans="2:13" x14ac:dyDescent="0.2">
      <c r="B3459" t="str">
        <f t="shared" ref="B3459:B3522" si="339">IF(C3459=1,D3459,"#")</f>
        <v>#</v>
      </c>
      <c r="C3459">
        <f>COUNTIF(D3459:D$10001,D3459)</f>
        <v>111</v>
      </c>
      <c r="D3459">
        <f t="shared" si="338"/>
        <v>2</v>
      </c>
      <c r="E3459" t="str">
        <f>IF('DATA IMPORT'!E3459="","",'DATA IMPORT'!E3459)</f>
        <v>Referral</v>
      </c>
      <c r="F3459" s="1">
        <f>IF('DATA IMPORT'!I3459="","",'DATA IMPORT'!I3459)</f>
        <v>42413</v>
      </c>
      <c r="G3459" s="11">
        <f t="shared" ref="G3459:G3522" si="340">IF(F3459="","",MONTH(F3459))</f>
        <v>2</v>
      </c>
      <c r="H3459" s="11">
        <f t="shared" ref="H3459:H3522" si="341">IF(F3459="","",YEAR(F3459))</f>
        <v>2016</v>
      </c>
      <c r="I3459" s="1">
        <f>IF('DATA IMPORT'!G3459="","",'DATA IMPORT'!G3459)</f>
        <v>42491</v>
      </c>
      <c r="J3459" s="11">
        <f t="shared" ref="J3459:J3522" si="342">IF(I3459="","",MONTH(I3459))</f>
        <v>5</v>
      </c>
      <c r="K3459" s="11">
        <f t="shared" ref="K3459:K3522" si="343">IF(I3459="","",YEAR(I3459))</f>
        <v>2016</v>
      </c>
      <c r="L3459" s="4">
        <f>IF('DATA IMPORT'!M3459="","",'DATA IMPORT'!M3459)</f>
        <v>169149</v>
      </c>
      <c r="M3459" t="str">
        <f>IF('DATA IMPORT'!C3459="","",'DATA IMPORT'!C3459)</f>
        <v>Under Contract</v>
      </c>
    </row>
    <row r="3460" spans="2:13" x14ac:dyDescent="0.2">
      <c r="B3460" t="str">
        <f t="shared" si="339"/>
        <v>#</v>
      </c>
      <c r="C3460">
        <f>COUNTIF(D3460:D$10001,D3460)</f>
        <v>102</v>
      </c>
      <c r="D3460">
        <f t="shared" si="338"/>
        <v>3</v>
      </c>
      <c r="E3460" t="str">
        <f>IF('DATA IMPORT'!E3460="","",'DATA IMPORT'!E3460)</f>
        <v>Website</v>
      </c>
      <c r="F3460" s="1">
        <f>IF('DATA IMPORT'!I3460="","",'DATA IMPORT'!I3460)</f>
        <v>42439</v>
      </c>
      <c r="G3460" s="11">
        <f t="shared" si="340"/>
        <v>3</v>
      </c>
      <c r="H3460" s="11">
        <f t="shared" si="341"/>
        <v>2016</v>
      </c>
      <c r="I3460" s="1">
        <f>IF('DATA IMPORT'!G3460="","",'DATA IMPORT'!G3460)</f>
        <v>42968</v>
      </c>
      <c r="J3460" s="11">
        <f t="shared" si="342"/>
        <v>8</v>
      </c>
      <c r="K3460" s="11">
        <f t="shared" si="343"/>
        <v>2017</v>
      </c>
      <c r="L3460" s="4">
        <f>IF('DATA IMPORT'!M3460="","",'DATA IMPORT'!M3460)</f>
        <v>555164</v>
      </c>
      <c r="M3460" t="str">
        <f>IF('DATA IMPORT'!C3460="","",'DATA IMPORT'!C3460)</f>
        <v>Sold</v>
      </c>
    </row>
    <row r="3461" spans="2:13" x14ac:dyDescent="0.2">
      <c r="B3461" t="str">
        <f t="shared" si="339"/>
        <v>#</v>
      </c>
      <c r="C3461">
        <f>COUNTIF(D3461:D$10001,D3461)</f>
        <v>110</v>
      </c>
      <c r="D3461">
        <f t="shared" si="338"/>
        <v>2</v>
      </c>
      <c r="E3461" t="str">
        <f>IF('DATA IMPORT'!E3461="","",'DATA IMPORT'!E3461)</f>
        <v>Referral</v>
      </c>
      <c r="F3461" s="1">
        <f>IF('DATA IMPORT'!I3461="","",'DATA IMPORT'!I3461)</f>
        <v>42459</v>
      </c>
      <c r="G3461" s="11">
        <f t="shared" si="340"/>
        <v>3</v>
      </c>
      <c r="H3461" s="11">
        <f t="shared" si="341"/>
        <v>2016</v>
      </c>
      <c r="I3461" s="1">
        <f>IF('DATA IMPORT'!G3461="","",'DATA IMPORT'!G3461)</f>
        <v>42933</v>
      </c>
      <c r="J3461" s="11">
        <f t="shared" si="342"/>
        <v>7</v>
      </c>
      <c r="K3461" s="11">
        <f t="shared" si="343"/>
        <v>2017</v>
      </c>
      <c r="L3461" s="4">
        <f>IF('DATA IMPORT'!M3461="","",'DATA IMPORT'!M3461)</f>
        <v>531446</v>
      </c>
      <c r="M3461" t="str">
        <f>IF('DATA IMPORT'!C3461="","",'DATA IMPORT'!C3461)</f>
        <v>Under Contract</v>
      </c>
    </row>
    <row r="3462" spans="2:13" x14ac:dyDescent="0.2">
      <c r="B3462" t="str">
        <f t="shared" si="339"/>
        <v>#</v>
      </c>
      <c r="C3462">
        <f>COUNTIF(D3462:D$10001,D3462)</f>
        <v>101</v>
      </c>
      <c r="D3462">
        <f t="shared" ref="D3462:D3525" si="344">IF(E3462="","",MATCH(E3462,$E$2:$E$1048576,0))</f>
        <v>3</v>
      </c>
      <c r="E3462" t="str">
        <f>IF('DATA IMPORT'!E3462="","",'DATA IMPORT'!E3462)</f>
        <v>Website</v>
      </c>
      <c r="F3462" s="1">
        <f>IF('DATA IMPORT'!I3462="","",'DATA IMPORT'!I3462)</f>
        <v>42617</v>
      </c>
      <c r="G3462" s="11">
        <f t="shared" si="340"/>
        <v>9</v>
      </c>
      <c r="H3462" s="11">
        <f t="shared" si="341"/>
        <v>2016</v>
      </c>
      <c r="I3462" s="1">
        <f>IF('DATA IMPORT'!G3462="","",'DATA IMPORT'!G3462)</f>
        <v>43003</v>
      </c>
      <c r="J3462" s="11">
        <f t="shared" si="342"/>
        <v>9</v>
      </c>
      <c r="K3462" s="11">
        <f t="shared" si="343"/>
        <v>2017</v>
      </c>
      <c r="L3462" s="4">
        <f>IF('DATA IMPORT'!M3462="","",'DATA IMPORT'!M3462)</f>
        <v>407934</v>
      </c>
      <c r="M3462" t="str">
        <f>IF('DATA IMPORT'!C3462="","",'DATA IMPORT'!C3462)</f>
        <v>Under Contract</v>
      </c>
    </row>
    <row r="3463" spans="2:13" x14ac:dyDescent="0.2">
      <c r="B3463" t="str">
        <f t="shared" si="339"/>
        <v>#</v>
      </c>
      <c r="C3463">
        <f>COUNTIF(D3463:D$10001,D3463)</f>
        <v>100</v>
      </c>
      <c r="D3463">
        <f t="shared" si="344"/>
        <v>3</v>
      </c>
      <c r="E3463" t="str">
        <f>IF('DATA IMPORT'!E3463="","",'DATA IMPORT'!E3463)</f>
        <v>Website</v>
      </c>
      <c r="F3463" s="1">
        <f>IF('DATA IMPORT'!I3463="","",'DATA IMPORT'!I3463)</f>
        <v>42725</v>
      </c>
      <c r="G3463" s="11">
        <f t="shared" si="340"/>
        <v>12</v>
      </c>
      <c r="H3463" s="11">
        <f t="shared" si="341"/>
        <v>2016</v>
      </c>
      <c r="I3463" s="1">
        <f>IF('DATA IMPORT'!G3463="","",'DATA IMPORT'!G3463)</f>
        <v>42793</v>
      </c>
      <c r="J3463" s="11">
        <f t="shared" si="342"/>
        <v>2</v>
      </c>
      <c r="K3463" s="11">
        <f t="shared" si="343"/>
        <v>2017</v>
      </c>
      <c r="L3463" s="4">
        <f>IF('DATA IMPORT'!M3463="","",'DATA IMPORT'!M3463)</f>
        <v>595582</v>
      </c>
      <c r="M3463" t="str">
        <f>IF('DATA IMPORT'!C3463="","",'DATA IMPORT'!C3463)</f>
        <v>Under Contract</v>
      </c>
    </row>
    <row r="3464" spans="2:13" x14ac:dyDescent="0.2">
      <c r="B3464" t="str">
        <f t="shared" si="339"/>
        <v>#</v>
      </c>
      <c r="C3464">
        <f>COUNTIF(D3464:D$10001,D3464)</f>
        <v>99</v>
      </c>
      <c r="D3464">
        <f t="shared" si="344"/>
        <v>3</v>
      </c>
      <c r="E3464" t="str">
        <f>IF('DATA IMPORT'!E3464="","",'DATA IMPORT'!E3464)</f>
        <v>Website</v>
      </c>
      <c r="F3464" s="1">
        <f>IF('DATA IMPORT'!I3464="","",'DATA IMPORT'!I3464)</f>
        <v>42483</v>
      </c>
      <c r="G3464" s="11">
        <f t="shared" si="340"/>
        <v>4</v>
      </c>
      <c r="H3464" s="11">
        <f t="shared" si="341"/>
        <v>2016</v>
      </c>
      <c r="I3464" s="1">
        <f>IF('DATA IMPORT'!G3464="","",'DATA IMPORT'!G3464)</f>
        <v>42491</v>
      </c>
      <c r="J3464" s="11">
        <f t="shared" si="342"/>
        <v>5</v>
      </c>
      <c r="K3464" s="11">
        <f t="shared" si="343"/>
        <v>2016</v>
      </c>
      <c r="L3464" s="4">
        <f>IF('DATA IMPORT'!M3464="","",'DATA IMPORT'!M3464)</f>
        <v>808124</v>
      </c>
      <c r="M3464" t="str">
        <f>IF('DATA IMPORT'!C3464="","",'DATA IMPORT'!C3464)</f>
        <v>Under Contract</v>
      </c>
    </row>
    <row r="3465" spans="2:13" x14ac:dyDescent="0.2">
      <c r="B3465" t="str">
        <f t="shared" si="339"/>
        <v>#</v>
      </c>
      <c r="C3465">
        <f>COUNTIF(D3465:D$10001,D3465)</f>
        <v>106</v>
      </c>
      <c r="D3465">
        <f t="shared" si="344"/>
        <v>6</v>
      </c>
      <c r="E3465" t="str">
        <f>IF('DATA IMPORT'!E3465="","",'DATA IMPORT'!E3465)</f>
        <v>Zillow</v>
      </c>
      <c r="F3465" s="1">
        <f>IF('DATA IMPORT'!I3465="","",'DATA IMPORT'!I3465)</f>
        <v>42494</v>
      </c>
      <c r="G3465" s="11">
        <f t="shared" si="340"/>
        <v>5</v>
      </c>
      <c r="H3465" s="11">
        <f t="shared" si="341"/>
        <v>2016</v>
      </c>
      <c r="I3465" s="1">
        <f>IF('DATA IMPORT'!G3465="","",'DATA IMPORT'!G3465)</f>
        <v>42535</v>
      </c>
      <c r="J3465" s="11">
        <f t="shared" si="342"/>
        <v>6</v>
      </c>
      <c r="K3465" s="11">
        <f t="shared" si="343"/>
        <v>2016</v>
      </c>
      <c r="L3465" s="4">
        <f>IF('DATA IMPORT'!M3465="","",'DATA IMPORT'!M3465)</f>
        <v>663946</v>
      </c>
      <c r="M3465" t="str">
        <f>IF('DATA IMPORT'!C3465="","",'DATA IMPORT'!C3465)</f>
        <v>Sold</v>
      </c>
    </row>
    <row r="3466" spans="2:13" x14ac:dyDescent="0.2">
      <c r="B3466" t="str">
        <f t="shared" si="339"/>
        <v>#</v>
      </c>
      <c r="C3466">
        <f>COUNTIF(D3466:D$10001,D3466)</f>
        <v>105</v>
      </c>
      <c r="D3466">
        <f t="shared" si="344"/>
        <v>6</v>
      </c>
      <c r="E3466" t="str">
        <f>IF('DATA IMPORT'!E3466="","",'DATA IMPORT'!E3466)</f>
        <v>Zillow</v>
      </c>
      <c r="F3466" s="1">
        <f>IF('DATA IMPORT'!I3466="","",'DATA IMPORT'!I3466)</f>
        <v>42818</v>
      </c>
      <c r="G3466" s="11">
        <f t="shared" si="340"/>
        <v>3</v>
      </c>
      <c r="H3466" s="11">
        <f t="shared" si="341"/>
        <v>2017</v>
      </c>
      <c r="I3466" s="1">
        <f>IF('DATA IMPORT'!G3466="","",'DATA IMPORT'!G3466)</f>
        <v>42902</v>
      </c>
      <c r="J3466" s="11">
        <f t="shared" si="342"/>
        <v>6</v>
      </c>
      <c r="K3466" s="11">
        <f t="shared" si="343"/>
        <v>2017</v>
      </c>
      <c r="L3466" s="4">
        <f>IF('DATA IMPORT'!M3466="","",'DATA IMPORT'!M3466)</f>
        <v>649248</v>
      </c>
      <c r="M3466" t="str">
        <f>IF('DATA IMPORT'!C3466="","",'DATA IMPORT'!C3466)</f>
        <v>Under Contract</v>
      </c>
    </row>
    <row r="3467" spans="2:13" x14ac:dyDescent="0.2">
      <c r="B3467" t="str">
        <f t="shared" si="339"/>
        <v>#</v>
      </c>
      <c r="C3467">
        <f>COUNTIF(D3467:D$10001,D3467)</f>
        <v>60</v>
      </c>
      <c r="D3467">
        <f t="shared" si="344"/>
        <v>14</v>
      </c>
      <c r="E3467" t="str">
        <f>IF('DATA IMPORT'!E3467="","",'DATA IMPORT'!E3467)</f>
        <v>Social Ads</v>
      </c>
      <c r="F3467" s="1">
        <f>IF('DATA IMPORT'!I3467="","",'DATA IMPORT'!I3467)</f>
        <v>42574</v>
      </c>
      <c r="G3467" s="11">
        <f t="shared" si="340"/>
        <v>7</v>
      </c>
      <c r="H3467" s="11">
        <f t="shared" si="341"/>
        <v>2016</v>
      </c>
      <c r="I3467" s="1">
        <f>IF('DATA IMPORT'!G3467="","",'DATA IMPORT'!G3467)</f>
        <v>42807</v>
      </c>
      <c r="J3467" s="11">
        <f t="shared" si="342"/>
        <v>3</v>
      </c>
      <c r="K3467" s="11">
        <f t="shared" si="343"/>
        <v>2017</v>
      </c>
      <c r="L3467" s="4">
        <f>IF('DATA IMPORT'!M3467="","",'DATA IMPORT'!M3467)</f>
        <v>794024</v>
      </c>
      <c r="M3467" t="str">
        <f>IF('DATA IMPORT'!C3467="","",'DATA IMPORT'!C3467)</f>
        <v>Under Contract</v>
      </c>
    </row>
    <row r="3468" spans="2:13" x14ac:dyDescent="0.2">
      <c r="B3468" t="str">
        <f t="shared" si="339"/>
        <v>#</v>
      </c>
      <c r="C3468">
        <f>COUNTIF(D3468:D$10001,D3468)</f>
        <v>59</v>
      </c>
      <c r="D3468">
        <f t="shared" si="344"/>
        <v>14</v>
      </c>
      <c r="E3468" t="str">
        <f>IF('DATA IMPORT'!E3468="","",'DATA IMPORT'!E3468)</f>
        <v>Social Ads</v>
      </c>
      <c r="F3468" s="1">
        <f>IF('DATA IMPORT'!I3468="","",'DATA IMPORT'!I3468)</f>
        <v>42824</v>
      </c>
      <c r="G3468" s="11">
        <f t="shared" si="340"/>
        <v>3</v>
      </c>
      <c r="H3468" s="11">
        <f t="shared" si="341"/>
        <v>2017</v>
      </c>
      <c r="I3468" s="1">
        <f>IF('DATA IMPORT'!G3468="","",'DATA IMPORT'!G3468)</f>
        <v>42876</v>
      </c>
      <c r="J3468" s="11">
        <f t="shared" si="342"/>
        <v>5</v>
      </c>
      <c r="K3468" s="11">
        <f t="shared" si="343"/>
        <v>2017</v>
      </c>
      <c r="L3468" s="4">
        <f>IF('DATA IMPORT'!M3468="","",'DATA IMPORT'!M3468)</f>
        <v>823003</v>
      </c>
      <c r="M3468" t="str">
        <f>IF('DATA IMPORT'!C3468="","",'DATA IMPORT'!C3468)</f>
        <v>Archived</v>
      </c>
    </row>
    <row r="3469" spans="2:13" x14ac:dyDescent="0.2">
      <c r="B3469" t="str">
        <f t="shared" si="339"/>
        <v>#</v>
      </c>
      <c r="C3469">
        <f>COUNTIF(D3469:D$10001,D3469)</f>
        <v>66</v>
      </c>
      <c r="D3469">
        <f t="shared" si="344"/>
        <v>4</v>
      </c>
      <c r="E3469" t="str">
        <f>IF('DATA IMPORT'!E3469="","",'DATA IMPORT'!E3469)</f>
        <v>Bank Owned</v>
      </c>
      <c r="F3469" s="1">
        <f>IF('DATA IMPORT'!I3469="","",'DATA IMPORT'!I3469)</f>
        <v>42592</v>
      </c>
      <c r="G3469" s="11">
        <f t="shared" si="340"/>
        <v>8</v>
      </c>
      <c r="H3469" s="11">
        <f t="shared" si="341"/>
        <v>2016</v>
      </c>
      <c r="I3469" s="1">
        <f>IF('DATA IMPORT'!G3469="","",'DATA IMPORT'!G3469)</f>
        <v>42650</v>
      </c>
      <c r="J3469" s="11">
        <f t="shared" si="342"/>
        <v>10</v>
      </c>
      <c r="K3469" s="11">
        <f t="shared" si="343"/>
        <v>2016</v>
      </c>
      <c r="L3469" s="4">
        <f>IF('DATA IMPORT'!M3469="","",'DATA IMPORT'!M3469)</f>
        <v>341220</v>
      </c>
      <c r="M3469" t="str">
        <f>IF('DATA IMPORT'!C3469="","",'DATA IMPORT'!C3469)</f>
        <v>Under Contract</v>
      </c>
    </row>
    <row r="3470" spans="2:13" x14ac:dyDescent="0.2">
      <c r="B3470" t="str">
        <f t="shared" si="339"/>
        <v>#</v>
      </c>
      <c r="C3470">
        <f>COUNTIF(D3470:D$10001,D3470)</f>
        <v>104</v>
      </c>
      <c r="D3470">
        <f t="shared" si="344"/>
        <v>6</v>
      </c>
      <c r="E3470" t="str">
        <f>IF('DATA IMPORT'!E3470="","",'DATA IMPORT'!E3470)</f>
        <v>Zillow</v>
      </c>
      <c r="F3470" s="1">
        <f>IF('DATA IMPORT'!I3470="","",'DATA IMPORT'!I3470)</f>
        <v>42715</v>
      </c>
      <c r="G3470" s="11">
        <f t="shared" si="340"/>
        <v>12</v>
      </c>
      <c r="H3470" s="11">
        <f t="shared" si="341"/>
        <v>2016</v>
      </c>
      <c r="I3470" s="1">
        <f>IF('DATA IMPORT'!G3470="","",'DATA IMPORT'!G3470)</f>
        <v>42716</v>
      </c>
      <c r="J3470" s="11">
        <f t="shared" si="342"/>
        <v>12</v>
      </c>
      <c r="K3470" s="11">
        <f t="shared" si="343"/>
        <v>2016</v>
      </c>
      <c r="L3470" s="4">
        <f>IF('DATA IMPORT'!M3470="","",'DATA IMPORT'!M3470)</f>
        <v>308308</v>
      </c>
      <c r="M3470" t="str">
        <f>IF('DATA IMPORT'!C3470="","",'DATA IMPORT'!C3470)</f>
        <v>Under Contract</v>
      </c>
    </row>
    <row r="3471" spans="2:13" x14ac:dyDescent="0.2">
      <c r="B3471" t="str">
        <f t="shared" si="339"/>
        <v>#</v>
      </c>
      <c r="C3471">
        <f>COUNTIF(D3471:D$10001,D3471)</f>
        <v>103</v>
      </c>
      <c r="D3471">
        <f t="shared" si="344"/>
        <v>6</v>
      </c>
      <c r="E3471" t="str">
        <f>IF('DATA IMPORT'!E3471="","",'DATA IMPORT'!E3471)</f>
        <v>Zillow</v>
      </c>
      <c r="F3471" s="1">
        <f>IF('DATA IMPORT'!I3471="","",'DATA IMPORT'!I3471)</f>
        <v>42420</v>
      </c>
      <c r="G3471" s="11">
        <f t="shared" si="340"/>
        <v>2</v>
      </c>
      <c r="H3471" s="11">
        <f t="shared" si="341"/>
        <v>2016</v>
      </c>
      <c r="I3471" s="1">
        <f>IF('DATA IMPORT'!G3471="","",'DATA IMPORT'!G3471)</f>
        <v>42846</v>
      </c>
      <c r="J3471" s="11">
        <f t="shared" si="342"/>
        <v>4</v>
      </c>
      <c r="K3471" s="11">
        <f t="shared" si="343"/>
        <v>2017</v>
      </c>
      <c r="L3471" s="4">
        <f>IF('DATA IMPORT'!M3471="","",'DATA IMPORT'!M3471)</f>
        <v>549284</v>
      </c>
      <c r="M3471" t="str">
        <f>IF('DATA IMPORT'!C3471="","",'DATA IMPORT'!C3471)</f>
        <v>Under Contract</v>
      </c>
    </row>
    <row r="3472" spans="2:13" x14ac:dyDescent="0.2">
      <c r="B3472" t="str">
        <f t="shared" si="339"/>
        <v>#</v>
      </c>
      <c r="C3472">
        <f>COUNTIF(D3472:D$10001,D3472)</f>
        <v>65</v>
      </c>
      <c r="D3472">
        <f t="shared" si="344"/>
        <v>4</v>
      </c>
      <c r="E3472" t="str">
        <f>IF('DATA IMPORT'!E3472="","",'DATA IMPORT'!E3472)</f>
        <v>Bank Owned</v>
      </c>
      <c r="F3472" s="1">
        <f>IF('DATA IMPORT'!I3472="","",'DATA IMPORT'!I3472)</f>
        <v>42436</v>
      </c>
      <c r="G3472" s="11">
        <f t="shared" si="340"/>
        <v>3</v>
      </c>
      <c r="H3472" s="11">
        <f t="shared" si="341"/>
        <v>2016</v>
      </c>
      <c r="I3472" s="1">
        <f>IF('DATA IMPORT'!G3472="","",'DATA IMPORT'!G3472)</f>
        <v>42483</v>
      </c>
      <c r="J3472" s="11">
        <f t="shared" si="342"/>
        <v>4</v>
      </c>
      <c r="K3472" s="11">
        <f t="shared" si="343"/>
        <v>2016</v>
      </c>
      <c r="L3472" s="4">
        <f>IF('DATA IMPORT'!M3472="","",'DATA IMPORT'!M3472)</f>
        <v>794902</v>
      </c>
      <c r="M3472" t="str">
        <f>IF('DATA IMPORT'!C3472="","",'DATA IMPORT'!C3472)</f>
        <v>Under Contract</v>
      </c>
    </row>
    <row r="3473" spans="2:13" x14ac:dyDescent="0.2">
      <c r="B3473" t="str">
        <f t="shared" si="339"/>
        <v>#</v>
      </c>
      <c r="C3473">
        <f>COUNTIF(D3473:D$10001,D3473)</f>
        <v>64</v>
      </c>
      <c r="D3473">
        <f t="shared" si="344"/>
        <v>4</v>
      </c>
      <c r="E3473" t="str">
        <f>IF('DATA IMPORT'!E3473="","",'DATA IMPORT'!E3473)</f>
        <v>Bank Owned</v>
      </c>
      <c r="F3473" s="1">
        <f>IF('DATA IMPORT'!I3473="","",'DATA IMPORT'!I3473)</f>
        <v>42420</v>
      </c>
      <c r="G3473" s="11">
        <f t="shared" si="340"/>
        <v>2</v>
      </c>
      <c r="H3473" s="11">
        <f t="shared" si="341"/>
        <v>2016</v>
      </c>
      <c r="I3473" s="1">
        <f>IF('DATA IMPORT'!G3473="","",'DATA IMPORT'!G3473)</f>
        <v>42548</v>
      </c>
      <c r="J3473" s="11">
        <f t="shared" si="342"/>
        <v>6</v>
      </c>
      <c r="K3473" s="11">
        <f t="shared" si="343"/>
        <v>2016</v>
      </c>
      <c r="L3473" s="4">
        <f>IF('DATA IMPORT'!M3473="","",'DATA IMPORT'!M3473)</f>
        <v>309845</v>
      </c>
      <c r="M3473" t="str">
        <f>IF('DATA IMPORT'!C3473="","",'DATA IMPORT'!C3473)</f>
        <v>Under Contract</v>
      </c>
    </row>
    <row r="3474" spans="2:13" x14ac:dyDescent="0.2">
      <c r="B3474" t="str">
        <f t="shared" si="339"/>
        <v>#</v>
      </c>
      <c r="C3474">
        <f>COUNTIF(D3474:D$10001,D3474)</f>
        <v>102</v>
      </c>
      <c r="D3474">
        <f t="shared" si="344"/>
        <v>6</v>
      </c>
      <c r="E3474" t="str">
        <f>IF('DATA IMPORT'!E3474="","",'DATA IMPORT'!E3474)</f>
        <v>Zillow</v>
      </c>
      <c r="F3474" s="1">
        <f>IF('DATA IMPORT'!I3474="","",'DATA IMPORT'!I3474)</f>
        <v>42602</v>
      </c>
      <c r="G3474" s="11">
        <f t="shared" si="340"/>
        <v>8</v>
      </c>
      <c r="H3474" s="11">
        <f t="shared" si="341"/>
        <v>2016</v>
      </c>
      <c r="I3474" s="1">
        <f>IF('DATA IMPORT'!G3474="","",'DATA IMPORT'!G3474)</f>
        <v>42791</v>
      </c>
      <c r="J3474" s="11">
        <f t="shared" si="342"/>
        <v>2</v>
      </c>
      <c r="K3474" s="11">
        <f t="shared" si="343"/>
        <v>2017</v>
      </c>
      <c r="L3474" s="4">
        <f>IF('DATA IMPORT'!M3474="","",'DATA IMPORT'!M3474)</f>
        <v>495405</v>
      </c>
      <c r="M3474" t="str">
        <f>IF('DATA IMPORT'!C3474="","",'DATA IMPORT'!C3474)</f>
        <v>Under Contract</v>
      </c>
    </row>
    <row r="3475" spans="2:13" x14ac:dyDescent="0.2">
      <c r="B3475" t="str">
        <f t="shared" si="339"/>
        <v>#</v>
      </c>
      <c r="C3475">
        <f>COUNTIF(D3475:D$10001,D3475)</f>
        <v>101</v>
      </c>
      <c r="D3475">
        <f t="shared" si="344"/>
        <v>6</v>
      </c>
      <c r="E3475" t="str">
        <f>IF('DATA IMPORT'!E3475="","",'DATA IMPORT'!E3475)</f>
        <v>Zillow</v>
      </c>
      <c r="F3475" s="1">
        <f>IF('DATA IMPORT'!I3475="","",'DATA IMPORT'!I3475)</f>
        <v>42417</v>
      </c>
      <c r="G3475" s="11">
        <f t="shared" si="340"/>
        <v>2</v>
      </c>
      <c r="H3475" s="11">
        <f t="shared" si="341"/>
        <v>2016</v>
      </c>
      <c r="I3475" s="1">
        <f>IF('DATA IMPORT'!G3475="","",'DATA IMPORT'!G3475)</f>
        <v>42790</v>
      </c>
      <c r="J3475" s="11">
        <f t="shared" si="342"/>
        <v>2</v>
      </c>
      <c r="K3475" s="11">
        <f t="shared" si="343"/>
        <v>2017</v>
      </c>
      <c r="L3475" s="4">
        <f>IF('DATA IMPORT'!M3475="","",'DATA IMPORT'!M3475)</f>
        <v>303230</v>
      </c>
      <c r="M3475" t="str">
        <f>IF('DATA IMPORT'!C3475="","",'DATA IMPORT'!C3475)</f>
        <v>Under Contract</v>
      </c>
    </row>
    <row r="3476" spans="2:13" x14ac:dyDescent="0.2">
      <c r="B3476" t="str">
        <f t="shared" si="339"/>
        <v>#</v>
      </c>
      <c r="C3476">
        <f>COUNTIF(D3476:D$10001,D3476)</f>
        <v>100</v>
      </c>
      <c r="D3476">
        <f t="shared" si="344"/>
        <v>6</v>
      </c>
      <c r="E3476" t="str">
        <f>IF('DATA IMPORT'!E3476="","",'DATA IMPORT'!E3476)</f>
        <v>Zillow</v>
      </c>
      <c r="F3476" s="1">
        <f>IF('DATA IMPORT'!I3476="","",'DATA IMPORT'!I3476)</f>
        <v>42455</v>
      </c>
      <c r="G3476" s="11">
        <f t="shared" si="340"/>
        <v>3</v>
      </c>
      <c r="H3476" s="11">
        <f t="shared" si="341"/>
        <v>2016</v>
      </c>
      <c r="I3476" s="1">
        <f>IF('DATA IMPORT'!G3476="","",'DATA IMPORT'!G3476)</f>
        <v>42499</v>
      </c>
      <c r="J3476" s="11">
        <f t="shared" si="342"/>
        <v>5</v>
      </c>
      <c r="K3476" s="11">
        <f t="shared" si="343"/>
        <v>2016</v>
      </c>
      <c r="L3476" s="4">
        <f>IF('DATA IMPORT'!M3476="","",'DATA IMPORT'!M3476)</f>
        <v>545641</v>
      </c>
      <c r="M3476" t="str">
        <f>IF('DATA IMPORT'!C3476="","",'DATA IMPORT'!C3476)</f>
        <v>Under Contract</v>
      </c>
    </row>
    <row r="3477" spans="2:13" x14ac:dyDescent="0.2">
      <c r="B3477" t="str">
        <f t="shared" si="339"/>
        <v>#</v>
      </c>
      <c r="C3477">
        <f>COUNTIF(D3477:D$10001,D3477)</f>
        <v>109</v>
      </c>
      <c r="D3477">
        <f t="shared" si="344"/>
        <v>2</v>
      </c>
      <c r="E3477" t="str">
        <f>IF('DATA IMPORT'!E3477="","",'DATA IMPORT'!E3477)</f>
        <v>Referral</v>
      </c>
      <c r="F3477" s="1">
        <f>IF('DATA IMPORT'!I3477="","",'DATA IMPORT'!I3477)</f>
        <v>42551</v>
      </c>
      <c r="G3477" s="11">
        <f t="shared" si="340"/>
        <v>6</v>
      </c>
      <c r="H3477" s="11">
        <f t="shared" si="341"/>
        <v>2016</v>
      </c>
      <c r="I3477" s="1">
        <f>IF('DATA IMPORT'!G3477="","",'DATA IMPORT'!G3477)</f>
        <v>42808</v>
      </c>
      <c r="J3477" s="11">
        <f t="shared" si="342"/>
        <v>3</v>
      </c>
      <c r="K3477" s="11">
        <f t="shared" si="343"/>
        <v>2017</v>
      </c>
      <c r="L3477" s="4">
        <f>IF('DATA IMPORT'!M3477="","",'DATA IMPORT'!M3477)</f>
        <v>125594</v>
      </c>
      <c r="M3477" t="str">
        <f>IF('DATA IMPORT'!C3477="","",'DATA IMPORT'!C3477)</f>
        <v>Under Contract</v>
      </c>
    </row>
    <row r="3478" spans="2:13" x14ac:dyDescent="0.2">
      <c r="B3478" t="str">
        <f t="shared" si="339"/>
        <v>#</v>
      </c>
      <c r="C3478">
        <f>COUNTIF(D3478:D$10001,D3478)</f>
        <v>108</v>
      </c>
      <c r="D3478">
        <f t="shared" si="344"/>
        <v>2</v>
      </c>
      <c r="E3478" t="str">
        <f>IF('DATA IMPORT'!E3478="","",'DATA IMPORT'!E3478)</f>
        <v>Referral</v>
      </c>
      <c r="F3478" s="1">
        <f>IF('DATA IMPORT'!I3478="","",'DATA IMPORT'!I3478)</f>
        <v>42782</v>
      </c>
      <c r="G3478" s="11">
        <f t="shared" si="340"/>
        <v>2</v>
      </c>
      <c r="H3478" s="11">
        <f t="shared" si="341"/>
        <v>2017</v>
      </c>
      <c r="I3478" s="1">
        <f>IF('DATA IMPORT'!G3478="","",'DATA IMPORT'!G3478)</f>
        <v>42987</v>
      </c>
      <c r="J3478" s="11">
        <f t="shared" si="342"/>
        <v>9</v>
      </c>
      <c r="K3478" s="11">
        <f t="shared" si="343"/>
        <v>2017</v>
      </c>
      <c r="L3478" s="4">
        <f>IF('DATA IMPORT'!M3478="","",'DATA IMPORT'!M3478)</f>
        <v>445275</v>
      </c>
      <c r="M3478" t="str">
        <f>IF('DATA IMPORT'!C3478="","",'DATA IMPORT'!C3478)</f>
        <v>Under Contract</v>
      </c>
    </row>
    <row r="3479" spans="2:13" x14ac:dyDescent="0.2">
      <c r="B3479" t="str">
        <f t="shared" si="339"/>
        <v>#</v>
      </c>
      <c r="C3479">
        <f>COUNTIF(D3479:D$10001,D3479)</f>
        <v>41</v>
      </c>
      <c r="D3479">
        <f t="shared" si="344"/>
        <v>1</v>
      </c>
      <c r="E3479" t="str">
        <f>IF('DATA IMPORT'!E3479="","",'DATA IMPORT'!E3479)</f>
        <v>Email</v>
      </c>
      <c r="F3479" s="1">
        <f>IF('DATA IMPORT'!I3479="","",'DATA IMPORT'!I3479)</f>
        <v>42461</v>
      </c>
      <c r="G3479" s="11">
        <f t="shared" si="340"/>
        <v>4</v>
      </c>
      <c r="H3479" s="11">
        <f t="shared" si="341"/>
        <v>2016</v>
      </c>
      <c r="I3479" s="1">
        <f>IF('DATA IMPORT'!G3479="","",'DATA IMPORT'!G3479)</f>
        <v>42690</v>
      </c>
      <c r="J3479" s="11">
        <f t="shared" si="342"/>
        <v>11</v>
      </c>
      <c r="K3479" s="11">
        <f t="shared" si="343"/>
        <v>2016</v>
      </c>
      <c r="L3479" s="4">
        <f>IF('DATA IMPORT'!M3479="","",'DATA IMPORT'!M3479)</f>
        <v>417142</v>
      </c>
      <c r="M3479" t="str">
        <f>IF('DATA IMPORT'!C3479="","",'DATA IMPORT'!C3479)</f>
        <v>Under Contract</v>
      </c>
    </row>
    <row r="3480" spans="2:13" x14ac:dyDescent="0.2">
      <c r="B3480" t="str">
        <f t="shared" si="339"/>
        <v>#</v>
      </c>
      <c r="C3480">
        <f>COUNTIF(D3480:D$10001,D3480)</f>
        <v>40</v>
      </c>
      <c r="D3480">
        <f t="shared" si="344"/>
        <v>1</v>
      </c>
      <c r="E3480" t="str">
        <f>IF('DATA IMPORT'!E3480="","",'DATA IMPORT'!E3480)</f>
        <v>Email</v>
      </c>
      <c r="F3480" s="1">
        <f>IF('DATA IMPORT'!I3480="","",'DATA IMPORT'!I3480)</f>
        <v>42821</v>
      </c>
      <c r="G3480" s="11">
        <f t="shared" si="340"/>
        <v>3</v>
      </c>
      <c r="H3480" s="11">
        <f t="shared" si="341"/>
        <v>2017</v>
      </c>
      <c r="I3480" s="1">
        <f>IF('DATA IMPORT'!G3480="","",'DATA IMPORT'!G3480)</f>
        <v>42885</v>
      </c>
      <c r="J3480" s="11">
        <f t="shared" si="342"/>
        <v>5</v>
      </c>
      <c r="K3480" s="11">
        <f t="shared" si="343"/>
        <v>2017</v>
      </c>
      <c r="L3480" s="4">
        <f>IF('DATA IMPORT'!M3480="","",'DATA IMPORT'!M3480)</f>
        <v>718034</v>
      </c>
      <c r="M3480" t="str">
        <f>IF('DATA IMPORT'!C3480="","",'DATA IMPORT'!C3480)</f>
        <v>Under Contract</v>
      </c>
    </row>
    <row r="3481" spans="2:13" x14ac:dyDescent="0.2">
      <c r="B3481" t="str">
        <f t="shared" si="339"/>
        <v>#</v>
      </c>
      <c r="C3481">
        <f>COUNTIF(D3481:D$10001,D3481)</f>
        <v>98</v>
      </c>
      <c r="D3481">
        <f t="shared" si="344"/>
        <v>3</v>
      </c>
      <c r="E3481" t="str">
        <f>IF('DATA IMPORT'!E3481="","",'DATA IMPORT'!E3481)</f>
        <v>Website</v>
      </c>
      <c r="F3481" s="1">
        <f>IF('DATA IMPORT'!I3481="","",'DATA IMPORT'!I3481)</f>
        <v>42554</v>
      </c>
      <c r="G3481" s="11">
        <f t="shared" si="340"/>
        <v>7</v>
      </c>
      <c r="H3481" s="11">
        <f t="shared" si="341"/>
        <v>2016</v>
      </c>
      <c r="I3481" s="1">
        <f>IF('DATA IMPORT'!G3481="","",'DATA IMPORT'!G3481)</f>
        <v>42709</v>
      </c>
      <c r="J3481" s="11">
        <f t="shared" si="342"/>
        <v>12</v>
      </c>
      <c r="K3481" s="11">
        <f t="shared" si="343"/>
        <v>2016</v>
      </c>
      <c r="L3481" s="4">
        <f>IF('DATA IMPORT'!M3481="","",'DATA IMPORT'!M3481)</f>
        <v>304938</v>
      </c>
      <c r="M3481" t="str">
        <f>IF('DATA IMPORT'!C3481="","",'DATA IMPORT'!C3481)</f>
        <v>Under Contract</v>
      </c>
    </row>
    <row r="3482" spans="2:13" x14ac:dyDescent="0.2">
      <c r="B3482" t="str">
        <f t="shared" si="339"/>
        <v>#</v>
      </c>
      <c r="C3482">
        <f>COUNTIF(D3482:D$10001,D3482)</f>
        <v>63</v>
      </c>
      <c r="D3482">
        <f t="shared" si="344"/>
        <v>4</v>
      </c>
      <c r="E3482" t="str">
        <f>IF('DATA IMPORT'!E3482="","",'DATA IMPORT'!E3482)</f>
        <v>Bank Owned</v>
      </c>
      <c r="F3482" s="1">
        <f>IF('DATA IMPORT'!I3482="","",'DATA IMPORT'!I3482)</f>
        <v>42545</v>
      </c>
      <c r="G3482" s="11">
        <f t="shared" si="340"/>
        <v>6</v>
      </c>
      <c r="H3482" s="11">
        <f t="shared" si="341"/>
        <v>2016</v>
      </c>
      <c r="I3482" s="1">
        <f>IF('DATA IMPORT'!G3482="","",'DATA IMPORT'!G3482)</f>
        <v>42593</v>
      </c>
      <c r="J3482" s="11">
        <f t="shared" si="342"/>
        <v>8</v>
      </c>
      <c r="K3482" s="11">
        <f t="shared" si="343"/>
        <v>2016</v>
      </c>
      <c r="L3482" s="4">
        <f>IF('DATA IMPORT'!M3482="","",'DATA IMPORT'!M3482)</f>
        <v>684879</v>
      </c>
      <c r="M3482" t="str">
        <f>IF('DATA IMPORT'!C3482="","",'DATA IMPORT'!C3482)</f>
        <v>Under Contract</v>
      </c>
    </row>
    <row r="3483" spans="2:13" x14ac:dyDescent="0.2">
      <c r="B3483" t="str">
        <f t="shared" si="339"/>
        <v>#</v>
      </c>
      <c r="C3483">
        <f>COUNTIF(D3483:D$10001,D3483)</f>
        <v>107</v>
      </c>
      <c r="D3483">
        <f t="shared" si="344"/>
        <v>2</v>
      </c>
      <c r="E3483" t="str">
        <f>IF('DATA IMPORT'!E3483="","",'DATA IMPORT'!E3483)</f>
        <v>Referral</v>
      </c>
      <c r="F3483" s="1">
        <f>IF('DATA IMPORT'!I3483="","",'DATA IMPORT'!I3483)</f>
        <v>42669</v>
      </c>
      <c r="G3483" s="11">
        <f t="shared" si="340"/>
        <v>10</v>
      </c>
      <c r="H3483" s="11">
        <f t="shared" si="341"/>
        <v>2016</v>
      </c>
      <c r="I3483" s="1">
        <f>IF('DATA IMPORT'!G3483="","",'DATA IMPORT'!G3483)</f>
        <v>42991</v>
      </c>
      <c r="J3483" s="11">
        <f t="shared" si="342"/>
        <v>9</v>
      </c>
      <c r="K3483" s="11">
        <f t="shared" si="343"/>
        <v>2017</v>
      </c>
      <c r="L3483" s="4">
        <f>IF('DATA IMPORT'!M3483="","",'DATA IMPORT'!M3483)</f>
        <v>656222</v>
      </c>
      <c r="M3483" t="str">
        <f>IF('DATA IMPORT'!C3483="","",'DATA IMPORT'!C3483)</f>
        <v>Sold</v>
      </c>
    </row>
    <row r="3484" spans="2:13" x14ac:dyDescent="0.2">
      <c r="B3484" t="str">
        <f t="shared" si="339"/>
        <v>#</v>
      </c>
      <c r="C3484">
        <f>COUNTIF(D3484:D$10001,D3484)</f>
        <v>106</v>
      </c>
      <c r="D3484">
        <f t="shared" si="344"/>
        <v>2</v>
      </c>
      <c r="E3484" t="str">
        <f>IF('DATA IMPORT'!E3484="","",'DATA IMPORT'!E3484)</f>
        <v>Referral</v>
      </c>
      <c r="F3484" s="1">
        <f>IF('DATA IMPORT'!I3484="","",'DATA IMPORT'!I3484)</f>
        <v>42484</v>
      </c>
      <c r="G3484" s="11">
        <f t="shared" si="340"/>
        <v>4</v>
      </c>
      <c r="H3484" s="11">
        <f t="shared" si="341"/>
        <v>2016</v>
      </c>
      <c r="I3484" s="1">
        <f>IF('DATA IMPORT'!G3484="","",'DATA IMPORT'!G3484)</f>
        <v>42532</v>
      </c>
      <c r="J3484" s="11">
        <f t="shared" si="342"/>
        <v>6</v>
      </c>
      <c r="K3484" s="11">
        <f t="shared" si="343"/>
        <v>2016</v>
      </c>
      <c r="L3484" s="4">
        <f>IF('DATA IMPORT'!M3484="","",'DATA IMPORT'!M3484)</f>
        <v>349995</v>
      </c>
      <c r="M3484" t="str">
        <f>IF('DATA IMPORT'!C3484="","",'DATA IMPORT'!C3484)</f>
        <v>Under Contract</v>
      </c>
    </row>
    <row r="3485" spans="2:13" x14ac:dyDescent="0.2">
      <c r="B3485" t="str">
        <f t="shared" si="339"/>
        <v>#</v>
      </c>
      <c r="C3485">
        <f>COUNTIF(D3485:D$10001,D3485)</f>
        <v>62</v>
      </c>
      <c r="D3485">
        <f t="shared" si="344"/>
        <v>4</v>
      </c>
      <c r="E3485" t="str">
        <f>IF('DATA IMPORT'!E3485="","",'DATA IMPORT'!E3485)</f>
        <v>Bank Owned</v>
      </c>
      <c r="F3485" s="1">
        <f>IF('DATA IMPORT'!I3485="","",'DATA IMPORT'!I3485)</f>
        <v>42787</v>
      </c>
      <c r="G3485" s="11">
        <f t="shared" si="340"/>
        <v>2</v>
      </c>
      <c r="H3485" s="11">
        <f t="shared" si="341"/>
        <v>2017</v>
      </c>
      <c r="I3485" s="1">
        <f>IF('DATA IMPORT'!G3485="","",'DATA IMPORT'!G3485)</f>
        <v>42902</v>
      </c>
      <c r="J3485" s="11">
        <f t="shared" si="342"/>
        <v>6</v>
      </c>
      <c r="K3485" s="11">
        <f t="shared" si="343"/>
        <v>2017</v>
      </c>
      <c r="L3485" s="4">
        <f>IF('DATA IMPORT'!M3485="","",'DATA IMPORT'!M3485)</f>
        <v>281035</v>
      </c>
      <c r="M3485" t="str">
        <f>IF('DATA IMPORT'!C3485="","",'DATA IMPORT'!C3485)</f>
        <v>Under Contract</v>
      </c>
    </row>
    <row r="3486" spans="2:13" x14ac:dyDescent="0.2">
      <c r="B3486" t="str">
        <f t="shared" si="339"/>
        <v>#</v>
      </c>
      <c r="C3486">
        <f>COUNTIF(D3486:D$10001,D3486)</f>
        <v>97</v>
      </c>
      <c r="D3486">
        <f t="shared" si="344"/>
        <v>3</v>
      </c>
      <c r="E3486" t="str">
        <f>IF('DATA IMPORT'!E3486="","",'DATA IMPORT'!E3486)</f>
        <v>Website</v>
      </c>
      <c r="F3486" s="1">
        <f>IF('DATA IMPORT'!I3486="","",'DATA IMPORT'!I3486)</f>
        <v>42445</v>
      </c>
      <c r="G3486" s="11">
        <f t="shared" si="340"/>
        <v>3</v>
      </c>
      <c r="H3486" s="11">
        <f t="shared" si="341"/>
        <v>2016</v>
      </c>
      <c r="I3486" s="1">
        <f>IF('DATA IMPORT'!G3486="","",'DATA IMPORT'!G3486)</f>
        <v>42814</v>
      </c>
      <c r="J3486" s="11">
        <f t="shared" si="342"/>
        <v>3</v>
      </c>
      <c r="K3486" s="11">
        <f t="shared" si="343"/>
        <v>2017</v>
      </c>
      <c r="L3486" s="4">
        <f>IF('DATA IMPORT'!M3486="","",'DATA IMPORT'!M3486)</f>
        <v>777319</v>
      </c>
      <c r="M3486" t="str">
        <f>IF('DATA IMPORT'!C3486="","",'DATA IMPORT'!C3486)</f>
        <v>Under Contract</v>
      </c>
    </row>
    <row r="3487" spans="2:13" x14ac:dyDescent="0.2">
      <c r="B3487" t="str">
        <f t="shared" si="339"/>
        <v>#</v>
      </c>
      <c r="C3487">
        <f>COUNTIF(D3487:D$10001,D3487)</f>
        <v>96</v>
      </c>
      <c r="D3487">
        <f t="shared" si="344"/>
        <v>3</v>
      </c>
      <c r="E3487" t="str">
        <f>IF('DATA IMPORT'!E3487="","",'DATA IMPORT'!E3487)</f>
        <v>Website</v>
      </c>
      <c r="F3487" s="1">
        <f>IF('DATA IMPORT'!I3487="","",'DATA IMPORT'!I3487)</f>
        <v>42499</v>
      </c>
      <c r="G3487" s="11">
        <f t="shared" si="340"/>
        <v>5</v>
      </c>
      <c r="H3487" s="11">
        <f t="shared" si="341"/>
        <v>2016</v>
      </c>
      <c r="I3487" s="1">
        <f>IF('DATA IMPORT'!G3487="","",'DATA IMPORT'!G3487)</f>
        <v>42552</v>
      </c>
      <c r="J3487" s="11">
        <f t="shared" si="342"/>
        <v>7</v>
      </c>
      <c r="K3487" s="11">
        <f t="shared" si="343"/>
        <v>2016</v>
      </c>
      <c r="L3487" s="4">
        <f>IF('DATA IMPORT'!M3487="","",'DATA IMPORT'!M3487)</f>
        <v>704663</v>
      </c>
      <c r="M3487" t="str">
        <f>IF('DATA IMPORT'!C3487="","",'DATA IMPORT'!C3487)</f>
        <v>Under Contract</v>
      </c>
    </row>
    <row r="3488" spans="2:13" x14ac:dyDescent="0.2">
      <c r="B3488" t="str">
        <f t="shared" si="339"/>
        <v>#</v>
      </c>
      <c r="C3488">
        <f>COUNTIF(D3488:D$10001,D3488)</f>
        <v>61</v>
      </c>
      <c r="D3488">
        <f t="shared" si="344"/>
        <v>4</v>
      </c>
      <c r="E3488" t="str">
        <f>IF('DATA IMPORT'!E3488="","",'DATA IMPORT'!E3488)</f>
        <v>Bank Owned</v>
      </c>
      <c r="F3488" s="1">
        <f>IF('DATA IMPORT'!I3488="","",'DATA IMPORT'!I3488)</f>
        <v>42793</v>
      </c>
      <c r="G3488" s="11">
        <f t="shared" si="340"/>
        <v>2</v>
      </c>
      <c r="H3488" s="11">
        <f t="shared" si="341"/>
        <v>2017</v>
      </c>
      <c r="I3488" s="1">
        <f>IF('DATA IMPORT'!G3488="","",'DATA IMPORT'!G3488)</f>
        <v>42843</v>
      </c>
      <c r="J3488" s="11">
        <f t="shared" si="342"/>
        <v>4</v>
      </c>
      <c r="K3488" s="11">
        <f t="shared" si="343"/>
        <v>2017</v>
      </c>
      <c r="L3488" s="4">
        <f>IF('DATA IMPORT'!M3488="","",'DATA IMPORT'!M3488)</f>
        <v>516510</v>
      </c>
      <c r="M3488" t="str">
        <f>IF('DATA IMPORT'!C3488="","",'DATA IMPORT'!C3488)</f>
        <v>Under Contract</v>
      </c>
    </row>
    <row r="3489" spans="2:13" x14ac:dyDescent="0.2">
      <c r="B3489" t="str">
        <f t="shared" si="339"/>
        <v>#</v>
      </c>
      <c r="C3489">
        <f>COUNTIF(D3489:D$10001,D3489)</f>
        <v>105</v>
      </c>
      <c r="D3489">
        <f t="shared" si="344"/>
        <v>2</v>
      </c>
      <c r="E3489" t="str">
        <f>IF('DATA IMPORT'!E3489="","",'DATA IMPORT'!E3489)</f>
        <v>Referral</v>
      </c>
      <c r="F3489" s="1">
        <f>IF('DATA IMPORT'!I3489="","",'DATA IMPORT'!I3489)</f>
        <v>42477</v>
      </c>
      <c r="G3489" s="11">
        <f t="shared" si="340"/>
        <v>4</v>
      </c>
      <c r="H3489" s="11">
        <f t="shared" si="341"/>
        <v>2016</v>
      </c>
      <c r="I3489" s="1">
        <f>IF('DATA IMPORT'!G3489="","",'DATA IMPORT'!G3489)</f>
        <v>42478</v>
      </c>
      <c r="J3489" s="11">
        <f t="shared" si="342"/>
        <v>4</v>
      </c>
      <c r="K3489" s="11">
        <f t="shared" si="343"/>
        <v>2016</v>
      </c>
      <c r="L3489" s="4">
        <f>IF('DATA IMPORT'!M3489="","",'DATA IMPORT'!M3489)</f>
        <v>163968</v>
      </c>
      <c r="M3489" t="str">
        <f>IF('DATA IMPORT'!C3489="","",'DATA IMPORT'!C3489)</f>
        <v>Under Contract</v>
      </c>
    </row>
    <row r="3490" spans="2:13" x14ac:dyDescent="0.2">
      <c r="B3490" t="str">
        <f t="shared" si="339"/>
        <v>#</v>
      </c>
      <c r="C3490">
        <f>COUNTIF(D3490:D$10001,D3490)</f>
        <v>104</v>
      </c>
      <c r="D3490">
        <f t="shared" si="344"/>
        <v>2</v>
      </c>
      <c r="E3490" t="str">
        <f>IF('DATA IMPORT'!E3490="","",'DATA IMPORT'!E3490)</f>
        <v>Referral</v>
      </c>
      <c r="F3490" s="1">
        <f>IF('DATA IMPORT'!I3490="","",'DATA IMPORT'!I3490)</f>
        <v>42680</v>
      </c>
      <c r="G3490" s="11">
        <f t="shared" si="340"/>
        <v>11</v>
      </c>
      <c r="H3490" s="11">
        <f t="shared" si="341"/>
        <v>2016</v>
      </c>
      <c r="I3490" s="1">
        <f>IF('DATA IMPORT'!G3490="","",'DATA IMPORT'!G3490)</f>
        <v>42704</v>
      </c>
      <c r="J3490" s="11">
        <f t="shared" si="342"/>
        <v>11</v>
      </c>
      <c r="K3490" s="11">
        <f t="shared" si="343"/>
        <v>2016</v>
      </c>
      <c r="L3490" s="4">
        <f>IF('DATA IMPORT'!M3490="","",'DATA IMPORT'!M3490)</f>
        <v>356678</v>
      </c>
      <c r="M3490" t="str">
        <f>IF('DATA IMPORT'!C3490="","",'DATA IMPORT'!C3490)</f>
        <v>Under Contract</v>
      </c>
    </row>
    <row r="3491" spans="2:13" x14ac:dyDescent="0.2">
      <c r="B3491" t="str">
        <f t="shared" si="339"/>
        <v>#</v>
      </c>
      <c r="C3491">
        <f>COUNTIF(D3491:D$10001,D3491)</f>
        <v>58</v>
      </c>
      <c r="D3491">
        <f t="shared" si="344"/>
        <v>14</v>
      </c>
      <c r="E3491" t="str">
        <f>IF('DATA IMPORT'!E3491="","",'DATA IMPORT'!E3491)</f>
        <v>Social Ads</v>
      </c>
      <c r="F3491" s="1">
        <f>IF('DATA IMPORT'!I3491="","",'DATA IMPORT'!I3491)</f>
        <v>42591</v>
      </c>
      <c r="G3491" s="11">
        <f t="shared" si="340"/>
        <v>8</v>
      </c>
      <c r="H3491" s="11">
        <f t="shared" si="341"/>
        <v>2016</v>
      </c>
      <c r="I3491" s="1">
        <f>IF('DATA IMPORT'!G3491="","",'DATA IMPORT'!G3491)</f>
        <v>42652</v>
      </c>
      <c r="J3491" s="11">
        <f t="shared" si="342"/>
        <v>10</v>
      </c>
      <c r="K3491" s="11">
        <f t="shared" si="343"/>
        <v>2016</v>
      </c>
      <c r="L3491" s="4">
        <f>IF('DATA IMPORT'!M3491="","",'DATA IMPORT'!M3491)</f>
        <v>706077</v>
      </c>
      <c r="M3491" t="str">
        <f>IF('DATA IMPORT'!C3491="","",'DATA IMPORT'!C3491)</f>
        <v>Sold</v>
      </c>
    </row>
    <row r="3492" spans="2:13" x14ac:dyDescent="0.2">
      <c r="B3492" t="str">
        <f t="shared" si="339"/>
        <v>#</v>
      </c>
      <c r="C3492">
        <f>COUNTIF(D3492:D$10001,D3492)</f>
        <v>49</v>
      </c>
      <c r="D3492">
        <f t="shared" si="344"/>
        <v>15</v>
      </c>
      <c r="E3492" t="str">
        <f>IF('DATA IMPORT'!E3492="","",'DATA IMPORT'!E3492)</f>
        <v>Investor</v>
      </c>
      <c r="F3492" s="1">
        <f>IF('DATA IMPORT'!I3492="","",'DATA IMPORT'!I3492)</f>
        <v>42431</v>
      </c>
      <c r="G3492" s="11">
        <f t="shared" si="340"/>
        <v>3</v>
      </c>
      <c r="H3492" s="11">
        <f t="shared" si="341"/>
        <v>2016</v>
      </c>
      <c r="I3492" s="1">
        <f>IF('DATA IMPORT'!G3492="","",'DATA IMPORT'!G3492)</f>
        <v>42615</v>
      </c>
      <c r="J3492" s="11">
        <f t="shared" si="342"/>
        <v>9</v>
      </c>
      <c r="K3492" s="11">
        <f t="shared" si="343"/>
        <v>2016</v>
      </c>
      <c r="L3492" s="4">
        <f>IF('DATA IMPORT'!M3492="","",'DATA IMPORT'!M3492)</f>
        <v>651548</v>
      </c>
      <c r="M3492" t="str">
        <f>IF('DATA IMPORT'!C3492="","",'DATA IMPORT'!C3492)</f>
        <v>Under Contract</v>
      </c>
    </row>
    <row r="3493" spans="2:13" x14ac:dyDescent="0.2">
      <c r="B3493" t="str">
        <f t="shared" si="339"/>
        <v>#</v>
      </c>
      <c r="C3493">
        <f>COUNTIF(D3493:D$10001,D3493)</f>
        <v>48</v>
      </c>
      <c r="D3493">
        <f t="shared" si="344"/>
        <v>15</v>
      </c>
      <c r="E3493" t="str">
        <f>IF('DATA IMPORT'!E3493="","",'DATA IMPORT'!E3493)</f>
        <v>Investor</v>
      </c>
      <c r="F3493" s="1">
        <f>IF('DATA IMPORT'!I3493="","",'DATA IMPORT'!I3493)</f>
        <v>42577</v>
      </c>
      <c r="G3493" s="11">
        <f t="shared" si="340"/>
        <v>7</v>
      </c>
      <c r="H3493" s="11">
        <f t="shared" si="341"/>
        <v>2016</v>
      </c>
      <c r="I3493" s="1">
        <f>IF('DATA IMPORT'!G3493="","",'DATA IMPORT'!G3493)</f>
        <v>42984</v>
      </c>
      <c r="J3493" s="11">
        <f t="shared" si="342"/>
        <v>9</v>
      </c>
      <c r="K3493" s="11">
        <f t="shared" si="343"/>
        <v>2017</v>
      </c>
      <c r="L3493" s="4">
        <f>IF('DATA IMPORT'!M3493="","",'DATA IMPORT'!M3493)</f>
        <v>423870</v>
      </c>
      <c r="M3493" t="str">
        <f>IF('DATA IMPORT'!C3493="","",'DATA IMPORT'!C3493)</f>
        <v>Under Contract</v>
      </c>
    </row>
    <row r="3494" spans="2:13" x14ac:dyDescent="0.2">
      <c r="B3494" t="str">
        <f t="shared" si="339"/>
        <v>#</v>
      </c>
      <c r="C3494">
        <f>COUNTIF(D3494:D$10001,D3494)</f>
        <v>47</v>
      </c>
      <c r="D3494">
        <f t="shared" si="344"/>
        <v>15</v>
      </c>
      <c r="E3494" t="str">
        <f>IF('DATA IMPORT'!E3494="","",'DATA IMPORT'!E3494)</f>
        <v>Investor</v>
      </c>
      <c r="F3494" s="1">
        <f>IF('DATA IMPORT'!I3494="","",'DATA IMPORT'!I3494)</f>
        <v>42552</v>
      </c>
      <c r="G3494" s="11">
        <f t="shared" si="340"/>
        <v>7</v>
      </c>
      <c r="H3494" s="11">
        <f t="shared" si="341"/>
        <v>2016</v>
      </c>
      <c r="I3494" s="1">
        <f>IF('DATA IMPORT'!G3494="","",'DATA IMPORT'!G3494)</f>
        <v>42855</v>
      </c>
      <c r="J3494" s="11">
        <f t="shared" si="342"/>
        <v>4</v>
      </c>
      <c r="K3494" s="11">
        <f t="shared" si="343"/>
        <v>2017</v>
      </c>
      <c r="L3494" s="4">
        <f>IF('DATA IMPORT'!M3494="","",'DATA IMPORT'!M3494)</f>
        <v>306532</v>
      </c>
      <c r="M3494" t="str">
        <f>IF('DATA IMPORT'!C3494="","",'DATA IMPORT'!C3494)</f>
        <v>Under Contract</v>
      </c>
    </row>
    <row r="3495" spans="2:13" x14ac:dyDescent="0.2">
      <c r="B3495" t="str">
        <f t="shared" si="339"/>
        <v>#</v>
      </c>
      <c r="C3495">
        <f>COUNTIF(D3495:D$10001,D3495)</f>
        <v>57</v>
      </c>
      <c r="D3495">
        <f t="shared" si="344"/>
        <v>14</v>
      </c>
      <c r="E3495" t="str">
        <f>IF('DATA IMPORT'!E3495="","",'DATA IMPORT'!E3495)</f>
        <v>Social Ads</v>
      </c>
      <c r="F3495" s="1">
        <f>IF('DATA IMPORT'!I3495="","",'DATA IMPORT'!I3495)</f>
        <v>42493</v>
      </c>
      <c r="G3495" s="11">
        <f t="shared" si="340"/>
        <v>5</v>
      </c>
      <c r="H3495" s="11">
        <f t="shared" si="341"/>
        <v>2016</v>
      </c>
      <c r="I3495" s="1">
        <f>IF('DATA IMPORT'!G3495="","",'DATA IMPORT'!G3495)</f>
        <v>42767</v>
      </c>
      <c r="J3495" s="11">
        <f t="shared" si="342"/>
        <v>2</v>
      </c>
      <c r="K3495" s="11">
        <f t="shared" si="343"/>
        <v>2017</v>
      </c>
      <c r="L3495" s="4">
        <f>IF('DATA IMPORT'!M3495="","",'DATA IMPORT'!M3495)</f>
        <v>233571</v>
      </c>
      <c r="M3495" t="str">
        <f>IF('DATA IMPORT'!C3495="","",'DATA IMPORT'!C3495)</f>
        <v>Under Contract</v>
      </c>
    </row>
    <row r="3496" spans="2:13" x14ac:dyDescent="0.2">
      <c r="B3496" t="str">
        <f t="shared" si="339"/>
        <v>#</v>
      </c>
      <c r="C3496">
        <f>COUNTIF(D3496:D$10001,D3496)</f>
        <v>95</v>
      </c>
      <c r="D3496">
        <f t="shared" si="344"/>
        <v>3</v>
      </c>
      <c r="E3496" t="str">
        <f>IF('DATA IMPORT'!E3496="","",'DATA IMPORT'!E3496)</f>
        <v>Website</v>
      </c>
      <c r="F3496" s="1">
        <f>IF('DATA IMPORT'!I3496="","",'DATA IMPORT'!I3496)</f>
        <v>42437</v>
      </c>
      <c r="G3496" s="11">
        <f t="shared" si="340"/>
        <v>3</v>
      </c>
      <c r="H3496" s="11">
        <f t="shared" si="341"/>
        <v>2016</v>
      </c>
      <c r="I3496" s="1">
        <f>IF('DATA IMPORT'!G3496="","",'DATA IMPORT'!G3496)</f>
        <v>42589</v>
      </c>
      <c r="J3496" s="11">
        <f t="shared" si="342"/>
        <v>8</v>
      </c>
      <c r="K3496" s="11">
        <f t="shared" si="343"/>
        <v>2016</v>
      </c>
      <c r="L3496" s="4">
        <f>IF('DATA IMPORT'!M3496="","",'DATA IMPORT'!M3496)</f>
        <v>592776</v>
      </c>
      <c r="M3496" t="str">
        <f>IF('DATA IMPORT'!C3496="","",'DATA IMPORT'!C3496)</f>
        <v>Sold</v>
      </c>
    </row>
    <row r="3497" spans="2:13" x14ac:dyDescent="0.2">
      <c r="B3497" t="str">
        <f t="shared" si="339"/>
        <v>#</v>
      </c>
      <c r="C3497">
        <f>COUNTIF(D3497:D$10001,D3497)</f>
        <v>60</v>
      </c>
      <c r="D3497">
        <f t="shared" si="344"/>
        <v>4</v>
      </c>
      <c r="E3497" t="str">
        <f>IF('DATA IMPORT'!E3497="","",'DATA IMPORT'!E3497)</f>
        <v>Bank Owned</v>
      </c>
      <c r="F3497" s="1">
        <f>IF('DATA IMPORT'!I3497="","",'DATA IMPORT'!I3497)</f>
        <v>42550</v>
      </c>
      <c r="G3497" s="11">
        <f t="shared" si="340"/>
        <v>6</v>
      </c>
      <c r="H3497" s="11">
        <f t="shared" si="341"/>
        <v>2016</v>
      </c>
      <c r="I3497" s="1">
        <f>IF('DATA IMPORT'!G3497="","",'DATA IMPORT'!G3497)</f>
        <v>42980</v>
      </c>
      <c r="J3497" s="11">
        <f t="shared" si="342"/>
        <v>9</v>
      </c>
      <c r="K3497" s="11">
        <f t="shared" si="343"/>
        <v>2017</v>
      </c>
      <c r="L3497" s="4">
        <f>IF('DATA IMPORT'!M3497="","",'DATA IMPORT'!M3497)</f>
        <v>609650</v>
      </c>
      <c r="M3497" t="str">
        <f>IF('DATA IMPORT'!C3497="","",'DATA IMPORT'!C3497)</f>
        <v>Under Contract</v>
      </c>
    </row>
    <row r="3498" spans="2:13" x14ac:dyDescent="0.2">
      <c r="B3498" t="str">
        <f t="shared" si="339"/>
        <v>#</v>
      </c>
      <c r="C3498">
        <f>COUNTIF(D3498:D$10001,D3498)</f>
        <v>103</v>
      </c>
      <c r="D3498">
        <f t="shared" si="344"/>
        <v>2</v>
      </c>
      <c r="E3498" t="str">
        <f>IF('DATA IMPORT'!E3498="","",'DATA IMPORT'!E3498)</f>
        <v>Referral</v>
      </c>
      <c r="F3498" s="1">
        <f>IF('DATA IMPORT'!I3498="","",'DATA IMPORT'!I3498)</f>
        <v>42570</v>
      </c>
      <c r="G3498" s="11">
        <f t="shared" si="340"/>
        <v>7</v>
      </c>
      <c r="H3498" s="11">
        <f t="shared" si="341"/>
        <v>2016</v>
      </c>
      <c r="I3498" s="1">
        <f>IF('DATA IMPORT'!G3498="","",'DATA IMPORT'!G3498)</f>
        <v>42598</v>
      </c>
      <c r="J3498" s="11">
        <f t="shared" si="342"/>
        <v>8</v>
      </c>
      <c r="K3498" s="11">
        <f t="shared" si="343"/>
        <v>2016</v>
      </c>
      <c r="L3498" s="4">
        <f>IF('DATA IMPORT'!M3498="","",'DATA IMPORT'!M3498)</f>
        <v>570147</v>
      </c>
      <c r="M3498" t="str">
        <f>IF('DATA IMPORT'!C3498="","",'DATA IMPORT'!C3498)</f>
        <v>Under Contract</v>
      </c>
    </row>
    <row r="3499" spans="2:13" x14ac:dyDescent="0.2">
      <c r="B3499" t="str">
        <f t="shared" si="339"/>
        <v>#</v>
      </c>
      <c r="C3499">
        <f>COUNTIF(D3499:D$10001,D3499)</f>
        <v>99</v>
      </c>
      <c r="D3499">
        <f t="shared" si="344"/>
        <v>6</v>
      </c>
      <c r="E3499" t="str">
        <f>IF('DATA IMPORT'!E3499="","",'DATA IMPORT'!E3499)</f>
        <v>Zillow</v>
      </c>
      <c r="F3499" s="1">
        <f>IF('DATA IMPORT'!I3499="","",'DATA IMPORT'!I3499)</f>
        <v>42523</v>
      </c>
      <c r="G3499" s="11">
        <f t="shared" si="340"/>
        <v>6</v>
      </c>
      <c r="H3499" s="11">
        <f t="shared" si="341"/>
        <v>2016</v>
      </c>
      <c r="I3499" s="1">
        <f>IF('DATA IMPORT'!G3499="","",'DATA IMPORT'!G3499)</f>
        <v>42946</v>
      </c>
      <c r="J3499" s="11">
        <f t="shared" si="342"/>
        <v>7</v>
      </c>
      <c r="K3499" s="11">
        <f t="shared" si="343"/>
        <v>2017</v>
      </c>
      <c r="L3499" s="4">
        <f>IF('DATA IMPORT'!M3499="","",'DATA IMPORT'!M3499)</f>
        <v>394507</v>
      </c>
      <c r="M3499" t="str">
        <f>IF('DATA IMPORT'!C3499="","",'DATA IMPORT'!C3499)</f>
        <v>Under Contract</v>
      </c>
    </row>
    <row r="3500" spans="2:13" x14ac:dyDescent="0.2">
      <c r="B3500" t="str">
        <f t="shared" si="339"/>
        <v>#</v>
      </c>
      <c r="C3500">
        <f>COUNTIF(D3500:D$10001,D3500)</f>
        <v>94</v>
      </c>
      <c r="D3500">
        <f t="shared" si="344"/>
        <v>3</v>
      </c>
      <c r="E3500" t="str">
        <f>IF('DATA IMPORT'!E3500="","",'DATA IMPORT'!E3500)</f>
        <v>Website</v>
      </c>
      <c r="F3500" s="1">
        <f>IF('DATA IMPORT'!I3500="","",'DATA IMPORT'!I3500)</f>
        <v>42412</v>
      </c>
      <c r="G3500" s="11">
        <f t="shared" si="340"/>
        <v>2</v>
      </c>
      <c r="H3500" s="11">
        <f t="shared" si="341"/>
        <v>2016</v>
      </c>
      <c r="I3500" s="1">
        <f>IF('DATA IMPORT'!G3500="","",'DATA IMPORT'!G3500)</f>
        <v>42439</v>
      </c>
      <c r="J3500" s="11">
        <f t="shared" si="342"/>
        <v>3</v>
      </c>
      <c r="K3500" s="11">
        <f t="shared" si="343"/>
        <v>2016</v>
      </c>
      <c r="L3500" s="4">
        <f>IF('DATA IMPORT'!M3500="","",'DATA IMPORT'!M3500)</f>
        <v>125110</v>
      </c>
      <c r="M3500" t="str">
        <f>IF('DATA IMPORT'!C3500="","",'DATA IMPORT'!C3500)</f>
        <v>Under Contract</v>
      </c>
    </row>
    <row r="3501" spans="2:13" x14ac:dyDescent="0.2">
      <c r="B3501" t="str">
        <f t="shared" si="339"/>
        <v>#</v>
      </c>
      <c r="C3501">
        <f>COUNTIF(D3501:D$10001,D3501)</f>
        <v>93</v>
      </c>
      <c r="D3501">
        <f t="shared" si="344"/>
        <v>3</v>
      </c>
      <c r="E3501" t="str">
        <f>IF('DATA IMPORT'!E3501="","",'DATA IMPORT'!E3501)</f>
        <v>Website</v>
      </c>
      <c r="F3501" s="1">
        <f>IF('DATA IMPORT'!I3501="","",'DATA IMPORT'!I3501)</f>
        <v>42414</v>
      </c>
      <c r="G3501" s="11">
        <f t="shared" si="340"/>
        <v>2</v>
      </c>
      <c r="H3501" s="11">
        <f t="shared" si="341"/>
        <v>2016</v>
      </c>
      <c r="I3501" s="1">
        <f>IF('DATA IMPORT'!G3501="","",'DATA IMPORT'!G3501)</f>
        <v>42605</v>
      </c>
      <c r="J3501" s="11">
        <f t="shared" si="342"/>
        <v>8</v>
      </c>
      <c r="K3501" s="11">
        <f t="shared" si="343"/>
        <v>2016</v>
      </c>
      <c r="L3501" s="4">
        <f>IF('DATA IMPORT'!M3501="","",'DATA IMPORT'!M3501)</f>
        <v>569512</v>
      </c>
      <c r="M3501" t="str">
        <f>IF('DATA IMPORT'!C3501="","",'DATA IMPORT'!C3501)</f>
        <v>Under Contract</v>
      </c>
    </row>
    <row r="3502" spans="2:13" x14ac:dyDescent="0.2">
      <c r="B3502" t="str">
        <f t="shared" si="339"/>
        <v>#</v>
      </c>
      <c r="C3502">
        <f>COUNTIF(D3502:D$10001,D3502)</f>
        <v>102</v>
      </c>
      <c r="D3502">
        <f t="shared" si="344"/>
        <v>2</v>
      </c>
      <c r="E3502" t="str">
        <f>IF('DATA IMPORT'!E3502="","",'DATA IMPORT'!E3502)</f>
        <v>Referral</v>
      </c>
      <c r="F3502" s="1">
        <f>IF('DATA IMPORT'!I3502="","",'DATA IMPORT'!I3502)</f>
        <v>42757</v>
      </c>
      <c r="G3502" s="11">
        <f t="shared" si="340"/>
        <v>1</v>
      </c>
      <c r="H3502" s="11">
        <f t="shared" si="341"/>
        <v>2017</v>
      </c>
      <c r="I3502" s="1">
        <f>IF('DATA IMPORT'!G3502="","",'DATA IMPORT'!G3502)</f>
        <v>42991</v>
      </c>
      <c r="J3502" s="11">
        <f t="shared" si="342"/>
        <v>9</v>
      </c>
      <c r="K3502" s="11">
        <f t="shared" si="343"/>
        <v>2017</v>
      </c>
      <c r="L3502" s="4">
        <f>IF('DATA IMPORT'!M3502="","",'DATA IMPORT'!M3502)</f>
        <v>667429</v>
      </c>
      <c r="M3502" t="str">
        <f>IF('DATA IMPORT'!C3502="","",'DATA IMPORT'!C3502)</f>
        <v>Under Contract</v>
      </c>
    </row>
    <row r="3503" spans="2:13" x14ac:dyDescent="0.2">
      <c r="B3503" t="str">
        <f t="shared" si="339"/>
        <v>#</v>
      </c>
      <c r="C3503">
        <f>COUNTIF(D3503:D$10001,D3503)</f>
        <v>92</v>
      </c>
      <c r="D3503">
        <f t="shared" si="344"/>
        <v>3</v>
      </c>
      <c r="E3503" t="str">
        <f>IF('DATA IMPORT'!E3503="","",'DATA IMPORT'!E3503)</f>
        <v>Website</v>
      </c>
      <c r="F3503" s="1">
        <f>IF('DATA IMPORT'!I3503="","",'DATA IMPORT'!I3503)</f>
        <v>42611</v>
      </c>
      <c r="G3503" s="11">
        <f t="shared" si="340"/>
        <v>8</v>
      </c>
      <c r="H3503" s="11">
        <f t="shared" si="341"/>
        <v>2016</v>
      </c>
      <c r="I3503" s="1">
        <f>IF('DATA IMPORT'!G3503="","",'DATA IMPORT'!G3503)</f>
        <v>42729</v>
      </c>
      <c r="J3503" s="11">
        <f t="shared" si="342"/>
        <v>12</v>
      </c>
      <c r="K3503" s="11">
        <f t="shared" si="343"/>
        <v>2016</v>
      </c>
      <c r="L3503" s="4">
        <f>IF('DATA IMPORT'!M3503="","",'DATA IMPORT'!M3503)</f>
        <v>421686</v>
      </c>
      <c r="M3503" t="str">
        <f>IF('DATA IMPORT'!C3503="","",'DATA IMPORT'!C3503)</f>
        <v>Under Contract</v>
      </c>
    </row>
    <row r="3504" spans="2:13" x14ac:dyDescent="0.2">
      <c r="B3504" t="str">
        <f t="shared" si="339"/>
        <v>#</v>
      </c>
      <c r="C3504">
        <f>COUNTIF(D3504:D$10001,D3504)</f>
        <v>98</v>
      </c>
      <c r="D3504">
        <f t="shared" si="344"/>
        <v>6</v>
      </c>
      <c r="E3504" t="str">
        <f>IF('DATA IMPORT'!E3504="","",'DATA IMPORT'!E3504)</f>
        <v>Zillow</v>
      </c>
      <c r="F3504" s="1">
        <f>IF('DATA IMPORT'!I3504="","",'DATA IMPORT'!I3504)</f>
        <v>42674</v>
      </c>
      <c r="G3504" s="11">
        <f t="shared" si="340"/>
        <v>10</v>
      </c>
      <c r="H3504" s="11">
        <f t="shared" si="341"/>
        <v>2016</v>
      </c>
      <c r="I3504" s="1">
        <f>IF('DATA IMPORT'!G3504="","",'DATA IMPORT'!G3504)</f>
        <v>42802</v>
      </c>
      <c r="J3504" s="11">
        <f t="shared" si="342"/>
        <v>3</v>
      </c>
      <c r="K3504" s="11">
        <f t="shared" si="343"/>
        <v>2017</v>
      </c>
      <c r="L3504" s="4">
        <f>IF('DATA IMPORT'!M3504="","",'DATA IMPORT'!M3504)</f>
        <v>602938</v>
      </c>
      <c r="M3504" t="str">
        <f>IF('DATA IMPORT'!C3504="","",'DATA IMPORT'!C3504)</f>
        <v>Under Contract</v>
      </c>
    </row>
    <row r="3505" spans="2:13" x14ac:dyDescent="0.2">
      <c r="B3505" t="str">
        <f t="shared" si="339"/>
        <v>#</v>
      </c>
      <c r="C3505">
        <f>COUNTIF(D3505:D$10001,D3505)</f>
        <v>39</v>
      </c>
      <c r="D3505">
        <f t="shared" si="344"/>
        <v>1</v>
      </c>
      <c r="E3505" t="str">
        <f>IF('DATA IMPORT'!E3505="","",'DATA IMPORT'!E3505)</f>
        <v>Email</v>
      </c>
      <c r="F3505" s="1">
        <f>IF('DATA IMPORT'!I3505="","",'DATA IMPORT'!I3505)</f>
        <v>42499</v>
      </c>
      <c r="G3505" s="11">
        <f t="shared" si="340"/>
        <v>5</v>
      </c>
      <c r="H3505" s="11">
        <f t="shared" si="341"/>
        <v>2016</v>
      </c>
      <c r="I3505" s="1">
        <f>IF('DATA IMPORT'!G3505="","",'DATA IMPORT'!G3505)</f>
        <v>42575</v>
      </c>
      <c r="J3505" s="11">
        <f t="shared" si="342"/>
        <v>7</v>
      </c>
      <c r="K3505" s="11">
        <f t="shared" si="343"/>
        <v>2016</v>
      </c>
      <c r="L3505" s="4">
        <f>IF('DATA IMPORT'!M3505="","",'DATA IMPORT'!M3505)</f>
        <v>553877</v>
      </c>
      <c r="M3505" t="str">
        <f>IF('DATA IMPORT'!C3505="","",'DATA IMPORT'!C3505)</f>
        <v>Under Contract</v>
      </c>
    </row>
    <row r="3506" spans="2:13" x14ac:dyDescent="0.2">
      <c r="B3506" t="str">
        <f t="shared" si="339"/>
        <v>#</v>
      </c>
      <c r="C3506">
        <f>COUNTIF(D3506:D$10001,D3506)</f>
        <v>59</v>
      </c>
      <c r="D3506">
        <f t="shared" si="344"/>
        <v>4</v>
      </c>
      <c r="E3506" t="str">
        <f>IF('DATA IMPORT'!E3506="","",'DATA IMPORT'!E3506)</f>
        <v>Bank Owned</v>
      </c>
      <c r="F3506" s="1">
        <f>IF('DATA IMPORT'!I3506="","",'DATA IMPORT'!I3506)</f>
        <v>42463</v>
      </c>
      <c r="G3506" s="11">
        <f t="shared" si="340"/>
        <v>4</v>
      </c>
      <c r="H3506" s="11">
        <f t="shared" si="341"/>
        <v>2016</v>
      </c>
      <c r="I3506" s="1">
        <f>IF('DATA IMPORT'!G3506="","",'DATA IMPORT'!G3506)</f>
        <v>42831</v>
      </c>
      <c r="J3506" s="11">
        <f t="shared" si="342"/>
        <v>4</v>
      </c>
      <c r="K3506" s="11">
        <f t="shared" si="343"/>
        <v>2017</v>
      </c>
      <c r="L3506" s="4">
        <f>IF('DATA IMPORT'!M3506="","",'DATA IMPORT'!M3506)</f>
        <v>323936</v>
      </c>
      <c r="M3506" t="str">
        <f>IF('DATA IMPORT'!C3506="","",'DATA IMPORT'!C3506)</f>
        <v>Under Contract</v>
      </c>
    </row>
    <row r="3507" spans="2:13" x14ac:dyDescent="0.2">
      <c r="B3507" t="str">
        <f t="shared" si="339"/>
        <v>#</v>
      </c>
      <c r="C3507">
        <f>COUNTIF(D3507:D$10001,D3507)</f>
        <v>97</v>
      </c>
      <c r="D3507">
        <f t="shared" si="344"/>
        <v>6</v>
      </c>
      <c r="E3507" t="str">
        <f>IF('DATA IMPORT'!E3507="","",'DATA IMPORT'!E3507)</f>
        <v>Zillow</v>
      </c>
      <c r="F3507" s="1">
        <f>IF('DATA IMPORT'!I3507="","",'DATA IMPORT'!I3507)</f>
        <v>42414</v>
      </c>
      <c r="G3507" s="11">
        <f t="shared" si="340"/>
        <v>2</v>
      </c>
      <c r="H3507" s="11">
        <f t="shared" si="341"/>
        <v>2016</v>
      </c>
      <c r="I3507" s="1">
        <f>IF('DATA IMPORT'!G3507="","",'DATA IMPORT'!G3507)</f>
        <v>42451</v>
      </c>
      <c r="J3507" s="11">
        <f t="shared" si="342"/>
        <v>3</v>
      </c>
      <c r="K3507" s="11">
        <f t="shared" si="343"/>
        <v>2016</v>
      </c>
      <c r="L3507" s="4">
        <f>IF('DATA IMPORT'!M3507="","",'DATA IMPORT'!M3507)</f>
        <v>679731</v>
      </c>
      <c r="M3507" t="str">
        <f>IF('DATA IMPORT'!C3507="","",'DATA IMPORT'!C3507)</f>
        <v>Under Contract</v>
      </c>
    </row>
    <row r="3508" spans="2:13" x14ac:dyDescent="0.2">
      <c r="B3508" t="str">
        <f t="shared" si="339"/>
        <v>#</v>
      </c>
      <c r="C3508">
        <f>COUNTIF(D3508:D$10001,D3508)</f>
        <v>101</v>
      </c>
      <c r="D3508">
        <f t="shared" si="344"/>
        <v>2</v>
      </c>
      <c r="E3508" t="str">
        <f>IF('DATA IMPORT'!E3508="","",'DATA IMPORT'!E3508)</f>
        <v>Referral</v>
      </c>
      <c r="F3508" s="1">
        <f>IF('DATA IMPORT'!I3508="","",'DATA IMPORT'!I3508)</f>
        <v>42759</v>
      </c>
      <c r="G3508" s="11">
        <f t="shared" si="340"/>
        <v>1</v>
      </c>
      <c r="H3508" s="11">
        <f t="shared" si="341"/>
        <v>2017</v>
      </c>
      <c r="I3508" s="1">
        <f>IF('DATA IMPORT'!G3508="","",'DATA IMPORT'!G3508)</f>
        <v>42863</v>
      </c>
      <c r="J3508" s="11">
        <f t="shared" si="342"/>
        <v>5</v>
      </c>
      <c r="K3508" s="11">
        <f t="shared" si="343"/>
        <v>2017</v>
      </c>
      <c r="L3508" s="4">
        <f>IF('DATA IMPORT'!M3508="","",'DATA IMPORT'!M3508)</f>
        <v>815592</v>
      </c>
      <c r="M3508" t="str">
        <f>IF('DATA IMPORT'!C3508="","",'DATA IMPORT'!C3508)</f>
        <v>Under Contract</v>
      </c>
    </row>
    <row r="3509" spans="2:13" x14ac:dyDescent="0.2">
      <c r="B3509" t="str">
        <f t="shared" si="339"/>
        <v>#</v>
      </c>
      <c r="C3509">
        <f>COUNTIF(D3509:D$10001,D3509)</f>
        <v>91</v>
      </c>
      <c r="D3509">
        <f t="shared" si="344"/>
        <v>3</v>
      </c>
      <c r="E3509" t="str">
        <f>IF('DATA IMPORT'!E3509="","",'DATA IMPORT'!E3509)</f>
        <v>Website</v>
      </c>
      <c r="F3509" s="1">
        <f>IF('DATA IMPORT'!I3509="","",'DATA IMPORT'!I3509)</f>
        <v>42626</v>
      </c>
      <c r="G3509" s="11">
        <f t="shared" si="340"/>
        <v>9</v>
      </c>
      <c r="H3509" s="11">
        <f t="shared" si="341"/>
        <v>2016</v>
      </c>
      <c r="I3509" s="1">
        <f>IF('DATA IMPORT'!G3509="","",'DATA IMPORT'!G3509)</f>
        <v>42956</v>
      </c>
      <c r="J3509" s="11">
        <f t="shared" si="342"/>
        <v>8</v>
      </c>
      <c r="K3509" s="11">
        <f t="shared" si="343"/>
        <v>2017</v>
      </c>
      <c r="L3509" s="4">
        <f>IF('DATA IMPORT'!M3509="","",'DATA IMPORT'!M3509)</f>
        <v>239236</v>
      </c>
      <c r="M3509" t="str">
        <f>IF('DATA IMPORT'!C3509="","",'DATA IMPORT'!C3509)</f>
        <v>Sold</v>
      </c>
    </row>
    <row r="3510" spans="2:13" x14ac:dyDescent="0.2">
      <c r="B3510" t="str">
        <f t="shared" si="339"/>
        <v>#</v>
      </c>
      <c r="C3510">
        <f>COUNTIF(D3510:D$10001,D3510)</f>
        <v>56</v>
      </c>
      <c r="D3510">
        <f t="shared" si="344"/>
        <v>14</v>
      </c>
      <c r="E3510" t="str">
        <f>IF('DATA IMPORT'!E3510="","",'DATA IMPORT'!E3510)</f>
        <v>Social Ads</v>
      </c>
      <c r="F3510" s="1">
        <f>IF('DATA IMPORT'!I3510="","",'DATA IMPORT'!I3510)</f>
        <v>42421</v>
      </c>
      <c r="G3510" s="11">
        <f t="shared" si="340"/>
        <v>2</v>
      </c>
      <c r="H3510" s="11">
        <f t="shared" si="341"/>
        <v>2016</v>
      </c>
      <c r="I3510" s="1">
        <f>IF('DATA IMPORT'!G3510="","",'DATA IMPORT'!G3510)</f>
        <v>42427</v>
      </c>
      <c r="J3510" s="11">
        <f t="shared" si="342"/>
        <v>2</v>
      </c>
      <c r="K3510" s="11">
        <f t="shared" si="343"/>
        <v>2016</v>
      </c>
      <c r="L3510" s="4">
        <f>IF('DATA IMPORT'!M3510="","",'DATA IMPORT'!M3510)</f>
        <v>331797</v>
      </c>
      <c r="M3510" t="str">
        <f>IF('DATA IMPORT'!C3510="","",'DATA IMPORT'!C3510)</f>
        <v>Under Contract</v>
      </c>
    </row>
    <row r="3511" spans="2:13" x14ac:dyDescent="0.2">
      <c r="B3511" t="str">
        <f t="shared" si="339"/>
        <v>#</v>
      </c>
      <c r="C3511">
        <f>COUNTIF(D3511:D$10001,D3511)</f>
        <v>90</v>
      </c>
      <c r="D3511">
        <f t="shared" si="344"/>
        <v>3</v>
      </c>
      <c r="E3511" t="str">
        <f>IF('DATA IMPORT'!E3511="","",'DATA IMPORT'!E3511)</f>
        <v>Website</v>
      </c>
      <c r="F3511" s="1">
        <f>IF('DATA IMPORT'!I3511="","",'DATA IMPORT'!I3511)</f>
        <v>42418</v>
      </c>
      <c r="G3511" s="11">
        <f t="shared" si="340"/>
        <v>2</v>
      </c>
      <c r="H3511" s="11">
        <f t="shared" si="341"/>
        <v>2016</v>
      </c>
      <c r="I3511" s="1">
        <f>IF('DATA IMPORT'!G3511="","",'DATA IMPORT'!G3511)</f>
        <v>42464</v>
      </c>
      <c r="J3511" s="11">
        <f t="shared" si="342"/>
        <v>4</v>
      </c>
      <c r="K3511" s="11">
        <f t="shared" si="343"/>
        <v>2016</v>
      </c>
      <c r="L3511" s="4">
        <f>IF('DATA IMPORT'!M3511="","",'DATA IMPORT'!M3511)</f>
        <v>202002</v>
      </c>
      <c r="M3511" t="str">
        <f>IF('DATA IMPORT'!C3511="","",'DATA IMPORT'!C3511)</f>
        <v>Under Contract</v>
      </c>
    </row>
    <row r="3512" spans="2:13" x14ac:dyDescent="0.2">
      <c r="B3512" t="str">
        <f t="shared" si="339"/>
        <v>#</v>
      </c>
      <c r="C3512">
        <f>COUNTIF(D3512:D$10001,D3512)</f>
        <v>58</v>
      </c>
      <c r="D3512">
        <f t="shared" si="344"/>
        <v>4</v>
      </c>
      <c r="E3512" t="str">
        <f>IF('DATA IMPORT'!E3512="","",'DATA IMPORT'!E3512)</f>
        <v>Bank Owned</v>
      </c>
      <c r="F3512" s="1">
        <f>IF('DATA IMPORT'!I3512="","",'DATA IMPORT'!I3512)</f>
        <v>42449</v>
      </c>
      <c r="G3512" s="11">
        <f t="shared" si="340"/>
        <v>3</v>
      </c>
      <c r="H3512" s="11">
        <f t="shared" si="341"/>
        <v>2016</v>
      </c>
      <c r="I3512" s="1">
        <f>IF('DATA IMPORT'!G3512="","",'DATA IMPORT'!G3512)</f>
        <v>42508</v>
      </c>
      <c r="J3512" s="11">
        <f t="shared" si="342"/>
        <v>5</v>
      </c>
      <c r="K3512" s="11">
        <f t="shared" si="343"/>
        <v>2016</v>
      </c>
      <c r="L3512" s="4">
        <f>IF('DATA IMPORT'!M3512="","",'DATA IMPORT'!M3512)</f>
        <v>774718</v>
      </c>
      <c r="M3512" t="str">
        <f>IF('DATA IMPORT'!C3512="","",'DATA IMPORT'!C3512)</f>
        <v>Under Contract</v>
      </c>
    </row>
    <row r="3513" spans="2:13" x14ac:dyDescent="0.2">
      <c r="B3513" t="str">
        <f t="shared" si="339"/>
        <v>#</v>
      </c>
      <c r="C3513">
        <f>COUNTIF(D3513:D$10001,D3513)</f>
        <v>96</v>
      </c>
      <c r="D3513">
        <f t="shared" si="344"/>
        <v>6</v>
      </c>
      <c r="E3513" t="str">
        <f>IF('DATA IMPORT'!E3513="","",'DATA IMPORT'!E3513)</f>
        <v>Zillow</v>
      </c>
      <c r="F3513" s="1">
        <f>IF('DATA IMPORT'!I3513="","",'DATA IMPORT'!I3513)</f>
        <v>42403</v>
      </c>
      <c r="G3513" s="11">
        <f t="shared" si="340"/>
        <v>2</v>
      </c>
      <c r="H3513" s="11">
        <f t="shared" si="341"/>
        <v>2016</v>
      </c>
      <c r="I3513" s="1">
        <f>IF('DATA IMPORT'!G3513="","",'DATA IMPORT'!G3513)</f>
        <v>42420</v>
      </c>
      <c r="J3513" s="11">
        <f t="shared" si="342"/>
        <v>2</v>
      </c>
      <c r="K3513" s="11">
        <f t="shared" si="343"/>
        <v>2016</v>
      </c>
      <c r="L3513" s="4">
        <f>IF('DATA IMPORT'!M3513="","",'DATA IMPORT'!M3513)</f>
        <v>383000</v>
      </c>
      <c r="M3513" t="str">
        <f>IF('DATA IMPORT'!C3513="","",'DATA IMPORT'!C3513)</f>
        <v>Under Contract</v>
      </c>
    </row>
    <row r="3514" spans="2:13" x14ac:dyDescent="0.2">
      <c r="B3514" t="str">
        <f t="shared" si="339"/>
        <v>#</v>
      </c>
      <c r="C3514">
        <f>COUNTIF(D3514:D$10001,D3514)</f>
        <v>89</v>
      </c>
      <c r="D3514">
        <f t="shared" si="344"/>
        <v>3</v>
      </c>
      <c r="E3514" t="str">
        <f>IF('DATA IMPORT'!E3514="","",'DATA IMPORT'!E3514)</f>
        <v>Website</v>
      </c>
      <c r="F3514" s="1">
        <f>IF('DATA IMPORT'!I3514="","",'DATA IMPORT'!I3514)</f>
        <v>42723</v>
      </c>
      <c r="G3514" s="11">
        <f t="shared" si="340"/>
        <v>12</v>
      </c>
      <c r="H3514" s="11">
        <f t="shared" si="341"/>
        <v>2016</v>
      </c>
      <c r="I3514" s="1">
        <f>IF('DATA IMPORT'!G3514="","",'DATA IMPORT'!G3514)</f>
        <v>43009</v>
      </c>
      <c r="J3514" s="11">
        <f t="shared" si="342"/>
        <v>10</v>
      </c>
      <c r="K3514" s="11">
        <f t="shared" si="343"/>
        <v>2017</v>
      </c>
      <c r="L3514" s="4">
        <f>IF('DATA IMPORT'!M3514="","",'DATA IMPORT'!M3514)</f>
        <v>274650</v>
      </c>
      <c r="M3514" t="str">
        <f>IF('DATA IMPORT'!C3514="","",'DATA IMPORT'!C3514)</f>
        <v>Sold</v>
      </c>
    </row>
    <row r="3515" spans="2:13" x14ac:dyDescent="0.2">
      <c r="B3515" t="str">
        <f t="shared" si="339"/>
        <v>#</v>
      </c>
      <c r="C3515">
        <f>COUNTIF(D3515:D$10001,D3515)</f>
        <v>100</v>
      </c>
      <c r="D3515">
        <f t="shared" si="344"/>
        <v>2</v>
      </c>
      <c r="E3515" t="str">
        <f>IF('DATA IMPORT'!E3515="","",'DATA IMPORT'!E3515)</f>
        <v>Referral</v>
      </c>
      <c r="F3515" s="1">
        <f>IF('DATA IMPORT'!I3515="","",'DATA IMPORT'!I3515)</f>
        <v>42744</v>
      </c>
      <c r="G3515" s="11">
        <f t="shared" si="340"/>
        <v>1</v>
      </c>
      <c r="H3515" s="11">
        <f t="shared" si="341"/>
        <v>2017</v>
      </c>
      <c r="I3515" s="1">
        <f>IF('DATA IMPORT'!G3515="","",'DATA IMPORT'!G3515)</f>
        <v>42854</v>
      </c>
      <c r="J3515" s="11">
        <f t="shared" si="342"/>
        <v>4</v>
      </c>
      <c r="K3515" s="11">
        <f t="shared" si="343"/>
        <v>2017</v>
      </c>
      <c r="L3515" s="4">
        <f>IF('DATA IMPORT'!M3515="","",'DATA IMPORT'!M3515)</f>
        <v>362745</v>
      </c>
      <c r="M3515" t="str">
        <f>IF('DATA IMPORT'!C3515="","",'DATA IMPORT'!C3515)</f>
        <v>Under Contract</v>
      </c>
    </row>
    <row r="3516" spans="2:13" x14ac:dyDescent="0.2">
      <c r="B3516" t="str">
        <f t="shared" si="339"/>
        <v>#</v>
      </c>
      <c r="C3516">
        <f>COUNTIF(D3516:D$10001,D3516)</f>
        <v>57</v>
      </c>
      <c r="D3516">
        <f t="shared" si="344"/>
        <v>4</v>
      </c>
      <c r="E3516" t="str">
        <f>IF('DATA IMPORT'!E3516="","",'DATA IMPORT'!E3516)</f>
        <v>Bank Owned</v>
      </c>
      <c r="F3516" s="1">
        <f>IF('DATA IMPORT'!I3516="","",'DATA IMPORT'!I3516)</f>
        <v>42441</v>
      </c>
      <c r="G3516" s="11">
        <f t="shared" si="340"/>
        <v>3</v>
      </c>
      <c r="H3516" s="11">
        <f t="shared" si="341"/>
        <v>2016</v>
      </c>
      <c r="I3516" s="1">
        <f>IF('DATA IMPORT'!G3516="","",'DATA IMPORT'!G3516)</f>
        <v>43006</v>
      </c>
      <c r="J3516" s="11">
        <f t="shared" si="342"/>
        <v>9</v>
      </c>
      <c r="K3516" s="11">
        <f t="shared" si="343"/>
        <v>2017</v>
      </c>
      <c r="L3516" s="4">
        <f>IF('DATA IMPORT'!M3516="","",'DATA IMPORT'!M3516)</f>
        <v>737867</v>
      </c>
      <c r="M3516" t="str">
        <f>IF('DATA IMPORT'!C3516="","",'DATA IMPORT'!C3516)</f>
        <v>Under Contract</v>
      </c>
    </row>
    <row r="3517" spans="2:13" x14ac:dyDescent="0.2">
      <c r="B3517" t="str">
        <f t="shared" si="339"/>
        <v>#</v>
      </c>
      <c r="C3517">
        <f>COUNTIF(D3517:D$10001,D3517)</f>
        <v>88</v>
      </c>
      <c r="D3517">
        <f t="shared" si="344"/>
        <v>3</v>
      </c>
      <c r="E3517" t="str">
        <f>IF('DATA IMPORT'!E3517="","",'DATA IMPORT'!E3517)</f>
        <v>Website</v>
      </c>
      <c r="F3517" s="1">
        <f>IF('DATA IMPORT'!I3517="","",'DATA IMPORT'!I3517)</f>
        <v>42517</v>
      </c>
      <c r="G3517" s="11">
        <f t="shared" si="340"/>
        <v>5</v>
      </c>
      <c r="H3517" s="11">
        <f t="shared" si="341"/>
        <v>2016</v>
      </c>
      <c r="I3517" s="1">
        <f>IF('DATA IMPORT'!G3517="","",'DATA IMPORT'!G3517)</f>
        <v>42919</v>
      </c>
      <c r="J3517" s="11">
        <f t="shared" si="342"/>
        <v>7</v>
      </c>
      <c r="K3517" s="11">
        <f t="shared" si="343"/>
        <v>2017</v>
      </c>
      <c r="L3517" s="4">
        <f>IF('DATA IMPORT'!M3517="","",'DATA IMPORT'!M3517)</f>
        <v>399787</v>
      </c>
      <c r="M3517" t="str">
        <f>IF('DATA IMPORT'!C3517="","",'DATA IMPORT'!C3517)</f>
        <v>Under Contract</v>
      </c>
    </row>
    <row r="3518" spans="2:13" x14ac:dyDescent="0.2">
      <c r="B3518" t="str">
        <f t="shared" si="339"/>
        <v>#</v>
      </c>
      <c r="C3518">
        <f>COUNTIF(D3518:D$10001,D3518)</f>
        <v>95</v>
      </c>
      <c r="D3518">
        <f t="shared" si="344"/>
        <v>6</v>
      </c>
      <c r="E3518" t="str">
        <f>IF('DATA IMPORT'!E3518="","",'DATA IMPORT'!E3518)</f>
        <v>Zillow</v>
      </c>
      <c r="F3518" s="1">
        <f>IF('DATA IMPORT'!I3518="","",'DATA IMPORT'!I3518)</f>
        <v>42403</v>
      </c>
      <c r="G3518" s="11">
        <f t="shared" si="340"/>
        <v>2</v>
      </c>
      <c r="H3518" s="11">
        <f t="shared" si="341"/>
        <v>2016</v>
      </c>
      <c r="I3518" s="1">
        <f>IF('DATA IMPORT'!G3518="","",'DATA IMPORT'!G3518)</f>
        <v>42469</v>
      </c>
      <c r="J3518" s="11">
        <f t="shared" si="342"/>
        <v>4</v>
      </c>
      <c r="K3518" s="11">
        <f t="shared" si="343"/>
        <v>2016</v>
      </c>
      <c r="L3518" s="4">
        <f>IF('DATA IMPORT'!M3518="","",'DATA IMPORT'!M3518)</f>
        <v>246587</v>
      </c>
      <c r="M3518" t="str">
        <f>IF('DATA IMPORT'!C3518="","",'DATA IMPORT'!C3518)</f>
        <v>Under Contract</v>
      </c>
    </row>
    <row r="3519" spans="2:13" x14ac:dyDescent="0.2">
      <c r="B3519" t="str">
        <f t="shared" si="339"/>
        <v>#</v>
      </c>
      <c r="C3519">
        <f>COUNTIF(D3519:D$10001,D3519)</f>
        <v>94</v>
      </c>
      <c r="D3519">
        <f t="shared" si="344"/>
        <v>6</v>
      </c>
      <c r="E3519" t="str">
        <f>IF('DATA IMPORT'!E3519="","",'DATA IMPORT'!E3519)</f>
        <v>Zillow</v>
      </c>
      <c r="F3519" s="1">
        <f>IF('DATA IMPORT'!I3519="","",'DATA IMPORT'!I3519)</f>
        <v>42647</v>
      </c>
      <c r="G3519" s="11">
        <f t="shared" si="340"/>
        <v>10</v>
      </c>
      <c r="H3519" s="11">
        <f t="shared" si="341"/>
        <v>2016</v>
      </c>
      <c r="I3519" s="1">
        <f>IF('DATA IMPORT'!G3519="","",'DATA IMPORT'!G3519)</f>
        <v>42995</v>
      </c>
      <c r="J3519" s="11">
        <f t="shared" si="342"/>
        <v>9</v>
      </c>
      <c r="K3519" s="11">
        <f t="shared" si="343"/>
        <v>2017</v>
      </c>
      <c r="L3519" s="4">
        <f>IF('DATA IMPORT'!M3519="","",'DATA IMPORT'!M3519)</f>
        <v>483600</v>
      </c>
      <c r="M3519" t="str">
        <f>IF('DATA IMPORT'!C3519="","",'DATA IMPORT'!C3519)</f>
        <v>Under Contract</v>
      </c>
    </row>
    <row r="3520" spans="2:13" x14ac:dyDescent="0.2">
      <c r="B3520" t="str">
        <f t="shared" si="339"/>
        <v>#</v>
      </c>
      <c r="C3520">
        <f>COUNTIF(D3520:D$10001,D3520)</f>
        <v>87</v>
      </c>
      <c r="D3520">
        <f t="shared" si="344"/>
        <v>3</v>
      </c>
      <c r="E3520" t="str">
        <f>IF('DATA IMPORT'!E3520="","",'DATA IMPORT'!E3520)</f>
        <v>Website</v>
      </c>
      <c r="F3520" s="1">
        <f>IF('DATA IMPORT'!I3520="","",'DATA IMPORT'!I3520)</f>
        <v>42597</v>
      </c>
      <c r="G3520" s="11">
        <f t="shared" si="340"/>
        <v>8</v>
      </c>
      <c r="H3520" s="11">
        <f t="shared" si="341"/>
        <v>2016</v>
      </c>
      <c r="I3520" s="1">
        <f>IF('DATA IMPORT'!G3520="","",'DATA IMPORT'!G3520)</f>
        <v>42613</v>
      </c>
      <c r="J3520" s="11">
        <f t="shared" si="342"/>
        <v>8</v>
      </c>
      <c r="K3520" s="11">
        <f t="shared" si="343"/>
        <v>2016</v>
      </c>
      <c r="L3520" s="4">
        <f>IF('DATA IMPORT'!M3520="","",'DATA IMPORT'!M3520)</f>
        <v>456943</v>
      </c>
      <c r="M3520" t="str">
        <f>IF('DATA IMPORT'!C3520="","",'DATA IMPORT'!C3520)</f>
        <v>Under Contract</v>
      </c>
    </row>
    <row r="3521" spans="2:13" x14ac:dyDescent="0.2">
      <c r="B3521" t="str">
        <f t="shared" si="339"/>
        <v>#</v>
      </c>
      <c r="C3521">
        <f>COUNTIF(D3521:D$10001,D3521)</f>
        <v>56</v>
      </c>
      <c r="D3521">
        <f t="shared" si="344"/>
        <v>4</v>
      </c>
      <c r="E3521" t="str">
        <f>IF('DATA IMPORT'!E3521="","",'DATA IMPORT'!E3521)</f>
        <v>Bank Owned</v>
      </c>
      <c r="F3521" s="1">
        <f>IF('DATA IMPORT'!I3521="","",'DATA IMPORT'!I3521)</f>
        <v>42739</v>
      </c>
      <c r="G3521" s="11">
        <f t="shared" si="340"/>
        <v>1</v>
      </c>
      <c r="H3521" s="11">
        <f t="shared" si="341"/>
        <v>2017</v>
      </c>
      <c r="I3521" s="1">
        <f>IF('DATA IMPORT'!G3521="","",'DATA IMPORT'!G3521)</f>
        <v>42852</v>
      </c>
      <c r="J3521" s="11">
        <f t="shared" si="342"/>
        <v>4</v>
      </c>
      <c r="K3521" s="11">
        <f t="shared" si="343"/>
        <v>2017</v>
      </c>
      <c r="L3521" s="4">
        <f>IF('DATA IMPORT'!M3521="","",'DATA IMPORT'!M3521)</f>
        <v>601492</v>
      </c>
      <c r="M3521" t="str">
        <f>IF('DATA IMPORT'!C3521="","",'DATA IMPORT'!C3521)</f>
        <v>Sold</v>
      </c>
    </row>
    <row r="3522" spans="2:13" x14ac:dyDescent="0.2">
      <c r="B3522" t="str">
        <f t="shared" si="339"/>
        <v>#</v>
      </c>
      <c r="C3522">
        <f>COUNTIF(D3522:D$10001,D3522)</f>
        <v>86</v>
      </c>
      <c r="D3522">
        <f t="shared" si="344"/>
        <v>3</v>
      </c>
      <c r="E3522" t="str">
        <f>IF('DATA IMPORT'!E3522="","",'DATA IMPORT'!E3522)</f>
        <v>Website</v>
      </c>
      <c r="F3522" s="1">
        <f>IF('DATA IMPORT'!I3522="","",'DATA IMPORT'!I3522)</f>
        <v>42738</v>
      </c>
      <c r="G3522" s="11">
        <f t="shared" si="340"/>
        <v>1</v>
      </c>
      <c r="H3522" s="11">
        <f t="shared" si="341"/>
        <v>2017</v>
      </c>
      <c r="I3522" s="1">
        <f>IF('DATA IMPORT'!G3522="","",'DATA IMPORT'!G3522)</f>
        <v>42951</v>
      </c>
      <c r="J3522" s="11">
        <f t="shared" si="342"/>
        <v>8</v>
      </c>
      <c r="K3522" s="11">
        <f t="shared" si="343"/>
        <v>2017</v>
      </c>
      <c r="L3522" s="4">
        <f>IF('DATA IMPORT'!M3522="","",'DATA IMPORT'!M3522)</f>
        <v>667875</v>
      </c>
      <c r="M3522" t="str">
        <f>IF('DATA IMPORT'!C3522="","",'DATA IMPORT'!C3522)</f>
        <v>Under Contract</v>
      </c>
    </row>
    <row r="3523" spans="2:13" x14ac:dyDescent="0.2">
      <c r="B3523" t="str">
        <f t="shared" ref="B3523:B3586" si="345">IF(C3523=1,D3523,"#")</f>
        <v>#</v>
      </c>
      <c r="C3523">
        <f>COUNTIF(D3523:D$10001,D3523)</f>
        <v>38</v>
      </c>
      <c r="D3523">
        <f t="shared" si="344"/>
        <v>1</v>
      </c>
      <c r="E3523" t="str">
        <f>IF('DATA IMPORT'!E3523="","",'DATA IMPORT'!E3523)</f>
        <v>Email</v>
      </c>
      <c r="F3523" s="1">
        <f>IF('DATA IMPORT'!I3523="","",'DATA IMPORT'!I3523)</f>
        <v>42412</v>
      </c>
      <c r="G3523" s="11">
        <f t="shared" ref="G3523:G3586" si="346">IF(F3523="","",MONTH(F3523))</f>
        <v>2</v>
      </c>
      <c r="H3523" s="11">
        <f t="shared" ref="H3523:H3586" si="347">IF(F3523="","",YEAR(F3523))</f>
        <v>2016</v>
      </c>
      <c r="I3523" s="1">
        <f>IF('DATA IMPORT'!G3523="","",'DATA IMPORT'!G3523)</f>
        <v>42424</v>
      </c>
      <c r="J3523" s="11">
        <f t="shared" ref="J3523:J3586" si="348">IF(I3523="","",MONTH(I3523))</f>
        <v>2</v>
      </c>
      <c r="K3523" s="11">
        <f t="shared" ref="K3523:K3586" si="349">IF(I3523="","",YEAR(I3523))</f>
        <v>2016</v>
      </c>
      <c r="L3523" s="4">
        <f>IF('DATA IMPORT'!M3523="","",'DATA IMPORT'!M3523)</f>
        <v>541535</v>
      </c>
      <c r="M3523" t="str">
        <f>IF('DATA IMPORT'!C3523="","",'DATA IMPORT'!C3523)</f>
        <v>Under Contract</v>
      </c>
    </row>
    <row r="3524" spans="2:13" x14ac:dyDescent="0.2">
      <c r="B3524" t="str">
        <f t="shared" si="345"/>
        <v>#</v>
      </c>
      <c r="C3524">
        <f>COUNTIF(D3524:D$10001,D3524)</f>
        <v>55</v>
      </c>
      <c r="D3524">
        <f t="shared" si="344"/>
        <v>14</v>
      </c>
      <c r="E3524" t="str">
        <f>IF('DATA IMPORT'!E3524="","",'DATA IMPORT'!E3524)</f>
        <v>Social Ads</v>
      </c>
      <c r="F3524" s="1">
        <f>IF('DATA IMPORT'!I3524="","",'DATA IMPORT'!I3524)</f>
        <v>42738</v>
      </c>
      <c r="G3524" s="11">
        <f t="shared" si="346"/>
        <v>1</v>
      </c>
      <c r="H3524" s="11">
        <f t="shared" si="347"/>
        <v>2017</v>
      </c>
      <c r="I3524" s="1">
        <f>IF('DATA IMPORT'!G3524="","",'DATA IMPORT'!G3524)</f>
        <v>42839</v>
      </c>
      <c r="J3524" s="11">
        <f t="shared" si="348"/>
        <v>4</v>
      </c>
      <c r="K3524" s="11">
        <f t="shared" si="349"/>
        <v>2017</v>
      </c>
      <c r="L3524" s="4">
        <f>IF('DATA IMPORT'!M3524="","",'DATA IMPORT'!M3524)</f>
        <v>777010</v>
      </c>
      <c r="M3524" t="str">
        <f>IF('DATA IMPORT'!C3524="","",'DATA IMPORT'!C3524)</f>
        <v>Archived</v>
      </c>
    </row>
    <row r="3525" spans="2:13" x14ac:dyDescent="0.2">
      <c r="B3525" t="str">
        <f t="shared" si="345"/>
        <v>#</v>
      </c>
      <c r="C3525">
        <f>COUNTIF(D3525:D$10001,D3525)</f>
        <v>93</v>
      </c>
      <c r="D3525">
        <f t="shared" si="344"/>
        <v>6</v>
      </c>
      <c r="E3525" t="str">
        <f>IF('DATA IMPORT'!E3525="","",'DATA IMPORT'!E3525)</f>
        <v>Zillow</v>
      </c>
      <c r="F3525" s="1">
        <f>IF('DATA IMPORT'!I3525="","",'DATA IMPORT'!I3525)</f>
        <v>42676</v>
      </c>
      <c r="G3525" s="11">
        <f t="shared" si="346"/>
        <v>11</v>
      </c>
      <c r="H3525" s="11">
        <f t="shared" si="347"/>
        <v>2016</v>
      </c>
      <c r="I3525" s="1">
        <f>IF('DATA IMPORT'!G3525="","",'DATA IMPORT'!G3525)</f>
        <v>42701</v>
      </c>
      <c r="J3525" s="11">
        <f t="shared" si="348"/>
        <v>11</v>
      </c>
      <c r="K3525" s="11">
        <f t="shared" si="349"/>
        <v>2016</v>
      </c>
      <c r="L3525" s="4">
        <f>IF('DATA IMPORT'!M3525="","",'DATA IMPORT'!M3525)</f>
        <v>753313</v>
      </c>
      <c r="M3525" t="str">
        <f>IF('DATA IMPORT'!C3525="","",'DATA IMPORT'!C3525)</f>
        <v>Archived</v>
      </c>
    </row>
    <row r="3526" spans="2:13" x14ac:dyDescent="0.2">
      <c r="B3526" t="str">
        <f t="shared" si="345"/>
        <v>#</v>
      </c>
      <c r="C3526">
        <f>COUNTIF(D3526:D$10001,D3526)</f>
        <v>92</v>
      </c>
      <c r="D3526">
        <f t="shared" ref="D3526:D3589" si="350">IF(E3526="","",MATCH(E3526,$E$2:$E$1048576,0))</f>
        <v>6</v>
      </c>
      <c r="E3526" t="str">
        <f>IF('DATA IMPORT'!E3526="","",'DATA IMPORT'!E3526)</f>
        <v>Zillow</v>
      </c>
      <c r="F3526" s="1">
        <f>IF('DATA IMPORT'!I3526="","",'DATA IMPORT'!I3526)</f>
        <v>42753</v>
      </c>
      <c r="G3526" s="11">
        <f t="shared" si="346"/>
        <v>1</v>
      </c>
      <c r="H3526" s="11">
        <f t="shared" si="347"/>
        <v>2017</v>
      </c>
      <c r="I3526" s="1">
        <f>IF('DATA IMPORT'!G3526="","",'DATA IMPORT'!G3526)</f>
        <v>42816</v>
      </c>
      <c r="J3526" s="11">
        <f t="shared" si="348"/>
        <v>3</v>
      </c>
      <c r="K3526" s="11">
        <f t="shared" si="349"/>
        <v>2017</v>
      </c>
      <c r="L3526" s="4">
        <f>IF('DATA IMPORT'!M3526="","",'DATA IMPORT'!M3526)</f>
        <v>508774</v>
      </c>
      <c r="M3526" t="str">
        <f>IF('DATA IMPORT'!C3526="","",'DATA IMPORT'!C3526)</f>
        <v>Under Contract</v>
      </c>
    </row>
    <row r="3527" spans="2:13" x14ac:dyDescent="0.2">
      <c r="B3527" t="str">
        <f t="shared" si="345"/>
        <v>#</v>
      </c>
      <c r="C3527">
        <f>COUNTIF(D3527:D$10001,D3527)</f>
        <v>37</v>
      </c>
      <c r="D3527">
        <f t="shared" si="350"/>
        <v>1</v>
      </c>
      <c r="E3527" t="str">
        <f>IF('DATA IMPORT'!E3527="","",'DATA IMPORT'!E3527)</f>
        <v>Email</v>
      </c>
      <c r="F3527" s="1">
        <f>IF('DATA IMPORT'!I3527="","",'DATA IMPORT'!I3527)</f>
        <v>42495</v>
      </c>
      <c r="G3527" s="11">
        <f t="shared" si="346"/>
        <v>5</v>
      </c>
      <c r="H3527" s="11">
        <f t="shared" si="347"/>
        <v>2016</v>
      </c>
      <c r="I3527" s="1">
        <f>IF('DATA IMPORT'!G3527="","",'DATA IMPORT'!G3527)</f>
        <v>42982</v>
      </c>
      <c r="J3527" s="11">
        <f t="shared" si="348"/>
        <v>9</v>
      </c>
      <c r="K3527" s="11">
        <f t="shared" si="349"/>
        <v>2017</v>
      </c>
      <c r="L3527" s="4">
        <f>IF('DATA IMPORT'!M3527="","",'DATA IMPORT'!M3527)</f>
        <v>506242</v>
      </c>
      <c r="M3527" t="str">
        <f>IF('DATA IMPORT'!C3527="","",'DATA IMPORT'!C3527)</f>
        <v>Under Contract</v>
      </c>
    </row>
    <row r="3528" spans="2:13" x14ac:dyDescent="0.2">
      <c r="B3528" t="str">
        <f t="shared" si="345"/>
        <v>#</v>
      </c>
      <c r="C3528">
        <f>COUNTIF(D3528:D$10001,D3528)</f>
        <v>85</v>
      </c>
      <c r="D3528">
        <f t="shared" si="350"/>
        <v>3</v>
      </c>
      <c r="E3528" t="str">
        <f>IF('DATA IMPORT'!E3528="","",'DATA IMPORT'!E3528)</f>
        <v>Website</v>
      </c>
      <c r="F3528" s="1">
        <f>IF('DATA IMPORT'!I3528="","",'DATA IMPORT'!I3528)</f>
        <v>42454</v>
      </c>
      <c r="G3528" s="11">
        <f t="shared" si="346"/>
        <v>3</v>
      </c>
      <c r="H3528" s="11">
        <f t="shared" si="347"/>
        <v>2016</v>
      </c>
      <c r="I3528" s="1">
        <f>IF('DATA IMPORT'!G3528="","",'DATA IMPORT'!G3528)</f>
        <v>42638</v>
      </c>
      <c r="J3528" s="11">
        <f t="shared" si="348"/>
        <v>9</v>
      </c>
      <c r="K3528" s="11">
        <f t="shared" si="349"/>
        <v>2016</v>
      </c>
      <c r="L3528" s="4">
        <f>IF('DATA IMPORT'!M3528="","",'DATA IMPORT'!M3528)</f>
        <v>799148</v>
      </c>
      <c r="M3528" t="str">
        <f>IF('DATA IMPORT'!C3528="","",'DATA IMPORT'!C3528)</f>
        <v>Under Contract</v>
      </c>
    </row>
    <row r="3529" spans="2:13" x14ac:dyDescent="0.2">
      <c r="B3529" t="str">
        <f t="shared" si="345"/>
        <v>#</v>
      </c>
      <c r="C3529">
        <f>COUNTIF(D3529:D$10001,D3529)</f>
        <v>91</v>
      </c>
      <c r="D3529">
        <f t="shared" si="350"/>
        <v>6</v>
      </c>
      <c r="E3529" t="str">
        <f>IF('DATA IMPORT'!E3529="","",'DATA IMPORT'!E3529)</f>
        <v>Zillow</v>
      </c>
      <c r="F3529" s="1">
        <f>IF('DATA IMPORT'!I3529="","",'DATA IMPORT'!I3529)</f>
        <v>42408</v>
      </c>
      <c r="G3529" s="11">
        <f t="shared" si="346"/>
        <v>2</v>
      </c>
      <c r="H3529" s="11">
        <f t="shared" si="347"/>
        <v>2016</v>
      </c>
      <c r="I3529" s="1">
        <f>IF('DATA IMPORT'!G3529="","",'DATA IMPORT'!G3529)</f>
        <v>42484</v>
      </c>
      <c r="J3529" s="11">
        <f t="shared" si="348"/>
        <v>4</v>
      </c>
      <c r="K3529" s="11">
        <f t="shared" si="349"/>
        <v>2016</v>
      </c>
      <c r="L3529" s="4">
        <f>IF('DATA IMPORT'!M3529="","",'DATA IMPORT'!M3529)</f>
        <v>229669</v>
      </c>
      <c r="M3529" t="str">
        <f>IF('DATA IMPORT'!C3529="","",'DATA IMPORT'!C3529)</f>
        <v>Under Contract</v>
      </c>
    </row>
    <row r="3530" spans="2:13" x14ac:dyDescent="0.2">
      <c r="B3530" t="str">
        <f t="shared" si="345"/>
        <v>#</v>
      </c>
      <c r="C3530">
        <f>COUNTIF(D3530:D$10001,D3530)</f>
        <v>54</v>
      </c>
      <c r="D3530">
        <f t="shared" si="350"/>
        <v>14</v>
      </c>
      <c r="E3530" t="str">
        <f>IF('DATA IMPORT'!E3530="","",'DATA IMPORT'!E3530)</f>
        <v>Social Ads</v>
      </c>
      <c r="F3530" s="1">
        <f>IF('DATA IMPORT'!I3530="","",'DATA IMPORT'!I3530)</f>
        <v>42413</v>
      </c>
      <c r="G3530" s="11">
        <f t="shared" si="346"/>
        <v>2</v>
      </c>
      <c r="H3530" s="11">
        <f t="shared" si="347"/>
        <v>2016</v>
      </c>
      <c r="I3530" s="1">
        <f>IF('DATA IMPORT'!G3530="","",'DATA IMPORT'!G3530)</f>
        <v>42579</v>
      </c>
      <c r="J3530" s="11">
        <f t="shared" si="348"/>
        <v>7</v>
      </c>
      <c r="K3530" s="11">
        <f t="shared" si="349"/>
        <v>2016</v>
      </c>
      <c r="L3530" s="4">
        <f>IF('DATA IMPORT'!M3530="","",'DATA IMPORT'!M3530)</f>
        <v>831578</v>
      </c>
      <c r="M3530" t="str">
        <f>IF('DATA IMPORT'!C3530="","",'DATA IMPORT'!C3530)</f>
        <v>Under Contract</v>
      </c>
    </row>
    <row r="3531" spans="2:13" x14ac:dyDescent="0.2">
      <c r="B3531" t="str">
        <f t="shared" si="345"/>
        <v>#</v>
      </c>
      <c r="C3531">
        <f>COUNTIF(D3531:D$10001,D3531)</f>
        <v>53</v>
      </c>
      <c r="D3531">
        <f t="shared" si="350"/>
        <v>14</v>
      </c>
      <c r="E3531" t="str">
        <f>IF('DATA IMPORT'!E3531="","",'DATA IMPORT'!E3531)</f>
        <v>Social Ads</v>
      </c>
      <c r="F3531" s="1">
        <f>IF('DATA IMPORT'!I3531="","",'DATA IMPORT'!I3531)</f>
        <v>42413</v>
      </c>
      <c r="G3531" s="11">
        <f t="shared" si="346"/>
        <v>2</v>
      </c>
      <c r="H3531" s="11">
        <f t="shared" si="347"/>
        <v>2016</v>
      </c>
      <c r="I3531" s="1">
        <f>IF('DATA IMPORT'!G3531="","",'DATA IMPORT'!G3531)</f>
        <v>42420</v>
      </c>
      <c r="J3531" s="11">
        <f t="shared" si="348"/>
        <v>2</v>
      </c>
      <c r="K3531" s="11">
        <f t="shared" si="349"/>
        <v>2016</v>
      </c>
      <c r="L3531" s="4">
        <f>IF('DATA IMPORT'!M3531="","",'DATA IMPORT'!M3531)</f>
        <v>806397</v>
      </c>
      <c r="M3531" t="str">
        <f>IF('DATA IMPORT'!C3531="","",'DATA IMPORT'!C3531)</f>
        <v>Under Contract</v>
      </c>
    </row>
    <row r="3532" spans="2:13" x14ac:dyDescent="0.2">
      <c r="B3532" t="str">
        <f t="shared" si="345"/>
        <v>#</v>
      </c>
      <c r="C3532">
        <f>COUNTIF(D3532:D$10001,D3532)</f>
        <v>99</v>
      </c>
      <c r="D3532">
        <f t="shared" si="350"/>
        <v>2</v>
      </c>
      <c r="E3532" t="str">
        <f>IF('DATA IMPORT'!E3532="","",'DATA IMPORT'!E3532)</f>
        <v>Referral</v>
      </c>
      <c r="F3532" s="1">
        <f>IF('DATA IMPORT'!I3532="","",'DATA IMPORT'!I3532)</f>
        <v>42492</v>
      </c>
      <c r="G3532" s="11">
        <f t="shared" si="346"/>
        <v>5</v>
      </c>
      <c r="H3532" s="11">
        <f t="shared" si="347"/>
        <v>2016</v>
      </c>
      <c r="I3532" s="1">
        <f>IF('DATA IMPORT'!G3532="","",'DATA IMPORT'!G3532)</f>
        <v>42502</v>
      </c>
      <c r="J3532" s="11">
        <f t="shared" si="348"/>
        <v>5</v>
      </c>
      <c r="K3532" s="11">
        <f t="shared" si="349"/>
        <v>2016</v>
      </c>
      <c r="L3532" s="4">
        <f>IF('DATA IMPORT'!M3532="","",'DATA IMPORT'!M3532)</f>
        <v>496035</v>
      </c>
      <c r="M3532" t="str">
        <f>IF('DATA IMPORT'!C3532="","",'DATA IMPORT'!C3532)</f>
        <v>Under Contract</v>
      </c>
    </row>
    <row r="3533" spans="2:13" x14ac:dyDescent="0.2">
      <c r="B3533" t="str">
        <f t="shared" si="345"/>
        <v>#</v>
      </c>
      <c r="C3533">
        <f>COUNTIF(D3533:D$10001,D3533)</f>
        <v>55</v>
      </c>
      <c r="D3533">
        <f t="shared" si="350"/>
        <v>4</v>
      </c>
      <c r="E3533" t="str">
        <f>IF('DATA IMPORT'!E3533="","",'DATA IMPORT'!E3533)</f>
        <v>Bank Owned</v>
      </c>
      <c r="F3533" s="1">
        <f>IF('DATA IMPORT'!I3533="","",'DATA IMPORT'!I3533)</f>
        <v>42531</v>
      </c>
      <c r="G3533" s="11">
        <f t="shared" si="346"/>
        <v>6</v>
      </c>
      <c r="H3533" s="11">
        <f t="shared" si="347"/>
        <v>2016</v>
      </c>
      <c r="I3533" s="1">
        <f>IF('DATA IMPORT'!G3533="","",'DATA IMPORT'!G3533)</f>
        <v>42680</v>
      </c>
      <c r="J3533" s="11">
        <f t="shared" si="348"/>
        <v>11</v>
      </c>
      <c r="K3533" s="11">
        <f t="shared" si="349"/>
        <v>2016</v>
      </c>
      <c r="L3533" s="4">
        <f>IF('DATA IMPORT'!M3533="","",'DATA IMPORT'!M3533)</f>
        <v>658199</v>
      </c>
      <c r="M3533" t="str">
        <f>IF('DATA IMPORT'!C3533="","",'DATA IMPORT'!C3533)</f>
        <v>Under Contract</v>
      </c>
    </row>
    <row r="3534" spans="2:13" x14ac:dyDescent="0.2">
      <c r="B3534" t="str">
        <f t="shared" si="345"/>
        <v>#</v>
      </c>
      <c r="C3534">
        <f>COUNTIF(D3534:D$10001,D3534)</f>
        <v>98</v>
      </c>
      <c r="D3534">
        <f t="shared" si="350"/>
        <v>2</v>
      </c>
      <c r="E3534" t="str">
        <f>IF('DATA IMPORT'!E3534="","",'DATA IMPORT'!E3534)</f>
        <v>Referral</v>
      </c>
      <c r="F3534" s="1">
        <f>IF('DATA IMPORT'!I3534="","",'DATA IMPORT'!I3534)</f>
        <v>42588</v>
      </c>
      <c r="G3534" s="11">
        <f t="shared" si="346"/>
        <v>8</v>
      </c>
      <c r="H3534" s="11">
        <f t="shared" si="347"/>
        <v>2016</v>
      </c>
      <c r="I3534" s="1">
        <f>IF('DATA IMPORT'!G3534="","",'DATA IMPORT'!G3534)</f>
        <v>42634</v>
      </c>
      <c r="J3534" s="11">
        <f t="shared" si="348"/>
        <v>9</v>
      </c>
      <c r="K3534" s="11">
        <f t="shared" si="349"/>
        <v>2016</v>
      </c>
      <c r="L3534" s="4">
        <f>IF('DATA IMPORT'!M3534="","",'DATA IMPORT'!M3534)</f>
        <v>207500</v>
      </c>
      <c r="M3534" t="str">
        <f>IF('DATA IMPORT'!C3534="","",'DATA IMPORT'!C3534)</f>
        <v>Under Contract</v>
      </c>
    </row>
    <row r="3535" spans="2:13" x14ac:dyDescent="0.2">
      <c r="B3535" t="str">
        <f t="shared" si="345"/>
        <v>#</v>
      </c>
      <c r="C3535">
        <f>COUNTIF(D3535:D$10001,D3535)</f>
        <v>54</v>
      </c>
      <c r="D3535">
        <f t="shared" si="350"/>
        <v>4</v>
      </c>
      <c r="E3535" t="str">
        <f>IF('DATA IMPORT'!E3535="","",'DATA IMPORT'!E3535)</f>
        <v>Bank Owned</v>
      </c>
      <c r="F3535" s="1">
        <f>IF('DATA IMPORT'!I3535="","",'DATA IMPORT'!I3535)</f>
        <v>42435</v>
      </c>
      <c r="G3535" s="11">
        <f t="shared" si="346"/>
        <v>3</v>
      </c>
      <c r="H3535" s="11">
        <f t="shared" si="347"/>
        <v>2016</v>
      </c>
      <c r="I3535" s="1">
        <f>IF('DATA IMPORT'!G3535="","",'DATA IMPORT'!G3535)</f>
        <v>42737</v>
      </c>
      <c r="J3535" s="11">
        <f t="shared" si="348"/>
        <v>1</v>
      </c>
      <c r="K3535" s="11">
        <f t="shared" si="349"/>
        <v>2017</v>
      </c>
      <c r="L3535" s="4">
        <f>IF('DATA IMPORT'!M3535="","",'DATA IMPORT'!M3535)</f>
        <v>367268</v>
      </c>
      <c r="M3535" t="str">
        <f>IF('DATA IMPORT'!C3535="","",'DATA IMPORT'!C3535)</f>
        <v>Under Contract</v>
      </c>
    </row>
    <row r="3536" spans="2:13" x14ac:dyDescent="0.2">
      <c r="B3536" t="str">
        <f t="shared" si="345"/>
        <v>#</v>
      </c>
      <c r="C3536">
        <f>COUNTIF(D3536:D$10001,D3536)</f>
        <v>36</v>
      </c>
      <c r="D3536">
        <f t="shared" si="350"/>
        <v>1</v>
      </c>
      <c r="E3536" t="str">
        <f>IF('DATA IMPORT'!E3536="","",'DATA IMPORT'!E3536)</f>
        <v>Email</v>
      </c>
      <c r="F3536" s="1">
        <f>IF('DATA IMPORT'!I3536="","",'DATA IMPORT'!I3536)</f>
        <v>42720</v>
      </c>
      <c r="G3536" s="11">
        <f t="shared" si="346"/>
        <v>12</v>
      </c>
      <c r="H3536" s="11">
        <f t="shared" si="347"/>
        <v>2016</v>
      </c>
      <c r="I3536" s="1">
        <f>IF('DATA IMPORT'!G3536="","",'DATA IMPORT'!G3536)</f>
        <v>42721</v>
      </c>
      <c r="J3536" s="11">
        <f t="shared" si="348"/>
        <v>12</v>
      </c>
      <c r="K3536" s="11">
        <f t="shared" si="349"/>
        <v>2016</v>
      </c>
      <c r="L3536" s="4">
        <f>IF('DATA IMPORT'!M3536="","",'DATA IMPORT'!M3536)</f>
        <v>668411</v>
      </c>
      <c r="M3536" t="str">
        <f>IF('DATA IMPORT'!C3536="","",'DATA IMPORT'!C3536)</f>
        <v>Under Contract</v>
      </c>
    </row>
    <row r="3537" spans="2:13" x14ac:dyDescent="0.2">
      <c r="B3537" t="str">
        <f t="shared" si="345"/>
        <v>#</v>
      </c>
      <c r="C3537">
        <f>COUNTIF(D3537:D$10001,D3537)</f>
        <v>35</v>
      </c>
      <c r="D3537">
        <f t="shared" si="350"/>
        <v>1</v>
      </c>
      <c r="E3537" t="str">
        <f>IF('DATA IMPORT'!E3537="","",'DATA IMPORT'!E3537)</f>
        <v>Email</v>
      </c>
      <c r="F3537" s="1">
        <f>IF('DATA IMPORT'!I3537="","",'DATA IMPORT'!I3537)</f>
        <v>42409</v>
      </c>
      <c r="G3537" s="11">
        <f t="shared" si="346"/>
        <v>2</v>
      </c>
      <c r="H3537" s="11">
        <f t="shared" si="347"/>
        <v>2016</v>
      </c>
      <c r="I3537" s="1">
        <f>IF('DATA IMPORT'!G3537="","",'DATA IMPORT'!G3537)</f>
        <v>42464</v>
      </c>
      <c r="J3537" s="11">
        <f t="shared" si="348"/>
        <v>4</v>
      </c>
      <c r="K3537" s="11">
        <f t="shared" si="349"/>
        <v>2016</v>
      </c>
      <c r="L3537" s="4">
        <f>IF('DATA IMPORT'!M3537="","",'DATA IMPORT'!M3537)</f>
        <v>189207</v>
      </c>
      <c r="M3537" t="str">
        <f>IF('DATA IMPORT'!C3537="","",'DATA IMPORT'!C3537)</f>
        <v>Sold</v>
      </c>
    </row>
    <row r="3538" spans="2:13" x14ac:dyDescent="0.2">
      <c r="B3538" t="str">
        <f t="shared" si="345"/>
        <v>#</v>
      </c>
      <c r="C3538">
        <f>COUNTIF(D3538:D$10001,D3538)</f>
        <v>97</v>
      </c>
      <c r="D3538">
        <f t="shared" si="350"/>
        <v>2</v>
      </c>
      <c r="E3538" t="str">
        <f>IF('DATA IMPORT'!E3538="","",'DATA IMPORT'!E3538)</f>
        <v>Referral</v>
      </c>
      <c r="F3538" s="1">
        <f>IF('DATA IMPORT'!I3538="","",'DATA IMPORT'!I3538)</f>
        <v>42517</v>
      </c>
      <c r="G3538" s="11">
        <f t="shared" si="346"/>
        <v>5</v>
      </c>
      <c r="H3538" s="11">
        <f t="shared" si="347"/>
        <v>2016</v>
      </c>
      <c r="I3538" s="1">
        <f>IF('DATA IMPORT'!G3538="","",'DATA IMPORT'!G3538)</f>
        <v>42650</v>
      </c>
      <c r="J3538" s="11">
        <f t="shared" si="348"/>
        <v>10</v>
      </c>
      <c r="K3538" s="11">
        <f t="shared" si="349"/>
        <v>2016</v>
      </c>
      <c r="L3538" s="4">
        <f>IF('DATA IMPORT'!M3538="","",'DATA IMPORT'!M3538)</f>
        <v>423469</v>
      </c>
      <c r="M3538" t="str">
        <f>IF('DATA IMPORT'!C3538="","",'DATA IMPORT'!C3538)</f>
        <v>Under Contract</v>
      </c>
    </row>
    <row r="3539" spans="2:13" x14ac:dyDescent="0.2">
      <c r="B3539" t="str">
        <f t="shared" si="345"/>
        <v>#</v>
      </c>
      <c r="C3539">
        <f>COUNTIF(D3539:D$10001,D3539)</f>
        <v>84</v>
      </c>
      <c r="D3539">
        <f t="shared" si="350"/>
        <v>3</v>
      </c>
      <c r="E3539" t="str">
        <f>IF('DATA IMPORT'!E3539="","",'DATA IMPORT'!E3539)</f>
        <v>Website</v>
      </c>
      <c r="F3539" s="1">
        <f>IF('DATA IMPORT'!I3539="","",'DATA IMPORT'!I3539)</f>
        <v>42529</v>
      </c>
      <c r="G3539" s="11">
        <f t="shared" si="346"/>
        <v>6</v>
      </c>
      <c r="H3539" s="11">
        <f t="shared" si="347"/>
        <v>2016</v>
      </c>
      <c r="I3539" s="1">
        <f>IF('DATA IMPORT'!G3539="","",'DATA IMPORT'!G3539)</f>
        <v>42601</v>
      </c>
      <c r="J3539" s="11">
        <f t="shared" si="348"/>
        <v>8</v>
      </c>
      <c r="K3539" s="11">
        <f t="shared" si="349"/>
        <v>2016</v>
      </c>
      <c r="L3539" s="4">
        <f>IF('DATA IMPORT'!M3539="","",'DATA IMPORT'!M3539)</f>
        <v>455114</v>
      </c>
      <c r="M3539" t="str">
        <f>IF('DATA IMPORT'!C3539="","",'DATA IMPORT'!C3539)</f>
        <v>Under Contract</v>
      </c>
    </row>
    <row r="3540" spans="2:13" x14ac:dyDescent="0.2">
      <c r="B3540" t="str">
        <f t="shared" si="345"/>
        <v>#</v>
      </c>
      <c r="C3540">
        <f>COUNTIF(D3540:D$10001,D3540)</f>
        <v>96</v>
      </c>
      <c r="D3540">
        <f t="shared" si="350"/>
        <v>2</v>
      </c>
      <c r="E3540" t="str">
        <f>IF('DATA IMPORT'!E3540="","",'DATA IMPORT'!E3540)</f>
        <v>Referral</v>
      </c>
      <c r="F3540" s="1">
        <f>IF('DATA IMPORT'!I3540="","",'DATA IMPORT'!I3540)</f>
        <v>42767</v>
      </c>
      <c r="G3540" s="11">
        <f t="shared" si="346"/>
        <v>2</v>
      </c>
      <c r="H3540" s="11">
        <f t="shared" si="347"/>
        <v>2017</v>
      </c>
      <c r="I3540" s="1">
        <f>IF('DATA IMPORT'!G3540="","",'DATA IMPORT'!G3540)</f>
        <v>42954</v>
      </c>
      <c r="J3540" s="11">
        <f t="shared" si="348"/>
        <v>8</v>
      </c>
      <c r="K3540" s="11">
        <f t="shared" si="349"/>
        <v>2017</v>
      </c>
      <c r="L3540" s="4">
        <f>IF('DATA IMPORT'!M3540="","",'DATA IMPORT'!M3540)</f>
        <v>373568</v>
      </c>
      <c r="M3540" t="str">
        <f>IF('DATA IMPORT'!C3540="","",'DATA IMPORT'!C3540)</f>
        <v>Under Contract</v>
      </c>
    </row>
    <row r="3541" spans="2:13" x14ac:dyDescent="0.2">
      <c r="B3541" t="str">
        <f t="shared" si="345"/>
        <v>#</v>
      </c>
      <c r="C3541">
        <f>COUNTIF(D3541:D$10001,D3541)</f>
        <v>52</v>
      </c>
      <c r="D3541">
        <f t="shared" si="350"/>
        <v>14</v>
      </c>
      <c r="E3541" t="str">
        <f>IF('DATA IMPORT'!E3541="","",'DATA IMPORT'!E3541)</f>
        <v>Social Ads</v>
      </c>
      <c r="F3541" s="1">
        <f>IF('DATA IMPORT'!I3541="","",'DATA IMPORT'!I3541)</f>
        <v>42429</v>
      </c>
      <c r="G3541" s="11">
        <f t="shared" si="346"/>
        <v>2</v>
      </c>
      <c r="H3541" s="11">
        <f t="shared" si="347"/>
        <v>2016</v>
      </c>
      <c r="I3541" s="1">
        <f>IF('DATA IMPORT'!G3541="","",'DATA IMPORT'!G3541)</f>
        <v>42572</v>
      </c>
      <c r="J3541" s="11">
        <f t="shared" si="348"/>
        <v>7</v>
      </c>
      <c r="K3541" s="11">
        <f t="shared" si="349"/>
        <v>2016</v>
      </c>
      <c r="L3541" s="4">
        <f>IF('DATA IMPORT'!M3541="","",'DATA IMPORT'!M3541)</f>
        <v>368580</v>
      </c>
      <c r="M3541" t="str">
        <f>IF('DATA IMPORT'!C3541="","",'DATA IMPORT'!C3541)</f>
        <v>Under Contract</v>
      </c>
    </row>
    <row r="3542" spans="2:13" x14ac:dyDescent="0.2">
      <c r="B3542" t="str">
        <f t="shared" si="345"/>
        <v>#</v>
      </c>
      <c r="C3542">
        <f>COUNTIF(D3542:D$10001,D3542)</f>
        <v>83</v>
      </c>
      <c r="D3542">
        <f t="shared" si="350"/>
        <v>3</v>
      </c>
      <c r="E3542" t="str">
        <f>IF('DATA IMPORT'!E3542="","",'DATA IMPORT'!E3542)</f>
        <v>Website</v>
      </c>
      <c r="F3542" s="1">
        <f>IF('DATA IMPORT'!I3542="","",'DATA IMPORT'!I3542)</f>
        <v>42477</v>
      </c>
      <c r="G3542" s="11">
        <f t="shared" si="346"/>
        <v>4</v>
      </c>
      <c r="H3542" s="11">
        <f t="shared" si="347"/>
        <v>2016</v>
      </c>
      <c r="I3542" s="1">
        <f>IF('DATA IMPORT'!G3542="","",'DATA IMPORT'!G3542)</f>
        <v>42528</v>
      </c>
      <c r="J3542" s="11">
        <f t="shared" si="348"/>
        <v>6</v>
      </c>
      <c r="K3542" s="11">
        <f t="shared" si="349"/>
        <v>2016</v>
      </c>
      <c r="L3542" s="4">
        <f>IF('DATA IMPORT'!M3542="","",'DATA IMPORT'!M3542)</f>
        <v>260368</v>
      </c>
      <c r="M3542" t="str">
        <f>IF('DATA IMPORT'!C3542="","",'DATA IMPORT'!C3542)</f>
        <v>Sold</v>
      </c>
    </row>
    <row r="3543" spans="2:13" x14ac:dyDescent="0.2">
      <c r="B3543" t="str">
        <f t="shared" si="345"/>
        <v>#</v>
      </c>
      <c r="C3543">
        <f>COUNTIF(D3543:D$10001,D3543)</f>
        <v>82</v>
      </c>
      <c r="D3543">
        <f t="shared" si="350"/>
        <v>3</v>
      </c>
      <c r="E3543" t="str">
        <f>IF('DATA IMPORT'!E3543="","",'DATA IMPORT'!E3543)</f>
        <v>Website</v>
      </c>
      <c r="F3543" s="1">
        <f>IF('DATA IMPORT'!I3543="","",'DATA IMPORT'!I3543)</f>
        <v>42564</v>
      </c>
      <c r="G3543" s="11">
        <f t="shared" si="346"/>
        <v>7</v>
      </c>
      <c r="H3543" s="11">
        <f t="shared" si="347"/>
        <v>2016</v>
      </c>
      <c r="I3543" s="1">
        <f>IF('DATA IMPORT'!G3543="","",'DATA IMPORT'!G3543)</f>
        <v>42874</v>
      </c>
      <c r="J3543" s="11">
        <f t="shared" si="348"/>
        <v>5</v>
      </c>
      <c r="K3543" s="11">
        <f t="shared" si="349"/>
        <v>2017</v>
      </c>
      <c r="L3543" s="4">
        <f>IF('DATA IMPORT'!M3543="","",'DATA IMPORT'!M3543)</f>
        <v>548799</v>
      </c>
      <c r="M3543" t="str">
        <f>IF('DATA IMPORT'!C3543="","",'DATA IMPORT'!C3543)</f>
        <v>Under Contract</v>
      </c>
    </row>
    <row r="3544" spans="2:13" x14ac:dyDescent="0.2">
      <c r="B3544" t="str">
        <f t="shared" si="345"/>
        <v>#</v>
      </c>
      <c r="C3544">
        <f>COUNTIF(D3544:D$10001,D3544)</f>
        <v>46</v>
      </c>
      <c r="D3544">
        <f t="shared" si="350"/>
        <v>15</v>
      </c>
      <c r="E3544" t="str">
        <f>IF('DATA IMPORT'!E3544="","",'DATA IMPORT'!E3544)</f>
        <v>Investor</v>
      </c>
      <c r="F3544" s="1">
        <f>IF('DATA IMPORT'!I3544="","",'DATA IMPORT'!I3544)</f>
        <v>42538</v>
      </c>
      <c r="G3544" s="11">
        <f t="shared" si="346"/>
        <v>6</v>
      </c>
      <c r="H3544" s="11">
        <f t="shared" si="347"/>
        <v>2016</v>
      </c>
      <c r="I3544" s="1">
        <f>IF('DATA IMPORT'!G3544="","",'DATA IMPORT'!G3544)</f>
        <v>42543</v>
      </c>
      <c r="J3544" s="11">
        <f t="shared" si="348"/>
        <v>6</v>
      </c>
      <c r="K3544" s="11">
        <f t="shared" si="349"/>
        <v>2016</v>
      </c>
      <c r="L3544" s="4">
        <f>IF('DATA IMPORT'!M3544="","",'DATA IMPORT'!M3544)</f>
        <v>380155</v>
      </c>
      <c r="M3544" t="str">
        <f>IF('DATA IMPORT'!C3544="","",'DATA IMPORT'!C3544)</f>
        <v>Under Contract</v>
      </c>
    </row>
    <row r="3545" spans="2:13" x14ac:dyDescent="0.2">
      <c r="B3545" t="str">
        <f t="shared" si="345"/>
        <v>#</v>
      </c>
      <c r="C3545">
        <f>COUNTIF(D3545:D$10001,D3545)</f>
        <v>53</v>
      </c>
      <c r="D3545">
        <f t="shared" si="350"/>
        <v>4</v>
      </c>
      <c r="E3545" t="str">
        <f>IF('DATA IMPORT'!E3545="","",'DATA IMPORT'!E3545)</f>
        <v>Bank Owned</v>
      </c>
      <c r="F3545" s="1">
        <f>IF('DATA IMPORT'!I3545="","",'DATA IMPORT'!I3545)</f>
        <v>42431</v>
      </c>
      <c r="G3545" s="11">
        <f t="shared" si="346"/>
        <v>3</v>
      </c>
      <c r="H3545" s="11">
        <f t="shared" si="347"/>
        <v>2016</v>
      </c>
      <c r="I3545" s="1">
        <f>IF('DATA IMPORT'!G3545="","",'DATA IMPORT'!G3545)</f>
        <v>42806</v>
      </c>
      <c r="J3545" s="11">
        <f t="shared" si="348"/>
        <v>3</v>
      </c>
      <c r="K3545" s="11">
        <f t="shared" si="349"/>
        <v>2017</v>
      </c>
      <c r="L3545" s="4">
        <f>IF('DATA IMPORT'!M3545="","",'DATA IMPORT'!M3545)</f>
        <v>550571</v>
      </c>
      <c r="M3545" t="str">
        <f>IF('DATA IMPORT'!C3545="","",'DATA IMPORT'!C3545)</f>
        <v>Under Contract</v>
      </c>
    </row>
    <row r="3546" spans="2:13" x14ac:dyDescent="0.2">
      <c r="B3546" t="str">
        <f t="shared" si="345"/>
        <v>#</v>
      </c>
      <c r="C3546">
        <f>COUNTIF(D3546:D$10001,D3546)</f>
        <v>90</v>
      </c>
      <c r="D3546">
        <f t="shared" si="350"/>
        <v>6</v>
      </c>
      <c r="E3546" t="str">
        <f>IF('DATA IMPORT'!E3546="","",'DATA IMPORT'!E3546)</f>
        <v>Zillow</v>
      </c>
      <c r="F3546" s="1">
        <f>IF('DATA IMPORT'!I3546="","",'DATA IMPORT'!I3546)</f>
        <v>42516</v>
      </c>
      <c r="G3546" s="11">
        <f t="shared" si="346"/>
        <v>5</v>
      </c>
      <c r="H3546" s="11">
        <f t="shared" si="347"/>
        <v>2016</v>
      </c>
      <c r="I3546" s="1">
        <f>IF('DATA IMPORT'!G3546="","",'DATA IMPORT'!G3546)</f>
        <v>42520</v>
      </c>
      <c r="J3546" s="11">
        <f t="shared" si="348"/>
        <v>5</v>
      </c>
      <c r="K3546" s="11">
        <f t="shared" si="349"/>
        <v>2016</v>
      </c>
      <c r="L3546" s="4">
        <f>IF('DATA IMPORT'!M3546="","",'DATA IMPORT'!M3546)</f>
        <v>383224</v>
      </c>
      <c r="M3546" t="str">
        <f>IF('DATA IMPORT'!C3546="","",'DATA IMPORT'!C3546)</f>
        <v>Under Contract</v>
      </c>
    </row>
    <row r="3547" spans="2:13" x14ac:dyDescent="0.2">
      <c r="B3547" t="str">
        <f t="shared" si="345"/>
        <v>#</v>
      </c>
      <c r="C3547">
        <f>COUNTIF(D3547:D$10001,D3547)</f>
        <v>45</v>
      </c>
      <c r="D3547">
        <f t="shared" si="350"/>
        <v>15</v>
      </c>
      <c r="E3547" t="str">
        <f>IF('DATA IMPORT'!E3547="","",'DATA IMPORT'!E3547)</f>
        <v>Investor</v>
      </c>
      <c r="F3547" s="1">
        <f>IF('DATA IMPORT'!I3547="","",'DATA IMPORT'!I3547)</f>
        <v>42445</v>
      </c>
      <c r="G3547" s="11">
        <f t="shared" si="346"/>
        <v>3</v>
      </c>
      <c r="H3547" s="11">
        <f t="shared" si="347"/>
        <v>2016</v>
      </c>
      <c r="I3547" s="1">
        <f>IF('DATA IMPORT'!G3547="","",'DATA IMPORT'!G3547)</f>
        <v>42509</v>
      </c>
      <c r="J3547" s="11">
        <f t="shared" si="348"/>
        <v>5</v>
      </c>
      <c r="K3547" s="11">
        <f t="shared" si="349"/>
        <v>2016</v>
      </c>
      <c r="L3547" s="4">
        <f>IF('DATA IMPORT'!M3547="","",'DATA IMPORT'!M3547)</f>
        <v>380298</v>
      </c>
      <c r="M3547" t="str">
        <f>IF('DATA IMPORT'!C3547="","",'DATA IMPORT'!C3547)</f>
        <v>Under Contract</v>
      </c>
    </row>
    <row r="3548" spans="2:13" x14ac:dyDescent="0.2">
      <c r="B3548" t="str">
        <f t="shared" si="345"/>
        <v>#</v>
      </c>
      <c r="C3548">
        <f>COUNTIF(D3548:D$10001,D3548)</f>
        <v>44</v>
      </c>
      <c r="D3548">
        <f t="shared" si="350"/>
        <v>15</v>
      </c>
      <c r="E3548" t="str">
        <f>IF('DATA IMPORT'!E3548="","",'DATA IMPORT'!E3548)</f>
        <v>Investor</v>
      </c>
      <c r="F3548" s="1">
        <f>IF('DATA IMPORT'!I3548="","",'DATA IMPORT'!I3548)</f>
        <v>42639</v>
      </c>
      <c r="G3548" s="11">
        <f t="shared" si="346"/>
        <v>9</v>
      </c>
      <c r="H3548" s="11">
        <f t="shared" si="347"/>
        <v>2016</v>
      </c>
      <c r="I3548" s="1">
        <f>IF('DATA IMPORT'!G3548="","",'DATA IMPORT'!G3548)</f>
        <v>42719</v>
      </c>
      <c r="J3548" s="11">
        <f t="shared" si="348"/>
        <v>12</v>
      </c>
      <c r="K3548" s="11">
        <f t="shared" si="349"/>
        <v>2016</v>
      </c>
      <c r="L3548" s="4">
        <f>IF('DATA IMPORT'!M3548="","",'DATA IMPORT'!M3548)</f>
        <v>595348</v>
      </c>
      <c r="M3548" t="str">
        <f>IF('DATA IMPORT'!C3548="","",'DATA IMPORT'!C3548)</f>
        <v>Under Contract</v>
      </c>
    </row>
    <row r="3549" spans="2:13" x14ac:dyDescent="0.2">
      <c r="B3549" t="str">
        <f t="shared" si="345"/>
        <v>#</v>
      </c>
      <c r="C3549">
        <f>COUNTIF(D3549:D$10001,D3549)</f>
        <v>52</v>
      </c>
      <c r="D3549">
        <f t="shared" si="350"/>
        <v>4</v>
      </c>
      <c r="E3549" t="str">
        <f>IF('DATA IMPORT'!E3549="","",'DATA IMPORT'!E3549)</f>
        <v>Bank Owned</v>
      </c>
      <c r="F3549" s="1">
        <f>IF('DATA IMPORT'!I3549="","",'DATA IMPORT'!I3549)</f>
        <v>42715</v>
      </c>
      <c r="G3549" s="11">
        <f t="shared" si="346"/>
        <v>12</v>
      </c>
      <c r="H3549" s="11">
        <f t="shared" si="347"/>
        <v>2016</v>
      </c>
      <c r="I3549" s="1">
        <f>IF('DATA IMPORT'!G3549="","",'DATA IMPORT'!G3549)</f>
        <v>42950</v>
      </c>
      <c r="J3549" s="11">
        <f t="shared" si="348"/>
        <v>8</v>
      </c>
      <c r="K3549" s="11">
        <f t="shared" si="349"/>
        <v>2017</v>
      </c>
      <c r="L3549" s="4">
        <f>IF('DATA IMPORT'!M3549="","",'DATA IMPORT'!M3549)</f>
        <v>764083</v>
      </c>
      <c r="M3549" t="str">
        <f>IF('DATA IMPORT'!C3549="","",'DATA IMPORT'!C3549)</f>
        <v>Under Contract</v>
      </c>
    </row>
    <row r="3550" spans="2:13" x14ac:dyDescent="0.2">
      <c r="B3550" t="str">
        <f t="shared" si="345"/>
        <v>#</v>
      </c>
      <c r="C3550">
        <f>COUNTIF(D3550:D$10001,D3550)</f>
        <v>95</v>
      </c>
      <c r="D3550">
        <f t="shared" si="350"/>
        <v>2</v>
      </c>
      <c r="E3550" t="str">
        <f>IF('DATA IMPORT'!E3550="","",'DATA IMPORT'!E3550)</f>
        <v>Referral</v>
      </c>
      <c r="F3550" s="1">
        <f>IF('DATA IMPORT'!I3550="","",'DATA IMPORT'!I3550)</f>
        <v>42511</v>
      </c>
      <c r="G3550" s="11">
        <f t="shared" si="346"/>
        <v>5</v>
      </c>
      <c r="H3550" s="11">
        <f t="shared" si="347"/>
        <v>2016</v>
      </c>
      <c r="I3550" s="1">
        <f>IF('DATA IMPORT'!G3550="","",'DATA IMPORT'!G3550)</f>
        <v>42924</v>
      </c>
      <c r="J3550" s="11">
        <f t="shared" si="348"/>
        <v>7</v>
      </c>
      <c r="K3550" s="11">
        <f t="shared" si="349"/>
        <v>2017</v>
      </c>
      <c r="L3550" s="4">
        <f>IF('DATA IMPORT'!M3550="","",'DATA IMPORT'!M3550)</f>
        <v>172988</v>
      </c>
      <c r="M3550" t="str">
        <f>IF('DATA IMPORT'!C3550="","",'DATA IMPORT'!C3550)</f>
        <v>Sold</v>
      </c>
    </row>
    <row r="3551" spans="2:13" x14ac:dyDescent="0.2">
      <c r="B3551" t="str">
        <f t="shared" si="345"/>
        <v>#</v>
      </c>
      <c r="C3551">
        <f>COUNTIF(D3551:D$10001,D3551)</f>
        <v>94</v>
      </c>
      <c r="D3551">
        <f t="shared" si="350"/>
        <v>2</v>
      </c>
      <c r="E3551" t="str">
        <f>IF('DATA IMPORT'!E3551="","",'DATA IMPORT'!E3551)</f>
        <v>Referral</v>
      </c>
      <c r="F3551" s="1">
        <f>IF('DATA IMPORT'!I3551="","",'DATA IMPORT'!I3551)</f>
        <v>42442</v>
      </c>
      <c r="G3551" s="11">
        <f t="shared" si="346"/>
        <v>3</v>
      </c>
      <c r="H3551" s="11">
        <f t="shared" si="347"/>
        <v>2016</v>
      </c>
      <c r="I3551" s="1">
        <f>IF('DATA IMPORT'!G3551="","",'DATA IMPORT'!G3551)</f>
        <v>42545</v>
      </c>
      <c r="J3551" s="11">
        <f t="shared" si="348"/>
        <v>6</v>
      </c>
      <c r="K3551" s="11">
        <f t="shared" si="349"/>
        <v>2016</v>
      </c>
      <c r="L3551" s="4">
        <f>IF('DATA IMPORT'!M3551="","",'DATA IMPORT'!M3551)</f>
        <v>825771</v>
      </c>
      <c r="M3551" t="str">
        <f>IF('DATA IMPORT'!C3551="","",'DATA IMPORT'!C3551)</f>
        <v>Sold</v>
      </c>
    </row>
    <row r="3552" spans="2:13" x14ac:dyDescent="0.2">
      <c r="B3552" t="str">
        <f t="shared" si="345"/>
        <v>#</v>
      </c>
      <c r="C3552">
        <f>COUNTIF(D3552:D$10001,D3552)</f>
        <v>89</v>
      </c>
      <c r="D3552">
        <f t="shared" si="350"/>
        <v>6</v>
      </c>
      <c r="E3552" t="str">
        <f>IF('DATA IMPORT'!E3552="","",'DATA IMPORT'!E3552)</f>
        <v>Zillow</v>
      </c>
      <c r="F3552" s="1">
        <f>IF('DATA IMPORT'!I3552="","",'DATA IMPORT'!I3552)</f>
        <v>42709</v>
      </c>
      <c r="G3552" s="11">
        <f t="shared" si="346"/>
        <v>12</v>
      </c>
      <c r="H3552" s="11">
        <f t="shared" si="347"/>
        <v>2016</v>
      </c>
      <c r="I3552" s="1">
        <f>IF('DATA IMPORT'!G3552="","",'DATA IMPORT'!G3552)</f>
        <v>42869</v>
      </c>
      <c r="J3552" s="11">
        <f t="shared" si="348"/>
        <v>5</v>
      </c>
      <c r="K3552" s="11">
        <f t="shared" si="349"/>
        <v>2017</v>
      </c>
      <c r="L3552" s="4">
        <f>IF('DATA IMPORT'!M3552="","",'DATA IMPORT'!M3552)</f>
        <v>253261</v>
      </c>
      <c r="M3552" t="str">
        <f>IF('DATA IMPORT'!C3552="","",'DATA IMPORT'!C3552)</f>
        <v>Under Contract</v>
      </c>
    </row>
    <row r="3553" spans="2:13" x14ac:dyDescent="0.2">
      <c r="B3553" t="str">
        <f t="shared" si="345"/>
        <v>#</v>
      </c>
      <c r="C3553">
        <f>COUNTIF(D3553:D$10001,D3553)</f>
        <v>81</v>
      </c>
      <c r="D3553">
        <f t="shared" si="350"/>
        <v>3</v>
      </c>
      <c r="E3553" t="str">
        <f>IF('DATA IMPORT'!E3553="","",'DATA IMPORT'!E3553)</f>
        <v>Website</v>
      </c>
      <c r="F3553" s="1">
        <f>IF('DATA IMPORT'!I3553="","",'DATA IMPORT'!I3553)</f>
        <v>42677</v>
      </c>
      <c r="G3553" s="11">
        <f t="shared" si="346"/>
        <v>11</v>
      </c>
      <c r="H3553" s="11">
        <f t="shared" si="347"/>
        <v>2016</v>
      </c>
      <c r="I3553" s="1">
        <f>IF('DATA IMPORT'!G3553="","",'DATA IMPORT'!G3553)</f>
        <v>42712</v>
      </c>
      <c r="J3553" s="11">
        <f t="shared" si="348"/>
        <v>12</v>
      </c>
      <c r="K3553" s="11">
        <f t="shared" si="349"/>
        <v>2016</v>
      </c>
      <c r="L3553" s="4">
        <f>IF('DATA IMPORT'!M3553="","",'DATA IMPORT'!M3553)</f>
        <v>726461</v>
      </c>
      <c r="M3553" t="str">
        <f>IF('DATA IMPORT'!C3553="","",'DATA IMPORT'!C3553)</f>
        <v>Under Contract</v>
      </c>
    </row>
    <row r="3554" spans="2:13" x14ac:dyDescent="0.2">
      <c r="B3554" t="str">
        <f t="shared" si="345"/>
        <v>#</v>
      </c>
      <c r="C3554">
        <f>COUNTIF(D3554:D$10001,D3554)</f>
        <v>51</v>
      </c>
      <c r="D3554">
        <f t="shared" si="350"/>
        <v>4</v>
      </c>
      <c r="E3554" t="str">
        <f>IF('DATA IMPORT'!E3554="","",'DATA IMPORT'!E3554)</f>
        <v>Bank Owned</v>
      </c>
      <c r="F3554" s="1">
        <f>IF('DATA IMPORT'!I3554="","",'DATA IMPORT'!I3554)</f>
        <v>42558</v>
      </c>
      <c r="G3554" s="11">
        <f t="shared" si="346"/>
        <v>7</v>
      </c>
      <c r="H3554" s="11">
        <f t="shared" si="347"/>
        <v>2016</v>
      </c>
      <c r="I3554" s="1">
        <f>IF('DATA IMPORT'!G3554="","",'DATA IMPORT'!G3554)</f>
        <v>42594</v>
      </c>
      <c r="J3554" s="11">
        <f t="shared" si="348"/>
        <v>8</v>
      </c>
      <c r="K3554" s="11">
        <f t="shared" si="349"/>
        <v>2016</v>
      </c>
      <c r="L3554" s="4">
        <f>IF('DATA IMPORT'!M3554="","",'DATA IMPORT'!M3554)</f>
        <v>551141</v>
      </c>
      <c r="M3554" t="str">
        <f>IF('DATA IMPORT'!C3554="","",'DATA IMPORT'!C3554)</f>
        <v>Sold</v>
      </c>
    </row>
    <row r="3555" spans="2:13" x14ac:dyDescent="0.2">
      <c r="B3555" t="str">
        <f t="shared" si="345"/>
        <v>#</v>
      </c>
      <c r="C3555">
        <f>COUNTIF(D3555:D$10001,D3555)</f>
        <v>51</v>
      </c>
      <c r="D3555">
        <f t="shared" si="350"/>
        <v>14</v>
      </c>
      <c r="E3555" t="str">
        <f>IF('DATA IMPORT'!E3555="","",'DATA IMPORT'!E3555)</f>
        <v>Social Ads</v>
      </c>
      <c r="F3555" s="1">
        <f>IF('DATA IMPORT'!I3555="","",'DATA IMPORT'!I3555)</f>
        <v>42558</v>
      </c>
      <c r="G3555" s="11">
        <f t="shared" si="346"/>
        <v>7</v>
      </c>
      <c r="H3555" s="11">
        <f t="shared" si="347"/>
        <v>2016</v>
      </c>
      <c r="I3555" s="1">
        <f>IF('DATA IMPORT'!G3555="","",'DATA IMPORT'!G3555)</f>
        <v>42590</v>
      </c>
      <c r="J3555" s="11">
        <f t="shared" si="348"/>
        <v>8</v>
      </c>
      <c r="K3555" s="11">
        <f t="shared" si="349"/>
        <v>2016</v>
      </c>
      <c r="L3555" s="4">
        <f>IF('DATA IMPORT'!M3555="","",'DATA IMPORT'!M3555)</f>
        <v>482281</v>
      </c>
      <c r="M3555" t="str">
        <f>IF('DATA IMPORT'!C3555="","",'DATA IMPORT'!C3555)</f>
        <v>Under Contract</v>
      </c>
    </row>
    <row r="3556" spans="2:13" x14ac:dyDescent="0.2">
      <c r="B3556" t="str">
        <f t="shared" si="345"/>
        <v>#</v>
      </c>
      <c r="C3556">
        <f>COUNTIF(D3556:D$10001,D3556)</f>
        <v>80</v>
      </c>
      <c r="D3556">
        <f t="shared" si="350"/>
        <v>3</v>
      </c>
      <c r="E3556" t="str">
        <f>IF('DATA IMPORT'!E3556="","",'DATA IMPORT'!E3556)</f>
        <v>Website</v>
      </c>
      <c r="F3556" s="1">
        <f>IF('DATA IMPORT'!I3556="","",'DATA IMPORT'!I3556)</f>
        <v>42584</v>
      </c>
      <c r="G3556" s="11">
        <f t="shared" si="346"/>
        <v>8</v>
      </c>
      <c r="H3556" s="11">
        <f t="shared" si="347"/>
        <v>2016</v>
      </c>
      <c r="I3556" s="1">
        <f>IF('DATA IMPORT'!G3556="","",'DATA IMPORT'!G3556)</f>
        <v>42643</v>
      </c>
      <c r="J3556" s="11">
        <f t="shared" si="348"/>
        <v>9</v>
      </c>
      <c r="K3556" s="11">
        <f t="shared" si="349"/>
        <v>2016</v>
      </c>
      <c r="L3556" s="4">
        <f>IF('DATA IMPORT'!M3556="","",'DATA IMPORT'!M3556)</f>
        <v>129518</v>
      </c>
      <c r="M3556" t="str">
        <f>IF('DATA IMPORT'!C3556="","",'DATA IMPORT'!C3556)</f>
        <v>Under Contract</v>
      </c>
    </row>
    <row r="3557" spans="2:13" x14ac:dyDescent="0.2">
      <c r="B3557" t="str">
        <f t="shared" si="345"/>
        <v>#</v>
      </c>
      <c r="C3557">
        <f>COUNTIF(D3557:D$10001,D3557)</f>
        <v>79</v>
      </c>
      <c r="D3557">
        <f t="shared" si="350"/>
        <v>3</v>
      </c>
      <c r="E3557" t="str">
        <f>IF('DATA IMPORT'!E3557="","",'DATA IMPORT'!E3557)</f>
        <v>Website</v>
      </c>
      <c r="F3557" s="1">
        <f>IF('DATA IMPORT'!I3557="","",'DATA IMPORT'!I3557)</f>
        <v>42531</v>
      </c>
      <c r="G3557" s="11">
        <f t="shared" si="346"/>
        <v>6</v>
      </c>
      <c r="H3557" s="11">
        <f t="shared" si="347"/>
        <v>2016</v>
      </c>
      <c r="I3557" s="1">
        <f>IF('DATA IMPORT'!G3557="","",'DATA IMPORT'!G3557)</f>
        <v>42546</v>
      </c>
      <c r="J3557" s="11">
        <f t="shared" si="348"/>
        <v>6</v>
      </c>
      <c r="K3557" s="11">
        <f t="shared" si="349"/>
        <v>2016</v>
      </c>
      <c r="L3557" s="4">
        <f>IF('DATA IMPORT'!M3557="","",'DATA IMPORT'!M3557)</f>
        <v>299082</v>
      </c>
      <c r="M3557" t="str">
        <f>IF('DATA IMPORT'!C3557="","",'DATA IMPORT'!C3557)</f>
        <v>Under Contract</v>
      </c>
    </row>
    <row r="3558" spans="2:13" x14ac:dyDescent="0.2">
      <c r="B3558" t="str">
        <f t="shared" si="345"/>
        <v>#</v>
      </c>
      <c r="C3558">
        <f>COUNTIF(D3558:D$10001,D3558)</f>
        <v>50</v>
      </c>
      <c r="D3558">
        <f t="shared" si="350"/>
        <v>4</v>
      </c>
      <c r="E3558" t="str">
        <f>IF('DATA IMPORT'!E3558="","",'DATA IMPORT'!E3558)</f>
        <v>Bank Owned</v>
      </c>
      <c r="F3558" s="1">
        <f>IF('DATA IMPORT'!I3558="","",'DATA IMPORT'!I3558)</f>
        <v>42424</v>
      </c>
      <c r="G3558" s="11">
        <f t="shared" si="346"/>
        <v>2</v>
      </c>
      <c r="H3558" s="11">
        <f t="shared" si="347"/>
        <v>2016</v>
      </c>
      <c r="I3558" s="1">
        <f>IF('DATA IMPORT'!G3558="","",'DATA IMPORT'!G3558)</f>
        <v>42940</v>
      </c>
      <c r="J3558" s="11">
        <f t="shared" si="348"/>
        <v>7</v>
      </c>
      <c r="K3558" s="11">
        <f t="shared" si="349"/>
        <v>2017</v>
      </c>
      <c r="L3558" s="4">
        <f>IF('DATA IMPORT'!M3558="","",'DATA IMPORT'!M3558)</f>
        <v>284902</v>
      </c>
      <c r="M3558" t="str">
        <f>IF('DATA IMPORT'!C3558="","",'DATA IMPORT'!C3558)</f>
        <v>Sold</v>
      </c>
    </row>
    <row r="3559" spans="2:13" x14ac:dyDescent="0.2">
      <c r="B3559" t="str">
        <f t="shared" si="345"/>
        <v>#</v>
      </c>
      <c r="C3559">
        <f>COUNTIF(D3559:D$10001,D3559)</f>
        <v>34</v>
      </c>
      <c r="D3559">
        <f t="shared" si="350"/>
        <v>1</v>
      </c>
      <c r="E3559" t="str">
        <f>IF('DATA IMPORT'!E3559="","",'DATA IMPORT'!E3559)</f>
        <v>Email</v>
      </c>
      <c r="F3559" s="1">
        <f>IF('DATA IMPORT'!I3559="","",'DATA IMPORT'!I3559)</f>
        <v>42401</v>
      </c>
      <c r="G3559" s="11">
        <f t="shared" si="346"/>
        <v>2</v>
      </c>
      <c r="H3559" s="11">
        <f t="shared" si="347"/>
        <v>2016</v>
      </c>
      <c r="I3559" s="1">
        <f>IF('DATA IMPORT'!G3559="","",'DATA IMPORT'!G3559)</f>
        <v>42507</v>
      </c>
      <c r="J3559" s="11">
        <f t="shared" si="348"/>
        <v>5</v>
      </c>
      <c r="K3559" s="11">
        <f t="shared" si="349"/>
        <v>2016</v>
      </c>
      <c r="L3559" s="4">
        <f>IF('DATA IMPORT'!M3559="","",'DATA IMPORT'!M3559)</f>
        <v>631092</v>
      </c>
      <c r="M3559" t="str">
        <f>IF('DATA IMPORT'!C3559="","",'DATA IMPORT'!C3559)</f>
        <v>Under Contract</v>
      </c>
    </row>
    <row r="3560" spans="2:13" x14ac:dyDescent="0.2">
      <c r="B3560" t="str">
        <f t="shared" si="345"/>
        <v>#</v>
      </c>
      <c r="C3560">
        <f>COUNTIF(D3560:D$10001,D3560)</f>
        <v>88</v>
      </c>
      <c r="D3560">
        <f t="shared" si="350"/>
        <v>6</v>
      </c>
      <c r="E3560" t="str">
        <f>IF('DATA IMPORT'!E3560="","",'DATA IMPORT'!E3560)</f>
        <v>Zillow</v>
      </c>
      <c r="F3560" s="1">
        <f>IF('DATA IMPORT'!I3560="","",'DATA IMPORT'!I3560)</f>
        <v>42476</v>
      </c>
      <c r="G3560" s="11">
        <f t="shared" si="346"/>
        <v>4</v>
      </c>
      <c r="H3560" s="11">
        <f t="shared" si="347"/>
        <v>2016</v>
      </c>
      <c r="I3560" s="1">
        <f>IF('DATA IMPORT'!G3560="","",'DATA IMPORT'!G3560)</f>
        <v>42492</v>
      </c>
      <c r="J3560" s="11">
        <f t="shared" si="348"/>
        <v>5</v>
      </c>
      <c r="K3560" s="11">
        <f t="shared" si="349"/>
        <v>2016</v>
      </c>
      <c r="L3560" s="4">
        <f>IF('DATA IMPORT'!M3560="","",'DATA IMPORT'!M3560)</f>
        <v>738331</v>
      </c>
      <c r="M3560" t="str">
        <f>IF('DATA IMPORT'!C3560="","",'DATA IMPORT'!C3560)</f>
        <v>Under Contract</v>
      </c>
    </row>
    <row r="3561" spans="2:13" x14ac:dyDescent="0.2">
      <c r="B3561" t="str">
        <f t="shared" si="345"/>
        <v>#</v>
      </c>
      <c r="C3561">
        <f>COUNTIF(D3561:D$10001,D3561)</f>
        <v>50</v>
      </c>
      <c r="D3561">
        <f t="shared" si="350"/>
        <v>14</v>
      </c>
      <c r="E3561" t="str">
        <f>IF('DATA IMPORT'!E3561="","",'DATA IMPORT'!E3561)</f>
        <v>Social Ads</v>
      </c>
      <c r="F3561" s="1">
        <f>IF('DATA IMPORT'!I3561="","",'DATA IMPORT'!I3561)</f>
        <v>42809</v>
      </c>
      <c r="G3561" s="11">
        <f t="shared" si="346"/>
        <v>3</v>
      </c>
      <c r="H3561" s="11">
        <f t="shared" si="347"/>
        <v>2017</v>
      </c>
      <c r="I3561" s="1">
        <f>IF('DATA IMPORT'!G3561="","",'DATA IMPORT'!G3561)</f>
        <v>42877</v>
      </c>
      <c r="J3561" s="11">
        <f t="shared" si="348"/>
        <v>5</v>
      </c>
      <c r="K3561" s="11">
        <f t="shared" si="349"/>
        <v>2017</v>
      </c>
      <c r="L3561" s="4">
        <f>IF('DATA IMPORT'!M3561="","",'DATA IMPORT'!M3561)</f>
        <v>675988</v>
      </c>
      <c r="M3561" t="str">
        <f>IF('DATA IMPORT'!C3561="","",'DATA IMPORT'!C3561)</f>
        <v>Under Contract</v>
      </c>
    </row>
    <row r="3562" spans="2:13" x14ac:dyDescent="0.2">
      <c r="B3562" t="str">
        <f t="shared" si="345"/>
        <v>#</v>
      </c>
      <c r="C3562">
        <f>COUNTIF(D3562:D$10001,D3562)</f>
        <v>78</v>
      </c>
      <c r="D3562">
        <f t="shared" si="350"/>
        <v>3</v>
      </c>
      <c r="E3562" t="str">
        <f>IF('DATA IMPORT'!E3562="","",'DATA IMPORT'!E3562)</f>
        <v>Website</v>
      </c>
      <c r="F3562" s="1">
        <f>IF('DATA IMPORT'!I3562="","",'DATA IMPORT'!I3562)</f>
        <v>42444</v>
      </c>
      <c r="G3562" s="11">
        <f t="shared" si="346"/>
        <v>3</v>
      </c>
      <c r="H3562" s="11">
        <f t="shared" si="347"/>
        <v>2016</v>
      </c>
      <c r="I3562" s="1">
        <f>IF('DATA IMPORT'!G3562="","",'DATA IMPORT'!G3562)</f>
        <v>42687</v>
      </c>
      <c r="J3562" s="11">
        <f t="shared" si="348"/>
        <v>11</v>
      </c>
      <c r="K3562" s="11">
        <f t="shared" si="349"/>
        <v>2016</v>
      </c>
      <c r="L3562" s="4">
        <f>IF('DATA IMPORT'!M3562="","",'DATA IMPORT'!M3562)</f>
        <v>240173</v>
      </c>
      <c r="M3562" t="str">
        <f>IF('DATA IMPORT'!C3562="","",'DATA IMPORT'!C3562)</f>
        <v>Under Contract</v>
      </c>
    </row>
    <row r="3563" spans="2:13" x14ac:dyDescent="0.2">
      <c r="B3563" t="str">
        <f t="shared" si="345"/>
        <v>#</v>
      </c>
      <c r="C3563">
        <f>COUNTIF(D3563:D$10001,D3563)</f>
        <v>93</v>
      </c>
      <c r="D3563">
        <f t="shared" si="350"/>
        <v>2</v>
      </c>
      <c r="E3563" t="str">
        <f>IF('DATA IMPORT'!E3563="","",'DATA IMPORT'!E3563)</f>
        <v>Referral</v>
      </c>
      <c r="F3563" s="1">
        <f>IF('DATA IMPORT'!I3563="","",'DATA IMPORT'!I3563)</f>
        <v>42406</v>
      </c>
      <c r="G3563" s="11">
        <f t="shared" si="346"/>
        <v>2</v>
      </c>
      <c r="H3563" s="11">
        <f t="shared" si="347"/>
        <v>2016</v>
      </c>
      <c r="I3563" s="1">
        <f>IF('DATA IMPORT'!G3563="","",'DATA IMPORT'!G3563)</f>
        <v>42419</v>
      </c>
      <c r="J3563" s="11">
        <f t="shared" si="348"/>
        <v>2</v>
      </c>
      <c r="K3563" s="11">
        <f t="shared" si="349"/>
        <v>2016</v>
      </c>
      <c r="L3563" s="4">
        <f>IF('DATA IMPORT'!M3563="","",'DATA IMPORT'!M3563)</f>
        <v>161369</v>
      </c>
      <c r="M3563" t="str">
        <f>IF('DATA IMPORT'!C3563="","",'DATA IMPORT'!C3563)</f>
        <v>Archived</v>
      </c>
    </row>
    <row r="3564" spans="2:13" x14ac:dyDescent="0.2">
      <c r="B3564" t="str">
        <f t="shared" si="345"/>
        <v>#</v>
      </c>
      <c r="C3564">
        <f>COUNTIF(D3564:D$10001,D3564)</f>
        <v>92</v>
      </c>
      <c r="D3564">
        <f t="shared" si="350"/>
        <v>2</v>
      </c>
      <c r="E3564" t="str">
        <f>IF('DATA IMPORT'!E3564="","",'DATA IMPORT'!E3564)</f>
        <v>Referral</v>
      </c>
      <c r="F3564" s="1">
        <f>IF('DATA IMPORT'!I3564="","",'DATA IMPORT'!I3564)</f>
        <v>42602</v>
      </c>
      <c r="G3564" s="11">
        <f t="shared" si="346"/>
        <v>8</v>
      </c>
      <c r="H3564" s="11">
        <f t="shared" si="347"/>
        <v>2016</v>
      </c>
      <c r="I3564" s="1">
        <f>IF('DATA IMPORT'!G3564="","",'DATA IMPORT'!G3564)</f>
        <v>42773</v>
      </c>
      <c r="J3564" s="11">
        <f t="shared" si="348"/>
        <v>2</v>
      </c>
      <c r="K3564" s="11">
        <f t="shared" si="349"/>
        <v>2017</v>
      </c>
      <c r="L3564" s="4">
        <f>IF('DATA IMPORT'!M3564="","",'DATA IMPORT'!M3564)</f>
        <v>417186</v>
      </c>
      <c r="M3564" t="str">
        <f>IF('DATA IMPORT'!C3564="","",'DATA IMPORT'!C3564)</f>
        <v>Under Contract</v>
      </c>
    </row>
    <row r="3565" spans="2:13" x14ac:dyDescent="0.2">
      <c r="B3565" t="str">
        <f t="shared" si="345"/>
        <v>#</v>
      </c>
      <c r="C3565">
        <f>COUNTIF(D3565:D$10001,D3565)</f>
        <v>87</v>
      </c>
      <c r="D3565">
        <f t="shared" si="350"/>
        <v>6</v>
      </c>
      <c r="E3565" t="str">
        <f>IF('DATA IMPORT'!E3565="","",'DATA IMPORT'!E3565)</f>
        <v>Zillow</v>
      </c>
      <c r="F3565" s="1">
        <f>IF('DATA IMPORT'!I3565="","",'DATA IMPORT'!I3565)</f>
        <v>42445</v>
      </c>
      <c r="G3565" s="11">
        <f t="shared" si="346"/>
        <v>3</v>
      </c>
      <c r="H3565" s="11">
        <f t="shared" si="347"/>
        <v>2016</v>
      </c>
      <c r="I3565" s="1">
        <f>IF('DATA IMPORT'!G3565="","",'DATA IMPORT'!G3565)</f>
        <v>42715</v>
      </c>
      <c r="J3565" s="11">
        <f t="shared" si="348"/>
        <v>12</v>
      </c>
      <c r="K3565" s="11">
        <f t="shared" si="349"/>
        <v>2016</v>
      </c>
      <c r="L3565" s="4">
        <f>IF('DATA IMPORT'!M3565="","",'DATA IMPORT'!M3565)</f>
        <v>444550</v>
      </c>
      <c r="M3565" t="str">
        <f>IF('DATA IMPORT'!C3565="","",'DATA IMPORT'!C3565)</f>
        <v>Under Contract</v>
      </c>
    </row>
    <row r="3566" spans="2:13" x14ac:dyDescent="0.2">
      <c r="B3566" t="str">
        <f t="shared" si="345"/>
        <v>#</v>
      </c>
      <c r="C3566">
        <f>COUNTIF(D3566:D$10001,D3566)</f>
        <v>49</v>
      </c>
      <c r="D3566">
        <f t="shared" si="350"/>
        <v>4</v>
      </c>
      <c r="E3566" t="str">
        <f>IF('DATA IMPORT'!E3566="","",'DATA IMPORT'!E3566)</f>
        <v>Bank Owned</v>
      </c>
      <c r="F3566" s="1">
        <f>IF('DATA IMPORT'!I3566="","",'DATA IMPORT'!I3566)</f>
        <v>42767</v>
      </c>
      <c r="G3566" s="11">
        <f t="shared" si="346"/>
        <v>2</v>
      </c>
      <c r="H3566" s="11">
        <f t="shared" si="347"/>
        <v>2017</v>
      </c>
      <c r="I3566" s="1">
        <f>IF('DATA IMPORT'!G3566="","",'DATA IMPORT'!G3566)</f>
        <v>42809</v>
      </c>
      <c r="J3566" s="11">
        <f t="shared" si="348"/>
        <v>3</v>
      </c>
      <c r="K3566" s="11">
        <f t="shared" si="349"/>
        <v>2017</v>
      </c>
      <c r="L3566" s="4">
        <f>IF('DATA IMPORT'!M3566="","",'DATA IMPORT'!M3566)</f>
        <v>808844</v>
      </c>
      <c r="M3566" t="str">
        <f>IF('DATA IMPORT'!C3566="","",'DATA IMPORT'!C3566)</f>
        <v>Under Contract</v>
      </c>
    </row>
    <row r="3567" spans="2:13" x14ac:dyDescent="0.2">
      <c r="B3567" t="str">
        <f t="shared" si="345"/>
        <v>#</v>
      </c>
      <c r="C3567">
        <f>COUNTIF(D3567:D$10001,D3567)</f>
        <v>49</v>
      </c>
      <c r="D3567">
        <f t="shared" si="350"/>
        <v>14</v>
      </c>
      <c r="E3567" t="str">
        <f>IF('DATA IMPORT'!E3567="","",'DATA IMPORT'!E3567)</f>
        <v>Social Ads</v>
      </c>
      <c r="F3567" s="1">
        <f>IF('DATA IMPORT'!I3567="","",'DATA IMPORT'!I3567)</f>
        <v>42698</v>
      </c>
      <c r="G3567" s="11">
        <f t="shared" si="346"/>
        <v>11</v>
      </c>
      <c r="H3567" s="11">
        <f t="shared" si="347"/>
        <v>2016</v>
      </c>
      <c r="I3567" s="1">
        <f>IF('DATA IMPORT'!G3567="","",'DATA IMPORT'!G3567)</f>
        <v>42989</v>
      </c>
      <c r="J3567" s="11">
        <f t="shared" si="348"/>
        <v>9</v>
      </c>
      <c r="K3567" s="11">
        <f t="shared" si="349"/>
        <v>2017</v>
      </c>
      <c r="L3567" s="4">
        <f>IF('DATA IMPORT'!M3567="","",'DATA IMPORT'!M3567)</f>
        <v>230780</v>
      </c>
      <c r="M3567" t="str">
        <f>IF('DATA IMPORT'!C3567="","",'DATA IMPORT'!C3567)</f>
        <v>Sold</v>
      </c>
    </row>
    <row r="3568" spans="2:13" x14ac:dyDescent="0.2">
      <c r="B3568" t="str">
        <f t="shared" si="345"/>
        <v>#</v>
      </c>
      <c r="C3568">
        <f>COUNTIF(D3568:D$10001,D3568)</f>
        <v>86</v>
      </c>
      <c r="D3568">
        <f t="shared" si="350"/>
        <v>6</v>
      </c>
      <c r="E3568" t="str">
        <f>IF('DATA IMPORT'!E3568="","",'DATA IMPORT'!E3568)</f>
        <v>Zillow</v>
      </c>
      <c r="F3568" s="1">
        <f>IF('DATA IMPORT'!I3568="","",'DATA IMPORT'!I3568)</f>
        <v>42520</v>
      </c>
      <c r="G3568" s="11">
        <f t="shared" si="346"/>
        <v>5</v>
      </c>
      <c r="H3568" s="11">
        <f t="shared" si="347"/>
        <v>2016</v>
      </c>
      <c r="I3568" s="1">
        <f>IF('DATA IMPORT'!G3568="","",'DATA IMPORT'!G3568)</f>
        <v>42750</v>
      </c>
      <c r="J3568" s="11">
        <f t="shared" si="348"/>
        <v>1</v>
      </c>
      <c r="K3568" s="11">
        <f t="shared" si="349"/>
        <v>2017</v>
      </c>
      <c r="L3568" s="4">
        <f>IF('DATA IMPORT'!M3568="","",'DATA IMPORT'!M3568)</f>
        <v>553646</v>
      </c>
      <c r="M3568" t="str">
        <f>IF('DATA IMPORT'!C3568="","",'DATA IMPORT'!C3568)</f>
        <v>Sold</v>
      </c>
    </row>
    <row r="3569" spans="2:13" x14ac:dyDescent="0.2">
      <c r="B3569" t="str">
        <f t="shared" si="345"/>
        <v>#</v>
      </c>
      <c r="C3569">
        <f>COUNTIF(D3569:D$10001,D3569)</f>
        <v>91</v>
      </c>
      <c r="D3569">
        <f t="shared" si="350"/>
        <v>2</v>
      </c>
      <c r="E3569" t="str">
        <f>IF('DATA IMPORT'!E3569="","",'DATA IMPORT'!E3569)</f>
        <v>Referral</v>
      </c>
      <c r="F3569" s="1">
        <f>IF('DATA IMPORT'!I3569="","",'DATA IMPORT'!I3569)</f>
        <v>42625</v>
      </c>
      <c r="G3569" s="11">
        <f t="shared" si="346"/>
        <v>9</v>
      </c>
      <c r="H3569" s="11">
        <f t="shared" si="347"/>
        <v>2016</v>
      </c>
      <c r="I3569" s="1">
        <f>IF('DATA IMPORT'!G3569="","",'DATA IMPORT'!G3569)</f>
        <v>42634</v>
      </c>
      <c r="J3569" s="11">
        <f t="shared" si="348"/>
        <v>9</v>
      </c>
      <c r="K3569" s="11">
        <f t="shared" si="349"/>
        <v>2016</v>
      </c>
      <c r="L3569" s="4">
        <f>IF('DATA IMPORT'!M3569="","",'DATA IMPORT'!M3569)</f>
        <v>260881</v>
      </c>
      <c r="M3569" t="str">
        <f>IF('DATA IMPORT'!C3569="","",'DATA IMPORT'!C3569)</f>
        <v>Sold</v>
      </c>
    </row>
    <row r="3570" spans="2:13" x14ac:dyDescent="0.2">
      <c r="B3570" t="str">
        <f t="shared" si="345"/>
        <v>#</v>
      </c>
      <c r="C3570">
        <f>COUNTIF(D3570:D$10001,D3570)</f>
        <v>43</v>
      </c>
      <c r="D3570">
        <f t="shared" si="350"/>
        <v>15</v>
      </c>
      <c r="E3570" t="str">
        <f>IF('DATA IMPORT'!E3570="","",'DATA IMPORT'!E3570)</f>
        <v>Investor</v>
      </c>
      <c r="F3570" s="1">
        <f>IF('DATA IMPORT'!I3570="","",'DATA IMPORT'!I3570)</f>
        <v>42712</v>
      </c>
      <c r="G3570" s="11">
        <f t="shared" si="346"/>
        <v>12</v>
      </c>
      <c r="H3570" s="11">
        <f t="shared" si="347"/>
        <v>2016</v>
      </c>
      <c r="I3570" s="1">
        <f>IF('DATA IMPORT'!G3570="","",'DATA IMPORT'!G3570)</f>
        <v>42823</v>
      </c>
      <c r="J3570" s="11">
        <f t="shared" si="348"/>
        <v>3</v>
      </c>
      <c r="K3570" s="11">
        <f t="shared" si="349"/>
        <v>2017</v>
      </c>
      <c r="L3570" s="4">
        <f>IF('DATA IMPORT'!M3570="","",'DATA IMPORT'!M3570)</f>
        <v>628650</v>
      </c>
      <c r="M3570" t="str">
        <f>IF('DATA IMPORT'!C3570="","",'DATA IMPORT'!C3570)</f>
        <v>Under Contract</v>
      </c>
    </row>
    <row r="3571" spans="2:13" x14ac:dyDescent="0.2">
      <c r="B3571" t="str">
        <f t="shared" si="345"/>
        <v>#</v>
      </c>
      <c r="C3571">
        <f>COUNTIF(D3571:D$10001,D3571)</f>
        <v>48</v>
      </c>
      <c r="D3571">
        <f t="shared" si="350"/>
        <v>4</v>
      </c>
      <c r="E3571" t="str">
        <f>IF('DATA IMPORT'!E3571="","",'DATA IMPORT'!E3571)</f>
        <v>Bank Owned</v>
      </c>
      <c r="F3571" s="1">
        <f>IF('DATA IMPORT'!I3571="","",'DATA IMPORT'!I3571)</f>
        <v>42483</v>
      </c>
      <c r="G3571" s="11">
        <f t="shared" si="346"/>
        <v>4</v>
      </c>
      <c r="H3571" s="11">
        <f t="shared" si="347"/>
        <v>2016</v>
      </c>
      <c r="I3571" s="1">
        <f>IF('DATA IMPORT'!G3571="","",'DATA IMPORT'!G3571)</f>
        <v>42504</v>
      </c>
      <c r="J3571" s="11">
        <f t="shared" si="348"/>
        <v>5</v>
      </c>
      <c r="K3571" s="11">
        <f t="shared" si="349"/>
        <v>2016</v>
      </c>
      <c r="L3571" s="4">
        <f>IF('DATA IMPORT'!M3571="","",'DATA IMPORT'!M3571)</f>
        <v>304767</v>
      </c>
      <c r="M3571" t="str">
        <f>IF('DATA IMPORT'!C3571="","",'DATA IMPORT'!C3571)</f>
        <v>Under Contract</v>
      </c>
    </row>
    <row r="3572" spans="2:13" x14ac:dyDescent="0.2">
      <c r="B3572" t="str">
        <f t="shared" si="345"/>
        <v>#</v>
      </c>
      <c r="C3572">
        <f>COUNTIF(D3572:D$10001,D3572)</f>
        <v>90</v>
      </c>
      <c r="D3572">
        <f t="shared" si="350"/>
        <v>2</v>
      </c>
      <c r="E3572" t="str">
        <f>IF('DATA IMPORT'!E3572="","",'DATA IMPORT'!E3572)</f>
        <v>Referral</v>
      </c>
      <c r="F3572" s="1">
        <f>IF('DATA IMPORT'!I3572="","",'DATA IMPORT'!I3572)</f>
        <v>42519</v>
      </c>
      <c r="G3572" s="11">
        <f t="shared" si="346"/>
        <v>5</v>
      </c>
      <c r="H3572" s="11">
        <f t="shared" si="347"/>
        <v>2016</v>
      </c>
      <c r="I3572" s="1">
        <f>IF('DATA IMPORT'!G3572="","",'DATA IMPORT'!G3572)</f>
        <v>42892</v>
      </c>
      <c r="J3572" s="11">
        <f t="shared" si="348"/>
        <v>6</v>
      </c>
      <c r="K3572" s="11">
        <f t="shared" si="349"/>
        <v>2017</v>
      </c>
      <c r="L3572" s="4">
        <f>IF('DATA IMPORT'!M3572="","",'DATA IMPORT'!M3572)</f>
        <v>389642</v>
      </c>
      <c r="M3572" t="str">
        <f>IF('DATA IMPORT'!C3572="","",'DATA IMPORT'!C3572)</f>
        <v>Under Contract</v>
      </c>
    </row>
    <row r="3573" spans="2:13" x14ac:dyDescent="0.2">
      <c r="B3573" t="str">
        <f t="shared" si="345"/>
        <v>#</v>
      </c>
      <c r="C3573">
        <f>COUNTIF(D3573:D$10001,D3573)</f>
        <v>48</v>
      </c>
      <c r="D3573">
        <f t="shared" si="350"/>
        <v>14</v>
      </c>
      <c r="E3573" t="str">
        <f>IF('DATA IMPORT'!E3573="","",'DATA IMPORT'!E3573)</f>
        <v>Social Ads</v>
      </c>
      <c r="F3573" s="1">
        <f>IF('DATA IMPORT'!I3573="","",'DATA IMPORT'!I3573)</f>
        <v>42535</v>
      </c>
      <c r="G3573" s="11">
        <f t="shared" si="346"/>
        <v>6</v>
      </c>
      <c r="H3573" s="11">
        <f t="shared" si="347"/>
        <v>2016</v>
      </c>
      <c r="I3573" s="1">
        <f>IF('DATA IMPORT'!G3573="","",'DATA IMPORT'!G3573)</f>
        <v>42655</v>
      </c>
      <c r="J3573" s="11">
        <f t="shared" si="348"/>
        <v>10</v>
      </c>
      <c r="K3573" s="11">
        <f t="shared" si="349"/>
        <v>2016</v>
      </c>
      <c r="L3573" s="4">
        <f>IF('DATA IMPORT'!M3573="","",'DATA IMPORT'!M3573)</f>
        <v>164742</v>
      </c>
      <c r="M3573" t="str">
        <f>IF('DATA IMPORT'!C3573="","",'DATA IMPORT'!C3573)</f>
        <v>Under Contract</v>
      </c>
    </row>
    <row r="3574" spans="2:13" x14ac:dyDescent="0.2">
      <c r="B3574" t="str">
        <f t="shared" si="345"/>
        <v>#</v>
      </c>
      <c r="C3574">
        <f>COUNTIF(D3574:D$10001,D3574)</f>
        <v>85</v>
      </c>
      <c r="D3574">
        <f t="shared" si="350"/>
        <v>6</v>
      </c>
      <c r="E3574" t="str">
        <f>IF('DATA IMPORT'!E3574="","",'DATA IMPORT'!E3574)</f>
        <v>Zillow</v>
      </c>
      <c r="F3574" s="1">
        <f>IF('DATA IMPORT'!I3574="","",'DATA IMPORT'!I3574)</f>
        <v>42738</v>
      </c>
      <c r="G3574" s="11">
        <f t="shared" si="346"/>
        <v>1</v>
      </c>
      <c r="H3574" s="11">
        <f t="shared" si="347"/>
        <v>2017</v>
      </c>
      <c r="I3574" s="1">
        <f>IF('DATA IMPORT'!G3574="","",'DATA IMPORT'!G3574)</f>
        <v>42838</v>
      </c>
      <c r="J3574" s="11">
        <f t="shared" si="348"/>
        <v>4</v>
      </c>
      <c r="K3574" s="11">
        <f t="shared" si="349"/>
        <v>2017</v>
      </c>
      <c r="L3574" s="4">
        <f>IF('DATA IMPORT'!M3574="","",'DATA IMPORT'!M3574)</f>
        <v>636718</v>
      </c>
      <c r="M3574" t="str">
        <f>IF('DATA IMPORT'!C3574="","",'DATA IMPORT'!C3574)</f>
        <v>Under Contract</v>
      </c>
    </row>
    <row r="3575" spans="2:13" x14ac:dyDescent="0.2">
      <c r="B3575" t="str">
        <f t="shared" si="345"/>
        <v>#</v>
      </c>
      <c r="C3575">
        <f>COUNTIF(D3575:D$10001,D3575)</f>
        <v>77</v>
      </c>
      <c r="D3575">
        <f t="shared" si="350"/>
        <v>3</v>
      </c>
      <c r="E3575" t="str">
        <f>IF('DATA IMPORT'!E3575="","",'DATA IMPORT'!E3575)</f>
        <v>Website</v>
      </c>
      <c r="F3575" s="1">
        <f>IF('DATA IMPORT'!I3575="","",'DATA IMPORT'!I3575)</f>
        <v>42553</v>
      </c>
      <c r="G3575" s="11">
        <f t="shared" si="346"/>
        <v>7</v>
      </c>
      <c r="H3575" s="11">
        <f t="shared" si="347"/>
        <v>2016</v>
      </c>
      <c r="I3575" s="1">
        <f>IF('DATA IMPORT'!G3575="","",'DATA IMPORT'!G3575)</f>
        <v>42837</v>
      </c>
      <c r="J3575" s="11">
        <f t="shared" si="348"/>
        <v>4</v>
      </c>
      <c r="K3575" s="11">
        <f t="shared" si="349"/>
        <v>2017</v>
      </c>
      <c r="L3575" s="4">
        <f>IF('DATA IMPORT'!M3575="","",'DATA IMPORT'!M3575)</f>
        <v>568064</v>
      </c>
      <c r="M3575" t="str">
        <f>IF('DATA IMPORT'!C3575="","",'DATA IMPORT'!C3575)</f>
        <v>Under Contract</v>
      </c>
    </row>
    <row r="3576" spans="2:13" x14ac:dyDescent="0.2">
      <c r="B3576" t="str">
        <f t="shared" si="345"/>
        <v>#</v>
      </c>
      <c r="C3576">
        <f>COUNTIF(D3576:D$10001,D3576)</f>
        <v>89</v>
      </c>
      <c r="D3576">
        <f t="shared" si="350"/>
        <v>2</v>
      </c>
      <c r="E3576" t="str">
        <f>IF('DATA IMPORT'!E3576="","",'DATA IMPORT'!E3576)</f>
        <v>Referral</v>
      </c>
      <c r="F3576" s="1">
        <f>IF('DATA IMPORT'!I3576="","",'DATA IMPORT'!I3576)</f>
        <v>42445</v>
      </c>
      <c r="G3576" s="11">
        <f t="shared" si="346"/>
        <v>3</v>
      </c>
      <c r="H3576" s="11">
        <f t="shared" si="347"/>
        <v>2016</v>
      </c>
      <c r="I3576" s="1">
        <f>IF('DATA IMPORT'!G3576="","",'DATA IMPORT'!G3576)</f>
        <v>42449</v>
      </c>
      <c r="J3576" s="11">
        <f t="shared" si="348"/>
        <v>3</v>
      </c>
      <c r="K3576" s="11">
        <f t="shared" si="349"/>
        <v>2016</v>
      </c>
      <c r="L3576" s="4">
        <f>IF('DATA IMPORT'!M3576="","",'DATA IMPORT'!M3576)</f>
        <v>165752</v>
      </c>
      <c r="M3576" t="str">
        <f>IF('DATA IMPORT'!C3576="","",'DATA IMPORT'!C3576)</f>
        <v>Under Contract</v>
      </c>
    </row>
    <row r="3577" spans="2:13" x14ac:dyDescent="0.2">
      <c r="B3577" t="str">
        <f t="shared" si="345"/>
        <v>#</v>
      </c>
      <c r="C3577">
        <f>COUNTIF(D3577:D$10001,D3577)</f>
        <v>47</v>
      </c>
      <c r="D3577">
        <f t="shared" si="350"/>
        <v>4</v>
      </c>
      <c r="E3577" t="str">
        <f>IF('DATA IMPORT'!E3577="","",'DATA IMPORT'!E3577)</f>
        <v>Bank Owned</v>
      </c>
      <c r="F3577" s="1">
        <f>IF('DATA IMPORT'!I3577="","",'DATA IMPORT'!I3577)</f>
        <v>42447</v>
      </c>
      <c r="G3577" s="11">
        <f t="shared" si="346"/>
        <v>3</v>
      </c>
      <c r="H3577" s="11">
        <f t="shared" si="347"/>
        <v>2016</v>
      </c>
      <c r="I3577" s="1">
        <f>IF('DATA IMPORT'!G3577="","",'DATA IMPORT'!G3577)</f>
        <v>42669</v>
      </c>
      <c r="J3577" s="11">
        <f t="shared" si="348"/>
        <v>10</v>
      </c>
      <c r="K3577" s="11">
        <f t="shared" si="349"/>
        <v>2016</v>
      </c>
      <c r="L3577" s="4">
        <f>IF('DATA IMPORT'!M3577="","",'DATA IMPORT'!M3577)</f>
        <v>760799</v>
      </c>
      <c r="M3577" t="str">
        <f>IF('DATA IMPORT'!C3577="","",'DATA IMPORT'!C3577)</f>
        <v>Under Contract</v>
      </c>
    </row>
    <row r="3578" spans="2:13" x14ac:dyDescent="0.2">
      <c r="B3578" t="str">
        <f t="shared" si="345"/>
        <v>#</v>
      </c>
      <c r="C3578">
        <f>COUNTIF(D3578:D$10001,D3578)</f>
        <v>46</v>
      </c>
      <c r="D3578">
        <f t="shared" si="350"/>
        <v>4</v>
      </c>
      <c r="E3578" t="str">
        <f>IF('DATA IMPORT'!E3578="","",'DATA IMPORT'!E3578)</f>
        <v>Bank Owned</v>
      </c>
      <c r="F3578" s="1">
        <f>IF('DATA IMPORT'!I3578="","",'DATA IMPORT'!I3578)</f>
        <v>42549</v>
      </c>
      <c r="G3578" s="11">
        <f t="shared" si="346"/>
        <v>6</v>
      </c>
      <c r="H3578" s="11">
        <f t="shared" si="347"/>
        <v>2016</v>
      </c>
      <c r="I3578" s="1">
        <f>IF('DATA IMPORT'!G3578="","",'DATA IMPORT'!G3578)</f>
        <v>43003</v>
      </c>
      <c r="J3578" s="11">
        <f t="shared" si="348"/>
        <v>9</v>
      </c>
      <c r="K3578" s="11">
        <f t="shared" si="349"/>
        <v>2017</v>
      </c>
      <c r="L3578" s="4">
        <f>IF('DATA IMPORT'!M3578="","",'DATA IMPORT'!M3578)</f>
        <v>242298</v>
      </c>
      <c r="M3578" t="str">
        <f>IF('DATA IMPORT'!C3578="","",'DATA IMPORT'!C3578)</f>
        <v>Under Contract</v>
      </c>
    </row>
    <row r="3579" spans="2:13" x14ac:dyDescent="0.2">
      <c r="B3579" t="str">
        <f t="shared" si="345"/>
        <v>#</v>
      </c>
      <c r="C3579">
        <f>COUNTIF(D3579:D$10001,D3579)</f>
        <v>45</v>
      </c>
      <c r="D3579">
        <f t="shared" si="350"/>
        <v>4</v>
      </c>
      <c r="E3579" t="str">
        <f>IF('DATA IMPORT'!E3579="","",'DATA IMPORT'!E3579)</f>
        <v>Bank Owned</v>
      </c>
      <c r="F3579" s="1">
        <f>IF('DATA IMPORT'!I3579="","",'DATA IMPORT'!I3579)</f>
        <v>42406</v>
      </c>
      <c r="G3579" s="11">
        <f t="shared" si="346"/>
        <v>2</v>
      </c>
      <c r="H3579" s="11">
        <f t="shared" si="347"/>
        <v>2016</v>
      </c>
      <c r="I3579" s="1">
        <f>IF('DATA IMPORT'!G3579="","",'DATA IMPORT'!G3579)</f>
        <v>42441</v>
      </c>
      <c r="J3579" s="11">
        <f t="shared" si="348"/>
        <v>3</v>
      </c>
      <c r="K3579" s="11">
        <f t="shared" si="349"/>
        <v>2016</v>
      </c>
      <c r="L3579" s="4">
        <f>IF('DATA IMPORT'!M3579="","",'DATA IMPORT'!M3579)</f>
        <v>781148</v>
      </c>
      <c r="M3579" t="str">
        <f>IF('DATA IMPORT'!C3579="","",'DATA IMPORT'!C3579)</f>
        <v>Under Contract</v>
      </c>
    </row>
    <row r="3580" spans="2:13" x14ac:dyDescent="0.2">
      <c r="B3580" t="str">
        <f t="shared" si="345"/>
        <v>#</v>
      </c>
      <c r="C3580">
        <f>COUNTIF(D3580:D$10001,D3580)</f>
        <v>47</v>
      </c>
      <c r="D3580">
        <f t="shared" si="350"/>
        <v>14</v>
      </c>
      <c r="E3580" t="str">
        <f>IF('DATA IMPORT'!E3580="","",'DATA IMPORT'!E3580)</f>
        <v>Social Ads</v>
      </c>
      <c r="F3580" s="1">
        <f>IF('DATA IMPORT'!I3580="","",'DATA IMPORT'!I3580)</f>
        <v>42521</v>
      </c>
      <c r="G3580" s="11">
        <f t="shared" si="346"/>
        <v>5</v>
      </c>
      <c r="H3580" s="11">
        <f t="shared" si="347"/>
        <v>2016</v>
      </c>
      <c r="I3580" s="1">
        <f>IF('DATA IMPORT'!G3580="","",'DATA IMPORT'!G3580)</f>
        <v>42728</v>
      </c>
      <c r="J3580" s="11">
        <f t="shared" si="348"/>
        <v>12</v>
      </c>
      <c r="K3580" s="11">
        <f t="shared" si="349"/>
        <v>2016</v>
      </c>
      <c r="L3580" s="4">
        <f>IF('DATA IMPORT'!M3580="","",'DATA IMPORT'!M3580)</f>
        <v>346343</v>
      </c>
      <c r="M3580" t="str">
        <f>IF('DATA IMPORT'!C3580="","",'DATA IMPORT'!C3580)</f>
        <v>Under Contract</v>
      </c>
    </row>
    <row r="3581" spans="2:13" x14ac:dyDescent="0.2">
      <c r="B3581" t="str">
        <f t="shared" si="345"/>
        <v>#</v>
      </c>
      <c r="C3581">
        <f>COUNTIF(D3581:D$10001,D3581)</f>
        <v>84</v>
      </c>
      <c r="D3581">
        <f t="shared" si="350"/>
        <v>6</v>
      </c>
      <c r="E3581" t="str">
        <f>IF('DATA IMPORT'!E3581="","",'DATA IMPORT'!E3581)</f>
        <v>Zillow</v>
      </c>
      <c r="F3581" s="1">
        <f>IF('DATA IMPORT'!I3581="","",'DATA IMPORT'!I3581)</f>
        <v>42524</v>
      </c>
      <c r="G3581" s="11">
        <f t="shared" si="346"/>
        <v>6</v>
      </c>
      <c r="H3581" s="11">
        <f t="shared" si="347"/>
        <v>2016</v>
      </c>
      <c r="I3581" s="1">
        <f>IF('DATA IMPORT'!G3581="","",'DATA IMPORT'!G3581)</f>
        <v>42622</v>
      </c>
      <c r="J3581" s="11">
        <f t="shared" si="348"/>
        <v>9</v>
      </c>
      <c r="K3581" s="11">
        <f t="shared" si="349"/>
        <v>2016</v>
      </c>
      <c r="L3581" s="4">
        <f>IF('DATA IMPORT'!M3581="","",'DATA IMPORT'!M3581)</f>
        <v>412421</v>
      </c>
      <c r="M3581" t="str">
        <f>IF('DATA IMPORT'!C3581="","",'DATA IMPORT'!C3581)</f>
        <v>Under Contract</v>
      </c>
    </row>
    <row r="3582" spans="2:13" x14ac:dyDescent="0.2">
      <c r="B3582" t="str">
        <f t="shared" si="345"/>
        <v>#</v>
      </c>
      <c r="C3582">
        <f>COUNTIF(D3582:D$10001,D3582)</f>
        <v>46</v>
      </c>
      <c r="D3582">
        <f t="shared" si="350"/>
        <v>14</v>
      </c>
      <c r="E3582" t="str">
        <f>IF('DATA IMPORT'!E3582="","",'DATA IMPORT'!E3582)</f>
        <v>Social Ads</v>
      </c>
      <c r="F3582" s="1">
        <f>IF('DATA IMPORT'!I3582="","",'DATA IMPORT'!I3582)</f>
        <v>42673</v>
      </c>
      <c r="G3582" s="11">
        <f t="shared" si="346"/>
        <v>10</v>
      </c>
      <c r="H3582" s="11">
        <f t="shared" si="347"/>
        <v>2016</v>
      </c>
      <c r="I3582" s="1">
        <f>IF('DATA IMPORT'!G3582="","",'DATA IMPORT'!G3582)</f>
        <v>42912</v>
      </c>
      <c r="J3582" s="11">
        <f t="shared" si="348"/>
        <v>6</v>
      </c>
      <c r="K3582" s="11">
        <f t="shared" si="349"/>
        <v>2017</v>
      </c>
      <c r="L3582" s="4">
        <f>IF('DATA IMPORT'!M3582="","",'DATA IMPORT'!M3582)</f>
        <v>793162</v>
      </c>
      <c r="M3582" t="str">
        <f>IF('DATA IMPORT'!C3582="","",'DATA IMPORT'!C3582)</f>
        <v>Under Contract</v>
      </c>
    </row>
    <row r="3583" spans="2:13" x14ac:dyDescent="0.2">
      <c r="B3583" t="str">
        <f t="shared" si="345"/>
        <v>#</v>
      </c>
      <c r="C3583">
        <f>COUNTIF(D3583:D$10001,D3583)</f>
        <v>83</v>
      </c>
      <c r="D3583">
        <f t="shared" si="350"/>
        <v>6</v>
      </c>
      <c r="E3583" t="str">
        <f>IF('DATA IMPORT'!E3583="","",'DATA IMPORT'!E3583)</f>
        <v>Zillow</v>
      </c>
      <c r="F3583" s="1">
        <f>IF('DATA IMPORT'!I3583="","",'DATA IMPORT'!I3583)</f>
        <v>42494</v>
      </c>
      <c r="G3583" s="11">
        <f t="shared" si="346"/>
        <v>5</v>
      </c>
      <c r="H3583" s="11">
        <f t="shared" si="347"/>
        <v>2016</v>
      </c>
      <c r="I3583" s="1">
        <f>IF('DATA IMPORT'!G3583="","",'DATA IMPORT'!G3583)</f>
        <v>42580</v>
      </c>
      <c r="J3583" s="11">
        <f t="shared" si="348"/>
        <v>7</v>
      </c>
      <c r="K3583" s="11">
        <f t="shared" si="349"/>
        <v>2016</v>
      </c>
      <c r="L3583" s="4">
        <f>IF('DATA IMPORT'!M3583="","",'DATA IMPORT'!M3583)</f>
        <v>121535</v>
      </c>
      <c r="M3583" t="str">
        <f>IF('DATA IMPORT'!C3583="","",'DATA IMPORT'!C3583)</f>
        <v>Under Contract</v>
      </c>
    </row>
    <row r="3584" spans="2:13" x14ac:dyDescent="0.2">
      <c r="B3584" t="str">
        <f t="shared" si="345"/>
        <v>#</v>
      </c>
      <c r="C3584">
        <f>COUNTIF(D3584:D$10001,D3584)</f>
        <v>88</v>
      </c>
      <c r="D3584">
        <f t="shared" si="350"/>
        <v>2</v>
      </c>
      <c r="E3584" t="str">
        <f>IF('DATA IMPORT'!E3584="","",'DATA IMPORT'!E3584)</f>
        <v>Referral</v>
      </c>
      <c r="F3584" s="1">
        <f>IF('DATA IMPORT'!I3584="","",'DATA IMPORT'!I3584)</f>
        <v>42621</v>
      </c>
      <c r="G3584" s="11">
        <f t="shared" si="346"/>
        <v>9</v>
      </c>
      <c r="H3584" s="11">
        <f t="shared" si="347"/>
        <v>2016</v>
      </c>
      <c r="I3584" s="1">
        <f>IF('DATA IMPORT'!G3584="","",'DATA IMPORT'!G3584)</f>
        <v>42794</v>
      </c>
      <c r="J3584" s="11">
        <f t="shared" si="348"/>
        <v>2</v>
      </c>
      <c r="K3584" s="11">
        <f t="shared" si="349"/>
        <v>2017</v>
      </c>
      <c r="L3584" s="4">
        <f>IF('DATA IMPORT'!M3584="","",'DATA IMPORT'!M3584)</f>
        <v>494715</v>
      </c>
      <c r="M3584" t="str">
        <f>IF('DATA IMPORT'!C3584="","",'DATA IMPORT'!C3584)</f>
        <v>Under Contract</v>
      </c>
    </row>
    <row r="3585" spans="2:13" x14ac:dyDescent="0.2">
      <c r="B3585" t="str">
        <f t="shared" si="345"/>
        <v>#</v>
      </c>
      <c r="C3585">
        <f>COUNTIF(D3585:D$10001,D3585)</f>
        <v>42</v>
      </c>
      <c r="D3585">
        <f t="shared" si="350"/>
        <v>15</v>
      </c>
      <c r="E3585" t="str">
        <f>IF('DATA IMPORT'!E3585="","",'DATA IMPORT'!E3585)</f>
        <v>Investor</v>
      </c>
      <c r="F3585" s="1">
        <f>IF('DATA IMPORT'!I3585="","",'DATA IMPORT'!I3585)</f>
        <v>42506</v>
      </c>
      <c r="G3585" s="11">
        <f t="shared" si="346"/>
        <v>5</v>
      </c>
      <c r="H3585" s="11">
        <f t="shared" si="347"/>
        <v>2016</v>
      </c>
      <c r="I3585" s="1">
        <f>IF('DATA IMPORT'!G3585="","",'DATA IMPORT'!G3585)</f>
        <v>42615</v>
      </c>
      <c r="J3585" s="11">
        <f t="shared" si="348"/>
        <v>9</v>
      </c>
      <c r="K3585" s="11">
        <f t="shared" si="349"/>
        <v>2016</v>
      </c>
      <c r="L3585" s="4">
        <f>IF('DATA IMPORT'!M3585="","",'DATA IMPORT'!M3585)</f>
        <v>711147</v>
      </c>
      <c r="M3585" t="str">
        <f>IF('DATA IMPORT'!C3585="","",'DATA IMPORT'!C3585)</f>
        <v>Under Contract</v>
      </c>
    </row>
    <row r="3586" spans="2:13" x14ac:dyDescent="0.2">
      <c r="B3586" t="str">
        <f t="shared" si="345"/>
        <v>#</v>
      </c>
      <c r="C3586">
        <f>COUNTIF(D3586:D$10001,D3586)</f>
        <v>41</v>
      </c>
      <c r="D3586">
        <f t="shared" si="350"/>
        <v>15</v>
      </c>
      <c r="E3586" t="str">
        <f>IF('DATA IMPORT'!E3586="","",'DATA IMPORT'!E3586)</f>
        <v>Investor</v>
      </c>
      <c r="F3586" s="1">
        <f>IF('DATA IMPORT'!I3586="","",'DATA IMPORT'!I3586)</f>
        <v>42464</v>
      </c>
      <c r="G3586" s="11">
        <f t="shared" si="346"/>
        <v>4</v>
      </c>
      <c r="H3586" s="11">
        <f t="shared" si="347"/>
        <v>2016</v>
      </c>
      <c r="I3586" s="1">
        <f>IF('DATA IMPORT'!G3586="","",'DATA IMPORT'!G3586)</f>
        <v>42663</v>
      </c>
      <c r="J3586" s="11">
        <f t="shared" si="348"/>
        <v>10</v>
      </c>
      <c r="K3586" s="11">
        <f t="shared" si="349"/>
        <v>2016</v>
      </c>
      <c r="L3586" s="4">
        <f>IF('DATA IMPORT'!M3586="","",'DATA IMPORT'!M3586)</f>
        <v>136780</v>
      </c>
      <c r="M3586" t="str">
        <f>IF('DATA IMPORT'!C3586="","",'DATA IMPORT'!C3586)</f>
        <v>Under Contract</v>
      </c>
    </row>
    <row r="3587" spans="2:13" x14ac:dyDescent="0.2">
      <c r="B3587" t="str">
        <f t="shared" ref="B3587:B3650" si="351">IF(C3587=1,D3587,"#")</f>
        <v>#</v>
      </c>
      <c r="C3587">
        <f>COUNTIF(D3587:D$10001,D3587)</f>
        <v>82</v>
      </c>
      <c r="D3587">
        <f t="shared" si="350"/>
        <v>6</v>
      </c>
      <c r="E3587" t="str">
        <f>IF('DATA IMPORT'!E3587="","",'DATA IMPORT'!E3587)</f>
        <v>Zillow</v>
      </c>
      <c r="F3587" s="1">
        <f>IF('DATA IMPORT'!I3587="","",'DATA IMPORT'!I3587)</f>
        <v>42400</v>
      </c>
      <c r="G3587" s="11">
        <f t="shared" ref="G3587:G3650" si="352">IF(F3587="","",MONTH(F3587))</f>
        <v>1</v>
      </c>
      <c r="H3587" s="11">
        <f t="shared" ref="H3587:H3650" si="353">IF(F3587="","",YEAR(F3587))</f>
        <v>2016</v>
      </c>
      <c r="I3587" s="1">
        <f>IF('DATA IMPORT'!G3587="","",'DATA IMPORT'!G3587)</f>
        <v>42403</v>
      </c>
      <c r="J3587" s="11">
        <f t="shared" ref="J3587:J3650" si="354">IF(I3587="","",MONTH(I3587))</f>
        <v>2</v>
      </c>
      <c r="K3587" s="11">
        <f t="shared" ref="K3587:K3650" si="355">IF(I3587="","",YEAR(I3587))</f>
        <v>2016</v>
      </c>
      <c r="L3587" s="4">
        <f>IF('DATA IMPORT'!M3587="","",'DATA IMPORT'!M3587)</f>
        <v>185847</v>
      </c>
      <c r="M3587" t="str">
        <f>IF('DATA IMPORT'!C3587="","",'DATA IMPORT'!C3587)</f>
        <v>Under Contract</v>
      </c>
    </row>
    <row r="3588" spans="2:13" x14ac:dyDescent="0.2">
      <c r="B3588" t="str">
        <f t="shared" si="351"/>
        <v>#</v>
      </c>
      <c r="C3588">
        <f>COUNTIF(D3588:D$10001,D3588)</f>
        <v>76</v>
      </c>
      <c r="D3588">
        <f t="shared" si="350"/>
        <v>3</v>
      </c>
      <c r="E3588" t="str">
        <f>IF('DATA IMPORT'!E3588="","",'DATA IMPORT'!E3588)</f>
        <v>Website</v>
      </c>
      <c r="F3588" s="1">
        <f>IF('DATA IMPORT'!I3588="","",'DATA IMPORT'!I3588)</f>
        <v>42407</v>
      </c>
      <c r="G3588" s="11">
        <f t="shared" si="352"/>
        <v>2</v>
      </c>
      <c r="H3588" s="11">
        <f t="shared" si="353"/>
        <v>2016</v>
      </c>
      <c r="I3588" s="1">
        <f>IF('DATA IMPORT'!G3588="","",'DATA IMPORT'!G3588)</f>
        <v>42421</v>
      </c>
      <c r="J3588" s="11">
        <f t="shared" si="354"/>
        <v>2</v>
      </c>
      <c r="K3588" s="11">
        <f t="shared" si="355"/>
        <v>2016</v>
      </c>
      <c r="L3588" s="4">
        <f>IF('DATA IMPORT'!M3588="","",'DATA IMPORT'!M3588)</f>
        <v>189540</v>
      </c>
      <c r="M3588" t="str">
        <f>IF('DATA IMPORT'!C3588="","",'DATA IMPORT'!C3588)</f>
        <v>Under Contract</v>
      </c>
    </row>
    <row r="3589" spans="2:13" x14ac:dyDescent="0.2">
      <c r="B3589" t="str">
        <f t="shared" si="351"/>
        <v>#</v>
      </c>
      <c r="C3589">
        <f>COUNTIF(D3589:D$10001,D3589)</f>
        <v>75</v>
      </c>
      <c r="D3589">
        <f t="shared" si="350"/>
        <v>3</v>
      </c>
      <c r="E3589" t="str">
        <f>IF('DATA IMPORT'!E3589="","",'DATA IMPORT'!E3589)</f>
        <v>Website</v>
      </c>
      <c r="F3589" s="1">
        <f>IF('DATA IMPORT'!I3589="","",'DATA IMPORT'!I3589)</f>
        <v>42437</v>
      </c>
      <c r="G3589" s="11">
        <f t="shared" si="352"/>
        <v>3</v>
      </c>
      <c r="H3589" s="11">
        <f t="shared" si="353"/>
        <v>2016</v>
      </c>
      <c r="I3589" s="1">
        <f>IF('DATA IMPORT'!G3589="","",'DATA IMPORT'!G3589)</f>
        <v>42500</v>
      </c>
      <c r="J3589" s="11">
        <f t="shared" si="354"/>
        <v>5</v>
      </c>
      <c r="K3589" s="11">
        <f t="shared" si="355"/>
        <v>2016</v>
      </c>
      <c r="L3589" s="4">
        <f>IF('DATA IMPORT'!M3589="","",'DATA IMPORT'!M3589)</f>
        <v>262679</v>
      </c>
      <c r="M3589" t="str">
        <f>IF('DATA IMPORT'!C3589="","",'DATA IMPORT'!C3589)</f>
        <v>Under Contract</v>
      </c>
    </row>
    <row r="3590" spans="2:13" x14ac:dyDescent="0.2">
      <c r="B3590" t="str">
        <f t="shared" si="351"/>
        <v>#</v>
      </c>
      <c r="C3590">
        <f>COUNTIF(D3590:D$10001,D3590)</f>
        <v>40</v>
      </c>
      <c r="D3590">
        <f t="shared" ref="D3590:D3653" si="356">IF(E3590="","",MATCH(E3590,$E$2:$E$1048576,0))</f>
        <v>15</v>
      </c>
      <c r="E3590" t="str">
        <f>IF('DATA IMPORT'!E3590="","",'DATA IMPORT'!E3590)</f>
        <v>Investor</v>
      </c>
      <c r="F3590" s="1">
        <f>IF('DATA IMPORT'!I3590="","",'DATA IMPORT'!I3590)</f>
        <v>42429</v>
      </c>
      <c r="G3590" s="11">
        <f t="shared" si="352"/>
        <v>2</v>
      </c>
      <c r="H3590" s="11">
        <f t="shared" si="353"/>
        <v>2016</v>
      </c>
      <c r="I3590" s="1">
        <f>IF('DATA IMPORT'!G3590="","",'DATA IMPORT'!G3590)</f>
        <v>42995</v>
      </c>
      <c r="J3590" s="11">
        <f t="shared" si="354"/>
        <v>9</v>
      </c>
      <c r="K3590" s="11">
        <f t="shared" si="355"/>
        <v>2017</v>
      </c>
      <c r="L3590" s="4">
        <f>IF('DATA IMPORT'!M3590="","",'DATA IMPORT'!M3590)</f>
        <v>629177</v>
      </c>
      <c r="M3590" t="str">
        <f>IF('DATA IMPORT'!C3590="","",'DATA IMPORT'!C3590)</f>
        <v>Sold</v>
      </c>
    </row>
    <row r="3591" spans="2:13" x14ac:dyDescent="0.2">
      <c r="B3591" t="str">
        <f t="shared" si="351"/>
        <v>#</v>
      </c>
      <c r="C3591">
        <f>COUNTIF(D3591:D$10001,D3591)</f>
        <v>44</v>
      </c>
      <c r="D3591">
        <f t="shared" si="356"/>
        <v>4</v>
      </c>
      <c r="E3591" t="str">
        <f>IF('DATA IMPORT'!E3591="","",'DATA IMPORT'!E3591)</f>
        <v>Bank Owned</v>
      </c>
      <c r="F3591" s="1">
        <f>IF('DATA IMPORT'!I3591="","",'DATA IMPORT'!I3591)</f>
        <v>42862</v>
      </c>
      <c r="G3591" s="11">
        <f t="shared" si="352"/>
        <v>5</v>
      </c>
      <c r="H3591" s="11">
        <f t="shared" si="353"/>
        <v>2017</v>
      </c>
      <c r="I3591" s="1">
        <f>IF('DATA IMPORT'!G3591="","",'DATA IMPORT'!G3591)</f>
        <v>42879</v>
      </c>
      <c r="J3591" s="11">
        <f t="shared" si="354"/>
        <v>5</v>
      </c>
      <c r="K3591" s="11">
        <f t="shared" si="355"/>
        <v>2017</v>
      </c>
      <c r="L3591" s="4">
        <f>IF('DATA IMPORT'!M3591="","",'DATA IMPORT'!M3591)</f>
        <v>128680</v>
      </c>
      <c r="M3591" t="str">
        <f>IF('DATA IMPORT'!C3591="","",'DATA IMPORT'!C3591)</f>
        <v>Under Contract</v>
      </c>
    </row>
    <row r="3592" spans="2:13" x14ac:dyDescent="0.2">
      <c r="B3592" t="str">
        <f t="shared" si="351"/>
        <v>#</v>
      </c>
      <c r="C3592">
        <f>COUNTIF(D3592:D$10001,D3592)</f>
        <v>45</v>
      </c>
      <c r="D3592">
        <f t="shared" si="356"/>
        <v>14</v>
      </c>
      <c r="E3592" t="str">
        <f>IF('DATA IMPORT'!E3592="","",'DATA IMPORT'!E3592)</f>
        <v>Social Ads</v>
      </c>
      <c r="F3592" s="1">
        <f>IF('DATA IMPORT'!I3592="","",'DATA IMPORT'!I3592)</f>
        <v>42431</v>
      </c>
      <c r="G3592" s="11">
        <f t="shared" si="352"/>
        <v>3</v>
      </c>
      <c r="H3592" s="11">
        <f t="shared" si="353"/>
        <v>2016</v>
      </c>
      <c r="I3592" s="1">
        <f>IF('DATA IMPORT'!G3592="","",'DATA IMPORT'!G3592)</f>
        <v>42455</v>
      </c>
      <c r="J3592" s="11">
        <f t="shared" si="354"/>
        <v>3</v>
      </c>
      <c r="K3592" s="11">
        <f t="shared" si="355"/>
        <v>2016</v>
      </c>
      <c r="L3592" s="4">
        <f>IF('DATA IMPORT'!M3592="","",'DATA IMPORT'!M3592)</f>
        <v>798796</v>
      </c>
      <c r="M3592" t="str">
        <f>IF('DATA IMPORT'!C3592="","",'DATA IMPORT'!C3592)</f>
        <v>Under Contract</v>
      </c>
    </row>
    <row r="3593" spans="2:13" x14ac:dyDescent="0.2">
      <c r="B3593" t="str">
        <f t="shared" si="351"/>
        <v>#</v>
      </c>
      <c r="C3593">
        <f>COUNTIF(D3593:D$10001,D3593)</f>
        <v>87</v>
      </c>
      <c r="D3593">
        <f t="shared" si="356"/>
        <v>2</v>
      </c>
      <c r="E3593" t="str">
        <f>IF('DATA IMPORT'!E3593="","",'DATA IMPORT'!E3593)</f>
        <v>Referral</v>
      </c>
      <c r="F3593" s="1">
        <f>IF('DATA IMPORT'!I3593="","",'DATA IMPORT'!I3593)</f>
        <v>42500</v>
      </c>
      <c r="G3593" s="11">
        <f t="shared" si="352"/>
        <v>5</v>
      </c>
      <c r="H3593" s="11">
        <f t="shared" si="353"/>
        <v>2016</v>
      </c>
      <c r="I3593" s="1">
        <f>IF('DATA IMPORT'!G3593="","",'DATA IMPORT'!G3593)</f>
        <v>42659</v>
      </c>
      <c r="J3593" s="11">
        <f t="shared" si="354"/>
        <v>10</v>
      </c>
      <c r="K3593" s="11">
        <f t="shared" si="355"/>
        <v>2016</v>
      </c>
      <c r="L3593" s="4">
        <f>IF('DATA IMPORT'!M3593="","",'DATA IMPORT'!M3593)</f>
        <v>498768</v>
      </c>
      <c r="M3593" t="str">
        <f>IF('DATA IMPORT'!C3593="","",'DATA IMPORT'!C3593)</f>
        <v>Under Contract</v>
      </c>
    </row>
    <row r="3594" spans="2:13" x14ac:dyDescent="0.2">
      <c r="B3594" t="str">
        <f t="shared" si="351"/>
        <v>#</v>
      </c>
      <c r="C3594">
        <f>COUNTIF(D3594:D$10001,D3594)</f>
        <v>74</v>
      </c>
      <c r="D3594">
        <f t="shared" si="356"/>
        <v>3</v>
      </c>
      <c r="E3594" t="str">
        <f>IF('DATA IMPORT'!E3594="","",'DATA IMPORT'!E3594)</f>
        <v>Website</v>
      </c>
      <c r="F3594" s="1">
        <f>IF('DATA IMPORT'!I3594="","",'DATA IMPORT'!I3594)</f>
        <v>42409</v>
      </c>
      <c r="G3594" s="11">
        <f t="shared" si="352"/>
        <v>2</v>
      </c>
      <c r="H3594" s="11">
        <f t="shared" si="353"/>
        <v>2016</v>
      </c>
      <c r="I3594" s="1">
        <f>IF('DATA IMPORT'!G3594="","",'DATA IMPORT'!G3594)</f>
        <v>42422</v>
      </c>
      <c r="J3594" s="11">
        <f t="shared" si="354"/>
        <v>2</v>
      </c>
      <c r="K3594" s="11">
        <f t="shared" si="355"/>
        <v>2016</v>
      </c>
      <c r="L3594" s="4">
        <f>IF('DATA IMPORT'!M3594="","",'DATA IMPORT'!M3594)</f>
        <v>536854</v>
      </c>
      <c r="M3594" t="str">
        <f>IF('DATA IMPORT'!C3594="","",'DATA IMPORT'!C3594)</f>
        <v>Under Contract</v>
      </c>
    </row>
    <row r="3595" spans="2:13" x14ac:dyDescent="0.2">
      <c r="B3595" t="str">
        <f t="shared" si="351"/>
        <v>#</v>
      </c>
      <c r="C3595">
        <f>COUNTIF(D3595:D$10001,D3595)</f>
        <v>73</v>
      </c>
      <c r="D3595">
        <f t="shared" si="356"/>
        <v>3</v>
      </c>
      <c r="E3595" t="str">
        <f>IF('DATA IMPORT'!E3595="","",'DATA IMPORT'!E3595)</f>
        <v>Website</v>
      </c>
      <c r="F3595" s="1">
        <f>IF('DATA IMPORT'!I3595="","",'DATA IMPORT'!I3595)</f>
        <v>42434</v>
      </c>
      <c r="G3595" s="11">
        <f t="shared" si="352"/>
        <v>3</v>
      </c>
      <c r="H3595" s="11">
        <f t="shared" si="353"/>
        <v>2016</v>
      </c>
      <c r="I3595" s="1">
        <f>IF('DATA IMPORT'!G3595="","",'DATA IMPORT'!G3595)</f>
        <v>42516</v>
      </c>
      <c r="J3595" s="11">
        <f t="shared" si="354"/>
        <v>5</v>
      </c>
      <c r="K3595" s="11">
        <f t="shared" si="355"/>
        <v>2016</v>
      </c>
      <c r="L3595" s="4">
        <f>IF('DATA IMPORT'!M3595="","",'DATA IMPORT'!M3595)</f>
        <v>552556</v>
      </c>
      <c r="M3595" t="str">
        <f>IF('DATA IMPORT'!C3595="","",'DATA IMPORT'!C3595)</f>
        <v>Under Contract</v>
      </c>
    </row>
    <row r="3596" spans="2:13" x14ac:dyDescent="0.2">
      <c r="B3596" t="str">
        <f t="shared" si="351"/>
        <v>#</v>
      </c>
      <c r="C3596">
        <f>COUNTIF(D3596:D$10001,D3596)</f>
        <v>43</v>
      </c>
      <c r="D3596">
        <f t="shared" si="356"/>
        <v>4</v>
      </c>
      <c r="E3596" t="str">
        <f>IF('DATA IMPORT'!E3596="","",'DATA IMPORT'!E3596)</f>
        <v>Bank Owned</v>
      </c>
      <c r="F3596" s="1">
        <f>IF('DATA IMPORT'!I3596="","",'DATA IMPORT'!I3596)</f>
        <v>42648</v>
      </c>
      <c r="G3596" s="11">
        <f t="shared" si="352"/>
        <v>10</v>
      </c>
      <c r="H3596" s="11">
        <f t="shared" si="353"/>
        <v>2016</v>
      </c>
      <c r="I3596" s="1">
        <f>IF('DATA IMPORT'!G3596="","",'DATA IMPORT'!G3596)</f>
        <v>42918</v>
      </c>
      <c r="J3596" s="11">
        <f t="shared" si="354"/>
        <v>7</v>
      </c>
      <c r="K3596" s="11">
        <f t="shared" si="355"/>
        <v>2017</v>
      </c>
      <c r="L3596" s="4">
        <f>IF('DATA IMPORT'!M3596="","",'DATA IMPORT'!M3596)</f>
        <v>232040</v>
      </c>
      <c r="M3596" t="str">
        <f>IF('DATA IMPORT'!C3596="","",'DATA IMPORT'!C3596)</f>
        <v>Under Contract</v>
      </c>
    </row>
    <row r="3597" spans="2:13" x14ac:dyDescent="0.2">
      <c r="B3597" t="str">
        <f t="shared" si="351"/>
        <v>#</v>
      </c>
      <c r="C3597">
        <f>COUNTIF(D3597:D$10001,D3597)</f>
        <v>39</v>
      </c>
      <c r="D3597">
        <f t="shared" si="356"/>
        <v>15</v>
      </c>
      <c r="E3597" t="str">
        <f>IF('DATA IMPORT'!E3597="","",'DATA IMPORT'!E3597)</f>
        <v>Investor</v>
      </c>
      <c r="F3597" s="1">
        <f>IF('DATA IMPORT'!I3597="","",'DATA IMPORT'!I3597)</f>
        <v>42521</v>
      </c>
      <c r="G3597" s="11">
        <f t="shared" si="352"/>
        <v>5</v>
      </c>
      <c r="H3597" s="11">
        <f t="shared" si="353"/>
        <v>2016</v>
      </c>
      <c r="I3597" s="1">
        <f>IF('DATA IMPORT'!G3597="","",'DATA IMPORT'!G3597)</f>
        <v>42727</v>
      </c>
      <c r="J3597" s="11">
        <f t="shared" si="354"/>
        <v>12</v>
      </c>
      <c r="K3597" s="11">
        <f t="shared" si="355"/>
        <v>2016</v>
      </c>
      <c r="L3597" s="4">
        <f>IF('DATA IMPORT'!M3597="","",'DATA IMPORT'!M3597)</f>
        <v>351252</v>
      </c>
      <c r="M3597" t="str">
        <f>IF('DATA IMPORT'!C3597="","",'DATA IMPORT'!C3597)</f>
        <v>Under Contract</v>
      </c>
    </row>
    <row r="3598" spans="2:13" x14ac:dyDescent="0.2">
      <c r="B3598" t="str">
        <f t="shared" si="351"/>
        <v>#</v>
      </c>
      <c r="C3598">
        <f>COUNTIF(D3598:D$10001,D3598)</f>
        <v>33</v>
      </c>
      <c r="D3598">
        <f t="shared" si="356"/>
        <v>1</v>
      </c>
      <c r="E3598" t="str">
        <f>IF('DATA IMPORT'!E3598="","",'DATA IMPORT'!E3598)</f>
        <v>Email</v>
      </c>
      <c r="F3598" s="1">
        <f>IF('DATA IMPORT'!I3598="","",'DATA IMPORT'!I3598)</f>
        <v>42846</v>
      </c>
      <c r="G3598" s="11">
        <f t="shared" si="352"/>
        <v>4</v>
      </c>
      <c r="H3598" s="11">
        <f t="shared" si="353"/>
        <v>2017</v>
      </c>
      <c r="I3598" s="1">
        <f>IF('DATA IMPORT'!G3598="","",'DATA IMPORT'!G3598)</f>
        <v>43008</v>
      </c>
      <c r="J3598" s="11">
        <f t="shared" si="354"/>
        <v>9</v>
      </c>
      <c r="K3598" s="11">
        <f t="shared" si="355"/>
        <v>2017</v>
      </c>
      <c r="L3598" s="4">
        <f>IF('DATA IMPORT'!M3598="","",'DATA IMPORT'!M3598)</f>
        <v>289250</v>
      </c>
      <c r="M3598" t="str">
        <f>IF('DATA IMPORT'!C3598="","",'DATA IMPORT'!C3598)</f>
        <v>Under Contract</v>
      </c>
    </row>
    <row r="3599" spans="2:13" x14ac:dyDescent="0.2">
      <c r="B3599" t="str">
        <f t="shared" si="351"/>
        <v>#</v>
      </c>
      <c r="C3599">
        <f>COUNTIF(D3599:D$10001,D3599)</f>
        <v>86</v>
      </c>
      <c r="D3599">
        <f t="shared" si="356"/>
        <v>2</v>
      </c>
      <c r="E3599" t="str">
        <f>IF('DATA IMPORT'!E3599="","",'DATA IMPORT'!E3599)</f>
        <v>Referral</v>
      </c>
      <c r="F3599" s="1">
        <f>IF('DATA IMPORT'!I3599="","",'DATA IMPORT'!I3599)</f>
        <v>42433</v>
      </c>
      <c r="G3599" s="11">
        <f t="shared" si="352"/>
        <v>3</v>
      </c>
      <c r="H3599" s="11">
        <f t="shared" si="353"/>
        <v>2016</v>
      </c>
      <c r="I3599" s="1">
        <f>IF('DATA IMPORT'!G3599="","",'DATA IMPORT'!G3599)</f>
        <v>42838</v>
      </c>
      <c r="J3599" s="11">
        <f t="shared" si="354"/>
        <v>4</v>
      </c>
      <c r="K3599" s="11">
        <f t="shared" si="355"/>
        <v>2017</v>
      </c>
      <c r="L3599" s="4">
        <f>IF('DATA IMPORT'!M3599="","",'DATA IMPORT'!M3599)</f>
        <v>677063</v>
      </c>
      <c r="M3599" t="str">
        <f>IF('DATA IMPORT'!C3599="","",'DATA IMPORT'!C3599)</f>
        <v>Under Contract</v>
      </c>
    </row>
    <row r="3600" spans="2:13" x14ac:dyDescent="0.2">
      <c r="B3600" t="str">
        <f t="shared" si="351"/>
        <v>#</v>
      </c>
      <c r="C3600">
        <f>COUNTIF(D3600:D$10001,D3600)</f>
        <v>81</v>
      </c>
      <c r="D3600">
        <f t="shared" si="356"/>
        <v>6</v>
      </c>
      <c r="E3600" t="str">
        <f>IF('DATA IMPORT'!E3600="","",'DATA IMPORT'!E3600)</f>
        <v>Zillow</v>
      </c>
      <c r="F3600" s="1">
        <f>IF('DATA IMPORT'!I3600="","",'DATA IMPORT'!I3600)</f>
        <v>42864</v>
      </c>
      <c r="G3600" s="11">
        <f t="shared" si="352"/>
        <v>5</v>
      </c>
      <c r="H3600" s="11">
        <f t="shared" si="353"/>
        <v>2017</v>
      </c>
      <c r="I3600" s="1">
        <f>IF('DATA IMPORT'!G3600="","",'DATA IMPORT'!G3600)</f>
        <v>42911</v>
      </c>
      <c r="J3600" s="11">
        <f t="shared" si="354"/>
        <v>6</v>
      </c>
      <c r="K3600" s="11">
        <f t="shared" si="355"/>
        <v>2017</v>
      </c>
      <c r="L3600" s="4">
        <f>IF('DATA IMPORT'!M3600="","",'DATA IMPORT'!M3600)</f>
        <v>615682</v>
      </c>
      <c r="M3600" t="str">
        <f>IF('DATA IMPORT'!C3600="","",'DATA IMPORT'!C3600)</f>
        <v>Under Contract</v>
      </c>
    </row>
    <row r="3601" spans="2:13" x14ac:dyDescent="0.2">
      <c r="B3601" t="str">
        <f t="shared" si="351"/>
        <v>#</v>
      </c>
      <c r="C3601">
        <f>COUNTIF(D3601:D$10001,D3601)</f>
        <v>80</v>
      </c>
      <c r="D3601">
        <f t="shared" si="356"/>
        <v>6</v>
      </c>
      <c r="E3601" t="str">
        <f>IF('DATA IMPORT'!E3601="","",'DATA IMPORT'!E3601)</f>
        <v>Zillow</v>
      </c>
      <c r="F3601" s="1">
        <f>IF('DATA IMPORT'!I3601="","",'DATA IMPORT'!I3601)</f>
        <v>42416</v>
      </c>
      <c r="G3601" s="11">
        <f t="shared" si="352"/>
        <v>2</v>
      </c>
      <c r="H3601" s="11">
        <f t="shared" si="353"/>
        <v>2016</v>
      </c>
      <c r="I3601" s="1">
        <f>IF('DATA IMPORT'!G3601="","",'DATA IMPORT'!G3601)</f>
        <v>42819</v>
      </c>
      <c r="J3601" s="11">
        <f t="shared" si="354"/>
        <v>3</v>
      </c>
      <c r="K3601" s="11">
        <f t="shared" si="355"/>
        <v>2017</v>
      </c>
      <c r="L3601" s="4">
        <f>IF('DATA IMPORT'!M3601="","",'DATA IMPORT'!M3601)</f>
        <v>556944</v>
      </c>
      <c r="M3601" t="str">
        <f>IF('DATA IMPORT'!C3601="","",'DATA IMPORT'!C3601)</f>
        <v>Under Contract</v>
      </c>
    </row>
    <row r="3602" spans="2:13" x14ac:dyDescent="0.2">
      <c r="B3602" t="str">
        <f t="shared" si="351"/>
        <v>#</v>
      </c>
      <c r="C3602">
        <f>COUNTIF(D3602:D$10001,D3602)</f>
        <v>85</v>
      </c>
      <c r="D3602">
        <f t="shared" si="356"/>
        <v>2</v>
      </c>
      <c r="E3602" t="str">
        <f>IF('DATA IMPORT'!E3602="","",'DATA IMPORT'!E3602)</f>
        <v>Referral</v>
      </c>
      <c r="F3602" s="1">
        <f>IF('DATA IMPORT'!I3602="","",'DATA IMPORT'!I3602)</f>
        <v>42891</v>
      </c>
      <c r="G3602" s="11">
        <f t="shared" si="352"/>
        <v>6</v>
      </c>
      <c r="H3602" s="11">
        <f t="shared" si="353"/>
        <v>2017</v>
      </c>
      <c r="I3602" s="1">
        <f>IF('DATA IMPORT'!G3602="","",'DATA IMPORT'!G3602)</f>
        <v>42935</v>
      </c>
      <c r="J3602" s="11">
        <f t="shared" si="354"/>
        <v>7</v>
      </c>
      <c r="K3602" s="11">
        <f t="shared" si="355"/>
        <v>2017</v>
      </c>
      <c r="L3602" s="4">
        <f>IF('DATA IMPORT'!M3602="","",'DATA IMPORT'!M3602)</f>
        <v>528608</v>
      </c>
      <c r="M3602" t="str">
        <f>IF('DATA IMPORT'!C3602="","",'DATA IMPORT'!C3602)</f>
        <v>Under Contract</v>
      </c>
    </row>
    <row r="3603" spans="2:13" x14ac:dyDescent="0.2">
      <c r="B3603" t="str">
        <f t="shared" si="351"/>
        <v>#</v>
      </c>
      <c r="C3603">
        <f>COUNTIF(D3603:D$10001,D3603)</f>
        <v>72</v>
      </c>
      <c r="D3603">
        <f t="shared" si="356"/>
        <v>3</v>
      </c>
      <c r="E3603" t="str">
        <f>IF('DATA IMPORT'!E3603="","",'DATA IMPORT'!E3603)</f>
        <v>Website</v>
      </c>
      <c r="F3603" s="1">
        <f>IF('DATA IMPORT'!I3603="","",'DATA IMPORT'!I3603)</f>
        <v>42541</v>
      </c>
      <c r="G3603" s="11">
        <f t="shared" si="352"/>
        <v>6</v>
      </c>
      <c r="H3603" s="11">
        <f t="shared" si="353"/>
        <v>2016</v>
      </c>
      <c r="I3603" s="1">
        <f>IF('DATA IMPORT'!G3603="","",'DATA IMPORT'!G3603)</f>
        <v>42669</v>
      </c>
      <c r="J3603" s="11">
        <f t="shared" si="354"/>
        <v>10</v>
      </c>
      <c r="K3603" s="11">
        <f t="shared" si="355"/>
        <v>2016</v>
      </c>
      <c r="L3603" s="4">
        <f>IF('DATA IMPORT'!M3603="","",'DATA IMPORT'!M3603)</f>
        <v>766981</v>
      </c>
      <c r="M3603" t="str">
        <f>IF('DATA IMPORT'!C3603="","",'DATA IMPORT'!C3603)</f>
        <v>Under Contract</v>
      </c>
    </row>
    <row r="3604" spans="2:13" x14ac:dyDescent="0.2">
      <c r="B3604" t="str">
        <f t="shared" si="351"/>
        <v>#</v>
      </c>
      <c r="C3604">
        <f>COUNTIF(D3604:D$10001,D3604)</f>
        <v>84</v>
      </c>
      <c r="D3604">
        <f t="shared" si="356"/>
        <v>2</v>
      </c>
      <c r="E3604" t="str">
        <f>IF('DATA IMPORT'!E3604="","",'DATA IMPORT'!E3604)</f>
        <v>Referral</v>
      </c>
      <c r="F3604" s="1">
        <f>IF('DATA IMPORT'!I3604="","",'DATA IMPORT'!I3604)</f>
        <v>42718</v>
      </c>
      <c r="G3604" s="11">
        <f t="shared" si="352"/>
        <v>12</v>
      </c>
      <c r="H3604" s="11">
        <f t="shared" si="353"/>
        <v>2016</v>
      </c>
      <c r="I3604" s="1">
        <f>IF('DATA IMPORT'!G3604="","",'DATA IMPORT'!G3604)</f>
        <v>42913</v>
      </c>
      <c r="J3604" s="11">
        <f t="shared" si="354"/>
        <v>6</v>
      </c>
      <c r="K3604" s="11">
        <f t="shared" si="355"/>
        <v>2017</v>
      </c>
      <c r="L3604" s="4">
        <f>IF('DATA IMPORT'!M3604="","",'DATA IMPORT'!M3604)</f>
        <v>779651</v>
      </c>
      <c r="M3604" t="str">
        <f>IF('DATA IMPORT'!C3604="","",'DATA IMPORT'!C3604)</f>
        <v>No Status</v>
      </c>
    </row>
    <row r="3605" spans="2:13" x14ac:dyDescent="0.2">
      <c r="B3605" t="str">
        <f t="shared" si="351"/>
        <v>#</v>
      </c>
      <c r="C3605">
        <f>COUNTIF(D3605:D$10001,D3605)</f>
        <v>44</v>
      </c>
      <c r="D3605">
        <f t="shared" si="356"/>
        <v>14</v>
      </c>
      <c r="E3605" t="str">
        <f>IF('DATA IMPORT'!E3605="","",'DATA IMPORT'!E3605)</f>
        <v>Social Ads</v>
      </c>
      <c r="F3605" s="1">
        <f>IF('DATA IMPORT'!I3605="","",'DATA IMPORT'!I3605)</f>
        <v>42470</v>
      </c>
      <c r="G3605" s="11">
        <f t="shared" si="352"/>
        <v>4</v>
      </c>
      <c r="H3605" s="11">
        <f t="shared" si="353"/>
        <v>2016</v>
      </c>
      <c r="I3605" s="1">
        <f>IF('DATA IMPORT'!G3605="","",'DATA IMPORT'!G3605)</f>
        <v>42520</v>
      </c>
      <c r="J3605" s="11">
        <f t="shared" si="354"/>
        <v>5</v>
      </c>
      <c r="K3605" s="11">
        <f t="shared" si="355"/>
        <v>2016</v>
      </c>
      <c r="L3605" s="4">
        <f>IF('DATA IMPORT'!M3605="","",'DATA IMPORT'!M3605)</f>
        <v>750364</v>
      </c>
      <c r="M3605" t="str">
        <f>IF('DATA IMPORT'!C3605="","",'DATA IMPORT'!C3605)</f>
        <v>Under Contract</v>
      </c>
    </row>
    <row r="3606" spans="2:13" x14ac:dyDescent="0.2">
      <c r="B3606" t="str">
        <f t="shared" si="351"/>
        <v>#</v>
      </c>
      <c r="C3606">
        <f>COUNTIF(D3606:D$10001,D3606)</f>
        <v>71</v>
      </c>
      <c r="D3606">
        <f t="shared" si="356"/>
        <v>3</v>
      </c>
      <c r="E3606" t="str">
        <f>IF('DATA IMPORT'!E3606="","",'DATA IMPORT'!E3606)</f>
        <v>Website</v>
      </c>
      <c r="F3606" s="1">
        <f>IF('DATA IMPORT'!I3606="","",'DATA IMPORT'!I3606)</f>
        <v>42818</v>
      </c>
      <c r="G3606" s="11">
        <f t="shared" si="352"/>
        <v>3</v>
      </c>
      <c r="H3606" s="11">
        <f t="shared" si="353"/>
        <v>2017</v>
      </c>
      <c r="I3606" s="1">
        <f>IF('DATA IMPORT'!G3606="","",'DATA IMPORT'!G3606)</f>
        <v>42960</v>
      </c>
      <c r="J3606" s="11">
        <f t="shared" si="354"/>
        <v>8</v>
      </c>
      <c r="K3606" s="11">
        <f t="shared" si="355"/>
        <v>2017</v>
      </c>
      <c r="L3606" s="4">
        <f>IF('DATA IMPORT'!M3606="","",'DATA IMPORT'!M3606)</f>
        <v>562132</v>
      </c>
      <c r="M3606" t="str">
        <f>IF('DATA IMPORT'!C3606="","",'DATA IMPORT'!C3606)</f>
        <v>Under Contract</v>
      </c>
    </row>
    <row r="3607" spans="2:13" x14ac:dyDescent="0.2">
      <c r="B3607" t="str">
        <f t="shared" si="351"/>
        <v>#</v>
      </c>
      <c r="C3607">
        <f>COUNTIF(D3607:D$10001,D3607)</f>
        <v>42</v>
      </c>
      <c r="D3607">
        <f t="shared" si="356"/>
        <v>4</v>
      </c>
      <c r="E3607" t="str">
        <f>IF('DATA IMPORT'!E3607="","",'DATA IMPORT'!E3607)</f>
        <v>Bank Owned</v>
      </c>
      <c r="F3607" s="1">
        <f>IF('DATA IMPORT'!I3607="","",'DATA IMPORT'!I3607)</f>
        <v>42426</v>
      </c>
      <c r="G3607" s="11">
        <f t="shared" si="352"/>
        <v>2</v>
      </c>
      <c r="H3607" s="11">
        <f t="shared" si="353"/>
        <v>2016</v>
      </c>
      <c r="I3607" s="1">
        <f>IF('DATA IMPORT'!G3607="","",'DATA IMPORT'!G3607)</f>
        <v>42477</v>
      </c>
      <c r="J3607" s="11">
        <f t="shared" si="354"/>
        <v>4</v>
      </c>
      <c r="K3607" s="11">
        <f t="shared" si="355"/>
        <v>2016</v>
      </c>
      <c r="L3607" s="4">
        <f>IF('DATA IMPORT'!M3607="","",'DATA IMPORT'!M3607)</f>
        <v>346958</v>
      </c>
      <c r="M3607" t="str">
        <f>IF('DATA IMPORT'!C3607="","",'DATA IMPORT'!C3607)</f>
        <v>Under Contract</v>
      </c>
    </row>
    <row r="3608" spans="2:13" x14ac:dyDescent="0.2">
      <c r="B3608" t="str">
        <f t="shared" si="351"/>
        <v>#</v>
      </c>
      <c r="C3608">
        <f>COUNTIF(D3608:D$10001,D3608)</f>
        <v>79</v>
      </c>
      <c r="D3608">
        <f t="shared" si="356"/>
        <v>6</v>
      </c>
      <c r="E3608" t="str">
        <f>IF('DATA IMPORT'!E3608="","",'DATA IMPORT'!E3608)</f>
        <v>Zillow</v>
      </c>
      <c r="F3608" s="1">
        <f>IF('DATA IMPORT'!I3608="","",'DATA IMPORT'!I3608)</f>
        <v>42477</v>
      </c>
      <c r="G3608" s="11">
        <f t="shared" si="352"/>
        <v>4</v>
      </c>
      <c r="H3608" s="11">
        <f t="shared" si="353"/>
        <v>2016</v>
      </c>
      <c r="I3608" s="1">
        <f>IF('DATA IMPORT'!G3608="","",'DATA IMPORT'!G3608)</f>
        <v>42623</v>
      </c>
      <c r="J3608" s="11">
        <f t="shared" si="354"/>
        <v>9</v>
      </c>
      <c r="K3608" s="11">
        <f t="shared" si="355"/>
        <v>2016</v>
      </c>
      <c r="L3608" s="4">
        <f>IF('DATA IMPORT'!M3608="","",'DATA IMPORT'!M3608)</f>
        <v>488946</v>
      </c>
      <c r="M3608" t="str">
        <f>IF('DATA IMPORT'!C3608="","",'DATA IMPORT'!C3608)</f>
        <v>Under Contract</v>
      </c>
    </row>
    <row r="3609" spans="2:13" x14ac:dyDescent="0.2">
      <c r="B3609" t="str">
        <f t="shared" si="351"/>
        <v>#</v>
      </c>
      <c r="C3609">
        <f>COUNTIF(D3609:D$10001,D3609)</f>
        <v>43</v>
      </c>
      <c r="D3609">
        <f t="shared" si="356"/>
        <v>14</v>
      </c>
      <c r="E3609" t="str">
        <f>IF('DATA IMPORT'!E3609="","",'DATA IMPORT'!E3609)</f>
        <v>Social Ads</v>
      </c>
      <c r="F3609" s="1">
        <f>IF('DATA IMPORT'!I3609="","",'DATA IMPORT'!I3609)</f>
        <v>42583</v>
      </c>
      <c r="G3609" s="11">
        <f t="shared" si="352"/>
        <v>8</v>
      </c>
      <c r="H3609" s="11">
        <f t="shared" si="353"/>
        <v>2016</v>
      </c>
      <c r="I3609" s="1">
        <f>IF('DATA IMPORT'!G3609="","",'DATA IMPORT'!G3609)</f>
        <v>42587</v>
      </c>
      <c r="J3609" s="11">
        <f t="shared" si="354"/>
        <v>8</v>
      </c>
      <c r="K3609" s="11">
        <f t="shared" si="355"/>
        <v>2016</v>
      </c>
      <c r="L3609" s="4">
        <f>IF('DATA IMPORT'!M3609="","",'DATA IMPORT'!M3609)</f>
        <v>568945</v>
      </c>
      <c r="M3609" t="str">
        <f>IF('DATA IMPORT'!C3609="","",'DATA IMPORT'!C3609)</f>
        <v>Under Contract</v>
      </c>
    </row>
    <row r="3610" spans="2:13" x14ac:dyDescent="0.2">
      <c r="B3610" t="str">
        <f t="shared" si="351"/>
        <v>#</v>
      </c>
      <c r="C3610">
        <f>COUNTIF(D3610:D$10001,D3610)</f>
        <v>32</v>
      </c>
      <c r="D3610">
        <f t="shared" si="356"/>
        <v>1</v>
      </c>
      <c r="E3610" t="str">
        <f>IF('DATA IMPORT'!E3610="","",'DATA IMPORT'!E3610)</f>
        <v>Email</v>
      </c>
      <c r="F3610" s="1">
        <f>IF('DATA IMPORT'!I3610="","",'DATA IMPORT'!I3610)</f>
        <v>42473</v>
      </c>
      <c r="G3610" s="11">
        <f t="shared" si="352"/>
        <v>4</v>
      </c>
      <c r="H3610" s="11">
        <f t="shared" si="353"/>
        <v>2016</v>
      </c>
      <c r="I3610" s="1">
        <f>IF('DATA IMPORT'!G3610="","",'DATA IMPORT'!G3610)</f>
        <v>42728</v>
      </c>
      <c r="J3610" s="11">
        <f t="shared" si="354"/>
        <v>12</v>
      </c>
      <c r="K3610" s="11">
        <f t="shared" si="355"/>
        <v>2016</v>
      </c>
      <c r="L3610" s="4">
        <f>IF('DATA IMPORT'!M3610="","",'DATA IMPORT'!M3610)</f>
        <v>781309</v>
      </c>
      <c r="M3610" t="str">
        <f>IF('DATA IMPORT'!C3610="","",'DATA IMPORT'!C3610)</f>
        <v>Under Contract</v>
      </c>
    </row>
    <row r="3611" spans="2:13" x14ac:dyDescent="0.2">
      <c r="B3611" t="str">
        <f t="shared" si="351"/>
        <v>#</v>
      </c>
      <c r="C3611">
        <f>COUNTIF(D3611:D$10001,D3611)</f>
        <v>41</v>
      </c>
      <c r="D3611">
        <f t="shared" si="356"/>
        <v>4</v>
      </c>
      <c r="E3611" t="str">
        <f>IF('DATA IMPORT'!E3611="","",'DATA IMPORT'!E3611)</f>
        <v>Bank Owned</v>
      </c>
      <c r="F3611" s="1">
        <f>IF('DATA IMPORT'!I3611="","",'DATA IMPORT'!I3611)</f>
        <v>42419</v>
      </c>
      <c r="G3611" s="11">
        <f t="shared" si="352"/>
        <v>2</v>
      </c>
      <c r="H3611" s="11">
        <f t="shared" si="353"/>
        <v>2016</v>
      </c>
      <c r="I3611" s="1">
        <f>IF('DATA IMPORT'!G3611="","",'DATA IMPORT'!G3611)</f>
        <v>42771</v>
      </c>
      <c r="J3611" s="11">
        <f t="shared" si="354"/>
        <v>2</v>
      </c>
      <c r="K3611" s="11">
        <f t="shared" si="355"/>
        <v>2017</v>
      </c>
      <c r="L3611" s="4">
        <f>IF('DATA IMPORT'!M3611="","",'DATA IMPORT'!M3611)</f>
        <v>561317</v>
      </c>
      <c r="M3611" t="str">
        <f>IF('DATA IMPORT'!C3611="","",'DATA IMPORT'!C3611)</f>
        <v>Sold</v>
      </c>
    </row>
    <row r="3612" spans="2:13" x14ac:dyDescent="0.2">
      <c r="B3612" t="str">
        <f t="shared" si="351"/>
        <v>#</v>
      </c>
      <c r="C3612">
        <f>COUNTIF(D3612:D$10001,D3612)</f>
        <v>83</v>
      </c>
      <c r="D3612">
        <f t="shared" si="356"/>
        <v>2</v>
      </c>
      <c r="E3612" t="str">
        <f>IF('DATA IMPORT'!E3612="","",'DATA IMPORT'!E3612)</f>
        <v>Referral</v>
      </c>
      <c r="F3612" s="1">
        <f>IF('DATA IMPORT'!I3612="","",'DATA IMPORT'!I3612)</f>
        <v>42520</v>
      </c>
      <c r="G3612" s="11">
        <f t="shared" si="352"/>
        <v>5</v>
      </c>
      <c r="H3612" s="11">
        <f t="shared" si="353"/>
        <v>2016</v>
      </c>
      <c r="I3612" s="1">
        <f>IF('DATA IMPORT'!G3612="","",'DATA IMPORT'!G3612)</f>
        <v>42754</v>
      </c>
      <c r="J3612" s="11">
        <f t="shared" si="354"/>
        <v>1</v>
      </c>
      <c r="K3612" s="11">
        <f t="shared" si="355"/>
        <v>2017</v>
      </c>
      <c r="L3612" s="4">
        <f>IF('DATA IMPORT'!M3612="","",'DATA IMPORT'!M3612)</f>
        <v>423716</v>
      </c>
      <c r="M3612" t="str">
        <f>IF('DATA IMPORT'!C3612="","",'DATA IMPORT'!C3612)</f>
        <v>Under Contract</v>
      </c>
    </row>
    <row r="3613" spans="2:13" x14ac:dyDescent="0.2">
      <c r="B3613" t="str">
        <f t="shared" si="351"/>
        <v>#</v>
      </c>
      <c r="C3613">
        <f>COUNTIF(D3613:D$10001,D3613)</f>
        <v>31</v>
      </c>
      <c r="D3613">
        <f t="shared" si="356"/>
        <v>1</v>
      </c>
      <c r="E3613" t="str">
        <f>IF('DATA IMPORT'!E3613="","",'DATA IMPORT'!E3613)</f>
        <v>Email</v>
      </c>
      <c r="F3613" s="1">
        <f>IF('DATA IMPORT'!I3613="","",'DATA IMPORT'!I3613)</f>
        <v>42535</v>
      </c>
      <c r="G3613" s="11">
        <f t="shared" si="352"/>
        <v>6</v>
      </c>
      <c r="H3613" s="11">
        <f t="shared" si="353"/>
        <v>2016</v>
      </c>
      <c r="I3613" s="1">
        <f>IF('DATA IMPORT'!G3613="","",'DATA IMPORT'!G3613)</f>
        <v>42963</v>
      </c>
      <c r="J3613" s="11">
        <f t="shared" si="354"/>
        <v>8</v>
      </c>
      <c r="K3613" s="11">
        <f t="shared" si="355"/>
        <v>2017</v>
      </c>
      <c r="L3613" s="4">
        <f>IF('DATA IMPORT'!M3613="","",'DATA IMPORT'!M3613)</f>
        <v>834545</v>
      </c>
      <c r="M3613" t="str">
        <f>IF('DATA IMPORT'!C3613="","",'DATA IMPORT'!C3613)</f>
        <v>Under Contract</v>
      </c>
    </row>
    <row r="3614" spans="2:13" x14ac:dyDescent="0.2">
      <c r="B3614" t="str">
        <f t="shared" si="351"/>
        <v>#</v>
      </c>
      <c r="C3614">
        <f>COUNTIF(D3614:D$10001,D3614)</f>
        <v>70</v>
      </c>
      <c r="D3614">
        <f t="shared" si="356"/>
        <v>3</v>
      </c>
      <c r="E3614" t="str">
        <f>IF('DATA IMPORT'!E3614="","",'DATA IMPORT'!E3614)</f>
        <v>Website</v>
      </c>
      <c r="F3614" s="1">
        <f>IF('DATA IMPORT'!I3614="","",'DATA IMPORT'!I3614)</f>
        <v>42421</v>
      </c>
      <c r="G3614" s="11">
        <f t="shared" si="352"/>
        <v>2</v>
      </c>
      <c r="H3614" s="11">
        <f t="shared" si="353"/>
        <v>2016</v>
      </c>
      <c r="I3614" s="1">
        <f>IF('DATA IMPORT'!G3614="","",'DATA IMPORT'!G3614)</f>
        <v>42549</v>
      </c>
      <c r="J3614" s="11">
        <f t="shared" si="354"/>
        <v>6</v>
      </c>
      <c r="K3614" s="11">
        <f t="shared" si="355"/>
        <v>2016</v>
      </c>
      <c r="L3614" s="4">
        <f>IF('DATA IMPORT'!M3614="","",'DATA IMPORT'!M3614)</f>
        <v>136651</v>
      </c>
      <c r="M3614" t="str">
        <f>IF('DATA IMPORT'!C3614="","",'DATA IMPORT'!C3614)</f>
        <v>Under Contract</v>
      </c>
    </row>
    <row r="3615" spans="2:13" x14ac:dyDescent="0.2">
      <c r="B3615" t="str">
        <f t="shared" si="351"/>
        <v>#</v>
      </c>
      <c r="C3615">
        <f>COUNTIF(D3615:D$10001,D3615)</f>
        <v>38</v>
      </c>
      <c r="D3615">
        <f t="shared" si="356"/>
        <v>15</v>
      </c>
      <c r="E3615" t="str">
        <f>IF('DATA IMPORT'!E3615="","",'DATA IMPORT'!E3615)</f>
        <v>Investor</v>
      </c>
      <c r="F3615" s="1">
        <f>IF('DATA IMPORT'!I3615="","",'DATA IMPORT'!I3615)</f>
        <v>42420</v>
      </c>
      <c r="G3615" s="11">
        <f t="shared" si="352"/>
        <v>2</v>
      </c>
      <c r="H3615" s="11">
        <f t="shared" si="353"/>
        <v>2016</v>
      </c>
      <c r="I3615" s="1">
        <f>IF('DATA IMPORT'!G3615="","",'DATA IMPORT'!G3615)</f>
        <v>42511</v>
      </c>
      <c r="J3615" s="11">
        <f t="shared" si="354"/>
        <v>5</v>
      </c>
      <c r="K3615" s="11">
        <f t="shared" si="355"/>
        <v>2016</v>
      </c>
      <c r="L3615" s="4">
        <f>IF('DATA IMPORT'!M3615="","",'DATA IMPORT'!M3615)</f>
        <v>673691</v>
      </c>
      <c r="M3615" t="str">
        <f>IF('DATA IMPORT'!C3615="","",'DATA IMPORT'!C3615)</f>
        <v>Under Contract</v>
      </c>
    </row>
    <row r="3616" spans="2:13" x14ac:dyDescent="0.2">
      <c r="B3616" t="str">
        <f t="shared" si="351"/>
        <v>#</v>
      </c>
      <c r="C3616">
        <f>COUNTIF(D3616:D$10001,D3616)</f>
        <v>82</v>
      </c>
      <c r="D3616">
        <f t="shared" si="356"/>
        <v>2</v>
      </c>
      <c r="E3616" t="str">
        <f>IF('DATA IMPORT'!E3616="","",'DATA IMPORT'!E3616)</f>
        <v>Referral</v>
      </c>
      <c r="F3616" s="1">
        <f>IF('DATA IMPORT'!I3616="","",'DATA IMPORT'!I3616)</f>
        <v>42697</v>
      </c>
      <c r="G3616" s="11">
        <f t="shared" si="352"/>
        <v>11</v>
      </c>
      <c r="H3616" s="11">
        <f t="shared" si="353"/>
        <v>2016</v>
      </c>
      <c r="I3616" s="1">
        <f>IF('DATA IMPORT'!G3616="","",'DATA IMPORT'!G3616)</f>
        <v>42859</v>
      </c>
      <c r="J3616" s="11">
        <f t="shared" si="354"/>
        <v>5</v>
      </c>
      <c r="K3616" s="11">
        <f t="shared" si="355"/>
        <v>2017</v>
      </c>
      <c r="L3616" s="4">
        <f>IF('DATA IMPORT'!M3616="","",'DATA IMPORT'!M3616)</f>
        <v>305010</v>
      </c>
      <c r="M3616" t="str">
        <f>IF('DATA IMPORT'!C3616="","",'DATA IMPORT'!C3616)</f>
        <v>Under Contract</v>
      </c>
    </row>
    <row r="3617" spans="2:13" x14ac:dyDescent="0.2">
      <c r="B3617" t="str">
        <f t="shared" si="351"/>
        <v>#</v>
      </c>
      <c r="C3617">
        <f>COUNTIF(D3617:D$10001,D3617)</f>
        <v>69</v>
      </c>
      <c r="D3617">
        <f t="shared" si="356"/>
        <v>3</v>
      </c>
      <c r="E3617" t="str">
        <f>IF('DATA IMPORT'!E3617="","",'DATA IMPORT'!E3617)</f>
        <v>Website</v>
      </c>
      <c r="F3617" s="1">
        <f>IF('DATA IMPORT'!I3617="","",'DATA IMPORT'!I3617)</f>
        <v>42880</v>
      </c>
      <c r="G3617" s="11">
        <f t="shared" si="352"/>
        <v>5</v>
      </c>
      <c r="H3617" s="11">
        <f t="shared" si="353"/>
        <v>2017</v>
      </c>
      <c r="I3617" s="1">
        <f>IF('DATA IMPORT'!G3617="","",'DATA IMPORT'!G3617)</f>
        <v>42972</v>
      </c>
      <c r="J3617" s="11">
        <f t="shared" si="354"/>
        <v>8</v>
      </c>
      <c r="K3617" s="11">
        <f t="shared" si="355"/>
        <v>2017</v>
      </c>
      <c r="L3617" s="4">
        <f>IF('DATA IMPORT'!M3617="","",'DATA IMPORT'!M3617)</f>
        <v>471527</v>
      </c>
      <c r="M3617" t="str">
        <f>IF('DATA IMPORT'!C3617="","",'DATA IMPORT'!C3617)</f>
        <v>Under Contract</v>
      </c>
    </row>
    <row r="3618" spans="2:13" x14ac:dyDescent="0.2">
      <c r="B3618" t="str">
        <f t="shared" si="351"/>
        <v>#</v>
      </c>
      <c r="C3618">
        <f>COUNTIF(D3618:D$10001,D3618)</f>
        <v>78</v>
      </c>
      <c r="D3618">
        <f t="shared" si="356"/>
        <v>6</v>
      </c>
      <c r="E3618" t="str">
        <f>IF('DATA IMPORT'!E3618="","",'DATA IMPORT'!E3618)</f>
        <v>Zillow</v>
      </c>
      <c r="F3618" s="1">
        <f>IF('DATA IMPORT'!I3618="","",'DATA IMPORT'!I3618)</f>
        <v>42535</v>
      </c>
      <c r="G3618" s="11">
        <f t="shared" si="352"/>
        <v>6</v>
      </c>
      <c r="H3618" s="11">
        <f t="shared" si="353"/>
        <v>2016</v>
      </c>
      <c r="I3618" s="1">
        <f>IF('DATA IMPORT'!G3618="","",'DATA IMPORT'!G3618)</f>
        <v>42716</v>
      </c>
      <c r="J3618" s="11">
        <f t="shared" si="354"/>
        <v>12</v>
      </c>
      <c r="K3618" s="11">
        <f t="shared" si="355"/>
        <v>2016</v>
      </c>
      <c r="L3618" s="4">
        <f>IF('DATA IMPORT'!M3618="","",'DATA IMPORT'!M3618)</f>
        <v>186408</v>
      </c>
      <c r="M3618" t="str">
        <f>IF('DATA IMPORT'!C3618="","",'DATA IMPORT'!C3618)</f>
        <v>Under Contract</v>
      </c>
    </row>
    <row r="3619" spans="2:13" x14ac:dyDescent="0.2">
      <c r="B3619" t="str">
        <f t="shared" si="351"/>
        <v>#</v>
      </c>
      <c r="C3619">
        <f>COUNTIF(D3619:D$10001,D3619)</f>
        <v>40</v>
      </c>
      <c r="D3619">
        <f t="shared" si="356"/>
        <v>4</v>
      </c>
      <c r="E3619" t="str">
        <f>IF('DATA IMPORT'!E3619="","",'DATA IMPORT'!E3619)</f>
        <v>Bank Owned</v>
      </c>
      <c r="F3619" s="1">
        <f>IF('DATA IMPORT'!I3619="","",'DATA IMPORT'!I3619)</f>
        <v>42452</v>
      </c>
      <c r="G3619" s="11">
        <f t="shared" si="352"/>
        <v>3</v>
      </c>
      <c r="H3619" s="11">
        <f t="shared" si="353"/>
        <v>2016</v>
      </c>
      <c r="I3619" s="1">
        <f>IF('DATA IMPORT'!G3619="","",'DATA IMPORT'!G3619)</f>
        <v>42955</v>
      </c>
      <c r="J3619" s="11">
        <f t="shared" si="354"/>
        <v>8</v>
      </c>
      <c r="K3619" s="11">
        <f t="shared" si="355"/>
        <v>2017</v>
      </c>
      <c r="L3619" s="4">
        <f>IF('DATA IMPORT'!M3619="","",'DATA IMPORT'!M3619)</f>
        <v>809774</v>
      </c>
      <c r="M3619" t="str">
        <f>IF('DATA IMPORT'!C3619="","",'DATA IMPORT'!C3619)</f>
        <v>Under Contract</v>
      </c>
    </row>
    <row r="3620" spans="2:13" x14ac:dyDescent="0.2">
      <c r="B3620" t="str">
        <f t="shared" si="351"/>
        <v>#</v>
      </c>
      <c r="C3620">
        <f>COUNTIF(D3620:D$10001,D3620)</f>
        <v>68</v>
      </c>
      <c r="D3620">
        <f t="shared" si="356"/>
        <v>3</v>
      </c>
      <c r="E3620" t="str">
        <f>IF('DATA IMPORT'!E3620="","",'DATA IMPORT'!E3620)</f>
        <v>Website</v>
      </c>
      <c r="F3620" s="1">
        <f>IF('DATA IMPORT'!I3620="","",'DATA IMPORT'!I3620)</f>
        <v>42492</v>
      </c>
      <c r="G3620" s="11">
        <f t="shared" si="352"/>
        <v>5</v>
      </c>
      <c r="H3620" s="11">
        <f t="shared" si="353"/>
        <v>2016</v>
      </c>
      <c r="I3620" s="1">
        <f>IF('DATA IMPORT'!G3620="","",'DATA IMPORT'!G3620)</f>
        <v>42909</v>
      </c>
      <c r="J3620" s="11">
        <f t="shared" si="354"/>
        <v>6</v>
      </c>
      <c r="K3620" s="11">
        <f t="shared" si="355"/>
        <v>2017</v>
      </c>
      <c r="L3620" s="4">
        <f>IF('DATA IMPORT'!M3620="","",'DATA IMPORT'!M3620)</f>
        <v>417818</v>
      </c>
      <c r="M3620" t="str">
        <f>IF('DATA IMPORT'!C3620="","",'DATA IMPORT'!C3620)</f>
        <v>Under Contract</v>
      </c>
    </row>
    <row r="3621" spans="2:13" x14ac:dyDescent="0.2">
      <c r="B3621" t="str">
        <f t="shared" si="351"/>
        <v>#</v>
      </c>
      <c r="C3621">
        <f>COUNTIF(D3621:D$10001,D3621)</f>
        <v>81</v>
      </c>
      <c r="D3621">
        <f t="shared" si="356"/>
        <v>2</v>
      </c>
      <c r="E3621" t="str">
        <f>IF('DATA IMPORT'!E3621="","",'DATA IMPORT'!E3621)</f>
        <v>Referral</v>
      </c>
      <c r="F3621" s="1">
        <f>IF('DATA IMPORT'!I3621="","",'DATA IMPORT'!I3621)</f>
        <v>42503</v>
      </c>
      <c r="G3621" s="11">
        <f t="shared" si="352"/>
        <v>5</v>
      </c>
      <c r="H3621" s="11">
        <f t="shared" si="353"/>
        <v>2016</v>
      </c>
      <c r="I3621" s="1">
        <f>IF('DATA IMPORT'!G3621="","",'DATA IMPORT'!G3621)</f>
        <v>42785</v>
      </c>
      <c r="J3621" s="11">
        <f t="shared" si="354"/>
        <v>2</v>
      </c>
      <c r="K3621" s="11">
        <f t="shared" si="355"/>
        <v>2017</v>
      </c>
      <c r="L3621" s="4">
        <f>IF('DATA IMPORT'!M3621="","",'DATA IMPORT'!M3621)</f>
        <v>225579</v>
      </c>
      <c r="M3621" t="str">
        <f>IF('DATA IMPORT'!C3621="","",'DATA IMPORT'!C3621)</f>
        <v>Under Contract</v>
      </c>
    </row>
    <row r="3622" spans="2:13" x14ac:dyDescent="0.2">
      <c r="B3622" t="str">
        <f t="shared" si="351"/>
        <v>#</v>
      </c>
      <c r="C3622">
        <f>COUNTIF(D3622:D$10001,D3622)</f>
        <v>37</v>
      </c>
      <c r="D3622">
        <f t="shared" si="356"/>
        <v>15</v>
      </c>
      <c r="E3622" t="str">
        <f>IF('DATA IMPORT'!E3622="","",'DATA IMPORT'!E3622)</f>
        <v>Investor</v>
      </c>
      <c r="F3622" s="1">
        <f>IF('DATA IMPORT'!I3622="","",'DATA IMPORT'!I3622)</f>
        <v>42804</v>
      </c>
      <c r="G3622" s="11">
        <f t="shared" si="352"/>
        <v>3</v>
      </c>
      <c r="H3622" s="11">
        <f t="shared" si="353"/>
        <v>2017</v>
      </c>
      <c r="I3622" s="1">
        <f>IF('DATA IMPORT'!G3622="","",'DATA IMPORT'!G3622)</f>
        <v>42897</v>
      </c>
      <c r="J3622" s="11">
        <f t="shared" si="354"/>
        <v>6</v>
      </c>
      <c r="K3622" s="11">
        <f t="shared" si="355"/>
        <v>2017</v>
      </c>
      <c r="L3622" s="4">
        <f>IF('DATA IMPORT'!M3622="","",'DATA IMPORT'!M3622)</f>
        <v>254334</v>
      </c>
      <c r="M3622" t="str">
        <f>IF('DATA IMPORT'!C3622="","",'DATA IMPORT'!C3622)</f>
        <v>Under Contract</v>
      </c>
    </row>
    <row r="3623" spans="2:13" x14ac:dyDescent="0.2">
      <c r="B3623" t="str">
        <f t="shared" si="351"/>
        <v>#</v>
      </c>
      <c r="C3623">
        <f>COUNTIF(D3623:D$10001,D3623)</f>
        <v>36</v>
      </c>
      <c r="D3623">
        <f t="shared" si="356"/>
        <v>15</v>
      </c>
      <c r="E3623" t="str">
        <f>IF('DATA IMPORT'!E3623="","",'DATA IMPORT'!E3623)</f>
        <v>Investor</v>
      </c>
      <c r="F3623" s="1">
        <f>IF('DATA IMPORT'!I3623="","",'DATA IMPORT'!I3623)</f>
        <v>42482</v>
      </c>
      <c r="G3623" s="11">
        <f t="shared" si="352"/>
        <v>4</v>
      </c>
      <c r="H3623" s="11">
        <f t="shared" si="353"/>
        <v>2016</v>
      </c>
      <c r="I3623" s="1">
        <f>IF('DATA IMPORT'!G3623="","",'DATA IMPORT'!G3623)</f>
        <v>42710</v>
      </c>
      <c r="J3623" s="11">
        <f t="shared" si="354"/>
        <v>12</v>
      </c>
      <c r="K3623" s="11">
        <f t="shared" si="355"/>
        <v>2016</v>
      </c>
      <c r="L3623" s="4">
        <f>IF('DATA IMPORT'!M3623="","",'DATA IMPORT'!M3623)</f>
        <v>564657</v>
      </c>
      <c r="M3623" t="str">
        <f>IF('DATA IMPORT'!C3623="","",'DATA IMPORT'!C3623)</f>
        <v>Under Contract</v>
      </c>
    </row>
    <row r="3624" spans="2:13" x14ac:dyDescent="0.2">
      <c r="B3624" t="str">
        <f t="shared" si="351"/>
        <v>#</v>
      </c>
      <c r="C3624">
        <f>COUNTIF(D3624:D$10001,D3624)</f>
        <v>80</v>
      </c>
      <c r="D3624">
        <f t="shared" si="356"/>
        <v>2</v>
      </c>
      <c r="E3624" t="str">
        <f>IF('DATA IMPORT'!E3624="","",'DATA IMPORT'!E3624)</f>
        <v>Referral</v>
      </c>
      <c r="F3624" s="1">
        <f>IF('DATA IMPORT'!I3624="","",'DATA IMPORT'!I3624)</f>
        <v>42439</v>
      </c>
      <c r="G3624" s="11">
        <f t="shared" si="352"/>
        <v>3</v>
      </c>
      <c r="H3624" s="11">
        <f t="shared" si="353"/>
        <v>2016</v>
      </c>
      <c r="I3624" s="1">
        <f>IF('DATA IMPORT'!G3624="","",'DATA IMPORT'!G3624)</f>
        <v>42620</v>
      </c>
      <c r="J3624" s="11">
        <f t="shared" si="354"/>
        <v>9</v>
      </c>
      <c r="K3624" s="11">
        <f t="shared" si="355"/>
        <v>2016</v>
      </c>
      <c r="L3624" s="4">
        <f>IF('DATA IMPORT'!M3624="","",'DATA IMPORT'!M3624)</f>
        <v>821635</v>
      </c>
      <c r="M3624" t="str">
        <f>IF('DATA IMPORT'!C3624="","",'DATA IMPORT'!C3624)</f>
        <v>Under Contract</v>
      </c>
    </row>
    <row r="3625" spans="2:13" x14ac:dyDescent="0.2">
      <c r="B3625" t="str">
        <f t="shared" si="351"/>
        <v>#</v>
      </c>
      <c r="C3625">
        <f>COUNTIF(D3625:D$10001,D3625)</f>
        <v>77</v>
      </c>
      <c r="D3625">
        <f t="shared" si="356"/>
        <v>6</v>
      </c>
      <c r="E3625" t="str">
        <f>IF('DATA IMPORT'!E3625="","",'DATA IMPORT'!E3625)</f>
        <v>Zillow</v>
      </c>
      <c r="F3625" s="1">
        <f>IF('DATA IMPORT'!I3625="","",'DATA IMPORT'!I3625)</f>
        <v>42623</v>
      </c>
      <c r="G3625" s="11">
        <f t="shared" si="352"/>
        <v>9</v>
      </c>
      <c r="H3625" s="11">
        <f t="shared" si="353"/>
        <v>2016</v>
      </c>
      <c r="I3625" s="1">
        <f>IF('DATA IMPORT'!G3625="","",'DATA IMPORT'!G3625)</f>
        <v>42810</v>
      </c>
      <c r="J3625" s="11">
        <f t="shared" si="354"/>
        <v>3</v>
      </c>
      <c r="K3625" s="11">
        <f t="shared" si="355"/>
        <v>2017</v>
      </c>
      <c r="L3625" s="4">
        <f>IF('DATA IMPORT'!M3625="","",'DATA IMPORT'!M3625)</f>
        <v>750805</v>
      </c>
      <c r="M3625" t="str">
        <f>IF('DATA IMPORT'!C3625="","",'DATA IMPORT'!C3625)</f>
        <v>Under Contract</v>
      </c>
    </row>
    <row r="3626" spans="2:13" x14ac:dyDescent="0.2">
      <c r="B3626" t="str">
        <f t="shared" si="351"/>
        <v>#</v>
      </c>
      <c r="C3626">
        <f>COUNTIF(D3626:D$10001,D3626)</f>
        <v>79</v>
      </c>
      <c r="D3626">
        <f t="shared" si="356"/>
        <v>2</v>
      </c>
      <c r="E3626" t="str">
        <f>IF('DATA IMPORT'!E3626="","",'DATA IMPORT'!E3626)</f>
        <v>Referral</v>
      </c>
      <c r="F3626" s="1">
        <f>IF('DATA IMPORT'!I3626="","",'DATA IMPORT'!I3626)</f>
        <v>42437</v>
      </c>
      <c r="G3626" s="11">
        <f t="shared" si="352"/>
        <v>3</v>
      </c>
      <c r="H3626" s="11">
        <f t="shared" si="353"/>
        <v>2016</v>
      </c>
      <c r="I3626" s="1">
        <f>IF('DATA IMPORT'!G3626="","",'DATA IMPORT'!G3626)</f>
        <v>42506</v>
      </c>
      <c r="J3626" s="11">
        <f t="shared" si="354"/>
        <v>5</v>
      </c>
      <c r="K3626" s="11">
        <f t="shared" si="355"/>
        <v>2016</v>
      </c>
      <c r="L3626" s="4">
        <f>IF('DATA IMPORT'!M3626="","",'DATA IMPORT'!M3626)</f>
        <v>206216</v>
      </c>
      <c r="M3626" t="str">
        <f>IF('DATA IMPORT'!C3626="","",'DATA IMPORT'!C3626)</f>
        <v>Under Contract</v>
      </c>
    </row>
    <row r="3627" spans="2:13" x14ac:dyDescent="0.2">
      <c r="B3627" t="str">
        <f t="shared" si="351"/>
        <v>#</v>
      </c>
      <c r="C3627">
        <f>COUNTIF(D3627:D$10001,D3627)</f>
        <v>78</v>
      </c>
      <c r="D3627">
        <f t="shared" si="356"/>
        <v>2</v>
      </c>
      <c r="E3627" t="str">
        <f>IF('DATA IMPORT'!E3627="","",'DATA IMPORT'!E3627)</f>
        <v>Referral</v>
      </c>
      <c r="F3627" s="1">
        <f>IF('DATA IMPORT'!I3627="","",'DATA IMPORT'!I3627)</f>
        <v>42764</v>
      </c>
      <c r="G3627" s="11">
        <f t="shared" si="352"/>
        <v>1</v>
      </c>
      <c r="H3627" s="11">
        <f t="shared" si="353"/>
        <v>2017</v>
      </c>
      <c r="I3627" s="1">
        <f>IF('DATA IMPORT'!G3627="","",'DATA IMPORT'!G3627)</f>
        <v>42937</v>
      </c>
      <c r="J3627" s="11">
        <f t="shared" si="354"/>
        <v>7</v>
      </c>
      <c r="K3627" s="11">
        <f t="shared" si="355"/>
        <v>2017</v>
      </c>
      <c r="L3627" s="4">
        <f>IF('DATA IMPORT'!M3627="","",'DATA IMPORT'!M3627)</f>
        <v>126092</v>
      </c>
      <c r="M3627" t="str">
        <f>IF('DATA IMPORT'!C3627="","",'DATA IMPORT'!C3627)</f>
        <v>Sold</v>
      </c>
    </row>
    <row r="3628" spans="2:13" x14ac:dyDescent="0.2">
      <c r="B3628" t="str">
        <f t="shared" si="351"/>
        <v>#</v>
      </c>
      <c r="C3628">
        <f>COUNTIF(D3628:D$10001,D3628)</f>
        <v>76</v>
      </c>
      <c r="D3628">
        <f t="shared" si="356"/>
        <v>6</v>
      </c>
      <c r="E3628" t="str">
        <f>IF('DATA IMPORT'!E3628="","",'DATA IMPORT'!E3628)</f>
        <v>Zillow</v>
      </c>
      <c r="F3628" s="1">
        <f>IF('DATA IMPORT'!I3628="","",'DATA IMPORT'!I3628)</f>
        <v>42474</v>
      </c>
      <c r="G3628" s="11">
        <f t="shared" si="352"/>
        <v>4</v>
      </c>
      <c r="H3628" s="11">
        <f t="shared" si="353"/>
        <v>2016</v>
      </c>
      <c r="I3628" s="1">
        <f>IF('DATA IMPORT'!G3628="","",'DATA IMPORT'!G3628)</f>
        <v>42709</v>
      </c>
      <c r="J3628" s="11">
        <f t="shared" si="354"/>
        <v>12</v>
      </c>
      <c r="K3628" s="11">
        <f t="shared" si="355"/>
        <v>2016</v>
      </c>
      <c r="L3628" s="4">
        <f>IF('DATA IMPORT'!M3628="","",'DATA IMPORT'!M3628)</f>
        <v>403803</v>
      </c>
      <c r="M3628" t="str">
        <f>IF('DATA IMPORT'!C3628="","",'DATA IMPORT'!C3628)</f>
        <v>Under Contract</v>
      </c>
    </row>
    <row r="3629" spans="2:13" x14ac:dyDescent="0.2">
      <c r="B3629" t="str">
        <f t="shared" si="351"/>
        <v>#</v>
      </c>
      <c r="C3629">
        <f>COUNTIF(D3629:D$10001,D3629)</f>
        <v>77</v>
      </c>
      <c r="D3629">
        <f t="shared" si="356"/>
        <v>2</v>
      </c>
      <c r="E3629" t="str">
        <f>IF('DATA IMPORT'!E3629="","",'DATA IMPORT'!E3629)</f>
        <v>Referral</v>
      </c>
      <c r="F3629" s="1">
        <f>IF('DATA IMPORT'!I3629="","",'DATA IMPORT'!I3629)</f>
        <v>42518</v>
      </c>
      <c r="G3629" s="11">
        <f t="shared" si="352"/>
        <v>5</v>
      </c>
      <c r="H3629" s="11">
        <f t="shared" si="353"/>
        <v>2016</v>
      </c>
      <c r="I3629" s="1">
        <f>IF('DATA IMPORT'!G3629="","",'DATA IMPORT'!G3629)</f>
        <v>42559</v>
      </c>
      <c r="J3629" s="11">
        <f t="shared" si="354"/>
        <v>7</v>
      </c>
      <c r="K3629" s="11">
        <f t="shared" si="355"/>
        <v>2016</v>
      </c>
      <c r="L3629" s="4">
        <f>IF('DATA IMPORT'!M3629="","",'DATA IMPORT'!M3629)</f>
        <v>384321</v>
      </c>
      <c r="M3629" t="str">
        <f>IF('DATA IMPORT'!C3629="","",'DATA IMPORT'!C3629)</f>
        <v>Under Contract</v>
      </c>
    </row>
    <row r="3630" spans="2:13" x14ac:dyDescent="0.2">
      <c r="B3630" t="str">
        <f t="shared" si="351"/>
        <v>#</v>
      </c>
      <c r="C3630">
        <f>COUNTIF(D3630:D$10001,D3630)</f>
        <v>30</v>
      </c>
      <c r="D3630">
        <f t="shared" si="356"/>
        <v>1</v>
      </c>
      <c r="E3630" t="str">
        <f>IF('DATA IMPORT'!E3630="","",'DATA IMPORT'!E3630)</f>
        <v>Email</v>
      </c>
      <c r="F3630" s="1">
        <f>IF('DATA IMPORT'!I3630="","",'DATA IMPORT'!I3630)</f>
        <v>42421</v>
      </c>
      <c r="G3630" s="11">
        <f t="shared" si="352"/>
        <v>2</v>
      </c>
      <c r="H3630" s="11">
        <f t="shared" si="353"/>
        <v>2016</v>
      </c>
      <c r="I3630" s="1">
        <f>IF('DATA IMPORT'!G3630="","",'DATA IMPORT'!G3630)</f>
        <v>42446</v>
      </c>
      <c r="J3630" s="11">
        <f t="shared" si="354"/>
        <v>3</v>
      </c>
      <c r="K3630" s="11">
        <f t="shared" si="355"/>
        <v>2016</v>
      </c>
      <c r="L3630" s="4">
        <f>IF('DATA IMPORT'!M3630="","",'DATA IMPORT'!M3630)</f>
        <v>479993</v>
      </c>
      <c r="M3630" t="str">
        <f>IF('DATA IMPORT'!C3630="","",'DATA IMPORT'!C3630)</f>
        <v>Under Contract</v>
      </c>
    </row>
    <row r="3631" spans="2:13" x14ac:dyDescent="0.2">
      <c r="B3631" t="str">
        <f t="shared" si="351"/>
        <v>#</v>
      </c>
      <c r="C3631">
        <f>COUNTIF(D3631:D$10001,D3631)</f>
        <v>75</v>
      </c>
      <c r="D3631">
        <f t="shared" si="356"/>
        <v>6</v>
      </c>
      <c r="E3631" t="str">
        <f>IF('DATA IMPORT'!E3631="","",'DATA IMPORT'!E3631)</f>
        <v>Zillow</v>
      </c>
      <c r="F3631" s="1">
        <f>IF('DATA IMPORT'!I3631="","",'DATA IMPORT'!I3631)</f>
        <v>42834</v>
      </c>
      <c r="G3631" s="11">
        <f t="shared" si="352"/>
        <v>4</v>
      </c>
      <c r="H3631" s="11">
        <f t="shared" si="353"/>
        <v>2017</v>
      </c>
      <c r="I3631" s="1">
        <f>IF('DATA IMPORT'!G3631="","",'DATA IMPORT'!G3631)</f>
        <v>42893</v>
      </c>
      <c r="J3631" s="11">
        <f t="shared" si="354"/>
        <v>6</v>
      </c>
      <c r="K3631" s="11">
        <f t="shared" si="355"/>
        <v>2017</v>
      </c>
      <c r="L3631" s="4">
        <f>IF('DATA IMPORT'!M3631="","",'DATA IMPORT'!M3631)</f>
        <v>313727</v>
      </c>
      <c r="M3631" t="str">
        <f>IF('DATA IMPORT'!C3631="","",'DATA IMPORT'!C3631)</f>
        <v>Under Contract</v>
      </c>
    </row>
    <row r="3632" spans="2:13" x14ac:dyDescent="0.2">
      <c r="B3632" t="str">
        <f t="shared" si="351"/>
        <v>#</v>
      </c>
      <c r="C3632">
        <f>COUNTIF(D3632:D$10001,D3632)</f>
        <v>35</v>
      </c>
      <c r="D3632">
        <f t="shared" si="356"/>
        <v>15</v>
      </c>
      <c r="E3632" t="str">
        <f>IF('DATA IMPORT'!E3632="","",'DATA IMPORT'!E3632)</f>
        <v>Investor</v>
      </c>
      <c r="F3632" s="1">
        <f>IF('DATA IMPORT'!I3632="","",'DATA IMPORT'!I3632)</f>
        <v>42640</v>
      </c>
      <c r="G3632" s="11">
        <f t="shared" si="352"/>
        <v>9</v>
      </c>
      <c r="H3632" s="11">
        <f t="shared" si="353"/>
        <v>2016</v>
      </c>
      <c r="I3632" s="1">
        <f>IF('DATA IMPORT'!G3632="","",'DATA IMPORT'!G3632)</f>
        <v>42733</v>
      </c>
      <c r="J3632" s="11">
        <f t="shared" si="354"/>
        <v>12</v>
      </c>
      <c r="K3632" s="11">
        <f t="shared" si="355"/>
        <v>2016</v>
      </c>
      <c r="L3632" s="4">
        <f>IF('DATA IMPORT'!M3632="","",'DATA IMPORT'!M3632)</f>
        <v>176297</v>
      </c>
      <c r="M3632" t="str">
        <f>IF('DATA IMPORT'!C3632="","",'DATA IMPORT'!C3632)</f>
        <v>Under Contract</v>
      </c>
    </row>
    <row r="3633" spans="2:13" x14ac:dyDescent="0.2">
      <c r="B3633" t="str">
        <f t="shared" si="351"/>
        <v>#</v>
      </c>
      <c r="C3633">
        <f>COUNTIF(D3633:D$10001,D3633)</f>
        <v>67</v>
      </c>
      <c r="D3633">
        <f t="shared" si="356"/>
        <v>3</v>
      </c>
      <c r="E3633" t="str">
        <f>IF('DATA IMPORT'!E3633="","",'DATA IMPORT'!E3633)</f>
        <v>Website</v>
      </c>
      <c r="F3633" s="1">
        <f>IF('DATA IMPORT'!I3633="","",'DATA IMPORT'!I3633)</f>
        <v>42441</v>
      </c>
      <c r="G3633" s="11">
        <f t="shared" si="352"/>
        <v>3</v>
      </c>
      <c r="H3633" s="11">
        <f t="shared" si="353"/>
        <v>2016</v>
      </c>
      <c r="I3633" s="1">
        <f>IF('DATA IMPORT'!G3633="","",'DATA IMPORT'!G3633)</f>
        <v>42843</v>
      </c>
      <c r="J3633" s="11">
        <f t="shared" si="354"/>
        <v>4</v>
      </c>
      <c r="K3633" s="11">
        <f t="shared" si="355"/>
        <v>2017</v>
      </c>
      <c r="L3633" s="4">
        <f>IF('DATA IMPORT'!M3633="","",'DATA IMPORT'!M3633)</f>
        <v>682721</v>
      </c>
      <c r="M3633" t="str">
        <f>IF('DATA IMPORT'!C3633="","",'DATA IMPORT'!C3633)</f>
        <v>Under Contract</v>
      </c>
    </row>
    <row r="3634" spans="2:13" x14ac:dyDescent="0.2">
      <c r="B3634" t="str">
        <f t="shared" si="351"/>
        <v>#</v>
      </c>
      <c r="C3634">
        <f>COUNTIF(D3634:D$10001,D3634)</f>
        <v>74</v>
      </c>
      <c r="D3634">
        <f t="shared" si="356"/>
        <v>6</v>
      </c>
      <c r="E3634" t="str">
        <f>IF('DATA IMPORT'!E3634="","",'DATA IMPORT'!E3634)</f>
        <v>Zillow</v>
      </c>
      <c r="F3634" s="1">
        <f>IF('DATA IMPORT'!I3634="","",'DATA IMPORT'!I3634)</f>
        <v>42668</v>
      </c>
      <c r="G3634" s="11">
        <f t="shared" si="352"/>
        <v>10</v>
      </c>
      <c r="H3634" s="11">
        <f t="shared" si="353"/>
        <v>2016</v>
      </c>
      <c r="I3634" s="1">
        <f>IF('DATA IMPORT'!G3634="","",'DATA IMPORT'!G3634)</f>
        <v>42888</v>
      </c>
      <c r="J3634" s="11">
        <f t="shared" si="354"/>
        <v>6</v>
      </c>
      <c r="K3634" s="11">
        <f t="shared" si="355"/>
        <v>2017</v>
      </c>
      <c r="L3634" s="4">
        <f>IF('DATA IMPORT'!M3634="","",'DATA IMPORT'!M3634)</f>
        <v>281366</v>
      </c>
      <c r="M3634" t="str">
        <f>IF('DATA IMPORT'!C3634="","",'DATA IMPORT'!C3634)</f>
        <v>Under Contract</v>
      </c>
    </row>
    <row r="3635" spans="2:13" x14ac:dyDescent="0.2">
      <c r="B3635" t="str">
        <f t="shared" si="351"/>
        <v>#</v>
      </c>
      <c r="C3635">
        <f>COUNTIF(D3635:D$10001,D3635)</f>
        <v>42</v>
      </c>
      <c r="D3635">
        <f t="shared" si="356"/>
        <v>14</v>
      </c>
      <c r="E3635" t="str">
        <f>IF('DATA IMPORT'!E3635="","",'DATA IMPORT'!E3635)</f>
        <v>Social Ads</v>
      </c>
      <c r="F3635" s="1">
        <f>IF('DATA IMPORT'!I3635="","",'DATA IMPORT'!I3635)</f>
        <v>42441</v>
      </c>
      <c r="G3635" s="11">
        <f t="shared" si="352"/>
        <v>3</v>
      </c>
      <c r="H3635" s="11">
        <f t="shared" si="353"/>
        <v>2016</v>
      </c>
      <c r="I3635" s="1">
        <f>IF('DATA IMPORT'!G3635="","",'DATA IMPORT'!G3635)</f>
        <v>42617</v>
      </c>
      <c r="J3635" s="11">
        <f t="shared" si="354"/>
        <v>9</v>
      </c>
      <c r="K3635" s="11">
        <f t="shared" si="355"/>
        <v>2016</v>
      </c>
      <c r="L3635" s="4">
        <f>IF('DATA IMPORT'!M3635="","",'DATA IMPORT'!M3635)</f>
        <v>792968</v>
      </c>
      <c r="M3635" t="str">
        <f>IF('DATA IMPORT'!C3635="","",'DATA IMPORT'!C3635)</f>
        <v>Under Contract</v>
      </c>
    </row>
    <row r="3636" spans="2:13" x14ac:dyDescent="0.2">
      <c r="B3636" t="str">
        <f t="shared" si="351"/>
        <v>#</v>
      </c>
      <c r="C3636">
        <f>COUNTIF(D3636:D$10001,D3636)</f>
        <v>39</v>
      </c>
      <c r="D3636">
        <f t="shared" si="356"/>
        <v>4</v>
      </c>
      <c r="E3636" t="str">
        <f>IF('DATA IMPORT'!E3636="","",'DATA IMPORT'!E3636)</f>
        <v>Bank Owned</v>
      </c>
      <c r="F3636" s="1">
        <f>IF('DATA IMPORT'!I3636="","",'DATA IMPORT'!I3636)</f>
        <v>42628</v>
      </c>
      <c r="G3636" s="11">
        <f t="shared" si="352"/>
        <v>9</v>
      </c>
      <c r="H3636" s="11">
        <f t="shared" si="353"/>
        <v>2016</v>
      </c>
      <c r="I3636" s="1">
        <f>IF('DATA IMPORT'!G3636="","",'DATA IMPORT'!G3636)</f>
        <v>42764</v>
      </c>
      <c r="J3636" s="11">
        <f t="shared" si="354"/>
        <v>1</v>
      </c>
      <c r="K3636" s="11">
        <f t="shared" si="355"/>
        <v>2017</v>
      </c>
      <c r="L3636" s="4">
        <f>IF('DATA IMPORT'!M3636="","",'DATA IMPORT'!M3636)</f>
        <v>808593</v>
      </c>
      <c r="M3636" t="str">
        <f>IF('DATA IMPORT'!C3636="","",'DATA IMPORT'!C3636)</f>
        <v>Under Contract</v>
      </c>
    </row>
    <row r="3637" spans="2:13" x14ac:dyDescent="0.2">
      <c r="B3637" t="str">
        <f t="shared" si="351"/>
        <v>#</v>
      </c>
      <c r="C3637">
        <f>COUNTIF(D3637:D$10001,D3637)</f>
        <v>66</v>
      </c>
      <c r="D3637">
        <f t="shared" si="356"/>
        <v>3</v>
      </c>
      <c r="E3637" t="str">
        <f>IF('DATA IMPORT'!E3637="","",'DATA IMPORT'!E3637)</f>
        <v>Website</v>
      </c>
      <c r="F3637" s="1">
        <f>IF('DATA IMPORT'!I3637="","",'DATA IMPORT'!I3637)</f>
        <v>42455</v>
      </c>
      <c r="G3637" s="11">
        <f t="shared" si="352"/>
        <v>3</v>
      </c>
      <c r="H3637" s="11">
        <f t="shared" si="353"/>
        <v>2016</v>
      </c>
      <c r="I3637" s="1">
        <f>IF('DATA IMPORT'!G3637="","",'DATA IMPORT'!G3637)</f>
        <v>42534</v>
      </c>
      <c r="J3637" s="11">
        <f t="shared" si="354"/>
        <v>6</v>
      </c>
      <c r="K3637" s="11">
        <f t="shared" si="355"/>
        <v>2016</v>
      </c>
      <c r="L3637" s="4">
        <f>IF('DATA IMPORT'!M3637="","",'DATA IMPORT'!M3637)</f>
        <v>525166</v>
      </c>
      <c r="M3637" t="str">
        <f>IF('DATA IMPORT'!C3637="","",'DATA IMPORT'!C3637)</f>
        <v>Under Contract</v>
      </c>
    </row>
    <row r="3638" spans="2:13" x14ac:dyDescent="0.2">
      <c r="B3638" t="str">
        <f t="shared" si="351"/>
        <v>#</v>
      </c>
      <c r="C3638">
        <f>COUNTIF(D3638:D$10001,D3638)</f>
        <v>38</v>
      </c>
      <c r="D3638">
        <f t="shared" si="356"/>
        <v>4</v>
      </c>
      <c r="E3638" t="str">
        <f>IF('DATA IMPORT'!E3638="","",'DATA IMPORT'!E3638)</f>
        <v>Bank Owned</v>
      </c>
      <c r="F3638" s="1">
        <f>IF('DATA IMPORT'!I3638="","",'DATA IMPORT'!I3638)</f>
        <v>42644</v>
      </c>
      <c r="G3638" s="11">
        <f t="shared" si="352"/>
        <v>10</v>
      </c>
      <c r="H3638" s="11">
        <f t="shared" si="353"/>
        <v>2016</v>
      </c>
      <c r="I3638" s="1">
        <f>IF('DATA IMPORT'!G3638="","",'DATA IMPORT'!G3638)</f>
        <v>42664</v>
      </c>
      <c r="J3638" s="11">
        <f t="shared" si="354"/>
        <v>10</v>
      </c>
      <c r="K3638" s="11">
        <f t="shared" si="355"/>
        <v>2016</v>
      </c>
      <c r="L3638" s="4">
        <f>IF('DATA IMPORT'!M3638="","",'DATA IMPORT'!M3638)</f>
        <v>513523</v>
      </c>
      <c r="M3638" t="str">
        <f>IF('DATA IMPORT'!C3638="","",'DATA IMPORT'!C3638)</f>
        <v>Under Contract</v>
      </c>
    </row>
    <row r="3639" spans="2:13" x14ac:dyDescent="0.2">
      <c r="B3639" t="str">
        <f t="shared" si="351"/>
        <v>#</v>
      </c>
      <c r="C3639">
        <f>COUNTIF(D3639:D$10001,D3639)</f>
        <v>73</v>
      </c>
      <c r="D3639">
        <f t="shared" si="356"/>
        <v>6</v>
      </c>
      <c r="E3639" t="str">
        <f>IF('DATA IMPORT'!E3639="","",'DATA IMPORT'!E3639)</f>
        <v>Zillow</v>
      </c>
      <c r="F3639" s="1">
        <f>IF('DATA IMPORT'!I3639="","",'DATA IMPORT'!I3639)</f>
        <v>42539</v>
      </c>
      <c r="G3639" s="11">
        <f t="shared" si="352"/>
        <v>6</v>
      </c>
      <c r="H3639" s="11">
        <f t="shared" si="353"/>
        <v>2016</v>
      </c>
      <c r="I3639" s="1">
        <f>IF('DATA IMPORT'!G3639="","",'DATA IMPORT'!G3639)</f>
        <v>42646</v>
      </c>
      <c r="J3639" s="11">
        <f t="shared" si="354"/>
        <v>10</v>
      </c>
      <c r="K3639" s="11">
        <f t="shared" si="355"/>
        <v>2016</v>
      </c>
      <c r="L3639" s="4">
        <f>IF('DATA IMPORT'!M3639="","",'DATA IMPORT'!M3639)</f>
        <v>334087</v>
      </c>
      <c r="M3639" t="str">
        <f>IF('DATA IMPORT'!C3639="","",'DATA IMPORT'!C3639)</f>
        <v>Under Contract</v>
      </c>
    </row>
    <row r="3640" spans="2:13" x14ac:dyDescent="0.2">
      <c r="B3640" t="str">
        <f t="shared" si="351"/>
        <v>#</v>
      </c>
      <c r="C3640">
        <f>COUNTIF(D3640:D$10001,D3640)</f>
        <v>72</v>
      </c>
      <c r="D3640">
        <f t="shared" si="356"/>
        <v>6</v>
      </c>
      <c r="E3640" t="str">
        <f>IF('DATA IMPORT'!E3640="","",'DATA IMPORT'!E3640)</f>
        <v>Zillow</v>
      </c>
      <c r="F3640" s="1">
        <f>IF('DATA IMPORT'!I3640="","",'DATA IMPORT'!I3640)</f>
        <v>42483</v>
      </c>
      <c r="G3640" s="11">
        <f t="shared" si="352"/>
        <v>4</v>
      </c>
      <c r="H3640" s="11">
        <f t="shared" si="353"/>
        <v>2016</v>
      </c>
      <c r="I3640" s="1">
        <f>IF('DATA IMPORT'!G3640="","",'DATA IMPORT'!G3640)</f>
        <v>42552</v>
      </c>
      <c r="J3640" s="11">
        <f t="shared" si="354"/>
        <v>7</v>
      </c>
      <c r="K3640" s="11">
        <f t="shared" si="355"/>
        <v>2016</v>
      </c>
      <c r="L3640" s="4">
        <f>IF('DATA IMPORT'!M3640="","",'DATA IMPORT'!M3640)</f>
        <v>805850</v>
      </c>
      <c r="M3640" t="str">
        <f>IF('DATA IMPORT'!C3640="","",'DATA IMPORT'!C3640)</f>
        <v>Under Contract</v>
      </c>
    </row>
    <row r="3641" spans="2:13" x14ac:dyDescent="0.2">
      <c r="B3641" t="str">
        <f t="shared" si="351"/>
        <v>#</v>
      </c>
      <c r="C3641">
        <f>COUNTIF(D3641:D$10001,D3641)</f>
        <v>41</v>
      </c>
      <c r="D3641">
        <f t="shared" si="356"/>
        <v>14</v>
      </c>
      <c r="E3641" t="str">
        <f>IF('DATA IMPORT'!E3641="","",'DATA IMPORT'!E3641)</f>
        <v>Social Ads</v>
      </c>
      <c r="F3641" s="1">
        <f>IF('DATA IMPORT'!I3641="","",'DATA IMPORT'!I3641)</f>
        <v>42444</v>
      </c>
      <c r="G3641" s="11">
        <f t="shared" si="352"/>
        <v>3</v>
      </c>
      <c r="H3641" s="11">
        <f t="shared" si="353"/>
        <v>2016</v>
      </c>
      <c r="I3641" s="1">
        <f>IF('DATA IMPORT'!G3641="","",'DATA IMPORT'!G3641)</f>
        <v>42456</v>
      </c>
      <c r="J3641" s="11">
        <f t="shared" si="354"/>
        <v>3</v>
      </c>
      <c r="K3641" s="11">
        <f t="shared" si="355"/>
        <v>2016</v>
      </c>
      <c r="L3641" s="4">
        <f>IF('DATA IMPORT'!M3641="","",'DATA IMPORT'!M3641)</f>
        <v>204501</v>
      </c>
      <c r="M3641" t="str">
        <f>IF('DATA IMPORT'!C3641="","",'DATA IMPORT'!C3641)</f>
        <v>Under Contract</v>
      </c>
    </row>
    <row r="3642" spans="2:13" x14ac:dyDescent="0.2">
      <c r="B3642" t="str">
        <f t="shared" si="351"/>
        <v>#</v>
      </c>
      <c r="C3642">
        <f>COUNTIF(D3642:D$10001,D3642)</f>
        <v>71</v>
      </c>
      <c r="D3642">
        <f t="shared" si="356"/>
        <v>6</v>
      </c>
      <c r="E3642" t="str">
        <f>IF('DATA IMPORT'!E3642="","",'DATA IMPORT'!E3642)</f>
        <v>Zillow</v>
      </c>
      <c r="F3642" s="1">
        <f>IF('DATA IMPORT'!I3642="","",'DATA IMPORT'!I3642)</f>
        <v>42741</v>
      </c>
      <c r="G3642" s="11">
        <f t="shared" si="352"/>
        <v>1</v>
      </c>
      <c r="H3642" s="11">
        <f t="shared" si="353"/>
        <v>2017</v>
      </c>
      <c r="I3642" s="1">
        <f>IF('DATA IMPORT'!G3642="","",'DATA IMPORT'!G3642)</f>
        <v>42921</v>
      </c>
      <c r="J3642" s="11">
        <f t="shared" si="354"/>
        <v>7</v>
      </c>
      <c r="K3642" s="11">
        <f t="shared" si="355"/>
        <v>2017</v>
      </c>
      <c r="L3642" s="4">
        <f>IF('DATA IMPORT'!M3642="","",'DATA IMPORT'!M3642)</f>
        <v>693661</v>
      </c>
      <c r="M3642" t="str">
        <f>IF('DATA IMPORT'!C3642="","",'DATA IMPORT'!C3642)</f>
        <v>Sold</v>
      </c>
    </row>
    <row r="3643" spans="2:13" x14ac:dyDescent="0.2">
      <c r="B3643" t="str">
        <f t="shared" si="351"/>
        <v>#</v>
      </c>
      <c r="C3643">
        <f>COUNTIF(D3643:D$10001,D3643)</f>
        <v>65</v>
      </c>
      <c r="D3643">
        <f t="shared" si="356"/>
        <v>3</v>
      </c>
      <c r="E3643" t="str">
        <f>IF('DATA IMPORT'!E3643="","",'DATA IMPORT'!E3643)</f>
        <v>Website</v>
      </c>
      <c r="F3643" s="1">
        <f>IF('DATA IMPORT'!I3643="","",'DATA IMPORT'!I3643)</f>
        <v>42554</v>
      </c>
      <c r="G3643" s="11">
        <f t="shared" si="352"/>
        <v>7</v>
      </c>
      <c r="H3643" s="11">
        <f t="shared" si="353"/>
        <v>2016</v>
      </c>
      <c r="I3643" s="1">
        <f>IF('DATA IMPORT'!G3643="","",'DATA IMPORT'!G3643)</f>
        <v>42643</v>
      </c>
      <c r="J3643" s="11">
        <f t="shared" si="354"/>
        <v>9</v>
      </c>
      <c r="K3643" s="11">
        <f t="shared" si="355"/>
        <v>2016</v>
      </c>
      <c r="L3643" s="4">
        <f>IF('DATA IMPORT'!M3643="","",'DATA IMPORT'!M3643)</f>
        <v>846054</v>
      </c>
      <c r="M3643" t="str">
        <f>IF('DATA IMPORT'!C3643="","",'DATA IMPORT'!C3643)</f>
        <v>Under Contract</v>
      </c>
    </row>
    <row r="3644" spans="2:13" x14ac:dyDescent="0.2">
      <c r="B3644" t="str">
        <f t="shared" si="351"/>
        <v>#</v>
      </c>
      <c r="C3644">
        <f>COUNTIF(D3644:D$10001,D3644)</f>
        <v>40</v>
      </c>
      <c r="D3644">
        <f t="shared" si="356"/>
        <v>14</v>
      </c>
      <c r="E3644" t="str">
        <f>IF('DATA IMPORT'!E3644="","",'DATA IMPORT'!E3644)</f>
        <v>Social Ads</v>
      </c>
      <c r="F3644" s="1">
        <f>IF('DATA IMPORT'!I3644="","",'DATA IMPORT'!I3644)</f>
        <v>42445</v>
      </c>
      <c r="G3644" s="11">
        <f t="shared" si="352"/>
        <v>3</v>
      </c>
      <c r="H3644" s="11">
        <f t="shared" si="353"/>
        <v>2016</v>
      </c>
      <c r="I3644" s="1">
        <f>IF('DATA IMPORT'!G3644="","",'DATA IMPORT'!G3644)</f>
        <v>42561</v>
      </c>
      <c r="J3644" s="11">
        <f t="shared" si="354"/>
        <v>7</v>
      </c>
      <c r="K3644" s="11">
        <f t="shared" si="355"/>
        <v>2016</v>
      </c>
      <c r="L3644" s="4">
        <f>IF('DATA IMPORT'!M3644="","",'DATA IMPORT'!M3644)</f>
        <v>843021</v>
      </c>
      <c r="M3644" t="str">
        <f>IF('DATA IMPORT'!C3644="","",'DATA IMPORT'!C3644)</f>
        <v>Under Contract</v>
      </c>
    </row>
    <row r="3645" spans="2:13" x14ac:dyDescent="0.2">
      <c r="B3645" t="str">
        <f t="shared" si="351"/>
        <v>#</v>
      </c>
      <c r="C3645">
        <f>COUNTIF(D3645:D$10001,D3645)</f>
        <v>64</v>
      </c>
      <c r="D3645">
        <f t="shared" si="356"/>
        <v>3</v>
      </c>
      <c r="E3645" t="str">
        <f>IF('DATA IMPORT'!E3645="","",'DATA IMPORT'!E3645)</f>
        <v>Website</v>
      </c>
      <c r="F3645" s="1">
        <f>IF('DATA IMPORT'!I3645="","",'DATA IMPORT'!I3645)</f>
        <v>42950</v>
      </c>
      <c r="G3645" s="11">
        <f t="shared" si="352"/>
        <v>8</v>
      </c>
      <c r="H3645" s="11">
        <f t="shared" si="353"/>
        <v>2017</v>
      </c>
      <c r="I3645" s="1">
        <f>IF('DATA IMPORT'!G3645="","",'DATA IMPORT'!G3645)</f>
        <v>42973</v>
      </c>
      <c r="J3645" s="11">
        <f t="shared" si="354"/>
        <v>8</v>
      </c>
      <c r="K3645" s="11">
        <f t="shared" si="355"/>
        <v>2017</v>
      </c>
      <c r="L3645" s="4">
        <f>IF('DATA IMPORT'!M3645="","",'DATA IMPORT'!M3645)</f>
        <v>569770</v>
      </c>
      <c r="M3645" t="str">
        <f>IF('DATA IMPORT'!C3645="","",'DATA IMPORT'!C3645)</f>
        <v>Under Contract</v>
      </c>
    </row>
    <row r="3646" spans="2:13" x14ac:dyDescent="0.2">
      <c r="B3646" t="str">
        <f t="shared" si="351"/>
        <v>#</v>
      </c>
      <c r="C3646">
        <f>COUNTIF(D3646:D$10001,D3646)</f>
        <v>37</v>
      </c>
      <c r="D3646">
        <f t="shared" si="356"/>
        <v>4</v>
      </c>
      <c r="E3646" t="str">
        <f>IF('DATA IMPORT'!E3646="","",'DATA IMPORT'!E3646)</f>
        <v>Bank Owned</v>
      </c>
      <c r="F3646" s="1">
        <f>IF('DATA IMPORT'!I3646="","",'DATA IMPORT'!I3646)</f>
        <v>42484</v>
      </c>
      <c r="G3646" s="11">
        <f t="shared" si="352"/>
        <v>4</v>
      </c>
      <c r="H3646" s="11">
        <f t="shared" si="353"/>
        <v>2016</v>
      </c>
      <c r="I3646" s="1">
        <f>IF('DATA IMPORT'!G3646="","",'DATA IMPORT'!G3646)</f>
        <v>42560</v>
      </c>
      <c r="J3646" s="11">
        <f t="shared" si="354"/>
        <v>7</v>
      </c>
      <c r="K3646" s="11">
        <f t="shared" si="355"/>
        <v>2016</v>
      </c>
      <c r="L3646" s="4">
        <f>IF('DATA IMPORT'!M3646="","",'DATA IMPORT'!M3646)</f>
        <v>120954</v>
      </c>
      <c r="M3646" t="str">
        <f>IF('DATA IMPORT'!C3646="","",'DATA IMPORT'!C3646)</f>
        <v>Under Contract</v>
      </c>
    </row>
    <row r="3647" spans="2:13" x14ac:dyDescent="0.2">
      <c r="B3647" t="str">
        <f t="shared" si="351"/>
        <v>#</v>
      </c>
      <c r="C3647">
        <f>COUNTIF(D3647:D$10001,D3647)</f>
        <v>76</v>
      </c>
      <c r="D3647">
        <f t="shared" si="356"/>
        <v>2</v>
      </c>
      <c r="E3647" t="str">
        <f>IF('DATA IMPORT'!E3647="","",'DATA IMPORT'!E3647)</f>
        <v>Referral</v>
      </c>
      <c r="F3647" s="1">
        <f>IF('DATA IMPORT'!I3647="","",'DATA IMPORT'!I3647)</f>
        <v>42944</v>
      </c>
      <c r="G3647" s="11">
        <f t="shared" si="352"/>
        <v>7</v>
      </c>
      <c r="H3647" s="11">
        <f t="shared" si="353"/>
        <v>2017</v>
      </c>
      <c r="I3647" s="1">
        <f>IF('DATA IMPORT'!G3647="","",'DATA IMPORT'!G3647)</f>
        <v>42975</v>
      </c>
      <c r="J3647" s="11">
        <f t="shared" si="354"/>
        <v>8</v>
      </c>
      <c r="K3647" s="11">
        <f t="shared" si="355"/>
        <v>2017</v>
      </c>
      <c r="L3647" s="4">
        <f>IF('DATA IMPORT'!M3647="","",'DATA IMPORT'!M3647)</f>
        <v>572350</v>
      </c>
      <c r="M3647" t="str">
        <f>IF('DATA IMPORT'!C3647="","",'DATA IMPORT'!C3647)</f>
        <v>Under Contract</v>
      </c>
    </row>
    <row r="3648" spans="2:13" x14ac:dyDescent="0.2">
      <c r="B3648" t="str">
        <f t="shared" si="351"/>
        <v>#</v>
      </c>
      <c r="C3648">
        <f>COUNTIF(D3648:D$10001,D3648)</f>
        <v>63</v>
      </c>
      <c r="D3648">
        <f t="shared" si="356"/>
        <v>3</v>
      </c>
      <c r="E3648" t="str">
        <f>IF('DATA IMPORT'!E3648="","",'DATA IMPORT'!E3648)</f>
        <v>Website</v>
      </c>
      <c r="F3648" s="1">
        <f>IF('DATA IMPORT'!I3648="","",'DATA IMPORT'!I3648)</f>
        <v>42462</v>
      </c>
      <c r="G3648" s="11">
        <f t="shared" si="352"/>
        <v>4</v>
      </c>
      <c r="H3648" s="11">
        <f t="shared" si="353"/>
        <v>2016</v>
      </c>
      <c r="I3648" s="1">
        <f>IF('DATA IMPORT'!G3648="","",'DATA IMPORT'!G3648)</f>
        <v>42909</v>
      </c>
      <c r="J3648" s="11">
        <f t="shared" si="354"/>
        <v>6</v>
      </c>
      <c r="K3648" s="11">
        <f t="shared" si="355"/>
        <v>2017</v>
      </c>
      <c r="L3648" s="4">
        <f>IF('DATA IMPORT'!M3648="","",'DATA IMPORT'!M3648)</f>
        <v>231810</v>
      </c>
      <c r="M3648" t="str">
        <f>IF('DATA IMPORT'!C3648="","",'DATA IMPORT'!C3648)</f>
        <v>Under Contract</v>
      </c>
    </row>
    <row r="3649" spans="2:13" x14ac:dyDescent="0.2">
      <c r="B3649" t="str">
        <f t="shared" si="351"/>
        <v>#</v>
      </c>
      <c r="C3649">
        <f>COUNTIF(D3649:D$10001,D3649)</f>
        <v>70</v>
      </c>
      <c r="D3649">
        <f t="shared" si="356"/>
        <v>6</v>
      </c>
      <c r="E3649" t="str">
        <f>IF('DATA IMPORT'!E3649="","",'DATA IMPORT'!E3649)</f>
        <v>Zillow</v>
      </c>
      <c r="F3649" s="1">
        <f>IF('DATA IMPORT'!I3649="","",'DATA IMPORT'!I3649)</f>
        <v>42748</v>
      </c>
      <c r="G3649" s="11">
        <f t="shared" si="352"/>
        <v>1</v>
      </c>
      <c r="H3649" s="11">
        <f t="shared" si="353"/>
        <v>2017</v>
      </c>
      <c r="I3649" s="1">
        <f>IF('DATA IMPORT'!G3649="","",'DATA IMPORT'!G3649)</f>
        <v>42787</v>
      </c>
      <c r="J3649" s="11">
        <f t="shared" si="354"/>
        <v>2</v>
      </c>
      <c r="K3649" s="11">
        <f t="shared" si="355"/>
        <v>2017</v>
      </c>
      <c r="L3649" s="4">
        <f>IF('DATA IMPORT'!M3649="","",'DATA IMPORT'!M3649)</f>
        <v>837405</v>
      </c>
      <c r="M3649" t="str">
        <f>IF('DATA IMPORT'!C3649="","",'DATA IMPORT'!C3649)</f>
        <v>Under Contract</v>
      </c>
    </row>
    <row r="3650" spans="2:13" x14ac:dyDescent="0.2">
      <c r="B3650" t="str">
        <f t="shared" si="351"/>
        <v>#</v>
      </c>
      <c r="C3650">
        <f>COUNTIF(D3650:D$10001,D3650)</f>
        <v>62</v>
      </c>
      <c r="D3650">
        <f t="shared" si="356"/>
        <v>3</v>
      </c>
      <c r="E3650" t="str">
        <f>IF('DATA IMPORT'!E3650="","",'DATA IMPORT'!E3650)</f>
        <v>Website</v>
      </c>
      <c r="F3650" s="1">
        <f>IF('DATA IMPORT'!I3650="","",'DATA IMPORT'!I3650)</f>
        <v>42409</v>
      </c>
      <c r="G3650" s="11">
        <f t="shared" si="352"/>
        <v>2</v>
      </c>
      <c r="H3650" s="11">
        <f t="shared" si="353"/>
        <v>2016</v>
      </c>
      <c r="I3650" s="1">
        <f>IF('DATA IMPORT'!G3650="","",'DATA IMPORT'!G3650)</f>
        <v>42427</v>
      </c>
      <c r="J3650" s="11">
        <f t="shared" si="354"/>
        <v>2</v>
      </c>
      <c r="K3650" s="11">
        <f t="shared" si="355"/>
        <v>2016</v>
      </c>
      <c r="L3650" s="4">
        <f>IF('DATA IMPORT'!M3650="","",'DATA IMPORT'!M3650)</f>
        <v>838736</v>
      </c>
      <c r="M3650" t="str">
        <f>IF('DATA IMPORT'!C3650="","",'DATA IMPORT'!C3650)</f>
        <v>Under Contract</v>
      </c>
    </row>
    <row r="3651" spans="2:13" x14ac:dyDescent="0.2">
      <c r="B3651" t="str">
        <f t="shared" ref="B3651:B3714" si="357">IF(C3651=1,D3651,"#")</f>
        <v>#</v>
      </c>
      <c r="C3651">
        <f>COUNTIF(D3651:D$10001,D3651)</f>
        <v>75</v>
      </c>
      <c r="D3651">
        <f t="shared" si="356"/>
        <v>2</v>
      </c>
      <c r="E3651" t="str">
        <f>IF('DATA IMPORT'!E3651="","",'DATA IMPORT'!E3651)</f>
        <v>Referral</v>
      </c>
      <c r="F3651" s="1">
        <f>IF('DATA IMPORT'!I3651="","",'DATA IMPORT'!I3651)</f>
        <v>42445</v>
      </c>
      <c r="G3651" s="11">
        <f t="shared" ref="G3651:G3714" si="358">IF(F3651="","",MONTH(F3651))</f>
        <v>3</v>
      </c>
      <c r="H3651" s="11">
        <f t="shared" ref="H3651:H3714" si="359">IF(F3651="","",YEAR(F3651))</f>
        <v>2016</v>
      </c>
      <c r="I3651" s="1">
        <f>IF('DATA IMPORT'!G3651="","",'DATA IMPORT'!G3651)</f>
        <v>42597</v>
      </c>
      <c r="J3651" s="11">
        <f t="shared" ref="J3651:J3714" si="360">IF(I3651="","",MONTH(I3651))</f>
        <v>8</v>
      </c>
      <c r="K3651" s="11">
        <f t="shared" ref="K3651:K3714" si="361">IF(I3651="","",YEAR(I3651))</f>
        <v>2016</v>
      </c>
      <c r="L3651" s="4">
        <f>IF('DATA IMPORT'!M3651="","",'DATA IMPORT'!M3651)</f>
        <v>375404</v>
      </c>
      <c r="M3651" t="str">
        <f>IF('DATA IMPORT'!C3651="","",'DATA IMPORT'!C3651)</f>
        <v>Under Contract</v>
      </c>
    </row>
    <row r="3652" spans="2:13" x14ac:dyDescent="0.2">
      <c r="B3652" t="str">
        <f t="shared" si="357"/>
        <v>#</v>
      </c>
      <c r="C3652">
        <f>COUNTIF(D3652:D$10001,D3652)</f>
        <v>36</v>
      </c>
      <c r="D3652">
        <f t="shared" si="356"/>
        <v>4</v>
      </c>
      <c r="E3652" t="str">
        <f>IF('DATA IMPORT'!E3652="","",'DATA IMPORT'!E3652)</f>
        <v>Bank Owned</v>
      </c>
      <c r="F3652" s="1">
        <f>IF('DATA IMPORT'!I3652="","",'DATA IMPORT'!I3652)</f>
        <v>42457</v>
      </c>
      <c r="G3652" s="11">
        <f t="shared" si="358"/>
        <v>3</v>
      </c>
      <c r="H3652" s="11">
        <f t="shared" si="359"/>
        <v>2016</v>
      </c>
      <c r="I3652" s="1">
        <f>IF('DATA IMPORT'!G3652="","",'DATA IMPORT'!G3652)</f>
        <v>42462</v>
      </c>
      <c r="J3652" s="11">
        <f t="shared" si="360"/>
        <v>4</v>
      </c>
      <c r="K3652" s="11">
        <f t="shared" si="361"/>
        <v>2016</v>
      </c>
      <c r="L3652" s="4">
        <f>IF('DATA IMPORT'!M3652="","",'DATA IMPORT'!M3652)</f>
        <v>342120</v>
      </c>
      <c r="M3652" t="str">
        <f>IF('DATA IMPORT'!C3652="","",'DATA IMPORT'!C3652)</f>
        <v>Sold</v>
      </c>
    </row>
    <row r="3653" spans="2:13" x14ac:dyDescent="0.2">
      <c r="B3653" t="str">
        <f t="shared" si="357"/>
        <v>#</v>
      </c>
      <c r="C3653">
        <f>COUNTIF(D3653:D$10001,D3653)</f>
        <v>29</v>
      </c>
      <c r="D3653">
        <f t="shared" si="356"/>
        <v>1</v>
      </c>
      <c r="E3653" t="str">
        <f>IF('DATA IMPORT'!E3653="","",'DATA IMPORT'!E3653)</f>
        <v>Email</v>
      </c>
      <c r="F3653" s="1">
        <f>IF('DATA IMPORT'!I3653="","",'DATA IMPORT'!I3653)</f>
        <v>42497</v>
      </c>
      <c r="G3653" s="11">
        <f t="shared" si="358"/>
        <v>5</v>
      </c>
      <c r="H3653" s="11">
        <f t="shared" si="359"/>
        <v>2016</v>
      </c>
      <c r="I3653" s="1">
        <f>IF('DATA IMPORT'!G3653="","",'DATA IMPORT'!G3653)</f>
        <v>42559</v>
      </c>
      <c r="J3653" s="11">
        <f t="shared" si="360"/>
        <v>7</v>
      </c>
      <c r="K3653" s="11">
        <f t="shared" si="361"/>
        <v>2016</v>
      </c>
      <c r="L3653" s="4">
        <f>IF('DATA IMPORT'!M3653="","",'DATA IMPORT'!M3653)</f>
        <v>126480</v>
      </c>
      <c r="M3653" t="str">
        <f>IF('DATA IMPORT'!C3653="","",'DATA IMPORT'!C3653)</f>
        <v>Under Contract</v>
      </c>
    </row>
    <row r="3654" spans="2:13" x14ac:dyDescent="0.2">
      <c r="B3654" t="str">
        <f t="shared" si="357"/>
        <v>#</v>
      </c>
      <c r="C3654">
        <f>COUNTIF(D3654:D$10001,D3654)</f>
        <v>69</v>
      </c>
      <c r="D3654">
        <f t="shared" ref="D3654:D3717" si="362">IF(E3654="","",MATCH(E3654,$E$2:$E$1048576,0))</f>
        <v>6</v>
      </c>
      <c r="E3654" t="str">
        <f>IF('DATA IMPORT'!E3654="","",'DATA IMPORT'!E3654)</f>
        <v>Zillow</v>
      </c>
      <c r="F3654" s="1">
        <f>IF('DATA IMPORT'!I3654="","",'DATA IMPORT'!I3654)</f>
        <v>42456</v>
      </c>
      <c r="G3654" s="11">
        <f t="shared" si="358"/>
        <v>3</v>
      </c>
      <c r="H3654" s="11">
        <f t="shared" si="359"/>
        <v>2016</v>
      </c>
      <c r="I3654" s="1">
        <f>IF('DATA IMPORT'!G3654="","",'DATA IMPORT'!G3654)</f>
        <v>42653</v>
      </c>
      <c r="J3654" s="11">
        <f t="shared" si="360"/>
        <v>10</v>
      </c>
      <c r="K3654" s="11">
        <f t="shared" si="361"/>
        <v>2016</v>
      </c>
      <c r="L3654" s="4">
        <f>IF('DATA IMPORT'!M3654="","",'DATA IMPORT'!M3654)</f>
        <v>435477</v>
      </c>
      <c r="M3654" t="str">
        <f>IF('DATA IMPORT'!C3654="","",'DATA IMPORT'!C3654)</f>
        <v>Sold</v>
      </c>
    </row>
    <row r="3655" spans="2:13" x14ac:dyDescent="0.2">
      <c r="B3655" t="str">
        <f t="shared" si="357"/>
        <v>#</v>
      </c>
      <c r="C3655">
        <f>COUNTIF(D3655:D$10001,D3655)</f>
        <v>61</v>
      </c>
      <c r="D3655">
        <f t="shared" si="362"/>
        <v>3</v>
      </c>
      <c r="E3655" t="str">
        <f>IF('DATA IMPORT'!E3655="","",'DATA IMPORT'!E3655)</f>
        <v>Website</v>
      </c>
      <c r="F3655" s="1">
        <f>IF('DATA IMPORT'!I3655="","",'DATA IMPORT'!I3655)</f>
        <v>42411</v>
      </c>
      <c r="G3655" s="11">
        <f t="shared" si="358"/>
        <v>2</v>
      </c>
      <c r="H3655" s="11">
        <f t="shared" si="359"/>
        <v>2016</v>
      </c>
      <c r="I3655" s="1">
        <f>IF('DATA IMPORT'!G3655="","",'DATA IMPORT'!G3655)</f>
        <v>42714</v>
      </c>
      <c r="J3655" s="11">
        <f t="shared" si="360"/>
        <v>12</v>
      </c>
      <c r="K3655" s="11">
        <f t="shared" si="361"/>
        <v>2016</v>
      </c>
      <c r="L3655" s="4">
        <f>IF('DATA IMPORT'!M3655="","",'DATA IMPORT'!M3655)</f>
        <v>386698</v>
      </c>
      <c r="M3655" t="str">
        <f>IF('DATA IMPORT'!C3655="","",'DATA IMPORT'!C3655)</f>
        <v>Under Contract</v>
      </c>
    </row>
    <row r="3656" spans="2:13" x14ac:dyDescent="0.2">
      <c r="B3656" t="str">
        <f t="shared" si="357"/>
        <v>#</v>
      </c>
      <c r="C3656">
        <f>COUNTIF(D3656:D$10001,D3656)</f>
        <v>74</v>
      </c>
      <c r="D3656">
        <f t="shared" si="362"/>
        <v>2</v>
      </c>
      <c r="E3656" t="str">
        <f>IF('DATA IMPORT'!E3656="","",'DATA IMPORT'!E3656)</f>
        <v>Referral</v>
      </c>
      <c r="F3656" s="1">
        <f>IF('DATA IMPORT'!I3656="","",'DATA IMPORT'!I3656)</f>
        <v>42591</v>
      </c>
      <c r="G3656" s="11">
        <f t="shared" si="358"/>
        <v>8</v>
      </c>
      <c r="H3656" s="11">
        <f t="shared" si="359"/>
        <v>2016</v>
      </c>
      <c r="I3656" s="1">
        <f>IF('DATA IMPORT'!G3656="","",'DATA IMPORT'!G3656)</f>
        <v>42949</v>
      </c>
      <c r="J3656" s="11">
        <f t="shared" si="360"/>
        <v>8</v>
      </c>
      <c r="K3656" s="11">
        <f t="shared" si="361"/>
        <v>2017</v>
      </c>
      <c r="L3656" s="4">
        <f>IF('DATA IMPORT'!M3656="","",'DATA IMPORT'!M3656)</f>
        <v>131898</v>
      </c>
      <c r="M3656" t="str">
        <f>IF('DATA IMPORT'!C3656="","",'DATA IMPORT'!C3656)</f>
        <v>Under Contract</v>
      </c>
    </row>
    <row r="3657" spans="2:13" x14ac:dyDescent="0.2">
      <c r="B3657" t="str">
        <f t="shared" si="357"/>
        <v>#</v>
      </c>
      <c r="C3657">
        <f>COUNTIF(D3657:D$10001,D3657)</f>
        <v>35</v>
      </c>
      <c r="D3657">
        <f t="shared" si="362"/>
        <v>4</v>
      </c>
      <c r="E3657" t="str">
        <f>IF('DATA IMPORT'!E3657="","",'DATA IMPORT'!E3657)</f>
        <v>Bank Owned</v>
      </c>
      <c r="F3657" s="1">
        <f>IF('DATA IMPORT'!I3657="","",'DATA IMPORT'!I3657)</f>
        <v>42765</v>
      </c>
      <c r="G3657" s="11">
        <f t="shared" si="358"/>
        <v>1</v>
      </c>
      <c r="H3657" s="11">
        <f t="shared" si="359"/>
        <v>2017</v>
      </c>
      <c r="I3657" s="1">
        <f>IF('DATA IMPORT'!G3657="","",'DATA IMPORT'!G3657)</f>
        <v>42893</v>
      </c>
      <c r="J3657" s="11">
        <f t="shared" si="360"/>
        <v>6</v>
      </c>
      <c r="K3657" s="11">
        <f t="shared" si="361"/>
        <v>2017</v>
      </c>
      <c r="L3657" s="4">
        <f>IF('DATA IMPORT'!M3657="","",'DATA IMPORT'!M3657)</f>
        <v>714891</v>
      </c>
      <c r="M3657" t="str">
        <f>IF('DATA IMPORT'!C3657="","",'DATA IMPORT'!C3657)</f>
        <v>Under Contract</v>
      </c>
    </row>
    <row r="3658" spans="2:13" x14ac:dyDescent="0.2">
      <c r="B3658" t="str">
        <f t="shared" si="357"/>
        <v>#</v>
      </c>
      <c r="C3658">
        <f>COUNTIF(D3658:D$10001,D3658)</f>
        <v>34</v>
      </c>
      <c r="D3658">
        <f t="shared" si="362"/>
        <v>15</v>
      </c>
      <c r="E3658" t="str">
        <f>IF('DATA IMPORT'!E3658="","",'DATA IMPORT'!E3658)</f>
        <v>Investor</v>
      </c>
      <c r="F3658" s="1">
        <f>IF('DATA IMPORT'!I3658="","",'DATA IMPORT'!I3658)</f>
        <v>42469</v>
      </c>
      <c r="G3658" s="11">
        <f t="shared" si="358"/>
        <v>4</v>
      </c>
      <c r="H3658" s="11">
        <f t="shared" si="359"/>
        <v>2016</v>
      </c>
      <c r="I3658" s="1">
        <f>IF('DATA IMPORT'!G3658="","",'DATA IMPORT'!G3658)</f>
        <v>42480</v>
      </c>
      <c r="J3658" s="11">
        <f t="shared" si="360"/>
        <v>4</v>
      </c>
      <c r="K3658" s="11">
        <f t="shared" si="361"/>
        <v>2016</v>
      </c>
      <c r="L3658" s="4">
        <f>IF('DATA IMPORT'!M3658="","",'DATA IMPORT'!M3658)</f>
        <v>603760</v>
      </c>
      <c r="M3658" t="str">
        <f>IF('DATA IMPORT'!C3658="","",'DATA IMPORT'!C3658)</f>
        <v>Sold</v>
      </c>
    </row>
    <row r="3659" spans="2:13" x14ac:dyDescent="0.2">
      <c r="B3659" t="str">
        <f t="shared" si="357"/>
        <v>#</v>
      </c>
      <c r="C3659">
        <f>COUNTIF(D3659:D$10001,D3659)</f>
        <v>34</v>
      </c>
      <c r="D3659">
        <f t="shared" si="362"/>
        <v>4</v>
      </c>
      <c r="E3659" t="str">
        <f>IF('DATA IMPORT'!E3659="","",'DATA IMPORT'!E3659)</f>
        <v>Bank Owned</v>
      </c>
      <c r="F3659" s="1">
        <f>IF('DATA IMPORT'!I3659="","",'DATA IMPORT'!I3659)</f>
        <v>42791</v>
      </c>
      <c r="G3659" s="11">
        <f t="shared" si="358"/>
        <v>2</v>
      </c>
      <c r="H3659" s="11">
        <f t="shared" si="359"/>
        <v>2017</v>
      </c>
      <c r="I3659" s="1">
        <f>IF('DATA IMPORT'!G3659="","",'DATA IMPORT'!G3659)</f>
        <v>42949</v>
      </c>
      <c r="J3659" s="11">
        <f t="shared" si="360"/>
        <v>8</v>
      </c>
      <c r="K3659" s="11">
        <f t="shared" si="361"/>
        <v>2017</v>
      </c>
      <c r="L3659" s="4">
        <f>IF('DATA IMPORT'!M3659="","",'DATA IMPORT'!M3659)</f>
        <v>358907</v>
      </c>
      <c r="M3659" t="str">
        <f>IF('DATA IMPORT'!C3659="","",'DATA IMPORT'!C3659)</f>
        <v>Sold</v>
      </c>
    </row>
    <row r="3660" spans="2:13" x14ac:dyDescent="0.2">
      <c r="B3660" t="str">
        <f t="shared" si="357"/>
        <v>#</v>
      </c>
      <c r="C3660">
        <f>COUNTIF(D3660:D$10001,D3660)</f>
        <v>73</v>
      </c>
      <c r="D3660">
        <f t="shared" si="362"/>
        <v>2</v>
      </c>
      <c r="E3660" t="str">
        <f>IF('DATA IMPORT'!E3660="","",'DATA IMPORT'!E3660)</f>
        <v>Referral</v>
      </c>
      <c r="F3660" s="1">
        <f>IF('DATA IMPORT'!I3660="","",'DATA IMPORT'!I3660)</f>
        <v>42613</v>
      </c>
      <c r="G3660" s="11">
        <f t="shared" si="358"/>
        <v>8</v>
      </c>
      <c r="H3660" s="11">
        <f t="shared" si="359"/>
        <v>2016</v>
      </c>
      <c r="I3660" s="1">
        <f>IF('DATA IMPORT'!G3660="","",'DATA IMPORT'!G3660)</f>
        <v>42764</v>
      </c>
      <c r="J3660" s="11">
        <f t="shared" si="360"/>
        <v>1</v>
      </c>
      <c r="K3660" s="11">
        <f t="shared" si="361"/>
        <v>2017</v>
      </c>
      <c r="L3660" s="4">
        <f>IF('DATA IMPORT'!M3660="","",'DATA IMPORT'!M3660)</f>
        <v>231508</v>
      </c>
      <c r="M3660" t="str">
        <f>IF('DATA IMPORT'!C3660="","",'DATA IMPORT'!C3660)</f>
        <v>Under Contract</v>
      </c>
    </row>
    <row r="3661" spans="2:13" x14ac:dyDescent="0.2">
      <c r="B3661" t="str">
        <f t="shared" si="357"/>
        <v>#</v>
      </c>
      <c r="C3661">
        <f>COUNTIF(D3661:D$10001,D3661)</f>
        <v>60</v>
      </c>
      <c r="D3661">
        <f t="shared" si="362"/>
        <v>3</v>
      </c>
      <c r="E3661" t="str">
        <f>IF('DATA IMPORT'!E3661="","",'DATA IMPORT'!E3661)</f>
        <v>Website</v>
      </c>
      <c r="F3661" s="1">
        <f>IF('DATA IMPORT'!I3661="","",'DATA IMPORT'!I3661)</f>
        <v>42449</v>
      </c>
      <c r="G3661" s="11">
        <f t="shared" si="358"/>
        <v>3</v>
      </c>
      <c r="H3661" s="11">
        <f t="shared" si="359"/>
        <v>2016</v>
      </c>
      <c r="I3661" s="1">
        <f>IF('DATA IMPORT'!G3661="","",'DATA IMPORT'!G3661)</f>
        <v>42866</v>
      </c>
      <c r="J3661" s="11">
        <f t="shared" si="360"/>
        <v>5</v>
      </c>
      <c r="K3661" s="11">
        <f t="shared" si="361"/>
        <v>2017</v>
      </c>
      <c r="L3661" s="4">
        <f>IF('DATA IMPORT'!M3661="","",'DATA IMPORT'!M3661)</f>
        <v>416732</v>
      </c>
      <c r="M3661" t="str">
        <f>IF('DATA IMPORT'!C3661="","",'DATA IMPORT'!C3661)</f>
        <v>Sold</v>
      </c>
    </row>
    <row r="3662" spans="2:13" x14ac:dyDescent="0.2">
      <c r="B3662" t="str">
        <f t="shared" si="357"/>
        <v>#</v>
      </c>
      <c r="C3662">
        <f>COUNTIF(D3662:D$10001,D3662)</f>
        <v>33</v>
      </c>
      <c r="D3662">
        <f t="shared" si="362"/>
        <v>4</v>
      </c>
      <c r="E3662" t="str">
        <f>IF('DATA IMPORT'!E3662="","",'DATA IMPORT'!E3662)</f>
        <v>Bank Owned</v>
      </c>
      <c r="F3662" s="1">
        <f>IF('DATA IMPORT'!I3662="","",'DATA IMPORT'!I3662)</f>
        <v>42610</v>
      </c>
      <c r="G3662" s="11">
        <f t="shared" si="358"/>
        <v>8</v>
      </c>
      <c r="H3662" s="11">
        <f t="shared" si="359"/>
        <v>2016</v>
      </c>
      <c r="I3662" s="1">
        <f>IF('DATA IMPORT'!G3662="","",'DATA IMPORT'!G3662)</f>
        <v>42856</v>
      </c>
      <c r="J3662" s="11">
        <f t="shared" si="360"/>
        <v>5</v>
      </c>
      <c r="K3662" s="11">
        <f t="shared" si="361"/>
        <v>2017</v>
      </c>
      <c r="L3662" s="4">
        <f>IF('DATA IMPORT'!M3662="","",'DATA IMPORT'!M3662)</f>
        <v>307158</v>
      </c>
      <c r="M3662" t="str">
        <f>IF('DATA IMPORT'!C3662="","",'DATA IMPORT'!C3662)</f>
        <v>Under Contract</v>
      </c>
    </row>
    <row r="3663" spans="2:13" x14ac:dyDescent="0.2">
      <c r="B3663" t="str">
        <f t="shared" si="357"/>
        <v>#</v>
      </c>
      <c r="C3663">
        <f>COUNTIF(D3663:D$10001,D3663)</f>
        <v>59</v>
      </c>
      <c r="D3663">
        <f t="shared" si="362"/>
        <v>3</v>
      </c>
      <c r="E3663" t="str">
        <f>IF('DATA IMPORT'!E3663="","",'DATA IMPORT'!E3663)</f>
        <v>Website</v>
      </c>
      <c r="F3663" s="1">
        <f>IF('DATA IMPORT'!I3663="","",'DATA IMPORT'!I3663)</f>
        <v>42518</v>
      </c>
      <c r="G3663" s="11">
        <f t="shared" si="358"/>
        <v>5</v>
      </c>
      <c r="H3663" s="11">
        <f t="shared" si="359"/>
        <v>2016</v>
      </c>
      <c r="I3663" s="1">
        <f>IF('DATA IMPORT'!G3663="","",'DATA IMPORT'!G3663)</f>
        <v>42531</v>
      </c>
      <c r="J3663" s="11">
        <f t="shared" si="360"/>
        <v>6</v>
      </c>
      <c r="K3663" s="11">
        <f t="shared" si="361"/>
        <v>2016</v>
      </c>
      <c r="L3663" s="4">
        <f>IF('DATA IMPORT'!M3663="","",'DATA IMPORT'!M3663)</f>
        <v>844525</v>
      </c>
      <c r="M3663" t="str">
        <f>IF('DATA IMPORT'!C3663="","",'DATA IMPORT'!C3663)</f>
        <v>Under Contract</v>
      </c>
    </row>
    <row r="3664" spans="2:13" x14ac:dyDescent="0.2">
      <c r="B3664" t="str">
        <f t="shared" si="357"/>
        <v>#</v>
      </c>
      <c r="C3664">
        <f>COUNTIF(D3664:D$10001,D3664)</f>
        <v>68</v>
      </c>
      <c r="D3664">
        <f t="shared" si="362"/>
        <v>6</v>
      </c>
      <c r="E3664" t="str">
        <f>IF('DATA IMPORT'!E3664="","",'DATA IMPORT'!E3664)</f>
        <v>Zillow</v>
      </c>
      <c r="F3664" s="1">
        <f>IF('DATA IMPORT'!I3664="","",'DATA IMPORT'!I3664)</f>
        <v>42425</v>
      </c>
      <c r="G3664" s="11">
        <f t="shared" si="358"/>
        <v>2</v>
      </c>
      <c r="H3664" s="11">
        <f t="shared" si="359"/>
        <v>2016</v>
      </c>
      <c r="I3664" s="1">
        <f>IF('DATA IMPORT'!G3664="","",'DATA IMPORT'!G3664)</f>
        <v>42439</v>
      </c>
      <c r="J3664" s="11">
        <f t="shared" si="360"/>
        <v>3</v>
      </c>
      <c r="K3664" s="11">
        <f t="shared" si="361"/>
        <v>2016</v>
      </c>
      <c r="L3664" s="4">
        <f>IF('DATA IMPORT'!M3664="","",'DATA IMPORT'!M3664)</f>
        <v>507996</v>
      </c>
      <c r="M3664" t="str">
        <f>IF('DATA IMPORT'!C3664="","",'DATA IMPORT'!C3664)</f>
        <v>Under Contract</v>
      </c>
    </row>
    <row r="3665" spans="2:13" x14ac:dyDescent="0.2">
      <c r="B3665" t="str">
        <f t="shared" si="357"/>
        <v>#</v>
      </c>
      <c r="C3665">
        <f>COUNTIF(D3665:D$10001,D3665)</f>
        <v>67</v>
      </c>
      <c r="D3665">
        <f t="shared" si="362"/>
        <v>6</v>
      </c>
      <c r="E3665" t="str">
        <f>IF('DATA IMPORT'!E3665="","",'DATA IMPORT'!E3665)</f>
        <v>Zillow</v>
      </c>
      <c r="F3665" s="1">
        <f>IF('DATA IMPORT'!I3665="","",'DATA IMPORT'!I3665)</f>
        <v>42708</v>
      </c>
      <c r="G3665" s="11">
        <f t="shared" si="358"/>
        <v>12</v>
      </c>
      <c r="H3665" s="11">
        <f t="shared" si="359"/>
        <v>2016</v>
      </c>
      <c r="I3665" s="1">
        <f>IF('DATA IMPORT'!G3665="","",'DATA IMPORT'!G3665)</f>
        <v>42724</v>
      </c>
      <c r="J3665" s="11">
        <f t="shared" si="360"/>
        <v>12</v>
      </c>
      <c r="K3665" s="11">
        <f t="shared" si="361"/>
        <v>2016</v>
      </c>
      <c r="L3665" s="4">
        <f>IF('DATA IMPORT'!M3665="","",'DATA IMPORT'!M3665)</f>
        <v>569699</v>
      </c>
      <c r="M3665" t="str">
        <f>IF('DATA IMPORT'!C3665="","",'DATA IMPORT'!C3665)</f>
        <v>Sold</v>
      </c>
    </row>
    <row r="3666" spans="2:13" x14ac:dyDescent="0.2">
      <c r="B3666" t="str">
        <f t="shared" si="357"/>
        <v>#</v>
      </c>
      <c r="C3666">
        <f>COUNTIF(D3666:D$10001,D3666)</f>
        <v>32</v>
      </c>
      <c r="D3666">
        <f t="shared" si="362"/>
        <v>4</v>
      </c>
      <c r="E3666" t="str">
        <f>IF('DATA IMPORT'!E3666="","",'DATA IMPORT'!E3666)</f>
        <v>Bank Owned</v>
      </c>
      <c r="F3666" s="1">
        <f>IF('DATA IMPORT'!I3666="","",'DATA IMPORT'!I3666)</f>
        <v>42643</v>
      </c>
      <c r="G3666" s="11">
        <f t="shared" si="358"/>
        <v>9</v>
      </c>
      <c r="H3666" s="11">
        <f t="shared" si="359"/>
        <v>2016</v>
      </c>
      <c r="I3666" s="1">
        <f>IF('DATA IMPORT'!G3666="","",'DATA IMPORT'!G3666)</f>
        <v>42812</v>
      </c>
      <c r="J3666" s="11">
        <f t="shared" si="360"/>
        <v>3</v>
      </c>
      <c r="K3666" s="11">
        <f t="shared" si="361"/>
        <v>2017</v>
      </c>
      <c r="L3666" s="4">
        <f>IF('DATA IMPORT'!M3666="","",'DATA IMPORT'!M3666)</f>
        <v>612162</v>
      </c>
      <c r="M3666" t="str">
        <f>IF('DATA IMPORT'!C3666="","",'DATA IMPORT'!C3666)</f>
        <v>Under Contract</v>
      </c>
    </row>
    <row r="3667" spans="2:13" x14ac:dyDescent="0.2">
      <c r="B3667" t="str">
        <f t="shared" si="357"/>
        <v>#</v>
      </c>
      <c r="C3667">
        <f>COUNTIF(D3667:D$10001,D3667)</f>
        <v>72</v>
      </c>
      <c r="D3667">
        <f t="shared" si="362"/>
        <v>2</v>
      </c>
      <c r="E3667" t="str">
        <f>IF('DATA IMPORT'!E3667="","",'DATA IMPORT'!E3667)</f>
        <v>Referral</v>
      </c>
      <c r="F3667" s="1">
        <f>IF('DATA IMPORT'!I3667="","",'DATA IMPORT'!I3667)</f>
        <v>42470</v>
      </c>
      <c r="G3667" s="11">
        <f t="shared" si="358"/>
        <v>4</v>
      </c>
      <c r="H3667" s="11">
        <f t="shared" si="359"/>
        <v>2016</v>
      </c>
      <c r="I3667" s="1">
        <f>IF('DATA IMPORT'!G3667="","",'DATA IMPORT'!G3667)</f>
        <v>42612</v>
      </c>
      <c r="J3667" s="11">
        <f t="shared" si="360"/>
        <v>8</v>
      </c>
      <c r="K3667" s="11">
        <f t="shared" si="361"/>
        <v>2016</v>
      </c>
      <c r="L3667" s="4">
        <f>IF('DATA IMPORT'!M3667="","",'DATA IMPORT'!M3667)</f>
        <v>232605</v>
      </c>
      <c r="M3667" t="str">
        <f>IF('DATA IMPORT'!C3667="","",'DATA IMPORT'!C3667)</f>
        <v>Under Contract</v>
      </c>
    </row>
    <row r="3668" spans="2:13" x14ac:dyDescent="0.2">
      <c r="B3668" t="str">
        <f t="shared" si="357"/>
        <v>#</v>
      </c>
      <c r="C3668">
        <f>COUNTIF(D3668:D$10001,D3668)</f>
        <v>71</v>
      </c>
      <c r="D3668">
        <f t="shared" si="362"/>
        <v>2</v>
      </c>
      <c r="E3668" t="str">
        <f>IF('DATA IMPORT'!E3668="","",'DATA IMPORT'!E3668)</f>
        <v>Referral</v>
      </c>
      <c r="F3668" s="1">
        <f>IF('DATA IMPORT'!I3668="","",'DATA IMPORT'!I3668)</f>
        <v>42719</v>
      </c>
      <c r="G3668" s="11">
        <f t="shared" si="358"/>
        <v>12</v>
      </c>
      <c r="H3668" s="11">
        <f t="shared" si="359"/>
        <v>2016</v>
      </c>
      <c r="I3668" s="1">
        <f>IF('DATA IMPORT'!G3668="","",'DATA IMPORT'!G3668)</f>
        <v>42776</v>
      </c>
      <c r="J3668" s="11">
        <f t="shared" si="360"/>
        <v>2</v>
      </c>
      <c r="K3668" s="11">
        <f t="shared" si="361"/>
        <v>2017</v>
      </c>
      <c r="L3668" s="4">
        <f>IF('DATA IMPORT'!M3668="","",'DATA IMPORT'!M3668)</f>
        <v>531990</v>
      </c>
      <c r="M3668" t="str">
        <f>IF('DATA IMPORT'!C3668="","",'DATA IMPORT'!C3668)</f>
        <v>Under Contract</v>
      </c>
    </row>
    <row r="3669" spans="2:13" x14ac:dyDescent="0.2">
      <c r="B3669" t="str">
        <f t="shared" si="357"/>
        <v>#</v>
      </c>
      <c r="C3669">
        <f>COUNTIF(D3669:D$10001,D3669)</f>
        <v>58</v>
      </c>
      <c r="D3669">
        <f t="shared" si="362"/>
        <v>3</v>
      </c>
      <c r="E3669" t="str">
        <f>IF('DATA IMPORT'!E3669="","",'DATA IMPORT'!E3669)</f>
        <v>Website</v>
      </c>
      <c r="F3669" s="1">
        <f>IF('DATA IMPORT'!I3669="","",'DATA IMPORT'!I3669)</f>
        <v>42473</v>
      </c>
      <c r="G3669" s="11">
        <f t="shared" si="358"/>
        <v>4</v>
      </c>
      <c r="H3669" s="11">
        <f t="shared" si="359"/>
        <v>2016</v>
      </c>
      <c r="I3669" s="1">
        <f>IF('DATA IMPORT'!G3669="","",'DATA IMPORT'!G3669)</f>
        <v>42591</v>
      </c>
      <c r="J3669" s="11">
        <f t="shared" si="360"/>
        <v>8</v>
      </c>
      <c r="K3669" s="11">
        <f t="shared" si="361"/>
        <v>2016</v>
      </c>
      <c r="L3669" s="4">
        <f>IF('DATA IMPORT'!M3669="","",'DATA IMPORT'!M3669)</f>
        <v>436946</v>
      </c>
      <c r="M3669" t="str">
        <f>IF('DATA IMPORT'!C3669="","",'DATA IMPORT'!C3669)</f>
        <v>Sold</v>
      </c>
    </row>
    <row r="3670" spans="2:13" x14ac:dyDescent="0.2">
      <c r="B3670" t="str">
        <f t="shared" si="357"/>
        <v>#</v>
      </c>
      <c r="C3670">
        <f>COUNTIF(D3670:D$10001,D3670)</f>
        <v>70</v>
      </c>
      <c r="D3670">
        <f t="shared" si="362"/>
        <v>2</v>
      </c>
      <c r="E3670" t="str">
        <f>IF('DATA IMPORT'!E3670="","",'DATA IMPORT'!E3670)</f>
        <v>Referral</v>
      </c>
      <c r="F3670" s="1">
        <f>IF('DATA IMPORT'!I3670="","",'DATA IMPORT'!I3670)</f>
        <v>42430</v>
      </c>
      <c r="G3670" s="11">
        <f t="shared" si="358"/>
        <v>3</v>
      </c>
      <c r="H3670" s="11">
        <f t="shared" si="359"/>
        <v>2016</v>
      </c>
      <c r="I3670" s="1">
        <f>IF('DATA IMPORT'!G3670="","",'DATA IMPORT'!G3670)</f>
        <v>42455</v>
      </c>
      <c r="J3670" s="11">
        <f t="shared" si="360"/>
        <v>3</v>
      </c>
      <c r="K3670" s="11">
        <f t="shared" si="361"/>
        <v>2016</v>
      </c>
      <c r="L3670" s="4">
        <f>IF('DATA IMPORT'!M3670="","",'DATA IMPORT'!M3670)</f>
        <v>129232</v>
      </c>
      <c r="M3670" t="str">
        <f>IF('DATA IMPORT'!C3670="","",'DATA IMPORT'!C3670)</f>
        <v>Under Contract</v>
      </c>
    </row>
    <row r="3671" spans="2:13" x14ac:dyDescent="0.2">
      <c r="B3671" t="str">
        <f t="shared" si="357"/>
        <v>#</v>
      </c>
      <c r="C3671">
        <f>COUNTIF(D3671:D$10001,D3671)</f>
        <v>69</v>
      </c>
      <c r="D3671">
        <f t="shared" si="362"/>
        <v>2</v>
      </c>
      <c r="E3671" t="str">
        <f>IF('DATA IMPORT'!E3671="","",'DATA IMPORT'!E3671)</f>
        <v>Referral</v>
      </c>
      <c r="F3671" s="1">
        <f>IF('DATA IMPORT'!I3671="","",'DATA IMPORT'!I3671)</f>
        <v>42585</v>
      </c>
      <c r="G3671" s="11">
        <f t="shared" si="358"/>
        <v>8</v>
      </c>
      <c r="H3671" s="11">
        <f t="shared" si="359"/>
        <v>2016</v>
      </c>
      <c r="I3671" s="1">
        <f>IF('DATA IMPORT'!G3671="","",'DATA IMPORT'!G3671)</f>
        <v>42585</v>
      </c>
      <c r="J3671" s="11">
        <f t="shared" si="360"/>
        <v>8</v>
      </c>
      <c r="K3671" s="11">
        <f t="shared" si="361"/>
        <v>2016</v>
      </c>
      <c r="L3671" s="4">
        <f>IF('DATA IMPORT'!M3671="","",'DATA IMPORT'!M3671)</f>
        <v>307985</v>
      </c>
      <c r="M3671" t="str">
        <f>IF('DATA IMPORT'!C3671="","",'DATA IMPORT'!C3671)</f>
        <v>Under Contract</v>
      </c>
    </row>
    <row r="3672" spans="2:13" x14ac:dyDescent="0.2">
      <c r="B3672" t="str">
        <f t="shared" si="357"/>
        <v>#</v>
      </c>
      <c r="C3672">
        <f>COUNTIF(D3672:D$10001,D3672)</f>
        <v>66</v>
      </c>
      <c r="D3672">
        <f t="shared" si="362"/>
        <v>6</v>
      </c>
      <c r="E3672" t="str">
        <f>IF('DATA IMPORT'!E3672="","",'DATA IMPORT'!E3672)</f>
        <v>Zillow</v>
      </c>
      <c r="F3672" s="1">
        <f>IF('DATA IMPORT'!I3672="","",'DATA IMPORT'!I3672)</f>
        <v>42428</v>
      </c>
      <c r="G3672" s="11">
        <f t="shared" si="358"/>
        <v>2</v>
      </c>
      <c r="H3672" s="11">
        <f t="shared" si="359"/>
        <v>2016</v>
      </c>
      <c r="I3672" s="1">
        <f>IF('DATA IMPORT'!G3672="","",'DATA IMPORT'!G3672)</f>
        <v>42552</v>
      </c>
      <c r="J3672" s="11">
        <f t="shared" si="360"/>
        <v>7</v>
      </c>
      <c r="K3672" s="11">
        <f t="shared" si="361"/>
        <v>2016</v>
      </c>
      <c r="L3672" s="4">
        <f>IF('DATA IMPORT'!M3672="","",'DATA IMPORT'!M3672)</f>
        <v>356094</v>
      </c>
      <c r="M3672" t="str">
        <f>IF('DATA IMPORT'!C3672="","",'DATA IMPORT'!C3672)</f>
        <v>Sold</v>
      </c>
    </row>
    <row r="3673" spans="2:13" x14ac:dyDescent="0.2">
      <c r="B3673" t="str">
        <f t="shared" si="357"/>
        <v>#</v>
      </c>
      <c r="C3673">
        <f>COUNTIF(D3673:D$10001,D3673)</f>
        <v>28</v>
      </c>
      <c r="D3673">
        <f t="shared" si="362"/>
        <v>1</v>
      </c>
      <c r="E3673" t="str">
        <f>IF('DATA IMPORT'!E3673="","",'DATA IMPORT'!E3673)</f>
        <v>Email</v>
      </c>
      <c r="F3673" s="1">
        <f>IF('DATA IMPORT'!I3673="","",'DATA IMPORT'!I3673)</f>
        <v>42576</v>
      </c>
      <c r="G3673" s="11">
        <f t="shared" si="358"/>
        <v>7</v>
      </c>
      <c r="H3673" s="11">
        <f t="shared" si="359"/>
        <v>2016</v>
      </c>
      <c r="I3673" s="1">
        <f>IF('DATA IMPORT'!G3673="","",'DATA IMPORT'!G3673)</f>
        <v>42905</v>
      </c>
      <c r="J3673" s="11">
        <f t="shared" si="360"/>
        <v>6</v>
      </c>
      <c r="K3673" s="11">
        <f t="shared" si="361"/>
        <v>2017</v>
      </c>
      <c r="L3673" s="4">
        <f>IF('DATA IMPORT'!M3673="","",'DATA IMPORT'!M3673)</f>
        <v>212939</v>
      </c>
      <c r="M3673" t="str">
        <f>IF('DATA IMPORT'!C3673="","",'DATA IMPORT'!C3673)</f>
        <v>Under Contract</v>
      </c>
    </row>
    <row r="3674" spans="2:13" x14ac:dyDescent="0.2">
      <c r="B3674" t="str">
        <f t="shared" si="357"/>
        <v>#</v>
      </c>
      <c r="C3674">
        <f>COUNTIF(D3674:D$10001,D3674)</f>
        <v>65</v>
      </c>
      <c r="D3674">
        <f t="shared" si="362"/>
        <v>6</v>
      </c>
      <c r="E3674" t="str">
        <f>IF('DATA IMPORT'!E3674="","",'DATA IMPORT'!E3674)</f>
        <v>Zillow</v>
      </c>
      <c r="F3674" s="1">
        <f>IF('DATA IMPORT'!I3674="","",'DATA IMPORT'!I3674)</f>
        <v>42402</v>
      </c>
      <c r="G3674" s="11">
        <f t="shared" si="358"/>
        <v>2</v>
      </c>
      <c r="H3674" s="11">
        <f t="shared" si="359"/>
        <v>2016</v>
      </c>
      <c r="I3674" s="1">
        <f>IF('DATA IMPORT'!G3674="","",'DATA IMPORT'!G3674)</f>
        <v>42525</v>
      </c>
      <c r="J3674" s="11">
        <f t="shared" si="360"/>
        <v>6</v>
      </c>
      <c r="K3674" s="11">
        <f t="shared" si="361"/>
        <v>2016</v>
      </c>
      <c r="L3674" s="4">
        <f>IF('DATA IMPORT'!M3674="","",'DATA IMPORT'!M3674)</f>
        <v>214436</v>
      </c>
      <c r="M3674" t="str">
        <f>IF('DATA IMPORT'!C3674="","",'DATA IMPORT'!C3674)</f>
        <v>Under Contract</v>
      </c>
    </row>
    <row r="3675" spans="2:13" x14ac:dyDescent="0.2">
      <c r="B3675" t="str">
        <f t="shared" si="357"/>
        <v>#</v>
      </c>
      <c r="C3675">
        <f>COUNTIF(D3675:D$10001,D3675)</f>
        <v>27</v>
      </c>
      <c r="D3675">
        <f t="shared" si="362"/>
        <v>1</v>
      </c>
      <c r="E3675" t="str">
        <f>IF('DATA IMPORT'!E3675="","",'DATA IMPORT'!E3675)</f>
        <v>Email</v>
      </c>
      <c r="F3675" s="1">
        <f>IF('DATA IMPORT'!I3675="","",'DATA IMPORT'!I3675)</f>
        <v>42528</v>
      </c>
      <c r="G3675" s="11">
        <f t="shared" si="358"/>
        <v>6</v>
      </c>
      <c r="H3675" s="11">
        <f t="shared" si="359"/>
        <v>2016</v>
      </c>
      <c r="I3675" s="1">
        <f>IF('DATA IMPORT'!G3675="","",'DATA IMPORT'!G3675)</f>
        <v>42880</v>
      </c>
      <c r="J3675" s="11">
        <f t="shared" si="360"/>
        <v>5</v>
      </c>
      <c r="K3675" s="11">
        <f t="shared" si="361"/>
        <v>2017</v>
      </c>
      <c r="L3675" s="4">
        <f>IF('DATA IMPORT'!M3675="","",'DATA IMPORT'!M3675)</f>
        <v>363775</v>
      </c>
      <c r="M3675" t="str">
        <f>IF('DATA IMPORT'!C3675="","",'DATA IMPORT'!C3675)</f>
        <v>Under Contract</v>
      </c>
    </row>
    <row r="3676" spans="2:13" x14ac:dyDescent="0.2">
      <c r="B3676" t="str">
        <f t="shared" si="357"/>
        <v>#</v>
      </c>
      <c r="C3676">
        <f>COUNTIF(D3676:D$10001,D3676)</f>
        <v>31</v>
      </c>
      <c r="D3676">
        <f t="shared" si="362"/>
        <v>4</v>
      </c>
      <c r="E3676" t="str">
        <f>IF('DATA IMPORT'!E3676="","",'DATA IMPORT'!E3676)</f>
        <v>Bank Owned</v>
      </c>
      <c r="F3676" s="1">
        <f>IF('DATA IMPORT'!I3676="","",'DATA IMPORT'!I3676)</f>
        <v>42521</v>
      </c>
      <c r="G3676" s="11">
        <f t="shared" si="358"/>
        <v>5</v>
      </c>
      <c r="H3676" s="11">
        <f t="shared" si="359"/>
        <v>2016</v>
      </c>
      <c r="I3676" s="1">
        <f>IF('DATA IMPORT'!G3676="","",'DATA IMPORT'!G3676)</f>
        <v>42722</v>
      </c>
      <c r="J3676" s="11">
        <f t="shared" si="360"/>
        <v>12</v>
      </c>
      <c r="K3676" s="11">
        <f t="shared" si="361"/>
        <v>2016</v>
      </c>
      <c r="L3676" s="4">
        <f>IF('DATA IMPORT'!M3676="","",'DATA IMPORT'!M3676)</f>
        <v>724753</v>
      </c>
      <c r="M3676" t="str">
        <f>IF('DATA IMPORT'!C3676="","",'DATA IMPORT'!C3676)</f>
        <v>Under Contract</v>
      </c>
    </row>
    <row r="3677" spans="2:13" x14ac:dyDescent="0.2">
      <c r="B3677" t="str">
        <f t="shared" si="357"/>
        <v>#</v>
      </c>
      <c r="C3677">
        <f>COUNTIF(D3677:D$10001,D3677)</f>
        <v>68</v>
      </c>
      <c r="D3677">
        <f t="shared" si="362"/>
        <v>2</v>
      </c>
      <c r="E3677" t="str">
        <f>IF('DATA IMPORT'!E3677="","",'DATA IMPORT'!E3677)</f>
        <v>Referral</v>
      </c>
      <c r="F3677" s="1">
        <f>IF('DATA IMPORT'!I3677="","",'DATA IMPORT'!I3677)</f>
        <v>42453</v>
      </c>
      <c r="G3677" s="11">
        <f t="shared" si="358"/>
        <v>3</v>
      </c>
      <c r="H3677" s="11">
        <f t="shared" si="359"/>
        <v>2016</v>
      </c>
      <c r="I3677" s="1">
        <f>IF('DATA IMPORT'!G3677="","",'DATA IMPORT'!G3677)</f>
        <v>42989</v>
      </c>
      <c r="J3677" s="11">
        <f t="shared" si="360"/>
        <v>9</v>
      </c>
      <c r="K3677" s="11">
        <f t="shared" si="361"/>
        <v>2017</v>
      </c>
      <c r="L3677" s="4">
        <f>IF('DATA IMPORT'!M3677="","",'DATA IMPORT'!M3677)</f>
        <v>370111</v>
      </c>
      <c r="M3677" t="str">
        <f>IF('DATA IMPORT'!C3677="","",'DATA IMPORT'!C3677)</f>
        <v>Under Contract</v>
      </c>
    </row>
    <row r="3678" spans="2:13" x14ac:dyDescent="0.2">
      <c r="B3678" t="str">
        <f t="shared" si="357"/>
        <v>#</v>
      </c>
      <c r="C3678">
        <f>COUNTIF(D3678:D$10001,D3678)</f>
        <v>67</v>
      </c>
      <c r="D3678">
        <f t="shared" si="362"/>
        <v>2</v>
      </c>
      <c r="E3678" t="str">
        <f>IF('DATA IMPORT'!E3678="","",'DATA IMPORT'!E3678)</f>
        <v>Referral</v>
      </c>
      <c r="F3678" s="1">
        <f>IF('DATA IMPORT'!I3678="","",'DATA IMPORT'!I3678)</f>
        <v>42526</v>
      </c>
      <c r="G3678" s="11">
        <f t="shared" si="358"/>
        <v>6</v>
      </c>
      <c r="H3678" s="11">
        <f t="shared" si="359"/>
        <v>2016</v>
      </c>
      <c r="I3678" s="1">
        <f>IF('DATA IMPORT'!G3678="","",'DATA IMPORT'!G3678)</f>
        <v>42726</v>
      </c>
      <c r="J3678" s="11">
        <f t="shared" si="360"/>
        <v>12</v>
      </c>
      <c r="K3678" s="11">
        <f t="shared" si="361"/>
        <v>2016</v>
      </c>
      <c r="L3678" s="4">
        <f>IF('DATA IMPORT'!M3678="","",'DATA IMPORT'!M3678)</f>
        <v>747297</v>
      </c>
      <c r="M3678" t="str">
        <f>IF('DATA IMPORT'!C3678="","",'DATA IMPORT'!C3678)</f>
        <v>Under Contract</v>
      </c>
    </row>
    <row r="3679" spans="2:13" x14ac:dyDescent="0.2">
      <c r="B3679" t="str">
        <f t="shared" si="357"/>
        <v>#</v>
      </c>
      <c r="C3679">
        <f>COUNTIF(D3679:D$10001,D3679)</f>
        <v>26</v>
      </c>
      <c r="D3679">
        <f t="shared" si="362"/>
        <v>1</v>
      </c>
      <c r="E3679" t="str">
        <f>IF('DATA IMPORT'!E3679="","",'DATA IMPORT'!E3679)</f>
        <v>Email</v>
      </c>
      <c r="F3679" s="1">
        <f>IF('DATA IMPORT'!I3679="","",'DATA IMPORT'!I3679)</f>
        <v>42532</v>
      </c>
      <c r="G3679" s="11">
        <f t="shared" si="358"/>
        <v>6</v>
      </c>
      <c r="H3679" s="11">
        <f t="shared" si="359"/>
        <v>2016</v>
      </c>
      <c r="I3679" s="1">
        <f>IF('DATA IMPORT'!G3679="","",'DATA IMPORT'!G3679)</f>
        <v>42617</v>
      </c>
      <c r="J3679" s="11">
        <f t="shared" si="360"/>
        <v>9</v>
      </c>
      <c r="K3679" s="11">
        <f t="shared" si="361"/>
        <v>2016</v>
      </c>
      <c r="L3679" s="4">
        <f>IF('DATA IMPORT'!M3679="","",'DATA IMPORT'!M3679)</f>
        <v>468677</v>
      </c>
      <c r="M3679" t="str">
        <f>IF('DATA IMPORT'!C3679="","",'DATA IMPORT'!C3679)</f>
        <v>Sold</v>
      </c>
    </row>
    <row r="3680" spans="2:13" x14ac:dyDescent="0.2">
      <c r="B3680" t="str">
        <f t="shared" si="357"/>
        <v>#</v>
      </c>
      <c r="C3680">
        <f>COUNTIF(D3680:D$10001,D3680)</f>
        <v>64</v>
      </c>
      <c r="D3680">
        <f t="shared" si="362"/>
        <v>6</v>
      </c>
      <c r="E3680" t="str">
        <f>IF('DATA IMPORT'!E3680="","",'DATA IMPORT'!E3680)</f>
        <v>Zillow</v>
      </c>
      <c r="F3680" s="1">
        <f>IF('DATA IMPORT'!I3680="","",'DATA IMPORT'!I3680)</f>
        <v>42606</v>
      </c>
      <c r="G3680" s="11">
        <f t="shared" si="358"/>
        <v>8</v>
      </c>
      <c r="H3680" s="11">
        <f t="shared" si="359"/>
        <v>2016</v>
      </c>
      <c r="I3680" s="1">
        <f>IF('DATA IMPORT'!G3680="","",'DATA IMPORT'!G3680)</f>
        <v>42669</v>
      </c>
      <c r="J3680" s="11">
        <f t="shared" si="360"/>
        <v>10</v>
      </c>
      <c r="K3680" s="11">
        <f t="shared" si="361"/>
        <v>2016</v>
      </c>
      <c r="L3680" s="4">
        <f>IF('DATA IMPORT'!M3680="","",'DATA IMPORT'!M3680)</f>
        <v>201787</v>
      </c>
      <c r="M3680" t="str">
        <f>IF('DATA IMPORT'!C3680="","",'DATA IMPORT'!C3680)</f>
        <v>Under Contract</v>
      </c>
    </row>
    <row r="3681" spans="2:13" x14ac:dyDescent="0.2">
      <c r="B3681" t="str">
        <f t="shared" si="357"/>
        <v>#</v>
      </c>
      <c r="C3681">
        <f>COUNTIF(D3681:D$10001,D3681)</f>
        <v>63</v>
      </c>
      <c r="D3681">
        <f t="shared" si="362"/>
        <v>6</v>
      </c>
      <c r="E3681" t="str">
        <f>IF('DATA IMPORT'!E3681="","",'DATA IMPORT'!E3681)</f>
        <v>Zillow</v>
      </c>
      <c r="F3681" s="1">
        <f>IF('DATA IMPORT'!I3681="","",'DATA IMPORT'!I3681)</f>
        <v>42460</v>
      </c>
      <c r="G3681" s="11">
        <f t="shared" si="358"/>
        <v>3</v>
      </c>
      <c r="H3681" s="11">
        <f t="shared" si="359"/>
        <v>2016</v>
      </c>
      <c r="I3681" s="1">
        <f>IF('DATA IMPORT'!G3681="","",'DATA IMPORT'!G3681)</f>
        <v>42556</v>
      </c>
      <c r="J3681" s="11">
        <f t="shared" si="360"/>
        <v>7</v>
      </c>
      <c r="K3681" s="11">
        <f t="shared" si="361"/>
        <v>2016</v>
      </c>
      <c r="L3681" s="4">
        <f>IF('DATA IMPORT'!M3681="","",'DATA IMPORT'!M3681)</f>
        <v>259220</v>
      </c>
      <c r="M3681" t="str">
        <f>IF('DATA IMPORT'!C3681="","",'DATA IMPORT'!C3681)</f>
        <v>Under Contract</v>
      </c>
    </row>
    <row r="3682" spans="2:13" x14ac:dyDescent="0.2">
      <c r="B3682" t="str">
        <f t="shared" si="357"/>
        <v>#</v>
      </c>
      <c r="C3682">
        <f>COUNTIF(D3682:D$10001,D3682)</f>
        <v>62</v>
      </c>
      <c r="D3682">
        <f t="shared" si="362"/>
        <v>6</v>
      </c>
      <c r="E3682" t="str">
        <f>IF('DATA IMPORT'!E3682="","",'DATA IMPORT'!E3682)</f>
        <v>Zillow</v>
      </c>
      <c r="F3682" s="1">
        <f>IF('DATA IMPORT'!I3682="","",'DATA IMPORT'!I3682)</f>
        <v>42732</v>
      </c>
      <c r="G3682" s="11">
        <f t="shared" si="358"/>
        <v>12</v>
      </c>
      <c r="H3682" s="11">
        <f t="shared" si="359"/>
        <v>2016</v>
      </c>
      <c r="I3682" s="1">
        <f>IF('DATA IMPORT'!G3682="","",'DATA IMPORT'!G3682)</f>
        <v>42827</v>
      </c>
      <c r="J3682" s="11">
        <f t="shared" si="360"/>
        <v>4</v>
      </c>
      <c r="K3682" s="11">
        <f t="shared" si="361"/>
        <v>2017</v>
      </c>
      <c r="L3682" s="4">
        <f>IF('DATA IMPORT'!M3682="","",'DATA IMPORT'!M3682)</f>
        <v>721726</v>
      </c>
      <c r="M3682" t="str">
        <f>IF('DATA IMPORT'!C3682="","",'DATA IMPORT'!C3682)</f>
        <v>Sold</v>
      </c>
    </row>
    <row r="3683" spans="2:13" x14ac:dyDescent="0.2">
      <c r="B3683" t="str">
        <f t="shared" si="357"/>
        <v>#</v>
      </c>
      <c r="C3683">
        <f>COUNTIF(D3683:D$10001,D3683)</f>
        <v>66</v>
      </c>
      <c r="D3683">
        <f t="shared" si="362"/>
        <v>2</v>
      </c>
      <c r="E3683" t="str">
        <f>IF('DATA IMPORT'!E3683="","",'DATA IMPORT'!E3683)</f>
        <v>Referral</v>
      </c>
      <c r="F3683" s="1">
        <f>IF('DATA IMPORT'!I3683="","",'DATA IMPORT'!I3683)</f>
        <v>42555</v>
      </c>
      <c r="G3683" s="11">
        <f t="shared" si="358"/>
        <v>7</v>
      </c>
      <c r="H3683" s="11">
        <f t="shared" si="359"/>
        <v>2016</v>
      </c>
      <c r="I3683" s="1">
        <f>IF('DATA IMPORT'!G3683="","",'DATA IMPORT'!G3683)</f>
        <v>42570</v>
      </c>
      <c r="J3683" s="11">
        <f t="shared" si="360"/>
        <v>7</v>
      </c>
      <c r="K3683" s="11">
        <f t="shared" si="361"/>
        <v>2016</v>
      </c>
      <c r="L3683" s="4">
        <f>IF('DATA IMPORT'!M3683="","",'DATA IMPORT'!M3683)</f>
        <v>829286</v>
      </c>
      <c r="M3683" t="str">
        <f>IF('DATA IMPORT'!C3683="","",'DATA IMPORT'!C3683)</f>
        <v>Under Contract</v>
      </c>
    </row>
    <row r="3684" spans="2:13" x14ac:dyDescent="0.2">
      <c r="B3684" t="str">
        <f t="shared" si="357"/>
        <v>#</v>
      </c>
      <c r="C3684">
        <f>COUNTIF(D3684:D$10001,D3684)</f>
        <v>39</v>
      </c>
      <c r="D3684">
        <f t="shared" si="362"/>
        <v>14</v>
      </c>
      <c r="E3684" t="str">
        <f>IF('DATA IMPORT'!E3684="","",'DATA IMPORT'!E3684)</f>
        <v>Social Ads</v>
      </c>
      <c r="F3684" s="1">
        <f>IF('DATA IMPORT'!I3684="","",'DATA IMPORT'!I3684)</f>
        <v>42435</v>
      </c>
      <c r="G3684" s="11">
        <f t="shared" si="358"/>
        <v>3</v>
      </c>
      <c r="H3684" s="11">
        <f t="shared" si="359"/>
        <v>2016</v>
      </c>
      <c r="I3684" s="1">
        <f>IF('DATA IMPORT'!G3684="","",'DATA IMPORT'!G3684)</f>
        <v>42561</v>
      </c>
      <c r="J3684" s="11">
        <f t="shared" si="360"/>
        <v>7</v>
      </c>
      <c r="K3684" s="11">
        <f t="shared" si="361"/>
        <v>2016</v>
      </c>
      <c r="L3684" s="4">
        <f>IF('DATA IMPORT'!M3684="","",'DATA IMPORT'!M3684)</f>
        <v>148149</v>
      </c>
      <c r="M3684" t="str">
        <f>IF('DATA IMPORT'!C3684="","",'DATA IMPORT'!C3684)</f>
        <v>Under Contract</v>
      </c>
    </row>
    <row r="3685" spans="2:13" x14ac:dyDescent="0.2">
      <c r="B3685" t="str">
        <f t="shared" si="357"/>
        <v>#</v>
      </c>
      <c r="C3685">
        <f>COUNTIF(D3685:D$10001,D3685)</f>
        <v>61</v>
      </c>
      <c r="D3685">
        <f t="shared" si="362"/>
        <v>6</v>
      </c>
      <c r="E3685" t="str">
        <f>IF('DATA IMPORT'!E3685="","",'DATA IMPORT'!E3685)</f>
        <v>Zillow</v>
      </c>
      <c r="F3685" s="1">
        <f>IF('DATA IMPORT'!I3685="","",'DATA IMPORT'!I3685)</f>
        <v>42427</v>
      </c>
      <c r="G3685" s="11">
        <f t="shared" si="358"/>
        <v>2</v>
      </c>
      <c r="H3685" s="11">
        <f t="shared" si="359"/>
        <v>2016</v>
      </c>
      <c r="I3685" s="1">
        <f>IF('DATA IMPORT'!G3685="","",'DATA IMPORT'!G3685)</f>
        <v>42713</v>
      </c>
      <c r="J3685" s="11">
        <f t="shared" si="360"/>
        <v>12</v>
      </c>
      <c r="K3685" s="11">
        <f t="shared" si="361"/>
        <v>2016</v>
      </c>
      <c r="L3685" s="4">
        <f>IF('DATA IMPORT'!M3685="","",'DATA IMPORT'!M3685)</f>
        <v>558089</v>
      </c>
      <c r="M3685" t="str">
        <f>IF('DATA IMPORT'!C3685="","",'DATA IMPORT'!C3685)</f>
        <v>Under Contract</v>
      </c>
    </row>
    <row r="3686" spans="2:13" x14ac:dyDescent="0.2">
      <c r="B3686" t="str">
        <f t="shared" si="357"/>
        <v>#</v>
      </c>
      <c r="C3686">
        <f>COUNTIF(D3686:D$10001,D3686)</f>
        <v>38</v>
      </c>
      <c r="D3686">
        <f t="shared" si="362"/>
        <v>14</v>
      </c>
      <c r="E3686" t="str">
        <f>IF('DATA IMPORT'!E3686="","",'DATA IMPORT'!E3686)</f>
        <v>Social Ads</v>
      </c>
      <c r="F3686" s="1">
        <f>IF('DATA IMPORT'!I3686="","",'DATA IMPORT'!I3686)</f>
        <v>42497</v>
      </c>
      <c r="G3686" s="11">
        <f t="shared" si="358"/>
        <v>5</v>
      </c>
      <c r="H3686" s="11">
        <f t="shared" si="359"/>
        <v>2016</v>
      </c>
      <c r="I3686" s="1">
        <f>IF('DATA IMPORT'!G3686="","",'DATA IMPORT'!G3686)</f>
        <v>42849</v>
      </c>
      <c r="J3686" s="11">
        <f t="shared" si="360"/>
        <v>4</v>
      </c>
      <c r="K3686" s="11">
        <f t="shared" si="361"/>
        <v>2017</v>
      </c>
      <c r="L3686" s="4">
        <f>IF('DATA IMPORT'!M3686="","",'DATA IMPORT'!M3686)</f>
        <v>469150</v>
      </c>
      <c r="M3686" t="str">
        <f>IF('DATA IMPORT'!C3686="","",'DATA IMPORT'!C3686)</f>
        <v>Under Contract</v>
      </c>
    </row>
    <row r="3687" spans="2:13" x14ac:dyDescent="0.2">
      <c r="B3687" t="str">
        <f t="shared" si="357"/>
        <v>#</v>
      </c>
      <c r="C3687">
        <f>COUNTIF(D3687:D$10001,D3687)</f>
        <v>65</v>
      </c>
      <c r="D3687">
        <f t="shared" si="362"/>
        <v>2</v>
      </c>
      <c r="E3687" t="str">
        <f>IF('DATA IMPORT'!E3687="","",'DATA IMPORT'!E3687)</f>
        <v>Referral</v>
      </c>
      <c r="F3687" s="1">
        <f>IF('DATA IMPORT'!I3687="","",'DATA IMPORT'!I3687)</f>
        <v>42445</v>
      </c>
      <c r="G3687" s="11">
        <f t="shared" si="358"/>
        <v>3</v>
      </c>
      <c r="H3687" s="11">
        <f t="shared" si="359"/>
        <v>2016</v>
      </c>
      <c r="I3687" s="1">
        <f>IF('DATA IMPORT'!G3687="","",'DATA IMPORT'!G3687)</f>
        <v>42493</v>
      </c>
      <c r="J3687" s="11">
        <f t="shared" si="360"/>
        <v>5</v>
      </c>
      <c r="K3687" s="11">
        <f t="shared" si="361"/>
        <v>2016</v>
      </c>
      <c r="L3687" s="4">
        <f>IF('DATA IMPORT'!M3687="","",'DATA IMPORT'!M3687)</f>
        <v>174343</v>
      </c>
      <c r="M3687" t="str">
        <f>IF('DATA IMPORT'!C3687="","",'DATA IMPORT'!C3687)</f>
        <v>Under Contract</v>
      </c>
    </row>
    <row r="3688" spans="2:13" x14ac:dyDescent="0.2">
      <c r="B3688" t="str">
        <f t="shared" si="357"/>
        <v>#</v>
      </c>
      <c r="C3688">
        <f>COUNTIF(D3688:D$10001,D3688)</f>
        <v>64</v>
      </c>
      <c r="D3688">
        <f t="shared" si="362"/>
        <v>2</v>
      </c>
      <c r="E3688" t="str">
        <f>IF('DATA IMPORT'!E3688="","",'DATA IMPORT'!E3688)</f>
        <v>Referral</v>
      </c>
      <c r="F3688" s="1">
        <f>IF('DATA IMPORT'!I3688="","",'DATA IMPORT'!I3688)</f>
        <v>42468</v>
      </c>
      <c r="G3688" s="11">
        <f t="shared" si="358"/>
        <v>4</v>
      </c>
      <c r="H3688" s="11">
        <f t="shared" si="359"/>
        <v>2016</v>
      </c>
      <c r="I3688" s="1">
        <f>IF('DATA IMPORT'!G3688="","",'DATA IMPORT'!G3688)</f>
        <v>42485</v>
      </c>
      <c r="J3688" s="11">
        <f t="shared" si="360"/>
        <v>4</v>
      </c>
      <c r="K3688" s="11">
        <f t="shared" si="361"/>
        <v>2016</v>
      </c>
      <c r="L3688" s="4">
        <f>IF('DATA IMPORT'!M3688="","",'DATA IMPORT'!M3688)</f>
        <v>357702</v>
      </c>
      <c r="M3688" t="str">
        <f>IF('DATA IMPORT'!C3688="","",'DATA IMPORT'!C3688)</f>
        <v>Under Contract</v>
      </c>
    </row>
    <row r="3689" spans="2:13" x14ac:dyDescent="0.2">
      <c r="B3689" t="str">
        <f t="shared" si="357"/>
        <v>#</v>
      </c>
      <c r="C3689">
        <f>COUNTIF(D3689:D$10001,D3689)</f>
        <v>37</v>
      </c>
      <c r="D3689">
        <f t="shared" si="362"/>
        <v>14</v>
      </c>
      <c r="E3689" t="str">
        <f>IF('DATA IMPORT'!E3689="","",'DATA IMPORT'!E3689)</f>
        <v>Social Ads</v>
      </c>
      <c r="F3689" s="1">
        <f>IF('DATA IMPORT'!I3689="","",'DATA IMPORT'!I3689)</f>
        <v>42400</v>
      </c>
      <c r="G3689" s="11">
        <f t="shared" si="358"/>
        <v>1</v>
      </c>
      <c r="H3689" s="11">
        <f t="shared" si="359"/>
        <v>2016</v>
      </c>
      <c r="I3689" s="1">
        <f>IF('DATA IMPORT'!G3689="","",'DATA IMPORT'!G3689)</f>
        <v>42427</v>
      </c>
      <c r="J3689" s="11">
        <f t="shared" si="360"/>
        <v>2</v>
      </c>
      <c r="K3689" s="11">
        <f t="shared" si="361"/>
        <v>2016</v>
      </c>
      <c r="L3689" s="4">
        <f>IF('DATA IMPORT'!M3689="","",'DATA IMPORT'!M3689)</f>
        <v>642301</v>
      </c>
      <c r="M3689" t="str">
        <f>IF('DATA IMPORT'!C3689="","",'DATA IMPORT'!C3689)</f>
        <v>Archived</v>
      </c>
    </row>
    <row r="3690" spans="2:13" x14ac:dyDescent="0.2">
      <c r="B3690" t="str">
        <f t="shared" si="357"/>
        <v>#</v>
      </c>
      <c r="C3690">
        <f>COUNTIF(D3690:D$10001,D3690)</f>
        <v>57</v>
      </c>
      <c r="D3690">
        <f t="shared" si="362"/>
        <v>3</v>
      </c>
      <c r="E3690" t="str">
        <f>IF('DATA IMPORT'!E3690="","",'DATA IMPORT'!E3690)</f>
        <v>Website</v>
      </c>
      <c r="F3690" s="1">
        <f>IF('DATA IMPORT'!I3690="","",'DATA IMPORT'!I3690)</f>
        <v>42793</v>
      </c>
      <c r="G3690" s="11">
        <f t="shared" si="358"/>
        <v>2</v>
      </c>
      <c r="H3690" s="11">
        <f t="shared" si="359"/>
        <v>2017</v>
      </c>
      <c r="I3690" s="1">
        <f>IF('DATA IMPORT'!G3690="","",'DATA IMPORT'!G3690)</f>
        <v>42973</v>
      </c>
      <c r="J3690" s="11">
        <f t="shared" si="360"/>
        <v>8</v>
      </c>
      <c r="K3690" s="11">
        <f t="shared" si="361"/>
        <v>2017</v>
      </c>
      <c r="L3690" s="4">
        <f>IF('DATA IMPORT'!M3690="","",'DATA IMPORT'!M3690)</f>
        <v>393206</v>
      </c>
      <c r="M3690" t="str">
        <f>IF('DATA IMPORT'!C3690="","",'DATA IMPORT'!C3690)</f>
        <v>Under Contract</v>
      </c>
    </row>
    <row r="3691" spans="2:13" x14ac:dyDescent="0.2">
      <c r="B3691" t="str">
        <f t="shared" si="357"/>
        <v>#</v>
      </c>
      <c r="C3691">
        <f>COUNTIF(D3691:D$10001,D3691)</f>
        <v>36</v>
      </c>
      <c r="D3691">
        <f t="shared" si="362"/>
        <v>14</v>
      </c>
      <c r="E3691" t="str">
        <f>IF('DATA IMPORT'!E3691="","",'DATA IMPORT'!E3691)</f>
        <v>Social Ads</v>
      </c>
      <c r="F3691" s="1">
        <f>IF('DATA IMPORT'!I3691="","",'DATA IMPORT'!I3691)</f>
        <v>42712</v>
      </c>
      <c r="G3691" s="11">
        <f t="shared" si="358"/>
        <v>12</v>
      </c>
      <c r="H3691" s="11">
        <f t="shared" si="359"/>
        <v>2016</v>
      </c>
      <c r="I3691" s="1">
        <f>IF('DATA IMPORT'!G3691="","",'DATA IMPORT'!G3691)</f>
        <v>42804</v>
      </c>
      <c r="J3691" s="11">
        <f t="shared" si="360"/>
        <v>3</v>
      </c>
      <c r="K3691" s="11">
        <f t="shared" si="361"/>
        <v>2017</v>
      </c>
      <c r="L3691" s="4">
        <f>IF('DATA IMPORT'!M3691="","",'DATA IMPORT'!M3691)</f>
        <v>322582</v>
      </c>
      <c r="M3691" t="str">
        <f>IF('DATA IMPORT'!C3691="","",'DATA IMPORT'!C3691)</f>
        <v>Under Contract</v>
      </c>
    </row>
    <row r="3692" spans="2:13" x14ac:dyDescent="0.2">
      <c r="B3692" t="str">
        <f t="shared" si="357"/>
        <v>#</v>
      </c>
      <c r="C3692">
        <f>COUNTIF(D3692:D$10001,D3692)</f>
        <v>63</v>
      </c>
      <c r="D3692">
        <f t="shared" si="362"/>
        <v>2</v>
      </c>
      <c r="E3692" t="str">
        <f>IF('DATA IMPORT'!E3692="","",'DATA IMPORT'!E3692)</f>
        <v>Referral</v>
      </c>
      <c r="F3692" s="1">
        <f>IF('DATA IMPORT'!I3692="","",'DATA IMPORT'!I3692)</f>
        <v>42753</v>
      </c>
      <c r="G3692" s="11">
        <f t="shared" si="358"/>
        <v>1</v>
      </c>
      <c r="H3692" s="11">
        <f t="shared" si="359"/>
        <v>2017</v>
      </c>
      <c r="I3692" s="1">
        <f>IF('DATA IMPORT'!G3692="","",'DATA IMPORT'!G3692)</f>
        <v>42837</v>
      </c>
      <c r="J3692" s="11">
        <f t="shared" si="360"/>
        <v>4</v>
      </c>
      <c r="K3692" s="11">
        <f t="shared" si="361"/>
        <v>2017</v>
      </c>
      <c r="L3692" s="4">
        <f>IF('DATA IMPORT'!M3692="","",'DATA IMPORT'!M3692)</f>
        <v>553636</v>
      </c>
      <c r="M3692" t="str">
        <f>IF('DATA IMPORT'!C3692="","",'DATA IMPORT'!C3692)</f>
        <v>Under Contract</v>
      </c>
    </row>
    <row r="3693" spans="2:13" x14ac:dyDescent="0.2">
      <c r="B3693" t="str">
        <f t="shared" si="357"/>
        <v>#</v>
      </c>
      <c r="C3693">
        <f>COUNTIF(D3693:D$10001,D3693)</f>
        <v>33</v>
      </c>
      <c r="D3693">
        <f t="shared" si="362"/>
        <v>15</v>
      </c>
      <c r="E3693" t="str">
        <f>IF('DATA IMPORT'!E3693="","",'DATA IMPORT'!E3693)</f>
        <v>Investor</v>
      </c>
      <c r="F3693" s="1">
        <f>IF('DATA IMPORT'!I3693="","",'DATA IMPORT'!I3693)</f>
        <v>42521</v>
      </c>
      <c r="G3693" s="11">
        <f t="shared" si="358"/>
        <v>5</v>
      </c>
      <c r="H3693" s="11">
        <f t="shared" si="359"/>
        <v>2016</v>
      </c>
      <c r="I3693" s="1">
        <f>IF('DATA IMPORT'!G3693="","",'DATA IMPORT'!G3693)</f>
        <v>42811</v>
      </c>
      <c r="J3693" s="11">
        <f t="shared" si="360"/>
        <v>3</v>
      </c>
      <c r="K3693" s="11">
        <f t="shared" si="361"/>
        <v>2017</v>
      </c>
      <c r="L3693" s="4">
        <f>IF('DATA IMPORT'!M3693="","",'DATA IMPORT'!M3693)</f>
        <v>369703</v>
      </c>
      <c r="M3693" t="str">
        <f>IF('DATA IMPORT'!C3693="","",'DATA IMPORT'!C3693)</f>
        <v>Under Contract</v>
      </c>
    </row>
    <row r="3694" spans="2:13" x14ac:dyDescent="0.2">
      <c r="B3694" t="str">
        <f t="shared" si="357"/>
        <v>#</v>
      </c>
      <c r="C3694">
        <f>COUNTIF(D3694:D$10001,D3694)</f>
        <v>56</v>
      </c>
      <c r="D3694">
        <f t="shared" si="362"/>
        <v>3</v>
      </c>
      <c r="E3694" t="str">
        <f>IF('DATA IMPORT'!E3694="","",'DATA IMPORT'!E3694)</f>
        <v>Website</v>
      </c>
      <c r="F3694" s="1">
        <f>IF('DATA IMPORT'!I3694="","",'DATA IMPORT'!I3694)</f>
        <v>42618</v>
      </c>
      <c r="G3694" s="11">
        <f t="shared" si="358"/>
        <v>9</v>
      </c>
      <c r="H3694" s="11">
        <f t="shared" si="359"/>
        <v>2016</v>
      </c>
      <c r="I3694" s="1">
        <f>IF('DATA IMPORT'!G3694="","",'DATA IMPORT'!G3694)</f>
        <v>42818</v>
      </c>
      <c r="J3694" s="11">
        <f t="shared" si="360"/>
        <v>3</v>
      </c>
      <c r="K3694" s="11">
        <f t="shared" si="361"/>
        <v>2017</v>
      </c>
      <c r="L3694" s="4">
        <f>IF('DATA IMPORT'!M3694="","",'DATA IMPORT'!M3694)</f>
        <v>443474</v>
      </c>
      <c r="M3694" t="str">
        <f>IF('DATA IMPORT'!C3694="","",'DATA IMPORT'!C3694)</f>
        <v>Archived</v>
      </c>
    </row>
    <row r="3695" spans="2:13" x14ac:dyDescent="0.2">
      <c r="B3695" t="str">
        <f t="shared" si="357"/>
        <v>#</v>
      </c>
      <c r="C3695">
        <f>COUNTIF(D3695:D$10001,D3695)</f>
        <v>60</v>
      </c>
      <c r="D3695">
        <f t="shared" si="362"/>
        <v>6</v>
      </c>
      <c r="E3695" t="str">
        <f>IF('DATA IMPORT'!E3695="","",'DATA IMPORT'!E3695)</f>
        <v>Zillow</v>
      </c>
      <c r="F3695" s="1">
        <f>IF('DATA IMPORT'!I3695="","",'DATA IMPORT'!I3695)</f>
        <v>42527</v>
      </c>
      <c r="G3695" s="11">
        <f t="shared" si="358"/>
        <v>6</v>
      </c>
      <c r="H3695" s="11">
        <f t="shared" si="359"/>
        <v>2016</v>
      </c>
      <c r="I3695" s="1">
        <f>IF('DATA IMPORT'!G3695="","",'DATA IMPORT'!G3695)</f>
        <v>42806</v>
      </c>
      <c r="J3695" s="11">
        <f t="shared" si="360"/>
        <v>3</v>
      </c>
      <c r="K3695" s="11">
        <f t="shared" si="361"/>
        <v>2017</v>
      </c>
      <c r="L3695" s="4">
        <f>IF('DATA IMPORT'!M3695="","",'DATA IMPORT'!M3695)</f>
        <v>754908</v>
      </c>
      <c r="M3695" t="str">
        <f>IF('DATA IMPORT'!C3695="","",'DATA IMPORT'!C3695)</f>
        <v>Under Contract</v>
      </c>
    </row>
    <row r="3696" spans="2:13" x14ac:dyDescent="0.2">
      <c r="B3696" t="str">
        <f t="shared" si="357"/>
        <v>#</v>
      </c>
      <c r="C3696">
        <f>COUNTIF(D3696:D$10001,D3696)</f>
        <v>62</v>
      </c>
      <c r="D3696">
        <f t="shared" si="362"/>
        <v>2</v>
      </c>
      <c r="E3696" t="str">
        <f>IF('DATA IMPORT'!E3696="","",'DATA IMPORT'!E3696)</f>
        <v>Referral</v>
      </c>
      <c r="F3696" s="1">
        <f>IF('DATA IMPORT'!I3696="","",'DATA IMPORT'!I3696)</f>
        <v>42441</v>
      </c>
      <c r="G3696" s="11">
        <f t="shared" si="358"/>
        <v>3</v>
      </c>
      <c r="H3696" s="11">
        <f t="shared" si="359"/>
        <v>2016</v>
      </c>
      <c r="I3696" s="1">
        <f>IF('DATA IMPORT'!G3696="","",'DATA IMPORT'!G3696)</f>
        <v>42542</v>
      </c>
      <c r="J3696" s="11">
        <f t="shared" si="360"/>
        <v>6</v>
      </c>
      <c r="K3696" s="11">
        <f t="shared" si="361"/>
        <v>2016</v>
      </c>
      <c r="L3696" s="4">
        <f>IF('DATA IMPORT'!M3696="","",'DATA IMPORT'!M3696)</f>
        <v>273676</v>
      </c>
      <c r="M3696" t="str">
        <f>IF('DATA IMPORT'!C3696="","",'DATA IMPORT'!C3696)</f>
        <v>Under Contract</v>
      </c>
    </row>
    <row r="3697" spans="2:13" x14ac:dyDescent="0.2">
      <c r="B3697" t="str">
        <f t="shared" si="357"/>
        <v>#</v>
      </c>
      <c r="C3697">
        <f>COUNTIF(D3697:D$10001,D3697)</f>
        <v>32</v>
      </c>
      <c r="D3697">
        <f t="shared" si="362"/>
        <v>15</v>
      </c>
      <c r="E3697" t="str">
        <f>IF('DATA IMPORT'!E3697="","",'DATA IMPORT'!E3697)</f>
        <v>Investor</v>
      </c>
      <c r="F3697" s="1">
        <f>IF('DATA IMPORT'!I3697="","",'DATA IMPORT'!I3697)</f>
        <v>42925</v>
      </c>
      <c r="G3697" s="11">
        <f t="shared" si="358"/>
        <v>7</v>
      </c>
      <c r="H3697" s="11">
        <f t="shared" si="359"/>
        <v>2017</v>
      </c>
      <c r="I3697" s="1">
        <f>IF('DATA IMPORT'!G3697="","",'DATA IMPORT'!G3697)</f>
        <v>43005</v>
      </c>
      <c r="J3697" s="11">
        <f t="shared" si="360"/>
        <v>9</v>
      </c>
      <c r="K3697" s="11">
        <f t="shared" si="361"/>
        <v>2017</v>
      </c>
      <c r="L3697" s="4">
        <f>IF('DATA IMPORT'!M3697="","",'DATA IMPORT'!M3697)</f>
        <v>152942</v>
      </c>
      <c r="M3697" t="str">
        <f>IF('DATA IMPORT'!C3697="","",'DATA IMPORT'!C3697)</f>
        <v>Sold</v>
      </c>
    </row>
    <row r="3698" spans="2:13" x14ac:dyDescent="0.2">
      <c r="B3698" t="str">
        <f t="shared" si="357"/>
        <v>#</v>
      </c>
      <c r="C3698">
        <f>COUNTIF(D3698:D$10001,D3698)</f>
        <v>55</v>
      </c>
      <c r="D3698">
        <f t="shared" si="362"/>
        <v>3</v>
      </c>
      <c r="E3698" t="str">
        <f>IF('DATA IMPORT'!E3698="","",'DATA IMPORT'!E3698)</f>
        <v>Website</v>
      </c>
      <c r="F3698" s="1">
        <f>IF('DATA IMPORT'!I3698="","",'DATA IMPORT'!I3698)</f>
        <v>42492</v>
      </c>
      <c r="G3698" s="11">
        <f t="shared" si="358"/>
        <v>5</v>
      </c>
      <c r="H3698" s="11">
        <f t="shared" si="359"/>
        <v>2016</v>
      </c>
      <c r="I3698" s="1">
        <f>IF('DATA IMPORT'!G3698="","",'DATA IMPORT'!G3698)</f>
        <v>42553</v>
      </c>
      <c r="J3698" s="11">
        <f t="shared" si="360"/>
        <v>7</v>
      </c>
      <c r="K3698" s="11">
        <f t="shared" si="361"/>
        <v>2016</v>
      </c>
      <c r="L3698" s="4">
        <f>IF('DATA IMPORT'!M3698="","",'DATA IMPORT'!M3698)</f>
        <v>809089</v>
      </c>
      <c r="M3698" t="str">
        <f>IF('DATA IMPORT'!C3698="","",'DATA IMPORT'!C3698)</f>
        <v>Under Contract</v>
      </c>
    </row>
    <row r="3699" spans="2:13" x14ac:dyDescent="0.2">
      <c r="B3699" t="str">
        <f t="shared" si="357"/>
        <v>#</v>
      </c>
      <c r="C3699">
        <f>COUNTIF(D3699:D$10001,D3699)</f>
        <v>35</v>
      </c>
      <c r="D3699">
        <f t="shared" si="362"/>
        <v>14</v>
      </c>
      <c r="E3699" t="str">
        <f>IF('DATA IMPORT'!E3699="","",'DATA IMPORT'!E3699)</f>
        <v>Social Ads</v>
      </c>
      <c r="F3699" s="1">
        <f>IF('DATA IMPORT'!I3699="","",'DATA IMPORT'!I3699)</f>
        <v>42427</v>
      </c>
      <c r="G3699" s="11">
        <f t="shared" si="358"/>
        <v>2</v>
      </c>
      <c r="H3699" s="11">
        <f t="shared" si="359"/>
        <v>2016</v>
      </c>
      <c r="I3699" s="1">
        <f>IF('DATA IMPORT'!G3699="","",'DATA IMPORT'!G3699)</f>
        <v>42712</v>
      </c>
      <c r="J3699" s="11">
        <f t="shared" si="360"/>
        <v>12</v>
      </c>
      <c r="K3699" s="11">
        <f t="shared" si="361"/>
        <v>2016</v>
      </c>
      <c r="L3699" s="4">
        <f>IF('DATA IMPORT'!M3699="","",'DATA IMPORT'!M3699)</f>
        <v>327955</v>
      </c>
      <c r="M3699" t="str">
        <f>IF('DATA IMPORT'!C3699="","",'DATA IMPORT'!C3699)</f>
        <v>Sold</v>
      </c>
    </row>
    <row r="3700" spans="2:13" x14ac:dyDescent="0.2">
      <c r="B3700" t="str">
        <f t="shared" si="357"/>
        <v>#</v>
      </c>
      <c r="C3700">
        <f>COUNTIF(D3700:D$10001,D3700)</f>
        <v>25</v>
      </c>
      <c r="D3700">
        <f t="shared" si="362"/>
        <v>1</v>
      </c>
      <c r="E3700" t="str">
        <f>IF('DATA IMPORT'!E3700="","",'DATA IMPORT'!E3700)</f>
        <v>Email</v>
      </c>
      <c r="F3700" s="1">
        <f>IF('DATA IMPORT'!I3700="","",'DATA IMPORT'!I3700)</f>
        <v>42420</v>
      </c>
      <c r="G3700" s="11">
        <f t="shared" si="358"/>
        <v>2</v>
      </c>
      <c r="H3700" s="11">
        <f t="shared" si="359"/>
        <v>2016</v>
      </c>
      <c r="I3700" s="1">
        <f>IF('DATA IMPORT'!G3700="","",'DATA IMPORT'!G3700)</f>
        <v>42458</v>
      </c>
      <c r="J3700" s="11">
        <f t="shared" si="360"/>
        <v>3</v>
      </c>
      <c r="K3700" s="11">
        <f t="shared" si="361"/>
        <v>2016</v>
      </c>
      <c r="L3700" s="4">
        <f>IF('DATA IMPORT'!M3700="","",'DATA IMPORT'!M3700)</f>
        <v>221262</v>
      </c>
      <c r="M3700" t="str">
        <f>IF('DATA IMPORT'!C3700="","",'DATA IMPORT'!C3700)</f>
        <v>Under Contract</v>
      </c>
    </row>
    <row r="3701" spans="2:13" x14ac:dyDescent="0.2">
      <c r="B3701" t="str">
        <f t="shared" si="357"/>
        <v>#</v>
      </c>
      <c r="C3701">
        <f>COUNTIF(D3701:D$10001,D3701)</f>
        <v>31</v>
      </c>
      <c r="D3701">
        <f t="shared" si="362"/>
        <v>15</v>
      </c>
      <c r="E3701" t="str">
        <f>IF('DATA IMPORT'!E3701="","",'DATA IMPORT'!E3701)</f>
        <v>Investor</v>
      </c>
      <c r="F3701" s="1">
        <f>IF('DATA IMPORT'!I3701="","",'DATA IMPORT'!I3701)</f>
        <v>42460</v>
      </c>
      <c r="G3701" s="11">
        <f t="shared" si="358"/>
        <v>3</v>
      </c>
      <c r="H3701" s="11">
        <f t="shared" si="359"/>
        <v>2016</v>
      </c>
      <c r="I3701" s="1">
        <f>IF('DATA IMPORT'!G3701="","",'DATA IMPORT'!G3701)</f>
        <v>42983</v>
      </c>
      <c r="J3701" s="11">
        <f t="shared" si="360"/>
        <v>9</v>
      </c>
      <c r="K3701" s="11">
        <f t="shared" si="361"/>
        <v>2017</v>
      </c>
      <c r="L3701" s="4">
        <f>IF('DATA IMPORT'!M3701="","",'DATA IMPORT'!M3701)</f>
        <v>678468</v>
      </c>
      <c r="M3701" t="str">
        <f>IF('DATA IMPORT'!C3701="","",'DATA IMPORT'!C3701)</f>
        <v>Under Contract</v>
      </c>
    </row>
    <row r="3702" spans="2:13" x14ac:dyDescent="0.2">
      <c r="B3702" t="str">
        <f t="shared" si="357"/>
        <v>#</v>
      </c>
      <c r="C3702">
        <f>COUNTIF(D3702:D$10001,D3702)</f>
        <v>61</v>
      </c>
      <c r="D3702">
        <f t="shared" si="362"/>
        <v>2</v>
      </c>
      <c r="E3702" t="str">
        <f>IF('DATA IMPORT'!E3702="","",'DATA IMPORT'!E3702)</f>
        <v>Referral</v>
      </c>
      <c r="F3702" s="1">
        <f>IF('DATA IMPORT'!I3702="","",'DATA IMPORT'!I3702)</f>
        <v>42507</v>
      </c>
      <c r="G3702" s="11">
        <f t="shared" si="358"/>
        <v>5</v>
      </c>
      <c r="H3702" s="11">
        <f t="shared" si="359"/>
        <v>2016</v>
      </c>
      <c r="I3702" s="1">
        <f>IF('DATA IMPORT'!G3702="","",'DATA IMPORT'!G3702)</f>
        <v>42675</v>
      </c>
      <c r="J3702" s="11">
        <f t="shared" si="360"/>
        <v>11</v>
      </c>
      <c r="K3702" s="11">
        <f t="shared" si="361"/>
        <v>2016</v>
      </c>
      <c r="L3702" s="4">
        <f>IF('DATA IMPORT'!M3702="","",'DATA IMPORT'!M3702)</f>
        <v>843720</v>
      </c>
      <c r="M3702" t="str">
        <f>IF('DATA IMPORT'!C3702="","",'DATA IMPORT'!C3702)</f>
        <v>Sold</v>
      </c>
    </row>
    <row r="3703" spans="2:13" x14ac:dyDescent="0.2">
      <c r="B3703" t="str">
        <f t="shared" si="357"/>
        <v>#</v>
      </c>
      <c r="C3703">
        <f>COUNTIF(D3703:D$10001,D3703)</f>
        <v>54</v>
      </c>
      <c r="D3703">
        <f t="shared" si="362"/>
        <v>3</v>
      </c>
      <c r="E3703" t="str">
        <f>IF('DATA IMPORT'!E3703="","",'DATA IMPORT'!E3703)</f>
        <v>Website</v>
      </c>
      <c r="F3703" s="1">
        <f>IF('DATA IMPORT'!I3703="","",'DATA IMPORT'!I3703)</f>
        <v>42408</v>
      </c>
      <c r="G3703" s="11">
        <f t="shared" si="358"/>
        <v>2</v>
      </c>
      <c r="H3703" s="11">
        <f t="shared" si="359"/>
        <v>2016</v>
      </c>
      <c r="I3703" s="1">
        <f>IF('DATA IMPORT'!G3703="","",'DATA IMPORT'!G3703)</f>
        <v>42672</v>
      </c>
      <c r="J3703" s="11">
        <f t="shared" si="360"/>
        <v>10</v>
      </c>
      <c r="K3703" s="11">
        <f t="shared" si="361"/>
        <v>2016</v>
      </c>
      <c r="L3703" s="4">
        <f>IF('DATA IMPORT'!M3703="","",'DATA IMPORT'!M3703)</f>
        <v>650979</v>
      </c>
      <c r="M3703" t="str">
        <f>IF('DATA IMPORT'!C3703="","",'DATA IMPORT'!C3703)</f>
        <v>Under Contract</v>
      </c>
    </row>
    <row r="3704" spans="2:13" x14ac:dyDescent="0.2">
      <c r="B3704" t="str">
        <f t="shared" si="357"/>
        <v>#</v>
      </c>
      <c r="C3704">
        <f>COUNTIF(D3704:D$10001,D3704)</f>
        <v>59</v>
      </c>
      <c r="D3704">
        <f t="shared" si="362"/>
        <v>6</v>
      </c>
      <c r="E3704" t="str">
        <f>IF('DATA IMPORT'!E3704="","",'DATA IMPORT'!E3704)</f>
        <v>Zillow</v>
      </c>
      <c r="F3704" s="1">
        <f>IF('DATA IMPORT'!I3704="","",'DATA IMPORT'!I3704)</f>
        <v>42497</v>
      </c>
      <c r="G3704" s="11">
        <f t="shared" si="358"/>
        <v>5</v>
      </c>
      <c r="H3704" s="11">
        <f t="shared" si="359"/>
        <v>2016</v>
      </c>
      <c r="I3704" s="1">
        <f>IF('DATA IMPORT'!G3704="","",'DATA IMPORT'!G3704)</f>
        <v>42582</v>
      </c>
      <c r="J3704" s="11">
        <f t="shared" si="360"/>
        <v>7</v>
      </c>
      <c r="K3704" s="11">
        <f t="shared" si="361"/>
        <v>2016</v>
      </c>
      <c r="L3704" s="4">
        <f>IF('DATA IMPORT'!M3704="","",'DATA IMPORT'!M3704)</f>
        <v>783001</v>
      </c>
      <c r="M3704" t="str">
        <f>IF('DATA IMPORT'!C3704="","",'DATA IMPORT'!C3704)</f>
        <v>Under Contract</v>
      </c>
    </row>
    <row r="3705" spans="2:13" x14ac:dyDescent="0.2">
      <c r="B3705" t="str">
        <f t="shared" si="357"/>
        <v>#</v>
      </c>
      <c r="C3705">
        <f>COUNTIF(D3705:D$10001,D3705)</f>
        <v>30</v>
      </c>
      <c r="D3705">
        <f t="shared" si="362"/>
        <v>4</v>
      </c>
      <c r="E3705" t="str">
        <f>IF('DATA IMPORT'!E3705="","",'DATA IMPORT'!E3705)</f>
        <v>Bank Owned</v>
      </c>
      <c r="F3705" s="1">
        <f>IF('DATA IMPORT'!I3705="","",'DATA IMPORT'!I3705)</f>
        <v>42568</v>
      </c>
      <c r="G3705" s="11">
        <f t="shared" si="358"/>
        <v>7</v>
      </c>
      <c r="H3705" s="11">
        <f t="shared" si="359"/>
        <v>2016</v>
      </c>
      <c r="I3705" s="1">
        <f>IF('DATA IMPORT'!G3705="","",'DATA IMPORT'!G3705)</f>
        <v>42943</v>
      </c>
      <c r="J3705" s="11">
        <f t="shared" si="360"/>
        <v>7</v>
      </c>
      <c r="K3705" s="11">
        <f t="shared" si="361"/>
        <v>2017</v>
      </c>
      <c r="L3705" s="4">
        <f>IF('DATA IMPORT'!M3705="","",'DATA IMPORT'!M3705)</f>
        <v>654279</v>
      </c>
      <c r="M3705" t="str">
        <f>IF('DATA IMPORT'!C3705="","",'DATA IMPORT'!C3705)</f>
        <v>Under Contract</v>
      </c>
    </row>
    <row r="3706" spans="2:13" x14ac:dyDescent="0.2">
      <c r="B3706" t="str">
        <f t="shared" si="357"/>
        <v>#</v>
      </c>
      <c r="C3706">
        <f>COUNTIF(D3706:D$10001,D3706)</f>
        <v>30</v>
      </c>
      <c r="D3706">
        <f t="shared" si="362"/>
        <v>15</v>
      </c>
      <c r="E3706" t="str">
        <f>IF('DATA IMPORT'!E3706="","",'DATA IMPORT'!E3706)</f>
        <v>Investor</v>
      </c>
      <c r="F3706" s="1">
        <f>IF('DATA IMPORT'!I3706="","",'DATA IMPORT'!I3706)</f>
        <v>42584</v>
      </c>
      <c r="G3706" s="11">
        <f t="shared" si="358"/>
        <v>8</v>
      </c>
      <c r="H3706" s="11">
        <f t="shared" si="359"/>
        <v>2016</v>
      </c>
      <c r="I3706" s="1">
        <f>IF('DATA IMPORT'!G3706="","",'DATA IMPORT'!G3706)</f>
        <v>42705</v>
      </c>
      <c r="J3706" s="11">
        <f t="shared" si="360"/>
        <v>12</v>
      </c>
      <c r="K3706" s="11">
        <f t="shared" si="361"/>
        <v>2016</v>
      </c>
      <c r="L3706" s="4">
        <f>IF('DATA IMPORT'!M3706="","",'DATA IMPORT'!M3706)</f>
        <v>209685</v>
      </c>
      <c r="M3706" t="str">
        <f>IF('DATA IMPORT'!C3706="","",'DATA IMPORT'!C3706)</f>
        <v>Under Contract</v>
      </c>
    </row>
    <row r="3707" spans="2:13" x14ac:dyDescent="0.2">
      <c r="B3707" t="str">
        <f t="shared" si="357"/>
        <v>#</v>
      </c>
      <c r="C3707">
        <f>COUNTIF(D3707:D$10001,D3707)</f>
        <v>34</v>
      </c>
      <c r="D3707">
        <f t="shared" si="362"/>
        <v>14</v>
      </c>
      <c r="E3707" t="str">
        <f>IF('DATA IMPORT'!E3707="","",'DATA IMPORT'!E3707)</f>
        <v>Social Ads</v>
      </c>
      <c r="F3707" s="1">
        <f>IF('DATA IMPORT'!I3707="","",'DATA IMPORT'!I3707)</f>
        <v>42456</v>
      </c>
      <c r="G3707" s="11">
        <f t="shared" si="358"/>
        <v>3</v>
      </c>
      <c r="H3707" s="11">
        <f t="shared" si="359"/>
        <v>2016</v>
      </c>
      <c r="I3707" s="1">
        <f>IF('DATA IMPORT'!G3707="","",'DATA IMPORT'!G3707)</f>
        <v>42714</v>
      </c>
      <c r="J3707" s="11">
        <f t="shared" si="360"/>
        <v>12</v>
      </c>
      <c r="K3707" s="11">
        <f t="shared" si="361"/>
        <v>2016</v>
      </c>
      <c r="L3707" s="4">
        <f>IF('DATA IMPORT'!M3707="","",'DATA IMPORT'!M3707)</f>
        <v>149312</v>
      </c>
      <c r="M3707" t="str">
        <f>IF('DATA IMPORT'!C3707="","",'DATA IMPORT'!C3707)</f>
        <v>Under Contract</v>
      </c>
    </row>
    <row r="3708" spans="2:13" x14ac:dyDescent="0.2">
      <c r="B3708" t="str">
        <f t="shared" si="357"/>
        <v>#</v>
      </c>
      <c r="C3708">
        <f>COUNTIF(D3708:D$10001,D3708)</f>
        <v>29</v>
      </c>
      <c r="D3708">
        <f t="shared" si="362"/>
        <v>15</v>
      </c>
      <c r="E3708" t="str">
        <f>IF('DATA IMPORT'!E3708="","",'DATA IMPORT'!E3708)</f>
        <v>Investor</v>
      </c>
      <c r="F3708" s="1">
        <f>IF('DATA IMPORT'!I3708="","",'DATA IMPORT'!I3708)</f>
        <v>42619</v>
      </c>
      <c r="G3708" s="11">
        <f t="shared" si="358"/>
        <v>9</v>
      </c>
      <c r="H3708" s="11">
        <f t="shared" si="359"/>
        <v>2016</v>
      </c>
      <c r="I3708" s="1">
        <f>IF('DATA IMPORT'!G3708="","",'DATA IMPORT'!G3708)</f>
        <v>42862</v>
      </c>
      <c r="J3708" s="11">
        <f t="shared" si="360"/>
        <v>5</v>
      </c>
      <c r="K3708" s="11">
        <f t="shared" si="361"/>
        <v>2017</v>
      </c>
      <c r="L3708" s="4">
        <f>IF('DATA IMPORT'!M3708="","",'DATA IMPORT'!M3708)</f>
        <v>442842</v>
      </c>
      <c r="M3708" t="str">
        <f>IF('DATA IMPORT'!C3708="","",'DATA IMPORT'!C3708)</f>
        <v>Under Contract</v>
      </c>
    </row>
    <row r="3709" spans="2:13" x14ac:dyDescent="0.2">
      <c r="B3709" t="str">
        <f t="shared" si="357"/>
        <v>#</v>
      </c>
      <c r="C3709">
        <f>COUNTIF(D3709:D$10001,D3709)</f>
        <v>53</v>
      </c>
      <c r="D3709">
        <f t="shared" si="362"/>
        <v>3</v>
      </c>
      <c r="E3709" t="str">
        <f>IF('DATA IMPORT'!E3709="","",'DATA IMPORT'!E3709)</f>
        <v>Website</v>
      </c>
      <c r="F3709" s="1">
        <f>IF('DATA IMPORT'!I3709="","",'DATA IMPORT'!I3709)</f>
        <v>42554</v>
      </c>
      <c r="G3709" s="11">
        <f t="shared" si="358"/>
        <v>7</v>
      </c>
      <c r="H3709" s="11">
        <f t="shared" si="359"/>
        <v>2016</v>
      </c>
      <c r="I3709" s="1">
        <f>IF('DATA IMPORT'!G3709="","",'DATA IMPORT'!G3709)</f>
        <v>42674</v>
      </c>
      <c r="J3709" s="11">
        <f t="shared" si="360"/>
        <v>10</v>
      </c>
      <c r="K3709" s="11">
        <f t="shared" si="361"/>
        <v>2016</v>
      </c>
      <c r="L3709" s="4">
        <f>IF('DATA IMPORT'!M3709="","",'DATA IMPORT'!M3709)</f>
        <v>448081</v>
      </c>
      <c r="M3709" t="str">
        <f>IF('DATA IMPORT'!C3709="","",'DATA IMPORT'!C3709)</f>
        <v>Under Contract</v>
      </c>
    </row>
    <row r="3710" spans="2:13" x14ac:dyDescent="0.2">
      <c r="B3710" t="str">
        <f t="shared" si="357"/>
        <v>#</v>
      </c>
      <c r="C3710">
        <f>COUNTIF(D3710:D$10001,D3710)</f>
        <v>58</v>
      </c>
      <c r="D3710">
        <f t="shared" si="362"/>
        <v>6</v>
      </c>
      <c r="E3710" t="str">
        <f>IF('DATA IMPORT'!E3710="","",'DATA IMPORT'!E3710)</f>
        <v>Zillow</v>
      </c>
      <c r="F3710" s="1">
        <f>IF('DATA IMPORT'!I3710="","",'DATA IMPORT'!I3710)</f>
        <v>42489</v>
      </c>
      <c r="G3710" s="11">
        <f t="shared" si="358"/>
        <v>4</v>
      </c>
      <c r="H3710" s="11">
        <f t="shared" si="359"/>
        <v>2016</v>
      </c>
      <c r="I3710" s="1">
        <f>IF('DATA IMPORT'!G3710="","",'DATA IMPORT'!G3710)</f>
        <v>42599</v>
      </c>
      <c r="J3710" s="11">
        <f t="shared" si="360"/>
        <v>8</v>
      </c>
      <c r="K3710" s="11">
        <f t="shared" si="361"/>
        <v>2016</v>
      </c>
      <c r="L3710" s="4">
        <f>IF('DATA IMPORT'!M3710="","",'DATA IMPORT'!M3710)</f>
        <v>459477</v>
      </c>
      <c r="M3710" t="str">
        <f>IF('DATA IMPORT'!C3710="","",'DATA IMPORT'!C3710)</f>
        <v>Under Contract</v>
      </c>
    </row>
    <row r="3711" spans="2:13" x14ac:dyDescent="0.2">
      <c r="B3711" t="str">
        <f t="shared" si="357"/>
        <v>#</v>
      </c>
      <c r="C3711">
        <f>COUNTIF(D3711:D$10001,D3711)</f>
        <v>57</v>
      </c>
      <c r="D3711">
        <f t="shared" si="362"/>
        <v>6</v>
      </c>
      <c r="E3711" t="str">
        <f>IF('DATA IMPORT'!E3711="","",'DATA IMPORT'!E3711)</f>
        <v>Zillow</v>
      </c>
      <c r="F3711" s="1">
        <f>IF('DATA IMPORT'!I3711="","",'DATA IMPORT'!I3711)</f>
        <v>42642</v>
      </c>
      <c r="G3711" s="11">
        <f t="shared" si="358"/>
        <v>9</v>
      </c>
      <c r="H3711" s="11">
        <f t="shared" si="359"/>
        <v>2016</v>
      </c>
      <c r="I3711" s="1">
        <f>IF('DATA IMPORT'!G3711="","",'DATA IMPORT'!G3711)</f>
        <v>42994</v>
      </c>
      <c r="J3711" s="11">
        <f t="shared" si="360"/>
        <v>9</v>
      </c>
      <c r="K3711" s="11">
        <f t="shared" si="361"/>
        <v>2017</v>
      </c>
      <c r="L3711" s="4">
        <f>IF('DATA IMPORT'!M3711="","",'DATA IMPORT'!M3711)</f>
        <v>701403</v>
      </c>
      <c r="M3711" t="str">
        <f>IF('DATA IMPORT'!C3711="","",'DATA IMPORT'!C3711)</f>
        <v>Under Contract</v>
      </c>
    </row>
    <row r="3712" spans="2:13" x14ac:dyDescent="0.2">
      <c r="B3712" t="str">
        <f t="shared" si="357"/>
        <v>#</v>
      </c>
      <c r="C3712">
        <f>COUNTIF(D3712:D$10001,D3712)</f>
        <v>33</v>
      </c>
      <c r="D3712">
        <f t="shared" si="362"/>
        <v>14</v>
      </c>
      <c r="E3712" t="str">
        <f>IF('DATA IMPORT'!E3712="","",'DATA IMPORT'!E3712)</f>
        <v>Social Ads</v>
      </c>
      <c r="F3712" s="1">
        <f>IF('DATA IMPORT'!I3712="","",'DATA IMPORT'!I3712)</f>
        <v>42413</v>
      </c>
      <c r="G3712" s="11">
        <f t="shared" si="358"/>
        <v>2</v>
      </c>
      <c r="H3712" s="11">
        <f t="shared" si="359"/>
        <v>2016</v>
      </c>
      <c r="I3712" s="1">
        <f>IF('DATA IMPORT'!G3712="","",'DATA IMPORT'!G3712)</f>
        <v>42840</v>
      </c>
      <c r="J3712" s="11">
        <f t="shared" si="360"/>
        <v>4</v>
      </c>
      <c r="K3712" s="11">
        <f t="shared" si="361"/>
        <v>2017</v>
      </c>
      <c r="L3712" s="4">
        <f>IF('DATA IMPORT'!M3712="","",'DATA IMPORT'!M3712)</f>
        <v>180235</v>
      </c>
      <c r="M3712" t="str">
        <f>IF('DATA IMPORT'!C3712="","",'DATA IMPORT'!C3712)</f>
        <v>Under Contract</v>
      </c>
    </row>
    <row r="3713" spans="2:13" x14ac:dyDescent="0.2">
      <c r="B3713" t="str">
        <f t="shared" si="357"/>
        <v>#</v>
      </c>
      <c r="C3713">
        <f>COUNTIF(D3713:D$10001,D3713)</f>
        <v>52</v>
      </c>
      <c r="D3713">
        <f t="shared" si="362"/>
        <v>3</v>
      </c>
      <c r="E3713" t="str">
        <f>IF('DATA IMPORT'!E3713="","",'DATA IMPORT'!E3713)</f>
        <v>Website</v>
      </c>
      <c r="F3713" s="1">
        <f>IF('DATA IMPORT'!I3713="","",'DATA IMPORT'!I3713)</f>
        <v>42404</v>
      </c>
      <c r="G3713" s="11">
        <f t="shared" si="358"/>
        <v>2</v>
      </c>
      <c r="H3713" s="11">
        <f t="shared" si="359"/>
        <v>2016</v>
      </c>
      <c r="I3713" s="1">
        <f>IF('DATA IMPORT'!G3713="","",'DATA IMPORT'!G3713)</f>
        <v>42780</v>
      </c>
      <c r="J3713" s="11">
        <f t="shared" si="360"/>
        <v>2</v>
      </c>
      <c r="K3713" s="11">
        <f t="shared" si="361"/>
        <v>2017</v>
      </c>
      <c r="L3713" s="4">
        <f>IF('DATA IMPORT'!M3713="","",'DATA IMPORT'!M3713)</f>
        <v>445100</v>
      </c>
      <c r="M3713" t="str">
        <f>IF('DATA IMPORT'!C3713="","",'DATA IMPORT'!C3713)</f>
        <v>Under Contract</v>
      </c>
    </row>
    <row r="3714" spans="2:13" x14ac:dyDescent="0.2">
      <c r="B3714" t="str">
        <f t="shared" si="357"/>
        <v>#</v>
      </c>
      <c r="C3714">
        <f>COUNTIF(D3714:D$10001,D3714)</f>
        <v>60</v>
      </c>
      <c r="D3714">
        <f t="shared" si="362"/>
        <v>2</v>
      </c>
      <c r="E3714" t="str">
        <f>IF('DATA IMPORT'!E3714="","",'DATA IMPORT'!E3714)</f>
        <v>Referral</v>
      </c>
      <c r="F3714" s="1">
        <f>IF('DATA IMPORT'!I3714="","",'DATA IMPORT'!I3714)</f>
        <v>42483</v>
      </c>
      <c r="G3714" s="11">
        <f t="shared" si="358"/>
        <v>4</v>
      </c>
      <c r="H3714" s="11">
        <f t="shared" si="359"/>
        <v>2016</v>
      </c>
      <c r="I3714" s="1">
        <f>IF('DATA IMPORT'!G3714="","",'DATA IMPORT'!G3714)</f>
        <v>42496</v>
      </c>
      <c r="J3714" s="11">
        <f t="shared" si="360"/>
        <v>5</v>
      </c>
      <c r="K3714" s="11">
        <f t="shared" si="361"/>
        <v>2016</v>
      </c>
      <c r="L3714" s="4">
        <f>IF('DATA IMPORT'!M3714="","",'DATA IMPORT'!M3714)</f>
        <v>509344</v>
      </c>
      <c r="M3714" t="str">
        <f>IF('DATA IMPORT'!C3714="","",'DATA IMPORT'!C3714)</f>
        <v>Under Contract</v>
      </c>
    </row>
    <row r="3715" spans="2:13" x14ac:dyDescent="0.2">
      <c r="B3715" t="str">
        <f t="shared" ref="B3715:B3778" si="363">IF(C3715=1,D3715,"#")</f>
        <v>#</v>
      </c>
      <c r="C3715">
        <f>COUNTIF(D3715:D$10001,D3715)</f>
        <v>59</v>
      </c>
      <c r="D3715">
        <f t="shared" si="362"/>
        <v>2</v>
      </c>
      <c r="E3715" t="str">
        <f>IF('DATA IMPORT'!E3715="","",'DATA IMPORT'!E3715)</f>
        <v>Referral</v>
      </c>
      <c r="F3715" s="1">
        <f>IF('DATA IMPORT'!I3715="","",'DATA IMPORT'!I3715)</f>
        <v>42476</v>
      </c>
      <c r="G3715" s="11">
        <f t="shared" ref="G3715:G3778" si="364">IF(F3715="","",MONTH(F3715))</f>
        <v>4</v>
      </c>
      <c r="H3715" s="11">
        <f t="shared" ref="H3715:H3778" si="365">IF(F3715="","",YEAR(F3715))</f>
        <v>2016</v>
      </c>
      <c r="I3715" s="1">
        <f>IF('DATA IMPORT'!G3715="","",'DATA IMPORT'!G3715)</f>
        <v>42748</v>
      </c>
      <c r="J3715" s="11">
        <f t="shared" ref="J3715:J3778" si="366">IF(I3715="","",MONTH(I3715))</f>
        <v>1</v>
      </c>
      <c r="K3715" s="11">
        <f t="shared" ref="K3715:K3778" si="367">IF(I3715="","",YEAR(I3715))</f>
        <v>2017</v>
      </c>
      <c r="L3715" s="4">
        <f>IF('DATA IMPORT'!M3715="","",'DATA IMPORT'!M3715)</f>
        <v>458568</v>
      </c>
      <c r="M3715" t="str">
        <f>IF('DATA IMPORT'!C3715="","",'DATA IMPORT'!C3715)</f>
        <v>Under Contract</v>
      </c>
    </row>
    <row r="3716" spans="2:13" x14ac:dyDescent="0.2">
      <c r="B3716" t="str">
        <f t="shared" si="363"/>
        <v>#</v>
      </c>
      <c r="C3716">
        <f>COUNTIF(D3716:D$10001,D3716)</f>
        <v>58</v>
      </c>
      <c r="D3716">
        <f t="shared" si="362"/>
        <v>2</v>
      </c>
      <c r="E3716" t="str">
        <f>IF('DATA IMPORT'!E3716="","",'DATA IMPORT'!E3716)</f>
        <v>Referral</v>
      </c>
      <c r="F3716" s="1">
        <f>IF('DATA IMPORT'!I3716="","",'DATA IMPORT'!I3716)</f>
        <v>42542</v>
      </c>
      <c r="G3716" s="11">
        <f t="shared" si="364"/>
        <v>6</v>
      </c>
      <c r="H3716" s="11">
        <f t="shared" si="365"/>
        <v>2016</v>
      </c>
      <c r="I3716" s="1">
        <f>IF('DATA IMPORT'!G3716="","",'DATA IMPORT'!G3716)</f>
        <v>42837</v>
      </c>
      <c r="J3716" s="11">
        <f t="shared" si="366"/>
        <v>4</v>
      </c>
      <c r="K3716" s="11">
        <f t="shared" si="367"/>
        <v>2017</v>
      </c>
      <c r="L3716" s="4">
        <f>IF('DATA IMPORT'!M3716="","",'DATA IMPORT'!M3716)</f>
        <v>443584</v>
      </c>
      <c r="M3716" t="str">
        <f>IF('DATA IMPORT'!C3716="","",'DATA IMPORT'!C3716)</f>
        <v>Under Contract</v>
      </c>
    </row>
    <row r="3717" spans="2:13" x14ac:dyDescent="0.2">
      <c r="B3717" t="str">
        <f t="shared" si="363"/>
        <v>#</v>
      </c>
      <c r="C3717">
        <f>COUNTIF(D3717:D$10001,D3717)</f>
        <v>56</v>
      </c>
      <c r="D3717">
        <f t="shared" si="362"/>
        <v>6</v>
      </c>
      <c r="E3717" t="str">
        <f>IF('DATA IMPORT'!E3717="","",'DATA IMPORT'!E3717)</f>
        <v>Zillow</v>
      </c>
      <c r="F3717" s="1">
        <f>IF('DATA IMPORT'!I3717="","",'DATA IMPORT'!I3717)</f>
        <v>42428</v>
      </c>
      <c r="G3717" s="11">
        <f t="shared" si="364"/>
        <v>2</v>
      </c>
      <c r="H3717" s="11">
        <f t="shared" si="365"/>
        <v>2016</v>
      </c>
      <c r="I3717" s="1">
        <f>IF('DATA IMPORT'!G3717="","",'DATA IMPORT'!G3717)</f>
        <v>42543</v>
      </c>
      <c r="J3717" s="11">
        <f t="shared" si="366"/>
        <v>6</v>
      </c>
      <c r="K3717" s="11">
        <f t="shared" si="367"/>
        <v>2016</v>
      </c>
      <c r="L3717" s="4">
        <f>IF('DATA IMPORT'!M3717="","",'DATA IMPORT'!M3717)</f>
        <v>305843</v>
      </c>
      <c r="M3717" t="str">
        <f>IF('DATA IMPORT'!C3717="","",'DATA IMPORT'!C3717)</f>
        <v>Under Contract</v>
      </c>
    </row>
    <row r="3718" spans="2:13" x14ac:dyDescent="0.2">
      <c r="B3718" t="str">
        <f t="shared" si="363"/>
        <v>#</v>
      </c>
      <c r="C3718">
        <f>COUNTIF(D3718:D$10001,D3718)</f>
        <v>24</v>
      </c>
      <c r="D3718">
        <f t="shared" ref="D3718:D3781" si="368">IF(E3718="","",MATCH(E3718,$E$2:$E$1048576,0))</f>
        <v>1</v>
      </c>
      <c r="E3718" t="str">
        <f>IF('DATA IMPORT'!E3718="","",'DATA IMPORT'!E3718)</f>
        <v>Email</v>
      </c>
      <c r="F3718" s="1">
        <f>IF('DATA IMPORT'!I3718="","",'DATA IMPORT'!I3718)</f>
        <v>42500</v>
      </c>
      <c r="G3718" s="11">
        <f t="shared" si="364"/>
        <v>5</v>
      </c>
      <c r="H3718" s="11">
        <f t="shared" si="365"/>
        <v>2016</v>
      </c>
      <c r="I3718" s="1">
        <f>IF('DATA IMPORT'!G3718="","",'DATA IMPORT'!G3718)</f>
        <v>42524</v>
      </c>
      <c r="J3718" s="11">
        <f t="shared" si="366"/>
        <v>6</v>
      </c>
      <c r="K3718" s="11">
        <f t="shared" si="367"/>
        <v>2016</v>
      </c>
      <c r="L3718" s="4">
        <f>IF('DATA IMPORT'!M3718="","",'DATA IMPORT'!M3718)</f>
        <v>604292</v>
      </c>
      <c r="M3718" t="str">
        <f>IF('DATA IMPORT'!C3718="","",'DATA IMPORT'!C3718)</f>
        <v>Under Contract</v>
      </c>
    </row>
    <row r="3719" spans="2:13" x14ac:dyDescent="0.2">
      <c r="B3719" t="str">
        <f t="shared" si="363"/>
        <v>#</v>
      </c>
      <c r="C3719">
        <f>COUNTIF(D3719:D$10001,D3719)</f>
        <v>57</v>
      </c>
      <c r="D3719">
        <f t="shared" si="368"/>
        <v>2</v>
      </c>
      <c r="E3719" t="str">
        <f>IF('DATA IMPORT'!E3719="","",'DATA IMPORT'!E3719)</f>
        <v>Referral</v>
      </c>
      <c r="F3719" s="1">
        <f>IF('DATA IMPORT'!I3719="","",'DATA IMPORT'!I3719)</f>
        <v>42417</v>
      </c>
      <c r="G3719" s="11">
        <f t="shared" si="364"/>
        <v>2</v>
      </c>
      <c r="H3719" s="11">
        <f t="shared" si="365"/>
        <v>2016</v>
      </c>
      <c r="I3719" s="1">
        <f>IF('DATA IMPORT'!G3719="","",'DATA IMPORT'!G3719)</f>
        <v>42477</v>
      </c>
      <c r="J3719" s="11">
        <f t="shared" si="366"/>
        <v>4</v>
      </c>
      <c r="K3719" s="11">
        <f t="shared" si="367"/>
        <v>2016</v>
      </c>
      <c r="L3719" s="4">
        <f>IF('DATA IMPORT'!M3719="","",'DATA IMPORT'!M3719)</f>
        <v>287946</v>
      </c>
      <c r="M3719" t="str">
        <f>IF('DATA IMPORT'!C3719="","",'DATA IMPORT'!C3719)</f>
        <v>Sold</v>
      </c>
    </row>
    <row r="3720" spans="2:13" x14ac:dyDescent="0.2">
      <c r="B3720" t="str">
        <f t="shared" si="363"/>
        <v>#</v>
      </c>
      <c r="C3720">
        <f>COUNTIF(D3720:D$10001,D3720)</f>
        <v>32</v>
      </c>
      <c r="D3720">
        <f t="shared" si="368"/>
        <v>14</v>
      </c>
      <c r="E3720" t="str">
        <f>IF('DATA IMPORT'!E3720="","",'DATA IMPORT'!E3720)</f>
        <v>Social Ads</v>
      </c>
      <c r="F3720" s="1">
        <f>IF('DATA IMPORT'!I3720="","",'DATA IMPORT'!I3720)</f>
        <v>42458</v>
      </c>
      <c r="G3720" s="11">
        <f t="shared" si="364"/>
        <v>3</v>
      </c>
      <c r="H3720" s="11">
        <f t="shared" si="365"/>
        <v>2016</v>
      </c>
      <c r="I3720" s="1">
        <f>IF('DATA IMPORT'!G3720="","",'DATA IMPORT'!G3720)</f>
        <v>42919</v>
      </c>
      <c r="J3720" s="11">
        <f t="shared" si="366"/>
        <v>7</v>
      </c>
      <c r="K3720" s="11">
        <f t="shared" si="367"/>
        <v>2017</v>
      </c>
      <c r="L3720" s="4">
        <f>IF('DATA IMPORT'!M3720="","",'DATA IMPORT'!M3720)</f>
        <v>789390</v>
      </c>
      <c r="M3720" t="str">
        <f>IF('DATA IMPORT'!C3720="","",'DATA IMPORT'!C3720)</f>
        <v>Under Contract</v>
      </c>
    </row>
    <row r="3721" spans="2:13" x14ac:dyDescent="0.2">
      <c r="B3721" t="str">
        <f t="shared" si="363"/>
        <v>#</v>
      </c>
      <c r="C3721">
        <f>COUNTIF(D3721:D$10001,D3721)</f>
        <v>51</v>
      </c>
      <c r="D3721">
        <f t="shared" si="368"/>
        <v>3</v>
      </c>
      <c r="E3721" t="str">
        <f>IF('DATA IMPORT'!E3721="","",'DATA IMPORT'!E3721)</f>
        <v>Website</v>
      </c>
      <c r="F3721" s="1">
        <f>IF('DATA IMPORT'!I3721="","",'DATA IMPORT'!I3721)</f>
        <v>42626</v>
      </c>
      <c r="G3721" s="11">
        <f t="shared" si="364"/>
        <v>9</v>
      </c>
      <c r="H3721" s="11">
        <f t="shared" si="365"/>
        <v>2016</v>
      </c>
      <c r="I3721" s="1">
        <f>IF('DATA IMPORT'!G3721="","",'DATA IMPORT'!G3721)</f>
        <v>42967</v>
      </c>
      <c r="J3721" s="11">
        <f t="shared" si="366"/>
        <v>8</v>
      </c>
      <c r="K3721" s="11">
        <f t="shared" si="367"/>
        <v>2017</v>
      </c>
      <c r="L3721" s="4">
        <f>IF('DATA IMPORT'!M3721="","",'DATA IMPORT'!M3721)</f>
        <v>168573</v>
      </c>
      <c r="M3721" t="str">
        <f>IF('DATA IMPORT'!C3721="","",'DATA IMPORT'!C3721)</f>
        <v>Under Contract</v>
      </c>
    </row>
    <row r="3722" spans="2:13" x14ac:dyDescent="0.2">
      <c r="B3722" t="str">
        <f t="shared" si="363"/>
        <v>#</v>
      </c>
      <c r="C3722">
        <f>COUNTIF(D3722:D$10001,D3722)</f>
        <v>56</v>
      </c>
      <c r="D3722">
        <f t="shared" si="368"/>
        <v>2</v>
      </c>
      <c r="E3722" t="str">
        <f>IF('DATA IMPORT'!E3722="","",'DATA IMPORT'!E3722)</f>
        <v>Referral</v>
      </c>
      <c r="F3722" s="1">
        <f>IF('DATA IMPORT'!I3722="","",'DATA IMPORT'!I3722)</f>
        <v>42607</v>
      </c>
      <c r="G3722" s="11">
        <f t="shared" si="364"/>
        <v>8</v>
      </c>
      <c r="H3722" s="11">
        <f t="shared" si="365"/>
        <v>2016</v>
      </c>
      <c r="I3722" s="1">
        <f>IF('DATA IMPORT'!G3722="","",'DATA IMPORT'!G3722)</f>
        <v>42926</v>
      </c>
      <c r="J3722" s="11">
        <f t="shared" si="366"/>
        <v>7</v>
      </c>
      <c r="K3722" s="11">
        <f t="shared" si="367"/>
        <v>2017</v>
      </c>
      <c r="L3722" s="4">
        <f>IF('DATA IMPORT'!M3722="","",'DATA IMPORT'!M3722)</f>
        <v>537129</v>
      </c>
      <c r="M3722" t="str">
        <f>IF('DATA IMPORT'!C3722="","",'DATA IMPORT'!C3722)</f>
        <v>Sold</v>
      </c>
    </row>
    <row r="3723" spans="2:13" x14ac:dyDescent="0.2">
      <c r="B3723" t="str">
        <f t="shared" si="363"/>
        <v>#</v>
      </c>
      <c r="C3723">
        <f>COUNTIF(D3723:D$10001,D3723)</f>
        <v>55</v>
      </c>
      <c r="D3723">
        <f t="shared" si="368"/>
        <v>6</v>
      </c>
      <c r="E3723" t="str">
        <f>IF('DATA IMPORT'!E3723="","",'DATA IMPORT'!E3723)</f>
        <v>Zillow</v>
      </c>
      <c r="F3723" s="1">
        <f>IF('DATA IMPORT'!I3723="","",'DATA IMPORT'!I3723)</f>
        <v>42471</v>
      </c>
      <c r="G3723" s="11">
        <f t="shared" si="364"/>
        <v>4</v>
      </c>
      <c r="H3723" s="11">
        <f t="shared" si="365"/>
        <v>2016</v>
      </c>
      <c r="I3723" s="1">
        <f>IF('DATA IMPORT'!G3723="","",'DATA IMPORT'!G3723)</f>
        <v>42472</v>
      </c>
      <c r="J3723" s="11">
        <f t="shared" si="366"/>
        <v>4</v>
      </c>
      <c r="K3723" s="11">
        <f t="shared" si="367"/>
        <v>2016</v>
      </c>
      <c r="L3723" s="4">
        <f>IF('DATA IMPORT'!M3723="","",'DATA IMPORT'!M3723)</f>
        <v>347221</v>
      </c>
      <c r="M3723" t="str">
        <f>IF('DATA IMPORT'!C3723="","",'DATA IMPORT'!C3723)</f>
        <v>Under Contract</v>
      </c>
    </row>
    <row r="3724" spans="2:13" x14ac:dyDescent="0.2">
      <c r="B3724" t="str">
        <f t="shared" si="363"/>
        <v>#</v>
      </c>
      <c r="C3724">
        <f>COUNTIF(D3724:D$10001,D3724)</f>
        <v>28</v>
      </c>
      <c r="D3724">
        <f t="shared" si="368"/>
        <v>15</v>
      </c>
      <c r="E3724" t="str">
        <f>IF('DATA IMPORT'!E3724="","",'DATA IMPORT'!E3724)</f>
        <v>Investor</v>
      </c>
      <c r="F3724" s="1">
        <f>IF('DATA IMPORT'!I3724="","",'DATA IMPORT'!I3724)</f>
        <v>42604</v>
      </c>
      <c r="G3724" s="11">
        <f t="shared" si="364"/>
        <v>8</v>
      </c>
      <c r="H3724" s="11">
        <f t="shared" si="365"/>
        <v>2016</v>
      </c>
      <c r="I3724" s="1">
        <f>IF('DATA IMPORT'!G3724="","",'DATA IMPORT'!G3724)</f>
        <v>42757</v>
      </c>
      <c r="J3724" s="11">
        <f t="shared" si="366"/>
        <v>1</v>
      </c>
      <c r="K3724" s="11">
        <f t="shared" si="367"/>
        <v>2017</v>
      </c>
      <c r="L3724" s="4">
        <f>IF('DATA IMPORT'!M3724="","",'DATA IMPORT'!M3724)</f>
        <v>543130</v>
      </c>
      <c r="M3724" t="str">
        <f>IF('DATA IMPORT'!C3724="","",'DATA IMPORT'!C3724)</f>
        <v>Sold</v>
      </c>
    </row>
    <row r="3725" spans="2:13" x14ac:dyDescent="0.2">
      <c r="B3725" t="str">
        <f t="shared" si="363"/>
        <v>#</v>
      </c>
      <c r="C3725">
        <f>COUNTIF(D3725:D$10001,D3725)</f>
        <v>27</v>
      </c>
      <c r="D3725">
        <f t="shared" si="368"/>
        <v>15</v>
      </c>
      <c r="E3725" t="str">
        <f>IF('DATA IMPORT'!E3725="","",'DATA IMPORT'!E3725)</f>
        <v>Investor</v>
      </c>
      <c r="F3725" s="1">
        <f>IF('DATA IMPORT'!I3725="","",'DATA IMPORT'!I3725)</f>
        <v>42592</v>
      </c>
      <c r="G3725" s="11">
        <f t="shared" si="364"/>
        <v>8</v>
      </c>
      <c r="H3725" s="11">
        <f t="shared" si="365"/>
        <v>2016</v>
      </c>
      <c r="I3725" s="1">
        <f>IF('DATA IMPORT'!G3725="","",'DATA IMPORT'!G3725)</f>
        <v>42878</v>
      </c>
      <c r="J3725" s="11">
        <f t="shared" si="366"/>
        <v>5</v>
      </c>
      <c r="K3725" s="11">
        <f t="shared" si="367"/>
        <v>2017</v>
      </c>
      <c r="L3725" s="4">
        <f>IF('DATA IMPORT'!M3725="","",'DATA IMPORT'!M3725)</f>
        <v>418009</v>
      </c>
      <c r="M3725" t="str">
        <f>IF('DATA IMPORT'!C3725="","",'DATA IMPORT'!C3725)</f>
        <v>Sold</v>
      </c>
    </row>
    <row r="3726" spans="2:13" x14ac:dyDescent="0.2">
      <c r="B3726" t="str">
        <f t="shared" si="363"/>
        <v>#</v>
      </c>
      <c r="C3726">
        <f>COUNTIF(D3726:D$10001,D3726)</f>
        <v>26</v>
      </c>
      <c r="D3726">
        <f t="shared" si="368"/>
        <v>15</v>
      </c>
      <c r="E3726" t="str">
        <f>IF('DATA IMPORT'!E3726="","",'DATA IMPORT'!E3726)</f>
        <v>Investor</v>
      </c>
      <c r="F3726" s="1">
        <f>IF('DATA IMPORT'!I3726="","",'DATA IMPORT'!I3726)</f>
        <v>42608</v>
      </c>
      <c r="G3726" s="11">
        <f t="shared" si="364"/>
        <v>8</v>
      </c>
      <c r="H3726" s="11">
        <f t="shared" si="365"/>
        <v>2016</v>
      </c>
      <c r="I3726" s="1">
        <f>IF('DATA IMPORT'!G3726="","",'DATA IMPORT'!G3726)</f>
        <v>42651</v>
      </c>
      <c r="J3726" s="11">
        <f t="shared" si="366"/>
        <v>10</v>
      </c>
      <c r="K3726" s="11">
        <f t="shared" si="367"/>
        <v>2016</v>
      </c>
      <c r="L3726" s="4">
        <f>IF('DATA IMPORT'!M3726="","",'DATA IMPORT'!M3726)</f>
        <v>830359</v>
      </c>
      <c r="M3726" t="str">
        <f>IF('DATA IMPORT'!C3726="","",'DATA IMPORT'!C3726)</f>
        <v>Sold</v>
      </c>
    </row>
    <row r="3727" spans="2:13" x14ac:dyDescent="0.2">
      <c r="B3727" t="str">
        <f t="shared" si="363"/>
        <v>#</v>
      </c>
      <c r="C3727">
        <f>COUNTIF(D3727:D$10001,D3727)</f>
        <v>55</v>
      </c>
      <c r="D3727">
        <f t="shared" si="368"/>
        <v>2</v>
      </c>
      <c r="E3727" t="str">
        <f>IF('DATA IMPORT'!E3727="","",'DATA IMPORT'!E3727)</f>
        <v>Referral</v>
      </c>
      <c r="F3727" s="1">
        <f>IF('DATA IMPORT'!I3727="","",'DATA IMPORT'!I3727)</f>
        <v>42684</v>
      </c>
      <c r="G3727" s="11">
        <f t="shared" si="364"/>
        <v>11</v>
      </c>
      <c r="H3727" s="11">
        <f t="shared" si="365"/>
        <v>2016</v>
      </c>
      <c r="I3727" s="1">
        <f>IF('DATA IMPORT'!G3727="","",'DATA IMPORT'!G3727)</f>
        <v>42743</v>
      </c>
      <c r="J3727" s="11">
        <f t="shared" si="366"/>
        <v>1</v>
      </c>
      <c r="K3727" s="11">
        <f t="shared" si="367"/>
        <v>2017</v>
      </c>
      <c r="L3727" s="4">
        <f>IF('DATA IMPORT'!M3727="","",'DATA IMPORT'!M3727)</f>
        <v>583180</v>
      </c>
      <c r="M3727" t="str">
        <f>IF('DATA IMPORT'!C3727="","",'DATA IMPORT'!C3727)</f>
        <v>Under Contract</v>
      </c>
    </row>
    <row r="3728" spans="2:13" x14ac:dyDescent="0.2">
      <c r="B3728" t="str">
        <f t="shared" si="363"/>
        <v>#</v>
      </c>
      <c r="C3728">
        <f>COUNTIF(D3728:D$10001,D3728)</f>
        <v>54</v>
      </c>
      <c r="D3728">
        <f t="shared" si="368"/>
        <v>6</v>
      </c>
      <c r="E3728" t="str">
        <f>IF('DATA IMPORT'!E3728="","",'DATA IMPORT'!E3728)</f>
        <v>Zillow</v>
      </c>
      <c r="F3728" s="1">
        <f>IF('DATA IMPORT'!I3728="","",'DATA IMPORT'!I3728)</f>
        <v>42734</v>
      </c>
      <c r="G3728" s="11">
        <f t="shared" si="364"/>
        <v>12</v>
      </c>
      <c r="H3728" s="11">
        <f t="shared" si="365"/>
        <v>2016</v>
      </c>
      <c r="I3728" s="1">
        <f>IF('DATA IMPORT'!G3728="","",'DATA IMPORT'!G3728)</f>
        <v>42849</v>
      </c>
      <c r="J3728" s="11">
        <f t="shared" si="366"/>
        <v>4</v>
      </c>
      <c r="K3728" s="11">
        <f t="shared" si="367"/>
        <v>2017</v>
      </c>
      <c r="L3728" s="4">
        <f>IF('DATA IMPORT'!M3728="","",'DATA IMPORT'!M3728)</f>
        <v>534752</v>
      </c>
      <c r="M3728" t="str">
        <f>IF('DATA IMPORT'!C3728="","",'DATA IMPORT'!C3728)</f>
        <v>Under Contract</v>
      </c>
    </row>
    <row r="3729" spans="2:13" x14ac:dyDescent="0.2">
      <c r="B3729" t="str">
        <f t="shared" si="363"/>
        <v>#</v>
      </c>
      <c r="C3729">
        <f>COUNTIF(D3729:D$10001,D3729)</f>
        <v>54</v>
      </c>
      <c r="D3729">
        <f t="shared" si="368"/>
        <v>2</v>
      </c>
      <c r="E3729" t="str">
        <f>IF('DATA IMPORT'!E3729="","",'DATA IMPORT'!E3729)</f>
        <v>Referral</v>
      </c>
      <c r="F3729" s="1">
        <f>IF('DATA IMPORT'!I3729="","",'DATA IMPORT'!I3729)</f>
        <v>42476</v>
      </c>
      <c r="G3729" s="11">
        <f t="shared" si="364"/>
        <v>4</v>
      </c>
      <c r="H3729" s="11">
        <f t="shared" si="365"/>
        <v>2016</v>
      </c>
      <c r="I3729" s="1">
        <f>IF('DATA IMPORT'!G3729="","",'DATA IMPORT'!G3729)</f>
        <v>42796</v>
      </c>
      <c r="J3729" s="11">
        <f t="shared" si="366"/>
        <v>3</v>
      </c>
      <c r="K3729" s="11">
        <f t="shared" si="367"/>
        <v>2017</v>
      </c>
      <c r="L3729" s="4">
        <f>IF('DATA IMPORT'!M3729="","",'DATA IMPORT'!M3729)</f>
        <v>258284</v>
      </c>
      <c r="M3729" t="str">
        <f>IF('DATA IMPORT'!C3729="","",'DATA IMPORT'!C3729)</f>
        <v>Sold</v>
      </c>
    </row>
    <row r="3730" spans="2:13" x14ac:dyDescent="0.2">
      <c r="B3730" t="str">
        <f t="shared" si="363"/>
        <v>#</v>
      </c>
      <c r="C3730">
        <f>COUNTIF(D3730:D$10001,D3730)</f>
        <v>53</v>
      </c>
      <c r="D3730">
        <f t="shared" si="368"/>
        <v>6</v>
      </c>
      <c r="E3730" t="str">
        <f>IF('DATA IMPORT'!E3730="","",'DATA IMPORT'!E3730)</f>
        <v>Zillow</v>
      </c>
      <c r="F3730" s="1">
        <f>IF('DATA IMPORT'!I3730="","",'DATA IMPORT'!I3730)</f>
        <v>42487</v>
      </c>
      <c r="G3730" s="11">
        <f t="shared" si="364"/>
        <v>4</v>
      </c>
      <c r="H3730" s="11">
        <f t="shared" si="365"/>
        <v>2016</v>
      </c>
      <c r="I3730" s="1">
        <f>IF('DATA IMPORT'!G3730="","",'DATA IMPORT'!G3730)</f>
        <v>42520</v>
      </c>
      <c r="J3730" s="11">
        <f t="shared" si="366"/>
        <v>5</v>
      </c>
      <c r="K3730" s="11">
        <f t="shared" si="367"/>
        <v>2016</v>
      </c>
      <c r="L3730" s="4">
        <f>IF('DATA IMPORT'!M3730="","",'DATA IMPORT'!M3730)</f>
        <v>737342</v>
      </c>
      <c r="M3730" t="str">
        <f>IF('DATA IMPORT'!C3730="","",'DATA IMPORT'!C3730)</f>
        <v>Under Contract</v>
      </c>
    </row>
    <row r="3731" spans="2:13" x14ac:dyDescent="0.2">
      <c r="B3731" t="str">
        <f t="shared" si="363"/>
        <v>#</v>
      </c>
      <c r="C3731">
        <f>COUNTIF(D3731:D$10001,D3731)</f>
        <v>53</v>
      </c>
      <c r="D3731">
        <f t="shared" si="368"/>
        <v>2</v>
      </c>
      <c r="E3731" t="str">
        <f>IF('DATA IMPORT'!E3731="","",'DATA IMPORT'!E3731)</f>
        <v>Referral</v>
      </c>
      <c r="F3731" s="1">
        <f>IF('DATA IMPORT'!I3731="","",'DATA IMPORT'!I3731)</f>
        <v>42764</v>
      </c>
      <c r="G3731" s="11">
        <f t="shared" si="364"/>
        <v>1</v>
      </c>
      <c r="H3731" s="11">
        <f t="shared" si="365"/>
        <v>2017</v>
      </c>
      <c r="I3731" s="1">
        <f>IF('DATA IMPORT'!G3731="","",'DATA IMPORT'!G3731)</f>
        <v>42929</v>
      </c>
      <c r="J3731" s="11">
        <f t="shared" si="366"/>
        <v>7</v>
      </c>
      <c r="K3731" s="11">
        <f t="shared" si="367"/>
        <v>2017</v>
      </c>
      <c r="L3731" s="4">
        <f>IF('DATA IMPORT'!M3731="","",'DATA IMPORT'!M3731)</f>
        <v>342437</v>
      </c>
      <c r="M3731" t="str">
        <f>IF('DATA IMPORT'!C3731="","",'DATA IMPORT'!C3731)</f>
        <v>Under Contract</v>
      </c>
    </row>
    <row r="3732" spans="2:13" x14ac:dyDescent="0.2">
      <c r="B3732" t="str">
        <f t="shared" si="363"/>
        <v>#</v>
      </c>
      <c r="C3732">
        <f>COUNTIF(D3732:D$10001,D3732)</f>
        <v>25</v>
      </c>
      <c r="D3732">
        <f t="shared" si="368"/>
        <v>15</v>
      </c>
      <c r="E3732" t="str">
        <f>IF('DATA IMPORT'!E3732="","",'DATA IMPORT'!E3732)</f>
        <v>Investor</v>
      </c>
      <c r="F3732" s="1">
        <f>IF('DATA IMPORT'!I3732="","",'DATA IMPORT'!I3732)</f>
        <v>42476</v>
      </c>
      <c r="G3732" s="11">
        <f t="shared" si="364"/>
        <v>4</v>
      </c>
      <c r="H3732" s="11">
        <f t="shared" si="365"/>
        <v>2016</v>
      </c>
      <c r="I3732" s="1">
        <f>IF('DATA IMPORT'!G3732="","",'DATA IMPORT'!G3732)</f>
        <v>42489</v>
      </c>
      <c r="J3732" s="11">
        <f t="shared" si="366"/>
        <v>4</v>
      </c>
      <c r="K3732" s="11">
        <f t="shared" si="367"/>
        <v>2016</v>
      </c>
      <c r="L3732" s="4">
        <f>IF('DATA IMPORT'!M3732="","",'DATA IMPORT'!M3732)</f>
        <v>190969</v>
      </c>
      <c r="M3732" t="str">
        <f>IF('DATA IMPORT'!C3732="","",'DATA IMPORT'!C3732)</f>
        <v>Under Contract</v>
      </c>
    </row>
    <row r="3733" spans="2:13" x14ac:dyDescent="0.2">
      <c r="B3733" t="str">
        <f t="shared" si="363"/>
        <v>#</v>
      </c>
      <c r="C3733">
        <f>COUNTIF(D3733:D$10001,D3733)</f>
        <v>52</v>
      </c>
      <c r="D3733">
        <f t="shared" si="368"/>
        <v>6</v>
      </c>
      <c r="E3733" t="str">
        <f>IF('DATA IMPORT'!E3733="","",'DATA IMPORT'!E3733)</f>
        <v>Zillow</v>
      </c>
      <c r="F3733" s="1">
        <f>IF('DATA IMPORT'!I3733="","",'DATA IMPORT'!I3733)</f>
        <v>42658</v>
      </c>
      <c r="G3733" s="11">
        <f t="shared" si="364"/>
        <v>10</v>
      </c>
      <c r="H3733" s="11">
        <f t="shared" si="365"/>
        <v>2016</v>
      </c>
      <c r="I3733" s="1">
        <f>IF('DATA IMPORT'!G3733="","",'DATA IMPORT'!G3733)</f>
        <v>42715</v>
      </c>
      <c r="J3733" s="11">
        <f t="shared" si="366"/>
        <v>12</v>
      </c>
      <c r="K3733" s="11">
        <f t="shared" si="367"/>
        <v>2016</v>
      </c>
      <c r="L3733" s="4">
        <f>IF('DATA IMPORT'!M3733="","",'DATA IMPORT'!M3733)</f>
        <v>840134</v>
      </c>
      <c r="M3733" t="str">
        <f>IF('DATA IMPORT'!C3733="","",'DATA IMPORT'!C3733)</f>
        <v>Under Contract</v>
      </c>
    </row>
    <row r="3734" spans="2:13" x14ac:dyDescent="0.2">
      <c r="B3734" t="str">
        <f t="shared" si="363"/>
        <v>#</v>
      </c>
      <c r="C3734">
        <f>COUNTIF(D3734:D$10001,D3734)</f>
        <v>52</v>
      </c>
      <c r="D3734">
        <f t="shared" si="368"/>
        <v>2</v>
      </c>
      <c r="E3734" t="str">
        <f>IF('DATA IMPORT'!E3734="","",'DATA IMPORT'!E3734)</f>
        <v>Referral</v>
      </c>
      <c r="F3734" s="1">
        <f>IF('DATA IMPORT'!I3734="","",'DATA IMPORT'!I3734)</f>
        <v>42508</v>
      </c>
      <c r="G3734" s="11">
        <f t="shared" si="364"/>
        <v>5</v>
      </c>
      <c r="H3734" s="11">
        <f t="shared" si="365"/>
        <v>2016</v>
      </c>
      <c r="I3734" s="1">
        <f>IF('DATA IMPORT'!G3734="","",'DATA IMPORT'!G3734)</f>
        <v>42574</v>
      </c>
      <c r="J3734" s="11">
        <f t="shared" si="366"/>
        <v>7</v>
      </c>
      <c r="K3734" s="11">
        <f t="shared" si="367"/>
        <v>2016</v>
      </c>
      <c r="L3734" s="4">
        <f>IF('DATA IMPORT'!M3734="","",'DATA IMPORT'!M3734)</f>
        <v>560705</v>
      </c>
      <c r="M3734" t="str">
        <f>IF('DATA IMPORT'!C3734="","",'DATA IMPORT'!C3734)</f>
        <v>Under Contract</v>
      </c>
    </row>
    <row r="3735" spans="2:13" x14ac:dyDescent="0.2">
      <c r="B3735" t="str">
        <f t="shared" si="363"/>
        <v>#</v>
      </c>
      <c r="C3735">
        <f>COUNTIF(D3735:D$10001,D3735)</f>
        <v>31</v>
      </c>
      <c r="D3735">
        <f t="shared" si="368"/>
        <v>14</v>
      </c>
      <c r="E3735" t="str">
        <f>IF('DATA IMPORT'!E3735="","",'DATA IMPORT'!E3735)</f>
        <v>Social Ads</v>
      </c>
      <c r="F3735" s="1">
        <f>IF('DATA IMPORT'!I3735="","",'DATA IMPORT'!I3735)</f>
        <v>42532</v>
      </c>
      <c r="G3735" s="11">
        <f t="shared" si="364"/>
        <v>6</v>
      </c>
      <c r="H3735" s="11">
        <f t="shared" si="365"/>
        <v>2016</v>
      </c>
      <c r="I3735" s="1">
        <f>IF('DATA IMPORT'!G3735="","",'DATA IMPORT'!G3735)</f>
        <v>42567</v>
      </c>
      <c r="J3735" s="11">
        <f t="shared" si="366"/>
        <v>7</v>
      </c>
      <c r="K3735" s="11">
        <f t="shared" si="367"/>
        <v>2016</v>
      </c>
      <c r="L3735" s="4">
        <f>IF('DATA IMPORT'!M3735="","",'DATA IMPORT'!M3735)</f>
        <v>352057</v>
      </c>
      <c r="M3735" t="str">
        <f>IF('DATA IMPORT'!C3735="","",'DATA IMPORT'!C3735)</f>
        <v>Under Contract</v>
      </c>
    </row>
    <row r="3736" spans="2:13" x14ac:dyDescent="0.2">
      <c r="B3736" t="str">
        <f t="shared" si="363"/>
        <v>#</v>
      </c>
      <c r="C3736">
        <f>COUNTIF(D3736:D$10001,D3736)</f>
        <v>51</v>
      </c>
      <c r="D3736">
        <f t="shared" si="368"/>
        <v>2</v>
      </c>
      <c r="E3736" t="str">
        <f>IF('DATA IMPORT'!E3736="","",'DATA IMPORT'!E3736)</f>
        <v>Referral</v>
      </c>
      <c r="F3736" s="1">
        <f>IF('DATA IMPORT'!I3736="","",'DATA IMPORT'!I3736)</f>
        <v>42612</v>
      </c>
      <c r="G3736" s="11">
        <f t="shared" si="364"/>
        <v>8</v>
      </c>
      <c r="H3736" s="11">
        <f t="shared" si="365"/>
        <v>2016</v>
      </c>
      <c r="I3736" s="1">
        <f>IF('DATA IMPORT'!G3736="","",'DATA IMPORT'!G3736)</f>
        <v>42819</v>
      </c>
      <c r="J3736" s="11">
        <f t="shared" si="366"/>
        <v>3</v>
      </c>
      <c r="K3736" s="11">
        <f t="shared" si="367"/>
        <v>2017</v>
      </c>
      <c r="L3736" s="4">
        <f>IF('DATA IMPORT'!M3736="","",'DATA IMPORT'!M3736)</f>
        <v>125240</v>
      </c>
      <c r="M3736" t="str">
        <f>IF('DATA IMPORT'!C3736="","",'DATA IMPORT'!C3736)</f>
        <v>Under Contract</v>
      </c>
    </row>
    <row r="3737" spans="2:13" x14ac:dyDescent="0.2">
      <c r="B3737" t="str">
        <f t="shared" si="363"/>
        <v>#</v>
      </c>
      <c r="C3737">
        <f>COUNTIF(D3737:D$10001,D3737)</f>
        <v>50</v>
      </c>
      <c r="D3737">
        <f t="shared" si="368"/>
        <v>3</v>
      </c>
      <c r="E3737" t="str">
        <f>IF('DATA IMPORT'!E3737="","",'DATA IMPORT'!E3737)</f>
        <v>Website</v>
      </c>
      <c r="F3737" s="1">
        <f>IF('DATA IMPORT'!I3737="","",'DATA IMPORT'!I3737)</f>
        <v>42422</v>
      </c>
      <c r="G3737" s="11">
        <f t="shared" si="364"/>
        <v>2</v>
      </c>
      <c r="H3737" s="11">
        <f t="shared" si="365"/>
        <v>2016</v>
      </c>
      <c r="I3737" s="1">
        <f>IF('DATA IMPORT'!G3737="","",'DATA IMPORT'!G3737)</f>
        <v>42467</v>
      </c>
      <c r="J3737" s="11">
        <f t="shared" si="366"/>
        <v>4</v>
      </c>
      <c r="K3737" s="11">
        <f t="shared" si="367"/>
        <v>2016</v>
      </c>
      <c r="L3737" s="4">
        <f>IF('DATA IMPORT'!M3737="","",'DATA IMPORT'!M3737)</f>
        <v>595755</v>
      </c>
      <c r="M3737" t="str">
        <f>IF('DATA IMPORT'!C3737="","",'DATA IMPORT'!C3737)</f>
        <v>Under Contract</v>
      </c>
    </row>
    <row r="3738" spans="2:13" x14ac:dyDescent="0.2">
      <c r="B3738" t="str">
        <f t="shared" si="363"/>
        <v>#</v>
      </c>
      <c r="C3738">
        <f>COUNTIF(D3738:D$10001,D3738)</f>
        <v>51</v>
      </c>
      <c r="D3738">
        <f t="shared" si="368"/>
        <v>6</v>
      </c>
      <c r="E3738" t="str">
        <f>IF('DATA IMPORT'!E3738="","",'DATA IMPORT'!E3738)</f>
        <v>Zillow</v>
      </c>
      <c r="F3738" s="1">
        <f>IF('DATA IMPORT'!I3738="","",'DATA IMPORT'!I3738)</f>
        <v>42401</v>
      </c>
      <c r="G3738" s="11">
        <f t="shared" si="364"/>
        <v>2</v>
      </c>
      <c r="H3738" s="11">
        <f t="shared" si="365"/>
        <v>2016</v>
      </c>
      <c r="I3738" s="1">
        <f>IF('DATA IMPORT'!G3738="","",'DATA IMPORT'!G3738)</f>
        <v>42517</v>
      </c>
      <c r="J3738" s="11">
        <f t="shared" si="366"/>
        <v>5</v>
      </c>
      <c r="K3738" s="11">
        <f t="shared" si="367"/>
        <v>2016</v>
      </c>
      <c r="L3738" s="4">
        <f>IF('DATA IMPORT'!M3738="","",'DATA IMPORT'!M3738)</f>
        <v>838926</v>
      </c>
      <c r="M3738" t="str">
        <f>IF('DATA IMPORT'!C3738="","",'DATA IMPORT'!C3738)</f>
        <v>Under Contract</v>
      </c>
    </row>
    <row r="3739" spans="2:13" x14ac:dyDescent="0.2">
      <c r="B3739" t="str">
        <f t="shared" si="363"/>
        <v>#</v>
      </c>
      <c r="C3739">
        <f>COUNTIF(D3739:D$10001,D3739)</f>
        <v>50</v>
      </c>
      <c r="D3739">
        <f t="shared" si="368"/>
        <v>6</v>
      </c>
      <c r="E3739" t="str">
        <f>IF('DATA IMPORT'!E3739="","",'DATA IMPORT'!E3739)</f>
        <v>Zillow</v>
      </c>
      <c r="F3739" s="1">
        <f>IF('DATA IMPORT'!I3739="","",'DATA IMPORT'!I3739)</f>
        <v>42483</v>
      </c>
      <c r="G3739" s="11">
        <f t="shared" si="364"/>
        <v>4</v>
      </c>
      <c r="H3739" s="11">
        <f t="shared" si="365"/>
        <v>2016</v>
      </c>
      <c r="I3739" s="1">
        <f>IF('DATA IMPORT'!G3739="","",'DATA IMPORT'!G3739)</f>
        <v>42508</v>
      </c>
      <c r="J3739" s="11">
        <f t="shared" si="366"/>
        <v>5</v>
      </c>
      <c r="K3739" s="11">
        <f t="shared" si="367"/>
        <v>2016</v>
      </c>
      <c r="L3739" s="4">
        <f>IF('DATA IMPORT'!M3739="","",'DATA IMPORT'!M3739)</f>
        <v>564456</v>
      </c>
      <c r="M3739" t="str">
        <f>IF('DATA IMPORT'!C3739="","",'DATA IMPORT'!C3739)</f>
        <v>Under Contract</v>
      </c>
    </row>
    <row r="3740" spans="2:13" x14ac:dyDescent="0.2">
      <c r="B3740" t="str">
        <f t="shared" si="363"/>
        <v>#</v>
      </c>
      <c r="C3740">
        <f>COUNTIF(D3740:D$10001,D3740)</f>
        <v>23</v>
      </c>
      <c r="D3740">
        <f t="shared" si="368"/>
        <v>1</v>
      </c>
      <c r="E3740" t="str">
        <f>IF('DATA IMPORT'!E3740="","",'DATA IMPORT'!E3740)</f>
        <v>Email</v>
      </c>
      <c r="F3740" s="1">
        <f>IF('DATA IMPORT'!I3740="","",'DATA IMPORT'!I3740)</f>
        <v>42407</v>
      </c>
      <c r="G3740" s="11">
        <f t="shared" si="364"/>
        <v>2</v>
      </c>
      <c r="H3740" s="11">
        <f t="shared" si="365"/>
        <v>2016</v>
      </c>
      <c r="I3740" s="1">
        <f>IF('DATA IMPORT'!G3740="","",'DATA IMPORT'!G3740)</f>
        <v>42514</v>
      </c>
      <c r="J3740" s="11">
        <f t="shared" si="366"/>
        <v>5</v>
      </c>
      <c r="K3740" s="11">
        <f t="shared" si="367"/>
        <v>2016</v>
      </c>
      <c r="L3740" s="4">
        <f>IF('DATA IMPORT'!M3740="","",'DATA IMPORT'!M3740)</f>
        <v>501751</v>
      </c>
      <c r="M3740" t="str">
        <f>IF('DATA IMPORT'!C3740="","",'DATA IMPORT'!C3740)</f>
        <v>Under Contract</v>
      </c>
    </row>
    <row r="3741" spans="2:13" x14ac:dyDescent="0.2">
      <c r="B3741" t="str">
        <f t="shared" si="363"/>
        <v>#</v>
      </c>
      <c r="C3741">
        <f>COUNTIF(D3741:D$10001,D3741)</f>
        <v>22</v>
      </c>
      <c r="D3741">
        <f t="shared" si="368"/>
        <v>1</v>
      </c>
      <c r="E3741" t="str">
        <f>IF('DATA IMPORT'!E3741="","",'DATA IMPORT'!E3741)</f>
        <v>Email</v>
      </c>
      <c r="F3741" s="1">
        <f>IF('DATA IMPORT'!I3741="","",'DATA IMPORT'!I3741)</f>
        <v>42554</v>
      </c>
      <c r="G3741" s="11">
        <f t="shared" si="364"/>
        <v>7</v>
      </c>
      <c r="H3741" s="11">
        <f t="shared" si="365"/>
        <v>2016</v>
      </c>
      <c r="I3741" s="1">
        <f>IF('DATA IMPORT'!G3741="","",'DATA IMPORT'!G3741)</f>
        <v>42568</v>
      </c>
      <c r="J3741" s="11">
        <f t="shared" si="366"/>
        <v>7</v>
      </c>
      <c r="K3741" s="11">
        <f t="shared" si="367"/>
        <v>2016</v>
      </c>
      <c r="L3741" s="4">
        <f>IF('DATA IMPORT'!M3741="","",'DATA IMPORT'!M3741)</f>
        <v>681580</v>
      </c>
      <c r="M3741" t="str">
        <f>IF('DATA IMPORT'!C3741="","",'DATA IMPORT'!C3741)</f>
        <v>Under Contract</v>
      </c>
    </row>
    <row r="3742" spans="2:13" x14ac:dyDescent="0.2">
      <c r="B3742" t="str">
        <f t="shared" si="363"/>
        <v>#</v>
      </c>
      <c r="C3742">
        <f>COUNTIF(D3742:D$10001,D3742)</f>
        <v>50</v>
      </c>
      <c r="D3742">
        <f t="shared" si="368"/>
        <v>2</v>
      </c>
      <c r="E3742" t="str">
        <f>IF('DATA IMPORT'!E3742="","",'DATA IMPORT'!E3742)</f>
        <v>Referral</v>
      </c>
      <c r="F3742" s="1">
        <f>IF('DATA IMPORT'!I3742="","",'DATA IMPORT'!I3742)</f>
        <v>42834</v>
      </c>
      <c r="G3742" s="11">
        <f t="shared" si="364"/>
        <v>4</v>
      </c>
      <c r="H3742" s="11">
        <f t="shared" si="365"/>
        <v>2017</v>
      </c>
      <c r="I3742" s="1">
        <f>IF('DATA IMPORT'!G3742="","",'DATA IMPORT'!G3742)</f>
        <v>42864</v>
      </c>
      <c r="J3742" s="11">
        <f t="shared" si="366"/>
        <v>5</v>
      </c>
      <c r="K3742" s="11">
        <f t="shared" si="367"/>
        <v>2017</v>
      </c>
      <c r="L3742" s="4">
        <f>IF('DATA IMPORT'!M3742="","",'DATA IMPORT'!M3742)</f>
        <v>255037</v>
      </c>
      <c r="M3742" t="str">
        <f>IF('DATA IMPORT'!C3742="","",'DATA IMPORT'!C3742)</f>
        <v>Under Contract</v>
      </c>
    </row>
    <row r="3743" spans="2:13" x14ac:dyDescent="0.2">
      <c r="B3743" t="str">
        <f t="shared" si="363"/>
        <v>#</v>
      </c>
      <c r="C3743">
        <f>COUNTIF(D3743:D$10001,D3743)</f>
        <v>29</v>
      </c>
      <c r="D3743">
        <f t="shared" si="368"/>
        <v>4</v>
      </c>
      <c r="E3743" t="str">
        <f>IF('DATA IMPORT'!E3743="","",'DATA IMPORT'!E3743)</f>
        <v>Bank Owned</v>
      </c>
      <c r="F3743" s="1">
        <f>IF('DATA IMPORT'!I3743="","",'DATA IMPORT'!I3743)</f>
        <v>42554</v>
      </c>
      <c r="G3743" s="11">
        <f t="shared" si="364"/>
        <v>7</v>
      </c>
      <c r="H3743" s="11">
        <f t="shared" si="365"/>
        <v>2016</v>
      </c>
      <c r="I3743" s="1">
        <f>IF('DATA IMPORT'!G3743="","",'DATA IMPORT'!G3743)</f>
        <v>42845</v>
      </c>
      <c r="J3743" s="11">
        <f t="shared" si="366"/>
        <v>4</v>
      </c>
      <c r="K3743" s="11">
        <f t="shared" si="367"/>
        <v>2017</v>
      </c>
      <c r="L3743" s="4">
        <f>IF('DATA IMPORT'!M3743="","",'DATA IMPORT'!M3743)</f>
        <v>811256</v>
      </c>
      <c r="M3743" t="str">
        <f>IF('DATA IMPORT'!C3743="","",'DATA IMPORT'!C3743)</f>
        <v>Under Contract</v>
      </c>
    </row>
    <row r="3744" spans="2:13" x14ac:dyDescent="0.2">
      <c r="B3744" t="str">
        <f t="shared" si="363"/>
        <v>#</v>
      </c>
      <c r="C3744">
        <f>COUNTIF(D3744:D$10001,D3744)</f>
        <v>49</v>
      </c>
      <c r="D3744">
        <f t="shared" si="368"/>
        <v>2</v>
      </c>
      <c r="E3744" t="str">
        <f>IF('DATA IMPORT'!E3744="","",'DATA IMPORT'!E3744)</f>
        <v>Referral</v>
      </c>
      <c r="F3744" s="1">
        <f>IF('DATA IMPORT'!I3744="","",'DATA IMPORT'!I3744)</f>
        <v>42509</v>
      </c>
      <c r="G3744" s="11">
        <f t="shared" si="364"/>
        <v>5</v>
      </c>
      <c r="H3744" s="11">
        <f t="shared" si="365"/>
        <v>2016</v>
      </c>
      <c r="I3744" s="1">
        <f>IF('DATA IMPORT'!G3744="","",'DATA IMPORT'!G3744)</f>
        <v>42513</v>
      </c>
      <c r="J3744" s="11">
        <f t="shared" si="366"/>
        <v>5</v>
      </c>
      <c r="K3744" s="11">
        <f t="shared" si="367"/>
        <v>2016</v>
      </c>
      <c r="L3744" s="4">
        <f>IF('DATA IMPORT'!M3744="","",'DATA IMPORT'!M3744)</f>
        <v>612935</v>
      </c>
      <c r="M3744" t="str">
        <f>IF('DATA IMPORT'!C3744="","",'DATA IMPORT'!C3744)</f>
        <v>Under Contract</v>
      </c>
    </row>
    <row r="3745" spans="2:13" x14ac:dyDescent="0.2">
      <c r="B3745" t="str">
        <f t="shared" si="363"/>
        <v>#</v>
      </c>
      <c r="C3745">
        <f>COUNTIF(D3745:D$10001,D3745)</f>
        <v>30</v>
      </c>
      <c r="D3745">
        <f t="shared" si="368"/>
        <v>14</v>
      </c>
      <c r="E3745" t="str">
        <f>IF('DATA IMPORT'!E3745="","",'DATA IMPORT'!E3745)</f>
        <v>Social Ads</v>
      </c>
      <c r="F3745" s="1">
        <f>IF('DATA IMPORT'!I3745="","",'DATA IMPORT'!I3745)</f>
        <v>42417</v>
      </c>
      <c r="G3745" s="11">
        <f t="shared" si="364"/>
        <v>2</v>
      </c>
      <c r="H3745" s="11">
        <f t="shared" si="365"/>
        <v>2016</v>
      </c>
      <c r="I3745" s="1">
        <f>IF('DATA IMPORT'!G3745="","",'DATA IMPORT'!G3745)</f>
        <v>42851</v>
      </c>
      <c r="J3745" s="11">
        <f t="shared" si="366"/>
        <v>4</v>
      </c>
      <c r="K3745" s="11">
        <f t="shared" si="367"/>
        <v>2017</v>
      </c>
      <c r="L3745" s="4">
        <f>IF('DATA IMPORT'!M3745="","",'DATA IMPORT'!M3745)</f>
        <v>379408</v>
      </c>
      <c r="M3745" t="str">
        <f>IF('DATA IMPORT'!C3745="","",'DATA IMPORT'!C3745)</f>
        <v>Under Contract</v>
      </c>
    </row>
    <row r="3746" spans="2:13" x14ac:dyDescent="0.2">
      <c r="B3746" t="str">
        <f t="shared" si="363"/>
        <v>#</v>
      </c>
      <c r="C3746">
        <f>COUNTIF(D3746:D$10001,D3746)</f>
        <v>48</v>
      </c>
      <c r="D3746">
        <f t="shared" si="368"/>
        <v>2</v>
      </c>
      <c r="E3746" t="str">
        <f>IF('DATA IMPORT'!E3746="","",'DATA IMPORT'!E3746)</f>
        <v>Referral</v>
      </c>
      <c r="F3746" s="1">
        <f>IF('DATA IMPORT'!I3746="","",'DATA IMPORT'!I3746)</f>
        <v>42456</v>
      </c>
      <c r="G3746" s="11">
        <f t="shared" si="364"/>
        <v>3</v>
      </c>
      <c r="H3746" s="11">
        <f t="shared" si="365"/>
        <v>2016</v>
      </c>
      <c r="I3746" s="1">
        <f>IF('DATA IMPORT'!G3746="","",'DATA IMPORT'!G3746)</f>
        <v>42474</v>
      </c>
      <c r="J3746" s="11">
        <f t="shared" si="366"/>
        <v>4</v>
      </c>
      <c r="K3746" s="11">
        <f t="shared" si="367"/>
        <v>2016</v>
      </c>
      <c r="L3746" s="4">
        <f>IF('DATA IMPORT'!M3746="","",'DATA IMPORT'!M3746)</f>
        <v>807258</v>
      </c>
      <c r="M3746" t="str">
        <f>IF('DATA IMPORT'!C3746="","",'DATA IMPORT'!C3746)</f>
        <v>Under Contract</v>
      </c>
    </row>
    <row r="3747" spans="2:13" x14ac:dyDescent="0.2">
      <c r="B3747" t="str">
        <f t="shared" si="363"/>
        <v>#</v>
      </c>
      <c r="C3747">
        <f>COUNTIF(D3747:D$10001,D3747)</f>
        <v>47</v>
      </c>
      <c r="D3747">
        <f t="shared" si="368"/>
        <v>2</v>
      </c>
      <c r="E3747" t="str">
        <f>IF('DATA IMPORT'!E3747="","",'DATA IMPORT'!E3747)</f>
        <v>Referral</v>
      </c>
      <c r="F3747" s="1">
        <f>IF('DATA IMPORT'!I3747="","",'DATA IMPORT'!I3747)</f>
        <v>42726</v>
      </c>
      <c r="G3747" s="11">
        <f t="shared" si="364"/>
        <v>12</v>
      </c>
      <c r="H3747" s="11">
        <f t="shared" si="365"/>
        <v>2016</v>
      </c>
      <c r="I3747" s="1">
        <f>IF('DATA IMPORT'!G3747="","",'DATA IMPORT'!G3747)</f>
        <v>42799</v>
      </c>
      <c r="J3747" s="11">
        <f t="shared" si="366"/>
        <v>3</v>
      </c>
      <c r="K3747" s="11">
        <f t="shared" si="367"/>
        <v>2017</v>
      </c>
      <c r="L3747" s="4">
        <f>IF('DATA IMPORT'!M3747="","",'DATA IMPORT'!M3747)</f>
        <v>350496</v>
      </c>
      <c r="M3747" t="str">
        <f>IF('DATA IMPORT'!C3747="","",'DATA IMPORT'!C3747)</f>
        <v>Under Contract</v>
      </c>
    </row>
    <row r="3748" spans="2:13" x14ac:dyDescent="0.2">
      <c r="B3748" t="str">
        <f t="shared" si="363"/>
        <v>#</v>
      </c>
      <c r="C3748">
        <f>COUNTIF(D3748:D$10001,D3748)</f>
        <v>29</v>
      </c>
      <c r="D3748">
        <f t="shared" si="368"/>
        <v>14</v>
      </c>
      <c r="E3748" t="str">
        <f>IF('DATA IMPORT'!E3748="","",'DATA IMPORT'!E3748)</f>
        <v>Social Ads</v>
      </c>
      <c r="F3748" s="1">
        <f>IF('DATA IMPORT'!I3748="","",'DATA IMPORT'!I3748)</f>
        <v>42419</v>
      </c>
      <c r="G3748" s="11">
        <f t="shared" si="364"/>
        <v>2</v>
      </c>
      <c r="H3748" s="11">
        <f t="shared" si="365"/>
        <v>2016</v>
      </c>
      <c r="I3748" s="1">
        <f>IF('DATA IMPORT'!G3748="","",'DATA IMPORT'!G3748)</f>
        <v>42421</v>
      </c>
      <c r="J3748" s="11">
        <f t="shared" si="366"/>
        <v>2</v>
      </c>
      <c r="K3748" s="11">
        <f t="shared" si="367"/>
        <v>2016</v>
      </c>
      <c r="L3748" s="4">
        <f>IF('DATA IMPORT'!M3748="","",'DATA IMPORT'!M3748)</f>
        <v>403460</v>
      </c>
      <c r="M3748" t="str">
        <f>IF('DATA IMPORT'!C3748="","",'DATA IMPORT'!C3748)</f>
        <v>Under Contract</v>
      </c>
    </row>
    <row r="3749" spans="2:13" x14ac:dyDescent="0.2">
      <c r="B3749" t="str">
        <f t="shared" si="363"/>
        <v>#</v>
      </c>
      <c r="C3749">
        <f>COUNTIF(D3749:D$10001,D3749)</f>
        <v>46</v>
      </c>
      <c r="D3749">
        <f t="shared" si="368"/>
        <v>2</v>
      </c>
      <c r="E3749" t="str">
        <f>IF('DATA IMPORT'!E3749="","",'DATA IMPORT'!E3749)</f>
        <v>Referral</v>
      </c>
      <c r="F3749" s="1">
        <f>IF('DATA IMPORT'!I3749="","",'DATA IMPORT'!I3749)</f>
        <v>42446</v>
      </c>
      <c r="G3749" s="11">
        <f t="shared" si="364"/>
        <v>3</v>
      </c>
      <c r="H3749" s="11">
        <f t="shared" si="365"/>
        <v>2016</v>
      </c>
      <c r="I3749" s="1">
        <f>IF('DATA IMPORT'!G3749="","",'DATA IMPORT'!G3749)</f>
        <v>42991</v>
      </c>
      <c r="J3749" s="11">
        <f t="shared" si="366"/>
        <v>9</v>
      </c>
      <c r="K3749" s="11">
        <f t="shared" si="367"/>
        <v>2017</v>
      </c>
      <c r="L3749" s="4">
        <f>IF('DATA IMPORT'!M3749="","",'DATA IMPORT'!M3749)</f>
        <v>281808</v>
      </c>
      <c r="M3749" t="str">
        <f>IF('DATA IMPORT'!C3749="","",'DATA IMPORT'!C3749)</f>
        <v>Under Contract</v>
      </c>
    </row>
    <row r="3750" spans="2:13" x14ac:dyDescent="0.2">
      <c r="B3750" t="str">
        <f t="shared" si="363"/>
        <v>#</v>
      </c>
      <c r="C3750">
        <f>COUNTIF(D3750:D$10001,D3750)</f>
        <v>49</v>
      </c>
      <c r="D3750">
        <f t="shared" si="368"/>
        <v>6</v>
      </c>
      <c r="E3750" t="str">
        <f>IF('DATA IMPORT'!E3750="","",'DATA IMPORT'!E3750)</f>
        <v>Zillow</v>
      </c>
      <c r="F3750" s="1">
        <f>IF('DATA IMPORT'!I3750="","",'DATA IMPORT'!I3750)</f>
        <v>42489</v>
      </c>
      <c r="G3750" s="11">
        <f t="shared" si="364"/>
        <v>4</v>
      </c>
      <c r="H3750" s="11">
        <f t="shared" si="365"/>
        <v>2016</v>
      </c>
      <c r="I3750" s="1">
        <f>IF('DATA IMPORT'!G3750="","",'DATA IMPORT'!G3750)</f>
        <v>42576</v>
      </c>
      <c r="J3750" s="11">
        <f t="shared" si="366"/>
        <v>7</v>
      </c>
      <c r="K3750" s="11">
        <f t="shared" si="367"/>
        <v>2016</v>
      </c>
      <c r="L3750" s="4">
        <f>IF('DATA IMPORT'!M3750="","",'DATA IMPORT'!M3750)</f>
        <v>436309</v>
      </c>
      <c r="M3750" t="str">
        <f>IF('DATA IMPORT'!C3750="","",'DATA IMPORT'!C3750)</f>
        <v>Sold</v>
      </c>
    </row>
    <row r="3751" spans="2:13" x14ac:dyDescent="0.2">
      <c r="B3751" t="str">
        <f t="shared" si="363"/>
        <v>#</v>
      </c>
      <c r="C3751">
        <f>COUNTIF(D3751:D$10001,D3751)</f>
        <v>45</v>
      </c>
      <c r="D3751">
        <f t="shared" si="368"/>
        <v>2</v>
      </c>
      <c r="E3751" t="str">
        <f>IF('DATA IMPORT'!E3751="","",'DATA IMPORT'!E3751)</f>
        <v>Referral</v>
      </c>
      <c r="F3751" s="1">
        <f>IF('DATA IMPORT'!I3751="","",'DATA IMPORT'!I3751)</f>
        <v>42568</v>
      </c>
      <c r="G3751" s="11">
        <f t="shared" si="364"/>
        <v>7</v>
      </c>
      <c r="H3751" s="11">
        <f t="shared" si="365"/>
        <v>2016</v>
      </c>
      <c r="I3751" s="1">
        <f>IF('DATA IMPORT'!G3751="","",'DATA IMPORT'!G3751)</f>
        <v>42860</v>
      </c>
      <c r="J3751" s="11">
        <f t="shared" si="366"/>
        <v>5</v>
      </c>
      <c r="K3751" s="11">
        <f t="shared" si="367"/>
        <v>2017</v>
      </c>
      <c r="L3751" s="4">
        <f>IF('DATA IMPORT'!M3751="","",'DATA IMPORT'!M3751)</f>
        <v>402650</v>
      </c>
      <c r="M3751" t="str">
        <f>IF('DATA IMPORT'!C3751="","",'DATA IMPORT'!C3751)</f>
        <v>Under Contract</v>
      </c>
    </row>
    <row r="3752" spans="2:13" x14ac:dyDescent="0.2">
      <c r="B3752" t="str">
        <f t="shared" si="363"/>
        <v>#</v>
      </c>
      <c r="C3752">
        <f>COUNTIF(D3752:D$10001,D3752)</f>
        <v>28</v>
      </c>
      <c r="D3752">
        <f t="shared" si="368"/>
        <v>4</v>
      </c>
      <c r="E3752" t="str">
        <f>IF('DATA IMPORT'!E3752="","",'DATA IMPORT'!E3752)</f>
        <v>Bank Owned</v>
      </c>
      <c r="F3752" s="1">
        <f>IF('DATA IMPORT'!I3752="","",'DATA IMPORT'!I3752)</f>
        <v>42447</v>
      </c>
      <c r="G3752" s="11">
        <f t="shared" si="364"/>
        <v>3</v>
      </c>
      <c r="H3752" s="11">
        <f t="shared" si="365"/>
        <v>2016</v>
      </c>
      <c r="I3752" s="1">
        <f>IF('DATA IMPORT'!G3752="","",'DATA IMPORT'!G3752)</f>
        <v>42448</v>
      </c>
      <c r="J3752" s="11">
        <f t="shared" si="366"/>
        <v>3</v>
      </c>
      <c r="K3752" s="11">
        <f t="shared" si="367"/>
        <v>2016</v>
      </c>
      <c r="L3752" s="4">
        <f>IF('DATA IMPORT'!M3752="","",'DATA IMPORT'!M3752)</f>
        <v>711405</v>
      </c>
      <c r="M3752" t="str">
        <f>IF('DATA IMPORT'!C3752="","",'DATA IMPORT'!C3752)</f>
        <v>Under Contract</v>
      </c>
    </row>
    <row r="3753" spans="2:13" x14ac:dyDescent="0.2">
      <c r="B3753" t="str">
        <f t="shared" si="363"/>
        <v>#</v>
      </c>
      <c r="C3753">
        <f>COUNTIF(D3753:D$10001,D3753)</f>
        <v>44</v>
      </c>
      <c r="D3753">
        <f t="shared" si="368"/>
        <v>2</v>
      </c>
      <c r="E3753" t="str">
        <f>IF('DATA IMPORT'!E3753="","",'DATA IMPORT'!E3753)</f>
        <v>Referral</v>
      </c>
      <c r="F3753" s="1">
        <f>IF('DATA IMPORT'!I3753="","",'DATA IMPORT'!I3753)</f>
        <v>42920</v>
      </c>
      <c r="G3753" s="11">
        <f t="shared" si="364"/>
        <v>7</v>
      </c>
      <c r="H3753" s="11">
        <f t="shared" si="365"/>
        <v>2017</v>
      </c>
      <c r="I3753" s="1">
        <f>IF('DATA IMPORT'!G3753="","",'DATA IMPORT'!G3753)</f>
        <v>43001</v>
      </c>
      <c r="J3753" s="11">
        <f t="shared" si="366"/>
        <v>9</v>
      </c>
      <c r="K3753" s="11">
        <f t="shared" si="367"/>
        <v>2017</v>
      </c>
      <c r="L3753" s="4">
        <f>IF('DATA IMPORT'!M3753="","",'DATA IMPORT'!M3753)</f>
        <v>512408</v>
      </c>
      <c r="M3753" t="str">
        <f>IF('DATA IMPORT'!C3753="","",'DATA IMPORT'!C3753)</f>
        <v>Under Contract</v>
      </c>
    </row>
    <row r="3754" spans="2:13" x14ac:dyDescent="0.2">
      <c r="B3754" t="str">
        <f t="shared" si="363"/>
        <v>#</v>
      </c>
      <c r="C3754">
        <f>COUNTIF(D3754:D$10001,D3754)</f>
        <v>48</v>
      </c>
      <c r="D3754">
        <f t="shared" si="368"/>
        <v>6</v>
      </c>
      <c r="E3754" t="str">
        <f>IF('DATA IMPORT'!E3754="","",'DATA IMPORT'!E3754)</f>
        <v>Zillow</v>
      </c>
      <c r="F3754" s="1">
        <f>IF('DATA IMPORT'!I3754="","",'DATA IMPORT'!I3754)</f>
        <v>42407</v>
      </c>
      <c r="G3754" s="11">
        <f t="shared" si="364"/>
        <v>2</v>
      </c>
      <c r="H3754" s="11">
        <f t="shared" si="365"/>
        <v>2016</v>
      </c>
      <c r="I3754" s="1">
        <f>IF('DATA IMPORT'!G3754="","",'DATA IMPORT'!G3754)</f>
        <v>42690</v>
      </c>
      <c r="J3754" s="11">
        <f t="shared" si="366"/>
        <v>11</v>
      </c>
      <c r="K3754" s="11">
        <f t="shared" si="367"/>
        <v>2016</v>
      </c>
      <c r="L3754" s="4">
        <f>IF('DATA IMPORT'!M3754="","",'DATA IMPORT'!M3754)</f>
        <v>742626</v>
      </c>
      <c r="M3754" t="str">
        <f>IF('DATA IMPORT'!C3754="","",'DATA IMPORT'!C3754)</f>
        <v>Sold</v>
      </c>
    </row>
    <row r="3755" spans="2:13" x14ac:dyDescent="0.2">
      <c r="B3755" t="str">
        <f t="shared" si="363"/>
        <v>#</v>
      </c>
      <c r="C3755">
        <f>COUNTIF(D3755:D$10001,D3755)</f>
        <v>28</v>
      </c>
      <c r="D3755">
        <f t="shared" si="368"/>
        <v>14</v>
      </c>
      <c r="E3755" t="str">
        <f>IF('DATA IMPORT'!E3755="","",'DATA IMPORT'!E3755)</f>
        <v>Social Ads</v>
      </c>
      <c r="F3755" s="1">
        <f>IF('DATA IMPORT'!I3755="","",'DATA IMPORT'!I3755)</f>
        <v>42429</v>
      </c>
      <c r="G3755" s="11">
        <f t="shared" si="364"/>
        <v>2</v>
      </c>
      <c r="H3755" s="11">
        <f t="shared" si="365"/>
        <v>2016</v>
      </c>
      <c r="I3755" s="1">
        <f>IF('DATA IMPORT'!G3755="","",'DATA IMPORT'!G3755)</f>
        <v>42952</v>
      </c>
      <c r="J3755" s="11">
        <f t="shared" si="366"/>
        <v>8</v>
      </c>
      <c r="K3755" s="11">
        <f t="shared" si="367"/>
        <v>2017</v>
      </c>
      <c r="L3755" s="4">
        <f>IF('DATA IMPORT'!M3755="","",'DATA IMPORT'!M3755)</f>
        <v>629496</v>
      </c>
      <c r="M3755" t="str">
        <f>IF('DATA IMPORT'!C3755="","",'DATA IMPORT'!C3755)</f>
        <v>Sold</v>
      </c>
    </row>
    <row r="3756" spans="2:13" x14ac:dyDescent="0.2">
      <c r="B3756" t="str">
        <f t="shared" si="363"/>
        <v>#</v>
      </c>
      <c r="C3756">
        <f>COUNTIF(D3756:D$10001,D3756)</f>
        <v>49</v>
      </c>
      <c r="D3756">
        <f t="shared" si="368"/>
        <v>3</v>
      </c>
      <c r="E3756" t="str">
        <f>IF('DATA IMPORT'!E3756="","",'DATA IMPORT'!E3756)</f>
        <v>Website</v>
      </c>
      <c r="F3756" s="1">
        <f>IF('DATA IMPORT'!I3756="","",'DATA IMPORT'!I3756)</f>
        <v>42553</v>
      </c>
      <c r="G3756" s="11">
        <f t="shared" si="364"/>
        <v>7</v>
      </c>
      <c r="H3756" s="11">
        <f t="shared" si="365"/>
        <v>2016</v>
      </c>
      <c r="I3756" s="1">
        <f>IF('DATA IMPORT'!G3756="","",'DATA IMPORT'!G3756)</f>
        <v>42763</v>
      </c>
      <c r="J3756" s="11">
        <f t="shared" si="366"/>
        <v>1</v>
      </c>
      <c r="K3756" s="11">
        <f t="shared" si="367"/>
        <v>2017</v>
      </c>
      <c r="L3756" s="4">
        <f>IF('DATA IMPORT'!M3756="","",'DATA IMPORT'!M3756)</f>
        <v>764541</v>
      </c>
      <c r="M3756" t="str">
        <f>IF('DATA IMPORT'!C3756="","",'DATA IMPORT'!C3756)</f>
        <v>Under Contract</v>
      </c>
    </row>
    <row r="3757" spans="2:13" x14ac:dyDescent="0.2">
      <c r="B3757" t="str">
        <f t="shared" si="363"/>
        <v>#</v>
      </c>
      <c r="C3757">
        <f>COUNTIF(D3757:D$10001,D3757)</f>
        <v>47</v>
      </c>
      <c r="D3757">
        <f t="shared" si="368"/>
        <v>6</v>
      </c>
      <c r="E3757" t="str">
        <f>IF('DATA IMPORT'!E3757="","",'DATA IMPORT'!E3757)</f>
        <v>Zillow</v>
      </c>
      <c r="F3757" s="1">
        <f>IF('DATA IMPORT'!I3757="","",'DATA IMPORT'!I3757)</f>
        <v>42556</v>
      </c>
      <c r="G3757" s="11">
        <f t="shared" si="364"/>
        <v>7</v>
      </c>
      <c r="H3757" s="11">
        <f t="shared" si="365"/>
        <v>2016</v>
      </c>
      <c r="I3757" s="1">
        <f>IF('DATA IMPORT'!G3757="","",'DATA IMPORT'!G3757)</f>
        <v>42888</v>
      </c>
      <c r="J3757" s="11">
        <f t="shared" si="366"/>
        <v>6</v>
      </c>
      <c r="K3757" s="11">
        <f t="shared" si="367"/>
        <v>2017</v>
      </c>
      <c r="L3757" s="4">
        <f>IF('DATA IMPORT'!M3757="","",'DATA IMPORT'!M3757)</f>
        <v>710952</v>
      </c>
      <c r="M3757" t="str">
        <f>IF('DATA IMPORT'!C3757="","",'DATA IMPORT'!C3757)</f>
        <v>Under Contract</v>
      </c>
    </row>
    <row r="3758" spans="2:13" x14ac:dyDescent="0.2">
      <c r="B3758" t="str">
        <f t="shared" si="363"/>
        <v>#</v>
      </c>
      <c r="C3758">
        <f>COUNTIF(D3758:D$10001,D3758)</f>
        <v>43</v>
      </c>
      <c r="D3758">
        <f t="shared" si="368"/>
        <v>2</v>
      </c>
      <c r="E3758" t="str">
        <f>IF('DATA IMPORT'!E3758="","",'DATA IMPORT'!E3758)</f>
        <v>Referral</v>
      </c>
      <c r="F3758" s="1">
        <f>IF('DATA IMPORT'!I3758="","",'DATA IMPORT'!I3758)</f>
        <v>42445</v>
      </c>
      <c r="G3758" s="11">
        <f t="shared" si="364"/>
        <v>3</v>
      </c>
      <c r="H3758" s="11">
        <f t="shared" si="365"/>
        <v>2016</v>
      </c>
      <c r="I3758" s="1">
        <f>IF('DATA IMPORT'!G3758="","",'DATA IMPORT'!G3758)</f>
        <v>42481</v>
      </c>
      <c r="J3758" s="11">
        <f t="shared" si="366"/>
        <v>4</v>
      </c>
      <c r="K3758" s="11">
        <f t="shared" si="367"/>
        <v>2016</v>
      </c>
      <c r="L3758" s="4">
        <f>IF('DATA IMPORT'!M3758="","",'DATA IMPORT'!M3758)</f>
        <v>303168</v>
      </c>
      <c r="M3758" t="str">
        <f>IF('DATA IMPORT'!C3758="","",'DATA IMPORT'!C3758)</f>
        <v>Sold</v>
      </c>
    </row>
    <row r="3759" spans="2:13" x14ac:dyDescent="0.2">
      <c r="B3759" t="str">
        <f t="shared" si="363"/>
        <v>#</v>
      </c>
      <c r="C3759">
        <f>COUNTIF(D3759:D$10001,D3759)</f>
        <v>42</v>
      </c>
      <c r="D3759">
        <f t="shared" si="368"/>
        <v>2</v>
      </c>
      <c r="E3759" t="str">
        <f>IF('DATA IMPORT'!E3759="","",'DATA IMPORT'!E3759)</f>
        <v>Referral</v>
      </c>
      <c r="F3759" s="1">
        <f>IF('DATA IMPORT'!I3759="","",'DATA IMPORT'!I3759)</f>
        <v>42567</v>
      </c>
      <c r="G3759" s="11">
        <f t="shared" si="364"/>
        <v>7</v>
      </c>
      <c r="H3759" s="11">
        <f t="shared" si="365"/>
        <v>2016</v>
      </c>
      <c r="I3759" s="1">
        <f>IF('DATA IMPORT'!G3759="","",'DATA IMPORT'!G3759)</f>
        <v>42588</v>
      </c>
      <c r="J3759" s="11">
        <f t="shared" si="366"/>
        <v>8</v>
      </c>
      <c r="K3759" s="11">
        <f t="shared" si="367"/>
        <v>2016</v>
      </c>
      <c r="L3759" s="4">
        <f>IF('DATA IMPORT'!M3759="","",'DATA IMPORT'!M3759)</f>
        <v>575877</v>
      </c>
      <c r="M3759" t="str">
        <f>IF('DATA IMPORT'!C3759="","",'DATA IMPORT'!C3759)</f>
        <v>Under Contract</v>
      </c>
    </row>
    <row r="3760" spans="2:13" x14ac:dyDescent="0.2">
      <c r="B3760" t="str">
        <f t="shared" si="363"/>
        <v>#</v>
      </c>
      <c r="C3760">
        <f>COUNTIF(D3760:D$10001,D3760)</f>
        <v>41</v>
      </c>
      <c r="D3760">
        <f t="shared" si="368"/>
        <v>2</v>
      </c>
      <c r="E3760" t="str">
        <f>IF('DATA IMPORT'!E3760="","",'DATA IMPORT'!E3760)</f>
        <v>Referral</v>
      </c>
      <c r="F3760" s="1">
        <f>IF('DATA IMPORT'!I3760="","",'DATA IMPORT'!I3760)</f>
        <v>42699</v>
      </c>
      <c r="G3760" s="11">
        <f t="shared" si="364"/>
        <v>11</v>
      </c>
      <c r="H3760" s="11">
        <f t="shared" si="365"/>
        <v>2016</v>
      </c>
      <c r="I3760" s="1">
        <f>IF('DATA IMPORT'!G3760="","",'DATA IMPORT'!G3760)</f>
        <v>42932</v>
      </c>
      <c r="J3760" s="11">
        <f t="shared" si="366"/>
        <v>7</v>
      </c>
      <c r="K3760" s="11">
        <f t="shared" si="367"/>
        <v>2017</v>
      </c>
      <c r="L3760" s="4">
        <f>IF('DATA IMPORT'!M3760="","",'DATA IMPORT'!M3760)</f>
        <v>598164</v>
      </c>
      <c r="M3760" t="str">
        <f>IF('DATA IMPORT'!C3760="","",'DATA IMPORT'!C3760)</f>
        <v>Under Contract</v>
      </c>
    </row>
    <row r="3761" spans="2:13" x14ac:dyDescent="0.2">
      <c r="B3761" t="str">
        <f t="shared" si="363"/>
        <v>#</v>
      </c>
      <c r="C3761">
        <f>COUNTIF(D3761:D$10001,D3761)</f>
        <v>46</v>
      </c>
      <c r="D3761">
        <f t="shared" si="368"/>
        <v>6</v>
      </c>
      <c r="E3761" t="str">
        <f>IF('DATA IMPORT'!E3761="","",'DATA IMPORT'!E3761)</f>
        <v>Zillow</v>
      </c>
      <c r="F3761" s="1">
        <f>IF('DATA IMPORT'!I3761="","",'DATA IMPORT'!I3761)</f>
        <v>42566</v>
      </c>
      <c r="G3761" s="11">
        <f t="shared" si="364"/>
        <v>7</v>
      </c>
      <c r="H3761" s="11">
        <f t="shared" si="365"/>
        <v>2016</v>
      </c>
      <c r="I3761" s="1">
        <f>IF('DATA IMPORT'!G3761="","",'DATA IMPORT'!G3761)</f>
        <v>42937</v>
      </c>
      <c r="J3761" s="11">
        <f t="shared" si="366"/>
        <v>7</v>
      </c>
      <c r="K3761" s="11">
        <f t="shared" si="367"/>
        <v>2017</v>
      </c>
      <c r="L3761" s="4">
        <f>IF('DATA IMPORT'!M3761="","",'DATA IMPORT'!M3761)</f>
        <v>140927</v>
      </c>
      <c r="M3761" t="str">
        <f>IF('DATA IMPORT'!C3761="","",'DATA IMPORT'!C3761)</f>
        <v>Under Contract</v>
      </c>
    </row>
    <row r="3762" spans="2:13" x14ac:dyDescent="0.2">
      <c r="B3762" t="str">
        <f t="shared" si="363"/>
        <v>#</v>
      </c>
      <c r="C3762">
        <f>COUNTIF(D3762:D$10001,D3762)</f>
        <v>40</v>
      </c>
      <c r="D3762">
        <f t="shared" si="368"/>
        <v>2</v>
      </c>
      <c r="E3762" t="str">
        <f>IF('DATA IMPORT'!E3762="","",'DATA IMPORT'!E3762)</f>
        <v>Referral</v>
      </c>
      <c r="F3762" s="1">
        <f>IF('DATA IMPORT'!I3762="","",'DATA IMPORT'!I3762)</f>
        <v>42457</v>
      </c>
      <c r="G3762" s="11">
        <f t="shared" si="364"/>
        <v>3</v>
      </c>
      <c r="H3762" s="11">
        <f t="shared" si="365"/>
        <v>2016</v>
      </c>
      <c r="I3762" s="1">
        <f>IF('DATA IMPORT'!G3762="","",'DATA IMPORT'!G3762)</f>
        <v>42712</v>
      </c>
      <c r="J3762" s="11">
        <f t="shared" si="366"/>
        <v>12</v>
      </c>
      <c r="K3762" s="11">
        <f t="shared" si="367"/>
        <v>2016</v>
      </c>
      <c r="L3762" s="4">
        <f>IF('DATA IMPORT'!M3762="","",'DATA IMPORT'!M3762)</f>
        <v>788149</v>
      </c>
      <c r="M3762" t="str">
        <f>IF('DATA IMPORT'!C3762="","",'DATA IMPORT'!C3762)</f>
        <v>Under Contract</v>
      </c>
    </row>
    <row r="3763" spans="2:13" x14ac:dyDescent="0.2">
      <c r="B3763" t="str">
        <f t="shared" si="363"/>
        <v>#</v>
      </c>
      <c r="C3763">
        <f>COUNTIF(D3763:D$10001,D3763)</f>
        <v>45</v>
      </c>
      <c r="D3763">
        <f t="shared" si="368"/>
        <v>6</v>
      </c>
      <c r="E3763" t="str">
        <f>IF('DATA IMPORT'!E3763="","",'DATA IMPORT'!E3763)</f>
        <v>Zillow</v>
      </c>
      <c r="F3763" s="1">
        <f>IF('DATA IMPORT'!I3763="","",'DATA IMPORT'!I3763)</f>
        <v>42623</v>
      </c>
      <c r="G3763" s="11">
        <f t="shared" si="364"/>
        <v>9</v>
      </c>
      <c r="H3763" s="11">
        <f t="shared" si="365"/>
        <v>2016</v>
      </c>
      <c r="I3763" s="1">
        <f>IF('DATA IMPORT'!G3763="","",'DATA IMPORT'!G3763)</f>
        <v>42835</v>
      </c>
      <c r="J3763" s="11">
        <f t="shared" si="366"/>
        <v>4</v>
      </c>
      <c r="K3763" s="11">
        <f t="shared" si="367"/>
        <v>2017</v>
      </c>
      <c r="L3763" s="4">
        <f>IF('DATA IMPORT'!M3763="","",'DATA IMPORT'!M3763)</f>
        <v>236891</v>
      </c>
      <c r="M3763" t="str">
        <f>IF('DATA IMPORT'!C3763="","",'DATA IMPORT'!C3763)</f>
        <v>Under Contract</v>
      </c>
    </row>
    <row r="3764" spans="2:13" x14ac:dyDescent="0.2">
      <c r="B3764" t="str">
        <f t="shared" si="363"/>
        <v>#</v>
      </c>
      <c r="C3764">
        <f>COUNTIF(D3764:D$10001,D3764)</f>
        <v>27</v>
      </c>
      <c r="D3764">
        <f t="shared" si="368"/>
        <v>14</v>
      </c>
      <c r="E3764" t="str">
        <f>IF('DATA IMPORT'!E3764="","",'DATA IMPORT'!E3764)</f>
        <v>Social Ads</v>
      </c>
      <c r="F3764" s="1">
        <f>IF('DATA IMPORT'!I3764="","",'DATA IMPORT'!I3764)</f>
        <v>42722</v>
      </c>
      <c r="G3764" s="11">
        <f t="shared" si="364"/>
        <v>12</v>
      </c>
      <c r="H3764" s="11">
        <f t="shared" si="365"/>
        <v>2016</v>
      </c>
      <c r="I3764" s="1">
        <f>IF('DATA IMPORT'!G3764="","",'DATA IMPORT'!G3764)</f>
        <v>42723</v>
      </c>
      <c r="J3764" s="11">
        <f t="shared" si="366"/>
        <v>12</v>
      </c>
      <c r="K3764" s="11">
        <f t="shared" si="367"/>
        <v>2016</v>
      </c>
      <c r="L3764" s="4">
        <f>IF('DATA IMPORT'!M3764="","",'DATA IMPORT'!M3764)</f>
        <v>237695</v>
      </c>
      <c r="M3764" t="str">
        <f>IF('DATA IMPORT'!C3764="","",'DATA IMPORT'!C3764)</f>
        <v>Under Contract</v>
      </c>
    </row>
    <row r="3765" spans="2:13" x14ac:dyDescent="0.2">
      <c r="B3765" t="str">
        <f t="shared" si="363"/>
        <v>#</v>
      </c>
      <c r="C3765">
        <f>COUNTIF(D3765:D$10001,D3765)</f>
        <v>27</v>
      </c>
      <c r="D3765">
        <f t="shared" si="368"/>
        <v>4</v>
      </c>
      <c r="E3765" t="str">
        <f>IF('DATA IMPORT'!E3765="","",'DATA IMPORT'!E3765)</f>
        <v>Bank Owned</v>
      </c>
      <c r="F3765" s="1">
        <f>IF('DATA IMPORT'!I3765="","",'DATA IMPORT'!I3765)</f>
        <v>42663</v>
      </c>
      <c r="G3765" s="11">
        <f t="shared" si="364"/>
        <v>10</v>
      </c>
      <c r="H3765" s="11">
        <f t="shared" si="365"/>
        <v>2016</v>
      </c>
      <c r="I3765" s="1">
        <f>IF('DATA IMPORT'!G3765="","",'DATA IMPORT'!G3765)</f>
        <v>42678</v>
      </c>
      <c r="J3765" s="11">
        <f t="shared" si="366"/>
        <v>11</v>
      </c>
      <c r="K3765" s="11">
        <f t="shared" si="367"/>
        <v>2016</v>
      </c>
      <c r="L3765" s="4">
        <f>IF('DATA IMPORT'!M3765="","",'DATA IMPORT'!M3765)</f>
        <v>235769</v>
      </c>
      <c r="M3765" t="str">
        <f>IF('DATA IMPORT'!C3765="","",'DATA IMPORT'!C3765)</f>
        <v>Sold</v>
      </c>
    </row>
    <row r="3766" spans="2:13" x14ac:dyDescent="0.2">
      <c r="B3766" t="str">
        <f t="shared" si="363"/>
        <v>#</v>
      </c>
      <c r="C3766">
        <f>COUNTIF(D3766:D$10001,D3766)</f>
        <v>21</v>
      </c>
      <c r="D3766">
        <f t="shared" si="368"/>
        <v>1</v>
      </c>
      <c r="E3766" t="str">
        <f>IF('DATA IMPORT'!E3766="","",'DATA IMPORT'!E3766)</f>
        <v>Email</v>
      </c>
      <c r="F3766" s="1">
        <f>IF('DATA IMPORT'!I3766="","",'DATA IMPORT'!I3766)</f>
        <v>42450</v>
      </c>
      <c r="G3766" s="11">
        <f t="shared" si="364"/>
        <v>3</v>
      </c>
      <c r="H3766" s="11">
        <f t="shared" si="365"/>
        <v>2016</v>
      </c>
      <c r="I3766" s="1">
        <f>IF('DATA IMPORT'!G3766="","",'DATA IMPORT'!G3766)</f>
        <v>42453</v>
      </c>
      <c r="J3766" s="11">
        <f t="shared" si="366"/>
        <v>3</v>
      </c>
      <c r="K3766" s="11">
        <f t="shared" si="367"/>
        <v>2016</v>
      </c>
      <c r="L3766" s="4">
        <f>IF('DATA IMPORT'!M3766="","",'DATA IMPORT'!M3766)</f>
        <v>308614</v>
      </c>
      <c r="M3766" t="str">
        <f>IF('DATA IMPORT'!C3766="","",'DATA IMPORT'!C3766)</f>
        <v>Under Contract</v>
      </c>
    </row>
    <row r="3767" spans="2:13" x14ac:dyDescent="0.2">
      <c r="B3767" t="str">
        <f t="shared" si="363"/>
        <v>#</v>
      </c>
      <c r="C3767">
        <f>COUNTIF(D3767:D$10001,D3767)</f>
        <v>39</v>
      </c>
      <c r="D3767">
        <f t="shared" si="368"/>
        <v>2</v>
      </c>
      <c r="E3767" t="str">
        <f>IF('DATA IMPORT'!E3767="","",'DATA IMPORT'!E3767)</f>
        <v>Referral</v>
      </c>
      <c r="F3767" s="1">
        <f>IF('DATA IMPORT'!I3767="","",'DATA IMPORT'!I3767)</f>
        <v>42418</v>
      </c>
      <c r="G3767" s="11">
        <f t="shared" si="364"/>
        <v>2</v>
      </c>
      <c r="H3767" s="11">
        <f t="shared" si="365"/>
        <v>2016</v>
      </c>
      <c r="I3767" s="1">
        <f>IF('DATA IMPORT'!G3767="","",'DATA IMPORT'!G3767)</f>
        <v>42442</v>
      </c>
      <c r="J3767" s="11">
        <f t="shared" si="366"/>
        <v>3</v>
      </c>
      <c r="K3767" s="11">
        <f t="shared" si="367"/>
        <v>2016</v>
      </c>
      <c r="L3767" s="4">
        <f>IF('DATA IMPORT'!M3767="","",'DATA IMPORT'!M3767)</f>
        <v>365394</v>
      </c>
      <c r="M3767" t="str">
        <f>IF('DATA IMPORT'!C3767="","",'DATA IMPORT'!C3767)</f>
        <v>Sold</v>
      </c>
    </row>
    <row r="3768" spans="2:13" x14ac:dyDescent="0.2">
      <c r="B3768" t="str">
        <f t="shared" si="363"/>
        <v>#</v>
      </c>
      <c r="C3768">
        <f>COUNTIF(D3768:D$10001,D3768)</f>
        <v>38</v>
      </c>
      <c r="D3768">
        <f t="shared" si="368"/>
        <v>2</v>
      </c>
      <c r="E3768" t="str">
        <f>IF('DATA IMPORT'!E3768="","",'DATA IMPORT'!E3768)</f>
        <v>Referral</v>
      </c>
      <c r="F3768" s="1">
        <f>IF('DATA IMPORT'!I3768="","",'DATA IMPORT'!I3768)</f>
        <v>42447</v>
      </c>
      <c r="G3768" s="11">
        <f t="shared" si="364"/>
        <v>3</v>
      </c>
      <c r="H3768" s="11">
        <f t="shared" si="365"/>
        <v>2016</v>
      </c>
      <c r="I3768" s="1">
        <f>IF('DATA IMPORT'!G3768="","",'DATA IMPORT'!G3768)</f>
        <v>42676</v>
      </c>
      <c r="J3768" s="11">
        <f t="shared" si="366"/>
        <v>11</v>
      </c>
      <c r="K3768" s="11">
        <f t="shared" si="367"/>
        <v>2016</v>
      </c>
      <c r="L3768" s="4">
        <f>IF('DATA IMPORT'!M3768="","",'DATA IMPORT'!M3768)</f>
        <v>661267</v>
      </c>
      <c r="M3768" t="str">
        <f>IF('DATA IMPORT'!C3768="","",'DATA IMPORT'!C3768)</f>
        <v>Archived</v>
      </c>
    </row>
    <row r="3769" spans="2:13" x14ac:dyDescent="0.2">
      <c r="B3769" t="str">
        <f t="shared" si="363"/>
        <v>#</v>
      </c>
      <c r="C3769">
        <f>COUNTIF(D3769:D$10001,D3769)</f>
        <v>26</v>
      </c>
      <c r="D3769">
        <f t="shared" si="368"/>
        <v>4</v>
      </c>
      <c r="E3769" t="str">
        <f>IF('DATA IMPORT'!E3769="","",'DATA IMPORT'!E3769)</f>
        <v>Bank Owned</v>
      </c>
      <c r="F3769" s="1">
        <f>IF('DATA IMPORT'!I3769="","",'DATA IMPORT'!I3769)</f>
        <v>42553</v>
      </c>
      <c r="G3769" s="11">
        <f t="shared" si="364"/>
        <v>7</v>
      </c>
      <c r="H3769" s="11">
        <f t="shared" si="365"/>
        <v>2016</v>
      </c>
      <c r="I3769" s="1">
        <f>IF('DATA IMPORT'!G3769="","",'DATA IMPORT'!G3769)</f>
        <v>42614</v>
      </c>
      <c r="J3769" s="11">
        <f t="shared" si="366"/>
        <v>9</v>
      </c>
      <c r="K3769" s="11">
        <f t="shared" si="367"/>
        <v>2016</v>
      </c>
      <c r="L3769" s="4">
        <f>IF('DATA IMPORT'!M3769="","",'DATA IMPORT'!M3769)</f>
        <v>455210</v>
      </c>
      <c r="M3769" t="str">
        <f>IF('DATA IMPORT'!C3769="","",'DATA IMPORT'!C3769)</f>
        <v>Under Contract</v>
      </c>
    </row>
    <row r="3770" spans="2:13" x14ac:dyDescent="0.2">
      <c r="B3770" t="str">
        <f t="shared" si="363"/>
        <v>#</v>
      </c>
      <c r="C3770">
        <f>COUNTIF(D3770:D$10001,D3770)</f>
        <v>24</v>
      </c>
      <c r="D3770">
        <f t="shared" si="368"/>
        <v>15</v>
      </c>
      <c r="E3770" t="str">
        <f>IF('DATA IMPORT'!E3770="","",'DATA IMPORT'!E3770)</f>
        <v>Investor</v>
      </c>
      <c r="F3770" s="1">
        <f>IF('DATA IMPORT'!I3770="","",'DATA IMPORT'!I3770)</f>
        <v>42445</v>
      </c>
      <c r="G3770" s="11">
        <f t="shared" si="364"/>
        <v>3</v>
      </c>
      <c r="H3770" s="11">
        <f t="shared" si="365"/>
        <v>2016</v>
      </c>
      <c r="I3770" s="1">
        <f>IF('DATA IMPORT'!G3770="","",'DATA IMPORT'!G3770)</f>
        <v>42499</v>
      </c>
      <c r="J3770" s="11">
        <f t="shared" si="366"/>
        <v>5</v>
      </c>
      <c r="K3770" s="11">
        <f t="shared" si="367"/>
        <v>2016</v>
      </c>
      <c r="L3770" s="4">
        <f>IF('DATA IMPORT'!M3770="","",'DATA IMPORT'!M3770)</f>
        <v>496854</v>
      </c>
      <c r="M3770" t="str">
        <f>IF('DATA IMPORT'!C3770="","",'DATA IMPORT'!C3770)</f>
        <v>Under Contract</v>
      </c>
    </row>
    <row r="3771" spans="2:13" x14ac:dyDescent="0.2">
      <c r="B3771" t="str">
        <f t="shared" si="363"/>
        <v>#</v>
      </c>
      <c r="C3771">
        <f>COUNTIF(D3771:D$10001,D3771)</f>
        <v>26</v>
      </c>
      <c r="D3771">
        <f t="shared" si="368"/>
        <v>14</v>
      </c>
      <c r="E3771" t="str">
        <f>IF('DATA IMPORT'!E3771="","",'DATA IMPORT'!E3771)</f>
        <v>Social Ads</v>
      </c>
      <c r="F3771" s="1">
        <f>IF('DATA IMPORT'!I3771="","",'DATA IMPORT'!I3771)</f>
        <v>42598</v>
      </c>
      <c r="G3771" s="11">
        <f t="shared" si="364"/>
        <v>8</v>
      </c>
      <c r="H3771" s="11">
        <f t="shared" si="365"/>
        <v>2016</v>
      </c>
      <c r="I3771" s="1">
        <f>IF('DATA IMPORT'!G3771="","",'DATA IMPORT'!G3771)</f>
        <v>42785</v>
      </c>
      <c r="J3771" s="11">
        <f t="shared" si="366"/>
        <v>2</v>
      </c>
      <c r="K3771" s="11">
        <f t="shared" si="367"/>
        <v>2017</v>
      </c>
      <c r="L3771" s="4">
        <f>IF('DATA IMPORT'!M3771="","",'DATA IMPORT'!M3771)</f>
        <v>649740</v>
      </c>
      <c r="M3771" t="str">
        <f>IF('DATA IMPORT'!C3771="","",'DATA IMPORT'!C3771)</f>
        <v>Under Contract</v>
      </c>
    </row>
    <row r="3772" spans="2:13" x14ac:dyDescent="0.2">
      <c r="B3772" t="str">
        <f t="shared" si="363"/>
        <v>#</v>
      </c>
      <c r="C3772">
        <f>COUNTIF(D3772:D$10001,D3772)</f>
        <v>23</v>
      </c>
      <c r="D3772">
        <f t="shared" si="368"/>
        <v>15</v>
      </c>
      <c r="E3772" t="str">
        <f>IF('DATA IMPORT'!E3772="","",'DATA IMPORT'!E3772)</f>
        <v>Investor</v>
      </c>
      <c r="F3772" s="1">
        <f>IF('DATA IMPORT'!I3772="","",'DATA IMPORT'!I3772)</f>
        <v>42596</v>
      </c>
      <c r="G3772" s="11">
        <f t="shared" si="364"/>
        <v>8</v>
      </c>
      <c r="H3772" s="11">
        <f t="shared" si="365"/>
        <v>2016</v>
      </c>
      <c r="I3772" s="1">
        <f>IF('DATA IMPORT'!G3772="","",'DATA IMPORT'!G3772)</f>
        <v>42671</v>
      </c>
      <c r="J3772" s="11">
        <f t="shared" si="366"/>
        <v>10</v>
      </c>
      <c r="K3772" s="11">
        <f t="shared" si="367"/>
        <v>2016</v>
      </c>
      <c r="L3772" s="4">
        <f>IF('DATA IMPORT'!M3772="","",'DATA IMPORT'!M3772)</f>
        <v>694900</v>
      </c>
      <c r="M3772" t="str">
        <f>IF('DATA IMPORT'!C3772="","",'DATA IMPORT'!C3772)</f>
        <v>Under Contract</v>
      </c>
    </row>
    <row r="3773" spans="2:13" x14ac:dyDescent="0.2">
      <c r="B3773" t="str">
        <f t="shared" si="363"/>
        <v>#</v>
      </c>
      <c r="C3773">
        <f>COUNTIF(D3773:D$10001,D3773)</f>
        <v>48</v>
      </c>
      <c r="D3773">
        <f t="shared" si="368"/>
        <v>3</v>
      </c>
      <c r="E3773" t="str">
        <f>IF('DATA IMPORT'!E3773="","",'DATA IMPORT'!E3773)</f>
        <v>Website</v>
      </c>
      <c r="F3773" s="1">
        <f>IF('DATA IMPORT'!I3773="","",'DATA IMPORT'!I3773)</f>
        <v>42542</v>
      </c>
      <c r="G3773" s="11">
        <f t="shared" si="364"/>
        <v>6</v>
      </c>
      <c r="H3773" s="11">
        <f t="shared" si="365"/>
        <v>2016</v>
      </c>
      <c r="I3773" s="1">
        <f>IF('DATA IMPORT'!G3773="","",'DATA IMPORT'!G3773)</f>
        <v>42950</v>
      </c>
      <c r="J3773" s="11">
        <f t="shared" si="366"/>
        <v>8</v>
      </c>
      <c r="K3773" s="11">
        <f t="shared" si="367"/>
        <v>2017</v>
      </c>
      <c r="L3773" s="4">
        <f>IF('DATA IMPORT'!M3773="","",'DATA IMPORT'!M3773)</f>
        <v>678606</v>
      </c>
      <c r="M3773" t="str">
        <f>IF('DATA IMPORT'!C3773="","",'DATA IMPORT'!C3773)</f>
        <v>Under Contract</v>
      </c>
    </row>
    <row r="3774" spans="2:13" x14ac:dyDescent="0.2">
      <c r="B3774" t="str">
        <f t="shared" si="363"/>
        <v>#</v>
      </c>
      <c r="C3774">
        <f>COUNTIF(D3774:D$10001,D3774)</f>
        <v>22</v>
      </c>
      <c r="D3774">
        <f t="shared" si="368"/>
        <v>15</v>
      </c>
      <c r="E3774" t="str">
        <f>IF('DATA IMPORT'!E3774="","",'DATA IMPORT'!E3774)</f>
        <v>Investor</v>
      </c>
      <c r="F3774" s="1">
        <f>IF('DATA IMPORT'!I3774="","",'DATA IMPORT'!I3774)</f>
        <v>42498</v>
      </c>
      <c r="G3774" s="11">
        <f t="shared" si="364"/>
        <v>5</v>
      </c>
      <c r="H3774" s="11">
        <f t="shared" si="365"/>
        <v>2016</v>
      </c>
      <c r="I3774" s="1">
        <f>IF('DATA IMPORT'!G3774="","",'DATA IMPORT'!G3774)</f>
        <v>42730</v>
      </c>
      <c r="J3774" s="11">
        <f t="shared" si="366"/>
        <v>12</v>
      </c>
      <c r="K3774" s="11">
        <f t="shared" si="367"/>
        <v>2016</v>
      </c>
      <c r="L3774" s="4">
        <f>IF('DATA IMPORT'!M3774="","",'DATA IMPORT'!M3774)</f>
        <v>210770</v>
      </c>
      <c r="M3774" t="str">
        <f>IF('DATA IMPORT'!C3774="","",'DATA IMPORT'!C3774)</f>
        <v>Under Contract</v>
      </c>
    </row>
    <row r="3775" spans="2:13" x14ac:dyDescent="0.2">
      <c r="B3775" t="str">
        <f t="shared" si="363"/>
        <v>#</v>
      </c>
      <c r="C3775">
        <f>COUNTIF(D3775:D$10001,D3775)</f>
        <v>37</v>
      </c>
      <c r="D3775">
        <f t="shared" si="368"/>
        <v>2</v>
      </c>
      <c r="E3775" t="str">
        <f>IF('DATA IMPORT'!E3775="","",'DATA IMPORT'!E3775)</f>
        <v>Referral</v>
      </c>
      <c r="F3775" s="1">
        <f>IF('DATA IMPORT'!I3775="","",'DATA IMPORT'!I3775)</f>
        <v>42408</v>
      </c>
      <c r="G3775" s="11">
        <f t="shared" si="364"/>
        <v>2</v>
      </c>
      <c r="H3775" s="11">
        <f t="shared" si="365"/>
        <v>2016</v>
      </c>
      <c r="I3775" s="1">
        <f>IF('DATA IMPORT'!G3775="","",'DATA IMPORT'!G3775)</f>
        <v>42427</v>
      </c>
      <c r="J3775" s="11">
        <f t="shared" si="366"/>
        <v>2</v>
      </c>
      <c r="K3775" s="11">
        <f t="shared" si="367"/>
        <v>2016</v>
      </c>
      <c r="L3775" s="4">
        <f>IF('DATA IMPORT'!M3775="","",'DATA IMPORT'!M3775)</f>
        <v>322548</v>
      </c>
      <c r="M3775" t="str">
        <f>IF('DATA IMPORT'!C3775="","",'DATA IMPORT'!C3775)</f>
        <v>Under Contract</v>
      </c>
    </row>
    <row r="3776" spans="2:13" x14ac:dyDescent="0.2">
      <c r="B3776" t="str">
        <f t="shared" si="363"/>
        <v>#</v>
      </c>
      <c r="C3776">
        <f>COUNTIF(D3776:D$10001,D3776)</f>
        <v>20</v>
      </c>
      <c r="D3776">
        <f t="shared" si="368"/>
        <v>1</v>
      </c>
      <c r="E3776" t="str">
        <f>IF('DATA IMPORT'!E3776="","",'DATA IMPORT'!E3776)</f>
        <v>Email</v>
      </c>
      <c r="F3776" s="1">
        <f>IF('DATA IMPORT'!I3776="","",'DATA IMPORT'!I3776)</f>
        <v>42424</v>
      </c>
      <c r="G3776" s="11">
        <f t="shared" si="364"/>
        <v>2</v>
      </c>
      <c r="H3776" s="11">
        <f t="shared" si="365"/>
        <v>2016</v>
      </c>
      <c r="I3776" s="1">
        <f>IF('DATA IMPORT'!G3776="","",'DATA IMPORT'!G3776)</f>
        <v>42456</v>
      </c>
      <c r="J3776" s="11">
        <f t="shared" si="366"/>
        <v>3</v>
      </c>
      <c r="K3776" s="11">
        <f t="shared" si="367"/>
        <v>2016</v>
      </c>
      <c r="L3776" s="4">
        <f>IF('DATA IMPORT'!M3776="","",'DATA IMPORT'!M3776)</f>
        <v>337247</v>
      </c>
      <c r="M3776" t="str">
        <f>IF('DATA IMPORT'!C3776="","",'DATA IMPORT'!C3776)</f>
        <v>Under Contract</v>
      </c>
    </row>
    <row r="3777" spans="2:13" x14ac:dyDescent="0.2">
      <c r="B3777" t="str">
        <f t="shared" si="363"/>
        <v>#</v>
      </c>
      <c r="C3777">
        <f>COUNTIF(D3777:D$10001,D3777)</f>
        <v>44</v>
      </c>
      <c r="D3777">
        <f t="shared" si="368"/>
        <v>6</v>
      </c>
      <c r="E3777" t="str">
        <f>IF('DATA IMPORT'!E3777="","",'DATA IMPORT'!E3777)</f>
        <v>Zillow</v>
      </c>
      <c r="F3777" s="1">
        <f>IF('DATA IMPORT'!I3777="","",'DATA IMPORT'!I3777)</f>
        <v>42612</v>
      </c>
      <c r="G3777" s="11">
        <f t="shared" si="364"/>
        <v>8</v>
      </c>
      <c r="H3777" s="11">
        <f t="shared" si="365"/>
        <v>2016</v>
      </c>
      <c r="I3777" s="1">
        <f>IF('DATA IMPORT'!G3777="","",'DATA IMPORT'!G3777)</f>
        <v>42764</v>
      </c>
      <c r="J3777" s="11">
        <f t="shared" si="366"/>
        <v>1</v>
      </c>
      <c r="K3777" s="11">
        <f t="shared" si="367"/>
        <v>2017</v>
      </c>
      <c r="L3777" s="4">
        <f>IF('DATA IMPORT'!M3777="","",'DATA IMPORT'!M3777)</f>
        <v>178811</v>
      </c>
      <c r="M3777" t="str">
        <f>IF('DATA IMPORT'!C3777="","",'DATA IMPORT'!C3777)</f>
        <v>Under Contract</v>
      </c>
    </row>
    <row r="3778" spans="2:13" x14ac:dyDescent="0.2">
      <c r="B3778" t="str">
        <f t="shared" si="363"/>
        <v>#</v>
      </c>
      <c r="C3778">
        <f>COUNTIF(D3778:D$10001,D3778)</f>
        <v>19</v>
      </c>
      <c r="D3778">
        <f t="shared" si="368"/>
        <v>1</v>
      </c>
      <c r="E3778" t="str">
        <f>IF('DATA IMPORT'!E3778="","",'DATA IMPORT'!E3778)</f>
        <v>Email</v>
      </c>
      <c r="F3778" s="1">
        <f>IF('DATA IMPORT'!I3778="","",'DATA IMPORT'!I3778)</f>
        <v>42680</v>
      </c>
      <c r="G3778" s="11">
        <f t="shared" si="364"/>
        <v>11</v>
      </c>
      <c r="H3778" s="11">
        <f t="shared" si="365"/>
        <v>2016</v>
      </c>
      <c r="I3778" s="1">
        <f>IF('DATA IMPORT'!G3778="","",'DATA IMPORT'!G3778)</f>
        <v>42705</v>
      </c>
      <c r="J3778" s="11">
        <f t="shared" si="366"/>
        <v>12</v>
      </c>
      <c r="K3778" s="11">
        <f t="shared" si="367"/>
        <v>2016</v>
      </c>
      <c r="L3778" s="4">
        <f>IF('DATA IMPORT'!M3778="","",'DATA IMPORT'!M3778)</f>
        <v>227914</v>
      </c>
      <c r="M3778" t="str">
        <f>IF('DATA IMPORT'!C3778="","",'DATA IMPORT'!C3778)</f>
        <v>Under Contract</v>
      </c>
    </row>
    <row r="3779" spans="2:13" x14ac:dyDescent="0.2">
      <c r="B3779" t="str">
        <f t="shared" ref="B3779:B3842" si="369">IF(C3779=1,D3779,"#")</f>
        <v>#</v>
      </c>
      <c r="C3779">
        <f>COUNTIF(D3779:D$10001,D3779)</f>
        <v>25</v>
      </c>
      <c r="D3779">
        <f t="shared" si="368"/>
        <v>14</v>
      </c>
      <c r="E3779" t="str">
        <f>IF('DATA IMPORT'!E3779="","",'DATA IMPORT'!E3779)</f>
        <v>Social Ads</v>
      </c>
      <c r="F3779" s="1">
        <f>IF('DATA IMPORT'!I3779="","",'DATA IMPORT'!I3779)</f>
        <v>42415</v>
      </c>
      <c r="G3779" s="11">
        <f t="shared" ref="G3779:G3842" si="370">IF(F3779="","",MONTH(F3779))</f>
        <v>2</v>
      </c>
      <c r="H3779" s="11">
        <f t="shared" ref="H3779:H3842" si="371">IF(F3779="","",YEAR(F3779))</f>
        <v>2016</v>
      </c>
      <c r="I3779" s="1">
        <f>IF('DATA IMPORT'!G3779="","",'DATA IMPORT'!G3779)</f>
        <v>42999</v>
      </c>
      <c r="J3779" s="11">
        <f t="shared" ref="J3779:J3842" si="372">IF(I3779="","",MONTH(I3779))</f>
        <v>9</v>
      </c>
      <c r="K3779" s="11">
        <f t="shared" ref="K3779:K3842" si="373">IF(I3779="","",YEAR(I3779))</f>
        <v>2017</v>
      </c>
      <c r="L3779" s="4">
        <f>IF('DATA IMPORT'!M3779="","",'DATA IMPORT'!M3779)</f>
        <v>747971</v>
      </c>
      <c r="M3779" t="str">
        <f>IF('DATA IMPORT'!C3779="","",'DATA IMPORT'!C3779)</f>
        <v>Under Contract</v>
      </c>
    </row>
    <row r="3780" spans="2:13" x14ac:dyDescent="0.2">
      <c r="B3780" t="str">
        <f t="shared" si="369"/>
        <v>#</v>
      </c>
      <c r="C3780">
        <f>COUNTIF(D3780:D$10001,D3780)</f>
        <v>36</v>
      </c>
      <c r="D3780">
        <f t="shared" si="368"/>
        <v>2</v>
      </c>
      <c r="E3780" t="str">
        <f>IF('DATA IMPORT'!E3780="","",'DATA IMPORT'!E3780)</f>
        <v>Referral</v>
      </c>
      <c r="F3780" s="1">
        <f>IF('DATA IMPORT'!I3780="","",'DATA IMPORT'!I3780)</f>
        <v>42406</v>
      </c>
      <c r="G3780" s="11">
        <f t="shared" si="370"/>
        <v>2</v>
      </c>
      <c r="H3780" s="11">
        <f t="shared" si="371"/>
        <v>2016</v>
      </c>
      <c r="I3780" s="1">
        <f>IF('DATA IMPORT'!G3780="","",'DATA IMPORT'!G3780)</f>
        <v>42438</v>
      </c>
      <c r="J3780" s="11">
        <f t="shared" si="372"/>
        <v>3</v>
      </c>
      <c r="K3780" s="11">
        <f t="shared" si="373"/>
        <v>2016</v>
      </c>
      <c r="L3780" s="4">
        <f>IF('DATA IMPORT'!M3780="","",'DATA IMPORT'!M3780)</f>
        <v>284179</v>
      </c>
      <c r="M3780" t="str">
        <f>IF('DATA IMPORT'!C3780="","",'DATA IMPORT'!C3780)</f>
        <v>Under Contract</v>
      </c>
    </row>
    <row r="3781" spans="2:13" x14ac:dyDescent="0.2">
      <c r="B3781" t="str">
        <f t="shared" si="369"/>
        <v>#</v>
      </c>
      <c r="C3781">
        <f>COUNTIF(D3781:D$10001,D3781)</f>
        <v>35</v>
      </c>
      <c r="D3781">
        <f t="shared" si="368"/>
        <v>2</v>
      </c>
      <c r="E3781" t="str">
        <f>IF('DATA IMPORT'!E3781="","",'DATA IMPORT'!E3781)</f>
        <v>Referral</v>
      </c>
      <c r="F3781" s="1">
        <f>IF('DATA IMPORT'!I3781="","",'DATA IMPORT'!I3781)</f>
        <v>42412</v>
      </c>
      <c r="G3781" s="11">
        <f t="shared" si="370"/>
        <v>2</v>
      </c>
      <c r="H3781" s="11">
        <f t="shared" si="371"/>
        <v>2016</v>
      </c>
      <c r="I3781" s="1">
        <f>IF('DATA IMPORT'!G3781="","",'DATA IMPORT'!G3781)</f>
        <v>42738</v>
      </c>
      <c r="J3781" s="11">
        <f t="shared" si="372"/>
        <v>1</v>
      </c>
      <c r="K3781" s="11">
        <f t="shared" si="373"/>
        <v>2017</v>
      </c>
      <c r="L3781" s="4">
        <f>IF('DATA IMPORT'!M3781="","",'DATA IMPORT'!M3781)</f>
        <v>216093</v>
      </c>
      <c r="M3781" t="str">
        <f>IF('DATA IMPORT'!C3781="","",'DATA IMPORT'!C3781)</f>
        <v>Sold</v>
      </c>
    </row>
    <row r="3782" spans="2:13" x14ac:dyDescent="0.2">
      <c r="B3782" t="str">
        <f t="shared" si="369"/>
        <v>#</v>
      </c>
      <c r="C3782">
        <f>COUNTIF(D3782:D$10001,D3782)</f>
        <v>34</v>
      </c>
      <c r="D3782">
        <f t="shared" ref="D3782:D3845" si="374">IF(E3782="","",MATCH(E3782,$E$2:$E$1048576,0))</f>
        <v>2</v>
      </c>
      <c r="E3782" t="str">
        <f>IF('DATA IMPORT'!E3782="","",'DATA IMPORT'!E3782)</f>
        <v>Referral</v>
      </c>
      <c r="F3782" s="1">
        <f>IF('DATA IMPORT'!I3782="","",'DATA IMPORT'!I3782)</f>
        <v>42482</v>
      </c>
      <c r="G3782" s="11">
        <f t="shared" si="370"/>
        <v>4</v>
      </c>
      <c r="H3782" s="11">
        <f t="shared" si="371"/>
        <v>2016</v>
      </c>
      <c r="I3782" s="1">
        <f>IF('DATA IMPORT'!G3782="","",'DATA IMPORT'!G3782)</f>
        <v>42720</v>
      </c>
      <c r="J3782" s="11">
        <f t="shared" si="372"/>
        <v>12</v>
      </c>
      <c r="K3782" s="11">
        <f t="shared" si="373"/>
        <v>2016</v>
      </c>
      <c r="L3782" s="4">
        <f>IF('DATA IMPORT'!M3782="","",'DATA IMPORT'!M3782)</f>
        <v>144241</v>
      </c>
      <c r="M3782" t="str">
        <f>IF('DATA IMPORT'!C3782="","",'DATA IMPORT'!C3782)</f>
        <v>Under Contract</v>
      </c>
    </row>
    <row r="3783" spans="2:13" x14ac:dyDescent="0.2">
      <c r="B3783" t="str">
        <f t="shared" si="369"/>
        <v>#</v>
      </c>
      <c r="C3783">
        <f>COUNTIF(D3783:D$10001,D3783)</f>
        <v>47</v>
      </c>
      <c r="D3783">
        <f t="shared" si="374"/>
        <v>3</v>
      </c>
      <c r="E3783" t="str">
        <f>IF('DATA IMPORT'!E3783="","",'DATA IMPORT'!E3783)</f>
        <v>Website</v>
      </c>
      <c r="F3783" s="1">
        <f>IF('DATA IMPORT'!I3783="","",'DATA IMPORT'!I3783)</f>
        <v>42819</v>
      </c>
      <c r="G3783" s="11">
        <f t="shared" si="370"/>
        <v>3</v>
      </c>
      <c r="H3783" s="11">
        <f t="shared" si="371"/>
        <v>2017</v>
      </c>
      <c r="I3783" s="1">
        <f>IF('DATA IMPORT'!G3783="","",'DATA IMPORT'!G3783)</f>
        <v>42967</v>
      </c>
      <c r="J3783" s="11">
        <f t="shared" si="372"/>
        <v>8</v>
      </c>
      <c r="K3783" s="11">
        <f t="shared" si="373"/>
        <v>2017</v>
      </c>
      <c r="L3783" s="4">
        <f>IF('DATA IMPORT'!M3783="","",'DATA IMPORT'!M3783)</f>
        <v>143126</v>
      </c>
      <c r="M3783" t="str">
        <f>IF('DATA IMPORT'!C3783="","",'DATA IMPORT'!C3783)</f>
        <v>Under Contract</v>
      </c>
    </row>
    <row r="3784" spans="2:13" x14ac:dyDescent="0.2">
      <c r="B3784" t="str">
        <f t="shared" si="369"/>
        <v>#</v>
      </c>
      <c r="C3784">
        <f>COUNTIF(D3784:D$10001,D3784)</f>
        <v>33</v>
      </c>
      <c r="D3784">
        <f t="shared" si="374"/>
        <v>2</v>
      </c>
      <c r="E3784" t="str">
        <f>IF('DATA IMPORT'!E3784="","",'DATA IMPORT'!E3784)</f>
        <v>Referral</v>
      </c>
      <c r="F3784" s="1">
        <f>IF('DATA IMPORT'!I3784="","",'DATA IMPORT'!I3784)</f>
        <v>42605</v>
      </c>
      <c r="G3784" s="11">
        <f t="shared" si="370"/>
        <v>8</v>
      </c>
      <c r="H3784" s="11">
        <f t="shared" si="371"/>
        <v>2016</v>
      </c>
      <c r="I3784" s="1">
        <f>IF('DATA IMPORT'!G3784="","",'DATA IMPORT'!G3784)</f>
        <v>42652</v>
      </c>
      <c r="J3784" s="11">
        <f t="shared" si="372"/>
        <v>10</v>
      </c>
      <c r="K3784" s="11">
        <f t="shared" si="373"/>
        <v>2016</v>
      </c>
      <c r="L3784" s="4">
        <f>IF('DATA IMPORT'!M3784="","",'DATA IMPORT'!M3784)</f>
        <v>592844</v>
      </c>
      <c r="M3784" t="str">
        <f>IF('DATA IMPORT'!C3784="","",'DATA IMPORT'!C3784)</f>
        <v>Under Contract</v>
      </c>
    </row>
    <row r="3785" spans="2:13" x14ac:dyDescent="0.2">
      <c r="B3785" t="str">
        <f t="shared" si="369"/>
        <v>#</v>
      </c>
      <c r="C3785">
        <f>COUNTIF(D3785:D$10001,D3785)</f>
        <v>46</v>
      </c>
      <c r="D3785">
        <f t="shared" si="374"/>
        <v>3</v>
      </c>
      <c r="E3785" t="str">
        <f>IF('DATA IMPORT'!E3785="","",'DATA IMPORT'!E3785)</f>
        <v>Website</v>
      </c>
      <c r="F3785" s="1">
        <f>IF('DATA IMPORT'!I3785="","",'DATA IMPORT'!I3785)</f>
        <v>42421</v>
      </c>
      <c r="G3785" s="11">
        <f t="shared" si="370"/>
        <v>2</v>
      </c>
      <c r="H3785" s="11">
        <f t="shared" si="371"/>
        <v>2016</v>
      </c>
      <c r="I3785" s="1">
        <f>IF('DATA IMPORT'!G3785="","",'DATA IMPORT'!G3785)</f>
        <v>42818</v>
      </c>
      <c r="J3785" s="11">
        <f t="shared" si="372"/>
        <v>3</v>
      </c>
      <c r="K3785" s="11">
        <f t="shared" si="373"/>
        <v>2017</v>
      </c>
      <c r="L3785" s="4">
        <f>IF('DATA IMPORT'!M3785="","",'DATA IMPORT'!M3785)</f>
        <v>551577</v>
      </c>
      <c r="M3785" t="str">
        <f>IF('DATA IMPORT'!C3785="","",'DATA IMPORT'!C3785)</f>
        <v>Under Contract</v>
      </c>
    </row>
    <row r="3786" spans="2:13" x14ac:dyDescent="0.2">
      <c r="B3786" t="str">
        <f t="shared" si="369"/>
        <v>#</v>
      </c>
      <c r="C3786">
        <f>COUNTIF(D3786:D$10001,D3786)</f>
        <v>24</v>
      </c>
      <c r="D3786">
        <f t="shared" si="374"/>
        <v>14</v>
      </c>
      <c r="E3786" t="str">
        <f>IF('DATA IMPORT'!E3786="","",'DATA IMPORT'!E3786)</f>
        <v>Social Ads</v>
      </c>
      <c r="F3786" s="1">
        <f>IF('DATA IMPORT'!I3786="","",'DATA IMPORT'!I3786)</f>
        <v>42469</v>
      </c>
      <c r="G3786" s="11">
        <f t="shared" si="370"/>
        <v>4</v>
      </c>
      <c r="H3786" s="11">
        <f t="shared" si="371"/>
        <v>2016</v>
      </c>
      <c r="I3786" s="1">
        <f>IF('DATA IMPORT'!G3786="","",'DATA IMPORT'!G3786)</f>
        <v>42506</v>
      </c>
      <c r="J3786" s="11">
        <f t="shared" si="372"/>
        <v>5</v>
      </c>
      <c r="K3786" s="11">
        <f t="shared" si="373"/>
        <v>2016</v>
      </c>
      <c r="L3786" s="4">
        <f>IF('DATA IMPORT'!M3786="","",'DATA IMPORT'!M3786)</f>
        <v>588978</v>
      </c>
      <c r="M3786" t="str">
        <f>IF('DATA IMPORT'!C3786="","",'DATA IMPORT'!C3786)</f>
        <v>Under Contract</v>
      </c>
    </row>
    <row r="3787" spans="2:13" x14ac:dyDescent="0.2">
      <c r="B3787" t="str">
        <f t="shared" si="369"/>
        <v>#</v>
      </c>
      <c r="C3787">
        <f>COUNTIF(D3787:D$10001,D3787)</f>
        <v>23</v>
      </c>
      <c r="D3787">
        <f t="shared" si="374"/>
        <v>14</v>
      </c>
      <c r="E3787" t="str">
        <f>IF('DATA IMPORT'!E3787="","",'DATA IMPORT'!E3787)</f>
        <v>Social Ads</v>
      </c>
      <c r="F3787" s="1">
        <f>IF('DATA IMPORT'!I3787="","",'DATA IMPORT'!I3787)</f>
        <v>42495</v>
      </c>
      <c r="G3787" s="11">
        <f t="shared" si="370"/>
        <v>5</v>
      </c>
      <c r="H3787" s="11">
        <f t="shared" si="371"/>
        <v>2016</v>
      </c>
      <c r="I3787" s="1">
        <f>IF('DATA IMPORT'!G3787="","",'DATA IMPORT'!G3787)</f>
        <v>42497</v>
      </c>
      <c r="J3787" s="11">
        <f t="shared" si="372"/>
        <v>5</v>
      </c>
      <c r="K3787" s="11">
        <f t="shared" si="373"/>
        <v>2016</v>
      </c>
      <c r="L3787" s="4">
        <f>IF('DATA IMPORT'!M3787="","",'DATA IMPORT'!M3787)</f>
        <v>655452</v>
      </c>
      <c r="M3787" t="str">
        <f>IF('DATA IMPORT'!C3787="","",'DATA IMPORT'!C3787)</f>
        <v>Under Contract</v>
      </c>
    </row>
    <row r="3788" spans="2:13" x14ac:dyDescent="0.2">
      <c r="B3788" t="str">
        <f t="shared" si="369"/>
        <v>#</v>
      </c>
      <c r="C3788">
        <f>COUNTIF(D3788:D$10001,D3788)</f>
        <v>45</v>
      </c>
      <c r="D3788">
        <f t="shared" si="374"/>
        <v>3</v>
      </c>
      <c r="E3788" t="str">
        <f>IF('DATA IMPORT'!E3788="","",'DATA IMPORT'!E3788)</f>
        <v>Website</v>
      </c>
      <c r="F3788" s="1">
        <f>IF('DATA IMPORT'!I3788="","",'DATA IMPORT'!I3788)</f>
        <v>42816</v>
      </c>
      <c r="G3788" s="11">
        <f t="shared" si="370"/>
        <v>3</v>
      </c>
      <c r="H3788" s="11">
        <f t="shared" si="371"/>
        <v>2017</v>
      </c>
      <c r="I3788" s="1">
        <f>IF('DATA IMPORT'!G3788="","",'DATA IMPORT'!G3788)</f>
        <v>42886</v>
      </c>
      <c r="J3788" s="11">
        <f t="shared" si="372"/>
        <v>5</v>
      </c>
      <c r="K3788" s="11">
        <f t="shared" si="373"/>
        <v>2017</v>
      </c>
      <c r="L3788" s="4">
        <f>IF('DATA IMPORT'!M3788="","",'DATA IMPORT'!M3788)</f>
        <v>467453</v>
      </c>
      <c r="M3788" t="str">
        <f>IF('DATA IMPORT'!C3788="","",'DATA IMPORT'!C3788)</f>
        <v>Under Contract</v>
      </c>
    </row>
    <row r="3789" spans="2:13" x14ac:dyDescent="0.2">
      <c r="B3789" t="str">
        <f t="shared" si="369"/>
        <v>#</v>
      </c>
      <c r="C3789">
        <f>COUNTIF(D3789:D$10001,D3789)</f>
        <v>18</v>
      </c>
      <c r="D3789">
        <f t="shared" si="374"/>
        <v>1</v>
      </c>
      <c r="E3789" t="str">
        <f>IF('DATA IMPORT'!E3789="","",'DATA IMPORT'!E3789)</f>
        <v>Email</v>
      </c>
      <c r="F3789" s="1">
        <f>IF('DATA IMPORT'!I3789="","",'DATA IMPORT'!I3789)</f>
        <v>42403</v>
      </c>
      <c r="G3789" s="11">
        <f t="shared" si="370"/>
        <v>2</v>
      </c>
      <c r="H3789" s="11">
        <f t="shared" si="371"/>
        <v>2016</v>
      </c>
      <c r="I3789" s="1">
        <f>IF('DATA IMPORT'!G3789="","",'DATA IMPORT'!G3789)</f>
        <v>42449</v>
      </c>
      <c r="J3789" s="11">
        <f t="shared" si="372"/>
        <v>3</v>
      </c>
      <c r="K3789" s="11">
        <f t="shared" si="373"/>
        <v>2016</v>
      </c>
      <c r="L3789" s="4">
        <f>IF('DATA IMPORT'!M3789="","",'DATA IMPORT'!M3789)</f>
        <v>465934</v>
      </c>
      <c r="M3789" t="str">
        <f>IF('DATA IMPORT'!C3789="","",'DATA IMPORT'!C3789)</f>
        <v>Archived</v>
      </c>
    </row>
    <row r="3790" spans="2:13" x14ac:dyDescent="0.2">
      <c r="B3790" t="str">
        <f t="shared" si="369"/>
        <v>#</v>
      </c>
      <c r="C3790">
        <f>COUNTIF(D3790:D$10001,D3790)</f>
        <v>32</v>
      </c>
      <c r="D3790">
        <f t="shared" si="374"/>
        <v>2</v>
      </c>
      <c r="E3790" t="str">
        <f>IF('DATA IMPORT'!E3790="","",'DATA IMPORT'!E3790)</f>
        <v>Referral</v>
      </c>
      <c r="F3790" s="1">
        <f>IF('DATA IMPORT'!I3790="","",'DATA IMPORT'!I3790)</f>
        <v>42464</v>
      </c>
      <c r="G3790" s="11">
        <f t="shared" si="370"/>
        <v>4</v>
      </c>
      <c r="H3790" s="11">
        <f t="shared" si="371"/>
        <v>2016</v>
      </c>
      <c r="I3790" s="1">
        <f>IF('DATA IMPORT'!G3790="","",'DATA IMPORT'!G3790)</f>
        <v>42681</v>
      </c>
      <c r="J3790" s="11">
        <f t="shared" si="372"/>
        <v>11</v>
      </c>
      <c r="K3790" s="11">
        <f t="shared" si="373"/>
        <v>2016</v>
      </c>
      <c r="L3790" s="4">
        <f>IF('DATA IMPORT'!M3790="","",'DATA IMPORT'!M3790)</f>
        <v>711501</v>
      </c>
      <c r="M3790" t="str">
        <f>IF('DATA IMPORT'!C3790="","",'DATA IMPORT'!C3790)</f>
        <v>Under Contract</v>
      </c>
    </row>
    <row r="3791" spans="2:13" x14ac:dyDescent="0.2">
      <c r="B3791" t="str">
        <f t="shared" si="369"/>
        <v>#</v>
      </c>
      <c r="C3791">
        <f>COUNTIF(D3791:D$10001,D3791)</f>
        <v>31</v>
      </c>
      <c r="D3791">
        <f t="shared" si="374"/>
        <v>2</v>
      </c>
      <c r="E3791" t="str">
        <f>IF('DATA IMPORT'!E3791="","",'DATA IMPORT'!E3791)</f>
        <v>Referral</v>
      </c>
      <c r="F3791" s="1">
        <f>IF('DATA IMPORT'!I3791="","",'DATA IMPORT'!I3791)</f>
        <v>42591</v>
      </c>
      <c r="G3791" s="11">
        <f t="shared" si="370"/>
        <v>8</v>
      </c>
      <c r="H3791" s="11">
        <f t="shared" si="371"/>
        <v>2016</v>
      </c>
      <c r="I3791" s="1">
        <f>IF('DATA IMPORT'!G3791="","",'DATA IMPORT'!G3791)</f>
        <v>42971</v>
      </c>
      <c r="J3791" s="11">
        <f t="shared" si="372"/>
        <v>8</v>
      </c>
      <c r="K3791" s="11">
        <f t="shared" si="373"/>
        <v>2017</v>
      </c>
      <c r="L3791" s="4">
        <f>IF('DATA IMPORT'!M3791="","",'DATA IMPORT'!M3791)</f>
        <v>474672</v>
      </c>
      <c r="M3791" t="str">
        <f>IF('DATA IMPORT'!C3791="","",'DATA IMPORT'!C3791)</f>
        <v>Under Contract</v>
      </c>
    </row>
    <row r="3792" spans="2:13" x14ac:dyDescent="0.2">
      <c r="B3792" t="str">
        <f t="shared" si="369"/>
        <v>#</v>
      </c>
      <c r="C3792">
        <f>COUNTIF(D3792:D$10001,D3792)</f>
        <v>30</v>
      </c>
      <c r="D3792">
        <f t="shared" si="374"/>
        <v>2</v>
      </c>
      <c r="E3792" t="str">
        <f>IF('DATA IMPORT'!E3792="","",'DATA IMPORT'!E3792)</f>
        <v>Referral</v>
      </c>
      <c r="F3792" s="1">
        <f>IF('DATA IMPORT'!I3792="","",'DATA IMPORT'!I3792)</f>
        <v>42625</v>
      </c>
      <c r="G3792" s="11">
        <f t="shared" si="370"/>
        <v>9</v>
      </c>
      <c r="H3792" s="11">
        <f t="shared" si="371"/>
        <v>2016</v>
      </c>
      <c r="I3792" s="1">
        <f>IF('DATA IMPORT'!G3792="","",'DATA IMPORT'!G3792)</f>
        <v>42778</v>
      </c>
      <c r="J3792" s="11">
        <f t="shared" si="372"/>
        <v>2</v>
      </c>
      <c r="K3792" s="11">
        <f t="shared" si="373"/>
        <v>2017</v>
      </c>
      <c r="L3792" s="4">
        <f>IF('DATA IMPORT'!M3792="","",'DATA IMPORT'!M3792)</f>
        <v>441248</v>
      </c>
      <c r="M3792" t="str">
        <f>IF('DATA IMPORT'!C3792="","",'DATA IMPORT'!C3792)</f>
        <v>Under Contract</v>
      </c>
    </row>
    <row r="3793" spans="2:13" x14ac:dyDescent="0.2">
      <c r="B3793" t="str">
        <f t="shared" si="369"/>
        <v>#</v>
      </c>
      <c r="C3793">
        <f>COUNTIF(D3793:D$10001,D3793)</f>
        <v>43</v>
      </c>
      <c r="D3793">
        <f t="shared" si="374"/>
        <v>6</v>
      </c>
      <c r="E3793" t="str">
        <f>IF('DATA IMPORT'!E3793="","",'DATA IMPORT'!E3793)</f>
        <v>Zillow</v>
      </c>
      <c r="F3793" s="1">
        <f>IF('DATA IMPORT'!I3793="","",'DATA IMPORT'!I3793)</f>
        <v>42646</v>
      </c>
      <c r="G3793" s="11">
        <f t="shared" si="370"/>
        <v>10</v>
      </c>
      <c r="H3793" s="11">
        <f t="shared" si="371"/>
        <v>2016</v>
      </c>
      <c r="I3793" s="1">
        <f>IF('DATA IMPORT'!G3793="","",'DATA IMPORT'!G3793)</f>
        <v>42812</v>
      </c>
      <c r="J3793" s="11">
        <f t="shared" si="372"/>
        <v>3</v>
      </c>
      <c r="K3793" s="11">
        <f t="shared" si="373"/>
        <v>2017</v>
      </c>
      <c r="L3793" s="4">
        <f>IF('DATA IMPORT'!M3793="","",'DATA IMPORT'!M3793)</f>
        <v>241727</v>
      </c>
      <c r="M3793" t="str">
        <f>IF('DATA IMPORT'!C3793="","",'DATA IMPORT'!C3793)</f>
        <v>Under Contract</v>
      </c>
    </row>
    <row r="3794" spans="2:13" x14ac:dyDescent="0.2">
      <c r="B3794" t="str">
        <f t="shared" si="369"/>
        <v>#</v>
      </c>
      <c r="C3794">
        <f>COUNTIF(D3794:D$10001,D3794)</f>
        <v>17</v>
      </c>
      <c r="D3794">
        <f t="shared" si="374"/>
        <v>1</v>
      </c>
      <c r="E3794" t="str">
        <f>IF('DATA IMPORT'!E3794="","",'DATA IMPORT'!E3794)</f>
        <v>Email</v>
      </c>
      <c r="F3794" s="1">
        <f>IF('DATA IMPORT'!I3794="","",'DATA IMPORT'!I3794)</f>
        <v>42445</v>
      </c>
      <c r="G3794" s="11">
        <f t="shared" si="370"/>
        <v>3</v>
      </c>
      <c r="H3794" s="11">
        <f t="shared" si="371"/>
        <v>2016</v>
      </c>
      <c r="I3794" s="1">
        <f>IF('DATA IMPORT'!G3794="","",'DATA IMPORT'!G3794)</f>
        <v>42769</v>
      </c>
      <c r="J3794" s="11">
        <f t="shared" si="372"/>
        <v>2</v>
      </c>
      <c r="K3794" s="11">
        <f t="shared" si="373"/>
        <v>2017</v>
      </c>
      <c r="L3794" s="4">
        <f>IF('DATA IMPORT'!M3794="","",'DATA IMPORT'!M3794)</f>
        <v>747846</v>
      </c>
      <c r="M3794" t="str">
        <f>IF('DATA IMPORT'!C3794="","",'DATA IMPORT'!C3794)</f>
        <v>Sold</v>
      </c>
    </row>
    <row r="3795" spans="2:13" x14ac:dyDescent="0.2">
      <c r="B3795" t="str">
        <f t="shared" si="369"/>
        <v>#</v>
      </c>
      <c r="C3795">
        <f>COUNTIF(D3795:D$10001,D3795)</f>
        <v>44</v>
      </c>
      <c r="D3795">
        <f t="shared" si="374"/>
        <v>3</v>
      </c>
      <c r="E3795" t="str">
        <f>IF('DATA IMPORT'!E3795="","",'DATA IMPORT'!E3795)</f>
        <v>Website</v>
      </c>
      <c r="F3795" s="1">
        <f>IF('DATA IMPORT'!I3795="","",'DATA IMPORT'!I3795)</f>
        <v>42402</v>
      </c>
      <c r="G3795" s="11">
        <f t="shared" si="370"/>
        <v>2</v>
      </c>
      <c r="H3795" s="11">
        <f t="shared" si="371"/>
        <v>2016</v>
      </c>
      <c r="I3795" s="1">
        <f>IF('DATA IMPORT'!G3795="","",'DATA IMPORT'!G3795)</f>
        <v>42469</v>
      </c>
      <c r="J3795" s="11">
        <f t="shared" si="372"/>
        <v>4</v>
      </c>
      <c r="K3795" s="11">
        <f t="shared" si="373"/>
        <v>2016</v>
      </c>
      <c r="L3795" s="4">
        <f>IF('DATA IMPORT'!M3795="","",'DATA IMPORT'!M3795)</f>
        <v>457613</v>
      </c>
      <c r="M3795" t="str">
        <f>IF('DATA IMPORT'!C3795="","",'DATA IMPORT'!C3795)</f>
        <v>Under Contract</v>
      </c>
    </row>
    <row r="3796" spans="2:13" x14ac:dyDescent="0.2">
      <c r="B3796" t="str">
        <f t="shared" si="369"/>
        <v>#</v>
      </c>
      <c r="C3796">
        <f>COUNTIF(D3796:D$10001,D3796)</f>
        <v>29</v>
      </c>
      <c r="D3796">
        <f t="shared" si="374"/>
        <v>2</v>
      </c>
      <c r="E3796" t="str">
        <f>IF('DATA IMPORT'!E3796="","",'DATA IMPORT'!E3796)</f>
        <v>Referral</v>
      </c>
      <c r="F3796" s="1">
        <f>IF('DATA IMPORT'!I3796="","",'DATA IMPORT'!I3796)</f>
        <v>42834</v>
      </c>
      <c r="G3796" s="11">
        <f t="shared" si="370"/>
        <v>4</v>
      </c>
      <c r="H3796" s="11">
        <f t="shared" si="371"/>
        <v>2017</v>
      </c>
      <c r="I3796" s="1">
        <f>IF('DATA IMPORT'!G3796="","",'DATA IMPORT'!G3796)</f>
        <v>42970</v>
      </c>
      <c r="J3796" s="11">
        <f t="shared" si="372"/>
        <v>8</v>
      </c>
      <c r="K3796" s="11">
        <f t="shared" si="373"/>
        <v>2017</v>
      </c>
      <c r="L3796" s="4">
        <f>IF('DATA IMPORT'!M3796="","",'DATA IMPORT'!M3796)</f>
        <v>704646</v>
      </c>
      <c r="M3796" t="str">
        <f>IF('DATA IMPORT'!C3796="","",'DATA IMPORT'!C3796)</f>
        <v>Under Contract</v>
      </c>
    </row>
    <row r="3797" spans="2:13" x14ac:dyDescent="0.2">
      <c r="B3797" t="str">
        <f t="shared" si="369"/>
        <v>#</v>
      </c>
      <c r="C3797">
        <f>COUNTIF(D3797:D$10001,D3797)</f>
        <v>22</v>
      </c>
      <c r="D3797">
        <f t="shared" si="374"/>
        <v>14</v>
      </c>
      <c r="E3797" t="str">
        <f>IF('DATA IMPORT'!E3797="","",'DATA IMPORT'!E3797)</f>
        <v>Social Ads</v>
      </c>
      <c r="F3797" s="1">
        <f>IF('DATA IMPORT'!I3797="","",'DATA IMPORT'!I3797)</f>
        <v>42402</v>
      </c>
      <c r="G3797" s="11">
        <f t="shared" si="370"/>
        <v>2</v>
      </c>
      <c r="H3797" s="11">
        <f t="shared" si="371"/>
        <v>2016</v>
      </c>
      <c r="I3797" s="1">
        <f>IF('DATA IMPORT'!G3797="","",'DATA IMPORT'!G3797)</f>
        <v>42404</v>
      </c>
      <c r="J3797" s="11">
        <f t="shared" si="372"/>
        <v>2</v>
      </c>
      <c r="K3797" s="11">
        <f t="shared" si="373"/>
        <v>2016</v>
      </c>
      <c r="L3797" s="4">
        <f>IF('DATA IMPORT'!M3797="","",'DATA IMPORT'!M3797)</f>
        <v>185867</v>
      </c>
      <c r="M3797" t="str">
        <f>IF('DATA IMPORT'!C3797="","",'DATA IMPORT'!C3797)</f>
        <v>Under Contract</v>
      </c>
    </row>
    <row r="3798" spans="2:13" x14ac:dyDescent="0.2">
      <c r="B3798" t="str">
        <f t="shared" si="369"/>
        <v>#</v>
      </c>
      <c r="C3798">
        <f>COUNTIF(D3798:D$10001,D3798)</f>
        <v>25</v>
      </c>
      <c r="D3798">
        <f t="shared" si="374"/>
        <v>4</v>
      </c>
      <c r="E3798" t="str">
        <f>IF('DATA IMPORT'!E3798="","",'DATA IMPORT'!E3798)</f>
        <v>Bank Owned</v>
      </c>
      <c r="F3798" s="1">
        <f>IF('DATA IMPORT'!I3798="","",'DATA IMPORT'!I3798)</f>
        <v>42422</v>
      </c>
      <c r="G3798" s="11">
        <f t="shared" si="370"/>
        <v>2</v>
      </c>
      <c r="H3798" s="11">
        <f t="shared" si="371"/>
        <v>2016</v>
      </c>
      <c r="I3798" s="1">
        <f>IF('DATA IMPORT'!G3798="","",'DATA IMPORT'!G3798)</f>
        <v>42423</v>
      </c>
      <c r="J3798" s="11">
        <f t="shared" si="372"/>
        <v>2</v>
      </c>
      <c r="K3798" s="11">
        <f t="shared" si="373"/>
        <v>2016</v>
      </c>
      <c r="L3798" s="4">
        <f>IF('DATA IMPORT'!M3798="","",'DATA IMPORT'!M3798)</f>
        <v>604511</v>
      </c>
      <c r="M3798" t="str">
        <f>IF('DATA IMPORT'!C3798="","",'DATA IMPORT'!C3798)</f>
        <v>Under Contract</v>
      </c>
    </row>
    <row r="3799" spans="2:13" x14ac:dyDescent="0.2">
      <c r="B3799" t="str">
        <f t="shared" si="369"/>
        <v>#</v>
      </c>
      <c r="C3799">
        <f>COUNTIF(D3799:D$10001,D3799)</f>
        <v>28</v>
      </c>
      <c r="D3799">
        <f t="shared" si="374"/>
        <v>2</v>
      </c>
      <c r="E3799" t="str">
        <f>IF('DATA IMPORT'!E3799="","",'DATA IMPORT'!E3799)</f>
        <v>Referral</v>
      </c>
      <c r="F3799" s="1">
        <f>IF('DATA IMPORT'!I3799="","",'DATA IMPORT'!I3799)</f>
        <v>42434</v>
      </c>
      <c r="G3799" s="11">
        <f t="shared" si="370"/>
        <v>3</v>
      </c>
      <c r="H3799" s="11">
        <f t="shared" si="371"/>
        <v>2016</v>
      </c>
      <c r="I3799" s="1">
        <f>IF('DATA IMPORT'!G3799="","",'DATA IMPORT'!G3799)</f>
        <v>42437</v>
      </c>
      <c r="J3799" s="11">
        <f t="shared" si="372"/>
        <v>3</v>
      </c>
      <c r="K3799" s="11">
        <f t="shared" si="373"/>
        <v>2016</v>
      </c>
      <c r="L3799" s="4">
        <f>IF('DATA IMPORT'!M3799="","",'DATA IMPORT'!M3799)</f>
        <v>815348</v>
      </c>
      <c r="M3799" t="str">
        <f>IF('DATA IMPORT'!C3799="","",'DATA IMPORT'!C3799)</f>
        <v>Under Contract</v>
      </c>
    </row>
    <row r="3800" spans="2:13" x14ac:dyDescent="0.2">
      <c r="B3800" t="str">
        <f t="shared" si="369"/>
        <v>#</v>
      </c>
      <c r="C3800">
        <f>COUNTIF(D3800:D$10001,D3800)</f>
        <v>27</v>
      </c>
      <c r="D3800">
        <f t="shared" si="374"/>
        <v>2</v>
      </c>
      <c r="E3800" t="str">
        <f>IF('DATA IMPORT'!E3800="","",'DATA IMPORT'!E3800)</f>
        <v>Referral</v>
      </c>
      <c r="F3800" s="1">
        <f>IF('DATA IMPORT'!I3800="","",'DATA IMPORT'!I3800)</f>
        <v>42657</v>
      </c>
      <c r="G3800" s="11">
        <f t="shared" si="370"/>
        <v>10</v>
      </c>
      <c r="H3800" s="11">
        <f t="shared" si="371"/>
        <v>2016</v>
      </c>
      <c r="I3800" s="1">
        <f>IF('DATA IMPORT'!G3800="","",'DATA IMPORT'!G3800)</f>
        <v>42821</v>
      </c>
      <c r="J3800" s="11">
        <f t="shared" si="372"/>
        <v>3</v>
      </c>
      <c r="K3800" s="11">
        <f t="shared" si="373"/>
        <v>2017</v>
      </c>
      <c r="L3800" s="4">
        <f>IF('DATA IMPORT'!M3800="","",'DATA IMPORT'!M3800)</f>
        <v>534769</v>
      </c>
      <c r="M3800" t="str">
        <f>IF('DATA IMPORT'!C3800="","",'DATA IMPORT'!C3800)</f>
        <v>Sold</v>
      </c>
    </row>
    <row r="3801" spans="2:13" x14ac:dyDescent="0.2">
      <c r="B3801" t="str">
        <f t="shared" si="369"/>
        <v>#</v>
      </c>
      <c r="C3801">
        <f>COUNTIF(D3801:D$10001,D3801)</f>
        <v>21</v>
      </c>
      <c r="D3801">
        <f t="shared" si="374"/>
        <v>14</v>
      </c>
      <c r="E3801" t="str">
        <f>IF('DATA IMPORT'!E3801="","",'DATA IMPORT'!E3801)</f>
        <v>Social Ads</v>
      </c>
      <c r="F3801" s="1">
        <f>IF('DATA IMPORT'!I3801="","",'DATA IMPORT'!I3801)</f>
        <v>42548</v>
      </c>
      <c r="G3801" s="11">
        <f t="shared" si="370"/>
        <v>6</v>
      </c>
      <c r="H3801" s="11">
        <f t="shared" si="371"/>
        <v>2016</v>
      </c>
      <c r="I3801" s="1">
        <f>IF('DATA IMPORT'!G3801="","",'DATA IMPORT'!G3801)</f>
        <v>42581</v>
      </c>
      <c r="J3801" s="11">
        <f t="shared" si="372"/>
        <v>7</v>
      </c>
      <c r="K3801" s="11">
        <f t="shared" si="373"/>
        <v>2016</v>
      </c>
      <c r="L3801" s="4">
        <f>IF('DATA IMPORT'!M3801="","",'DATA IMPORT'!M3801)</f>
        <v>309821</v>
      </c>
      <c r="M3801" t="str">
        <f>IF('DATA IMPORT'!C3801="","",'DATA IMPORT'!C3801)</f>
        <v>Under Contract</v>
      </c>
    </row>
    <row r="3802" spans="2:13" x14ac:dyDescent="0.2">
      <c r="B3802" t="str">
        <f t="shared" si="369"/>
        <v>#</v>
      </c>
      <c r="C3802">
        <f>COUNTIF(D3802:D$10001,D3802)</f>
        <v>42</v>
      </c>
      <c r="D3802">
        <f t="shared" si="374"/>
        <v>6</v>
      </c>
      <c r="E3802" t="str">
        <f>IF('DATA IMPORT'!E3802="","",'DATA IMPORT'!E3802)</f>
        <v>Zillow</v>
      </c>
      <c r="F3802" s="1">
        <f>IF('DATA IMPORT'!I3802="","",'DATA IMPORT'!I3802)</f>
        <v>42725</v>
      </c>
      <c r="G3802" s="11">
        <f t="shared" si="370"/>
        <v>12</v>
      </c>
      <c r="H3802" s="11">
        <f t="shared" si="371"/>
        <v>2016</v>
      </c>
      <c r="I3802" s="1">
        <f>IF('DATA IMPORT'!G3802="","",'DATA IMPORT'!G3802)</f>
        <v>42725</v>
      </c>
      <c r="J3802" s="11">
        <f t="shared" si="372"/>
        <v>12</v>
      </c>
      <c r="K3802" s="11">
        <f t="shared" si="373"/>
        <v>2016</v>
      </c>
      <c r="L3802" s="4">
        <f>IF('DATA IMPORT'!M3802="","",'DATA IMPORT'!M3802)</f>
        <v>575697</v>
      </c>
      <c r="M3802" t="str">
        <f>IF('DATA IMPORT'!C3802="","",'DATA IMPORT'!C3802)</f>
        <v>Sold</v>
      </c>
    </row>
    <row r="3803" spans="2:13" x14ac:dyDescent="0.2">
      <c r="B3803" t="str">
        <f t="shared" si="369"/>
        <v>#</v>
      </c>
      <c r="C3803">
        <f>COUNTIF(D3803:D$10001,D3803)</f>
        <v>16</v>
      </c>
      <c r="D3803">
        <f t="shared" si="374"/>
        <v>1</v>
      </c>
      <c r="E3803" t="str">
        <f>IF('DATA IMPORT'!E3803="","",'DATA IMPORT'!E3803)</f>
        <v>Email</v>
      </c>
      <c r="F3803" s="1">
        <f>IF('DATA IMPORT'!I3803="","",'DATA IMPORT'!I3803)</f>
        <v>42590</v>
      </c>
      <c r="G3803" s="11">
        <f t="shared" si="370"/>
        <v>8</v>
      </c>
      <c r="H3803" s="11">
        <f t="shared" si="371"/>
        <v>2016</v>
      </c>
      <c r="I3803" s="1">
        <f>IF('DATA IMPORT'!G3803="","",'DATA IMPORT'!G3803)</f>
        <v>42755</v>
      </c>
      <c r="J3803" s="11">
        <f t="shared" si="372"/>
        <v>1</v>
      </c>
      <c r="K3803" s="11">
        <f t="shared" si="373"/>
        <v>2017</v>
      </c>
      <c r="L3803" s="4">
        <f>IF('DATA IMPORT'!M3803="","",'DATA IMPORT'!M3803)</f>
        <v>250150</v>
      </c>
      <c r="M3803" t="str">
        <f>IF('DATA IMPORT'!C3803="","",'DATA IMPORT'!C3803)</f>
        <v>Under Contract</v>
      </c>
    </row>
    <row r="3804" spans="2:13" x14ac:dyDescent="0.2">
      <c r="B3804" t="str">
        <f t="shared" si="369"/>
        <v>#</v>
      </c>
      <c r="C3804">
        <f>COUNTIF(D3804:D$10001,D3804)</f>
        <v>20</v>
      </c>
      <c r="D3804">
        <f t="shared" si="374"/>
        <v>14</v>
      </c>
      <c r="E3804" t="str">
        <f>IF('DATA IMPORT'!E3804="","",'DATA IMPORT'!E3804)</f>
        <v>Social Ads</v>
      </c>
      <c r="F3804" s="1">
        <f>IF('DATA IMPORT'!I3804="","",'DATA IMPORT'!I3804)</f>
        <v>42760</v>
      </c>
      <c r="G3804" s="11">
        <f t="shared" si="370"/>
        <v>1</v>
      </c>
      <c r="H3804" s="11">
        <f t="shared" si="371"/>
        <v>2017</v>
      </c>
      <c r="I3804" s="1">
        <f>IF('DATA IMPORT'!G3804="","",'DATA IMPORT'!G3804)</f>
        <v>42863</v>
      </c>
      <c r="J3804" s="11">
        <f t="shared" si="372"/>
        <v>5</v>
      </c>
      <c r="K3804" s="11">
        <f t="shared" si="373"/>
        <v>2017</v>
      </c>
      <c r="L3804" s="4">
        <f>IF('DATA IMPORT'!M3804="","",'DATA IMPORT'!M3804)</f>
        <v>647012</v>
      </c>
      <c r="M3804" t="str">
        <f>IF('DATA IMPORT'!C3804="","",'DATA IMPORT'!C3804)</f>
        <v>Under Contract</v>
      </c>
    </row>
    <row r="3805" spans="2:13" x14ac:dyDescent="0.2">
      <c r="B3805" t="str">
        <f t="shared" si="369"/>
        <v>#</v>
      </c>
      <c r="C3805">
        <f>COUNTIF(D3805:D$10001,D3805)</f>
        <v>21</v>
      </c>
      <c r="D3805">
        <f t="shared" si="374"/>
        <v>15</v>
      </c>
      <c r="E3805" t="str">
        <f>IF('DATA IMPORT'!E3805="","",'DATA IMPORT'!E3805)</f>
        <v>Investor</v>
      </c>
      <c r="F3805" s="1">
        <f>IF('DATA IMPORT'!I3805="","",'DATA IMPORT'!I3805)</f>
        <v>42538</v>
      </c>
      <c r="G3805" s="11">
        <f t="shared" si="370"/>
        <v>6</v>
      </c>
      <c r="H3805" s="11">
        <f t="shared" si="371"/>
        <v>2016</v>
      </c>
      <c r="I3805" s="1">
        <f>IF('DATA IMPORT'!G3805="","",'DATA IMPORT'!G3805)</f>
        <v>42980</v>
      </c>
      <c r="J3805" s="11">
        <f t="shared" si="372"/>
        <v>9</v>
      </c>
      <c r="K3805" s="11">
        <f t="shared" si="373"/>
        <v>2017</v>
      </c>
      <c r="L3805" s="4">
        <f>IF('DATA IMPORT'!M3805="","",'DATA IMPORT'!M3805)</f>
        <v>530486</v>
      </c>
      <c r="M3805" t="str">
        <f>IF('DATA IMPORT'!C3805="","",'DATA IMPORT'!C3805)</f>
        <v>Under Contract</v>
      </c>
    </row>
    <row r="3806" spans="2:13" x14ac:dyDescent="0.2">
      <c r="B3806" t="str">
        <f t="shared" si="369"/>
        <v>#</v>
      </c>
      <c r="C3806">
        <f>COUNTIF(D3806:D$10001,D3806)</f>
        <v>26</v>
      </c>
      <c r="D3806">
        <f t="shared" si="374"/>
        <v>2</v>
      </c>
      <c r="E3806" t="str">
        <f>IF('DATA IMPORT'!E3806="","",'DATA IMPORT'!E3806)</f>
        <v>Referral</v>
      </c>
      <c r="F3806" s="1">
        <f>IF('DATA IMPORT'!I3806="","",'DATA IMPORT'!I3806)</f>
        <v>42425</v>
      </c>
      <c r="G3806" s="11">
        <f t="shared" si="370"/>
        <v>2</v>
      </c>
      <c r="H3806" s="11">
        <f t="shared" si="371"/>
        <v>2016</v>
      </c>
      <c r="I3806" s="1">
        <f>IF('DATA IMPORT'!G3806="","",'DATA IMPORT'!G3806)</f>
        <v>42441</v>
      </c>
      <c r="J3806" s="11">
        <f t="shared" si="372"/>
        <v>3</v>
      </c>
      <c r="K3806" s="11">
        <f t="shared" si="373"/>
        <v>2016</v>
      </c>
      <c r="L3806" s="4">
        <f>IF('DATA IMPORT'!M3806="","",'DATA IMPORT'!M3806)</f>
        <v>436361</v>
      </c>
      <c r="M3806" t="str">
        <f>IF('DATA IMPORT'!C3806="","",'DATA IMPORT'!C3806)</f>
        <v>Under Contract</v>
      </c>
    </row>
    <row r="3807" spans="2:13" x14ac:dyDescent="0.2">
      <c r="B3807" t="str">
        <f t="shared" si="369"/>
        <v>#</v>
      </c>
      <c r="C3807">
        <f>COUNTIF(D3807:D$10001,D3807)</f>
        <v>19</v>
      </c>
      <c r="D3807">
        <f t="shared" si="374"/>
        <v>14</v>
      </c>
      <c r="E3807" t="str">
        <f>IF('DATA IMPORT'!E3807="","",'DATA IMPORT'!E3807)</f>
        <v>Social Ads</v>
      </c>
      <c r="F3807" s="1">
        <f>IF('DATA IMPORT'!I3807="","",'DATA IMPORT'!I3807)</f>
        <v>42410</v>
      </c>
      <c r="G3807" s="11">
        <f t="shared" si="370"/>
        <v>2</v>
      </c>
      <c r="H3807" s="11">
        <f t="shared" si="371"/>
        <v>2016</v>
      </c>
      <c r="I3807" s="1">
        <f>IF('DATA IMPORT'!G3807="","",'DATA IMPORT'!G3807)</f>
        <v>42433</v>
      </c>
      <c r="J3807" s="11">
        <f t="shared" si="372"/>
        <v>3</v>
      </c>
      <c r="K3807" s="11">
        <f t="shared" si="373"/>
        <v>2016</v>
      </c>
      <c r="L3807" s="4">
        <f>IF('DATA IMPORT'!M3807="","",'DATA IMPORT'!M3807)</f>
        <v>764422</v>
      </c>
      <c r="M3807" t="str">
        <f>IF('DATA IMPORT'!C3807="","",'DATA IMPORT'!C3807)</f>
        <v>Under Contract</v>
      </c>
    </row>
    <row r="3808" spans="2:13" x14ac:dyDescent="0.2">
      <c r="B3808" t="str">
        <f t="shared" si="369"/>
        <v>#</v>
      </c>
      <c r="C3808">
        <f>COUNTIF(D3808:D$10001,D3808)</f>
        <v>20</v>
      </c>
      <c r="D3808">
        <f t="shared" si="374"/>
        <v>15</v>
      </c>
      <c r="E3808" t="str">
        <f>IF('DATA IMPORT'!E3808="","",'DATA IMPORT'!E3808)</f>
        <v>Investor</v>
      </c>
      <c r="F3808" s="1">
        <f>IF('DATA IMPORT'!I3808="","",'DATA IMPORT'!I3808)</f>
        <v>42565</v>
      </c>
      <c r="G3808" s="11">
        <f t="shared" si="370"/>
        <v>7</v>
      </c>
      <c r="H3808" s="11">
        <f t="shared" si="371"/>
        <v>2016</v>
      </c>
      <c r="I3808" s="1">
        <f>IF('DATA IMPORT'!G3808="","",'DATA IMPORT'!G3808)</f>
        <v>42672</v>
      </c>
      <c r="J3808" s="11">
        <f t="shared" si="372"/>
        <v>10</v>
      </c>
      <c r="K3808" s="11">
        <f t="shared" si="373"/>
        <v>2016</v>
      </c>
      <c r="L3808" s="4">
        <f>IF('DATA IMPORT'!M3808="","",'DATA IMPORT'!M3808)</f>
        <v>297317</v>
      </c>
      <c r="M3808" t="str">
        <f>IF('DATA IMPORT'!C3808="","",'DATA IMPORT'!C3808)</f>
        <v>Under Contract</v>
      </c>
    </row>
    <row r="3809" spans="2:13" x14ac:dyDescent="0.2">
      <c r="B3809" t="str">
        <f t="shared" si="369"/>
        <v>#</v>
      </c>
      <c r="C3809">
        <f>COUNTIF(D3809:D$10001,D3809)</f>
        <v>41</v>
      </c>
      <c r="D3809">
        <f t="shared" si="374"/>
        <v>6</v>
      </c>
      <c r="E3809" t="str">
        <f>IF('DATA IMPORT'!E3809="","",'DATA IMPORT'!E3809)</f>
        <v>Zillow</v>
      </c>
      <c r="F3809" s="1">
        <f>IF('DATA IMPORT'!I3809="","",'DATA IMPORT'!I3809)</f>
        <v>42419</v>
      </c>
      <c r="G3809" s="11">
        <f t="shared" si="370"/>
        <v>2</v>
      </c>
      <c r="H3809" s="11">
        <f t="shared" si="371"/>
        <v>2016</v>
      </c>
      <c r="I3809" s="1">
        <f>IF('DATA IMPORT'!G3809="","",'DATA IMPORT'!G3809)</f>
        <v>42497</v>
      </c>
      <c r="J3809" s="11">
        <f t="shared" si="372"/>
        <v>5</v>
      </c>
      <c r="K3809" s="11">
        <f t="shared" si="373"/>
        <v>2016</v>
      </c>
      <c r="L3809" s="4">
        <f>IF('DATA IMPORT'!M3809="","",'DATA IMPORT'!M3809)</f>
        <v>848738</v>
      </c>
      <c r="M3809" t="str">
        <f>IF('DATA IMPORT'!C3809="","",'DATA IMPORT'!C3809)</f>
        <v>Under Contract</v>
      </c>
    </row>
    <row r="3810" spans="2:13" x14ac:dyDescent="0.2">
      <c r="B3810" t="str">
        <f t="shared" si="369"/>
        <v>#</v>
      </c>
      <c r="C3810">
        <f>COUNTIF(D3810:D$10001,D3810)</f>
        <v>43</v>
      </c>
      <c r="D3810">
        <f t="shared" si="374"/>
        <v>3</v>
      </c>
      <c r="E3810" t="str">
        <f>IF('DATA IMPORT'!E3810="","",'DATA IMPORT'!E3810)</f>
        <v>Website</v>
      </c>
      <c r="F3810" s="1">
        <f>IF('DATA IMPORT'!I3810="","",'DATA IMPORT'!I3810)</f>
        <v>42508</v>
      </c>
      <c r="G3810" s="11">
        <f t="shared" si="370"/>
        <v>5</v>
      </c>
      <c r="H3810" s="11">
        <f t="shared" si="371"/>
        <v>2016</v>
      </c>
      <c r="I3810" s="1">
        <f>IF('DATA IMPORT'!G3810="","",'DATA IMPORT'!G3810)</f>
        <v>42569</v>
      </c>
      <c r="J3810" s="11">
        <f t="shared" si="372"/>
        <v>7</v>
      </c>
      <c r="K3810" s="11">
        <f t="shared" si="373"/>
        <v>2016</v>
      </c>
      <c r="L3810" s="4">
        <f>IF('DATA IMPORT'!M3810="","",'DATA IMPORT'!M3810)</f>
        <v>515586</v>
      </c>
      <c r="M3810" t="str">
        <f>IF('DATA IMPORT'!C3810="","",'DATA IMPORT'!C3810)</f>
        <v>Under Contract</v>
      </c>
    </row>
    <row r="3811" spans="2:13" x14ac:dyDescent="0.2">
      <c r="B3811" t="str">
        <f t="shared" si="369"/>
        <v>#</v>
      </c>
      <c r="C3811">
        <f>COUNTIF(D3811:D$10001,D3811)</f>
        <v>25</v>
      </c>
      <c r="D3811">
        <f t="shared" si="374"/>
        <v>2</v>
      </c>
      <c r="E3811" t="str">
        <f>IF('DATA IMPORT'!E3811="","",'DATA IMPORT'!E3811)</f>
        <v>Referral</v>
      </c>
      <c r="F3811" s="1">
        <f>IF('DATA IMPORT'!I3811="","",'DATA IMPORT'!I3811)</f>
        <v>42492</v>
      </c>
      <c r="G3811" s="11">
        <f t="shared" si="370"/>
        <v>5</v>
      </c>
      <c r="H3811" s="11">
        <f t="shared" si="371"/>
        <v>2016</v>
      </c>
      <c r="I3811" s="1">
        <f>IF('DATA IMPORT'!G3811="","",'DATA IMPORT'!G3811)</f>
        <v>42895</v>
      </c>
      <c r="J3811" s="11">
        <f t="shared" si="372"/>
        <v>6</v>
      </c>
      <c r="K3811" s="11">
        <f t="shared" si="373"/>
        <v>2017</v>
      </c>
      <c r="L3811" s="4">
        <f>IF('DATA IMPORT'!M3811="","",'DATA IMPORT'!M3811)</f>
        <v>568645</v>
      </c>
      <c r="M3811" t="str">
        <f>IF('DATA IMPORT'!C3811="","",'DATA IMPORT'!C3811)</f>
        <v>Under Contract</v>
      </c>
    </row>
    <row r="3812" spans="2:13" x14ac:dyDescent="0.2">
      <c r="B3812" t="str">
        <f t="shared" si="369"/>
        <v>#</v>
      </c>
      <c r="C3812">
        <f>COUNTIF(D3812:D$10001,D3812)</f>
        <v>40</v>
      </c>
      <c r="D3812">
        <f t="shared" si="374"/>
        <v>6</v>
      </c>
      <c r="E3812" t="str">
        <f>IF('DATA IMPORT'!E3812="","",'DATA IMPORT'!E3812)</f>
        <v>Zillow</v>
      </c>
      <c r="F3812" s="1">
        <f>IF('DATA IMPORT'!I3812="","",'DATA IMPORT'!I3812)</f>
        <v>42654</v>
      </c>
      <c r="G3812" s="11">
        <f t="shared" si="370"/>
        <v>10</v>
      </c>
      <c r="H3812" s="11">
        <f t="shared" si="371"/>
        <v>2016</v>
      </c>
      <c r="I3812" s="1">
        <f>IF('DATA IMPORT'!G3812="","",'DATA IMPORT'!G3812)</f>
        <v>42857</v>
      </c>
      <c r="J3812" s="11">
        <f t="shared" si="372"/>
        <v>5</v>
      </c>
      <c r="K3812" s="11">
        <f t="shared" si="373"/>
        <v>2017</v>
      </c>
      <c r="L3812" s="4">
        <f>IF('DATA IMPORT'!M3812="","",'DATA IMPORT'!M3812)</f>
        <v>379485</v>
      </c>
      <c r="M3812" t="str">
        <f>IF('DATA IMPORT'!C3812="","",'DATA IMPORT'!C3812)</f>
        <v>Sold</v>
      </c>
    </row>
    <row r="3813" spans="2:13" x14ac:dyDescent="0.2">
      <c r="B3813" t="str">
        <f t="shared" si="369"/>
        <v>#</v>
      </c>
      <c r="C3813">
        <f>COUNTIF(D3813:D$10001,D3813)</f>
        <v>24</v>
      </c>
      <c r="D3813">
        <f t="shared" si="374"/>
        <v>4</v>
      </c>
      <c r="E3813" t="str">
        <f>IF('DATA IMPORT'!E3813="","",'DATA IMPORT'!E3813)</f>
        <v>Bank Owned</v>
      </c>
      <c r="F3813" s="1">
        <f>IF('DATA IMPORT'!I3813="","",'DATA IMPORT'!I3813)</f>
        <v>42654</v>
      </c>
      <c r="G3813" s="11">
        <f t="shared" si="370"/>
        <v>10</v>
      </c>
      <c r="H3813" s="11">
        <f t="shared" si="371"/>
        <v>2016</v>
      </c>
      <c r="I3813" s="1">
        <f>IF('DATA IMPORT'!G3813="","",'DATA IMPORT'!G3813)</f>
        <v>42719</v>
      </c>
      <c r="J3813" s="11">
        <f t="shared" si="372"/>
        <v>12</v>
      </c>
      <c r="K3813" s="11">
        <f t="shared" si="373"/>
        <v>2016</v>
      </c>
      <c r="L3813" s="4">
        <f>IF('DATA IMPORT'!M3813="","",'DATA IMPORT'!M3813)</f>
        <v>358854</v>
      </c>
      <c r="M3813" t="str">
        <f>IF('DATA IMPORT'!C3813="","",'DATA IMPORT'!C3813)</f>
        <v>Sold</v>
      </c>
    </row>
    <row r="3814" spans="2:13" x14ac:dyDescent="0.2">
      <c r="B3814" t="str">
        <f t="shared" si="369"/>
        <v>#</v>
      </c>
      <c r="C3814">
        <f>COUNTIF(D3814:D$10001,D3814)</f>
        <v>24</v>
      </c>
      <c r="D3814">
        <f t="shared" si="374"/>
        <v>2</v>
      </c>
      <c r="E3814" t="str">
        <f>IF('DATA IMPORT'!E3814="","",'DATA IMPORT'!E3814)</f>
        <v>Referral</v>
      </c>
      <c r="F3814" s="1">
        <f>IF('DATA IMPORT'!I3814="","",'DATA IMPORT'!I3814)</f>
        <v>42757</v>
      </c>
      <c r="G3814" s="11">
        <f t="shared" si="370"/>
        <v>1</v>
      </c>
      <c r="H3814" s="11">
        <f t="shared" si="371"/>
        <v>2017</v>
      </c>
      <c r="I3814" s="1">
        <f>IF('DATA IMPORT'!G3814="","",'DATA IMPORT'!G3814)</f>
        <v>42920</v>
      </c>
      <c r="J3814" s="11">
        <f t="shared" si="372"/>
        <v>7</v>
      </c>
      <c r="K3814" s="11">
        <f t="shared" si="373"/>
        <v>2017</v>
      </c>
      <c r="L3814" s="4">
        <f>IF('DATA IMPORT'!M3814="","",'DATA IMPORT'!M3814)</f>
        <v>127720</v>
      </c>
      <c r="M3814" t="str">
        <f>IF('DATA IMPORT'!C3814="","",'DATA IMPORT'!C3814)</f>
        <v>Sold</v>
      </c>
    </row>
    <row r="3815" spans="2:13" x14ac:dyDescent="0.2">
      <c r="B3815" t="str">
        <f t="shared" si="369"/>
        <v>#</v>
      </c>
      <c r="C3815">
        <f>COUNTIF(D3815:D$10001,D3815)</f>
        <v>42</v>
      </c>
      <c r="D3815">
        <f t="shared" si="374"/>
        <v>3</v>
      </c>
      <c r="E3815" t="str">
        <f>IF('DATA IMPORT'!E3815="","",'DATA IMPORT'!E3815)</f>
        <v>Website</v>
      </c>
      <c r="F3815" s="1">
        <f>IF('DATA IMPORT'!I3815="","",'DATA IMPORT'!I3815)</f>
        <v>42400</v>
      </c>
      <c r="G3815" s="11">
        <f t="shared" si="370"/>
        <v>1</v>
      </c>
      <c r="H3815" s="11">
        <f t="shared" si="371"/>
        <v>2016</v>
      </c>
      <c r="I3815" s="1">
        <f>IF('DATA IMPORT'!G3815="","",'DATA IMPORT'!G3815)</f>
        <v>42485</v>
      </c>
      <c r="J3815" s="11">
        <f t="shared" si="372"/>
        <v>4</v>
      </c>
      <c r="K3815" s="11">
        <f t="shared" si="373"/>
        <v>2016</v>
      </c>
      <c r="L3815" s="4">
        <f>IF('DATA IMPORT'!M3815="","",'DATA IMPORT'!M3815)</f>
        <v>373171</v>
      </c>
      <c r="M3815" t="str">
        <f>IF('DATA IMPORT'!C3815="","",'DATA IMPORT'!C3815)</f>
        <v>Under Contract</v>
      </c>
    </row>
    <row r="3816" spans="2:13" x14ac:dyDescent="0.2">
      <c r="B3816" t="str">
        <f t="shared" si="369"/>
        <v>#</v>
      </c>
      <c r="C3816">
        <f>COUNTIF(D3816:D$10001,D3816)</f>
        <v>23</v>
      </c>
      <c r="D3816">
        <f t="shared" si="374"/>
        <v>2</v>
      </c>
      <c r="E3816" t="str">
        <f>IF('DATA IMPORT'!E3816="","",'DATA IMPORT'!E3816)</f>
        <v>Referral</v>
      </c>
      <c r="F3816" s="1">
        <f>IF('DATA IMPORT'!I3816="","",'DATA IMPORT'!I3816)</f>
        <v>42416</v>
      </c>
      <c r="G3816" s="11">
        <f t="shared" si="370"/>
        <v>2</v>
      </c>
      <c r="H3816" s="11">
        <f t="shared" si="371"/>
        <v>2016</v>
      </c>
      <c r="I3816" s="1">
        <f>IF('DATA IMPORT'!G3816="","",'DATA IMPORT'!G3816)</f>
        <v>42618</v>
      </c>
      <c r="J3816" s="11">
        <f t="shared" si="372"/>
        <v>9</v>
      </c>
      <c r="K3816" s="11">
        <f t="shared" si="373"/>
        <v>2016</v>
      </c>
      <c r="L3816" s="4">
        <f>IF('DATA IMPORT'!M3816="","",'DATA IMPORT'!M3816)</f>
        <v>638022</v>
      </c>
      <c r="M3816" t="str">
        <f>IF('DATA IMPORT'!C3816="","",'DATA IMPORT'!C3816)</f>
        <v>Under Contract</v>
      </c>
    </row>
    <row r="3817" spans="2:13" x14ac:dyDescent="0.2">
      <c r="B3817" t="str">
        <f t="shared" si="369"/>
        <v>#</v>
      </c>
      <c r="C3817">
        <f>COUNTIF(D3817:D$10001,D3817)</f>
        <v>41</v>
      </c>
      <c r="D3817">
        <f t="shared" si="374"/>
        <v>3</v>
      </c>
      <c r="E3817" t="str">
        <f>IF('DATA IMPORT'!E3817="","",'DATA IMPORT'!E3817)</f>
        <v>Website</v>
      </c>
      <c r="F3817" s="1">
        <f>IF('DATA IMPORT'!I3817="","",'DATA IMPORT'!I3817)</f>
        <v>42447</v>
      </c>
      <c r="G3817" s="11">
        <f t="shared" si="370"/>
        <v>3</v>
      </c>
      <c r="H3817" s="11">
        <f t="shared" si="371"/>
        <v>2016</v>
      </c>
      <c r="I3817" s="1">
        <f>IF('DATA IMPORT'!G3817="","",'DATA IMPORT'!G3817)</f>
        <v>42472</v>
      </c>
      <c r="J3817" s="11">
        <f t="shared" si="372"/>
        <v>4</v>
      </c>
      <c r="K3817" s="11">
        <f t="shared" si="373"/>
        <v>2016</v>
      </c>
      <c r="L3817" s="4">
        <f>IF('DATA IMPORT'!M3817="","",'DATA IMPORT'!M3817)</f>
        <v>195519</v>
      </c>
      <c r="M3817" t="str">
        <f>IF('DATA IMPORT'!C3817="","",'DATA IMPORT'!C3817)</f>
        <v>Under Contract</v>
      </c>
    </row>
    <row r="3818" spans="2:13" x14ac:dyDescent="0.2">
      <c r="B3818" t="str">
        <f t="shared" si="369"/>
        <v>#</v>
      </c>
      <c r="C3818">
        <f>COUNTIF(D3818:D$10001,D3818)</f>
        <v>40</v>
      </c>
      <c r="D3818">
        <f t="shared" si="374"/>
        <v>3</v>
      </c>
      <c r="E3818" t="str">
        <f>IF('DATA IMPORT'!E3818="","",'DATA IMPORT'!E3818)</f>
        <v>Website</v>
      </c>
      <c r="F3818" s="1">
        <f>IF('DATA IMPORT'!I3818="","",'DATA IMPORT'!I3818)</f>
        <v>42459</v>
      </c>
      <c r="G3818" s="11">
        <f t="shared" si="370"/>
        <v>3</v>
      </c>
      <c r="H3818" s="11">
        <f t="shared" si="371"/>
        <v>2016</v>
      </c>
      <c r="I3818" s="1">
        <f>IF('DATA IMPORT'!G3818="","",'DATA IMPORT'!G3818)</f>
        <v>42490</v>
      </c>
      <c r="J3818" s="11">
        <f t="shared" si="372"/>
        <v>4</v>
      </c>
      <c r="K3818" s="11">
        <f t="shared" si="373"/>
        <v>2016</v>
      </c>
      <c r="L3818" s="4">
        <f>IF('DATA IMPORT'!M3818="","",'DATA IMPORT'!M3818)</f>
        <v>689072</v>
      </c>
      <c r="M3818" t="str">
        <f>IF('DATA IMPORT'!C3818="","",'DATA IMPORT'!C3818)</f>
        <v>Sold</v>
      </c>
    </row>
    <row r="3819" spans="2:13" x14ac:dyDescent="0.2">
      <c r="B3819" t="str">
        <f t="shared" si="369"/>
        <v>#</v>
      </c>
      <c r="C3819">
        <f>COUNTIF(D3819:D$10001,D3819)</f>
        <v>18</v>
      </c>
      <c r="D3819">
        <f t="shared" si="374"/>
        <v>14</v>
      </c>
      <c r="E3819" t="str">
        <f>IF('DATA IMPORT'!E3819="","",'DATA IMPORT'!E3819)</f>
        <v>Social Ads</v>
      </c>
      <c r="F3819" s="1">
        <f>IF('DATA IMPORT'!I3819="","",'DATA IMPORT'!I3819)</f>
        <v>42720</v>
      </c>
      <c r="G3819" s="11">
        <f t="shared" si="370"/>
        <v>12</v>
      </c>
      <c r="H3819" s="11">
        <f t="shared" si="371"/>
        <v>2016</v>
      </c>
      <c r="I3819" s="1">
        <f>IF('DATA IMPORT'!G3819="","",'DATA IMPORT'!G3819)</f>
        <v>42749</v>
      </c>
      <c r="J3819" s="11">
        <f t="shared" si="372"/>
        <v>1</v>
      </c>
      <c r="K3819" s="11">
        <f t="shared" si="373"/>
        <v>2017</v>
      </c>
      <c r="L3819" s="4">
        <f>IF('DATA IMPORT'!M3819="","",'DATA IMPORT'!M3819)</f>
        <v>376279</v>
      </c>
      <c r="M3819" t="str">
        <f>IF('DATA IMPORT'!C3819="","",'DATA IMPORT'!C3819)</f>
        <v>Under Contract</v>
      </c>
    </row>
    <row r="3820" spans="2:13" x14ac:dyDescent="0.2">
      <c r="B3820" t="str">
        <f t="shared" si="369"/>
        <v>#</v>
      </c>
      <c r="C3820">
        <f>COUNTIF(D3820:D$10001,D3820)</f>
        <v>39</v>
      </c>
      <c r="D3820">
        <f t="shared" si="374"/>
        <v>6</v>
      </c>
      <c r="E3820" t="str">
        <f>IF('DATA IMPORT'!E3820="","",'DATA IMPORT'!E3820)</f>
        <v>Zillow</v>
      </c>
      <c r="F3820" s="1">
        <f>IF('DATA IMPORT'!I3820="","",'DATA IMPORT'!I3820)</f>
        <v>42587</v>
      </c>
      <c r="G3820" s="11">
        <f t="shared" si="370"/>
        <v>8</v>
      </c>
      <c r="H3820" s="11">
        <f t="shared" si="371"/>
        <v>2016</v>
      </c>
      <c r="I3820" s="1">
        <f>IF('DATA IMPORT'!G3820="","",'DATA IMPORT'!G3820)</f>
        <v>43008</v>
      </c>
      <c r="J3820" s="11">
        <f t="shared" si="372"/>
        <v>9</v>
      </c>
      <c r="K3820" s="11">
        <f t="shared" si="373"/>
        <v>2017</v>
      </c>
      <c r="L3820" s="4">
        <f>IF('DATA IMPORT'!M3820="","",'DATA IMPORT'!M3820)</f>
        <v>332595</v>
      </c>
      <c r="M3820" t="str">
        <f>IF('DATA IMPORT'!C3820="","",'DATA IMPORT'!C3820)</f>
        <v>Under Contract</v>
      </c>
    </row>
    <row r="3821" spans="2:13" x14ac:dyDescent="0.2">
      <c r="B3821" t="str">
        <f t="shared" si="369"/>
        <v>#</v>
      </c>
      <c r="C3821">
        <f>COUNTIF(D3821:D$10001,D3821)</f>
        <v>19</v>
      </c>
      <c r="D3821">
        <f t="shared" si="374"/>
        <v>15</v>
      </c>
      <c r="E3821" t="str">
        <f>IF('DATA IMPORT'!E3821="","",'DATA IMPORT'!E3821)</f>
        <v>Investor</v>
      </c>
      <c r="F3821" s="1">
        <f>IF('DATA IMPORT'!I3821="","",'DATA IMPORT'!I3821)</f>
        <v>42418</v>
      </c>
      <c r="G3821" s="11">
        <f t="shared" si="370"/>
        <v>2</v>
      </c>
      <c r="H3821" s="11">
        <f t="shared" si="371"/>
        <v>2016</v>
      </c>
      <c r="I3821" s="1">
        <f>IF('DATA IMPORT'!G3821="","",'DATA IMPORT'!G3821)</f>
        <v>42438</v>
      </c>
      <c r="J3821" s="11">
        <f t="shared" si="372"/>
        <v>3</v>
      </c>
      <c r="K3821" s="11">
        <f t="shared" si="373"/>
        <v>2016</v>
      </c>
      <c r="L3821" s="4">
        <f>IF('DATA IMPORT'!M3821="","",'DATA IMPORT'!M3821)</f>
        <v>540994</v>
      </c>
      <c r="M3821" t="str">
        <f>IF('DATA IMPORT'!C3821="","",'DATA IMPORT'!C3821)</f>
        <v>Under Contract</v>
      </c>
    </row>
    <row r="3822" spans="2:13" x14ac:dyDescent="0.2">
      <c r="B3822" t="str">
        <f t="shared" si="369"/>
        <v>#</v>
      </c>
      <c r="C3822">
        <f>COUNTIF(D3822:D$10001,D3822)</f>
        <v>39</v>
      </c>
      <c r="D3822">
        <f t="shared" si="374"/>
        <v>3</v>
      </c>
      <c r="E3822" t="str">
        <f>IF('DATA IMPORT'!E3822="","",'DATA IMPORT'!E3822)</f>
        <v>Website</v>
      </c>
      <c r="F3822" s="1">
        <f>IF('DATA IMPORT'!I3822="","",'DATA IMPORT'!I3822)</f>
        <v>42512</v>
      </c>
      <c r="G3822" s="11">
        <f t="shared" si="370"/>
        <v>5</v>
      </c>
      <c r="H3822" s="11">
        <f t="shared" si="371"/>
        <v>2016</v>
      </c>
      <c r="I3822" s="1">
        <f>IF('DATA IMPORT'!G3822="","",'DATA IMPORT'!G3822)</f>
        <v>42737</v>
      </c>
      <c r="J3822" s="11">
        <f t="shared" si="372"/>
        <v>1</v>
      </c>
      <c r="K3822" s="11">
        <f t="shared" si="373"/>
        <v>2017</v>
      </c>
      <c r="L3822" s="4">
        <f>IF('DATA IMPORT'!M3822="","",'DATA IMPORT'!M3822)</f>
        <v>384720</v>
      </c>
      <c r="M3822" t="str">
        <f>IF('DATA IMPORT'!C3822="","",'DATA IMPORT'!C3822)</f>
        <v>Under Contract</v>
      </c>
    </row>
    <row r="3823" spans="2:13" x14ac:dyDescent="0.2">
      <c r="B3823" t="str">
        <f t="shared" si="369"/>
        <v>#</v>
      </c>
      <c r="C3823">
        <f>COUNTIF(D3823:D$10001,D3823)</f>
        <v>18</v>
      </c>
      <c r="D3823">
        <f t="shared" si="374"/>
        <v>15</v>
      </c>
      <c r="E3823" t="str">
        <f>IF('DATA IMPORT'!E3823="","",'DATA IMPORT'!E3823)</f>
        <v>Investor</v>
      </c>
      <c r="F3823" s="1">
        <f>IF('DATA IMPORT'!I3823="","",'DATA IMPORT'!I3823)</f>
        <v>42469</v>
      </c>
      <c r="G3823" s="11">
        <f t="shared" si="370"/>
        <v>4</v>
      </c>
      <c r="H3823" s="11">
        <f t="shared" si="371"/>
        <v>2016</v>
      </c>
      <c r="I3823" s="1">
        <f>IF('DATA IMPORT'!G3823="","",'DATA IMPORT'!G3823)</f>
        <v>42594</v>
      </c>
      <c r="J3823" s="11">
        <f t="shared" si="372"/>
        <v>8</v>
      </c>
      <c r="K3823" s="11">
        <f t="shared" si="373"/>
        <v>2016</v>
      </c>
      <c r="L3823" s="4">
        <f>IF('DATA IMPORT'!M3823="","",'DATA IMPORT'!M3823)</f>
        <v>793240</v>
      </c>
      <c r="M3823" t="str">
        <f>IF('DATA IMPORT'!C3823="","",'DATA IMPORT'!C3823)</f>
        <v>Under Contract</v>
      </c>
    </row>
    <row r="3824" spans="2:13" x14ac:dyDescent="0.2">
      <c r="B3824" t="str">
        <f t="shared" si="369"/>
        <v>#</v>
      </c>
      <c r="C3824">
        <f>COUNTIF(D3824:D$10001,D3824)</f>
        <v>22</v>
      </c>
      <c r="D3824">
        <f t="shared" si="374"/>
        <v>2</v>
      </c>
      <c r="E3824" t="str">
        <f>IF('DATA IMPORT'!E3824="","",'DATA IMPORT'!E3824)</f>
        <v>Referral</v>
      </c>
      <c r="F3824" s="1">
        <f>IF('DATA IMPORT'!I3824="","",'DATA IMPORT'!I3824)</f>
        <v>42421</v>
      </c>
      <c r="G3824" s="11">
        <f t="shared" si="370"/>
        <v>2</v>
      </c>
      <c r="H3824" s="11">
        <f t="shared" si="371"/>
        <v>2016</v>
      </c>
      <c r="I3824" s="1">
        <f>IF('DATA IMPORT'!G3824="","",'DATA IMPORT'!G3824)</f>
        <v>42536</v>
      </c>
      <c r="J3824" s="11">
        <f t="shared" si="372"/>
        <v>6</v>
      </c>
      <c r="K3824" s="11">
        <f t="shared" si="373"/>
        <v>2016</v>
      </c>
      <c r="L3824" s="4">
        <f>IF('DATA IMPORT'!M3824="","",'DATA IMPORT'!M3824)</f>
        <v>670314</v>
      </c>
      <c r="M3824" t="str">
        <f>IF('DATA IMPORT'!C3824="","",'DATA IMPORT'!C3824)</f>
        <v>Under Contract</v>
      </c>
    </row>
    <row r="3825" spans="2:13" x14ac:dyDescent="0.2">
      <c r="B3825" t="str">
        <f t="shared" si="369"/>
        <v>#</v>
      </c>
      <c r="C3825">
        <f>COUNTIF(D3825:D$10001,D3825)</f>
        <v>38</v>
      </c>
      <c r="D3825">
        <f t="shared" si="374"/>
        <v>3</v>
      </c>
      <c r="E3825" t="str">
        <f>IF('DATA IMPORT'!E3825="","",'DATA IMPORT'!E3825)</f>
        <v>Website</v>
      </c>
      <c r="F3825" s="1">
        <f>IF('DATA IMPORT'!I3825="","",'DATA IMPORT'!I3825)</f>
        <v>42414</v>
      </c>
      <c r="G3825" s="11">
        <f t="shared" si="370"/>
        <v>2</v>
      </c>
      <c r="H3825" s="11">
        <f t="shared" si="371"/>
        <v>2016</v>
      </c>
      <c r="I3825" s="1">
        <f>IF('DATA IMPORT'!G3825="","",'DATA IMPORT'!G3825)</f>
        <v>42453</v>
      </c>
      <c r="J3825" s="11">
        <f t="shared" si="372"/>
        <v>3</v>
      </c>
      <c r="K3825" s="11">
        <f t="shared" si="373"/>
        <v>2016</v>
      </c>
      <c r="L3825" s="4">
        <f>IF('DATA IMPORT'!M3825="","",'DATA IMPORT'!M3825)</f>
        <v>350167</v>
      </c>
      <c r="M3825" t="str">
        <f>IF('DATA IMPORT'!C3825="","",'DATA IMPORT'!C3825)</f>
        <v>Under Contract</v>
      </c>
    </row>
    <row r="3826" spans="2:13" x14ac:dyDescent="0.2">
      <c r="B3826" t="str">
        <f t="shared" si="369"/>
        <v>#</v>
      </c>
      <c r="C3826">
        <f>COUNTIF(D3826:D$10001,D3826)</f>
        <v>38</v>
      </c>
      <c r="D3826">
        <f t="shared" si="374"/>
        <v>6</v>
      </c>
      <c r="E3826" t="str">
        <f>IF('DATA IMPORT'!E3826="","",'DATA IMPORT'!E3826)</f>
        <v>Zillow</v>
      </c>
      <c r="F3826" s="1">
        <f>IF('DATA IMPORT'!I3826="","",'DATA IMPORT'!I3826)</f>
        <v>42406</v>
      </c>
      <c r="G3826" s="11">
        <f t="shared" si="370"/>
        <v>2</v>
      </c>
      <c r="H3826" s="11">
        <f t="shared" si="371"/>
        <v>2016</v>
      </c>
      <c r="I3826" s="1">
        <f>IF('DATA IMPORT'!G3826="","",'DATA IMPORT'!G3826)</f>
        <v>42476</v>
      </c>
      <c r="J3826" s="11">
        <f t="shared" si="372"/>
        <v>4</v>
      </c>
      <c r="K3826" s="11">
        <f t="shared" si="373"/>
        <v>2016</v>
      </c>
      <c r="L3826" s="4">
        <f>IF('DATA IMPORT'!M3826="","",'DATA IMPORT'!M3826)</f>
        <v>311707</v>
      </c>
      <c r="M3826" t="str">
        <f>IF('DATA IMPORT'!C3826="","",'DATA IMPORT'!C3826)</f>
        <v>Under Contract</v>
      </c>
    </row>
    <row r="3827" spans="2:13" x14ac:dyDescent="0.2">
      <c r="B3827" t="str">
        <f t="shared" si="369"/>
        <v>#</v>
      </c>
      <c r="C3827">
        <f>COUNTIF(D3827:D$10001,D3827)</f>
        <v>17</v>
      </c>
      <c r="D3827">
        <f t="shared" si="374"/>
        <v>15</v>
      </c>
      <c r="E3827" t="str">
        <f>IF('DATA IMPORT'!E3827="","",'DATA IMPORT'!E3827)</f>
        <v>Investor</v>
      </c>
      <c r="F3827" s="1">
        <f>IF('DATA IMPORT'!I3827="","",'DATA IMPORT'!I3827)</f>
        <v>42453</v>
      </c>
      <c r="G3827" s="11">
        <f t="shared" si="370"/>
        <v>3</v>
      </c>
      <c r="H3827" s="11">
        <f t="shared" si="371"/>
        <v>2016</v>
      </c>
      <c r="I3827" s="1">
        <f>IF('DATA IMPORT'!G3827="","",'DATA IMPORT'!G3827)</f>
        <v>42599</v>
      </c>
      <c r="J3827" s="11">
        <f t="shared" si="372"/>
        <v>8</v>
      </c>
      <c r="K3827" s="11">
        <f t="shared" si="373"/>
        <v>2016</v>
      </c>
      <c r="L3827" s="4">
        <f>IF('DATA IMPORT'!M3827="","",'DATA IMPORT'!M3827)</f>
        <v>433913</v>
      </c>
      <c r="M3827" t="str">
        <f>IF('DATA IMPORT'!C3827="","",'DATA IMPORT'!C3827)</f>
        <v>Under Contract</v>
      </c>
    </row>
    <row r="3828" spans="2:13" x14ac:dyDescent="0.2">
      <c r="B3828" t="str">
        <f t="shared" si="369"/>
        <v>#</v>
      </c>
      <c r="C3828">
        <f>COUNTIF(D3828:D$10001,D3828)</f>
        <v>37</v>
      </c>
      <c r="D3828">
        <f t="shared" si="374"/>
        <v>6</v>
      </c>
      <c r="E3828" t="str">
        <f>IF('DATA IMPORT'!E3828="","",'DATA IMPORT'!E3828)</f>
        <v>Zillow</v>
      </c>
      <c r="F3828" s="1">
        <f>IF('DATA IMPORT'!I3828="","",'DATA IMPORT'!I3828)</f>
        <v>42730</v>
      </c>
      <c r="G3828" s="11">
        <f t="shared" si="370"/>
        <v>12</v>
      </c>
      <c r="H3828" s="11">
        <f t="shared" si="371"/>
        <v>2016</v>
      </c>
      <c r="I3828" s="1">
        <f>IF('DATA IMPORT'!G3828="","",'DATA IMPORT'!G3828)</f>
        <v>42754</v>
      </c>
      <c r="J3828" s="11">
        <f t="shared" si="372"/>
        <v>1</v>
      </c>
      <c r="K3828" s="11">
        <f t="shared" si="373"/>
        <v>2017</v>
      </c>
      <c r="L3828" s="4">
        <f>IF('DATA IMPORT'!M3828="","",'DATA IMPORT'!M3828)</f>
        <v>552128</v>
      </c>
      <c r="M3828" t="str">
        <f>IF('DATA IMPORT'!C3828="","",'DATA IMPORT'!C3828)</f>
        <v>Under Contract</v>
      </c>
    </row>
    <row r="3829" spans="2:13" x14ac:dyDescent="0.2">
      <c r="B3829" t="str">
        <f t="shared" si="369"/>
        <v>#</v>
      </c>
      <c r="C3829">
        <f>COUNTIF(D3829:D$10001,D3829)</f>
        <v>16</v>
      </c>
      <c r="D3829">
        <f t="shared" si="374"/>
        <v>15</v>
      </c>
      <c r="E3829" t="str">
        <f>IF('DATA IMPORT'!E3829="","",'DATA IMPORT'!E3829)</f>
        <v>Investor</v>
      </c>
      <c r="F3829" s="1">
        <f>IF('DATA IMPORT'!I3829="","",'DATA IMPORT'!I3829)</f>
        <v>42632</v>
      </c>
      <c r="G3829" s="11">
        <f t="shared" si="370"/>
        <v>9</v>
      </c>
      <c r="H3829" s="11">
        <f t="shared" si="371"/>
        <v>2016</v>
      </c>
      <c r="I3829" s="1">
        <f>IF('DATA IMPORT'!G3829="","",'DATA IMPORT'!G3829)</f>
        <v>42823</v>
      </c>
      <c r="J3829" s="11">
        <f t="shared" si="372"/>
        <v>3</v>
      </c>
      <c r="K3829" s="11">
        <f t="shared" si="373"/>
        <v>2017</v>
      </c>
      <c r="L3829" s="4">
        <f>IF('DATA IMPORT'!M3829="","",'DATA IMPORT'!M3829)</f>
        <v>352201</v>
      </c>
      <c r="M3829" t="str">
        <f>IF('DATA IMPORT'!C3829="","",'DATA IMPORT'!C3829)</f>
        <v>Under Contract</v>
      </c>
    </row>
    <row r="3830" spans="2:13" x14ac:dyDescent="0.2">
      <c r="B3830" t="str">
        <f t="shared" si="369"/>
        <v>#</v>
      </c>
      <c r="C3830">
        <f>COUNTIF(D3830:D$10001,D3830)</f>
        <v>23</v>
      </c>
      <c r="D3830">
        <f t="shared" si="374"/>
        <v>4</v>
      </c>
      <c r="E3830" t="str">
        <f>IF('DATA IMPORT'!E3830="","",'DATA IMPORT'!E3830)</f>
        <v>Bank Owned</v>
      </c>
      <c r="F3830" s="1">
        <f>IF('DATA IMPORT'!I3830="","",'DATA IMPORT'!I3830)</f>
        <v>42679</v>
      </c>
      <c r="G3830" s="11">
        <f t="shared" si="370"/>
        <v>11</v>
      </c>
      <c r="H3830" s="11">
        <f t="shared" si="371"/>
        <v>2016</v>
      </c>
      <c r="I3830" s="1">
        <f>IF('DATA IMPORT'!G3830="","",'DATA IMPORT'!G3830)</f>
        <v>42739</v>
      </c>
      <c r="J3830" s="11">
        <f t="shared" si="372"/>
        <v>1</v>
      </c>
      <c r="K3830" s="11">
        <f t="shared" si="373"/>
        <v>2017</v>
      </c>
      <c r="L3830" s="4">
        <f>IF('DATA IMPORT'!M3830="","",'DATA IMPORT'!M3830)</f>
        <v>522711</v>
      </c>
      <c r="M3830" t="str">
        <f>IF('DATA IMPORT'!C3830="","",'DATA IMPORT'!C3830)</f>
        <v>Under Contract</v>
      </c>
    </row>
    <row r="3831" spans="2:13" x14ac:dyDescent="0.2">
      <c r="B3831" t="str">
        <f t="shared" si="369"/>
        <v>#</v>
      </c>
      <c r="C3831">
        <f>COUNTIF(D3831:D$10001,D3831)</f>
        <v>36</v>
      </c>
      <c r="D3831">
        <f t="shared" si="374"/>
        <v>6</v>
      </c>
      <c r="E3831" t="str">
        <f>IF('DATA IMPORT'!E3831="","",'DATA IMPORT'!E3831)</f>
        <v>Zillow</v>
      </c>
      <c r="F3831" s="1">
        <f>IF('DATA IMPORT'!I3831="","",'DATA IMPORT'!I3831)</f>
        <v>42416</v>
      </c>
      <c r="G3831" s="11">
        <f t="shared" si="370"/>
        <v>2</v>
      </c>
      <c r="H3831" s="11">
        <f t="shared" si="371"/>
        <v>2016</v>
      </c>
      <c r="I3831" s="1">
        <f>IF('DATA IMPORT'!G3831="","",'DATA IMPORT'!G3831)</f>
        <v>42747</v>
      </c>
      <c r="J3831" s="11">
        <f t="shared" si="372"/>
        <v>1</v>
      </c>
      <c r="K3831" s="11">
        <f t="shared" si="373"/>
        <v>2017</v>
      </c>
      <c r="L3831" s="4">
        <f>IF('DATA IMPORT'!M3831="","",'DATA IMPORT'!M3831)</f>
        <v>821139</v>
      </c>
      <c r="M3831" t="str">
        <f>IF('DATA IMPORT'!C3831="","",'DATA IMPORT'!C3831)</f>
        <v>Under Contract</v>
      </c>
    </row>
    <row r="3832" spans="2:13" x14ac:dyDescent="0.2">
      <c r="B3832" t="str">
        <f t="shared" si="369"/>
        <v>#</v>
      </c>
      <c r="C3832">
        <f>COUNTIF(D3832:D$10001,D3832)</f>
        <v>22</v>
      </c>
      <c r="D3832">
        <f t="shared" si="374"/>
        <v>4</v>
      </c>
      <c r="E3832" t="str">
        <f>IF('DATA IMPORT'!E3832="","",'DATA IMPORT'!E3832)</f>
        <v>Bank Owned</v>
      </c>
      <c r="F3832" s="1">
        <f>IF('DATA IMPORT'!I3832="","",'DATA IMPORT'!I3832)</f>
        <v>42446</v>
      </c>
      <c r="G3832" s="11">
        <f t="shared" si="370"/>
        <v>3</v>
      </c>
      <c r="H3832" s="11">
        <f t="shared" si="371"/>
        <v>2016</v>
      </c>
      <c r="I3832" s="1">
        <f>IF('DATA IMPORT'!G3832="","",'DATA IMPORT'!G3832)</f>
        <v>42580</v>
      </c>
      <c r="J3832" s="11">
        <f t="shared" si="372"/>
        <v>7</v>
      </c>
      <c r="K3832" s="11">
        <f t="shared" si="373"/>
        <v>2016</v>
      </c>
      <c r="L3832" s="4">
        <f>IF('DATA IMPORT'!M3832="","",'DATA IMPORT'!M3832)</f>
        <v>601844</v>
      </c>
      <c r="M3832" t="str">
        <f>IF('DATA IMPORT'!C3832="","",'DATA IMPORT'!C3832)</f>
        <v>Under Contract</v>
      </c>
    </row>
    <row r="3833" spans="2:13" x14ac:dyDescent="0.2">
      <c r="B3833" t="str">
        <f t="shared" si="369"/>
        <v>#</v>
      </c>
      <c r="C3833">
        <f>COUNTIF(D3833:D$10001,D3833)</f>
        <v>17</v>
      </c>
      <c r="D3833">
        <f t="shared" si="374"/>
        <v>14</v>
      </c>
      <c r="E3833" t="str">
        <f>IF('DATA IMPORT'!E3833="","",'DATA IMPORT'!E3833)</f>
        <v>Social Ads</v>
      </c>
      <c r="F3833" s="1">
        <f>IF('DATA IMPORT'!I3833="","",'DATA IMPORT'!I3833)</f>
        <v>42568</v>
      </c>
      <c r="G3833" s="11">
        <f t="shared" si="370"/>
        <v>7</v>
      </c>
      <c r="H3833" s="11">
        <f t="shared" si="371"/>
        <v>2016</v>
      </c>
      <c r="I3833" s="1">
        <f>IF('DATA IMPORT'!G3833="","",'DATA IMPORT'!G3833)</f>
        <v>42982</v>
      </c>
      <c r="J3833" s="11">
        <f t="shared" si="372"/>
        <v>9</v>
      </c>
      <c r="K3833" s="11">
        <f t="shared" si="373"/>
        <v>2017</v>
      </c>
      <c r="L3833" s="4">
        <f>IF('DATA IMPORT'!M3833="","",'DATA IMPORT'!M3833)</f>
        <v>646443</v>
      </c>
      <c r="M3833" t="str">
        <f>IF('DATA IMPORT'!C3833="","",'DATA IMPORT'!C3833)</f>
        <v>Under Contract</v>
      </c>
    </row>
    <row r="3834" spans="2:13" x14ac:dyDescent="0.2">
      <c r="B3834" t="str">
        <f t="shared" si="369"/>
        <v>#</v>
      </c>
      <c r="C3834">
        <f>COUNTIF(D3834:D$10001,D3834)</f>
        <v>35</v>
      </c>
      <c r="D3834">
        <f t="shared" si="374"/>
        <v>6</v>
      </c>
      <c r="E3834" t="str">
        <f>IF('DATA IMPORT'!E3834="","",'DATA IMPORT'!E3834)</f>
        <v>Zillow</v>
      </c>
      <c r="F3834" s="1">
        <f>IF('DATA IMPORT'!I3834="","",'DATA IMPORT'!I3834)</f>
        <v>42405</v>
      </c>
      <c r="G3834" s="11">
        <f t="shared" si="370"/>
        <v>2</v>
      </c>
      <c r="H3834" s="11">
        <f t="shared" si="371"/>
        <v>2016</v>
      </c>
      <c r="I3834" s="1">
        <f>IF('DATA IMPORT'!G3834="","",'DATA IMPORT'!G3834)</f>
        <v>42424</v>
      </c>
      <c r="J3834" s="11">
        <f t="shared" si="372"/>
        <v>2</v>
      </c>
      <c r="K3834" s="11">
        <f t="shared" si="373"/>
        <v>2016</v>
      </c>
      <c r="L3834" s="4">
        <f>IF('DATA IMPORT'!M3834="","",'DATA IMPORT'!M3834)</f>
        <v>510866</v>
      </c>
      <c r="M3834" t="str">
        <f>IF('DATA IMPORT'!C3834="","",'DATA IMPORT'!C3834)</f>
        <v>Sold</v>
      </c>
    </row>
    <row r="3835" spans="2:13" x14ac:dyDescent="0.2">
      <c r="B3835" t="str">
        <f t="shared" si="369"/>
        <v>#</v>
      </c>
      <c r="C3835">
        <f>COUNTIF(D3835:D$10001,D3835)</f>
        <v>37</v>
      </c>
      <c r="D3835">
        <f t="shared" si="374"/>
        <v>3</v>
      </c>
      <c r="E3835" t="str">
        <f>IF('DATA IMPORT'!E3835="","",'DATA IMPORT'!E3835)</f>
        <v>Website</v>
      </c>
      <c r="F3835" s="1">
        <f>IF('DATA IMPORT'!I3835="","",'DATA IMPORT'!I3835)</f>
        <v>42483</v>
      </c>
      <c r="G3835" s="11">
        <f t="shared" si="370"/>
        <v>4</v>
      </c>
      <c r="H3835" s="11">
        <f t="shared" si="371"/>
        <v>2016</v>
      </c>
      <c r="I3835" s="1">
        <f>IF('DATA IMPORT'!G3835="","",'DATA IMPORT'!G3835)</f>
        <v>42677</v>
      </c>
      <c r="J3835" s="11">
        <f t="shared" si="372"/>
        <v>11</v>
      </c>
      <c r="K3835" s="11">
        <f t="shared" si="373"/>
        <v>2016</v>
      </c>
      <c r="L3835" s="4">
        <f>IF('DATA IMPORT'!M3835="","",'DATA IMPORT'!M3835)</f>
        <v>696143</v>
      </c>
      <c r="M3835" t="str">
        <f>IF('DATA IMPORT'!C3835="","",'DATA IMPORT'!C3835)</f>
        <v>Sold</v>
      </c>
    </row>
    <row r="3836" spans="2:13" x14ac:dyDescent="0.2">
      <c r="B3836" t="str">
        <f t="shared" si="369"/>
        <v>#</v>
      </c>
      <c r="C3836">
        <f>COUNTIF(D3836:D$10001,D3836)</f>
        <v>15</v>
      </c>
      <c r="D3836">
        <f t="shared" si="374"/>
        <v>1</v>
      </c>
      <c r="E3836" t="str">
        <f>IF('DATA IMPORT'!E3836="","",'DATA IMPORT'!E3836)</f>
        <v>Email</v>
      </c>
      <c r="F3836" s="1">
        <f>IF('DATA IMPORT'!I3836="","",'DATA IMPORT'!I3836)</f>
        <v>42601</v>
      </c>
      <c r="G3836" s="11">
        <f t="shared" si="370"/>
        <v>8</v>
      </c>
      <c r="H3836" s="11">
        <f t="shared" si="371"/>
        <v>2016</v>
      </c>
      <c r="I3836" s="1">
        <f>IF('DATA IMPORT'!G3836="","",'DATA IMPORT'!G3836)</f>
        <v>42782</v>
      </c>
      <c r="J3836" s="11">
        <f t="shared" si="372"/>
        <v>2</v>
      </c>
      <c r="K3836" s="11">
        <f t="shared" si="373"/>
        <v>2017</v>
      </c>
      <c r="L3836" s="4">
        <f>IF('DATA IMPORT'!M3836="","",'DATA IMPORT'!M3836)</f>
        <v>649907</v>
      </c>
      <c r="M3836" t="str">
        <f>IF('DATA IMPORT'!C3836="","",'DATA IMPORT'!C3836)</f>
        <v>Sold</v>
      </c>
    </row>
    <row r="3837" spans="2:13" x14ac:dyDescent="0.2">
      <c r="B3837" t="str">
        <f t="shared" si="369"/>
        <v>#</v>
      </c>
      <c r="C3837">
        <f>COUNTIF(D3837:D$10001,D3837)</f>
        <v>36</v>
      </c>
      <c r="D3837">
        <f t="shared" si="374"/>
        <v>3</v>
      </c>
      <c r="E3837" t="str">
        <f>IF('DATA IMPORT'!E3837="","",'DATA IMPORT'!E3837)</f>
        <v>Website</v>
      </c>
      <c r="F3837" s="1">
        <f>IF('DATA IMPORT'!I3837="","",'DATA IMPORT'!I3837)</f>
        <v>42596</v>
      </c>
      <c r="G3837" s="11">
        <f t="shared" si="370"/>
        <v>8</v>
      </c>
      <c r="H3837" s="11">
        <f t="shared" si="371"/>
        <v>2016</v>
      </c>
      <c r="I3837" s="1">
        <f>IF('DATA IMPORT'!G3837="","",'DATA IMPORT'!G3837)</f>
        <v>42617</v>
      </c>
      <c r="J3837" s="11">
        <f t="shared" si="372"/>
        <v>9</v>
      </c>
      <c r="K3837" s="11">
        <f t="shared" si="373"/>
        <v>2016</v>
      </c>
      <c r="L3837" s="4">
        <f>IF('DATA IMPORT'!M3837="","",'DATA IMPORT'!M3837)</f>
        <v>231734</v>
      </c>
      <c r="M3837" t="str">
        <f>IF('DATA IMPORT'!C3837="","",'DATA IMPORT'!C3837)</f>
        <v>Sold</v>
      </c>
    </row>
    <row r="3838" spans="2:13" x14ac:dyDescent="0.2">
      <c r="B3838" t="str">
        <f t="shared" si="369"/>
        <v>#</v>
      </c>
      <c r="C3838">
        <f>COUNTIF(D3838:D$10001,D3838)</f>
        <v>21</v>
      </c>
      <c r="D3838">
        <f t="shared" si="374"/>
        <v>2</v>
      </c>
      <c r="E3838" t="str">
        <f>IF('DATA IMPORT'!E3838="","",'DATA IMPORT'!E3838)</f>
        <v>Referral</v>
      </c>
      <c r="F3838" s="1">
        <f>IF('DATA IMPORT'!I3838="","",'DATA IMPORT'!I3838)</f>
        <v>42421</v>
      </c>
      <c r="G3838" s="11">
        <f t="shared" si="370"/>
        <v>2</v>
      </c>
      <c r="H3838" s="11">
        <f t="shared" si="371"/>
        <v>2016</v>
      </c>
      <c r="I3838" s="1">
        <f>IF('DATA IMPORT'!G3838="","",'DATA IMPORT'!G3838)</f>
        <v>42591</v>
      </c>
      <c r="J3838" s="11">
        <f t="shared" si="372"/>
        <v>8</v>
      </c>
      <c r="K3838" s="11">
        <f t="shared" si="373"/>
        <v>2016</v>
      </c>
      <c r="L3838" s="4">
        <f>IF('DATA IMPORT'!M3838="","",'DATA IMPORT'!M3838)</f>
        <v>320350</v>
      </c>
      <c r="M3838" t="str">
        <f>IF('DATA IMPORT'!C3838="","",'DATA IMPORT'!C3838)</f>
        <v>Under Contract</v>
      </c>
    </row>
    <row r="3839" spans="2:13" x14ac:dyDescent="0.2">
      <c r="B3839" t="str">
        <f t="shared" si="369"/>
        <v>#</v>
      </c>
      <c r="C3839">
        <f>COUNTIF(D3839:D$10001,D3839)</f>
        <v>15</v>
      </c>
      <c r="D3839">
        <f t="shared" si="374"/>
        <v>15</v>
      </c>
      <c r="E3839" t="str">
        <f>IF('DATA IMPORT'!E3839="","",'DATA IMPORT'!E3839)</f>
        <v>Investor</v>
      </c>
      <c r="F3839" s="1">
        <f>IF('DATA IMPORT'!I3839="","",'DATA IMPORT'!I3839)</f>
        <v>42408</v>
      </c>
      <c r="G3839" s="11">
        <f t="shared" si="370"/>
        <v>2</v>
      </c>
      <c r="H3839" s="11">
        <f t="shared" si="371"/>
        <v>2016</v>
      </c>
      <c r="I3839" s="1">
        <f>IF('DATA IMPORT'!G3839="","",'DATA IMPORT'!G3839)</f>
        <v>42429</v>
      </c>
      <c r="J3839" s="11">
        <f t="shared" si="372"/>
        <v>2</v>
      </c>
      <c r="K3839" s="11">
        <f t="shared" si="373"/>
        <v>2016</v>
      </c>
      <c r="L3839" s="4">
        <f>IF('DATA IMPORT'!M3839="","",'DATA IMPORT'!M3839)</f>
        <v>584456</v>
      </c>
      <c r="M3839" t="str">
        <f>IF('DATA IMPORT'!C3839="","",'DATA IMPORT'!C3839)</f>
        <v>Under Contract</v>
      </c>
    </row>
    <row r="3840" spans="2:13" x14ac:dyDescent="0.2">
      <c r="B3840" t="str">
        <f t="shared" si="369"/>
        <v>#</v>
      </c>
      <c r="C3840">
        <f>COUNTIF(D3840:D$10001,D3840)</f>
        <v>14</v>
      </c>
      <c r="D3840">
        <f t="shared" si="374"/>
        <v>15</v>
      </c>
      <c r="E3840" t="str">
        <f>IF('DATA IMPORT'!E3840="","",'DATA IMPORT'!E3840)</f>
        <v>Investor</v>
      </c>
      <c r="F3840" s="1">
        <f>IF('DATA IMPORT'!I3840="","",'DATA IMPORT'!I3840)</f>
        <v>42499</v>
      </c>
      <c r="G3840" s="11">
        <f t="shared" si="370"/>
        <v>5</v>
      </c>
      <c r="H3840" s="11">
        <f t="shared" si="371"/>
        <v>2016</v>
      </c>
      <c r="I3840" s="1">
        <f>IF('DATA IMPORT'!G3840="","",'DATA IMPORT'!G3840)</f>
        <v>42625</v>
      </c>
      <c r="J3840" s="11">
        <f t="shared" si="372"/>
        <v>9</v>
      </c>
      <c r="K3840" s="11">
        <f t="shared" si="373"/>
        <v>2016</v>
      </c>
      <c r="L3840" s="4">
        <f>IF('DATA IMPORT'!M3840="","",'DATA IMPORT'!M3840)</f>
        <v>512277</v>
      </c>
      <c r="M3840" t="str">
        <f>IF('DATA IMPORT'!C3840="","",'DATA IMPORT'!C3840)</f>
        <v>Sold</v>
      </c>
    </row>
    <row r="3841" spans="2:13" x14ac:dyDescent="0.2">
      <c r="B3841" t="str">
        <f t="shared" si="369"/>
        <v>#</v>
      </c>
      <c r="C3841">
        <f>COUNTIF(D3841:D$10001,D3841)</f>
        <v>35</v>
      </c>
      <c r="D3841">
        <f t="shared" si="374"/>
        <v>3</v>
      </c>
      <c r="E3841" t="str">
        <f>IF('DATA IMPORT'!E3841="","",'DATA IMPORT'!E3841)</f>
        <v>Website</v>
      </c>
      <c r="F3841" s="1">
        <f>IF('DATA IMPORT'!I3841="","",'DATA IMPORT'!I3841)</f>
        <v>42520</v>
      </c>
      <c r="G3841" s="11">
        <f t="shared" si="370"/>
        <v>5</v>
      </c>
      <c r="H3841" s="11">
        <f t="shared" si="371"/>
        <v>2016</v>
      </c>
      <c r="I3841" s="1">
        <f>IF('DATA IMPORT'!G3841="","",'DATA IMPORT'!G3841)</f>
        <v>42813</v>
      </c>
      <c r="J3841" s="11">
        <f t="shared" si="372"/>
        <v>3</v>
      </c>
      <c r="K3841" s="11">
        <f t="shared" si="373"/>
        <v>2017</v>
      </c>
      <c r="L3841" s="4">
        <f>IF('DATA IMPORT'!M3841="","",'DATA IMPORT'!M3841)</f>
        <v>666712</v>
      </c>
      <c r="M3841" t="str">
        <f>IF('DATA IMPORT'!C3841="","",'DATA IMPORT'!C3841)</f>
        <v>Sold</v>
      </c>
    </row>
    <row r="3842" spans="2:13" x14ac:dyDescent="0.2">
      <c r="B3842" t="str">
        <f t="shared" si="369"/>
        <v>#</v>
      </c>
      <c r="C3842">
        <f>COUNTIF(D3842:D$10001,D3842)</f>
        <v>20</v>
      </c>
      <c r="D3842">
        <f t="shared" si="374"/>
        <v>2</v>
      </c>
      <c r="E3842" t="str">
        <f>IF('DATA IMPORT'!E3842="","",'DATA IMPORT'!E3842)</f>
        <v>Referral</v>
      </c>
      <c r="F3842" s="1">
        <f>IF('DATA IMPORT'!I3842="","",'DATA IMPORT'!I3842)</f>
        <v>42513</v>
      </c>
      <c r="G3842" s="11">
        <f t="shared" si="370"/>
        <v>5</v>
      </c>
      <c r="H3842" s="11">
        <f t="shared" si="371"/>
        <v>2016</v>
      </c>
      <c r="I3842" s="1">
        <f>IF('DATA IMPORT'!G3842="","",'DATA IMPORT'!G3842)</f>
        <v>42706</v>
      </c>
      <c r="J3842" s="11">
        <f t="shared" si="372"/>
        <v>12</v>
      </c>
      <c r="K3842" s="11">
        <f t="shared" si="373"/>
        <v>2016</v>
      </c>
      <c r="L3842" s="4">
        <f>IF('DATA IMPORT'!M3842="","",'DATA IMPORT'!M3842)</f>
        <v>496926</v>
      </c>
      <c r="M3842" t="str">
        <f>IF('DATA IMPORT'!C3842="","",'DATA IMPORT'!C3842)</f>
        <v>Under Contract</v>
      </c>
    </row>
    <row r="3843" spans="2:13" x14ac:dyDescent="0.2">
      <c r="B3843" t="str">
        <f t="shared" ref="B3843:B3906" si="375">IF(C3843=1,D3843,"#")</f>
        <v>#</v>
      </c>
      <c r="C3843">
        <f>COUNTIF(D3843:D$10001,D3843)</f>
        <v>16</v>
      </c>
      <c r="D3843">
        <f t="shared" si="374"/>
        <v>14</v>
      </c>
      <c r="E3843" t="str">
        <f>IF('DATA IMPORT'!E3843="","",'DATA IMPORT'!E3843)</f>
        <v>Social Ads</v>
      </c>
      <c r="F3843" s="1">
        <f>IF('DATA IMPORT'!I3843="","",'DATA IMPORT'!I3843)</f>
        <v>42411</v>
      </c>
      <c r="G3843" s="11">
        <f t="shared" ref="G3843:G3906" si="376">IF(F3843="","",MONTH(F3843))</f>
        <v>2</v>
      </c>
      <c r="H3843" s="11">
        <f t="shared" ref="H3843:H3906" si="377">IF(F3843="","",YEAR(F3843))</f>
        <v>2016</v>
      </c>
      <c r="I3843" s="1">
        <f>IF('DATA IMPORT'!G3843="","",'DATA IMPORT'!G3843)</f>
        <v>42451</v>
      </c>
      <c r="J3843" s="11">
        <f t="shared" ref="J3843:J3906" si="378">IF(I3843="","",MONTH(I3843))</f>
        <v>3</v>
      </c>
      <c r="K3843" s="11">
        <f t="shared" ref="K3843:K3906" si="379">IF(I3843="","",YEAR(I3843))</f>
        <v>2016</v>
      </c>
      <c r="L3843" s="4">
        <f>IF('DATA IMPORT'!M3843="","",'DATA IMPORT'!M3843)</f>
        <v>594610</v>
      </c>
      <c r="M3843" t="str">
        <f>IF('DATA IMPORT'!C3843="","",'DATA IMPORT'!C3843)</f>
        <v>Under Contract</v>
      </c>
    </row>
    <row r="3844" spans="2:13" x14ac:dyDescent="0.2">
      <c r="B3844" t="str">
        <f t="shared" si="375"/>
        <v>#</v>
      </c>
      <c r="C3844">
        <f>COUNTIF(D3844:D$10001,D3844)</f>
        <v>19</v>
      </c>
      <c r="D3844">
        <f t="shared" si="374"/>
        <v>2</v>
      </c>
      <c r="E3844" t="str">
        <f>IF('DATA IMPORT'!E3844="","",'DATA IMPORT'!E3844)</f>
        <v>Referral</v>
      </c>
      <c r="F3844" s="1">
        <f>IF('DATA IMPORT'!I3844="","",'DATA IMPORT'!I3844)</f>
        <v>42814</v>
      </c>
      <c r="G3844" s="11">
        <f t="shared" si="376"/>
        <v>3</v>
      </c>
      <c r="H3844" s="11">
        <f t="shared" si="377"/>
        <v>2017</v>
      </c>
      <c r="I3844" s="1">
        <f>IF('DATA IMPORT'!G3844="","",'DATA IMPORT'!G3844)</f>
        <v>42920</v>
      </c>
      <c r="J3844" s="11">
        <f t="shared" si="378"/>
        <v>7</v>
      </c>
      <c r="K3844" s="11">
        <f t="shared" si="379"/>
        <v>2017</v>
      </c>
      <c r="L3844" s="4">
        <f>IF('DATA IMPORT'!M3844="","",'DATA IMPORT'!M3844)</f>
        <v>126089</v>
      </c>
      <c r="M3844" t="str">
        <f>IF('DATA IMPORT'!C3844="","",'DATA IMPORT'!C3844)</f>
        <v>Under Contract</v>
      </c>
    </row>
    <row r="3845" spans="2:13" x14ac:dyDescent="0.2">
      <c r="B3845" t="str">
        <f t="shared" si="375"/>
        <v>#</v>
      </c>
      <c r="C3845">
        <f>COUNTIF(D3845:D$10001,D3845)</f>
        <v>34</v>
      </c>
      <c r="D3845">
        <f t="shared" si="374"/>
        <v>6</v>
      </c>
      <c r="E3845" t="str">
        <f>IF('DATA IMPORT'!E3845="","",'DATA IMPORT'!E3845)</f>
        <v>Zillow</v>
      </c>
      <c r="F3845" s="1">
        <f>IF('DATA IMPORT'!I3845="","",'DATA IMPORT'!I3845)</f>
        <v>42404</v>
      </c>
      <c r="G3845" s="11">
        <f t="shared" si="376"/>
        <v>2</v>
      </c>
      <c r="H3845" s="11">
        <f t="shared" si="377"/>
        <v>2016</v>
      </c>
      <c r="I3845" s="1">
        <f>IF('DATA IMPORT'!G3845="","",'DATA IMPORT'!G3845)</f>
        <v>42511</v>
      </c>
      <c r="J3845" s="11">
        <f t="shared" si="378"/>
        <v>5</v>
      </c>
      <c r="K3845" s="11">
        <f t="shared" si="379"/>
        <v>2016</v>
      </c>
      <c r="L3845" s="4">
        <f>IF('DATA IMPORT'!M3845="","",'DATA IMPORT'!M3845)</f>
        <v>620702</v>
      </c>
      <c r="M3845" t="str">
        <f>IF('DATA IMPORT'!C3845="","",'DATA IMPORT'!C3845)</f>
        <v>Under Contract</v>
      </c>
    </row>
    <row r="3846" spans="2:13" x14ac:dyDescent="0.2">
      <c r="B3846" t="str">
        <f t="shared" si="375"/>
        <v>#</v>
      </c>
      <c r="C3846">
        <f>COUNTIF(D3846:D$10001,D3846)</f>
        <v>33</v>
      </c>
      <c r="D3846">
        <f t="shared" ref="D3846:D3909" si="380">IF(E3846="","",MATCH(E3846,$E$2:$E$1048576,0))</f>
        <v>6</v>
      </c>
      <c r="E3846" t="str">
        <f>IF('DATA IMPORT'!E3846="","",'DATA IMPORT'!E3846)</f>
        <v>Zillow</v>
      </c>
      <c r="F3846" s="1">
        <f>IF('DATA IMPORT'!I3846="","",'DATA IMPORT'!I3846)</f>
        <v>42412</v>
      </c>
      <c r="G3846" s="11">
        <f t="shared" si="376"/>
        <v>2</v>
      </c>
      <c r="H3846" s="11">
        <f t="shared" si="377"/>
        <v>2016</v>
      </c>
      <c r="I3846" s="1">
        <f>IF('DATA IMPORT'!G3846="","",'DATA IMPORT'!G3846)</f>
        <v>42430</v>
      </c>
      <c r="J3846" s="11">
        <f t="shared" si="378"/>
        <v>3</v>
      </c>
      <c r="K3846" s="11">
        <f t="shared" si="379"/>
        <v>2016</v>
      </c>
      <c r="L3846" s="4">
        <f>IF('DATA IMPORT'!M3846="","",'DATA IMPORT'!M3846)</f>
        <v>285579</v>
      </c>
      <c r="M3846" t="str">
        <f>IF('DATA IMPORT'!C3846="","",'DATA IMPORT'!C3846)</f>
        <v>Under Contract</v>
      </c>
    </row>
    <row r="3847" spans="2:13" x14ac:dyDescent="0.2">
      <c r="B3847" t="str">
        <f t="shared" si="375"/>
        <v>#</v>
      </c>
      <c r="C3847">
        <f>COUNTIF(D3847:D$10001,D3847)</f>
        <v>18</v>
      </c>
      <c r="D3847">
        <f t="shared" si="380"/>
        <v>2</v>
      </c>
      <c r="E3847" t="str">
        <f>IF('DATA IMPORT'!E3847="","",'DATA IMPORT'!E3847)</f>
        <v>Referral</v>
      </c>
      <c r="F3847" s="1">
        <f>IF('DATA IMPORT'!I3847="","",'DATA IMPORT'!I3847)</f>
        <v>42480</v>
      </c>
      <c r="G3847" s="11">
        <f t="shared" si="376"/>
        <v>4</v>
      </c>
      <c r="H3847" s="11">
        <f t="shared" si="377"/>
        <v>2016</v>
      </c>
      <c r="I3847" s="1">
        <f>IF('DATA IMPORT'!G3847="","",'DATA IMPORT'!G3847)</f>
        <v>42542</v>
      </c>
      <c r="J3847" s="11">
        <f t="shared" si="378"/>
        <v>6</v>
      </c>
      <c r="K3847" s="11">
        <f t="shared" si="379"/>
        <v>2016</v>
      </c>
      <c r="L3847" s="4">
        <f>IF('DATA IMPORT'!M3847="","",'DATA IMPORT'!M3847)</f>
        <v>554637</v>
      </c>
      <c r="M3847" t="str">
        <f>IF('DATA IMPORT'!C3847="","",'DATA IMPORT'!C3847)</f>
        <v>Under Contract</v>
      </c>
    </row>
    <row r="3848" spans="2:13" x14ac:dyDescent="0.2">
      <c r="B3848" t="str">
        <f t="shared" si="375"/>
        <v>#</v>
      </c>
      <c r="C3848">
        <f>COUNTIF(D3848:D$10001,D3848)</f>
        <v>32</v>
      </c>
      <c r="D3848">
        <f t="shared" si="380"/>
        <v>6</v>
      </c>
      <c r="E3848" t="str">
        <f>IF('DATA IMPORT'!E3848="","",'DATA IMPORT'!E3848)</f>
        <v>Zillow</v>
      </c>
      <c r="F3848" s="1">
        <f>IF('DATA IMPORT'!I3848="","",'DATA IMPORT'!I3848)</f>
        <v>42524</v>
      </c>
      <c r="G3848" s="11">
        <f t="shared" si="376"/>
        <v>6</v>
      </c>
      <c r="H3848" s="11">
        <f t="shared" si="377"/>
        <v>2016</v>
      </c>
      <c r="I3848" s="1">
        <f>IF('DATA IMPORT'!G3848="","",'DATA IMPORT'!G3848)</f>
        <v>42778</v>
      </c>
      <c r="J3848" s="11">
        <f t="shared" si="378"/>
        <v>2</v>
      </c>
      <c r="K3848" s="11">
        <f t="shared" si="379"/>
        <v>2017</v>
      </c>
      <c r="L3848" s="4">
        <f>IF('DATA IMPORT'!M3848="","",'DATA IMPORT'!M3848)</f>
        <v>362801</v>
      </c>
      <c r="M3848" t="str">
        <f>IF('DATA IMPORT'!C3848="","",'DATA IMPORT'!C3848)</f>
        <v>Under Contract</v>
      </c>
    </row>
    <row r="3849" spans="2:13" x14ac:dyDescent="0.2">
      <c r="B3849" t="str">
        <f t="shared" si="375"/>
        <v>#</v>
      </c>
      <c r="C3849">
        <f>COUNTIF(D3849:D$10001,D3849)</f>
        <v>15</v>
      </c>
      <c r="D3849">
        <f t="shared" si="380"/>
        <v>14</v>
      </c>
      <c r="E3849" t="str">
        <f>IF('DATA IMPORT'!E3849="","",'DATA IMPORT'!E3849)</f>
        <v>Social Ads</v>
      </c>
      <c r="F3849" s="1">
        <f>IF('DATA IMPORT'!I3849="","",'DATA IMPORT'!I3849)</f>
        <v>42586</v>
      </c>
      <c r="G3849" s="11">
        <f t="shared" si="376"/>
        <v>8</v>
      </c>
      <c r="H3849" s="11">
        <f t="shared" si="377"/>
        <v>2016</v>
      </c>
      <c r="I3849" s="1">
        <f>IF('DATA IMPORT'!G3849="","",'DATA IMPORT'!G3849)</f>
        <v>42675</v>
      </c>
      <c r="J3849" s="11">
        <f t="shared" si="378"/>
        <v>11</v>
      </c>
      <c r="K3849" s="11">
        <f t="shared" si="379"/>
        <v>2016</v>
      </c>
      <c r="L3849" s="4">
        <f>IF('DATA IMPORT'!M3849="","",'DATA IMPORT'!M3849)</f>
        <v>684118</v>
      </c>
      <c r="M3849" t="str">
        <f>IF('DATA IMPORT'!C3849="","",'DATA IMPORT'!C3849)</f>
        <v>Under Contract</v>
      </c>
    </row>
    <row r="3850" spans="2:13" x14ac:dyDescent="0.2">
      <c r="B3850" t="str">
        <f t="shared" si="375"/>
        <v>#</v>
      </c>
      <c r="C3850">
        <f>COUNTIF(D3850:D$10001,D3850)</f>
        <v>21</v>
      </c>
      <c r="D3850">
        <f t="shared" si="380"/>
        <v>4</v>
      </c>
      <c r="E3850" t="str">
        <f>IF('DATA IMPORT'!E3850="","",'DATA IMPORT'!E3850)</f>
        <v>Bank Owned</v>
      </c>
      <c r="F3850" s="1">
        <f>IF('DATA IMPORT'!I3850="","",'DATA IMPORT'!I3850)</f>
        <v>42444</v>
      </c>
      <c r="G3850" s="11">
        <f t="shared" si="376"/>
        <v>3</v>
      </c>
      <c r="H3850" s="11">
        <f t="shared" si="377"/>
        <v>2016</v>
      </c>
      <c r="I3850" s="1">
        <f>IF('DATA IMPORT'!G3850="","",'DATA IMPORT'!G3850)</f>
        <v>42451</v>
      </c>
      <c r="J3850" s="11">
        <f t="shared" si="378"/>
        <v>3</v>
      </c>
      <c r="K3850" s="11">
        <f t="shared" si="379"/>
        <v>2016</v>
      </c>
      <c r="L3850" s="4">
        <f>IF('DATA IMPORT'!M3850="","",'DATA IMPORT'!M3850)</f>
        <v>524164</v>
      </c>
      <c r="M3850" t="str">
        <f>IF('DATA IMPORT'!C3850="","",'DATA IMPORT'!C3850)</f>
        <v>Under Contract</v>
      </c>
    </row>
    <row r="3851" spans="2:13" x14ac:dyDescent="0.2">
      <c r="B3851" t="str">
        <f t="shared" si="375"/>
        <v>#</v>
      </c>
      <c r="C3851">
        <f>COUNTIF(D3851:D$10001,D3851)</f>
        <v>31</v>
      </c>
      <c r="D3851">
        <f t="shared" si="380"/>
        <v>6</v>
      </c>
      <c r="E3851" t="str">
        <f>IF('DATA IMPORT'!E3851="","",'DATA IMPORT'!E3851)</f>
        <v>Zillow</v>
      </c>
      <c r="F3851" s="1">
        <f>IF('DATA IMPORT'!I3851="","",'DATA IMPORT'!I3851)</f>
        <v>42810</v>
      </c>
      <c r="G3851" s="11">
        <f t="shared" si="376"/>
        <v>3</v>
      </c>
      <c r="H3851" s="11">
        <f t="shared" si="377"/>
        <v>2017</v>
      </c>
      <c r="I3851" s="1">
        <f>IF('DATA IMPORT'!G3851="","",'DATA IMPORT'!G3851)</f>
        <v>42840</v>
      </c>
      <c r="J3851" s="11">
        <f t="shared" si="378"/>
        <v>4</v>
      </c>
      <c r="K3851" s="11">
        <f t="shared" si="379"/>
        <v>2017</v>
      </c>
      <c r="L3851" s="4">
        <f>IF('DATA IMPORT'!M3851="","",'DATA IMPORT'!M3851)</f>
        <v>534480</v>
      </c>
      <c r="M3851" t="str">
        <f>IF('DATA IMPORT'!C3851="","",'DATA IMPORT'!C3851)</f>
        <v>Sold</v>
      </c>
    </row>
    <row r="3852" spans="2:13" x14ac:dyDescent="0.2">
      <c r="B3852" t="str">
        <f t="shared" si="375"/>
        <v>#</v>
      </c>
      <c r="C3852">
        <f>COUNTIF(D3852:D$10001,D3852)</f>
        <v>34</v>
      </c>
      <c r="D3852">
        <f t="shared" si="380"/>
        <v>3</v>
      </c>
      <c r="E3852" t="str">
        <f>IF('DATA IMPORT'!E3852="","",'DATA IMPORT'!E3852)</f>
        <v>Website</v>
      </c>
      <c r="F3852" s="1">
        <f>IF('DATA IMPORT'!I3852="","",'DATA IMPORT'!I3852)</f>
        <v>42660</v>
      </c>
      <c r="G3852" s="11">
        <f t="shared" si="376"/>
        <v>10</v>
      </c>
      <c r="H3852" s="11">
        <f t="shared" si="377"/>
        <v>2016</v>
      </c>
      <c r="I3852" s="1">
        <f>IF('DATA IMPORT'!G3852="","",'DATA IMPORT'!G3852)</f>
        <v>42724</v>
      </c>
      <c r="J3852" s="11">
        <f t="shared" si="378"/>
        <v>12</v>
      </c>
      <c r="K3852" s="11">
        <f t="shared" si="379"/>
        <v>2016</v>
      </c>
      <c r="L3852" s="4">
        <f>IF('DATA IMPORT'!M3852="","",'DATA IMPORT'!M3852)</f>
        <v>385247</v>
      </c>
      <c r="M3852" t="str">
        <f>IF('DATA IMPORT'!C3852="","",'DATA IMPORT'!C3852)</f>
        <v>Under Contract</v>
      </c>
    </row>
    <row r="3853" spans="2:13" x14ac:dyDescent="0.2">
      <c r="B3853" t="str">
        <f t="shared" si="375"/>
        <v>#</v>
      </c>
      <c r="C3853">
        <f>COUNTIF(D3853:D$10001,D3853)</f>
        <v>17</v>
      </c>
      <c r="D3853">
        <f t="shared" si="380"/>
        <v>2</v>
      </c>
      <c r="E3853" t="str">
        <f>IF('DATA IMPORT'!E3853="","",'DATA IMPORT'!E3853)</f>
        <v>Referral</v>
      </c>
      <c r="F3853" s="1">
        <f>IF('DATA IMPORT'!I3853="","",'DATA IMPORT'!I3853)</f>
        <v>42550</v>
      </c>
      <c r="G3853" s="11">
        <f t="shared" si="376"/>
        <v>6</v>
      </c>
      <c r="H3853" s="11">
        <f t="shared" si="377"/>
        <v>2016</v>
      </c>
      <c r="I3853" s="1">
        <f>IF('DATA IMPORT'!G3853="","",'DATA IMPORT'!G3853)</f>
        <v>42617</v>
      </c>
      <c r="J3853" s="11">
        <f t="shared" si="378"/>
        <v>9</v>
      </c>
      <c r="K3853" s="11">
        <f t="shared" si="379"/>
        <v>2016</v>
      </c>
      <c r="L3853" s="4">
        <f>IF('DATA IMPORT'!M3853="","",'DATA IMPORT'!M3853)</f>
        <v>530518</v>
      </c>
      <c r="M3853" t="str">
        <f>IF('DATA IMPORT'!C3853="","",'DATA IMPORT'!C3853)</f>
        <v>Under Contract</v>
      </c>
    </row>
    <row r="3854" spans="2:13" x14ac:dyDescent="0.2">
      <c r="B3854" t="str">
        <f t="shared" si="375"/>
        <v>#</v>
      </c>
      <c r="C3854">
        <f>COUNTIF(D3854:D$10001,D3854)</f>
        <v>13</v>
      </c>
      <c r="D3854">
        <f t="shared" si="380"/>
        <v>15</v>
      </c>
      <c r="E3854" t="str">
        <f>IF('DATA IMPORT'!E3854="","",'DATA IMPORT'!E3854)</f>
        <v>Investor</v>
      </c>
      <c r="F3854" s="1">
        <f>IF('DATA IMPORT'!I3854="","",'DATA IMPORT'!I3854)</f>
        <v>42675</v>
      </c>
      <c r="G3854" s="11">
        <f t="shared" si="376"/>
        <v>11</v>
      </c>
      <c r="H3854" s="11">
        <f t="shared" si="377"/>
        <v>2016</v>
      </c>
      <c r="I3854" s="1">
        <f>IF('DATA IMPORT'!G3854="","",'DATA IMPORT'!G3854)</f>
        <v>42715</v>
      </c>
      <c r="J3854" s="11">
        <f t="shared" si="378"/>
        <v>12</v>
      </c>
      <c r="K3854" s="11">
        <f t="shared" si="379"/>
        <v>2016</v>
      </c>
      <c r="L3854" s="4">
        <f>IF('DATA IMPORT'!M3854="","",'DATA IMPORT'!M3854)</f>
        <v>133127</v>
      </c>
      <c r="M3854" t="str">
        <f>IF('DATA IMPORT'!C3854="","",'DATA IMPORT'!C3854)</f>
        <v>Under Contract</v>
      </c>
    </row>
    <row r="3855" spans="2:13" x14ac:dyDescent="0.2">
      <c r="B3855" t="str">
        <f t="shared" si="375"/>
        <v>#</v>
      </c>
      <c r="C3855">
        <f>COUNTIF(D3855:D$10001,D3855)</f>
        <v>30</v>
      </c>
      <c r="D3855">
        <f t="shared" si="380"/>
        <v>6</v>
      </c>
      <c r="E3855" t="str">
        <f>IF('DATA IMPORT'!E3855="","",'DATA IMPORT'!E3855)</f>
        <v>Zillow</v>
      </c>
      <c r="F3855" s="1">
        <f>IF('DATA IMPORT'!I3855="","",'DATA IMPORT'!I3855)</f>
        <v>42475</v>
      </c>
      <c r="G3855" s="11">
        <f t="shared" si="376"/>
        <v>4</v>
      </c>
      <c r="H3855" s="11">
        <f t="shared" si="377"/>
        <v>2016</v>
      </c>
      <c r="I3855" s="1">
        <f>IF('DATA IMPORT'!G3855="","",'DATA IMPORT'!G3855)</f>
        <v>42724</v>
      </c>
      <c r="J3855" s="11">
        <f t="shared" si="378"/>
        <v>12</v>
      </c>
      <c r="K3855" s="11">
        <f t="shared" si="379"/>
        <v>2016</v>
      </c>
      <c r="L3855" s="4">
        <f>IF('DATA IMPORT'!M3855="","",'DATA IMPORT'!M3855)</f>
        <v>211343</v>
      </c>
      <c r="M3855" t="str">
        <f>IF('DATA IMPORT'!C3855="","",'DATA IMPORT'!C3855)</f>
        <v>Under Contract</v>
      </c>
    </row>
    <row r="3856" spans="2:13" x14ac:dyDescent="0.2">
      <c r="B3856" t="str">
        <f t="shared" si="375"/>
        <v>#</v>
      </c>
      <c r="C3856">
        <f>COUNTIF(D3856:D$10001,D3856)</f>
        <v>29</v>
      </c>
      <c r="D3856">
        <f t="shared" si="380"/>
        <v>6</v>
      </c>
      <c r="E3856" t="str">
        <f>IF('DATA IMPORT'!E3856="","",'DATA IMPORT'!E3856)</f>
        <v>Zillow</v>
      </c>
      <c r="F3856" s="1">
        <f>IF('DATA IMPORT'!I3856="","",'DATA IMPORT'!I3856)</f>
        <v>42435</v>
      </c>
      <c r="G3856" s="11">
        <f t="shared" si="376"/>
        <v>3</v>
      </c>
      <c r="H3856" s="11">
        <f t="shared" si="377"/>
        <v>2016</v>
      </c>
      <c r="I3856" s="1">
        <f>IF('DATA IMPORT'!G3856="","",'DATA IMPORT'!G3856)</f>
        <v>42875</v>
      </c>
      <c r="J3856" s="11">
        <f t="shared" si="378"/>
        <v>5</v>
      </c>
      <c r="K3856" s="11">
        <f t="shared" si="379"/>
        <v>2017</v>
      </c>
      <c r="L3856" s="4">
        <f>IF('DATA IMPORT'!M3856="","",'DATA IMPORT'!M3856)</f>
        <v>450907</v>
      </c>
      <c r="M3856" t="str">
        <f>IF('DATA IMPORT'!C3856="","",'DATA IMPORT'!C3856)</f>
        <v>Under Contract</v>
      </c>
    </row>
    <row r="3857" spans="2:13" x14ac:dyDescent="0.2">
      <c r="B3857" t="str">
        <f t="shared" si="375"/>
        <v>#</v>
      </c>
      <c r="C3857">
        <f>COUNTIF(D3857:D$10001,D3857)</f>
        <v>33</v>
      </c>
      <c r="D3857">
        <f t="shared" si="380"/>
        <v>3</v>
      </c>
      <c r="E3857" t="str">
        <f>IF('DATA IMPORT'!E3857="","",'DATA IMPORT'!E3857)</f>
        <v>Website</v>
      </c>
      <c r="F3857" s="1">
        <f>IF('DATA IMPORT'!I3857="","",'DATA IMPORT'!I3857)</f>
        <v>42412</v>
      </c>
      <c r="G3857" s="11">
        <f t="shared" si="376"/>
        <v>2</v>
      </c>
      <c r="H3857" s="11">
        <f t="shared" si="377"/>
        <v>2016</v>
      </c>
      <c r="I3857" s="1">
        <f>IF('DATA IMPORT'!G3857="","",'DATA IMPORT'!G3857)</f>
        <v>42615</v>
      </c>
      <c r="J3857" s="11">
        <f t="shared" si="378"/>
        <v>9</v>
      </c>
      <c r="K3857" s="11">
        <f t="shared" si="379"/>
        <v>2016</v>
      </c>
      <c r="L3857" s="4">
        <f>IF('DATA IMPORT'!M3857="","",'DATA IMPORT'!M3857)</f>
        <v>180819</v>
      </c>
      <c r="M3857" t="str">
        <f>IF('DATA IMPORT'!C3857="","",'DATA IMPORT'!C3857)</f>
        <v>Under Contract</v>
      </c>
    </row>
    <row r="3858" spans="2:13" x14ac:dyDescent="0.2">
      <c r="B3858" t="str">
        <f t="shared" si="375"/>
        <v>#</v>
      </c>
      <c r="C3858">
        <f>COUNTIF(D3858:D$10001,D3858)</f>
        <v>14</v>
      </c>
      <c r="D3858">
        <f t="shared" si="380"/>
        <v>1</v>
      </c>
      <c r="E3858" t="str">
        <f>IF('DATA IMPORT'!E3858="","",'DATA IMPORT'!E3858)</f>
        <v>Email</v>
      </c>
      <c r="F3858" s="1">
        <f>IF('DATA IMPORT'!I3858="","",'DATA IMPORT'!I3858)</f>
        <v>42586</v>
      </c>
      <c r="G3858" s="11">
        <f t="shared" si="376"/>
        <v>8</v>
      </c>
      <c r="H3858" s="11">
        <f t="shared" si="377"/>
        <v>2016</v>
      </c>
      <c r="I3858" s="1">
        <f>IF('DATA IMPORT'!G3858="","",'DATA IMPORT'!G3858)</f>
        <v>42792</v>
      </c>
      <c r="J3858" s="11">
        <f t="shared" si="378"/>
        <v>2</v>
      </c>
      <c r="K3858" s="11">
        <f t="shared" si="379"/>
        <v>2017</v>
      </c>
      <c r="L3858" s="4">
        <f>IF('DATA IMPORT'!M3858="","",'DATA IMPORT'!M3858)</f>
        <v>367629</v>
      </c>
      <c r="M3858" t="str">
        <f>IF('DATA IMPORT'!C3858="","",'DATA IMPORT'!C3858)</f>
        <v>Under Contract</v>
      </c>
    </row>
    <row r="3859" spans="2:13" x14ac:dyDescent="0.2">
      <c r="B3859" t="str">
        <f t="shared" si="375"/>
        <v>#</v>
      </c>
      <c r="C3859">
        <f>COUNTIF(D3859:D$10001,D3859)</f>
        <v>16</v>
      </c>
      <c r="D3859">
        <f t="shared" si="380"/>
        <v>2</v>
      </c>
      <c r="E3859" t="str">
        <f>IF('DATA IMPORT'!E3859="","",'DATA IMPORT'!E3859)</f>
        <v>Referral</v>
      </c>
      <c r="F3859" s="1">
        <f>IF('DATA IMPORT'!I3859="","",'DATA IMPORT'!I3859)</f>
        <v>42485</v>
      </c>
      <c r="G3859" s="11">
        <f t="shared" si="376"/>
        <v>4</v>
      </c>
      <c r="H3859" s="11">
        <f t="shared" si="377"/>
        <v>2016</v>
      </c>
      <c r="I3859" s="1">
        <f>IF('DATA IMPORT'!G3859="","",'DATA IMPORT'!G3859)</f>
        <v>42657</v>
      </c>
      <c r="J3859" s="11">
        <f t="shared" si="378"/>
        <v>10</v>
      </c>
      <c r="K3859" s="11">
        <f t="shared" si="379"/>
        <v>2016</v>
      </c>
      <c r="L3859" s="4">
        <f>IF('DATA IMPORT'!M3859="","",'DATA IMPORT'!M3859)</f>
        <v>623751</v>
      </c>
      <c r="M3859" t="str">
        <f>IF('DATA IMPORT'!C3859="","",'DATA IMPORT'!C3859)</f>
        <v>Under Contract</v>
      </c>
    </row>
    <row r="3860" spans="2:13" x14ac:dyDescent="0.2">
      <c r="B3860" t="str">
        <f t="shared" si="375"/>
        <v>#</v>
      </c>
      <c r="C3860">
        <f>COUNTIF(D3860:D$10001,D3860)</f>
        <v>14</v>
      </c>
      <c r="D3860">
        <f t="shared" si="380"/>
        <v>14</v>
      </c>
      <c r="E3860" t="str">
        <f>IF('DATA IMPORT'!E3860="","",'DATA IMPORT'!E3860)</f>
        <v>Social Ads</v>
      </c>
      <c r="F3860" s="1">
        <f>IF('DATA IMPORT'!I3860="","",'DATA IMPORT'!I3860)</f>
        <v>42416</v>
      </c>
      <c r="G3860" s="11">
        <f t="shared" si="376"/>
        <v>2</v>
      </c>
      <c r="H3860" s="11">
        <f t="shared" si="377"/>
        <v>2016</v>
      </c>
      <c r="I3860" s="1">
        <f>IF('DATA IMPORT'!G3860="","",'DATA IMPORT'!G3860)</f>
        <v>42617</v>
      </c>
      <c r="J3860" s="11">
        <f t="shared" si="378"/>
        <v>9</v>
      </c>
      <c r="K3860" s="11">
        <f t="shared" si="379"/>
        <v>2016</v>
      </c>
      <c r="L3860" s="4">
        <f>IF('DATA IMPORT'!M3860="","",'DATA IMPORT'!M3860)</f>
        <v>685872</v>
      </c>
      <c r="M3860" t="str">
        <f>IF('DATA IMPORT'!C3860="","",'DATA IMPORT'!C3860)</f>
        <v>Under Contract</v>
      </c>
    </row>
    <row r="3861" spans="2:13" x14ac:dyDescent="0.2">
      <c r="B3861" t="str">
        <f t="shared" si="375"/>
        <v>#</v>
      </c>
      <c r="C3861">
        <f>COUNTIF(D3861:D$10001,D3861)</f>
        <v>15</v>
      </c>
      <c r="D3861">
        <f t="shared" si="380"/>
        <v>2</v>
      </c>
      <c r="E3861" t="str">
        <f>IF('DATA IMPORT'!E3861="","",'DATA IMPORT'!E3861)</f>
        <v>Referral</v>
      </c>
      <c r="F3861" s="1">
        <f>IF('DATA IMPORT'!I3861="","",'DATA IMPORT'!I3861)</f>
        <v>42408</v>
      </c>
      <c r="G3861" s="11">
        <f t="shared" si="376"/>
        <v>2</v>
      </c>
      <c r="H3861" s="11">
        <f t="shared" si="377"/>
        <v>2016</v>
      </c>
      <c r="I3861" s="1">
        <f>IF('DATA IMPORT'!G3861="","",'DATA IMPORT'!G3861)</f>
        <v>42664</v>
      </c>
      <c r="J3861" s="11">
        <f t="shared" si="378"/>
        <v>10</v>
      </c>
      <c r="K3861" s="11">
        <f t="shared" si="379"/>
        <v>2016</v>
      </c>
      <c r="L3861" s="4">
        <f>IF('DATA IMPORT'!M3861="","",'DATA IMPORT'!M3861)</f>
        <v>421425</v>
      </c>
      <c r="M3861" t="str">
        <f>IF('DATA IMPORT'!C3861="","",'DATA IMPORT'!C3861)</f>
        <v>Under Contract</v>
      </c>
    </row>
    <row r="3862" spans="2:13" x14ac:dyDescent="0.2">
      <c r="B3862" t="str">
        <f t="shared" si="375"/>
        <v>#</v>
      </c>
      <c r="C3862">
        <f>COUNTIF(D3862:D$10001,D3862)</f>
        <v>12</v>
      </c>
      <c r="D3862">
        <f t="shared" si="380"/>
        <v>15</v>
      </c>
      <c r="E3862" t="str">
        <f>IF('DATA IMPORT'!E3862="","",'DATA IMPORT'!E3862)</f>
        <v>Investor</v>
      </c>
      <c r="F3862" s="1">
        <f>IF('DATA IMPORT'!I3862="","",'DATA IMPORT'!I3862)</f>
        <v>42401</v>
      </c>
      <c r="G3862" s="11">
        <f t="shared" si="376"/>
        <v>2</v>
      </c>
      <c r="H3862" s="11">
        <f t="shared" si="377"/>
        <v>2016</v>
      </c>
      <c r="I3862" s="1">
        <f>IF('DATA IMPORT'!G3862="","",'DATA IMPORT'!G3862)</f>
        <v>42460</v>
      </c>
      <c r="J3862" s="11">
        <f t="shared" si="378"/>
        <v>3</v>
      </c>
      <c r="K3862" s="11">
        <f t="shared" si="379"/>
        <v>2016</v>
      </c>
      <c r="L3862" s="4">
        <f>IF('DATA IMPORT'!M3862="","",'DATA IMPORT'!M3862)</f>
        <v>810340</v>
      </c>
      <c r="M3862" t="str">
        <f>IF('DATA IMPORT'!C3862="","",'DATA IMPORT'!C3862)</f>
        <v>Under Contract</v>
      </c>
    </row>
    <row r="3863" spans="2:13" x14ac:dyDescent="0.2">
      <c r="B3863" t="str">
        <f t="shared" si="375"/>
        <v>#</v>
      </c>
      <c r="C3863">
        <f>COUNTIF(D3863:D$10001,D3863)</f>
        <v>20</v>
      </c>
      <c r="D3863">
        <f t="shared" si="380"/>
        <v>4</v>
      </c>
      <c r="E3863" t="str">
        <f>IF('DATA IMPORT'!E3863="","",'DATA IMPORT'!E3863)</f>
        <v>Bank Owned</v>
      </c>
      <c r="F3863" s="1">
        <f>IF('DATA IMPORT'!I3863="","",'DATA IMPORT'!I3863)</f>
        <v>43009</v>
      </c>
      <c r="G3863" s="11">
        <f t="shared" si="376"/>
        <v>10</v>
      </c>
      <c r="H3863" s="11">
        <f t="shared" si="377"/>
        <v>2017</v>
      </c>
      <c r="I3863" s="1">
        <f>IF('DATA IMPORT'!G3863="","",'DATA IMPORT'!G3863)</f>
        <v>43009</v>
      </c>
      <c r="J3863" s="11">
        <f t="shared" si="378"/>
        <v>10</v>
      </c>
      <c r="K3863" s="11">
        <f t="shared" si="379"/>
        <v>2017</v>
      </c>
      <c r="L3863" s="4">
        <f>IF('DATA IMPORT'!M3863="","",'DATA IMPORT'!M3863)</f>
        <v>314591</v>
      </c>
      <c r="M3863" t="str">
        <f>IF('DATA IMPORT'!C3863="","",'DATA IMPORT'!C3863)</f>
        <v>Under Contract</v>
      </c>
    </row>
    <row r="3864" spans="2:13" x14ac:dyDescent="0.2">
      <c r="B3864" t="str">
        <f t="shared" si="375"/>
        <v>#</v>
      </c>
      <c r="C3864">
        <f>COUNTIF(D3864:D$10001,D3864)</f>
        <v>14</v>
      </c>
      <c r="D3864">
        <f t="shared" si="380"/>
        <v>2</v>
      </c>
      <c r="E3864" t="str">
        <f>IF('DATA IMPORT'!E3864="","",'DATA IMPORT'!E3864)</f>
        <v>Referral</v>
      </c>
      <c r="F3864" s="1">
        <f>IF('DATA IMPORT'!I3864="","",'DATA IMPORT'!I3864)</f>
        <v>42476</v>
      </c>
      <c r="G3864" s="11">
        <f t="shared" si="376"/>
        <v>4</v>
      </c>
      <c r="H3864" s="11">
        <f t="shared" si="377"/>
        <v>2016</v>
      </c>
      <c r="I3864" s="1">
        <f>IF('DATA IMPORT'!G3864="","",'DATA IMPORT'!G3864)</f>
        <v>42908</v>
      </c>
      <c r="J3864" s="11">
        <f t="shared" si="378"/>
        <v>6</v>
      </c>
      <c r="K3864" s="11">
        <f t="shared" si="379"/>
        <v>2017</v>
      </c>
      <c r="L3864" s="4">
        <f>IF('DATA IMPORT'!M3864="","",'DATA IMPORT'!M3864)</f>
        <v>799491</v>
      </c>
      <c r="M3864" t="str">
        <f>IF('DATA IMPORT'!C3864="","",'DATA IMPORT'!C3864)</f>
        <v>Sold</v>
      </c>
    </row>
    <row r="3865" spans="2:13" x14ac:dyDescent="0.2">
      <c r="B3865" t="str">
        <f t="shared" si="375"/>
        <v>#</v>
      </c>
      <c r="C3865">
        <f>COUNTIF(D3865:D$10001,D3865)</f>
        <v>13</v>
      </c>
      <c r="D3865">
        <f t="shared" si="380"/>
        <v>14</v>
      </c>
      <c r="E3865" t="str">
        <f>IF('DATA IMPORT'!E3865="","",'DATA IMPORT'!E3865)</f>
        <v>Social Ads</v>
      </c>
      <c r="F3865" s="1">
        <f>IF('DATA IMPORT'!I3865="","",'DATA IMPORT'!I3865)</f>
        <v>42405</v>
      </c>
      <c r="G3865" s="11">
        <f t="shared" si="376"/>
        <v>2</v>
      </c>
      <c r="H3865" s="11">
        <f t="shared" si="377"/>
        <v>2016</v>
      </c>
      <c r="I3865" s="1">
        <f>IF('DATA IMPORT'!G3865="","",'DATA IMPORT'!G3865)</f>
        <v>42410</v>
      </c>
      <c r="J3865" s="11">
        <f t="shared" si="378"/>
        <v>2</v>
      </c>
      <c r="K3865" s="11">
        <f t="shared" si="379"/>
        <v>2016</v>
      </c>
      <c r="L3865" s="4">
        <f>IF('DATA IMPORT'!M3865="","",'DATA IMPORT'!M3865)</f>
        <v>591198</v>
      </c>
      <c r="M3865" t="str">
        <f>IF('DATA IMPORT'!C3865="","",'DATA IMPORT'!C3865)</f>
        <v>Under Contract</v>
      </c>
    </row>
    <row r="3866" spans="2:13" x14ac:dyDescent="0.2">
      <c r="B3866" t="str">
        <f t="shared" si="375"/>
        <v>#</v>
      </c>
      <c r="C3866">
        <f>COUNTIF(D3866:D$10001,D3866)</f>
        <v>13</v>
      </c>
      <c r="D3866">
        <f t="shared" si="380"/>
        <v>1</v>
      </c>
      <c r="E3866" t="str">
        <f>IF('DATA IMPORT'!E3866="","",'DATA IMPORT'!E3866)</f>
        <v>Email</v>
      </c>
      <c r="F3866" s="1">
        <f>IF('DATA IMPORT'!I3866="","",'DATA IMPORT'!I3866)</f>
        <v>42544</v>
      </c>
      <c r="G3866" s="11">
        <f t="shared" si="376"/>
        <v>6</v>
      </c>
      <c r="H3866" s="11">
        <f t="shared" si="377"/>
        <v>2016</v>
      </c>
      <c r="I3866" s="1">
        <f>IF('DATA IMPORT'!G3866="","",'DATA IMPORT'!G3866)</f>
        <v>42561</v>
      </c>
      <c r="J3866" s="11">
        <f t="shared" si="378"/>
        <v>7</v>
      </c>
      <c r="K3866" s="11">
        <f t="shared" si="379"/>
        <v>2016</v>
      </c>
      <c r="L3866" s="4">
        <f>IF('DATA IMPORT'!M3866="","",'DATA IMPORT'!M3866)</f>
        <v>415910</v>
      </c>
      <c r="M3866" t="str">
        <f>IF('DATA IMPORT'!C3866="","",'DATA IMPORT'!C3866)</f>
        <v>Sold</v>
      </c>
    </row>
    <row r="3867" spans="2:13" x14ac:dyDescent="0.2">
      <c r="B3867" t="str">
        <f t="shared" si="375"/>
        <v>#</v>
      </c>
      <c r="C3867">
        <f>COUNTIF(D3867:D$10001,D3867)</f>
        <v>11</v>
      </c>
      <c r="D3867">
        <f t="shared" si="380"/>
        <v>15</v>
      </c>
      <c r="E3867" t="str">
        <f>IF('DATA IMPORT'!E3867="","",'DATA IMPORT'!E3867)</f>
        <v>Investor</v>
      </c>
      <c r="F3867" s="1">
        <f>IF('DATA IMPORT'!I3867="","",'DATA IMPORT'!I3867)</f>
        <v>42471</v>
      </c>
      <c r="G3867" s="11">
        <f t="shared" si="376"/>
        <v>4</v>
      </c>
      <c r="H3867" s="11">
        <f t="shared" si="377"/>
        <v>2016</v>
      </c>
      <c r="I3867" s="1">
        <f>IF('DATA IMPORT'!G3867="","",'DATA IMPORT'!G3867)</f>
        <v>42541</v>
      </c>
      <c r="J3867" s="11">
        <f t="shared" si="378"/>
        <v>6</v>
      </c>
      <c r="K3867" s="11">
        <f t="shared" si="379"/>
        <v>2016</v>
      </c>
      <c r="L3867" s="4">
        <f>IF('DATA IMPORT'!M3867="","",'DATA IMPORT'!M3867)</f>
        <v>173537</v>
      </c>
      <c r="M3867" t="str">
        <f>IF('DATA IMPORT'!C3867="","",'DATA IMPORT'!C3867)</f>
        <v>Under Contract</v>
      </c>
    </row>
    <row r="3868" spans="2:13" x14ac:dyDescent="0.2">
      <c r="B3868" t="str">
        <f t="shared" si="375"/>
        <v>#</v>
      </c>
      <c r="C3868">
        <f>COUNTIF(D3868:D$10001,D3868)</f>
        <v>28</v>
      </c>
      <c r="D3868">
        <f t="shared" si="380"/>
        <v>6</v>
      </c>
      <c r="E3868" t="str">
        <f>IF('DATA IMPORT'!E3868="","",'DATA IMPORT'!E3868)</f>
        <v>Zillow</v>
      </c>
      <c r="F3868" s="1">
        <f>IF('DATA IMPORT'!I3868="","",'DATA IMPORT'!I3868)</f>
        <v>42561</v>
      </c>
      <c r="G3868" s="11">
        <f t="shared" si="376"/>
        <v>7</v>
      </c>
      <c r="H3868" s="11">
        <f t="shared" si="377"/>
        <v>2016</v>
      </c>
      <c r="I3868" s="1">
        <f>IF('DATA IMPORT'!G3868="","",'DATA IMPORT'!G3868)</f>
        <v>42735</v>
      </c>
      <c r="J3868" s="11">
        <f t="shared" si="378"/>
        <v>12</v>
      </c>
      <c r="K3868" s="11">
        <f t="shared" si="379"/>
        <v>2016</v>
      </c>
      <c r="L3868" s="4">
        <f>IF('DATA IMPORT'!M3868="","",'DATA IMPORT'!M3868)</f>
        <v>523928</v>
      </c>
      <c r="M3868" t="str">
        <f>IF('DATA IMPORT'!C3868="","",'DATA IMPORT'!C3868)</f>
        <v>Under Contract</v>
      </c>
    </row>
    <row r="3869" spans="2:13" x14ac:dyDescent="0.2">
      <c r="B3869" t="str">
        <f t="shared" si="375"/>
        <v>#</v>
      </c>
      <c r="C3869">
        <f>COUNTIF(D3869:D$10001,D3869)</f>
        <v>13</v>
      </c>
      <c r="D3869">
        <f t="shared" si="380"/>
        <v>2</v>
      </c>
      <c r="E3869" t="str">
        <f>IF('DATA IMPORT'!E3869="","",'DATA IMPORT'!E3869)</f>
        <v>Referral</v>
      </c>
      <c r="F3869" s="1">
        <f>IF('DATA IMPORT'!I3869="","",'DATA IMPORT'!I3869)</f>
        <v>42450</v>
      </c>
      <c r="G3869" s="11">
        <f t="shared" si="376"/>
        <v>3</v>
      </c>
      <c r="H3869" s="11">
        <f t="shared" si="377"/>
        <v>2016</v>
      </c>
      <c r="I3869" s="1">
        <f>IF('DATA IMPORT'!G3869="","",'DATA IMPORT'!G3869)</f>
        <v>42601</v>
      </c>
      <c r="J3869" s="11">
        <f t="shared" si="378"/>
        <v>8</v>
      </c>
      <c r="K3869" s="11">
        <f t="shared" si="379"/>
        <v>2016</v>
      </c>
      <c r="L3869" s="4">
        <f>IF('DATA IMPORT'!M3869="","",'DATA IMPORT'!M3869)</f>
        <v>614349</v>
      </c>
      <c r="M3869" t="str">
        <f>IF('DATA IMPORT'!C3869="","",'DATA IMPORT'!C3869)</f>
        <v>Sold</v>
      </c>
    </row>
    <row r="3870" spans="2:13" x14ac:dyDescent="0.2">
      <c r="B3870" t="str">
        <f t="shared" si="375"/>
        <v>#</v>
      </c>
      <c r="C3870">
        <f>COUNTIF(D3870:D$10001,D3870)</f>
        <v>32</v>
      </c>
      <c r="D3870">
        <f t="shared" si="380"/>
        <v>3</v>
      </c>
      <c r="E3870" t="str">
        <f>IF('DATA IMPORT'!E3870="","",'DATA IMPORT'!E3870)</f>
        <v>Website</v>
      </c>
      <c r="F3870" s="1">
        <f>IF('DATA IMPORT'!I3870="","",'DATA IMPORT'!I3870)</f>
        <v>42629</v>
      </c>
      <c r="G3870" s="11">
        <f t="shared" si="376"/>
        <v>9</v>
      </c>
      <c r="H3870" s="11">
        <f t="shared" si="377"/>
        <v>2016</v>
      </c>
      <c r="I3870" s="1">
        <f>IF('DATA IMPORT'!G3870="","",'DATA IMPORT'!G3870)</f>
        <v>42720</v>
      </c>
      <c r="J3870" s="11">
        <f t="shared" si="378"/>
        <v>12</v>
      </c>
      <c r="K3870" s="11">
        <f t="shared" si="379"/>
        <v>2016</v>
      </c>
      <c r="L3870" s="4">
        <f>IF('DATA IMPORT'!M3870="","",'DATA IMPORT'!M3870)</f>
        <v>322512</v>
      </c>
      <c r="M3870" t="str">
        <f>IF('DATA IMPORT'!C3870="","",'DATA IMPORT'!C3870)</f>
        <v>Under Contract</v>
      </c>
    </row>
    <row r="3871" spans="2:13" x14ac:dyDescent="0.2">
      <c r="B3871" t="str">
        <f t="shared" si="375"/>
        <v>#</v>
      </c>
      <c r="C3871">
        <f>COUNTIF(D3871:D$10001,D3871)</f>
        <v>12</v>
      </c>
      <c r="D3871">
        <f t="shared" si="380"/>
        <v>2</v>
      </c>
      <c r="E3871" t="str">
        <f>IF('DATA IMPORT'!E3871="","",'DATA IMPORT'!E3871)</f>
        <v>Referral</v>
      </c>
      <c r="F3871" s="1">
        <f>IF('DATA IMPORT'!I3871="","",'DATA IMPORT'!I3871)</f>
        <v>42897</v>
      </c>
      <c r="G3871" s="11">
        <f t="shared" si="376"/>
        <v>6</v>
      </c>
      <c r="H3871" s="11">
        <f t="shared" si="377"/>
        <v>2017</v>
      </c>
      <c r="I3871" s="1">
        <f>IF('DATA IMPORT'!G3871="","",'DATA IMPORT'!G3871)</f>
        <v>42988</v>
      </c>
      <c r="J3871" s="11">
        <f t="shared" si="378"/>
        <v>9</v>
      </c>
      <c r="K3871" s="11">
        <f t="shared" si="379"/>
        <v>2017</v>
      </c>
      <c r="L3871" s="4">
        <f>IF('DATA IMPORT'!M3871="","",'DATA IMPORT'!M3871)</f>
        <v>296827</v>
      </c>
      <c r="M3871" t="str">
        <f>IF('DATA IMPORT'!C3871="","",'DATA IMPORT'!C3871)</f>
        <v>Under Contract</v>
      </c>
    </row>
    <row r="3872" spans="2:13" x14ac:dyDescent="0.2">
      <c r="B3872" t="str">
        <f t="shared" si="375"/>
        <v>#</v>
      </c>
      <c r="C3872">
        <f>COUNTIF(D3872:D$10001,D3872)</f>
        <v>27</v>
      </c>
      <c r="D3872">
        <f t="shared" si="380"/>
        <v>6</v>
      </c>
      <c r="E3872" t="str">
        <f>IF('DATA IMPORT'!E3872="","",'DATA IMPORT'!E3872)</f>
        <v>Zillow</v>
      </c>
      <c r="F3872" s="1">
        <f>IF('DATA IMPORT'!I3872="","",'DATA IMPORT'!I3872)</f>
        <v>42916</v>
      </c>
      <c r="G3872" s="11">
        <f t="shared" si="376"/>
        <v>6</v>
      </c>
      <c r="H3872" s="11">
        <f t="shared" si="377"/>
        <v>2017</v>
      </c>
      <c r="I3872" s="1">
        <f>IF('DATA IMPORT'!G3872="","",'DATA IMPORT'!G3872)</f>
        <v>42968</v>
      </c>
      <c r="J3872" s="11">
        <f t="shared" si="378"/>
        <v>8</v>
      </c>
      <c r="K3872" s="11">
        <f t="shared" si="379"/>
        <v>2017</v>
      </c>
      <c r="L3872" s="4">
        <f>IF('DATA IMPORT'!M3872="","",'DATA IMPORT'!M3872)</f>
        <v>527398</v>
      </c>
      <c r="M3872" t="str">
        <f>IF('DATA IMPORT'!C3872="","",'DATA IMPORT'!C3872)</f>
        <v>Under Contract</v>
      </c>
    </row>
    <row r="3873" spans="2:13" x14ac:dyDescent="0.2">
      <c r="B3873" t="str">
        <f t="shared" si="375"/>
        <v>#</v>
      </c>
      <c r="C3873">
        <f>COUNTIF(D3873:D$10001,D3873)</f>
        <v>31</v>
      </c>
      <c r="D3873">
        <f t="shared" si="380"/>
        <v>3</v>
      </c>
      <c r="E3873" t="str">
        <f>IF('DATA IMPORT'!E3873="","",'DATA IMPORT'!E3873)</f>
        <v>Website</v>
      </c>
      <c r="F3873" s="1">
        <f>IF('DATA IMPORT'!I3873="","",'DATA IMPORT'!I3873)</f>
        <v>42415</v>
      </c>
      <c r="G3873" s="11">
        <f t="shared" si="376"/>
        <v>2</v>
      </c>
      <c r="H3873" s="11">
        <f t="shared" si="377"/>
        <v>2016</v>
      </c>
      <c r="I3873" s="1">
        <f>IF('DATA IMPORT'!G3873="","",'DATA IMPORT'!G3873)</f>
        <v>42433</v>
      </c>
      <c r="J3873" s="11">
        <f t="shared" si="378"/>
        <v>3</v>
      </c>
      <c r="K3873" s="11">
        <f t="shared" si="379"/>
        <v>2016</v>
      </c>
      <c r="L3873" s="4">
        <f>IF('DATA IMPORT'!M3873="","",'DATA IMPORT'!M3873)</f>
        <v>581624</v>
      </c>
      <c r="M3873" t="str">
        <f>IF('DATA IMPORT'!C3873="","",'DATA IMPORT'!C3873)</f>
        <v>Under Contract</v>
      </c>
    </row>
    <row r="3874" spans="2:13" x14ac:dyDescent="0.2">
      <c r="B3874" t="str">
        <f t="shared" si="375"/>
        <v>#</v>
      </c>
      <c r="C3874">
        <f>COUNTIF(D3874:D$10001,D3874)</f>
        <v>19</v>
      </c>
      <c r="D3874">
        <f t="shared" si="380"/>
        <v>4</v>
      </c>
      <c r="E3874" t="str">
        <f>IF('DATA IMPORT'!E3874="","",'DATA IMPORT'!E3874)</f>
        <v>Bank Owned</v>
      </c>
      <c r="F3874" s="1">
        <f>IF('DATA IMPORT'!I3874="","",'DATA IMPORT'!I3874)</f>
        <v>42491</v>
      </c>
      <c r="G3874" s="11">
        <f t="shared" si="376"/>
        <v>5</v>
      </c>
      <c r="H3874" s="11">
        <f t="shared" si="377"/>
        <v>2016</v>
      </c>
      <c r="I3874" s="1">
        <f>IF('DATA IMPORT'!G3874="","",'DATA IMPORT'!G3874)</f>
        <v>42505</v>
      </c>
      <c r="J3874" s="11">
        <f t="shared" si="378"/>
        <v>5</v>
      </c>
      <c r="K3874" s="11">
        <f t="shared" si="379"/>
        <v>2016</v>
      </c>
      <c r="L3874" s="4">
        <f>IF('DATA IMPORT'!M3874="","",'DATA IMPORT'!M3874)</f>
        <v>623404</v>
      </c>
      <c r="M3874" t="str">
        <f>IF('DATA IMPORT'!C3874="","",'DATA IMPORT'!C3874)</f>
        <v>Under Contract</v>
      </c>
    </row>
    <row r="3875" spans="2:13" x14ac:dyDescent="0.2">
      <c r="B3875" t="str">
        <f t="shared" si="375"/>
        <v>#</v>
      </c>
      <c r="C3875">
        <f>COUNTIF(D3875:D$10001,D3875)</f>
        <v>18</v>
      </c>
      <c r="D3875">
        <f t="shared" si="380"/>
        <v>4</v>
      </c>
      <c r="E3875" t="str">
        <f>IF('DATA IMPORT'!E3875="","",'DATA IMPORT'!E3875)</f>
        <v>Bank Owned</v>
      </c>
      <c r="F3875" s="1">
        <f>IF('DATA IMPORT'!I3875="","",'DATA IMPORT'!I3875)</f>
        <v>42420</v>
      </c>
      <c r="G3875" s="11">
        <f t="shared" si="376"/>
        <v>2</v>
      </c>
      <c r="H3875" s="11">
        <f t="shared" si="377"/>
        <v>2016</v>
      </c>
      <c r="I3875" s="1">
        <f>IF('DATA IMPORT'!G3875="","",'DATA IMPORT'!G3875)</f>
        <v>42423</v>
      </c>
      <c r="J3875" s="11">
        <f t="shared" si="378"/>
        <v>2</v>
      </c>
      <c r="K3875" s="11">
        <f t="shared" si="379"/>
        <v>2016</v>
      </c>
      <c r="L3875" s="4">
        <f>IF('DATA IMPORT'!M3875="","",'DATA IMPORT'!M3875)</f>
        <v>707950</v>
      </c>
      <c r="M3875" t="str">
        <f>IF('DATA IMPORT'!C3875="","",'DATA IMPORT'!C3875)</f>
        <v>Under Contract</v>
      </c>
    </row>
    <row r="3876" spans="2:13" x14ac:dyDescent="0.2">
      <c r="B3876" t="str">
        <f t="shared" si="375"/>
        <v>#</v>
      </c>
      <c r="C3876">
        <f>COUNTIF(D3876:D$10001,D3876)</f>
        <v>17</v>
      </c>
      <c r="D3876">
        <f t="shared" si="380"/>
        <v>4</v>
      </c>
      <c r="E3876" t="str">
        <f>IF('DATA IMPORT'!E3876="","",'DATA IMPORT'!E3876)</f>
        <v>Bank Owned</v>
      </c>
      <c r="F3876" s="1">
        <f>IF('DATA IMPORT'!I3876="","",'DATA IMPORT'!I3876)</f>
        <v>42410</v>
      </c>
      <c r="G3876" s="11">
        <f t="shared" si="376"/>
        <v>2</v>
      </c>
      <c r="H3876" s="11">
        <f t="shared" si="377"/>
        <v>2016</v>
      </c>
      <c r="I3876" s="1">
        <f>IF('DATA IMPORT'!G3876="","",'DATA IMPORT'!G3876)</f>
        <v>42605</v>
      </c>
      <c r="J3876" s="11">
        <f t="shared" si="378"/>
        <v>8</v>
      </c>
      <c r="K3876" s="11">
        <f t="shared" si="379"/>
        <v>2016</v>
      </c>
      <c r="L3876" s="4">
        <f>IF('DATA IMPORT'!M3876="","",'DATA IMPORT'!M3876)</f>
        <v>848482</v>
      </c>
      <c r="M3876" t="str">
        <f>IF('DATA IMPORT'!C3876="","",'DATA IMPORT'!C3876)</f>
        <v>Under Contract</v>
      </c>
    </row>
    <row r="3877" spans="2:13" x14ac:dyDescent="0.2">
      <c r="B3877" t="str">
        <f t="shared" si="375"/>
        <v>#</v>
      </c>
      <c r="C3877">
        <f>COUNTIF(D3877:D$10001,D3877)</f>
        <v>26</v>
      </c>
      <c r="D3877">
        <f t="shared" si="380"/>
        <v>6</v>
      </c>
      <c r="E3877" t="str">
        <f>IF('DATA IMPORT'!E3877="","",'DATA IMPORT'!E3877)</f>
        <v>Zillow</v>
      </c>
      <c r="F3877" s="1">
        <f>IF('DATA IMPORT'!I3877="","",'DATA IMPORT'!I3877)</f>
        <v>42530</v>
      </c>
      <c r="G3877" s="11">
        <f t="shared" si="376"/>
        <v>6</v>
      </c>
      <c r="H3877" s="11">
        <f t="shared" si="377"/>
        <v>2016</v>
      </c>
      <c r="I3877" s="1">
        <f>IF('DATA IMPORT'!G3877="","",'DATA IMPORT'!G3877)</f>
        <v>42645</v>
      </c>
      <c r="J3877" s="11">
        <f t="shared" si="378"/>
        <v>10</v>
      </c>
      <c r="K3877" s="11">
        <f t="shared" si="379"/>
        <v>2016</v>
      </c>
      <c r="L3877" s="4">
        <f>IF('DATA IMPORT'!M3877="","",'DATA IMPORT'!M3877)</f>
        <v>198028</v>
      </c>
      <c r="M3877" t="str">
        <f>IF('DATA IMPORT'!C3877="","",'DATA IMPORT'!C3877)</f>
        <v>Under Contract</v>
      </c>
    </row>
    <row r="3878" spans="2:13" x14ac:dyDescent="0.2">
      <c r="B3878" t="str">
        <f t="shared" si="375"/>
        <v>#</v>
      </c>
      <c r="C3878">
        <f>COUNTIF(D3878:D$10001,D3878)</f>
        <v>25</v>
      </c>
      <c r="D3878">
        <f t="shared" si="380"/>
        <v>6</v>
      </c>
      <c r="E3878" t="str">
        <f>IF('DATA IMPORT'!E3878="","",'DATA IMPORT'!E3878)</f>
        <v>Zillow</v>
      </c>
      <c r="F3878" s="1">
        <f>IF('DATA IMPORT'!I3878="","",'DATA IMPORT'!I3878)</f>
        <v>42424</v>
      </c>
      <c r="G3878" s="11">
        <f t="shared" si="376"/>
        <v>2</v>
      </c>
      <c r="H3878" s="11">
        <f t="shared" si="377"/>
        <v>2016</v>
      </c>
      <c r="I3878" s="1">
        <f>IF('DATA IMPORT'!G3878="","",'DATA IMPORT'!G3878)</f>
        <v>42435</v>
      </c>
      <c r="J3878" s="11">
        <f t="shared" si="378"/>
        <v>3</v>
      </c>
      <c r="K3878" s="11">
        <f t="shared" si="379"/>
        <v>2016</v>
      </c>
      <c r="L3878" s="4">
        <f>IF('DATA IMPORT'!M3878="","",'DATA IMPORT'!M3878)</f>
        <v>716442</v>
      </c>
      <c r="M3878" t="str">
        <f>IF('DATA IMPORT'!C3878="","",'DATA IMPORT'!C3878)</f>
        <v>Under Contract</v>
      </c>
    </row>
    <row r="3879" spans="2:13" x14ac:dyDescent="0.2">
      <c r="B3879" t="str">
        <f t="shared" si="375"/>
        <v>#</v>
      </c>
      <c r="C3879">
        <f>COUNTIF(D3879:D$10001,D3879)</f>
        <v>10</v>
      </c>
      <c r="D3879">
        <f t="shared" si="380"/>
        <v>15</v>
      </c>
      <c r="E3879" t="str">
        <f>IF('DATA IMPORT'!E3879="","",'DATA IMPORT'!E3879)</f>
        <v>Investor</v>
      </c>
      <c r="F3879" s="1">
        <f>IF('DATA IMPORT'!I3879="","",'DATA IMPORT'!I3879)</f>
        <v>42456</v>
      </c>
      <c r="G3879" s="11">
        <f t="shared" si="376"/>
        <v>3</v>
      </c>
      <c r="H3879" s="11">
        <f t="shared" si="377"/>
        <v>2016</v>
      </c>
      <c r="I3879" s="1">
        <f>IF('DATA IMPORT'!G3879="","",'DATA IMPORT'!G3879)</f>
        <v>42973</v>
      </c>
      <c r="J3879" s="11">
        <f t="shared" si="378"/>
        <v>8</v>
      </c>
      <c r="K3879" s="11">
        <f t="shared" si="379"/>
        <v>2017</v>
      </c>
      <c r="L3879" s="4">
        <f>IF('DATA IMPORT'!M3879="","",'DATA IMPORT'!M3879)</f>
        <v>713703</v>
      </c>
      <c r="M3879" t="str">
        <f>IF('DATA IMPORT'!C3879="","",'DATA IMPORT'!C3879)</f>
        <v>Archived</v>
      </c>
    </row>
    <row r="3880" spans="2:13" x14ac:dyDescent="0.2">
      <c r="B3880" t="str">
        <f t="shared" si="375"/>
        <v>#</v>
      </c>
      <c r="C3880">
        <f>COUNTIF(D3880:D$10001,D3880)</f>
        <v>16</v>
      </c>
      <c r="D3880">
        <f t="shared" si="380"/>
        <v>4</v>
      </c>
      <c r="E3880" t="str">
        <f>IF('DATA IMPORT'!E3880="","",'DATA IMPORT'!E3880)</f>
        <v>Bank Owned</v>
      </c>
      <c r="F3880" s="1">
        <f>IF('DATA IMPORT'!I3880="","",'DATA IMPORT'!I3880)</f>
        <v>42531</v>
      </c>
      <c r="G3880" s="11">
        <f t="shared" si="376"/>
        <v>6</v>
      </c>
      <c r="H3880" s="11">
        <f t="shared" si="377"/>
        <v>2016</v>
      </c>
      <c r="I3880" s="1">
        <f>IF('DATA IMPORT'!G3880="","",'DATA IMPORT'!G3880)</f>
        <v>42719</v>
      </c>
      <c r="J3880" s="11">
        <f t="shared" si="378"/>
        <v>12</v>
      </c>
      <c r="K3880" s="11">
        <f t="shared" si="379"/>
        <v>2016</v>
      </c>
      <c r="L3880" s="4">
        <f>IF('DATA IMPORT'!M3880="","",'DATA IMPORT'!M3880)</f>
        <v>141017</v>
      </c>
      <c r="M3880" t="str">
        <f>IF('DATA IMPORT'!C3880="","",'DATA IMPORT'!C3880)</f>
        <v>Archived</v>
      </c>
    </row>
    <row r="3881" spans="2:13" x14ac:dyDescent="0.2">
      <c r="B3881" t="str">
        <f t="shared" si="375"/>
        <v>#</v>
      </c>
      <c r="C3881">
        <f>COUNTIF(D3881:D$10001,D3881)</f>
        <v>9</v>
      </c>
      <c r="D3881">
        <f t="shared" si="380"/>
        <v>15</v>
      </c>
      <c r="E3881" t="str">
        <f>IF('DATA IMPORT'!E3881="","",'DATA IMPORT'!E3881)</f>
        <v>Investor</v>
      </c>
      <c r="F3881" s="1">
        <f>IF('DATA IMPORT'!I3881="","",'DATA IMPORT'!I3881)</f>
        <v>42593</v>
      </c>
      <c r="G3881" s="11">
        <f t="shared" si="376"/>
        <v>8</v>
      </c>
      <c r="H3881" s="11">
        <f t="shared" si="377"/>
        <v>2016</v>
      </c>
      <c r="I3881" s="1">
        <f>IF('DATA IMPORT'!G3881="","",'DATA IMPORT'!G3881)</f>
        <v>42783</v>
      </c>
      <c r="J3881" s="11">
        <f t="shared" si="378"/>
        <v>2</v>
      </c>
      <c r="K3881" s="11">
        <f t="shared" si="379"/>
        <v>2017</v>
      </c>
      <c r="L3881" s="4">
        <f>IF('DATA IMPORT'!M3881="","",'DATA IMPORT'!M3881)</f>
        <v>589080</v>
      </c>
      <c r="M3881" t="str">
        <f>IF('DATA IMPORT'!C3881="","",'DATA IMPORT'!C3881)</f>
        <v>Archived</v>
      </c>
    </row>
    <row r="3882" spans="2:13" x14ac:dyDescent="0.2">
      <c r="B3882" t="str">
        <f t="shared" si="375"/>
        <v>#</v>
      </c>
      <c r="C3882">
        <f>COUNTIF(D3882:D$10001,D3882)</f>
        <v>12</v>
      </c>
      <c r="D3882">
        <f t="shared" si="380"/>
        <v>14</v>
      </c>
      <c r="E3882" t="str">
        <f>IF('DATA IMPORT'!E3882="","",'DATA IMPORT'!E3882)</f>
        <v>Social Ads</v>
      </c>
      <c r="F3882" s="1">
        <f>IF('DATA IMPORT'!I3882="","",'DATA IMPORT'!I3882)</f>
        <v>42663</v>
      </c>
      <c r="G3882" s="11">
        <f t="shared" si="376"/>
        <v>10</v>
      </c>
      <c r="H3882" s="11">
        <f t="shared" si="377"/>
        <v>2016</v>
      </c>
      <c r="I3882" s="1">
        <f>IF('DATA IMPORT'!G3882="","",'DATA IMPORT'!G3882)</f>
        <v>42704</v>
      </c>
      <c r="J3882" s="11">
        <f t="shared" si="378"/>
        <v>11</v>
      </c>
      <c r="K3882" s="11">
        <f t="shared" si="379"/>
        <v>2016</v>
      </c>
      <c r="L3882" s="4">
        <f>IF('DATA IMPORT'!M3882="","",'DATA IMPORT'!M3882)</f>
        <v>236072</v>
      </c>
      <c r="M3882" t="str">
        <f>IF('DATA IMPORT'!C3882="","",'DATA IMPORT'!C3882)</f>
        <v>Under Contract</v>
      </c>
    </row>
    <row r="3883" spans="2:13" x14ac:dyDescent="0.2">
      <c r="B3883" t="str">
        <f t="shared" si="375"/>
        <v>#</v>
      </c>
      <c r="C3883">
        <f>COUNTIF(D3883:D$10001,D3883)</f>
        <v>12</v>
      </c>
      <c r="D3883">
        <f t="shared" si="380"/>
        <v>1</v>
      </c>
      <c r="E3883" t="str">
        <f>IF('DATA IMPORT'!E3883="","",'DATA IMPORT'!E3883)</f>
        <v>Email</v>
      </c>
      <c r="F3883" s="1">
        <f>IF('DATA IMPORT'!I3883="","",'DATA IMPORT'!I3883)</f>
        <v>42531</v>
      </c>
      <c r="G3883" s="11">
        <f t="shared" si="376"/>
        <v>6</v>
      </c>
      <c r="H3883" s="11">
        <f t="shared" si="377"/>
        <v>2016</v>
      </c>
      <c r="I3883" s="1">
        <f>IF('DATA IMPORT'!G3883="","",'DATA IMPORT'!G3883)</f>
        <v>42995</v>
      </c>
      <c r="J3883" s="11">
        <f t="shared" si="378"/>
        <v>9</v>
      </c>
      <c r="K3883" s="11">
        <f t="shared" si="379"/>
        <v>2017</v>
      </c>
      <c r="L3883" s="4">
        <f>IF('DATA IMPORT'!M3883="","",'DATA IMPORT'!M3883)</f>
        <v>217951</v>
      </c>
      <c r="M3883" t="str">
        <f>IF('DATA IMPORT'!C3883="","",'DATA IMPORT'!C3883)</f>
        <v>Under Contract</v>
      </c>
    </row>
    <row r="3884" spans="2:13" x14ac:dyDescent="0.2">
      <c r="B3884" t="str">
        <f t="shared" si="375"/>
        <v>#</v>
      </c>
      <c r="C3884">
        <f>COUNTIF(D3884:D$10001,D3884)</f>
        <v>11</v>
      </c>
      <c r="D3884">
        <f t="shared" si="380"/>
        <v>14</v>
      </c>
      <c r="E3884" t="str">
        <f>IF('DATA IMPORT'!E3884="","",'DATA IMPORT'!E3884)</f>
        <v>Social Ads</v>
      </c>
      <c r="F3884" s="1">
        <f>IF('DATA IMPORT'!I3884="","",'DATA IMPORT'!I3884)</f>
        <v>42451</v>
      </c>
      <c r="G3884" s="11">
        <f t="shared" si="376"/>
        <v>3</v>
      </c>
      <c r="H3884" s="11">
        <f t="shared" si="377"/>
        <v>2016</v>
      </c>
      <c r="I3884" s="1">
        <f>IF('DATA IMPORT'!G3884="","",'DATA IMPORT'!G3884)</f>
        <v>42845</v>
      </c>
      <c r="J3884" s="11">
        <f t="shared" si="378"/>
        <v>4</v>
      </c>
      <c r="K3884" s="11">
        <f t="shared" si="379"/>
        <v>2017</v>
      </c>
      <c r="L3884" s="4">
        <f>IF('DATA IMPORT'!M3884="","",'DATA IMPORT'!M3884)</f>
        <v>129597</v>
      </c>
      <c r="M3884" t="str">
        <f>IF('DATA IMPORT'!C3884="","",'DATA IMPORT'!C3884)</f>
        <v>Under Contract</v>
      </c>
    </row>
    <row r="3885" spans="2:13" x14ac:dyDescent="0.2">
      <c r="B3885" t="str">
        <f t="shared" si="375"/>
        <v>#</v>
      </c>
      <c r="C3885">
        <f>COUNTIF(D3885:D$10001,D3885)</f>
        <v>24</v>
      </c>
      <c r="D3885">
        <f t="shared" si="380"/>
        <v>6</v>
      </c>
      <c r="E3885" t="str">
        <f>IF('DATA IMPORT'!E3885="","",'DATA IMPORT'!E3885)</f>
        <v>Zillow</v>
      </c>
      <c r="F3885" s="1">
        <f>IF('DATA IMPORT'!I3885="","",'DATA IMPORT'!I3885)</f>
        <v>42406</v>
      </c>
      <c r="G3885" s="11">
        <f t="shared" si="376"/>
        <v>2</v>
      </c>
      <c r="H3885" s="11">
        <f t="shared" si="377"/>
        <v>2016</v>
      </c>
      <c r="I3885" s="1">
        <f>IF('DATA IMPORT'!G3885="","",'DATA IMPORT'!G3885)</f>
        <v>42871</v>
      </c>
      <c r="J3885" s="11">
        <f t="shared" si="378"/>
        <v>5</v>
      </c>
      <c r="K3885" s="11">
        <f t="shared" si="379"/>
        <v>2017</v>
      </c>
      <c r="L3885" s="4">
        <f>IF('DATA IMPORT'!M3885="","",'DATA IMPORT'!M3885)</f>
        <v>630699</v>
      </c>
      <c r="M3885" t="str">
        <f>IF('DATA IMPORT'!C3885="","",'DATA IMPORT'!C3885)</f>
        <v>Sold</v>
      </c>
    </row>
    <row r="3886" spans="2:13" x14ac:dyDescent="0.2">
      <c r="B3886" t="str">
        <f t="shared" si="375"/>
        <v>#</v>
      </c>
      <c r="C3886">
        <f>COUNTIF(D3886:D$10001,D3886)</f>
        <v>30</v>
      </c>
      <c r="D3886">
        <f t="shared" si="380"/>
        <v>3</v>
      </c>
      <c r="E3886" t="str">
        <f>IF('DATA IMPORT'!E3886="","",'DATA IMPORT'!E3886)</f>
        <v>Website</v>
      </c>
      <c r="F3886" s="1">
        <f>IF('DATA IMPORT'!I3886="","",'DATA IMPORT'!I3886)</f>
        <v>42407</v>
      </c>
      <c r="G3886" s="11">
        <f t="shared" si="376"/>
        <v>2</v>
      </c>
      <c r="H3886" s="11">
        <f t="shared" si="377"/>
        <v>2016</v>
      </c>
      <c r="I3886" s="1">
        <f>IF('DATA IMPORT'!G3886="","",'DATA IMPORT'!G3886)</f>
        <v>42893</v>
      </c>
      <c r="J3886" s="11">
        <f t="shared" si="378"/>
        <v>6</v>
      </c>
      <c r="K3886" s="11">
        <f t="shared" si="379"/>
        <v>2017</v>
      </c>
      <c r="L3886" s="4">
        <f>IF('DATA IMPORT'!M3886="","",'DATA IMPORT'!M3886)</f>
        <v>725202</v>
      </c>
      <c r="M3886" t="str">
        <f>IF('DATA IMPORT'!C3886="","",'DATA IMPORT'!C3886)</f>
        <v>Under Contract</v>
      </c>
    </row>
    <row r="3887" spans="2:13" x14ac:dyDescent="0.2">
      <c r="B3887" t="str">
        <f t="shared" si="375"/>
        <v>#</v>
      </c>
      <c r="C3887">
        <f>COUNTIF(D3887:D$10001,D3887)</f>
        <v>11</v>
      </c>
      <c r="D3887">
        <f t="shared" si="380"/>
        <v>2</v>
      </c>
      <c r="E3887" t="str">
        <f>IF('DATA IMPORT'!E3887="","",'DATA IMPORT'!E3887)</f>
        <v>Referral</v>
      </c>
      <c r="F3887" s="1">
        <f>IF('DATA IMPORT'!I3887="","",'DATA IMPORT'!I3887)</f>
        <v>42542</v>
      </c>
      <c r="G3887" s="11">
        <f t="shared" si="376"/>
        <v>6</v>
      </c>
      <c r="H3887" s="11">
        <f t="shared" si="377"/>
        <v>2016</v>
      </c>
      <c r="I3887" s="1">
        <f>IF('DATA IMPORT'!G3887="","",'DATA IMPORT'!G3887)</f>
        <v>42603</v>
      </c>
      <c r="J3887" s="11">
        <f t="shared" si="378"/>
        <v>8</v>
      </c>
      <c r="K3887" s="11">
        <f t="shared" si="379"/>
        <v>2016</v>
      </c>
      <c r="L3887" s="4">
        <f>IF('DATA IMPORT'!M3887="","",'DATA IMPORT'!M3887)</f>
        <v>178010</v>
      </c>
      <c r="M3887" t="str">
        <f>IF('DATA IMPORT'!C3887="","",'DATA IMPORT'!C3887)</f>
        <v>Under Contract</v>
      </c>
    </row>
    <row r="3888" spans="2:13" x14ac:dyDescent="0.2">
      <c r="B3888" t="str">
        <f t="shared" si="375"/>
        <v>#</v>
      </c>
      <c r="C3888">
        <f>COUNTIF(D3888:D$10001,D3888)</f>
        <v>10</v>
      </c>
      <c r="D3888">
        <f t="shared" si="380"/>
        <v>14</v>
      </c>
      <c r="E3888" t="str">
        <f>IF('DATA IMPORT'!E3888="","",'DATA IMPORT'!E3888)</f>
        <v>Social Ads</v>
      </c>
      <c r="F3888" s="1">
        <f>IF('DATA IMPORT'!I3888="","",'DATA IMPORT'!I3888)</f>
        <v>42408</v>
      </c>
      <c r="G3888" s="11">
        <f t="shared" si="376"/>
        <v>2</v>
      </c>
      <c r="H3888" s="11">
        <f t="shared" si="377"/>
        <v>2016</v>
      </c>
      <c r="I3888" s="1">
        <f>IF('DATA IMPORT'!G3888="","",'DATA IMPORT'!G3888)</f>
        <v>42423</v>
      </c>
      <c r="J3888" s="11">
        <f t="shared" si="378"/>
        <v>2</v>
      </c>
      <c r="K3888" s="11">
        <f t="shared" si="379"/>
        <v>2016</v>
      </c>
      <c r="L3888" s="4">
        <f>IF('DATA IMPORT'!M3888="","",'DATA IMPORT'!M3888)</f>
        <v>249449</v>
      </c>
      <c r="M3888" t="str">
        <f>IF('DATA IMPORT'!C3888="","",'DATA IMPORT'!C3888)</f>
        <v>Under Contract</v>
      </c>
    </row>
    <row r="3889" spans="2:13" x14ac:dyDescent="0.2">
      <c r="B3889" t="str">
        <f t="shared" si="375"/>
        <v>#</v>
      </c>
      <c r="C3889">
        <f>COUNTIF(D3889:D$10001,D3889)</f>
        <v>11</v>
      </c>
      <c r="D3889">
        <f t="shared" si="380"/>
        <v>1</v>
      </c>
      <c r="E3889" t="str">
        <f>IF('DATA IMPORT'!E3889="","",'DATA IMPORT'!E3889)</f>
        <v>Email</v>
      </c>
      <c r="F3889" s="1">
        <f>IF('DATA IMPORT'!I3889="","",'DATA IMPORT'!I3889)</f>
        <v>42727</v>
      </c>
      <c r="G3889" s="11">
        <f t="shared" si="376"/>
        <v>12</v>
      </c>
      <c r="H3889" s="11">
        <f t="shared" si="377"/>
        <v>2016</v>
      </c>
      <c r="I3889" s="1">
        <f>IF('DATA IMPORT'!G3889="","",'DATA IMPORT'!G3889)</f>
        <v>42752</v>
      </c>
      <c r="J3889" s="11">
        <f t="shared" si="378"/>
        <v>1</v>
      </c>
      <c r="K3889" s="11">
        <f t="shared" si="379"/>
        <v>2017</v>
      </c>
      <c r="L3889" s="4">
        <f>IF('DATA IMPORT'!M3889="","",'DATA IMPORT'!M3889)</f>
        <v>129929</v>
      </c>
      <c r="M3889" t="str">
        <f>IF('DATA IMPORT'!C3889="","",'DATA IMPORT'!C3889)</f>
        <v>Under Contract</v>
      </c>
    </row>
    <row r="3890" spans="2:13" x14ac:dyDescent="0.2">
      <c r="B3890" t="str">
        <f t="shared" si="375"/>
        <v>#</v>
      </c>
      <c r="C3890">
        <f>COUNTIF(D3890:D$10001,D3890)</f>
        <v>9</v>
      </c>
      <c r="D3890">
        <f t="shared" si="380"/>
        <v>14</v>
      </c>
      <c r="E3890" t="str">
        <f>IF('DATA IMPORT'!E3890="","",'DATA IMPORT'!E3890)</f>
        <v>Social Ads</v>
      </c>
      <c r="F3890" s="1">
        <f>IF('DATA IMPORT'!I3890="","",'DATA IMPORT'!I3890)</f>
        <v>42594</v>
      </c>
      <c r="G3890" s="11">
        <f t="shared" si="376"/>
        <v>8</v>
      </c>
      <c r="H3890" s="11">
        <f t="shared" si="377"/>
        <v>2016</v>
      </c>
      <c r="I3890" s="1">
        <f>IF('DATA IMPORT'!G3890="","",'DATA IMPORT'!G3890)</f>
        <v>42688</v>
      </c>
      <c r="J3890" s="11">
        <f t="shared" si="378"/>
        <v>11</v>
      </c>
      <c r="K3890" s="11">
        <f t="shared" si="379"/>
        <v>2016</v>
      </c>
      <c r="L3890" s="4">
        <f>IF('DATA IMPORT'!M3890="","",'DATA IMPORT'!M3890)</f>
        <v>288684</v>
      </c>
      <c r="M3890" t="str">
        <f>IF('DATA IMPORT'!C3890="","",'DATA IMPORT'!C3890)</f>
        <v>Under Contract</v>
      </c>
    </row>
    <row r="3891" spans="2:13" x14ac:dyDescent="0.2">
      <c r="B3891" t="str">
        <f t="shared" si="375"/>
        <v>#</v>
      </c>
      <c r="C3891">
        <f>COUNTIF(D3891:D$10001,D3891)</f>
        <v>8</v>
      </c>
      <c r="D3891">
        <f t="shared" si="380"/>
        <v>14</v>
      </c>
      <c r="E3891" t="str">
        <f>IF('DATA IMPORT'!E3891="","",'DATA IMPORT'!E3891)</f>
        <v>Social Ads</v>
      </c>
      <c r="F3891" s="1">
        <f>IF('DATA IMPORT'!I3891="","",'DATA IMPORT'!I3891)</f>
        <v>42440</v>
      </c>
      <c r="G3891" s="11">
        <f t="shared" si="376"/>
        <v>3</v>
      </c>
      <c r="H3891" s="11">
        <f t="shared" si="377"/>
        <v>2016</v>
      </c>
      <c r="I3891" s="1">
        <f>IF('DATA IMPORT'!G3891="","",'DATA IMPORT'!G3891)</f>
        <v>42452</v>
      </c>
      <c r="J3891" s="11">
        <f t="shared" si="378"/>
        <v>3</v>
      </c>
      <c r="K3891" s="11">
        <f t="shared" si="379"/>
        <v>2016</v>
      </c>
      <c r="L3891" s="4">
        <f>IF('DATA IMPORT'!M3891="","",'DATA IMPORT'!M3891)</f>
        <v>613991</v>
      </c>
      <c r="M3891" t="str">
        <f>IF('DATA IMPORT'!C3891="","",'DATA IMPORT'!C3891)</f>
        <v>Under Contract</v>
      </c>
    </row>
    <row r="3892" spans="2:13" x14ac:dyDescent="0.2">
      <c r="B3892" t="str">
        <f t="shared" si="375"/>
        <v>#</v>
      </c>
      <c r="C3892">
        <f>COUNTIF(D3892:D$10001,D3892)</f>
        <v>23</v>
      </c>
      <c r="D3892">
        <f t="shared" si="380"/>
        <v>6</v>
      </c>
      <c r="E3892" t="str">
        <f>IF('DATA IMPORT'!E3892="","",'DATA IMPORT'!E3892)</f>
        <v>Zillow</v>
      </c>
      <c r="F3892" s="1">
        <f>IF('DATA IMPORT'!I3892="","",'DATA IMPORT'!I3892)</f>
        <v>42537</v>
      </c>
      <c r="G3892" s="11">
        <f t="shared" si="376"/>
        <v>6</v>
      </c>
      <c r="H3892" s="11">
        <f t="shared" si="377"/>
        <v>2016</v>
      </c>
      <c r="I3892" s="1">
        <f>IF('DATA IMPORT'!G3892="","",'DATA IMPORT'!G3892)</f>
        <v>42813</v>
      </c>
      <c r="J3892" s="11">
        <f t="shared" si="378"/>
        <v>3</v>
      </c>
      <c r="K3892" s="11">
        <f t="shared" si="379"/>
        <v>2017</v>
      </c>
      <c r="L3892" s="4">
        <f>IF('DATA IMPORT'!M3892="","",'DATA IMPORT'!M3892)</f>
        <v>844201</v>
      </c>
      <c r="M3892" t="str">
        <f>IF('DATA IMPORT'!C3892="","",'DATA IMPORT'!C3892)</f>
        <v>Sold</v>
      </c>
    </row>
    <row r="3893" spans="2:13" x14ac:dyDescent="0.2">
      <c r="B3893" t="str">
        <f t="shared" si="375"/>
        <v>#</v>
      </c>
      <c r="C3893">
        <f>COUNTIF(D3893:D$10001,D3893)</f>
        <v>22</v>
      </c>
      <c r="D3893">
        <f t="shared" si="380"/>
        <v>6</v>
      </c>
      <c r="E3893" t="str">
        <f>IF('DATA IMPORT'!E3893="","",'DATA IMPORT'!E3893)</f>
        <v>Zillow</v>
      </c>
      <c r="F3893" s="1">
        <f>IF('DATA IMPORT'!I3893="","",'DATA IMPORT'!I3893)</f>
        <v>42520</v>
      </c>
      <c r="G3893" s="11">
        <f t="shared" si="376"/>
        <v>5</v>
      </c>
      <c r="H3893" s="11">
        <f t="shared" si="377"/>
        <v>2016</v>
      </c>
      <c r="I3893" s="1">
        <f>IF('DATA IMPORT'!G3893="","",'DATA IMPORT'!G3893)</f>
        <v>42881</v>
      </c>
      <c r="J3893" s="11">
        <f t="shared" si="378"/>
        <v>5</v>
      </c>
      <c r="K3893" s="11">
        <f t="shared" si="379"/>
        <v>2017</v>
      </c>
      <c r="L3893" s="4">
        <f>IF('DATA IMPORT'!M3893="","",'DATA IMPORT'!M3893)</f>
        <v>788757</v>
      </c>
      <c r="M3893" t="str">
        <f>IF('DATA IMPORT'!C3893="","",'DATA IMPORT'!C3893)</f>
        <v>Under Contract</v>
      </c>
    </row>
    <row r="3894" spans="2:13" x14ac:dyDescent="0.2">
      <c r="B3894" t="str">
        <f t="shared" si="375"/>
        <v>#</v>
      </c>
      <c r="C3894">
        <f>COUNTIF(D3894:D$10001,D3894)</f>
        <v>10</v>
      </c>
      <c r="D3894">
        <f t="shared" si="380"/>
        <v>1</v>
      </c>
      <c r="E3894" t="str">
        <f>IF('DATA IMPORT'!E3894="","",'DATA IMPORT'!E3894)</f>
        <v>Email</v>
      </c>
      <c r="F3894" s="1">
        <f>IF('DATA IMPORT'!I3894="","",'DATA IMPORT'!I3894)</f>
        <v>42852</v>
      </c>
      <c r="G3894" s="11">
        <f t="shared" si="376"/>
        <v>4</v>
      </c>
      <c r="H3894" s="11">
        <f t="shared" si="377"/>
        <v>2017</v>
      </c>
      <c r="I3894" s="1">
        <f>IF('DATA IMPORT'!G3894="","",'DATA IMPORT'!G3894)</f>
        <v>42909</v>
      </c>
      <c r="J3894" s="11">
        <f t="shared" si="378"/>
        <v>6</v>
      </c>
      <c r="K3894" s="11">
        <f t="shared" si="379"/>
        <v>2017</v>
      </c>
      <c r="L3894" s="4">
        <f>IF('DATA IMPORT'!M3894="","",'DATA IMPORT'!M3894)</f>
        <v>204262</v>
      </c>
      <c r="M3894" t="str">
        <f>IF('DATA IMPORT'!C3894="","",'DATA IMPORT'!C3894)</f>
        <v>Under Contract</v>
      </c>
    </row>
    <row r="3895" spans="2:13" x14ac:dyDescent="0.2">
      <c r="B3895" t="str">
        <f t="shared" si="375"/>
        <v>#</v>
      </c>
      <c r="C3895">
        <f>COUNTIF(D3895:D$10001,D3895)</f>
        <v>21</v>
      </c>
      <c r="D3895">
        <f t="shared" si="380"/>
        <v>6</v>
      </c>
      <c r="E3895" t="str">
        <f>IF('DATA IMPORT'!E3895="","",'DATA IMPORT'!E3895)</f>
        <v>Zillow</v>
      </c>
      <c r="F3895" s="1">
        <f>IF('DATA IMPORT'!I3895="","",'DATA IMPORT'!I3895)</f>
        <v>42750</v>
      </c>
      <c r="G3895" s="11">
        <f t="shared" si="376"/>
        <v>1</v>
      </c>
      <c r="H3895" s="11">
        <f t="shared" si="377"/>
        <v>2017</v>
      </c>
      <c r="I3895" s="1">
        <f>IF('DATA IMPORT'!G3895="","",'DATA IMPORT'!G3895)</f>
        <v>42817</v>
      </c>
      <c r="J3895" s="11">
        <f t="shared" si="378"/>
        <v>3</v>
      </c>
      <c r="K3895" s="11">
        <f t="shared" si="379"/>
        <v>2017</v>
      </c>
      <c r="L3895" s="4">
        <f>IF('DATA IMPORT'!M3895="","",'DATA IMPORT'!M3895)</f>
        <v>538331</v>
      </c>
      <c r="M3895" t="str">
        <f>IF('DATA IMPORT'!C3895="","",'DATA IMPORT'!C3895)</f>
        <v>Under Contract</v>
      </c>
    </row>
    <row r="3896" spans="2:13" x14ac:dyDescent="0.2">
      <c r="B3896" t="str">
        <f t="shared" si="375"/>
        <v>#</v>
      </c>
      <c r="C3896">
        <f>COUNTIF(D3896:D$10001,D3896)</f>
        <v>10</v>
      </c>
      <c r="D3896">
        <f t="shared" si="380"/>
        <v>2</v>
      </c>
      <c r="E3896" t="str">
        <f>IF('DATA IMPORT'!E3896="","",'DATA IMPORT'!E3896)</f>
        <v>Referral</v>
      </c>
      <c r="F3896" s="1">
        <f>IF('DATA IMPORT'!I3896="","",'DATA IMPORT'!I3896)</f>
        <v>42580</v>
      </c>
      <c r="G3896" s="11">
        <f t="shared" si="376"/>
        <v>7</v>
      </c>
      <c r="H3896" s="11">
        <f t="shared" si="377"/>
        <v>2016</v>
      </c>
      <c r="I3896" s="1">
        <f>IF('DATA IMPORT'!G3896="","",'DATA IMPORT'!G3896)</f>
        <v>42857</v>
      </c>
      <c r="J3896" s="11">
        <f t="shared" si="378"/>
        <v>5</v>
      </c>
      <c r="K3896" s="11">
        <f t="shared" si="379"/>
        <v>2017</v>
      </c>
      <c r="L3896" s="4">
        <f>IF('DATA IMPORT'!M3896="","",'DATA IMPORT'!M3896)</f>
        <v>258875</v>
      </c>
      <c r="M3896" t="str">
        <f>IF('DATA IMPORT'!C3896="","",'DATA IMPORT'!C3896)</f>
        <v>Under Contract</v>
      </c>
    </row>
    <row r="3897" spans="2:13" x14ac:dyDescent="0.2">
      <c r="B3897" t="str">
        <f t="shared" si="375"/>
        <v>#</v>
      </c>
      <c r="C3897">
        <f>COUNTIF(D3897:D$10001,D3897)</f>
        <v>7</v>
      </c>
      <c r="D3897">
        <f t="shared" si="380"/>
        <v>14</v>
      </c>
      <c r="E3897" t="str">
        <f>IF('DATA IMPORT'!E3897="","",'DATA IMPORT'!E3897)</f>
        <v>Social Ads</v>
      </c>
      <c r="F3897" s="1">
        <f>IF('DATA IMPORT'!I3897="","",'DATA IMPORT'!I3897)</f>
        <v>42934</v>
      </c>
      <c r="G3897" s="11">
        <f t="shared" si="376"/>
        <v>7</v>
      </c>
      <c r="H3897" s="11">
        <f t="shared" si="377"/>
        <v>2017</v>
      </c>
      <c r="I3897" s="1">
        <f>IF('DATA IMPORT'!G3897="","",'DATA IMPORT'!G3897)</f>
        <v>42953</v>
      </c>
      <c r="J3897" s="11">
        <f t="shared" si="378"/>
        <v>8</v>
      </c>
      <c r="K3897" s="11">
        <f t="shared" si="379"/>
        <v>2017</v>
      </c>
      <c r="L3897" s="4">
        <f>IF('DATA IMPORT'!M3897="","",'DATA IMPORT'!M3897)</f>
        <v>474030</v>
      </c>
      <c r="M3897" t="str">
        <f>IF('DATA IMPORT'!C3897="","",'DATA IMPORT'!C3897)</f>
        <v>Under Contract</v>
      </c>
    </row>
    <row r="3898" spans="2:13" x14ac:dyDescent="0.2">
      <c r="B3898" t="str">
        <f t="shared" si="375"/>
        <v>#</v>
      </c>
      <c r="C3898">
        <f>COUNTIF(D3898:D$10001,D3898)</f>
        <v>29</v>
      </c>
      <c r="D3898">
        <f t="shared" si="380"/>
        <v>3</v>
      </c>
      <c r="E3898" t="str">
        <f>IF('DATA IMPORT'!E3898="","",'DATA IMPORT'!E3898)</f>
        <v>Website</v>
      </c>
      <c r="F3898" s="1">
        <f>IF('DATA IMPORT'!I3898="","",'DATA IMPORT'!I3898)</f>
        <v>42510</v>
      </c>
      <c r="G3898" s="11">
        <f t="shared" si="376"/>
        <v>5</v>
      </c>
      <c r="H3898" s="11">
        <f t="shared" si="377"/>
        <v>2016</v>
      </c>
      <c r="I3898" s="1">
        <f>IF('DATA IMPORT'!G3898="","",'DATA IMPORT'!G3898)</f>
        <v>42658</v>
      </c>
      <c r="J3898" s="11">
        <f t="shared" si="378"/>
        <v>10</v>
      </c>
      <c r="K3898" s="11">
        <f t="shared" si="379"/>
        <v>2016</v>
      </c>
      <c r="L3898" s="4">
        <f>IF('DATA IMPORT'!M3898="","",'DATA IMPORT'!M3898)</f>
        <v>406025</v>
      </c>
      <c r="M3898" t="str">
        <f>IF('DATA IMPORT'!C3898="","",'DATA IMPORT'!C3898)</f>
        <v>Under Contract</v>
      </c>
    </row>
    <row r="3899" spans="2:13" x14ac:dyDescent="0.2">
      <c r="B3899" t="str">
        <f t="shared" si="375"/>
        <v>#</v>
      </c>
      <c r="C3899">
        <f>COUNTIF(D3899:D$10001,D3899)</f>
        <v>9</v>
      </c>
      <c r="D3899">
        <f t="shared" si="380"/>
        <v>1</v>
      </c>
      <c r="E3899" t="str">
        <f>IF('DATA IMPORT'!E3899="","",'DATA IMPORT'!E3899)</f>
        <v>Email</v>
      </c>
      <c r="F3899" s="1">
        <f>IF('DATA IMPORT'!I3899="","",'DATA IMPORT'!I3899)</f>
        <v>42431</v>
      </c>
      <c r="G3899" s="11">
        <f t="shared" si="376"/>
        <v>3</v>
      </c>
      <c r="H3899" s="11">
        <f t="shared" si="377"/>
        <v>2016</v>
      </c>
      <c r="I3899" s="1">
        <f>IF('DATA IMPORT'!G3899="","",'DATA IMPORT'!G3899)</f>
        <v>42761</v>
      </c>
      <c r="J3899" s="11">
        <f t="shared" si="378"/>
        <v>1</v>
      </c>
      <c r="K3899" s="11">
        <f t="shared" si="379"/>
        <v>2017</v>
      </c>
      <c r="L3899" s="4">
        <f>IF('DATA IMPORT'!M3899="","",'DATA IMPORT'!M3899)</f>
        <v>742192</v>
      </c>
      <c r="M3899" t="str">
        <f>IF('DATA IMPORT'!C3899="","",'DATA IMPORT'!C3899)</f>
        <v>Sold</v>
      </c>
    </row>
    <row r="3900" spans="2:13" x14ac:dyDescent="0.2">
      <c r="B3900" t="str">
        <f t="shared" si="375"/>
        <v>#</v>
      </c>
      <c r="C3900">
        <f>COUNTIF(D3900:D$10001,D3900)</f>
        <v>28</v>
      </c>
      <c r="D3900">
        <f t="shared" si="380"/>
        <v>3</v>
      </c>
      <c r="E3900" t="str">
        <f>IF('DATA IMPORT'!E3900="","",'DATA IMPORT'!E3900)</f>
        <v>Website</v>
      </c>
      <c r="F3900" s="1">
        <f>IF('DATA IMPORT'!I3900="","",'DATA IMPORT'!I3900)</f>
        <v>42451</v>
      </c>
      <c r="G3900" s="11">
        <f t="shared" si="376"/>
        <v>3</v>
      </c>
      <c r="H3900" s="11">
        <f t="shared" si="377"/>
        <v>2016</v>
      </c>
      <c r="I3900" s="1">
        <f>IF('DATA IMPORT'!G3900="","",'DATA IMPORT'!G3900)</f>
        <v>42456</v>
      </c>
      <c r="J3900" s="11">
        <f t="shared" si="378"/>
        <v>3</v>
      </c>
      <c r="K3900" s="11">
        <f t="shared" si="379"/>
        <v>2016</v>
      </c>
      <c r="L3900" s="4">
        <f>IF('DATA IMPORT'!M3900="","",'DATA IMPORT'!M3900)</f>
        <v>844389</v>
      </c>
      <c r="M3900" t="str">
        <f>IF('DATA IMPORT'!C3900="","",'DATA IMPORT'!C3900)</f>
        <v>Under Contract</v>
      </c>
    </row>
    <row r="3901" spans="2:13" x14ac:dyDescent="0.2">
      <c r="B3901" t="str">
        <f t="shared" si="375"/>
        <v>#</v>
      </c>
      <c r="C3901">
        <f>COUNTIF(D3901:D$10001,D3901)</f>
        <v>20</v>
      </c>
      <c r="D3901">
        <f t="shared" si="380"/>
        <v>6</v>
      </c>
      <c r="E3901" t="str">
        <f>IF('DATA IMPORT'!E3901="","",'DATA IMPORT'!E3901)</f>
        <v>Zillow</v>
      </c>
      <c r="F3901" s="1">
        <f>IF('DATA IMPORT'!I3901="","",'DATA IMPORT'!I3901)</f>
        <v>42702</v>
      </c>
      <c r="G3901" s="11">
        <f t="shared" si="376"/>
        <v>11</v>
      </c>
      <c r="H3901" s="11">
        <f t="shared" si="377"/>
        <v>2016</v>
      </c>
      <c r="I3901" s="1">
        <f>IF('DATA IMPORT'!G3901="","",'DATA IMPORT'!G3901)</f>
        <v>42991</v>
      </c>
      <c r="J3901" s="11">
        <f t="shared" si="378"/>
        <v>9</v>
      </c>
      <c r="K3901" s="11">
        <f t="shared" si="379"/>
        <v>2017</v>
      </c>
      <c r="L3901" s="4">
        <f>IF('DATA IMPORT'!M3901="","",'DATA IMPORT'!M3901)</f>
        <v>317693</v>
      </c>
      <c r="M3901" t="str">
        <f>IF('DATA IMPORT'!C3901="","",'DATA IMPORT'!C3901)</f>
        <v>Under Contract</v>
      </c>
    </row>
    <row r="3902" spans="2:13" x14ac:dyDescent="0.2">
      <c r="B3902" t="str">
        <f t="shared" si="375"/>
        <v>#</v>
      </c>
      <c r="C3902">
        <f>COUNTIF(D3902:D$10001,D3902)</f>
        <v>8</v>
      </c>
      <c r="D3902">
        <f t="shared" si="380"/>
        <v>1</v>
      </c>
      <c r="E3902" t="str">
        <f>IF('DATA IMPORT'!E3902="","",'DATA IMPORT'!E3902)</f>
        <v>Email</v>
      </c>
      <c r="F3902" s="1">
        <f>IF('DATA IMPORT'!I3902="","",'DATA IMPORT'!I3902)</f>
        <v>42415</v>
      </c>
      <c r="G3902" s="11">
        <f t="shared" si="376"/>
        <v>2</v>
      </c>
      <c r="H3902" s="11">
        <f t="shared" si="377"/>
        <v>2016</v>
      </c>
      <c r="I3902" s="1">
        <f>IF('DATA IMPORT'!G3902="","",'DATA IMPORT'!G3902)</f>
        <v>42882</v>
      </c>
      <c r="J3902" s="11">
        <f t="shared" si="378"/>
        <v>5</v>
      </c>
      <c r="K3902" s="11">
        <f t="shared" si="379"/>
        <v>2017</v>
      </c>
      <c r="L3902" s="4">
        <f>IF('DATA IMPORT'!M3902="","",'DATA IMPORT'!M3902)</f>
        <v>680693</v>
      </c>
      <c r="M3902" t="str">
        <f>IF('DATA IMPORT'!C3902="","",'DATA IMPORT'!C3902)</f>
        <v>Under Contract</v>
      </c>
    </row>
    <row r="3903" spans="2:13" x14ac:dyDescent="0.2">
      <c r="B3903" t="str">
        <f t="shared" si="375"/>
        <v>#</v>
      </c>
      <c r="C3903">
        <f>COUNTIF(D3903:D$10001,D3903)</f>
        <v>8</v>
      </c>
      <c r="D3903">
        <f t="shared" si="380"/>
        <v>15</v>
      </c>
      <c r="E3903" t="str">
        <f>IF('DATA IMPORT'!E3903="","",'DATA IMPORT'!E3903)</f>
        <v>Investor</v>
      </c>
      <c r="F3903" s="1">
        <f>IF('DATA IMPORT'!I3903="","",'DATA IMPORT'!I3903)</f>
        <v>42696</v>
      </c>
      <c r="G3903" s="11">
        <f t="shared" si="376"/>
        <v>11</v>
      </c>
      <c r="H3903" s="11">
        <f t="shared" si="377"/>
        <v>2016</v>
      </c>
      <c r="I3903" s="1">
        <f>IF('DATA IMPORT'!G3903="","",'DATA IMPORT'!G3903)</f>
        <v>42708</v>
      </c>
      <c r="J3903" s="11">
        <f t="shared" si="378"/>
        <v>12</v>
      </c>
      <c r="K3903" s="11">
        <f t="shared" si="379"/>
        <v>2016</v>
      </c>
      <c r="L3903" s="4">
        <f>IF('DATA IMPORT'!M3903="","",'DATA IMPORT'!M3903)</f>
        <v>450584</v>
      </c>
      <c r="M3903" t="str">
        <f>IF('DATA IMPORT'!C3903="","",'DATA IMPORT'!C3903)</f>
        <v>Under Contract</v>
      </c>
    </row>
    <row r="3904" spans="2:13" x14ac:dyDescent="0.2">
      <c r="B3904" t="str">
        <f t="shared" si="375"/>
        <v>#</v>
      </c>
      <c r="C3904">
        <f>COUNTIF(D3904:D$10001,D3904)</f>
        <v>19</v>
      </c>
      <c r="D3904">
        <f t="shared" si="380"/>
        <v>6</v>
      </c>
      <c r="E3904" t="str">
        <f>IF('DATA IMPORT'!E3904="","",'DATA IMPORT'!E3904)</f>
        <v>Zillow</v>
      </c>
      <c r="F3904" s="1">
        <f>IF('DATA IMPORT'!I3904="","",'DATA IMPORT'!I3904)</f>
        <v>42431</v>
      </c>
      <c r="G3904" s="11">
        <f t="shared" si="376"/>
        <v>3</v>
      </c>
      <c r="H3904" s="11">
        <f t="shared" si="377"/>
        <v>2016</v>
      </c>
      <c r="I3904" s="1">
        <f>IF('DATA IMPORT'!G3904="","",'DATA IMPORT'!G3904)</f>
        <v>42599</v>
      </c>
      <c r="J3904" s="11">
        <f t="shared" si="378"/>
        <v>8</v>
      </c>
      <c r="K3904" s="11">
        <f t="shared" si="379"/>
        <v>2016</v>
      </c>
      <c r="L3904" s="4">
        <f>IF('DATA IMPORT'!M3904="","",'DATA IMPORT'!M3904)</f>
        <v>634767</v>
      </c>
      <c r="M3904" t="str">
        <f>IF('DATA IMPORT'!C3904="","",'DATA IMPORT'!C3904)</f>
        <v>Under Contract</v>
      </c>
    </row>
    <row r="3905" spans="2:13" x14ac:dyDescent="0.2">
      <c r="B3905" t="str">
        <f t="shared" si="375"/>
        <v>#</v>
      </c>
      <c r="C3905">
        <f>COUNTIF(D3905:D$10001,D3905)</f>
        <v>7</v>
      </c>
      <c r="D3905">
        <f t="shared" si="380"/>
        <v>15</v>
      </c>
      <c r="E3905" t="str">
        <f>IF('DATA IMPORT'!E3905="","",'DATA IMPORT'!E3905)</f>
        <v>Investor</v>
      </c>
      <c r="F3905" s="1">
        <f>IF('DATA IMPORT'!I3905="","",'DATA IMPORT'!I3905)</f>
        <v>42696</v>
      </c>
      <c r="G3905" s="11">
        <f t="shared" si="376"/>
        <v>11</v>
      </c>
      <c r="H3905" s="11">
        <f t="shared" si="377"/>
        <v>2016</v>
      </c>
      <c r="I3905" s="1">
        <f>IF('DATA IMPORT'!G3905="","",'DATA IMPORT'!G3905)</f>
        <v>42942</v>
      </c>
      <c r="J3905" s="11">
        <f t="shared" si="378"/>
        <v>7</v>
      </c>
      <c r="K3905" s="11">
        <f t="shared" si="379"/>
        <v>2017</v>
      </c>
      <c r="L3905" s="4">
        <f>IF('DATA IMPORT'!M3905="","",'DATA IMPORT'!M3905)</f>
        <v>729787</v>
      </c>
      <c r="M3905" t="str">
        <f>IF('DATA IMPORT'!C3905="","",'DATA IMPORT'!C3905)</f>
        <v>Under Contract</v>
      </c>
    </row>
    <row r="3906" spans="2:13" x14ac:dyDescent="0.2">
      <c r="B3906" t="str">
        <f t="shared" si="375"/>
        <v>#</v>
      </c>
      <c r="C3906">
        <f>COUNTIF(D3906:D$10001,D3906)</f>
        <v>6</v>
      </c>
      <c r="D3906">
        <f t="shared" si="380"/>
        <v>15</v>
      </c>
      <c r="E3906" t="str">
        <f>IF('DATA IMPORT'!E3906="","",'DATA IMPORT'!E3906)</f>
        <v>Investor</v>
      </c>
      <c r="F3906" s="1">
        <f>IF('DATA IMPORT'!I3906="","",'DATA IMPORT'!I3906)</f>
        <v>42402</v>
      </c>
      <c r="G3906" s="11">
        <f t="shared" si="376"/>
        <v>2</v>
      </c>
      <c r="H3906" s="11">
        <f t="shared" si="377"/>
        <v>2016</v>
      </c>
      <c r="I3906" s="1">
        <f>IF('DATA IMPORT'!G3906="","",'DATA IMPORT'!G3906)</f>
        <v>42581</v>
      </c>
      <c r="J3906" s="11">
        <f t="shared" si="378"/>
        <v>7</v>
      </c>
      <c r="K3906" s="11">
        <f t="shared" si="379"/>
        <v>2016</v>
      </c>
      <c r="L3906" s="4">
        <f>IF('DATA IMPORT'!M3906="","",'DATA IMPORT'!M3906)</f>
        <v>686568</v>
      </c>
      <c r="M3906" t="str">
        <f>IF('DATA IMPORT'!C3906="","",'DATA IMPORT'!C3906)</f>
        <v>Under Contract</v>
      </c>
    </row>
    <row r="3907" spans="2:13" x14ac:dyDescent="0.2">
      <c r="B3907" t="str">
        <f t="shared" ref="B3907:B3970" si="381">IF(C3907=1,D3907,"#")</f>
        <v>#</v>
      </c>
      <c r="C3907">
        <f>COUNTIF(D3907:D$10001,D3907)</f>
        <v>27</v>
      </c>
      <c r="D3907">
        <f t="shared" si="380"/>
        <v>3</v>
      </c>
      <c r="E3907" t="str">
        <f>IF('DATA IMPORT'!E3907="","",'DATA IMPORT'!E3907)</f>
        <v>Website</v>
      </c>
      <c r="F3907" s="1">
        <f>IF('DATA IMPORT'!I3907="","",'DATA IMPORT'!I3907)</f>
        <v>42623</v>
      </c>
      <c r="G3907" s="11">
        <f t="shared" ref="G3907:G3970" si="382">IF(F3907="","",MONTH(F3907))</f>
        <v>9</v>
      </c>
      <c r="H3907" s="11">
        <f t="shared" ref="H3907:H3970" si="383">IF(F3907="","",YEAR(F3907))</f>
        <v>2016</v>
      </c>
      <c r="I3907" s="1">
        <f>IF('DATA IMPORT'!G3907="","",'DATA IMPORT'!G3907)</f>
        <v>42696</v>
      </c>
      <c r="J3907" s="11">
        <f t="shared" ref="J3907:J3970" si="384">IF(I3907="","",MONTH(I3907))</f>
        <v>11</v>
      </c>
      <c r="K3907" s="11">
        <f t="shared" ref="K3907:K3970" si="385">IF(I3907="","",YEAR(I3907))</f>
        <v>2016</v>
      </c>
      <c r="L3907" s="4">
        <f>IF('DATA IMPORT'!M3907="","",'DATA IMPORT'!M3907)</f>
        <v>608657</v>
      </c>
      <c r="M3907" t="str">
        <f>IF('DATA IMPORT'!C3907="","",'DATA IMPORT'!C3907)</f>
        <v>Under Contract</v>
      </c>
    </row>
    <row r="3908" spans="2:13" x14ac:dyDescent="0.2">
      <c r="B3908" t="str">
        <f t="shared" si="381"/>
        <v>#</v>
      </c>
      <c r="C3908">
        <f>COUNTIF(D3908:D$10001,D3908)</f>
        <v>15</v>
      </c>
      <c r="D3908">
        <f t="shared" si="380"/>
        <v>4</v>
      </c>
      <c r="E3908" t="str">
        <f>IF('DATA IMPORT'!E3908="","",'DATA IMPORT'!E3908)</f>
        <v>Bank Owned</v>
      </c>
      <c r="F3908" s="1">
        <f>IF('DATA IMPORT'!I3908="","",'DATA IMPORT'!I3908)</f>
        <v>42461</v>
      </c>
      <c r="G3908" s="11">
        <f t="shared" si="382"/>
        <v>4</v>
      </c>
      <c r="H3908" s="11">
        <f t="shared" si="383"/>
        <v>2016</v>
      </c>
      <c r="I3908" s="1">
        <f>IF('DATA IMPORT'!G3908="","",'DATA IMPORT'!G3908)</f>
        <v>42706</v>
      </c>
      <c r="J3908" s="11">
        <f t="shared" si="384"/>
        <v>12</v>
      </c>
      <c r="K3908" s="11">
        <f t="shared" si="385"/>
        <v>2016</v>
      </c>
      <c r="L3908" s="4">
        <f>IF('DATA IMPORT'!M3908="","",'DATA IMPORT'!M3908)</f>
        <v>655803</v>
      </c>
      <c r="M3908" t="str">
        <f>IF('DATA IMPORT'!C3908="","",'DATA IMPORT'!C3908)</f>
        <v>Under Contract</v>
      </c>
    </row>
    <row r="3909" spans="2:13" x14ac:dyDescent="0.2">
      <c r="B3909" t="str">
        <f t="shared" si="381"/>
        <v>#</v>
      </c>
      <c r="C3909">
        <f>COUNTIF(D3909:D$10001,D3909)</f>
        <v>26</v>
      </c>
      <c r="D3909">
        <f t="shared" si="380"/>
        <v>3</v>
      </c>
      <c r="E3909" t="str">
        <f>IF('DATA IMPORT'!E3909="","",'DATA IMPORT'!E3909)</f>
        <v>Website</v>
      </c>
      <c r="F3909" s="1">
        <f>IF('DATA IMPORT'!I3909="","",'DATA IMPORT'!I3909)</f>
        <v>42670</v>
      </c>
      <c r="G3909" s="11">
        <f t="shared" si="382"/>
        <v>10</v>
      </c>
      <c r="H3909" s="11">
        <f t="shared" si="383"/>
        <v>2016</v>
      </c>
      <c r="I3909" s="1">
        <f>IF('DATA IMPORT'!G3909="","",'DATA IMPORT'!G3909)</f>
        <v>42873</v>
      </c>
      <c r="J3909" s="11">
        <f t="shared" si="384"/>
        <v>5</v>
      </c>
      <c r="K3909" s="11">
        <f t="shared" si="385"/>
        <v>2017</v>
      </c>
      <c r="L3909" s="4">
        <f>IF('DATA IMPORT'!M3909="","",'DATA IMPORT'!M3909)</f>
        <v>279127</v>
      </c>
      <c r="M3909" t="str">
        <f>IF('DATA IMPORT'!C3909="","",'DATA IMPORT'!C3909)</f>
        <v>Under Contract</v>
      </c>
    </row>
    <row r="3910" spans="2:13" x14ac:dyDescent="0.2">
      <c r="B3910" t="str">
        <f t="shared" si="381"/>
        <v>#</v>
      </c>
      <c r="C3910">
        <f>COUNTIF(D3910:D$10001,D3910)</f>
        <v>7</v>
      </c>
      <c r="D3910">
        <f t="shared" ref="D3910:D3973" si="386">IF(E3910="","",MATCH(E3910,$E$2:$E$1048576,0))</f>
        <v>1</v>
      </c>
      <c r="E3910" t="str">
        <f>IF('DATA IMPORT'!E3910="","",'DATA IMPORT'!E3910)</f>
        <v>Email</v>
      </c>
      <c r="F3910" s="1">
        <f>IF('DATA IMPORT'!I3910="","",'DATA IMPORT'!I3910)</f>
        <v>42668</v>
      </c>
      <c r="G3910" s="11">
        <f t="shared" si="382"/>
        <v>10</v>
      </c>
      <c r="H3910" s="11">
        <f t="shared" si="383"/>
        <v>2016</v>
      </c>
      <c r="I3910" s="1">
        <f>IF('DATA IMPORT'!G3910="","",'DATA IMPORT'!G3910)</f>
        <v>42891</v>
      </c>
      <c r="J3910" s="11">
        <f t="shared" si="384"/>
        <v>6</v>
      </c>
      <c r="K3910" s="11">
        <f t="shared" si="385"/>
        <v>2017</v>
      </c>
      <c r="L3910" s="4">
        <f>IF('DATA IMPORT'!M3910="","",'DATA IMPORT'!M3910)</f>
        <v>486638</v>
      </c>
      <c r="M3910" t="str">
        <f>IF('DATA IMPORT'!C3910="","",'DATA IMPORT'!C3910)</f>
        <v>Under Contract</v>
      </c>
    </row>
    <row r="3911" spans="2:13" x14ac:dyDescent="0.2">
      <c r="B3911" t="str">
        <f t="shared" si="381"/>
        <v>#</v>
      </c>
      <c r="C3911">
        <f>COUNTIF(D3911:D$10001,D3911)</f>
        <v>14</v>
      </c>
      <c r="D3911">
        <f t="shared" si="386"/>
        <v>4</v>
      </c>
      <c r="E3911" t="str">
        <f>IF('DATA IMPORT'!E3911="","",'DATA IMPORT'!E3911)</f>
        <v>Bank Owned</v>
      </c>
      <c r="F3911" s="1">
        <f>IF('DATA IMPORT'!I3911="","",'DATA IMPORT'!I3911)</f>
        <v>42468</v>
      </c>
      <c r="G3911" s="11">
        <f t="shared" si="382"/>
        <v>4</v>
      </c>
      <c r="H3911" s="11">
        <f t="shared" si="383"/>
        <v>2016</v>
      </c>
      <c r="I3911" s="1">
        <f>IF('DATA IMPORT'!G3911="","",'DATA IMPORT'!G3911)</f>
        <v>42525</v>
      </c>
      <c r="J3911" s="11">
        <f t="shared" si="384"/>
        <v>6</v>
      </c>
      <c r="K3911" s="11">
        <f t="shared" si="385"/>
        <v>2016</v>
      </c>
      <c r="L3911" s="4">
        <f>IF('DATA IMPORT'!M3911="","",'DATA IMPORT'!M3911)</f>
        <v>695392</v>
      </c>
      <c r="M3911" t="str">
        <f>IF('DATA IMPORT'!C3911="","",'DATA IMPORT'!C3911)</f>
        <v>Under Contract</v>
      </c>
    </row>
    <row r="3912" spans="2:13" x14ac:dyDescent="0.2">
      <c r="B3912" t="str">
        <f t="shared" si="381"/>
        <v>#</v>
      </c>
      <c r="C3912">
        <f>COUNTIF(D3912:D$10001,D3912)</f>
        <v>25</v>
      </c>
      <c r="D3912">
        <f t="shared" si="386"/>
        <v>3</v>
      </c>
      <c r="E3912" t="str">
        <f>IF('DATA IMPORT'!E3912="","",'DATA IMPORT'!E3912)</f>
        <v>Website</v>
      </c>
      <c r="F3912" s="1">
        <f>IF('DATA IMPORT'!I3912="","",'DATA IMPORT'!I3912)</f>
        <v>42419</v>
      </c>
      <c r="G3912" s="11">
        <f t="shared" si="382"/>
        <v>2</v>
      </c>
      <c r="H3912" s="11">
        <f t="shared" si="383"/>
        <v>2016</v>
      </c>
      <c r="I3912" s="1">
        <f>IF('DATA IMPORT'!G3912="","",'DATA IMPORT'!G3912)</f>
        <v>42433</v>
      </c>
      <c r="J3912" s="11">
        <f t="shared" si="384"/>
        <v>3</v>
      </c>
      <c r="K3912" s="11">
        <f t="shared" si="385"/>
        <v>2016</v>
      </c>
      <c r="L3912" s="4">
        <f>IF('DATA IMPORT'!M3912="","",'DATA IMPORT'!M3912)</f>
        <v>790265</v>
      </c>
      <c r="M3912" t="str">
        <f>IF('DATA IMPORT'!C3912="","",'DATA IMPORT'!C3912)</f>
        <v>Under Contract</v>
      </c>
    </row>
    <row r="3913" spans="2:13" x14ac:dyDescent="0.2">
      <c r="B3913" t="str">
        <f t="shared" si="381"/>
        <v>#</v>
      </c>
      <c r="C3913">
        <f>COUNTIF(D3913:D$10001,D3913)</f>
        <v>13</v>
      </c>
      <c r="D3913">
        <f t="shared" si="386"/>
        <v>4</v>
      </c>
      <c r="E3913" t="str">
        <f>IF('DATA IMPORT'!E3913="","",'DATA IMPORT'!E3913)</f>
        <v>Bank Owned</v>
      </c>
      <c r="F3913" s="1">
        <f>IF('DATA IMPORT'!I3913="","",'DATA IMPORT'!I3913)</f>
        <v>42462</v>
      </c>
      <c r="G3913" s="11">
        <f t="shared" si="382"/>
        <v>4</v>
      </c>
      <c r="H3913" s="11">
        <f t="shared" si="383"/>
        <v>2016</v>
      </c>
      <c r="I3913" s="1">
        <f>IF('DATA IMPORT'!G3913="","",'DATA IMPORT'!G3913)</f>
        <v>42902</v>
      </c>
      <c r="J3913" s="11">
        <f t="shared" si="384"/>
        <v>6</v>
      </c>
      <c r="K3913" s="11">
        <f t="shared" si="385"/>
        <v>2017</v>
      </c>
      <c r="L3913" s="4">
        <f>IF('DATA IMPORT'!M3913="","",'DATA IMPORT'!M3913)</f>
        <v>823955</v>
      </c>
      <c r="M3913" t="str">
        <f>IF('DATA IMPORT'!C3913="","",'DATA IMPORT'!C3913)</f>
        <v>Under Contract</v>
      </c>
    </row>
    <row r="3914" spans="2:13" x14ac:dyDescent="0.2">
      <c r="B3914" t="str">
        <f t="shared" si="381"/>
        <v>#</v>
      </c>
      <c r="C3914">
        <f>COUNTIF(D3914:D$10001,D3914)</f>
        <v>24</v>
      </c>
      <c r="D3914">
        <f t="shared" si="386"/>
        <v>3</v>
      </c>
      <c r="E3914" t="str">
        <f>IF('DATA IMPORT'!E3914="","",'DATA IMPORT'!E3914)</f>
        <v>Website</v>
      </c>
      <c r="F3914" s="1">
        <f>IF('DATA IMPORT'!I3914="","",'DATA IMPORT'!I3914)</f>
        <v>42614</v>
      </c>
      <c r="G3914" s="11">
        <f t="shared" si="382"/>
        <v>9</v>
      </c>
      <c r="H3914" s="11">
        <f t="shared" si="383"/>
        <v>2016</v>
      </c>
      <c r="I3914" s="1">
        <f>IF('DATA IMPORT'!G3914="","",'DATA IMPORT'!G3914)</f>
        <v>42940</v>
      </c>
      <c r="J3914" s="11">
        <f t="shared" si="384"/>
        <v>7</v>
      </c>
      <c r="K3914" s="11">
        <f t="shared" si="385"/>
        <v>2017</v>
      </c>
      <c r="L3914" s="4">
        <f>IF('DATA IMPORT'!M3914="","",'DATA IMPORT'!M3914)</f>
        <v>330824</v>
      </c>
      <c r="M3914" t="str">
        <f>IF('DATA IMPORT'!C3914="","",'DATA IMPORT'!C3914)</f>
        <v>Sold</v>
      </c>
    </row>
    <row r="3915" spans="2:13" x14ac:dyDescent="0.2">
      <c r="B3915" t="str">
        <f t="shared" si="381"/>
        <v>#</v>
      </c>
      <c r="C3915">
        <f>COUNTIF(D3915:D$10001,D3915)</f>
        <v>23</v>
      </c>
      <c r="D3915">
        <f t="shared" si="386"/>
        <v>3</v>
      </c>
      <c r="E3915" t="str">
        <f>IF('DATA IMPORT'!E3915="","",'DATA IMPORT'!E3915)</f>
        <v>Website</v>
      </c>
      <c r="F3915" s="1">
        <f>IF('DATA IMPORT'!I3915="","",'DATA IMPORT'!I3915)</f>
        <v>42421</v>
      </c>
      <c r="G3915" s="11">
        <f t="shared" si="382"/>
        <v>2</v>
      </c>
      <c r="H3915" s="11">
        <f t="shared" si="383"/>
        <v>2016</v>
      </c>
      <c r="I3915" s="1">
        <f>IF('DATA IMPORT'!G3915="","",'DATA IMPORT'!G3915)</f>
        <v>42430</v>
      </c>
      <c r="J3915" s="11">
        <f t="shared" si="384"/>
        <v>3</v>
      </c>
      <c r="K3915" s="11">
        <f t="shared" si="385"/>
        <v>2016</v>
      </c>
      <c r="L3915" s="4">
        <f>IF('DATA IMPORT'!M3915="","",'DATA IMPORT'!M3915)</f>
        <v>126389</v>
      </c>
      <c r="M3915" t="str">
        <f>IF('DATA IMPORT'!C3915="","",'DATA IMPORT'!C3915)</f>
        <v>Under Contract</v>
      </c>
    </row>
    <row r="3916" spans="2:13" x14ac:dyDescent="0.2">
      <c r="B3916" t="str">
        <f t="shared" si="381"/>
        <v>#</v>
      </c>
      <c r="C3916">
        <f>COUNTIF(D3916:D$10001,D3916)</f>
        <v>6</v>
      </c>
      <c r="D3916">
        <f t="shared" si="386"/>
        <v>1</v>
      </c>
      <c r="E3916" t="str">
        <f>IF('DATA IMPORT'!E3916="","",'DATA IMPORT'!E3916)</f>
        <v>Email</v>
      </c>
      <c r="F3916" s="1">
        <f>IF('DATA IMPORT'!I3916="","",'DATA IMPORT'!I3916)</f>
        <v>42591</v>
      </c>
      <c r="G3916" s="11">
        <f t="shared" si="382"/>
        <v>8</v>
      </c>
      <c r="H3916" s="11">
        <f t="shared" si="383"/>
        <v>2016</v>
      </c>
      <c r="I3916" s="1">
        <f>IF('DATA IMPORT'!G3916="","",'DATA IMPORT'!G3916)</f>
        <v>42865</v>
      </c>
      <c r="J3916" s="11">
        <f t="shared" si="384"/>
        <v>5</v>
      </c>
      <c r="K3916" s="11">
        <f t="shared" si="385"/>
        <v>2017</v>
      </c>
      <c r="L3916" s="4">
        <f>IF('DATA IMPORT'!M3916="","",'DATA IMPORT'!M3916)</f>
        <v>202068</v>
      </c>
      <c r="M3916" t="str">
        <f>IF('DATA IMPORT'!C3916="","",'DATA IMPORT'!C3916)</f>
        <v>Under Contract</v>
      </c>
    </row>
    <row r="3917" spans="2:13" x14ac:dyDescent="0.2">
      <c r="B3917" t="str">
        <f t="shared" si="381"/>
        <v>#</v>
      </c>
      <c r="C3917">
        <f>COUNTIF(D3917:D$10001,D3917)</f>
        <v>6</v>
      </c>
      <c r="D3917">
        <f t="shared" si="386"/>
        <v>14</v>
      </c>
      <c r="E3917" t="str">
        <f>IF('DATA IMPORT'!E3917="","",'DATA IMPORT'!E3917)</f>
        <v>Social Ads</v>
      </c>
      <c r="F3917" s="1">
        <f>IF('DATA IMPORT'!I3917="","",'DATA IMPORT'!I3917)</f>
        <v>42433</v>
      </c>
      <c r="G3917" s="11">
        <f t="shared" si="382"/>
        <v>3</v>
      </c>
      <c r="H3917" s="11">
        <f t="shared" si="383"/>
        <v>2016</v>
      </c>
      <c r="I3917" s="1">
        <f>IF('DATA IMPORT'!G3917="","",'DATA IMPORT'!G3917)</f>
        <v>42974</v>
      </c>
      <c r="J3917" s="11">
        <f t="shared" si="384"/>
        <v>8</v>
      </c>
      <c r="K3917" s="11">
        <f t="shared" si="385"/>
        <v>2017</v>
      </c>
      <c r="L3917" s="4">
        <f>IF('DATA IMPORT'!M3917="","",'DATA IMPORT'!M3917)</f>
        <v>363422</v>
      </c>
      <c r="M3917" t="str">
        <f>IF('DATA IMPORT'!C3917="","",'DATA IMPORT'!C3917)</f>
        <v>Under Contract</v>
      </c>
    </row>
    <row r="3918" spans="2:13" x14ac:dyDescent="0.2">
      <c r="B3918" t="str">
        <f t="shared" si="381"/>
        <v>#</v>
      </c>
      <c r="C3918">
        <f>COUNTIF(D3918:D$10001,D3918)</f>
        <v>22</v>
      </c>
      <c r="D3918">
        <f t="shared" si="386"/>
        <v>3</v>
      </c>
      <c r="E3918" t="str">
        <f>IF('DATA IMPORT'!E3918="","",'DATA IMPORT'!E3918)</f>
        <v>Website</v>
      </c>
      <c r="F3918" s="1">
        <f>IF('DATA IMPORT'!I3918="","",'DATA IMPORT'!I3918)</f>
        <v>42662</v>
      </c>
      <c r="G3918" s="11">
        <f t="shared" si="382"/>
        <v>10</v>
      </c>
      <c r="H3918" s="11">
        <f t="shared" si="383"/>
        <v>2016</v>
      </c>
      <c r="I3918" s="1">
        <f>IF('DATA IMPORT'!G3918="","",'DATA IMPORT'!G3918)</f>
        <v>42666</v>
      </c>
      <c r="J3918" s="11">
        <f t="shared" si="384"/>
        <v>10</v>
      </c>
      <c r="K3918" s="11">
        <f t="shared" si="385"/>
        <v>2016</v>
      </c>
      <c r="L3918" s="4">
        <f>IF('DATA IMPORT'!M3918="","",'DATA IMPORT'!M3918)</f>
        <v>141139</v>
      </c>
      <c r="M3918" t="str">
        <f>IF('DATA IMPORT'!C3918="","",'DATA IMPORT'!C3918)</f>
        <v>Under Contract</v>
      </c>
    </row>
    <row r="3919" spans="2:13" x14ac:dyDescent="0.2">
      <c r="B3919" t="str">
        <f t="shared" si="381"/>
        <v>#</v>
      </c>
      <c r="C3919">
        <f>COUNTIF(D3919:D$10001,D3919)</f>
        <v>12</v>
      </c>
      <c r="D3919">
        <f t="shared" si="386"/>
        <v>4</v>
      </c>
      <c r="E3919" t="str">
        <f>IF('DATA IMPORT'!E3919="","",'DATA IMPORT'!E3919)</f>
        <v>Bank Owned</v>
      </c>
      <c r="F3919" s="1">
        <f>IF('DATA IMPORT'!I3919="","",'DATA IMPORT'!I3919)</f>
        <v>42422</v>
      </c>
      <c r="G3919" s="11">
        <f t="shared" si="382"/>
        <v>2</v>
      </c>
      <c r="H3919" s="11">
        <f t="shared" si="383"/>
        <v>2016</v>
      </c>
      <c r="I3919" s="1">
        <f>IF('DATA IMPORT'!G3919="","",'DATA IMPORT'!G3919)</f>
        <v>42473</v>
      </c>
      <c r="J3919" s="11">
        <f t="shared" si="384"/>
        <v>4</v>
      </c>
      <c r="K3919" s="11">
        <f t="shared" si="385"/>
        <v>2016</v>
      </c>
      <c r="L3919" s="4">
        <f>IF('DATA IMPORT'!M3919="","",'DATA IMPORT'!M3919)</f>
        <v>658204</v>
      </c>
      <c r="M3919" t="str">
        <f>IF('DATA IMPORT'!C3919="","",'DATA IMPORT'!C3919)</f>
        <v>Under Contract</v>
      </c>
    </row>
    <row r="3920" spans="2:13" x14ac:dyDescent="0.2">
      <c r="B3920" t="str">
        <f t="shared" si="381"/>
        <v>#</v>
      </c>
      <c r="C3920">
        <f>COUNTIF(D3920:D$10001,D3920)</f>
        <v>18</v>
      </c>
      <c r="D3920">
        <f t="shared" si="386"/>
        <v>6</v>
      </c>
      <c r="E3920" t="str">
        <f>IF('DATA IMPORT'!E3920="","",'DATA IMPORT'!E3920)</f>
        <v>Zillow</v>
      </c>
      <c r="F3920" s="1">
        <f>IF('DATA IMPORT'!I3920="","",'DATA IMPORT'!I3920)</f>
        <v>42631</v>
      </c>
      <c r="G3920" s="11">
        <f t="shared" si="382"/>
        <v>9</v>
      </c>
      <c r="H3920" s="11">
        <f t="shared" si="383"/>
        <v>2016</v>
      </c>
      <c r="I3920" s="1">
        <f>IF('DATA IMPORT'!G3920="","",'DATA IMPORT'!G3920)</f>
        <v>42647</v>
      </c>
      <c r="J3920" s="11">
        <f t="shared" si="384"/>
        <v>10</v>
      </c>
      <c r="K3920" s="11">
        <f t="shared" si="385"/>
        <v>2016</v>
      </c>
      <c r="L3920" s="4">
        <f>IF('DATA IMPORT'!M3920="","",'DATA IMPORT'!M3920)</f>
        <v>211229</v>
      </c>
      <c r="M3920" t="str">
        <f>IF('DATA IMPORT'!C3920="","",'DATA IMPORT'!C3920)</f>
        <v>Under Contract</v>
      </c>
    </row>
    <row r="3921" spans="2:13" x14ac:dyDescent="0.2">
      <c r="B3921" t="str">
        <f t="shared" si="381"/>
        <v>#</v>
      </c>
      <c r="C3921">
        <f>COUNTIF(D3921:D$10001,D3921)</f>
        <v>11</v>
      </c>
      <c r="D3921">
        <f t="shared" si="386"/>
        <v>4</v>
      </c>
      <c r="E3921" t="str">
        <f>IF('DATA IMPORT'!E3921="","",'DATA IMPORT'!E3921)</f>
        <v>Bank Owned</v>
      </c>
      <c r="F3921" s="1">
        <f>IF('DATA IMPORT'!I3921="","",'DATA IMPORT'!I3921)</f>
        <v>42690</v>
      </c>
      <c r="G3921" s="11">
        <f t="shared" si="382"/>
        <v>11</v>
      </c>
      <c r="H3921" s="11">
        <f t="shared" si="383"/>
        <v>2016</v>
      </c>
      <c r="I3921" s="1">
        <f>IF('DATA IMPORT'!G3921="","",'DATA IMPORT'!G3921)</f>
        <v>42893</v>
      </c>
      <c r="J3921" s="11">
        <f t="shared" si="384"/>
        <v>6</v>
      </c>
      <c r="K3921" s="11">
        <f t="shared" si="385"/>
        <v>2017</v>
      </c>
      <c r="L3921" s="4">
        <f>IF('DATA IMPORT'!M3921="","",'DATA IMPORT'!M3921)</f>
        <v>446863</v>
      </c>
      <c r="M3921" t="str">
        <f>IF('DATA IMPORT'!C3921="","",'DATA IMPORT'!C3921)</f>
        <v>Archived</v>
      </c>
    </row>
    <row r="3922" spans="2:13" x14ac:dyDescent="0.2">
      <c r="B3922" t="str">
        <f t="shared" si="381"/>
        <v>#</v>
      </c>
      <c r="C3922">
        <f>COUNTIF(D3922:D$10001,D3922)</f>
        <v>17</v>
      </c>
      <c r="D3922">
        <f t="shared" si="386"/>
        <v>6</v>
      </c>
      <c r="E3922" t="str">
        <f>IF('DATA IMPORT'!E3922="","",'DATA IMPORT'!E3922)</f>
        <v>Zillow</v>
      </c>
      <c r="F3922" s="1">
        <f>IF('DATA IMPORT'!I3922="","",'DATA IMPORT'!I3922)</f>
        <v>42457</v>
      </c>
      <c r="G3922" s="11">
        <f t="shared" si="382"/>
        <v>3</v>
      </c>
      <c r="H3922" s="11">
        <f t="shared" si="383"/>
        <v>2016</v>
      </c>
      <c r="I3922" s="1">
        <f>IF('DATA IMPORT'!G3922="","",'DATA IMPORT'!G3922)</f>
        <v>42594</v>
      </c>
      <c r="J3922" s="11">
        <f t="shared" si="384"/>
        <v>8</v>
      </c>
      <c r="K3922" s="11">
        <f t="shared" si="385"/>
        <v>2016</v>
      </c>
      <c r="L3922" s="4">
        <f>IF('DATA IMPORT'!M3922="","",'DATA IMPORT'!M3922)</f>
        <v>498879</v>
      </c>
      <c r="M3922" t="str">
        <f>IF('DATA IMPORT'!C3922="","",'DATA IMPORT'!C3922)</f>
        <v>Under Contract</v>
      </c>
    </row>
    <row r="3923" spans="2:13" x14ac:dyDescent="0.2">
      <c r="B3923" t="str">
        <f t="shared" si="381"/>
        <v>#</v>
      </c>
      <c r="C3923">
        <f>COUNTIF(D3923:D$10001,D3923)</f>
        <v>5</v>
      </c>
      <c r="D3923">
        <f t="shared" si="386"/>
        <v>14</v>
      </c>
      <c r="E3923" t="str">
        <f>IF('DATA IMPORT'!E3923="","",'DATA IMPORT'!E3923)</f>
        <v>Social Ads</v>
      </c>
      <c r="F3923" s="1">
        <f>IF('DATA IMPORT'!I3923="","",'DATA IMPORT'!I3923)</f>
        <v>42572</v>
      </c>
      <c r="G3923" s="11">
        <f t="shared" si="382"/>
        <v>7</v>
      </c>
      <c r="H3923" s="11">
        <f t="shared" si="383"/>
        <v>2016</v>
      </c>
      <c r="I3923" s="1">
        <f>IF('DATA IMPORT'!G3923="","",'DATA IMPORT'!G3923)</f>
        <v>42603</v>
      </c>
      <c r="J3923" s="11">
        <f t="shared" si="384"/>
        <v>8</v>
      </c>
      <c r="K3923" s="11">
        <f t="shared" si="385"/>
        <v>2016</v>
      </c>
      <c r="L3923" s="4">
        <f>IF('DATA IMPORT'!M3923="","",'DATA IMPORT'!M3923)</f>
        <v>820227</v>
      </c>
      <c r="M3923" t="str">
        <f>IF('DATA IMPORT'!C3923="","",'DATA IMPORT'!C3923)</f>
        <v>Under Contract</v>
      </c>
    </row>
    <row r="3924" spans="2:13" x14ac:dyDescent="0.2">
      <c r="B3924" t="str">
        <f t="shared" si="381"/>
        <v>#</v>
      </c>
      <c r="C3924">
        <f>COUNTIF(D3924:D$10001,D3924)</f>
        <v>10</v>
      </c>
      <c r="D3924">
        <f t="shared" si="386"/>
        <v>4</v>
      </c>
      <c r="E3924" t="str">
        <f>IF('DATA IMPORT'!E3924="","",'DATA IMPORT'!E3924)</f>
        <v>Bank Owned</v>
      </c>
      <c r="F3924" s="1">
        <f>IF('DATA IMPORT'!I3924="","",'DATA IMPORT'!I3924)</f>
        <v>42583</v>
      </c>
      <c r="G3924" s="11">
        <f t="shared" si="382"/>
        <v>8</v>
      </c>
      <c r="H3924" s="11">
        <f t="shared" si="383"/>
        <v>2016</v>
      </c>
      <c r="I3924" s="1">
        <f>IF('DATA IMPORT'!G3924="","",'DATA IMPORT'!G3924)</f>
        <v>42707</v>
      </c>
      <c r="J3924" s="11">
        <f t="shared" si="384"/>
        <v>12</v>
      </c>
      <c r="K3924" s="11">
        <f t="shared" si="385"/>
        <v>2016</v>
      </c>
      <c r="L3924" s="4">
        <f>IF('DATA IMPORT'!M3924="","",'DATA IMPORT'!M3924)</f>
        <v>137033</v>
      </c>
      <c r="M3924" t="str">
        <f>IF('DATA IMPORT'!C3924="","",'DATA IMPORT'!C3924)</f>
        <v>Under Contract</v>
      </c>
    </row>
    <row r="3925" spans="2:13" x14ac:dyDescent="0.2">
      <c r="B3925" t="str">
        <f t="shared" si="381"/>
        <v>#</v>
      </c>
      <c r="C3925">
        <f>COUNTIF(D3925:D$10001,D3925)</f>
        <v>21</v>
      </c>
      <c r="D3925">
        <f t="shared" si="386"/>
        <v>3</v>
      </c>
      <c r="E3925" t="str">
        <f>IF('DATA IMPORT'!E3925="","",'DATA IMPORT'!E3925)</f>
        <v>Website</v>
      </c>
      <c r="F3925" s="1">
        <f>IF('DATA IMPORT'!I3925="","",'DATA IMPORT'!I3925)</f>
        <v>42785</v>
      </c>
      <c r="G3925" s="11">
        <f t="shared" si="382"/>
        <v>2</v>
      </c>
      <c r="H3925" s="11">
        <f t="shared" si="383"/>
        <v>2017</v>
      </c>
      <c r="I3925" s="1">
        <f>IF('DATA IMPORT'!G3925="","",'DATA IMPORT'!G3925)</f>
        <v>42892</v>
      </c>
      <c r="J3925" s="11">
        <f t="shared" si="384"/>
        <v>6</v>
      </c>
      <c r="K3925" s="11">
        <f t="shared" si="385"/>
        <v>2017</v>
      </c>
      <c r="L3925" s="4">
        <f>IF('DATA IMPORT'!M3925="","",'DATA IMPORT'!M3925)</f>
        <v>572039</v>
      </c>
      <c r="M3925" t="str">
        <f>IF('DATA IMPORT'!C3925="","",'DATA IMPORT'!C3925)</f>
        <v>Under Contract</v>
      </c>
    </row>
    <row r="3926" spans="2:13" x14ac:dyDescent="0.2">
      <c r="B3926" t="str">
        <f t="shared" si="381"/>
        <v>#</v>
      </c>
      <c r="C3926">
        <f>COUNTIF(D3926:D$10001,D3926)</f>
        <v>9</v>
      </c>
      <c r="D3926">
        <f t="shared" si="386"/>
        <v>2</v>
      </c>
      <c r="E3926" t="str">
        <f>IF('DATA IMPORT'!E3926="","",'DATA IMPORT'!E3926)</f>
        <v>Referral</v>
      </c>
      <c r="F3926" s="1">
        <f>IF('DATA IMPORT'!I3926="","",'DATA IMPORT'!I3926)</f>
        <v>42414</v>
      </c>
      <c r="G3926" s="11">
        <f t="shared" si="382"/>
        <v>2</v>
      </c>
      <c r="H3926" s="11">
        <f t="shared" si="383"/>
        <v>2016</v>
      </c>
      <c r="I3926" s="1">
        <f>IF('DATA IMPORT'!G3926="","",'DATA IMPORT'!G3926)</f>
        <v>42429</v>
      </c>
      <c r="J3926" s="11">
        <f t="shared" si="384"/>
        <v>2</v>
      </c>
      <c r="K3926" s="11">
        <f t="shared" si="385"/>
        <v>2016</v>
      </c>
      <c r="L3926" s="4">
        <f>IF('DATA IMPORT'!M3926="","",'DATA IMPORT'!M3926)</f>
        <v>597452</v>
      </c>
      <c r="M3926" t="str">
        <f>IF('DATA IMPORT'!C3926="","",'DATA IMPORT'!C3926)</f>
        <v>Under Contract</v>
      </c>
    </row>
    <row r="3927" spans="2:13" x14ac:dyDescent="0.2">
      <c r="B3927" t="str">
        <f t="shared" si="381"/>
        <v>#</v>
      </c>
      <c r="C3927">
        <f>COUNTIF(D3927:D$10001,D3927)</f>
        <v>5</v>
      </c>
      <c r="D3927">
        <f t="shared" si="386"/>
        <v>15</v>
      </c>
      <c r="E3927" t="str">
        <f>IF('DATA IMPORT'!E3927="","",'DATA IMPORT'!E3927)</f>
        <v>Investor</v>
      </c>
      <c r="F3927" s="1">
        <f>IF('DATA IMPORT'!I3927="","",'DATA IMPORT'!I3927)</f>
        <v>42541</v>
      </c>
      <c r="G3927" s="11">
        <f t="shared" si="382"/>
        <v>6</v>
      </c>
      <c r="H3927" s="11">
        <f t="shared" si="383"/>
        <v>2016</v>
      </c>
      <c r="I3927" s="1">
        <f>IF('DATA IMPORT'!G3927="","",'DATA IMPORT'!G3927)</f>
        <v>42909</v>
      </c>
      <c r="J3927" s="11">
        <f t="shared" si="384"/>
        <v>6</v>
      </c>
      <c r="K3927" s="11">
        <f t="shared" si="385"/>
        <v>2017</v>
      </c>
      <c r="L3927" s="4">
        <f>IF('DATA IMPORT'!M3927="","",'DATA IMPORT'!M3927)</f>
        <v>768850</v>
      </c>
      <c r="M3927" t="str">
        <f>IF('DATA IMPORT'!C3927="","",'DATA IMPORT'!C3927)</f>
        <v>Under Contract</v>
      </c>
    </row>
    <row r="3928" spans="2:13" x14ac:dyDescent="0.2">
      <c r="B3928" t="str">
        <f t="shared" si="381"/>
        <v>#</v>
      </c>
      <c r="C3928">
        <f>COUNTIF(D3928:D$10001,D3928)</f>
        <v>5</v>
      </c>
      <c r="D3928">
        <f t="shared" si="386"/>
        <v>1</v>
      </c>
      <c r="E3928" t="str">
        <f>IF('DATA IMPORT'!E3928="","",'DATA IMPORT'!E3928)</f>
        <v>Email</v>
      </c>
      <c r="F3928" s="1">
        <f>IF('DATA IMPORT'!I3928="","",'DATA IMPORT'!I3928)</f>
        <v>42572</v>
      </c>
      <c r="G3928" s="11">
        <f t="shared" si="382"/>
        <v>7</v>
      </c>
      <c r="H3928" s="11">
        <f t="shared" si="383"/>
        <v>2016</v>
      </c>
      <c r="I3928" s="1">
        <f>IF('DATA IMPORT'!G3928="","",'DATA IMPORT'!G3928)</f>
        <v>42891</v>
      </c>
      <c r="J3928" s="11">
        <f t="shared" si="384"/>
        <v>6</v>
      </c>
      <c r="K3928" s="11">
        <f t="shared" si="385"/>
        <v>2017</v>
      </c>
      <c r="L3928" s="4">
        <f>IF('DATA IMPORT'!M3928="","",'DATA IMPORT'!M3928)</f>
        <v>588856</v>
      </c>
      <c r="M3928" t="str">
        <f>IF('DATA IMPORT'!C3928="","",'DATA IMPORT'!C3928)</f>
        <v>Under Contract</v>
      </c>
    </row>
    <row r="3929" spans="2:13" x14ac:dyDescent="0.2">
      <c r="B3929" t="str">
        <f t="shared" si="381"/>
        <v>#</v>
      </c>
      <c r="C3929">
        <f>COUNTIF(D3929:D$10001,D3929)</f>
        <v>20</v>
      </c>
      <c r="D3929">
        <f t="shared" si="386"/>
        <v>3</v>
      </c>
      <c r="E3929" t="str">
        <f>IF('DATA IMPORT'!E3929="","",'DATA IMPORT'!E3929)</f>
        <v>Website</v>
      </c>
      <c r="F3929" s="1">
        <f>IF('DATA IMPORT'!I3929="","",'DATA IMPORT'!I3929)</f>
        <v>42401</v>
      </c>
      <c r="G3929" s="11">
        <f t="shared" si="382"/>
        <v>2</v>
      </c>
      <c r="H3929" s="11">
        <f t="shared" si="383"/>
        <v>2016</v>
      </c>
      <c r="I3929" s="1">
        <f>IF('DATA IMPORT'!G3929="","",'DATA IMPORT'!G3929)</f>
        <v>42941</v>
      </c>
      <c r="J3929" s="11">
        <f t="shared" si="384"/>
        <v>7</v>
      </c>
      <c r="K3929" s="11">
        <f t="shared" si="385"/>
        <v>2017</v>
      </c>
      <c r="L3929" s="4">
        <f>IF('DATA IMPORT'!M3929="","",'DATA IMPORT'!M3929)</f>
        <v>722842</v>
      </c>
      <c r="M3929" t="str">
        <f>IF('DATA IMPORT'!C3929="","",'DATA IMPORT'!C3929)</f>
        <v>Under Contract</v>
      </c>
    </row>
    <row r="3930" spans="2:13" x14ac:dyDescent="0.2">
      <c r="B3930" t="str">
        <f t="shared" si="381"/>
        <v>#</v>
      </c>
      <c r="C3930">
        <f>COUNTIF(D3930:D$10001,D3930)</f>
        <v>9</v>
      </c>
      <c r="D3930">
        <f t="shared" si="386"/>
        <v>4</v>
      </c>
      <c r="E3930" t="str">
        <f>IF('DATA IMPORT'!E3930="","",'DATA IMPORT'!E3930)</f>
        <v>Bank Owned</v>
      </c>
      <c r="F3930" s="1">
        <f>IF('DATA IMPORT'!I3930="","",'DATA IMPORT'!I3930)</f>
        <v>42549</v>
      </c>
      <c r="G3930" s="11">
        <f t="shared" si="382"/>
        <v>6</v>
      </c>
      <c r="H3930" s="11">
        <f t="shared" si="383"/>
        <v>2016</v>
      </c>
      <c r="I3930" s="1">
        <f>IF('DATA IMPORT'!G3930="","",'DATA IMPORT'!G3930)</f>
        <v>42584</v>
      </c>
      <c r="J3930" s="11">
        <f t="shared" si="384"/>
        <v>8</v>
      </c>
      <c r="K3930" s="11">
        <f t="shared" si="385"/>
        <v>2016</v>
      </c>
      <c r="L3930" s="4">
        <f>IF('DATA IMPORT'!M3930="","",'DATA IMPORT'!M3930)</f>
        <v>562228</v>
      </c>
      <c r="M3930" t="str">
        <f>IF('DATA IMPORT'!C3930="","",'DATA IMPORT'!C3930)</f>
        <v>Under Contract</v>
      </c>
    </row>
    <row r="3931" spans="2:13" x14ac:dyDescent="0.2">
      <c r="B3931" t="str">
        <f t="shared" si="381"/>
        <v>#</v>
      </c>
      <c r="C3931">
        <f>COUNTIF(D3931:D$10001,D3931)</f>
        <v>19</v>
      </c>
      <c r="D3931">
        <f t="shared" si="386"/>
        <v>3</v>
      </c>
      <c r="E3931" t="str">
        <f>IF('DATA IMPORT'!E3931="","",'DATA IMPORT'!E3931)</f>
        <v>Website</v>
      </c>
      <c r="F3931" s="1">
        <f>IF('DATA IMPORT'!I3931="","",'DATA IMPORT'!I3931)</f>
        <v>42969</v>
      </c>
      <c r="G3931" s="11">
        <f t="shared" si="382"/>
        <v>8</v>
      </c>
      <c r="H3931" s="11">
        <f t="shared" si="383"/>
        <v>2017</v>
      </c>
      <c r="I3931" s="1">
        <f>IF('DATA IMPORT'!G3931="","",'DATA IMPORT'!G3931)</f>
        <v>43002</v>
      </c>
      <c r="J3931" s="11">
        <f t="shared" si="384"/>
        <v>9</v>
      </c>
      <c r="K3931" s="11">
        <f t="shared" si="385"/>
        <v>2017</v>
      </c>
      <c r="L3931" s="4">
        <f>IF('DATA IMPORT'!M3931="","",'DATA IMPORT'!M3931)</f>
        <v>384166</v>
      </c>
      <c r="M3931" t="str">
        <f>IF('DATA IMPORT'!C3931="","",'DATA IMPORT'!C3931)</f>
        <v>Under Contract</v>
      </c>
    </row>
    <row r="3932" spans="2:13" x14ac:dyDescent="0.2">
      <c r="B3932" t="str">
        <f t="shared" si="381"/>
        <v>#</v>
      </c>
      <c r="C3932">
        <f>COUNTIF(D3932:D$10001,D3932)</f>
        <v>16</v>
      </c>
      <c r="D3932">
        <f t="shared" si="386"/>
        <v>6</v>
      </c>
      <c r="E3932" t="str">
        <f>IF('DATA IMPORT'!E3932="","",'DATA IMPORT'!E3932)</f>
        <v>Zillow</v>
      </c>
      <c r="F3932" s="1">
        <f>IF('DATA IMPORT'!I3932="","",'DATA IMPORT'!I3932)</f>
        <v>42419</v>
      </c>
      <c r="G3932" s="11">
        <f t="shared" si="382"/>
        <v>2</v>
      </c>
      <c r="H3932" s="11">
        <f t="shared" si="383"/>
        <v>2016</v>
      </c>
      <c r="I3932" s="1">
        <f>IF('DATA IMPORT'!G3932="","",'DATA IMPORT'!G3932)</f>
        <v>42937</v>
      </c>
      <c r="J3932" s="11">
        <f t="shared" si="384"/>
        <v>7</v>
      </c>
      <c r="K3932" s="11">
        <f t="shared" si="385"/>
        <v>2017</v>
      </c>
      <c r="L3932" s="4">
        <f>IF('DATA IMPORT'!M3932="","",'DATA IMPORT'!M3932)</f>
        <v>254855</v>
      </c>
      <c r="M3932" t="str">
        <f>IF('DATA IMPORT'!C3932="","",'DATA IMPORT'!C3932)</f>
        <v>Under Contract</v>
      </c>
    </row>
    <row r="3933" spans="2:13" x14ac:dyDescent="0.2">
      <c r="B3933" t="str">
        <f t="shared" si="381"/>
        <v>#</v>
      </c>
      <c r="C3933">
        <f>COUNTIF(D3933:D$10001,D3933)</f>
        <v>4</v>
      </c>
      <c r="D3933">
        <f t="shared" si="386"/>
        <v>14</v>
      </c>
      <c r="E3933" t="str">
        <f>IF('DATA IMPORT'!E3933="","",'DATA IMPORT'!E3933)</f>
        <v>Social Ads</v>
      </c>
      <c r="F3933" s="1">
        <f>IF('DATA IMPORT'!I3933="","",'DATA IMPORT'!I3933)</f>
        <v>42512</v>
      </c>
      <c r="G3933" s="11">
        <f t="shared" si="382"/>
        <v>5</v>
      </c>
      <c r="H3933" s="11">
        <f t="shared" si="383"/>
        <v>2016</v>
      </c>
      <c r="I3933" s="1">
        <f>IF('DATA IMPORT'!G3933="","",'DATA IMPORT'!G3933)</f>
        <v>42693</v>
      </c>
      <c r="J3933" s="11">
        <f t="shared" si="384"/>
        <v>11</v>
      </c>
      <c r="K3933" s="11">
        <f t="shared" si="385"/>
        <v>2016</v>
      </c>
      <c r="L3933" s="4">
        <f>IF('DATA IMPORT'!M3933="","",'DATA IMPORT'!M3933)</f>
        <v>259234</v>
      </c>
      <c r="M3933" t="str">
        <f>IF('DATA IMPORT'!C3933="","",'DATA IMPORT'!C3933)</f>
        <v>Under Contract</v>
      </c>
    </row>
    <row r="3934" spans="2:13" x14ac:dyDescent="0.2">
      <c r="B3934" t="str">
        <f t="shared" si="381"/>
        <v>#</v>
      </c>
      <c r="C3934">
        <f>COUNTIF(D3934:D$10001,D3934)</f>
        <v>4</v>
      </c>
      <c r="D3934">
        <f t="shared" si="386"/>
        <v>1</v>
      </c>
      <c r="E3934" t="str">
        <f>IF('DATA IMPORT'!E3934="","",'DATA IMPORT'!E3934)</f>
        <v>Email</v>
      </c>
      <c r="F3934" s="1">
        <f>IF('DATA IMPORT'!I3934="","",'DATA IMPORT'!I3934)</f>
        <v>42566</v>
      </c>
      <c r="G3934" s="11">
        <f t="shared" si="382"/>
        <v>7</v>
      </c>
      <c r="H3934" s="11">
        <f t="shared" si="383"/>
        <v>2016</v>
      </c>
      <c r="I3934" s="1">
        <f>IF('DATA IMPORT'!G3934="","",'DATA IMPORT'!G3934)</f>
        <v>42603</v>
      </c>
      <c r="J3934" s="11">
        <f t="shared" si="384"/>
        <v>8</v>
      </c>
      <c r="K3934" s="11">
        <f t="shared" si="385"/>
        <v>2016</v>
      </c>
      <c r="L3934" s="4">
        <f>IF('DATA IMPORT'!M3934="","",'DATA IMPORT'!M3934)</f>
        <v>489621</v>
      </c>
      <c r="M3934" t="str">
        <f>IF('DATA IMPORT'!C3934="","",'DATA IMPORT'!C3934)</f>
        <v>Under Contract</v>
      </c>
    </row>
    <row r="3935" spans="2:13" x14ac:dyDescent="0.2">
      <c r="B3935" t="str">
        <f t="shared" si="381"/>
        <v>#</v>
      </c>
      <c r="C3935">
        <f>COUNTIF(D3935:D$10001,D3935)</f>
        <v>8</v>
      </c>
      <c r="D3935">
        <f t="shared" si="386"/>
        <v>4</v>
      </c>
      <c r="E3935" t="str">
        <f>IF('DATA IMPORT'!E3935="","",'DATA IMPORT'!E3935)</f>
        <v>Bank Owned</v>
      </c>
      <c r="F3935" s="1">
        <f>IF('DATA IMPORT'!I3935="","",'DATA IMPORT'!I3935)</f>
        <v>42414</v>
      </c>
      <c r="G3935" s="11">
        <f t="shared" si="382"/>
        <v>2</v>
      </c>
      <c r="H3935" s="11">
        <f t="shared" si="383"/>
        <v>2016</v>
      </c>
      <c r="I3935" s="1">
        <f>IF('DATA IMPORT'!G3935="","",'DATA IMPORT'!G3935)</f>
        <v>42421</v>
      </c>
      <c r="J3935" s="11">
        <f t="shared" si="384"/>
        <v>2</v>
      </c>
      <c r="K3935" s="11">
        <f t="shared" si="385"/>
        <v>2016</v>
      </c>
      <c r="L3935" s="4">
        <f>IF('DATA IMPORT'!M3935="","",'DATA IMPORT'!M3935)</f>
        <v>455963</v>
      </c>
      <c r="M3935" t="str">
        <f>IF('DATA IMPORT'!C3935="","",'DATA IMPORT'!C3935)</f>
        <v>Under Contract</v>
      </c>
    </row>
    <row r="3936" spans="2:13" x14ac:dyDescent="0.2">
      <c r="B3936" t="str">
        <f t="shared" si="381"/>
        <v>#</v>
      </c>
      <c r="C3936">
        <f>COUNTIF(D3936:D$10001,D3936)</f>
        <v>15</v>
      </c>
      <c r="D3936">
        <f t="shared" si="386"/>
        <v>6</v>
      </c>
      <c r="E3936" t="str">
        <f>IF('DATA IMPORT'!E3936="","",'DATA IMPORT'!E3936)</f>
        <v>Zillow</v>
      </c>
      <c r="F3936" s="1">
        <f>IF('DATA IMPORT'!I3936="","",'DATA IMPORT'!I3936)</f>
        <v>42494</v>
      </c>
      <c r="G3936" s="11">
        <f t="shared" si="382"/>
        <v>5</v>
      </c>
      <c r="H3936" s="11">
        <f t="shared" si="383"/>
        <v>2016</v>
      </c>
      <c r="I3936" s="1">
        <f>IF('DATA IMPORT'!G3936="","",'DATA IMPORT'!G3936)</f>
        <v>42913</v>
      </c>
      <c r="J3936" s="11">
        <f t="shared" si="384"/>
        <v>6</v>
      </c>
      <c r="K3936" s="11">
        <f t="shared" si="385"/>
        <v>2017</v>
      </c>
      <c r="L3936" s="4">
        <f>IF('DATA IMPORT'!M3936="","",'DATA IMPORT'!M3936)</f>
        <v>603701</v>
      </c>
      <c r="M3936" t="str">
        <f>IF('DATA IMPORT'!C3936="","",'DATA IMPORT'!C3936)</f>
        <v>Under Contract</v>
      </c>
    </row>
    <row r="3937" spans="2:13" x14ac:dyDescent="0.2">
      <c r="B3937" t="str">
        <f t="shared" si="381"/>
        <v>#</v>
      </c>
      <c r="C3937">
        <f>COUNTIF(D3937:D$10001,D3937)</f>
        <v>14</v>
      </c>
      <c r="D3937">
        <f t="shared" si="386"/>
        <v>6</v>
      </c>
      <c r="E3937" t="str">
        <f>IF('DATA IMPORT'!E3937="","",'DATA IMPORT'!E3937)</f>
        <v>Zillow</v>
      </c>
      <c r="F3937" s="1">
        <f>IF('DATA IMPORT'!I3937="","",'DATA IMPORT'!I3937)</f>
        <v>42450</v>
      </c>
      <c r="G3937" s="11">
        <f t="shared" si="382"/>
        <v>3</v>
      </c>
      <c r="H3937" s="11">
        <f t="shared" si="383"/>
        <v>2016</v>
      </c>
      <c r="I3937" s="1">
        <f>IF('DATA IMPORT'!G3937="","",'DATA IMPORT'!G3937)</f>
        <v>42567</v>
      </c>
      <c r="J3937" s="11">
        <f t="shared" si="384"/>
        <v>7</v>
      </c>
      <c r="K3937" s="11">
        <f t="shared" si="385"/>
        <v>2016</v>
      </c>
      <c r="L3937" s="4">
        <f>IF('DATA IMPORT'!M3937="","",'DATA IMPORT'!M3937)</f>
        <v>815780</v>
      </c>
      <c r="M3937" t="str">
        <f>IF('DATA IMPORT'!C3937="","",'DATA IMPORT'!C3937)</f>
        <v>Under Contract</v>
      </c>
    </row>
    <row r="3938" spans="2:13" x14ac:dyDescent="0.2">
      <c r="B3938" t="str">
        <f t="shared" si="381"/>
        <v>#</v>
      </c>
      <c r="C3938">
        <f>COUNTIF(D3938:D$10001,D3938)</f>
        <v>18</v>
      </c>
      <c r="D3938">
        <f t="shared" si="386"/>
        <v>3</v>
      </c>
      <c r="E3938" t="str">
        <f>IF('DATA IMPORT'!E3938="","",'DATA IMPORT'!E3938)</f>
        <v>Website</v>
      </c>
      <c r="F3938" s="1">
        <f>IF('DATA IMPORT'!I3938="","",'DATA IMPORT'!I3938)</f>
        <v>42695</v>
      </c>
      <c r="G3938" s="11">
        <f t="shared" si="382"/>
        <v>11</v>
      </c>
      <c r="H3938" s="11">
        <f t="shared" si="383"/>
        <v>2016</v>
      </c>
      <c r="I3938" s="1">
        <f>IF('DATA IMPORT'!G3938="","",'DATA IMPORT'!G3938)</f>
        <v>42965</v>
      </c>
      <c r="J3938" s="11">
        <f t="shared" si="384"/>
        <v>8</v>
      </c>
      <c r="K3938" s="11">
        <f t="shared" si="385"/>
        <v>2017</v>
      </c>
      <c r="L3938" s="4">
        <f>IF('DATA IMPORT'!M3938="","",'DATA IMPORT'!M3938)</f>
        <v>644835</v>
      </c>
      <c r="M3938" t="str">
        <f>IF('DATA IMPORT'!C3938="","",'DATA IMPORT'!C3938)</f>
        <v>Under Contract</v>
      </c>
    </row>
    <row r="3939" spans="2:13" x14ac:dyDescent="0.2">
      <c r="B3939" t="str">
        <f t="shared" si="381"/>
        <v>#</v>
      </c>
      <c r="C3939">
        <f>COUNTIF(D3939:D$10001,D3939)</f>
        <v>4</v>
      </c>
      <c r="D3939">
        <f t="shared" si="386"/>
        <v>15</v>
      </c>
      <c r="E3939" t="str">
        <f>IF('DATA IMPORT'!E3939="","",'DATA IMPORT'!E3939)</f>
        <v>Investor</v>
      </c>
      <c r="F3939" s="1">
        <f>IF('DATA IMPORT'!I3939="","",'DATA IMPORT'!I3939)</f>
        <v>42431</v>
      </c>
      <c r="G3939" s="11">
        <f t="shared" si="382"/>
        <v>3</v>
      </c>
      <c r="H3939" s="11">
        <f t="shared" si="383"/>
        <v>2016</v>
      </c>
      <c r="I3939" s="1">
        <f>IF('DATA IMPORT'!G3939="","",'DATA IMPORT'!G3939)</f>
        <v>42448</v>
      </c>
      <c r="J3939" s="11">
        <f t="shared" si="384"/>
        <v>3</v>
      </c>
      <c r="K3939" s="11">
        <f t="shared" si="385"/>
        <v>2016</v>
      </c>
      <c r="L3939" s="4">
        <f>IF('DATA IMPORT'!M3939="","",'DATA IMPORT'!M3939)</f>
        <v>681401</v>
      </c>
      <c r="M3939" t="str">
        <f>IF('DATA IMPORT'!C3939="","",'DATA IMPORT'!C3939)</f>
        <v>Under Contract</v>
      </c>
    </row>
    <row r="3940" spans="2:13" x14ac:dyDescent="0.2">
      <c r="B3940" t="str">
        <f t="shared" si="381"/>
        <v>#</v>
      </c>
      <c r="C3940">
        <f>COUNTIF(D3940:D$10001,D3940)</f>
        <v>3</v>
      </c>
      <c r="D3940">
        <f t="shared" si="386"/>
        <v>15</v>
      </c>
      <c r="E3940" t="str">
        <f>IF('DATA IMPORT'!E3940="","",'DATA IMPORT'!E3940)</f>
        <v>Investor</v>
      </c>
      <c r="F3940" s="1">
        <f>IF('DATA IMPORT'!I3940="","",'DATA IMPORT'!I3940)</f>
        <v>42401</v>
      </c>
      <c r="G3940" s="11">
        <f t="shared" si="382"/>
        <v>2</v>
      </c>
      <c r="H3940" s="11">
        <f t="shared" si="383"/>
        <v>2016</v>
      </c>
      <c r="I3940" s="1">
        <f>IF('DATA IMPORT'!G3940="","",'DATA IMPORT'!G3940)</f>
        <v>42401</v>
      </c>
      <c r="J3940" s="11">
        <f t="shared" si="384"/>
        <v>2</v>
      </c>
      <c r="K3940" s="11">
        <f t="shared" si="385"/>
        <v>2016</v>
      </c>
      <c r="L3940" s="4">
        <f>IF('DATA IMPORT'!M3940="","",'DATA IMPORT'!M3940)</f>
        <v>616484</v>
      </c>
      <c r="M3940" t="str">
        <f>IF('DATA IMPORT'!C3940="","",'DATA IMPORT'!C3940)</f>
        <v>Sold</v>
      </c>
    </row>
    <row r="3941" spans="2:13" x14ac:dyDescent="0.2">
      <c r="B3941" t="str">
        <f t="shared" si="381"/>
        <v>#</v>
      </c>
      <c r="C3941">
        <f>COUNTIF(D3941:D$10001,D3941)</f>
        <v>17</v>
      </c>
      <c r="D3941">
        <f t="shared" si="386"/>
        <v>3</v>
      </c>
      <c r="E3941" t="str">
        <f>IF('DATA IMPORT'!E3941="","",'DATA IMPORT'!E3941)</f>
        <v>Website</v>
      </c>
      <c r="F3941" s="1">
        <f>IF('DATA IMPORT'!I3941="","",'DATA IMPORT'!I3941)</f>
        <v>42693</v>
      </c>
      <c r="G3941" s="11">
        <f t="shared" si="382"/>
        <v>11</v>
      </c>
      <c r="H3941" s="11">
        <f t="shared" si="383"/>
        <v>2016</v>
      </c>
      <c r="I3941" s="1">
        <f>IF('DATA IMPORT'!G3941="","",'DATA IMPORT'!G3941)</f>
        <v>42924</v>
      </c>
      <c r="J3941" s="11">
        <f t="shared" si="384"/>
        <v>7</v>
      </c>
      <c r="K3941" s="11">
        <f t="shared" si="385"/>
        <v>2017</v>
      </c>
      <c r="L3941" s="4">
        <f>IF('DATA IMPORT'!M3941="","",'DATA IMPORT'!M3941)</f>
        <v>241141</v>
      </c>
      <c r="M3941" t="str">
        <f>IF('DATA IMPORT'!C3941="","",'DATA IMPORT'!C3941)</f>
        <v>Under Contract</v>
      </c>
    </row>
    <row r="3942" spans="2:13" x14ac:dyDescent="0.2">
      <c r="B3942" t="str">
        <f t="shared" si="381"/>
        <v>#</v>
      </c>
      <c r="C3942">
        <f>COUNTIF(D3942:D$10001,D3942)</f>
        <v>7</v>
      </c>
      <c r="D3942">
        <f t="shared" si="386"/>
        <v>4</v>
      </c>
      <c r="E3942" t="str">
        <f>IF('DATA IMPORT'!E3942="","",'DATA IMPORT'!E3942)</f>
        <v>Bank Owned</v>
      </c>
      <c r="F3942" s="1">
        <f>IF('DATA IMPORT'!I3942="","",'DATA IMPORT'!I3942)</f>
        <v>42612</v>
      </c>
      <c r="G3942" s="11">
        <f t="shared" si="382"/>
        <v>8</v>
      </c>
      <c r="H3942" s="11">
        <f t="shared" si="383"/>
        <v>2016</v>
      </c>
      <c r="I3942" s="1">
        <f>IF('DATA IMPORT'!G3942="","",'DATA IMPORT'!G3942)</f>
        <v>42660</v>
      </c>
      <c r="J3942" s="11">
        <f t="shared" si="384"/>
        <v>10</v>
      </c>
      <c r="K3942" s="11">
        <f t="shared" si="385"/>
        <v>2016</v>
      </c>
      <c r="L3942" s="4">
        <f>IF('DATA IMPORT'!M3942="","",'DATA IMPORT'!M3942)</f>
        <v>130771</v>
      </c>
      <c r="M3942" t="str">
        <f>IF('DATA IMPORT'!C3942="","",'DATA IMPORT'!C3942)</f>
        <v>Under Contract</v>
      </c>
    </row>
    <row r="3943" spans="2:13" x14ac:dyDescent="0.2">
      <c r="B3943" t="str">
        <f t="shared" si="381"/>
        <v>#</v>
      </c>
      <c r="C3943">
        <f>COUNTIF(D3943:D$10001,D3943)</f>
        <v>13</v>
      </c>
      <c r="D3943">
        <f t="shared" si="386"/>
        <v>6</v>
      </c>
      <c r="E3943" t="str">
        <f>IF('DATA IMPORT'!E3943="","",'DATA IMPORT'!E3943)</f>
        <v>Zillow</v>
      </c>
      <c r="F3943" s="1">
        <f>IF('DATA IMPORT'!I3943="","",'DATA IMPORT'!I3943)</f>
        <v>42451</v>
      </c>
      <c r="G3943" s="11">
        <f t="shared" si="382"/>
        <v>3</v>
      </c>
      <c r="H3943" s="11">
        <f t="shared" si="383"/>
        <v>2016</v>
      </c>
      <c r="I3943" s="1">
        <f>IF('DATA IMPORT'!G3943="","",'DATA IMPORT'!G3943)</f>
        <v>42529</v>
      </c>
      <c r="J3943" s="11">
        <f t="shared" si="384"/>
        <v>6</v>
      </c>
      <c r="K3943" s="11">
        <f t="shared" si="385"/>
        <v>2016</v>
      </c>
      <c r="L3943" s="4">
        <f>IF('DATA IMPORT'!M3943="","",'DATA IMPORT'!M3943)</f>
        <v>666445</v>
      </c>
      <c r="M3943" t="str">
        <f>IF('DATA IMPORT'!C3943="","",'DATA IMPORT'!C3943)</f>
        <v>Sold</v>
      </c>
    </row>
    <row r="3944" spans="2:13" x14ac:dyDescent="0.2">
      <c r="B3944" t="str">
        <f t="shared" si="381"/>
        <v>#</v>
      </c>
      <c r="C3944">
        <f>COUNTIF(D3944:D$10001,D3944)</f>
        <v>16</v>
      </c>
      <c r="D3944">
        <f t="shared" si="386"/>
        <v>3</v>
      </c>
      <c r="E3944" t="str">
        <f>IF('DATA IMPORT'!E3944="","",'DATA IMPORT'!E3944)</f>
        <v>Website</v>
      </c>
      <c r="F3944" s="1">
        <f>IF('DATA IMPORT'!I3944="","",'DATA IMPORT'!I3944)</f>
        <v>42432</v>
      </c>
      <c r="G3944" s="11">
        <f t="shared" si="382"/>
        <v>3</v>
      </c>
      <c r="H3944" s="11">
        <f t="shared" si="383"/>
        <v>2016</v>
      </c>
      <c r="I3944" s="1">
        <f>IF('DATA IMPORT'!G3944="","",'DATA IMPORT'!G3944)</f>
        <v>42561</v>
      </c>
      <c r="J3944" s="11">
        <f t="shared" si="384"/>
        <v>7</v>
      </c>
      <c r="K3944" s="11">
        <f t="shared" si="385"/>
        <v>2016</v>
      </c>
      <c r="L3944" s="4">
        <f>IF('DATA IMPORT'!M3944="","",'DATA IMPORT'!M3944)</f>
        <v>413436</v>
      </c>
      <c r="M3944" t="str">
        <f>IF('DATA IMPORT'!C3944="","",'DATA IMPORT'!C3944)</f>
        <v>Under Contract</v>
      </c>
    </row>
    <row r="3945" spans="2:13" x14ac:dyDescent="0.2">
      <c r="B3945" t="str">
        <f t="shared" si="381"/>
        <v>#</v>
      </c>
      <c r="C3945">
        <f>COUNTIF(D3945:D$10001,D3945)</f>
        <v>15</v>
      </c>
      <c r="D3945">
        <f t="shared" si="386"/>
        <v>3</v>
      </c>
      <c r="E3945" t="str">
        <f>IF('DATA IMPORT'!E3945="","",'DATA IMPORT'!E3945)</f>
        <v>Website</v>
      </c>
      <c r="F3945" s="1">
        <f>IF('DATA IMPORT'!I3945="","",'DATA IMPORT'!I3945)</f>
        <v>42454</v>
      </c>
      <c r="G3945" s="11">
        <f t="shared" si="382"/>
        <v>3</v>
      </c>
      <c r="H3945" s="11">
        <f t="shared" si="383"/>
        <v>2016</v>
      </c>
      <c r="I3945" s="1">
        <f>IF('DATA IMPORT'!G3945="","",'DATA IMPORT'!G3945)</f>
        <v>42938</v>
      </c>
      <c r="J3945" s="11">
        <f t="shared" si="384"/>
        <v>7</v>
      </c>
      <c r="K3945" s="11">
        <f t="shared" si="385"/>
        <v>2017</v>
      </c>
      <c r="L3945" s="4">
        <f>IF('DATA IMPORT'!M3945="","",'DATA IMPORT'!M3945)</f>
        <v>396011</v>
      </c>
      <c r="M3945" t="str">
        <f>IF('DATA IMPORT'!C3945="","",'DATA IMPORT'!C3945)</f>
        <v>Under Contract</v>
      </c>
    </row>
    <row r="3946" spans="2:13" x14ac:dyDescent="0.2">
      <c r="B3946" t="str">
        <f t="shared" si="381"/>
        <v>#</v>
      </c>
      <c r="C3946">
        <f>COUNTIF(D3946:D$10001,D3946)</f>
        <v>12</v>
      </c>
      <c r="D3946">
        <f t="shared" si="386"/>
        <v>6</v>
      </c>
      <c r="E3946" t="str">
        <f>IF('DATA IMPORT'!E3946="","",'DATA IMPORT'!E3946)</f>
        <v>Zillow</v>
      </c>
      <c r="F3946" s="1">
        <f>IF('DATA IMPORT'!I3946="","",'DATA IMPORT'!I3946)</f>
        <v>42401</v>
      </c>
      <c r="G3946" s="11">
        <f t="shared" si="382"/>
        <v>2</v>
      </c>
      <c r="H3946" s="11">
        <f t="shared" si="383"/>
        <v>2016</v>
      </c>
      <c r="I3946" s="1">
        <f>IF('DATA IMPORT'!G3946="","",'DATA IMPORT'!G3946)</f>
        <v>42525</v>
      </c>
      <c r="J3946" s="11">
        <f t="shared" si="384"/>
        <v>6</v>
      </c>
      <c r="K3946" s="11">
        <f t="shared" si="385"/>
        <v>2016</v>
      </c>
      <c r="L3946" s="4">
        <f>IF('DATA IMPORT'!M3946="","",'DATA IMPORT'!M3946)</f>
        <v>601716</v>
      </c>
      <c r="M3946" t="str">
        <f>IF('DATA IMPORT'!C3946="","",'DATA IMPORT'!C3946)</f>
        <v>Under Contract</v>
      </c>
    </row>
    <row r="3947" spans="2:13" x14ac:dyDescent="0.2">
      <c r="B3947" t="str">
        <f t="shared" si="381"/>
        <v>#</v>
      </c>
      <c r="C3947">
        <f>COUNTIF(D3947:D$10001,D3947)</f>
        <v>3</v>
      </c>
      <c r="D3947">
        <f t="shared" si="386"/>
        <v>14</v>
      </c>
      <c r="E3947" t="str">
        <f>IF('DATA IMPORT'!E3947="","",'DATA IMPORT'!E3947)</f>
        <v>Social Ads</v>
      </c>
      <c r="F3947" s="1">
        <f>IF('DATA IMPORT'!I3947="","",'DATA IMPORT'!I3947)</f>
        <v>42740</v>
      </c>
      <c r="G3947" s="11">
        <f t="shared" si="382"/>
        <v>1</v>
      </c>
      <c r="H3947" s="11">
        <f t="shared" si="383"/>
        <v>2017</v>
      </c>
      <c r="I3947" s="1">
        <f>IF('DATA IMPORT'!G3947="","",'DATA IMPORT'!G3947)</f>
        <v>42935</v>
      </c>
      <c r="J3947" s="11">
        <f t="shared" si="384"/>
        <v>7</v>
      </c>
      <c r="K3947" s="11">
        <f t="shared" si="385"/>
        <v>2017</v>
      </c>
      <c r="L3947" s="4">
        <f>IF('DATA IMPORT'!M3947="","",'DATA IMPORT'!M3947)</f>
        <v>486045</v>
      </c>
      <c r="M3947" t="str">
        <f>IF('DATA IMPORT'!C3947="","",'DATA IMPORT'!C3947)</f>
        <v>Under Contract</v>
      </c>
    </row>
    <row r="3948" spans="2:13" x14ac:dyDescent="0.2">
      <c r="B3948" t="str">
        <f t="shared" si="381"/>
        <v>#</v>
      </c>
      <c r="C3948">
        <f>COUNTIF(D3948:D$10001,D3948)</f>
        <v>2</v>
      </c>
      <c r="D3948">
        <f t="shared" si="386"/>
        <v>15</v>
      </c>
      <c r="E3948" t="str">
        <f>IF('DATA IMPORT'!E3948="","",'DATA IMPORT'!E3948)</f>
        <v>Investor</v>
      </c>
      <c r="F3948" s="1">
        <f>IF('DATA IMPORT'!I3948="","",'DATA IMPORT'!I3948)</f>
        <v>42666</v>
      </c>
      <c r="G3948" s="11">
        <f t="shared" si="382"/>
        <v>10</v>
      </c>
      <c r="H3948" s="11">
        <f t="shared" si="383"/>
        <v>2016</v>
      </c>
      <c r="I3948" s="1">
        <f>IF('DATA IMPORT'!G3948="","",'DATA IMPORT'!G3948)</f>
        <v>42785</v>
      </c>
      <c r="J3948" s="11">
        <f t="shared" si="384"/>
        <v>2</v>
      </c>
      <c r="K3948" s="11">
        <f t="shared" si="385"/>
        <v>2017</v>
      </c>
      <c r="L3948" s="4">
        <f>IF('DATA IMPORT'!M3948="","",'DATA IMPORT'!M3948)</f>
        <v>339809</v>
      </c>
      <c r="M3948" t="str">
        <f>IF('DATA IMPORT'!C3948="","",'DATA IMPORT'!C3948)</f>
        <v>Under Contract</v>
      </c>
    </row>
    <row r="3949" spans="2:13" x14ac:dyDescent="0.2">
      <c r="B3949" t="str">
        <f t="shared" si="381"/>
        <v>#</v>
      </c>
      <c r="C3949">
        <f>COUNTIF(D3949:D$10001,D3949)</f>
        <v>14</v>
      </c>
      <c r="D3949">
        <f t="shared" si="386"/>
        <v>3</v>
      </c>
      <c r="E3949" t="str">
        <f>IF('DATA IMPORT'!E3949="","",'DATA IMPORT'!E3949)</f>
        <v>Website</v>
      </c>
      <c r="F3949" s="1">
        <f>IF('DATA IMPORT'!I3949="","",'DATA IMPORT'!I3949)</f>
        <v>42561</v>
      </c>
      <c r="G3949" s="11">
        <f t="shared" si="382"/>
        <v>7</v>
      </c>
      <c r="H3949" s="11">
        <f t="shared" si="383"/>
        <v>2016</v>
      </c>
      <c r="I3949" s="1">
        <f>IF('DATA IMPORT'!G3949="","",'DATA IMPORT'!G3949)</f>
        <v>42984</v>
      </c>
      <c r="J3949" s="11">
        <f t="shared" si="384"/>
        <v>9</v>
      </c>
      <c r="K3949" s="11">
        <f t="shared" si="385"/>
        <v>2017</v>
      </c>
      <c r="L3949" s="4">
        <f>IF('DATA IMPORT'!M3949="","",'DATA IMPORT'!M3949)</f>
        <v>424970</v>
      </c>
      <c r="M3949" t="str">
        <f>IF('DATA IMPORT'!C3949="","",'DATA IMPORT'!C3949)</f>
        <v>Under Contract</v>
      </c>
    </row>
    <row r="3950" spans="2:13" x14ac:dyDescent="0.2">
      <c r="B3950" t="str">
        <f t="shared" si="381"/>
        <v>#</v>
      </c>
      <c r="C3950">
        <f>COUNTIF(D3950:D$10001,D3950)</f>
        <v>8</v>
      </c>
      <c r="D3950">
        <f t="shared" si="386"/>
        <v>2</v>
      </c>
      <c r="E3950" t="str">
        <f>IF('DATA IMPORT'!E3950="","",'DATA IMPORT'!E3950)</f>
        <v>Referral</v>
      </c>
      <c r="F3950" s="1">
        <f>IF('DATA IMPORT'!I3950="","",'DATA IMPORT'!I3950)</f>
        <v>42461</v>
      </c>
      <c r="G3950" s="11">
        <f t="shared" si="382"/>
        <v>4</v>
      </c>
      <c r="H3950" s="11">
        <f t="shared" si="383"/>
        <v>2016</v>
      </c>
      <c r="I3950" s="1">
        <f>IF('DATA IMPORT'!G3950="","",'DATA IMPORT'!G3950)</f>
        <v>42558</v>
      </c>
      <c r="J3950" s="11">
        <f t="shared" si="384"/>
        <v>7</v>
      </c>
      <c r="K3950" s="11">
        <f t="shared" si="385"/>
        <v>2016</v>
      </c>
      <c r="L3950" s="4">
        <f>IF('DATA IMPORT'!M3950="","",'DATA IMPORT'!M3950)</f>
        <v>208268</v>
      </c>
      <c r="M3950" t="str">
        <f>IF('DATA IMPORT'!C3950="","",'DATA IMPORT'!C3950)</f>
        <v>Sold</v>
      </c>
    </row>
    <row r="3951" spans="2:13" x14ac:dyDescent="0.2">
      <c r="B3951" t="str">
        <f t="shared" si="381"/>
        <v>#</v>
      </c>
      <c r="C3951">
        <f>COUNTIF(D3951:D$10001,D3951)</f>
        <v>3</v>
      </c>
      <c r="D3951">
        <f t="shared" si="386"/>
        <v>1</v>
      </c>
      <c r="E3951" t="str">
        <f>IF('DATA IMPORT'!E3951="","",'DATA IMPORT'!E3951)</f>
        <v>Email</v>
      </c>
      <c r="F3951" s="1">
        <f>IF('DATA IMPORT'!I3951="","",'DATA IMPORT'!I3951)</f>
        <v>42592</v>
      </c>
      <c r="G3951" s="11">
        <f t="shared" si="382"/>
        <v>8</v>
      </c>
      <c r="H3951" s="11">
        <f t="shared" si="383"/>
        <v>2016</v>
      </c>
      <c r="I3951" s="1">
        <f>IF('DATA IMPORT'!G3951="","",'DATA IMPORT'!G3951)</f>
        <v>42642</v>
      </c>
      <c r="J3951" s="11">
        <f t="shared" si="384"/>
        <v>9</v>
      </c>
      <c r="K3951" s="11">
        <f t="shared" si="385"/>
        <v>2016</v>
      </c>
      <c r="L3951" s="4">
        <f>IF('DATA IMPORT'!M3951="","",'DATA IMPORT'!M3951)</f>
        <v>404360</v>
      </c>
      <c r="M3951" t="str">
        <f>IF('DATA IMPORT'!C3951="","",'DATA IMPORT'!C3951)</f>
        <v>Under Contract</v>
      </c>
    </row>
    <row r="3952" spans="2:13" x14ac:dyDescent="0.2">
      <c r="B3952" t="str">
        <f t="shared" si="381"/>
        <v>#</v>
      </c>
      <c r="C3952">
        <f>COUNTIF(D3952:D$10001,D3952)</f>
        <v>11</v>
      </c>
      <c r="D3952">
        <f t="shared" si="386"/>
        <v>6</v>
      </c>
      <c r="E3952" t="str">
        <f>IF('DATA IMPORT'!E3952="","",'DATA IMPORT'!E3952)</f>
        <v>Zillow</v>
      </c>
      <c r="F3952" s="1">
        <f>IF('DATA IMPORT'!I3952="","",'DATA IMPORT'!I3952)</f>
        <v>42559</v>
      </c>
      <c r="G3952" s="11">
        <f t="shared" si="382"/>
        <v>7</v>
      </c>
      <c r="H3952" s="11">
        <f t="shared" si="383"/>
        <v>2016</v>
      </c>
      <c r="I3952" s="1">
        <f>IF('DATA IMPORT'!G3952="","",'DATA IMPORT'!G3952)</f>
        <v>42643</v>
      </c>
      <c r="J3952" s="11">
        <f t="shared" si="384"/>
        <v>9</v>
      </c>
      <c r="K3952" s="11">
        <f t="shared" si="385"/>
        <v>2016</v>
      </c>
      <c r="L3952" s="4">
        <f>IF('DATA IMPORT'!M3952="","",'DATA IMPORT'!M3952)</f>
        <v>171073</v>
      </c>
      <c r="M3952" t="str">
        <f>IF('DATA IMPORT'!C3952="","",'DATA IMPORT'!C3952)</f>
        <v>Under Contract</v>
      </c>
    </row>
    <row r="3953" spans="2:13" x14ac:dyDescent="0.2">
      <c r="B3953" t="str">
        <f t="shared" si="381"/>
        <v>#</v>
      </c>
      <c r="C3953">
        <f>COUNTIF(D3953:D$10001,D3953)</f>
        <v>13</v>
      </c>
      <c r="D3953">
        <f t="shared" si="386"/>
        <v>3</v>
      </c>
      <c r="E3953" t="str">
        <f>IF('DATA IMPORT'!E3953="","",'DATA IMPORT'!E3953)</f>
        <v>Website</v>
      </c>
      <c r="F3953" s="1">
        <f>IF('DATA IMPORT'!I3953="","",'DATA IMPORT'!I3953)</f>
        <v>42729</v>
      </c>
      <c r="G3953" s="11">
        <f t="shared" si="382"/>
        <v>12</v>
      </c>
      <c r="H3953" s="11">
        <f t="shared" si="383"/>
        <v>2016</v>
      </c>
      <c r="I3953" s="1">
        <f>IF('DATA IMPORT'!G3953="","",'DATA IMPORT'!G3953)</f>
        <v>42949</v>
      </c>
      <c r="J3953" s="11">
        <f t="shared" si="384"/>
        <v>8</v>
      </c>
      <c r="K3953" s="11">
        <f t="shared" si="385"/>
        <v>2017</v>
      </c>
      <c r="L3953" s="4">
        <f>IF('DATA IMPORT'!M3953="","",'DATA IMPORT'!M3953)</f>
        <v>258955</v>
      </c>
      <c r="M3953" t="str">
        <f>IF('DATA IMPORT'!C3953="","",'DATA IMPORT'!C3953)</f>
        <v>Under Contract</v>
      </c>
    </row>
    <row r="3954" spans="2:13" x14ac:dyDescent="0.2">
      <c r="B3954" t="str">
        <f t="shared" si="381"/>
        <v>#</v>
      </c>
      <c r="C3954">
        <f>COUNTIF(D3954:D$10001,D3954)</f>
        <v>6</v>
      </c>
      <c r="D3954">
        <f t="shared" si="386"/>
        <v>4</v>
      </c>
      <c r="E3954" t="str">
        <f>IF('DATA IMPORT'!E3954="","",'DATA IMPORT'!E3954)</f>
        <v>Bank Owned</v>
      </c>
      <c r="F3954" s="1">
        <f>IF('DATA IMPORT'!I3954="","",'DATA IMPORT'!I3954)</f>
        <v>42435</v>
      </c>
      <c r="G3954" s="11">
        <f t="shared" si="382"/>
        <v>3</v>
      </c>
      <c r="H3954" s="11">
        <f t="shared" si="383"/>
        <v>2016</v>
      </c>
      <c r="I3954" s="1">
        <f>IF('DATA IMPORT'!G3954="","",'DATA IMPORT'!G3954)</f>
        <v>42452</v>
      </c>
      <c r="J3954" s="11">
        <f t="shared" si="384"/>
        <v>3</v>
      </c>
      <c r="K3954" s="11">
        <f t="shared" si="385"/>
        <v>2016</v>
      </c>
      <c r="L3954" s="4">
        <f>IF('DATA IMPORT'!M3954="","",'DATA IMPORT'!M3954)</f>
        <v>407529</v>
      </c>
      <c r="M3954" t="str">
        <f>IF('DATA IMPORT'!C3954="","",'DATA IMPORT'!C3954)</f>
        <v>Under Contract</v>
      </c>
    </row>
    <row r="3955" spans="2:13" x14ac:dyDescent="0.2">
      <c r="B3955" t="str">
        <f t="shared" si="381"/>
        <v>#</v>
      </c>
      <c r="C3955">
        <f>COUNTIF(D3955:D$10001,D3955)</f>
        <v>10</v>
      </c>
      <c r="D3955">
        <f t="shared" si="386"/>
        <v>6</v>
      </c>
      <c r="E3955" t="str">
        <f>IF('DATA IMPORT'!E3955="","",'DATA IMPORT'!E3955)</f>
        <v>Zillow</v>
      </c>
      <c r="F3955" s="1">
        <f>IF('DATA IMPORT'!I3955="","",'DATA IMPORT'!I3955)</f>
        <v>42402</v>
      </c>
      <c r="G3955" s="11">
        <f t="shared" si="382"/>
        <v>2</v>
      </c>
      <c r="H3955" s="11">
        <f t="shared" si="383"/>
        <v>2016</v>
      </c>
      <c r="I3955" s="1">
        <f>IF('DATA IMPORT'!G3955="","",'DATA IMPORT'!G3955)</f>
        <v>42654</v>
      </c>
      <c r="J3955" s="11">
        <f t="shared" si="384"/>
        <v>10</v>
      </c>
      <c r="K3955" s="11">
        <f t="shared" si="385"/>
        <v>2016</v>
      </c>
      <c r="L3955" s="4">
        <f>IF('DATA IMPORT'!M3955="","",'DATA IMPORT'!M3955)</f>
        <v>746928</v>
      </c>
      <c r="M3955" t="str">
        <f>IF('DATA IMPORT'!C3955="","",'DATA IMPORT'!C3955)</f>
        <v>Under Contract</v>
      </c>
    </row>
    <row r="3956" spans="2:13" x14ac:dyDescent="0.2">
      <c r="B3956" t="str">
        <f t="shared" si="381"/>
        <v>#</v>
      </c>
      <c r="C3956">
        <f>COUNTIF(D3956:D$10001,D3956)</f>
        <v>9</v>
      </c>
      <c r="D3956">
        <f t="shared" si="386"/>
        <v>6</v>
      </c>
      <c r="E3956" t="str">
        <f>IF('DATA IMPORT'!E3956="","",'DATA IMPORT'!E3956)</f>
        <v>Zillow</v>
      </c>
      <c r="F3956" s="1">
        <f>IF('DATA IMPORT'!I3956="","",'DATA IMPORT'!I3956)</f>
        <v>42406</v>
      </c>
      <c r="G3956" s="11">
        <f t="shared" si="382"/>
        <v>2</v>
      </c>
      <c r="H3956" s="11">
        <f t="shared" si="383"/>
        <v>2016</v>
      </c>
      <c r="I3956" s="1">
        <f>IF('DATA IMPORT'!G3956="","",'DATA IMPORT'!G3956)</f>
        <v>42407</v>
      </c>
      <c r="J3956" s="11">
        <f t="shared" si="384"/>
        <v>2</v>
      </c>
      <c r="K3956" s="11">
        <f t="shared" si="385"/>
        <v>2016</v>
      </c>
      <c r="L3956" s="4">
        <f>IF('DATA IMPORT'!M3956="","",'DATA IMPORT'!M3956)</f>
        <v>702693</v>
      </c>
      <c r="M3956" t="str">
        <f>IF('DATA IMPORT'!C3956="","",'DATA IMPORT'!C3956)</f>
        <v>Under Contract</v>
      </c>
    </row>
    <row r="3957" spans="2:13" x14ac:dyDescent="0.2">
      <c r="B3957">
        <f t="shared" si="381"/>
        <v>15</v>
      </c>
      <c r="C3957">
        <f>COUNTIF(D3957:D$10001,D3957)</f>
        <v>1</v>
      </c>
      <c r="D3957">
        <f t="shared" si="386"/>
        <v>15</v>
      </c>
      <c r="E3957" t="str">
        <f>IF('DATA IMPORT'!E3957="","",'DATA IMPORT'!E3957)</f>
        <v>Investor</v>
      </c>
      <c r="F3957" s="1">
        <f>IF('DATA IMPORT'!I3957="","",'DATA IMPORT'!I3957)</f>
        <v>42598</v>
      </c>
      <c r="G3957" s="11">
        <f t="shared" si="382"/>
        <v>8</v>
      </c>
      <c r="H3957" s="11">
        <f t="shared" si="383"/>
        <v>2016</v>
      </c>
      <c r="I3957" s="1">
        <f>IF('DATA IMPORT'!G3957="","",'DATA IMPORT'!G3957)</f>
        <v>42793</v>
      </c>
      <c r="J3957" s="11">
        <f t="shared" si="384"/>
        <v>2</v>
      </c>
      <c r="K3957" s="11">
        <f t="shared" si="385"/>
        <v>2017</v>
      </c>
      <c r="L3957" s="4">
        <f>IF('DATA IMPORT'!M3957="","",'DATA IMPORT'!M3957)</f>
        <v>304462</v>
      </c>
      <c r="M3957" t="str">
        <f>IF('DATA IMPORT'!C3957="","",'DATA IMPORT'!C3957)</f>
        <v>Under Contract</v>
      </c>
    </row>
    <row r="3958" spans="2:13" x14ac:dyDescent="0.2">
      <c r="B3958" t="str">
        <f t="shared" si="381"/>
        <v>#</v>
      </c>
      <c r="C3958">
        <f>COUNTIF(D3958:D$10001,D3958)</f>
        <v>12</v>
      </c>
      <c r="D3958">
        <f t="shared" si="386"/>
        <v>3</v>
      </c>
      <c r="E3958" t="str">
        <f>IF('DATA IMPORT'!E3958="","",'DATA IMPORT'!E3958)</f>
        <v>Website</v>
      </c>
      <c r="F3958" s="1">
        <f>IF('DATA IMPORT'!I3958="","",'DATA IMPORT'!I3958)</f>
        <v>42612</v>
      </c>
      <c r="G3958" s="11">
        <f t="shared" si="382"/>
        <v>8</v>
      </c>
      <c r="H3958" s="11">
        <f t="shared" si="383"/>
        <v>2016</v>
      </c>
      <c r="I3958" s="1">
        <f>IF('DATA IMPORT'!G3958="","",'DATA IMPORT'!G3958)</f>
        <v>42804</v>
      </c>
      <c r="J3958" s="11">
        <f t="shared" si="384"/>
        <v>3</v>
      </c>
      <c r="K3958" s="11">
        <f t="shared" si="385"/>
        <v>2017</v>
      </c>
      <c r="L3958" s="4">
        <f>IF('DATA IMPORT'!M3958="","",'DATA IMPORT'!M3958)</f>
        <v>730171</v>
      </c>
      <c r="M3958" t="str">
        <f>IF('DATA IMPORT'!C3958="","",'DATA IMPORT'!C3958)</f>
        <v>Under Contract</v>
      </c>
    </row>
    <row r="3959" spans="2:13" x14ac:dyDescent="0.2">
      <c r="B3959" t="str">
        <f t="shared" si="381"/>
        <v>#</v>
      </c>
      <c r="C3959">
        <f>COUNTIF(D3959:D$10001,D3959)</f>
        <v>8</v>
      </c>
      <c r="D3959">
        <f t="shared" si="386"/>
        <v>6</v>
      </c>
      <c r="E3959" t="str">
        <f>IF('DATA IMPORT'!E3959="","",'DATA IMPORT'!E3959)</f>
        <v>Zillow</v>
      </c>
      <c r="F3959" s="1">
        <f>IF('DATA IMPORT'!I3959="","",'DATA IMPORT'!I3959)</f>
        <v>42599</v>
      </c>
      <c r="G3959" s="11">
        <f t="shared" si="382"/>
        <v>8</v>
      </c>
      <c r="H3959" s="11">
        <f t="shared" si="383"/>
        <v>2016</v>
      </c>
      <c r="I3959" s="1">
        <f>IF('DATA IMPORT'!G3959="","",'DATA IMPORT'!G3959)</f>
        <v>42641</v>
      </c>
      <c r="J3959" s="11">
        <f t="shared" si="384"/>
        <v>9</v>
      </c>
      <c r="K3959" s="11">
        <f t="shared" si="385"/>
        <v>2016</v>
      </c>
      <c r="L3959" s="4">
        <f>IF('DATA IMPORT'!M3959="","",'DATA IMPORT'!M3959)</f>
        <v>826068</v>
      </c>
      <c r="M3959" t="str">
        <f>IF('DATA IMPORT'!C3959="","",'DATA IMPORT'!C3959)</f>
        <v>Under Contract</v>
      </c>
    </row>
    <row r="3960" spans="2:13" x14ac:dyDescent="0.2">
      <c r="B3960" t="str">
        <f t="shared" si="381"/>
        <v>#</v>
      </c>
      <c r="C3960">
        <f>COUNTIF(D3960:D$10001,D3960)</f>
        <v>7</v>
      </c>
      <c r="D3960">
        <f t="shared" si="386"/>
        <v>6</v>
      </c>
      <c r="E3960" t="str">
        <f>IF('DATA IMPORT'!E3960="","",'DATA IMPORT'!E3960)</f>
        <v>Zillow</v>
      </c>
      <c r="F3960" s="1">
        <f>IF('DATA IMPORT'!I3960="","",'DATA IMPORT'!I3960)</f>
        <v>42650</v>
      </c>
      <c r="G3960" s="11">
        <f t="shared" si="382"/>
        <v>10</v>
      </c>
      <c r="H3960" s="11">
        <f t="shared" si="383"/>
        <v>2016</v>
      </c>
      <c r="I3960" s="1">
        <f>IF('DATA IMPORT'!G3960="","",'DATA IMPORT'!G3960)</f>
        <v>42956</v>
      </c>
      <c r="J3960" s="11">
        <f t="shared" si="384"/>
        <v>8</v>
      </c>
      <c r="K3960" s="11">
        <f t="shared" si="385"/>
        <v>2017</v>
      </c>
      <c r="L3960" s="4">
        <f>IF('DATA IMPORT'!M3960="","",'DATA IMPORT'!M3960)</f>
        <v>409960</v>
      </c>
      <c r="M3960" t="str">
        <f>IF('DATA IMPORT'!C3960="","",'DATA IMPORT'!C3960)</f>
        <v>Under Contract</v>
      </c>
    </row>
    <row r="3961" spans="2:13" x14ac:dyDescent="0.2">
      <c r="B3961" t="str">
        <f t="shared" si="381"/>
        <v>#</v>
      </c>
      <c r="C3961">
        <f>COUNTIF(D3961:D$10001,D3961)</f>
        <v>5</v>
      </c>
      <c r="D3961">
        <f t="shared" si="386"/>
        <v>4</v>
      </c>
      <c r="E3961" t="str">
        <f>IF('DATA IMPORT'!E3961="","",'DATA IMPORT'!E3961)</f>
        <v>Bank Owned</v>
      </c>
      <c r="F3961" s="1">
        <f>IF('DATA IMPORT'!I3961="","",'DATA IMPORT'!I3961)</f>
        <v>42561</v>
      </c>
      <c r="G3961" s="11">
        <f t="shared" si="382"/>
        <v>7</v>
      </c>
      <c r="H3961" s="11">
        <f t="shared" si="383"/>
        <v>2016</v>
      </c>
      <c r="I3961" s="1">
        <f>IF('DATA IMPORT'!G3961="","",'DATA IMPORT'!G3961)</f>
        <v>42675</v>
      </c>
      <c r="J3961" s="11">
        <f t="shared" si="384"/>
        <v>11</v>
      </c>
      <c r="K3961" s="11">
        <f t="shared" si="385"/>
        <v>2016</v>
      </c>
      <c r="L3961" s="4">
        <f>IF('DATA IMPORT'!M3961="","",'DATA IMPORT'!M3961)</f>
        <v>379171</v>
      </c>
      <c r="M3961" t="str">
        <f>IF('DATA IMPORT'!C3961="","",'DATA IMPORT'!C3961)</f>
        <v>Under Contract</v>
      </c>
    </row>
    <row r="3962" spans="2:13" x14ac:dyDescent="0.2">
      <c r="B3962" t="str">
        <f t="shared" si="381"/>
        <v>#</v>
      </c>
      <c r="C3962">
        <f>COUNTIF(D3962:D$10001,D3962)</f>
        <v>2</v>
      </c>
      <c r="D3962">
        <f t="shared" si="386"/>
        <v>1</v>
      </c>
      <c r="E3962" t="str">
        <f>IF('DATA IMPORT'!E3962="","",'DATA IMPORT'!E3962)</f>
        <v>Email</v>
      </c>
      <c r="F3962" s="1">
        <f>IF('DATA IMPORT'!I3962="","",'DATA IMPORT'!I3962)</f>
        <v>42438</v>
      </c>
      <c r="G3962" s="11">
        <f t="shared" si="382"/>
        <v>3</v>
      </c>
      <c r="H3962" s="11">
        <f t="shared" si="383"/>
        <v>2016</v>
      </c>
      <c r="I3962" s="1">
        <f>IF('DATA IMPORT'!G3962="","",'DATA IMPORT'!G3962)</f>
        <v>42684</v>
      </c>
      <c r="J3962" s="11">
        <f t="shared" si="384"/>
        <v>11</v>
      </c>
      <c r="K3962" s="11">
        <f t="shared" si="385"/>
        <v>2016</v>
      </c>
      <c r="L3962" s="4">
        <f>IF('DATA IMPORT'!M3962="","",'DATA IMPORT'!M3962)</f>
        <v>637447</v>
      </c>
      <c r="M3962" t="str">
        <f>IF('DATA IMPORT'!C3962="","",'DATA IMPORT'!C3962)</f>
        <v>Sold</v>
      </c>
    </row>
    <row r="3963" spans="2:13" x14ac:dyDescent="0.2">
      <c r="B3963" t="str">
        <f t="shared" si="381"/>
        <v>#</v>
      </c>
      <c r="C3963">
        <f>COUNTIF(D3963:D$10001,D3963)</f>
        <v>7</v>
      </c>
      <c r="D3963">
        <f t="shared" si="386"/>
        <v>2</v>
      </c>
      <c r="E3963" t="str">
        <f>IF('DATA IMPORT'!E3963="","",'DATA IMPORT'!E3963)</f>
        <v>Referral</v>
      </c>
      <c r="F3963" s="1">
        <f>IF('DATA IMPORT'!I3963="","",'DATA IMPORT'!I3963)</f>
        <v>42427</v>
      </c>
      <c r="G3963" s="11">
        <f t="shared" si="382"/>
        <v>2</v>
      </c>
      <c r="H3963" s="11">
        <f t="shared" si="383"/>
        <v>2016</v>
      </c>
      <c r="I3963" s="1">
        <f>IF('DATA IMPORT'!G3963="","",'DATA IMPORT'!G3963)</f>
        <v>42504</v>
      </c>
      <c r="J3963" s="11">
        <f t="shared" si="384"/>
        <v>5</v>
      </c>
      <c r="K3963" s="11">
        <f t="shared" si="385"/>
        <v>2016</v>
      </c>
      <c r="L3963" s="4">
        <f>IF('DATA IMPORT'!M3963="","",'DATA IMPORT'!M3963)</f>
        <v>354658</v>
      </c>
      <c r="M3963" t="str">
        <f>IF('DATA IMPORT'!C3963="","",'DATA IMPORT'!C3963)</f>
        <v>Sold</v>
      </c>
    </row>
    <row r="3964" spans="2:13" x14ac:dyDescent="0.2">
      <c r="B3964" t="str">
        <f t="shared" si="381"/>
        <v>#</v>
      </c>
      <c r="C3964">
        <f>COUNTIF(D3964:D$10001,D3964)</f>
        <v>4</v>
      </c>
      <c r="D3964">
        <f t="shared" si="386"/>
        <v>4</v>
      </c>
      <c r="E3964" t="str">
        <f>IF('DATA IMPORT'!E3964="","",'DATA IMPORT'!E3964)</f>
        <v>Bank Owned</v>
      </c>
      <c r="F3964" s="1">
        <f>IF('DATA IMPORT'!I3964="","",'DATA IMPORT'!I3964)</f>
        <v>42529</v>
      </c>
      <c r="G3964" s="11">
        <f t="shared" si="382"/>
        <v>6</v>
      </c>
      <c r="H3964" s="11">
        <f t="shared" si="383"/>
        <v>2016</v>
      </c>
      <c r="I3964" s="1">
        <f>IF('DATA IMPORT'!G3964="","",'DATA IMPORT'!G3964)</f>
        <v>42548</v>
      </c>
      <c r="J3964" s="11">
        <f t="shared" si="384"/>
        <v>6</v>
      </c>
      <c r="K3964" s="11">
        <f t="shared" si="385"/>
        <v>2016</v>
      </c>
      <c r="L3964" s="4">
        <f>IF('DATA IMPORT'!M3964="","",'DATA IMPORT'!M3964)</f>
        <v>736515</v>
      </c>
      <c r="M3964" t="str">
        <f>IF('DATA IMPORT'!C3964="","",'DATA IMPORT'!C3964)</f>
        <v>Under Contract</v>
      </c>
    </row>
    <row r="3965" spans="2:13" x14ac:dyDescent="0.2">
      <c r="B3965" t="str">
        <f t="shared" si="381"/>
        <v>#</v>
      </c>
      <c r="C3965">
        <f>COUNTIF(D3965:D$10001,D3965)</f>
        <v>11</v>
      </c>
      <c r="D3965">
        <f t="shared" si="386"/>
        <v>3</v>
      </c>
      <c r="E3965" t="str">
        <f>IF('DATA IMPORT'!E3965="","",'DATA IMPORT'!E3965)</f>
        <v>Website</v>
      </c>
      <c r="F3965" s="1">
        <f>IF('DATA IMPORT'!I3965="","",'DATA IMPORT'!I3965)</f>
        <v>42436</v>
      </c>
      <c r="G3965" s="11">
        <f t="shared" si="382"/>
        <v>3</v>
      </c>
      <c r="H3965" s="11">
        <f t="shared" si="383"/>
        <v>2016</v>
      </c>
      <c r="I3965" s="1">
        <f>IF('DATA IMPORT'!G3965="","",'DATA IMPORT'!G3965)</f>
        <v>42766</v>
      </c>
      <c r="J3965" s="11">
        <f t="shared" si="384"/>
        <v>1</v>
      </c>
      <c r="K3965" s="11">
        <f t="shared" si="385"/>
        <v>2017</v>
      </c>
      <c r="L3965" s="4">
        <f>IF('DATA IMPORT'!M3965="","",'DATA IMPORT'!M3965)</f>
        <v>265906</v>
      </c>
      <c r="M3965" t="str">
        <f>IF('DATA IMPORT'!C3965="","",'DATA IMPORT'!C3965)</f>
        <v>Under Contract</v>
      </c>
    </row>
    <row r="3966" spans="2:13" x14ac:dyDescent="0.2">
      <c r="B3966" t="str">
        <f t="shared" si="381"/>
        <v>#</v>
      </c>
      <c r="C3966">
        <f>COUNTIF(D3966:D$10001,D3966)</f>
        <v>10</v>
      </c>
      <c r="D3966">
        <f t="shared" si="386"/>
        <v>3</v>
      </c>
      <c r="E3966" t="str">
        <f>IF('DATA IMPORT'!E3966="","",'DATA IMPORT'!E3966)</f>
        <v>Website</v>
      </c>
      <c r="F3966" s="1">
        <f>IF('DATA IMPORT'!I3966="","",'DATA IMPORT'!I3966)</f>
        <v>42454</v>
      </c>
      <c r="G3966" s="11">
        <f t="shared" si="382"/>
        <v>3</v>
      </c>
      <c r="H3966" s="11">
        <f t="shared" si="383"/>
        <v>2016</v>
      </c>
      <c r="I3966" s="1">
        <f>IF('DATA IMPORT'!G3966="","",'DATA IMPORT'!G3966)</f>
        <v>42796</v>
      </c>
      <c r="J3966" s="11">
        <f t="shared" si="384"/>
        <v>3</v>
      </c>
      <c r="K3966" s="11">
        <f t="shared" si="385"/>
        <v>2017</v>
      </c>
      <c r="L3966" s="4">
        <f>IF('DATA IMPORT'!M3966="","",'DATA IMPORT'!M3966)</f>
        <v>567655</v>
      </c>
      <c r="M3966" t="str">
        <f>IF('DATA IMPORT'!C3966="","",'DATA IMPORT'!C3966)</f>
        <v>Under Contract</v>
      </c>
    </row>
    <row r="3967" spans="2:13" x14ac:dyDescent="0.2">
      <c r="B3967" t="str">
        <f t="shared" si="381"/>
        <v>#</v>
      </c>
      <c r="C3967">
        <f>COUNTIF(D3967:D$10001,D3967)</f>
        <v>9</v>
      </c>
      <c r="D3967">
        <f t="shared" si="386"/>
        <v>3</v>
      </c>
      <c r="E3967" t="str">
        <f>IF('DATA IMPORT'!E3967="","",'DATA IMPORT'!E3967)</f>
        <v>Website</v>
      </c>
      <c r="F3967" s="1">
        <f>IF('DATA IMPORT'!I3967="","",'DATA IMPORT'!I3967)</f>
        <v>42414</v>
      </c>
      <c r="G3967" s="11">
        <f t="shared" si="382"/>
        <v>2</v>
      </c>
      <c r="H3967" s="11">
        <f t="shared" si="383"/>
        <v>2016</v>
      </c>
      <c r="I3967" s="1">
        <f>IF('DATA IMPORT'!G3967="","",'DATA IMPORT'!G3967)</f>
        <v>42490</v>
      </c>
      <c r="J3967" s="11">
        <f t="shared" si="384"/>
        <v>4</v>
      </c>
      <c r="K3967" s="11">
        <f t="shared" si="385"/>
        <v>2016</v>
      </c>
      <c r="L3967" s="4">
        <f>IF('DATA IMPORT'!M3967="","",'DATA IMPORT'!M3967)</f>
        <v>313145</v>
      </c>
      <c r="M3967" t="str">
        <f>IF('DATA IMPORT'!C3967="","",'DATA IMPORT'!C3967)</f>
        <v>Under Contract</v>
      </c>
    </row>
    <row r="3968" spans="2:13" x14ac:dyDescent="0.2">
      <c r="B3968" t="str">
        <f t="shared" si="381"/>
        <v>#</v>
      </c>
      <c r="C3968">
        <f>COUNTIF(D3968:D$10001,D3968)</f>
        <v>8</v>
      </c>
      <c r="D3968">
        <f t="shared" si="386"/>
        <v>3</v>
      </c>
      <c r="E3968" t="str">
        <f>IF('DATA IMPORT'!E3968="","",'DATA IMPORT'!E3968)</f>
        <v>Website</v>
      </c>
      <c r="F3968" s="1">
        <f>IF('DATA IMPORT'!I3968="","",'DATA IMPORT'!I3968)</f>
        <v>42440</v>
      </c>
      <c r="G3968" s="11">
        <f t="shared" si="382"/>
        <v>3</v>
      </c>
      <c r="H3968" s="11">
        <f t="shared" si="383"/>
        <v>2016</v>
      </c>
      <c r="I3968" s="1">
        <f>IF('DATA IMPORT'!G3968="","",'DATA IMPORT'!G3968)</f>
        <v>42495</v>
      </c>
      <c r="J3968" s="11">
        <f t="shared" si="384"/>
        <v>5</v>
      </c>
      <c r="K3968" s="11">
        <f t="shared" si="385"/>
        <v>2016</v>
      </c>
      <c r="L3968" s="4">
        <f>IF('DATA IMPORT'!M3968="","",'DATA IMPORT'!M3968)</f>
        <v>184768</v>
      </c>
      <c r="M3968" t="str">
        <f>IF('DATA IMPORT'!C3968="","",'DATA IMPORT'!C3968)</f>
        <v>Under Contract</v>
      </c>
    </row>
    <row r="3969" spans="2:13" x14ac:dyDescent="0.2">
      <c r="B3969" t="str">
        <f t="shared" si="381"/>
        <v>#</v>
      </c>
      <c r="C3969">
        <f>COUNTIF(D3969:D$10001,D3969)</f>
        <v>6</v>
      </c>
      <c r="D3969">
        <f t="shared" si="386"/>
        <v>6</v>
      </c>
      <c r="E3969" t="str">
        <f>IF('DATA IMPORT'!E3969="","",'DATA IMPORT'!E3969)</f>
        <v>Zillow</v>
      </c>
      <c r="F3969" s="1">
        <f>IF('DATA IMPORT'!I3969="","",'DATA IMPORT'!I3969)</f>
        <v>42447</v>
      </c>
      <c r="G3969" s="11">
        <f t="shared" si="382"/>
        <v>3</v>
      </c>
      <c r="H3969" s="11">
        <f t="shared" si="383"/>
        <v>2016</v>
      </c>
      <c r="I3969" s="1">
        <f>IF('DATA IMPORT'!G3969="","",'DATA IMPORT'!G3969)</f>
        <v>42947</v>
      </c>
      <c r="J3969" s="11">
        <f t="shared" si="384"/>
        <v>7</v>
      </c>
      <c r="K3969" s="11">
        <f t="shared" si="385"/>
        <v>2017</v>
      </c>
      <c r="L3969" s="4">
        <f>IF('DATA IMPORT'!M3969="","",'DATA IMPORT'!M3969)</f>
        <v>565483</v>
      </c>
      <c r="M3969" t="str">
        <f>IF('DATA IMPORT'!C3969="","",'DATA IMPORT'!C3969)</f>
        <v>Under Contract</v>
      </c>
    </row>
    <row r="3970" spans="2:13" x14ac:dyDescent="0.2">
      <c r="B3970">
        <f t="shared" si="381"/>
        <v>1</v>
      </c>
      <c r="C3970">
        <f>COUNTIF(D3970:D$10001,D3970)</f>
        <v>1</v>
      </c>
      <c r="D3970">
        <f t="shared" si="386"/>
        <v>1</v>
      </c>
      <c r="E3970" t="str">
        <f>IF('DATA IMPORT'!E3970="","",'DATA IMPORT'!E3970)</f>
        <v>Email</v>
      </c>
      <c r="F3970" s="1">
        <f>IF('DATA IMPORT'!I3970="","",'DATA IMPORT'!I3970)</f>
        <v>42480</v>
      </c>
      <c r="G3970" s="11">
        <f t="shared" si="382"/>
        <v>4</v>
      </c>
      <c r="H3970" s="11">
        <f t="shared" si="383"/>
        <v>2016</v>
      </c>
      <c r="I3970" s="1">
        <f>IF('DATA IMPORT'!G3970="","",'DATA IMPORT'!G3970)</f>
        <v>42695</v>
      </c>
      <c r="J3970" s="11">
        <f t="shared" si="384"/>
        <v>11</v>
      </c>
      <c r="K3970" s="11">
        <f t="shared" si="385"/>
        <v>2016</v>
      </c>
      <c r="L3970" s="4">
        <f>IF('DATA IMPORT'!M3970="","",'DATA IMPORT'!M3970)</f>
        <v>822802</v>
      </c>
      <c r="M3970" t="str">
        <f>IF('DATA IMPORT'!C3970="","",'DATA IMPORT'!C3970)</f>
        <v>Under Contract</v>
      </c>
    </row>
    <row r="3971" spans="2:13" x14ac:dyDescent="0.2">
      <c r="B3971" t="str">
        <f t="shared" ref="B3971:B4034" si="387">IF(C3971=1,D3971,"#")</f>
        <v>#</v>
      </c>
      <c r="C3971">
        <f>COUNTIF(D3971:D$10001,D3971)</f>
        <v>6</v>
      </c>
      <c r="D3971">
        <f t="shared" si="386"/>
        <v>2</v>
      </c>
      <c r="E3971" t="str">
        <f>IF('DATA IMPORT'!E3971="","",'DATA IMPORT'!E3971)</f>
        <v>Referral</v>
      </c>
      <c r="F3971" s="1">
        <f>IF('DATA IMPORT'!I3971="","",'DATA IMPORT'!I3971)</f>
        <v>42516</v>
      </c>
      <c r="G3971" s="11">
        <f t="shared" ref="G3971:G4034" si="388">IF(F3971="","",MONTH(F3971))</f>
        <v>5</v>
      </c>
      <c r="H3971" s="11">
        <f t="shared" ref="H3971:H4034" si="389">IF(F3971="","",YEAR(F3971))</f>
        <v>2016</v>
      </c>
      <c r="I3971" s="1">
        <f>IF('DATA IMPORT'!G3971="","",'DATA IMPORT'!G3971)</f>
        <v>42883</v>
      </c>
      <c r="J3971" s="11">
        <f t="shared" ref="J3971:J4034" si="390">IF(I3971="","",MONTH(I3971))</f>
        <v>5</v>
      </c>
      <c r="K3971" s="11">
        <f t="shared" ref="K3971:K4034" si="391">IF(I3971="","",YEAR(I3971))</f>
        <v>2017</v>
      </c>
      <c r="L3971" s="4">
        <f>IF('DATA IMPORT'!M3971="","",'DATA IMPORT'!M3971)</f>
        <v>338294</v>
      </c>
      <c r="M3971" t="str">
        <f>IF('DATA IMPORT'!C3971="","",'DATA IMPORT'!C3971)</f>
        <v>Under Contract</v>
      </c>
    </row>
    <row r="3972" spans="2:13" x14ac:dyDescent="0.2">
      <c r="B3972" t="str">
        <f t="shared" si="387"/>
        <v>#</v>
      </c>
      <c r="C3972">
        <f>COUNTIF(D3972:D$10001,D3972)</f>
        <v>5</v>
      </c>
      <c r="D3972">
        <f t="shared" si="386"/>
        <v>6</v>
      </c>
      <c r="E3972" t="str">
        <f>IF('DATA IMPORT'!E3972="","",'DATA IMPORT'!E3972)</f>
        <v>Zillow</v>
      </c>
      <c r="F3972" s="1">
        <f>IF('DATA IMPORT'!I3972="","",'DATA IMPORT'!I3972)</f>
        <v>42496</v>
      </c>
      <c r="G3972" s="11">
        <f t="shared" si="388"/>
        <v>5</v>
      </c>
      <c r="H3972" s="11">
        <f t="shared" si="389"/>
        <v>2016</v>
      </c>
      <c r="I3972" s="1">
        <f>IF('DATA IMPORT'!G3972="","",'DATA IMPORT'!G3972)</f>
        <v>42768</v>
      </c>
      <c r="J3972" s="11">
        <f t="shared" si="390"/>
        <v>2</v>
      </c>
      <c r="K3972" s="11">
        <f t="shared" si="391"/>
        <v>2017</v>
      </c>
      <c r="L3972" s="4">
        <f>IF('DATA IMPORT'!M3972="","",'DATA IMPORT'!M3972)</f>
        <v>292997</v>
      </c>
      <c r="M3972" t="str">
        <f>IF('DATA IMPORT'!C3972="","",'DATA IMPORT'!C3972)</f>
        <v>Under Contract</v>
      </c>
    </row>
    <row r="3973" spans="2:13" x14ac:dyDescent="0.2">
      <c r="B3973" t="str">
        <f t="shared" si="387"/>
        <v>#</v>
      </c>
      <c r="C3973">
        <f>COUNTIF(D3973:D$10001,D3973)</f>
        <v>2</v>
      </c>
      <c r="D3973">
        <f t="shared" si="386"/>
        <v>14</v>
      </c>
      <c r="E3973" t="str">
        <f>IF('DATA IMPORT'!E3973="","",'DATA IMPORT'!E3973)</f>
        <v>Social Ads</v>
      </c>
      <c r="F3973" s="1">
        <f>IF('DATA IMPORT'!I3973="","",'DATA IMPORT'!I3973)</f>
        <v>42592</v>
      </c>
      <c r="G3973" s="11">
        <f t="shared" si="388"/>
        <v>8</v>
      </c>
      <c r="H3973" s="11">
        <f t="shared" si="389"/>
        <v>2016</v>
      </c>
      <c r="I3973" s="1">
        <f>IF('DATA IMPORT'!G3973="","",'DATA IMPORT'!G3973)</f>
        <v>42825</v>
      </c>
      <c r="J3973" s="11">
        <f t="shared" si="390"/>
        <v>3</v>
      </c>
      <c r="K3973" s="11">
        <f t="shared" si="391"/>
        <v>2017</v>
      </c>
      <c r="L3973" s="4">
        <f>IF('DATA IMPORT'!M3973="","",'DATA IMPORT'!M3973)</f>
        <v>703745</v>
      </c>
      <c r="M3973" t="str">
        <f>IF('DATA IMPORT'!C3973="","",'DATA IMPORT'!C3973)</f>
        <v>Under Contract</v>
      </c>
    </row>
    <row r="3974" spans="2:13" x14ac:dyDescent="0.2">
      <c r="B3974" t="str">
        <f t="shared" si="387"/>
        <v>#</v>
      </c>
      <c r="C3974">
        <f>COUNTIF(D3974:D$10001,D3974)</f>
        <v>5</v>
      </c>
      <c r="D3974">
        <f t="shared" ref="D3974:D3986" si="392">IF(E3974="","",MATCH(E3974,$E$2:$E$1048576,0))</f>
        <v>2</v>
      </c>
      <c r="E3974" t="str">
        <f>IF('DATA IMPORT'!E3974="","",'DATA IMPORT'!E3974)</f>
        <v>Referral</v>
      </c>
      <c r="F3974" s="1">
        <f>IF('DATA IMPORT'!I3974="","",'DATA IMPORT'!I3974)</f>
        <v>42530</v>
      </c>
      <c r="G3974" s="11">
        <f t="shared" si="388"/>
        <v>6</v>
      </c>
      <c r="H3974" s="11">
        <f t="shared" si="389"/>
        <v>2016</v>
      </c>
      <c r="I3974" s="1">
        <f>IF('DATA IMPORT'!G3974="","",'DATA IMPORT'!G3974)</f>
        <v>42716</v>
      </c>
      <c r="J3974" s="11">
        <f t="shared" si="390"/>
        <v>12</v>
      </c>
      <c r="K3974" s="11">
        <f t="shared" si="391"/>
        <v>2016</v>
      </c>
      <c r="L3974" s="4">
        <f>IF('DATA IMPORT'!M3974="","",'DATA IMPORT'!M3974)</f>
        <v>802634</v>
      </c>
      <c r="M3974" t="str">
        <f>IF('DATA IMPORT'!C3974="","",'DATA IMPORT'!C3974)</f>
        <v>Sold</v>
      </c>
    </row>
    <row r="3975" spans="2:13" x14ac:dyDescent="0.2">
      <c r="B3975" t="str">
        <f t="shared" si="387"/>
        <v>#</v>
      </c>
      <c r="C3975">
        <f>COUNTIF(D3975:D$10001,D3975)</f>
        <v>7</v>
      </c>
      <c r="D3975">
        <f t="shared" si="392"/>
        <v>3</v>
      </c>
      <c r="E3975" t="str">
        <f>IF('DATA IMPORT'!E3975="","",'DATA IMPORT'!E3975)</f>
        <v>Website</v>
      </c>
      <c r="F3975" s="1">
        <f>IF('DATA IMPORT'!I3975="","",'DATA IMPORT'!I3975)</f>
        <v>42674</v>
      </c>
      <c r="G3975" s="11">
        <f t="shared" si="388"/>
        <v>10</v>
      </c>
      <c r="H3975" s="11">
        <f t="shared" si="389"/>
        <v>2016</v>
      </c>
      <c r="I3975" s="1">
        <f>IF('DATA IMPORT'!G3975="","",'DATA IMPORT'!G3975)</f>
        <v>42887</v>
      </c>
      <c r="J3975" s="11">
        <f t="shared" si="390"/>
        <v>6</v>
      </c>
      <c r="K3975" s="11">
        <f t="shared" si="391"/>
        <v>2017</v>
      </c>
      <c r="L3975" s="4">
        <f>IF('DATA IMPORT'!M3975="","",'DATA IMPORT'!M3975)</f>
        <v>604172</v>
      </c>
      <c r="M3975" t="str">
        <f>IF('DATA IMPORT'!C3975="","",'DATA IMPORT'!C3975)</f>
        <v>Under Contract</v>
      </c>
    </row>
    <row r="3976" spans="2:13" x14ac:dyDescent="0.2">
      <c r="B3976" t="str">
        <f t="shared" si="387"/>
        <v>#</v>
      </c>
      <c r="C3976">
        <f>COUNTIF(D3976:D$10001,D3976)</f>
        <v>4</v>
      </c>
      <c r="D3976">
        <f t="shared" si="392"/>
        <v>6</v>
      </c>
      <c r="E3976" t="str">
        <f>IF('DATA IMPORT'!E3976="","",'DATA IMPORT'!E3976)</f>
        <v>Zillow</v>
      </c>
      <c r="F3976" s="1">
        <f>IF('DATA IMPORT'!I3976="","",'DATA IMPORT'!I3976)</f>
        <v>42778</v>
      </c>
      <c r="G3976" s="11">
        <f t="shared" si="388"/>
        <v>2</v>
      </c>
      <c r="H3976" s="11">
        <f t="shared" si="389"/>
        <v>2017</v>
      </c>
      <c r="I3976" s="1">
        <f>IF('DATA IMPORT'!G3976="","",'DATA IMPORT'!G3976)</f>
        <v>42996</v>
      </c>
      <c r="J3976" s="11">
        <f t="shared" si="390"/>
        <v>9</v>
      </c>
      <c r="K3976" s="11">
        <f t="shared" si="391"/>
        <v>2017</v>
      </c>
      <c r="L3976" s="4">
        <f>IF('DATA IMPORT'!M3976="","",'DATA IMPORT'!M3976)</f>
        <v>719360</v>
      </c>
      <c r="M3976" t="str">
        <f>IF('DATA IMPORT'!C3976="","",'DATA IMPORT'!C3976)</f>
        <v>Under Contract</v>
      </c>
    </row>
    <row r="3977" spans="2:13" x14ac:dyDescent="0.2">
      <c r="B3977" t="str">
        <f t="shared" si="387"/>
        <v>#</v>
      </c>
      <c r="C3977">
        <f>COUNTIF(D3977:D$10001,D3977)</f>
        <v>3</v>
      </c>
      <c r="D3977">
        <f t="shared" si="392"/>
        <v>6</v>
      </c>
      <c r="E3977" t="str">
        <f>IF('DATA IMPORT'!E3977="","",'DATA IMPORT'!E3977)</f>
        <v>Zillow</v>
      </c>
      <c r="F3977" s="1">
        <f>IF('DATA IMPORT'!I3977="","",'DATA IMPORT'!I3977)</f>
        <v>42544</v>
      </c>
      <c r="G3977" s="11">
        <f t="shared" si="388"/>
        <v>6</v>
      </c>
      <c r="H3977" s="11">
        <f t="shared" si="389"/>
        <v>2016</v>
      </c>
      <c r="I3977" s="1">
        <f>IF('DATA IMPORT'!G3977="","",'DATA IMPORT'!G3977)</f>
        <v>42705</v>
      </c>
      <c r="J3977" s="11">
        <f t="shared" si="390"/>
        <v>12</v>
      </c>
      <c r="K3977" s="11">
        <f t="shared" si="391"/>
        <v>2016</v>
      </c>
      <c r="L3977" s="4">
        <f>IF('DATA IMPORT'!M3977="","",'DATA IMPORT'!M3977)</f>
        <v>120543</v>
      </c>
      <c r="M3977" t="str">
        <f>IF('DATA IMPORT'!C3977="","",'DATA IMPORT'!C3977)</f>
        <v>Under Contract</v>
      </c>
    </row>
    <row r="3978" spans="2:13" x14ac:dyDescent="0.2">
      <c r="B3978" t="str">
        <f t="shared" si="387"/>
        <v>#</v>
      </c>
      <c r="C3978">
        <f>COUNTIF(D3978:D$10001,D3978)</f>
        <v>6</v>
      </c>
      <c r="D3978">
        <f t="shared" si="392"/>
        <v>3</v>
      </c>
      <c r="E3978" t="str">
        <f>IF('DATA IMPORT'!E3978="","",'DATA IMPORT'!E3978)</f>
        <v>Website</v>
      </c>
      <c r="F3978" s="1">
        <f>IF('DATA IMPORT'!I3978="","",'DATA IMPORT'!I3978)</f>
        <v>42606</v>
      </c>
      <c r="G3978" s="11">
        <f t="shared" si="388"/>
        <v>8</v>
      </c>
      <c r="H3978" s="11">
        <f t="shared" si="389"/>
        <v>2016</v>
      </c>
      <c r="I3978" s="1">
        <f>IF('DATA IMPORT'!G3978="","",'DATA IMPORT'!G3978)</f>
        <v>42673</v>
      </c>
      <c r="J3978" s="11">
        <f t="shared" si="390"/>
        <v>10</v>
      </c>
      <c r="K3978" s="11">
        <f t="shared" si="391"/>
        <v>2016</v>
      </c>
      <c r="L3978" s="4">
        <f>IF('DATA IMPORT'!M3978="","",'DATA IMPORT'!M3978)</f>
        <v>188038</v>
      </c>
      <c r="M3978" t="str">
        <f>IF('DATA IMPORT'!C3978="","",'DATA IMPORT'!C3978)</f>
        <v>Under Contract</v>
      </c>
    </row>
    <row r="3979" spans="2:13" x14ac:dyDescent="0.2">
      <c r="B3979" t="str">
        <f t="shared" si="387"/>
        <v>#</v>
      </c>
      <c r="C3979">
        <f>COUNTIF(D3979:D$10001,D3979)</f>
        <v>5</v>
      </c>
      <c r="D3979">
        <f t="shared" si="392"/>
        <v>3</v>
      </c>
      <c r="E3979" t="str">
        <f>IF('DATA IMPORT'!E3979="","",'DATA IMPORT'!E3979)</f>
        <v>Website</v>
      </c>
      <c r="F3979" s="1">
        <f>IF('DATA IMPORT'!I3979="","",'DATA IMPORT'!I3979)</f>
        <v>42680</v>
      </c>
      <c r="G3979" s="11">
        <f t="shared" si="388"/>
        <v>11</v>
      </c>
      <c r="H3979" s="11">
        <f t="shared" si="389"/>
        <v>2016</v>
      </c>
      <c r="I3979" s="1">
        <f>IF('DATA IMPORT'!G3979="","",'DATA IMPORT'!G3979)</f>
        <v>42875</v>
      </c>
      <c r="J3979" s="11">
        <f t="shared" si="390"/>
        <v>5</v>
      </c>
      <c r="K3979" s="11">
        <f t="shared" si="391"/>
        <v>2017</v>
      </c>
      <c r="L3979" s="4">
        <f>IF('DATA IMPORT'!M3979="","",'DATA IMPORT'!M3979)</f>
        <v>493586</v>
      </c>
      <c r="M3979" t="str">
        <f>IF('DATA IMPORT'!C3979="","",'DATA IMPORT'!C3979)</f>
        <v>Under Contract</v>
      </c>
    </row>
    <row r="3980" spans="2:13" x14ac:dyDescent="0.2">
      <c r="B3980" t="str">
        <f t="shared" si="387"/>
        <v>#</v>
      </c>
      <c r="C3980">
        <f>COUNTIF(D3980:D$10001,D3980)</f>
        <v>3</v>
      </c>
      <c r="D3980">
        <f t="shared" si="392"/>
        <v>4</v>
      </c>
      <c r="E3980" t="str">
        <f>IF('DATA IMPORT'!E3980="","",'DATA IMPORT'!E3980)</f>
        <v>Bank Owned</v>
      </c>
      <c r="F3980" s="1">
        <f>IF('DATA IMPORT'!I3980="","",'DATA IMPORT'!I3980)</f>
        <v>42612</v>
      </c>
      <c r="G3980" s="11">
        <f t="shared" si="388"/>
        <v>8</v>
      </c>
      <c r="H3980" s="11">
        <f t="shared" si="389"/>
        <v>2016</v>
      </c>
      <c r="I3980" s="1">
        <f>IF('DATA IMPORT'!G3980="","",'DATA IMPORT'!G3980)</f>
        <v>42758</v>
      </c>
      <c r="J3980" s="11">
        <f t="shared" si="390"/>
        <v>1</v>
      </c>
      <c r="K3980" s="11">
        <f t="shared" si="391"/>
        <v>2017</v>
      </c>
      <c r="L3980" s="4">
        <f>IF('DATA IMPORT'!M3980="","",'DATA IMPORT'!M3980)</f>
        <v>780052</v>
      </c>
      <c r="M3980" t="str">
        <f>IF('DATA IMPORT'!C3980="","",'DATA IMPORT'!C3980)</f>
        <v>Under Contract</v>
      </c>
    </row>
    <row r="3981" spans="2:13" x14ac:dyDescent="0.2">
      <c r="B3981" t="str">
        <f t="shared" si="387"/>
        <v>#</v>
      </c>
      <c r="C3981">
        <f>COUNTIF(D3981:D$10001,D3981)</f>
        <v>4</v>
      </c>
      <c r="D3981">
        <f t="shared" si="392"/>
        <v>2</v>
      </c>
      <c r="E3981" t="str">
        <f>IF('DATA IMPORT'!E3981="","",'DATA IMPORT'!E3981)</f>
        <v>Referral</v>
      </c>
      <c r="F3981" s="1">
        <f>IF('DATA IMPORT'!I3981="","",'DATA IMPORT'!I3981)</f>
        <v>42443</v>
      </c>
      <c r="G3981" s="11">
        <f t="shared" si="388"/>
        <v>3</v>
      </c>
      <c r="H3981" s="11">
        <f t="shared" si="389"/>
        <v>2016</v>
      </c>
      <c r="I3981" s="1">
        <f>IF('DATA IMPORT'!G3981="","",'DATA IMPORT'!G3981)</f>
        <v>42452</v>
      </c>
      <c r="J3981" s="11">
        <f t="shared" si="390"/>
        <v>3</v>
      </c>
      <c r="K3981" s="11">
        <f t="shared" si="391"/>
        <v>2016</v>
      </c>
      <c r="L3981" s="4">
        <f>IF('DATA IMPORT'!M3981="","",'DATA IMPORT'!M3981)</f>
        <v>145554</v>
      </c>
      <c r="M3981" t="str">
        <f>IF('DATA IMPORT'!C3981="","",'DATA IMPORT'!C3981)</f>
        <v>Under Contract</v>
      </c>
    </row>
    <row r="3982" spans="2:13" x14ac:dyDescent="0.2">
      <c r="B3982" t="str">
        <f t="shared" si="387"/>
        <v>#</v>
      </c>
      <c r="C3982">
        <f>COUNTIF(D3982:D$10001,D3982)</f>
        <v>2</v>
      </c>
      <c r="D3982">
        <f t="shared" si="392"/>
        <v>4</v>
      </c>
      <c r="E3982" t="str">
        <f>IF('DATA IMPORT'!E3982="","",'DATA IMPORT'!E3982)</f>
        <v>Bank Owned</v>
      </c>
      <c r="F3982" s="1">
        <f>IF('DATA IMPORT'!I3982="","",'DATA IMPORT'!I3982)</f>
        <v>42440</v>
      </c>
      <c r="G3982" s="11">
        <f t="shared" si="388"/>
        <v>3</v>
      </c>
      <c r="H3982" s="11">
        <f t="shared" si="389"/>
        <v>2016</v>
      </c>
      <c r="I3982" s="1">
        <f>IF('DATA IMPORT'!G3982="","",'DATA IMPORT'!G3982)</f>
        <v>42518</v>
      </c>
      <c r="J3982" s="11">
        <f t="shared" si="390"/>
        <v>5</v>
      </c>
      <c r="K3982" s="11">
        <f t="shared" si="391"/>
        <v>2016</v>
      </c>
      <c r="L3982" s="4">
        <f>IF('DATA IMPORT'!M3982="","",'DATA IMPORT'!M3982)</f>
        <v>751190</v>
      </c>
      <c r="M3982" t="str">
        <f>IF('DATA IMPORT'!C3982="","",'DATA IMPORT'!C3982)</f>
        <v>Under Contract</v>
      </c>
    </row>
    <row r="3983" spans="2:13" x14ac:dyDescent="0.2">
      <c r="B3983" t="str">
        <f t="shared" si="387"/>
        <v>#</v>
      </c>
      <c r="C3983">
        <f>COUNTIF(D3983:D$10001,D3983)</f>
        <v>3</v>
      </c>
      <c r="D3983">
        <f t="shared" si="392"/>
        <v>2</v>
      </c>
      <c r="E3983" t="str">
        <f>IF('DATA IMPORT'!E3983="","",'DATA IMPORT'!E3983)</f>
        <v>Referral</v>
      </c>
      <c r="F3983" s="1">
        <f>IF('DATA IMPORT'!I3983="","",'DATA IMPORT'!I3983)</f>
        <v>42473</v>
      </c>
      <c r="G3983" s="11">
        <f t="shared" si="388"/>
        <v>4</v>
      </c>
      <c r="H3983" s="11">
        <f t="shared" si="389"/>
        <v>2016</v>
      </c>
      <c r="I3983" s="1">
        <f>IF('DATA IMPORT'!G3983="","",'DATA IMPORT'!G3983)</f>
        <v>42765</v>
      </c>
      <c r="J3983" s="11">
        <f t="shared" si="390"/>
        <v>1</v>
      </c>
      <c r="K3983" s="11">
        <f t="shared" si="391"/>
        <v>2017</v>
      </c>
      <c r="L3983" s="4">
        <f>IF('DATA IMPORT'!M3983="","",'DATA IMPORT'!M3983)</f>
        <v>151223</v>
      </c>
      <c r="M3983" t="str">
        <f>IF('DATA IMPORT'!C3983="","",'DATA IMPORT'!C3983)</f>
        <v>Under Contract</v>
      </c>
    </row>
    <row r="3984" spans="2:13" x14ac:dyDescent="0.2">
      <c r="B3984" t="str">
        <f t="shared" si="387"/>
        <v>#</v>
      </c>
      <c r="C3984">
        <f>COUNTIF(D3984:D$10001,D3984)</f>
        <v>2</v>
      </c>
      <c r="D3984">
        <f t="shared" si="392"/>
        <v>2</v>
      </c>
      <c r="E3984" t="str">
        <f>IF('DATA IMPORT'!E3984="","",'DATA IMPORT'!E3984)</f>
        <v>Referral</v>
      </c>
      <c r="F3984" s="1">
        <f>IF('DATA IMPORT'!I3984="","",'DATA IMPORT'!I3984)</f>
        <v>42468</v>
      </c>
      <c r="G3984" s="11">
        <f t="shared" si="388"/>
        <v>4</v>
      </c>
      <c r="H3984" s="11">
        <f t="shared" si="389"/>
        <v>2016</v>
      </c>
      <c r="I3984" s="1">
        <f>IF('DATA IMPORT'!G3984="","",'DATA IMPORT'!G3984)</f>
        <v>42494</v>
      </c>
      <c r="J3984" s="11">
        <f t="shared" si="390"/>
        <v>5</v>
      </c>
      <c r="K3984" s="11">
        <f t="shared" si="391"/>
        <v>2016</v>
      </c>
      <c r="L3984" s="4">
        <f>IF('DATA IMPORT'!M3984="","",'DATA IMPORT'!M3984)</f>
        <v>503858</v>
      </c>
      <c r="M3984" t="str">
        <f>IF('DATA IMPORT'!C3984="","",'DATA IMPORT'!C3984)</f>
        <v>Under Contract</v>
      </c>
    </row>
    <row r="3985" spans="2:13" x14ac:dyDescent="0.2">
      <c r="B3985">
        <f t="shared" si="387"/>
        <v>2</v>
      </c>
      <c r="C3985">
        <f>COUNTIF(D3985:D$10001,D3985)</f>
        <v>1</v>
      </c>
      <c r="D3985">
        <f t="shared" si="392"/>
        <v>2</v>
      </c>
      <c r="E3985" t="str">
        <f>IF('DATA IMPORT'!E3985="","",'DATA IMPORT'!E3985)</f>
        <v>Referral</v>
      </c>
      <c r="F3985" s="1">
        <f>IF('DATA IMPORT'!I3985="","",'DATA IMPORT'!I3985)</f>
        <v>42423</v>
      </c>
      <c r="G3985" s="11">
        <f t="shared" si="388"/>
        <v>2</v>
      </c>
      <c r="H3985" s="11">
        <f t="shared" si="389"/>
        <v>2016</v>
      </c>
      <c r="I3985" s="1">
        <f>IF('DATA IMPORT'!G3985="","",'DATA IMPORT'!G3985)</f>
        <v>42952</v>
      </c>
      <c r="J3985" s="11">
        <f t="shared" si="390"/>
        <v>8</v>
      </c>
      <c r="K3985" s="11">
        <f t="shared" si="391"/>
        <v>2017</v>
      </c>
      <c r="L3985" s="4">
        <f>IF('DATA IMPORT'!M3985="","",'DATA IMPORT'!M3985)</f>
        <v>447228</v>
      </c>
      <c r="M3985" t="str">
        <f>IF('DATA IMPORT'!C3985="","",'DATA IMPORT'!C3985)</f>
        <v>Under Contract</v>
      </c>
    </row>
    <row r="3986" spans="2:13" x14ac:dyDescent="0.2">
      <c r="B3986" t="str">
        <f t="shared" si="387"/>
        <v>#</v>
      </c>
      <c r="C3986">
        <f>COUNTIF(D3986:D$10001,D3986)</f>
        <v>4</v>
      </c>
      <c r="D3986">
        <f t="shared" si="392"/>
        <v>3</v>
      </c>
      <c r="E3986" t="str">
        <f>IF('DATA IMPORT'!E3986="","",'DATA IMPORT'!E3986)</f>
        <v>Website</v>
      </c>
      <c r="F3986" s="1">
        <f>IF('DATA IMPORT'!I3986="","",'DATA IMPORT'!I3986)</f>
        <v>42421</v>
      </c>
      <c r="G3986" s="11">
        <f t="shared" si="388"/>
        <v>2</v>
      </c>
      <c r="H3986" s="11">
        <f t="shared" si="389"/>
        <v>2016</v>
      </c>
      <c r="I3986" s="1">
        <f>IF('DATA IMPORT'!G3986="","",'DATA IMPORT'!G3986)</f>
        <v>42639</v>
      </c>
      <c r="J3986" s="11">
        <f t="shared" si="390"/>
        <v>9</v>
      </c>
      <c r="K3986" s="11">
        <f t="shared" si="391"/>
        <v>2016</v>
      </c>
      <c r="L3986" s="4">
        <f>IF('DATA IMPORT'!M3986="","",'DATA IMPORT'!M3986)</f>
        <v>284849</v>
      </c>
      <c r="M3986" t="str">
        <f>IF('DATA IMPORT'!C3986="","",'DATA IMPORT'!C3986)</f>
        <v>Under Contract</v>
      </c>
    </row>
    <row r="3987" spans="2:13" x14ac:dyDescent="0.2">
      <c r="B3987">
        <f t="shared" si="387"/>
        <v>4</v>
      </c>
      <c r="C3987">
        <f>COUNTIF(D3987:D$10001,D3987)</f>
        <v>1</v>
      </c>
      <c r="D3987">
        <f t="shared" ref="D3987:D3993" si="393">IF(E3987="","",MATCH(E3987,$E$2:$E$1048576,0))</f>
        <v>4</v>
      </c>
      <c r="E3987" t="str">
        <f>IF('DATA IMPORT'!E3987="","",'DATA IMPORT'!E3987)</f>
        <v>Bank Owned</v>
      </c>
      <c r="F3987" s="1">
        <f>IF('DATA IMPORT'!I3987="","",'DATA IMPORT'!I3987)</f>
        <v>42402</v>
      </c>
      <c r="G3987" s="11">
        <f t="shared" si="388"/>
        <v>2</v>
      </c>
      <c r="H3987" s="11">
        <f t="shared" si="389"/>
        <v>2016</v>
      </c>
      <c r="I3987" s="1">
        <f>IF('DATA IMPORT'!G3987="","",'DATA IMPORT'!G3987)</f>
        <v>42828</v>
      </c>
      <c r="J3987" s="11">
        <f t="shared" si="390"/>
        <v>4</v>
      </c>
      <c r="K3987" s="11">
        <f t="shared" si="391"/>
        <v>2017</v>
      </c>
      <c r="L3987" s="4">
        <f>IF('DATA IMPORT'!M3987="","",'DATA IMPORT'!M3987)</f>
        <v>465476</v>
      </c>
      <c r="M3987" t="str">
        <f>IF('DATA IMPORT'!C3987="","",'DATA IMPORT'!C3987)</f>
        <v>Under Contract</v>
      </c>
    </row>
    <row r="3988" spans="2:13" x14ac:dyDescent="0.2">
      <c r="B3988" t="str">
        <f t="shared" si="387"/>
        <v>#</v>
      </c>
      <c r="C3988">
        <f>COUNTIF(D3988:D$10001,D3988)</f>
        <v>2</v>
      </c>
      <c r="D3988">
        <f t="shared" si="393"/>
        <v>6</v>
      </c>
      <c r="E3988" t="str">
        <f>IF('DATA IMPORT'!E3988="","",'DATA IMPORT'!E3988)</f>
        <v>Zillow</v>
      </c>
      <c r="F3988" s="1">
        <f>IF('DATA IMPORT'!I3988="","",'DATA IMPORT'!I3988)</f>
        <v>42438</v>
      </c>
      <c r="G3988" s="11">
        <f t="shared" si="388"/>
        <v>3</v>
      </c>
      <c r="H3988" s="11">
        <f t="shared" si="389"/>
        <v>2016</v>
      </c>
      <c r="I3988" s="1">
        <f>IF('DATA IMPORT'!G3988="","",'DATA IMPORT'!G3988)</f>
        <v>42449</v>
      </c>
      <c r="J3988" s="11">
        <f t="shared" si="390"/>
        <v>3</v>
      </c>
      <c r="K3988" s="11">
        <f t="shared" si="391"/>
        <v>2016</v>
      </c>
      <c r="L3988" s="4">
        <f>IF('DATA IMPORT'!M3988="","",'DATA IMPORT'!M3988)</f>
        <v>761778</v>
      </c>
      <c r="M3988" t="str">
        <f>IF('DATA IMPORT'!C3988="","",'DATA IMPORT'!C3988)</f>
        <v>Under Contract</v>
      </c>
    </row>
    <row r="3989" spans="2:13" x14ac:dyDescent="0.2">
      <c r="B3989">
        <f t="shared" si="387"/>
        <v>14</v>
      </c>
      <c r="C3989">
        <f>COUNTIF(D3989:D$10001,D3989)</f>
        <v>1</v>
      </c>
      <c r="D3989">
        <f t="shared" si="393"/>
        <v>14</v>
      </c>
      <c r="E3989" t="str">
        <f>IF('DATA IMPORT'!E3989="","",'DATA IMPORT'!E3989)</f>
        <v>Social Ads</v>
      </c>
      <c r="F3989" s="1">
        <f>IF('DATA IMPORT'!I3989="","",'DATA IMPORT'!I3989)</f>
        <v>42545</v>
      </c>
      <c r="G3989" s="11">
        <f t="shared" si="388"/>
        <v>6</v>
      </c>
      <c r="H3989" s="11">
        <f t="shared" si="389"/>
        <v>2016</v>
      </c>
      <c r="I3989" s="1">
        <f>IF('DATA IMPORT'!G3989="","",'DATA IMPORT'!G3989)</f>
        <v>42733</v>
      </c>
      <c r="J3989" s="11">
        <f t="shared" si="390"/>
        <v>12</v>
      </c>
      <c r="K3989" s="11">
        <f t="shared" si="391"/>
        <v>2016</v>
      </c>
      <c r="L3989" s="4">
        <f>IF('DATA IMPORT'!M3989="","",'DATA IMPORT'!M3989)</f>
        <v>605429</v>
      </c>
      <c r="M3989" t="str">
        <f>IF('DATA IMPORT'!C3989="","",'DATA IMPORT'!C3989)</f>
        <v>Under Contract</v>
      </c>
    </row>
    <row r="3990" spans="2:13" x14ac:dyDescent="0.2">
      <c r="B3990" t="str">
        <f t="shared" si="387"/>
        <v>#</v>
      </c>
      <c r="C3990">
        <f>COUNTIF(D3990:D$10001,D3990)</f>
        <v>3</v>
      </c>
      <c r="D3990">
        <f t="shared" si="393"/>
        <v>3</v>
      </c>
      <c r="E3990" t="str">
        <f>IF('DATA IMPORT'!E3990="","",'DATA IMPORT'!E3990)</f>
        <v>Website</v>
      </c>
      <c r="F3990" s="1">
        <f>IF('DATA IMPORT'!I3990="","",'DATA IMPORT'!I3990)</f>
        <v>42643</v>
      </c>
      <c r="G3990" s="11">
        <f t="shared" si="388"/>
        <v>9</v>
      </c>
      <c r="H3990" s="11">
        <f t="shared" si="389"/>
        <v>2016</v>
      </c>
      <c r="I3990" s="1">
        <f>IF('DATA IMPORT'!G3990="","",'DATA IMPORT'!G3990)</f>
        <v>42655</v>
      </c>
      <c r="J3990" s="11">
        <f t="shared" si="390"/>
        <v>10</v>
      </c>
      <c r="K3990" s="11">
        <f t="shared" si="391"/>
        <v>2016</v>
      </c>
      <c r="L3990" s="4">
        <f>IF('DATA IMPORT'!M3990="","",'DATA IMPORT'!M3990)</f>
        <v>269008</v>
      </c>
      <c r="M3990" t="str">
        <f>IF('DATA IMPORT'!C3990="","",'DATA IMPORT'!C3990)</f>
        <v>Sold</v>
      </c>
    </row>
    <row r="3991" spans="2:13" x14ac:dyDescent="0.2">
      <c r="B3991">
        <f t="shared" si="387"/>
        <v>6</v>
      </c>
      <c r="C3991">
        <f>COUNTIF(D3991:D$10001,D3991)</f>
        <v>1</v>
      </c>
      <c r="D3991">
        <f t="shared" si="393"/>
        <v>6</v>
      </c>
      <c r="E3991" t="str">
        <f>IF('DATA IMPORT'!E3991="","",'DATA IMPORT'!E3991)</f>
        <v>Zillow</v>
      </c>
      <c r="F3991" s="1">
        <f>IF('DATA IMPORT'!I3991="","",'DATA IMPORT'!I3991)</f>
        <v>42408</v>
      </c>
      <c r="G3991" s="11">
        <f t="shared" si="388"/>
        <v>2</v>
      </c>
      <c r="H3991" s="11">
        <f t="shared" si="389"/>
        <v>2016</v>
      </c>
      <c r="I3991" s="1">
        <f>IF('DATA IMPORT'!G3991="","",'DATA IMPORT'!G3991)</f>
        <v>42425</v>
      </c>
      <c r="J3991" s="11">
        <f t="shared" si="390"/>
        <v>2</v>
      </c>
      <c r="K3991" s="11">
        <f t="shared" si="391"/>
        <v>2016</v>
      </c>
      <c r="L3991" s="4">
        <f>IF('DATA IMPORT'!M3991="","",'DATA IMPORT'!M3991)</f>
        <v>771830</v>
      </c>
      <c r="M3991" t="str">
        <f>IF('DATA IMPORT'!C3991="","",'DATA IMPORT'!C3991)</f>
        <v>Under Contract</v>
      </c>
    </row>
    <row r="3992" spans="2:13" x14ac:dyDescent="0.2">
      <c r="B3992" t="str">
        <f t="shared" si="387"/>
        <v>#</v>
      </c>
      <c r="C3992">
        <f>COUNTIF(D3992:D$10001,D3992)</f>
        <v>2</v>
      </c>
      <c r="D3992">
        <f t="shared" si="393"/>
        <v>3</v>
      </c>
      <c r="E3992" t="str">
        <f>IF('DATA IMPORT'!E3992="","",'DATA IMPORT'!E3992)</f>
        <v>Website</v>
      </c>
      <c r="F3992" s="1">
        <f>IF('DATA IMPORT'!I3992="","",'DATA IMPORT'!I3992)</f>
        <v>42473</v>
      </c>
      <c r="G3992" s="11">
        <f t="shared" si="388"/>
        <v>4</v>
      </c>
      <c r="H3992" s="11">
        <f t="shared" si="389"/>
        <v>2016</v>
      </c>
      <c r="I3992" s="1">
        <f>IF('DATA IMPORT'!G3992="","",'DATA IMPORT'!G3992)</f>
        <v>42838</v>
      </c>
      <c r="J3992" s="11">
        <f t="shared" si="390"/>
        <v>4</v>
      </c>
      <c r="K3992" s="11">
        <f t="shared" si="391"/>
        <v>2017</v>
      </c>
      <c r="L3992" s="4">
        <f>IF('DATA IMPORT'!M3992="","",'DATA IMPORT'!M3992)</f>
        <v>658376</v>
      </c>
      <c r="M3992" t="str">
        <f>IF('DATA IMPORT'!C3992="","",'DATA IMPORT'!C3992)</f>
        <v>Under Contract</v>
      </c>
    </row>
    <row r="3993" spans="2:13" x14ac:dyDescent="0.2">
      <c r="B3993">
        <f t="shared" si="387"/>
        <v>3</v>
      </c>
      <c r="C3993">
        <f>COUNTIF(D3993:D$10001,D3993)</f>
        <v>1</v>
      </c>
      <c r="D3993">
        <f t="shared" si="393"/>
        <v>3</v>
      </c>
      <c r="E3993" t="str">
        <f>IF('DATA IMPORT'!E3993="","",'DATA IMPORT'!E3993)</f>
        <v>Website</v>
      </c>
      <c r="F3993" s="1">
        <f>IF('DATA IMPORT'!I3993="","",'DATA IMPORT'!I3993)</f>
        <v>42507</v>
      </c>
      <c r="G3993" s="11">
        <f t="shared" si="388"/>
        <v>5</v>
      </c>
      <c r="H3993" s="11">
        <f t="shared" si="389"/>
        <v>2016</v>
      </c>
      <c r="I3993" s="1">
        <f>IF('DATA IMPORT'!G3993="","",'DATA IMPORT'!G3993)</f>
        <v>42565</v>
      </c>
      <c r="J3993" s="11">
        <f t="shared" si="390"/>
        <v>7</v>
      </c>
      <c r="K3993" s="11">
        <f t="shared" si="391"/>
        <v>2016</v>
      </c>
      <c r="L3993" s="4">
        <f>IF('DATA IMPORT'!M3993="","",'DATA IMPORT'!M3993)</f>
        <v>153363</v>
      </c>
      <c r="M3993" t="str">
        <f>IF('DATA IMPORT'!C3993="","",'DATA IMPORT'!C3993)</f>
        <v>Under Contract</v>
      </c>
    </row>
    <row r="3994" spans="2:13" x14ac:dyDescent="0.2">
      <c r="B3994">
        <f t="shared" si="387"/>
        <v>3993</v>
      </c>
      <c r="C3994">
        <f>COUNTIF(D3994:D$10001,D3994)</f>
        <v>1</v>
      </c>
      <c r="D3994">
        <f>IF(E3994=0,"",MATCH(E3994,$E$2:$E$1048576,0))</f>
        <v>3993</v>
      </c>
      <c r="E3994" t="str">
        <f>IF('DATA IMPORT'!E3994="","",'DATA IMPORT'!E3994)</f>
        <v/>
      </c>
      <c r="F3994" s="1" t="str">
        <f>IF('DATA IMPORT'!I3994="","",'DATA IMPORT'!I3994)</f>
        <v/>
      </c>
      <c r="G3994" s="11" t="str">
        <f t="shared" si="388"/>
        <v/>
      </c>
      <c r="H3994" s="11" t="str">
        <f t="shared" si="389"/>
        <v/>
      </c>
      <c r="I3994" s="1" t="str">
        <f>IF('DATA IMPORT'!G3994="","",'DATA IMPORT'!G3994)</f>
        <v/>
      </c>
      <c r="J3994" s="11" t="str">
        <f t="shared" si="390"/>
        <v/>
      </c>
      <c r="K3994" s="11" t="str">
        <f t="shared" si="391"/>
        <v/>
      </c>
      <c r="L3994" s="4" t="str">
        <f>IF('DATA IMPORT'!M3994="","",'DATA IMPORT'!M3994)</f>
        <v/>
      </c>
      <c r="M3994" t="str">
        <f>IF('DATA IMPORT'!C3994="","",'DATA IMPORT'!C3994)</f>
        <v/>
      </c>
    </row>
    <row r="3995" spans="2:13" x14ac:dyDescent="0.2">
      <c r="B3995" t="str">
        <f t="shared" si="387"/>
        <v>#</v>
      </c>
      <c r="C3995">
        <f>COUNTIF(D3995:D$10001,D3995)</f>
        <v>6007</v>
      </c>
      <c r="D3995" t="str">
        <f>IF(E3995="","",MATCH(E3995,$E$2:$E$1048576,0))</f>
        <v/>
      </c>
      <c r="E3995" t="str">
        <f>IF('DATA IMPORT'!E3995="","",'DATA IMPORT'!E3995)</f>
        <v/>
      </c>
      <c r="F3995" s="1" t="str">
        <f>IF('DATA IMPORT'!I3995="","",'DATA IMPORT'!I3995)</f>
        <v/>
      </c>
      <c r="G3995" s="11" t="str">
        <f t="shared" si="388"/>
        <v/>
      </c>
      <c r="H3995" s="11" t="str">
        <f t="shared" si="389"/>
        <v/>
      </c>
      <c r="I3995" s="1" t="str">
        <f>IF('DATA IMPORT'!G3995="","",'DATA IMPORT'!G3995)</f>
        <v/>
      </c>
      <c r="J3995" s="11" t="str">
        <f t="shared" si="390"/>
        <v/>
      </c>
      <c r="K3995" s="11" t="str">
        <f t="shared" si="391"/>
        <v/>
      </c>
      <c r="L3995" s="4" t="str">
        <f>IF('DATA IMPORT'!M3995="","",'DATA IMPORT'!M3995)</f>
        <v/>
      </c>
      <c r="M3995" t="str">
        <f>IF('DATA IMPORT'!C3995="","",'DATA IMPORT'!C3995)</f>
        <v/>
      </c>
    </row>
    <row r="3996" spans="2:13" x14ac:dyDescent="0.2">
      <c r="B3996" t="str">
        <f t="shared" si="387"/>
        <v>#</v>
      </c>
      <c r="C3996">
        <f>COUNTIF(D3996:D$10001,D3996)</f>
        <v>6006</v>
      </c>
      <c r="D3996" t="str">
        <f t="shared" ref="D3996:D4059" si="394">IF(E3996="","",MATCH(E3996,$E$2:$E$1048576,0))</f>
        <v/>
      </c>
      <c r="E3996" t="str">
        <f>IF('DATA IMPORT'!E3996="","",'DATA IMPORT'!E3996)</f>
        <v/>
      </c>
      <c r="F3996" s="1" t="str">
        <f>IF('DATA IMPORT'!I3996="","",'DATA IMPORT'!I3996)</f>
        <v/>
      </c>
      <c r="G3996" s="11" t="str">
        <f t="shared" si="388"/>
        <v/>
      </c>
      <c r="H3996" s="11" t="str">
        <f t="shared" si="389"/>
        <v/>
      </c>
      <c r="I3996" s="1" t="str">
        <f>IF('DATA IMPORT'!G3996="","",'DATA IMPORT'!G3996)</f>
        <v/>
      </c>
      <c r="J3996" s="11" t="str">
        <f t="shared" si="390"/>
        <v/>
      </c>
      <c r="K3996" s="11" t="str">
        <f t="shared" si="391"/>
        <v/>
      </c>
      <c r="L3996" s="4" t="str">
        <f>IF('DATA IMPORT'!M3996="","",'DATA IMPORT'!M3996)</f>
        <v/>
      </c>
      <c r="M3996" t="str">
        <f>IF('DATA IMPORT'!C3996="","",'DATA IMPORT'!C3996)</f>
        <v/>
      </c>
    </row>
    <row r="3997" spans="2:13" x14ac:dyDescent="0.2">
      <c r="B3997" t="str">
        <f t="shared" si="387"/>
        <v>#</v>
      </c>
      <c r="C3997">
        <f>COUNTIF(D3997:D$10001,D3997)</f>
        <v>6005</v>
      </c>
      <c r="D3997" t="str">
        <f t="shared" si="394"/>
        <v/>
      </c>
      <c r="E3997" t="str">
        <f>IF('DATA IMPORT'!E3997="","",'DATA IMPORT'!E3997)</f>
        <v/>
      </c>
      <c r="F3997" s="1" t="str">
        <f>IF('DATA IMPORT'!I3997="","",'DATA IMPORT'!I3997)</f>
        <v/>
      </c>
      <c r="G3997" s="11" t="str">
        <f t="shared" si="388"/>
        <v/>
      </c>
      <c r="H3997" s="11" t="str">
        <f t="shared" si="389"/>
        <v/>
      </c>
      <c r="I3997" s="1" t="str">
        <f>IF('DATA IMPORT'!G3997="","",'DATA IMPORT'!G3997)</f>
        <v/>
      </c>
      <c r="J3997" s="11" t="str">
        <f t="shared" si="390"/>
        <v/>
      </c>
      <c r="K3997" s="11" t="str">
        <f t="shared" si="391"/>
        <v/>
      </c>
      <c r="L3997" s="4" t="str">
        <f>IF('DATA IMPORT'!M3997="","",'DATA IMPORT'!M3997)</f>
        <v/>
      </c>
      <c r="M3997" t="str">
        <f>IF('DATA IMPORT'!C3997="","",'DATA IMPORT'!C3997)</f>
        <v/>
      </c>
    </row>
    <row r="3998" spans="2:13" x14ac:dyDescent="0.2">
      <c r="B3998" t="str">
        <f t="shared" si="387"/>
        <v>#</v>
      </c>
      <c r="C3998">
        <f>COUNTIF(D3998:D$10001,D3998)</f>
        <v>6004</v>
      </c>
      <c r="D3998" t="str">
        <f t="shared" si="394"/>
        <v/>
      </c>
      <c r="E3998" t="str">
        <f>IF('DATA IMPORT'!E3998="","",'DATA IMPORT'!E3998)</f>
        <v/>
      </c>
      <c r="F3998" s="1" t="str">
        <f>IF('DATA IMPORT'!I3998="","",'DATA IMPORT'!I3998)</f>
        <v/>
      </c>
      <c r="G3998" s="11" t="str">
        <f t="shared" si="388"/>
        <v/>
      </c>
      <c r="H3998" s="11" t="str">
        <f t="shared" si="389"/>
        <v/>
      </c>
      <c r="I3998" s="1" t="str">
        <f>IF('DATA IMPORT'!G3998="","",'DATA IMPORT'!G3998)</f>
        <v/>
      </c>
      <c r="J3998" s="11" t="str">
        <f t="shared" si="390"/>
        <v/>
      </c>
      <c r="K3998" s="11" t="str">
        <f t="shared" si="391"/>
        <v/>
      </c>
      <c r="L3998" s="4" t="str">
        <f>IF('DATA IMPORT'!M3998="","",'DATA IMPORT'!M3998)</f>
        <v/>
      </c>
      <c r="M3998" t="str">
        <f>IF('DATA IMPORT'!C3998="","",'DATA IMPORT'!C3998)</f>
        <v/>
      </c>
    </row>
    <row r="3999" spans="2:13" x14ac:dyDescent="0.2">
      <c r="B3999" t="str">
        <f t="shared" si="387"/>
        <v>#</v>
      </c>
      <c r="C3999">
        <f>COUNTIF(D3999:D$10001,D3999)</f>
        <v>6003</v>
      </c>
      <c r="D3999" t="str">
        <f t="shared" si="394"/>
        <v/>
      </c>
      <c r="E3999" t="str">
        <f>IF('DATA IMPORT'!E3999="","",'DATA IMPORT'!E3999)</f>
        <v/>
      </c>
      <c r="F3999" s="1" t="str">
        <f>IF('DATA IMPORT'!I3999="","",'DATA IMPORT'!I3999)</f>
        <v/>
      </c>
      <c r="G3999" s="11" t="str">
        <f t="shared" si="388"/>
        <v/>
      </c>
      <c r="H3999" s="11" t="str">
        <f t="shared" si="389"/>
        <v/>
      </c>
      <c r="I3999" s="1" t="str">
        <f>IF('DATA IMPORT'!G3999="","",'DATA IMPORT'!G3999)</f>
        <v/>
      </c>
      <c r="J3999" s="11" t="str">
        <f t="shared" si="390"/>
        <v/>
      </c>
      <c r="K3999" s="11" t="str">
        <f t="shared" si="391"/>
        <v/>
      </c>
      <c r="L3999" s="4" t="str">
        <f>IF('DATA IMPORT'!M3999="","",'DATA IMPORT'!M3999)</f>
        <v/>
      </c>
      <c r="M3999" t="str">
        <f>IF('DATA IMPORT'!C3999="","",'DATA IMPORT'!C3999)</f>
        <v/>
      </c>
    </row>
    <row r="4000" spans="2:13" x14ac:dyDescent="0.2">
      <c r="B4000" t="str">
        <f t="shared" si="387"/>
        <v>#</v>
      </c>
      <c r="C4000">
        <f>COUNTIF(D4000:D$10001,D4000)</f>
        <v>6002</v>
      </c>
      <c r="D4000" t="str">
        <f t="shared" si="394"/>
        <v/>
      </c>
      <c r="E4000" t="str">
        <f>IF('DATA IMPORT'!E4000="","",'DATA IMPORT'!E4000)</f>
        <v/>
      </c>
      <c r="F4000" s="1" t="str">
        <f>IF('DATA IMPORT'!I4000="","",'DATA IMPORT'!I4000)</f>
        <v/>
      </c>
      <c r="G4000" s="11" t="str">
        <f t="shared" si="388"/>
        <v/>
      </c>
      <c r="H4000" s="11" t="str">
        <f t="shared" si="389"/>
        <v/>
      </c>
      <c r="I4000" s="1" t="str">
        <f>IF('DATA IMPORT'!G4000="","",'DATA IMPORT'!G4000)</f>
        <v/>
      </c>
      <c r="J4000" s="11" t="str">
        <f t="shared" si="390"/>
        <v/>
      </c>
      <c r="K4000" s="11" t="str">
        <f t="shared" si="391"/>
        <v/>
      </c>
      <c r="L4000" s="4" t="str">
        <f>IF('DATA IMPORT'!M4000="","",'DATA IMPORT'!M4000)</f>
        <v/>
      </c>
      <c r="M4000" t="str">
        <f>IF('DATA IMPORT'!C4000="","",'DATA IMPORT'!C4000)</f>
        <v/>
      </c>
    </row>
    <row r="4001" spans="2:13" x14ac:dyDescent="0.2">
      <c r="B4001" t="str">
        <f t="shared" si="387"/>
        <v>#</v>
      </c>
      <c r="C4001">
        <f>COUNTIF(D4001:D$10001,D4001)</f>
        <v>6001</v>
      </c>
      <c r="D4001" t="str">
        <f t="shared" si="394"/>
        <v/>
      </c>
      <c r="E4001" t="str">
        <f>IF('DATA IMPORT'!E4001="","",'DATA IMPORT'!E4001)</f>
        <v/>
      </c>
      <c r="F4001" s="1" t="str">
        <f>IF('DATA IMPORT'!I4001="","",'DATA IMPORT'!I4001)</f>
        <v/>
      </c>
      <c r="G4001" s="11" t="str">
        <f t="shared" si="388"/>
        <v/>
      </c>
      <c r="H4001" s="11" t="str">
        <f t="shared" si="389"/>
        <v/>
      </c>
      <c r="I4001" s="1" t="str">
        <f>IF('DATA IMPORT'!G4001="","",'DATA IMPORT'!G4001)</f>
        <v/>
      </c>
      <c r="J4001" s="11" t="str">
        <f t="shared" si="390"/>
        <v/>
      </c>
      <c r="K4001" s="11" t="str">
        <f t="shared" si="391"/>
        <v/>
      </c>
      <c r="L4001" s="4" t="str">
        <f>IF('DATA IMPORT'!M4001="","",'DATA IMPORT'!M4001)</f>
        <v/>
      </c>
      <c r="M4001" t="str">
        <f>IF('DATA IMPORT'!C4001="","",'DATA IMPORT'!C4001)</f>
        <v/>
      </c>
    </row>
    <row r="4002" spans="2:13" x14ac:dyDescent="0.2">
      <c r="B4002" t="str">
        <f t="shared" si="387"/>
        <v>#</v>
      </c>
      <c r="C4002">
        <f>COUNTIF(D4002:D$10001,D4002)</f>
        <v>6000</v>
      </c>
      <c r="D4002" t="str">
        <f t="shared" si="394"/>
        <v/>
      </c>
      <c r="E4002" t="str">
        <f>IF('DATA IMPORT'!E4002="","",'DATA IMPORT'!E4002)</f>
        <v/>
      </c>
      <c r="F4002" s="1" t="str">
        <f>IF('DATA IMPORT'!I4002="","",'DATA IMPORT'!I4002)</f>
        <v/>
      </c>
      <c r="G4002" s="11" t="str">
        <f t="shared" si="388"/>
        <v/>
      </c>
      <c r="H4002" s="11" t="str">
        <f t="shared" si="389"/>
        <v/>
      </c>
      <c r="I4002" s="1" t="str">
        <f>IF('DATA IMPORT'!G4002="","",'DATA IMPORT'!G4002)</f>
        <v/>
      </c>
      <c r="J4002" s="11" t="str">
        <f t="shared" si="390"/>
        <v/>
      </c>
      <c r="K4002" s="11" t="str">
        <f t="shared" si="391"/>
        <v/>
      </c>
      <c r="L4002" s="4" t="str">
        <f>IF('DATA IMPORT'!M4002="","",'DATA IMPORT'!M4002)</f>
        <v/>
      </c>
      <c r="M4002" t="str">
        <f>IF('DATA IMPORT'!C4002="","",'DATA IMPORT'!C4002)</f>
        <v/>
      </c>
    </row>
    <row r="4003" spans="2:13" x14ac:dyDescent="0.2">
      <c r="B4003" t="str">
        <f t="shared" si="387"/>
        <v>#</v>
      </c>
      <c r="C4003">
        <f>COUNTIF(D4003:D$10001,D4003)</f>
        <v>5999</v>
      </c>
      <c r="D4003" t="str">
        <f t="shared" si="394"/>
        <v/>
      </c>
      <c r="E4003" t="str">
        <f>IF('DATA IMPORT'!E4003="","",'DATA IMPORT'!E4003)</f>
        <v/>
      </c>
      <c r="F4003" s="1" t="str">
        <f>IF('DATA IMPORT'!I4003="","",'DATA IMPORT'!I4003)</f>
        <v/>
      </c>
      <c r="G4003" s="11" t="str">
        <f t="shared" si="388"/>
        <v/>
      </c>
      <c r="H4003" s="11" t="str">
        <f t="shared" si="389"/>
        <v/>
      </c>
      <c r="I4003" s="1" t="str">
        <f>IF('DATA IMPORT'!G4003="","",'DATA IMPORT'!G4003)</f>
        <v/>
      </c>
      <c r="J4003" s="11" t="str">
        <f t="shared" si="390"/>
        <v/>
      </c>
      <c r="K4003" s="11" t="str">
        <f t="shared" si="391"/>
        <v/>
      </c>
      <c r="L4003" s="4" t="str">
        <f>IF('DATA IMPORT'!M4003="","",'DATA IMPORT'!M4003)</f>
        <v/>
      </c>
      <c r="M4003" t="str">
        <f>IF('DATA IMPORT'!C4003="","",'DATA IMPORT'!C4003)</f>
        <v/>
      </c>
    </row>
    <row r="4004" spans="2:13" x14ac:dyDescent="0.2">
      <c r="B4004" t="str">
        <f t="shared" si="387"/>
        <v>#</v>
      </c>
      <c r="C4004">
        <f>COUNTIF(D4004:D$10001,D4004)</f>
        <v>5998</v>
      </c>
      <c r="D4004" t="str">
        <f t="shared" si="394"/>
        <v/>
      </c>
      <c r="E4004" t="str">
        <f>IF('DATA IMPORT'!E4004="","",'DATA IMPORT'!E4004)</f>
        <v/>
      </c>
      <c r="F4004" s="1" t="str">
        <f>IF('DATA IMPORT'!I4004="","",'DATA IMPORT'!I4004)</f>
        <v/>
      </c>
      <c r="G4004" s="11" t="str">
        <f t="shared" si="388"/>
        <v/>
      </c>
      <c r="H4004" s="11" t="str">
        <f t="shared" si="389"/>
        <v/>
      </c>
      <c r="I4004" s="1" t="str">
        <f>IF('DATA IMPORT'!G4004="","",'DATA IMPORT'!G4004)</f>
        <v/>
      </c>
      <c r="J4004" s="11" t="str">
        <f t="shared" si="390"/>
        <v/>
      </c>
      <c r="K4004" s="11" t="str">
        <f t="shared" si="391"/>
        <v/>
      </c>
      <c r="L4004" s="4" t="str">
        <f>IF('DATA IMPORT'!M4004="","",'DATA IMPORT'!M4004)</f>
        <v/>
      </c>
      <c r="M4004" t="str">
        <f>IF('DATA IMPORT'!C4004="","",'DATA IMPORT'!C4004)</f>
        <v/>
      </c>
    </row>
    <row r="4005" spans="2:13" x14ac:dyDescent="0.2">
      <c r="B4005" t="str">
        <f t="shared" si="387"/>
        <v>#</v>
      </c>
      <c r="C4005">
        <f>COUNTIF(D4005:D$10001,D4005)</f>
        <v>5997</v>
      </c>
      <c r="D4005" t="str">
        <f t="shared" si="394"/>
        <v/>
      </c>
      <c r="E4005" t="str">
        <f>IF('DATA IMPORT'!E4005="","",'DATA IMPORT'!E4005)</f>
        <v/>
      </c>
      <c r="F4005" s="1" t="str">
        <f>IF('DATA IMPORT'!I4005="","",'DATA IMPORT'!I4005)</f>
        <v/>
      </c>
      <c r="G4005" s="11" t="str">
        <f t="shared" si="388"/>
        <v/>
      </c>
      <c r="H4005" s="11" t="str">
        <f t="shared" si="389"/>
        <v/>
      </c>
      <c r="I4005" s="1" t="str">
        <f>IF('DATA IMPORT'!G4005="","",'DATA IMPORT'!G4005)</f>
        <v/>
      </c>
      <c r="J4005" s="11" t="str">
        <f t="shared" si="390"/>
        <v/>
      </c>
      <c r="K4005" s="11" t="str">
        <f t="shared" si="391"/>
        <v/>
      </c>
      <c r="L4005" s="4" t="str">
        <f>IF('DATA IMPORT'!M4005="","",'DATA IMPORT'!M4005)</f>
        <v/>
      </c>
      <c r="M4005" t="str">
        <f>IF('DATA IMPORT'!C4005="","",'DATA IMPORT'!C4005)</f>
        <v/>
      </c>
    </row>
    <row r="4006" spans="2:13" x14ac:dyDescent="0.2">
      <c r="B4006" t="str">
        <f t="shared" si="387"/>
        <v>#</v>
      </c>
      <c r="C4006">
        <f>COUNTIF(D4006:D$10001,D4006)</f>
        <v>5996</v>
      </c>
      <c r="D4006" t="str">
        <f t="shared" si="394"/>
        <v/>
      </c>
      <c r="E4006" t="str">
        <f>IF('DATA IMPORT'!E4006="","",'DATA IMPORT'!E4006)</f>
        <v/>
      </c>
      <c r="F4006" s="1" t="str">
        <f>IF('DATA IMPORT'!I4006="","",'DATA IMPORT'!I4006)</f>
        <v/>
      </c>
      <c r="G4006" s="11" t="str">
        <f t="shared" si="388"/>
        <v/>
      </c>
      <c r="H4006" s="11" t="str">
        <f t="shared" si="389"/>
        <v/>
      </c>
      <c r="I4006" s="1" t="str">
        <f>IF('DATA IMPORT'!G4006="","",'DATA IMPORT'!G4006)</f>
        <v/>
      </c>
      <c r="J4006" s="11" t="str">
        <f t="shared" si="390"/>
        <v/>
      </c>
      <c r="K4006" s="11" t="str">
        <f t="shared" si="391"/>
        <v/>
      </c>
      <c r="L4006" s="4" t="str">
        <f>IF('DATA IMPORT'!M4006="","",'DATA IMPORT'!M4006)</f>
        <v/>
      </c>
      <c r="M4006" t="str">
        <f>IF('DATA IMPORT'!C4006="","",'DATA IMPORT'!C4006)</f>
        <v/>
      </c>
    </row>
    <row r="4007" spans="2:13" x14ac:dyDescent="0.2">
      <c r="B4007" t="str">
        <f t="shared" si="387"/>
        <v>#</v>
      </c>
      <c r="C4007">
        <f>COUNTIF(D4007:D$10001,D4007)</f>
        <v>5995</v>
      </c>
      <c r="D4007" t="str">
        <f t="shared" si="394"/>
        <v/>
      </c>
      <c r="E4007" t="str">
        <f>IF('DATA IMPORT'!E4007="","",'DATA IMPORT'!E4007)</f>
        <v/>
      </c>
      <c r="F4007" s="1" t="str">
        <f>IF('DATA IMPORT'!I4007="","",'DATA IMPORT'!I4007)</f>
        <v/>
      </c>
      <c r="G4007" s="11" t="str">
        <f t="shared" si="388"/>
        <v/>
      </c>
      <c r="H4007" s="11" t="str">
        <f t="shared" si="389"/>
        <v/>
      </c>
      <c r="I4007" s="1" t="str">
        <f>IF('DATA IMPORT'!G4007="","",'DATA IMPORT'!G4007)</f>
        <v/>
      </c>
      <c r="J4007" s="11" t="str">
        <f t="shared" si="390"/>
        <v/>
      </c>
      <c r="K4007" s="11" t="str">
        <f t="shared" si="391"/>
        <v/>
      </c>
      <c r="L4007" s="4" t="str">
        <f>IF('DATA IMPORT'!M4007="","",'DATA IMPORT'!M4007)</f>
        <v/>
      </c>
      <c r="M4007" t="str">
        <f>IF('DATA IMPORT'!C4007="","",'DATA IMPORT'!C4007)</f>
        <v/>
      </c>
    </row>
    <row r="4008" spans="2:13" x14ac:dyDescent="0.2">
      <c r="B4008" t="str">
        <f t="shared" si="387"/>
        <v>#</v>
      </c>
      <c r="C4008">
        <f>COUNTIF(D4008:D$10001,D4008)</f>
        <v>5994</v>
      </c>
      <c r="D4008" t="str">
        <f t="shared" si="394"/>
        <v/>
      </c>
      <c r="E4008" t="str">
        <f>IF('DATA IMPORT'!E4008="","",'DATA IMPORT'!E4008)</f>
        <v/>
      </c>
      <c r="F4008" s="1" t="str">
        <f>IF('DATA IMPORT'!I4008="","",'DATA IMPORT'!I4008)</f>
        <v/>
      </c>
      <c r="G4008" s="11" t="str">
        <f t="shared" si="388"/>
        <v/>
      </c>
      <c r="H4008" s="11" t="str">
        <f t="shared" si="389"/>
        <v/>
      </c>
      <c r="I4008" s="1" t="str">
        <f>IF('DATA IMPORT'!G4008="","",'DATA IMPORT'!G4008)</f>
        <v/>
      </c>
      <c r="J4008" s="11" t="str">
        <f t="shared" si="390"/>
        <v/>
      </c>
      <c r="K4008" s="11" t="str">
        <f t="shared" si="391"/>
        <v/>
      </c>
      <c r="L4008" s="4" t="str">
        <f>IF('DATA IMPORT'!M4008="","",'DATA IMPORT'!M4008)</f>
        <v/>
      </c>
      <c r="M4008" t="str">
        <f>IF('DATA IMPORT'!C4008="","",'DATA IMPORT'!C4008)</f>
        <v/>
      </c>
    </row>
    <row r="4009" spans="2:13" x14ac:dyDescent="0.2">
      <c r="B4009" t="str">
        <f t="shared" si="387"/>
        <v>#</v>
      </c>
      <c r="C4009">
        <f>COUNTIF(D4009:D$10001,D4009)</f>
        <v>5993</v>
      </c>
      <c r="D4009" t="str">
        <f t="shared" si="394"/>
        <v/>
      </c>
      <c r="E4009" t="str">
        <f>IF('DATA IMPORT'!E4009="","",'DATA IMPORT'!E4009)</f>
        <v/>
      </c>
      <c r="F4009" s="1" t="str">
        <f>IF('DATA IMPORT'!I4009="","",'DATA IMPORT'!I4009)</f>
        <v/>
      </c>
      <c r="G4009" s="11" t="str">
        <f t="shared" si="388"/>
        <v/>
      </c>
      <c r="H4009" s="11" t="str">
        <f t="shared" si="389"/>
        <v/>
      </c>
      <c r="I4009" s="1" t="str">
        <f>IF('DATA IMPORT'!G4009="","",'DATA IMPORT'!G4009)</f>
        <v/>
      </c>
      <c r="J4009" s="11" t="str">
        <f t="shared" si="390"/>
        <v/>
      </c>
      <c r="K4009" s="11" t="str">
        <f t="shared" si="391"/>
        <v/>
      </c>
      <c r="L4009" s="4" t="str">
        <f>IF('DATA IMPORT'!M4009="","",'DATA IMPORT'!M4009)</f>
        <v/>
      </c>
      <c r="M4009" t="str">
        <f>IF('DATA IMPORT'!C4009="","",'DATA IMPORT'!C4009)</f>
        <v/>
      </c>
    </row>
    <row r="4010" spans="2:13" x14ac:dyDescent="0.2">
      <c r="B4010" t="str">
        <f t="shared" si="387"/>
        <v>#</v>
      </c>
      <c r="C4010">
        <f>COUNTIF(D4010:D$10001,D4010)</f>
        <v>5992</v>
      </c>
      <c r="D4010" t="str">
        <f t="shared" si="394"/>
        <v/>
      </c>
      <c r="E4010" t="str">
        <f>IF('DATA IMPORT'!E4010="","",'DATA IMPORT'!E4010)</f>
        <v/>
      </c>
      <c r="F4010" s="1" t="str">
        <f>IF('DATA IMPORT'!I4010="","",'DATA IMPORT'!I4010)</f>
        <v/>
      </c>
      <c r="G4010" s="11" t="str">
        <f t="shared" si="388"/>
        <v/>
      </c>
      <c r="H4010" s="11" t="str">
        <f t="shared" si="389"/>
        <v/>
      </c>
      <c r="I4010" s="1" t="str">
        <f>IF('DATA IMPORT'!G4010="","",'DATA IMPORT'!G4010)</f>
        <v/>
      </c>
      <c r="J4010" s="11" t="str">
        <f t="shared" si="390"/>
        <v/>
      </c>
      <c r="K4010" s="11" t="str">
        <f t="shared" si="391"/>
        <v/>
      </c>
      <c r="L4010" s="4" t="str">
        <f>IF('DATA IMPORT'!M4010="","",'DATA IMPORT'!M4010)</f>
        <v/>
      </c>
      <c r="M4010" t="str">
        <f>IF('DATA IMPORT'!C4010="","",'DATA IMPORT'!C4010)</f>
        <v/>
      </c>
    </row>
    <row r="4011" spans="2:13" x14ac:dyDescent="0.2">
      <c r="B4011" t="str">
        <f t="shared" si="387"/>
        <v>#</v>
      </c>
      <c r="C4011">
        <f>COUNTIF(D4011:D$10001,D4011)</f>
        <v>5991</v>
      </c>
      <c r="D4011" t="str">
        <f t="shared" si="394"/>
        <v/>
      </c>
      <c r="E4011" t="str">
        <f>IF('DATA IMPORT'!E4011="","",'DATA IMPORT'!E4011)</f>
        <v/>
      </c>
      <c r="F4011" s="1" t="str">
        <f>IF('DATA IMPORT'!I4011="","",'DATA IMPORT'!I4011)</f>
        <v/>
      </c>
      <c r="G4011" s="11" t="str">
        <f t="shared" si="388"/>
        <v/>
      </c>
      <c r="H4011" s="11" t="str">
        <f t="shared" si="389"/>
        <v/>
      </c>
      <c r="I4011" s="1" t="str">
        <f>IF('DATA IMPORT'!G4011="","",'DATA IMPORT'!G4011)</f>
        <v/>
      </c>
      <c r="J4011" s="11" t="str">
        <f t="shared" si="390"/>
        <v/>
      </c>
      <c r="K4011" s="11" t="str">
        <f t="shared" si="391"/>
        <v/>
      </c>
      <c r="L4011" s="4" t="str">
        <f>IF('DATA IMPORT'!M4011="","",'DATA IMPORT'!M4011)</f>
        <v/>
      </c>
      <c r="M4011" t="str">
        <f>IF('DATA IMPORT'!C4011="","",'DATA IMPORT'!C4011)</f>
        <v/>
      </c>
    </row>
    <row r="4012" spans="2:13" x14ac:dyDescent="0.2">
      <c r="B4012" t="str">
        <f t="shared" si="387"/>
        <v>#</v>
      </c>
      <c r="C4012">
        <f>COUNTIF(D4012:D$10001,D4012)</f>
        <v>5990</v>
      </c>
      <c r="D4012" t="str">
        <f t="shared" si="394"/>
        <v/>
      </c>
      <c r="E4012" t="str">
        <f>IF('DATA IMPORT'!E4012="","",'DATA IMPORT'!E4012)</f>
        <v/>
      </c>
      <c r="F4012" s="1" t="str">
        <f>IF('DATA IMPORT'!I4012="","",'DATA IMPORT'!I4012)</f>
        <v/>
      </c>
      <c r="G4012" s="11" t="str">
        <f t="shared" si="388"/>
        <v/>
      </c>
      <c r="H4012" s="11" t="str">
        <f t="shared" si="389"/>
        <v/>
      </c>
      <c r="I4012" s="1" t="str">
        <f>IF('DATA IMPORT'!G4012="","",'DATA IMPORT'!G4012)</f>
        <v/>
      </c>
      <c r="J4012" s="11" t="str">
        <f t="shared" si="390"/>
        <v/>
      </c>
      <c r="K4012" s="11" t="str">
        <f t="shared" si="391"/>
        <v/>
      </c>
      <c r="L4012" s="4" t="str">
        <f>IF('DATA IMPORT'!M4012="","",'DATA IMPORT'!M4012)</f>
        <v/>
      </c>
      <c r="M4012" t="str">
        <f>IF('DATA IMPORT'!C4012="","",'DATA IMPORT'!C4012)</f>
        <v/>
      </c>
    </row>
    <row r="4013" spans="2:13" x14ac:dyDescent="0.2">
      <c r="B4013" t="str">
        <f t="shared" si="387"/>
        <v>#</v>
      </c>
      <c r="C4013">
        <f>COUNTIF(D4013:D$10001,D4013)</f>
        <v>5989</v>
      </c>
      <c r="D4013" t="str">
        <f t="shared" si="394"/>
        <v/>
      </c>
      <c r="E4013" t="str">
        <f>IF('DATA IMPORT'!E4013="","",'DATA IMPORT'!E4013)</f>
        <v/>
      </c>
      <c r="F4013" s="1" t="str">
        <f>IF('DATA IMPORT'!I4013="","",'DATA IMPORT'!I4013)</f>
        <v/>
      </c>
      <c r="G4013" s="11" t="str">
        <f t="shared" si="388"/>
        <v/>
      </c>
      <c r="H4013" s="11" t="str">
        <f t="shared" si="389"/>
        <v/>
      </c>
      <c r="I4013" s="1" t="str">
        <f>IF('DATA IMPORT'!G4013="","",'DATA IMPORT'!G4013)</f>
        <v/>
      </c>
      <c r="J4013" s="11" t="str">
        <f t="shared" si="390"/>
        <v/>
      </c>
      <c r="K4013" s="11" t="str">
        <f t="shared" si="391"/>
        <v/>
      </c>
      <c r="L4013" s="4" t="str">
        <f>IF('DATA IMPORT'!M4013="","",'DATA IMPORT'!M4013)</f>
        <v/>
      </c>
      <c r="M4013" t="str">
        <f>IF('DATA IMPORT'!C4013="","",'DATA IMPORT'!C4013)</f>
        <v/>
      </c>
    </row>
    <row r="4014" spans="2:13" x14ac:dyDescent="0.2">
      <c r="B4014" t="str">
        <f t="shared" si="387"/>
        <v>#</v>
      </c>
      <c r="C4014">
        <f>COUNTIF(D4014:D$10001,D4014)</f>
        <v>5988</v>
      </c>
      <c r="D4014" t="str">
        <f t="shared" si="394"/>
        <v/>
      </c>
      <c r="E4014" t="str">
        <f>IF('DATA IMPORT'!E4014="","",'DATA IMPORT'!E4014)</f>
        <v/>
      </c>
      <c r="F4014" s="1" t="str">
        <f>IF('DATA IMPORT'!I4014="","",'DATA IMPORT'!I4014)</f>
        <v/>
      </c>
      <c r="G4014" s="11" t="str">
        <f t="shared" si="388"/>
        <v/>
      </c>
      <c r="H4014" s="11" t="str">
        <f t="shared" si="389"/>
        <v/>
      </c>
      <c r="I4014" s="1" t="str">
        <f>IF('DATA IMPORT'!G4014="","",'DATA IMPORT'!G4014)</f>
        <v/>
      </c>
      <c r="J4014" s="11" t="str">
        <f t="shared" si="390"/>
        <v/>
      </c>
      <c r="K4014" s="11" t="str">
        <f t="shared" si="391"/>
        <v/>
      </c>
      <c r="L4014" s="4" t="str">
        <f>IF('DATA IMPORT'!M4014="","",'DATA IMPORT'!M4014)</f>
        <v/>
      </c>
      <c r="M4014" t="str">
        <f>IF('DATA IMPORT'!C4014="","",'DATA IMPORT'!C4014)</f>
        <v/>
      </c>
    </row>
    <row r="4015" spans="2:13" x14ac:dyDescent="0.2">
      <c r="B4015" t="str">
        <f t="shared" si="387"/>
        <v>#</v>
      </c>
      <c r="C4015">
        <f>COUNTIF(D4015:D$10001,D4015)</f>
        <v>5987</v>
      </c>
      <c r="D4015" t="str">
        <f t="shared" si="394"/>
        <v/>
      </c>
      <c r="E4015" t="str">
        <f>IF('DATA IMPORT'!E4015="","",'DATA IMPORT'!E4015)</f>
        <v/>
      </c>
      <c r="F4015" s="1" t="str">
        <f>IF('DATA IMPORT'!I4015="","",'DATA IMPORT'!I4015)</f>
        <v/>
      </c>
      <c r="G4015" s="11" t="str">
        <f t="shared" si="388"/>
        <v/>
      </c>
      <c r="H4015" s="11" t="str">
        <f t="shared" si="389"/>
        <v/>
      </c>
      <c r="I4015" s="1" t="str">
        <f>IF('DATA IMPORT'!G4015="","",'DATA IMPORT'!G4015)</f>
        <v/>
      </c>
      <c r="J4015" s="11" t="str">
        <f t="shared" si="390"/>
        <v/>
      </c>
      <c r="K4015" s="11" t="str">
        <f t="shared" si="391"/>
        <v/>
      </c>
      <c r="L4015" s="4" t="str">
        <f>IF('DATA IMPORT'!M4015="","",'DATA IMPORT'!M4015)</f>
        <v/>
      </c>
      <c r="M4015" t="str">
        <f>IF('DATA IMPORT'!C4015="","",'DATA IMPORT'!C4015)</f>
        <v/>
      </c>
    </row>
    <row r="4016" spans="2:13" x14ac:dyDescent="0.2">
      <c r="B4016" t="str">
        <f t="shared" si="387"/>
        <v>#</v>
      </c>
      <c r="C4016">
        <f>COUNTIF(D4016:D$10001,D4016)</f>
        <v>5986</v>
      </c>
      <c r="D4016" t="str">
        <f t="shared" si="394"/>
        <v/>
      </c>
      <c r="E4016" t="str">
        <f>IF('DATA IMPORT'!E4016="","",'DATA IMPORT'!E4016)</f>
        <v/>
      </c>
      <c r="F4016" s="1" t="str">
        <f>IF('DATA IMPORT'!I4016="","",'DATA IMPORT'!I4016)</f>
        <v/>
      </c>
      <c r="G4016" s="11" t="str">
        <f t="shared" si="388"/>
        <v/>
      </c>
      <c r="H4016" s="11" t="str">
        <f t="shared" si="389"/>
        <v/>
      </c>
      <c r="I4016" s="1" t="str">
        <f>IF('DATA IMPORT'!G4016="","",'DATA IMPORT'!G4016)</f>
        <v/>
      </c>
      <c r="J4016" s="11" t="str">
        <f t="shared" si="390"/>
        <v/>
      </c>
      <c r="K4016" s="11" t="str">
        <f t="shared" si="391"/>
        <v/>
      </c>
      <c r="L4016" s="4" t="str">
        <f>IF('DATA IMPORT'!M4016="","",'DATA IMPORT'!M4016)</f>
        <v/>
      </c>
      <c r="M4016" t="str">
        <f>IF('DATA IMPORT'!C4016="","",'DATA IMPORT'!C4016)</f>
        <v/>
      </c>
    </row>
    <row r="4017" spans="2:13" x14ac:dyDescent="0.2">
      <c r="B4017" t="str">
        <f t="shared" si="387"/>
        <v>#</v>
      </c>
      <c r="C4017">
        <f>COUNTIF(D4017:D$10001,D4017)</f>
        <v>5985</v>
      </c>
      <c r="D4017" t="str">
        <f t="shared" si="394"/>
        <v/>
      </c>
      <c r="E4017" t="str">
        <f>IF('DATA IMPORT'!E4017="","",'DATA IMPORT'!E4017)</f>
        <v/>
      </c>
      <c r="F4017" s="1" t="str">
        <f>IF('DATA IMPORT'!I4017="","",'DATA IMPORT'!I4017)</f>
        <v/>
      </c>
      <c r="G4017" s="11" t="str">
        <f t="shared" si="388"/>
        <v/>
      </c>
      <c r="H4017" s="11" t="str">
        <f t="shared" si="389"/>
        <v/>
      </c>
      <c r="I4017" s="1" t="str">
        <f>IF('DATA IMPORT'!G4017="","",'DATA IMPORT'!G4017)</f>
        <v/>
      </c>
      <c r="J4017" s="11" t="str">
        <f t="shared" si="390"/>
        <v/>
      </c>
      <c r="K4017" s="11" t="str">
        <f t="shared" si="391"/>
        <v/>
      </c>
      <c r="L4017" s="4" t="str">
        <f>IF('DATA IMPORT'!M4017="","",'DATA IMPORT'!M4017)</f>
        <v/>
      </c>
      <c r="M4017" t="str">
        <f>IF('DATA IMPORT'!C4017="","",'DATA IMPORT'!C4017)</f>
        <v/>
      </c>
    </row>
    <row r="4018" spans="2:13" x14ac:dyDescent="0.2">
      <c r="B4018" t="str">
        <f t="shared" si="387"/>
        <v>#</v>
      </c>
      <c r="C4018">
        <f>COUNTIF(D4018:D$10001,D4018)</f>
        <v>5984</v>
      </c>
      <c r="D4018" t="str">
        <f t="shared" si="394"/>
        <v/>
      </c>
      <c r="E4018" t="str">
        <f>IF('DATA IMPORT'!E4018="","",'DATA IMPORT'!E4018)</f>
        <v/>
      </c>
      <c r="F4018" s="1" t="str">
        <f>IF('DATA IMPORT'!I4018="","",'DATA IMPORT'!I4018)</f>
        <v/>
      </c>
      <c r="G4018" s="11" t="str">
        <f t="shared" si="388"/>
        <v/>
      </c>
      <c r="H4018" s="11" t="str">
        <f t="shared" si="389"/>
        <v/>
      </c>
      <c r="I4018" s="1" t="str">
        <f>IF('DATA IMPORT'!G4018="","",'DATA IMPORT'!G4018)</f>
        <v/>
      </c>
      <c r="J4018" s="11" t="str">
        <f t="shared" si="390"/>
        <v/>
      </c>
      <c r="K4018" s="11" t="str">
        <f t="shared" si="391"/>
        <v/>
      </c>
      <c r="L4018" s="4" t="str">
        <f>IF('DATA IMPORT'!M4018="","",'DATA IMPORT'!M4018)</f>
        <v/>
      </c>
      <c r="M4018" t="str">
        <f>IF('DATA IMPORT'!C4018="","",'DATA IMPORT'!C4018)</f>
        <v/>
      </c>
    </row>
    <row r="4019" spans="2:13" x14ac:dyDescent="0.2">
      <c r="B4019" t="str">
        <f t="shared" si="387"/>
        <v>#</v>
      </c>
      <c r="C4019">
        <f>COUNTIF(D4019:D$10001,D4019)</f>
        <v>5983</v>
      </c>
      <c r="D4019" t="str">
        <f t="shared" si="394"/>
        <v/>
      </c>
      <c r="E4019" t="str">
        <f>IF('DATA IMPORT'!E4019="","",'DATA IMPORT'!E4019)</f>
        <v/>
      </c>
      <c r="F4019" s="1" t="str">
        <f>IF('DATA IMPORT'!I4019="","",'DATA IMPORT'!I4019)</f>
        <v/>
      </c>
      <c r="G4019" s="11" t="str">
        <f t="shared" si="388"/>
        <v/>
      </c>
      <c r="H4019" s="11" t="str">
        <f t="shared" si="389"/>
        <v/>
      </c>
      <c r="I4019" s="1" t="str">
        <f>IF('DATA IMPORT'!G4019="","",'DATA IMPORT'!G4019)</f>
        <v/>
      </c>
      <c r="J4019" s="11" t="str">
        <f t="shared" si="390"/>
        <v/>
      </c>
      <c r="K4019" s="11" t="str">
        <f t="shared" si="391"/>
        <v/>
      </c>
      <c r="L4019" s="4" t="str">
        <f>IF('DATA IMPORT'!M4019="","",'DATA IMPORT'!M4019)</f>
        <v/>
      </c>
      <c r="M4019" t="str">
        <f>IF('DATA IMPORT'!C4019="","",'DATA IMPORT'!C4019)</f>
        <v/>
      </c>
    </row>
    <row r="4020" spans="2:13" x14ac:dyDescent="0.2">
      <c r="B4020" t="str">
        <f t="shared" si="387"/>
        <v>#</v>
      </c>
      <c r="C4020">
        <f>COUNTIF(D4020:D$10001,D4020)</f>
        <v>5982</v>
      </c>
      <c r="D4020" t="str">
        <f t="shared" si="394"/>
        <v/>
      </c>
      <c r="E4020" t="str">
        <f>IF('DATA IMPORT'!E4020="","",'DATA IMPORT'!E4020)</f>
        <v/>
      </c>
      <c r="F4020" s="1" t="str">
        <f>IF('DATA IMPORT'!I4020="","",'DATA IMPORT'!I4020)</f>
        <v/>
      </c>
      <c r="G4020" s="11" t="str">
        <f t="shared" si="388"/>
        <v/>
      </c>
      <c r="H4020" s="11" t="str">
        <f t="shared" si="389"/>
        <v/>
      </c>
      <c r="I4020" s="1" t="str">
        <f>IF('DATA IMPORT'!G4020="","",'DATA IMPORT'!G4020)</f>
        <v/>
      </c>
      <c r="J4020" s="11" t="str">
        <f t="shared" si="390"/>
        <v/>
      </c>
      <c r="K4020" s="11" t="str">
        <f t="shared" si="391"/>
        <v/>
      </c>
      <c r="L4020" s="4" t="str">
        <f>IF('DATA IMPORT'!M4020="","",'DATA IMPORT'!M4020)</f>
        <v/>
      </c>
      <c r="M4020" t="str">
        <f>IF('DATA IMPORT'!C4020="","",'DATA IMPORT'!C4020)</f>
        <v/>
      </c>
    </row>
    <row r="4021" spans="2:13" x14ac:dyDescent="0.2">
      <c r="B4021" t="str">
        <f t="shared" si="387"/>
        <v>#</v>
      </c>
      <c r="C4021">
        <f>COUNTIF(D4021:D$10001,D4021)</f>
        <v>5981</v>
      </c>
      <c r="D4021" t="str">
        <f t="shared" si="394"/>
        <v/>
      </c>
      <c r="E4021" t="str">
        <f>IF('DATA IMPORT'!E4021="","",'DATA IMPORT'!E4021)</f>
        <v/>
      </c>
      <c r="F4021" s="1" t="str">
        <f>IF('DATA IMPORT'!I4021="","",'DATA IMPORT'!I4021)</f>
        <v/>
      </c>
      <c r="G4021" s="11" t="str">
        <f t="shared" si="388"/>
        <v/>
      </c>
      <c r="H4021" s="11" t="str">
        <f t="shared" si="389"/>
        <v/>
      </c>
      <c r="I4021" s="1" t="str">
        <f>IF('DATA IMPORT'!G4021="","",'DATA IMPORT'!G4021)</f>
        <v/>
      </c>
      <c r="J4021" s="11" t="str">
        <f t="shared" si="390"/>
        <v/>
      </c>
      <c r="K4021" s="11" t="str">
        <f t="shared" si="391"/>
        <v/>
      </c>
      <c r="L4021" s="4" t="str">
        <f>IF('DATA IMPORT'!M4021="","",'DATA IMPORT'!M4021)</f>
        <v/>
      </c>
      <c r="M4021" t="str">
        <f>IF('DATA IMPORT'!C4021="","",'DATA IMPORT'!C4021)</f>
        <v/>
      </c>
    </row>
    <row r="4022" spans="2:13" x14ac:dyDescent="0.2">
      <c r="B4022" t="str">
        <f t="shared" si="387"/>
        <v>#</v>
      </c>
      <c r="C4022">
        <f>COUNTIF(D4022:D$10001,D4022)</f>
        <v>5980</v>
      </c>
      <c r="D4022" t="str">
        <f t="shared" si="394"/>
        <v/>
      </c>
      <c r="E4022" t="str">
        <f>IF('DATA IMPORT'!E4022="","",'DATA IMPORT'!E4022)</f>
        <v/>
      </c>
      <c r="F4022" s="1" t="str">
        <f>IF('DATA IMPORT'!I4022="","",'DATA IMPORT'!I4022)</f>
        <v/>
      </c>
      <c r="G4022" s="11" t="str">
        <f t="shared" si="388"/>
        <v/>
      </c>
      <c r="H4022" s="11" t="str">
        <f t="shared" si="389"/>
        <v/>
      </c>
      <c r="I4022" s="1" t="str">
        <f>IF('DATA IMPORT'!G4022="","",'DATA IMPORT'!G4022)</f>
        <v/>
      </c>
      <c r="J4022" s="11" t="str">
        <f t="shared" si="390"/>
        <v/>
      </c>
      <c r="K4022" s="11" t="str">
        <f t="shared" si="391"/>
        <v/>
      </c>
      <c r="L4022" s="4" t="str">
        <f>IF('DATA IMPORT'!M4022="","",'DATA IMPORT'!M4022)</f>
        <v/>
      </c>
      <c r="M4022" t="str">
        <f>IF('DATA IMPORT'!C4022="","",'DATA IMPORT'!C4022)</f>
        <v/>
      </c>
    </row>
    <row r="4023" spans="2:13" x14ac:dyDescent="0.2">
      <c r="B4023" t="str">
        <f t="shared" si="387"/>
        <v>#</v>
      </c>
      <c r="C4023">
        <f>COUNTIF(D4023:D$10001,D4023)</f>
        <v>5979</v>
      </c>
      <c r="D4023" t="str">
        <f t="shared" si="394"/>
        <v/>
      </c>
      <c r="E4023" t="str">
        <f>IF('DATA IMPORT'!E4023="","",'DATA IMPORT'!E4023)</f>
        <v/>
      </c>
      <c r="F4023" s="1" t="str">
        <f>IF('DATA IMPORT'!I4023="","",'DATA IMPORT'!I4023)</f>
        <v/>
      </c>
      <c r="G4023" s="11" t="str">
        <f t="shared" si="388"/>
        <v/>
      </c>
      <c r="H4023" s="11" t="str">
        <f t="shared" si="389"/>
        <v/>
      </c>
      <c r="I4023" s="1" t="str">
        <f>IF('DATA IMPORT'!G4023="","",'DATA IMPORT'!G4023)</f>
        <v/>
      </c>
      <c r="J4023" s="11" t="str">
        <f t="shared" si="390"/>
        <v/>
      </c>
      <c r="K4023" s="11" t="str">
        <f t="shared" si="391"/>
        <v/>
      </c>
      <c r="L4023" s="4" t="str">
        <f>IF('DATA IMPORT'!M4023="","",'DATA IMPORT'!M4023)</f>
        <v/>
      </c>
      <c r="M4023" t="str">
        <f>IF('DATA IMPORT'!C4023="","",'DATA IMPORT'!C4023)</f>
        <v/>
      </c>
    </row>
    <row r="4024" spans="2:13" x14ac:dyDescent="0.2">
      <c r="B4024" t="str">
        <f t="shared" si="387"/>
        <v>#</v>
      </c>
      <c r="C4024">
        <f>COUNTIF(D4024:D$10001,D4024)</f>
        <v>5978</v>
      </c>
      <c r="D4024" t="str">
        <f t="shared" si="394"/>
        <v/>
      </c>
      <c r="E4024" t="str">
        <f>IF('DATA IMPORT'!E4024="","",'DATA IMPORT'!E4024)</f>
        <v/>
      </c>
      <c r="F4024" s="1" t="str">
        <f>IF('DATA IMPORT'!I4024="","",'DATA IMPORT'!I4024)</f>
        <v/>
      </c>
      <c r="G4024" s="11" t="str">
        <f t="shared" si="388"/>
        <v/>
      </c>
      <c r="H4024" s="11" t="str">
        <f t="shared" si="389"/>
        <v/>
      </c>
      <c r="I4024" s="1" t="str">
        <f>IF('DATA IMPORT'!G4024="","",'DATA IMPORT'!G4024)</f>
        <v/>
      </c>
      <c r="J4024" s="11" t="str">
        <f t="shared" si="390"/>
        <v/>
      </c>
      <c r="K4024" s="11" t="str">
        <f t="shared" si="391"/>
        <v/>
      </c>
      <c r="L4024" s="4" t="str">
        <f>IF('DATA IMPORT'!M4024="","",'DATA IMPORT'!M4024)</f>
        <v/>
      </c>
      <c r="M4024" t="str">
        <f>IF('DATA IMPORT'!C4024="","",'DATA IMPORT'!C4024)</f>
        <v/>
      </c>
    </row>
    <row r="4025" spans="2:13" x14ac:dyDescent="0.2">
      <c r="B4025" t="str">
        <f t="shared" si="387"/>
        <v>#</v>
      </c>
      <c r="C4025">
        <f>COUNTIF(D4025:D$10001,D4025)</f>
        <v>5977</v>
      </c>
      <c r="D4025" t="str">
        <f t="shared" si="394"/>
        <v/>
      </c>
      <c r="E4025" t="str">
        <f>IF('DATA IMPORT'!E4025="","",'DATA IMPORT'!E4025)</f>
        <v/>
      </c>
      <c r="F4025" s="1" t="str">
        <f>IF('DATA IMPORT'!I4025="","",'DATA IMPORT'!I4025)</f>
        <v/>
      </c>
      <c r="G4025" s="11" t="str">
        <f t="shared" si="388"/>
        <v/>
      </c>
      <c r="H4025" s="11" t="str">
        <f t="shared" si="389"/>
        <v/>
      </c>
      <c r="I4025" s="1" t="str">
        <f>IF('DATA IMPORT'!G4025="","",'DATA IMPORT'!G4025)</f>
        <v/>
      </c>
      <c r="J4025" s="11" t="str">
        <f t="shared" si="390"/>
        <v/>
      </c>
      <c r="K4025" s="11" t="str">
        <f t="shared" si="391"/>
        <v/>
      </c>
      <c r="L4025" s="4" t="str">
        <f>IF('DATA IMPORT'!M4025="","",'DATA IMPORT'!M4025)</f>
        <v/>
      </c>
      <c r="M4025" t="str">
        <f>IF('DATA IMPORT'!C4025="","",'DATA IMPORT'!C4025)</f>
        <v/>
      </c>
    </row>
    <row r="4026" spans="2:13" x14ac:dyDescent="0.2">
      <c r="B4026" t="str">
        <f t="shared" si="387"/>
        <v>#</v>
      </c>
      <c r="C4026">
        <f>COUNTIF(D4026:D$10001,D4026)</f>
        <v>5976</v>
      </c>
      <c r="D4026" t="str">
        <f t="shared" si="394"/>
        <v/>
      </c>
      <c r="E4026" t="str">
        <f>IF('DATA IMPORT'!E4026="","",'DATA IMPORT'!E4026)</f>
        <v/>
      </c>
      <c r="F4026" s="1" t="str">
        <f>IF('DATA IMPORT'!I4026="","",'DATA IMPORT'!I4026)</f>
        <v/>
      </c>
      <c r="G4026" s="11" t="str">
        <f t="shared" si="388"/>
        <v/>
      </c>
      <c r="H4026" s="11" t="str">
        <f t="shared" si="389"/>
        <v/>
      </c>
      <c r="I4026" s="1" t="str">
        <f>IF('DATA IMPORT'!G4026="","",'DATA IMPORT'!G4026)</f>
        <v/>
      </c>
      <c r="J4026" s="11" t="str">
        <f t="shared" si="390"/>
        <v/>
      </c>
      <c r="K4026" s="11" t="str">
        <f t="shared" si="391"/>
        <v/>
      </c>
      <c r="L4026" s="4" t="str">
        <f>IF('DATA IMPORT'!M4026="","",'DATA IMPORT'!M4026)</f>
        <v/>
      </c>
      <c r="M4026" t="str">
        <f>IF('DATA IMPORT'!C4026="","",'DATA IMPORT'!C4026)</f>
        <v/>
      </c>
    </row>
    <row r="4027" spans="2:13" x14ac:dyDescent="0.2">
      <c r="B4027" t="str">
        <f t="shared" si="387"/>
        <v>#</v>
      </c>
      <c r="C4027">
        <f>COUNTIF(D4027:D$10001,D4027)</f>
        <v>5975</v>
      </c>
      <c r="D4027" t="str">
        <f t="shared" si="394"/>
        <v/>
      </c>
      <c r="E4027" t="str">
        <f>IF('DATA IMPORT'!E4027="","",'DATA IMPORT'!E4027)</f>
        <v/>
      </c>
      <c r="F4027" s="1" t="str">
        <f>IF('DATA IMPORT'!I4027="","",'DATA IMPORT'!I4027)</f>
        <v/>
      </c>
      <c r="G4027" s="11" t="str">
        <f t="shared" si="388"/>
        <v/>
      </c>
      <c r="H4027" s="11" t="str">
        <f t="shared" si="389"/>
        <v/>
      </c>
      <c r="I4027" s="1" t="str">
        <f>IF('DATA IMPORT'!G4027="","",'DATA IMPORT'!G4027)</f>
        <v/>
      </c>
      <c r="J4027" s="11" t="str">
        <f t="shared" si="390"/>
        <v/>
      </c>
      <c r="K4027" s="11" t="str">
        <f t="shared" si="391"/>
        <v/>
      </c>
      <c r="L4027" s="4" t="str">
        <f>IF('DATA IMPORT'!M4027="","",'DATA IMPORT'!M4027)</f>
        <v/>
      </c>
      <c r="M4027" t="str">
        <f>IF('DATA IMPORT'!C4027="","",'DATA IMPORT'!C4027)</f>
        <v/>
      </c>
    </row>
    <row r="4028" spans="2:13" x14ac:dyDescent="0.2">
      <c r="B4028" t="str">
        <f t="shared" si="387"/>
        <v>#</v>
      </c>
      <c r="C4028">
        <f>COUNTIF(D4028:D$10001,D4028)</f>
        <v>5974</v>
      </c>
      <c r="D4028" t="str">
        <f t="shared" si="394"/>
        <v/>
      </c>
      <c r="E4028" t="str">
        <f>IF('DATA IMPORT'!E4028="","",'DATA IMPORT'!E4028)</f>
        <v/>
      </c>
      <c r="F4028" s="1" t="str">
        <f>IF('DATA IMPORT'!I4028="","",'DATA IMPORT'!I4028)</f>
        <v/>
      </c>
      <c r="G4028" s="11" t="str">
        <f t="shared" si="388"/>
        <v/>
      </c>
      <c r="H4028" s="11" t="str">
        <f t="shared" si="389"/>
        <v/>
      </c>
      <c r="I4028" s="1" t="str">
        <f>IF('DATA IMPORT'!G4028="","",'DATA IMPORT'!G4028)</f>
        <v/>
      </c>
      <c r="J4028" s="11" t="str">
        <f t="shared" si="390"/>
        <v/>
      </c>
      <c r="K4028" s="11" t="str">
        <f t="shared" si="391"/>
        <v/>
      </c>
      <c r="L4028" s="4" t="str">
        <f>IF('DATA IMPORT'!M4028="","",'DATA IMPORT'!M4028)</f>
        <v/>
      </c>
      <c r="M4028" t="str">
        <f>IF('DATA IMPORT'!C4028="","",'DATA IMPORT'!C4028)</f>
        <v/>
      </c>
    </row>
    <row r="4029" spans="2:13" x14ac:dyDescent="0.2">
      <c r="B4029" t="str">
        <f t="shared" si="387"/>
        <v>#</v>
      </c>
      <c r="C4029">
        <f>COUNTIF(D4029:D$10001,D4029)</f>
        <v>5973</v>
      </c>
      <c r="D4029" t="str">
        <f t="shared" si="394"/>
        <v/>
      </c>
      <c r="E4029" t="str">
        <f>IF('DATA IMPORT'!E4029="","",'DATA IMPORT'!E4029)</f>
        <v/>
      </c>
      <c r="F4029" s="1" t="str">
        <f>IF('DATA IMPORT'!I4029="","",'DATA IMPORT'!I4029)</f>
        <v/>
      </c>
      <c r="G4029" s="11" t="str">
        <f t="shared" si="388"/>
        <v/>
      </c>
      <c r="H4029" s="11" t="str">
        <f t="shared" si="389"/>
        <v/>
      </c>
      <c r="I4029" s="1" t="str">
        <f>IF('DATA IMPORT'!G4029="","",'DATA IMPORT'!G4029)</f>
        <v/>
      </c>
      <c r="J4029" s="11" t="str">
        <f t="shared" si="390"/>
        <v/>
      </c>
      <c r="K4029" s="11" t="str">
        <f t="shared" si="391"/>
        <v/>
      </c>
      <c r="L4029" s="4" t="str">
        <f>IF('DATA IMPORT'!M4029="","",'DATA IMPORT'!M4029)</f>
        <v/>
      </c>
      <c r="M4029" t="str">
        <f>IF('DATA IMPORT'!C4029="","",'DATA IMPORT'!C4029)</f>
        <v/>
      </c>
    </row>
    <row r="4030" spans="2:13" x14ac:dyDescent="0.2">
      <c r="B4030" t="str">
        <f t="shared" si="387"/>
        <v>#</v>
      </c>
      <c r="C4030">
        <f>COUNTIF(D4030:D$10001,D4030)</f>
        <v>5972</v>
      </c>
      <c r="D4030" t="str">
        <f t="shared" si="394"/>
        <v/>
      </c>
      <c r="E4030" t="str">
        <f>IF('DATA IMPORT'!E4030="","",'DATA IMPORT'!E4030)</f>
        <v/>
      </c>
      <c r="F4030" s="1" t="str">
        <f>IF('DATA IMPORT'!I4030="","",'DATA IMPORT'!I4030)</f>
        <v/>
      </c>
      <c r="G4030" s="11" t="str">
        <f t="shared" si="388"/>
        <v/>
      </c>
      <c r="H4030" s="11" t="str">
        <f t="shared" si="389"/>
        <v/>
      </c>
      <c r="I4030" s="1" t="str">
        <f>IF('DATA IMPORT'!G4030="","",'DATA IMPORT'!G4030)</f>
        <v/>
      </c>
      <c r="J4030" s="11" t="str">
        <f t="shared" si="390"/>
        <v/>
      </c>
      <c r="K4030" s="11" t="str">
        <f t="shared" si="391"/>
        <v/>
      </c>
      <c r="L4030" s="4" t="str">
        <f>IF('DATA IMPORT'!M4030="","",'DATA IMPORT'!M4030)</f>
        <v/>
      </c>
      <c r="M4030" t="str">
        <f>IF('DATA IMPORT'!C4030="","",'DATA IMPORT'!C4030)</f>
        <v/>
      </c>
    </row>
    <row r="4031" spans="2:13" x14ac:dyDescent="0.2">
      <c r="B4031" t="str">
        <f t="shared" si="387"/>
        <v>#</v>
      </c>
      <c r="C4031">
        <f>COUNTIF(D4031:D$10001,D4031)</f>
        <v>5971</v>
      </c>
      <c r="D4031" t="str">
        <f t="shared" si="394"/>
        <v/>
      </c>
      <c r="E4031" t="str">
        <f>IF('DATA IMPORT'!E4031="","",'DATA IMPORT'!E4031)</f>
        <v/>
      </c>
      <c r="F4031" s="1" t="str">
        <f>IF('DATA IMPORT'!I4031="","",'DATA IMPORT'!I4031)</f>
        <v/>
      </c>
      <c r="G4031" s="11" t="str">
        <f t="shared" si="388"/>
        <v/>
      </c>
      <c r="H4031" s="11" t="str">
        <f t="shared" si="389"/>
        <v/>
      </c>
      <c r="I4031" s="1" t="str">
        <f>IF('DATA IMPORT'!G4031="","",'DATA IMPORT'!G4031)</f>
        <v/>
      </c>
      <c r="J4031" s="11" t="str">
        <f t="shared" si="390"/>
        <v/>
      </c>
      <c r="K4031" s="11" t="str">
        <f t="shared" si="391"/>
        <v/>
      </c>
      <c r="L4031" s="4" t="str">
        <f>IF('DATA IMPORT'!M4031="","",'DATA IMPORT'!M4031)</f>
        <v/>
      </c>
      <c r="M4031" t="str">
        <f>IF('DATA IMPORT'!C4031="","",'DATA IMPORT'!C4031)</f>
        <v/>
      </c>
    </row>
    <row r="4032" spans="2:13" x14ac:dyDescent="0.2">
      <c r="B4032" t="str">
        <f t="shared" si="387"/>
        <v>#</v>
      </c>
      <c r="C4032">
        <f>COUNTIF(D4032:D$10001,D4032)</f>
        <v>5970</v>
      </c>
      <c r="D4032" t="str">
        <f t="shared" si="394"/>
        <v/>
      </c>
      <c r="E4032" t="str">
        <f>IF('DATA IMPORT'!E4032="","",'DATA IMPORT'!E4032)</f>
        <v/>
      </c>
      <c r="F4032" s="1" t="str">
        <f>IF('DATA IMPORT'!I4032="","",'DATA IMPORT'!I4032)</f>
        <v/>
      </c>
      <c r="G4032" s="11" t="str">
        <f t="shared" si="388"/>
        <v/>
      </c>
      <c r="H4032" s="11" t="str">
        <f t="shared" si="389"/>
        <v/>
      </c>
      <c r="I4032" s="1" t="str">
        <f>IF('DATA IMPORT'!G4032="","",'DATA IMPORT'!G4032)</f>
        <v/>
      </c>
      <c r="J4032" s="11" t="str">
        <f t="shared" si="390"/>
        <v/>
      </c>
      <c r="K4032" s="11" t="str">
        <f t="shared" si="391"/>
        <v/>
      </c>
      <c r="L4032" s="4" t="str">
        <f>IF('DATA IMPORT'!M4032="","",'DATA IMPORT'!M4032)</f>
        <v/>
      </c>
      <c r="M4032" t="str">
        <f>IF('DATA IMPORT'!C4032="","",'DATA IMPORT'!C4032)</f>
        <v/>
      </c>
    </row>
    <row r="4033" spans="2:13" x14ac:dyDescent="0.2">
      <c r="B4033" t="str">
        <f t="shared" si="387"/>
        <v>#</v>
      </c>
      <c r="C4033">
        <f>COUNTIF(D4033:D$10001,D4033)</f>
        <v>5969</v>
      </c>
      <c r="D4033" t="str">
        <f t="shared" si="394"/>
        <v/>
      </c>
      <c r="E4033" t="str">
        <f>IF('DATA IMPORT'!E4033="","",'DATA IMPORT'!E4033)</f>
        <v/>
      </c>
      <c r="F4033" s="1" t="str">
        <f>IF('DATA IMPORT'!I4033="","",'DATA IMPORT'!I4033)</f>
        <v/>
      </c>
      <c r="G4033" s="11" t="str">
        <f t="shared" si="388"/>
        <v/>
      </c>
      <c r="H4033" s="11" t="str">
        <f t="shared" si="389"/>
        <v/>
      </c>
      <c r="I4033" s="1" t="str">
        <f>IF('DATA IMPORT'!G4033="","",'DATA IMPORT'!G4033)</f>
        <v/>
      </c>
      <c r="J4033" s="11" t="str">
        <f t="shared" si="390"/>
        <v/>
      </c>
      <c r="K4033" s="11" t="str">
        <f t="shared" si="391"/>
        <v/>
      </c>
      <c r="L4033" s="4" t="str">
        <f>IF('DATA IMPORT'!M4033="","",'DATA IMPORT'!M4033)</f>
        <v/>
      </c>
      <c r="M4033" t="str">
        <f>IF('DATA IMPORT'!C4033="","",'DATA IMPORT'!C4033)</f>
        <v/>
      </c>
    </row>
    <row r="4034" spans="2:13" x14ac:dyDescent="0.2">
      <c r="B4034" t="str">
        <f t="shared" si="387"/>
        <v>#</v>
      </c>
      <c r="C4034">
        <f>COUNTIF(D4034:D$10001,D4034)</f>
        <v>5968</v>
      </c>
      <c r="D4034" t="str">
        <f t="shared" si="394"/>
        <v/>
      </c>
      <c r="E4034" t="str">
        <f>IF('DATA IMPORT'!E4034="","",'DATA IMPORT'!E4034)</f>
        <v/>
      </c>
      <c r="F4034" s="1" t="str">
        <f>IF('DATA IMPORT'!I4034="","",'DATA IMPORT'!I4034)</f>
        <v/>
      </c>
      <c r="G4034" s="11" t="str">
        <f t="shared" si="388"/>
        <v/>
      </c>
      <c r="H4034" s="11" t="str">
        <f t="shared" si="389"/>
        <v/>
      </c>
      <c r="I4034" s="1" t="str">
        <f>IF('DATA IMPORT'!G4034="","",'DATA IMPORT'!G4034)</f>
        <v/>
      </c>
      <c r="J4034" s="11" t="str">
        <f t="shared" si="390"/>
        <v/>
      </c>
      <c r="K4034" s="11" t="str">
        <f t="shared" si="391"/>
        <v/>
      </c>
      <c r="L4034" s="4" t="str">
        <f>IF('DATA IMPORT'!M4034="","",'DATA IMPORT'!M4034)</f>
        <v/>
      </c>
      <c r="M4034" t="str">
        <f>IF('DATA IMPORT'!C4034="","",'DATA IMPORT'!C4034)</f>
        <v/>
      </c>
    </row>
    <row r="4035" spans="2:13" x14ac:dyDescent="0.2">
      <c r="B4035" t="str">
        <f t="shared" ref="B4035:B4098" si="395">IF(C4035=1,D4035,"#")</f>
        <v>#</v>
      </c>
      <c r="C4035">
        <f>COUNTIF(D4035:D$10001,D4035)</f>
        <v>5967</v>
      </c>
      <c r="D4035" t="str">
        <f t="shared" si="394"/>
        <v/>
      </c>
      <c r="E4035" t="str">
        <f>IF('DATA IMPORT'!E4035="","",'DATA IMPORT'!E4035)</f>
        <v/>
      </c>
      <c r="F4035" s="1" t="str">
        <f>IF('DATA IMPORT'!I4035="","",'DATA IMPORT'!I4035)</f>
        <v/>
      </c>
      <c r="G4035" s="11" t="str">
        <f t="shared" ref="G4035:G4098" si="396">IF(F4035="","",MONTH(F4035))</f>
        <v/>
      </c>
      <c r="H4035" s="11" t="str">
        <f t="shared" ref="H4035:H4098" si="397">IF(F4035="","",YEAR(F4035))</f>
        <v/>
      </c>
      <c r="I4035" s="1" t="str">
        <f>IF('DATA IMPORT'!G4035="","",'DATA IMPORT'!G4035)</f>
        <v/>
      </c>
      <c r="J4035" s="11" t="str">
        <f t="shared" ref="J4035:J4098" si="398">IF(I4035="","",MONTH(I4035))</f>
        <v/>
      </c>
      <c r="K4035" s="11" t="str">
        <f t="shared" ref="K4035:K4098" si="399">IF(I4035="","",YEAR(I4035))</f>
        <v/>
      </c>
      <c r="L4035" s="4" t="str">
        <f>IF('DATA IMPORT'!M4035="","",'DATA IMPORT'!M4035)</f>
        <v/>
      </c>
      <c r="M4035" t="str">
        <f>IF('DATA IMPORT'!C4035="","",'DATA IMPORT'!C4035)</f>
        <v/>
      </c>
    </row>
    <row r="4036" spans="2:13" x14ac:dyDescent="0.2">
      <c r="B4036" t="str">
        <f t="shared" si="395"/>
        <v>#</v>
      </c>
      <c r="C4036">
        <f>COUNTIF(D4036:D$10001,D4036)</f>
        <v>5966</v>
      </c>
      <c r="D4036" t="str">
        <f t="shared" si="394"/>
        <v/>
      </c>
      <c r="E4036" t="str">
        <f>IF('DATA IMPORT'!E4036="","",'DATA IMPORT'!E4036)</f>
        <v/>
      </c>
      <c r="F4036" s="1" t="str">
        <f>IF('DATA IMPORT'!I4036="","",'DATA IMPORT'!I4036)</f>
        <v/>
      </c>
      <c r="G4036" s="11" t="str">
        <f t="shared" si="396"/>
        <v/>
      </c>
      <c r="H4036" s="11" t="str">
        <f t="shared" si="397"/>
        <v/>
      </c>
      <c r="I4036" s="1" t="str">
        <f>IF('DATA IMPORT'!G4036="","",'DATA IMPORT'!G4036)</f>
        <v/>
      </c>
      <c r="J4036" s="11" t="str">
        <f t="shared" si="398"/>
        <v/>
      </c>
      <c r="K4036" s="11" t="str">
        <f t="shared" si="399"/>
        <v/>
      </c>
      <c r="L4036" s="4" t="str">
        <f>IF('DATA IMPORT'!M4036="","",'DATA IMPORT'!M4036)</f>
        <v/>
      </c>
      <c r="M4036" t="str">
        <f>IF('DATA IMPORT'!C4036="","",'DATA IMPORT'!C4036)</f>
        <v/>
      </c>
    </row>
    <row r="4037" spans="2:13" x14ac:dyDescent="0.2">
      <c r="B4037" t="str">
        <f t="shared" si="395"/>
        <v>#</v>
      </c>
      <c r="C4037">
        <f>COUNTIF(D4037:D$10001,D4037)</f>
        <v>5965</v>
      </c>
      <c r="D4037" t="str">
        <f t="shared" si="394"/>
        <v/>
      </c>
      <c r="E4037" t="str">
        <f>IF('DATA IMPORT'!E4037="","",'DATA IMPORT'!E4037)</f>
        <v/>
      </c>
      <c r="F4037" s="1" t="str">
        <f>IF('DATA IMPORT'!I4037="","",'DATA IMPORT'!I4037)</f>
        <v/>
      </c>
      <c r="G4037" s="11" t="str">
        <f t="shared" si="396"/>
        <v/>
      </c>
      <c r="H4037" s="11" t="str">
        <f t="shared" si="397"/>
        <v/>
      </c>
      <c r="I4037" s="1" t="str">
        <f>IF('DATA IMPORT'!G4037="","",'DATA IMPORT'!G4037)</f>
        <v/>
      </c>
      <c r="J4037" s="11" t="str">
        <f t="shared" si="398"/>
        <v/>
      </c>
      <c r="K4037" s="11" t="str">
        <f t="shared" si="399"/>
        <v/>
      </c>
      <c r="L4037" s="4" t="str">
        <f>IF('DATA IMPORT'!M4037="","",'DATA IMPORT'!M4037)</f>
        <v/>
      </c>
      <c r="M4037" t="str">
        <f>IF('DATA IMPORT'!C4037="","",'DATA IMPORT'!C4037)</f>
        <v/>
      </c>
    </row>
    <row r="4038" spans="2:13" x14ac:dyDescent="0.2">
      <c r="B4038" t="str">
        <f t="shared" si="395"/>
        <v>#</v>
      </c>
      <c r="C4038">
        <f>COUNTIF(D4038:D$10001,D4038)</f>
        <v>5964</v>
      </c>
      <c r="D4038" t="str">
        <f t="shared" si="394"/>
        <v/>
      </c>
      <c r="E4038" t="str">
        <f>IF('DATA IMPORT'!E4038="","",'DATA IMPORT'!E4038)</f>
        <v/>
      </c>
      <c r="F4038" s="1" t="str">
        <f>IF('DATA IMPORT'!I4038="","",'DATA IMPORT'!I4038)</f>
        <v/>
      </c>
      <c r="G4038" s="11" t="str">
        <f t="shared" si="396"/>
        <v/>
      </c>
      <c r="H4038" s="11" t="str">
        <f t="shared" si="397"/>
        <v/>
      </c>
      <c r="I4038" s="1" t="str">
        <f>IF('DATA IMPORT'!G4038="","",'DATA IMPORT'!G4038)</f>
        <v/>
      </c>
      <c r="J4038" s="11" t="str">
        <f t="shared" si="398"/>
        <v/>
      </c>
      <c r="K4038" s="11" t="str">
        <f t="shared" si="399"/>
        <v/>
      </c>
      <c r="L4038" s="4" t="str">
        <f>IF('DATA IMPORT'!M4038="","",'DATA IMPORT'!M4038)</f>
        <v/>
      </c>
      <c r="M4038" t="str">
        <f>IF('DATA IMPORT'!C4038="","",'DATA IMPORT'!C4038)</f>
        <v/>
      </c>
    </row>
    <row r="4039" spans="2:13" x14ac:dyDescent="0.2">
      <c r="B4039" t="str">
        <f t="shared" si="395"/>
        <v>#</v>
      </c>
      <c r="C4039">
        <f>COUNTIF(D4039:D$10001,D4039)</f>
        <v>5963</v>
      </c>
      <c r="D4039" t="str">
        <f t="shared" si="394"/>
        <v/>
      </c>
      <c r="E4039" t="str">
        <f>IF('DATA IMPORT'!E4039="","",'DATA IMPORT'!E4039)</f>
        <v/>
      </c>
      <c r="F4039" s="1" t="str">
        <f>IF('DATA IMPORT'!I4039="","",'DATA IMPORT'!I4039)</f>
        <v/>
      </c>
      <c r="G4039" s="11" t="str">
        <f t="shared" si="396"/>
        <v/>
      </c>
      <c r="H4039" s="11" t="str">
        <f t="shared" si="397"/>
        <v/>
      </c>
      <c r="I4039" s="1" t="str">
        <f>IF('DATA IMPORT'!G4039="","",'DATA IMPORT'!G4039)</f>
        <v/>
      </c>
      <c r="J4039" s="11" t="str">
        <f t="shared" si="398"/>
        <v/>
      </c>
      <c r="K4039" s="11" t="str">
        <f t="shared" si="399"/>
        <v/>
      </c>
      <c r="L4039" s="4" t="str">
        <f>IF('DATA IMPORT'!M4039="","",'DATA IMPORT'!M4039)</f>
        <v/>
      </c>
      <c r="M4039" t="str">
        <f>IF('DATA IMPORT'!C4039="","",'DATA IMPORT'!C4039)</f>
        <v/>
      </c>
    </row>
    <row r="4040" spans="2:13" x14ac:dyDescent="0.2">
      <c r="B4040" t="str">
        <f t="shared" si="395"/>
        <v>#</v>
      </c>
      <c r="C4040">
        <f>COUNTIF(D4040:D$10001,D4040)</f>
        <v>5962</v>
      </c>
      <c r="D4040" t="str">
        <f t="shared" si="394"/>
        <v/>
      </c>
      <c r="E4040" t="str">
        <f>IF('DATA IMPORT'!E4040="","",'DATA IMPORT'!E4040)</f>
        <v/>
      </c>
      <c r="F4040" s="1" t="str">
        <f>IF('DATA IMPORT'!I4040="","",'DATA IMPORT'!I4040)</f>
        <v/>
      </c>
      <c r="G4040" s="11" t="str">
        <f t="shared" si="396"/>
        <v/>
      </c>
      <c r="H4040" s="11" t="str">
        <f t="shared" si="397"/>
        <v/>
      </c>
      <c r="I4040" s="1" t="str">
        <f>IF('DATA IMPORT'!G4040="","",'DATA IMPORT'!G4040)</f>
        <v/>
      </c>
      <c r="J4040" s="11" t="str">
        <f t="shared" si="398"/>
        <v/>
      </c>
      <c r="K4040" s="11" t="str">
        <f t="shared" si="399"/>
        <v/>
      </c>
      <c r="L4040" s="4" t="str">
        <f>IF('DATA IMPORT'!M4040="","",'DATA IMPORT'!M4040)</f>
        <v/>
      </c>
      <c r="M4040" t="str">
        <f>IF('DATA IMPORT'!C4040="","",'DATA IMPORT'!C4040)</f>
        <v/>
      </c>
    </row>
    <row r="4041" spans="2:13" x14ac:dyDescent="0.2">
      <c r="B4041" t="str">
        <f t="shared" si="395"/>
        <v>#</v>
      </c>
      <c r="C4041">
        <f>COUNTIF(D4041:D$10001,D4041)</f>
        <v>5961</v>
      </c>
      <c r="D4041" t="str">
        <f t="shared" si="394"/>
        <v/>
      </c>
      <c r="E4041" t="str">
        <f>IF('DATA IMPORT'!E4041="","",'DATA IMPORT'!E4041)</f>
        <v/>
      </c>
      <c r="F4041" s="1" t="str">
        <f>IF('DATA IMPORT'!I4041="","",'DATA IMPORT'!I4041)</f>
        <v/>
      </c>
      <c r="G4041" s="11" t="str">
        <f t="shared" si="396"/>
        <v/>
      </c>
      <c r="H4041" s="11" t="str">
        <f t="shared" si="397"/>
        <v/>
      </c>
      <c r="I4041" s="1" t="str">
        <f>IF('DATA IMPORT'!G4041="","",'DATA IMPORT'!G4041)</f>
        <v/>
      </c>
      <c r="J4041" s="11" t="str">
        <f t="shared" si="398"/>
        <v/>
      </c>
      <c r="K4041" s="11" t="str">
        <f t="shared" si="399"/>
        <v/>
      </c>
      <c r="L4041" s="4" t="str">
        <f>IF('DATA IMPORT'!M4041="","",'DATA IMPORT'!M4041)</f>
        <v/>
      </c>
      <c r="M4041" t="str">
        <f>IF('DATA IMPORT'!C4041="","",'DATA IMPORT'!C4041)</f>
        <v/>
      </c>
    </row>
    <row r="4042" spans="2:13" x14ac:dyDescent="0.2">
      <c r="B4042" t="str">
        <f t="shared" si="395"/>
        <v>#</v>
      </c>
      <c r="C4042">
        <f>COUNTIF(D4042:D$10001,D4042)</f>
        <v>5960</v>
      </c>
      <c r="D4042" t="str">
        <f t="shared" si="394"/>
        <v/>
      </c>
      <c r="E4042" t="str">
        <f>IF('DATA IMPORT'!E4042="","",'DATA IMPORT'!E4042)</f>
        <v/>
      </c>
      <c r="F4042" s="1" t="str">
        <f>IF('DATA IMPORT'!I4042="","",'DATA IMPORT'!I4042)</f>
        <v/>
      </c>
      <c r="G4042" s="11" t="str">
        <f t="shared" si="396"/>
        <v/>
      </c>
      <c r="H4042" s="11" t="str">
        <f t="shared" si="397"/>
        <v/>
      </c>
      <c r="I4042" s="1" t="str">
        <f>IF('DATA IMPORT'!G4042="","",'DATA IMPORT'!G4042)</f>
        <v/>
      </c>
      <c r="J4042" s="11" t="str">
        <f t="shared" si="398"/>
        <v/>
      </c>
      <c r="K4042" s="11" t="str">
        <f t="shared" si="399"/>
        <v/>
      </c>
      <c r="L4042" s="4" t="str">
        <f>IF('DATA IMPORT'!M4042="","",'DATA IMPORT'!M4042)</f>
        <v/>
      </c>
      <c r="M4042" t="str">
        <f>IF('DATA IMPORT'!C4042="","",'DATA IMPORT'!C4042)</f>
        <v/>
      </c>
    </row>
    <row r="4043" spans="2:13" x14ac:dyDescent="0.2">
      <c r="B4043" t="str">
        <f t="shared" si="395"/>
        <v>#</v>
      </c>
      <c r="C4043">
        <f>COUNTIF(D4043:D$10001,D4043)</f>
        <v>5959</v>
      </c>
      <c r="D4043" t="str">
        <f t="shared" si="394"/>
        <v/>
      </c>
      <c r="E4043" t="str">
        <f>IF('DATA IMPORT'!E4043="","",'DATA IMPORT'!E4043)</f>
        <v/>
      </c>
      <c r="F4043" s="1" t="str">
        <f>IF('DATA IMPORT'!I4043="","",'DATA IMPORT'!I4043)</f>
        <v/>
      </c>
      <c r="G4043" s="11" t="str">
        <f t="shared" si="396"/>
        <v/>
      </c>
      <c r="H4043" s="11" t="str">
        <f t="shared" si="397"/>
        <v/>
      </c>
      <c r="I4043" s="1" t="str">
        <f>IF('DATA IMPORT'!G4043="","",'DATA IMPORT'!G4043)</f>
        <v/>
      </c>
      <c r="J4043" s="11" t="str">
        <f t="shared" si="398"/>
        <v/>
      </c>
      <c r="K4043" s="11" t="str">
        <f t="shared" si="399"/>
        <v/>
      </c>
      <c r="L4043" s="4" t="str">
        <f>IF('DATA IMPORT'!M4043="","",'DATA IMPORT'!M4043)</f>
        <v/>
      </c>
      <c r="M4043" t="str">
        <f>IF('DATA IMPORT'!C4043="","",'DATA IMPORT'!C4043)</f>
        <v/>
      </c>
    </row>
    <row r="4044" spans="2:13" x14ac:dyDescent="0.2">
      <c r="B4044" t="str">
        <f t="shared" si="395"/>
        <v>#</v>
      </c>
      <c r="C4044">
        <f>COUNTIF(D4044:D$10001,D4044)</f>
        <v>5958</v>
      </c>
      <c r="D4044" t="str">
        <f t="shared" si="394"/>
        <v/>
      </c>
      <c r="E4044" t="str">
        <f>IF('DATA IMPORT'!E4044="","",'DATA IMPORT'!E4044)</f>
        <v/>
      </c>
      <c r="F4044" s="1" t="str">
        <f>IF('DATA IMPORT'!I4044="","",'DATA IMPORT'!I4044)</f>
        <v/>
      </c>
      <c r="G4044" s="11" t="str">
        <f t="shared" si="396"/>
        <v/>
      </c>
      <c r="H4044" s="11" t="str">
        <f t="shared" si="397"/>
        <v/>
      </c>
      <c r="I4044" s="1" t="str">
        <f>IF('DATA IMPORT'!G4044="","",'DATA IMPORT'!G4044)</f>
        <v/>
      </c>
      <c r="J4044" s="11" t="str">
        <f t="shared" si="398"/>
        <v/>
      </c>
      <c r="K4044" s="11" t="str">
        <f t="shared" si="399"/>
        <v/>
      </c>
      <c r="L4044" s="4" t="str">
        <f>IF('DATA IMPORT'!M4044="","",'DATA IMPORT'!M4044)</f>
        <v/>
      </c>
      <c r="M4044" t="str">
        <f>IF('DATA IMPORT'!C4044="","",'DATA IMPORT'!C4044)</f>
        <v/>
      </c>
    </row>
    <row r="4045" spans="2:13" x14ac:dyDescent="0.2">
      <c r="B4045" t="str">
        <f t="shared" si="395"/>
        <v>#</v>
      </c>
      <c r="C4045">
        <f>COUNTIF(D4045:D$10001,D4045)</f>
        <v>5957</v>
      </c>
      <c r="D4045" t="str">
        <f t="shared" si="394"/>
        <v/>
      </c>
      <c r="E4045" t="str">
        <f>IF('DATA IMPORT'!E4045="","",'DATA IMPORT'!E4045)</f>
        <v/>
      </c>
      <c r="F4045" s="1" t="str">
        <f>IF('DATA IMPORT'!I4045="","",'DATA IMPORT'!I4045)</f>
        <v/>
      </c>
      <c r="G4045" s="11" t="str">
        <f t="shared" si="396"/>
        <v/>
      </c>
      <c r="H4045" s="11" t="str">
        <f t="shared" si="397"/>
        <v/>
      </c>
      <c r="I4045" s="1" t="str">
        <f>IF('DATA IMPORT'!G4045="","",'DATA IMPORT'!G4045)</f>
        <v/>
      </c>
      <c r="J4045" s="11" t="str">
        <f t="shared" si="398"/>
        <v/>
      </c>
      <c r="K4045" s="11" t="str">
        <f t="shared" si="399"/>
        <v/>
      </c>
      <c r="L4045" s="4" t="str">
        <f>IF('DATA IMPORT'!M4045="","",'DATA IMPORT'!M4045)</f>
        <v/>
      </c>
      <c r="M4045" t="str">
        <f>IF('DATA IMPORT'!C4045="","",'DATA IMPORT'!C4045)</f>
        <v/>
      </c>
    </row>
    <row r="4046" spans="2:13" x14ac:dyDescent="0.2">
      <c r="B4046" t="str">
        <f t="shared" si="395"/>
        <v>#</v>
      </c>
      <c r="C4046">
        <f>COUNTIF(D4046:D$10001,D4046)</f>
        <v>5956</v>
      </c>
      <c r="D4046" t="str">
        <f t="shared" si="394"/>
        <v/>
      </c>
      <c r="E4046" t="str">
        <f>IF('DATA IMPORT'!E4046="","",'DATA IMPORT'!E4046)</f>
        <v/>
      </c>
      <c r="F4046" s="1" t="str">
        <f>IF('DATA IMPORT'!I4046="","",'DATA IMPORT'!I4046)</f>
        <v/>
      </c>
      <c r="G4046" s="11" t="str">
        <f t="shared" si="396"/>
        <v/>
      </c>
      <c r="H4046" s="11" t="str">
        <f t="shared" si="397"/>
        <v/>
      </c>
      <c r="I4046" s="1" t="str">
        <f>IF('DATA IMPORT'!G4046="","",'DATA IMPORT'!G4046)</f>
        <v/>
      </c>
      <c r="J4046" s="11" t="str">
        <f t="shared" si="398"/>
        <v/>
      </c>
      <c r="K4046" s="11" t="str">
        <f t="shared" si="399"/>
        <v/>
      </c>
      <c r="L4046" s="4" t="str">
        <f>IF('DATA IMPORT'!M4046="","",'DATA IMPORT'!M4046)</f>
        <v/>
      </c>
      <c r="M4046" t="str">
        <f>IF('DATA IMPORT'!C4046="","",'DATA IMPORT'!C4046)</f>
        <v/>
      </c>
    </row>
    <row r="4047" spans="2:13" x14ac:dyDescent="0.2">
      <c r="B4047" t="str">
        <f t="shared" si="395"/>
        <v>#</v>
      </c>
      <c r="C4047">
        <f>COUNTIF(D4047:D$10001,D4047)</f>
        <v>5955</v>
      </c>
      <c r="D4047" t="str">
        <f t="shared" si="394"/>
        <v/>
      </c>
      <c r="E4047" t="str">
        <f>IF('DATA IMPORT'!E4047="","",'DATA IMPORT'!E4047)</f>
        <v/>
      </c>
      <c r="F4047" s="1" t="str">
        <f>IF('DATA IMPORT'!I4047="","",'DATA IMPORT'!I4047)</f>
        <v/>
      </c>
      <c r="G4047" s="11" t="str">
        <f t="shared" si="396"/>
        <v/>
      </c>
      <c r="H4047" s="11" t="str">
        <f t="shared" si="397"/>
        <v/>
      </c>
      <c r="I4047" s="1" t="str">
        <f>IF('DATA IMPORT'!G4047="","",'DATA IMPORT'!G4047)</f>
        <v/>
      </c>
      <c r="J4047" s="11" t="str">
        <f t="shared" si="398"/>
        <v/>
      </c>
      <c r="K4047" s="11" t="str">
        <f t="shared" si="399"/>
        <v/>
      </c>
      <c r="L4047" s="4" t="str">
        <f>IF('DATA IMPORT'!M4047="","",'DATA IMPORT'!M4047)</f>
        <v/>
      </c>
      <c r="M4047" t="str">
        <f>IF('DATA IMPORT'!C4047="","",'DATA IMPORT'!C4047)</f>
        <v/>
      </c>
    </row>
    <row r="4048" spans="2:13" x14ac:dyDescent="0.2">
      <c r="B4048" t="str">
        <f t="shared" si="395"/>
        <v>#</v>
      </c>
      <c r="C4048">
        <f>COUNTIF(D4048:D$10001,D4048)</f>
        <v>5954</v>
      </c>
      <c r="D4048" t="str">
        <f t="shared" si="394"/>
        <v/>
      </c>
      <c r="E4048" t="str">
        <f>IF('DATA IMPORT'!E4048="","",'DATA IMPORT'!E4048)</f>
        <v/>
      </c>
      <c r="F4048" s="1" t="str">
        <f>IF('DATA IMPORT'!I4048="","",'DATA IMPORT'!I4048)</f>
        <v/>
      </c>
      <c r="G4048" s="11" t="str">
        <f t="shared" si="396"/>
        <v/>
      </c>
      <c r="H4048" s="11" t="str">
        <f t="shared" si="397"/>
        <v/>
      </c>
      <c r="I4048" s="1" t="str">
        <f>IF('DATA IMPORT'!G4048="","",'DATA IMPORT'!G4048)</f>
        <v/>
      </c>
      <c r="J4048" s="11" t="str">
        <f t="shared" si="398"/>
        <v/>
      </c>
      <c r="K4048" s="11" t="str">
        <f t="shared" si="399"/>
        <v/>
      </c>
      <c r="L4048" s="4" t="str">
        <f>IF('DATA IMPORT'!M4048="","",'DATA IMPORT'!M4048)</f>
        <v/>
      </c>
      <c r="M4048" t="str">
        <f>IF('DATA IMPORT'!C4048="","",'DATA IMPORT'!C4048)</f>
        <v/>
      </c>
    </row>
    <row r="4049" spans="2:13" x14ac:dyDescent="0.2">
      <c r="B4049" t="str">
        <f t="shared" si="395"/>
        <v>#</v>
      </c>
      <c r="C4049">
        <f>COUNTIF(D4049:D$10001,D4049)</f>
        <v>5953</v>
      </c>
      <c r="D4049" t="str">
        <f t="shared" si="394"/>
        <v/>
      </c>
      <c r="E4049" t="str">
        <f>IF('DATA IMPORT'!E4049="","",'DATA IMPORT'!E4049)</f>
        <v/>
      </c>
      <c r="F4049" s="1" t="str">
        <f>IF('DATA IMPORT'!I4049="","",'DATA IMPORT'!I4049)</f>
        <v/>
      </c>
      <c r="G4049" s="11" t="str">
        <f t="shared" si="396"/>
        <v/>
      </c>
      <c r="H4049" s="11" t="str">
        <f t="shared" si="397"/>
        <v/>
      </c>
      <c r="I4049" s="1" t="str">
        <f>IF('DATA IMPORT'!G4049="","",'DATA IMPORT'!G4049)</f>
        <v/>
      </c>
      <c r="J4049" s="11" t="str">
        <f t="shared" si="398"/>
        <v/>
      </c>
      <c r="K4049" s="11" t="str">
        <f t="shared" si="399"/>
        <v/>
      </c>
      <c r="L4049" s="4" t="str">
        <f>IF('DATA IMPORT'!M4049="","",'DATA IMPORT'!M4049)</f>
        <v/>
      </c>
      <c r="M4049" t="str">
        <f>IF('DATA IMPORT'!C4049="","",'DATA IMPORT'!C4049)</f>
        <v/>
      </c>
    </row>
    <row r="4050" spans="2:13" x14ac:dyDescent="0.2">
      <c r="B4050" t="str">
        <f t="shared" si="395"/>
        <v>#</v>
      </c>
      <c r="C4050">
        <f>COUNTIF(D4050:D$10001,D4050)</f>
        <v>5952</v>
      </c>
      <c r="D4050" t="str">
        <f t="shared" si="394"/>
        <v/>
      </c>
      <c r="E4050" t="str">
        <f>IF('DATA IMPORT'!E4050="","",'DATA IMPORT'!E4050)</f>
        <v/>
      </c>
      <c r="F4050" s="1" t="str">
        <f>IF('DATA IMPORT'!I4050="","",'DATA IMPORT'!I4050)</f>
        <v/>
      </c>
      <c r="G4050" s="11" t="str">
        <f t="shared" si="396"/>
        <v/>
      </c>
      <c r="H4050" s="11" t="str">
        <f t="shared" si="397"/>
        <v/>
      </c>
      <c r="I4050" s="1" t="str">
        <f>IF('DATA IMPORT'!G4050="","",'DATA IMPORT'!G4050)</f>
        <v/>
      </c>
      <c r="J4050" s="11" t="str">
        <f t="shared" si="398"/>
        <v/>
      </c>
      <c r="K4050" s="11" t="str">
        <f t="shared" si="399"/>
        <v/>
      </c>
      <c r="L4050" s="4" t="str">
        <f>IF('DATA IMPORT'!M4050="","",'DATA IMPORT'!M4050)</f>
        <v/>
      </c>
      <c r="M4050" t="str">
        <f>IF('DATA IMPORT'!C4050="","",'DATA IMPORT'!C4050)</f>
        <v/>
      </c>
    </row>
    <row r="4051" spans="2:13" x14ac:dyDescent="0.2">
      <c r="B4051" t="str">
        <f t="shared" si="395"/>
        <v>#</v>
      </c>
      <c r="C4051">
        <f>COUNTIF(D4051:D$10001,D4051)</f>
        <v>5951</v>
      </c>
      <c r="D4051" t="str">
        <f t="shared" si="394"/>
        <v/>
      </c>
      <c r="E4051" t="str">
        <f>IF('DATA IMPORT'!E4051="","",'DATA IMPORT'!E4051)</f>
        <v/>
      </c>
      <c r="F4051" s="1" t="str">
        <f>IF('DATA IMPORT'!I4051="","",'DATA IMPORT'!I4051)</f>
        <v/>
      </c>
      <c r="G4051" s="11" t="str">
        <f t="shared" si="396"/>
        <v/>
      </c>
      <c r="H4051" s="11" t="str">
        <f t="shared" si="397"/>
        <v/>
      </c>
      <c r="I4051" s="1" t="str">
        <f>IF('DATA IMPORT'!G4051="","",'DATA IMPORT'!G4051)</f>
        <v/>
      </c>
      <c r="J4051" s="11" t="str">
        <f t="shared" si="398"/>
        <v/>
      </c>
      <c r="K4051" s="11" t="str">
        <f t="shared" si="399"/>
        <v/>
      </c>
      <c r="L4051" s="4" t="str">
        <f>IF('DATA IMPORT'!M4051="","",'DATA IMPORT'!M4051)</f>
        <v/>
      </c>
      <c r="M4051" t="str">
        <f>IF('DATA IMPORT'!C4051="","",'DATA IMPORT'!C4051)</f>
        <v/>
      </c>
    </row>
    <row r="4052" spans="2:13" x14ac:dyDescent="0.2">
      <c r="B4052" t="str">
        <f t="shared" si="395"/>
        <v>#</v>
      </c>
      <c r="C4052">
        <f>COUNTIF(D4052:D$10001,D4052)</f>
        <v>5950</v>
      </c>
      <c r="D4052" t="str">
        <f t="shared" si="394"/>
        <v/>
      </c>
      <c r="E4052" t="str">
        <f>IF('DATA IMPORT'!E4052="","",'DATA IMPORT'!E4052)</f>
        <v/>
      </c>
      <c r="F4052" s="1" t="str">
        <f>IF('DATA IMPORT'!I4052="","",'DATA IMPORT'!I4052)</f>
        <v/>
      </c>
      <c r="G4052" s="11" t="str">
        <f t="shared" si="396"/>
        <v/>
      </c>
      <c r="H4052" s="11" t="str">
        <f t="shared" si="397"/>
        <v/>
      </c>
      <c r="I4052" s="1" t="str">
        <f>IF('DATA IMPORT'!G4052="","",'DATA IMPORT'!G4052)</f>
        <v/>
      </c>
      <c r="J4052" s="11" t="str">
        <f t="shared" si="398"/>
        <v/>
      </c>
      <c r="K4052" s="11" t="str">
        <f t="shared" si="399"/>
        <v/>
      </c>
      <c r="L4052" s="4" t="str">
        <f>IF('DATA IMPORT'!M4052="","",'DATA IMPORT'!M4052)</f>
        <v/>
      </c>
      <c r="M4052" t="str">
        <f>IF('DATA IMPORT'!C4052="","",'DATA IMPORT'!C4052)</f>
        <v/>
      </c>
    </row>
    <row r="4053" spans="2:13" x14ac:dyDescent="0.2">
      <c r="B4053" t="str">
        <f t="shared" si="395"/>
        <v>#</v>
      </c>
      <c r="C4053">
        <f>COUNTIF(D4053:D$10001,D4053)</f>
        <v>5949</v>
      </c>
      <c r="D4053" t="str">
        <f t="shared" si="394"/>
        <v/>
      </c>
      <c r="E4053" t="str">
        <f>IF('DATA IMPORT'!E4053="","",'DATA IMPORT'!E4053)</f>
        <v/>
      </c>
      <c r="F4053" s="1" t="str">
        <f>IF('DATA IMPORT'!I4053="","",'DATA IMPORT'!I4053)</f>
        <v/>
      </c>
      <c r="G4053" s="11" t="str">
        <f t="shared" si="396"/>
        <v/>
      </c>
      <c r="H4053" s="11" t="str">
        <f t="shared" si="397"/>
        <v/>
      </c>
      <c r="I4053" s="1" t="str">
        <f>IF('DATA IMPORT'!G4053="","",'DATA IMPORT'!G4053)</f>
        <v/>
      </c>
      <c r="J4053" s="11" t="str">
        <f t="shared" si="398"/>
        <v/>
      </c>
      <c r="K4053" s="11" t="str">
        <f t="shared" si="399"/>
        <v/>
      </c>
      <c r="L4053" s="4" t="str">
        <f>IF('DATA IMPORT'!M4053="","",'DATA IMPORT'!M4053)</f>
        <v/>
      </c>
      <c r="M4053" t="str">
        <f>IF('DATA IMPORT'!C4053="","",'DATA IMPORT'!C4053)</f>
        <v/>
      </c>
    </row>
    <row r="4054" spans="2:13" x14ac:dyDescent="0.2">
      <c r="B4054" t="str">
        <f t="shared" si="395"/>
        <v>#</v>
      </c>
      <c r="C4054">
        <f>COUNTIF(D4054:D$10001,D4054)</f>
        <v>5948</v>
      </c>
      <c r="D4054" t="str">
        <f t="shared" si="394"/>
        <v/>
      </c>
      <c r="E4054" t="str">
        <f>IF('DATA IMPORT'!E4054="","",'DATA IMPORT'!E4054)</f>
        <v/>
      </c>
      <c r="F4054" s="1" t="str">
        <f>IF('DATA IMPORT'!I4054="","",'DATA IMPORT'!I4054)</f>
        <v/>
      </c>
      <c r="G4054" s="11" t="str">
        <f t="shared" si="396"/>
        <v/>
      </c>
      <c r="H4054" s="11" t="str">
        <f t="shared" si="397"/>
        <v/>
      </c>
      <c r="I4054" s="1" t="str">
        <f>IF('DATA IMPORT'!G4054="","",'DATA IMPORT'!G4054)</f>
        <v/>
      </c>
      <c r="J4054" s="11" t="str">
        <f t="shared" si="398"/>
        <v/>
      </c>
      <c r="K4054" s="11" t="str">
        <f t="shared" si="399"/>
        <v/>
      </c>
      <c r="L4054" s="4" t="str">
        <f>IF('DATA IMPORT'!M4054="","",'DATA IMPORT'!M4054)</f>
        <v/>
      </c>
      <c r="M4054" t="str">
        <f>IF('DATA IMPORT'!C4054="","",'DATA IMPORT'!C4054)</f>
        <v/>
      </c>
    </row>
    <row r="4055" spans="2:13" x14ac:dyDescent="0.2">
      <c r="B4055" t="str">
        <f t="shared" si="395"/>
        <v>#</v>
      </c>
      <c r="C4055">
        <f>COUNTIF(D4055:D$10001,D4055)</f>
        <v>5947</v>
      </c>
      <c r="D4055" t="str">
        <f t="shared" si="394"/>
        <v/>
      </c>
      <c r="E4055" t="str">
        <f>IF('DATA IMPORT'!E4055="","",'DATA IMPORT'!E4055)</f>
        <v/>
      </c>
      <c r="F4055" s="1" t="str">
        <f>IF('DATA IMPORT'!I4055="","",'DATA IMPORT'!I4055)</f>
        <v/>
      </c>
      <c r="G4055" s="11" t="str">
        <f t="shared" si="396"/>
        <v/>
      </c>
      <c r="H4055" s="11" t="str">
        <f t="shared" si="397"/>
        <v/>
      </c>
      <c r="I4055" s="1" t="str">
        <f>IF('DATA IMPORT'!G4055="","",'DATA IMPORT'!G4055)</f>
        <v/>
      </c>
      <c r="J4055" s="11" t="str">
        <f t="shared" si="398"/>
        <v/>
      </c>
      <c r="K4055" s="11" t="str">
        <f t="shared" si="399"/>
        <v/>
      </c>
      <c r="L4055" s="4" t="str">
        <f>IF('DATA IMPORT'!M4055="","",'DATA IMPORT'!M4055)</f>
        <v/>
      </c>
      <c r="M4055" t="str">
        <f>IF('DATA IMPORT'!C4055="","",'DATA IMPORT'!C4055)</f>
        <v/>
      </c>
    </row>
    <row r="4056" spans="2:13" x14ac:dyDescent="0.2">
      <c r="B4056" t="str">
        <f t="shared" si="395"/>
        <v>#</v>
      </c>
      <c r="C4056">
        <f>COUNTIF(D4056:D$10001,D4056)</f>
        <v>5946</v>
      </c>
      <c r="D4056" t="str">
        <f t="shared" si="394"/>
        <v/>
      </c>
      <c r="E4056" t="str">
        <f>IF('DATA IMPORT'!E4056="","",'DATA IMPORT'!E4056)</f>
        <v/>
      </c>
      <c r="F4056" s="1" t="str">
        <f>IF('DATA IMPORT'!I4056="","",'DATA IMPORT'!I4056)</f>
        <v/>
      </c>
      <c r="G4056" s="11" t="str">
        <f t="shared" si="396"/>
        <v/>
      </c>
      <c r="H4056" s="11" t="str">
        <f t="shared" si="397"/>
        <v/>
      </c>
      <c r="I4056" s="1" t="str">
        <f>IF('DATA IMPORT'!G4056="","",'DATA IMPORT'!G4056)</f>
        <v/>
      </c>
      <c r="J4056" s="11" t="str">
        <f t="shared" si="398"/>
        <v/>
      </c>
      <c r="K4056" s="11" t="str">
        <f t="shared" si="399"/>
        <v/>
      </c>
      <c r="L4056" s="4" t="str">
        <f>IF('DATA IMPORT'!M4056="","",'DATA IMPORT'!M4056)</f>
        <v/>
      </c>
      <c r="M4056" t="str">
        <f>IF('DATA IMPORT'!C4056="","",'DATA IMPORT'!C4056)</f>
        <v/>
      </c>
    </row>
    <row r="4057" spans="2:13" x14ac:dyDescent="0.2">
      <c r="B4057" t="str">
        <f t="shared" si="395"/>
        <v>#</v>
      </c>
      <c r="C4057">
        <f>COUNTIF(D4057:D$10001,D4057)</f>
        <v>5945</v>
      </c>
      <c r="D4057" t="str">
        <f t="shared" si="394"/>
        <v/>
      </c>
      <c r="E4057" t="str">
        <f>IF('DATA IMPORT'!E4057="","",'DATA IMPORT'!E4057)</f>
        <v/>
      </c>
      <c r="F4057" s="1" t="str">
        <f>IF('DATA IMPORT'!I4057="","",'DATA IMPORT'!I4057)</f>
        <v/>
      </c>
      <c r="G4057" s="11" t="str">
        <f t="shared" si="396"/>
        <v/>
      </c>
      <c r="H4057" s="11" t="str">
        <f t="shared" si="397"/>
        <v/>
      </c>
      <c r="I4057" s="1" t="str">
        <f>IF('DATA IMPORT'!G4057="","",'DATA IMPORT'!G4057)</f>
        <v/>
      </c>
      <c r="J4057" s="11" t="str">
        <f t="shared" si="398"/>
        <v/>
      </c>
      <c r="K4057" s="11" t="str">
        <f t="shared" si="399"/>
        <v/>
      </c>
      <c r="L4057" s="4" t="str">
        <f>IF('DATA IMPORT'!M4057="","",'DATA IMPORT'!M4057)</f>
        <v/>
      </c>
      <c r="M4057" t="str">
        <f>IF('DATA IMPORT'!C4057="","",'DATA IMPORT'!C4057)</f>
        <v/>
      </c>
    </row>
    <row r="4058" spans="2:13" x14ac:dyDescent="0.2">
      <c r="B4058" t="str">
        <f t="shared" si="395"/>
        <v>#</v>
      </c>
      <c r="C4058">
        <f>COUNTIF(D4058:D$10001,D4058)</f>
        <v>5944</v>
      </c>
      <c r="D4058" t="str">
        <f t="shared" si="394"/>
        <v/>
      </c>
      <c r="E4058" t="str">
        <f>IF('DATA IMPORT'!E4058="","",'DATA IMPORT'!E4058)</f>
        <v/>
      </c>
      <c r="F4058" s="1" t="str">
        <f>IF('DATA IMPORT'!I4058="","",'DATA IMPORT'!I4058)</f>
        <v/>
      </c>
      <c r="G4058" s="11" t="str">
        <f t="shared" si="396"/>
        <v/>
      </c>
      <c r="H4058" s="11" t="str">
        <f t="shared" si="397"/>
        <v/>
      </c>
      <c r="I4058" s="1" t="str">
        <f>IF('DATA IMPORT'!G4058="","",'DATA IMPORT'!G4058)</f>
        <v/>
      </c>
      <c r="J4058" s="11" t="str">
        <f t="shared" si="398"/>
        <v/>
      </c>
      <c r="K4058" s="11" t="str">
        <f t="shared" si="399"/>
        <v/>
      </c>
      <c r="L4058" s="4" t="str">
        <f>IF('DATA IMPORT'!M4058="","",'DATA IMPORT'!M4058)</f>
        <v/>
      </c>
      <c r="M4058" t="str">
        <f>IF('DATA IMPORT'!C4058="","",'DATA IMPORT'!C4058)</f>
        <v/>
      </c>
    </row>
    <row r="4059" spans="2:13" x14ac:dyDescent="0.2">
      <c r="B4059" t="str">
        <f t="shared" si="395"/>
        <v>#</v>
      </c>
      <c r="C4059">
        <f>COUNTIF(D4059:D$10001,D4059)</f>
        <v>5943</v>
      </c>
      <c r="D4059" t="str">
        <f t="shared" si="394"/>
        <v/>
      </c>
      <c r="E4059" t="str">
        <f>IF('DATA IMPORT'!E4059="","",'DATA IMPORT'!E4059)</f>
        <v/>
      </c>
      <c r="F4059" s="1" t="str">
        <f>IF('DATA IMPORT'!I4059="","",'DATA IMPORT'!I4059)</f>
        <v/>
      </c>
      <c r="G4059" s="11" t="str">
        <f t="shared" si="396"/>
        <v/>
      </c>
      <c r="H4059" s="11" t="str">
        <f t="shared" si="397"/>
        <v/>
      </c>
      <c r="I4059" s="1" t="str">
        <f>IF('DATA IMPORT'!G4059="","",'DATA IMPORT'!G4059)</f>
        <v/>
      </c>
      <c r="J4059" s="11" t="str">
        <f t="shared" si="398"/>
        <v/>
      </c>
      <c r="K4059" s="11" t="str">
        <f t="shared" si="399"/>
        <v/>
      </c>
      <c r="L4059" s="4" t="str">
        <f>IF('DATA IMPORT'!M4059="","",'DATA IMPORT'!M4059)</f>
        <v/>
      </c>
      <c r="M4059" t="str">
        <f>IF('DATA IMPORT'!C4059="","",'DATA IMPORT'!C4059)</f>
        <v/>
      </c>
    </row>
    <row r="4060" spans="2:13" x14ac:dyDescent="0.2">
      <c r="B4060" t="str">
        <f t="shared" si="395"/>
        <v>#</v>
      </c>
      <c r="C4060">
        <f>COUNTIF(D4060:D$10001,D4060)</f>
        <v>5942</v>
      </c>
      <c r="D4060" t="str">
        <f t="shared" ref="D4060:D4123" si="400">IF(E4060="","",MATCH(E4060,$E$2:$E$1048576,0))</f>
        <v/>
      </c>
      <c r="E4060" t="str">
        <f>IF('DATA IMPORT'!E4060="","",'DATA IMPORT'!E4060)</f>
        <v/>
      </c>
      <c r="F4060" s="1" t="str">
        <f>IF('DATA IMPORT'!I4060="","",'DATA IMPORT'!I4060)</f>
        <v/>
      </c>
      <c r="G4060" s="11" t="str">
        <f t="shared" si="396"/>
        <v/>
      </c>
      <c r="H4060" s="11" t="str">
        <f t="shared" si="397"/>
        <v/>
      </c>
      <c r="I4060" s="1" t="str">
        <f>IF('DATA IMPORT'!G4060="","",'DATA IMPORT'!G4060)</f>
        <v/>
      </c>
      <c r="J4060" s="11" t="str">
        <f t="shared" si="398"/>
        <v/>
      </c>
      <c r="K4060" s="11" t="str">
        <f t="shared" si="399"/>
        <v/>
      </c>
      <c r="L4060" s="4" t="str">
        <f>IF('DATA IMPORT'!M4060="","",'DATA IMPORT'!M4060)</f>
        <v/>
      </c>
      <c r="M4060" t="str">
        <f>IF('DATA IMPORT'!C4060="","",'DATA IMPORT'!C4060)</f>
        <v/>
      </c>
    </row>
    <row r="4061" spans="2:13" x14ac:dyDescent="0.2">
      <c r="B4061" t="str">
        <f t="shared" si="395"/>
        <v>#</v>
      </c>
      <c r="C4061">
        <f>COUNTIF(D4061:D$10001,D4061)</f>
        <v>5941</v>
      </c>
      <c r="D4061" t="str">
        <f t="shared" si="400"/>
        <v/>
      </c>
      <c r="E4061" t="str">
        <f>IF('DATA IMPORT'!E4061="","",'DATA IMPORT'!E4061)</f>
        <v/>
      </c>
      <c r="F4061" s="1" t="str">
        <f>IF('DATA IMPORT'!I4061="","",'DATA IMPORT'!I4061)</f>
        <v/>
      </c>
      <c r="G4061" s="11" t="str">
        <f t="shared" si="396"/>
        <v/>
      </c>
      <c r="H4061" s="11" t="str">
        <f t="shared" si="397"/>
        <v/>
      </c>
      <c r="I4061" s="1" t="str">
        <f>IF('DATA IMPORT'!G4061="","",'DATA IMPORT'!G4061)</f>
        <v/>
      </c>
      <c r="J4061" s="11" t="str">
        <f t="shared" si="398"/>
        <v/>
      </c>
      <c r="K4061" s="11" t="str">
        <f t="shared" si="399"/>
        <v/>
      </c>
      <c r="L4061" s="4" t="str">
        <f>IF('DATA IMPORT'!M4061="","",'DATA IMPORT'!M4061)</f>
        <v/>
      </c>
      <c r="M4061" t="str">
        <f>IF('DATA IMPORT'!C4061="","",'DATA IMPORT'!C4061)</f>
        <v/>
      </c>
    </row>
    <row r="4062" spans="2:13" x14ac:dyDescent="0.2">
      <c r="B4062" t="str">
        <f t="shared" si="395"/>
        <v>#</v>
      </c>
      <c r="C4062">
        <f>COUNTIF(D4062:D$10001,D4062)</f>
        <v>5940</v>
      </c>
      <c r="D4062" t="str">
        <f t="shared" si="400"/>
        <v/>
      </c>
      <c r="E4062" t="str">
        <f>IF('DATA IMPORT'!E4062="","",'DATA IMPORT'!E4062)</f>
        <v/>
      </c>
      <c r="F4062" s="1" t="str">
        <f>IF('DATA IMPORT'!I4062="","",'DATA IMPORT'!I4062)</f>
        <v/>
      </c>
      <c r="G4062" s="11" t="str">
        <f t="shared" si="396"/>
        <v/>
      </c>
      <c r="H4062" s="11" t="str">
        <f t="shared" si="397"/>
        <v/>
      </c>
      <c r="I4062" s="1" t="str">
        <f>IF('DATA IMPORT'!G4062="","",'DATA IMPORT'!G4062)</f>
        <v/>
      </c>
      <c r="J4062" s="11" t="str">
        <f t="shared" si="398"/>
        <v/>
      </c>
      <c r="K4062" s="11" t="str">
        <f t="shared" si="399"/>
        <v/>
      </c>
      <c r="L4062" s="4" t="str">
        <f>IF('DATA IMPORT'!M4062="","",'DATA IMPORT'!M4062)</f>
        <v/>
      </c>
      <c r="M4062" t="str">
        <f>IF('DATA IMPORT'!C4062="","",'DATA IMPORT'!C4062)</f>
        <v/>
      </c>
    </row>
    <row r="4063" spans="2:13" x14ac:dyDescent="0.2">
      <c r="B4063" t="str">
        <f t="shared" si="395"/>
        <v>#</v>
      </c>
      <c r="C4063">
        <f>COUNTIF(D4063:D$10001,D4063)</f>
        <v>5939</v>
      </c>
      <c r="D4063" t="str">
        <f t="shared" si="400"/>
        <v/>
      </c>
      <c r="E4063" t="str">
        <f>IF('DATA IMPORT'!E4063="","",'DATA IMPORT'!E4063)</f>
        <v/>
      </c>
      <c r="F4063" s="1" t="str">
        <f>IF('DATA IMPORT'!I4063="","",'DATA IMPORT'!I4063)</f>
        <v/>
      </c>
      <c r="G4063" s="11" t="str">
        <f t="shared" si="396"/>
        <v/>
      </c>
      <c r="H4063" s="11" t="str">
        <f t="shared" si="397"/>
        <v/>
      </c>
      <c r="I4063" s="1" t="str">
        <f>IF('DATA IMPORT'!G4063="","",'DATA IMPORT'!G4063)</f>
        <v/>
      </c>
      <c r="J4063" s="11" t="str">
        <f t="shared" si="398"/>
        <v/>
      </c>
      <c r="K4063" s="11" t="str">
        <f t="shared" si="399"/>
        <v/>
      </c>
      <c r="L4063" s="4" t="str">
        <f>IF('DATA IMPORT'!M4063="","",'DATA IMPORT'!M4063)</f>
        <v/>
      </c>
      <c r="M4063" t="str">
        <f>IF('DATA IMPORT'!C4063="","",'DATA IMPORT'!C4063)</f>
        <v/>
      </c>
    </row>
    <row r="4064" spans="2:13" x14ac:dyDescent="0.2">
      <c r="B4064" t="str">
        <f t="shared" si="395"/>
        <v>#</v>
      </c>
      <c r="C4064">
        <f>COUNTIF(D4064:D$10001,D4064)</f>
        <v>5938</v>
      </c>
      <c r="D4064" t="str">
        <f t="shared" si="400"/>
        <v/>
      </c>
      <c r="E4064" t="str">
        <f>IF('DATA IMPORT'!E4064="","",'DATA IMPORT'!E4064)</f>
        <v/>
      </c>
      <c r="F4064" s="1" t="str">
        <f>IF('DATA IMPORT'!I4064="","",'DATA IMPORT'!I4064)</f>
        <v/>
      </c>
      <c r="G4064" s="11" t="str">
        <f t="shared" si="396"/>
        <v/>
      </c>
      <c r="H4064" s="11" t="str">
        <f t="shared" si="397"/>
        <v/>
      </c>
      <c r="I4064" s="1" t="str">
        <f>IF('DATA IMPORT'!G4064="","",'DATA IMPORT'!G4064)</f>
        <v/>
      </c>
      <c r="J4064" s="11" t="str">
        <f t="shared" si="398"/>
        <v/>
      </c>
      <c r="K4064" s="11" t="str">
        <f t="shared" si="399"/>
        <v/>
      </c>
      <c r="L4064" s="4" t="str">
        <f>IF('DATA IMPORT'!M4064="","",'DATA IMPORT'!M4064)</f>
        <v/>
      </c>
      <c r="M4064" t="str">
        <f>IF('DATA IMPORT'!C4064="","",'DATA IMPORT'!C4064)</f>
        <v/>
      </c>
    </row>
    <row r="4065" spans="2:13" x14ac:dyDescent="0.2">
      <c r="B4065" t="str">
        <f t="shared" si="395"/>
        <v>#</v>
      </c>
      <c r="C4065">
        <f>COUNTIF(D4065:D$10001,D4065)</f>
        <v>5937</v>
      </c>
      <c r="D4065" t="str">
        <f t="shared" si="400"/>
        <v/>
      </c>
      <c r="E4065" t="str">
        <f>IF('DATA IMPORT'!E4065="","",'DATA IMPORT'!E4065)</f>
        <v/>
      </c>
      <c r="F4065" s="1" t="str">
        <f>IF('DATA IMPORT'!I4065="","",'DATA IMPORT'!I4065)</f>
        <v/>
      </c>
      <c r="G4065" s="11" t="str">
        <f t="shared" si="396"/>
        <v/>
      </c>
      <c r="H4065" s="11" t="str">
        <f t="shared" si="397"/>
        <v/>
      </c>
      <c r="I4065" s="1" t="str">
        <f>IF('DATA IMPORT'!G4065="","",'DATA IMPORT'!G4065)</f>
        <v/>
      </c>
      <c r="J4065" s="11" t="str">
        <f t="shared" si="398"/>
        <v/>
      </c>
      <c r="K4065" s="11" t="str">
        <f t="shared" si="399"/>
        <v/>
      </c>
      <c r="L4065" s="4" t="str">
        <f>IF('DATA IMPORT'!M4065="","",'DATA IMPORT'!M4065)</f>
        <v/>
      </c>
      <c r="M4065" t="str">
        <f>IF('DATA IMPORT'!C4065="","",'DATA IMPORT'!C4065)</f>
        <v/>
      </c>
    </row>
    <row r="4066" spans="2:13" x14ac:dyDescent="0.2">
      <c r="B4066" t="str">
        <f t="shared" si="395"/>
        <v>#</v>
      </c>
      <c r="C4066">
        <f>COUNTIF(D4066:D$10001,D4066)</f>
        <v>5936</v>
      </c>
      <c r="D4066" t="str">
        <f t="shared" si="400"/>
        <v/>
      </c>
      <c r="E4066" t="str">
        <f>IF('DATA IMPORT'!E4066="","",'DATA IMPORT'!E4066)</f>
        <v/>
      </c>
      <c r="F4066" s="1" t="str">
        <f>IF('DATA IMPORT'!I4066="","",'DATA IMPORT'!I4066)</f>
        <v/>
      </c>
      <c r="G4066" s="11" t="str">
        <f t="shared" si="396"/>
        <v/>
      </c>
      <c r="H4066" s="11" t="str">
        <f t="shared" si="397"/>
        <v/>
      </c>
      <c r="I4066" s="1" t="str">
        <f>IF('DATA IMPORT'!G4066="","",'DATA IMPORT'!G4066)</f>
        <v/>
      </c>
      <c r="J4066" s="11" t="str">
        <f t="shared" si="398"/>
        <v/>
      </c>
      <c r="K4066" s="11" t="str">
        <f t="shared" si="399"/>
        <v/>
      </c>
      <c r="L4066" s="4" t="str">
        <f>IF('DATA IMPORT'!M4066="","",'DATA IMPORT'!M4066)</f>
        <v/>
      </c>
      <c r="M4066" t="str">
        <f>IF('DATA IMPORT'!C4066="","",'DATA IMPORT'!C4066)</f>
        <v/>
      </c>
    </row>
    <row r="4067" spans="2:13" x14ac:dyDescent="0.2">
      <c r="B4067" t="str">
        <f t="shared" si="395"/>
        <v>#</v>
      </c>
      <c r="C4067">
        <f>COUNTIF(D4067:D$10001,D4067)</f>
        <v>5935</v>
      </c>
      <c r="D4067" t="str">
        <f t="shared" si="400"/>
        <v/>
      </c>
      <c r="E4067" t="str">
        <f>IF('DATA IMPORT'!E4067="","",'DATA IMPORT'!E4067)</f>
        <v/>
      </c>
      <c r="F4067" s="1" t="str">
        <f>IF('DATA IMPORT'!I4067="","",'DATA IMPORT'!I4067)</f>
        <v/>
      </c>
      <c r="G4067" s="11" t="str">
        <f t="shared" si="396"/>
        <v/>
      </c>
      <c r="H4067" s="11" t="str">
        <f t="shared" si="397"/>
        <v/>
      </c>
      <c r="I4067" s="1" t="str">
        <f>IF('DATA IMPORT'!G4067="","",'DATA IMPORT'!G4067)</f>
        <v/>
      </c>
      <c r="J4067" s="11" t="str">
        <f t="shared" si="398"/>
        <v/>
      </c>
      <c r="K4067" s="11" t="str">
        <f t="shared" si="399"/>
        <v/>
      </c>
      <c r="L4067" s="4" t="str">
        <f>IF('DATA IMPORT'!M4067="","",'DATA IMPORT'!M4067)</f>
        <v/>
      </c>
      <c r="M4067" t="str">
        <f>IF('DATA IMPORT'!C4067="","",'DATA IMPORT'!C4067)</f>
        <v/>
      </c>
    </row>
    <row r="4068" spans="2:13" x14ac:dyDescent="0.2">
      <c r="B4068" t="str">
        <f t="shared" si="395"/>
        <v>#</v>
      </c>
      <c r="C4068">
        <f>COUNTIF(D4068:D$10001,D4068)</f>
        <v>5934</v>
      </c>
      <c r="D4068" t="str">
        <f t="shared" si="400"/>
        <v/>
      </c>
      <c r="E4068" t="str">
        <f>IF('DATA IMPORT'!E4068="","",'DATA IMPORT'!E4068)</f>
        <v/>
      </c>
      <c r="F4068" s="1" t="str">
        <f>IF('DATA IMPORT'!I4068="","",'DATA IMPORT'!I4068)</f>
        <v/>
      </c>
      <c r="G4068" s="11" t="str">
        <f t="shared" si="396"/>
        <v/>
      </c>
      <c r="H4068" s="11" t="str">
        <f t="shared" si="397"/>
        <v/>
      </c>
      <c r="I4068" s="1" t="str">
        <f>IF('DATA IMPORT'!G4068="","",'DATA IMPORT'!G4068)</f>
        <v/>
      </c>
      <c r="J4068" s="11" t="str">
        <f t="shared" si="398"/>
        <v/>
      </c>
      <c r="K4068" s="11" t="str">
        <f t="shared" si="399"/>
        <v/>
      </c>
      <c r="L4068" s="4" t="str">
        <f>IF('DATA IMPORT'!M4068="","",'DATA IMPORT'!M4068)</f>
        <v/>
      </c>
      <c r="M4068" t="str">
        <f>IF('DATA IMPORT'!C4068="","",'DATA IMPORT'!C4068)</f>
        <v/>
      </c>
    </row>
    <row r="4069" spans="2:13" x14ac:dyDescent="0.2">
      <c r="B4069" t="str">
        <f t="shared" si="395"/>
        <v>#</v>
      </c>
      <c r="C4069">
        <f>COUNTIF(D4069:D$10001,D4069)</f>
        <v>5933</v>
      </c>
      <c r="D4069" t="str">
        <f t="shared" si="400"/>
        <v/>
      </c>
      <c r="E4069" t="str">
        <f>IF('DATA IMPORT'!E4069="","",'DATA IMPORT'!E4069)</f>
        <v/>
      </c>
      <c r="F4069" s="1" t="str">
        <f>IF('DATA IMPORT'!I4069="","",'DATA IMPORT'!I4069)</f>
        <v/>
      </c>
      <c r="G4069" s="11" t="str">
        <f t="shared" si="396"/>
        <v/>
      </c>
      <c r="H4069" s="11" t="str">
        <f t="shared" si="397"/>
        <v/>
      </c>
      <c r="I4069" s="1" t="str">
        <f>IF('DATA IMPORT'!G4069="","",'DATA IMPORT'!G4069)</f>
        <v/>
      </c>
      <c r="J4069" s="11" t="str">
        <f t="shared" si="398"/>
        <v/>
      </c>
      <c r="K4069" s="11" t="str">
        <f t="shared" si="399"/>
        <v/>
      </c>
      <c r="L4069" s="4" t="str">
        <f>IF('DATA IMPORT'!M4069="","",'DATA IMPORT'!M4069)</f>
        <v/>
      </c>
      <c r="M4069" t="str">
        <f>IF('DATA IMPORT'!C4069="","",'DATA IMPORT'!C4069)</f>
        <v/>
      </c>
    </row>
    <row r="4070" spans="2:13" x14ac:dyDescent="0.2">
      <c r="B4070" t="str">
        <f t="shared" si="395"/>
        <v>#</v>
      </c>
      <c r="C4070">
        <f>COUNTIF(D4070:D$10001,D4070)</f>
        <v>5932</v>
      </c>
      <c r="D4070" t="str">
        <f t="shared" si="400"/>
        <v/>
      </c>
      <c r="E4070" t="str">
        <f>IF('DATA IMPORT'!E4070="","",'DATA IMPORT'!E4070)</f>
        <v/>
      </c>
      <c r="F4070" s="1" t="str">
        <f>IF('DATA IMPORT'!I4070="","",'DATA IMPORT'!I4070)</f>
        <v/>
      </c>
      <c r="G4070" s="11" t="str">
        <f t="shared" si="396"/>
        <v/>
      </c>
      <c r="H4070" s="11" t="str">
        <f t="shared" si="397"/>
        <v/>
      </c>
      <c r="I4070" s="1" t="str">
        <f>IF('DATA IMPORT'!G4070="","",'DATA IMPORT'!G4070)</f>
        <v/>
      </c>
      <c r="J4070" s="11" t="str">
        <f t="shared" si="398"/>
        <v/>
      </c>
      <c r="K4070" s="11" t="str">
        <f t="shared" si="399"/>
        <v/>
      </c>
      <c r="L4070" s="4" t="str">
        <f>IF('DATA IMPORT'!M4070="","",'DATA IMPORT'!M4070)</f>
        <v/>
      </c>
      <c r="M4070" t="str">
        <f>IF('DATA IMPORT'!C4070="","",'DATA IMPORT'!C4070)</f>
        <v/>
      </c>
    </row>
    <row r="4071" spans="2:13" x14ac:dyDescent="0.2">
      <c r="B4071" t="str">
        <f t="shared" si="395"/>
        <v>#</v>
      </c>
      <c r="C4071">
        <f>COUNTIF(D4071:D$10001,D4071)</f>
        <v>5931</v>
      </c>
      <c r="D4071" t="str">
        <f t="shared" si="400"/>
        <v/>
      </c>
      <c r="E4071" t="str">
        <f>IF('DATA IMPORT'!E4071="","",'DATA IMPORT'!E4071)</f>
        <v/>
      </c>
      <c r="F4071" s="1" t="str">
        <f>IF('DATA IMPORT'!I4071="","",'DATA IMPORT'!I4071)</f>
        <v/>
      </c>
      <c r="G4071" s="11" t="str">
        <f t="shared" si="396"/>
        <v/>
      </c>
      <c r="H4071" s="11" t="str">
        <f t="shared" si="397"/>
        <v/>
      </c>
      <c r="I4071" s="1" t="str">
        <f>IF('DATA IMPORT'!G4071="","",'DATA IMPORT'!G4071)</f>
        <v/>
      </c>
      <c r="J4071" s="11" t="str">
        <f t="shared" si="398"/>
        <v/>
      </c>
      <c r="K4071" s="11" t="str">
        <f t="shared" si="399"/>
        <v/>
      </c>
      <c r="L4071" s="4" t="str">
        <f>IF('DATA IMPORT'!M4071="","",'DATA IMPORT'!M4071)</f>
        <v/>
      </c>
      <c r="M4071" t="str">
        <f>IF('DATA IMPORT'!C4071="","",'DATA IMPORT'!C4071)</f>
        <v/>
      </c>
    </row>
    <row r="4072" spans="2:13" x14ac:dyDescent="0.2">
      <c r="B4072" t="str">
        <f t="shared" si="395"/>
        <v>#</v>
      </c>
      <c r="C4072">
        <f>COUNTIF(D4072:D$10001,D4072)</f>
        <v>5930</v>
      </c>
      <c r="D4072" t="str">
        <f t="shared" si="400"/>
        <v/>
      </c>
      <c r="E4072" t="str">
        <f>IF('DATA IMPORT'!E4072="","",'DATA IMPORT'!E4072)</f>
        <v/>
      </c>
      <c r="F4072" s="1" t="str">
        <f>IF('DATA IMPORT'!I4072="","",'DATA IMPORT'!I4072)</f>
        <v/>
      </c>
      <c r="G4072" s="11" t="str">
        <f t="shared" si="396"/>
        <v/>
      </c>
      <c r="H4072" s="11" t="str">
        <f t="shared" si="397"/>
        <v/>
      </c>
      <c r="I4072" s="1" t="str">
        <f>IF('DATA IMPORT'!G4072="","",'DATA IMPORT'!G4072)</f>
        <v/>
      </c>
      <c r="J4072" s="11" t="str">
        <f t="shared" si="398"/>
        <v/>
      </c>
      <c r="K4072" s="11" t="str">
        <f t="shared" si="399"/>
        <v/>
      </c>
      <c r="L4072" s="4" t="str">
        <f>IF('DATA IMPORT'!M4072="","",'DATA IMPORT'!M4072)</f>
        <v/>
      </c>
      <c r="M4072" t="str">
        <f>IF('DATA IMPORT'!C4072="","",'DATA IMPORT'!C4072)</f>
        <v/>
      </c>
    </row>
    <row r="4073" spans="2:13" x14ac:dyDescent="0.2">
      <c r="B4073" t="str">
        <f t="shared" si="395"/>
        <v>#</v>
      </c>
      <c r="C4073">
        <f>COUNTIF(D4073:D$10001,D4073)</f>
        <v>5929</v>
      </c>
      <c r="D4073" t="str">
        <f t="shared" si="400"/>
        <v/>
      </c>
      <c r="E4073" t="str">
        <f>IF('DATA IMPORT'!E4073="","",'DATA IMPORT'!E4073)</f>
        <v/>
      </c>
      <c r="F4073" s="1" t="str">
        <f>IF('DATA IMPORT'!I4073="","",'DATA IMPORT'!I4073)</f>
        <v/>
      </c>
      <c r="G4073" s="11" t="str">
        <f t="shared" si="396"/>
        <v/>
      </c>
      <c r="H4073" s="11" t="str">
        <f t="shared" si="397"/>
        <v/>
      </c>
      <c r="I4073" s="1" t="str">
        <f>IF('DATA IMPORT'!G4073="","",'DATA IMPORT'!G4073)</f>
        <v/>
      </c>
      <c r="J4073" s="11" t="str">
        <f t="shared" si="398"/>
        <v/>
      </c>
      <c r="K4073" s="11" t="str">
        <f t="shared" si="399"/>
        <v/>
      </c>
      <c r="L4073" s="4" t="str">
        <f>IF('DATA IMPORT'!M4073="","",'DATA IMPORT'!M4073)</f>
        <v/>
      </c>
      <c r="M4073" t="str">
        <f>IF('DATA IMPORT'!C4073="","",'DATA IMPORT'!C4073)</f>
        <v/>
      </c>
    </row>
    <row r="4074" spans="2:13" x14ac:dyDescent="0.2">
      <c r="B4074" t="str">
        <f t="shared" si="395"/>
        <v>#</v>
      </c>
      <c r="C4074">
        <f>COUNTIF(D4074:D$10001,D4074)</f>
        <v>5928</v>
      </c>
      <c r="D4074" t="str">
        <f t="shared" si="400"/>
        <v/>
      </c>
      <c r="E4074" t="str">
        <f>IF('DATA IMPORT'!E4074="","",'DATA IMPORT'!E4074)</f>
        <v/>
      </c>
      <c r="F4074" s="1" t="str">
        <f>IF('DATA IMPORT'!I4074="","",'DATA IMPORT'!I4074)</f>
        <v/>
      </c>
      <c r="G4074" s="11" t="str">
        <f t="shared" si="396"/>
        <v/>
      </c>
      <c r="H4074" s="11" t="str">
        <f t="shared" si="397"/>
        <v/>
      </c>
      <c r="I4074" s="1" t="str">
        <f>IF('DATA IMPORT'!G4074="","",'DATA IMPORT'!G4074)</f>
        <v/>
      </c>
      <c r="J4074" s="11" t="str">
        <f t="shared" si="398"/>
        <v/>
      </c>
      <c r="K4074" s="11" t="str">
        <f t="shared" si="399"/>
        <v/>
      </c>
      <c r="L4074" s="4" t="str">
        <f>IF('DATA IMPORT'!M4074="","",'DATA IMPORT'!M4074)</f>
        <v/>
      </c>
      <c r="M4074" t="str">
        <f>IF('DATA IMPORT'!C4074="","",'DATA IMPORT'!C4074)</f>
        <v/>
      </c>
    </row>
    <row r="4075" spans="2:13" x14ac:dyDescent="0.2">
      <c r="B4075" t="str">
        <f t="shared" si="395"/>
        <v>#</v>
      </c>
      <c r="C4075">
        <f>COUNTIF(D4075:D$10001,D4075)</f>
        <v>5927</v>
      </c>
      <c r="D4075" t="str">
        <f t="shared" si="400"/>
        <v/>
      </c>
      <c r="E4075" t="str">
        <f>IF('DATA IMPORT'!E4075="","",'DATA IMPORT'!E4075)</f>
        <v/>
      </c>
      <c r="F4075" s="1" t="str">
        <f>IF('DATA IMPORT'!I4075="","",'DATA IMPORT'!I4075)</f>
        <v/>
      </c>
      <c r="G4075" s="11" t="str">
        <f t="shared" si="396"/>
        <v/>
      </c>
      <c r="H4075" s="11" t="str">
        <f t="shared" si="397"/>
        <v/>
      </c>
      <c r="I4075" s="1" t="str">
        <f>IF('DATA IMPORT'!G4075="","",'DATA IMPORT'!G4075)</f>
        <v/>
      </c>
      <c r="J4075" s="11" t="str">
        <f t="shared" si="398"/>
        <v/>
      </c>
      <c r="K4075" s="11" t="str">
        <f t="shared" si="399"/>
        <v/>
      </c>
      <c r="L4075" s="4" t="str">
        <f>IF('DATA IMPORT'!M4075="","",'DATA IMPORT'!M4075)</f>
        <v/>
      </c>
      <c r="M4075" t="str">
        <f>IF('DATA IMPORT'!C4075="","",'DATA IMPORT'!C4075)</f>
        <v/>
      </c>
    </row>
    <row r="4076" spans="2:13" x14ac:dyDescent="0.2">
      <c r="B4076" t="str">
        <f t="shared" si="395"/>
        <v>#</v>
      </c>
      <c r="C4076">
        <f>COUNTIF(D4076:D$10001,D4076)</f>
        <v>5926</v>
      </c>
      <c r="D4076" t="str">
        <f t="shared" si="400"/>
        <v/>
      </c>
      <c r="E4076" t="str">
        <f>IF('DATA IMPORT'!E4076="","",'DATA IMPORT'!E4076)</f>
        <v/>
      </c>
      <c r="F4076" s="1" t="str">
        <f>IF('DATA IMPORT'!I4076="","",'DATA IMPORT'!I4076)</f>
        <v/>
      </c>
      <c r="G4076" s="11" t="str">
        <f t="shared" si="396"/>
        <v/>
      </c>
      <c r="H4076" s="11" t="str">
        <f t="shared" si="397"/>
        <v/>
      </c>
      <c r="I4076" s="1" t="str">
        <f>IF('DATA IMPORT'!G4076="","",'DATA IMPORT'!G4076)</f>
        <v/>
      </c>
      <c r="J4076" s="11" t="str">
        <f t="shared" si="398"/>
        <v/>
      </c>
      <c r="K4076" s="11" t="str">
        <f t="shared" si="399"/>
        <v/>
      </c>
      <c r="L4076" s="4" t="str">
        <f>IF('DATA IMPORT'!M4076="","",'DATA IMPORT'!M4076)</f>
        <v/>
      </c>
      <c r="M4076" t="str">
        <f>IF('DATA IMPORT'!C4076="","",'DATA IMPORT'!C4076)</f>
        <v/>
      </c>
    </row>
    <row r="4077" spans="2:13" x14ac:dyDescent="0.2">
      <c r="B4077" t="str">
        <f t="shared" si="395"/>
        <v>#</v>
      </c>
      <c r="C4077">
        <f>COUNTIF(D4077:D$10001,D4077)</f>
        <v>5925</v>
      </c>
      <c r="D4077" t="str">
        <f t="shared" si="400"/>
        <v/>
      </c>
      <c r="E4077" t="str">
        <f>IF('DATA IMPORT'!E4077="","",'DATA IMPORT'!E4077)</f>
        <v/>
      </c>
      <c r="F4077" s="1" t="str">
        <f>IF('DATA IMPORT'!I4077="","",'DATA IMPORT'!I4077)</f>
        <v/>
      </c>
      <c r="G4077" s="11" t="str">
        <f t="shared" si="396"/>
        <v/>
      </c>
      <c r="H4077" s="11" t="str">
        <f t="shared" si="397"/>
        <v/>
      </c>
      <c r="I4077" s="1" t="str">
        <f>IF('DATA IMPORT'!G4077="","",'DATA IMPORT'!G4077)</f>
        <v/>
      </c>
      <c r="J4077" s="11" t="str">
        <f t="shared" si="398"/>
        <v/>
      </c>
      <c r="K4077" s="11" t="str">
        <f t="shared" si="399"/>
        <v/>
      </c>
      <c r="L4077" s="4" t="str">
        <f>IF('DATA IMPORT'!M4077="","",'DATA IMPORT'!M4077)</f>
        <v/>
      </c>
      <c r="M4077" t="str">
        <f>IF('DATA IMPORT'!C4077="","",'DATA IMPORT'!C4077)</f>
        <v/>
      </c>
    </row>
    <row r="4078" spans="2:13" x14ac:dyDescent="0.2">
      <c r="B4078" t="str">
        <f t="shared" si="395"/>
        <v>#</v>
      </c>
      <c r="C4078">
        <f>COUNTIF(D4078:D$10001,D4078)</f>
        <v>5924</v>
      </c>
      <c r="D4078" t="str">
        <f t="shared" si="400"/>
        <v/>
      </c>
      <c r="E4078" t="str">
        <f>IF('DATA IMPORT'!E4078="","",'DATA IMPORT'!E4078)</f>
        <v/>
      </c>
      <c r="F4078" s="1" t="str">
        <f>IF('DATA IMPORT'!I4078="","",'DATA IMPORT'!I4078)</f>
        <v/>
      </c>
      <c r="G4078" s="11" t="str">
        <f t="shared" si="396"/>
        <v/>
      </c>
      <c r="H4078" s="11" t="str">
        <f t="shared" si="397"/>
        <v/>
      </c>
      <c r="I4078" s="1" t="str">
        <f>IF('DATA IMPORT'!G4078="","",'DATA IMPORT'!G4078)</f>
        <v/>
      </c>
      <c r="J4078" s="11" t="str">
        <f t="shared" si="398"/>
        <v/>
      </c>
      <c r="K4078" s="11" t="str">
        <f t="shared" si="399"/>
        <v/>
      </c>
      <c r="L4078" s="4" t="str">
        <f>IF('DATA IMPORT'!M4078="","",'DATA IMPORT'!M4078)</f>
        <v/>
      </c>
      <c r="M4078" t="str">
        <f>IF('DATA IMPORT'!C4078="","",'DATA IMPORT'!C4078)</f>
        <v/>
      </c>
    </row>
    <row r="4079" spans="2:13" x14ac:dyDescent="0.2">
      <c r="B4079" t="str">
        <f t="shared" si="395"/>
        <v>#</v>
      </c>
      <c r="C4079">
        <f>COUNTIF(D4079:D$10001,D4079)</f>
        <v>5923</v>
      </c>
      <c r="D4079" t="str">
        <f t="shared" si="400"/>
        <v/>
      </c>
      <c r="E4079" t="str">
        <f>IF('DATA IMPORT'!E4079="","",'DATA IMPORT'!E4079)</f>
        <v/>
      </c>
      <c r="F4079" s="1" t="str">
        <f>IF('DATA IMPORT'!I4079="","",'DATA IMPORT'!I4079)</f>
        <v/>
      </c>
      <c r="G4079" s="11" t="str">
        <f t="shared" si="396"/>
        <v/>
      </c>
      <c r="H4079" s="11" t="str">
        <f t="shared" si="397"/>
        <v/>
      </c>
      <c r="I4079" s="1" t="str">
        <f>IF('DATA IMPORT'!G4079="","",'DATA IMPORT'!G4079)</f>
        <v/>
      </c>
      <c r="J4079" s="11" t="str">
        <f t="shared" si="398"/>
        <v/>
      </c>
      <c r="K4079" s="11" t="str">
        <f t="shared" si="399"/>
        <v/>
      </c>
      <c r="L4079" s="4" t="str">
        <f>IF('DATA IMPORT'!M4079="","",'DATA IMPORT'!M4079)</f>
        <v/>
      </c>
      <c r="M4079" t="str">
        <f>IF('DATA IMPORT'!C4079="","",'DATA IMPORT'!C4079)</f>
        <v/>
      </c>
    </row>
    <row r="4080" spans="2:13" x14ac:dyDescent="0.2">
      <c r="B4080" t="str">
        <f t="shared" si="395"/>
        <v>#</v>
      </c>
      <c r="C4080">
        <f>COUNTIF(D4080:D$10001,D4080)</f>
        <v>5922</v>
      </c>
      <c r="D4080" t="str">
        <f t="shared" si="400"/>
        <v/>
      </c>
      <c r="E4080" t="str">
        <f>IF('DATA IMPORT'!E4080="","",'DATA IMPORT'!E4080)</f>
        <v/>
      </c>
      <c r="F4080" s="1" t="str">
        <f>IF('DATA IMPORT'!I4080="","",'DATA IMPORT'!I4080)</f>
        <v/>
      </c>
      <c r="G4080" s="11" t="str">
        <f t="shared" si="396"/>
        <v/>
      </c>
      <c r="H4080" s="11" t="str">
        <f t="shared" si="397"/>
        <v/>
      </c>
      <c r="I4080" s="1" t="str">
        <f>IF('DATA IMPORT'!G4080="","",'DATA IMPORT'!G4080)</f>
        <v/>
      </c>
      <c r="J4080" s="11" t="str">
        <f t="shared" si="398"/>
        <v/>
      </c>
      <c r="K4080" s="11" t="str">
        <f t="shared" si="399"/>
        <v/>
      </c>
      <c r="L4080" s="4" t="str">
        <f>IF('DATA IMPORT'!M4080="","",'DATA IMPORT'!M4080)</f>
        <v/>
      </c>
      <c r="M4080" t="str">
        <f>IF('DATA IMPORT'!C4080="","",'DATA IMPORT'!C4080)</f>
        <v/>
      </c>
    </row>
    <row r="4081" spans="2:13" x14ac:dyDescent="0.2">
      <c r="B4081" t="str">
        <f t="shared" si="395"/>
        <v>#</v>
      </c>
      <c r="C4081">
        <f>COUNTIF(D4081:D$10001,D4081)</f>
        <v>5921</v>
      </c>
      <c r="D4081" t="str">
        <f t="shared" si="400"/>
        <v/>
      </c>
      <c r="E4081" t="str">
        <f>IF('DATA IMPORT'!E4081="","",'DATA IMPORT'!E4081)</f>
        <v/>
      </c>
      <c r="F4081" s="1" t="str">
        <f>IF('DATA IMPORT'!I4081="","",'DATA IMPORT'!I4081)</f>
        <v/>
      </c>
      <c r="G4081" s="11" t="str">
        <f t="shared" si="396"/>
        <v/>
      </c>
      <c r="H4081" s="11" t="str">
        <f t="shared" si="397"/>
        <v/>
      </c>
      <c r="I4081" s="1" t="str">
        <f>IF('DATA IMPORT'!G4081="","",'DATA IMPORT'!G4081)</f>
        <v/>
      </c>
      <c r="J4081" s="11" t="str">
        <f t="shared" si="398"/>
        <v/>
      </c>
      <c r="K4081" s="11" t="str">
        <f t="shared" si="399"/>
        <v/>
      </c>
      <c r="L4081" s="4" t="str">
        <f>IF('DATA IMPORT'!M4081="","",'DATA IMPORT'!M4081)</f>
        <v/>
      </c>
      <c r="M4081" t="str">
        <f>IF('DATA IMPORT'!C4081="","",'DATA IMPORT'!C4081)</f>
        <v/>
      </c>
    </row>
    <row r="4082" spans="2:13" x14ac:dyDescent="0.2">
      <c r="B4082" t="str">
        <f t="shared" si="395"/>
        <v>#</v>
      </c>
      <c r="C4082">
        <f>COUNTIF(D4082:D$10001,D4082)</f>
        <v>5920</v>
      </c>
      <c r="D4082" t="str">
        <f t="shared" si="400"/>
        <v/>
      </c>
      <c r="E4082" t="str">
        <f>IF('DATA IMPORT'!E4082="","",'DATA IMPORT'!E4082)</f>
        <v/>
      </c>
      <c r="F4082" s="1" t="str">
        <f>IF('DATA IMPORT'!I4082="","",'DATA IMPORT'!I4082)</f>
        <v/>
      </c>
      <c r="G4082" s="11" t="str">
        <f t="shared" si="396"/>
        <v/>
      </c>
      <c r="H4082" s="11" t="str">
        <f t="shared" si="397"/>
        <v/>
      </c>
      <c r="I4082" s="1" t="str">
        <f>IF('DATA IMPORT'!G4082="","",'DATA IMPORT'!G4082)</f>
        <v/>
      </c>
      <c r="J4082" s="11" t="str">
        <f t="shared" si="398"/>
        <v/>
      </c>
      <c r="K4082" s="11" t="str">
        <f t="shared" si="399"/>
        <v/>
      </c>
      <c r="L4082" s="4" t="str">
        <f>IF('DATA IMPORT'!M4082="","",'DATA IMPORT'!M4082)</f>
        <v/>
      </c>
      <c r="M4082" t="str">
        <f>IF('DATA IMPORT'!C4082="","",'DATA IMPORT'!C4082)</f>
        <v/>
      </c>
    </row>
    <row r="4083" spans="2:13" x14ac:dyDescent="0.2">
      <c r="B4083" t="str">
        <f t="shared" si="395"/>
        <v>#</v>
      </c>
      <c r="C4083">
        <f>COUNTIF(D4083:D$10001,D4083)</f>
        <v>5919</v>
      </c>
      <c r="D4083" t="str">
        <f t="shared" si="400"/>
        <v/>
      </c>
      <c r="E4083" t="str">
        <f>IF('DATA IMPORT'!E4083="","",'DATA IMPORT'!E4083)</f>
        <v/>
      </c>
      <c r="F4083" s="1" t="str">
        <f>IF('DATA IMPORT'!I4083="","",'DATA IMPORT'!I4083)</f>
        <v/>
      </c>
      <c r="G4083" s="11" t="str">
        <f t="shared" si="396"/>
        <v/>
      </c>
      <c r="H4083" s="11" t="str">
        <f t="shared" si="397"/>
        <v/>
      </c>
      <c r="I4083" s="1" t="str">
        <f>IF('DATA IMPORT'!G4083="","",'DATA IMPORT'!G4083)</f>
        <v/>
      </c>
      <c r="J4083" s="11" t="str">
        <f t="shared" si="398"/>
        <v/>
      </c>
      <c r="K4083" s="11" t="str">
        <f t="shared" si="399"/>
        <v/>
      </c>
      <c r="L4083" s="4" t="str">
        <f>IF('DATA IMPORT'!M4083="","",'DATA IMPORT'!M4083)</f>
        <v/>
      </c>
      <c r="M4083" t="str">
        <f>IF('DATA IMPORT'!C4083="","",'DATA IMPORT'!C4083)</f>
        <v/>
      </c>
    </row>
    <row r="4084" spans="2:13" x14ac:dyDescent="0.2">
      <c r="B4084" t="str">
        <f t="shared" si="395"/>
        <v>#</v>
      </c>
      <c r="C4084">
        <f>COUNTIF(D4084:D$10001,D4084)</f>
        <v>5918</v>
      </c>
      <c r="D4084" t="str">
        <f t="shared" si="400"/>
        <v/>
      </c>
      <c r="E4084" t="str">
        <f>IF('DATA IMPORT'!E4084="","",'DATA IMPORT'!E4084)</f>
        <v/>
      </c>
      <c r="F4084" s="1" t="str">
        <f>IF('DATA IMPORT'!I4084="","",'DATA IMPORT'!I4084)</f>
        <v/>
      </c>
      <c r="G4084" s="11" t="str">
        <f t="shared" si="396"/>
        <v/>
      </c>
      <c r="H4084" s="11" t="str">
        <f t="shared" si="397"/>
        <v/>
      </c>
      <c r="I4084" s="1" t="str">
        <f>IF('DATA IMPORT'!G4084="","",'DATA IMPORT'!G4084)</f>
        <v/>
      </c>
      <c r="J4084" s="11" t="str">
        <f t="shared" si="398"/>
        <v/>
      </c>
      <c r="K4084" s="11" t="str">
        <f t="shared" si="399"/>
        <v/>
      </c>
      <c r="L4084" s="4" t="str">
        <f>IF('DATA IMPORT'!M4084="","",'DATA IMPORT'!M4084)</f>
        <v/>
      </c>
      <c r="M4084" t="str">
        <f>IF('DATA IMPORT'!C4084="","",'DATA IMPORT'!C4084)</f>
        <v/>
      </c>
    </row>
    <row r="4085" spans="2:13" x14ac:dyDescent="0.2">
      <c r="B4085" t="str">
        <f t="shared" si="395"/>
        <v>#</v>
      </c>
      <c r="C4085">
        <f>COUNTIF(D4085:D$10001,D4085)</f>
        <v>5917</v>
      </c>
      <c r="D4085" t="str">
        <f t="shared" si="400"/>
        <v/>
      </c>
      <c r="E4085" t="str">
        <f>IF('DATA IMPORT'!E4085="","",'DATA IMPORT'!E4085)</f>
        <v/>
      </c>
      <c r="F4085" s="1" t="str">
        <f>IF('DATA IMPORT'!I4085="","",'DATA IMPORT'!I4085)</f>
        <v/>
      </c>
      <c r="G4085" s="11" t="str">
        <f t="shared" si="396"/>
        <v/>
      </c>
      <c r="H4085" s="11" t="str">
        <f t="shared" si="397"/>
        <v/>
      </c>
      <c r="I4085" s="1" t="str">
        <f>IF('DATA IMPORT'!G4085="","",'DATA IMPORT'!G4085)</f>
        <v/>
      </c>
      <c r="J4085" s="11" t="str">
        <f t="shared" si="398"/>
        <v/>
      </c>
      <c r="K4085" s="11" t="str">
        <f t="shared" si="399"/>
        <v/>
      </c>
      <c r="L4085" s="4" t="str">
        <f>IF('DATA IMPORT'!M4085="","",'DATA IMPORT'!M4085)</f>
        <v/>
      </c>
      <c r="M4085" t="str">
        <f>IF('DATA IMPORT'!C4085="","",'DATA IMPORT'!C4085)</f>
        <v/>
      </c>
    </row>
    <row r="4086" spans="2:13" x14ac:dyDescent="0.2">
      <c r="B4086" t="str">
        <f t="shared" si="395"/>
        <v>#</v>
      </c>
      <c r="C4086">
        <f>COUNTIF(D4086:D$10001,D4086)</f>
        <v>5916</v>
      </c>
      <c r="D4086" t="str">
        <f t="shared" si="400"/>
        <v/>
      </c>
      <c r="E4086" t="str">
        <f>IF('DATA IMPORT'!E4086="","",'DATA IMPORT'!E4086)</f>
        <v/>
      </c>
      <c r="F4086" s="1" t="str">
        <f>IF('DATA IMPORT'!I4086="","",'DATA IMPORT'!I4086)</f>
        <v/>
      </c>
      <c r="G4086" s="11" t="str">
        <f t="shared" si="396"/>
        <v/>
      </c>
      <c r="H4086" s="11" t="str">
        <f t="shared" si="397"/>
        <v/>
      </c>
      <c r="I4086" s="1" t="str">
        <f>IF('DATA IMPORT'!G4086="","",'DATA IMPORT'!G4086)</f>
        <v/>
      </c>
      <c r="J4086" s="11" t="str">
        <f t="shared" si="398"/>
        <v/>
      </c>
      <c r="K4086" s="11" t="str">
        <f t="shared" si="399"/>
        <v/>
      </c>
      <c r="L4086" s="4" t="str">
        <f>IF('DATA IMPORT'!M4086="","",'DATA IMPORT'!M4086)</f>
        <v/>
      </c>
      <c r="M4086" t="str">
        <f>IF('DATA IMPORT'!C4086="","",'DATA IMPORT'!C4086)</f>
        <v/>
      </c>
    </row>
    <row r="4087" spans="2:13" x14ac:dyDescent="0.2">
      <c r="B4087" t="str">
        <f t="shared" si="395"/>
        <v>#</v>
      </c>
      <c r="C4087">
        <f>COUNTIF(D4087:D$10001,D4087)</f>
        <v>5915</v>
      </c>
      <c r="D4087" t="str">
        <f t="shared" si="400"/>
        <v/>
      </c>
      <c r="E4087" t="str">
        <f>IF('DATA IMPORT'!E4087="","",'DATA IMPORT'!E4087)</f>
        <v/>
      </c>
      <c r="F4087" s="1" t="str">
        <f>IF('DATA IMPORT'!I4087="","",'DATA IMPORT'!I4087)</f>
        <v/>
      </c>
      <c r="G4087" s="11" t="str">
        <f t="shared" si="396"/>
        <v/>
      </c>
      <c r="H4087" s="11" t="str">
        <f t="shared" si="397"/>
        <v/>
      </c>
      <c r="I4087" s="1" t="str">
        <f>IF('DATA IMPORT'!G4087="","",'DATA IMPORT'!G4087)</f>
        <v/>
      </c>
      <c r="J4087" s="11" t="str">
        <f t="shared" si="398"/>
        <v/>
      </c>
      <c r="K4087" s="11" t="str">
        <f t="shared" si="399"/>
        <v/>
      </c>
      <c r="L4087" s="4" t="str">
        <f>IF('DATA IMPORT'!M4087="","",'DATA IMPORT'!M4087)</f>
        <v/>
      </c>
      <c r="M4087" t="str">
        <f>IF('DATA IMPORT'!C4087="","",'DATA IMPORT'!C4087)</f>
        <v/>
      </c>
    </row>
    <row r="4088" spans="2:13" x14ac:dyDescent="0.2">
      <c r="B4088" t="str">
        <f t="shared" si="395"/>
        <v>#</v>
      </c>
      <c r="C4088">
        <f>COUNTIF(D4088:D$10001,D4088)</f>
        <v>5914</v>
      </c>
      <c r="D4088" t="str">
        <f t="shared" si="400"/>
        <v/>
      </c>
      <c r="E4088" t="str">
        <f>IF('DATA IMPORT'!E4088="","",'DATA IMPORT'!E4088)</f>
        <v/>
      </c>
      <c r="F4088" s="1" t="str">
        <f>IF('DATA IMPORT'!I4088="","",'DATA IMPORT'!I4088)</f>
        <v/>
      </c>
      <c r="G4088" s="11" t="str">
        <f t="shared" si="396"/>
        <v/>
      </c>
      <c r="H4088" s="11" t="str">
        <f t="shared" si="397"/>
        <v/>
      </c>
      <c r="I4088" s="1" t="str">
        <f>IF('DATA IMPORT'!G4088="","",'DATA IMPORT'!G4088)</f>
        <v/>
      </c>
      <c r="J4088" s="11" t="str">
        <f t="shared" si="398"/>
        <v/>
      </c>
      <c r="K4088" s="11" t="str">
        <f t="shared" si="399"/>
        <v/>
      </c>
      <c r="L4088" s="4" t="str">
        <f>IF('DATA IMPORT'!M4088="","",'DATA IMPORT'!M4088)</f>
        <v/>
      </c>
      <c r="M4088" t="str">
        <f>IF('DATA IMPORT'!C4088="","",'DATA IMPORT'!C4088)</f>
        <v/>
      </c>
    </row>
    <row r="4089" spans="2:13" x14ac:dyDescent="0.2">
      <c r="B4089" t="str">
        <f t="shared" si="395"/>
        <v>#</v>
      </c>
      <c r="C4089">
        <f>COUNTIF(D4089:D$10001,D4089)</f>
        <v>5913</v>
      </c>
      <c r="D4089" t="str">
        <f t="shared" si="400"/>
        <v/>
      </c>
      <c r="E4089" t="str">
        <f>IF('DATA IMPORT'!E4089="","",'DATA IMPORT'!E4089)</f>
        <v/>
      </c>
      <c r="F4089" s="1" t="str">
        <f>IF('DATA IMPORT'!I4089="","",'DATA IMPORT'!I4089)</f>
        <v/>
      </c>
      <c r="G4089" s="11" t="str">
        <f t="shared" si="396"/>
        <v/>
      </c>
      <c r="H4089" s="11" t="str">
        <f t="shared" si="397"/>
        <v/>
      </c>
      <c r="I4089" s="1" t="str">
        <f>IF('DATA IMPORT'!G4089="","",'DATA IMPORT'!G4089)</f>
        <v/>
      </c>
      <c r="J4089" s="11" t="str">
        <f t="shared" si="398"/>
        <v/>
      </c>
      <c r="K4089" s="11" t="str">
        <f t="shared" si="399"/>
        <v/>
      </c>
      <c r="L4089" s="4" t="str">
        <f>IF('DATA IMPORT'!M4089="","",'DATA IMPORT'!M4089)</f>
        <v/>
      </c>
      <c r="M4089" t="str">
        <f>IF('DATA IMPORT'!C4089="","",'DATA IMPORT'!C4089)</f>
        <v/>
      </c>
    </row>
    <row r="4090" spans="2:13" x14ac:dyDescent="0.2">
      <c r="B4090" t="str">
        <f t="shared" si="395"/>
        <v>#</v>
      </c>
      <c r="C4090">
        <f>COUNTIF(D4090:D$10001,D4090)</f>
        <v>5912</v>
      </c>
      <c r="D4090" t="str">
        <f t="shared" si="400"/>
        <v/>
      </c>
      <c r="E4090" t="str">
        <f>IF('DATA IMPORT'!E4090="","",'DATA IMPORT'!E4090)</f>
        <v/>
      </c>
      <c r="F4090" s="1" t="str">
        <f>IF('DATA IMPORT'!I4090="","",'DATA IMPORT'!I4090)</f>
        <v/>
      </c>
      <c r="G4090" s="11" t="str">
        <f t="shared" si="396"/>
        <v/>
      </c>
      <c r="H4090" s="11" t="str">
        <f t="shared" si="397"/>
        <v/>
      </c>
      <c r="I4090" s="1" t="str">
        <f>IF('DATA IMPORT'!G4090="","",'DATA IMPORT'!G4090)</f>
        <v/>
      </c>
      <c r="J4090" s="11" t="str">
        <f t="shared" si="398"/>
        <v/>
      </c>
      <c r="K4090" s="11" t="str">
        <f t="shared" si="399"/>
        <v/>
      </c>
      <c r="L4090" s="4" t="str">
        <f>IF('DATA IMPORT'!M4090="","",'DATA IMPORT'!M4090)</f>
        <v/>
      </c>
      <c r="M4090" t="str">
        <f>IF('DATA IMPORT'!C4090="","",'DATA IMPORT'!C4090)</f>
        <v/>
      </c>
    </row>
    <row r="4091" spans="2:13" x14ac:dyDescent="0.2">
      <c r="B4091" t="str">
        <f t="shared" si="395"/>
        <v>#</v>
      </c>
      <c r="C4091">
        <f>COUNTIF(D4091:D$10001,D4091)</f>
        <v>5911</v>
      </c>
      <c r="D4091" t="str">
        <f t="shared" si="400"/>
        <v/>
      </c>
      <c r="E4091" t="str">
        <f>IF('DATA IMPORT'!E4091="","",'DATA IMPORT'!E4091)</f>
        <v/>
      </c>
      <c r="F4091" s="1" t="str">
        <f>IF('DATA IMPORT'!I4091="","",'DATA IMPORT'!I4091)</f>
        <v/>
      </c>
      <c r="G4091" s="11" t="str">
        <f t="shared" si="396"/>
        <v/>
      </c>
      <c r="H4091" s="11" t="str">
        <f t="shared" si="397"/>
        <v/>
      </c>
      <c r="I4091" s="1" t="str">
        <f>IF('DATA IMPORT'!G4091="","",'DATA IMPORT'!G4091)</f>
        <v/>
      </c>
      <c r="J4091" s="11" t="str">
        <f t="shared" si="398"/>
        <v/>
      </c>
      <c r="K4091" s="11" t="str">
        <f t="shared" si="399"/>
        <v/>
      </c>
      <c r="L4091" s="4" t="str">
        <f>IF('DATA IMPORT'!M4091="","",'DATA IMPORT'!M4091)</f>
        <v/>
      </c>
      <c r="M4091" t="str">
        <f>IF('DATA IMPORT'!C4091="","",'DATA IMPORT'!C4091)</f>
        <v/>
      </c>
    </row>
    <row r="4092" spans="2:13" x14ac:dyDescent="0.2">
      <c r="B4092" t="str">
        <f t="shared" si="395"/>
        <v>#</v>
      </c>
      <c r="C4092">
        <f>COUNTIF(D4092:D$10001,D4092)</f>
        <v>5910</v>
      </c>
      <c r="D4092" t="str">
        <f t="shared" si="400"/>
        <v/>
      </c>
      <c r="E4092" t="str">
        <f>IF('DATA IMPORT'!E4092="","",'DATA IMPORT'!E4092)</f>
        <v/>
      </c>
      <c r="F4092" s="1" t="str">
        <f>IF('DATA IMPORT'!I4092="","",'DATA IMPORT'!I4092)</f>
        <v/>
      </c>
      <c r="G4092" s="11" t="str">
        <f t="shared" si="396"/>
        <v/>
      </c>
      <c r="H4092" s="11" t="str">
        <f t="shared" si="397"/>
        <v/>
      </c>
      <c r="I4092" s="1" t="str">
        <f>IF('DATA IMPORT'!G4092="","",'DATA IMPORT'!G4092)</f>
        <v/>
      </c>
      <c r="J4092" s="11" t="str">
        <f t="shared" si="398"/>
        <v/>
      </c>
      <c r="K4092" s="11" t="str">
        <f t="shared" si="399"/>
        <v/>
      </c>
      <c r="L4092" s="4" t="str">
        <f>IF('DATA IMPORT'!M4092="","",'DATA IMPORT'!M4092)</f>
        <v/>
      </c>
      <c r="M4092" t="str">
        <f>IF('DATA IMPORT'!C4092="","",'DATA IMPORT'!C4092)</f>
        <v/>
      </c>
    </row>
    <row r="4093" spans="2:13" x14ac:dyDescent="0.2">
      <c r="B4093" t="str">
        <f t="shared" si="395"/>
        <v>#</v>
      </c>
      <c r="C4093">
        <f>COUNTIF(D4093:D$10001,D4093)</f>
        <v>5909</v>
      </c>
      <c r="D4093" t="str">
        <f t="shared" si="400"/>
        <v/>
      </c>
      <c r="E4093" t="str">
        <f>IF('DATA IMPORT'!E4093="","",'DATA IMPORT'!E4093)</f>
        <v/>
      </c>
      <c r="F4093" s="1" t="str">
        <f>IF('DATA IMPORT'!I4093="","",'DATA IMPORT'!I4093)</f>
        <v/>
      </c>
      <c r="G4093" s="11" t="str">
        <f t="shared" si="396"/>
        <v/>
      </c>
      <c r="H4093" s="11" t="str">
        <f t="shared" si="397"/>
        <v/>
      </c>
      <c r="I4093" s="1" t="str">
        <f>IF('DATA IMPORT'!G4093="","",'DATA IMPORT'!G4093)</f>
        <v/>
      </c>
      <c r="J4093" s="11" t="str">
        <f t="shared" si="398"/>
        <v/>
      </c>
      <c r="K4093" s="11" t="str">
        <f t="shared" si="399"/>
        <v/>
      </c>
      <c r="L4093" s="4" t="str">
        <f>IF('DATA IMPORT'!M4093="","",'DATA IMPORT'!M4093)</f>
        <v/>
      </c>
      <c r="M4093" t="str">
        <f>IF('DATA IMPORT'!C4093="","",'DATA IMPORT'!C4093)</f>
        <v/>
      </c>
    </row>
    <row r="4094" spans="2:13" x14ac:dyDescent="0.2">
      <c r="B4094" t="str">
        <f t="shared" si="395"/>
        <v>#</v>
      </c>
      <c r="C4094">
        <f>COUNTIF(D4094:D$10001,D4094)</f>
        <v>5908</v>
      </c>
      <c r="D4094" t="str">
        <f t="shared" si="400"/>
        <v/>
      </c>
      <c r="E4094" t="str">
        <f>IF('DATA IMPORT'!E4094="","",'DATA IMPORT'!E4094)</f>
        <v/>
      </c>
      <c r="F4094" s="1" t="str">
        <f>IF('DATA IMPORT'!I4094="","",'DATA IMPORT'!I4094)</f>
        <v/>
      </c>
      <c r="G4094" s="11" t="str">
        <f t="shared" si="396"/>
        <v/>
      </c>
      <c r="H4094" s="11" t="str">
        <f t="shared" si="397"/>
        <v/>
      </c>
      <c r="I4094" s="1" t="str">
        <f>IF('DATA IMPORT'!G4094="","",'DATA IMPORT'!G4094)</f>
        <v/>
      </c>
      <c r="J4094" s="11" t="str">
        <f t="shared" si="398"/>
        <v/>
      </c>
      <c r="K4094" s="11" t="str">
        <f t="shared" si="399"/>
        <v/>
      </c>
      <c r="L4094" s="4" t="str">
        <f>IF('DATA IMPORT'!M4094="","",'DATA IMPORT'!M4094)</f>
        <v/>
      </c>
      <c r="M4094" t="str">
        <f>IF('DATA IMPORT'!C4094="","",'DATA IMPORT'!C4094)</f>
        <v/>
      </c>
    </row>
    <row r="4095" spans="2:13" x14ac:dyDescent="0.2">
      <c r="B4095" t="str">
        <f t="shared" si="395"/>
        <v>#</v>
      </c>
      <c r="C4095">
        <f>COUNTIF(D4095:D$10001,D4095)</f>
        <v>5907</v>
      </c>
      <c r="D4095" t="str">
        <f t="shared" si="400"/>
        <v/>
      </c>
      <c r="E4095" t="str">
        <f>IF('DATA IMPORT'!E4095="","",'DATA IMPORT'!E4095)</f>
        <v/>
      </c>
      <c r="F4095" s="1" t="str">
        <f>IF('DATA IMPORT'!I4095="","",'DATA IMPORT'!I4095)</f>
        <v/>
      </c>
      <c r="G4095" s="11" t="str">
        <f t="shared" si="396"/>
        <v/>
      </c>
      <c r="H4095" s="11" t="str">
        <f t="shared" si="397"/>
        <v/>
      </c>
      <c r="I4095" s="1" t="str">
        <f>IF('DATA IMPORT'!G4095="","",'DATA IMPORT'!G4095)</f>
        <v/>
      </c>
      <c r="J4095" s="11" t="str">
        <f t="shared" si="398"/>
        <v/>
      </c>
      <c r="K4095" s="11" t="str">
        <f t="shared" si="399"/>
        <v/>
      </c>
      <c r="L4095" s="4" t="str">
        <f>IF('DATA IMPORT'!M4095="","",'DATA IMPORT'!M4095)</f>
        <v/>
      </c>
      <c r="M4095" t="str">
        <f>IF('DATA IMPORT'!C4095="","",'DATA IMPORT'!C4095)</f>
        <v/>
      </c>
    </row>
    <row r="4096" spans="2:13" x14ac:dyDescent="0.2">
      <c r="B4096" t="str">
        <f t="shared" si="395"/>
        <v>#</v>
      </c>
      <c r="C4096">
        <f>COUNTIF(D4096:D$10001,D4096)</f>
        <v>5906</v>
      </c>
      <c r="D4096" t="str">
        <f t="shared" si="400"/>
        <v/>
      </c>
      <c r="E4096" t="str">
        <f>IF('DATA IMPORT'!E4096="","",'DATA IMPORT'!E4096)</f>
        <v/>
      </c>
      <c r="F4096" s="1" t="str">
        <f>IF('DATA IMPORT'!I4096="","",'DATA IMPORT'!I4096)</f>
        <v/>
      </c>
      <c r="G4096" s="11" t="str">
        <f t="shared" si="396"/>
        <v/>
      </c>
      <c r="H4096" s="11" t="str">
        <f t="shared" si="397"/>
        <v/>
      </c>
      <c r="I4096" s="1" t="str">
        <f>IF('DATA IMPORT'!G4096="","",'DATA IMPORT'!G4096)</f>
        <v/>
      </c>
      <c r="J4096" s="11" t="str">
        <f t="shared" si="398"/>
        <v/>
      </c>
      <c r="K4096" s="11" t="str">
        <f t="shared" si="399"/>
        <v/>
      </c>
      <c r="L4096" s="4" t="str">
        <f>IF('DATA IMPORT'!M4096="","",'DATA IMPORT'!M4096)</f>
        <v/>
      </c>
      <c r="M4096" t="str">
        <f>IF('DATA IMPORT'!C4096="","",'DATA IMPORT'!C4096)</f>
        <v/>
      </c>
    </row>
    <row r="4097" spans="2:13" x14ac:dyDescent="0.2">
      <c r="B4097" t="str">
        <f t="shared" si="395"/>
        <v>#</v>
      </c>
      <c r="C4097">
        <f>COUNTIF(D4097:D$10001,D4097)</f>
        <v>5905</v>
      </c>
      <c r="D4097" t="str">
        <f t="shared" si="400"/>
        <v/>
      </c>
      <c r="E4097" t="str">
        <f>IF('DATA IMPORT'!E4097="","",'DATA IMPORT'!E4097)</f>
        <v/>
      </c>
      <c r="F4097" s="1" t="str">
        <f>IF('DATA IMPORT'!I4097="","",'DATA IMPORT'!I4097)</f>
        <v/>
      </c>
      <c r="G4097" s="11" t="str">
        <f t="shared" si="396"/>
        <v/>
      </c>
      <c r="H4097" s="11" t="str">
        <f t="shared" si="397"/>
        <v/>
      </c>
      <c r="I4097" s="1" t="str">
        <f>IF('DATA IMPORT'!G4097="","",'DATA IMPORT'!G4097)</f>
        <v/>
      </c>
      <c r="J4097" s="11" t="str">
        <f t="shared" si="398"/>
        <v/>
      </c>
      <c r="K4097" s="11" t="str">
        <f t="shared" si="399"/>
        <v/>
      </c>
      <c r="L4097" s="4" t="str">
        <f>IF('DATA IMPORT'!M4097="","",'DATA IMPORT'!M4097)</f>
        <v/>
      </c>
      <c r="M4097" t="str">
        <f>IF('DATA IMPORT'!C4097="","",'DATA IMPORT'!C4097)</f>
        <v/>
      </c>
    </row>
    <row r="4098" spans="2:13" x14ac:dyDescent="0.2">
      <c r="B4098" t="str">
        <f t="shared" si="395"/>
        <v>#</v>
      </c>
      <c r="C4098">
        <f>COUNTIF(D4098:D$10001,D4098)</f>
        <v>5904</v>
      </c>
      <c r="D4098" t="str">
        <f t="shared" si="400"/>
        <v/>
      </c>
      <c r="E4098" t="str">
        <f>IF('DATA IMPORT'!E4098="","",'DATA IMPORT'!E4098)</f>
        <v/>
      </c>
      <c r="F4098" s="1" t="str">
        <f>IF('DATA IMPORT'!I4098="","",'DATA IMPORT'!I4098)</f>
        <v/>
      </c>
      <c r="G4098" s="11" t="str">
        <f t="shared" si="396"/>
        <v/>
      </c>
      <c r="H4098" s="11" t="str">
        <f t="shared" si="397"/>
        <v/>
      </c>
      <c r="I4098" s="1" t="str">
        <f>IF('DATA IMPORT'!G4098="","",'DATA IMPORT'!G4098)</f>
        <v/>
      </c>
      <c r="J4098" s="11" t="str">
        <f t="shared" si="398"/>
        <v/>
      </c>
      <c r="K4098" s="11" t="str">
        <f t="shared" si="399"/>
        <v/>
      </c>
      <c r="L4098" s="4" t="str">
        <f>IF('DATA IMPORT'!M4098="","",'DATA IMPORT'!M4098)</f>
        <v/>
      </c>
      <c r="M4098" t="str">
        <f>IF('DATA IMPORT'!C4098="","",'DATA IMPORT'!C4098)</f>
        <v/>
      </c>
    </row>
    <row r="4099" spans="2:13" x14ac:dyDescent="0.2">
      <c r="B4099" t="str">
        <f t="shared" ref="B4099:B4162" si="401">IF(C4099=1,D4099,"#")</f>
        <v>#</v>
      </c>
      <c r="C4099">
        <f>COUNTIF(D4099:D$10001,D4099)</f>
        <v>5903</v>
      </c>
      <c r="D4099" t="str">
        <f t="shared" si="400"/>
        <v/>
      </c>
      <c r="E4099" t="str">
        <f>IF('DATA IMPORT'!E4099="","",'DATA IMPORT'!E4099)</f>
        <v/>
      </c>
      <c r="F4099" s="1" t="str">
        <f>IF('DATA IMPORT'!I4099="","",'DATA IMPORT'!I4099)</f>
        <v/>
      </c>
      <c r="G4099" s="11" t="str">
        <f t="shared" ref="G4099:G4162" si="402">IF(F4099="","",MONTH(F4099))</f>
        <v/>
      </c>
      <c r="H4099" s="11" t="str">
        <f t="shared" ref="H4099:H4162" si="403">IF(F4099="","",YEAR(F4099))</f>
        <v/>
      </c>
      <c r="I4099" s="1" t="str">
        <f>IF('DATA IMPORT'!G4099="","",'DATA IMPORT'!G4099)</f>
        <v/>
      </c>
      <c r="J4099" s="11" t="str">
        <f t="shared" ref="J4099:J4162" si="404">IF(I4099="","",MONTH(I4099))</f>
        <v/>
      </c>
      <c r="K4099" s="11" t="str">
        <f t="shared" ref="K4099:K4162" si="405">IF(I4099="","",YEAR(I4099))</f>
        <v/>
      </c>
      <c r="L4099" s="4" t="str">
        <f>IF('DATA IMPORT'!M4099="","",'DATA IMPORT'!M4099)</f>
        <v/>
      </c>
      <c r="M4099" t="str">
        <f>IF('DATA IMPORT'!C4099="","",'DATA IMPORT'!C4099)</f>
        <v/>
      </c>
    </row>
    <row r="4100" spans="2:13" x14ac:dyDescent="0.2">
      <c r="B4100" t="str">
        <f t="shared" si="401"/>
        <v>#</v>
      </c>
      <c r="C4100">
        <f>COUNTIF(D4100:D$10001,D4100)</f>
        <v>5902</v>
      </c>
      <c r="D4100" t="str">
        <f t="shared" si="400"/>
        <v/>
      </c>
      <c r="E4100" t="str">
        <f>IF('DATA IMPORT'!E4100="","",'DATA IMPORT'!E4100)</f>
        <v/>
      </c>
      <c r="F4100" s="1" t="str">
        <f>IF('DATA IMPORT'!I4100="","",'DATA IMPORT'!I4100)</f>
        <v/>
      </c>
      <c r="G4100" s="11" t="str">
        <f t="shared" si="402"/>
        <v/>
      </c>
      <c r="H4100" s="11" t="str">
        <f t="shared" si="403"/>
        <v/>
      </c>
      <c r="I4100" s="1" t="str">
        <f>IF('DATA IMPORT'!G4100="","",'DATA IMPORT'!G4100)</f>
        <v/>
      </c>
      <c r="J4100" s="11" t="str">
        <f t="shared" si="404"/>
        <v/>
      </c>
      <c r="K4100" s="11" t="str">
        <f t="shared" si="405"/>
        <v/>
      </c>
      <c r="L4100" s="4" t="str">
        <f>IF('DATA IMPORT'!M4100="","",'DATA IMPORT'!M4100)</f>
        <v/>
      </c>
      <c r="M4100" t="str">
        <f>IF('DATA IMPORT'!C4100="","",'DATA IMPORT'!C4100)</f>
        <v/>
      </c>
    </row>
    <row r="4101" spans="2:13" x14ac:dyDescent="0.2">
      <c r="B4101" t="str">
        <f t="shared" si="401"/>
        <v>#</v>
      </c>
      <c r="C4101">
        <f>COUNTIF(D4101:D$10001,D4101)</f>
        <v>5901</v>
      </c>
      <c r="D4101" t="str">
        <f t="shared" si="400"/>
        <v/>
      </c>
      <c r="E4101" t="str">
        <f>IF('DATA IMPORT'!E4101="","",'DATA IMPORT'!E4101)</f>
        <v/>
      </c>
      <c r="F4101" s="1" t="str">
        <f>IF('DATA IMPORT'!I4101="","",'DATA IMPORT'!I4101)</f>
        <v/>
      </c>
      <c r="G4101" s="11" t="str">
        <f t="shared" si="402"/>
        <v/>
      </c>
      <c r="H4101" s="11" t="str">
        <f t="shared" si="403"/>
        <v/>
      </c>
      <c r="I4101" s="1" t="str">
        <f>IF('DATA IMPORT'!G4101="","",'DATA IMPORT'!G4101)</f>
        <v/>
      </c>
      <c r="J4101" s="11" t="str">
        <f t="shared" si="404"/>
        <v/>
      </c>
      <c r="K4101" s="11" t="str">
        <f t="shared" si="405"/>
        <v/>
      </c>
      <c r="L4101" s="4" t="str">
        <f>IF('DATA IMPORT'!M4101="","",'DATA IMPORT'!M4101)</f>
        <v/>
      </c>
      <c r="M4101" t="str">
        <f>IF('DATA IMPORT'!C4101="","",'DATA IMPORT'!C4101)</f>
        <v/>
      </c>
    </row>
    <row r="4102" spans="2:13" x14ac:dyDescent="0.2">
      <c r="B4102" t="str">
        <f t="shared" si="401"/>
        <v>#</v>
      </c>
      <c r="C4102">
        <f>COUNTIF(D4102:D$10001,D4102)</f>
        <v>5900</v>
      </c>
      <c r="D4102" t="str">
        <f t="shared" si="400"/>
        <v/>
      </c>
      <c r="E4102" t="str">
        <f>IF('DATA IMPORT'!E4102="","",'DATA IMPORT'!E4102)</f>
        <v/>
      </c>
      <c r="F4102" s="1" t="str">
        <f>IF('DATA IMPORT'!I4102="","",'DATA IMPORT'!I4102)</f>
        <v/>
      </c>
      <c r="G4102" s="11" t="str">
        <f t="shared" si="402"/>
        <v/>
      </c>
      <c r="H4102" s="11" t="str">
        <f t="shared" si="403"/>
        <v/>
      </c>
      <c r="I4102" s="1" t="str">
        <f>IF('DATA IMPORT'!G4102="","",'DATA IMPORT'!G4102)</f>
        <v/>
      </c>
      <c r="J4102" s="11" t="str">
        <f t="shared" si="404"/>
        <v/>
      </c>
      <c r="K4102" s="11" t="str">
        <f t="shared" si="405"/>
        <v/>
      </c>
      <c r="L4102" s="4" t="str">
        <f>IF('DATA IMPORT'!M4102="","",'DATA IMPORT'!M4102)</f>
        <v/>
      </c>
      <c r="M4102" t="str">
        <f>IF('DATA IMPORT'!C4102="","",'DATA IMPORT'!C4102)</f>
        <v/>
      </c>
    </row>
    <row r="4103" spans="2:13" x14ac:dyDescent="0.2">
      <c r="B4103" t="str">
        <f t="shared" si="401"/>
        <v>#</v>
      </c>
      <c r="C4103">
        <f>COUNTIF(D4103:D$10001,D4103)</f>
        <v>5899</v>
      </c>
      <c r="D4103" t="str">
        <f t="shared" si="400"/>
        <v/>
      </c>
      <c r="E4103" t="str">
        <f>IF('DATA IMPORT'!E4103="","",'DATA IMPORT'!E4103)</f>
        <v/>
      </c>
      <c r="F4103" s="1" t="str">
        <f>IF('DATA IMPORT'!I4103="","",'DATA IMPORT'!I4103)</f>
        <v/>
      </c>
      <c r="G4103" s="11" t="str">
        <f t="shared" si="402"/>
        <v/>
      </c>
      <c r="H4103" s="11" t="str">
        <f t="shared" si="403"/>
        <v/>
      </c>
      <c r="I4103" s="1" t="str">
        <f>IF('DATA IMPORT'!G4103="","",'DATA IMPORT'!G4103)</f>
        <v/>
      </c>
      <c r="J4103" s="11" t="str">
        <f t="shared" si="404"/>
        <v/>
      </c>
      <c r="K4103" s="11" t="str">
        <f t="shared" si="405"/>
        <v/>
      </c>
      <c r="L4103" s="4" t="str">
        <f>IF('DATA IMPORT'!M4103="","",'DATA IMPORT'!M4103)</f>
        <v/>
      </c>
      <c r="M4103" t="str">
        <f>IF('DATA IMPORT'!C4103="","",'DATA IMPORT'!C4103)</f>
        <v/>
      </c>
    </row>
    <row r="4104" spans="2:13" x14ac:dyDescent="0.2">
      <c r="B4104" t="str">
        <f t="shared" si="401"/>
        <v>#</v>
      </c>
      <c r="C4104">
        <f>COUNTIF(D4104:D$10001,D4104)</f>
        <v>5898</v>
      </c>
      <c r="D4104" t="str">
        <f t="shared" si="400"/>
        <v/>
      </c>
      <c r="E4104" t="str">
        <f>IF('DATA IMPORT'!E4104="","",'DATA IMPORT'!E4104)</f>
        <v/>
      </c>
      <c r="F4104" s="1" t="str">
        <f>IF('DATA IMPORT'!I4104="","",'DATA IMPORT'!I4104)</f>
        <v/>
      </c>
      <c r="G4104" s="11" t="str">
        <f t="shared" si="402"/>
        <v/>
      </c>
      <c r="H4104" s="11" t="str">
        <f t="shared" si="403"/>
        <v/>
      </c>
      <c r="I4104" s="1" t="str">
        <f>IF('DATA IMPORT'!G4104="","",'DATA IMPORT'!G4104)</f>
        <v/>
      </c>
      <c r="J4104" s="11" t="str">
        <f t="shared" si="404"/>
        <v/>
      </c>
      <c r="K4104" s="11" t="str">
        <f t="shared" si="405"/>
        <v/>
      </c>
      <c r="L4104" s="4" t="str">
        <f>IF('DATA IMPORT'!M4104="","",'DATA IMPORT'!M4104)</f>
        <v/>
      </c>
      <c r="M4104" t="str">
        <f>IF('DATA IMPORT'!C4104="","",'DATA IMPORT'!C4104)</f>
        <v/>
      </c>
    </row>
    <row r="4105" spans="2:13" x14ac:dyDescent="0.2">
      <c r="B4105" t="str">
        <f t="shared" si="401"/>
        <v>#</v>
      </c>
      <c r="C4105">
        <f>COUNTIF(D4105:D$10001,D4105)</f>
        <v>5897</v>
      </c>
      <c r="D4105" t="str">
        <f t="shared" si="400"/>
        <v/>
      </c>
      <c r="E4105" t="str">
        <f>IF('DATA IMPORT'!E4105="","",'DATA IMPORT'!E4105)</f>
        <v/>
      </c>
      <c r="F4105" s="1" t="str">
        <f>IF('DATA IMPORT'!I4105="","",'DATA IMPORT'!I4105)</f>
        <v/>
      </c>
      <c r="G4105" s="11" t="str">
        <f t="shared" si="402"/>
        <v/>
      </c>
      <c r="H4105" s="11" t="str">
        <f t="shared" si="403"/>
        <v/>
      </c>
      <c r="I4105" s="1" t="str">
        <f>IF('DATA IMPORT'!G4105="","",'DATA IMPORT'!G4105)</f>
        <v/>
      </c>
      <c r="J4105" s="11" t="str">
        <f t="shared" si="404"/>
        <v/>
      </c>
      <c r="K4105" s="11" t="str">
        <f t="shared" si="405"/>
        <v/>
      </c>
      <c r="L4105" s="4" t="str">
        <f>IF('DATA IMPORT'!M4105="","",'DATA IMPORT'!M4105)</f>
        <v/>
      </c>
      <c r="M4105" t="str">
        <f>IF('DATA IMPORT'!C4105="","",'DATA IMPORT'!C4105)</f>
        <v/>
      </c>
    </row>
    <row r="4106" spans="2:13" x14ac:dyDescent="0.2">
      <c r="B4106" t="str">
        <f t="shared" si="401"/>
        <v>#</v>
      </c>
      <c r="C4106">
        <f>COUNTIF(D4106:D$10001,D4106)</f>
        <v>5896</v>
      </c>
      <c r="D4106" t="str">
        <f t="shared" si="400"/>
        <v/>
      </c>
      <c r="E4106" t="str">
        <f>IF('DATA IMPORT'!E4106="","",'DATA IMPORT'!E4106)</f>
        <v/>
      </c>
      <c r="F4106" s="1" t="str">
        <f>IF('DATA IMPORT'!I4106="","",'DATA IMPORT'!I4106)</f>
        <v/>
      </c>
      <c r="G4106" s="11" t="str">
        <f t="shared" si="402"/>
        <v/>
      </c>
      <c r="H4106" s="11" t="str">
        <f t="shared" si="403"/>
        <v/>
      </c>
      <c r="I4106" s="1" t="str">
        <f>IF('DATA IMPORT'!G4106="","",'DATA IMPORT'!G4106)</f>
        <v/>
      </c>
      <c r="J4106" s="11" t="str">
        <f t="shared" si="404"/>
        <v/>
      </c>
      <c r="K4106" s="11" t="str">
        <f t="shared" si="405"/>
        <v/>
      </c>
      <c r="L4106" s="4" t="str">
        <f>IF('DATA IMPORT'!M4106="","",'DATA IMPORT'!M4106)</f>
        <v/>
      </c>
      <c r="M4106" t="str">
        <f>IF('DATA IMPORT'!C4106="","",'DATA IMPORT'!C4106)</f>
        <v/>
      </c>
    </row>
    <row r="4107" spans="2:13" x14ac:dyDescent="0.2">
      <c r="B4107" t="str">
        <f t="shared" si="401"/>
        <v>#</v>
      </c>
      <c r="C4107">
        <f>COUNTIF(D4107:D$10001,D4107)</f>
        <v>5895</v>
      </c>
      <c r="D4107" t="str">
        <f t="shared" si="400"/>
        <v/>
      </c>
      <c r="E4107" t="str">
        <f>IF('DATA IMPORT'!E4107="","",'DATA IMPORT'!E4107)</f>
        <v/>
      </c>
      <c r="F4107" s="1" t="str">
        <f>IF('DATA IMPORT'!I4107="","",'DATA IMPORT'!I4107)</f>
        <v/>
      </c>
      <c r="G4107" s="11" t="str">
        <f t="shared" si="402"/>
        <v/>
      </c>
      <c r="H4107" s="11" t="str">
        <f t="shared" si="403"/>
        <v/>
      </c>
      <c r="I4107" s="1" t="str">
        <f>IF('DATA IMPORT'!G4107="","",'DATA IMPORT'!G4107)</f>
        <v/>
      </c>
      <c r="J4107" s="11" t="str">
        <f t="shared" si="404"/>
        <v/>
      </c>
      <c r="K4107" s="11" t="str">
        <f t="shared" si="405"/>
        <v/>
      </c>
      <c r="L4107" s="4" t="str">
        <f>IF('DATA IMPORT'!M4107="","",'DATA IMPORT'!M4107)</f>
        <v/>
      </c>
      <c r="M4107" t="str">
        <f>IF('DATA IMPORT'!C4107="","",'DATA IMPORT'!C4107)</f>
        <v/>
      </c>
    </row>
    <row r="4108" spans="2:13" x14ac:dyDescent="0.2">
      <c r="B4108" t="str">
        <f t="shared" si="401"/>
        <v>#</v>
      </c>
      <c r="C4108">
        <f>COUNTIF(D4108:D$10001,D4108)</f>
        <v>5894</v>
      </c>
      <c r="D4108" t="str">
        <f t="shared" si="400"/>
        <v/>
      </c>
      <c r="E4108" t="str">
        <f>IF('DATA IMPORT'!E4108="","",'DATA IMPORT'!E4108)</f>
        <v/>
      </c>
      <c r="F4108" s="1" t="str">
        <f>IF('DATA IMPORT'!I4108="","",'DATA IMPORT'!I4108)</f>
        <v/>
      </c>
      <c r="G4108" s="11" t="str">
        <f t="shared" si="402"/>
        <v/>
      </c>
      <c r="H4108" s="11" t="str">
        <f t="shared" si="403"/>
        <v/>
      </c>
      <c r="I4108" s="1" t="str">
        <f>IF('DATA IMPORT'!G4108="","",'DATA IMPORT'!G4108)</f>
        <v/>
      </c>
      <c r="J4108" s="11" t="str">
        <f t="shared" si="404"/>
        <v/>
      </c>
      <c r="K4108" s="11" t="str">
        <f t="shared" si="405"/>
        <v/>
      </c>
      <c r="L4108" s="4" t="str">
        <f>IF('DATA IMPORT'!M4108="","",'DATA IMPORT'!M4108)</f>
        <v/>
      </c>
      <c r="M4108" t="str">
        <f>IF('DATA IMPORT'!C4108="","",'DATA IMPORT'!C4108)</f>
        <v/>
      </c>
    </row>
    <row r="4109" spans="2:13" x14ac:dyDescent="0.2">
      <c r="B4109" t="str">
        <f t="shared" si="401"/>
        <v>#</v>
      </c>
      <c r="C4109">
        <f>COUNTIF(D4109:D$10001,D4109)</f>
        <v>5893</v>
      </c>
      <c r="D4109" t="str">
        <f t="shared" si="400"/>
        <v/>
      </c>
      <c r="E4109" t="str">
        <f>IF('DATA IMPORT'!E4109="","",'DATA IMPORT'!E4109)</f>
        <v/>
      </c>
      <c r="F4109" s="1" t="str">
        <f>IF('DATA IMPORT'!I4109="","",'DATA IMPORT'!I4109)</f>
        <v/>
      </c>
      <c r="G4109" s="11" t="str">
        <f t="shared" si="402"/>
        <v/>
      </c>
      <c r="H4109" s="11" t="str">
        <f t="shared" si="403"/>
        <v/>
      </c>
      <c r="I4109" s="1" t="str">
        <f>IF('DATA IMPORT'!G4109="","",'DATA IMPORT'!G4109)</f>
        <v/>
      </c>
      <c r="J4109" s="11" t="str">
        <f t="shared" si="404"/>
        <v/>
      </c>
      <c r="K4109" s="11" t="str">
        <f t="shared" si="405"/>
        <v/>
      </c>
      <c r="L4109" s="4" t="str">
        <f>IF('DATA IMPORT'!M4109="","",'DATA IMPORT'!M4109)</f>
        <v/>
      </c>
      <c r="M4109" t="str">
        <f>IF('DATA IMPORT'!C4109="","",'DATA IMPORT'!C4109)</f>
        <v/>
      </c>
    </row>
    <row r="4110" spans="2:13" x14ac:dyDescent="0.2">
      <c r="B4110" t="str">
        <f t="shared" si="401"/>
        <v>#</v>
      </c>
      <c r="C4110">
        <f>COUNTIF(D4110:D$10001,D4110)</f>
        <v>5892</v>
      </c>
      <c r="D4110" t="str">
        <f t="shared" si="400"/>
        <v/>
      </c>
      <c r="E4110" t="str">
        <f>IF('DATA IMPORT'!E4110="","",'DATA IMPORT'!E4110)</f>
        <v/>
      </c>
      <c r="F4110" s="1" t="str">
        <f>IF('DATA IMPORT'!I4110="","",'DATA IMPORT'!I4110)</f>
        <v/>
      </c>
      <c r="G4110" s="11" t="str">
        <f t="shared" si="402"/>
        <v/>
      </c>
      <c r="H4110" s="11" t="str">
        <f t="shared" si="403"/>
        <v/>
      </c>
      <c r="I4110" s="1" t="str">
        <f>IF('DATA IMPORT'!G4110="","",'DATA IMPORT'!G4110)</f>
        <v/>
      </c>
      <c r="J4110" s="11" t="str">
        <f t="shared" si="404"/>
        <v/>
      </c>
      <c r="K4110" s="11" t="str">
        <f t="shared" si="405"/>
        <v/>
      </c>
      <c r="L4110" s="4" t="str">
        <f>IF('DATA IMPORT'!M4110="","",'DATA IMPORT'!M4110)</f>
        <v/>
      </c>
      <c r="M4110" t="str">
        <f>IF('DATA IMPORT'!C4110="","",'DATA IMPORT'!C4110)</f>
        <v/>
      </c>
    </row>
    <row r="4111" spans="2:13" x14ac:dyDescent="0.2">
      <c r="B4111" t="str">
        <f t="shared" si="401"/>
        <v>#</v>
      </c>
      <c r="C4111">
        <f>COUNTIF(D4111:D$10001,D4111)</f>
        <v>5891</v>
      </c>
      <c r="D4111" t="str">
        <f t="shared" si="400"/>
        <v/>
      </c>
      <c r="E4111" t="str">
        <f>IF('DATA IMPORT'!E4111="","",'DATA IMPORT'!E4111)</f>
        <v/>
      </c>
      <c r="F4111" s="1" t="str">
        <f>IF('DATA IMPORT'!I4111="","",'DATA IMPORT'!I4111)</f>
        <v/>
      </c>
      <c r="G4111" s="11" t="str">
        <f t="shared" si="402"/>
        <v/>
      </c>
      <c r="H4111" s="11" t="str">
        <f t="shared" si="403"/>
        <v/>
      </c>
      <c r="I4111" s="1" t="str">
        <f>IF('DATA IMPORT'!G4111="","",'DATA IMPORT'!G4111)</f>
        <v/>
      </c>
      <c r="J4111" s="11" t="str">
        <f t="shared" si="404"/>
        <v/>
      </c>
      <c r="K4111" s="11" t="str">
        <f t="shared" si="405"/>
        <v/>
      </c>
      <c r="L4111" s="4" t="str">
        <f>IF('DATA IMPORT'!M4111="","",'DATA IMPORT'!M4111)</f>
        <v/>
      </c>
      <c r="M4111" t="str">
        <f>IF('DATA IMPORT'!C4111="","",'DATA IMPORT'!C4111)</f>
        <v/>
      </c>
    </row>
    <row r="4112" spans="2:13" x14ac:dyDescent="0.2">
      <c r="B4112" t="str">
        <f t="shared" si="401"/>
        <v>#</v>
      </c>
      <c r="C4112">
        <f>COUNTIF(D4112:D$10001,D4112)</f>
        <v>5890</v>
      </c>
      <c r="D4112" t="str">
        <f t="shared" si="400"/>
        <v/>
      </c>
      <c r="E4112" t="str">
        <f>IF('DATA IMPORT'!E4112="","",'DATA IMPORT'!E4112)</f>
        <v/>
      </c>
      <c r="F4112" s="1" t="str">
        <f>IF('DATA IMPORT'!I4112="","",'DATA IMPORT'!I4112)</f>
        <v/>
      </c>
      <c r="G4112" s="11" t="str">
        <f t="shared" si="402"/>
        <v/>
      </c>
      <c r="H4112" s="11" t="str">
        <f t="shared" si="403"/>
        <v/>
      </c>
      <c r="I4112" s="1" t="str">
        <f>IF('DATA IMPORT'!G4112="","",'DATA IMPORT'!G4112)</f>
        <v/>
      </c>
      <c r="J4112" s="11" t="str">
        <f t="shared" si="404"/>
        <v/>
      </c>
      <c r="K4112" s="11" t="str">
        <f t="shared" si="405"/>
        <v/>
      </c>
      <c r="L4112" s="4" t="str">
        <f>IF('DATA IMPORT'!M4112="","",'DATA IMPORT'!M4112)</f>
        <v/>
      </c>
      <c r="M4112" t="str">
        <f>IF('DATA IMPORT'!C4112="","",'DATA IMPORT'!C4112)</f>
        <v/>
      </c>
    </row>
    <row r="4113" spans="2:13" x14ac:dyDescent="0.2">
      <c r="B4113" t="str">
        <f t="shared" si="401"/>
        <v>#</v>
      </c>
      <c r="C4113">
        <f>COUNTIF(D4113:D$10001,D4113)</f>
        <v>5889</v>
      </c>
      <c r="D4113" t="str">
        <f t="shared" si="400"/>
        <v/>
      </c>
      <c r="E4113" t="str">
        <f>IF('DATA IMPORT'!E4113="","",'DATA IMPORT'!E4113)</f>
        <v/>
      </c>
      <c r="F4113" s="1" t="str">
        <f>IF('DATA IMPORT'!I4113="","",'DATA IMPORT'!I4113)</f>
        <v/>
      </c>
      <c r="G4113" s="11" t="str">
        <f t="shared" si="402"/>
        <v/>
      </c>
      <c r="H4113" s="11" t="str">
        <f t="shared" si="403"/>
        <v/>
      </c>
      <c r="I4113" s="1" t="str">
        <f>IF('DATA IMPORT'!G4113="","",'DATA IMPORT'!G4113)</f>
        <v/>
      </c>
      <c r="J4113" s="11" t="str">
        <f t="shared" si="404"/>
        <v/>
      </c>
      <c r="K4113" s="11" t="str">
        <f t="shared" si="405"/>
        <v/>
      </c>
      <c r="L4113" s="4" t="str">
        <f>IF('DATA IMPORT'!M4113="","",'DATA IMPORT'!M4113)</f>
        <v/>
      </c>
      <c r="M4113" t="str">
        <f>IF('DATA IMPORT'!C4113="","",'DATA IMPORT'!C4113)</f>
        <v/>
      </c>
    </row>
    <row r="4114" spans="2:13" x14ac:dyDescent="0.2">
      <c r="B4114" t="str">
        <f t="shared" si="401"/>
        <v>#</v>
      </c>
      <c r="C4114">
        <f>COUNTIF(D4114:D$10001,D4114)</f>
        <v>5888</v>
      </c>
      <c r="D4114" t="str">
        <f t="shared" si="400"/>
        <v/>
      </c>
      <c r="E4114" t="str">
        <f>IF('DATA IMPORT'!E4114="","",'DATA IMPORT'!E4114)</f>
        <v/>
      </c>
      <c r="F4114" s="1" t="str">
        <f>IF('DATA IMPORT'!I4114="","",'DATA IMPORT'!I4114)</f>
        <v/>
      </c>
      <c r="G4114" s="11" t="str">
        <f t="shared" si="402"/>
        <v/>
      </c>
      <c r="H4114" s="11" t="str">
        <f t="shared" si="403"/>
        <v/>
      </c>
      <c r="I4114" s="1" t="str">
        <f>IF('DATA IMPORT'!G4114="","",'DATA IMPORT'!G4114)</f>
        <v/>
      </c>
      <c r="J4114" s="11" t="str">
        <f t="shared" si="404"/>
        <v/>
      </c>
      <c r="K4114" s="11" t="str">
        <f t="shared" si="405"/>
        <v/>
      </c>
      <c r="L4114" s="4" t="str">
        <f>IF('DATA IMPORT'!M4114="","",'DATA IMPORT'!M4114)</f>
        <v/>
      </c>
      <c r="M4114" t="str">
        <f>IF('DATA IMPORT'!C4114="","",'DATA IMPORT'!C4114)</f>
        <v/>
      </c>
    </row>
    <row r="4115" spans="2:13" x14ac:dyDescent="0.2">
      <c r="B4115" t="str">
        <f t="shared" si="401"/>
        <v>#</v>
      </c>
      <c r="C4115">
        <f>COUNTIF(D4115:D$10001,D4115)</f>
        <v>5887</v>
      </c>
      <c r="D4115" t="str">
        <f t="shared" si="400"/>
        <v/>
      </c>
      <c r="E4115" t="str">
        <f>IF('DATA IMPORT'!E4115="","",'DATA IMPORT'!E4115)</f>
        <v/>
      </c>
      <c r="F4115" s="1" t="str">
        <f>IF('DATA IMPORT'!I4115="","",'DATA IMPORT'!I4115)</f>
        <v/>
      </c>
      <c r="G4115" s="11" t="str">
        <f t="shared" si="402"/>
        <v/>
      </c>
      <c r="H4115" s="11" t="str">
        <f t="shared" si="403"/>
        <v/>
      </c>
      <c r="I4115" s="1" t="str">
        <f>IF('DATA IMPORT'!G4115="","",'DATA IMPORT'!G4115)</f>
        <v/>
      </c>
      <c r="J4115" s="11" t="str">
        <f t="shared" si="404"/>
        <v/>
      </c>
      <c r="K4115" s="11" t="str">
        <f t="shared" si="405"/>
        <v/>
      </c>
      <c r="L4115" s="4" t="str">
        <f>IF('DATA IMPORT'!M4115="","",'DATA IMPORT'!M4115)</f>
        <v/>
      </c>
      <c r="M4115" t="str">
        <f>IF('DATA IMPORT'!C4115="","",'DATA IMPORT'!C4115)</f>
        <v/>
      </c>
    </row>
    <row r="4116" spans="2:13" x14ac:dyDescent="0.2">
      <c r="B4116" t="str">
        <f t="shared" si="401"/>
        <v>#</v>
      </c>
      <c r="C4116">
        <f>COUNTIF(D4116:D$10001,D4116)</f>
        <v>5886</v>
      </c>
      <c r="D4116" t="str">
        <f t="shared" si="400"/>
        <v/>
      </c>
      <c r="E4116" t="str">
        <f>IF('DATA IMPORT'!E4116="","",'DATA IMPORT'!E4116)</f>
        <v/>
      </c>
      <c r="F4116" s="1" t="str">
        <f>IF('DATA IMPORT'!I4116="","",'DATA IMPORT'!I4116)</f>
        <v/>
      </c>
      <c r="G4116" s="11" t="str">
        <f t="shared" si="402"/>
        <v/>
      </c>
      <c r="H4116" s="11" t="str">
        <f t="shared" si="403"/>
        <v/>
      </c>
      <c r="I4116" s="1" t="str">
        <f>IF('DATA IMPORT'!G4116="","",'DATA IMPORT'!G4116)</f>
        <v/>
      </c>
      <c r="J4116" s="11" t="str">
        <f t="shared" si="404"/>
        <v/>
      </c>
      <c r="K4116" s="11" t="str">
        <f t="shared" si="405"/>
        <v/>
      </c>
      <c r="L4116" s="4" t="str">
        <f>IF('DATA IMPORT'!M4116="","",'DATA IMPORT'!M4116)</f>
        <v/>
      </c>
      <c r="M4116" t="str">
        <f>IF('DATA IMPORT'!C4116="","",'DATA IMPORT'!C4116)</f>
        <v/>
      </c>
    </row>
    <row r="4117" spans="2:13" x14ac:dyDescent="0.2">
      <c r="B4117" t="str">
        <f t="shared" si="401"/>
        <v>#</v>
      </c>
      <c r="C4117">
        <f>COUNTIF(D4117:D$10001,D4117)</f>
        <v>5885</v>
      </c>
      <c r="D4117" t="str">
        <f t="shared" si="400"/>
        <v/>
      </c>
      <c r="E4117" t="str">
        <f>IF('DATA IMPORT'!E4117="","",'DATA IMPORT'!E4117)</f>
        <v/>
      </c>
      <c r="F4117" s="1" t="str">
        <f>IF('DATA IMPORT'!I4117="","",'DATA IMPORT'!I4117)</f>
        <v/>
      </c>
      <c r="G4117" s="11" t="str">
        <f t="shared" si="402"/>
        <v/>
      </c>
      <c r="H4117" s="11" t="str">
        <f t="shared" si="403"/>
        <v/>
      </c>
      <c r="I4117" s="1" t="str">
        <f>IF('DATA IMPORT'!G4117="","",'DATA IMPORT'!G4117)</f>
        <v/>
      </c>
      <c r="J4117" s="11" t="str">
        <f t="shared" si="404"/>
        <v/>
      </c>
      <c r="K4117" s="11" t="str">
        <f t="shared" si="405"/>
        <v/>
      </c>
      <c r="L4117" s="4" t="str">
        <f>IF('DATA IMPORT'!M4117="","",'DATA IMPORT'!M4117)</f>
        <v/>
      </c>
      <c r="M4117" t="str">
        <f>IF('DATA IMPORT'!C4117="","",'DATA IMPORT'!C4117)</f>
        <v/>
      </c>
    </row>
    <row r="4118" spans="2:13" x14ac:dyDescent="0.2">
      <c r="B4118" t="str">
        <f t="shared" si="401"/>
        <v>#</v>
      </c>
      <c r="C4118">
        <f>COUNTIF(D4118:D$10001,D4118)</f>
        <v>5884</v>
      </c>
      <c r="D4118" t="str">
        <f t="shared" si="400"/>
        <v/>
      </c>
      <c r="E4118" t="str">
        <f>IF('DATA IMPORT'!E4118="","",'DATA IMPORT'!E4118)</f>
        <v/>
      </c>
      <c r="F4118" s="1" t="str">
        <f>IF('DATA IMPORT'!I4118="","",'DATA IMPORT'!I4118)</f>
        <v/>
      </c>
      <c r="G4118" s="11" t="str">
        <f t="shared" si="402"/>
        <v/>
      </c>
      <c r="H4118" s="11" t="str">
        <f t="shared" si="403"/>
        <v/>
      </c>
      <c r="I4118" s="1" t="str">
        <f>IF('DATA IMPORT'!G4118="","",'DATA IMPORT'!G4118)</f>
        <v/>
      </c>
      <c r="J4118" s="11" t="str">
        <f t="shared" si="404"/>
        <v/>
      </c>
      <c r="K4118" s="11" t="str">
        <f t="shared" si="405"/>
        <v/>
      </c>
      <c r="L4118" s="4" t="str">
        <f>IF('DATA IMPORT'!M4118="","",'DATA IMPORT'!M4118)</f>
        <v/>
      </c>
      <c r="M4118" t="str">
        <f>IF('DATA IMPORT'!C4118="","",'DATA IMPORT'!C4118)</f>
        <v/>
      </c>
    </row>
    <row r="4119" spans="2:13" x14ac:dyDescent="0.2">
      <c r="B4119" t="str">
        <f t="shared" si="401"/>
        <v>#</v>
      </c>
      <c r="C4119">
        <f>COUNTIF(D4119:D$10001,D4119)</f>
        <v>5883</v>
      </c>
      <c r="D4119" t="str">
        <f t="shared" si="400"/>
        <v/>
      </c>
      <c r="E4119" t="str">
        <f>IF('DATA IMPORT'!E4119="","",'DATA IMPORT'!E4119)</f>
        <v/>
      </c>
      <c r="F4119" s="1" t="str">
        <f>IF('DATA IMPORT'!I4119="","",'DATA IMPORT'!I4119)</f>
        <v/>
      </c>
      <c r="G4119" s="11" t="str">
        <f t="shared" si="402"/>
        <v/>
      </c>
      <c r="H4119" s="11" t="str">
        <f t="shared" si="403"/>
        <v/>
      </c>
      <c r="I4119" s="1" t="str">
        <f>IF('DATA IMPORT'!G4119="","",'DATA IMPORT'!G4119)</f>
        <v/>
      </c>
      <c r="J4119" s="11" t="str">
        <f t="shared" si="404"/>
        <v/>
      </c>
      <c r="K4119" s="11" t="str">
        <f t="shared" si="405"/>
        <v/>
      </c>
      <c r="L4119" s="4" t="str">
        <f>IF('DATA IMPORT'!M4119="","",'DATA IMPORT'!M4119)</f>
        <v/>
      </c>
      <c r="M4119" t="str">
        <f>IF('DATA IMPORT'!C4119="","",'DATA IMPORT'!C4119)</f>
        <v/>
      </c>
    </row>
    <row r="4120" spans="2:13" x14ac:dyDescent="0.2">
      <c r="B4120" t="str">
        <f t="shared" si="401"/>
        <v>#</v>
      </c>
      <c r="C4120">
        <f>COUNTIF(D4120:D$10001,D4120)</f>
        <v>5882</v>
      </c>
      <c r="D4120" t="str">
        <f t="shared" si="400"/>
        <v/>
      </c>
      <c r="E4120" t="str">
        <f>IF('DATA IMPORT'!E4120="","",'DATA IMPORT'!E4120)</f>
        <v/>
      </c>
      <c r="F4120" s="1" t="str">
        <f>IF('DATA IMPORT'!I4120="","",'DATA IMPORT'!I4120)</f>
        <v/>
      </c>
      <c r="G4120" s="11" t="str">
        <f t="shared" si="402"/>
        <v/>
      </c>
      <c r="H4120" s="11" t="str">
        <f t="shared" si="403"/>
        <v/>
      </c>
      <c r="I4120" s="1" t="str">
        <f>IF('DATA IMPORT'!G4120="","",'DATA IMPORT'!G4120)</f>
        <v/>
      </c>
      <c r="J4120" s="11" t="str">
        <f t="shared" si="404"/>
        <v/>
      </c>
      <c r="K4120" s="11" t="str">
        <f t="shared" si="405"/>
        <v/>
      </c>
      <c r="L4120" s="4" t="str">
        <f>IF('DATA IMPORT'!M4120="","",'DATA IMPORT'!M4120)</f>
        <v/>
      </c>
      <c r="M4120" t="str">
        <f>IF('DATA IMPORT'!C4120="","",'DATA IMPORT'!C4120)</f>
        <v/>
      </c>
    </row>
    <row r="4121" spans="2:13" x14ac:dyDescent="0.2">
      <c r="B4121" t="str">
        <f t="shared" si="401"/>
        <v>#</v>
      </c>
      <c r="C4121">
        <f>COUNTIF(D4121:D$10001,D4121)</f>
        <v>5881</v>
      </c>
      <c r="D4121" t="str">
        <f t="shared" si="400"/>
        <v/>
      </c>
      <c r="E4121" t="str">
        <f>IF('DATA IMPORT'!E4121="","",'DATA IMPORT'!E4121)</f>
        <v/>
      </c>
      <c r="F4121" s="1" t="str">
        <f>IF('DATA IMPORT'!I4121="","",'DATA IMPORT'!I4121)</f>
        <v/>
      </c>
      <c r="G4121" s="11" t="str">
        <f t="shared" si="402"/>
        <v/>
      </c>
      <c r="H4121" s="11" t="str">
        <f t="shared" si="403"/>
        <v/>
      </c>
      <c r="I4121" s="1" t="str">
        <f>IF('DATA IMPORT'!G4121="","",'DATA IMPORT'!G4121)</f>
        <v/>
      </c>
      <c r="J4121" s="11" t="str">
        <f t="shared" si="404"/>
        <v/>
      </c>
      <c r="K4121" s="11" t="str">
        <f t="shared" si="405"/>
        <v/>
      </c>
      <c r="L4121" s="4" t="str">
        <f>IF('DATA IMPORT'!M4121="","",'DATA IMPORT'!M4121)</f>
        <v/>
      </c>
      <c r="M4121" t="str">
        <f>IF('DATA IMPORT'!C4121="","",'DATA IMPORT'!C4121)</f>
        <v/>
      </c>
    </row>
    <row r="4122" spans="2:13" x14ac:dyDescent="0.2">
      <c r="B4122" t="str">
        <f t="shared" si="401"/>
        <v>#</v>
      </c>
      <c r="C4122">
        <f>COUNTIF(D4122:D$10001,D4122)</f>
        <v>5880</v>
      </c>
      <c r="D4122" t="str">
        <f t="shared" si="400"/>
        <v/>
      </c>
      <c r="E4122" t="str">
        <f>IF('DATA IMPORT'!E4122="","",'DATA IMPORT'!E4122)</f>
        <v/>
      </c>
      <c r="F4122" s="1" t="str">
        <f>IF('DATA IMPORT'!I4122="","",'DATA IMPORT'!I4122)</f>
        <v/>
      </c>
      <c r="G4122" s="11" t="str">
        <f t="shared" si="402"/>
        <v/>
      </c>
      <c r="H4122" s="11" t="str">
        <f t="shared" si="403"/>
        <v/>
      </c>
      <c r="I4122" s="1" t="str">
        <f>IF('DATA IMPORT'!G4122="","",'DATA IMPORT'!G4122)</f>
        <v/>
      </c>
      <c r="J4122" s="11" t="str">
        <f t="shared" si="404"/>
        <v/>
      </c>
      <c r="K4122" s="11" t="str">
        <f t="shared" si="405"/>
        <v/>
      </c>
      <c r="L4122" s="4" t="str">
        <f>IF('DATA IMPORT'!M4122="","",'DATA IMPORT'!M4122)</f>
        <v/>
      </c>
      <c r="M4122" t="str">
        <f>IF('DATA IMPORT'!C4122="","",'DATA IMPORT'!C4122)</f>
        <v/>
      </c>
    </row>
    <row r="4123" spans="2:13" x14ac:dyDescent="0.2">
      <c r="B4123" t="str">
        <f t="shared" si="401"/>
        <v>#</v>
      </c>
      <c r="C4123">
        <f>COUNTIF(D4123:D$10001,D4123)</f>
        <v>5879</v>
      </c>
      <c r="D4123" t="str">
        <f t="shared" si="400"/>
        <v/>
      </c>
      <c r="E4123" t="str">
        <f>IF('DATA IMPORT'!E4123="","",'DATA IMPORT'!E4123)</f>
        <v/>
      </c>
      <c r="F4123" s="1" t="str">
        <f>IF('DATA IMPORT'!I4123="","",'DATA IMPORT'!I4123)</f>
        <v/>
      </c>
      <c r="G4123" s="11" t="str">
        <f t="shared" si="402"/>
        <v/>
      </c>
      <c r="H4123" s="11" t="str">
        <f t="shared" si="403"/>
        <v/>
      </c>
      <c r="I4123" s="1" t="str">
        <f>IF('DATA IMPORT'!G4123="","",'DATA IMPORT'!G4123)</f>
        <v/>
      </c>
      <c r="J4123" s="11" t="str">
        <f t="shared" si="404"/>
        <v/>
      </c>
      <c r="K4123" s="11" t="str">
        <f t="shared" si="405"/>
        <v/>
      </c>
      <c r="L4123" s="4" t="str">
        <f>IF('DATA IMPORT'!M4123="","",'DATA IMPORT'!M4123)</f>
        <v/>
      </c>
      <c r="M4123" t="str">
        <f>IF('DATA IMPORT'!C4123="","",'DATA IMPORT'!C4123)</f>
        <v/>
      </c>
    </row>
    <row r="4124" spans="2:13" x14ac:dyDescent="0.2">
      <c r="B4124" t="str">
        <f t="shared" si="401"/>
        <v>#</v>
      </c>
      <c r="C4124">
        <f>COUNTIF(D4124:D$10001,D4124)</f>
        <v>5878</v>
      </c>
      <c r="D4124" t="str">
        <f t="shared" ref="D4124:D4187" si="406">IF(E4124="","",MATCH(E4124,$E$2:$E$1048576,0))</f>
        <v/>
      </c>
      <c r="E4124" t="str">
        <f>IF('DATA IMPORT'!E4124="","",'DATA IMPORT'!E4124)</f>
        <v/>
      </c>
      <c r="F4124" s="1" t="str">
        <f>IF('DATA IMPORT'!I4124="","",'DATA IMPORT'!I4124)</f>
        <v/>
      </c>
      <c r="G4124" s="11" t="str">
        <f t="shared" si="402"/>
        <v/>
      </c>
      <c r="H4124" s="11" t="str">
        <f t="shared" si="403"/>
        <v/>
      </c>
      <c r="I4124" s="1" t="str">
        <f>IF('DATA IMPORT'!G4124="","",'DATA IMPORT'!G4124)</f>
        <v/>
      </c>
      <c r="J4124" s="11" t="str">
        <f t="shared" si="404"/>
        <v/>
      </c>
      <c r="K4124" s="11" t="str">
        <f t="shared" si="405"/>
        <v/>
      </c>
      <c r="L4124" s="4" t="str">
        <f>IF('DATA IMPORT'!M4124="","",'DATA IMPORT'!M4124)</f>
        <v/>
      </c>
      <c r="M4124" t="str">
        <f>IF('DATA IMPORT'!C4124="","",'DATA IMPORT'!C4124)</f>
        <v/>
      </c>
    </row>
    <row r="4125" spans="2:13" x14ac:dyDescent="0.2">
      <c r="B4125" t="str">
        <f t="shared" si="401"/>
        <v>#</v>
      </c>
      <c r="C4125">
        <f>COUNTIF(D4125:D$10001,D4125)</f>
        <v>5877</v>
      </c>
      <c r="D4125" t="str">
        <f t="shared" si="406"/>
        <v/>
      </c>
      <c r="E4125" t="str">
        <f>IF('DATA IMPORT'!E4125="","",'DATA IMPORT'!E4125)</f>
        <v/>
      </c>
      <c r="F4125" s="1" t="str">
        <f>IF('DATA IMPORT'!I4125="","",'DATA IMPORT'!I4125)</f>
        <v/>
      </c>
      <c r="G4125" s="11" t="str">
        <f t="shared" si="402"/>
        <v/>
      </c>
      <c r="H4125" s="11" t="str">
        <f t="shared" si="403"/>
        <v/>
      </c>
      <c r="I4125" s="1" t="str">
        <f>IF('DATA IMPORT'!G4125="","",'DATA IMPORT'!G4125)</f>
        <v/>
      </c>
      <c r="J4125" s="11" t="str">
        <f t="shared" si="404"/>
        <v/>
      </c>
      <c r="K4125" s="11" t="str">
        <f t="shared" si="405"/>
        <v/>
      </c>
      <c r="L4125" s="4" t="str">
        <f>IF('DATA IMPORT'!M4125="","",'DATA IMPORT'!M4125)</f>
        <v/>
      </c>
      <c r="M4125" t="str">
        <f>IF('DATA IMPORT'!C4125="","",'DATA IMPORT'!C4125)</f>
        <v/>
      </c>
    </row>
    <row r="4126" spans="2:13" x14ac:dyDescent="0.2">
      <c r="B4126" t="str">
        <f t="shared" si="401"/>
        <v>#</v>
      </c>
      <c r="C4126">
        <f>COUNTIF(D4126:D$10001,D4126)</f>
        <v>5876</v>
      </c>
      <c r="D4126" t="str">
        <f t="shared" si="406"/>
        <v/>
      </c>
      <c r="E4126" t="str">
        <f>IF('DATA IMPORT'!E4126="","",'DATA IMPORT'!E4126)</f>
        <v/>
      </c>
      <c r="F4126" s="1" t="str">
        <f>IF('DATA IMPORT'!I4126="","",'DATA IMPORT'!I4126)</f>
        <v/>
      </c>
      <c r="G4126" s="11" t="str">
        <f t="shared" si="402"/>
        <v/>
      </c>
      <c r="H4126" s="11" t="str">
        <f t="shared" si="403"/>
        <v/>
      </c>
      <c r="I4126" s="1" t="str">
        <f>IF('DATA IMPORT'!G4126="","",'DATA IMPORT'!G4126)</f>
        <v/>
      </c>
      <c r="J4126" s="11" t="str">
        <f t="shared" si="404"/>
        <v/>
      </c>
      <c r="K4126" s="11" t="str">
        <f t="shared" si="405"/>
        <v/>
      </c>
      <c r="L4126" s="4" t="str">
        <f>IF('DATA IMPORT'!M4126="","",'DATA IMPORT'!M4126)</f>
        <v/>
      </c>
      <c r="M4126" t="str">
        <f>IF('DATA IMPORT'!C4126="","",'DATA IMPORT'!C4126)</f>
        <v/>
      </c>
    </row>
    <row r="4127" spans="2:13" x14ac:dyDescent="0.2">
      <c r="B4127" t="str">
        <f t="shared" si="401"/>
        <v>#</v>
      </c>
      <c r="C4127">
        <f>COUNTIF(D4127:D$10001,D4127)</f>
        <v>5875</v>
      </c>
      <c r="D4127" t="str">
        <f t="shared" si="406"/>
        <v/>
      </c>
      <c r="E4127" t="str">
        <f>IF('DATA IMPORT'!E4127="","",'DATA IMPORT'!E4127)</f>
        <v/>
      </c>
      <c r="F4127" s="1" t="str">
        <f>IF('DATA IMPORT'!I4127="","",'DATA IMPORT'!I4127)</f>
        <v/>
      </c>
      <c r="G4127" s="11" t="str">
        <f t="shared" si="402"/>
        <v/>
      </c>
      <c r="H4127" s="11" t="str">
        <f t="shared" si="403"/>
        <v/>
      </c>
      <c r="I4127" s="1" t="str">
        <f>IF('DATA IMPORT'!G4127="","",'DATA IMPORT'!G4127)</f>
        <v/>
      </c>
      <c r="J4127" s="11" t="str">
        <f t="shared" si="404"/>
        <v/>
      </c>
      <c r="K4127" s="11" t="str">
        <f t="shared" si="405"/>
        <v/>
      </c>
      <c r="L4127" s="4" t="str">
        <f>IF('DATA IMPORT'!M4127="","",'DATA IMPORT'!M4127)</f>
        <v/>
      </c>
      <c r="M4127" t="str">
        <f>IF('DATA IMPORT'!C4127="","",'DATA IMPORT'!C4127)</f>
        <v/>
      </c>
    </row>
    <row r="4128" spans="2:13" x14ac:dyDescent="0.2">
      <c r="B4128" t="str">
        <f t="shared" si="401"/>
        <v>#</v>
      </c>
      <c r="C4128">
        <f>COUNTIF(D4128:D$10001,D4128)</f>
        <v>5874</v>
      </c>
      <c r="D4128" t="str">
        <f t="shared" si="406"/>
        <v/>
      </c>
      <c r="E4128" t="str">
        <f>IF('DATA IMPORT'!E4128="","",'DATA IMPORT'!E4128)</f>
        <v/>
      </c>
      <c r="F4128" s="1" t="str">
        <f>IF('DATA IMPORT'!I4128="","",'DATA IMPORT'!I4128)</f>
        <v/>
      </c>
      <c r="G4128" s="11" t="str">
        <f t="shared" si="402"/>
        <v/>
      </c>
      <c r="H4128" s="11" t="str">
        <f t="shared" si="403"/>
        <v/>
      </c>
      <c r="I4128" s="1" t="str">
        <f>IF('DATA IMPORT'!G4128="","",'DATA IMPORT'!G4128)</f>
        <v/>
      </c>
      <c r="J4128" s="11" t="str">
        <f t="shared" si="404"/>
        <v/>
      </c>
      <c r="K4128" s="11" t="str">
        <f t="shared" si="405"/>
        <v/>
      </c>
      <c r="L4128" s="4" t="str">
        <f>IF('DATA IMPORT'!M4128="","",'DATA IMPORT'!M4128)</f>
        <v/>
      </c>
      <c r="M4128" t="str">
        <f>IF('DATA IMPORT'!C4128="","",'DATA IMPORT'!C4128)</f>
        <v/>
      </c>
    </row>
    <row r="4129" spans="2:13" x14ac:dyDescent="0.2">
      <c r="B4129" t="str">
        <f t="shared" si="401"/>
        <v>#</v>
      </c>
      <c r="C4129">
        <f>COUNTIF(D4129:D$10001,D4129)</f>
        <v>5873</v>
      </c>
      <c r="D4129" t="str">
        <f t="shared" si="406"/>
        <v/>
      </c>
      <c r="E4129" t="str">
        <f>IF('DATA IMPORT'!E4129="","",'DATA IMPORT'!E4129)</f>
        <v/>
      </c>
      <c r="F4129" s="1" t="str">
        <f>IF('DATA IMPORT'!I4129="","",'DATA IMPORT'!I4129)</f>
        <v/>
      </c>
      <c r="G4129" s="11" t="str">
        <f t="shared" si="402"/>
        <v/>
      </c>
      <c r="H4129" s="11" t="str">
        <f t="shared" si="403"/>
        <v/>
      </c>
      <c r="I4129" s="1" t="str">
        <f>IF('DATA IMPORT'!G4129="","",'DATA IMPORT'!G4129)</f>
        <v/>
      </c>
      <c r="J4129" s="11" t="str">
        <f t="shared" si="404"/>
        <v/>
      </c>
      <c r="K4129" s="11" t="str">
        <f t="shared" si="405"/>
        <v/>
      </c>
      <c r="L4129" s="4" t="str">
        <f>IF('DATA IMPORT'!M4129="","",'DATA IMPORT'!M4129)</f>
        <v/>
      </c>
      <c r="M4129" t="str">
        <f>IF('DATA IMPORT'!C4129="","",'DATA IMPORT'!C4129)</f>
        <v/>
      </c>
    </row>
    <row r="4130" spans="2:13" x14ac:dyDescent="0.2">
      <c r="B4130" t="str">
        <f t="shared" si="401"/>
        <v>#</v>
      </c>
      <c r="C4130">
        <f>COUNTIF(D4130:D$10001,D4130)</f>
        <v>5872</v>
      </c>
      <c r="D4130" t="str">
        <f t="shared" si="406"/>
        <v/>
      </c>
      <c r="E4130" t="str">
        <f>IF('DATA IMPORT'!E4130="","",'DATA IMPORT'!E4130)</f>
        <v/>
      </c>
      <c r="F4130" s="1" t="str">
        <f>IF('DATA IMPORT'!I4130="","",'DATA IMPORT'!I4130)</f>
        <v/>
      </c>
      <c r="G4130" s="11" t="str">
        <f t="shared" si="402"/>
        <v/>
      </c>
      <c r="H4130" s="11" t="str">
        <f t="shared" si="403"/>
        <v/>
      </c>
      <c r="I4130" s="1" t="str">
        <f>IF('DATA IMPORT'!G4130="","",'DATA IMPORT'!G4130)</f>
        <v/>
      </c>
      <c r="J4130" s="11" t="str">
        <f t="shared" si="404"/>
        <v/>
      </c>
      <c r="K4130" s="11" t="str">
        <f t="shared" si="405"/>
        <v/>
      </c>
      <c r="L4130" s="4" t="str">
        <f>IF('DATA IMPORT'!M4130="","",'DATA IMPORT'!M4130)</f>
        <v/>
      </c>
      <c r="M4130" t="str">
        <f>IF('DATA IMPORT'!C4130="","",'DATA IMPORT'!C4130)</f>
        <v/>
      </c>
    </row>
    <row r="4131" spans="2:13" x14ac:dyDescent="0.2">
      <c r="B4131" t="str">
        <f t="shared" si="401"/>
        <v>#</v>
      </c>
      <c r="C4131">
        <f>COUNTIF(D4131:D$10001,D4131)</f>
        <v>5871</v>
      </c>
      <c r="D4131" t="str">
        <f t="shared" si="406"/>
        <v/>
      </c>
      <c r="E4131" t="str">
        <f>IF('DATA IMPORT'!E4131="","",'DATA IMPORT'!E4131)</f>
        <v/>
      </c>
      <c r="F4131" s="1" t="str">
        <f>IF('DATA IMPORT'!I4131="","",'DATA IMPORT'!I4131)</f>
        <v/>
      </c>
      <c r="G4131" s="11" t="str">
        <f t="shared" si="402"/>
        <v/>
      </c>
      <c r="H4131" s="11" t="str">
        <f t="shared" si="403"/>
        <v/>
      </c>
      <c r="I4131" s="1" t="str">
        <f>IF('DATA IMPORT'!G4131="","",'DATA IMPORT'!G4131)</f>
        <v/>
      </c>
      <c r="J4131" s="11" t="str">
        <f t="shared" si="404"/>
        <v/>
      </c>
      <c r="K4131" s="11" t="str">
        <f t="shared" si="405"/>
        <v/>
      </c>
      <c r="L4131" s="4" t="str">
        <f>IF('DATA IMPORT'!M4131="","",'DATA IMPORT'!M4131)</f>
        <v/>
      </c>
      <c r="M4131" t="str">
        <f>IF('DATA IMPORT'!C4131="","",'DATA IMPORT'!C4131)</f>
        <v/>
      </c>
    </row>
    <row r="4132" spans="2:13" x14ac:dyDescent="0.2">
      <c r="B4132" t="str">
        <f t="shared" si="401"/>
        <v>#</v>
      </c>
      <c r="C4132">
        <f>COUNTIF(D4132:D$10001,D4132)</f>
        <v>5870</v>
      </c>
      <c r="D4132" t="str">
        <f t="shared" si="406"/>
        <v/>
      </c>
      <c r="E4132" t="str">
        <f>IF('DATA IMPORT'!E4132="","",'DATA IMPORT'!E4132)</f>
        <v/>
      </c>
      <c r="F4132" s="1" t="str">
        <f>IF('DATA IMPORT'!I4132="","",'DATA IMPORT'!I4132)</f>
        <v/>
      </c>
      <c r="G4132" s="11" t="str">
        <f t="shared" si="402"/>
        <v/>
      </c>
      <c r="H4132" s="11" t="str">
        <f t="shared" si="403"/>
        <v/>
      </c>
      <c r="I4132" s="1" t="str">
        <f>IF('DATA IMPORT'!G4132="","",'DATA IMPORT'!G4132)</f>
        <v/>
      </c>
      <c r="J4132" s="11" t="str">
        <f t="shared" si="404"/>
        <v/>
      </c>
      <c r="K4132" s="11" t="str">
        <f t="shared" si="405"/>
        <v/>
      </c>
      <c r="L4132" s="4" t="str">
        <f>IF('DATA IMPORT'!M4132="","",'DATA IMPORT'!M4132)</f>
        <v/>
      </c>
      <c r="M4132" t="str">
        <f>IF('DATA IMPORT'!C4132="","",'DATA IMPORT'!C4132)</f>
        <v/>
      </c>
    </row>
    <row r="4133" spans="2:13" x14ac:dyDescent="0.2">
      <c r="B4133" t="str">
        <f t="shared" si="401"/>
        <v>#</v>
      </c>
      <c r="C4133">
        <f>COUNTIF(D4133:D$10001,D4133)</f>
        <v>5869</v>
      </c>
      <c r="D4133" t="str">
        <f t="shared" si="406"/>
        <v/>
      </c>
      <c r="E4133" t="str">
        <f>IF('DATA IMPORT'!E4133="","",'DATA IMPORT'!E4133)</f>
        <v/>
      </c>
      <c r="F4133" s="1" t="str">
        <f>IF('DATA IMPORT'!I4133="","",'DATA IMPORT'!I4133)</f>
        <v/>
      </c>
      <c r="G4133" s="11" t="str">
        <f t="shared" si="402"/>
        <v/>
      </c>
      <c r="H4133" s="11" t="str">
        <f t="shared" si="403"/>
        <v/>
      </c>
      <c r="I4133" s="1" t="str">
        <f>IF('DATA IMPORT'!G4133="","",'DATA IMPORT'!G4133)</f>
        <v/>
      </c>
      <c r="J4133" s="11" t="str">
        <f t="shared" si="404"/>
        <v/>
      </c>
      <c r="K4133" s="11" t="str">
        <f t="shared" si="405"/>
        <v/>
      </c>
      <c r="L4133" s="4" t="str">
        <f>IF('DATA IMPORT'!M4133="","",'DATA IMPORT'!M4133)</f>
        <v/>
      </c>
      <c r="M4133" t="str">
        <f>IF('DATA IMPORT'!C4133="","",'DATA IMPORT'!C4133)</f>
        <v/>
      </c>
    </row>
    <row r="4134" spans="2:13" x14ac:dyDescent="0.2">
      <c r="B4134" t="str">
        <f t="shared" si="401"/>
        <v>#</v>
      </c>
      <c r="C4134">
        <f>COUNTIF(D4134:D$10001,D4134)</f>
        <v>5868</v>
      </c>
      <c r="D4134" t="str">
        <f t="shared" si="406"/>
        <v/>
      </c>
      <c r="E4134" t="str">
        <f>IF('DATA IMPORT'!E4134="","",'DATA IMPORT'!E4134)</f>
        <v/>
      </c>
      <c r="F4134" s="1" t="str">
        <f>IF('DATA IMPORT'!I4134="","",'DATA IMPORT'!I4134)</f>
        <v/>
      </c>
      <c r="G4134" s="11" t="str">
        <f t="shared" si="402"/>
        <v/>
      </c>
      <c r="H4134" s="11" t="str">
        <f t="shared" si="403"/>
        <v/>
      </c>
      <c r="I4134" s="1" t="str">
        <f>IF('DATA IMPORT'!G4134="","",'DATA IMPORT'!G4134)</f>
        <v/>
      </c>
      <c r="J4134" s="11" t="str">
        <f t="shared" si="404"/>
        <v/>
      </c>
      <c r="K4134" s="11" t="str">
        <f t="shared" si="405"/>
        <v/>
      </c>
      <c r="L4134" s="4" t="str">
        <f>IF('DATA IMPORT'!M4134="","",'DATA IMPORT'!M4134)</f>
        <v/>
      </c>
      <c r="M4134" t="str">
        <f>IF('DATA IMPORT'!C4134="","",'DATA IMPORT'!C4134)</f>
        <v/>
      </c>
    </row>
    <row r="4135" spans="2:13" x14ac:dyDescent="0.2">
      <c r="B4135" t="str">
        <f t="shared" si="401"/>
        <v>#</v>
      </c>
      <c r="C4135">
        <f>COUNTIF(D4135:D$10001,D4135)</f>
        <v>5867</v>
      </c>
      <c r="D4135" t="str">
        <f t="shared" si="406"/>
        <v/>
      </c>
      <c r="E4135" t="str">
        <f>IF('DATA IMPORT'!E4135="","",'DATA IMPORT'!E4135)</f>
        <v/>
      </c>
      <c r="F4135" s="1" t="str">
        <f>IF('DATA IMPORT'!I4135="","",'DATA IMPORT'!I4135)</f>
        <v/>
      </c>
      <c r="G4135" s="11" t="str">
        <f t="shared" si="402"/>
        <v/>
      </c>
      <c r="H4135" s="11" t="str">
        <f t="shared" si="403"/>
        <v/>
      </c>
      <c r="I4135" s="1" t="str">
        <f>IF('DATA IMPORT'!G4135="","",'DATA IMPORT'!G4135)</f>
        <v/>
      </c>
      <c r="J4135" s="11" t="str">
        <f t="shared" si="404"/>
        <v/>
      </c>
      <c r="K4135" s="11" t="str">
        <f t="shared" si="405"/>
        <v/>
      </c>
      <c r="L4135" s="4" t="str">
        <f>IF('DATA IMPORT'!M4135="","",'DATA IMPORT'!M4135)</f>
        <v/>
      </c>
      <c r="M4135" t="str">
        <f>IF('DATA IMPORT'!C4135="","",'DATA IMPORT'!C4135)</f>
        <v/>
      </c>
    </row>
    <row r="4136" spans="2:13" x14ac:dyDescent="0.2">
      <c r="B4136" t="str">
        <f t="shared" si="401"/>
        <v>#</v>
      </c>
      <c r="C4136">
        <f>COUNTIF(D4136:D$10001,D4136)</f>
        <v>5866</v>
      </c>
      <c r="D4136" t="str">
        <f t="shared" si="406"/>
        <v/>
      </c>
      <c r="E4136" t="str">
        <f>IF('DATA IMPORT'!E4136="","",'DATA IMPORT'!E4136)</f>
        <v/>
      </c>
      <c r="F4136" s="1" t="str">
        <f>IF('DATA IMPORT'!I4136="","",'DATA IMPORT'!I4136)</f>
        <v/>
      </c>
      <c r="G4136" s="11" t="str">
        <f t="shared" si="402"/>
        <v/>
      </c>
      <c r="H4136" s="11" t="str">
        <f t="shared" si="403"/>
        <v/>
      </c>
      <c r="I4136" s="1" t="str">
        <f>IF('DATA IMPORT'!G4136="","",'DATA IMPORT'!G4136)</f>
        <v/>
      </c>
      <c r="J4136" s="11" t="str">
        <f t="shared" si="404"/>
        <v/>
      </c>
      <c r="K4136" s="11" t="str">
        <f t="shared" si="405"/>
        <v/>
      </c>
      <c r="L4136" s="4" t="str">
        <f>IF('DATA IMPORT'!M4136="","",'DATA IMPORT'!M4136)</f>
        <v/>
      </c>
      <c r="M4136" t="str">
        <f>IF('DATA IMPORT'!C4136="","",'DATA IMPORT'!C4136)</f>
        <v/>
      </c>
    </row>
    <row r="4137" spans="2:13" x14ac:dyDescent="0.2">
      <c r="B4137" t="str">
        <f t="shared" si="401"/>
        <v>#</v>
      </c>
      <c r="C4137">
        <f>COUNTIF(D4137:D$10001,D4137)</f>
        <v>5865</v>
      </c>
      <c r="D4137" t="str">
        <f t="shared" si="406"/>
        <v/>
      </c>
      <c r="E4137" t="str">
        <f>IF('DATA IMPORT'!E4137="","",'DATA IMPORT'!E4137)</f>
        <v/>
      </c>
      <c r="F4137" s="1" t="str">
        <f>IF('DATA IMPORT'!I4137="","",'DATA IMPORT'!I4137)</f>
        <v/>
      </c>
      <c r="G4137" s="11" t="str">
        <f t="shared" si="402"/>
        <v/>
      </c>
      <c r="H4137" s="11" t="str">
        <f t="shared" si="403"/>
        <v/>
      </c>
      <c r="I4137" s="1" t="str">
        <f>IF('DATA IMPORT'!G4137="","",'DATA IMPORT'!G4137)</f>
        <v/>
      </c>
      <c r="J4137" s="11" t="str">
        <f t="shared" si="404"/>
        <v/>
      </c>
      <c r="K4137" s="11" t="str">
        <f t="shared" si="405"/>
        <v/>
      </c>
      <c r="L4137" s="4" t="str">
        <f>IF('DATA IMPORT'!M4137="","",'DATA IMPORT'!M4137)</f>
        <v/>
      </c>
      <c r="M4137" t="str">
        <f>IF('DATA IMPORT'!C4137="","",'DATA IMPORT'!C4137)</f>
        <v/>
      </c>
    </row>
    <row r="4138" spans="2:13" x14ac:dyDescent="0.2">
      <c r="B4138" t="str">
        <f t="shared" si="401"/>
        <v>#</v>
      </c>
      <c r="C4138">
        <f>COUNTIF(D4138:D$10001,D4138)</f>
        <v>5864</v>
      </c>
      <c r="D4138" t="str">
        <f t="shared" si="406"/>
        <v/>
      </c>
      <c r="E4138" t="str">
        <f>IF('DATA IMPORT'!E4138="","",'DATA IMPORT'!E4138)</f>
        <v/>
      </c>
      <c r="F4138" s="1" t="str">
        <f>IF('DATA IMPORT'!I4138="","",'DATA IMPORT'!I4138)</f>
        <v/>
      </c>
      <c r="G4138" s="11" t="str">
        <f t="shared" si="402"/>
        <v/>
      </c>
      <c r="H4138" s="11" t="str">
        <f t="shared" si="403"/>
        <v/>
      </c>
      <c r="I4138" s="1" t="str">
        <f>IF('DATA IMPORT'!G4138="","",'DATA IMPORT'!G4138)</f>
        <v/>
      </c>
      <c r="J4138" s="11" t="str">
        <f t="shared" si="404"/>
        <v/>
      </c>
      <c r="K4138" s="11" t="str">
        <f t="shared" si="405"/>
        <v/>
      </c>
      <c r="L4138" s="4" t="str">
        <f>IF('DATA IMPORT'!M4138="","",'DATA IMPORT'!M4138)</f>
        <v/>
      </c>
      <c r="M4138" t="str">
        <f>IF('DATA IMPORT'!C4138="","",'DATA IMPORT'!C4138)</f>
        <v/>
      </c>
    </row>
    <row r="4139" spans="2:13" x14ac:dyDescent="0.2">
      <c r="B4139" t="str">
        <f t="shared" si="401"/>
        <v>#</v>
      </c>
      <c r="C4139">
        <f>COUNTIF(D4139:D$10001,D4139)</f>
        <v>5863</v>
      </c>
      <c r="D4139" t="str">
        <f t="shared" si="406"/>
        <v/>
      </c>
      <c r="E4139" t="str">
        <f>IF('DATA IMPORT'!E4139="","",'DATA IMPORT'!E4139)</f>
        <v/>
      </c>
      <c r="F4139" s="1" t="str">
        <f>IF('DATA IMPORT'!I4139="","",'DATA IMPORT'!I4139)</f>
        <v/>
      </c>
      <c r="G4139" s="11" t="str">
        <f t="shared" si="402"/>
        <v/>
      </c>
      <c r="H4139" s="11" t="str">
        <f t="shared" si="403"/>
        <v/>
      </c>
      <c r="I4139" s="1" t="str">
        <f>IF('DATA IMPORT'!G4139="","",'DATA IMPORT'!G4139)</f>
        <v/>
      </c>
      <c r="J4139" s="11" t="str">
        <f t="shared" si="404"/>
        <v/>
      </c>
      <c r="K4139" s="11" t="str">
        <f t="shared" si="405"/>
        <v/>
      </c>
      <c r="L4139" s="4" t="str">
        <f>IF('DATA IMPORT'!M4139="","",'DATA IMPORT'!M4139)</f>
        <v/>
      </c>
      <c r="M4139" t="str">
        <f>IF('DATA IMPORT'!C4139="","",'DATA IMPORT'!C4139)</f>
        <v/>
      </c>
    </row>
    <row r="4140" spans="2:13" x14ac:dyDescent="0.2">
      <c r="B4140" t="str">
        <f t="shared" si="401"/>
        <v>#</v>
      </c>
      <c r="C4140">
        <f>COUNTIF(D4140:D$10001,D4140)</f>
        <v>5862</v>
      </c>
      <c r="D4140" t="str">
        <f t="shared" si="406"/>
        <v/>
      </c>
      <c r="E4140" t="str">
        <f>IF('DATA IMPORT'!E4140="","",'DATA IMPORT'!E4140)</f>
        <v/>
      </c>
      <c r="F4140" s="1" t="str">
        <f>IF('DATA IMPORT'!I4140="","",'DATA IMPORT'!I4140)</f>
        <v/>
      </c>
      <c r="G4140" s="11" t="str">
        <f t="shared" si="402"/>
        <v/>
      </c>
      <c r="H4140" s="11" t="str">
        <f t="shared" si="403"/>
        <v/>
      </c>
      <c r="I4140" s="1" t="str">
        <f>IF('DATA IMPORT'!G4140="","",'DATA IMPORT'!G4140)</f>
        <v/>
      </c>
      <c r="J4140" s="11" t="str">
        <f t="shared" si="404"/>
        <v/>
      </c>
      <c r="K4140" s="11" t="str">
        <f t="shared" si="405"/>
        <v/>
      </c>
      <c r="L4140" s="4" t="str">
        <f>IF('DATA IMPORT'!M4140="","",'DATA IMPORT'!M4140)</f>
        <v/>
      </c>
      <c r="M4140" t="str">
        <f>IF('DATA IMPORT'!C4140="","",'DATA IMPORT'!C4140)</f>
        <v/>
      </c>
    </row>
    <row r="4141" spans="2:13" x14ac:dyDescent="0.2">
      <c r="B4141" t="str">
        <f t="shared" si="401"/>
        <v>#</v>
      </c>
      <c r="C4141">
        <f>COUNTIF(D4141:D$10001,D4141)</f>
        <v>5861</v>
      </c>
      <c r="D4141" t="str">
        <f t="shared" si="406"/>
        <v/>
      </c>
      <c r="E4141" t="str">
        <f>IF('DATA IMPORT'!E4141="","",'DATA IMPORT'!E4141)</f>
        <v/>
      </c>
      <c r="F4141" s="1" t="str">
        <f>IF('DATA IMPORT'!I4141="","",'DATA IMPORT'!I4141)</f>
        <v/>
      </c>
      <c r="G4141" s="11" t="str">
        <f t="shared" si="402"/>
        <v/>
      </c>
      <c r="H4141" s="11" t="str">
        <f t="shared" si="403"/>
        <v/>
      </c>
      <c r="I4141" s="1" t="str">
        <f>IF('DATA IMPORT'!G4141="","",'DATA IMPORT'!G4141)</f>
        <v/>
      </c>
      <c r="J4141" s="11" t="str">
        <f t="shared" si="404"/>
        <v/>
      </c>
      <c r="K4141" s="11" t="str">
        <f t="shared" si="405"/>
        <v/>
      </c>
      <c r="L4141" s="4" t="str">
        <f>IF('DATA IMPORT'!M4141="","",'DATA IMPORT'!M4141)</f>
        <v/>
      </c>
      <c r="M4141" t="str">
        <f>IF('DATA IMPORT'!C4141="","",'DATA IMPORT'!C4141)</f>
        <v/>
      </c>
    </row>
    <row r="4142" spans="2:13" x14ac:dyDescent="0.2">
      <c r="B4142" t="str">
        <f t="shared" si="401"/>
        <v>#</v>
      </c>
      <c r="C4142">
        <f>COUNTIF(D4142:D$10001,D4142)</f>
        <v>5860</v>
      </c>
      <c r="D4142" t="str">
        <f t="shared" si="406"/>
        <v/>
      </c>
      <c r="E4142" t="str">
        <f>IF('DATA IMPORT'!E4142="","",'DATA IMPORT'!E4142)</f>
        <v/>
      </c>
      <c r="F4142" s="1" t="str">
        <f>IF('DATA IMPORT'!I4142="","",'DATA IMPORT'!I4142)</f>
        <v/>
      </c>
      <c r="G4142" s="11" t="str">
        <f t="shared" si="402"/>
        <v/>
      </c>
      <c r="H4142" s="11" t="str">
        <f t="shared" si="403"/>
        <v/>
      </c>
      <c r="I4142" s="1" t="str">
        <f>IF('DATA IMPORT'!G4142="","",'DATA IMPORT'!G4142)</f>
        <v/>
      </c>
      <c r="J4142" s="11" t="str">
        <f t="shared" si="404"/>
        <v/>
      </c>
      <c r="K4142" s="11" t="str">
        <f t="shared" si="405"/>
        <v/>
      </c>
      <c r="L4142" s="4" t="str">
        <f>IF('DATA IMPORT'!M4142="","",'DATA IMPORT'!M4142)</f>
        <v/>
      </c>
      <c r="M4142" t="str">
        <f>IF('DATA IMPORT'!C4142="","",'DATA IMPORT'!C4142)</f>
        <v/>
      </c>
    </row>
    <row r="4143" spans="2:13" x14ac:dyDescent="0.2">
      <c r="B4143" t="str">
        <f t="shared" si="401"/>
        <v>#</v>
      </c>
      <c r="C4143">
        <f>COUNTIF(D4143:D$10001,D4143)</f>
        <v>5859</v>
      </c>
      <c r="D4143" t="str">
        <f t="shared" si="406"/>
        <v/>
      </c>
      <c r="E4143" t="str">
        <f>IF('DATA IMPORT'!E4143="","",'DATA IMPORT'!E4143)</f>
        <v/>
      </c>
      <c r="F4143" s="1" t="str">
        <f>IF('DATA IMPORT'!I4143="","",'DATA IMPORT'!I4143)</f>
        <v/>
      </c>
      <c r="G4143" s="11" t="str">
        <f t="shared" si="402"/>
        <v/>
      </c>
      <c r="H4143" s="11" t="str">
        <f t="shared" si="403"/>
        <v/>
      </c>
      <c r="I4143" s="1" t="str">
        <f>IF('DATA IMPORT'!G4143="","",'DATA IMPORT'!G4143)</f>
        <v/>
      </c>
      <c r="J4143" s="11" t="str">
        <f t="shared" si="404"/>
        <v/>
      </c>
      <c r="K4143" s="11" t="str">
        <f t="shared" si="405"/>
        <v/>
      </c>
      <c r="L4143" s="4" t="str">
        <f>IF('DATA IMPORT'!M4143="","",'DATA IMPORT'!M4143)</f>
        <v/>
      </c>
      <c r="M4143" t="str">
        <f>IF('DATA IMPORT'!C4143="","",'DATA IMPORT'!C4143)</f>
        <v/>
      </c>
    </row>
    <row r="4144" spans="2:13" x14ac:dyDescent="0.2">
      <c r="B4144" t="str">
        <f t="shared" si="401"/>
        <v>#</v>
      </c>
      <c r="C4144">
        <f>COUNTIF(D4144:D$10001,D4144)</f>
        <v>5858</v>
      </c>
      <c r="D4144" t="str">
        <f t="shared" si="406"/>
        <v/>
      </c>
      <c r="E4144" t="str">
        <f>IF('DATA IMPORT'!E4144="","",'DATA IMPORT'!E4144)</f>
        <v/>
      </c>
      <c r="F4144" s="1" t="str">
        <f>IF('DATA IMPORT'!I4144="","",'DATA IMPORT'!I4144)</f>
        <v/>
      </c>
      <c r="G4144" s="11" t="str">
        <f t="shared" si="402"/>
        <v/>
      </c>
      <c r="H4144" s="11" t="str">
        <f t="shared" si="403"/>
        <v/>
      </c>
      <c r="I4144" s="1" t="str">
        <f>IF('DATA IMPORT'!G4144="","",'DATA IMPORT'!G4144)</f>
        <v/>
      </c>
      <c r="J4144" s="11" t="str">
        <f t="shared" si="404"/>
        <v/>
      </c>
      <c r="K4144" s="11" t="str">
        <f t="shared" si="405"/>
        <v/>
      </c>
      <c r="L4144" s="4" t="str">
        <f>IF('DATA IMPORT'!M4144="","",'DATA IMPORT'!M4144)</f>
        <v/>
      </c>
      <c r="M4144" t="str">
        <f>IF('DATA IMPORT'!C4144="","",'DATA IMPORT'!C4144)</f>
        <v/>
      </c>
    </row>
    <row r="4145" spans="2:13" x14ac:dyDescent="0.2">
      <c r="B4145" t="str">
        <f t="shared" si="401"/>
        <v>#</v>
      </c>
      <c r="C4145">
        <f>COUNTIF(D4145:D$10001,D4145)</f>
        <v>5857</v>
      </c>
      <c r="D4145" t="str">
        <f t="shared" si="406"/>
        <v/>
      </c>
      <c r="E4145" t="str">
        <f>IF('DATA IMPORT'!E4145="","",'DATA IMPORT'!E4145)</f>
        <v/>
      </c>
      <c r="F4145" s="1" t="str">
        <f>IF('DATA IMPORT'!I4145="","",'DATA IMPORT'!I4145)</f>
        <v/>
      </c>
      <c r="G4145" s="11" t="str">
        <f t="shared" si="402"/>
        <v/>
      </c>
      <c r="H4145" s="11" t="str">
        <f t="shared" si="403"/>
        <v/>
      </c>
      <c r="I4145" s="1" t="str">
        <f>IF('DATA IMPORT'!G4145="","",'DATA IMPORT'!G4145)</f>
        <v/>
      </c>
      <c r="J4145" s="11" t="str">
        <f t="shared" si="404"/>
        <v/>
      </c>
      <c r="K4145" s="11" t="str">
        <f t="shared" si="405"/>
        <v/>
      </c>
      <c r="L4145" s="4" t="str">
        <f>IF('DATA IMPORT'!M4145="","",'DATA IMPORT'!M4145)</f>
        <v/>
      </c>
      <c r="M4145" t="str">
        <f>IF('DATA IMPORT'!C4145="","",'DATA IMPORT'!C4145)</f>
        <v/>
      </c>
    </row>
    <row r="4146" spans="2:13" x14ac:dyDescent="0.2">
      <c r="B4146" t="str">
        <f t="shared" si="401"/>
        <v>#</v>
      </c>
      <c r="C4146">
        <f>COUNTIF(D4146:D$10001,D4146)</f>
        <v>5856</v>
      </c>
      <c r="D4146" t="str">
        <f t="shared" si="406"/>
        <v/>
      </c>
      <c r="E4146" t="str">
        <f>IF('DATA IMPORT'!E4146="","",'DATA IMPORT'!E4146)</f>
        <v/>
      </c>
      <c r="F4146" s="1" t="str">
        <f>IF('DATA IMPORT'!I4146="","",'DATA IMPORT'!I4146)</f>
        <v/>
      </c>
      <c r="G4146" s="11" t="str">
        <f t="shared" si="402"/>
        <v/>
      </c>
      <c r="H4146" s="11" t="str">
        <f t="shared" si="403"/>
        <v/>
      </c>
      <c r="I4146" s="1" t="str">
        <f>IF('DATA IMPORT'!G4146="","",'DATA IMPORT'!G4146)</f>
        <v/>
      </c>
      <c r="J4146" s="11" t="str">
        <f t="shared" si="404"/>
        <v/>
      </c>
      <c r="K4146" s="11" t="str">
        <f t="shared" si="405"/>
        <v/>
      </c>
      <c r="L4146" s="4" t="str">
        <f>IF('DATA IMPORT'!M4146="","",'DATA IMPORT'!M4146)</f>
        <v/>
      </c>
      <c r="M4146" t="str">
        <f>IF('DATA IMPORT'!C4146="","",'DATA IMPORT'!C4146)</f>
        <v/>
      </c>
    </row>
    <row r="4147" spans="2:13" x14ac:dyDescent="0.2">
      <c r="B4147" t="str">
        <f t="shared" si="401"/>
        <v>#</v>
      </c>
      <c r="C4147">
        <f>COUNTIF(D4147:D$10001,D4147)</f>
        <v>5855</v>
      </c>
      <c r="D4147" t="str">
        <f t="shared" si="406"/>
        <v/>
      </c>
      <c r="E4147" t="str">
        <f>IF('DATA IMPORT'!E4147="","",'DATA IMPORT'!E4147)</f>
        <v/>
      </c>
      <c r="F4147" s="1" t="str">
        <f>IF('DATA IMPORT'!I4147="","",'DATA IMPORT'!I4147)</f>
        <v/>
      </c>
      <c r="G4147" s="11" t="str">
        <f t="shared" si="402"/>
        <v/>
      </c>
      <c r="H4147" s="11" t="str">
        <f t="shared" si="403"/>
        <v/>
      </c>
      <c r="I4147" s="1" t="str">
        <f>IF('DATA IMPORT'!G4147="","",'DATA IMPORT'!G4147)</f>
        <v/>
      </c>
      <c r="J4147" s="11" t="str">
        <f t="shared" si="404"/>
        <v/>
      </c>
      <c r="K4147" s="11" t="str">
        <f t="shared" si="405"/>
        <v/>
      </c>
      <c r="L4147" s="4" t="str">
        <f>IF('DATA IMPORT'!M4147="","",'DATA IMPORT'!M4147)</f>
        <v/>
      </c>
      <c r="M4147" t="str">
        <f>IF('DATA IMPORT'!C4147="","",'DATA IMPORT'!C4147)</f>
        <v/>
      </c>
    </row>
    <row r="4148" spans="2:13" x14ac:dyDescent="0.2">
      <c r="B4148" t="str">
        <f t="shared" si="401"/>
        <v>#</v>
      </c>
      <c r="C4148">
        <f>COUNTIF(D4148:D$10001,D4148)</f>
        <v>5854</v>
      </c>
      <c r="D4148" t="str">
        <f t="shared" si="406"/>
        <v/>
      </c>
      <c r="E4148" t="str">
        <f>IF('DATA IMPORT'!E4148="","",'DATA IMPORT'!E4148)</f>
        <v/>
      </c>
      <c r="F4148" s="1" t="str">
        <f>IF('DATA IMPORT'!I4148="","",'DATA IMPORT'!I4148)</f>
        <v/>
      </c>
      <c r="G4148" s="11" t="str">
        <f t="shared" si="402"/>
        <v/>
      </c>
      <c r="H4148" s="11" t="str">
        <f t="shared" si="403"/>
        <v/>
      </c>
      <c r="I4148" s="1" t="str">
        <f>IF('DATA IMPORT'!G4148="","",'DATA IMPORT'!G4148)</f>
        <v/>
      </c>
      <c r="J4148" s="11" t="str">
        <f t="shared" si="404"/>
        <v/>
      </c>
      <c r="K4148" s="11" t="str">
        <f t="shared" si="405"/>
        <v/>
      </c>
      <c r="L4148" s="4" t="str">
        <f>IF('DATA IMPORT'!M4148="","",'DATA IMPORT'!M4148)</f>
        <v/>
      </c>
      <c r="M4148" t="str">
        <f>IF('DATA IMPORT'!C4148="","",'DATA IMPORT'!C4148)</f>
        <v/>
      </c>
    </row>
    <row r="4149" spans="2:13" x14ac:dyDescent="0.2">
      <c r="B4149" t="str">
        <f t="shared" si="401"/>
        <v>#</v>
      </c>
      <c r="C4149">
        <f>COUNTIF(D4149:D$10001,D4149)</f>
        <v>5853</v>
      </c>
      <c r="D4149" t="str">
        <f t="shared" si="406"/>
        <v/>
      </c>
      <c r="E4149" t="str">
        <f>IF('DATA IMPORT'!E4149="","",'DATA IMPORT'!E4149)</f>
        <v/>
      </c>
      <c r="F4149" s="1" t="str">
        <f>IF('DATA IMPORT'!I4149="","",'DATA IMPORT'!I4149)</f>
        <v/>
      </c>
      <c r="G4149" s="11" t="str">
        <f t="shared" si="402"/>
        <v/>
      </c>
      <c r="H4149" s="11" t="str">
        <f t="shared" si="403"/>
        <v/>
      </c>
      <c r="I4149" s="1" t="str">
        <f>IF('DATA IMPORT'!G4149="","",'DATA IMPORT'!G4149)</f>
        <v/>
      </c>
      <c r="J4149" s="11" t="str">
        <f t="shared" si="404"/>
        <v/>
      </c>
      <c r="K4149" s="11" t="str">
        <f t="shared" si="405"/>
        <v/>
      </c>
      <c r="L4149" s="4" t="str">
        <f>IF('DATA IMPORT'!M4149="","",'DATA IMPORT'!M4149)</f>
        <v/>
      </c>
      <c r="M4149" t="str">
        <f>IF('DATA IMPORT'!C4149="","",'DATA IMPORT'!C4149)</f>
        <v/>
      </c>
    </row>
    <row r="4150" spans="2:13" x14ac:dyDescent="0.2">
      <c r="B4150" t="str">
        <f t="shared" si="401"/>
        <v>#</v>
      </c>
      <c r="C4150">
        <f>COUNTIF(D4150:D$10001,D4150)</f>
        <v>5852</v>
      </c>
      <c r="D4150" t="str">
        <f t="shared" si="406"/>
        <v/>
      </c>
      <c r="E4150" t="str">
        <f>IF('DATA IMPORT'!E4150="","",'DATA IMPORT'!E4150)</f>
        <v/>
      </c>
      <c r="F4150" s="1" t="str">
        <f>IF('DATA IMPORT'!I4150="","",'DATA IMPORT'!I4150)</f>
        <v/>
      </c>
      <c r="G4150" s="11" t="str">
        <f t="shared" si="402"/>
        <v/>
      </c>
      <c r="H4150" s="11" t="str">
        <f t="shared" si="403"/>
        <v/>
      </c>
      <c r="I4150" s="1" t="str">
        <f>IF('DATA IMPORT'!G4150="","",'DATA IMPORT'!G4150)</f>
        <v/>
      </c>
      <c r="J4150" s="11" t="str">
        <f t="shared" si="404"/>
        <v/>
      </c>
      <c r="K4150" s="11" t="str">
        <f t="shared" si="405"/>
        <v/>
      </c>
      <c r="L4150" s="4" t="str">
        <f>IF('DATA IMPORT'!M4150="","",'DATA IMPORT'!M4150)</f>
        <v/>
      </c>
      <c r="M4150" t="str">
        <f>IF('DATA IMPORT'!C4150="","",'DATA IMPORT'!C4150)</f>
        <v/>
      </c>
    </row>
    <row r="4151" spans="2:13" x14ac:dyDescent="0.2">
      <c r="B4151" t="str">
        <f t="shared" si="401"/>
        <v>#</v>
      </c>
      <c r="C4151">
        <f>COUNTIF(D4151:D$10001,D4151)</f>
        <v>5851</v>
      </c>
      <c r="D4151" t="str">
        <f t="shared" si="406"/>
        <v/>
      </c>
      <c r="E4151" t="str">
        <f>IF('DATA IMPORT'!E4151="","",'DATA IMPORT'!E4151)</f>
        <v/>
      </c>
      <c r="F4151" s="1" t="str">
        <f>IF('DATA IMPORT'!I4151="","",'DATA IMPORT'!I4151)</f>
        <v/>
      </c>
      <c r="G4151" s="11" t="str">
        <f t="shared" si="402"/>
        <v/>
      </c>
      <c r="H4151" s="11" t="str">
        <f t="shared" si="403"/>
        <v/>
      </c>
      <c r="I4151" s="1" t="str">
        <f>IF('DATA IMPORT'!G4151="","",'DATA IMPORT'!G4151)</f>
        <v/>
      </c>
      <c r="J4151" s="11" t="str">
        <f t="shared" si="404"/>
        <v/>
      </c>
      <c r="K4151" s="11" t="str">
        <f t="shared" si="405"/>
        <v/>
      </c>
      <c r="L4151" s="4" t="str">
        <f>IF('DATA IMPORT'!M4151="","",'DATA IMPORT'!M4151)</f>
        <v/>
      </c>
      <c r="M4151" t="str">
        <f>IF('DATA IMPORT'!C4151="","",'DATA IMPORT'!C4151)</f>
        <v/>
      </c>
    </row>
    <row r="4152" spans="2:13" x14ac:dyDescent="0.2">
      <c r="B4152" t="str">
        <f t="shared" si="401"/>
        <v>#</v>
      </c>
      <c r="C4152">
        <f>COUNTIF(D4152:D$10001,D4152)</f>
        <v>5850</v>
      </c>
      <c r="D4152" t="str">
        <f t="shared" si="406"/>
        <v/>
      </c>
      <c r="E4152" t="str">
        <f>IF('DATA IMPORT'!E4152="","",'DATA IMPORT'!E4152)</f>
        <v/>
      </c>
      <c r="F4152" s="1" t="str">
        <f>IF('DATA IMPORT'!I4152="","",'DATA IMPORT'!I4152)</f>
        <v/>
      </c>
      <c r="G4152" s="11" t="str">
        <f t="shared" si="402"/>
        <v/>
      </c>
      <c r="H4152" s="11" t="str">
        <f t="shared" si="403"/>
        <v/>
      </c>
      <c r="I4152" s="1" t="str">
        <f>IF('DATA IMPORT'!G4152="","",'DATA IMPORT'!G4152)</f>
        <v/>
      </c>
      <c r="J4152" s="11" t="str">
        <f t="shared" si="404"/>
        <v/>
      </c>
      <c r="K4152" s="11" t="str">
        <f t="shared" si="405"/>
        <v/>
      </c>
      <c r="L4152" s="4" t="str">
        <f>IF('DATA IMPORT'!M4152="","",'DATA IMPORT'!M4152)</f>
        <v/>
      </c>
      <c r="M4152" t="str">
        <f>IF('DATA IMPORT'!C4152="","",'DATA IMPORT'!C4152)</f>
        <v/>
      </c>
    </row>
    <row r="4153" spans="2:13" x14ac:dyDescent="0.2">
      <c r="B4153" t="str">
        <f t="shared" si="401"/>
        <v>#</v>
      </c>
      <c r="C4153">
        <f>COUNTIF(D4153:D$10001,D4153)</f>
        <v>5849</v>
      </c>
      <c r="D4153" t="str">
        <f t="shared" si="406"/>
        <v/>
      </c>
      <c r="E4153" t="str">
        <f>IF('DATA IMPORT'!E4153="","",'DATA IMPORT'!E4153)</f>
        <v/>
      </c>
      <c r="F4153" s="1" t="str">
        <f>IF('DATA IMPORT'!I4153="","",'DATA IMPORT'!I4153)</f>
        <v/>
      </c>
      <c r="G4153" s="11" t="str">
        <f t="shared" si="402"/>
        <v/>
      </c>
      <c r="H4153" s="11" t="str">
        <f t="shared" si="403"/>
        <v/>
      </c>
      <c r="I4153" s="1" t="str">
        <f>IF('DATA IMPORT'!G4153="","",'DATA IMPORT'!G4153)</f>
        <v/>
      </c>
      <c r="J4153" s="11" t="str">
        <f t="shared" si="404"/>
        <v/>
      </c>
      <c r="K4153" s="11" t="str">
        <f t="shared" si="405"/>
        <v/>
      </c>
      <c r="L4153" s="4" t="str">
        <f>IF('DATA IMPORT'!M4153="","",'DATA IMPORT'!M4153)</f>
        <v/>
      </c>
      <c r="M4153" t="str">
        <f>IF('DATA IMPORT'!C4153="","",'DATA IMPORT'!C4153)</f>
        <v/>
      </c>
    </row>
    <row r="4154" spans="2:13" x14ac:dyDescent="0.2">
      <c r="B4154" t="str">
        <f t="shared" si="401"/>
        <v>#</v>
      </c>
      <c r="C4154">
        <f>COUNTIF(D4154:D$10001,D4154)</f>
        <v>5848</v>
      </c>
      <c r="D4154" t="str">
        <f t="shared" si="406"/>
        <v/>
      </c>
      <c r="E4154" t="str">
        <f>IF('DATA IMPORT'!E4154="","",'DATA IMPORT'!E4154)</f>
        <v/>
      </c>
      <c r="F4154" s="1" t="str">
        <f>IF('DATA IMPORT'!I4154="","",'DATA IMPORT'!I4154)</f>
        <v/>
      </c>
      <c r="G4154" s="11" t="str">
        <f t="shared" si="402"/>
        <v/>
      </c>
      <c r="H4154" s="11" t="str">
        <f t="shared" si="403"/>
        <v/>
      </c>
      <c r="I4154" s="1" t="str">
        <f>IF('DATA IMPORT'!G4154="","",'DATA IMPORT'!G4154)</f>
        <v/>
      </c>
      <c r="J4154" s="11" t="str">
        <f t="shared" si="404"/>
        <v/>
      </c>
      <c r="K4154" s="11" t="str">
        <f t="shared" si="405"/>
        <v/>
      </c>
      <c r="L4154" s="4" t="str">
        <f>IF('DATA IMPORT'!M4154="","",'DATA IMPORT'!M4154)</f>
        <v/>
      </c>
      <c r="M4154" t="str">
        <f>IF('DATA IMPORT'!C4154="","",'DATA IMPORT'!C4154)</f>
        <v/>
      </c>
    </row>
    <row r="4155" spans="2:13" x14ac:dyDescent="0.2">
      <c r="B4155" t="str">
        <f t="shared" si="401"/>
        <v>#</v>
      </c>
      <c r="C4155">
        <f>COUNTIF(D4155:D$10001,D4155)</f>
        <v>5847</v>
      </c>
      <c r="D4155" t="str">
        <f t="shared" si="406"/>
        <v/>
      </c>
      <c r="E4155" t="str">
        <f>IF('DATA IMPORT'!E4155="","",'DATA IMPORT'!E4155)</f>
        <v/>
      </c>
      <c r="F4155" s="1" t="str">
        <f>IF('DATA IMPORT'!I4155="","",'DATA IMPORT'!I4155)</f>
        <v/>
      </c>
      <c r="G4155" s="11" t="str">
        <f t="shared" si="402"/>
        <v/>
      </c>
      <c r="H4155" s="11" t="str">
        <f t="shared" si="403"/>
        <v/>
      </c>
      <c r="I4155" s="1" t="str">
        <f>IF('DATA IMPORT'!G4155="","",'DATA IMPORT'!G4155)</f>
        <v/>
      </c>
      <c r="J4155" s="11" t="str">
        <f t="shared" si="404"/>
        <v/>
      </c>
      <c r="K4155" s="11" t="str">
        <f t="shared" si="405"/>
        <v/>
      </c>
      <c r="L4155" s="4" t="str">
        <f>IF('DATA IMPORT'!M4155="","",'DATA IMPORT'!M4155)</f>
        <v/>
      </c>
      <c r="M4155" t="str">
        <f>IF('DATA IMPORT'!C4155="","",'DATA IMPORT'!C4155)</f>
        <v/>
      </c>
    </row>
    <row r="4156" spans="2:13" x14ac:dyDescent="0.2">
      <c r="B4156" t="str">
        <f t="shared" si="401"/>
        <v>#</v>
      </c>
      <c r="C4156">
        <f>COUNTIF(D4156:D$10001,D4156)</f>
        <v>5846</v>
      </c>
      <c r="D4156" t="str">
        <f t="shared" si="406"/>
        <v/>
      </c>
      <c r="E4156" t="str">
        <f>IF('DATA IMPORT'!E4156="","",'DATA IMPORT'!E4156)</f>
        <v/>
      </c>
      <c r="F4156" s="1" t="str">
        <f>IF('DATA IMPORT'!I4156="","",'DATA IMPORT'!I4156)</f>
        <v/>
      </c>
      <c r="G4156" s="11" t="str">
        <f t="shared" si="402"/>
        <v/>
      </c>
      <c r="H4156" s="11" t="str">
        <f t="shared" si="403"/>
        <v/>
      </c>
      <c r="I4156" s="1" t="str">
        <f>IF('DATA IMPORT'!G4156="","",'DATA IMPORT'!G4156)</f>
        <v/>
      </c>
      <c r="J4156" s="11" t="str">
        <f t="shared" si="404"/>
        <v/>
      </c>
      <c r="K4156" s="11" t="str">
        <f t="shared" si="405"/>
        <v/>
      </c>
      <c r="L4156" s="4" t="str">
        <f>IF('DATA IMPORT'!M4156="","",'DATA IMPORT'!M4156)</f>
        <v/>
      </c>
      <c r="M4156" t="str">
        <f>IF('DATA IMPORT'!C4156="","",'DATA IMPORT'!C4156)</f>
        <v/>
      </c>
    </row>
    <row r="4157" spans="2:13" x14ac:dyDescent="0.2">
      <c r="B4157" t="str">
        <f t="shared" si="401"/>
        <v>#</v>
      </c>
      <c r="C4157">
        <f>COUNTIF(D4157:D$10001,D4157)</f>
        <v>5845</v>
      </c>
      <c r="D4157" t="str">
        <f t="shared" si="406"/>
        <v/>
      </c>
      <c r="E4157" t="str">
        <f>IF('DATA IMPORT'!E4157="","",'DATA IMPORT'!E4157)</f>
        <v/>
      </c>
      <c r="F4157" s="1" t="str">
        <f>IF('DATA IMPORT'!I4157="","",'DATA IMPORT'!I4157)</f>
        <v/>
      </c>
      <c r="G4157" s="11" t="str">
        <f t="shared" si="402"/>
        <v/>
      </c>
      <c r="H4157" s="11" t="str">
        <f t="shared" si="403"/>
        <v/>
      </c>
      <c r="I4157" s="1" t="str">
        <f>IF('DATA IMPORT'!G4157="","",'DATA IMPORT'!G4157)</f>
        <v/>
      </c>
      <c r="J4157" s="11" t="str">
        <f t="shared" si="404"/>
        <v/>
      </c>
      <c r="K4157" s="11" t="str">
        <f t="shared" si="405"/>
        <v/>
      </c>
      <c r="L4157" s="4" t="str">
        <f>IF('DATA IMPORT'!M4157="","",'DATA IMPORT'!M4157)</f>
        <v/>
      </c>
      <c r="M4157" t="str">
        <f>IF('DATA IMPORT'!C4157="","",'DATA IMPORT'!C4157)</f>
        <v/>
      </c>
    </row>
    <row r="4158" spans="2:13" x14ac:dyDescent="0.2">
      <c r="B4158" t="str">
        <f t="shared" si="401"/>
        <v>#</v>
      </c>
      <c r="C4158">
        <f>COUNTIF(D4158:D$10001,D4158)</f>
        <v>5844</v>
      </c>
      <c r="D4158" t="str">
        <f t="shared" si="406"/>
        <v/>
      </c>
      <c r="E4158" t="str">
        <f>IF('DATA IMPORT'!E4158="","",'DATA IMPORT'!E4158)</f>
        <v/>
      </c>
      <c r="F4158" s="1" t="str">
        <f>IF('DATA IMPORT'!I4158="","",'DATA IMPORT'!I4158)</f>
        <v/>
      </c>
      <c r="G4158" s="11" t="str">
        <f t="shared" si="402"/>
        <v/>
      </c>
      <c r="H4158" s="11" t="str">
        <f t="shared" si="403"/>
        <v/>
      </c>
      <c r="I4158" s="1" t="str">
        <f>IF('DATA IMPORT'!G4158="","",'DATA IMPORT'!G4158)</f>
        <v/>
      </c>
      <c r="J4158" s="11" t="str">
        <f t="shared" si="404"/>
        <v/>
      </c>
      <c r="K4158" s="11" t="str">
        <f t="shared" si="405"/>
        <v/>
      </c>
      <c r="L4158" s="4" t="str">
        <f>IF('DATA IMPORT'!M4158="","",'DATA IMPORT'!M4158)</f>
        <v/>
      </c>
      <c r="M4158" t="str">
        <f>IF('DATA IMPORT'!C4158="","",'DATA IMPORT'!C4158)</f>
        <v/>
      </c>
    </row>
    <row r="4159" spans="2:13" x14ac:dyDescent="0.2">
      <c r="B4159" t="str">
        <f t="shared" si="401"/>
        <v>#</v>
      </c>
      <c r="C4159">
        <f>COUNTIF(D4159:D$10001,D4159)</f>
        <v>5843</v>
      </c>
      <c r="D4159" t="str">
        <f t="shared" si="406"/>
        <v/>
      </c>
      <c r="E4159" t="str">
        <f>IF('DATA IMPORT'!E4159="","",'DATA IMPORT'!E4159)</f>
        <v/>
      </c>
      <c r="F4159" s="1" t="str">
        <f>IF('DATA IMPORT'!I4159="","",'DATA IMPORT'!I4159)</f>
        <v/>
      </c>
      <c r="G4159" s="11" t="str">
        <f t="shared" si="402"/>
        <v/>
      </c>
      <c r="H4159" s="11" t="str">
        <f t="shared" si="403"/>
        <v/>
      </c>
      <c r="I4159" s="1" t="str">
        <f>IF('DATA IMPORT'!G4159="","",'DATA IMPORT'!G4159)</f>
        <v/>
      </c>
      <c r="J4159" s="11" t="str">
        <f t="shared" si="404"/>
        <v/>
      </c>
      <c r="K4159" s="11" t="str">
        <f t="shared" si="405"/>
        <v/>
      </c>
      <c r="L4159" s="4" t="str">
        <f>IF('DATA IMPORT'!M4159="","",'DATA IMPORT'!M4159)</f>
        <v/>
      </c>
      <c r="M4159" t="str">
        <f>IF('DATA IMPORT'!C4159="","",'DATA IMPORT'!C4159)</f>
        <v/>
      </c>
    </row>
    <row r="4160" spans="2:13" x14ac:dyDescent="0.2">
      <c r="B4160" t="str">
        <f t="shared" si="401"/>
        <v>#</v>
      </c>
      <c r="C4160">
        <f>COUNTIF(D4160:D$10001,D4160)</f>
        <v>5842</v>
      </c>
      <c r="D4160" t="str">
        <f t="shared" si="406"/>
        <v/>
      </c>
      <c r="E4160" t="str">
        <f>IF('DATA IMPORT'!E4160="","",'DATA IMPORT'!E4160)</f>
        <v/>
      </c>
      <c r="F4160" s="1" t="str">
        <f>IF('DATA IMPORT'!I4160="","",'DATA IMPORT'!I4160)</f>
        <v/>
      </c>
      <c r="G4160" s="11" t="str">
        <f t="shared" si="402"/>
        <v/>
      </c>
      <c r="H4160" s="11" t="str">
        <f t="shared" si="403"/>
        <v/>
      </c>
      <c r="I4160" s="1" t="str">
        <f>IF('DATA IMPORT'!G4160="","",'DATA IMPORT'!G4160)</f>
        <v/>
      </c>
      <c r="J4160" s="11" t="str">
        <f t="shared" si="404"/>
        <v/>
      </c>
      <c r="K4160" s="11" t="str">
        <f t="shared" si="405"/>
        <v/>
      </c>
      <c r="L4160" s="4" t="str">
        <f>IF('DATA IMPORT'!M4160="","",'DATA IMPORT'!M4160)</f>
        <v/>
      </c>
      <c r="M4160" t="str">
        <f>IF('DATA IMPORT'!C4160="","",'DATA IMPORT'!C4160)</f>
        <v/>
      </c>
    </row>
    <row r="4161" spans="2:13" x14ac:dyDescent="0.2">
      <c r="B4161" t="str">
        <f t="shared" si="401"/>
        <v>#</v>
      </c>
      <c r="C4161">
        <f>COUNTIF(D4161:D$10001,D4161)</f>
        <v>5841</v>
      </c>
      <c r="D4161" t="str">
        <f t="shared" si="406"/>
        <v/>
      </c>
      <c r="E4161" t="str">
        <f>IF('DATA IMPORT'!E4161="","",'DATA IMPORT'!E4161)</f>
        <v/>
      </c>
      <c r="F4161" s="1" t="str">
        <f>IF('DATA IMPORT'!I4161="","",'DATA IMPORT'!I4161)</f>
        <v/>
      </c>
      <c r="G4161" s="11" t="str">
        <f t="shared" si="402"/>
        <v/>
      </c>
      <c r="H4161" s="11" t="str">
        <f t="shared" si="403"/>
        <v/>
      </c>
      <c r="I4161" s="1" t="str">
        <f>IF('DATA IMPORT'!G4161="","",'DATA IMPORT'!G4161)</f>
        <v/>
      </c>
      <c r="J4161" s="11" t="str">
        <f t="shared" si="404"/>
        <v/>
      </c>
      <c r="K4161" s="11" t="str">
        <f t="shared" si="405"/>
        <v/>
      </c>
      <c r="L4161" s="4" t="str">
        <f>IF('DATA IMPORT'!M4161="","",'DATA IMPORT'!M4161)</f>
        <v/>
      </c>
      <c r="M4161" t="str">
        <f>IF('DATA IMPORT'!C4161="","",'DATA IMPORT'!C4161)</f>
        <v/>
      </c>
    </row>
    <row r="4162" spans="2:13" x14ac:dyDescent="0.2">
      <c r="B4162" t="str">
        <f t="shared" si="401"/>
        <v>#</v>
      </c>
      <c r="C4162">
        <f>COUNTIF(D4162:D$10001,D4162)</f>
        <v>5840</v>
      </c>
      <c r="D4162" t="str">
        <f t="shared" si="406"/>
        <v/>
      </c>
      <c r="E4162" t="str">
        <f>IF('DATA IMPORT'!E4162="","",'DATA IMPORT'!E4162)</f>
        <v/>
      </c>
      <c r="F4162" s="1" t="str">
        <f>IF('DATA IMPORT'!I4162="","",'DATA IMPORT'!I4162)</f>
        <v/>
      </c>
      <c r="G4162" s="11" t="str">
        <f t="shared" si="402"/>
        <v/>
      </c>
      <c r="H4162" s="11" t="str">
        <f t="shared" si="403"/>
        <v/>
      </c>
      <c r="I4162" s="1" t="str">
        <f>IF('DATA IMPORT'!G4162="","",'DATA IMPORT'!G4162)</f>
        <v/>
      </c>
      <c r="J4162" s="11" t="str">
        <f t="shared" si="404"/>
        <v/>
      </c>
      <c r="K4162" s="11" t="str">
        <f t="shared" si="405"/>
        <v/>
      </c>
      <c r="L4162" s="4" t="str">
        <f>IF('DATA IMPORT'!M4162="","",'DATA IMPORT'!M4162)</f>
        <v/>
      </c>
      <c r="M4162" t="str">
        <f>IF('DATA IMPORT'!C4162="","",'DATA IMPORT'!C4162)</f>
        <v/>
      </c>
    </row>
    <row r="4163" spans="2:13" x14ac:dyDescent="0.2">
      <c r="B4163" t="str">
        <f t="shared" ref="B4163:B4226" si="407">IF(C4163=1,D4163,"#")</f>
        <v>#</v>
      </c>
      <c r="C4163">
        <f>COUNTIF(D4163:D$10001,D4163)</f>
        <v>5839</v>
      </c>
      <c r="D4163" t="str">
        <f t="shared" si="406"/>
        <v/>
      </c>
      <c r="E4163" t="str">
        <f>IF('DATA IMPORT'!E4163="","",'DATA IMPORT'!E4163)</f>
        <v/>
      </c>
      <c r="F4163" s="1" t="str">
        <f>IF('DATA IMPORT'!I4163="","",'DATA IMPORT'!I4163)</f>
        <v/>
      </c>
      <c r="G4163" s="11" t="str">
        <f t="shared" ref="G4163:G4226" si="408">IF(F4163="","",MONTH(F4163))</f>
        <v/>
      </c>
      <c r="H4163" s="11" t="str">
        <f t="shared" ref="H4163:H4226" si="409">IF(F4163="","",YEAR(F4163))</f>
        <v/>
      </c>
      <c r="I4163" s="1" t="str">
        <f>IF('DATA IMPORT'!G4163="","",'DATA IMPORT'!G4163)</f>
        <v/>
      </c>
      <c r="J4163" s="11" t="str">
        <f t="shared" ref="J4163:J4226" si="410">IF(I4163="","",MONTH(I4163))</f>
        <v/>
      </c>
      <c r="K4163" s="11" t="str">
        <f t="shared" ref="K4163:K4226" si="411">IF(I4163="","",YEAR(I4163))</f>
        <v/>
      </c>
      <c r="L4163" s="4" t="str">
        <f>IF('DATA IMPORT'!M4163="","",'DATA IMPORT'!M4163)</f>
        <v/>
      </c>
      <c r="M4163" t="str">
        <f>IF('DATA IMPORT'!C4163="","",'DATA IMPORT'!C4163)</f>
        <v/>
      </c>
    </row>
    <row r="4164" spans="2:13" x14ac:dyDescent="0.2">
      <c r="B4164" t="str">
        <f t="shared" si="407"/>
        <v>#</v>
      </c>
      <c r="C4164">
        <f>COUNTIF(D4164:D$10001,D4164)</f>
        <v>5838</v>
      </c>
      <c r="D4164" t="str">
        <f t="shared" si="406"/>
        <v/>
      </c>
      <c r="E4164" t="str">
        <f>IF('DATA IMPORT'!E4164="","",'DATA IMPORT'!E4164)</f>
        <v/>
      </c>
      <c r="F4164" s="1" t="str">
        <f>IF('DATA IMPORT'!I4164="","",'DATA IMPORT'!I4164)</f>
        <v/>
      </c>
      <c r="G4164" s="11" t="str">
        <f t="shared" si="408"/>
        <v/>
      </c>
      <c r="H4164" s="11" t="str">
        <f t="shared" si="409"/>
        <v/>
      </c>
      <c r="I4164" s="1" t="str">
        <f>IF('DATA IMPORT'!G4164="","",'DATA IMPORT'!G4164)</f>
        <v/>
      </c>
      <c r="J4164" s="11" t="str">
        <f t="shared" si="410"/>
        <v/>
      </c>
      <c r="K4164" s="11" t="str">
        <f t="shared" si="411"/>
        <v/>
      </c>
      <c r="L4164" s="4" t="str">
        <f>IF('DATA IMPORT'!M4164="","",'DATA IMPORT'!M4164)</f>
        <v/>
      </c>
      <c r="M4164" t="str">
        <f>IF('DATA IMPORT'!C4164="","",'DATA IMPORT'!C4164)</f>
        <v/>
      </c>
    </row>
    <row r="4165" spans="2:13" x14ac:dyDescent="0.2">
      <c r="B4165" t="str">
        <f t="shared" si="407"/>
        <v>#</v>
      </c>
      <c r="C4165">
        <f>COUNTIF(D4165:D$10001,D4165)</f>
        <v>5837</v>
      </c>
      <c r="D4165" t="str">
        <f t="shared" si="406"/>
        <v/>
      </c>
      <c r="E4165" t="str">
        <f>IF('DATA IMPORT'!E4165="","",'DATA IMPORT'!E4165)</f>
        <v/>
      </c>
      <c r="F4165" s="1" t="str">
        <f>IF('DATA IMPORT'!I4165="","",'DATA IMPORT'!I4165)</f>
        <v/>
      </c>
      <c r="G4165" s="11" t="str">
        <f t="shared" si="408"/>
        <v/>
      </c>
      <c r="H4165" s="11" t="str">
        <f t="shared" si="409"/>
        <v/>
      </c>
      <c r="I4165" s="1" t="str">
        <f>IF('DATA IMPORT'!G4165="","",'DATA IMPORT'!G4165)</f>
        <v/>
      </c>
      <c r="J4165" s="11" t="str">
        <f t="shared" si="410"/>
        <v/>
      </c>
      <c r="K4165" s="11" t="str">
        <f t="shared" si="411"/>
        <v/>
      </c>
      <c r="L4165" s="4" t="str">
        <f>IF('DATA IMPORT'!M4165="","",'DATA IMPORT'!M4165)</f>
        <v/>
      </c>
      <c r="M4165" t="str">
        <f>IF('DATA IMPORT'!C4165="","",'DATA IMPORT'!C4165)</f>
        <v/>
      </c>
    </row>
    <row r="4166" spans="2:13" x14ac:dyDescent="0.2">
      <c r="B4166" t="str">
        <f t="shared" si="407"/>
        <v>#</v>
      </c>
      <c r="C4166">
        <f>COUNTIF(D4166:D$10001,D4166)</f>
        <v>5836</v>
      </c>
      <c r="D4166" t="str">
        <f t="shared" si="406"/>
        <v/>
      </c>
      <c r="E4166" t="str">
        <f>IF('DATA IMPORT'!E4166="","",'DATA IMPORT'!E4166)</f>
        <v/>
      </c>
      <c r="F4166" s="1" t="str">
        <f>IF('DATA IMPORT'!I4166="","",'DATA IMPORT'!I4166)</f>
        <v/>
      </c>
      <c r="G4166" s="11" t="str">
        <f t="shared" si="408"/>
        <v/>
      </c>
      <c r="H4166" s="11" t="str">
        <f t="shared" si="409"/>
        <v/>
      </c>
      <c r="I4166" s="1" t="str">
        <f>IF('DATA IMPORT'!G4166="","",'DATA IMPORT'!G4166)</f>
        <v/>
      </c>
      <c r="J4166" s="11" t="str">
        <f t="shared" si="410"/>
        <v/>
      </c>
      <c r="K4166" s="11" t="str">
        <f t="shared" si="411"/>
        <v/>
      </c>
      <c r="L4166" s="4" t="str">
        <f>IF('DATA IMPORT'!M4166="","",'DATA IMPORT'!M4166)</f>
        <v/>
      </c>
      <c r="M4166" t="str">
        <f>IF('DATA IMPORT'!C4166="","",'DATA IMPORT'!C4166)</f>
        <v/>
      </c>
    </row>
    <row r="4167" spans="2:13" x14ac:dyDescent="0.2">
      <c r="B4167" t="str">
        <f t="shared" si="407"/>
        <v>#</v>
      </c>
      <c r="C4167">
        <f>COUNTIF(D4167:D$10001,D4167)</f>
        <v>5835</v>
      </c>
      <c r="D4167" t="str">
        <f t="shared" si="406"/>
        <v/>
      </c>
      <c r="E4167" t="str">
        <f>IF('DATA IMPORT'!E4167="","",'DATA IMPORT'!E4167)</f>
        <v/>
      </c>
      <c r="F4167" s="1" t="str">
        <f>IF('DATA IMPORT'!I4167="","",'DATA IMPORT'!I4167)</f>
        <v/>
      </c>
      <c r="G4167" s="11" t="str">
        <f t="shared" si="408"/>
        <v/>
      </c>
      <c r="H4167" s="11" t="str">
        <f t="shared" si="409"/>
        <v/>
      </c>
      <c r="I4167" s="1" t="str">
        <f>IF('DATA IMPORT'!G4167="","",'DATA IMPORT'!G4167)</f>
        <v/>
      </c>
      <c r="J4167" s="11" t="str">
        <f t="shared" si="410"/>
        <v/>
      </c>
      <c r="K4167" s="11" t="str">
        <f t="shared" si="411"/>
        <v/>
      </c>
      <c r="L4167" s="4" t="str">
        <f>IF('DATA IMPORT'!M4167="","",'DATA IMPORT'!M4167)</f>
        <v/>
      </c>
      <c r="M4167" t="str">
        <f>IF('DATA IMPORT'!C4167="","",'DATA IMPORT'!C4167)</f>
        <v/>
      </c>
    </row>
    <row r="4168" spans="2:13" x14ac:dyDescent="0.2">
      <c r="B4168" t="str">
        <f t="shared" si="407"/>
        <v>#</v>
      </c>
      <c r="C4168">
        <f>COUNTIF(D4168:D$10001,D4168)</f>
        <v>5834</v>
      </c>
      <c r="D4168" t="str">
        <f t="shared" si="406"/>
        <v/>
      </c>
      <c r="E4168" t="str">
        <f>IF('DATA IMPORT'!E4168="","",'DATA IMPORT'!E4168)</f>
        <v/>
      </c>
      <c r="F4168" s="1" t="str">
        <f>IF('DATA IMPORT'!I4168="","",'DATA IMPORT'!I4168)</f>
        <v/>
      </c>
      <c r="G4168" s="11" t="str">
        <f t="shared" si="408"/>
        <v/>
      </c>
      <c r="H4168" s="11" t="str">
        <f t="shared" si="409"/>
        <v/>
      </c>
      <c r="I4168" s="1" t="str">
        <f>IF('DATA IMPORT'!G4168="","",'DATA IMPORT'!G4168)</f>
        <v/>
      </c>
      <c r="J4168" s="11" t="str">
        <f t="shared" si="410"/>
        <v/>
      </c>
      <c r="K4168" s="11" t="str">
        <f t="shared" si="411"/>
        <v/>
      </c>
      <c r="L4168" s="4" t="str">
        <f>IF('DATA IMPORT'!M4168="","",'DATA IMPORT'!M4168)</f>
        <v/>
      </c>
      <c r="M4168" t="str">
        <f>IF('DATA IMPORT'!C4168="","",'DATA IMPORT'!C4168)</f>
        <v/>
      </c>
    </row>
    <row r="4169" spans="2:13" x14ac:dyDescent="0.2">
      <c r="B4169" t="str">
        <f t="shared" si="407"/>
        <v>#</v>
      </c>
      <c r="C4169">
        <f>COUNTIF(D4169:D$10001,D4169)</f>
        <v>5833</v>
      </c>
      <c r="D4169" t="str">
        <f t="shared" si="406"/>
        <v/>
      </c>
      <c r="E4169" t="str">
        <f>IF('DATA IMPORT'!E4169="","",'DATA IMPORT'!E4169)</f>
        <v/>
      </c>
      <c r="F4169" s="1" t="str">
        <f>IF('DATA IMPORT'!I4169="","",'DATA IMPORT'!I4169)</f>
        <v/>
      </c>
      <c r="G4169" s="11" t="str">
        <f t="shared" si="408"/>
        <v/>
      </c>
      <c r="H4169" s="11" t="str">
        <f t="shared" si="409"/>
        <v/>
      </c>
      <c r="I4169" s="1" t="str">
        <f>IF('DATA IMPORT'!G4169="","",'DATA IMPORT'!G4169)</f>
        <v/>
      </c>
      <c r="J4169" s="11" t="str">
        <f t="shared" si="410"/>
        <v/>
      </c>
      <c r="K4169" s="11" t="str">
        <f t="shared" si="411"/>
        <v/>
      </c>
      <c r="L4169" s="4" t="str">
        <f>IF('DATA IMPORT'!M4169="","",'DATA IMPORT'!M4169)</f>
        <v/>
      </c>
      <c r="M4169" t="str">
        <f>IF('DATA IMPORT'!C4169="","",'DATA IMPORT'!C4169)</f>
        <v/>
      </c>
    </row>
    <row r="4170" spans="2:13" x14ac:dyDescent="0.2">
      <c r="B4170" t="str">
        <f t="shared" si="407"/>
        <v>#</v>
      </c>
      <c r="C4170">
        <f>COUNTIF(D4170:D$10001,D4170)</f>
        <v>5832</v>
      </c>
      <c r="D4170" t="str">
        <f t="shared" si="406"/>
        <v/>
      </c>
      <c r="E4170" t="str">
        <f>IF('DATA IMPORT'!E4170="","",'DATA IMPORT'!E4170)</f>
        <v/>
      </c>
      <c r="F4170" s="1" t="str">
        <f>IF('DATA IMPORT'!I4170="","",'DATA IMPORT'!I4170)</f>
        <v/>
      </c>
      <c r="G4170" s="11" t="str">
        <f t="shared" si="408"/>
        <v/>
      </c>
      <c r="H4170" s="11" t="str">
        <f t="shared" si="409"/>
        <v/>
      </c>
      <c r="I4170" s="1" t="str">
        <f>IF('DATA IMPORT'!G4170="","",'DATA IMPORT'!G4170)</f>
        <v/>
      </c>
      <c r="J4170" s="11" t="str">
        <f t="shared" si="410"/>
        <v/>
      </c>
      <c r="K4170" s="11" t="str">
        <f t="shared" si="411"/>
        <v/>
      </c>
      <c r="L4170" s="4" t="str">
        <f>IF('DATA IMPORT'!M4170="","",'DATA IMPORT'!M4170)</f>
        <v/>
      </c>
      <c r="M4170" t="str">
        <f>IF('DATA IMPORT'!C4170="","",'DATA IMPORT'!C4170)</f>
        <v/>
      </c>
    </row>
    <row r="4171" spans="2:13" x14ac:dyDescent="0.2">
      <c r="B4171" t="str">
        <f t="shared" si="407"/>
        <v>#</v>
      </c>
      <c r="C4171">
        <f>COUNTIF(D4171:D$10001,D4171)</f>
        <v>5831</v>
      </c>
      <c r="D4171" t="str">
        <f t="shared" si="406"/>
        <v/>
      </c>
      <c r="E4171" t="str">
        <f>IF('DATA IMPORT'!E4171="","",'DATA IMPORT'!E4171)</f>
        <v/>
      </c>
      <c r="F4171" s="1" t="str">
        <f>IF('DATA IMPORT'!I4171="","",'DATA IMPORT'!I4171)</f>
        <v/>
      </c>
      <c r="G4171" s="11" t="str">
        <f t="shared" si="408"/>
        <v/>
      </c>
      <c r="H4171" s="11" t="str">
        <f t="shared" si="409"/>
        <v/>
      </c>
      <c r="I4171" s="1" t="str">
        <f>IF('DATA IMPORT'!G4171="","",'DATA IMPORT'!G4171)</f>
        <v/>
      </c>
      <c r="J4171" s="11" t="str">
        <f t="shared" si="410"/>
        <v/>
      </c>
      <c r="K4171" s="11" t="str">
        <f t="shared" si="411"/>
        <v/>
      </c>
      <c r="L4171" s="4" t="str">
        <f>IF('DATA IMPORT'!M4171="","",'DATA IMPORT'!M4171)</f>
        <v/>
      </c>
      <c r="M4171" t="str">
        <f>IF('DATA IMPORT'!C4171="","",'DATA IMPORT'!C4171)</f>
        <v/>
      </c>
    </row>
    <row r="4172" spans="2:13" x14ac:dyDescent="0.2">
      <c r="B4172" t="str">
        <f t="shared" si="407"/>
        <v>#</v>
      </c>
      <c r="C4172">
        <f>COUNTIF(D4172:D$10001,D4172)</f>
        <v>5830</v>
      </c>
      <c r="D4172" t="str">
        <f t="shared" si="406"/>
        <v/>
      </c>
      <c r="E4172" t="str">
        <f>IF('DATA IMPORT'!E4172="","",'DATA IMPORT'!E4172)</f>
        <v/>
      </c>
      <c r="F4172" s="1" t="str">
        <f>IF('DATA IMPORT'!I4172="","",'DATA IMPORT'!I4172)</f>
        <v/>
      </c>
      <c r="G4172" s="11" t="str">
        <f t="shared" si="408"/>
        <v/>
      </c>
      <c r="H4172" s="11" t="str">
        <f t="shared" si="409"/>
        <v/>
      </c>
      <c r="I4172" s="1" t="str">
        <f>IF('DATA IMPORT'!G4172="","",'DATA IMPORT'!G4172)</f>
        <v/>
      </c>
      <c r="J4172" s="11" t="str">
        <f t="shared" si="410"/>
        <v/>
      </c>
      <c r="K4172" s="11" t="str">
        <f t="shared" si="411"/>
        <v/>
      </c>
      <c r="L4172" s="4" t="str">
        <f>IF('DATA IMPORT'!M4172="","",'DATA IMPORT'!M4172)</f>
        <v/>
      </c>
      <c r="M4172" t="str">
        <f>IF('DATA IMPORT'!C4172="","",'DATA IMPORT'!C4172)</f>
        <v/>
      </c>
    </row>
    <row r="4173" spans="2:13" x14ac:dyDescent="0.2">
      <c r="B4173" t="str">
        <f t="shared" si="407"/>
        <v>#</v>
      </c>
      <c r="C4173">
        <f>COUNTIF(D4173:D$10001,D4173)</f>
        <v>5829</v>
      </c>
      <c r="D4173" t="str">
        <f t="shared" si="406"/>
        <v/>
      </c>
      <c r="E4173" t="str">
        <f>IF('DATA IMPORT'!E4173="","",'DATA IMPORT'!E4173)</f>
        <v/>
      </c>
      <c r="F4173" s="1" t="str">
        <f>IF('DATA IMPORT'!I4173="","",'DATA IMPORT'!I4173)</f>
        <v/>
      </c>
      <c r="G4173" s="11" t="str">
        <f t="shared" si="408"/>
        <v/>
      </c>
      <c r="H4173" s="11" t="str">
        <f t="shared" si="409"/>
        <v/>
      </c>
      <c r="I4173" s="1" t="str">
        <f>IF('DATA IMPORT'!G4173="","",'DATA IMPORT'!G4173)</f>
        <v/>
      </c>
      <c r="J4173" s="11" t="str">
        <f t="shared" si="410"/>
        <v/>
      </c>
      <c r="K4173" s="11" t="str">
        <f t="shared" si="411"/>
        <v/>
      </c>
      <c r="L4173" s="4" t="str">
        <f>IF('DATA IMPORT'!M4173="","",'DATA IMPORT'!M4173)</f>
        <v/>
      </c>
      <c r="M4173" t="str">
        <f>IF('DATA IMPORT'!C4173="","",'DATA IMPORT'!C4173)</f>
        <v/>
      </c>
    </row>
    <row r="4174" spans="2:13" x14ac:dyDescent="0.2">
      <c r="B4174" t="str">
        <f t="shared" si="407"/>
        <v>#</v>
      </c>
      <c r="C4174">
        <f>COUNTIF(D4174:D$10001,D4174)</f>
        <v>5828</v>
      </c>
      <c r="D4174" t="str">
        <f t="shared" si="406"/>
        <v/>
      </c>
      <c r="E4174" t="str">
        <f>IF('DATA IMPORT'!E4174="","",'DATA IMPORT'!E4174)</f>
        <v/>
      </c>
      <c r="F4174" s="1" t="str">
        <f>IF('DATA IMPORT'!I4174="","",'DATA IMPORT'!I4174)</f>
        <v/>
      </c>
      <c r="G4174" s="11" t="str">
        <f t="shared" si="408"/>
        <v/>
      </c>
      <c r="H4174" s="11" t="str">
        <f t="shared" si="409"/>
        <v/>
      </c>
      <c r="I4174" s="1" t="str">
        <f>IF('DATA IMPORT'!G4174="","",'DATA IMPORT'!G4174)</f>
        <v/>
      </c>
      <c r="J4174" s="11" t="str">
        <f t="shared" si="410"/>
        <v/>
      </c>
      <c r="K4174" s="11" t="str">
        <f t="shared" si="411"/>
        <v/>
      </c>
      <c r="L4174" s="4" t="str">
        <f>IF('DATA IMPORT'!M4174="","",'DATA IMPORT'!M4174)</f>
        <v/>
      </c>
      <c r="M4174" t="str">
        <f>IF('DATA IMPORT'!C4174="","",'DATA IMPORT'!C4174)</f>
        <v/>
      </c>
    </row>
    <row r="4175" spans="2:13" x14ac:dyDescent="0.2">
      <c r="B4175" t="str">
        <f t="shared" si="407"/>
        <v>#</v>
      </c>
      <c r="C4175">
        <f>COUNTIF(D4175:D$10001,D4175)</f>
        <v>5827</v>
      </c>
      <c r="D4175" t="str">
        <f t="shared" si="406"/>
        <v/>
      </c>
      <c r="E4175" t="str">
        <f>IF('DATA IMPORT'!E4175="","",'DATA IMPORT'!E4175)</f>
        <v/>
      </c>
      <c r="F4175" s="1" t="str">
        <f>IF('DATA IMPORT'!I4175="","",'DATA IMPORT'!I4175)</f>
        <v/>
      </c>
      <c r="G4175" s="11" t="str">
        <f t="shared" si="408"/>
        <v/>
      </c>
      <c r="H4175" s="11" t="str">
        <f t="shared" si="409"/>
        <v/>
      </c>
      <c r="I4175" s="1" t="str">
        <f>IF('DATA IMPORT'!G4175="","",'DATA IMPORT'!G4175)</f>
        <v/>
      </c>
      <c r="J4175" s="11" t="str">
        <f t="shared" si="410"/>
        <v/>
      </c>
      <c r="K4175" s="11" t="str">
        <f t="shared" si="411"/>
        <v/>
      </c>
      <c r="L4175" s="4" t="str">
        <f>IF('DATA IMPORT'!M4175="","",'DATA IMPORT'!M4175)</f>
        <v/>
      </c>
      <c r="M4175" t="str">
        <f>IF('DATA IMPORT'!C4175="","",'DATA IMPORT'!C4175)</f>
        <v/>
      </c>
    </row>
    <row r="4176" spans="2:13" x14ac:dyDescent="0.2">
      <c r="B4176" t="str">
        <f t="shared" si="407"/>
        <v>#</v>
      </c>
      <c r="C4176">
        <f>COUNTIF(D4176:D$10001,D4176)</f>
        <v>5826</v>
      </c>
      <c r="D4176" t="str">
        <f t="shared" si="406"/>
        <v/>
      </c>
      <c r="E4176" t="str">
        <f>IF('DATA IMPORT'!E4176="","",'DATA IMPORT'!E4176)</f>
        <v/>
      </c>
      <c r="F4176" s="1" t="str">
        <f>IF('DATA IMPORT'!I4176="","",'DATA IMPORT'!I4176)</f>
        <v/>
      </c>
      <c r="G4176" s="11" t="str">
        <f t="shared" si="408"/>
        <v/>
      </c>
      <c r="H4176" s="11" t="str">
        <f t="shared" si="409"/>
        <v/>
      </c>
      <c r="I4176" s="1" t="str">
        <f>IF('DATA IMPORT'!G4176="","",'DATA IMPORT'!G4176)</f>
        <v/>
      </c>
      <c r="J4176" s="11" t="str">
        <f t="shared" si="410"/>
        <v/>
      </c>
      <c r="K4176" s="11" t="str">
        <f t="shared" si="411"/>
        <v/>
      </c>
      <c r="L4176" s="4" t="str">
        <f>IF('DATA IMPORT'!M4176="","",'DATA IMPORT'!M4176)</f>
        <v/>
      </c>
      <c r="M4176" t="str">
        <f>IF('DATA IMPORT'!C4176="","",'DATA IMPORT'!C4176)</f>
        <v/>
      </c>
    </row>
    <row r="4177" spans="2:13" x14ac:dyDescent="0.2">
      <c r="B4177" t="str">
        <f t="shared" si="407"/>
        <v>#</v>
      </c>
      <c r="C4177">
        <f>COUNTIF(D4177:D$10001,D4177)</f>
        <v>5825</v>
      </c>
      <c r="D4177" t="str">
        <f t="shared" si="406"/>
        <v/>
      </c>
      <c r="E4177" t="str">
        <f>IF('DATA IMPORT'!E4177="","",'DATA IMPORT'!E4177)</f>
        <v/>
      </c>
      <c r="F4177" s="1" t="str">
        <f>IF('DATA IMPORT'!I4177="","",'DATA IMPORT'!I4177)</f>
        <v/>
      </c>
      <c r="G4177" s="11" t="str">
        <f t="shared" si="408"/>
        <v/>
      </c>
      <c r="H4177" s="11" t="str">
        <f t="shared" si="409"/>
        <v/>
      </c>
      <c r="I4177" s="1" t="str">
        <f>IF('DATA IMPORT'!G4177="","",'DATA IMPORT'!G4177)</f>
        <v/>
      </c>
      <c r="J4177" s="11" t="str">
        <f t="shared" si="410"/>
        <v/>
      </c>
      <c r="K4177" s="11" t="str">
        <f t="shared" si="411"/>
        <v/>
      </c>
      <c r="L4177" s="4" t="str">
        <f>IF('DATA IMPORT'!M4177="","",'DATA IMPORT'!M4177)</f>
        <v/>
      </c>
      <c r="M4177" t="str">
        <f>IF('DATA IMPORT'!C4177="","",'DATA IMPORT'!C4177)</f>
        <v/>
      </c>
    </row>
    <row r="4178" spans="2:13" x14ac:dyDescent="0.2">
      <c r="B4178" t="str">
        <f t="shared" si="407"/>
        <v>#</v>
      </c>
      <c r="C4178">
        <f>COUNTIF(D4178:D$10001,D4178)</f>
        <v>5824</v>
      </c>
      <c r="D4178" t="str">
        <f t="shared" si="406"/>
        <v/>
      </c>
      <c r="E4178" t="str">
        <f>IF('DATA IMPORT'!E4178="","",'DATA IMPORT'!E4178)</f>
        <v/>
      </c>
      <c r="F4178" s="1" t="str">
        <f>IF('DATA IMPORT'!I4178="","",'DATA IMPORT'!I4178)</f>
        <v/>
      </c>
      <c r="G4178" s="11" t="str">
        <f t="shared" si="408"/>
        <v/>
      </c>
      <c r="H4178" s="11" t="str">
        <f t="shared" si="409"/>
        <v/>
      </c>
      <c r="I4178" s="1" t="str">
        <f>IF('DATA IMPORT'!G4178="","",'DATA IMPORT'!G4178)</f>
        <v/>
      </c>
      <c r="J4178" s="11" t="str">
        <f t="shared" si="410"/>
        <v/>
      </c>
      <c r="K4178" s="11" t="str">
        <f t="shared" si="411"/>
        <v/>
      </c>
      <c r="L4178" s="4" t="str">
        <f>IF('DATA IMPORT'!M4178="","",'DATA IMPORT'!M4178)</f>
        <v/>
      </c>
      <c r="M4178" t="str">
        <f>IF('DATA IMPORT'!C4178="","",'DATA IMPORT'!C4178)</f>
        <v/>
      </c>
    </row>
    <row r="4179" spans="2:13" x14ac:dyDescent="0.2">
      <c r="B4179" t="str">
        <f t="shared" si="407"/>
        <v>#</v>
      </c>
      <c r="C4179">
        <f>COUNTIF(D4179:D$10001,D4179)</f>
        <v>5823</v>
      </c>
      <c r="D4179" t="str">
        <f t="shared" si="406"/>
        <v/>
      </c>
      <c r="E4179" t="str">
        <f>IF('DATA IMPORT'!E4179="","",'DATA IMPORT'!E4179)</f>
        <v/>
      </c>
      <c r="F4179" s="1" t="str">
        <f>IF('DATA IMPORT'!I4179="","",'DATA IMPORT'!I4179)</f>
        <v/>
      </c>
      <c r="G4179" s="11" t="str">
        <f t="shared" si="408"/>
        <v/>
      </c>
      <c r="H4179" s="11" t="str">
        <f t="shared" si="409"/>
        <v/>
      </c>
      <c r="I4179" s="1" t="str">
        <f>IF('DATA IMPORT'!G4179="","",'DATA IMPORT'!G4179)</f>
        <v/>
      </c>
      <c r="J4179" s="11" t="str">
        <f t="shared" si="410"/>
        <v/>
      </c>
      <c r="K4179" s="11" t="str">
        <f t="shared" si="411"/>
        <v/>
      </c>
      <c r="L4179" s="4" t="str">
        <f>IF('DATA IMPORT'!M4179="","",'DATA IMPORT'!M4179)</f>
        <v/>
      </c>
      <c r="M4179" t="str">
        <f>IF('DATA IMPORT'!C4179="","",'DATA IMPORT'!C4179)</f>
        <v/>
      </c>
    </row>
    <row r="4180" spans="2:13" x14ac:dyDescent="0.2">
      <c r="B4180" t="str">
        <f t="shared" si="407"/>
        <v>#</v>
      </c>
      <c r="C4180">
        <f>COUNTIF(D4180:D$10001,D4180)</f>
        <v>5822</v>
      </c>
      <c r="D4180" t="str">
        <f t="shared" si="406"/>
        <v/>
      </c>
      <c r="E4180" t="str">
        <f>IF('DATA IMPORT'!E4180="","",'DATA IMPORT'!E4180)</f>
        <v/>
      </c>
      <c r="F4180" s="1" t="str">
        <f>IF('DATA IMPORT'!I4180="","",'DATA IMPORT'!I4180)</f>
        <v/>
      </c>
      <c r="G4180" s="11" t="str">
        <f t="shared" si="408"/>
        <v/>
      </c>
      <c r="H4180" s="11" t="str">
        <f t="shared" si="409"/>
        <v/>
      </c>
      <c r="I4180" s="1" t="str">
        <f>IF('DATA IMPORT'!G4180="","",'DATA IMPORT'!G4180)</f>
        <v/>
      </c>
      <c r="J4180" s="11" t="str">
        <f t="shared" si="410"/>
        <v/>
      </c>
      <c r="K4180" s="11" t="str">
        <f t="shared" si="411"/>
        <v/>
      </c>
      <c r="L4180" s="4" t="str">
        <f>IF('DATA IMPORT'!M4180="","",'DATA IMPORT'!M4180)</f>
        <v/>
      </c>
      <c r="M4180" t="str">
        <f>IF('DATA IMPORT'!C4180="","",'DATA IMPORT'!C4180)</f>
        <v/>
      </c>
    </row>
    <row r="4181" spans="2:13" x14ac:dyDescent="0.2">
      <c r="B4181" t="str">
        <f t="shared" si="407"/>
        <v>#</v>
      </c>
      <c r="C4181">
        <f>COUNTIF(D4181:D$10001,D4181)</f>
        <v>5821</v>
      </c>
      <c r="D4181" t="str">
        <f t="shared" si="406"/>
        <v/>
      </c>
      <c r="E4181" t="str">
        <f>IF('DATA IMPORT'!E4181="","",'DATA IMPORT'!E4181)</f>
        <v/>
      </c>
      <c r="F4181" s="1" t="str">
        <f>IF('DATA IMPORT'!I4181="","",'DATA IMPORT'!I4181)</f>
        <v/>
      </c>
      <c r="G4181" s="11" t="str">
        <f t="shared" si="408"/>
        <v/>
      </c>
      <c r="H4181" s="11" t="str">
        <f t="shared" si="409"/>
        <v/>
      </c>
      <c r="I4181" s="1" t="str">
        <f>IF('DATA IMPORT'!G4181="","",'DATA IMPORT'!G4181)</f>
        <v/>
      </c>
      <c r="J4181" s="11" t="str">
        <f t="shared" si="410"/>
        <v/>
      </c>
      <c r="K4181" s="11" t="str">
        <f t="shared" si="411"/>
        <v/>
      </c>
      <c r="L4181" s="4" t="str">
        <f>IF('DATA IMPORT'!M4181="","",'DATA IMPORT'!M4181)</f>
        <v/>
      </c>
      <c r="M4181" t="str">
        <f>IF('DATA IMPORT'!C4181="","",'DATA IMPORT'!C4181)</f>
        <v/>
      </c>
    </row>
    <row r="4182" spans="2:13" x14ac:dyDescent="0.2">
      <c r="B4182" t="str">
        <f t="shared" si="407"/>
        <v>#</v>
      </c>
      <c r="C4182">
        <f>COUNTIF(D4182:D$10001,D4182)</f>
        <v>5820</v>
      </c>
      <c r="D4182" t="str">
        <f t="shared" si="406"/>
        <v/>
      </c>
      <c r="E4182" t="str">
        <f>IF('DATA IMPORT'!E4182="","",'DATA IMPORT'!E4182)</f>
        <v/>
      </c>
      <c r="F4182" s="1" t="str">
        <f>IF('DATA IMPORT'!I4182="","",'DATA IMPORT'!I4182)</f>
        <v/>
      </c>
      <c r="G4182" s="11" t="str">
        <f t="shared" si="408"/>
        <v/>
      </c>
      <c r="H4182" s="11" t="str">
        <f t="shared" si="409"/>
        <v/>
      </c>
      <c r="I4182" s="1" t="str">
        <f>IF('DATA IMPORT'!G4182="","",'DATA IMPORT'!G4182)</f>
        <v/>
      </c>
      <c r="J4182" s="11" t="str">
        <f t="shared" si="410"/>
        <v/>
      </c>
      <c r="K4182" s="11" t="str">
        <f t="shared" si="411"/>
        <v/>
      </c>
      <c r="L4182" s="4" t="str">
        <f>IF('DATA IMPORT'!M4182="","",'DATA IMPORT'!M4182)</f>
        <v/>
      </c>
      <c r="M4182" t="str">
        <f>IF('DATA IMPORT'!C4182="","",'DATA IMPORT'!C4182)</f>
        <v/>
      </c>
    </row>
    <row r="4183" spans="2:13" x14ac:dyDescent="0.2">
      <c r="B4183" t="str">
        <f t="shared" si="407"/>
        <v>#</v>
      </c>
      <c r="C4183">
        <f>COUNTIF(D4183:D$10001,D4183)</f>
        <v>5819</v>
      </c>
      <c r="D4183" t="str">
        <f t="shared" si="406"/>
        <v/>
      </c>
      <c r="E4183" t="str">
        <f>IF('DATA IMPORT'!E4183="","",'DATA IMPORT'!E4183)</f>
        <v/>
      </c>
      <c r="F4183" s="1" t="str">
        <f>IF('DATA IMPORT'!I4183="","",'DATA IMPORT'!I4183)</f>
        <v/>
      </c>
      <c r="G4183" s="11" t="str">
        <f t="shared" si="408"/>
        <v/>
      </c>
      <c r="H4183" s="11" t="str">
        <f t="shared" si="409"/>
        <v/>
      </c>
      <c r="I4183" s="1" t="str">
        <f>IF('DATA IMPORT'!G4183="","",'DATA IMPORT'!G4183)</f>
        <v/>
      </c>
      <c r="J4183" s="11" t="str">
        <f t="shared" si="410"/>
        <v/>
      </c>
      <c r="K4183" s="11" t="str">
        <f t="shared" si="411"/>
        <v/>
      </c>
      <c r="L4183" s="4" t="str">
        <f>IF('DATA IMPORT'!M4183="","",'DATA IMPORT'!M4183)</f>
        <v/>
      </c>
      <c r="M4183" t="str">
        <f>IF('DATA IMPORT'!C4183="","",'DATA IMPORT'!C4183)</f>
        <v/>
      </c>
    </row>
    <row r="4184" spans="2:13" x14ac:dyDescent="0.2">
      <c r="B4184" t="str">
        <f t="shared" si="407"/>
        <v>#</v>
      </c>
      <c r="C4184">
        <f>COUNTIF(D4184:D$10001,D4184)</f>
        <v>5818</v>
      </c>
      <c r="D4184" t="str">
        <f t="shared" si="406"/>
        <v/>
      </c>
      <c r="E4184" t="str">
        <f>IF('DATA IMPORT'!E4184="","",'DATA IMPORT'!E4184)</f>
        <v/>
      </c>
      <c r="F4184" s="1" t="str">
        <f>IF('DATA IMPORT'!I4184="","",'DATA IMPORT'!I4184)</f>
        <v/>
      </c>
      <c r="G4184" s="11" t="str">
        <f t="shared" si="408"/>
        <v/>
      </c>
      <c r="H4184" s="11" t="str">
        <f t="shared" si="409"/>
        <v/>
      </c>
      <c r="I4184" s="1" t="str">
        <f>IF('DATA IMPORT'!G4184="","",'DATA IMPORT'!G4184)</f>
        <v/>
      </c>
      <c r="J4184" s="11" t="str">
        <f t="shared" si="410"/>
        <v/>
      </c>
      <c r="K4184" s="11" t="str">
        <f t="shared" si="411"/>
        <v/>
      </c>
      <c r="L4184" s="4" t="str">
        <f>IF('DATA IMPORT'!M4184="","",'DATA IMPORT'!M4184)</f>
        <v/>
      </c>
      <c r="M4184" t="str">
        <f>IF('DATA IMPORT'!C4184="","",'DATA IMPORT'!C4184)</f>
        <v/>
      </c>
    </row>
    <row r="4185" spans="2:13" x14ac:dyDescent="0.2">
      <c r="B4185" t="str">
        <f t="shared" si="407"/>
        <v>#</v>
      </c>
      <c r="C4185">
        <f>COUNTIF(D4185:D$10001,D4185)</f>
        <v>5817</v>
      </c>
      <c r="D4185" t="str">
        <f t="shared" si="406"/>
        <v/>
      </c>
      <c r="E4185" t="str">
        <f>IF('DATA IMPORT'!E4185="","",'DATA IMPORT'!E4185)</f>
        <v/>
      </c>
      <c r="F4185" s="1" t="str">
        <f>IF('DATA IMPORT'!I4185="","",'DATA IMPORT'!I4185)</f>
        <v/>
      </c>
      <c r="G4185" s="11" t="str">
        <f t="shared" si="408"/>
        <v/>
      </c>
      <c r="H4185" s="11" t="str">
        <f t="shared" si="409"/>
        <v/>
      </c>
      <c r="I4185" s="1" t="str">
        <f>IF('DATA IMPORT'!G4185="","",'DATA IMPORT'!G4185)</f>
        <v/>
      </c>
      <c r="J4185" s="11" t="str">
        <f t="shared" si="410"/>
        <v/>
      </c>
      <c r="K4185" s="11" t="str">
        <f t="shared" si="411"/>
        <v/>
      </c>
      <c r="L4185" s="4" t="str">
        <f>IF('DATA IMPORT'!M4185="","",'DATA IMPORT'!M4185)</f>
        <v/>
      </c>
      <c r="M4185" t="str">
        <f>IF('DATA IMPORT'!C4185="","",'DATA IMPORT'!C4185)</f>
        <v/>
      </c>
    </row>
    <row r="4186" spans="2:13" x14ac:dyDescent="0.2">
      <c r="B4186" t="str">
        <f t="shared" si="407"/>
        <v>#</v>
      </c>
      <c r="C4186">
        <f>COUNTIF(D4186:D$10001,D4186)</f>
        <v>5816</v>
      </c>
      <c r="D4186" t="str">
        <f t="shared" si="406"/>
        <v/>
      </c>
      <c r="E4186" t="str">
        <f>IF('DATA IMPORT'!E4186="","",'DATA IMPORT'!E4186)</f>
        <v/>
      </c>
      <c r="F4186" s="1" t="str">
        <f>IF('DATA IMPORT'!I4186="","",'DATA IMPORT'!I4186)</f>
        <v/>
      </c>
      <c r="G4186" s="11" t="str">
        <f t="shared" si="408"/>
        <v/>
      </c>
      <c r="H4186" s="11" t="str">
        <f t="shared" si="409"/>
        <v/>
      </c>
      <c r="I4186" s="1" t="str">
        <f>IF('DATA IMPORT'!G4186="","",'DATA IMPORT'!G4186)</f>
        <v/>
      </c>
      <c r="J4186" s="11" t="str">
        <f t="shared" si="410"/>
        <v/>
      </c>
      <c r="K4186" s="11" t="str">
        <f t="shared" si="411"/>
        <v/>
      </c>
      <c r="L4186" s="4" t="str">
        <f>IF('DATA IMPORT'!M4186="","",'DATA IMPORT'!M4186)</f>
        <v/>
      </c>
      <c r="M4186" t="str">
        <f>IF('DATA IMPORT'!C4186="","",'DATA IMPORT'!C4186)</f>
        <v/>
      </c>
    </row>
    <row r="4187" spans="2:13" x14ac:dyDescent="0.2">
      <c r="B4187" t="str">
        <f t="shared" si="407"/>
        <v>#</v>
      </c>
      <c r="C4187">
        <f>COUNTIF(D4187:D$10001,D4187)</f>
        <v>5815</v>
      </c>
      <c r="D4187" t="str">
        <f t="shared" si="406"/>
        <v/>
      </c>
      <c r="E4187" t="str">
        <f>IF('DATA IMPORT'!E4187="","",'DATA IMPORT'!E4187)</f>
        <v/>
      </c>
      <c r="F4187" s="1" t="str">
        <f>IF('DATA IMPORT'!I4187="","",'DATA IMPORT'!I4187)</f>
        <v/>
      </c>
      <c r="G4187" s="11" t="str">
        <f t="shared" si="408"/>
        <v/>
      </c>
      <c r="H4187" s="11" t="str">
        <f t="shared" si="409"/>
        <v/>
      </c>
      <c r="I4187" s="1" t="str">
        <f>IF('DATA IMPORT'!G4187="","",'DATA IMPORT'!G4187)</f>
        <v/>
      </c>
      <c r="J4187" s="11" t="str">
        <f t="shared" si="410"/>
        <v/>
      </c>
      <c r="K4187" s="11" t="str">
        <f t="shared" si="411"/>
        <v/>
      </c>
      <c r="L4187" s="4" t="str">
        <f>IF('DATA IMPORT'!M4187="","",'DATA IMPORT'!M4187)</f>
        <v/>
      </c>
      <c r="M4187" t="str">
        <f>IF('DATA IMPORT'!C4187="","",'DATA IMPORT'!C4187)</f>
        <v/>
      </c>
    </row>
    <row r="4188" spans="2:13" x14ac:dyDescent="0.2">
      <c r="B4188" t="str">
        <f t="shared" si="407"/>
        <v>#</v>
      </c>
      <c r="C4188">
        <f>COUNTIF(D4188:D$10001,D4188)</f>
        <v>5814</v>
      </c>
      <c r="D4188" t="str">
        <f t="shared" ref="D4188:D4251" si="412">IF(E4188="","",MATCH(E4188,$E$2:$E$1048576,0))</f>
        <v/>
      </c>
      <c r="E4188" t="str">
        <f>IF('DATA IMPORT'!E4188="","",'DATA IMPORT'!E4188)</f>
        <v/>
      </c>
      <c r="F4188" s="1" t="str">
        <f>IF('DATA IMPORT'!I4188="","",'DATA IMPORT'!I4188)</f>
        <v/>
      </c>
      <c r="G4188" s="11" t="str">
        <f t="shared" si="408"/>
        <v/>
      </c>
      <c r="H4188" s="11" t="str">
        <f t="shared" si="409"/>
        <v/>
      </c>
      <c r="I4188" s="1" t="str">
        <f>IF('DATA IMPORT'!G4188="","",'DATA IMPORT'!G4188)</f>
        <v/>
      </c>
      <c r="J4188" s="11" t="str">
        <f t="shared" si="410"/>
        <v/>
      </c>
      <c r="K4188" s="11" t="str">
        <f t="shared" si="411"/>
        <v/>
      </c>
      <c r="L4188" s="4" t="str">
        <f>IF('DATA IMPORT'!M4188="","",'DATA IMPORT'!M4188)</f>
        <v/>
      </c>
      <c r="M4188" t="str">
        <f>IF('DATA IMPORT'!C4188="","",'DATA IMPORT'!C4188)</f>
        <v/>
      </c>
    </row>
    <row r="4189" spans="2:13" x14ac:dyDescent="0.2">
      <c r="B4189" t="str">
        <f t="shared" si="407"/>
        <v>#</v>
      </c>
      <c r="C4189">
        <f>COUNTIF(D4189:D$10001,D4189)</f>
        <v>5813</v>
      </c>
      <c r="D4189" t="str">
        <f t="shared" si="412"/>
        <v/>
      </c>
      <c r="E4189" t="str">
        <f>IF('DATA IMPORT'!E4189="","",'DATA IMPORT'!E4189)</f>
        <v/>
      </c>
      <c r="F4189" s="1" t="str">
        <f>IF('DATA IMPORT'!I4189="","",'DATA IMPORT'!I4189)</f>
        <v/>
      </c>
      <c r="G4189" s="11" t="str">
        <f t="shared" si="408"/>
        <v/>
      </c>
      <c r="H4189" s="11" t="str">
        <f t="shared" si="409"/>
        <v/>
      </c>
      <c r="I4189" s="1" t="str">
        <f>IF('DATA IMPORT'!G4189="","",'DATA IMPORT'!G4189)</f>
        <v/>
      </c>
      <c r="J4189" s="11" t="str">
        <f t="shared" si="410"/>
        <v/>
      </c>
      <c r="K4189" s="11" t="str">
        <f t="shared" si="411"/>
        <v/>
      </c>
      <c r="L4189" s="4" t="str">
        <f>IF('DATA IMPORT'!M4189="","",'DATA IMPORT'!M4189)</f>
        <v/>
      </c>
      <c r="M4189" t="str">
        <f>IF('DATA IMPORT'!C4189="","",'DATA IMPORT'!C4189)</f>
        <v/>
      </c>
    </row>
    <row r="4190" spans="2:13" x14ac:dyDescent="0.2">
      <c r="B4190" t="str">
        <f t="shared" si="407"/>
        <v>#</v>
      </c>
      <c r="C4190">
        <f>COUNTIF(D4190:D$10001,D4190)</f>
        <v>5812</v>
      </c>
      <c r="D4190" t="str">
        <f t="shared" si="412"/>
        <v/>
      </c>
      <c r="E4190" t="str">
        <f>IF('DATA IMPORT'!E4190="","",'DATA IMPORT'!E4190)</f>
        <v/>
      </c>
      <c r="F4190" s="1" t="str">
        <f>IF('DATA IMPORT'!I4190="","",'DATA IMPORT'!I4190)</f>
        <v/>
      </c>
      <c r="G4190" s="11" t="str">
        <f t="shared" si="408"/>
        <v/>
      </c>
      <c r="H4190" s="11" t="str">
        <f t="shared" si="409"/>
        <v/>
      </c>
      <c r="I4190" s="1" t="str">
        <f>IF('DATA IMPORT'!G4190="","",'DATA IMPORT'!G4190)</f>
        <v/>
      </c>
      <c r="J4190" s="11" t="str">
        <f t="shared" si="410"/>
        <v/>
      </c>
      <c r="K4190" s="11" t="str">
        <f t="shared" si="411"/>
        <v/>
      </c>
      <c r="L4190" s="4" t="str">
        <f>IF('DATA IMPORT'!M4190="","",'DATA IMPORT'!M4190)</f>
        <v/>
      </c>
      <c r="M4190" t="str">
        <f>IF('DATA IMPORT'!C4190="","",'DATA IMPORT'!C4190)</f>
        <v/>
      </c>
    </row>
    <row r="4191" spans="2:13" x14ac:dyDescent="0.2">
      <c r="B4191" t="str">
        <f t="shared" si="407"/>
        <v>#</v>
      </c>
      <c r="C4191">
        <f>COUNTIF(D4191:D$10001,D4191)</f>
        <v>5811</v>
      </c>
      <c r="D4191" t="str">
        <f t="shared" si="412"/>
        <v/>
      </c>
      <c r="E4191" t="str">
        <f>IF('DATA IMPORT'!E4191="","",'DATA IMPORT'!E4191)</f>
        <v/>
      </c>
      <c r="F4191" s="1" t="str">
        <f>IF('DATA IMPORT'!I4191="","",'DATA IMPORT'!I4191)</f>
        <v/>
      </c>
      <c r="G4191" s="11" t="str">
        <f t="shared" si="408"/>
        <v/>
      </c>
      <c r="H4191" s="11" t="str">
        <f t="shared" si="409"/>
        <v/>
      </c>
      <c r="I4191" s="1" t="str">
        <f>IF('DATA IMPORT'!G4191="","",'DATA IMPORT'!G4191)</f>
        <v/>
      </c>
      <c r="J4191" s="11" t="str">
        <f t="shared" si="410"/>
        <v/>
      </c>
      <c r="K4191" s="11" t="str">
        <f t="shared" si="411"/>
        <v/>
      </c>
      <c r="L4191" s="4" t="str">
        <f>IF('DATA IMPORT'!M4191="","",'DATA IMPORT'!M4191)</f>
        <v/>
      </c>
      <c r="M4191" t="str">
        <f>IF('DATA IMPORT'!C4191="","",'DATA IMPORT'!C4191)</f>
        <v/>
      </c>
    </row>
    <row r="4192" spans="2:13" x14ac:dyDescent="0.2">
      <c r="B4192" t="str">
        <f t="shared" si="407"/>
        <v>#</v>
      </c>
      <c r="C4192">
        <f>COUNTIF(D4192:D$10001,D4192)</f>
        <v>5810</v>
      </c>
      <c r="D4192" t="str">
        <f t="shared" si="412"/>
        <v/>
      </c>
      <c r="E4192" t="str">
        <f>IF('DATA IMPORT'!E4192="","",'DATA IMPORT'!E4192)</f>
        <v/>
      </c>
      <c r="F4192" s="1" t="str">
        <f>IF('DATA IMPORT'!I4192="","",'DATA IMPORT'!I4192)</f>
        <v/>
      </c>
      <c r="G4192" s="11" t="str">
        <f t="shared" si="408"/>
        <v/>
      </c>
      <c r="H4192" s="11" t="str">
        <f t="shared" si="409"/>
        <v/>
      </c>
      <c r="I4192" s="1" t="str">
        <f>IF('DATA IMPORT'!G4192="","",'DATA IMPORT'!G4192)</f>
        <v/>
      </c>
      <c r="J4192" s="11" t="str">
        <f t="shared" si="410"/>
        <v/>
      </c>
      <c r="K4192" s="11" t="str">
        <f t="shared" si="411"/>
        <v/>
      </c>
      <c r="L4192" s="4" t="str">
        <f>IF('DATA IMPORT'!M4192="","",'DATA IMPORT'!M4192)</f>
        <v/>
      </c>
      <c r="M4192" t="str">
        <f>IF('DATA IMPORT'!C4192="","",'DATA IMPORT'!C4192)</f>
        <v/>
      </c>
    </row>
    <row r="4193" spans="2:13" x14ac:dyDescent="0.2">
      <c r="B4193" t="str">
        <f t="shared" si="407"/>
        <v>#</v>
      </c>
      <c r="C4193">
        <f>COUNTIF(D4193:D$10001,D4193)</f>
        <v>5809</v>
      </c>
      <c r="D4193" t="str">
        <f t="shared" si="412"/>
        <v/>
      </c>
      <c r="E4193" t="str">
        <f>IF('DATA IMPORT'!E4193="","",'DATA IMPORT'!E4193)</f>
        <v/>
      </c>
      <c r="F4193" s="1" t="str">
        <f>IF('DATA IMPORT'!I4193="","",'DATA IMPORT'!I4193)</f>
        <v/>
      </c>
      <c r="G4193" s="11" t="str">
        <f t="shared" si="408"/>
        <v/>
      </c>
      <c r="H4193" s="11" t="str">
        <f t="shared" si="409"/>
        <v/>
      </c>
      <c r="I4193" s="1" t="str">
        <f>IF('DATA IMPORT'!G4193="","",'DATA IMPORT'!G4193)</f>
        <v/>
      </c>
      <c r="J4193" s="11" t="str">
        <f t="shared" si="410"/>
        <v/>
      </c>
      <c r="K4193" s="11" t="str">
        <f t="shared" si="411"/>
        <v/>
      </c>
      <c r="L4193" s="4" t="str">
        <f>IF('DATA IMPORT'!M4193="","",'DATA IMPORT'!M4193)</f>
        <v/>
      </c>
      <c r="M4193" t="str">
        <f>IF('DATA IMPORT'!C4193="","",'DATA IMPORT'!C4193)</f>
        <v/>
      </c>
    </row>
    <row r="4194" spans="2:13" x14ac:dyDescent="0.2">
      <c r="B4194" t="str">
        <f t="shared" si="407"/>
        <v>#</v>
      </c>
      <c r="C4194">
        <f>COUNTIF(D4194:D$10001,D4194)</f>
        <v>5808</v>
      </c>
      <c r="D4194" t="str">
        <f t="shared" si="412"/>
        <v/>
      </c>
      <c r="E4194" t="str">
        <f>IF('DATA IMPORT'!E4194="","",'DATA IMPORT'!E4194)</f>
        <v/>
      </c>
      <c r="F4194" s="1" t="str">
        <f>IF('DATA IMPORT'!I4194="","",'DATA IMPORT'!I4194)</f>
        <v/>
      </c>
      <c r="G4194" s="11" t="str">
        <f t="shared" si="408"/>
        <v/>
      </c>
      <c r="H4194" s="11" t="str">
        <f t="shared" si="409"/>
        <v/>
      </c>
      <c r="I4194" s="1" t="str">
        <f>IF('DATA IMPORT'!G4194="","",'DATA IMPORT'!G4194)</f>
        <v/>
      </c>
      <c r="J4194" s="11" t="str">
        <f t="shared" si="410"/>
        <v/>
      </c>
      <c r="K4194" s="11" t="str">
        <f t="shared" si="411"/>
        <v/>
      </c>
      <c r="L4194" s="4" t="str">
        <f>IF('DATA IMPORT'!M4194="","",'DATA IMPORT'!M4194)</f>
        <v/>
      </c>
      <c r="M4194" t="str">
        <f>IF('DATA IMPORT'!C4194="","",'DATA IMPORT'!C4194)</f>
        <v/>
      </c>
    </row>
    <row r="4195" spans="2:13" x14ac:dyDescent="0.2">
      <c r="B4195" t="str">
        <f t="shared" si="407"/>
        <v>#</v>
      </c>
      <c r="C4195">
        <f>COUNTIF(D4195:D$10001,D4195)</f>
        <v>5807</v>
      </c>
      <c r="D4195" t="str">
        <f t="shared" si="412"/>
        <v/>
      </c>
      <c r="E4195" t="str">
        <f>IF('DATA IMPORT'!E4195="","",'DATA IMPORT'!E4195)</f>
        <v/>
      </c>
      <c r="F4195" s="1" t="str">
        <f>IF('DATA IMPORT'!I4195="","",'DATA IMPORT'!I4195)</f>
        <v/>
      </c>
      <c r="G4195" s="11" t="str">
        <f t="shared" si="408"/>
        <v/>
      </c>
      <c r="H4195" s="11" t="str">
        <f t="shared" si="409"/>
        <v/>
      </c>
      <c r="I4195" s="1" t="str">
        <f>IF('DATA IMPORT'!G4195="","",'DATA IMPORT'!G4195)</f>
        <v/>
      </c>
      <c r="J4195" s="11" t="str">
        <f t="shared" si="410"/>
        <v/>
      </c>
      <c r="K4195" s="11" t="str">
        <f t="shared" si="411"/>
        <v/>
      </c>
      <c r="L4195" s="4" t="str">
        <f>IF('DATA IMPORT'!M4195="","",'DATA IMPORT'!M4195)</f>
        <v/>
      </c>
      <c r="M4195" t="str">
        <f>IF('DATA IMPORT'!C4195="","",'DATA IMPORT'!C4195)</f>
        <v/>
      </c>
    </row>
    <row r="4196" spans="2:13" x14ac:dyDescent="0.2">
      <c r="B4196" t="str">
        <f t="shared" si="407"/>
        <v>#</v>
      </c>
      <c r="C4196">
        <f>COUNTIF(D4196:D$10001,D4196)</f>
        <v>5806</v>
      </c>
      <c r="D4196" t="str">
        <f t="shared" si="412"/>
        <v/>
      </c>
      <c r="E4196" t="str">
        <f>IF('DATA IMPORT'!E4196="","",'DATA IMPORT'!E4196)</f>
        <v/>
      </c>
      <c r="F4196" s="1" t="str">
        <f>IF('DATA IMPORT'!I4196="","",'DATA IMPORT'!I4196)</f>
        <v/>
      </c>
      <c r="G4196" s="11" t="str">
        <f t="shared" si="408"/>
        <v/>
      </c>
      <c r="H4196" s="11" t="str">
        <f t="shared" si="409"/>
        <v/>
      </c>
      <c r="I4196" s="1" t="str">
        <f>IF('DATA IMPORT'!G4196="","",'DATA IMPORT'!G4196)</f>
        <v/>
      </c>
      <c r="J4196" s="11" t="str">
        <f t="shared" si="410"/>
        <v/>
      </c>
      <c r="K4196" s="11" t="str">
        <f t="shared" si="411"/>
        <v/>
      </c>
      <c r="L4196" s="4" t="str">
        <f>IF('DATA IMPORT'!M4196="","",'DATA IMPORT'!M4196)</f>
        <v/>
      </c>
      <c r="M4196" t="str">
        <f>IF('DATA IMPORT'!C4196="","",'DATA IMPORT'!C4196)</f>
        <v/>
      </c>
    </row>
    <row r="4197" spans="2:13" x14ac:dyDescent="0.2">
      <c r="B4197" t="str">
        <f t="shared" si="407"/>
        <v>#</v>
      </c>
      <c r="C4197">
        <f>COUNTIF(D4197:D$10001,D4197)</f>
        <v>5805</v>
      </c>
      <c r="D4197" t="str">
        <f t="shared" si="412"/>
        <v/>
      </c>
      <c r="E4197" t="str">
        <f>IF('DATA IMPORT'!E4197="","",'DATA IMPORT'!E4197)</f>
        <v/>
      </c>
      <c r="F4197" s="1" t="str">
        <f>IF('DATA IMPORT'!I4197="","",'DATA IMPORT'!I4197)</f>
        <v/>
      </c>
      <c r="G4197" s="11" t="str">
        <f t="shared" si="408"/>
        <v/>
      </c>
      <c r="H4197" s="11" t="str">
        <f t="shared" si="409"/>
        <v/>
      </c>
      <c r="I4197" s="1" t="str">
        <f>IF('DATA IMPORT'!G4197="","",'DATA IMPORT'!G4197)</f>
        <v/>
      </c>
      <c r="J4197" s="11" t="str">
        <f t="shared" si="410"/>
        <v/>
      </c>
      <c r="K4197" s="11" t="str">
        <f t="shared" si="411"/>
        <v/>
      </c>
      <c r="L4197" s="4" t="str">
        <f>IF('DATA IMPORT'!M4197="","",'DATA IMPORT'!M4197)</f>
        <v/>
      </c>
      <c r="M4197" t="str">
        <f>IF('DATA IMPORT'!C4197="","",'DATA IMPORT'!C4197)</f>
        <v/>
      </c>
    </row>
    <row r="4198" spans="2:13" x14ac:dyDescent="0.2">
      <c r="B4198" t="str">
        <f t="shared" si="407"/>
        <v>#</v>
      </c>
      <c r="C4198">
        <f>COUNTIF(D4198:D$10001,D4198)</f>
        <v>5804</v>
      </c>
      <c r="D4198" t="str">
        <f t="shared" si="412"/>
        <v/>
      </c>
      <c r="E4198" t="str">
        <f>IF('DATA IMPORT'!E4198="","",'DATA IMPORT'!E4198)</f>
        <v/>
      </c>
      <c r="F4198" s="1" t="str">
        <f>IF('DATA IMPORT'!I4198="","",'DATA IMPORT'!I4198)</f>
        <v/>
      </c>
      <c r="G4198" s="11" t="str">
        <f t="shared" si="408"/>
        <v/>
      </c>
      <c r="H4198" s="11" t="str">
        <f t="shared" si="409"/>
        <v/>
      </c>
      <c r="I4198" s="1" t="str">
        <f>IF('DATA IMPORT'!G4198="","",'DATA IMPORT'!G4198)</f>
        <v/>
      </c>
      <c r="J4198" s="11" t="str">
        <f t="shared" si="410"/>
        <v/>
      </c>
      <c r="K4198" s="11" t="str">
        <f t="shared" si="411"/>
        <v/>
      </c>
      <c r="L4198" s="4" t="str">
        <f>IF('DATA IMPORT'!M4198="","",'DATA IMPORT'!M4198)</f>
        <v/>
      </c>
      <c r="M4198" t="str">
        <f>IF('DATA IMPORT'!C4198="","",'DATA IMPORT'!C4198)</f>
        <v/>
      </c>
    </row>
    <row r="4199" spans="2:13" x14ac:dyDescent="0.2">
      <c r="B4199" t="str">
        <f t="shared" si="407"/>
        <v>#</v>
      </c>
      <c r="C4199">
        <f>COUNTIF(D4199:D$10001,D4199)</f>
        <v>5803</v>
      </c>
      <c r="D4199" t="str">
        <f t="shared" si="412"/>
        <v/>
      </c>
      <c r="E4199" t="str">
        <f>IF('DATA IMPORT'!E4199="","",'DATA IMPORT'!E4199)</f>
        <v/>
      </c>
      <c r="F4199" s="1" t="str">
        <f>IF('DATA IMPORT'!I4199="","",'DATA IMPORT'!I4199)</f>
        <v/>
      </c>
      <c r="G4199" s="11" t="str">
        <f t="shared" si="408"/>
        <v/>
      </c>
      <c r="H4199" s="11" t="str">
        <f t="shared" si="409"/>
        <v/>
      </c>
      <c r="I4199" s="1" t="str">
        <f>IF('DATA IMPORT'!G4199="","",'DATA IMPORT'!G4199)</f>
        <v/>
      </c>
      <c r="J4199" s="11" t="str">
        <f t="shared" si="410"/>
        <v/>
      </c>
      <c r="K4199" s="11" t="str">
        <f t="shared" si="411"/>
        <v/>
      </c>
      <c r="L4199" s="4" t="str">
        <f>IF('DATA IMPORT'!M4199="","",'DATA IMPORT'!M4199)</f>
        <v/>
      </c>
      <c r="M4199" t="str">
        <f>IF('DATA IMPORT'!C4199="","",'DATA IMPORT'!C4199)</f>
        <v/>
      </c>
    </row>
    <row r="4200" spans="2:13" x14ac:dyDescent="0.2">
      <c r="B4200" t="str">
        <f t="shared" si="407"/>
        <v>#</v>
      </c>
      <c r="C4200">
        <f>COUNTIF(D4200:D$10001,D4200)</f>
        <v>5802</v>
      </c>
      <c r="D4200" t="str">
        <f t="shared" si="412"/>
        <v/>
      </c>
      <c r="E4200" t="str">
        <f>IF('DATA IMPORT'!E4200="","",'DATA IMPORT'!E4200)</f>
        <v/>
      </c>
      <c r="F4200" s="1" t="str">
        <f>IF('DATA IMPORT'!I4200="","",'DATA IMPORT'!I4200)</f>
        <v/>
      </c>
      <c r="G4200" s="11" t="str">
        <f t="shared" si="408"/>
        <v/>
      </c>
      <c r="H4200" s="11" t="str">
        <f t="shared" si="409"/>
        <v/>
      </c>
      <c r="I4200" s="1" t="str">
        <f>IF('DATA IMPORT'!G4200="","",'DATA IMPORT'!G4200)</f>
        <v/>
      </c>
      <c r="J4200" s="11" t="str">
        <f t="shared" si="410"/>
        <v/>
      </c>
      <c r="K4200" s="11" t="str">
        <f t="shared" si="411"/>
        <v/>
      </c>
      <c r="L4200" s="4" t="str">
        <f>IF('DATA IMPORT'!M4200="","",'DATA IMPORT'!M4200)</f>
        <v/>
      </c>
      <c r="M4200" t="str">
        <f>IF('DATA IMPORT'!C4200="","",'DATA IMPORT'!C4200)</f>
        <v/>
      </c>
    </row>
    <row r="4201" spans="2:13" x14ac:dyDescent="0.2">
      <c r="B4201" t="str">
        <f t="shared" si="407"/>
        <v>#</v>
      </c>
      <c r="C4201">
        <f>COUNTIF(D4201:D$10001,D4201)</f>
        <v>5801</v>
      </c>
      <c r="D4201" t="str">
        <f t="shared" si="412"/>
        <v/>
      </c>
      <c r="E4201" t="str">
        <f>IF('DATA IMPORT'!E4201="","",'DATA IMPORT'!E4201)</f>
        <v/>
      </c>
      <c r="F4201" s="1" t="str">
        <f>IF('DATA IMPORT'!I4201="","",'DATA IMPORT'!I4201)</f>
        <v/>
      </c>
      <c r="G4201" s="11" t="str">
        <f t="shared" si="408"/>
        <v/>
      </c>
      <c r="H4201" s="11" t="str">
        <f t="shared" si="409"/>
        <v/>
      </c>
      <c r="I4201" s="1" t="str">
        <f>IF('DATA IMPORT'!G4201="","",'DATA IMPORT'!G4201)</f>
        <v/>
      </c>
      <c r="J4201" s="11" t="str">
        <f t="shared" si="410"/>
        <v/>
      </c>
      <c r="K4201" s="11" t="str">
        <f t="shared" si="411"/>
        <v/>
      </c>
      <c r="L4201" s="4" t="str">
        <f>IF('DATA IMPORT'!M4201="","",'DATA IMPORT'!M4201)</f>
        <v/>
      </c>
      <c r="M4201" t="str">
        <f>IF('DATA IMPORT'!C4201="","",'DATA IMPORT'!C4201)</f>
        <v/>
      </c>
    </row>
    <row r="4202" spans="2:13" x14ac:dyDescent="0.2">
      <c r="B4202" t="str">
        <f t="shared" si="407"/>
        <v>#</v>
      </c>
      <c r="C4202">
        <f>COUNTIF(D4202:D$10001,D4202)</f>
        <v>5800</v>
      </c>
      <c r="D4202" t="str">
        <f t="shared" si="412"/>
        <v/>
      </c>
      <c r="E4202" t="str">
        <f>IF('DATA IMPORT'!E4202="","",'DATA IMPORT'!E4202)</f>
        <v/>
      </c>
      <c r="F4202" s="1" t="str">
        <f>IF('DATA IMPORT'!I4202="","",'DATA IMPORT'!I4202)</f>
        <v/>
      </c>
      <c r="G4202" s="11" t="str">
        <f t="shared" si="408"/>
        <v/>
      </c>
      <c r="H4202" s="11" t="str">
        <f t="shared" si="409"/>
        <v/>
      </c>
      <c r="I4202" s="1" t="str">
        <f>IF('DATA IMPORT'!G4202="","",'DATA IMPORT'!G4202)</f>
        <v/>
      </c>
      <c r="J4202" s="11" t="str">
        <f t="shared" si="410"/>
        <v/>
      </c>
      <c r="K4202" s="11" t="str">
        <f t="shared" si="411"/>
        <v/>
      </c>
      <c r="L4202" s="4" t="str">
        <f>IF('DATA IMPORT'!M4202="","",'DATA IMPORT'!M4202)</f>
        <v/>
      </c>
      <c r="M4202" t="str">
        <f>IF('DATA IMPORT'!C4202="","",'DATA IMPORT'!C4202)</f>
        <v/>
      </c>
    </row>
    <row r="4203" spans="2:13" x14ac:dyDescent="0.2">
      <c r="B4203" t="str">
        <f t="shared" si="407"/>
        <v>#</v>
      </c>
      <c r="C4203">
        <f>COUNTIF(D4203:D$10001,D4203)</f>
        <v>5799</v>
      </c>
      <c r="D4203" t="str">
        <f t="shared" si="412"/>
        <v/>
      </c>
      <c r="E4203" t="str">
        <f>IF('DATA IMPORT'!E4203="","",'DATA IMPORT'!E4203)</f>
        <v/>
      </c>
      <c r="F4203" s="1" t="str">
        <f>IF('DATA IMPORT'!I4203="","",'DATA IMPORT'!I4203)</f>
        <v/>
      </c>
      <c r="G4203" s="11" t="str">
        <f t="shared" si="408"/>
        <v/>
      </c>
      <c r="H4203" s="11" t="str">
        <f t="shared" si="409"/>
        <v/>
      </c>
      <c r="I4203" s="1" t="str">
        <f>IF('DATA IMPORT'!G4203="","",'DATA IMPORT'!G4203)</f>
        <v/>
      </c>
      <c r="J4203" s="11" t="str">
        <f t="shared" si="410"/>
        <v/>
      </c>
      <c r="K4203" s="11" t="str">
        <f t="shared" si="411"/>
        <v/>
      </c>
      <c r="L4203" s="4" t="str">
        <f>IF('DATA IMPORT'!M4203="","",'DATA IMPORT'!M4203)</f>
        <v/>
      </c>
      <c r="M4203" t="str">
        <f>IF('DATA IMPORT'!C4203="","",'DATA IMPORT'!C4203)</f>
        <v/>
      </c>
    </row>
    <row r="4204" spans="2:13" x14ac:dyDescent="0.2">
      <c r="B4204" t="str">
        <f t="shared" si="407"/>
        <v>#</v>
      </c>
      <c r="C4204">
        <f>COUNTIF(D4204:D$10001,D4204)</f>
        <v>5798</v>
      </c>
      <c r="D4204" t="str">
        <f t="shared" si="412"/>
        <v/>
      </c>
      <c r="E4204" t="str">
        <f>IF('DATA IMPORT'!E4204="","",'DATA IMPORT'!E4204)</f>
        <v/>
      </c>
      <c r="F4204" s="1" t="str">
        <f>IF('DATA IMPORT'!I4204="","",'DATA IMPORT'!I4204)</f>
        <v/>
      </c>
      <c r="G4204" s="11" t="str">
        <f t="shared" si="408"/>
        <v/>
      </c>
      <c r="H4204" s="11" t="str">
        <f t="shared" si="409"/>
        <v/>
      </c>
      <c r="I4204" s="1" t="str">
        <f>IF('DATA IMPORT'!G4204="","",'DATA IMPORT'!G4204)</f>
        <v/>
      </c>
      <c r="J4204" s="11" t="str">
        <f t="shared" si="410"/>
        <v/>
      </c>
      <c r="K4204" s="11" t="str">
        <f t="shared" si="411"/>
        <v/>
      </c>
      <c r="L4204" s="4" t="str">
        <f>IF('DATA IMPORT'!M4204="","",'DATA IMPORT'!M4204)</f>
        <v/>
      </c>
      <c r="M4204" t="str">
        <f>IF('DATA IMPORT'!C4204="","",'DATA IMPORT'!C4204)</f>
        <v/>
      </c>
    </row>
    <row r="4205" spans="2:13" x14ac:dyDescent="0.2">
      <c r="B4205" t="str">
        <f t="shared" si="407"/>
        <v>#</v>
      </c>
      <c r="C4205">
        <f>COUNTIF(D4205:D$10001,D4205)</f>
        <v>5797</v>
      </c>
      <c r="D4205" t="str">
        <f t="shared" si="412"/>
        <v/>
      </c>
      <c r="E4205" t="str">
        <f>IF('DATA IMPORT'!E4205="","",'DATA IMPORT'!E4205)</f>
        <v/>
      </c>
      <c r="F4205" s="1" t="str">
        <f>IF('DATA IMPORT'!I4205="","",'DATA IMPORT'!I4205)</f>
        <v/>
      </c>
      <c r="G4205" s="11" t="str">
        <f t="shared" si="408"/>
        <v/>
      </c>
      <c r="H4205" s="11" t="str">
        <f t="shared" si="409"/>
        <v/>
      </c>
      <c r="I4205" s="1" t="str">
        <f>IF('DATA IMPORT'!G4205="","",'DATA IMPORT'!G4205)</f>
        <v/>
      </c>
      <c r="J4205" s="11" t="str">
        <f t="shared" si="410"/>
        <v/>
      </c>
      <c r="K4205" s="11" t="str">
        <f t="shared" si="411"/>
        <v/>
      </c>
      <c r="L4205" s="4" t="str">
        <f>IF('DATA IMPORT'!M4205="","",'DATA IMPORT'!M4205)</f>
        <v/>
      </c>
      <c r="M4205" t="str">
        <f>IF('DATA IMPORT'!C4205="","",'DATA IMPORT'!C4205)</f>
        <v/>
      </c>
    </row>
    <row r="4206" spans="2:13" x14ac:dyDescent="0.2">
      <c r="B4206" t="str">
        <f t="shared" si="407"/>
        <v>#</v>
      </c>
      <c r="C4206">
        <f>COUNTIF(D4206:D$10001,D4206)</f>
        <v>5796</v>
      </c>
      <c r="D4206" t="str">
        <f t="shared" si="412"/>
        <v/>
      </c>
      <c r="E4206" t="str">
        <f>IF('DATA IMPORT'!E4206="","",'DATA IMPORT'!E4206)</f>
        <v/>
      </c>
      <c r="F4206" s="1" t="str">
        <f>IF('DATA IMPORT'!I4206="","",'DATA IMPORT'!I4206)</f>
        <v/>
      </c>
      <c r="G4206" s="11" t="str">
        <f t="shared" si="408"/>
        <v/>
      </c>
      <c r="H4206" s="11" t="str">
        <f t="shared" si="409"/>
        <v/>
      </c>
      <c r="I4206" s="1" t="str">
        <f>IF('DATA IMPORT'!G4206="","",'DATA IMPORT'!G4206)</f>
        <v/>
      </c>
      <c r="J4206" s="11" t="str">
        <f t="shared" si="410"/>
        <v/>
      </c>
      <c r="K4206" s="11" t="str">
        <f t="shared" si="411"/>
        <v/>
      </c>
      <c r="L4206" s="4" t="str">
        <f>IF('DATA IMPORT'!M4206="","",'DATA IMPORT'!M4206)</f>
        <v/>
      </c>
      <c r="M4206" t="str">
        <f>IF('DATA IMPORT'!C4206="","",'DATA IMPORT'!C4206)</f>
        <v/>
      </c>
    </row>
    <row r="4207" spans="2:13" x14ac:dyDescent="0.2">
      <c r="B4207" t="str">
        <f t="shared" si="407"/>
        <v>#</v>
      </c>
      <c r="C4207">
        <f>COUNTIF(D4207:D$10001,D4207)</f>
        <v>5795</v>
      </c>
      <c r="D4207" t="str">
        <f t="shared" si="412"/>
        <v/>
      </c>
      <c r="E4207" t="str">
        <f>IF('DATA IMPORT'!E4207="","",'DATA IMPORT'!E4207)</f>
        <v/>
      </c>
      <c r="F4207" s="1" t="str">
        <f>IF('DATA IMPORT'!I4207="","",'DATA IMPORT'!I4207)</f>
        <v/>
      </c>
      <c r="G4207" s="11" t="str">
        <f t="shared" si="408"/>
        <v/>
      </c>
      <c r="H4207" s="11" t="str">
        <f t="shared" si="409"/>
        <v/>
      </c>
      <c r="I4207" s="1" t="str">
        <f>IF('DATA IMPORT'!G4207="","",'DATA IMPORT'!G4207)</f>
        <v/>
      </c>
      <c r="J4207" s="11" t="str">
        <f t="shared" si="410"/>
        <v/>
      </c>
      <c r="K4207" s="11" t="str">
        <f t="shared" si="411"/>
        <v/>
      </c>
      <c r="L4207" s="4" t="str">
        <f>IF('DATA IMPORT'!M4207="","",'DATA IMPORT'!M4207)</f>
        <v/>
      </c>
      <c r="M4207" t="str">
        <f>IF('DATA IMPORT'!C4207="","",'DATA IMPORT'!C4207)</f>
        <v/>
      </c>
    </row>
    <row r="4208" spans="2:13" x14ac:dyDescent="0.2">
      <c r="B4208" t="str">
        <f t="shared" si="407"/>
        <v>#</v>
      </c>
      <c r="C4208">
        <f>COUNTIF(D4208:D$10001,D4208)</f>
        <v>5794</v>
      </c>
      <c r="D4208" t="str">
        <f t="shared" si="412"/>
        <v/>
      </c>
      <c r="E4208" t="str">
        <f>IF('DATA IMPORT'!E4208="","",'DATA IMPORT'!E4208)</f>
        <v/>
      </c>
      <c r="F4208" s="1" t="str">
        <f>IF('DATA IMPORT'!I4208="","",'DATA IMPORT'!I4208)</f>
        <v/>
      </c>
      <c r="G4208" s="11" t="str">
        <f t="shared" si="408"/>
        <v/>
      </c>
      <c r="H4208" s="11" t="str">
        <f t="shared" si="409"/>
        <v/>
      </c>
      <c r="I4208" s="1" t="str">
        <f>IF('DATA IMPORT'!G4208="","",'DATA IMPORT'!G4208)</f>
        <v/>
      </c>
      <c r="J4208" s="11" t="str">
        <f t="shared" si="410"/>
        <v/>
      </c>
      <c r="K4208" s="11" t="str">
        <f t="shared" si="411"/>
        <v/>
      </c>
      <c r="L4208" s="4" t="str">
        <f>IF('DATA IMPORT'!M4208="","",'DATA IMPORT'!M4208)</f>
        <v/>
      </c>
      <c r="M4208" t="str">
        <f>IF('DATA IMPORT'!C4208="","",'DATA IMPORT'!C4208)</f>
        <v/>
      </c>
    </row>
    <row r="4209" spans="2:13" x14ac:dyDescent="0.2">
      <c r="B4209" t="str">
        <f t="shared" si="407"/>
        <v>#</v>
      </c>
      <c r="C4209">
        <f>COUNTIF(D4209:D$10001,D4209)</f>
        <v>5793</v>
      </c>
      <c r="D4209" t="str">
        <f t="shared" si="412"/>
        <v/>
      </c>
      <c r="E4209" t="str">
        <f>IF('DATA IMPORT'!E4209="","",'DATA IMPORT'!E4209)</f>
        <v/>
      </c>
      <c r="F4209" s="1" t="str">
        <f>IF('DATA IMPORT'!I4209="","",'DATA IMPORT'!I4209)</f>
        <v/>
      </c>
      <c r="G4209" s="11" t="str">
        <f t="shared" si="408"/>
        <v/>
      </c>
      <c r="H4209" s="11" t="str">
        <f t="shared" si="409"/>
        <v/>
      </c>
      <c r="I4209" s="1" t="str">
        <f>IF('DATA IMPORT'!G4209="","",'DATA IMPORT'!G4209)</f>
        <v/>
      </c>
      <c r="J4209" s="11" t="str">
        <f t="shared" si="410"/>
        <v/>
      </c>
      <c r="K4209" s="11" t="str">
        <f t="shared" si="411"/>
        <v/>
      </c>
      <c r="L4209" s="4" t="str">
        <f>IF('DATA IMPORT'!M4209="","",'DATA IMPORT'!M4209)</f>
        <v/>
      </c>
      <c r="M4209" t="str">
        <f>IF('DATA IMPORT'!C4209="","",'DATA IMPORT'!C4209)</f>
        <v/>
      </c>
    </row>
    <row r="4210" spans="2:13" x14ac:dyDescent="0.2">
      <c r="B4210" t="str">
        <f t="shared" si="407"/>
        <v>#</v>
      </c>
      <c r="C4210">
        <f>COUNTIF(D4210:D$10001,D4210)</f>
        <v>5792</v>
      </c>
      <c r="D4210" t="str">
        <f t="shared" si="412"/>
        <v/>
      </c>
      <c r="E4210" t="str">
        <f>IF('DATA IMPORT'!E4210="","",'DATA IMPORT'!E4210)</f>
        <v/>
      </c>
      <c r="F4210" s="1" t="str">
        <f>IF('DATA IMPORT'!I4210="","",'DATA IMPORT'!I4210)</f>
        <v/>
      </c>
      <c r="G4210" s="11" t="str">
        <f t="shared" si="408"/>
        <v/>
      </c>
      <c r="H4210" s="11" t="str">
        <f t="shared" si="409"/>
        <v/>
      </c>
      <c r="I4210" s="1" t="str">
        <f>IF('DATA IMPORT'!G4210="","",'DATA IMPORT'!G4210)</f>
        <v/>
      </c>
      <c r="J4210" s="11" t="str">
        <f t="shared" si="410"/>
        <v/>
      </c>
      <c r="K4210" s="11" t="str">
        <f t="shared" si="411"/>
        <v/>
      </c>
      <c r="L4210" s="4" t="str">
        <f>IF('DATA IMPORT'!M4210="","",'DATA IMPORT'!M4210)</f>
        <v/>
      </c>
      <c r="M4210" t="str">
        <f>IF('DATA IMPORT'!C4210="","",'DATA IMPORT'!C4210)</f>
        <v/>
      </c>
    </row>
    <row r="4211" spans="2:13" x14ac:dyDescent="0.2">
      <c r="B4211" t="str">
        <f t="shared" si="407"/>
        <v>#</v>
      </c>
      <c r="C4211">
        <f>COUNTIF(D4211:D$10001,D4211)</f>
        <v>5791</v>
      </c>
      <c r="D4211" t="str">
        <f t="shared" si="412"/>
        <v/>
      </c>
      <c r="E4211" t="str">
        <f>IF('DATA IMPORT'!E4211="","",'DATA IMPORT'!E4211)</f>
        <v/>
      </c>
      <c r="F4211" s="1" t="str">
        <f>IF('DATA IMPORT'!I4211="","",'DATA IMPORT'!I4211)</f>
        <v/>
      </c>
      <c r="G4211" s="11" t="str">
        <f t="shared" si="408"/>
        <v/>
      </c>
      <c r="H4211" s="11" t="str">
        <f t="shared" si="409"/>
        <v/>
      </c>
      <c r="I4211" s="1" t="str">
        <f>IF('DATA IMPORT'!G4211="","",'DATA IMPORT'!G4211)</f>
        <v/>
      </c>
      <c r="J4211" s="11" t="str">
        <f t="shared" si="410"/>
        <v/>
      </c>
      <c r="K4211" s="11" t="str">
        <f t="shared" si="411"/>
        <v/>
      </c>
      <c r="L4211" s="4" t="str">
        <f>IF('DATA IMPORT'!M4211="","",'DATA IMPORT'!M4211)</f>
        <v/>
      </c>
      <c r="M4211" t="str">
        <f>IF('DATA IMPORT'!C4211="","",'DATA IMPORT'!C4211)</f>
        <v/>
      </c>
    </row>
    <row r="4212" spans="2:13" x14ac:dyDescent="0.2">
      <c r="B4212" t="str">
        <f t="shared" si="407"/>
        <v>#</v>
      </c>
      <c r="C4212">
        <f>COUNTIF(D4212:D$10001,D4212)</f>
        <v>5790</v>
      </c>
      <c r="D4212" t="str">
        <f t="shared" si="412"/>
        <v/>
      </c>
      <c r="E4212" t="str">
        <f>IF('DATA IMPORT'!E4212="","",'DATA IMPORT'!E4212)</f>
        <v/>
      </c>
      <c r="F4212" s="1" t="str">
        <f>IF('DATA IMPORT'!I4212="","",'DATA IMPORT'!I4212)</f>
        <v/>
      </c>
      <c r="G4212" s="11" t="str">
        <f t="shared" si="408"/>
        <v/>
      </c>
      <c r="H4212" s="11" t="str">
        <f t="shared" si="409"/>
        <v/>
      </c>
      <c r="I4212" s="1" t="str">
        <f>IF('DATA IMPORT'!G4212="","",'DATA IMPORT'!G4212)</f>
        <v/>
      </c>
      <c r="J4212" s="11" t="str">
        <f t="shared" si="410"/>
        <v/>
      </c>
      <c r="K4212" s="11" t="str">
        <f t="shared" si="411"/>
        <v/>
      </c>
      <c r="L4212" s="4" t="str">
        <f>IF('DATA IMPORT'!M4212="","",'DATA IMPORT'!M4212)</f>
        <v/>
      </c>
      <c r="M4212" t="str">
        <f>IF('DATA IMPORT'!C4212="","",'DATA IMPORT'!C4212)</f>
        <v/>
      </c>
    </row>
    <row r="4213" spans="2:13" x14ac:dyDescent="0.2">
      <c r="B4213" t="str">
        <f t="shared" si="407"/>
        <v>#</v>
      </c>
      <c r="C4213">
        <f>COUNTIF(D4213:D$10001,D4213)</f>
        <v>5789</v>
      </c>
      <c r="D4213" t="str">
        <f t="shared" si="412"/>
        <v/>
      </c>
      <c r="E4213" t="str">
        <f>IF('DATA IMPORT'!E4213="","",'DATA IMPORT'!E4213)</f>
        <v/>
      </c>
      <c r="F4213" s="1" t="str">
        <f>IF('DATA IMPORT'!I4213="","",'DATA IMPORT'!I4213)</f>
        <v/>
      </c>
      <c r="G4213" s="11" t="str">
        <f t="shared" si="408"/>
        <v/>
      </c>
      <c r="H4213" s="11" t="str">
        <f t="shared" si="409"/>
        <v/>
      </c>
      <c r="I4213" s="1" t="str">
        <f>IF('DATA IMPORT'!G4213="","",'DATA IMPORT'!G4213)</f>
        <v/>
      </c>
      <c r="J4213" s="11" t="str">
        <f t="shared" si="410"/>
        <v/>
      </c>
      <c r="K4213" s="11" t="str">
        <f t="shared" si="411"/>
        <v/>
      </c>
      <c r="L4213" s="4" t="str">
        <f>IF('DATA IMPORT'!M4213="","",'DATA IMPORT'!M4213)</f>
        <v/>
      </c>
      <c r="M4213" t="str">
        <f>IF('DATA IMPORT'!C4213="","",'DATA IMPORT'!C4213)</f>
        <v/>
      </c>
    </row>
    <row r="4214" spans="2:13" x14ac:dyDescent="0.2">
      <c r="B4214" t="str">
        <f t="shared" si="407"/>
        <v>#</v>
      </c>
      <c r="C4214">
        <f>COUNTIF(D4214:D$10001,D4214)</f>
        <v>5788</v>
      </c>
      <c r="D4214" t="str">
        <f t="shared" si="412"/>
        <v/>
      </c>
      <c r="E4214" t="str">
        <f>IF('DATA IMPORT'!E4214="","",'DATA IMPORT'!E4214)</f>
        <v/>
      </c>
      <c r="F4214" s="1" t="str">
        <f>IF('DATA IMPORT'!I4214="","",'DATA IMPORT'!I4214)</f>
        <v/>
      </c>
      <c r="G4214" s="11" t="str">
        <f t="shared" si="408"/>
        <v/>
      </c>
      <c r="H4214" s="11" t="str">
        <f t="shared" si="409"/>
        <v/>
      </c>
      <c r="I4214" s="1" t="str">
        <f>IF('DATA IMPORT'!G4214="","",'DATA IMPORT'!G4214)</f>
        <v/>
      </c>
      <c r="J4214" s="11" t="str">
        <f t="shared" si="410"/>
        <v/>
      </c>
      <c r="K4214" s="11" t="str">
        <f t="shared" si="411"/>
        <v/>
      </c>
      <c r="L4214" s="4" t="str">
        <f>IF('DATA IMPORT'!M4214="","",'DATA IMPORT'!M4214)</f>
        <v/>
      </c>
      <c r="M4214" t="str">
        <f>IF('DATA IMPORT'!C4214="","",'DATA IMPORT'!C4214)</f>
        <v/>
      </c>
    </row>
    <row r="4215" spans="2:13" x14ac:dyDescent="0.2">
      <c r="B4215" t="str">
        <f t="shared" si="407"/>
        <v>#</v>
      </c>
      <c r="C4215">
        <f>COUNTIF(D4215:D$10001,D4215)</f>
        <v>5787</v>
      </c>
      <c r="D4215" t="str">
        <f t="shared" si="412"/>
        <v/>
      </c>
      <c r="E4215" t="str">
        <f>IF('DATA IMPORT'!E4215="","",'DATA IMPORT'!E4215)</f>
        <v/>
      </c>
      <c r="F4215" s="1" t="str">
        <f>IF('DATA IMPORT'!I4215="","",'DATA IMPORT'!I4215)</f>
        <v/>
      </c>
      <c r="G4215" s="11" t="str">
        <f t="shared" si="408"/>
        <v/>
      </c>
      <c r="H4215" s="11" t="str">
        <f t="shared" si="409"/>
        <v/>
      </c>
      <c r="I4215" s="1" t="str">
        <f>IF('DATA IMPORT'!G4215="","",'DATA IMPORT'!G4215)</f>
        <v/>
      </c>
      <c r="J4215" s="11" t="str">
        <f t="shared" si="410"/>
        <v/>
      </c>
      <c r="K4215" s="11" t="str">
        <f t="shared" si="411"/>
        <v/>
      </c>
      <c r="L4215" s="4" t="str">
        <f>IF('DATA IMPORT'!M4215="","",'DATA IMPORT'!M4215)</f>
        <v/>
      </c>
      <c r="M4215" t="str">
        <f>IF('DATA IMPORT'!C4215="","",'DATA IMPORT'!C4215)</f>
        <v/>
      </c>
    </row>
    <row r="4216" spans="2:13" x14ac:dyDescent="0.2">
      <c r="B4216" t="str">
        <f t="shared" si="407"/>
        <v>#</v>
      </c>
      <c r="C4216">
        <f>COUNTIF(D4216:D$10001,D4216)</f>
        <v>5786</v>
      </c>
      <c r="D4216" t="str">
        <f t="shared" si="412"/>
        <v/>
      </c>
      <c r="E4216" t="str">
        <f>IF('DATA IMPORT'!E4216="","",'DATA IMPORT'!E4216)</f>
        <v/>
      </c>
      <c r="F4216" s="1" t="str">
        <f>IF('DATA IMPORT'!I4216="","",'DATA IMPORT'!I4216)</f>
        <v/>
      </c>
      <c r="G4216" s="11" t="str">
        <f t="shared" si="408"/>
        <v/>
      </c>
      <c r="H4216" s="11" t="str">
        <f t="shared" si="409"/>
        <v/>
      </c>
      <c r="I4216" s="1" t="str">
        <f>IF('DATA IMPORT'!G4216="","",'DATA IMPORT'!G4216)</f>
        <v/>
      </c>
      <c r="J4216" s="11" t="str">
        <f t="shared" si="410"/>
        <v/>
      </c>
      <c r="K4216" s="11" t="str">
        <f t="shared" si="411"/>
        <v/>
      </c>
      <c r="L4216" s="4" t="str">
        <f>IF('DATA IMPORT'!M4216="","",'DATA IMPORT'!M4216)</f>
        <v/>
      </c>
      <c r="M4216" t="str">
        <f>IF('DATA IMPORT'!C4216="","",'DATA IMPORT'!C4216)</f>
        <v/>
      </c>
    </row>
    <row r="4217" spans="2:13" x14ac:dyDescent="0.2">
      <c r="B4217" t="str">
        <f t="shared" si="407"/>
        <v>#</v>
      </c>
      <c r="C4217">
        <f>COUNTIF(D4217:D$10001,D4217)</f>
        <v>5785</v>
      </c>
      <c r="D4217" t="str">
        <f t="shared" si="412"/>
        <v/>
      </c>
      <c r="E4217" t="str">
        <f>IF('DATA IMPORT'!E4217="","",'DATA IMPORT'!E4217)</f>
        <v/>
      </c>
      <c r="F4217" s="1" t="str">
        <f>IF('DATA IMPORT'!I4217="","",'DATA IMPORT'!I4217)</f>
        <v/>
      </c>
      <c r="G4217" s="11" t="str">
        <f t="shared" si="408"/>
        <v/>
      </c>
      <c r="H4217" s="11" t="str">
        <f t="shared" si="409"/>
        <v/>
      </c>
      <c r="I4217" s="1" t="str">
        <f>IF('DATA IMPORT'!G4217="","",'DATA IMPORT'!G4217)</f>
        <v/>
      </c>
      <c r="J4217" s="11" t="str">
        <f t="shared" si="410"/>
        <v/>
      </c>
      <c r="K4217" s="11" t="str">
        <f t="shared" si="411"/>
        <v/>
      </c>
      <c r="L4217" s="4" t="str">
        <f>IF('DATA IMPORT'!M4217="","",'DATA IMPORT'!M4217)</f>
        <v/>
      </c>
      <c r="M4217" t="str">
        <f>IF('DATA IMPORT'!C4217="","",'DATA IMPORT'!C4217)</f>
        <v/>
      </c>
    </row>
    <row r="4218" spans="2:13" x14ac:dyDescent="0.2">
      <c r="B4218" t="str">
        <f t="shared" si="407"/>
        <v>#</v>
      </c>
      <c r="C4218">
        <f>COUNTIF(D4218:D$10001,D4218)</f>
        <v>5784</v>
      </c>
      <c r="D4218" t="str">
        <f t="shared" si="412"/>
        <v/>
      </c>
      <c r="E4218" t="str">
        <f>IF('DATA IMPORT'!E4218="","",'DATA IMPORT'!E4218)</f>
        <v/>
      </c>
      <c r="F4218" s="1" t="str">
        <f>IF('DATA IMPORT'!I4218="","",'DATA IMPORT'!I4218)</f>
        <v/>
      </c>
      <c r="G4218" s="11" t="str">
        <f t="shared" si="408"/>
        <v/>
      </c>
      <c r="H4218" s="11" t="str">
        <f t="shared" si="409"/>
        <v/>
      </c>
      <c r="I4218" s="1" t="str">
        <f>IF('DATA IMPORT'!G4218="","",'DATA IMPORT'!G4218)</f>
        <v/>
      </c>
      <c r="J4218" s="11" t="str">
        <f t="shared" si="410"/>
        <v/>
      </c>
      <c r="K4218" s="11" t="str">
        <f t="shared" si="411"/>
        <v/>
      </c>
      <c r="L4218" s="4" t="str">
        <f>IF('DATA IMPORT'!M4218="","",'DATA IMPORT'!M4218)</f>
        <v/>
      </c>
      <c r="M4218" t="str">
        <f>IF('DATA IMPORT'!C4218="","",'DATA IMPORT'!C4218)</f>
        <v/>
      </c>
    </row>
    <row r="4219" spans="2:13" x14ac:dyDescent="0.2">
      <c r="B4219" t="str">
        <f t="shared" si="407"/>
        <v>#</v>
      </c>
      <c r="C4219">
        <f>COUNTIF(D4219:D$10001,D4219)</f>
        <v>5783</v>
      </c>
      <c r="D4219" t="str">
        <f t="shared" si="412"/>
        <v/>
      </c>
      <c r="E4219" t="str">
        <f>IF('DATA IMPORT'!E4219="","",'DATA IMPORT'!E4219)</f>
        <v/>
      </c>
      <c r="F4219" s="1" t="str">
        <f>IF('DATA IMPORT'!I4219="","",'DATA IMPORT'!I4219)</f>
        <v/>
      </c>
      <c r="G4219" s="11" t="str">
        <f t="shared" si="408"/>
        <v/>
      </c>
      <c r="H4219" s="11" t="str">
        <f t="shared" si="409"/>
        <v/>
      </c>
      <c r="I4219" s="1" t="str">
        <f>IF('DATA IMPORT'!G4219="","",'DATA IMPORT'!G4219)</f>
        <v/>
      </c>
      <c r="J4219" s="11" t="str">
        <f t="shared" si="410"/>
        <v/>
      </c>
      <c r="K4219" s="11" t="str">
        <f t="shared" si="411"/>
        <v/>
      </c>
      <c r="L4219" s="4" t="str">
        <f>IF('DATA IMPORT'!M4219="","",'DATA IMPORT'!M4219)</f>
        <v/>
      </c>
      <c r="M4219" t="str">
        <f>IF('DATA IMPORT'!C4219="","",'DATA IMPORT'!C4219)</f>
        <v/>
      </c>
    </row>
    <row r="4220" spans="2:13" x14ac:dyDescent="0.2">
      <c r="B4220" t="str">
        <f t="shared" si="407"/>
        <v>#</v>
      </c>
      <c r="C4220">
        <f>COUNTIF(D4220:D$10001,D4220)</f>
        <v>5782</v>
      </c>
      <c r="D4220" t="str">
        <f t="shared" si="412"/>
        <v/>
      </c>
      <c r="E4220" t="str">
        <f>IF('DATA IMPORT'!E4220="","",'DATA IMPORT'!E4220)</f>
        <v/>
      </c>
      <c r="F4220" s="1" t="str">
        <f>IF('DATA IMPORT'!I4220="","",'DATA IMPORT'!I4220)</f>
        <v/>
      </c>
      <c r="G4220" s="11" t="str">
        <f t="shared" si="408"/>
        <v/>
      </c>
      <c r="H4220" s="11" t="str">
        <f t="shared" si="409"/>
        <v/>
      </c>
      <c r="I4220" s="1" t="str">
        <f>IF('DATA IMPORT'!G4220="","",'DATA IMPORT'!G4220)</f>
        <v/>
      </c>
      <c r="J4220" s="11" t="str">
        <f t="shared" si="410"/>
        <v/>
      </c>
      <c r="K4220" s="11" t="str">
        <f t="shared" si="411"/>
        <v/>
      </c>
      <c r="L4220" s="4" t="str">
        <f>IF('DATA IMPORT'!M4220="","",'DATA IMPORT'!M4220)</f>
        <v/>
      </c>
      <c r="M4220" t="str">
        <f>IF('DATA IMPORT'!C4220="","",'DATA IMPORT'!C4220)</f>
        <v/>
      </c>
    </row>
    <row r="4221" spans="2:13" x14ac:dyDescent="0.2">
      <c r="B4221" t="str">
        <f t="shared" si="407"/>
        <v>#</v>
      </c>
      <c r="C4221">
        <f>COUNTIF(D4221:D$10001,D4221)</f>
        <v>5781</v>
      </c>
      <c r="D4221" t="str">
        <f t="shared" si="412"/>
        <v/>
      </c>
      <c r="E4221" t="str">
        <f>IF('DATA IMPORT'!E4221="","",'DATA IMPORT'!E4221)</f>
        <v/>
      </c>
      <c r="F4221" s="1" t="str">
        <f>IF('DATA IMPORT'!I4221="","",'DATA IMPORT'!I4221)</f>
        <v/>
      </c>
      <c r="G4221" s="11" t="str">
        <f t="shared" si="408"/>
        <v/>
      </c>
      <c r="H4221" s="11" t="str">
        <f t="shared" si="409"/>
        <v/>
      </c>
      <c r="I4221" s="1" t="str">
        <f>IF('DATA IMPORT'!G4221="","",'DATA IMPORT'!G4221)</f>
        <v/>
      </c>
      <c r="J4221" s="11" t="str">
        <f t="shared" si="410"/>
        <v/>
      </c>
      <c r="K4221" s="11" t="str">
        <f t="shared" si="411"/>
        <v/>
      </c>
      <c r="L4221" s="4" t="str">
        <f>IF('DATA IMPORT'!M4221="","",'DATA IMPORT'!M4221)</f>
        <v/>
      </c>
      <c r="M4221" t="str">
        <f>IF('DATA IMPORT'!C4221="","",'DATA IMPORT'!C4221)</f>
        <v/>
      </c>
    </row>
    <row r="4222" spans="2:13" x14ac:dyDescent="0.2">
      <c r="B4222" t="str">
        <f t="shared" si="407"/>
        <v>#</v>
      </c>
      <c r="C4222">
        <f>COUNTIF(D4222:D$10001,D4222)</f>
        <v>5780</v>
      </c>
      <c r="D4222" t="str">
        <f t="shared" si="412"/>
        <v/>
      </c>
      <c r="E4222" t="str">
        <f>IF('DATA IMPORT'!E4222="","",'DATA IMPORT'!E4222)</f>
        <v/>
      </c>
      <c r="F4222" s="1" t="str">
        <f>IF('DATA IMPORT'!I4222="","",'DATA IMPORT'!I4222)</f>
        <v/>
      </c>
      <c r="G4222" s="11" t="str">
        <f t="shared" si="408"/>
        <v/>
      </c>
      <c r="H4222" s="11" t="str">
        <f t="shared" si="409"/>
        <v/>
      </c>
      <c r="I4222" s="1" t="str">
        <f>IF('DATA IMPORT'!G4222="","",'DATA IMPORT'!G4222)</f>
        <v/>
      </c>
      <c r="J4222" s="11" t="str">
        <f t="shared" si="410"/>
        <v/>
      </c>
      <c r="K4222" s="11" t="str">
        <f t="shared" si="411"/>
        <v/>
      </c>
      <c r="L4222" s="4" t="str">
        <f>IF('DATA IMPORT'!M4222="","",'DATA IMPORT'!M4222)</f>
        <v/>
      </c>
      <c r="M4222" t="str">
        <f>IF('DATA IMPORT'!C4222="","",'DATA IMPORT'!C4222)</f>
        <v/>
      </c>
    </row>
    <row r="4223" spans="2:13" x14ac:dyDescent="0.2">
      <c r="B4223" t="str">
        <f t="shared" si="407"/>
        <v>#</v>
      </c>
      <c r="C4223">
        <f>COUNTIF(D4223:D$10001,D4223)</f>
        <v>5779</v>
      </c>
      <c r="D4223" t="str">
        <f t="shared" si="412"/>
        <v/>
      </c>
      <c r="E4223" t="str">
        <f>IF('DATA IMPORT'!E4223="","",'DATA IMPORT'!E4223)</f>
        <v/>
      </c>
      <c r="F4223" s="1" t="str">
        <f>IF('DATA IMPORT'!I4223="","",'DATA IMPORT'!I4223)</f>
        <v/>
      </c>
      <c r="G4223" s="11" t="str">
        <f t="shared" si="408"/>
        <v/>
      </c>
      <c r="H4223" s="11" t="str">
        <f t="shared" si="409"/>
        <v/>
      </c>
      <c r="I4223" s="1" t="str">
        <f>IF('DATA IMPORT'!G4223="","",'DATA IMPORT'!G4223)</f>
        <v/>
      </c>
      <c r="J4223" s="11" t="str">
        <f t="shared" si="410"/>
        <v/>
      </c>
      <c r="K4223" s="11" t="str">
        <f t="shared" si="411"/>
        <v/>
      </c>
      <c r="L4223" s="4" t="str">
        <f>IF('DATA IMPORT'!M4223="","",'DATA IMPORT'!M4223)</f>
        <v/>
      </c>
      <c r="M4223" t="str">
        <f>IF('DATA IMPORT'!C4223="","",'DATA IMPORT'!C4223)</f>
        <v/>
      </c>
    </row>
    <row r="4224" spans="2:13" x14ac:dyDescent="0.2">
      <c r="B4224" t="str">
        <f t="shared" si="407"/>
        <v>#</v>
      </c>
      <c r="C4224">
        <f>COUNTIF(D4224:D$10001,D4224)</f>
        <v>5778</v>
      </c>
      <c r="D4224" t="str">
        <f t="shared" si="412"/>
        <v/>
      </c>
      <c r="E4224" t="str">
        <f>IF('DATA IMPORT'!E4224="","",'DATA IMPORT'!E4224)</f>
        <v/>
      </c>
      <c r="F4224" s="1" t="str">
        <f>IF('DATA IMPORT'!I4224="","",'DATA IMPORT'!I4224)</f>
        <v/>
      </c>
      <c r="G4224" s="11" t="str">
        <f t="shared" si="408"/>
        <v/>
      </c>
      <c r="H4224" s="11" t="str">
        <f t="shared" si="409"/>
        <v/>
      </c>
      <c r="I4224" s="1" t="str">
        <f>IF('DATA IMPORT'!G4224="","",'DATA IMPORT'!G4224)</f>
        <v/>
      </c>
      <c r="J4224" s="11" t="str">
        <f t="shared" si="410"/>
        <v/>
      </c>
      <c r="K4224" s="11" t="str">
        <f t="shared" si="411"/>
        <v/>
      </c>
      <c r="L4224" s="4" t="str">
        <f>IF('DATA IMPORT'!M4224="","",'DATA IMPORT'!M4224)</f>
        <v/>
      </c>
      <c r="M4224" t="str">
        <f>IF('DATA IMPORT'!C4224="","",'DATA IMPORT'!C4224)</f>
        <v/>
      </c>
    </row>
    <row r="4225" spans="2:13" x14ac:dyDescent="0.2">
      <c r="B4225" t="str">
        <f t="shared" si="407"/>
        <v>#</v>
      </c>
      <c r="C4225">
        <f>COUNTIF(D4225:D$10001,D4225)</f>
        <v>5777</v>
      </c>
      <c r="D4225" t="str">
        <f t="shared" si="412"/>
        <v/>
      </c>
      <c r="E4225" t="str">
        <f>IF('DATA IMPORT'!E4225="","",'DATA IMPORT'!E4225)</f>
        <v/>
      </c>
      <c r="F4225" s="1" t="str">
        <f>IF('DATA IMPORT'!I4225="","",'DATA IMPORT'!I4225)</f>
        <v/>
      </c>
      <c r="G4225" s="11" t="str">
        <f t="shared" si="408"/>
        <v/>
      </c>
      <c r="H4225" s="11" t="str">
        <f t="shared" si="409"/>
        <v/>
      </c>
      <c r="I4225" s="1" t="str">
        <f>IF('DATA IMPORT'!G4225="","",'DATA IMPORT'!G4225)</f>
        <v/>
      </c>
      <c r="J4225" s="11" t="str">
        <f t="shared" si="410"/>
        <v/>
      </c>
      <c r="K4225" s="11" t="str">
        <f t="shared" si="411"/>
        <v/>
      </c>
      <c r="L4225" s="4" t="str">
        <f>IF('DATA IMPORT'!M4225="","",'DATA IMPORT'!M4225)</f>
        <v/>
      </c>
      <c r="M4225" t="str">
        <f>IF('DATA IMPORT'!C4225="","",'DATA IMPORT'!C4225)</f>
        <v/>
      </c>
    </row>
    <row r="4226" spans="2:13" x14ac:dyDescent="0.2">
      <c r="B4226" t="str">
        <f t="shared" si="407"/>
        <v>#</v>
      </c>
      <c r="C4226">
        <f>COUNTIF(D4226:D$10001,D4226)</f>
        <v>5776</v>
      </c>
      <c r="D4226" t="str">
        <f t="shared" si="412"/>
        <v/>
      </c>
      <c r="E4226" t="str">
        <f>IF('DATA IMPORT'!E4226="","",'DATA IMPORT'!E4226)</f>
        <v/>
      </c>
      <c r="F4226" s="1" t="str">
        <f>IF('DATA IMPORT'!I4226="","",'DATA IMPORT'!I4226)</f>
        <v/>
      </c>
      <c r="G4226" s="11" t="str">
        <f t="shared" si="408"/>
        <v/>
      </c>
      <c r="H4226" s="11" t="str">
        <f t="shared" si="409"/>
        <v/>
      </c>
      <c r="I4226" s="1" t="str">
        <f>IF('DATA IMPORT'!G4226="","",'DATA IMPORT'!G4226)</f>
        <v/>
      </c>
      <c r="J4226" s="11" t="str">
        <f t="shared" si="410"/>
        <v/>
      </c>
      <c r="K4226" s="11" t="str">
        <f t="shared" si="411"/>
        <v/>
      </c>
      <c r="L4226" s="4" t="str">
        <f>IF('DATA IMPORT'!M4226="","",'DATA IMPORT'!M4226)</f>
        <v/>
      </c>
      <c r="M4226" t="str">
        <f>IF('DATA IMPORT'!C4226="","",'DATA IMPORT'!C4226)</f>
        <v/>
      </c>
    </row>
    <row r="4227" spans="2:13" x14ac:dyDescent="0.2">
      <c r="B4227" t="str">
        <f t="shared" ref="B4227:B4290" si="413">IF(C4227=1,D4227,"#")</f>
        <v>#</v>
      </c>
      <c r="C4227">
        <f>COUNTIF(D4227:D$10001,D4227)</f>
        <v>5775</v>
      </c>
      <c r="D4227" t="str">
        <f t="shared" si="412"/>
        <v/>
      </c>
      <c r="E4227" t="str">
        <f>IF('DATA IMPORT'!E4227="","",'DATA IMPORT'!E4227)</f>
        <v/>
      </c>
      <c r="F4227" s="1" t="str">
        <f>IF('DATA IMPORT'!I4227="","",'DATA IMPORT'!I4227)</f>
        <v/>
      </c>
      <c r="G4227" s="11" t="str">
        <f t="shared" ref="G4227:G4290" si="414">IF(F4227="","",MONTH(F4227))</f>
        <v/>
      </c>
      <c r="H4227" s="11" t="str">
        <f t="shared" ref="H4227:H4290" si="415">IF(F4227="","",YEAR(F4227))</f>
        <v/>
      </c>
      <c r="I4227" s="1" t="str">
        <f>IF('DATA IMPORT'!G4227="","",'DATA IMPORT'!G4227)</f>
        <v/>
      </c>
      <c r="J4227" s="11" t="str">
        <f t="shared" ref="J4227:J4290" si="416">IF(I4227="","",MONTH(I4227))</f>
        <v/>
      </c>
      <c r="K4227" s="11" t="str">
        <f t="shared" ref="K4227:K4290" si="417">IF(I4227="","",YEAR(I4227))</f>
        <v/>
      </c>
      <c r="L4227" s="4" t="str">
        <f>IF('DATA IMPORT'!M4227="","",'DATA IMPORT'!M4227)</f>
        <v/>
      </c>
      <c r="M4227" t="str">
        <f>IF('DATA IMPORT'!C4227="","",'DATA IMPORT'!C4227)</f>
        <v/>
      </c>
    </row>
    <row r="4228" spans="2:13" x14ac:dyDescent="0.2">
      <c r="B4228" t="str">
        <f t="shared" si="413"/>
        <v>#</v>
      </c>
      <c r="C4228">
        <f>COUNTIF(D4228:D$10001,D4228)</f>
        <v>5774</v>
      </c>
      <c r="D4228" t="str">
        <f t="shared" si="412"/>
        <v/>
      </c>
      <c r="E4228" t="str">
        <f>IF('DATA IMPORT'!E4228="","",'DATA IMPORT'!E4228)</f>
        <v/>
      </c>
      <c r="F4228" s="1" t="str">
        <f>IF('DATA IMPORT'!I4228="","",'DATA IMPORT'!I4228)</f>
        <v/>
      </c>
      <c r="G4228" s="11" t="str">
        <f t="shared" si="414"/>
        <v/>
      </c>
      <c r="H4228" s="11" t="str">
        <f t="shared" si="415"/>
        <v/>
      </c>
      <c r="I4228" s="1" t="str">
        <f>IF('DATA IMPORT'!G4228="","",'DATA IMPORT'!G4228)</f>
        <v/>
      </c>
      <c r="J4228" s="11" t="str">
        <f t="shared" si="416"/>
        <v/>
      </c>
      <c r="K4228" s="11" t="str">
        <f t="shared" si="417"/>
        <v/>
      </c>
      <c r="L4228" s="4" t="str">
        <f>IF('DATA IMPORT'!M4228="","",'DATA IMPORT'!M4228)</f>
        <v/>
      </c>
      <c r="M4228" t="str">
        <f>IF('DATA IMPORT'!C4228="","",'DATA IMPORT'!C4228)</f>
        <v/>
      </c>
    </row>
    <row r="4229" spans="2:13" x14ac:dyDescent="0.2">
      <c r="B4229" t="str">
        <f t="shared" si="413"/>
        <v>#</v>
      </c>
      <c r="C4229">
        <f>COUNTIF(D4229:D$10001,D4229)</f>
        <v>5773</v>
      </c>
      <c r="D4229" t="str">
        <f t="shared" si="412"/>
        <v/>
      </c>
      <c r="E4229" t="str">
        <f>IF('DATA IMPORT'!E4229="","",'DATA IMPORT'!E4229)</f>
        <v/>
      </c>
      <c r="F4229" s="1" t="str">
        <f>IF('DATA IMPORT'!I4229="","",'DATA IMPORT'!I4229)</f>
        <v/>
      </c>
      <c r="G4229" s="11" t="str">
        <f t="shared" si="414"/>
        <v/>
      </c>
      <c r="H4229" s="11" t="str">
        <f t="shared" si="415"/>
        <v/>
      </c>
      <c r="I4229" s="1" t="str">
        <f>IF('DATA IMPORT'!G4229="","",'DATA IMPORT'!G4229)</f>
        <v/>
      </c>
      <c r="J4229" s="11" t="str">
        <f t="shared" si="416"/>
        <v/>
      </c>
      <c r="K4229" s="11" t="str">
        <f t="shared" si="417"/>
        <v/>
      </c>
      <c r="L4229" s="4" t="str">
        <f>IF('DATA IMPORT'!M4229="","",'DATA IMPORT'!M4229)</f>
        <v/>
      </c>
      <c r="M4229" t="str">
        <f>IF('DATA IMPORT'!C4229="","",'DATA IMPORT'!C4229)</f>
        <v/>
      </c>
    </row>
    <row r="4230" spans="2:13" x14ac:dyDescent="0.2">
      <c r="B4230" t="str">
        <f t="shared" si="413"/>
        <v>#</v>
      </c>
      <c r="C4230">
        <f>COUNTIF(D4230:D$10001,D4230)</f>
        <v>5772</v>
      </c>
      <c r="D4230" t="str">
        <f t="shared" si="412"/>
        <v/>
      </c>
      <c r="E4230" t="str">
        <f>IF('DATA IMPORT'!E4230="","",'DATA IMPORT'!E4230)</f>
        <v/>
      </c>
      <c r="F4230" s="1" t="str">
        <f>IF('DATA IMPORT'!I4230="","",'DATA IMPORT'!I4230)</f>
        <v/>
      </c>
      <c r="G4230" s="11" t="str">
        <f t="shared" si="414"/>
        <v/>
      </c>
      <c r="H4230" s="11" t="str">
        <f t="shared" si="415"/>
        <v/>
      </c>
      <c r="I4230" s="1" t="str">
        <f>IF('DATA IMPORT'!G4230="","",'DATA IMPORT'!G4230)</f>
        <v/>
      </c>
      <c r="J4230" s="11" t="str">
        <f t="shared" si="416"/>
        <v/>
      </c>
      <c r="K4230" s="11" t="str">
        <f t="shared" si="417"/>
        <v/>
      </c>
      <c r="L4230" s="4" t="str">
        <f>IF('DATA IMPORT'!M4230="","",'DATA IMPORT'!M4230)</f>
        <v/>
      </c>
      <c r="M4230" t="str">
        <f>IF('DATA IMPORT'!C4230="","",'DATA IMPORT'!C4230)</f>
        <v/>
      </c>
    </row>
    <row r="4231" spans="2:13" x14ac:dyDescent="0.2">
      <c r="B4231" t="str">
        <f t="shared" si="413"/>
        <v>#</v>
      </c>
      <c r="C4231">
        <f>COUNTIF(D4231:D$10001,D4231)</f>
        <v>5771</v>
      </c>
      <c r="D4231" t="str">
        <f t="shared" si="412"/>
        <v/>
      </c>
      <c r="E4231" t="str">
        <f>IF('DATA IMPORT'!E4231="","",'DATA IMPORT'!E4231)</f>
        <v/>
      </c>
      <c r="F4231" s="1" t="str">
        <f>IF('DATA IMPORT'!I4231="","",'DATA IMPORT'!I4231)</f>
        <v/>
      </c>
      <c r="G4231" s="11" t="str">
        <f t="shared" si="414"/>
        <v/>
      </c>
      <c r="H4231" s="11" t="str">
        <f t="shared" si="415"/>
        <v/>
      </c>
      <c r="I4231" s="1" t="str">
        <f>IF('DATA IMPORT'!G4231="","",'DATA IMPORT'!G4231)</f>
        <v/>
      </c>
      <c r="J4231" s="11" t="str">
        <f t="shared" si="416"/>
        <v/>
      </c>
      <c r="K4231" s="11" t="str">
        <f t="shared" si="417"/>
        <v/>
      </c>
      <c r="L4231" s="4" t="str">
        <f>IF('DATA IMPORT'!M4231="","",'DATA IMPORT'!M4231)</f>
        <v/>
      </c>
      <c r="M4231" t="str">
        <f>IF('DATA IMPORT'!C4231="","",'DATA IMPORT'!C4231)</f>
        <v/>
      </c>
    </row>
    <row r="4232" spans="2:13" x14ac:dyDescent="0.2">
      <c r="B4232" t="str">
        <f t="shared" si="413"/>
        <v>#</v>
      </c>
      <c r="C4232">
        <f>COUNTIF(D4232:D$10001,D4232)</f>
        <v>5770</v>
      </c>
      <c r="D4232" t="str">
        <f t="shared" si="412"/>
        <v/>
      </c>
      <c r="E4232" t="str">
        <f>IF('DATA IMPORT'!E4232="","",'DATA IMPORT'!E4232)</f>
        <v/>
      </c>
      <c r="F4232" s="1" t="str">
        <f>IF('DATA IMPORT'!I4232="","",'DATA IMPORT'!I4232)</f>
        <v/>
      </c>
      <c r="G4232" s="11" t="str">
        <f t="shared" si="414"/>
        <v/>
      </c>
      <c r="H4232" s="11" t="str">
        <f t="shared" si="415"/>
        <v/>
      </c>
      <c r="I4232" s="1" t="str">
        <f>IF('DATA IMPORT'!G4232="","",'DATA IMPORT'!G4232)</f>
        <v/>
      </c>
      <c r="J4232" s="11" t="str">
        <f t="shared" si="416"/>
        <v/>
      </c>
      <c r="K4232" s="11" t="str">
        <f t="shared" si="417"/>
        <v/>
      </c>
      <c r="L4232" s="4" t="str">
        <f>IF('DATA IMPORT'!M4232="","",'DATA IMPORT'!M4232)</f>
        <v/>
      </c>
      <c r="M4232" t="str">
        <f>IF('DATA IMPORT'!C4232="","",'DATA IMPORT'!C4232)</f>
        <v/>
      </c>
    </row>
    <row r="4233" spans="2:13" x14ac:dyDescent="0.2">
      <c r="B4233" t="str">
        <f t="shared" si="413"/>
        <v>#</v>
      </c>
      <c r="C4233">
        <f>COUNTIF(D4233:D$10001,D4233)</f>
        <v>5769</v>
      </c>
      <c r="D4233" t="str">
        <f t="shared" si="412"/>
        <v/>
      </c>
      <c r="E4233" t="str">
        <f>IF('DATA IMPORT'!E4233="","",'DATA IMPORT'!E4233)</f>
        <v/>
      </c>
      <c r="F4233" s="1" t="str">
        <f>IF('DATA IMPORT'!I4233="","",'DATA IMPORT'!I4233)</f>
        <v/>
      </c>
      <c r="G4233" s="11" t="str">
        <f t="shared" si="414"/>
        <v/>
      </c>
      <c r="H4233" s="11" t="str">
        <f t="shared" si="415"/>
        <v/>
      </c>
      <c r="I4233" s="1" t="str">
        <f>IF('DATA IMPORT'!G4233="","",'DATA IMPORT'!G4233)</f>
        <v/>
      </c>
      <c r="J4233" s="11" t="str">
        <f t="shared" si="416"/>
        <v/>
      </c>
      <c r="K4233" s="11" t="str">
        <f t="shared" si="417"/>
        <v/>
      </c>
      <c r="L4233" s="4" t="str">
        <f>IF('DATA IMPORT'!M4233="","",'DATA IMPORT'!M4233)</f>
        <v/>
      </c>
      <c r="M4233" t="str">
        <f>IF('DATA IMPORT'!C4233="","",'DATA IMPORT'!C4233)</f>
        <v/>
      </c>
    </row>
    <row r="4234" spans="2:13" x14ac:dyDescent="0.2">
      <c r="B4234" t="str">
        <f t="shared" si="413"/>
        <v>#</v>
      </c>
      <c r="C4234">
        <f>COUNTIF(D4234:D$10001,D4234)</f>
        <v>5768</v>
      </c>
      <c r="D4234" t="str">
        <f t="shared" si="412"/>
        <v/>
      </c>
      <c r="E4234" t="str">
        <f>IF('DATA IMPORT'!E4234="","",'DATA IMPORT'!E4234)</f>
        <v/>
      </c>
      <c r="F4234" s="1" t="str">
        <f>IF('DATA IMPORT'!I4234="","",'DATA IMPORT'!I4234)</f>
        <v/>
      </c>
      <c r="G4234" s="11" t="str">
        <f t="shared" si="414"/>
        <v/>
      </c>
      <c r="H4234" s="11" t="str">
        <f t="shared" si="415"/>
        <v/>
      </c>
      <c r="I4234" s="1" t="str">
        <f>IF('DATA IMPORT'!G4234="","",'DATA IMPORT'!G4234)</f>
        <v/>
      </c>
      <c r="J4234" s="11" t="str">
        <f t="shared" si="416"/>
        <v/>
      </c>
      <c r="K4234" s="11" t="str">
        <f t="shared" si="417"/>
        <v/>
      </c>
      <c r="L4234" s="4" t="str">
        <f>IF('DATA IMPORT'!M4234="","",'DATA IMPORT'!M4234)</f>
        <v/>
      </c>
      <c r="M4234" t="str">
        <f>IF('DATA IMPORT'!C4234="","",'DATA IMPORT'!C4234)</f>
        <v/>
      </c>
    </row>
    <row r="4235" spans="2:13" x14ac:dyDescent="0.2">
      <c r="B4235" t="str">
        <f t="shared" si="413"/>
        <v>#</v>
      </c>
      <c r="C4235">
        <f>COUNTIF(D4235:D$10001,D4235)</f>
        <v>5767</v>
      </c>
      <c r="D4235" t="str">
        <f t="shared" si="412"/>
        <v/>
      </c>
      <c r="E4235" t="str">
        <f>IF('DATA IMPORT'!E4235="","",'DATA IMPORT'!E4235)</f>
        <v/>
      </c>
      <c r="F4235" s="1" t="str">
        <f>IF('DATA IMPORT'!I4235="","",'DATA IMPORT'!I4235)</f>
        <v/>
      </c>
      <c r="G4235" s="11" t="str">
        <f t="shared" si="414"/>
        <v/>
      </c>
      <c r="H4235" s="11" t="str">
        <f t="shared" si="415"/>
        <v/>
      </c>
      <c r="I4235" s="1" t="str">
        <f>IF('DATA IMPORT'!G4235="","",'DATA IMPORT'!G4235)</f>
        <v/>
      </c>
      <c r="J4235" s="11" t="str">
        <f t="shared" si="416"/>
        <v/>
      </c>
      <c r="K4235" s="11" t="str">
        <f t="shared" si="417"/>
        <v/>
      </c>
      <c r="L4235" s="4" t="str">
        <f>IF('DATA IMPORT'!M4235="","",'DATA IMPORT'!M4235)</f>
        <v/>
      </c>
      <c r="M4235" t="str">
        <f>IF('DATA IMPORT'!C4235="","",'DATA IMPORT'!C4235)</f>
        <v/>
      </c>
    </row>
    <row r="4236" spans="2:13" x14ac:dyDescent="0.2">
      <c r="B4236" t="str">
        <f t="shared" si="413"/>
        <v>#</v>
      </c>
      <c r="C4236">
        <f>COUNTIF(D4236:D$10001,D4236)</f>
        <v>5766</v>
      </c>
      <c r="D4236" t="str">
        <f t="shared" si="412"/>
        <v/>
      </c>
      <c r="E4236" t="str">
        <f>IF('DATA IMPORT'!E4236="","",'DATA IMPORT'!E4236)</f>
        <v/>
      </c>
      <c r="F4236" s="1" t="str">
        <f>IF('DATA IMPORT'!I4236="","",'DATA IMPORT'!I4236)</f>
        <v/>
      </c>
      <c r="G4236" s="11" t="str">
        <f t="shared" si="414"/>
        <v/>
      </c>
      <c r="H4236" s="11" t="str">
        <f t="shared" si="415"/>
        <v/>
      </c>
      <c r="I4236" s="1" t="str">
        <f>IF('DATA IMPORT'!G4236="","",'DATA IMPORT'!G4236)</f>
        <v/>
      </c>
      <c r="J4236" s="11" t="str">
        <f t="shared" si="416"/>
        <v/>
      </c>
      <c r="K4236" s="11" t="str">
        <f t="shared" si="417"/>
        <v/>
      </c>
      <c r="L4236" s="4" t="str">
        <f>IF('DATA IMPORT'!M4236="","",'DATA IMPORT'!M4236)</f>
        <v/>
      </c>
      <c r="M4236" t="str">
        <f>IF('DATA IMPORT'!C4236="","",'DATA IMPORT'!C4236)</f>
        <v/>
      </c>
    </row>
    <row r="4237" spans="2:13" x14ac:dyDescent="0.2">
      <c r="B4237" t="str">
        <f t="shared" si="413"/>
        <v>#</v>
      </c>
      <c r="C4237">
        <f>COUNTIF(D4237:D$10001,D4237)</f>
        <v>5765</v>
      </c>
      <c r="D4237" t="str">
        <f t="shared" si="412"/>
        <v/>
      </c>
      <c r="E4237" t="str">
        <f>IF('DATA IMPORT'!E4237="","",'DATA IMPORT'!E4237)</f>
        <v/>
      </c>
      <c r="F4237" s="1" t="str">
        <f>IF('DATA IMPORT'!I4237="","",'DATA IMPORT'!I4237)</f>
        <v/>
      </c>
      <c r="G4237" s="11" t="str">
        <f t="shared" si="414"/>
        <v/>
      </c>
      <c r="H4237" s="11" t="str">
        <f t="shared" si="415"/>
        <v/>
      </c>
      <c r="I4237" s="1" t="str">
        <f>IF('DATA IMPORT'!G4237="","",'DATA IMPORT'!G4237)</f>
        <v/>
      </c>
      <c r="J4237" s="11" t="str">
        <f t="shared" si="416"/>
        <v/>
      </c>
      <c r="K4237" s="11" t="str">
        <f t="shared" si="417"/>
        <v/>
      </c>
      <c r="L4237" s="4" t="str">
        <f>IF('DATA IMPORT'!M4237="","",'DATA IMPORT'!M4237)</f>
        <v/>
      </c>
      <c r="M4237" t="str">
        <f>IF('DATA IMPORT'!C4237="","",'DATA IMPORT'!C4237)</f>
        <v/>
      </c>
    </row>
    <row r="4238" spans="2:13" x14ac:dyDescent="0.2">
      <c r="B4238" t="str">
        <f t="shared" si="413"/>
        <v>#</v>
      </c>
      <c r="C4238">
        <f>COUNTIF(D4238:D$10001,D4238)</f>
        <v>5764</v>
      </c>
      <c r="D4238" t="str">
        <f t="shared" si="412"/>
        <v/>
      </c>
      <c r="E4238" t="str">
        <f>IF('DATA IMPORT'!E4238="","",'DATA IMPORT'!E4238)</f>
        <v/>
      </c>
      <c r="F4238" s="1" t="str">
        <f>IF('DATA IMPORT'!I4238="","",'DATA IMPORT'!I4238)</f>
        <v/>
      </c>
      <c r="G4238" s="11" t="str">
        <f t="shared" si="414"/>
        <v/>
      </c>
      <c r="H4238" s="11" t="str">
        <f t="shared" si="415"/>
        <v/>
      </c>
      <c r="I4238" s="1" t="str">
        <f>IF('DATA IMPORT'!G4238="","",'DATA IMPORT'!G4238)</f>
        <v/>
      </c>
      <c r="J4238" s="11" t="str">
        <f t="shared" si="416"/>
        <v/>
      </c>
      <c r="K4238" s="11" t="str">
        <f t="shared" si="417"/>
        <v/>
      </c>
      <c r="L4238" s="4" t="str">
        <f>IF('DATA IMPORT'!M4238="","",'DATA IMPORT'!M4238)</f>
        <v/>
      </c>
      <c r="M4238" t="str">
        <f>IF('DATA IMPORT'!C4238="","",'DATA IMPORT'!C4238)</f>
        <v/>
      </c>
    </row>
    <row r="4239" spans="2:13" x14ac:dyDescent="0.2">
      <c r="B4239" t="str">
        <f t="shared" si="413"/>
        <v>#</v>
      </c>
      <c r="C4239">
        <f>COUNTIF(D4239:D$10001,D4239)</f>
        <v>5763</v>
      </c>
      <c r="D4239" t="str">
        <f t="shared" si="412"/>
        <v/>
      </c>
      <c r="E4239" t="str">
        <f>IF('DATA IMPORT'!E4239="","",'DATA IMPORT'!E4239)</f>
        <v/>
      </c>
      <c r="F4239" s="1" t="str">
        <f>IF('DATA IMPORT'!I4239="","",'DATA IMPORT'!I4239)</f>
        <v/>
      </c>
      <c r="G4239" s="11" t="str">
        <f t="shared" si="414"/>
        <v/>
      </c>
      <c r="H4239" s="11" t="str">
        <f t="shared" si="415"/>
        <v/>
      </c>
      <c r="I4239" s="1" t="str">
        <f>IF('DATA IMPORT'!G4239="","",'DATA IMPORT'!G4239)</f>
        <v/>
      </c>
      <c r="J4239" s="11" t="str">
        <f t="shared" si="416"/>
        <v/>
      </c>
      <c r="K4239" s="11" t="str">
        <f t="shared" si="417"/>
        <v/>
      </c>
      <c r="L4239" s="4" t="str">
        <f>IF('DATA IMPORT'!M4239="","",'DATA IMPORT'!M4239)</f>
        <v/>
      </c>
      <c r="M4239" t="str">
        <f>IF('DATA IMPORT'!C4239="","",'DATA IMPORT'!C4239)</f>
        <v/>
      </c>
    </row>
    <row r="4240" spans="2:13" x14ac:dyDescent="0.2">
      <c r="B4240" t="str">
        <f t="shared" si="413"/>
        <v>#</v>
      </c>
      <c r="C4240">
        <f>COUNTIF(D4240:D$10001,D4240)</f>
        <v>5762</v>
      </c>
      <c r="D4240" t="str">
        <f t="shared" si="412"/>
        <v/>
      </c>
      <c r="E4240" t="str">
        <f>IF('DATA IMPORT'!E4240="","",'DATA IMPORT'!E4240)</f>
        <v/>
      </c>
      <c r="F4240" s="1" t="str">
        <f>IF('DATA IMPORT'!I4240="","",'DATA IMPORT'!I4240)</f>
        <v/>
      </c>
      <c r="G4240" s="11" t="str">
        <f t="shared" si="414"/>
        <v/>
      </c>
      <c r="H4240" s="11" t="str">
        <f t="shared" si="415"/>
        <v/>
      </c>
      <c r="I4240" s="1" t="str">
        <f>IF('DATA IMPORT'!G4240="","",'DATA IMPORT'!G4240)</f>
        <v/>
      </c>
      <c r="J4240" s="11" t="str">
        <f t="shared" si="416"/>
        <v/>
      </c>
      <c r="K4240" s="11" t="str">
        <f t="shared" si="417"/>
        <v/>
      </c>
      <c r="L4240" s="4" t="str">
        <f>IF('DATA IMPORT'!M4240="","",'DATA IMPORT'!M4240)</f>
        <v/>
      </c>
      <c r="M4240" t="str">
        <f>IF('DATA IMPORT'!C4240="","",'DATA IMPORT'!C4240)</f>
        <v/>
      </c>
    </row>
    <row r="4241" spans="2:13" x14ac:dyDescent="0.2">
      <c r="B4241" t="str">
        <f t="shared" si="413"/>
        <v>#</v>
      </c>
      <c r="C4241">
        <f>COUNTIF(D4241:D$10001,D4241)</f>
        <v>5761</v>
      </c>
      <c r="D4241" t="str">
        <f t="shared" si="412"/>
        <v/>
      </c>
      <c r="E4241" t="str">
        <f>IF('DATA IMPORT'!E4241="","",'DATA IMPORT'!E4241)</f>
        <v/>
      </c>
      <c r="F4241" s="1" t="str">
        <f>IF('DATA IMPORT'!I4241="","",'DATA IMPORT'!I4241)</f>
        <v/>
      </c>
      <c r="G4241" s="11" t="str">
        <f t="shared" si="414"/>
        <v/>
      </c>
      <c r="H4241" s="11" t="str">
        <f t="shared" si="415"/>
        <v/>
      </c>
      <c r="I4241" s="1" t="str">
        <f>IF('DATA IMPORT'!G4241="","",'DATA IMPORT'!G4241)</f>
        <v/>
      </c>
      <c r="J4241" s="11" t="str">
        <f t="shared" si="416"/>
        <v/>
      </c>
      <c r="K4241" s="11" t="str">
        <f t="shared" si="417"/>
        <v/>
      </c>
      <c r="L4241" s="4" t="str">
        <f>IF('DATA IMPORT'!M4241="","",'DATA IMPORT'!M4241)</f>
        <v/>
      </c>
      <c r="M4241" t="str">
        <f>IF('DATA IMPORT'!C4241="","",'DATA IMPORT'!C4241)</f>
        <v/>
      </c>
    </row>
    <row r="4242" spans="2:13" x14ac:dyDescent="0.2">
      <c r="B4242" t="str">
        <f t="shared" si="413"/>
        <v>#</v>
      </c>
      <c r="C4242">
        <f>COUNTIF(D4242:D$10001,D4242)</f>
        <v>5760</v>
      </c>
      <c r="D4242" t="str">
        <f t="shared" si="412"/>
        <v/>
      </c>
      <c r="E4242" t="str">
        <f>IF('DATA IMPORT'!E4242="","",'DATA IMPORT'!E4242)</f>
        <v/>
      </c>
      <c r="F4242" s="1" t="str">
        <f>IF('DATA IMPORT'!I4242="","",'DATA IMPORT'!I4242)</f>
        <v/>
      </c>
      <c r="G4242" s="11" t="str">
        <f t="shared" si="414"/>
        <v/>
      </c>
      <c r="H4242" s="11" t="str">
        <f t="shared" si="415"/>
        <v/>
      </c>
      <c r="I4242" s="1" t="str">
        <f>IF('DATA IMPORT'!G4242="","",'DATA IMPORT'!G4242)</f>
        <v/>
      </c>
      <c r="J4242" s="11" t="str">
        <f t="shared" si="416"/>
        <v/>
      </c>
      <c r="K4242" s="11" t="str">
        <f t="shared" si="417"/>
        <v/>
      </c>
      <c r="L4242" s="4" t="str">
        <f>IF('DATA IMPORT'!M4242="","",'DATA IMPORT'!M4242)</f>
        <v/>
      </c>
      <c r="M4242" t="str">
        <f>IF('DATA IMPORT'!C4242="","",'DATA IMPORT'!C4242)</f>
        <v/>
      </c>
    </row>
    <row r="4243" spans="2:13" x14ac:dyDescent="0.2">
      <c r="B4243" t="str">
        <f t="shared" si="413"/>
        <v>#</v>
      </c>
      <c r="C4243">
        <f>COUNTIF(D4243:D$10001,D4243)</f>
        <v>5759</v>
      </c>
      <c r="D4243" t="str">
        <f t="shared" si="412"/>
        <v/>
      </c>
      <c r="E4243" t="str">
        <f>IF('DATA IMPORT'!E4243="","",'DATA IMPORT'!E4243)</f>
        <v/>
      </c>
      <c r="F4243" s="1" t="str">
        <f>IF('DATA IMPORT'!I4243="","",'DATA IMPORT'!I4243)</f>
        <v/>
      </c>
      <c r="G4243" s="11" t="str">
        <f t="shared" si="414"/>
        <v/>
      </c>
      <c r="H4243" s="11" t="str">
        <f t="shared" si="415"/>
        <v/>
      </c>
      <c r="I4243" s="1" t="str">
        <f>IF('DATA IMPORT'!G4243="","",'DATA IMPORT'!G4243)</f>
        <v/>
      </c>
      <c r="J4243" s="11" t="str">
        <f t="shared" si="416"/>
        <v/>
      </c>
      <c r="K4243" s="11" t="str">
        <f t="shared" si="417"/>
        <v/>
      </c>
      <c r="L4243" s="4" t="str">
        <f>IF('DATA IMPORT'!M4243="","",'DATA IMPORT'!M4243)</f>
        <v/>
      </c>
      <c r="M4243" t="str">
        <f>IF('DATA IMPORT'!C4243="","",'DATA IMPORT'!C4243)</f>
        <v/>
      </c>
    </row>
    <row r="4244" spans="2:13" x14ac:dyDescent="0.2">
      <c r="B4244" t="str">
        <f t="shared" si="413"/>
        <v>#</v>
      </c>
      <c r="C4244">
        <f>COUNTIF(D4244:D$10001,D4244)</f>
        <v>5758</v>
      </c>
      <c r="D4244" t="str">
        <f t="shared" si="412"/>
        <v/>
      </c>
      <c r="E4244" t="str">
        <f>IF('DATA IMPORT'!E4244="","",'DATA IMPORT'!E4244)</f>
        <v/>
      </c>
      <c r="F4244" s="1" t="str">
        <f>IF('DATA IMPORT'!I4244="","",'DATA IMPORT'!I4244)</f>
        <v/>
      </c>
      <c r="G4244" s="11" t="str">
        <f t="shared" si="414"/>
        <v/>
      </c>
      <c r="H4244" s="11" t="str">
        <f t="shared" si="415"/>
        <v/>
      </c>
      <c r="I4244" s="1" t="str">
        <f>IF('DATA IMPORT'!G4244="","",'DATA IMPORT'!G4244)</f>
        <v/>
      </c>
      <c r="J4244" s="11" t="str">
        <f t="shared" si="416"/>
        <v/>
      </c>
      <c r="K4244" s="11" t="str">
        <f t="shared" si="417"/>
        <v/>
      </c>
      <c r="L4244" s="4" t="str">
        <f>IF('DATA IMPORT'!M4244="","",'DATA IMPORT'!M4244)</f>
        <v/>
      </c>
      <c r="M4244" t="str">
        <f>IF('DATA IMPORT'!C4244="","",'DATA IMPORT'!C4244)</f>
        <v/>
      </c>
    </row>
    <row r="4245" spans="2:13" x14ac:dyDescent="0.2">
      <c r="B4245" t="str">
        <f t="shared" si="413"/>
        <v>#</v>
      </c>
      <c r="C4245">
        <f>COUNTIF(D4245:D$10001,D4245)</f>
        <v>5757</v>
      </c>
      <c r="D4245" t="str">
        <f t="shared" si="412"/>
        <v/>
      </c>
      <c r="E4245" t="str">
        <f>IF('DATA IMPORT'!E4245="","",'DATA IMPORT'!E4245)</f>
        <v/>
      </c>
      <c r="F4245" s="1" t="str">
        <f>IF('DATA IMPORT'!I4245="","",'DATA IMPORT'!I4245)</f>
        <v/>
      </c>
      <c r="G4245" s="11" t="str">
        <f t="shared" si="414"/>
        <v/>
      </c>
      <c r="H4245" s="11" t="str">
        <f t="shared" si="415"/>
        <v/>
      </c>
      <c r="I4245" s="1" t="str">
        <f>IF('DATA IMPORT'!G4245="","",'DATA IMPORT'!G4245)</f>
        <v/>
      </c>
      <c r="J4245" s="11" t="str">
        <f t="shared" si="416"/>
        <v/>
      </c>
      <c r="K4245" s="11" t="str">
        <f t="shared" si="417"/>
        <v/>
      </c>
      <c r="L4245" s="4" t="str">
        <f>IF('DATA IMPORT'!M4245="","",'DATA IMPORT'!M4245)</f>
        <v/>
      </c>
      <c r="M4245" t="str">
        <f>IF('DATA IMPORT'!C4245="","",'DATA IMPORT'!C4245)</f>
        <v/>
      </c>
    </row>
    <row r="4246" spans="2:13" x14ac:dyDescent="0.2">
      <c r="B4246" t="str">
        <f t="shared" si="413"/>
        <v>#</v>
      </c>
      <c r="C4246">
        <f>COUNTIF(D4246:D$10001,D4246)</f>
        <v>5756</v>
      </c>
      <c r="D4246" t="str">
        <f t="shared" si="412"/>
        <v/>
      </c>
      <c r="E4246" t="str">
        <f>IF('DATA IMPORT'!E4246="","",'DATA IMPORT'!E4246)</f>
        <v/>
      </c>
      <c r="F4246" s="1" t="str">
        <f>IF('DATA IMPORT'!I4246="","",'DATA IMPORT'!I4246)</f>
        <v/>
      </c>
      <c r="G4246" s="11" t="str">
        <f t="shared" si="414"/>
        <v/>
      </c>
      <c r="H4246" s="11" t="str">
        <f t="shared" si="415"/>
        <v/>
      </c>
      <c r="I4246" s="1" t="str">
        <f>IF('DATA IMPORT'!G4246="","",'DATA IMPORT'!G4246)</f>
        <v/>
      </c>
      <c r="J4246" s="11" t="str">
        <f t="shared" si="416"/>
        <v/>
      </c>
      <c r="K4246" s="11" t="str">
        <f t="shared" si="417"/>
        <v/>
      </c>
      <c r="L4246" s="4" t="str">
        <f>IF('DATA IMPORT'!M4246="","",'DATA IMPORT'!M4246)</f>
        <v/>
      </c>
      <c r="M4246" t="str">
        <f>IF('DATA IMPORT'!C4246="","",'DATA IMPORT'!C4246)</f>
        <v/>
      </c>
    </row>
    <row r="4247" spans="2:13" x14ac:dyDescent="0.2">
      <c r="B4247" t="str">
        <f t="shared" si="413"/>
        <v>#</v>
      </c>
      <c r="C4247">
        <f>COUNTIF(D4247:D$10001,D4247)</f>
        <v>5755</v>
      </c>
      <c r="D4247" t="str">
        <f t="shared" si="412"/>
        <v/>
      </c>
      <c r="E4247" t="str">
        <f>IF('DATA IMPORT'!E4247="","",'DATA IMPORT'!E4247)</f>
        <v/>
      </c>
      <c r="F4247" s="1" t="str">
        <f>IF('DATA IMPORT'!I4247="","",'DATA IMPORT'!I4247)</f>
        <v/>
      </c>
      <c r="G4247" s="11" t="str">
        <f t="shared" si="414"/>
        <v/>
      </c>
      <c r="H4247" s="11" t="str">
        <f t="shared" si="415"/>
        <v/>
      </c>
      <c r="I4247" s="1" t="str">
        <f>IF('DATA IMPORT'!G4247="","",'DATA IMPORT'!G4247)</f>
        <v/>
      </c>
      <c r="J4247" s="11" t="str">
        <f t="shared" si="416"/>
        <v/>
      </c>
      <c r="K4247" s="11" t="str">
        <f t="shared" si="417"/>
        <v/>
      </c>
      <c r="L4247" s="4" t="str">
        <f>IF('DATA IMPORT'!M4247="","",'DATA IMPORT'!M4247)</f>
        <v/>
      </c>
      <c r="M4247" t="str">
        <f>IF('DATA IMPORT'!C4247="","",'DATA IMPORT'!C4247)</f>
        <v/>
      </c>
    </row>
    <row r="4248" spans="2:13" x14ac:dyDescent="0.2">
      <c r="B4248" t="str">
        <f t="shared" si="413"/>
        <v>#</v>
      </c>
      <c r="C4248">
        <f>COUNTIF(D4248:D$10001,D4248)</f>
        <v>5754</v>
      </c>
      <c r="D4248" t="str">
        <f t="shared" si="412"/>
        <v/>
      </c>
      <c r="E4248" t="str">
        <f>IF('DATA IMPORT'!E4248="","",'DATA IMPORT'!E4248)</f>
        <v/>
      </c>
      <c r="F4248" s="1" t="str">
        <f>IF('DATA IMPORT'!I4248="","",'DATA IMPORT'!I4248)</f>
        <v/>
      </c>
      <c r="G4248" s="11" t="str">
        <f t="shared" si="414"/>
        <v/>
      </c>
      <c r="H4248" s="11" t="str">
        <f t="shared" si="415"/>
        <v/>
      </c>
      <c r="I4248" s="1" t="str">
        <f>IF('DATA IMPORT'!G4248="","",'DATA IMPORT'!G4248)</f>
        <v/>
      </c>
      <c r="J4248" s="11" t="str">
        <f t="shared" si="416"/>
        <v/>
      </c>
      <c r="K4248" s="11" t="str">
        <f t="shared" si="417"/>
        <v/>
      </c>
      <c r="L4248" s="4" t="str">
        <f>IF('DATA IMPORT'!M4248="","",'DATA IMPORT'!M4248)</f>
        <v/>
      </c>
      <c r="M4248" t="str">
        <f>IF('DATA IMPORT'!C4248="","",'DATA IMPORT'!C4248)</f>
        <v/>
      </c>
    </row>
    <row r="4249" spans="2:13" x14ac:dyDescent="0.2">
      <c r="B4249" t="str">
        <f t="shared" si="413"/>
        <v>#</v>
      </c>
      <c r="C4249">
        <f>COUNTIF(D4249:D$10001,D4249)</f>
        <v>5753</v>
      </c>
      <c r="D4249" t="str">
        <f t="shared" si="412"/>
        <v/>
      </c>
      <c r="E4249" t="str">
        <f>IF('DATA IMPORT'!E4249="","",'DATA IMPORT'!E4249)</f>
        <v/>
      </c>
      <c r="F4249" s="1" t="str">
        <f>IF('DATA IMPORT'!I4249="","",'DATA IMPORT'!I4249)</f>
        <v/>
      </c>
      <c r="G4249" s="11" t="str">
        <f t="shared" si="414"/>
        <v/>
      </c>
      <c r="H4249" s="11" t="str">
        <f t="shared" si="415"/>
        <v/>
      </c>
      <c r="I4249" s="1" t="str">
        <f>IF('DATA IMPORT'!G4249="","",'DATA IMPORT'!G4249)</f>
        <v/>
      </c>
      <c r="J4249" s="11" t="str">
        <f t="shared" si="416"/>
        <v/>
      </c>
      <c r="K4249" s="11" t="str">
        <f t="shared" si="417"/>
        <v/>
      </c>
      <c r="L4249" s="4" t="str">
        <f>IF('DATA IMPORT'!M4249="","",'DATA IMPORT'!M4249)</f>
        <v/>
      </c>
      <c r="M4249" t="str">
        <f>IF('DATA IMPORT'!C4249="","",'DATA IMPORT'!C4249)</f>
        <v/>
      </c>
    </row>
    <row r="4250" spans="2:13" x14ac:dyDescent="0.2">
      <c r="B4250" t="str">
        <f t="shared" si="413"/>
        <v>#</v>
      </c>
      <c r="C4250">
        <f>COUNTIF(D4250:D$10001,D4250)</f>
        <v>5752</v>
      </c>
      <c r="D4250" t="str">
        <f t="shared" si="412"/>
        <v/>
      </c>
      <c r="E4250" t="str">
        <f>IF('DATA IMPORT'!E4250="","",'DATA IMPORT'!E4250)</f>
        <v/>
      </c>
      <c r="F4250" s="1" t="str">
        <f>IF('DATA IMPORT'!I4250="","",'DATA IMPORT'!I4250)</f>
        <v/>
      </c>
      <c r="G4250" s="11" t="str">
        <f t="shared" si="414"/>
        <v/>
      </c>
      <c r="H4250" s="11" t="str">
        <f t="shared" si="415"/>
        <v/>
      </c>
      <c r="I4250" s="1" t="str">
        <f>IF('DATA IMPORT'!G4250="","",'DATA IMPORT'!G4250)</f>
        <v/>
      </c>
      <c r="J4250" s="11" t="str">
        <f t="shared" si="416"/>
        <v/>
      </c>
      <c r="K4250" s="11" t="str">
        <f t="shared" si="417"/>
        <v/>
      </c>
      <c r="L4250" s="4" t="str">
        <f>IF('DATA IMPORT'!M4250="","",'DATA IMPORT'!M4250)</f>
        <v/>
      </c>
      <c r="M4250" t="str">
        <f>IF('DATA IMPORT'!C4250="","",'DATA IMPORT'!C4250)</f>
        <v/>
      </c>
    </row>
    <row r="4251" spans="2:13" x14ac:dyDescent="0.2">
      <c r="B4251" t="str">
        <f t="shared" si="413"/>
        <v>#</v>
      </c>
      <c r="C4251">
        <f>COUNTIF(D4251:D$10001,D4251)</f>
        <v>5751</v>
      </c>
      <c r="D4251" t="str">
        <f t="shared" si="412"/>
        <v/>
      </c>
      <c r="E4251" t="str">
        <f>IF('DATA IMPORT'!E4251="","",'DATA IMPORT'!E4251)</f>
        <v/>
      </c>
      <c r="F4251" s="1" t="str">
        <f>IF('DATA IMPORT'!I4251="","",'DATA IMPORT'!I4251)</f>
        <v/>
      </c>
      <c r="G4251" s="11" t="str">
        <f t="shared" si="414"/>
        <v/>
      </c>
      <c r="H4251" s="11" t="str">
        <f t="shared" si="415"/>
        <v/>
      </c>
      <c r="I4251" s="1" t="str">
        <f>IF('DATA IMPORT'!G4251="","",'DATA IMPORT'!G4251)</f>
        <v/>
      </c>
      <c r="J4251" s="11" t="str">
        <f t="shared" si="416"/>
        <v/>
      </c>
      <c r="K4251" s="11" t="str">
        <f t="shared" si="417"/>
        <v/>
      </c>
      <c r="L4251" s="4" t="str">
        <f>IF('DATA IMPORT'!M4251="","",'DATA IMPORT'!M4251)</f>
        <v/>
      </c>
      <c r="M4251" t="str">
        <f>IF('DATA IMPORT'!C4251="","",'DATA IMPORT'!C4251)</f>
        <v/>
      </c>
    </row>
    <row r="4252" spans="2:13" x14ac:dyDescent="0.2">
      <c r="B4252" t="str">
        <f t="shared" si="413"/>
        <v>#</v>
      </c>
      <c r="C4252">
        <f>COUNTIF(D4252:D$10001,D4252)</f>
        <v>5750</v>
      </c>
      <c r="D4252" t="str">
        <f t="shared" ref="D4252:D4315" si="418">IF(E4252="","",MATCH(E4252,$E$2:$E$1048576,0))</f>
        <v/>
      </c>
      <c r="E4252" t="str">
        <f>IF('DATA IMPORT'!E4252="","",'DATA IMPORT'!E4252)</f>
        <v/>
      </c>
      <c r="F4252" s="1" t="str">
        <f>IF('DATA IMPORT'!I4252="","",'DATA IMPORT'!I4252)</f>
        <v/>
      </c>
      <c r="G4252" s="11" t="str">
        <f t="shared" si="414"/>
        <v/>
      </c>
      <c r="H4252" s="11" t="str">
        <f t="shared" si="415"/>
        <v/>
      </c>
      <c r="I4252" s="1" t="str">
        <f>IF('DATA IMPORT'!G4252="","",'DATA IMPORT'!G4252)</f>
        <v/>
      </c>
      <c r="J4252" s="11" t="str">
        <f t="shared" si="416"/>
        <v/>
      </c>
      <c r="K4252" s="11" t="str">
        <f t="shared" si="417"/>
        <v/>
      </c>
      <c r="L4252" s="4" t="str">
        <f>IF('DATA IMPORT'!M4252="","",'DATA IMPORT'!M4252)</f>
        <v/>
      </c>
      <c r="M4252" t="str">
        <f>IF('DATA IMPORT'!C4252="","",'DATA IMPORT'!C4252)</f>
        <v/>
      </c>
    </row>
    <row r="4253" spans="2:13" x14ac:dyDescent="0.2">
      <c r="B4253" t="str">
        <f t="shared" si="413"/>
        <v>#</v>
      </c>
      <c r="C4253">
        <f>COUNTIF(D4253:D$10001,D4253)</f>
        <v>5749</v>
      </c>
      <c r="D4253" t="str">
        <f t="shared" si="418"/>
        <v/>
      </c>
      <c r="E4253" t="str">
        <f>IF('DATA IMPORT'!E4253="","",'DATA IMPORT'!E4253)</f>
        <v/>
      </c>
      <c r="F4253" s="1" t="str">
        <f>IF('DATA IMPORT'!I4253="","",'DATA IMPORT'!I4253)</f>
        <v/>
      </c>
      <c r="G4253" s="11" t="str">
        <f t="shared" si="414"/>
        <v/>
      </c>
      <c r="H4253" s="11" t="str">
        <f t="shared" si="415"/>
        <v/>
      </c>
      <c r="I4253" s="1" t="str">
        <f>IF('DATA IMPORT'!G4253="","",'DATA IMPORT'!G4253)</f>
        <v/>
      </c>
      <c r="J4253" s="11" t="str">
        <f t="shared" si="416"/>
        <v/>
      </c>
      <c r="K4253" s="11" t="str">
        <f t="shared" si="417"/>
        <v/>
      </c>
      <c r="L4253" s="4" t="str">
        <f>IF('DATA IMPORT'!M4253="","",'DATA IMPORT'!M4253)</f>
        <v/>
      </c>
      <c r="M4253" t="str">
        <f>IF('DATA IMPORT'!C4253="","",'DATA IMPORT'!C4253)</f>
        <v/>
      </c>
    </row>
    <row r="4254" spans="2:13" x14ac:dyDescent="0.2">
      <c r="B4254" t="str">
        <f t="shared" si="413"/>
        <v>#</v>
      </c>
      <c r="C4254">
        <f>COUNTIF(D4254:D$10001,D4254)</f>
        <v>5748</v>
      </c>
      <c r="D4254" t="str">
        <f t="shared" si="418"/>
        <v/>
      </c>
      <c r="E4254" t="str">
        <f>IF('DATA IMPORT'!E4254="","",'DATA IMPORT'!E4254)</f>
        <v/>
      </c>
      <c r="F4254" s="1" t="str">
        <f>IF('DATA IMPORT'!I4254="","",'DATA IMPORT'!I4254)</f>
        <v/>
      </c>
      <c r="G4254" s="11" t="str">
        <f t="shared" si="414"/>
        <v/>
      </c>
      <c r="H4254" s="11" t="str">
        <f t="shared" si="415"/>
        <v/>
      </c>
      <c r="I4254" s="1" t="str">
        <f>IF('DATA IMPORT'!G4254="","",'DATA IMPORT'!G4254)</f>
        <v/>
      </c>
      <c r="J4254" s="11" t="str">
        <f t="shared" si="416"/>
        <v/>
      </c>
      <c r="K4254" s="11" t="str">
        <f t="shared" si="417"/>
        <v/>
      </c>
      <c r="L4254" s="4" t="str">
        <f>IF('DATA IMPORT'!M4254="","",'DATA IMPORT'!M4254)</f>
        <v/>
      </c>
      <c r="M4254" t="str">
        <f>IF('DATA IMPORT'!C4254="","",'DATA IMPORT'!C4254)</f>
        <v/>
      </c>
    </row>
    <row r="4255" spans="2:13" x14ac:dyDescent="0.2">
      <c r="B4255" t="str">
        <f t="shared" si="413"/>
        <v>#</v>
      </c>
      <c r="C4255">
        <f>COUNTIF(D4255:D$10001,D4255)</f>
        <v>5747</v>
      </c>
      <c r="D4255" t="str">
        <f t="shared" si="418"/>
        <v/>
      </c>
      <c r="E4255" t="str">
        <f>IF('DATA IMPORT'!E4255="","",'DATA IMPORT'!E4255)</f>
        <v/>
      </c>
      <c r="F4255" s="1" t="str">
        <f>IF('DATA IMPORT'!I4255="","",'DATA IMPORT'!I4255)</f>
        <v/>
      </c>
      <c r="G4255" s="11" t="str">
        <f t="shared" si="414"/>
        <v/>
      </c>
      <c r="H4255" s="11" t="str">
        <f t="shared" si="415"/>
        <v/>
      </c>
      <c r="I4255" s="1" t="str">
        <f>IF('DATA IMPORT'!G4255="","",'DATA IMPORT'!G4255)</f>
        <v/>
      </c>
      <c r="J4255" s="11" t="str">
        <f t="shared" si="416"/>
        <v/>
      </c>
      <c r="K4255" s="11" t="str">
        <f t="shared" si="417"/>
        <v/>
      </c>
      <c r="L4255" s="4" t="str">
        <f>IF('DATA IMPORT'!M4255="","",'DATA IMPORT'!M4255)</f>
        <v/>
      </c>
      <c r="M4255" t="str">
        <f>IF('DATA IMPORT'!C4255="","",'DATA IMPORT'!C4255)</f>
        <v/>
      </c>
    </row>
    <row r="4256" spans="2:13" x14ac:dyDescent="0.2">
      <c r="B4256" t="str">
        <f t="shared" si="413"/>
        <v>#</v>
      </c>
      <c r="C4256">
        <f>COUNTIF(D4256:D$10001,D4256)</f>
        <v>5746</v>
      </c>
      <c r="D4256" t="str">
        <f t="shared" si="418"/>
        <v/>
      </c>
      <c r="E4256" t="str">
        <f>IF('DATA IMPORT'!E4256="","",'DATA IMPORT'!E4256)</f>
        <v/>
      </c>
      <c r="F4256" s="1" t="str">
        <f>IF('DATA IMPORT'!I4256="","",'DATA IMPORT'!I4256)</f>
        <v/>
      </c>
      <c r="G4256" s="11" t="str">
        <f t="shared" si="414"/>
        <v/>
      </c>
      <c r="H4256" s="11" t="str">
        <f t="shared" si="415"/>
        <v/>
      </c>
      <c r="I4256" s="1" t="str">
        <f>IF('DATA IMPORT'!G4256="","",'DATA IMPORT'!G4256)</f>
        <v/>
      </c>
      <c r="J4256" s="11" t="str">
        <f t="shared" si="416"/>
        <v/>
      </c>
      <c r="K4256" s="11" t="str">
        <f t="shared" si="417"/>
        <v/>
      </c>
      <c r="L4256" s="4" t="str">
        <f>IF('DATA IMPORT'!M4256="","",'DATA IMPORT'!M4256)</f>
        <v/>
      </c>
      <c r="M4256" t="str">
        <f>IF('DATA IMPORT'!C4256="","",'DATA IMPORT'!C4256)</f>
        <v/>
      </c>
    </row>
    <row r="4257" spans="2:13" x14ac:dyDescent="0.2">
      <c r="B4257" t="str">
        <f t="shared" si="413"/>
        <v>#</v>
      </c>
      <c r="C4257">
        <f>COUNTIF(D4257:D$10001,D4257)</f>
        <v>5745</v>
      </c>
      <c r="D4257" t="str">
        <f t="shared" si="418"/>
        <v/>
      </c>
      <c r="E4257" t="str">
        <f>IF('DATA IMPORT'!E4257="","",'DATA IMPORT'!E4257)</f>
        <v/>
      </c>
      <c r="F4257" s="1" t="str">
        <f>IF('DATA IMPORT'!I4257="","",'DATA IMPORT'!I4257)</f>
        <v/>
      </c>
      <c r="G4257" s="11" t="str">
        <f t="shared" si="414"/>
        <v/>
      </c>
      <c r="H4257" s="11" t="str">
        <f t="shared" si="415"/>
        <v/>
      </c>
      <c r="I4257" s="1" t="str">
        <f>IF('DATA IMPORT'!G4257="","",'DATA IMPORT'!G4257)</f>
        <v/>
      </c>
      <c r="J4257" s="11" t="str">
        <f t="shared" si="416"/>
        <v/>
      </c>
      <c r="K4257" s="11" t="str">
        <f t="shared" si="417"/>
        <v/>
      </c>
      <c r="L4257" s="4" t="str">
        <f>IF('DATA IMPORT'!M4257="","",'DATA IMPORT'!M4257)</f>
        <v/>
      </c>
      <c r="M4257" t="str">
        <f>IF('DATA IMPORT'!C4257="","",'DATA IMPORT'!C4257)</f>
        <v/>
      </c>
    </row>
    <row r="4258" spans="2:13" x14ac:dyDescent="0.2">
      <c r="B4258" t="str">
        <f t="shared" si="413"/>
        <v>#</v>
      </c>
      <c r="C4258">
        <f>COUNTIF(D4258:D$10001,D4258)</f>
        <v>5744</v>
      </c>
      <c r="D4258" t="str">
        <f t="shared" si="418"/>
        <v/>
      </c>
      <c r="E4258" t="str">
        <f>IF('DATA IMPORT'!E4258="","",'DATA IMPORT'!E4258)</f>
        <v/>
      </c>
      <c r="F4258" s="1" t="str">
        <f>IF('DATA IMPORT'!I4258="","",'DATA IMPORT'!I4258)</f>
        <v/>
      </c>
      <c r="G4258" s="11" t="str">
        <f t="shared" si="414"/>
        <v/>
      </c>
      <c r="H4258" s="11" t="str">
        <f t="shared" si="415"/>
        <v/>
      </c>
      <c r="I4258" s="1" t="str">
        <f>IF('DATA IMPORT'!G4258="","",'DATA IMPORT'!G4258)</f>
        <v/>
      </c>
      <c r="J4258" s="11" t="str">
        <f t="shared" si="416"/>
        <v/>
      </c>
      <c r="K4258" s="11" t="str">
        <f t="shared" si="417"/>
        <v/>
      </c>
      <c r="L4258" s="4" t="str">
        <f>IF('DATA IMPORT'!M4258="","",'DATA IMPORT'!M4258)</f>
        <v/>
      </c>
      <c r="M4258" t="str">
        <f>IF('DATA IMPORT'!C4258="","",'DATA IMPORT'!C4258)</f>
        <v/>
      </c>
    </row>
    <row r="4259" spans="2:13" x14ac:dyDescent="0.2">
      <c r="B4259" t="str">
        <f t="shared" si="413"/>
        <v>#</v>
      </c>
      <c r="C4259">
        <f>COUNTIF(D4259:D$10001,D4259)</f>
        <v>5743</v>
      </c>
      <c r="D4259" t="str">
        <f t="shared" si="418"/>
        <v/>
      </c>
      <c r="E4259" t="str">
        <f>IF('DATA IMPORT'!E4259="","",'DATA IMPORT'!E4259)</f>
        <v/>
      </c>
      <c r="F4259" s="1" t="str">
        <f>IF('DATA IMPORT'!I4259="","",'DATA IMPORT'!I4259)</f>
        <v/>
      </c>
      <c r="G4259" s="11" t="str">
        <f t="shared" si="414"/>
        <v/>
      </c>
      <c r="H4259" s="11" t="str">
        <f t="shared" si="415"/>
        <v/>
      </c>
      <c r="I4259" s="1" t="str">
        <f>IF('DATA IMPORT'!G4259="","",'DATA IMPORT'!G4259)</f>
        <v/>
      </c>
      <c r="J4259" s="11" t="str">
        <f t="shared" si="416"/>
        <v/>
      </c>
      <c r="K4259" s="11" t="str">
        <f t="shared" si="417"/>
        <v/>
      </c>
      <c r="L4259" s="4" t="str">
        <f>IF('DATA IMPORT'!M4259="","",'DATA IMPORT'!M4259)</f>
        <v/>
      </c>
      <c r="M4259" t="str">
        <f>IF('DATA IMPORT'!C4259="","",'DATA IMPORT'!C4259)</f>
        <v/>
      </c>
    </row>
    <row r="4260" spans="2:13" x14ac:dyDescent="0.2">
      <c r="B4260" t="str">
        <f t="shared" si="413"/>
        <v>#</v>
      </c>
      <c r="C4260">
        <f>COUNTIF(D4260:D$10001,D4260)</f>
        <v>5742</v>
      </c>
      <c r="D4260" t="str">
        <f t="shared" si="418"/>
        <v/>
      </c>
      <c r="E4260" t="str">
        <f>IF('DATA IMPORT'!E4260="","",'DATA IMPORT'!E4260)</f>
        <v/>
      </c>
      <c r="F4260" s="1" t="str">
        <f>IF('DATA IMPORT'!I4260="","",'DATA IMPORT'!I4260)</f>
        <v/>
      </c>
      <c r="G4260" s="11" t="str">
        <f t="shared" si="414"/>
        <v/>
      </c>
      <c r="H4260" s="11" t="str">
        <f t="shared" si="415"/>
        <v/>
      </c>
      <c r="I4260" s="1" t="str">
        <f>IF('DATA IMPORT'!G4260="","",'DATA IMPORT'!G4260)</f>
        <v/>
      </c>
      <c r="J4260" s="11" t="str">
        <f t="shared" si="416"/>
        <v/>
      </c>
      <c r="K4260" s="11" t="str">
        <f t="shared" si="417"/>
        <v/>
      </c>
      <c r="L4260" s="4" t="str">
        <f>IF('DATA IMPORT'!M4260="","",'DATA IMPORT'!M4260)</f>
        <v/>
      </c>
      <c r="M4260" t="str">
        <f>IF('DATA IMPORT'!C4260="","",'DATA IMPORT'!C4260)</f>
        <v/>
      </c>
    </row>
    <row r="4261" spans="2:13" x14ac:dyDescent="0.2">
      <c r="B4261" t="str">
        <f t="shared" si="413"/>
        <v>#</v>
      </c>
      <c r="C4261">
        <f>COUNTIF(D4261:D$10001,D4261)</f>
        <v>5741</v>
      </c>
      <c r="D4261" t="str">
        <f t="shared" si="418"/>
        <v/>
      </c>
      <c r="E4261" t="str">
        <f>IF('DATA IMPORT'!E4261="","",'DATA IMPORT'!E4261)</f>
        <v/>
      </c>
      <c r="F4261" s="1" t="str">
        <f>IF('DATA IMPORT'!I4261="","",'DATA IMPORT'!I4261)</f>
        <v/>
      </c>
      <c r="G4261" s="11" t="str">
        <f t="shared" si="414"/>
        <v/>
      </c>
      <c r="H4261" s="11" t="str">
        <f t="shared" si="415"/>
        <v/>
      </c>
      <c r="I4261" s="1" t="str">
        <f>IF('DATA IMPORT'!G4261="","",'DATA IMPORT'!G4261)</f>
        <v/>
      </c>
      <c r="J4261" s="11" t="str">
        <f t="shared" si="416"/>
        <v/>
      </c>
      <c r="K4261" s="11" t="str">
        <f t="shared" si="417"/>
        <v/>
      </c>
      <c r="L4261" s="4" t="str">
        <f>IF('DATA IMPORT'!M4261="","",'DATA IMPORT'!M4261)</f>
        <v/>
      </c>
      <c r="M4261" t="str">
        <f>IF('DATA IMPORT'!C4261="","",'DATA IMPORT'!C4261)</f>
        <v/>
      </c>
    </row>
    <row r="4262" spans="2:13" x14ac:dyDescent="0.2">
      <c r="B4262" t="str">
        <f t="shared" si="413"/>
        <v>#</v>
      </c>
      <c r="C4262">
        <f>COUNTIF(D4262:D$10001,D4262)</f>
        <v>5740</v>
      </c>
      <c r="D4262" t="str">
        <f t="shared" si="418"/>
        <v/>
      </c>
      <c r="E4262" t="str">
        <f>IF('DATA IMPORT'!E4262="","",'DATA IMPORT'!E4262)</f>
        <v/>
      </c>
      <c r="F4262" s="1" t="str">
        <f>IF('DATA IMPORT'!I4262="","",'DATA IMPORT'!I4262)</f>
        <v/>
      </c>
      <c r="G4262" s="11" t="str">
        <f t="shared" si="414"/>
        <v/>
      </c>
      <c r="H4262" s="11" t="str">
        <f t="shared" si="415"/>
        <v/>
      </c>
      <c r="I4262" s="1" t="str">
        <f>IF('DATA IMPORT'!G4262="","",'DATA IMPORT'!G4262)</f>
        <v/>
      </c>
      <c r="J4262" s="11" t="str">
        <f t="shared" si="416"/>
        <v/>
      </c>
      <c r="K4262" s="11" t="str">
        <f t="shared" si="417"/>
        <v/>
      </c>
      <c r="L4262" s="4" t="str">
        <f>IF('DATA IMPORT'!M4262="","",'DATA IMPORT'!M4262)</f>
        <v/>
      </c>
      <c r="M4262" t="str">
        <f>IF('DATA IMPORT'!C4262="","",'DATA IMPORT'!C4262)</f>
        <v/>
      </c>
    </row>
    <row r="4263" spans="2:13" x14ac:dyDescent="0.2">
      <c r="B4263" t="str">
        <f t="shared" si="413"/>
        <v>#</v>
      </c>
      <c r="C4263">
        <f>COUNTIF(D4263:D$10001,D4263)</f>
        <v>5739</v>
      </c>
      <c r="D4263" t="str">
        <f t="shared" si="418"/>
        <v/>
      </c>
      <c r="E4263" t="str">
        <f>IF('DATA IMPORT'!E4263="","",'DATA IMPORT'!E4263)</f>
        <v/>
      </c>
      <c r="F4263" s="1" t="str">
        <f>IF('DATA IMPORT'!I4263="","",'DATA IMPORT'!I4263)</f>
        <v/>
      </c>
      <c r="G4263" s="11" t="str">
        <f t="shared" si="414"/>
        <v/>
      </c>
      <c r="H4263" s="11" t="str">
        <f t="shared" si="415"/>
        <v/>
      </c>
      <c r="I4263" s="1" t="str">
        <f>IF('DATA IMPORT'!G4263="","",'DATA IMPORT'!G4263)</f>
        <v/>
      </c>
      <c r="J4263" s="11" t="str">
        <f t="shared" si="416"/>
        <v/>
      </c>
      <c r="K4263" s="11" t="str">
        <f t="shared" si="417"/>
        <v/>
      </c>
      <c r="L4263" s="4" t="str">
        <f>IF('DATA IMPORT'!M4263="","",'DATA IMPORT'!M4263)</f>
        <v/>
      </c>
      <c r="M4263" t="str">
        <f>IF('DATA IMPORT'!C4263="","",'DATA IMPORT'!C4263)</f>
        <v/>
      </c>
    </row>
    <row r="4264" spans="2:13" x14ac:dyDescent="0.2">
      <c r="B4264" t="str">
        <f t="shared" si="413"/>
        <v>#</v>
      </c>
      <c r="C4264">
        <f>COUNTIF(D4264:D$10001,D4264)</f>
        <v>5738</v>
      </c>
      <c r="D4264" t="str">
        <f t="shared" si="418"/>
        <v/>
      </c>
      <c r="E4264" t="str">
        <f>IF('DATA IMPORT'!E4264="","",'DATA IMPORT'!E4264)</f>
        <v/>
      </c>
      <c r="F4264" s="1" t="str">
        <f>IF('DATA IMPORT'!I4264="","",'DATA IMPORT'!I4264)</f>
        <v/>
      </c>
      <c r="G4264" s="11" t="str">
        <f t="shared" si="414"/>
        <v/>
      </c>
      <c r="H4264" s="11" t="str">
        <f t="shared" si="415"/>
        <v/>
      </c>
      <c r="I4264" s="1" t="str">
        <f>IF('DATA IMPORT'!G4264="","",'DATA IMPORT'!G4264)</f>
        <v/>
      </c>
      <c r="J4264" s="11" t="str">
        <f t="shared" si="416"/>
        <v/>
      </c>
      <c r="K4264" s="11" t="str">
        <f t="shared" si="417"/>
        <v/>
      </c>
      <c r="L4264" s="4" t="str">
        <f>IF('DATA IMPORT'!M4264="","",'DATA IMPORT'!M4264)</f>
        <v/>
      </c>
      <c r="M4264" t="str">
        <f>IF('DATA IMPORT'!C4264="","",'DATA IMPORT'!C4264)</f>
        <v/>
      </c>
    </row>
    <row r="4265" spans="2:13" x14ac:dyDescent="0.2">
      <c r="B4265" t="str">
        <f t="shared" si="413"/>
        <v>#</v>
      </c>
      <c r="C4265">
        <f>COUNTIF(D4265:D$10001,D4265)</f>
        <v>5737</v>
      </c>
      <c r="D4265" t="str">
        <f t="shared" si="418"/>
        <v/>
      </c>
      <c r="E4265" t="str">
        <f>IF('DATA IMPORT'!E4265="","",'DATA IMPORT'!E4265)</f>
        <v/>
      </c>
      <c r="F4265" s="1" t="str">
        <f>IF('DATA IMPORT'!I4265="","",'DATA IMPORT'!I4265)</f>
        <v/>
      </c>
      <c r="G4265" s="11" t="str">
        <f t="shared" si="414"/>
        <v/>
      </c>
      <c r="H4265" s="11" t="str">
        <f t="shared" si="415"/>
        <v/>
      </c>
      <c r="I4265" s="1" t="str">
        <f>IF('DATA IMPORT'!G4265="","",'DATA IMPORT'!G4265)</f>
        <v/>
      </c>
      <c r="J4265" s="11" t="str">
        <f t="shared" si="416"/>
        <v/>
      </c>
      <c r="K4265" s="11" t="str">
        <f t="shared" si="417"/>
        <v/>
      </c>
      <c r="L4265" s="4" t="str">
        <f>IF('DATA IMPORT'!M4265="","",'DATA IMPORT'!M4265)</f>
        <v/>
      </c>
      <c r="M4265" t="str">
        <f>IF('DATA IMPORT'!C4265="","",'DATA IMPORT'!C4265)</f>
        <v/>
      </c>
    </row>
    <row r="4266" spans="2:13" x14ac:dyDescent="0.2">
      <c r="B4266" t="str">
        <f t="shared" si="413"/>
        <v>#</v>
      </c>
      <c r="C4266">
        <f>COUNTIF(D4266:D$10001,D4266)</f>
        <v>5736</v>
      </c>
      <c r="D4266" t="str">
        <f t="shared" si="418"/>
        <v/>
      </c>
      <c r="E4266" t="str">
        <f>IF('DATA IMPORT'!E4266="","",'DATA IMPORT'!E4266)</f>
        <v/>
      </c>
      <c r="F4266" s="1" t="str">
        <f>IF('DATA IMPORT'!I4266="","",'DATA IMPORT'!I4266)</f>
        <v/>
      </c>
      <c r="G4266" s="11" t="str">
        <f t="shared" si="414"/>
        <v/>
      </c>
      <c r="H4266" s="11" t="str">
        <f t="shared" si="415"/>
        <v/>
      </c>
      <c r="I4266" s="1" t="str">
        <f>IF('DATA IMPORT'!G4266="","",'DATA IMPORT'!G4266)</f>
        <v/>
      </c>
      <c r="J4266" s="11" t="str">
        <f t="shared" si="416"/>
        <v/>
      </c>
      <c r="K4266" s="11" t="str">
        <f t="shared" si="417"/>
        <v/>
      </c>
      <c r="L4266" s="4" t="str">
        <f>IF('DATA IMPORT'!M4266="","",'DATA IMPORT'!M4266)</f>
        <v/>
      </c>
      <c r="M4266" t="str">
        <f>IF('DATA IMPORT'!C4266="","",'DATA IMPORT'!C4266)</f>
        <v/>
      </c>
    </row>
    <row r="4267" spans="2:13" x14ac:dyDescent="0.2">
      <c r="B4267" t="str">
        <f t="shared" si="413"/>
        <v>#</v>
      </c>
      <c r="C4267">
        <f>COUNTIF(D4267:D$10001,D4267)</f>
        <v>5735</v>
      </c>
      <c r="D4267" t="str">
        <f t="shared" si="418"/>
        <v/>
      </c>
      <c r="E4267" t="str">
        <f>IF('DATA IMPORT'!E4267="","",'DATA IMPORT'!E4267)</f>
        <v/>
      </c>
      <c r="F4267" s="1" t="str">
        <f>IF('DATA IMPORT'!I4267="","",'DATA IMPORT'!I4267)</f>
        <v/>
      </c>
      <c r="G4267" s="11" t="str">
        <f t="shared" si="414"/>
        <v/>
      </c>
      <c r="H4267" s="11" t="str">
        <f t="shared" si="415"/>
        <v/>
      </c>
      <c r="I4267" s="1" t="str">
        <f>IF('DATA IMPORT'!G4267="","",'DATA IMPORT'!G4267)</f>
        <v/>
      </c>
      <c r="J4267" s="11" t="str">
        <f t="shared" si="416"/>
        <v/>
      </c>
      <c r="K4267" s="11" t="str">
        <f t="shared" si="417"/>
        <v/>
      </c>
      <c r="L4267" s="4" t="str">
        <f>IF('DATA IMPORT'!M4267="","",'DATA IMPORT'!M4267)</f>
        <v/>
      </c>
      <c r="M4267" t="str">
        <f>IF('DATA IMPORT'!C4267="","",'DATA IMPORT'!C4267)</f>
        <v/>
      </c>
    </row>
    <row r="4268" spans="2:13" x14ac:dyDescent="0.2">
      <c r="B4268" t="str">
        <f t="shared" si="413"/>
        <v>#</v>
      </c>
      <c r="C4268">
        <f>COUNTIF(D4268:D$10001,D4268)</f>
        <v>5734</v>
      </c>
      <c r="D4268" t="str">
        <f t="shared" si="418"/>
        <v/>
      </c>
      <c r="E4268" t="str">
        <f>IF('DATA IMPORT'!E4268="","",'DATA IMPORT'!E4268)</f>
        <v/>
      </c>
      <c r="F4268" s="1" t="str">
        <f>IF('DATA IMPORT'!I4268="","",'DATA IMPORT'!I4268)</f>
        <v/>
      </c>
      <c r="G4268" s="11" t="str">
        <f t="shared" si="414"/>
        <v/>
      </c>
      <c r="H4268" s="11" t="str">
        <f t="shared" si="415"/>
        <v/>
      </c>
      <c r="I4268" s="1" t="str">
        <f>IF('DATA IMPORT'!G4268="","",'DATA IMPORT'!G4268)</f>
        <v/>
      </c>
      <c r="J4268" s="11" t="str">
        <f t="shared" si="416"/>
        <v/>
      </c>
      <c r="K4268" s="11" t="str">
        <f t="shared" si="417"/>
        <v/>
      </c>
      <c r="L4268" s="4" t="str">
        <f>IF('DATA IMPORT'!M4268="","",'DATA IMPORT'!M4268)</f>
        <v/>
      </c>
      <c r="M4268" t="str">
        <f>IF('DATA IMPORT'!C4268="","",'DATA IMPORT'!C4268)</f>
        <v/>
      </c>
    </row>
    <row r="4269" spans="2:13" x14ac:dyDescent="0.2">
      <c r="B4269" t="str">
        <f t="shared" si="413"/>
        <v>#</v>
      </c>
      <c r="C4269">
        <f>COUNTIF(D4269:D$10001,D4269)</f>
        <v>5733</v>
      </c>
      <c r="D4269" t="str">
        <f t="shared" si="418"/>
        <v/>
      </c>
      <c r="E4269" t="str">
        <f>IF('DATA IMPORT'!E4269="","",'DATA IMPORT'!E4269)</f>
        <v/>
      </c>
      <c r="F4269" s="1" t="str">
        <f>IF('DATA IMPORT'!I4269="","",'DATA IMPORT'!I4269)</f>
        <v/>
      </c>
      <c r="G4269" s="11" t="str">
        <f t="shared" si="414"/>
        <v/>
      </c>
      <c r="H4269" s="11" t="str">
        <f t="shared" si="415"/>
        <v/>
      </c>
      <c r="I4269" s="1" t="str">
        <f>IF('DATA IMPORT'!G4269="","",'DATA IMPORT'!G4269)</f>
        <v/>
      </c>
      <c r="J4269" s="11" t="str">
        <f t="shared" si="416"/>
        <v/>
      </c>
      <c r="K4269" s="11" t="str">
        <f t="shared" si="417"/>
        <v/>
      </c>
      <c r="L4269" s="4" t="str">
        <f>IF('DATA IMPORT'!M4269="","",'DATA IMPORT'!M4269)</f>
        <v/>
      </c>
      <c r="M4269" t="str">
        <f>IF('DATA IMPORT'!C4269="","",'DATA IMPORT'!C4269)</f>
        <v/>
      </c>
    </row>
    <row r="4270" spans="2:13" x14ac:dyDescent="0.2">
      <c r="B4270" t="str">
        <f t="shared" si="413"/>
        <v>#</v>
      </c>
      <c r="C4270">
        <f>COUNTIF(D4270:D$10001,D4270)</f>
        <v>5732</v>
      </c>
      <c r="D4270" t="str">
        <f t="shared" si="418"/>
        <v/>
      </c>
      <c r="E4270" t="str">
        <f>IF('DATA IMPORT'!E4270="","",'DATA IMPORT'!E4270)</f>
        <v/>
      </c>
      <c r="F4270" s="1" t="str">
        <f>IF('DATA IMPORT'!I4270="","",'DATA IMPORT'!I4270)</f>
        <v/>
      </c>
      <c r="G4270" s="11" t="str">
        <f t="shared" si="414"/>
        <v/>
      </c>
      <c r="H4270" s="11" t="str">
        <f t="shared" si="415"/>
        <v/>
      </c>
      <c r="I4270" s="1" t="str">
        <f>IF('DATA IMPORT'!G4270="","",'DATA IMPORT'!G4270)</f>
        <v/>
      </c>
      <c r="J4270" s="11" t="str">
        <f t="shared" si="416"/>
        <v/>
      </c>
      <c r="K4270" s="11" t="str">
        <f t="shared" si="417"/>
        <v/>
      </c>
      <c r="L4270" s="4" t="str">
        <f>IF('DATA IMPORT'!M4270="","",'DATA IMPORT'!M4270)</f>
        <v/>
      </c>
      <c r="M4270" t="str">
        <f>IF('DATA IMPORT'!C4270="","",'DATA IMPORT'!C4270)</f>
        <v/>
      </c>
    </row>
    <row r="4271" spans="2:13" x14ac:dyDescent="0.2">
      <c r="B4271" t="str">
        <f t="shared" si="413"/>
        <v>#</v>
      </c>
      <c r="C4271">
        <f>COUNTIF(D4271:D$10001,D4271)</f>
        <v>5731</v>
      </c>
      <c r="D4271" t="str">
        <f t="shared" si="418"/>
        <v/>
      </c>
      <c r="E4271" t="str">
        <f>IF('DATA IMPORT'!E4271="","",'DATA IMPORT'!E4271)</f>
        <v/>
      </c>
      <c r="F4271" s="1" t="str">
        <f>IF('DATA IMPORT'!I4271="","",'DATA IMPORT'!I4271)</f>
        <v/>
      </c>
      <c r="G4271" s="11" t="str">
        <f t="shared" si="414"/>
        <v/>
      </c>
      <c r="H4271" s="11" t="str">
        <f t="shared" si="415"/>
        <v/>
      </c>
      <c r="I4271" s="1" t="str">
        <f>IF('DATA IMPORT'!G4271="","",'DATA IMPORT'!G4271)</f>
        <v/>
      </c>
      <c r="J4271" s="11" t="str">
        <f t="shared" si="416"/>
        <v/>
      </c>
      <c r="K4271" s="11" t="str">
        <f t="shared" si="417"/>
        <v/>
      </c>
      <c r="L4271" s="4" t="str">
        <f>IF('DATA IMPORT'!M4271="","",'DATA IMPORT'!M4271)</f>
        <v/>
      </c>
      <c r="M4271" t="str">
        <f>IF('DATA IMPORT'!C4271="","",'DATA IMPORT'!C4271)</f>
        <v/>
      </c>
    </row>
    <row r="4272" spans="2:13" x14ac:dyDescent="0.2">
      <c r="B4272" t="str">
        <f t="shared" si="413"/>
        <v>#</v>
      </c>
      <c r="C4272">
        <f>COUNTIF(D4272:D$10001,D4272)</f>
        <v>5730</v>
      </c>
      <c r="D4272" t="str">
        <f t="shared" si="418"/>
        <v/>
      </c>
      <c r="E4272" t="str">
        <f>IF('DATA IMPORT'!E4272="","",'DATA IMPORT'!E4272)</f>
        <v/>
      </c>
      <c r="F4272" s="1" t="str">
        <f>IF('DATA IMPORT'!I4272="","",'DATA IMPORT'!I4272)</f>
        <v/>
      </c>
      <c r="G4272" s="11" t="str">
        <f t="shared" si="414"/>
        <v/>
      </c>
      <c r="H4272" s="11" t="str">
        <f t="shared" si="415"/>
        <v/>
      </c>
      <c r="I4272" s="1" t="str">
        <f>IF('DATA IMPORT'!G4272="","",'DATA IMPORT'!G4272)</f>
        <v/>
      </c>
      <c r="J4272" s="11" t="str">
        <f t="shared" si="416"/>
        <v/>
      </c>
      <c r="K4272" s="11" t="str">
        <f t="shared" si="417"/>
        <v/>
      </c>
      <c r="L4272" s="4" t="str">
        <f>IF('DATA IMPORT'!M4272="","",'DATA IMPORT'!M4272)</f>
        <v/>
      </c>
      <c r="M4272" t="str">
        <f>IF('DATA IMPORT'!C4272="","",'DATA IMPORT'!C4272)</f>
        <v/>
      </c>
    </row>
    <row r="4273" spans="2:13" x14ac:dyDescent="0.2">
      <c r="B4273" t="str">
        <f t="shared" si="413"/>
        <v>#</v>
      </c>
      <c r="C4273">
        <f>COUNTIF(D4273:D$10001,D4273)</f>
        <v>5729</v>
      </c>
      <c r="D4273" t="str">
        <f t="shared" si="418"/>
        <v/>
      </c>
      <c r="E4273" t="str">
        <f>IF('DATA IMPORT'!E4273="","",'DATA IMPORT'!E4273)</f>
        <v/>
      </c>
      <c r="F4273" s="1" t="str">
        <f>IF('DATA IMPORT'!I4273="","",'DATA IMPORT'!I4273)</f>
        <v/>
      </c>
      <c r="G4273" s="11" t="str">
        <f t="shared" si="414"/>
        <v/>
      </c>
      <c r="H4273" s="11" t="str">
        <f t="shared" si="415"/>
        <v/>
      </c>
      <c r="I4273" s="1" t="str">
        <f>IF('DATA IMPORT'!G4273="","",'DATA IMPORT'!G4273)</f>
        <v/>
      </c>
      <c r="J4273" s="11" t="str">
        <f t="shared" si="416"/>
        <v/>
      </c>
      <c r="K4273" s="11" t="str">
        <f t="shared" si="417"/>
        <v/>
      </c>
      <c r="L4273" s="4" t="str">
        <f>IF('DATA IMPORT'!M4273="","",'DATA IMPORT'!M4273)</f>
        <v/>
      </c>
      <c r="M4273" t="str">
        <f>IF('DATA IMPORT'!C4273="","",'DATA IMPORT'!C4273)</f>
        <v/>
      </c>
    </row>
    <row r="4274" spans="2:13" x14ac:dyDescent="0.2">
      <c r="B4274" t="str">
        <f t="shared" si="413"/>
        <v>#</v>
      </c>
      <c r="C4274">
        <f>COUNTIF(D4274:D$10001,D4274)</f>
        <v>5728</v>
      </c>
      <c r="D4274" t="str">
        <f t="shared" si="418"/>
        <v/>
      </c>
      <c r="E4274" t="str">
        <f>IF('DATA IMPORT'!E4274="","",'DATA IMPORT'!E4274)</f>
        <v/>
      </c>
      <c r="F4274" s="1" t="str">
        <f>IF('DATA IMPORT'!I4274="","",'DATA IMPORT'!I4274)</f>
        <v/>
      </c>
      <c r="G4274" s="11" t="str">
        <f t="shared" si="414"/>
        <v/>
      </c>
      <c r="H4274" s="11" t="str">
        <f t="shared" si="415"/>
        <v/>
      </c>
      <c r="I4274" s="1" t="str">
        <f>IF('DATA IMPORT'!G4274="","",'DATA IMPORT'!G4274)</f>
        <v/>
      </c>
      <c r="J4274" s="11" t="str">
        <f t="shared" si="416"/>
        <v/>
      </c>
      <c r="K4274" s="11" t="str">
        <f t="shared" si="417"/>
        <v/>
      </c>
      <c r="L4274" s="4" t="str">
        <f>IF('DATA IMPORT'!M4274="","",'DATA IMPORT'!M4274)</f>
        <v/>
      </c>
      <c r="M4274" t="str">
        <f>IF('DATA IMPORT'!C4274="","",'DATA IMPORT'!C4274)</f>
        <v/>
      </c>
    </row>
    <row r="4275" spans="2:13" x14ac:dyDescent="0.2">
      <c r="B4275" t="str">
        <f t="shared" si="413"/>
        <v>#</v>
      </c>
      <c r="C4275">
        <f>COUNTIF(D4275:D$10001,D4275)</f>
        <v>5727</v>
      </c>
      <c r="D4275" t="str">
        <f t="shared" si="418"/>
        <v/>
      </c>
      <c r="E4275" t="str">
        <f>IF('DATA IMPORT'!E4275="","",'DATA IMPORT'!E4275)</f>
        <v/>
      </c>
      <c r="F4275" s="1" t="str">
        <f>IF('DATA IMPORT'!I4275="","",'DATA IMPORT'!I4275)</f>
        <v/>
      </c>
      <c r="G4275" s="11" t="str">
        <f t="shared" si="414"/>
        <v/>
      </c>
      <c r="H4275" s="11" t="str">
        <f t="shared" si="415"/>
        <v/>
      </c>
      <c r="I4275" s="1" t="str">
        <f>IF('DATA IMPORT'!G4275="","",'DATA IMPORT'!G4275)</f>
        <v/>
      </c>
      <c r="J4275" s="11" t="str">
        <f t="shared" si="416"/>
        <v/>
      </c>
      <c r="K4275" s="11" t="str">
        <f t="shared" si="417"/>
        <v/>
      </c>
      <c r="L4275" s="4" t="str">
        <f>IF('DATA IMPORT'!M4275="","",'DATA IMPORT'!M4275)</f>
        <v/>
      </c>
      <c r="M4275" t="str">
        <f>IF('DATA IMPORT'!C4275="","",'DATA IMPORT'!C4275)</f>
        <v/>
      </c>
    </row>
    <row r="4276" spans="2:13" x14ac:dyDescent="0.2">
      <c r="B4276" t="str">
        <f t="shared" si="413"/>
        <v>#</v>
      </c>
      <c r="C4276">
        <f>COUNTIF(D4276:D$10001,D4276)</f>
        <v>5726</v>
      </c>
      <c r="D4276" t="str">
        <f t="shared" si="418"/>
        <v/>
      </c>
      <c r="E4276" t="str">
        <f>IF('DATA IMPORT'!E4276="","",'DATA IMPORT'!E4276)</f>
        <v/>
      </c>
      <c r="F4276" s="1" t="str">
        <f>IF('DATA IMPORT'!I4276="","",'DATA IMPORT'!I4276)</f>
        <v/>
      </c>
      <c r="G4276" s="11" t="str">
        <f t="shared" si="414"/>
        <v/>
      </c>
      <c r="H4276" s="11" t="str">
        <f t="shared" si="415"/>
        <v/>
      </c>
      <c r="I4276" s="1" t="str">
        <f>IF('DATA IMPORT'!G4276="","",'DATA IMPORT'!G4276)</f>
        <v/>
      </c>
      <c r="J4276" s="11" t="str">
        <f t="shared" si="416"/>
        <v/>
      </c>
      <c r="K4276" s="11" t="str">
        <f t="shared" si="417"/>
        <v/>
      </c>
      <c r="L4276" s="4" t="str">
        <f>IF('DATA IMPORT'!M4276="","",'DATA IMPORT'!M4276)</f>
        <v/>
      </c>
      <c r="M4276" t="str">
        <f>IF('DATA IMPORT'!C4276="","",'DATA IMPORT'!C4276)</f>
        <v/>
      </c>
    </row>
    <row r="4277" spans="2:13" x14ac:dyDescent="0.2">
      <c r="B4277" t="str">
        <f t="shared" si="413"/>
        <v>#</v>
      </c>
      <c r="C4277">
        <f>COUNTIF(D4277:D$10001,D4277)</f>
        <v>5725</v>
      </c>
      <c r="D4277" t="str">
        <f t="shared" si="418"/>
        <v/>
      </c>
      <c r="E4277" t="str">
        <f>IF('DATA IMPORT'!E4277="","",'DATA IMPORT'!E4277)</f>
        <v/>
      </c>
      <c r="F4277" s="1" t="str">
        <f>IF('DATA IMPORT'!I4277="","",'DATA IMPORT'!I4277)</f>
        <v/>
      </c>
      <c r="G4277" s="11" t="str">
        <f t="shared" si="414"/>
        <v/>
      </c>
      <c r="H4277" s="11" t="str">
        <f t="shared" si="415"/>
        <v/>
      </c>
      <c r="I4277" s="1" t="str">
        <f>IF('DATA IMPORT'!G4277="","",'DATA IMPORT'!G4277)</f>
        <v/>
      </c>
      <c r="J4277" s="11" t="str">
        <f t="shared" si="416"/>
        <v/>
      </c>
      <c r="K4277" s="11" t="str">
        <f t="shared" si="417"/>
        <v/>
      </c>
      <c r="L4277" s="4" t="str">
        <f>IF('DATA IMPORT'!M4277="","",'DATA IMPORT'!M4277)</f>
        <v/>
      </c>
      <c r="M4277" t="str">
        <f>IF('DATA IMPORT'!C4277="","",'DATA IMPORT'!C4277)</f>
        <v/>
      </c>
    </row>
    <row r="4278" spans="2:13" x14ac:dyDescent="0.2">
      <c r="B4278" t="str">
        <f t="shared" si="413"/>
        <v>#</v>
      </c>
      <c r="C4278">
        <f>COUNTIF(D4278:D$10001,D4278)</f>
        <v>5724</v>
      </c>
      <c r="D4278" t="str">
        <f t="shared" si="418"/>
        <v/>
      </c>
      <c r="E4278" t="str">
        <f>IF('DATA IMPORT'!E4278="","",'DATA IMPORT'!E4278)</f>
        <v/>
      </c>
      <c r="F4278" s="1" t="str">
        <f>IF('DATA IMPORT'!I4278="","",'DATA IMPORT'!I4278)</f>
        <v/>
      </c>
      <c r="G4278" s="11" t="str">
        <f t="shared" si="414"/>
        <v/>
      </c>
      <c r="H4278" s="11" t="str">
        <f t="shared" si="415"/>
        <v/>
      </c>
      <c r="I4278" s="1" t="str">
        <f>IF('DATA IMPORT'!G4278="","",'DATA IMPORT'!G4278)</f>
        <v/>
      </c>
      <c r="J4278" s="11" t="str">
        <f t="shared" si="416"/>
        <v/>
      </c>
      <c r="K4278" s="11" t="str">
        <f t="shared" si="417"/>
        <v/>
      </c>
      <c r="L4278" s="4" t="str">
        <f>IF('DATA IMPORT'!M4278="","",'DATA IMPORT'!M4278)</f>
        <v/>
      </c>
      <c r="M4278" t="str">
        <f>IF('DATA IMPORT'!C4278="","",'DATA IMPORT'!C4278)</f>
        <v/>
      </c>
    </row>
    <row r="4279" spans="2:13" x14ac:dyDescent="0.2">
      <c r="B4279" t="str">
        <f t="shared" si="413"/>
        <v>#</v>
      </c>
      <c r="C4279">
        <f>COUNTIF(D4279:D$10001,D4279)</f>
        <v>5723</v>
      </c>
      <c r="D4279" t="str">
        <f t="shared" si="418"/>
        <v/>
      </c>
      <c r="E4279" t="str">
        <f>IF('DATA IMPORT'!E4279="","",'DATA IMPORT'!E4279)</f>
        <v/>
      </c>
      <c r="F4279" s="1" t="str">
        <f>IF('DATA IMPORT'!I4279="","",'DATA IMPORT'!I4279)</f>
        <v/>
      </c>
      <c r="G4279" s="11" t="str">
        <f t="shared" si="414"/>
        <v/>
      </c>
      <c r="H4279" s="11" t="str">
        <f t="shared" si="415"/>
        <v/>
      </c>
      <c r="I4279" s="1" t="str">
        <f>IF('DATA IMPORT'!G4279="","",'DATA IMPORT'!G4279)</f>
        <v/>
      </c>
      <c r="J4279" s="11" t="str">
        <f t="shared" si="416"/>
        <v/>
      </c>
      <c r="K4279" s="11" t="str">
        <f t="shared" si="417"/>
        <v/>
      </c>
      <c r="L4279" s="4" t="str">
        <f>IF('DATA IMPORT'!M4279="","",'DATA IMPORT'!M4279)</f>
        <v/>
      </c>
      <c r="M4279" t="str">
        <f>IF('DATA IMPORT'!C4279="","",'DATA IMPORT'!C4279)</f>
        <v/>
      </c>
    </row>
    <row r="4280" spans="2:13" x14ac:dyDescent="0.2">
      <c r="B4280" t="str">
        <f t="shared" si="413"/>
        <v>#</v>
      </c>
      <c r="C4280">
        <f>COUNTIF(D4280:D$10001,D4280)</f>
        <v>5722</v>
      </c>
      <c r="D4280" t="str">
        <f t="shared" si="418"/>
        <v/>
      </c>
      <c r="E4280" t="str">
        <f>IF('DATA IMPORT'!E4280="","",'DATA IMPORT'!E4280)</f>
        <v/>
      </c>
      <c r="F4280" s="1" t="str">
        <f>IF('DATA IMPORT'!I4280="","",'DATA IMPORT'!I4280)</f>
        <v/>
      </c>
      <c r="G4280" s="11" t="str">
        <f t="shared" si="414"/>
        <v/>
      </c>
      <c r="H4280" s="11" t="str">
        <f t="shared" si="415"/>
        <v/>
      </c>
      <c r="I4280" s="1" t="str">
        <f>IF('DATA IMPORT'!G4280="","",'DATA IMPORT'!G4280)</f>
        <v/>
      </c>
      <c r="J4280" s="11" t="str">
        <f t="shared" si="416"/>
        <v/>
      </c>
      <c r="K4280" s="11" t="str">
        <f t="shared" si="417"/>
        <v/>
      </c>
      <c r="L4280" s="4" t="str">
        <f>IF('DATA IMPORT'!M4280="","",'DATA IMPORT'!M4280)</f>
        <v/>
      </c>
      <c r="M4280" t="str">
        <f>IF('DATA IMPORT'!C4280="","",'DATA IMPORT'!C4280)</f>
        <v/>
      </c>
    </row>
    <row r="4281" spans="2:13" x14ac:dyDescent="0.2">
      <c r="B4281" t="str">
        <f t="shared" si="413"/>
        <v>#</v>
      </c>
      <c r="C4281">
        <f>COUNTIF(D4281:D$10001,D4281)</f>
        <v>5721</v>
      </c>
      <c r="D4281" t="str">
        <f t="shared" si="418"/>
        <v/>
      </c>
      <c r="E4281" t="str">
        <f>IF('DATA IMPORT'!E4281="","",'DATA IMPORT'!E4281)</f>
        <v/>
      </c>
      <c r="F4281" s="1" t="str">
        <f>IF('DATA IMPORT'!I4281="","",'DATA IMPORT'!I4281)</f>
        <v/>
      </c>
      <c r="G4281" s="11" t="str">
        <f t="shared" si="414"/>
        <v/>
      </c>
      <c r="H4281" s="11" t="str">
        <f t="shared" si="415"/>
        <v/>
      </c>
      <c r="I4281" s="1" t="str">
        <f>IF('DATA IMPORT'!G4281="","",'DATA IMPORT'!G4281)</f>
        <v/>
      </c>
      <c r="J4281" s="11" t="str">
        <f t="shared" si="416"/>
        <v/>
      </c>
      <c r="K4281" s="11" t="str">
        <f t="shared" si="417"/>
        <v/>
      </c>
      <c r="L4281" s="4" t="str">
        <f>IF('DATA IMPORT'!M4281="","",'DATA IMPORT'!M4281)</f>
        <v/>
      </c>
      <c r="M4281" t="str">
        <f>IF('DATA IMPORT'!C4281="","",'DATA IMPORT'!C4281)</f>
        <v/>
      </c>
    </row>
    <row r="4282" spans="2:13" x14ac:dyDescent="0.2">
      <c r="B4282" t="str">
        <f t="shared" si="413"/>
        <v>#</v>
      </c>
      <c r="C4282">
        <f>COUNTIF(D4282:D$10001,D4282)</f>
        <v>5720</v>
      </c>
      <c r="D4282" t="str">
        <f t="shared" si="418"/>
        <v/>
      </c>
      <c r="E4282" t="str">
        <f>IF('DATA IMPORT'!E4282="","",'DATA IMPORT'!E4282)</f>
        <v/>
      </c>
      <c r="F4282" s="1" t="str">
        <f>IF('DATA IMPORT'!I4282="","",'DATA IMPORT'!I4282)</f>
        <v/>
      </c>
      <c r="G4282" s="11" t="str">
        <f t="shared" si="414"/>
        <v/>
      </c>
      <c r="H4282" s="11" t="str">
        <f t="shared" si="415"/>
        <v/>
      </c>
      <c r="I4282" s="1" t="str">
        <f>IF('DATA IMPORT'!G4282="","",'DATA IMPORT'!G4282)</f>
        <v/>
      </c>
      <c r="J4282" s="11" t="str">
        <f t="shared" si="416"/>
        <v/>
      </c>
      <c r="K4282" s="11" t="str">
        <f t="shared" si="417"/>
        <v/>
      </c>
      <c r="L4282" s="4" t="str">
        <f>IF('DATA IMPORT'!M4282="","",'DATA IMPORT'!M4282)</f>
        <v/>
      </c>
      <c r="M4282" t="str">
        <f>IF('DATA IMPORT'!C4282="","",'DATA IMPORT'!C4282)</f>
        <v/>
      </c>
    </row>
    <row r="4283" spans="2:13" x14ac:dyDescent="0.2">
      <c r="B4283" t="str">
        <f t="shared" si="413"/>
        <v>#</v>
      </c>
      <c r="C4283">
        <f>COUNTIF(D4283:D$10001,D4283)</f>
        <v>5719</v>
      </c>
      <c r="D4283" t="str">
        <f t="shared" si="418"/>
        <v/>
      </c>
      <c r="E4283" t="str">
        <f>IF('DATA IMPORT'!E4283="","",'DATA IMPORT'!E4283)</f>
        <v/>
      </c>
      <c r="F4283" s="1" t="str">
        <f>IF('DATA IMPORT'!I4283="","",'DATA IMPORT'!I4283)</f>
        <v/>
      </c>
      <c r="G4283" s="11" t="str">
        <f t="shared" si="414"/>
        <v/>
      </c>
      <c r="H4283" s="11" t="str">
        <f t="shared" si="415"/>
        <v/>
      </c>
      <c r="I4283" s="1" t="str">
        <f>IF('DATA IMPORT'!G4283="","",'DATA IMPORT'!G4283)</f>
        <v/>
      </c>
      <c r="J4283" s="11" t="str">
        <f t="shared" si="416"/>
        <v/>
      </c>
      <c r="K4283" s="11" t="str">
        <f t="shared" si="417"/>
        <v/>
      </c>
      <c r="L4283" s="4" t="str">
        <f>IF('DATA IMPORT'!M4283="","",'DATA IMPORT'!M4283)</f>
        <v/>
      </c>
      <c r="M4283" t="str">
        <f>IF('DATA IMPORT'!C4283="","",'DATA IMPORT'!C4283)</f>
        <v/>
      </c>
    </row>
    <row r="4284" spans="2:13" x14ac:dyDescent="0.2">
      <c r="B4284" t="str">
        <f t="shared" si="413"/>
        <v>#</v>
      </c>
      <c r="C4284">
        <f>COUNTIF(D4284:D$10001,D4284)</f>
        <v>5718</v>
      </c>
      <c r="D4284" t="str">
        <f t="shared" si="418"/>
        <v/>
      </c>
      <c r="E4284" t="str">
        <f>IF('DATA IMPORT'!E4284="","",'DATA IMPORT'!E4284)</f>
        <v/>
      </c>
      <c r="F4284" s="1" t="str">
        <f>IF('DATA IMPORT'!I4284="","",'DATA IMPORT'!I4284)</f>
        <v/>
      </c>
      <c r="G4284" s="11" t="str">
        <f t="shared" si="414"/>
        <v/>
      </c>
      <c r="H4284" s="11" t="str">
        <f t="shared" si="415"/>
        <v/>
      </c>
      <c r="I4284" s="1" t="str">
        <f>IF('DATA IMPORT'!G4284="","",'DATA IMPORT'!G4284)</f>
        <v/>
      </c>
      <c r="J4284" s="11" t="str">
        <f t="shared" si="416"/>
        <v/>
      </c>
      <c r="K4284" s="11" t="str">
        <f t="shared" si="417"/>
        <v/>
      </c>
      <c r="L4284" s="4" t="str">
        <f>IF('DATA IMPORT'!M4284="","",'DATA IMPORT'!M4284)</f>
        <v/>
      </c>
      <c r="M4284" t="str">
        <f>IF('DATA IMPORT'!C4284="","",'DATA IMPORT'!C4284)</f>
        <v/>
      </c>
    </row>
    <row r="4285" spans="2:13" x14ac:dyDescent="0.2">
      <c r="B4285" t="str">
        <f t="shared" si="413"/>
        <v>#</v>
      </c>
      <c r="C4285">
        <f>COUNTIF(D4285:D$10001,D4285)</f>
        <v>5717</v>
      </c>
      <c r="D4285" t="str">
        <f t="shared" si="418"/>
        <v/>
      </c>
      <c r="E4285" t="str">
        <f>IF('DATA IMPORT'!E4285="","",'DATA IMPORT'!E4285)</f>
        <v/>
      </c>
      <c r="F4285" s="1" t="str">
        <f>IF('DATA IMPORT'!I4285="","",'DATA IMPORT'!I4285)</f>
        <v/>
      </c>
      <c r="G4285" s="11" t="str">
        <f t="shared" si="414"/>
        <v/>
      </c>
      <c r="H4285" s="11" t="str">
        <f t="shared" si="415"/>
        <v/>
      </c>
      <c r="I4285" s="1" t="str">
        <f>IF('DATA IMPORT'!G4285="","",'DATA IMPORT'!G4285)</f>
        <v/>
      </c>
      <c r="J4285" s="11" t="str">
        <f t="shared" si="416"/>
        <v/>
      </c>
      <c r="K4285" s="11" t="str">
        <f t="shared" si="417"/>
        <v/>
      </c>
      <c r="L4285" s="4" t="str">
        <f>IF('DATA IMPORT'!M4285="","",'DATA IMPORT'!M4285)</f>
        <v/>
      </c>
      <c r="M4285" t="str">
        <f>IF('DATA IMPORT'!C4285="","",'DATA IMPORT'!C4285)</f>
        <v/>
      </c>
    </row>
    <row r="4286" spans="2:13" x14ac:dyDescent="0.2">
      <c r="B4286" t="str">
        <f t="shared" si="413"/>
        <v>#</v>
      </c>
      <c r="C4286">
        <f>COUNTIF(D4286:D$10001,D4286)</f>
        <v>5716</v>
      </c>
      <c r="D4286" t="str">
        <f t="shared" si="418"/>
        <v/>
      </c>
      <c r="E4286" t="str">
        <f>IF('DATA IMPORT'!E4286="","",'DATA IMPORT'!E4286)</f>
        <v/>
      </c>
      <c r="F4286" s="1" t="str">
        <f>IF('DATA IMPORT'!I4286="","",'DATA IMPORT'!I4286)</f>
        <v/>
      </c>
      <c r="G4286" s="11" t="str">
        <f t="shared" si="414"/>
        <v/>
      </c>
      <c r="H4286" s="11" t="str">
        <f t="shared" si="415"/>
        <v/>
      </c>
      <c r="I4286" s="1" t="str">
        <f>IF('DATA IMPORT'!G4286="","",'DATA IMPORT'!G4286)</f>
        <v/>
      </c>
      <c r="J4286" s="11" t="str">
        <f t="shared" si="416"/>
        <v/>
      </c>
      <c r="K4286" s="11" t="str">
        <f t="shared" si="417"/>
        <v/>
      </c>
      <c r="L4286" s="4" t="str">
        <f>IF('DATA IMPORT'!M4286="","",'DATA IMPORT'!M4286)</f>
        <v/>
      </c>
      <c r="M4286" t="str">
        <f>IF('DATA IMPORT'!C4286="","",'DATA IMPORT'!C4286)</f>
        <v/>
      </c>
    </row>
    <row r="4287" spans="2:13" x14ac:dyDescent="0.2">
      <c r="B4287" t="str">
        <f t="shared" si="413"/>
        <v>#</v>
      </c>
      <c r="C4287">
        <f>COUNTIF(D4287:D$10001,D4287)</f>
        <v>5715</v>
      </c>
      <c r="D4287" t="str">
        <f t="shared" si="418"/>
        <v/>
      </c>
      <c r="E4287" t="str">
        <f>IF('DATA IMPORT'!E4287="","",'DATA IMPORT'!E4287)</f>
        <v/>
      </c>
      <c r="F4287" s="1" t="str">
        <f>IF('DATA IMPORT'!I4287="","",'DATA IMPORT'!I4287)</f>
        <v/>
      </c>
      <c r="G4287" s="11" t="str">
        <f t="shared" si="414"/>
        <v/>
      </c>
      <c r="H4287" s="11" t="str">
        <f t="shared" si="415"/>
        <v/>
      </c>
      <c r="I4287" s="1" t="str">
        <f>IF('DATA IMPORT'!G4287="","",'DATA IMPORT'!G4287)</f>
        <v/>
      </c>
      <c r="J4287" s="11" t="str">
        <f t="shared" si="416"/>
        <v/>
      </c>
      <c r="K4287" s="11" t="str">
        <f t="shared" si="417"/>
        <v/>
      </c>
      <c r="L4287" s="4" t="str">
        <f>IF('DATA IMPORT'!M4287="","",'DATA IMPORT'!M4287)</f>
        <v/>
      </c>
      <c r="M4287" t="str">
        <f>IF('DATA IMPORT'!C4287="","",'DATA IMPORT'!C4287)</f>
        <v/>
      </c>
    </row>
    <row r="4288" spans="2:13" x14ac:dyDescent="0.2">
      <c r="B4288" t="str">
        <f t="shared" si="413"/>
        <v>#</v>
      </c>
      <c r="C4288">
        <f>COUNTIF(D4288:D$10001,D4288)</f>
        <v>5714</v>
      </c>
      <c r="D4288" t="str">
        <f t="shared" si="418"/>
        <v/>
      </c>
      <c r="E4288" t="str">
        <f>IF('DATA IMPORT'!E4288="","",'DATA IMPORT'!E4288)</f>
        <v/>
      </c>
      <c r="F4288" s="1" t="str">
        <f>IF('DATA IMPORT'!I4288="","",'DATA IMPORT'!I4288)</f>
        <v/>
      </c>
      <c r="G4288" s="11" t="str">
        <f t="shared" si="414"/>
        <v/>
      </c>
      <c r="H4288" s="11" t="str">
        <f t="shared" si="415"/>
        <v/>
      </c>
      <c r="I4288" s="1" t="str">
        <f>IF('DATA IMPORT'!G4288="","",'DATA IMPORT'!G4288)</f>
        <v/>
      </c>
      <c r="J4288" s="11" t="str">
        <f t="shared" si="416"/>
        <v/>
      </c>
      <c r="K4288" s="11" t="str">
        <f t="shared" si="417"/>
        <v/>
      </c>
      <c r="L4288" s="4" t="str">
        <f>IF('DATA IMPORT'!M4288="","",'DATA IMPORT'!M4288)</f>
        <v/>
      </c>
      <c r="M4288" t="str">
        <f>IF('DATA IMPORT'!C4288="","",'DATA IMPORT'!C4288)</f>
        <v/>
      </c>
    </row>
    <row r="4289" spans="2:13" x14ac:dyDescent="0.2">
      <c r="B4289" t="str">
        <f t="shared" si="413"/>
        <v>#</v>
      </c>
      <c r="C4289">
        <f>COUNTIF(D4289:D$10001,D4289)</f>
        <v>5713</v>
      </c>
      <c r="D4289" t="str">
        <f t="shared" si="418"/>
        <v/>
      </c>
      <c r="E4289" t="str">
        <f>IF('DATA IMPORT'!E4289="","",'DATA IMPORT'!E4289)</f>
        <v/>
      </c>
      <c r="F4289" s="1" t="str">
        <f>IF('DATA IMPORT'!I4289="","",'DATA IMPORT'!I4289)</f>
        <v/>
      </c>
      <c r="G4289" s="11" t="str">
        <f t="shared" si="414"/>
        <v/>
      </c>
      <c r="H4289" s="11" t="str">
        <f t="shared" si="415"/>
        <v/>
      </c>
      <c r="I4289" s="1" t="str">
        <f>IF('DATA IMPORT'!G4289="","",'DATA IMPORT'!G4289)</f>
        <v/>
      </c>
      <c r="J4289" s="11" t="str">
        <f t="shared" si="416"/>
        <v/>
      </c>
      <c r="K4289" s="11" t="str">
        <f t="shared" si="417"/>
        <v/>
      </c>
      <c r="L4289" s="4" t="str">
        <f>IF('DATA IMPORT'!M4289="","",'DATA IMPORT'!M4289)</f>
        <v/>
      </c>
      <c r="M4289" t="str">
        <f>IF('DATA IMPORT'!C4289="","",'DATA IMPORT'!C4289)</f>
        <v/>
      </c>
    </row>
    <row r="4290" spans="2:13" x14ac:dyDescent="0.2">
      <c r="B4290" t="str">
        <f t="shared" si="413"/>
        <v>#</v>
      </c>
      <c r="C4290">
        <f>COUNTIF(D4290:D$10001,D4290)</f>
        <v>5712</v>
      </c>
      <c r="D4290" t="str">
        <f t="shared" si="418"/>
        <v/>
      </c>
      <c r="E4290" t="str">
        <f>IF('DATA IMPORT'!E4290="","",'DATA IMPORT'!E4290)</f>
        <v/>
      </c>
      <c r="F4290" s="1" t="str">
        <f>IF('DATA IMPORT'!I4290="","",'DATA IMPORT'!I4290)</f>
        <v/>
      </c>
      <c r="G4290" s="11" t="str">
        <f t="shared" si="414"/>
        <v/>
      </c>
      <c r="H4290" s="11" t="str">
        <f t="shared" si="415"/>
        <v/>
      </c>
      <c r="I4290" s="1" t="str">
        <f>IF('DATA IMPORT'!G4290="","",'DATA IMPORT'!G4290)</f>
        <v/>
      </c>
      <c r="J4290" s="11" t="str">
        <f t="shared" si="416"/>
        <v/>
      </c>
      <c r="K4290" s="11" t="str">
        <f t="shared" si="417"/>
        <v/>
      </c>
      <c r="L4290" s="4" t="str">
        <f>IF('DATA IMPORT'!M4290="","",'DATA IMPORT'!M4290)</f>
        <v/>
      </c>
      <c r="M4290" t="str">
        <f>IF('DATA IMPORT'!C4290="","",'DATA IMPORT'!C4290)</f>
        <v/>
      </c>
    </row>
    <row r="4291" spans="2:13" x14ac:dyDescent="0.2">
      <c r="B4291" t="str">
        <f t="shared" ref="B4291:B4354" si="419">IF(C4291=1,D4291,"#")</f>
        <v>#</v>
      </c>
      <c r="C4291">
        <f>COUNTIF(D4291:D$10001,D4291)</f>
        <v>5711</v>
      </c>
      <c r="D4291" t="str">
        <f t="shared" si="418"/>
        <v/>
      </c>
      <c r="E4291" t="str">
        <f>IF('DATA IMPORT'!E4291="","",'DATA IMPORT'!E4291)</f>
        <v/>
      </c>
      <c r="F4291" s="1" t="str">
        <f>IF('DATA IMPORT'!I4291="","",'DATA IMPORT'!I4291)</f>
        <v/>
      </c>
      <c r="G4291" s="11" t="str">
        <f t="shared" ref="G4291:G4354" si="420">IF(F4291="","",MONTH(F4291))</f>
        <v/>
      </c>
      <c r="H4291" s="11" t="str">
        <f t="shared" ref="H4291:H4354" si="421">IF(F4291="","",YEAR(F4291))</f>
        <v/>
      </c>
      <c r="I4291" s="1" t="str">
        <f>IF('DATA IMPORT'!G4291="","",'DATA IMPORT'!G4291)</f>
        <v/>
      </c>
      <c r="J4291" s="11" t="str">
        <f t="shared" ref="J4291:J4354" si="422">IF(I4291="","",MONTH(I4291))</f>
        <v/>
      </c>
      <c r="K4291" s="11" t="str">
        <f t="shared" ref="K4291:K4354" si="423">IF(I4291="","",YEAR(I4291))</f>
        <v/>
      </c>
      <c r="L4291" s="4" t="str">
        <f>IF('DATA IMPORT'!M4291="","",'DATA IMPORT'!M4291)</f>
        <v/>
      </c>
      <c r="M4291" t="str">
        <f>IF('DATA IMPORT'!C4291="","",'DATA IMPORT'!C4291)</f>
        <v/>
      </c>
    </row>
    <row r="4292" spans="2:13" x14ac:dyDescent="0.2">
      <c r="B4292" t="str">
        <f t="shared" si="419"/>
        <v>#</v>
      </c>
      <c r="C4292">
        <f>COUNTIF(D4292:D$10001,D4292)</f>
        <v>5710</v>
      </c>
      <c r="D4292" t="str">
        <f t="shared" si="418"/>
        <v/>
      </c>
      <c r="E4292" t="str">
        <f>IF('DATA IMPORT'!E4292="","",'DATA IMPORT'!E4292)</f>
        <v/>
      </c>
      <c r="F4292" s="1" t="str">
        <f>IF('DATA IMPORT'!I4292="","",'DATA IMPORT'!I4292)</f>
        <v/>
      </c>
      <c r="G4292" s="11" t="str">
        <f t="shared" si="420"/>
        <v/>
      </c>
      <c r="H4292" s="11" t="str">
        <f t="shared" si="421"/>
        <v/>
      </c>
      <c r="I4292" s="1" t="str">
        <f>IF('DATA IMPORT'!G4292="","",'DATA IMPORT'!G4292)</f>
        <v/>
      </c>
      <c r="J4292" s="11" t="str">
        <f t="shared" si="422"/>
        <v/>
      </c>
      <c r="K4292" s="11" t="str">
        <f t="shared" si="423"/>
        <v/>
      </c>
      <c r="L4292" s="4" t="str">
        <f>IF('DATA IMPORT'!M4292="","",'DATA IMPORT'!M4292)</f>
        <v/>
      </c>
      <c r="M4292" t="str">
        <f>IF('DATA IMPORT'!C4292="","",'DATA IMPORT'!C4292)</f>
        <v/>
      </c>
    </row>
    <row r="4293" spans="2:13" x14ac:dyDescent="0.2">
      <c r="B4293" t="str">
        <f t="shared" si="419"/>
        <v>#</v>
      </c>
      <c r="C4293">
        <f>COUNTIF(D4293:D$10001,D4293)</f>
        <v>5709</v>
      </c>
      <c r="D4293" t="str">
        <f t="shared" si="418"/>
        <v/>
      </c>
      <c r="E4293" t="str">
        <f>IF('DATA IMPORT'!E4293="","",'DATA IMPORT'!E4293)</f>
        <v/>
      </c>
      <c r="F4293" s="1" t="str">
        <f>IF('DATA IMPORT'!I4293="","",'DATA IMPORT'!I4293)</f>
        <v/>
      </c>
      <c r="G4293" s="11" t="str">
        <f t="shared" si="420"/>
        <v/>
      </c>
      <c r="H4293" s="11" t="str">
        <f t="shared" si="421"/>
        <v/>
      </c>
      <c r="I4293" s="1" t="str">
        <f>IF('DATA IMPORT'!G4293="","",'DATA IMPORT'!G4293)</f>
        <v/>
      </c>
      <c r="J4293" s="11" t="str">
        <f t="shared" si="422"/>
        <v/>
      </c>
      <c r="K4293" s="11" t="str">
        <f t="shared" si="423"/>
        <v/>
      </c>
      <c r="L4293" s="4" t="str">
        <f>IF('DATA IMPORT'!M4293="","",'DATA IMPORT'!M4293)</f>
        <v/>
      </c>
      <c r="M4293" t="str">
        <f>IF('DATA IMPORT'!C4293="","",'DATA IMPORT'!C4293)</f>
        <v/>
      </c>
    </row>
    <row r="4294" spans="2:13" x14ac:dyDescent="0.2">
      <c r="B4294" t="str">
        <f t="shared" si="419"/>
        <v>#</v>
      </c>
      <c r="C4294">
        <f>COUNTIF(D4294:D$10001,D4294)</f>
        <v>5708</v>
      </c>
      <c r="D4294" t="str">
        <f t="shared" si="418"/>
        <v/>
      </c>
      <c r="E4294" t="str">
        <f>IF('DATA IMPORT'!E4294="","",'DATA IMPORT'!E4294)</f>
        <v/>
      </c>
      <c r="F4294" s="1" t="str">
        <f>IF('DATA IMPORT'!I4294="","",'DATA IMPORT'!I4294)</f>
        <v/>
      </c>
      <c r="G4294" s="11" t="str">
        <f t="shared" si="420"/>
        <v/>
      </c>
      <c r="H4294" s="11" t="str">
        <f t="shared" si="421"/>
        <v/>
      </c>
      <c r="I4294" s="1" t="str">
        <f>IF('DATA IMPORT'!G4294="","",'DATA IMPORT'!G4294)</f>
        <v/>
      </c>
      <c r="J4294" s="11" t="str">
        <f t="shared" si="422"/>
        <v/>
      </c>
      <c r="K4294" s="11" t="str">
        <f t="shared" si="423"/>
        <v/>
      </c>
      <c r="L4294" s="4" t="str">
        <f>IF('DATA IMPORT'!M4294="","",'DATA IMPORT'!M4294)</f>
        <v/>
      </c>
      <c r="M4294" t="str">
        <f>IF('DATA IMPORT'!C4294="","",'DATA IMPORT'!C4294)</f>
        <v/>
      </c>
    </row>
    <row r="4295" spans="2:13" x14ac:dyDescent="0.2">
      <c r="B4295" t="str">
        <f t="shared" si="419"/>
        <v>#</v>
      </c>
      <c r="C4295">
        <f>COUNTIF(D4295:D$10001,D4295)</f>
        <v>5707</v>
      </c>
      <c r="D4295" t="str">
        <f t="shared" si="418"/>
        <v/>
      </c>
      <c r="E4295" t="str">
        <f>IF('DATA IMPORT'!E4295="","",'DATA IMPORT'!E4295)</f>
        <v/>
      </c>
      <c r="F4295" s="1" t="str">
        <f>IF('DATA IMPORT'!I4295="","",'DATA IMPORT'!I4295)</f>
        <v/>
      </c>
      <c r="G4295" s="11" t="str">
        <f t="shared" si="420"/>
        <v/>
      </c>
      <c r="H4295" s="11" t="str">
        <f t="shared" si="421"/>
        <v/>
      </c>
      <c r="I4295" s="1" t="str">
        <f>IF('DATA IMPORT'!G4295="","",'DATA IMPORT'!G4295)</f>
        <v/>
      </c>
      <c r="J4295" s="11" t="str">
        <f t="shared" si="422"/>
        <v/>
      </c>
      <c r="K4295" s="11" t="str">
        <f t="shared" si="423"/>
        <v/>
      </c>
      <c r="L4295" s="4" t="str">
        <f>IF('DATA IMPORT'!M4295="","",'DATA IMPORT'!M4295)</f>
        <v/>
      </c>
      <c r="M4295" t="str">
        <f>IF('DATA IMPORT'!C4295="","",'DATA IMPORT'!C4295)</f>
        <v/>
      </c>
    </row>
    <row r="4296" spans="2:13" x14ac:dyDescent="0.2">
      <c r="B4296" t="str">
        <f t="shared" si="419"/>
        <v>#</v>
      </c>
      <c r="C4296">
        <f>COUNTIF(D4296:D$10001,D4296)</f>
        <v>5706</v>
      </c>
      <c r="D4296" t="str">
        <f t="shared" si="418"/>
        <v/>
      </c>
      <c r="E4296" t="str">
        <f>IF('DATA IMPORT'!E4296="","",'DATA IMPORT'!E4296)</f>
        <v/>
      </c>
      <c r="F4296" s="1" t="str">
        <f>IF('DATA IMPORT'!I4296="","",'DATA IMPORT'!I4296)</f>
        <v/>
      </c>
      <c r="G4296" s="11" t="str">
        <f t="shared" si="420"/>
        <v/>
      </c>
      <c r="H4296" s="11" t="str">
        <f t="shared" si="421"/>
        <v/>
      </c>
      <c r="I4296" s="1" t="str">
        <f>IF('DATA IMPORT'!G4296="","",'DATA IMPORT'!G4296)</f>
        <v/>
      </c>
      <c r="J4296" s="11" t="str">
        <f t="shared" si="422"/>
        <v/>
      </c>
      <c r="K4296" s="11" t="str">
        <f t="shared" si="423"/>
        <v/>
      </c>
      <c r="L4296" s="4" t="str">
        <f>IF('DATA IMPORT'!M4296="","",'DATA IMPORT'!M4296)</f>
        <v/>
      </c>
      <c r="M4296" t="str">
        <f>IF('DATA IMPORT'!C4296="","",'DATA IMPORT'!C4296)</f>
        <v/>
      </c>
    </row>
    <row r="4297" spans="2:13" x14ac:dyDescent="0.2">
      <c r="B4297" t="str">
        <f t="shared" si="419"/>
        <v>#</v>
      </c>
      <c r="C4297">
        <f>COUNTIF(D4297:D$10001,D4297)</f>
        <v>5705</v>
      </c>
      <c r="D4297" t="str">
        <f t="shared" si="418"/>
        <v/>
      </c>
      <c r="E4297" t="str">
        <f>IF('DATA IMPORT'!E4297="","",'DATA IMPORT'!E4297)</f>
        <v/>
      </c>
      <c r="F4297" s="1" t="str">
        <f>IF('DATA IMPORT'!I4297="","",'DATA IMPORT'!I4297)</f>
        <v/>
      </c>
      <c r="G4297" s="11" t="str">
        <f t="shared" si="420"/>
        <v/>
      </c>
      <c r="H4297" s="11" t="str">
        <f t="shared" si="421"/>
        <v/>
      </c>
      <c r="I4297" s="1" t="str">
        <f>IF('DATA IMPORT'!G4297="","",'DATA IMPORT'!G4297)</f>
        <v/>
      </c>
      <c r="J4297" s="11" t="str">
        <f t="shared" si="422"/>
        <v/>
      </c>
      <c r="K4297" s="11" t="str">
        <f t="shared" si="423"/>
        <v/>
      </c>
      <c r="L4297" s="4" t="str">
        <f>IF('DATA IMPORT'!M4297="","",'DATA IMPORT'!M4297)</f>
        <v/>
      </c>
      <c r="M4297" t="str">
        <f>IF('DATA IMPORT'!C4297="","",'DATA IMPORT'!C4297)</f>
        <v/>
      </c>
    </row>
    <row r="4298" spans="2:13" x14ac:dyDescent="0.2">
      <c r="B4298" t="str">
        <f t="shared" si="419"/>
        <v>#</v>
      </c>
      <c r="C4298">
        <f>COUNTIF(D4298:D$10001,D4298)</f>
        <v>5704</v>
      </c>
      <c r="D4298" t="str">
        <f t="shared" si="418"/>
        <v/>
      </c>
      <c r="E4298" t="str">
        <f>IF('DATA IMPORT'!E4298="","",'DATA IMPORT'!E4298)</f>
        <v/>
      </c>
      <c r="F4298" s="1" t="str">
        <f>IF('DATA IMPORT'!I4298="","",'DATA IMPORT'!I4298)</f>
        <v/>
      </c>
      <c r="G4298" s="11" t="str">
        <f t="shared" si="420"/>
        <v/>
      </c>
      <c r="H4298" s="11" t="str">
        <f t="shared" si="421"/>
        <v/>
      </c>
      <c r="I4298" s="1" t="str">
        <f>IF('DATA IMPORT'!G4298="","",'DATA IMPORT'!G4298)</f>
        <v/>
      </c>
      <c r="J4298" s="11" t="str">
        <f t="shared" si="422"/>
        <v/>
      </c>
      <c r="K4298" s="11" t="str">
        <f t="shared" si="423"/>
        <v/>
      </c>
      <c r="L4298" s="4" t="str">
        <f>IF('DATA IMPORT'!M4298="","",'DATA IMPORT'!M4298)</f>
        <v/>
      </c>
      <c r="M4298" t="str">
        <f>IF('DATA IMPORT'!C4298="","",'DATA IMPORT'!C4298)</f>
        <v/>
      </c>
    </row>
    <row r="4299" spans="2:13" x14ac:dyDescent="0.2">
      <c r="B4299" t="str">
        <f t="shared" si="419"/>
        <v>#</v>
      </c>
      <c r="C4299">
        <f>COUNTIF(D4299:D$10001,D4299)</f>
        <v>5703</v>
      </c>
      <c r="D4299" t="str">
        <f t="shared" si="418"/>
        <v/>
      </c>
      <c r="E4299" t="str">
        <f>IF('DATA IMPORT'!E4299="","",'DATA IMPORT'!E4299)</f>
        <v/>
      </c>
      <c r="F4299" s="1" t="str">
        <f>IF('DATA IMPORT'!I4299="","",'DATA IMPORT'!I4299)</f>
        <v/>
      </c>
      <c r="G4299" s="11" t="str">
        <f t="shared" si="420"/>
        <v/>
      </c>
      <c r="H4299" s="11" t="str">
        <f t="shared" si="421"/>
        <v/>
      </c>
      <c r="I4299" s="1" t="str">
        <f>IF('DATA IMPORT'!G4299="","",'DATA IMPORT'!G4299)</f>
        <v/>
      </c>
      <c r="J4299" s="11" t="str">
        <f t="shared" si="422"/>
        <v/>
      </c>
      <c r="K4299" s="11" t="str">
        <f t="shared" si="423"/>
        <v/>
      </c>
      <c r="L4299" s="4" t="str">
        <f>IF('DATA IMPORT'!M4299="","",'DATA IMPORT'!M4299)</f>
        <v/>
      </c>
      <c r="M4299" t="str">
        <f>IF('DATA IMPORT'!C4299="","",'DATA IMPORT'!C4299)</f>
        <v/>
      </c>
    </row>
    <row r="4300" spans="2:13" x14ac:dyDescent="0.2">
      <c r="B4300" t="str">
        <f t="shared" si="419"/>
        <v>#</v>
      </c>
      <c r="C4300">
        <f>COUNTIF(D4300:D$10001,D4300)</f>
        <v>5702</v>
      </c>
      <c r="D4300" t="str">
        <f t="shared" si="418"/>
        <v/>
      </c>
      <c r="E4300" t="str">
        <f>IF('DATA IMPORT'!E4300="","",'DATA IMPORT'!E4300)</f>
        <v/>
      </c>
      <c r="F4300" s="1" t="str">
        <f>IF('DATA IMPORT'!I4300="","",'DATA IMPORT'!I4300)</f>
        <v/>
      </c>
      <c r="G4300" s="11" t="str">
        <f t="shared" si="420"/>
        <v/>
      </c>
      <c r="H4300" s="11" t="str">
        <f t="shared" si="421"/>
        <v/>
      </c>
      <c r="I4300" s="1" t="str">
        <f>IF('DATA IMPORT'!G4300="","",'DATA IMPORT'!G4300)</f>
        <v/>
      </c>
      <c r="J4300" s="11" t="str">
        <f t="shared" si="422"/>
        <v/>
      </c>
      <c r="K4300" s="11" t="str">
        <f t="shared" si="423"/>
        <v/>
      </c>
      <c r="L4300" s="4" t="str">
        <f>IF('DATA IMPORT'!M4300="","",'DATA IMPORT'!M4300)</f>
        <v/>
      </c>
      <c r="M4300" t="str">
        <f>IF('DATA IMPORT'!C4300="","",'DATA IMPORT'!C4300)</f>
        <v/>
      </c>
    </row>
    <row r="4301" spans="2:13" x14ac:dyDescent="0.2">
      <c r="B4301" t="str">
        <f t="shared" si="419"/>
        <v>#</v>
      </c>
      <c r="C4301">
        <f>COUNTIF(D4301:D$10001,D4301)</f>
        <v>5701</v>
      </c>
      <c r="D4301" t="str">
        <f t="shared" si="418"/>
        <v/>
      </c>
      <c r="E4301" t="str">
        <f>IF('DATA IMPORT'!E4301="","",'DATA IMPORT'!E4301)</f>
        <v/>
      </c>
      <c r="F4301" s="1" t="str">
        <f>IF('DATA IMPORT'!I4301="","",'DATA IMPORT'!I4301)</f>
        <v/>
      </c>
      <c r="G4301" s="11" t="str">
        <f t="shared" si="420"/>
        <v/>
      </c>
      <c r="H4301" s="11" t="str">
        <f t="shared" si="421"/>
        <v/>
      </c>
      <c r="I4301" s="1" t="str">
        <f>IF('DATA IMPORT'!G4301="","",'DATA IMPORT'!G4301)</f>
        <v/>
      </c>
      <c r="J4301" s="11" t="str">
        <f t="shared" si="422"/>
        <v/>
      </c>
      <c r="K4301" s="11" t="str">
        <f t="shared" si="423"/>
        <v/>
      </c>
      <c r="L4301" s="4" t="str">
        <f>IF('DATA IMPORT'!M4301="","",'DATA IMPORT'!M4301)</f>
        <v/>
      </c>
      <c r="M4301" t="str">
        <f>IF('DATA IMPORT'!C4301="","",'DATA IMPORT'!C4301)</f>
        <v/>
      </c>
    </row>
    <row r="4302" spans="2:13" x14ac:dyDescent="0.2">
      <c r="B4302" t="str">
        <f t="shared" si="419"/>
        <v>#</v>
      </c>
      <c r="C4302">
        <f>COUNTIF(D4302:D$10001,D4302)</f>
        <v>5700</v>
      </c>
      <c r="D4302" t="str">
        <f t="shared" si="418"/>
        <v/>
      </c>
      <c r="E4302" t="str">
        <f>IF('DATA IMPORT'!E4302="","",'DATA IMPORT'!E4302)</f>
        <v/>
      </c>
      <c r="F4302" s="1" t="str">
        <f>IF('DATA IMPORT'!I4302="","",'DATA IMPORT'!I4302)</f>
        <v/>
      </c>
      <c r="G4302" s="11" t="str">
        <f t="shared" si="420"/>
        <v/>
      </c>
      <c r="H4302" s="11" t="str">
        <f t="shared" si="421"/>
        <v/>
      </c>
      <c r="I4302" s="1" t="str">
        <f>IF('DATA IMPORT'!G4302="","",'DATA IMPORT'!G4302)</f>
        <v/>
      </c>
      <c r="J4302" s="11" t="str">
        <f t="shared" si="422"/>
        <v/>
      </c>
      <c r="K4302" s="11" t="str">
        <f t="shared" si="423"/>
        <v/>
      </c>
      <c r="L4302" s="4" t="str">
        <f>IF('DATA IMPORT'!M4302="","",'DATA IMPORT'!M4302)</f>
        <v/>
      </c>
      <c r="M4302" t="str">
        <f>IF('DATA IMPORT'!C4302="","",'DATA IMPORT'!C4302)</f>
        <v/>
      </c>
    </row>
    <row r="4303" spans="2:13" x14ac:dyDescent="0.2">
      <c r="B4303" t="str">
        <f t="shared" si="419"/>
        <v>#</v>
      </c>
      <c r="C4303">
        <f>COUNTIF(D4303:D$10001,D4303)</f>
        <v>5699</v>
      </c>
      <c r="D4303" t="str">
        <f t="shared" si="418"/>
        <v/>
      </c>
      <c r="E4303" t="str">
        <f>IF('DATA IMPORT'!E4303="","",'DATA IMPORT'!E4303)</f>
        <v/>
      </c>
      <c r="F4303" s="1" t="str">
        <f>IF('DATA IMPORT'!I4303="","",'DATA IMPORT'!I4303)</f>
        <v/>
      </c>
      <c r="G4303" s="11" t="str">
        <f t="shared" si="420"/>
        <v/>
      </c>
      <c r="H4303" s="11" t="str">
        <f t="shared" si="421"/>
        <v/>
      </c>
      <c r="I4303" s="1" t="str">
        <f>IF('DATA IMPORT'!G4303="","",'DATA IMPORT'!G4303)</f>
        <v/>
      </c>
      <c r="J4303" s="11" t="str">
        <f t="shared" si="422"/>
        <v/>
      </c>
      <c r="K4303" s="11" t="str">
        <f t="shared" si="423"/>
        <v/>
      </c>
      <c r="L4303" s="4" t="str">
        <f>IF('DATA IMPORT'!M4303="","",'DATA IMPORT'!M4303)</f>
        <v/>
      </c>
      <c r="M4303" t="str">
        <f>IF('DATA IMPORT'!C4303="","",'DATA IMPORT'!C4303)</f>
        <v/>
      </c>
    </row>
    <row r="4304" spans="2:13" x14ac:dyDescent="0.2">
      <c r="B4304" t="str">
        <f t="shared" si="419"/>
        <v>#</v>
      </c>
      <c r="C4304">
        <f>COUNTIF(D4304:D$10001,D4304)</f>
        <v>5698</v>
      </c>
      <c r="D4304" t="str">
        <f t="shared" si="418"/>
        <v/>
      </c>
      <c r="E4304" t="str">
        <f>IF('DATA IMPORT'!E4304="","",'DATA IMPORT'!E4304)</f>
        <v/>
      </c>
      <c r="F4304" s="1" t="str">
        <f>IF('DATA IMPORT'!I4304="","",'DATA IMPORT'!I4304)</f>
        <v/>
      </c>
      <c r="G4304" s="11" t="str">
        <f t="shared" si="420"/>
        <v/>
      </c>
      <c r="H4304" s="11" t="str">
        <f t="shared" si="421"/>
        <v/>
      </c>
      <c r="I4304" s="1" t="str">
        <f>IF('DATA IMPORT'!G4304="","",'DATA IMPORT'!G4304)</f>
        <v/>
      </c>
      <c r="J4304" s="11" t="str">
        <f t="shared" si="422"/>
        <v/>
      </c>
      <c r="K4304" s="11" t="str">
        <f t="shared" si="423"/>
        <v/>
      </c>
      <c r="L4304" s="4" t="str">
        <f>IF('DATA IMPORT'!M4304="","",'DATA IMPORT'!M4304)</f>
        <v/>
      </c>
      <c r="M4304" t="str">
        <f>IF('DATA IMPORT'!C4304="","",'DATA IMPORT'!C4304)</f>
        <v/>
      </c>
    </row>
    <row r="4305" spans="2:13" x14ac:dyDescent="0.2">
      <c r="B4305" t="str">
        <f t="shared" si="419"/>
        <v>#</v>
      </c>
      <c r="C4305">
        <f>COUNTIF(D4305:D$10001,D4305)</f>
        <v>5697</v>
      </c>
      <c r="D4305" t="str">
        <f t="shared" si="418"/>
        <v/>
      </c>
      <c r="E4305" t="str">
        <f>IF('DATA IMPORT'!E4305="","",'DATA IMPORT'!E4305)</f>
        <v/>
      </c>
      <c r="F4305" s="1" t="str">
        <f>IF('DATA IMPORT'!I4305="","",'DATA IMPORT'!I4305)</f>
        <v/>
      </c>
      <c r="G4305" s="11" t="str">
        <f t="shared" si="420"/>
        <v/>
      </c>
      <c r="H4305" s="11" t="str">
        <f t="shared" si="421"/>
        <v/>
      </c>
      <c r="I4305" s="1" t="str">
        <f>IF('DATA IMPORT'!G4305="","",'DATA IMPORT'!G4305)</f>
        <v/>
      </c>
      <c r="J4305" s="11" t="str">
        <f t="shared" si="422"/>
        <v/>
      </c>
      <c r="K4305" s="11" t="str">
        <f t="shared" si="423"/>
        <v/>
      </c>
      <c r="L4305" s="4" t="str">
        <f>IF('DATA IMPORT'!M4305="","",'DATA IMPORT'!M4305)</f>
        <v/>
      </c>
      <c r="M4305" t="str">
        <f>IF('DATA IMPORT'!C4305="","",'DATA IMPORT'!C4305)</f>
        <v/>
      </c>
    </row>
    <row r="4306" spans="2:13" x14ac:dyDescent="0.2">
      <c r="B4306" t="str">
        <f t="shared" si="419"/>
        <v>#</v>
      </c>
      <c r="C4306">
        <f>COUNTIF(D4306:D$10001,D4306)</f>
        <v>5696</v>
      </c>
      <c r="D4306" t="str">
        <f t="shared" si="418"/>
        <v/>
      </c>
      <c r="E4306" t="str">
        <f>IF('DATA IMPORT'!E4306="","",'DATA IMPORT'!E4306)</f>
        <v/>
      </c>
      <c r="F4306" s="1" t="str">
        <f>IF('DATA IMPORT'!I4306="","",'DATA IMPORT'!I4306)</f>
        <v/>
      </c>
      <c r="G4306" s="11" t="str">
        <f t="shared" si="420"/>
        <v/>
      </c>
      <c r="H4306" s="11" t="str">
        <f t="shared" si="421"/>
        <v/>
      </c>
      <c r="I4306" s="1" t="str">
        <f>IF('DATA IMPORT'!G4306="","",'DATA IMPORT'!G4306)</f>
        <v/>
      </c>
      <c r="J4306" s="11" t="str">
        <f t="shared" si="422"/>
        <v/>
      </c>
      <c r="K4306" s="11" t="str">
        <f t="shared" si="423"/>
        <v/>
      </c>
      <c r="L4306" s="4" t="str">
        <f>IF('DATA IMPORT'!M4306="","",'DATA IMPORT'!M4306)</f>
        <v/>
      </c>
      <c r="M4306" t="str">
        <f>IF('DATA IMPORT'!C4306="","",'DATA IMPORT'!C4306)</f>
        <v/>
      </c>
    </row>
    <row r="4307" spans="2:13" x14ac:dyDescent="0.2">
      <c r="B4307" t="str">
        <f t="shared" si="419"/>
        <v>#</v>
      </c>
      <c r="C4307">
        <f>COUNTIF(D4307:D$10001,D4307)</f>
        <v>5695</v>
      </c>
      <c r="D4307" t="str">
        <f t="shared" si="418"/>
        <v/>
      </c>
      <c r="E4307" t="str">
        <f>IF('DATA IMPORT'!E4307="","",'DATA IMPORT'!E4307)</f>
        <v/>
      </c>
      <c r="F4307" s="1" t="str">
        <f>IF('DATA IMPORT'!I4307="","",'DATA IMPORT'!I4307)</f>
        <v/>
      </c>
      <c r="G4307" s="11" t="str">
        <f t="shared" si="420"/>
        <v/>
      </c>
      <c r="H4307" s="11" t="str">
        <f t="shared" si="421"/>
        <v/>
      </c>
      <c r="I4307" s="1" t="str">
        <f>IF('DATA IMPORT'!G4307="","",'DATA IMPORT'!G4307)</f>
        <v/>
      </c>
      <c r="J4307" s="11" t="str">
        <f t="shared" si="422"/>
        <v/>
      </c>
      <c r="K4307" s="11" t="str">
        <f t="shared" si="423"/>
        <v/>
      </c>
      <c r="L4307" s="4" t="str">
        <f>IF('DATA IMPORT'!M4307="","",'DATA IMPORT'!M4307)</f>
        <v/>
      </c>
      <c r="M4307" t="str">
        <f>IF('DATA IMPORT'!C4307="","",'DATA IMPORT'!C4307)</f>
        <v/>
      </c>
    </row>
    <row r="4308" spans="2:13" x14ac:dyDescent="0.2">
      <c r="B4308" t="str">
        <f t="shared" si="419"/>
        <v>#</v>
      </c>
      <c r="C4308">
        <f>COUNTIF(D4308:D$10001,D4308)</f>
        <v>5694</v>
      </c>
      <c r="D4308" t="str">
        <f t="shared" si="418"/>
        <v/>
      </c>
      <c r="E4308" t="str">
        <f>IF('DATA IMPORT'!E4308="","",'DATA IMPORT'!E4308)</f>
        <v/>
      </c>
      <c r="F4308" s="1" t="str">
        <f>IF('DATA IMPORT'!I4308="","",'DATA IMPORT'!I4308)</f>
        <v/>
      </c>
      <c r="G4308" s="11" t="str">
        <f t="shared" si="420"/>
        <v/>
      </c>
      <c r="H4308" s="11" t="str">
        <f t="shared" si="421"/>
        <v/>
      </c>
      <c r="I4308" s="1" t="str">
        <f>IF('DATA IMPORT'!G4308="","",'DATA IMPORT'!G4308)</f>
        <v/>
      </c>
      <c r="J4308" s="11" t="str">
        <f t="shared" si="422"/>
        <v/>
      </c>
      <c r="K4308" s="11" t="str">
        <f t="shared" si="423"/>
        <v/>
      </c>
      <c r="L4308" s="4" t="str">
        <f>IF('DATA IMPORT'!M4308="","",'DATA IMPORT'!M4308)</f>
        <v/>
      </c>
      <c r="M4308" t="str">
        <f>IF('DATA IMPORT'!C4308="","",'DATA IMPORT'!C4308)</f>
        <v/>
      </c>
    </row>
    <row r="4309" spans="2:13" x14ac:dyDescent="0.2">
      <c r="B4309" t="str">
        <f t="shared" si="419"/>
        <v>#</v>
      </c>
      <c r="C4309">
        <f>COUNTIF(D4309:D$10001,D4309)</f>
        <v>5693</v>
      </c>
      <c r="D4309" t="str">
        <f t="shared" si="418"/>
        <v/>
      </c>
      <c r="E4309" t="str">
        <f>IF('DATA IMPORT'!E4309="","",'DATA IMPORT'!E4309)</f>
        <v/>
      </c>
      <c r="F4309" s="1" t="str">
        <f>IF('DATA IMPORT'!I4309="","",'DATA IMPORT'!I4309)</f>
        <v/>
      </c>
      <c r="G4309" s="11" t="str">
        <f t="shared" si="420"/>
        <v/>
      </c>
      <c r="H4309" s="11" t="str">
        <f t="shared" si="421"/>
        <v/>
      </c>
      <c r="I4309" s="1" t="str">
        <f>IF('DATA IMPORT'!G4309="","",'DATA IMPORT'!G4309)</f>
        <v/>
      </c>
      <c r="J4309" s="11" t="str">
        <f t="shared" si="422"/>
        <v/>
      </c>
      <c r="K4309" s="11" t="str">
        <f t="shared" si="423"/>
        <v/>
      </c>
      <c r="L4309" s="4" t="str">
        <f>IF('DATA IMPORT'!M4309="","",'DATA IMPORT'!M4309)</f>
        <v/>
      </c>
      <c r="M4309" t="str">
        <f>IF('DATA IMPORT'!C4309="","",'DATA IMPORT'!C4309)</f>
        <v/>
      </c>
    </row>
    <row r="4310" spans="2:13" x14ac:dyDescent="0.2">
      <c r="B4310" t="str">
        <f t="shared" si="419"/>
        <v>#</v>
      </c>
      <c r="C4310">
        <f>COUNTIF(D4310:D$10001,D4310)</f>
        <v>5692</v>
      </c>
      <c r="D4310" t="str">
        <f t="shared" si="418"/>
        <v/>
      </c>
      <c r="E4310" t="str">
        <f>IF('DATA IMPORT'!E4310="","",'DATA IMPORT'!E4310)</f>
        <v/>
      </c>
      <c r="F4310" s="1" t="str">
        <f>IF('DATA IMPORT'!I4310="","",'DATA IMPORT'!I4310)</f>
        <v/>
      </c>
      <c r="G4310" s="11" t="str">
        <f t="shared" si="420"/>
        <v/>
      </c>
      <c r="H4310" s="11" t="str">
        <f t="shared" si="421"/>
        <v/>
      </c>
      <c r="I4310" s="1" t="str">
        <f>IF('DATA IMPORT'!G4310="","",'DATA IMPORT'!G4310)</f>
        <v/>
      </c>
      <c r="J4310" s="11" t="str">
        <f t="shared" si="422"/>
        <v/>
      </c>
      <c r="K4310" s="11" t="str">
        <f t="shared" si="423"/>
        <v/>
      </c>
      <c r="L4310" s="4" t="str">
        <f>IF('DATA IMPORT'!M4310="","",'DATA IMPORT'!M4310)</f>
        <v/>
      </c>
      <c r="M4310" t="str">
        <f>IF('DATA IMPORT'!C4310="","",'DATA IMPORT'!C4310)</f>
        <v/>
      </c>
    </row>
    <row r="4311" spans="2:13" x14ac:dyDescent="0.2">
      <c r="B4311" t="str">
        <f t="shared" si="419"/>
        <v>#</v>
      </c>
      <c r="C4311">
        <f>COUNTIF(D4311:D$10001,D4311)</f>
        <v>5691</v>
      </c>
      <c r="D4311" t="str">
        <f t="shared" si="418"/>
        <v/>
      </c>
      <c r="E4311" t="str">
        <f>IF('DATA IMPORT'!E4311="","",'DATA IMPORT'!E4311)</f>
        <v/>
      </c>
      <c r="F4311" s="1" t="str">
        <f>IF('DATA IMPORT'!I4311="","",'DATA IMPORT'!I4311)</f>
        <v/>
      </c>
      <c r="G4311" s="11" t="str">
        <f t="shared" si="420"/>
        <v/>
      </c>
      <c r="H4311" s="11" t="str">
        <f t="shared" si="421"/>
        <v/>
      </c>
      <c r="I4311" s="1" t="str">
        <f>IF('DATA IMPORT'!G4311="","",'DATA IMPORT'!G4311)</f>
        <v/>
      </c>
      <c r="J4311" s="11" t="str">
        <f t="shared" si="422"/>
        <v/>
      </c>
      <c r="K4311" s="11" t="str">
        <f t="shared" si="423"/>
        <v/>
      </c>
      <c r="L4311" s="4" t="str">
        <f>IF('DATA IMPORT'!M4311="","",'DATA IMPORT'!M4311)</f>
        <v/>
      </c>
      <c r="M4311" t="str">
        <f>IF('DATA IMPORT'!C4311="","",'DATA IMPORT'!C4311)</f>
        <v/>
      </c>
    </row>
    <row r="4312" spans="2:13" x14ac:dyDescent="0.2">
      <c r="B4312" t="str">
        <f t="shared" si="419"/>
        <v>#</v>
      </c>
      <c r="C4312">
        <f>COUNTIF(D4312:D$10001,D4312)</f>
        <v>5690</v>
      </c>
      <c r="D4312" t="str">
        <f t="shared" si="418"/>
        <v/>
      </c>
      <c r="E4312" t="str">
        <f>IF('DATA IMPORT'!E4312="","",'DATA IMPORT'!E4312)</f>
        <v/>
      </c>
      <c r="F4312" s="1" t="str">
        <f>IF('DATA IMPORT'!I4312="","",'DATA IMPORT'!I4312)</f>
        <v/>
      </c>
      <c r="G4312" s="11" t="str">
        <f t="shared" si="420"/>
        <v/>
      </c>
      <c r="H4312" s="11" t="str">
        <f t="shared" si="421"/>
        <v/>
      </c>
      <c r="I4312" s="1" t="str">
        <f>IF('DATA IMPORT'!G4312="","",'DATA IMPORT'!G4312)</f>
        <v/>
      </c>
      <c r="J4312" s="11" t="str">
        <f t="shared" si="422"/>
        <v/>
      </c>
      <c r="K4312" s="11" t="str">
        <f t="shared" si="423"/>
        <v/>
      </c>
      <c r="L4312" s="4" t="str">
        <f>IF('DATA IMPORT'!M4312="","",'DATA IMPORT'!M4312)</f>
        <v/>
      </c>
      <c r="M4312" t="str">
        <f>IF('DATA IMPORT'!C4312="","",'DATA IMPORT'!C4312)</f>
        <v/>
      </c>
    </row>
    <row r="4313" spans="2:13" x14ac:dyDescent="0.2">
      <c r="B4313" t="str">
        <f t="shared" si="419"/>
        <v>#</v>
      </c>
      <c r="C4313">
        <f>COUNTIF(D4313:D$10001,D4313)</f>
        <v>5689</v>
      </c>
      <c r="D4313" t="str">
        <f t="shared" si="418"/>
        <v/>
      </c>
      <c r="E4313" t="str">
        <f>IF('DATA IMPORT'!E4313="","",'DATA IMPORT'!E4313)</f>
        <v/>
      </c>
      <c r="F4313" s="1" t="str">
        <f>IF('DATA IMPORT'!I4313="","",'DATA IMPORT'!I4313)</f>
        <v/>
      </c>
      <c r="G4313" s="11" t="str">
        <f t="shared" si="420"/>
        <v/>
      </c>
      <c r="H4313" s="11" t="str">
        <f t="shared" si="421"/>
        <v/>
      </c>
      <c r="I4313" s="1" t="str">
        <f>IF('DATA IMPORT'!G4313="","",'DATA IMPORT'!G4313)</f>
        <v/>
      </c>
      <c r="J4313" s="11" t="str">
        <f t="shared" si="422"/>
        <v/>
      </c>
      <c r="K4313" s="11" t="str">
        <f t="shared" si="423"/>
        <v/>
      </c>
      <c r="L4313" s="4" t="str">
        <f>IF('DATA IMPORT'!M4313="","",'DATA IMPORT'!M4313)</f>
        <v/>
      </c>
      <c r="M4313" t="str">
        <f>IF('DATA IMPORT'!C4313="","",'DATA IMPORT'!C4313)</f>
        <v/>
      </c>
    </row>
    <row r="4314" spans="2:13" x14ac:dyDescent="0.2">
      <c r="B4314" t="str">
        <f t="shared" si="419"/>
        <v>#</v>
      </c>
      <c r="C4314">
        <f>COUNTIF(D4314:D$10001,D4314)</f>
        <v>5688</v>
      </c>
      <c r="D4314" t="str">
        <f t="shared" si="418"/>
        <v/>
      </c>
      <c r="E4314" t="str">
        <f>IF('DATA IMPORT'!E4314="","",'DATA IMPORT'!E4314)</f>
        <v/>
      </c>
      <c r="F4314" s="1" t="str">
        <f>IF('DATA IMPORT'!I4314="","",'DATA IMPORT'!I4314)</f>
        <v/>
      </c>
      <c r="G4314" s="11" t="str">
        <f t="shared" si="420"/>
        <v/>
      </c>
      <c r="H4314" s="11" t="str">
        <f t="shared" si="421"/>
        <v/>
      </c>
      <c r="I4314" s="1" t="str">
        <f>IF('DATA IMPORT'!G4314="","",'DATA IMPORT'!G4314)</f>
        <v/>
      </c>
      <c r="J4314" s="11" t="str">
        <f t="shared" si="422"/>
        <v/>
      </c>
      <c r="K4314" s="11" t="str">
        <f t="shared" si="423"/>
        <v/>
      </c>
      <c r="L4314" s="4" t="str">
        <f>IF('DATA IMPORT'!M4314="","",'DATA IMPORT'!M4314)</f>
        <v/>
      </c>
      <c r="M4314" t="str">
        <f>IF('DATA IMPORT'!C4314="","",'DATA IMPORT'!C4314)</f>
        <v/>
      </c>
    </row>
    <row r="4315" spans="2:13" x14ac:dyDescent="0.2">
      <c r="B4315" t="str">
        <f t="shared" si="419"/>
        <v>#</v>
      </c>
      <c r="C4315">
        <f>COUNTIF(D4315:D$10001,D4315)</f>
        <v>5687</v>
      </c>
      <c r="D4315" t="str">
        <f t="shared" si="418"/>
        <v/>
      </c>
      <c r="E4315" t="str">
        <f>IF('DATA IMPORT'!E4315="","",'DATA IMPORT'!E4315)</f>
        <v/>
      </c>
      <c r="F4315" s="1" t="str">
        <f>IF('DATA IMPORT'!I4315="","",'DATA IMPORT'!I4315)</f>
        <v/>
      </c>
      <c r="G4315" s="11" t="str">
        <f t="shared" si="420"/>
        <v/>
      </c>
      <c r="H4315" s="11" t="str">
        <f t="shared" si="421"/>
        <v/>
      </c>
      <c r="I4315" s="1" t="str">
        <f>IF('DATA IMPORT'!G4315="","",'DATA IMPORT'!G4315)</f>
        <v/>
      </c>
      <c r="J4315" s="11" t="str">
        <f t="shared" si="422"/>
        <v/>
      </c>
      <c r="K4315" s="11" t="str">
        <f t="shared" si="423"/>
        <v/>
      </c>
      <c r="L4315" s="4" t="str">
        <f>IF('DATA IMPORT'!M4315="","",'DATA IMPORT'!M4315)</f>
        <v/>
      </c>
      <c r="M4315" t="str">
        <f>IF('DATA IMPORT'!C4315="","",'DATA IMPORT'!C4315)</f>
        <v/>
      </c>
    </row>
    <row r="4316" spans="2:13" x14ac:dyDescent="0.2">
      <c r="B4316" t="str">
        <f t="shared" si="419"/>
        <v>#</v>
      </c>
      <c r="C4316">
        <f>COUNTIF(D4316:D$10001,D4316)</f>
        <v>5686</v>
      </c>
      <c r="D4316" t="str">
        <f t="shared" ref="D4316:D4379" si="424">IF(E4316="","",MATCH(E4316,$E$2:$E$1048576,0))</f>
        <v/>
      </c>
      <c r="E4316" t="str">
        <f>IF('DATA IMPORT'!E4316="","",'DATA IMPORT'!E4316)</f>
        <v/>
      </c>
      <c r="F4316" s="1" t="str">
        <f>IF('DATA IMPORT'!I4316="","",'DATA IMPORT'!I4316)</f>
        <v/>
      </c>
      <c r="G4316" s="11" t="str">
        <f t="shared" si="420"/>
        <v/>
      </c>
      <c r="H4316" s="11" t="str">
        <f t="shared" si="421"/>
        <v/>
      </c>
      <c r="I4316" s="1" t="str">
        <f>IF('DATA IMPORT'!G4316="","",'DATA IMPORT'!G4316)</f>
        <v/>
      </c>
      <c r="J4316" s="11" t="str">
        <f t="shared" si="422"/>
        <v/>
      </c>
      <c r="K4316" s="11" t="str">
        <f t="shared" si="423"/>
        <v/>
      </c>
      <c r="L4316" s="4" t="str">
        <f>IF('DATA IMPORT'!M4316="","",'DATA IMPORT'!M4316)</f>
        <v/>
      </c>
      <c r="M4316" t="str">
        <f>IF('DATA IMPORT'!C4316="","",'DATA IMPORT'!C4316)</f>
        <v/>
      </c>
    </row>
    <row r="4317" spans="2:13" x14ac:dyDescent="0.2">
      <c r="B4317" t="str">
        <f t="shared" si="419"/>
        <v>#</v>
      </c>
      <c r="C4317">
        <f>COUNTIF(D4317:D$10001,D4317)</f>
        <v>5685</v>
      </c>
      <c r="D4317" t="str">
        <f t="shared" si="424"/>
        <v/>
      </c>
      <c r="E4317" t="str">
        <f>IF('DATA IMPORT'!E4317="","",'DATA IMPORT'!E4317)</f>
        <v/>
      </c>
      <c r="F4317" s="1" t="str">
        <f>IF('DATA IMPORT'!I4317="","",'DATA IMPORT'!I4317)</f>
        <v/>
      </c>
      <c r="G4317" s="11" t="str">
        <f t="shared" si="420"/>
        <v/>
      </c>
      <c r="H4317" s="11" t="str">
        <f t="shared" si="421"/>
        <v/>
      </c>
      <c r="I4317" s="1" t="str">
        <f>IF('DATA IMPORT'!G4317="","",'DATA IMPORT'!G4317)</f>
        <v/>
      </c>
      <c r="J4317" s="11" t="str">
        <f t="shared" si="422"/>
        <v/>
      </c>
      <c r="K4317" s="11" t="str">
        <f t="shared" si="423"/>
        <v/>
      </c>
      <c r="L4317" s="4" t="str">
        <f>IF('DATA IMPORT'!M4317="","",'DATA IMPORT'!M4317)</f>
        <v/>
      </c>
      <c r="M4317" t="str">
        <f>IF('DATA IMPORT'!C4317="","",'DATA IMPORT'!C4317)</f>
        <v/>
      </c>
    </row>
    <row r="4318" spans="2:13" x14ac:dyDescent="0.2">
      <c r="B4318" t="str">
        <f t="shared" si="419"/>
        <v>#</v>
      </c>
      <c r="C4318">
        <f>COUNTIF(D4318:D$10001,D4318)</f>
        <v>5684</v>
      </c>
      <c r="D4318" t="str">
        <f t="shared" si="424"/>
        <v/>
      </c>
      <c r="E4318" t="str">
        <f>IF('DATA IMPORT'!E4318="","",'DATA IMPORT'!E4318)</f>
        <v/>
      </c>
      <c r="F4318" s="1" t="str">
        <f>IF('DATA IMPORT'!I4318="","",'DATA IMPORT'!I4318)</f>
        <v/>
      </c>
      <c r="G4318" s="11" t="str">
        <f t="shared" si="420"/>
        <v/>
      </c>
      <c r="H4318" s="11" t="str">
        <f t="shared" si="421"/>
        <v/>
      </c>
      <c r="I4318" s="1" t="str">
        <f>IF('DATA IMPORT'!G4318="","",'DATA IMPORT'!G4318)</f>
        <v/>
      </c>
      <c r="J4318" s="11" t="str">
        <f t="shared" si="422"/>
        <v/>
      </c>
      <c r="K4318" s="11" t="str">
        <f t="shared" si="423"/>
        <v/>
      </c>
      <c r="L4318" s="4" t="str">
        <f>IF('DATA IMPORT'!M4318="","",'DATA IMPORT'!M4318)</f>
        <v/>
      </c>
      <c r="M4318" t="str">
        <f>IF('DATA IMPORT'!C4318="","",'DATA IMPORT'!C4318)</f>
        <v/>
      </c>
    </row>
    <row r="4319" spans="2:13" x14ac:dyDescent="0.2">
      <c r="B4319" t="str">
        <f t="shared" si="419"/>
        <v>#</v>
      </c>
      <c r="C4319">
        <f>COUNTIF(D4319:D$10001,D4319)</f>
        <v>5683</v>
      </c>
      <c r="D4319" t="str">
        <f t="shared" si="424"/>
        <v/>
      </c>
      <c r="E4319" t="str">
        <f>IF('DATA IMPORT'!E4319="","",'DATA IMPORT'!E4319)</f>
        <v/>
      </c>
      <c r="F4319" s="1" t="str">
        <f>IF('DATA IMPORT'!I4319="","",'DATA IMPORT'!I4319)</f>
        <v/>
      </c>
      <c r="G4319" s="11" t="str">
        <f t="shared" si="420"/>
        <v/>
      </c>
      <c r="H4319" s="11" t="str">
        <f t="shared" si="421"/>
        <v/>
      </c>
      <c r="I4319" s="1" t="str">
        <f>IF('DATA IMPORT'!G4319="","",'DATA IMPORT'!G4319)</f>
        <v/>
      </c>
      <c r="J4319" s="11" t="str">
        <f t="shared" si="422"/>
        <v/>
      </c>
      <c r="K4319" s="11" t="str">
        <f t="shared" si="423"/>
        <v/>
      </c>
      <c r="L4319" s="4" t="str">
        <f>IF('DATA IMPORT'!M4319="","",'DATA IMPORT'!M4319)</f>
        <v/>
      </c>
      <c r="M4319" t="str">
        <f>IF('DATA IMPORT'!C4319="","",'DATA IMPORT'!C4319)</f>
        <v/>
      </c>
    </row>
    <row r="4320" spans="2:13" x14ac:dyDescent="0.2">
      <c r="B4320" t="str">
        <f t="shared" si="419"/>
        <v>#</v>
      </c>
      <c r="C4320">
        <f>COUNTIF(D4320:D$10001,D4320)</f>
        <v>5682</v>
      </c>
      <c r="D4320" t="str">
        <f t="shared" si="424"/>
        <v/>
      </c>
      <c r="E4320" t="str">
        <f>IF('DATA IMPORT'!E4320="","",'DATA IMPORT'!E4320)</f>
        <v/>
      </c>
      <c r="F4320" s="1" t="str">
        <f>IF('DATA IMPORT'!I4320="","",'DATA IMPORT'!I4320)</f>
        <v/>
      </c>
      <c r="G4320" s="11" t="str">
        <f t="shared" si="420"/>
        <v/>
      </c>
      <c r="H4320" s="11" t="str">
        <f t="shared" si="421"/>
        <v/>
      </c>
      <c r="I4320" s="1" t="str">
        <f>IF('DATA IMPORT'!G4320="","",'DATA IMPORT'!G4320)</f>
        <v/>
      </c>
      <c r="J4320" s="11" t="str">
        <f t="shared" si="422"/>
        <v/>
      </c>
      <c r="K4320" s="11" t="str">
        <f t="shared" si="423"/>
        <v/>
      </c>
      <c r="L4320" s="4" t="str">
        <f>IF('DATA IMPORT'!M4320="","",'DATA IMPORT'!M4320)</f>
        <v/>
      </c>
      <c r="M4320" t="str">
        <f>IF('DATA IMPORT'!C4320="","",'DATA IMPORT'!C4320)</f>
        <v/>
      </c>
    </row>
    <row r="4321" spans="2:13" x14ac:dyDescent="0.2">
      <c r="B4321" t="str">
        <f t="shared" si="419"/>
        <v>#</v>
      </c>
      <c r="C4321">
        <f>COUNTIF(D4321:D$10001,D4321)</f>
        <v>5681</v>
      </c>
      <c r="D4321" t="str">
        <f t="shared" si="424"/>
        <v/>
      </c>
      <c r="E4321" t="str">
        <f>IF('DATA IMPORT'!E4321="","",'DATA IMPORT'!E4321)</f>
        <v/>
      </c>
      <c r="F4321" s="1" t="str">
        <f>IF('DATA IMPORT'!I4321="","",'DATA IMPORT'!I4321)</f>
        <v/>
      </c>
      <c r="G4321" s="11" t="str">
        <f t="shared" si="420"/>
        <v/>
      </c>
      <c r="H4321" s="11" t="str">
        <f t="shared" si="421"/>
        <v/>
      </c>
      <c r="I4321" s="1" t="str">
        <f>IF('DATA IMPORT'!G4321="","",'DATA IMPORT'!G4321)</f>
        <v/>
      </c>
      <c r="J4321" s="11" t="str">
        <f t="shared" si="422"/>
        <v/>
      </c>
      <c r="K4321" s="11" t="str">
        <f t="shared" si="423"/>
        <v/>
      </c>
      <c r="L4321" s="4" t="str">
        <f>IF('DATA IMPORT'!M4321="","",'DATA IMPORT'!M4321)</f>
        <v/>
      </c>
      <c r="M4321" t="str">
        <f>IF('DATA IMPORT'!C4321="","",'DATA IMPORT'!C4321)</f>
        <v/>
      </c>
    </row>
    <row r="4322" spans="2:13" x14ac:dyDescent="0.2">
      <c r="B4322" t="str">
        <f t="shared" si="419"/>
        <v>#</v>
      </c>
      <c r="C4322">
        <f>COUNTIF(D4322:D$10001,D4322)</f>
        <v>5680</v>
      </c>
      <c r="D4322" t="str">
        <f t="shared" si="424"/>
        <v/>
      </c>
      <c r="E4322" t="str">
        <f>IF('DATA IMPORT'!E4322="","",'DATA IMPORT'!E4322)</f>
        <v/>
      </c>
      <c r="F4322" s="1" t="str">
        <f>IF('DATA IMPORT'!I4322="","",'DATA IMPORT'!I4322)</f>
        <v/>
      </c>
      <c r="G4322" s="11" t="str">
        <f t="shared" si="420"/>
        <v/>
      </c>
      <c r="H4322" s="11" t="str">
        <f t="shared" si="421"/>
        <v/>
      </c>
      <c r="I4322" s="1" t="str">
        <f>IF('DATA IMPORT'!G4322="","",'DATA IMPORT'!G4322)</f>
        <v/>
      </c>
      <c r="J4322" s="11" t="str">
        <f t="shared" si="422"/>
        <v/>
      </c>
      <c r="K4322" s="11" t="str">
        <f t="shared" si="423"/>
        <v/>
      </c>
      <c r="L4322" s="4" t="str">
        <f>IF('DATA IMPORT'!M4322="","",'DATA IMPORT'!M4322)</f>
        <v/>
      </c>
      <c r="M4322" t="str">
        <f>IF('DATA IMPORT'!C4322="","",'DATA IMPORT'!C4322)</f>
        <v/>
      </c>
    </row>
    <row r="4323" spans="2:13" x14ac:dyDescent="0.2">
      <c r="B4323" t="str">
        <f t="shared" si="419"/>
        <v>#</v>
      </c>
      <c r="C4323">
        <f>COUNTIF(D4323:D$10001,D4323)</f>
        <v>5679</v>
      </c>
      <c r="D4323" t="str">
        <f t="shared" si="424"/>
        <v/>
      </c>
      <c r="E4323" t="str">
        <f>IF('DATA IMPORT'!E4323="","",'DATA IMPORT'!E4323)</f>
        <v/>
      </c>
      <c r="F4323" s="1" t="str">
        <f>IF('DATA IMPORT'!I4323="","",'DATA IMPORT'!I4323)</f>
        <v/>
      </c>
      <c r="G4323" s="11" t="str">
        <f t="shared" si="420"/>
        <v/>
      </c>
      <c r="H4323" s="11" t="str">
        <f t="shared" si="421"/>
        <v/>
      </c>
      <c r="I4323" s="1" t="str">
        <f>IF('DATA IMPORT'!G4323="","",'DATA IMPORT'!G4323)</f>
        <v/>
      </c>
      <c r="J4323" s="11" t="str">
        <f t="shared" si="422"/>
        <v/>
      </c>
      <c r="K4323" s="11" t="str">
        <f t="shared" si="423"/>
        <v/>
      </c>
      <c r="L4323" s="4" t="str">
        <f>IF('DATA IMPORT'!M4323="","",'DATA IMPORT'!M4323)</f>
        <v/>
      </c>
      <c r="M4323" t="str">
        <f>IF('DATA IMPORT'!C4323="","",'DATA IMPORT'!C4323)</f>
        <v/>
      </c>
    </row>
    <row r="4324" spans="2:13" x14ac:dyDescent="0.2">
      <c r="B4324" t="str">
        <f t="shared" si="419"/>
        <v>#</v>
      </c>
      <c r="C4324">
        <f>COUNTIF(D4324:D$10001,D4324)</f>
        <v>5678</v>
      </c>
      <c r="D4324" t="str">
        <f t="shared" si="424"/>
        <v/>
      </c>
      <c r="E4324" t="str">
        <f>IF('DATA IMPORT'!E4324="","",'DATA IMPORT'!E4324)</f>
        <v/>
      </c>
      <c r="F4324" s="1" t="str">
        <f>IF('DATA IMPORT'!I4324="","",'DATA IMPORT'!I4324)</f>
        <v/>
      </c>
      <c r="G4324" s="11" t="str">
        <f t="shared" si="420"/>
        <v/>
      </c>
      <c r="H4324" s="11" t="str">
        <f t="shared" si="421"/>
        <v/>
      </c>
      <c r="I4324" s="1" t="str">
        <f>IF('DATA IMPORT'!G4324="","",'DATA IMPORT'!G4324)</f>
        <v/>
      </c>
      <c r="J4324" s="11" t="str">
        <f t="shared" si="422"/>
        <v/>
      </c>
      <c r="K4324" s="11" t="str">
        <f t="shared" si="423"/>
        <v/>
      </c>
      <c r="L4324" s="4" t="str">
        <f>IF('DATA IMPORT'!M4324="","",'DATA IMPORT'!M4324)</f>
        <v/>
      </c>
      <c r="M4324" t="str">
        <f>IF('DATA IMPORT'!C4324="","",'DATA IMPORT'!C4324)</f>
        <v/>
      </c>
    </row>
    <row r="4325" spans="2:13" x14ac:dyDescent="0.2">
      <c r="B4325" t="str">
        <f t="shared" si="419"/>
        <v>#</v>
      </c>
      <c r="C4325">
        <f>COUNTIF(D4325:D$10001,D4325)</f>
        <v>5677</v>
      </c>
      <c r="D4325" t="str">
        <f t="shared" si="424"/>
        <v/>
      </c>
      <c r="E4325" t="str">
        <f>IF('DATA IMPORT'!E4325="","",'DATA IMPORT'!E4325)</f>
        <v/>
      </c>
      <c r="F4325" s="1" t="str">
        <f>IF('DATA IMPORT'!I4325="","",'DATA IMPORT'!I4325)</f>
        <v/>
      </c>
      <c r="G4325" s="11" t="str">
        <f t="shared" si="420"/>
        <v/>
      </c>
      <c r="H4325" s="11" t="str">
        <f t="shared" si="421"/>
        <v/>
      </c>
      <c r="I4325" s="1" t="str">
        <f>IF('DATA IMPORT'!G4325="","",'DATA IMPORT'!G4325)</f>
        <v/>
      </c>
      <c r="J4325" s="11" t="str">
        <f t="shared" si="422"/>
        <v/>
      </c>
      <c r="K4325" s="11" t="str">
        <f t="shared" si="423"/>
        <v/>
      </c>
      <c r="L4325" s="4" t="str">
        <f>IF('DATA IMPORT'!M4325="","",'DATA IMPORT'!M4325)</f>
        <v/>
      </c>
      <c r="M4325" t="str">
        <f>IF('DATA IMPORT'!C4325="","",'DATA IMPORT'!C4325)</f>
        <v/>
      </c>
    </row>
    <row r="4326" spans="2:13" x14ac:dyDescent="0.2">
      <c r="B4326" t="str">
        <f t="shared" si="419"/>
        <v>#</v>
      </c>
      <c r="C4326">
        <f>COUNTIF(D4326:D$10001,D4326)</f>
        <v>5676</v>
      </c>
      <c r="D4326" t="str">
        <f t="shared" si="424"/>
        <v/>
      </c>
      <c r="E4326" t="str">
        <f>IF('DATA IMPORT'!E4326="","",'DATA IMPORT'!E4326)</f>
        <v/>
      </c>
      <c r="F4326" s="1" t="str">
        <f>IF('DATA IMPORT'!I4326="","",'DATA IMPORT'!I4326)</f>
        <v/>
      </c>
      <c r="G4326" s="11" t="str">
        <f t="shared" si="420"/>
        <v/>
      </c>
      <c r="H4326" s="11" t="str">
        <f t="shared" si="421"/>
        <v/>
      </c>
      <c r="I4326" s="1" t="str">
        <f>IF('DATA IMPORT'!G4326="","",'DATA IMPORT'!G4326)</f>
        <v/>
      </c>
      <c r="J4326" s="11" t="str">
        <f t="shared" si="422"/>
        <v/>
      </c>
      <c r="K4326" s="11" t="str">
        <f t="shared" si="423"/>
        <v/>
      </c>
      <c r="L4326" s="4" t="str">
        <f>IF('DATA IMPORT'!M4326="","",'DATA IMPORT'!M4326)</f>
        <v/>
      </c>
      <c r="M4326" t="str">
        <f>IF('DATA IMPORT'!C4326="","",'DATA IMPORT'!C4326)</f>
        <v/>
      </c>
    </row>
    <row r="4327" spans="2:13" x14ac:dyDescent="0.2">
      <c r="B4327" t="str">
        <f t="shared" si="419"/>
        <v>#</v>
      </c>
      <c r="C4327">
        <f>COUNTIF(D4327:D$10001,D4327)</f>
        <v>5675</v>
      </c>
      <c r="D4327" t="str">
        <f t="shared" si="424"/>
        <v/>
      </c>
      <c r="E4327" t="str">
        <f>IF('DATA IMPORT'!E4327="","",'DATA IMPORT'!E4327)</f>
        <v/>
      </c>
      <c r="F4327" s="1" t="str">
        <f>IF('DATA IMPORT'!I4327="","",'DATA IMPORT'!I4327)</f>
        <v/>
      </c>
      <c r="G4327" s="11" t="str">
        <f t="shared" si="420"/>
        <v/>
      </c>
      <c r="H4327" s="11" t="str">
        <f t="shared" si="421"/>
        <v/>
      </c>
      <c r="I4327" s="1" t="str">
        <f>IF('DATA IMPORT'!G4327="","",'DATA IMPORT'!G4327)</f>
        <v/>
      </c>
      <c r="J4327" s="11" t="str">
        <f t="shared" si="422"/>
        <v/>
      </c>
      <c r="K4327" s="11" t="str">
        <f t="shared" si="423"/>
        <v/>
      </c>
      <c r="L4327" s="4" t="str">
        <f>IF('DATA IMPORT'!M4327="","",'DATA IMPORT'!M4327)</f>
        <v/>
      </c>
      <c r="M4327" t="str">
        <f>IF('DATA IMPORT'!C4327="","",'DATA IMPORT'!C4327)</f>
        <v/>
      </c>
    </row>
    <row r="4328" spans="2:13" x14ac:dyDescent="0.2">
      <c r="B4328" t="str">
        <f t="shared" si="419"/>
        <v>#</v>
      </c>
      <c r="C4328">
        <f>COUNTIF(D4328:D$10001,D4328)</f>
        <v>5674</v>
      </c>
      <c r="D4328" t="str">
        <f t="shared" si="424"/>
        <v/>
      </c>
      <c r="E4328" t="str">
        <f>IF('DATA IMPORT'!E4328="","",'DATA IMPORT'!E4328)</f>
        <v/>
      </c>
      <c r="F4328" s="1" t="str">
        <f>IF('DATA IMPORT'!I4328="","",'DATA IMPORT'!I4328)</f>
        <v/>
      </c>
      <c r="G4328" s="11" t="str">
        <f t="shared" si="420"/>
        <v/>
      </c>
      <c r="H4328" s="11" t="str">
        <f t="shared" si="421"/>
        <v/>
      </c>
      <c r="I4328" s="1" t="str">
        <f>IF('DATA IMPORT'!G4328="","",'DATA IMPORT'!G4328)</f>
        <v/>
      </c>
      <c r="J4328" s="11" t="str">
        <f t="shared" si="422"/>
        <v/>
      </c>
      <c r="K4328" s="11" t="str">
        <f t="shared" si="423"/>
        <v/>
      </c>
      <c r="L4328" s="4" t="str">
        <f>IF('DATA IMPORT'!M4328="","",'DATA IMPORT'!M4328)</f>
        <v/>
      </c>
      <c r="M4328" t="str">
        <f>IF('DATA IMPORT'!C4328="","",'DATA IMPORT'!C4328)</f>
        <v/>
      </c>
    </row>
    <row r="4329" spans="2:13" x14ac:dyDescent="0.2">
      <c r="B4329" t="str">
        <f t="shared" si="419"/>
        <v>#</v>
      </c>
      <c r="C4329">
        <f>COUNTIF(D4329:D$10001,D4329)</f>
        <v>5673</v>
      </c>
      <c r="D4329" t="str">
        <f t="shared" si="424"/>
        <v/>
      </c>
      <c r="E4329" t="str">
        <f>IF('DATA IMPORT'!E4329="","",'DATA IMPORT'!E4329)</f>
        <v/>
      </c>
      <c r="F4329" s="1" t="str">
        <f>IF('DATA IMPORT'!I4329="","",'DATA IMPORT'!I4329)</f>
        <v/>
      </c>
      <c r="G4329" s="11" t="str">
        <f t="shared" si="420"/>
        <v/>
      </c>
      <c r="H4329" s="11" t="str">
        <f t="shared" si="421"/>
        <v/>
      </c>
      <c r="I4329" s="1" t="str">
        <f>IF('DATA IMPORT'!G4329="","",'DATA IMPORT'!G4329)</f>
        <v/>
      </c>
      <c r="J4329" s="11" t="str">
        <f t="shared" si="422"/>
        <v/>
      </c>
      <c r="K4329" s="11" t="str">
        <f t="shared" si="423"/>
        <v/>
      </c>
      <c r="L4329" s="4" t="str">
        <f>IF('DATA IMPORT'!M4329="","",'DATA IMPORT'!M4329)</f>
        <v/>
      </c>
      <c r="M4329" t="str">
        <f>IF('DATA IMPORT'!C4329="","",'DATA IMPORT'!C4329)</f>
        <v/>
      </c>
    </row>
    <row r="4330" spans="2:13" x14ac:dyDescent="0.2">
      <c r="B4330" t="str">
        <f t="shared" si="419"/>
        <v>#</v>
      </c>
      <c r="C4330">
        <f>COUNTIF(D4330:D$10001,D4330)</f>
        <v>5672</v>
      </c>
      <c r="D4330" t="str">
        <f t="shared" si="424"/>
        <v/>
      </c>
      <c r="E4330" t="str">
        <f>IF('DATA IMPORT'!E4330="","",'DATA IMPORT'!E4330)</f>
        <v/>
      </c>
      <c r="F4330" s="1" t="str">
        <f>IF('DATA IMPORT'!I4330="","",'DATA IMPORT'!I4330)</f>
        <v/>
      </c>
      <c r="G4330" s="11" t="str">
        <f t="shared" si="420"/>
        <v/>
      </c>
      <c r="H4330" s="11" t="str">
        <f t="shared" si="421"/>
        <v/>
      </c>
      <c r="I4330" s="1" t="str">
        <f>IF('DATA IMPORT'!G4330="","",'DATA IMPORT'!G4330)</f>
        <v/>
      </c>
      <c r="J4330" s="11" t="str">
        <f t="shared" si="422"/>
        <v/>
      </c>
      <c r="K4330" s="11" t="str">
        <f t="shared" si="423"/>
        <v/>
      </c>
      <c r="L4330" s="4" t="str">
        <f>IF('DATA IMPORT'!M4330="","",'DATA IMPORT'!M4330)</f>
        <v/>
      </c>
      <c r="M4330" t="str">
        <f>IF('DATA IMPORT'!C4330="","",'DATA IMPORT'!C4330)</f>
        <v/>
      </c>
    </row>
    <row r="4331" spans="2:13" x14ac:dyDescent="0.2">
      <c r="B4331" t="str">
        <f t="shared" si="419"/>
        <v>#</v>
      </c>
      <c r="C4331">
        <f>COUNTIF(D4331:D$10001,D4331)</f>
        <v>5671</v>
      </c>
      <c r="D4331" t="str">
        <f t="shared" si="424"/>
        <v/>
      </c>
      <c r="E4331" t="str">
        <f>IF('DATA IMPORT'!E4331="","",'DATA IMPORT'!E4331)</f>
        <v/>
      </c>
      <c r="F4331" s="1" t="str">
        <f>IF('DATA IMPORT'!I4331="","",'DATA IMPORT'!I4331)</f>
        <v/>
      </c>
      <c r="G4331" s="11" t="str">
        <f t="shared" si="420"/>
        <v/>
      </c>
      <c r="H4331" s="11" t="str">
        <f t="shared" si="421"/>
        <v/>
      </c>
      <c r="I4331" s="1" t="str">
        <f>IF('DATA IMPORT'!G4331="","",'DATA IMPORT'!G4331)</f>
        <v/>
      </c>
      <c r="J4331" s="11" t="str">
        <f t="shared" si="422"/>
        <v/>
      </c>
      <c r="K4331" s="11" t="str">
        <f t="shared" si="423"/>
        <v/>
      </c>
      <c r="L4331" s="4" t="str">
        <f>IF('DATA IMPORT'!M4331="","",'DATA IMPORT'!M4331)</f>
        <v/>
      </c>
      <c r="M4331" t="str">
        <f>IF('DATA IMPORT'!C4331="","",'DATA IMPORT'!C4331)</f>
        <v/>
      </c>
    </row>
    <row r="4332" spans="2:13" x14ac:dyDescent="0.2">
      <c r="B4332" t="str">
        <f t="shared" si="419"/>
        <v>#</v>
      </c>
      <c r="C4332">
        <f>COUNTIF(D4332:D$10001,D4332)</f>
        <v>5670</v>
      </c>
      <c r="D4332" t="str">
        <f t="shared" si="424"/>
        <v/>
      </c>
      <c r="E4332" t="str">
        <f>IF('DATA IMPORT'!E4332="","",'DATA IMPORT'!E4332)</f>
        <v/>
      </c>
      <c r="F4332" s="1" t="str">
        <f>IF('DATA IMPORT'!I4332="","",'DATA IMPORT'!I4332)</f>
        <v/>
      </c>
      <c r="G4332" s="11" t="str">
        <f t="shared" si="420"/>
        <v/>
      </c>
      <c r="H4332" s="11" t="str">
        <f t="shared" si="421"/>
        <v/>
      </c>
      <c r="I4332" s="1" t="str">
        <f>IF('DATA IMPORT'!G4332="","",'DATA IMPORT'!G4332)</f>
        <v/>
      </c>
      <c r="J4332" s="11" t="str">
        <f t="shared" si="422"/>
        <v/>
      </c>
      <c r="K4332" s="11" t="str">
        <f t="shared" si="423"/>
        <v/>
      </c>
      <c r="L4332" s="4" t="str">
        <f>IF('DATA IMPORT'!M4332="","",'DATA IMPORT'!M4332)</f>
        <v/>
      </c>
      <c r="M4332" t="str">
        <f>IF('DATA IMPORT'!C4332="","",'DATA IMPORT'!C4332)</f>
        <v/>
      </c>
    </row>
    <row r="4333" spans="2:13" x14ac:dyDescent="0.2">
      <c r="B4333" t="str">
        <f t="shared" si="419"/>
        <v>#</v>
      </c>
      <c r="C4333">
        <f>COUNTIF(D4333:D$10001,D4333)</f>
        <v>5669</v>
      </c>
      <c r="D4333" t="str">
        <f t="shared" si="424"/>
        <v/>
      </c>
      <c r="E4333" t="str">
        <f>IF('DATA IMPORT'!E4333="","",'DATA IMPORT'!E4333)</f>
        <v/>
      </c>
      <c r="F4333" s="1" t="str">
        <f>IF('DATA IMPORT'!I4333="","",'DATA IMPORT'!I4333)</f>
        <v/>
      </c>
      <c r="G4333" s="11" t="str">
        <f t="shared" si="420"/>
        <v/>
      </c>
      <c r="H4333" s="11" t="str">
        <f t="shared" si="421"/>
        <v/>
      </c>
      <c r="I4333" s="1" t="str">
        <f>IF('DATA IMPORT'!G4333="","",'DATA IMPORT'!G4333)</f>
        <v/>
      </c>
      <c r="J4333" s="11" t="str">
        <f t="shared" si="422"/>
        <v/>
      </c>
      <c r="K4333" s="11" t="str">
        <f t="shared" si="423"/>
        <v/>
      </c>
      <c r="L4333" s="4" t="str">
        <f>IF('DATA IMPORT'!M4333="","",'DATA IMPORT'!M4333)</f>
        <v/>
      </c>
      <c r="M4333" t="str">
        <f>IF('DATA IMPORT'!C4333="","",'DATA IMPORT'!C4333)</f>
        <v/>
      </c>
    </row>
    <row r="4334" spans="2:13" x14ac:dyDescent="0.2">
      <c r="B4334" t="str">
        <f t="shared" si="419"/>
        <v>#</v>
      </c>
      <c r="C4334">
        <f>COUNTIF(D4334:D$10001,D4334)</f>
        <v>5668</v>
      </c>
      <c r="D4334" t="str">
        <f t="shared" si="424"/>
        <v/>
      </c>
      <c r="E4334" t="str">
        <f>IF('DATA IMPORT'!E4334="","",'DATA IMPORT'!E4334)</f>
        <v/>
      </c>
      <c r="F4334" s="1" t="str">
        <f>IF('DATA IMPORT'!I4334="","",'DATA IMPORT'!I4334)</f>
        <v/>
      </c>
      <c r="G4334" s="11" t="str">
        <f t="shared" si="420"/>
        <v/>
      </c>
      <c r="H4334" s="11" t="str">
        <f t="shared" si="421"/>
        <v/>
      </c>
      <c r="I4334" s="1" t="str">
        <f>IF('DATA IMPORT'!G4334="","",'DATA IMPORT'!G4334)</f>
        <v/>
      </c>
      <c r="J4334" s="11" t="str">
        <f t="shared" si="422"/>
        <v/>
      </c>
      <c r="K4334" s="11" t="str">
        <f t="shared" si="423"/>
        <v/>
      </c>
      <c r="L4334" s="4" t="str">
        <f>IF('DATA IMPORT'!M4334="","",'DATA IMPORT'!M4334)</f>
        <v/>
      </c>
      <c r="M4334" t="str">
        <f>IF('DATA IMPORT'!C4334="","",'DATA IMPORT'!C4334)</f>
        <v/>
      </c>
    </row>
    <row r="4335" spans="2:13" x14ac:dyDescent="0.2">
      <c r="B4335" t="str">
        <f t="shared" si="419"/>
        <v>#</v>
      </c>
      <c r="C4335">
        <f>COUNTIF(D4335:D$10001,D4335)</f>
        <v>5667</v>
      </c>
      <c r="D4335" t="str">
        <f t="shared" si="424"/>
        <v/>
      </c>
      <c r="E4335" t="str">
        <f>IF('DATA IMPORT'!E4335="","",'DATA IMPORT'!E4335)</f>
        <v/>
      </c>
      <c r="F4335" s="1" t="str">
        <f>IF('DATA IMPORT'!I4335="","",'DATA IMPORT'!I4335)</f>
        <v/>
      </c>
      <c r="G4335" s="11" t="str">
        <f t="shared" si="420"/>
        <v/>
      </c>
      <c r="H4335" s="11" t="str">
        <f t="shared" si="421"/>
        <v/>
      </c>
      <c r="I4335" s="1" t="str">
        <f>IF('DATA IMPORT'!G4335="","",'DATA IMPORT'!G4335)</f>
        <v/>
      </c>
      <c r="J4335" s="11" t="str">
        <f t="shared" si="422"/>
        <v/>
      </c>
      <c r="K4335" s="11" t="str">
        <f t="shared" si="423"/>
        <v/>
      </c>
      <c r="L4335" s="4" t="str">
        <f>IF('DATA IMPORT'!M4335="","",'DATA IMPORT'!M4335)</f>
        <v/>
      </c>
      <c r="M4335" t="str">
        <f>IF('DATA IMPORT'!C4335="","",'DATA IMPORT'!C4335)</f>
        <v/>
      </c>
    </row>
    <row r="4336" spans="2:13" x14ac:dyDescent="0.2">
      <c r="B4336" t="str">
        <f t="shared" si="419"/>
        <v>#</v>
      </c>
      <c r="C4336">
        <f>COUNTIF(D4336:D$10001,D4336)</f>
        <v>5666</v>
      </c>
      <c r="D4336" t="str">
        <f t="shared" si="424"/>
        <v/>
      </c>
      <c r="E4336" t="str">
        <f>IF('DATA IMPORT'!E4336="","",'DATA IMPORT'!E4336)</f>
        <v/>
      </c>
      <c r="F4336" s="1" t="str">
        <f>IF('DATA IMPORT'!I4336="","",'DATA IMPORT'!I4336)</f>
        <v/>
      </c>
      <c r="G4336" s="11" t="str">
        <f t="shared" si="420"/>
        <v/>
      </c>
      <c r="H4336" s="11" t="str">
        <f t="shared" si="421"/>
        <v/>
      </c>
      <c r="I4336" s="1" t="str">
        <f>IF('DATA IMPORT'!G4336="","",'DATA IMPORT'!G4336)</f>
        <v/>
      </c>
      <c r="J4336" s="11" t="str">
        <f t="shared" si="422"/>
        <v/>
      </c>
      <c r="K4336" s="11" t="str">
        <f t="shared" si="423"/>
        <v/>
      </c>
      <c r="L4336" s="4" t="str">
        <f>IF('DATA IMPORT'!M4336="","",'DATA IMPORT'!M4336)</f>
        <v/>
      </c>
      <c r="M4336" t="str">
        <f>IF('DATA IMPORT'!C4336="","",'DATA IMPORT'!C4336)</f>
        <v/>
      </c>
    </row>
    <row r="4337" spans="2:13" x14ac:dyDescent="0.2">
      <c r="B4337" t="str">
        <f t="shared" si="419"/>
        <v>#</v>
      </c>
      <c r="C4337">
        <f>COUNTIF(D4337:D$10001,D4337)</f>
        <v>5665</v>
      </c>
      <c r="D4337" t="str">
        <f t="shared" si="424"/>
        <v/>
      </c>
      <c r="E4337" t="str">
        <f>IF('DATA IMPORT'!E4337="","",'DATA IMPORT'!E4337)</f>
        <v/>
      </c>
      <c r="F4337" s="1" t="str">
        <f>IF('DATA IMPORT'!I4337="","",'DATA IMPORT'!I4337)</f>
        <v/>
      </c>
      <c r="G4337" s="11" t="str">
        <f t="shared" si="420"/>
        <v/>
      </c>
      <c r="H4337" s="11" t="str">
        <f t="shared" si="421"/>
        <v/>
      </c>
      <c r="I4337" s="1" t="str">
        <f>IF('DATA IMPORT'!G4337="","",'DATA IMPORT'!G4337)</f>
        <v/>
      </c>
      <c r="J4337" s="11" t="str">
        <f t="shared" si="422"/>
        <v/>
      </c>
      <c r="K4337" s="11" t="str">
        <f t="shared" si="423"/>
        <v/>
      </c>
      <c r="L4337" s="4" t="str">
        <f>IF('DATA IMPORT'!M4337="","",'DATA IMPORT'!M4337)</f>
        <v/>
      </c>
      <c r="M4337" t="str">
        <f>IF('DATA IMPORT'!C4337="","",'DATA IMPORT'!C4337)</f>
        <v/>
      </c>
    </row>
    <row r="4338" spans="2:13" x14ac:dyDescent="0.2">
      <c r="B4338" t="str">
        <f t="shared" si="419"/>
        <v>#</v>
      </c>
      <c r="C4338">
        <f>COUNTIF(D4338:D$10001,D4338)</f>
        <v>5664</v>
      </c>
      <c r="D4338" t="str">
        <f t="shared" si="424"/>
        <v/>
      </c>
      <c r="E4338" t="str">
        <f>IF('DATA IMPORT'!E4338="","",'DATA IMPORT'!E4338)</f>
        <v/>
      </c>
      <c r="F4338" s="1" t="str">
        <f>IF('DATA IMPORT'!I4338="","",'DATA IMPORT'!I4338)</f>
        <v/>
      </c>
      <c r="G4338" s="11" t="str">
        <f t="shared" si="420"/>
        <v/>
      </c>
      <c r="H4338" s="11" t="str">
        <f t="shared" si="421"/>
        <v/>
      </c>
      <c r="I4338" s="1" t="str">
        <f>IF('DATA IMPORT'!G4338="","",'DATA IMPORT'!G4338)</f>
        <v/>
      </c>
      <c r="J4338" s="11" t="str">
        <f t="shared" si="422"/>
        <v/>
      </c>
      <c r="K4338" s="11" t="str">
        <f t="shared" si="423"/>
        <v/>
      </c>
      <c r="L4338" s="4" t="str">
        <f>IF('DATA IMPORT'!M4338="","",'DATA IMPORT'!M4338)</f>
        <v/>
      </c>
      <c r="M4338" t="str">
        <f>IF('DATA IMPORT'!C4338="","",'DATA IMPORT'!C4338)</f>
        <v/>
      </c>
    </row>
    <row r="4339" spans="2:13" x14ac:dyDescent="0.2">
      <c r="B4339" t="str">
        <f t="shared" si="419"/>
        <v>#</v>
      </c>
      <c r="C4339">
        <f>COUNTIF(D4339:D$10001,D4339)</f>
        <v>5663</v>
      </c>
      <c r="D4339" t="str">
        <f t="shared" si="424"/>
        <v/>
      </c>
      <c r="E4339" t="str">
        <f>IF('DATA IMPORT'!E4339="","",'DATA IMPORT'!E4339)</f>
        <v/>
      </c>
      <c r="F4339" s="1" t="str">
        <f>IF('DATA IMPORT'!I4339="","",'DATA IMPORT'!I4339)</f>
        <v/>
      </c>
      <c r="G4339" s="11" t="str">
        <f t="shared" si="420"/>
        <v/>
      </c>
      <c r="H4339" s="11" t="str">
        <f t="shared" si="421"/>
        <v/>
      </c>
      <c r="I4339" s="1" t="str">
        <f>IF('DATA IMPORT'!G4339="","",'DATA IMPORT'!G4339)</f>
        <v/>
      </c>
      <c r="J4339" s="11" t="str">
        <f t="shared" si="422"/>
        <v/>
      </c>
      <c r="K4339" s="11" t="str">
        <f t="shared" si="423"/>
        <v/>
      </c>
      <c r="L4339" s="4" t="str">
        <f>IF('DATA IMPORT'!M4339="","",'DATA IMPORT'!M4339)</f>
        <v/>
      </c>
      <c r="M4339" t="str">
        <f>IF('DATA IMPORT'!C4339="","",'DATA IMPORT'!C4339)</f>
        <v/>
      </c>
    </row>
    <row r="4340" spans="2:13" x14ac:dyDescent="0.2">
      <c r="B4340" t="str">
        <f t="shared" si="419"/>
        <v>#</v>
      </c>
      <c r="C4340">
        <f>COUNTIF(D4340:D$10001,D4340)</f>
        <v>5662</v>
      </c>
      <c r="D4340" t="str">
        <f t="shared" si="424"/>
        <v/>
      </c>
      <c r="E4340" t="str">
        <f>IF('DATA IMPORT'!E4340="","",'DATA IMPORT'!E4340)</f>
        <v/>
      </c>
      <c r="F4340" s="1" t="str">
        <f>IF('DATA IMPORT'!I4340="","",'DATA IMPORT'!I4340)</f>
        <v/>
      </c>
      <c r="G4340" s="11" t="str">
        <f t="shared" si="420"/>
        <v/>
      </c>
      <c r="H4340" s="11" t="str">
        <f t="shared" si="421"/>
        <v/>
      </c>
      <c r="I4340" s="1" t="str">
        <f>IF('DATA IMPORT'!G4340="","",'DATA IMPORT'!G4340)</f>
        <v/>
      </c>
      <c r="J4340" s="11" t="str">
        <f t="shared" si="422"/>
        <v/>
      </c>
      <c r="K4340" s="11" t="str">
        <f t="shared" si="423"/>
        <v/>
      </c>
      <c r="L4340" s="4" t="str">
        <f>IF('DATA IMPORT'!M4340="","",'DATA IMPORT'!M4340)</f>
        <v/>
      </c>
      <c r="M4340" t="str">
        <f>IF('DATA IMPORT'!C4340="","",'DATA IMPORT'!C4340)</f>
        <v/>
      </c>
    </row>
    <row r="4341" spans="2:13" x14ac:dyDescent="0.2">
      <c r="B4341" t="str">
        <f t="shared" si="419"/>
        <v>#</v>
      </c>
      <c r="C4341">
        <f>COUNTIF(D4341:D$10001,D4341)</f>
        <v>5661</v>
      </c>
      <c r="D4341" t="str">
        <f t="shared" si="424"/>
        <v/>
      </c>
      <c r="E4341" t="str">
        <f>IF('DATA IMPORT'!E4341="","",'DATA IMPORT'!E4341)</f>
        <v/>
      </c>
      <c r="F4341" s="1" t="str">
        <f>IF('DATA IMPORT'!I4341="","",'DATA IMPORT'!I4341)</f>
        <v/>
      </c>
      <c r="G4341" s="11" t="str">
        <f t="shared" si="420"/>
        <v/>
      </c>
      <c r="H4341" s="11" t="str">
        <f t="shared" si="421"/>
        <v/>
      </c>
      <c r="I4341" s="1" t="str">
        <f>IF('DATA IMPORT'!G4341="","",'DATA IMPORT'!G4341)</f>
        <v/>
      </c>
      <c r="J4341" s="11" t="str">
        <f t="shared" si="422"/>
        <v/>
      </c>
      <c r="K4341" s="11" t="str">
        <f t="shared" si="423"/>
        <v/>
      </c>
      <c r="L4341" s="4" t="str">
        <f>IF('DATA IMPORT'!M4341="","",'DATA IMPORT'!M4341)</f>
        <v/>
      </c>
      <c r="M4341" t="str">
        <f>IF('DATA IMPORT'!C4341="","",'DATA IMPORT'!C4341)</f>
        <v/>
      </c>
    </row>
    <row r="4342" spans="2:13" x14ac:dyDescent="0.2">
      <c r="B4342" t="str">
        <f t="shared" si="419"/>
        <v>#</v>
      </c>
      <c r="C4342">
        <f>COUNTIF(D4342:D$10001,D4342)</f>
        <v>5660</v>
      </c>
      <c r="D4342" t="str">
        <f t="shared" si="424"/>
        <v/>
      </c>
      <c r="E4342" t="str">
        <f>IF('DATA IMPORT'!E4342="","",'DATA IMPORT'!E4342)</f>
        <v/>
      </c>
      <c r="F4342" s="1" t="str">
        <f>IF('DATA IMPORT'!I4342="","",'DATA IMPORT'!I4342)</f>
        <v/>
      </c>
      <c r="G4342" s="11" t="str">
        <f t="shared" si="420"/>
        <v/>
      </c>
      <c r="H4342" s="11" t="str">
        <f t="shared" si="421"/>
        <v/>
      </c>
      <c r="I4342" s="1" t="str">
        <f>IF('DATA IMPORT'!G4342="","",'DATA IMPORT'!G4342)</f>
        <v/>
      </c>
      <c r="J4342" s="11" t="str">
        <f t="shared" si="422"/>
        <v/>
      </c>
      <c r="K4342" s="11" t="str">
        <f t="shared" si="423"/>
        <v/>
      </c>
      <c r="L4342" s="4" t="str">
        <f>IF('DATA IMPORT'!M4342="","",'DATA IMPORT'!M4342)</f>
        <v/>
      </c>
      <c r="M4342" t="str">
        <f>IF('DATA IMPORT'!C4342="","",'DATA IMPORT'!C4342)</f>
        <v/>
      </c>
    </row>
    <row r="4343" spans="2:13" x14ac:dyDescent="0.2">
      <c r="B4343" t="str">
        <f t="shared" si="419"/>
        <v>#</v>
      </c>
      <c r="C4343">
        <f>COUNTIF(D4343:D$10001,D4343)</f>
        <v>5659</v>
      </c>
      <c r="D4343" t="str">
        <f t="shared" si="424"/>
        <v/>
      </c>
      <c r="E4343" t="str">
        <f>IF('DATA IMPORT'!E4343="","",'DATA IMPORT'!E4343)</f>
        <v/>
      </c>
      <c r="F4343" s="1" t="str">
        <f>IF('DATA IMPORT'!I4343="","",'DATA IMPORT'!I4343)</f>
        <v/>
      </c>
      <c r="G4343" s="11" t="str">
        <f t="shared" si="420"/>
        <v/>
      </c>
      <c r="H4343" s="11" t="str">
        <f t="shared" si="421"/>
        <v/>
      </c>
      <c r="I4343" s="1" t="str">
        <f>IF('DATA IMPORT'!G4343="","",'DATA IMPORT'!G4343)</f>
        <v/>
      </c>
      <c r="J4343" s="11" t="str">
        <f t="shared" si="422"/>
        <v/>
      </c>
      <c r="K4343" s="11" t="str">
        <f t="shared" si="423"/>
        <v/>
      </c>
      <c r="L4343" s="4" t="str">
        <f>IF('DATA IMPORT'!M4343="","",'DATA IMPORT'!M4343)</f>
        <v/>
      </c>
      <c r="M4343" t="str">
        <f>IF('DATA IMPORT'!C4343="","",'DATA IMPORT'!C4343)</f>
        <v/>
      </c>
    </row>
    <row r="4344" spans="2:13" x14ac:dyDescent="0.2">
      <c r="B4344" t="str">
        <f t="shared" si="419"/>
        <v>#</v>
      </c>
      <c r="C4344">
        <f>COUNTIF(D4344:D$10001,D4344)</f>
        <v>5658</v>
      </c>
      <c r="D4344" t="str">
        <f t="shared" si="424"/>
        <v/>
      </c>
      <c r="E4344" t="str">
        <f>IF('DATA IMPORT'!E4344="","",'DATA IMPORT'!E4344)</f>
        <v/>
      </c>
      <c r="F4344" s="1" t="str">
        <f>IF('DATA IMPORT'!I4344="","",'DATA IMPORT'!I4344)</f>
        <v/>
      </c>
      <c r="G4344" s="11" t="str">
        <f t="shared" si="420"/>
        <v/>
      </c>
      <c r="H4344" s="11" t="str">
        <f t="shared" si="421"/>
        <v/>
      </c>
      <c r="I4344" s="1" t="str">
        <f>IF('DATA IMPORT'!G4344="","",'DATA IMPORT'!G4344)</f>
        <v/>
      </c>
      <c r="J4344" s="11" t="str">
        <f t="shared" si="422"/>
        <v/>
      </c>
      <c r="K4344" s="11" t="str">
        <f t="shared" si="423"/>
        <v/>
      </c>
      <c r="L4344" s="4" t="str">
        <f>IF('DATA IMPORT'!M4344="","",'DATA IMPORT'!M4344)</f>
        <v/>
      </c>
      <c r="M4344" t="str">
        <f>IF('DATA IMPORT'!C4344="","",'DATA IMPORT'!C4344)</f>
        <v/>
      </c>
    </row>
    <row r="4345" spans="2:13" x14ac:dyDescent="0.2">
      <c r="B4345" t="str">
        <f t="shared" si="419"/>
        <v>#</v>
      </c>
      <c r="C4345">
        <f>COUNTIF(D4345:D$10001,D4345)</f>
        <v>5657</v>
      </c>
      <c r="D4345" t="str">
        <f t="shared" si="424"/>
        <v/>
      </c>
      <c r="E4345" t="str">
        <f>IF('DATA IMPORT'!E4345="","",'DATA IMPORT'!E4345)</f>
        <v/>
      </c>
      <c r="F4345" s="1" t="str">
        <f>IF('DATA IMPORT'!I4345="","",'DATA IMPORT'!I4345)</f>
        <v/>
      </c>
      <c r="G4345" s="11" t="str">
        <f t="shared" si="420"/>
        <v/>
      </c>
      <c r="H4345" s="11" t="str">
        <f t="shared" si="421"/>
        <v/>
      </c>
      <c r="I4345" s="1" t="str">
        <f>IF('DATA IMPORT'!G4345="","",'DATA IMPORT'!G4345)</f>
        <v/>
      </c>
      <c r="J4345" s="11" t="str">
        <f t="shared" si="422"/>
        <v/>
      </c>
      <c r="K4345" s="11" t="str">
        <f t="shared" si="423"/>
        <v/>
      </c>
      <c r="L4345" s="4" t="str">
        <f>IF('DATA IMPORT'!M4345="","",'DATA IMPORT'!M4345)</f>
        <v/>
      </c>
      <c r="M4345" t="str">
        <f>IF('DATA IMPORT'!C4345="","",'DATA IMPORT'!C4345)</f>
        <v/>
      </c>
    </row>
    <row r="4346" spans="2:13" x14ac:dyDescent="0.2">
      <c r="B4346" t="str">
        <f t="shared" si="419"/>
        <v>#</v>
      </c>
      <c r="C4346">
        <f>COUNTIF(D4346:D$10001,D4346)</f>
        <v>5656</v>
      </c>
      <c r="D4346" t="str">
        <f t="shared" si="424"/>
        <v/>
      </c>
      <c r="E4346" t="str">
        <f>IF('DATA IMPORT'!E4346="","",'DATA IMPORT'!E4346)</f>
        <v/>
      </c>
      <c r="F4346" s="1" t="str">
        <f>IF('DATA IMPORT'!I4346="","",'DATA IMPORT'!I4346)</f>
        <v/>
      </c>
      <c r="G4346" s="11" t="str">
        <f t="shared" si="420"/>
        <v/>
      </c>
      <c r="H4346" s="11" t="str">
        <f t="shared" si="421"/>
        <v/>
      </c>
      <c r="I4346" s="1" t="str">
        <f>IF('DATA IMPORT'!G4346="","",'DATA IMPORT'!G4346)</f>
        <v/>
      </c>
      <c r="J4346" s="11" t="str">
        <f t="shared" si="422"/>
        <v/>
      </c>
      <c r="K4346" s="11" t="str">
        <f t="shared" si="423"/>
        <v/>
      </c>
      <c r="L4346" s="4" t="str">
        <f>IF('DATA IMPORT'!M4346="","",'DATA IMPORT'!M4346)</f>
        <v/>
      </c>
      <c r="M4346" t="str">
        <f>IF('DATA IMPORT'!C4346="","",'DATA IMPORT'!C4346)</f>
        <v/>
      </c>
    </row>
    <row r="4347" spans="2:13" x14ac:dyDescent="0.2">
      <c r="B4347" t="str">
        <f t="shared" si="419"/>
        <v>#</v>
      </c>
      <c r="C4347">
        <f>COUNTIF(D4347:D$10001,D4347)</f>
        <v>5655</v>
      </c>
      <c r="D4347" t="str">
        <f t="shared" si="424"/>
        <v/>
      </c>
      <c r="E4347" t="str">
        <f>IF('DATA IMPORT'!E4347="","",'DATA IMPORT'!E4347)</f>
        <v/>
      </c>
      <c r="F4347" s="1" t="str">
        <f>IF('DATA IMPORT'!I4347="","",'DATA IMPORT'!I4347)</f>
        <v/>
      </c>
      <c r="G4347" s="11" t="str">
        <f t="shared" si="420"/>
        <v/>
      </c>
      <c r="H4347" s="11" t="str">
        <f t="shared" si="421"/>
        <v/>
      </c>
      <c r="I4347" s="1" t="str">
        <f>IF('DATA IMPORT'!G4347="","",'DATA IMPORT'!G4347)</f>
        <v/>
      </c>
      <c r="J4347" s="11" t="str">
        <f t="shared" si="422"/>
        <v/>
      </c>
      <c r="K4347" s="11" t="str">
        <f t="shared" si="423"/>
        <v/>
      </c>
      <c r="L4347" s="4" t="str">
        <f>IF('DATA IMPORT'!M4347="","",'DATA IMPORT'!M4347)</f>
        <v/>
      </c>
      <c r="M4347" t="str">
        <f>IF('DATA IMPORT'!C4347="","",'DATA IMPORT'!C4347)</f>
        <v/>
      </c>
    </row>
    <row r="4348" spans="2:13" x14ac:dyDescent="0.2">
      <c r="B4348" t="str">
        <f t="shared" si="419"/>
        <v>#</v>
      </c>
      <c r="C4348">
        <f>COUNTIF(D4348:D$10001,D4348)</f>
        <v>5654</v>
      </c>
      <c r="D4348" t="str">
        <f t="shared" si="424"/>
        <v/>
      </c>
      <c r="E4348" t="str">
        <f>IF('DATA IMPORT'!E4348="","",'DATA IMPORT'!E4348)</f>
        <v/>
      </c>
      <c r="F4348" s="1" t="str">
        <f>IF('DATA IMPORT'!I4348="","",'DATA IMPORT'!I4348)</f>
        <v/>
      </c>
      <c r="G4348" s="11" t="str">
        <f t="shared" si="420"/>
        <v/>
      </c>
      <c r="H4348" s="11" t="str">
        <f t="shared" si="421"/>
        <v/>
      </c>
      <c r="I4348" s="1" t="str">
        <f>IF('DATA IMPORT'!G4348="","",'DATA IMPORT'!G4348)</f>
        <v/>
      </c>
      <c r="J4348" s="11" t="str">
        <f t="shared" si="422"/>
        <v/>
      </c>
      <c r="K4348" s="11" t="str">
        <f t="shared" si="423"/>
        <v/>
      </c>
      <c r="L4348" s="4" t="str">
        <f>IF('DATA IMPORT'!M4348="","",'DATA IMPORT'!M4348)</f>
        <v/>
      </c>
      <c r="M4348" t="str">
        <f>IF('DATA IMPORT'!C4348="","",'DATA IMPORT'!C4348)</f>
        <v/>
      </c>
    </row>
    <row r="4349" spans="2:13" x14ac:dyDescent="0.2">
      <c r="B4349" t="str">
        <f t="shared" si="419"/>
        <v>#</v>
      </c>
      <c r="C4349">
        <f>COUNTIF(D4349:D$10001,D4349)</f>
        <v>5653</v>
      </c>
      <c r="D4349" t="str">
        <f t="shared" si="424"/>
        <v/>
      </c>
      <c r="E4349" t="str">
        <f>IF('DATA IMPORT'!E4349="","",'DATA IMPORT'!E4349)</f>
        <v/>
      </c>
      <c r="F4349" s="1" t="str">
        <f>IF('DATA IMPORT'!I4349="","",'DATA IMPORT'!I4349)</f>
        <v/>
      </c>
      <c r="G4349" s="11" t="str">
        <f t="shared" si="420"/>
        <v/>
      </c>
      <c r="H4349" s="11" t="str">
        <f t="shared" si="421"/>
        <v/>
      </c>
      <c r="I4349" s="1" t="str">
        <f>IF('DATA IMPORT'!G4349="","",'DATA IMPORT'!G4349)</f>
        <v/>
      </c>
      <c r="J4349" s="11" t="str">
        <f t="shared" si="422"/>
        <v/>
      </c>
      <c r="K4349" s="11" t="str">
        <f t="shared" si="423"/>
        <v/>
      </c>
      <c r="L4349" s="4" t="str">
        <f>IF('DATA IMPORT'!M4349="","",'DATA IMPORT'!M4349)</f>
        <v/>
      </c>
      <c r="M4349" t="str">
        <f>IF('DATA IMPORT'!C4349="","",'DATA IMPORT'!C4349)</f>
        <v/>
      </c>
    </row>
    <row r="4350" spans="2:13" x14ac:dyDescent="0.2">
      <c r="B4350" t="str">
        <f t="shared" si="419"/>
        <v>#</v>
      </c>
      <c r="C4350">
        <f>COUNTIF(D4350:D$10001,D4350)</f>
        <v>5652</v>
      </c>
      <c r="D4350" t="str">
        <f t="shared" si="424"/>
        <v/>
      </c>
      <c r="E4350" t="str">
        <f>IF('DATA IMPORT'!E4350="","",'DATA IMPORT'!E4350)</f>
        <v/>
      </c>
      <c r="F4350" s="1" t="str">
        <f>IF('DATA IMPORT'!I4350="","",'DATA IMPORT'!I4350)</f>
        <v/>
      </c>
      <c r="G4350" s="11" t="str">
        <f t="shared" si="420"/>
        <v/>
      </c>
      <c r="H4350" s="11" t="str">
        <f t="shared" si="421"/>
        <v/>
      </c>
      <c r="I4350" s="1" t="str">
        <f>IF('DATA IMPORT'!G4350="","",'DATA IMPORT'!G4350)</f>
        <v/>
      </c>
      <c r="J4350" s="11" t="str">
        <f t="shared" si="422"/>
        <v/>
      </c>
      <c r="K4350" s="11" t="str">
        <f t="shared" si="423"/>
        <v/>
      </c>
      <c r="L4350" s="4" t="str">
        <f>IF('DATA IMPORT'!M4350="","",'DATA IMPORT'!M4350)</f>
        <v/>
      </c>
      <c r="M4350" t="str">
        <f>IF('DATA IMPORT'!C4350="","",'DATA IMPORT'!C4350)</f>
        <v/>
      </c>
    </row>
    <row r="4351" spans="2:13" x14ac:dyDescent="0.2">
      <c r="B4351" t="str">
        <f t="shared" si="419"/>
        <v>#</v>
      </c>
      <c r="C4351">
        <f>COUNTIF(D4351:D$10001,D4351)</f>
        <v>5651</v>
      </c>
      <c r="D4351" t="str">
        <f t="shared" si="424"/>
        <v/>
      </c>
      <c r="E4351" t="str">
        <f>IF('DATA IMPORT'!E4351="","",'DATA IMPORT'!E4351)</f>
        <v/>
      </c>
      <c r="F4351" s="1" t="str">
        <f>IF('DATA IMPORT'!I4351="","",'DATA IMPORT'!I4351)</f>
        <v/>
      </c>
      <c r="G4351" s="11" t="str">
        <f t="shared" si="420"/>
        <v/>
      </c>
      <c r="H4351" s="11" t="str">
        <f t="shared" si="421"/>
        <v/>
      </c>
      <c r="I4351" s="1" t="str">
        <f>IF('DATA IMPORT'!G4351="","",'DATA IMPORT'!G4351)</f>
        <v/>
      </c>
      <c r="J4351" s="11" t="str">
        <f t="shared" si="422"/>
        <v/>
      </c>
      <c r="K4351" s="11" t="str">
        <f t="shared" si="423"/>
        <v/>
      </c>
      <c r="L4351" s="4" t="str">
        <f>IF('DATA IMPORT'!M4351="","",'DATA IMPORT'!M4351)</f>
        <v/>
      </c>
      <c r="M4351" t="str">
        <f>IF('DATA IMPORT'!C4351="","",'DATA IMPORT'!C4351)</f>
        <v/>
      </c>
    </row>
    <row r="4352" spans="2:13" x14ac:dyDescent="0.2">
      <c r="B4352" t="str">
        <f t="shared" si="419"/>
        <v>#</v>
      </c>
      <c r="C4352">
        <f>COUNTIF(D4352:D$10001,D4352)</f>
        <v>5650</v>
      </c>
      <c r="D4352" t="str">
        <f t="shared" si="424"/>
        <v/>
      </c>
      <c r="E4352" t="str">
        <f>IF('DATA IMPORT'!E4352="","",'DATA IMPORT'!E4352)</f>
        <v/>
      </c>
      <c r="F4352" s="1" t="str">
        <f>IF('DATA IMPORT'!I4352="","",'DATA IMPORT'!I4352)</f>
        <v/>
      </c>
      <c r="G4352" s="11" t="str">
        <f t="shared" si="420"/>
        <v/>
      </c>
      <c r="H4352" s="11" t="str">
        <f t="shared" si="421"/>
        <v/>
      </c>
      <c r="I4352" s="1" t="str">
        <f>IF('DATA IMPORT'!G4352="","",'DATA IMPORT'!G4352)</f>
        <v/>
      </c>
      <c r="J4352" s="11" t="str">
        <f t="shared" si="422"/>
        <v/>
      </c>
      <c r="K4352" s="11" t="str">
        <f t="shared" si="423"/>
        <v/>
      </c>
      <c r="L4352" s="4" t="str">
        <f>IF('DATA IMPORT'!M4352="","",'DATA IMPORT'!M4352)</f>
        <v/>
      </c>
      <c r="M4352" t="str">
        <f>IF('DATA IMPORT'!C4352="","",'DATA IMPORT'!C4352)</f>
        <v/>
      </c>
    </row>
    <row r="4353" spans="2:13" x14ac:dyDescent="0.2">
      <c r="B4353" t="str">
        <f t="shared" si="419"/>
        <v>#</v>
      </c>
      <c r="C4353">
        <f>COUNTIF(D4353:D$10001,D4353)</f>
        <v>5649</v>
      </c>
      <c r="D4353" t="str">
        <f t="shared" si="424"/>
        <v/>
      </c>
      <c r="E4353" t="str">
        <f>IF('DATA IMPORT'!E4353="","",'DATA IMPORT'!E4353)</f>
        <v/>
      </c>
      <c r="F4353" s="1" t="str">
        <f>IF('DATA IMPORT'!I4353="","",'DATA IMPORT'!I4353)</f>
        <v/>
      </c>
      <c r="G4353" s="11" t="str">
        <f t="shared" si="420"/>
        <v/>
      </c>
      <c r="H4353" s="11" t="str">
        <f t="shared" si="421"/>
        <v/>
      </c>
      <c r="I4353" s="1" t="str">
        <f>IF('DATA IMPORT'!G4353="","",'DATA IMPORT'!G4353)</f>
        <v/>
      </c>
      <c r="J4353" s="11" t="str">
        <f t="shared" si="422"/>
        <v/>
      </c>
      <c r="K4353" s="11" t="str">
        <f t="shared" si="423"/>
        <v/>
      </c>
      <c r="L4353" s="4" t="str">
        <f>IF('DATA IMPORT'!M4353="","",'DATA IMPORT'!M4353)</f>
        <v/>
      </c>
      <c r="M4353" t="str">
        <f>IF('DATA IMPORT'!C4353="","",'DATA IMPORT'!C4353)</f>
        <v/>
      </c>
    </row>
    <row r="4354" spans="2:13" x14ac:dyDescent="0.2">
      <c r="B4354" t="str">
        <f t="shared" si="419"/>
        <v>#</v>
      </c>
      <c r="C4354">
        <f>COUNTIF(D4354:D$10001,D4354)</f>
        <v>5648</v>
      </c>
      <c r="D4354" t="str">
        <f t="shared" si="424"/>
        <v/>
      </c>
      <c r="E4354" t="str">
        <f>IF('DATA IMPORT'!E4354="","",'DATA IMPORT'!E4354)</f>
        <v/>
      </c>
      <c r="F4354" s="1" t="str">
        <f>IF('DATA IMPORT'!I4354="","",'DATA IMPORT'!I4354)</f>
        <v/>
      </c>
      <c r="G4354" s="11" t="str">
        <f t="shared" si="420"/>
        <v/>
      </c>
      <c r="H4354" s="11" t="str">
        <f t="shared" si="421"/>
        <v/>
      </c>
      <c r="I4354" s="1" t="str">
        <f>IF('DATA IMPORT'!G4354="","",'DATA IMPORT'!G4354)</f>
        <v/>
      </c>
      <c r="J4354" s="11" t="str">
        <f t="shared" si="422"/>
        <v/>
      </c>
      <c r="K4354" s="11" t="str">
        <f t="shared" si="423"/>
        <v/>
      </c>
      <c r="L4354" s="4" t="str">
        <f>IF('DATA IMPORT'!M4354="","",'DATA IMPORT'!M4354)</f>
        <v/>
      </c>
      <c r="M4354" t="str">
        <f>IF('DATA IMPORT'!C4354="","",'DATA IMPORT'!C4354)</f>
        <v/>
      </c>
    </row>
    <row r="4355" spans="2:13" x14ac:dyDescent="0.2">
      <c r="B4355" t="str">
        <f t="shared" ref="B4355:B4418" si="425">IF(C4355=1,D4355,"#")</f>
        <v>#</v>
      </c>
      <c r="C4355">
        <f>COUNTIF(D4355:D$10001,D4355)</f>
        <v>5647</v>
      </c>
      <c r="D4355" t="str">
        <f t="shared" si="424"/>
        <v/>
      </c>
      <c r="E4355" t="str">
        <f>IF('DATA IMPORT'!E4355="","",'DATA IMPORT'!E4355)</f>
        <v/>
      </c>
      <c r="F4355" s="1" t="str">
        <f>IF('DATA IMPORT'!I4355="","",'DATA IMPORT'!I4355)</f>
        <v/>
      </c>
      <c r="G4355" s="11" t="str">
        <f t="shared" ref="G4355:G4418" si="426">IF(F4355="","",MONTH(F4355))</f>
        <v/>
      </c>
      <c r="H4355" s="11" t="str">
        <f t="shared" ref="H4355:H4418" si="427">IF(F4355="","",YEAR(F4355))</f>
        <v/>
      </c>
      <c r="I4355" s="1" t="str">
        <f>IF('DATA IMPORT'!G4355="","",'DATA IMPORT'!G4355)</f>
        <v/>
      </c>
      <c r="J4355" s="11" t="str">
        <f t="shared" ref="J4355:J4418" si="428">IF(I4355="","",MONTH(I4355))</f>
        <v/>
      </c>
      <c r="K4355" s="11" t="str">
        <f t="shared" ref="K4355:K4418" si="429">IF(I4355="","",YEAR(I4355))</f>
        <v/>
      </c>
      <c r="L4355" s="4" t="str">
        <f>IF('DATA IMPORT'!M4355="","",'DATA IMPORT'!M4355)</f>
        <v/>
      </c>
      <c r="M4355" t="str">
        <f>IF('DATA IMPORT'!C4355="","",'DATA IMPORT'!C4355)</f>
        <v/>
      </c>
    </row>
    <row r="4356" spans="2:13" x14ac:dyDescent="0.2">
      <c r="B4356" t="str">
        <f t="shared" si="425"/>
        <v>#</v>
      </c>
      <c r="C4356">
        <f>COUNTIF(D4356:D$10001,D4356)</f>
        <v>5646</v>
      </c>
      <c r="D4356" t="str">
        <f t="shared" si="424"/>
        <v/>
      </c>
      <c r="E4356" t="str">
        <f>IF('DATA IMPORT'!E4356="","",'DATA IMPORT'!E4356)</f>
        <v/>
      </c>
      <c r="F4356" s="1" t="str">
        <f>IF('DATA IMPORT'!I4356="","",'DATA IMPORT'!I4356)</f>
        <v/>
      </c>
      <c r="G4356" s="11" t="str">
        <f t="shared" si="426"/>
        <v/>
      </c>
      <c r="H4356" s="11" t="str">
        <f t="shared" si="427"/>
        <v/>
      </c>
      <c r="I4356" s="1" t="str">
        <f>IF('DATA IMPORT'!G4356="","",'DATA IMPORT'!G4356)</f>
        <v/>
      </c>
      <c r="J4356" s="11" t="str">
        <f t="shared" si="428"/>
        <v/>
      </c>
      <c r="K4356" s="11" t="str">
        <f t="shared" si="429"/>
        <v/>
      </c>
      <c r="L4356" s="4" t="str">
        <f>IF('DATA IMPORT'!M4356="","",'DATA IMPORT'!M4356)</f>
        <v/>
      </c>
      <c r="M4356" t="str">
        <f>IF('DATA IMPORT'!C4356="","",'DATA IMPORT'!C4356)</f>
        <v/>
      </c>
    </row>
    <row r="4357" spans="2:13" x14ac:dyDescent="0.2">
      <c r="B4357" t="str">
        <f t="shared" si="425"/>
        <v>#</v>
      </c>
      <c r="C4357">
        <f>COUNTIF(D4357:D$10001,D4357)</f>
        <v>5645</v>
      </c>
      <c r="D4357" t="str">
        <f t="shared" si="424"/>
        <v/>
      </c>
      <c r="E4357" t="str">
        <f>IF('DATA IMPORT'!E4357="","",'DATA IMPORT'!E4357)</f>
        <v/>
      </c>
      <c r="F4357" s="1" t="str">
        <f>IF('DATA IMPORT'!I4357="","",'DATA IMPORT'!I4357)</f>
        <v/>
      </c>
      <c r="G4357" s="11" t="str">
        <f t="shared" si="426"/>
        <v/>
      </c>
      <c r="H4357" s="11" t="str">
        <f t="shared" si="427"/>
        <v/>
      </c>
      <c r="I4357" s="1" t="str">
        <f>IF('DATA IMPORT'!G4357="","",'DATA IMPORT'!G4357)</f>
        <v/>
      </c>
      <c r="J4357" s="11" t="str">
        <f t="shared" si="428"/>
        <v/>
      </c>
      <c r="K4357" s="11" t="str">
        <f t="shared" si="429"/>
        <v/>
      </c>
      <c r="L4357" s="4" t="str">
        <f>IF('DATA IMPORT'!M4357="","",'DATA IMPORT'!M4357)</f>
        <v/>
      </c>
      <c r="M4357" t="str">
        <f>IF('DATA IMPORT'!C4357="","",'DATA IMPORT'!C4357)</f>
        <v/>
      </c>
    </row>
    <row r="4358" spans="2:13" x14ac:dyDescent="0.2">
      <c r="B4358" t="str">
        <f t="shared" si="425"/>
        <v>#</v>
      </c>
      <c r="C4358">
        <f>COUNTIF(D4358:D$10001,D4358)</f>
        <v>5644</v>
      </c>
      <c r="D4358" t="str">
        <f t="shared" si="424"/>
        <v/>
      </c>
      <c r="E4358" t="str">
        <f>IF('DATA IMPORT'!E4358="","",'DATA IMPORT'!E4358)</f>
        <v/>
      </c>
      <c r="F4358" s="1" t="str">
        <f>IF('DATA IMPORT'!I4358="","",'DATA IMPORT'!I4358)</f>
        <v/>
      </c>
      <c r="G4358" s="11" t="str">
        <f t="shared" si="426"/>
        <v/>
      </c>
      <c r="H4358" s="11" t="str">
        <f t="shared" si="427"/>
        <v/>
      </c>
      <c r="I4358" s="1" t="str">
        <f>IF('DATA IMPORT'!G4358="","",'DATA IMPORT'!G4358)</f>
        <v/>
      </c>
      <c r="J4358" s="11" t="str">
        <f t="shared" si="428"/>
        <v/>
      </c>
      <c r="K4358" s="11" t="str">
        <f t="shared" si="429"/>
        <v/>
      </c>
      <c r="L4358" s="4" t="str">
        <f>IF('DATA IMPORT'!M4358="","",'DATA IMPORT'!M4358)</f>
        <v/>
      </c>
      <c r="M4358" t="str">
        <f>IF('DATA IMPORT'!C4358="","",'DATA IMPORT'!C4358)</f>
        <v/>
      </c>
    </row>
    <row r="4359" spans="2:13" x14ac:dyDescent="0.2">
      <c r="B4359" t="str">
        <f t="shared" si="425"/>
        <v>#</v>
      </c>
      <c r="C4359">
        <f>COUNTIF(D4359:D$10001,D4359)</f>
        <v>5643</v>
      </c>
      <c r="D4359" t="str">
        <f t="shared" si="424"/>
        <v/>
      </c>
      <c r="E4359" t="str">
        <f>IF('DATA IMPORT'!E4359="","",'DATA IMPORT'!E4359)</f>
        <v/>
      </c>
      <c r="F4359" s="1" t="str">
        <f>IF('DATA IMPORT'!I4359="","",'DATA IMPORT'!I4359)</f>
        <v/>
      </c>
      <c r="G4359" s="11" t="str">
        <f t="shared" si="426"/>
        <v/>
      </c>
      <c r="H4359" s="11" t="str">
        <f t="shared" si="427"/>
        <v/>
      </c>
      <c r="I4359" s="1" t="str">
        <f>IF('DATA IMPORT'!G4359="","",'DATA IMPORT'!G4359)</f>
        <v/>
      </c>
      <c r="J4359" s="11" t="str">
        <f t="shared" si="428"/>
        <v/>
      </c>
      <c r="K4359" s="11" t="str">
        <f t="shared" si="429"/>
        <v/>
      </c>
      <c r="L4359" s="4" t="str">
        <f>IF('DATA IMPORT'!M4359="","",'DATA IMPORT'!M4359)</f>
        <v/>
      </c>
      <c r="M4359" t="str">
        <f>IF('DATA IMPORT'!C4359="","",'DATA IMPORT'!C4359)</f>
        <v/>
      </c>
    </row>
    <row r="4360" spans="2:13" x14ac:dyDescent="0.2">
      <c r="B4360" t="str">
        <f t="shared" si="425"/>
        <v>#</v>
      </c>
      <c r="C4360">
        <f>COUNTIF(D4360:D$10001,D4360)</f>
        <v>5642</v>
      </c>
      <c r="D4360" t="str">
        <f t="shared" si="424"/>
        <v/>
      </c>
      <c r="E4360" t="str">
        <f>IF('DATA IMPORT'!E4360="","",'DATA IMPORT'!E4360)</f>
        <v/>
      </c>
      <c r="F4360" s="1" t="str">
        <f>IF('DATA IMPORT'!I4360="","",'DATA IMPORT'!I4360)</f>
        <v/>
      </c>
      <c r="G4360" s="11" t="str">
        <f t="shared" si="426"/>
        <v/>
      </c>
      <c r="H4360" s="11" t="str">
        <f t="shared" si="427"/>
        <v/>
      </c>
      <c r="I4360" s="1" t="str">
        <f>IF('DATA IMPORT'!G4360="","",'DATA IMPORT'!G4360)</f>
        <v/>
      </c>
      <c r="J4360" s="11" t="str">
        <f t="shared" si="428"/>
        <v/>
      </c>
      <c r="K4360" s="11" t="str">
        <f t="shared" si="429"/>
        <v/>
      </c>
      <c r="L4360" s="4" t="str">
        <f>IF('DATA IMPORT'!M4360="","",'DATA IMPORT'!M4360)</f>
        <v/>
      </c>
      <c r="M4360" t="str">
        <f>IF('DATA IMPORT'!C4360="","",'DATA IMPORT'!C4360)</f>
        <v/>
      </c>
    </row>
    <row r="4361" spans="2:13" x14ac:dyDescent="0.2">
      <c r="B4361" t="str">
        <f t="shared" si="425"/>
        <v>#</v>
      </c>
      <c r="C4361">
        <f>COUNTIF(D4361:D$10001,D4361)</f>
        <v>5641</v>
      </c>
      <c r="D4361" t="str">
        <f t="shared" si="424"/>
        <v/>
      </c>
      <c r="E4361" t="str">
        <f>IF('DATA IMPORT'!E4361="","",'DATA IMPORT'!E4361)</f>
        <v/>
      </c>
      <c r="F4361" s="1" t="str">
        <f>IF('DATA IMPORT'!I4361="","",'DATA IMPORT'!I4361)</f>
        <v/>
      </c>
      <c r="G4361" s="11" t="str">
        <f t="shared" si="426"/>
        <v/>
      </c>
      <c r="H4361" s="11" t="str">
        <f t="shared" si="427"/>
        <v/>
      </c>
      <c r="I4361" s="1" t="str">
        <f>IF('DATA IMPORT'!G4361="","",'DATA IMPORT'!G4361)</f>
        <v/>
      </c>
      <c r="J4361" s="11" t="str">
        <f t="shared" si="428"/>
        <v/>
      </c>
      <c r="K4361" s="11" t="str">
        <f t="shared" si="429"/>
        <v/>
      </c>
      <c r="L4361" s="4" t="str">
        <f>IF('DATA IMPORT'!M4361="","",'DATA IMPORT'!M4361)</f>
        <v/>
      </c>
      <c r="M4361" t="str">
        <f>IF('DATA IMPORT'!C4361="","",'DATA IMPORT'!C4361)</f>
        <v/>
      </c>
    </row>
    <row r="4362" spans="2:13" x14ac:dyDescent="0.2">
      <c r="B4362" t="str">
        <f t="shared" si="425"/>
        <v>#</v>
      </c>
      <c r="C4362">
        <f>COUNTIF(D4362:D$10001,D4362)</f>
        <v>5640</v>
      </c>
      <c r="D4362" t="str">
        <f t="shared" si="424"/>
        <v/>
      </c>
      <c r="E4362" t="str">
        <f>IF('DATA IMPORT'!E4362="","",'DATA IMPORT'!E4362)</f>
        <v/>
      </c>
      <c r="F4362" s="1" t="str">
        <f>IF('DATA IMPORT'!I4362="","",'DATA IMPORT'!I4362)</f>
        <v/>
      </c>
      <c r="G4362" s="11" t="str">
        <f t="shared" si="426"/>
        <v/>
      </c>
      <c r="H4362" s="11" t="str">
        <f t="shared" si="427"/>
        <v/>
      </c>
      <c r="I4362" s="1" t="str">
        <f>IF('DATA IMPORT'!G4362="","",'DATA IMPORT'!G4362)</f>
        <v/>
      </c>
      <c r="J4362" s="11" t="str">
        <f t="shared" si="428"/>
        <v/>
      </c>
      <c r="K4362" s="11" t="str">
        <f t="shared" si="429"/>
        <v/>
      </c>
      <c r="L4362" s="4" t="str">
        <f>IF('DATA IMPORT'!M4362="","",'DATA IMPORT'!M4362)</f>
        <v/>
      </c>
      <c r="M4362" t="str">
        <f>IF('DATA IMPORT'!C4362="","",'DATA IMPORT'!C4362)</f>
        <v/>
      </c>
    </row>
    <row r="4363" spans="2:13" x14ac:dyDescent="0.2">
      <c r="B4363" t="str">
        <f t="shared" si="425"/>
        <v>#</v>
      </c>
      <c r="C4363">
        <f>COUNTIF(D4363:D$10001,D4363)</f>
        <v>5639</v>
      </c>
      <c r="D4363" t="str">
        <f t="shared" si="424"/>
        <v/>
      </c>
      <c r="E4363" t="str">
        <f>IF('DATA IMPORT'!E4363="","",'DATA IMPORT'!E4363)</f>
        <v/>
      </c>
      <c r="F4363" s="1" t="str">
        <f>IF('DATA IMPORT'!I4363="","",'DATA IMPORT'!I4363)</f>
        <v/>
      </c>
      <c r="G4363" s="11" t="str">
        <f t="shared" si="426"/>
        <v/>
      </c>
      <c r="H4363" s="11" t="str">
        <f t="shared" si="427"/>
        <v/>
      </c>
      <c r="I4363" s="1" t="str">
        <f>IF('DATA IMPORT'!G4363="","",'DATA IMPORT'!G4363)</f>
        <v/>
      </c>
      <c r="J4363" s="11" t="str">
        <f t="shared" si="428"/>
        <v/>
      </c>
      <c r="K4363" s="11" t="str">
        <f t="shared" si="429"/>
        <v/>
      </c>
      <c r="L4363" s="4" t="str">
        <f>IF('DATA IMPORT'!M4363="","",'DATA IMPORT'!M4363)</f>
        <v/>
      </c>
      <c r="M4363" t="str">
        <f>IF('DATA IMPORT'!C4363="","",'DATA IMPORT'!C4363)</f>
        <v/>
      </c>
    </row>
    <row r="4364" spans="2:13" x14ac:dyDescent="0.2">
      <c r="B4364" t="str">
        <f t="shared" si="425"/>
        <v>#</v>
      </c>
      <c r="C4364">
        <f>COUNTIF(D4364:D$10001,D4364)</f>
        <v>5638</v>
      </c>
      <c r="D4364" t="str">
        <f t="shared" si="424"/>
        <v/>
      </c>
      <c r="E4364" t="str">
        <f>IF('DATA IMPORT'!E4364="","",'DATA IMPORT'!E4364)</f>
        <v/>
      </c>
      <c r="F4364" s="1" t="str">
        <f>IF('DATA IMPORT'!I4364="","",'DATA IMPORT'!I4364)</f>
        <v/>
      </c>
      <c r="G4364" s="11" t="str">
        <f t="shared" si="426"/>
        <v/>
      </c>
      <c r="H4364" s="11" t="str">
        <f t="shared" si="427"/>
        <v/>
      </c>
      <c r="I4364" s="1" t="str">
        <f>IF('DATA IMPORT'!G4364="","",'DATA IMPORT'!G4364)</f>
        <v/>
      </c>
      <c r="J4364" s="11" t="str">
        <f t="shared" si="428"/>
        <v/>
      </c>
      <c r="K4364" s="11" t="str">
        <f t="shared" si="429"/>
        <v/>
      </c>
      <c r="L4364" s="4" t="str">
        <f>IF('DATA IMPORT'!M4364="","",'DATA IMPORT'!M4364)</f>
        <v/>
      </c>
      <c r="M4364" t="str">
        <f>IF('DATA IMPORT'!C4364="","",'DATA IMPORT'!C4364)</f>
        <v/>
      </c>
    </row>
    <row r="4365" spans="2:13" x14ac:dyDescent="0.2">
      <c r="B4365" t="str">
        <f t="shared" si="425"/>
        <v>#</v>
      </c>
      <c r="C4365">
        <f>COUNTIF(D4365:D$10001,D4365)</f>
        <v>5637</v>
      </c>
      <c r="D4365" t="str">
        <f t="shared" si="424"/>
        <v/>
      </c>
      <c r="E4365" t="str">
        <f>IF('DATA IMPORT'!E4365="","",'DATA IMPORT'!E4365)</f>
        <v/>
      </c>
      <c r="F4365" s="1" t="str">
        <f>IF('DATA IMPORT'!I4365="","",'DATA IMPORT'!I4365)</f>
        <v/>
      </c>
      <c r="G4365" s="11" t="str">
        <f t="shared" si="426"/>
        <v/>
      </c>
      <c r="H4365" s="11" t="str">
        <f t="shared" si="427"/>
        <v/>
      </c>
      <c r="I4365" s="1" t="str">
        <f>IF('DATA IMPORT'!G4365="","",'DATA IMPORT'!G4365)</f>
        <v/>
      </c>
      <c r="J4365" s="11" t="str">
        <f t="shared" si="428"/>
        <v/>
      </c>
      <c r="K4365" s="11" t="str">
        <f t="shared" si="429"/>
        <v/>
      </c>
      <c r="L4365" s="4" t="str">
        <f>IF('DATA IMPORT'!M4365="","",'DATA IMPORT'!M4365)</f>
        <v/>
      </c>
      <c r="M4365" t="str">
        <f>IF('DATA IMPORT'!C4365="","",'DATA IMPORT'!C4365)</f>
        <v/>
      </c>
    </row>
    <row r="4366" spans="2:13" x14ac:dyDescent="0.2">
      <c r="B4366" t="str">
        <f t="shared" si="425"/>
        <v>#</v>
      </c>
      <c r="C4366">
        <f>COUNTIF(D4366:D$10001,D4366)</f>
        <v>5636</v>
      </c>
      <c r="D4366" t="str">
        <f t="shared" si="424"/>
        <v/>
      </c>
      <c r="E4366" t="str">
        <f>IF('DATA IMPORT'!E4366="","",'DATA IMPORT'!E4366)</f>
        <v/>
      </c>
      <c r="F4366" s="1" t="str">
        <f>IF('DATA IMPORT'!I4366="","",'DATA IMPORT'!I4366)</f>
        <v/>
      </c>
      <c r="G4366" s="11" t="str">
        <f t="shared" si="426"/>
        <v/>
      </c>
      <c r="H4366" s="11" t="str">
        <f t="shared" si="427"/>
        <v/>
      </c>
      <c r="I4366" s="1" t="str">
        <f>IF('DATA IMPORT'!G4366="","",'DATA IMPORT'!G4366)</f>
        <v/>
      </c>
      <c r="J4366" s="11" t="str">
        <f t="shared" si="428"/>
        <v/>
      </c>
      <c r="K4366" s="11" t="str">
        <f t="shared" si="429"/>
        <v/>
      </c>
      <c r="L4366" s="4" t="str">
        <f>IF('DATA IMPORT'!M4366="","",'DATA IMPORT'!M4366)</f>
        <v/>
      </c>
      <c r="M4366" t="str">
        <f>IF('DATA IMPORT'!C4366="","",'DATA IMPORT'!C4366)</f>
        <v/>
      </c>
    </row>
    <row r="4367" spans="2:13" x14ac:dyDescent="0.2">
      <c r="B4367" t="str">
        <f t="shared" si="425"/>
        <v>#</v>
      </c>
      <c r="C4367">
        <f>COUNTIF(D4367:D$10001,D4367)</f>
        <v>5635</v>
      </c>
      <c r="D4367" t="str">
        <f t="shared" si="424"/>
        <v/>
      </c>
      <c r="E4367" t="str">
        <f>IF('DATA IMPORT'!E4367="","",'DATA IMPORT'!E4367)</f>
        <v/>
      </c>
      <c r="F4367" s="1" t="str">
        <f>IF('DATA IMPORT'!I4367="","",'DATA IMPORT'!I4367)</f>
        <v/>
      </c>
      <c r="G4367" s="11" t="str">
        <f t="shared" si="426"/>
        <v/>
      </c>
      <c r="H4367" s="11" t="str">
        <f t="shared" si="427"/>
        <v/>
      </c>
      <c r="I4367" s="1" t="str">
        <f>IF('DATA IMPORT'!G4367="","",'DATA IMPORT'!G4367)</f>
        <v/>
      </c>
      <c r="J4367" s="11" t="str">
        <f t="shared" si="428"/>
        <v/>
      </c>
      <c r="K4367" s="11" t="str">
        <f t="shared" si="429"/>
        <v/>
      </c>
      <c r="L4367" s="4" t="str">
        <f>IF('DATA IMPORT'!M4367="","",'DATA IMPORT'!M4367)</f>
        <v/>
      </c>
      <c r="M4367" t="str">
        <f>IF('DATA IMPORT'!C4367="","",'DATA IMPORT'!C4367)</f>
        <v/>
      </c>
    </row>
    <row r="4368" spans="2:13" x14ac:dyDescent="0.2">
      <c r="B4368" t="str">
        <f t="shared" si="425"/>
        <v>#</v>
      </c>
      <c r="C4368">
        <f>COUNTIF(D4368:D$10001,D4368)</f>
        <v>5634</v>
      </c>
      <c r="D4368" t="str">
        <f t="shared" si="424"/>
        <v/>
      </c>
      <c r="E4368" t="str">
        <f>IF('DATA IMPORT'!E4368="","",'DATA IMPORT'!E4368)</f>
        <v/>
      </c>
      <c r="F4368" s="1" t="str">
        <f>IF('DATA IMPORT'!I4368="","",'DATA IMPORT'!I4368)</f>
        <v/>
      </c>
      <c r="G4368" s="11" t="str">
        <f t="shared" si="426"/>
        <v/>
      </c>
      <c r="H4368" s="11" t="str">
        <f t="shared" si="427"/>
        <v/>
      </c>
      <c r="I4368" s="1" t="str">
        <f>IF('DATA IMPORT'!G4368="","",'DATA IMPORT'!G4368)</f>
        <v/>
      </c>
      <c r="J4368" s="11" t="str">
        <f t="shared" si="428"/>
        <v/>
      </c>
      <c r="K4368" s="11" t="str">
        <f t="shared" si="429"/>
        <v/>
      </c>
      <c r="L4368" s="4" t="str">
        <f>IF('DATA IMPORT'!M4368="","",'DATA IMPORT'!M4368)</f>
        <v/>
      </c>
      <c r="M4368" t="str">
        <f>IF('DATA IMPORT'!C4368="","",'DATA IMPORT'!C4368)</f>
        <v/>
      </c>
    </row>
    <row r="4369" spans="2:13" x14ac:dyDescent="0.2">
      <c r="B4369" t="str">
        <f t="shared" si="425"/>
        <v>#</v>
      </c>
      <c r="C4369">
        <f>COUNTIF(D4369:D$10001,D4369)</f>
        <v>5633</v>
      </c>
      <c r="D4369" t="str">
        <f t="shared" si="424"/>
        <v/>
      </c>
      <c r="E4369" t="str">
        <f>IF('DATA IMPORT'!E4369="","",'DATA IMPORT'!E4369)</f>
        <v/>
      </c>
      <c r="F4369" s="1" t="str">
        <f>IF('DATA IMPORT'!I4369="","",'DATA IMPORT'!I4369)</f>
        <v/>
      </c>
      <c r="G4369" s="11" t="str">
        <f t="shared" si="426"/>
        <v/>
      </c>
      <c r="H4369" s="11" t="str">
        <f t="shared" si="427"/>
        <v/>
      </c>
      <c r="I4369" s="1" t="str">
        <f>IF('DATA IMPORT'!G4369="","",'DATA IMPORT'!G4369)</f>
        <v/>
      </c>
      <c r="J4369" s="11" t="str">
        <f t="shared" si="428"/>
        <v/>
      </c>
      <c r="K4369" s="11" t="str">
        <f t="shared" si="429"/>
        <v/>
      </c>
      <c r="L4369" s="4" t="str">
        <f>IF('DATA IMPORT'!M4369="","",'DATA IMPORT'!M4369)</f>
        <v/>
      </c>
      <c r="M4369" t="str">
        <f>IF('DATA IMPORT'!C4369="","",'DATA IMPORT'!C4369)</f>
        <v/>
      </c>
    </row>
    <row r="4370" spans="2:13" x14ac:dyDescent="0.2">
      <c r="B4370" t="str">
        <f t="shared" si="425"/>
        <v>#</v>
      </c>
      <c r="C4370">
        <f>COUNTIF(D4370:D$10001,D4370)</f>
        <v>5632</v>
      </c>
      <c r="D4370" t="str">
        <f t="shared" si="424"/>
        <v/>
      </c>
      <c r="E4370" t="str">
        <f>IF('DATA IMPORT'!E4370="","",'DATA IMPORT'!E4370)</f>
        <v/>
      </c>
      <c r="F4370" s="1" t="str">
        <f>IF('DATA IMPORT'!I4370="","",'DATA IMPORT'!I4370)</f>
        <v/>
      </c>
      <c r="G4370" s="11" t="str">
        <f t="shared" si="426"/>
        <v/>
      </c>
      <c r="H4370" s="11" t="str">
        <f t="shared" si="427"/>
        <v/>
      </c>
      <c r="I4370" s="1" t="str">
        <f>IF('DATA IMPORT'!G4370="","",'DATA IMPORT'!G4370)</f>
        <v/>
      </c>
      <c r="J4370" s="11" t="str">
        <f t="shared" si="428"/>
        <v/>
      </c>
      <c r="K4370" s="11" t="str">
        <f t="shared" si="429"/>
        <v/>
      </c>
      <c r="L4370" s="4" t="str">
        <f>IF('DATA IMPORT'!M4370="","",'DATA IMPORT'!M4370)</f>
        <v/>
      </c>
      <c r="M4370" t="str">
        <f>IF('DATA IMPORT'!C4370="","",'DATA IMPORT'!C4370)</f>
        <v/>
      </c>
    </row>
    <row r="4371" spans="2:13" x14ac:dyDescent="0.2">
      <c r="B4371" t="str">
        <f t="shared" si="425"/>
        <v>#</v>
      </c>
      <c r="C4371">
        <f>COUNTIF(D4371:D$10001,D4371)</f>
        <v>5631</v>
      </c>
      <c r="D4371" t="str">
        <f t="shared" si="424"/>
        <v/>
      </c>
      <c r="E4371" t="str">
        <f>IF('DATA IMPORT'!E4371="","",'DATA IMPORT'!E4371)</f>
        <v/>
      </c>
      <c r="F4371" s="1" t="str">
        <f>IF('DATA IMPORT'!I4371="","",'DATA IMPORT'!I4371)</f>
        <v/>
      </c>
      <c r="G4371" s="11" t="str">
        <f t="shared" si="426"/>
        <v/>
      </c>
      <c r="H4371" s="11" t="str">
        <f t="shared" si="427"/>
        <v/>
      </c>
      <c r="I4371" s="1" t="str">
        <f>IF('DATA IMPORT'!G4371="","",'DATA IMPORT'!G4371)</f>
        <v/>
      </c>
      <c r="J4371" s="11" t="str">
        <f t="shared" si="428"/>
        <v/>
      </c>
      <c r="K4371" s="11" t="str">
        <f t="shared" si="429"/>
        <v/>
      </c>
      <c r="L4371" s="4" t="str">
        <f>IF('DATA IMPORT'!M4371="","",'DATA IMPORT'!M4371)</f>
        <v/>
      </c>
      <c r="M4371" t="str">
        <f>IF('DATA IMPORT'!C4371="","",'DATA IMPORT'!C4371)</f>
        <v/>
      </c>
    </row>
    <row r="4372" spans="2:13" x14ac:dyDescent="0.2">
      <c r="B4372" t="str">
        <f t="shared" si="425"/>
        <v>#</v>
      </c>
      <c r="C4372">
        <f>COUNTIF(D4372:D$10001,D4372)</f>
        <v>5630</v>
      </c>
      <c r="D4372" t="str">
        <f t="shared" si="424"/>
        <v/>
      </c>
      <c r="E4372" t="str">
        <f>IF('DATA IMPORT'!E4372="","",'DATA IMPORT'!E4372)</f>
        <v/>
      </c>
      <c r="F4372" s="1" t="str">
        <f>IF('DATA IMPORT'!I4372="","",'DATA IMPORT'!I4372)</f>
        <v/>
      </c>
      <c r="G4372" s="11" t="str">
        <f t="shared" si="426"/>
        <v/>
      </c>
      <c r="H4372" s="11" t="str">
        <f t="shared" si="427"/>
        <v/>
      </c>
      <c r="I4372" s="1" t="str">
        <f>IF('DATA IMPORT'!G4372="","",'DATA IMPORT'!G4372)</f>
        <v/>
      </c>
      <c r="J4372" s="11" t="str">
        <f t="shared" si="428"/>
        <v/>
      </c>
      <c r="K4372" s="11" t="str">
        <f t="shared" si="429"/>
        <v/>
      </c>
      <c r="L4372" s="4" t="str">
        <f>IF('DATA IMPORT'!M4372="","",'DATA IMPORT'!M4372)</f>
        <v/>
      </c>
      <c r="M4372" t="str">
        <f>IF('DATA IMPORT'!C4372="","",'DATA IMPORT'!C4372)</f>
        <v/>
      </c>
    </row>
    <row r="4373" spans="2:13" x14ac:dyDescent="0.2">
      <c r="B4373" t="str">
        <f t="shared" si="425"/>
        <v>#</v>
      </c>
      <c r="C4373">
        <f>COUNTIF(D4373:D$10001,D4373)</f>
        <v>5629</v>
      </c>
      <c r="D4373" t="str">
        <f t="shared" si="424"/>
        <v/>
      </c>
      <c r="E4373" t="str">
        <f>IF('DATA IMPORT'!E4373="","",'DATA IMPORT'!E4373)</f>
        <v/>
      </c>
      <c r="F4373" s="1" t="str">
        <f>IF('DATA IMPORT'!I4373="","",'DATA IMPORT'!I4373)</f>
        <v/>
      </c>
      <c r="G4373" s="11" t="str">
        <f t="shared" si="426"/>
        <v/>
      </c>
      <c r="H4373" s="11" t="str">
        <f t="shared" si="427"/>
        <v/>
      </c>
      <c r="I4373" s="1" t="str">
        <f>IF('DATA IMPORT'!G4373="","",'DATA IMPORT'!G4373)</f>
        <v/>
      </c>
      <c r="J4373" s="11" t="str">
        <f t="shared" si="428"/>
        <v/>
      </c>
      <c r="K4373" s="11" t="str">
        <f t="shared" si="429"/>
        <v/>
      </c>
      <c r="L4373" s="4" t="str">
        <f>IF('DATA IMPORT'!M4373="","",'DATA IMPORT'!M4373)</f>
        <v/>
      </c>
      <c r="M4373" t="str">
        <f>IF('DATA IMPORT'!C4373="","",'DATA IMPORT'!C4373)</f>
        <v/>
      </c>
    </row>
    <row r="4374" spans="2:13" x14ac:dyDescent="0.2">
      <c r="B4374" t="str">
        <f t="shared" si="425"/>
        <v>#</v>
      </c>
      <c r="C4374">
        <f>COUNTIF(D4374:D$10001,D4374)</f>
        <v>5628</v>
      </c>
      <c r="D4374" t="str">
        <f t="shared" si="424"/>
        <v/>
      </c>
      <c r="E4374" t="str">
        <f>IF('DATA IMPORT'!E4374="","",'DATA IMPORT'!E4374)</f>
        <v/>
      </c>
      <c r="F4374" s="1" t="str">
        <f>IF('DATA IMPORT'!I4374="","",'DATA IMPORT'!I4374)</f>
        <v/>
      </c>
      <c r="G4374" s="11" t="str">
        <f t="shared" si="426"/>
        <v/>
      </c>
      <c r="H4374" s="11" t="str">
        <f t="shared" si="427"/>
        <v/>
      </c>
      <c r="I4374" s="1" t="str">
        <f>IF('DATA IMPORT'!G4374="","",'DATA IMPORT'!G4374)</f>
        <v/>
      </c>
      <c r="J4374" s="11" t="str">
        <f t="shared" si="428"/>
        <v/>
      </c>
      <c r="K4374" s="11" t="str">
        <f t="shared" si="429"/>
        <v/>
      </c>
      <c r="L4374" s="4" t="str">
        <f>IF('DATA IMPORT'!M4374="","",'DATA IMPORT'!M4374)</f>
        <v/>
      </c>
      <c r="M4374" t="str">
        <f>IF('DATA IMPORT'!C4374="","",'DATA IMPORT'!C4374)</f>
        <v/>
      </c>
    </row>
    <row r="4375" spans="2:13" x14ac:dyDescent="0.2">
      <c r="B4375" t="str">
        <f t="shared" si="425"/>
        <v>#</v>
      </c>
      <c r="C4375">
        <f>COUNTIF(D4375:D$10001,D4375)</f>
        <v>5627</v>
      </c>
      <c r="D4375" t="str">
        <f t="shared" si="424"/>
        <v/>
      </c>
      <c r="E4375" t="str">
        <f>IF('DATA IMPORT'!E4375="","",'DATA IMPORT'!E4375)</f>
        <v/>
      </c>
      <c r="F4375" s="1" t="str">
        <f>IF('DATA IMPORT'!I4375="","",'DATA IMPORT'!I4375)</f>
        <v/>
      </c>
      <c r="G4375" s="11" t="str">
        <f t="shared" si="426"/>
        <v/>
      </c>
      <c r="H4375" s="11" t="str">
        <f t="shared" si="427"/>
        <v/>
      </c>
      <c r="I4375" s="1" t="str">
        <f>IF('DATA IMPORT'!G4375="","",'DATA IMPORT'!G4375)</f>
        <v/>
      </c>
      <c r="J4375" s="11" t="str">
        <f t="shared" si="428"/>
        <v/>
      </c>
      <c r="K4375" s="11" t="str">
        <f t="shared" si="429"/>
        <v/>
      </c>
      <c r="L4375" s="4" t="str">
        <f>IF('DATA IMPORT'!M4375="","",'DATA IMPORT'!M4375)</f>
        <v/>
      </c>
      <c r="M4375" t="str">
        <f>IF('DATA IMPORT'!C4375="","",'DATA IMPORT'!C4375)</f>
        <v/>
      </c>
    </row>
    <row r="4376" spans="2:13" x14ac:dyDescent="0.2">
      <c r="B4376" t="str">
        <f t="shared" si="425"/>
        <v>#</v>
      </c>
      <c r="C4376">
        <f>COUNTIF(D4376:D$10001,D4376)</f>
        <v>5626</v>
      </c>
      <c r="D4376" t="str">
        <f t="shared" si="424"/>
        <v/>
      </c>
      <c r="E4376" t="str">
        <f>IF('DATA IMPORT'!E4376="","",'DATA IMPORT'!E4376)</f>
        <v/>
      </c>
      <c r="F4376" s="1" t="str">
        <f>IF('DATA IMPORT'!I4376="","",'DATA IMPORT'!I4376)</f>
        <v/>
      </c>
      <c r="G4376" s="11" t="str">
        <f t="shared" si="426"/>
        <v/>
      </c>
      <c r="H4376" s="11" t="str">
        <f t="shared" si="427"/>
        <v/>
      </c>
      <c r="I4376" s="1" t="str">
        <f>IF('DATA IMPORT'!G4376="","",'DATA IMPORT'!G4376)</f>
        <v/>
      </c>
      <c r="J4376" s="11" t="str">
        <f t="shared" si="428"/>
        <v/>
      </c>
      <c r="K4376" s="11" t="str">
        <f t="shared" si="429"/>
        <v/>
      </c>
      <c r="L4376" s="4" t="str">
        <f>IF('DATA IMPORT'!M4376="","",'DATA IMPORT'!M4376)</f>
        <v/>
      </c>
      <c r="M4376" t="str">
        <f>IF('DATA IMPORT'!C4376="","",'DATA IMPORT'!C4376)</f>
        <v/>
      </c>
    </row>
    <row r="4377" spans="2:13" x14ac:dyDescent="0.2">
      <c r="B4377" t="str">
        <f t="shared" si="425"/>
        <v>#</v>
      </c>
      <c r="C4377">
        <f>COUNTIF(D4377:D$10001,D4377)</f>
        <v>5625</v>
      </c>
      <c r="D4377" t="str">
        <f t="shared" si="424"/>
        <v/>
      </c>
      <c r="E4377" t="str">
        <f>IF('DATA IMPORT'!E4377="","",'DATA IMPORT'!E4377)</f>
        <v/>
      </c>
      <c r="F4377" s="1" t="str">
        <f>IF('DATA IMPORT'!I4377="","",'DATA IMPORT'!I4377)</f>
        <v/>
      </c>
      <c r="G4377" s="11" t="str">
        <f t="shared" si="426"/>
        <v/>
      </c>
      <c r="H4377" s="11" t="str">
        <f t="shared" si="427"/>
        <v/>
      </c>
      <c r="I4377" s="1" t="str">
        <f>IF('DATA IMPORT'!G4377="","",'DATA IMPORT'!G4377)</f>
        <v/>
      </c>
      <c r="J4377" s="11" t="str">
        <f t="shared" si="428"/>
        <v/>
      </c>
      <c r="K4377" s="11" t="str">
        <f t="shared" si="429"/>
        <v/>
      </c>
      <c r="L4377" s="4" t="str">
        <f>IF('DATA IMPORT'!M4377="","",'DATA IMPORT'!M4377)</f>
        <v/>
      </c>
      <c r="M4377" t="str">
        <f>IF('DATA IMPORT'!C4377="","",'DATA IMPORT'!C4377)</f>
        <v/>
      </c>
    </row>
    <row r="4378" spans="2:13" x14ac:dyDescent="0.2">
      <c r="B4378" t="str">
        <f t="shared" si="425"/>
        <v>#</v>
      </c>
      <c r="C4378">
        <f>COUNTIF(D4378:D$10001,D4378)</f>
        <v>5624</v>
      </c>
      <c r="D4378" t="str">
        <f t="shared" si="424"/>
        <v/>
      </c>
      <c r="E4378" t="str">
        <f>IF('DATA IMPORT'!E4378="","",'DATA IMPORT'!E4378)</f>
        <v/>
      </c>
      <c r="F4378" s="1" t="str">
        <f>IF('DATA IMPORT'!I4378="","",'DATA IMPORT'!I4378)</f>
        <v/>
      </c>
      <c r="G4378" s="11" t="str">
        <f t="shared" si="426"/>
        <v/>
      </c>
      <c r="H4378" s="11" t="str">
        <f t="shared" si="427"/>
        <v/>
      </c>
      <c r="I4378" s="1" t="str">
        <f>IF('DATA IMPORT'!G4378="","",'DATA IMPORT'!G4378)</f>
        <v/>
      </c>
      <c r="J4378" s="11" t="str">
        <f t="shared" si="428"/>
        <v/>
      </c>
      <c r="K4378" s="11" t="str">
        <f t="shared" si="429"/>
        <v/>
      </c>
      <c r="L4378" s="4" t="str">
        <f>IF('DATA IMPORT'!M4378="","",'DATA IMPORT'!M4378)</f>
        <v/>
      </c>
      <c r="M4378" t="str">
        <f>IF('DATA IMPORT'!C4378="","",'DATA IMPORT'!C4378)</f>
        <v/>
      </c>
    </row>
    <row r="4379" spans="2:13" x14ac:dyDescent="0.2">
      <c r="B4379" t="str">
        <f t="shared" si="425"/>
        <v>#</v>
      </c>
      <c r="C4379">
        <f>COUNTIF(D4379:D$10001,D4379)</f>
        <v>5623</v>
      </c>
      <c r="D4379" t="str">
        <f t="shared" si="424"/>
        <v/>
      </c>
      <c r="E4379" t="str">
        <f>IF('DATA IMPORT'!E4379="","",'DATA IMPORT'!E4379)</f>
        <v/>
      </c>
      <c r="F4379" s="1" t="str">
        <f>IF('DATA IMPORT'!I4379="","",'DATA IMPORT'!I4379)</f>
        <v/>
      </c>
      <c r="G4379" s="11" t="str">
        <f t="shared" si="426"/>
        <v/>
      </c>
      <c r="H4379" s="11" t="str">
        <f t="shared" si="427"/>
        <v/>
      </c>
      <c r="I4379" s="1" t="str">
        <f>IF('DATA IMPORT'!G4379="","",'DATA IMPORT'!G4379)</f>
        <v/>
      </c>
      <c r="J4379" s="11" t="str">
        <f t="shared" si="428"/>
        <v/>
      </c>
      <c r="K4379" s="11" t="str">
        <f t="shared" si="429"/>
        <v/>
      </c>
      <c r="L4379" s="4" t="str">
        <f>IF('DATA IMPORT'!M4379="","",'DATA IMPORT'!M4379)</f>
        <v/>
      </c>
      <c r="M4379" t="str">
        <f>IF('DATA IMPORT'!C4379="","",'DATA IMPORT'!C4379)</f>
        <v/>
      </c>
    </row>
    <row r="4380" spans="2:13" x14ac:dyDescent="0.2">
      <c r="B4380" t="str">
        <f t="shared" si="425"/>
        <v>#</v>
      </c>
      <c r="C4380">
        <f>COUNTIF(D4380:D$10001,D4380)</f>
        <v>5622</v>
      </c>
      <c r="D4380" t="str">
        <f t="shared" ref="D4380:D4443" si="430">IF(E4380="","",MATCH(E4380,$E$2:$E$1048576,0))</f>
        <v/>
      </c>
      <c r="E4380" t="str">
        <f>IF('DATA IMPORT'!E4380="","",'DATA IMPORT'!E4380)</f>
        <v/>
      </c>
      <c r="F4380" s="1" t="str">
        <f>IF('DATA IMPORT'!I4380="","",'DATA IMPORT'!I4380)</f>
        <v/>
      </c>
      <c r="G4380" s="11" t="str">
        <f t="shared" si="426"/>
        <v/>
      </c>
      <c r="H4380" s="11" t="str">
        <f t="shared" si="427"/>
        <v/>
      </c>
      <c r="I4380" s="1" t="str">
        <f>IF('DATA IMPORT'!G4380="","",'DATA IMPORT'!G4380)</f>
        <v/>
      </c>
      <c r="J4380" s="11" t="str">
        <f t="shared" si="428"/>
        <v/>
      </c>
      <c r="K4380" s="11" t="str">
        <f t="shared" si="429"/>
        <v/>
      </c>
      <c r="L4380" s="4" t="str">
        <f>IF('DATA IMPORT'!M4380="","",'DATA IMPORT'!M4380)</f>
        <v/>
      </c>
      <c r="M4380" t="str">
        <f>IF('DATA IMPORT'!C4380="","",'DATA IMPORT'!C4380)</f>
        <v/>
      </c>
    </row>
    <row r="4381" spans="2:13" x14ac:dyDescent="0.2">
      <c r="B4381" t="str">
        <f t="shared" si="425"/>
        <v>#</v>
      </c>
      <c r="C4381">
        <f>COUNTIF(D4381:D$10001,D4381)</f>
        <v>5621</v>
      </c>
      <c r="D4381" t="str">
        <f t="shared" si="430"/>
        <v/>
      </c>
      <c r="E4381" t="str">
        <f>IF('DATA IMPORT'!E4381="","",'DATA IMPORT'!E4381)</f>
        <v/>
      </c>
      <c r="F4381" s="1" t="str">
        <f>IF('DATA IMPORT'!I4381="","",'DATA IMPORT'!I4381)</f>
        <v/>
      </c>
      <c r="G4381" s="11" t="str">
        <f t="shared" si="426"/>
        <v/>
      </c>
      <c r="H4381" s="11" t="str">
        <f t="shared" si="427"/>
        <v/>
      </c>
      <c r="I4381" s="1" t="str">
        <f>IF('DATA IMPORT'!G4381="","",'DATA IMPORT'!G4381)</f>
        <v/>
      </c>
      <c r="J4381" s="11" t="str">
        <f t="shared" si="428"/>
        <v/>
      </c>
      <c r="K4381" s="11" t="str">
        <f t="shared" si="429"/>
        <v/>
      </c>
      <c r="L4381" s="4" t="str">
        <f>IF('DATA IMPORT'!M4381="","",'DATA IMPORT'!M4381)</f>
        <v/>
      </c>
      <c r="M4381" t="str">
        <f>IF('DATA IMPORT'!C4381="","",'DATA IMPORT'!C4381)</f>
        <v/>
      </c>
    </row>
    <row r="4382" spans="2:13" x14ac:dyDescent="0.2">
      <c r="B4382" t="str">
        <f t="shared" si="425"/>
        <v>#</v>
      </c>
      <c r="C4382">
        <f>COUNTIF(D4382:D$10001,D4382)</f>
        <v>5620</v>
      </c>
      <c r="D4382" t="str">
        <f t="shared" si="430"/>
        <v/>
      </c>
      <c r="E4382" t="str">
        <f>IF('DATA IMPORT'!E4382="","",'DATA IMPORT'!E4382)</f>
        <v/>
      </c>
      <c r="F4382" s="1" t="str">
        <f>IF('DATA IMPORT'!I4382="","",'DATA IMPORT'!I4382)</f>
        <v/>
      </c>
      <c r="G4382" s="11" t="str">
        <f t="shared" si="426"/>
        <v/>
      </c>
      <c r="H4382" s="11" t="str">
        <f t="shared" si="427"/>
        <v/>
      </c>
      <c r="I4382" s="1" t="str">
        <f>IF('DATA IMPORT'!G4382="","",'DATA IMPORT'!G4382)</f>
        <v/>
      </c>
      <c r="J4382" s="11" t="str">
        <f t="shared" si="428"/>
        <v/>
      </c>
      <c r="K4382" s="11" t="str">
        <f t="shared" si="429"/>
        <v/>
      </c>
      <c r="L4382" s="4" t="str">
        <f>IF('DATA IMPORT'!M4382="","",'DATA IMPORT'!M4382)</f>
        <v/>
      </c>
      <c r="M4382" t="str">
        <f>IF('DATA IMPORT'!C4382="","",'DATA IMPORT'!C4382)</f>
        <v/>
      </c>
    </row>
    <row r="4383" spans="2:13" x14ac:dyDescent="0.2">
      <c r="B4383" t="str">
        <f t="shared" si="425"/>
        <v>#</v>
      </c>
      <c r="C4383">
        <f>COUNTIF(D4383:D$10001,D4383)</f>
        <v>5619</v>
      </c>
      <c r="D4383" t="str">
        <f t="shared" si="430"/>
        <v/>
      </c>
      <c r="E4383" t="str">
        <f>IF('DATA IMPORT'!E4383="","",'DATA IMPORT'!E4383)</f>
        <v/>
      </c>
      <c r="F4383" s="1" t="str">
        <f>IF('DATA IMPORT'!I4383="","",'DATA IMPORT'!I4383)</f>
        <v/>
      </c>
      <c r="G4383" s="11" t="str">
        <f t="shared" si="426"/>
        <v/>
      </c>
      <c r="H4383" s="11" t="str">
        <f t="shared" si="427"/>
        <v/>
      </c>
      <c r="I4383" s="1" t="str">
        <f>IF('DATA IMPORT'!G4383="","",'DATA IMPORT'!G4383)</f>
        <v/>
      </c>
      <c r="J4383" s="11" t="str">
        <f t="shared" si="428"/>
        <v/>
      </c>
      <c r="K4383" s="11" t="str">
        <f t="shared" si="429"/>
        <v/>
      </c>
      <c r="L4383" s="4" t="str">
        <f>IF('DATA IMPORT'!M4383="","",'DATA IMPORT'!M4383)</f>
        <v/>
      </c>
      <c r="M4383" t="str">
        <f>IF('DATA IMPORT'!C4383="","",'DATA IMPORT'!C4383)</f>
        <v/>
      </c>
    </row>
    <row r="4384" spans="2:13" x14ac:dyDescent="0.2">
      <c r="B4384" t="str">
        <f t="shared" si="425"/>
        <v>#</v>
      </c>
      <c r="C4384">
        <f>COUNTIF(D4384:D$10001,D4384)</f>
        <v>5618</v>
      </c>
      <c r="D4384" t="str">
        <f t="shared" si="430"/>
        <v/>
      </c>
      <c r="E4384" t="str">
        <f>IF('DATA IMPORT'!E4384="","",'DATA IMPORT'!E4384)</f>
        <v/>
      </c>
      <c r="F4384" s="1" t="str">
        <f>IF('DATA IMPORT'!I4384="","",'DATA IMPORT'!I4384)</f>
        <v/>
      </c>
      <c r="G4384" s="11" t="str">
        <f t="shared" si="426"/>
        <v/>
      </c>
      <c r="H4384" s="11" t="str">
        <f t="shared" si="427"/>
        <v/>
      </c>
      <c r="I4384" s="1" t="str">
        <f>IF('DATA IMPORT'!G4384="","",'DATA IMPORT'!G4384)</f>
        <v/>
      </c>
      <c r="J4384" s="11" t="str">
        <f t="shared" si="428"/>
        <v/>
      </c>
      <c r="K4384" s="11" t="str">
        <f t="shared" si="429"/>
        <v/>
      </c>
      <c r="L4384" s="4" t="str">
        <f>IF('DATA IMPORT'!M4384="","",'DATA IMPORT'!M4384)</f>
        <v/>
      </c>
      <c r="M4384" t="str">
        <f>IF('DATA IMPORT'!C4384="","",'DATA IMPORT'!C4384)</f>
        <v/>
      </c>
    </row>
    <row r="4385" spans="2:13" x14ac:dyDescent="0.2">
      <c r="B4385" t="str">
        <f t="shared" si="425"/>
        <v>#</v>
      </c>
      <c r="C4385">
        <f>COUNTIF(D4385:D$10001,D4385)</f>
        <v>5617</v>
      </c>
      <c r="D4385" t="str">
        <f t="shared" si="430"/>
        <v/>
      </c>
      <c r="E4385" t="str">
        <f>IF('DATA IMPORT'!E4385="","",'DATA IMPORT'!E4385)</f>
        <v/>
      </c>
      <c r="F4385" s="1" t="str">
        <f>IF('DATA IMPORT'!I4385="","",'DATA IMPORT'!I4385)</f>
        <v/>
      </c>
      <c r="G4385" s="11" t="str">
        <f t="shared" si="426"/>
        <v/>
      </c>
      <c r="H4385" s="11" t="str">
        <f t="shared" si="427"/>
        <v/>
      </c>
      <c r="I4385" s="1" t="str">
        <f>IF('DATA IMPORT'!G4385="","",'DATA IMPORT'!G4385)</f>
        <v/>
      </c>
      <c r="J4385" s="11" t="str">
        <f t="shared" si="428"/>
        <v/>
      </c>
      <c r="K4385" s="11" t="str">
        <f t="shared" si="429"/>
        <v/>
      </c>
      <c r="L4385" s="4" t="str">
        <f>IF('DATA IMPORT'!M4385="","",'DATA IMPORT'!M4385)</f>
        <v/>
      </c>
      <c r="M4385" t="str">
        <f>IF('DATA IMPORT'!C4385="","",'DATA IMPORT'!C4385)</f>
        <v/>
      </c>
    </row>
    <row r="4386" spans="2:13" x14ac:dyDescent="0.2">
      <c r="B4386" t="str">
        <f t="shared" si="425"/>
        <v>#</v>
      </c>
      <c r="C4386">
        <f>COUNTIF(D4386:D$10001,D4386)</f>
        <v>5616</v>
      </c>
      <c r="D4386" t="str">
        <f t="shared" si="430"/>
        <v/>
      </c>
      <c r="E4386" t="str">
        <f>IF('DATA IMPORT'!E4386="","",'DATA IMPORT'!E4386)</f>
        <v/>
      </c>
      <c r="F4386" s="1" t="str">
        <f>IF('DATA IMPORT'!I4386="","",'DATA IMPORT'!I4386)</f>
        <v/>
      </c>
      <c r="G4386" s="11" t="str">
        <f t="shared" si="426"/>
        <v/>
      </c>
      <c r="H4386" s="11" t="str">
        <f t="shared" si="427"/>
        <v/>
      </c>
      <c r="I4386" s="1" t="str">
        <f>IF('DATA IMPORT'!G4386="","",'DATA IMPORT'!G4386)</f>
        <v/>
      </c>
      <c r="J4386" s="11" t="str">
        <f t="shared" si="428"/>
        <v/>
      </c>
      <c r="K4386" s="11" t="str">
        <f t="shared" si="429"/>
        <v/>
      </c>
      <c r="L4386" s="4" t="str">
        <f>IF('DATA IMPORT'!M4386="","",'DATA IMPORT'!M4386)</f>
        <v/>
      </c>
      <c r="M4386" t="str">
        <f>IF('DATA IMPORT'!C4386="","",'DATA IMPORT'!C4386)</f>
        <v/>
      </c>
    </row>
    <row r="4387" spans="2:13" x14ac:dyDescent="0.2">
      <c r="B4387" t="str">
        <f t="shared" si="425"/>
        <v>#</v>
      </c>
      <c r="C4387">
        <f>COUNTIF(D4387:D$10001,D4387)</f>
        <v>5615</v>
      </c>
      <c r="D4387" t="str">
        <f t="shared" si="430"/>
        <v/>
      </c>
      <c r="E4387" t="str">
        <f>IF('DATA IMPORT'!E4387="","",'DATA IMPORT'!E4387)</f>
        <v/>
      </c>
      <c r="F4387" s="1" t="str">
        <f>IF('DATA IMPORT'!I4387="","",'DATA IMPORT'!I4387)</f>
        <v/>
      </c>
      <c r="G4387" s="11" t="str">
        <f t="shared" si="426"/>
        <v/>
      </c>
      <c r="H4387" s="11" t="str">
        <f t="shared" si="427"/>
        <v/>
      </c>
      <c r="I4387" s="1" t="str">
        <f>IF('DATA IMPORT'!G4387="","",'DATA IMPORT'!G4387)</f>
        <v/>
      </c>
      <c r="J4387" s="11" t="str">
        <f t="shared" si="428"/>
        <v/>
      </c>
      <c r="K4387" s="11" t="str">
        <f t="shared" si="429"/>
        <v/>
      </c>
      <c r="L4387" s="4" t="str">
        <f>IF('DATA IMPORT'!M4387="","",'DATA IMPORT'!M4387)</f>
        <v/>
      </c>
      <c r="M4387" t="str">
        <f>IF('DATA IMPORT'!C4387="","",'DATA IMPORT'!C4387)</f>
        <v/>
      </c>
    </row>
    <row r="4388" spans="2:13" x14ac:dyDescent="0.2">
      <c r="B4388" t="str">
        <f t="shared" si="425"/>
        <v>#</v>
      </c>
      <c r="C4388">
        <f>COUNTIF(D4388:D$10001,D4388)</f>
        <v>5614</v>
      </c>
      <c r="D4388" t="str">
        <f t="shared" si="430"/>
        <v/>
      </c>
      <c r="E4388" t="str">
        <f>IF('DATA IMPORT'!E4388="","",'DATA IMPORT'!E4388)</f>
        <v/>
      </c>
      <c r="F4388" s="1" t="str">
        <f>IF('DATA IMPORT'!I4388="","",'DATA IMPORT'!I4388)</f>
        <v/>
      </c>
      <c r="G4388" s="11" t="str">
        <f t="shared" si="426"/>
        <v/>
      </c>
      <c r="H4388" s="11" t="str">
        <f t="shared" si="427"/>
        <v/>
      </c>
      <c r="I4388" s="1" t="str">
        <f>IF('DATA IMPORT'!G4388="","",'DATA IMPORT'!G4388)</f>
        <v/>
      </c>
      <c r="J4388" s="11" t="str">
        <f t="shared" si="428"/>
        <v/>
      </c>
      <c r="K4388" s="11" t="str">
        <f t="shared" si="429"/>
        <v/>
      </c>
      <c r="L4388" s="4" t="str">
        <f>IF('DATA IMPORT'!M4388="","",'DATA IMPORT'!M4388)</f>
        <v/>
      </c>
      <c r="M4388" t="str">
        <f>IF('DATA IMPORT'!C4388="","",'DATA IMPORT'!C4388)</f>
        <v/>
      </c>
    </row>
    <row r="4389" spans="2:13" x14ac:dyDescent="0.2">
      <c r="B4389" t="str">
        <f t="shared" si="425"/>
        <v>#</v>
      </c>
      <c r="C4389">
        <f>COUNTIF(D4389:D$10001,D4389)</f>
        <v>5613</v>
      </c>
      <c r="D4389" t="str">
        <f t="shared" si="430"/>
        <v/>
      </c>
      <c r="E4389" t="str">
        <f>IF('DATA IMPORT'!E4389="","",'DATA IMPORT'!E4389)</f>
        <v/>
      </c>
      <c r="F4389" s="1" t="str">
        <f>IF('DATA IMPORT'!I4389="","",'DATA IMPORT'!I4389)</f>
        <v/>
      </c>
      <c r="G4389" s="11" t="str">
        <f t="shared" si="426"/>
        <v/>
      </c>
      <c r="H4389" s="11" t="str">
        <f t="shared" si="427"/>
        <v/>
      </c>
      <c r="I4389" s="1" t="str">
        <f>IF('DATA IMPORT'!G4389="","",'DATA IMPORT'!G4389)</f>
        <v/>
      </c>
      <c r="J4389" s="11" t="str">
        <f t="shared" si="428"/>
        <v/>
      </c>
      <c r="K4389" s="11" t="str">
        <f t="shared" si="429"/>
        <v/>
      </c>
      <c r="L4389" s="4" t="str">
        <f>IF('DATA IMPORT'!M4389="","",'DATA IMPORT'!M4389)</f>
        <v/>
      </c>
      <c r="M4389" t="str">
        <f>IF('DATA IMPORT'!C4389="","",'DATA IMPORT'!C4389)</f>
        <v/>
      </c>
    </row>
    <row r="4390" spans="2:13" x14ac:dyDescent="0.2">
      <c r="B4390" t="str">
        <f t="shared" si="425"/>
        <v>#</v>
      </c>
      <c r="C4390">
        <f>COUNTIF(D4390:D$10001,D4390)</f>
        <v>5612</v>
      </c>
      <c r="D4390" t="str">
        <f t="shared" si="430"/>
        <v/>
      </c>
      <c r="E4390" t="str">
        <f>IF('DATA IMPORT'!E4390="","",'DATA IMPORT'!E4390)</f>
        <v/>
      </c>
      <c r="F4390" s="1" t="str">
        <f>IF('DATA IMPORT'!I4390="","",'DATA IMPORT'!I4390)</f>
        <v/>
      </c>
      <c r="G4390" s="11" t="str">
        <f t="shared" si="426"/>
        <v/>
      </c>
      <c r="H4390" s="11" t="str">
        <f t="shared" si="427"/>
        <v/>
      </c>
      <c r="I4390" s="1" t="str">
        <f>IF('DATA IMPORT'!G4390="","",'DATA IMPORT'!G4390)</f>
        <v/>
      </c>
      <c r="J4390" s="11" t="str">
        <f t="shared" si="428"/>
        <v/>
      </c>
      <c r="K4390" s="11" t="str">
        <f t="shared" si="429"/>
        <v/>
      </c>
      <c r="L4390" s="4" t="str">
        <f>IF('DATA IMPORT'!M4390="","",'DATA IMPORT'!M4390)</f>
        <v/>
      </c>
      <c r="M4390" t="str">
        <f>IF('DATA IMPORT'!C4390="","",'DATA IMPORT'!C4390)</f>
        <v/>
      </c>
    </row>
    <row r="4391" spans="2:13" x14ac:dyDescent="0.2">
      <c r="B4391" t="str">
        <f t="shared" si="425"/>
        <v>#</v>
      </c>
      <c r="C4391">
        <f>COUNTIF(D4391:D$10001,D4391)</f>
        <v>5611</v>
      </c>
      <c r="D4391" t="str">
        <f t="shared" si="430"/>
        <v/>
      </c>
      <c r="E4391" t="str">
        <f>IF('DATA IMPORT'!E4391="","",'DATA IMPORT'!E4391)</f>
        <v/>
      </c>
      <c r="F4391" s="1" t="str">
        <f>IF('DATA IMPORT'!I4391="","",'DATA IMPORT'!I4391)</f>
        <v/>
      </c>
      <c r="G4391" s="11" t="str">
        <f t="shared" si="426"/>
        <v/>
      </c>
      <c r="H4391" s="11" t="str">
        <f t="shared" si="427"/>
        <v/>
      </c>
      <c r="I4391" s="1" t="str">
        <f>IF('DATA IMPORT'!G4391="","",'DATA IMPORT'!G4391)</f>
        <v/>
      </c>
      <c r="J4391" s="11" t="str">
        <f t="shared" si="428"/>
        <v/>
      </c>
      <c r="K4391" s="11" t="str">
        <f t="shared" si="429"/>
        <v/>
      </c>
      <c r="L4391" s="4" t="str">
        <f>IF('DATA IMPORT'!M4391="","",'DATA IMPORT'!M4391)</f>
        <v/>
      </c>
      <c r="M4391" t="str">
        <f>IF('DATA IMPORT'!C4391="","",'DATA IMPORT'!C4391)</f>
        <v/>
      </c>
    </row>
    <row r="4392" spans="2:13" x14ac:dyDescent="0.2">
      <c r="B4392" t="str">
        <f t="shared" si="425"/>
        <v>#</v>
      </c>
      <c r="C4392">
        <f>COUNTIF(D4392:D$10001,D4392)</f>
        <v>5610</v>
      </c>
      <c r="D4392" t="str">
        <f t="shared" si="430"/>
        <v/>
      </c>
      <c r="E4392" t="str">
        <f>IF('DATA IMPORT'!E4392="","",'DATA IMPORT'!E4392)</f>
        <v/>
      </c>
      <c r="F4392" s="1" t="str">
        <f>IF('DATA IMPORT'!I4392="","",'DATA IMPORT'!I4392)</f>
        <v/>
      </c>
      <c r="G4392" s="11" t="str">
        <f t="shared" si="426"/>
        <v/>
      </c>
      <c r="H4392" s="11" t="str">
        <f t="shared" si="427"/>
        <v/>
      </c>
      <c r="I4392" s="1" t="str">
        <f>IF('DATA IMPORT'!G4392="","",'DATA IMPORT'!G4392)</f>
        <v/>
      </c>
      <c r="J4392" s="11" t="str">
        <f t="shared" si="428"/>
        <v/>
      </c>
      <c r="K4392" s="11" t="str">
        <f t="shared" si="429"/>
        <v/>
      </c>
      <c r="L4392" s="4" t="str">
        <f>IF('DATA IMPORT'!M4392="","",'DATA IMPORT'!M4392)</f>
        <v/>
      </c>
      <c r="M4392" t="str">
        <f>IF('DATA IMPORT'!C4392="","",'DATA IMPORT'!C4392)</f>
        <v/>
      </c>
    </row>
    <row r="4393" spans="2:13" x14ac:dyDescent="0.2">
      <c r="B4393" t="str">
        <f t="shared" si="425"/>
        <v>#</v>
      </c>
      <c r="C4393">
        <f>COUNTIF(D4393:D$10001,D4393)</f>
        <v>5609</v>
      </c>
      <c r="D4393" t="str">
        <f t="shared" si="430"/>
        <v/>
      </c>
      <c r="E4393" t="str">
        <f>IF('DATA IMPORT'!E4393="","",'DATA IMPORT'!E4393)</f>
        <v/>
      </c>
      <c r="F4393" s="1" t="str">
        <f>IF('DATA IMPORT'!I4393="","",'DATA IMPORT'!I4393)</f>
        <v/>
      </c>
      <c r="G4393" s="11" t="str">
        <f t="shared" si="426"/>
        <v/>
      </c>
      <c r="H4393" s="11" t="str">
        <f t="shared" si="427"/>
        <v/>
      </c>
      <c r="I4393" s="1" t="str">
        <f>IF('DATA IMPORT'!G4393="","",'DATA IMPORT'!G4393)</f>
        <v/>
      </c>
      <c r="J4393" s="11" t="str">
        <f t="shared" si="428"/>
        <v/>
      </c>
      <c r="K4393" s="11" t="str">
        <f t="shared" si="429"/>
        <v/>
      </c>
      <c r="L4393" s="4" t="str">
        <f>IF('DATA IMPORT'!M4393="","",'DATA IMPORT'!M4393)</f>
        <v/>
      </c>
      <c r="M4393" t="str">
        <f>IF('DATA IMPORT'!C4393="","",'DATA IMPORT'!C4393)</f>
        <v/>
      </c>
    </row>
    <row r="4394" spans="2:13" x14ac:dyDescent="0.2">
      <c r="B4394" t="str">
        <f t="shared" si="425"/>
        <v>#</v>
      </c>
      <c r="C4394">
        <f>COUNTIF(D4394:D$10001,D4394)</f>
        <v>5608</v>
      </c>
      <c r="D4394" t="str">
        <f t="shared" si="430"/>
        <v/>
      </c>
      <c r="E4394" t="str">
        <f>IF('DATA IMPORT'!E4394="","",'DATA IMPORT'!E4394)</f>
        <v/>
      </c>
      <c r="F4394" s="1" t="str">
        <f>IF('DATA IMPORT'!I4394="","",'DATA IMPORT'!I4394)</f>
        <v/>
      </c>
      <c r="G4394" s="11" t="str">
        <f t="shared" si="426"/>
        <v/>
      </c>
      <c r="H4394" s="11" t="str">
        <f t="shared" si="427"/>
        <v/>
      </c>
      <c r="I4394" s="1" t="str">
        <f>IF('DATA IMPORT'!G4394="","",'DATA IMPORT'!G4394)</f>
        <v/>
      </c>
      <c r="J4394" s="11" t="str">
        <f t="shared" si="428"/>
        <v/>
      </c>
      <c r="K4394" s="11" t="str">
        <f t="shared" si="429"/>
        <v/>
      </c>
      <c r="L4394" s="4" t="str">
        <f>IF('DATA IMPORT'!M4394="","",'DATA IMPORT'!M4394)</f>
        <v/>
      </c>
      <c r="M4394" t="str">
        <f>IF('DATA IMPORT'!C4394="","",'DATA IMPORT'!C4394)</f>
        <v/>
      </c>
    </row>
    <row r="4395" spans="2:13" x14ac:dyDescent="0.2">
      <c r="B4395" t="str">
        <f t="shared" si="425"/>
        <v>#</v>
      </c>
      <c r="C4395">
        <f>COUNTIF(D4395:D$10001,D4395)</f>
        <v>5607</v>
      </c>
      <c r="D4395" t="str">
        <f t="shared" si="430"/>
        <v/>
      </c>
      <c r="E4395" t="str">
        <f>IF('DATA IMPORT'!E4395="","",'DATA IMPORT'!E4395)</f>
        <v/>
      </c>
      <c r="F4395" s="1" t="str">
        <f>IF('DATA IMPORT'!I4395="","",'DATA IMPORT'!I4395)</f>
        <v/>
      </c>
      <c r="G4395" s="11" t="str">
        <f t="shared" si="426"/>
        <v/>
      </c>
      <c r="H4395" s="11" t="str">
        <f t="shared" si="427"/>
        <v/>
      </c>
      <c r="I4395" s="1" t="str">
        <f>IF('DATA IMPORT'!G4395="","",'DATA IMPORT'!G4395)</f>
        <v/>
      </c>
      <c r="J4395" s="11" t="str">
        <f t="shared" si="428"/>
        <v/>
      </c>
      <c r="K4395" s="11" t="str">
        <f t="shared" si="429"/>
        <v/>
      </c>
      <c r="L4395" s="4" t="str">
        <f>IF('DATA IMPORT'!M4395="","",'DATA IMPORT'!M4395)</f>
        <v/>
      </c>
      <c r="M4395" t="str">
        <f>IF('DATA IMPORT'!C4395="","",'DATA IMPORT'!C4395)</f>
        <v/>
      </c>
    </row>
    <row r="4396" spans="2:13" x14ac:dyDescent="0.2">
      <c r="B4396" t="str">
        <f t="shared" si="425"/>
        <v>#</v>
      </c>
      <c r="C4396">
        <f>COUNTIF(D4396:D$10001,D4396)</f>
        <v>5606</v>
      </c>
      <c r="D4396" t="str">
        <f t="shared" si="430"/>
        <v/>
      </c>
      <c r="E4396" t="str">
        <f>IF('DATA IMPORT'!E4396="","",'DATA IMPORT'!E4396)</f>
        <v/>
      </c>
      <c r="F4396" s="1" t="str">
        <f>IF('DATA IMPORT'!I4396="","",'DATA IMPORT'!I4396)</f>
        <v/>
      </c>
      <c r="G4396" s="11" t="str">
        <f t="shared" si="426"/>
        <v/>
      </c>
      <c r="H4396" s="11" t="str">
        <f t="shared" si="427"/>
        <v/>
      </c>
      <c r="I4396" s="1" t="str">
        <f>IF('DATA IMPORT'!G4396="","",'DATA IMPORT'!G4396)</f>
        <v/>
      </c>
      <c r="J4396" s="11" t="str">
        <f t="shared" si="428"/>
        <v/>
      </c>
      <c r="K4396" s="11" t="str">
        <f t="shared" si="429"/>
        <v/>
      </c>
      <c r="L4396" s="4" t="str">
        <f>IF('DATA IMPORT'!M4396="","",'DATA IMPORT'!M4396)</f>
        <v/>
      </c>
      <c r="M4396" t="str">
        <f>IF('DATA IMPORT'!C4396="","",'DATA IMPORT'!C4396)</f>
        <v/>
      </c>
    </row>
    <row r="4397" spans="2:13" x14ac:dyDescent="0.2">
      <c r="B4397" t="str">
        <f t="shared" si="425"/>
        <v>#</v>
      </c>
      <c r="C4397">
        <f>COUNTIF(D4397:D$10001,D4397)</f>
        <v>5605</v>
      </c>
      <c r="D4397" t="str">
        <f t="shared" si="430"/>
        <v/>
      </c>
      <c r="E4397" t="str">
        <f>IF('DATA IMPORT'!E4397="","",'DATA IMPORT'!E4397)</f>
        <v/>
      </c>
      <c r="F4397" s="1" t="str">
        <f>IF('DATA IMPORT'!I4397="","",'DATA IMPORT'!I4397)</f>
        <v/>
      </c>
      <c r="G4397" s="11" t="str">
        <f t="shared" si="426"/>
        <v/>
      </c>
      <c r="H4397" s="11" t="str">
        <f t="shared" si="427"/>
        <v/>
      </c>
      <c r="I4397" s="1" t="str">
        <f>IF('DATA IMPORT'!G4397="","",'DATA IMPORT'!G4397)</f>
        <v/>
      </c>
      <c r="J4397" s="11" t="str">
        <f t="shared" si="428"/>
        <v/>
      </c>
      <c r="K4397" s="11" t="str">
        <f t="shared" si="429"/>
        <v/>
      </c>
      <c r="L4397" s="4" t="str">
        <f>IF('DATA IMPORT'!M4397="","",'DATA IMPORT'!M4397)</f>
        <v/>
      </c>
      <c r="M4397" t="str">
        <f>IF('DATA IMPORT'!C4397="","",'DATA IMPORT'!C4397)</f>
        <v/>
      </c>
    </row>
    <row r="4398" spans="2:13" x14ac:dyDescent="0.2">
      <c r="B4398" t="str">
        <f t="shared" si="425"/>
        <v>#</v>
      </c>
      <c r="C4398">
        <f>COUNTIF(D4398:D$10001,D4398)</f>
        <v>5604</v>
      </c>
      <c r="D4398" t="str">
        <f t="shared" si="430"/>
        <v/>
      </c>
      <c r="E4398" t="str">
        <f>IF('DATA IMPORT'!E4398="","",'DATA IMPORT'!E4398)</f>
        <v/>
      </c>
      <c r="F4398" s="1" t="str">
        <f>IF('DATA IMPORT'!I4398="","",'DATA IMPORT'!I4398)</f>
        <v/>
      </c>
      <c r="G4398" s="11" t="str">
        <f t="shared" si="426"/>
        <v/>
      </c>
      <c r="H4398" s="11" t="str">
        <f t="shared" si="427"/>
        <v/>
      </c>
      <c r="I4398" s="1" t="str">
        <f>IF('DATA IMPORT'!G4398="","",'DATA IMPORT'!G4398)</f>
        <v/>
      </c>
      <c r="J4398" s="11" t="str">
        <f t="shared" si="428"/>
        <v/>
      </c>
      <c r="K4398" s="11" t="str">
        <f t="shared" si="429"/>
        <v/>
      </c>
      <c r="L4398" s="4" t="str">
        <f>IF('DATA IMPORT'!M4398="","",'DATA IMPORT'!M4398)</f>
        <v/>
      </c>
      <c r="M4398" t="str">
        <f>IF('DATA IMPORT'!C4398="","",'DATA IMPORT'!C4398)</f>
        <v/>
      </c>
    </row>
    <row r="4399" spans="2:13" x14ac:dyDescent="0.2">
      <c r="B4399" t="str">
        <f t="shared" si="425"/>
        <v>#</v>
      </c>
      <c r="C4399">
        <f>COUNTIF(D4399:D$10001,D4399)</f>
        <v>5603</v>
      </c>
      <c r="D4399" t="str">
        <f t="shared" si="430"/>
        <v/>
      </c>
      <c r="E4399" t="str">
        <f>IF('DATA IMPORT'!E4399="","",'DATA IMPORT'!E4399)</f>
        <v/>
      </c>
      <c r="F4399" s="1" t="str">
        <f>IF('DATA IMPORT'!I4399="","",'DATA IMPORT'!I4399)</f>
        <v/>
      </c>
      <c r="G4399" s="11" t="str">
        <f t="shared" si="426"/>
        <v/>
      </c>
      <c r="H4399" s="11" t="str">
        <f t="shared" si="427"/>
        <v/>
      </c>
      <c r="I4399" s="1" t="str">
        <f>IF('DATA IMPORT'!G4399="","",'DATA IMPORT'!G4399)</f>
        <v/>
      </c>
      <c r="J4399" s="11" t="str">
        <f t="shared" si="428"/>
        <v/>
      </c>
      <c r="K4399" s="11" t="str">
        <f t="shared" si="429"/>
        <v/>
      </c>
      <c r="L4399" s="4" t="str">
        <f>IF('DATA IMPORT'!M4399="","",'DATA IMPORT'!M4399)</f>
        <v/>
      </c>
      <c r="M4399" t="str">
        <f>IF('DATA IMPORT'!C4399="","",'DATA IMPORT'!C4399)</f>
        <v/>
      </c>
    </row>
    <row r="4400" spans="2:13" x14ac:dyDescent="0.2">
      <c r="B4400" t="str">
        <f t="shared" si="425"/>
        <v>#</v>
      </c>
      <c r="C4400">
        <f>COUNTIF(D4400:D$10001,D4400)</f>
        <v>5602</v>
      </c>
      <c r="D4400" t="str">
        <f t="shared" si="430"/>
        <v/>
      </c>
      <c r="E4400" t="str">
        <f>IF('DATA IMPORT'!E4400="","",'DATA IMPORT'!E4400)</f>
        <v/>
      </c>
      <c r="F4400" s="1" t="str">
        <f>IF('DATA IMPORT'!I4400="","",'DATA IMPORT'!I4400)</f>
        <v/>
      </c>
      <c r="G4400" s="11" t="str">
        <f t="shared" si="426"/>
        <v/>
      </c>
      <c r="H4400" s="11" t="str">
        <f t="shared" si="427"/>
        <v/>
      </c>
      <c r="I4400" s="1" t="str">
        <f>IF('DATA IMPORT'!G4400="","",'DATA IMPORT'!G4400)</f>
        <v/>
      </c>
      <c r="J4400" s="11" t="str">
        <f t="shared" si="428"/>
        <v/>
      </c>
      <c r="K4400" s="11" t="str">
        <f t="shared" si="429"/>
        <v/>
      </c>
      <c r="L4400" s="4" t="str">
        <f>IF('DATA IMPORT'!M4400="","",'DATA IMPORT'!M4400)</f>
        <v/>
      </c>
      <c r="M4400" t="str">
        <f>IF('DATA IMPORT'!C4400="","",'DATA IMPORT'!C4400)</f>
        <v/>
      </c>
    </row>
    <row r="4401" spans="2:13" x14ac:dyDescent="0.2">
      <c r="B4401" t="str">
        <f t="shared" si="425"/>
        <v>#</v>
      </c>
      <c r="C4401">
        <f>COUNTIF(D4401:D$10001,D4401)</f>
        <v>5601</v>
      </c>
      <c r="D4401" t="str">
        <f t="shared" si="430"/>
        <v/>
      </c>
      <c r="E4401" t="str">
        <f>IF('DATA IMPORT'!E4401="","",'DATA IMPORT'!E4401)</f>
        <v/>
      </c>
      <c r="F4401" s="1" t="str">
        <f>IF('DATA IMPORT'!I4401="","",'DATA IMPORT'!I4401)</f>
        <v/>
      </c>
      <c r="G4401" s="11" t="str">
        <f t="shared" si="426"/>
        <v/>
      </c>
      <c r="H4401" s="11" t="str">
        <f t="shared" si="427"/>
        <v/>
      </c>
      <c r="I4401" s="1" t="str">
        <f>IF('DATA IMPORT'!G4401="","",'DATA IMPORT'!G4401)</f>
        <v/>
      </c>
      <c r="J4401" s="11" t="str">
        <f t="shared" si="428"/>
        <v/>
      </c>
      <c r="K4401" s="11" t="str">
        <f t="shared" si="429"/>
        <v/>
      </c>
      <c r="L4401" s="4" t="str">
        <f>IF('DATA IMPORT'!M4401="","",'DATA IMPORT'!M4401)</f>
        <v/>
      </c>
      <c r="M4401" t="str">
        <f>IF('DATA IMPORT'!C4401="","",'DATA IMPORT'!C4401)</f>
        <v/>
      </c>
    </row>
    <row r="4402" spans="2:13" x14ac:dyDescent="0.2">
      <c r="B4402" t="str">
        <f t="shared" si="425"/>
        <v>#</v>
      </c>
      <c r="C4402">
        <f>COUNTIF(D4402:D$10001,D4402)</f>
        <v>5600</v>
      </c>
      <c r="D4402" t="str">
        <f t="shared" si="430"/>
        <v/>
      </c>
      <c r="E4402" t="str">
        <f>IF('DATA IMPORT'!E4402="","",'DATA IMPORT'!E4402)</f>
        <v/>
      </c>
      <c r="F4402" s="1" t="str">
        <f>IF('DATA IMPORT'!I4402="","",'DATA IMPORT'!I4402)</f>
        <v/>
      </c>
      <c r="G4402" s="11" t="str">
        <f t="shared" si="426"/>
        <v/>
      </c>
      <c r="H4402" s="11" t="str">
        <f t="shared" si="427"/>
        <v/>
      </c>
      <c r="I4402" s="1" t="str">
        <f>IF('DATA IMPORT'!G4402="","",'DATA IMPORT'!G4402)</f>
        <v/>
      </c>
      <c r="J4402" s="11" t="str">
        <f t="shared" si="428"/>
        <v/>
      </c>
      <c r="K4402" s="11" t="str">
        <f t="shared" si="429"/>
        <v/>
      </c>
      <c r="L4402" s="4" t="str">
        <f>IF('DATA IMPORT'!M4402="","",'DATA IMPORT'!M4402)</f>
        <v/>
      </c>
      <c r="M4402" t="str">
        <f>IF('DATA IMPORT'!C4402="","",'DATA IMPORT'!C4402)</f>
        <v/>
      </c>
    </row>
    <row r="4403" spans="2:13" x14ac:dyDescent="0.2">
      <c r="B4403" t="str">
        <f t="shared" si="425"/>
        <v>#</v>
      </c>
      <c r="C4403">
        <f>COUNTIF(D4403:D$10001,D4403)</f>
        <v>5599</v>
      </c>
      <c r="D4403" t="str">
        <f t="shared" si="430"/>
        <v/>
      </c>
      <c r="E4403" t="str">
        <f>IF('DATA IMPORT'!E4403="","",'DATA IMPORT'!E4403)</f>
        <v/>
      </c>
      <c r="F4403" s="1" t="str">
        <f>IF('DATA IMPORT'!I4403="","",'DATA IMPORT'!I4403)</f>
        <v/>
      </c>
      <c r="G4403" s="11" t="str">
        <f t="shared" si="426"/>
        <v/>
      </c>
      <c r="H4403" s="11" t="str">
        <f t="shared" si="427"/>
        <v/>
      </c>
      <c r="I4403" s="1" t="str">
        <f>IF('DATA IMPORT'!G4403="","",'DATA IMPORT'!G4403)</f>
        <v/>
      </c>
      <c r="J4403" s="11" t="str">
        <f t="shared" si="428"/>
        <v/>
      </c>
      <c r="K4403" s="11" t="str">
        <f t="shared" si="429"/>
        <v/>
      </c>
      <c r="L4403" s="4" t="str">
        <f>IF('DATA IMPORT'!M4403="","",'DATA IMPORT'!M4403)</f>
        <v/>
      </c>
      <c r="M4403" t="str">
        <f>IF('DATA IMPORT'!C4403="","",'DATA IMPORT'!C4403)</f>
        <v/>
      </c>
    </row>
    <row r="4404" spans="2:13" x14ac:dyDescent="0.2">
      <c r="B4404" t="str">
        <f t="shared" si="425"/>
        <v>#</v>
      </c>
      <c r="C4404">
        <f>COUNTIF(D4404:D$10001,D4404)</f>
        <v>5598</v>
      </c>
      <c r="D4404" t="str">
        <f t="shared" si="430"/>
        <v/>
      </c>
      <c r="E4404" t="str">
        <f>IF('DATA IMPORT'!E4404="","",'DATA IMPORT'!E4404)</f>
        <v/>
      </c>
      <c r="F4404" s="1" t="str">
        <f>IF('DATA IMPORT'!I4404="","",'DATA IMPORT'!I4404)</f>
        <v/>
      </c>
      <c r="G4404" s="11" t="str">
        <f t="shared" si="426"/>
        <v/>
      </c>
      <c r="H4404" s="11" t="str">
        <f t="shared" si="427"/>
        <v/>
      </c>
      <c r="I4404" s="1" t="str">
        <f>IF('DATA IMPORT'!G4404="","",'DATA IMPORT'!G4404)</f>
        <v/>
      </c>
      <c r="J4404" s="11" t="str">
        <f t="shared" si="428"/>
        <v/>
      </c>
      <c r="K4404" s="11" t="str">
        <f t="shared" si="429"/>
        <v/>
      </c>
      <c r="L4404" s="4" t="str">
        <f>IF('DATA IMPORT'!M4404="","",'DATA IMPORT'!M4404)</f>
        <v/>
      </c>
      <c r="M4404" t="str">
        <f>IF('DATA IMPORT'!C4404="","",'DATA IMPORT'!C4404)</f>
        <v/>
      </c>
    </row>
    <row r="4405" spans="2:13" x14ac:dyDescent="0.2">
      <c r="B4405" t="str">
        <f t="shared" si="425"/>
        <v>#</v>
      </c>
      <c r="C4405">
        <f>COUNTIF(D4405:D$10001,D4405)</f>
        <v>5597</v>
      </c>
      <c r="D4405" t="str">
        <f t="shared" si="430"/>
        <v/>
      </c>
      <c r="E4405" t="str">
        <f>IF('DATA IMPORT'!E4405="","",'DATA IMPORT'!E4405)</f>
        <v/>
      </c>
      <c r="F4405" s="1" t="str">
        <f>IF('DATA IMPORT'!I4405="","",'DATA IMPORT'!I4405)</f>
        <v/>
      </c>
      <c r="G4405" s="11" t="str">
        <f t="shared" si="426"/>
        <v/>
      </c>
      <c r="H4405" s="11" t="str">
        <f t="shared" si="427"/>
        <v/>
      </c>
      <c r="I4405" s="1" t="str">
        <f>IF('DATA IMPORT'!G4405="","",'DATA IMPORT'!G4405)</f>
        <v/>
      </c>
      <c r="J4405" s="11" t="str">
        <f t="shared" si="428"/>
        <v/>
      </c>
      <c r="K4405" s="11" t="str">
        <f t="shared" si="429"/>
        <v/>
      </c>
      <c r="L4405" s="4" t="str">
        <f>IF('DATA IMPORT'!M4405="","",'DATA IMPORT'!M4405)</f>
        <v/>
      </c>
      <c r="M4405" t="str">
        <f>IF('DATA IMPORT'!C4405="","",'DATA IMPORT'!C4405)</f>
        <v/>
      </c>
    </row>
    <row r="4406" spans="2:13" x14ac:dyDescent="0.2">
      <c r="B4406" t="str">
        <f t="shared" si="425"/>
        <v>#</v>
      </c>
      <c r="C4406">
        <f>COUNTIF(D4406:D$10001,D4406)</f>
        <v>5596</v>
      </c>
      <c r="D4406" t="str">
        <f t="shared" si="430"/>
        <v/>
      </c>
      <c r="E4406" t="str">
        <f>IF('DATA IMPORT'!E4406="","",'DATA IMPORT'!E4406)</f>
        <v/>
      </c>
      <c r="F4406" s="1" t="str">
        <f>IF('DATA IMPORT'!I4406="","",'DATA IMPORT'!I4406)</f>
        <v/>
      </c>
      <c r="G4406" s="11" t="str">
        <f t="shared" si="426"/>
        <v/>
      </c>
      <c r="H4406" s="11" t="str">
        <f t="shared" si="427"/>
        <v/>
      </c>
      <c r="I4406" s="1" t="str">
        <f>IF('DATA IMPORT'!G4406="","",'DATA IMPORT'!G4406)</f>
        <v/>
      </c>
      <c r="J4406" s="11" t="str">
        <f t="shared" si="428"/>
        <v/>
      </c>
      <c r="K4406" s="11" t="str">
        <f t="shared" si="429"/>
        <v/>
      </c>
      <c r="L4406" s="4" t="str">
        <f>IF('DATA IMPORT'!M4406="","",'DATA IMPORT'!M4406)</f>
        <v/>
      </c>
      <c r="M4406" t="str">
        <f>IF('DATA IMPORT'!C4406="","",'DATA IMPORT'!C4406)</f>
        <v/>
      </c>
    </row>
    <row r="4407" spans="2:13" x14ac:dyDescent="0.2">
      <c r="B4407" t="str">
        <f t="shared" si="425"/>
        <v>#</v>
      </c>
      <c r="C4407">
        <f>COUNTIF(D4407:D$10001,D4407)</f>
        <v>5595</v>
      </c>
      <c r="D4407" t="str">
        <f t="shared" si="430"/>
        <v/>
      </c>
      <c r="E4407" t="str">
        <f>IF('DATA IMPORT'!E4407="","",'DATA IMPORT'!E4407)</f>
        <v/>
      </c>
      <c r="F4407" s="1" t="str">
        <f>IF('DATA IMPORT'!I4407="","",'DATA IMPORT'!I4407)</f>
        <v/>
      </c>
      <c r="G4407" s="11" t="str">
        <f t="shared" si="426"/>
        <v/>
      </c>
      <c r="H4407" s="11" t="str">
        <f t="shared" si="427"/>
        <v/>
      </c>
      <c r="I4407" s="1" t="str">
        <f>IF('DATA IMPORT'!G4407="","",'DATA IMPORT'!G4407)</f>
        <v/>
      </c>
      <c r="J4407" s="11" t="str">
        <f t="shared" si="428"/>
        <v/>
      </c>
      <c r="K4407" s="11" t="str">
        <f t="shared" si="429"/>
        <v/>
      </c>
      <c r="L4407" s="4" t="str">
        <f>IF('DATA IMPORT'!M4407="","",'DATA IMPORT'!M4407)</f>
        <v/>
      </c>
      <c r="M4407" t="str">
        <f>IF('DATA IMPORT'!C4407="","",'DATA IMPORT'!C4407)</f>
        <v/>
      </c>
    </row>
    <row r="4408" spans="2:13" x14ac:dyDescent="0.2">
      <c r="B4408" t="str">
        <f t="shared" si="425"/>
        <v>#</v>
      </c>
      <c r="C4408">
        <f>COUNTIF(D4408:D$10001,D4408)</f>
        <v>5594</v>
      </c>
      <c r="D4408" t="str">
        <f t="shared" si="430"/>
        <v/>
      </c>
      <c r="E4408" t="str">
        <f>IF('DATA IMPORT'!E4408="","",'DATA IMPORT'!E4408)</f>
        <v/>
      </c>
      <c r="F4408" s="1" t="str">
        <f>IF('DATA IMPORT'!I4408="","",'DATA IMPORT'!I4408)</f>
        <v/>
      </c>
      <c r="G4408" s="11" t="str">
        <f t="shared" si="426"/>
        <v/>
      </c>
      <c r="H4408" s="11" t="str">
        <f t="shared" si="427"/>
        <v/>
      </c>
      <c r="I4408" s="1" t="str">
        <f>IF('DATA IMPORT'!G4408="","",'DATA IMPORT'!G4408)</f>
        <v/>
      </c>
      <c r="J4408" s="11" t="str">
        <f t="shared" si="428"/>
        <v/>
      </c>
      <c r="K4408" s="11" t="str">
        <f t="shared" si="429"/>
        <v/>
      </c>
      <c r="L4408" s="4" t="str">
        <f>IF('DATA IMPORT'!M4408="","",'DATA IMPORT'!M4408)</f>
        <v/>
      </c>
      <c r="M4408" t="str">
        <f>IF('DATA IMPORT'!C4408="","",'DATA IMPORT'!C4408)</f>
        <v/>
      </c>
    </row>
    <row r="4409" spans="2:13" x14ac:dyDescent="0.2">
      <c r="B4409" t="str">
        <f t="shared" si="425"/>
        <v>#</v>
      </c>
      <c r="C4409">
        <f>COUNTIF(D4409:D$10001,D4409)</f>
        <v>5593</v>
      </c>
      <c r="D4409" t="str">
        <f t="shared" si="430"/>
        <v/>
      </c>
      <c r="E4409" t="str">
        <f>IF('DATA IMPORT'!E4409="","",'DATA IMPORT'!E4409)</f>
        <v/>
      </c>
      <c r="F4409" s="1" t="str">
        <f>IF('DATA IMPORT'!I4409="","",'DATA IMPORT'!I4409)</f>
        <v/>
      </c>
      <c r="G4409" s="11" t="str">
        <f t="shared" si="426"/>
        <v/>
      </c>
      <c r="H4409" s="11" t="str">
        <f t="shared" si="427"/>
        <v/>
      </c>
      <c r="I4409" s="1" t="str">
        <f>IF('DATA IMPORT'!G4409="","",'DATA IMPORT'!G4409)</f>
        <v/>
      </c>
      <c r="J4409" s="11" t="str">
        <f t="shared" si="428"/>
        <v/>
      </c>
      <c r="K4409" s="11" t="str">
        <f t="shared" si="429"/>
        <v/>
      </c>
      <c r="L4409" s="4" t="str">
        <f>IF('DATA IMPORT'!M4409="","",'DATA IMPORT'!M4409)</f>
        <v/>
      </c>
      <c r="M4409" t="str">
        <f>IF('DATA IMPORT'!C4409="","",'DATA IMPORT'!C4409)</f>
        <v/>
      </c>
    </row>
    <row r="4410" spans="2:13" x14ac:dyDescent="0.2">
      <c r="B4410" t="str">
        <f t="shared" si="425"/>
        <v>#</v>
      </c>
      <c r="C4410">
        <f>COUNTIF(D4410:D$10001,D4410)</f>
        <v>5592</v>
      </c>
      <c r="D4410" t="str">
        <f t="shared" si="430"/>
        <v/>
      </c>
      <c r="E4410" t="str">
        <f>IF('DATA IMPORT'!E4410="","",'DATA IMPORT'!E4410)</f>
        <v/>
      </c>
      <c r="F4410" s="1" t="str">
        <f>IF('DATA IMPORT'!I4410="","",'DATA IMPORT'!I4410)</f>
        <v/>
      </c>
      <c r="G4410" s="11" t="str">
        <f t="shared" si="426"/>
        <v/>
      </c>
      <c r="H4410" s="11" t="str">
        <f t="shared" si="427"/>
        <v/>
      </c>
      <c r="I4410" s="1" t="str">
        <f>IF('DATA IMPORT'!G4410="","",'DATA IMPORT'!G4410)</f>
        <v/>
      </c>
      <c r="J4410" s="11" t="str">
        <f t="shared" si="428"/>
        <v/>
      </c>
      <c r="K4410" s="11" t="str">
        <f t="shared" si="429"/>
        <v/>
      </c>
      <c r="L4410" s="4" t="str">
        <f>IF('DATA IMPORT'!M4410="","",'DATA IMPORT'!M4410)</f>
        <v/>
      </c>
      <c r="M4410" t="str">
        <f>IF('DATA IMPORT'!C4410="","",'DATA IMPORT'!C4410)</f>
        <v/>
      </c>
    </row>
    <row r="4411" spans="2:13" x14ac:dyDescent="0.2">
      <c r="B4411" t="str">
        <f t="shared" si="425"/>
        <v>#</v>
      </c>
      <c r="C4411">
        <f>COUNTIF(D4411:D$10001,D4411)</f>
        <v>5591</v>
      </c>
      <c r="D4411" t="str">
        <f t="shared" si="430"/>
        <v/>
      </c>
      <c r="E4411" t="str">
        <f>IF('DATA IMPORT'!E4411="","",'DATA IMPORT'!E4411)</f>
        <v/>
      </c>
      <c r="F4411" s="1" t="str">
        <f>IF('DATA IMPORT'!I4411="","",'DATA IMPORT'!I4411)</f>
        <v/>
      </c>
      <c r="G4411" s="11" t="str">
        <f t="shared" si="426"/>
        <v/>
      </c>
      <c r="H4411" s="11" t="str">
        <f t="shared" si="427"/>
        <v/>
      </c>
      <c r="I4411" s="1" t="str">
        <f>IF('DATA IMPORT'!G4411="","",'DATA IMPORT'!G4411)</f>
        <v/>
      </c>
      <c r="J4411" s="11" t="str">
        <f t="shared" si="428"/>
        <v/>
      </c>
      <c r="K4411" s="11" t="str">
        <f t="shared" si="429"/>
        <v/>
      </c>
      <c r="L4411" s="4" t="str">
        <f>IF('DATA IMPORT'!M4411="","",'DATA IMPORT'!M4411)</f>
        <v/>
      </c>
      <c r="M4411" t="str">
        <f>IF('DATA IMPORT'!C4411="","",'DATA IMPORT'!C4411)</f>
        <v/>
      </c>
    </row>
    <row r="4412" spans="2:13" x14ac:dyDescent="0.2">
      <c r="B4412" t="str">
        <f t="shared" si="425"/>
        <v>#</v>
      </c>
      <c r="C4412">
        <f>COUNTIF(D4412:D$10001,D4412)</f>
        <v>5590</v>
      </c>
      <c r="D4412" t="str">
        <f t="shared" si="430"/>
        <v/>
      </c>
      <c r="E4412" t="str">
        <f>IF('DATA IMPORT'!E4412="","",'DATA IMPORT'!E4412)</f>
        <v/>
      </c>
      <c r="F4412" s="1" t="str">
        <f>IF('DATA IMPORT'!I4412="","",'DATA IMPORT'!I4412)</f>
        <v/>
      </c>
      <c r="G4412" s="11" t="str">
        <f t="shared" si="426"/>
        <v/>
      </c>
      <c r="H4412" s="11" t="str">
        <f t="shared" si="427"/>
        <v/>
      </c>
      <c r="I4412" s="1" t="str">
        <f>IF('DATA IMPORT'!G4412="","",'DATA IMPORT'!G4412)</f>
        <v/>
      </c>
      <c r="J4412" s="11" t="str">
        <f t="shared" si="428"/>
        <v/>
      </c>
      <c r="K4412" s="11" t="str">
        <f t="shared" si="429"/>
        <v/>
      </c>
      <c r="L4412" s="4" t="str">
        <f>IF('DATA IMPORT'!M4412="","",'DATA IMPORT'!M4412)</f>
        <v/>
      </c>
      <c r="M4412" t="str">
        <f>IF('DATA IMPORT'!C4412="","",'DATA IMPORT'!C4412)</f>
        <v/>
      </c>
    </row>
    <row r="4413" spans="2:13" x14ac:dyDescent="0.2">
      <c r="B4413" t="str">
        <f t="shared" si="425"/>
        <v>#</v>
      </c>
      <c r="C4413">
        <f>COUNTIF(D4413:D$10001,D4413)</f>
        <v>5589</v>
      </c>
      <c r="D4413" t="str">
        <f t="shared" si="430"/>
        <v/>
      </c>
      <c r="E4413" t="str">
        <f>IF('DATA IMPORT'!E4413="","",'DATA IMPORT'!E4413)</f>
        <v/>
      </c>
      <c r="F4413" s="1" t="str">
        <f>IF('DATA IMPORT'!I4413="","",'DATA IMPORT'!I4413)</f>
        <v/>
      </c>
      <c r="G4413" s="11" t="str">
        <f t="shared" si="426"/>
        <v/>
      </c>
      <c r="H4413" s="11" t="str">
        <f t="shared" si="427"/>
        <v/>
      </c>
      <c r="I4413" s="1" t="str">
        <f>IF('DATA IMPORT'!G4413="","",'DATA IMPORT'!G4413)</f>
        <v/>
      </c>
      <c r="J4413" s="11" t="str">
        <f t="shared" si="428"/>
        <v/>
      </c>
      <c r="K4413" s="11" t="str">
        <f t="shared" si="429"/>
        <v/>
      </c>
      <c r="L4413" s="4" t="str">
        <f>IF('DATA IMPORT'!M4413="","",'DATA IMPORT'!M4413)</f>
        <v/>
      </c>
      <c r="M4413" t="str">
        <f>IF('DATA IMPORT'!C4413="","",'DATA IMPORT'!C4413)</f>
        <v/>
      </c>
    </row>
    <row r="4414" spans="2:13" x14ac:dyDescent="0.2">
      <c r="B4414" t="str">
        <f t="shared" si="425"/>
        <v>#</v>
      </c>
      <c r="C4414">
        <f>COUNTIF(D4414:D$10001,D4414)</f>
        <v>5588</v>
      </c>
      <c r="D4414" t="str">
        <f t="shared" si="430"/>
        <v/>
      </c>
      <c r="E4414" t="str">
        <f>IF('DATA IMPORT'!E4414="","",'DATA IMPORT'!E4414)</f>
        <v/>
      </c>
      <c r="F4414" s="1" t="str">
        <f>IF('DATA IMPORT'!I4414="","",'DATA IMPORT'!I4414)</f>
        <v/>
      </c>
      <c r="G4414" s="11" t="str">
        <f t="shared" si="426"/>
        <v/>
      </c>
      <c r="H4414" s="11" t="str">
        <f t="shared" si="427"/>
        <v/>
      </c>
      <c r="I4414" s="1" t="str">
        <f>IF('DATA IMPORT'!G4414="","",'DATA IMPORT'!G4414)</f>
        <v/>
      </c>
      <c r="J4414" s="11" t="str">
        <f t="shared" si="428"/>
        <v/>
      </c>
      <c r="K4414" s="11" t="str">
        <f t="shared" si="429"/>
        <v/>
      </c>
      <c r="L4414" s="4" t="str">
        <f>IF('DATA IMPORT'!M4414="","",'DATA IMPORT'!M4414)</f>
        <v/>
      </c>
      <c r="M4414" t="str">
        <f>IF('DATA IMPORT'!C4414="","",'DATA IMPORT'!C4414)</f>
        <v/>
      </c>
    </row>
    <row r="4415" spans="2:13" x14ac:dyDescent="0.2">
      <c r="B4415" t="str">
        <f t="shared" si="425"/>
        <v>#</v>
      </c>
      <c r="C4415">
        <f>COUNTIF(D4415:D$10001,D4415)</f>
        <v>5587</v>
      </c>
      <c r="D4415" t="str">
        <f t="shared" si="430"/>
        <v/>
      </c>
      <c r="E4415" t="str">
        <f>IF('DATA IMPORT'!E4415="","",'DATA IMPORT'!E4415)</f>
        <v/>
      </c>
      <c r="F4415" s="1" t="str">
        <f>IF('DATA IMPORT'!I4415="","",'DATA IMPORT'!I4415)</f>
        <v/>
      </c>
      <c r="G4415" s="11" t="str">
        <f t="shared" si="426"/>
        <v/>
      </c>
      <c r="H4415" s="11" t="str">
        <f t="shared" si="427"/>
        <v/>
      </c>
      <c r="I4415" s="1" t="str">
        <f>IF('DATA IMPORT'!G4415="","",'DATA IMPORT'!G4415)</f>
        <v/>
      </c>
      <c r="J4415" s="11" t="str">
        <f t="shared" si="428"/>
        <v/>
      </c>
      <c r="K4415" s="11" t="str">
        <f t="shared" si="429"/>
        <v/>
      </c>
      <c r="L4415" s="4" t="str">
        <f>IF('DATA IMPORT'!M4415="","",'DATA IMPORT'!M4415)</f>
        <v/>
      </c>
      <c r="M4415" t="str">
        <f>IF('DATA IMPORT'!C4415="","",'DATA IMPORT'!C4415)</f>
        <v/>
      </c>
    </row>
    <row r="4416" spans="2:13" x14ac:dyDescent="0.2">
      <c r="B4416" t="str">
        <f t="shared" si="425"/>
        <v>#</v>
      </c>
      <c r="C4416">
        <f>COUNTIF(D4416:D$10001,D4416)</f>
        <v>5586</v>
      </c>
      <c r="D4416" t="str">
        <f t="shared" si="430"/>
        <v/>
      </c>
      <c r="E4416" t="str">
        <f>IF('DATA IMPORT'!E4416="","",'DATA IMPORT'!E4416)</f>
        <v/>
      </c>
      <c r="F4416" s="1" t="str">
        <f>IF('DATA IMPORT'!I4416="","",'DATA IMPORT'!I4416)</f>
        <v/>
      </c>
      <c r="G4416" s="11" t="str">
        <f t="shared" si="426"/>
        <v/>
      </c>
      <c r="H4416" s="11" t="str">
        <f t="shared" si="427"/>
        <v/>
      </c>
      <c r="I4416" s="1" t="str">
        <f>IF('DATA IMPORT'!G4416="","",'DATA IMPORT'!G4416)</f>
        <v/>
      </c>
      <c r="J4416" s="11" t="str">
        <f t="shared" si="428"/>
        <v/>
      </c>
      <c r="K4416" s="11" t="str">
        <f t="shared" si="429"/>
        <v/>
      </c>
      <c r="L4416" s="4" t="str">
        <f>IF('DATA IMPORT'!M4416="","",'DATA IMPORT'!M4416)</f>
        <v/>
      </c>
      <c r="M4416" t="str">
        <f>IF('DATA IMPORT'!C4416="","",'DATA IMPORT'!C4416)</f>
        <v/>
      </c>
    </row>
    <row r="4417" spans="2:13" x14ac:dyDescent="0.2">
      <c r="B4417" t="str">
        <f t="shared" si="425"/>
        <v>#</v>
      </c>
      <c r="C4417">
        <f>COUNTIF(D4417:D$10001,D4417)</f>
        <v>5585</v>
      </c>
      <c r="D4417" t="str">
        <f t="shared" si="430"/>
        <v/>
      </c>
      <c r="E4417" t="str">
        <f>IF('DATA IMPORT'!E4417="","",'DATA IMPORT'!E4417)</f>
        <v/>
      </c>
      <c r="F4417" s="1" t="str">
        <f>IF('DATA IMPORT'!I4417="","",'DATA IMPORT'!I4417)</f>
        <v/>
      </c>
      <c r="G4417" s="11" t="str">
        <f t="shared" si="426"/>
        <v/>
      </c>
      <c r="H4417" s="11" t="str">
        <f t="shared" si="427"/>
        <v/>
      </c>
      <c r="I4417" s="1" t="str">
        <f>IF('DATA IMPORT'!G4417="","",'DATA IMPORT'!G4417)</f>
        <v/>
      </c>
      <c r="J4417" s="11" t="str">
        <f t="shared" si="428"/>
        <v/>
      </c>
      <c r="K4417" s="11" t="str">
        <f t="shared" si="429"/>
        <v/>
      </c>
      <c r="L4417" s="4" t="str">
        <f>IF('DATA IMPORT'!M4417="","",'DATA IMPORT'!M4417)</f>
        <v/>
      </c>
      <c r="M4417" t="str">
        <f>IF('DATA IMPORT'!C4417="","",'DATA IMPORT'!C4417)</f>
        <v/>
      </c>
    </row>
    <row r="4418" spans="2:13" x14ac:dyDescent="0.2">
      <c r="B4418" t="str">
        <f t="shared" si="425"/>
        <v>#</v>
      </c>
      <c r="C4418">
        <f>COUNTIF(D4418:D$10001,D4418)</f>
        <v>5584</v>
      </c>
      <c r="D4418" t="str">
        <f t="shared" si="430"/>
        <v/>
      </c>
      <c r="E4418" t="str">
        <f>IF('DATA IMPORT'!E4418="","",'DATA IMPORT'!E4418)</f>
        <v/>
      </c>
      <c r="F4418" s="1" t="str">
        <f>IF('DATA IMPORT'!I4418="","",'DATA IMPORT'!I4418)</f>
        <v/>
      </c>
      <c r="G4418" s="11" t="str">
        <f t="shared" si="426"/>
        <v/>
      </c>
      <c r="H4418" s="11" t="str">
        <f t="shared" si="427"/>
        <v/>
      </c>
      <c r="I4418" s="1" t="str">
        <f>IF('DATA IMPORT'!G4418="","",'DATA IMPORT'!G4418)</f>
        <v/>
      </c>
      <c r="J4418" s="11" t="str">
        <f t="shared" si="428"/>
        <v/>
      </c>
      <c r="K4418" s="11" t="str">
        <f t="shared" si="429"/>
        <v/>
      </c>
      <c r="L4418" s="4" t="str">
        <f>IF('DATA IMPORT'!M4418="","",'DATA IMPORT'!M4418)</f>
        <v/>
      </c>
      <c r="M4418" t="str">
        <f>IF('DATA IMPORT'!C4418="","",'DATA IMPORT'!C4418)</f>
        <v/>
      </c>
    </row>
    <row r="4419" spans="2:13" x14ac:dyDescent="0.2">
      <c r="B4419" t="str">
        <f t="shared" ref="B4419:B4482" si="431">IF(C4419=1,D4419,"#")</f>
        <v>#</v>
      </c>
      <c r="C4419">
        <f>COUNTIF(D4419:D$10001,D4419)</f>
        <v>5583</v>
      </c>
      <c r="D4419" t="str">
        <f t="shared" si="430"/>
        <v/>
      </c>
      <c r="E4419" t="str">
        <f>IF('DATA IMPORT'!E4419="","",'DATA IMPORT'!E4419)</f>
        <v/>
      </c>
      <c r="F4419" s="1" t="str">
        <f>IF('DATA IMPORT'!I4419="","",'DATA IMPORT'!I4419)</f>
        <v/>
      </c>
      <c r="G4419" s="11" t="str">
        <f t="shared" ref="G4419:G4482" si="432">IF(F4419="","",MONTH(F4419))</f>
        <v/>
      </c>
      <c r="H4419" s="11" t="str">
        <f t="shared" ref="H4419:H4482" si="433">IF(F4419="","",YEAR(F4419))</f>
        <v/>
      </c>
      <c r="I4419" s="1" t="str">
        <f>IF('DATA IMPORT'!G4419="","",'DATA IMPORT'!G4419)</f>
        <v/>
      </c>
      <c r="J4419" s="11" t="str">
        <f t="shared" ref="J4419:J4482" si="434">IF(I4419="","",MONTH(I4419))</f>
        <v/>
      </c>
      <c r="K4419" s="11" t="str">
        <f t="shared" ref="K4419:K4482" si="435">IF(I4419="","",YEAR(I4419))</f>
        <v/>
      </c>
      <c r="L4419" s="4" t="str">
        <f>IF('DATA IMPORT'!M4419="","",'DATA IMPORT'!M4419)</f>
        <v/>
      </c>
      <c r="M4419" t="str">
        <f>IF('DATA IMPORT'!C4419="","",'DATA IMPORT'!C4419)</f>
        <v/>
      </c>
    </row>
    <row r="4420" spans="2:13" x14ac:dyDescent="0.2">
      <c r="B4420" t="str">
        <f t="shared" si="431"/>
        <v>#</v>
      </c>
      <c r="C4420">
        <f>COUNTIF(D4420:D$10001,D4420)</f>
        <v>5582</v>
      </c>
      <c r="D4420" t="str">
        <f t="shared" si="430"/>
        <v/>
      </c>
      <c r="E4420" t="str">
        <f>IF('DATA IMPORT'!E4420="","",'DATA IMPORT'!E4420)</f>
        <v/>
      </c>
      <c r="F4420" s="1" t="str">
        <f>IF('DATA IMPORT'!I4420="","",'DATA IMPORT'!I4420)</f>
        <v/>
      </c>
      <c r="G4420" s="11" t="str">
        <f t="shared" si="432"/>
        <v/>
      </c>
      <c r="H4420" s="11" t="str">
        <f t="shared" si="433"/>
        <v/>
      </c>
      <c r="I4420" s="1" t="str">
        <f>IF('DATA IMPORT'!G4420="","",'DATA IMPORT'!G4420)</f>
        <v/>
      </c>
      <c r="J4420" s="11" t="str">
        <f t="shared" si="434"/>
        <v/>
      </c>
      <c r="K4420" s="11" t="str">
        <f t="shared" si="435"/>
        <v/>
      </c>
      <c r="L4420" s="4" t="str">
        <f>IF('DATA IMPORT'!M4420="","",'DATA IMPORT'!M4420)</f>
        <v/>
      </c>
      <c r="M4420" t="str">
        <f>IF('DATA IMPORT'!C4420="","",'DATA IMPORT'!C4420)</f>
        <v/>
      </c>
    </row>
    <row r="4421" spans="2:13" x14ac:dyDescent="0.2">
      <c r="B4421" t="str">
        <f t="shared" si="431"/>
        <v>#</v>
      </c>
      <c r="C4421">
        <f>COUNTIF(D4421:D$10001,D4421)</f>
        <v>5581</v>
      </c>
      <c r="D4421" t="str">
        <f t="shared" si="430"/>
        <v/>
      </c>
      <c r="E4421" t="str">
        <f>IF('DATA IMPORT'!E4421="","",'DATA IMPORT'!E4421)</f>
        <v/>
      </c>
      <c r="F4421" s="1" t="str">
        <f>IF('DATA IMPORT'!I4421="","",'DATA IMPORT'!I4421)</f>
        <v/>
      </c>
      <c r="G4421" s="11" t="str">
        <f t="shared" si="432"/>
        <v/>
      </c>
      <c r="H4421" s="11" t="str">
        <f t="shared" si="433"/>
        <v/>
      </c>
      <c r="I4421" s="1" t="str">
        <f>IF('DATA IMPORT'!G4421="","",'DATA IMPORT'!G4421)</f>
        <v/>
      </c>
      <c r="J4421" s="11" t="str">
        <f t="shared" si="434"/>
        <v/>
      </c>
      <c r="K4421" s="11" t="str">
        <f t="shared" si="435"/>
        <v/>
      </c>
      <c r="L4421" s="4" t="str">
        <f>IF('DATA IMPORT'!M4421="","",'DATA IMPORT'!M4421)</f>
        <v/>
      </c>
      <c r="M4421" t="str">
        <f>IF('DATA IMPORT'!C4421="","",'DATA IMPORT'!C4421)</f>
        <v/>
      </c>
    </row>
    <row r="4422" spans="2:13" x14ac:dyDescent="0.2">
      <c r="B4422" t="str">
        <f t="shared" si="431"/>
        <v>#</v>
      </c>
      <c r="C4422">
        <f>COUNTIF(D4422:D$10001,D4422)</f>
        <v>5580</v>
      </c>
      <c r="D4422" t="str">
        <f t="shared" si="430"/>
        <v/>
      </c>
      <c r="E4422" t="str">
        <f>IF('DATA IMPORT'!E4422="","",'DATA IMPORT'!E4422)</f>
        <v/>
      </c>
      <c r="F4422" s="1" t="str">
        <f>IF('DATA IMPORT'!I4422="","",'DATA IMPORT'!I4422)</f>
        <v/>
      </c>
      <c r="G4422" s="11" t="str">
        <f t="shared" si="432"/>
        <v/>
      </c>
      <c r="H4422" s="11" t="str">
        <f t="shared" si="433"/>
        <v/>
      </c>
      <c r="I4422" s="1" t="str">
        <f>IF('DATA IMPORT'!G4422="","",'DATA IMPORT'!G4422)</f>
        <v/>
      </c>
      <c r="J4422" s="11" t="str">
        <f t="shared" si="434"/>
        <v/>
      </c>
      <c r="K4422" s="11" t="str">
        <f t="shared" si="435"/>
        <v/>
      </c>
      <c r="L4422" s="4" t="str">
        <f>IF('DATA IMPORT'!M4422="","",'DATA IMPORT'!M4422)</f>
        <v/>
      </c>
      <c r="M4422" t="str">
        <f>IF('DATA IMPORT'!C4422="","",'DATA IMPORT'!C4422)</f>
        <v/>
      </c>
    </row>
    <row r="4423" spans="2:13" x14ac:dyDescent="0.2">
      <c r="B4423" t="str">
        <f t="shared" si="431"/>
        <v>#</v>
      </c>
      <c r="C4423">
        <f>COUNTIF(D4423:D$10001,D4423)</f>
        <v>5579</v>
      </c>
      <c r="D4423" t="str">
        <f t="shared" si="430"/>
        <v/>
      </c>
      <c r="E4423" t="str">
        <f>IF('DATA IMPORT'!E4423="","",'DATA IMPORT'!E4423)</f>
        <v/>
      </c>
      <c r="F4423" s="1" t="str">
        <f>IF('DATA IMPORT'!I4423="","",'DATA IMPORT'!I4423)</f>
        <v/>
      </c>
      <c r="G4423" s="11" t="str">
        <f t="shared" si="432"/>
        <v/>
      </c>
      <c r="H4423" s="11" t="str">
        <f t="shared" si="433"/>
        <v/>
      </c>
      <c r="I4423" s="1" t="str">
        <f>IF('DATA IMPORT'!G4423="","",'DATA IMPORT'!G4423)</f>
        <v/>
      </c>
      <c r="J4423" s="11" t="str">
        <f t="shared" si="434"/>
        <v/>
      </c>
      <c r="K4423" s="11" t="str">
        <f t="shared" si="435"/>
        <v/>
      </c>
      <c r="L4423" s="4" t="str">
        <f>IF('DATA IMPORT'!M4423="","",'DATA IMPORT'!M4423)</f>
        <v/>
      </c>
      <c r="M4423" t="str">
        <f>IF('DATA IMPORT'!C4423="","",'DATA IMPORT'!C4423)</f>
        <v/>
      </c>
    </row>
    <row r="4424" spans="2:13" x14ac:dyDescent="0.2">
      <c r="B4424" t="str">
        <f t="shared" si="431"/>
        <v>#</v>
      </c>
      <c r="C4424">
        <f>COUNTIF(D4424:D$10001,D4424)</f>
        <v>5578</v>
      </c>
      <c r="D4424" t="str">
        <f t="shared" si="430"/>
        <v/>
      </c>
      <c r="E4424" t="str">
        <f>IF('DATA IMPORT'!E4424="","",'DATA IMPORT'!E4424)</f>
        <v/>
      </c>
      <c r="F4424" s="1" t="str">
        <f>IF('DATA IMPORT'!I4424="","",'DATA IMPORT'!I4424)</f>
        <v/>
      </c>
      <c r="G4424" s="11" t="str">
        <f t="shared" si="432"/>
        <v/>
      </c>
      <c r="H4424" s="11" t="str">
        <f t="shared" si="433"/>
        <v/>
      </c>
      <c r="I4424" s="1" t="str">
        <f>IF('DATA IMPORT'!G4424="","",'DATA IMPORT'!G4424)</f>
        <v/>
      </c>
      <c r="J4424" s="11" t="str">
        <f t="shared" si="434"/>
        <v/>
      </c>
      <c r="K4424" s="11" t="str">
        <f t="shared" si="435"/>
        <v/>
      </c>
      <c r="L4424" s="4" t="str">
        <f>IF('DATA IMPORT'!M4424="","",'DATA IMPORT'!M4424)</f>
        <v/>
      </c>
      <c r="M4424" t="str">
        <f>IF('DATA IMPORT'!C4424="","",'DATA IMPORT'!C4424)</f>
        <v/>
      </c>
    </row>
    <row r="4425" spans="2:13" x14ac:dyDescent="0.2">
      <c r="B4425" t="str">
        <f t="shared" si="431"/>
        <v>#</v>
      </c>
      <c r="C4425">
        <f>COUNTIF(D4425:D$10001,D4425)</f>
        <v>5577</v>
      </c>
      <c r="D4425" t="str">
        <f t="shared" si="430"/>
        <v/>
      </c>
      <c r="E4425" t="str">
        <f>IF('DATA IMPORT'!E4425="","",'DATA IMPORT'!E4425)</f>
        <v/>
      </c>
      <c r="F4425" s="1" t="str">
        <f>IF('DATA IMPORT'!I4425="","",'DATA IMPORT'!I4425)</f>
        <v/>
      </c>
      <c r="G4425" s="11" t="str">
        <f t="shared" si="432"/>
        <v/>
      </c>
      <c r="H4425" s="11" t="str">
        <f t="shared" si="433"/>
        <v/>
      </c>
      <c r="I4425" s="1" t="str">
        <f>IF('DATA IMPORT'!G4425="","",'DATA IMPORT'!G4425)</f>
        <v/>
      </c>
      <c r="J4425" s="11" t="str">
        <f t="shared" si="434"/>
        <v/>
      </c>
      <c r="K4425" s="11" t="str">
        <f t="shared" si="435"/>
        <v/>
      </c>
      <c r="L4425" s="4" t="str">
        <f>IF('DATA IMPORT'!M4425="","",'DATA IMPORT'!M4425)</f>
        <v/>
      </c>
      <c r="M4425" t="str">
        <f>IF('DATA IMPORT'!C4425="","",'DATA IMPORT'!C4425)</f>
        <v/>
      </c>
    </row>
    <row r="4426" spans="2:13" x14ac:dyDescent="0.2">
      <c r="B4426" t="str">
        <f t="shared" si="431"/>
        <v>#</v>
      </c>
      <c r="C4426">
        <f>COUNTIF(D4426:D$10001,D4426)</f>
        <v>5576</v>
      </c>
      <c r="D4426" t="str">
        <f t="shared" si="430"/>
        <v/>
      </c>
      <c r="E4426" t="str">
        <f>IF('DATA IMPORT'!E4426="","",'DATA IMPORT'!E4426)</f>
        <v/>
      </c>
      <c r="F4426" s="1" t="str">
        <f>IF('DATA IMPORT'!I4426="","",'DATA IMPORT'!I4426)</f>
        <v/>
      </c>
      <c r="G4426" s="11" t="str">
        <f t="shared" si="432"/>
        <v/>
      </c>
      <c r="H4426" s="11" t="str">
        <f t="shared" si="433"/>
        <v/>
      </c>
      <c r="I4426" s="1" t="str">
        <f>IF('DATA IMPORT'!G4426="","",'DATA IMPORT'!G4426)</f>
        <v/>
      </c>
      <c r="J4426" s="11" t="str">
        <f t="shared" si="434"/>
        <v/>
      </c>
      <c r="K4426" s="11" t="str">
        <f t="shared" si="435"/>
        <v/>
      </c>
      <c r="L4426" s="4" t="str">
        <f>IF('DATA IMPORT'!M4426="","",'DATA IMPORT'!M4426)</f>
        <v/>
      </c>
      <c r="M4426" t="str">
        <f>IF('DATA IMPORT'!C4426="","",'DATA IMPORT'!C4426)</f>
        <v/>
      </c>
    </row>
    <row r="4427" spans="2:13" x14ac:dyDescent="0.2">
      <c r="B4427" t="str">
        <f t="shared" si="431"/>
        <v>#</v>
      </c>
      <c r="C4427">
        <f>COUNTIF(D4427:D$10001,D4427)</f>
        <v>5575</v>
      </c>
      <c r="D4427" t="str">
        <f t="shared" si="430"/>
        <v/>
      </c>
      <c r="E4427" t="str">
        <f>IF('DATA IMPORT'!E4427="","",'DATA IMPORT'!E4427)</f>
        <v/>
      </c>
      <c r="F4427" s="1" t="str">
        <f>IF('DATA IMPORT'!I4427="","",'DATA IMPORT'!I4427)</f>
        <v/>
      </c>
      <c r="G4427" s="11" t="str">
        <f t="shared" si="432"/>
        <v/>
      </c>
      <c r="H4427" s="11" t="str">
        <f t="shared" si="433"/>
        <v/>
      </c>
      <c r="I4427" s="1" t="str">
        <f>IF('DATA IMPORT'!G4427="","",'DATA IMPORT'!G4427)</f>
        <v/>
      </c>
      <c r="J4427" s="11" t="str">
        <f t="shared" si="434"/>
        <v/>
      </c>
      <c r="K4427" s="11" t="str">
        <f t="shared" si="435"/>
        <v/>
      </c>
      <c r="L4427" s="4" t="str">
        <f>IF('DATA IMPORT'!M4427="","",'DATA IMPORT'!M4427)</f>
        <v/>
      </c>
      <c r="M4427" t="str">
        <f>IF('DATA IMPORT'!C4427="","",'DATA IMPORT'!C4427)</f>
        <v/>
      </c>
    </row>
    <row r="4428" spans="2:13" x14ac:dyDescent="0.2">
      <c r="B4428" t="str">
        <f t="shared" si="431"/>
        <v>#</v>
      </c>
      <c r="C4428">
        <f>COUNTIF(D4428:D$10001,D4428)</f>
        <v>5574</v>
      </c>
      <c r="D4428" t="str">
        <f t="shared" si="430"/>
        <v/>
      </c>
      <c r="E4428" t="str">
        <f>IF('DATA IMPORT'!E4428="","",'DATA IMPORT'!E4428)</f>
        <v/>
      </c>
      <c r="F4428" s="1" t="str">
        <f>IF('DATA IMPORT'!I4428="","",'DATA IMPORT'!I4428)</f>
        <v/>
      </c>
      <c r="G4428" s="11" t="str">
        <f t="shared" si="432"/>
        <v/>
      </c>
      <c r="H4428" s="11" t="str">
        <f t="shared" si="433"/>
        <v/>
      </c>
      <c r="I4428" s="1" t="str">
        <f>IF('DATA IMPORT'!G4428="","",'DATA IMPORT'!G4428)</f>
        <v/>
      </c>
      <c r="J4428" s="11" t="str">
        <f t="shared" si="434"/>
        <v/>
      </c>
      <c r="K4428" s="11" t="str">
        <f t="shared" si="435"/>
        <v/>
      </c>
      <c r="L4428" s="4" t="str">
        <f>IF('DATA IMPORT'!M4428="","",'DATA IMPORT'!M4428)</f>
        <v/>
      </c>
      <c r="M4428" t="str">
        <f>IF('DATA IMPORT'!C4428="","",'DATA IMPORT'!C4428)</f>
        <v/>
      </c>
    </row>
    <row r="4429" spans="2:13" x14ac:dyDescent="0.2">
      <c r="B4429" t="str">
        <f t="shared" si="431"/>
        <v>#</v>
      </c>
      <c r="C4429">
        <f>COUNTIF(D4429:D$10001,D4429)</f>
        <v>5573</v>
      </c>
      <c r="D4429" t="str">
        <f t="shared" si="430"/>
        <v/>
      </c>
      <c r="E4429" t="str">
        <f>IF('DATA IMPORT'!E4429="","",'DATA IMPORT'!E4429)</f>
        <v/>
      </c>
      <c r="F4429" s="1" t="str">
        <f>IF('DATA IMPORT'!I4429="","",'DATA IMPORT'!I4429)</f>
        <v/>
      </c>
      <c r="G4429" s="11" t="str">
        <f t="shared" si="432"/>
        <v/>
      </c>
      <c r="H4429" s="11" t="str">
        <f t="shared" si="433"/>
        <v/>
      </c>
      <c r="I4429" s="1" t="str">
        <f>IF('DATA IMPORT'!G4429="","",'DATA IMPORT'!G4429)</f>
        <v/>
      </c>
      <c r="J4429" s="11" t="str">
        <f t="shared" si="434"/>
        <v/>
      </c>
      <c r="K4429" s="11" t="str">
        <f t="shared" si="435"/>
        <v/>
      </c>
      <c r="L4429" s="4" t="str">
        <f>IF('DATA IMPORT'!M4429="","",'DATA IMPORT'!M4429)</f>
        <v/>
      </c>
      <c r="M4429" t="str">
        <f>IF('DATA IMPORT'!C4429="","",'DATA IMPORT'!C4429)</f>
        <v/>
      </c>
    </row>
    <row r="4430" spans="2:13" x14ac:dyDescent="0.2">
      <c r="B4430" t="str">
        <f t="shared" si="431"/>
        <v>#</v>
      </c>
      <c r="C4430">
        <f>COUNTIF(D4430:D$10001,D4430)</f>
        <v>5572</v>
      </c>
      <c r="D4430" t="str">
        <f t="shared" si="430"/>
        <v/>
      </c>
      <c r="E4430" t="str">
        <f>IF('DATA IMPORT'!E4430="","",'DATA IMPORT'!E4430)</f>
        <v/>
      </c>
      <c r="F4430" s="1" t="str">
        <f>IF('DATA IMPORT'!I4430="","",'DATA IMPORT'!I4430)</f>
        <v/>
      </c>
      <c r="G4430" s="11" t="str">
        <f t="shared" si="432"/>
        <v/>
      </c>
      <c r="H4430" s="11" t="str">
        <f t="shared" si="433"/>
        <v/>
      </c>
      <c r="I4430" s="1" t="str">
        <f>IF('DATA IMPORT'!G4430="","",'DATA IMPORT'!G4430)</f>
        <v/>
      </c>
      <c r="J4430" s="11" t="str">
        <f t="shared" si="434"/>
        <v/>
      </c>
      <c r="K4430" s="11" t="str">
        <f t="shared" si="435"/>
        <v/>
      </c>
      <c r="L4430" s="4" t="str">
        <f>IF('DATA IMPORT'!M4430="","",'DATA IMPORT'!M4430)</f>
        <v/>
      </c>
      <c r="M4430" t="str">
        <f>IF('DATA IMPORT'!C4430="","",'DATA IMPORT'!C4430)</f>
        <v/>
      </c>
    </row>
    <row r="4431" spans="2:13" x14ac:dyDescent="0.2">
      <c r="B4431" t="str">
        <f t="shared" si="431"/>
        <v>#</v>
      </c>
      <c r="C4431">
        <f>COUNTIF(D4431:D$10001,D4431)</f>
        <v>5571</v>
      </c>
      <c r="D4431" t="str">
        <f t="shared" si="430"/>
        <v/>
      </c>
      <c r="E4431" t="str">
        <f>IF('DATA IMPORT'!E4431="","",'DATA IMPORT'!E4431)</f>
        <v/>
      </c>
      <c r="F4431" s="1" t="str">
        <f>IF('DATA IMPORT'!I4431="","",'DATA IMPORT'!I4431)</f>
        <v/>
      </c>
      <c r="G4431" s="11" t="str">
        <f t="shared" si="432"/>
        <v/>
      </c>
      <c r="H4431" s="11" t="str">
        <f t="shared" si="433"/>
        <v/>
      </c>
      <c r="I4431" s="1" t="str">
        <f>IF('DATA IMPORT'!G4431="","",'DATA IMPORT'!G4431)</f>
        <v/>
      </c>
      <c r="J4431" s="11" t="str">
        <f t="shared" si="434"/>
        <v/>
      </c>
      <c r="K4431" s="11" t="str">
        <f t="shared" si="435"/>
        <v/>
      </c>
      <c r="L4431" s="4" t="str">
        <f>IF('DATA IMPORT'!M4431="","",'DATA IMPORT'!M4431)</f>
        <v/>
      </c>
      <c r="M4431" t="str">
        <f>IF('DATA IMPORT'!C4431="","",'DATA IMPORT'!C4431)</f>
        <v/>
      </c>
    </row>
    <row r="4432" spans="2:13" x14ac:dyDescent="0.2">
      <c r="B4432" t="str">
        <f t="shared" si="431"/>
        <v>#</v>
      </c>
      <c r="C4432">
        <f>COUNTIF(D4432:D$10001,D4432)</f>
        <v>5570</v>
      </c>
      <c r="D4432" t="str">
        <f t="shared" si="430"/>
        <v/>
      </c>
      <c r="E4432" t="str">
        <f>IF('DATA IMPORT'!E4432="","",'DATA IMPORT'!E4432)</f>
        <v/>
      </c>
      <c r="F4432" s="1" t="str">
        <f>IF('DATA IMPORT'!I4432="","",'DATA IMPORT'!I4432)</f>
        <v/>
      </c>
      <c r="G4432" s="11" t="str">
        <f t="shared" si="432"/>
        <v/>
      </c>
      <c r="H4432" s="11" t="str">
        <f t="shared" si="433"/>
        <v/>
      </c>
      <c r="I4432" s="1" t="str">
        <f>IF('DATA IMPORT'!G4432="","",'DATA IMPORT'!G4432)</f>
        <v/>
      </c>
      <c r="J4432" s="11" t="str">
        <f t="shared" si="434"/>
        <v/>
      </c>
      <c r="K4432" s="11" t="str">
        <f t="shared" si="435"/>
        <v/>
      </c>
      <c r="L4432" s="4" t="str">
        <f>IF('DATA IMPORT'!M4432="","",'DATA IMPORT'!M4432)</f>
        <v/>
      </c>
      <c r="M4432" t="str">
        <f>IF('DATA IMPORT'!C4432="","",'DATA IMPORT'!C4432)</f>
        <v/>
      </c>
    </row>
    <row r="4433" spans="2:13" x14ac:dyDescent="0.2">
      <c r="B4433" t="str">
        <f t="shared" si="431"/>
        <v>#</v>
      </c>
      <c r="C4433">
        <f>COUNTIF(D4433:D$10001,D4433)</f>
        <v>5569</v>
      </c>
      <c r="D4433" t="str">
        <f t="shared" si="430"/>
        <v/>
      </c>
      <c r="E4433" t="str">
        <f>IF('DATA IMPORT'!E4433="","",'DATA IMPORT'!E4433)</f>
        <v/>
      </c>
      <c r="F4433" s="1" t="str">
        <f>IF('DATA IMPORT'!I4433="","",'DATA IMPORT'!I4433)</f>
        <v/>
      </c>
      <c r="G4433" s="11" t="str">
        <f t="shared" si="432"/>
        <v/>
      </c>
      <c r="H4433" s="11" t="str">
        <f t="shared" si="433"/>
        <v/>
      </c>
      <c r="I4433" s="1" t="str">
        <f>IF('DATA IMPORT'!G4433="","",'DATA IMPORT'!G4433)</f>
        <v/>
      </c>
      <c r="J4433" s="11" t="str">
        <f t="shared" si="434"/>
        <v/>
      </c>
      <c r="K4433" s="11" t="str">
        <f t="shared" si="435"/>
        <v/>
      </c>
      <c r="L4433" s="4" t="str">
        <f>IF('DATA IMPORT'!M4433="","",'DATA IMPORT'!M4433)</f>
        <v/>
      </c>
      <c r="M4433" t="str">
        <f>IF('DATA IMPORT'!C4433="","",'DATA IMPORT'!C4433)</f>
        <v/>
      </c>
    </row>
    <row r="4434" spans="2:13" x14ac:dyDescent="0.2">
      <c r="B4434" t="str">
        <f t="shared" si="431"/>
        <v>#</v>
      </c>
      <c r="C4434">
        <f>COUNTIF(D4434:D$10001,D4434)</f>
        <v>5568</v>
      </c>
      <c r="D4434" t="str">
        <f t="shared" si="430"/>
        <v/>
      </c>
      <c r="E4434" t="str">
        <f>IF('DATA IMPORT'!E4434="","",'DATA IMPORT'!E4434)</f>
        <v/>
      </c>
      <c r="F4434" s="1" t="str">
        <f>IF('DATA IMPORT'!I4434="","",'DATA IMPORT'!I4434)</f>
        <v/>
      </c>
      <c r="G4434" s="11" t="str">
        <f t="shared" si="432"/>
        <v/>
      </c>
      <c r="H4434" s="11" t="str">
        <f t="shared" si="433"/>
        <v/>
      </c>
      <c r="I4434" s="1" t="str">
        <f>IF('DATA IMPORT'!G4434="","",'DATA IMPORT'!G4434)</f>
        <v/>
      </c>
      <c r="J4434" s="11" t="str">
        <f t="shared" si="434"/>
        <v/>
      </c>
      <c r="K4434" s="11" t="str">
        <f t="shared" si="435"/>
        <v/>
      </c>
      <c r="L4434" s="4" t="str">
        <f>IF('DATA IMPORT'!M4434="","",'DATA IMPORT'!M4434)</f>
        <v/>
      </c>
      <c r="M4434" t="str">
        <f>IF('DATA IMPORT'!C4434="","",'DATA IMPORT'!C4434)</f>
        <v/>
      </c>
    </row>
    <row r="4435" spans="2:13" x14ac:dyDescent="0.2">
      <c r="B4435" t="str">
        <f t="shared" si="431"/>
        <v>#</v>
      </c>
      <c r="C4435">
        <f>COUNTIF(D4435:D$10001,D4435)</f>
        <v>5567</v>
      </c>
      <c r="D4435" t="str">
        <f t="shared" si="430"/>
        <v/>
      </c>
      <c r="E4435" t="str">
        <f>IF('DATA IMPORT'!E4435="","",'DATA IMPORT'!E4435)</f>
        <v/>
      </c>
      <c r="F4435" s="1" t="str">
        <f>IF('DATA IMPORT'!I4435="","",'DATA IMPORT'!I4435)</f>
        <v/>
      </c>
      <c r="G4435" s="11" t="str">
        <f t="shared" si="432"/>
        <v/>
      </c>
      <c r="H4435" s="11" t="str">
        <f t="shared" si="433"/>
        <v/>
      </c>
      <c r="I4435" s="1" t="str">
        <f>IF('DATA IMPORT'!G4435="","",'DATA IMPORT'!G4435)</f>
        <v/>
      </c>
      <c r="J4435" s="11" t="str">
        <f t="shared" si="434"/>
        <v/>
      </c>
      <c r="K4435" s="11" t="str">
        <f t="shared" si="435"/>
        <v/>
      </c>
      <c r="L4435" s="4" t="str">
        <f>IF('DATA IMPORT'!M4435="","",'DATA IMPORT'!M4435)</f>
        <v/>
      </c>
      <c r="M4435" t="str">
        <f>IF('DATA IMPORT'!C4435="","",'DATA IMPORT'!C4435)</f>
        <v/>
      </c>
    </row>
    <row r="4436" spans="2:13" x14ac:dyDescent="0.2">
      <c r="B4436" t="str">
        <f t="shared" si="431"/>
        <v>#</v>
      </c>
      <c r="C4436">
        <f>COUNTIF(D4436:D$10001,D4436)</f>
        <v>5566</v>
      </c>
      <c r="D4436" t="str">
        <f t="shared" si="430"/>
        <v/>
      </c>
      <c r="E4436" t="str">
        <f>IF('DATA IMPORT'!E4436="","",'DATA IMPORT'!E4436)</f>
        <v/>
      </c>
      <c r="F4436" s="1" t="str">
        <f>IF('DATA IMPORT'!I4436="","",'DATA IMPORT'!I4436)</f>
        <v/>
      </c>
      <c r="G4436" s="11" t="str">
        <f t="shared" si="432"/>
        <v/>
      </c>
      <c r="H4436" s="11" t="str">
        <f t="shared" si="433"/>
        <v/>
      </c>
      <c r="I4436" s="1" t="str">
        <f>IF('DATA IMPORT'!G4436="","",'DATA IMPORT'!G4436)</f>
        <v/>
      </c>
      <c r="J4436" s="11" t="str">
        <f t="shared" si="434"/>
        <v/>
      </c>
      <c r="K4436" s="11" t="str">
        <f t="shared" si="435"/>
        <v/>
      </c>
      <c r="L4436" s="4" t="str">
        <f>IF('DATA IMPORT'!M4436="","",'DATA IMPORT'!M4436)</f>
        <v/>
      </c>
      <c r="M4436" t="str">
        <f>IF('DATA IMPORT'!C4436="","",'DATA IMPORT'!C4436)</f>
        <v/>
      </c>
    </row>
    <row r="4437" spans="2:13" x14ac:dyDescent="0.2">
      <c r="B4437" t="str">
        <f t="shared" si="431"/>
        <v>#</v>
      </c>
      <c r="C4437">
        <f>COUNTIF(D4437:D$10001,D4437)</f>
        <v>5565</v>
      </c>
      <c r="D4437" t="str">
        <f t="shared" si="430"/>
        <v/>
      </c>
      <c r="E4437" t="str">
        <f>IF('DATA IMPORT'!E4437="","",'DATA IMPORT'!E4437)</f>
        <v/>
      </c>
      <c r="F4437" s="1" t="str">
        <f>IF('DATA IMPORT'!I4437="","",'DATA IMPORT'!I4437)</f>
        <v/>
      </c>
      <c r="G4437" s="11" t="str">
        <f t="shared" si="432"/>
        <v/>
      </c>
      <c r="H4437" s="11" t="str">
        <f t="shared" si="433"/>
        <v/>
      </c>
      <c r="I4437" s="1" t="str">
        <f>IF('DATA IMPORT'!G4437="","",'DATA IMPORT'!G4437)</f>
        <v/>
      </c>
      <c r="J4437" s="11" t="str">
        <f t="shared" si="434"/>
        <v/>
      </c>
      <c r="K4437" s="11" t="str">
        <f t="shared" si="435"/>
        <v/>
      </c>
      <c r="L4437" s="4" t="str">
        <f>IF('DATA IMPORT'!M4437="","",'DATA IMPORT'!M4437)</f>
        <v/>
      </c>
      <c r="M4437" t="str">
        <f>IF('DATA IMPORT'!C4437="","",'DATA IMPORT'!C4437)</f>
        <v/>
      </c>
    </row>
    <row r="4438" spans="2:13" x14ac:dyDescent="0.2">
      <c r="B4438" t="str">
        <f t="shared" si="431"/>
        <v>#</v>
      </c>
      <c r="C4438">
        <f>COUNTIF(D4438:D$10001,D4438)</f>
        <v>5564</v>
      </c>
      <c r="D4438" t="str">
        <f t="shared" si="430"/>
        <v/>
      </c>
      <c r="E4438" t="str">
        <f>IF('DATA IMPORT'!E4438="","",'DATA IMPORT'!E4438)</f>
        <v/>
      </c>
      <c r="F4438" s="1" t="str">
        <f>IF('DATA IMPORT'!I4438="","",'DATA IMPORT'!I4438)</f>
        <v/>
      </c>
      <c r="G4438" s="11" t="str">
        <f t="shared" si="432"/>
        <v/>
      </c>
      <c r="H4438" s="11" t="str">
        <f t="shared" si="433"/>
        <v/>
      </c>
      <c r="I4438" s="1" t="str">
        <f>IF('DATA IMPORT'!G4438="","",'DATA IMPORT'!G4438)</f>
        <v/>
      </c>
      <c r="J4438" s="11" t="str">
        <f t="shared" si="434"/>
        <v/>
      </c>
      <c r="K4438" s="11" t="str">
        <f t="shared" si="435"/>
        <v/>
      </c>
      <c r="L4438" s="4" t="str">
        <f>IF('DATA IMPORT'!M4438="","",'DATA IMPORT'!M4438)</f>
        <v/>
      </c>
      <c r="M4438" t="str">
        <f>IF('DATA IMPORT'!C4438="","",'DATA IMPORT'!C4438)</f>
        <v/>
      </c>
    </row>
    <row r="4439" spans="2:13" x14ac:dyDescent="0.2">
      <c r="B4439" t="str">
        <f t="shared" si="431"/>
        <v>#</v>
      </c>
      <c r="C4439">
        <f>COUNTIF(D4439:D$10001,D4439)</f>
        <v>5563</v>
      </c>
      <c r="D4439" t="str">
        <f t="shared" si="430"/>
        <v/>
      </c>
      <c r="E4439" t="str">
        <f>IF('DATA IMPORT'!E4439="","",'DATA IMPORT'!E4439)</f>
        <v/>
      </c>
      <c r="F4439" s="1" t="str">
        <f>IF('DATA IMPORT'!I4439="","",'DATA IMPORT'!I4439)</f>
        <v/>
      </c>
      <c r="G4439" s="11" t="str">
        <f t="shared" si="432"/>
        <v/>
      </c>
      <c r="H4439" s="11" t="str">
        <f t="shared" si="433"/>
        <v/>
      </c>
      <c r="I4439" s="1" t="str">
        <f>IF('DATA IMPORT'!G4439="","",'DATA IMPORT'!G4439)</f>
        <v/>
      </c>
      <c r="J4439" s="11" t="str">
        <f t="shared" si="434"/>
        <v/>
      </c>
      <c r="K4439" s="11" t="str">
        <f t="shared" si="435"/>
        <v/>
      </c>
      <c r="L4439" s="4" t="str">
        <f>IF('DATA IMPORT'!M4439="","",'DATA IMPORT'!M4439)</f>
        <v/>
      </c>
      <c r="M4439" t="str">
        <f>IF('DATA IMPORT'!C4439="","",'DATA IMPORT'!C4439)</f>
        <v/>
      </c>
    </row>
    <row r="4440" spans="2:13" x14ac:dyDescent="0.2">
      <c r="B4440" t="str">
        <f t="shared" si="431"/>
        <v>#</v>
      </c>
      <c r="C4440">
        <f>COUNTIF(D4440:D$10001,D4440)</f>
        <v>5562</v>
      </c>
      <c r="D4440" t="str">
        <f t="shared" si="430"/>
        <v/>
      </c>
      <c r="E4440" t="str">
        <f>IF('DATA IMPORT'!E4440="","",'DATA IMPORT'!E4440)</f>
        <v/>
      </c>
      <c r="F4440" s="1" t="str">
        <f>IF('DATA IMPORT'!I4440="","",'DATA IMPORT'!I4440)</f>
        <v/>
      </c>
      <c r="G4440" s="11" t="str">
        <f t="shared" si="432"/>
        <v/>
      </c>
      <c r="H4440" s="11" t="str">
        <f t="shared" si="433"/>
        <v/>
      </c>
      <c r="I4440" s="1" t="str">
        <f>IF('DATA IMPORT'!G4440="","",'DATA IMPORT'!G4440)</f>
        <v/>
      </c>
      <c r="J4440" s="11" t="str">
        <f t="shared" si="434"/>
        <v/>
      </c>
      <c r="K4440" s="11" t="str">
        <f t="shared" si="435"/>
        <v/>
      </c>
      <c r="L4440" s="4" t="str">
        <f>IF('DATA IMPORT'!M4440="","",'DATA IMPORT'!M4440)</f>
        <v/>
      </c>
      <c r="M4440" t="str">
        <f>IF('DATA IMPORT'!C4440="","",'DATA IMPORT'!C4440)</f>
        <v/>
      </c>
    </row>
    <row r="4441" spans="2:13" x14ac:dyDescent="0.2">
      <c r="B4441" t="str">
        <f t="shared" si="431"/>
        <v>#</v>
      </c>
      <c r="C4441">
        <f>COUNTIF(D4441:D$10001,D4441)</f>
        <v>5561</v>
      </c>
      <c r="D4441" t="str">
        <f t="shared" si="430"/>
        <v/>
      </c>
      <c r="E4441" t="str">
        <f>IF('DATA IMPORT'!E4441="","",'DATA IMPORT'!E4441)</f>
        <v/>
      </c>
      <c r="F4441" s="1" t="str">
        <f>IF('DATA IMPORT'!I4441="","",'DATA IMPORT'!I4441)</f>
        <v/>
      </c>
      <c r="G4441" s="11" t="str">
        <f t="shared" si="432"/>
        <v/>
      </c>
      <c r="H4441" s="11" t="str">
        <f t="shared" si="433"/>
        <v/>
      </c>
      <c r="I4441" s="1" t="str">
        <f>IF('DATA IMPORT'!G4441="","",'DATA IMPORT'!G4441)</f>
        <v/>
      </c>
      <c r="J4441" s="11" t="str">
        <f t="shared" si="434"/>
        <v/>
      </c>
      <c r="K4441" s="11" t="str">
        <f t="shared" si="435"/>
        <v/>
      </c>
      <c r="L4441" s="4" t="str">
        <f>IF('DATA IMPORT'!M4441="","",'DATA IMPORT'!M4441)</f>
        <v/>
      </c>
      <c r="M4441" t="str">
        <f>IF('DATA IMPORT'!C4441="","",'DATA IMPORT'!C4441)</f>
        <v/>
      </c>
    </row>
    <row r="4442" spans="2:13" x14ac:dyDescent="0.2">
      <c r="B4442" t="str">
        <f t="shared" si="431"/>
        <v>#</v>
      </c>
      <c r="C4442">
        <f>COUNTIF(D4442:D$10001,D4442)</f>
        <v>5560</v>
      </c>
      <c r="D4442" t="str">
        <f t="shared" si="430"/>
        <v/>
      </c>
      <c r="E4442" t="str">
        <f>IF('DATA IMPORT'!E4442="","",'DATA IMPORT'!E4442)</f>
        <v/>
      </c>
      <c r="F4442" s="1" t="str">
        <f>IF('DATA IMPORT'!I4442="","",'DATA IMPORT'!I4442)</f>
        <v/>
      </c>
      <c r="G4442" s="11" t="str">
        <f t="shared" si="432"/>
        <v/>
      </c>
      <c r="H4442" s="11" t="str">
        <f t="shared" si="433"/>
        <v/>
      </c>
      <c r="I4442" s="1" t="str">
        <f>IF('DATA IMPORT'!G4442="","",'DATA IMPORT'!G4442)</f>
        <v/>
      </c>
      <c r="J4442" s="11" t="str">
        <f t="shared" si="434"/>
        <v/>
      </c>
      <c r="K4442" s="11" t="str">
        <f t="shared" si="435"/>
        <v/>
      </c>
      <c r="L4442" s="4" t="str">
        <f>IF('DATA IMPORT'!M4442="","",'DATA IMPORT'!M4442)</f>
        <v/>
      </c>
      <c r="M4442" t="str">
        <f>IF('DATA IMPORT'!C4442="","",'DATA IMPORT'!C4442)</f>
        <v/>
      </c>
    </row>
    <row r="4443" spans="2:13" x14ac:dyDescent="0.2">
      <c r="B4443" t="str">
        <f t="shared" si="431"/>
        <v>#</v>
      </c>
      <c r="C4443">
        <f>COUNTIF(D4443:D$10001,D4443)</f>
        <v>5559</v>
      </c>
      <c r="D4443" t="str">
        <f t="shared" si="430"/>
        <v/>
      </c>
      <c r="E4443" t="str">
        <f>IF('DATA IMPORT'!E4443="","",'DATA IMPORT'!E4443)</f>
        <v/>
      </c>
      <c r="F4443" s="1" t="str">
        <f>IF('DATA IMPORT'!I4443="","",'DATA IMPORT'!I4443)</f>
        <v/>
      </c>
      <c r="G4443" s="11" t="str">
        <f t="shared" si="432"/>
        <v/>
      </c>
      <c r="H4443" s="11" t="str">
        <f t="shared" si="433"/>
        <v/>
      </c>
      <c r="I4443" s="1" t="str">
        <f>IF('DATA IMPORT'!G4443="","",'DATA IMPORT'!G4443)</f>
        <v/>
      </c>
      <c r="J4443" s="11" t="str">
        <f t="shared" si="434"/>
        <v/>
      </c>
      <c r="K4443" s="11" t="str">
        <f t="shared" si="435"/>
        <v/>
      </c>
      <c r="L4443" s="4" t="str">
        <f>IF('DATA IMPORT'!M4443="","",'DATA IMPORT'!M4443)</f>
        <v/>
      </c>
      <c r="M4443" t="str">
        <f>IF('DATA IMPORT'!C4443="","",'DATA IMPORT'!C4443)</f>
        <v/>
      </c>
    </row>
    <row r="4444" spans="2:13" x14ac:dyDescent="0.2">
      <c r="B4444" t="str">
        <f t="shared" si="431"/>
        <v>#</v>
      </c>
      <c r="C4444">
        <f>COUNTIF(D4444:D$10001,D4444)</f>
        <v>5558</v>
      </c>
      <c r="D4444" t="str">
        <f t="shared" ref="D4444:D4507" si="436">IF(E4444="","",MATCH(E4444,$E$2:$E$1048576,0))</f>
        <v/>
      </c>
      <c r="E4444" t="str">
        <f>IF('DATA IMPORT'!E4444="","",'DATA IMPORT'!E4444)</f>
        <v/>
      </c>
      <c r="F4444" s="1" t="str">
        <f>IF('DATA IMPORT'!I4444="","",'DATA IMPORT'!I4444)</f>
        <v/>
      </c>
      <c r="G4444" s="11" t="str">
        <f t="shared" si="432"/>
        <v/>
      </c>
      <c r="H4444" s="11" t="str">
        <f t="shared" si="433"/>
        <v/>
      </c>
      <c r="I4444" s="1" t="str">
        <f>IF('DATA IMPORT'!G4444="","",'DATA IMPORT'!G4444)</f>
        <v/>
      </c>
      <c r="J4444" s="11" t="str">
        <f t="shared" si="434"/>
        <v/>
      </c>
      <c r="K4444" s="11" t="str">
        <f t="shared" si="435"/>
        <v/>
      </c>
      <c r="L4444" s="4" t="str">
        <f>IF('DATA IMPORT'!M4444="","",'DATA IMPORT'!M4444)</f>
        <v/>
      </c>
      <c r="M4444" t="str">
        <f>IF('DATA IMPORT'!C4444="","",'DATA IMPORT'!C4444)</f>
        <v/>
      </c>
    </row>
    <row r="4445" spans="2:13" x14ac:dyDescent="0.2">
      <c r="B4445" t="str">
        <f t="shared" si="431"/>
        <v>#</v>
      </c>
      <c r="C4445">
        <f>COUNTIF(D4445:D$10001,D4445)</f>
        <v>5557</v>
      </c>
      <c r="D4445" t="str">
        <f t="shared" si="436"/>
        <v/>
      </c>
      <c r="E4445" t="str">
        <f>IF('DATA IMPORT'!E4445="","",'DATA IMPORT'!E4445)</f>
        <v/>
      </c>
      <c r="F4445" s="1" t="str">
        <f>IF('DATA IMPORT'!I4445="","",'DATA IMPORT'!I4445)</f>
        <v/>
      </c>
      <c r="G4445" s="11" t="str">
        <f t="shared" si="432"/>
        <v/>
      </c>
      <c r="H4445" s="11" t="str">
        <f t="shared" si="433"/>
        <v/>
      </c>
      <c r="I4445" s="1" t="str">
        <f>IF('DATA IMPORT'!G4445="","",'DATA IMPORT'!G4445)</f>
        <v/>
      </c>
      <c r="J4445" s="11" t="str">
        <f t="shared" si="434"/>
        <v/>
      </c>
      <c r="K4445" s="11" t="str">
        <f t="shared" si="435"/>
        <v/>
      </c>
      <c r="L4445" s="4" t="str">
        <f>IF('DATA IMPORT'!M4445="","",'DATA IMPORT'!M4445)</f>
        <v/>
      </c>
      <c r="M4445" t="str">
        <f>IF('DATA IMPORT'!C4445="","",'DATA IMPORT'!C4445)</f>
        <v/>
      </c>
    </row>
    <row r="4446" spans="2:13" x14ac:dyDescent="0.2">
      <c r="B4446" t="str">
        <f t="shared" si="431"/>
        <v>#</v>
      </c>
      <c r="C4446">
        <f>COUNTIF(D4446:D$10001,D4446)</f>
        <v>5556</v>
      </c>
      <c r="D4446" t="str">
        <f t="shared" si="436"/>
        <v/>
      </c>
      <c r="E4446" t="str">
        <f>IF('DATA IMPORT'!E4446="","",'DATA IMPORT'!E4446)</f>
        <v/>
      </c>
      <c r="F4446" s="1" t="str">
        <f>IF('DATA IMPORT'!I4446="","",'DATA IMPORT'!I4446)</f>
        <v/>
      </c>
      <c r="G4446" s="11" t="str">
        <f t="shared" si="432"/>
        <v/>
      </c>
      <c r="H4446" s="11" t="str">
        <f t="shared" si="433"/>
        <v/>
      </c>
      <c r="I4446" s="1" t="str">
        <f>IF('DATA IMPORT'!G4446="","",'DATA IMPORT'!G4446)</f>
        <v/>
      </c>
      <c r="J4446" s="11" t="str">
        <f t="shared" si="434"/>
        <v/>
      </c>
      <c r="K4446" s="11" t="str">
        <f t="shared" si="435"/>
        <v/>
      </c>
      <c r="L4446" s="4" t="str">
        <f>IF('DATA IMPORT'!M4446="","",'DATA IMPORT'!M4446)</f>
        <v/>
      </c>
      <c r="M4446" t="str">
        <f>IF('DATA IMPORT'!C4446="","",'DATA IMPORT'!C4446)</f>
        <v/>
      </c>
    </row>
    <row r="4447" spans="2:13" x14ac:dyDescent="0.2">
      <c r="B4447" t="str">
        <f t="shared" si="431"/>
        <v>#</v>
      </c>
      <c r="C4447">
        <f>COUNTIF(D4447:D$10001,D4447)</f>
        <v>5555</v>
      </c>
      <c r="D4447" t="str">
        <f t="shared" si="436"/>
        <v/>
      </c>
      <c r="E4447" t="str">
        <f>IF('DATA IMPORT'!E4447="","",'DATA IMPORT'!E4447)</f>
        <v/>
      </c>
      <c r="F4447" s="1" t="str">
        <f>IF('DATA IMPORT'!I4447="","",'DATA IMPORT'!I4447)</f>
        <v/>
      </c>
      <c r="G4447" s="11" t="str">
        <f t="shared" si="432"/>
        <v/>
      </c>
      <c r="H4447" s="11" t="str">
        <f t="shared" si="433"/>
        <v/>
      </c>
      <c r="I4447" s="1" t="str">
        <f>IF('DATA IMPORT'!G4447="","",'DATA IMPORT'!G4447)</f>
        <v/>
      </c>
      <c r="J4447" s="11" t="str">
        <f t="shared" si="434"/>
        <v/>
      </c>
      <c r="K4447" s="11" t="str">
        <f t="shared" si="435"/>
        <v/>
      </c>
      <c r="L4447" s="4" t="str">
        <f>IF('DATA IMPORT'!M4447="","",'DATA IMPORT'!M4447)</f>
        <v/>
      </c>
      <c r="M4447" t="str">
        <f>IF('DATA IMPORT'!C4447="","",'DATA IMPORT'!C4447)</f>
        <v/>
      </c>
    </row>
    <row r="4448" spans="2:13" x14ac:dyDescent="0.2">
      <c r="B4448" t="str">
        <f t="shared" si="431"/>
        <v>#</v>
      </c>
      <c r="C4448">
        <f>COUNTIF(D4448:D$10001,D4448)</f>
        <v>5554</v>
      </c>
      <c r="D4448" t="str">
        <f t="shared" si="436"/>
        <v/>
      </c>
      <c r="E4448" t="str">
        <f>IF('DATA IMPORT'!E4448="","",'DATA IMPORT'!E4448)</f>
        <v/>
      </c>
      <c r="F4448" s="1" t="str">
        <f>IF('DATA IMPORT'!I4448="","",'DATA IMPORT'!I4448)</f>
        <v/>
      </c>
      <c r="G4448" s="11" t="str">
        <f t="shared" si="432"/>
        <v/>
      </c>
      <c r="H4448" s="11" t="str">
        <f t="shared" si="433"/>
        <v/>
      </c>
      <c r="I4448" s="1" t="str">
        <f>IF('DATA IMPORT'!G4448="","",'DATA IMPORT'!G4448)</f>
        <v/>
      </c>
      <c r="J4448" s="11" t="str">
        <f t="shared" si="434"/>
        <v/>
      </c>
      <c r="K4448" s="11" t="str">
        <f t="shared" si="435"/>
        <v/>
      </c>
      <c r="L4448" s="4" t="str">
        <f>IF('DATA IMPORT'!M4448="","",'DATA IMPORT'!M4448)</f>
        <v/>
      </c>
      <c r="M4448" t="str">
        <f>IF('DATA IMPORT'!C4448="","",'DATA IMPORT'!C4448)</f>
        <v/>
      </c>
    </row>
    <row r="4449" spans="2:13" x14ac:dyDescent="0.2">
      <c r="B4449" t="str">
        <f t="shared" si="431"/>
        <v>#</v>
      </c>
      <c r="C4449">
        <f>COUNTIF(D4449:D$10001,D4449)</f>
        <v>5553</v>
      </c>
      <c r="D4449" t="str">
        <f t="shared" si="436"/>
        <v/>
      </c>
      <c r="E4449" t="str">
        <f>IF('DATA IMPORT'!E4449="","",'DATA IMPORT'!E4449)</f>
        <v/>
      </c>
      <c r="F4449" s="1" t="str">
        <f>IF('DATA IMPORT'!I4449="","",'DATA IMPORT'!I4449)</f>
        <v/>
      </c>
      <c r="G4449" s="11" t="str">
        <f t="shared" si="432"/>
        <v/>
      </c>
      <c r="H4449" s="11" t="str">
        <f t="shared" si="433"/>
        <v/>
      </c>
      <c r="I4449" s="1" t="str">
        <f>IF('DATA IMPORT'!G4449="","",'DATA IMPORT'!G4449)</f>
        <v/>
      </c>
      <c r="J4449" s="11" t="str">
        <f t="shared" si="434"/>
        <v/>
      </c>
      <c r="K4449" s="11" t="str">
        <f t="shared" si="435"/>
        <v/>
      </c>
      <c r="L4449" s="4" t="str">
        <f>IF('DATA IMPORT'!M4449="","",'DATA IMPORT'!M4449)</f>
        <v/>
      </c>
      <c r="M4449" t="str">
        <f>IF('DATA IMPORT'!C4449="","",'DATA IMPORT'!C4449)</f>
        <v/>
      </c>
    </row>
    <row r="4450" spans="2:13" x14ac:dyDescent="0.2">
      <c r="B4450" t="str">
        <f t="shared" si="431"/>
        <v>#</v>
      </c>
      <c r="C4450">
        <f>COUNTIF(D4450:D$10001,D4450)</f>
        <v>5552</v>
      </c>
      <c r="D4450" t="str">
        <f t="shared" si="436"/>
        <v/>
      </c>
      <c r="E4450" t="str">
        <f>IF('DATA IMPORT'!E4450="","",'DATA IMPORT'!E4450)</f>
        <v/>
      </c>
      <c r="F4450" s="1" t="str">
        <f>IF('DATA IMPORT'!I4450="","",'DATA IMPORT'!I4450)</f>
        <v/>
      </c>
      <c r="G4450" s="11" t="str">
        <f t="shared" si="432"/>
        <v/>
      </c>
      <c r="H4450" s="11" t="str">
        <f t="shared" si="433"/>
        <v/>
      </c>
      <c r="I4450" s="1" t="str">
        <f>IF('DATA IMPORT'!G4450="","",'DATA IMPORT'!G4450)</f>
        <v/>
      </c>
      <c r="J4450" s="11" t="str">
        <f t="shared" si="434"/>
        <v/>
      </c>
      <c r="K4450" s="11" t="str">
        <f t="shared" si="435"/>
        <v/>
      </c>
      <c r="L4450" s="4" t="str">
        <f>IF('DATA IMPORT'!M4450="","",'DATA IMPORT'!M4450)</f>
        <v/>
      </c>
      <c r="M4450" t="str">
        <f>IF('DATA IMPORT'!C4450="","",'DATA IMPORT'!C4450)</f>
        <v/>
      </c>
    </row>
    <row r="4451" spans="2:13" x14ac:dyDescent="0.2">
      <c r="B4451" t="str">
        <f t="shared" si="431"/>
        <v>#</v>
      </c>
      <c r="C4451">
        <f>COUNTIF(D4451:D$10001,D4451)</f>
        <v>5551</v>
      </c>
      <c r="D4451" t="str">
        <f t="shared" si="436"/>
        <v/>
      </c>
      <c r="E4451" t="str">
        <f>IF('DATA IMPORT'!E4451="","",'DATA IMPORT'!E4451)</f>
        <v/>
      </c>
      <c r="F4451" s="1" t="str">
        <f>IF('DATA IMPORT'!I4451="","",'DATA IMPORT'!I4451)</f>
        <v/>
      </c>
      <c r="G4451" s="11" t="str">
        <f t="shared" si="432"/>
        <v/>
      </c>
      <c r="H4451" s="11" t="str">
        <f t="shared" si="433"/>
        <v/>
      </c>
      <c r="I4451" s="1" t="str">
        <f>IF('DATA IMPORT'!G4451="","",'DATA IMPORT'!G4451)</f>
        <v/>
      </c>
      <c r="J4451" s="11" t="str">
        <f t="shared" si="434"/>
        <v/>
      </c>
      <c r="K4451" s="11" t="str">
        <f t="shared" si="435"/>
        <v/>
      </c>
      <c r="L4451" s="4" t="str">
        <f>IF('DATA IMPORT'!M4451="","",'DATA IMPORT'!M4451)</f>
        <v/>
      </c>
      <c r="M4451" t="str">
        <f>IF('DATA IMPORT'!C4451="","",'DATA IMPORT'!C4451)</f>
        <v/>
      </c>
    </row>
    <row r="4452" spans="2:13" x14ac:dyDescent="0.2">
      <c r="B4452" t="str">
        <f t="shared" si="431"/>
        <v>#</v>
      </c>
      <c r="C4452">
        <f>COUNTIF(D4452:D$10001,D4452)</f>
        <v>5550</v>
      </c>
      <c r="D4452" t="str">
        <f t="shared" si="436"/>
        <v/>
      </c>
      <c r="E4452" t="str">
        <f>IF('DATA IMPORT'!E4452="","",'DATA IMPORT'!E4452)</f>
        <v/>
      </c>
      <c r="F4452" s="1" t="str">
        <f>IF('DATA IMPORT'!I4452="","",'DATA IMPORT'!I4452)</f>
        <v/>
      </c>
      <c r="G4452" s="11" t="str">
        <f t="shared" si="432"/>
        <v/>
      </c>
      <c r="H4452" s="11" t="str">
        <f t="shared" si="433"/>
        <v/>
      </c>
      <c r="I4452" s="1" t="str">
        <f>IF('DATA IMPORT'!G4452="","",'DATA IMPORT'!G4452)</f>
        <v/>
      </c>
      <c r="J4452" s="11" t="str">
        <f t="shared" si="434"/>
        <v/>
      </c>
      <c r="K4452" s="11" t="str">
        <f t="shared" si="435"/>
        <v/>
      </c>
      <c r="L4452" s="4" t="str">
        <f>IF('DATA IMPORT'!M4452="","",'DATA IMPORT'!M4452)</f>
        <v/>
      </c>
      <c r="M4452" t="str">
        <f>IF('DATA IMPORT'!C4452="","",'DATA IMPORT'!C4452)</f>
        <v/>
      </c>
    </row>
    <row r="4453" spans="2:13" x14ac:dyDescent="0.2">
      <c r="B4453" t="str">
        <f t="shared" si="431"/>
        <v>#</v>
      </c>
      <c r="C4453">
        <f>COUNTIF(D4453:D$10001,D4453)</f>
        <v>5549</v>
      </c>
      <c r="D4453" t="str">
        <f t="shared" si="436"/>
        <v/>
      </c>
      <c r="E4453" t="str">
        <f>IF('DATA IMPORT'!E4453="","",'DATA IMPORT'!E4453)</f>
        <v/>
      </c>
      <c r="F4453" s="1" t="str">
        <f>IF('DATA IMPORT'!I4453="","",'DATA IMPORT'!I4453)</f>
        <v/>
      </c>
      <c r="G4453" s="11" t="str">
        <f t="shared" si="432"/>
        <v/>
      </c>
      <c r="H4453" s="11" t="str">
        <f t="shared" si="433"/>
        <v/>
      </c>
      <c r="I4453" s="1" t="str">
        <f>IF('DATA IMPORT'!G4453="","",'DATA IMPORT'!G4453)</f>
        <v/>
      </c>
      <c r="J4453" s="11" t="str">
        <f t="shared" si="434"/>
        <v/>
      </c>
      <c r="K4453" s="11" t="str">
        <f t="shared" si="435"/>
        <v/>
      </c>
      <c r="L4453" s="4" t="str">
        <f>IF('DATA IMPORT'!M4453="","",'DATA IMPORT'!M4453)</f>
        <v/>
      </c>
      <c r="M4453" t="str">
        <f>IF('DATA IMPORT'!C4453="","",'DATA IMPORT'!C4453)</f>
        <v/>
      </c>
    </row>
    <row r="4454" spans="2:13" x14ac:dyDescent="0.2">
      <c r="B4454" t="str">
        <f t="shared" si="431"/>
        <v>#</v>
      </c>
      <c r="C4454">
        <f>COUNTIF(D4454:D$10001,D4454)</f>
        <v>5548</v>
      </c>
      <c r="D4454" t="str">
        <f t="shared" si="436"/>
        <v/>
      </c>
      <c r="E4454" t="str">
        <f>IF('DATA IMPORT'!E4454="","",'DATA IMPORT'!E4454)</f>
        <v/>
      </c>
      <c r="F4454" s="1" t="str">
        <f>IF('DATA IMPORT'!I4454="","",'DATA IMPORT'!I4454)</f>
        <v/>
      </c>
      <c r="G4454" s="11" t="str">
        <f t="shared" si="432"/>
        <v/>
      </c>
      <c r="H4454" s="11" t="str">
        <f t="shared" si="433"/>
        <v/>
      </c>
      <c r="I4454" s="1" t="str">
        <f>IF('DATA IMPORT'!G4454="","",'DATA IMPORT'!G4454)</f>
        <v/>
      </c>
      <c r="J4454" s="11" t="str">
        <f t="shared" si="434"/>
        <v/>
      </c>
      <c r="K4454" s="11" t="str">
        <f t="shared" si="435"/>
        <v/>
      </c>
      <c r="L4454" s="4" t="str">
        <f>IF('DATA IMPORT'!M4454="","",'DATA IMPORT'!M4454)</f>
        <v/>
      </c>
      <c r="M4454" t="str">
        <f>IF('DATA IMPORT'!C4454="","",'DATA IMPORT'!C4454)</f>
        <v/>
      </c>
    </row>
    <row r="4455" spans="2:13" x14ac:dyDescent="0.2">
      <c r="B4455" t="str">
        <f t="shared" si="431"/>
        <v>#</v>
      </c>
      <c r="C4455">
        <f>COUNTIF(D4455:D$10001,D4455)</f>
        <v>5547</v>
      </c>
      <c r="D4455" t="str">
        <f t="shared" si="436"/>
        <v/>
      </c>
      <c r="E4455" t="str">
        <f>IF('DATA IMPORT'!E4455="","",'DATA IMPORT'!E4455)</f>
        <v/>
      </c>
      <c r="F4455" s="1" t="str">
        <f>IF('DATA IMPORT'!I4455="","",'DATA IMPORT'!I4455)</f>
        <v/>
      </c>
      <c r="G4455" s="11" t="str">
        <f t="shared" si="432"/>
        <v/>
      </c>
      <c r="H4455" s="11" t="str">
        <f t="shared" si="433"/>
        <v/>
      </c>
      <c r="I4455" s="1" t="str">
        <f>IF('DATA IMPORT'!G4455="","",'DATA IMPORT'!G4455)</f>
        <v/>
      </c>
      <c r="J4455" s="11" t="str">
        <f t="shared" si="434"/>
        <v/>
      </c>
      <c r="K4455" s="11" t="str">
        <f t="shared" si="435"/>
        <v/>
      </c>
      <c r="L4455" s="4" t="str">
        <f>IF('DATA IMPORT'!M4455="","",'DATA IMPORT'!M4455)</f>
        <v/>
      </c>
      <c r="M4455" t="str">
        <f>IF('DATA IMPORT'!C4455="","",'DATA IMPORT'!C4455)</f>
        <v/>
      </c>
    </row>
    <row r="4456" spans="2:13" x14ac:dyDescent="0.2">
      <c r="B4456" t="str">
        <f t="shared" si="431"/>
        <v>#</v>
      </c>
      <c r="C4456">
        <f>COUNTIF(D4456:D$10001,D4456)</f>
        <v>5546</v>
      </c>
      <c r="D4456" t="str">
        <f t="shared" si="436"/>
        <v/>
      </c>
      <c r="E4456" t="str">
        <f>IF('DATA IMPORT'!E4456="","",'DATA IMPORT'!E4456)</f>
        <v/>
      </c>
      <c r="F4456" s="1" t="str">
        <f>IF('DATA IMPORT'!I4456="","",'DATA IMPORT'!I4456)</f>
        <v/>
      </c>
      <c r="G4456" s="11" t="str">
        <f t="shared" si="432"/>
        <v/>
      </c>
      <c r="H4456" s="11" t="str">
        <f t="shared" si="433"/>
        <v/>
      </c>
      <c r="I4456" s="1" t="str">
        <f>IF('DATA IMPORT'!G4456="","",'DATA IMPORT'!G4456)</f>
        <v/>
      </c>
      <c r="J4456" s="11" t="str">
        <f t="shared" si="434"/>
        <v/>
      </c>
      <c r="K4456" s="11" t="str">
        <f t="shared" si="435"/>
        <v/>
      </c>
      <c r="L4456" s="4" t="str">
        <f>IF('DATA IMPORT'!M4456="","",'DATA IMPORT'!M4456)</f>
        <v/>
      </c>
      <c r="M4456" t="str">
        <f>IF('DATA IMPORT'!C4456="","",'DATA IMPORT'!C4456)</f>
        <v/>
      </c>
    </row>
    <row r="4457" spans="2:13" x14ac:dyDescent="0.2">
      <c r="B4457" t="str">
        <f t="shared" si="431"/>
        <v>#</v>
      </c>
      <c r="C4457">
        <f>COUNTIF(D4457:D$10001,D4457)</f>
        <v>5545</v>
      </c>
      <c r="D4457" t="str">
        <f t="shared" si="436"/>
        <v/>
      </c>
      <c r="E4457" t="str">
        <f>IF('DATA IMPORT'!E4457="","",'DATA IMPORT'!E4457)</f>
        <v/>
      </c>
      <c r="F4457" s="1" t="str">
        <f>IF('DATA IMPORT'!I4457="","",'DATA IMPORT'!I4457)</f>
        <v/>
      </c>
      <c r="G4457" s="11" t="str">
        <f t="shared" si="432"/>
        <v/>
      </c>
      <c r="H4457" s="11" t="str">
        <f t="shared" si="433"/>
        <v/>
      </c>
      <c r="I4457" s="1" t="str">
        <f>IF('DATA IMPORT'!G4457="","",'DATA IMPORT'!G4457)</f>
        <v/>
      </c>
      <c r="J4457" s="11" t="str">
        <f t="shared" si="434"/>
        <v/>
      </c>
      <c r="K4457" s="11" t="str">
        <f t="shared" si="435"/>
        <v/>
      </c>
      <c r="L4457" s="4" t="str">
        <f>IF('DATA IMPORT'!M4457="","",'DATA IMPORT'!M4457)</f>
        <v/>
      </c>
      <c r="M4457" t="str">
        <f>IF('DATA IMPORT'!C4457="","",'DATA IMPORT'!C4457)</f>
        <v/>
      </c>
    </row>
    <row r="4458" spans="2:13" x14ac:dyDescent="0.2">
      <c r="B4458" t="str">
        <f t="shared" si="431"/>
        <v>#</v>
      </c>
      <c r="C4458">
        <f>COUNTIF(D4458:D$10001,D4458)</f>
        <v>5544</v>
      </c>
      <c r="D4458" t="str">
        <f t="shared" si="436"/>
        <v/>
      </c>
      <c r="E4458" t="str">
        <f>IF('DATA IMPORT'!E4458="","",'DATA IMPORT'!E4458)</f>
        <v/>
      </c>
      <c r="F4458" s="1" t="str">
        <f>IF('DATA IMPORT'!I4458="","",'DATA IMPORT'!I4458)</f>
        <v/>
      </c>
      <c r="G4458" s="11" t="str">
        <f t="shared" si="432"/>
        <v/>
      </c>
      <c r="H4458" s="11" t="str">
        <f t="shared" si="433"/>
        <v/>
      </c>
      <c r="I4458" s="1" t="str">
        <f>IF('DATA IMPORT'!G4458="","",'DATA IMPORT'!G4458)</f>
        <v/>
      </c>
      <c r="J4458" s="11" t="str">
        <f t="shared" si="434"/>
        <v/>
      </c>
      <c r="K4458" s="11" t="str">
        <f t="shared" si="435"/>
        <v/>
      </c>
      <c r="L4458" s="4" t="str">
        <f>IF('DATA IMPORT'!M4458="","",'DATA IMPORT'!M4458)</f>
        <v/>
      </c>
      <c r="M4458" t="str">
        <f>IF('DATA IMPORT'!C4458="","",'DATA IMPORT'!C4458)</f>
        <v/>
      </c>
    </row>
    <row r="4459" spans="2:13" x14ac:dyDescent="0.2">
      <c r="B4459" t="str">
        <f t="shared" si="431"/>
        <v>#</v>
      </c>
      <c r="C4459">
        <f>COUNTIF(D4459:D$10001,D4459)</f>
        <v>5543</v>
      </c>
      <c r="D4459" t="str">
        <f t="shared" si="436"/>
        <v/>
      </c>
      <c r="E4459" t="str">
        <f>IF('DATA IMPORT'!E4459="","",'DATA IMPORT'!E4459)</f>
        <v/>
      </c>
      <c r="F4459" s="1" t="str">
        <f>IF('DATA IMPORT'!I4459="","",'DATA IMPORT'!I4459)</f>
        <v/>
      </c>
      <c r="G4459" s="11" t="str">
        <f t="shared" si="432"/>
        <v/>
      </c>
      <c r="H4459" s="11" t="str">
        <f t="shared" si="433"/>
        <v/>
      </c>
      <c r="I4459" s="1" t="str">
        <f>IF('DATA IMPORT'!G4459="","",'DATA IMPORT'!G4459)</f>
        <v/>
      </c>
      <c r="J4459" s="11" t="str">
        <f t="shared" si="434"/>
        <v/>
      </c>
      <c r="K4459" s="11" t="str">
        <f t="shared" si="435"/>
        <v/>
      </c>
      <c r="L4459" s="4" t="str">
        <f>IF('DATA IMPORT'!M4459="","",'DATA IMPORT'!M4459)</f>
        <v/>
      </c>
      <c r="M4459" t="str">
        <f>IF('DATA IMPORT'!C4459="","",'DATA IMPORT'!C4459)</f>
        <v/>
      </c>
    </row>
    <row r="4460" spans="2:13" x14ac:dyDescent="0.2">
      <c r="B4460" t="str">
        <f t="shared" si="431"/>
        <v>#</v>
      </c>
      <c r="C4460">
        <f>COUNTIF(D4460:D$10001,D4460)</f>
        <v>5542</v>
      </c>
      <c r="D4460" t="str">
        <f t="shared" si="436"/>
        <v/>
      </c>
      <c r="E4460" t="str">
        <f>IF('DATA IMPORT'!E4460="","",'DATA IMPORT'!E4460)</f>
        <v/>
      </c>
      <c r="F4460" s="1" t="str">
        <f>IF('DATA IMPORT'!I4460="","",'DATA IMPORT'!I4460)</f>
        <v/>
      </c>
      <c r="G4460" s="11" t="str">
        <f t="shared" si="432"/>
        <v/>
      </c>
      <c r="H4460" s="11" t="str">
        <f t="shared" si="433"/>
        <v/>
      </c>
      <c r="I4460" s="1" t="str">
        <f>IF('DATA IMPORT'!G4460="","",'DATA IMPORT'!G4460)</f>
        <v/>
      </c>
      <c r="J4460" s="11" t="str">
        <f t="shared" si="434"/>
        <v/>
      </c>
      <c r="K4460" s="11" t="str">
        <f t="shared" si="435"/>
        <v/>
      </c>
      <c r="L4460" s="4" t="str">
        <f>IF('DATA IMPORT'!M4460="","",'DATA IMPORT'!M4460)</f>
        <v/>
      </c>
      <c r="M4460" t="str">
        <f>IF('DATA IMPORT'!C4460="","",'DATA IMPORT'!C4460)</f>
        <v/>
      </c>
    </row>
    <row r="4461" spans="2:13" x14ac:dyDescent="0.2">
      <c r="B4461" t="str">
        <f t="shared" si="431"/>
        <v>#</v>
      </c>
      <c r="C4461">
        <f>COUNTIF(D4461:D$10001,D4461)</f>
        <v>5541</v>
      </c>
      <c r="D4461" t="str">
        <f t="shared" si="436"/>
        <v/>
      </c>
      <c r="E4461" t="str">
        <f>IF('DATA IMPORT'!E4461="","",'DATA IMPORT'!E4461)</f>
        <v/>
      </c>
      <c r="F4461" s="1" t="str">
        <f>IF('DATA IMPORT'!I4461="","",'DATA IMPORT'!I4461)</f>
        <v/>
      </c>
      <c r="G4461" s="11" t="str">
        <f t="shared" si="432"/>
        <v/>
      </c>
      <c r="H4461" s="11" t="str">
        <f t="shared" si="433"/>
        <v/>
      </c>
      <c r="I4461" s="1" t="str">
        <f>IF('DATA IMPORT'!G4461="","",'DATA IMPORT'!G4461)</f>
        <v/>
      </c>
      <c r="J4461" s="11" t="str">
        <f t="shared" si="434"/>
        <v/>
      </c>
      <c r="K4461" s="11" t="str">
        <f t="shared" si="435"/>
        <v/>
      </c>
      <c r="L4461" s="4" t="str">
        <f>IF('DATA IMPORT'!M4461="","",'DATA IMPORT'!M4461)</f>
        <v/>
      </c>
      <c r="M4461" t="str">
        <f>IF('DATA IMPORT'!C4461="","",'DATA IMPORT'!C4461)</f>
        <v/>
      </c>
    </row>
    <row r="4462" spans="2:13" x14ac:dyDescent="0.2">
      <c r="B4462" t="str">
        <f t="shared" si="431"/>
        <v>#</v>
      </c>
      <c r="C4462">
        <f>COUNTIF(D4462:D$10001,D4462)</f>
        <v>5540</v>
      </c>
      <c r="D4462" t="str">
        <f t="shared" si="436"/>
        <v/>
      </c>
      <c r="E4462" t="str">
        <f>IF('DATA IMPORT'!E4462="","",'DATA IMPORT'!E4462)</f>
        <v/>
      </c>
      <c r="F4462" s="1" t="str">
        <f>IF('DATA IMPORT'!I4462="","",'DATA IMPORT'!I4462)</f>
        <v/>
      </c>
      <c r="G4462" s="11" t="str">
        <f t="shared" si="432"/>
        <v/>
      </c>
      <c r="H4462" s="11" t="str">
        <f t="shared" si="433"/>
        <v/>
      </c>
      <c r="I4462" s="1" t="str">
        <f>IF('DATA IMPORT'!G4462="","",'DATA IMPORT'!G4462)</f>
        <v/>
      </c>
      <c r="J4462" s="11" t="str">
        <f t="shared" si="434"/>
        <v/>
      </c>
      <c r="K4462" s="11" t="str">
        <f t="shared" si="435"/>
        <v/>
      </c>
      <c r="L4462" s="4" t="str">
        <f>IF('DATA IMPORT'!M4462="","",'DATA IMPORT'!M4462)</f>
        <v/>
      </c>
      <c r="M4462" t="str">
        <f>IF('DATA IMPORT'!C4462="","",'DATA IMPORT'!C4462)</f>
        <v/>
      </c>
    </row>
    <row r="4463" spans="2:13" x14ac:dyDescent="0.2">
      <c r="B4463" t="str">
        <f t="shared" si="431"/>
        <v>#</v>
      </c>
      <c r="C4463">
        <f>COUNTIF(D4463:D$10001,D4463)</f>
        <v>5539</v>
      </c>
      <c r="D4463" t="str">
        <f t="shared" si="436"/>
        <v/>
      </c>
      <c r="E4463" t="str">
        <f>IF('DATA IMPORT'!E4463="","",'DATA IMPORT'!E4463)</f>
        <v/>
      </c>
      <c r="F4463" s="1" t="str">
        <f>IF('DATA IMPORT'!I4463="","",'DATA IMPORT'!I4463)</f>
        <v/>
      </c>
      <c r="G4463" s="11" t="str">
        <f t="shared" si="432"/>
        <v/>
      </c>
      <c r="H4463" s="11" t="str">
        <f t="shared" si="433"/>
        <v/>
      </c>
      <c r="I4463" s="1" t="str">
        <f>IF('DATA IMPORT'!G4463="","",'DATA IMPORT'!G4463)</f>
        <v/>
      </c>
      <c r="J4463" s="11" t="str">
        <f t="shared" si="434"/>
        <v/>
      </c>
      <c r="K4463" s="11" t="str">
        <f t="shared" si="435"/>
        <v/>
      </c>
      <c r="L4463" s="4" t="str">
        <f>IF('DATA IMPORT'!M4463="","",'DATA IMPORT'!M4463)</f>
        <v/>
      </c>
      <c r="M4463" t="str">
        <f>IF('DATA IMPORT'!C4463="","",'DATA IMPORT'!C4463)</f>
        <v/>
      </c>
    </row>
    <row r="4464" spans="2:13" x14ac:dyDescent="0.2">
      <c r="B4464" t="str">
        <f t="shared" si="431"/>
        <v>#</v>
      </c>
      <c r="C4464">
        <f>COUNTIF(D4464:D$10001,D4464)</f>
        <v>5538</v>
      </c>
      <c r="D4464" t="str">
        <f t="shared" si="436"/>
        <v/>
      </c>
      <c r="E4464" t="str">
        <f>IF('DATA IMPORT'!E4464="","",'DATA IMPORT'!E4464)</f>
        <v/>
      </c>
      <c r="F4464" s="1" t="str">
        <f>IF('DATA IMPORT'!I4464="","",'DATA IMPORT'!I4464)</f>
        <v/>
      </c>
      <c r="G4464" s="11" t="str">
        <f t="shared" si="432"/>
        <v/>
      </c>
      <c r="H4464" s="11" t="str">
        <f t="shared" si="433"/>
        <v/>
      </c>
      <c r="I4464" s="1" t="str">
        <f>IF('DATA IMPORT'!G4464="","",'DATA IMPORT'!G4464)</f>
        <v/>
      </c>
      <c r="J4464" s="11" t="str">
        <f t="shared" si="434"/>
        <v/>
      </c>
      <c r="K4464" s="11" t="str">
        <f t="shared" si="435"/>
        <v/>
      </c>
      <c r="L4464" s="4" t="str">
        <f>IF('DATA IMPORT'!M4464="","",'DATA IMPORT'!M4464)</f>
        <v/>
      </c>
      <c r="M4464" t="str">
        <f>IF('DATA IMPORT'!C4464="","",'DATA IMPORT'!C4464)</f>
        <v/>
      </c>
    </row>
    <row r="4465" spans="2:13" x14ac:dyDescent="0.2">
      <c r="B4465" t="str">
        <f t="shared" si="431"/>
        <v>#</v>
      </c>
      <c r="C4465">
        <f>COUNTIF(D4465:D$10001,D4465)</f>
        <v>5537</v>
      </c>
      <c r="D4465" t="str">
        <f t="shared" si="436"/>
        <v/>
      </c>
      <c r="E4465" t="str">
        <f>IF('DATA IMPORT'!E4465="","",'DATA IMPORT'!E4465)</f>
        <v/>
      </c>
      <c r="F4465" s="1" t="str">
        <f>IF('DATA IMPORT'!I4465="","",'DATA IMPORT'!I4465)</f>
        <v/>
      </c>
      <c r="G4465" s="11" t="str">
        <f t="shared" si="432"/>
        <v/>
      </c>
      <c r="H4465" s="11" t="str">
        <f t="shared" si="433"/>
        <v/>
      </c>
      <c r="I4465" s="1" t="str">
        <f>IF('DATA IMPORT'!G4465="","",'DATA IMPORT'!G4465)</f>
        <v/>
      </c>
      <c r="J4465" s="11" t="str">
        <f t="shared" si="434"/>
        <v/>
      </c>
      <c r="K4465" s="11" t="str">
        <f t="shared" si="435"/>
        <v/>
      </c>
      <c r="L4465" s="4" t="str">
        <f>IF('DATA IMPORT'!M4465="","",'DATA IMPORT'!M4465)</f>
        <v/>
      </c>
      <c r="M4465" t="str">
        <f>IF('DATA IMPORT'!C4465="","",'DATA IMPORT'!C4465)</f>
        <v/>
      </c>
    </row>
    <row r="4466" spans="2:13" x14ac:dyDescent="0.2">
      <c r="B4466" t="str">
        <f t="shared" si="431"/>
        <v>#</v>
      </c>
      <c r="C4466">
        <f>COUNTIF(D4466:D$10001,D4466)</f>
        <v>5536</v>
      </c>
      <c r="D4466" t="str">
        <f t="shared" si="436"/>
        <v/>
      </c>
      <c r="E4466" t="str">
        <f>IF('DATA IMPORT'!E4466="","",'DATA IMPORT'!E4466)</f>
        <v/>
      </c>
      <c r="F4466" s="1" t="str">
        <f>IF('DATA IMPORT'!I4466="","",'DATA IMPORT'!I4466)</f>
        <v/>
      </c>
      <c r="G4466" s="11" t="str">
        <f t="shared" si="432"/>
        <v/>
      </c>
      <c r="H4466" s="11" t="str">
        <f t="shared" si="433"/>
        <v/>
      </c>
      <c r="I4466" s="1" t="str">
        <f>IF('DATA IMPORT'!G4466="","",'DATA IMPORT'!G4466)</f>
        <v/>
      </c>
      <c r="J4466" s="11" t="str">
        <f t="shared" si="434"/>
        <v/>
      </c>
      <c r="K4466" s="11" t="str">
        <f t="shared" si="435"/>
        <v/>
      </c>
      <c r="L4466" s="4" t="str">
        <f>IF('DATA IMPORT'!M4466="","",'DATA IMPORT'!M4466)</f>
        <v/>
      </c>
      <c r="M4466" t="str">
        <f>IF('DATA IMPORT'!C4466="","",'DATA IMPORT'!C4466)</f>
        <v/>
      </c>
    </row>
    <row r="4467" spans="2:13" x14ac:dyDescent="0.2">
      <c r="B4467" t="str">
        <f t="shared" si="431"/>
        <v>#</v>
      </c>
      <c r="C4467">
        <f>COUNTIF(D4467:D$10001,D4467)</f>
        <v>5535</v>
      </c>
      <c r="D4467" t="str">
        <f t="shared" si="436"/>
        <v/>
      </c>
      <c r="E4467" t="str">
        <f>IF('DATA IMPORT'!E4467="","",'DATA IMPORT'!E4467)</f>
        <v/>
      </c>
      <c r="F4467" s="1" t="str">
        <f>IF('DATA IMPORT'!I4467="","",'DATA IMPORT'!I4467)</f>
        <v/>
      </c>
      <c r="G4467" s="11" t="str">
        <f t="shared" si="432"/>
        <v/>
      </c>
      <c r="H4467" s="11" t="str">
        <f t="shared" si="433"/>
        <v/>
      </c>
      <c r="I4467" s="1" t="str">
        <f>IF('DATA IMPORT'!G4467="","",'DATA IMPORT'!G4467)</f>
        <v/>
      </c>
      <c r="J4467" s="11" t="str">
        <f t="shared" si="434"/>
        <v/>
      </c>
      <c r="K4467" s="11" t="str">
        <f t="shared" si="435"/>
        <v/>
      </c>
      <c r="L4467" s="4" t="str">
        <f>IF('DATA IMPORT'!M4467="","",'DATA IMPORT'!M4467)</f>
        <v/>
      </c>
      <c r="M4467" t="str">
        <f>IF('DATA IMPORT'!C4467="","",'DATA IMPORT'!C4467)</f>
        <v/>
      </c>
    </row>
    <row r="4468" spans="2:13" x14ac:dyDescent="0.2">
      <c r="B4468" t="str">
        <f t="shared" si="431"/>
        <v>#</v>
      </c>
      <c r="C4468">
        <f>COUNTIF(D4468:D$10001,D4468)</f>
        <v>5534</v>
      </c>
      <c r="D4468" t="str">
        <f t="shared" si="436"/>
        <v/>
      </c>
      <c r="E4468" t="str">
        <f>IF('DATA IMPORT'!E4468="","",'DATA IMPORT'!E4468)</f>
        <v/>
      </c>
      <c r="F4468" s="1" t="str">
        <f>IF('DATA IMPORT'!I4468="","",'DATA IMPORT'!I4468)</f>
        <v/>
      </c>
      <c r="G4468" s="11" t="str">
        <f t="shared" si="432"/>
        <v/>
      </c>
      <c r="H4468" s="11" t="str">
        <f t="shared" si="433"/>
        <v/>
      </c>
      <c r="I4468" s="1" t="str">
        <f>IF('DATA IMPORT'!G4468="","",'DATA IMPORT'!G4468)</f>
        <v/>
      </c>
      <c r="J4468" s="11" t="str">
        <f t="shared" si="434"/>
        <v/>
      </c>
      <c r="K4468" s="11" t="str">
        <f t="shared" si="435"/>
        <v/>
      </c>
      <c r="L4468" s="4" t="str">
        <f>IF('DATA IMPORT'!M4468="","",'DATA IMPORT'!M4468)</f>
        <v/>
      </c>
      <c r="M4468" t="str">
        <f>IF('DATA IMPORT'!C4468="","",'DATA IMPORT'!C4468)</f>
        <v/>
      </c>
    </row>
    <row r="4469" spans="2:13" x14ac:dyDescent="0.2">
      <c r="B4469" t="str">
        <f t="shared" si="431"/>
        <v>#</v>
      </c>
      <c r="C4469">
        <f>COUNTIF(D4469:D$10001,D4469)</f>
        <v>5533</v>
      </c>
      <c r="D4469" t="str">
        <f t="shared" si="436"/>
        <v/>
      </c>
      <c r="E4469" t="str">
        <f>IF('DATA IMPORT'!E4469="","",'DATA IMPORT'!E4469)</f>
        <v/>
      </c>
      <c r="F4469" s="1" t="str">
        <f>IF('DATA IMPORT'!I4469="","",'DATA IMPORT'!I4469)</f>
        <v/>
      </c>
      <c r="G4469" s="11" t="str">
        <f t="shared" si="432"/>
        <v/>
      </c>
      <c r="H4469" s="11" t="str">
        <f t="shared" si="433"/>
        <v/>
      </c>
      <c r="I4469" s="1" t="str">
        <f>IF('DATA IMPORT'!G4469="","",'DATA IMPORT'!G4469)</f>
        <v/>
      </c>
      <c r="J4469" s="11" t="str">
        <f t="shared" si="434"/>
        <v/>
      </c>
      <c r="K4469" s="11" t="str">
        <f t="shared" si="435"/>
        <v/>
      </c>
      <c r="L4469" s="4" t="str">
        <f>IF('DATA IMPORT'!M4469="","",'DATA IMPORT'!M4469)</f>
        <v/>
      </c>
      <c r="M4469" t="str">
        <f>IF('DATA IMPORT'!C4469="","",'DATA IMPORT'!C4469)</f>
        <v/>
      </c>
    </row>
    <row r="4470" spans="2:13" x14ac:dyDescent="0.2">
      <c r="B4470" t="str">
        <f t="shared" si="431"/>
        <v>#</v>
      </c>
      <c r="C4470">
        <f>COUNTIF(D4470:D$10001,D4470)</f>
        <v>5532</v>
      </c>
      <c r="D4470" t="str">
        <f t="shared" si="436"/>
        <v/>
      </c>
      <c r="E4470" t="str">
        <f>IF('DATA IMPORT'!E4470="","",'DATA IMPORT'!E4470)</f>
        <v/>
      </c>
      <c r="F4470" s="1" t="str">
        <f>IF('DATA IMPORT'!I4470="","",'DATA IMPORT'!I4470)</f>
        <v/>
      </c>
      <c r="G4470" s="11" t="str">
        <f t="shared" si="432"/>
        <v/>
      </c>
      <c r="H4470" s="11" t="str">
        <f t="shared" si="433"/>
        <v/>
      </c>
      <c r="I4470" s="1" t="str">
        <f>IF('DATA IMPORT'!G4470="","",'DATA IMPORT'!G4470)</f>
        <v/>
      </c>
      <c r="J4470" s="11" t="str">
        <f t="shared" si="434"/>
        <v/>
      </c>
      <c r="K4470" s="11" t="str">
        <f t="shared" si="435"/>
        <v/>
      </c>
      <c r="L4470" s="4" t="str">
        <f>IF('DATA IMPORT'!M4470="","",'DATA IMPORT'!M4470)</f>
        <v/>
      </c>
      <c r="M4470" t="str">
        <f>IF('DATA IMPORT'!C4470="","",'DATA IMPORT'!C4470)</f>
        <v/>
      </c>
    </row>
    <row r="4471" spans="2:13" x14ac:dyDescent="0.2">
      <c r="B4471" t="str">
        <f t="shared" si="431"/>
        <v>#</v>
      </c>
      <c r="C4471">
        <f>COUNTIF(D4471:D$10001,D4471)</f>
        <v>5531</v>
      </c>
      <c r="D4471" t="str">
        <f t="shared" si="436"/>
        <v/>
      </c>
      <c r="E4471" t="str">
        <f>IF('DATA IMPORT'!E4471="","",'DATA IMPORT'!E4471)</f>
        <v/>
      </c>
      <c r="F4471" s="1" t="str">
        <f>IF('DATA IMPORT'!I4471="","",'DATA IMPORT'!I4471)</f>
        <v/>
      </c>
      <c r="G4471" s="11" t="str">
        <f t="shared" si="432"/>
        <v/>
      </c>
      <c r="H4471" s="11" t="str">
        <f t="shared" si="433"/>
        <v/>
      </c>
      <c r="I4471" s="1" t="str">
        <f>IF('DATA IMPORT'!G4471="","",'DATA IMPORT'!G4471)</f>
        <v/>
      </c>
      <c r="J4471" s="11" t="str">
        <f t="shared" si="434"/>
        <v/>
      </c>
      <c r="K4471" s="11" t="str">
        <f t="shared" si="435"/>
        <v/>
      </c>
      <c r="L4471" s="4" t="str">
        <f>IF('DATA IMPORT'!M4471="","",'DATA IMPORT'!M4471)</f>
        <v/>
      </c>
      <c r="M4471" t="str">
        <f>IF('DATA IMPORT'!C4471="","",'DATA IMPORT'!C4471)</f>
        <v/>
      </c>
    </row>
    <row r="4472" spans="2:13" x14ac:dyDescent="0.2">
      <c r="B4472" t="str">
        <f t="shared" si="431"/>
        <v>#</v>
      </c>
      <c r="C4472">
        <f>COUNTIF(D4472:D$10001,D4472)</f>
        <v>5530</v>
      </c>
      <c r="D4472" t="str">
        <f t="shared" si="436"/>
        <v/>
      </c>
      <c r="E4472" t="str">
        <f>IF('DATA IMPORT'!E4472="","",'DATA IMPORT'!E4472)</f>
        <v/>
      </c>
      <c r="F4472" s="1" t="str">
        <f>IF('DATA IMPORT'!I4472="","",'DATA IMPORT'!I4472)</f>
        <v/>
      </c>
      <c r="G4472" s="11" t="str">
        <f t="shared" si="432"/>
        <v/>
      </c>
      <c r="H4472" s="11" t="str">
        <f t="shared" si="433"/>
        <v/>
      </c>
      <c r="I4472" s="1" t="str">
        <f>IF('DATA IMPORT'!G4472="","",'DATA IMPORT'!G4472)</f>
        <v/>
      </c>
      <c r="J4472" s="11" t="str">
        <f t="shared" si="434"/>
        <v/>
      </c>
      <c r="K4472" s="11" t="str">
        <f t="shared" si="435"/>
        <v/>
      </c>
      <c r="L4472" s="4" t="str">
        <f>IF('DATA IMPORT'!M4472="","",'DATA IMPORT'!M4472)</f>
        <v/>
      </c>
      <c r="M4472" t="str">
        <f>IF('DATA IMPORT'!C4472="","",'DATA IMPORT'!C4472)</f>
        <v/>
      </c>
    </row>
    <row r="4473" spans="2:13" x14ac:dyDescent="0.2">
      <c r="B4473" t="str">
        <f t="shared" si="431"/>
        <v>#</v>
      </c>
      <c r="C4473">
        <f>COUNTIF(D4473:D$10001,D4473)</f>
        <v>5529</v>
      </c>
      <c r="D4473" t="str">
        <f t="shared" si="436"/>
        <v/>
      </c>
      <c r="E4473" t="str">
        <f>IF('DATA IMPORT'!E4473="","",'DATA IMPORT'!E4473)</f>
        <v/>
      </c>
      <c r="F4473" s="1" t="str">
        <f>IF('DATA IMPORT'!I4473="","",'DATA IMPORT'!I4473)</f>
        <v/>
      </c>
      <c r="G4473" s="11" t="str">
        <f t="shared" si="432"/>
        <v/>
      </c>
      <c r="H4473" s="11" t="str">
        <f t="shared" si="433"/>
        <v/>
      </c>
      <c r="I4473" s="1" t="str">
        <f>IF('DATA IMPORT'!G4473="","",'DATA IMPORT'!G4473)</f>
        <v/>
      </c>
      <c r="J4473" s="11" t="str">
        <f t="shared" si="434"/>
        <v/>
      </c>
      <c r="K4473" s="11" t="str">
        <f t="shared" si="435"/>
        <v/>
      </c>
      <c r="L4473" s="4" t="str">
        <f>IF('DATA IMPORT'!M4473="","",'DATA IMPORT'!M4473)</f>
        <v/>
      </c>
      <c r="M4473" t="str">
        <f>IF('DATA IMPORT'!C4473="","",'DATA IMPORT'!C4473)</f>
        <v/>
      </c>
    </row>
    <row r="4474" spans="2:13" x14ac:dyDescent="0.2">
      <c r="B4474" t="str">
        <f t="shared" si="431"/>
        <v>#</v>
      </c>
      <c r="C4474">
        <f>COUNTIF(D4474:D$10001,D4474)</f>
        <v>5528</v>
      </c>
      <c r="D4474" t="str">
        <f t="shared" si="436"/>
        <v/>
      </c>
      <c r="E4474" t="str">
        <f>IF('DATA IMPORT'!E4474="","",'DATA IMPORT'!E4474)</f>
        <v/>
      </c>
      <c r="F4474" s="1" t="str">
        <f>IF('DATA IMPORT'!I4474="","",'DATA IMPORT'!I4474)</f>
        <v/>
      </c>
      <c r="G4474" s="11" t="str">
        <f t="shared" si="432"/>
        <v/>
      </c>
      <c r="H4474" s="11" t="str">
        <f t="shared" si="433"/>
        <v/>
      </c>
      <c r="I4474" s="1" t="str">
        <f>IF('DATA IMPORT'!G4474="","",'DATA IMPORT'!G4474)</f>
        <v/>
      </c>
      <c r="J4474" s="11" t="str">
        <f t="shared" si="434"/>
        <v/>
      </c>
      <c r="K4474" s="11" t="str">
        <f t="shared" si="435"/>
        <v/>
      </c>
      <c r="L4474" s="4" t="str">
        <f>IF('DATA IMPORT'!M4474="","",'DATA IMPORT'!M4474)</f>
        <v/>
      </c>
      <c r="M4474" t="str">
        <f>IF('DATA IMPORT'!C4474="","",'DATA IMPORT'!C4474)</f>
        <v/>
      </c>
    </row>
    <row r="4475" spans="2:13" x14ac:dyDescent="0.2">
      <c r="B4475" t="str">
        <f t="shared" si="431"/>
        <v>#</v>
      </c>
      <c r="C4475">
        <f>COUNTIF(D4475:D$10001,D4475)</f>
        <v>5527</v>
      </c>
      <c r="D4475" t="str">
        <f t="shared" si="436"/>
        <v/>
      </c>
      <c r="E4475" t="str">
        <f>IF('DATA IMPORT'!E4475="","",'DATA IMPORT'!E4475)</f>
        <v/>
      </c>
      <c r="F4475" s="1" t="str">
        <f>IF('DATA IMPORT'!I4475="","",'DATA IMPORT'!I4475)</f>
        <v/>
      </c>
      <c r="G4475" s="11" t="str">
        <f t="shared" si="432"/>
        <v/>
      </c>
      <c r="H4475" s="11" t="str">
        <f t="shared" si="433"/>
        <v/>
      </c>
      <c r="I4475" s="1" t="str">
        <f>IF('DATA IMPORT'!G4475="","",'DATA IMPORT'!G4475)</f>
        <v/>
      </c>
      <c r="J4475" s="11" t="str">
        <f t="shared" si="434"/>
        <v/>
      </c>
      <c r="K4475" s="11" t="str">
        <f t="shared" si="435"/>
        <v/>
      </c>
      <c r="L4475" s="4" t="str">
        <f>IF('DATA IMPORT'!M4475="","",'DATA IMPORT'!M4475)</f>
        <v/>
      </c>
      <c r="M4475" t="str">
        <f>IF('DATA IMPORT'!C4475="","",'DATA IMPORT'!C4475)</f>
        <v/>
      </c>
    </row>
    <row r="4476" spans="2:13" x14ac:dyDescent="0.2">
      <c r="B4476" t="str">
        <f t="shared" si="431"/>
        <v>#</v>
      </c>
      <c r="C4476">
        <f>COUNTIF(D4476:D$10001,D4476)</f>
        <v>5526</v>
      </c>
      <c r="D4476" t="str">
        <f t="shared" si="436"/>
        <v/>
      </c>
      <c r="E4476" t="str">
        <f>IF('DATA IMPORT'!E4476="","",'DATA IMPORT'!E4476)</f>
        <v/>
      </c>
      <c r="F4476" s="1" t="str">
        <f>IF('DATA IMPORT'!I4476="","",'DATA IMPORT'!I4476)</f>
        <v/>
      </c>
      <c r="G4476" s="11" t="str">
        <f t="shared" si="432"/>
        <v/>
      </c>
      <c r="H4476" s="11" t="str">
        <f t="shared" si="433"/>
        <v/>
      </c>
      <c r="I4476" s="1" t="str">
        <f>IF('DATA IMPORT'!G4476="","",'DATA IMPORT'!G4476)</f>
        <v/>
      </c>
      <c r="J4476" s="11" t="str">
        <f t="shared" si="434"/>
        <v/>
      </c>
      <c r="K4476" s="11" t="str">
        <f t="shared" si="435"/>
        <v/>
      </c>
      <c r="L4476" s="4" t="str">
        <f>IF('DATA IMPORT'!M4476="","",'DATA IMPORT'!M4476)</f>
        <v/>
      </c>
      <c r="M4476" t="str">
        <f>IF('DATA IMPORT'!C4476="","",'DATA IMPORT'!C4476)</f>
        <v/>
      </c>
    </row>
    <row r="4477" spans="2:13" x14ac:dyDescent="0.2">
      <c r="B4477" t="str">
        <f t="shared" si="431"/>
        <v>#</v>
      </c>
      <c r="C4477">
        <f>COUNTIF(D4477:D$10001,D4477)</f>
        <v>5525</v>
      </c>
      <c r="D4477" t="str">
        <f t="shared" si="436"/>
        <v/>
      </c>
      <c r="E4477" t="str">
        <f>IF('DATA IMPORT'!E4477="","",'DATA IMPORT'!E4477)</f>
        <v/>
      </c>
      <c r="F4477" s="1" t="str">
        <f>IF('DATA IMPORT'!I4477="","",'DATA IMPORT'!I4477)</f>
        <v/>
      </c>
      <c r="G4477" s="11" t="str">
        <f t="shared" si="432"/>
        <v/>
      </c>
      <c r="H4477" s="11" t="str">
        <f t="shared" si="433"/>
        <v/>
      </c>
      <c r="I4477" s="1" t="str">
        <f>IF('DATA IMPORT'!G4477="","",'DATA IMPORT'!G4477)</f>
        <v/>
      </c>
      <c r="J4477" s="11" t="str">
        <f t="shared" si="434"/>
        <v/>
      </c>
      <c r="K4477" s="11" t="str">
        <f t="shared" si="435"/>
        <v/>
      </c>
      <c r="L4477" s="4" t="str">
        <f>IF('DATA IMPORT'!M4477="","",'DATA IMPORT'!M4477)</f>
        <v/>
      </c>
      <c r="M4477" t="str">
        <f>IF('DATA IMPORT'!C4477="","",'DATA IMPORT'!C4477)</f>
        <v/>
      </c>
    </row>
    <row r="4478" spans="2:13" x14ac:dyDescent="0.2">
      <c r="B4478" t="str">
        <f t="shared" si="431"/>
        <v>#</v>
      </c>
      <c r="C4478">
        <f>COUNTIF(D4478:D$10001,D4478)</f>
        <v>5524</v>
      </c>
      <c r="D4478" t="str">
        <f t="shared" si="436"/>
        <v/>
      </c>
      <c r="E4478" t="str">
        <f>IF('DATA IMPORT'!E4478="","",'DATA IMPORT'!E4478)</f>
        <v/>
      </c>
      <c r="F4478" s="1" t="str">
        <f>IF('DATA IMPORT'!I4478="","",'DATA IMPORT'!I4478)</f>
        <v/>
      </c>
      <c r="G4478" s="11" t="str">
        <f t="shared" si="432"/>
        <v/>
      </c>
      <c r="H4478" s="11" t="str">
        <f t="shared" si="433"/>
        <v/>
      </c>
      <c r="I4478" s="1" t="str">
        <f>IF('DATA IMPORT'!G4478="","",'DATA IMPORT'!G4478)</f>
        <v/>
      </c>
      <c r="J4478" s="11" t="str">
        <f t="shared" si="434"/>
        <v/>
      </c>
      <c r="K4478" s="11" t="str">
        <f t="shared" si="435"/>
        <v/>
      </c>
      <c r="L4478" s="4" t="str">
        <f>IF('DATA IMPORT'!M4478="","",'DATA IMPORT'!M4478)</f>
        <v/>
      </c>
      <c r="M4478" t="str">
        <f>IF('DATA IMPORT'!C4478="","",'DATA IMPORT'!C4478)</f>
        <v/>
      </c>
    </row>
    <row r="4479" spans="2:13" x14ac:dyDescent="0.2">
      <c r="B4479" t="str">
        <f t="shared" si="431"/>
        <v>#</v>
      </c>
      <c r="C4479">
        <f>COUNTIF(D4479:D$10001,D4479)</f>
        <v>5523</v>
      </c>
      <c r="D4479" t="str">
        <f t="shared" si="436"/>
        <v/>
      </c>
      <c r="E4479" t="str">
        <f>IF('DATA IMPORT'!E4479="","",'DATA IMPORT'!E4479)</f>
        <v/>
      </c>
      <c r="F4479" s="1" t="str">
        <f>IF('DATA IMPORT'!I4479="","",'DATA IMPORT'!I4479)</f>
        <v/>
      </c>
      <c r="G4479" s="11" t="str">
        <f t="shared" si="432"/>
        <v/>
      </c>
      <c r="H4479" s="11" t="str">
        <f t="shared" si="433"/>
        <v/>
      </c>
      <c r="I4479" s="1" t="str">
        <f>IF('DATA IMPORT'!G4479="","",'DATA IMPORT'!G4479)</f>
        <v/>
      </c>
      <c r="J4479" s="11" t="str">
        <f t="shared" si="434"/>
        <v/>
      </c>
      <c r="K4479" s="11" t="str">
        <f t="shared" si="435"/>
        <v/>
      </c>
      <c r="L4479" s="4" t="str">
        <f>IF('DATA IMPORT'!M4479="","",'DATA IMPORT'!M4479)</f>
        <v/>
      </c>
      <c r="M4479" t="str">
        <f>IF('DATA IMPORT'!C4479="","",'DATA IMPORT'!C4479)</f>
        <v/>
      </c>
    </row>
    <row r="4480" spans="2:13" x14ac:dyDescent="0.2">
      <c r="B4480" t="str">
        <f t="shared" si="431"/>
        <v>#</v>
      </c>
      <c r="C4480">
        <f>COUNTIF(D4480:D$10001,D4480)</f>
        <v>5522</v>
      </c>
      <c r="D4480" t="str">
        <f t="shared" si="436"/>
        <v/>
      </c>
      <c r="E4480" t="str">
        <f>IF('DATA IMPORT'!E4480="","",'DATA IMPORT'!E4480)</f>
        <v/>
      </c>
      <c r="F4480" s="1" t="str">
        <f>IF('DATA IMPORT'!I4480="","",'DATA IMPORT'!I4480)</f>
        <v/>
      </c>
      <c r="G4480" s="11" t="str">
        <f t="shared" si="432"/>
        <v/>
      </c>
      <c r="H4480" s="11" t="str">
        <f t="shared" si="433"/>
        <v/>
      </c>
      <c r="I4480" s="1" t="str">
        <f>IF('DATA IMPORT'!G4480="","",'DATA IMPORT'!G4480)</f>
        <v/>
      </c>
      <c r="J4480" s="11" t="str">
        <f t="shared" si="434"/>
        <v/>
      </c>
      <c r="K4480" s="11" t="str">
        <f t="shared" si="435"/>
        <v/>
      </c>
      <c r="L4480" s="4" t="str">
        <f>IF('DATA IMPORT'!M4480="","",'DATA IMPORT'!M4480)</f>
        <v/>
      </c>
      <c r="M4480" t="str">
        <f>IF('DATA IMPORT'!C4480="","",'DATA IMPORT'!C4480)</f>
        <v/>
      </c>
    </row>
    <row r="4481" spans="2:13" x14ac:dyDescent="0.2">
      <c r="B4481" t="str">
        <f t="shared" si="431"/>
        <v>#</v>
      </c>
      <c r="C4481">
        <f>COUNTIF(D4481:D$10001,D4481)</f>
        <v>5521</v>
      </c>
      <c r="D4481" t="str">
        <f t="shared" si="436"/>
        <v/>
      </c>
      <c r="E4481" t="str">
        <f>IF('DATA IMPORT'!E4481="","",'DATA IMPORT'!E4481)</f>
        <v/>
      </c>
      <c r="F4481" s="1" t="str">
        <f>IF('DATA IMPORT'!I4481="","",'DATA IMPORT'!I4481)</f>
        <v/>
      </c>
      <c r="G4481" s="11" t="str">
        <f t="shared" si="432"/>
        <v/>
      </c>
      <c r="H4481" s="11" t="str">
        <f t="shared" si="433"/>
        <v/>
      </c>
      <c r="I4481" s="1" t="str">
        <f>IF('DATA IMPORT'!G4481="","",'DATA IMPORT'!G4481)</f>
        <v/>
      </c>
      <c r="J4481" s="11" t="str">
        <f t="shared" si="434"/>
        <v/>
      </c>
      <c r="K4481" s="11" t="str">
        <f t="shared" si="435"/>
        <v/>
      </c>
      <c r="L4481" s="4" t="str">
        <f>IF('DATA IMPORT'!M4481="","",'DATA IMPORT'!M4481)</f>
        <v/>
      </c>
      <c r="M4481" t="str">
        <f>IF('DATA IMPORT'!C4481="","",'DATA IMPORT'!C4481)</f>
        <v/>
      </c>
    </row>
    <row r="4482" spans="2:13" x14ac:dyDescent="0.2">
      <c r="B4482" t="str">
        <f t="shared" si="431"/>
        <v>#</v>
      </c>
      <c r="C4482">
        <f>COUNTIF(D4482:D$10001,D4482)</f>
        <v>5520</v>
      </c>
      <c r="D4482" t="str">
        <f t="shared" si="436"/>
        <v/>
      </c>
      <c r="E4482" t="str">
        <f>IF('DATA IMPORT'!E4482="","",'DATA IMPORT'!E4482)</f>
        <v/>
      </c>
      <c r="F4482" s="1" t="str">
        <f>IF('DATA IMPORT'!I4482="","",'DATA IMPORT'!I4482)</f>
        <v/>
      </c>
      <c r="G4482" s="11" t="str">
        <f t="shared" si="432"/>
        <v/>
      </c>
      <c r="H4482" s="11" t="str">
        <f t="shared" si="433"/>
        <v/>
      </c>
      <c r="I4482" s="1" t="str">
        <f>IF('DATA IMPORT'!G4482="","",'DATA IMPORT'!G4482)</f>
        <v/>
      </c>
      <c r="J4482" s="11" t="str">
        <f t="shared" si="434"/>
        <v/>
      </c>
      <c r="K4482" s="11" t="str">
        <f t="shared" si="435"/>
        <v/>
      </c>
      <c r="L4482" s="4" t="str">
        <f>IF('DATA IMPORT'!M4482="","",'DATA IMPORT'!M4482)</f>
        <v/>
      </c>
      <c r="M4482" t="str">
        <f>IF('DATA IMPORT'!C4482="","",'DATA IMPORT'!C4482)</f>
        <v/>
      </c>
    </row>
    <row r="4483" spans="2:13" x14ac:dyDescent="0.2">
      <c r="B4483" t="str">
        <f t="shared" ref="B4483:B4546" si="437">IF(C4483=1,D4483,"#")</f>
        <v>#</v>
      </c>
      <c r="C4483">
        <f>COUNTIF(D4483:D$10001,D4483)</f>
        <v>5519</v>
      </c>
      <c r="D4483" t="str">
        <f t="shared" si="436"/>
        <v/>
      </c>
      <c r="E4483" t="str">
        <f>IF('DATA IMPORT'!E4483="","",'DATA IMPORT'!E4483)</f>
        <v/>
      </c>
      <c r="F4483" s="1" t="str">
        <f>IF('DATA IMPORT'!I4483="","",'DATA IMPORT'!I4483)</f>
        <v/>
      </c>
      <c r="G4483" s="11" t="str">
        <f t="shared" ref="G4483:G4546" si="438">IF(F4483="","",MONTH(F4483))</f>
        <v/>
      </c>
      <c r="H4483" s="11" t="str">
        <f t="shared" ref="H4483:H4546" si="439">IF(F4483="","",YEAR(F4483))</f>
        <v/>
      </c>
      <c r="I4483" s="1" t="str">
        <f>IF('DATA IMPORT'!G4483="","",'DATA IMPORT'!G4483)</f>
        <v/>
      </c>
      <c r="J4483" s="11" t="str">
        <f t="shared" ref="J4483:J4546" si="440">IF(I4483="","",MONTH(I4483))</f>
        <v/>
      </c>
      <c r="K4483" s="11" t="str">
        <f t="shared" ref="K4483:K4546" si="441">IF(I4483="","",YEAR(I4483))</f>
        <v/>
      </c>
      <c r="L4483" s="4" t="str">
        <f>IF('DATA IMPORT'!M4483="","",'DATA IMPORT'!M4483)</f>
        <v/>
      </c>
      <c r="M4483" t="str">
        <f>IF('DATA IMPORT'!C4483="","",'DATA IMPORT'!C4483)</f>
        <v/>
      </c>
    </row>
    <row r="4484" spans="2:13" x14ac:dyDescent="0.2">
      <c r="B4484" t="str">
        <f t="shared" si="437"/>
        <v>#</v>
      </c>
      <c r="C4484">
        <f>COUNTIF(D4484:D$10001,D4484)</f>
        <v>5518</v>
      </c>
      <c r="D4484" t="str">
        <f t="shared" si="436"/>
        <v/>
      </c>
      <c r="E4484" t="str">
        <f>IF('DATA IMPORT'!E4484="","",'DATA IMPORT'!E4484)</f>
        <v/>
      </c>
      <c r="F4484" s="1" t="str">
        <f>IF('DATA IMPORT'!I4484="","",'DATA IMPORT'!I4484)</f>
        <v/>
      </c>
      <c r="G4484" s="11" t="str">
        <f t="shared" si="438"/>
        <v/>
      </c>
      <c r="H4484" s="11" t="str">
        <f t="shared" si="439"/>
        <v/>
      </c>
      <c r="I4484" s="1" t="str">
        <f>IF('DATA IMPORT'!G4484="","",'DATA IMPORT'!G4484)</f>
        <v/>
      </c>
      <c r="J4484" s="11" t="str">
        <f t="shared" si="440"/>
        <v/>
      </c>
      <c r="K4484" s="11" t="str">
        <f t="shared" si="441"/>
        <v/>
      </c>
      <c r="L4484" s="4" t="str">
        <f>IF('DATA IMPORT'!M4484="","",'DATA IMPORT'!M4484)</f>
        <v/>
      </c>
      <c r="M4484" t="str">
        <f>IF('DATA IMPORT'!C4484="","",'DATA IMPORT'!C4484)</f>
        <v/>
      </c>
    </row>
    <row r="4485" spans="2:13" x14ac:dyDescent="0.2">
      <c r="B4485" t="str">
        <f t="shared" si="437"/>
        <v>#</v>
      </c>
      <c r="C4485">
        <f>COUNTIF(D4485:D$10001,D4485)</f>
        <v>5517</v>
      </c>
      <c r="D4485" t="str">
        <f t="shared" si="436"/>
        <v/>
      </c>
      <c r="E4485" t="str">
        <f>IF('DATA IMPORT'!E4485="","",'DATA IMPORT'!E4485)</f>
        <v/>
      </c>
      <c r="F4485" s="1" t="str">
        <f>IF('DATA IMPORT'!I4485="","",'DATA IMPORT'!I4485)</f>
        <v/>
      </c>
      <c r="G4485" s="11" t="str">
        <f t="shared" si="438"/>
        <v/>
      </c>
      <c r="H4485" s="11" t="str">
        <f t="shared" si="439"/>
        <v/>
      </c>
      <c r="I4485" s="1" t="str">
        <f>IF('DATA IMPORT'!G4485="","",'DATA IMPORT'!G4485)</f>
        <v/>
      </c>
      <c r="J4485" s="11" t="str">
        <f t="shared" si="440"/>
        <v/>
      </c>
      <c r="K4485" s="11" t="str">
        <f t="shared" si="441"/>
        <v/>
      </c>
      <c r="L4485" s="4" t="str">
        <f>IF('DATA IMPORT'!M4485="","",'DATA IMPORT'!M4485)</f>
        <v/>
      </c>
      <c r="M4485" t="str">
        <f>IF('DATA IMPORT'!C4485="","",'DATA IMPORT'!C4485)</f>
        <v/>
      </c>
    </row>
    <row r="4486" spans="2:13" x14ac:dyDescent="0.2">
      <c r="B4486" t="str">
        <f t="shared" si="437"/>
        <v>#</v>
      </c>
      <c r="C4486">
        <f>COUNTIF(D4486:D$10001,D4486)</f>
        <v>5516</v>
      </c>
      <c r="D4486" t="str">
        <f t="shared" si="436"/>
        <v/>
      </c>
      <c r="E4486" t="str">
        <f>IF('DATA IMPORT'!E4486="","",'DATA IMPORT'!E4486)</f>
        <v/>
      </c>
      <c r="F4486" s="1" t="str">
        <f>IF('DATA IMPORT'!I4486="","",'DATA IMPORT'!I4486)</f>
        <v/>
      </c>
      <c r="G4486" s="11" t="str">
        <f t="shared" si="438"/>
        <v/>
      </c>
      <c r="H4486" s="11" t="str">
        <f t="shared" si="439"/>
        <v/>
      </c>
      <c r="I4486" s="1" t="str">
        <f>IF('DATA IMPORT'!G4486="","",'DATA IMPORT'!G4486)</f>
        <v/>
      </c>
      <c r="J4486" s="11" t="str">
        <f t="shared" si="440"/>
        <v/>
      </c>
      <c r="K4486" s="11" t="str">
        <f t="shared" si="441"/>
        <v/>
      </c>
      <c r="L4486" s="4" t="str">
        <f>IF('DATA IMPORT'!M4486="","",'DATA IMPORT'!M4486)</f>
        <v/>
      </c>
      <c r="M4486" t="str">
        <f>IF('DATA IMPORT'!C4486="","",'DATA IMPORT'!C4486)</f>
        <v/>
      </c>
    </row>
    <row r="4487" spans="2:13" x14ac:dyDescent="0.2">
      <c r="B4487" t="str">
        <f t="shared" si="437"/>
        <v>#</v>
      </c>
      <c r="C4487">
        <f>COUNTIF(D4487:D$10001,D4487)</f>
        <v>5515</v>
      </c>
      <c r="D4487" t="str">
        <f t="shared" si="436"/>
        <v/>
      </c>
      <c r="E4487" t="str">
        <f>IF('DATA IMPORT'!E4487="","",'DATA IMPORT'!E4487)</f>
        <v/>
      </c>
      <c r="F4487" s="1" t="str">
        <f>IF('DATA IMPORT'!I4487="","",'DATA IMPORT'!I4487)</f>
        <v/>
      </c>
      <c r="G4487" s="11" t="str">
        <f t="shared" si="438"/>
        <v/>
      </c>
      <c r="H4487" s="11" t="str">
        <f t="shared" si="439"/>
        <v/>
      </c>
      <c r="I4487" s="1" t="str">
        <f>IF('DATA IMPORT'!G4487="","",'DATA IMPORT'!G4487)</f>
        <v/>
      </c>
      <c r="J4487" s="11" t="str">
        <f t="shared" si="440"/>
        <v/>
      </c>
      <c r="K4487" s="11" t="str">
        <f t="shared" si="441"/>
        <v/>
      </c>
      <c r="L4487" s="4" t="str">
        <f>IF('DATA IMPORT'!M4487="","",'DATA IMPORT'!M4487)</f>
        <v/>
      </c>
      <c r="M4487" t="str">
        <f>IF('DATA IMPORT'!C4487="","",'DATA IMPORT'!C4487)</f>
        <v/>
      </c>
    </row>
    <row r="4488" spans="2:13" x14ac:dyDescent="0.2">
      <c r="B4488" t="str">
        <f t="shared" si="437"/>
        <v>#</v>
      </c>
      <c r="C4488">
        <f>COUNTIF(D4488:D$10001,D4488)</f>
        <v>5514</v>
      </c>
      <c r="D4488" t="str">
        <f t="shared" si="436"/>
        <v/>
      </c>
      <c r="E4488" t="str">
        <f>IF('DATA IMPORT'!E4488="","",'DATA IMPORT'!E4488)</f>
        <v/>
      </c>
      <c r="F4488" s="1" t="str">
        <f>IF('DATA IMPORT'!I4488="","",'DATA IMPORT'!I4488)</f>
        <v/>
      </c>
      <c r="G4488" s="11" t="str">
        <f t="shared" si="438"/>
        <v/>
      </c>
      <c r="H4488" s="11" t="str">
        <f t="shared" si="439"/>
        <v/>
      </c>
      <c r="I4488" s="1" t="str">
        <f>IF('DATA IMPORT'!G4488="","",'DATA IMPORT'!G4488)</f>
        <v/>
      </c>
      <c r="J4488" s="11" t="str">
        <f t="shared" si="440"/>
        <v/>
      </c>
      <c r="K4488" s="11" t="str">
        <f t="shared" si="441"/>
        <v/>
      </c>
      <c r="L4488" s="4" t="str">
        <f>IF('DATA IMPORT'!M4488="","",'DATA IMPORT'!M4488)</f>
        <v/>
      </c>
      <c r="M4488" t="str">
        <f>IF('DATA IMPORT'!C4488="","",'DATA IMPORT'!C4488)</f>
        <v/>
      </c>
    </row>
    <row r="4489" spans="2:13" x14ac:dyDescent="0.2">
      <c r="B4489" t="str">
        <f t="shared" si="437"/>
        <v>#</v>
      </c>
      <c r="C4489">
        <f>COUNTIF(D4489:D$10001,D4489)</f>
        <v>5513</v>
      </c>
      <c r="D4489" t="str">
        <f t="shared" si="436"/>
        <v/>
      </c>
      <c r="E4489" t="str">
        <f>IF('DATA IMPORT'!E4489="","",'DATA IMPORT'!E4489)</f>
        <v/>
      </c>
      <c r="F4489" s="1" t="str">
        <f>IF('DATA IMPORT'!I4489="","",'DATA IMPORT'!I4489)</f>
        <v/>
      </c>
      <c r="G4489" s="11" t="str">
        <f t="shared" si="438"/>
        <v/>
      </c>
      <c r="H4489" s="11" t="str">
        <f t="shared" si="439"/>
        <v/>
      </c>
      <c r="I4489" s="1" t="str">
        <f>IF('DATA IMPORT'!G4489="","",'DATA IMPORT'!G4489)</f>
        <v/>
      </c>
      <c r="J4489" s="11" t="str">
        <f t="shared" si="440"/>
        <v/>
      </c>
      <c r="K4489" s="11" t="str">
        <f t="shared" si="441"/>
        <v/>
      </c>
      <c r="L4489" s="4" t="str">
        <f>IF('DATA IMPORT'!M4489="","",'DATA IMPORT'!M4489)</f>
        <v/>
      </c>
      <c r="M4489" t="str">
        <f>IF('DATA IMPORT'!C4489="","",'DATA IMPORT'!C4489)</f>
        <v/>
      </c>
    </row>
    <row r="4490" spans="2:13" x14ac:dyDescent="0.2">
      <c r="B4490" t="str">
        <f t="shared" si="437"/>
        <v>#</v>
      </c>
      <c r="C4490">
        <f>COUNTIF(D4490:D$10001,D4490)</f>
        <v>5512</v>
      </c>
      <c r="D4490" t="str">
        <f t="shared" si="436"/>
        <v/>
      </c>
      <c r="E4490" t="str">
        <f>IF('DATA IMPORT'!E4490="","",'DATA IMPORT'!E4490)</f>
        <v/>
      </c>
      <c r="F4490" s="1" t="str">
        <f>IF('DATA IMPORT'!I4490="","",'DATA IMPORT'!I4490)</f>
        <v/>
      </c>
      <c r="G4490" s="11" t="str">
        <f t="shared" si="438"/>
        <v/>
      </c>
      <c r="H4490" s="11" t="str">
        <f t="shared" si="439"/>
        <v/>
      </c>
      <c r="I4490" s="1" t="str">
        <f>IF('DATA IMPORT'!G4490="","",'DATA IMPORT'!G4490)</f>
        <v/>
      </c>
      <c r="J4490" s="11" t="str">
        <f t="shared" si="440"/>
        <v/>
      </c>
      <c r="K4490" s="11" t="str">
        <f t="shared" si="441"/>
        <v/>
      </c>
      <c r="L4490" s="4" t="str">
        <f>IF('DATA IMPORT'!M4490="","",'DATA IMPORT'!M4490)</f>
        <v/>
      </c>
      <c r="M4490" t="str">
        <f>IF('DATA IMPORT'!C4490="","",'DATA IMPORT'!C4490)</f>
        <v/>
      </c>
    </row>
    <row r="4491" spans="2:13" x14ac:dyDescent="0.2">
      <c r="B4491" t="str">
        <f t="shared" si="437"/>
        <v>#</v>
      </c>
      <c r="C4491">
        <f>COUNTIF(D4491:D$10001,D4491)</f>
        <v>5511</v>
      </c>
      <c r="D4491" t="str">
        <f t="shared" si="436"/>
        <v/>
      </c>
      <c r="E4491" t="str">
        <f>IF('DATA IMPORT'!E4491="","",'DATA IMPORT'!E4491)</f>
        <v/>
      </c>
      <c r="F4491" s="1" t="str">
        <f>IF('DATA IMPORT'!I4491="","",'DATA IMPORT'!I4491)</f>
        <v/>
      </c>
      <c r="G4491" s="11" t="str">
        <f t="shared" si="438"/>
        <v/>
      </c>
      <c r="H4491" s="11" t="str">
        <f t="shared" si="439"/>
        <v/>
      </c>
      <c r="I4491" s="1" t="str">
        <f>IF('DATA IMPORT'!G4491="","",'DATA IMPORT'!G4491)</f>
        <v/>
      </c>
      <c r="J4491" s="11" t="str">
        <f t="shared" si="440"/>
        <v/>
      </c>
      <c r="K4491" s="11" t="str">
        <f t="shared" si="441"/>
        <v/>
      </c>
      <c r="L4491" s="4" t="str">
        <f>IF('DATA IMPORT'!M4491="","",'DATA IMPORT'!M4491)</f>
        <v/>
      </c>
      <c r="M4491" t="str">
        <f>IF('DATA IMPORT'!C4491="","",'DATA IMPORT'!C4491)</f>
        <v/>
      </c>
    </row>
    <row r="4492" spans="2:13" x14ac:dyDescent="0.2">
      <c r="B4492" t="str">
        <f t="shared" si="437"/>
        <v>#</v>
      </c>
      <c r="C4492">
        <f>COUNTIF(D4492:D$10001,D4492)</f>
        <v>5510</v>
      </c>
      <c r="D4492" t="str">
        <f t="shared" si="436"/>
        <v/>
      </c>
      <c r="E4492" t="str">
        <f>IF('DATA IMPORT'!E4492="","",'DATA IMPORT'!E4492)</f>
        <v/>
      </c>
      <c r="F4492" s="1" t="str">
        <f>IF('DATA IMPORT'!I4492="","",'DATA IMPORT'!I4492)</f>
        <v/>
      </c>
      <c r="G4492" s="11" t="str">
        <f t="shared" si="438"/>
        <v/>
      </c>
      <c r="H4492" s="11" t="str">
        <f t="shared" si="439"/>
        <v/>
      </c>
      <c r="I4492" s="1" t="str">
        <f>IF('DATA IMPORT'!G4492="","",'DATA IMPORT'!G4492)</f>
        <v/>
      </c>
      <c r="J4492" s="11" t="str">
        <f t="shared" si="440"/>
        <v/>
      </c>
      <c r="K4492" s="11" t="str">
        <f t="shared" si="441"/>
        <v/>
      </c>
      <c r="L4492" s="4" t="str">
        <f>IF('DATA IMPORT'!M4492="","",'DATA IMPORT'!M4492)</f>
        <v/>
      </c>
      <c r="M4492" t="str">
        <f>IF('DATA IMPORT'!C4492="","",'DATA IMPORT'!C4492)</f>
        <v/>
      </c>
    </row>
    <row r="4493" spans="2:13" x14ac:dyDescent="0.2">
      <c r="B4493" t="str">
        <f t="shared" si="437"/>
        <v>#</v>
      </c>
      <c r="C4493">
        <f>COUNTIF(D4493:D$10001,D4493)</f>
        <v>5509</v>
      </c>
      <c r="D4493" t="str">
        <f t="shared" si="436"/>
        <v/>
      </c>
      <c r="E4493" t="str">
        <f>IF('DATA IMPORT'!E4493="","",'DATA IMPORT'!E4493)</f>
        <v/>
      </c>
      <c r="F4493" s="1" t="str">
        <f>IF('DATA IMPORT'!I4493="","",'DATA IMPORT'!I4493)</f>
        <v/>
      </c>
      <c r="G4493" s="11" t="str">
        <f t="shared" si="438"/>
        <v/>
      </c>
      <c r="H4493" s="11" t="str">
        <f t="shared" si="439"/>
        <v/>
      </c>
      <c r="I4493" s="1" t="str">
        <f>IF('DATA IMPORT'!G4493="","",'DATA IMPORT'!G4493)</f>
        <v/>
      </c>
      <c r="J4493" s="11" t="str">
        <f t="shared" si="440"/>
        <v/>
      </c>
      <c r="K4493" s="11" t="str">
        <f t="shared" si="441"/>
        <v/>
      </c>
      <c r="L4493" s="4" t="str">
        <f>IF('DATA IMPORT'!M4493="","",'DATA IMPORT'!M4493)</f>
        <v/>
      </c>
      <c r="M4493" t="str">
        <f>IF('DATA IMPORT'!C4493="","",'DATA IMPORT'!C4493)</f>
        <v/>
      </c>
    </row>
    <row r="4494" spans="2:13" x14ac:dyDescent="0.2">
      <c r="B4494" t="str">
        <f t="shared" si="437"/>
        <v>#</v>
      </c>
      <c r="C4494">
        <f>COUNTIF(D4494:D$10001,D4494)</f>
        <v>5508</v>
      </c>
      <c r="D4494" t="str">
        <f t="shared" si="436"/>
        <v/>
      </c>
      <c r="E4494" t="str">
        <f>IF('DATA IMPORT'!E4494="","",'DATA IMPORT'!E4494)</f>
        <v/>
      </c>
      <c r="F4494" s="1" t="str">
        <f>IF('DATA IMPORT'!I4494="","",'DATA IMPORT'!I4494)</f>
        <v/>
      </c>
      <c r="G4494" s="11" t="str">
        <f t="shared" si="438"/>
        <v/>
      </c>
      <c r="H4494" s="11" t="str">
        <f t="shared" si="439"/>
        <v/>
      </c>
      <c r="I4494" s="1" t="str">
        <f>IF('DATA IMPORT'!G4494="","",'DATA IMPORT'!G4494)</f>
        <v/>
      </c>
      <c r="J4494" s="11" t="str">
        <f t="shared" si="440"/>
        <v/>
      </c>
      <c r="K4494" s="11" t="str">
        <f t="shared" si="441"/>
        <v/>
      </c>
      <c r="L4494" s="4" t="str">
        <f>IF('DATA IMPORT'!M4494="","",'DATA IMPORT'!M4494)</f>
        <v/>
      </c>
      <c r="M4494" t="str">
        <f>IF('DATA IMPORT'!C4494="","",'DATA IMPORT'!C4494)</f>
        <v/>
      </c>
    </row>
    <row r="4495" spans="2:13" x14ac:dyDescent="0.2">
      <c r="B4495" t="str">
        <f t="shared" si="437"/>
        <v>#</v>
      </c>
      <c r="C4495">
        <f>COUNTIF(D4495:D$10001,D4495)</f>
        <v>5507</v>
      </c>
      <c r="D4495" t="str">
        <f t="shared" si="436"/>
        <v/>
      </c>
      <c r="E4495" t="str">
        <f>IF('DATA IMPORT'!E4495="","",'DATA IMPORT'!E4495)</f>
        <v/>
      </c>
      <c r="F4495" s="1" t="str">
        <f>IF('DATA IMPORT'!I4495="","",'DATA IMPORT'!I4495)</f>
        <v/>
      </c>
      <c r="G4495" s="11" t="str">
        <f t="shared" si="438"/>
        <v/>
      </c>
      <c r="H4495" s="11" t="str">
        <f t="shared" si="439"/>
        <v/>
      </c>
      <c r="I4495" s="1" t="str">
        <f>IF('DATA IMPORT'!G4495="","",'DATA IMPORT'!G4495)</f>
        <v/>
      </c>
      <c r="J4495" s="11" t="str">
        <f t="shared" si="440"/>
        <v/>
      </c>
      <c r="K4495" s="11" t="str">
        <f t="shared" si="441"/>
        <v/>
      </c>
      <c r="L4495" s="4" t="str">
        <f>IF('DATA IMPORT'!M4495="","",'DATA IMPORT'!M4495)</f>
        <v/>
      </c>
      <c r="M4495" t="str">
        <f>IF('DATA IMPORT'!C4495="","",'DATA IMPORT'!C4495)</f>
        <v/>
      </c>
    </row>
    <row r="4496" spans="2:13" x14ac:dyDescent="0.2">
      <c r="B4496" t="str">
        <f t="shared" si="437"/>
        <v>#</v>
      </c>
      <c r="C4496">
        <f>COUNTIF(D4496:D$10001,D4496)</f>
        <v>5506</v>
      </c>
      <c r="D4496" t="str">
        <f t="shared" si="436"/>
        <v/>
      </c>
      <c r="E4496" t="str">
        <f>IF('DATA IMPORT'!E4496="","",'DATA IMPORT'!E4496)</f>
        <v/>
      </c>
      <c r="F4496" s="1" t="str">
        <f>IF('DATA IMPORT'!I4496="","",'DATA IMPORT'!I4496)</f>
        <v/>
      </c>
      <c r="G4496" s="11" t="str">
        <f t="shared" si="438"/>
        <v/>
      </c>
      <c r="H4496" s="11" t="str">
        <f t="shared" si="439"/>
        <v/>
      </c>
      <c r="I4496" s="1" t="str">
        <f>IF('DATA IMPORT'!G4496="","",'DATA IMPORT'!G4496)</f>
        <v/>
      </c>
      <c r="J4496" s="11" t="str">
        <f t="shared" si="440"/>
        <v/>
      </c>
      <c r="K4496" s="11" t="str">
        <f t="shared" si="441"/>
        <v/>
      </c>
      <c r="L4496" s="4" t="str">
        <f>IF('DATA IMPORT'!M4496="","",'DATA IMPORT'!M4496)</f>
        <v/>
      </c>
      <c r="M4496" t="str">
        <f>IF('DATA IMPORT'!C4496="","",'DATA IMPORT'!C4496)</f>
        <v/>
      </c>
    </row>
    <row r="4497" spans="2:13" x14ac:dyDescent="0.2">
      <c r="B4497" t="str">
        <f t="shared" si="437"/>
        <v>#</v>
      </c>
      <c r="C4497">
        <f>COUNTIF(D4497:D$10001,D4497)</f>
        <v>5505</v>
      </c>
      <c r="D4497" t="str">
        <f t="shared" si="436"/>
        <v/>
      </c>
      <c r="E4497" t="str">
        <f>IF('DATA IMPORT'!E4497="","",'DATA IMPORT'!E4497)</f>
        <v/>
      </c>
      <c r="F4497" s="1" t="str">
        <f>IF('DATA IMPORT'!I4497="","",'DATA IMPORT'!I4497)</f>
        <v/>
      </c>
      <c r="G4497" s="11" t="str">
        <f t="shared" si="438"/>
        <v/>
      </c>
      <c r="H4497" s="11" t="str">
        <f t="shared" si="439"/>
        <v/>
      </c>
      <c r="I4497" s="1" t="str">
        <f>IF('DATA IMPORT'!G4497="","",'DATA IMPORT'!G4497)</f>
        <v/>
      </c>
      <c r="J4497" s="11" t="str">
        <f t="shared" si="440"/>
        <v/>
      </c>
      <c r="K4497" s="11" t="str">
        <f t="shared" si="441"/>
        <v/>
      </c>
      <c r="L4497" s="4" t="str">
        <f>IF('DATA IMPORT'!M4497="","",'DATA IMPORT'!M4497)</f>
        <v/>
      </c>
      <c r="M4497" t="str">
        <f>IF('DATA IMPORT'!C4497="","",'DATA IMPORT'!C4497)</f>
        <v/>
      </c>
    </row>
    <row r="4498" spans="2:13" x14ac:dyDescent="0.2">
      <c r="B4498" t="str">
        <f t="shared" si="437"/>
        <v>#</v>
      </c>
      <c r="C4498">
        <f>COUNTIF(D4498:D$10001,D4498)</f>
        <v>5504</v>
      </c>
      <c r="D4498" t="str">
        <f t="shared" si="436"/>
        <v/>
      </c>
      <c r="E4498" t="str">
        <f>IF('DATA IMPORT'!E4498="","",'DATA IMPORT'!E4498)</f>
        <v/>
      </c>
      <c r="F4498" s="1" t="str">
        <f>IF('DATA IMPORT'!I4498="","",'DATA IMPORT'!I4498)</f>
        <v/>
      </c>
      <c r="G4498" s="11" t="str">
        <f t="shared" si="438"/>
        <v/>
      </c>
      <c r="H4498" s="11" t="str">
        <f t="shared" si="439"/>
        <v/>
      </c>
      <c r="I4498" s="1" t="str">
        <f>IF('DATA IMPORT'!G4498="","",'DATA IMPORT'!G4498)</f>
        <v/>
      </c>
      <c r="J4498" s="11" t="str">
        <f t="shared" si="440"/>
        <v/>
      </c>
      <c r="K4498" s="11" t="str">
        <f t="shared" si="441"/>
        <v/>
      </c>
      <c r="L4498" s="4" t="str">
        <f>IF('DATA IMPORT'!M4498="","",'DATA IMPORT'!M4498)</f>
        <v/>
      </c>
      <c r="M4498" t="str">
        <f>IF('DATA IMPORT'!C4498="","",'DATA IMPORT'!C4498)</f>
        <v/>
      </c>
    </row>
    <row r="4499" spans="2:13" x14ac:dyDescent="0.2">
      <c r="B4499" t="str">
        <f t="shared" si="437"/>
        <v>#</v>
      </c>
      <c r="C4499">
        <f>COUNTIF(D4499:D$10001,D4499)</f>
        <v>5503</v>
      </c>
      <c r="D4499" t="str">
        <f t="shared" si="436"/>
        <v/>
      </c>
      <c r="E4499" t="str">
        <f>IF('DATA IMPORT'!E4499="","",'DATA IMPORT'!E4499)</f>
        <v/>
      </c>
      <c r="F4499" s="1" t="str">
        <f>IF('DATA IMPORT'!I4499="","",'DATA IMPORT'!I4499)</f>
        <v/>
      </c>
      <c r="G4499" s="11" t="str">
        <f t="shared" si="438"/>
        <v/>
      </c>
      <c r="H4499" s="11" t="str">
        <f t="shared" si="439"/>
        <v/>
      </c>
      <c r="I4499" s="1" t="str">
        <f>IF('DATA IMPORT'!G4499="","",'DATA IMPORT'!G4499)</f>
        <v/>
      </c>
      <c r="J4499" s="11" t="str">
        <f t="shared" si="440"/>
        <v/>
      </c>
      <c r="K4499" s="11" t="str">
        <f t="shared" si="441"/>
        <v/>
      </c>
      <c r="L4499" s="4" t="str">
        <f>IF('DATA IMPORT'!M4499="","",'DATA IMPORT'!M4499)</f>
        <v/>
      </c>
      <c r="M4499" t="str">
        <f>IF('DATA IMPORT'!C4499="","",'DATA IMPORT'!C4499)</f>
        <v/>
      </c>
    </row>
    <row r="4500" spans="2:13" x14ac:dyDescent="0.2">
      <c r="B4500" t="str">
        <f t="shared" si="437"/>
        <v>#</v>
      </c>
      <c r="C4500">
        <f>COUNTIF(D4500:D$10001,D4500)</f>
        <v>5502</v>
      </c>
      <c r="D4500" t="str">
        <f t="shared" si="436"/>
        <v/>
      </c>
      <c r="E4500" t="str">
        <f>IF('DATA IMPORT'!E4500="","",'DATA IMPORT'!E4500)</f>
        <v/>
      </c>
      <c r="F4500" s="1" t="str">
        <f>IF('DATA IMPORT'!I4500="","",'DATA IMPORT'!I4500)</f>
        <v/>
      </c>
      <c r="G4500" s="11" t="str">
        <f t="shared" si="438"/>
        <v/>
      </c>
      <c r="H4500" s="11" t="str">
        <f t="shared" si="439"/>
        <v/>
      </c>
      <c r="I4500" s="1" t="str">
        <f>IF('DATA IMPORT'!G4500="","",'DATA IMPORT'!G4500)</f>
        <v/>
      </c>
      <c r="J4500" s="11" t="str">
        <f t="shared" si="440"/>
        <v/>
      </c>
      <c r="K4500" s="11" t="str">
        <f t="shared" si="441"/>
        <v/>
      </c>
      <c r="L4500" s="4" t="str">
        <f>IF('DATA IMPORT'!M4500="","",'DATA IMPORT'!M4500)</f>
        <v/>
      </c>
      <c r="M4500" t="str">
        <f>IF('DATA IMPORT'!C4500="","",'DATA IMPORT'!C4500)</f>
        <v/>
      </c>
    </row>
    <row r="4501" spans="2:13" x14ac:dyDescent="0.2">
      <c r="B4501" t="str">
        <f t="shared" si="437"/>
        <v>#</v>
      </c>
      <c r="C4501">
        <f>COUNTIF(D4501:D$10001,D4501)</f>
        <v>5501</v>
      </c>
      <c r="D4501" t="str">
        <f t="shared" si="436"/>
        <v/>
      </c>
      <c r="E4501" t="str">
        <f>IF('DATA IMPORT'!E4501="","",'DATA IMPORT'!E4501)</f>
        <v/>
      </c>
      <c r="F4501" s="1" t="str">
        <f>IF('DATA IMPORT'!I4501="","",'DATA IMPORT'!I4501)</f>
        <v/>
      </c>
      <c r="G4501" s="11" t="str">
        <f t="shared" si="438"/>
        <v/>
      </c>
      <c r="H4501" s="11" t="str">
        <f t="shared" si="439"/>
        <v/>
      </c>
      <c r="I4501" s="1" t="str">
        <f>IF('DATA IMPORT'!G4501="","",'DATA IMPORT'!G4501)</f>
        <v/>
      </c>
      <c r="J4501" s="11" t="str">
        <f t="shared" si="440"/>
        <v/>
      </c>
      <c r="K4501" s="11" t="str">
        <f t="shared" si="441"/>
        <v/>
      </c>
      <c r="L4501" s="4" t="str">
        <f>IF('DATA IMPORT'!M4501="","",'DATA IMPORT'!M4501)</f>
        <v/>
      </c>
      <c r="M4501" t="str">
        <f>IF('DATA IMPORT'!C4501="","",'DATA IMPORT'!C4501)</f>
        <v/>
      </c>
    </row>
    <row r="4502" spans="2:13" x14ac:dyDescent="0.2">
      <c r="B4502" t="str">
        <f t="shared" si="437"/>
        <v>#</v>
      </c>
      <c r="C4502">
        <f>COUNTIF(D4502:D$10001,D4502)</f>
        <v>5500</v>
      </c>
      <c r="D4502" t="str">
        <f t="shared" si="436"/>
        <v/>
      </c>
      <c r="E4502" t="str">
        <f>IF('DATA IMPORT'!E4502="","",'DATA IMPORT'!E4502)</f>
        <v/>
      </c>
      <c r="F4502" s="1" t="str">
        <f>IF('DATA IMPORT'!I4502="","",'DATA IMPORT'!I4502)</f>
        <v/>
      </c>
      <c r="G4502" s="11" t="str">
        <f t="shared" si="438"/>
        <v/>
      </c>
      <c r="H4502" s="11" t="str">
        <f t="shared" si="439"/>
        <v/>
      </c>
      <c r="I4502" s="1" t="str">
        <f>IF('DATA IMPORT'!G4502="","",'DATA IMPORT'!G4502)</f>
        <v/>
      </c>
      <c r="J4502" s="11" t="str">
        <f t="shared" si="440"/>
        <v/>
      </c>
      <c r="K4502" s="11" t="str">
        <f t="shared" si="441"/>
        <v/>
      </c>
      <c r="L4502" s="4" t="str">
        <f>IF('DATA IMPORT'!M4502="","",'DATA IMPORT'!M4502)</f>
        <v/>
      </c>
      <c r="M4502" t="str">
        <f>IF('DATA IMPORT'!C4502="","",'DATA IMPORT'!C4502)</f>
        <v/>
      </c>
    </row>
    <row r="4503" spans="2:13" x14ac:dyDescent="0.2">
      <c r="B4503" t="str">
        <f t="shared" si="437"/>
        <v>#</v>
      </c>
      <c r="C4503">
        <f>COUNTIF(D4503:D$10001,D4503)</f>
        <v>5499</v>
      </c>
      <c r="D4503" t="str">
        <f t="shared" si="436"/>
        <v/>
      </c>
      <c r="E4503" t="str">
        <f>IF('DATA IMPORT'!E4503="","",'DATA IMPORT'!E4503)</f>
        <v/>
      </c>
      <c r="F4503" s="1" t="str">
        <f>IF('DATA IMPORT'!I4503="","",'DATA IMPORT'!I4503)</f>
        <v/>
      </c>
      <c r="G4503" s="11" t="str">
        <f t="shared" si="438"/>
        <v/>
      </c>
      <c r="H4503" s="11" t="str">
        <f t="shared" si="439"/>
        <v/>
      </c>
      <c r="I4503" s="1" t="str">
        <f>IF('DATA IMPORT'!G4503="","",'DATA IMPORT'!G4503)</f>
        <v/>
      </c>
      <c r="J4503" s="11" t="str">
        <f t="shared" si="440"/>
        <v/>
      </c>
      <c r="K4503" s="11" t="str">
        <f t="shared" si="441"/>
        <v/>
      </c>
      <c r="L4503" s="4" t="str">
        <f>IF('DATA IMPORT'!M4503="","",'DATA IMPORT'!M4503)</f>
        <v/>
      </c>
      <c r="M4503" t="str">
        <f>IF('DATA IMPORT'!C4503="","",'DATA IMPORT'!C4503)</f>
        <v/>
      </c>
    </row>
    <row r="4504" spans="2:13" x14ac:dyDescent="0.2">
      <c r="B4504" t="str">
        <f t="shared" si="437"/>
        <v>#</v>
      </c>
      <c r="C4504">
        <f>COUNTIF(D4504:D$10001,D4504)</f>
        <v>5498</v>
      </c>
      <c r="D4504" t="str">
        <f t="shared" si="436"/>
        <v/>
      </c>
      <c r="E4504" t="str">
        <f>IF('DATA IMPORT'!E4504="","",'DATA IMPORT'!E4504)</f>
        <v/>
      </c>
      <c r="F4504" s="1" t="str">
        <f>IF('DATA IMPORT'!I4504="","",'DATA IMPORT'!I4504)</f>
        <v/>
      </c>
      <c r="G4504" s="11" t="str">
        <f t="shared" si="438"/>
        <v/>
      </c>
      <c r="H4504" s="11" t="str">
        <f t="shared" si="439"/>
        <v/>
      </c>
      <c r="I4504" s="1" t="str">
        <f>IF('DATA IMPORT'!G4504="","",'DATA IMPORT'!G4504)</f>
        <v/>
      </c>
      <c r="J4504" s="11" t="str">
        <f t="shared" si="440"/>
        <v/>
      </c>
      <c r="K4504" s="11" t="str">
        <f t="shared" si="441"/>
        <v/>
      </c>
      <c r="L4504" s="4" t="str">
        <f>IF('DATA IMPORT'!M4504="","",'DATA IMPORT'!M4504)</f>
        <v/>
      </c>
      <c r="M4504" t="str">
        <f>IF('DATA IMPORT'!C4504="","",'DATA IMPORT'!C4504)</f>
        <v/>
      </c>
    </row>
    <row r="4505" spans="2:13" x14ac:dyDescent="0.2">
      <c r="B4505" t="str">
        <f t="shared" si="437"/>
        <v>#</v>
      </c>
      <c r="C4505">
        <f>COUNTIF(D4505:D$10001,D4505)</f>
        <v>5497</v>
      </c>
      <c r="D4505" t="str">
        <f t="shared" si="436"/>
        <v/>
      </c>
      <c r="E4505" t="str">
        <f>IF('DATA IMPORT'!E4505="","",'DATA IMPORT'!E4505)</f>
        <v/>
      </c>
      <c r="F4505" s="1" t="str">
        <f>IF('DATA IMPORT'!I4505="","",'DATA IMPORT'!I4505)</f>
        <v/>
      </c>
      <c r="G4505" s="11" t="str">
        <f t="shared" si="438"/>
        <v/>
      </c>
      <c r="H4505" s="11" t="str">
        <f t="shared" si="439"/>
        <v/>
      </c>
      <c r="I4505" s="1" t="str">
        <f>IF('DATA IMPORT'!G4505="","",'DATA IMPORT'!G4505)</f>
        <v/>
      </c>
      <c r="J4505" s="11" t="str">
        <f t="shared" si="440"/>
        <v/>
      </c>
      <c r="K4505" s="11" t="str">
        <f t="shared" si="441"/>
        <v/>
      </c>
      <c r="L4505" s="4" t="str">
        <f>IF('DATA IMPORT'!M4505="","",'DATA IMPORT'!M4505)</f>
        <v/>
      </c>
      <c r="M4505" t="str">
        <f>IF('DATA IMPORT'!C4505="","",'DATA IMPORT'!C4505)</f>
        <v/>
      </c>
    </row>
    <row r="4506" spans="2:13" x14ac:dyDescent="0.2">
      <c r="B4506" t="str">
        <f t="shared" si="437"/>
        <v>#</v>
      </c>
      <c r="C4506">
        <f>COUNTIF(D4506:D$10001,D4506)</f>
        <v>5496</v>
      </c>
      <c r="D4506" t="str">
        <f t="shared" si="436"/>
        <v/>
      </c>
      <c r="E4506" t="str">
        <f>IF('DATA IMPORT'!E4506="","",'DATA IMPORT'!E4506)</f>
        <v/>
      </c>
      <c r="F4506" s="1" t="str">
        <f>IF('DATA IMPORT'!I4506="","",'DATA IMPORT'!I4506)</f>
        <v/>
      </c>
      <c r="G4506" s="11" t="str">
        <f t="shared" si="438"/>
        <v/>
      </c>
      <c r="H4506" s="11" t="str">
        <f t="shared" si="439"/>
        <v/>
      </c>
      <c r="I4506" s="1" t="str">
        <f>IF('DATA IMPORT'!G4506="","",'DATA IMPORT'!G4506)</f>
        <v/>
      </c>
      <c r="J4506" s="11" t="str">
        <f t="shared" si="440"/>
        <v/>
      </c>
      <c r="K4506" s="11" t="str">
        <f t="shared" si="441"/>
        <v/>
      </c>
      <c r="L4506" s="4" t="str">
        <f>IF('DATA IMPORT'!M4506="","",'DATA IMPORT'!M4506)</f>
        <v/>
      </c>
      <c r="M4506" t="str">
        <f>IF('DATA IMPORT'!C4506="","",'DATA IMPORT'!C4506)</f>
        <v/>
      </c>
    </row>
    <row r="4507" spans="2:13" x14ac:dyDescent="0.2">
      <c r="B4507" t="str">
        <f t="shared" si="437"/>
        <v>#</v>
      </c>
      <c r="C4507">
        <f>COUNTIF(D4507:D$10001,D4507)</f>
        <v>5495</v>
      </c>
      <c r="D4507" t="str">
        <f t="shared" si="436"/>
        <v/>
      </c>
      <c r="E4507" t="str">
        <f>IF('DATA IMPORT'!E4507="","",'DATA IMPORT'!E4507)</f>
        <v/>
      </c>
      <c r="F4507" s="1" t="str">
        <f>IF('DATA IMPORT'!I4507="","",'DATA IMPORT'!I4507)</f>
        <v/>
      </c>
      <c r="G4507" s="11" t="str">
        <f t="shared" si="438"/>
        <v/>
      </c>
      <c r="H4507" s="11" t="str">
        <f t="shared" si="439"/>
        <v/>
      </c>
      <c r="I4507" s="1" t="str">
        <f>IF('DATA IMPORT'!G4507="","",'DATA IMPORT'!G4507)</f>
        <v/>
      </c>
      <c r="J4507" s="11" t="str">
        <f t="shared" si="440"/>
        <v/>
      </c>
      <c r="K4507" s="11" t="str">
        <f t="shared" si="441"/>
        <v/>
      </c>
      <c r="L4507" s="4" t="str">
        <f>IF('DATA IMPORT'!M4507="","",'DATA IMPORT'!M4507)</f>
        <v/>
      </c>
      <c r="M4507" t="str">
        <f>IF('DATA IMPORT'!C4507="","",'DATA IMPORT'!C4507)</f>
        <v/>
      </c>
    </row>
    <row r="4508" spans="2:13" x14ac:dyDescent="0.2">
      <c r="B4508" t="str">
        <f t="shared" si="437"/>
        <v>#</v>
      </c>
      <c r="C4508">
        <f>COUNTIF(D4508:D$10001,D4508)</f>
        <v>5494</v>
      </c>
      <c r="D4508" t="str">
        <f t="shared" ref="D4508:D4571" si="442">IF(E4508="","",MATCH(E4508,$E$2:$E$1048576,0))</f>
        <v/>
      </c>
      <c r="E4508" t="str">
        <f>IF('DATA IMPORT'!E4508="","",'DATA IMPORT'!E4508)</f>
        <v/>
      </c>
      <c r="F4508" s="1" t="str">
        <f>IF('DATA IMPORT'!I4508="","",'DATA IMPORT'!I4508)</f>
        <v/>
      </c>
      <c r="G4508" s="11" t="str">
        <f t="shared" si="438"/>
        <v/>
      </c>
      <c r="H4508" s="11" t="str">
        <f t="shared" si="439"/>
        <v/>
      </c>
      <c r="I4508" s="1" t="str">
        <f>IF('DATA IMPORT'!G4508="","",'DATA IMPORT'!G4508)</f>
        <v/>
      </c>
      <c r="J4508" s="11" t="str">
        <f t="shared" si="440"/>
        <v/>
      </c>
      <c r="K4508" s="11" t="str">
        <f t="shared" si="441"/>
        <v/>
      </c>
      <c r="L4508" s="4" t="str">
        <f>IF('DATA IMPORT'!M4508="","",'DATA IMPORT'!M4508)</f>
        <v/>
      </c>
      <c r="M4508" t="str">
        <f>IF('DATA IMPORT'!C4508="","",'DATA IMPORT'!C4508)</f>
        <v/>
      </c>
    </row>
    <row r="4509" spans="2:13" x14ac:dyDescent="0.2">
      <c r="B4509" t="str">
        <f t="shared" si="437"/>
        <v>#</v>
      </c>
      <c r="C4509">
        <f>COUNTIF(D4509:D$10001,D4509)</f>
        <v>5493</v>
      </c>
      <c r="D4509" t="str">
        <f t="shared" si="442"/>
        <v/>
      </c>
      <c r="E4509" t="str">
        <f>IF('DATA IMPORT'!E4509="","",'DATA IMPORT'!E4509)</f>
        <v/>
      </c>
      <c r="F4509" s="1" t="str">
        <f>IF('DATA IMPORT'!I4509="","",'DATA IMPORT'!I4509)</f>
        <v/>
      </c>
      <c r="G4509" s="11" t="str">
        <f t="shared" si="438"/>
        <v/>
      </c>
      <c r="H4509" s="11" t="str">
        <f t="shared" si="439"/>
        <v/>
      </c>
      <c r="I4509" s="1" t="str">
        <f>IF('DATA IMPORT'!G4509="","",'DATA IMPORT'!G4509)</f>
        <v/>
      </c>
      <c r="J4509" s="11" t="str">
        <f t="shared" si="440"/>
        <v/>
      </c>
      <c r="K4509" s="11" t="str">
        <f t="shared" si="441"/>
        <v/>
      </c>
      <c r="L4509" s="4" t="str">
        <f>IF('DATA IMPORT'!M4509="","",'DATA IMPORT'!M4509)</f>
        <v/>
      </c>
      <c r="M4509" t="str">
        <f>IF('DATA IMPORT'!C4509="","",'DATA IMPORT'!C4509)</f>
        <v/>
      </c>
    </row>
    <row r="4510" spans="2:13" x14ac:dyDescent="0.2">
      <c r="B4510" t="str">
        <f t="shared" si="437"/>
        <v>#</v>
      </c>
      <c r="C4510">
        <f>COUNTIF(D4510:D$10001,D4510)</f>
        <v>5492</v>
      </c>
      <c r="D4510" t="str">
        <f t="shared" si="442"/>
        <v/>
      </c>
      <c r="E4510" t="str">
        <f>IF('DATA IMPORT'!E4510="","",'DATA IMPORT'!E4510)</f>
        <v/>
      </c>
      <c r="F4510" s="1" t="str">
        <f>IF('DATA IMPORT'!I4510="","",'DATA IMPORT'!I4510)</f>
        <v/>
      </c>
      <c r="G4510" s="11" t="str">
        <f t="shared" si="438"/>
        <v/>
      </c>
      <c r="H4510" s="11" t="str">
        <f t="shared" si="439"/>
        <v/>
      </c>
      <c r="I4510" s="1" t="str">
        <f>IF('DATA IMPORT'!G4510="","",'DATA IMPORT'!G4510)</f>
        <v/>
      </c>
      <c r="J4510" s="11" t="str">
        <f t="shared" si="440"/>
        <v/>
      </c>
      <c r="K4510" s="11" t="str">
        <f t="shared" si="441"/>
        <v/>
      </c>
      <c r="L4510" s="4" t="str">
        <f>IF('DATA IMPORT'!M4510="","",'DATA IMPORT'!M4510)</f>
        <v/>
      </c>
      <c r="M4510" t="str">
        <f>IF('DATA IMPORT'!C4510="","",'DATA IMPORT'!C4510)</f>
        <v/>
      </c>
    </row>
    <row r="4511" spans="2:13" x14ac:dyDescent="0.2">
      <c r="B4511" t="str">
        <f t="shared" si="437"/>
        <v>#</v>
      </c>
      <c r="C4511">
        <f>COUNTIF(D4511:D$10001,D4511)</f>
        <v>5491</v>
      </c>
      <c r="D4511" t="str">
        <f t="shared" si="442"/>
        <v/>
      </c>
      <c r="E4511" t="str">
        <f>IF('DATA IMPORT'!E4511="","",'DATA IMPORT'!E4511)</f>
        <v/>
      </c>
      <c r="F4511" s="1" t="str">
        <f>IF('DATA IMPORT'!I4511="","",'DATA IMPORT'!I4511)</f>
        <v/>
      </c>
      <c r="G4511" s="11" t="str">
        <f t="shared" si="438"/>
        <v/>
      </c>
      <c r="H4511" s="11" t="str">
        <f t="shared" si="439"/>
        <v/>
      </c>
      <c r="I4511" s="1" t="str">
        <f>IF('DATA IMPORT'!G4511="","",'DATA IMPORT'!G4511)</f>
        <v/>
      </c>
      <c r="J4511" s="11" t="str">
        <f t="shared" si="440"/>
        <v/>
      </c>
      <c r="K4511" s="11" t="str">
        <f t="shared" si="441"/>
        <v/>
      </c>
      <c r="L4511" s="4" t="str">
        <f>IF('DATA IMPORT'!M4511="","",'DATA IMPORT'!M4511)</f>
        <v/>
      </c>
      <c r="M4511" t="str">
        <f>IF('DATA IMPORT'!C4511="","",'DATA IMPORT'!C4511)</f>
        <v/>
      </c>
    </row>
    <row r="4512" spans="2:13" x14ac:dyDescent="0.2">
      <c r="B4512" t="str">
        <f t="shared" si="437"/>
        <v>#</v>
      </c>
      <c r="C4512">
        <f>COUNTIF(D4512:D$10001,D4512)</f>
        <v>5490</v>
      </c>
      <c r="D4512" t="str">
        <f t="shared" si="442"/>
        <v/>
      </c>
      <c r="E4512" t="str">
        <f>IF('DATA IMPORT'!E4512="","",'DATA IMPORT'!E4512)</f>
        <v/>
      </c>
      <c r="F4512" s="1" t="str">
        <f>IF('DATA IMPORT'!I4512="","",'DATA IMPORT'!I4512)</f>
        <v/>
      </c>
      <c r="G4512" s="11" t="str">
        <f t="shared" si="438"/>
        <v/>
      </c>
      <c r="H4512" s="11" t="str">
        <f t="shared" si="439"/>
        <v/>
      </c>
      <c r="I4512" s="1" t="str">
        <f>IF('DATA IMPORT'!G4512="","",'DATA IMPORT'!G4512)</f>
        <v/>
      </c>
      <c r="J4512" s="11" t="str">
        <f t="shared" si="440"/>
        <v/>
      </c>
      <c r="K4512" s="11" t="str">
        <f t="shared" si="441"/>
        <v/>
      </c>
      <c r="L4512" s="4" t="str">
        <f>IF('DATA IMPORT'!M4512="","",'DATA IMPORT'!M4512)</f>
        <v/>
      </c>
      <c r="M4512" t="str">
        <f>IF('DATA IMPORT'!C4512="","",'DATA IMPORT'!C4512)</f>
        <v/>
      </c>
    </row>
    <row r="4513" spans="2:13" x14ac:dyDescent="0.2">
      <c r="B4513" t="str">
        <f t="shared" si="437"/>
        <v>#</v>
      </c>
      <c r="C4513">
        <f>COUNTIF(D4513:D$10001,D4513)</f>
        <v>5489</v>
      </c>
      <c r="D4513" t="str">
        <f t="shared" si="442"/>
        <v/>
      </c>
      <c r="E4513" t="str">
        <f>IF('DATA IMPORT'!E4513="","",'DATA IMPORT'!E4513)</f>
        <v/>
      </c>
      <c r="F4513" s="1" t="str">
        <f>IF('DATA IMPORT'!I4513="","",'DATA IMPORT'!I4513)</f>
        <v/>
      </c>
      <c r="G4513" s="11" t="str">
        <f t="shared" si="438"/>
        <v/>
      </c>
      <c r="H4513" s="11" t="str">
        <f t="shared" si="439"/>
        <v/>
      </c>
      <c r="I4513" s="1" t="str">
        <f>IF('DATA IMPORT'!G4513="","",'DATA IMPORT'!G4513)</f>
        <v/>
      </c>
      <c r="J4513" s="11" t="str">
        <f t="shared" si="440"/>
        <v/>
      </c>
      <c r="K4513" s="11" t="str">
        <f t="shared" si="441"/>
        <v/>
      </c>
      <c r="L4513" s="4" t="str">
        <f>IF('DATA IMPORT'!M4513="","",'DATA IMPORT'!M4513)</f>
        <v/>
      </c>
      <c r="M4513" t="str">
        <f>IF('DATA IMPORT'!C4513="","",'DATA IMPORT'!C4513)</f>
        <v/>
      </c>
    </row>
    <row r="4514" spans="2:13" x14ac:dyDescent="0.2">
      <c r="B4514" t="str">
        <f t="shared" si="437"/>
        <v>#</v>
      </c>
      <c r="C4514">
        <f>COUNTIF(D4514:D$10001,D4514)</f>
        <v>5488</v>
      </c>
      <c r="D4514" t="str">
        <f t="shared" si="442"/>
        <v/>
      </c>
      <c r="E4514" t="str">
        <f>IF('DATA IMPORT'!E4514="","",'DATA IMPORT'!E4514)</f>
        <v/>
      </c>
      <c r="F4514" s="1" t="str">
        <f>IF('DATA IMPORT'!I4514="","",'DATA IMPORT'!I4514)</f>
        <v/>
      </c>
      <c r="G4514" s="11" t="str">
        <f t="shared" si="438"/>
        <v/>
      </c>
      <c r="H4514" s="11" t="str">
        <f t="shared" si="439"/>
        <v/>
      </c>
      <c r="I4514" s="1" t="str">
        <f>IF('DATA IMPORT'!G4514="","",'DATA IMPORT'!G4514)</f>
        <v/>
      </c>
      <c r="J4514" s="11" t="str">
        <f t="shared" si="440"/>
        <v/>
      </c>
      <c r="K4514" s="11" t="str">
        <f t="shared" si="441"/>
        <v/>
      </c>
      <c r="L4514" s="4" t="str">
        <f>IF('DATA IMPORT'!M4514="","",'DATA IMPORT'!M4514)</f>
        <v/>
      </c>
      <c r="M4514" t="str">
        <f>IF('DATA IMPORT'!C4514="","",'DATA IMPORT'!C4514)</f>
        <v/>
      </c>
    </row>
    <row r="4515" spans="2:13" x14ac:dyDescent="0.2">
      <c r="B4515" t="str">
        <f t="shared" si="437"/>
        <v>#</v>
      </c>
      <c r="C4515">
        <f>COUNTIF(D4515:D$10001,D4515)</f>
        <v>5487</v>
      </c>
      <c r="D4515" t="str">
        <f t="shared" si="442"/>
        <v/>
      </c>
      <c r="E4515" t="str">
        <f>IF('DATA IMPORT'!E4515="","",'DATA IMPORT'!E4515)</f>
        <v/>
      </c>
      <c r="F4515" s="1" t="str">
        <f>IF('DATA IMPORT'!I4515="","",'DATA IMPORT'!I4515)</f>
        <v/>
      </c>
      <c r="G4515" s="11" t="str">
        <f t="shared" si="438"/>
        <v/>
      </c>
      <c r="H4515" s="11" t="str">
        <f t="shared" si="439"/>
        <v/>
      </c>
      <c r="I4515" s="1" t="str">
        <f>IF('DATA IMPORT'!G4515="","",'DATA IMPORT'!G4515)</f>
        <v/>
      </c>
      <c r="J4515" s="11" t="str">
        <f t="shared" si="440"/>
        <v/>
      </c>
      <c r="K4515" s="11" t="str">
        <f t="shared" si="441"/>
        <v/>
      </c>
      <c r="L4515" s="4" t="str">
        <f>IF('DATA IMPORT'!M4515="","",'DATA IMPORT'!M4515)</f>
        <v/>
      </c>
      <c r="M4515" t="str">
        <f>IF('DATA IMPORT'!C4515="","",'DATA IMPORT'!C4515)</f>
        <v/>
      </c>
    </row>
    <row r="4516" spans="2:13" x14ac:dyDescent="0.2">
      <c r="B4516" t="str">
        <f t="shared" si="437"/>
        <v>#</v>
      </c>
      <c r="C4516">
        <f>COUNTIF(D4516:D$10001,D4516)</f>
        <v>5486</v>
      </c>
      <c r="D4516" t="str">
        <f t="shared" si="442"/>
        <v/>
      </c>
      <c r="E4516" t="str">
        <f>IF('DATA IMPORT'!E4516="","",'DATA IMPORT'!E4516)</f>
        <v/>
      </c>
      <c r="F4516" s="1" t="str">
        <f>IF('DATA IMPORT'!I4516="","",'DATA IMPORT'!I4516)</f>
        <v/>
      </c>
      <c r="G4516" s="11" t="str">
        <f t="shared" si="438"/>
        <v/>
      </c>
      <c r="H4516" s="11" t="str">
        <f t="shared" si="439"/>
        <v/>
      </c>
      <c r="I4516" s="1" t="str">
        <f>IF('DATA IMPORT'!G4516="","",'DATA IMPORT'!G4516)</f>
        <v/>
      </c>
      <c r="J4516" s="11" t="str">
        <f t="shared" si="440"/>
        <v/>
      </c>
      <c r="K4516" s="11" t="str">
        <f t="shared" si="441"/>
        <v/>
      </c>
      <c r="L4516" s="4" t="str">
        <f>IF('DATA IMPORT'!M4516="","",'DATA IMPORT'!M4516)</f>
        <v/>
      </c>
      <c r="M4516" t="str">
        <f>IF('DATA IMPORT'!C4516="","",'DATA IMPORT'!C4516)</f>
        <v/>
      </c>
    </row>
    <row r="4517" spans="2:13" x14ac:dyDescent="0.2">
      <c r="B4517" t="str">
        <f t="shared" si="437"/>
        <v>#</v>
      </c>
      <c r="C4517">
        <f>COUNTIF(D4517:D$10001,D4517)</f>
        <v>5485</v>
      </c>
      <c r="D4517" t="str">
        <f t="shared" si="442"/>
        <v/>
      </c>
      <c r="E4517" t="str">
        <f>IF('DATA IMPORT'!E4517="","",'DATA IMPORT'!E4517)</f>
        <v/>
      </c>
      <c r="F4517" s="1" t="str">
        <f>IF('DATA IMPORT'!I4517="","",'DATA IMPORT'!I4517)</f>
        <v/>
      </c>
      <c r="G4517" s="11" t="str">
        <f t="shared" si="438"/>
        <v/>
      </c>
      <c r="H4517" s="11" t="str">
        <f t="shared" si="439"/>
        <v/>
      </c>
      <c r="I4517" s="1" t="str">
        <f>IF('DATA IMPORT'!G4517="","",'DATA IMPORT'!G4517)</f>
        <v/>
      </c>
      <c r="J4517" s="11" t="str">
        <f t="shared" si="440"/>
        <v/>
      </c>
      <c r="K4517" s="11" t="str">
        <f t="shared" si="441"/>
        <v/>
      </c>
      <c r="L4517" s="4" t="str">
        <f>IF('DATA IMPORT'!M4517="","",'DATA IMPORT'!M4517)</f>
        <v/>
      </c>
      <c r="M4517" t="str">
        <f>IF('DATA IMPORT'!C4517="","",'DATA IMPORT'!C4517)</f>
        <v/>
      </c>
    </row>
    <row r="4518" spans="2:13" x14ac:dyDescent="0.2">
      <c r="B4518" t="str">
        <f t="shared" si="437"/>
        <v>#</v>
      </c>
      <c r="C4518">
        <f>COUNTIF(D4518:D$10001,D4518)</f>
        <v>5484</v>
      </c>
      <c r="D4518" t="str">
        <f t="shared" si="442"/>
        <v/>
      </c>
      <c r="E4518" t="str">
        <f>IF('DATA IMPORT'!E4518="","",'DATA IMPORT'!E4518)</f>
        <v/>
      </c>
      <c r="F4518" s="1" t="str">
        <f>IF('DATA IMPORT'!I4518="","",'DATA IMPORT'!I4518)</f>
        <v/>
      </c>
      <c r="G4518" s="11" t="str">
        <f t="shared" si="438"/>
        <v/>
      </c>
      <c r="H4518" s="11" t="str">
        <f t="shared" si="439"/>
        <v/>
      </c>
      <c r="I4518" s="1" t="str">
        <f>IF('DATA IMPORT'!G4518="","",'DATA IMPORT'!G4518)</f>
        <v/>
      </c>
      <c r="J4518" s="11" t="str">
        <f t="shared" si="440"/>
        <v/>
      </c>
      <c r="K4518" s="11" t="str">
        <f t="shared" si="441"/>
        <v/>
      </c>
      <c r="L4518" s="4" t="str">
        <f>IF('DATA IMPORT'!M4518="","",'DATA IMPORT'!M4518)</f>
        <v/>
      </c>
      <c r="M4518" t="str">
        <f>IF('DATA IMPORT'!C4518="","",'DATA IMPORT'!C4518)</f>
        <v/>
      </c>
    </row>
    <row r="4519" spans="2:13" x14ac:dyDescent="0.2">
      <c r="B4519" t="str">
        <f t="shared" si="437"/>
        <v>#</v>
      </c>
      <c r="C4519">
        <f>COUNTIF(D4519:D$10001,D4519)</f>
        <v>5483</v>
      </c>
      <c r="D4519" t="str">
        <f t="shared" si="442"/>
        <v/>
      </c>
      <c r="E4519" t="str">
        <f>IF('DATA IMPORT'!E4519="","",'DATA IMPORT'!E4519)</f>
        <v/>
      </c>
      <c r="F4519" s="1" t="str">
        <f>IF('DATA IMPORT'!I4519="","",'DATA IMPORT'!I4519)</f>
        <v/>
      </c>
      <c r="G4519" s="11" t="str">
        <f t="shared" si="438"/>
        <v/>
      </c>
      <c r="H4519" s="11" t="str">
        <f t="shared" si="439"/>
        <v/>
      </c>
      <c r="I4519" s="1" t="str">
        <f>IF('DATA IMPORT'!G4519="","",'DATA IMPORT'!G4519)</f>
        <v/>
      </c>
      <c r="J4519" s="11" t="str">
        <f t="shared" si="440"/>
        <v/>
      </c>
      <c r="K4519" s="11" t="str">
        <f t="shared" si="441"/>
        <v/>
      </c>
      <c r="L4519" s="4" t="str">
        <f>IF('DATA IMPORT'!M4519="","",'DATA IMPORT'!M4519)</f>
        <v/>
      </c>
      <c r="M4519" t="str">
        <f>IF('DATA IMPORT'!C4519="","",'DATA IMPORT'!C4519)</f>
        <v/>
      </c>
    </row>
    <row r="4520" spans="2:13" x14ac:dyDescent="0.2">
      <c r="B4520" t="str">
        <f t="shared" si="437"/>
        <v>#</v>
      </c>
      <c r="C4520">
        <f>COUNTIF(D4520:D$10001,D4520)</f>
        <v>5482</v>
      </c>
      <c r="D4520" t="str">
        <f t="shared" si="442"/>
        <v/>
      </c>
      <c r="E4520" t="str">
        <f>IF('DATA IMPORT'!E4520="","",'DATA IMPORT'!E4520)</f>
        <v/>
      </c>
      <c r="F4520" s="1" t="str">
        <f>IF('DATA IMPORT'!I4520="","",'DATA IMPORT'!I4520)</f>
        <v/>
      </c>
      <c r="G4520" s="11" t="str">
        <f t="shared" si="438"/>
        <v/>
      </c>
      <c r="H4520" s="11" t="str">
        <f t="shared" si="439"/>
        <v/>
      </c>
      <c r="I4520" s="1" t="str">
        <f>IF('DATA IMPORT'!G4520="","",'DATA IMPORT'!G4520)</f>
        <v/>
      </c>
      <c r="J4520" s="11" t="str">
        <f t="shared" si="440"/>
        <v/>
      </c>
      <c r="K4520" s="11" t="str">
        <f t="shared" si="441"/>
        <v/>
      </c>
      <c r="L4520" s="4" t="str">
        <f>IF('DATA IMPORT'!M4520="","",'DATA IMPORT'!M4520)</f>
        <v/>
      </c>
      <c r="M4520" t="str">
        <f>IF('DATA IMPORT'!C4520="","",'DATA IMPORT'!C4520)</f>
        <v/>
      </c>
    </row>
    <row r="4521" spans="2:13" x14ac:dyDescent="0.2">
      <c r="B4521" t="str">
        <f t="shared" si="437"/>
        <v>#</v>
      </c>
      <c r="C4521">
        <f>COUNTIF(D4521:D$10001,D4521)</f>
        <v>5481</v>
      </c>
      <c r="D4521" t="str">
        <f t="shared" si="442"/>
        <v/>
      </c>
      <c r="E4521" t="str">
        <f>IF('DATA IMPORT'!E4521="","",'DATA IMPORT'!E4521)</f>
        <v/>
      </c>
      <c r="F4521" s="1" t="str">
        <f>IF('DATA IMPORT'!I4521="","",'DATA IMPORT'!I4521)</f>
        <v/>
      </c>
      <c r="G4521" s="11" t="str">
        <f t="shared" si="438"/>
        <v/>
      </c>
      <c r="H4521" s="11" t="str">
        <f t="shared" si="439"/>
        <v/>
      </c>
      <c r="I4521" s="1" t="str">
        <f>IF('DATA IMPORT'!G4521="","",'DATA IMPORT'!G4521)</f>
        <v/>
      </c>
      <c r="J4521" s="11" t="str">
        <f t="shared" si="440"/>
        <v/>
      </c>
      <c r="K4521" s="11" t="str">
        <f t="shared" si="441"/>
        <v/>
      </c>
      <c r="L4521" s="4" t="str">
        <f>IF('DATA IMPORT'!M4521="","",'DATA IMPORT'!M4521)</f>
        <v/>
      </c>
      <c r="M4521" t="str">
        <f>IF('DATA IMPORT'!C4521="","",'DATA IMPORT'!C4521)</f>
        <v/>
      </c>
    </row>
    <row r="4522" spans="2:13" x14ac:dyDescent="0.2">
      <c r="B4522" t="str">
        <f t="shared" si="437"/>
        <v>#</v>
      </c>
      <c r="C4522">
        <f>COUNTIF(D4522:D$10001,D4522)</f>
        <v>5480</v>
      </c>
      <c r="D4522" t="str">
        <f t="shared" si="442"/>
        <v/>
      </c>
      <c r="E4522" t="str">
        <f>IF('DATA IMPORT'!E4522="","",'DATA IMPORT'!E4522)</f>
        <v/>
      </c>
      <c r="F4522" s="1" t="str">
        <f>IF('DATA IMPORT'!I4522="","",'DATA IMPORT'!I4522)</f>
        <v/>
      </c>
      <c r="G4522" s="11" t="str">
        <f t="shared" si="438"/>
        <v/>
      </c>
      <c r="H4522" s="11" t="str">
        <f t="shared" si="439"/>
        <v/>
      </c>
      <c r="I4522" s="1" t="str">
        <f>IF('DATA IMPORT'!G4522="","",'DATA IMPORT'!G4522)</f>
        <v/>
      </c>
      <c r="J4522" s="11" t="str">
        <f t="shared" si="440"/>
        <v/>
      </c>
      <c r="K4522" s="11" t="str">
        <f t="shared" si="441"/>
        <v/>
      </c>
      <c r="L4522" s="4" t="str">
        <f>IF('DATA IMPORT'!M4522="","",'DATA IMPORT'!M4522)</f>
        <v/>
      </c>
      <c r="M4522" t="str">
        <f>IF('DATA IMPORT'!C4522="","",'DATA IMPORT'!C4522)</f>
        <v/>
      </c>
    </row>
    <row r="4523" spans="2:13" x14ac:dyDescent="0.2">
      <c r="B4523" t="str">
        <f t="shared" si="437"/>
        <v>#</v>
      </c>
      <c r="C4523">
        <f>COUNTIF(D4523:D$10001,D4523)</f>
        <v>5479</v>
      </c>
      <c r="D4523" t="str">
        <f t="shared" si="442"/>
        <v/>
      </c>
      <c r="E4523" t="str">
        <f>IF('DATA IMPORT'!E4523="","",'DATA IMPORT'!E4523)</f>
        <v/>
      </c>
      <c r="F4523" s="1" t="str">
        <f>IF('DATA IMPORT'!I4523="","",'DATA IMPORT'!I4523)</f>
        <v/>
      </c>
      <c r="G4523" s="11" t="str">
        <f t="shared" si="438"/>
        <v/>
      </c>
      <c r="H4523" s="11" t="str">
        <f t="shared" si="439"/>
        <v/>
      </c>
      <c r="I4523" s="1" t="str">
        <f>IF('DATA IMPORT'!G4523="","",'DATA IMPORT'!G4523)</f>
        <v/>
      </c>
      <c r="J4523" s="11" t="str">
        <f t="shared" si="440"/>
        <v/>
      </c>
      <c r="K4523" s="11" t="str">
        <f t="shared" si="441"/>
        <v/>
      </c>
      <c r="L4523" s="4" t="str">
        <f>IF('DATA IMPORT'!M4523="","",'DATA IMPORT'!M4523)</f>
        <v/>
      </c>
      <c r="M4523" t="str">
        <f>IF('DATA IMPORT'!C4523="","",'DATA IMPORT'!C4523)</f>
        <v/>
      </c>
    </row>
    <row r="4524" spans="2:13" x14ac:dyDescent="0.2">
      <c r="B4524" t="str">
        <f t="shared" si="437"/>
        <v>#</v>
      </c>
      <c r="C4524">
        <f>COUNTIF(D4524:D$10001,D4524)</f>
        <v>5478</v>
      </c>
      <c r="D4524" t="str">
        <f t="shared" si="442"/>
        <v/>
      </c>
      <c r="E4524" t="str">
        <f>IF('DATA IMPORT'!E4524="","",'DATA IMPORT'!E4524)</f>
        <v/>
      </c>
      <c r="F4524" s="1" t="str">
        <f>IF('DATA IMPORT'!I4524="","",'DATA IMPORT'!I4524)</f>
        <v/>
      </c>
      <c r="G4524" s="11" t="str">
        <f t="shared" si="438"/>
        <v/>
      </c>
      <c r="H4524" s="11" t="str">
        <f t="shared" si="439"/>
        <v/>
      </c>
      <c r="I4524" s="1" t="str">
        <f>IF('DATA IMPORT'!G4524="","",'DATA IMPORT'!G4524)</f>
        <v/>
      </c>
      <c r="J4524" s="11" t="str">
        <f t="shared" si="440"/>
        <v/>
      </c>
      <c r="K4524" s="11" t="str">
        <f t="shared" si="441"/>
        <v/>
      </c>
      <c r="L4524" s="4" t="str">
        <f>IF('DATA IMPORT'!M4524="","",'DATA IMPORT'!M4524)</f>
        <v/>
      </c>
      <c r="M4524" t="str">
        <f>IF('DATA IMPORT'!C4524="","",'DATA IMPORT'!C4524)</f>
        <v/>
      </c>
    </row>
    <row r="4525" spans="2:13" x14ac:dyDescent="0.2">
      <c r="B4525" t="str">
        <f t="shared" si="437"/>
        <v>#</v>
      </c>
      <c r="C4525">
        <f>COUNTIF(D4525:D$10001,D4525)</f>
        <v>5477</v>
      </c>
      <c r="D4525" t="str">
        <f t="shared" si="442"/>
        <v/>
      </c>
      <c r="E4525" t="str">
        <f>IF('DATA IMPORT'!E4525="","",'DATA IMPORT'!E4525)</f>
        <v/>
      </c>
      <c r="F4525" s="1" t="str">
        <f>IF('DATA IMPORT'!I4525="","",'DATA IMPORT'!I4525)</f>
        <v/>
      </c>
      <c r="G4525" s="11" t="str">
        <f t="shared" si="438"/>
        <v/>
      </c>
      <c r="H4525" s="11" t="str">
        <f t="shared" si="439"/>
        <v/>
      </c>
      <c r="I4525" s="1" t="str">
        <f>IF('DATA IMPORT'!G4525="","",'DATA IMPORT'!G4525)</f>
        <v/>
      </c>
      <c r="J4525" s="11" t="str">
        <f t="shared" si="440"/>
        <v/>
      </c>
      <c r="K4525" s="11" t="str">
        <f t="shared" si="441"/>
        <v/>
      </c>
      <c r="L4525" s="4" t="str">
        <f>IF('DATA IMPORT'!M4525="","",'DATA IMPORT'!M4525)</f>
        <v/>
      </c>
      <c r="M4525" t="str">
        <f>IF('DATA IMPORT'!C4525="","",'DATA IMPORT'!C4525)</f>
        <v/>
      </c>
    </row>
    <row r="4526" spans="2:13" x14ac:dyDescent="0.2">
      <c r="B4526" t="str">
        <f t="shared" si="437"/>
        <v>#</v>
      </c>
      <c r="C4526">
        <f>COUNTIF(D4526:D$10001,D4526)</f>
        <v>5476</v>
      </c>
      <c r="D4526" t="str">
        <f t="shared" si="442"/>
        <v/>
      </c>
      <c r="E4526" t="str">
        <f>IF('DATA IMPORT'!E4526="","",'DATA IMPORT'!E4526)</f>
        <v/>
      </c>
      <c r="F4526" s="1" t="str">
        <f>IF('DATA IMPORT'!I4526="","",'DATA IMPORT'!I4526)</f>
        <v/>
      </c>
      <c r="G4526" s="11" t="str">
        <f t="shared" si="438"/>
        <v/>
      </c>
      <c r="H4526" s="11" t="str">
        <f t="shared" si="439"/>
        <v/>
      </c>
      <c r="I4526" s="1" t="str">
        <f>IF('DATA IMPORT'!G4526="","",'DATA IMPORT'!G4526)</f>
        <v/>
      </c>
      <c r="J4526" s="11" t="str">
        <f t="shared" si="440"/>
        <v/>
      </c>
      <c r="K4526" s="11" t="str">
        <f t="shared" si="441"/>
        <v/>
      </c>
      <c r="L4526" s="4" t="str">
        <f>IF('DATA IMPORT'!M4526="","",'DATA IMPORT'!M4526)</f>
        <v/>
      </c>
      <c r="M4526" t="str">
        <f>IF('DATA IMPORT'!C4526="","",'DATA IMPORT'!C4526)</f>
        <v/>
      </c>
    </row>
    <row r="4527" spans="2:13" x14ac:dyDescent="0.2">
      <c r="B4527" t="str">
        <f t="shared" si="437"/>
        <v>#</v>
      </c>
      <c r="C4527">
        <f>COUNTIF(D4527:D$10001,D4527)</f>
        <v>5475</v>
      </c>
      <c r="D4527" t="str">
        <f t="shared" si="442"/>
        <v/>
      </c>
      <c r="E4527" t="str">
        <f>IF('DATA IMPORT'!E4527="","",'DATA IMPORT'!E4527)</f>
        <v/>
      </c>
      <c r="F4527" s="1" t="str">
        <f>IF('DATA IMPORT'!I4527="","",'DATA IMPORT'!I4527)</f>
        <v/>
      </c>
      <c r="G4527" s="11" t="str">
        <f t="shared" si="438"/>
        <v/>
      </c>
      <c r="H4527" s="11" t="str">
        <f t="shared" si="439"/>
        <v/>
      </c>
      <c r="I4527" s="1" t="str">
        <f>IF('DATA IMPORT'!G4527="","",'DATA IMPORT'!G4527)</f>
        <v/>
      </c>
      <c r="J4527" s="11" t="str">
        <f t="shared" si="440"/>
        <v/>
      </c>
      <c r="K4527" s="11" t="str">
        <f t="shared" si="441"/>
        <v/>
      </c>
      <c r="L4527" s="4" t="str">
        <f>IF('DATA IMPORT'!M4527="","",'DATA IMPORT'!M4527)</f>
        <v/>
      </c>
      <c r="M4527" t="str">
        <f>IF('DATA IMPORT'!C4527="","",'DATA IMPORT'!C4527)</f>
        <v/>
      </c>
    </row>
    <row r="4528" spans="2:13" x14ac:dyDescent="0.2">
      <c r="B4528" t="str">
        <f t="shared" si="437"/>
        <v>#</v>
      </c>
      <c r="C4528">
        <f>COUNTIF(D4528:D$10001,D4528)</f>
        <v>5474</v>
      </c>
      <c r="D4528" t="str">
        <f t="shared" si="442"/>
        <v/>
      </c>
      <c r="E4528" t="str">
        <f>IF('DATA IMPORT'!E4528="","",'DATA IMPORT'!E4528)</f>
        <v/>
      </c>
      <c r="F4528" s="1" t="str">
        <f>IF('DATA IMPORT'!I4528="","",'DATA IMPORT'!I4528)</f>
        <v/>
      </c>
      <c r="G4528" s="11" t="str">
        <f t="shared" si="438"/>
        <v/>
      </c>
      <c r="H4528" s="11" t="str">
        <f t="shared" si="439"/>
        <v/>
      </c>
      <c r="I4528" s="1" t="str">
        <f>IF('DATA IMPORT'!G4528="","",'DATA IMPORT'!G4528)</f>
        <v/>
      </c>
      <c r="J4528" s="11" t="str">
        <f t="shared" si="440"/>
        <v/>
      </c>
      <c r="K4528" s="11" t="str">
        <f t="shared" si="441"/>
        <v/>
      </c>
      <c r="L4528" s="4" t="str">
        <f>IF('DATA IMPORT'!M4528="","",'DATA IMPORT'!M4528)</f>
        <v/>
      </c>
      <c r="M4528" t="str">
        <f>IF('DATA IMPORT'!C4528="","",'DATA IMPORT'!C4528)</f>
        <v/>
      </c>
    </row>
    <row r="4529" spans="2:13" x14ac:dyDescent="0.2">
      <c r="B4529" t="str">
        <f t="shared" si="437"/>
        <v>#</v>
      </c>
      <c r="C4529">
        <f>COUNTIF(D4529:D$10001,D4529)</f>
        <v>5473</v>
      </c>
      <c r="D4529" t="str">
        <f t="shared" si="442"/>
        <v/>
      </c>
      <c r="E4529" t="str">
        <f>IF('DATA IMPORT'!E4529="","",'DATA IMPORT'!E4529)</f>
        <v/>
      </c>
      <c r="F4529" s="1" t="str">
        <f>IF('DATA IMPORT'!I4529="","",'DATA IMPORT'!I4529)</f>
        <v/>
      </c>
      <c r="G4529" s="11" t="str">
        <f t="shared" si="438"/>
        <v/>
      </c>
      <c r="H4529" s="11" t="str">
        <f t="shared" si="439"/>
        <v/>
      </c>
      <c r="I4529" s="1" t="str">
        <f>IF('DATA IMPORT'!G4529="","",'DATA IMPORT'!G4529)</f>
        <v/>
      </c>
      <c r="J4529" s="11" t="str">
        <f t="shared" si="440"/>
        <v/>
      </c>
      <c r="K4529" s="11" t="str">
        <f t="shared" si="441"/>
        <v/>
      </c>
      <c r="L4529" s="4" t="str">
        <f>IF('DATA IMPORT'!M4529="","",'DATA IMPORT'!M4529)</f>
        <v/>
      </c>
      <c r="M4529" t="str">
        <f>IF('DATA IMPORT'!C4529="","",'DATA IMPORT'!C4529)</f>
        <v/>
      </c>
    </row>
    <row r="4530" spans="2:13" x14ac:dyDescent="0.2">
      <c r="B4530" t="str">
        <f t="shared" si="437"/>
        <v>#</v>
      </c>
      <c r="C4530">
        <f>COUNTIF(D4530:D$10001,D4530)</f>
        <v>5472</v>
      </c>
      <c r="D4530" t="str">
        <f t="shared" si="442"/>
        <v/>
      </c>
      <c r="E4530" t="str">
        <f>IF('DATA IMPORT'!E4530="","",'DATA IMPORT'!E4530)</f>
        <v/>
      </c>
      <c r="F4530" s="1" t="str">
        <f>IF('DATA IMPORT'!I4530="","",'DATA IMPORT'!I4530)</f>
        <v/>
      </c>
      <c r="G4530" s="11" t="str">
        <f t="shared" si="438"/>
        <v/>
      </c>
      <c r="H4530" s="11" t="str">
        <f t="shared" si="439"/>
        <v/>
      </c>
      <c r="I4530" s="1" t="str">
        <f>IF('DATA IMPORT'!G4530="","",'DATA IMPORT'!G4530)</f>
        <v/>
      </c>
      <c r="J4530" s="11" t="str">
        <f t="shared" si="440"/>
        <v/>
      </c>
      <c r="K4530" s="11" t="str">
        <f t="shared" si="441"/>
        <v/>
      </c>
      <c r="L4530" s="4" t="str">
        <f>IF('DATA IMPORT'!M4530="","",'DATA IMPORT'!M4530)</f>
        <v/>
      </c>
      <c r="M4530" t="str">
        <f>IF('DATA IMPORT'!C4530="","",'DATA IMPORT'!C4530)</f>
        <v/>
      </c>
    </row>
    <row r="4531" spans="2:13" x14ac:dyDescent="0.2">
      <c r="B4531" t="str">
        <f t="shared" si="437"/>
        <v>#</v>
      </c>
      <c r="C4531">
        <f>COUNTIF(D4531:D$10001,D4531)</f>
        <v>5471</v>
      </c>
      <c r="D4531" t="str">
        <f t="shared" si="442"/>
        <v/>
      </c>
      <c r="E4531" t="str">
        <f>IF('DATA IMPORT'!E4531="","",'DATA IMPORT'!E4531)</f>
        <v/>
      </c>
      <c r="F4531" s="1" t="str">
        <f>IF('DATA IMPORT'!I4531="","",'DATA IMPORT'!I4531)</f>
        <v/>
      </c>
      <c r="G4531" s="11" t="str">
        <f t="shared" si="438"/>
        <v/>
      </c>
      <c r="H4531" s="11" t="str">
        <f t="shared" si="439"/>
        <v/>
      </c>
      <c r="I4531" s="1" t="str">
        <f>IF('DATA IMPORT'!G4531="","",'DATA IMPORT'!G4531)</f>
        <v/>
      </c>
      <c r="J4531" s="11" t="str">
        <f t="shared" si="440"/>
        <v/>
      </c>
      <c r="K4531" s="11" t="str">
        <f t="shared" si="441"/>
        <v/>
      </c>
      <c r="L4531" s="4" t="str">
        <f>IF('DATA IMPORT'!M4531="","",'DATA IMPORT'!M4531)</f>
        <v/>
      </c>
      <c r="M4531" t="str">
        <f>IF('DATA IMPORT'!C4531="","",'DATA IMPORT'!C4531)</f>
        <v/>
      </c>
    </row>
    <row r="4532" spans="2:13" x14ac:dyDescent="0.2">
      <c r="B4532" t="str">
        <f t="shared" si="437"/>
        <v>#</v>
      </c>
      <c r="C4532">
        <f>COUNTIF(D4532:D$10001,D4532)</f>
        <v>5470</v>
      </c>
      <c r="D4532" t="str">
        <f t="shared" si="442"/>
        <v/>
      </c>
      <c r="E4532" t="str">
        <f>IF('DATA IMPORT'!E4532="","",'DATA IMPORT'!E4532)</f>
        <v/>
      </c>
      <c r="F4532" s="1" t="str">
        <f>IF('DATA IMPORT'!I4532="","",'DATA IMPORT'!I4532)</f>
        <v/>
      </c>
      <c r="G4532" s="11" t="str">
        <f t="shared" si="438"/>
        <v/>
      </c>
      <c r="H4532" s="11" t="str">
        <f t="shared" si="439"/>
        <v/>
      </c>
      <c r="I4532" s="1" t="str">
        <f>IF('DATA IMPORT'!G4532="","",'DATA IMPORT'!G4532)</f>
        <v/>
      </c>
      <c r="J4532" s="11" t="str">
        <f t="shared" si="440"/>
        <v/>
      </c>
      <c r="K4532" s="11" t="str">
        <f t="shared" si="441"/>
        <v/>
      </c>
      <c r="L4532" s="4" t="str">
        <f>IF('DATA IMPORT'!M4532="","",'DATA IMPORT'!M4532)</f>
        <v/>
      </c>
      <c r="M4532" t="str">
        <f>IF('DATA IMPORT'!C4532="","",'DATA IMPORT'!C4532)</f>
        <v/>
      </c>
    </row>
    <row r="4533" spans="2:13" x14ac:dyDescent="0.2">
      <c r="B4533" t="str">
        <f t="shared" si="437"/>
        <v>#</v>
      </c>
      <c r="C4533">
        <f>COUNTIF(D4533:D$10001,D4533)</f>
        <v>5469</v>
      </c>
      <c r="D4533" t="str">
        <f t="shared" si="442"/>
        <v/>
      </c>
      <c r="E4533" t="str">
        <f>IF('DATA IMPORT'!E4533="","",'DATA IMPORT'!E4533)</f>
        <v/>
      </c>
      <c r="F4533" s="1" t="str">
        <f>IF('DATA IMPORT'!I4533="","",'DATA IMPORT'!I4533)</f>
        <v/>
      </c>
      <c r="G4533" s="11" t="str">
        <f t="shared" si="438"/>
        <v/>
      </c>
      <c r="H4533" s="11" t="str">
        <f t="shared" si="439"/>
        <v/>
      </c>
      <c r="I4533" s="1" t="str">
        <f>IF('DATA IMPORT'!G4533="","",'DATA IMPORT'!G4533)</f>
        <v/>
      </c>
      <c r="J4533" s="11" t="str">
        <f t="shared" si="440"/>
        <v/>
      </c>
      <c r="K4533" s="11" t="str">
        <f t="shared" si="441"/>
        <v/>
      </c>
      <c r="L4533" s="4" t="str">
        <f>IF('DATA IMPORT'!M4533="","",'DATA IMPORT'!M4533)</f>
        <v/>
      </c>
      <c r="M4533" t="str">
        <f>IF('DATA IMPORT'!C4533="","",'DATA IMPORT'!C4533)</f>
        <v/>
      </c>
    </row>
    <row r="4534" spans="2:13" x14ac:dyDescent="0.2">
      <c r="B4534" t="str">
        <f t="shared" si="437"/>
        <v>#</v>
      </c>
      <c r="C4534">
        <f>COUNTIF(D4534:D$10001,D4534)</f>
        <v>5468</v>
      </c>
      <c r="D4534" t="str">
        <f t="shared" si="442"/>
        <v/>
      </c>
      <c r="E4534" t="str">
        <f>IF('DATA IMPORT'!E4534="","",'DATA IMPORT'!E4534)</f>
        <v/>
      </c>
      <c r="F4534" s="1" t="str">
        <f>IF('DATA IMPORT'!I4534="","",'DATA IMPORT'!I4534)</f>
        <v/>
      </c>
      <c r="G4534" s="11" t="str">
        <f t="shared" si="438"/>
        <v/>
      </c>
      <c r="H4534" s="11" t="str">
        <f t="shared" si="439"/>
        <v/>
      </c>
      <c r="I4534" s="1" t="str">
        <f>IF('DATA IMPORT'!G4534="","",'DATA IMPORT'!G4534)</f>
        <v/>
      </c>
      <c r="J4534" s="11" t="str">
        <f t="shared" si="440"/>
        <v/>
      </c>
      <c r="K4534" s="11" t="str">
        <f t="shared" si="441"/>
        <v/>
      </c>
      <c r="L4534" s="4" t="str">
        <f>IF('DATA IMPORT'!M4534="","",'DATA IMPORT'!M4534)</f>
        <v/>
      </c>
      <c r="M4534" t="str">
        <f>IF('DATA IMPORT'!C4534="","",'DATA IMPORT'!C4534)</f>
        <v/>
      </c>
    </row>
    <row r="4535" spans="2:13" x14ac:dyDescent="0.2">
      <c r="B4535" t="str">
        <f t="shared" si="437"/>
        <v>#</v>
      </c>
      <c r="C4535">
        <f>COUNTIF(D4535:D$10001,D4535)</f>
        <v>5467</v>
      </c>
      <c r="D4535" t="str">
        <f t="shared" si="442"/>
        <v/>
      </c>
      <c r="E4535" t="str">
        <f>IF('DATA IMPORT'!E4535="","",'DATA IMPORT'!E4535)</f>
        <v/>
      </c>
      <c r="F4535" s="1" t="str">
        <f>IF('DATA IMPORT'!I4535="","",'DATA IMPORT'!I4535)</f>
        <v/>
      </c>
      <c r="G4535" s="11" t="str">
        <f t="shared" si="438"/>
        <v/>
      </c>
      <c r="H4535" s="11" t="str">
        <f t="shared" si="439"/>
        <v/>
      </c>
      <c r="I4535" s="1" t="str">
        <f>IF('DATA IMPORT'!G4535="","",'DATA IMPORT'!G4535)</f>
        <v/>
      </c>
      <c r="J4535" s="11" t="str">
        <f t="shared" si="440"/>
        <v/>
      </c>
      <c r="K4535" s="11" t="str">
        <f t="shared" si="441"/>
        <v/>
      </c>
      <c r="L4535" s="4" t="str">
        <f>IF('DATA IMPORT'!M4535="","",'DATA IMPORT'!M4535)</f>
        <v/>
      </c>
      <c r="M4535" t="str">
        <f>IF('DATA IMPORT'!C4535="","",'DATA IMPORT'!C4535)</f>
        <v/>
      </c>
    </row>
    <row r="4536" spans="2:13" x14ac:dyDescent="0.2">
      <c r="B4536" t="str">
        <f t="shared" si="437"/>
        <v>#</v>
      </c>
      <c r="C4536">
        <f>COUNTIF(D4536:D$10001,D4536)</f>
        <v>5466</v>
      </c>
      <c r="D4536" t="str">
        <f t="shared" si="442"/>
        <v/>
      </c>
      <c r="E4536" t="str">
        <f>IF('DATA IMPORT'!E4536="","",'DATA IMPORT'!E4536)</f>
        <v/>
      </c>
      <c r="F4536" s="1" t="str">
        <f>IF('DATA IMPORT'!I4536="","",'DATA IMPORT'!I4536)</f>
        <v/>
      </c>
      <c r="G4536" s="11" t="str">
        <f t="shared" si="438"/>
        <v/>
      </c>
      <c r="H4536" s="11" t="str">
        <f t="shared" si="439"/>
        <v/>
      </c>
      <c r="I4536" s="1" t="str">
        <f>IF('DATA IMPORT'!G4536="","",'DATA IMPORT'!G4536)</f>
        <v/>
      </c>
      <c r="J4536" s="11" t="str">
        <f t="shared" si="440"/>
        <v/>
      </c>
      <c r="K4536" s="11" t="str">
        <f t="shared" si="441"/>
        <v/>
      </c>
      <c r="L4536" s="4" t="str">
        <f>IF('DATA IMPORT'!M4536="","",'DATA IMPORT'!M4536)</f>
        <v/>
      </c>
      <c r="M4536" t="str">
        <f>IF('DATA IMPORT'!C4536="","",'DATA IMPORT'!C4536)</f>
        <v/>
      </c>
    </row>
    <row r="4537" spans="2:13" x14ac:dyDescent="0.2">
      <c r="B4537" t="str">
        <f t="shared" si="437"/>
        <v>#</v>
      </c>
      <c r="C4537">
        <f>COUNTIF(D4537:D$10001,D4537)</f>
        <v>5465</v>
      </c>
      <c r="D4537" t="str">
        <f t="shared" si="442"/>
        <v/>
      </c>
      <c r="E4537" t="str">
        <f>IF('DATA IMPORT'!E4537="","",'DATA IMPORT'!E4537)</f>
        <v/>
      </c>
      <c r="F4537" s="1" t="str">
        <f>IF('DATA IMPORT'!I4537="","",'DATA IMPORT'!I4537)</f>
        <v/>
      </c>
      <c r="G4537" s="11" t="str">
        <f t="shared" si="438"/>
        <v/>
      </c>
      <c r="H4537" s="11" t="str">
        <f t="shared" si="439"/>
        <v/>
      </c>
      <c r="I4537" s="1" t="str">
        <f>IF('DATA IMPORT'!G4537="","",'DATA IMPORT'!G4537)</f>
        <v/>
      </c>
      <c r="J4537" s="11" t="str">
        <f t="shared" si="440"/>
        <v/>
      </c>
      <c r="K4537" s="11" t="str">
        <f t="shared" si="441"/>
        <v/>
      </c>
      <c r="L4537" s="4" t="str">
        <f>IF('DATA IMPORT'!M4537="","",'DATA IMPORT'!M4537)</f>
        <v/>
      </c>
      <c r="M4537" t="str">
        <f>IF('DATA IMPORT'!C4537="","",'DATA IMPORT'!C4537)</f>
        <v/>
      </c>
    </row>
    <row r="4538" spans="2:13" x14ac:dyDescent="0.2">
      <c r="B4538" t="str">
        <f t="shared" si="437"/>
        <v>#</v>
      </c>
      <c r="C4538">
        <f>COUNTIF(D4538:D$10001,D4538)</f>
        <v>5464</v>
      </c>
      <c r="D4538" t="str">
        <f t="shared" si="442"/>
        <v/>
      </c>
      <c r="E4538" t="str">
        <f>IF('DATA IMPORT'!E4538="","",'DATA IMPORT'!E4538)</f>
        <v/>
      </c>
      <c r="F4538" s="1" t="str">
        <f>IF('DATA IMPORT'!I4538="","",'DATA IMPORT'!I4538)</f>
        <v/>
      </c>
      <c r="G4538" s="11" t="str">
        <f t="shared" si="438"/>
        <v/>
      </c>
      <c r="H4538" s="11" t="str">
        <f t="shared" si="439"/>
        <v/>
      </c>
      <c r="I4538" s="1" t="str">
        <f>IF('DATA IMPORT'!G4538="","",'DATA IMPORT'!G4538)</f>
        <v/>
      </c>
      <c r="J4538" s="11" t="str">
        <f t="shared" si="440"/>
        <v/>
      </c>
      <c r="K4538" s="11" t="str">
        <f t="shared" si="441"/>
        <v/>
      </c>
      <c r="L4538" s="4" t="str">
        <f>IF('DATA IMPORT'!M4538="","",'DATA IMPORT'!M4538)</f>
        <v/>
      </c>
      <c r="M4538" t="str">
        <f>IF('DATA IMPORT'!C4538="","",'DATA IMPORT'!C4538)</f>
        <v/>
      </c>
    </row>
    <row r="4539" spans="2:13" x14ac:dyDescent="0.2">
      <c r="B4539" t="str">
        <f t="shared" si="437"/>
        <v>#</v>
      </c>
      <c r="C4539">
        <f>COUNTIF(D4539:D$10001,D4539)</f>
        <v>5463</v>
      </c>
      <c r="D4539" t="str">
        <f t="shared" si="442"/>
        <v/>
      </c>
      <c r="E4539" t="str">
        <f>IF('DATA IMPORT'!E4539="","",'DATA IMPORT'!E4539)</f>
        <v/>
      </c>
      <c r="F4539" s="1" t="str">
        <f>IF('DATA IMPORT'!I4539="","",'DATA IMPORT'!I4539)</f>
        <v/>
      </c>
      <c r="G4539" s="11" t="str">
        <f t="shared" si="438"/>
        <v/>
      </c>
      <c r="H4539" s="11" t="str">
        <f t="shared" si="439"/>
        <v/>
      </c>
      <c r="I4539" s="1" t="str">
        <f>IF('DATA IMPORT'!G4539="","",'DATA IMPORT'!G4539)</f>
        <v/>
      </c>
      <c r="J4539" s="11" t="str">
        <f t="shared" si="440"/>
        <v/>
      </c>
      <c r="K4539" s="11" t="str">
        <f t="shared" si="441"/>
        <v/>
      </c>
      <c r="L4539" s="4" t="str">
        <f>IF('DATA IMPORT'!M4539="","",'DATA IMPORT'!M4539)</f>
        <v/>
      </c>
      <c r="M4539" t="str">
        <f>IF('DATA IMPORT'!C4539="","",'DATA IMPORT'!C4539)</f>
        <v/>
      </c>
    </row>
    <row r="4540" spans="2:13" x14ac:dyDescent="0.2">
      <c r="B4540" t="str">
        <f t="shared" si="437"/>
        <v>#</v>
      </c>
      <c r="C4540">
        <f>COUNTIF(D4540:D$10001,D4540)</f>
        <v>5462</v>
      </c>
      <c r="D4540" t="str">
        <f t="shared" si="442"/>
        <v/>
      </c>
      <c r="E4540" t="str">
        <f>IF('DATA IMPORT'!E4540="","",'DATA IMPORT'!E4540)</f>
        <v/>
      </c>
      <c r="F4540" s="1" t="str">
        <f>IF('DATA IMPORT'!I4540="","",'DATA IMPORT'!I4540)</f>
        <v/>
      </c>
      <c r="G4540" s="11" t="str">
        <f t="shared" si="438"/>
        <v/>
      </c>
      <c r="H4540" s="11" t="str">
        <f t="shared" si="439"/>
        <v/>
      </c>
      <c r="I4540" s="1" t="str">
        <f>IF('DATA IMPORT'!G4540="","",'DATA IMPORT'!G4540)</f>
        <v/>
      </c>
      <c r="J4540" s="11" t="str">
        <f t="shared" si="440"/>
        <v/>
      </c>
      <c r="K4540" s="11" t="str">
        <f t="shared" si="441"/>
        <v/>
      </c>
      <c r="L4540" s="4" t="str">
        <f>IF('DATA IMPORT'!M4540="","",'DATA IMPORT'!M4540)</f>
        <v/>
      </c>
      <c r="M4540" t="str">
        <f>IF('DATA IMPORT'!C4540="","",'DATA IMPORT'!C4540)</f>
        <v/>
      </c>
    </row>
    <row r="4541" spans="2:13" x14ac:dyDescent="0.2">
      <c r="B4541" t="str">
        <f t="shared" si="437"/>
        <v>#</v>
      </c>
      <c r="C4541">
        <f>COUNTIF(D4541:D$10001,D4541)</f>
        <v>5461</v>
      </c>
      <c r="D4541" t="str">
        <f t="shared" si="442"/>
        <v/>
      </c>
      <c r="E4541" t="str">
        <f>IF('DATA IMPORT'!E4541="","",'DATA IMPORT'!E4541)</f>
        <v/>
      </c>
      <c r="F4541" s="1" t="str">
        <f>IF('DATA IMPORT'!I4541="","",'DATA IMPORT'!I4541)</f>
        <v/>
      </c>
      <c r="G4541" s="11" t="str">
        <f t="shared" si="438"/>
        <v/>
      </c>
      <c r="H4541" s="11" t="str">
        <f t="shared" si="439"/>
        <v/>
      </c>
      <c r="I4541" s="1" t="str">
        <f>IF('DATA IMPORT'!G4541="","",'DATA IMPORT'!G4541)</f>
        <v/>
      </c>
      <c r="J4541" s="11" t="str">
        <f t="shared" si="440"/>
        <v/>
      </c>
      <c r="K4541" s="11" t="str">
        <f t="shared" si="441"/>
        <v/>
      </c>
      <c r="L4541" s="4" t="str">
        <f>IF('DATA IMPORT'!M4541="","",'DATA IMPORT'!M4541)</f>
        <v/>
      </c>
      <c r="M4541" t="str">
        <f>IF('DATA IMPORT'!C4541="","",'DATA IMPORT'!C4541)</f>
        <v/>
      </c>
    </row>
    <row r="4542" spans="2:13" x14ac:dyDescent="0.2">
      <c r="B4542" t="str">
        <f t="shared" si="437"/>
        <v>#</v>
      </c>
      <c r="C4542">
        <f>COUNTIF(D4542:D$10001,D4542)</f>
        <v>5460</v>
      </c>
      <c r="D4542" t="str">
        <f t="shared" si="442"/>
        <v/>
      </c>
      <c r="E4542" t="str">
        <f>IF('DATA IMPORT'!E4542="","",'DATA IMPORT'!E4542)</f>
        <v/>
      </c>
      <c r="F4542" s="1" t="str">
        <f>IF('DATA IMPORT'!I4542="","",'DATA IMPORT'!I4542)</f>
        <v/>
      </c>
      <c r="G4542" s="11" t="str">
        <f t="shared" si="438"/>
        <v/>
      </c>
      <c r="H4542" s="11" t="str">
        <f t="shared" si="439"/>
        <v/>
      </c>
      <c r="I4542" s="1" t="str">
        <f>IF('DATA IMPORT'!G4542="","",'DATA IMPORT'!G4542)</f>
        <v/>
      </c>
      <c r="J4542" s="11" t="str">
        <f t="shared" si="440"/>
        <v/>
      </c>
      <c r="K4542" s="11" t="str">
        <f t="shared" si="441"/>
        <v/>
      </c>
      <c r="L4542" s="4" t="str">
        <f>IF('DATA IMPORT'!M4542="","",'DATA IMPORT'!M4542)</f>
        <v/>
      </c>
      <c r="M4542" t="str">
        <f>IF('DATA IMPORT'!C4542="","",'DATA IMPORT'!C4542)</f>
        <v/>
      </c>
    </row>
    <row r="4543" spans="2:13" x14ac:dyDescent="0.2">
      <c r="B4543" t="str">
        <f t="shared" si="437"/>
        <v>#</v>
      </c>
      <c r="C4543">
        <f>COUNTIF(D4543:D$10001,D4543)</f>
        <v>5459</v>
      </c>
      <c r="D4543" t="str">
        <f t="shared" si="442"/>
        <v/>
      </c>
      <c r="E4543" t="str">
        <f>IF('DATA IMPORT'!E4543="","",'DATA IMPORT'!E4543)</f>
        <v/>
      </c>
      <c r="F4543" s="1" t="str">
        <f>IF('DATA IMPORT'!I4543="","",'DATA IMPORT'!I4543)</f>
        <v/>
      </c>
      <c r="G4543" s="11" t="str">
        <f t="shared" si="438"/>
        <v/>
      </c>
      <c r="H4543" s="11" t="str">
        <f t="shared" si="439"/>
        <v/>
      </c>
      <c r="I4543" s="1" t="str">
        <f>IF('DATA IMPORT'!G4543="","",'DATA IMPORT'!G4543)</f>
        <v/>
      </c>
      <c r="J4543" s="11" t="str">
        <f t="shared" si="440"/>
        <v/>
      </c>
      <c r="K4543" s="11" t="str">
        <f t="shared" si="441"/>
        <v/>
      </c>
      <c r="L4543" s="4" t="str">
        <f>IF('DATA IMPORT'!M4543="","",'DATA IMPORT'!M4543)</f>
        <v/>
      </c>
      <c r="M4543" t="str">
        <f>IF('DATA IMPORT'!C4543="","",'DATA IMPORT'!C4543)</f>
        <v/>
      </c>
    </row>
    <row r="4544" spans="2:13" x14ac:dyDescent="0.2">
      <c r="B4544" t="str">
        <f t="shared" si="437"/>
        <v>#</v>
      </c>
      <c r="C4544">
        <f>COUNTIF(D4544:D$10001,D4544)</f>
        <v>5458</v>
      </c>
      <c r="D4544" t="str">
        <f t="shared" si="442"/>
        <v/>
      </c>
      <c r="E4544" t="str">
        <f>IF('DATA IMPORT'!E4544="","",'DATA IMPORT'!E4544)</f>
        <v/>
      </c>
      <c r="F4544" s="1" t="str">
        <f>IF('DATA IMPORT'!I4544="","",'DATA IMPORT'!I4544)</f>
        <v/>
      </c>
      <c r="G4544" s="11" t="str">
        <f t="shared" si="438"/>
        <v/>
      </c>
      <c r="H4544" s="11" t="str">
        <f t="shared" si="439"/>
        <v/>
      </c>
      <c r="I4544" s="1" t="str">
        <f>IF('DATA IMPORT'!G4544="","",'DATA IMPORT'!G4544)</f>
        <v/>
      </c>
      <c r="J4544" s="11" t="str">
        <f t="shared" si="440"/>
        <v/>
      </c>
      <c r="K4544" s="11" t="str">
        <f t="shared" si="441"/>
        <v/>
      </c>
      <c r="L4544" s="4" t="str">
        <f>IF('DATA IMPORT'!M4544="","",'DATA IMPORT'!M4544)</f>
        <v/>
      </c>
      <c r="M4544" t="str">
        <f>IF('DATA IMPORT'!C4544="","",'DATA IMPORT'!C4544)</f>
        <v/>
      </c>
    </row>
    <row r="4545" spans="2:13" x14ac:dyDescent="0.2">
      <c r="B4545" t="str">
        <f t="shared" si="437"/>
        <v>#</v>
      </c>
      <c r="C4545">
        <f>COUNTIF(D4545:D$10001,D4545)</f>
        <v>5457</v>
      </c>
      <c r="D4545" t="str">
        <f t="shared" si="442"/>
        <v/>
      </c>
      <c r="E4545" t="str">
        <f>IF('DATA IMPORT'!E4545="","",'DATA IMPORT'!E4545)</f>
        <v/>
      </c>
      <c r="F4545" s="1" t="str">
        <f>IF('DATA IMPORT'!I4545="","",'DATA IMPORT'!I4545)</f>
        <v/>
      </c>
      <c r="G4545" s="11" t="str">
        <f t="shared" si="438"/>
        <v/>
      </c>
      <c r="H4545" s="11" t="str">
        <f t="shared" si="439"/>
        <v/>
      </c>
      <c r="I4545" s="1" t="str">
        <f>IF('DATA IMPORT'!G4545="","",'DATA IMPORT'!G4545)</f>
        <v/>
      </c>
      <c r="J4545" s="11" t="str">
        <f t="shared" si="440"/>
        <v/>
      </c>
      <c r="K4545" s="11" t="str">
        <f t="shared" si="441"/>
        <v/>
      </c>
      <c r="L4545" s="4" t="str">
        <f>IF('DATA IMPORT'!M4545="","",'DATA IMPORT'!M4545)</f>
        <v/>
      </c>
      <c r="M4545" t="str">
        <f>IF('DATA IMPORT'!C4545="","",'DATA IMPORT'!C4545)</f>
        <v/>
      </c>
    </row>
    <row r="4546" spans="2:13" x14ac:dyDescent="0.2">
      <c r="B4546" t="str">
        <f t="shared" si="437"/>
        <v>#</v>
      </c>
      <c r="C4546">
        <f>COUNTIF(D4546:D$10001,D4546)</f>
        <v>5456</v>
      </c>
      <c r="D4546" t="str">
        <f t="shared" si="442"/>
        <v/>
      </c>
      <c r="E4546" t="str">
        <f>IF('DATA IMPORT'!E4546="","",'DATA IMPORT'!E4546)</f>
        <v/>
      </c>
      <c r="F4546" s="1" t="str">
        <f>IF('DATA IMPORT'!I4546="","",'DATA IMPORT'!I4546)</f>
        <v/>
      </c>
      <c r="G4546" s="11" t="str">
        <f t="shared" si="438"/>
        <v/>
      </c>
      <c r="H4546" s="11" t="str">
        <f t="shared" si="439"/>
        <v/>
      </c>
      <c r="I4546" s="1" t="str">
        <f>IF('DATA IMPORT'!G4546="","",'DATA IMPORT'!G4546)</f>
        <v/>
      </c>
      <c r="J4546" s="11" t="str">
        <f t="shared" si="440"/>
        <v/>
      </c>
      <c r="K4546" s="11" t="str">
        <f t="shared" si="441"/>
        <v/>
      </c>
      <c r="L4546" s="4" t="str">
        <f>IF('DATA IMPORT'!M4546="","",'DATA IMPORT'!M4546)</f>
        <v/>
      </c>
      <c r="M4546" t="str">
        <f>IF('DATA IMPORT'!C4546="","",'DATA IMPORT'!C4546)</f>
        <v/>
      </c>
    </row>
    <row r="4547" spans="2:13" x14ac:dyDescent="0.2">
      <c r="B4547" t="str">
        <f t="shared" ref="B4547:B4610" si="443">IF(C4547=1,D4547,"#")</f>
        <v>#</v>
      </c>
      <c r="C4547">
        <f>COUNTIF(D4547:D$10001,D4547)</f>
        <v>5455</v>
      </c>
      <c r="D4547" t="str">
        <f t="shared" si="442"/>
        <v/>
      </c>
      <c r="E4547" t="str">
        <f>IF('DATA IMPORT'!E4547="","",'DATA IMPORT'!E4547)</f>
        <v/>
      </c>
      <c r="F4547" s="1" t="str">
        <f>IF('DATA IMPORT'!I4547="","",'DATA IMPORT'!I4547)</f>
        <v/>
      </c>
      <c r="G4547" s="11" t="str">
        <f t="shared" ref="G4547:G4610" si="444">IF(F4547="","",MONTH(F4547))</f>
        <v/>
      </c>
      <c r="H4547" s="11" t="str">
        <f t="shared" ref="H4547:H4610" si="445">IF(F4547="","",YEAR(F4547))</f>
        <v/>
      </c>
      <c r="I4547" s="1" t="str">
        <f>IF('DATA IMPORT'!G4547="","",'DATA IMPORT'!G4547)</f>
        <v/>
      </c>
      <c r="J4547" s="11" t="str">
        <f t="shared" ref="J4547:J4610" si="446">IF(I4547="","",MONTH(I4547))</f>
        <v/>
      </c>
      <c r="K4547" s="11" t="str">
        <f t="shared" ref="K4547:K4610" si="447">IF(I4547="","",YEAR(I4547))</f>
        <v/>
      </c>
      <c r="L4547" s="4" t="str">
        <f>IF('DATA IMPORT'!M4547="","",'DATA IMPORT'!M4547)</f>
        <v/>
      </c>
      <c r="M4547" t="str">
        <f>IF('DATA IMPORT'!C4547="","",'DATA IMPORT'!C4547)</f>
        <v/>
      </c>
    </row>
    <row r="4548" spans="2:13" x14ac:dyDescent="0.2">
      <c r="B4548" t="str">
        <f t="shared" si="443"/>
        <v>#</v>
      </c>
      <c r="C4548">
        <f>COUNTIF(D4548:D$10001,D4548)</f>
        <v>5454</v>
      </c>
      <c r="D4548" t="str">
        <f t="shared" si="442"/>
        <v/>
      </c>
      <c r="E4548" t="str">
        <f>IF('DATA IMPORT'!E4548="","",'DATA IMPORT'!E4548)</f>
        <v/>
      </c>
      <c r="F4548" s="1" t="str">
        <f>IF('DATA IMPORT'!I4548="","",'DATA IMPORT'!I4548)</f>
        <v/>
      </c>
      <c r="G4548" s="11" t="str">
        <f t="shared" si="444"/>
        <v/>
      </c>
      <c r="H4548" s="11" t="str">
        <f t="shared" si="445"/>
        <v/>
      </c>
      <c r="I4548" s="1" t="str">
        <f>IF('DATA IMPORT'!G4548="","",'DATA IMPORT'!G4548)</f>
        <v/>
      </c>
      <c r="J4548" s="11" t="str">
        <f t="shared" si="446"/>
        <v/>
      </c>
      <c r="K4548" s="11" t="str">
        <f t="shared" si="447"/>
        <v/>
      </c>
      <c r="L4548" s="4" t="str">
        <f>IF('DATA IMPORT'!M4548="","",'DATA IMPORT'!M4548)</f>
        <v/>
      </c>
      <c r="M4548" t="str">
        <f>IF('DATA IMPORT'!C4548="","",'DATA IMPORT'!C4548)</f>
        <v/>
      </c>
    </row>
    <row r="4549" spans="2:13" x14ac:dyDescent="0.2">
      <c r="B4549" t="str">
        <f t="shared" si="443"/>
        <v>#</v>
      </c>
      <c r="C4549">
        <f>COUNTIF(D4549:D$10001,D4549)</f>
        <v>5453</v>
      </c>
      <c r="D4549" t="str">
        <f t="shared" si="442"/>
        <v/>
      </c>
      <c r="E4549" t="str">
        <f>IF('DATA IMPORT'!E4549="","",'DATA IMPORT'!E4549)</f>
        <v/>
      </c>
      <c r="F4549" s="1" t="str">
        <f>IF('DATA IMPORT'!I4549="","",'DATA IMPORT'!I4549)</f>
        <v/>
      </c>
      <c r="G4549" s="11" t="str">
        <f t="shared" si="444"/>
        <v/>
      </c>
      <c r="H4549" s="11" t="str">
        <f t="shared" si="445"/>
        <v/>
      </c>
      <c r="I4549" s="1" t="str">
        <f>IF('DATA IMPORT'!G4549="","",'DATA IMPORT'!G4549)</f>
        <v/>
      </c>
      <c r="J4549" s="11" t="str">
        <f t="shared" si="446"/>
        <v/>
      </c>
      <c r="K4549" s="11" t="str">
        <f t="shared" si="447"/>
        <v/>
      </c>
      <c r="L4549" s="4" t="str">
        <f>IF('DATA IMPORT'!M4549="","",'DATA IMPORT'!M4549)</f>
        <v/>
      </c>
      <c r="M4549" t="str">
        <f>IF('DATA IMPORT'!C4549="","",'DATA IMPORT'!C4549)</f>
        <v/>
      </c>
    </row>
    <row r="4550" spans="2:13" x14ac:dyDescent="0.2">
      <c r="B4550" t="str">
        <f t="shared" si="443"/>
        <v>#</v>
      </c>
      <c r="C4550">
        <f>COUNTIF(D4550:D$10001,D4550)</f>
        <v>5452</v>
      </c>
      <c r="D4550" t="str">
        <f t="shared" si="442"/>
        <v/>
      </c>
      <c r="E4550" t="str">
        <f>IF('DATA IMPORT'!E4550="","",'DATA IMPORT'!E4550)</f>
        <v/>
      </c>
      <c r="F4550" s="1" t="str">
        <f>IF('DATA IMPORT'!I4550="","",'DATA IMPORT'!I4550)</f>
        <v/>
      </c>
      <c r="G4550" s="11" t="str">
        <f t="shared" si="444"/>
        <v/>
      </c>
      <c r="H4550" s="11" t="str">
        <f t="shared" si="445"/>
        <v/>
      </c>
      <c r="I4550" s="1" t="str">
        <f>IF('DATA IMPORT'!G4550="","",'DATA IMPORT'!G4550)</f>
        <v/>
      </c>
      <c r="J4550" s="11" t="str">
        <f t="shared" si="446"/>
        <v/>
      </c>
      <c r="K4550" s="11" t="str">
        <f t="shared" si="447"/>
        <v/>
      </c>
      <c r="L4550" s="4" t="str">
        <f>IF('DATA IMPORT'!M4550="","",'DATA IMPORT'!M4550)</f>
        <v/>
      </c>
      <c r="M4550" t="str">
        <f>IF('DATA IMPORT'!C4550="","",'DATA IMPORT'!C4550)</f>
        <v/>
      </c>
    </row>
    <row r="4551" spans="2:13" x14ac:dyDescent="0.2">
      <c r="B4551" t="str">
        <f t="shared" si="443"/>
        <v>#</v>
      </c>
      <c r="C4551">
        <f>COUNTIF(D4551:D$10001,D4551)</f>
        <v>5451</v>
      </c>
      <c r="D4551" t="str">
        <f t="shared" si="442"/>
        <v/>
      </c>
      <c r="E4551" t="str">
        <f>IF('DATA IMPORT'!E4551="","",'DATA IMPORT'!E4551)</f>
        <v/>
      </c>
      <c r="F4551" s="1" t="str">
        <f>IF('DATA IMPORT'!I4551="","",'DATA IMPORT'!I4551)</f>
        <v/>
      </c>
      <c r="G4551" s="11" t="str">
        <f t="shared" si="444"/>
        <v/>
      </c>
      <c r="H4551" s="11" t="str">
        <f t="shared" si="445"/>
        <v/>
      </c>
      <c r="I4551" s="1" t="str">
        <f>IF('DATA IMPORT'!G4551="","",'DATA IMPORT'!G4551)</f>
        <v/>
      </c>
      <c r="J4551" s="11" t="str">
        <f t="shared" si="446"/>
        <v/>
      </c>
      <c r="K4551" s="11" t="str">
        <f t="shared" si="447"/>
        <v/>
      </c>
      <c r="L4551" s="4" t="str">
        <f>IF('DATA IMPORT'!M4551="","",'DATA IMPORT'!M4551)</f>
        <v/>
      </c>
      <c r="M4551" t="str">
        <f>IF('DATA IMPORT'!C4551="","",'DATA IMPORT'!C4551)</f>
        <v/>
      </c>
    </row>
    <row r="4552" spans="2:13" x14ac:dyDescent="0.2">
      <c r="B4552" t="str">
        <f t="shared" si="443"/>
        <v>#</v>
      </c>
      <c r="C4552">
        <f>COUNTIF(D4552:D$10001,D4552)</f>
        <v>5450</v>
      </c>
      <c r="D4552" t="str">
        <f t="shared" si="442"/>
        <v/>
      </c>
      <c r="E4552" t="str">
        <f>IF('DATA IMPORT'!E4552="","",'DATA IMPORT'!E4552)</f>
        <v/>
      </c>
      <c r="F4552" s="1" t="str">
        <f>IF('DATA IMPORT'!I4552="","",'DATA IMPORT'!I4552)</f>
        <v/>
      </c>
      <c r="G4552" s="11" t="str">
        <f t="shared" si="444"/>
        <v/>
      </c>
      <c r="H4552" s="11" t="str">
        <f t="shared" si="445"/>
        <v/>
      </c>
      <c r="I4552" s="1" t="str">
        <f>IF('DATA IMPORT'!G4552="","",'DATA IMPORT'!G4552)</f>
        <v/>
      </c>
      <c r="J4552" s="11" t="str">
        <f t="shared" si="446"/>
        <v/>
      </c>
      <c r="K4552" s="11" t="str">
        <f t="shared" si="447"/>
        <v/>
      </c>
      <c r="L4552" s="4" t="str">
        <f>IF('DATA IMPORT'!M4552="","",'DATA IMPORT'!M4552)</f>
        <v/>
      </c>
      <c r="M4552" t="str">
        <f>IF('DATA IMPORT'!C4552="","",'DATA IMPORT'!C4552)</f>
        <v/>
      </c>
    </row>
    <row r="4553" spans="2:13" x14ac:dyDescent="0.2">
      <c r="B4553" t="str">
        <f t="shared" si="443"/>
        <v>#</v>
      </c>
      <c r="C4553">
        <f>COUNTIF(D4553:D$10001,D4553)</f>
        <v>5449</v>
      </c>
      <c r="D4553" t="str">
        <f t="shared" si="442"/>
        <v/>
      </c>
      <c r="E4553" t="str">
        <f>IF('DATA IMPORT'!E4553="","",'DATA IMPORT'!E4553)</f>
        <v/>
      </c>
      <c r="F4553" s="1" t="str">
        <f>IF('DATA IMPORT'!I4553="","",'DATA IMPORT'!I4553)</f>
        <v/>
      </c>
      <c r="G4553" s="11" t="str">
        <f t="shared" si="444"/>
        <v/>
      </c>
      <c r="H4553" s="11" t="str">
        <f t="shared" si="445"/>
        <v/>
      </c>
      <c r="I4553" s="1" t="str">
        <f>IF('DATA IMPORT'!G4553="","",'DATA IMPORT'!G4553)</f>
        <v/>
      </c>
      <c r="J4553" s="11" t="str">
        <f t="shared" si="446"/>
        <v/>
      </c>
      <c r="K4553" s="11" t="str">
        <f t="shared" si="447"/>
        <v/>
      </c>
      <c r="L4553" s="4" t="str">
        <f>IF('DATA IMPORT'!M4553="","",'DATA IMPORT'!M4553)</f>
        <v/>
      </c>
      <c r="M4553" t="str">
        <f>IF('DATA IMPORT'!C4553="","",'DATA IMPORT'!C4553)</f>
        <v/>
      </c>
    </row>
    <row r="4554" spans="2:13" x14ac:dyDescent="0.2">
      <c r="B4554" t="str">
        <f t="shared" si="443"/>
        <v>#</v>
      </c>
      <c r="C4554">
        <f>COUNTIF(D4554:D$10001,D4554)</f>
        <v>5448</v>
      </c>
      <c r="D4554" t="str">
        <f t="shared" si="442"/>
        <v/>
      </c>
      <c r="E4554" t="str">
        <f>IF('DATA IMPORT'!E4554="","",'DATA IMPORT'!E4554)</f>
        <v/>
      </c>
      <c r="F4554" s="1" t="str">
        <f>IF('DATA IMPORT'!I4554="","",'DATA IMPORT'!I4554)</f>
        <v/>
      </c>
      <c r="G4554" s="11" t="str">
        <f t="shared" si="444"/>
        <v/>
      </c>
      <c r="H4554" s="11" t="str">
        <f t="shared" si="445"/>
        <v/>
      </c>
      <c r="I4554" s="1" t="str">
        <f>IF('DATA IMPORT'!G4554="","",'DATA IMPORT'!G4554)</f>
        <v/>
      </c>
      <c r="J4554" s="11" t="str">
        <f t="shared" si="446"/>
        <v/>
      </c>
      <c r="K4554" s="11" t="str">
        <f t="shared" si="447"/>
        <v/>
      </c>
      <c r="L4554" s="4" t="str">
        <f>IF('DATA IMPORT'!M4554="","",'DATA IMPORT'!M4554)</f>
        <v/>
      </c>
      <c r="M4554" t="str">
        <f>IF('DATA IMPORT'!C4554="","",'DATA IMPORT'!C4554)</f>
        <v/>
      </c>
    </row>
    <row r="4555" spans="2:13" x14ac:dyDescent="0.2">
      <c r="B4555" t="str">
        <f t="shared" si="443"/>
        <v>#</v>
      </c>
      <c r="C4555">
        <f>COUNTIF(D4555:D$10001,D4555)</f>
        <v>5447</v>
      </c>
      <c r="D4555" t="str">
        <f t="shared" si="442"/>
        <v/>
      </c>
      <c r="E4555" t="str">
        <f>IF('DATA IMPORT'!E4555="","",'DATA IMPORT'!E4555)</f>
        <v/>
      </c>
      <c r="F4555" s="1" t="str">
        <f>IF('DATA IMPORT'!I4555="","",'DATA IMPORT'!I4555)</f>
        <v/>
      </c>
      <c r="G4555" s="11" t="str">
        <f t="shared" si="444"/>
        <v/>
      </c>
      <c r="H4555" s="11" t="str">
        <f t="shared" si="445"/>
        <v/>
      </c>
      <c r="I4555" s="1" t="str">
        <f>IF('DATA IMPORT'!G4555="","",'DATA IMPORT'!G4555)</f>
        <v/>
      </c>
      <c r="J4555" s="11" t="str">
        <f t="shared" si="446"/>
        <v/>
      </c>
      <c r="K4555" s="11" t="str">
        <f t="shared" si="447"/>
        <v/>
      </c>
      <c r="L4555" s="4" t="str">
        <f>IF('DATA IMPORT'!M4555="","",'DATA IMPORT'!M4555)</f>
        <v/>
      </c>
      <c r="M4555" t="str">
        <f>IF('DATA IMPORT'!C4555="","",'DATA IMPORT'!C4555)</f>
        <v/>
      </c>
    </row>
    <row r="4556" spans="2:13" x14ac:dyDescent="0.2">
      <c r="B4556" t="str">
        <f t="shared" si="443"/>
        <v>#</v>
      </c>
      <c r="C4556">
        <f>COUNTIF(D4556:D$10001,D4556)</f>
        <v>5446</v>
      </c>
      <c r="D4556" t="str">
        <f t="shared" si="442"/>
        <v/>
      </c>
      <c r="E4556" t="str">
        <f>IF('DATA IMPORT'!E4556="","",'DATA IMPORT'!E4556)</f>
        <v/>
      </c>
      <c r="F4556" s="1" t="str">
        <f>IF('DATA IMPORT'!I4556="","",'DATA IMPORT'!I4556)</f>
        <v/>
      </c>
      <c r="G4556" s="11" t="str">
        <f t="shared" si="444"/>
        <v/>
      </c>
      <c r="H4556" s="11" t="str">
        <f t="shared" si="445"/>
        <v/>
      </c>
      <c r="I4556" s="1" t="str">
        <f>IF('DATA IMPORT'!G4556="","",'DATA IMPORT'!G4556)</f>
        <v/>
      </c>
      <c r="J4556" s="11" t="str">
        <f t="shared" si="446"/>
        <v/>
      </c>
      <c r="K4556" s="11" t="str">
        <f t="shared" si="447"/>
        <v/>
      </c>
      <c r="L4556" s="4" t="str">
        <f>IF('DATA IMPORT'!M4556="","",'DATA IMPORT'!M4556)</f>
        <v/>
      </c>
      <c r="M4556" t="str">
        <f>IF('DATA IMPORT'!C4556="","",'DATA IMPORT'!C4556)</f>
        <v/>
      </c>
    </row>
    <row r="4557" spans="2:13" x14ac:dyDescent="0.2">
      <c r="B4557" t="str">
        <f t="shared" si="443"/>
        <v>#</v>
      </c>
      <c r="C4557">
        <f>COUNTIF(D4557:D$10001,D4557)</f>
        <v>5445</v>
      </c>
      <c r="D4557" t="str">
        <f t="shared" si="442"/>
        <v/>
      </c>
      <c r="E4557" t="str">
        <f>IF('DATA IMPORT'!E4557="","",'DATA IMPORT'!E4557)</f>
        <v/>
      </c>
      <c r="F4557" s="1" t="str">
        <f>IF('DATA IMPORT'!I4557="","",'DATA IMPORT'!I4557)</f>
        <v/>
      </c>
      <c r="G4557" s="11" t="str">
        <f t="shared" si="444"/>
        <v/>
      </c>
      <c r="H4557" s="11" t="str">
        <f t="shared" si="445"/>
        <v/>
      </c>
      <c r="I4557" s="1" t="str">
        <f>IF('DATA IMPORT'!G4557="","",'DATA IMPORT'!G4557)</f>
        <v/>
      </c>
      <c r="J4557" s="11" t="str">
        <f t="shared" si="446"/>
        <v/>
      </c>
      <c r="K4557" s="11" t="str">
        <f t="shared" si="447"/>
        <v/>
      </c>
      <c r="L4557" s="4" t="str">
        <f>IF('DATA IMPORT'!M4557="","",'DATA IMPORT'!M4557)</f>
        <v/>
      </c>
      <c r="M4557" t="str">
        <f>IF('DATA IMPORT'!C4557="","",'DATA IMPORT'!C4557)</f>
        <v/>
      </c>
    </row>
    <row r="4558" spans="2:13" x14ac:dyDescent="0.2">
      <c r="B4558" t="str">
        <f t="shared" si="443"/>
        <v>#</v>
      </c>
      <c r="C4558">
        <f>COUNTIF(D4558:D$10001,D4558)</f>
        <v>5444</v>
      </c>
      <c r="D4558" t="str">
        <f t="shared" si="442"/>
        <v/>
      </c>
      <c r="E4558" t="str">
        <f>IF('DATA IMPORT'!E4558="","",'DATA IMPORT'!E4558)</f>
        <v/>
      </c>
      <c r="F4558" s="1" t="str">
        <f>IF('DATA IMPORT'!I4558="","",'DATA IMPORT'!I4558)</f>
        <v/>
      </c>
      <c r="G4558" s="11" t="str">
        <f t="shared" si="444"/>
        <v/>
      </c>
      <c r="H4558" s="11" t="str">
        <f t="shared" si="445"/>
        <v/>
      </c>
      <c r="I4558" s="1" t="str">
        <f>IF('DATA IMPORT'!G4558="","",'DATA IMPORT'!G4558)</f>
        <v/>
      </c>
      <c r="J4558" s="11" t="str">
        <f t="shared" si="446"/>
        <v/>
      </c>
      <c r="K4558" s="11" t="str">
        <f t="shared" si="447"/>
        <v/>
      </c>
      <c r="L4558" s="4" t="str">
        <f>IF('DATA IMPORT'!M4558="","",'DATA IMPORT'!M4558)</f>
        <v/>
      </c>
      <c r="M4558" t="str">
        <f>IF('DATA IMPORT'!C4558="","",'DATA IMPORT'!C4558)</f>
        <v/>
      </c>
    </row>
    <row r="4559" spans="2:13" x14ac:dyDescent="0.2">
      <c r="B4559" t="str">
        <f t="shared" si="443"/>
        <v>#</v>
      </c>
      <c r="C4559">
        <f>COUNTIF(D4559:D$10001,D4559)</f>
        <v>5443</v>
      </c>
      <c r="D4559" t="str">
        <f t="shared" si="442"/>
        <v/>
      </c>
      <c r="E4559" t="str">
        <f>IF('DATA IMPORT'!E4559="","",'DATA IMPORT'!E4559)</f>
        <v/>
      </c>
      <c r="F4559" s="1" t="str">
        <f>IF('DATA IMPORT'!I4559="","",'DATA IMPORT'!I4559)</f>
        <v/>
      </c>
      <c r="G4559" s="11" t="str">
        <f t="shared" si="444"/>
        <v/>
      </c>
      <c r="H4559" s="11" t="str">
        <f t="shared" si="445"/>
        <v/>
      </c>
      <c r="I4559" s="1" t="str">
        <f>IF('DATA IMPORT'!G4559="","",'DATA IMPORT'!G4559)</f>
        <v/>
      </c>
      <c r="J4559" s="11" t="str">
        <f t="shared" si="446"/>
        <v/>
      </c>
      <c r="K4559" s="11" t="str">
        <f t="shared" si="447"/>
        <v/>
      </c>
      <c r="L4559" s="4" t="str">
        <f>IF('DATA IMPORT'!M4559="","",'DATA IMPORT'!M4559)</f>
        <v/>
      </c>
      <c r="M4559" t="str">
        <f>IF('DATA IMPORT'!C4559="","",'DATA IMPORT'!C4559)</f>
        <v/>
      </c>
    </row>
    <row r="4560" spans="2:13" x14ac:dyDescent="0.2">
      <c r="B4560" t="str">
        <f t="shared" si="443"/>
        <v>#</v>
      </c>
      <c r="C4560">
        <f>COUNTIF(D4560:D$10001,D4560)</f>
        <v>5442</v>
      </c>
      <c r="D4560" t="str">
        <f t="shared" si="442"/>
        <v/>
      </c>
      <c r="E4560" t="str">
        <f>IF('DATA IMPORT'!E4560="","",'DATA IMPORT'!E4560)</f>
        <v/>
      </c>
      <c r="F4560" s="1" t="str">
        <f>IF('DATA IMPORT'!I4560="","",'DATA IMPORT'!I4560)</f>
        <v/>
      </c>
      <c r="G4560" s="11" t="str">
        <f t="shared" si="444"/>
        <v/>
      </c>
      <c r="H4560" s="11" t="str">
        <f t="shared" si="445"/>
        <v/>
      </c>
      <c r="I4560" s="1" t="str">
        <f>IF('DATA IMPORT'!G4560="","",'DATA IMPORT'!G4560)</f>
        <v/>
      </c>
      <c r="J4560" s="11" t="str">
        <f t="shared" si="446"/>
        <v/>
      </c>
      <c r="K4560" s="11" t="str">
        <f t="shared" si="447"/>
        <v/>
      </c>
      <c r="L4560" s="4" t="str">
        <f>IF('DATA IMPORT'!M4560="","",'DATA IMPORT'!M4560)</f>
        <v/>
      </c>
      <c r="M4560" t="str">
        <f>IF('DATA IMPORT'!C4560="","",'DATA IMPORT'!C4560)</f>
        <v/>
      </c>
    </row>
    <row r="4561" spans="2:13" x14ac:dyDescent="0.2">
      <c r="B4561" t="str">
        <f t="shared" si="443"/>
        <v>#</v>
      </c>
      <c r="C4561">
        <f>COUNTIF(D4561:D$10001,D4561)</f>
        <v>5441</v>
      </c>
      <c r="D4561" t="str">
        <f t="shared" si="442"/>
        <v/>
      </c>
      <c r="E4561" t="str">
        <f>IF('DATA IMPORT'!E4561="","",'DATA IMPORT'!E4561)</f>
        <v/>
      </c>
      <c r="F4561" s="1" t="str">
        <f>IF('DATA IMPORT'!I4561="","",'DATA IMPORT'!I4561)</f>
        <v/>
      </c>
      <c r="G4561" s="11" t="str">
        <f t="shared" si="444"/>
        <v/>
      </c>
      <c r="H4561" s="11" t="str">
        <f t="shared" si="445"/>
        <v/>
      </c>
      <c r="I4561" s="1" t="str">
        <f>IF('DATA IMPORT'!G4561="","",'DATA IMPORT'!G4561)</f>
        <v/>
      </c>
      <c r="J4561" s="11" t="str">
        <f t="shared" si="446"/>
        <v/>
      </c>
      <c r="K4561" s="11" t="str">
        <f t="shared" si="447"/>
        <v/>
      </c>
      <c r="L4561" s="4" t="str">
        <f>IF('DATA IMPORT'!M4561="","",'DATA IMPORT'!M4561)</f>
        <v/>
      </c>
      <c r="M4561" t="str">
        <f>IF('DATA IMPORT'!C4561="","",'DATA IMPORT'!C4561)</f>
        <v/>
      </c>
    </row>
    <row r="4562" spans="2:13" x14ac:dyDescent="0.2">
      <c r="B4562" t="str">
        <f t="shared" si="443"/>
        <v>#</v>
      </c>
      <c r="C4562">
        <f>COUNTIF(D4562:D$10001,D4562)</f>
        <v>5440</v>
      </c>
      <c r="D4562" t="str">
        <f t="shared" si="442"/>
        <v/>
      </c>
      <c r="E4562" t="str">
        <f>IF('DATA IMPORT'!E4562="","",'DATA IMPORT'!E4562)</f>
        <v/>
      </c>
      <c r="F4562" s="1" t="str">
        <f>IF('DATA IMPORT'!I4562="","",'DATA IMPORT'!I4562)</f>
        <v/>
      </c>
      <c r="G4562" s="11" t="str">
        <f t="shared" si="444"/>
        <v/>
      </c>
      <c r="H4562" s="11" t="str">
        <f t="shared" si="445"/>
        <v/>
      </c>
      <c r="I4562" s="1" t="str">
        <f>IF('DATA IMPORT'!G4562="","",'DATA IMPORT'!G4562)</f>
        <v/>
      </c>
      <c r="J4562" s="11" t="str">
        <f t="shared" si="446"/>
        <v/>
      </c>
      <c r="K4562" s="11" t="str">
        <f t="shared" si="447"/>
        <v/>
      </c>
      <c r="L4562" s="4" t="str">
        <f>IF('DATA IMPORT'!M4562="","",'DATA IMPORT'!M4562)</f>
        <v/>
      </c>
      <c r="M4562" t="str">
        <f>IF('DATA IMPORT'!C4562="","",'DATA IMPORT'!C4562)</f>
        <v/>
      </c>
    </row>
    <row r="4563" spans="2:13" x14ac:dyDescent="0.2">
      <c r="B4563" t="str">
        <f t="shared" si="443"/>
        <v>#</v>
      </c>
      <c r="C4563">
        <f>COUNTIF(D4563:D$10001,D4563)</f>
        <v>5439</v>
      </c>
      <c r="D4563" t="str">
        <f t="shared" si="442"/>
        <v/>
      </c>
      <c r="E4563" t="str">
        <f>IF('DATA IMPORT'!E4563="","",'DATA IMPORT'!E4563)</f>
        <v/>
      </c>
      <c r="F4563" s="1" t="str">
        <f>IF('DATA IMPORT'!I4563="","",'DATA IMPORT'!I4563)</f>
        <v/>
      </c>
      <c r="G4563" s="11" t="str">
        <f t="shared" si="444"/>
        <v/>
      </c>
      <c r="H4563" s="11" t="str">
        <f t="shared" si="445"/>
        <v/>
      </c>
      <c r="I4563" s="1" t="str">
        <f>IF('DATA IMPORT'!G4563="","",'DATA IMPORT'!G4563)</f>
        <v/>
      </c>
      <c r="J4563" s="11" t="str">
        <f t="shared" si="446"/>
        <v/>
      </c>
      <c r="K4563" s="11" t="str">
        <f t="shared" si="447"/>
        <v/>
      </c>
      <c r="L4563" s="4" t="str">
        <f>IF('DATA IMPORT'!M4563="","",'DATA IMPORT'!M4563)</f>
        <v/>
      </c>
      <c r="M4563" t="str">
        <f>IF('DATA IMPORT'!C4563="","",'DATA IMPORT'!C4563)</f>
        <v/>
      </c>
    </row>
    <row r="4564" spans="2:13" x14ac:dyDescent="0.2">
      <c r="B4564" t="str">
        <f t="shared" si="443"/>
        <v>#</v>
      </c>
      <c r="C4564">
        <f>COUNTIF(D4564:D$10001,D4564)</f>
        <v>5438</v>
      </c>
      <c r="D4564" t="str">
        <f t="shared" si="442"/>
        <v/>
      </c>
      <c r="E4564" t="str">
        <f>IF('DATA IMPORT'!E4564="","",'DATA IMPORT'!E4564)</f>
        <v/>
      </c>
      <c r="F4564" s="1" t="str">
        <f>IF('DATA IMPORT'!I4564="","",'DATA IMPORT'!I4564)</f>
        <v/>
      </c>
      <c r="G4564" s="11" t="str">
        <f t="shared" si="444"/>
        <v/>
      </c>
      <c r="H4564" s="11" t="str">
        <f t="shared" si="445"/>
        <v/>
      </c>
      <c r="I4564" s="1" t="str">
        <f>IF('DATA IMPORT'!G4564="","",'DATA IMPORT'!G4564)</f>
        <v/>
      </c>
      <c r="J4564" s="11" t="str">
        <f t="shared" si="446"/>
        <v/>
      </c>
      <c r="K4564" s="11" t="str">
        <f t="shared" si="447"/>
        <v/>
      </c>
      <c r="L4564" s="4" t="str">
        <f>IF('DATA IMPORT'!M4564="","",'DATA IMPORT'!M4564)</f>
        <v/>
      </c>
      <c r="M4564" t="str">
        <f>IF('DATA IMPORT'!C4564="","",'DATA IMPORT'!C4564)</f>
        <v/>
      </c>
    </row>
    <row r="4565" spans="2:13" x14ac:dyDescent="0.2">
      <c r="B4565" t="str">
        <f t="shared" si="443"/>
        <v>#</v>
      </c>
      <c r="C4565">
        <f>COUNTIF(D4565:D$10001,D4565)</f>
        <v>5437</v>
      </c>
      <c r="D4565" t="str">
        <f t="shared" si="442"/>
        <v/>
      </c>
      <c r="E4565" t="str">
        <f>IF('DATA IMPORT'!E4565="","",'DATA IMPORT'!E4565)</f>
        <v/>
      </c>
      <c r="F4565" s="1" t="str">
        <f>IF('DATA IMPORT'!I4565="","",'DATA IMPORT'!I4565)</f>
        <v/>
      </c>
      <c r="G4565" s="11" t="str">
        <f t="shared" si="444"/>
        <v/>
      </c>
      <c r="H4565" s="11" t="str">
        <f t="shared" si="445"/>
        <v/>
      </c>
      <c r="I4565" s="1" t="str">
        <f>IF('DATA IMPORT'!G4565="","",'DATA IMPORT'!G4565)</f>
        <v/>
      </c>
      <c r="J4565" s="11" t="str">
        <f t="shared" si="446"/>
        <v/>
      </c>
      <c r="K4565" s="11" t="str">
        <f t="shared" si="447"/>
        <v/>
      </c>
      <c r="L4565" s="4" t="str">
        <f>IF('DATA IMPORT'!M4565="","",'DATA IMPORT'!M4565)</f>
        <v/>
      </c>
      <c r="M4565" t="str">
        <f>IF('DATA IMPORT'!C4565="","",'DATA IMPORT'!C4565)</f>
        <v/>
      </c>
    </row>
    <row r="4566" spans="2:13" x14ac:dyDescent="0.2">
      <c r="B4566" t="str">
        <f t="shared" si="443"/>
        <v>#</v>
      </c>
      <c r="C4566">
        <f>COUNTIF(D4566:D$10001,D4566)</f>
        <v>5436</v>
      </c>
      <c r="D4566" t="str">
        <f t="shared" si="442"/>
        <v/>
      </c>
      <c r="E4566" t="str">
        <f>IF('DATA IMPORT'!E4566="","",'DATA IMPORT'!E4566)</f>
        <v/>
      </c>
      <c r="F4566" s="1" t="str">
        <f>IF('DATA IMPORT'!I4566="","",'DATA IMPORT'!I4566)</f>
        <v/>
      </c>
      <c r="G4566" s="11" t="str">
        <f t="shared" si="444"/>
        <v/>
      </c>
      <c r="H4566" s="11" t="str">
        <f t="shared" si="445"/>
        <v/>
      </c>
      <c r="I4566" s="1" t="str">
        <f>IF('DATA IMPORT'!G4566="","",'DATA IMPORT'!G4566)</f>
        <v/>
      </c>
      <c r="J4566" s="11" t="str">
        <f t="shared" si="446"/>
        <v/>
      </c>
      <c r="K4566" s="11" t="str">
        <f t="shared" si="447"/>
        <v/>
      </c>
      <c r="L4566" s="4" t="str">
        <f>IF('DATA IMPORT'!M4566="","",'DATA IMPORT'!M4566)</f>
        <v/>
      </c>
      <c r="M4566" t="str">
        <f>IF('DATA IMPORT'!C4566="","",'DATA IMPORT'!C4566)</f>
        <v/>
      </c>
    </row>
    <row r="4567" spans="2:13" x14ac:dyDescent="0.2">
      <c r="B4567" t="str">
        <f t="shared" si="443"/>
        <v>#</v>
      </c>
      <c r="C4567">
        <f>COUNTIF(D4567:D$10001,D4567)</f>
        <v>5435</v>
      </c>
      <c r="D4567" t="str">
        <f t="shared" si="442"/>
        <v/>
      </c>
      <c r="E4567" t="str">
        <f>IF('DATA IMPORT'!E4567="","",'DATA IMPORT'!E4567)</f>
        <v/>
      </c>
      <c r="F4567" s="1" t="str">
        <f>IF('DATA IMPORT'!I4567="","",'DATA IMPORT'!I4567)</f>
        <v/>
      </c>
      <c r="G4567" s="11" t="str">
        <f t="shared" si="444"/>
        <v/>
      </c>
      <c r="H4567" s="11" t="str">
        <f t="shared" si="445"/>
        <v/>
      </c>
      <c r="I4567" s="1" t="str">
        <f>IF('DATA IMPORT'!G4567="","",'DATA IMPORT'!G4567)</f>
        <v/>
      </c>
      <c r="J4567" s="11" t="str">
        <f t="shared" si="446"/>
        <v/>
      </c>
      <c r="K4567" s="11" t="str">
        <f t="shared" si="447"/>
        <v/>
      </c>
      <c r="L4567" s="4" t="str">
        <f>IF('DATA IMPORT'!M4567="","",'DATA IMPORT'!M4567)</f>
        <v/>
      </c>
      <c r="M4567" t="str">
        <f>IF('DATA IMPORT'!C4567="","",'DATA IMPORT'!C4567)</f>
        <v/>
      </c>
    </row>
    <row r="4568" spans="2:13" x14ac:dyDescent="0.2">
      <c r="B4568" t="str">
        <f t="shared" si="443"/>
        <v>#</v>
      </c>
      <c r="C4568">
        <f>COUNTIF(D4568:D$10001,D4568)</f>
        <v>5434</v>
      </c>
      <c r="D4568" t="str">
        <f t="shared" si="442"/>
        <v/>
      </c>
      <c r="E4568" t="str">
        <f>IF('DATA IMPORT'!E4568="","",'DATA IMPORT'!E4568)</f>
        <v/>
      </c>
      <c r="F4568" s="1" t="str">
        <f>IF('DATA IMPORT'!I4568="","",'DATA IMPORT'!I4568)</f>
        <v/>
      </c>
      <c r="G4568" s="11" t="str">
        <f t="shared" si="444"/>
        <v/>
      </c>
      <c r="H4568" s="11" t="str">
        <f t="shared" si="445"/>
        <v/>
      </c>
      <c r="I4568" s="1" t="str">
        <f>IF('DATA IMPORT'!G4568="","",'DATA IMPORT'!G4568)</f>
        <v/>
      </c>
      <c r="J4568" s="11" t="str">
        <f t="shared" si="446"/>
        <v/>
      </c>
      <c r="K4568" s="11" t="str">
        <f t="shared" si="447"/>
        <v/>
      </c>
      <c r="L4568" s="4" t="str">
        <f>IF('DATA IMPORT'!M4568="","",'DATA IMPORT'!M4568)</f>
        <v/>
      </c>
      <c r="M4568" t="str">
        <f>IF('DATA IMPORT'!C4568="","",'DATA IMPORT'!C4568)</f>
        <v/>
      </c>
    </row>
    <row r="4569" spans="2:13" x14ac:dyDescent="0.2">
      <c r="B4569" t="str">
        <f t="shared" si="443"/>
        <v>#</v>
      </c>
      <c r="C4569">
        <f>COUNTIF(D4569:D$10001,D4569)</f>
        <v>5433</v>
      </c>
      <c r="D4569" t="str">
        <f t="shared" si="442"/>
        <v/>
      </c>
      <c r="E4569" t="str">
        <f>IF('DATA IMPORT'!E4569="","",'DATA IMPORT'!E4569)</f>
        <v/>
      </c>
      <c r="F4569" s="1" t="str">
        <f>IF('DATA IMPORT'!I4569="","",'DATA IMPORT'!I4569)</f>
        <v/>
      </c>
      <c r="G4569" s="11" t="str">
        <f t="shared" si="444"/>
        <v/>
      </c>
      <c r="H4569" s="11" t="str">
        <f t="shared" si="445"/>
        <v/>
      </c>
      <c r="I4569" s="1" t="str">
        <f>IF('DATA IMPORT'!G4569="","",'DATA IMPORT'!G4569)</f>
        <v/>
      </c>
      <c r="J4569" s="11" t="str">
        <f t="shared" si="446"/>
        <v/>
      </c>
      <c r="K4569" s="11" t="str">
        <f t="shared" si="447"/>
        <v/>
      </c>
      <c r="L4569" s="4" t="str">
        <f>IF('DATA IMPORT'!M4569="","",'DATA IMPORT'!M4569)</f>
        <v/>
      </c>
      <c r="M4569" t="str">
        <f>IF('DATA IMPORT'!C4569="","",'DATA IMPORT'!C4569)</f>
        <v/>
      </c>
    </row>
    <row r="4570" spans="2:13" x14ac:dyDescent="0.2">
      <c r="B4570" t="str">
        <f t="shared" si="443"/>
        <v>#</v>
      </c>
      <c r="C4570">
        <f>COUNTIF(D4570:D$10001,D4570)</f>
        <v>5432</v>
      </c>
      <c r="D4570" t="str">
        <f t="shared" si="442"/>
        <v/>
      </c>
      <c r="E4570" t="str">
        <f>IF('DATA IMPORT'!E4570="","",'DATA IMPORT'!E4570)</f>
        <v/>
      </c>
      <c r="F4570" s="1" t="str">
        <f>IF('DATA IMPORT'!I4570="","",'DATA IMPORT'!I4570)</f>
        <v/>
      </c>
      <c r="G4570" s="11" t="str">
        <f t="shared" si="444"/>
        <v/>
      </c>
      <c r="H4570" s="11" t="str">
        <f t="shared" si="445"/>
        <v/>
      </c>
      <c r="I4570" s="1" t="str">
        <f>IF('DATA IMPORT'!G4570="","",'DATA IMPORT'!G4570)</f>
        <v/>
      </c>
      <c r="J4570" s="11" t="str">
        <f t="shared" si="446"/>
        <v/>
      </c>
      <c r="K4570" s="11" t="str">
        <f t="shared" si="447"/>
        <v/>
      </c>
      <c r="L4570" s="4" t="str">
        <f>IF('DATA IMPORT'!M4570="","",'DATA IMPORT'!M4570)</f>
        <v/>
      </c>
      <c r="M4570" t="str">
        <f>IF('DATA IMPORT'!C4570="","",'DATA IMPORT'!C4570)</f>
        <v/>
      </c>
    </row>
    <row r="4571" spans="2:13" x14ac:dyDescent="0.2">
      <c r="B4571" t="str">
        <f t="shared" si="443"/>
        <v>#</v>
      </c>
      <c r="C4571">
        <f>COUNTIF(D4571:D$10001,D4571)</f>
        <v>5431</v>
      </c>
      <c r="D4571" t="str">
        <f t="shared" si="442"/>
        <v/>
      </c>
      <c r="E4571" t="str">
        <f>IF('DATA IMPORT'!E4571="","",'DATA IMPORT'!E4571)</f>
        <v/>
      </c>
      <c r="F4571" s="1" t="str">
        <f>IF('DATA IMPORT'!I4571="","",'DATA IMPORT'!I4571)</f>
        <v/>
      </c>
      <c r="G4571" s="11" t="str">
        <f t="shared" si="444"/>
        <v/>
      </c>
      <c r="H4571" s="11" t="str">
        <f t="shared" si="445"/>
        <v/>
      </c>
      <c r="I4571" s="1" t="str">
        <f>IF('DATA IMPORT'!G4571="","",'DATA IMPORT'!G4571)</f>
        <v/>
      </c>
      <c r="J4571" s="11" t="str">
        <f t="shared" si="446"/>
        <v/>
      </c>
      <c r="K4571" s="11" t="str">
        <f t="shared" si="447"/>
        <v/>
      </c>
      <c r="L4571" s="4" t="str">
        <f>IF('DATA IMPORT'!M4571="","",'DATA IMPORT'!M4571)</f>
        <v/>
      </c>
      <c r="M4571" t="str">
        <f>IF('DATA IMPORT'!C4571="","",'DATA IMPORT'!C4571)</f>
        <v/>
      </c>
    </row>
    <row r="4572" spans="2:13" x14ac:dyDescent="0.2">
      <c r="B4572" t="str">
        <f t="shared" si="443"/>
        <v>#</v>
      </c>
      <c r="C4572">
        <f>COUNTIF(D4572:D$10001,D4572)</f>
        <v>5430</v>
      </c>
      <c r="D4572" t="str">
        <f t="shared" ref="D4572:D4635" si="448">IF(E4572="","",MATCH(E4572,$E$2:$E$1048576,0))</f>
        <v/>
      </c>
      <c r="E4572" t="str">
        <f>IF('DATA IMPORT'!E4572="","",'DATA IMPORT'!E4572)</f>
        <v/>
      </c>
      <c r="F4572" s="1" t="str">
        <f>IF('DATA IMPORT'!I4572="","",'DATA IMPORT'!I4572)</f>
        <v/>
      </c>
      <c r="G4572" s="11" t="str">
        <f t="shared" si="444"/>
        <v/>
      </c>
      <c r="H4572" s="11" t="str">
        <f t="shared" si="445"/>
        <v/>
      </c>
      <c r="I4572" s="1" t="str">
        <f>IF('DATA IMPORT'!G4572="","",'DATA IMPORT'!G4572)</f>
        <v/>
      </c>
      <c r="J4572" s="11" t="str">
        <f t="shared" si="446"/>
        <v/>
      </c>
      <c r="K4572" s="11" t="str">
        <f t="shared" si="447"/>
        <v/>
      </c>
      <c r="L4572" s="4" t="str">
        <f>IF('DATA IMPORT'!M4572="","",'DATA IMPORT'!M4572)</f>
        <v/>
      </c>
      <c r="M4572" t="str">
        <f>IF('DATA IMPORT'!C4572="","",'DATA IMPORT'!C4572)</f>
        <v/>
      </c>
    </row>
    <row r="4573" spans="2:13" x14ac:dyDescent="0.2">
      <c r="B4573" t="str">
        <f t="shared" si="443"/>
        <v>#</v>
      </c>
      <c r="C4573">
        <f>COUNTIF(D4573:D$10001,D4573)</f>
        <v>5429</v>
      </c>
      <c r="D4573" t="str">
        <f t="shared" si="448"/>
        <v/>
      </c>
      <c r="E4573" t="str">
        <f>IF('DATA IMPORT'!E4573="","",'DATA IMPORT'!E4573)</f>
        <v/>
      </c>
      <c r="F4573" s="1" t="str">
        <f>IF('DATA IMPORT'!I4573="","",'DATA IMPORT'!I4573)</f>
        <v/>
      </c>
      <c r="G4573" s="11" t="str">
        <f t="shared" si="444"/>
        <v/>
      </c>
      <c r="H4573" s="11" t="str">
        <f t="shared" si="445"/>
        <v/>
      </c>
      <c r="I4573" s="1" t="str">
        <f>IF('DATA IMPORT'!G4573="","",'DATA IMPORT'!G4573)</f>
        <v/>
      </c>
      <c r="J4573" s="11" t="str">
        <f t="shared" si="446"/>
        <v/>
      </c>
      <c r="K4573" s="11" t="str">
        <f t="shared" si="447"/>
        <v/>
      </c>
      <c r="L4573" s="4" t="str">
        <f>IF('DATA IMPORT'!M4573="","",'DATA IMPORT'!M4573)</f>
        <v/>
      </c>
      <c r="M4573" t="str">
        <f>IF('DATA IMPORT'!C4573="","",'DATA IMPORT'!C4573)</f>
        <v/>
      </c>
    </row>
    <row r="4574" spans="2:13" x14ac:dyDescent="0.2">
      <c r="B4574" t="str">
        <f t="shared" si="443"/>
        <v>#</v>
      </c>
      <c r="C4574">
        <f>COUNTIF(D4574:D$10001,D4574)</f>
        <v>5428</v>
      </c>
      <c r="D4574" t="str">
        <f t="shared" si="448"/>
        <v/>
      </c>
      <c r="E4574" t="str">
        <f>IF('DATA IMPORT'!E4574="","",'DATA IMPORT'!E4574)</f>
        <v/>
      </c>
      <c r="F4574" s="1" t="str">
        <f>IF('DATA IMPORT'!I4574="","",'DATA IMPORT'!I4574)</f>
        <v/>
      </c>
      <c r="G4574" s="11" t="str">
        <f t="shared" si="444"/>
        <v/>
      </c>
      <c r="H4574" s="11" t="str">
        <f t="shared" si="445"/>
        <v/>
      </c>
      <c r="I4574" s="1" t="str">
        <f>IF('DATA IMPORT'!G4574="","",'DATA IMPORT'!G4574)</f>
        <v/>
      </c>
      <c r="J4574" s="11" t="str">
        <f t="shared" si="446"/>
        <v/>
      </c>
      <c r="K4574" s="11" t="str">
        <f t="shared" si="447"/>
        <v/>
      </c>
      <c r="L4574" s="4" t="str">
        <f>IF('DATA IMPORT'!M4574="","",'DATA IMPORT'!M4574)</f>
        <v/>
      </c>
      <c r="M4574" t="str">
        <f>IF('DATA IMPORT'!C4574="","",'DATA IMPORT'!C4574)</f>
        <v/>
      </c>
    </row>
    <row r="4575" spans="2:13" x14ac:dyDescent="0.2">
      <c r="B4575" t="str">
        <f t="shared" si="443"/>
        <v>#</v>
      </c>
      <c r="C4575">
        <f>COUNTIF(D4575:D$10001,D4575)</f>
        <v>5427</v>
      </c>
      <c r="D4575" t="str">
        <f t="shared" si="448"/>
        <v/>
      </c>
      <c r="E4575" t="str">
        <f>IF('DATA IMPORT'!E4575="","",'DATA IMPORT'!E4575)</f>
        <v/>
      </c>
      <c r="F4575" s="1" t="str">
        <f>IF('DATA IMPORT'!I4575="","",'DATA IMPORT'!I4575)</f>
        <v/>
      </c>
      <c r="G4575" s="11" t="str">
        <f t="shared" si="444"/>
        <v/>
      </c>
      <c r="H4575" s="11" t="str">
        <f t="shared" si="445"/>
        <v/>
      </c>
      <c r="I4575" s="1" t="str">
        <f>IF('DATA IMPORT'!G4575="","",'DATA IMPORT'!G4575)</f>
        <v/>
      </c>
      <c r="J4575" s="11" t="str">
        <f t="shared" si="446"/>
        <v/>
      </c>
      <c r="K4575" s="11" t="str">
        <f t="shared" si="447"/>
        <v/>
      </c>
      <c r="L4575" s="4" t="str">
        <f>IF('DATA IMPORT'!M4575="","",'DATA IMPORT'!M4575)</f>
        <v/>
      </c>
      <c r="M4575" t="str">
        <f>IF('DATA IMPORT'!C4575="","",'DATA IMPORT'!C4575)</f>
        <v/>
      </c>
    </row>
    <row r="4576" spans="2:13" x14ac:dyDescent="0.2">
      <c r="B4576" t="str">
        <f t="shared" si="443"/>
        <v>#</v>
      </c>
      <c r="C4576">
        <f>COUNTIF(D4576:D$10001,D4576)</f>
        <v>5426</v>
      </c>
      <c r="D4576" t="str">
        <f t="shared" si="448"/>
        <v/>
      </c>
      <c r="E4576" t="str">
        <f>IF('DATA IMPORT'!E4576="","",'DATA IMPORT'!E4576)</f>
        <v/>
      </c>
      <c r="F4576" s="1" t="str">
        <f>IF('DATA IMPORT'!I4576="","",'DATA IMPORT'!I4576)</f>
        <v/>
      </c>
      <c r="G4576" s="11" t="str">
        <f t="shared" si="444"/>
        <v/>
      </c>
      <c r="H4576" s="11" t="str">
        <f t="shared" si="445"/>
        <v/>
      </c>
      <c r="I4576" s="1" t="str">
        <f>IF('DATA IMPORT'!G4576="","",'DATA IMPORT'!G4576)</f>
        <v/>
      </c>
      <c r="J4576" s="11" t="str">
        <f t="shared" si="446"/>
        <v/>
      </c>
      <c r="K4576" s="11" t="str">
        <f t="shared" si="447"/>
        <v/>
      </c>
      <c r="L4576" s="4" t="str">
        <f>IF('DATA IMPORT'!M4576="","",'DATA IMPORT'!M4576)</f>
        <v/>
      </c>
      <c r="M4576" t="str">
        <f>IF('DATA IMPORT'!C4576="","",'DATA IMPORT'!C4576)</f>
        <v/>
      </c>
    </row>
    <row r="4577" spans="2:13" x14ac:dyDescent="0.2">
      <c r="B4577" t="str">
        <f t="shared" si="443"/>
        <v>#</v>
      </c>
      <c r="C4577">
        <f>COUNTIF(D4577:D$10001,D4577)</f>
        <v>5425</v>
      </c>
      <c r="D4577" t="str">
        <f t="shared" si="448"/>
        <v/>
      </c>
      <c r="E4577" t="str">
        <f>IF('DATA IMPORT'!E4577="","",'DATA IMPORT'!E4577)</f>
        <v/>
      </c>
      <c r="F4577" s="1" t="str">
        <f>IF('DATA IMPORT'!I4577="","",'DATA IMPORT'!I4577)</f>
        <v/>
      </c>
      <c r="G4577" s="11" t="str">
        <f t="shared" si="444"/>
        <v/>
      </c>
      <c r="H4577" s="11" t="str">
        <f t="shared" si="445"/>
        <v/>
      </c>
      <c r="I4577" s="1" t="str">
        <f>IF('DATA IMPORT'!G4577="","",'DATA IMPORT'!G4577)</f>
        <v/>
      </c>
      <c r="J4577" s="11" t="str">
        <f t="shared" si="446"/>
        <v/>
      </c>
      <c r="K4577" s="11" t="str">
        <f t="shared" si="447"/>
        <v/>
      </c>
      <c r="L4577" s="4" t="str">
        <f>IF('DATA IMPORT'!M4577="","",'DATA IMPORT'!M4577)</f>
        <v/>
      </c>
      <c r="M4577" t="str">
        <f>IF('DATA IMPORT'!C4577="","",'DATA IMPORT'!C4577)</f>
        <v/>
      </c>
    </row>
    <row r="4578" spans="2:13" x14ac:dyDescent="0.2">
      <c r="B4578" t="str">
        <f t="shared" si="443"/>
        <v>#</v>
      </c>
      <c r="C4578">
        <f>COUNTIF(D4578:D$10001,D4578)</f>
        <v>5424</v>
      </c>
      <c r="D4578" t="str">
        <f t="shared" si="448"/>
        <v/>
      </c>
      <c r="E4578" t="str">
        <f>IF('DATA IMPORT'!E4578="","",'DATA IMPORT'!E4578)</f>
        <v/>
      </c>
      <c r="F4578" s="1" t="str">
        <f>IF('DATA IMPORT'!I4578="","",'DATA IMPORT'!I4578)</f>
        <v/>
      </c>
      <c r="G4578" s="11" t="str">
        <f t="shared" si="444"/>
        <v/>
      </c>
      <c r="H4578" s="11" t="str">
        <f t="shared" si="445"/>
        <v/>
      </c>
      <c r="I4578" s="1" t="str">
        <f>IF('DATA IMPORT'!G4578="","",'DATA IMPORT'!G4578)</f>
        <v/>
      </c>
      <c r="J4578" s="11" t="str">
        <f t="shared" si="446"/>
        <v/>
      </c>
      <c r="K4578" s="11" t="str">
        <f t="shared" si="447"/>
        <v/>
      </c>
      <c r="L4578" s="4" t="str">
        <f>IF('DATA IMPORT'!M4578="","",'DATA IMPORT'!M4578)</f>
        <v/>
      </c>
      <c r="M4578" t="str">
        <f>IF('DATA IMPORT'!C4578="","",'DATA IMPORT'!C4578)</f>
        <v/>
      </c>
    </row>
    <row r="4579" spans="2:13" x14ac:dyDescent="0.2">
      <c r="B4579" t="str">
        <f t="shared" si="443"/>
        <v>#</v>
      </c>
      <c r="C4579">
        <f>COUNTIF(D4579:D$10001,D4579)</f>
        <v>5423</v>
      </c>
      <c r="D4579" t="str">
        <f t="shared" si="448"/>
        <v/>
      </c>
      <c r="E4579" t="str">
        <f>IF('DATA IMPORT'!E4579="","",'DATA IMPORT'!E4579)</f>
        <v/>
      </c>
      <c r="F4579" s="1" t="str">
        <f>IF('DATA IMPORT'!I4579="","",'DATA IMPORT'!I4579)</f>
        <v/>
      </c>
      <c r="G4579" s="11" t="str">
        <f t="shared" si="444"/>
        <v/>
      </c>
      <c r="H4579" s="11" t="str">
        <f t="shared" si="445"/>
        <v/>
      </c>
      <c r="I4579" s="1" t="str">
        <f>IF('DATA IMPORT'!G4579="","",'DATA IMPORT'!G4579)</f>
        <v/>
      </c>
      <c r="J4579" s="11" t="str">
        <f t="shared" si="446"/>
        <v/>
      </c>
      <c r="K4579" s="11" t="str">
        <f t="shared" si="447"/>
        <v/>
      </c>
      <c r="L4579" s="4" t="str">
        <f>IF('DATA IMPORT'!M4579="","",'DATA IMPORT'!M4579)</f>
        <v/>
      </c>
      <c r="M4579" t="str">
        <f>IF('DATA IMPORT'!C4579="","",'DATA IMPORT'!C4579)</f>
        <v/>
      </c>
    </row>
    <row r="4580" spans="2:13" x14ac:dyDescent="0.2">
      <c r="B4580" t="str">
        <f t="shared" si="443"/>
        <v>#</v>
      </c>
      <c r="C4580">
        <f>COUNTIF(D4580:D$10001,D4580)</f>
        <v>5422</v>
      </c>
      <c r="D4580" t="str">
        <f t="shared" si="448"/>
        <v/>
      </c>
      <c r="E4580" t="str">
        <f>IF('DATA IMPORT'!E4580="","",'DATA IMPORT'!E4580)</f>
        <v/>
      </c>
      <c r="F4580" s="1" t="str">
        <f>IF('DATA IMPORT'!I4580="","",'DATA IMPORT'!I4580)</f>
        <v/>
      </c>
      <c r="G4580" s="11" t="str">
        <f t="shared" si="444"/>
        <v/>
      </c>
      <c r="H4580" s="11" t="str">
        <f t="shared" si="445"/>
        <v/>
      </c>
      <c r="I4580" s="1" t="str">
        <f>IF('DATA IMPORT'!G4580="","",'DATA IMPORT'!G4580)</f>
        <v/>
      </c>
      <c r="J4580" s="11" t="str">
        <f t="shared" si="446"/>
        <v/>
      </c>
      <c r="K4580" s="11" t="str">
        <f t="shared" si="447"/>
        <v/>
      </c>
      <c r="L4580" s="4" t="str">
        <f>IF('DATA IMPORT'!M4580="","",'DATA IMPORT'!M4580)</f>
        <v/>
      </c>
      <c r="M4580" t="str">
        <f>IF('DATA IMPORT'!C4580="","",'DATA IMPORT'!C4580)</f>
        <v/>
      </c>
    </row>
    <row r="4581" spans="2:13" x14ac:dyDescent="0.2">
      <c r="B4581" t="str">
        <f t="shared" si="443"/>
        <v>#</v>
      </c>
      <c r="C4581">
        <f>COUNTIF(D4581:D$10001,D4581)</f>
        <v>5421</v>
      </c>
      <c r="D4581" t="str">
        <f t="shared" si="448"/>
        <v/>
      </c>
      <c r="E4581" t="str">
        <f>IF('DATA IMPORT'!E4581="","",'DATA IMPORT'!E4581)</f>
        <v/>
      </c>
      <c r="F4581" s="1" t="str">
        <f>IF('DATA IMPORT'!I4581="","",'DATA IMPORT'!I4581)</f>
        <v/>
      </c>
      <c r="G4581" s="11" t="str">
        <f t="shared" si="444"/>
        <v/>
      </c>
      <c r="H4581" s="11" t="str">
        <f t="shared" si="445"/>
        <v/>
      </c>
      <c r="I4581" s="1" t="str">
        <f>IF('DATA IMPORT'!G4581="","",'DATA IMPORT'!G4581)</f>
        <v/>
      </c>
      <c r="J4581" s="11" t="str">
        <f t="shared" si="446"/>
        <v/>
      </c>
      <c r="K4581" s="11" t="str">
        <f t="shared" si="447"/>
        <v/>
      </c>
      <c r="L4581" s="4" t="str">
        <f>IF('DATA IMPORT'!M4581="","",'DATA IMPORT'!M4581)</f>
        <v/>
      </c>
      <c r="M4581" t="str">
        <f>IF('DATA IMPORT'!C4581="","",'DATA IMPORT'!C4581)</f>
        <v/>
      </c>
    </row>
    <row r="4582" spans="2:13" x14ac:dyDescent="0.2">
      <c r="B4582" t="str">
        <f t="shared" si="443"/>
        <v>#</v>
      </c>
      <c r="C4582">
        <f>COUNTIF(D4582:D$10001,D4582)</f>
        <v>5420</v>
      </c>
      <c r="D4582" t="str">
        <f t="shared" si="448"/>
        <v/>
      </c>
      <c r="E4582" t="str">
        <f>IF('DATA IMPORT'!E4582="","",'DATA IMPORT'!E4582)</f>
        <v/>
      </c>
      <c r="F4582" s="1" t="str">
        <f>IF('DATA IMPORT'!I4582="","",'DATA IMPORT'!I4582)</f>
        <v/>
      </c>
      <c r="G4582" s="11" t="str">
        <f t="shared" si="444"/>
        <v/>
      </c>
      <c r="H4582" s="11" t="str">
        <f t="shared" si="445"/>
        <v/>
      </c>
      <c r="I4582" s="1" t="str">
        <f>IF('DATA IMPORT'!G4582="","",'DATA IMPORT'!G4582)</f>
        <v/>
      </c>
      <c r="J4582" s="11" t="str">
        <f t="shared" si="446"/>
        <v/>
      </c>
      <c r="K4582" s="11" t="str">
        <f t="shared" si="447"/>
        <v/>
      </c>
      <c r="L4582" s="4" t="str">
        <f>IF('DATA IMPORT'!M4582="","",'DATA IMPORT'!M4582)</f>
        <v/>
      </c>
      <c r="M4582" t="str">
        <f>IF('DATA IMPORT'!C4582="","",'DATA IMPORT'!C4582)</f>
        <v/>
      </c>
    </row>
    <row r="4583" spans="2:13" x14ac:dyDescent="0.2">
      <c r="B4583" t="str">
        <f t="shared" si="443"/>
        <v>#</v>
      </c>
      <c r="C4583">
        <f>COUNTIF(D4583:D$10001,D4583)</f>
        <v>5419</v>
      </c>
      <c r="D4583" t="str">
        <f t="shared" si="448"/>
        <v/>
      </c>
      <c r="E4583" t="str">
        <f>IF('DATA IMPORT'!E4583="","",'DATA IMPORT'!E4583)</f>
        <v/>
      </c>
      <c r="F4583" s="1" t="str">
        <f>IF('DATA IMPORT'!I4583="","",'DATA IMPORT'!I4583)</f>
        <v/>
      </c>
      <c r="G4583" s="11" t="str">
        <f t="shared" si="444"/>
        <v/>
      </c>
      <c r="H4583" s="11" t="str">
        <f t="shared" si="445"/>
        <v/>
      </c>
      <c r="I4583" s="1" t="str">
        <f>IF('DATA IMPORT'!G4583="","",'DATA IMPORT'!G4583)</f>
        <v/>
      </c>
      <c r="J4583" s="11" t="str">
        <f t="shared" si="446"/>
        <v/>
      </c>
      <c r="K4583" s="11" t="str">
        <f t="shared" si="447"/>
        <v/>
      </c>
      <c r="L4583" s="4" t="str">
        <f>IF('DATA IMPORT'!M4583="","",'DATA IMPORT'!M4583)</f>
        <v/>
      </c>
      <c r="M4583" t="str">
        <f>IF('DATA IMPORT'!C4583="","",'DATA IMPORT'!C4583)</f>
        <v/>
      </c>
    </row>
    <row r="4584" spans="2:13" x14ac:dyDescent="0.2">
      <c r="B4584" t="str">
        <f t="shared" si="443"/>
        <v>#</v>
      </c>
      <c r="C4584">
        <f>COUNTIF(D4584:D$10001,D4584)</f>
        <v>5418</v>
      </c>
      <c r="D4584" t="str">
        <f t="shared" si="448"/>
        <v/>
      </c>
      <c r="E4584" t="str">
        <f>IF('DATA IMPORT'!E4584="","",'DATA IMPORT'!E4584)</f>
        <v/>
      </c>
      <c r="F4584" s="1" t="str">
        <f>IF('DATA IMPORT'!I4584="","",'DATA IMPORT'!I4584)</f>
        <v/>
      </c>
      <c r="G4584" s="11" t="str">
        <f t="shared" si="444"/>
        <v/>
      </c>
      <c r="H4584" s="11" t="str">
        <f t="shared" si="445"/>
        <v/>
      </c>
      <c r="I4584" s="1" t="str">
        <f>IF('DATA IMPORT'!G4584="","",'DATA IMPORT'!G4584)</f>
        <v/>
      </c>
      <c r="J4584" s="11" t="str">
        <f t="shared" si="446"/>
        <v/>
      </c>
      <c r="K4584" s="11" t="str">
        <f t="shared" si="447"/>
        <v/>
      </c>
      <c r="L4584" s="4" t="str">
        <f>IF('DATA IMPORT'!M4584="","",'DATA IMPORT'!M4584)</f>
        <v/>
      </c>
      <c r="M4584" t="str">
        <f>IF('DATA IMPORT'!C4584="","",'DATA IMPORT'!C4584)</f>
        <v/>
      </c>
    </row>
    <row r="4585" spans="2:13" x14ac:dyDescent="0.2">
      <c r="B4585" t="str">
        <f t="shared" si="443"/>
        <v>#</v>
      </c>
      <c r="C4585">
        <f>COUNTIF(D4585:D$10001,D4585)</f>
        <v>5417</v>
      </c>
      <c r="D4585" t="str">
        <f t="shared" si="448"/>
        <v/>
      </c>
      <c r="E4585" t="str">
        <f>IF('DATA IMPORT'!E4585="","",'DATA IMPORT'!E4585)</f>
        <v/>
      </c>
      <c r="F4585" s="1" t="str">
        <f>IF('DATA IMPORT'!I4585="","",'DATA IMPORT'!I4585)</f>
        <v/>
      </c>
      <c r="G4585" s="11" t="str">
        <f t="shared" si="444"/>
        <v/>
      </c>
      <c r="H4585" s="11" t="str">
        <f t="shared" si="445"/>
        <v/>
      </c>
      <c r="I4585" s="1" t="str">
        <f>IF('DATA IMPORT'!G4585="","",'DATA IMPORT'!G4585)</f>
        <v/>
      </c>
      <c r="J4585" s="11" t="str">
        <f t="shared" si="446"/>
        <v/>
      </c>
      <c r="K4585" s="11" t="str">
        <f t="shared" si="447"/>
        <v/>
      </c>
      <c r="L4585" s="4" t="str">
        <f>IF('DATA IMPORT'!M4585="","",'DATA IMPORT'!M4585)</f>
        <v/>
      </c>
      <c r="M4585" t="str">
        <f>IF('DATA IMPORT'!C4585="","",'DATA IMPORT'!C4585)</f>
        <v/>
      </c>
    </row>
    <row r="4586" spans="2:13" x14ac:dyDescent="0.2">
      <c r="B4586" t="str">
        <f t="shared" si="443"/>
        <v>#</v>
      </c>
      <c r="C4586">
        <f>COUNTIF(D4586:D$10001,D4586)</f>
        <v>5416</v>
      </c>
      <c r="D4586" t="str">
        <f t="shared" si="448"/>
        <v/>
      </c>
      <c r="E4586" t="str">
        <f>IF('DATA IMPORT'!E4586="","",'DATA IMPORT'!E4586)</f>
        <v/>
      </c>
      <c r="F4586" s="1" t="str">
        <f>IF('DATA IMPORT'!I4586="","",'DATA IMPORT'!I4586)</f>
        <v/>
      </c>
      <c r="G4586" s="11" t="str">
        <f t="shared" si="444"/>
        <v/>
      </c>
      <c r="H4586" s="11" t="str">
        <f t="shared" si="445"/>
        <v/>
      </c>
      <c r="I4586" s="1" t="str">
        <f>IF('DATA IMPORT'!G4586="","",'DATA IMPORT'!G4586)</f>
        <v/>
      </c>
      <c r="J4586" s="11" t="str">
        <f t="shared" si="446"/>
        <v/>
      </c>
      <c r="K4586" s="11" t="str">
        <f t="shared" si="447"/>
        <v/>
      </c>
      <c r="L4586" s="4" t="str">
        <f>IF('DATA IMPORT'!M4586="","",'DATA IMPORT'!M4586)</f>
        <v/>
      </c>
      <c r="M4586" t="str">
        <f>IF('DATA IMPORT'!C4586="","",'DATA IMPORT'!C4586)</f>
        <v/>
      </c>
    </row>
    <row r="4587" spans="2:13" x14ac:dyDescent="0.2">
      <c r="B4587" t="str">
        <f t="shared" si="443"/>
        <v>#</v>
      </c>
      <c r="C4587">
        <f>COUNTIF(D4587:D$10001,D4587)</f>
        <v>5415</v>
      </c>
      <c r="D4587" t="str">
        <f t="shared" si="448"/>
        <v/>
      </c>
      <c r="E4587" t="str">
        <f>IF('DATA IMPORT'!E4587="","",'DATA IMPORT'!E4587)</f>
        <v/>
      </c>
      <c r="F4587" s="1" t="str">
        <f>IF('DATA IMPORT'!I4587="","",'DATA IMPORT'!I4587)</f>
        <v/>
      </c>
      <c r="G4587" s="11" t="str">
        <f t="shared" si="444"/>
        <v/>
      </c>
      <c r="H4587" s="11" t="str">
        <f t="shared" si="445"/>
        <v/>
      </c>
      <c r="I4587" s="1" t="str">
        <f>IF('DATA IMPORT'!G4587="","",'DATA IMPORT'!G4587)</f>
        <v/>
      </c>
      <c r="J4587" s="11" t="str">
        <f t="shared" si="446"/>
        <v/>
      </c>
      <c r="K4587" s="11" t="str">
        <f t="shared" si="447"/>
        <v/>
      </c>
      <c r="L4587" s="4" t="str">
        <f>IF('DATA IMPORT'!M4587="","",'DATA IMPORT'!M4587)</f>
        <v/>
      </c>
      <c r="M4587" t="str">
        <f>IF('DATA IMPORT'!C4587="","",'DATA IMPORT'!C4587)</f>
        <v/>
      </c>
    </row>
    <row r="4588" spans="2:13" x14ac:dyDescent="0.2">
      <c r="B4588" t="str">
        <f t="shared" si="443"/>
        <v>#</v>
      </c>
      <c r="C4588">
        <f>COUNTIF(D4588:D$10001,D4588)</f>
        <v>5414</v>
      </c>
      <c r="D4588" t="str">
        <f t="shared" si="448"/>
        <v/>
      </c>
      <c r="E4588" t="str">
        <f>IF('DATA IMPORT'!E4588="","",'DATA IMPORT'!E4588)</f>
        <v/>
      </c>
      <c r="F4588" s="1" t="str">
        <f>IF('DATA IMPORT'!I4588="","",'DATA IMPORT'!I4588)</f>
        <v/>
      </c>
      <c r="G4588" s="11" t="str">
        <f t="shared" si="444"/>
        <v/>
      </c>
      <c r="H4588" s="11" t="str">
        <f t="shared" si="445"/>
        <v/>
      </c>
      <c r="I4588" s="1" t="str">
        <f>IF('DATA IMPORT'!G4588="","",'DATA IMPORT'!G4588)</f>
        <v/>
      </c>
      <c r="J4588" s="11" t="str">
        <f t="shared" si="446"/>
        <v/>
      </c>
      <c r="K4588" s="11" t="str">
        <f t="shared" si="447"/>
        <v/>
      </c>
      <c r="L4588" s="4" t="str">
        <f>IF('DATA IMPORT'!M4588="","",'DATA IMPORT'!M4588)</f>
        <v/>
      </c>
      <c r="M4588" t="str">
        <f>IF('DATA IMPORT'!C4588="","",'DATA IMPORT'!C4588)</f>
        <v/>
      </c>
    </row>
    <row r="4589" spans="2:13" x14ac:dyDescent="0.2">
      <c r="B4589" t="str">
        <f t="shared" si="443"/>
        <v>#</v>
      </c>
      <c r="C4589">
        <f>COUNTIF(D4589:D$10001,D4589)</f>
        <v>5413</v>
      </c>
      <c r="D4589" t="str">
        <f t="shared" si="448"/>
        <v/>
      </c>
      <c r="E4589" t="str">
        <f>IF('DATA IMPORT'!E4589="","",'DATA IMPORT'!E4589)</f>
        <v/>
      </c>
      <c r="F4589" s="1" t="str">
        <f>IF('DATA IMPORT'!I4589="","",'DATA IMPORT'!I4589)</f>
        <v/>
      </c>
      <c r="G4589" s="11" t="str">
        <f t="shared" si="444"/>
        <v/>
      </c>
      <c r="H4589" s="11" t="str">
        <f t="shared" si="445"/>
        <v/>
      </c>
      <c r="I4589" s="1" t="str">
        <f>IF('DATA IMPORT'!G4589="","",'DATA IMPORT'!G4589)</f>
        <v/>
      </c>
      <c r="J4589" s="11" t="str">
        <f t="shared" si="446"/>
        <v/>
      </c>
      <c r="K4589" s="11" t="str">
        <f t="shared" si="447"/>
        <v/>
      </c>
      <c r="L4589" s="4" t="str">
        <f>IF('DATA IMPORT'!M4589="","",'DATA IMPORT'!M4589)</f>
        <v/>
      </c>
      <c r="M4589" t="str">
        <f>IF('DATA IMPORT'!C4589="","",'DATA IMPORT'!C4589)</f>
        <v/>
      </c>
    </row>
    <row r="4590" spans="2:13" x14ac:dyDescent="0.2">
      <c r="B4590" t="str">
        <f t="shared" si="443"/>
        <v>#</v>
      </c>
      <c r="C4590">
        <f>COUNTIF(D4590:D$10001,D4590)</f>
        <v>5412</v>
      </c>
      <c r="D4590" t="str">
        <f t="shared" si="448"/>
        <v/>
      </c>
      <c r="E4590" t="str">
        <f>IF('DATA IMPORT'!E4590="","",'DATA IMPORT'!E4590)</f>
        <v/>
      </c>
      <c r="F4590" s="1" t="str">
        <f>IF('DATA IMPORT'!I4590="","",'DATA IMPORT'!I4590)</f>
        <v/>
      </c>
      <c r="G4590" s="11" t="str">
        <f t="shared" si="444"/>
        <v/>
      </c>
      <c r="H4590" s="11" t="str">
        <f t="shared" si="445"/>
        <v/>
      </c>
      <c r="I4590" s="1" t="str">
        <f>IF('DATA IMPORT'!G4590="","",'DATA IMPORT'!G4590)</f>
        <v/>
      </c>
      <c r="J4590" s="11" t="str">
        <f t="shared" si="446"/>
        <v/>
      </c>
      <c r="K4590" s="11" t="str">
        <f t="shared" si="447"/>
        <v/>
      </c>
      <c r="L4590" s="4" t="str">
        <f>IF('DATA IMPORT'!M4590="","",'DATA IMPORT'!M4590)</f>
        <v/>
      </c>
      <c r="M4590" t="str">
        <f>IF('DATA IMPORT'!C4590="","",'DATA IMPORT'!C4590)</f>
        <v/>
      </c>
    </row>
    <row r="4591" spans="2:13" x14ac:dyDescent="0.2">
      <c r="B4591" t="str">
        <f t="shared" si="443"/>
        <v>#</v>
      </c>
      <c r="C4591">
        <f>COUNTIF(D4591:D$10001,D4591)</f>
        <v>5411</v>
      </c>
      <c r="D4591" t="str">
        <f t="shared" si="448"/>
        <v/>
      </c>
      <c r="E4591" t="str">
        <f>IF('DATA IMPORT'!E4591="","",'DATA IMPORT'!E4591)</f>
        <v/>
      </c>
      <c r="F4591" s="1" t="str">
        <f>IF('DATA IMPORT'!I4591="","",'DATA IMPORT'!I4591)</f>
        <v/>
      </c>
      <c r="G4591" s="11" t="str">
        <f t="shared" si="444"/>
        <v/>
      </c>
      <c r="H4591" s="11" t="str">
        <f t="shared" si="445"/>
        <v/>
      </c>
      <c r="I4591" s="1" t="str">
        <f>IF('DATA IMPORT'!G4591="","",'DATA IMPORT'!G4591)</f>
        <v/>
      </c>
      <c r="J4591" s="11" t="str">
        <f t="shared" si="446"/>
        <v/>
      </c>
      <c r="K4591" s="11" t="str">
        <f t="shared" si="447"/>
        <v/>
      </c>
      <c r="L4591" s="4" t="str">
        <f>IF('DATA IMPORT'!M4591="","",'DATA IMPORT'!M4591)</f>
        <v/>
      </c>
      <c r="M4591" t="str">
        <f>IF('DATA IMPORT'!C4591="","",'DATA IMPORT'!C4591)</f>
        <v/>
      </c>
    </row>
    <row r="4592" spans="2:13" x14ac:dyDescent="0.2">
      <c r="B4592" t="str">
        <f t="shared" si="443"/>
        <v>#</v>
      </c>
      <c r="C4592">
        <f>COUNTIF(D4592:D$10001,D4592)</f>
        <v>5410</v>
      </c>
      <c r="D4592" t="str">
        <f t="shared" si="448"/>
        <v/>
      </c>
      <c r="E4592" t="str">
        <f>IF('DATA IMPORT'!E4592="","",'DATA IMPORT'!E4592)</f>
        <v/>
      </c>
      <c r="F4592" s="1" t="str">
        <f>IF('DATA IMPORT'!I4592="","",'DATA IMPORT'!I4592)</f>
        <v/>
      </c>
      <c r="G4592" s="11" t="str">
        <f t="shared" si="444"/>
        <v/>
      </c>
      <c r="H4592" s="11" t="str">
        <f t="shared" si="445"/>
        <v/>
      </c>
      <c r="I4592" s="1" t="str">
        <f>IF('DATA IMPORT'!G4592="","",'DATA IMPORT'!G4592)</f>
        <v/>
      </c>
      <c r="J4592" s="11" t="str">
        <f t="shared" si="446"/>
        <v/>
      </c>
      <c r="K4592" s="11" t="str">
        <f t="shared" si="447"/>
        <v/>
      </c>
      <c r="L4592" s="4" t="str">
        <f>IF('DATA IMPORT'!M4592="","",'DATA IMPORT'!M4592)</f>
        <v/>
      </c>
      <c r="M4592" t="str">
        <f>IF('DATA IMPORT'!C4592="","",'DATA IMPORT'!C4592)</f>
        <v/>
      </c>
    </row>
    <row r="4593" spans="2:13" x14ac:dyDescent="0.2">
      <c r="B4593" t="str">
        <f t="shared" si="443"/>
        <v>#</v>
      </c>
      <c r="C4593">
        <f>COUNTIF(D4593:D$10001,D4593)</f>
        <v>5409</v>
      </c>
      <c r="D4593" t="str">
        <f t="shared" si="448"/>
        <v/>
      </c>
      <c r="E4593" t="str">
        <f>IF('DATA IMPORT'!E4593="","",'DATA IMPORT'!E4593)</f>
        <v/>
      </c>
      <c r="F4593" s="1" t="str">
        <f>IF('DATA IMPORT'!I4593="","",'DATA IMPORT'!I4593)</f>
        <v/>
      </c>
      <c r="G4593" s="11" t="str">
        <f t="shared" si="444"/>
        <v/>
      </c>
      <c r="H4593" s="11" t="str">
        <f t="shared" si="445"/>
        <v/>
      </c>
      <c r="I4593" s="1" t="str">
        <f>IF('DATA IMPORT'!G4593="","",'DATA IMPORT'!G4593)</f>
        <v/>
      </c>
      <c r="J4593" s="11" t="str">
        <f t="shared" si="446"/>
        <v/>
      </c>
      <c r="K4593" s="11" t="str">
        <f t="shared" si="447"/>
        <v/>
      </c>
      <c r="L4593" s="4" t="str">
        <f>IF('DATA IMPORT'!M4593="","",'DATA IMPORT'!M4593)</f>
        <v/>
      </c>
      <c r="M4593" t="str">
        <f>IF('DATA IMPORT'!C4593="","",'DATA IMPORT'!C4593)</f>
        <v/>
      </c>
    </row>
    <row r="4594" spans="2:13" x14ac:dyDescent="0.2">
      <c r="B4594" t="str">
        <f t="shared" si="443"/>
        <v>#</v>
      </c>
      <c r="C4594">
        <f>COUNTIF(D4594:D$10001,D4594)</f>
        <v>5408</v>
      </c>
      <c r="D4594" t="str">
        <f t="shared" si="448"/>
        <v/>
      </c>
      <c r="E4594" t="str">
        <f>IF('DATA IMPORT'!E4594="","",'DATA IMPORT'!E4594)</f>
        <v/>
      </c>
      <c r="F4594" s="1" t="str">
        <f>IF('DATA IMPORT'!I4594="","",'DATA IMPORT'!I4594)</f>
        <v/>
      </c>
      <c r="G4594" s="11" t="str">
        <f t="shared" si="444"/>
        <v/>
      </c>
      <c r="H4594" s="11" t="str">
        <f t="shared" si="445"/>
        <v/>
      </c>
      <c r="I4594" s="1" t="str">
        <f>IF('DATA IMPORT'!G4594="","",'DATA IMPORT'!G4594)</f>
        <v/>
      </c>
      <c r="J4594" s="11" t="str">
        <f t="shared" si="446"/>
        <v/>
      </c>
      <c r="K4594" s="11" t="str">
        <f t="shared" si="447"/>
        <v/>
      </c>
      <c r="L4594" s="4" t="str">
        <f>IF('DATA IMPORT'!M4594="","",'DATA IMPORT'!M4594)</f>
        <v/>
      </c>
      <c r="M4594" t="str">
        <f>IF('DATA IMPORT'!C4594="","",'DATA IMPORT'!C4594)</f>
        <v/>
      </c>
    </row>
    <row r="4595" spans="2:13" x14ac:dyDescent="0.2">
      <c r="B4595" t="str">
        <f t="shared" si="443"/>
        <v>#</v>
      </c>
      <c r="C4595">
        <f>COUNTIF(D4595:D$10001,D4595)</f>
        <v>5407</v>
      </c>
      <c r="D4595" t="str">
        <f t="shared" si="448"/>
        <v/>
      </c>
      <c r="E4595" t="str">
        <f>IF('DATA IMPORT'!E4595="","",'DATA IMPORT'!E4595)</f>
        <v/>
      </c>
      <c r="F4595" s="1" t="str">
        <f>IF('DATA IMPORT'!I4595="","",'DATA IMPORT'!I4595)</f>
        <v/>
      </c>
      <c r="G4595" s="11" t="str">
        <f t="shared" si="444"/>
        <v/>
      </c>
      <c r="H4595" s="11" t="str">
        <f t="shared" si="445"/>
        <v/>
      </c>
      <c r="I4595" s="1" t="str">
        <f>IF('DATA IMPORT'!G4595="","",'DATA IMPORT'!G4595)</f>
        <v/>
      </c>
      <c r="J4595" s="11" t="str">
        <f t="shared" si="446"/>
        <v/>
      </c>
      <c r="K4595" s="11" t="str">
        <f t="shared" si="447"/>
        <v/>
      </c>
      <c r="L4595" s="4" t="str">
        <f>IF('DATA IMPORT'!M4595="","",'DATA IMPORT'!M4595)</f>
        <v/>
      </c>
      <c r="M4595" t="str">
        <f>IF('DATA IMPORT'!C4595="","",'DATA IMPORT'!C4595)</f>
        <v/>
      </c>
    </row>
    <row r="4596" spans="2:13" x14ac:dyDescent="0.2">
      <c r="B4596" t="str">
        <f t="shared" si="443"/>
        <v>#</v>
      </c>
      <c r="C4596">
        <f>COUNTIF(D4596:D$10001,D4596)</f>
        <v>5406</v>
      </c>
      <c r="D4596" t="str">
        <f t="shared" si="448"/>
        <v/>
      </c>
      <c r="E4596" t="str">
        <f>IF('DATA IMPORT'!E4596="","",'DATA IMPORT'!E4596)</f>
        <v/>
      </c>
      <c r="F4596" s="1" t="str">
        <f>IF('DATA IMPORT'!I4596="","",'DATA IMPORT'!I4596)</f>
        <v/>
      </c>
      <c r="G4596" s="11" t="str">
        <f t="shared" si="444"/>
        <v/>
      </c>
      <c r="H4596" s="11" t="str">
        <f t="shared" si="445"/>
        <v/>
      </c>
      <c r="I4596" s="1" t="str">
        <f>IF('DATA IMPORT'!G4596="","",'DATA IMPORT'!G4596)</f>
        <v/>
      </c>
      <c r="J4596" s="11" t="str">
        <f t="shared" si="446"/>
        <v/>
      </c>
      <c r="K4596" s="11" t="str">
        <f t="shared" si="447"/>
        <v/>
      </c>
      <c r="L4596" s="4" t="str">
        <f>IF('DATA IMPORT'!M4596="","",'DATA IMPORT'!M4596)</f>
        <v/>
      </c>
      <c r="M4596" t="str">
        <f>IF('DATA IMPORT'!C4596="","",'DATA IMPORT'!C4596)</f>
        <v/>
      </c>
    </row>
    <row r="4597" spans="2:13" x14ac:dyDescent="0.2">
      <c r="B4597" t="str">
        <f t="shared" si="443"/>
        <v>#</v>
      </c>
      <c r="C4597">
        <f>COUNTIF(D4597:D$10001,D4597)</f>
        <v>5405</v>
      </c>
      <c r="D4597" t="str">
        <f t="shared" si="448"/>
        <v/>
      </c>
      <c r="E4597" t="str">
        <f>IF('DATA IMPORT'!E4597="","",'DATA IMPORT'!E4597)</f>
        <v/>
      </c>
      <c r="F4597" s="1" t="str">
        <f>IF('DATA IMPORT'!I4597="","",'DATA IMPORT'!I4597)</f>
        <v/>
      </c>
      <c r="G4597" s="11" t="str">
        <f t="shared" si="444"/>
        <v/>
      </c>
      <c r="H4597" s="11" t="str">
        <f t="shared" si="445"/>
        <v/>
      </c>
      <c r="I4597" s="1" t="str">
        <f>IF('DATA IMPORT'!G4597="","",'DATA IMPORT'!G4597)</f>
        <v/>
      </c>
      <c r="J4597" s="11" t="str">
        <f t="shared" si="446"/>
        <v/>
      </c>
      <c r="K4597" s="11" t="str">
        <f t="shared" si="447"/>
        <v/>
      </c>
      <c r="L4597" s="4" t="str">
        <f>IF('DATA IMPORT'!M4597="","",'DATA IMPORT'!M4597)</f>
        <v/>
      </c>
      <c r="M4597" t="str">
        <f>IF('DATA IMPORT'!C4597="","",'DATA IMPORT'!C4597)</f>
        <v/>
      </c>
    </row>
    <row r="4598" spans="2:13" x14ac:dyDescent="0.2">
      <c r="B4598" t="str">
        <f t="shared" si="443"/>
        <v>#</v>
      </c>
      <c r="C4598">
        <f>COUNTIF(D4598:D$10001,D4598)</f>
        <v>5404</v>
      </c>
      <c r="D4598" t="str">
        <f t="shared" si="448"/>
        <v/>
      </c>
      <c r="E4598" t="str">
        <f>IF('DATA IMPORT'!E4598="","",'DATA IMPORT'!E4598)</f>
        <v/>
      </c>
      <c r="F4598" s="1" t="str">
        <f>IF('DATA IMPORT'!I4598="","",'DATA IMPORT'!I4598)</f>
        <v/>
      </c>
      <c r="G4598" s="11" t="str">
        <f t="shared" si="444"/>
        <v/>
      </c>
      <c r="H4598" s="11" t="str">
        <f t="shared" si="445"/>
        <v/>
      </c>
      <c r="I4598" s="1" t="str">
        <f>IF('DATA IMPORT'!G4598="","",'DATA IMPORT'!G4598)</f>
        <v/>
      </c>
      <c r="J4598" s="11" t="str">
        <f t="shared" si="446"/>
        <v/>
      </c>
      <c r="K4598" s="11" t="str">
        <f t="shared" si="447"/>
        <v/>
      </c>
      <c r="L4598" s="4" t="str">
        <f>IF('DATA IMPORT'!M4598="","",'DATA IMPORT'!M4598)</f>
        <v/>
      </c>
      <c r="M4598" t="str">
        <f>IF('DATA IMPORT'!C4598="","",'DATA IMPORT'!C4598)</f>
        <v/>
      </c>
    </row>
    <row r="4599" spans="2:13" x14ac:dyDescent="0.2">
      <c r="B4599" t="str">
        <f t="shared" si="443"/>
        <v>#</v>
      </c>
      <c r="C4599">
        <f>COUNTIF(D4599:D$10001,D4599)</f>
        <v>5403</v>
      </c>
      <c r="D4599" t="str">
        <f t="shared" si="448"/>
        <v/>
      </c>
      <c r="E4599" t="str">
        <f>IF('DATA IMPORT'!E4599="","",'DATA IMPORT'!E4599)</f>
        <v/>
      </c>
      <c r="F4599" s="1" t="str">
        <f>IF('DATA IMPORT'!I4599="","",'DATA IMPORT'!I4599)</f>
        <v/>
      </c>
      <c r="G4599" s="11" t="str">
        <f t="shared" si="444"/>
        <v/>
      </c>
      <c r="H4599" s="11" t="str">
        <f t="shared" si="445"/>
        <v/>
      </c>
      <c r="I4599" s="1" t="str">
        <f>IF('DATA IMPORT'!G4599="","",'DATA IMPORT'!G4599)</f>
        <v/>
      </c>
      <c r="J4599" s="11" t="str">
        <f t="shared" si="446"/>
        <v/>
      </c>
      <c r="K4599" s="11" t="str">
        <f t="shared" si="447"/>
        <v/>
      </c>
      <c r="L4599" s="4" t="str">
        <f>IF('DATA IMPORT'!M4599="","",'DATA IMPORT'!M4599)</f>
        <v/>
      </c>
      <c r="M4599" t="str">
        <f>IF('DATA IMPORT'!C4599="","",'DATA IMPORT'!C4599)</f>
        <v/>
      </c>
    </row>
    <row r="4600" spans="2:13" x14ac:dyDescent="0.2">
      <c r="B4600" t="str">
        <f t="shared" si="443"/>
        <v>#</v>
      </c>
      <c r="C4600">
        <f>COUNTIF(D4600:D$10001,D4600)</f>
        <v>5402</v>
      </c>
      <c r="D4600" t="str">
        <f t="shared" si="448"/>
        <v/>
      </c>
      <c r="E4600" t="str">
        <f>IF('DATA IMPORT'!E4600="","",'DATA IMPORT'!E4600)</f>
        <v/>
      </c>
      <c r="F4600" s="1" t="str">
        <f>IF('DATA IMPORT'!I4600="","",'DATA IMPORT'!I4600)</f>
        <v/>
      </c>
      <c r="G4600" s="11" t="str">
        <f t="shared" si="444"/>
        <v/>
      </c>
      <c r="H4600" s="11" t="str">
        <f t="shared" si="445"/>
        <v/>
      </c>
      <c r="I4600" s="1" t="str">
        <f>IF('DATA IMPORT'!G4600="","",'DATA IMPORT'!G4600)</f>
        <v/>
      </c>
      <c r="J4600" s="11" t="str">
        <f t="shared" si="446"/>
        <v/>
      </c>
      <c r="K4600" s="11" t="str">
        <f t="shared" si="447"/>
        <v/>
      </c>
      <c r="L4600" s="4" t="str">
        <f>IF('DATA IMPORT'!M4600="","",'DATA IMPORT'!M4600)</f>
        <v/>
      </c>
      <c r="M4600" t="str">
        <f>IF('DATA IMPORT'!C4600="","",'DATA IMPORT'!C4600)</f>
        <v/>
      </c>
    </row>
    <row r="4601" spans="2:13" x14ac:dyDescent="0.2">
      <c r="B4601" t="str">
        <f t="shared" si="443"/>
        <v>#</v>
      </c>
      <c r="C4601">
        <f>COUNTIF(D4601:D$10001,D4601)</f>
        <v>5401</v>
      </c>
      <c r="D4601" t="str">
        <f t="shared" si="448"/>
        <v/>
      </c>
      <c r="E4601" t="str">
        <f>IF('DATA IMPORT'!E4601="","",'DATA IMPORT'!E4601)</f>
        <v/>
      </c>
      <c r="F4601" s="1" t="str">
        <f>IF('DATA IMPORT'!I4601="","",'DATA IMPORT'!I4601)</f>
        <v/>
      </c>
      <c r="G4601" s="11" t="str">
        <f t="shared" si="444"/>
        <v/>
      </c>
      <c r="H4601" s="11" t="str">
        <f t="shared" si="445"/>
        <v/>
      </c>
      <c r="I4601" s="1" t="str">
        <f>IF('DATA IMPORT'!G4601="","",'DATA IMPORT'!G4601)</f>
        <v/>
      </c>
      <c r="J4601" s="11" t="str">
        <f t="shared" si="446"/>
        <v/>
      </c>
      <c r="K4601" s="11" t="str">
        <f t="shared" si="447"/>
        <v/>
      </c>
      <c r="L4601" s="4" t="str">
        <f>IF('DATA IMPORT'!M4601="","",'DATA IMPORT'!M4601)</f>
        <v/>
      </c>
      <c r="M4601" t="str">
        <f>IF('DATA IMPORT'!C4601="","",'DATA IMPORT'!C4601)</f>
        <v/>
      </c>
    </row>
    <row r="4602" spans="2:13" x14ac:dyDescent="0.2">
      <c r="B4602" t="str">
        <f t="shared" si="443"/>
        <v>#</v>
      </c>
      <c r="C4602">
        <f>COUNTIF(D4602:D$10001,D4602)</f>
        <v>5400</v>
      </c>
      <c r="D4602" t="str">
        <f t="shared" si="448"/>
        <v/>
      </c>
      <c r="E4602" t="str">
        <f>IF('DATA IMPORT'!E4602="","",'DATA IMPORT'!E4602)</f>
        <v/>
      </c>
      <c r="F4602" s="1" t="str">
        <f>IF('DATA IMPORT'!I4602="","",'DATA IMPORT'!I4602)</f>
        <v/>
      </c>
      <c r="G4602" s="11" t="str">
        <f t="shared" si="444"/>
        <v/>
      </c>
      <c r="H4602" s="11" t="str">
        <f t="shared" si="445"/>
        <v/>
      </c>
      <c r="I4602" s="1" t="str">
        <f>IF('DATA IMPORT'!G4602="","",'DATA IMPORT'!G4602)</f>
        <v/>
      </c>
      <c r="J4602" s="11" t="str">
        <f t="shared" si="446"/>
        <v/>
      </c>
      <c r="K4602" s="11" t="str">
        <f t="shared" si="447"/>
        <v/>
      </c>
      <c r="L4602" s="4" t="str">
        <f>IF('DATA IMPORT'!M4602="","",'DATA IMPORT'!M4602)</f>
        <v/>
      </c>
      <c r="M4602" t="str">
        <f>IF('DATA IMPORT'!C4602="","",'DATA IMPORT'!C4602)</f>
        <v/>
      </c>
    </row>
    <row r="4603" spans="2:13" x14ac:dyDescent="0.2">
      <c r="B4603" t="str">
        <f t="shared" si="443"/>
        <v>#</v>
      </c>
      <c r="C4603">
        <f>COUNTIF(D4603:D$10001,D4603)</f>
        <v>5399</v>
      </c>
      <c r="D4603" t="str">
        <f t="shared" si="448"/>
        <v/>
      </c>
      <c r="E4603" t="str">
        <f>IF('DATA IMPORT'!E4603="","",'DATA IMPORT'!E4603)</f>
        <v/>
      </c>
      <c r="F4603" s="1" t="str">
        <f>IF('DATA IMPORT'!I4603="","",'DATA IMPORT'!I4603)</f>
        <v/>
      </c>
      <c r="G4603" s="11" t="str">
        <f t="shared" si="444"/>
        <v/>
      </c>
      <c r="H4603" s="11" t="str">
        <f t="shared" si="445"/>
        <v/>
      </c>
      <c r="I4603" s="1" t="str">
        <f>IF('DATA IMPORT'!G4603="","",'DATA IMPORT'!G4603)</f>
        <v/>
      </c>
      <c r="J4603" s="11" t="str">
        <f t="shared" si="446"/>
        <v/>
      </c>
      <c r="K4603" s="11" t="str">
        <f t="shared" si="447"/>
        <v/>
      </c>
      <c r="L4603" s="4" t="str">
        <f>IF('DATA IMPORT'!M4603="","",'DATA IMPORT'!M4603)</f>
        <v/>
      </c>
      <c r="M4603" t="str">
        <f>IF('DATA IMPORT'!C4603="","",'DATA IMPORT'!C4603)</f>
        <v/>
      </c>
    </row>
    <row r="4604" spans="2:13" x14ac:dyDescent="0.2">
      <c r="B4604" t="str">
        <f t="shared" si="443"/>
        <v>#</v>
      </c>
      <c r="C4604">
        <f>COUNTIF(D4604:D$10001,D4604)</f>
        <v>5398</v>
      </c>
      <c r="D4604" t="str">
        <f t="shared" si="448"/>
        <v/>
      </c>
      <c r="E4604" t="str">
        <f>IF('DATA IMPORT'!E4604="","",'DATA IMPORT'!E4604)</f>
        <v/>
      </c>
      <c r="F4604" s="1" t="str">
        <f>IF('DATA IMPORT'!I4604="","",'DATA IMPORT'!I4604)</f>
        <v/>
      </c>
      <c r="G4604" s="11" t="str">
        <f t="shared" si="444"/>
        <v/>
      </c>
      <c r="H4604" s="11" t="str">
        <f t="shared" si="445"/>
        <v/>
      </c>
      <c r="I4604" s="1" t="str">
        <f>IF('DATA IMPORT'!G4604="","",'DATA IMPORT'!G4604)</f>
        <v/>
      </c>
      <c r="J4604" s="11" t="str">
        <f t="shared" si="446"/>
        <v/>
      </c>
      <c r="K4604" s="11" t="str">
        <f t="shared" si="447"/>
        <v/>
      </c>
      <c r="L4604" s="4" t="str">
        <f>IF('DATA IMPORT'!M4604="","",'DATA IMPORT'!M4604)</f>
        <v/>
      </c>
      <c r="M4604" t="str">
        <f>IF('DATA IMPORT'!C4604="","",'DATA IMPORT'!C4604)</f>
        <v/>
      </c>
    </row>
    <row r="4605" spans="2:13" x14ac:dyDescent="0.2">
      <c r="B4605" t="str">
        <f t="shared" si="443"/>
        <v>#</v>
      </c>
      <c r="C4605">
        <f>COUNTIF(D4605:D$10001,D4605)</f>
        <v>5397</v>
      </c>
      <c r="D4605" t="str">
        <f t="shared" si="448"/>
        <v/>
      </c>
      <c r="E4605" t="str">
        <f>IF('DATA IMPORT'!E4605="","",'DATA IMPORT'!E4605)</f>
        <v/>
      </c>
      <c r="F4605" s="1" t="str">
        <f>IF('DATA IMPORT'!I4605="","",'DATA IMPORT'!I4605)</f>
        <v/>
      </c>
      <c r="G4605" s="11" t="str">
        <f t="shared" si="444"/>
        <v/>
      </c>
      <c r="H4605" s="11" t="str">
        <f t="shared" si="445"/>
        <v/>
      </c>
      <c r="I4605" s="1" t="str">
        <f>IF('DATA IMPORT'!G4605="","",'DATA IMPORT'!G4605)</f>
        <v/>
      </c>
      <c r="J4605" s="11" t="str">
        <f t="shared" si="446"/>
        <v/>
      </c>
      <c r="K4605" s="11" t="str">
        <f t="shared" si="447"/>
        <v/>
      </c>
      <c r="L4605" s="4" t="str">
        <f>IF('DATA IMPORT'!M4605="","",'DATA IMPORT'!M4605)</f>
        <v/>
      </c>
      <c r="M4605" t="str">
        <f>IF('DATA IMPORT'!C4605="","",'DATA IMPORT'!C4605)</f>
        <v/>
      </c>
    </row>
    <row r="4606" spans="2:13" x14ac:dyDescent="0.2">
      <c r="B4606" t="str">
        <f t="shared" si="443"/>
        <v>#</v>
      </c>
      <c r="C4606">
        <f>COUNTIF(D4606:D$10001,D4606)</f>
        <v>5396</v>
      </c>
      <c r="D4606" t="str">
        <f t="shared" si="448"/>
        <v/>
      </c>
      <c r="E4606" t="str">
        <f>IF('DATA IMPORT'!E4606="","",'DATA IMPORT'!E4606)</f>
        <v/>
      </c>
      <c r="F4606" s="1" t="str">
        <f>IF('DATA IMPORT'!I4606="","",'DATA IMPORT'!I4606)</f>
        <v/>
      </c>
      <c r="G4606" s="11" t="str">
        <f t="shared" si="444"/>
        <v/>
      </c>
      <c r="H4606" s="11" t="str">
        <f t="shared" si="445"/>
        <v/>
      </c>
      <c r="I4606" s="1" t="str">
        <f>IF('DATA IMPORT'!G4606="","",'DATA IMPORT'!G4606)</f>
        <v/>
      </c>
      <c r="J4606" s="11" t="str">
        <f t="shared" si="446"/>
        <v/>
      </c>
      <c r="K4606" s="11" t="str">
        <f t="shared" si="447"/>
        <v/>
      </c>
      <c r="L4606" s="4" t="str">
        <f>IF('DATA IMPORT'!M4606="","",'DATA IMPORT'!M4606)</f>
        <v/>
      </c>
      <c r="M4606" t="str">
        <f>IF('DATA IMPORT'!C4606="","",'DATA IMPORT'!C4606)</f>
        <v/>
      </c>
    </row>
    <row r="4607" spans="2:13" x14ac:dyDescent="0.2">
      <c r="B4607" t="str">
        <f t="shared" si="443"/>
        <v>#</v>
      </c>
      <c r="C4607">
        <f>COUNTIF(D4607:D$10001,D4607)</f>
        <v>5395</v>
      </c>
      <c r="D4607" t="str">
        <f t="shared" si="448"/>
        <v/>
      </c>
      <c r="E4607" t="str">
        <f>IF('DATA IMPORT'!E4607="","",'DATA IMPORT'!E4607)</f>
        <v/>
      </c>
      <c r="F4607" s="1" t="str">
        <f>IF('DATA IMPORT'!I4607="","",'DATA IMPORT'!I4607)</f>
        <v/>
      </c>
      <c r="G4607" s="11" t="str">
        <f t="shared" si="444"/>
        <v/>
      </c>
      <c r="H4607" s="11" t="str">
        <f t="shared" si="445"/>
        <v/>
      </c>
      <c r="I4607" s="1" t="str">
        <f>IF('DATA IMPORT'!G4607="","",'DATA IMPORT'!G4607)</f>
        <v/>
      </c>
      <c r="J4607" s="11" t="str">
        <f t="shared" si="446"/>
        <v/>
      </c>
      <c r="K4607" s="11" t="str">
        <f t="shared" si="447"/>
        <v/>
      </c>
      <c r="L4607" s="4" t="str">
        <f>IF('DATA IMPORT'!M4607="","",'DATA IMPORT'!M4607)</f>
        <v/>
      </c>
      <c r="M4607" t="str">
        <f>IF('DATA IMPORT'!C4607="","",'DATA IMPORT'!C4607)</f>
        <v/>
      </c>
    </row>
    <row r="4608" spans="2:13" x14ac:dyDescent="0.2">
      <c r="B4608" t="str">
        <f t="shared" si="443"/>
        <v>#</v>
      </c>
      <c r="C4608">
        <f>COUNTIF(D4608:D$10001,D4608)</f>
        <v>5394</v>
      </c>
      <c r="D4608" t="str">
        <f t="shared" si="448"/>
        <v/>
      </c>
      <c r="E4608" t="str">
        <f>IF('DATA IMPORT'!E4608="","",'DATA IMPORT'!E4608)</f>
        <v/>
      </c>
      <c r="F4608" s="1" t="str">
        <f>IF('DATA IMPORT'!I4608="","",'DATA IMPORT'!I4608)</f>
        <v/>
      </c>
      <c r="G4608" s="11" t="str">
        <f t="shared" si="444"/>
        <v/>
      </c>
      <c r="H4608" s="11" t="str">
        <f t="shared" si="445"/>
        <v/>
      </c>
      <c r="I4608" s="1" t="str">
        <f>IF('DATA IMPORT'!G4608="","",'DATA IMPORT'!G4608)</f>
        <v/>
      </c>
      <c r="J4608" s="11" t="str">
        <f t="shared" si="446"/>
        <v/>
      </c>
      <c r="K4608" s="11" t="str">
        <f t="shared" si="447"/>
        <v/>
      </c>
      <c r="L4608" s="4" t="str">
        <f>IF('DATA IMPORT'!M4608="","",'DATA IMPORT'!M4608)</f>
        <v/>
      </c>
      <c r="M4608" t="str">
        <f>IF('DATA IMPORT'!C4608="","",'DATA IMPORT'!C4608)</f>
        <v/>
      </c>
    </row>
    <row r="4609" spans="2:13" x14ac:dyDescent="0.2">
      <c r="B4609" t="str">
        <f t="shared" si="443"/>
        <v>#</v>
      </c>
      <c r="C4609">
        <f>COUNTIF(D4609:D$10001,D4609)</f>
        <v>5393</v>
      </c>
      <c r="D4609" t="str">
        <f t="shared" si="448"/>
        <v/>
      </c>
      <c r="E4609" t="str">
        <f>IF('DATA IMPORT'!E4609="","",'DATA IMPORT'!E4609)</f>
        <v/>
      </c>
      <c r="F4609" s="1" t="str">
        <f>IF('DATA IMPORT'!I4609="","",'DATA IMPORT'!I4609)</f>
        <v/>
      </c>
      <c r="G4609" s="11" t="str">
        <f t="shared" si="444"/>
        <v/>
      </c>
      <c r="H4609" s="11" t="str">
        <f t="shared" si="445"/>
        <v/>
      </c>
      <c r="I4609" s="1" t="str">
        <f>IF('DATA IMPORT'!G4609="","",'DATA IMPORT'!G4609)</f>
        <v/>
      </c>
      <c r="J4609" s="11" t="str">
        <f t="shared" si="446"/>
        <v/>
      </c>
      <c r="K4609" s="11" t="str">
        <f t="shared" si="447"/>
        <v/>
      </c>
      <c r="L4609" s="4" t="str">
        <f>IF('DATA IMPORT'!M4609="","",'DATA IMPORT'!M4609)</f>
        <v/>
      </c>
      <c r="M4609" t="str">
        <f>IF('DATA IMPORT'!C4609="","",'DATA IMPORT'!C4609)</f>
        <v/>
      </c>
    </row>
    <row r="4610" spans="2:13" x14ac:dyDescent="0.2">
      <c r="B4610" t="str">
        <f t="shared" si="443"/>
        <v>#</v>
      </c>
      <c r="C4610">
        <f>COUNTIF(D4610:D$10001,D4610)</f>
        <v>5392</v>
      </c>
      <c r="D4610" t="str">
        <f t="shared" si="448"/>
        <v/>
      </c>
      <c r="E4610" t="str">
        <f>IF('DATA IMPORT'!E4610="","",'DATA IMPORT'!E4610)</f>
        <v/>
      </c>
      <c r="F4610" s="1" t="str">
        <f>IF('DATA IMPORT'!I4610="","",'DATA IMPORT'!I4610)</f>
        <v/>
      </c>
      <c r="G4610" s="11" t="str">
        <f t="shared" si="444"/>
        <v/>
      </c>
      <c r="H4610" s="11" t="str">
        <f t="shared" si="445"/>
        <v/>
      </c>
      <c r="I4610" s="1" t="str">
        <f>IF('DATA IMPORT'!G4610="","",'DATA IMPORT'!G4610)</f>
        <v/>
      </c>
      <c r="J4610" s="11" t="str">
        <f t="shared" si="446"/>
        <v/>
      </c>
      <c r="K4610" s="11" t="str">
        <f t="shared" si="447"/>
        <v/>
      </c>
      <c r="L4610" s="4" t="str">
        <f>IF('DATA IMPORT'!M4610="","",'DATA IMPORT'!M4610)</f>
        <v/>
      </c>
      <c r="M4610" t="str">
        <f>IF('DATA IMPORT'!C4610="","",'DATA IMPORT'!C4610)</f>
        <v/>
      </c>
    </row>
    <row r="4611" spans="2:13" x14ac:dyDescent="0.2">
      <c r="B4611" t="str">
        <f t="shared" ref="B4611:B4674" si="449">IF(C4611=1,D4611,"#")</f>
        <v>#</v>
      </c>
      <c r="C4611">
        <f>COUNTIF(D4611:D$10001,D4611)</f>
        <v>5391</v>
      </c>
      <c r="D4611" t="str">
        <f t="shared" si="448"/>
        <v/>
      </c>
      <c r="E4611" t="str">
        <f>IF('DATA IMPORT'!E4611="","",'DATA IMPORT'!E4611)</f>
        <v/>
      </c>
      <c r="F4611" s="1" t="str">
        <f>IF('DATA IMPORT'!I4611="","",'DATA IMPORT'!I4611)</f>
        <v/>
      </c>
      <c r="G4611" s="11" t="str">
        <f t="shared" ref="G4611:G4674" si="450">IF(F4611="","",MONTH(F4611))</f>
        <v/>
      </c>
      <c r="H4611" s="11" t="str">
        <f t="shared" ref="H4611:H4674" si="451">IF(F4611="","",YEAR(F4611))</f>
        <v/>
      </c>
      <c r="I4611" s="1" t="str">
        <f>IF('DATA IMPORT'!G4611="","",'DATA IMPORT'!G4611)</f>
        <v/>
      </c>
      <c r="J4611" s="11" t="str">
        <f t="shared" ref="J4611:J4674" si="452">IF(I4611="","",MONTH(I4611))</f>
        <v/>
      </c>
      <c r="K4611" s="11" t="str">
        <f t="shared" ref="K4611:K4674" si="453">IF(I4611="","",YEAR(I4611))</f>
        <v/>
      </c>
      <c r="L4611" s="4" t="str">
        <f>IF('DATA IMPORT'!M4611="","",'DATA IMPORT'!M4611)</f>
        <v/>
      </c>
      <c r="M4611" t="str">
        <f>IF('DATA IMPORT'!C4611="","",'DATA IMPORT'!C4611)</f>
        <v/>
      </c>
    </row>
    <row r="4612" spans="2:13" x14ac:dyDescent="0.2">
      <c r="B4612" t="str">
        <f t="shared" si="449"/>
        <v>#</v>
      </c>
      <c r="C4612">
        <f>COUNTIF(D4612:D$10001,D4612)</f>
        <v>5390</v>
      </c>
      <c r="D4612" t="str">
        <f t="shared" si="448"/>
        <v/>
      </c>
      <c r="E4612" t="str">
        <f>IF('DATA IMPORT'!E4612="","",'DATA IMPORT'!E4612)</f>
        <v/>
      </c>
      <c r="F4612" s="1" t="str">
        <f>IF('DATA IMPORT'!I4612="","",'DATA IMPORT'!I4612)</f>
        <v/>
      </c>
      <c r="G4612" s="11" t="str">
        <f t="shared" si="450"/>
        <v/>
      </c>
      <c r="H4612" s="11" t="str">
        <f t="shared" si="451"/>
        <v/>
      </c>
      <c r="I4612" s="1" t="str">
        <f>IF('DATA IMPORT'!G4612="","",'DATA IMPORT'!G4612)</f>
        <v/>
      </c>
      <c r="J4612" s="11" t="str">
        <f t="shared" si="452"/>
        <v/>
      </c>
      <c r="K4612" s="11" t="str">
        <f t="shared" si="453"/>
        <v/>
      </c>
      <c r="L4612" s="4" t="str">
        <f>IF('DATA IMPORT'!M4612="","",'DATA IMPORT'!M4612)</f>
        <v/>
      </c>
      <c r="M4612" t="str">
        <f>IF('DATA IMPORT'!C4612="","",'DATA IMPORT'!C4612)</f>
        <v/>
      </c>
    </row>
    <row r="4613" spans="2:13" x14ac:dyDescent="0.2">
      <c r="B4613" t="str">
        <f t="shared" si="449"/>
        <v>#</v>
      </c>
      <c r="C4613">
        <f>COUNTIF(D4613:D$10001,D4613)</f>
        <v>5389</v>
      </c>
      <c r="D4613" t="str">
        <f t="shared" si="448"/>
        <v/>
      </c>
      <c r="E4613" t="str">
        <f>IF('DATA IMPORT'!E4613="","",'DATA IMPORT'!E4613)</f>
        <v/>
      </c>
      <c r="F4613" s="1" t="str">
        <f>IF('DATA IMPORT'!I4613="","",'DATA IMPORT'!I4613)</f>
        <v/>
      </c>
      <c r="G4613" s="11" t="str">
        <f t="shared" si="450"/>
        <v/>
      </c>
      <c r="H4613" s="11" t="str">
        <f t="shared" si="451"/>
        <v/>
      </c>
      <c r="I4613" s="1" t="str">
        <f>IF('DATA IMPORT'!G4613="","",'DATA IMPORT'!G4613)</f>
        <v/>
      </c>
      <c r="J4613" s="11" t="str">
        <f t="shared" si="452"/>
        <v/>
      </c>
      <c r="K4613" s="11" t="str">
        <f t="shared" si="453"/>
        <v/>
      </c>
      <c r="L4613" s="4" t="str">
        <f>IF('DATA IMPORT'!M4613="","",'DATA IMPORT'!M4613)</f>
        <v/>
      </c>
      <c r="M4613" t="str">
        <f>IF('DATA IMPORT'!C4613="","",'DATA IMPORT'!C4613)</f>
        <v/>
      </c>
    </row>
    <row r="4614" spans="2:13" x14ac:dyDescent="0.2">
      <c r="B4614" t="str">
        <f t="shared" si="449"/>
        <v>#</v>
      </c>
      <c r="C4614">
        <f>COUNTIF(D4614:D$10001,D4614)</f>
        <v>5388</v>
      </c>
      <c r="D4614" t="str">
        <f t="shared" si="448"/>
        <v/>
      </c>
      <c r="E4614" t="str">
        <f>IF('DATA IMPORT'!E4614="","",'DATA IMPORT'!E4614)</f>
        <v/>
      </c>
      <c r="F4614" s="1" t="str">
        <f>IF('DATA IMPORT'!I4614="","",'DATA IMPORT'!I4614)</f>
        <v/>
      </c>
      <c r="G4614" s="11" t="str">
        <f t="shared" si="450"/>
        <v/>
      </c>
      <c r="H4614" s="11" t="str">
        <f t="shared" si="451"/>
        <v/>
      </c>
      <c r="I4614" s="1" t="str">
        <f>IF('DATA IMPORT'!G4614="","",'DATA IMPORT'!G4614)</f>
        <v/>
      </c>
      <c r="J4614" s="11" t="str">
        <f t="shared" si="452"/>
        <v/>
      </c>
      <c r="K4614" s="11" t="str">
        <f t="shared" si="453"/>
        <v/>
      </c>
      <c r="L4614" s="4" t="str">
        <f>IF('DATA IMPORT'!M4614="","",'DATA IMPORT'!M4614)</f>
        <v/>
      </c>
      <c r="M4614" t="str">
        <f>IF('DATA IMPORT'!C4614="","",'DATA IMPORT'!C4614)</f>
        <v/>
      </c>
    </row>
    <row r="4615" spans="2:13" x14ac:dyDescent="0.2">
      <c r="B4615" t="str">
        <f t="shared" si="449"/>
        <v>#</v>
      </c>
      <c r="C4615">
        <f>COUNTIF(D4615:D$10001,D4615)</f>
        <v>5387</v>
      </c>
      <c r="D4615" t="str">
        <f t="shared" si="448"/>
        <v/>
      </c>
      <c r="E4615" t="str">
        <f>IF('DATA IMPORT'!E4615="","",'DATA IMPORT'!E4615)</f>
        <v/>
      </c>
      <c r="F4615" s="1" t="str">
        <f>IF('DATA IMPORT'!I4615="","",'DATA IMPORT'!I4615)</f>
        <v/>
      </c>
      <c r="G4615" s="11" t="str">
        <f t="shared" si="450"/>
        <v/>
      </c>
      <c r="H4615" s="11" t="str">
        <f t="shared" si="451"/>
        <v/>
      </c>
      <c r="I4615" s="1" t="str">
        <f>IF('DATA IMPORT'!G4615="","",'DATA IMPORT'!G4615)</f>
        <v/>
      </c>
      <c r="J4615" s="11" t="str">
        <f t="shared" si="452"/>
        <v/>
      </c>
      <c r="K4615" s="11" t="str">
        <f t="shared" si="453"/>
        <v/>
      </c>
      <c r="L4615" s="4" t="str">
        <f>IF('DATA IMPORT'!M4615="","",'DATA IMPORT'!M4615)</f>
        <v/>
      </c>
      <c r="M4615" t="str">
        <f>IF('DATA IMPORT'!C4615="","",'DATA IMPORT'!C4615)</f>
        <v/>
      </c>
    </row>
    <row r="4616" spans="2:13" x14ac:dyDescent="0.2">
      <c r="B4616" t="str">
        <f t="shared" si="449"/>
        <v>#</v>
      </c>
      <c r="C4616">
        <f>COUNTIF(D4616:D$10001,D4616)</f>
        <v>5386</v>
      </c>
      <c r="D4616" t="str">
        <f t="shared" si="448"/>
        <v/>
      </c>
      <c r="E4616" t="str">
        <f>IF('DATA IMPORT'!E4616="","",'DATA IMPORT'!E4616)</f>
        <v/>
      </c>
      <c r="F4616" s="1" t="str">
        <f>IF('DATA IMPORT'!I4616="","",'DATA IMPORT'!I4616)</f>
        <v/>
      </c>
      <c r="G4616" s="11" t="str">
        <f t="shared" si="450"/>
        <v/>
      </c>
      <c r="H4616" s="11" t="str">
        <f t="shared" si="451"/>
        <v/>
      </c>
      <c r="I4616" s="1" t="str">
        <f>IF('DATA IMPORT'!G4616="","",'DATA IMPORT'!G4616)</f>
        <v/>
      </c>
      <c r="J4616" s="11" t="str">
        <f t="shared" si="452"/>
        <v/>
      </c>
      <c r="K4616" s="11" t="str">
        <f t="shared" si="453"/>
        <v/>
      </c>
      <c r="L4616" s="4" t="str">
        <f>IF('DATA IMPORT'!M4616="","",'DATA IMPORT'!M4616)</f>
        <v/>
      </c>
      <c r="M4616" t="str">
        <f>IF('DATA IMPORT'!C4616="","",'DATA IMPORT'!C4616)</f>
        <v/>
      </c>
    </row>
    <row r="4617" spans="2:13" x14ac:dyDescent="0.2">
      <c r="B4617" t="str">
        <f t="shared" si="449"/>
        <v>#</v>
      </c>
      <c r="C4617">
        <f>COUNTIF(D4617:D$10001,D4617)</f>
        <v>5385</v>
      </c>
      <c r="D4617" t="str">
        <f t="shared" si="448"/>
        <v/>
      </c>
      <c r="E4617" t="str">
        <f>IF('DATA IMPORT'!E4617="","",'DATA IMPORT'!E4617)</f>
        <v/>
      </c>
      <c r="F4617" s="1" t="str">
        <f>IF('DATA IMPORT'!I4617="","",'DATA IMPORT'!I4617)</f>
        <v/>
      </c>
      <c r="G4617" s="11" t="str">
        <f t="shared" si="450"/>
        <v/>
      </c>
      <c r="H4617" s="11" t="str">
        <f t="shared" si="451"/>
        <v/>
      </c>
      <c r="I4617" s="1" t="str">
        <f>IF('DATA IMPORT'!G4617="","",'DATA IMPORT'!G4617)</f>
        <v/>
      </c>
      <c r="J4617" s="11" t="str">
        <f t="shared" si="452"/>
        <v/>
      </c>
      <c r="K4617" s="11" t="str">
        <f t="shared" si="453"/>
        <v/>
      </c>
      <c r="L4617" s="4" t="str">
        <f>IF('DATA IMPORT'!M4617="","",'DATA IMPORT'!M4617)</f>
        <v/>
      </c>
      <c r="M4617" t="str">
        <f>IF('DATA IMPORT'!C4617="","",'DATA IMPORT'!C4617)</f>
        <v/>
      </c>
    </row>
    <row r="4618" spans="2:13" x14ac:dyDescent="0.2">
      <c r="B4618" t="str">
        <f t="shared" si="449"/>
        <v>#</v>
      </c>
      <c r="C4618">
        <f>COUNTIF(D4618:D$10001,D4618)</f>
        <v>5384</v>
      </c>
      <c r="D4618" t="str">
        <f t="shared" si="448"/>
        <v/>
      </c>
      <c r="E4618" t="str">
        <f>IF('DATA IMPORT'!E4618="","",'DATA IMPORT'!E4618)</f>
        <v/>
      </c>
      <c r="F4618" s="1" t="str">
        <f>IF('DATA IMPORT'!I4618="","",'DATA IMPORT'!I4618)</f>
        <v/>
      </c>
      <c r="G4618" s="11" t="str">
        <f t="shared" si="450"/>
        <v/>
      </c>
      <c r="H4618" s="11" t="str">
        <f t="shared" si="451"/>
        <v/>
      </c>
      <c r="I4618" s="1" t="str">
        <f>IF('DATA IMPORT'!G4618="","",'DATA IMPORT'!G4618)</f>
        <v/>
      </c>
      <c r="J4618" s="11" t="str">
        <f t="shared" si="452"/>
        <v/>
      </c>
      <c r="K4618" s="11" t="str">
        <f t="shared" si="453"/>
        <v/>
      </c>
      <c r="L4618" s="4" t="str">
        <f>IF('DATA IMPORT'!M4618="","",'DATA IMPORT'!M4618)</f>
        <v/>
      </c>
      <c r="M4618" t="str">
        <f>IF('DATA IMPORT'!C4618="","",'DATA IMPORT'!C4618)</f>
        <v/>
      </c>
    </row>
    <row r="4619" spans="2:13" x14ac:dyDescent="0.2">
      <c r="B4619" t="str">
        <f t="shared" si="449"/>
        <v>#</v>
      </c>
      <c r="C4619">
        <f>COUNTIF(D4619:D$10001,D4619)</f>
        <v>5383</v>
      </c>
      <c r="D4619" t="str">
        <f t="shared" si="448"/>
        <v/>
      </c>
      <c r="E4619" t="str">
        <f>IF('DATA IMPORT'!E4619="","",'DATA IMPORT'!E4619)</f>
        <v/>
      </c>
      <c r="F4619" s="1" t="str">
        <f>IF('DATA IMPORT'!I4619="","",'DATA IMPORT'!I4619)</f>
        <v/>
      </c>
      <c r="G4619" s="11" t="str">
        <f t="shared" si="450"/>
        <v/>
      </c>
      <c r="H4619" s="11" t="str">
        <f t="shared" si="451"/>
        <v/>
      </c>
      <c r="I4619" s="1" t="str">
        <f>IF('DATA IMPORT'!G4619="","",'DATA IMPORT'!G4619)</f>
        <v/>
      </c>
      <c r="J4619" s="11" t="str">
        <f t="shared" si="452"/>
        <v/>
      </c>
      <c r="K4619" s="11" t="str">
        <f t="shared" si="453"/>
        <v/>
      </c>
      <c r="L4619" s="4" t="str">
        <f>IF('DATA IMPORT'!M4619="","",'DATA IMPORT'!M4619)</f>
        <v/>
      </c>
      <c r="M4619" t="str">
        <f>IF('DATA IMPORT'!C4619="","",'DATA IMPORT'!C4619)</f>
        <v/>
      </c>
    </row>
    <row r="4620" spans="2:13" x14ac:dyDescent="0.2">
      <c r="B4620" t="str">
        <f t="shared" si="449"/>
        <v>#</v>
      </c>
      <c r="C4620">
        <f>COUNTIF(D4620:D$10001,D4620)</f>
        <v>5382</v>
      </c>
      <c r="D4620" t="str">
        <f t="shared" si="448"/>
        <v/>
      </c>
      <c r="E4620" t="str">
        <f>IF('DATA IMPORT'!E4620="","",'DATA IMPORT'!E4620)</f>
        <v/>
      </c>
      <c r="F4620" s="1" t="str">
        <f>IF('DATA IMPORT'!I4620="","",'DATA IMPORT'!I4620)</f>
        <v/>
      </c>
      <c r="G4620" s="11" t="str">
        <f t="shared" si="450"/>
        <v/>
      </c>
      <c r="H4620" s="11" t="str">
        <f t="shared" si="451"/>
        <v/>
      </c>
      <c r="I4620" s="1" t="str">
        <f>IF('DATA IMPORT'!G4620="","",'DATA IMPORT'!G4620)</f>
        <v/>
      </c>
      <c r="J4620" s="11" t="str">
        <f t="shared" si="452"/>
        <v/>
      </c>
      <c r="K4620" s="11" t="str">
        <f t="shared" si="453"/>
        <v/>
      </c>
      <c r="L4620" s="4" t="str">
        <f>IF('DATA IMPORT'!M4620="","",'DATA IMPORT'!M4620)</f>
        <v/>
      </c>
      <c r="M4620" t="str">
        <f>IF('DATA IMPORT'!C4620="","",'DATA IMPORT'!C4620)</f>
        <v/>
      </c>
    </row>
    <row r="4621" spans="2:13" x14ac:dyDescent="0.2">
      <c r="B4621" t="str">
        <f t="shared" si="449"/>
        <v>#</v>
      </c>
      <c r="C4621">
        <f>COUNTIF(D4621:D$10001,D4621)</f>
        <v>5381</v>
      </c>
      <c r="D4621" t="str">
        <f t="shared" si="448"/>
        <v/>
      </c>
      <c r="E4621" t="str">
        <f>IF('DATA IMPORT'!E4621="","",'DATA IMPORT'!E4621)</f>
        <v/>
      </c>
      <c r="F4621" s="1" t="str">
        <f>IF('DATA IMPORT'!I4621="","",'DATA IMPORT'!I4621)</f>
        <v/>
      </c>
      <c r="G4621" s="11" t="str">
        <f t="shared" si="450"/>
        <v/>
      </c>
      <c r="H4621" s="11" t="str">
        <f t="shared" si="451"/>
        <v/>
      </c>
      <c r="I4621" s="1" t="str">
        <f>IF('DATA IMPORT'!G4621="","",'DATA IMPORT'!G4621)</f>
        <v/>
      </c>
      <c r="J4621" s="11" t="str">
        <f t="shared" si="452"/>
        <v/>
      </c>
      <c r="K4621" s="11" t="str">
        <f t="shared" si="453"/>
        <v/>
      </c>
      <c r="L4621" s="4" t="str">
        <f>IF('DATA IMPORT'!M4621="","",'DATA IMPORT'!M4621)</f>
        <v/>
      </c>
      <c r="M4621" t="str">
        <f>IF('DATA IMPORT'!C4621="","",'DATA IMPORT'!C4621)</f>
        <v/>
      </c>
    </row>
    <row r="4622" spans="2:13" x14ac:dyDescent="0.2">
      <c r="B4622" t="str">
        <f t="shared" si="449"/>
        <v>#</v>
      </c>
      <c r="C4622">
        <f>COUNTIF(D4622:D$10001,D4622)</f>
        <v>5380</v>
      </c>
      <c r="D4622" t="str">
        <f t="shared" si="448"/>
        <v/>
      </c>
      <c r="E4622" t="str">
        <f>IF('DATA IMPORT'!E4622="","",'DATA IMPORT'!E4622)</f>
        <v/>
      </c>
      <c r="F4622" s="1" t="str">
        <f>IF('DATA IMPORT'!I4622="","",'DATA IMPORT'!I4622)</f>
        <v/>
      </c>
      <c r="G4622" s="11" t="str">
        <f t="shared" si="450"/>
        <v/>
      </c>
      <c r="H4622" s="11" t="str">
        <f t="shared" si="451"/>
        <v/>
      </c>
      <c r="I4622" s="1" t="str">
        <f>IF('DATA IMPORT'!G4622="","",'DATA IMPORT'!G4622)</f>
        <v/>
      </c>
      <c r="J4622" s="11" t="str">
        <f t="shared" si="452"/>
        <v/>
      </c>
      <c r="K4622" s="11" t="str">
        <f t="shared" si="453"/>
        <v/>
      </c>
      <c r="L4622" s="4" t="str">
        <f>IF('DATA IMPORT'!M4622="","",'DATA IMPORT'!M4622)</f>
        <v/>
      </c>
      <c r="M4622" t="str">
        <f>IF('DATA IMPORT'!C4622="","",'DATA IMPORT'!C4622)</f>
        <v/>
      </c>
    </row>
    <row r="4623" spans="2:13" x14ac:dyDescent="0.2">
      <c r="B4623" t="str">
        <f t="shared" si="449"/>
        <v>#</v>
      </c>
      <c r="C4623">
        <f>COUNTIF(D4623:D$10001,D4623)</f>
        <v>5379</v>
      </c>
      <c r="D4623" t="str">
        <f t="shared" si="448"/>
        <v/>
      </c>
      <c r="E4623" t="str">
        <f>IF('DATA IMPORT'!E4623="","",'DATA IMPORT'!E4623)</f>
        <v/>
      </c>
      <c r="F4623" s="1" t="str">
        <f>IF('DATA IMPORT'!I4623="","",'DATA IMPORT'!I4623)</f>
        <v/>
      </c>
      <c r="G4623" s="11" t="str">
        <f t="shared" si="450"/>
        <v/>
      </c>
      <c r="H4623" s="11" t="str">
        <f t="shared" si="451"/>
        <v/>
      </c>
      <c r="I4623" s="1" t="str">
        <f>IF('DATA IMPORT'!G4623="","",'DATA IMPORT'!G4623)</f>
        <v/>
      </c>
      <c r="J4623" s="11" t="str">
        <f t="shared" si="452"/>
        <v/>
      </c>
      <c r="K4623" s="11" t="str">
        <f t="shared" si="453"/>
        <v/>
      </c>
      <c r="L4623" s="4" t="str">
        <f>IF('DATA IMPORT'!M4623="","",'DATA IMPORT'!M4623)</f>
        <v/>
      </c>
      <c r="M4623" t="str">
        <f>IF('DATA IMPORT'!C4623="","",'DATA IMPORT'!C4623)</f>
        <v/>
      </c>
    </row>
    <row r="4624" spans="2:13" x14ac:dyDescent="0.2">
      <c r="B4624" t="str">
        <f t="shared" si="449"/>
        <v>#</v>
      </c>
      <c r="C4624">
        <f>COUNTIF(D4624:D$10001,D4624)</f>
        <v>5378</v>
      </c>
      <c r="D4624" t="str">
        <f t="shared" si="448"/>
        <v/>
      </c>
      <c r="E4624" t="str">
        <f>IF('DATA IMPORT'!E4624="","",'DATA IMPORT'!E4624)</f>
        <v/>
      </c>
      <c r="F4624" s="1" t="str">
        <f>IF('DATA IMPORT'!I4624="","",'DATA IMPORT'!I4624)</f>
        <v/>
      </c>
      <c r="G4624" s="11" t="str">
        <f t="shared" si="450"/>
        <v/>
      </c>
      <c r="H4624" s="11" t="str">
        <f t="shared" si="451"/>
        <v/>
      </c>
      <c r="I4624" s="1" t="str">
        <f>IF('DATA IMPORT'!G4624="","",'DATA IMPORT'!G4624)</f>
        <v/>
      </c>
      <c r="J4624" s="11" t="str">
        <f t="shared" si="452"/>
        <v/>
      </c>
      <c r="K4624" s="11" t="str">
        <f t="shared" si="453"/>
        <v/>
      </c>
      <c r="L4624" s="4" t="str">
        <f>IF('DATA IMPORT'!M4624="","",'DATA IMPORT'!M4624)</f>
        <v/>
      </c>
      <c r="M4624" t="str">
        <f>IF('DATA IMPORT'!C4624="","",'DATA IMPORT'!C4624)</f>
        <v/>
      </c>
    </row>
    <row r="4625" spans="2:13" x14ac:dyDescent="0.2">
      <c r="B4625" t="str">
        <f t="shared" si="449"/>
        <v>#</v>
      </c>
      <c r="C4625">
        <f>COUNTIF(D4625:D$10001,D4625)</f>
        <v>5377</v>
      </c>
      <c r="D4625" t="str">
        <f t="shared" si="448"/>
        <v/>
      </c>
      <c r="E4625" t="str">
        <f>IF('DATA IMPORT'!E4625="","",'DATA IMPORT'!E4625)</f>
        <v/>
      </c>
      <c r="F4625" s="1" t="str">
        <f>IF('DATA IMPORT'!I4625="","",'DATA IMPORT'!I4625)</f>
        <v/>
      </c>
      <c r="G4625" s="11" t="str">
        <f t="shared" si="450"/>
        <v/>
      </c>
      <c r="H4625" s="11" t="str">
        <f t="shared" si="451"/>
        <v/>
      </c>
      <c r="I4625" s="1" t="str">
        <f>IF('DATA IMPORT'!G4625="","",'DATA IMPORT'!G4625)</f>
        <v/>
      </c>
      <c r="J4625" s="11" t="str">
        <f t="shared" si="452"/>
        <v/>
      </c>
      <c r="K4625" s="11" t="str">
        <f t="shared" si="453"/>
        <v/>
      </c>
      <c r="L4625" s="4" t="str">
        <f>IF('DATA IMPORT'!M4625="","",'DATA IMPORT'!M4625)</f>
        <v/>
      </c>
      <c r="M4625" t="str">
        <f>IF('DATA IMPORT'!C4625="","",'DATA IMPORT'!C4625)</f>
        <v/>
      </c>
    </row>
    <row r="4626" spans="2:13" x14ac:dyDescent="0.2">
      <c r="B4626" t="str">
        <f t="shared" si="449"/>
        <v>#</v>
      </c>
      <c r="C4626">
        <f>COUNTIF(D4626:D$10001,D4626)</f>
        <v>5376</v>
      </c>
      <c r="D4626" t="str">
        <f t="shared" si="448"/>
        <v/>
      </c>
      <c r="E4626" t="str">
        <f>IF('DATA IMPORT'!E4626="","",'DATA IMPORT'!E4626)</f>
        <v/>
      </c>
      <c r="F4626" s="1" t="str">
        <f>IF('DATA IMPORT'!I4626="","",'DATA IMPORT'!I4626)</f>
        <v/>
      </c>
      <c r="G4626" s="11" t="str">
        <f t="shared" si="450"/>
        <v/>
      </c>
      <c r="H4626" s="11" t="str">
        <f t="shared" si="451"/>
        <v/>
      </c>
      <c r="I4626" s="1" t="str">
        <f>IF('DATA IMPORT'!G4626="","",'DATA IMPORT'!G4626)</f>
        <v/>
      </c>
      <c r="J4626" s="11" t="str">
        <f t="shared" si="452"/>
        <v/>
      </c>
      <c r="K4626" s="11" t="str">
        <f t="shared" si="453"/>
        <v/>
      </c>
      <c r="L4626" s="4" t="str">
        <f>IF('DATA IMPORT'!M4626="","",'DATA IMPORT'!M4626)</f>
        <v/>
      </c>
      <c r="M4626" t="str">
        <f>IF('DATA IMPORT'!C4626="","",'DATA IMPORT'!C4626)</f>
        <v/>
      </c>
    </row>
    <row r="4627" spans="2:13" x14ac:dyDescent="0.2">
      <c r="B4627" t="str">
        <f t="shared" si="449"/>
        <v>#</v>
      </c>
      <c r="C4627">
        <f>COUNTIF(D4627:D$10001,D4627)</f>
        <v>5375</v>
      </c>
      <c r="D4627" t="str">
        <f t="shared" si="448"/>
        <v/>
      </c>
      <c r="E4627" t="str">
        <f>IF('DATA IMPORT'!E4627="","",'DATA IMPORT'!E4627)</f>
        <v/>
      </c>
      <c r="F4627" s="1" t="str">
        <f>IF('DATA IMPORT'!I4627="","",'DATA IMPORT'!I4627)</f>
        <v/>
      </c>
      <c r="G4627" s="11" t="str">
        <f t="shared" si="450"/>
        <v/>
      </c>
      <c r="H4627" s="11" t="str">
        <f t="shared" si="451"/>
        <v/>
      </c>
      <c r="I4627" s="1" t="str">
        <f>IF('DATA IMPORT'!G4627="","",'DATA IMPORT'!G4627)</f>
        <v/>
      </c>
      <c r="J4627" s="11" t="str">
        <f t="shared" si="452"/>
        <v/>
      </c>
      <c r="K4627" s="11" t="str">
        <f t="shared" si="453"/>
        <v/>
      </c>
      <c r="L4627" s="4" t="str">
        <f>IF('DATA IMPORT'!M4627="","",'DATA IMPORT'!M4627)</f>
        <v/>
      </c>
      <c r="M4627" t="str">
        <f>IF('DATA IMPORT'!C4627="","",'DATA IMPORT'!C4627)</f>
        <v/>
      </c>
    </row>
    <row r="4628" spans="2:13" x14ac:dyDescent="0.2">
      <c r="B4628" t="str">
        <f t="shared" si="449"/>
        <v>#</v>
      </c>
      <c r="C4628">
        <f>COUNTIF(D4628:D$10001,D4628)</f>
        <v>5374</v>
      </c>
      <c r="D4628" t="str">
        <f t="shared" si="448"/>
        <v/>
      </c>
      <c r="E4628" t="str">
        <f>IF('DATA IMPORT'!E4628="","",'DATA IMPORT'!E4628)</f>
        <v/>
      </c>
      <c r="F4628" s="1" t="str">
        <f>IF('DATA IMPORT'!I4628="","",'DATA IMPORT'!I4628)</f>
        <v/>
      </c>
      <c r="G4628" s="11" t="str">
        <f t="shared" si="450"/>
        <v/>
      </c>
      <c r="H4628" s="11" t="str">
        <f t="shared" si="451"/>
        <v/>
      </c>
      <c r="I4628" s="1" t="str">
        <f>IF('DATA IMPORT'!G4628="","",'DATA IMPORT'!G4628)</f>
        <v/>
      </c>
      <c r="J4628" s="11" t="str">
        <f t="shared" si="452"/>
        <v/>
      </c>
      <c r="K4628" s="11" t="str">
        <f t="shared" si="453"/>
        <v/>
      </c>
      <c r="L4628" s="4" t="str">
        <f>IF('DATA IMPORT'!M4628="","",'DATA IMPORT'!M4628)</f>
        <v/>
      </c>
      <c r="M4628" t="str">
        <f>IF('DATA IMPORT'!C4628="","",'DATA IMPORT'!C4628)</f>
        <v/>
      </c>
    </row>
    <row r="4629" spans="2:13" x14ac:dyDescent="0.2">
      <c r="B4629" t="str">
        <f t="shared" si="449"/>
        <v>#</v>
      </c>
      <c r="C4629">
        <f>COUNTIF(D4629:D$10001,D4629)</f>
        <v>5373</v>
      </c>
      <c r="D4629" t="str">
        <f t="shared" si="448"/>
        <v/>
      </c>
      <c r="E4629" t="str">
        <f>IF('DATA IMPORT'!E4629="","",'DATA IMPORT'!E4629)</f>
        <v/>
      </c>
      <c r="F4629" s="1" t="str">
        <f>IF('DATA IMPORT'!I4629="","",'DATA IMPORT'!I4629)</f>
        <v/>
      </c>
      <c r="G4629" s="11" t="str">
        <f t="shared" si="450"/>
        <v/>
      </c>
      <c r="H4629" s="11" t="str">
        <f t="shared" si="451"/>
        <v/>
      </c>
      <c r="I4629" s="1" t="str">
        <f>IF('DATA IMPORT'!G4629="","",'DATA IMPORT'!G4629)</f>
        <v/>
      </c>
      <c r="J4629" s="11" t="str">
        <f t="shared" si="452"/>
        <v/>
      </c>
      <c r="K4629" s="11" t="str">
        <f t="shared" si="453"/>
        <v/>
      </c>
      <c r="L4629" s="4" t="str">
        <f>IF('DATA IMPORT'!M4629="","",'DATA IMPORT'!M4629)</f>
        <v/>
      </c>
      <c r="M4629" t="str">
        <f>IF('DATA IMPORT'!C4629="","",'DATA IMPORT'!C4629)</f>
        <v/>
      </c>
    </row>
    <row r="4630" spans="2:13" x14ac:dyDescent="0.2">
      <c r="B4630" t="str">
        <f t="shared" si="449"/>
        <v>#</v>
      </c>
      <c r="C4630">
        <f>COUNTIF(D4630:D$10001,D4630)</f>
        <v>5372</v>
      </c>
      <c r="D4630" t="str">
        <f t="shared" si="448"/>
        <v/>
      </c>
      <c r="E4630" t="str">
        <f>IF('DATA IMPORT'!E4630="","",'DATA IMPORT'!E4630)</f>
        <v/>
      </c>
      <c r="F4630" s="1" t="str">
        <f>IF('DATA IMPORT'!I4630="","",'DATA IMPORT'!I4630)</f>
        <v/>
      </c>
      <c r="G4630" s="11" t="str">
        <f t="shared" si="450"/>
        <v/>
      </c>
      <c r="H4630" s="11" t="str">
        <f t="shared" si="451"/>
        <v/>
      </c>
      <c r="I4630" s="1" t="str">
        <f>IF('DATA IMPORT'!G4630="","",'DATA IMPORT'!G4630)</f>
        <v/>
      </c>
      <c r="J4630" s="11" t="str">
        <f t="shared" si="452"/>
        <v/>
      </c>
      <c r="K4630" s="11" t="str">
        <f t="shared" si="453"/>
        <v/>
      </c>
      <c r="L4630" s="4" t="str">
        <f>IF('DATA IMPORT'!M4630="","",'DATA IMPORT'!M4630)</f>
        <v/>
      </c>
      <c r="M4630" t="str">
        <f>IF('DATA IMPORT'!C4630="","",'DATA IMPORT'!C4630)</f>
        <v/>
      </c>
    </row>
    <row r="4631" spans="2:13" x14ac:dyDescent="0.2">
      <c r="B4631" t="str">
        <f t="shared" si="449"/>
        <v>#</v>
      </c>
      <c r="C4631">
        <f>COUNTIF(D4631:D$10001,D4631)</f>
        <v>5371</v>
      </c>
      <c r="D4631" t="str">
        <f t="shared" si="448"/>
        <v/>
      </c>
      <c r="E4631" t="str">
        <f>IF('DATA IMPORT'!E4631="","",'DATA IMPORT'!E4631)</f>
        <v/>
      </c>
      <c r="F4631" s="1" t="str">
        <f>IF('DATA IMPORT'!I4631="","",'DATA IMPORT'!I4631)</f>
        <v/>
      </c>
      <c r="G4631" s="11" t="str">
        <f t="shared" si="450"/>
        <v/>
      </c>
      <c r="H4631" s="11" t="str">
        <f t="shared" si="451"/>
        <v/>
      </c>
      <c r="I4631" s="1" t="str">
        <f>IF('DATA IMPORT'!G4631="","",'DATA IMPORT'!G4631)</f>
        <v/>
      </c>
      <c r="J4631" s="11" t="str">
        <f t="shared" si="452"/>
        <v/>
      </c>
      <c r="K4631" s="11" t="str">
        <f t="shared" si="453"/>
        <v/>
      </c>
      <c r="L4631" s="4" t="str">
        <f>IF('DATA IMPORT'!M4631="","",'DATA IMPORT'!M4631)</f>
        <v/>
      </c>
      <c r="M4631" t="str">
        <f>IF('DATA IMPORT'!C4631="","",'DATA IMPORT'!C4631)</f>
        <v/>
      </c>
    </row>
    <row r="4632" spans="2:13" x14ac:dyDescent="0.2">
      <c r="B4632" t="str">
        <f t="shared" si="449"/>
        <v>#</v>
      </c>
      <c r="C4632">
        <f>COUNTIF(D4632:D$10001,D4632)</f>
        <v>5370</v>
      </c>
      <c r="D4632" t="str">
        <f t="shared" si="448"/>
        <v/>
      </c>
      <c r="E4632" t="str">
        <f>IF('DATA IMPORT'!E4632="","",'DATA IMPORT'!E4632)</f>
        <v/>
      </c>
      <c r="F4632" s="1" t="str">
        <f>IF('DATA IMPORT'!I4632="","",'DATA IMPORT'!I4632)</f>
        <v/>
      </c>
      <c r="G4632" s="11" t="str">
        <f t="shared" si="450"/>
        <v/>
      </c>
      <c r="H4632" s="11" t="str">
        <f t="shared" si="451"/>
        <v/>
      </c>
      <c r="I4632" s="1" t="str">
        <f>IF('DATA IMPORT'!G4632="","",'DATA IMPORT'!G4632)</f>
        <v/>
      </c>
      <c r="J4632" s="11" t="str">
        <f t="shared" si="452"/>
        <v/>
      </c>
      <c r="K4632" s="11" t="str">
        <f t="shared" si="453"/>
        <v/>
      </c>
      <c r="L4632" s="4" t="str">
        <f>IF('DATA IMPORT'!M4632="","",'DATA IMPORT'!M4632)</f>
        <v/>
      </c>
      <c r="M4632" t="str">
        <f>IF('DATA IMPORT'!C4632="","",'DATA IMPORT'!C4632)</f>
        <v/>
      </c>
    </row>
    <row r="4633" spans="2:13" x14ac:dyDescent="0.2">
      <c r="B4633" t="str">
        <f t="shared" si="449"/>
        <v>#</v>
      </c>
      <c r="C4633">
        <f>COUNTIF(D4633:D$10001,D4633)</f>
        <v>5369</v>
      </c>
      <c r="D4633" t="str">
        <f t="shared" si="448"/>
        <v/>
      </c>
      <c r="E4633" t="str">
        <f>IF('DATA IMPORT'!E4633="","",'DATA IMPORT'!E4633)</f>
        <v/>
      </c>
      <c r="F4633" s="1" t="str">
        <f>IF('DATA IMPORT'!I4633="","",'DATA IMPORT'!I4633)</f>
        <v/>
      </c>
      <c r="G4633" s="11" t="str">
        <f t="shared" si="450"/>
        <v/>
      </c>
      <c r="H4633" s="11" t="str">
        <f t="shared" si="451"/>
        <v/>
      </c>
      <c r="I4633" s="1" t="str">
        <f>IF('DATA IMPORT'!G4633="","",'DATA IMPORT'!G4633)</f>
        <v/>
      </c>
      <c r="J4633" s="11" t="str">
        <f t="shared" si="452"/>
        <v/>
      </c>
      <c r="K4633" s="11" t="str">
        <f t="shared" si="453"/>
        <v/>
      </c>
      <c r="L4633" s="4" t="str">
        <f>IF('DATA IMPORT'!M4633="","",'DATA IMPORT'!M4633)</f>
        <v/>
      </c>
      <c r="M4633" t="str">
        <f>IF('DATA IMPORT'!C4633="","",'DATA IMPORT'!C4633)</f>
        <v/>
      </c>
    </row>
    <row r="4634" spans="2:13" x14ac:dyDescent="0.2">
      <c r="B4634" t="str">
        <f t="shared" si="449"/>
        <v>#</v>
      </c>
      <c r="C4634">
        <f>COUNTIF(D4634:D$10001,D4634)</f>
        <v>5368</v>
      </c>
      <c r="D4634" t="str">
        <f t="shared" si="448"/>
        <v/>
      </c>
      <c r="E4634" t="str">
        <f>IF('DATA IMPORT'!E4634="","",'DATA IMPORT'!E4634)</f>
        <v/>
      </c>
      <c r="F4634" s="1" t="str">
        <f>IF('DATA IMPORT'!I4634="","",'DATA IMPORT'!I4634)</f>
        <v/>
      </c>
      <c r="G4634" s="11" t="str">
        <f t="shared" si="450"/>
        <v/>
      </c>
      <c r="H4634" s="11" t="str">
        <f t="shared" si="451"/>
        <v/>
      </c>
      <c r="I4634" s="1" t="str">
        <f>IF('DATA IMPORT'!G4634="","",'DATA IMPORT'!G4634)</f>
        <v/>
      </c>
      <c r="J4634" s="11" t="str">
        <f t="shared" si="452"/>
        <v/>
      </c>
      <c r="K4634" s="11" t="str">
        <f t="shared" si="453"/>
        <v/>
      </c>
      <c r="L4634" s="4" t="str">
        <f>IF('DATA IMPORT'!M4634="","",'DATA IMPORT'!M4634)</f>
        <v/>
      </c>
      <c r="M4634" t="str">
        <f>IF('DATA IMPORT'!C4634="","",'DATA IMPORT'!C4634)</f>
        <v/>
      </c>
    </row>
    <row r="4635" spans="2:13" x14ac:dyDescent="0.2">
      <c r="B4635" t="str">
        <f t="shared" si="449"/>
        <v>#</v>
      </c>
      <c r="C4635">
        <f>COUNTIF(D4635:D$10001,D4635)</f>
        <v>5367</v>
      </c>
      <c r="D4635" t="str">
        <f t="shared" si="448"/>
        <v/>
      </c>
      <c r="E4635" t="str">
        <f>IF('DATA IMPORT'!E4635="","",'DATA IMPORT'!E4635)</f>
        <v/>
      </c>
      <c r="F4635" s="1" t="str">
        <f>IF('DATA IMPORT'!I4635="","",'DATA IMPORT'!I4635)</f>
        <v/>
      </c>
      <c r="G4635" s="11" t="str">
        <f t="shared" si="450"/>
        <v/>
      </c>
      <c r="H4635" s="11" t="str">
        <f t="shared" si="451"/>
        <v/>
      </c>
      <c r="I4635" s="1" t="str">
        <f>IF('DATA IMPORT'!G4635="","",'DATA IMPORT'!G4635)</f>
        <v/>
      </c>
      <c r="J4635" s="11" t="str">
        <f t="shared" si="452"/>
        <v/>
      </c>
      <c r="K4635" s="11" t="str">
        <f t="shared" si="453"/>
        <v/>
      </c>
      <c r="L4635" s="4" t="str">
        <f>IF('DATA IMPORT'!M4635="","",'DATA IMPORT'!M4635)</f>
        <v/>
      </c>
      <c r="M4635" t="str">
        <f>IF('DATA IMPORT'!C4635="","",'DATA IMPORT'!C4635)</f>
        <v/>
      </c>
    </row>
    <row r="4636" spans="2:13" x14ac:dyDescent="0.2">
      <c r="B4636" t="str">
        <f t="shared" si="449"/>
        <v>#</v>
      </c>
      <c r="C4636">
        <f>COUNTIF(D4636:D$10001,D4636)</f>
        <v>5366</v>
      </c>
      <c r="D4636" t="str">
        <f t="shared" ref="D4636:D4699" si="454">IF(E4636="","",MATCH(E4636,$E$2:$E$1048576,0))</f>
        <v/>
      </c>
      <c r="E4636" t="str">
        <f>IF('DATA IMPORT'!E4636="","",'DATA IMPORT'!E4636)</f>
        <v/>
      </c>
      <c r="F4636" s="1" t="str">
        <f>IF('DATA IMPORT'!I4636="","",'DATA IMPORT'!I4636)</f>
        <v/>
      </c>
      <c r="G4636" s="11" t="str">
        <f t="shared" si="450"/>
        <v/>
      </c>
      <c r="H4636" s="11" t="str">
        <f t="shared" si="451"/>
        <v/>
      </c>
      <c r="I4636" s="1" t="str">
        <f>IF('DATA IMPORT'!G4636="","",'DATA IMPORT'!G4636)</f>
        <v/>
      </c>
      <c r="J4636" s="11" t="str">
        <f t="shared" si="452"/>
        <v/>
      </c>
      <c r="K4636" s="11" t="str">
        <f t="shared" si="453"/>
        <v/>
      </c>
      <c r="L4636" s="4" t="str">
        <f>IF('DATA IMPORT'!M4636="","",'DATA IMPORT'!M4636)</f>
        <v/>
      </c>
      <c r="M4636" t="str">
        <f>IF('DATA IMPORT'!C4636="","",'DATA IMPORT'!C4636)</f>
        <v/>
      </c>
    </row>
    <row r="4637" spans="2:13" x14ac:dyDescent="0.2">
      <c r="B4637" t="str">
        <f t="shared" si="449"/>
        <v>#</v>
      </c>
      <c r="C4637">
        <f>COUNTIF(D4637:D$10001,D4637)</f>
        <v>5365</v>
      </c>
      <c r="D4637" t="str">
        <f t="shared" si="454"/>
        <v/>
      </c>
      <c r="E4637" t="str">
        <f>IF('DATA IMPORT'!E4637="","",'DATA IMPORT'!E4637)</f>
        <v/>
      </c>
      <c r="F4637" s="1" t="str">
        <f>IF('DATA IMPORT'!I4637="","",'DATA IMPORT'!I4637)</f>
        <v/>
      </c>
      <c r="G4637" s="11" t="str">
        <f t="shared" si="450"/>
        <v/>
      </c>
      <c r="H4637" s="11" t="str">
        <f t="shared" si="451"/>
        <v/>
      </c>
      <c r="I4637" s="1" t="str">
        <f>IF('DATA IMPORT'!G4637="","",'DATA IMPORT'!G4637)</f>
        <v/>
      </c>
      <c r="J4637" s="11" t="str">
        <f t="shared" si="452"/>
        <v/>
      </c>
      <c r="K4637" s="11" t="str">
        <f t="shared" si="453"/>
        <v/>
      </c>
      <c r="L4637" s="4" t="str">
        <f>IF('DATA IMPORT'!M4637="","",'DATA IMPORT'!M4637)</f>
        <v/>
      </c>
      <c r="M4637" t="str">
        <f>IF('DATA IMPORT'!C4637="","",'DATA IMPORT'!C4637)</f>
        <v/>
      </c>
    </row>
    <row r="4638" spans="2:13" x14ac:dyDescent="0.2">
      <c r="B4638" t="str">
        <f t="shared" si="449"/>
        <v>#</v>
      </c>
      <c r="C4638">
        <f>COUNTIF(D4638:D$10001,D4638)</f>
        <v>5364</v>
      </c>
      <c r="D4638" t="str">
        <f t="shared" si="454"/>
        <v/>
      </c>
      <c r="E4638" t="str">
        <f>IF('DATA IMPORT'!E4638="","",'DATA IMPORT'!E4638)</f>
        <v/>
      </c>
      <c r="F4638" s="1" t="str">
        <f>IF('DATA IMPORT'!I4638="","",'DATA IMPORT'!I4638)</f>
        <v/>
      </c>
      <c r="G4638" s="11" t="str">
        <f t="shared" si="450"/>
        <v/>
      </c>
      <c r="H4638" s="11" t="str">
        <f t="shared" si="451"/>
        <v/>
      </c>
      <c r="I4638" s="1" t="str">
        <f>IF('DATA IMPORT'!G4638="","",'DATA IMPORT'!G4638)</f>
        <v/>
      </c>
      <c r="J4638" s="11" t="str">
        <f t="shared" si="452"/>
        <v/>
      </c>
      <c r="K4638" s="11" t="str">
        <f t="shared" si="453"/>
        <v/>
      </c>
      <c r="L4638" s="4" t="str">
        <f>IF('DATA IMPORT'!M4638="","",'DATA IMPORT'!M4638)</f>
        <v/>
      </c>
      <c r="M4638" t="str">
        <f>IF('DATA IMPORT'!C4638="","",'DATA IMPORT'!C4638)</f>
        <v/>
      </c>
    </row>
    <row r="4639" spans="2:13" x14ac:dyDescent="0.2">
      <c r="B4639" t="str">
        <f t="shared" si="449"/>
        <v>#</v>
      </c>
      <c r="C4639">
        <f>COUNTIF(D4639:D$10001,D4639)</f>
        <v>5363</v>
      </c>
      <c r="D4639" t="str">
        <f t="shared" si="454"/>
        <v/>
      </c>
      <c r="E4639" t="str">
        <f>IF('DATA IMPORT'!E4639="","",'DATA IMPORT'!E4639)</f>
        <v/>
      </c>
      <c r="F4639" s="1" t="str">
        <f>IF('DATA IMPORT'!I4639="","",'DATA IMPORT'!I4639)</f>
        <v/>
      </c>
      <c r="G4639" s="11" t="str">
        <f t="shared" si="450"/>
        <v/>
      </c>
      <c r="H4639" s="11" t="str">
        <f t="shared" si="451"/>
        <v/>
      </c>
      <c r="I4639" s="1" t="str">
        <f>IF('DATA IMPORT'!G4639="","",'DATA IMPORT'!G4639)</f>
        <v/>
      </c>
      <c r="J4639" s="11" t="str">
        <f t="shared" si="452"/>
        <v/>
      </c>
      <c r="K4639" s="11" t="str">
        <f t="shared" si="453"/>
        <v/>
      </c>
      <c r="L4639" s="4" t="str">
        <f>IF('DATA IMPORT'!M4639="","",'DATA IMPORT'!M4639)</f>
        <v/>
      </c>
      <c r="M4639" t="str">
        <f>IF('DATA IMPORT'!C4639="","",'DATA IMPORT'!C4639)</f>
        <v/>
      </c>
    </row>
    <row r="4640" spans="2:13" x14ac:dyDescent="0.2">
      <c r="B4640" t="str">
        <f t="shared" si="449"/>
        <v>#</v>
      </c>
      <c r="C4640">
        <f>COUNTIF(D4640:D$10001,D4640)</f>
        <v>5362</v>
      </c>
      <c r="D4640" t="str">
        <f t="shared" si="454"/>
        <v/>
      </c>
      <c r="E4640" t="str">
        <f>IF('DATA IMPORT'!E4640="","",'DATA IMPORT'!E4640)</f>
        <v/>
      </c>
      <c r="F4640" s="1" t="str">
        <f>IF('DATA IMPORT'!I4640="","",'DATA IMPORT'!I4640)</f>
        <v/>
      </c>
      <c r="G4640" s="11" t="str">
        <f t="shared" si="450"/>
        <v/>
      </c>
      <c r="H4640" s="11" t="str">
        <f t="shared" si="451"/>
        <v/>
      </c>
      <c r="I4640" s="1" t="str">
        <f>IF('DATA IMPORT'!G4640="","",'DATA IMPORT'!G4640)</f>
        <v/>
      </c>
      <c r="J4640" s="11" t="str">
        <f t="shared" si="452"/>
        <v/>
      </c>
      <c r="K4640" s="11" t="str">
        <f t="shared" si="453"/>
        <v/>
      </c>
      <c r="L4640" s="4" t="str">
        <f>IF('DATA IMPORT'!M4640="","",'DATA IMPORT'!M4640)</f>
        <v/>
      </c>
      <c r="M4640" t="str">
        <f>IF('DATA IMPORT'!C4640="","",'DATA IMPORT'!C4640)</f>
        <v/>
      </c>
    </row>
    <row r="4641" spans="2:13" x14ac:dyDescent="0.2">
      <c r="B4641" t="str">
        <f t="shared" si="449"/>
        <v>#</v>
      </c>
      <c r="C4641">
        <f>COUNTIF(D4641:D$10001,D4641)</f>
        <v>5361</v>
      </c>
      <c r="D4641" t="str">
        <f t="shared" si="454"/>
        <v/>
      </c>
      <c r="E4641" t="str">
        <f>IF('DATA IMPORT'!E4641="","",'DATA IMPORT'!E4641)</f>
        <v/>
      </c>
      <c r="F4641" s="1" t="str">
        <f>IF('DATA IMPORT'!I4641="","",'DATA IMPORT'!I4641)</f>
        <v/>
      </c>
      <c r="G4641" s="11" t="str">
        <f t="shared" si="450"/>
        <v/>
      </c>
      <c r="H4641" s="11" t="str">
        <f t="shared" si="451"/>
        <v/>
      </c>
      <c r="I4641" s="1" t="str">
        <f>IF('DATA IMPORT'!G4641="","",'DATA IMPORT'!G4641)</f>
        <v/>
      </c>
      <c r="J4641" s="11" t="str">
        <f t="shared" si="452"/>
        <v/>
      </c>
      <c r="K4641" s="11" t="str">
        <f t="shared" si="453"/>
        <v/>
      </c>
      <c r="L4641" s="4" t="str">
        <f>IF('DATA IMPORT'!M4641="","",'DATA IMPORT'!M4641)</f>
        <v/>
      </c>
      <c r="M4641" t="str">
        <f>IF('DATA IMPORT'!C4641="","",'DATA IMPORT'!C4641)</f>
        <v/>
      </c>
    </row>
    <row r="4642" spans="2:13" x14ac:dyDescent="0.2">
      <c r="B4642" t="str">
        <f t="shared" si="449"/>
        <v>#</v>
      </c>
      <c r="C4642">
        <f>COUNTIF(D4642:D$10001,D4642)</f>
        <v>5360</v>
      </c>
      <c r="D4642" t="str">
        <f t="shared" si="454"/>
        <v/>
      </c>
      <c r="E4642" t="str">
        <f>IF('DATA IMPORT'!E4642="","",'DATA IMPORT'!E4642)</f>
        <v/>
      </c>
      <c r="F4642" s="1" t="str">
        <f>IF('DATA IMPORT'!I4642="","",'DATA IMPORT'!I4642)</f>
        <v/>
      </c>
      <c r="G4642" s="11" t="str">
        <f t="shared" si="450"/>
        <v/>
      </c>
      <c r="H4642" s="11" t="str">
        <f t="shared" si="451"/>
        <v/>
      </c>
      <c r="I4642" s="1" t="str">
        <f>IF('DATA IMPORT'!G4642="","",'DATA IMPORT'!G4642)</f>
        <v/>
      </c>
      <c r="J4642" s="11" t="str">
        <f t="shared" si="452"/>
        <v/>
      </c>
      <c r="K4642" s="11" t="str">
        <f t="shared" si="453"/>
        <v/>
      </c>
      <c r="L4642" s="4" t="str">
        <f>IF('DATA IMPORT'!M4642="","",'DATA IMPORT'!M4642)</f>
        <v/>
      </c>
      <c r="M4642" t="str">
        <f>IF('DATA IMPORT'!C4642="","",'DATA IMPORT'!C4642)</f>
        <v/>
      </c>
    </row>
    <row r="4643" spans="2:13" x14ac:dyDescent="0.2">
      <c r="B4643" t="str">
        <f t="shared" si="449"/>
        <v>#</v>
      </c>
      <c r="C4643">
        <f>COUNTIF(D4643:D$10001,D4643)</f>
        <v>5359</v>
      </c>
      <c r="D4643" t="str">
        <f t="shared" si="454"/>
        <v/>
      </c>
      <c r="E4643" t="str">
        <f>IF('DATA IMPORT'!E4643="","",'DATA IMPORT'!E4643)</f>
        <v/>
      </c>
      <c r="F4643" s="1" t="str">
        <f>IF('DATA IMPORT'!I4643="","",'DATA IMPORT'!I4643)</f>
        <v/>
      </c>
      <c r="G4643" s="11" t="str">
        <f t="shared" si="450"/>
        <v/>
      </c>
      <c r="H4643" s="11" t="str">
        <f t="shared" si="451"/>
        <v/>
      </c>
      <c r="I4643" s="1" t="str">
        <f>IF('DATA IMPORT'!G4643="","",'DATA IMPORT'!G4643)</f>
        <v/>
      </c>
      <c r="J4643" s="11" t="str">
        <f t="shared" si="452"/>
        <v/>
      </c>
      <c r="K4643" s="11" t="str">
        <f t="shared" si="453"/>
        <v/>
      </c>
      <c r="L4643" s="4" t="str">
        <f>IF('DATA IMPORT'!M4643="","",'DATA IMPORT'!M4643)</f>
        <v/>
      </c>
      <c r="M4643" t="str">
        <f>IF('DATA IMPORT'!C4643="","",'DATA IMPORT'!C4643)</f>
        <v/>
      </c>
    </row>
    <row r="4644" spans="2:13" x14ac:dyDescent="0.2">
      <c r="B4644" t="str">
        <f t="shared" si="449"/>
        <v>#</v>
      </c>
      <c r="C4644">
        <f>COUNTIF(D4644:D$10001,D4644)</f>
        <v>5358</v>
      </c>
      <c r="D4644" t="str">
        <f t="shared" si="454"/>
        <v/>
      </c>
      <c r="E4644" t="str">
        <f>IF('DATA IMPORT'!E4644="","",'DATA IMPORT'!E4644)</f>
        <v/>
      </c>
      <c r="F4644" s="1" t="str">
        <f>IF('DATA IMPORT'!I4644="","",'DATA IMPORT'!I4644)</f>
        <v/>
      </c>
      <c r="G4644" s="11" t="str">
        <f t="shared" si="450"/>
        <v/>
      </c>
      <c r="H4644" s="11" t="str">
        <f t="shared" si="451"/>
        <v/>
      </c>
      <c r="I4644" s="1" t="str">
        <f>IF('DATA IMPORT'!G4644="","",'DATA IMPORT'!G4644)</f>
        <v/>
      </c>
      <c r="J4644" s="11" t="str">
        <f t="shared" si="452"/>
        <v/>
      </c>
      <c r="K4644" s="11" t="str">
        <f t="shared" si="453"/>
        <v/>
      </c>
      <c r="L4644" s="4" t="str">
        <f>IF('DATA IMPORT'!M4644="","",'DATA IMPORT'!M4644)</f>
        <v/>
      </c>
      <c r="M4644" t="str">
        <f>IF('DATA IMPORT'!C4644="","",'DATA IMPORT'!C4644)</f>
        <v/>
      </c>
    </row>
    <row r="4645" spans="2:13" x14ac:dyDescent="0.2">
      <c r="B4645" t="str">
        <f t="shared" si="449"/>
        <v>#</v>
      </c>
      <c r="C4645">
        <f>COUNTIF(D4645:D$10001,D4645)</f>
        <v>5357</v>
      </c>
      <c r="D4645" t="str">
        <f t="shared" si="454"/>
        <v/>
      </c>
      <c r="E4645" t="str">
        <f>IF('DATA IMPORT'!E4645="","",'DATA IMPORT'!E4645)</f>
        <v/>
      </c>
      <c r="F4645" s="1" t="str">
        <f>IF('DATA IMPORT'!I4645="","",'DATA IMPORT'!I4645)</f>
        <v/>
      </c>
      <c r="G4645" s="11" t="str">
        <f t="shared" si="450"/>
        <v/>
      </c>
      <c r="H4645" s="11" t="str">
        <f t="shared" si="451"/>
        <v/>
      </c>
      <c r="I4645" s="1" t="str">
        <f>IF('DATA IMPORT'!G4645="","",'DATA IMPORT'!G4645)</f>
        <v/>
      </c>
      <c r="J4645" s="11" t="str">
        <f t="shared" si="452"/>
        <v/>
      </c>
      <c r="K4645" s="11" t="str">
        <f t="shared" si="453"/>
        <v/>
      </c>
      <c r="L4645" s="4" t="str">
        <f>IF('DATA IMPORT'!M4645="","",'DATA IMPORT'!M4645)</f>
        <v/>
      </c>
      <c r="M4645" t="str">
        <f>IF('DATA IMPORT'!C4645="","",'DATA IMPORT'!C4645)</f>
        <v/>
      </c>
    </row>
    <row r="4646" spans="2:13" x14ac:dyDescent="0.2">
      <c r="B4646" t="str">
        <f t="shared" si="449"/>
        <v>#</v>
      </c>
      <c r="C4646">
        <f>COUNTIF(D4646:D$10001,D4646)</f>
        <v>5356</v>
      </c>
      <c r="D4646" t="str">
        <f t="shared" si="454"/>
        <v/>
      </c>
      <c r="E4646" t="str">
        <f>IF('DATA IMPORT'!E4646="","",'DATA IMPORT'!E4646)</f>
        <v/>
      </c>
      <c r="F4646" s="1" t="str">
        <f>IF('DATA IMPORT'!I4646="","",'DATA IMPORT'!I4646)</f>
        <v/>
      </c>
      <c r="G4646" s="11" t="str">
        <f t="shared" si="450"/>
        <v/>
      </c>
      <c r="H4646" s="11" t="str">
        <f t="shared" si="451"/>
        <v/>
      </c>
      <c r="I4646" s="1" t="str">
        <f>IF('DATA IMPORT'!G4646="","",'DATA IMPORT'!G4646)</f>
        <v/>
      </c>
      <c r="J4646" s="11" t="str">
        <f t="shared" si="452"/>
        <v/>
      </c>
      <c r="K4646" s="11" t="str">
        <f t="shared" si="453"/>
        <v/>
      </c>
      <c r="L4646" s="4" t="str">
        <f>IF('DATA IMPORT'!M4646="","",'DATA IMPORT'!M4646)</f>
        <v/>
      </c>
      <c r="M4646" t="str">
        <f>IF('DATA IMPORT'!C4646="","",'DATA IMPORT'!C4646)</f>
        <v/>
      </c>
    </row>
    <row r="4647" spans="2:13" x14ac:dyDescent="0.2">
      <c r="B4647" t="str">
        <f t="shared" si="449"/>
        <v>#</v>
      </c>
      <c r="C4647">
        <f>COUNTIF(D4647:D$10001,D4647)</f>
        <v>5355</v>
      </c>
      <c r="D4647" t="str">
        <f t="shared" si="454"/>
        <v/>
      </c>
      <c r="E4647" t="str">
        <f>IF('DATA IMPORT'!E4647="","",'DATA IMPORT'!E4647)</f>
        <v/>
      </c>
      <c r="F4647" s="1" t="str">
        <f>IF('DATA IMPORT'!I4647="","",'DATA IMPORT'!I4647)</f>
        <v/>
      </c>
      <c r="G4647" s="11" t="str">
        <f t="shared" si="450"/>
        <v/>
      </c>
      <c r="H4647" s="11" t="str">
        <f t="shared" si="451"/>
        <v/>
      </c>
      <c r="I4647" s="1" t="str">
        <f>IF('DATA IMPORT'!G4647="","",'DATA IMPORT'!G4647)</f>
        <v/>
      </c>
      <c r="J4647" s="11" t="str">
        <f t="shared" si="452"/>
        <v/>
      </c>
      <c r="K4647" s="11" t="str">
        <f t="shared" si="453"/>
        <v/>
      </c>
      <c r="L4647" s="4" t="str">
        <f>IF('DATA IMPORT'!M4647="","",'DATA IMPORT'!M4647)</f>
        <v/>
      </c>
      <c r="M4647" t="str">
        <f>IF('DATA IMPORT'!C4647="","",'DATA IMPORT'!C4647)</f>
        <v/>
      </c>
    </row>
    <row r="4648" spans="2:13" x14ac:dyDescent="0.2">
      <c r="B4648" t="str">
        <f t="shared" si="449"/>
        <v>#</v>
      </c>
      <c r="C4648">
        <f>COUNTIF(D4648:D$10001,D4648)</f>
        <v>5354</v>
      </c>
      <c r="D4648" t="str">
        <f t="shared" si="454"/>
        <v/>
      </c>
      <c r="E4648" t="str">
        <f>IF('DATA IMPORT'!E4648="","",'DATA IMPORT'!E4648)</f>
        <v/>
      </c>
      <c r="F4648" s="1" t="str">
        <f>IF('DATA IMPORT'!I4648="","",'DATA IMPORT'!I4648)</f>
        <v/>
      </c>
      <c r="G4648" s="11" t="str">
        <f t="shared" si="450"/>
        <v/>
      </c>
      <c r="H4648" s="11" t="str">
        <f t="shared" si="451"/>
        <v/>
      </c>
      <c r="I4648" s="1" t="str">
        <f>IF('DATA IMPORT'!G4648="","",'DATA IMPORT'!G4648)</f>
        <v/>
      </c>
      <c r="J4648" s="11" t="str">
        <f t="shared" si="452"/>
        <v/>
      </c>
      <c r="K4648" s="11" t="str">
        <f t="shared" si="453"/>
        <v/>
      </c>
      <c r="L4648" s="4" t="str">
        <f>IF('DATA IMPORT'!M4648="","",'DATA IMPORT'!M4648)</f>
        <v/>
      </c>
      <c r="M4648" t="str">
        <f>IF('DATA IMPORT'!C4648="","",'DATA IMPORT'!C4648)</f>
        <v/>
      </c>
    </row>
    <row r="4649" spans="2:13" x14ac:dyDescent="0.2">
      <c r="B4649" t="str">
        <f t="shared" si="449"/>
        <v>#</v>
      </c>
      <c r="C4649">
        <f>COUNTIF(D4649:D$10001,D4649)</f>
        <v>5353</v>
      </c>
      <c r="D4649" t="str">
        <f t="shared" si="454"/>
        <v/>
      </c>
      <c r="E4649" t="str">
        <f>IF('DATA IMPORT'!E4649="","",'DATA IMPORT'!E4649)</f>
        <v/>
      </c>
      <c r="F4649" s="1" t="str">
        <f>IF('DATA IMPORT'!I4649="","",'DATA IMPORT'!I4649)</f>
        <v/>
      </c>
      <c r="G4649" s="11" t="str">
        <f t="shared" si="450"/>
        <v/>
      </c>
      <c r="H4649" s="11" t="str">
        <f t="shared" si="451"/>
        <v/>
      </c>
      <c r="I4649" s="1" t="str">
        <f>IF('DATA IMPORT'!G4649="","",'DATA IMPORT'!G4649)</f>
        <v/>
      </c>
      <c r="J4649" s="11" t="str">
        <f t="shared" si="452"/>
        <v/>
      </c>
      <c r="K4649" s="11" t="str">
        <f t="shared" si="453"/>
        <v/>
      </c>
      <c r="L4649" s="4" t="str">
        <f>IF('DATA IMPORT'!M4649="","",'DATA IMPORT'!M4649)</f>
        <v/>
      </c>
      <c r="M4649" t="str">
        <f>IF('DATA IMPORT'!C4649="","",'DATA IMPORT'!C4649)</f>
        <v/>
      </c>
    </row>
    <row r="4650" spans="2:13" x14ac:dyDescent="0.2">
      <c r="B4650" t="str">
        <f t="shared" si="449"/>
        <v>#</v>
      </c>
      <c r="C4650">
        <f>COUNTIF(D4650:D$10001,D4650)</f>
        <v>5352</v>
      </c>
      <c r="D4650" t="str">
        <f t="shared" si="454"/>
        <v/>
      </c>
      <c r="E4650" t="str">
        <f>IF('DATA IMPORT'!E4650="","",'DATA IMPORT'!E4650)</f>
        <v/>
      </c>
      <c r="F4650" s="1" t="str">
        <f>IF('DATA IMPORT'!I4650="","",'DATA IMPORT'!I4650)</f>
        <v/>
      </c>
      <c r="G4650" s="11" t="str">
        <f t="shared" si="450"/>
        <v/>
      </c>
      <c r="H4650" s="11" t="str">
        <f t="shared" si="451"/>
        <v/>
      </c>
      <c r="I4650" s="1" t="str">
        <f>IF('DATA IMPORT'!G4650="","",'DATA IMPORT'!G4650)</f>
        <v/>
      </c>
      <c r="J4650" s="11" t="str">
        <f t="shared" si="452"/>
        <v/>
      </c>
      <c r="K4650" s="11" t="str">
        <f t="shared" si="453"/>
        <v/>
      </c>
      <c r="L4650" s="4" t="str">
        <f>IF('DATA IMPORT'!M4650="","",'DATA IMPORT'!M4650)</f>
        <v/>
      </c>
      <c r="M4650" t="str">
        <f>IF('DATA IMPORT'!C4650="","",'DATA IMPORT'!C4650)</f>
        <v/>
      </c>
    </row>
    <row r="4651" spans="2:13" x14ac:dyDescent="0.2">
      <c r="B4651" t="str">
        <f t="shared" si="449"/>
        <v>#</v>
      </c>
      <c r="C4651">
        <f>COUNTIF(D4651:D$10001,D4651)</f>
        <v>5351</v>
      </c>
      <c r="D4651" t="str">
        <f t="shared" si="454"/>
        <v/>
      </c>
      <c r="E4651" t="str">
        <f>IF('DATA IMPORT'!E4651="","",'DATA IMPORT'!E4651)</f>
        <v/>
      </c>
      <c r="F4651" s="1" t="str">
        <f>IF('DATA IMPORT'!I4651="","",'DATA IMPORT'!I4651)</f>
        <v/>
      </c>
      <c r="G4651" s="11" t="str">
        <f t="shared" si="450"/>
        <v/>
      </c>
      <c r="H4651" s="11" t="str">
        <f t="shared" si="451"/>
        <v/>
      </c>
      <c r="I4651" s="1" t="str">
        <f>IF('DATA IMPORT'!G4651="","",'DATA IMPORT'!G4651)</f>
        <v/>
      </c>
      <c r="J4651" s="11" t="str">
        <f t="shared" si="452"/>
        <v/>
      </c>
      <c r="K4651" s="11" t="str">
        <f t="shared" si="453"/>
        <v/>
      </c>
      <c r="L4651" s="4" t="str">
        <f>IF('DATA IMPORT'!M4651="","",'DATA IMPORT'!M4651)</f>
        <v/>
      </c>
      <c r="M4651" t="str">
        <f>IF('DATA IMPORT'!C4651="","",'DATA IMPORT'!C4651)</f>
        <v/>
      </c>
    </row>
    <row r="4652" spans="2:13" x14ac:dyDescent="0.2">
      <c r="B4652" t="str">
        <f t="shared" si="449"/>
        <v>#</v>
      </c>
      <c r="C4652">
        <f>COUNTIF(D4652:D$10001,D4652)</f>
        <v>5350</v>
      </c>
      <c r="D4652" t="str">
        <f t="shared" si="454"/>
        <v/>
      </c>
      <c r="E4652" t="str">
        <f>IF('DATA IMPORT'!E4652="","",'DATA IMPORT'!E4652)</f>
        <v/>
      </c>
      <c r="F4652" s="1" t="str">
        <f>IF('DATA IMPORT'!I4652="","",'DATA IMPORT'!I4652)</f>
        <v/>
      </c>
      <c r="G4652" s="11" t="str">
        <f t="shared" si="450"/>
        <v/>
      </c>
      <c r="H4652" s="11" t="str">
        <f t="shared" si="451"/>
        <v/>
      </c>
      <c r="I4652" s="1" t="str">
        <f>IF('DATA IMPORT'!G4652="","",'DATA IMPORT'!G4652)</f>
        <v/>
      </c>
      <c r="J4652" s="11" t="str">
        <f t="shared" si="452"/>
        <v/>
      </c>
      <c r="K4652" s="11" t="str">
        <f t="shared" si="453"/>
        <v/>
      </c>
      <c r="L4652" s="4" t="str">
        <f>IF('DATA IMPORT'!M4652="","",'DATA IMPORT'!M4652)</f>
        <v/>
      </c>
      <c r="M4652" t="str">
        <f>IF('DATA IMPORT'!C4652="","",'DATA IMPORT'!C4652)</f>
        <v/>
      </c>
    </row>
    <row r="4653" spans="2:13" x14ac:dyDescent="0.2">
      <c r="B4653" t="str">
        <f t="shared" si="449"/>
        <v>#</v>
      </c>
      <c r="C4653">
        <f>COUNTIF(D4653:D$10001,D4653)</f>
        <v>5349</v>
      </c>
      <c r="D4653" t="str">
        <f t="shared" si="454"/>
        <v/>
      </c>
      <c r="E4653" t="str">
        <f>IF('DATA IMPORT'!E4653="","",'DATA IMPORT'!E4653)</f>
        <v/>
      </c>
      <c r="F4653" s="1" t="str">
        <f>IF('DATA IMPORT'!I4653="","",'DATA IMPORT'!I4653)</f>
        <v/>
      </c>
      <c r="G4653" s="11" t="str">
        <f t="shared" si="450"/>
        <v/>
      </c>
      <c r="H4653" s="11" t="str">
        <f t="shared" si="451"/>
        <v/>
      </c>
      <c r="I4653" s="1" t="str">
        <f>IF('DATA IMPORT'!G4653="","",'DATA IMPORT'!G4653)</f>
        <v/>
      </c>
      <c r="J4653" s="11" t="str">
        <f t="shared" si="452"/>
        <v/>
      </c>
      <c r="K4653" s="11" t="str">
        <f t="shared" si="453"/>
        <v/>
      </c>
      <c r="L4653" s="4" t="str">
        <f>IF('DATA IMPORT'!M4653="","",'DATA IMPORT'!M4653)</f>
        <v/>
      </c>
      <c r="M4653" t="str">
        <f>IF('DATA IMPORT'!C4653="","",'DATA IMPORT'!C4653)</f>
        <v/>
      </c>
    </row>
    <row r="4654" spans="2:13" x14ac:dyDescent="0.2">
      <c r="B4654" t="str">
        <f t="shared" si="449"/>
        <v>#</v>
      </c>
      <c r="C4654">
        <f>COUNTIF(D4654:D$10001,D4654)</f>
        <v>5348</v>
      </c>
      <c r="D4654" t="str">
        <f t="shared" si="454"/>
        <v/>
      </c>
      <c r="E4654" t="str">
        <f>IF('DATA IMPORT'!E4654="","",'DATA IMPORT'!E4654)</f>
        <v/>
      </c>
      <c r="F4654" s="1" t="str">
        <f>IF('DATA IMPORT'!I4654="","",'DATA IMPORT'!I4654)</f>
        <v/>
      </c>
      <c r="G4654" s="11" t="str">
        <f t="shared" si="450"/>
        <v/>
      </c>
      <c r="H4654" s="11" t="str">
        <f t="shared" si="451"/>
        <v/>
      </c>
      <c r="I4654" s="1" t="str">
        <f>IF('DATA IMPORT'!G4654="","",'DATA IMPORT'!G4654)</f>
        <v/>
      </c>
      <c r="J4654" s="11" t="str">
        <f t="shared" si="452"/>
        <v/>
      </c>
      <c r="K4654" s="11" t="str">
        <f t="shared" si="453"/>
        <v/>
      </c>
      <c r="L4654" s="4" t="str">
        <f>IF('DATA IMPORT'!M4654="","",'DATA IMPORT'!M4654)</f>
        <v/>
      </c>
      <c r="M4654" t="str">
        <f>IF('DATA IMPORT'!C4654="","",'DATA IMPORT'!C4654)</f>
        <v/>
      </c>
    </row>
    <row r="4655" spans="2:13" x14ac:dyDescent="0.2">
      <c r="B4655" t="str">
        <f t="shared" si="449"/>
        <v>#</v>
      </c>
      <c r="C4655">
        <f>COUNTIF(D4655:D$10001,D4655)</f>
        <v>5347</v>
      </c>
      <c r="D4655" t="str">
        <f t="shared" si="454"/>
        <v/>
      </c>
      <c r="E4655" t="str">
        <f>IF('DATA IMPORT'!E4655="","",'DATA IMPORT'!E4655)</f>
        <v/>
      </c>
      <c r="F4655" s="1" t="str">
        <f>IF('DATA IMPORT'!I4655="","",'DATA IMPORT'!I4655)</f>
        <v/>
      </c>
      <c r="G4655" s="11" t="str">
        <f t="shared" si="450"/>
        <v/>
      </c>
      <c r="H4655" s="11" t="str">
        <f t="shared" si="451"/>
        <v/>
      </c>
      <c r="I4655" s="1" t="str">
        <f>IF('DATA IMPORT'!G4655="","",'DATA IMPORT'!G4655)</f>
        <v/>
      </c>
      <c r="J4655" s="11" t="str">
        <f t="shared" si="452"/>
        <v/>
      </c>
      <c r="K4655" s="11" t="str">
        <f t="shared" si="453"/>
        <v/>
      </c>
      <c r="L4655" s="4" t="str">
        <f>IF('DATA IMPORT'!M4655="","",'DATA IMPORT'!M4655)</f>
        <v/>
      </c>
      <c r="M4655" t="str">
        <f>IF('DATA IMPORT'!C4655="","",'DATA IMPORT'!C4655)</f>
        <v/>
      </c>
    </row>
    <row r="4656" spans="2:13" x14ac:dyDescent="0.2">
      <c r="B4656" t="str">
        <f t="shared" si="449"/>
        <v>#</v>
      </c>
      <c r="C4656">
        <f>COUNTIF(D4656:D$10001,D4656)</f>
        <v>5346</v>
      </c>
      <c r="D4656" t="str">
        <f t="shared" si="454"/>
        <v/>
      </c>
      <c r="E4656" t="str">
        <f>IF('DATA IMPORT'!E4656="","",'DATA IMPORT'!E4656)</f>
        <v/>
      </c>
      <c r="F4656" s="1" t="str">
        <f>IF('DATA IMPORT'!I4656="","",'DATA IMPORT'!I4656)</f>
        <v/>
      </c>
      <c r="G4656" s="11" t="str">
        <f t="shared" si="450"/>
        <v/>
      </c>
      <c r="H4656" s="11" t="str">
        <f t="shared" si="451"/>
        <v/>
      </c>
      <c r="I4656" s="1" t="str">
        <f>IF('DATA IMPORT'!G4656="","",'DATA IMPORT'!G4656)</f>
        <v/>
      </c>
      <c r="J4656" s="11" t="str">
        <f t="shared" si="452"/>
        <v/>
      </c>
      <c r="K4656" s="11" t="str">
        <f t="shared" si="453"/>
        <v/>
      </c>
      <c r="L4656" s="4" t="str">
        <f>IF('DATA IMPORT'!M4656="","",'DATA IMPORT'!M4656)</f>
        <v/>
      </c>
      <c r="M4656" t="str">
        <f>IF('DATA IMPORT'!C4656="","",'DATA IMPORT'!C4656)</f>
        <v/>
      </c>
    </row>
    <row r="4657" spans="2:13" x14ac:dyDescent="0.2">
      <c r="B4657" t="str">
        <f t="shared" si="449"/>
        <v>#</v>
      </c>
      <c r="C4657">
        <f>COUNTIF(D4657:D$10001,D4657)</f>
        <v>5345</v>
      </c>
      <c r="D4657" t="str">
        <f t="shared" si="454"/>
        <v/>
      </c>
      <c r="E4657" t="str">
        <f>IF('DATA IMPORT'!E4657="","",'DATA IMPORT'!E4657)</f>
        <v/>
      </c>
      <c r="F4657" s="1" t="str">
        <f>IF('DATA IMPORT'!I4657="","",'DATA IMPORT'!I4657)</f>
        <v/>
      </c>
      <c r="G4657" s="11" t="str">
        <f t="shared" si="450"/>
        <v/>
      </c>
      <c r="H4657" s="11" t="str">
        <f t="shared" si="451"/>
        <v/>
      </c>
      <c r="I4657" s="1" t="str">
        <f>IF('DATA IMPORT'!G4657="","",'DATA IMPORT'!G4657)</f>
        <v/>
      </c>
      <c r="J4657" s="11" t="str">
        <f t="shared" si="452"/>
        <v/>
      </c>
      <c r="K4657" s="11" t="str">
        <f t="shared" si="453"/>
        <v/>
      </c>
      <c r="L4657" s="4" t="str">
        <f>IF('DATA IMPORT'!M4657="","",'DATA IMPORT'!M4657)</f>
        <v/>
      </c>
      <c r="M4657" t="str">
        <f>IF('DATA IMPORT'!C4657="","",'DATA IMPORT'!C4657)</f>
        <v/>
      </c>
    </row>
    <row r="4658" spans="2:13" x14ac:dyDescent="0.2">
      <c r="B4658" t="str">
        <f t="shared" si="449"/>
        <v>#</v>
      </c>
      <c r="C4658">
        <f>COUNTIF(D4658:D$10001,D4658)</f>
        <v>5344</v>
      </c>
      <c r="D4658" t="str">
        <f t="shared" si="454"/>
        <v/>
      </c>
      <c r="E4658" t="str">
        <f>IF('DATA IMPORT'!E4658="","",'DATA IMPORT'!E4658)</f>
        <v/>
      </c>
      <c r="F4658" s="1" t="str">
        <f>IF('DATA IMPORT'!I4658="","",'DATA IMPORT'!I4658)</f>
        <v/>
      </c>
      <c r="G4658" s="11" t="str">
        <f t="shared" si="450"/>
        <v/>
      </c>
      <c r="H4658" s="11" t="str">
        <f t="shared" si="451"/>
        <v/>
      </c>
      <c r="I4658" s="1" t="str">
        <f>IF('DATA IMPORT'!G4658="","",'DATA IMPORT'!G4658)</f>
        <v/>
      </c>
      <c r="J4658" s="11" t="str">
        <f t="shared" si="452"/>
        <v/>
      </c>
      <c r="K4658" s="11" t="str">
        <f t="shared" si="453"/>
        <v/>
      </c>
      <c r="L4658" s="4" t="str">
        <f>IF('DATA IMPORT'!M4658="","",'DATA IMPORT'!M4658)</f>
        <v/>
      </c>
      <c r="M4658" t="str">
        <f>IF('DATA IMPORT'!C4658="","",'DATA IMPORT'!C4658)</f>
        <v/>
      </c>
    </row>
    <row r="4659" spans="2:13" x14ac:dyDescent="0.2">
      <c r="B4659" t="str">
        <f t="shared" si="449"/>
        <v>#</v>
      </c>
      <c r="C4659">
        <f>COUNTIF(D4659:D$10001,D4659)</f>
        <v>5343</v>
      </c>
      <c r="D4659" t="str">
        <f t="shared" si="454"/>
        <v/>
      </c>
      <c r="E4659" t="str">
        <f>IF('DATA IMPORT'!E4659="","",'DATA IMPORT'!E4659)</f>
        <v/>
      </c>
      <c r="F4659" s="1" t="str">
        <f>IF('DATA IMPORT'!I4659="","",'DATA IMPORT'!I4659)</f>
        <v/>
      </c>
      <c r="G4659" s="11" t="str">
        <f t="shared" si="450"/>
        <v/>
      </c>
      <c r="H4659" s="11" t="str">
        <f t="shared" si="451"/>
        <v/>
      </c>
      <c r="I4659" s="1" t="str">
        <f>IF('DATA IMPORT'!G4659="","",'DATA IMPORT'!G4659)</f>
        <v/>
      </c>
      <c r="J4659" s="11" t="str">
        <f t="shared" si="452"/>
        <v/>
      </c>
      <c r="K4659" s="11" t="str">
        <f t="shared" si="453"/>
        <v/>
      </c>
      <c r="L4659" s="4" t="str">
        <f>IF('DATA IMPORT'!M4659="","",'DATA IMPORT'!M4659)</f>
        <v/>
      </c>
      <c r="M4659" t="str">
        <f>IF('DATA IMPORT'!C4659="","",'DATA IMPORT'!C4659)</f>
        <v/>
      </c>
    </row>
    <row r="4660" spans="2:13" x14ac:dyDescent="0.2">
      <c r="B4660" t="str">
        <f t="shared" si="449"/>
        <v>#</v>
      </c>
      <c r="C4660">
        <f>COUNTIF(D4660:D$10001,D4660)</f>
        <v>5342</v>
      </c>
      <c r="D4660" t="str">
        <f t="shared" si="454"/>
        <v/>
      </c>
      <c r="E4660" t="str">
        <f>IF('DATA IMPORT'!E4660="","",'DATA IMPORT'!E4660)</f>
        <v/>
      </c>
      <c r="F4660" s="1" t="str">
        <f>IF('DATA IMPORT'!I4660="","",'DATA IMPORT'!I4660)</f>
        <v/>
      </c>
      <c r="G4660" s="11" t="str">
        <f t="shared" si="450"/>
        <v/>
      </c>
      <c r="H4660" s="11" t="str">
        <f t="shared" si="451"/>
        <v/>
      </c>
      <c r="I4660" s="1" t="str">
        <f>IF('DATA IMPORT'!G4660="","",'DATA IMPORT'!G4660)</f>
        <v/>
      </c>
      <c r="J4660" s="11" t="str">
        <f t="shared" si="452"/>
        <v/>
      </c>
      <c r="K4660" s="11" t="str">
        <f t="shared" si="453"/>
        <v/>
      </c>
      <c r="L4660" s="4" t="str">
        <f>IF('DATA IMPORT'!M4660="","",'DATA IMPORT'!M4660)</f>
        <v/>
      </c>
      <c r="M4660" t="str">
        <f>IF('DATA IMPORT'!C4660="","",'DATA IMPORT'!C4660)</f>
        <v/>
      </c>
    </row>
    <row r="4661" spans="2:13" x14ac:dyDescent="0.2">
      <c r="B4661" t="str">
        <f t="shared" si="449"/>
        <v>#</v>
      </c>
      <c r="C4661">
        <f>COUNTIF(D4661:D$10001,D4661)</f>
        <v>5341</v>
      </c>
      <c r="D4661" t="str">
        <f t="shared" si="454"/>
        <v/>
      </c>
      <c r="E4661" t="str">
        <f>IF('DATA IMPORT'!E4661="","",'DATA IMPORT'!E4661)</f>
        <v/>
      </c>
      <c r="F4661" s="1" t="str">
        <f>IF('DATA IMPORT'!I4661="","",'DATA IMPORT'!I4661)</f>
        <v/>
      </c>
      <c r="G4661" s="11" t="str">
        <f t="shared" si="450"/>
        <v/>
      </c>
      <c r="H4661" s="11" t="str">
        <f t="shared" si="451"/>
        <v/>
      </c>
      <c r="I4661" s="1" t="str">
        <f>IF('DATA IMPORT'!G4661="","",'DATA IMPORT'!G4661)</f>
        <v/>
      </c>
      <c r="J4661" s="11" t="str">
        <f t="shared" si="452"/>
        <v/>
      </c>
      <c r="K4661" s="11" t="str">
        <f t="shared" si="453"/>
        <v/>
      </c>
      <c r="L4661" s="4" t="str">
        <f>IF('DATA IMPORT'!M4661="","",'DATA IMPORT'!M4661)</f>
        <v/>
      </c>
      <c r="M4661" t="str">
        <f>IF('DATA IMPORT'!C4661="","",'DATA IMPORT'!C4661)</f>
        <v/>
      </c>
    </row>
    <row r="4662" spans="2:13" x14ac:dyDescent="0.2">
      <c r="B4662" t="str">
        <f t="shared" si="449"/>
        <v>#</v>
      </c>
      <c r="C4662">
        <f>COUNTIF(D4662:D$10001,D4662)</f>
        <v>5340</v>
      </c>
      <c r="D4662" t="str">
        <f t="shared" si="454"/>
        <v/>
      </c>
      <c r="E4662" t="str">
        <f>IF('DATA IMPORT'!E4662="","",'DATA IMPORT'!E4662)</f>
        <v/>
      </c>
      <c r="F4662" s="1" t="str">
        <f>IF('DATA IMPORT'!I4662="","",'DATA IMPORT'!I4662)</f>
        <v/>
      </c>
      <c r="G4662" s="11" t="str">
        <f t="shared" si="450"/>
        <v/>
      </c>
      <c r="H4662" s="11" t="str">
        <f t="shared" si="451"/>
        <v/>
      </c>
      <c r="I4662" s="1" t="str">
        <f>IF('DATA IMPORT'!G4662="","",'DATA IMPORT'!G4662)</f>
        <v/>
      </c>
      <c r="J4662" s="11" t="str">
        <f t="shared" si="452"/>
        <v/>
      </c>
      <c r="K4662" s="11" t="str">
        <f t="shared" si="453"/>
        <v/>
      </c>
      <c r="L4662" s="4" t="str">
        <f>IF('DATA IMPORT'!M4662="","",'DATA IMPORT'!M4662)</f>
        <v/>
      </c>
      <c r="M4662" t="str">
        <f>IF('DATA IMPORT'!C4662="","",'DATA IMPORT'!C4662)</f>
        <v/>
      </c>
    </row>
    <row r="4663" spans="2:13" x14ac:dyDescent="0.2">
      <c r="B4663" t="str">
        <f t="shared" si="449"/>
        <v>#</v>
      </c>
      <c r="C4663">
        <f>COUNTIF(D4663:D$10001,D4663)</f>
        <v>5339</v>
      </c>
      <c r="D4663" t="str">
        <f t="shared" si="454"/>
        <v/>
      </c>
      <c r="E4663" t="str">
        <f>IF('DATA IMPORT'!E4663="","",'DATA IMPORT'!E4663)</f>
        <v/>
      </c>
      <c r="F4663" s="1" t="str">
        <f>IF('DATA IMPORT'!I4663="","",'DATA IMPORT'!I4663)</f>
        <v/>
      </c>
      <c r="G4663" s="11" t="str">
        <f t="shared" si="450"/>
        <v/>
      </c>
      <c r="H4663" s="11" t="str">
        <f t="shared" si="451"/>
        <v/>
      </c>
      <c r="I4663" s="1" t="str">
        <f>IF('DATA IMPORT'!G4663="","",'DATA IMPORT'!G4663)</f>
        <v/>
      </c>
      <c r="J4663" s="11" t="str">
        <f t="shared" si="452"/>
        <v/>
      </c>
      <c r="K4663" s="11" t="str">
        <f t="shared" si="453"/>
        <v/>
      </c>
      <c r="L4663" s="4" t="str">
        <f>IF('DATA IMPORT'!M4663="","",'DATA IMPORT'!M4663)</f>
        <v/>
      </c>
      <c r="M4663" t="str">
        <f>IF('DATA IMPORT'!C4663="","",'DATA IMPORT'!C4663)</f>
        <v/>
      </c>
    </row>
    <row r="4664" spans="2:13" x14ac:dyDescent="0.2">
      <c r="B4664" t="str">
        <f t="shared" si="449"/>
        <v>#</v>
      </c>
      <c r="C4664">
        <f>COUNTIF(D4664:D$10001,D4664)</f>
        <v>5338</v>
      </c>
      <c r="D4664" t="str">
        <f t="shared" si="454"/>
        <v/>
      </c>
      <c r="E4664" t="str">
        <f>IF('DATA IMPORT'!E4664="","",'DATA IMPORT'!E4664)</f>
        <v/>
      </c>
      <c r="F4664" s="1" t="str">
        <f>IF('DATA IMPORT'!I4664="","",'DATA IMPORT'!I4664)</f>
        <v/>
      </c>
      <c r="G4664" s="11" t="str">
        <f t="shared" si="450"/>
        <v/>
      </c>
      <c r="H4664" s="11" t="str">
        <f t="shared" si="451"/>
        <v/>
      </c>
      <c r="I4664" s="1" t="str">
        <f>IF('DATA IMPORT'!G4664="","",'DATA IMPORT'!G4664)</f>
        <v/>
      </c>
      <c r="J4664" s="11" t="str">
        <f t="shared" si="452"/>
        <v/>
      </c>
      <c r="K4664" s="11" t="str">
        <f t="shared" si="453"/>
        <v/>
      </c>
      <c r="L4664" s="4" t="str">
        <f>IF('DATA IMPORT'!M4664="","",'DATA IMPORT'!M4664)</f>
        <v/>
      </c>
      <c r="M4664" t="str">
        <f>IF('DATA IMPORT'!C4664="","",'DATA IMPORT'!C4664)</f>
        <v/>
      </c>
    </row>
    <row r="4665" spans="2:13" x14ac:dyDescent="0.2">
      <c r="B4665" t="str">
        <f t="shared" si="449"/>
        <v>#</v>
      </c>
      <c r="C4665">
        <f>COUNTIF(D4665:D$10001,D4665)</f>
        <v>5337</v>
      </c>
      <c r="D4665" t="str">
        <f t="shared" si="454"/>
        <v/>
      </c>
      <c r="E4665" t="str">
        <f>IF('DATA IMPORT'!E4665="","",'DATA IMPORT'!E4665)</f>
        <v/>
      </c>
      <c r="F4665" s="1" t="str">
        <f>IF('DATA IMPORT'!I4665="","",'DATA IMPORT'!I4665)</f>
        <v/>
      </c>
      <c r="G4665" s="11" t="str">
        <f t="shared" si="450"/>
        <v/>
      </c>
      <c r="H4665" s="11" t="str">
        <f t="shared" si="451"/>
        <v/>
      </c>
      <c r="I4665" s="1" t="str">
        <f>IF('DATA IMPORT'!G4665="","",'DATA IMPORT'!G4665)</f>
        <v/>
      </c>
      <c r="J4665" s="11" t="str">
        <f t="shared" si="452"/>
        <v/>
      </c>
      <c r="K4665" s="11" t="str">
        <f t="shared" si="453"/>
        <v/>
      </c>
      <c r="L4665" s="4" t="str">
        <f>IF('DATA IMPORT'!M4665="","",'DATA IMPORT'!M4665)</f>
        <v/>
      </c>
      <c r="M4665" t="str">
        <f>IF('DATA IMPORT'!C4665="","",'DATA IMPORT'!C4665)</f>
        <v/>
      </c>
    </row>
    <row r="4666" spans="2:13" x14ac:dyDescent="0.2">
      <c r="B4666" t="str">
        <f t="shared" si="449"/>
        <v>#</v>
      </c>
      <c r="C4666">
        <f>COUNTIF(D4666:D$10001,D4666)</f>
        <v>5336</v>
      </c>
      <c r="D4666" t="str">
        <f t="shared" si="454"/>
        <v/>
      </c>
      <c r="E4666" t="str">
        <f>IF('DATA IMPORT'!E4666="","",'DATA IMPORT'!E4666)</f>
        <v/>
      </c>
      <c r="F4666" s="1" t="str">
        <f>IF('DATA IMPORT'!I4666="","",'DATA IMPORT'!I4666)</f>
        <v/>
      </c>
      <c r="G4666" s="11" t="str">
        <f t="shared" si="450"/>
        <v/>
      </c>
      <c r="H4666" s="11" t="str">
        <f t="shared" si="451"/>
        <v/>
      </c>
      <c r="I4666" s="1" t="str">
        <f>IF('DATA IMPORT'!G4666="","",'DATA IMPORT'!G4666)</f>
        <v/>
      </c>
      <c r="J4666" s="11" t="str">
        <f t="shared" si="452"/>
        <v/>
      </c>
      <c r="K4666" s="11" t="str">
        <f t="shared" si="453"/>
        <v/>
      </c>
      <c r="L4666" s="4" t="str">
        <f>IF('DATA IMPORT'!M4666="","",'DATA IMPORT'!M4666)</f>
        <v/>
      </c>
      <c r="M4666" t="str">
        <f>IF('DATA IMPORT'!C4666="","",'DATA IMPORT'!C4666)</f>
        <v/>
      </c>
    </row>
    <row r="4667" spans="2:13" x14ac:dyDescent="0.2">
      <c r="B4667" t="str">
        <f t="shared" si="449"/>
        <v>#</v>
      </c>
      <c r="C4667">
        <f>COUNTIF(D4667:D$10001,D4667)</f>
        <v>5335</v>
      </c>
      <c r="D4667" t="str">
        <f t="shared" si="454"/>
        <v/>
      </c>
      <c r="E4667" t="str">
        <f>IF('DATA IMPORT'!E4667="","",'DATA IMPORT'!E4667)</f>
        <v/>
      </c>
      <c r="F4667" s="1" t="str">
        <f>IF('DATA IMPORT'!I4667="","",'DATA IMPORT'!I4667)</f>
        <v/>
      </c>
      <c r="G4667" s="11" t="str">
        <f t="shared" si="450"/>
        <v/>
      </c>
      <c r="H4667" s="11" t="str">
        <f t="shared" si="451"/>
        <v/>
      </c>
      <c r="I4667" s="1" t="str">
        <f>IF('DATA IMPORT'!G4667="","",'DATA IMPORT'!G4667)</f>
        <v/>
      </c>
      <c r="J4667" s="11" t="str">
        <f t="shared" si="452"/>
        <v/>
      </c>
      <c r="K4667" s="11" t="str">
        <f t="shared" si="453"/>
        <v/>
      </c>
      <c r="L4667" s="4" t="str">
        <f>IF('DATA IMPORT'!M4667="","",'DATA IMPORT'!M4667)</f>
        <v/>
      </c>
      <c r="M4667" t="str">
        <f>IF('DATA IMPORT'!C4667="","",'DATA IMPORT'!C4667)</f>
        <v/>
      </c>
    </row>
    <row r="4668" spans="2:13" x14ac:dyDescent="0.2">
      <c r="B4668" t="str">
        <f t="shared" si="449"/>
        <v>#</v>
      </c>
      <c r="C4668">
        <f>COUNTIF(D4668:D$10001,D4668)</f>
        <v>5334</v>
      </c>
      <c r="D4668" t="str">
        <f t="shared" si="454"/>
        <v/>
      </c>
      <c r="E4668" t="str">
        <f>IF('DATA IMPORT'!E4668="","",'DATA IMPORT'!E4668)</f>
        <v/>
      </c>
      <c r="F4668" s="1" t="str">
        <f>IF('DATA IMPORT'!I4668="","",'DATA IMPORT'!I4668)</f>
        <v/>
      </c>
      <c r="G4668" s="11" t="str">
        <f t="shared" si="450"/>
        <v/>
      </c>
      <c r="H4668" s="11" t="str">
        <f t="shared" si="451"/>
        <v/>
      </c>
      <c r="I4668" s="1" t="str">
        <f>IF('DATA IMPORT'!G4668="","",'DATA IMPORT'!G4668)</f>
        <v/>
      </c>
      <c r="J4668" s="11" t="str">
        <f t="shared" si="452"/>
        <v/>
      </c>
      <c r="K4668" s="11" t="str">
        <f t="shared" si="453"/>
        <v/>
      </c>
      <c r="L4668" s="4" t="str">
        <f>IF('DATA IMPORT'!M4668="","",'DATA IMPORT'!M4668)</f>
        <v/>
      </c>
      <c r="M4668" t="str">
        <f>IF('DATA IMPORT'!C4668="","",'DATA IMPORT'!C4668)</f>
        <v/>
      </c>
    </row>
    <row r="4669" spans="2:13" x14ac:dyDescent="0.2">
      <c r="B4669" t="str">
        <f t="shared" si="449"/>
        <v>#</v>
      </c>
      <c r="C4669">
        <f>COUNTIF(D4669:D$10001,D4669)</f>
        <v>5333</v>
      </c>
      <c r="D4669" t="str">
        <f t="shared" si="454"/>
        <v/>
      </c>
      <c r="E4669" t="str">
        <f>IF('DATA IMPORT'!E4669="","",'DATA IMPORT'!E4669)</f>
        <v/>
      </c>
      <c r="F4669" s="1" t="str">
        <f>IF('DATA IMPORT'!I4669="","",'DATA IMPORT'!I4669)</f>
        <v/>
      </c>
      <c r="G4669" s="11" t="str">
        <f t="shared" si="450"/>
        <v/>
      </c>
      <c r="H4669" s="11" t="str">
        <f t="shared" si="451"/>
        <v/>
      </c>
      <c r="I4669" s="1" t="str">
        <f>IF('DATA IMPORT'!G4669="","",'DATA IMPORT'!G4669)</f>
        <v/>
      </c>
      <c r="J4669" s="11" t="str">
        <f t="shared" si="452"/>
        <v/>
      </c>
      <c r="K4669" s="11" t="str">
        <f t="shared" si="453"/>
        <v/>
      </c>
      <c r="L4669" s="4" t="str">
        <f>IF('DATA IMPORT'!M4669="","",'DATA IMPORT'!M4669)</f>
        <v/>
      </c>
      <c r="M4669" t="str">
        <f>IF('DATA IMPORT'!C4669="","",'DATA IMPORT'!C4669)</f>
        <v/>
      </c>
    </row>
    <row r="4670" spans="2:13" x14ac:dyDescent="0.2">
      <c r="B4670" t="str">
        <f t="shared" si="449"/>
        <v>#</v>
      </c>
      <c r="C4670">
        <f>COUNTIF(D4670:D$10001,D4670)</f>
        <v>5332</v>
      </c>
      <c r="D4670" t="str">
        <f t="shared" si="454"/>
        <v/>
      </c>
      <c r="E4670" t="str">
        <f>IF('DATA IMPORT'!E4670="","",'DATA IMPORT'!E4670)</f>
        <v/>
      </c>
      <c r="F4670" s="1" t="str">
        <f>IF('DATA IMPORT'!I4670="","",'DATA IMPORT'!I4670)</f>
        <v/>
      </c>
      <c r="G4670" s="11" t="str">
        <f t="shared" si="450"/>
        <v/>
      </c>
      <c r="H4670" s="11" t="str">
        <f t="shared" si="451"/>
        <v/>
      </c>
      <c r="I4670" s="1" t="str">
        <f>IF('DATA IMPORT'!G4670="","",'DATA IMPORT'!G4670)</f>
        <v/>
      </c>
      <c r="J4670" s="11" t="str">
        <f t="shared" si="452"/>
        <v/>
      </c>
      <c r="K4670" s="11" t="str">
        <f t="shared" si="453"/>
        <v/>
      </c>
      <c r="L4670" s="4" t="str">
        <f>IF('DATA IMPORT'!M4670="","",'DATA IMPORT'!M4670)</f>
        <v/>
      </c>
      <c r="M4670" t="str">
        <f>IF('DATA IMPORT'!C4670="","",'DATA IMPORT'!C4670)</f>
        <v/>
      </c>
    </row>
    <row r="4671" spans="2:13" x14ac:dyDescent="0.2">
      <c r="B4671" t="str">
        <f t="shared" si="449"/>
        <v>#</v>
      </c>
      <c r="C4671">
        <f>COUNTIF(D4671:D$10001,D4671)</f>
        <v>5331</v>
      </c>
      <c r="D4671" t="str">
        <f t="shared" si="454"/>
        <v/>
      </c>
      <c r="E4671" t="str">
        <f>IF('DATA IMPORT'!E4671="","",'DATA IMPORT'!E4671)</f>
        <v/>
      </c>
      <c r="F4671" s="1" t="str">
        <f>IF('DATA IMPORT'!I4671="","",'DATA IMPORT'!I4671)</f>
        <v/>
      </c>
      <c r="G4671" s="11" t="str">
        <f t="shared" si="450"/>
        <v/>
      </c>
      <c r="H4671" s="11" t="str">
        <f t="shared" si="451"/>
        <v/>
      </c>
      <c r="I4671" s="1" t="str">
        <f>IF('DATA IMPORT'!G4671="","",'DATA IMPORT'!G4671)</f>
        <v/>
      </c>
      <c r="J4671" s="11" t="str">
        <f t="shared" si="452"/>
        <v/>
      </c>
      <c r="K4671" s="11" t="str">
        <f t="shared" si="453"/>
        <v/>
      </c>
      <c r="L4671" s="4" t="str">
        <f>IF('DATA IMPORT'!M4671="","",'DATA IMPORT'!M4671)</f>
        <v/>
      </c>
      <c r="M4671" t="str">
        <f>IF('DATA IMPORT'!C4671="","",'DATA IMPORT'!C4671)</f>
        <v/>
      </c>
    </row>
    <row r="4672" spans="2:13" x14ac:dyDescent="0.2">
      <c r="B4672" t="str">
        <f t="shared" si="449"/>
        <v>#</v>
      </c>
      <c r="C4672">
        <f>COUNTIF(D4672:D$10001,D4672)</f>
        <v>5330</v>
      </c>
      <c r="D4672" t="str">
        <f t="shared" si="454"/>
        <v/>
      </c>
      <c r="E4672" t="str">
        <f>IF('DATA IMPORT'!E4672="","",'DATA IMPORT'!E4672)</f>
        <v/>
      </c>
      <c r="F4672" s="1" t="str">
        <f>IF('DATA IMPORT'!I4672="","",'DATA IMPORT'!I4672)</f>
        <v/>
      </c>
      <c r="G4672" s="11" t="str">
        <f t="shared" si="450"/>
        <v/>
      </c>
      <c r="H4672" s="11" t="str">
        <f t="shared" si="451"/>
        <v/>
      </c>
      <c r="I4672" s="1" t="str">
        <f>IF('DATA IMPORT'!G4672="","",'DATA IMPORT'!G4672)</f>
        <v/>
      </c>
      <c r="J4672" s="11" t="str">
        <f t="shared" si="452"/>
        <v/>
      </c>
      <c r="K4672" s="11" t="str">
        <f t="shared" si="453"/>
        <v/>
      </c>
      <c r="L4672" s="4" t="str">
        <f>IF('DATA IMPORT'!M4672="","",'DATA IMPORT'!M4672)</f>
        <v/>
      </c>
      <c r="M4672" t="str">
        <f>IF('DATA IMPORT'!C4672="","",'DATA IMPORT'!C4672)</f>
        <v/>
      </c>
    </row>
    <row r="4673" spans="2:13" x14ac:dyDescent="0.2">
      <c r="B4673" t="str">
        <f t="shared" si="449"/>
        <v>#</v>
      </c>
      <c r="C4673">
        <f>COUNTIF(D4673:D$10001,D4673)</f>
        <v>5329</v>
      </c>
      <c r="D4673" t="str">
        <f t="shared" si="454"/>
        <v/>
      </c>
      <c r="E4673" t="str">
        <f>IF('DATA IMPORT'!E4673="","",'DATA IMPORT'!E4673)</f>
        <v/>
      </c>
      <c r="F4673" s="1" t="str">
        <f>IF('DATA IMPORT'!I4673="","",'DATA IMPORT'!I4673)</f>
        <v/>
      </c>
      <c r="G4673" s="11" t="str">
        <f t="shared" si="450"/>
        <v/>
      </c>
      <c r="H4673" s="11" t="str">
        <f t="shared" si="451"/>
        <v/>
      </c>
      <c r="I4673" s="1" t="str">
        <f>IF('DATA IMPORT'!G4673="","",'DATA IMPORT'!G4673)</f>
        <v/>
      </c>
      <c r="J4673" s="11" t="str">
        <f t="shared" si="452"/>
        <v/>
      </c>
      <c r="K4673" s="11" t="str">
        <f t="shared" si="453"/>
        <v/>
      </c>
      <c r="L4673" s="4" t="str">
        <f>IF('DATA IMPORT'!M4673="","",'DATA IMPORT'!M4673)</f>
        <v/>
      </c>
      <c r="M4673" t="str">
        <f>IF('DATA IMPORT'!C4673="","",'DATA IMPORT'!C4673)</f>
        <v/>
      </c>
    </row>
    <row r="4674" spans="2:13" x14ac:dyDescent="0.2">
      <c r="B4674" t="str">
        <f t="shared" si="449"/>
        <v>#</v>
      </c>
      <c r="C4674">
        <f>COUNTIF(D4674:D$10001,D4674)</f>
        <v>5328</v>
      </c>
      <c r="D4674" t="str">
        <f t="shared" si="454"/>
        <v/>
      </c>
      <c r="E4674" t="str">
        <f>IF('DATA IMPORT'!E4674="","",'DATA IMPORT'!E4674)</f>
        <v/>
      </c>
      <c r="F4674" s="1" t="str">
        <f>IF('DATA IMPORT'!I4674="","",'DATA IMPORT'!I4674)</f>
        <v/>
      </c>
      <c r="G4674" s="11" t="str">
        <f t="shared" si="450"/>
        <v/>
      </c>
      <c r="H4674" s="11" t="str">
        <f t="shared" si="451"/>
        <v/>
      </c>
      <c r="I4674" s="1" t="str">
        <f>IF('DATA IMPORT'!G4674="","",'DATA IMPORT'!G4674)</f>
        <v/>
      </c>
      <c r="J4674" s="11" t="str">
        <f t="shared" si="452"/>
        <v/>
      </c>
      <c r="K4674" s="11" t="str">
        <f t="shared" si="453"/>
        <v/>
      </c>
      <c r="L4674" s="4" t="str">
        <f>IF('DATA IMPORT'!M4674="","",'DATA IMPORT'!M4674)</f>
        <v/>
      </c>
      <c r="M4674" t="str">
        <f>IF('DATA IMPORT'!C4674="","",'DATA IMPORT'!C4674)</f>
        <v/>
      </c>
    </row>
    <row r="4675" spans="2:13" x14ac:dyDescent="0.2">
      <c r="B4675" t="str">
        <f t="shared" ref="B4675:B4738" si="455">IF(C4675=1,D4675,"#")</f>
        <v>#</v>
      </c>
      <c r="C4675">
        <f>COUNTIF(D4675:D$10001,D4675)</f>
        <v>5327</v>
      </c>
      <c r="D4675" t="str">
        <f t="shared" si="454"/>
        <v/>
      </c>
      <c r="E4675" t="str">
        <f>IF('DATA IMPORT'!E4675="","",'DATA IMPORT'!E4675)</f>
        <v/>
      </c>
      <c r="F4675" s="1" t="str">
        <f>IF('DATA IMPORT'!I4675="","",'DATA IMPORT'!I4675)</f>
        <v/>
      </c>
      <c r="G4675" s="11" t="str">
        <f t="shared" ref="G4675:G4738" si="456">IF(F4675="","",MONTH(F4675))</f>
        <v/>
      </c>
      <c r="H4675" s="11" t="str">
        <f t="shared" ref="H4675:H4738" si="457">IF(F4675="","",YEAR(F4675))</f>
        <v/>
      </c>
      <c r="I4675" s="1" t="str">
        <f>IF('DATA IMPORT'!G4675="","",'DATA IMPORT'!G4675)</f>
        <v/>
      </c>
      <c r="J4675" s="11" t="str">
        <f t="shared" ref="J4675:J4738" si="458">IF(I4675="","",MONTH(I4675))</f>
        <v/>
      </c>
      <c r="K4675" s="11" t="str">
        <f t="shared" ref="K4675:K4738" si="459">IF(I4675="","",YEAR(I4675))</f>
        <v/>
      </c>
      <c r="L4675" s="4" t="str">
        <f>IF('DATA IMPORT'!M4675="","",'DATA IMPORT'!M4675)</f>
        <v/>
      </c>
      <c r="M4675" t="str">
        <f>IF('DATA IMPORT'!C4675="","",'DATA IMPORT'!C4675)</f>
        <v/>
      </c>
    </row>
    <row r="4676" spans="2:13" x14ac:dyDescent="0.2">
      <c r="B4676" t="str">
        <f t="shared" si="455"/>
        <v>#</v>
      </c>
      <c r="C4676">
        <f>COUNTIF(D4676:D$10001,D4676)</f>
        <v>5326</v>
      </c>
      <c r="D4676" t="str">
        <f t="shared" si="454"/>
        <v/>
      </c>
      <c r="E4676" t="str">
        <f>IF('DATA IMPORT'!E4676="","",'DATA IMPORT'!E4676)</f>
        <v/>
      </c>
      <c r="F4676" s="1" t="str">
        <f>IF('DATA IMPORT'!I4676="","",'DATA IMPORT'!I4676)</f>
        <v/>
      </c>
      <c r="G4676" s="11" t="str">
        <f t="shared" si="456"/>
        <v/>
      </c>
      <c r="H4676" s="11" t="str">
        <f t="shared" si="457"/>
        <v/>
      </c>
      <c r="I4676" s="1" t="str">
        <f>IF('DATA IMPORT'!G4676="","",'DATA IMPORT'!G4676)</f>
        <v/>
      </c>
      <c r="J4676" s="11" t="str">
        <f t="shared" si="458"/>
        <v/>
      </c>
      <c r="K4676" s="11" t="str">
        <f t="shared" si="459"/>
        <v/>
      </c>
      <c r="L4676" s="4" t="str">
        <f>IF('DATA IMPORT'!M4676="","",'DATA IMPORT'!M4676)</f>
        <v/>
      </c>
      <c r="M4676" t="str">
        <f>IF('DATA IMPORT'!C4676="","",'DATA IMPORT'!C4676)</f>
        <v/>
      </c>
    </row>
    <row r="4677" spans="2:13" x14ac:dyDescent="0.2">
      <c r="B4677" t="str">
        <f t="shared" si="455"/>
        <v>#</v>
      </c>
      <c r="C4677">
        <f>COUNTIF(D4677:D$10001,D4677)</f>
        <v>5325</v>
      </c>
      <c r="D4677" t="str">
        <f t="shared" si="454"/>
        <v/>
      </c>
      <c r="E4677" t="str">
        <f>IF('DATA IMPORT'!E4677="","",'DATA IMPORT'!E4677)</f>
        <v/>
      </c>
      <c r="F4677" s="1" t="str">
        <f>IF('DATA IMPORT'!I4677="","",'DATA IMPORT'!I4677)</f>
        <v/>
      </c>
      <c r="G4677" s="11" t="str">
        <f t="shared" si="456"/>
        <v/>
      </c>
      <c r="H4677" s="11" t="str">
        <f t="shared" si="457"/>
        <v/>
      </c>
      <c r="I4677" s="1" t="str">
        <f>IF('DATA IMPORT'!G4677="","",'DATA IMPORT'!G4677)</f>
        <v/>
      </c>
      <c r="J4677" s="11" t="str">
        <f t="shared" si="458"/>
        <v/>
      </c>
      <c r="K4677" s="11" t="str">
        <f t="shared" si="459"/>
        <v/>
      </c>
      <c r="L4677" s="4" t="str">
        <f>IF('DATA IMPORT'!M4677="","",'DATA IMPORT'!M4677)</f>
        <v/>
      </c>
      <c r="M4677" t="str">
        <f>IF('DATA IMPORT'!C4677="","",'DATA IMPORT'!C4677)</f>
        <v/>
      </c>
    </row>
    <row r="4678" spans="2:13" x14ac:dyDescent="0.2">
      <c r="B4678" t="str">
        <f t="shared" si="455"/>
        <v>#</v>
      </c>
      <c r="C4678">
        <f>COUNTIF(D4678:D$10001,D4678)</f>
        <v>5324</v>
      </c>
      <c r="D4678" t="str">
        <f t="shared" si="454"/>
        <v/>
      </c>
      <c r="E4678" t="str">
        <f>IF('DATA IMPORT'!E4678="","",'DATA IMPORT'!E4678)</f>
        <v/>
      </c>
      <c r="F4678" s="1" t="str">
        <f>IF('DATA IMPORT'!I4678="","",'DATA IMPORT'!I4678)</f>
        <v/>
      </c>
      <c r="G4678" s="11" t="str">
        <f t="shared" si="456"/>
        <v/>
      </c>
      <c r="H4678" s="11" t="str">
        <f t="shared" si="457"/>
        <v/>
      </c>
      <c r="I4678" s="1" t="str">
        <f>IF('DATA IMPORT'!G4678="","",'DATA IMPORT'!G4678)</f>
        <v/>
      </c>
      <c r="J4678" s="11" t="str">
        <f t="shared" si="458"/>
        <v/>
      </c>
      <c r="K4678" s="11" t="str">
        <f t="shared" si="459"/>
        <v/>
      </c>
      <c r="L4678" s="4" t="str">
        <f>IF('DATA IMPORT'!M4678="","",'DATA IMPORT'!M4678)</f>
        <v/>
      </c>
      <c r="M4678" t="str">
        <f>IF('DATA IMPORT'!C4678="","",'DATA IMPORT'!C4678)</f>
        <v/>
      </c>
    </row>
    <row r="4679" spans="2:13" x14ac:dyDescent="0.2">
      <c r="B4679" t="str">
        <f t="shared" si="455"/>
        <v>#</v>
      </c>
      <c r="C4679">
        <f>COUNTIF(D4679:D$10001,D4679)</f>
        <v>5323</v>
      </c>
      <c r="D4679" t="str">
        <f t="shared" si="454"/>
        <v/>
      </c>
      <c r="E4679" t="str">
        <f>IF('DATA IMPORT'!E4679="","",'DATA IMPORT'!E4679)</f>
        <v/>
      </c>
      <c r="F4679" s="1" t="str">
        <f>IF('DATA IMPORT'!I4679="","",'DATA IMPORT'!I4679)</f>
        <v/>
      </c>
      <c r="G4679" s="11" t="str">
        <f t="shared" si="456"/>
        <v/>
      </c>
      <c r="H4679" s="11" t="str">
        <f t="shared" si="457"/>
        <v/>
      </c>
      <c r="I4679" s="1" t="str">
        <f>IF('DATA IMPORT'!G4679="","",'DATA IMPORT'!G4679)</f>
        <v/>
      </c>
      <c r="J4679" s="11" t="str">
        <f t="shared" si="458"/>
        <v/>
      </c>
      <c r="K4679" s="11" t="str">
        <f t="shared" si="459"/>
        <v/>
      </c>
      <c r="L4679" s="4" t="str">
        <f>IF('DATA IMPORT'!M4679="","",'DATA IMPORT'!M4679)</f>
        <v/>
      </c>
      <c r="M4679" t="str">
        <f>IF('DATA IMPORT'!C4679="","",'DATA IMPORT'!C4679)</f>
        <v/>
      </c>
    </row>
    <row r="4680" spans="2:13" x14ac:dyDescent="0.2">
      <c r="B4680" t="str">
        <f t="shared" si="455"/>
        <v>#</v>
      </c>
      <c r="C4680">
        <f>COUNTIF(D4680:D$10001,D4680)</f>
        <v>5322</v>
      </c>
      <c r="D4680" t="str">
        <f t="shared" si="454"/>
        <v/>
      </c>
      <c r="E4680" t="str">
        <f>IF('DATA IMPORT'!E4680="","",'DATA IMPORT'!E4680)</f>
        <v/>
      </c>
      <c r="F4680" s="1" t="str">
        <f>IF('DATA IMPORT'!I4680="","",'DATA IMPORT'!I4680)</f>
        <v/>
      </c>
      <c r="G4680" s="11" t="str">
        <f t="shared" si="456"/>
        <v/>
      </c>
      <c r="H4680" s="11" t="str">
        <f t="shared" si="457"/>
        <v/>
      </c>
      <c r="I4680" s="1" t="str">
        <f>IF('DATA IMPORT'!G4680="","",'DATA IMPORT'!G4680)</f>
        <v/>
      </c>
      <c r="J4680" s="11" t="str">
        <f t="shared" si="458"/>
        <v/>
      </c>
      <c r="K4680" s="11" t="str">
        <f t="shared" si="459"/>
        <v/>
      </c>
      <c r="L4680" s="4" t="str">
        <f>IF('DATA IMPORT'!M4680="","",'DATA IMPORT'!M4680)</f>
        <v/>
      </c>
      <c r="M4680" t="str">
        <f>IF('DATA IMPORT'!C4680="","",'DATA IMPORT'!C4680)</f>
        <v/>
      </c>
    </row>
    <row r="4681" spans="2:13" x14ac:dyDescent="0.2">
      <c r="B4681" t="str">
        <f t="shared" si="455"/>
        <v>#</v>
      </c>
      <c r="C4681">
        <f>COUNTIF(D4681:D$10001,D4681)</f>
        <v>5321</v>
      </c>
      <c r="D4681" t="str">
        <f t="shared" si="454"/>
        <v/>
      </c>
      <c r="E4681" t="str">
        <f>IF('DATA IMPORT'!E4681="","",'DATA IMPORT'!E4681)</f>
        <v/>
      </c>
      <c r="F4681" s="1" t="str">
        <f>IF('DATA IMPORT'!I4681="","",'DATA IMPORT'!I4681)</f>
        <v/>
      </c>
      <c r="G4681" s="11" t="str">
        <f t="shared" si="456"/>
        <v/>
      </c>
      <c r="H4681" s="11" t="str">
        <f t="shared" si="457"/>
        <v/>
      </c>
      <c r="I4681" s="1" t="str">
        <f>IF('DATA IMPORT'!G4681="","",'DATA IMPORT'!G4681)</f>
        <v/>
      </c>
      <c r="J4681" s="11" t="str">
        <f t="shared" si="458"/>
        <v/>
      </c>
      <c r="K4681" s="11" t="str">
        <f t="shared" si="459"/>
        <v/>
      </c>
      <c r="L4681" s="4" t="str">
        <f>IF('DATA IMPORT'!M4681="","",'DATA IMPORT'!M4681)</f>
        <v/>
      </c>
      <c r="M4681" t="str">
        <f>IF('DATA IMPORT'!C4681="","",'DATA IMPORT'!C4681)</f>
        <v/>
      </c>
    </row>
    <row r="4682" spans="2:13" x14ac:dyDescent="0.2">
      <c r="B4682" t="str">
        <f t="shared" si="455"/>
        <v>#</v>
      </c>
      <c r="C4682">
        <f>COUNTIF(D4682:D$10001,D4682)</f>
        <v>5320</v>
      </c>
      <c r="D4682" t="str">
        <f t="shared" si="454"/>
        <v/>
      </c>
      <c r="E4682" t="str">
        <f>IF('DATA IMPORT'!E4682="","",'DATA IMPORT'!E4682)</f>
        <v/>
      </c>
      <c r="F4682" s="1" t="str">
        <f>IF('DATA IMPORT'!I4682="","",'DATA IMPORT'!I4682)</f>
        <v/>
      </c>
      <c r="G4682" s="11" t="str">
        <f t="shared" si="456"/>
        <v/>
      </c>
      <c r="H4682" s="11" t="str">
        <f t="shared" si="457"/>
        <v/>
      </c>
      <c r="I4682" s="1" t="str">
        <f>IF('DATA IMPORT'!G4682="","",'DATA IMPORT'!G4682)</f>
        <v/>
      </c>
      <c r="J4682" s="11" t="str">
        <f t="shared" si="458"/>
        <v/>
      </c>
      <c r="K4682" s="11" t="str">
        <f t="shared" si="459"/>
        <v/>
      </c>
      <c r="L4682" s="4" t="str">
        <f>IF('DATA IMPORT'!M4682="","",'DATA IMPORT'!M4682)</f>
        <v/>
      </c>
      <c r="M4682" t="str">
        <f>IF('DATA IMPORT'!C4682="","",'DATA IMPORT'!C4682)</f>
        <v/>
      </c>
    </row>
    <row r="4683" spans="2:13" x14ac:dyDescent="0.2">
      <c r="B4683" t="str">
        <f t="shared" si="455"/>
        <v>#</v>
      </c>
      <c r="C4683">
        <f>COUNTIF(D4683:D$10001,D4683)</f>
        <v>5319</v>
      </c>
      <c r="D4683" t="str">
        <f t="shared" si="454"/>
        <v/>
      </c>
      <c r="E4683" t="str">
        <f>IF('DATA IMPORT'!E4683="","",'DATA IMPORT'!E4683)</f>
        <v/>
      </c>
      <c r="F4683" s="1" t="str">
        <f>IF('DATA IMPORT'!I4683="","",'DATA IMPORT'!I4683)</f>
        <v/>
      </c>
      <c r="G4683" s="11" t="str">
        <f t="shared" si="456"/>
        <v/>
      </c>
      <c r="H4683" s="11" t="str">
        <f t="shared" si="457"/>
        <v/>
      </c>
      <c r="I4683" s="1" t="str">
        <f>IF('DATA IMPORT'!G4683="","",'DATA IMPORT'!G4683)</f>
        <v/>
      </c>
      <c r="J4683" s="11" t="str">
        <f t="shared" si="458"/>
        <v/>
      </c>
      <c r="K4683" s="11" t="str">
        <f t="shared" si="459"/>
        <v/>
      </c>
      <c r="L4683" s="4" t="str">
        <f>IF('DATA IMPORT'!M4683="","",'DATA IMPORT'!M4683)</f>
        <v/>
      </c>
      <c r="M4683" t="str">
        <f>IF('DATA IMPORT'!C4683="","",'DATA IMPORT'!C4683)</f>
        <v/>
      </c>
    </row>
    <row r="4684" spans="2:13" x14ac:dyDescent="0.2">
      <c r="B4684" t="str">
        <f t="shared" si="455"/>
        <v>#</v>
      </c>
      <c r="C4684">
        <f>COUNTIF(D4684:D$10001,D4684)</f>
        <v>5318</v>
      </c>
      <c r="D4684" t="str">
        <f t="shared" si="454"/>
        <v/>
      </c>
      <c r="E4684" t="str">
        <f>IF('DATA IMPORT'!E4684="","",'DATA IMPORT'!E4684)</f>
        <v/>
      </c>
      <c r="F4684" s="1" t="str">
        <f>IF('DATA IMPORT'!I4684="","",'DATA IMPORT'!I4684)</f>
        <v/>
      </c>
      <c r="G4684" s="11" t="str">
        <f t="shared" si="456"/>
        <v/>
      </c>
      <c r="H4684" s="11" t="str">
        <f t="shared" si="457"/>
        <v/>
      </c>
      <c r="I4684" s="1" t="str">
        <f>IF('DATA IMPORT'!G4684="","",'DATA IMPORT'!G4684)</f>
        <v/>
      </c>
      <c r="J4684" s="11" t="str">
        <f t="shared" si="458"/>
        <v/>
      </c>
      <c r="K4684" s="11" t="str">
        <f t="shared" si="459"/>
        <v/>
      </c>
      <c r="L4684" s="4" t="str">
        <f>IF('DATA IMPORT'!M4684="","",'DATA IMPORT'!M4684)</f>
        <v/>
      </c>
      <c r="M4684" t="str">
        <f>IF('DATA IMPORT'!C4684="","",'DATA IMPORT'!C4684)</f>
        <v/>
      </c>
    </row>
    <row r="4685" spans="2:13" x14ac:dyDescent="0.2">
      <c r="B4685" t="str">
        <f t="shared" si="455"/>
        <v>#</v>
      </c>
      <c r="C4685">
        <f>COUNTIF(D4685:D$10001,D4685)</f>
        <v>5317</v>
      </c>
      <c r="D4685" t="str">
        <f t="shared" si="454"/>
        <v/>
      </c>
      <c r="E4685" t="str">
        <f>IF('DATA IMPORT'!E4685="","",'DATA IMPORT'!E4685)</f>
        <v/>
      </c>
      <c r="F4685" s="1" t="str">
        <f>IF('DATA IMPORT'!I4685="","",'DATA IMPORT'!I4685)</f>
        <v/>
      </c>
      <c r="G4685" s="11" t="str">
        <f t="shared" si="456"/>
        <v/>
      </c>
      <c r="H4685" s="11" t="str">
        <f t="shared" si="457"/>
        <v/>
      </c>
      <c r="I4685" s="1" t="str">
        <f>IF('DATA IMPORT'!G4685="","",'DATA IMPORT'!G4685)</f>
        <v/>
      </c>
      <c r="J4685" s="11" t="str">
        <f t="shared" si="458"/>
        <v/>
      </c>
      <c r="K4685" s="11" t="str">
        <f t="shared" si="459"/>
        <v/>
      </c>
      <c r="L4685" s="4" t="str">
        <f>IF('DATA IMPORT'!M4685="","",'DATA IMPORT'!M4685)</f>
        <v/>
      </c>
      <c r="M4685" t="str">
        <f>IF('DATA IMPORT'!C4685="","",'DATA IMPORT'!C4685)</f>
        <v/>
      </c>
    </row>
    <row r="4686" spans="2:13" x14ac:dyDescent="0.2">
      <c r="B4686" t="str">
        <f t="shared" si="455"/>
        <v>#</v>
      </c>
      <c r="C4686">
        <f>COUNTIF(D4686:D$10001,D4686)</f>
        <v>5316</v>
      </c>
      <c r="D4686" t="str">
        <f t="shared" si="454"/>
        <v/>
      </c>
      <c r="E4686" t="str">
        <f>IF('DATA IMPORT'!E4686="","",'DATA IMPORT'!E4686)</f>
        <v/>
      </c>
      <c r="F4686" s="1" t="str">
        <f>IF('DATA IMPORT'!I4686="","",'DATA IMPORT'!I4686)</f>
        <v/>
      </c>
      <c r="G4686" s="11" t="str">
        <f t="shared" si="456"/>
        <v/>
      </c>
      <c r="H4686" s="11" t="str">
        <f t="shared" si="457"/>
        <v/>
      </c>
      <c r="I4686" s="1" t="str">
        <f>IF('DATA IMPORT'!G4686="","",'DATA IMPORT'!G4686)</f>
        <v/>
      </c>
      <c r="J4686" s="11" t="str">
        <f t="shared" si="458"/>
        <v/>
      </c>
      <c r="K4686" s="11" t="str">
        <f t="shared" si="459"/>
        <v/>
      </c>
      <c r="L4686" s="4" t="str">
        <f>IF('DATA IMPORT'!M4686="","",'DATA IMPORT'!M4686)</f>
        <v/>
      </c>
      <c r="M4686" t="str">
        <f>IF('DATA IMPORT'!C4686="","",'DATA IMPORT'!C4686)</f>
        <v/>
      </c>
    </row>
    <row r="4687" spans="2:13" x14ac:dyDescent="0.2">
      <c r="B4687" t="str">
        <f t="shared" si="455"/>
        <v>#</v>
      </c>
      <c r="C4687">
        <f>COUNTIF(D4687:D$10001,D4687)</f>
        <v>5315</v>
      </c>
      <c r="D4687" t="str">
        <f t="shared" si="454"/>
        <v/>
      </c>
      <c r="E4687" t="str">
        <f>IF('DATA IMPORT'!E4687="","",'DATA IMPORT'!E4687)</f>
        <v/>
      </c>
      <c r="F4687" s="1" t="str">
        <f>IF('DATA IMPORT'!I4687="","",'DATA IMPORT'!I4687)</f>
        <v/>
      </c>
      <c r="G4687" s="11" t="str">
        <f t="shared" si="456"/>
        <v/>
      </c>
      <c r="H4687" s="11" t="str">
        <f t="shared" si="457"/>
        <v/>
      </c>
      <c r="I4687" s="1" t="str">
        <f>IF('DATA IMPORT'!G4687="","",'DATA IMPORT'!G4687)</f>
        <v/>
      </c>
      <c r="J4687" s="11" t="str">
        <f t="shared" si="458"/>
        <v/>
      </c>
      <c r="K4687" s="11" t="str">
        <f t="shared" si="459"/>
        <v/>
      </c>
      <c r="L4687" s="4" t="str">
        <f>IF('DATA IMPORT'!M4687="","",'DATA IMPORT'!M4687)</f>
        <v/>
      </c>
      <c r="M4687" t="str">
        <f>IF('DATA IMPORT'!C4687="","",'DATA IMPORT'!C4687)</f>
        <v/>
      </c>
    </row>
    <row r="4688" spans="2:13" x14ac:dyDescent="0.2">
      <c r="B4688" t="str">
        <f t="shared" si="455"/>
        <v>#</v>
      </c>
      <c r="C4688">
        <f>COUNTIF(D4688:D$10001,D4688)</f>
        <v>5314</v>
      </c>
      <c r="D4688" t="str">
        <f t="shared" si="454"/>
        <v/>
      </c>
      <c r="E4688" t="str">
        <f>IF('DATA IMPORT'!E4688="","",'DATA IMPORT'!E4688)</f>
        <v/>
      </c>
      <c r="F4688" s="1" t="str">
        <f>IF('DATA IMPORT'!I4688="","",'DATA IMPORT'!I4688)</f>
        <v/>
      </c>
      <c r="G4688" s="11" t="str">
        <f t="shared" si="456"/>
        <v/>
      </c>
      <c r="H4688" s="11" t="str">
        <f t="shared" si="457"/>
        <v/>
      </c>
      <c r="I4688" s="1" t="str">
        <f>IF('DATA IMPORT'!G4688="","",'DATA IMPORT'!G4688)</f>
        <v/>
      </c>
      <c r="J4688" s="11" t="str">
        <f t="shared" si="458"/>
        <v/>
      </c>
      <c r="K4688" s="11" t="str">
        <f t="shared" si="459"/>
        <v/>
      </c>
      <c r="L4688" s="4" t="str">
        <f>IF('DATA IMPORT'!M4688="","",'DATA IMPORT'!M4688)</f>
        <v/>
      </c>
      <c r="M4688" t="str">
        <f>IF('DATA IMPORT'!C4688="","",'DATA IMPORT'!C4688)</f>
        <v/>
      </c>
    </row>
    <row r="4689" spans="2:13" x14ac:dyDescent="0.2">
      <c r="B4689" t="str">
        <f t="shared" si="455"/>
        <v>#</v>
      </c>
      <c r="C4689">
        <f>COUNTIF(D4689:D$10001,D4689)</f>
        <v>5313</v>
      </c>
      <c r="D4689" t="str">
        <f t="shared" si="454"/>
        <v/>
      </c>
      <c r="E4689" t="str">
        <f>IF('DATA IMPORT'!E4689="","",'DATA IMPORT'!E4689)</f>
        <v/>
      </c>
      <c r="F4689" s="1" t="str">
        <f>IF('DATA IMPORT'!I4689="","",'DATA IMPORT'!I4689)</f>
        <v/>
      </c>
      <c r="G4689" s="11" t="str">
        <f t="shared" si="456"/>
        <v/>
      </c>
      <c r="H4689" s="11" t="str">
        <f t="shared" si="457"/>
        <v/>
      </c>
      <c r="I4689" s="1" t="str">
        <f>IF('DATA IMPORT'!G4689="","",'DATA IMPORT'!G4689)</f>
        <v/>
      </c>
      <c r="J4689" s="11" t="str">
        <f t="shared" si="458"/>
        <v/>
      </c>
      <c r="K4689" s="11" t="str">
        <f t="shared" si="459"/>
        <v/>
      </c>
      <c r="L4689" s="4" t="str">
        <f>IF('DATA IMPORT'!M4689="","",'DATA IMPORT'!M4689)</f>
        <v/>
      </c>
      <c r="M4689" t="str">
        <f>IF('DATA IMPORT'!C4689="","",'DATA IMPORT'!C4689)</f>
        <v/>
      </c>
    </row>
    <row r="4690" spans="2:13" x14ac:dyDescent="0.2">
      <c r="B4690" t="str">
        <f t="shared" si="455"/>
        <v>#</v>
      </c>
      <c r="C4690">
        <f>COUNTIF(D4690:D$10001,D4690)</f>
        <v>5312</v>
      </c>
      <c r="D4690" t="str">
        <f t="shared" si="454"/>
        <v/>
      </c>
      <c r="E4690" t="str">
        <f>IF('DATA IMPORT'!E4690="","",'DATA IMPORT'!E4690)</f>
        <v/>
      </c>
      <c r="F4690" s="1" t="str">
        <f>IF('DATA IMPORT'!I4690="","",'DATA IMPORT'!I4690)</f>
        <v/>
      </c>
      <c r="G4690" s="11" t="str">
        <f t="shared" si="456"/>
        <v/>
      </c>
      <c r="H4690" s="11" t="str">
        <f t="shared" si="457"/>
        <v/>
      </c>
      <c r="I4690" s="1" t="str">
        <f>IF('DATA IMPORT'!G4690="","",'DATA IMPORT'!G4690)</f>
        <v/>
      </c>
      <c r="J4690" s="11" t="str">
        <f t="shared" si="458"/>
        <v/>
      </c>
      <c r="K4690" s="11" t="str">
        <f t="shared" si="459"/>
        <v/>
      </c>
      <c r="L4690" s="4" t="str">
        <f>IF('DATA IMPORT'!M4690="","",'DATA IMPORT'!M4690)</f>
        <v/>
      </c>
      <c r="M4690" t="str">
        <f>IF('DATA IMPORT'!C4690="","",'DATA IMPORT'!C4690)</f>
        <v/>
      </c>
    </row>
    <row r="4691" spans="2:13" x14ac:dyDescent="0.2">
      <c r="B4691" t="str">
        <f t="shared" si="455"/>
        <v>#</v>
      </c>
      <c r="C4691">
        <f>COUNTIF(D4691:D$10001,D4691)</f>
        <v>5311</v>
      </c>
      <c r="D4691" t="str">
        <f t="shared" si="454"/>
        <v/>
      </c>
      <c r="E4691" t="str">
        <f>IF('DATA IMPORT'!E4691="","",'DATA IMPORT'!E4691)</f>
        <v/>
      </c>
      <c r="F4691" s="1" t="str">
        <f>IF('DATA IMPORT'!I4691="","",'DATA IMPORT'!I4691)</f>
        <v/>
      </c>
      <c r="G4691" s="11" t="str">
        <f t="shared" si="456"/>
        <v/>
      </c>
      <c r="H4691" s="11" t="str">
        <f t="shared" si="457"/>
        <v/>
      </c>
      <c r="I4691" s="1" t="str">
        <f>IF('DATA IMPORT'!G4691="","",'DATA IMPORT'!G4691)</f>
        <v/>
      </c>
      <c r="J4691" s="11" t="str">
        <f t="shared" si="458"/>
        <v/>
      </c>
      <c r="K4691" s="11" t="str">
        <f t="shared" si="459"/>
        <v/>
      </c>
      <c r="L4691" s="4" t="str">
        <f>IF('DATA IMPORT'!M4691="","",'DATA IMPORT'!M4691)</f>
        <v/>
      </c>
      <c r="M4691" t="str">
        <f>IF('DATA IMPORT'!C4691="","",'DATA IMPORT'!C4691)</f>
        <v/>
      </c>
    </row>
    <row r="4692" spans="2:13" x14ac:dyDescent="0.2">
      <c r="B4692" t="str">
        <f t="shared" si="455"/>
        <v>#</v>
      </c>
      <c r="C4692">
        <f>COUNTIF(D4692:D$10001,D4692)</f>
        <v>5310</v>
      </c>
      <c r="D4692" t="str">
        <f t="shared" si="454"/>
        <v/>
      </c>
      <c r="E4692" t="str">
        <f>IF('DATA IMPORT'!E4692="","",'DATA IMPORT'!E4692)</f>
        <v/>
      </c>
      <c r="F4692" s="1" t="str">
        <f>IF('DATA IMPORT'!I4692="","",'DATA IMPORT'!I4692)</f>
        <v/>
      </c>
      <c r="G4692" s="11" t="str">
        <f t="shared" si="456"/>
        <v/>
      </c>
      <c r="H4692" s="11" t="str">
        <f t="shared" si="457"/>
        <v/>
      </c>
      <c r="I4692" s="1" t="str">
        <f>IF('DATA IMPORT'!G4692="","",'DATA IMPORT'!G4692)</f>
        <v/>
      </c>
      <c r="J4692" s="11" t="str">
        <f t="shared" si="458"/>
        <v/>
      </c>
      <c r="K4692" s="11" t="str">
        <f t="shared" si="459"/>
        <v/>
      </c>
      <c r="L4692" s="4" t="str">
        <f>IF('DATA IMPORT'!M4692="","",'DATA IMPORT'!M4692)</f>
        <v/>
      </c>
      <c r="M4692" t="str">
        <f>IF('DATA IMPORT'!C4692="","",'DATA IMPORT'!C4692)</f>
        <v/>
      </c>
    </row>
    <row r="4693" spans="2:13" x14ac:dyDescent="0.2">
      <c r="B4693" t="str">
        <f t="shared" si="455"/>
        <v>#</v>
      </c>
      <c r="C4693">
        <f>COUNTIF(D4693:D$10001,D4693)</f>
        <v>5309</v>
      </c>
      <c r="D4693" t="str">
        <f t="shared" si="454"/>
        <v/>
      </c>
      <c r="E4693" t="str">
        <f>IF('DATA IMPORT'!E4693="","",'DATA IMPORT'!E4693)</f>
        <v/>
      </c>
      <c r="F4693" s="1" t="str">
        <f>IF('DATA IMPORT'!I4693="","",'DATA IMPORT'!I4693)</f>
        <v/>
      </c>
      <c r="G4693" s="11" t="str">
        <f t="shared" si="456"/>
        <v/>
      </c>
      <c r="H4693" s="11" t="str">
        <f t="shared" si="457"/>
        <v/>
      </c>
      <c r="I4693" s="1" t="str">
        <f>IF('DATA IMPORT'!G4693="","",'DATA IMPORT'!G4693)</f>
        <v/>
      </c>
      <c r="J4693" s="11" t="str">
        <f t="shared" si="458"/>
        <v/>
      </c>
      <c r="K4693" s="11" t="str">
        <f t="shared" si="459"/>
        <v/>
      </c>
      <c r="L4693" s="4" t="str">
        <f>IF('DATA IMPORT'!M4693="","",'DATA IMPORT'!M4693)</f>
        <v/>
      </c>
      <c r="M4693" t="str">
        <f>IF('DATA IMPORT'!C4693="","",'DATA IMPORT'!C4693)</f>
        <v/>
      </c>
    </row>
    <row r="4694" spans="2:13" x14ac:dyDescent="0.2">
      <c r="B4694" t="str">
        <f t="shared" si="455"/>
        <v>#</v>
      </c>
      <c r="C4694">
        <f>COUNTIF(D4694:D$10001,D4694)</f>
        <v>5308</v>
      </c>
      <c r="D4694" t="str">
        <f t="shared" si="454"/>
        <v/>
      </c>
      <c r="E4694" t="str">
        <f>IF('DATA IMPORT'!E4694="","",'DATA IMPORT'!E4694)</f>
        <v/>
      </c>
      <c r="F4694" s="1" t="str">
        <f>IF('DATA IMPORT'!I4694="","",'DATA IMPORT'!I4694)</f>
        <v/>
      </c>
      <c r="G4694" s="11" t="str">
        <f t="shared" si="456"/>
        <v/>
      </c>
      <c r="H4694" s="11" t="str">
        <f t="shared" si="457"/>
        <v/>
      </c>
      <c r="I4694" s="1" t="str">
        <f>IF('DATA IMPORT'!G4694="","",'DATA IMPORT'!G4694)</f>
        <v/>
      </c>
      <c r="J4694" s="11" t="str">
        <f t="shared" si="458"/>
        <v/>
      </c>
      <c r="K4694" s="11" t="str">
        <f t="shared" si="459"/>
        <v/>
      </c>
      <c r="L4694" s="4" t="str">
        <f>IF('DATA IMPORT'!M4694="","",'DATA IMPORT'!M4694)</f>
        <v/>
      </c>
      <c r="M4694" t="str">
        <f>IF('DATA IMPORT'!C4694="","",'DATA IMPORT'!C4694)</f>
        <v/>
      </c>
    </row>
    <row r="4695" spans="2:13" x14ac:dyDescent="0.2">
      <c r="B4695" t="str">
        <f t="shared" si="455"/>
        <v>#</v>
      </c>
      <c r="C4695">
        <f>COUNTIF(D4695:D$10001,D4695)</f>
        <v>5307</v>
      </c>
      <c r="D4695" t="str">
        <f t="shared" si="454"/>
        <v/>
      </c>
      <c r="E4695" t="str">
        <f>IF('DATA IMPORT'!E4695="","",'DATA IMPORT'!E4695)</f>
        <v/>
      </c>
      <c r="F4695" s="1" t="str">
        <f>IF('DATA IMPORT'!I4695="","",'DATA IMPORT'!I4695)</f>
        <v/>
      </c>
      <c r="G4695" s="11" t="str">
        <f t="shared" si="456"/>
        <v/>
      </c>
      <c r="H4695" s="11" t="str">
        <f t="shared" si="457"/>
        <v/>
      </c>
      <c r="I4695" s="1" t="str">
        <f>IF('DATA IMPORT'!G4695="","",'DATA IMPORT'!G4695)</f>
        <v/>
      </c>
      <c r="J4695" s="11" t="str">
        <f t="shared" si="458"/>
        <v/>
      </c>
      <c r="K4695" s="11" t="str">
        <f t="shared" si="459"/>
        <v/>
      </c>
      <c r="L4695" s="4" t="str">
        <f>IF('DATA IMPORT'!M4695="","",'DATA IMPORT'!M4695)</f>
        <v/>
      </c>
      <c r="M4695" t="str">
        <f>IF('DATA IMPORT'!C4695="","",'DATA IMPORT'!C4695)</f>
        <v/>
      </c>
    </row>
    <row r="4696" spans="2:13" x14ac:dyDescent="0.2">
      <c r="B4696" t="str">
        <f t="shared" si="455"/>
        <v>#</v>
      </c>
      <c r="C4696">
        <f>COUNTIF(D4696:D$10001,D4696)</f>
        <v>5306</v>
      </c>
      <c r="D4696" t="str">
        <f t="shared" si="454"/>
        <v/>
      </c>
      <c r="E4696" t="str">
        <f>IF('DATA IMPORT'!E4696="","",'DATA IMPORT'!E4696)</f>
        <v/>
      </c>
      <c r="F4696" s="1" t="str">
        <f>IF('DATA IMPORT'!I4696="","",'DATA IMPORT'!I4696)</f>
        <v/>
      </c>
      <c r="G4696" s="11" t="str">
        <f t="shared" si="456"/>
        <v/>
      </c>
      <c r="H4696" s="11" t="str">
        <f t="shared" si="457"/>
        <v/>
      </c>
      <c r="I4696" s="1" t="str">
        <f>IF('DATA IMPORT'!G4696="","",'DATA IMPORT'!G4696)</f>
        <v/>
      </c>
      <c r="J4696" s="11" t="str">
        <f t="shared" si="458"/>
        <v/>
      </c>
      <c r="K4696" s="11" t="str">
        <f t="shared" si="459"/>
        <v/>
      </c>
      <c r="L4696" s="4" t="str">
        <f>IF('DATA IMPORT'!M4696="","",'DATA IMPORT'!M4696)</f>
        <v/>
      </c>
      <c r="M4696" t="str">
        <f>IF('DATA IMPORT'!C4696="","",'DATA IMPORT'!C4696)</f>
        <v/>
      </c>
    </row>
    <row r="4697" spans="2:13" x14ac:dyDescent="0.2">
      <c r="B4697" t="str">
        <f t="shared" si="455"/>
        <v>#</v>
      </c>
      <c r="C4697">
        <f>COUNTIF(D4697:D$10001,D4697)</f>
        <v>5305</v>
      </c>
      <c r="D4697" t="str">
        <f t="shared" si="454"/>
        <v/>
      </c>
      <c r="E4697" t="str">
        <f>IF('DATA IMPORT'!E4697="","",'DATA IMPORT'!E4697)</f>
        <v/>
      </c>
      <c r="F4697" s="1" t="str">
        <f>IF('DATA IMPORT'!I4697="","",'DATA IMPORT'!I4697)</f>
        <v/>
      </c>
      <c r="G4697" s="11" t="str">
        <f t="shared" si="456"/>
        <v/>
      </c>
      <c r="H4697" s="11" t="str">
        <f t="shared" si="457"/>
        <v/>
      </c>
      <c r="I4697" s="1" t="str">
        <f>IF('DATA IMPORT'!G4697="","",'DATA IMPORT'!G4697)</f>
        <v/>
      </c>
      <c r="J4697" s="11" t="str">
        <f t="shared" si="458"/>
        <v/>
      </c>
      <c r="K4697" s="11" t="str">
        <f t="shared" si="459"/>
        <v/>
      </c>
      <c r="L4697" s="4" t="str">
        <f>IF('DATA IMPORT'!M4697="","",'DATA IMPORT'!M4697)</f>
        <v/>
      </c>
      <c r="M4697" t="str">
        <f>IF('DATA IMPORT'!C4697="","",'DATA IMPORT'!C4697)</f>
        <v/>
      </c>
    </row>
    <row r="4698" spans="2:13" x14ac:dyDescent="0.2">
      <c r="B4698" t="str">
        <f t="shared" si="455"/>
        <v>#</v>
      </c>
      <c r="C4698">
        <f>COUNTIF(D4698:D$10001,D4698)</f>
        <v>5304</v>
      </c>
      <c r="D4698" t="str">
        <f t="shared" si="454"/>
        <v/>
      </c>
      <c r="E4698" t="str">
        <f>IF('DATA IMPORT'!E4698="","",'DATA IMPORT'!E4698)</f>
        <v/>
      </c>
      <c r="F4698" s="1" t="str">
        <f>IF('DATA IMPORT'!I4698="","",'DATA IMPORT'!I4698)</f>
        <v/>
      </c>
      <c r="G4698" s="11" t="str">
        <f t="shared" si="456"/>
        <v/>
      </c>
      <c r="H4698" s="11" t="str">
        <f t="shared" si="457"/>
        <v/>
      </c>
      <c r="I4698" s="1" t="str">
        <f>IF('DATA IMPORT'!G4698="","",'DATA IMPORT'!G4698)</f>
        <v/>
      </c>
      <c r="J4698" s="11" t="str">
        <f t="shared" si="458"/>
        <v/>
      </c>
      <c r="K4698" s="11" t="str">
        <f t="shared" si="459"/>
        <v/>
      </c>
      <c r="L4698" s="4" t="str">
        <f>IF('DATA IMPORT'!M4698="","",'DATA IMPORT'!M4698)</f>
        <v/>
      </c>
      <c r="M4698" t="str">
        <f>IF('DATA IMPORT'!C4698="","",'DATA IMPORT'!C4698)</f>
        <v/>
      </c>
    </row>
    <row r="4699" spans="2:13" x14ac:dyDescent="0.2">
      <c r="B4699" t="str">
        <f t="shared" si="455"/>
        <v>#</v>
      </c>
      <c r="C4699">
        <f>COUNTIF(D4699:D$10001,D4699)</f>
        <v>5303</v>
      </c>
      <c r="D4699" t="str">
        <f t="shared" si="454"/>
        <v/>
      </c>
      <c r="E4699" t="str">
        <f>IF('DATA IMPORT'!E4699="","",'DATA IMPORT'!E4699)</f>
        <v/>
      </c>
      <c r="F4699" s="1" t="str">
        <f>IF('DATA IMPORT'!I4699="","",'DATA IMPORT'!I4699)</f>
        <v/>
      </c>
      <c r="G4699" s="11" t="str">
        <f t="shared" si="456"/>
        <v/>
      </c>
      <c r="H4699" s="11" t="str">
        <f t="shared" si="457"/>
        <v/>
      </c>
      <c r="I4699" s="1" t="str">
        <f>IF('DATA IMPORT'!G4699="","",'DATA IMPORT'!G4699)</f>
        <v/>
      </c>
      <c r="J4699" s="11" t="str">
        <f t="shared" si="458"/>
        <v/>
      </c>
      <c r="K4699" s="11" t="str">
        <f t="shared" si="459"/>
        <v/>
      </c>
      <c r="L4699" s="4" t="str">
        <f>IF('DATA IMPORT'!M4699="","",'DATA IMPORT'!M4699)</f>
        <v/>
      </c>
      <c r="M4699" t="str">
        <f>IF('DATA IMPORT'!C4699="","",'DATA IMPORT'!C4699)</f>
        <v/>
      </c>
    </row>
    <row r="4700" spans="2:13" x14ac:dyDescent="0.2">
      <c r="B4700" t="str">
        <f t="shared" si="455"/>
        <v>#</v>
      </c>
      <c r="C4700">
        <f>COUNTIF(D4700:D$10001,D4700)</f>
        <v>5302</v>
      </c>
      <c r="D4700" t="str">
        <f t="shared" ref="D4700:D4763" si="460">IF(E4700="","",MATCH(E4700,$E$2:$E$1048576,0))</f>
        <v/>
      </c>
      <c r="E4700" t="str">
        <f>IF('DATA IMPORT'!E4700="","",'DATA IMPORT'!E4700)</f>
        <v/>
      </c>
      <c r="F4700" s="1" t="str">
        <f>IF('DATA IMPORT'!I4700="","",'DATA IMPORT'!I4700)</f>
        <v/>
      </c>
      <c r="G4700" s="11" t="str">
        <f t="shared" si="456"/>
        <v/>
      </c>
      <c r="H4700" s="11" t="str">
        <f t="shared" si="457"/>
        <v/>
      </c>
      <c r="I4700" s="1" t="str">
        <f>IF('DATA IMPORT'!G4700="","",'DATA IMPORT'!G4700)</f>
        <v/>
      </c>
      <c r="J4700" s="11" t="str">
        <f t="shared" si="458"/>
        <v/>
      </c>
      <c r="K4700" s="11" t="str">
        <f t="shared" si="459"/>
        <v/>
      </c>
      <c r="L4700" s="4" t="str">
        <f>IF('DATA IMPORT'!M4700="","",'DATA IMPORT'!M4700)</f>
        <v/>
      </c>
      <c r="M4700" t="str">
        <f>IF('DATA IMPORT'!C4700="","",'DATA IMPORT'!C4700)</f>
        <v/>
      </c>
    </row>
    <row r="4701" spans="2:13" x14ac:dyDescent="0.2">
      <c r="B4701" t="str">
        <f t="shared" si="455"/>
        <v>#</v>
      </c>
      <c r="C4701">
        <f>COUNTIF(D4701:D$10001,D4701)</f>
        <v>5301</v>
      </c>
      <c r="D4701" t="str">
        <f t="shared" si="460"/>
        <v/>
      </c>
      <c r="E4701" t="str">
        <f>IF('DATA IMPORT'!E4701="","",'DATA IMPORT'!E4701)</f>
        <v/>
      </c>
      <c r="F4701" s="1" t="str">
        <f>IF('DATA IMPORT'!I4701="","",'DATA IMPORT'!I4701)</f>
        <v/>
      </c>
      <c r="G4701" s="11" t="str">
        <f t="shared" si="456"/>
        <v/>
      </c>
      <c r="H4701" s="11" t="str">
        <f t="shared" si="457"/>
        <v/>
      </c>
      <c r="I4701" s="1" t="str">
        <f>IF('DATA IMPORT'!G4701="","",'DATA IMPORT'!G4701)</f>
        <v/>
      </c>
      <c r="J4701" s="11" t="str">
        <f t="shared" si="458"/>
        <v/>
      </c>
      <c r="K4701" s="11" t="str">
        <f t="shared" si="459"/>
        <v/>
      </c>
      <c r="L4701" s="4" t="str">
        <f>IF('DATA IMPORT'!M4701="","",'DATA IMPORT'!M4701)</f>
        <v/>
      </c>
      <c r="M4701" t="str">
        <f>IF('DATA IMPORT'!C4701="","",'DATA IMPORT'!C4701)</f>
        <v/>
      </c>
    </row>
    <row r="4702" spans="2:13" x14ac:dyDescent="0.2">
      <c r="B4702" t="str">
        <f t="shared" si="455"/>
        <v>#</v>
      </c>
      <c r="C4702">
        <f>COUNTIF(D4702:D$10001,D4702)</f>
        <v>5300</v>
      </c>
      <c r="D4702" t="str">
        <f t="shared" si="460"/>
        <v/>
      </c>
      <c r="E4702" t="str">
        <f>IF('DATA IMPORT'!E4702="","",'DATA IMPORT'!E4702)</f>
        <v/>
      </c>
      <c r="F4702" s="1" t="str">
        <f>IF('DATA IMPORT'!I4702="","",'DATA IMPORT'!I4702)</f>
        <v/>
      </c>
      <c r="G4702" s="11" t="str">
        <f t="shared" si="456"/>
        <v/>
      </c>
      <c r="H4702" s="11" t="str">
        <f t="shared" si="457"/>
        <v/>
      </c>
      <c r="I4702" s="1" t="str">
        <f>IF('DATA IMPORT'!G4702="","",'DATA IMPORT'!G4702)</f>
        <v/>
      </c>
      <c r="J4702" s="11" t="str">
        <f t="shared" si="458"/>
        <v/>
      </c>
      <c r="K4702" s="11" t="str">
        <f t="shared" si="459"/>
        <v/>
      </c>
      <c r="L4702" s="4" t="str">
        <f>IF('DATA IMPORT'!M4702="","",'DATA IMPORT'!M4702)</f>
        <v/>
      </c>
      <c r="M4702" t="str">
        <f>IF('DATA IMPORT'!C4702="","",'DATA IMPORT'!C4702)</f>
        <v/>
      </c>
    </row>
    <row r="4703" spans="2:13" x14ac:dyDescent="0.2">
      <c r="B4703" t="str">
        <f t="shared" si="455"/>
        <v>#</v>
      </c>
      <c r="C4703">
        <f>COUNTIF(D4703:D$10001,D4703)</f>
        <v>5299</v>
      </c>
      <c r="D4703" t="str">
        <f t="shared" si="460"/>
        <v/>
      </c>
      <c r="E4703" t="str">
        <f>IF('DATA IMPORT'!E4703="","",'DATA IMPORT'!E4703)</f>
        <v/>
      </c>
      <c r="F4703" s="1" t="str">
        <f>IF('DATA IMPORT'!I4703="","",'DATA IMPORT'!I4703)</f>
        <v/>
      </c>
      <c r="G4703" s="11" t="str">
        <f t="shared" si="456"/>
        <v/>
      </c>
      <c r="H4703" s="11" t="str">
        <f t="shared" si="457"/>
        <v/>
      </c>
      <c r="I4703" s="1" t="str">
        <f>IF('DATA IMPORT'!G4703="","",'DATA IMPORT'!G4703)</f>
        <v/>
      </c>
      <c r="J4703" s="11" t="str">
        <f t="shared" si="458"/>
        <v/>
      </c>
      <c r="K4703" s="11" t="str">
        <f t="shared" si="459"/>
        <v/>
      </c>
      <c r="L4703" s="4" t="str">
        <f>IF('DATA IMPORT'!M4703="","",'DATA IMPORT'!M4703)</f>
        <v/>
      </c>
      <c r="M4703" t="str">
        <f>IF('DATA IMPORT'!C4703="","",'DATA IMPORT'!C4703)</f>
        <v/>
      </c>
    </row>
    <row r="4704" spans="2:13" x14ac:dyDescent="0.2">
      <c r="B4704" t="str">
        <f t="shared" si="455"/>
        <v>#</v>
      </c>
      <c r="C4704">
        <f>COUNTIF(D4704:D$10001,D4704)</f>
        <v>5298</v>
      </c>
      <c r="D4704" t="str">
        <f t="shared" si="460"/>
        <v/>
      </c>
      <c r="E4704" t="str">
        <f>IF('DATA IMPORT'!E4704="","",'DATA IMPORT'!E4704)</f>
        <v/>
      </c>
      <c r="F4704" s="1" t="str">
        <f>IF('DATA IMPORT'!I4704="","",'DATA IMPORT'!I4704)</f>
        <v/>
      </c>
      <c r="G4704" s="11" t="str">
        <f t="shared" si="456"/>
        <v/>
      </c>
      <c r="H4704" s="11" t="str">
        <f t="shared" si="457"/>
        <v/>
      </c>
      <c r="I4704" s="1" t="str">
        <f>IF('DATA IMPORT'!G4704="","",'DATA IMPORT'!G4704)</f>
        <v/>
      </c>
      <c r="J4704" s="11" t="str">
        <f t="shared" si="458"/>
        <v/>
      </c>
      <c r="K4704" s="11" t="str">
        <f t="shared" si="459"/>
        <v/>
      </c>
      <c r="L4704" s="4" t="str">
        <f>IF('DATA IMPORT'!M4704="","",'DATA IMPORT'!M4704)</f>
        <v/>
      </c>
      <c r="M4704" t="str">
        <f>IF('DATA IMPORT'!C4704="","",'DATA IMPORT'!C4704)</f>
        <v/>
      </c>
    </row>
    <row r="4705" spans="2:13" x14ac:dyDescent="0.2">
      <c r="B4705" t="str">
        <f t="shared" si="455"/>
        <v>#</v>
      </c>
      <c r="C4705">
        <f>COUNTIF(D4705:D$10001,D4705)</f>
        <v>5297</v>
      </c>
      <c r="D4705" t="str">
        <f t="shared" si="460"/>
        <v/>
      </c>
      <c r="E4705" t="str">
        <f>IF('DATA IMPORT'!E4705="","",'DATA IMPORT'!E4705)</f>
        <v/>
      </c>
      <c r="F4705" s="1" t="str">
        <f>IF('DATA IMPORT'!I4705="","",'DATA IMPORT'!I4705)</f>
        <v/>
      </c>
      <c r="G4705" s="11" t="str">
        <f t="shared" si="456"/>
        <v/>
      </c>
      <c r="H4705" s="11" t="str">
        <f t="shared" si="457"/>
        <v/>
      </c>
      <c r="I4705" s="1" t="str">
        <f>IF('DATA IMPORT'!G4705="","",'DATA IMPORT'!G4705)</f>
        <v/>
      </c>
      <c r="J4705" s="11" t="str">
        <f t="shared" si="458"/>
        <v/>
      </c>
      <c r="K4705" s="11" t="str">
        <f t="shared" si="459"/>
        <v/>
      </c>
      <c r="L4705" s="4" t="str">
        <f>IF('DATA IMPORT'!M4705="","",'DATA IMPORT'!M4705)</f>
        <v/>
      </c>
      <c r="M4705" t="str">
        <f>IF('DATA IMPORT'!C4705="","",'DATA IMPORT'!C4705)</f>
        <v/>
      </c>
    </row>
    <row r="4706" spans="2:13" x14ac:dyDescent="0.2">
      <c r="B4706" t="str">
        <f t="shared" si="455"/>
        <v>#</v>
      </c>
      <c r="C4706">
        <f>COUNTIF(D4706:D$10001,D4706)</f>
        <v>5296</v>
      </c>
      <c r="D4706" t="str">
        <f t="shared" si="460"/>
        <v/>
      </c>
      <c r="E4706" t="str">
        <f>IF('DATA IMPORT'!E4706="","",'DATA IMPORT'!E4706)</f>
        <v/>
      </c>
      <c r="F4706" s="1" t="str">
        <f>IF('DATA IMPORT'!I4706="","",'DATA IMPORT'!I4706)</f>
        <v/>
      </c>
      <c r="G4706" s="11" t="str">
        <f t="shared" si="456"/>
        <v/>
      </c>
      <c r="H4706" s="11" t="str">
        <f t="shared" si="457"/>
        <v/>
      </c>
      <c r="I4706" s="1" t="str">
        <f>IF('DATA IMPORT'!G4706="","",'DATA IMPORT'!G4706)</f>
        <v/>
      </c>
      <c r="J4706" s="11" t="str">
        <f t="shared" si="458"/>
        <v/>
      </c>
      <c r="K4706" s="11" t="str">
        <f t="shared" si="459"/>
        <v/>
      </c>
      <c r="L4706" s="4" t="str">
        <f>IF('DATA IMPORT'!M4706="","",'DATA IMPORT'!M4706)</f>
        <v/>
      </c>
      <c r="M4706" t="str">
        <f>IF('DATA IMPORT'!C4706="","",'DATA IMPORT'!C4706)</f>
        <v/>
      </c>
    </row>
    <row r="4707" spans="2:13" x14ac:dyDescent="0.2">
      <c r="B4707" t="str">
        <f t="shared" si="455"/>
        <v>#</v>
      </c>
      <c r="C4707">
        <f>COUNTIF(D4707:D$10001,D4707)</f>
        <v>5295</v>
      </c>
      <c r="D4707" t="str">
        <f t="shared" si="460"/>
        <v/>
      </c>
      <c r="E4707" t="str">
        <f>IF('DATA IMPORT'!E4707="","",'DATA IMPORT'!E4707)</f>
        <v/>
      </c>
      <c r="F4707" s="1" t="str">
        <f>IF('DATA IMPORT'!I4707="","",'DATA IMPORT'!I4707)</f>
        <v/>
      </c>
      <c r="G4707" s="11" t="str">
        <f t="shared" si="456"/>
        <v/>
      </c>
      <c r="H4707" s="11" t="str">
        <f t="shared" si="457"/>
        <v/>
      </c>
      <c r="I4707" s="1" t="str">
        <f>IF('DATA IMPORT'!G4707="","",'DATA IMPORT'!G4707)</f>
        <v/>
      </c>
      <c r="J4707" s="11" t="str">
        <f t="shared" si="458"/>
        <v/>
      </c>
      <c r="K4707" s="11" t="str">
        <f t="shared" si="459"/>
        <v/>
      </c>
      <c r="L4707" s="4" t="str">
        <f>IF('DATA IMPORT'!M4707="","",'DATA IMPORT'!M4707)</f>
        <v/>
      </c>
      <c r="M4707" t="str">
        <f>IF('DATA IMPORT'!C4707="","",'DATA IMPORT'!C4707)</f>
        <v/>
      </c>
    </row>
    <row r="4708" spans="2:13" x14ac:dyDescent="0.2">
      <c r="B4708" t="str">
        <f t="shared" si="455"/>
        <v>#</v>
      </c>
      <c r="C4708">
        <f>COUNTIF(D4708:D$10001,D4708)</f>
        <v>5294</v>
      </c>
      <c r="D4708" t="str">
        <f t="shared" si="460"/>
        <v/>
      </c>
      <c r="E4708" t="str">
        <f>IF('DATA IMPORT'!E4708="","",'DATA IMPORT'!E4708)</f>
        <v/>
      </c>
      <c r="F4708" s="1" t="str">
        <f>IF('DATA IMPORT'!I4708="","",'DATA IMPORT'!I4708)</f>
        <v/>
      </c>
      <c r="G4708" s="11" t="str">
        <f t="shared" si="456"/>
        <v/>
      </c>
      <c r="H4708" s="11" t="str">
        <f t="shared" si="457"/>
        <v/>
      </c>
      <c r="I4708" s="1" t="str">
        <f>IF('DATA IMPORT'!G4708="","",'DATA IMPORT'!G4708)</f>
        <v/>
      </c>
      <c r="J4708" s="11" t="str">
        <f t="shared" si="458"/>
        <v/>
      </c>
      <c r="K4708" s="11" t="str">
        <f t="shared" si="459"/>
        <v/>
      </c>
      <c r="L4708" s="4" t="str">
        <f>IF('DATA IMPORT'!M4708="","",'DATA IMPORT'!M4708)</f>
        <v/>
      </c>
      <c r="M4708" t="str">
        <f>IF('DATA IMPORT'!C4708="","",'DATA IMPORT'!C4708)</f>
        <v/>
      </c>
    </row>
    <row r="4709" spans="2:13" x14ac:dyDescent="0.2">
      <c r="B4709" t="str">
        <f t="shared" si="455"/>
        <v>#</v>
      </c>
      <c r="C4709">
        <f>COUNTIF(D4709:D$10001,D4709)</f>
        <v>5293</v>
      </c>
      <c r="D4709" t="str">
        <f t="shared" si="460"/>
        <v/>
      </c>
      <c r="E4709" t="str">
        <f>IF('DATA IMPORT'!E4709="","",'DATA IMPORT'!E4709)</f>
        <v/>
      </c>
      <c r="F4709" s="1" t="str">
        <f>IF('DATA IMPORT'!I4709="","",'DATA IMPORT'!I4709)</f>
        <v/>
      </c>
      <c r="G4709" s="11" t="str">
        <f t="shared" si="456"/>
        <v/>
      </c>
      <c r="H4709" s="11" t="str">
        <f t="shared" si="457"/>
        <v/>
      </c>
      <c r="I4709" s="1" t="str">
        <f>IF('DATA IMPORT'!G4709="","",'DATA IMPORT'!G4709)</f>
        <v/>
      </c>
      <c r="J4709" s="11" t="str">
        <f t="shared" si="458"/>
        <v/>
      </c>
      <c r="K4709" s="11" t="str">
        <f t="shared" si="459"/>
        <v/>
      </c>
      <c r="L4709" s="4" t="str">
        <f>IF('DATA IMPORT'!M4709="","",'DATA IMPORT'!M4709)</f>
        <v/>
      </c>
      <c r="M4709" t="str">
        <f>IF('DATA IMPORT'!C4709="","",'DATA IMPORT'!C4709)</f>
        <v/>
      </c>
    </row>
    <row r="4710" spans="2:13" x14ac:dyDescent="0.2">
      <c r="B4710" t="str">
        <f t="shared" si="455"/>
        <v>#</v>
      </c>
      <c r="C4710">
        <f>COUNTIF(D4710:D$10001,D4710)</f>
        <v>5292</v>
      </c>
      <c r="D4710" t="str">
        <f t="shared" si="460"/>
        <v/>
      </c>
      <c r="E4710" t="str">
        <f>IF('DATA IMPORT'!E4710="","",'DATA IMPORT'!E4710)</f>
        <v/>
      </c>
      <c r="F4710" s="1" t="str">
        <f>IF('DATA IMPORT'!I4710="","",'DATA IMPORT'!I4710)</f>
        <v/>
      </c>
      <c r="G4710" s="11" t="str">
        <f t="shared" si="456"/>
        <v/>
      </c>
      <c r="H4710" s="11" t="str">
        <f t="shared" si="457"/>
        <v/>
      </c>
      <c r="I4710" s="1" t="str">
        <f>IF('DATA IMPORT'!G4710="","",'DATA IMPORT'!G4710)</f>
        <v/>
      </c>
      <c r="J4710" s="11" t="str">
        <f t="shared" si="458"/>
        <v/>
      </c>
      <c r="K4710" s="11" t="str">
        <f t="shared" si="459"/>
        <v/>
      </c>
      <c r="L4710" s="4" t="str">
        <f>IF('DATA IMPORT'!M4710="","",'DATA IMPORT'!M4710)</f>
        <v/>
      </c>
      <c r="M4710" t="str">
        <f>IF('DATA IMPORT'!C4710="","",'DATA IMPORT'!C4710)</f>
        <v/>
      </c>
    </row>
    <row r="4711" spans="2:13" x14ac:dyDescent="0.2">
      <c r="B4711" t="str">
        <f t="shared" si="455"/>
        <v>#</v>
      </c>
      <c r="C4711">
        <f>COUNTIF(D4711:D$10001,D4711)</f>
        <v>5291</v>
      </c>
      <c r="D4711" t="str">
        <f t="shared" si="460"/>
        <v/>
      </c>
      <c r="E4711" t="str">
        <f>IF('DATA IMPORT'!E4711="","",'DATA IMPORT'!E4711)</f>
        <v/>
      </c>
      <c r="F4711" s="1" t="str">
        <f>IF('DATA IMPORT'!I4711="","",'DATA IMPORT'!I4711)</f>
        <v/>
      </c>
      <c r="G4711" s="11" t="str">
        <f t="shared" si="456"/>
        <v/>
      </c>
      <c r="H4711" s="11" t="str">
        <f t="shared" si="457"/>
        <v/>
      </c>
      <c r="I4711" s="1" t="str">
        <f>IF('DATA IMPORT'!G4711="","",'DATA IMPORT'!G4711)</f>
        <v/>
      </c>
      <c r="J4711" s="11" t="str">
        <f t="shared" si="458"/>
        <v/>
      </c>
      <c r="K4711" s="11" t="str">
        <f t="shared" si="459"/>
        <v/>
      </c>
      <c r="L4711" s="4" t="str">
        <f>IF('DATA IMPORT'!M4711="","",'DATA IMPORT'!M4711)</f>
        <v/>
      </c>
      <c r="M4711" t="str">
        <f>IF('DATA IMPORT'!C4711="","",'DATA IMPORT'!C4711)</f>
        <v/>
      </c>
    </row>
    <row r="4712" spans="2:13" x14ac:dyDescent="0.2">
      <c r="B4712" t="str">
        <f t="shared" si="455"/>
        <v>#</v>
      </c>
      <c r="C4712">
        <f>COUNTIF(D4712:D$10001,D4712)</f>
        <v>5290</v>
      </c>
      <c r="D4712" t="str">
        <f t="shared" si="460"/>
        <v/>
      </c>
      <c r="E4712" t="str">
        <f>IF('DATA IMPORT'!E4712="","",'DATA IMPORT'!E4712)</f>
        <v/>
      </c>
      <c r="F4712" s="1" t="str">
        <f>IF('DATA IMPORT'!I4712="","",'DATA IMPORT'!I4712)</f>
        <v/>
      </c>
      <c r="G4712" s="11" t="str">
        <f t="shared" si="456"/>
        <v/>
      </c>
      <c r="H4712" s="11" t="str">
        <f t="shared" si="457"/>
        <v/>
      </c>
      <c r="I4712" s="1" t="str">
        <f>IF('DATA IMPORT'!G4712="","",'DATA IMPORT'!G4712)</f>
        <v/>
      </c>
      <c r="J4712" s="11" t="str">
        <f t="shared" si="458"/>
        <v/>
      </c>
      <c r="K4712" s="11" t="str">
        <f t="shared" si="459"/>
        <v/>
      </c>
      <c r="L4712" s="4" t="str">
        <f>IF('DATA IMPORT'!M4712="","",'DATA IMPORT'!M4712)</f>
        <v/>
      </c>
      <c r="M4712" t="str">
        <f>IF('DATA IMPORT'!C4712="","",'DATA IMPORT'!C4712)</f>
        <v/>
      </c>
    </row>
    <row r="4713" spans="2:13" x14ac:dyDescent="0.2">
      <c r="B4713" t="str">
        <f t="shared" si="455"/>
        <v>#</v>
      </c>
      <c r="C4713">
        <f>COUNTIF(D4713:D$10001,D4713)</f>
        <v>5289</v>
      </c>
      <c r="D4713" t="str">
        <f t="shared" si="460"/>
        <v/>
      </c>
      <c r="E4713" t="str">
        <f>IF('DATA IMPORT'!E4713="","",'DATA IMPORT'!E4713)</f>
        <v/>
      </c>
      <c r="F4713" s="1" t="str">
        <f>IF('DATA IMPORT'!I4713="","",'DATA IMPORT'!I4713)</f>
        <v/>
      </c>
      <c r="G4713" s="11" t="str">
        <f t="shared" si="456"/>
        <v/>
      </c>
      <c r="H4713" s="11" t="str">
        <f t="shared" si="457"/>
        <v/>
      </c>
      <c r="I4713" s="1" t="str">
        <f>IF('DATA IMPORT'!G4713="","",'DATA IMPORT'!G4713)</f>
        <v/>
      </c>
      <c r="J4713" s="11" t="str">
        <f t="shared" si="458"/>
        <v/>
      </c>
      <c r="K4713" s="11" t="str">
        <f t="shared" si="459"/>
        <v/>
      </c>
      <c r="L4713" s="4" t="str">
        <f>IF('DATA IMPORT'!M4713="","",'DATA IMPORT'!M4713)</f>
        <v/>
      </c>
      <c r="M4713" t="str">
        <f>IF('DATA IMPORT'!C4713="","",'DATA IMPORT'!C4713)</f>
        <v/>
      </c>
    </row>
    <row r="4714" spans="2:13" x14ac:dyDescent="0.2">
      <c r="B4714" t="str">
        <f t="shared" si="455"/>
        <v>#</v>
      </c>
      <c r="C4714">
        <f>COUNTIF(D4714:D$10001,D4714)</f>
        <v>5288</v>
      </c>
      <c r="D4714" t="str">
        <f t="shared" si="460"/>
        <v/>
      </c>
      <c r="E4714" t="str">
        <f>IF('DATA IMPORT'!E4714="","",'DATA IMPORT'!E4714)</f>
        <v/>
      </c>
      <c r="F4714" s="1" t="str">
        <f>IF('DATA IMPORT'!I4714="","",'DATA IMPORT'!I4714)</f>
        <v/>
      </c>
      <c r="G4714" s="11" t="str">
        <f t="shared" si="456"/>
        <v/>
      </c>
      <c r="H4714" s="11" t="str">
        <f t="shared" si="457"/>
        <v/>
      </c>
      <c r="I4714" s="1" t="str">
        <f>IF('DATA IMPORT'!G4714="","",'DATA IMPORT'!G4714)</f>
        <v/>
      </c>
      <c r="J4714" s="11" t="str">
        <f t="shared" si="458"/>
        <v/>
      </c>
      <c r="K4714" s="11" t="str">
        <f t="shared" si="459"/>
        <v/>
      </c>
      <c r="L4714" s="4" t="str">
        <f>IF('DATA IMPORT'!M4714="","",'DATA IMPORT'!M4714)</f>
        <v/>
      </c>
      <c r="M4714" t="str">
        <f>IF('DATA IMPORT'!C4714="","",'DATA IMPORT'!C4714)</f>
        <v/>
      </c>
    </row>
    <row r="4715" spans="2:13" x14ac:dyDescent="0.2">
      <c r="B4715" t="str">
        <f t="shared" si="455"/>
        <v>#</v>
      </c>
      <c r="C4715">
        <f>COUNTIF(D4715:D$10001,D4715)</f>
        <v>5287</v>
      </c>
      <c r="D4715" t="str">
        <f t="shared" si="460"/>
        <v/>
      </c>
      <c r="E4715" t="str">
        <f>IF('DATA IMPORT'!E4715="","",'DATA IMPORT'!E4715)</f>
        <v/>
      </c>
      <c r="F4715" s="1" t="str">
        <f>IF('DATA IMPORT'!I4715="","",'DATA IMPORT'!I4715)</f>
        <v/>
      </c>
      <c r="G4715" s="11" t="str">
        <f t="shared" si="456"/>
        <v/>
      </c>
      <c r="H4715" s="11" t="str">
        <f t="shared" si="457"/>
        <v/>
      </c>
      <c r="I4715" s="1" t="str">
        <f>IF('DATA IMPORT'!G4715="","",'DATA IMPORT'!G4715)</f>
        <v/>
      </c>
      <c r="J4715" s="11" t="str">
        <f t="shared" si="458"/>
        <v/>
      </c>
      <c r="K4715" s="11" t="str">
        <f t="shared" si="459"/>
        <v/>
      </c>
      <c r="L4715" s="4" t="str">
        <f>IF('DATA IMPORT'!M4715="","",'DATA IMPORT'!M4715)</f>
        <v/>
      </c>
      <c r="M4715" t="str">
        <f>IF('DATA IMPORT'!C4715="","",'DATA IMPORT'!C4715)</f>
        <v/>
      </c>
    </row>
    <row r="4716" spans="2:13" x14ac:dyDescent="0.2">
      <c r="B4716" t="str">
        <f t="shared" si="455"/>
        <v>#</v>
      </c>
      <c r="C4716">
        <f>COUNTIF(D4716:D$10001,D4716)</f>
        <v>5286</v>
      </c>
      <c r="D4716" t="str">
        <f t="shared" si="460"/>
        <v/>
      </c>
      <c r="E4716" t="str">
        <f>IF('DATA IMPORT'!E4716="","",'DATA IMPORT'!E4716)</f>
        <v/>
      </c>
      <c r="F4716" s="1" t="str">
        <f>IF('DATA IMPORT'!I4716="","",'DATA IMPORT'!I4716)</f>
        <v/>
      </c>
      <c r="G4716" s="11" t="str">
        <f t="shared" si="456"/>
        <v/>
      </c>
      <c r="H4716" s="11" t="str">
        <f t="shared" si="457"/>
        <v/>
      </c>
      <c r="I4716" s="1" t="str">
        <f>IF('DATA IMPORT'!G4716="","",'DATA IMPORT'!G4716)</f>
        <v/>
      </c>
      <c r="J4716" s="11" t="str">
        <f t="shared" si="458"/>
        <v/>
      </c>
      <c r="K4716" s="11" t="str">
        <f t="shared" si="459"/>
        <v/>
      </c>
      <c r="L4716" s="4" t="str">
        <f>IF('DATA IMPORT'!M4716="","",'DATA IMPORT'!M4716)</f>
        <v/>
      </c>
      <c r="M4716" t="str">
        <f>IF('DATA IMPORT'!C4716="","",'DATA IMPORT'!C4716)</f>
        <v/>
      </c>
    </row>
    <row r="4717" spans="2:13" x14ac:dyDescent="0.2">
      <c r="B4717" t="str">
        <f t="shared" si="455"/>
        <v>#</v>
      </c>
      <c r="C4717">
        <f>COUNTIF(D4717:D$10001,D4717)</f>
        <v>5285</v>
      </c>
      <c r="D4717" t="str">
        <f t="shared" si="460"/>
        <v/>
      </c>
      <c r="E4717" t="str">
        <f>IF('DATA IMPORT'!E4717="","",'DATA IMPORT'!E4717)</f>
        <v/>
      </c>
      <c r="F4717" s="1" t="str">
        <f>IF('DATA IMPORT'!I4717="","",'DATA IMPORT'!I4717)</f>
        <v/>
      </c>
      <c r="G4717" s="11" t="str">
        <f t="shared" si="456"/>
        <v/>
      </c>
      <c r="H4717" s="11" t="str">
        <f t="shared" si="457"/>
        <v/>
      </c>
      <c r="I4717" s="1" t="str">
        <f>IF('DATA IMPORT'!G4717="","",'DATA IMPORT'!G4717)</f>
        <v/>
      </c>
      <c r="J4717" s="11" t="str">
        <f t="shared" si="458"/>
        <v/>
      </c>
      <c r="K4717" s="11" t="str">
        <f t="shared" si="459"/>
        <v/>
      </c>
      <c r="L4717" s="4" t="str">
        <f>IF('DATA IMPORT'!M4717="","",'DATA IMPORT'!M4717)</f>
        <v/>
      </c>
      <c r="M4717" t="str">
        <f>IF('DATA IMPORT'!C4717="","",'DATA IMPORT'!C4717)</f>
        <v/>
      </c>
    </row>
    <row r="4718" spans="2:13" x14ac:dyDescent="0.2">
      <c r="B4718" t="str">
        <f t="shared" si="455"/>
        <v>#</v>
      </c>
      <c r="C4718">
        <f>COUNTIF(D4718:D$10001,D4718)</f>
        <v>5284</v>
      </c>
      <c r="D4718" t="str">
        <f t="shared" si="460"/>
        <v/>
      </c>
      <c r="E4718" t="str">
        <f>IF('DATA IMPORT'!E4718="","",'DATA IMPORT'!E4718)</f>
        <v/>
      </c>
      <c r="F4718" s="1" t="str">
        <f>IF('DATA IMPORT'!I4718="","",'DATA IMPORT'!I4718)</f>
        <v/>
      </c>
      <c r="G4718" s="11" t="str">
        <f t="shared" si="456"/>
        <v/>
      </c>
      <c r="H4718" s="11" t="str">
        <f t="shared" si="457"/>
        <v/>
      </c>
      <c r="I4718" s="1" t="str">
        <f>IF('DATA IMPORT'!G4718="","",'DATA IMPORT'!G4718)</f>
        <v/>
      </c>
      <c r="J4718" s="11" t="str">
        <f t="shared" si="458"/>
        <v/>
      </c>
      <c r="K4718" s="11" t="str">
        <f t="shared" si="459"/>
        <v/>
      </c>
      <c r="L4718" s="4" t="str">
        <f>IF('DATA IMPORT'!M4718="","",'DATA IMPORT'!M4718)</f>
        <v/>
      </c>
      <c r="M4718" t="str">
        <f>IF('DATA IMPORT'!C4718="","",'DATA IMPORT'!C4718)</f>
        <v/>
      </c>
    </row>
    <row r="4719" spans="2:13" x14ac:dyDescent="0.2">
      <c r="B4719" t="str">
        <f t="shared" si="455"/>
        <v>#</v>
      </c>
      <c r="C4719">
        <f>COUNTIF(D4719:D$10001,D4719)</f>
        <v>5283</v>
      </c>
      <c r="D4719" t="str">
        <f t="shared" si="460"/>
        <v/>
      </c>
      <c r="E4719" t="str">
        <f>IF('DATA IMPORT'!E4719="","",'DATA IMPORT'!E4719)</f>
        <v/>
      </c>
      <c r="F4719" s="1" t="str">
        <f>IF('DATA IMPORT'!I4719="","",'DATA IMPORT'!I4719)</f>
        <v/>
      </c>
      <c r="G4719" s="11" t="str">
        <f t="shared" si="456"/>
        <v/>
      </c>
      <c r="H4719" s="11" t="str">
        <f t="shared" si="457"/>
        <v/>
      </c>
      <c r="I4719" s="1" t="str">
        <f>IF('DATA IMPORT'!G4719="","",'DATA IMPORT'!G4719)</f>
        <v/>
      </c>
      <c r="J4719" s="11" t="str">
        <f t="shared" si="458"/>
        <v/>
      </c>
      <c r="K4719" s="11" t="str">
        <f t="shared" si="459"/>
        <v/>
      </c>
      <c r="L4719" s="4" t="str">
        <f>IF('DATA IMPORT'!M4719="","",'DATA IMPORT'!M4719)</f>
        <v/>
      </c>
      <c r="M4719" t="str">
        <f>IF('DATA IMPORT'!C4719="","",'DATA IMPORT'!C4719)</f>
        <v/>
      </c>
    </row>
    <row r="4720" spans="2:13" x14ac:dyDescent="0.2">
      <c r="B4720" t="str">
        <f t="shared" si="455"/>
        <v>#</v>
      </c>
      <c r="C4720">
        <f>COUNTIF(D4720:D$10001,D4720)</f>
        <v>5282</v>
      </c>
      <c r="D4720" t="str">
        <f t="shared" si="460"/>
        <v/>
      </c>
      <c r="E4720" t="str">
        <f>IF('DATA IMPORT'!E4720="","",'DATA IMPORT'!E4720)</f>
        <v/>
      </c>
      <c r="F4720" s="1" t="str">
        <f>IF('DATA IMPORT'!I4720="","",'DATA IMPORT'!I4720)</f>
        <v/>
      </c>
      <c r="G4720" s="11" t="str">
        <f t="shared" si="456"/>
        <v/>
      </c>
      <c r="H4720" s="11" t="str">
        <f t="shared" si="457"/>
        <v/>
      </c>
      <c r="I4720" s="1" t="str">
        <f>IF('DATA IMPORT'!G4720="","",'DATA IMPORT'!G4720)</f>
        <v/>
      </c>
      <c r="J4720" s="11" t="str">
        <f t="shared" si="458"/>
        <v/>
      </c>
      <c r="K4720" s="11" t="str">
        <f t="shared" si="459"/>
        <v/>
      </c>
      <c r="L4720" s="4" t="str">
        <f>IF('DATA IMPORT'!M4720="","",'DATA IMPORT'!M4720)</f>
        <v/>
      </c>
      <c r="M4720" t="str">
        <f>IF('DATA IMPORT'!C4720="","",'DATA IMPORT'!C4720)</f>
        <v/>
      </c>
    </row>
    <row r="4721" spans="2:13" x14ac:dyDescent="0.2">
      <c r="B4721" t="str">
        <f t="shared" si="455"/>
        <v>#</v>
      </c>
      <c r="C4721">
        <f>COUNTIF(D4721:D$10001,D4721)</f>
        <v>5281</v>
      </c>
      <c r="D4721" t="str">
        <f t="shared" si="460"/>
        <v/>
      </c>
      <c r="E4721" t="str">
        <f>IF('DATA IMPORT'!E4721="","",'DATA IMPORT'!E4721)</f>
        <v/>
      </c>
      <c r="F4721" s="1" t="str">
        <f>IF('DATA IMPORT'!I4721="","",'DATA IMPORT'!I4721)</f>
        <v/>
      </c>
      <c r="G4721" s="11" t="str">
        <f t="shared" si="456"/>
        <v/>
      </c>
      <c r="H4721" s="11" t="str">
        <f t="shared" si="457"/>
        <v/>
      </c>
      <c r="I4721" s="1" t="str">
        <f>IF('DATA IMPORT'!G4721="","",'DATA IMPORT'!G4721)</f>
        <v/>
      </c>
      <c r="J4721" s="11" t="str">
        <f t="shared" si="458"/>
        <v/>
      </c>
      <c r="K4721" s="11" t="str">
        <f t="shared" si="459"/>
        <v/>
      </c>
      <c r="L4721" s="4" t="str">
        <f>IF('DATA IMPORT'!M4721="","",'DATA IMPORT'!M4721)</f>
        <v/>
      </c>
      <c r="M4721" t="str">
        <f>IF('DATA IMPORT'!C4721="","",'DATA IMPORT'!C4721)</f>
        <v/>
      </c>
    </row>
    <row r="4722" spans="2:13" x14ac:dyDescent="0.2">
      <c r="B4722" t="str">
        <f t="shared" si="455"/>
        <v>#</v>
      </c>
      <c r="C4722">
        <f>COUNTIF(D4722:D$10001,D4722)</f>
        <v>5280</v>
      </c>
      <c r="D4722" t="str">
        <f t="shared" si="460"/>
        <v/>
      </c>
      <c r="E4722" t="str">
        <f>IF('DATA IMPORT'!E4722="","",'DATA IMPORT'!E4722)</f>
        <v/>
      </c>
      <c r="F4722" s="1" t="str">
        <f>IF('DATA IMPORT'!I4722="","",'DATA IMPORT'!I4722)</f>
        <v/>
      </c>
      <c r="G4722" s="11" t="str">
        <f t="shared" si="456"/>
        <v/>
      </c>
      <c r="H4722" s="11" t="str">
        <f t="shared" si="457"/>
        <v/>
      </c>
      <c r="I4722" s="1" t="str">
        <f>IF('DATA IMPORT'!G4722="","",'DATA IMPORT'!G4722)</f>
        <v/>
      </c>
      <c r="J4722" s="11" t="str">
        <f t="shared" si="458"/>
        <v/>
      </c>
      <c r="K4722" s="11" t="str">
        <f t="shared" si="459"/>
        <v/>
      </c>
      <c r="L4722" s="4" t="str">
        <f>IF('DATA IMPORT'!M4722="","",'DATA IMPORT'!M4722)</f>
        <v/>
      </c>
      <c r="M4722" t="str">
        <f>IF('DATA IMPORT'!C4722="","",'DATA IMPORT'!C4722)</f>
        <v/>
      </c>
    </row>
    <row r="4723" spans="2:13" x14ac:dyDescent="0.2">
      <c r="B4723" t="str">
        <f t="shared" si="455"/>
        <v>#</v>
      </c>
      <c r="C4723">
        <f>COUNTIF(D4723:D$10001,D4723)</f>
        <v>5279</v>
      </c>
      <c r="D4723" t="str">
        <f t="shared" si="460"/>
        <v/>
      </c>
      <c r="E4723" t="str">
        <f>IF('DATA IMPORT'!E4723="","",'DATA IMPORT'!E4723)</f>
        <v/>
      </c>
      <c r="F4723" s="1" t="str">
        <f>IF('DATA IMPORT'!I4723="","",'DATA IMPORT'!I4723)</f>
        <v/>
      </c>
      <c r="G4723" s="11" t="str">
        <f t="shared" si="456"/>
        <v/>
      </c>
      <c r="H4723" s="11" t="str">
        <f t="shared" si="457"/>
        <v/>
      </c>
      <c r="I4723" s="1" t="str">
        <f>IF('DATA IMPORT'!G4723="","",'DATA IMPORT'!G4723)</f>
        <v/>
      </c>
      <c r="J4723" s="11" t="str">
        <f t="shared" si="458"/>
        <v/>
      </c>
      <c r="K4723" s="11" t="str">
        <f t="shared" si="459"/>
        <v/>
      </c>
      <c r="L4723" s="4" t="str">
        <f>IF('DATA IMPORT'!M4723="","",'DATA IMPORT'!M4723)</f>
        <v/>
      </c>
      <c r="M4723" t="str">
        <f>IF('DATA IMPORT'!C4723="","",'DATA IMPORT'!C4723)</f>
        <v/>
      </c>
    </row>
    <row r="4724" spans="2:13" x14ac:dyDescent="0.2">
      <c r="B4724" t="str">
        <f t="shared" si="455"/>
        <v>#</v>
      </c>
      <c r="C4724">
        <f>COUNTIF(D4724:D$10001,D4724)</f>
        <v>5278</v>
      </c>
      <c r="D4724" t="str">
        <f t="shared" si="460"/>
        <v/>
      </c>
      <c r="E4724" t="str">
        <f>IF('DATA IMPORT'!E4724="","",'DATA IMPORT'!E4724)</f>
        <v/>
      </c>
      <c r="F4724" s="1" t="str">
        <f>IF('DATA IMPORT'!I4724="","",'DATA IMPORT'!I4724)</f>
        <v/>
      </c>
      <c r="G4724" s="11" t="str">
        <f t="shared" si="456"/>
        <v/>
      </c>
      <c r="H4724" s="11" t="str">
        <f t="shared" si="457"/>
        <v/>
      </c>
      <c r="I4724" s="1" t="str">
        <f>IF('DATA IMPORT'!G4724="","",'DATA IMPORT'!G4724)</f>
        <v/>
      </c>
      <c r="J4724" s="11" t="str">
        <f t="shared" si="458"/>
        <v/>
      </c>
      <c r="K4724" s="11" t="str">
        <f t="shared" si="459"/>
        <v/>
      </c>
      <c r="L4724" s="4" t="str">
        <f>IF('DATA IMPORT'!M4724="","",'DATA IMPORT'!M4724)</f>
        <v/>
      </c>
      <c r="M4724" t="str">
        <f>IF('DATA IMPORT'!C4724="","",'DATA IMPORT'!C4724)</f>
        <v/>
      </c>
    </row>
    <row r="4725" spans="2:13" x14ac:dyDescent="0.2">
      <c r="B4725" t="str">
        <f t="shared" si="455"/>
        <v>#</v>
      </c>
      <c r="C4725">
        <f>COUNTIF(D4725:D$10001,D4725)</f>
        <v>5277</v>
      </c>
      <c r="D4725" t="str">
        <f t="shared" si="460"/>
        <v/>
      </c>
      <c r="E4725" t="str">
        <f>IF('DATA IMPORT'!E4725="","",'DATA IMPORT'!E4725)</f>
        <v/>
      </c>
      <c r="F4725" s="1" t="str">
        <f>IF('DATA IMPORT'!I4725="","",'DATA IMPORT'!I4725)</f>
        <v/>
      </c>
      <c r="G4725" s="11" t="str">
        <f t="shared" si="456"/>
        <v/>
      </c>
      <c r="H4725" s="11" t="str">
        <f t="shared" si="457"/>
        <v/>
      </c>
      <c r="I4725" s="1" t="str">
        <f>IF('DATA IMPORT'!G4725="","",'DATA IMPORT'!G4725)</f>
        <v/>
      </c>
      <c r="J4725" s="11" t="str">
        <f t="shared" si="458"/>
        <v/>
      </c>
      <c r="K4725" s="11" t="str">
        <f t="shared" si="459"/>
        <v/>
      </c>
      <c r="L4725" s="4" t="str">
        <f>IF('DATA IMPORT'!M4725="","",'DATA IMPORT'!M4725)</f>
        <v/>
      </c>
      <c r="M4725" t="str">
        <f>IF('DATA IMPORT'!C4725="","",'DATA IMPORT'!C4725)</f>
        <v/>
      </c>
    </row>
    <row r="4726" spans="2:13" x14ac:dyDescent="0.2">
      <c r="B4726" t="str">
        <f t="shared" si="455"/>
        <v>#</v>
      </c>
      <c r="C4726">
        <f>COUNTIF(D4726:D$10001,D4726)</f>
        <v>5276</v>
      </c>
      <c r="D4726" t="str">
        <f t="shared" si="460"/>
        <v/>
      </c>
      <c r="E4726" t="str">
        <f>IF('DATA IMPORT'!E4726="","",'DATA IMPORT'!E4726)</f>
        <v/>
      </c>
      <c r="F4726" s="1" t="str">
        <f>IF('DATA IMPORT'!I4726="","",'DATA IMPORT'!I4726)</f>
        <v/>
      </c>
      <c r="G4726" s="11" t="str">
        <f t="shared" si="456"/>
        <v/>
      </c>
      <c r="H4726" s="11" t="str">
        <f t="shared" si="457"/>
        <v/>
      </c>
      <c r="I4726" s="1" t="str">
        <f>IF('DATA IMPORT'!G4726="","",'DATA IMPORT'!G4726)</f>
        <v/>
      </c>
      <c r="J4726" s="11" t="str">
        <f t="shared" si="458"/>
        <v/>
      </c>
      <c r="K4726" s="11" t="str">
        <f t="shared" si="459"/>
        <v/>
      </c>
      <c r="L4726" s="4" t="str">
        <f>IF('DATA IMPORT'!M4726="","",'DATA IMPORT'!M4726)</f>
        <v/>
      </c>
      <c r="M4726" t="str">
        <f>IF('DATA IMPORT'!C4726="","",'DATA IMPORT'!C4726)</f>
        <v/>
      </c>
    </row>
    <row r="4727" spans="2:13" x14ac:dyDescent="0.2">
      <c r="B4727" t="str">
        <f t="shared" si="455"/>
        <v>#</v>
      </c>
      <c r="C4727">
        <f>COUNTIF(D4727:D$10001,D4727)</f>
        <v>5275</v>
      </c>
      <c r="D4727" t="str">
        <f t="shared" si="460"/>
        <v/>
      </c>
      <c r="E4727" t="str">
        <f>IF('DATA IMPORT'!E4727="","",'DATA IMPORT'!E4727)</f>
        <v/>
      </c>
      <c r="F4727" s="1" t="str">
        <f>IF('DATA IMPORT'!I4727="","",'DATA IMPORT'!I4727)</f>
        <v/>
      </c>
      <c r="G4727" s="11" t="str">
        <f t="shared" si="456"/>
        <v/>
      </c>
      <c r="H4727" s="11" t="str">
        <f t="shared" si="457"/>
        <v/>
      </c>
      <c r="I4727" s="1" t="str">
        <f>IF('DATA IMPORT'!G4727="","",'DATA IMPORT'!G4727)</f>
        <v/>
      </c>
      <c r="J4727" s="11" t="str">
        <f t="shared" si="458"/>
        <v/>
      </c>
      <c r="K4727" s="11" t="str">
        <f t="shared" si="459"/>
        <v/>
      </c>
      <c r="L4727" s="4" t="str">
        <f>IF('DATA IMPORT'!M4727="","",'DATA IMPORT'!M4727)</f>
        <v/>
      </c>
      <c r="M4727" t="str">
        <f>IF('DATA IMPORT'!C4727="","",'DATA IMPORT'!C4727)</f>
        <v/>
      </c>
    </row>
    <row r="4728" spans="2:13" x14ac:dyDescent="0.2">
      <c r="B4728" t="str">
        <f t="shared" si="455"/>
        <v>#</v>
      </c>
      <c r="C4728">
        <f>COUNTIF(D4728:D$10001,D4728)</f>
        <v>5274</v>
      </c>
      <c r="D4728" t="str">
        <f t="shared" si="460"/>
        <v/>
      </c>
      <c r="E4728" t="str">
        <f>IF('DATA IMPORT'!E4728="","",'DATA IMPORT'!E4728)</f>
        <v/>
      </c>
      <c r="F4728" s="1" t="str">
        <f>IF('DATA IMPORT'!I4728="","",'DATA IMPORT'!I4728)</f>
        <v/>
      </c>
      <c r="G4728" s="11" t="str">
        <f t="shared" si="456"/>
        <v/>
      </c>
      <c r="H4728" s="11" t="str">
        <f t="shared" si="457"/>
        <v/>
      </c>
      <c r="I4728" s="1" t="str">
        <f>IF('DATA IMPORT'!G4728="","",'DATA IMPORT'!G4728)</f>
        <v/>
      </c>
      <c r="J4728" s="11" t="str">
        <f t="shared" si="458"/>
        <v/>
      </c>
      <c r="K4728" s="11" t="str">
        <f t="shared" si="459"/>
        <v/>
      </c>
      <c r="L4728" s="4" t="str">
        <f>IF('DATA IMPORT'!M4728="","",'DATA IMPORT'!M4728)</f>
        <v/>
      </c>
      <c r="M4728" t="str">
        <f>IF('DATA IMPORT'!C4728="","",'DATA IMPORT'!C4728)</f>
        <v/>
      </c>
    </row>
    <row r="4729" spans="2:13" x14ac:dyDescent="0.2">
      <c r="B4729" t="str">
        <f t="shared" si="455"/>
        <v>#</v>
      </c>
      <c r="C4729">
        <f>COUNTIF(D4729:D$10001,D4729)</f>
        <v>5273</v>
      </c>
      <c r="D4729" t="str">
        <f t="shared" si="460"/>
        <v/>
      </c>
      <c r="E4729" t="str">
        <f>IF('DATA IMPORT'!E4729="","",'DATA IMPORT'!E4729)</f>
        <v/>
      </c>
      <c r="F4729" s="1" t="str">
        <f>IF('DATA IMPORT'!I4729="","",'DATA IMPORT'!I4729)</f>
        <v/>
      </c>
      <c r="G4729" s="11" t="str">
        <f t="shared" si="456"/>
        <v/>
      </c>
      <c r="H4729" s="11" t="str">
        <f t="shared" si="457"/>
        <v/>
      </c>
      <c r="I4729" s="1" t="str">
        <f>IF('DATA IMPORT'!G4729="","",'DATA IMPORT'!G4729)</f>
        <v/>
      </c>
      <c r="J4729" s="11" t="str">
        <f t="shared" si="458"/>
        <v/>
      </c>
      <c r="K4729" s="11" t="str">
        <f t="shared" si="459"/>
        <v/>
      </c>
      <c r="L4729" s="4" t="str">
        <f>IF('DATA IMPORT'!M4729="","",'DATA IMPORT'!M4729)</f>
        <v/>
      </c>
      <c r="M4729" t="str">
        <f>IF('DATA IMPORT'!C4729="","",'DATA IMPORT'!C4729)</f>
        <v/>
      </c>
    </row>
    <row r="4730" spans="2:13" x14ac:dyDescent="0.2">
      <c r="B4730" t="str">
        <f t="shared" si="455"/>
        <v>#</v>
      </c>
      <c r="C4730">
        <f>COUNTIF(D4730:D$10001,D4730)</f>
        <v>5272</v>
      </c>
      <c r="D4730" t="str">
        <f t="shared" si="460"/>
        <v/>
      </c>
      <c r="E4730" t="str">
        <f>IF('DATA IMPORT'!E4730="","",'DATA IMPORT'!E4730)</f>
        <v/>
      </c>
      <c r="F4730" s="1" t="str">
        <f>IF('DATA IMPORT'!I4730="","",'DATA IMPORT'!I4730)</f>
        <v/>
      </c>
      <c r="G4730" s="11" t="str">
        <f t="shared" si="456"/>
        <v/>
      </c>
      <c r="H4730" s="11" t="str">
        <f t="shared" si="457"/>
        <v/>
      </c>
      <c r="I4730" s="1" t="str">
        <f>IF('DATA IMPORT'!G4730="","",'DATA IMPORT'!G4730)</f>
        <v/>
      </c>
      <c r="J4730" s="11" t="str">
        <f t="shared" si="458"/>
        <v/>
      </c>
      <c r="K4730" s="11" t="str">
        <f t="shared" si="459"/>
        <v/>
      </c>
      <c r="L4730" s="4" t="str">
        <f>IF('DATA IMPORT'!M4730="","",'DATA IMPORT'!M4730)</f>
        <v/>
      </c>
      <c r="M4730" t="str">
        <f>IF('DATA IMPORT'!C4730="","",'DATA IMPORT'!C4730)</f>
        <v/>
      </c>
    </row>
    <row r="4731" spans="2:13" x14ac:dyDescent="0.2">
      <c r="B4731" t="str">
        <f t="shared" si="455"/>
        <v>#</v>
      </c>
      <c r="C4731">
        <f>COUNTIF(D4731:D$10001,D4731)</f>
        <v>5271</v>
      </c>
      <c r="D4731" t="str">
        <f t="shared" si="460"/>
        <v/>
      </c>
      <c r="E4731" t="str">
        <f>IF('DATA IMPORT'!E4731="","",'DATA IMPORT'!E4731)</f>
        <v/>
      </c>
      <c r="F4731" s="1" t="str">
        <f>IF('DATA IMPORT'!I4731="","",'DATA IMPORT'!I4731)</f>
        <v/>
      </c>
      <c r="G4731" s="11" t="str">
        <f t="shared" si="456"/>
        <v/>
      </c>
      <c r="H4731" s="11" t="str">
        <f t="shared" si="457"/>
        <v/>
      </c>
      <c r="I4731" s="1" t="str">
        <f>IF('DATA IMPORT'!G4731="","",'DATA IMPORT'!G4731)</f>
        <v/>
      </c>
      <c r="J4731" s="11" t="str">
        <f t="shared" si="458"/>
        <v/>
      </c>
      <c r="K4731" s="11" t="str">
        <f t="shared" si="459"/>
        <v/>
      </c>
      <c r="L4731" s="4" t="str">
        <f>IF('DATA IMPORT'!M4731="","",'DATA IMPORT'!M4731)</f>
        <v/>
      </c>
      <c r="M4731" t="str">
        <f>IF('DATA IMPORT'!C4731="","",'DATA IMPORT'!C4731)</f>
        <v/>
      </c>
    </row>
    <row r="4732" spans="2:13" x14ac:dyDescent="0.2">
      <c r="B4732" t="str">
        <f t="shared" si="455"/>
        <v>#</v>
      </c>
      <c r="C4732">
        <f>COUNTIF(D4732:D$10001,D4732)</f>
        <v>5270</v>
      </c>
      <c r="D4732" t="str">
        <f t="shared" si="460"/>
        <v/>
      </c>
      <c r="E4732" t="str">
        <f>IF('DATA IMPORT'!E4732="","",'DATA IMPORT'!E4732)</f>
        <v/>
      </c>
      <c r="F4732" s="1" t="str">
        <f>IF('DATA IMPORT'!I4732="","",'DATA IMPORT'!I4732)</f>
        <v/>
      </c>
      <c r="G4732" s="11" t="str">
        <f t="shared" si="456"/>
        <v/>
      </c>
      <c r="H4732" s="11" t="str">
        <f t="shared" si="457"/>
        <v/>
      </c>
      <c r="I4732" s="1" t="str">
        <f>IF('DATA IMPORT'!G4732="","",'DATA IMPORT'!G4732)</f>
        <v/>
      </c>
      <c r="J4732" s="11" t="str">
        <f t="shared" si="458"/>
        <v/>
      </c>
      <c r="K4732" s="11" t="str">
        <f t="shared" si="459"/>
        <v/>
      </c>
      <c r="L4732" s="4" t="str">
        <f>IF('DATA IMPORT'!M4732="","",'DATA IMPORT'!M4732)</f>
        <v/>
      </c>
      <c r="M4732" t="str">
        <f>IF('DATA IMPORT'!C4732="","",'DATA IMPORT'!C4732)</f>
        <v/>
      </c>
    </row>
    <row r="4733" spans="2:13" x14ac:dyDescent="0.2">
      <c r="B4733" t="str">
        <f t="shared" si="455"/>
        <v>#</v>
      </c>
      <c r="C4733">
        <f>COUNTIF(D4733:D$10001,D4733)</f>
        <v>5269</v>
      </c>
      <c r="D4733" t="str">
        <f t="shared" si="460"/>
        <v/>
      </c>
      <c r="E4733" t="str">
        <f>IF('DATA IMPORT'!E4733="","",'DATA IMPORT'!E4733)</f>
        <v/>
      </c>
      <c r="F4733" s="1" t="str">
        <f>IF('DATA IMPORT'!I4733="","",'DATA IMPORT'!I4733)</f>
        <v/>
      </c>
      <c r="G4733" s="11" t="str">
        <f t="shared" si="456"/>
        <v/>
      </c>
      <c r="H4733" s="11" t="str">
        <f t="shared" si="457"/>
        <v/>
      </c>
      <c r="I4733" s="1" t="str">
        <f>IF('DATA IMPORT'!G4733="","",'DATA IMPORT'!G4733)</f>
        <v/>
      </c>
      <c r="J4733" s="11" t="str">
        <f t="shared" si="458"/>
        <v/>
      </c>
      <c r="K4733" s="11" t="str">
        <f t="shared" si="459"/>
        <v/>
      </c>
      <c r="L4733" s="4" t="str">
        <f>IF('DATA IMPORT'!M4733="","",'DATA IMPORT'!M4733)</f>
        <v/>
      </c>
      <c r="M4733" t="str">
        <f>IF('DATA IMPORT'!C4733="","",'DATA IMPORT'!C4733)</f>
        <v/>
      </c>
    </row>
    <row r="4734" spans="2:13" x14ac:dyDescent="0.2">
      <c r="B4734" t="str">
        <f t="shared" si="455"/>
        <v>#</v>
      </c>
      <c r="C4734">
        <f>COUNTIF(D4734:D$10001,D4734)</f>
        <v>5268</v>
      </c>
      <c r="D4734" t="str">
        <f t="shared" si="460"/>
        <v/>
      </c>
      <c r="E4734" t="str">
        <f>IF('DATA IMPORT'!E4734="","",'DATA IMPORT'!E4734)</f>
        <v/>
      </c>
      <c r="F4734" s="1" t="str">
        <f>IF('DATA IMPORT'!I4734="","",'DATA IMPORT'!I4734)</f>
        <v/>
      </c>
      <c r="G4734" s="11" t="str">
        <f t="shared" si="456"/>
        <v/>
      </c>
      <c r="H4734" s="11" t="str">
        <f t="shared" si="457"/>
        <v/>
      </c>
      <c r="I4734" s="1" t="str">
        <f>IF('DATA IMPORT'!G4734="","",'DATA IMPORT'!G4734)</f>
        <v/>
      </c>
      <c r="J4734" s="11" t="str">
        <f t="shared" si="458"/>
        <v/>
      </c>
      <c r="K4734" s="11" t="str">
        <f t="shared" si="459"/>
        <v/>
      </c>
      <c r="L4734" s="4" t="str">
        <f>IF('DATA IMPORT'!M4734="","",'DATA IMPORT'!M4734)</f>
        <v/>
      </c>
      <c r="M4734" t="str">
        <f>IF('DATA IMPORT'!C4734="","",'DATA IMPORT'!C4734)</f>
        <v/>
      </c>
    </row>
    <row r="4735" spans="2:13" x14ac:dyDescent="0.2">
      <c r="B4735" t="str">
        <f t="shared" si="455"/>
        <v>#</v>
      </c>
      <c r="C4735">
        <f>COUNTIF(D4735:D$10001,D4735)</f>
        <v>5267</v>
      </c>
      <c r="D4735" t="str">
        <f t="shared" si="460"/>
        <v/>
      </c>
      <c r="E4735" t="str">
        <f>IF('DATA IMPORT'!E4735="","",'DATA IMPORT'!E4735)</f>
        <v/>
      </c>
      <c r="F4735" s="1" t="str">
        <f>IF('DATA IMPORT'!I4735="","",'DATA IMPORT'!I4735)</f>
        <v/>
      </c>
      <c r="G4735" s="11" t="str">
        <f t="shared" si="456"/>
        <v/>
      </c>
      <c r="H4735" s="11" t="str">
        <f t="shared" si="457"/>
        <v/>
      </c>
      <c r="I4735" s="1" t="str">
        <f>IF('DATA IMPORT'!G4735="","",'DATA IMPORT'!G4735)</f>
        <v/>
      </c>
      <c r="J4735" s="11" t="str">
        <f t="shared" si="458"/>
        <v/>
      </c>
      <c r="K4735" s="11" t="str">
        <f t="shared" si="459"/>
        <v/>
      </c>
      <c r="L4735" s="4" t="str">
        <f>IF('DATA IMPORT'!M4735="","",'DATA IMPORT'!M4735)</f>
        <v/>
      </c>
      <c r="M4735" t="str">
        <f>IF('DATA IMPORT'!C4735="","",'DATA IMPORT'!C4735)</f>
        <v/>
      </c>
    </row>
    <row r="4736" spans="2:13" x14ac:dyDescent="0.2">
      <c r="B4736" t="str">
        <f t="shared" si="455"/>
        <v>#</v>
      </c>
      <c r="C4736">
        <f>COUNTIF(D4736:D$10001,D4736)</f>
        <v>5266</v>
      </c>
      <c r="D4736" t="str">
        <f t="shared" si="460"/>
        <v/>
      </c>
      <c r="E4736" t="str">
        <f>IF('DATA IMPORT'!E4736="","",'DATA IMPORT'!E4736)</f>
        <v/>
      </c>
      <c r="F4736" s="1" t="str">
        <f>IF('DATA IMPORT'!I4736="","",'DATA IMPORT'!I4736)</f>
        <v/>
      </c>
      <c r="G4736" s="11" t="str">
        <f t="shared" si="456"/>
        <v/>
      </c>
      <c r="H4736" s="11" t="str">
        <f t="shared" si="457"/>
        <v/>
      </c>
      <c r="I4736" s="1" t="str">
        <f>IF('DATA IMPORT'!G4736="","",'DATA IMPORT'!G4736)</f>
        <v/>
      </c>
      <c r="J4736" s="11" t="str">
        <f t="shared" si="458"/>
        <v/>
      </c>
      <c r="K4736" s="11" t="str">
        <f t="shared" si="459"/>
        <v/>
      </c>
      <c r="L4736" s="4" t="str">
        <f>IF('DATA IMPORT'!M4736="","",'DATA IMPORT'!M4736)</f>
        <v/>
      </c>
      <c r="M4736" t="str">
        <f>IF('DATA IMPORT'!C4736="","",'DATA IMPORT'!C4736)</f>
        <v/>
      </c>
    </row>
    <row r="4737" spans="2:13" x14ac:dyDescent="0.2">
      <c r="B4737" t="str">
        <f t="shared" si="455"/>
        <v>#</v>
      </c>
      <c r="C4737">
        <f>COUNTIF(D4737:D$10001,D4737)</f>
        <v>5265</v>
      </c>
      <c r="D4737" t="str">
        <f t="shared" si="460"/>
        <v/>
      </c>
      <c r="E4737" t="str">
        <f>IF('DATA IMPORT'!E4737="","",'DATA IMPORT'!E4737)</f>
        <v/>
      </c>
      <c r="F4737" s="1" t="str">
        <f>IF('DATA IMPORT'!I4737="","",'DATA IMPORT'!I4737)</f>
        <v/>
      </c>
      <c r="G4737" s="11" t="str">
        <f t="shared" si="456"/>
        <v/>
      </c>
      <c r="H4737" s="11" t="str">
        <f t="shared" si="457"/>
        <v/>
      </c>
      <c r="I4737" s="1" t="str">
        <f>IF('DATA IMPORT'!G4737="","",'DATA IMPORT'!G4737)</f>
        <v/>
      </c>
      <c r="J4737" s="11" t="str">
        <f t="shared" si="458"/>
        <v/>
      </c>
      <c r="K4737" s="11" t="str">
        <f t="shared" si="459"/>
        <v/>
      </c>
      <c r="L4737" s="4" t="str">
        <f>IF('DATA IMPORT'!M4737="","",'DATA IMPORT'!M4737)</f>
        <v/>
      </c>
      <c r="M4737" t="str">
        <f>IF('DATA IMPORT'!C4737="","",'DATA IMPORT'!C4737)</f>
        <v/>
      </c>
    </row>
    <row r="4738" spans="2:13" x14ac:dyDescent="0.2">
      <c r="B4738" t="str">
        <f t="shared" si="455"/>
        <v>#</v>
      </c>
      <c r="C4738">
        <f>COUNTIF(D4738:D$10001,D4738)</f>
        <v>5264</v>
      </c>
      <c r="D4738" t="str">
        <f t="shared" si="460"/>
        <v/>
      </c>
      <c r="E4738" t="str">
        <f>IF('DATA IMPORT'!E4738="","",'DATA IMPORT'!E4738)</f>
        <v/>
      </c>
      <c r="F4738" s="1" t="str">
        <f>IF('DATA IMPORT'!I4738="","",'DATA IMPORT'!I4738)</f>
        <v/>
      </c>
      <c r="G4738" s="11" t="str">
        <f t="shared" si="456"/>
        <v/>
      </c>
      <c r="H4738" s="11" t="str">
        <f t="shared" si="457"/>
        <v/>
      </c>
      <c r="I4738" s="1" t="str">
        <f>IF('DATA IMPORT'!G4738="","",'DATA IMPORT'!G4738)</f>
        <v/>
      </c>
      <c r="J4738" s="11" t="str">
        <f t="shared" si="458"/>
        <v/>
      </c>
      <c r="K4738" s="11" t="str">
        <f t="shared" si="459"/>
        <v/>
      </c>
      <c r="L4738" s="4" t="str">
        <f>IF('DATA IMPORT'!M4738="","",'DATA IMPORT'!M4738)</f>
        <v/>
      </c>
      <c r="M4738" t="str">
        <f>IF('DATA IMPORT'!C4738="","",'DATA IMPORT'!C4738)</f>
        <v/>
      </c>
    </row>
    <row r="4739" spans="2:13" x14ac:dyDescent="0.2">
      <c r="B4739" t="str">
        <f t="shared" ref="B4739:B4802" si="461">IF(C4739=1,D4739,"#")</f>
        <v>#</v>
      </c>
      <c r="C4739">
        <f>COUNTIF(D4739:D$10001,D4739)</f>
        <v>5263</v>
      </c>
      <c r="D4739" t="str">
        <f t="shared" si="460"/>
        <v/>
      </c>
      <c r="E4739" t="str">
        <f>IF('DATA IMPORT'!E4739="","",'DATA IMPORT'!E4739)</f>
        <v/>
      </c>
      <c r="F4739" s="1" t="str">
        <f>IF('DATA IMPORT'!I4739="","",'DATA IMPORT'!I4739)</f>
        <v/>
      </c>
      <c r="G4739" s="11" t="str">
        <f t="shared" ref="G4739:G4802" si="462">IF(F4739="","",MONTH(F4739))</f>
        <v/>
      </c>
      <c r="H4739" s="11" t="str">
        <f t="shared" ref="H4739:H4802" si="463">IF(F4739="","",YEAR(F4739))</f>
        <v/>
      </c>
      <c r="I4739" s="1" t="str">
        <f>IF('DATA IMPORT'!G4739="","",'DATA IMPORT'!G4739)</f>
        <v/>
      </c>
      <c r="J4739" s="11" t="str">
        <f t="shared" ref="J4739:J4802" si="464">IF(I4739="","",MONTH(I4739))</f>
        <v/>
      </c>
      <c r="K4739" s="11" t="str">
        <f t="shared" ref="K4739:K4802" si="465">IF(I4739="","",YEAR(I4739))</f>
        <v/>
      </c>
      <c r="L4739" s="4" t="str">
        <f>IF('DATA IMPORT'!M4739="","",'DATA IMPORT'!M4739)</f>
        <v/>
      </c>
      <c r="M4739" t="str">
        <f>IF('DATA IMPORT'!C4739="","",'DATA IMPORT'!C4739)</f>
        <v/>
      </c>
    </row>
    <row r="4740" spans="2:13" x14ac:dyDescent="0.2">
      <c r="B4740" t="str">
        <f t="shared" si="461"/>
        <v>#</v>
      </c>
      <c r="C4740">
        <f>COUNTIF(D4740:D$10001,D4740)</f>
        <v>5262</v>
      </c>
      <c r="D4740" t="str">
        <f t="shared" si="460"/>
        <v/>
      </c>
      <c r="E4740" t="str">
        <f>IF('DATA IMPORT'!E4740="","",'DATA IMPORT'!E4740)</f>
        <v/>
      </c>
      <c r="F4740" s="1" t="str">
        <f>IF('DATA IMPORT'!I4740="","",'DATA IMPORT'!I4740)</f>
        <v/>
      </c>
      <c r="G4740" s="11" t="str">
        <f t="shared" si="462"/>
        <v/>
      </c>
      <c r="H4740" s="11" t="str">
        <f t="shared" si="463"/>
        <v/>
      </c>
      <c r="I4740" s="1" t="str">
        <f>IF('DATA IMPORT'!G4740="","",'DATA IMPORT'!G4740)</f>
        <v/>
      </c>
      <c r="J4740" s="11" t="str">
        <f t="shared" si="464"/>
        <v/>
      </c>
      <c r="K4740" s="11" t="str">
        <f t="shared" si="465"/>
        <v/>
      </c>
      <c r="L4740" s="4" t="str">
        <f>IF('DATA IMPORT'!M4740="","",'DATA IMPORT'!M4740)</f>
        <v/>
      </c>
      <c r="M4740" t="str">
        <f>IF('DATA IMPORT'!C4740="","",'DATA IMPORT'!C4740)</f>
        <v/>
      </c>
    </row>
    <row r="4741" spans="2:13" x14ac:dyDescent="0.2">
      <c r="B4741" t="str">
        <f t="shared" si="461"/>
        <v>#</v>
      </c>
      <c r="C4741">
        <f>COUNTIF(D4741:D$10001,D4741)</f>
        <v>5261</v>
      </c>
      <c r="D4741" t="str">
        <f t="shared" si="460"/>
        <v/>
      </c>
      <c r="E4741" t="str">
        <f>IF('DATA IMPORT'!E4741="","",'DATA IMPORT'!E4741)</f>
        <v/>
      </c>
      <c r="F4741" s="1" t="str">
        <f>IF('DATA IMPORT'!I4741="","",'DATA IMPORT'!I4741)</f>
        <v/>
      </c>
      <c r="G4741" s="11" t="str">
        <f t="shared" si="462"/>
        <v/>
      </c>
      <c r="H4741" s="11" t="str">
        <f t="shared" si="463"/>
        <v/>
      </c>
      <c r="I4741" s="1" t="str">
        <f>IF('DATA IMPORT'!G4741="","",'DATA IMPORT'!G4741)</f>
        <v/>
      </c>
      <c r="J4741" s="11" t="str">
        <f t="shared" si="464"/>
        <v/>
      </c>
      <c r="K4741" s="11" t="str">
        <f t="shared" si="465"/>
        <v/>
      </c>
      <c r="L4741" s="4" t="str">
        <f>IF('DATA IMPORT'!M4741="","",'DATA IMPORT'!M4741)</f>
        <v/>
      </c>
      <c r="M4741" t="str">
        <f>IF('DATA IMPORT'!C4741="","",'DATA IMPORT'!C4741)</f>
        <v/>
      </c>
    </row>
    <row r="4742" spans="2:13" x14ac:dyDescent="0.2">
      <c r="B4742" t="str">
        <f t="shared" si="461"/>
        <v>#</v>
      </c>
      <c r="C4742">
        <f>COUNTIF(D4742:D$10001,D4742)</f>
        <v>5260</v>
      </c>
      <c r="D4742" t="str">
        <f t="shared" si="460"/>
        <v/>
      </c>
      <c r="E4742" t="str">
        <f>IF('DATA IMPORT'!E4742="","",'DATA IMPORT'!E4742)</f>
        <v/>
      </c>
      <c r="F4742" s="1" t="str">
        <f>IF('DATA IMPORT'!I4742="","",'DATA IMPORT'!I4742)</f>
        <v/>
      </c>
      <c r="G4742" s="11" t="str">
        <f t="shared" si="462"/>
        <v/>
      </c>
      <c r="H4742" s="11" t="str">
        <f t="shared" si="463"/>
        <v/>
      </c>
      <c r="I4742" s="1" t="str">
        <f>IF('DATA IMPORT'!G4742="","",'DATA IMPORT'!G4742)</f>
        <v/>
      </c>
      <c r="J4742" s="11" t="str">
        <f t="shared" si="464"/>
        <v/>
      </c>
      <c r="K4742" s="11" t="str">
        <f t="shared" si="465"/>
        <v/>
      </c>
      <c r="L4742" s="4" t="str">
        <f>IF('DATA IMPORT'!M4742="","",'DATA IMPORT'!M4742)</f>
        <v/>
      </c>
      <c r="M4742" t="str">
        <f>IF('DATA IMPORT'!C4742="","",'DATA IMPORT'!C4742)</f>
        <v/>
      </c>
    </row>
    <row r="4743" spans="2:13" x14ac:dyDescent="0.2">
      <c r="B4743" t="str">
        <f t="shared" si="461"/>
        <v>#</v>
      </c>
      <c r="C4743">
        <f>COUNTIF(D4743:D$10001,D4743)</f>
        <v>5259</v>
      </c>
      <c r="D4743" t="str">
        <f t="shared" si="460"/>
        <v/>
      </c>
      <c r="E4743" t="str">
        <f>IF('DATA IMPORT'!E4743="","",'DATA IMPORT'!E4743)</f>
        <v/>
      </c>
      <c r="F4743" s="1" t="str">
        <f>IF('DATA IMPORT'!I4743="","",'DATA IMPORT'!I4743)</f>
        <v/>
      </c>
      <c r="G4743" s="11" t="str">
        <f t="shared" si="462"/>
        <v/>
      </c>
      <c r="H4743" s="11" t="str">
        <f t="shared" si="463"/>
        <v/>
      </c>
      <c r="I4743" s="1" t="str">
        <f>IF('DATA IMPORT'!G4743="","",'DATA IMPORT'!G4743)</f>
        <v/>
      </c>
      <c r="J4743" s="11" t="str">
        <f t="shared" si="464"/>
        <v/>
      </c>
      <c r="K4743" s="11" t="str">
        <f t="shared" si="465"/>
        <v/>
      </c>
      <c r="L4743" s="4" t="str">
        <f>IF('DATA IMPORT'!M4743="","",'DATA IMPORT'!M4743)</f>
        <v/>
      </c>
      <c r="M4743" t="str">
        <f>IF('DATA IMPORT'!C4743="","",'DATA IMPORT'!C4743)</f>
        <v/>
      </c>
    </row>
    <row r="4744" spans="2:13" x14ac:dyDescent="0.2">
      <c r="B4744" t="str">
        <f t="shared" si="461"/>
        <v>#</v>
      </c>
      <c r="C4744">
        <f>COUNTIF(D4744:D$10001,D4744)</f>
        <v>5258</v>
      </c>
      <c r="D4744" t="str">
        <f t="shared" si="460"/>
        <v/>
      </c>
      <c r="E4744" t="str">
        <f>IF('DATA IMPORT'!E4744="","",'DATA IMPORT'!E4744)</f>
        <v/>
      </c>
      <c r="F4744" s="1" t="str">
        <f>IF('DATA IMPORT'!I4744="","",'DATA IMPORT'!I4744)</f>
        <v/>
      </c>
      <c r="G4744" s="11" t="str">
        <f t="shared" si="462"/>
        <v/>
      </c>
      <c r="H4744" s="11" t="str">
        <f t="shared" si="463"/>
        <v/>
      </c>
      <c r="I4744" s="1" t="str">
        <f>IF('DATA IMPORT'!G4744="","",'DATA IMPORT'!G4744)</f>
        <v/>
      </c>
      <c r="J4744" s="11" t="str">
        <f t="shared" si="464"/>
        <v/>
      </c>
      <c r="K4744" s="11" t="str">
        <f t="shared" si="465"/>
        <v/>
      </c>
      <c r="L4744" s="4" t="str">
        <f>IF('DATA IMPORT'!M4744="","",'DATA IMPORT'!M4744)</f>
        <v/>
      </c>
      <c r="M4744" t="str">
        <f>IF('DATA IMPORT'!C4744="","",'DATA IMPORT'!C4744)</f>
        <v/>
      </c>
    </row>
    <row r="4745" spans="2:13" x14ac:dyDescent="0.2">
      <c r="B4745" t="str">
        <f t="shared" si="461"/>
        <v>#</v>
      </c>
      <c r="C4745">
        <f>COUNTIF(D4745:D$10001,D4745)</f>
        <v>5257</v>
      </c>
      <c r="D4745" t="str">
        <f t="shared" si="460"/>
        <v/>
      </c>
      <c r="E4745" t="str">
        <f>IF('DATA IMPORT'!E4745="","",'DATA IMPORT'!E4745)</f>
        <v/>
      </c>
      <c r="F4745" s="1" t="str">
        <f>IF('DATA IMPORT'!I4745="","",'DATA IMPORT'!I4745)</f>
        <v/>
      </c>
      <c r="G4745" s="11" t="str">
        <f t="shared" si="462"/>
        <v/>
      </c>
      <c r="H4745" s="11" t="str">
        <f t="shared" si="463"/>
        <v/>
      </c>
      <c r="I4745" s="1" t="str">
        <f>IF('DATA IMPORT'!G4745="","",'DATA IMPORT'!G4745)</f>
        <v/>
      </c>
      <c r="J4745" s="11" t="str">
        <f t="shared" si="464"/>
        <v/>
      </c>
      <c r="K4745" s="11" t="str">
        <f t="shared" si="465"/>
        <v/>
      </c>
      <c r="L4745" s="4" t="str">
        <f>IF('DATA IMPORT'!M4745="","",'DATA IMPORT'!M4745)</f>
        <v/>
      </c>
      <c r="M4745" t="str">
        <f>IF('DATA IMPORT'!C4745="","",'DATA IMPORT'!C4745)</f>
        <v/>
      </c>
    </row>
    <row r="4746" spans="2:13" x14ac:dyDescent="0.2">
      <c r="B4746" t="str">
        <f t="shared" si="461"/>
        <v>#</v>
      </c>
      <c r="C4746">
        <f>COUNTIF(D4746:D$10001,D4746)</f>
        <v>5256</v>
      </c>
      <c r="D4746" t="str">
        <f t="shared" si="460"/>
        <v/>
      </c>
      <c r="E4746" t="str">
        <f>IF('DATA IMPORT'!E4746="","",'DATA IMPORT'!E4746)</f>
        <v/>
      </c>
      <c r="F4746" s="1" t="str">
        <f>IF('DATA IMPORT'!I4746="","",'DATA IMPORT'!I4746)</f>
        <v/>
      </c>
      <c r="G4746" s="11" t="str">
        <f t="shared" si="462"/>
        <v/>
      </c>
      <c r="H4746" s="11" t="str">
        <f t="shared" si="463"/>
        <v/>
      </c>
      <c r="I4746" s="1" t="str">
        <f>IF('DATA IMPORT'!G4746="","",'DATA IMPORT'!G4746)</f>
        <v/>
      </c>
      <c r="J4746" s="11" t="str">
        <f t="shared" si="464"/>
        <v/>
      </c>
      <c r="K4746" s="11" t="str">
        <f t="shared" si="465"/>
        <v/>
      </c>
      <c r="L4746" s="4" t="str">
        <f>IF('DATA IMPORT'!M4746="","",'DATA IMPORT'!M4746)</f>
        <v/>
      </c>
      <c r="M4746" t="str">
        <f>IF('DATA IMPORT'!C4746="","",'DATA IMPORT'!C4746)</f>
        <v/>
      </c>
    </row>
    <row r="4747" spans="2:13" x14ac:dyDescent="0.2">
      <c r="B4747" t="str">
        <f t="shared" si="461"/>
        <v>#</v>
      </c>
      <c r="C4747">
        <f>COUNTIF(D4747:D$10001,D4747)</f>
        <v>5255</v>
      </c>
      <c r="D4747" t="str">
        <f t="shared" si="460"/>
        <v/>
      </c>
      <c r="E4747" t="str">
        <f>IF('DATA IMPORT'!E4747="","",'DATA IMPORT'!E4747)</f>
        <v/>
      </c>
      <c r="F4747" s="1" t="str">
        <f>IF('DATA IMPORT'!I4747="","",'DATA IMPORT'!I4747)</f>
        <v/>
      </c>
      <c r="G4747" s="11" t="str">
        <f t="shared" si="462"/>
        <v/>
      </c>
      <c r="H4747" s="11" t="str">
        <f t="shared" si="463"/>
        <v/>
      </c>
      <c r="I4747" s="1" t="str">
        <f>IF('DATA IMPORT'!G4747="","",'DATA IMPORT'!G4747)</f>
        <v/>
      </c>
      <c r="J4747" s="11" t="str">
        <f t="shared" si="464"/>
        <v/>
      </c>
      <c r="K4747" s="11" t="str">
        <f t="shared" si="465"/>
        <v/>
      </c>
      <c r="L4747" s="4" t="str">
        <f>IF('DATA IMPORT'!M4747="","",'DATA IMPORT'!M4747)</f>
        <v/>
      </c>
      <c r="M4747" t="str">
        <f>IF('DATA IMPORT'!C4747="","",'DATA IMPORT'!C4747)</f>
        <v/>
      </c>
    </row>
    <row r="4748" spans="2:13" x14ac:dyDescent="0.2">
      <c r="B4748" t="str">
        <f t="shared" si="461"/>
        <v>#</v>
      </c>
      <c r="C4748">
        <f>COUNTIF(D4748:D$10001,D4748)</f>
        <v>5254</v>
      </c>
      <c r="D4748" t="str">
        <f t="shared" si="460"/>
        <v/>
      </c>
      <c r="E4748" t="str">
        <f>IF('DATA IMPORT'!E4748="","",'DATA IMPORT'!E4748)</f>
        <v/>
      </c>
      <c r="F4748" s="1" t="str">
        <f>IF('DATA IMPORT'!I4748="","",'DATA IMPORT'!I4748)</f>
        <v/>
      </c>
      <c r="G4748" s="11" t="str">
        <f t="shared" si="462"/>
        <v/>
      </c>
      <c r="H4748" s="11" t="str">
        <f t="shared" si="463"/>
        <v/>
      </c>
      <c r="I4748" s="1" t="str">
        <f>IF('DATA IMPORT'!G4748="","",'DATA IMPORT'!G4748)</f>
        <v/>
      </c>
      <c r="J4748" s="11" t="str">
        <f t="shared" si="464"/>
        <v/>
      </c>
      <c r="K4748" s="11" t="str">
        <f t="shared" si="465"/>
        <v/>
      </c>
      <c r="L4748" s="4" t="str">
        <f>IF('DATA IMPORT'!M4748="","",'DATA IMPORT'!M4748)</f>
        <v/>
      </c>
      <c r="M4748" t="str">
        <f>IF('DATA IMPORT'!C4748="","",'DATA IMPORT'!C4748)</f>
        <v/>
      </c>
    </row>
    <row r="4749" spans="2:13" x14ac:dyDescent="0.2">
      <c r="B4749" t="str">
        <f t="shared" si="461"/>
        <v>#</v>
      </c>
      <c r="C4749">
        <f>COUNTIF(D4749:D$10001,D4749)</f>
        <v>5253</v>
      </c>
      <c r="D4749" t="str">
        <f t="shared" si="460"/>
        <v/>
      </c>
      <c r="E4749" t="str">
        <f>IF('DATA IMPORT'!E4749="","",'DATA IMPORT'!E4749)</f>
        <v/>
      </c>
      <c r="F4749" s="1" t="str">
        <f>IF('DATA IMPORT'!I4749="","",'DATA IMPORT'!I4749)</f>
        <v/>
      </c>
      <c r="G4749" s="11" t="str">
        <f t="shared" si="462"/>
        <v/>
      </c>
      <c r="H4749" s="11" t="str">
        <f t="shared" si="463"/>
        <v/>
      </c>
      <c r="I4749" s="1" t="str">
        <f>IF('DATA IMPORT'!G4749="","",'DATA IMPORT'!G4749)</f>
        <v/>
      </c>
      <c r="J4749" s="11" t="str">
        <f t="shared" si="464"/>
        <v/>
      </c>
      <c r="K4749" s="11" t="str">
        <f t="shared" si="465"/>
        <v/>
      </c>
      <c r="L4749" s="4" t="str">
        <f>IF('DATA IMPORT'!M4749="","",'DATA IMPORT'!M4749)</f>
        <v/>
      </c>
      <c r="M4749" t="str">
        <f>IF('DATA IMPORT'!C4749="","",'DATA IMPORT'!C4749)</f>
        <v/>
      </c>
    </row>
    <row r="4750" spans="2:13" x14ac:dyDescent="0.2">
      <c r="B4750" t="str">
        <f t="shared" si="461"/>
        <v>#</v>
      </c>
      <c r="C4750">
        <f>COUNTIF(D4750:D$10001,D4750)</f>
        <v>5252</v>
      </c>
      <c r="D4750" t="str">
        <f t="shared" si="460"/>
        <v/>
      </c>
      <c r="E4750" t="str">
        <f>IF('DATA IMPORT'!E4750="","",'DATA IMPORT'!E4750)</f>
        <v/>
      </c>
      <c r="F4750" s="1" t="str">
        <f>IF('DATA IMPORT'!I4750="","",'DATA IMPORT'!I4750)</f>
        <v/>
      </c>
      <c r="G4750" s="11" t="str">
        <f t="shared" si="462"/>
        <v/>
      </c>
      <c r="H4750" s="11" t="str">
        <f t="shared" si="463"/>
        <v/>
      </c>
      <c r="I4750" s="1" t="str">
        <f>IF('DATA IMPORT'!G4750="","",'DATA IMPORT'!G4750)</f>
        <v/>
      </c>
      <c r="J4750" s="11" t="str">
        <f t="shared" si="464"/>
        <v/>
      </c>
      <c r="K4750" s="11" t="str">
        <f t="shared" si="465"/>
        <v/>
      </c>
      <c r="L4750" s="4" t="str">
        <f>IF('DATA IMPORT'!M4750="","",'DATA IMPORT'!M4750)</f>
        <v/>
      </c>
      <c r="M4750" t="str">
        <f>IF('DATA IMPORT'!C4750="","",'DATA IMPORT'!C4750)</f>
        <v/>
      </c>
    </row>
    <row r="4751" spans="2:13" x14ac:dyDescent="0.2">
      <c r="B4751" t="str">
        <f t="shared" si="461"/>
        <v>#</v>
      </c>
      <c r="C4751">
        <f>COUNTIF(D4751:D$10001,D4751)</f>
        <v>5251</v>
      </c>
      <c r="D4751" t="str">
        <f t="shared" si="460"/>
        <v/>
      </c>
      <c r="E4751" t="str">
        <f>IF('DATA IMPORT'!E4751="","",'DATA IMPORT'!E4751)</f>
        <v/>
      </c>
      <c r="F4751" s="1" t="str">
        <f>IF('DATA IMPORT'!I4751="","",'DATA IMPORT'!I4751)</f>
        <v/>
      </c>
      <c r="G4751" s="11" t="str">
        <f t="shared" si="462"/>
        <v/>
      </c>
      <c r="H4751" s="11" t="str">
        <f t="shared" si="463"/>
        <v/>
      </c>
      <c r="I4751" s="1" t="str">
        <f>IF('DATA IMPORT'!G4751="","",'DATA IMPORT'!G4751)</f>
        <v/>
      </c>
      <c r="J4751" s="11" t="str">
        <f t="shared" si="464"/>
        <v/>
      </c>
      <c r="K4751" s="11" t="str">
        <f t="shared" si="465"/>
        <v/>
      </c>
      <c r="L4751" s="4" t="str">
        <f>IF('DATA IMPORT'!M4751="","",'DATA IMPORT'!M4751)</f>
        <v/>
      </c>
      <c r="M4751" t="str">
        <f>IF('DATA IMPORT'!C4751="","",'DATA IMPORT'!C4751)</f>
        <v/>
      </c>
    </row>
    <row r="4752" spans="2:13" x14ac:dyDescent="0.2">
      <c r="B4752" t="str">
        <f t="shared" si="461"/>
        <v>#</v>
      </c>
      <c r="C4752">
        <f>COUNTIF(D4752:D$10001,D4752)</f>
        <v>5250</v>
      </c>
      <c r="D4752" t="str">
        <f t="shared" si="460"/>
        <v/>
      </c>
      <c r="E4752" t="str">
        <f>IF('DATA IMPORT'!E4752="","",'DATA IMPORT'!E4752)</f>
        <v/>
      </c>
      <c r="F4752" s="1" t="str">
        <f>IF('DATA IMPORT'!I4752="","",'DATA IMPORT'!I4752)</f>
        <v/>
      </c>
      <c r="G4752" s="11" t="str">
        <f t="shared" si="462"/>
        <v/>
      </c>
      <c r="H4752" s="11" t="str">
        <f t="shared" si="463"/>
        <v/>
      </c>
      <c r="I4752" s="1" t="str">
        <f>IF('DATA IMPORT'!G4752="","",'DATA IMPORT'!G4752)</f>
        <v/>
      </c>
      <c r="J4752" s="11" t="str">
        <f t="shared" si="464"/>
        <v/>
      </c>
      <c r="K4752" s="11" t="str">
        <f t="shared" si="465"/>
        <v/>
      </c>
      <c r="L4752" s="4" t="str">
        <f>IF('DATA IMPORT'!M4752="","",'DATA IMPORT'!M4752)</f>
        <v/>
      </c>
      <c r="M4752" t="str">
        <f>IF('DATA IMPORT'!C4752="","",'DATA IMPORT'!C4752)</f>
        <v/>
      </c>
    </row>
    <row r="4753" spans="2:13" x14ac:dyDescent="0.2">
      <c r="B4753" t="str">
        <f t="shared" si="461"/>
        <v>#</v>
      </c>
      <c r="C4753">
        <f>COUNTIF(D4753:D$10001,D4753)</f>
        <v>5249</v>
      </c>
      <c r="D4753" t="str">
        <f t="shared" si="460"/>
        <v/>
      </c>
      <c r="E4753" t="str">
        <f>IF('DATA IMPORT'!E4753="","",'DATA IMPORT'!E4753)</f>
        <v/>
      </c>
      <c r="F4753" s="1" t="str">
        <f>IF('DATA IMPORT'!I4753="","",'DATA IMPORT'!I4753)</f>
        <v/>
      </c>
      <c r="G4753" s="11" t="str">
        <f t="shared" si="462"/>
        <v/>
      </c>
      <c r="H4753" s="11" t="str">
        <f t="shared" si="463"/>
        <v/>
      </c>
      <c r="I4753" s="1" t="str">
        <f>IF('DATA IMPORT'!G4753="","",'DATA IMPORT'!G4753)</f>
        <v/>
      </c>
      <c r="J4753" s="11" t="str">
        <f t="shared" si="464"/>
        <v/>
      </c>
      <c r="K4753" s="11" t="str">
        <f t="shared" si="465"/>
        <v/>
      </c>
      <c r="L4753" s="4" t="str">
        <f>IF('DATA IMPORT'!M4753="","",'DATA IMPORT'!M4753)</f>
        <v/>
      </c>
      <c r="M4753" t="str">
        <f>IF('DATA IMPORT'!C4753="","",'DATA IMPORT'!C4753)</f>
        <v/>
      </c>
    </row>
    <row r="4754" spans="2:13" x14ac:dyDescent="0.2">
      <c r="B4754" t="str">
        <f t="shared" si="461"/>
        <v>#</v>
      </c>
      <c r="C4754">
        <f>COUNTIF(D4754:D$10001,D4754)</f>
        <v>5248</v>
      </c>
      <c r="D4754" t="str">
        <f t="shared" si="460"/>
        <v/>
      </c>
      <c r="E4754" t="str">
        <f>IF('DATA IMPORT'!E4754="","",'DATA IMPORT'!E4754)</f>
        <v/>
      </c>
      <c r="F4754" s="1" t="str">
        <f>IF('DATA IMPORT'!I4754="","",'DATA IMPORT'!I4754)</f>
        <v/>
      </c>
      <c r="G4754" s="11" t="str">
        <f t="shared" si="462"/>
        <v/>
      </c>
      <c r="H4754" s="11" t="str">
        <f t="shared" si="463"/>
        <v/>
      </c>
      <c r="I4754" s="1" t="str">
        <f>IF('DATA IMPORT'!G4754="","",'DATA IMPORT'!G4754)</f>
        <v/>
      </c>
      <c r="J4754" s="11" t="str">
        <f t="shared" si="464"/>
        <v/>
      </c>
      <c r="K4754" s="11" t="str">
        <f t="shared" si="465"/>
        <v/>
      </c>
      <c r="L4754" s="4" t="str">
        <f>IF('DATA IMPORT'!M4754="","",'DATA IMPORT'!M4754)</f>
        <v/>
      </c>
      <c r="M4754" t="str">
        <f>IF('DATA IMPORT'!C4754="","",'DATA IMPORT'!C4754)</f>
        <v/>
      </c>
    </row>
    <row r="4755" spans="2:13" x14ac:dyDescent="0.2">
      <c r="B4755" t="str">
        <f t="shared" si="461"/>
        <v>#</v>
      </c>
      <c r="C4755">
        <f>COUNTIF(D4755:D$10001,D4755)</f>
        <v>5247</v>
      </c>
      <c r="D4755" t="str">
        <f t="shared" si="460"/>
        <v/>
      </c>
      <c r="E4755" t="str">
        <f>IF('DATA IMPORT'!E4755="","",'DATA IMPORT'!E4755)</f>
        <v/>
      </c>
      <c r="F4755" s="1" t="str">
        <f>IF('DATA IMPORT'!I4755="","",'DATA IMPORT'!I4755)</f>
        <v/>
      </c>
      <c r="G4755" s="11" t="str">
        <f t="shared" si="462"/>
        <v/>
      </c>
      <c r="H4755" s="11" t="str">
        <f t="shared" si="463"/>
        <v/>
      </c>
      <c r="I4755" s="1" t="str">
        <f>IF('DATA IMPORT'!G4755="","",'DATA IMPORT'!G4755)</f>
        <v/>
      </c>
      <c r="J4755" s="11" t="str">
        <f t="shared" si="464"/>
        <v/>
      </c>
      <c r="K4755" s="11" t="str">
        <f t="shared" si="465"/>
        <v/>
      </c>
      <c r="L4755" s="4" t="str">
        <f>IF('DATA IMPORT'!M4755="","",'DATA IMPORT'!M4755)</f>
        <v/>
      </c>
      <c r="M4755" t="str">
        <f>IF('DATA IMPORT'!C4755="","",'DATA IMPORT'!C4755)</f>
        <v/>
      </c>
    </row>
    <row r="4756" spans="2:13" x14ac:dyDescent="0.2">
      <c r="B4756" t="str">
        <f t="shared" si="461"/>
        <v>#</v>
      </c>
      <c r="C4756">
        <f>COUNTIF(D4756:D$10001,D4756)</f>
        <v>5246</v>
      </c>
      <c r="D4756" t="str">
        <f t="shared" si="460"/>
        <v/>
      </c>
      <c r="E4756" t="str">
        <f>IF('DATA IMPORT'!E4756="","",'DATA IMPORT'!E4756)</f>
        <v/>
      </c>
      <c r="F4756" s="1" t="str">
        <f>IF('DATA IMPORT'!I4756="","",'DATA IMPORT'!I4756)</f>
        <v/>
      </c>
      <c r="G4756" s="11" t="str">
        <f t="shared" si="462"/>
        <v/>
      </c>
      <c r="H4756" s="11" t="str">
        <f t="shared" si="463"/>
        <v/>
      </c>
      <c r="I4756" s="1" t="str">
        <f>IF('DATA IMPORT'!G4756="","",'DATA IMPORT'!G4756)</f>
        <v/>
      </c>
      <c r="J4756" s="11" t="str">
        <f t="shared" si="464"/>
        <v/>
      </c>
      <c r="K4756" s="11" t="str">
        <f t="shared" si="465"/>
        <v/>
      </c>
      <c r="L4756" s="4" t="str">
        <f>IF('DATA IMPORT'!M4756="","",'DATA IMPORT'!M4756)</f>
        <v/>
      </c>
      <c r="M4756" t="str">
        <f>IF('DATA IMPORT'!C4756="","",'DATA IMPORT'!C4756)</f>
        <v/>
      </c>
    </row>
    <row r="4757" spans="2:13" x14ac:dyDescent="0.2">
      <c r="B4757" t="str">
        <f t="shared" si="461"/>
        <v>#</v>
      </c>
      <c r="C4757">
        <f>COUNTIF(D4757:D$10001,D4757)</f>
        <v>5245</v>
      </c>
      <c r="D4757" t="str">
        <f t="shared" si="460"/>
        <v/>
      </c>
      <c r="E4757" t="str">
        <f>IF('DATA IMPORT'!E4757="","",'DATA IMPORT'!E4757)</f>
        <v/>
      </c>
      <c r="F4757" s="1" t="str">
        <f>IF('DATA IMPORT'!I4757="","",'DATA IMPORT'!I4757)</f>
        <v/>
      </c>
      <c r="G4757" s="11" t="str">
        <f t="shared" si="462"/>
        <v/>
      </c>
      <c r="H4757" s="11" t="str">
        <f t="shared" si="463"/>
        <v/>
      </c>
      <c r="I4757" s="1" t="str">
        <f>IF('DATA IMPORT'!G4757="","",'DATA IMPORT'!G4757)</f>
        <v/>
      </c>
      <c r="J4757" s="11" t="str">
        <f t="shared" si="464"/>
        <v/>
      </c>
      <c r="K4757" s="11" t="str">
        <f t="shared" si="465"/>
        <v/>
      </c>
      <c r="L4757" s="4" t="str">
        <f>IF('DATA IMPORT'!M4757="","",'DATA IMPORT'!M4757)</f>
        <v/>
      </c>
      <c r="M4757" t="str">
        <f>IF('DATA IMPORT'!C4757="","",'DATA IMPORT'!C4757)</f>
        <v/>
      </c>
    </row>
    <row r="4758" spans="2:13" x14ac:dyDescent="0.2">
      <c r="B4758" t="str">
        <f t="shared" si="461"/>
        <v>#</v>
      </c>
      <c r="C4758">
        <f>COUNTIF(D4758:D$10001,D4758)</f>
        <v>5244</v>
      </c>
      <c r="D4758" t="str">
        <f t="shared" si="460"/>
        <v/>
      </c>
      <c r="E4758" t="str">
        <f>IF('DATA IMPORT'!E4758="","",'DATA IMPORT'!E4758)</f>
        <v/>
      </c>
      <c r="F4758" s="1" t="str">
        <f>IF('DATA IMPORT'!I4758="","",'DATA IMPORT'!I4758)</f>
        <v/>
      </c>
      <c r="G4758" s="11" t="str">
        <f t="shared" si="462"/>
        <v/>
      </c>
      <c r="H4758" s="11" t="str">
        <f t="shared" si="463"/>
        <v/>
      </c>
      <c r="I4758" s="1" t="str">
        <f>IF('DATA IMPORT'!G4758="","",'DATA IMPORT'!G4758)</f>
        <v/>
      </c>
      <c r="J4758" s="11" t="str">
        <f t="shared" si="464"/>
        <v/>
      </c>
      <c r="K4758" s="11" t="str">
        <f t="shared" si="465"/>
        <v/>
      </c>
      <c r="L4758" s="4" t="str">
        <f>IF('DATA IMPORT'!M4758="","",'DATA IMPORT'!M4758)</f>
        <v/>
      </c>
      <c r="M4758" t="str">
        <f>IF('DATA IMPORT'!C4758="","",'DATA IMPORT'!C4758)</f>
        <v/>
      </c>
    </row>
    <row r="4759" spans="2:13" x14ac:dyDescent="0.2">
      <c r="B4759" t="str">
        <f t="shared" si="461"/>
        <v>#</v>
      </c>
      <c r="C4759">
        <f>COUNTIF(D4759:D$10001,D4759)</f>
        <v>5243</v>
      </c>
      <c r="D4759" t="str">
        <f t="shared" si="460"/>
        <v/>
      </c>
      <c r="E4759" t="str">
        <f>IF('DATA IMPORT'!E4759="","",'DATA IMPORT'!E4759)</f>
        <v/>
      </c>
      <c r="F4759" s="1" t="str">
        <f>IF('DATA IMPORT'!I4759="","",'DATA IMPORT'!I4759)</f>
        <v/>
      </c>
      <c r="G4759" s="11" t="str">
        <f t="shared" si="462"/>
        <v/>
      </c>
      <c r="H4759" s="11" t="str">
        <f t="shared" si="463"/>
        <v/>
      </c>
      <c r="I4759" s="1" t="str">
        <f>IF('DATA IMPORT'!G4759="","",'DATA IMPORT'!G4759)</f>
        <v/>
      </c>
      <c r="J4759" s="11" t="str">
        <f t="shared" si="464"/>
        <v/>
      </c>
      <c r="K4759" s="11" t="str">
        <f t="shared" si="465"/>
        <v/>
      </c>
      <c r="L4759" s="4" t="str">
        <f>IF('DATA IMPORT'!M4759="","",'DATA IMPORT'!M4759)</f>
        <v/>
      </c>
      <c r="M4759" t="str">
        <f>IF('DATA IMPORT'!C4759="","",'DATA IMPORT'!C4759)</f>
        <v/>
      </c>
    </row>
    <row r="4760" spans="2:13" x14ac:dyDescent="0.2">
      <c r="B4760" t="str">
        <f t="shared" si="461"/>
        <v>#</v>
      </c>
      <c r="C4760">
        <f>COUNTIF(D4760:D$10001,D4760)</f>
        <v>5242</v>
      </c>
      <c r="D4760" t="str">
        <f t="shared" si="460"/>
        <v/>
      </c>
      <c r="E4760" t="str">
        <f>IF('DATA IMPORT'!E4760="","",'DATA IMPORT'!E4760)</f>
        <v/>
      </c>
      <c r="F4760" s="1" t="str">
        <f>IF('DATA IMPORT'!I4760="","",'DATA IMPORT'!I4760)</f>
        <v/>
      </c>
      <c r="G4760" s="11" t="str">
        <f t="shared" si="462"/>
        <v/>
      </c>
      <c r="H4760" s="11" t="str">
        <f t="shared" si="463"/>
        <v/>
      </c>
      <c r="I4760" s="1" t="str">
        <f>IF('DATA IMPORT'!G4760="","",'DATA IMPORT'!G4760)</f>
        <v/>
      </c>
      <c r="J4760" s="11" t="str">
        <f t="shared" si="464"/>
        <v/>
      </c>
      <c r="K4760" s="11" t="str">
        <f t="shared" si="465"/>
        <v/>
      </c>
      <c r="L4760" s="4" t="str">
        <f>IF('DATA IMPORT'!M4760="","",'DATA IMPORT'!M4760)</f>
        <v/>
      </c>
      <c r="M4760" t="str">
        <f>IF('DATA IMPORT'!C4760="","",'DATA IMPORT'!C4760)</f>
        <v/>
      </c>
    </row>
    <row r="4761" spans="2:13" x14ac:dyDescent="0.2">
      <c r="B4761" t="str">
        <f t="shared" si="461"/>
        <v>#</v>
      </c>
      <c r="C4761">
        <f>COUNTIF(D4761:D$10001,D4761)</f>
        <v>5241</v>
      </c>
      <c r="D4761" t="str">
        <f t="shared" si="460"/>
        <v/>
      </c>
      <c r="E4761" t="str">
        <f>IF('DATA IMPORT'!E4761="","",'DATA IMPORT'!E4761)</f>
        <v/>
      </c>
      <c r="F4761" s="1" t="str">
        <f>IF('DATA IMPORT'!I4761="","",'DATA IMPORT'!I4761)</f>
        <v/>
      </c>
      <c r="G4761" s="11" t="str">
        <f t="shared" si="462"/>
        <v/>
      </c>
      <c r="H4761" s="11" t="str">
        <f t="shared" si="463"/>
        <v/>
      </c>
      <c r="I4761" s="1" t="str">
        <f>IF('DATA IMPORT'!G4761="","",'DATA IMPORT'!G4761)</f>
        <v/>
      </c>
      <c r="J4761" s="11" t="str">
        <f t="shared" si="464"/>
        <v/>
      </c>
      <c r="K4761" s="11" t="str">
        <f t="shared" si="465"/>
        <v/>
      </c>
      <c r="L4761" s="4" t="str">
        <f>IF('DATA IMPORT'!M4761="","",'DATA IMPORT'!M4761)</f>
        <v/>
      </c>
      <c r="M4761" t="str">
        <f>IF('DATA IMPORT'!C4761="","",'DATA IMPORT'!C4761)</f>
        <v/>
      </c>
    </row>
    <row r="4762" spans="2:13" x14ac:dyDescent="0.2">
      <c r="B4762" t="str">
        <f t="shared" si="461"/>
        <v>#</v>
      </c>
      <c r="C4762">
        <f>COUNTIF(D4762:D$10001,D4762)</f>
        <v>5240</v>
      </c>
      <c r="D4762" t="str">
        <f t="shared" si="460"/>
        <v/>
      </c>
      <c r="E4762" t="str">
        <f>IF('DATA IMPORT'!E4762="","",'DATA IMPORT'!E4762)</f>
        <v/>
      </c>
      <c r="F4762" s="1" t="str">
        <f>IF('DATA IMPORT'!I4762="","",'DATA IMPORT'!I4762)</f>
        <v/>
      </c>
      <c r="G4762" s="11" t="str">
        <f t="shared" si="462"/>
        <v/>
      </c>
      <c r="H4762" s="11" t="str">
        <f t="shared" si="463"/>
        <v/>
      </c>
      <c r="I4762" s="1" t="str">
        <f>IF('DATA IMPORT'!G4762="","",'DATA IMPORT'!G4762)</f>
        <v/>
      </c>
      <c r="J4762" s="11" t="str">
        <f t="shared" si="464"/>
        <v/>
      </c>
      <c r="K4762" s="11" t="str">
        <f t="shared" si="465"/>
        <v/>
      </c>
      <c r="L4762" s="4" t="str">
        <f>IF('DATA IMPORT'!M4762="","",'DATA IMPORT'!M4762)</f>
        <v/>
      </c>
      <c r="M4762" t="str">
        <f>IF('DATA IMPORT'!C4762="","",'DATA IMPORT'!C4762)</f>
        <v/>
      </c>
    </row>
    <row r="4763" spans="2:13" x14ac:dyDescent="0.2">
      <c r="B4763" t="str">
        <f t="shared" si="461"/>
        <v>#</v>
      </c>
      <c r="C4763">
        <f>COUNTIF(D4763:D$10001,D4763)</f>
        <v>5239</v>
      </c>
      <c r="D4763" t="str">
        <f t="shared" si="460"/>
        <v/>
      </c>
      <c r="E4763" t="str">
        <f>IF('DATA IMPORT'!E4763="","",'DATA IMPORT'!E4763)</f>
        <v/>
      </c>
      <c r="F4763" s="1" t="str">
        <f>IF('DATA IMPORT'!I4763="","",'DATA IMPORT'!I4763)</f>
        <v/>
      </c>
      <c r="G4763" s="11" t="str">
        <f t="shared" si="462"/>
        <v/>
      </c>
      <c r="H4763" s="11" t="str">
        <f t="shared" si="463"/>
        <v/>
      </c>
      <c r="I4763" s="1" t="str">
        <f>IF('DATA IMPORT'!G4763="","",'DATA IMPORT'!G4763)</f>
        <v/>
      </c>
      <c r="J4763" s="11" t="str">
        <f t="shared" si="464"/>
        <v/>
      </c>
      <c r="K4763" s="11" t="str">
        <f t="shared" si="465"/>
        <v/>
      </c>
      <c r="L4763" s="4" t="str">
        <f>IF('DATA IMPORT'!M4763="","",'DATA IMPORT'!M4763)</f>
        <v/>
      </c>
      <c r="M4763" t="str">
        <f>IF('DATA IMPORT'!C4763="","",'DATA IMPORT'!C4763)</f>
        <v/>
      </c>
    </row>
    <row r="4764" spans="2:13" x14ac:dyDescent="0.2">
      <c r="B4764" t="str">
        <f t="shared" si="461"/>
        <v>#</v>
      </c>
      <c r="C4764">
        <f>COUNTIF(D4764:D$10001,D4764)</f>
        <v>5238</v>
      </c>
      <c r="D4764" t="str">
        <f t="shared" ref="D4764:D4827" si="466">IF(E4764="","",MATCH(E4764,$E$2:$E$1048576,0))</f>
        <v/>
      </c>
      <c r="E4764" t="str">
        <f>IF('DATA IMPORT'!E4764="","",'DATA IMPORT'!E4764)</f>
        <v/>
      </c>
      <c r="F4764" s="1" t="str">
        <f>IF('DATA IMPORT'!I4764="","",'DATA IMPORT'!I4764)</f>
        <v/>
      </c>
      <c r="G4764" s="11" t="str">
        <f t="shared" si="462"/>
        <v/>
      </c>
      <c r="H4764" s="11" t="str">
        <f t="shared" si="463"/>
        <v/>
      </c>
      <c r="I4764" s="1" t="str">
        <f>IF('DATA IMPORT'!G4764="","",'DATA IMPORT'!G4764)</f>
        <v/>
      </c>
      <c r="J4764" s="11" t="str">
        <f t="shared" si="464"/>
        <v/>
      </c>
      <c r="K4764" s="11" t="str">
        <f t="shared" si="465"/>
        <v/>
      </c>
      <c r="L4764" s="4" t="str">
        <f>IF('DATA IMPORT'!M4764="","",'DATA IMPORT'!M4764)</f>
        <v/>
      </c>
      <c r="M4764" t="str">
        <f>IF('DATA IMPORT'!C4764="","",'DATA IMPORT'!C4764)</f>
        <v/>
      </c>
    </row>
    <row r="4765" spans="2:13" x14ac:dyDescent="0.2">
      <c r="B4765" t="str">
        <f t="shared" si="461"/>
        <v>#</v>
      </c>
      <c r="C4765">
        <f>COUNTIF(D4765:D$10001,D4765)</f>
        <v>5237</v>
      </c>
      <c r="D4765" t="str">
        <f t="shared" si="466"/>
        <v/>
      </c>
      <c r="E4765" t="str">
        <f>IF('DATA IMPORT'!E4765="","",'DATA IMPORT'!E4765)</f>
        <v/>
      </c>
      <c r="F4765" s="1" t="str">
        <f>IF('DATA IMPORT'!I4765="","",'DATA IMPORT'!I4765)</f>
        <v/>
      </c>
      <c r="G4765" s="11" t="str">
        <f t="shared" si="462"/>
        <v/>
      </c>
      <c r="H4765" s="11" t="str">
        <f t="shared" si="463"/>
        <v/>
      </c>
      <c r="I4765" s="1" t="str">
        <f>IF('DATA IMPORT'!G4765="","",'DATA IMPORT'!G4765)</f>
        <v/>
      </c>
      <c r="J4765" s="11" t="str">
        <f t="shared" si="464"/>
        <v/>
      </c>
      <c r="K4765" s="11" t="str">
        <f t="shared" si="465"/>
        <v/>
      </c>
      <c r="L4765" s="4" t="str">
        <f>IF('DATA IMPORT'!M4765="","",'DATA IMPORT'!M4765)</f>
        <v/>
      </c>
      <c r="M4765" t="str">
        <f>IF('DATA IMPORT'!C4765="","",'DATA IMPORT'!C4765)</f>
        <v/>
      </c>
    </row>
    <row r="4766" spans="2:13" x14ac:dyDescent="0.2">
      <c r="B4766" t="str">
        <f t="shared" si="461"/>
        <v>#</v>
      </c>
      <c r="C4766">
        <f>COUNTIF(D4766:D$10001,D4766)</f>
        <v>5236</v>
      </c>
      <c r="D4766" t="str">
        <f t="shared" si="466"/>
        <v/>
      </c>
      <c r="E4766" t="str">
        <f>IF('DATA IMPORT'!E4766="","",'DATA IMPORT'!E4766)</f>
        <v/>
      </c>
      <c r="F4766" s="1" t="str">
        <f>IF('DATA IMPORT'!I4766="","",'DATA IMPORT'!I4766)</f>
        <v/>
      </c>
      <c r="G4766" s="11" t="str">
        <f t="shared" si="462"/>
        <v/>
      </c>
      <c r="H4766" s="11" t="str">
        <f t="shared" si="463"/>
        <v/>
      </c>
      <c r="I4766" s="1" t="str">
        <f>IF('DATA IMPORT'!G4766="","",'DATA IMPORT'!G4766)</f>
        <v/>
      </c>
      <c r="J4766" s="11" t="str">
        <f t="shared" si="464"/>
        <v/>
      </c>
      <c r="K4766" s="11" t="str">
        <f t="shared" si="465"/>
        <v/>
      </c>
      <c r="L4766" s="4" t="str">
        <f>IF('DATA IMPORT'!M4766="","",'DATA IMPORT'!M4766)</f>
        <v/>
      </c>
      <c r="M4766" t="str">
        <f>IF('DATA IMPORT'!C4766="","",'DATA IMPORT'!C4766)</f>
        <v/>
      </c>
    </row>
    <row r="4767" spans="2:13" x14ac:dyDescent="0.2">
      <c r="B4767" t="str">
        <f t="shared" si="461"/>
        <v>#</v>
      </c>
      <c r="C4767">
        <f>COUNTIF(D4767:D$10001,D4767)</f>
        <v>5235</v>
      </c>
      <c r="D4767" t="str">
        <f t="shared" si="466"/>
        <v/>
      </c>
      <c r="E4767" t="str">
        <f>IF('DATA IMPORT'!E4767="","",'DATA IMPORT'!E4767)</f>
        <v/>
      </c>
      <c r="F4767" s="1" t="str">
        <f>IF('DATA IMPORT'!I4767="","",'DATA IMPORT'!I4767)</f>
        <v/>
      </c>
      <c r="G4767" s="11" t="str">
        <f t="shared" si="462"/>
        <v/>
      </c>
      <c r="H4767" s="11" t="str">
        <f t="shared" si="463"/>
        <v/>
      </c>
      <c r="I4767" s="1" t="str">
        <f>IF('DATA IMPORT'!G4767="","",'DATA IMPORT'!G4767)</f>
        <v/>
      </c>
      <c r="J4767" s="11" t="str">
        <f t="shared" si="464"/>
        <v/>
      </c>
      <c r="K4767" s="11" t="str">
        <f t="shared" si="465"/>
        <v/>
      </c>
      <c r="L4767" s="4" t="str">
        <f>IF('DATA IMPORT'!M4767="","",'DATA IMPORT'!M4767)</f>
        <v/>
      </c>
      <c r="M4767" t="str">
        <f>IF('DATA IMPORT'!C4767="","",'DATA IMPORT'!C4767)</f>
        <v/>
      </c>
    </row>
    <row r="4768" spans="2:13" x14ac:dyDescent="0.2">
      <c r="B4768" t="str">
        <f t="shared" si="461"/>
        <v>#</v>
      </c>
      <c r="C4768">
        <f>COUNTIF(D4768:D$10001,D4768)</f>
        <v>5234</v>
      </c>
      <c r="D4768" t="str">
        <f t="shared" si="466"/>
        <v/>
      </c>
      <c r="E4768" t="str">
        <f>IF('DATA IMPORT'!E4768="","",'DATA IMPORT'!E4768)</f>
        <v/>
      </c>
      <c r="F4768" s="1" t="str">
        <f>IF('DATA IMPORT'!I4768="","",'DATA IMPORT'!I4768)</f>
        <v/>
      </c>
      <c r="G4768" s="11" t="str">
        <f t="shared" si="462"/>
        <v/>
      </c>
      <c r="H4768" s="11" t="str">
        <f t="shared" si="463"/>
        <v/>
      </c>
      <c r="I4768" s="1" t="str">
        <f>IF('DATA IMPORT'!G4768="","",'DATA IMPORT'!G4768)</f>
        <v/>
      </c>
      <c r="J4768" s="11" t="str">
        <f t="shared" si="464"/>
        <v/>
      </c>
      <c r="K4768" s="11" t="str">
        <f t="shared" si="465"/>
        <v/>
      </c>
      <c r="L4768" s="4" t="str">
        <f>IF('DATA IMPORT'!M4768="","",'DATA IMPORT'!M4768)</f>
        <v/>
      </c>
      <c r="M4768" t="str">
        <f>IF('DATA IMPORT'!C4768="","",'DATA IMPORT'!C4768)</f>
        <v/>
      </c>
    </row>
    <row r="4769" spans="2:13" x14ac:dyDescent="0.2">
      <c r="B4769" t="str">
        <f t="shared" si="461"/>
        <v>#</v>
      </c>
      <c r="C4769">
        <f>COUNTIF(D4769:D$10001,D4769)</f>
        <v>5233</v>
      </c>
      <c r="D4769" t="str">
        <f t="shared" si="466"/>
        <v/>
      </c>
      <c r="E4769" t="str">
        <f>IF('DATA IMPORT'!E4769="","",'DATA IMPORT'!E4769)</f>
        <v/>
      </c>
      <c r="F4769" s="1" t="str">
        <f>IF('DATA IMPORT'!I4769="","",'DATA IMPORT'!I4769)</f>
        <v/>
      </c>
      <c r="G4769" s="11" t="str">
        <f t="shared" si="462"/>
        <v/>
      </c>
      <c r="H4769" s="11" t="str">
        <f t="shared" si="463"/>
        <v/>
      </c>
      <c r="I4769" s="1" t="str">
        <f>IF('DATA IMPORT'!G4769="","",'DATA IMPORT'!G4769)</f>
        <v/>
      </c>
      <c r="J4769" s="11" t="str">
        <f t="shared" si="464"/>
        <v/>
      </c>
      <c r="K4769" s="11" t="str">
        <f t="shared" si="465"/>
        <v/>
      </c>
      <c r="L4769" s="4" t="str">
        <f>IF('DATA IMPORT'!M4769="","",'DATA IMPORT'!M4769)</f>
        <v/>
      </c>
      <c r="M4769" t="str">
        <f>IF('DATA IMPORT'!C4769="","",'DATA IMPORT'!C4769)</f>
        <v/>
      </c>
    </row>
    <row r="4770" spans="2:13" x14ac:dyDescent="0.2">
      <c r="B4770" t="str">
        <f t="shared" si="461"/>
        <v>#</v>
      </c>
      <c r="C4770">
        <f>COUNTIF(D4770:D$10001,D4770)</f>
        <v>5232</v>
      </c>
      <c r="D4770" t="str">
        <f t="shared" si="466"/>
        <v/>
      </c>
      <c r="E4770" t="str">
        <f>IF('DATA IMPORT'!E4770="","",'DATA IMPORT'!E4770)</f>
        <v/>
      </c>
      <c r="F4770" s="1" t="str">
        <f>IF('DATA IMPORT'!I4770="","",'DATA IMPORT'!I4770)</f>
        <v/>
      </c>
      <c r="G4770" s="11" t="str">
        <f t="shared" si="462"/>
        <v/>
      </c>
      <c r="H4770" s="11" t="str">
        <f t="shared" si="463"/>
        <v/>
      </c>
      <c r="I4770" s="1" t="str">
        <f>IF('DATA IMPORT'!G4770="","",'DATA IMPORT'!G4770)</f>
        <v/>
      </c>
      <c r="J4770" s="11" t="str">
        <f t="shared" si="464"/>
        <v/>
      </c>
      <c r="K4770" s="11" t="str">
        <f t="shared" si="465"/>
        <v/>
      </c>
      <c r="L4770" s="4" t="str">
        <f>IF('DATA IMPORT'!M4770="","",'DATA IMPORT'!M4770)</f>
        <v/>
      </c>
      <c r="M4770" t="str">
        <f>IF('DATA IMPORT'!C4770="","",'DATA IMPORT'!C4770)</f>
        <v/>
      </c>
    </row>
    <row r="4771" spans="2:13" x14ac:dyDescent="0.2">
      <c r="B4771" t="str">
        <f t="shared" si="461"/>
        <v>#</v>
      </c>
      <c r="C4771">
        <f>COUNTIF(D4771:D$10001,D4771)</f>
        <v>5231</v>
      </c>
      <c r="D4771" t="str">
        <f t="shared" si="466"/>
        <v/>
      </c>
      <c r="E4771" t="str">
        <f>IF('DATA IMPORT'!E4771="","",'DATA IMPORT'!E4771)</f>
        <v/>
      </c>
      <c r="F4771" s="1" t="str">
        <f>IF('DATA IMPORT'!I4771="","",'DATA IMPORT'!I4771)</f>
        <v/>
      </c>
      <c r="G4771" s="11" t="str">
        <f t="shared" si="462"/>
        <v/>
      </c>
      <c r="H4771" s="11" t="str">
        <f t="shared" si="463"/>
        <v/>
      </c>
      <c r="I4771" s="1" t="str">
        <f>IF('DATA IMPORT'!G4771="","",'DATA IMPORT'!G4771)</f>
        <v/>
      </c>
      <c r="J4771" s="11" t="str">
        <f t="shared" si="464"/>
        <v/>
      </c>
      <c r="K4771" s="11" t="str">
        <f t="shared" si="465"/>
        <v/>
      </c>
      <c r="L4771" s="4" t="str">
        <f>IF('DATA IMPORT'!M4771="","",'DATA IMPORT'!M4771)</f>
        <v/>
      </c>
      <c r="M4771" t="str">
        <f>IF('DATA IMPORT'!C4771="","",'DATA IMPORT'!C4771)</f>
        <v/>
      </c>
    </row>
    <row r="4772" spans="2:13" x14ac:dyDescent="0.2">
      <c r="B4772" t="str">
        <f t="shared" si="461"/>
        <v>#</v>
      </c>
      <c r="C4772">
        <f>COUNTIF(D4772:D$10001,D4772)</f>
        <v>5230</v>
      </c>
      <c r="D4772" t="str">
        <f t="shared" si="466"/>
        <v/>
      </c>
      <c r="E4772" t="str">
        <f>IF('DATA IMPORT'!E4772="","",'DATA IMPORT'!E4772)</f>
        <v/>
      </c>
      <c r="F4772" s="1" t="str">
        <f>IF('DATA IMPORT'!I4772="","",'DATA IMPORT'!I4772)</f>
        <v/>
      </c>
      <c r="G4772" s="11" t="str">
        <f t="shared" si="462"/>
        <v/>
      </c>
      <c r="H4772" s="11" t="str">
        <f t="shared" si="463"/>
        <v/>
      </c>
      <c r="I4772" s="1" t="str">
        <f>IF('DATA IMPORT'!G4772="","",'DATA IMPORT'!G4772)</f>
        <v/>
      </c>
      <c r="J4772" s="11" t="str">
        <f t="shared" si="464"/>
        <v/>
      </c>
      <c r="K4772" s="11" t="str">
        <f t="shared" si="465"/>
        <v/>
      </c>
      <c r="L4772" s="4" t="str">
        <f>IF('DATA IMPORT'!M4772="","",'DATA IMPORT'!M4772)</f>
        <v/>
      </c>
      <c r="M4772" t="str">
        <f>IF('DATA IMPORT'!C4772="","",'DATA IMPORT'!C4772)</f>
        <v/>
      </c>
    </row>
    <row r="4773" spans="2:13" x14ac:dyDescent="0.2">
      <c r="B4773" t="str">
        <f t="shared" si="461"/>
        <v>#</v>
      </c>
      <c r="C4773">
        <f>COUNTIF(D4773:D$10001,D4773)</f>
        <v>5229</v>
      </c>
      <c r="D4773" t="str">
        <f t="shared" si="466"/>
        <v/>
      </c>
      <c r="E4773" t="str">
        <f>IF('DATA IMPORT'!E4773="","",'DATA IMPORT'!E4773)</f>
        <v/>
      </c>
      <c r="F4773" s="1" t="str">
        <f>IF('DATA IMPORT'!I4773="","",'DATA IMPORT'!I4773)</f>
        <v/>
      </c>
      <c r="G4773" s="11" t="str">
        <f t="shared" si="462"/>
        <v/>
      </c>
      <c r="H4773" s="11" t="str">
        <f t="shared" si="463"/>
        <v/>
      </c>
      <c r="I4773" s="1" t="str">
        <f>IF('DATA IMPORT'!G4773="","",'DATA IMPORT'!G4773)</f>
        <v/>
      </c>
      <c r="J4773" s="11" t="str">
        <f t="shared" si="464"/>
        <v/>
      </c>
      <c r="K4773" s="11" t="str">
        <f t="shared" si="465"/>
        <v/>
      </c>
      <c r="L4773" s="4" t="str">
        <f>IF('DATA IMPORT'!M4773="","",'DATA IMPORT'!M4773)</f>
        <v/>
      </c>
      <c r="M4773" t="str">
        <f>IF('DATA IMPORT'!C4773="","",'DATA IMPORT'!C4773)</f>
        <v/>
      </c>
    </row>
    <row r="4774" spans="2:13" x14ac:dyDescent="0.2">
      <c r="B4774" t="str">
        <f t="shared" si="461"/>
        <v>#</v>
      </c>
      <c r="C4774">
        <f>COUNTIF(D4774:D$10001,D4774)</f>
        <v>5228</v>
      </c>
      <c r="D4774" t="str">
        <f t="shared" si="466"/>
        <v/>
      </c>
      <c r="E4774" t="str">
        <f>IF('DATA IMPORT'!E4774="","",'DATA IMPORT'!E4774)</f>
        <v/>
      </c>
      <c r="F4774" s="1" t="str">
        <f>IF('DATA IMPORT'!I4774="","",'DATA IMPORT'!I4774)</f>
        <v/>
      </c>
      <c r="G4774" s="11" t="str">
        <f t="shared" si="462"/>
        <v/>
      </c>
      <c r="H4774" s="11" t="str">
        <f t="shared" si="463"/>
        <v/>
      </c>
      <c r="I4774" s="1" t="str">
        <f>IF('DATA IMPORT'!G4774="","",'DATA IMPORT'!G4774)</f>
        <v/>
      </c>
      <c r="J4774" s="11" t="str">
        <f t="shared" si="464"/>
        <v/>
      </c>
      <c r="K4774" s="11" t="str">
        <f t="shared" si="465"/>
        <v/>
      </c>
      <c r="L4774" s="4" t="str">
        <f>IF('DATA IMPORT'!M4774="","",'DATA IMPORT'!M4774)</f>
        <v/>
      </c>
      <c r="M4774" t="str">
        <f>IF('DATA IMPORT'!C4774="","",'DATA IMPORT'!C4774)</f>
        <v/>
      </c>
    </row>
    <row r="4775" spans="2:13" x14ac:dyDescent="0.2">
      <c r="B4775" t="str">
        <f t="shared" si="461"/>
        <v>#</v>
      </c>
      <c r="C4775">
        <f>COUNTIF(D4775:D$10001,D4775)</f>
        <v>5227</v>
      </c>
      <c r="D4775" t="str">
        <f t="shared" si="466"/>
        <v/>
      </c>
      <c r="E4775" t="str">
        <f>IF('DATA IMPORT'!E4775="","",'DATA IMPORT'!E4775)</f>
        <v/>
      </c>
      <c r="F4775" s="1" t="str">
        <f>IF('DATA IMPORT'!I4775="","",'DATA IMPORT'!I4775)</f>
        <v/>
      </c>
      <c r="G4775" s="11" t="str">
        <f t="shared" si="462"/>
        <v/>
      </c>
      <c r="H4775" s="11" t="str">
        <f t="shared" si="463"/>
        <v/>
      </c>
      <c r="I4775" s="1" t="str">
        <f>IF('DATA IMPORT'!G4775="","",'DATA IMPORT'!G4775)</f>
        <v/>
      </c>
      <c r="J4775" s="11" t="str">
        <f t="shared" si="464"/>
        <v/>
      </c>
      <c r="K4775" s="11" t="str">
        <f t="shared" si="465"/>
        <v/>
      </c>
      <c r="L4775" s="4" t="str">
        <f>IF('DATA IMPORT'!M4775="","",'DATA IMPORT'!M4775)</f>
        <v/>
      </c>
      <c r="M4775" t="str">
        <f>IF('DATA IMPORT'!C4775="","",'DATA IMPORT'!C4775)</f>
        <v/>
      </c>
    </row>
    <row r="4776" spans="2:13" x14ac:dyDescent="0.2">
      <c r="B4776" t="str">
        <f t="shared" si="461"/>
        <v>#</v>
      </c>
      <c r="C4776">
        <f>COUNTIF(D4776:D$10001,D4776)</f>
        <v>5226</v>
      </c>
      <c r="D4776" t="str">
        <f t="shared" si="466"/>
        <v/>
      </c>
      <c r="E4776" t="str">
        <f>IF('DATA IMPORT'!E4776="","",'DATA IMPORT'!E4776)</f>
        <v/>
      </c>
      <c r="F4776" s="1" t="str">
        <f>IF('DATA IMPORT'!I4776="","",'DATA IMPORT'!I4776)</f>
        <v/>
      </c>
      <c r="G4776" s="11" t="str">
        <f t="shared" si="462"/>
        <v/>
      </c>
      <c r="H4776" s="11" t="str">
        <f t="shared" si="463"/>
        <v/>
      </c>
      <c r="I4776" s="1" t="str">
        <f>IF('DATA IMPORT'!G4776="","",'DATA IMPORT'!G4776)</f>
        <v/>
      </c>
      <c r="J4776" s="11" t="str">
        <f t="shared" si="464"/>
        <v/>
      </c>
      <c r="K4776" s="11" t="str">
        <f t="shared" si="465"/>
        <v/>
      </c>
      <c r="L4776" s="4" t="str">
        <f>IF('DATA IMPORT'!M4776="","",'DATA IMPORT'!M4776)</f>
        <v/>
      </c>
      <c r="M4776" t="str">
        <f>IF('DATA IMPORT'!C4776="","",'DATA IMPORT'!C4776)</f>
        <v/>
      </c>
    </row>
    <row r="4777" spans="2:13" x14ac:dyDescent="0.2">
      <c r="B4777" t="str">
        <f t="shared" si="461"/>
        <v>#</v>
      </c>
      <c r="C4777">
        <f>COUNTIF(D4777:D$10001,D4777)</f>
        <v>5225</v>
      </c>
      <c r="D4777" t="str">
        <f t="shared" si="466"/>
        <v/>
      </c>
      <c r="E4777" t="str">
        <f>IF('DATA IMPORT'!E4777="","",'DATA IMPORT'!E4777)</f>
        <v/>
      </c>
      <c r="F4777" s="1" t="str">
        <f>IF('DATA IMPORT'!I4777="","",'DATA IMPORT'!I4777)</f>
        <v/>
      </c>
      <c r="G4777" s="11" t="str">
        <f t="shared" si="462"/>
        <v/>
      </c>
      <c r="H4777" s="11" t="str">
        <f t="shared" si="463"/>
        <v/>
      </c>
      <c r="I4777" s="1" t="str">
        <f>IF('DATA IMPORT'!G4777="","",'DATA IMPORT'!G4777)</f>
        <v/>
      </c>
      <c r="J4777" s="11" t="str">
        <f t="shared" si="464"/>
        <v/>
      </c>
      <c r="K4777" s="11" t="str">
        <f t="shared" si="465"/>
        <v/>
      </c>
      <c r="L4777" s="4" t="str">
        <f>IF('DATA IMPORT'!M4777="","",'DATA IMPORT'!M4777)</f>
        <v/>
      </c>
      <c r="M4777" t="str">
        <f>IF('DATA IMPORT'!C4777="","",'DATA IMPORT'!C4777)</f>
        <v/>
      </c>
    </row>
    <row r="4778" spans="2:13" x14ac:dyDescent="0.2">
      <c r="B4778" t="str">
        <f t="shared" si="461"/>
        <v>#</v>
      </c>
      <c r="C4778">
        <f>COUNTIF(D4778:D$10001,D4778)</f>
        <v>5224</v>
      </c>
      <c r="D4778" t="str">
        <f t="shared" si="466"/>
        <v/>
      </c>
      <c r="E4778" t="str">
        <f>IF('DATA IMPORT'!E4778="","",'DATA IMPORT'!E4778)</f>
        <v/>
      </c>
      <c r="F4778" s="1" t="str">
        <f>IF('DATA IMPORT'!I4778="","",'DATA IMPORT'!I4778)</f>
        <v/>
      </c>
      <c r="G4778" s="11" t="str">
        <f t="shared" si="462"/>
        <v/>
      </c>
      <c r="H4778" s="11" t="str">
        <f t="shared" si="463"/>
        <v/>
      </c>
      <c r="I4778" s="1" t="str">
        <f>IF('DATA IMPORT'!G4778="","",'DATA IMPORT'!G4778)</f>
        <v/>
      </c>
      <c r="J4778" s="11" t="str">
        <f t="shared" si="464"/>
        <v/>
      </c>
      <c r="K4778" s="11" t="str">
        <f t="shared" si="465"/>
        <v/>
      </c>
      <c r="L4778" s="4" t="str">
        <f>IF('DATA IMPORT'!M4778="","",'DATA IMPORT'!M4778)</f>
        <v/>
      </c>
      <c r="M4778" t="str">
        <f>IF('DATA IMPORT'!C4778="","",'DATA IMPORT'!C4778)</f>
        <v/>
      </c>
    </row>
    <row r="4779" spans="2:13" x14ac:dyDescent="0.2">
      <c r="B4779" t="str">
        <f t="shared" si="461"/>
        <v>#</v>
      </c>
      <c r="C4779">
        <f>COUNTIF(D4779:D$10001,D4779)</f>
        <v>5223</v>
      </c>
      <c r="D4779" t="str">
        <f t="shared" si="466"/>
        <v/>
      </c>
      <c r="E4779" t="str">
        <f>IF('DATA IMPORT'!E4779="","",'DATA IMPORT'!E4779)</f>
        <v/>
      </c>
      <c r="F4779" s="1" t="str">
        <f>IF('DATA IMPORT'!I4779="","",'DATA IMPORT'!I4779)</f>
        <v/>
      </c>
      <c r="G4779" s="11" t="str">
        <f t="shared" si="462"/>
        <v/>
      </c>
      <c r="H4779" s="11" t="str">
        <f t="shared" si="463"/>
        <v/>
      </c>
      <c r="I4779" s="1" t="str">
        <f>IF('DATA IMPORT'!G4779="","",'DATA IMPORT'!G4779)</f>
        <v/>
      </c>
      <c r="J4779" s="11" t="str">
        <f t="shared" si="464"/>
        <v/>
      </c>
      <c r="K4779" s="11" t="str">
        <f t="shared" si="465"/>
        <v/>
      </c>
      <c r="L4779" s="4" t="str">
        <f>IF('DATA IMPORT'!M4779="","",'DATA IMPORT'!M4779)</f>
        <v/>
      </c>
      <c r="M4779" t="str">
        <f>IF('DATA IMPORT'!C4779="","",'DATA IMPORT'!C4779)</f>
        <v/>
      </c>
    </row>
    <row r="4780" spans="2:13" x14ac:dyDescent="0.2">
      <c r="B4780" t="str">
        <f t="shared" si="461"/>
        <v>#</v>
      </c>
      <c r="C4780">
        <f>COUNTIF(D4780:D$10001,D4780)</f>
        <v>5222</v>
      </c>
      <c r="D4780" t="str">
        <f t="shared" si="466"/>
        <v/>
      </c>
      <c r="E4780" t="str">
        <f>IF('DATA IMPORT'!E4780="","",'DATA IMPORT'!E4780)</f>
        <v/>
      </c>
      <c r="F4780" s="1" t="str">
        <f>IF('DATA IMPORT'!I4780="","",'DATA IMPORT'!I4780)</f>
        <v/>
      </c>
      <c r="G4780" s="11" t="str">
        <f t="shared" si="462"/>
        <v/>
      </c>
      <c r="H4780" s="11" t="str">
        <f t="shared" si="463"/>
        <v/>
      </c>
      <c r="I4780" s="1" t="str">
        <f>IF('DATA IMPORT'!G4780="","",'DATA IMPORT'!G4780)</f>
        <v/>
      </c>
      <c r="J4780" s="11" t="str">
        <f t="shared" si="464"/>
        <v/>
      </c>
      <c r="K4780" s="11" t="str">
        <f t="shared" si="465"/>
        <v/>
      </c>
      <c r="L4780" s="4" t="str">
        <f>IF('DATA IMPORT'!M4780="","",'DATA IMPORT'!M4780)</f>
        <v/>
      </c>
      <c r="M4780" t="str">
        <f>IF('DATA IMPORT'!C4780="","",'DATA IMPORT'!C4780)</f>
        <v/>
      </c>
    </row>
    <row r="4781" spans="2:13" x14ac:dyDescent="0.2">
      <c r="B4781" t="str">
        <f t="shared" si="461"/>
        <v>#</v>
      </c>
      <c r="C4781">
        <f>COUNTIF(D4781:D$10001,D4781)</f>
        <v>5221</v>
      </c>
      <c r="D4781" t="str">
        <f t="shared" si="466"/>
        <v/>
      </c>
      <c r="E4781" t="str">
        <f>IF('DATA IMPORT'!E4781="","",'DATA IMPORT'!E4781)</f>
        <v/>
      </c>
      <c r="F4781" s="1" t="str">
        <f>IF('DATA IMPORT'!I4781="","",'DATA IMPORT'!I4781)</f>
        <v/>
      </c>
      <c r="G4781" s="11" t="str">
        <f t="shared" si="462"/>
        <v/>
      </c>
      <c r="H4781" s="11" t="str">
        <f t="shared" si="463"/>
        <v/>
      </c>
      <c r="I4781" s="1" t="str">
        <f>IF('DATA IMPORT'!G4781="","",'DATA IMPORT'!G4781)</f>
        <v/>
      </c>
      <c r="J4781" s="11" t="str">
        <f t="shared" si="464"/>
        <v/>
      </c>
      <c r="K4781" s="11" t="str">
        <f t="shared" si="465"/>
        <v/>
      </c>
      <c r="L4781" s="4" t="str">
        <f>IF('DATA IMPORT'!M4781="","",'DATA IMPORT'!M4781)</f>
        <v/>
      </c>
      <c r="M4781" t="str">
        <f>IF('DATA IMPORT'!C4781="","",'DATA IMPORT'!C4781)</f>
        <v/>
      </c>
    </row>
    <row r="4782" spans="2:13" x14ac:dyDescent="0.2">
      <c r="B4782" t="str">
        <f t="shared" si="461"/>
        <v>#</v>
      </c>
      <c r="C4782">
        <f>COUNTIF(D4782:D$10001,D4782)</f>
        <v>5220</v>
      </c>
      <c r="D4782" t="str">
        <f t="shared" si="466"/>
        <v/>
      </c>
      <c r="E4782" t="str">
        <f>IF('DATA IMPORT'!E4782="","",'DATA IMPORT'!E4782)</f>
        <v/>
      </c>
      <c r="F4782" s="1" t="str">
        <f>IF('DATA IMPORT'!I4782="","",'DATA IMPORT'!I4782)</f>
        <v/>
      </c>
      <c r="G4782" s="11" t="str">
        <f t="shared" si="462"/>
        <v/>
      </c>
      <c r="H4782" s="11" t="str">
        <f t="shared" si="463"/>
        <v/>
      </c>
      <c r="I4782" s="1" t="str">
        <f>IF('DATA IMPORT'!G4782="","",'DATA IMPORT'!G4782)</f>
        <v/>
      </c>
      <c r="J4782" s="11" t="str">
        <f t="shared" si="464"/>
        <v/>
      </c>
      <c r="K4782" s="11" t="str">
        <f t="shared" si="465"/>
        <v/>
      </c>
      <c r="L4782" s="4" t="str">
        <f>IF('DATA IMPORT'!M4782="","",'DATA IMPORT'!M4782)</f>
        <v/>
      </c>
      <c r="M4782" t="str">
        <f>IF('DATA IMPORT'!C4782="","",'DATA IMPORT'!C4782)</f>
        <v/>
      </c>
    </row>
    <row r="4783" spans="2:13" x14ac:dyDescent="0.2">
      <c r="B4783" t="str">
        <f t="shared" si="461"/>
        <v>#</v>
      </c>
      <c r="C4783">
        <f>COUNTIF(D4783:D$10001,D4783)</f>
        <v>5219</v>
      </c>
      <c r="D4783" t="str">
        <f t="shared" si="466"/>
        <v/>
      </c>
      <c r="E4783" t="str">
        <f>IF('DATA IMPORT'!E4783="","",'DATA IMPORT'!E4783)</f>
        <v/>
      </c>
      <c r="F4783" s="1" t="str">
        <f>IF('DATA IMPORT'!I4783="","",'DATA IMPORT'!I4783)</f>
        <v/>
      </c>
      <c r="G4783" s="11" t="str">
        <f t="shared" si="462"/>
        <v/>
      </c>
      <c r="H4783" s="11" t="str">
        <f t="shared" si="463"/>
        <v/>
      </c>
      <c r="I4783" s="1" t="str">
        <f>IF('DATA IMPORT'!G4783="","",'DATA IMPORT'!G4783)</f>
        <v/>
      </c>
      <c r="J4783" s="11" t="str">
        <f t="shared" si="464"/>
        <v/>
      </c>
      <c r="K4783" s="11" t="str">
        <f t="shared" si="465"/>
        <v/>
      </c>
      <c r="L4783" s="4" t="str">
        <f>IF('DATA IMPORT'!M4783="","",'DATA IMPORT'!M4783)</f>
        <v/>
      </c>
      <c r="M4783" t="str">
        <f>IF('DATA IMPORT'!C4783="","",'DATA IMPORT'!C4783)</f>
        <v/>
      </c>
    </row>
    <row r="4784" spans="2:13" x14ac:dyDescent="0.2">
      <c r="B4784" t="str">
        <f t="shared" si="461"/>
        <v>#</v>
      </c>
      <c r="C4784">
        <f>COUNTIF(D4784:D$10001,D4784)</f>
        <v>5218</v>
      </c>
      <c r="D4784" t="str">
        <f t="shared" si="466"/>
        <v/>
      </c>
      <c r="E4784" t="str">
        <f>IF('DATA IMPORT'!E4784="","",'DATA IMPORT'!E4784)</f>
        <v/>
      </c>
      <c r="F4784" s="1" t="str">
        <f>IF('DATA IMPORT'!I4784="","",'DATA IMPORT'!I4784)</f>
        <v/>
      </c>
      <c r="G4784" s="11" t="str">
        <f t="shared" si="462"/>
        <v/>
      </c>
      <c r="H4784" s="11" t="str">
        <f t="shared" si="463"/>
        <v/>
      </c>
      <c r="I4784" s="1" t="str">
        <f>IF('DATA IMPORT'!G4784="","",'DATA IMPORT'!G4784)</f>
        <v/>
      </c>
      <c r="J4784" s="11" t="str">
        <f t="shared" si="464"/>
        <v/>
      </c>
      <c r="K4784" s="11" t="str">
        <f t="shared" si="465"/>
        <v/>
      </c>
      <c r="L4784" s="4" t="str">
        <f>IF('DATA IMPORT'!M4784="","",'DATA IMPORT'!M4784)</f>
        <v/>
      </c>
      <c r="M4784" t="str">
        <f>IF('DATA IMPORT'!C4784="","",'DATA IMPORT'!C4784)</f>
        <v/>
      </c>
    </row>
    <row r="4785" spans="2:13" x14ac:dyDescent="0.2">
      <c r="B4785" t="str">
        <f t="shared" si="461"/>
        <v>#</v>
      </c>
      <c r="C4785">
        <f>COUNTIF(D4785:D$10001,D4785)</f>
        <v>5217</v>
      </c>
      <c r="D4785" t="str">
        <f t="shared" si="466"/>
        <v/>
      </c>
      <c r="E4785" t="str">
        <f>IF('DATA IMPORT'!E4785="","",'DATA IMPORT'!E4785)</f>
        <v/>
      </c>
      <c r="F4785" s="1" t="str">
        <f>IF('DATA IMPORT'!I4785="","",'DATA IMPORT'!I4785)</f>
        <v/>
      </c>
      <c r="G4785" s="11" t="str">
        <f t="shared" si="462"/>
        <v/>
      </c>
      <c r="H4785" s="11" t="str">
        <f t="shared" si="463"/>
        <v/>
      </c>
      <c r="I4785" s="1" t="str">
        <f>IF('DATA IMPORT'!G4785="","",'DATA IMPORT'!G4785)</f>
        <v/>
      </c>
      <c r="J4785" s="11" t="str">
        <f t="shared" si="464"/>
        <v/>
      </c>
      <c r="K4785" s="11" t="str">
        <f t="shared" si="465"/>
        <v/>
      </c>
      <c r="L4785" s="4" t="str">
        <f>IF('DATA IMPORT'!M4785="","",'DATA IMPORT'!M4785)</f>
        <v/>
      </c>
      <c r="M4785" t="str">
        <f>IF('DATA IMPORT'!C4785="","",'DATA IMPORT'!C4785)</f>
        <v/>
      </c>
    </row>
    <row r="4786" spans="2:13" x14ac:dyDescent="0.2">
      <c r="B4786" t="str">
        <f t="shared" si="461"/>
        <v>#</v>
      </c>
      <c r="C4786">
        <f>COUNTIF(D4786:D$10001,D4786)</f>
        <v>5216</v>
      </c>
      <c r="D4786" t="str">
        <f t="shared" si="466"/>
        <v/>
      </c>
      <c r="E4786" t="str">
        <f>IF('DATA IMPORT'!E4786="","",'DATA IMPORT'!E4786)</f>
        <v/>
      </c>
      <c r="F4786" s="1" t="str">
        <f>IF('DATA IMPORT'!I4786="","",'DATA IMPORT'!I4786)</f>
        <v/>
      </c>
      <c r="G4786" s="11" t="str">
        <f t="shared" si="462"/>
        <v/>
      </c>
      <c r="H4786" s="11" t="str">
        <f t="shared" si="463"/>
        <v/>
      </c>
      <c r="I4786" s="1" t="str">
        <f>IF('DATA IMPORT'!G4786="","",'DATA IMPORT'!G4786)</f>
        <v/>
      </c>
      <c r="J4786" s="11" t="str">
        <f t="shared" si="464"/>
        <v/>
      </c>
      <c r="K4786" s="11" t="str">
        <f t="shared" si="465"/>
        <v/>
      </c>
      <c r="L4786" s="4" t="str">
        <f>IF('DATA IMPORT'!M4786="","",'DATA IMPORT'!M4786)</f>
        <v/>
      </c>
      <c r="M4786" t="str">
        <f>IF('DATA IMPORT'!C4786="","",'DATA IMPORT'!C4786)</f>
        <v/>
      </c>
    </row>
    <row r="4787" spans="2:13" x14ac:dyDescent="0.2">
      <c r="B4787" t="str">
        <f t="shared" si="461"/>
        <v>#</v>
      </c>
      <c r="C4787">
        <f>COUNTIF(D4787:D$10001,D4787)</f>
        <v>5215</v>
      </c>
      <c r="D4787" t="str">
        <f t="shared" si="466"/>
        <v/>
      </c>
      <c r="E4787" t="str">
        <f>IF('DATA IMPORT'!E4787="","",'DATA IMPORT'!E4787)</f>
        <v/>
      </c>
      <c r="F4787" s="1" t="str">
        <f>IF('DATA IMPORT'!I4787="","",'DATA IMPORT'!I4787)</f>
        <v/>
      </c>
      <c r="G4787" s="11" t="str">
        <f t="shared" si="462"/>
        <v/>
      </c>
      <c r="H4787" s="11" t="str">
        <f t="shared" si="463"/>
        <v/>
      </c>
      <c r="I4787" s="1" t="str">
        <f>IF('DATA IMPORT'!G4787="","",'DATA IMPORT'!G4787)</f>
        <v/>
      </c>
      <c r="J4787" s="11" t="str">
        <f t="shared" si="464"/>
        <v/>
      </c>
      <c r="K4787" s="11" t="str">
        <f t="shared" si="465"/>
        <v/>
      </c>
      <c r="L4787" s="4" t="str">
        <f>IF('DATA IMPORT'!M4787="","",'DATA IMPORT'!M4787)</f>
        <v/>
      </c>
      <c r="M4787" t="str">
        <f>IF('DATA IMPORT'!C4787="","",'DATA IMPORT'!C4787)</f>
        <v/>
      </c>
    </row>
    <row r="4788" spans="2:13" x14ac:dyDescent="0.2">
      <c r="B4788" t="str">
        <f t="shared" si="461"/>
        <v>#</v>
      </c>
      <c r="C4788">
        <f>COUNTIF(D4788:D$10001,D4788)</f>
        <v>5214</v>
      </c>
      <c r="D4788" t="str">
        <f t="shared" si="466"/>
        <v/>
      </c>
      <c r="E4788" t="str">
        <f>IF('DATA IMPORT'!E4788="","",'DATA IMPORT'!E4788)</f>
        <v/>
      </c>
      <c r="F4788" s="1" t="str">
        <f>IF('DATA IMPORT'!I4788="","",'DATA IMPORT'!I4788)</f>
        <v/>
      </c>
      <c r="G4788" s="11" t="str">
        <f t="shared" si="462"/>
        <v/>
      </c>
      <c r="H4788" s="11" t="str">
        <f t="shared" si="463"/>
        <v/>
      </c>
      <c r="I4788" s="1" t="str">
        <f>IF('DATA IMPORT'!G4788="","",'DATA IMPORT'!G4788)</f>
        <v/>
      </c>
      <c r="J4788" s="11" t="str">
        <f t="shared" si="464"/>
        <v/>
      </c>
      <c r="K4788" s="11" t="str">
        <f t="shared" si="465"/>
        <v/>
      </c>
      <c r="L4788" s="4" t="str">
        <f>IF('DATA IMPORT'!M4788="","",'DATA IMPORT'!M4788)</f>
        <v/>
      </c>
      <c r="M4788" t="str">
        <f>IF('DATA IMPORT'!C4788="","",'DATA IMPORT'!C4788)</f>
        <v/>
      </c>
    </row>
    <row r="4789" spans="2:13" x14ac:dyDescent="0.2">
      <c r="B4789" t="str">
        <f t="shared" si="461"/>
        <v>#</v>
      </c>
      <c r="C4789">
        <f>COUNTIF(D4789:D$10001,D4789)</f>
        <v>5213</v>
      </c>
      <c r="D4789" t="str">
        <f t="shared" si="466"/>
        <v/>
      </c>
      <c r="E4789" t="str">
        <f>IF('DATA IMPORT'!E4789="","",'DATA IMPORT'!E4789)</f>
        <v/>
      </c>
      <c r="F4789" s="1" t="str">
        <f>IF('DATA IMPORT'!I4789="","",'DATA IMPORT'!I4789)</f>
        <v/>
      </c>
      <c r="G4789" s="11" t="str">
        <f t="shared" si="462"/>
        <v/>
      </c>
      <c r="H4789" s="11" t="str">
        <f t="shared" si="463"/>
        <v/>
      </c>
      <c r="I4789" s="1" t="str">
        <f>IF('DATA IMPORT'!G4789="","",'DATA IMPORT'!G4789)</f>
        <v/>
      </c>
      <c r="J4789" s="11" t="str">
        <f t="shared" si="464"/>
        <v/>
      </c>
      <c r="K4789" s="11" t="str">
        <f t="shared" si="465"/>
        <v/>
      </c>
      <c r="L4789" s="4" t="str">
        <f>IF('DATA IMPORT'!M4789="","",'DATA IMPORT'!M4789)</f>
        <v/>
      </c>
      <c r="M4789" t="str">
        <f>IF('DATA IMPORT'!C4789="","",'DATA IMPORT'!C4789)</f>
        <v/>
      </c>
    </row>
    <row r="4790" spans="2:13" x14ac:dyDescent="0.2">
      <c r="B4790" t="str">
        <f t="shared" si="461"/>
        <v>#</v>
      </c>
      <c r="C4790">
        <f>COUNTIF(D4790:D$10001,D4790)</f>
        <v>5212</v>
      </c>
      <c r="D4790" t="str">
        <f t="shared" si="466"/>
        <v/>
      </c>
      <c r="E4790" t="str">
        <f>IF('DATA IMPORT'!E4790="","",'DATA IMPORT'!E4790)</f>
        <v/>
      </c>
      <c r="F4790" s="1" t="str">
        <f>IF('DATA IMPORT'!I4790="","",'DATA IMPORT'!I4790)</f>
        <v/>
      </c>
      <c r="G4790" s="11" t="str">
        <f t="shared" si="462"/>
        <v/>
      </c>
      <c r="H4790" s="11" t="str">
        <f t="shared" si="463"/>
        <v/>
      </c>
      <c r="I4790" s="1" t="str">
        <f>IF('DATA IMPORT'!G4790="","",'DATA IMPORT'!G4790)</f>
        <v/>
      </c>
      <c r="J4790" s="11" t="str">
        <f t="shared" si="464"/>
        <v/>
      </c>
      <c r="K4790" s="11" t="str">
        <f t="shared" si="465"/>
        <v/>
      </c>
      <c r="L4790" s="4" t="str">
        <f>IF('DATA IMPORT'!M4790="","",'DATA IMPORT'!M4790)</f>
        <v/>
      </c>
      <c r="M4790" t="str">
        <f>IF('DATA IMPORT'!C4790="","",'DATA IMPORT'!C4790)</f>
        <v/>
      </c>
    </row>
    <row r="4791" spans="2:13" x14ac:dyDescent="0.2">
      <c r="B4791" t="str">
        <f t="shared" si="461"/>
        <v>#</v>
      </c>
      <c r="C4791">
        <f>COUNTIF(D4791:D$10001,D4791)</f>
        <v>5211</v>
      </c>
      <c r="D4791" t="str">
        <f t="shared" si="466"/>
        <v/>
      </c>
      <c r="E4791" t="str">
        <f>IF('DATA IMPORT'!E4791="","",'DATA IMPORT'!E4791)</f>
        <v/>
      </c>
      <c r="F4791" s="1" t="str">
        <f>IF('DATA IMPORT'!I4791="","",'DATA IMPORT'!I4791)</f>
        <v/>
      </c>
      <c r="G4791" s="11" t="str">
        <f t="shared" si="462"/>
        <v/>
      </c>
      <c r="H4791" s="11" t="str">
        <f t="shared" si="463"/>
        <v/>
      </c>
      <c r="I4791" s="1" t="str">
        <f>IF('DATA IMPORT'!G4791="","",'DATA IMPORT'!G4791)</f>
        <v/>
      </c>
      <c r="J4791" s="11" t="str">
        <f t="shared" si="464"/>
        <v/>
      </c>
      <c r="K4791" s="11" t="str">
        <f t="shared" si="465"/>
        <v/>
      </c>
      <c r="L4791" s="4" t="str">
        <f>IF('DATA IMPORT'!M4791="","",'DATA IMPORT'!M4791)</f>
        <v/>
      </c>
      <c r="M4791" t="str">
        <f>IF('DATA IMPORT'!C4791="","",'DATA IMPORT'!C4791)</f>
        <v/>
      </c>
    </row>
    <row r="4792" spans="2:13" x14ac:dyDescent="0.2">
      <c r="B4792" t="str">
        <f t="shared" si="461"/>
        <v>#</v>
      </c>
      <c r="C4792">
        <f>COUNTIF(D4792:D$10001,D4792)</f>
        <v>5210</v>
      </c>
      <c r="D4792" t="str">
        <f t="shared" si="466"/>
        <v/>
      </c>
      <c r="E4792" t="str">
        <f>IF('DATA IMPORT'!E4792="","",'DATA IMPORT'!E4792)</f>
        <v/>
      </c>
      <c r="F4792" s="1" t="str">
        <f>IF('DATA IMPORT'!I4792="","",'DATA IMPORT'!I4792)</f>
        <v/>
      </c>
      <c r="G4792" s="11" t="str">
        <f t="shared" si="462"/>
        <v/>
      </c>
      <c r="H4792" s="11" t="str">
        <f t="shared" si="463"/>
        <v/>
      </c>
      <c r="I4792" s="1" t="str">
        <f>IF('DATA IMPORT'!G4792="","",'DATA IMPORT'!G4792)</f>
        <v/>
      </c>
      <c r="J4792" s="11" t="str">
        <f t="shared" si="464"/>
        <v/>
      </c>
      <c r="K4792" s="11" t="str">
        <f t="shared" si="465"/>
        <v/>
      </c>
      <c r="L4792" s="4" t="str">
        <f>IF('DATA IMPORT'!M4792="","",'DATA IMPORT'!M4792)</f>
        <v/>
      </c>
      <c r="M4792" t="str">
        <f>IF('DATA IMPORT'!C4792="","",'DATA IMPORT'!C4792)</f>
        <v/>
      </c>
    </row>
    <row r="4793" spans="2:13" x14ac:dyDescent="0.2">
      <c r="B4793" t="str">
        <f t="shared" si="461"/>
        <v>#</v>
      </c>
      <c r="C4793">
        <f>COUNTIF(D4793:D$10001,D4793)</f>
        <v>5209</v>
      </c>
      <c r="D4793" t="str">
        <f t="shared" si="466"/>
        <v/>
      </c>
      <c r="E4793" t="str">
        <f>IF('DATA IMPORT'!E4793="","",'DATA IMPORT'!E4793)</f>
        <v/>
      </c>
      <c r="F4793" s="1" t="str">
        <f>IF('DATA IMPORT'!I4793="","",'DATA IMPORT'!I4793)</f>
        <v/>
      </c>
      <c r="G4793" s="11" t="str">
        <f t="shared" si="462"/>
        <v/>
      </c>
      <c r="H4793" s="11" t="str">
        <f t="shared" si="463"/>
        <v/>
      </c>
      <c r="I4793" s="1" t="str">
        <f>IF('DATA IMPORT'!G4793="","",'DATA IMPORT'!G4793)</f>
        <v/>
      </c>
      <c r="J4793" s="11" t="str">
        <f t="shared" si="464"/>
        <v/>
      </c>
      <c r="K4793" s="11" t="str">
        <f t="shared" si="465"/>
        <v/>
      </c>
      <c r="L4793" s="4" t="str">
        <f>IF('DATA IMPORT'!M4793="","",'DATA IMPORT'!M4793)</f>
        <v/>
      </c>
      <c r="M4793" t="str">
        <f>IF('DATA IMPORT'!C4793="","",'DATA IMPORT'!C4793)</f>
        <v/>
      </c>
    </row>
    <row r="4794" spans="2:13" x14ac:dyDescent="0.2">
      <c r="B4794" t="str">
        <f t="shared" si="461"/>
        <v>#</v>
      </c>
      <c r="C4794">
        <f>COUNTIF(D4794:D$10001,D4794)</f>
        <v>5208</v>
      </c>
      <c r="D4794" t="str">
        <f t="shared" si="466"/>
        <v/>
      </c>
      <c r="E4794" t="str">
        <f>IF('DATA IMPORT'!E4794="","",'DATA IMPORT'!E4794)</f>
        <v/>
      </c>
      <c r="F4794" s="1" t="str">
        <f>IF('DATA IMPORT'!I4794="","",'DATA IMPORT'!I4794)</f>
        <v/>
      </c>
      <c r="G4794" s="11" t="str">
        <f t="shared" si="462"/>
        <v/>
      </c>
      <c r="H4794" s="11" t="str">
        <f t="shared" si="463"/>
        <v/>
      </c>
      <c r="I4794" s="1" t="str">
        <f>IF('DATA IMPORT'!G4794="","",'DATA IMPORT'!G4794)</f>
        <v/>
      </c>
      <c r="J4794" s="11" t="str">
        <f t="shared" si="464"/>
        <v/>
      </c>
      <c r="K4794" s="11" t="str">
        <f t="shared" si="465"/>
        <v/>
      </c>
      <c r="L4794" s="4" t="str">
        <f>IF('DATA IMPORT'!M4794="","",'DATA IMPORT'!M4794)</f>
        <v/>
      </c>
      <c r="M4794" t="str">
        <f>IF('DATA IMPORT'!C4794="","",'DATA IMPORT'!C4794)</f>
        <v/>
      </c>
    </row>
    <row r="4795" spans="2:13" x14ac:dyDescent="0.2">
      <c r="B4795" t="str">
        <f t="shared" si="461"/>
        <v>#</v>
      </c>
      <c r="C4795">
        <f>COUNTIF(D4795:D$10001,D4795)</f>
        <v>5207</v>
      </c>
      <c r="D4795" t="str">
        <f t="shared" si="466"/>
        <v/>
      </c>
      <c r="E4795" t="str">
        <f>IF('DATA IMPORT'!E4795="","",'DATA IMPORT'!E4795)</f>
        <v/>
      </c>
      <c r="F4795" s="1" t="str">
        <f>IF('DATA IMPORT'!I4795="","",'DATA IMPORT'!I4795)</f>
        <v/>
      </c>
      <c r="G4795" s="11" t="str">
        <f t="shared" si="462"/>
        <v/>
      </c>
      <c r="H4795" s="11" t="str">
        <f t="shared" si="463"/>
        <v/>
      </c>
      <c r="I4795" s="1" t="str">
        <f>IF('DATA IMPORT'!G4795="","",'DATA IMPORT'!G4795)</f>
        <v/>
      </c>
      <c r="J4795" s="11" t="str">
        <f t="shared" si="464"/>
        <v/>
      </c>
      <c r="K4795" s="11" t="str">
        <f t="shared" si="465"/>
        <v/>
      </c>
      <c r="L4795" s="4" t="str">
        <f>IF('DATA IMPORT'!M4795="","",'DATA IMPORT'!M4795)</f>
        <v/>
      </c>
      <c r="M4795" t="str">
        <f>IF('DATA IMPORT'!C4795="","",'DATA IMPORT'!C4795)</f>
        <v/>
      </c>
    </row>
    <row r="4796" spans="2:13" x14ac:dyDescent="0.2">
      <c r="B4796" t="str">
        <f t="shared" si="461"/>
        <v>#</v>
      </c>
      <c r="C4796">
        <f>COUNTIF(D4796:D$10001,D4796)</f>
        <v>5206</v>
      </c>
      <c r="D4796" t="str">
        <f t="shared" si="466"/>
        <v/>
      </c>
      <c r="E4796" t="str">
        <f>IF('DATA IMPORT'!E4796="","",'DATA IMPORT'!E4796)</f>
        <v/>
      </c>
      <c r="F4796" s="1" t="str">
        <f>IF('DATA IMPORT'!I4796="","",'DATA IMPORT'!I4796)</f>
        <v/>
      </c>
      <c r="G4796" s="11" t="str">
        <f t="shared" si="462"/>
        <v/>
      </c>
      <c r="H4796" s="11" t="str">
        <f t="shared" si="463"/>
        <v/>
      </c>
      <c r="I4796" s="1" t="str">
        <f>IF('DATA IMPORT'!G4796="","",'DATA IMPORT'!G4796)</f>
        <v/>
      </c>
      <c r="J4796" s="11" t="str">
        <f t="shared" si="464"/>
        <v/>
      </c>
      <c r="K4796" s="11" t="str">
        <f t="shared" si="465"/>
        <v/>
      </c>
      <c r="L4796" s="4" t="str">
        <f>IF('DATA IMPORT'!M4796="","",'DATA IMPORT'!M4796)</f>
        <v/>
      </c>
      <c r="M4796" t="str">
        <f>IF('DATA IMPORT'!C4796="","",'DATA IMPORT'!C4796)</f>
        <v/>
      </c>
    </row>
    <row r="4797" spans="2:13" x14ac:dyDescent="0.2">
      <c r="B4797" t="str">
        <f t="shared" si="461"/>
        <v>#</v>
      </c>
      <c r="C4797">
        <f>COUNTIF(D4797:D$10001,D4797)</f>
        <v>5205</v>
      </c>
      <c r="D4797" t="str">
        <f t="shared" si="466"/>
        <v/>
      </c>
      <c r="E4797" t="str">
        <f>IF('DATA IMPORT'!E4797="","",'DATA IMPORT'!E4797)</f>
        <v/>
      </c>
      <c r="F4797" s="1" t="str">
        <f>IF('DATA IMPORT'!I4797="","",'DATA IMPORT'!I4797)</f>
        <v/>
      </c>
      <c r="G4797" s="11" t="str">
        <f t="shared" si="462"/>
        <v/>
      </c>
      <c r="H4797" s="11" t="str">
        <f t="shared" si="463"/>
        <v/>
      </c>
      <c r="I4797" s="1" t="str">
        <f>IF('DATA IMPORT'!G4797="","",'DATA IMPORT'!G4797)</f>
        <v/>
      </c>
      <c r="J4797" s="11" t="str">
        <f t="shared" si="464"/>
        <v/>
      </c>
      <c r="K4797" s="11" t="str">
        <f t="shared" si="465"/>
        <v/>
      </c>
      <c r="L4797" s="4" t="str">
        <f>IF('DATA IMPORT'!M4797="","",'DATA IMPORT'!M4797)</f>
        <v/>
      </c>
      <c r="M4797" t="str">
        <f>IF('DATA IMPORT'!C4797="","",'DATA IMPORT'!C4797)</f>
        <v/>
      </c>
    </row>
    <row r="4798" spans="2:13" x14ac:dyDescent="0.2">
      <c r="B4798" t="str">
        <f t="shared" si="461"/>
        <v>#</v>
      </c>
      <c r="C4798">
        <f>COUNTIF(D4798:D$10001,D4798)</f>
        <v>5204</v>
      </c>
      <c r="D4798" t="str">
        <f t="shared" si="466"/>
        <v/>
      </c>
      <c r="E4798" t="str">
        <f>IF('DATA IMPORT'!E4798="","",'DATA IMPORT'!E4798)</f>
        <v/>
      </c>
      <c r="F4798" s="1" t="str">
        <f>IF('DATA IMPORT'!I4798="","",'DATA IMPORT'!I4798)</f>
        <v/>
      </c>
      <c r="G4798" s="11" t="str">
        <f t="shared" si="462"/>
        <v/>
      </c>
      <c r="H4798" s="11" t="str">
        <f t="shared" si="463"/>
        <v/>
      </c>
      <c r="I4798" s="1" t="str">
        <f>IF('DATA IMPORT'!G4798="","",'DATA IMPORT'!G4798)</f>
        <v/>
      </c>
      <c r="J4798" s="11" t="str">
        <f t="shared" si="464"/>
        <v/>
      </c>
      <c r="K4798" s="11" t="str">
        <f t="shared" si="465"/>
        <v/>
      </c>
      <c r="L4798" s="4" t="str">
        <f>IF('DATA IMPORT'!M4798="","",'DATA IMPORT'!M4798)</f>
        <v/>
      </c>
      <c r="M4798" t="str">
        <f>IF('DATA IMPORT'!C4798="","",'DATA IMPORT'!C4798)</f>
        <v/>
      </c>
    </row>
    <row r="4799" spans="2:13" x14ac:dyDescent="0.2">
      <c r="B4799" t="str">
        <f t="shared" si="461"/>
        <v>#</v>
      </c>
      <c r="C4799">
        <f>COUNTIF(D4799:D$10001,D4799)</f>
        <v>5203</v>
      </c>
      <c r="D4799" t="str">
        <f t="shared" si="466"/>
        <v/>
      </c>
      <c r="E4799" t="str">
        <f>IF('DATA IMPORT'!E4799="","",'DATA IMPORT'!E4799)</f>
        <v/>
      </c>
      <c r="F4799" s="1" t="str">
        <f>IF('DATA IMPORT'!I4799="","",'DATA IMPORT'!I4799)</f>
        <v/>
      </c>
      <c r="G4799" s="11" t="str">
        <f t="shared" si="462"/>
        <v/>
      </c>
      <c r="H4799" s="11" t="str">
        <f t="shared" si="463"/>
        <v/>
      </c>
      <c r="I4799" s="1" t="str">
        <f>IF('DATA IMPORT'!G4799="","",'DATA IMPORT'!G4799)</f>
        <v/>
      </c>
      <c r="J4799" s="11" t="str">
        <f t="shared" si="464"/>
        <v/>
      </c>
      <c r="K4799" s="11" t="str">
        <f t="shared" si="465"/>
        <v/>
      </c>
      <c r="L4799" s="4" t="str">
        <f>IF('DATA IMPORT'!M4799="","",'DATA IMPORT'!M4799)</f>
        <v/>
      </c>
      <c r="M4799" t="str">
        <f>IF('DATA IMPORT'!C4799="","",'DATA IMPORT'!C4799)</f>
        <v/>
      </c>
    </row>
    <row r="4800" spans="2:13" x14ac:dyDescent="0.2">
      <c r="B4800" t="str">
        <f t="shared" si="461"/>
        <v>#</v>
      </c>
      <c r="C4800">
        <f>COUNTIF(D4800:D$10001,D4800)</f>
        <v>5202</v>
      </c>
      <c r="D4800" t="str">
        <f t="shared" si="466"/>
        <v/>
      </c>
      <c r="E4800" t="str">
        <f>IF('DATA IMPORT'!E4800="","",'DATA IMPORT'!E4800)</f>
        <v/>
      </c>
      <c r="F4800" s="1" t="str">
        <f>IF('DATA IMPORT'!I4800="","",'DATA IMPORT'!I4800)</f>
        <v/>
      </c>
      <c r="G4800" s="11" t="str">
        <f t="shared" si="462"/>
        <v/>
      </c>
      <c r="H4800" s="11" t="str">
        <f t="shared" si="463"/>
        <v/>
      </c>
      <c r="I4800" s="1" t="str">
        <f>IF('DATA IMPORT'!G4800="","",'DATA IMPORT'!G4800)</f>
        <v/>
      </c>
      <c r="J4800" s="11" t="str">
        <f t="shared" si="464"/>
        <v/>
      </c>
      <c r="K4800" s="11" t="str">
        <f t="shared" si="465"/>
        <v/>
      </c>
      <c r="L4800" s="4" t="str">
        <f>IF('DATA IMPORT'!M4800="","",'DATA IMPORT'!M4800)</f>
        <v/>
      </c>
      <c r="M4800" t="str">
        <f>IF('DATA IMPORT'!C4800="","",'DATA IMPORT'!C4800)</f>
        <v/>
      </c>
    </row>
    <row r="4801" spans="2:13" x14ac:dyDescent="0.2">
      <c r="B4801" t="str">
        <f t="shared" si="461"/>
        <v>#</v>
      </c>
      <c r="C4801">
        <f>COUNTIF(D4801:D$10001,D4801)</f>
        <v>5201</v>
      </c>
      <c r="D4801" t="str">
        <f t="shared" si="466"/>
        <v/>
      </c>
      <c r="E4801" t="str">
        <f>IF('DATA IMPORT'!E4801="","",'DATA IMPORT'!E4801)</f>
        <v/>
      </c>
      <c r="F4801" s="1" t="str">
        <f>IF('DATA IMPORT'!I4801="","",'DATA IMPORT'!I4801)</f>
        <v/>
      </c>
      <c r="G4801" s="11" t="str">
        <f t="shared" si="462"/>
        <v/>
      </c>
      <c r="H4801" s="11" t="str">
        <f t="shared" si="463"/>
        <v/>
      </c>
      <c r="I4801" s="1" t="str">
        <f>IF('DATA IMPORT'!G4801="","",'DATA IMPORT'!G4801)</f>
        <v/>
      </c>
      <c r="J4801" s="11" t="str">
        <f t="shared" si="464"/>
        <v/>
      </c>
      <c r="K4801" s="11" t="str">
        <f t="shared" si="465"/>
        <v/>
      </c>
      <c r="L4801" s="4" t="str">
        <f>IF('DATA IMPORT'!M4801="","",'DATA IMPORT'!M4801)</f>
        <v/>
      </c>
      <c r="M4801" t="str">
        <f>IF('DATA IMPORT'!C4801="","",'DATA IMPORT'!C4801)</f>
        <v/>
      </c>
    </row>
    <row r="4802" spans="2:13" x14ac:dyDescent="0.2">
      <c r="B4802" t="str">
        <f t="shared" si="461"/>
        <v>#</v>
      </c>
      <c r="C4802">
        <f>COUNTIF(D4802:D$10001,D4802)</f>
        <v>5200</v>
      </c>
      <c r="D4802" t="str">
        <f t="shared" si="466"/>
        <v/>
      </c>
      <c r="E4802" t="str">
        <f>IF('DATA IMPORT'!E4802="","",'DATA IMPORT'!E4802)</f>
        <v/>
      </c>
      <c r="F4802" s="1" t="str">
        <f>IF('DATA IMPORT'!I4802="","",'DATA IMPORT'!I4802)</f>
        <v/>
      </c>
      <c r="G4802" s="11" t="str">
        <f t="shared" si="462"/>
        <v/>
      </c>
      <c r="H4802" s="11" t="str">
        <f t="shared" si="463"/>
        <v/>
      </c>
      <c r="I4802" s="1" t="str">
        <f>IF('DATA IMPORT'!G4802="","",'DATA IMPORT'!G4802)</f>
        <v/>
      </c>
      <c r="J4802" s="11" t="str">
        <f t="shared" si="464"/>
        <v/>
      </c>
      <c r="K4802" s="11" t="str">
        <f t="shared" si="465"/>
        <v/>
      </c>
      <c r="L4802" s="4" t="str">
        <f>IF('DATA IMPORT'!M4802="","",'DATA IMPORT'!M4802)</f>
        <v/>
      </c>
      <c r="M4802" t="str">
        <f>IF('DATA IMPORT'!C4802="","",'DATA IMPORT'!C4802)</f>
        <v/>
      </c>
    </row>
    <row r="4803" spans="2:13" x14ac:dyDescent="0.2">
      <c r="B4803" t="str">
        <f t="shared" ref="B4803:B4866" si="467">IF(C4803=1,D4803,"#")</f>
        <v>#</v>
      </c>
      <c r="C4803">
        <f>COUNTIF(D4803:D$10001,D4803)</f>
        <v>5199</v>
      </c>
      <c r="D4803" t="str">
        <f t="shared" si="466"/>
        <v/>
      </c>
      <c r="E4803" t="str">
        <f>IF('DATA IMPORT'!E4803="","",'DATA IMPORT'!E4803)</f>
        <v/>
      </c>
      <c r="F4803" s="1" t="str">
        <f>IF('DATA IMPORT'!I4803="","",'DATA IMPORT'!I4803)</f>
        <v/>
      </c>
      <c r="G4803" s="11" t="str">
        <f t="shared" ref="G4803:G4866" si="468">IF(F4803="","",MONTH(F4803))</f>
        <v/>
      </c>
      <c r="H4803" s="11" t="str">
        <f t="shared" ref="H4803:H4866" si="469">IF(F4803="","",YEAR(F4803))</f>
        <v/>
      </c>
      <c r="I4803" s="1" t="str">
        <f>IF('DATA IMPORT'!G4803="","",'DATA IMPORT'!G4803)</f>
        <v/>
      </c>
      <c r="J4803" s="11" t="str">
        <f t="shared" ref="J4803:J4866" si="470">IF(I4803="","",MONTH(I4803))</f>
        <v/>
      </c>
      <c r="K4803" s="11" t="str">
        <f t="shared" ref="K4803:K4866" si="471">IF(I4803="","",YEAR(I4803))</f>
        <v/>
      </c>
      <c r="L4803" s="4" t="str">
        <f>IF('DATA IMPORT'!M4803="","",'DATA IMPORT'!M4803)</f>
        <v/>
      </c>
      <c r="M4803" t="str">
        <f>IF('DATA IMPORT'!C4803="","",'DATA IMPORT'!C4803)</f>
        <v/>
      </c>
    </row>
    <row r="4804" spans="2:13" x14ac:dyDescent="0.2">
      <c r="B4804" t="str">
        <f t="shared" si="467"/>
        <v>#</v>
      </c>
      <c r="C4804">
        <f>COUNTIF(D4804:D$10001,D4804)</f>
        <v>5198</v>
      </c>
      <c r="D4804" t="str">
        <f t="shared" si="466"/>
        <v/>
      </c>
      <c r="E4804" t="str">
        <f>IF('DATA IMPORT'!E4804="","",'DATA IMPORT'!E4804)</f>
        <v/>
      </c>
      <c r="F4804" s="1" t="str">
        <f>IF('DATA IMPORT'!I4804="","",'DATA IMPORT'!I4804)</f>
        <v/>
      </c>
      <c r="G4804" s="11" t="str">
        <f t="shared" si="468"/>
        <v/>
      </c>
      <c r="H4804" s="11" t="str">
        <f t="shared" si="469"/>
        <v/>
      </c>
      <c r="I4804" s="1" t="str">
        <f>IF('DATA IMPORT'!G4804="","",'DATA IMPORT'!G4804)</f>
        <v/>
      </c>
      <c r="J4804" s="11" t="str">
        <f t="shared" si="470"/>
        <v/>
      </c>
      <c r="K4804" s="11" t="str">
        <f t="shared" si="471"/>
        <v/>
      </c>
      <c r="L4804" s="4" t="str">
        <f>IF('DATA IMPORT'!M4804="","",'DATA IMPORT'!M4804)</f>
        <v/>
      </c>
      <c r="M4804" t="str">
        <f>IF('DATA IMPORT'!C4804="","",'DATA IMPORT'!C4804)</f>
        <v/>
      </c>
    </row>
    <row r="4805" spans="2:13" x14ac:dyDescent="0.2">
      <c r="B4805" t="str">
        <f t="shared" si="467"/>
        <v>#</v>
      </c>
      <c r="C4805">
        <f>COUNTIF(D4805:D$10001,D4805)</f>
        <v>5197</v>
      </c>
      <c r="D4805" t="str">
        <f t="shared" si="466"/>
        <v/>
      </c>
      <c r="E4805" t="str">
        <f>IF('DATA IMPORT'!E4805="","",'DATA IMPORT'!E4805)</f>
        <v/>
      </c>
      <c r="F4805" s="1" t="str">
        <f>IF('DATA IMPORT'!I4805="","",'DATA IMPORT'!I4805)</f>
        <v/>
      </c>
      <c r="G4805" s="11" t="str">
        <f t="shared" si="468"/>
        <v/>
      </c>
      <c r="H4805" s="11" t="str">
        <f t="shared" si="469"/>
        <v/>
      </c>
      <c r="I4805" s="1" t="str">
        <f>IF('DATA IMPORT'!G4805="","",'DATA IMPORT'!G4805)</f>
        <v/>
      </c>
      <c r="J4805" s="11" t="str">
        <f t="shared" si="470"/>
        <v/>
      </c>
      <c r="K4805" s="11" t="str">
        <f t="shared" si="471"/>
        <v/>
      </c>
      <c r="L4805" s="4" t="str">
        <f>IF('DATA IMPORT'!M4805="","",'DATA IMPORT'!M4805)</f>
        <v/>
      </c>
      <c r="M4805" t="str">
        <f>IF('DATA IMPORT'!C4805="","",'DATA IMPORT'!C4805)</f>
        <v/>
      </c>
    </row>
    <row r="4806" spans="2:13" x14ac:dyDescent="0.2">
      <c r="B4806" t="str">
        <f t="shared" si="467"/>
        <v>#</v>
      </c>
      <c r="C4806">
        <f>COUNTIF(D4806:D$10001,D4806)</f>
        <v>5196</v>
      </c>
      <c r="D4806" t="str">
        <f t="shared" si="466"/>
        <v/>
      </c>
      <c r="E4806" t="str">
        <f>IF('DATA IMPORT'!E4806="","",'DATA IMPORT'!E4806)</f>
        <v/>
      </c>
      <c r="F4806" s="1" t="str">
        <f>IF('DATA IMPORT'!I4806="","",'DATA IMPORT'!I4806)</f>
        <v/>
      </c>
      <c r="G4806" s="11" t="str">
        <f t="shared" si="468"/>
        <v/>
      </c>
      <c r="H4806" s="11" t="str">
        <f t="shared" si="469"/>
        <v/>
      </c>
      <c r="I4806" s="1" t="str">
        <f>IF('DATA IMPORT'!G4806="","",'DATA IMPORT'!G4806)</f>
        <v/>
      </c>
      <c r="J4806" s="11" t="str">
        <f t="shared" si="470"/>
        <v/>
      </c>
      <c r="K4806" s="11" t="str">
        <f t="shared" si="471"/>
        <v/>
      </c>
      <c r="L4806" s="4" t="str">
        <f>IF('DATA IMPORT'!M4806="","",'DATA IMPORT'!M4806)</f>
        <v/>
      </c>
      <c r="M4806" t="str">
        <f>IF('DATA IMPORT'!C4806="","",'DATA IMPORT'!C4806)</f>
        <v/>
      </c>
    </row>
    <row r="4807" spans="2:13" x14ac:dyDescent="0.2">
      <c r="B4807" t="str">
        <f t="shared" si="467"/>
        <v>#</v>
      </c>
      <c r="C4807">
        <f>COUNTIF(D4807:D$10001,D4807)</f>
        <v>5195</v>
      </c>
      <c r="D4807" t="str">
        <f t="shared" si="466"/>
        <v/>
      </c>
      <c r="E4807" t="str">
        <f>IF('DATA IMPORT'!E4807="","",'DATA IMPORT'!E4807)</f>
        <v/>
      </c>
      <c r="F4807" s="1" t="str">
        <f>IF('DATA IMPORT'!I4807="","",'DATA IMPORT'!I4807)</f>
        <v/>
      </c>
      <c r="G4807" s="11" t="str">
        <f t="shared" si="468"/>
        <v/>
      </c>
      <c r="H4807" s="11" t="str">
        <f t="shared" si="469"/>
        <v/>
      </c>
      <c r="I4807" s="1" t="str">
        <f>IF('DATA IMPORT'!G4807="","",'DATA IMPORT'!G4807)</f>
        <v/>
      </c>
      <c r="J4807" s="11" t="str">
        <f t="shared" si="470"/>
        <v/>
      </c>
      <c r="K4807" s="11" t="str">
        <f t="shared" si="471"/>
        <v/>
      </c>
      <c r="L4807" s="4" t="str">
        <f>IF('DATA IMPORT'!M4807="","",'DATA IMPORT'!M4807)</f>
        <v/>
      </c>
      <c r="M4807" t="str">
        <f>IF('DATA IMPORT'!C4807="","",'DATA IMPORT'!C4807)</f>
        <v/>
      </c>
    </row>
    <row r="4808" spans="2:13" x14ac:dyDescent="0.2">
      <c r="B4808" t="str">
        <f t="shared" si="467"/>
        <v>#</v>
      </c>
      <c r="C4808">
        <f>COUNTIF(D4808:D$10001,D4808)</f>
        <v>5194</v>
      </c>
      <c r="D4808" t="str">
        <f t="shared" si="466"/>
        <v/>
      </c>
      <c r="E4808" t="str">
        <f>IF('DATA IMPORT'!E4808="","",'DATA IMPORT'!E4808)</f>
        <v/>
      </c>
      <c r="F4808" s="1" t="str">
        <f>IF('DATA IMPORT'!I4808="","",'DATA IMPORT'!I4808)</f>
        <v/>
      </c>
      <c r="G4808" s="11" t="str">
        <f t="shared" si="468"/>
        <v/>
      </c>
      <c r="H4808" s="11" t="str">
        <f t="shared" si="469"/>
        <v/>
      </c>
      <c r="I4808" s="1" t="str">
        <f>IF('DATA IMPORT'!G4808="","",'DATA IMPORT'!G4808)</f>
        <v/>
      </c>
      <c r="J4808" s="11" t="str">
        <f t="shared" si="470"/>
        <v/>
      </c>
      <c r="K4808" s="11" t="str">
        <f t="shared" si="471"/>
        <v/>
      </c>
      <c r="L4808" s="4" t="str">
        <f>IF('DATA IMPORT'!M4808="","",'DATA IMPORT'!M4808)</f>
        <v/>
      </c>
      <c r="M4808" t="str">
        <f>IF('DATA IMPORT'!C4808="","",'DATA IMPORT'!C4808)</f>
        <v/>
      </c>
    </row>
    <row r="4809" spans="2:13" x14ac:dyDescent="0.2">
      <c r="B4809" t="str">
        <f t="shared" si="467"/>
        <v>#</v>
      </c>
      <c r="C4809">
        <f>COUNTIF(D4809:D$10001,D4809)</f>
        <v>5193</v>
      </c>
      <c r="D4809" t="str">
        <f t="shared" si="466"/>
        <v/>
      </c>
      <c r="E4809" t="str">
        <f>IF('DATA IMPORT'!E4809="","",'DATA IMPORT'!E4809)</f>
        <v/>
      </c>
      <c r="F4809" s="1" t="str">
        <f>IF('DATA IMPORT'!I4809="","",'DATA IMPORT'!I4809)</f>
        <v/>
      </c>
      <c r="G4809" s="11" t="str">
        <f t="shared" si="468"/>
        <v/>
      </c>
      <c r="H4809" s="11" t="str">
        <f t="shared" si="469"/>
        <v/>
      </c>
      <c r="I4809" s="1" t="str">
        <f>IF('DATA IMPORT'!G4809="","",'DATA IMPORT'!G4809)</f>
        <v/>
      </c>
      <c r="J4809" s="11" t="str">
        <f t="shared" si="470"/>
        <v/>
      </c>
      <c r="K4809" s="11" t="str">
        <f t="shared" si="471"/>
        <v/>
      </c>
      <c r="L4809" s="4" t="str">
        <f>IF('DATA IMPORT'!M4809="","",'DATA IMPORT'!M4809)</f>
        <v/>
      </c>
      <c r="M4809" t="str">
        <f>IF('DATA IMPORT'!C4809="","",'DATA IMPORT'!C4809)</f>
        <v/>
      </c>
    </row>
    <row r="4810" spans="2:13" x14ac:dyDescent="0.2">
      <c r="B4810" t="str">
        <f t="shared" si="467"/>
        <v>#</v>
      </c>
      <c r="C4810">
        <f>COUNTIF(D4810:D$10001,D4810)</f>
        <v>5192</v>
      </c>
      <c r="D4810" t="str">
        <f t="shared" si="466"/>
        <v/>
      </c>
      <c r="E4810" t="str">
        <f>IF('DATA IMPORT'!E4810="","",'DATA IMPORT'!E4810)</f>
        <v/>
      </c>
      <c r="F4810" s="1" t="str">
        <f>IF('DATA IMPORT'!I4810="","",'DATA IMPORT'!I4810)</f>
        <v/>
      </c>
      <c r="G4810" s="11" t="str">
        <f t="shared" si="468"/>
        <v/>
      </c>
      <c r="H4810" s="11" t="str">
        <f t="shared" si="469"/>
        <v/>
      </c>
      <c r="I4810" s="1" t="str">
        <f>IF('DATA IMPORT'!G4810="","",'DATA IMPORT'!G4810)</f>
        <v/>
      </c>
      <c r="J4810" s="11" t="str">
        <f t="shared" si="470"/>
        <v/>
      </c>
      <c r="K4810" s="11" t="str">
        <f t="shared" si="471"/>
        <v/>
      </c>
      <c r="L4810" s="4" t="str">
        <f>IF('DATA IMPORT'!M4810="","",'DATA IMPORT'!M4810)</f>
        <v/>
      </c>
      <c r="M4810" t="str">
        <f>IF('DATA IMPORT'!C4810="","",'DATA IMPORT'!C4810)</f>
        <v/>
      </c>
    </row>
    <row r="4811" spans="2:13" x14ac:dyDescent="0.2">
      <c r="B4811" t="str">
        <f t="shared" si="467"/>
        <v>#</v>
      </c>
      <c r="C4811">
        <f>COUNTIF(D4811:D$10001,D4811)</f>
        <v>5191</v>
      </c>
      <c r="D4811" t="str">
        <f t="shared" si="466"/>
        <v/>
      </c>
      <c r="E4811" t="str">
        <f>IF('DATA IMPORT'!E4811="","",'DATA IMPORT'!E4811)</f>
        <v/>
      </c>
      <c r="F4811" s="1" t="str">
        <f>IF('DATA IMPORT'!I4811="","",'DATA IMPORT'!I4811)</f>
        <v/>
      </c>
      <c r="G4811" s="11" t="str">
        <f t="shared" si="468"/>
        <v/>
      </c>
      <c r="H4811" s="11" t="str">
        <f t="shared" si="469"/>
        <v/>
      </c>
      <c r="I4811" s="1" t="str">
        <f>IF('DATA IMPORT'!G4811="","",'DATA IMPORT'!G4811)</f>
        <v/>
      </c>
      <c r="J4811" s="11" t="str">
        <f t="shared" si="470"/>
        <v/>
      </c>
      <c r="K4811" s="11" t="str">
        <f t="shared" si="471"/>
        <v/>
      </c>
      <c r="L4811" s="4" t="str">
        <f>IF('DATA IMPORT'!M4811="","",'DATA IMPORT'!M4811)</f>
        <v/>
      </c>
      <c r="M4811" t="str">
        <f>IF('DATA IMPORT'!C4811="","",'DATA IMPORT'!C4811)</f>
        <v/>
      </c>
    </row>
    <row r="4812" spans="2:13" x14ac:dyDescent="0.2">
      <c r="B4812" t="str">
        <f t="shared" si="467"/>
        <v>#</v>
      </c>
      <c r="C4812">
        <f>COUNTIF(D4812:D$10001,D4812)</f>
        <v>5190</v>
      </c>
      <c r="D4812" t="str">
        <f t="shared" si="466"/>
        <v/>
      </c>
      <c r="E4812" t="str">
        <f>IF('DATA IMPORT'!E4812="","",'DATA IMPORT'!E4812)</f>
        <v/>
      </c>
      <c r="F4812" s="1" t="str">
        <f>IF('DATA IMPORT'!I4812="","",'DATA IMPORT'!I4812)</f>
        <v/>
      </c>
      <c r="G4812" s="11" t="str">
        <f t="shared" si="468"/>
        <v/>
      </c>
      <c r="H4812" s="11" t="str">
        <f t="shared" si="469"/>
        <v/>
      </c>
      <c r="I4812" s="1" t="str">
        <f>IF('DATA IMPORT'!G4812="","",'DATA IMPORT'!G4812)</f>
        <v/>
      </c>
      <c r="J4812" s="11" t="str">
        <f t="shared" si="470"/>
        <v/>
      </c>
      <c r="K4812" s="11" t="str">
        <f t="shared" si="471"/>
        <v/>
      </c>
      <c r="L4812" s="4" t="str">
        <f>IF('DATA IMPORT'!M4812="","",'DATA IMPORT'!M4812)</f>
        <v/>
      </c>
      <c r="M4812" t="str">
        <f>IF('DATA IMPORT'!C4812="","",'DATA IMPORT'!C4812)</f>
        <v/>
      </c>
    </row>
    <row r="4813" spans="2:13" x14ac:dyDescent="0.2">
      <c r="B4813" t="str">
        <f t="shared" si="467"/>
        <v>#</v>
      </c>
      <c r="C4813">
        <f>COUNTIF(D4813:D$10001,D4813)</f>
        <v>5189</v>
      </c>
      <c r="D4813" t="str">
        <f t="shared" si="466"/>
        <v/>
      </c>
      <c r="E4813" t="str">
        <f>IF('DATA IMPORT'!E4813="","",'DATA IMPORT'!E4813)</f>
        <v/>
      </c>
      <c r="F4813" s="1" t="str">
        <f>IF('DATA IMPORT'!I4813="","",'DATA IMPORT'!I4813)</f>
        <v/>
      </c>
      <c r="G4813" s="11" t="str">
        <f t="shared" si="468"/>
        <v/>
      </c>
      <c r="H4813" s="11" t="str">
        <f t="shared" si="469"/>
        <v/>
      </c>
      <c r="I4813" s="1" t="str">
        <f>IF('DATA IMPORT'!G4813="","",'DATA IMPORT'!G4813)</f>
        <v/>
      </c>
      <c r="J4813" s="11" t="str">
        <f t="shared" si="470"/>
        <v/>
      </c>
      <c r="K4813" s="11" t="str">
        <f t="shared" si="471"/>
        <v/>
      </c>
      <c r="L4813" s="4" t="str">
        <f>IF('DATA IMPORT'!M4813="","",'DATA IMPORT'!M4813)</f>
        <v/>
      </c>
      <c r="M4813" t="str">
        <f>IF('DATA IMPORT'!C4813="","",'DATA IMPORT'!C4813)</f>
        <v/>
      </c>
    </row>
    <row r="4814" spans="2:13" x14ac:dyDescent="0.2">
      <c r="B4814" t="str">
        <f t="shared" si="467"/>
        <v>#</v>
      </c>
      <c r="C4814">
        <f>COUNTIF(D4814:D$10001,D4814)</f>
        <v>5188</v>
      </c>
      <c r="D4814" t="str">
        <f t="shared" si="466"/>
        <v/>
      </c>
      <c r="E4814" t="str">
        <f>IF('DATA IMPORT'!E4814="","",'DATA IMPORT'!E4814)</f>
        <v/>
      </c>
      <c r="F4814" s="1" t="str">
        <f>IF('DATA IMPORT'!I4814="","",'DATA IMPORT'!I4814)</f>
        <v/>
      </c>
      <c r="G4814" s="11" t="str">
        <f t="shared" si="468"/>
        <v/>
      </c>
      <c r="H4814" s="11" t="str">
        <f t="shared" si="469"/>
        <v/>
      </c>
      <c r="I4814" s="1" t="str">
        <f>IF('DATA IMPORT'!G4814="","",'DATA IMPORT'!G4814)</f>
        <v/>
      </c>
      <c r="J4814" s="11" t="str">
        <f t="shared" si="470"/>
        <v/>
      </c>
      <c r="K4814" s="11" t="str">
        <f t="shared" si="471"/>
        <v/>
      </c>
      <c r="L4814" s="4" t="str">
        <f>IF('DATA IMPORT'!M4814="","",'DATA IMPORT'!M4814)</f>
        <v/>
      </c>
      <c r="M4814" t="str">
        <f>IF('DATA IMPORT'!C4814="","",'DATA IMPORT'!C4814)</f>
        <v/>
      </c>
    </row>
    <row r="4815" spans="2:13" x14ac:dyDescent="0.2">
      <c r="B4815" t="str">
        <f t="shared" si="467"/>
        <v>#</v>
      </c>
      <c r="C4815">
        <f>COUNTIF(D4815:D$10001,D4815)</f>
        <v>5187</v>
      </c>
      <c r="D4815" t="str">
        <f t="shared" si="466"/>
        <v/>
      </c>
      <c r="E4815" t="str">
        <f>IF('DATA IMPORT'!E4815="","",'DATA IMPORT'!E4815)</f>
        <v/>
      </c>
      <c r="F4815" s="1" t="str">
        <f>IF('DATA IMPORT'!I4815="","",'DATA IMPORT'!I4815)</f>
        <v/>
      </c>
      <c r="G4815" s="11" t="str">
        <f t="shared" si="468"/>
        <v/>
      </c>
      <c r="H4815" s="11" t="str">
        <f t="shared" si="469"/>
        <v/>
      </c>
      <c r="I4815" s="1" t="str">
        <f>IF('DATA IMPORT'!G4815="","",'DATA IMPORT'!G4815)</f>
        <v/>
      </c>
      <c r="J4815" s="11" t="str">
        <f t="shared" si="470"/>
        <v/>
      </c>
      <c r="K4815" s="11" t="str">
        <f t="shared" si="471"/>
        <v/>
      </c>
      <c r="L4815" s="4" t="str">
        <f>IF('DATA IMPORT'!M4815="","",'DATA IMPORT'!M4815)</f>
        <v/>
      </c>
      <c r="M4815" t="str">
        <f>IF('DATA IMPORT'!C4815="","",'DATA IMPORT'!C4815)</f>
        <v/>
      </c>
    </row>
    <row r="4816" spans="2:13" x14ac:dyDescent="0.2">
      <c r="B4816" t="str">
        <f t="shared" si="467"/>
        <v>#</v>
      </c>
      <c r="C4816">
        <f>COUNTIF(D4816:D$10001,D4816)</f>
        <v>5186</v>
      </c>
      <c r="D4816" t="str">
        <f t="shared" si="466"/>
        <v/>
      </c>
      <c r="E4816" t="str">
        <f>IF('DATA IMPORT'!E4816="","",'DATA IMPORT'!E4816)</f>
        <v/>
      </c>
      <c r="F4816" s="1" t="str">
        <f>IF('DATA IMPORT'!I4816="","",'DATA IMPORT'!I4816)</f>
        <v/>
      </c>
      <c r="G4816" s="11" t="str">
        <f t="shared" si="468"/>
        <v/>
      </c>
      <c r="H4816" s="11" t="str">
        <f t="shared" si="469"/>
        <v/>
      </c>
      <c r="I4816" s="1" t="str">
        <f>IF('DATA IMPORT'!G4816="","",'DATA IMPORT'!G4816)</f>
        <v/>
      </c>
      <c r="J4816" s="11" t="str">
        <f t="shared" si="470"/>
        <v/>
      </c>
      <c r="K4816" s="11" t="str">
        <f t="shared" si="471"/>
        <v/>
      </c>
      <c r="L4816" s="4" t="str">
        <f>IF('DATA IMPORT'!M4816="","",'DATA IMPORT'!M4816)</f>
        <v/>
      </c>
      <c r="M4816" t="str">
        <f>IF('DATA IMPORT'!C4816="","",'DATA IMPORT'!C4816)</f>
        <v/>
      </c>
    </row>
    <row r="4817" spans="2:13" x14ac:dyDescent="0.2">
      <c r="B4817" t="str">
        <f t="shared" si="467"/>
        <v>#</v>
      </c>
      <c r="C4817">
        <f>COUNTIF(D4817:D$10001,D4817)</f>
        <v>5185</v>
      </c>
      <c r="D4817" t="str">
        <f t="shared" si="466"/>
        <v/>
      </c>
      <c r="E4817" t="str">
        <f>IF('DATA IMPORT'!E4817="","",'DATA IMPORT'!E4817)</f>
        <v/>
      </c>
      <c r="F4817" s="1" t="str">
        <f>IF('DATA IMPORT'!I4817="","",'DATA IMPORT'!I4817)</f>
        <v/>
      </c>
      <c r="G4817" s="11" t="str">
        <f t="shared" si="468"/>
        <v/>
      </c>
      <c r="H4817" s="11" t="str">
        <f t="shared" si="469"/>
        <v/>
      </c>
      <c r="I4817" s="1" t="str">
        <f>IF('DATA IMPORT'!G4817="","",'DATA IMPORT'!G4817)</f>
        <v/>
      </c>
      <c r="J4817" s="11" t="str">
        <f t="shared" si="470"/>
        <v/>
      </c>
      <c r="K4817" s="11" t="str">
        <f t="shared" si="471"/>
        <v/>
      </c>
      <c r="L4817" s="4" t="str">
        <f>IF('DATA IMPORT'!M4817="","",'DATA IMPORT'!M4817)</f>
        <v/>
      </c>
      <c r="M4817" t="str">
        <f>IF('DATA IMPORT'!C4817="","",'DATA IMPORT'!C4817)</f>
        <v/>
      </c>
    </row>
    <row r="4818" spans="2:13" x14ac:dyDescent="0.2">
      <c r="B4818" t="str">
        <f t="shared" si="467"/>
        <v>#</v>
      </c>
      <c r="C4818">
        <f>COUNTIF(D4818:D$10001,D4818)</f>
        <v>5184</v>
      </c>
      <c r="D4818" t="str">
        <f t="shared" si="466"/>
        <v/>
      </c>
      <c r="E4818" t="str">
        <f>IF('DATA IMPORT'!E4818="","",'DATA IMPORT'!E4818)</f>
        <v/>
      </c>
      <c r="F4818" s="1" t="str">
        <f>IF('DATA IMPORT'!I4818="","",'DATA IMPORT'!I4818)</f>
        <v/>
      </c>
      <c r="G4818" s="11" t="str">
        <f t="shared" si="468"/>
        <v/>
      </c>
      <c r="H4818" s="11" t="str">
        <f t="shared" si="469"/>
        <v/>
      </c>
      <c r="I4818" s="1" t="str">
        <f>IF('DATA IMPORT'!G4818="","",'DATA IMPORT'!G4818)</f>
        <v/>
      </c>
      <c r="J4818" s="11" t="str">
        <f t="shared" si="470"/>
        <v/>
      </c>
      <c r="K4818" s="11" t="str">
        <f t="shared" si="471"/>
        <v/>
      </c>
      <c r="L4818" s="4" t="str">
        <f>IF('DATA IMPORT'!M4818="","",'DATA IMPORT'!M4818)</f>
        <v/>
      </c>
      <c r="M4818" t="str">
        <f>IF('DATA IMPORT'!C4818="","",'DATA IMPORT'!C4818)</f>
        <v/>
      </c>
    </row>
    <row r="4819" spans="2:13" x14ac:dyDescent="0.2">
      <c r="B4819" t="str">
        <f t="shared" si="467"/>
        <v>#</v>
      </c>
      <c r="C4819">
        <f>COUNTIF(D4819:D$10001,D4819)</f>
        <v>5183</v>
      </c>
      <c r="D4819" t="str">
        <f t="shared" si="466"/>
        <v/>
      </c>
      <c r="E4819" t="str">
        <f>IF('DATA IMPORT'!E4819="","",'DATA IMPORT'!E4819)</f>
        <v/>
      </c>
      <c r="F4819" s="1" t="str">
        <f>IF('DATA IMPORT'!I4819="","",'DATA IMPORT'!I4819)</f>
        <v/>
      </c>
      <c r="G4819" s="11" t="str">
        <f t="shared" si="468"/>
        <v/>
      </c>
      <c r="H4819" s="11" t="str">
        <f t="shared" si="469"/>
        <v/>
      </c>
      <c r="I4819" s="1" t="str">
        <f>IF('DATA IMPORT'!G4819="","",'DATA IMPORT'!G4819)</f>
        <v/>
      </c>
      <c r="J4819" s="11" t="str">
        <f t="shared" si="470"/>
        <v/>
      </c>
      <c r="K4819" s="11" t="str">
        <f t="shared" si="471"/>
        <v/>
      </c>
      <c r="L4819" s="4" t="str">
        <f>IF('DATA IMPORT'!M4819="","",'DATA IMPORT'!M4819)</f>
        <v/>
      </c>
      <c r="M4819" t="str">
        <f>IF('DATA IMPORT'!C4819="","",'DATA IMPORT'!C4819)</f>
        <v/>
      </c>
    </row>
    <row r="4820" spans="2:13" x14ac:dyDescent="0.2">
      <c r="B4820" t="str">
        <f t="shared" si="467"/>
        <v>#</v>
      </c>
      <c r="C4820">
        <f>COUNTIF(D4820:D$10001,D4820)</f>
        <v>5182</v>
      </c>
      <c r="D4820" t="str">
        <f t="shared" si="466"/>
        <v/>
      </c>
      <c r="E4820" t="str">
        <f>IF('DATA IMPORT'!E4820="","",'DATA IMPORT'!E4820)</f>
        <v/>
      </c>
      <c r="F4820" s="1" t="str">
        <f>IF('DATA IMPORT'!I4820="","",'DATA IMPORT'!I4820)</f>
        <v/>
      </c>
      <c r="G4820" s="11" t="str">
        <f t="shared" si="468"/>
        <v/>
      </c>
      <c r="H4820" s="11" t="str">
        <f t="shared" si="469"/>
        <v/>
      </c>
      <c r="I4820" s="1" t="str">
        <f>IF('DATA IMPORT'!G4820="","",'DATA IMPORT'!G4820)</f>
        <v/>
      </c>
      <c r="J4820" s="11" t="str">
        <f t="shared" si="470"/>
        <v/>
      </c>
      <c r="K4820" s="11" t="str">
        <f t="shared" si="471"/>
        <v/>
      </c>
      <c r="L4820" s="4" t="str">
        <f>IF('DATA IMPORT'!M4820="","",'DATA IMPORT'!M4820)</f>
        <v/>
      </c>
      <c r="M4820" t="str">
        <f>IF('DATA IMPORT'!C4820="","",'DATA IMPORT'!C4820)</f>
        <v/>
      </c>
    </row>
    <row r="4821" spans="2:13" x14ac:dyDescent="0.2">
      <c r="B4821" t="str">
        <f t="shared" si="467"/>
        <v>#</v>
      </c>
      <c r="C4821">
        <f>COUNTIF(D4821:D$10001,D4821)</f>
        <v>5181</v>
      </c>
      <c r="D4821" t="str">
        <f t="shared" si="466"/>
        <v/>
      </c>
      <c r="E4821" t="str">
        <f>IF('DATA IMPORT'!E4821="","",'DATA IMPORT'!E4821)</f>
        <v/>
      </c>
      <c r="F4821" s="1" t="str">
        <f>IF('DATA IMPORT'!I4821="","",'DATA IMPORT'!I4821)</f>
        <v/>
      </c>
      <c r="G4821" s="11" t="str">
        <f t="shared" si="468"/>
        <v/>
      </c>
      <c r="H4821" s="11" t="str">
        <f t="shared" si="469"/>
        <v/>
      </c>
      <c r="I4821" s="1" t="str">
        <f>IF('DATA IMPORT'!G4821="","",'DATA IMPORT'!G4821)</f>
        <v/>
      </c>
      <c r="J4821" s="11" t="str">
        <f t="shared" si="470"/>
        <v/>
      </c>
      <c r="K4821" s="11" t="str">
        <f t="shared" si="471"/>
        <v/>
      </c>
      <c r="L4821" s="4" t="str">
        <f>IF('DATA IMPORT'!M4821="","",'DATA IMPORT'!M4821)</f>
        <v/>
      </c>
      <c r="M4821" t="str">
        <f>IF('DATA IMPORT'!C4821="","",'DATA IMPORT'!C4821)</f>
        <v/>
      </c>
    </row>
    <row r="4822" spans="2:13" x14ac:dyDescent="0.2">
      <c r="B4822" t="str">
        <f t="shared" si="467"/>
        <v>#</v>
      </c>
      <c r="C4822">
        <f>COUNTIF(D4822:D$10001,D4822)</f>
        <v>5180</v>
      </c>
      <c r="D4822" t="str">
        <f t="shared" si="466"/>
        <v/>
      </c>
      <c r="E4822" t="str">
        <f>IF('DATA IMPORT'!E4822="","",'DATA IMPORT'!E4822)</f>
        <v/>
      </c>
      <c r="F4822" s="1" t="str">
        <f>IF('DATA IMPORT'!I4822="","",'DATA IMPORT'!I4822)</f>
        <v/>
      </c>
      <c r="G4822" s="11" t="str">
        <f t="shared" si="468"/>
        <v/>
      </c>
      <c r="H4822" s="11" t="str">
        <f t="shared" si="469"/>
        <v/>
      </c>
      <c r="I4822" s="1" t="str">
        <f>IF('DATA IMPORT'!G4822="","",'DATA IMPORT'!G4822)</f>
        <v/>
      </c>
      <c r="J4822" s="11" t="str">
        <f t="shared" si="470"/>
        <v/>
      </c>
      <c r="K4822" s="11" t="str">
        <f t="shared" si="471"/>
        <v/>
      </c>
      <c r="L4822" s="4" t="str">
        <f>IF('DATA IMPORT'!M4822="","",'DATA IMPORT'!M4822)</f>
        <v/>
      </c>
      <c r="M4822" t="str">
        <f>IF('DATA IMPORT'!C4822="","",'DATA IMPORT'!C4822)</f>
        <v/>
      </c>
    </row>
    <row r="4823" spans="2:13" x14ac:dyDescent="0.2">
      <c r="B4823" t="str">
        <f t="shared" si="467"/>
        <v>#</v>
      </c>
      <c r="C4823">
        <f>COUNTIF(D4823:D$10001,D4823)</f>
        <v>5179</v>
      </c>
      <c r="D4823" t="str">
        <f t="shared" si="466"/>
        <v/>
      </c>
      <c r="E4823" t="str">
        <f>IF('DATA IMPORT'!E4823="","",'DATA IMPORT'!E4823)</f>
        <v/>
      </c>
      <c r="F4823" s="1" t="str">
        <f>IF('DATA IMPORT'!I4823="","",'DATA IMPORT'!I4823)</f>
        <v/>
      </c>
      <c r="G4823" s="11" t="str">
        <f t="shared" si="468"/>
        <v/>
      </c>
      <c r="H4823" s="11" t="str">
        <f t="shared" si="469"/>
        <v/>
      </c>
      <c r="I4823" s="1" t="str">
        <f>IF('DATA IMPORT'!G4823="","",'DATA IMPORT'!G4823)</f>
        <v/>
      </c>
      <c r="J4823" s="11" t="str">
        <f t="shared" si="470"/>
        <v/>
      </c>
      <c r="K4823" s="11" t="str">
        <f t="shared" si="471"/>
        <v/>
      </c>
      <c r="L4823" s="4" t="str">
        <f>IF('DATA IMPORT'!M4823="","",'DATA IMPORT'!M4823)</f>
        <v/>
      </c>
      <c r="M4823" t="str">
        <f>IF('DATA IMPORT'!C4823="","",'DATA IMPORT'!C4823)</f>
        <v/>
      </c>
    </row>
    <row r="4824" spans="2:13" x14ac:dyDescent="0.2">
      <c r="B4824" t="str">
        <f t="shared" si="467"/>
        <v>#</v>
      </c>
      <c r="C4824">
        <f>COUNTIF(D4824:D$10001,D4824)</f>
        <v>5178</v>
      </c>
      <c r="D4824" t="str">
        <f t="shared" si="466"/>
        <v/>
      </c>
      <c r="E4824" t="str">
        <f>IF('DATA IMPORT'!E4824="","",'DATA IMPORT'!E4824)</f>
        <v/>
      </c>
      <c r="F4824" s="1" t="str">
        <f>IF('DATA IMPORT'!I4824="","",'DATA IMPORT'!I4824)</f>
        <v/>
      </c>
      <c r="G4824" s="11" t="str">
        <f t="shared" si="468"/>
        <v/>
      </c>
      <c r="H4824" s="11" t="str">
        <f t="shared" si="469"/>
        <v/>
      </c>
      <c r="I4824" s="1" t="str">
        <f>IF('DATA IMPORT'!G4824="","",'DATA IMPORT'!G4824)</f>
        <v/>
      </c>
      <c r="J4824" s="11" t="str">
        <f t="shared" si="470"/>
        <v/>
      </c>
      <c r="K4824" s="11" t="str">
        <f t="shared" si="471"/>
        <v/>
      </c>
      <c r="L4824" s="4" t="str">
        <f>IF('DATA IMPORT'!M4824="","",'DATA IMPORT'!M4824)</f>
        <v/>
      </c>
      <c r="M4824" t="str">
        <f>IF('DATA IMPORT'!C4824="","",'DATA IMPORT'!C4824)</f>
        <v/>
      </c>
    </row>
    <row r="4825" spans="2:13" x14ac:dyDescent="0.2">
      <c r="B4825" t="str">
        <f t="shared" si="467"/>
        <v>#</v>
      </c>
      <c r="C4825">
        <f>COUNTIF(D4825:D$10001,D4825)</f>
        <v>5177</v>
      </c>
      <c r="D4825" t="str">
        <f t="shared" si="466"/>
        <v/>
      </c>
      <c r="E4825" t="str">
        <f>IF('DATA IMPORT'!E4825="","",'DATA IMPORT'!E4825)</f>
        <v/>
      </c>
      <c r="F4825" s="1" t="str">
        <f>IF('DATA IMPORT'!I4825="","",'DATA IMPORT'!I4825)</f>
        <v/>
      </c>
      <c r="G4825" s="11" t="str">
        <f t="shared" si="468"/>
        <v/>
      </c>
      <c r="H4825" s="11" t="str">
        <f t="shared" si="469"/>
        <v/>
      </c>
      <c r="I4825" s="1" t="str">
        <f>IF('DATA IMPORT'!G4825="","",'DATA IMPORT'!G4825)</f>
        <v/>
      </c>
      <c r="J4825" s="11" t="str">
        <f t="shared" si="470"/>
        <v/>
      </c>
      <c r="K4825" s="11" t="str">
        <f t="shared" si="471"/>
        <v/>
      </c>
      <c r="L4825" s="4" t="str">
        <f>IF('DATA IMPORT'!M4825="","",'DATA IMPORT'!M4825)</f>
        <v/>
      </c>
      <c r="M4825" t="str">
        <f>IF('DATA IMPORT'!C4825="","",'DATA IMPORT'!C4825)</f>
        <v/>
      </c>
    </row>
    <row r="4826" spans="2:13" x14ac:dyDescent="0.2">
      <c r="B4826" t="str">
        <f t="shared" si="467"/>
        <v>#</v>
      </c>
      <c r="C4826">
        <f>COUNTIF(D4826:D$10001,D4826)</f>
        <v>5176</v>
      </c>
      <c r="D4826" t="str">
        <f t="shared" si="466"/>
        <v/>
      </c>
      <c r="E4826" t="str">
        <f>IF('DATA IMPORT'!E4826="","",'DATA IMPORT'!E4826)</f>
        <v/>
      </c>
      <c r="F4826" s="1" t="str">
        <f>IF('DATA IMPORT'!I4826="","",'DATA IMPORT'!I4826)</f>
        <v/>
      </c>
      <c r="G4826" s="11" t="str">
        <f t="shared" si="468"/>
        <v/>
      </c>
      <c r="H4826" s="11" t="str">
        <f t="shared" si="469"/>
        <v/>
      </c>
      <c r="I4826" s="1" t="str">
        <f>IF('DATA IMPORT'!G4826="","",'DATA IMPORT'!G4826)</f>
        <v/>
      </c>
      <c r="J4826" s="11" t="str">
        <f t="shared" si="470"/>
        <v/>
      </c>
      <c r="K4826" s="11" t="str">
        <f t="shared" si="471"/>
        <v/>
      </c>
      <c r="L4826" s="4" t="str">
        <f>IF('DATA IMPORT'!M4826="","",'DATA IMPORT'!M4826)</f>
        <v/>
      </c>
      <c r="M4826" t="str">
        <f>IF('DATA IMPORT'!C4826="","",'DATA IMPORT'!C4826)</f>
        <v/>
      </c>
    </row>
    <row r="4827" spans="2:13" x14ac:dyDescent="0.2">
      <c r="B4827" t="str">
        <f t="shared" si="467"/>
        <v>#</v>
      </c>
      <c r="C4827">
        <f>COUNTIF(D4827:D$10001,D4827)</f>
        <v>5175</v>
      </c>
      <c r="D4827" t="str">
        <f t="shared" si="466"/>
        <v/>
      </c>
      <c r="E4827" t="str">
        <f>IF('DATA IMPORT'!E4827="","",'DATA IMPORT'!E4827)</f>
        <v/>
      </c>
      <c r="F4827" s="1" t="str">
        <f>IF('DATA IMPORT'!I4827="","",'DATA IMPORT'!I4827)</f>
        <v/>
      </c>
      <c r="G4827" s="11" t="str">
        <f t="shared" si="468"/>
        <v/>
      </c>
      <c r="H4827" s="11" t="str">
        <f t="shared" si="469"/>
        <v/>
      </c>
      <c r="I4827" s="1" t="str">
        <f>IF('DATA IMPORT'!G4827="","",'DATA IMPORT'!G4827)</f>
        <v/>
      </c>
      <c r="J4827" s="11" t="str">
        <f t="shared" si="470"/>
        <v/>
      </c>
      <c r="K4827" s="11" t="str">
        <f t="shared" si="471"/>
        <v/>
      </c>
      <c r="L4827" s="4" t="str">
        <f>IF('DATA IMPORT'!M4827="","",'DATA IMPORT'!M4827)</f>
        <v/>
      </c>
      <c r="M4827" t="str">
        <f>IF('DATA IMPORT'!C4827="","",'DATA IMPORT'!C4827)</f>
        <v/>
      </c>
    </row>
    <row r="4828" spans="2:13" x14ac:dyDescent="0.2">
      <c r="B4828" t="str">
        <f t="shared" si="467"/>
        <v>#</v>
      </c>
      <c r="C4828">
        <f>COUNTIF(D4828:D$10001,D4828)</f>
        <v>5174</v>
      </c>
      <c r="D4828" t="str">
        <f t="shared" ref="D4828:D4891" si="472">IF(E4828="","",MATCH(E4828,$E$2:$E$1048576,0))</f>
        <v/>
      </c>
      <c r="E4828" t="str">
        <f>IF('DATA IMPORT'!E4828="","",'DATA IMPORT'!E4828)</f>
        <v/>
      </c>
      <c r="F4828" s="1" t="str">
        <f>IF('DATA IMPORT'!I4828="","",'DATA IMPORT'!I4828)</f>
        <v/>
      </c>
      <c r="G4828" s="11" t="str">
        <f t="shared" si="468"/>
        <v/>
      </c>
      <c r="H4828" s="11" t="str">
        <f t="shared" si="469"/>
        <v/>
      </c>
      <c r="I4828" s="1" t="str">
        <f>IF('DATA IMPORT'!G4828="","",'DATA IMPORT'!G4828)</f>
        <v/>
      </c>
      <c r="J4828" s="11" t="str">
        <f t="shared" si="470"/>
        <v/>
      </c>
      <c r="K4828" s="11" t="str">
        <f t="shared" si="471"/>
        <v/>
      </c>
      <c r="L4828" s="4" t="str">
        <f>IF('DATA IMPORT'!M4828="","",'DATA IMPORT'!M4828)</f>
        <v/>
      </c>
      <c r="M4828" t="str">
        <f>IF('DATA IMPORT'!C4828="","",'DATA IMPORT'!C4828)</f>
        <v/>
      </c>
    </row>
    <row r="4829" spans="2:13" x14ac:dyDescent="0.2">
      <c r="B4829" t="str">
        <f t="shared" si="467"/>
        <v>#</v>
      </c>
      <c r="C4829">
        <f>COUNTIF(D4829:D$10001,D4829)</f>
        <v>5173</v>
      </c>
      <c r="D4829" t="str">
        <f t="shared" si="472"/>
        <v/>
      </c>
      <c r="E4829" t="str">
        <f>IF('DATA IMPORT'!E4829="","",'DATA IMPORT'!E4829)</f>
        <v/>
      </c>
      <c r="F4829" s="1" t="str">
        <f>IF('DATA IMPORT'!I4829="","",'DATA IMPORT'!I4829)</f>
        <v/>
      </c>
      <c r="G4829" s="11" t="str">
        <f t="shared" si="468"/>
        <v/>
      </c>
      <c r="H4829" s="11" t="str">
        <f t="shared" si="469"/>
        <v/>
      </c>
      <c r="I4829" s="1" t="str">
        <f>IF('DATA IMPORT'!G4829="","",'DATA IMPORT'!G4829)</f>
        <v/>
      </c>
      <c r="J4829" s="11" t="str">
        <f t="shared" si="470"/>
        <v/>
      </c>
      <c r="K4829" s="11" t="str">
        <f t="shared" si="471"/>
        <v/>
      </c>
      <c r="L4829" s="4" t="str">
        <f>IF('DATA IMPORT'!M4829="","",'DATA IMPORT'!M4829)</f>
        <v/>
      </c>
      <c r="M4829" t="str">
        <f>IF('DATA IMPORT'!C4829="","",'DATA IMPORT'!C4829)</f>
        <v/>
      </c>
    </row>
    <row r="4830" spans="2:13" x14ac:dyDescent="0.2">
      <c r="B4830" t="str">
        <f t="shared" si="467"/>
        <v>#</v>
      </c>
      <c r="C4830">
        <f>COUNTIF(D4830:D$10001,D4830)</f>
        <v>5172</v>
      </c>
      <c r="D4830" t="str">
        <f t="shared" si="472"/>
        <v/>
      </c>
      <c r="E4830" t="str">
        <f>IF('DATA IMPORT'!E4830="","",'DATA IMPORT'!E4830)</f>
        <v/>
      </c>
      <c r="F4830" s="1" t="str">
        <f>IF('DATA IMPORT'!I4830="","",'DATA IMPORT'!I4830)</f>
        <v/>
      </c>
      <c r="G4830" s="11" t="str">
        <f t="shared" si="468"/>
        <v/>
      </c>
      <c r="H4830" s="11" t="str">
        <f t="shared" si="469"/>
        <v/>
      </c>
      <c r="I4830" s="1" t="str">
        <f>IF('DATA IMPORT'!G4830="","",'DATA IMPORT'!G4830)</f>
        <v/>
      </c>
      <c r="J4830" s="11" t="str">
        <f t="shared" si="470"/>
        <v/>
      </c>
      <c r="K4830" s="11" t="str">
        <f t="shared" si="471"/>
        <v/>
      </c>
      <c r="L4830" s="4" t="str">
        <f>IF('DATA IMPORT'!M4830="","",'DATA IMPORT'!M4830)</f>
        <v/>
      </c>
      <c r="M4830" t="str">
        <f>IF('DATA IMPORT'!C4830="","",'DATA IMPORT'!C4830)</f>
        <v/>
      </c>
    </row>
    <row r="4831" spans="2:13" x14ac:dyDescent="0.2">
      <c r="B4831" t="str">
        <f t="shared" si="467"/>
        <v>#</v>
      </c>
      <c r="C4831">
        <f>COUNTIF(D4831:D$10001,D4831)</f>
        <v>5171</v>
      </c>
      <c r="D4831" t="str">
        <f t="shared" si="472"/>
        <v/>
      </c>
      <c r="E4831" t="str">
        <f>IF('DATA IMPORT'!E4831="","",'DATA IMPORT'!E4831)</f>
        <v/>
      </c>
      <c r="F4831" s="1" t="str">
        <f>IF('DATA IMPORT'!I4831="","",'DATA IMPORT'!I4831)</f>
        <v/>
      </c>
      <c r="G4831" s="11" t="str">
        <f t="shared" si="468"/>
        <v/>
      </c>
      <c r="H4831" s="11" t="str">
        <f t="shared" si="469"/>
        <v/>
      </c>
      <c r="I4831" s="1" t="str">
        <f>IF('DATA IMPORT'!G4831="","",'DATA IMPORT'!G4831)</f>
        <v/>
      </c>
      <c r="J4831" s="11" t="str">
        <f t="shared" si="470"/>
        <v/>
      </c>
      <c r="K4831" s="11" t="str">
        <f t="shared" si="471"/>
        <v/>
      </c>
      <c r="L4831" s="4" t="str">
        <f>IF('DATA IMPORT'!M4831="","",'DATA IMPORT'!M4831)</f>
        <v/>
      </c>
      <c r="M4831" t="str">
        <f>IF('DATA IMPORT'!C4831="","",'DATA IMPORT'!C4831)</f>
        <v/>
      </c>
    </row>
    <row r="4832" spans="2:13" x14ac:dyDescent="0.2">
      <c r="B4832" t="str">
        <f t="shared" si="467"/>
        <v>#</v>
      </c>
      <c r="C4832">
        <f>COUNTIF(D4832:D$10001,D4832)</f>
        <v>5170</v>
      </c>
      <c r="D4832" t="str">
        <f t="shared" si="472"/>
        <v/>
      </c>
      <c r="E4832" t="str">
        <f>IF('DATA IMPORT'!E4832="","",'DATA IMPORT'!E4832)</f>
        <v/>
      </c>
      <c r="F4832" s="1" t="str">
        <f>IF('DATA IMPORT'!I4832="","",'DATA IMPORT'!I4832)</f>
        <v/>
      </c>
      <c r="G4832" s="11" t="str">
        <f t="shared" si="468"/>
        <v/>
      </c>
      <c r="H4832" s="11" t="str">
        <f t="shared" si="469"/>
        <v/>
      </c>
      <c r="I4832" s="1" t="str">
        <f>IF('DATA IMPORT'!G4832="","",'DATA IMPORT'!G4832)</f>
        <v/>
      </c>
      <c r="J4832" s="11" t="str">
        <f t="shared" si="470"/>
        <v/>
      </c>
      <c r="K4832" s="11" t="str">
        <f t="shared" si="471"/>
        <v/>
      </c>
      <c r="L4832" s="4" t="str">
        <f>IF('DATA IMPORT'!M4832="","",'DATA IMPORT'!M4832)</f>
        <v/>
      </c>
      <c r="M4832" t="str">
        <f>IF('DATA IMPORT'!C4832="","",'DATA IMPORT'!C4832)</f>
        <v/>
      </c>
    </row>
    <row r="4833" spans="2:13" x14ac:dyDescent="0.2">
      <c r="B4833" t="str">
        <f t="shared" si="467"/>
        <v>#</v>
      </c>
      <c r="C4833">
        <f>COUNTIF(D4833:D$10001,D4833)</f>
        <v>5169</v>
      </c>
      <c r="D4833" t="str">
        <f t="shared" si="472"/>
        <v/>
      </c>
      <c r="E4833" t="str">
        <f>IF('DATA IMPORT'!E4833="","",'DATA IMPORT'!E4833)</f>
        <v/>
      </c>
      <c r="F4833" s="1" t="str">
        <f>IF('DATA IMPORT'!I4833="","",'DATA IMPORT'!I4833)</f>
        <v/>
      </c>
      <c r="G4833" s="11" t="str">
        <f t="shared" si="468"/>
        <v/>
      </c>
      <c r="H4833" s="11" t="str">
        <f t="shared" si="469"/>
        <v/>
      </c>
      <c r="I4833" s="1" t="str">
        <f>IF('DATA IMPORT'!G4833="","",'DATA IMPORT'!G4833)</f>
        <v/>
      </c>
      <c r="J4833" s="11" t="str">
        <f t="shared" si="470"/>
        <v/>
      </c>
      <c r="K4833" s="11" t="str">
        <f t="shared" si="471"/>
        <v/>
      </c>
      <c r="L4833" s="4" t="str">
        <f>IF('DATA IMPORT'!M4833="","",'DATA IMPORT'!M4833)</f>
        <v/>
      </c>
      <c r="M4833" t="str">
        <f>IF('DATA IMPORT'!C4833="","",'DATA IMPORT'!C4833)</f>
        <v/>
      </c>
    </row>
    <row r="4834" spans="2:13" x14ac:dyDescent="0.2">
      <c r="B4834" t="str">
        <f t="shared" si="467"/>
        <v>#</v>
      </c>
      <c r="C4834">
        <f>COUNTIF(D4834:D$10001,D4834)</f>
        <v>5168</v>
      </c>
      <c r="D4834" t="str">
        <f t="shared" si="472"/>
        <v/>
      </c>
      <c r="E4834" t="str">
        <f>IF('DATA IMPORT'!E4834="","",'DATA IMPORT'!E4834)</f>
        <v/>
      </c>
      <c r="F4834" s="1" t="str">
        <f>IF('DATA IMPORT'!I4834="","",'DATA IMPORT'!I4834)</f>
        <v/>
      </c>
      <c r="G4834" s="11" t="str">
        <f t="shared" si="468"/>
        <v/>
      </c>
      <c r="H4834" s="11" t="str">
        <f t="shared" si="469"/>
        <v/>
      </c>
      <c r="I4834" s="1" t="str">
        <f>IF('DATA IMPORT'!G4834="","",'DATA IMPORT'!G4834)</f>
        <v/>
      </c>
      <c r="J4834" s="11" t="str">
        <f t="shared" si="470"/>
        <v/>
      </c>
      <c r="K4834" s="11" t="str">
        <f t="shared" si="471"/>
        <v/>
      </c>
      <c r="L4834" s="4" t="str">
        <f>IF('DATA IMPORT'!M4834="","",'DATA IMPORT'!M4834)</f>
        <v/>
      </c>
      <c r="M4834" t="str">
        <f>IF('DATA IMPORT'!C4834="","",'DATA IMPORT'!C4834)</f>
        <v/>
      </c>
    </row>
    <row r="4835" spans="2:13" x14ac:dyDescent="0.2">
      <c r="B4835" t="str">
        <f t="shared" si="467"/>
        <v>#</v>
      </c>
      <c r="C4835">
        <f>COUNTIF(D4835:D$10001,D4835)</f>
        <v>5167</v>
      </c>
      <c r="D4835" t="str">
        <f t="shared" si="472"/>
        <v/>
      </c>
      <c r="E4835" t="str">
        <f>IF('DATA IMPORT'!E4835="","",'DATA IMPORT'!E4835)</f>
        <v/>
      </c>
      <c r="F4835" s="1" t="str">
        <f>IF('DATA IMPORT'!I4835="","",'DATA IMPORT'!I4835)</f>
        <v/>
      </c>
      <c r="G4835" s="11" t="str">
        <f t="shared" si="468"/>
        <v/>
      </c>
      <c r="H4835" s="11" t="str">
        <f t="shared" si="469"/>
        <v/>
      </c>
      <c r="I4835" s="1" t="str">
        <f>IF('DATA IMPORT'!G4835="","",'DATA IMPORT'!G4835)</f>
        <v/>
      </c>
      <c r="J4835" s="11" t="str">
        <f t="shared" si="470"/>
        <v/>
      </c>
      <c r="K4835" s="11" t="str">
        <f t="shared" si="471"/>
        <v/>
      </c>
      <c r="L4835" s="4" t="str">
        <f>IF('DATA IMPORT'!M4835="","",'DATA IMPORT'!M4835)</f>
        <v/>
      </c>
      <c r="M4835" t="str">
        <f>IF('DATA IMPORT'!C4835="","",'DATA IMPORT'!C4835)</f>
        <v/>
      </c>
    </row>
    <row r="4836" spans="2:13" x14ac:dyDescent="0.2">
      <c r="B4836" t="str">
        <f t="shared" si="467"/>
        <v>#</v>
      </c>
      <c r="C4836">
        <f>COUNTIF(D4836:D$10001,D4836)</f>
        <v>5166</v>
      </c>
      <c r="D4836" t="str">
        <f t="shared" si="472"/>
        <v/>
      </c>
      <c r="E4836" t="str">
        <f>IF('DATA IMPORT'!E4836="","",'DATA IMPORT'!E4836)</f>
        <v/>
      </c>
      <c r="F4836" s="1" t="str">
        <f>IF('DATA IMPORT'!I4836="","",'DATA IMPORT'!I4836)</f>
        <v/>
      </c>
      <c r="G4836" s="11" t="str">
        <f t="shared" si="468"/>
        <v/>
      </c>
      <c r="H4836" s="11" t="str">
        <f t="shared" si="469"/>
        <v/>
      </c>
      <c r="I4836" s="1" t="str">
        <f>IF('DATA IMPORT'!G4836="","",'DATA IMPORT'!G4836)</f>
        <v/>
      </c>
      <c r="J4836" s="11" t="str">
        <f t="shared" si="470"/>
        <v/>
      </c>
      <c r="K4836" s="11" t="str">
        <f t="shared" si="471"/>
        <v/>
      </c>
      <c r="L4836" s="4" t="str">
        <f>IF('DATA IMPORT'!M4836="","",'DATA IMPORT'!M4836)</f>
        <v/>
      </c>
      <c r="M4836" t="str">
        <f>IF('DATA IMPORT'!C4836="","",'DATA IMPORT'!C4836)</f>
        <v/>
      </c>
    </row>
    <row r="4837" spans="2:13" x14ac:dyDescent="0.2">
      <c r="B4837" t="str">
        <f t="shared" si="467"/>
        <v>#</v>
      </c>
      <c r="C4837">
        <f>COUNTIF(D4837:D$10001,D4837)</f>
        <v>5165</v>
      </c>
      <c r="D4837" t="str">
        <f t="shared" si="472"/>
        <v/>
      </c>
      <c r="E4837" t="str">
        <f>IF('DATA IMPORT'!E4837="","",'DATA IMPORT'!E4837)</f>
        <v/>
      </c>
      <c r="F4837" s="1" t="str">
        <f>IF('DATA IMPORT'!I4837="","",'DATA IMPORT'!I4837)</f>
        <v/>
      </c>
      <c r="G4837" s="11" t="str">
        <f t="shared" si="468"/>
        <v/>
      </c>
      <c r="H4837" s="11" t="str">
        <f t="shared" si="469"/>
        <v/>
      </c>
      <c r="I4837" s="1" t="str">
        <f>IF('DATA IMPORT'!G4837="","",'DATA IMPORT'!G4837)</f>
        <v/>
      </c>
      <c r="J4837" s="11" t="str">
        <f t="shared" si="470"/>
        <v/>
      </c>
      <c r="K4837" s="11" t="str">
        <f t="shared" si="471"/>
        <v/>
      </c>
      <c r="L4837" s="4" t="str">
        <f>IF('DATA IMPORT'!M4837="","",'DATA IMPORT'!M4837)</f>
        <v/>
      </c>
      <c r="M4837" t="str">
        <f>IF('DATA IMPORT'!C4837="","",'DATA IMPORT'!C4837)</f>
        <v/>
      </c>
    </row>
    <row r="4838" spans="2:13" x14ac:dyDescent="0.2">
      <c r="B4838" t="str">
        <f t="shared" si="467"/>
        <v>#</v>
      </c>
      <c r="C4838">
        <f>COUNTIF(D4838:D$10001,D4838)</f>
        <v>5164</v>
      </c>
      <c r="D4838" t="str">
        <f t="shared" si="472"/>
        <v/>
      </c>
      <c r="E4838" t="str">
        <f>IF('DATA IMPORT'!E4838="","",'DATA IMPORT'!E4838)</f>
        <v/>
      </c>
      <c r="F4838" s="1" t="str">
        <f>IF('DATA IMPORT'!I4838="","",'DATA IMPORT'!I4838)</f>
        <v/>
      </c>
      <c r="G4838" s="11" t="str">
        <f t="shared" si="468"/>
        <v/>
      </c>
      <c r="H4838" s="11" t="str">
        <f t="shared" si="469"/>
        <v/>
      </c>
      <c r="I4838" s="1" t="str">
        <f>IF('DATA IMPORT'!G4838="","",'DATA IMPORT'!G4838)</f>
        <v/>
      </c>
      <c r="J4838" s="11" t="str">
        <f t="shared" si="470"/>
        <v/>
      </c>
      <c r="K4838" s="11" t="str">
        <f t="shared" si="471"/>
        <v/>
      </c>
      <c r="L4838" s="4" t="str">
        <f>IF('DATA IMPORT'!M4838="","",'DATA IMPORT'!M4838)</f>
        <v/>
      </c>
      <c r="M4838" t="str">
        <f>IF('DATA IMPORT'!C4838="","",'DATA IMPORT'!C4838)</f>
        <v/>
      </c>
    </row>
    <row r="4839" spans="2:13" x14ac:dyDescent="0.2">
      <c r="B4839" t="str">
        <f t="shared" si="467"/>
        <v>#</v>
      </c>
      <c r="C4839">
        <f>COUNTIF(D4839:D$10001,D4839)</f>
        <v>5163</v>
      </c>
      <c r="D4839" t="str">
        <f t="shared" si="472"/>
        <v/>
      </c>
      <c r="E4839" t="str">
        <f>IF('DATA IMPORT'!E4839="","",'DATA IMPORT'!E4839)</f>
        <v/>
      </c>
      <c r="F4839" s="1" t="str">
        <f>IF('DATA IMPORT'!I4839="","",'DATA IMPORT'!I4839)</f>
        <v/>
      </c>
      <c r="G4839" s="11" t="str">
        <f t="shared" si="468"/>
        <v/>
      </c>
      <c r="H4839" s="11" t="str">
        <f t="shared" si="469"/>
        <v/>
      </c>
      <c r="I4839" s="1" t="str">
        <f>IF('DATA IMPORT'!G4839="","",'DATA IMPORT'!G4839)</f>
        <v/>
      </c>
      <c r="J4839" s="11" t="str">
        <f t="shared" si="470"/>
        <v/>
      </c>
      <c r="K4839" s="11" t="str">
        <f t="shared" si="471"/>
        <v/>
      </c>
      <c r="L4839" s="4" t="str">
        <f>IF('DATA IMPORT'!M4839="","",'DATA IMPORT'!M4839)</f>
        <v/>
      </c>
      <c r="M4839" t="str">
        <f>IF('DATA IMPORT'!C4839="","",'DATA IMPORT'!C4839)</f>
        <v/>
      </c>
    </row>
    <row r="4840" spans="2:13" x14ac:dyDescent="0.2">
      <c r="B4840" t="str">
        <f t="shared" si="467"/>
        <v>#</v>
      </c>
      <c r="C4840">
        <f>COUNTIF(D4840:D$10001,D4840)</f>
        <v>5162</v>
      </c>
      <c r="D4840" t="str">
        <f t="shared" si="472"/>
        <v/>
      </c>
      <c r="E4840" t="str">
        <f>IF('DATA IMPORT'!E4840="","",'DATA IMPORT'!E4840)</f>
        <v/>
      </c>
      <c r="F4840" s="1" t="str">
        <f>IF('DATA IMPORT'!I4840="","",'DATA IMPORT'!I4840)</f>
        <v/>
      </c>
      <c r="G4840" s="11" t="str">
        <f t="shared" si="468"/>
        <v/>
      </c>
      <c r="H4840" s="11" t="str">
        <f t="shared" si="469"/>
        <v/>
      </c>
      <c r="I4840" s="1" t="str">
        <f>IF('DATA IMPORT'!G4840="","",'DATA IMPORT'!G4840)</f>
        <v/>
      </c>
      <c r="J4840" s="11" t="str">
        <f t="shared" si="470"/>
        <v/>
      </c>
      <c r="K4840" s="11" t="str">
        <f t="shared" si="471"/>
        <v/>
      </c>
      <c r="L4840" s="4" t="str">
        <f>IF('DATA IMPORT'!M4840="","",'DATA IMPORT'!M4840)</f>
        <v/>
      </c>
      <c r="M4840" t="str">
        <f>IF('DATA IMPORT'!C4840="","",'DATA IMPORT'!C4840)</f>
        <v/>
      </c>
    </row>
    <row r="4841" spans="2:13" x14ac:dyDescent="0.2">
      <c r="B4841" t="str">
        <f t="shared" si="467"/>
        <v>#</v>
      </c>
      <c r="C4841">
        <f>COUNTIF(D4841:D$10001,D4841)</f>
        <v>5161</v>
      </c>
      <c r="D4841" t="str">
        <f t="shared" si="472"/>
        <v/>
      </c>
      <c r="E4841" t="str">
        <f>IF('DATA IMPORT'!E4841="","",'DATA IMPORT'!E4841)</f>
        <v/>
      </c>
      <c r="F4841" s="1" t="str">
        <f>IF('DATA IMPORT'!I4841="","",'DATA IMPORT'!I4841)</f>
        <v/>
      </c>
      <c r="G4841" s="11" t="str">
        <f t="shared" si="468"/>
        <v/>
      </c>
      <c r="H4841" s="11" t="str">
        <f t="shared" si="469"/>
        <v/>
      </c>
      <c r="I4841" s="1" t="str">
        <f>IF('DATA IMPORT'!G4841="","",'DATA IMPORT'!G4841)</f>
        <v/>
      </c>
      <c r="J4841" s="11" t="str">
        <f t="shared" si="470"/>
        <v/>
      </c>
      <c r="K4841" s="11" t="str">
        <f t="shared" si="471"/>
        <v/>
      </c>
      <c r="L4841" s="4" t="str">
        <f>IF('DATA IMPORT'!M4841="","",'DATA IMPORT'!M4841)</f>
        <v/>
      </c>
      <c r="M4841" t="str">
        <f>IF('DATA IMPORT'!C4841="","",'DATA IMPORT'!C4841)</f>
        <v/>
      </c>
    </row>
    <row r="4842" spans="2:13" x14ac:dyDescent="0.2">
      <c r="B4842" t="str">
        <f t="shared" si="467"/>
        <v>#</v>
      </c>
      <c r="C4842">
        <f>COUNTIF(D4842:D$10001,D4842)</f>
        <v>5160</v>
      </c>
      <c r="D4842" t="str">
        <f t="shared" si="472"/>
        <v/>
      </c>
      <c r="E4842" t="str">
        <f>IF('DATA IMPORT'!E4842="","",'DATA IMPORT'!E4842)</f>
        <v/>
      </c>
      <c r="F4842" s="1" t="str">
        <f>IF('DATA IMPORT'!I4842="","",'DATA IMPORT'!I4842)</f>
        <v/>
      </c>
      <c r="G4842" s="11" t="str">
        <f t="shared" si="468"/>
        <v/>
      </c>
      <c r="H4842" s="11" t="str">
        <f t="shared" si="469"/>
        <v/>
      </c>
      <c r="I4842" s="1" t="str">
        <f>IF('DATA IMPORT'!G4842="","",'DATA IMPORT'!G4842)</f>
        <v/>
      </c>
      <c r="J4842" s="11" t="str">
        <f t="shared" si="470"/>
        <v/>
      </c>
      <c r="K4842" s="11" t="str">
        <f t="shared" si="471"/>
        <v/>
      </c>
      <c r="L4842" s="4" t="str">
        <f>IF('DATA IMPORT'!M4842="","",'DATA IMPORT'!M4842)</f>
        <v/>
      </c>
      <c r="M4842" t="str">
        <f>IF('DATA IMPORT'!C4842="","",'DATA IMPORT'!C4842)</f>
        <v/>
      </c>
    </row>
    <row r="4843" spans="2:13" x14ac:dyDescent="0.2">
      <c r="B4843" t="str">
        <f t="shared" si="467"/>
        <v>#</v>
      </c>
      <c r="C4843">
        <f>COUNTIF(D4843:D$10001,D4843)</f>
        <v>5159</v>
      </c>
      <c r="D4843" t="str">
        <f t="shared" si="472"/>
        <v/>
      </c>
      <c r="E4843" t="str">
        <f>IF('DATA IMPORT'!E4843="","",'DATA IMPORT'!E4843)</f>
        <v/>
      </c>
      <c r="F4843" s="1" t="str">
        <f>IF('DATA IMPORT'!I4843="","",'DATA IMPORT'!I4843)</f>
        <v/>
      </c>
      <c r="G4843" s="11" t="str">
        <f t="shared" si="468"/>
        <v/>
      </c>
      <c r="H4843" s="11" t="str">
        <f t="shared" si="469"/>
        <v/>
      </c>
      <c r="I4843" s="1" t="str">
        <f>IF('DATA IMPORT'!G4843="","",'DATA IMPORT'!G4843)</f>
        <v/>
      </c>
      <c r="J4843" s="11" t="str">
        <f t="shared" si="470"/>
        <v/>
      </c>
      <c r="K4843" s="11" t="str">
        <f t="shared" si="471"/>
        <v/>
      </c>
      <c r="L4843" s="4" t="str">
        <f>IF('DATA IMPORT'!M4843="","",'DATA IMPORT'!M4843)</f>
        <v/>
      </c>
      <c r="M4843" t="str">
        <f>IF('DATA IMPORT'!C4843="","",'DATA IMPORT'!C4843)</f>
        <v/>
      </c>
    </row>
    <row r="4844" spans="2:13" x14ac:dyDescent="0.2">
      <c r="B4844" t="str">
        <f t="shared" si="467"/>
        <v>#</v>
      </c>
      <c r="C4844">
        <f>COUNTIF(D4844:D$10001,D4844)</f>
        <v>5158</v>
      </c>
      <c r="D4844" t="str">
        <f t="shared" si="472"/>
        <v/>
      </c>
      <c r="E4844" t="str">
        <f>IF('DATA IMPORT'!E4844="","",'DATA IMPORT'!E4844)</f>
        <v/>
      </c>
      <c r="F4844" s="1" t="str">
        <f>IF('DATA IMPORT'!I4844="","",'DATA IMPORT'!I4844)</f>
        <v/>
      </c>
      <c r="G4844" s="11" t="str">
        <f t="shared" si="468"/>
        <v/>
      </c>
      <c r="H4844" s="11" t="str">
        <f t="shared" si="469"/>
        <v/>
      </c>
      <c r="I4844" s="1" t="str">
        <f>IF('DATA IMPORT'!G4844="","",'DATA IMPORT'!G4844)</f>
        <v/>
      </c>
      <c r="J4844" s="11" t="str">
        <f t="shared" si="470"/>
        <v/>
      </c>
      <c r="K4844" s="11" t="str">
        <f t="shared" si="471"/>
        <v/>
      </c>
      <c r="L4844" s="4" t="str">
        <f>IF('DATA IMPORT'!M4844="","",'DATA IMPORT'!M4844)</f>
        <v/>
      </c>
      <c r="M4844" t="str">
        <f>IF('DATA IMPORT'!C4844="","",'DATA IMPORT'!C4844)</f>
        <v/>
      </c>
    </row>
    <row r="4845" spans="2:13" x14ac:dyDescent="0.2">
      <c r="B4845" t="str">
        <f t="shared" si="467"/>
        <v>#</v>
      </c>
      <c r="C4845">
        <f>COUNTIF(D4845:D$10001,D4845)</f>
        <v>5157</v>
      </c>
      <c r="D4845" t="str">
        <f t="shared" si="472"/>
        <v/>
      </c>
      <c r="E4845" t="str">
        <f>IF('DATA IMPORT'!E4845="","",'DATA IMPORT'!E4845)</f>
        <v/>
      </c>
      <c r="F4845" s="1" t="str">
        <f>IF('DATA IMPORT'!I4845="","",'DATA IMPORT'!I4845)</f>
        <v/>
      </c>
      <c r="G4845" s="11" t="str">
        <f t="shared" si="468"/>
        <v/>
      </c>
      <c r="H4845" s="11" t="str">
        <f t="shared" si="469"/>
        <v/>
      </c>
      <c r="I4845" s="1" t="str">
        <f>IF('DATA IMPORT'!G4845="","",'DATA IMPORT'!G4845)</f>
        <v/>
      </c>
      <c r="J4845" s="11" t="str">
        <f t="shared" si="470"/>
        <v/>
      </c>
      <c r="K4845" s="11" t="str">
        <f t="shared" si="471"/>
        <v/>
      </c>
      <c r="L4845" s="4" t="str">
        <f>IF('DATA IMPORT'!M4845="","",'DATA IMPORT'!M4845)</f>
        <v/>
      </c>
      <c r="M4845" t="str">
        <f>IF('DATA IMPORT'!C4845="","",'DATA IMPORT'!C4845)</f>
        <v/>
      </c>
    </row>
    <row r="4846" spans="2:13" x14ac:dyDescent="0.2">
      <c r="B4846" t="str">
        <f t="shared" si="467"/>
        <v>#</v>
      </c>
      <c r="C4846">
        <f>COUNTIF(D4846:D$10001,D4846)</f>
        <v>5156</v>
      </c>
      <c r="D4846" t="str">
        <f t="shared" si="472"/>
        <v/>
      </c>
      <c r="E4846" t="str">
        <f>IF('DATA IMPORT'!E4846="","",'DATA IMPORT'!E4846)</f>
        <v/>
      </c>
      <c r="F4846" s="1" t="str">
        <f>IF('DATA IMPORT'!I4846="","",'DATA IMPORT'!I4846)</f>
        <v/>
      </c>
      <c r="G4846" s="11" t="str">
        <f t="shared" si="468"/>
        <v/>
      </c>
      <c r="H4846" s="11" t="str">
        <f t="shared" si="469"/>
        <v/>
      </c>
      <c r="I4846" s="1" t="str">
        <f>IF('DATA IMPORT'!G4846="","",'DATA IMPORT'!G4846)</f>
        <v/>
      </c>
      <c r="J4846" s="11" t="str">
        <f t="shared" si="470"/>
        <v/>
      </c>
      <c r="K4846" s="11" t="str">
        <f t="shared" si="471"/>
        <v/>
      </c>
      <c r="L4846" s="4" t="str">
        <f>IF('DATA IMPORT'!M4846="","",'DATA IMPORT'!M4846)</f>
        <v/>
      </c>
      <c r="M4846" t="str">
        <f>IF('DATA IMPORT'!C4846="","",'DATA IMPORT'!C4846)</f>
        <v/>
      </c>
    </row>
    <row r="4847" spans="2:13" x14ac:dyDescent="0.2">
      <c r="B4847" t="str">
        <f t="shared" si="467"/>
        <v>#</v>
      </c>
      <c r="C4847">
        <f>COUNTIF(D4847:D$10001,D4847)</f>
        <v>5155</v>
      </c>
      <c r="D4847" t="str">
        <f t="shared" si="472"/>
        <v/>
      </c>
      <c r="E4847" t="str">
        <f>IF('DATA IMPORT'!E4847="","",'DATA IMPORT'!E4847)</f>
        <v/>
      </c>
      <c r="F4847" s="1" t="str">
        <f>IF('DATA IMPORT'!I4847="","",'DATA IMPORT'!I4847)</f>
        <v/>
      </c>
      <c r="G4847" s="11" t="str">
        <f t="shared" si="468"/>
        <v/>
      </c>
      <c r="H4847" s="11" t="str">
        <f t="shared" si="469"/>
        <v/>
      </c>
      <c r="I4847" s="1" t="str">
        <f>IF('DATA IMPORT'!G4847="","",'DATA IMPORT'!G4847)</f>
        <v/>
      </c>
      <c r="J4847" s="11" t="str">
        <f t="shared" si="470"/>
        <v/>
      </c>
      <c r="K4847" s="11" t="str">
        <f t="shared" si="471"/>
        <v/>
      </c>
      <c r="L4847" s="4" t="str">
        <f>IF('DATA IMPORT'!M4847="","",'DATA IMPORT'!M4847)</f>
        <v/>
      </c>
      <c r="M4847" t="str">
        <f>IF('DATA IMPORT'!C4847="","",'DATA IMPORT'!C4847)</f>
        <v/>
      </c>
    </row>
    <row r="4848" spans="2:13" x14ac:dyDescent="0.2">
      <c r="B4848" t="str">
        <f t="shared" si="467"/>
        <v>#</v>
      </c>
      <c r="C4848">
        <f>COUNTIF(D4848:D$10001,D4848)</f>
        <v>5154</v>
      </c>
      <c r="D4848" t="str">
        <f t="shared" si="472"/>
        <v/>
      </c>
      <c r="E4848" t="str">
        <f>IF('DATA IMPORT'!E4848="","",'DATA IMPORT'!E4848)</f>
        <v/>
      </c>
      <c r="F4848" s="1" t="str">
        <f>IF('DATA IMPORT'!I4848="","",'DATA IMPORT'!I4848)</f>
        <v/>
      </c>
      <c r="G4848" s="11" t="str">
        <f t="shared" si="468"/>
        <v/>
      </c>
      <c r="H4848" s="11" t="str">
        <f t="shared" si="469"/>
        <v/>
      </c>
      <c r="I4848" s="1" t="str">
        <f>IF('DATA IMPORT'!G4848="","",'DATA IMPORT'!G4848)</f>
        <v/>
      </c>
      <c r="J4848" s="11" t="str">
        <f t="shared" si="470"/>
        <v/>
      </c>
      <c r="K4848" s="11" t="str">
        <f t="shared" si="471"/>
        <v/>
      </c>
      <c r="L4848" s="4" t="str">
        <f>IF('DATA IMPORT'!M4848="","",'DATA IMPORT'!M4848)</f>
        <v/>
      </c>
      <c r="M4848" t="str">
        <f>IF('DATA IMPORT'!C4848="","",'DATA IMPORT'!C4848)</f>
        <v/>
      </c>
    </row>
    <row r="4849" spans="2:13" x14ac:dyDescent="0.2">
      <c r="B4849" t="str">
        <f t="shared" si="467"/>
        <v>#</v>
      </c>
      <c r="C4849">
        <f>COUNTIF(D4849:D$10001,D4849)</f>
        <v>5153</v>
      </c>
      <c r="D4849" t="str">
        <f t="shared" si="472"/>
        <v/>
      </c>
      <c r="E4849" t="str">
        <f>IF('DATA IMPORT'!E4849="","",'DATA IMPORT'!E4849)</f>
        <v/>
      </c>
      <c r="F4849" s="1" t="str">
        <f>IF('DATA IMPORT'!I4849="","",'DATA IMPORT'!I4849)</f>
        <v/>
      </c>
      <c r="G4849" s="11" t="str">
        <f t="shared" si="468"/>
        <v/>
      </c>
      <c r="H4849" s="11" t="str">
        <f t="shared" si="469"/>
        <v/>
      </c>
      <c r="I4849" s="1" t="str">
        <f>IF('DATA IMPORT'!G4849="","",'DATA IMPORT'!G4849)</f>
        <v/>
      </c>
      <c r="J4849" s="11" t="str">
        <f t="shared" si="470"/>
        <v/>
      </c>
      <c r="K4849" s="11" t="str">
        <f t="shared" si="471"/>
        <v/>
      </c>
      <c r="L4849" s="4" t="str">
        <f>IF('DATA IMPORT'!M4849="","",'DATA IMPORT'!M4849)</f>
        <v/>
      </c>
      <c r="M4849" t="str">
        <f>IF('DATA IMPORT'!C4849="","",'DATA IMPORT'!C4849)</f>
        <v/>
      </c>
    </row>
    <row r="4850" spans="2:13" x14ac:dyDescent="0.2">
      <c r="B4850" t="str">
        <f t="shared" si="467"/>
        <v>#</v>
      </c>
      <c r="C4850">
        <f>COUNTIF(D4850:D$10001,D4850)</f>
        <v>5152</v>
      </c>
      <c r="D4850" t="str">
        <f t="shared" si="472"/>
        <v/>
      </c>
      <c r="E4850" t="str">
        <f>IF('DATA IMPORT'!E4850="","",'DATA IMPORT'!E4850)</f>
        <v/>
      </c>
      <c r="F4850" s="1" t="str">
        <f>IF('DATA IMPORT'!I4850="","",'DATA IMPORT'!I4850)</f>
        <v/>
      </c>
      <c r="G4850" s="11" t="str">
        <f t="shared" si="468"/>
        <v/>
      </c>
      <c r="H4850" s="11" t="str">
        <f t="shared" si="469"/>
        <v/>
      </c>
      <c r="I4850" s="1" t="str">
        <f>IF('DATA IMPORT'!G4850="","",'DATA IMPORT'!G4850)</f>
        <v/>
      </c>
      <c r="J4850" s="11" t="str">
        <f t="shared" si="470"/>
        <v/>
      </c>
      <c r="K4850" s="11" t="str">
        <f t="shared" si="471"/>
        <v/>
      </c>
      <c r="L4850" s="4" t="str">
        <f>IF('DATA IMPORT'!M4850="","",'DATA IMPORT'!M4850)</f>
        <v/>
      </c>
      <c r="M4850" t="str">
        <f>IF('DATA IMPORT'!C4850="","",'DATA IMPORT'!C4850)</f>
        <v/>
      </c>
    </row>
    <row r="4851" spans="2:13" x14ac:dyDescent="0.2">
      <c r="B4851" t="str">
        <f t="shared" si="467"/>
        <v>#</v>
      </c>
      <c r="C4851">
        <f>COUNTIF(D4851:D$10001,D4851)</f>
        <v>5151</v>
      </c>
      <c r="D4851" t="str">
        <f t="shared" si="472"/>
        <v/>
      </c>
      <c r="E4851" t="str">
        <f>IF('DATA IMPORT'!E4851="","",'DATA IMPORT'!E4851)</f>
        <v/>
      </c>
      <c r="F4851" s="1" t="str">
        <f>IF('DATA IMPORT'!I4851="","",'DATA IMPORT'!I4851)</f>
        <v/>
      </c>
      <c r="G4851" s="11" t="str">
        <f t="shared" si="468"/>
        <v/>
      </c>
      <c r="H4851" s="11" t="str">
        <f t="shared" si="469"/>
        <v/>
      </c>
      <c r="I4851" s="1" t="str">
        <f>IF('DATA IMPORT'!G4851="","",'DATA IMPORT'!G4851)</f>
        <v/>
      </c>
      <c r="J4851" s="11" t="str">
        <f t="shared" si="470"/>
        <v/>
      </c>
      <c r="K4851" s="11" t="str">
        <f t="shared" si="471"/>
        <v/>
      </c>
      <c r="L4851" s="4" t="str">
        <f>IF('DATA IMPORT'!M4851="","",'DATA IMPORT'!M4851)</f>
        <v/>
      </c>
      <c r="M4851" t="str">
        <f>IF('DATA IMPORT'!C4851="","",'DATA IMPORT'!C4851)</f>
        <v/>
      </c>
    </row>
    <row r="4852" spans="2:13" x14ac:dyDescent="0.2">
      <c r="B4852" t="str">
        <f t="shared" si="467"/>
        <v>#</v>
      </c>
      <c r="C4852">
        <f>COUNTIF(D4852:D$10001,D4852)</f>
        <v>5150</v>
      </c>
      <c r="D4852" t="str">
        <f t="shared" si="472"/>
        <v/>
      </c>
      <c r="E4852" t="str">
        <f>IF('DATA IMPORT'!E4852="","",'DATA IMPORT'!E4852)</f>
        <v/>
      </c>
      <c r="F4852" s="1" t="str">
        <f>IF('DATA IMPORT'!I4852="","",'DATA IMPORT'!I4852)</f>
        <v/>
      </c>
      <c r="G4852" s="11" t="str">
        <f t="shared" si="468"/>
        <v/>
      </c>
      <c r="H4852" s="11" t="str">
        <f t="shared" si="469"/>
        <v/>
      </c>
      <c r="I4852" s="1" t="str">
        <f>IF('DATA IMPORT'!G4852="","",'DATA IMPORT'!G4852)</f>
        <v/>
      </c>
      <c r="J4852" s="11" t="str">
        <f t="shared" si="470"/>
        <v/>
      </c>
      <c r="K4852" s="11" t="str">
        <f t="shared" si="471"/>
        <v/>
      </c>
      <c r="L4852" s="4" t="str">
        <f>IF('DATA IMPORT'!M4852="","",'DATA IMPORT'!M4852)</f>
        <v/>
      </c>
      <c r="M4852" t="str">
        <f>IF('DATA IMPORT'!C4852="","",'DATA IMPORT'!C4852)</f>
        <v/>
      </c>
    </row>
    <row r="4853" spans="2:13" x14ac:dyDescent="0.2">
      <c r="B4853" t="str">
        <f t="shared" si="467"/>
        <v>#</v>
      </c>
      <c r="C4853">
        <f>COUNTIF(D4853:D$10001,D4853)</f>
        <v>5149</v>
      </c>
      <c r="D4853" t="str">
        <f t="shared" si="472"/>
        <v/>
      </c>
      <c r="E4853" t="str">
        <f>IF('DATA IMPORT'!E4853="","",'DATA IMPORT'!E4853)</f>
        <v/>
      </c>
      <c r="F4853" s="1" t="str">
        <f>IF('DATA IMPORT'!I4853="","",'DATA IMPORT'!I4853)</f>
        <v/>
      </c>
      <c r="G4853" s="11" t="str">
        <f t="shared" si="468"/>
        <v/>
      </c>
      <c r="H4853" s="11" t="str">
        <f t="shared" si="469"/>
        <v/>
      </c>
      <c r="I4853" s="1" t="str">
        <f>IF('DATA IMPORT'!G4853="","",'DATA IMPORT'!G4853)</f>
        <v/>
      </c>
      <c r="J4853" s="11" t="str">
        <f t="shared" si="470"/>
        <v/>
      </c>
      <c r="K4853" s="11" t="str">
        <f t="shared" si="471"/>
        <v/>
      </c>
      <c r="L4853" s="4" t="str">
        <f>IF('DATA IMPORT'!M4853="","",'DATA IMPORT'!M4853)</f>
        <v/>
      </c>
      <c r="M4853" t="str">
        <f>IF('DATA IMPORT'!C4853="","",'DATA IMPORT'!C4853)</f>
        <v/>
      </c>
    </row>
    <row r="4854" spans="2:13" x14ac:dyDescent="0.2">
      <c r="B4854" t="str">
        <f t="shared" si="467"/>
        <v>#</v>
      </c>
      <c r="C4854">
        <f>COUNTIF(D4854:D$10001,D4854)</f>
        <v>5148</v>
      </c>
      <c r="D4854" t="str">
        <f t="shared" si="472"/>
        <v/>
      </c>
      <c r="E4854" t="str">
        <f>IF('DATA IMPORT'!E4854="","",'DATA IMPORT'!E4854)</f>
        <v/>
      </c>
      <c r="F4854" s="1" t="str">
        <f>IF('DATA IMPORT'!I4854="","",'DATA IMPORT'!I4854)</f>
        <v/>
      </c>
      <c r="G4854" s="11" t="str">
        <f t="shared" si="468"/>
        <v/>
      </c>
      <c r="H4854" s="11" t="str">
        <f t="shared" si="469"/>
        <v/>
      </c>
      <c r="I4854" s="1" t="str">
        <f>IF('DATA IMPORT'!G4854="","",'DATA IMPORT'!G4854)</f>
        <v/>
      </c>
      <c r="J4854" s="11" t="str">
        <f t="shared" si="470"/>
        <v/>
      </c>
      <c r="K4854" s="11" t="str">
        <f t="shared" si="471"/>
        <v/>
      </c>
      <c r="L4854" s="4" t="str">
        <f>IF('DATA IMPORT'!M4854="","",'DATA IMPORT'!M4854)</f>
        <v/>
      </c>
      <c r="M4854" t="str">
        <f>IF('DATA IMPORT'!C4854="","",'DATA IMPORT'!C4854)</f>
        <v/>
      </c>
    </row>
    <row r="4855" spans="2:13" x14ac:dyDescent="0.2">
      <c r="B4855" t="str">
        <f t="shared" si="467"/>
        <v>#</v>
      </c>
      <c r="C4855">
        <f>COUNTIF(D4855:D$10001,D4855)</f>
        <v>5147</v>
      </c>
      <c r="D4855" t="str">
        <f t="shared" si="472"/>
        <v/>
      </c>
      <c r="E4855" t="str">
        <f>IF('DATA IMPORT'!E4855="","",'DATA IMPORT'!E4855)</f>
        <v/>
      </c>
      <c r="F4855" s="1" t="str">
        <f>IF('DATA IMPORT'!I4855="","",'DATA IMPORT'!I4855)</f>
        <v/>
      </c>
      <c r="G4855" s="11" t="str">
        <f t="shared" si="468"/>
        <v/>
      </c>
      <c r="H4855" s="11" t="str">
        <f t="shared" si="469"/>
        <v/>
      </c>
      <c r="I4855" s="1" t="str">
        <f>IF('DATA IMPORT'!G4855="","",'DATA IMPORT'!G4855)</f>
        <v/>
      </c>
      <c r="J4855" s="11" t="str">
        <f t="shared" si="470"/>
        <v/>
      </c>
      <c r="K4855" s="11" t="str">
        <f t="shared" si="471"/>
        <v/>
      </c>
      <c r="L4855" s="4" t="str">
        <f>IF('DATA IMPORT'!M4855="","",'DATA IMPORT'!M4855)</f>
        <v/>
      </c>
      <c r="M4855" t="str">
        <f>IF('DATA IMPORT'!C4855="","",'DATA IMPORT'!C4855)</f>
        <v/>
      </c>
    </row>
    <row r="4856" spans="2:13" x14ac:dyDescent="0.2">
      <c r="B4856" t="str">
        <f t="shared" si="467"/>
        <v>#</v>
      </c>
      <c r="C4856">
        <f>COUNTIF(D4856:D$10001,D4856)</f>
        <v>5146</v>
      </c>
      <c r="D4856" t="str">
        <f t="shared" si="472"/>
        <v/>
      </c>
      <c r="E4856" t="str">
        <f>IF('DATA IMPORT'!E4856="","",'DATA IMPORT'!E4856)</f>
        <v/>
      </c>
      <c r="F4856" s="1" t="str">
        <f>IF('DATA IMPORT'!I4856="","",'DATA IMPORT'!I4856)</f>
        <v/>
      </c>
      <c r="G4856" s="11" t="str">
        <f t="shared" si="468"/>
        <v/>
      </c>
      <c r="H4856" s="11" t="str">
        <f t="shared" si="469"/>
        <v/>
      </c>
      <c r="I4856" s="1" t="str">
        <f>IF('DATA IMPORT'!G4856="","",'DATA IMPORT'!G4856)</f>
        <v/>
      </c>
      <c r="J4856" s="11" t="str">
        <f t="shared" si="470"/>
        <v/>
      </c>
      <c r="K4856" s="11" t="str">
        <f t="shared" si="471"/>
        <v/>
      </c>
      <c r="L4856" s="4" t="str">
        <f>IF('DATA IMPORT'!M4856="","",'DATA IMPORT'!M4856)</f>
        <v/>
      </c>
      <c r="M4856" t="str">
        <f>IF('DATA IMPORT'!C4856="","",'DATA IMPORT'!C4856)</f>
        <v/>
      </c>
    </row>
    <row r="4857" spans="2:13" x14ac:dyDescent="0.2">
      <c r="B4857" t="str">
        <f t="shared" si="467"/>
        <v>#</v>
      </c>
      <c r="C4857">
        <f>COUNTIF(D4857:D$10001,D4857)</f>
        <v>5145</v>
      </c>
      <c r="D4857" t="str">
        <f t="shared" si="472"/>
        <v/>
      </c>
      <c r="E4857" t="str">
        <f>IF('DATA IMPORT'!E4857="","",'DATA IMPORT'!E4857)</f>
        <v/>
      </c>
      <c r="F4857" s="1" t="str">
        <f>IF('DATA IMPORT'!I4857="","",'DATA IMPORT'!I4857)</f>
        <v/>
      </c>
      <c r="G4857" s="11" t="str">
        <f t="shared" si="468"/>
        <v/>
      </c>
      <c r="H4857" s="11" t="str">
        <f t="shared" si="469"/>
        <v/>
      </c>
      <c r="I4857" s="1" t="str">
        <f>IF('DATA IMPORT'!G4857="","",'DATA IMPORT'!G4857)</f>
        <v/>
      </c>
      <c r="J4857" s="11" t="str">
        <f t="shared" si="470"/>
        <v/>
      </c>
      <c r="K4857" s="11" t="str">
        <f t="shared" si="471"/>
        <v/>
      </c>
      <c r="L4857" s="4" t="str">
        <f>IF('DATA IMPORT'!M4857="","",'DATA IMPORT'!M4857)</f>
        <v/>
      </c>
      <c r="M4857" t="str">
        <f>IF('DATA IMPORT'!C4857="","",'DATA IMPORT'!C4857)</f>
        <v/>
      </c>
    </row>
    <row r="4858" spans="2:13" x14ac:dyDescent="0.2">
      <c r="B4858" t="str">
        <f t="shared" si="467"/>
        <v>#</v>
      </c>
      <c r="C4858">
        <f>COUNTIF(D4858:D$10001,D4858)</f>
        <v>5144</v>
      </c>
      <c r="D4858" t="str">
        <f t="shared" si="472"/>
        <v/>
      </c>
      <c r="E4858" t="str">
        <f>IF('DATA IMPORT'!E4858="","",'DATA IMPORT'!E4858)</f>
        <v/>
      </c>
      <c r="F4858" s="1" t="str">
        <f>IF('DATA IMPORT'!I4858="","",'DATA IMPORT'!I4858)</f>
        <v/>
      </c>
      <c r="G4858" s="11" t="str">
        <f t="shared" si="468"/>
        <v/>
      </c>
      <c r="H4858" s="11" t="str">
        <f t="shared" si="469"/>
        <v/>
      </c>
      <c r="I4858" s="1" t="str">
        <f>IF('DATA IMPORT'!G4858="","",'DATA IMPORT'!G4858)</f>
        <v/>
      </c>
      <c r="J4858" s="11" t="str">
        <f t="shared" si="470"/>
        <v/>
      </c>
      <c r="K4858" s="11" t="str">
        <f t="shared" si="471"/>
        <v/>
      </c>
      <c r="L4858" s="4" t="str">
        <f>IF('DATA IMPORT'!M4858="","",'DATA IMPORT'!M4858)</f>
        <v/>
      </c>
      <c r="M4858" t="str">
        <f>IF('DATA IMPORT'!C4858="","",'DATA IMPORT'!C4858)</f>
        <v/>
      </c>
    </row>
    <row r="4859" spans="2:13" x14ac:dyDescent="0.2">
      <c r="B4859" t="str">
        <f t="shared" si="467"/>
        <v>#</v>
      </c>
      <c r="C4859">
        <f>COUNTIF(D4859:D$10001,D4859)</f>
        <v>5143</v>
      </c>
      <c r="D4859" t="str">
        <f t="shared" si="472"/>
        <v/>
      </c>
      <c r="E4859" t="str">
        <f>IF('DATA IMPORT'!E4859="","",'DATA IMPORT'!E4859)</f>
        <v/>
      </c>
      <c r="F4859" s="1" t="str">
        <f>IF('DATA IMPORT'!I4859="","",'DATA IMPORT'!I4859)</f>
        <v/>
      </c>
      <c r="G4859" s="11" t="str">
        <f t="shared" si="468"/>
        <v/>
      </c>
      <c r="H4859" s="11" t="str">
        <f t="shared" si="469"/>
        <v/>
      </c>
      <c r="I4859" s="1" t="str">
        <f>IF('DATA IMPORT'!G4859="","",'DATA IMPORT'!G4859)</f>
        <v/>
      </c>
      <c r="J4859" s="11" t="str">
        <f t="shared" si="470"/>
        <v/>
      </c>
      <c r="K4859" s="11" t="str">
        <f t="shared" si="471"/>
        <v/>
      </c>
      <c r="L4859" s="4" t="str">
        <f>IF('DATA IMPORT'!M4859="","",'DATA IMPORT'!M4859)</f>
        <v/>
      </c>
      <c r="M4859" t="str">
        <f>IF('DATA IMPORT'!C4859="","",'DATA IMPORT'!C4859)</f>
        <v/>
      </c>
    </row>
    <row r="4860" spans="2:13" x14ac:dyDescent="0.2">
      <c r="B4860" t="str">
        <f t="shared" si="467"/>
        <v>#</v>
      </c>
      <c r="C4860">
        <f>COUNTIF(D4860:D$10001,D4860)</f>
        <v>5142</v>
      </c>
      <c r="D4860" t="str">
        <f t="shared" si="472"/>
        <v/>
      </c>
      <c r="E4860" t="str">
        <f>IF('DATA IMPORT'!E4860="","",'DATA IMPORT'!E4860)</f>
        <v/>
      </c>
      <c r="F4860" s="1" t="str">
        <f>IF('DATA IMPORT'!I4860="","",'DATA IMPORT'!I4860)</f>
        <v/>
      </c>
      <c r="G4860" s="11" t="str">
        <f t="shared" si="468"/>
        <v/>
      </c>
      <c r="H4860" s="11" t="str">
        <f t="shared" si="469"/>
        <v/>
      </c>
      <c r="I4860" s="1" t="str">
        <f>IF('DATA IMPORT'!G4860="","",'DATA IMPORT'!G4860)</f>
        <v/>
      </c>
      <c r="J4860" s="11" t="str">
        <f t="shared" si="470"/>
        <v/>
      </c>
      <c r="K4860" s="11" t="str">
        <f t="shared" si="471"/>
        <v/>
      </c>
      <c r="L4860" s="4" t="str">
        <f>IF('DATA IMPORT'!M4860="","",'DATA IMPORT'!M4860)</f>
        <v/>
      </c>
      <c r="M4860" t="str">
        <f>IF('DATA IMPORT'!C4860="","",'DATA IMPORT'!C4860)</f>
        <v/>
      </c>
    </row>
    <row r="4861" spans="2:13" x14ac:dyDescent="0.2">
      <c r="B4861" t="str">
        <f t="shared" si="467"/>
        <v>#</v>
      </c>
      <c r="C4861">
        <f>COUNTIF(D4861:D$10001,D4861)</f>
        <v>5141</v>
      </c>
      <c r="D4861" t="str">
        <f t="shared" si="472"/>
        <v/>
      </c>
      <c r="E4861" t="str">
        <f>IF('DATA IMPORT'!E4861="","",'DATA IMPORT'!E4861)</f>
        <v/>
      </c>
      <c r="F4861" s="1" t="str">
        <f>IF('DATA IMPORT'!I4861="","",'DATA IMPORT'!I4861)</f>
        <v/>
      </c>
      <c r="G4861" s="11" t="str">
        <f t="shared" si="468"/>
        <v/>
      </c>
      <c r="H4861" s="11" t="str">
        <f t="shared" si="469"/>
        <v/>
      </c>
      <c r="I4861" s="1" t="str">
        <f>IF('DATA IMPORT'!G4861="","",'DATA IMPORT'!G4861)</f>
        <v/>
      </c>
      <c r="J4861" s="11" t="str">
        <f t="shared" si="470"/>
        <v/>
      </c>
      <c r="K4861" s="11" t="str">
        <f t="shared" si="471"/>
        <v/>
      </c>
      <c r="L4861" s="4" t="str">
        <f>IF('DATA IMPORT'!M4861="","",'DATA IMPORT'!M4861)</f>
        <v/>
      </c>
      <c r="M4861" t="str">
        <f>IF('DATA IMPORT'!C4861="","",'DATA IMPORT'!C4861)</f>
        <v/>
      </c>
    </row>
    <row r="4862" spans="2:13" x14ac:dyDescent="0.2">
      <c r="B4862" t="str">
        <f t="shared" si="467"/>
        <v>#</v>
      </c>
      <c r="C4862">
        <f>COUNTIF(D4862:D$10001,D4862)</f>
        <v>5140</v>
      </c>
      <c r="D4862" t="str">
        <f t="shared" si="472"/>
        <v/>
      </c>
      <c r="E4862" t="str">
        <f>IF('DATA IMPORT'!E4862="","",'DATA IMPORT'!E4862)</f>
        <v/>
      </c>
      <c r="F4862" s="1" t="str">
        <f>IF('DATA IMPORT'!I4862="","",'DATA IMPORT'!I4862)</f>
        <v/>
      </c>
      <c r="G4862" s="11" t="str">
        <f t="shared" si="468"/>
        <v/>
      </c>
      <c r="H4862" s="11" t="str">
        <f t="shared" si="469"/>
        <v/>
      </c>
      <c r="I4862" s="1" t="str">
        <f>IF('DATA IMPORT'!G4862="","",'DATA IMPORT'!G4862)</f>
        <v/>
      </c>
      <c r="J4862" s="11" t="str">
        <f t="shared" si="470"/>
        <v/>
      </c>
      <c r="K4862" s="11" t="str">
        <f t="shared" si="471"/>
        <v/>
      </c>
      <c r="L4862" s="4" t="str">
        <f>IF('DATA IMPORT'!M4862="","",'DATA IMPORT'!M4862)</f>
        <v/>
      </c>
      <c r="M4862" t="str">
        <f>IF('DATA IMPORT'!C4862="","",'DATA IMPORT'!C4862)</f>
        <v/>
      </c>
    </row>
    <row r="4863" spans="2:13" x14ac:dyDescent="0.2">
      <c r="B4863" t="str">
        <f t="shared" si="467"/>
        <v>#</v>
      </c>
      <c r="C4863">
        <f>COUNTIF(D4863:D$10001,D4863)</f>
        <v>5139</v>
      </c>
      <c r="D4863" t="str">
        <f t="shared" si="472"/>
        <v/>
      </c>
      <c r="E4863" t="str">
        <f>IF('DATA IMPORT'!E4863="","",'DATA IMPORT'!E4863)</f>
        <v/>
      </c>
      <c r="F4863" s="1" t="str">
        <f>IF('DATA IMPORT'!I4863="","",'DATA IMPORT'!I4863)</f>
        <v/>
      </c>
      <c r="G4863" s="11" t="str">
        <f t="shared" si="468"/>
        <v/>
      </c>
      <c r="H4863" s="11" t="str">
        <f t="shared" si="469"/>
        <v/>
      </c>
      <c r="I4863" s="1" t="str">
        <f>IF('DATA IMPORT'!G4863="","",'DATA IMPORT'!G4863)</f>
        <v/>
      </c>
      <c r="J4863" s="11" t="str">
        <f t="shared" si="470"/>
        <v/>
      </c>
      <c r="K4863" s="11" t="str">
        <f t="shared" si="471"/>
        <v/>
      </c>
      <c r="L4863" s="4" t="str">
        <f>IF('DATA IMPORT'!M4863="","",'DATA IMPORT'!M4863)</f>
        <v/>
      </c>
      <c r="M4863" t="str">
        <f>IF('DATA IMPORT'!C4863="","",'DATA IMPORT'!C4863)</f>
        <v/>
      </c>
    </row>
    <row r="4864" spans="2:13" x14ac:dyDescent="0.2">
      <c r="B4864" t="str">
        <f t="shared" si="467"/>
        <v>#</v>
      </c>
      <c r="C4864">
        <f>COUNTIF(D4864:D$10001,D4864)</f>
        <v>5138</v>
      </c>
      <c r="D4864" t="str">
        <f t="shared" si="472"/>
        <v/>
      </c>
      <c r="E4864" t="str">
        <f>IF('DATA IMPORT'!E4864="","",'DATA IMPORT'!E4864)</f>
        <v/>
      </c>
      <c r="F4864" s="1" t="str">
        <f>IF('DATA IMPORT'!I4864="","",'DATA IMPORT'!I4864)</f>
        <v/>
      </c>
      <c r="G4864" s="11" t="str">
        <f t="shared" si="468"/>
        <v/>
      </c>
      <c r="H4864" s="11" t="str">
        <f t="shared" si="469"/>
        <v/>
      </c>
      <c r="I4864" s="1" t="str">
        <f>IF('DATA IMPORT'!G4864="","",'DATA IMPORT'!G4864)</f>
        <v/>
      </c>
      <c r="J4864" s="11" t="str">
        <f t="shared" si="470"/>
        <v/>
      </c>
      <c r="K4864" s="11" t="str">
        <f t="shared" si="471"/>
        <v/>
      </c>
      <c r="L4864" s="4" t="str">
        <f>IF('DATA IMPORT'!M4864="","",'DATA IMPORT'!M4864)</f>
        <v/>
      </c>
      <c r="M4864" t="str">
        <f>IF('DATA IMPORT'!C4864="","",'DATA IMPORT'!C4864)</f>
        <v/>
      </c>
    </row>
    <row r="4865" spans="2:13" x14ac:dyDescent="0.2">
      <c r="B4865" t="str">
        <f t="shared" si="467"/>
        <v>#</v>
      </c>
      <c r="C4865">
        <f>COUNTIF(D4865:D$10001,D4865)</f>
        <v>5137</v>
      </c>
      <c r="D4865" t="str">
        <f t="shared" si="472"/>
        <v/>
      </c>
      <c r="E4865" t="str">
        <f>IF('DATA IMPORT'!E4865="","",'DATA IMPORT'!E4865)</f>
        <v/>
      </c>
      <c r="F4865" s="1" t="str">
        <f>IF('DATA IMPORT'!I4865="","",'DATA IMPORT'!I4865)</f>
        <v/>
      </c>
      <c r="G4865" s="11" t="str">
        <f t="shared" si="468"/>
        <v/>
      </c>
      <c r="H4865" s="11" t="str">
        <f t="shared" si="469"/>
        <v/>
      </c>
      <c r="I4865" s="1" t="str">
        <f>IF('DATA IMPORT'!G4865="","",'DATA IMPORT'!G4865)</f>
        <v/>
      </c>
      <c r="J4865" s="11" t="str">
        <f t="shared" si="470"/>
        <v/>
      </c>
      <c r="K4865" s="11" t="str">
        <f t="shared" si="471"/>
        <v/>
      </c>
      <c r="L4865" s="4" t="str">
        <f>IF('DATA IMPORT'!M4865="","",'DATA IMPORT'!M4865)</f>
        <v/>
      </c>
      <c r="M4865" t="str">
        <f>IF('DATA IMPORT'!C4865="","",'DATA IMPORT'!C4865)</f>
        <v/>
      </c>
    </row>
    <row r="4866" spans="2:13" x14ac:dyDescent="0.2">
      <c r="B4866" t="str">
        <f t="shared" si="467"/>
        <v>#</v>
      </c>
      <c r="C4866">
        <f>COUNTIF(D4866:D$10001,D4866)</f>
        <v>5136</v>
      </c>
      <c r="D4866" t="str">
        <f t="shared" si="472"/>
        <v/>
      </c>
      <c r="E4866" t="str">
        <f>IF('DATA IMPORT'!E4866="","",'DATA IMPORT'!E4866)</f>
        <v/>
      </c>
      <c r="F4866" s="1" t="str">
        <f>IF('DATA IMPORT'!I4866="","",'DATA IMPORT'!I4866)</f>
        <v/>
      </c>
      <c r="G4866" s="11" t="str">
        <f t="shared" si="468"/>
        <v/>
      </c>
      <c r="H4866" s="11" t="str">
        <f t="shared" si="469"/>
        <v/>
      </c>
      <c r="I4866" s="1" t="str">
        <f>IF('DATA IMPORT'!G4866="","",'DATA IMPORT'!G4866)</f>
        <v/>
      </c>
      <c r="J4866" s="11" t="str">
        <f t="shared" si="470"/>
        <v/>
      </c>
      <c r="K4866" s="11" t="str">
        <f t="shared" si="471"/>
        <v/>
      </c>
      <c r="L4866" s="4" t="str">
        <f>IF('DATA IMPORT'!M4866="","",'DATA IMPORT'!M4866)</f>
        <v/>
      </c>
      <c r="M4866" t="str">
        <f>IF('DATA IMPORT'!C4866="","",'DATA IMPORT'!C4866)</f>
        <v/>
      </c>
    </row>
    <row r="4867" spans="2:13" x14ac:dyDescent="0.2">
      <c r="B4867" t="str">
        <f t="shared" ref="B4867:B4930" si="473">IF(C4867=1,D4867,"#")</f>
        <v>#</v>
      </c>
      <c r="C4867">
        <f>COUNTIF(D4867:D$10001,D4867)</f>
        <v>5135</v>
      </c>
      <c r="D4867" t="str">
        <f t="shared" si="472"/>
        <v/>
      </c>
      <c r="E4867" t="str">
        <f>IF('DATA IMPORT'!E4867="","",'DATA IMPORT'!E4867)</f>
        <v/>
      </c>
      <c r="F4867" s="1" t="str">
        <f>IF('DATA IMPORT'!I4867="","",'DATA IMPORT'!I4867)</f>
        <v/>
      </c>
      <c r="G4867" s="11" t="str">
        <f t="shared" ref="G4867:G4930" si="474">IF(F4867="","",MONTH(F4867))</f>
        <v/>
      </c>
      <c r="H4867" s="11" t="str">
        <f t="shared" ref="H4867:H4930" si="475">IF(F4867="","",YEAR(F4867))</f>
        <v/>
      </c>
      <c r="I4867" s="1" t="str">
        <f>IF('DATA IMPORT'!G4867="","",'DATA IMPORT'!G4867)</f>
        <v/>
      </c>
      <c r="J4867" s="11" t="str">
        <f t="shared" ref="J4867:J4930" si="476">IF(I4867="","",MONTH(I4867))</f>
        <v/>
      </c>
      <c r="K4867" s="11" t="str">
        <f t="shared" ref="K4867:K4930" si="477">IF(I4867="","",YEAR(I4867))</f>
        <v/>
      </c>
      <c r="L4867" s="4" t="str">
        <f>IF('DATA IMPORT'!M4867="","",'DATA IMPORT'!M4867)</f>
        <v/>
      </c>
      <c r="M4867" t="str">
        <f>IF('DATA IMPORT'!C4867="","",'DATA IMPORT'!C4867)</f>
        <v/>
      </c>
    </row>
    <row r="4868" spans="2:13" x14ac:dyDescent="0.2">
      <c r="B4868" t="str">
        <f t="shared" si="473"/>
        <v>#</v>
      </c>
      <c r="C4868">
        <f>COUNTIF(D4868:D$10001,D4868)</f>
        <v>5134</v>
      </c>
      <c r="D4868" t="str">
        <f t="shared" si="472"/>
        <v/>
      </c>
      <c r="E4868" t="str">
        <f>IF('DATA IMPORT'!E4868="","",'DATA IMPORT'!E4868)</f>
        <v/>
      </c>
      <c r="F4868" s="1" t="str">
        <f>IF('DATA IMPORT'!I4868="","",'DATA IMPORT'!I4868)</f>
        <v/>
      </c>
      <c r="G4868" s="11" t="str">
        <f t="shared" si="474"/>
        <v/>
      </c>
      <c r="H4868" s="11" t="str">
        <f t="shared" si="475"/>
        <v/>
      </c>
      <c r="I4868" s="1" t="str">
        <f>IF('DATA IMPORT'!G4868="","",'DATA IMPORT'!G4868)</f>
        <v/>
      </c>
      <c r="J4868" s="11" t="str">
        <f t="shared" si="476"/>
        <v/>
      </c>
      <c r="K4868" s="11" t="str">
        <f t="shared" si="477"/>
        <v/>
      </c>
      <c r="L4868" s="4" t="str">
        <f>IF('DATA IMPORT'!M4868="","",'DATA IMPORT'!M4868)</f>
        <v/>
      </c>
      <c r="M4868" t="str">
        <f>IF('DATA IMPORT'!C4868="","",'DATA IMPORT'!C4868)</f>
        <v/>
      </c>
    </row>
    <row r="4869" spans="2:13" x14ac:dyDescent="0.2">
      <c r="B4869" t="str">
        <f t="shared" si="473"/>
        <v>#</v>
      </c>
      <c r="C4869">
        <f>COUNTIF(D4869:D$10001,D4869)</f>
        <v>5133</v>
      </c>
      <c r="D4869" t="str">
        <f t="shared" si="472"/>
        <v/>
      </c>
      <c r="E4869" t="str">
        <f>IF('DATA IMPORT'!E4869="","",'DATA IMPORT'!E4869)</f>
        <v/>
      </c>
      <c r="F4869" s="1" t="str">
        <f>IF('DATA IMPORT'!I4869="","",'DATA IMPORT'!I4869)</f>
        <v/>
      </c>
      <c r="G4869" s="11" t="str">
        <f t="shared" si="474"/>
        <v/>
      </c>
      <c r="H4869" s="11" t="str">
        <f t="shared" si="475"/>
        <v/>
      </c>
      <c r="I4869" s="1" t="str">
        <f>IF('DATA IMPORT'!G4869="","",'DATA IMPORT'!G4869)</f>
        <v/>
      </c>
      <c r="J4869" s="11" t="str">
        <f t="shared" si="476"/>
        <v/>
      </c>
      <c r="K4869" s="11" t="str">
        <f t="shared" si="477"/>
        <v/>
      </c>
      <c r="L4869" s="4" t="str">
        <f>IF('DATA IMPORT'!M4869="","",'DATA IMPORT'!M4869)</f>
        <v/>
      </c>
      <c r="M4869" t="str">
        <f>IF('DATA IMPORT'!C4869="","",'DATA IMPORT'!C4869)</f>
        <v/>
      </c>
    </row>
    <row r="4870" spans="2:13" x14ac:dyDescent="0.2">
      <c r="B4870" t="str">
        <f t="shared" si="473"/>
        <v>#</v>
      </c>
      <c r="C4870">
        <f>COUNTIF(D4870:D$10001,D4870)</f>
        <v>5132</v>
      </c>
      <c r="D4870" t="str">
        <f t="shared" si="472"/>
        <v/>
      </c>
      <c r="E4870" t="str">
        <f>IF('DATA IMPORT'!E4870="","",'DATA IMPORT'!E4870)</f>
        <v/>
      </c>
      <c r="F4870" s="1" t="str">
        <f>IF('DATA IMPORT'!I4870="","",'DATA IMPORT'!I4870)</f>
        <v/>
      </c>
      <c r="G4870" s="11" t="str">
        <f t="shared" si="474"/>
        <v/>
      </c>
      <c r="H4870" s="11" t="str">
        <f t="shared" si="475"/>
        <v/>
      </c>
      <c r="I4870" s="1" t="str">
        <f>IF('DATA IMPORT'!G4870="","",'DATA IMPORT'!G4870)</f>
        <v/>
      </c>
      <c r="J4870" s="11" t="str">
        <f t="shared" si="476"/>
        <v/>
      </c>
      <c r="K4870" s="11" t="str">
        <f t="shared" si="477"/>
        <v/>
      </c>
      <c r="L4870" s="4" t="str">
        <f>IF('DATA IMPORT'!M4870="","",'DATA IMPORT'!M4870)</f>
        <v/>
      </c>
      <c r="M4870" t="str">
        <f>IF('DATA IMPORT'!C4870="","",'DATA IMPORT'!C4870)</f>
        <v/>
      </c>
    </row>
    <row r="4871" spans="2:13" x14ac:dyDescent="0.2">
      <c r="B4871" t="str">
        <f t="shared" si="473"/>
        <v>#</v>
      </c>
      <c r="C4871">
        <f>COUNTIF(D4871:D$10001,D4871)</f>
        <v>5131</v>
      </c>
      <c r="D4871" t="str">
        <f t="shared" si="472"/>
        <v/>
      </c>
      <c r="E4871" t="str">
        <f>IF('DATA IMPORT'!E4871="","",'DATA IMPORT'!E4871)</f>
        <v/>
      </c>
      <c r="F4871" s="1" t="str">
        <f>IF('DATA IMPORT'!I4871="","",'DATA IMPORT'!I4871)</f>
        <v/>
      </c>
      <c r="G4871" s="11" t="str">
        <f t="shared" si="474"/>
        <v/>
      </c>
      <c r="H4871" s="11" t="str">
        <f t="shared" si="475"/>
        <v/>
      </c>
      <c r="I4871" s="1" t="str">
        <f>IF('DATA IMPORT'!G4871="","",'DATA IMPORT'!G4871)</f>
        <v/>
      </c>
      <c r="J4871" s="11" t="str">
        <f t="shared" si="476"/>
        <v/>
      </c>
      <c r="K4871" s="11" t="str">
        <f t="shared" si="477"/>
        <v/>
      </c>
      <c r="L4871" s="4" t="str">
        <f>IF('DATA IMPORT'!M4871="","",'DATA IMPORT'!M4871)</f>
        <v/>
      </c>
      <c r="M4871" t="str">
        <f>IF('DATA IMPORT'!C4871="","",'DATA IMPORT'!C4871)</f>
        <v/>
      </c>
    </row>
    <row r="4872" spans="2:13" x14ac:dyDescent="0.2">
      <c r="B4872" t="str">
        <f t="shared" si="473"/>
        <v>#</v>
      </c>
      <c r="C4872">
        <f>COUNTIF(D4872:D$10001,D4872)</f>
        <v>5130</v>
      </c>
      <c r="D4872" t="str">
        <f t="shared" si="472"/>
        <v/>
      </c>
      <c r="E4872" t="str">
        <f>IF('DATA IMPORT'!E4872="","",'DATA IMPORT'!E4872)</f>
        <v/>
      </c>
      <c r="F4872" s="1" t="str">
        <f>IF('DATA IMPORT'!I4872="","",'DATA IMPORT'!I4872)</f>
        <v/>
      </c>
      <c r="G4872" s="11" t="str">
        <f t="shared" si="474"/>
        <v/>
      </c>
      <c r="H4872" s="11" t="str">
        <f t="shared" si="475"/>
        <v/>
      </c>
      <c r="I4872" s="1" t="str">
        <f>IF('DATA IMPORT'!G4872="","",'DATA IMPORT'!G4872)</f>
        <v/>
      </c>
      <c r="J4872" s="11" t="str">
        <f t="shared" si="476"/>
        <v/>
      </c>
      <c r="K4872" s="11" t="str">
        <f t="shared" si="477"/>
        <v/>
      </c>
      <c r="L4872" s="4" t="str">
        <f>IF('DATA IMPORT'!M4872="","",'DATA IMPORT'!M4872)</f>
        <v/>
      </c>
      <c r="M4872" t="str">
        <f>IF('DATA IMPORT'!C4872="","",'DATA IMPORT'!C4872)</f>
        <v/>
      </c>
    </row>
    <row r="4873" spans="2:13" x14ac:dyDescent="0.2">
      <c r="B4873" t="str">
        <f t="shared" si="473"/>
        <v>#</v>
      </c>
      <c r="C4873">
        <f>COUNTIF(D4873:D$10001,D4873)</f>
        <v>5129</v>
      </c>
      <c r="D4873" t="str">
        <f t="shared" si="472"/>
        <v/>
      </c>
      <c r="E4873" t="str">
        <f>IF('DATA IMPORT'!E4873="","",'DATA IMPORT'!E4873)</f>
        <v/>
      </c>
      <c r="F4873" s="1" t="str">
        <f>IF('DATA IMPORT'!I4873="","",'DATA IMPORT'!I4873)</f>
        <v/>
      </c>
      <c r="G4873" s="11" t="str">
        <f t="shared" si="474"/>
        <v/>
      </c>
      <c r="H4873" s="11" t="str">
        <f t="shared" si="475"/>
        <v/>
      </c>
      <c r="I4873" s="1" t="str">
        <f>IF('DATA IMPORT'!G4873="","",'DATA IMPORT'!G4873)</f>
        <v/>
      </c>
      <c r="J4873" s="11" t="str">
        <f t="shared" si="476"/>
        <v/>
      </c>
      <c r="K4873" s="11" t="str">
        <f t="shared" si="477"/>
        <v/>
      </c>
      <c r="L4873" s="4" t="str">
        <f>IF('DATA IMPORT'!M4873="","",'DATA IMPORT'!M4873)</f>
        <v/>
      </c>
      <c r="M4873" t="str">
        <f>IF('DATA IMPORT'!C4873="","",'DATA IMPORT'!C4873)</f>
        <v/>
      </c>
    </row>
    <row r="4874" spans="2:13" x14ac:dyDescent="0.2">
      <c r="B4874" t="str">
        <f t="shared" si="473"/>
        <v>#</v>
      </c>
      <c r="C4874">
        <f>COUNTIF(D4874:D$10001,D4874)</f>
        <v>5128</v>
      </c>
      <c r="D4874" t="str">
        <f t="shared" si="472"/>
        <v/>
      </c>
      <c r="E4874" t="str">
        <f>IF('DATA IMPORT'!E4874="","",'DATA IMPORT'!E4874)</f>
        <v/>
      </c>
      <c r="F4874" s="1" t="str">
        <f>IF('DATA IMPORT'!I4874="","",'DATA IMPORT'!I4874)</f>
        <v/>
      </c>
      <c r="G4874" s="11" t="str">
        <f t="shared" si="474"/>
        <v/>
      </c>
      <c r="H4874" s="11" t="str">
        <f t="shared" si="475"/>
        <v/>
      </c>
      <c r="I4874" s="1" t="str">
        <f>IF('DATA IMPORT'!G4874="","",'DATA IMPORT'!G4874)</f>
        <v/>
      </c>
      <c r="J4874" s="11" t="str">
        <f t="shared" si="476"/>
        <v/>
      </c>
      <c r="K4874" s="11" t="str">
        <f t="shared" si="477"/>
        <v/>
      </c>
      <c r="L4874" s="4" t="str">
        <f>IF('DATA IMPORT'!M4874="","",'DATA IMPORT'!M4874)</f>
        <v/>
      </c>
      <c r="M4874" t="str">
        <f>IF('DATA IMPORT'!C4874="","",'DATA IMPORT'!C4874)</f>
        <v/>
      </c>
    </row>
    <row r="4875" spans="2:13" x14ac:dyDescent="0.2">
      <c r="B4875" t="str">
        <f t="shared" si="473"/>
        <v>#</v>
      </c>
      <c r="C4875">
        <f>COUNTIF(D4875:D$10001,D4875)</f>
        <v>5127</v>
      </c>
      <c r="D4875" t="str">
        <f t="shared" si="472"/>
        <v/>
      </c>
      <c r="E4875" t="str">
        <f>IF('DATA IMPORT'!E4875="","",'DATA IMPORT'!E4875)</f>
        <v/>
      </c>
      <c r="F4875" s="1" t="str">
        <f>IF('DATA IMPORT'!I4875="","",'DATA IMPORT'!I4875)</f>
        <v/>
      </c>
      <c r="G4875" s="11" t="str">
        <f t="shared" si="474"/>
        <v/>
      </c>
      <c r="H4875" s="11" t="str">
        <f t="shared" si="475"/>
        <v/>
      </c>
      <c r="I4875" s="1" t="str">
        <f>IF('DATA IMPORT'!G4875="","",'DATA IMPORT'!G4875)</f>
        <v/>
      </c>
      <c r="J4875" s="11" t="str">
        <f t="shared" si="476"/>
        <v/>
      </c>
      <c r="K4875" s="11" t="str">
        <f t="shared" si="477"/>
        <v/>
      </c>
      <c r="L4875" s="4" t="str">
        <f>IF('DATA IMPORT'!M4875="","",'DATA IMPORT'!M4875)</f>
        <v/>
      </c>
      <c r="M4875" t="str">
        <f>IF('DATA IMPORT'!C4875="","",'DATA IMPORT'!C4875)</f>
        <v/>
      </c>
    </row>
    <row r="4876" spans="2:13" x14ac:dyDescent="0.2">
      <c r="B4876" t="str">
        <f t="shared" si="473"/>
        <v>#</v>
      </c>
      <c r="C4876">
        <f>COUNTIF(D4876:D$10001,D4876)</f>
        <v>5126</v>
      </c>
      <c r="D4876" t="str">
        <f t="shared" si="472"/>
        <v/>
      </c>
      <c r="E4876" t="str">
        <f>IF('DATA IMPORT'!E4876="","",'DATA IMPORT'!E4876)</f>
        <v/>
      </c>
      <c r="F4876" s="1" t="str">
        <f>IF('DATA IMPORT'!I4876="","",'DATA IMPORT'!I4876)</f>
        <v/>
      </c>
      <c r="G4876" s="11" t="str">
        <f t="shared" si="474"/>
        <v/>
      </c>
      <c r="H4876" s="11" t="str">
        <f t="shared" si="475"/>
        <v/>
      </c>
      <c r="I4876" s="1" t="str">
        <f>IF('DATA IMPORT'!G4876="","",'DATA IMPORT'!G4876)</f>
        <v/>
      </c>
      <c r="J4876" s="11" t="str">
        <f t="shared" si="476"/>
        <v/>
      </c>
      <c r="K4876" s="11" t="str">
        <f t="shared" si="477"/>
        <v/>
      </c>
      <c r="L4876" s="4" t="str">
        <f>IF('DATA IMPORT'!M4876="","",'DATA IMPORT'!M4876)</f>
        <v/>
      </c>
      <c r="M4876" t="str">
        <f>IF('DATA IMPORT'!C4876="","",'DATA IMPORT'!C4876)</f>
        <v/>
      </c>
    </row>
    <row r="4877" spans="2:13" x14ac:dyDescent="0.2">
      <c r="B4877" t="str">
        <f t="shared" si="473"/>
        <v>#</v>
      </c>
      <c r="C4877">
        <f>COUNTIF(D4877:D$10001,D4877)</f>
        <v>5125</v>
      </c>
      <c r="D4877" t="str">
        <f t="shared" si="472"/>
        <v/>
      </c>
      <c r="E4877" t="str">
        <f>IF('DATA IMPORT'!E4877="","",'DATA IMPORT'!E4877)</f>
        <v/>
      </c>
      <c r="F4877" s="1" t="str">
        <f>IF('DATA IMPORT'!I4877="","",'DATA IMPORT'!I4877)</f>
        <v/>
      </c>
      <c r="G4877" s="11" t="str">
        <f t="shared" si="474"/>
        <v/>
      </c>
      <c r="H4877" s="11" t="str">
        <f t="shared" si="475"/>
        <v/>
      </c>
      <c r="I4877" s="1" t="str">
        <f>IF('DATA IMPORT'!G4877="","",'DATA IMPORT'!G4877)</f>
        <v/>
      </c>
      <c r="J4877" s="11" t="str">
        <f t="shared" si="476"/>
        <v/>
      </c>
      <c r="K4877" s="11" t="str">
        <f t="shared" si="477"/>
        <v/>
      </c>
      <c r="L4877" s="4" t="str">
        <f>IF('DATA IMPORT'!M4877="","",'DATA IMPORT'!M4877)</f>
        <v/>
      </c>
      <c r="M4877" t="str">
        <f>IF('DATA IMPORT'!C4877="","",'DATA IMPORT'!C4877)</f>
        <v/>
      </c>
    </row>
    <row r="4878" spans="2:13" x14ac:dyDescent="0.2">
      <c r="B4878" t="str">
        <f t="shared" si="473"/>
        <v>#</v>
      </c>
      <c r="C4878">
        <f>COUNTIF(D4878:D$10001,D4878)</f>
        <v>5124</v>
      </c>
      <c r="D4878" t="str">
        <f t="shared" si="472"/>
        <v/>
      </c>
      <c r="E4878" t="str">
        <f>IF('DATA IMPORT'!E4878="","",'DATA IMPORT'!E4878)</f>
        <v/>
      </c>
      <c r="F4878" s="1" t="str">
        <f>IF('DATA IMPORT'!I4878="","",'DATA IMPORT'!I4878)</f>
        <v/>
      </c>
      <c r="G4878" s="11" t="str">
        <f t="shared" si="474"/>
        <v/>
      </c>
      <c r="H4878" s="11" t="str">
        <f t="shared" si="475"/>
        <v/>
      </c>
      <c r="I4878" s="1" t="str">
        <f>IF('DATA IMPORT'!G4878="","",'DATA IMPORT'!G4878)</f>
        <v/>
      </c>
      <c r="J4878" s="11" t="str">
        <f t="shared" si="476"/>
        <v/>
      </c>
      <c r="K4878" s="11" t="str">
        <f t="shared" si="477"/>
        <v/>
      </c>
      <c r="L4878" s="4" t="str">
        <f>IF('DATA IMPORT'!M4878="","",'DATA IMPORT'!M4878)</f>
        <v/>
      </c>
      <c r="M4878" t="str">
        <f>IF('DATA IMPORT'!C4878="","",'DATA IMPORT'!C4878)</f>
        <v/>
      </c>
    </row>
    <row r="4879" spans="2:13" x14ac:dyDescent="0.2">
      <c r="B4879" t="str">
        <f t="shared" si="473"/>
        <v>#</v>
      </c>
      <c r="C4879">
        <f>COUNTIF(D4879:D$10001,D4879)</f>
        <v>5123</v>
      </c>
      <c r="D4879" t="str">
        <f t="shared" si="472"/>
        <v/>
      </c>
      <c r="E4879" t="str">
        <f>IF('DATA IMPORT'!E4879="","",'DATA IMPORT'!E4879)</f>
        <v/>
      </c>
      <c r="F4879" s="1" t="str">
        <f>IF('DATA IMPORT'!I4879="","",'DATA IMPORT'!I4879)</f>
        <v/>
      </c>
      <c r="G4879" s="11" t="str">
        <f t="shared" si="474"/>
        <v/>
      </c>
      <c r="H4879" s="11" t="str">
        <f t="shared" si="475"/>
        <v/>
      </c>
      <c r="I4879" s="1" t="str">
        <f>IF('DATA IMPORT'!G4879="","",'DATA IMPORT'!G4879)</f>
        <v/>
      </c>
      <c r="J4879" s="11" t="str">
        <f t="shared" si="476"/>
        <v/>
      </c>
      <c r="K4879" s="11" t="str">
        <f t="shared" si="477"/>
        <v/>
      </c>
      <c r="L4879" s="4" t="str">
        <f>IF('DATA IMPORT'!M4879="","",'DATA IMPORT'!M4879)</f>
        <v/>
      </c>
      <c r="M4879" t="str">
        <f>IF('DATA IMPORT'!C4879="","",'DATA IMPORT'!C4879)</f>
        <v/>
      </c>
    </row>
    <row r="4880" spans="2:13" x14ac:dyDescent="0.2">
      <c r="B4880" t="str">
        <f t="shared" si="473"/>
        <v>#</v>
      </c>
      <c r="C4880">
        <f>COUNTIF(D4880:D$10001,D4880)</f>
        <v>5122</v>
      </c>
      <c r="D4880" t="str">
        <f t="shared" si="472"/>
        <v/>
      </c>
      <c r="E4880" t="str">
        <f>IF('DATA IMPORT'!E4880="","",'DATA IMPORT'!E4880)</f>
        <v/>
      </c>
      <c r="F4880" s="1" t="str">
        <f>IF('DATA IMPORT'!I4880="","",'DATA IMPORT'!I4880)</f>
        <v/>
      </c>
      <c r="G4880" s="11" t="str">
        <f t="shared" si="474"/>
        <v/>
      </c>
      <c r="H4880" s="11" t="str">
        <f t="shared" si="475"/>
        <v/>
      </c>
      <c r="I4880" s="1" t="str">
        <f>IF('DATA IMPORT'!G4880="","",'DATA IMPORT'!G4880)</f>
        <v/>
      </c>
      <c r="J4880" s="11" t="str">
        <f t="shared" si="476"/>
        <v/>
      </c>
      <c r="K4880" s="11" t="str">
        <f t="shared" si="477"/>
        <v/>
      </c>
      <c r="L4880" s="4" t="str">
        <f>IF('DATA IMPORT'!M4880="","",'DATA IMPORT'!M4880)</f>
        <v/>
      </c>
      <c r="M4880" t="str">
        <f>IF('DATA IMPORT'!C4880="","",'DATA IMPORT'!C4880)</f>
        <v/>
      </c>
    </row>
    <row r="4881" spans="2:13" x14ac:dyDescent="0.2">
      <c r="B4881" t="str">
        <f t="shared" si="473"/>
        <v>#</v>
      </c>
      <c r="C4881">
        <f>COUNTIF(D4881:D$10001,D4881)</f>
        <v>5121</v>
      </c>
      <c r="D4881" t="str">
        <f t="shared" si="472"/>
        <v/>
      </c>
      <c r="E4881" t="str">
        <f>IF('DATA IMPORT'!E4881="","",'DATA IMPORT'!E4881)</f>
        <v/>
      </c>
      <c r="F4881" s="1" t="str">
        <f>IF('DATA IMPORT'!I4881="","",'DATA IMPORT'!I4881)</f>
        <v/>
      </c>
      <c r="G4881" s="11" t="str">
        <f t="shared" si="474"/>
        <v/>
      </c>
      <c r="H4881" s="11" t="str">
        <f t="shared" si="475"/>
        <v/>
      </c>
      <c r="I4881" s="1" t="str">
        <f>IF('DATA IMPORT'!G4881="","",'DATA IMPORT'!G4881)</f>
        <v/>
      </c>
      <c r="J4881" s="11" t="str">
        <f t="shared" si="476"/>
        <v/>
      </c>
      <c r="K4881" s="11" t="str">
        <f t="shared" si="477"/>
        <v/>
      </c>
      <c r="L4881" s="4" t="str">
        <f>IF('DATA IMPORT'!M4881="","",'DATA IMPORT'!M4881)</f>
        <v/>
      </c>
      <c r="M4881" t="str">
        <f>IF('DATA IMPORT'!C4881="","",'DATA IMPORT'!C4881)</f>
        <v/>
      </c>
    </row>
    <row r="4882" spans="2:13" x14ac:dyDescent="0.2">
      <c r="B4882" t="str">
        <f t="shared" si="473"/>
        <v>#</v>
      </c>
      <c r="C4882">
        <f>COUNTIF(D4882:D$10001,D4882)</f>
        <v>5120</v>
      </c>
      <c r="D4882" t="str">
        <f t="shared" si="472"/>
        <v/>
      </c>
      <c r="E4882" t="str">
        <f>IF('DATA IMPORT'!E4882="","",'DATA IMPORT'!E4882)</f>
        <v/>
      </c>
      <c r="F4882" s="1" t="str">
        <f>IF('DATA IMPORT'!I4882="","",'DATA IMPORT'!I4882)</f>
        <v/>
      </c>
      <c r="G4882" s="11" t="str">
        <f t="shared" si="474"/>
        <v/>
      </c>
      <c r="H4882" s="11" t="str">
        <f t="shared" si="475"/>
        <v/>
      </c>
      <c r="I4882" s="1" t="str">
        <f>IF('DATA IMPORT'!G4882="","",'DATA IMPORT'!G4882)</f>
        <v/>
      </c>
      <c r="J4882" s="11" t="str">
        <f t="shared" si="476"/>
        <v/>
      </c>
      <c r="K4882" s="11" t="str">
        <f t="shared" si="477"/>
        <v/>
      </c>
      <c r="L4882" s="4" t="str">
        <f>IF('DATA IMPORT'!M4882="","",'DATA IMPORT'!M4882)</f>
        <v/>
      </c>
      <c r="M4882" t="str">
        <f>IF('DATA IMPORT'!C4882="","",'DATA IMPORT'!C4882)</f>
        <v/>
      </c>
    </row>
    <row r="4883" spans="2:13" x14ac:dyDescent="0.2">
      <c r="B4883" t="str">
        <f t="shared" si="473"/>
        <v>#</v>
      </c>
      <c r="C4883">
        <f>COUNTIF(D4883:D$10001,D4883)</f>
        <v>5119</v>
      </c>
      <c r="D4883" t="str">
        <f t="shared" si="472"/>
        <v/>
      </c>
      <c r="E4883" t="str">
        <f>IF('DATA IMPORT'!E4883="","",'DATA IMPORT'!E4883)</f>
        <v/>
      </c>
      <c r="F4883" s="1" t="str">
        <f>IF('DATA IMPORT'!I4883="","",'DATA IMPORT'!I4883)</f>
        <v/>
      </c>
      <c r="G4883" s="11" t="str">
        <f t="shared" si="474"/>
        <v/>
      </c>
      <c r="H4883" s="11" t="str">
        <f t="shared" si="475"/>
        <v/>
      </c>
      <c r="I4883" s="1" t="str">
        <f>IF('DATA IMPORT'!G4883="","",'DATA IMPORT'!G4883)</f>
        <v/>
      </c>
      <c r="J4883" s="11" t="str">
        <f t="shared" si="476"/>
        <v/>
      </c>
      <c r="K4883" s="11" t="str">
        <f t="shared" si="477"/>
        <v/>
      </c>
      <c r="L4883" s="4" t="str">
        <f>IF('DATA IMPORT'!M4883="","",'DATA IMPORT'!M4883)</f>
        <v/>
      </c>
      <c r="M4883" t="str">
        <f>IF('DATA IMPORT'!C4883="","",'DATA IMPORT'!C4883)</f>
        <v/>
      </c>
    </row>
    <row r="4884" spans="2:13" x14ac:dyDescent="0.2">
      <c r="B4884" t="str">
        <f t="shared" si="473"/>
        <v>#</v>
      </c>
      <c r="C4884">
        <f>COUNTIF(D4884:D$10001,D4884)</f>
        <v>5118</v>
      </c>
      <c r="D4884" t="str">
        <f t="shared" si="472"/>
        <v/>
      </c>
      <c r="E4884" t="str">
        <f>IF('DATA IMPORT'!E4884="","",'DATA IMPORT'!E4884)</f>
        <v/>
      </c>
      <c r="F4884" s="1" t="str">
        <f>IF('DATA IMPORT'!I4884="","",'DATA IMPORT'!I4884)</f>
        <v/>
      </c>
      <c r="G4884" s="11" t="str">
        <f t="shared" si="474"/>
        <v/>
      </c>
      <c r="H4884" s="11" t="str">
        <f t="shared" si="475"/>
        <v/>
      </c>
      <c r="I4884" s="1" t="str">
        <f>IF('DATA IMPORT'!G4884="","",'DATA IMPORT'!G4884)</f>
        <v/>
      </c>
      <c r="J4884" s="11" t="str">
        <f t="shared" si="476"/>
        <v/>
      </c>
      <c r="K4884" s="11" t="str">
        <f t="shared" si="477"/>
        <v/>
      </c>
      <c r="L4884" s="4" t="str">
        <f>IF('DATA IMPORT'!M4884="","",'DATA IMPORT'!M4884)</f>
        <v/>
      </c>
      <c r="M4884" t="str">
        <f>IF('DATA IMPORT'!C4884="","",'DATA IMPORT'!C4884)</f>
        <v/>
      </c>
    </row>
    <row r="4885" spans="2:13" x14ac:dyDescent="0.2">
      <c r="B4885" t="str">
        <f t="shared" si="473"/>
        <v>#</v>
      </c>
      <c r="C4885">
        <f>COUNTIF(D4885:D$10001,D4885)</f>
        <v>5117</v>
      </c>
      <c r="D4885" t="str">
        <f t="shared" si="472"/>
        <v/>
      </c>
      <c r="E4885" t="str">
        <f>IF('DATA IMPORT'!E4885="","",'DATA IMPORT'!E4885)</f>
        <v/>
      </c>
      <c r="F4885" s="1" t="str">
        <f>IF('DATA IMPORT'!I4885="","",'DATA IMPORT'!I4885)</f>
        <v/>
      </c>
      <c r="G4885" s="11" t="str">
        <f t="shared" si="474"/>
        <v/>
      </c>
      <c r="H4885" s="11" t="str">
        <f t="shared" si="475"/>
        <v/>
      </c>
      <c r="I4885" s="1" t="str">
        <f>IF('DATA IMPORT'!G4885="","",'DATA IMPORT'!G4885)</f>
        <v/>
      </c>
      <c r="J4885" s="11" t="str">
        <f t="shared" si="476"/>
        <v/>
      </c>
      <c r="K4885" s="11" t="str">
        <f t="shared" si="477"/>
        <v/>
      </c>
      <c r="L4885" s="4" t="str">
        <f>IF('DATA IMPORT'!M4885="","",'DATA IMPORT'!M4885)</f>
        <v/>
      </c>
      <c r="M4885" t="str">
        <f>IF('DATA IMPORT'!C4885="","",'DATA IMPORT'!C4885)</f>
        <v/>
      </c>
    </row>
    <row r="4886" spans="2:13" x14ac:dyDescent="0.2">
      <c r="B4886" t="str">
        <f t="shared" si="473"/>
        <v>#</v>
      </c>
      <c r="C4886">
        <f>COUNTIF(D4886:D$10001,D4886)</f>
        <v>5116</v>
      </c>
      <c r="D4886" t="str">
        <f t="shared" si="472"/>
        <v/>
      </c>
      <c r="E4886" t="str">
        <f>IF('DATA IMPORT'!E4886="","",'DATA IMPORT'!E4886)</f>
        <v/>
      </c>
      <c r="F4886" s="1" t="str">
        <f>IF('DATA IMPORT'!I4886="","",'DATA IMPORT'!I4886)</f>
        <v/>
      </c>
      <c r="G4886" s="11" t="str">
        <f t="shared" si="474"/>
        <v/>
      </c>
      <c r="H4886" s="11" t="str">
        <f t="shared" si="475"/>
        <v/>
      </c>
      <c r="I4886" s="1" t="str">
        <f>IF('DATA IMPORT'!G4886="","",'DATA IMPORT'!G4886)</f>
        <v/>
      </c>
      <c r="J4886" s="11" t="str">
        <f t="shared" si="476"/>
        <v/>
      </c>
      <c r="K4886" s="11" t="str">
        <f t="shared" si="477"/>
        <v/>
      </c>
      <c r="L4886" s="4" t="str">
        <f>IF('DATA IMPORT'!M4886="","",'DATA IMPORT'!M4886)</f>
        <v/>
      </c>
      <c r="M4886" t="str">
        <f>IF('DATA IMPORT'!C4886="","",'DATA IMPORT'!C4886)</f>
        <v/>
      </c>
    </row>
    <row r="4887" spans="2:13" x14ac:dyDescent="0.2">
      <c r="B4887" t="str">
        <f t="shared" si="473"/>
        <v>#</v>
      </c>
      <c r="C4887">
        <f>COUNTIF(D4887:D$10001,D4887)</f>
        <v>5115</v>
      </c>
      <c r="D4887" t="str">
        <f t="shared" si="472"/>
        <v/>
      </c>
      <c r="E4887" t="str">
        <f>IF('DATA IMPORT'!E4887="","",'DATA IMPORT'!E4887)</f>
        <v/>
      </c>
      <c r="F4887" s="1" t="str">
        <f>IF('DATA IMPORT'!I4887="","",'DATA IMPORT'!I4887)</f>
        <v/>
      </c>
      <c r="G4887" s="11" t="str">
        <f t="shared" si="474"/>
        <v/>
      </c>
      <c r="H4887" s="11" t="str">
        <f t="shared" si="475"/>
        <v/>
      </c>
      <c r="I4887" s="1" t="str">
        <f>IF('DATA IMPORT'!G4887="","",'DATA IMPORT'!G4887)</f>
        <v/>
      </c>
      <c r="J4887" s="11" t="str">
        <f t="shared" si="476"/>
        <v/>
      </c>
      <c r="K4887" s="11" t="str">
        <f t="shared" si="477"/>
        <v/>
      </c>
      <c r="L4887" s="4" t="str">
        <f>IF('DATA IMPORT'!M4887="","",'DATA IMPORT'!M4887)</f>
        <v/>
      </c>
      <c r="M4887" t="str">
        <f>IF('DATA IMPORT'!C4887="","",'DATA IMPORT'!C4887)</f>
        <v/>
      </c>
    </row>
    <row r="4888" spans="2:13" x14ac:dyDescent="0.2">
      <c r="B4888" t="str">
        <f t="shared" si="473"/>
        <v>#</v>
      </c>
      <c r="C4888">
        <f>COUNTIF(D4888:D$10001,D4888)</f>
        <v>5114</v>
      </c>
      <c r="D4888" t="str">
        <f t="shared" si="472"/>
        <v/>
      </c>
      <c r="E4888" t="str">
        <f>IF('DATA IMPORT'!E4888="","",'DATA IMPORT'!E4888)</f>
        <v/>
      </c>
      <c r="F4888" s="1" t="str">
        <f>IF('DATA IMPORT'!I4888="","",'DATA IMPORT'!I4888)</f>
        <v/>
      </c>
      <c r="G4888" s="11" t="str">
        <f t="shared" si="474"/>
        <v/>
      </c>
      <c r="H4888" s="11" t="str">
        <f t="shared" si="475"/>
        <v/>
      </c>
      <c r="I4888" s="1" t="str">
        <f>IF('DATA IMPORT'!G4888="","",'DATA IMPORT'!G4888)</f>
        <v/>
      </c>
      <c r="J4888" s="11" t="str">
        <f t="shared" si="476"/>
        <v/>
      </c>
      <c r="K4888" s="11" t="str">
        <f t="shared" si="477"/>
        <v/>
      </c>
      <c r="L4888" s="4" t="str">
        <f>IF('DATA IMPORT'!M4888="","",'DATA IMPORT'!M4888)</f>
        <v/>
      </c>
      <c r="M4888" t="str">
        <f>IF('DATA IMPORT'!C4888="","",'DATA IMPORT'!C4888)</f>
        <v/>
      </c>
    </row>
    <row r="4889" spans="2:13" x14ac:dyDescent="0.2">
      <c r="B4889" t="str">
        <f t="shared" si="473"/>
        <v>#</v>
      </c>
      <c r="C4889">
        <f>COUNTIF(D4889:D$10001,D4889)</f>
        <v>5113</v>
      </c>
      <c r="D4889" t="str">
        <f t="shared" si="472"/>
        <v/>
      </c>
      <c r="E4889" t="str">
        <f>IF('DATA IMPORT'!E4889="","",'DATA IMPORT'!E4889)</f>
        <v/>
      </c>
      <c r="F4889" s="1" t="str">
        <f>IF('DATA IMPORT'!I4889="","",'DATA IMPORT'!I4889)</f>
        <v/>
      </c>
      <c r="G4889" s="11" t="str">
        <f t="shared" si="474"/>
        <v/>
      </c>
      <c r="H4889" s="11" t="str">
        <f t="shared" si="475"/>
        <v/>
      </c>
      <c r="I4889" s="1" t="str">
        <f>IF('DATA IMPORT'!G4889="","",'DATA IMPORT'!G4889)</f>
        <v/>
      </c>
      <c r="J4889" s="11" t="str">
        <f t="shared" si="476"/>
        <v/>
      </c>
      <c r="K4889" s="11" t="str">
        <f t="shared" si="477"/>
        <v/>
      </c>
      <c r="L4889" s="4" t="str">
        <f>IF('DATA IMPORT'!M4889="","",'DATA IMPORT'!M4889)</f>
        <v/>
      </c>
      <c r="M4889" t="str">
        <f>IF('DATA IMPORT'!C4889="","",'DATA IMPORT'!C4889)</f>
        <v/>
      </c>
    </row>
    <row r="4890" spans="2:13" x14ac:dyDescent="0.2">
      <c r="B4890" t="str">
        <f t="shared" si="473"/>
        <v>#</v>
      </c>
      <c r="C4890">
        <f>COUNTIF(D4890:D$10001,D4890)</f>
        <v>5112</v>
      </c>
      <c r="D4890" t="str">
        <f t="shared" si="472"/>
        <v/>
      </c>
      <c r="E4890" t="str">
        <f>IF('DATA IMPORT'!E4890="","",'DATA IMPORT'!E4890)</f>
        <v/>
      </c>
      <c r="F4890" s="1" t="str">
        <f>IF('DATA IMPORT'!I4890="","",'DATA IMPORT'!I4890)</f>
        <v/>
      </c>
      <c r="G4890" s="11" t="str">
        <f t="shared" si="474"/>
        <v/>
      </c>
      <c r="H4890" s="11" t="str">
        <f t="shared" si="475"/>
        <v/>
      </c>
      <c r="I4890" s="1" t="str">
        <f>IF('DATA IMPORT'!G4890="","",'DATA IMPORT'!G4890)</f>
        <v/>
      </c>
      <c r="J4890" s="11" t="str">
        <f t="shared" si="476"/>
        <v/>
      </c>
      <c r="K4890" s="11" t="str">
        <f t="shared" si="477"/>
        <v/>
      </c>
      <c r="L4890" s="4" t="str">
        <f>IF('DATA IMPORT'!M4890="","",'DATA IMPORT'!M4890)</f>
        <v/>
      </c>
      <c r="M4890" t="str">
        <f>IF('DATA IMPORT'!C4890="","",'DATA IMPORT'!C4890)</f>
        <v/>
      </c>
    </row>
    <row r="4891" spans="2:13" x14ac:dyDescent="0.2">
      <c r="B4891" t="str">
        <f t="shared" si="473"/>
        <v>#</v>
      </c>
      <c r="C4891">
        <f>COUNTIF(D4891:D$10001,D4891)</f>
        <v>5111</v>
      </c>
      <c r="D4891" t="str">
        <f t="shared" si="472"/>
        <v/>
      </c>
      <c r="E4891" t="str">
        <f>IF('DATA IMPORT'!E4891="","",'DATA IMPORT'!E4891)</f>
        <v/>
      </c>
      <c r="F4891" s="1" t="str">
        <f>IF('DATA IMPORT'!I4891="","",'DATA IMPORT'!I4891)</f>
        <v/>
      </c>
      <c r="G4891" s="11" t="str">
        <f t="shared" si="474"/>
        <v/>
      </c>
      <c r="H4891" s="11" t="str">
        <f t="shared" si="475"/>
        <v/>
      </c>
      <c r="I4891" s="1" t="str">
        <f>IF('DATA IMPORT'!G4891="","",'DATA IMPORT'!G4891)</f>
        <v/>
      </c>
      <c r="J4891" s="11" t="str">
        <f t="shared" si="476"/>
        <v/>
      </c>
      <c r="K4891" s="11" t="str">
        <f t="shared" si="477"/>
        <v/>
      </c>
      <c r="L4891" s="4" t="str">
        <f>IF('DATA IMPORT'!M4891="","",'DATA IMPORT'!M4891)</f>
        <v/>
      </c>
      <c r="M4891" t="str">
        <f>IF('DATA IMPORT'!C4891="","",'DATA IMPORT'!C4891)</f>
        <v/>
      </c>
    </row>
    <row r="4892" spans="2:13" x14ac:dyDescent="0.2">
      <c r="B4892" t="str">
        <f t="shared" si="473"/>
        <v>#</v>
      </c>
      <c r="C4892">
        <f>COUNTIF(D4892:D$10001,D4892)</f>
        <v>5110</v>
      </c>
      <c r="D4892" t="str">
        <f t="shared" ref="D4892:D4955" si="478">IF(E4892="","",MATCH(E4892,$E$2:$E$1048576,0))</f>
        <v/>
      </c>
      <c r="E4892" t="str">
        <f>IF('DATA IMPORT'!E4892="","",'DATA IMPORT'!E4892)</f>
        <v/>
      </c>
      <c r="F4892" s="1" t="str">
        <f>IF('DATA IMPORT'!I4892="","",'DATA IMPORT'!I4892)</f>
        <v/>
      </c>
      <c r="G4892" s="11" t="str">
        <f t="shared" si="474"/>
        <v/>
      </c>
      <c r="H4892" s="11" t="str">
        <f t="shared" si="475"/>
        <v/>
      </c>
      <c r="I4892" s="1" t="str">
        <f>IF('DATA IMPORT'!G4892="","",'DATA IMPORT'!G4892)</f>
        <v/>
      </c>
      <c r="J4892" s="11" t="str">
        <f t="shared" si="476"/>
        <v/>
      </c>
      <c r="K4892" s="11" t="str">
        <f t="shared" si="477"/>
        <v/>
      </c>
      <c r="L4892" s="4" t="str">
        <f>IF('DATA IMPORT'!M4892="","",'DATA IMPORT'!M4892)</f>
        <v/>
      </c>
      <c r="M4892" t="str">
        <f>IF('DATA IMPORT'!C4892="","",'DATA IMPORT'!C4892)</f>
        <v/>
      </c>
    </row>
    <row r="4893" spans="2:13" x14ac:dyDescent="0.2">
      <c r="B4893" t="str">
        <f t="shared" si="473"/>
        <v>#</v>
      </c>
      <c r="C4893">
        <f>COUNTIF(D4893:D$10001,D4893)</f>
        <v>5109</v>
      </c>
      <c r="D4893" t="str">
        <f t="shared" si="478"/>
        <v/>
      </c>
      <c r="E4893" t="str">
        <f>IF('DATA IMPORT'!E4893="","",'DATA IMPORT'!E4893)</f>
        <v/>
      </c>
      <c r="F4893" s="1" t="str">
        <f>IF('DATA IMPORT'!I4893="","",'DATA IMPORT'!I4893)</f>
        <v/>
      </c>
      <c r="G4893" s="11" t="str">
        <f t="shared" si="474"/>
        <v/>
      </c>
      <c r="H4893" s="11" t="str">
        <f t="shared" si="475"/>
        <v/>
      </c>
      <c r="I4893" s="1" t="str">
        <f>IF('DATA IMPORT'!G4893="","",'DATA IMPORT'!G4893)</f>
        <v/>
      </c>
      <c r="J4893" s="11" t="str">
        <f t="shared" si="476"/>
        <v/>
      </c>
      <c r="K4893" s="11" t="str">
        <f t="shared" si="477"/>
        <v/>
      </c>
      <c r="L4893" s="4" t="str">
        <f>IF('DATA IMPORT'!M4893="","",'DATA IMPORT'!M4893)</f>
        <v/>
      </c>
      <c r="M4893" t="str">
        <f>IF('DATA IMPORT'!C4893="","",'DATA IMPORT'!C4893)</f>
        <v/>
      </c>
    </row>
    <row r="4894" spans="2:13" x14ac:dyDescent="0.2">
      <c r="B4894" t="str">
        <f t="shared" si="473"/>
        <v>#</v>
      </c>
      <c r="C4894">
        <f>COUNTIF(D4894:D$10001,D4894)</f>
        <v>5108</v>
      </c>
      <c r="D4894" t="str">
        <f t="shared" si="478"/>
        <v/>
      </c>
      <c r="E4894" t="str">
        <f>IF('DATA IMPORT'!E4894="","",'DATA IMPORT'!E4894)</f>
        <v/>
      </c>
      <c r="F4894" s="1" t="str">
        <f>IF('DATA IMPORT'!I4894="","",'DATA IMPORT'!I4894)</f>
        <v/>
      </c>
      <c r="G4894" s="11" t="str">
        <f t="shared" si="474"/>
        <v/>
      </c>
      <c r="H4894" s="11" t="str">
        <f t="shared" si="475"/>
        <v/>
      </c>
      <c r="I4894" s="1" t="str">
        <f>IF('DATA IMPORT'!G4894="","",'DATA IMPORT'!G4894)</f>
        <v/>
      </c>
      <c r="J4894" s="11" t="str">
        <f t="shared" si="476"/>
        <v/>
      </c>
      <c r="K4894" s="11" t="str">
        <f t="shared" si="477"/>
        <v/>
      </c>
      <c r="L4894" s="4" t="str">
        <f>IF('DATA IMPORT'!M4894="","",'DATA IMPORT'!M4894)</f>
        <v/>
      </c>
      <c r="M4894" t="str">
        <f>IF('DATA IMPORT'!C4894="","",'DATA IMPORT'!C4894)</f>
        <v/>
      </c>
    </row>
    <row r="4895" spans="2:13" x14ac:dyDescent="0.2">
      <c r="B4895" t="str">
        <f t="shared" si="473"/>
        <v>#</v>
      </c>
      <c r="C4895">
        <f>COUNTIF(D4895:D$10001,D4895)</f>
        <v>5107</v>
      </c>
      <c r="D4895" t="str">
        <f t="shared" si="478"/>
        <v/>
      </c>
      <c r="E4895" t="str">
        <f>IF('DATA IMPORT'!E4895="","",'DATA IMPORT'!E4895)</f>
        <v/>
      </c>
      <c r="F4895" s="1" t="str">
        <f>IF('DATA IMPORT'!I4895="","",'DATA IMPORT'!I4895)</f>
        <v/>
      </c>
      <c r="G4895" s="11" t="str">
        <f t="shared" si="474"/>
        <v/>
      </c>
      <c r="H4895" s="11" t="str">
        <f t="shared" si="475"/>
        <v/>
      </c>
      <c r="I4895" s="1" t="str">
        <f>IF('DATA IMPORT'!G4895="","",'DATA IMPORT'!G4895)</f>
        <v/>
      </c>
      <c r="J4895" s="11" t="str">
        <f t="shared" si="476"/>
        <v/>
      </c>
      <c r="K4895" s="11" t="str">
        <f t="shared" si="477"/>
        <v/>
      </c>
      <c r="L4895" s="4" t="str">
        <f>IF('DATA IMPORT'!M4895="","",'DATA IMPORT'!M4895)</f>
        <v/>
      </c>
      <c r="M4895" t="str">
        <f>IF('DATA IMPORT'!C4895="","",'DATA IMPORT'!C4895)</f>
        <v/>
      </c>
    </row>
    <row r="4896" spans="2:13" x14ac:dyDescent="0.2">
      <c r="B4896" t="str">
        <f t="shared" si="473"/>
        <v>#</v>
      </c>
      <c r="C4896">
        <f>COUNTIF(D4896:D$10001,D4896)</f>
        <v>5106</v>
      </c>
      <c r="D4896" t="str">
        <f t="shared" si="478"/>
        <v/>
      </c>
      <c r="E4896" t="str">
        <f>IF('DATA IMPORT'!E4896="","",'DATA IMPORT'!E4896)</f>
        <v/>
      </c>
      <c r="F4896" s="1" t="str">
        <f>IF('DATA IMPORT'!I4896="","",'DATA IMPORT'!I4896)</f>
        <v/>
      </c>
      <c r="G4896" s="11" t="str">
        <f t="shared" si="474"/>
        <v/>
      </c>
      <c r="H4896" s="11" t="str">
        <f t="shared" si="475"/>
        <v/>
      </c>
      <c r="I4896" s="1" t="str">
        <f>IF('DATA IMPORT'!G4896="","",'DATA IMPORT'!G4896)</f>
        <v/>
      </c>
      <c r="J4896" s="11" t="str">
        <f t="shared" si="476"/>
        <v/>
      </c>
      <c r="K4896" s="11" t="str">
        <f t="shared" si="477"/>
        <v/>
      </c>
      <c r="L4896" s="4" t="str">
        <f>IF('DATA IMPORT'!M4896="","",'DATA IMPORT'!M4896)</f>
        <v/>
      </c>
      <c r="M4896" t="str">
        <f>IF('DATA IMPORT'!C4896="","",'DATA IMPORT'!C4896)</f>
        <v/>
      </c>
    </row>
    <row r="4897" spans="2:13" x14ac:dyDescent="0.2">
      <c r="B4897" t="str">
        <f t="shared" si="473"/>
        <v>#</v>
      </c>
      <c r="C4897">
        <f>COUNTIF(D4897:D$10001,D4897)</f>
        <v>5105</v>
      </c>
      <c r="D4897" t="str">
        <f t="shared" si="478"/>
        <v/>
      </c>
      <c r="E4897" t="str">
        <f>IF('DATA IMPORT'!E4897="","",'DATA IMPORT'!E4897)</f>
        <v/>
      </c>
      <c r="F4897" s="1" t="str">
        <f>IF('DATA IMPORT'!I4897="","",'DATA IMPORT'!I4897)</f>
        <v/>
      </c>
      <c r="G4897" s="11" t="str">
        <f t="shared" si="474"/>
        <v/>
      </c>
      <c r="H4897" s="11" t="str">
        <f t="shared" si="475"/>
        <v/>
      </c>
      <c r="I4897" s="1" t="str">
        <f>IF('DATA IMPORT'!G4897="","",'DATA IMPORT'!G4897)</f>
        <v/>
      </c>
      <c r="J4897" s="11" t="str">
        <f t="shared" si="476"/>
        <v/>
      </c>
      <c r="K4897" s="11" t="str">
        <f t="shared" si="477"/>
        <v/>
      </c>
      <c r="L4897" s="4" t="str">
        <f>IF('DATA IMPORT'!M4897="","",'DATA IMPORT'!M4897)</f>
        <v/>
      </c>
      <c r="M4897" t="str">
        <f>IF('DATA IMPORT'!C4897="","",'DATA IMPORT'!C4897)</f>
        <v/>
      </c>
    </row>
    <row r="4898" spans="2:13" x14ac:dyDescent="0.2">
      <c r="B4898" t="str">
        <f t="shared" si="473"/>
        <v>#</v>
      </c>
      <c r="C4898">
        <f>COUNTIF(D4898:D$10001,D4898)</f>
        <v>5104</v>
      </c>
      <c r="D4898" t="str">
        <f t="shared" si="478"/>
        <v/>
      </c>
      <c r="E4898" t="str">
        <f>IF('DATA IMPORT'!E4898="","",'DATA IMPORT'!E4898)</f>
        <v/>
      </c>
      <c r="F4898" s="1" t="str">
        <f>IF('DATA IMPORT'!I4898="","",'DATA IMPORT'!I4898)</f>
        <v/>
      </c>
      <c r="G4898" s="11" t="str">
        <f t="shared" si="474"/>
        <v/>
      </c>
      <c r="H4898" s="11" t="str">
        <f t="shared" si="475"/>
        <v/>
      </c>
      <c r="I4898" s="1" t="str">
        <f>IF('DATA IMPORT'!G4898="","",'DATA IMPORT'!G4898)</f>
        <v/>
      </c>
      <c r="J4898" s="11" t="str">
        <f t="shared" si="476"/>
        <v/>
      </c>
      <c r="K4898" s="11" t="str">
        <f t="shared" si="477"/>
        <v/>
      </c>
      <c r="L4898" s="4" t="str">
        <f>IF('DATA IMPORT'!M4898="","",'DATA IMPORT'!M4898)</f>
        <v/>
      </c>
      <c r="M4898" t="str">
        <f>IF('DATA IMPORT'!C4898="","",'DATA IMPORT'!C4898)</f>
        <v/>
      </c>
    </row>
    <row r="4899" spans="2:13" x14ac:dyDescent="0.2">
      <c r="B4899" t="str">
        <f t="shared" si="473"/>
        <v>#</v>
      </c>
      <c r="C4899">
        <f>COUNTIF(D4899:D$10001,D4899)</f>
        <v>5103</v>
      </c>
      <c r="D4899" t="str">
        <f t="shared" si="478"/>
        <v/>
      </c>
      <c r="E4899" t="str">
        <f>IF('DATA IMPORT'!E4899="","",'DATA IMPORT'!E4899)</f>
        <v/>
      </c>
      <c r="F4899" s="1" t="str">
        <f>IF('DATA IMPORT'!I4899="","",'DATA IMPORT'!I4899)</f>
        <v/>
      </c>
      <c r="G4899" s="11" t="str">
        <f t="shared" si="474"/>
        <v/>
      </c>
      <c r="H4899" s="11" t="str">
        <f t="shared" si="475"/>
        <v/>
      </c>
      <c r="I4899" s="1" t="str">
        <f>IF('DATA IMPORT'!G4899="","",'DATA IMPORT'!G4899)</f>
        <v/>
      </c>
      <c r="J4899" s="11" t="str">
        <f t="shared" si="476"/>
        <v/>
      </c>
      <c r="K4899" s="11" t="str">
        <f t="shared" si="477"/>
        <v/>
      </c>
      <c r="L4899" s="4" t="str">
        <f>IF('DATA IMPORT'!M4899="","",'DATA IMPORT'!M4899)</f>
        <v/>
      </c>
      <c r="M4899" t="str">
        <f>IF('DATA IMPORT'!C4899="","",'DATA IMPORT'!C4899)</f>
        <v/>
      </c>
    </row>
    <row r="4900" spans="2:13" x14ac:dyDescent="0.2">
      <c r="B4900" t="str">
        <f t="shared" si="473"/>
        <v>#</v>
      </c>
      <c r="C4900">
        <f>COUNTIF(D4900:D$10001,D4900)</f>
        <v>5102</v>
      </c>
      <c r="D4900" t="str">
        <f t="shared" si="478"/>
        <v/>
      </c>
      <c r="E4900" t="str">
        <f>IF('DATA IMPORT'!E4900="","",'DATA IMPORT'!E4900)</f>
        <v/>
      </c>
      <c r="F4900" s="1" t="str">
        <f>IF('DATA IMPORT'!I4900="","",'DATA IMPORT'!I4900)</f>
        <v/>
      </c>
      <c r="G4900" s="11" t="str">
        <f t="shared" si="474"/>
        <v/>
      </c>
      <c r="H4900" s="11" t="str">
        <f t="shared" si="475"/>
        <v/>
      </c>
      <c r="I4900" s="1" t="str">
        <f>IF('DATA IMPORT'!G4900="","",'DATA IMPORT'!G4900)</f>
        <v/>
      </c>
      <c r="J4900" s="11" t="str">
        <f t="shared" si="476"/>
        <v/>
      </c>
      <c r="K4900" s="11" t="str">
        <f t="shared" si="477"/>
        <v/>
      </c>
      <c r="L4900" s="4" t="str">
        <f>IF('DATA IMPORT'!M4900="","",'DATA IMPORT'!M4900)</f>
        <v/>
      </c>
      <c r="M4900" t="str">
        <f>IF('DATA IMPORT'!C4900="","",'DATA IMPORT'!C4900)</f>
        <v/>
      </c>
    </row>
    <row r="4901" spans="2:13" x14ac:dyDescent="0.2">
      <c r="B4901" t="str">
        <f t="shared" si="473"/>
        <v>#</v>
      </c>
      <c r="C4901">
        <f>COUNTIF(D4901:D$10001,D4901)</f>
        <v>5101</v>
      </c>
      <c r="D4901" t="str">
        <f t="shared" si="478"/>
        <v/>
      </c>
      <c r="E4901" t="str">
        <f>IF('DATA IMPORT'!E4901="","",'DATA IMPORT'!E4901)</f>
        <v/>
      </c>
      <c r="F4901" s="1" t="str">
        <f>IF('DATA IMPORT'!I4901="","",'DATA IMPORT'!I4901)</f>
        <v/>
      </c>
      <c r="G4901" s="11" t="str">
        <f t="shared" si="474"/>
        <v/>
      </c>
      <c r="H4901" s="11" t="str">
        <f t="shared" si="475"/>
        <v/>
      </c>
      <c r="I4901" s="1" t="str">
        <f>IF('DATA IMPORT'!G4901="","",'DATA IMPORT'!G4901)</f>
        <v/>
      </c>
      <c r="J4901" s="11" t="str">
        <f t="shared" si="476"/>
        <v/>
      </c>
      <c r="K4901" s="11" t="str">
        <f t="shared" si="477"/>
        <v/>
      </c>
      <c r="L4901" s="4" t="str">
        <f>IF('DATA IMPORT'!M4901="","",'DATA IMPORT'!M4901)</f>
        <v/>
      </c>
      <c r="M4901" t="str">
        <f>IF('DATA IMPORT'!C4901="","",'DATA IMPORT'!C4901)</f>
        <v/>
      </c>
    </row>
    <row r="4902" spans="2:13" x14ac:dyDescent="0.2">
      <c r="B4902" t="str">
        <f t="shared" si="473"/>
        <v>#</v>
      </c>
      <c r="C4902">
        <f>COUNTIF(D4902:D$10001,D4902)</f>
        <v>5100</v>
      </c>
      <c r="D4902" t="str">
        <f t="shared" si="478"/>
        <v/>
      </c>
      <c r="E4902" t="str">
        <f>IF('DATA IMPORT'!E4902="","",'DATA IMPORT'!E4902)</f>
        <v/>
      </c>
      <c r="F4902" s="1" t="str">
        <f>IF('DATA IMPORT'!I4902="","",'DATA IMPORT'!I4902)</f>
        <v/>
      </c>
      <c r="G4902" s="11" t="str">
        <f t="shared" si="474"/>
        <v/>
      </c>
      <c r="H4902" s="11" t="str">
        <f t="shared" si="475"/>
        <v/>
      </c>
      <c r="I4902" s="1" t="str">
        <f>IF('DATA IMPORT'!G4902="","",'DATA IMPORT'!G4902)</f>
        <v/>
      </c>
      <c r="J4902" s="11" t="str">
        <f t="shared" si="476"/>
        <v/>
      </c>
      <c r="K4902" s="11" t="str">
        <f t="shared" si="477"/>
        <v/>
      </c>
      <c r="L4902" s="4" t="str">
        <f>IF('DATA IMPORT'!M4902="","",'DATA IMPORT'!M4902)</f>
        <v/>
      </c>
      <c r="M4902" t="str">
        <f>IF('DATA IMPORT'!C4902="","",'DATA IMPORT'!C4902)</f>
        <v/>
      </c>
    </row>
    <row r="4903" spans="2:13" x14ac:dyDescent="0.2">
      <c r="B4903" t="str">
        <f t="shared" si="473"/>
        <v>#</v>
      </c>
      <c r="C4903">
        <f>COUNTIF(D4903:D$10001,D4903)</f>
        <v>5099</v>
      </c>
      <c r="D4903" t="str">
        <f t="shared" si="478"/>
        <v/>
      </c>
      <c r="E4903" t="str">
        <f>IF('DATA IMPORT'!E4903="","",'DATA IMPORT'!E4903)</f>
        <v/>
      </c>
      <c r="F4903" s="1" t="str">
        <f>IF('DATA IMPORT'!I4903="","",'DATA IMPORT'!I4903)</f>
        <v/>
      </c>
      <c r="G4903" s="11" t="str">
        <f t="shared" si="474"/>
        <v/>
      </c>
      <c r="H4903" s="11" t="str">
        <f t="shared" si="475"/>
        <v/>
      </c>
      <c r="I4903" s="1" t="str">
        <f>IF('DATA IMPORT'!G4903="","",'DATA IMPORT'!G4903)</f>
        <v/>
      </c>
      <c r="J4903" s="11" t="str">
        <f t="shared" si="476"/>
        <v/>
      </c>
      <c r="K4903" s="11" t="str">
        <f t="shared" si="477"/>
        <v/>
      </c>
      <c r="L4903" s="4" t="str">
        <f>IF('DATA IMPORT'!M4903="","",'DATA IMPORT'!M4903)</f>
        <v/>
      </c>
      <c r="M4903" t="str">
        <f>IF('DATA IMPORT'!C4903="","",'DATA IMPORT'!C4903)</f>
        <v/>
      </c>
    </row>
    <row r="4904" spans="2:13" x14ac:dyDescent="0.2">
      <c r="B4904" t="str">
        <f t="shared" si="473"/>
        <v>#</v>
      </c>
      <c r="C4904">
        <f>COUNTIF(D4904:D$10001,D4904)</f>
        <v>5098</v>
      </c>
      <c r="D4904" t="str">
        <f t="shared" si="478"/>
        <v/>
      </c>
      <c r="E4904" t="str">
        <f>IF('DATA IMPORT'!E4904="","",'DATA IMPORT'!E4904)</f>
        <v/>
      </c>
      <c r="F4904" s="1" t="str">
        <f>IF('DATA IMPORT'!I4904="","",'DATA IMPORT'!I4904)</f>
        <v/>
      </c>
      <c r="G4904" s="11" t="str">
        <f t="shared" si="474"/>
        <v/>
      </c>
      <c r="H4904" s="11" t="str">
        <f t="shared" si="475"/>
        <v/>
      </c>
      <c r="I4904" s="1" t="str">
        <f>IF('DATA IMPORT'!G4904="","",'DATA IMPORT'!G4904)</f>
        <v/>
      </c>
      <c r="J4904" s="11" t="str">
        <f t="shared" si="476"/>
        <v/>
      </c>
      <c r="K4904" s="11" t="str">
        <f t="shared" si="477"/>
        <v/>
      </c>
      <c r="L4904" s="4" t="str">
        <f>IF('DATA IMPORT'!M4904="","",'DATA IMPORT'!M4904)</f>
        <v/>
      </c>
      <c r="M4904" t="str">
        <f>IF('DATA IMPORT'!C4904="","",'DATA IMPORT'!C4904)</f>
        <v/>
      </c>
    </row>
    <row r="4905" spans="2:13" x14ac:dyDescent="0.2">
      <c r="B4905" t="str">
        <f t="shared" si="473"/>
        <v>#</v>
      </c>
      <c r="C4905">
        <f>COUNTIF(D4905:D$10001,D4905)</f>
        <v>5097</v>
      </c>
      <c r="D4905" t="str">
        <f t="shared" si="478"/>
        <v/>
      </c>
      <c r="E4905" t="str">
        <f>IF('DATA IMPORT'!E4905="","",'DATA IMPORT'!E4905)</f>
        <v/>
      </c>
      <c r="F4905" s="1" t="str">
        <f>IF('DATA IMPORT'!I4905="","",'DATA IMPORT'!I4905)</f>
        <v/>
      </c>
      <c r="G4905" s="11" t="str">
        <f t="shared" si="474"/>
        <v/>
      </c>
      <c r="H4905" s="11" t="str">
        <f t="shared" si="475"/>
        <v/>
      </c>
      <c r="I4905" s="1" t="str">
        <f>IF('DATA IMPORT'!G4905="","",'DATA IMPORT'!G4905)</f>
        <v/>
      </c>
      <c r="J4905" s="11" t="str">
        <f t="shared" si="476"/>
        <v/>
      </c>
      <c r="K4905" s="11" t="str">
        <f t="shared" si="477"/>
        <v/>
      </c>
      <c r="L4905" s="4" t="str">
        <f>IF('DATA IMPORT'!M4905="","",'DATA IMPORT'!M4905)</f>
        <v/>
      </c>
      <c r="M4905" t="str">
        <f>IF('DATA IMPORT'!C4905="","",'DATA IMPORT'!C4905)</f>
        <v/>
      </c>
    </row>
    <row r="4906" spans="2:13" x14ac:dyDescent="0.2">
      <c r="B4906" t="str">
        <f t="shared" si="473"/>
        <v>#</v>
      </c>
      <c r="C4906">
        <f>COUNTIF(D4906:D$10001,D4906)</f>
        <v>5096</v>
      </c>
      <c r="D4906" t="str">
        <f t="shared" si="478"/>
        <v/>
      </c>
      <c r="E4906" t="str">
        <f>IF('DATA IMPORT'!E4906="","",'DATA IMPORT'!E4906)</f>
        <v/>
      </c>
      <c r="F4906" s="1" t="str">
        <f>IF('DATA IMPORT'!I4906="","",'DATA IMPORT'!I4906)</f>
        <v/>
      </c>
      <c r="G4906" s="11" t="str">
        <f t="shared" si="474"/>
        <v/>
      </c>
      <c r="H4906" s="11" t="str">
        <f t="shared" si="475"/>
        <v/>
      </c>
      <c r="I4906" s="1" t="str">
        <f>IF('DATA IMPORT'!G4906="","",'DATA IMPORT'!G4906)</f>
        <v/>
      </c>
      <c r="J4906" s="11" t="str">
        <f t="shared" si="476"/>
        <v/>
      </c>
      <c r="K4906" s="11" t="str">
        <f t="shared" si="477"/>
        <v/>
      </c>
      <c r="L4906" s="4" t="str">
        <f>IF('DATA IMPORT'!M4906="","",'DATA IMPORT'!M4906)</f>
        <v/>
      </c>
      <c r="M4906" t="str">
        <f>IF('DATA IMPORT'!C4906="","",'DATA IMPORT'!C4906)</f>
        <v/>
      </c>
    </row>
    <row r="4907" spans="2:13" x14ac:dyDescent="0.2">
      <c r="B4907" t="str">
        <f t="shared" si="473"/>
        <v>#</v>
      </c>
      <c r="C4907">
        <f>COUNTIF(D4907:D$10001,D4907)</f>
        <v>5095</v>
      </c>
      <c r="D4907" t="str">
        <f t="shared" si="478"/>
        <v/>
      </c>
      <c r="E4907" t="str">
        <f>IF('DATA IMPORT'!E4907="","",'DATA IMPORT'!E4907)</f>
        <v/>
      </c>
      <c r="F4907" s="1" t="str">
        <f>IF('DATA IMPORT'!I4907="","",'DATA IMPORT'!I4907)</f>
        <v/>
      </c>
      <c r="G4907" s="11" t="str">
        <f t="shared" si="474"/>
        <v/>
      </c>
      <c r="H4907" s="11" t="str">
        <f t="shared" si="475"/>
        <v/>
      </c>
      <c r="I4907" s="1" t="str">
        <f>IF('DATA IMPORT'!G4907="","",'DATA IMPORT'!G4907)</f>
        <v/>
      </c>
      <c r="J4907" s="11" t="str">
        <f t="shared" si="476"/>
        <v/>
      </c>
      <c r="K4907" s="11" t="str">
        <f t="shared" si="477"/>
        <v/>
      </c>
      <c r="L4907" s="4" t="str">
        <f>IF('DATA IMPORT'!M4907="","",'DATA IMPORT'!M4907)</f>
        <v/>
      </c>
      <c r="M4907" t="str">
        <f>IF('DATA IMPORT'!C4907="","",'DATA IMPORT'!C4907)</f>
        <v/>
      </c>
    </row>
    <row r="4908" spans="2:13" x14ac:dyDescent="0.2">
      <c r="B4908" t="str">
        <f t="shared" si="473"/>
        <v>#</v>
      </c>
      <c r="C4908">
        <f>COUNTIF(D4908:D$10001,D4908)</f>
        <v>5094</v>
      </c>
      <c r="D4908" t="str">
        <f t="shared" si="478"/>
        <v/>
      </c>
      <c r="E4908" t="str">
        <f>IF('DATA IMPORT'!E4908="","",'DATA IMPORT'!E4908)</f>
        <v/>
      </c>
      <c r="F4908" s="1" t="str">
        <f>IF('DATA IMPORT'!I4908="","",'DATA IMPORT'!I4908)</f>
        <v/>
      </c>
      <c r="G4908" s="11" t="str">
        <f t="shared" si="474"/>
        <v/>
      </c>
      <c r="H4908" s="11" t="str">
        <f t="shared" si="475"/>
        <v/>
      </c>
      <c r="I4908" s="1" t="str">
        <f>IF('DATA IMPORT'!G4908="","",'DATA IMPORT'!G4908)</f>
        <v/>
      </c>
      <c r="J4908" s="11" t="str">
        <f t="shared" si="476"/>
        <v/>
      </c>
      <c r="K4908" s="11" t="str">
        <f t="shared" si="477"/>
        <v/>
      </c>
      <c r="L4908" s="4" t="str">
        <f>IF('DATA IMPORT'!M4908="","",'DATA IMPORT'!M4908)</f>
        <v/>
      </c>
      <c r="M4908" t="str">
        <f>IF('DATA IMPORT'!C4908="","",'DATA IMPORT'!C4908)</f>
        <v/>
      </c>
    </row>
    <row r="4909" spans="2:13" x14ac:dyDescent="0.2">
      <c r="B4909" t="str">
        <f t="shared" si="473"/>
        <v>#</v>
      </c>
      <c r="C4909">
        <f>COUNTIF(D4909:D$10001,D4909)</f>
        <v>5093</v>
      </c>
      <c r="D4909" t="str">
        <f t="shared" si="478"/>
        <v/>
      </c>
      <c r="E4909" t="str">
        <f>IF('DATA IMPORT'!E4909="","",'DATA IMPORT'!E4909)</f>
        <v/>
      </c>
      <c r="F4909" s="1" t="str">
        <f>IF('DATA IMPORT'!I4909="","",'DATA IMPORT'!I4909)</f>
        <v/>
      </c>
      <c r="G4909" s="11" t="str">
        <f t="shared" si="474"/>
        <v/>
      </c>
      <c r="H4909" s="11" t="str">
        <f t="shared" si="475"/>
        <v/>
      </c>
      <c r="I4909" s="1" t="str">
        <f>IF('DATA IMPORT'!G4909="","",'DATA IMPORT'!G4909)</f>
        <v/>
      </c>
      <c r="J4909" s="11" t="str">
        <f t="shared" si="476"/>
        <v/>
      </c>
      <c r="K4909" s="11" t="str">
        <f t="shared" si="477"/>
        <v/>
      </c>
      <c r="L4909" s="4" t="str">
        <f>IF('DATA IMPORT'!M4909="","",'DATA IMPORT'!M4909)</f>
        <v/>
      </c>
      <c r="M4909" t="str">
        <f>IF('DATA IMPORT'!C4909="","",'DATA IMPORT'!C4909)</f>
        <v/>
      </c>
    </row>
    <row r="4910" spans="2:13" x14ac:dyDescent="0.2">
      <c r="B4910" t="str">
        <f t="shared" si="473"/>
        <v>#</v>
      </c>
      <c r="C4910">
        <f>COUNTIF(D4910:D$10001,D4910)</f>
        <v>5092</v>
      </c>
      <c r="D4910" t="str">
        <f t="shared" si="478"/>
        <v/>
      </c>
      <c r="E4910" t="str">
        <f>IF('DATA IMPORT'!E4910="","",'DATA IMPORT'!E4910)</f>
        <v/>
      </c>
      <c r="F4910" s="1" t="str">
        <f>IF('DATA IMPORT'!I4910="","",'DATA IMPORT'!I4910)</f>
        <v/>
      </c>
      <c r="G4910" s="11" t="str">
        <f t="shared" si="474"/>
        <v/>
      </c>
      <c r="H4910" s="11" t="str">
        <f t="shared" si="475"/>
        <v/>
      </c>
      <c r="I4910" s="1" t="str">
        <f>IF('DATA IMPORT'!G4910="","",'DATA IMPORT'!G4910)</f>
        <v/>
      </c>
      <c r="J4910" s="11" t="str">
        <f t="shared" si="476"/>
        <v/>
      </c>
      <c r="K4910" s="11" t="str">
        <f t="shared" si="477"/>
        <v/>
      </c>
      <c r="L4910" s="4" t="str">
        <f>IF('DATA IMPORT'!M4910="","",'DATA IMPORT'!M4910)</f>
        <v/>
      </c>
      <c r="M4910" t="str">
        <f>IF('DATA IMPORT'!C4910="","",'DATA IMPORT'!C4910)</f>
        <v/>
      </c>
    </row>
    <row r="4911" spans="2:13" x14ac:dyDescent="0.2">
      <c r="B4911" t="str">
        <f t="shared" si="473"/>
        <v>#</v>
      </c>
      <c r="C4911">
        <f>COUNTIF(D4911:D$10001,D4911)</f>
        <v>5091</v>
      </c>
      <c r="D4911" t="str">
        <f t="shared" si="478"/>
        <v/>
      </c>
      <c r="E4911" t="str">
        <f>IF('DATA IMPORT'!E4911="","",'DATA IMPORT'!E4911)</f>
        <v/>
      </c>
      <c r="F4911" s="1" t="str">
        <f>IF('DATA IMPORT'!I4911="","",'DATA IMPORT'!I4911)</f>
        <v/>
      </c>
      <c r="G4911" s="11" t="str">
        <f t="shared" si="474"/>
        <v/>
      </c>
      <c r="H4911" s="11" t="str">
        <f t="shared" si="475"/>
        <v/>
      </c>
      <c r="I4911" s="1" t="str">
        <f>IF('DATA IMPORT'!G4911="","",'DATA IMPORT'!G4911)</f>
        <v/>
      </c>
      <c r="J4911" s="11" t="str">
        <f t="shared" si="476"/>
        <v/>
      </c>
      <c r="K4911" s="11" t="str">
        <f t="shared" si="477"/>
        <v/>
      </c>
      <c r="L4911" s="4" t="str">
        <f>IF('DATA IMPORT'!M4911="","",'DATA IMPORT'!M4911)</f>
        <v/>
      </c>
      <c r="M4911" t="str">
        <f>IF('DATA IMPORT'!C4911="","",'DATA IMPORT'!C4911)</f>
        <v/>
      </c>
    </row>
    <row r="4912" spans="2:13" x14ac:dyDescent="0.2">
      <c r="B4912" t="str">
        <f t="shared" si="473"/>
        <v>#</v>
      </c>
      <c r="C4912">
        <f>COUNTIF(D4912:D$10001,D4912)</f>
        <v>5090</v>
      </c>
      <c r="D4912" t="str">
        <f t="shared" si="478"/>
        <v/>
      </c>
      <c r="E4912" t="str">
        <f>IF('DATA IMPORT'!E4912="","",'DATA IMPORT'!E4912)</f>
        <v/>
      </c>
      <c r="F4912" s="1" t="str">
        <f>IF('DATA IMPORT'!I4912="","",'DATA IMPORT'!I4912)</f>
        <v/>
      </c>
      <c r="G4912" s="11" t="str">
        <f t="shared" si="474"/>
        <v/>
      </c>
      <c r="H4912" s="11" t="str">
        <f t="shared" si="475"/>
        <v/>
      </c>
      <c r="I4912" s="1" t="str">
        <f>IF('DATA IMPORT'!G4912="","",'DATA IMPORT'!G4912)</f>
        <v/>
      </c>
      <c r="J4912" s="11" t="str">
        <f t="shared" si="476"/>
        <v/>
      </c>
      <c r="K4912" s="11" t="str">
        <f t="shared" si="477"/>
        <v/>
      </c>
      <c r="L4912" s="4" t="str">
        <f>IF('DATA IMPORT'!M4912="","",'DATA IMPORT'!M4912)</f>
        <v/>
      </c>
      <c r="M4912" t="str">
        <f>IF('DATA IMPORT'!C4912="","",'DATA IMPORT'!C4912)</f>
        <v/>
      </c>
    </row>
    <row r="4913" spans="2:13" x14ac:dyDescent="0.2">
      <c r="B4913" t="str">
        <f t="shared" si="473"/>
        <v>#</v>
      </c>
      <c r="C4913">
        <f>COUNTIF(D4913:D$10001,D4913)</f>
        <v>5089</v>
      </c>
      <c r="D4913" t="str">
        <f t="shared" si="478"/>
        <v/>
      </c>
      <c r="E4913" t="str">
        <f>IF('DATA IMPORT'!E4913="","",'DATA IMPORT'!E4913)</f>
        <v/>
      </c>
      <c r="F4913" s="1" t="str">
        <f>IF('DATA IMPORT'!I4913="","",'DATA IMPORT'!I4913)</f>
        <v/>
      </c>
      <c r="G4913" s="11" t="str">
        <f t="shared" si="474"/>
        <v/>
      </c>
      <c r="H4913" s="11" t="str">
        <f t="shared" si="475"/>
        <v/>
      </c>
      <c r="I4913" s="1" t="str">
        <f>IF('DATA IMPORT'!G4913="","",'DATA IMPORT'!G4913)</f>
        <v/>
      </c>
      <c r="J4913" s="11" t="str">
        <f t="shared" si="476"/>
        <v/>
      </c>
      <c r="K4913" s="11" t="str">
        <f t="shared" si="477"/>
        <v/>
      </c>
      <c r="L4913" s="4" t="str">
        <f>IF('DATA IMPORT'!M4913="","",'DATA IMPORT'!M4913)</f>
        <v/>
      </c>
      <c r="M4913" t="str">
        <f>IF('DATA IMPORT'!C4913="","",'DATA IMPORT'!C4913)</f>
        <v/>
      </c>
    </row>
    <row r="4914" spans="2:13" x14ac:dyDescent="0.2">
      <c r="B4914" t="str">
        <f t="shared" si="473"/>
        <v>#</v>
      </c>
      <c r="C4914">
        <f>COUNTIF(D4914:D$10001,D4914)</f>
        <v>5088</v>
      </c>
      <c r="D4914" t="str">
        <f t="shared" si="478"/>
        <v/>
      </c>
      <c r="E4914" t="str">
        <f>IF('DATA IMPORT'!E4914="","",'DATA IMPORT'!E4914)</f>
        <v/>
      </c>
      <c r="F4914" s="1" t="str">
        <f>IF('DATA IMPORT'!I4914="","",'DATA IMPORT'!I4914)</f>
        <v/>
      </c>
      <c r="G4914" s="11" t="str">
        <f t="shared" si="474"/>
        <v/>
      </c>
      <c r="H4914" s="11" t="str">
        <f t="shared" si="475"/>
        <v/>
      </c>
      <c r="I4914" s="1" t="str">
        <f>IF('DATA IMPORT'!G4914="","",'DATA IMPORT'!G4914)</f>
        <v/>
      </c>
      <c r="J4914" s="11" t="str">
        <f t="shared" si="476"/>
        <v/>
      </c>
      <c r="K4914" s="11" t="str">
        <f t="shared" si="477"/>
        <v/>
      </c>
      <c r="L4914" s="4" t="str">
        <f>IF('DATA IMPORT'!M4914="","",'DATA IMPORT'!M4914)</f>
        <v/>
      </c>
      <c r="M4914" t="str">
        <f>IF('DATA IMPORT'!C4914="","",'DATA IMPORT'!C4914)</f>
        <v/>
      </c>
    </row>
    <row r="4915" spans="2:13" x14ac:dyDescent="0.2">
      <c r="B4915" t="str">
        <f t="shared" si="473"/>
        <v>#</v>
      </c>
      <c r="C4915">
        <f>COUNTIF(D4915:D$10001,D4915)</f>
        <v>5087</v>
      </c>
      <c r="D4915" t="str">
        <f t="shared" si="478"/>
        <v/>
      </c>
      <c r="E4915" t="str">
        <f>IF('DATA IMPORT'!E4915="","",'DATA IMPORT'!E4915)</f>
        <v/>
      </c>
      <c r="F4915" s="1" t="str">
        <f>IF('DATA IMPORT'!I4915="","",'DATA IMPORT'!I4915)</f>
        <v/>
      </c>
      <c r="G4915" s="11" t="str">
        <f t="shared" si="474"/>
        <v/>
      </c>
      <c r="H4915" s="11" t="str">
        <f t="shared" si="475"/>
        <v/>
      </c>
      <c r="I4915" s="1" t="str">
        <f>IF('DATA IMPORT'!G4915="","",'DATA IMPORT'!G4915)</f>
        <v/>
      </c>
      <c r="J4915" s="11" t="str">
        <f t="shared" si="476"/>
        <v/>
      </c>
      <c r="K4915" s="11" t="str">
        <f t="shared" si="477"/>
        <v/>
      </c>
      <c r="L4915" s="4" t="str">
        <f>IF('DATA IMPORT'!M4915="","",'DATA IMPORT'!M4915)</f>
        <v/>
      </c>
      <c r="M4915" t="str">
        <f>IF('DATA IMPORT'!C4915="","",'DATA IMPORT'!C4915)</f>
        <v/>
      </c>
    </row>
    <row r="4916" spans="2:13" x14ac:dyDescent="0.2">
      <c r="B4916" t="str">
        <f t="shared" si="473"/>
        <v>#</v>
      </c>
      <c r="C4916">
        <f>COUNTIF(D4916:D$10001,D4916)</f>
        <v>5086</v>
      </c>
      <c r="D4916" t="str">
        <f t="shared" si="478"/>
        <v/>
      </c>
      <c r="E4916" t="str">
        <f>IF('DATA IMPORT'!E4916="","",'DATA IMPORT'!E4916)</f>
        <v/>
      </c>
      <c r="F4916" s="1" t="str">
        <f>IF('DATA IMPORT'!I4916="","",'DATA IMPORT'!I4916)</f>
        <v/>
      </c>
      <c r="G4916" s="11" t="str">
        <f t="shared" si="474"/>
        <v/>
      </c>
      <c r="H4916" s="11" t="str">
        <f t="shared" si="475"/>
        <v/>
      </c>
      <c r="I4916" s="1" t="str">
        <f>IF('DATA IMPORT'!G4916="","",'DATA IMPORT'!G4916)</f>
        <v/>
      </c>
      <c r="J4916" s="11" t="str">
        <f t="shared" si="476"/>
        <v/>
      </c>
      <c r="K4916" s="11" t="str">
        <f t="shared" si="477"/>
        <v/>
      </c>
      <c r="L4916" s="4" t="str">
        <f>IF('DATA IMPORT'!M4916="","",'DATA IMPORT'!M4916)</f>
        <v/>
      </c>
      <c r="M4916" t="str">
        <f>IF('DATA IMPORT'!C4916="","",'DATA IMPORT'!C4916)</f>
        <v/>
      </c>
    </row>
    <row r="4917" spans="2:13" x14ac:dyDescent="0.2">
      <c r="B4917" t="str">
        <f t="shared" si="473"/>
        <v>#</v>
      </c>
      <c r="C4917">
        <f>COUNTIF(D4917:D$10001,D4917)</f>
        <v>5085</v>
      </c>
      <c r="D4917" t="str">
        <f t="shared" si="478"/>
        <v/>
      </c>
      <c r="E4917" t="str">
        <f>IF('DATA IMPORT'!E4917="","",'DATA IMPORT'!E4917)</f>
        <v/>
      </c>
      <c r="F4917" s="1" t="str">
        <f>IF('DATA IMPORT'!I4917="","",'DATA IMPORT'!I4917)</f>
        <v/>
      </c>
      <c r="G4917" s="11" t="str">
        <f t="shared" si="474"/>
        <v/>
      </c>
      <c r="H4917" s="11" t="str">
        <f t="shared" si="475"/>
        <v/>
      </c>
      <c r="I4917" s="1" t="str">
        <f>IF('DATA IMPORT'!G4917="","",'DATA IMPORT'!G4917)</f>
        <v/>
      </c>
      <c r="J4917" s="11" t="str">
        <f t="shared" si="476"/>
        <v/>
      </c>
      <c r="K4917" s="11" t="str">
        <f t="shared" si="477"/>
        <v/>
      </c>
      <c r="L4917" s="4" t="str">
        <f>IF('DATA IMPORT'!M4917="","",'DATA IMPORT'!M4917)</f>
        <v/>
      </c>
      <c r="M4917" t="str">
        <f>IF('DATA IMPORT'!C4917="","",'DATA IMPORT'!C4917)</f>
        <v/>
      </c>
    </row>
    <row r="4918" spans="2:13" x14ac:dyDescent="0.2">
      <c r="B4918" t="str">
        <f t="shared" si="473"/>
        <v>#</v>
      </c>
      <c r="C4918">
        <f>COUNTIF(D4918:D$10001,D4918)</f>
        <v>5084</v>
      </c>
      <c r="D4918" t="str">
        <f t="shared" si="478"/>
        <v/>
      </c>
      <c r="E4918" t="str">
        <f>IF('DATA IMPORT'!E4918="","",'DATA IMPORT'!E4918)</f>
        <v/>
      </c>
      <c r="F4918" s="1" t="str">
        <f>IF('DATA IMPORT'!I4918="","",'DATA IMPORT'!I4918)</f>
        <v/>
      </c>
      <c r="G4918" s="11" t="str">
        <f t="shared" si="474"/>
        <v/>
      </c>
      <c r="H4918" s="11" t="str">
        <f t="shared" si="475"/>
        <v/>
      </c>
      <c r="I4918" s="1" t="str">
        <f>IF('DATA IMPORT'!G4918="","",'DATA IMPORT'!G4918)</f>
        <v/>
      </c>
      <c r="J4918" s="11" t="str">
        <f t="shared" si="476"/>
        <v/>
      </c>
      <c r="K4918" s="11" t="str">
        <f t="shared" si="477"/>
        <v/>
      </c>
      <c r="L4918" s="4" t="str">
        <f>IF('DATA IMPORT'!M4918="","",'DATA IMPORT'!M4918)</f>
        <v/>
      </c>
      <c r="M4918" t="str">
        <f>IF('DATA IMPORT'!C4918="","",'DATA IMPORT'!C4918)</f>
        <v/>
      </c>
    </row>
    <row r="4919" spans="2:13" x14ac:dyDescent="0.2">
      <c r="B4919" t="str">
        <f t="shared" si="473"/>
        <v>#</v>
      </c>
      <c r="C4919">
        <f>COUNTIF(D4919:D$10001,D4919)</f>
        <v>5083</v>
      </c>
      <c r="D4919" t="str">
        <f t="shared" si="478"/>
        <v/>
      </c>
      <c r="E4919" t="str">
        <f>IF('DATA IMPORT'!E4919="","",'DATA IMPORT'!E4919)</f>
        <v/>
      </c>
      <c r="F4919" s="1" t="str">
        <f>IF('DATA IMPORT'!I4919="","",'DATA IMPORT'!I4919)</f>
        <v/>
      </c>
      <c r="G4919" s="11" t="str">
        <f t="shared" si="474"/>
        <v/>
      </c>
      <c r="H4919" s="11" t="str">
        <f t="shared" si="475"/>
        <v/>
      </c>
      <c r="I4919" s="1" t="str">
        <f>IF('DATA IMPORT'!G4919="","",'DATA IMPORT'!G4919)</f>
        <v/>
      </c>
      <c r="J4919" s="11" t="str">
        <f t="shared" si="476"/>
        <v/>
      </c>
      <c r="K4919" s="11" t="str">
        <f t="shared" si="477"/>
        <v/>
      </c>
      <c r="L4919" s="4" t="str">
        <f>IF('DATA IMPORT'!M4919="","",'DATA IMPORT'!M4919)</f>
        <v/>
      </c>
      <c r="M4919" t="str">
        <f>IF('DATA IMPORT'!C4919="","",'DATA IMPORT'!C4919)</f>
        <v/>
      </c>
    </row>
    <row r="4920" spans="2:13" x14ac:dyDescent="0.2">
      <c r="B4920" t="str">
        <f t="shared" si="473"/>
        <v>#</v>
      </c>
      <c r="C4920">
        <f>COUNTIF(D4920:D$10001,D4920)</f>
        <v>5082</v>
      </c>
      <c r="D4920" t="str">
        <f t="shared" si="478"/>
        <v/>
      </c>
      <c r="E4920" t="str">
        <f>IF('DATA IMPORT'!E4920="","",'DATA IMPORT'!E4920)</f>
        <v/>
      </c>
      <c r="F4920" s="1" t="str">
        <f>IF('DATA IMPORT'!I4920="","",'DATA IMPORT'!I4920)</f>
        <v/>
      </c>
      <c r="G4920" s="11" t="str">
        <f t="shared" si="474"/>
        <v/>
      </c>
      <c r="H4920" s="11" t="str">
        <f t="shared" si="475"/>
        <v/>
      </c>
      <c r="I4920" s="1" t="str">
        <f>IF('DATA IMPORT'!G4920="","",'DATA IMPORT'!G4920)</f>
        <v/>
      </c>
      <c r="J4920" s="11" t="str">
        <f t="shared" si="476"/>
        <v/>
      </c>
      <c r="K4920" s="11" t="str">
        <f t="shared" si="477"/>
        <v/>
      </c>
      <c r="L4920" s="4" t="str">
        <f>IF('DATA IMPORT'!M4920="","",'DATA IMPORT'!M4920)</f>
        <v/>
      </c>
      <c r="M4920" t="str">
        <f>IF('DATA IMPORT'!C4920="","",'DATA IMPORT'!C4920)</f>
        <v/>
      </c>
    </row>
    <row r="4921" spans="2:13" x14ac:dyDescent="0.2">
      <c r="B4921" t="str">
        <f t="shared" si="473"/>
        <v>#</v>
      </c>
      <c r="C4921">
        <f>COUNTIF(D4921:D$10001,D4921)</f>
        <v>5081</v>
      </c>
      <c r="D4921" t="str">
        <f t="shared" si="478"/>
        <v/>
      </c>
      <c r="E4921" t="str">
        <f>IF('DATA IMPORT'!E4921="","",'DATA IMPORT'!E4921)</f>
        <v/>
      </c>
      <c r="F4921" s="1" t="str">
        <f>IF('DATA IMPORT'!I4921="","",'DATA IMPORT'!I4921)</f>
        <v/>
      </c>
      <c r="G4921" s="11" t="str">
        <f t="shared" si="474"/>
        <v/>
      </c>
      <c r="H4921" s="11" t="str">
        <f t="shared" si="475"/>
        <v/>
      </c>
      <c r="I4921" s="1" t="str">
        <f>IF('DATA IMPORT'!G4921="","",'DATA IMPORT'!G4921)</f>
        <v/>
      </c>
      <c r="J4921" s="11" t="str">
        <f t="shared" si="476"/>
        <v/>
      </c>
      <c r="K4921" s="11" t="str">
        <f t="shared" si="477"/>
        <v/>
      </c>
      <c r="L4921" s="4" t="str">
        <f>IF('DATA IMPORT'!M4921="","",'DATA IMPORT'!M4921)</f>
        <v/>
      </c>
      <c r="M4921" t="str">
        <f>IF('DATA IMPORT'!C4921="","",'DATA IMPORT'!C4921)</f>
        <v/>
      </c>
    </row>
    <row r="4922" spans="2:13" x14ac:dyDescent="0.2">
      <c r="B4922" t="str">
        <f t="shared" si="473"/>
        <v>#</v>
      </c>
      <c r="C4922">
        <f>COUNTIF(D4922:D$10001,D4922)</f>
        <v>5080</v>
      </c>
      <c r="D4922" t="str">
        <f t="shared" si="478"/>
        <v/>
      </c>
      <c r="E4922" t="str">
        <f>IF('DATA IMPORT'!E4922="","",'DATA IMPORT'!E4922)</f>
        <v/>
      </c>
      <c r="F4922" s="1" t="str">
        <f>IF('DATA IMPORT'!I4922="","",'DATA IMPORT'!I4922)</f>
        <v/>
      </c>
      <c r="G4922" s="11" t="str">
        <f t="shared" si="474"/>
        <v/>
      </c>
      <c r="H4922" s="11" t="str">
        <f t="shared" si="475"/>
        <v/>
      </c>
      <c r="I4922" s="1" t="str">
        <f>IF('DATA IMPORT'!G4922="","",'DATA IMPORT'!G4922)</f>
        <v/>
      </c>
      <c r="J4922" s="11" t="str">
        <f t="shared" si="476"/>
        <v/>
      </c>
      <c r="K4922" s="11" t="str">
        <f t="shared" si="477"/>
        <v/>
      </c>
      <c r="L4922" s="4" t="str">
        <f>IF('DATA IMPORT'!M4922="","",'DATA IMPORT'!M4922)</f>
        <v/>
      </c>
      <c r="M4922" t="str">
        <f>IF('DATA IMPORT'!C4922="","",'DATA IMPORT'!C4922)</f>
        <v/>
      </c>
    </row>
    <row r="4923" spans="2:13" x14ac:dyDescent="0.2">
      <c r="B4923" t="str">
        <f t="shared" si="473"/>
        <v>#</v>
      </c>
      <c r="C4923">
        <f>COUNTIF(D4923:D$10001,D4923)</f>
        <v>5079</v>
      </c>
      <c r="D4923" t="str">
        <f t="shared" si="478"/>
        <v/>
      </c>
      <c r="E4923" t="str">
        <f>IF('DATA IMPORT'!E4923="","",'DATA IMPORT'!E4923)</f>
        <v/>
      </c>
      <c r="F4923" s="1" t="str">
        <f>IF('DATA IMPORT'!I4923="","",'DATA IMPORT'!I4923)</f>
        <v/>
      </c>
      <c r="G4923" s="11" t="str">
        <f t="shared" si="474"/>
        <v/>
      </c>
      <c r="H4923" s="11" t="str">
        <f t="shared" si="475"/>
        <v/>
      </c>
      <c r="I4923" s="1" t="str">
        <f>IF('DATA IMPORT'!G4923="","",'DATA IMPORT'!G4923)</f>
        <v/>
      </c>
      <c r="J4923" s="11" t="str">
        <f t="shared" si="476"/>
        <v/>
      </c>
      <c r="K4923" s="11" t="str">
        <f t="shared" si="477"/>
        <v/>
      </c>
      <c r="L4923" s="4" t="str">
        <f>IF('DATA IMPORT'!M4923="","",'DATA IMPORT'!M4923)</f>
        <v/>
      </c>
      <c r="M4923" t="str">
        <f>IF('DATA IMPORT'!C4923="","",'DATA IMPORT'!C4923)</f>
        <v/>
      </c>
    </row>
    <row r="4924" spans="2:13" x14ac:dyDescent="0.2">
      <c r="B4924" t="str">
        <f t="shared" si="473"/>
        <v>#</v>
      </c>
      <c r="C4924">
        <f>COUNTIF(D4924:D$10001,D4924)</f>
        <v>5078</v>
      </c>
      <c r="D4924" t="str">
        <f t="shared" si="478"/>
        <v/>
      </c>
      <c r="E4924" t="str">
        <f>IF('DATA IMPORT'!E4924="","",'DATA IMPORT'!E4924)</f>
        <v/>
      </c>
      <c r="F4924" s="1" t="str">
        <f>IF('DATA IMPORT'!I4924="","",'DATA IMPORT'!I4924)</f>
        <v/>
      </c>
      <c r="G4924" s="11" t="str">
        <f t="shared" si="474"/>
        <v/>
      </c>
      <c r="H4924" s="11" t="str">
        <f t="shared" si="475"/>
        <v/>
      </c>
      <c r="I4924" s="1" t="str">
        <f>IF('DATA IMPORT'!G4924="","",'DATA IMPORT'!G4924)</f>
        <v/>
      </c>
      <c r="J4924" s="11" t="str">
        <f t="shared" si="476"/>
        <v/>
      </c>
      <c r="K4924" s="11" t="str">
        <f t="shared" si="477"/>
        <v/>
      </c>
      <c r="L4924" s="4" t="str">
        <f>IF('DATA IMPORT'!M4924="","",'DATA IMPORT'!M4924)</f>
        <v/>
      </c>
      <c r="M4924" t="str">
        <f>IF('DATA IMPORT'!C4924="","",'DATA IMPORT'!C4924)</f>
        <v/>
      </c>
    </row>
    <row r="4925" spans="2:13" x14ac:dyDescent="0.2">
      <c r="B4925" t="str">
        <f t="shared" si="473"/>
        <v>#</v>
      </c>
      <c r="C4925">
        <f>COUNTIF(D4925:D$10001,D4925)</f>
        <v>5077</v>
      </c>
      <c r="D4925" t="str">
        <f t="shared" si="478"/>
        <v/>
      </c>
      <c r="E4925" t="str">
        <f>IF('DATA IMPORT'!E4925="","",'DATA IMPORT'!E4925)</f>
        <v/>
      </c>
      <c r="F4925" s="1" t="str">
        <f>IF('DATA IMPORT'!I4925="","",'DATA IMPORT'!I4925)</f>
        <v/>
      </c>
      <c r="G4925" s="11" t="str">
        <f t="shared" si="474"/>
        <v/>
      </c>
      <c r="H4925" s="11" t="str">
        <f t="shared" si="475"/>
        <v/>
      </c>
      <c r="I4925" s="1" t="str">
        <f>IF('DATA IMPORT'!G4925="","",'DATA IMPORT'!G4925)</f>
        <v/>
      </c>
      <c r="J4925" s="11" t="str">
        <f t="shared" si="476"/>
        <v/>
      </c>
      <c r="K4925" s="11" t="str">
        <f t="shared" si="477"/>
        <v/>
      </c>
      <c r="L4925" s="4" t="str">
        <f>IF('DATA IMPORT'!M4925="","",'DATA IMPORT'!M4925)</f>
        <v/>
      </c>
      <c r="M4925" t="str">
        <f>IF('DATA IMPORT'!C4925="","",'DATA IMPORT'!C4925)</f>
        <v/>
      </c>
    </row>
    <row r="4926" spans="2:13" x14ac:dyDescent="0.2">
      <c r="B4926" t="str">
        <f t="shared" si="473"/>
        <v>#</v>
      </c>
      <c r="C4926">
        <f>COUNTIF(D4926:D$10001,D4926)</f>
        <v>5076</v>
      </c>
      <c r="D4926" t="str">
        <f t="shared" si="478"/>
        <v/>
      </c>
      <c r="E4926" t="str">
        <f>IF('DATA IMPORT'!E4926="","",'DATA IMPORT'!E4926)</f>
        <v/>
      </c>
      <c r="F4926" s="1" t="str">
        <f>IF('DATA IMPORT'!I4926="","",'DATA IMPORT'!I4926)</f>
        <v/>
      </c>
      <c r="G4926" s="11" t="str">
        <f t="shared" si="474"/>
        <v/>
      </c>
      <c r="H4926" s="11" t="str">
        <f t="shared" si="475"/>
        <v/>
      </c>
      <c r="I4926" s="1" t="str">
        <f>IF('DATA IMPORT'!G4926="","",'DATA IMPORT'!G4926)</f>
        <v/>
      </c>
      <c r="J4926" s="11" t="str">
        <f t="shared" si="476"/>
        <v/>
      </c>
      <c r="K4926" s="11" t="str">
        <f t="shared" si="477"/>
        <v/>
      </c>
      <c r="L4926" s="4" t="str">
        <f>IF('DATA IMPORT'!M4926="","",'DATA IMPORT'!M4926)</f>
        <v/>
      </c>
      <c r="M4926" t="str">
        <f>IF('DATA IMPORT'!C4926="","",'DATA IMPORT'!C4926)</f>
        <v/>
      </c>
    </row>
    <row r="4927" spans="2:13" x14ac:dyDescent="0.2">
      <c r="B4927" t="str">
        <f t="shared" si="473"/>
        <v>#</v>
      </c>
      <c r="C4927">
        <f>COUNTIF(D4927:D$10001,D4927)</f>
        <v>5075</v>
      </c>
      <c r="D4927" t="str">
        <f t="shared" si="478"/>
        <v/>
      </c>
      <c r="E4927" t="str">
        <f>IF('DATA IMPORT'!E4927="","",'DATA IMPORT'!E4927)</f>
        <v/>
      </c>
      <c r="F4927" s="1" t="str">
        <f>IF('DATA IMPORT'!I4927="","",'DATA IMPORT'!I4927)</f>
        <v/>
      </c>
      <c r="G4927" s="11" t="str">
        <f t="shared" si="474"/>
        <v/>
      </c>
      <c r="H4927" s="11" t="str">
        <f t="shared" si="475"/>
        <v/>
      </c>
      <c r="I4927" s="1" t="str">
        <f>IF('DATA IMPORT'!G4927="","",'DATA IMPORT'!G4927)</f>
        <v/>
      </c>
      <c r="J4927" s="11" t="str">
        <f t="shared" si="476"/>
        <v/>
      </c>
      <c r="K4927" s="11" t="str">
        <f t="shared" si="477"/>
        <v/>
      </c>
      <c r="L4927" s="4" t="str">
        <f>IF('DATA IMPORT'!M4927="","",'DATA IMPORT'!M4927)</f>
        <v/>
      </c>
      <c r="M4927" t="str">
        <f>IF('DATA IMPORT'!C4927="","",'DATA IMPORT'!C4927)</f>
        <v/>
      </c>
    </row>
    <row r="4928" spans="2:13" x14ac:dyDescent="0.2">
      <c r="B4928" t="str">
        <f t="shared" si="473"/>
        <v>#</v>
      </c>
      <c r="C4928">
        <f>COUNTIF(D4928:D$10001,D4928)</f>
        <v>5074</v>
      </c>
      <c r="D4928" t="str">
        <f t="shared" si="478"/>
        <v/>
      </c>
      <c r="E4928" t="str">
        <f>IF('DATA IMPORT'!E4928="","",'DATA IMPORT'!E4928)</f>
        <v/>
      </c>
      <c r="F4928" s="1" t="str">
        <f>IF('DATA IMPORT'!I4928="","",'DATA IMPORT'!I4928)</f>
        <v/>
      </c>
      <c r="G4928" s="11" t="str">
        <f t="shared" si="474"/>
        <v/>
      </c>
      <c r="H4928" s="11" t="str">
        <f t="shared" si="475"/>
        <v/>
      </c>
      <c r="I4928" s="1" t="str">
        <f>IF('DATA IMPORT'!G4928="","",'DATA IMPORT'!G4928)</f>
        <v/>
      </c>
      <c r="J4928" s="11" t="str">
        <f t="shared" si="476"/>
        <v/>
      </c>
      <c r="K4928" s="11" t="str">
        <f t="shared" si="477"/>
        <v/>
      </c>
      <c r="L4928" s="4" t="str">
        <f>IF('DATA IMPORT'!M4928="","",'DATA IMPORT'!M4928)</f>
        <v/>
      </c>
      <c r="M4928" t="str">
        <f>IF('DATA IMPORT'!C4928="","",'DATA IMPORT'!C4928)</f>
        <v/>
      </c>
    </row>
    <row r="4929" spans="2:13" x14ac:dyDescent="0.2">
      <c r="B4929" t="str">
        <f t="shared" si="473"/>
        <v>#</v>
      </c>
      <c r="C4929">
        <f>COUNTIF(D4929:D$10001,D4929)</f>
        <v>5073</v>
      </c>
      <c r="D4929" t="str">
        <f t="shared" si="478"/>
        <v/>
      </c>
      <c r="E4929" t="str">
        <f>IF('DATA IMPORT'!E4929="","",'DATA IMPORT'!E4929)</f>
        <v/>
      </c>
      <c r="F4929" s="1" t="str">
        <f>IF('DATA IMPORT'!I4929="","",'DATA IMPORT'!I4929)</f>
        <v/>
      </c>
      <c r="G4929" s="11" t="str">
        <f t="shared" si="474"/>
        <v/>
      </c>
      <c r="H4929" s="11" t="str">
        <f t="shared" si="475"/>
        <v/>
      </c>
      <c r="I4929" s="1" t="str">
        <f>IF('DATA IMPORT'!G4929="","",'DATA IMPORT'!G4929)</f>
        <v/>
      </c>
      <c r="J4929" s="11" t="str">
        <f t="shared" si="476"/>
        <v/>
      </c>
      <c r="K4929" s="11" t="str">
        <f t="shared" si="477"/>
        <v/>
      </c>
      <c r="L4929" s="4" t="str">
        <f>IF('DATA IMPORT'!M4929="","",'DATA IMPORT'!M4929)</f>
        <v/>
      </c>
      <c r="M4929" t="str">
        <f>IF('DATA IMPORT'!C4929="","",'DATA IMPORT'!C4929)</f>
        <v/>
      </c>
    </row>
    <row r="4930" spans="2:13" x14ac:dyDescent="0.2">
      <c r="B4930" t="str">
        <f t="shared" si="473"/>
        <v>#</v>
      </c>
      <c r="C4930">
        <f>COUNTIF(D4930:D$10001,D4930)</f>
        <v>5072</v>
      </c>
      <c r="D4930" t="str">
        <f t="shared" si="478"/>
        <v/>
      </c>
      <c r="E4930" t="str">
        <f>IF('DATA IMPORT'!E4930="","",'DATA IMPORT'!E4930)</f>
        <v/>
      </c>
      <c r="F4930" s="1" t="str">
        <f>IF('DATA IMPORT'!I4930="","",'DATA IMPORT'!I4930)</f>
        <v/>
      </c>
      <c r="G4930" s="11" t="str">
        <f t="shared" si="474"/>
        <v/>
      </c>
      <c r="H4930" s="11" t="str">
        <f t="shared" si="475"/>
        <v/>
      </c>
      <c r="I4930" s="1" t="str">
        <f>IF('DATA IMPORT'!G4930="","",'DATA IMPORT'!G4930)</f>
        <v/>
      </c>
      <c r="J4930" s="11" t="str">
        <f t="shared" si="476"/>
        <v/>
      </c>
      <c r="K4930" s="11" t="str">
        <f t="shared" si="477"/>
        <v/>
      </c>
      <c r="L4930" s="4" t="str">
        <f>IF('DATA IMPORT'!M4930="","",'DATA IMPORT'!M4930)</f>
        <v/>
      </c>
      <c r="M4930" t="str">
        <f>IF('DATA IMPORT'!C4930="","",'DATA IMPORT'!C4930)</f>
        <v/>
      </c>
    </row>
    <row r="4931" spans="2:13" x14ac:dyDescent="0.2">
      <c r="B4931" t="str">
        <f t="shared" ref="B4931:B4994" si="479">IF(C4931=1,D4931,"#")</f>
        <v>#</v>
      </c>
      <c r="C4931">
        <f>COUNTIF(D4931:D$10001,D4931)</f>
        <v>5071</v>
      </c>
      <c r="D4931" t="str">
        <f t="shared" si="478"/>
        <v/>
      </c>
      <c r="E4931" t="str">
        <f>IF('DATA IMPORT'!E4931="","",'DATA IMPORT'!E4931)</f>
        <v/>
      </c>
      <c r="F4931" s="1" t="str">
        <f>IF('DATA IMPORT'!I4931="","",'DATA IMPORT'!I4931)</f>
        <v/>
      </c>
      <c r="G4931" s="11" t="str">
        <f t="shared" ref="G4931:G4994" si="480">IF(F4931="","",MONTH(F4931))</f>
        <v/>
      </c>
      <c r="H4931" s="11" t="str">
        <f t="shared" ref="H4931:H4994" si="481">IF(F4931="","",YEAR(F4931))</f>
        <v/>
      </c>
      <c r="I4931" s="1" t="str">
        <f>IF('DATA IMPORT'!G4931="","",'DATA IMPORT'!G4931)</f>
        <v/>
      </c>
      <c r="J4931" s="11" t="str">
        <f t="shared" ref="J4931:J4994" si="482">IF(I4931="","",MONTH(I4931))</f>
        <v/>
      </c>
      <c r="K4931" s="11" t="str">
        <f t="shared" ref="K4931:K4994" si="483">IF(I4931="","",YEAR(I4931))</f>
        <v/>
      </c>
      <c r="L4931" s="4" t="str">
        <f>IF('DATA IMPORT'!M4931="","",'DATA IMPORT'!M4931)</f>
        <v/>
      </c>
      <c r="M4931" t="str">
        <f>IF('DATA IMPORT'!C4931="","",'DATA IMPORT'!C4931)</f>
        <v/>
      </c>
    </row>
    <row r="4932" spans="2:13" x14ac:dyDescent="0.2">
      <c r="B4932" t="str">
        <f t="shared" si="479"/>
        <v>#</v>
      </c>
      <c r="C4932">
        <f>COUNTIF(D4932:D$10001,D4932)</f>
        <v>5070</v>
      </c>
      <c r="D4932" t="str">
        <f t="shared" si="478"/>
        <v/>
      </c>
      <c r="E4932" t="str">
        <f>IF('DATA IMPORT'!E4932="","",'DATA IMPORT'!E4932)</f>
        <v/>
      </c>
      <c r="F4932" s="1" t="str">
        <f>IF('DATA IMPORT'!I4932="","",'DATA IMPORT'!I4932)</f>
        <v/>
      </c>
      <c r="G4932" s="11" t="str">
        <f t="shared" si="480"/>
        <v/>
      </c>
      <c r="H4932" s="11" t="str">
        <f t="shared" si="481"/>
        <v/>
      </c>
      <c r="I4932" s="1" t="str">
        <f>IF('DATA IMPORT'!G4932="","",'DATA IMPORT'!G4932)</f>
        <v/>
      </c>
      <c r="J4932" s="11" t="str">
        <f t="shared" si="482"/>
        <v/>
      </c>
      <c r="K4932" s="11" t="str">
        <f t="shared" si="483"/>
        <v/>
      </c>
      <c r="L4932" s="4" t="str">
        <f>IF('DATA IMPORT'!M4932="","",'DATA IMPORT'!M4932)</f>
        <v/>
      </c>
      <c r="M4932" t="str">
        <f>IF('DATA IMPORT'!C4932="","",'DATA IMPORT'!C4932)</f>
        <v/>
      </c>
    </row>
    <row r="4933" spans="2:13" x14ac:dyDescent="0.2">
      <c r="B4933" t="str">
        <f t="shared" si="479"/>
        <v>#</v>
      </c>
      <c r="C4933">
        <f>COUNTIF(D4933:D$10001,D4933)</f>
        <v>5069</v>
      </c>
      <c r="D4933" t="str">
        <f t="shared" si="478"/>
        <v/>
      </c>
      <c r="E4933" t="str">
        <f>IF('DATA IMPORT'!E4933="","",'DATA IMPORT'!E4933)</f>
        <v/>
      </c>
      <c r="F4933" s="1" t="str">
        <f>IF('DATA IMPORT'!I4933="","",'DATA IMPORT'!I4933)</f>
        <v/>
      </c>
      <c r="G4933" s="11" t="str">
        <f t="shared" si="480"/>
        <v/>
      </c>
      <c r="H4933" s="11" t="str">
        <f t="shared" si="481"/>
        <v/>
      </c>
      <c r="I4933" s="1" t="str">
        <f>IF('DATA IMPORT'!G4933="","",'DATA IMPORT'!G4933)</f>
        <v/>
      </c>
      <c r="J4933" s="11" t="str">
        <f t="shared" si="482"/>
        <v/>
      </c>
      <c r="K4933" s="11" t="str">
        <f t="shared" si="483"/>
        <v/>
      </c>
      <c r="L4933" s="4" t="str">
        <f>IF('DATA IMPORT'!M4933="","",'DATA IMPORT'!M4933)</f>
        <v/>
      </c>
      <c r="M4933" t="str">
        <f>IF('DATA IMPORT'!C4933="","",'DATA IMPORT'!C4933)</f>
        <v/>
      </c>
    </row>
    <row r="4934" spans="2:13" x14ac:dyDescent="0.2">
      <c r="B4934" t="str">
        <f t="shared" si="479"/>
        <v>#</v>
      </c>
      <c r="C4934">
        <f>COUNTIF(D4934:D$10001,D4934)</f>
        <v>5068</v>
      </c>
      <c r="D4934" t="str">
        <f t="shared" si="478"/>
        <v/>
      </c>
      <c r="E4934" t="str">
        <f>IF('DATA IMPORT'!E4934="","",'DATA IMPORT'!E4934)</f>
        <v/>
      </c>
      <c r="F4934" s="1" t="str">
        <f>IF('DATA IMPORT'!I4934="","",'DATA IMPORT'!I4934)</f>
        <v/>
      </c>
      <c r="G4934" s="11" t="str">
        <f t="shared" si="480"/>
        <v/>
      </c>
      <c r="H4934" s="11" t="str">
        <f t="shared" si="481"/>
        <v/>
      </c>
      <c r="I4934" s="1" t="str">
        <f>IF('DATA IMPORT'!G4934="","",'DATA IMPORT'!G4934)</f>
        <v/>
      </c>
      <c r="J4934" s="11" t="str">
        <f t="shared" si="482"/>
        <v/>
      </c>
      <c r="K4934" s="11" t="str">
        <f t="shared" si="483"/>
        <v/>
      </c>
      <c r="L4934" s="4" t="str">
        <f>IF('DATA IMPORT'!M4934="","",'DATA IMPORT'!M4934)</f>
        <v/>
      </c>
      <c r="M4934" t="str">
        <f>IF('DATA IMPORT'!C4934="","",'DATA IMPORT'!C4934)</f>
        <v/>
      </c>
    </row>
    <row r="4935" spans="2:13" x14ac:dyDescent="0.2">
      <c r="B4935" t="str">
        <f t="shared" si="479"/>
        <v>#</v>
      </c>
      <c r="C4935">
        <f>COUNTIF(D4935:D$10001,D4935)</f>
        <v>5067</v>
      </c>
      <c r="D4935" t="str">
        <f t="shared" si="478"/>
        <v/>
      </c>
      <c r="E4935" t="str">
        <f>IF('DATA IMPORT'!E4935="","",'DATA IMPORT'!E4935)</f>
        <v/>
      </c>
      <c r="F4935" s="1" t="str">
        <f>IF('DATA IMPORT'!I4935="","",'DATA IMPORT'!I4935)</f>
        <v/>
      </c>
      <c r="G4935" s="11" t="str">
        <f t="shared" si="480"/>
        <v/>
      </c>
      <c r="H4935" s="11" t="str">
        <f t="shared" si="481"/>
        <v/>
      </c>
      <c r="I4935" s="1" t="str">
        <f>IF('DATA IMPORT'!G4935="","",'DATA IMPORT'!G4935)</f>
        <v/>
      </c>
      <c r="J4935" s="11" t="str">
        <f t="shared" si="482"/>
        <v/>
      </c>
      <c r="K4935" s="11" t="str">
        <f t="shared" si="483"/>
        <v/>
      </c>
      <c r="L4935" s="4" t="str">
        <f>IF('DATA IMPORT'!M4935="","",'DATA IMPORT'!M4935)</f>
        <v/>
      </c>
      <c r="M4935" t="str">
        <f>IF('DATA IMPORT'!C4935="","",'DATA IMPORT'!C4935)</f>
        <v/>
      </c>
    </row>
    <row r="4936" spans="2:13" x14ac:dyDescent="0.2">
      <c r="B4936" t="str">
        <f t="shared" si="479"/>
        <v>#</v>
      </c>
      <c r="C4936">
        <f>COUNTIF(D4936:D$10001,D4936)</f>
        <v>5066</v>
      </c>
      <c r="D4936" t="str">
        <f t="shared" si="478"/>
        <v/>
      </c>
      <c r="E4936" t="str">
        <f>IF('DATA IMPORT'!E4936="","",'DATA IMPORT'!E4936)</f>
        <v/>
      </c>
      <c r="F4936" s="1" t="str">
        <f>IF('DATA IMPORT'!I4936="","",'DATA IMPORT'!I4936)</f>
        <v/>
      </c>
      <c r="G4936" s="11" t="str">
        <f t="shared" si="480"/>
        <v/>
      </c>
      <c r="H4936" s="11" t="str">
        <f t="shared" si="481"/>
        <v/>
      </c>
      <c r="I4936" s="1" t="str">
        <f>IF('DATA IMPORT'!G4936="","",'DATA IMPORT'!G4936)</f>
        <v/>
      </c>
      <c r="J4936" s="11" t="str">
        <f t="shared" si="482"/>
        <v/>
      </c>
      <c r="K4936" s="11" t="str">
        <f t="shared" si="483"/>
        <v/>
      </c>
      <c r="L4936" s="4" t="str">
        <f>IF('DATA IMPORT'!M4936="","",'DATA IMPORT'!M4936)</f>
        <v/>
      </c>
      <c r="M4936" t="str">
        <f>IF('DATA IMPORT'!C4936="","",'DATA IMPORT'!C4936)</f>
        <v/>
      </c>
    </row>
    <row r="4937" spans="2:13" x14ac:dyDescent="0.2">
      <c r="B4937" t="str">
        <f t="shared" si="479"/>
        <v>#</v>
      </c>
      <c r="C4937">
        <f>COUNTIF(D4937:D$10001,D4937)</f>
        <v>5065</v>
      </c>
      <c r="D4937" t="str">
        <f t="shared" si="478"/>
        <v/>
      </c>
      <c r="E4937" t="str">
        <f>IF('DATA IMPORT'!E4937="","",'DATA IMPORT'!E4937)</f>
        <v/>
      </c>
      <c r="F4937" s="1" t="str">
        <f>IF('DATA IMPORT'!I4937="","",'DATA IMPORT'!I4937)</f>
        <v/>
      </c>
      <c r="G4937" s="11" t="str">
        <f t="shared" si="480"/>
        <v/>
      </c>
      <c r="H4937" s="11" t="str">
        <f t="shared" si="481"/>
        <v/>
      </c>
      <c r="I4937" s="1" t="str">
        <f>IF('DATA IMPORT'!G4937="","",'DATA IMPORT'!G4937)</f>
        <v/>
      </c>
      <c r="J4937" s="11" t="str">
        <f t="shared" si="482"/>
        <v/>
      </c>
      <c r="K4937" s="11" t="str">
        <f t="shared" si="483"/>
        <v/>
      </c>
      <c r="L4937" s="4" t="str">
        <f>IF('DATA IMPORT'!M4937="","",'DATA IMPORT'!M4937)</f>
        <v/>
      </c>
      <c r="M4937" t="str">
        <f>IF('DATA IMPORT'!C4937="","",'DATA IMPORT'!C4937)</f>
        <v/>
      </c>
    </row>
    <row r="4938" spans="2:13" x14ac:dyDescent="0.2">
      <c r="B4938" t="str">
        <f t="shared" si="479"/>
        <v>#</v>
      </c>
      <c r="C4938">
        <f>COUNTIF(D4938:D$10001,D4938)</f>
        <v>5064</v>
      </c>
      <c r="D4938" t="str">
        <f t="shared" si="478"/>
        <v/>
      </c>
      <c r="E4938" t="str">
        <f>IF('DATA IMPORT'!E4938="","",'DATA IMPORT'!E4938)</f>
        <v/>
      </c>
      <c r="F4938" s="1" t="str">
        <f>IF('DATA IMPORT'!I4938="","",'DATA IMPORT'!I4938)</f>
        <v/>
      </c>
      <c r="G4938" s="11" t="str">
        <f t="shared" si="480"/>
        <v/>
      </c>
      <c r="H4938" s="11" t="str">
        <f t="shared" si="481"/>
        <v/>
      </c>
      <c r="I4938" s="1" t="str">
        <f>IF('DATA IMPORT'!G4938="","",'DATA IMPORT'!G4938)</f>
        <v/>
      </c>
      <c r="J4938" s="11" t="str">
        <f t="shared" si="482"/>
        <v/>
      </c>
      <c r="K4938" s="11" t="str">
        <f t="shared" si="483"/>
        <v/>
      </c>
      <c r="L4938" s="4" t="str">
        <f>IF('DATA IMPORT'!M4938="","",'DATA IMPORT'!M4938)</f>
        <v/>
      </c>
      <c r="M4938" t="str">
        <f>IF('DATA IMPORT'!C4938="","",'DATA IMPORT'!C4938)</f>
        <v/>
      </c>
    </row>
    <row r="4939" spans="2:13" x14ac:dyDescent="0.2">
      <c r="B4939" t="str">
        <f t="shared" si="479"/>
        <v>#</v>
      </c>
      <c r="C4939">
        <f>COUNTIF(D4939:D$10001,D4939)</f>
        <v>5063</v>
      </c>
      <c r="D4939" t="str">
        <f t="shared" si="478"/>
        <v/>
      </c>
      <c r="E4939" t="str">
        <f>IF('DATA IMPORT'!E4939="","",'DATA IMPORT'!E4939)</f>
        <v/>
      </c>
      <c r="F4939" s="1" t="str">
        <f>IF('DATA IMPORT'!I4939="","",'DATA IMPORT'!I4939)</f>
        <v/>
      </c>
      <c r="G4939" s="11" t="str">
        <f t="shared" si="480"/>
        <v/>
      </c>
      <c r="H4939" s="11" t="str">
        <f t="shared" si="481"/>
        <v/>
      </c>
      <c r="I4939" s="1" t="str">
        <f>IF('DATA IMPORT'!G4939="","",'DATA IMPORT'!G4939)</f>
        <v/>
      </c>
      <c r="J4939" s="11" t="str">
        <f t="shared" si="482"/>
        <v/>
      </c>
      <c r="K4939" s="11" t="str">
        <f t="shared" si="483"/>
        <v/>
      </c>
      <c r="L4939" s="4" t="str">
        <f>IF('DATA IMPORT'!M4939="","",'DATA IMPORT'!M4939)</f>
        <v/>
      </c>
      <c r="M4939" t="str">
        <f>IF('DATA IMPORT'!C4939="","",'DATA IMPORT'!C4939)</f>
        <v/>
      </c>
    </row>
    <row r="4940" spans="2:13" x14ac:dyDescent="0.2">
      <c r="B4940" t="str">
        <f t="shared" si="479"/>
        <v>#</v>
      </c>
      <c r="C4940">
        <f>COUNTIF(D4940:D$10001,D4940)</f>
        <v>5062</v>
      </c>
      <c r="D4940" t="str">
        <f t="shared" si="478"/>
        <v/>
      </c>
      <c r="E4940" t="str">
        <f>IF('DATA IMPORT'!E4940="","",'DATA IMPORT'!E4940)</f>
        <v/>
      </c>
      <c r="F4940" s="1" t="str">
        <f>IF('DATA IMPORT'!I4940="","",'DATA IMPORT'!I4940)</f>
        <v/>
      </c>
      <c r="G4940" s="11" t="str">
        <f t="shared" si="480"/>
        <v/>
      </c>
      <c r="H4940" s="11" t="str">
        <f t="shared" si="481"/>
        <v/>
      </c>
      <c r="I4940" s="1" t="str">
        <f>IF('DATA IMPORT'!G4940="","",'DATA IMPORT'!G4940)</f>
        <v/>
      </c>
      <c r="J4940" s="11" t="str">
        <f t="shared" si="482"/>
        <v/>
      </c>
      <c r="K4940" s="11" t="str">
        <f t="shared" si="483"/>
        <v/>
      </c>
      <c r="L4940" s="4" t="str">
        <f>IF('DATA IMPORT'!M4940="","",'DATA IMPORT'!M4940)</f>
        <v/>
      </c>
      <c r="M4940" t="str">
        <f>IF('DATA IMPORT'!C4940="","",'DATA IMPORT'!C4940)</f>
        <v/>
      </c>
    </row>
    <row r="4941" spans="2:13" x14ac:dyDescent="0.2">
      <c r="B4941" t="str">
        <f t="shared" si="479"/>
        <v>#</v>
      </c>
      <c r="C4941">
        <f>COUNTIF(D4941:D$10001,D4941)</f>
        <v>5061</v>
      </c>
      <c r="D4941" t="str">
        <f t="shared" si="478"/>
        <v/>
      </c>
      <c r="E4941" t="str">
        <f>IF('DATA IMPORT'!E4941="","",'DATA IMPORT'!E4941)</f>
        <v/>
      </c>
      <c r="F4941" s="1" t="str">
        <f>IF('DATA IMPORT'!I4941="","",'DATA IMPORT'!I4941)</f>
        <v/>
      </c>
      <c r="G4941" s="11" t="str">
        <f t="shared" si="480"/>
        <v/>
      </c>
      <c r="H4941" s="11" t="str">
        <f t="shared" si="481"/>
        <v/>
      </c>
      <c r="I4941" s="1" t="str">
        <f>IF('DATA IMPORT'!G4941="","",'DATA IMPORT'!G4941)</f>
        <v/>
      </c>
      <c r="J4941" s="11" t="str">
        <f t="shared" si="482"/>
        <v/>
      </c>
      <c r="K4941" s="11" t="str">
        <f t="shared" si="483"/>
        <v/>
      </c>
      <c r="L4941" s="4" t="str">
        <f>IF('DATA IMPORT'!M4941="","",'DATA IMPORT'!M4941)</f>
        <v/>
      </c>
      <c r="M4941" t="str">
        <f>IF('DATA IMPORT'!C4941="","",'DATA IMPORT'!C4941)</f>
        <v/>
      </c>
    </row>
    <row r="4942" spans="2:13" x14ac:dyDescent="0.2">
      <c r="B4942" t="str">
        <f t="shared" si="479"/>
        <v>#</v>
      </c>
      <c r="C4942">
        <f>COUNTIF(D4942:D$10001,D4942)</f>
        <v>5060</v>
      </c>
      <c r="D4942" t="str">
        <f t="shared" si="478"/>
        <v/>
      </c>
      <c r="E4942" t="str">
        <f>IF('DATA IMPORT'!E4942="","",'DATA IMPORT'!E4942)</f>
        <v/>
      </c>
      <c r="F4942" s="1" t="str">
        <f>IF('DATA IMPORT'!I4942="","",'DATA IMPORT'!I4942)</f>
        <v/>
      </c>
      <c r="G4942" s="11" t="str">
        <f t="shared" si="480"/>
        <v/>
      </c>
      <c r="H4942" s="11" t="str">
        <f t="shared" si="481"/>
        <v/>
      </c>
      <c r="I4942" s="1" t="str">
        <f>IF('DATA IMPORT'!G4942="","",'DATA IMPORT'!G4942)</f>
        <v/>
      </c>
      <c r="J4942" s="11" t="str">
        <f t="shared" si="482"/>
        <v/>
      </c>
      <c r="K4942" s="11" t="str">
        <f t="shared" si="483"/>
        <v/>
      </c>
      <c r="L4942" s="4" t="str">
        <f>IF('DATA IMPORT'!M4942="","",'DATA IMPORT'!M4942)</f>
        <v/>
      </c>
      <c r="M4942" t="str">
        <f>IF('DATA IMPORT'!C4942="","",'DATA IMPORT'!C4942)</f>
        <v/>
      </c>
    </row>
    <row r="4943" spans="2:13" x14ac:dyDescent="0.2">
      <c r="B4943" t="str">
        <f t="shared" si="479"/>
        <v>#</v>
      </c>
      <c r="C4943">
        <f>COUNTIF(D4943:D$10001,D4943)</f>
        <v>5059</v>
      </c>
      <c r="D4943" t="str">
        <f t="shared" si="478"/>
        <v/>
      </c>
      <c r="E4943" t="str">
        <f>IF('DATA IMPORT'!E4943="","",'DATA IMPORT'!E4943)</f>
        <v/>
      </c>
      <c r="F4943" s="1" t="str">
        <f>IF('DATA IMPORT'!I4943="","",'DATA IMPORT'!I4943)</f>
        <v/>
      </c>
      <c r="G4943" s="11" t="str">
        <f t="shared" si="480"/>
        <v/>
      </c>
      <c r="H4943" s="11" t="str">
        <f t="shared" si="481"/>
        <v/>
      </c>
      <c r="I4943" s="1" t="str">
        <f>IF('DATA IMPORT'!G4943="","",'DATA IMPORT'!G4943)</f>
        <v/>
      </c>
      <c r="J4943" s="11" t="str">
        <f t="shared" si="482"/>
        <v/>
      </c>
      <c r="K4943" s="11" t="str">
        <f t="shared" si="483"/>
        <v/>
      </c>
      <c r="L4943" s="4" t="str">
        <f>IF('DATA IMPORT'!M4943="","",'DATA IMPORT'!M4943)</f>
        <v/>
      </c>
      <c r="M4943" t="str">
        <f>IF('DATA IMPORT'!C4943="","",'DATA IMPORT'!C4943)</f>
        <v/>
      </c>
    </row>
    <row r="4944" spans="2:13" x14ac:dyDescent="0.2">
      <c r="B4944" t="str">
        <f t="shared" si="479"/>
        <v>#</v>
      </c>
      <c r="C4944">
        <f>COUNTIF(D4944:D$10001,D4944)</f>
        <v>5058</v>
      </c>
      <c r="D4944" t="str">
        <f t="shared" si="478"/>
        <v/>
      </c>
      <c r="E4944" t="str">
        <f>IF('DATA IMPORT'!E4944="","",'DATA IMPORT'!E4944)</f>
        <v/>
      </c>
      <c r="F4944" s="1" t="str">
        <f>IF('DATA IMPORT'!I4944="","",'DATA IMPORT'!I4944)</f>
        <v/>
      </c>
      <c r="G4944" s="11" t="str">
        <f t="shared" si="480"/>
        <v/>
      </c>
      <c r="H4944" s="11" t="str">
        <f t="shared" si="481"/>
        <v/>
      </c>
      <c r="I4944" s="1" t="str">
        <f>IF('DATA IMPORT'!G4944="","",'DATA IMPORT'!G4944)</f>
        <v/>
      </c>
      <c r="J4944" s="11" t="str">
        <f t="shared" si="482"/>
        <v/>
      </c>
      <c r="K4944" s="11" t="str">
        <f t="shared" si="483"/>
        <v/>
      </c>
      <c r="L4944" s="4" t="str">
        <f>IF('DATA IMPORT'!M4944="","",'DATA IMPORT'!M4944)</f>
        <v/>
      </c>
      <c r="M4944" t="str">
        <f>IF('DATA IMPORT'!C4944="","",'DATA IMPORT'!C4944)</f>
        <v/>
      </c>
    </row>
    <row r="4945" spans="2:13" x14ac:dyDescent="0.2">
      <c r="B4945" t="str">
        <f t="shared" si="479"/>
        <v>#</v>
      </c>
      <c r="C4945">
        <f>COUNTIF(D4945:D$10001,D4945)</f>
        <v>5057</v>
      </c>
      <c r="D4945" t="str">
        <f t="shared" si="478"/>
        <v/>
      </c>
      <c r="E4945" t="str">
        <f>IF('DATA IMPORT'!E4945="","",'DATA IMPORT'!E4945)</f>
        <v/>
      </c>
      <c r="F4945" s="1" t="str">
        <f>IF('DATA IMPORT'!I4945="","",'DATA IMPORT'!I4945)</f>
        <v/>
      </c>
      <c r="G4945" s="11" t="str">
        <f t="shared" si="480"/>
        <v/>
      </c>
      <c r="H4945" s="11" t="str">
        <f t="shared" si="481"/>
        <v/>
      </c>
      <c r="I4945" s="1" t="str">
        <f>IF('DATA IMPORT'!G4945="","",'DATA IMPORT'!G4945)</f>
        <v/>
      </c>
      <c r="J4945" s="11" t="str">
        <f t="shared" si="482"/>
        <v/>
      </c>
      <c r="K4945" s="11" t="str">
        <f t="shared" si="483"/>
        <v/>
      </c>
      <c r="L4945" s="4" t="str">
        <f>IF('DATA IMPORT'!M4945="","",'DATA IMPORT'!M4945)</f>
        <v/>
      </c>
      <c r="M4945" t="str">
        <f>IF('DATA IMPORT'!C4945="","",'DATA IMPORT'!C4945)</f>
        <v/>
      </c>
    </row>
    <row r="4946" spans="2:13" x14ac:dyDescent="0.2">
      <c r="B4946" t="str">
        <f t="shared" si="479"/>
        <v>#</v>
      </c>
      <c r="C4946">
        <f>COUNTIF(D4946:D$10001,D4946)</f>
        <v>5056</v>
      </c>
      <c r="D4946" t="str">
        <f t="shared" si="478"/>
        <v/>
      </c>
      <c r="E4946" t="str">
        <f>IF('DATA IMPORT'!E4946="","",'DATA IMPORT'!E4946)</f>
        <v/>
      </c>
      <c r="F4946" s="1" t="str">
        <f>IF('DATA IMPORT'!I4946="","",'DATA IMPORT'!I4946)</f>
        <v/>
      </c>
      <c r="G4946" s="11" t="str">
        <f t="shared" si="480"/>
        <v/>
      </c>
      <c r="H4946" s="11" t="str">
        <f t="shared" si="481"/>
        <v/>
      </c>
      <c r="I4946" s="1" t="str">
        <f>IF('DATA IMPORT'!G4946="","",'DATA IMPORT'!G4946)</f>
        <v/>
      </c>
      <c r="J4946" s="11" t="str">
        <f t="shared" si="482"/>
        <v/>
      </c>
      <c r="K4946" s="11" t="str">
        <f t="shared" si="483"/>
        <v/>
      </c>
      <c r="L4946" s="4" t="str">
        <f>IF('DATA IMPORT'!M4946="","",'DATA IMPORT'!M4946)</f>
        <v/>
      </c>
      <c r="M4946" t="str">
        <f>IF('DATA IMPORT'!C4946="","",'DATA IMPORT'!C4946)</f>
        <v/>
      </c>
    </row>
    <row r="4947" spans="2:13" x14ac:dyDescent="0.2">
      <c r="B4947" t="str">
        <f t="shared" si="479"/>
        <v>#</v>
      </c>
      <c r="C4947">
        <f>COUNTIF(D4947:D$10001,D4947)</f>
        <v>5055</v>
      </c>
      <c r="D4947" t="str">
        <f t="shared" si="478"/>
        <v/>
      </c>
      <c r="E4947" t="str">
        <f>IF('DATA IMPORT'!E4947="","",'DATA IMPORT'!E4947)</f>
        <v/>
      </c>
      <c r="F4947" s="1" t="str">
        <f>IF('DATA IMPORT'!I4947="","",'DATA IMPORT'!I4947)</f>
        <v/>
      </c>
      <c r="G4947" s="11" t="str">
        <f t="shared" si="480"/>
        <v/>
      </c>
      <c r="H4947" s="11" t="str">
        <f t="shared" si="481"/>
        <v/>
      </c>
      <c r="I4947" s="1" t="str">
        <f>IF('DATA IMPORT'!G4947="","",'DATA IMPORT'!G4947)</f>
        <v/>
      </c>
      <c r="J4947" s="11" t="str">
        <f t="shared" si="482"/>
        <v/>
      </c>
      <c r="K4947" s="11" t="str">
        <f t="shared" si="483"/>
        <v/>
      </c>
      <c r="L4947" s="4" t="str">
        <f>IF('DATA IMPORT'!M4947="","",'DATA IMPORT'!M4947)</f>
        <v/>
      </c>
      <c r="M4947" t="str">
        <f>IF('DATA IMPORT'!C4947="","",'DATA IMPORT'!C4947)</f>
        <v/>
      </c>
    </row>
    <row r="4948" spans="2:13" x14ac:dyDescent="0.2">
      <c r="B4948" t="str">
        <f t="shared" si="479"/>
        <v>#</v>
      </c>
      <c r="C4948">
        <f>COUNTIF(D4948:D$10001,D4948)</f>
        <v>5054</v>
      </c>
      <c r="D4948" t="str">
        <f t="shared" si="478"/>
        <v/>
      </c>
      <c r="E4948" t="str">
        <f>IF('DATA IMPORT'!E4948="","",'DATA IMPORT'!E4948)</f>
        <v/>
      </c>
      <c r="F4948" s="1" t="str">
        <f>IF('DATA IMPORT'!I4948="","",'DATA IMPORT'!I4948)</f>
        <v/>
      </c>
      <c r="G4948" s="11" t="str">
        <f t="shared" si="480"/>
        <v/>
      </c>
      <c r="H4948" s="11" t="str">
        <f t="shared" si="481"/>
        <v/>
      </c>
      <c r="I4948" s="1" t="str">
        <f>IF('DATA IMPORT'!G4948="","",'DATA IMPORT'!G4948)</f>
        <v/>
      </c>
      <c r="J4948" s="11" t="str">
        <f t="shared" si="482"/>
        <v/>
      </c>
      <c r="K4948" s="11" t="str">
        <f t="shared" si="483"/>
        <v/>
      </c>
      <c r="L4948" s="4" t="str">
        <f>IF('DATA IMPORT'!M4948="","",'DATA IMPORT'!M4948)</f>
        <v/>
      </c>
      <c r="M4948" t="str">
        <f>IF('DATA IMPORT'!C4948="","",'DATA IMPORT'!C4948)</f>
        <v/>
      </c>
    </row>
    <row r="4949" spans="2:13" x14ac:dyDescent="0.2">
      <c r="B4949" t="str">
        <f t="shared" si="479"/>
        <v>#</v>
      </c>
      <c r="C4949">
        <f>COUNTIF(D4949:D$10001,D4949)</f>
        <v>5053</v>
      </c>
      <c r="D4949" t="str">
        <f t="shared" si="478"/>
        <v/>
      </c>
      <c r="E4949" t="str">
        <f>IF('DATA IMPORT'!E4949="","",'DATA IMPORT'!E4949)</f>
        <v/>
      </c>
      <c r="F4949" s="1" t="str">
        <f>IF('DATA IMPORT'!I4949="","",'DATA IMPORT'!I4949)</f>
        <v/>
      </c>
      <c r="G4949" s="11" t="str">
        <f t="shared" si="480"/>
        <v/>
      </c>
      <c r="H4949" s="11" t="str">
        <f t="shared" si="481"/>
        <v/>
      </c>
      <c r="I4949" s="1" t="str">
        <f>IF('DATA IMPORT'!G4949="","",'DATA IMPORT'!G4949)</f>
        <v/>
      </c>
      <c r="J4949" s="11" t="str">
        <f t="shared" si="482"/>
        <v/>
      </c>
      <c r="K4949" s="11" t="str">
        <f t="shared" si="483"/>
        <v/>
      </c>
      <c r="L4949" s="4" t="str">
        <f>IF('DATA IMPORT'!M4949="","",'DATA IMPORT'!M4949)</f>
        <v/>
      </c>
      <c r="M4949" t="str">
        <f>IF('DATA IMPORT'!C4949="","",'DATA IMPORT'!C4949)</f>
        <v/>
      </c>
    </row>
    <row r="4950" spans="2:13" x14ac:dyDescent="0.2">
      <c r="B4950" t="str">
        <f t="shared" si="479"/>
        <v>#</v>
      </c>
      <c r="C4950">
        <f>COUNTIF(D4950:D$10001,D4950)</f>
        <v>5052</v>
      </c>
      <c r="D4950" t="str">
        <f t="shared" si="478"/>
        <v/>
      </c>
      <c r="E4950" t="str">
        <f>IF('DATA IMPORT'!E4950="","",'DATA IMPORT'!E4950)</f>
        <v/>
      </c>
      <c r="F4950" s="1" t="str">
        <f>IF('DATA IMPORT'!I4950="","",'DATA IMPORT'!I4950)</f>
        <v/>
      </c>
      <c r="G4950" s="11" t="str">
        <f t="shared" si="480"/>
        <v/>
      </c>
      <c r="H4950" s="11" t="str">
        <f t="shared" si="481"/>
        <v/>
      </c>
      <c r="I4950" s="1" t="str">
        <f>IF('DATA IMPORT'!G4950="","",'DATA IMPORT'!G4950)</f>
        <v/>
      </c>
      <c r="J4950" s="11" t="str">
        <f t="shared" si="482"/>
        <v/>
      </c>
      <c r="K4950" s="11" t="str">
        <f t="shared" si="483"/>
        <v/>
      </c>
      <c r="L4950" s="4" t="str">
        <f>IF('DATA IMPORT'!M4950="","",'DATA IMPORT'!M4950)</f>
        <v/>
      </c>
      <c r="M4950" t="str">
        <f>IF('DATA IMPORT'!C4950="","",'DATA IMPORT'!C4950)</f>
        <v/>
      </c>
    </row>
    <row r="4951" spans="2:13" x14ac:dyDescent="0.2">
      <c r="B4951" t="str">
        <f t="shared" si="479"/>
        <v>#</v>
      </c>
      <c r="C4951">
        <f>COUNTIF(D4951:D$10001,D4951)</f>
        <v>5051</v>
      </c>
      <c r="D4951" t="str">
        <f t="shared" si="478"/>
        <v/>
      </c>
      <c r="E4951" t="str">
        <f>IF('DATA IMPORT'!E4951="","",'DATA IMPORT'!E4951)</f>
        <v/>
      </c>
      <c r="F4951" s="1" t="str">
        <f>IF('DATA IMPORT'!I4951="","",'DATA IMPORT'!I4951)</f>
        <v/>
      </c>
      <c r="G4951" s="11" t="str">
        <f t="shared" si="480"/>
        <v/>
      </c>
      <c r="H4951" s="11" t="str">
        <f t="shared" si="481"/>
        <v/>
      </c>
      <c r="I4951" s="1" t="str">
        <f>IF('DATA IMPORT'!G4951="","",'DATA IMPORT'!G4951)</f>
        <v/>
      </c>
      <c r="J4951" s="11" t="str">
        <f t="shared" si="482"/>
        <v/>
      </c>
      <c r="K4951" s="11" t="str">
        <f t="shared" si="483"/>
        <v/>
      </c>
      <c r="L4951" s="4" t="str">
        <f>IF('DATA IMPORT'!M4951="","",'DATA IMPORT'!M4951)</f>
        <v/>
      </c>
      <c r="M4951" t="str">
        <f>IF('DATA IMPORT'!C4951="","",'DATA IMPORT'!C4951)</f>
        <v/>
      </c>
    </row>
    <row r="4952" spans="2:13" x14ac:dyDescent="0.2">
      <c r="B4952" t="str">
        <f t="shared" si="479"/>
        <v>#</v>
      </c>
      <c r="C4952">
        <f>COUNTIF(D4952:D$10001,D4952)</f>
        <v>5050</v>
      </c>
      <c r="D4952" t="str">
        <f t="shared" si="478"/>
        <v/>
      </c>
      <c r="E4952" t="str">
        <f>IF('DATA IMPORT'!E4952="","",'DATA IMPORT'!E4952)</f>
        <v/>
      </c>
      <c r="F4952" s="1" t="str">
        <f>IF('DATA IMPORT'!I4952="","",'DATA IMPORT'!I4952)</f>
        <v/>
      </c>
      <c r="G4952" s="11" t="str">
        <f t="shared" si="480"/>
        <v/>
      </c>
      <c r="H4952" s="11" t="str">
        <f t="shared" si="481"/>
        <v/>
      </c>
      <c r="I4952" s="1" t="str">
        <f>IF('DATA IMPORT'!G4952="","",'DATA IMPORT'!G4952)</f>
        <v/>
      </c>
      <c r="J4952" s="11" t="str">
        <f t="shared" si="482"/>
        <v/>
      </c>
      <c r="K4952" s="11" t="str">
        <f t="shared" si="483"/>
        <v/>
      </c>
      <c r="L4952" s="4" t="str">
        <f>IF('DATA IMPORT'!M4952="","",'DATA IMPORT'!M4952)</f>
        <v/>
      </c>
      <c r="M4952" t="str">
        <f>IF('DATA IMPORT'!C4952="","",'DATA IMPORT'!C4952)</f>
        <v/>
      </c>
    </row>
    <row r="4953" spans="2:13" x14ac:dyDescent="0.2">
      <c r="B4953" t="str">
        <f t="shared" si="479"/>
        <v>#</v>
      </c>
      <c r="C4953">
        <f>COUNTIF(D4953:D$10001,D4953)</f>
        <v>5049</v>
      </c>
      <c r="D4953" t="str">
        <f t="shared" si="478"/>
        <v/>
      </c>
      <c r="E4953" t="str">
        <f>IF('DATA IMPORT'!E4953="","",'DATA IMPORT'!E4953)</f>
        <v/>
      </c>
      <c r="F4953" s="1" t="str">
        <f>IF('DATA IMPORT'!I4953="","",'DATA IMPORT'!I4953)</f>
        <v/>
      </c>
      <c r="G4953" s="11" t="str">
        <f t="shared" si="480"/>
        <v/>
      </c>
      <c r="H4953" s="11" t="str">
        <f t="shared" si="481"/>
        <v/>
      </c>
      <c r="I4953" s="1" t="str">
        <f>IF('DATA IMPORT'!G4953="","",'DATA IMPORT'!G4953)</f>
        <v/>
      </c>
      <c r="J4953" s="11" t="str">
        <f t="shared" si="482"/>
        <v/>
      </c>
      <c r="K4953" s="11" t="str">
        <f t="shared" si="483"/>
        <v/>
      </c>
      <c r="L4953" s="4" t="str">
        <f>IF('DATA IMPORT'!M4953="","",'DATA IMPORT'!M4953)</f>
        <v/>
      </c>
      <c r="M4953" t="str">
        <f>IF('DATA IMPORT'!C4953="","",'DATA IMPORT'!C4953)</f>
        <v/>
      </c>
    </row>
    <row r="4954" spans="2:13" x14ac:dyDescent="0.2">
      <c r="B4954" t="str">
        <f t="shared" si="479"/>
        <v>#</v>
      </c>
      <c r="C4954">
        <f>COUNTIF(D4954:D$10001,D4954)</f>
        <v>5048</v>
      </c>
      <c r="D4954" t="str">
        <f t="shared" si="478"/>
        <v/>
      </c>
      <c r="E4954" t="str">
        <f>IF('DATA IMPORT'!E4954="","",'DATA IMPORT'!E4954)</f>
        <v/>
      </c>
      <c r="F4954" s="1" t="str">
        <f>IF('DATA IMPORT'!I4954="","",'DATA IMPORT'!I4954)</f>
        <v/>
      </c>
      <c r="G4954" s="11" t="str">
        <f t="shared" si="480"/>
        <v/>
      </c>
      <c r="H4954" s="11" t="str">
        <f t="shared" si="481"/>
        <v/>
      </c>
      <c r="I4954" s="1" t="str">
        <f>IF('DATA IMPORT'!G4954="","",'DATA IMPORT'!G4954)</f>
        <v/>
      </c>
      <c r="J4954" s="11" t="str">
        <f t="shared" si="482"/>
        <v/>
      </c>
      <c r="K4954" s="11" t="str">
        <f t="shared" si="483"/>
        <v/>
      </c>
      <c r="L4954" s="4" t="str">
        <f>IF('DATA IMPORT'!M4954="","",'DATA IMPORT'!M4954)</f>
        <v/>
      </c>
      <c r="M4954" t="str">
        <f>IF('DATA IMPORT'!C4954="","",'DATA IMPORT'!C4954)</f>
        <v/>
      </c>
    </row>
    <row r="4955" spans="2:13" x14ac:dyDescent="0.2">
      <c r="B4955" t="str">
        <f t="shared" si="479"/>
        <v>#</v>
      </c>
      <c r="C4955">
        <f>COUNTIF(D4955:D$10001,D4955)</f>
        <v>5047</v>
      </c>
      <c r="D4955" t="str">
        <f t="shared" si="478"/>
        <v/>
      </c>
      <c r="E4955" t="str">
        <f>IF('DATA IMPORT'!E4955="","",'DATA IMPORT'!E4955)</f>
        <v/>
      </c>
      <c r="F4955" s="1" t="str">
        <f>IF('DATA IMPORT'!I4955="","",'DATA IMPORT'!I4955)</f>
        <v/>
      </c>
      <c r="G4955" s="11" t="str">
        <f t="shared" si="480"/>
        <v/>
      </c>
      <c r="H4955" s="11" t="str">
        <f t="shared" si="481"/>
        <v/>
      </c>
      <c r="I4955" s="1" t="str">
        <f>IF('DATA IMPORT'!G4955="","",'DATA IMPORT'!G4955)</f>
        <v/>
      </c>
      <c r="J4955" s="11" t="str">
        <f t="shared" si="482"/>
        <v/>
      </c>
      <c r="K4955" s="11" t="str">
        <f t="shared" si="483"/>
        <v/>
      </c>
      <c r="L4955" s="4" t="str">
        <f>IF('DATA IMPORT'!M4955="","",'DATA IMPORT'!M4955)</f>
        <v/>
      </c>
      <c r="M4955" t="str">
        <f>IF('DATA IMPORT'!C4955="","",'DATA IMPORT'!C4955)</f>
        <v/>
      </c>
    </row>
    <row r="4956" spans="2:13" x14ac:dyDescent="0.2">
      <c r="B4956" t="str">
        <f t="shared" si="479"/>
        <v>#</v>
      </c>
      <c r="C4956">
        <f>COUNTIF(D4956:D$10001,D4956)</f>
        <v>5046</v>
      </c>
      <c r="D4956" t="str">
        <f t="shared" ref="D4956:D5019" si="484">IF(E4956="","",MATCH(E4956,$E$2:$E$1048576,0))</f>
        <v/>
      </c>
      <c r="E4956" t="str">
        <f>IF('DATA IMPORT'!E4956="","",'DATA IMPORT'!E4956)</f>
        <v/>
      </c>
      <c r="F4956" s="1" t="str">
        <f>IF('DATA IMPORT'!I4956="","",'DATA IMPORT'!I4956)</f>
        <v/>
      </c>
      <c r="G4956" s="11" t="str">
        <f t="shared" si="480"/>
        <v/>
      </c>
      <c r="H4956" s="11" t="str">
        <f t="shared" si="481"/>
        <v/>
      </c>
      <c r="I4956" s="1" t="str">
        <f>IF('DATA IMPORT'!G4956="","",'DATA IMPORT'!G4956)</f>
        <v/>
      </c>
      <c r="J4956" s="11" t="str">
        <f t="shared" si="482"/>
        <v/>
      </c>
      <c r="K4956" s="11" t="str">
        <f t="shared" si="483"/>
        <v/>
      </c>
      <c r="L4956" s="4" t="str">
        <f>IF('DATA IMPORT'!M4956="","",'DATA IMPORT'!M4956)</f>
        <v/>
      </c>
      <c r="M4956" t="str">
        <f>IF('DATA IMPORT'!C4956="","",'DATA IMPORT'!C4956)</f>
        <v/>
      </c>
    </row>
    <row r="4957" spans="2:13" x14ac:dyDescent="0.2">
      <c r="B4957" t="str">
        <f t="shared" si="479"/>
        <v>#</v>
      </c>
      <c r="C4957">
        <f>COUNTIF(D4957:D$10001,D4957)</f>
        <v>5045</v>
      </c>
      <c r="D4957" t="str">
        <f t="shared" si="484"/>
        <v/>
      </c>
      <c r="E4957" t="str">
        <f>IF('DATA IMPORT'!E4957="","",'DATA IMPORT'!E4957)</f>
        <v/>
      </c>
      <c r="F4957" s="1" t="str">
        <f>IF('DATA IMPORT'!I4957="","",'DATA IMPORT'!I4957)</f>
        <v/>
      </c>
      <c r="G4957" s="11" t="str">
        <f t="shared" si="480"/>
        <v/>
      </c>
      <c r="H4957" s="11" t="str">
        <f t="shared" si="481"/>
        <v/>
      </c>
      <c r="I4957" s="1" t="str">
        <f>IF('DATA IMPORT'!G4957="","",'DATA IMPORT'!G4957)</f>
        <v/>
      </c>
      <c r="J4957" s="11" t="str">
        <f t="shared" si="482"/>
        <v/>
      </c>
      <c r="K4957" s="11" t="str">
        <f t="shared" si="483"/>
        <v/>
      </c>
      <c r="L4957" s="4" t="str">
        <f>IF('DATA IMPORT'!M4957="","",'DATA IMPORT'!M4957)</f>
        <v/>
      </c>
      <c r="M4957" t="str">
        <f>IF('DATA IMPORT'!C4957="","",'DATA IMPORT'!C4957)</f>
        <v/>
      </c>
    </row>
    <row r="4958" spans="2:13" x14ac:dyDescent="0.2">
      <c r="B4958" t="str">
        <f t="shared" si="479"/>
        <v>#</v>
      </c>
      <c r="C4958">
        <f>COUNTIF(D4958:D$10001,D4958)</f>
        <v>5044</v>
      </c>
      <c r="D4958" t="str">
        <f t="shared" si="484"/>
        <v/>
      </c>
      <c r="E4958" t="str">
        <f>IF('DATA IMPORT'!E4958="","",'DATA IMPORT'!E4958)</f>
        <v/>
      </c>
      <c r="F4958" s="1" t="str">
        <f>IF('DATA IMPORT'!I4958="","",'DATA IMPORT'!I4958)</f>
        <v/>
      </c>
      <c r="G4958" s="11" t="str">
        <f t="shared" si="480"/>
        <v/>
      </c>
      <c r="H4958" s="11" t="str">
        <f t="shared" si="481"/>
        <v/>
      </c>
      <c r="I4958" s="1" t="str">
        <f>IF('DATA IMPORT'!G4958="","",'DATA IMPORT'!G4958)</f>
        <v/>
      </c>
      <c r="J4958" s="11" t="str">
        <f t="shared" si="482"/>
        <v/>
      </c>
      <c r="K4958" s="11" t="str">
        <f t="shared" si="483"/>
        <v/>
      </c>
      <c r="L4958" s="4" t="str">
        <f>IF('DATA IMPORT'!M4958="","",'DATA IMPORT'!M4958)</f>
        <v/>
      </c>
      <c r="M4958" t="str">
        <f>IF('DATA IMPORT'!C4958="","",'DATA IMPORT'!C4958)</f>
        <v/>
      </c>
    </row>
    <row r="4959" spans="2:13" x14ac:dyDescent="0.2">
      <c r="B4959" t="str">
        <f t="shared" si="479"/>
        <v>#</v>
      </c>
      <c r="C4959">
        <f>COUNTIF(D4959:D$10001,D4959)</f>
        <v>5043</v>
      </c>
      <c r="D4959" t="str">
        <f t="shared" si="484"/>
        <v/>
      </c>
      <c r="E4959" t="str">
        <f>IF('DATA IMPORT'!E4959="","",'DATA IMPORT'!E4959)</f>
        <v/>
      </c>
      <c r="F4959" s="1" t="str">
        <f>IF('DATA IMPORT'!I4959="","",'DATA IMPORT'!I4959)</f>
        <v/>
      </c>
      <c r="G4959" s="11" t="str">
        <f t="shared" si="480"/>
        <v/>
      </c>
      <c r="H4959" s="11" t="str">
        <f t="shared" si="481"/>
        <v/>
      </c>
      <c r="I4959" s="1" t="str">
        <f>IF('DATA IMPORT'!G4959="","",'DATA IMPORT'!G4959)</f>
        <v/>
      </c>
      <c r="J4959" s="11" t="str">
        <f t="shared" si="482"/>
        <v/>
      </c>
      <c r="K4959" s="11" t="str">
        <f t="shared" si="483"/>
        <v/>
      </c>
      <c r="L4959" s="4" t="str">
        <f>IF('DATA IMPORT'!M4959="","",'DATA IMPORT'!M4959)</f>
        <v/>
      </c>
      <c r="M4959" t="str">
        <f>IF('DATA IMPORT'!C4959="","",'DATA IMPORT'!C4959)</f>
        <v/>
      </c>
    </row>
    <row r="4960" spans="2:13" x14ac:dyDescent="0.2">
      <c r="B4960" t="str">
        <f t="shared" si="479"/>
        <v>#</v>
      </c>
      <c r="C4960">
        <f>COUNTIF(D4960:D$10001,D4960)</f>
        <v>5042</v>
      </c>
      <c r="D4960" t="str">
        <f t="shared" si="484"/>
        <v/>
      </c>
      <c r="E4960" t="str">
        <f>IF('DATA IMPORT'!E4960="","",'DATA IMPORT'!E4960)</f>
        <v/>
      </c>
      <c r="F4960" s="1" t="str">
        <f>IF('DATA IMPORT'!I4960="","",'DATA IMPORT'!I4960)</f>
        <v/>
      </c>
      <c r="G4960" s="11" t="str">
        <f t="shared" si="480"/>
        <v/>
      </c>
      <c r="H4960" s="11" t="str">
        <f t="shared" si="481"/>
        <v/>
      </c>
      <c r="I4960" s="1" t="str">
        <f>IF('DATA IMPORT'!G4960="","",'DATA IMPORT'!G4960)</f>
        <v/>
      </c>
      <c r="J4960" s="11" t="str">
        <f t="shared" si="482"/>
        <v/>
      </c>
      <c r="K4960" s="11" t="str">
        <f t="shared" si="483"/>
        <v/>
      </c>
      <c r="L4960" s="4" t="str">
        <f>IF('DATA IMPORT'!M4960="","",'DATA IMPORT'!M4960)</f>
        <v/>
      </c>
      <c r="M4960" t="str">
        <f>IF('DATA IMPORT'!C4960="","",'DATA IMPORT'!C4960)</f>
        <v/>
      </c>
    </row>
    <row r="4961" spans="2:13" x14ac:dyDescent="0.2">
      <c r="B4961" t="str">
        <f t="shared" si="479"/>
        <v>#</v>
      </c>
      <c r="C4961">
        <f>COUNTIF(D4961:D$10001,D4961)</f>
        <v>5041</v>
      </c>
      <c r="D4961" t="str">
        <f t="shared" si="484"/>
        <v/>
      </c>
      <c r="E4961" t="str">
        <f>IF('DATA IMPORT'!E4961="","",'DATA IMPORT'!E4961)</f>
        <v/>
      </c>
      <c r="F4961" s="1" t="str">
        <f>IF('DATA IMPORT'!I4961="","",'DATA IMPORT'!I4961)</f>
        <v/>
      </c>
      <c r="G4961" s="11" t="str">
        <f t="shared" si="480"/>
        <v/>
      </c>
      <c r="H4961" s="11" t="str">
        <f t="shared" si="481"/>
        <v/>
      </c>
      <c r="I4961" s="1" t="str">
        <f>IF('DATA IMPORT'!G4961="","",'DATA IMPORT'!G4961)</f>
        <v/>
      </c>
      <c r="J4961" s="11" t="str">
        <f t="shared" si="482"/>
        <v/>
      </c>
      <c r="K4961" s="11" t="str">
        <f t="shared" si="483"/>
        <v/>
      </c>
      <c r="L4961" s="4" t="str">
        <f>IF('DATA IMPORT'!M4961="","",'DATA IMPORT'!M4961)</f>
        <v/>
      </c>
      <c r="M4961" t="str">
        <f>IF('DATA IMPORT'!C4961="","",'DATA IMPORT'!C4961)</f>
        <v/>
      </c>
    </row>
    <row r="4962" spans="2:13" x14ac:dyDescent="0.2">
      <c r="B4962" t="str">
        <f t="shared" si="479"/>
        <v>#</v>
      </c>
      <c r="C4962">
        <f>COUNTIF(D4962:D$10001,D4962)</f>
        <v>5040</v>
      </c>
      <c r="D4962" t="str">
        <f t="shared" si="484"/>
        <v/>
      </c>
      <c r="E4962" t="str">
        <f>IF('DATA IMPORT'!E4962="","",'DATA IMPORT'!E4962)</f>
        <v/>
      </c>
      <c r="F4962" s="1" t="str">
        <f>IF('DATA IMPORT'!I4962="","",'DATA IMPORT'!I4962)</f>
        <v/>
      </c>
      <c r="G4962" s="11" t="str">
        <f t="shared" si="480"/>
        <v/>
      </c>
      <c r="H4962" s="11" t="str">
        <f t="shared" si="481"/>
        <v/>
      </c>
      <c r="I4962" s="1" t="str">
        <f>IF('DATA IMPORT'!G4962="","",'DATA IMPORT'!G4962)</f>
        <v/>
      </c>
      <c r="J4962" s="11" t="str">
        <f t="shared" si="482"/>
        <v/>
      </c>
      <c r="K4962" s="11" t="str">
        <f t="shared" si="483"/>
        <v/>
      </c>
      <c r="L4962" s="4" t="str">
        <f>IF('DATA IMPORT'!M4962="","",'DATA IMPORT'!M4962)</f>
        <v/>
      </c>
      <c r="M4962" t="str">
        <f>IF('DATA IMPORT'!C4962="","",'DATA IMPORT'!C4962)</f>
        <v/>
      </c>
    </row>
    <row r="4963" spans="2:13" x14ac:dyDescent="0.2">
      <c r="B4963" t="str">
        <f t="shared" si="479"/>
        <v>#</v>
      </c>
      <c r="C4963">
        <f>COUNTIF(D4963:D$10001,D4963)</f>
        <v>5039</v>
      </c>
      <c r="D4963" t="str">
        <f t="shared" si="484"/>
        <v/>
      </c>
      <c r="E4963" t="str">
        <f>IF('DATA IMPORT'!E4963="","",'DATA IMPORT'!E4963)</f>
        <v/>
      </c>
      <c r="F4963" s="1" t="str">
        <f>IF('DATA IMPORT'!I4963="","",'DATA IMPORT'!I4963)</f>
        <v/>
      </c>
      <c r="G4963" s="11" t="str">
        <f t="shared" si="480"/>
        <v/>
      </c>
      <c r="H4963" s="11" t="str">
        <f t="shared" si="481"/>
        <v/>
      </c>
      <c r="I4963" s="1" t="str">
        <f>IF('DATA IMPORT'!G4963="","",'DATA IMPORT'!G4963)</f>
        <v/>
      </c>
      <c r="J4963" s="11" t="str">
        <f t="shared" si="482"/>
        <v/>
      </c>
      <c r="K4963" s="11" t="str">
        <f t="shared" si="483"/>
        <v/>
      </c>
      <c r="L4963" s="4" t="str">
        <f>IF('DATA IMPORT'!M4963="","",'DATA IMPORT'!M4963)</f>
        <v/>
      </c>
      <c r="M4963" t="str">
        <f>IF('DATA IMPORT'!C4963="","",'DATA IMPORT'!C4963)</f>
        <v/>
      </c>
    </row>
    <row r="4964" spans="2:13" x14ac:dyDescent="0.2">
      <c r="B4964" t="str">
        <f t="shared" si="479"/>
        <v>#</v>
      </c>
      <c r="C4964">
        <f>COUNTIF(D4964:D$10001,D4964)</f>
        <v>5038</v>
      </c>
      <c r="D4964" t="str">
        <f t="shared" si="484"/>
        <v/>
      </c>
      <c r="E4964" t="str">
        <f>IF('DATA IMPORT'!E4964="","",'DATA IMPORT'!E4964)</f>
        <v/>
      </c>
      <c r="F4964" s="1" t="str">
        <f>IF('DATA IMPORT'!I4964="","",'DATA IMPORT'!I4964)</f>
        <v/>
      </c>
      <c r="G4964" s="11" t="str">
        <f t="shared" si="480"/>
        <v/>
      </c>
      <c r="H4964" s="11" t="str">
        <f t="shared" si="481"/>
        <v/>
      </c>
      <c r="I4964" s="1" t="str">
        <f>IF('DATA IMPORT'!G4964="","",'DATA IMPORT'!G4964)</f>
        <v/>
      </c>
      <c r="J4964" s="11" t="str">
        <f t="shared" si="482"/>
        <v/>
      </c>
      <c r="K4964" s="11" t="str">
        <f t="shared" si="483"/>
        <v/>
      </c>
      <c r="L4964" s="4" t="str">
        <f>IF('DATA IMPORT'!M4964="","",'DATA IMPORT'!M4964)</f>
        <v/>
      </c>
      <c r="M4964" t="str">
        <f>IF('DATA IMPORT'!C4964="","",'DATA IMPORT'!C4964)</f>
        <v/>
      </c>
    </row>
    <row r="4965" spans="2:13" x14ac:dyDescent="0.2">
      <c r="B4965" t="str">
        <f t="shared" si="479"/>
        <v>#</v>
      </c>
      <c r="C4965">
        <f>COUNTIF(D4965:D$10001,D4965)</f>
        <v>5037</v>
      </c>
      <c r="D4965" t="str">
        <f t="shared" si="484"/>
        <v/>
      </c>
      <c r="E4965" t="str">
        <f>IF('DATA IMPORT'!E4965="","",'DATA IMPORT'!E4965)</f>
        <v/>
      </c>
      <c r="F4965" s="1" t="str">
        <f>IF('DATA IMPORT'!I4965="","",'DATA IMPORT'!I4965)</f>
        <v/>
      </c>
      <c r="G4965" s="11" t="str">
        <f t="shared" si="480"/>
        <v/>
      </c>
      <c r="H4965" s="11" t="str">
        <f t="shared" si="481"/>
        <v/>
      </c>
      <c r="I4965" s="1" t="str">
        <f>IF('DATA IMPORT'!G4965="","",'DATA IMPORT'!G4965)</f>
        <v/>
      </c>
      <c r="J4965" s="11" t="str">
        <f t="shared" si="482"/>
        <v/>
      </c>
      <c r="K4965" s="11" t="str">
        <f t="shared" si="483"/>
        <v/>
      </c>
      <c r="L4965" s="4" t="str">
        <f>IF('DATA IMPORT'!M4965="","",'DATA IMPORT'!M4965)</f>
        <v/>
      </c>
      <c r="M4965" t="str">
        <f>IF('DATA IMPORT'!C4965="","",'DATA IMPORT'!C4965)</f>
        <v/>
      </c>
    </row>
    <row r="4966" spans="2:13" x14ac:dyDescent="0.2">
      <c r="B4966" t="str">
        <f t="shared" si="479"/>
        <v>#</v>
      </c>
      <c r="C4966">
        <f>COUNTIF(D4966:D$10001,D4966)</f>
        <v>5036</v>
      </c>
      <c r="D4966" t="str">
        <f t="shared" si="484"/>
        <v/>
      </c>
      <c r="E4966" t="str">
        <f>IF('DATA IMPORT'!E4966="","",'DATA IMPORT'!E4966)</f>
        <v/>
      </c>
      <c r="F4966" s="1" t="str">
        <f>IF('DATA IMPORT'!I4966="","",'DATA IMPORT'!I4966)</f>
        <v/>
      </c>
      <c r="G4966" s="11" t="str">
        <f t="shared" si="480"/>
        <v/>
      </c>
      <c r="H4966" s="11" t="str">
        <f t="shared" si="481"/>
        <v/>
      </c>
      <c r="I4966" s="1" t="str">
        <f>IF('DATA IMPORT'!G4966="","",'DATA IMPORT'!G4966)</f>
        <v/>
      </c>
      <c r="J4966" s="11" t="str">
        <f t="shared" si="482"/>
        <v/>
      </c>
      <c r="K4966" s="11" t="str">
        <f t="shared" si="483"/>
        <v/>
      </c>
      <c r="L4966" s="4" t="str">
        <f>IF('DATA IMPORT'!M4966="","",'DATA IMPORT'!M4966)</f>
        <v/>
      </c>
      <c r="M4966" t="str">
        <f>IF('DATA IMPORT'!C4966="","",'DATA IMPORT'!C4966)</f>
        <v/>
      </c>
    </row>
    <row r="4967" spans="2:13" x14ac:dyDescent="0.2">
      <c r="B4967" t="str">
        <f t="shared" si="479"/>
        <v>#</v>
      </c>
      <c r="C4967">
        <f>COUNTIF(D4967:D$10001,D4967)</f>
        <v>5035</v>
      </c>
      <c r="D4967" t="str">
        <f t="shared" si="484"/>
        <v/>
      </c>
      <c r="E4967" t="str">
        <f>IF('DATA IMPORT'!E4967="","",'DATA IMPORT'!E4967)</f>
        <v/>
      </c>
      <c r="F4967" s="1" t="str">
        <f>IF('DATA IMPORT'!I4967="","",'DATA IMPORT'!I4967)</f>
        <v/>
      </c>
      <c r="G4967" s="11" t="str">
        <f t="shared" si="480"/>
        <v/>
      </c>
      <c r="H4967" s="11" t="str">
        <f t="shared" si="481"/>
        <v/>
      </c>
      <c r="I4967" s="1" t="str">
        <f>IF('DATA IMPORT'!G4967="","",'DATA IMPORT'!G4967)</f>
        <v/>
      </c>
      <c r="J4967" s="11" t="str">
        <f t="shared" si="482"/>
        <v/>
      </c>
      <c r="K4967" s="11" t="str">
        <f t="shared" si="483"/>
        <v/>
      </c>
      <c r="L4967" s="4" t="str">
        <f>IF('DATA IMPORT'!M4967="","",'DATA IMPORT'!M4967)</f>
        <v/>
      </c>
      <c r="M4967" t="str">
        <f>IF('DATA IMPORT'!C4967="","",'DATA IMPORT'!C4967)</f>
        <v/>
      </c>
    </row>
    <row r="4968" spans="2:13" x14ac:dyDescent="0.2">
      <c r="B4968" t="str">
        <f t="shared" si="479"/>
        <v>#</v>
      </c>
      <c r="C4968">
        <f>COUNTIF(D4968:D$10001,D4968)</f>
        <v>5034</v>
      </c>
      <c r="D4968" t="str">
        <f t="shared" si="484"/>
        <v/>
      </c>
      <c r="E4968" t="str">
        <f>IF('DATA IMPORT'!E4968="","",'DATA IMPORT'!E4968)</f>
        <v/>
      </c>
      <c r="F4968" s="1" t="str">
        <f>IF('DATA IMPORT'!I4968="","",'DATA IMPORT'!I4968)</f>
        <v/>
      </c>
      <c r="G4968" s="11" t="str">
        <f t="shared" si="480"/>
        <v/>
      </c>
      <c r="H4968" s="11" t="str">
        <f t="shared" si="481"/>
        <v/>
      </c>
      <c r="I4968" s="1" t="str">
        <f>IF('DATA IMPORT'!G4968="","",'DATA IMPORT'!G4968)</f>
        <v/>
      </c>
      <c r="J4968" s="11" t="str">
        <f t="shared" si="482"/>
        <v/>
      </c>
      <c r="K4968" s="11" t="str">
        <f t="shared" si="483"/>
        <v/>
      </c>
      <c r="L4968" s="4" t="str">
        <f>IF('DATA IMPORT'!M4968="","",'DATA IMPORT'!M4968)</f>
        <v/>
      </c>
      <c r="M4968" t="str">
        <f>IF('DATA IMPORT'!C4968="","",'DATA IMPORT'!C4968)</f>
        <v/>
      </c>
    </row>
    <row r="4969" spans="2:13" x14ac:dyDescent="0.2">
      <c r="B4969" t="str">
        <f t="shared" si="479"/>
        <v>#</v>
      </c>
      <c r="C4969">
        <f>COUNTIF(D4969:D$10001,D4969)</f>
        <v>5033</v>
      </c>
      <c r="D4969" t="str">
        <f t="shared" si="484"/>
        <v/>
      </c>
      <c r="E4969" t="str">
        <f>IF('DATA IMPORT'!E4969="","",'DATA IMPORT'!E4969)</f>
        <v/>
      </c>
      <c r="F4969" s="1" t="str">
        <f>IF('DATA IMPORT'!I4969="","",'DATA IMPORT'!I4969)</f>
        <v/>
      </c>
      <c r="G4969" s="11" t="str">
        <f t="shared" si="480"/>
        <v/>
      </c>
      <c r="H4969" s="11" t="str">
        <f t="shared" si="481"/>
        <v/>
      </c>
      <c r="I4969" s="1" t="str">
        <f>IF('DATA IMPORT'!G4969="","",'DATA IMPORT'!G4969)</f>
        <v/>
      </c>
      <c r="J4969" s="11" t="str">
        <f t="shared" si="482"/>
        <v/>
      </c>
      <c r="K4969" s="11" t="str">
        <f t="shared" si="483"/>
        <v/>
      </c>
      <c r="L4969" s="4" t="str">
        <f>IF('DATA IMPORT'!M4969="","",'DATA IMPORT'!M4969)</f>
        <v/>
      </c>
      <c r="M4969" t="str">
        <f>IF('DATA IMPORT'!C4969="","",'DATA IMPORT'!C4969)</f>
        <v/>
      </c>
    </row>
    <row r="4970" spans="2:13" x14ac:dyDescent="0.2">
      <c r="B4970" t="str">
        <f t="shared" si="479"/>
        <v>#</v>
      </c>
      <c r="C4970">
        <f>COUNTIF(D4970:D$10001,D4970)</f>
        <v>5032</v>
      </c>
      <c r="D4970" t="str">
        <f t="shared" si="484"/>
        <v/>
      </c>
      <c r="E4970" t="str">
        <f>IF('DATA IMPORT'!E4970="","",'DATA IMPORT'!E4970)</f>
        <v/>
      </c>
      <c r="F4970" s="1" t="str">
        <f>IF('DATA IMPORT'!I4970="","",'DATA IMPORT'!I4970)</f>
        <v/>
      </c>
      <c r="G4970" s="11" t="str">
        <f t="shared" si="480"/>
        <v/>
      </c>
      <c r="H4970" s="11" t="str">
        <f t="shared" si="481"/>
        <v/>
      </c>
      <c r="I4970" s="1" t="str">
        <f>IF('DATA IMPORT'!G4970="","",'DATA IMPORT'!G4970)</f>
        <v/>
      </c>
      <c r="J4970" s="11" t="str">
        <f t="shared" si="482"/>
        <v/>
      </c>
      <c r="K4970" s="11" t="str">
        <f t="shared" si="483"/>
        <v/>
      </c>
      <c r="L4970" s="4" t="str">
        <f>IF('DATA IMPORT'!M4970="","",'DATA IMPORT'!M4970)</f>
        <v/>
      </c>
      <c r="M4970" t="str">
        <f>IF('DATA IMPORT'!C4970="","",'DATA IMPORT'!C4970)</f>
        <v/>
      </c>
    </row>
    <row r="4971" spans="2:13" x14ac:dyDescent="0.2">
      <c r="B4971" t="str">
        <f t="shared" si="479"/>
        <v>#</v>
      </c>
      <c r="C4971">
        <f>COUNTIF(D4971:D$10001,D4971)</f>
        <v>5031</v>
      </c>
      <c r="D4971" t="str">
        <f t="shared" si="484"/>
        <v/>
      </c>
      <c r="E4971" t="str">
        <f>IF('DATA IMPORT'!E4971="","",'DATA IMPORT'!E4971)</f>
        <v/>
      </c>
      <c r="F4971" s="1" t="str">
        <f>IF('DATA IMPORT'!I4971="","",'DATA IMPORT'!I4971)</f>
        <v/>
      </c>
      <c r="G4971" s="11" t="str">
        <f t="shared" si="480"/>
        <v/>
      </c>
      <c r="H4971" s="11" t="str">
        <f t="shared" si="481"/>
        <v/>
      </c>
      <c r="I4971" s="1" t="str">
        <f>IF('DATA IMPORT'!G4971="","",'DATA IMPORT'!G4971)</f>
        <v/>
      </c>
      <c r="J4971" s="11" t="str">
        <f t="shared" si="482"/>
        <v/>
      </c>
      <c r="K4971" s="11" t="str">
        <f t="shared" si="483"/>
        <v/>
      </c>
      <c r="L4971" s="4" t="str">
        <f>IF('DATA IMPORT'!M4971="","",'DATA IMPORT'!M4971)</f>
        <v/>
      </c>
      <c r="M4971" t="str">
        <f>IF('DATA IMPORT'!C4971="","",'DATA IMPORT'!C4971)</f>
        <v/>
      </c>
    </row>
    <row r="4972" spans="2:13" x14ac:dyDescent="0.2">
      <c r="B4972" t="str">
        <f t="shared" si="479"/>
        <v>#</v>
      </c>
      <c r="C4972">
        <f>COUNTIF(D4972:D$10001,D4972)</f>
        <v>5030</v>
      </c>
      <c r="D4972" t="str">
        <f t="shared" si="484"/>
        <v/>
      </c>
      <c r="E4972" t="str">
        <f>IF('DATA IMPORT'!E4972="","",'DATA IMPORT'!E4972)</f>
        <v/>
      </c>
      <c r="F4972" s="1" t="str">
        <f>IF('DATA IMPORT'!I4972="","",'DATA IMPORT'!I4972)</f>
        <v/>
      </c>
      <c r="G4972" s="11" t="str">
        <f t="shared" si="480"/>
        <v/>
      </c>
      <c r="H4972" s="11" t="str">
        <f t="shared" si="481"/>
        <v/>
      </c>
      <c r="I4972" s="1" t="str">
        <f>IF('DATA IMPORT'!G4972="","",'DATA IMPORT'!G4972)</f>
        <v/>
      </c>
      <c r="J4972" s="11" t="str">
        <f t="shared" si="482"/>
        <v/>
      </c>
      <c r="K4972" s="11" t="str">
        <f t="shared" si="483"/>
        <v/>
      </c>
      <c r="L4972" s="4" t="str">
        <f>IF('DATA IMPORT'!M4972="","",'DATA IMPORT'!M4972)</f>
        <v/>
      </c>
      <c r="M4972" t="str">
        <f>IF('DATA IMPORT'!C4972="","",'DATA IMPORT'!C4972)</f>
        <v/>
      </c>
    </row>
    <row r="4973" spans="2:13" x14ac:dyDescent="0.2">
      <c r="B4973" t="str">
        <f t="shared" si="479"/>
        <v>#</v>
      </c>
      <c r="C4973">
        <f>COUNTIF(D4973:D$10001,D4973)</f>
        <v>5029</v>
      </c>
      <c r="D4973" t="str">
        <f t="shared" si="484"/>
        <v/>
      </c>
      <c r="E4973" t="str">
        <f>IF('DATA IMPORT'!E4973="","",'DATA IMPORT'!E4973)</f>
        <v/>
      </c>
      <c r="F4973" s="1" t="str">
        <f>IF('DATA IMPORT'!I4973="","",'DATA IMPORT'!I4973)</f>
        <v/>
      </c>
      <c r="G4973" s="11" t="str">
        <f t="shared" si="480"/>
        <v/>
      </c>
      <c r="H4973" s="11" t="str">
        <f t="shared" si="481"/>
        <v/>
      </c>
      <c r="I4973" s="1" t="str">
        <f>IF('DATA IMPORT'!G4973="","",'DATA IMPORT'!G4973)</f>
        <v/>
      </c>
      <c r="J4973" s="11" t="str">
        <f t="shared" si="482"/>
        <v/>
      </c>
      <c r="K4973" s="11" t="str">
        <f t="shared" si="483"/>
        <v/>
      </c>
      <c r="L4973" s="4" t="str">
        <f>IF('DATA IMPORT'!M4973="","",'DATA IMPORT'!M4973)</f>
        <v/>
      </c>
      <c r="M4973" t="str">
        <f>IF('DATA IMPORT'!C4973="","",'DATA IMPORT'!C4973)</f>
        <v/>
      </c>
    </row>
    <row r="4974" spans="2:13" x14ac:dyDescent="0.2">
      <c r="B4974" t="str">
        <f t="shared" si="479"/>
        <v>#</v>
      </c>
      <c r="C4974">
        <f>COUNTIF(D4974:D$10001,D4974)</f>
        <v>5028</v>
      </c>
      <c r="D4974" t="str">
        <f t="shared" si="484"/>
        <v/>
      </c>
      <c r="E4974" t="str">
        <f>IF('DATA IMPORT'!E4974="","",'DATA IMPORT'!E4974)</f>
        <v/>
      </c>
      <c r="F4974" s="1" t="str">
        <f>IF('DATA IMPORT'!I4974="","",'DATA IMPORT'!I4974)</f>
        <v/>
      </c>
      <c r="G4974" s="11" t="str">
        <f t="shared" si="480"/>
        <v/>
      </c>
      <c r="H4974" s="11" t="str">
        <f t="shared" si="481"/>
        <v/>
      </c>
      <c r="I4974" s="1" t="str">
        <f>IF('DATA IMPORT'!G4974="","",'DATA IMPORT'!G4974)</f>
        <v/>
      </c>
      <c r="J4974" s="11" t="str">
        <f t="shared" si="482"/>
        <v/>
      </c>
      <c r="K4974" s="11" t="str">
        <f t="shared" si="483"/>
        <v/>
      </c>
      <c r="L4974" s="4" t="str">
        <f>IF('DATA IMPORT'!M4974="","",'DATA IMPORT'!M4974)</f>
        <v/>
      </c>
      <c r="M4974" t="str">
        <f>IF('DATA IMPORT'!C4974="","",'DATA IMPORT'!C4974)</f>
        <v/>
      </c>
    </row>
    <row r="4975" spans="2:13" x14ac:dyDescent="0.2">
      <c r="B4975" t="str">
        <f t="shared" si="479"/>
        <v>#</v>
      </c>
      <c r="C4975">
        <f>COUNTIF(D4975:D$10001,D4975)</f>
        <v>5027</v>
      </c>
      <c r="D4975" t="str">
        <f t="shared" si="484"/>
        <v/>
      </c>
      <c r="E4975" t="str">
        <f>IF('DATA IMPORT'!E4975="","",'DATA IMPORT'!E4975)</f>
        <v/>
      </c>
      <c r="F4975" s="1" t="str">
        <f>IF('DATA IMPORT'!I4975="","",'DATA IMPORT'!I4975)</f>
        <v/>
      </c>
      <c r="G4975" s="11" t="str">
        <f t="shared" si="480"/>
        <v/>
      </c>
      <c r="H4975" s="11" t="str">
        <f t="shared" si="481"/>
        <v/>
      </c>
      <c r="I4975" s="1" t="str">
        <f>IF('DATA IMPORT'!G4975="","",'DATA IMPORT'!G4975)</f>
        <v/>
      </c>
      <c r="J4975" s="11" t="str">
        <f t="shared" si="482"/>
        <v/>
      </c>
      <c r="K4975" s="11" t="str">
        <f t="shared" si="483"/>
        <v/>
      </c>
      <c r="L4975" s="4" t="str">
        <f>IF('DATA IMPORT'!M4975="","",'DATA IMPORT'!M4975)</f>
        <v/>
      </c>
      <c r="M4975" t="str">
        <f>IF('DATA IMPORT'!C4975="","",'DATA IMPORT'!C4975)</f>
        <v/>
      </c>
    </row>
    <row r="4976" spans="2:13" x14ac:dyDescent="0.2">
      <c r="B4976" t="str">
        <f t="shared" si="479"/>
        <v>#</v>
      </c>
      <c r="C4976">
        <f>COUNTIF(D4976:D$10001,D4976)</f>
        <v>5026</v>
      </c>
      <c r="D4976" t="str">
        <f t="shared" si="484"/>
        <v/>
      </c>
      <c r="E4976" t="str">
        <f>IF('DATA IMPORT'!E4976="","",'DATA IMPORT'!E4976)</f>
        <v/>
      </c>
      <c r="F4976" s="1" t="str">
        <f>IF('DATA IMPORT'!I4976="","",'DATA IMPORT'!I4976)</f>
        <v/>
      </c>
      <c r="G4976" s="11" t="str">
        <f t="shared" si="480"/>
        <v/>
      </c>
      <c r="H4976" s="11" t="str">
        <f t="shared" si="481"/>
        <v/>
      </c>
      <c r="I4976" s="1" t="str">
        <f>IF('DATA IMPORT'!G4976="","",'DATA IMPORT'!G4976)</f>
        <v/>
      </c>
      <c r="J4976" s="11" t="str">
        <f t="shared" si="482"/>
        <v/>
      </c>
      <c r="K4976" s="11" t="str">
        <f t="shared" si="483"/>
        <v/>
      </c>
      <c r="L4976" s="4" t="str">
        <f>IF('DATA IMPORT'!M4976="","",'DATA IMPORT'!M4976)</f>
        <v/>
      </c>
      <c r="M4976" t="str">
        <f>IF('DATA IMPORT'!C4976="","",'DATA IMPORT'!C4976)</f>
        <v/>
      </c>
    </row>
    <row r="4977" spans="2:13" x14ac:dyDescent="0.2">
      <c r="B4977" t="str">
        <f t="shared" si="479"/>
        <v>#</v>
      </c>
      <c r="C4977">
        <f>COUNTIF(D4977:D$10001,D4977)</f>
        <v>5025</v>
      </c>
      <c r="D4977" t="str">
        <f t="shared" si="484"/>
        <v/>
      </c>
      <c r="E4977" t="str">
        <f>IF('DATA IMPORT'!E4977="","",'DATA IMPORT'!E4977)</f>
        <v/>
      </c>
      <c r="F4977" s="1" t="str">
        <f>IF('DATA IMPORT'!I4977="","",'DATA IMPORT'!I4977)</f>
        <v/>
      </c>
      <c r="G4977" s="11" t="str">
        <f t="shared" si="480"/>
        <v/>
      </c>
      <c r="H4977" s="11" t="str">
        <f t="shared" si="481"/>
        <v/>
      </c>
      <c r="I4977" s="1" t="str">
        <f>IF('DATA IMPORT'!G4977="","",'DATA IMPORT'!G4977)</f>
        <v/>
      </c>
      <c r="J4977" s="11" t="str">
        <f t="shared" si="482"/>
        <v/>
      </c>
      <c r="K4977" s="11" t="str">
        <f t="shared" si="483"/>
        <v/>
      </c>
      <c r="L4977" s="4" t="str">
        <f>IF('DATA IMPORT'!M4977="","",'DATA IMPORT'!M4977)</f>
        <v/>
      </c>
      <c r="M4977" t="str">
        <f>IF('DATA IMPORT'!C4977="","",'DATA IMPORT'!C4977)</f>
        <v/>
      </c>
    </row>
    <row r="4978" spans="2:13" x14ac:dyDescent="0.2">
      <c r="B4978" t="str">
        <f t="shared" si="479"/>
        <v>#</v>
      </c>
      <c r="C4978">
        <f>COUNTIF(D4978:D$10001,D4978)</f>
        <v>5024</v>
      </c>
      <c r="D4978" t="str">
        <f t="shared" si="484"/>
        <v/>
      </c>
      <c r="E4978" t="str">
        <f>IF('DATA IMPORT'!E4978="","",'DATA IMPORT'!E4978)</f>
        <v/>
      </c>
      <c r="F4978" s="1" t="str">
        <f>IF('DATA IMPORT'!I4978="","",'DATA IMPORT'!I4978)</f>
        <v/>
      </c>
      <c r="G4978" s="11" t="str">
        <f t="shared" si="480"/>
        <v/>
      </c>
      <c r="H4978" s="11" t="str">
        <f t="shared" si="481"/>
        <v/>
      </c>
      <c r="I4978" s="1" t="str">
        <f>IF('DATA IMPORT'!G4978="","",'DATA IMPORT'!G4978)</f>
        <v/>
      </c>
      <c r="J4978" s="11" t="str">
        <f t="shared" si="482"/>
        <v/>
      </c>
      <c r="K4978" s="11" t="str">
        <f t="shared" si="483"/>
        <v/>
      </c>
      <c r="L4978" s="4" t="str">
        <f>IF('DATA IMPORT'!M4978="","",'DATA IMPORT'!M4978)</f>
        <v/>
      </c>
      <c r="M4978" t="str">
        <f>IF('DATA IMPORT'!C4978="","",'DATA IMPORT'!C4978)</f>
        <v/>
      </c>
    </row>
    <row r="4979" spans="2:13" x14ac:dyDescent="0.2">
      <c r="B4979" t="str">
        <f t="shared" si="479"/>
        <v>#</v>
      </c>
      <c r="C4979">
        <f>COUNTIF(D4979:D$10001,D4979)</f>
        <v>5023</v>
      </c>
      <c r="D4979" t="str">
        <f t="shared" si="484"/>
        <v/>
      </c>
      <c r="E4979" t="str">
        <f>IF('DATA IMPORT'!E4979="","",'DATA IMPORT'!E4979)</f>
        <v/>
      </c>
      <c r="F4979" s="1" t="str">
        <f>IF('DATA IMPORT'!I4979="","",'DATA IMPORT'!I4979)</f>
        <v/>
      </c>
      <c r="G4979" s="11" t="str">
        <f t="shared" si="480"/>
        <v/>
      </c>
      <c r="H4979" s="11" t="str">
        <f t="shared" si="481"/>
        <v/>
      </c>
      <c r="I4979" s="1" t="str">
        <f>IF('DATA IMPORT'!G4979="","",'DATA IMPORT'!G4979)</f>
        <v/>
      </c>
      <c r="J4979" s="11" t="str">
        <f t="shared" si="482"/>
        <v/>
      </c>
      <c r="K4979" s="11" t="str">
        <f t="shared" si="483"/>
        <v/>
      </c>
      <c r="L4979" s="4" t="str">
        <f>IF('DATA IMPORT'!M4979="","",'DATA IMPORT'!M4979)</f>
        <v/>
      </c>
      <c r="M4979" t="str">
        <f>IF('DATA IMPORT'!C4979="","",'DATA IMPORT'!C4979)</f>
        <v/>
      </c>
    </row>
    <row r="4980" spans="2:13" x14ac:dyDescent="0.2">
      <c r="B4980" t="str">
        <f t="shared" si="479"/>
        <v>#</v>
      </c>
      <c r="C4980">
        <f>COUNTIF(D4980:D$10001,D4980)</f>
        <v>5022</v>
      </c>
      <c r="D4980" t="str">
        <f t="shared" si="484"/>
        <v/>
      </c>
      <c r="E4980" t="str">
        <f>IF('DATA IMPORT'!E4980="","",'DATA IMPORT'!E4980)</f>
        <v/>
      </c>
      <c r="F4980" s="1" t="str">
        <f>IF('DATA IMPORT'!I4980="","",'DATA IMPORT'!I4980)</f>
        <v/>
      </c>
      <c r="G4980" s="11" t="str">
        <f t="shared" si="480"/>
        <v/>
      </c>
      <c r="H4980" s="11" t="str">
        <f t="shared" si="481"/>
        <v/>
      </c>
      <c r="I4980" s="1" t="str">
        <f>IF('DATA IMPORT'!G4980="","",'DATA IMPORT'!G4980)</f>
        <v/>
      </c>
      <c r="J4980" s="11" t="str">
        <f t="shared" si="482"/>
        <v/>
      </c>
      <c r="K4980" s="11" t="str">
        <f t="shared" si="483"/>
        <v/>
      </c>
      <c r="L4980" s="4" t="str">
        <f>IF('DATA IMPORT'!M4980="","",'DATA IMPORT'!M4980)</f>
        <v/>
      </c>
      <c r="M4980" t="str">
        <f>IF('DATA IMPORT'!C4980="","",'DATA IMPORT'!C4980)</f>
        <v/>
      </c>
    </row>
    <row r="4981" spans="2:13" x14ac:dyDescent="0.2">
      <c r="B4981" t="str">
        <f t="shared" si="479"/>
        <v>#</v>
      </c>
      <c r="C4981">
        <f>COUNTIF(D4981:D$10001,D4981)</f>
        <v>5021</v>
      </c>
      <c r="D4981" t="str">
        <f t="shared" si="484"/>
        <v/>
      </c>
      <c r="E4981" t="str">
        <f>IF('DATA IMPORT'!E4981="","",'DATA IMPORT'!E4981)</f>
        <v/>
      </c>
      <c r="F4981" s="1" t="str">
        <f>IF('DATA IMPORT'!I4981="","",'DATA IMPORT'!I4981)</f>
        <v/>
      </c>
      <c r="G4981" s="11" t="str">
        <f t="shared" si="480"/>
        <v/>
      </c>
      <c r="H4981" s="11" t="str">
        <f t="shared" si="481"/>
        <v/>
      </c>
      <c r="I4981" s="1" t="str">
        <f>IF('DATA IMPORT'!G4981="","",'DATA IMPORT'!G4981)</f>
        <v/>
      </c>
      <c r="J4981" s="11" t="str">
        <f t="shared" si="482"/>
        <v/>
      </c>
      <c r="K4981" s="11" t="str">
        <f t="shared" si="483"/>
        <v/>
      </c>
      <c r="L4981" s="4" t="str">
        <f>IF('DATA IMPORT'!M4981="","",'DATA IMPORT'!M4981)</f>
        <v/>
      </c>
      <c r="M4981" t="str">
        <f>IF('DATA IMPORT'!C4981="","",'DATA IMPORT'!C4981)</f>
        <v/>
      </c>
    </row>
    <row r="4982" spans="2:13" x14ac:dyDescent="0.2">
      <c r="B4982" t="str">
        <f t="shared" si="479"/>
        <v>#</v>
      </c>
      <c r="C4982">
        <f>COUNTIF(D4982:D$10001,D4982)</f>
        <v>5020</v>
      </c>
      <c r="D4982" t="str">
        <f t="shared" si="484"/>
        <v/>
      </c>
      <c r="E4982" t="str">
        <f>IF('DATA IMPORT'!E4982="","",'DATA IMPORT'!E4982)</f>
        <v/>
      </c>
      <c r="F4982" s="1" t="str">
        <f>IF('DATA IMPORT'!I4982="","",'DATA IMPORT'!I4982)</f>
        <v/>
      </c>
      <c r="G4982" s="11" t="str">
        <f t="shared" si="480"/>
        <v/>
      </c>
      <c r="H4982" s="11" t="str">
        <f t="shared" si="481"/>
        <v/>
      </c>
      <c r="I4982" s="1" t="str">
        <f>IF('DATA IMPORT'!G4982="","",'DATA IMPORT'!G4982)</f>
        <v/>
      </c>
      <c r="J4982" s="11" t="str">
        <f t="shared" si="482"/>
        <v/>
      </c>
      <c r="K4982" s="11" t="str">
        <f t="shared" si="483"/>
        <v/>
      </c>
      <c r="L4982" s="4" t="str">
        <f>IF('DATA IMPORT'!M4982="","",'DATA IMPORT'!M4982)</f>
        <v/>
      </c>
      <c r="M4982" t="str">
        <f>IF('DATA IMPORT'!C4982="","",'DATA IMPORT'!C4982)</f>
        <v/>
      </c>
    </row>
    <row r="4983" spans="2:13" x14ac:dyDescent="0.2">
      <c r="B4983" t="str">
        <f t="shared" si="479"/>
        <v>#</v>
      </c>
      <c r="C4983">
        <f>COUNTIF(D4983:D$10001,D4983)</f>
        <v>5019</v>
      </c>
      <c r="D4983" t="str">
        <f t="shared" si="484"/>
        <v/>
      </c>
      <c r="E4983" t="str">
        <f>IF('DATA IMPORT'!E4983="","",'DATA IMPORT'!E4983)</f>
        <v/>
      </c>
      <c r="F4983" s="1" t="str">
        <f>IF('DATA IMPORT'!I4983="","",'DATA IMPORT'!I4983)</f>
        <v/>
      </c>
      <c r="G4983" s="11" t="str">
        <f t="shared" si="480"/>
        <v/>
      </c>
      <c r="H4983" s="11" t="str">
        <f t="shared" si="481"/>
        <v/>
      </c>
      <c r="I4983" s="1" t="str">
        <f>IF('DATA IMPORT'!G4983="","",'DATA IMPORT'!G4983)</f>
        <v/>
      </c>
      <c r="J4983" s="11" t="str">
        <f t="shared" si="482"/>
        <v/>
      </c>
      <c r="K4983" s="11" t="str">
        <f t="shared" si="483"/>
        <v/>
      </c>
      <c r="L4983" s="4" t="str">
        <f>IF('DATA IMPORT'!M4983="","",'DATA IMPORT'!M4983)</f>
        <v/>
      </c>
      <c r="M4983" t="str">
        <f>IF('DATA IMPORT'!C4983="","",'DATA IMPORT'!C4983)</f>
        <v/>
      </c>
    </row>
    <row r="4984" spans="2:13" x14ac:dyDescent="0.2">
      <c r="B4984" t="str">
        <f t="shared" si="479"/>
        <v>#</v>
      </c>
      <c r="C4984">
        <f>COUNTIF(D4984:D$10001,D4984)</f>
        <v>5018</v>
      </c>
      <c r="D4984" t="str">
        <f t="shared" si="484"/>
        <v/>
      </c>
      <c r="E4984" t="str">
        <f>IF('DATA IMPORT'!E4984="","",'DATA IMPORT'!E4984)</f>
        <v/>
      </c>
      <c r="F4984" s="1" t="str">
        <f>IF('DATA IMPORT'!I4984="","",'DATA IMPORT'!I4984)</f>
        <v/>
      </c>
      <c r="G4984" s="11" t="str">
        <f t="shared" si="480"/>
        <v/>
      </c>
      <c r="H4984" s="11" t="str">
        <f t="shared" si="481"/>
        <v/>
      </c>
      <c r="I4984" s="1" t="str">
        <f>IF('DATA IMPORT'!G4984="","",'DATA IMPORT'!G4984)</f>
        <v/>
      </c>
      <c r="J4984" s="11" t="str">
        <f t="shared" si="482"/>
        <v/>
      </c>
      <c r="K4984" s="11" t="str">
        <f t="shared" si="483"/>
        <v/>
      </c>
      <c r="L4984" s="4" t="str">
        <f>IF('DATA IMPORT'!M4984="","",'DATA IMPORT'!M4984)</f>
        <v/>
      </c>
      <c r="M4984" t="str">
        <f>IF('DATA IMPORT'!C4984="","",'DATA IMPORT'!C4984)</f>
        <v/>
      </c>
    </row>
    <row r="4985" spans="2:13" x14ac:dyDescent="0.2">
      <c r="B4985" t="str">
        <f t="shared" si="479"/>
        <v>#</v>
      </c>
      <c r="C4985">
        <f>COUNTIF(D4985:D$10001,D4985)</f>
        <v>5017</v>
      </c>
      <c r="D4985" t="str">
        <f t="shared" si="484"/>
        <v/>
      </c>
      <c r="E4985" t="str">
        <f>IF('DATA IMPORT'!E4985="","",'DATA IMPORT'!E4985)</f>
        <v/>
      </c>
      <c r="F4985" s="1" t="str">
        <f>IF('DATA IMPORT'!I4985="","",'DATA IMPORT'!I4985)</f>
        <v/>
      </c>
      <c r="G4985" s="11" t="str">
        <f t="shared" si="480"/>
        <v/>
      </c>
      <c r="H4985" s="11" t="str">
        <f t="shared" si="481"/>
        <v/>
      </c>
      <c r="I4985" s="1" t="str">
        <f>IF('DATA IMPORT'!G4985="","",'DATA IMPORT'!G4985)</f>
        <v/>
      </c>
      <c r="J4985" s="11" t="str">
        <f t="shared" si="482"/>
        <v/>
      </c>
      <c r="K4985" s="11" t="str">
        <f t="shared" si="483"/>
        <v/>
      </c>
      <c r="L4985" s="4" t="str">
        <f>IF('DATA IMPORT'!M4985="","",'DATA IMPORT'!M4985)</f>
        <v/>
      </c>
      <c r="M4985" t="str">
        <f>IF('DATA IMPORT'!C4985="","",'DATA IMPORT'!C4985)</f>
        <v/>
      </c>
    </row>
    <row r="4986" spans="2:13" x14ac:dyDescent="0.2">
      <c r="B4986" t="str">
        <f t="shared" si="479"/>
        <v>#</v>
      </c>
      <c r="C4986">
        <f>COUNTIF(D4986:D$10001,D4986)</f>
        <v>5016</v>
      </c>
      <c r="D4986" t="str">
        <f t="shared" si="484"/>
        <v/>
      </c>
      <c r="E4986" t="str">
        <f>IF('DATA IMPORT'!E4986="","",'DATA IMPORT'!E4986)</f>
        <v/>
      </c>
      <c r="F4986" s="1" t="str">
        <f>IF('DATA IMPORT'!I4986="","",'DATA IMPORT'!I4986)</f>
        <v/>
      </c>
      <c r="G4986" s="11" t="str">
        <f t="shared" si="480"/>
        <v/>
      </c>
      <c r="H4986" s="11" t="str">
        <f t="shared" si="481"/>
        <v/>
      </c>
      <c r="I4986" s="1" t="str">
        <f>IF('DATA IMPORT'!G4986="","",'DATA IMPORT'!G4986)</f>
        <v/>
      </c>
      <c r="J4986" s="11" t="str">
        <f t="shared" si="482"/>
        <v/>
      </c>
      <c r="K4986" s="11" t="str">
        <f t="shared" si="483"/>
        <v/>
      </c>
      <c r="L4986" s="4" t="str">
        <f>IF('DATA IMPORT'!M4986="","",'DATA IMPORT'!M4986)</f>
        <v/>
      </c>
      <c r="M4986" t="str">
        <f>IF('DATA IMPORT'!C4986="","",'DATA IMPORT'!C4986)</f>
        <v/>
      </c>
    </row>
    <row r="4987" spans="2:13" x14ac:dyDescent="0.2">
      <c r="B4987" t="str">
        <f t="shared" si="479"/>
        <v>#</v>
      </c>
      <c r="C4987">
        <f>COUNTIF(D4987:D$10001,D4987)</f>
        <v>5015</v>
      </c>
      <c r="D4987" t="str">
        <f t="shared" si="484"/>
        <v/>
      </c>
      <c r="E4987" t="str">
        <f>IF('DATA IMPORT'!E4987="","",'DATA IMPORT'!E4987)</f>
        <v/>
      </c>
      <c r="F4987" s="1" t="str">
        <f>IF('DATA IMPORT'!I4987="","",'DATA IMPORT'!I4987)</f>
        <v/>
      </c>
      <c r="G4987" s="11" t="str">
        <f t="shared" si="480"/>
        <v/>
      </c>
      <c r="H4987" s="11" t="str">
        <f t="shared" si="481"/>
        <v/>
      </c>
      <c r="I4987" s="1" t="str">
        <f>IF('DATA IMPORT'!G4987="","",'DATA IMPORT'!G4987)</f>
        <v/>
      </c>
      <c r="J4987" s="11" t="str">
        <f t="shared" si="482"/>
        <v/>
      </c>
      <c r="K4987" s="11" t="str">
        <f t="shared" si="483"/>
        <v/>
      </c>
      <c r="L4987" s="4" t="str">
        <f>IF('DATA IMPORT'!M4987="","",'DATA IMPORT'!M4987)</f>
        <v/>
      </c>
      <c r="M4987" t="str">
        <f>IF('DATA IMPORT'!C4987="","",'DATA IMPORT'!C4987)</f>
        <v/>
      </c>
    </row>
    <row r="4988" spans="2:13" x14ac:dyDescent="0.2">
      <c r="B4988" t="str">
        <f t="shared" si="479"/>
        <v>#</v>
      </c>
      <c r="C4988">
        <f>COUNTIF(D4988:D$10001,D4988)</f>
        <v>5014</v>
      </c>
      <c r="D4988" t="str">
        <f t="shared" si="484"/>
        <v/>
      </c>
      <c r="E4988" t="str">
        <f>IF('DATA IMPORT'!E4988="","",'DATA IMPORT'!E4988)</f>
        <v/>
      </c>
      <c r="F4988" s="1" t="str">
        <f>IF('DATA IMPORT'!I4988="","",'DATA IMPORT'!I4988)</f>
        <v/>
      </c>
      <c r="G4988" s="11" t="str">
        <f t="shared" si="480"/>
        <v/>
      </c>
      <c r="H4988" s="11" t="str">
        <f t="shared" si="481"/>
        <v/>
      </c>
      <c r="I4988" s="1" t="str">
        <f>IF('DATA IMPORT'!G4988="","",'DATA IMPORT'!G4988)</f>
        <v/>
      </c>
      <c r="J4988" s="11" t="str">
        <f t="shared" si="482"/>
        <v/>
      </c>
      <c r="K4988" s="11" t="str">
        <f t="shared" si="483"/>
        <v/>
      </c>
      <c r="L4988" s="4" t="str">
        <f>IF('DATA IMPORT'!M4988="","",'DATA IMPORT'!M4988)</f>
        <v/>
      </c>
      <c r="M4988" t="str">
        <f>IF('DATA IMPORT'!C4988="","",'DATA IMPORT'!C4988)</f>
        <v/>
      </c>
    </row>
    <row r="4989" spans="2:13" x14ac:dyDescent="0.2">
      <c r="B4989" t="str">
        <f t="shared" si="479"/>
        <v>#</v>
      </c>
      <c r="C4989">
        <f>COUNTIF(D4989:D$10001,D4989)</f>
        <v>5013</v>
      </c>
      <c r="D4989" t="str">
        <f t="shared" si="484"/>
        <v/>
      </c>
      <c r="E4989" t="str">
        <f>IF('DATA IMPORT'!E4989="","",'DATA IMPORT'!E4989)</f>
        <v/>
      </c>
      <c r="F4989" s="1" t="str">
        <f>IF('DATA IMPORT'!I4989="","",'DATA IMPORT'!I4989)</f>
        <v/>
      </c>
      <c r="G4989" s="11" t="str">
        <f t="shared" si="480"/>
        <v/>
      </c>
      <c r="H4989" s="11" t="str">
        <f t="shared" si="481"/>
        <v/>
      </c>
      <c r="I4989" s="1" t="str">
        <f>IF('DATA IMPORT'!G4989="","",'DATA IMPORT'!G4989)</f>
        <v/>
      </c>
      <c r="J4989" s="11" t="str">
        <f t="shared" si="482"/>
        <v/>
      </c>
      <c r="K4989" s="11" t="str">
        <f t="shared" si="483"/>
        <v/>
      </c>
      <c r="L4989" s="4" t="str">
        <f>IF('DATA IMPORT'!M4989="","",'DATA IMPORT'!M4989)</f>
        <v/>
      </c>
      <c r="M4989" t="str">
        <f>IF('DATA IMPORT'!C4989="","",'DATA IMPORT'!C4989)</f>
        <v/>
      </c>
    </row>
    <row r="4990" spans="2:13" x14ac:dyDescent="0.2">
      <c r="B4990" t="str">
        <f t="shared" si="479"/>
        <v>#</v>
      </c>
      <c r="C4990">
        <f>COUNTIF(D4990:D$10001,D4990)</f>
        <v>5012</v>
      </c>
      <c r="D4990" t="str">
        <f t="shared" si="484"/>
        <v/>
      </c>
      <c r="E4990" t="str">
        <f>IF('DATA IMPORT'!E4990="","",'DATA IMPORT'!E4990)</f>
        <v/>
      </c>
      <c r="F4990" s="1" t="str">
        <f>IF('DATA IMPORT'!I4990="","",'DATA IMPORT'!I4990)</f>
        <v/>
      </c>
      <c r="G4990" s="11" t="str">
        <f t="shared" si="480"/>
        <v/>
      </c>
      <c r="H4990" s="11" t="str">
        <f t="shared" si="481"/>
        <v/>
      </c>
      <c r="I4990" s="1" t="str">
        <f>IF('DATA IMPORT'!G4990="","",'DATA IMPORT'!G4990)</f>
        <v/>
      </c>
      <c r="J4990" s="11" t="str">
        <f t="shared" si="482"/>
        <v/>
      </c>
      <c r="K4990" s="11" t="str">
        <f t="shared" si="483"/>
        <v/>
      </c>
      <c r="L4990" s="4" t="str">
        <f>IF('DATA IMPORT'!M4990="","",'DATA IMPORT'!M4990)</f>
        <v/>
      </c>
      <c r="M4990" t="str">
        <f>IF('DATA IMPORT'!C4990="","",'DATA IMPORT'!C4990)</f>
        <v/>
      </c>
    </row>
    <row r="4991" spans="2:13" x14ac:dyDescent="0.2">
      <c r="B4991" t="str">
        <f t="shared" si="479"/>
        <v>#</v>
      </c>
      <c r="C4991">
        <f>COUNTIF(D4991:D$10001,D4991)</f>
        <v>5011</v>
      </c>
      <c r="D4991" t="str">
        <f t="shared" si="484"/>
        <v/>
      </c>
      <c r="E4991" t="str">
        <f>IF('DATA IMPORT'!E4991="","",'DATA IMPORT'!E4991)</f>
        <v/>
      </c>
      <c r="F4991" s="1" t="str">
        <f>IF('DATA IMPORT'!I4991="","",'DATA IMPORT'!I4991)</f>
        <v/>
      </c>
      <c r="G4991" s="11" t="str">
        <f t="shared" si="480"/>
        <v/>
      </c>
      <c r="H4991" s="11" t="str">
        <f t="shared" si="481"/>
        <v/>
      </c>
      <c r="I4991" s="1" t="str">
        <f>IF('DATA IMPORT'!G4991="","",'DATA IMPORT'!G4991)</f>
        <v/>
      </c>
      <c r="J4991" s="11" t="str">
        <f t="shared" si="482"/>
        <v/>
      </c>
      <c r="K4991" s="11" t="str">
        <f t="shared" si="483"/>
        <v/>
      </c>
      <c r="L4991" s="4" t="str">
        <f>IF('DATA IMPORT'!M4991="","",'DATA IMPORT'!M4991)</f>
        <v/>
      </c>
      <c r="M4991" t="str">
        <f>IF('DATA IMPORT'!C4991="","",'DATA IMPORT'!C4991)</f>
        <v/>
      </c>
    </row>
    <row r="4992" spans="2:13" x14ac:dyDescent="0.2">
      <c r="B4992" t="str">
        <f t="shared" si="479"/>
        <v>#</v>
      </c>
      <c r="C4992">
        <f>COUNTIF(D4992:D$10001,D4992)</f>
        <v>5010</v>
      </c>
      <c r="D4992" t="str">
        <f t="shared" si="484"/>
        <v/>
      </c>
      <c r="E4992" t="str">
        <f>IF('DATA IMPORT'!E4992="","",'DATA IMPORT'!E4992)</f>
        <v/>
      </c>
      <c r="F4992" s="1" t="str">
        <f>IF('DATA IMPORT'!I4992="","",'DATA IMPORT'!I4992)</f>
        <v/>
      </c>
      <c r="G4992" s="11" t="str">
        <f t="shared" si="480"/>
        <v/>
      </c>
      <c r="H4992" s="11" t="str">
        <f t="shared" si="481"/>
        <v/>
      </c>
      <c r="I4992" s="1" t="str">
        <f>IF('DATA IMPORT'!G4992="","",'DATA IMPORT'!G4992)</f>
        <v/>
      </c>
      <c r="J4992" s="11" t="str">
        <f t="shared" si="482"/>
        <v/>
      </c>
      <c r="K4992" s="11" t="str">
        <f t="shared" si="483"/>
        <v/>
      </c>
      <c r="L4992" s="4" t="str">
        <f>IF('DATA IMPORT'!M4992="","",'DATA IMPORT'!M4992)</f>
        <v/>
      </c>
      <c r="M4992" t="str">
        <f>IF('DATA IMPORT'!C4992="","",'DATA IMPORT'!C4992)</f>
        <v/>
      </c>
    </row>
    <row r="4993" spans="2:13" x14ac:dyDescent="0.2">
      <c r="B4993" t="str">
        <f t="shared" si="479"/>
        <v>#</v>
      </c>
      <c r="C4993">
        <f>COUNTIF(D4993:D$10001,D4993)</f>
        <v>5009</v>
      </c>
      <c r="D4993" t="str">
        <f t="shared" si="484"/>
        <v/>
      </c>
      <c r="E4993" t="str">
        <f>IF('DATA IMPORT'!E4993="","",'DATA IMPORT'!E4993)</f>
        <v/>
      </c>
      <c r="F4993" s="1" t="str">
        <f>IF('DATA IMPORT'!I4993="","",'DATA IMPORT'!I4993)</f>
        <v/>
      </c>
      <c r="G4993" s="11" t="str">
        <f t="shared" si="480"/>
        <v/>
      </c>
      <c r="H4993" s="11" t="str">
        <f t="shared" si="481"/>
        <v/>
      </c>
      <c r="I4993" s="1" t="str">
        <f>IF('DATA IMPORT'!G4993="","",'DATA IMPORT'!G4993)</f>
        <v/>
      </c>
      <c r="J4993" s="11" t="str">
        <f t="shared" si="482"/>
        <v/>
      </c>
      <c r="K4993" s="11" t="str">
        <f t="shared" si="483"/>
        <v/>
      </c>
      <c r="L4993" s="4" t="str">
        <f>IF('DATA IMPORT'!M4993="","",'DATA IMPORT'!M4993)</f>
        <v/>
      </c>
      <c r="M4993" t="str">
        <f>IF('DATA IMPORT'!C4993="","",'DATA IMPORT'!C4993)</f>
        <v/>
      </c>
    </row>
    <row r="4994" spans="2:13" x14ac:dyDescent="0.2">
      <c r="B4994" t="str">
        <f t="shared" si="479"/>
        <v>#</v>
      </c>
      <c r="C4994">
        <f>COUNTIF(D4994:D$10001,D4994)</f>
        <v>5008</v>
      </c>
      <c r="D4994" t="str">
        <f t="shared" si="484"/>
        <v/>
      </c>
      <c r="E4994" t="str">
        <f>IF('DATA IMPORT'!E4994="","",'DATA IMPORT'!E4994)</f>
        <v/>
      </c>
      <c r="F4994" s="1" t="str">
        <f>IF('DATA IMPORT'!I4994="","",'DATA IMPORT'!I4994)</f>
        <v/>
      </c>
      <c r="G4994" s="11" t="str">
        <f t="shared" si="480"/>
        <v/>
      </c>
      <c r="H4994" s="11" t="str">
        <f t="shared" si="481"/>
        <v/>
      </c>
      <c r="I4994" s="1" t="str">
        <f>IF('DATA IMPORT'!G4994="","",'DATA IMPORT'!G4994)</f>
        <v/>
      </c>
      <c r="J4994" s="11" t="str">
        <f t="shared" si="482"/>
        <v/>
      </c>
      <c r="K4994" s="11" t="str">
        <f t="shared" si="483"/>
        <v/>
      </c>
      <c r="L4994" s="4" t="str">
        <f>IF('DATA IMPORT'!M4994="","",'DATA IMPORT'!M4994)</f>
        <v/>
      </c>
      <c r="M4994" t="str">
        <f>IF('DATA IMPORT'!C4994="","",'DATA IMPORT'!C4994)</f>
        <v/>
      </c>
    </row>
    <row r="4995" spans="2:13" x14ac:dyDescent="0.2">
      <c r="B4995" t="str">
        <f t="shared" ref="B4995:B5058" si="485">IF(C4995=1,D4995,"#")</f>
        <v>#</v>
      </c>
      <c r="C4995">
        <f>COUNTIF(D4995:D$10001,D4995)</f>
        <v>5007</v>
      </c>
      <c r="D4995" t="str">
        <f t="shared" si="484"/>
        <v/>
      </c>
      <c r="E4995" t="str">
        <f>IF('DATA IMPORT'!E4995="","",'DATA IMPORT'!E4995)</f>
        <v/>
      </c>
      <c r="F4995" s="1" t="str">
        <f>IF('DATA IMPORT'!I4995="","",'DATA IMPORT'!I4995)</f>
        <v/>
      </c>
      <c r="G4995" s="11" t="str">
        <f t="shared" ref="G4995:G5058" si="486">IF(F4995="","",MONTH(F4995))</f>
        <v/>
      </c>
      <c r="H4995" s="11" t="str">
        <f t="shared" ref="H4995:H5058" si="487">IF(F4995="","",YEAR(F4995))</f>
        <v/>
      </c>
      <c r="I4995" s="1" t="str">
        <f>IF('DATA IMPORT'!G4995="","",'DATA IMPORT'!G4995)</f>
        <v/>
      </c>
      <c r="J4995" s="11" t="str">
        <f t="shared" ref="J4995:J5058" si="488">IF(I4995="","",MONTH(I4995))</f>
        <v/>
      </c>
      <c r="K4995" s="11" t="str">
        <f t="shared" ref="K4995:K5058" si="489">IF(I4995="","",YEAR(I4995))</f>
        <v/>
      </c>
      <c r="L4995" s="4" t="str">
        <f>IF('DATA IMPORT'!M4995="","",'DATA IMPORT'!M4995)</f>
        <v/>
      </c>
      <c r="M4995" t="str">
        <f>IF('DATA IMPORT'!C4995="","",'DATA IMPORT'!C4995)</f>
        <v/>
      </c>
    </row>
    <row r="4996" spans="2:13" x14ac:dyDescent="0.2">
      <c r="B4996" t="str">
        <f t="shared" si="485"/>
        <v>#</v>
      </c>
      <c r="C4996">
        <f>COUNTIF(D4996:D$10001,D4996)</f>
        <v>5006</v>
      </c>
      <c r="D4996" t="str">
        <f t="shared" si="484"/>
        <v/>
      </c>
      <c r="E4996" t="str">
        <f>IF('DATA IMPORT'!E4996="","",'DATA IMPORT'!E4996)</f>
        <v/>
      </c>
      <c r="F4996" s="1" t="str">
        <f>IF('DATA IMPORT'!I4996="","",'DATA IMPORT'!I4996)</f>
        <v/>
      </c>
      <c r="G4996" s="11" t="str">
        <f t="shared" si="486"/>
        <v/>
      </c>
      <c r="H4996" s="11" t="str">
        <f t="shared" si="487"/>
        <v/>
      </c>
      <c r="I4996" s="1" t="str">
        <f>IF('DATA IMPORT'!G4996="","",'DATA IMPORT'!G4996)</f>
        <v/>
      </c>
      <c r="J4996" s="11" t="str">
        <f t="shared" si="488"/>
        <v/>
      </c>
      <c r="K4996" s="11" t="str">
        <f t="shared" si="489"/>
        <v/>
      </c>
      <c r="L4996" s="4" t="str">
        <f>IF('DATA IMPORT'!M4996="","",'DATA IMPORT'!M4996)</f>
        <v/>
      </c>
      <c r="M4996" t="str">
        <f>IF('DATA IMPORT'!C4996="","",'DATA IMPORT'!C4996)</f>
        <v/>
      </c>
    </row>
    <row r="4997" spans="2:13" x14ac:dyDescent="0.2">
      <c r="B4997" t="str">
        <f t="shared" si="485"/>
        <v>#</v>
      </c>
      <c r="C4997">
        <f>COUNTIF(D4997:D$10001,D4997)</f>
        <v>5005</v>
      </c>
      <c r="D4997" t="str">
        <f t="shared" si="484"/>
        <v/>
      </c>
      <c r="E4997" t="str">
        <f>IF('DATA IMPORT'!E4997="","",'DATA IMPORT'!E4997)</f>
        <v/>
      </c>
      <c r="F4997" s="1" t="str">
        <f>IF('DATA IMPORT'!I4997="","",'DATA IMPORT'!I4997)</f>
        <v/>
      </c>
      <c r="G4997" s="11" t="str">
        <f t="shared" si="486"/>
        <v/>
      </c>
      <c r="H4997" s="11" t="str">
        <f t="shared" si="487"/>
        <v/>
      </c>
      <c r="I4997" s="1" t="str">
        <f>IF('DATA IMPORT'!G4997="","",'DATA IMPORT'!G4997)</f>
        <v/>
      </c>
      <c r="J4997" s="11" t="str">
        <f t="shared" si="488"/>
        <v/>
      </c>
      <c r="K4997" s="11" t="str">
        <f t="shared" si="489"/>
        <v/>
      </c>
      <c r="L4997" s="4" t="str">
        <f>IF('DATA IMPORT'!M4997="","",'DATA IMPORT'!M4997)</f>
        <v/>
      </c>
      <c r="M4997" t="str">
        <f>IF('DATA IMPORT'!C4997="","",'DATA IMPORT'!C4997)</f>
        <v/>
      </c>
    </row>
    <row r="4998" spans="2:13" x14ac:dyDescent="0.2">
      <c r="B4998" t="str">
        <f t="shared" si="485"/>
        <v>#</v>
      </c>
      <c r="C4998">
        <f>COUNTIF(D4998:D$10001,D4998)</f>
        <v>5004</v>
      </c>
      <c r="D4998" t="str">
        <f t="shared" si="484"/>
        <v/>
      </c>
      <c r="E4998" t="str">
        <f>IF('DATA IMPORT'!E4998="","",'DATA IMPORT'!E4998)</f>
        <v/>
      </c>
      <c r="F4998" s="1" t="str">
        <f>IF('DATA IMPORT'!I4998="","",'DATA IMPORT'!I4998)</f>
        <v/>
      </c>
      <c r="G4998" s="11" t="str">
        <f t="shared" si="486"/>
        <v/>
      </c>
      <c r="H4998" s="11" t="str">
        <f t="shared" si="487"/>
        <v/>
      </c>
      <c r="I4998" s="1" t="str">
        <f>IF('DATA IMPORT'!G4998="","",'DATA IMPORT'!G4998)</f>
        <v/>
      </c>
      <c r="J4998" s="11" t="str">
        <f t="shared" si="488"/>
        <v/>
      </c>
      <c r="K4998" s="11" t="str">
        <f t="shared" si="489"/>
        <v/>
      </c>
      <c r="L4998" s="4" t="str">
        <f>IF('DATA IMPORT'!M4998="","",'DATA IMPORT'!M4998)</f>
        <v/>
      </c>
      <c r="M4998" t="str">
        <f>IF('DATA IMPORT'!C4998="","",'DATA IMPORT'!C4998)</f>
        <v/>
      </c>
    </row>
    <row r="4999" spans="2:13" x14ac:dyDescent="0.2">
      <c r="B4999" t="str">
        <f t="shared" si="485"/>
        <v>#</v>
      </c>
      <c r="C4999">
        <f>COUNTIF(D4999:D$10001,D4999)</f>
        <v>5003</v>
      </c>
      <c r="D4999" t="str">
        <f t="shared" si="484"/>
        <v/>
      </c>
      <c r="E4999" t="str">
        <f>IF('DATA IMPORT'!E4999="","",'DATA IMPORT'!E4999)</f>
        <v/>
      </c>
      <c r="F4999" s="1" t="str">
        <f>IF('DATA IMPORT'!I4999="","",'DATA IMPORT'!I4999)</f>
        <v/>
      </c>
      <c r="G4999" s="11" t="str">
        <f t="shared" si="486"/>
        <v/>
      </c>
      <c r="H4999" s="11" t="str">
        <f t="shared" si="487"/>
        <v/>
      </c>
      <c r="I4999" s="1" t="str">
        <f>IF('DATA IMPORT'!G4999="","",'DATA IMPORT'!G4999)</f>
        <v/>
      </c>
      <c r="J4999" s="11" t="str">
        <f t="shared" si="488"/>
        <v/>
      </c>
      <c r="K4999" s="11" t="str">
        <f t="shared" si="489"/>
        <v/>
      </c>
      <c r="L4999" s="4" t="str">
        <f>IF('DATA IMPORT'!M4999="","",'DATA IMPORT'!M4999)</f>
        <v/>
      </c>
      <c r="M4999" t="str">
        <f>IF('DATA IMPORT'!C4999="","",'DATA IMPORT'!C4999)</f>
        <v/>
      </c>
    </row>
    <row r="5000" spans="2:13" x14ac:dyDescent="0.2">
      <c r="B5000" t="str">
        <f t="shared" si="485"/>
        <v>#</v>
      </c>
      <c r="C5000">
        <f>COUNTIF(D5000:D$10001,D5000)</f>
        <v>5002</v>
      </c>
      <c r="D5000" t="str">
        <f t="shared" si="484"/>
        <v/>
      </c>
      <c r="E5000" t="str">
        <f>IF('DATA IMPORT'!E5000="","",'DATA IMPORT'!E5000)</f>
        <v/>
      </c>
      <c r="F5000" s="1" t="str">
        <f>IF('DATA IMPORT'!I5000="","",'DATA IMPORT'!I5000)</f>
        <v/>
      </c>
      <c r="G5000" s="11" t="str">
        <f t="shared" si="486"/>
        <v/>
      </c>
      <c r="H5000" s="11" t="str">
        <f t="shared" si="487"/>
        <v/>
      </c>
      <c r="I5000" s="1" t="str">
        <f>IF('DATA IMPORT'!G5000="","",'DATA IMPORT'!G5000)</f>
        <v/>
      </c>
      <c r="J5000" s="11" t="str">
        <f t="shared" si="488"/>
        <v/>
      </c>
      <c r="K5000" s="11" t="str">
        <f t="shared" si="489"/>
        <v/>
      </c>
      <c r="L5000" s="4" t="str">
        <f>IF('DATA IMPORT'!M5000="","",'DATA IMPORT'!M5000)</f>
        <v/>
      </c>
      <c r="M5000" t="str">
        <f>IF('DATA IMPORT'!C5000="","",'DATA IMPORT'!C5000)</f>
        <v/>
      </c>
    </row>
    <row r="5001" spans="2:13" x14ac:dyDescent="0.2">
      <c r="B5001" t="str">
        <f t="shared" si="485"/>
        <v>#</v>
      </c>
      <c r="C5001">
        <f>COUNTIF(D5001:D$10001,D5001)</f>
        <v>5001</v>
      </c>
      <c r="D5001" t="str">
        <f t="shared" si="484"/>
        <v/>
      </c>
      <c r="E5001" t="str">
        <f>IF('DATA IMPORT'!E5001="","",'DATA IMPORT'!E5001)</f>
        <v/>
      </c>
      <c r="F5001" s="1" t="str">
        <f>IF('DATA IMPORT'!I5001="","",'DATA IMPORT'!I5001)</f>
        <v/>
      </c>
      <c r="G5001" s="11" t="str">
        <f t="shared" si="486"/>
        <v/>
      </c>
      <c r="H5001" s="11" t="str">
        <f t="shared" si="487"/>
        <v/>
      </c>
      <c r="I5001" s="1" t="str">
        <f>IF('DATA IMPORT'!G5001="","",'DATA IMPORT'!G5001)</f>
        <v/>
      </c>
      <c r="J5001" s="11" t="str">
        <f t="shared" si="488"/>
        <v/>
      </c>
      <c r="K5001" s="11" t="str">
        <f t="shared" si="489"/>
        <v/>
      </c>
      <c r="L5001" s="4" t="str">
        <f>IF('DATA IMPORT'!M5001="","",'DATA IMPORT'!M5001)</f>
        <v/>
      </c>
      <c r="M5001" t="str">
        <f>IF('DATA IMPORT'!C5001="","",'DATA IMPORT'!C5001)</f>
        <v/>
      </c>
    </row>
    <row r="5002" spans="2:13" x14ac:dyDescent="0.2">
      <c r="B5002" t="str">
        <f t="shared" si="485"/>
        <v>#</v>
      </c>
      <c r="C5002">
        <f>COUNTIF(D5002:D$10001,D5002)</f>
        <v>5000</v>
      </c>
      <c r="D5002" t="str">
        <f t="shared" si="484"/>
        <v/>
      </c>
      <c r="E5002" t="str">
        <f>IF('DATA IMPORT'!E5002="","",'DATA IMPORT'!E5002)</f>
        <v/>
      </c>
      <c r="F5002" s="1" t="str">
        <f>IF('DATA IMPORT'!I5002="","",'DATA IMPORT'!I5002)</f>
        <v/>
      </c>
      <c r="G5002" s="11" t="str">
        <f t="shared" si="486"/>
        <v/>
      </c>
      <c r="H5002" s="11" t="str">
        <f t="shared" si="487"/>
        <v/>
      </c>
      <c r="I5002" s="1" t="str">
        <f>IF('DATA IMPORT'!G5002="","",'DATA IMPORT'!G5002)</f>
        <v/>
      </c>
      <c r="J5002" s="11" t="str">
        <f t="shared" si="488"/>
        <v/>
      </c>
      <c r="K5002" s="11" t="str">
        <f t="shared" si="489"/>
        <v/>
      </c>
      <c r="L5002" s="4" t="str">
        <f>IF('DATA IMPORT'!M5002="","",'DATA IMPORT'!M5002)</f>
        <v/>
      </c>
      <c r="M5002" t="str">
        <f>IF('DATA IMPORT'!C5002="","",'DATA IMPORT'!C5002)</f>
        <v/>
      </c>
    </row>
    <row r="5003" spans="2:13" x14ac:dyDescent="0.2">
      <c r="B5003" t="str">
        <f t="shared" si="485"/>
        <v>#</v>
      </c>
      <c r="C5003">
        <f>COUNTIF(D5003:D$10001,D5003)</f>
        <v>4999</v>
      </c>
      <c r="D5003" t="str">
        <f t="shared" si="484"/>
        <v/>
      </c>
      <c r="E5003" t="str">
        <f>IF('DATA IMPORT'!E5003="","",'DATA IMPORT'!E5003)</f>
        <v/>
      </c>
      <c r="F5003" s="1" t="str">
        <f>IF('DATA IMPORT'!I5003="","",'DATA IMPORT'!I5003)</f>
        <v/>
      </c>
      <c r="G5003" s="11" t="str">
        <f t="shared" si="486"/>
        <v/>
      </c>
      <c r="H5003" s="11" t="str">
        <f t="shared" si="487"/>
        <v/>
      </c>
      <c r="I5003" s="1" t="str">
        <f>IF('DATA IMPORT'!G5003="","",'DATA IMPORT'!G5003)</f>
        <v/>
      </c>
      <c r="J5003" s="11" t="str">
        <f t="shared" si="488"/>
        <v/>
      </c>
      <c r="K5003" s="11" t="str">
        <f t="shared" si="489"/>
        <v/>
      </c>
      <c r="L5003" s="4" t="str">
        <f>IF('DATA IMPORT'!M5003="","",'DATA IMPORT'!M5003)</f>
        <v/>
      </c>
      <c r="M5003" t="str">
        <f>IF('DATA IMPORT'!C5003="","",'DATA IMPORT'!C5003)</f>
        <v/>
      </c>
    </row>
    <row r="5004" spans="2:13" x14ac:dyDescent="0.2">
      <c r="B5004" t="str">
        <f t="shared" si="485"/>
        <v>#</v>
      </c>
      <c r="C5004">
        <f>COUNTIF(D5004:D$10001,D5004)</f>
        <v>4998</v>
      </c>
      <c r="D5004" t="str">
        <f t="shared" si="484"/>
        <v/>
      </c>
      <c r="E5004" t="str">
        <f>IF('DATA IMPORT'!E5004="","",'DATA IMPORT'!E5004)</f>
        <v/>
      </c>
      <c r="F5004" s="1" t="str">
        <f>IF('DATA IMPORT'!I5004="","",'DATA IMPORT'!I5004)</f>
        <v/>
      </c>
      <c r="G5004" s="11" t="str">
        <f t="shared" si="486"/>
        <v/>
      </c>
      <c r="H5004" s="11" t="str">
        <f t="shared" si="487"/>
        <v/>
      </c>
      <c r="I5004" s="1" t="str">
        <f>IF('DATA IMPORT'!G5004="","",'DATA IMPORT'!G5004)</f>
        <v/>
      </c>
      <c r="J5004" s="11" t="str">
        <f t="shared" si="488"/>
        <v/>
      </c>
      <c r="K5004" s="11" t="str">
        <f t="shared" si="489"/>
        <v/>
      </c>
      <c r="L5004" s="4" t="str">
        <f>IF('DATA IMPORT'!M5004="","",'DATA IMPORT'!M5004)</f>
        <v/>
      </c>
      <c r="M5004" t="str">
        <f>IF('DATA IMPORT'!C5004="","",'DATA IMPORT'!C5004)</f>
        <v/>
      </c>
    </row>
    <row r="5005" spans="2:13" x14ac:dyDescent="0.2">
      <c r="B5005" t="str">
        <f t="shared" si="485"/>
        <v>#</v>
      </c>
      <c r="C5005">
        <f>COUNTIF(D5005:D$10001,D5005)</f>
        <v>4997</v>
      </c>
      <c r="D5005" t="str">
        <f t="shared" si="484"/>
        <v/>
      </c>
      <c r="E5005" t="str">
        <f>IF('DATA IMPORT'!E5005="","",'DATA IMPORT'!E5005)</f>
        <v/>
      </c>
      <c r="F5005" s="1" t="str">
        <f>IF('DATA IMPORT'!I5005="","",'DATA IMPORT'!I5005)</f>
        <v/>
      </c>
      <c r="G5005" s="11" t="str">
        <f t="shared" si="486"/>
        <v/>
      </c>
      <c r="H5005" s="11" t="str">
        <f t="shared" si="487"/>
        <v/>
      </c>
      <c r="I5005" s="1" t="str">
        <f>IF('DATA IMPORT'!G5005="","",'DATA IMPORT'!G5005)</f>
        <v/>
      </c>
      <c r="J5005" s="11" t="str">
        <f t="shared" si="488"/>
        <v/>
      </c>
      <c r="K5005" s="11" t="str">
        <f t="shared" si="489"/>
        <v/>
      </c>
      <c r="L5005" s="4" t="str">
        <f>IF('DATA IMPORT'!M5005="","",'DATA IMPORT'!M5005)</f>
        <v/>
      </c>
      <c r="M5005" t="str">
        <f>IF('DATA IMPORT'!C5005="","",'DATA IMPORT'!C5005)</f>
        <v/>
      </c>
    </row>
    <row r="5006" spans="2:13" x14ac:dyDescent="0.2">
      <c r="B5006" t="str">
        <f t="shared" si="485"/>
        <v>#</v>
      </c>
      <c r="C5006">
        <f>COUNTIF(D5006:D$10001,D5006)</f>
        <v>4996</v>
      </c>
      <c r="D5006" t="str">
        <f t="shared" si="484"/>
        <v/>
      </c>
      <c r="E5006" t="str">
        <f>IF('DATA IMPORT'!E5006="","",'DATA IMPORT'!E5006)</f>
        <v/>
      </c>
      <c r="F5006" s="1" t="str">
        <f>IF('DATA IMPORT'!I5006="","",'DATA IMPORT'!I5006)</f>
        <v/>
      </c>
      <c r="G5006" s="11" t="str">
        <f t="shared" si="486"/>
        <v/>
      </c>
      <c r="H5006" s="11" t="str">
        <f t="shared" si="487"/>
        <v/>
      </c>
      <c r="I5006" s="1" t="str">
        <f>IF('DATA IMPORT'!G5006="","",'DATA IMPORT'!G5006)</f>
        <v/>
      </c>
      <c r="J5006" s="11" t="str">
        <f t="shared" si="488"/>
        <v/>
      </c>
      <c r="K5006" s="11" t="str">
        <f t="shared" si="489"/>
        <v/>
      </c>
      <c r="L5006" s="4" t="str">
        <f>IF('DATA IMPORT'!M5006="","",'DATA IMPORT'!M5006)</f>
        <v/>
      </c>
      <c r="M5006" t="str">
        <f>IF('DATA IMPORT'!C5006="","",'DATA IMPORT'!C5006)</f>
        <v/>
      </c>
    </row>
    <row r="5007" spans="2:13" x14ac:dyDescent="0.2">
      <c r="B5007" t="str">
        <f t="shared" si="485"/>
        <v>#</v>
      </c>
      <c r="C5007">
        <f>COUNTIF(D5007:D$10001,D5007)</f>
        <v>4995</v>
      </c>
      <c r="D5007" t="str">
        <f t="shared" si="484"/>
        <v/>
      </c>
      <c r="E5007" t="str">
        <f>IF('DATA IMPORT'!E5007="","",'DATA IMPORT'!E5007)</f>
        <v/>
      </c>
      <c r="F5007" s="1" t="str">
        <f>IF('DATA IMPORT'!I5007="","",'DATA IMPORT'!I5007)</f>
        <v/>
      </c>
      <c r="G5007" s="11" t="str">
        <f t="shared" si="486"/>
        <v/>
      </c>
      <c r="H5007" s="11" t="str">
        <f t="shared" si="487"/>
        <v/>
      </c>
      <c r="I5007" s="1" t="str">
        <f>IF('DATA IMPORT'!G5007="","",'DATA IMPORT'!G5007)</f>
        <v/>
      </c>
      <c r="J5007" s="11" t="str">
        <f t="shared" si="488"/>
        <v/>
      </c>
      <c r="K5007" s="11" t="str">
        <f t="shared" si="489"/>
        <v/>
      </c>
      <c r="L5007" s="4" t="str">
        <f>IF('DATA IMPORT'!M5007="","",'DATA IMPORT'!M5007)</f>
        <v/>
      </c>
      <c r="M5007" t="str">
        <f>IF('DATA IMPORT'!C5007="","",'DATA IMPORT'!C5007)</f>
        <v/>
      </c>
    </row>
    <row r="5008" spans="2:13" x14ac:dyDescent="0.2">
      <c r="B5008" t="str">
        <f t="shared" si="485"/>
        <v>#</v>
      </c>
      <c r="C5008">
        <f>COUNTIF(D5008:D$10001,D5008)</f>
        <v>4994</v>
      </c>
      <c r="D5008" t="str">
        <f t="shared" si="484"/>
        <v/>
      </c>
      <c r="E5008" t="str">
        <f>IF('DATA IMPORT'!E5008="","",'DATA IMPORT'!E5008)</f>
        <v/>
      </c>
      <c r="F5008" s="1" t="str">
        <f>IF('DATA IMPORT'!I5008="","",'DATA IMPORT'!I5008)</f>
        <v/>
      </c>
      <c r="G5008" s="11" t="str">
        <f t="shared" si="486"/>
        <v/>
      </c>
      <c r="H5008" s="11" t="str">
        <f t="shared" si="487"/>
        <v/>
      </c>
      <c r="I5008" s="1" t="str">
        <f>IF('DATA IMPORT'!G5008="","",'DATA IMPORT'!G5008)</f>
        <v/>
      </c>
      <c r="J5008" s="11" t="str">
        <f t="shared" si="488"/>
        <v/>
      </c>
      <c r="K5008" s="11" t="str">
        <f t="shared" si="489"/>
        <v/>
      </c>
      <c r="L5008" s="4" t="str">
        <f>IF('DATA IMPORT'!M5008="","",'DATA IMPORT'!M5008)</f>
        <v/>
      </c>
      <c r="M5008" t="str">
        <f>IF('DATA IMPORT'!C5008="","",'DATA IMPORT'!C5008)</f>
        <v/>
      </c>
    </row>
    <row r="5009" spans="2:13" x14ac:dyDescent="0.2">
      <c r="B5009" t="str">
        <f t="shared" si="485"/>
        <v>#</v>
      </c>
      <c r="C5009">
        <f>COUNTIF(D5009:D$10001,D5009)</f>
        <v>4993</v>
      </c>
      <c r="D5009" t="str">
        <f t="shared" si="484"/>
        <v/>
      </c>
      <c r="E5009" t="str">
        <f>IF('DATA IMPORT'!E5009="","",'DATA IMPORT'!E5009)</f>
        <v/>
      </c>
      <c r="F5009" s="1" t="str">
        <f>IF('DATA IMPORT'!I5009="","",'DATA IMPORT'!I5009)</f>
        <v/>
      </c>
      <c r="G5009" s="11" t="str">
        <f t="shared" si="486"/>
        <v/>
      </c>
      <c r="H5009" s="11" t="str">
        <f t="shared" si="487"/>
        <v/>
      </c>
      <c r="I5009" s="1" t="str">
        <f>IF('DATA IMPORT'!G5009="","",'DATA IMPORT'!G5009)</f>
        <v/>
      </c>
      <c r="J5009" s="11" t="str">
        <f t="shared" si="488"/>
        <v/>
      </c>
      <c r="K5009" s="11" t="str">
        <f t="shared" si="489"/>
        <v/>
      </c>
      <c r="L5009" s="4" t="str">
        <f>IF('DATA IMPORT'!M5009="","",'DATA IMPORT'!M5009)</f>
        <v/>
      </c>
      <c r="M5009" t="str">
        <f>IF('DATA IMPORT'!C5009="","",'DATA IMPORT'!C5009)</f>
        <v/>
      </c>
    </row>
    <row r="5010" spans="2:13" x14ac:dyDescent="0.2">
      <c r="B5010" t="str">
        <f t="shared" si="485"/>
        <v>#</v>
      </c>
      <c r="C5010">
        <f>COUNTIF(D5010:D$10001,D5010)</f>
        <v>4992</v>
      </c>
      <c r="D5010" t="str">
        <f t="shared" si="484"/>
        <v/>
      </c>
      <c r="E5010" t="str">
        <f>IF('DATA IMPORT'!E5010="","",'DATA IMPORT'!E5010)</f>
        <v/>
      </c>
      <c r="F5010" s="1" t="str">
        <f>IF('DATA IMPORT'!I5010="","",'DATA IMPORT'!I5010)</f>
        <v/>
      </c>
      <c r="G5010" s="11" t="str">
        <f t="shared" si="486"/>
        <v/>
      </c>
      <c r="H5010" s="11" t="str">
        <f t="shared" si="487"/>
        <v/>
      </c>
      <c r="I5010" s="1" t="str">
        <f>IF('DATA IMPORT'!G5010="","",'DATA IMPORT'!G5010)</f>
        <v/>
      </c>
      <c r="J5010" s="11" t="str">
        <f t="shared" si="488"/>
        <v/>
      </c>
      <c r="K5010" s="11" t="str">
        <f t="shared" si="489"/>
        <v/>
      </c>
      <c r="L5010" s="4" t="str">
        <f>IF('DATA IMPORT'!M5010="","",'DATA IMPORT'!M5010)</f>
        <v/>
      </c>
      <c r="M5010" t="str">
        <f>IF('DATA IMPORT'!C5010="","",'DATA IMPORT'!C5010)</f>
        <v/>
      </c>
    </row>
    <row r="5011" spans="2:13" x14ac:dyDescent="0.2">
      <c r="B5011" t="str">
        <f t="shared" si="485"/>
        <v>#</v>
      </c>
      <c r="C5011">
        <f>COUNTIF(D5011:D$10001,D5011)</f>
        <v>4991</v>
      </c>
      <c r="D5011" t="str">
        <f t="shared" si="484"/>
        <v/>
      </c>
      <c r="E5011" t="str">
        <f>IF('DATA IMPORT'!E5011="","",'DATA IMPORT'!E5011)</f>
        <v/>
      </c>
      <c r="F5011" s="1" t="str">
        <f>IF('DATA IMPORT'!I5011="","",'DATA IMPORT'!I5011)</f>
        <v/>
      </c>
      <c r="G5011" s="11" t="str">
        <f t="shared" si="486"/>
        <v/>
      </c>
      <c r="H5011" s="11" t="str">
        <f t="shared" si="487"/>
        <v/>
      </c>
      <c r="I5011" s="1" t="str">
        <f>IF('DATA IMPORT'!G5011="","",'DATA IMPORT'!G5011)</f>
        <v/>
      </c>
      <c r="J5011" s="11" t="str">
        <f t="shared" si="488"/>
        <v/>
      </c>
      <c r="K5011" s="11" t="str">
        <f t="shared" si="489"/>
        <v/>
      </c>
      <c r="L5011" s="4" t="str">
        <f>IF('DATA IMPORT'!M5011="","",'DATA IMPORT'!M5011)</f>
        <v/>
      </c>
      <c r="M5011" t="str">
        <f>IF('DATA IMPORT'!C5011="","",'DATA IMPORT'!C5011)</f>
        <v/>
      </c>
    </row>
    <row r="5012" spans="2:13" x14ac:dyDescent="0.2">
      <c r="B5012" t="str">
        <f t="shared" si="485"/>
        <v>#</v>
      </c>
      <c r="C5012">
        <f>COUNTIF(D5012:D$10001,D5012)</f>
        <v>4990</v>
      </c>
      <c r="D5012" t="str">
        <f t="shared" si="484"/>
        <v/>
      </c>
      <c r="E5012" t="str">
        <f>IF('DATA IMPORT'!E5012="","",'DATA IMPORT'!E5012)</f>
        <v/>
      </c>
      <c r="F5012" s="1" t="str">
        <f>IF('DATA IMPORT'!I5012="","",'DATA IMPORT'!I5012)</f>
        <v/>
      </c>
      <c r="G5012" s="11" t="str">
        <f t="shared" si="486"/>
        <v/>
      </c>
      <c r="H5012" s="11" t="str">
        <f t="shared" si="487"/>
        <v/>
      </c>
      <c r="I5012" s="1" t="str">
        <f>IF('DATA IMPORT'!G5012="","",'DATA IMPORT'!G5012)</f>
        <v/>
      </c>
      <c r="J5012" s="11" t="str">
        <f t="shared" si="488"/>
        <v/>
      </c>
      <c r="K5012" s="11" t="str">
        <f t="shared" si="489"/>
        <v/>
      </c>
      <c r="L5012" s="4" t="str">
        <f>IF('DATA IMPORT'!M5012="","",'DATA IMPORT'!M5012)</f>
        <v/>
      </c>
      <c r="M5012" t="str">
        <f>IF('DATA IMPORT'!C5012="","",'DATA IMPORT'!C5012)</f>
        <v/>
      </c>
    </row>
    <row r="5013" spans="2:13" x14ac:dyDescent="0.2">
      <c r="B5013" t="str">
        <f t="shared" si="485"/>
        <v>#</v>
      </c>
      <c r="C5013">
        <f>COUNTIF(D5013:D$10001,D5013)</f>
        <v>4989</v>
      </c>
      <c r="D5013" t="str">
        <f t="shared" si="484"/>
        <v/>
      </c>
      <c r="E5013" t="str">
        <f>IF('DATA IMPORT'!E5013="","",'DATA IMPORT'!E5013)</f>
        <v/>
      </c>
      <c r="F5013" s="1" t="str">
        <f>IF('DATA IMPORT'!I5013="","",'DATA IMPORT'!I5013)</f>
        <v/>
      </c>
      <c r="G5013" s="11" t="str">
        <f t="shared" si="486"/>
        <v/>
      </c>
      <c r="H5013" s="11" t="str">
        <f t="shared" si="487"/>
        <v/>
      </c>
      <c r="I5013" s="1" t="str">
        <f>IF('DATA IMPORT'!G5013="","",'DATA IMPORT'!G5013)</f>
        <v/>
      </c>
      <c r="J5013" s="11" t="str">
        <f t="shared" si="488"/>
        <v/>
      </c>
      <c r="K5013" s="11" t="str">
        <f t="shared" si="489"/>
        <v/>
      </c>
      <c r="L5013" s="4" t="str">
        <f>IF('DATA IMPORT'!M5013="","",'DATA IMPORT'!M5013)</f>
        <v/>
      </c>
      <c r="M5013" t="str">
        <f>IF('DATA IMPORT'!C5013="","",'DATA IMPORT'!C5013)</f>
        <v/>
      </c>
    </row>
    <row r="5014" spans="2:13" x14ac:dyDescent="0.2">
      <c r="B5014" t="str">
        <f t="shared" si="485"/>
        <v>#</v>
      </c>
      <c r="C5014">
        <f>COUNTIF(D5014:D$10001,D5014)</f>
        <v>4988</v>
      </c>
      <c r="D5014" t="str">
        <f t="shared" si="484"/>
        <v/>
      </c>
      <c r="E5014" t="str">
        <f>IF('DATA IMPORT'!E5014="","",'DATA IMPORT'!E5014)</f>
        <v/>
      </c>
      <c r="F5014" s="1" t="str">
        <f>IF('DATA IMPORT'!I5014="","",'DATA IMPORT'!I5014)</f>
        <v/>
      </c>
      <c r="G5014" s="11" t="str">
        <f t="shared" si="486"/>
        <v/>
      </c>
      <c r="H5014" s="11" t="str">
        <f t="shared" si="487"/>
        <v/>
      </c>
      <c r="I5014" s="1" t="str">
        <f>IF('DATA IMPORT'!G5014="","",'DATA IMPORT'!G5014)</f>
        <v/>
      </c>
      <c r="J5014" s="11" t="str">
        <f t="shared" si="488"/>
        <v/>
      </c>
      <c r="K5014" s="11" t="str">
        <f t="shared" si="489"/>
        <v/>
      </c>
      <c r="L5014" s="4" t="str">
        <f>IF('DATA IMPORT'!M5014="","",'DATA IMPORT'!M5014)</f>
        <v/>
      </c>
      <c r="M5014" t="str">
        <f>IF('DATA IMPORT'!C5014="","",'DATA IMPORT'!C5014)</f>
        <v/>
      </c>
    </row>
    <row r="5015" spans="2:13" x14ac:dyDescent="0.2">
      <c r="B5015" t="str">
        <f t="shared" si="485"/>
        <v>#</v>
      </c>
      <c r="C5015">
        <f>COUNTIF(D5015:D$10001,D5015)</f>
        <v>4987</v>
      </c>
      <c r="D5015" t="str">
        <f t="shared" si="484"/>
        <v/>
      </c>
      <c r="E5015" t="str">
        <f>IF('DATA IMPORT'!E5015="","",'DATA IMPORT'!E5015)</f>
        <v/>
      </c>
      <c r="F5015" s="1" t="str">
        <f>IF('DATA IMPORT'!I5015="","",'DATA IMPORT'!I5015)</f>
        <v/>
      </c>
      <c r="G5015" s="11" t="str">
        <f t="shared" si="486"/>
        <v/>
      </c>
      <c r="H5015" s="11" t="str">
        <f t="shared" si="487"/>
        <v/>
      </c>
      <c r="I5015" s="1" t="str">
        <f>IF('DATA IMPORT'!G5015="","",'DATA IMPORT'!G5015)</f>
        <v/>
      </c>
      <c r="J5015" s="11" t="str">
        <f t="shared" si="488"/>
        <v/>
      </c>
      <c r="K5015" s="11" t="str">
        <f t="shared" si="489"/>
        <v/>
      </c>
      <c r="L5015" s="4" t="str">
        <f>IF('DATA IMPORT'!M5015="","",'DATA IMPORT'!M5015)</f>
        <v/>
      </c>
      <c r="M5015" t="str">
        <f>IF('DATA IMPORT'!C5015="","",'DATA IMPORT'!C5015)</f>
        <v/>
      </c>
    </row>
    <row r="5016" spans="2:13" x14ac:dyDescent="0.2">
      <c r="B5016" t="str">
        <f t="shared" si="485"/>
        <v>#</v>
      </c>
      <c r="C5016">
        <f>COUNTIF(D5016:D$10001,D5016)</f>
        <v>4986</v>
      </c>
      <c r="D5016" t="str">
        <f t="shared" si="484"/>
        <v/>
      </c>
      <c r="E5016" t="str">
        <f>IF('DATA IMPORT'!E5016="","",'DATA IMPORT'!E5016)</f>
        <v/>
      </c>
      <c r="F5016" s="1" t="str">
        <f>IF('DATA IMPORT'!I5016="","",'DATA IMPORT'!I5016)</f>
        <v/>
      </c>
      <c r="G5016" s="11" t="str">
        <f t="shared" si="486"/>
        <v/>
      </c>
      <c r="H5016" s="11" t="str">
        <f t="shared" si="487"/>
        <v/>
      </c>
      <c r="I5016" s="1" t="str">
        <f>IF('DATA IMPORT'!G5016="","",'DATA IMPORT'!G5016)</f>
        <v/>
      </c>
      <c r="J5016" s="11" t="str">
        <f t="shared" si="488"/>
        <v/>
      </c>
      <c r="K5016" s="11" t="str">
        <f t="shared" si="489"/>
        <v/>
      </c>
      <c r="L5016" s="4" t="str">
        <f>IF('DATA IMPORT'!M5016="","",'DATA IMPORT'!M5016)</f>
        <v/>
      </c>
      <c r="M5016" t="str">
        <f>IF('DATA IMPORT'!C5016="","",'DATA IMPORT'!C5016)</f>
        <v/>
      </c>
    </row>
    <row r="5017" spans="2:13" x14ac:dyDescent="0.2">
      <c r="B5017" t="str">
        <f t="shared" si="485"/>
        <v>#</v>
      </c>
      <c r="C5017">
        <f>COUNTIF(D5017:D$10001,D5017)</f>
        <v>4985</v>
      </c>
      <c r="D5017" t="str">
        <f t="shared" si="484"/>
        <v/>
      </c>
      <c r="E5017" t="str">
        <f>IF('DATA IMPORT'!E5017="","",'DATA IMPORT'!E5017)</f>
        <v/>
      </c>
      <c r="F5017" s="1" t="str">
        <f>IF('DATA IMPORT'!I5017="","",'DATA IMPORT'!I5017)</f>
        <v/>
      </c>
      <c r="G5017" s="11" t="str">
        <f t="shared" si="486"/>
        <v/>
      </c>
      <c r="H5017" s="11" t="str">
        <f t="shared" si="487"/>
        <v/>
      </c>
      <c r="I5017" s="1" t="str">
        <f>IF('DATA IMPORT'!G5017="","",'DATA IMPORT'!G5017)</f>
        <v/>
      </c>
      <c r="J5017" s="11" t="str">
        <f t="shared" si="488"/>
        <v/>
      </c>
      <c r="K5017" s="11" t="str">
        <f t="shared" si="489"/>
        <v/>
      </c>
      <c r="L5017" s="4" t="str">
        <f>IF('DATA IMPORT'!M5017="","",'DATA IMPORT'!M5017)</f>
        <v/>
      </c>
      <c r="M5017" t="str">
        <f>IF('DATA IMPORT'!C5017="","",'DATA IMPORT'!C5017)</f>
        <v/>
      </c>
    </row>
    <row r="5018" spans="2:13" x14ac:dyDescent="0.2">
      <c r="B5018" t="str">
        <f t="shared" si="485"/>
        <v>#</v>
      </c>
      <c r="C5018">
        <f>COUNTIF(D5018:D$10001,D5018)</f>
        <v>4984</v>
      </c>
      <c r="D5018" t="str">
        <f t="shared" si="484"/>
        <v/>
      </c>
      <c r="E5018" t="str">
        <f>IF('DATA IMPORT'!E5018="","",'DATA IMPORT'!E5018)</f>
        <v/>
      </c>
      <c r="F5018" s="1" t="str">
        <f>IF('DATA IMPORT'!I5018="","",'DATA IMPORT'!I5018)</f>
        <v/>
      </c>
      <c r="G5018" s="11" t="str">
        <f t="shared" si="486"/>
        <v/>
      </c>
      <c r="H5018" s="11" t="str">
        <f t="shared" si="487"/>
        <v/>
      </c>
      <c r="I5018" s="1" t="str">
        <f>IF('DATA IMPORT'!G5018="","",'DATA IMPORT'!G5018)</f>
        <v/>
      </c>
      <c r="J5018" s="11" t="str">
        <f t="shared" si="488"/>
        <v/>
      </c>
      <c r="K5018" s="11" t="str">
        <f t="shared" si="489"/>
        <v/>
      </c>
      <c r="L5018" s="4" t="str">
        <f>IF('DATA IMPORT'!M5018="","",'DATA IMPORT'!M5018)</f>
        <v/>
      </c>
      <c r="M5018" t="str">
        <f>IF('DATA IMPORT'!C5018="","",'DATA IMPORT'!C5018)</f>
        <v/>
      </c>
    </row>
    <row r="5019" spans="2:13" x14ac:dyDescent="0.2">
      <c r="B5019" t="str">
        <f t="shared" si="485"/>
        <v>#</v>
      </c>
      <c r="C5019">
        <f>COUNTIF(D5019:D$10001,D5019)</f>
        <v>4983</v>
      </c>
      <c r="D5019" t="str">
        <f t="shared" si="484"/>
        <v/>
      </c>
      <c r="E5019" t="str">
        <f>IF('DATA IMPORT'!E5019="","",'DATA IMPORT'!E5019)</f>
        <v/>
      </c>
      <c r="F5019" s="1" t="str">
        <f>IF('DATA IMPORT'!I5019="","",'DATA IMPORT'!I5019)</f>
        <v/>
      </c>
      <c r="G5019" s="11" t="str">
        <f t="shared" si="486"/>
        <v/>
      </c>
      <c r="H5019" s="11" t="str">
        <f t="shared" si="487"/>
        <v/>
      </c>
      <c r="I5019" s="1" t="str">
        <f>IF('DATA IMPORT'!G5019="","",'DATA IMPORT'!G5019)</f>
        <v/>
      </c>
      <c r="J5019" s="11" t="str">
        <f t="shared" si="488"/>
        <v/>
      </c>
      <c r="K5019" s="11" t="str">
        <f t="shared" si="489"/>
        <v/>
      </c>
      <c r="L5019" s="4" t="str">
        <f>IF('DATA IMPORT'!M5019="","",'DATA IMPORT'!M5019)</f>
        <v/>
      </c>
      <c r="M5019" t="str">
        <f>IF('DATA IMPORT'!C5019="","",'DATA IMPORT'!C5019)</f>
        <v/>
      </c>
    </row>
    <row r="5020" spans="2:13" x14ac:dyDescent="0.2">
      <c r="B5020" t="str">
        <f t="shared" si="485"/>
        <v>#</v>
      </c>
      <c r="C5020">
        <f>COUNTIF(D5020:D$10001,D5020)</f>
        <v>4982</v>
      </c>
      <c r="D5020" t="str">
        <f t="shared" ref="D5020:D5083" si="490">IF(E5020="","",MATCH(E5020,$E$2:$E$1048576,0))</f>
        <v/>
      </c>
      <c r="E5020" t="str">
        <f>IF('DATA IMPORT'!E5020="","",'DATA IMPORT'!E5020)</f>
        <v/>
      </c>
      <c r="F5020" s="1" t="str">
        <f>IF('DATA IMPORT'!I5020="","",'DATA IMPORT'!I5020)</f>
        <v/>
      </c>
      <c r="G5020" s="11" t="str">
        <f t="shared" si="486"/>
        <v/>
      </c>
      <c r="H5020" s="11" t="str">
        <f t="shared" si="487"/>
        <v/>
      </c>
      <c r="I5020" s="1" t="str">
        <f>IF('DATA IMPORT'!G5020="","",'DATA IMPORT'!G5020)</f>
        <v/>
      </c>
      <c r="J5020" s="11" t="str">
        <f t="shared" si="488"/>
        <v/>
      </c>
      <c r="K5020" s="11" t="str">
        <f t="shared" si="489"/>
        <v/>
      </c>
      <c r="L5020" s="4" t="str">
        <f>IF('DATA IMPORT'!M5020="","",'DATA IMPORT'!M5020)</f>
        <v/>
      </c>
      <c r="M5020" t="str">
        <f>IF('DATA IMPORT'!C5020="","",'DATA IMPORT'!C5020)</f>
        <v/>
      </c>
    </row>
    <row r="5021" spans="2:13" x14ac:dyDescent="0.2">
      <c r="B5021" t="str">
        <f t="shared" si="485"/>
        <v>#</v>
      </c>
      <c r="C5021">
        <f>COUNTIF(D5021:D$10001,D5021)</f>
        <v>4981</v>
      </c>
      <c r="D5021" t="str">
        <f t="shared" si="490"/>
        <v/>
      </c>
      <c r="E5021" t="str">
        <f>IF('DATA IMPORT'!E5021="","",'DATA IMPORT'!E5021)</f>
        <v/>
      </c>
      <c r="F5021" s="1" t="str">
        <f>IF('DATA IMPORT'!I5021="","",'DATA IMPORT'!I5021)</f>
        <v/>
      </c>
      <c r="G5021" s="11" t="str">
        <f t="shared" si="486"/>
        <v/>
      </c>
      <c r="H5021" s="11" t="str">
        <f t="shared" si="487"/>
        <v/>
      </c>
      <c r="I5021" s="1" t="str">
        <f>IF('DATA IMPORT'!G5021="","",'DATA IMPORT'!G5021)</f>
        <v/>
      </c>
      <c r="J5021" s="11" t="str">
        <f t="shared" si="488"/>
        <v/>
      </c>
      <c r="K5021" s="11" t="str">
        <f t="shared" si="489"/>
        <v/>
      </c>
      <c r="L5021" s="4" t="str">
        <f>IF('DATA IMPORT'!M5021="","",'DATA IMPORT'!M5021)</f>
        <v/>
      </c>
      <c r="M5021" t="str">
        <f>IF('DATA IMPORT'!C5021="","",'DATA IMPORT'!C5021)</f>
        <v/>
      </c>
    </row>
    <row r="5022" spans="2:13" x14ac:dyDescent="0.2">
      <c r="B5022" t="str">
        <f t="shared" si="485"/>
        <v>#</v>
      </c>
      <c r="C5022">
        <f>COUNTIF(D5022:D$10001,D5022)</f>
        <v>4980</v>
      </c>
      <c r="D5022" t="str">
        <f t="shared" si="490"/>
        <v/>
      </c>
      <c r="E5022" t="str">
        <f>IF('DATA IMPORT'!E5022="","",'DATA IMPORT'!E5022)</f>
        <v/>
      </c>
      <c r="F5022" s="1" t="str">
        <f>IF('DATA IMPORT'!I5022="","",'DATA IMPORT'!I5022)</f>
        <v/>
      </c>
      <c r="G5022" s="11" t="str">
        <f t="shared" si="486"/>
        <v/>
      </c>
      <c r="H5022" s="11" t="str">
        <f t="shared" si="487"/>
        <v/>
      </c>
      <c r="I5022" s="1" t="str">
        <f>IF('DATA IMPORT'!G5022="","",'DATA IMPORT'!G5022)</f>
        <v/>
      </c>
      <c r="J5022" s="11" t="str">
        <f t="shared" si="488"/>
        <v/>
      </c>
      <c r="K5022" s="11" t="str">
        <f t="shared" si="489"/>
        <v/>
      </c>
      <c r="L5022" s="4" t="str">
        <f>IF('DATA IMPORT'!M5022="","",'DATA IMPORT'!M5022)</f>
        <v/>
      </c>
      <c r="M5022" t="str">
        <f>IF('DATA IMPORT'!C5022="","",'DATA IMPORT'!C5022)</f>
        <v/>
      </c>
    </row>
    <row r="5023" spans="2:13" x14ac:dyDescent="0.2">
      <c r="B5023" t="str">
        <f t="shared" si="485"/>
        <v>#</v>
      </c>
      <c r="C5023">
        <f>COUNTIF(D5023:D$10001,D5023)</f>
        <v>4979</v>
      </c>
      <c r="D5023" t="str">
        <f t="shared" si="490"/>
        <v/>
      </c>
      <c r="E5023" t="str">
        <f>IF('DATA IMPORT'!E5023="","",'DATA IMPORT'!E5023)</f>
        <v/>
      </c>
      <c r="F5023" s="1" t="str">
        <f>IF('DATA IMPORT'!I5023="","",'DATA IMPORT'!I5023)</f>
        <v/>
      </c>
      <c r="G5023" s="11" t="str">
        <f t="shared" si="486"/>
        <v/>
      </c>
      <c r="H5023" s="11" t="str">
        <f t="shared" si="487"/>
        <v/>
      </c>
      <c r="I5023" s="1" t="str">
        <f>IF('DATA IMPORT'!G5023="","",'DATA IMPORT'!G5023)</f>
        <v/>
      </c>
      <c r="J5023" s="11" t="str">
        <f t="shared" si="488"/>
        <v/>
      </c>
      <c r="K5023" s="11" t="str">
        <f t="shared" si="489"/>
        <v/>
      </c>
      <c r="L5023" s="4" t="str">
        <f>IF('DATA IMPORT'!M5023="","",'DATA IMPORT'!M5023)</f>
        <v/>
      </c>
      <c r="M5023" t="str">
        <f>IF('DATA IMPORT'!C5023="","",'DATA IMPORT'!C5023)</f>
        <v/>
      </c>
    </row>
    <row r="5024" spans="2:13" x14ac:dyDescent="0.2">
      <c r="B5024" t="str">
        <f t="shared" si="485"/>
        <v>#</v>
      </c>
      <c r="C5024">
        <f>COUNTIF(D5024:D$10001,D5024)</f>
        <v>4978</v>
      </c>
      <c r="D5024" t="str">
        <f t="shared" si="490"/>
        <v/>
      </c>
      <c r="E5024" t="str">
        <f>IF('DATA IMPORT'!E5024="","",'DATA IMPORT'!E5024)</f>
        <v/>
      </c>
      <c r="F5024" s="1" t="str">
        <f>IF('DATA IMPORT'!I5024="","",'DATA IMPORT'!I5024)</f>
        <v/>
      </c>
      <c r="G5024" s="11" t="str">
        <f t="shared" si="486"/>
        <v/>
      </c>
      <c r="H5024" s="11" t="str">
        <f t="shared" si="487"/>
        <v/>
      </c>
      <c r="I5024" s="1" t="str">
        <f>IF('DATA IMPORT'!G5024="","",'DATA IMPORT'!G5024)</f>
        <v/>
      </c>
      <c r="J5024" s="11" t="str">
        <f t="shared" si="488"/>
        <v/>
      </c>
      <c r="K5024" s="11" t="str">
        <f t="shared" si="489"/>
        <v/>
      </c>
      <c r="L5024" s="4" t="str">
        <f>IF('DATA IMPORT'!M5024="","",'DATA IMPORT'!M5024)</f>
        <v/>
      </c>
      <c r="M5024" t="str">
        <f>IF('DATA IMPORT'!C5024="","",'DATA IMPORT'!C5024)</f>
        <v/>
      </c>
    </row>
    <row r="5025" spans="2:13" x14ac:dyDescent="0.2">
      <c r="B5025" t="str">
        <f t="shared" si="485"/>
        <v>#</v>
      </c>
      <c r="C5025">
        <f>COUNTIF(D5025:D$10001,D5025)</f>
        <v>4977</v>
      </c>
      <c r="D5025" t="str">
        <f t="shared" si="490"/>
        <v/>
      </c>
      <c r="E5025" t="str">
        <f>IF('DATA IMPORT'!E5025="","",'DATA IMPORT'!E5025)</f>
        <v/>
      </c>
      <c r="F5025" s="1" t="str">
        <f>IF('DATA IMPORT'!I5025="","",'DATA IMPORT'!I5025)</f>
        <v/>
      </c>
      <c r="G5025" s="11" t="str">
        <f t="shared" si="486"/>
        <v/>
      </c>
      <c r="H5025" s="11" t="str">
        <f t="shared" si="487"/>
        <v/>
      </c>
      <c r="I5025" s="1" t="str">
        <f>IF('DATA IMPORT'!G5025="","",'DATA IMPORT'!G5025)</f>
        <v/>
      </c>
      <c r="J5025" s="11" t="str">
        <f t="shared" si="488"/>
        <v/>
      </c>
      <c r="K5025" s="11" t="str">
        <f t="shared" si="489"/>
        <v/>
      </c>
      <c r="L5025" s="4" t="str">
        <f>IF('DATA IMPORT'!M5025="","",'DATA IMPORT'!M5025)</f>
        <v/>
      </c>
      <c r="M5025" t="str">
        <f>IF('DATA IMPORT'!C5025="","",'DATA IMPORT'!C5025)</f>
        <v/>
      </c>
    </row>
    <row r="5026" spans="2:13" x14ac:dyDescent="0.2">
      <c r="B5026" t="str">
        <f t="shared" si="485"/>
        <v>#</v>
      </c>
      <c r="C5026">
        <f>COUNTIF(D5026:D$10001,D5026)</f>
        <v>4976</v>
      </c>
      <c r="D5026" t="str">
        <f t="shared" si="490"/>
        <v/>
      </c>
      <c r="E5026" t="str">
        <f>IF('DATA IMPORT'!E5026="","",'DATA IMPORT'!E5026)</f>
        <v/>
      </c>
      <c r="F5026" s="1" t="str">
        <f>IF('DATA IMPORT'!I5026="","",'DATA IMPORT'!I5026)</f>
        <v/>
      </c>
      <c r="G5026" s="11" t="str">
        <f t="shared" si="486"/>
        <v/>
      </c>
      <c r="H5026" s="11" t="str">
        <f t="shared" si="487"/>
        <v/>
      </c>
      <c r="I5026" s="1" t="str">
        <f>IF('DATA IMPORT'!G5026="","",'DATA IMPORT'!G5026)</f>
        <v/>
      </c>
      <c r="J5026" s="11" t="str">
        <f t="shared" si="488"/>
        <v/>
      </c>
      <c r="K5026" s="11" t="str">
        <f t="shared" si="489"/>
        <v/>
      </c>
      <c r="L5026" s="4" t="str">
        <f>IF('DATA IMPORT'!M5026="","",'DATA IMPORT'!M5026)</f>
        <v/>
      </c>
      <c r="M5026" t="str">
        <f>IF('DATA IMPORT'!C5026="","",'DATA IMPORT'!C5026)</f>
        <v/>
      </c>
    </row>
    <row r="5027" spans="2:13" x14ac:dyDescent="0.2">
      <c r="B5027" t="str">
        <f t="shared" si="485"/>
        <v>#</v>
      </c>
      <c r="C5027">
        <f>COUNTIF(D5027:D$10001,D5027)</f>
        <v>4975</v>
      </c>
      <c r="D5027" t="str">
        <f t="shared" si="490"/>
        <v/>
      </c>
      <c r="E5027" t="str">
        <f>IF('DATA IMPORT'!E5027="","",'DATA IMPORT'!E5027)</f>
        <v/>
      </c>
      <c r="F5027" s="1" t="str">
        <f>IF('DATA IMPORT'!I5027="","",'DATA IMPORT'!I5027)</f>
        <v/>
      </c>
      <c r="G5027" s="11" t="str">
        <f t="shared" si="486"/>
        <v/>
      </c>
      <c r="H5027" s="11" t="str">
        <f t="shared" si="487"/>
        <v/>
      </c>
      <c r="I5027" s="1" t="str">
        <f>IF('DATA IMPORT'!G5027="","",'DATA IMPORT'!G5027)</f>
        <v/>
      </c>
      <c r="J5027" s="11" t="str">
        <f t="shared" si="488"/>
        <v/>
      </c>
      <c r="K5027" s="11" t="str">
        <f t="shared" si="489"/>
        <v/>
      </c>
      <c r="L5027" s="4" t="str">
        <f>IF('DATA IMPORT'!M5027="","",'DATA IMPORT'!M5027)</f>
        <v/>
      </c>
      <c r="M5027" t="str">
        <f>IF('DATA IMPORT'!C5027="","",'DATA IMPORT'!C5027)</f>
        <v/>
      </c>
    </row>
    <row r="5028" spans="2:13" x14ac:dyDescent="0.2">
      <c r="B5028" t="str">
        <f t="shared" si="485"/>
        <v>#</v>
      </c>
      <c r="C5028">
        <f>COUNTIF(D5028:D$10001,D5028)</f>
        <v>4974</v>
      </c>
      <c r="D5028" t="str">
        <f t="shared" si="490"/>
        <v/>
      </c>
      <c r="E5028" t="str">
        <f>IF('DATA IMPORT'!E5028="","",'DATA IMPORT'!E5028)</f>
        <v/>
      </c>
      <c r="F5028" s="1" t="str">
        <f>IF('DATA IMPORT'!I5028="","",'DATA IMPORT'!I5028)</f>
        <v/>
      </c>
      <c r="G5028" s="11" t="str">
        <f t="shared" si="486"/>
        <v/>
      </c>
      <c r="H5028" s="11" t="str">
        <f t="shared" si="487"/>
        <v/>
      </c>
      <c r="I5028" s="1" t="str">
        <f>IF('DATA IMPORT'!G5028="","",'DATA IMPORT'!G5028)</f>
        <v/>
      </c>
      <c r="J5028" s="11" t="str">
        <f t="shared" si="488"/>
        <v/>
      </c>
      <c r="K5028" s="11" t="str">
        <f t="shared" si="489"/>
        <v/>
      </c>
      <c r="L5028" s="4" t="str">
        <f>IF('DATA IMPORT'!M5028="","",'DATA IMPORT'!M5028)</f>
        <v/>
      </c>
      <c r="M5028" t="str">
        <f>IF('DATA IMPORT'!C5028="","",'DATA IMPORT'!C5028)</f>
        <v/>
      </c>
    </row>
    <row r="5029" spans="2:13" x14ac:dyDescent="0.2">
      <c r="B5029" t="str">
        <f t="shared" si="485"/>
        <v>#</v>
      </c>
      <c r="C5029">
        <f>COUNTIF(D5029:D$10001,D5029)</f>
        <v>4973</v>
      </c>
      <c r="D5029" t="str">
        <f t="shared" si="490"/>
        <v/>
      </c>
      <c r="E5029" t="str">
        <f>IF('DATA IMPORT'!E5029="","",'DATA IMPORT'!E5029)</f>
        <v/>
      </c>
      <c r="F5029" s="1" t="str">
        <f>IF('DATA IMPORT'!I5029="","",'DATA IMPORT'!I5029)</f>
        <v/>
      </c>
      <c r="G5029" s="11" t="str">
        <f t="shared" si="486"/>
        <v/>
      </c>
      <c r="H5029" s="11" t="str">
        <f t="shared" si="487"/>
        <v/>
      </c>
      <c r="I5029" s="1" t="str">
        <f>IF('DATA IMPORT'!G5029="","",'DATA IMPORT'!G5029)</f>
        <v/>
      </c>
      <c r="J5029" s="11" t="str">
        <f t="shared" si="488"/>
        <v/>
      </c>
      <c r="K5029" s="11" t="str">
        <f t="shared" si="489"/>
        <v/>
      </c>
      <c r="L5029" s="4" t="str">
        <f>IF('DATA IMPORT'!M5029="","",'DATA IMPORT'!M5029)</f>
        <v/>
      </c>
      <c r="M5029" t="str">
        <f>IF('DATA IMPORT'!C5029="","",'DATA IMPORT'!C5029)</f>
        <v/>
      </c>
    </row>
    <row r="5030" spans="2:13" x14ac:dyDescent="0.2">
      <c r="B5030" t="str">
        <f t="shared" si="485"/>
        <v>#</v>
      </c>
      <c r="C5030">
        <f>COUNTIF(D5030:D$10001,D5030)</f>
        <v>4972</v>
      </c>
      <c r="D5030" t="str">
        <f t="shared" si="490"/>
        <v/>
      </c>
      <c r="E5030" t="str">
        <f>IF('DATA IMPORT'!E5030="","",'DATA IMPORT'!E5030)</f>
        <v/>
      </c>
      <c r="F5030" s="1" t="str">
        <f>IF('DATA IMPORT'!I5030="","",'DATA IMPORT'!I5030)</f>
        <v/>
      </c>
      <c r="G5030" s="11" t="str">
        <f t="shared" si="486"/>
        <v/>
      </c>
      <c r="H5030" s="11" t="str">
        <f t="shared" si="487"/>
        <v/>
      </c>
      <c r="I5030" s="1" t="str">
        <f>IF('DATA IMPORT'!G5030="","",'DATA IMPORT'!G5030)</f>
        <v/>
      </c>
      <c r="J5030" s="11" t="str">
        <f t="shared" si="488"/>
        <v/>
      </c>
      <c r="K5030" s="11" t="str">
        <f t="shared" si="489"/>
        <v/>
      </c>
      <c r="L5030" s="4" t="str">
        <f>IF('DATA IMPORT'!M5030="","",'DATA IMPORT'!M5030)</f>
        <v/>
      </c>
      <c r="M5030" t="str">
        <f>IF('DATA IMPORT'!C5030="","",'DATA IMPORT'!C5030)</f>
        <v/>
      </c>
    </row>
    <row r="5031" spans="2:13" x14ac:dyDescent="0.2">
      <c r="B5031" t="str">
        <f t="shared" si="485"/>
        <v>#</v>
      </c>
      <c r="C5031">
        <f>COUNTIF(D5031:D$10001,D5031)</f>
        <v>4971</v>
      </c>
      <c r="D5031" t="str">
        <f t="shared" si="490"/>
        <v/>
      </c>
      <c r="E5031" t="str">
        <f>IF('DATA IMPORT'!E5031="","",'DATA IMPORT'!E5031)</f>
        <v/>
      </c>
      <c r="F5031" s="1" t="str">
        <f>IF('DATA IMPORT'!I5031="","",'DATA IMPORT'!I5031)</f>
        <v/>
      </c>
      <c r="G5031" s="11" t="str">
        <f t="shared" si="486"/>
        <v/>
      </c>
      <c r="H5031" s="11" t="str">
        <f t="shared" si="487"/>
        <v/>
      </c>
      <c r="I5031" s="1" t="str">
        <f>IF('DATA IMPORT'!G5031="","",'DATA IMPORT'!G5031)</f>
        <v/>
      </c>
      <c r="J5031" s="11" t="str">
        <f t="shared" si="488"/>
        <v/>
      </c>
      <c r="K5031" s="11" t="str">
        <f t="shared" si="489"/>
        <v/>
      </c>
      <c r="L5031" s="4" t="str">
        <f>IF('DATA IMPORT'!M5031="","",'DATA IMPORT'!M5031)</f>
        <v/>
      </c>
      <c r="M5031" t="str">
        <f>IF('DATA IMPORT'!C5031="","",'DATA IMPORT'!C5031)</f>
        <v/>
      </c>
    </row>
    <row r="5032" spans="2:13" x14ac:dyDescent="0.2">
      <c r="B5032" t="str">
        <f t="shared" si="485"/>
        <v>#</v>
      </c>
      <c r="C5032">
        <f>COUNTIF(D5032:D$10001,D5032)</f>
        <v>4970</v>
      </c>
      <c r="D5032" t="str">
        <f t="shared" si="490"/>
        <v/>
      </c>
      <c r="E5032" t="str">
        <f>IF('DATA IMPORT'!E5032="","",'DATA IMPORT'!E5032)</f>
        <v/>
      </c>
      <c r="F5032" s="1" t="str">
        <f>IF('DATA IMPORT'!I5032="","",'DATA IMPORT'!I5032)</f>
        <v/>
      </c>
      <c r="G5032" s="11" t="str">
        <f t="shared" si="486"/>
        <v/>
      </c>
      <c r="H5032" s="11" t="str">
        <f t="shared" si="487"/>
        <v/>
      </c>
      <c r="I5032" s="1" t="str">
        <f>IF('DATA IMPORT'!G5032="","",'DATA IMPORT'!G5032)</f>
        <v/>
      </c>
      <c r="J5032" s="11" t="str">
        <f t="shared" si="488"/>
        <v/>
      </c>
      <c r="K5032" s="11" t="str">
        <f t="shared" si="489"/>
        <v/>
      </c>
      <c r="L5032" s="4" t="str">
        <f>IF('DATA IMPORT'!M5032="","",'DATA IMPORT'!M5032)</f>
        <v/>
      </c>
      <c r="M5032" t="str">
        <f>IF('DATA IMPORT'!C5032="","",'DATA IMPORT'!C5032)</f>
        <v/>
      </c>
    </row>
    <row r="5033" spans="2:13" x14ac:dyDescent="0.2">
      <c r="B5033" t="str">
        <f t="shared" si="485"/>
        <v>#</v>
      </c>
      <c r="C5033">
        <f>COUNTIF(D5033:D$10001,D5033)</f>
        <v>4969</v>
      </c>
      <c r="D5033" t="str">
        <f t="shared" si="490"/>
        <v/>
      </c>
      <c r="E5033" t="str">
        <f>IF('DATA IMPORT'!E5033="","",'DATA IMPORT'!E5033)</f>
        <v/>
      </c>
      <c r="F5033" s="1" t="str">
        <f>IF('DATA IMPORT'!I5033="","",'DATA IMPORT'!I5033)</f>
        <v/>
      </c>
      <c r="G5033" s="11" t="str">
        <f t="shared" si="486"/>
        <v/>
      </c>
      <c r="H5033" s="11" t="str">
        <f t="shared" si="487"/>
        <v/>
      </c>
      <c r="I5033" s="1" t="str">
        <f>IF('DATA IMPORT'!G5033="","",'DATA IMPORT'!G5033)</f>
        <v/>
      </c>
      <c r="J5033" s="11" t="str">
        <f t="shared" si="488"/>
        <v/>
      </c>
      <c r="K5033" s="11" t="str">
        <f t="shared" si="489"/>
        <v/>
      </c>
      <c r="L5033" s="4" t="str">
        <f>IF('DATA IMPORT'!M5033="","",'DATA IMPORT'!M5033)</f>
        <v/>
      </c>
      <c r="M5033" t="str">
        <f>IF('DATA IMPORT'!C5033="","",'DATA IMPORT'!C5033)</f>
        <v/>
      </c>
    </row>
    <row r="5034" spans="2:13" x14ac:dyDescent="0.2">
      <c r="B5034" t="str">
        <f t="shared" si="485"/>
        <v>#</v>
      </c>
      <c r="C5034">
        <f>COUNTIF(D5034:D$10001,D5034)</f>
        <v>4968</v>
      </c>
      <c r="D5034" t="str">
        <f t="shared" si="490"/>
        <v/>
      </c>
      <c r="E5034" t="str">
        <f>IF('DATA IMPORT'!E5034="","",'DATA IMPORT'!E5034)</f>
        <v/>
      </c>
      <c r="F5034" s="1" t="str">
        <f>IF('DATA IMPORT'!I5034="","",'DATA IMPORT'!I5034)</f>
        <v/>
      </c>
      <c r="G5034" s="11" t="str">
        <f t="shared" si="486"/>
        <v/>
      </c>
      <c r="H5034" s="11" t="str">
        <f t="shared" si="487"/>
        <v/>
      </c>
      <c r="I5034" s="1" t="str">
        <f>IF('DATA IMPORT'!G5034="","",'DATA IMPORT'!G5034)</f>
        <v/>
      </c>
      <c r="J5034" s="11" t="str">
        <f t="shared" si="488"/>
        <v/>
      </c>
      <c r="K5034" s="11" t="str">
        <f t="shared" si="489"/>
        <v/>
      </c>
      <c r="L5034" s="4" t="str">
        <f>IF('DATA IMPORT'!M5034="","",'DATA IMPORT'!M5034)</f>
        <v/>
      </c>
      <c r="M5034" t="str">
        <f>IF('DATA IMPORT'!C5034="","",'DATA IMPORT'!C5034)</f>
        <v/>
      </c>
    </row>
    <row r="5035" spans="2:13" x14ac:dyDescent="0.2">
      <c r="B5035" t="str">
        <f t="shared" si="485"/>
        <v>#</v>
      </c>
      <c r="C5035">
        <f>COUNTIF(D5035:D$10001,D5035)</f>
        <v>4967</v>
      </c>
      <c r="D5035" t="str">
        <f t="shared" si="490"/>
        <v/>
      </c>
      <c r="E5035" t="str">
        <f>IF('DATA IMPORT'!E5035="","",'DATA IMPORT'!E5035)</f>
        <v/>
      </c>
      <c r="F5035" s="1" t="str">
        <f>IF('DATA IMPORT'!I5035="","",'DATA IMPORT'!I5035)</f>
        <v/>
      </c>
      <c r="G5035" s="11" t="str">
        <f t="shared" si="486"/>
        <v/>
      </c>
      <c r="H5035" s="11" t="str">
        <f t="shared" si="487"/>
        <v/>
      </c>
      <c r="I5035" s="1" t="str">
        <f>IF('DATA IMPORT'!G5035="","",'DATA IMPORT'!G5035)</f>
        <v/>
      </c>
      <c r="J5035" s="11" t="str">
        <f t="shared" si="488"/>
        <v/>
      </c>
      <c r="K5035" s="11" t="str">
        <f t="shared" si="489"/>
        <v/>
      </c>
      <c r="L5035" s="4" t="str">
        <f>IF('DATA IMPORT'!M5035="","",'DATA IMPORT'!M5035)</f>
        <v/>
      </c>
      <c r="M5035" t="str">
        <f>IF('DATA IMPORT'!C5035="","",'DATA IMPORT'!C5035)</f>
        <v/>
      </c>
    </row>
    <row r="5036" spans="2:13" x14ac:dyDescent="0.2">
      <c r="B5036" t="str">
        <f t="shared" si="485"/>
        <v>#</v>
      </c>
      <c r="C5036">
        <f>COUNTIF(D5036:D$10001,D5036)</f>
        <v>4966</v>
      </c>
      <c r="D5036" t="str">
        <f t="shared" si="490"/>
        <v/>
      </c>
      <c r="E5036" t="str">
        <f>IF('DATA IMPORT'!E5036="","",'DATA IMPORT'!E5036)</f>
        <v/>
      </c>
      <c r="F5036" s="1" t="str">
        <f>IF('DATA IMPORT'!I5036="","",'DATA IMPORT'!I5036)</f>
        <v/>
      </c>
      <c r="G5036" s="11" t="str">
        <f t="shared" si="486"/>
        <v/>
      </c>
      <c r="H5036" s="11" t="str">
        <f t="shared" si="487"/>
        <v/>
      </c>
      <c r="I5036" s="1" t="str">
        <f>IF('DATA IMPORT'!G5036="","",'DATA IMPORT'!G5036)</f>
        <v/>
      </c>
      <c r="J5036" s="11" t="str">
        <f t="shared" si="488"/>
        <v/>
      </c>
      <c r="K5036" s="11" t="str">
        <f t="shared" si="489"/>
        <v/>
      </c>
      <c r="L5036" s="4" t="str">
        <f>IF('DATA IMPORT'!M5036="","",'DATA IMPORT'!M5036)</f>
        <v/>
      </c>
      <c r="M5036" t="str">
        <f>IF('DATA IMPORT'!C5036="","",'DATA IMPORT'!C5036)</f>
        <v/>
      </c>
    </row>
    <row r="5037" spans="2:13" x14ac:dyDescent="0.2">
      <c r="B5037" t="str">
        <f t="shared" si="485"/>
        <v>#</v>
      </c>
      <c r="C5037">
        <f>COUNTIF(D5037:D$10001,D5037)</f>
        <v>4965</v>
      </c>
      <c r="D5037" t="str">
        <f t="shared" si="490"/>
        <v/>
      </c>
      <c r="E5037" t="str">
        <f>IF('DATA IMPORT'!E5037="","",'DATA IMPORT'!E5037)</f>
        <v/>
      </c>
      <c r="F5037" s="1" t="str">
        <f>IF('DATA IMPORT'!I5037="","",'DATA IMPORT'!I5037)</f>
        <v/>
      </c>
      <c r="G5037" s="11" t="str">
        <f t="shared" si="486"/>
        <v/>
      </c>
      <c r="H5037" s="11" t="str">
        <f t="shared" si="487"/>
        <v/>
      </c>
      <c r="I5037" s="1" t="str">
        <f>IF('DATA IMPORT'!G5037="","",'DATA IMPORT'!G5037)</f>
        <v/>
      </c>
      <c r="J5037" s="11" t="str">
        <f t="shared" si="488"/>
        <v/>
      </c>
      <c r="K5037" s="11" t="str">
        <f t="shared" si="489"/>
        <v/>
      </c>
      <c r="L5037" s="4" t="str">
        <f>IF('DATA IMPORT'!M5037="","",'DATA IMPORT'!M5037)</f>
        <v/>
      </c>
      <c r="M5037" t="str">
        <f>IF('DATA IMPORT'!C5037="","",'DATA IMPORT'!C5037)</f>
        <v/>
      </c>
    </row>
    <row r="5038" spans="2:13" x14ac:dyDescent="0.2">
      <c r="B5038" t="str">
        <f t="shared" si="485"/>
        <v>#</v>
      </c>
      <c r="C5038">
        <f>COUNTIF(D5038:D$10001,D5038)</f>
        <v>4964</v>
      </c>
      <c r="D5038" t="str">
        <f t="shared" si="490"/>
        <v/>
      </c>
      <c r="E5038" t="str">
        <f>IF('DATA IMPORT'!E5038="","",'DATA IMPORT'!E5038)</f>
        <v/>
      </c>
      <c r="F5038" s="1" t="str">
        <f>IF('DATA IMPORT'!I5038="","",'DATA IMPORT'!I5038)</f>
        <v/>
      </c>
      <c r="G5038" s="11" t="str">
        <f t="shared" si="486"/>
        <v/>
      </c>
      <c r="H5038" s="11" t="str">
        <f t="shared" si="487"/>
        <v/>
      </c>
      <c r="I5038" s="1" t="str">
        <f>IF('DATA IMPORT'!G5038="","",'DATA IMPORT'!G5038)</f>
        <v/>
      </c>
      <c r="J5038" s="11" t="str">
        <f t="shared" si="488"/>
        <v/>
      </c>
      <c r="K5038" s="11" t="str">
        <f t="shared" si="489"/>
        <v/>
      </c>
      <c r="L5038" s="4" t="str">
        <f>IF('DATA IMPORT'!M5038="","",'DATA IMPORT'!M5038)</f>
        <v/>
      </c>
      <c r="M5038" t="str">
        <f>IF('DATA IMPORT'!C5038="","",'DATA IMPORT'!C5038)</f>
        <v/>
      </c>
    </row>
    <row r="5039" spans="2:13" x14ac:dyDescent="0.2">
      <c r="B5039" t="str">
        <f t="shared" si="485"/>
        <v>#</v>
      </c>
      <c r="C5039">
        <f>COUNTIF(D5039:D$10001,D5039)</f>
        <v>4963</v>
      </c>
      <c r="D5039" t="str">
        <f t="shared" si="490"/>
        <v/>
      </c>
      <c r="E5039" t="str">
        <f>IF('DATA IMPORT'!E5039="","",'DATA IMPORT'!E5039)</f>
        <v/>
      </c>
      <c r="F5039" s="1" t="str">
        <f>IF('DATA IMPORT'!I5039="","",'DATA IMPORT'!I5039)</f>
        <v/>
      </c>
      <c r="G5039" s="11" t="str">
        <f t="shared" si="486"/>
        <v/>
      </c>
      <c r="H5039" s="11" t="str">
        <f t="shared" si="487"/>
        <v/>
      </c>
      <c r="I5039" s="1" t="str">
        <f>IF('DATA IMPORT'!G5039="","",'DATA IMPORT'!G5039)</f>
        <v/>
      </c>
      <c r="J5039" s="11" t="str">
        <f t="shared" si="488"/>
        <v/>
      </c>
      <c r="K5039" s="11" t="str">
        <f t="shared" si="489"/>
        <v/>
      </c>
      <c r="L5039" s="4" t="str">
        <f>IF('DATA IMPORT'!M5039="","",'DATA IMPORT'!M5039)</f>
        <v/>
      </c>
      <c r="M5039" t="str">
        <f>IF('DATA IMPORT'!C5039="","",'DATA IMPORT'!C5039)</f>
        <v/>
      </c>
    </row>
    <row r="5040" spans="2:13" x14ac:dyDescent="0.2">
      <c r="B5040" t="str">
        <f t="shared" si="485"/>
        <v>#</v>
      </c>
      <c r="C5040">
        <f>COUNTIF(D5040:D$10001,D5040)</f>
        <v>4962</v>
      </c>
      <c r="D5040" t="str">
        <f t="shared" si="490"/>
        <v/>
      </c>
      <c r="E5040" t="str">
        <f>IF('DATA IMPORT'!E5040="","",'DATA IMPORT'!E5040)</f>
        <v/>
      </c>
      <c r="F5040" s="1" t="str">
        <f>IF('DATA IMPORT'!I5040="","",'DATA IMPORT'!I5040)</f>
        <v/>
      </c>
      <c r="G5040" s="11" t="str">
        <f t="shared" si="486"/>
        <v/>
      </c>
      <c r="H5040" s="11" t="str">
        <f t="shared" si="487"/>
        <v/>
      </c>
      <c r="I5040" s="1" t="str">
        <f>IF('DATA IMPORT'!G5040="","",'DATA IMPORT'!G5040)</f>
        <v/>
      </c>
      <c r="J5040" s="11" t="str">
        <f t="shared" si="488"/>
        <v/>
      </c>
      <c r="K5040" s="11" t="str">
        <f t="shared" si="489"/>
        <v/>
      </c>
      <c r="L5040" s="4" t="str">
        <f>IF('DATA IMPORT'!M5040="","",'DATA IMPORT'!M5040)</f>
        <v/>
      </c>
      <c r="M5040" t="str">
        <f>IF('DATA IMPORT'!C5040="","",'DATA IMPORT'!C5040)</f>
        <v/>
      </c>
    </row>
    <row r="5041" spans="2:13" x14ac:dyDescent="0.2">
      <c r="B5041" t="str">
        <f t="shared" si="485"/>
        <v>#</v>
      </c>
      <c r="C5041">
        <f>COUNTIF(D5041:D$10001,D5041)</f>
        <v>4961</v>
      </c>
      <c r="D5041" t="str">
        <f t="shared" si="490"/>
        <v/>
      </c>
      <c r="E5041" t="str">
        <f>IF('DATA IMPORT'!E5041="","",'DATA IMPORT'!E5041)</f>
        <v/>
      </c>
      <c r="F5041" s="1" t="str">
        <f>IF('DATA IMPORT'!I5041="","",'DATA IMPORT'!I5041)</f>
        <v/>
      </c>
      <c r="G5041" s="11" t="str">
        <f t="shared" si="486"/>
        <v/>
      </c>
      <c r="H5041" s="11" t="str">
        <f t="shared" si="487"/>
        <v/>
      </c>
      <c r="I5041" s="1" t="str">
        <f>IF('DATA IMPORT'!G5041="","",'DATA IMPORT'!G5041)</f>
        <v/>
      </c>
      <c r="J5041" s="11" t="str">
        <f t="shared" si="488"/>
        <v/>
      </c>
      <c r="K5041" s="11" t="str">
        <f t="shared" si="489"/>
        <v/>
      </c>
      <c r="L5041" s="4" t="str">
        <f>IF('DATA IMPORT'!M5041="","",'DATA IMPORT'!M5041)</f>
        <v/>
      </c>
      <c r="M5041" t="str">
        <f>IF('DATA IMPORT'!C5041="","",'DATA IMPORT'!C5041)</f>
        <v/>
      </c>
    </row>
    <row r="5042" spans="2:13" x14ac:dyDescent="0.2">
      <c r="B5042" t="str">
        <f t="shared" si="485"/>
        <v>#</v>
      </c>
      <c r="C5042">
        <f>COUNTIF(D5042:D$10001,D5042)</f>
        <v>4960</v>
      </c>
      <c r="D5042" t="str">
        <f t="shared" si="490"/>
        <v/>
      </c>
      <c r="E5042" t="str">
        <f>IF('DATA IMPORT'!E5042="","",'DATA IMPORT'!E5042)</f>
        <v/>
      </c>
      <c r="F5042" s="1" t="str">
        <f>IF('DATA IMPORT'!I5042="","",'DATA IMPORT'!I5042)</f>
        <v/>
      </c>
      <c r="G5042" s="11" t="str">
        <f t="shared" si="486"/>
        <v/>
      </c>
      <c r="H5042" s="11" t="str">
        <f t="shared" si="487"/>
        <v/>
      </c>
      <c r="I5042" s="1" t="str">
        <f>IF('DATA IMPORT'!G5042="","",'DATA IMPORT'!G5042)</f>
        <v/>
      </c>
      <c r="J5042" s="11" t="str">
        <f t="shared" si="488"/>
        <v/>
      </c>
      <c r="K5042" s="11" t="str">
        <f t="shared" si="489"/>
        <v/>
      </c>
      <c r="L5042" s="4" t="str">
        <f>IF('DATA IMPORT'!M5042="","",'DATA IMPORT'!M5042)</f>
        <v/>
      </c>
      <c r="M5042" t="str">
        <f>IF('DATA IMPORT'!C5042="","",'DATA IMPORT'!C5042)</f>
        <v/>
      </c>
    </row>
    <row r="5043" spans="2:13" x14ac:dyDescent="0.2">
      <c r="B5043" t="str">
        <f t="shared" si="485"/>
        <v>#</v>
      </c>
      <c r="C5043">
        <f>COUNTIF(D5043:D$10001,D5043)</f>
        <v>4959</v>
      </c>
      <c r="D5043" t="str">
        <f t="shared" si="490"/>
        <v/>
      </c>
      <c r="E5043" t="str">
        <f>IF('DATA IMPORT'!E5043="","",'DATA IMPORT'!E5043)</f>
        <v/>
      </c>
      <c r="F5043" s="1" t="str">
        <f>IF('DATA IMPORT'!I5043="","",'DATA IMPORT'!I5043)</f>
        <v/>
      </c>
      <c r="G5043" s="11" t="str">
        <f t="shared" si="486"/>
        <v/>
      </c>
      <c r="H5043" s="11" t="str">
        <f t="shared" si="487"/>
        <v/>
      </c>
      <c r="I5043" s="1" t="str">
        <f>IF('DATA IMPORT'!G5043="","",'DATA IMPORT'!G5043)</f>
        <v/>
      </c>
      <c r="J5043" s="11" t="str">
        <f t="shared" si="488"/>
        <v/>
      </c>
      <c r="K5043" s="11" t="str">
        <f t="shared" si="489"/>
        <v/>
      </c>
      <c r="L5043" s="4" t="str">
        <f>IF('DATA IMPORT'!M5043="","",'DATA IMPORT'!M5043)</f>
        <v/>
      </c>
      <c r="M5043" t="str">
        <f>IF('DATA IMPORT'!C5043="","",'DATA IMPORT'!C5043)</f>
        <v/>
      </c>
    </row>
    <row r="5044" spans="2:13" x14ac:dyDescent="0.2">
      <c r="B5044" t="str">
        <f t="shared" si="485"/>
        <v>#</v>
      </c>
      <c r="C5044">
        <f>COUNTIF(D5044:D$10001,D5044)</f>
        <v>4958</v>
      </c>
      <c r="D5044" t="str">
        <f t="shared" si="490"/>
        <v/>
      </c>
      <c r="E5044" t="str">
        <f>IF('DATA IMPORT'!E5044="","",'DATA IMPORT'!E5044)</f>
        <v/>
      </c>
      <c r="F5044" s="1" t="str">
        <f>IF('DATA IMPORT'!I5044="","",'DATA IMPORT'!I5044)</f>
        <v/>
      </c>
      <c r="G5044" s="11" t="str">
        <f t="shared" si="486"/>
        <v/>
      </c>
      <c r="H5044" s="11" t="str">
        <f t="shared" si="487"/>
        <v/>
      </c>
      <c r="I5044" s="1" t="str">
        <f>IF('DATA IMPORT'!G5044="","",'DATA IMPORT'!G5044)</f>
        <v/>
      </c>
      <c r="J5044" s="11" t="str">
        <f t="shared" si="488"/>
        <v/>
      </c>
      <c r="K5044" s="11" t="str">
        <f t="shared" si="489"/>
        <v/>
      </c>
      <c r="L5044" s="4" t="str">
        <f>IF('DATA IMPORT'!M5044="","",'DATA IMPORT'!M5044)</f>
        <v/>
      </c>
      <c r="M5044" t="str">
        <f>IF('DATA IMPORT'!C5044="","",'DATA IMPORT'!C5044)</f>
        <v/>
      </c>
    </row>
    <row r="5045" spans="2:13" x14ac:dyDescent="0.2">
      <c r="B5045" t="str">
        <f t="shared" si="485"/>
        <v>#</v>
      </c>
      <c r="C5045">
        <f>COUNTIF(D5045:D$10001,D5045)</f>
        <v>4957</v>
      </c>
      <c r="D5045" t="str">
        <f t="shared" si="490"/>
        <v/>
      </c>
      <c r="E5045" t="str">
        <f>IF('DATA IMPORT'!E5045="","",'DATA IMPORT'!E5045)</f>
        <v/>
      </c>
      <c r="F5045" s="1" t="str">
        <f>IF('DATA IMPORT'!I5045="","",'DATA IMPORT'!I5045)</f>
        <v/>
      </c>
      <c r="G5045" s="11" t="str">
        <f t="shared" si="486"/>
        <v/>
      </c>
      <c r="H5045" s="11" t="str">
        <f t="shared" si="487"/>
        <v/>
      </c>
      <c r="I5045" s="1" t="str">
        <f>IF('DATA IMPORT'!G5045="","",'DATA IMPORT'!G5045)</f>
        <v/>
      </c>
      <c r="J5045" s="11" t="str">
        <f t="shared" si="488"/>
        <v/>
      </c>
      <c r="K5045" s="11" t="str">
        <f t="shared" si="489"/>
        <v/>
      </c>
      <c r="L5045" s="4" t="str">
        <f>IF('DATA IMPORT'!M5045="","",'DATA IMPORT'!M5045)</f>
        <v/>
      </c>
      <c r="M5045" t="str">
        <f>IF('DATA IMPORT'!C5045="","",'DATA IMPORT'!C5045)</f>
        <v/>
      </c>
    </row>
    <row r="5046" spans="2:13" x14ac:dyDescent="0.2">
      <c r="B5046" t="str">
        <f t="shared" si="485"/>
        <v>#</v>
      </c>
      <c r="C5046">
        <f>COUNTIF(D5046:D$10001,D5046)</f>
        <v>4956</v>
      </c>
      <c r="D5046" t="str">
        <f t="shared" si="490"/>
        <v/>
      </c>
      <c r="E5046" t="str">
        <f>IF('DATA IMPORT'!E5046="","",'DATA IMPORT'!E5046)</f>
        <v/>
      </c>
      <c r="F5046" s="1" t="str">
        <f>IF('DATA IMPORT'!I5046="","",'DATA IMPORT'!I5046)</f>
        <v/>
      </c>
      <c r="G5046" s="11" t="str">
        <f t="shared" si="486"/>
        <v/>
      </c>
      <c r="H5046" s="11" t="str">
        <f t="shared" si="487"/>
        <v/>
      </c>
      <c r="I5046" s="1" t="str">
        <f>IF('DATA IMPORT'!G5046="","",'DATA IMPORT'!G5046)</f>
        <v/>
      </c>
      <c r="J5046" s="11" t="str">
        <f t="shared" si="488"/>
        <v/>
      </c>
      <c r="K5046" s="11" t="str">
        <f t="shared" si="489"/>
        <v/>
      </c>
      <c r="L5046" s="4" t="str">
        <f>IF('DATA IMPORT'!M5046="","",'DATA IMPORT'!M5046)</f>
        <v/>
      </c>
      <c r="M5046" t="str">
        <f>IF('DATA IMPORT'!C5046="","",'DATA IMPORT'!C5046)</f>
        <v/>
      </c>
    </row>
    <row r="5047" spans="2:13" x14ac:dyDescent="0.2">
      <c r="B5047" t="str">
        <f t="shared" si="485"/>
        <v>#</v>
      </c>
      <c r="C5047">
        <f>COUNTIF(D5047:D$10001,D5047)</f>
        <v>4955</v>
      </c>
      <c r="D5047" t="str">
        <f t="shared" si="490"/>
        <v/>
      </c>
      <c r="E5047" t="str">
        <f>IF('DATA IMPORT'!E5047="","",'DATA IMPORT'!E5047)</f>
        <v/>
      </c>
      <c r="F5047" s="1" t="str">
        <f>IF('DATA IMPORT'!I5047="","",'DATA IMPORT'!I5047)</f>
        <v/>
      </c>
      <c r="G5047" s="11" t="str">
        <f t="shared" si="486"/>
        <v/>
      </c>
      <c r="H5047" s="11" t="str">
        <f t="shared" si="487"/>
        <v/>
      </c>
      <c r="I5047" s="1" t="str">
        <f>IF('DATA IMPORT'!G5047="","",'DATA IMPORT'!G5047)</f>
        <v/>
      </c>
      <c r="J5047" s="11" t="str">
        <f t="shared" si="488"/>
        <v/>
      </c>
      <c r="K5047" s="11" t="str">
        <f t="shared" si="489"/>
        <v/>
      </c>
      <c r="L5047" s="4" t="str">
        <f>IF('DATA IMPORT'!M5047="","",'DATA IMPORT'!M5047)</f>
        <v/>
      </c>
      <c r="M5047" t="str">
        <f>IF('DATA IMPORT'!C5047="","",'DATA IMPORT'!C5047)</f>
        <v/>
      </c>
    </row>
    <row r="5048" spans="2:13" x14ac:dyDescent="0.2">
      <c r="B5048" t="str">
        <f t="shared" si="485"/>
        <v>#</v>
      </c>
      <c r="C5048">
        <f>COUNTIF(D5048:D$10001,D5048)</f>
        <v>4954</v>
      </c>
      <c r="D5048" t="str">
        <f t="shared" si="490"/>
        <v/>
      </c>
      <c r="E5048" t="str">
        <f>IF('DATA IMPORT'!E5048="","",'DATA IMPORT'!E5048)</f>
        <v/>
      </c>
      <c r="F5048" s="1" t="str">
        <f>IF('DATA IMPORT'!I5048="","",'DATA IMPORT'!I5048)</f>
        <v/>
      </c>
      <c r="G5048" s="11" t="str">
        <f t="shared" si="486"/>
        <v/>
      </c>
      <c r="H5048" s="11" t="str">
        <f t="shared" si="487"/>
        <v/>
      </c>
      <c r="I5048" s="1" t="str">
        <f>IF('DATA IMPORT'!G5048="","",'DATA IMPORT'!G5048)</f>
        <v/>
      </c>
      <c r="J5048" s="11" t="str">
        <f t="shared" si="488"/>
        <v/>
      </c>
      <c r="K5048" s="11" t="str">
        <f t="shared" si="489"/>
        <v/>
      </c>
      <c r="L5048" s="4" t="str">
        <f>IF('DATA IMPORT'!M5048="","",'DATA IMPORT'!M5048)</f>
        <v/>
      </c>
      <c r="M5048" t="str">
        <f>IF('DATA IMPORT'!C5048="","",'DATA IMPORT'!C5048)</f>
        <v/>
      </c>
    </row>
    <row r="5049" spans="2:13" x14ac:dyDescent="0.2">
      <c r="B5049" t="str">
        <f t="shared" si="485"/>
        <v>#</v>
      </c>
      <c r="C5049">
        <f>COUNTIF(D5049:D$10001,D5049)</f>
        <v>4953</v>
      </c>
      <c r="D5049" t="str">
        <f t="shared" si="490"/>
        <v/>
      </c>
      <c r="E5049" t="str">
        <f>IF('DATA IMPORT'!E5049="","",'DATA IMPORT'!E5049)</f>
        <v/>
      </c>
      <c r="F5049" s="1" t="str">
        <f>IF('DATA IMPORT'!I5049="","",'DATA IMPORT'!I5049)</f>
        <v/>
      </c>
      <c r="G5049" s="11" t="str">
        <f t="shared" si="486"/>
        <v/>
      </c>
      <c r="H5049" s="11" t="str">
        <f t="shared" si="487"/>
        <v/>
      </c>
      <c r="I5049" s="1" t="str">
        <f>IF('DATA IMPORT'!G5049="","",'DATA IMPORT'!G5049)</f>
        <v/>
      </c>
      <c r="J5049" s="11" t="str">
        <f t="shared" si="488"/>
        <v/>
      </c>
      <c r="K5049" s="11" t="str">
        <f t="shared" si="489"/>
        <v/>
      </c>
      <c r="L5049" s="4" t="str">
        <f>IF('DATA IMPORT'!M5049="","",'DATA IMPORT'!M5049)</f>
        <v/>
      </c>
      <c r="M5049" t="str">
        <f>IF('DATA IMPORT'!C5049="","",'DATA IMPORT'!C5049)</f>
        <v/>
      </c>
    </row>
    <row r="5050" spans="2:13" x14ac:dyDescent="0.2">
      <c r="B5050" t="str">
        <f t="shared" si="485"/>
        <v>#</v>
      </c>
      <c r="C5050">
        <f>COUNTIF(D5050:D$10001,D5050)</f>
        <v>4952</v>
      </c>
      <c r="D5050" t="str">
        <f t="shared" si="490"/>
        <v/>
      </c>
      <c r="E5050" t="str">
        <f>IF('DATA IMPORT'!E5050="","",'DATA IMPORT'!E5050)</f>
        <v/>
      </c>
      <c r="F5050" s="1" t="str">
        <f>IF('DATA IMPORT'!I5050="","",'DATA IMPORT'!I5050)</f>
        <v/>
      </c>
      <c r="G5050" s="11" t="str">
        <f t="shared" si="486"/>
        <v/>
      </c>
      <c r="H5050" s="11" t="str">
        <f t="shared" si="487"/>
        <v/>
      </c>
      <c r="I5050" s="1" t="str">
        <f>IF('DATA IMPORT'!G5050="","",'DATA IMPORT'!G5050)</f>
        <v/>
      </c>
      <c r="J5050" s="11" t="str">
        <f t="shared" si="488"/>
        <v/>
      </c>
      <c r="K5050" s="11" t="str">
        <f t="shared" si="489"/>
        <v/>
      </c>
      <c r="L5050" s="4" t="str">
        <f>IF('DATA IMPORT'!M5050="","",'DATA IMPORT'!M5050)</f>
        <v/>
      </c>
      <c r="M5050" t="str">
        <f>IF('DATA IMPORT'!C5050="","",'DATA IMPORT'!C5050)</f>
        <v/>
      </c>
    </row>
    <row r="5051" spans="2:13" x14ac:dyDescent="0.2">
      <c r="B5051" t="str">
        <f t="shared" si="485"/>
        <v>#</v>
      </c>
      <c r="C5051">
        <f>COUNTIF(D5051:D$10001,D5051)</f>
        <v>4951</v>
      </c>
      <c r="D5051" t="str">
        <f t="shared" si="490"/>
        <v/>
      </c>
      <c r="E5051" t="str">
        <f>IF('DATA IMPORT'!E5051="","",'DATA IMPORT'!E5051)</f>
        <v/>
      </c>
      <c r="F5051" s="1" t="str">
        <f>IF('DATA IMPORT'!I5051="","",'DATA IMPORT'!I5051)</f>
        <v/>
      </c>
      <c r="G5051" s="11" t="str">
        <f t="shared" si="486"/>
        <v/>
      </c>
      <c r="H5051" s="11" t="str">
        <f t="shared" si="487"/>
        <v/>
      </c>
      <c r="I5051" s="1" t="str">
        <f>IF('DATA IMPORT'!G5051="","",'DATA IMPORT'!G5051)</f>
        <v/>
      </c>
      <c r="J5051" s="11" t="str">
        <f t="shared" si="488"/>
        <v/>
      </c>
      <c r="K5051" s="11" t="str">
        <f t="shared" si="489"/>
        <v/>
      </c>
      <c r="L5051" s="4" t="str">
        <f>IF('DATA IMPORT'!M5051="","",'DATA IMPORT'!M5051)</f>
        <v/>
      </c>
      <c r="M5051" t="str">
        <f>IF('DATA IMPORT'!C5051="","",'DATA IMPORT'!C5051)</f>
        <v/>
      </c>
    </row>
    <row r="5052" spans="2:13" x14ac:dyDescent="0.2">
      <c r="B5052" t="str">
        <f t="shared" si="485"/>
        <v>#</v>
      </c>
      <c r="C5052">
        <f>COUNTIF(D5052:D$10001,D5052)</f>
        <v>4950</v>
      </c>
      <c r="D5052" t="str">
        <f t="shared" si="490"/>
        <v/>
      </c>
      <c r="E5052" t="str">
        <f>IF('DATA IMPORT'!E5052="","",'DATA IMPORT'!E5052)</f>
        <v/>
      </c>
      <c r="F5052" s="1" t="str">
        <f>IF('DATA IMPORT'!I5052="","",'DATA IMPORT'!I5052)</f>
        <v/>
      </c>
      <c r="G5052" s="11" t="str">
        <f t="shared" si="486"/>
        <v/>
      </c>
      <c r="H5052" s="11" t="str">
        <f t="shared" si="487"/>
        <v/>
      </c>
      <c r="I5052" s="1" t="str">
        <f>IF('DATA IMPORT'!G5052="","",'DATA IMPORT'!G5052)</f>
        <v/>
      </c>
      <c r="J5052" s="11" t="str">
        <f t="shared" si="488"/>
        <v/>
      </c>
      <c r="K5052" s="11" t="str">
        <f t="shared" si="489"/>
        <v/>
      </c>
      <c r="L5052" s="4" t="str">
        <f>IF('DATA IMPORT'!M5052="","",'DATA IMPORT'!M5052)</f>
        <v/>
      </c>
      <c r="M5052" t="str">
        <f>IF('DATA IMPORT'!C5052="","",'DATA IMPORT'!C5052)</f>
        <v/>
      </c>
    </row>
    <row r="5053" spans="2:13" x14ac:dyDescent="0.2">
      <c r="B5053" t="str">
        <f t="shared" si="485"/>
        <v>#</v>
      </c>
      <c r="C5053">
        <f>COUNTIF(D5053:D$10001,D5053)</f>
        <v>4949</v>
      </c>
      <c r="D5053" t="str">
        <f t="shared" si="490"/>
        <v/>
      </c>
      <c r="E5053" t="str">
        <f>IF('DATA IMPORT'!E5053="","",'DATA IMPORT'!E5053)</f>
        <v/>
      </c>
      <c r="F5053" s="1" t="str">
        <f>IF('DATA IMPORT'!I5053="","",'DATA IMPORT'!I5053)</f>
        <v/>
      </c>
      <c r="G5053" s="11" t="str">
        <f t="shared" si="486"/>
        <v/>
      </c>
      <c r="H5053" s="11" t="str">
        <f t="shared" si="487"/>
        <v/>
      </c>
      <c r="I5053" s="1" t="str">
        <f>IF('DATA IMPORT'!G5053="","",'DATA IMPORT'!G5053)</f>
        <v/>
      </c>
      <c r="J5053" s="11" t="str">
        <f t="shared" si="488"/>
        <v/>
      </c>
      <c r="K5053" s="11" t="str">
        <f t="shared" si="489"/>
        <v/>
      </c>
      <c r="L5053" s="4" t="str">
        <f>IF('DATA IMPORT'!M5053="","",'DATA IMPORT'!M5053)</f>
        <v/>
      </c>
      <c r="M5053" t="str">
        <f>IF('DATA IMPORT'!C5053="","",'DATA IMPORT'!C5053)</f>
        <v/>
      </c>
    </row>
    <row r="5054" spans="2:13" x14ac:dyDescent="0.2">
      <c r="B5054" t="str">
        <f t="shared" si="485"/>
        <v>#</v>
      </c>
      <c r="C5054">
        <f>COUNTIF(D5054:D$10001,D5054)</f>
        <v>4948</v>
      </c>
      <c r="D5054" t="str">
        <f t="shared" si="490"/>
        <v/>
      </c>
      <c r="E5054" t="str">
        <f>IF('DATA IMPORT'!E5054="","",'DATA IMPORT'!E5054)</f>
        <v/>
      </c>
      <c r="F5054" s="1" t="str">
        <f>IF('DATA IMPORT'!I5054="","",'DATA IMPORT'!I5054)</f>
        <v/>
      </c>
      <c r="G5054" s="11" t="str">
        <f t="shared" si="486"/>
        <v/>
      </c>
      <c r="H5054" s="11" t="str">
        <f t="shared" si="487"/>
        <v/>
      </c>
      <c r="I5054" s="1" t="str">
        <f>IF('DATA IMPORT'!G5054="","",'DATA IMPORT'!G5054)</f>
        <v/>
      </c>
      <c r="J5054" s="11" t="str">
        <f t="shared" si="488"/>
        <v/>
      </c>
      <c r="K5054" s="11" t="str">
        <f t="shared" si="489"/>
        <v/>
      </c>
      <c r="L5054" s="4" t="str">
        <f>IF('DATA IMPORT'!M5054="","",'DATA IMPORT'!M5054)</f>
        <v/>
      </c>
      <c r="M5054" t="str">
        <f>IF('DATA IMPORT'!C5054="","",'DATA IMPORT'!C5054)</f>
        <v/>
      </c>
    </row>
    <row r="5055" spans="2:13" x14ac:dyDescent="0.2">
      <c r="B5055" t="str">
        <f t="shared" si="485"/>
        <v>#</v>
      </c>
      <c r="C5055">
        <f>COUNTIF(D5055:D$10001,D5055)</f>
        <v>4947</v>
      </c>
      <c r="D5055" t="str">
        <f t="shared" si="490"/>
        <v/>
      </c>
      <c r="E5055" t="str">
        <f>IF('DATA IMPORT'!E5055="","",'DATA IMPORT'!E5055)</f>
        <v/>
      </c>
      <c r="F5055" s="1" t="str">
        <f>IF('DATA IMPORT'!I5055="","",'DATA IMPORT'!I5055)</f>
        <v/>
      </c>
      <c r="G5055" s="11" t="str">
        <f t="shared" si="486"/>
        <v/>
      </c>
      <c r="H5055" s="11" t="str">
        <f t="shared" si="487"/>
        <v/>
      </c>
      <c r="I5055" s="1" t="str">
        <f>IF('DATA IMPORT'!G5055="","",'DATA IMPORT'!G5055)</f>
        <v/>
      </c>
      <c r="J5055" s="11" t="str">
        <f t="shared" si="488"/>
        <v/>
      </c>
      <c r="K5055" s="11" t="str">
        <f t="shared" si="489"/>
        <v/>
      </c>
      <c r="L5055" s="4" t="str">
        <f>IF('DATA IMPORT'!M5055="","",'DATA IMPORT'!M5055)</f>
        <v/>
      </c>
      <c r="M5055" t="str">
        <f>IF('DATA IMPORT'!C5055="","",'DATA IMPORT'!C5055)</f>
        <v/>
      </c>
    </row>
    <row r="5056" spans="2:13" x14ac:dyDescent="0.2">
      <c r="B5056" t="str">
        <f t="shared" si="485"/>
        <v>#</v>
      </c>
      <c r="C5056">
        <f>COUNTIF(D5056:D$10001,D5056)</f>
        <v>4946</v>
      </c>
      <c r="D5056" t="str">
        <f t="shared" si="490"/>
        <v/>
      </c>
      <c r="E5056" t="str">
        <f>IF('DATA IMPORT'!E5056="","",'DATA IMPORT'!E5056)</f>
        <v/>
      </c>
      <c r="F5056" s="1" t="str">
        <f>IF('DATA IMPORT'!I5056="","",'DATA IMPORT'!I5056)</f>
        <v/>
      </c>
      <c r="G5056" s="11" t="str">
        <f t="shared" si="486"/>
        <v/>
      </c>
      <c r="H5056" s="11" t="str">
        <f t="shared" si="487"/>
        <v/>
      </c>
      <c r="I5056" s="1" t="str">
        <f>IF('DATA IMPORT'!G5056="","",'DATA IMPORT'!G5056)</f>
        <v/>
      </c>
      <c r="J5056" s="11" t="str">
        <f t="shared" si="488"/>
        <v/>
      </c>
      <c r="K5056" s="11" t="str">
        <f t="shared" si="489"/>
        <v/>
      </c>
      <c r="L5056" s="4" t="str">
        <f>IF('DATA IMPORT'!M5056="","",'DATA IMPORT'!M5056)</f>
        <v/>
      </c>
      <c r="M5056" t="str">
        <f>IF('DATA IMPORT'!C5056="","",'DATA IMPORT'!C5056)</f>
        <v/>
      </c>
    </row>
    <row r="5057" spans="2:13" x14ac:dyDescent="0.2">
      <c r="B5057" t="str">
        <f t="shared" si="485"/>
        <v>#</v>
      </c>
      <c r="C5057">
        <f>COUNTIF(D5057:D$10001,D5057)</f>
        <v>4945</v>
      </c>
      <c r="D5057" t="str">
        <f t="shared" si="490"/>
        <v/>
      </c>
      <c r="E5057" t="str">
        <f>IF('DATA IMPORT'!E5057="","",'DATA IMPORT'!E5057)</f>
        <v/>
      </c>
      <c r="F5057" s="1" t="str">
        <f>IF('DATA IMPORT'!I5057="","",'DATA IMPORT'!I5057)</f>
        <v/>
      </c>
      <c r="G5057" s="11" t="str">
        <f t="shared" si="486"/>
        <v/>
      </c>
      <c r="H5057" s="11" t="str">
        <f t="shared" si="487"/>
        <v/>
      </c>
      <c r="I5057" s="1" t="str">
        <f>IF('DATA IMPORT'!G5057="","",'DATA IMPORT'!G5057)</f>
        <v/>
      </c>
      <c r="J5057" s="11" t="str">
        <f t="shared" si="488"/>
        <v/>
      </c>
      <c r="K5057" s="11" t="str">
        <f t="shared" si="489"/>
        <v/>
      </c>
      <c r="L5057" s="4" t="str">
        <f>IF('DATA IMPORT'!M5057="","",'DATA IMPORT'!M5057)</f>
        <v/>
      </c>
      <c r="M5057" t="str">
        <f>IF('DATA IMPORT'!C5057="","",'DATA IMPORT'!C5057)</f>
        <v/>
      </c>
    </row>
    <row r="5058" spans="2:13" x14ac:dyDescent="0.2">
      <c r="B5058" t="str">
        <f t="shared" si="485"/>
        <v>#</v>
      </c>
      <c r="C5058">
        <f>COUNTIF(D5058:D$10001,D5058)</f>
        <v>4944</v>
      </c>
      <c r="D5058" t="str">
        <f t="shared" si="490"/>
        <v/>
      </c>
      <c r="E5058" t="str">
        <f>IF('DATA IMPORT'!E5058="","",'DATA IMPORT'!E5058)</f>
        <v/>
      </c>
      <c r="F5058" s="1" t="str">
        <f>IF('DATA IMPORT'!I5058="","",'DATA IMPORT'!I5058)</f>
        <v/>
      </c>
      <c r="G5058" s="11" t="str">
        <f t="shared" si="486"/>
        <v/>
      </c>
      <c r="H5058" s="11" t="str">
        <f t="shared" si="487"/>
        <v/>
      </c>
      <c r="I5058" s="1" t="str">
        <f>IF('DATA IMPORT'!G5058="","",'DATA IMPORT'!G5058)</f>
        <v/>
      </c>
      <c r="J5058" s="11" t="str">
        <f t="shared" si="488"/>
        <v/>
      </c>
      <c r="K5058" s="11" t="str">
        <f t="shared" si="489"/>
        <v/>
      </c>
      <c r="L5058" s="4" t="str">
        <f>IF('DATA IMPORT'!M5058="","",'DATA IMPORT'!M5058)</f>
        <v/>
      </c>
      <c r="M5058" t="str">
        <f>IF('DATA IMPORT'!C5058="","",'DATA IMPORT'!C5058)</f>
        <v/>
      </c>
    </row>
    <row r="5059" spans="2:13" x14ac:dyDescent="0.2">
      <c r="B5059" t="str">
        <f t="shared" ref="B5059:B5122" si="491">IF(C5059=1,D5059,"#")</f>
        <v>#</v>
      </c>
      <c r="C5059">
        <f>COUNTIF(D5059:D$10001,D5059)</f>
        <v>4943</v>
      </c>
      <c r="D5059" t="str">
        <f t="shared" si="490"/>
        <v/>
      </c>
      <c r="E5059" t="str">
        <f>IF('DATA IMPORT'!E5059="","",'DATA IMPORT'!E5059)</f>
        <v/>
      </c>
      <c r="F5059" s="1" t="str">
        <f>IF('DATA IMPORT'!I5059="","",'DATA IMPORT'!I5059)</f>
        <v/>
      </c>
      <c r="G5059" s="11" t="str">
        <f t="shared" ref="G5059:G5122" si="492">IF(F5059="","",MONTH(F5059))</f>
        <v/>
      </c>
      <c r="H5059" s="11" t="str">
        <f t="shared" ref="H5059:H5122" si="493">IF(F5059="","",YEAR(F5059))</f>
        <v/>
      </c>
      <c r="I5059" s="1" t="str">
        <f>IF('DATA IMPORT'!G5059="","",'DATA IMPORT'!G5059)</f>
        <v/>
      </c>
      <c r="J5059" s="11" t="str">
        <f t="shared" ref="J5059:J5122" si="494">IF(I5059="","",MONTH(I5059))</f>
        <v/>
      </c>
      <c r="K5059" s="11" t="str">
        <f t="shared" ref="K5059:K5122" si="495">IF(I5059="","",YEAR(I5059))</f>
        <v/>
      </c>
      <c r="L5059" s="4" t="str">
        <f>IF('DATA IMPORT'!M5059="","",'DATA IMPORT'!M5059)</f>
        <v/>
      </c>
      <c r="M5059" t="str">
        <f>IF('DATA IMPORT'!C5059="","",'DATA IMPORT'!C5059)</f>
        <v/>
      </c>
    </row>
    <row r="5060" spans="2:13" x14ac:dyDescent="0.2">
      <c r="B5060" t="str">
        <f t="shared" si="491"/>
        <v>#</v>
      </c>
      <c r="C5060">
        <f>COUNTIF(D5060:D$10001,D5060)</f>
        <v>4942</v>
      </c>
      <c r="D5060" t="str">
        <f t="shared" si="490"/>
        <v/>
      </c>
      <c r="E5060" t="str">
        <f>IF('DATA IMPORT'!E5060="","",'DATA IMPORT'!E5060)</f>
        <v/>
      </c>
      <c r="F5060" s="1" t="str">
        <f>IF('DATA IMPORT'!I5060="","",'DATA IMPORT'!I5060)</f>
        <v/>
      </c>
      <c r="G5060" s="11" t="str">
        <f t="shared" si="492"/>
        <v/>
      </c>
      <c r="H5060" s="11" t="str">
        <f t="shared" si="493"/>
        <v/>
      </c>
      <c r="I5060" s="1" t="str">
        <f>IF('DATA IMPORT'!G5060="","",'DATA IMPORT'!G5060)</f>
        <v/>
      </c>
      <c r="J5060" s="11" t="str">
        <f t="shared" si="494"/>
        <v/>
      </c>
      <c r="K5060" s="11" t="str">
        <f t="shared" si="495"/>
        <v/>
      </c>
      <c r="L5060" s="4" t="str">
        <f>IF('DATA IMPORT'!M5060="","",'DATA IMPORT'!M5060)</f>
        <v/>
      </c>
      <c r="M5060" t="str">
        <f>IF('DATA IMPORT'!C5060="","",'DATA IMPORT'!C5060)</f>
        <v/>
      </c>
    </row>
    <row r="5061" spans="2:13" x14ac:dyDescent="0.2">
      <c r="B5061" t="str">
        <f t="shared" si="491"/>
        <v>#</v>
      </c>
      <c r="C5061">
        <f>COUNTIF(D5061:D$10001,D5061)</f>
        <v>4941</v>
      </c>
      <c r="D5061" t="str">
        <f t="shared" si="490"/>
        <v/>
      </c>
      <c r="E5061" t="str">
        <f>IF('DATA IMPORT'!E5061="","",'DATA IMPORT'!E5061)</f>
        <v/>
      </c>
      <c r="F5061" s="1" t="str">
        <f>IF('DATA IMPORT'!I5061="","",'DATA IMPORT'!I5061)</f>
        <v/>
      </c>
      <c r="G5061" s="11" t="str">
        <f t="shared" si="492"/>
        <v/>
      </c>
      <c r="H5061" s="11" t="str">
        <f t="shared" si="493"/>
        <v/>
      </c>
      <c r="I5061" s="1" t="str">
        <f>IF('DATA IMPORT'!G5061="","",'DATA IMPORT'!G5061)</f>
        <v/>
      </c>
      <c r="J5061" s="11" t="str">
        <f t="shared" si="494"/>
        <v/>
      </c>
      <c r="K5061" s="11" t="str">
        <f t="shared" si="495"/>
        <v/>
      </c>
      <c r="L5061" s="4" t="str">
        <f>IF('DATA IMPORT'!M5061="","",'DATA IMPORT'!M5061)</f>
        <v/>
      </c>
      <c r="M5061" t="str">
        <f>IF('DATA IMPORT'!C5061="","",'DATA IMPORT'!C5061)</f>
        <v/>
      </c>
    </row>
    <row r="5062" spans="2:13" x14ac:dyDescent="0.2">
      <c r="B5062" t="str">
        <f t="shared" si="491"/>
        <v>#</v>
      </c>
      <c r="C5062">
        <f>COUNTIF(D5062:D$10001,D5062)</f>
        <v>4940</v>
      </c>
      <c r="D5062" t="str">
        <f t="shared" si="490"/>
        <v/>
      </c>
      <c r="E5062" t="str">
        <f>IF('DATA IMPORT'!E5062="","",'DATA IMPORT'!E5062)</f>
        <v/>
      </c>
      <c r="F5062" s="1" t="str">
        <f>IF('DATA IMPORT'!I5062="","",'DATA IMPORT'!I5062)</f>
        <v/>
      </c>
      <c r="G5062" s="11" t="str">
        <f t="shared" si="492"/>
        <v/>
      </c>
      <c r="H5062" s="11" t="str">
        <f t="shared" si="493"/>
        <v/>
      </c>
      <c r="I5062" s="1" t="str">
        <f>IF('DATA IMPORT'!G5062="","",'DATA IMPORT'!G5062)</f>
        <v/>
      </c>
      <c r="J5062" s="11" t="str">
        <f t="shared" si="494"/>
        <v/>
      </c>
      <c r="K5062" s="11" t="str">
        <f t="shared" si="495"/>
        <v/>
      </c>
      <c r="L5062" s="4" t="str">
        <f>IF('DATA IMPORT'!M5062="","",'DATA IMPORT'!M5062)</f>
        <v/>
      </c>
      <c r="M5062" t="str">
        <f>IF('DATA IMPORT'!C5062="","",'DATA IMPORT'!C5062)</f>
        <v/>
      </c>
    </row>
    <row r="5063" spans="2:13" x14ac:dyDescent="0.2">
      <c r="B5063" t="str">
        <f t="shared" si="491"/>
        <v>#</v>
      </c>
      <c r="C5063">
        <f>COUNTIF(D5063:D$10001,D5063)</f>
        <v>4939</v>
      </c>
      <c r="D5063" t="str">
        <f t="shared" si="490"/>
        <v/>
      </c>
      <c r="E5063" t="str">
        <f>IF('DATA IMPORT'!E5063="","",'DATA IMPORT'!E5063)</f>
        <v/>
      </c>
      <c r="F5063" s="1" t="str">
        <f>IF('DATA IMPORT'!I5063="","",'DATA IMPORT'!I5063)</f>
        <v/>
      </c>
      <c r="G5063" s="11" t="str">
        <f t="shared" si="492"/>
        <v/>
      </c>
      <c r="H5063" s="11" t="str">
        <f t="shared" si="493"/>
        <v/>
      </c>
      <c r="I5063" s="1" t="str">
        <f>IF('DATA IMPORT'!G5063="","",'DATA IMPORT'!G5063)</f>
        <v/>
      </c>
      <c r="J5063" s="11" t="str">
        <f t="shared" si="494"/>
        <v/>
      </c>
      <c r="K5063" s="11" t="str">
        <f t="shared" si="495"/>
        <v/>
      </c>
      <c r="L5063" s="4" t="str">
        <f>IF('DATA IMPORT'!M5063="","",'DATA IMPORT'!M5063)</f>
        <v/>
      </c>
      <c r="M5063" t="str">
        <f>IF('DATA IMPORT'!C5063="","",'DATA IMPORT'!C5063)</f>
        <v/>
      </c>
    </row>
    <row r="5064" spans="2:13" x14ac:dyDescent="0.2">
      <c r="B5064" t="str">
        <f t="shared" si="491"/>
        <v>#</v>
      </c>
      <c r="C5064">
        <f>COUNTIF(D5064:D$10001,D5064)</f>
        <v>4938</v>
      </c>
      <c r="D5064" t="str">
        <f t="shared" si="490"/>
        <v/>
      </c>
      <c r="E5064" t="str">
        <f>IF('DATA IMPORT'!E5064="","",'DATA IMPORT'!E5064)</f>
        <v/>
      </c>
      <c r="F5064" s="1" t="str">
        <f>IF('DATA IMPORT'!I5064="","",'DATA IMPORT'!I5064)</f>
        <v/>
      </c>
      <c r="G5064" s="11" t="str">
        <f t="shared" si="492"/>
        <v/>
      </c>
      <c r="H5064" s="11" t="str">
        <f t="shared" si="493"/>
        <v/>
      </c>
      <c r="I5064" s="1" t="str">
        <f>IF('DATA IMPORT'!G5064="","",'DATA IMPORT'!G5064)</f>
        <v/>
      </c>
      <c r="J5064" s="11" t="str">
        <f t="shared" si="494"/>
        <v/>
      </c>
      <c r="K5064" s="11" t="str">
        <f t="shared" si="495"/>
        <v/>
      </c>
      <c r="L5064" s="4" t="str">
        <f>IF('DATA IMPORT'!M5064="","",'DATA IMPORT'!M5064)</f>
        <v/>
      </c>
      <c r="M5064" t="str">
        <f>IF('DATA IMPORT'!C5064="","",'DATA IMPORT'!C5064)</f>
        <v/>
      </c>
    </row>
    <row r="5065" spans="2:13" x14ac:dyDescent="0.2">
      <c r="B5065" t="str">
        <f t="shared" si="491"/>
        <v>#</v>
      </c>
      <c r="C5065">
        <f>COUNTIF(D5065:D$10001,D5065)</f>
        <v>4937</v>
      </c>
      <c r="D5065" t="str">
        <f t="shared" si="490"/>
        <v/>
      </c>
      <c r="E5065" t="str">
        <f>IF('DATA IMPORT'!E5065="","",'DATA IMPORT'!E5065)</f>
        <v/>
      </c>
      <c r="F5065" s="1" t="str">
        <f>IF('DATA IMPORT'!I5065="","",'DATA IMPORT'!I5065)</f>
        <v/>
      </c>
      <c r="G5065" s="11" t="str">
        <f t="shared" si="492"/>
        <v/>
      </c>
      <c r="H5065" s="11" t="str">
        <f t="shared" si="493"/>
        <v/>
      </c>
      <c r="I5065" s="1" t="str">
        <f>IF('DATA IMPORT'!G5065="","",'DATA IMPORT'!G5065)</f>
        <v/>
      </c>
      <c r="J5065" s="11" t="str">
        <f t="shared" si="494"/>
        <v/>
      </c>
      <c r="K5065" s="11" t="str">
        <f t="shared" si="495"/>
        <v/>
      </c>
      <c r="L5065" s="4" t="str">
        <f>IF('DATA IMPORT'!M5065="","",'DATA IMPORT'!M5065)</f>
        <v/>
      </c>
      <c r="M5065" t="str">
        <f>IF('DATA IMPORT'!C5065="","",'DATA IMPORT'!C5065)</f>
        <v/>
      </c>
    </row>
    <row r="5066" spans="2:13" x14ac:dyDescent="0.2">
      <c r="B5066" t="str">
        <f t="shared" si="491"/>
        <v>#</v>
      </c>
      <c r="C5066">
        <f>COUNTIF(D5066:D$10001,D5066)</f>
        <v>4936</v>
      </c>
      <c r="D5066" t="str">
        <f t="shared" si="490"/>
        <v/>
      </c>
      <c r="E5066" t="str">
        <f>IF('DATA IMPORT'!E5066="","",'DATA IMPORT'!E5066)</f>
        <v/>
      </c>
      <c r="F5066" s="1" t="str">
        <f>IF('DATA IMPORT'!I5066="","",'DATA IMPORT'!I5066)</f>
        <v/>
      </c>
      <c r="G5066" s="11" t="str">
        <f t="shared" si="492"/>
        <v/>
      </c>
      <c r="H5066" s="11" t="str">
        <f t="shared" si="493"/>
        <v/>
      </c>
      <c r="I5066" s="1" t="str">
        <f>IF('DATA IMPORT'!G5066="","",'DATA IMPORT'!G5066)</f>
        <v/>
      </c>
      <c r="J5066" s="11" t="str">
        <f t="shared" si="494"/>
        <v/>
      </c>
      <c r="K5066" s="11" t="str">
        <f t="shared" si="495"/>
        <v/>
      </c>
      <c r="L5066" s="4" t="str">
        <f>IF('DATA IMPORT'!M5066="","",'DATA IMPORT'!M5066)</f>
        <v/>
      </c>
      <c r="M5066" t="str">
        <f>IF('DATA IMPORT'!C5066="","",'DATA IMPORT'!C5066)</f>
        <v/>
      </c>
    </row>
    <row r="5067" spans="2:13" x14ac:dyDescent="0.2">
      <c r="B5067" t="str">
        <f t="shared" si="491"/>
        <v>#</v>
      </c>
      <c r="C5067">
        <f>COUNTIF(D5067:D$10001,D5067)</f>
        <v>4935</v>
      </c>
      <c r="D5067" t="str">
        <f t="shared" si="490"/>
        <v/>
      </c>
      <c r="E5067" t="str">
        <f>IF('DATA IMPORT'!E5067="","",'DATA IMPORT'!E5067)</f>
        <v/>
      </c>
      <c r="F5067" s="1" t="str">
        <f>IF('DATA IMPORT'!I5067="","",'DATA IMPORT'!I5067)</f>
        <v/>
      </c>
      <c r="G5067" s="11" t="str">
        <f t="shared" si="492"/>
        <v/>
      </c>
      <c r="H5067" s="11" t="str">
        <f t="shared" si="493"/>
        <v/>
      </c>
      <c r="I5067" s="1" t="str">
        <f>IF('DATA IMPORT'!G5067="","",'DATA IMPORT'!G5067)</f>
        <v/>
      </c>
      <c r="J5067" s="11" t="str">
        <f t="shared" si="494"/>
        <v/>
      </c>
      <c r="K5067" s="11" t="str">
        <f t="shared" si="495"/>
        <v/>
      </c>
      <c r="L5067" s="4" t="str">
        <f>IF('DATA IMPORT'!M5067="","",'DATA IMPORT'!M5067)</f>
        <v/>
      </c>
      <c r="M5067" t="str">
        <f>IF('DATA IMPORT'!C5067="","",'DATA IMPORT'!C5067)</f>
        <v/>
      </c>
    </row>
    <row r="5068" spans="2:13" x14ac:dyDescent="0.2">
      <c r="B5068" t="str">
        <f t="shared" si="491"/>
        <v>#</v>
      </c>
      <c r="C5068">
        <f>COUNTIF(D5068:D$10001,D5068)</f>
        <v>4934</v>
      </c>
      <c r="D5068" t="str">
        <f t="shared" si="490"/>
        <v/>
      </c>
      <c r="E5068" t="str">
        <f>IF('DATA IMPORT'!E5068="","",'DATA IMPORT'!E5068)</f>
        <v/>
      </c>
      <c r="F5068" s="1" t="str">
        <f>IF('DATA IMPORT'!I5068="","",'DATA IMPORT'!I5068)</f>
        <v/>
      </c>
      <c r="G5068" s="11" t="str">
        <f t="shared" si="492"/>
        <v/>
      </c>
      <c r="H5068" s="11" t="str">
        <f t="shared" si="493"/>
        <v/>
      </c>
      <c r="I5068" s="1" t="str">
        <f>IF('DATA IMPORT'!G5068="","",'DATA IMPORT'!G5068)</f>
        <v/>
      </c>
      <c r="J5068" s="11" t="str">
        <f t="shared" si="494"/>
        <v/>
      </c>
      <c r="K5068" s="11" t="str">
        <f t="shared" si="495"/>
        <v/>
      </c>
      <c r="L5068" s="4" t="str">
        <f>IF('DATA IMPORT'!M5068="","",'DATA IMPORT'!M5068)</f>
        <v/>
      </c>
      <c r="M5068" t="str">
        <f>IF('DATA IMPORT'!C5068="","",'DATA IMPORT'!C5068)</f>
        <v/>
      </c>
    </row>
    <row r="5069" spans="2:13" x14ac:dyDescent="0.2">
      <c r="B5069" t="str">
        <f t="shared" si="491"/>
        <v>#</v>
      </c>
      <c r="C5069">
        <f>COUNTIF(D5069:D$10001,D5069)</f>
        <v>4933</v>
      </c>
      <c r="D5069" t="str">
        <f t="shared" si="490"/>
        <v/>
      </c>
      <c r="E5069" t="str">
        <f>IF('DATA IMPORT'!E5069="","",'DATA IMPORT'!E5069)</f>
        <v/>
      </c>
      <c r="F5069" s="1" t="str">
        <f>IF('DATA IMPORT'!I5069="","",'DATA IMPORT'!I5069)</f>
        <v/>
      </c>
      <c r="G5069" s="11" t="str">
        <f t="shared" si="492"/>
        <v/>
      </c>
      <c r="H5069" s="11" t="str">
        <f t="shared" si="493"/>
        <v/>
      </c>
      <c r="I5069" s="1" t="str">
        <f>IF('DATA IMPORT'!G5069="","",'DATA IMPORT'!G5069)</f>
        <v/>
      </c>
      <c r="J5069" s="11" t="str">
        <f t="shared" si="494"/>
        <v/>
      </c>
      <c r="K5069" s="11" t="str">
        <f t="shared" si="495"/>
        <v/>
      </c>
      <c r="L5069" s="4" t="str">
        <f>IF('DATA IMPORT'!M5069="","",'DATA IMPORT'!M5069)</f>
        <v/>
      </c>
      <c r="M5069" t="str">
        <f>IF('DATA IMPORT'!C5069="","",'DATA IMPORT'!C5069)</f>
        <v/>
      </c>
    </row>
    <row r="5070" spans="2:13" x14ac:dyDescent="0.2">
      <c r="B5070" t="str">
        <f t="shared" si="491"/>
        <v>#</v>
      </c>
      <c r="C5070">
        <f>COUNTIF(D5070:D$10001,D5070)</f>
        <v>4932</v>
      </c>
      <c r="D5070" t="str">
        <f t="shared" si="490"/>
        <v/>
      </c>
      <c r="E5070" t="str">
        <f>IF('DATA IMPORT'!E5070="","",'DATA IMPORT'!E5070)</f>
        <v/>
      </c>
      <c r="F5070" s="1" t="str">
        <f>IF('DATA IMPORT'!I5070="","",'DATA IMPORT'!I5070)</f>
        <v/>
      </c>
      <c r="G5070" s="11" t="str">
        <f t="shared" si="492"/>
        <v/>
      </c>
      <c r="H5070" s="11" t="str">
        <f t="shared" si="493"/>
        <v/>
      </c>
      <c r="I5070" s="1" t="str">
        <f>IF('DATA IMPORT'!G5070="","",'DATA IMPORT'!G5070)</f>
        <v/>
      </c>
      <c r="J5070" s="11" t="str">
        <f t="shared" si="494"/>
        <v/>
      </c>
      <c r="K5070" s="11" t="str">
        <f t="shared" si="495"/>
        <v/>
      </c>
      <c r="L5070" s="4" t="str">
        <f>IF('DATA IMPORT'!M5070="","",'DATA IMPORT'!M5070)</f>
        <v/>
      </c>
      <c r="M5070" t="str">
        <f>IF('DATA IMPORT'!C5070="","",'DATA IMPORT'!C5070)</f>
        <v/>
      </c>
    </row>
    <row r="5071" spans="2:13" x14ac:dyDescent="0.2">
      <c r="B5071" t="str">
        <f t="shared" si="491"/>
        <v>#</v>
      </c>
      <c r="C5071">
        <f>COUNTIF(D5071:D$10001,D5071)</f>
        <v>4931</v>
      </c>
      <c r="D5071" t="str">
        <f t="shared" si="490"/>
        <v/>
      </c>
      <c r="E5071" t="str">
        <f>IF('DATA IMPORT'!E5071="","",'DATA IMPORT'!E5071)</f>
        <v/>
      </c>
      <c r="F5071" s="1" t="str">
        <f>IF('DATA IMPORT'!I5071="","",'DATA IMPORT'!I5071)</f>
        <v/>
      </c>
      <c r="G5071" s="11" t="str">
        <f t="shared" si="492"/>
        <v/>
      </c>
      <c r="H5071" s="11" t="str">
        <f t="shared" si="493"/>
        <v/>
      </c>
      <c r="I5071" s="1" t="str">
        <f>IF('DATA IMPORT'!G5071="","",'DATA IMPORT'!G5071)</f>
        <v/>
      </c>
      <c r="J5071" s="11" t="str">
        <f t="shared" si="494"/>
        <v/>
      </c>
      <c r="K5071" s="11" t="str">
        <f t="shared" si="495"/>
        <v/>
      </c>
      <c r="L5071" s="4" t="str">
        <f>IF('DATA IMPORT'!M5071="","",'DATA IMPORT'!M5071)</f>
        <v/>
      </c>
      <c r="M5071" t="str">
        <f>IF('DATA IMPORT'!C5071="","",'DATA IMPORT'!C5071)</f>
        <v/>
      </c>
    </row>
    <row r="5072" spans="2:13" x14ac:dyDescent="0.2">
      <c r="B5072" t="str">
        <f t="shared" si="491"/>
        <v>#</v>
      </c>
      <c r="C5072">
        <f>COUNTIF(D5072:D$10001,D5072)</f>
        <v>4930</v>
      </c>
      <c r="D5072" t="str">
        <f t="shared" si="490"/>
        <v/>
      </c>
      <c r="E5072" t="str">
        <f>IF('DATA IMPORT'!E5072="","",'DATA IMPORT'!E5072)</f>
        <v/>
      </c>
      <c r="F5072" s="1" t="str">
        <f>IF('DATA IMPORT'!I5072="","",'DATA IMPORT'!I5072)</f>
        <v/>
      </c>
      <c r="G5072" s="11" t="str">
        <f t="shared" si="492"/>
        <v/>
      </c>
      <c r="H5072" s="11" t="str">
        <f t="shared" si="493"/>
        <v/>
      </c>
      <c r="I5072" s="1" t="str">
        <f>IF('DATA IMPORT'!G5072="","",'DATA IMPORT'!G5072)</f>
        <v/>
      </c>
      <c r="J5072" s="11" t="str">
        <f t="shared" si="494"/>
        <v/>
      </c>
      <c r="K5072" s="11" t="str">
        <f t="shared" si="495"/>
        <v/>
      </c>
      <c r="L5072" s="4" t="str">
        <f>IF('DATA IMPORT'!M5072="","",'DATA IMPORT'!M5072)</f>
        <v/>
      </c>
      <c r="M5072" t="str">
        <f>IF('DATA IMPORT'!C5072="","",'DATA IMPORT'!C5072)</f>
        <v/>
      </c>
    </row>
    <row r="5073" spans="2:13" x14ac:dyDescent="0.2">
      <c r="B5073" t="str">
        <f t="shared" si="491"/>
        <v>#</v>
      </c>
      <c r="C5073">
        <f>COUNTIF(D5073:D$10001,D5073)</f>
        <v>4929</v>
      </c>
      <c r="D5073" t="str">
        <f t="shared" si="490"/>
        <v/>
      </c>
      <c r="E5073" t="str">
        <f>IF('DATA IMPORT'!E5073="","",'DATA IMPORT'!E5073)</f>
        <v/>
      </c>
      <c r="F5073" s="1" t="str">
        <f>IF('DATA IMPORT'!I5073="","",'DATA IMPORT'!I5073)</f>
        <v/>
      </c>
      <c r="G5073" s="11" t="str">
        <f t="shared" si="492"/>
        <v/>
      </c>
      <c r="H5073" s="11" t="str">
        <f t="shared" si="493"/>
        <v/>
      </c>
      <c r="I5073" s="1" t="str">
        <f>IF('DATA IMPORT'!G5073="","",'DATA IMPORT'!G5073)</f>
        <v/>
      </c>
      <c r="J5073" s="11" t="str">
        <f t="shared" si="494"/>
        <v/>
      </c>
      <c r="K5073" s="11" t="str">
        <f t="shared" si="495"/>
        <v/>
      </c>
      <c r="L5073" s="4" t="str">
        <f>IF('DATA IMPORT'!M5073="","",'DATA IMPORT'!M5073)</f>
        <v/>
      </c>
      <c r="M5073" t="str">
        <f>IF('DATA IMPORT'!C5073="","",'DATA IMPORT'!C5073)</f>
        <v/>
      </c>
    </row>
    <row r="5074" spans="2:13" x14ac:dyDescent="0.2">
      <c r="B5074" t="str">
        <f t="shared" si="491"/>
        <v>#</v>
      </c>
      <c r="C5074">
        <f>COUNTIF(D5074:D$10001,D5074)</f>
        <v>4928</v>
      </c>
      <c r="D5074" t="str">
        <f t="shared" si="490"/>
        <v/>
      </c>
      <c r="E5074" t="str">
        <f>IF('DATA IMPORT'!E5074="","",'DATA IMPORT'!E5074)</f>
        <v/>
      </c>
      <c r="F5074" s="1" t="str">
        <f>IF('DATA IMPORT'!I5074="","",'DATA IMPORT'!I5074)</f>
        <v/>
      </c>
      <c r="G5074" s="11" t="str">
        <f t="shared" si="492"/>
        <v/>
      </c>
      <c r="H5074" s="11" t="str">
        <f t="shared" si="493"/>
        <v/>
      </c>
      <c r="I5074" s="1" t="str">
        <f>IF('DATA IMPORT'!G5074="","",'DATA IMPORT'!G5074)</f>
        <v/>
      </c>
      <c r="J5074" s="11" t="str">
        <f t="shared" si="494"/>
        <v/>
      </c>
      <c r="K5074" s="11" t="str">
        <f t="shared" si="495"/>
        <v/>
      </c>
      <c r="L5074" s="4" t="str">
        <f>IF('DATA IMPORT'!M5074="","",'DATA IMPORT'!M5074)</f>
        <v/>
      </c>
      <c r="M5074" t="str">
        <f>IF('DATA IMPORT'!C5074="","",'DATA IMPORT'!C5074)</f>
        <v/>
      </c>
    </row>
    <row r="5075" spans="2:13" x14ac:dyDescent="0.2">
      <c r="B5075" t="str">
        <f t="shared" si="491"/>
        <v>#</v>
      </c>
      <c r="C5075">
        <f>COUNTIF(D5075:D$10001,D5075)</f>
        <v>4927</v>
      </c>
      <c r="D5075" t="str">
        <f t="shared" si="490"/>
        <v/>
      </c>
      <c r="E5075" t="str">
        <f>IF('DATA IMPORT'!E5075="","",'DATA IMPORT'!E5075)</f>
        <v/>
      </c>
      <c r="F5075" s="1" t="str">
        <f>IF('DATA IMPORT'!I5075="","",'DATA IMPORT'!I5075)</f>
        <v/>
      </c>
      <c r="G5075" s="11" t="str">
        <f t="shared" si="492"/>
        <v/>
      </c>
      <c r="H5075" s="11" t="str">
        <f t="shared" si="493"/>
        <v/>
      </c>
      <c r="I5075" s="1" t="str">
        <f>IF('DATA IMPORT'!G5075="","",'DATA IMPORT'!G5075)</f>
        <v/>
      </c>
      <c r="J5075" s="11" t="str">
        <f t="shared" si="494"/>
        <v/>
      </c>
      <c r="K5075" s="11" t="str">
        <f t="shared" si="495"/>
        <v/>
      </c>
      <c r="L5075" s="4" t="str">
        <f>IF('DATA IMPORT'!M5075="","",'DATA IMPORT'!M5075)</f>
        <v/>
      </c>
      <c r="M5075" t="str">
        <f>IF('DATA IMPORT'!C5075="","",'DATA IMPORT'!C5075)</f>
        <v/>
      </c>
    </row>
    <row r="5076" spans="2:13" x14ac:dyDescent="0.2">
      <c r="B5076" t="str">
        <f t="shared" si="491"/>
        <v>#</v>
      </c>
      <c r="C5076">
        <f>COUNTIF(D5076:D$10001,D5076)</f>
        <v>4926</v>
      </c>
      <c r="D5076" t="str">
        <f t="shared" si="490"/>
        <v/>
      </c>
      <c r="E5076" t="str">
        <f>IF('DATA IMPORT'!E5076="","",'DATA IMPORT'!E5076)</f>
        <v/>
      </c>
      <c r="F5076" s="1" t="str">
        <f>IF('DATA IMPORT'!I5076="","",'DATA IMPORT'!I5076)</f>
        <v/>
      </c>
      <c r="G5076" s="11" t="str">
        <f t="shared" si="492"/>
        <v/>
      </c>
      <c r="H5076" s="11" t="str">
        <f t="shared" si="493"/>
        <v/>
      </c>
      <c r="I5076" s="1" t="str">
        <f>IF('DATA IMPORT'!G5076="","",'DATA IMPORT'!G5076)</f>
        <v/>
      </c>
      <c r="J5076" s="11" t="str">
        <f t="shared" si="494"/>
        <v/>
      </c>
      <c r="K5076" s="11" t="str">
        <f t="shared" si="495"/>
        <v/>
      </c>
      <c r="L5076" s="4" t="str">
        <f>IF('DATA IMPORT'!M5076="","",'DATA IMPORT'!M5076)</f>
        <v/>
      </c>
      <c r="M5076" t="str">
        <f>IF('DATA IMPORT'!C5076="","",'DATA IMPORT'!C5076)</f>
        <v/>
      </c>
    </row>
    <row r="5077" spans="2:13" x14ac:dyDescent="0.2">
      <c r="B5077" t="str">
        <f t="shared" si="491"/>
        <v>#</v>
      </c>
      <c r="C5077">
        <f>COUNTIF(D5077:D$10001,D5077)</f>
        <v>4925</v>
      </c>
      <c r="D5077" t="str">
        <f t="shared" si="490"/>
        <v/>
      </c>
      <c r="E5077" t="str">
        <f>IF('DATA IMPORT'!E5077="","",'DATA IMPORT'!E5077)</f>
        <v/>
      </c>
      <c r="F5077" s="1" t="str">
        <f>IF('DATA IMPORT'!I5077="","",'DATA IMPORT'!I5077)</f>
        <v/>
      </c>
      <c r="G5077" s="11" t="str">
        <f t="shared" si="492"/>
        <v/>
      </c>
      <c r="H5077" s="11" t="str">
        <f t="shared" si="493"/>
        <v/>
      </c>
      <c r="I5077" s="1" t="str">
        <f>IF('DATA IMPORT'!G5077="","",'DATA IMPORT'!G5077)</f>
        <v/>
      </c>
      <c r="J5077" s="11" t="str">
        <f t="shared" si="494"/>
        <v/>
      </c>
      <c r="K5077" s="11" t="str">
        <f t="shared" si="495"/>
        <v/>
      </c>
      <c r="L5077" s="4" t="str">
        <f>IF('DATA IMPORT'!M5077="","",'DATA IMPORT'!M5077)</f>
        <v/>
      </c>
      <c r="M5077" t="str">
        <f>IF('DATA IMPORT'!C5077="","",'DATA IMPORT'!C5077)</f>
        <v/>
      </c>
    </row>
    <row r="5078" spans="2:13" x14ac:dyDescent="0.2">
      <c r="B5078" t="str">
        <f t="shared" si="491"/>
        <v>#</v>
      </c>
      <c r="C5078">
        <f>COUNTIF(D5078:D$10001,D5078)</f>
        <v>4924</v>
      </c>
      <c r="D5078" t="str">
        <f t="shared" si="490"/>
        <v/>
      </c>
      <c r="E5078" t="str">
        <f>IF('DATA IMPORT'!E5078="","",'DATA IMPORT'!E5078)</f>
        <v/>
      </c>
      <c r="F5078" s="1" t="str">
        <f>IF('DATA IMPORT'!I5078="","",'DATA IMPORT'!I5078)</f>
        <v/>
      </c>
      <c r="G5078" s="11" t="str">
        <f t="shared" si="492"/>
        <v/>
      </c>
      <c r="H5078" s="11" t="str">
        <f t="shared" si="493"/>
        <v/>
      </c>
      <c r="I5078" s="1" t="str">
        <f>IF('DATA IMPORT'!G5078="","",'DATA IMPORT'!G5078)</f>
        <v/>
      </c>
      <c r="J5078" s="11" t="str">
        <f t="shared" si="494"/>
        <v/>
      </c>
      <c r="K5078" s="11" t="str">
        <f t="shared" si="495"/>
        <v/>
      </c>
      <c r="L5078" s="4" t="str">
        <f>IF('DATA IMPORT'!M5078="","",'DATA IMPORT'!M5078)</f>
        <v/>
      </c>
      <c r="M5078" t="str">
        <f>IF('DATA IMPORT'!C5078="","",'DATA IMPORT'!C5078)</f>
        <v/>
      </c>
    </row>
    <row r="5079" spans="2:13" x14ac:dyDescent="0.2">
      <c r="B5079" t="str">
        <f t="shared" si="491"/>
        <v>#</v>
      </c>
      <c r="C5079">
        <f>COUNTIF(D5079:D$10001,D5079)</f>
        <v>4923</v>
      </c>
      <c r="D5079" t="str">
        <f t="shared" si="490"/>
        <v/>
      </c>
      <c r="E5079" t="str">
        <f>IF('DATA IMPORT'!E5079="","",'DATA IMPORT'!E5079)</f>
        <v/>
      </c>
      <c r="F5079" s="1" t="str">
        <f>IF('DATA IMPORT'!I5079="","",'DATA IMPORT'!I5079)</f>
        <v/>
      </c>
      <c r="G5079" s="11" t="str">
        <f t="shared" si="492"/>
        <v/>
      </c>
      <c r="H5079" s="11" t="str">
        <f t="shared" si="493"/>
        <v/>
      </c>
      <c r="I5079" s="1" t="str">
        <f>IF('DATA IMPORT'!G5079="","",'DATA IMPORT'!G5079)</f>
        <v/>
      </c>
      <c r="J5079" s="11" t="str">
        <f t="shared" si="494"/>
        <v/>
      </c>
      <c r="K5079" s="11" t="str">
        <f t="shared" si="495"/>
        <v/>
      </c>
      <c r="L5079" s="4" t="str">
        <f>IF('DATA IMPORT'!M5079="","",'DATA IMPORT'!M5079)</f>
        <v/>
      </c>
      <c r="M5079" t="str">
        <f>IF('DATA IMPORT'!C5079="","",'DATA IMPORT'!C5079)</f>
        <v/>
      </c>
    </row>
    <row r="5080" spans="2:13" x14ac:dyDescent="0.2">
      <c r="B5080" t="str">
        <f t="shared" si="491"/>
        <v>#</v>
      </c>
      <c r="C5080">
        <f>COUNTIF(D5080:D$10001,D5080)</f>
        <v>4922</v>
      </c>
      <c r="D5080" t="str">
        <f t="shared" si="490"/>
        <v/>
      </c>
      <c r="E5080" t="str">
        <f>IF('DATA IMPORT'!E5080="","",'DATA IMPORT'!E5080)</f>
        <v/>
      </c>
      <c r="F5080" s="1" t="str">
        <f>IF('DATA IMPORT'!I5080="","",'DATA IMPORT'!I5080)</f>
        <v/>
      </c>
      <c r="G5080" s="11" t="str">
        <f t="shared" si="492"/>
        <v/>
      </c>
      <c r="H5080" s="11" t="str">
        <f t="shared" si="493"/>
        <v/>
      </c>
      <c r="I5080" s="1" t="str">
        <f>IF('DATA IMPORT'!G5080="","",'DATA IMPORT'!G5080)</f>
        <v/>
      </c>
      <c r="J5080" s="11" t="str">
        <f t="shared" si="494"/>
        <v/>
      </c>
      <c r="K5080" s="11" t="str">
        <f t="shared" si="495"/>
        <v/>
      </c>
      <c r="L5080" s="4" t="str">
        <f>IF('DATA IMPORT'!M5080="","",'DATA IMPORT'!M5080)</f>
        <v/>
      </c>
      <c r="M5080" t="str">
        <f>IF('DATA IMPORT'!C5080="","",'DATA IMPORT'!C5080)</f>
        <v/>
      </c>
    </row>
    <row r="5081" spans="2:13" x14ac:dyDescent="0.2">
      <c r="B5081" t="str">
        <f t="shared" si="491"/>
        <v>#</v>
      </c>
      <c r="C5081">
        <f>COUNTIF(D5081:D$10001,D5081)</f>
        <v>4921</v>
      </c>
      <c r="D5081" t="str">
        <f t="shared" si="490"/>
        <v/>
      </c>
      <c r="E5081" t="str">
        <f>IF('DATA IMPORT'!E5081="","",'DATA IMPORT'!E5081)</f>
        <v/>
      </c>
      <c r="F5081" s="1" t="str">
        <f>IF('DATA IMPORT'!I5081="","",'DATA IMPORT'!I5081)</f>
        <v/>
      </c>
      <c r="G5081" s="11" t="str">
        <f t="shared" si="492"/>
        <v/>
      </c>
      <c r="H5081" s="11" t="str">
        <f t="shared" si="493"/>
        <v/>
      </c>
      <c r="I5081" s="1" t="str">
        <f>IF('DATA IMPORT'!G5081="","",'DATA IMPORT'!G5081)</f>
        <v/>
      </c>
      <c r="J5081" s="11" t="str">
        <f t="shared" si="494"/>
        <v/>
      </c>
      <c r="K5081" s="11" t="str">
        <f t="shared" si="495"/>
        <v/>
      </c>
      <c r="L5081" s="4" t="str">
        <f>IF('DATA IMPORT'!M5081="","",'DATA IMPORT'!M5081)</f>
        <v/>
      </c>
      <c r="M5081" t="str">
        <f>IF('DATA IMPORT'!C5081="","",'DATA IMPORT'!C5081)</f>
        <v/>
      </c>
    </row>
    <row r="5082" spans="2:13" x14ac:dyDescent="0.2">
      <c r="B5082" t="str">
        <f t="shared" si="491"/>
        <v>#</v>
      </c>
      <c r="C5082">
        <f>COUNTIF(D5082:D$10001,D5082)</f>
        <v>4920</v>
      </c>
      <c r="D5082" t="str">
        <f t="shared" si="490"/>
        <v/>
      </c>
      <c r="E5082" t="str">
        <f>IF('DATA IMPORT'!E5082="","",'DATA IMPORT'!E5082)</f>
        <v/>
      </c>
      <c r="F5082" s="1" t="str">
        <f>IF('DATA IMPORT'!I5082="","",'DATA IMPORT'!I5082)</f>
        <v/>
      </c>
      <c r="G5082" s="11" t="str">
        <f t="shared" si="492"/>
        <v/>
      </c>
      <c r="H5082" s="11" t="str">
        <f t="shared" si="493"/>
        <v/>
      </c>
      <c r="I5082" s="1" t="str">
        <f>IF('DATA IMPORT'!G5082="","",'DATA IMPORT'!G5082)</f>
        <v/>
      </c>
      <c r="J5082" s="11" t="str">
        <f t="shared" si="494"/>
        <v/>
      </c>
      <c r="K5082" s="11" t="str">
        <f t="shared" si="495"/>
        <v/>
      </c>
      <c r="L5082" s="4" t="str">
        <f>IF('DATA IMPORT'!M5082="","",'DATA IMPORT'!M5082)</f>
        <v/>
      </c>
      <c r="M5082" t="str">
        <f>IF('DATA IMPORT'!C5082="","",'DATA IMPORT'!C5082)</f>
        <v/>
      </c>
    </row>
    <row r="5083" spans="2:13" x14ac:dyDescent="0.2">
      <c r="B5083" t="str">
        <f t="shared" si="491"/>
        <v>#</v>
      </c>
      <c r="C5083">
        <f>COUNTIF(D5083:D$10001,D5083)</f>
        <v>4919</v>
      </c>
      <c r="D5083" t="str">
        <f t="shared" si="490"/>
        <v/>
      </c>
      <c r="E5083" t="str">
        <f>IF('DATA IMPORT'!E5083="","",'DATA IMPORT'!E5083)</f>
        <v/>
      </c>
      <c r="F5083" s="1" t="str">
        <f>IF('DATA IMPORT'!I5083="","",'DATA IMPORT'!I5083)</f>
        <v/>
      </c>
      <c r="G5083" s="11" t="str">
        <f t="shared" si="492"/>
        <v/>
      </c>
      <c r="H5083" s="11" t="str">
        <f t="shared" si="493"/>
        <v/>
      </c>
      <c r="I5083" s="1" t="str">
        <f>IF('DATA IMPORT'!G5083="","",'DATA IMPORT'!G5083)</f>
        <v/>
      </c>
      <c r="J5083" s="11" t="str">
        <f t="shared" si="494"/>
        <v/>
      </c>
      <c r="K5083" s="11" t="str">
        <f t="shared" si="495"/>
        <v/>
      </c>
      <c r="L5083" s="4" t="str">
        <f>IF('DATA IMPORT'!M5083="","",'DATA IMPORT'!M5083)</f>
        <v/>
      </c>
      <c r="M5083" t="str">
        <f>IF('DATA IMPORT'!C5083="","",'DATA IMPORT'!C5083)</f>
        <v/>
      </c>
    </row>
    <row r="5084" spans="2:13" x14ac:dyDescent="0.2">
      <c r="B5084" t="str">
        <f t="shared" si="491"/>
        <v>#</v>
      </c>
      <c r="C5084">
        <f>COUNTIF(D5084:D$10001,D5084)</f>
        <v>4918</v>
      </c>
      <c r="D5084" t="str">
        <f t="shared" ref="D5084:D5147" si="496">IF(E5084="","",MATCH(E5084,$E$2:$E$1048576,0))</f>
        <v/>
      </c>
      <c r="E5084" t="str">
        <f>IF('DATA IMPORT'!E5084="","",'DATA IMPORT'!E5084)</f>
        <v/>
      </c>
      <c r="F5084" s="1" t="str">
        <f>IF('DATA IMPORT'!I5084="","",'DATA IMPORT'!I5084)</f>
        <v/>
      </c>
      <c r="G5084" s="11" t="str">
        <f t="shared" si="492"/>
        <v/>
      </c>
      <c r="H5084" s="11" t="str">
        <f t="shared" si="493"/>
        <v/>
      </c>
      <c r="I5084" s="1" t="str">
        <f>IF('DATA IMPORT'!G5084="","",'DATA IMPORT'!G5084)</f>
        <v/>
      </c>
      <c r="J5084" s="11" t="str">
        <f t="shared" si="494"/>
        <v/>
      </c>
      <c r="K5084" s="11" t="str">
        <f t="shared" si="495"/>
        <v/>
      </c>
      <c r="L5084" s="4" t="str">
        <f>IF('DATA IMPORT'!M5084="","",'DATA IMPORT'!M5084)</f>
        <v/>
      </c>
      <c r="M5084" t="str">
        <f>IF('DATA IMPORT'!C5084="","",'DATA IMPORT'!C5084)</f>
        <v/>
      </c>
    </row>
    <row r="5085" spans="2:13" x14ac:dyDescent="0.2">
      <c r="B5085" t="str">
        <f t="shared" si="491"/>
        <v>#</v>
      </c>
      <c r="C5085">
        <f>COUNTIF(D5085:D$10001,D5085)</f>
        <v>4917</v>
      </c>
      <c r="D5085" t="str">
        <f t="shared" si="496"/>
        <v/>
      </c>
      <c r="E5085" t="str">
        <f>IF('DATA IMPORT'!E5085="","",'DATA IMPORT'!E5085)</f>
        <v/>
      </c>
      <c r="F5085" s="1" t="str">
        <f>IF('DATA IMPORT'!I5085="","",'DATA IMPORT'!I5085)</f>
        <v/>
      </c>
      <c r="G5085" s="11" t="str">
        <f t="shared" si="492"/>
        <v/>
      </c>
      <c r="H5085" s="11" t="str">
        <f t="shared" si="493"/>
        <v/>
      </c>
      <c r="I5085" s="1" t="str">
        <f>IF('DATA IMPORT'!G5085="","",'DATA IMPORT'!G5085)</f>
        <v/>
      </c>
      <c r="J5085" s="11" t="str">
        <f t="shared" si="494"/>
        <v/>
      </c>
      <c r="K5085" s="11" t="str">
        <f t="shared" si="495"/>
        <v/>
      </c>
      <c r="L5085" s="4" t="str">
        <f>IF('DATA IMPORT'!M5085="","",'DATA IMPORT'!M5085)</f>
        <v/>
      </c>
      <c r="M5085" t="str">
        <f>IF('DATA IMPORT'!C5085="","",'DATA IMPORT'!C5085)</f>
        <v/>
      </c>
    </row>
    <row r="5086" spans="2:13" x14ac:dyDescent="0.2">
      <c r="B5086" t="str">
        <f t="shared" si="491"/>
        <v>#</v>
      </c>
      <c r="C5086">
        <f>COUNTIF(D5086:D$10001,D5086)</f>
        <v>4916</v>
      </c>
      <c r="D5086" t="str">
        <f t="shared" si="496"/>
        <v/>
      </c>
      <c r="E5086" t="str">
        <f>IF('DATA IMPORT'!E5086="","",'DATA IMPORT'!E5086)</f>
        <v/>
      </c>
      <c r="F5086" s="1" t="str">
        <f>IF('DATA IMPORT'!I5086="","",'DATA IMPORT'!I5086)</f>
        <v/>
      </c>
      <c r="G5086" s="11" t="str">
        <f t="shared" si="492"/>
        <v/>
      </c>
      <c r="H5086" s="11" t="str">
        <f t="shared" si="493"/>
        <v/>
      </c>
      <c r="I5086" s="1" t="str">
        <f>IF('DATA IMPORT'!G5086="","",'DATA IMPORT'!G5086)</f>
        <v/>
      </c>
      <c r="J5086" s="11" t="str">
        <f t="shared" si="494"/>
        <v/>
      </c>
      <c r="K5086" s="11" t="str">
        <f t="shared" si="495"/>
        <v/>
      </c>
      <c r="L5086" s="4" t="str">
        <f>IF('DATA IMPORT'!M5086="","",'DATA IMPORT'!M5086)</f>
        <v/>
      </c>
      <c r="M5086" t="str">
        <f>IF('DATA IMPORT'!C5086="","",'DATA IMPORT'!C5086)</f>
        <v/>
      </c>
    </row>
    <row r="5087" spans="2:13" x14ac:dyDescent="0.2">
      <c r="B5087" t="str">
        <f t="shared" si="491"/>
        <v>#</v>
      </c>
      <c r="C5087">
        <f>COUNTIF(D5087:D$10001,D5087)</f>
        <v>4915</v>
      </c>
      <c r="D5087" t="str">
        <f t="shared" si="496"/>
        <v/>
      </c>
      <c r="E5087" t="str">
        <f>IF('DATA IMPORT'!E5087="","",'DATA IMPORT'!E5087)</f>
        <v/>
      </c>
      <c r="F5087" s="1" t="str">
        <f>IF('DATA IMPORT'!I5087="","",'DATA IMPORT'!I5087)</f>
        <v/>
      </c>
      <c r="G5087" s="11" t="str">
        <f t="shared" si="492"/>
        <v/>
      </c>
      <c r="H5087" s="11" t="str">
        <f t="shared" si="493"/>
        <v/>
      </c>
      <c r="I5087" s="1" t="str">
        <f>IF('DATA IMPORT'!G5087="","",'DATA IMPORT'!G5087)</f>
        <v/>
      </c>
      <c r="J5087" s="11" t="str">
        <f t="shared" si="494"/>
        <v/>
      </c>
      <c r="K5087" s="11" t="str">
        <f t="shared" si="495"/>
        <v/>
      </c>
      <c r="L5087" s="4" t="str">
        <f>IF('DATA IMPORT'!M5087="","",'DATA IMPORT'!M5087)</f>
        <v/>
      </c>
      <c r="M5087" t="str">
        <f>IF('DATA IMPORT'!C5087="","",'DATA IMPORT'!C5087)</f>
        <v/>
      </c>
    </row>
    <row r="5088" spans="2:13" x14ac:dyDescent="0.2">
      <c r="B5088" t="str">
        <f t="shared" si="491"/>
        <v>#</v>
      </c>
      <c r="C5088">
        <f>COUNTIF(D5088:D$10001,D5088)</f>
        <v>4914</v>
      </c>
      <c r="D5088" t="str">
        <f t="shared" si="496"/>
        <v/>
      </c>
      <c r="E5088" t="str">
        <f>IF('DATA IMPORT'!E5088="","",'DATA IMPORT'!E5088)</f>
        <v/>
      </c>
      <c r="F5088" s="1" t="str">
        <f>IF('DATA IMPORT'!I5088="","",'DATA IMPORT'!I5088)</f>
        <v/>
      </c>
      <c r="G5088" s="11" t="str">
        <f t="shared" si="492"/>
        <v/>
      </c>
      <c r="H5088" s="11" t="str">
        <f t="shared" si="493"/>
        <v/>
      </c>
      <c r="I5088" s="1" t="str">
        <f>IF('DATA IMPORT'!G5088="","",'DATA IMPORT'!G5088)</f>
        <v/>
      </c>
      <c r="J5088" s="11" t="str">
        <f t="shared" si="494"/>
        <v/>
      </c>
      <c r="K5088" s="11" t="str">
        <f t="shared" si="495"/>
        <v/>
      </c>
      <c r="L5088" s="4" t="str">
        <f>IF('DATA IMPORT'!M5088="","",'DATA IMPORT'!M5088)</f>
        <v/>
      </c>
      <c r="M5088" t="str">
        <f>IF('DATA IMPORT'!C5088="","",'DATA IMPORT'!C5088)</f>
        <v/>
      </c>
    </row>
    <row r="5089" spans="2:13" x14ac:dyDescent="0.2">
      <c r="B5089" t="str">
        <f t="shared" si="491"/>
        <v>#</v>
      </c>
      <c r="C5089">
        <f>COUNTIF(D5089:D$10001,D5089)</f>
        <v>4913</v>
      </c>
      <c r="D5089" t="str">
        <f t="shared" si="496"/>
        <v/>
      </c>
      <c r="E5089" t="str">
        <f>IF('DATA IMPORT'!E5089="","",'DATA IMPORT'!E5089)</f>
        <v/>
      </c>
      <c r="F5089" s="1" t="str">
        <f>IF('DATA IMPORT'!I5089="","",'DATA IMPORT'!I5089)</f>
        <v/>
      </c>
      <c r="G5089" s="11" t="str">
        <f t="shared" si="492"/>
        <v/>
      </c>
      <c r="H5089" s="11" t="str">
        <f t="shared" si="493"/>
        <v/>
      </c>
      <c r="I5089" s="1" t="str">
        <f>IF('DATA IMPORT'!G5089="","",'DATA IMPORT'!G5089)</f>
        <v/>
      </c>
      <c r="J5089" s="11" t="str">
        <f t="shared" si="494"/>
        <v/>
      </c>
      <c r="K5089" s="11" t="str">
        <f t="shared" si="495"/>
        <v/>
      </c>
      <c r="L5089" s="4" t="str">
        <f>IF('DATA IMPORT'!M5089="","",'DATA IMPORT'!M5089)</f>
        <v/>
      </c>
      <c r="M5089" t="str">
        <f>IF('DATA IMPORT'!C5089="","",'DATA IMPORT'!C5089)</f>
        <v/>
      </c>
    </row>
    <row r="5090" spans="2:13" x14ac:dyDescent="0.2">
      <c r="B5090" t="str">
        <f t="shared" si="491"/>
        <v>#</v>
      </c>
      <c r="C5090">
        <f>COUNTIF(D5090:D$10001,D5090)</f>
        <v>4912</v>
      </c>
      <c r="D5090" t="str">
        <f t="shared" si="496"/>
        <v/>
      </c>
      <c r="E5090" t="str">
        <f>IF('DATA IMPORT'!E5090="","",'DATA IMPORT'!E5090)</f>
        <v/>
      </c>
      <c r="F5090" s="1" t="str">
        <f>IF('DATA IMPORT'!I5090="","",'DATA IMPORT'!I5090)</f>
        <v/>
      </c>
      <c r="G5090" s="11" t="str">
        <f t="shared" si="492"/>
        <v/>
      </c>
      <c r="H5090" s="11" t="str">
        <f t="shared" si="493"/>
        <v/>
      </c>
      <c r="I5090" s="1" t="str">
        <f>IF('DATA IMPORT'!G5090="","",'DATA IMPORT'!G5090)</f>
        <v/>
      </c>
      <c r="J5090" s="11" t="str">
        <f t="shared" si="494"/>
        <v/>
      </c>
      <c r="K5090" s="11" t="str">
        <f t="shared" si="495"/>
        <v/>
      </c>
      <c r="L5090" s="4" t="str">
        <f>IF('DATA IMPORT'!M5090="","",'DATA IMPORT'!M5090)</f>
        <v/>
      </c>
      <c r="M5090" t="str">
        <f>IF('DATA IMPORT'!C5090="","",'DATA IMPORT'!C5090)</f>
        <v/>
      </c>
    </row>
    <row r="5091" spans="2:13" x14ac:dyDescent="0.2">
      <c r="B5091" t="str">
        <f t="shared" si="491"/>
        <v>#</v>
      </c>
      <c r="C5091">
        <f>COUNTIF(D5091:D$10001,D5091)</f>
        <v>4911</v>
      </c>
      <c r="D5091" t="str">
        <f t="shared" si="496"/>
        <v/>
      </c>
      <c r="E5091" t="str">
        <f>IF('DATA IMPORT'!E5091="","",'DATA IMPORT'!E5091)</f>
        <v/>
      </c>
      <c r="F5091" s="1" t="str">
        <f>IF('DATA IMPORT'!I5091="","",'DATA IMPORT'!I5091)</f>
        <v/>
      </c>
      <c r="G5091" s="11" t="str">
        <f t="shared" si="492"/>
        <v/>
      </c>
      <c r="H5091" s="11" t="str">
        <f t="shared" si="493"/>
        <v/>
      </c>
      <c r="I5091" s="1" t="str">
        <f>IF('DATA IMPORT'!G5091="","",'DATA IMPORT'!G5091)</f>
        <v/>
      </c>
      <c r="J5091" s="11" t="str">
        <f t="shared" si="494"/>
        <v/>
      </c>
      <c r="K5091" s="11" t="str">
        <f t="shared" si="495"/>
        <v/>
      </c>
      <c r="L5091" s="4" t="str">
        <f>IF('DATA IMPORT'!M5091="","",'DATA IMPORT'!M5091)</f>
        <v/>
      </c>
      <c r="M5091" t="str">
        <f>IF('DATA IMPORT'!C5091="","",'DATA IMPORT'!C5091)</f>
        <v/>
      </c>
    </row>
    <row r="5092" spans="2:13" x14ac:dyDescent="0.2">
      <c r="B5092" t="str">
        <f t="shared" si="491"/>
        <v>#</v>
      </c>
      <c r="C5092">
        <f>COUNTIF(D5092:D$10001,D5092)</f>
        <v>4910</v>
      </c>
      <c r="D5092" t="str">
        <f t="shared" si="496"/>
        <v/>
      </c>
      <c r="E5092" t="str">
        <f>IF('DATA IMPORT'!E5092="","",'DATA IMPORT'!E5092)</f>
        <v/>
      </c>
      <c r="F5092" s="1" t="str">
        <f>IF('DATA IMPORT'!I5092="","",'DATA IMPORT'!I5092)</f>
        <v/>
      </c>
      <c r="G5092" s="11" t="str">
        <f t="shared" si="492"/>
        <v/>
      </c>
      <c r="H5092" s="11" t="str">
        <f t="shared" si="493"/>
        <v/>
      </c>
      <c r="I5092" s="1" t="str">
        <f>IF('DATA IMPORT'!G5092="","",'DATA IMPORT'!G5092)</f>
        <v/>
      </c>
      <c r="J5092" s="11" t="str">
        <f t="shared" si="494"/>
        <v/>
      </c>
      <c r="K5092" s="11" t="str">
        <f t="shared" si="495"/>
        <v/>
      </c>
      <c r="L5092" s="4" t="str">
        <f>IF('DATA IMPORT'!M5092="","",'DATA IMPORT'!M5092)</f>
        <v/>
      </c>
      <c r="M5092" t="str">
        <f>IF('DATA IMPORT'!C5092="","",'DATA IMPORT'!C5092)</f>
        <v/>
      </c>
    </row>
    <row r="5093" spans="2:13" x14ac:dyDescent="0.2">
      <c r="B5093" t="str">
        <f t="shared" si="491"/>
        <v>#</v>
      </c>
      <c r="C5093">
        <f>COUNTIF(D5093:D$10001,D5093)</f>
        <v>4909</v>
      </c>
      <c r="D5093" t="str">
        <f t="shared" si="496"/>
        <v/>
      </c>
      <c r="E5093" t="str">
        <f>IF('DATA IMPORT'!E5093="","",'DATA IMPORT'!E5093)</f>
        <v/>
      </c>
      <c r="F5093" s="1" t="str">
        <f>IF('DATA IMPORT'!I5093="","",'DATA IMPORT'!I5093)</f>
        <v/>
      </c>
      <c r="G5093" s="11" t="str">
        <f t="shared" si="492"/>
        <v/>
      </c>
      <c r="H5093" s="11" t="str">
        <f t="shared" si="493"/>
        <v/>
      </c>
      <c r="I5093" s="1" t="str">
        <f>IF('DATA IMPORT'!G5093="","",'DATA IMPORT'!G5093)</f>
        <v/>
      </c>
      <c r="J5093" s="11" t="str">
        <f t="shared" si="494"/>
        <v/>
      </c>
      <c r="K5093" s="11" t="str">
        <f t="shared" si="495"/>
        <v/>
      </c>
      <c r="L5093" s="4" t="str">
        <f>IF('DATA IMPORT'!M5093="","",'DATA IMPORT'!M5093)</f>
        <v/>
      </c>
      <c r="M5093" t="str">
        <f>IF('DATA IMPORT'!C5093="","",'DATA IMPORT'!C5093)</f>
        <v/>
      </c>
    </row>
    <row r="5094" spans="2:13" x14ac:dyDescent="0.2">
      <c r="B5094" t="str">
        <f t="shared" si="491"/>
        <v>#</v>
      </c>
      <c r="C5094">
        <f>COUNTIF(D5094:D$10001,D5094)</f>
        <v>4908</v>
      </c>
      <c r="D5094" t="str">
        <f t="shared" si="496"/>
        <v/>
      </c>
      <c r="E5094" t="str">
        <f>IF('DATA IMPORT'!E5094="","",'DATA IMPORT'!E5094)</f>
        <v/>
      </c>
      <c r="F5094" s="1" t="str">
        <f>IF('DATA IMPORT'!I5094="","",'DATA IMPORT'!I5094)</f>
        <v/>
      </c>
      <c r="G5094" s="11" t="str">
        <f t="shared" si="492"/>
        <v/>
      </c>
      <c r="H5094" s="11" t="str">
        <f t="shared" si="493"/>
        <v/>
      </c>
      <c r="I5094" s="1" t="str">
        <f>IF('DATA IMPORT'!G5094="","",'DATA IMPORT'!G5094)</f>
        <v/>
      </c>
      <c r="J5094" s="11" t="str">
        <f t="shared" si="494"/>
        <v/>
      </c>
      <c r="K5094" s="11" t="str">
        <f t="shared" si="495"/>
        <v/>
      </c>
      <c r="L5094" s="4" t="str">
        <f>IF('DATA IMPORT'!M5094="","",'DATA IMPORT'!M5094)</f>
        <v/>
      </c>
      <c r="M5094" t="str">
        <f>IF('DATA IMPORT'!C5094="","",'DATA IMPORT'!C5094)</f>
        <v/>
      </c>
    </row>
    <row r="5095" spans="2:13" x14ac:dyDescent="0.2">
      <c r="B5095" t="str">
        <f t="shared" si="491"/>
        <v>#</v>
      </c>
      <c r="C5095">
        <f>COUNTIF(D5095:D$10001,D5095)</f>
        <v>4907</v>
      </c>
      <c r="D5095" t="str">
        <f t="shared" si="496"/>
        <v/>
      </c>
      <c r="E5095" t="str">
        <f>IF('DATA IMPORT'!E5095="","",'DATA IMPORT'!E5095)</f>
        <v/>
      </c>
      <c r="F5095" s="1" t="str">
        <f>IF('DATA IMPORT'!I5095="","",'DATA IMPORT'!I5095)</f>
        <v/>
      </c>
      <c r="G5095" s="11" t="str">
        <f t="shared" si="492"/>
        <v/>
      </c>
      <c r="H5095" s="11" t="str">
        <f t="shared" si="493"/>
        <v/>
      </c>
      <c r="I5095" s="1" t="str">
        <f>IF('DATA IMPORT'!G5095="","",'DATA IMPORT'!G5095)</f>
        <v/>
      </c>
      <c r="J5095" s="11" t="str">
        <f t="shared" si="494"/>
        <v/>
      </c>
      <c r="K5095" s="11" t="str">
        <f t="shared" si="495"/>
        <v/>
      </c>
      <c r="L5095" s="4" t="str">
        <f>IF('DATA IMPORT'!M5095="","",'DATA IMPORT'!M5095)</f>
        <v/>
      </c>
      <c r="M5095" t="str">
        <f>IF('DATA IMPORT'!C5095="","",'DATA IMPORT'!C5095)</f>
        <v/>
      </c>
    </row>
    <row r="5096" spans="2:13" x14ac:dyDescent="0.2">
      <c r="B5096" t="str">
        <f t="shared" si="491"/>
        <v>#</v>
      </c>
      <c r="C5096">
        <f>COUNTIF(D5096:D$10001,D5096)</f>
        <v>4906</v>
      </c>
      <c r="D5096" t="str">
        <f t="shared" si="496"/>
        <v/>
      </c>
      <c r="E5096" t="str">
        <f>IF('DATA IMPORT'!E5096="","",'DATA IMPORT'!E5096)</f>
        <v/>
      </c>
      <c r="F5096" s="1" t="str">
        <f>IF('DATA IMPORT'!I5096="","",'DATA IMPORT'!I5096)</f>
        <v/>
      </c>
      <c r="G5096" s="11" t="str">
        <f t="shared" si="492"/>
        <v/>
      </c>
      <c r="H5096" s="11" t="str">
        <f t="shared" si="493"/>
        <v/>
      </c>
      <c r="I5096" s="1" t="str">
        <f>IF('DATA IMPORT'!G5096="","",'DATA IMPORT'!G5096)</f>
        <v/>
      </c>
      <c r="J5096" s="11" t="str">
        <f t="shared" si="494"/>
        <v/>
      </c>
      <c r="K5096" s="11" t="str">
        <f t="shared" si="495"/>
        <v/>
      </c>
      <c r="L5096" s="4" t="str">
        <f>IF('DATA IMPORT'!M5096="","",'DATA IMPORT'!M5096)</f>
        <v/>
      </c>
      <c r="M5096" t="str">
        <f>IF('DATA IMPORT'!C5096="","",'DATA IMPORT'!C5096)</f>
        <v/>
      </c>
    </row>
    <row r="5097" spans="2:13" x14ac:dyDescent="0.2">
      <c r="B5097" t="str">
        <f t="shared" si="491"/>
        <v>#</v>
      </c>
      <c r="C5097">
        <f>COUNTIF(D5097:D$10001,D5097)</f>
        <v>4905</v>
      </c>
      <c r="D5097" t="str">
        <f t="shared" si="496"/>
        <v/>
      </c>
      <c r="E5097" t="str">
        <f>IF('DATA IMPORT'!E5097="","",'DATA IMPORT'!E5097)</f>
        <v/>
      </c>
      <c r="F5097" s="1" t="str">
        <f>IF('DATA IMPORT'!I5097="","",'DATA IMPORT'!I5097)</f>
        <v/>
      </c>
      <c r="G5097" s="11" t="str">
        <f t="shared" si="492"/>
        <v/>
      </c>
      <c r="H5097" s="11" t="str">
        <f t="shared" si="493"/>
        <v/>
      </c>
      <c r="I5097" s="1" t="str">
        <f>IF('DATA IMPORT'!G5097="","",'DATA IMPORT'!G5097)</f>
        <v/>
      </c>
      <c r="J5097" s="11" t="str">
        <f t="shared" si="494"/>
        <v/>
      </c>
      <c r="K5097" s="11" t="str">
        <f t="shared" si="495"/>
        <v/>
      </c>
      <c r="L5097" s="4" t="str">
        <f>IF('DATA IMPORT'!M5097="","",'DATA IMPORT'!M5097)</f>
        <v/>
      </c>
      <c r="M5097" t="str">
        <f>IF('DATA IMPORT'!C5097="","",'DATA IMPORT'!C5097)</f>
        <v/>
      </c>
    </row>
    <row r="5098" spans="2:13" x14ac:dyDescent="0.2">
      <c r="B5098" t="str">
        <f t="shared" si="491"/>
        <v>#</v>
      </c>
      <c r="C5098">
        <f>COUNTIF(D5098:D$10001,D5098)</f>
        <v>4904</v>
      </c>
      <c r="D5098" t="str">
        <f t="shared" si="496"/>
        <v/>
      </c>
      <c r="E5098" t="str">
        <f>IF('DATA IMPORT'!E5098="","",'DATA IMPORT'!E5098)</f>
        <v/>
      </c>
      <c r="F5098" s="1" t="str">
        <f>IF('DATA IMPORT'!I5098="","",'DATA IMPORT'!I5098)</f>
        <v/>
      </c>
      <c r="G5098" s="11" t="str">
        <f t="shared" si="492"/>
        <v/>
      </c>
      <c r="H5098" s="11" t="str">
        <f t="shared" si="493"/>
        <v/>
      </c>
      <c r="I5098" s="1" t="str">
        <f>IF('DATA IMPORT'!G5098="","",'DATA IMPORT'!G5098)</f>
        <v/>
      </c>
      <c r="J5098" s="11" t="str">
        <f t="shared" si="494"/>
        <v/>
      </c>
      <c r="K5098" s="11" t="str">
        <f t="shared" si="495"/>
        <v/>
      </c>
      <c r="L5098" s="4" t="str">
        <f>IF('DATA IMPORT'!M5098="","",'DATA IMPORT'!M5098)</f>
        <v/>
      </c>
      <c r="M5098" t="str">
        <f>IF('DATA IMPORT'!C5098="","",'DATA IMPORT'!C5098)</f>
        <v/>
      </c>
    </row>
    <row r="5099" spans="2:13" x14ac:dyDescent="0.2">
      <c r="B5099" t="str">
        <f t="shared" si="491"/>
        <v>#</v>
      </c>
      <c r="C5099">
        <f>COUNTIF(D5099:D$10001,D5099)</f>
        <v>4903</v>
      </c>
      <c r="D5099" t="str">
        <f t="shared" si="496"/>
        <v/>
      </c>
      <c r="E5099" t="str">
        <f>IF('DATA IMPORT'!E5099="","",'DATA IMPORT'!E5099)</f>
        <v/>
      </c>
      <c r="F5099" s="1" t="str">
        <f>IF('DATA IMPORT'!I5099="","",'DATA IMPORT'!I5099)</f>
        <v/>
      </c>
      <c r="G5099" s="11" t="str">
        <f t="shared" si="492"/>
        <v/>
      </c>
      <c r="H5099" s="11" t="str">
        <f t="shared" si="493"/>
        <v/>
      </c>
      <c r="I5099" s="1" t="str">
        <f>IF('DATA IMPORT'!G5099="","",'DATA IMPORT'!G5099)</f>
        <v/>
      </c>
      <c r="J5099" s="11" t="str">
        <f t="shared" si="494"/>
        <v/>
      </c>
      <c r="K5099" s="11" t="str">
        <f t="shared" si="495"/>
        <v/>
      </c>
      <c r="L5099" s="4" t="str">
        <f>IF('DATA IMPORT'!M5099="","",'DATA IMPORT'!M5099)</f>
        <v/>
      </c>
      <c r="M5099" t="str">
        <f>IF('DATA IMPORT'!C5099="","",'DATA IMPORT'!C5099)</f>
        <v/>
      </c>
    </row>
    <row r="5100" spans="2:13" x14ac:dyDescent="0.2">
      <c r="B5100" t="str">
        <f t="shared" si="491"/>
        <v>#</v>
      </c>
      <c r="C5100">
        <f>COUNTIF(D5100:D$10001,D5100)</f>
        <v>4902</v>
      </c>
      <c r="D5100" t="str">
        <f t="shared" si="496"/>
        <v/>
      </c>
      <c r="E5100" t="str">
        <f>IF('DATA IMPORT'!E5100="","",'DATA IMPORT'!E5100)</f>
        <v/>
      </c>
      <c r="F5100" s="1" t="str">
        <f>IF('DATA IMPORT'!I5100="","",'DATA IMPORT'!I5100)</f>
        <v/>
      </c>
      <c r="G5100" s="11" t="str">
        <f t="shared" si="492"/>
        <v/>
      </c>
      <c r="H5100" s="11" t="str">
        <f t="shared" si="493"/>
        <v/>
      </c>
      <c r="I5100" s="1" t="str">
        <f>IF('DATA IMPORT'!G5100="","",'DATA IMPORT'!G5100)</f>
        <v/>
      </c>
      <c r="J5100" s="11" t="str">
        <f t="shared" si="494"/>
        <v/>
      </c>
      <c r="K5100" s="11" t="str">
        <f t="shared" si="495"/>
        <v/>
      </c>
      <c r="L5100" s="4" t="str">
        <f>IF('DATA IMPORT'!M5100="","",'DATA IMPORT'!M5100)</f>
        <v/>
      </c>
      <c r="M5100" t="str">
        <f>IF('DATA IMPORT'!C5100="","",'DATA IMPORT'!C5100)</f>
        <v/>
      </c>
    </row>
    <row r="5101" spans="2:13" x14ac:dyDescent="0.2">
      <c r="B5101" t="str">
        <f t="shared" si="491"/>
        <v>#</v>
      </c>
      <c r="C5101">
        <f>COUNTIF(D5101:D$10001,D5101)</f>
        <v>4901</v>
      </c>
      <c r="D5101" t="str">
        <f t="shared" si="496"/>
        <v/>
      </c>
      <c r="E5101" t="str">
        <f>IF('DATA IMPORT'!E5101="","",'DATA IMPORT'!E5101)</f>
        <v/>
      </c>
      <c r="F5101" s="1" t="str">
        <f>IF('DATA IMPORT'!I5101="","",'DATA IMPORT'!I5101)</f>
        <v/>
      </c>
      <c r="G5101" s="11" t="str">
        <f t="shared" si="492"/>
        <v/>
      </c>
      <c r="H5101" s="11" t="str">
        <f t="shared" si="493"/>
        <v/>
      </c>
      <c r="I5101" s="1" t="str">
        <f>IF('DATA IMPORT'!G5101="","",'DATA IMPORT'!G5101)</f>
        <v/>
      </c>
      <c r="J5101" s="11" t="str">
        <f t="shared" si="494"/>
        <v/>
      </c>
      <c r="K5101" s="11" t="str">
        <f t="shared" si="495"/>
        <v/>
      </c>
      <c r="L5101" s="4" t="str">
        <f>IF('DATA IMPORT'!M5101="","",'DATA IMPORT'!M5101)</f>
        <v/>
      </c>
      <c r="M5101" t="str">
        <f>IF('DATA IMPORT'!C5101="","",'DATA IMPORT'!C5101)</f>
        <v/>
      </c>
    </row>
    <row r="5102" spans="2:13" x14ac:dyDescent="0.2">
      <c r="B5102" t="str">
        <f t="shared" si="491"/>
        <v>#</v>
      </c>
      <c r="C5102">
        <f>COUNTIF(D5102:D$10001,D5102)</f>
        <v>4900</v>
      </c>
      <c r="D5102" t="str">
        <f t="shared" si="496"/>
        <v/>
      </c>
      <c r="E5102" t="str">
        <f>IF('DATA IMPORT'!E5102="","",'DATA IMPORT'!E5102)</f>
        <v/>
      </c>
      <c r="F5102" s="1" t="str">
        <f>IF('DATA IMPORT'!I5102="","",'DATA IMPORT'!I5102)</f>
        <v/>
      </c>
      <c r="G5102" s="11" t="str">
        <f t="shared" si="492"/>
        <v/>
      </c>
      <c r="H5102" s="11" t="str">
        <f t="shared" si="493"/>
        <v/>
      </c>
      <c r="I5102" s="1" t="str">
        <f>IF('DATA IMPORT'!G5102="","",'DATA IMPORT'!G5102)</f>
        <v/>
      </c>
      <c r="J5102" s="11" t="str">
        <f t="shared" si="494"/>
        <v/>
      </c>
      <c r="K5102" s="11" t="str">
        <f t="shared" si="495"/>
        <v/>
      </c>
      <c r="L5102" s="4" t="str">
        <f>IF('DATA IMPORT'!M5102="","",'DATA IMPORT'!M5102)</f>
        <v/>
      </c>
      <c r="M5102" t="str">
        <f>IF('DATA IMPORT'!C5102="","",'DATA IMPORT'!C5102)</f>
        <v/>
      </c>
    </row>
    <row r="5103" spans="2:13" x14ac:dyDescent="0.2">
      <c r="B5103" t="str">
        <f t="shared" si="491"/>
        <v>#</v>
      </c>
      <c r="C5103">
        <f>COUNTIF(D5103:D$10001,D5103)</f>
        <v>4899</v>
      </c>
      <c r="D5103" t="str">
        <f t="shared" si="496"/>
        <v/>
      </c>
      <c r="E5103" t="str">
        <f>IF('DATA IMPORT'!E5103="","",'DATA IMPORT'!E5103)</f>
        <v/>
      </c>
      <c r="F5103" s="1" t="str">
        <f>IF('DATA IMPORT'!I5103="","",'DATA IMPORT'!I5103)</f>
        <v/>
      </c>
      <c r="G5103" s="11" t="str">
        <f t="shared" si="492"/>
        <v/>
      </c>
      <c r="H5103" s="11" t="str">
        <f t="shared" si="493"/>
        <v/>
      </c>
      <c r="I5103" s="1" t="str">
        <f>IF('DATA IMPORT'!G5103="","",'DATA IMPORT'!G5103)</f>
        <v/>
      </c>
      <c r="J5103" s="11" t="str">
        <f t="shared" si="494"/>
        <v/>
      </c>
      <c r="K5103" s="11" t="str">
        <f t="shared" si="495"/>
        <v/>
      </c>
      <c r="L5103" s="4" t="str">
        <f>IF('DATA IMPORT'!M5103="","",'DATA IMPORT'!M5103)</f>
        <v/>
      </c>
      <c r="M5103" t="str">
        <f>IF('DATA IMPORT'!C5103="","",'DATA IMPORT'!C5103)</f>
        <v/>
      </c>
    </row>
    <row r="5104" spans="2:13" x14ac:dyDescent="0.2">
      <c r="B5104" t="str">
        <f t="shared" si="491"/>
        <v>#</v>
      </c>
      <c r="C5104">
        <f>COUNTIF(D5104:D$10001,D5104)</f>
        <v>4898</v>
      </c>
      <c r="D5104" t="str">
        <f t="shared" si="496"/>
        <v/>
      </c>
      <c r="E5104" t="str">
        <f>IF('DATA IMPORT'!E5104="","",'DATA IMPORT'!E5104)</f>
        <v/>
      </c>
      <c r="F5104" s="1" t="str">
        <f>IF('DATA IMPORT'!I5104="","",'DATA IMPORT'!I5104)</f>
        <v/>
      </c>
      <c r="G5104" s="11" t="str">
        <f t="shared" si="492"/>
        <v/>
      </c>
      <c r="H5104" s="11" t="str">
        <f t="shared" si="493"/>
        <v/>
      </c>
      <c r="I5104" s="1" t="str">
        <f>IF('DATA IMPORT'!G5104="","",'DATA IMPORT'!G5104)</f>
        <v/>
      </c>
      <c r="J5104" s="11" t="str">
        <f t="shared" si="494"/>
        <v/>
      </c>
      <c r="K5104" s="11" t="str">
        <f t="shared" si="495"/>
        <v/>
      </c>
      <c r="L5104" s="4" t="str">
        <f>IF('DATA IMPORT'!M5104="","",'DATA IMPORT'!M5104)</f>
        <v/>
      </c>
      <c r="M5104" t="str">
        <f>IF('DATA IMPORT'!C5104="","",'DATA IMPORT'!C5104)</f>
        <v/>
      </c>
    </row>
    <row r="5105" spans="2:13" x14ac:dyDescent="0.2">
      <c r="B5105" t="str">
        <f t="shared" si="491"/>
        <v>#</v>
      </c>
      <c r="C5105">
        <f>COUNTIF(D5105:D$10001,D5105)</f>
        <v>4897</v>
      </c>
      <c r="D5105" t="str">
        <f t="shared" si="496"/>
        <v/>
      </c>
      <c r="E5105" t="str">
        <f>IF('DATA IMPORT'!E5105="","",'DATA IMPORT'!E5105)</f>
        <v/>
      </c>
      <c r="F5105" s="1" t="str">
        <f>IF('DATA IMPORT'!I5105="","",'DATA IMPORT'!I5105)</f>
        <v/>
      </c>
      <c r="G5105" s="11" t="str">
        <f t="shared" si="492"/>
        <v/>
      </c>
      <c r="H5105" s="11" t="str">
        <f t="shared" si="493"/>
        <v/>
      </c>
      <c r="I5105" s="1" t="str">
        <f>IF('DATA IMPORT'!G5105="","",'DATA IMPORT'!G5105)</f>
        <v/>
      </c>
      <c r="J5105" s="11" t="str">
        <f t="shared" si="494"/>
        <v/>
      </c>
      <c r="K5105" s="11" t="str">
        <f t="shared" si="495"/>
        <v/>
      </c>
      <c r="L5105" s="4" t="str">
        <f>IF('DATA IMPORT'!M5105="","",'DATA IMPORT'!M5105)</f>
        <v/>
      </c>
      <c r="M5105" t="str">
        <f>IF('DATA IMPORT'!C5105="","",'DATA IMPORT'!C5105)</f>
        <v/>
      </c>
    </row>
    <row r="5106" spans="2:13" x14ac:dyDescent="0.2">
      <c r="B5106" t="str">
        <f t="shared" si="491"/>
        <v>#</v>
      </c>
      <c r="C5106">
        <f>COUNTIF(D5106:D$10001,D5106)</f>
        <v>4896</v>
      </c>
      <c r="D5106" t="str">
        <f t="shared" si="496"/>
        <v/>
      </c>
      <c r="E5106" t="str">
        <f>IF('DATA IMPORT'!E5106="","",'DATA IMPORT'!E5106)</f>
        <v/>
      </c>
      <c r="F5106" s="1" t="str">
        <f>IF('DATA IMPORT'!I5106="","",'DATA IMPORT'!I5106)</f>
        <v/>
      </c>
      <c r="G5106" s="11" t="str">
        <f t="shared" si="492"/>
        <v/>
      </c>
      <c r="H5106" s="11" t="str">
        <f t="shared" si="493"/>
        <v/>
      </c>
      <c r="I5106" s="1" t="str">
        <f>IF('DATA IMPORT'!G5106="","",'DATA IMPORT'!G5106)</f>
        <v/>
      </c>
      <c r="J5106" s="11" t="str">
        <f t="shared" si="494"/>
        <v/>
      </c>
      <c r="K5106" s="11" t="str">
        <f t="shared" si="495"/>
        <v/>
      </c>
      <c r="L5106" s="4" t="str">
        <f>IF('DATA IMPORT'!M5106="","",'DATA IMPORT'!M5106)</f>
        <v/>
      </c>
      <c r="M5106" t="str">
        <f>IF('DATA IMPORT'!C5106="","",'DATA IMPORT'!C5106)</f>
        <v/>
      </c>
    </row>
    <row r="5107" spans="2:13" x14ac:dyDescent="0.2">
      <c r="B5107" t="str">
        <f t="shared" si="491"/>
        <v>#</v>
      </c>
      <c r="C5107">
        <f>COUNTIF(D5107:D$10001,D5107)</f>
        <v>4895</v>
      </c>
      <c r="D5107" t="str">
        <f t="shared" si="496"/>
        <v/>
      </c>
      <c r="E5107" t="str">
        <f>IF('DATA IMPORT'!E5107="","",'DATA IMPORT'!E5107)</f>
        <v/>
      </c>
      <c r="F5107" s="1" t="str">
        <f>IF('DATA IMPORT'!I5107="","",'DATA IMPORT'!I5107)</f>
        <v/>
      </c>
      <c r="G5107" s="11" t="str">
        <f t="shared" si="492"/>
        <v/>
      </c>
      <c r="H5107" s="11" t="str">
        <f t="shared" si="493"/>
        <v/>
      </c>
      <c r="I5107" s="1" t="str">
        <f>IF('DATA IMPORT'!G5107="","",'DATA IMPORT'!G5107)</f>
        <v/>
      </c>
      <c r="J5107" s="11" t="str">
        <f t="shared" si="494"/>
        <v/>
      </c>
      <c r="K5107" s="11" t="str">
        <f t="shared" si="495"/>
        <v/>
      </c>
      <c r="L5107" s="4" t="str">
        <f>IF('DATA IMPORT'!M5107="","",'DATA IMPORT'!M5107)</f>
        <v/>
      </c>
      <c r="M5107" t="str">
        <f>IF('DATA IMPORT'!C5107="","",'DATA IMPORT'!C5107)</f>
        <v/>
      </c>
    </row>
    <row r="5108" spans="2:13" x14ac:dyDescent="0.2">
      <c r="B5108" t="str">
        <f t="shared" si="491"/>
        <v>#</v>
      </c>
      <c r="C5108">
        <f>COUNTIF(D5108:D$10001,D5108)</f>
        <v>4894</v>
      </c>
      <c r="D5108" t="str">
        <f t="shared" si="496"/>
        <v/>
      </c>
      <c r="E5108" t="str">
        <f>IF('DATA IMPORT'!E5108="","",'DATA IMPORT'!E5108)</f>
        <v/>
      </c>
      <c r="F5108" s="1" t="str">
        <f>IF('DATA IMPORT'!I5108="","",'DATA IMPORT'!I5108)</f>
        <v/>
      </c>
      <c r="G5108" s="11" t="str">
        <f t="shared" si="492"/>
        <v/>
      </c>
      <c r="H5108" s="11" t="str">
        <f t="shared" si="493"/>
        <v/>
      </c>
      <c r="I5108" s="1" t="str">
        <f>IF('DATA IMPORT'!G5108="","",'DATA IMPORT'!G5108)</f>
        <v/>
      </c>
      <c r="J5108" s="11" t="str">
        <f t="shared" si="494"/>
        <v/>
      </c>
      <c r="K5108" s="11" t="str">
        <f t="shared" si="495"/>
        <v/>
      </c>
      <c r="L5108" s="4" t="str">
        <f>IF('DATA IMPORT'!M5108="","",'DATA IMPORT'!M5108)</f>
        <v/>
      </c>
      <c r="M5108" t="str">
        <f>IF('DATA IMPORT'!C5108="","",'DATA IMPORT'!C5108)</f>
        <v/>
      </c>
    </row>
    <row r="5109" spans="2:13" x14ac:dyDescent="0.2">
      <c r="B5109" t="str">
        <f t="shared" si="491"/>
        <v>#</v>
      </c>
      <c r="C5109">
        <f>COUNTIF(D5109:D$10001,D5109)</f>
        <v>4893</v>
      </c>
      <c r="D5109" t="str">
        <f t="shared" si="496"/>
        <v/>
      </c>
      <c r="E5109" t="str">
        <f>IF('DATA IMPORT'!E5109="","",'DATA IMPORT'!E5109)</f>
        <v/>
      </c>
      <c r="F5109" s="1" t="str">
        <f>IF('DATA IMPORT'!I5109="","",'DATA IMPORT'!I5109)</f>
        <v/>
      </c>
      <c r="G5109" s="11" t="str">
        <f t="shared" si="492"/>
        <v/>
      </c>
      <c r="H5109" s="11" t="str">
        <f t="shared" si="493"/>
        <v/>
      </c>
      <c r="I5109" s="1" t="str">
        <f>IF('DATA IMPORT'!G5109="","",'DATA IMPORT'!G5109)</f>
        <v/>
      </c>
      <c r="J5109" s="11" t="str">
        <f t="shared" si="494"/>
        <v/>
      </c>
      <c r="K5109" s="11" t="str">
        <f t="shared" si="495"/>
        <v/>
      </c>
      <c r="L5109" s="4" t="str">
        <f>IF('DATA IMPORT'!M5109="","",'DATA IMPORT'!M5109)</f>
        <v/>
      </c>
      <c r="M5109" t="str">
        <f>IF('DATA IMPORT'!C5109="","",'DATA IMPORT'!C5109)</f>
        <v/>
      </c>
    </row>
    <row r="5110" spans="2:13" x14ac:dyDescent="0.2">
      <c r="B5110" t="str">
        <f t="shared" si="491"/>
        <v>#</v>
      </c>
      <c r="C5110">
        <f>COUNTIF(D5110:D$10001,D5110)</f>
        <v>4892</v>
      </c>
      <c r="D5110" t="str">
        <f t="shared" si="496"/>
        <v/>
      </c>
      <c r="E5110" t="str">
        <f>IF('DATA IMPORT'!E5110="","",'DATA IMPORT'!E5110)</f>
        <v/>
      </c>
      <c r="F5110" s="1" t="str">
        <f>IF('DATA IMPORT'!I5110="","",'DATA IMPORT'!I5110)</f>
        <v/>
      </c>
      <c r="G5110" s="11" t="str">
        <f t="shared" si="492"/>
        <v/>
      </c>
      <c r="H5110" s="11" t="str">
        <f t="shared" si="493"/>
        <v/>
      </c>
      <c r="I5110" s="1" t="str">
        <f>IF('DATA IMPORT'!G5110="","",'DATA IMPORT'!G5110)</f>
        <v/>
      </c>
      <c r="J5110" s="11" t="str">
        <f t="shared" si="494"/>
        <v/>
      </c>
      <c r="K5110" s="11" t="str">
        <f t="shared" si="495"/>
        <v/>
      </c>
      <c r="L5110" s="4" t="str">
        <f>IF('DATA IMPORT'!M5110="","",'DATA IMPORT'!M5110)</f>
        <v/>
      </c>
      <c r="M5110" t="str">
        <f>IF('DATA IMPORT'!C5110="","",'DATA IMPORT'!C5110)</f>
        <v/>
      </c>
    </row>
    <row r="5111" spans="2:13" x14ac:dyDescent="0.2">
      <c r="B5111" t="str">
        <f t="shared" si="491"/>
        <v>#</v>
      </c>
      <c r="C5111">
        <f>COUNTIF(D5111:D$10001,D5111)</f>
        <v>4891</v>
      </c>
      <c r="D5111" t="str">
        <f t="shared" si="496"/>
        <v/>
      </c>
      <c r="E5111" t="str">
        <f>IF('DATA IMPORT'!E5111="","",'DATA IMPORT'!E5111)</f>
        <v/>
      </c>
      <c r="F5111" s="1" t="str">
        <f>IF('DATA IMPORT'!I5111="","",'DATA IMPORT'!I5111)</f>
        <v/>
      </c>
      <c r="G5111" s="11" t="str">
        <f t="shared" si="492"/>
        <v/>
      </c>
      <c r="H5111" s="11" t="str">
        <f t="shared" si="493"/>
        <v/>
      </c>
      <c r="I5111" s="1" t="str">
        <f>IF('DATA IMPORT'!G5111="","",'DATA IMPORT'!G5111)</f>
        <v/>
      </c>
      <c r="J5111" s="11" t="str">
        <f t="shared" si="494"/>
        <v/>
      </c>
      <c r="K5111" s="11" t="str">
        <f t="shared" si="495"/>
        <v/>
      </c>
      <c r="L5111" s="4" t="str">
        <f>IF('DATA IMPORT'!M5111="","",'DATA IMPORT'!M5111)</f>
        <v/>
      </c>
      <c r="M5111" t="str">
        <f>IF('DATA IMPORT'!C5111="","",'DATA IMPORT'!C5111)</f>
        <v/>
      </c>
    </row>
    <row r="5112" spans="2:13" x14ac:dyDescent="0.2">
      <c r="B5112" t="str">
        <f t="shared" si="491"/>
        <v>#</v>
      </c>
      <c r="C5112">
        <f>COUNTIF(D5112:D$10001,D5112)</f>
        <v>4890</v>
      </c>
      <c r="D5112" t="str">
        <f t="shared" si="496"/>
        <v/>
      </c>
      <c r="E5112" t="str">
        <f>IF('DATA IMPORT'!E5112="","",'DATA IMPORT'!E5112)</f>
        <v/>
      </c>
      <c r="F5112" s="1" t="str">
        <f>IF('DATA IMPORT'!I5112="","",'DATA IMPORT'!I5112)</f>
        <v/>
      </c>
      <c r="G5112" s="11" t="str">
        <f t="shared" si="492"/>
        <v/>
      </c>
      <c r="H5112" s="11" t="str">
        <f t="shared" si="493"/>
        <v/>
      </c>
      <c r="I5112" s="1" t="str">
        <f>IF('DATA IMPORT'!G5112="","",'DATA IMPORT'!G5112)</f>
        <v/>
      </c>
      <c r="J5112" s="11" t="str">
        <f t="shared" si="494"/>
        <v/>
      </c>
      <c r="K5112" s="11" t="str">
        <f t="shared" si="495"/>
        <v/>
      </c>
      <c r="L5112" s="4" t="str">
        <f>IF('DATA IMPORT'!M5112="","",'DATA IMPORT'!M5112)</f>
        <v/>
      </c>
      <c r="M5112" t="str">
        <f>IF('DATA IMPORT'!C5112="","",'DATA IMPORT'!C5112)</f>
        <v/>
      </c>
    </row>
    <row r="5113" spans="2:13" x14ac:dyDescent="0.2">
      <c r="B5113" t="str">
        <f t="shared" si="491"/>
        <v>#</v>
      </c>
      <c r="C5113">
        <f>COUNTIF(D5113:D$10001,D5113)</f>
        <v>4889</v>
      </c>
      <c r="D5113" t="str">
        <f t="shared" si="496"/>
        <v/>
      </c>
      <c r="E5113" t="str">
        <f>IF('DATA IMPORT'!E5113="","",'DATA IMPORT'!E5113)</f>
        <v/>
      </c>
      <c r="F5113" s="1" t="str">
        <f>IF('DATA IMPORT'!I5113="","",'DATA IMPORT'!I5113)</f>
        <v/>
      </c>
      <c r="G5113" s="11" t="str">
        <f t="shared" si="492"/>
        <v/>
      </c>
      <c r="H5113" s="11" t="str">
        <f t="shared" si="493"/>
        <v/>
      </c>
      <c r="I5113" s="1" t="str">
        <f>IF('DATA IMPORT'!G5113="","",'DATA IMPORT'!G5113)</f>
        <v/>
      </c>
      <c r="J5113" s="11" t="str">
        <f t="shared" si="494"/>
        <v/>
      </c>
      <c r="K5113" s="11" t="str">
        <f t="shared" si="495"/>
        <v/>
      </c>
      <c r="L5113" s="4" t="str">
        <f>IF('DATA IMPORT'!M5113="","",'DATA IMPORT'!M5113)</f>
        <v/>
      </c>
      <c r="M5113" t="str">
        <f>IF('DATA IMPORT'!C5113="","",'DATA IMPORT'!C5113)</f>
        <v/>
      </c>
    </row>
    <row r="5114" spans="2:13" x14ac:dyDescent="0.2">
      <c r="B5114" t="str">
        <f t="shared" si="491"/>
        <v>#</v>
      </c>
      <c r="C5114">
        <f>COUNTIF(D5114:D$10001,D5114)</f>
        <v>4888</v>
      </c>
      <c r="D5114" t="str">
        <f t="shared" si="496"/>
        <v/>
      </c>
      <c r="E5114" t="str">
        <f>IF('DATA IMPORT'!E5114="","",'DATA IMPORT'!E5114)</f>
        <v/>
      </c>
      <c r="F5114" s="1" t="str">
        <f>IF('DATA IMPORT'!I5114="","",'DATA IMPORT'!I5114)</f>
        <v/>
      </c>
      <c r="G5114" s="11" t="str">
        <f t="shared" si="492"/>
        <v/>
      </c>
      <c r="H5114" s="11" t="str">
        <f t="shared" si="493"/>
        <v/>
      </c>
      <c r="I5114" s="1" t="str">
        <f>IF('DATA IMPORT'!G5114="","",'DATA IMPORT'!G5114)</f>
        <v/>
      </c>
      <c r="J5114" s="11" t="str">
        <f t="shared" si="494"/>
        <v/>
      </c>
      <c r="K5114" s="11" t="str">
        <f t="shared" si="495"/>
        <v/>
      </c>
      <c r="L5114" s="4" t="str">
        <f>IF('DATA IMPORT'!M5114="","",'DATA IMPORT'!M5114)</f>
        <v/>
      </c>
      <c r="M5114" t="str">
        <f>IF('DATA IMPORT'!C5114="","",'DATA IMPORT'!C5114)</f>
        <v/>
      </c>
    </row>
    <row r="5115" spans="2:13" x14ac:dyDescent="0.2">
      <c r="B5115" t="str">
        <f t="shared" si="491"/>
        <v>#</v>
      </c>
      <c r="C5115">
        <f>COUNTIF(D5115:D$10001,D5115)</f>
        <v>4887</v>
      </c>
      <c r="D5115" t="str">
        <f t="shared" si="496"/>
        <v/>
      </c>
      <c r="E5115" t="str">
        <f>IF('DATA IMPORT'!E5115="","",'DATA IMPORT'!E5115)</f>
        <v/>
      </c>
      <c r="F5115" s="1" t="str">
        <f>IF('DATA IMPORT'!I5115="","",'DATA IMPORT'!I5115)</f>
        <v/>
      </c>
      <c r="G5115" s="11" t="str">
        <f t="shared" si="492"/>
        <v/>
      </c>
      <c r="H5115" s="11" t="str">
        <f t="shared" si="493"/>
        <v/>
      </c>
      <c r="I5115" s="1" t="str">
        <f>IF('DATA IMPORT'!G5115="","",'DATA IMPORT'!G5115)</f>
        <v/>
      </c>
      <c r="J5115" s="11" t="str">
        <f t="shared" si="494"/>
        <v/>
      </c>
      <c r="K5115" s="11" t="str">
        <f t="shared" si="495"/>
        <v/>
      </c>
      <c r="L5115" s="4" t="str">
        <f>IF('DATA IMPORT'!M5115="","",'DATA IMPORT'!M5115)</f>
        <v/>
      </c>
      <c r="M5115" t="str">
        <f>IF('DATA IMPORT'!C5115="","",'DATA IMPORT'!C5115)</f>
        <v/>
      </c>
    </row>
    <row r="5116" spans="2:13" x14ac:dyDescent="0.2">
      <c r="B5116" t="str">
        <f t="shared" si="491"/>
        <v>#</v>
      </c>
      <c r="C5116">
        <f>COUNTIF(D5116:D$10001,D5116)</f>
        <v>4886</v>
      </c>
      <c r="D5116" t="str">
        <f t="shared" si="496"/>
        <v/>
      </c>
      <c r="E5116" t="str">
        <f>IF('DATA IMPORT'!E5116="","",'DATA IMPORT'!E5116)</f>
        <v/>
      </c>
      <c r="F5116" s="1" t="str">
        <f>IF('DATA IMPORT'!I5116="","",'DATA IMPORT'!I5116)</f>
        <v/>
      </c>
      <c r="G5116" s="11" t="str">
        <f t="shared" si="492"/>
        <v/>
      </c>
      <c r="H5116" s="11" t="str">
        <f t="shared" si="493"/>
        <v/>
      </c>
      <c r="I5116" s="1" t="str">
        <f>IF('DATA IMPORT'!G5116="","",'DATA IMPORT'!G5116)</f>
        <v/>
      </c>
      <c r="J5116" s="11" t="str">
        <f t="shared" si="494"/>
        <v/>
      </c>
      <c r="K5116" s="11" t="str">
        <f t="shared" si="495"/>
        <v/>
      </c>
      <c r="L5116" s="4" t="str">
        <f>IF('DATA IMPORT'!M5116="","",'DATA IMPORT'!M5116)</f>
        <v/>
      </c>
      <c r="M5116" t="str">
        <f>IF('DATA IMPORT'!C5116="","",'DATA IMPORT'!C5116)</f>
        <v/>
      </c>
    </row>
    <row r="5117" spans="2:13" x14ac:dyDescent="0.2">
      <c r="B5117" t="str">
        <f t="shared" si="491"/>
        <v>#</v>
      </c>
      <c r="C5117">
        <f>COUNTIF(D5117:D$10001,D5117)</f>
        <v>4885</v>
      </c>
      <c r="D5117" t="str">
        <f t="shared" si="496"/>
        <v/>
      </c>
      <c r="E5117" t="str">
        <f>IF('DATA IMPORT'!E5117="","",'DATA IMPORT'!E5117)</f>
        <v/>
      </c>
      <c r="F5117" s="1" t="str">
        <f>IF('DATA IMPORT'!I5117="","",'DATA IMPORT'!I5117)</f>
        <v/>
      </c>
      <c r="G5117" s="11" t="str">
        <f t="shared" si="492"/>
        <v/>
      </c>
      <c r="H5117" s="11" t="str">
        <f t="shared" si="493"/>
        <v/>
      </c>
      <c r="I5117" s="1" t="str">
        <f>IF('DATA IMPORT'!G5117="","",'DATA IMPORT'!G5117)</f>
        <v/>
      </c>
      <c r="J5117" s="11" t="str">
        <f t="shared" si="494"/>
        <v/>
      </c>
      <c r="K5117" s="11" t="str">
        <f t="shared" si="495"/>
        <v/>
      </c>
      <c r="L5117" s="4" t="str">
        <f>IF('DATA IMPORT'!M5117="","",'DATA IMPORT'!M5117)</f>
        <v/>
      </c>
      <c r="M5117" t="str">
        <f>IF('DATA IMPORT'!C5117="","",'DATA IMPORT'!C5117)</f>
        <v/>
      </c>
    </row>
    <row r="5118" spans="2:13" x14ac:dyDescent="0.2">
      <c r="B5118" t="str">
        <f t="shared" si="491"/>
        <v>#</v>
      </c>
      <c r="C5118">
        <f>COUNTIF(D5118:D$10001,D5118)</f>
        <v>4884</v>
      </c>
      <c r="D5118" t="str">
        <f t="shared" si="496"/>
        <v/>
      </c>
      <c r="E5118" t="str">
        <f>IF('DATA IMPORT'!E5118="","",'DATA IMPORT'!E5118)</f>
        <v/>
      </c>
      <c r="F5118" s="1" t="str">
        <f>IF('DATA IMPORT'!I5118="","",'DATA IMPORT'!I5118)</f>
        <v/>
      </c>
      <c r="G5118" s="11" t="str">
        <f t="shared" si="492"/>
        <v/>
      </c>
      <c r="H5118" s="11" t="str">
        <f t="shared" si="493"/>
        <v/>
      </c>
      <c r="I5118" s="1" t="str">
        <f>IF('DATA IMPORT'!G5118="","",'DATA IMPORT'!G5118)</f>
        <v/>
      </c>
      <c r="J5118" s="11" t="str">
        <f t="shared" si="494"/>
        <v/>
      </c>
      <c r="K5118" s="11" t="str">
        <f t="shared" si="495"/>
        <v/>
      </c>
      <c r="L5118" s="4" t="str">
        <f>IF('DATA IMPORT'!M5118="","",'DATA IMPORT'!M5118)</f>
        <v/>
      </c>
      <c r="M5118" t="str">
        <f>IF('DATA IMPORT'!C5118="","",'DATA IMPORT'!C5118)</f>
        <v/>
      </c>
    </row>
    <row r="5119" spans="2:13" x14ac:dyDescent="0.2">
      <c r="B5119" t="str">
        <f t="shared" si="491"/>
        <v>#</v>
      </c>
      <c r="C5119">
        <f>COUNTIF(D5119:D$10001,D5119)</f>
        <v>4883</v>
      </c>
      <c r="D5119" t="str">
        <f t="shared" si="496"/>
        <v/>
      </c>
      <c r="E5119" t="str">
        <f>IF('DATA IMPORT'!E5119="","",'DATA IMPORT'!E5119)</f>
        <v/>
      </c>
      <c r="F5119" s="1" t="str">
        <f>IF('DATA IMPORT'!I5119="","",'DATA IMPORT'!I5119)</f>
        <v/>
      </c>
      <c r="G5119" s="11" t="str">
        <f t="shared" si="492"/>
        <v/>
      </c>
      <c r="H5119" s="11" t="str">
        <f t="shared" si="493"/>
        <v/>
      </c>
      <c r="I5119" s="1" t="str">
        <f>IF('DATA IMPORT'!G5119="","",'DATA IMPORT'!G5119)</f>
        <v/>
      </c>
      <c r="J5119" s="11" t="str">
        <f t="shared" si="494"/>
        <v/>
      </c>
      <c r="K5119" s="11" t="str">
        <f t="shared" si="495"/>
        <v/>
      </c>
      <c r="L5119" s="4" t="str">
        <f>IF('DATA IMPORT'!M5119="","",'DATA IMPORT'!M5119)</f>
        <v/>
      </c>
      <c r="M5119" t="str">
        <f>IF('DATA IMPORT'!C5119="","",'DATA IMPORT'!C5119)</f>
        <v/>
      </c>
    </row>
    <row r="5120" spans="2:13" x14ac:dyDescent="0.2">
      <c r="B5120" t="str">
        <f t="shared" si="491"/>
        <v>#</v>
      </c>
      <c r="C5120">
        <f>COUNTIF(D5120:D$10001,D5120)</f>
        <v>4882</v>
      </c>
      <c r="D5120" t="str">
        <f t="shared" si="496"/>
        <v/>
      </c>
      <c r="E5120" t="str">
        <f>IF('DATA IMPORT'!E5120="","",'DATA IMPORT'!E5120)</f>
        <v/>
      </c>
      <c r="F5120" s="1" t="str">
        <f>IF('DATA IMPORT'!I5120="","",'DATA IMPORT'!I5120)</f>
        <v/>
      </c>
      <c r="G5120" s="11" t="str">
        <f t="shared" si="492"/>
        <v/>
      </c>
      <c r="H5120" s="11" t="str">
        <f t="shared" si="493"/>
        <v/>
      </c>
      <c r="I5120" s="1" t="str">
        <f>IF('DATA IMPORT'!G5120="","",'DATA IMPORT'!G5120)</f>
        <v/>
      </c>
      <c r="J5120" s="11" t="str">
        <f t="shared" si="494"/>
        <v/>
      </c>
      <c r="K5120" s="11" t="str">
        <f t="shared" si="495"/>
        <v/>
      </c>
      <c r="L5120" s="4" t="str">
        <f>IF('DATA IMPORT'!M5120="","",'DATA IMPORT'!M5120)</f>
        <v/>
      </c>
      <c r="M5120" t="str">
        <f>IF('DATA IMPORT'!C5120="","",'DATA IMPORT'!C5120)</f>
        <v/>
      </c>
    </row>
    <row r="5121" spans="2:13" x14ac:dyDescent="0.2">
      <c r="B5121" t="str">
        <f t="shared" si="491"/>
        <v>#</v>
      </c>
      <c r="C5121">
        <f>COUNTIF(D5121:D$10001,D5121)</f>
        <v>4881</v>
      </c>
      <c r="D5121" t="str">
        <f t="shared" si="496"/>
        <v/>
      </c>
      <c r="E5121" t="str">
        <f>IF('DATA IMPORT'!E5121="","",'DATA IMPORT'!E5121)</f>
        <v/>
      </c>
      <c r="F5121" s="1" t="str">
        <f>IF('DATA IMPORT'!I5121="","",'DATA IMPORT'!I5121)</f>
        <v/>
      </c>
      <c r="G5121" s="11" t="str">
        <f t="shared" si="492"/>
        <v/>
      </c>
      <c r="H5121" s="11" t="str">
        <f t="shared" si="493"/>
        <v/>
      </c>
      <c r="I5121" s="1" t="str">
        <f>IF('DATA IMPORT'!G5121="","",'DATA IMPORT'!G5121)</f>
        <v/>
      </c>
      <c r="J5121" s="11" t="str">
        <f t="shared" si="494"/>
        <v/>
      </c>
      <c r="K5121" s="11" t="str">
        <f t="shared" si="495"/>
        <v/>
      </c>
      <c r="L5121" s="4" t="str">
        <f>IF('DATA IMPORT'!M5121="","",'DATA IMPORT'!M5121)</f>
        <v/>
      </c>
      <c r="M5121" t="str">
        <f>IF('DATA IMPORT'!C5121="","",'DATA IMPORT'!C5121)</f>
        <v/>
      </c>
    </row>
    <row r="5122" spans="2:13" x14ac:dyDescent="0.2">
      <c r="B5122" t="str">
        <f t="shared" si="491"/>
        <v>#</v>
      </c>
      <c r="C5122">
        <f>COUNTIF(D5122:D$10001,D5122)</f>
        <v>4880</v>
      </c>
      <c r="D5122" t="str">
        <f t="shared" si="496"/>
        <v/>
      </c>
      <c r="E5122" t="str">
        <f>IF('DATA IMPORT'!E5122="","",'DATA IMPORT'!E5122)</f>
        <v/>
      </c>
      <c r="F5122" s="1" t="str">
        <f>IF('DATA IMPORT'!I5122="","",'DATA IMPORT'!I5122)</f>
        <v/>
      </c>
      <c r="G5122" s="11" t="str">
        <f t="shared" si="492"/>
        <v/>
      </c>
      <c r="H5122" s="11" t="str">
        <f t="shared" si="493"/>
        <v/>
      </c>
      <c r="I5122" s="1" t="str">
        <f>IF('DATA IMPORT'!G5122="","",'DATA IMPORT'!G5122)</f>
        <v/>
      </c>
      <c r="J5122" s="11" t="str">
        <f t="shared" si="494"/>
        <v/>
      </c>
      <c r="K5122" s="11" t="str">
        <f t="shared" si="495"/>
        <v/>
      </c>
      <c r="L5122" s="4" t="str">
        <f>IF('DATA IMPORT'!M5122="","",'DATA IMPORT'!M5122)</f>
        <v/>
      </c>
      <c r="M5122" t="str">
        <f>IF('DATA IMPORT'!C5122="","",'DATA IMPORT'!C5122)</f>
        <v/>
      </c>
    </row>
    <row r="5123" spans="2:13" x14ac:dyDescent="0.2">
      <c r="B5123" t="str">
        <f t="shared" ref="B5123:B5186" si="497">IF(C5123=1,D5123,"#")</f>
        <v>#</v>
      </c>
      <c r="C5123">
        <f>COUNTIF(D5123:D$10001,D5123)</f>
        <v>4879</v>
      </c>
      <c r="D5123" t="str">
        <f t="shared" si="496"/>
        <v/>
      </c>
      <c r="E5123" t="str">
        <f>IF('DATA IMPORT'!E5123="","",'DATA IMPORT'!E5123)</f>
        <v/>
      </c>
      <c r="F5123" s="1" t="str">
        <f>IF('DATA IMPORT'!I5123="","",'DATA IMPORT'!I5123)</f>
        <v/>
      </c>
      <c r="G5123" s="11" t="str">
        <f t="shared" ref="G5123:G5186" si="498">IF(F5123="","",MONTH(F5123))</f>
        <v/>
      </c>
      <c r="H5123" s="11" t="str">
        <f t="shared" ref="H5123:H5186" si="499">IF(F5123="","",YEAR(F5123))</f>
        <v/>
      </c>
      <c r="I5123" s="1" t="str">
        <f>IF('DATA IMPORT'!G5123="","",'DATA IMPORT'!G5123)</f>
        <v/>
      </c>
      <c r="J5123" s="11" t="str">
        <f t="shared" ref="J5123:J5186" si="500">IF(I5123="","",MONTH(I5123))</f>
        <v/>
      </c>
      <c r="K5123" s="11" t="str">
        <f t="shared" ref="K5123:K5186" si="501">IF(I5123="","",YEAR(I5123))</f>
        <v/>
      </c>
      <c r="L5123" s="4" t="str">
        <f>IF('DATA IMPORT'!M5123="","",'DATA IMPORT'!M5123)</f>
        <v/>
      </c>
      <c r="M5123" t="str">
        <f>IF('DATA IMPORT'!C5123="","",'DATA IMPORT'!C5123)</f>
        <v/>
      </c>
    </row>
    <row r="5124" spans="2:13" x14ac:dyDescent="0.2">
      <c r="B5124" t="str">
        <f t="shared" si="497"/>
        <v>#</v>
      </c>
      <c r="C5124">
        <f>COUNTIF(D5124:D$10001,D5124)</f>
        <v>4878</v>
      </c>
      <c r="D5124" t="str">
        <f t="shared" si="496"/>
        <v/>
      </c>
      <c r="E5124" t="str">
        <f>IF('DATA IMPORT'!E5124="","",'DATA IMPORT'!E5124)</f>
        <v/>
      </c>
      <c r="F5124" s="1" t="str">
        <f>IF('DATA IMPORT'!I5124="","",'DATA IMPORT'!I5124)</f>
        <v/>
      </c>
      <c r="G5124" s="11" t="str">
        <f t="shared" si="498"/>
        <v/>
      </c>
      <c r="H5124" s="11" t="str">
        <f t="shared" si="499"/>
        <v/>
      </c>
      <c r="I5124" s="1" t="str">
        <f>IF('DATA IMPORT'!G5124="","",'DATA IMPORT'!G5124)</f>
        <v/>
      </c>
      <c r="J5124" s="11" t="str">
        <f t="shared" si="500"/>
        <v/>
      </c>
      <c r="K5124" s="11" t="str">
        <f t="shared" si="501"/>
        <v/>
      </c>
      <c r="L5124" s="4" t="str">
        <f>IF('DATA IMPORT'!M5124="","",'DATA IMPORT'!M5124)</f>
        <v/>
      </c>
      <c r="M5124" t="str">
        <f>IF('DATA IMPORT'!C5124="","",'DATA IMPORT'!C5124)</f>
        <v/>
      </c>
    </row>
    <row r="5125" spans="2:13" x14ac:dyDescent="0.2">
      <c r="B5125" t="str">
        <f t="shared" si="497"/>
        <v>#</v>
      </c>
      <c r="C5125">
        <f>COUNTIF(D5125:D$10001,D5125)</f>
        <v>4877</v>
      </c>
      <c r="D5125" t="str">
        <f t="shared" si="496"/>
        <v/>
      </c>
      <c r="E5125" t="str">
        <f>IF('DATA IMPORT'!E5125="","",'DATA IMPORT'!E5125)</f>
        <v/>
      </c>
      <c r="F5125" s="1" t="str">
        <f>IF('DATA IMPORT'!I5125="","",'DATA IMPORT'!I5125)</f>
        <v/>
      </c>
      <c r="G5125" s="11" t="str">
        <f t="shared" si="498"/>
        <v/>
      </c>
      <c r="H5125" s="11" t="str">
        <f t="shared" si="499"/>
        <v/>
      </c>
      <c r="I5125" s="1" t="str">
        <f>IF('DATA IMPORT'!G5125="","",'DATA IMPORT'!G5125)</f>
        <v/>
      </c>
      <c r="J5125" s="11" t="str">
        <f t="shared" si="500"/>
        <v/>
      </c>
      <c r="K5125" s="11" t="str">
        <f t="shared" si="501"/>
        <v/>
      </c>
      <c r="L5125" s="4" t="str">
        <f>IF('DATA IMPORT'!M5125="","",'DATA IMPORT'!M5125)</f>
        <v/>
      </c>
      <c r="M5125" t="str">
        <f>IF('DATA IMPORT'!C5125="","",'DATA IMPORT'!C5125)</f>
        <v/>
      </c>
    </row>
    <row r="5126" spans="2:13" x14ac:dyDescent="0.2">
      <c r="B5126" t="str">
        <f t="shared" si="497"/>
        <v>#</v>
      </c>
      <c r="C5126">
        <f>COUNTIF(D5126:D$10001,D5126)</f>
        <v>4876</v>
      </c>
      <c r="D5126" t="str">
        <f t="shared" si="496"/>
        <v/>
      </c>
      <c r="E5126" t="str">
        <f>IF('DATA IMPORT'!E5126="","",'DATA IMPORT'!E5126)</f>
        <v/>
      </c>
      <c r="F5126" s="1" t="str">
        <f>IF('DATA IMPORT'!I5126="","",'DATA IMPORT'!I5126)</f>
        <v/>
      </c>
      <c r="G5126" s="11" t="str">
        <f t="shared" si="498"/>
        <v/>
      </c>
      <c r="H5126" s="11" t="str">
        <f t="shared" si="499"/>
        <v/>
      </c>
      <c r="I5126" s="1" t="str">
        <f>IF('DATA IMPORT'!G5126="","",'DATA IMPORT'!G5126)</f>
        <v/>
      </c>
      <c r="J5126" s="11" t="str">
        <f t="shared" si="500"/>
        <v/>
      </c>
      <c r="K5126" s="11" t="str">
        <f t="shared" si="501"/>
        <v/>
      </c>
      <c r="L5126" s="4" t="str">
        <f>IF('DATA IMPORT'!M5126="","",'DATA IMPORT'!M5126)</f>
        <v/>
      </c>
      <c r="M5126" t="str">
        <f>IF('DATA IMPORT'!C5126="","",'DATA IMPORT'!C5126)</f>
        <v/>
      </c>
    </row>
    <row r="5127" spans="2:13" x14ac:dyDescent="0.2">
      <c r="B5127" t="str">
        <f t="shared" si="497"/>
        <v>#</v>
      </c>
      <c r="C5127">
        <f>COUNTIF(D5127:D$10001,D5127)</f>
        <v>4875</v>
      </c>
      <c r="D5127" t="str">
        <f t="shared" si="496"/>
        <v/>
      </c>
      <c r="E5127" t="str">
        <f>IF('DATA IMPORT'!E5127="","",'DATA IMPORT'!E5127)</f>
        <v/>
      </c>
      <c r="F5127" s="1" t="str">
        <f>IF('DATA IMPORT'!I5127="","",'DATA IMPORT'!I5127)</f>
        <v/>
      </c>
      <c r="G5127" s="11" t="str">
        <f t="shared" si="498"/>
        <v/>
      </c>
      <c r="H5127" s="11" t="str">
        <f t="shared" si="499"/>
        <v/>
      </c>
      <c r="I5127" s="1" t="str">
        <f>IF('DATA IMPORT'!G5127="","",'DATA IMPORT'!G5127)</f>
        <v/>
      </c>
      <c r="J5127" s="11" t="str">
        <f t="shared" si="500"/>
        <v/>
      </c>
      <c r="K5127" s="11" t="str">
        <f t="shared" si="501"/>
        <v/>
      </c>
      <c r="L5127" s="4" t="str">
        <f>IF('DATA IMPORT'!M5127="","",'DATA IMPORT'!M5127)</f>
        <v/>
      </c>
      <c r="M5127" t="str">
        <f>IF('DATA IMPORT'!C5127="","",'DATA IMPORT'!C5127)</f>
        <v/>
      </c>
    </row>
    <row r="5128" spans="2:13" x14ac:dyDescent="0.2">
      <c r="B5128" t="str">
        <f t="shared" si="497"/>
        <v>#</v>
      </c>
      <c r="C5128">
        <f>COUNTIF(D5128:D$10001,D5128)</f>
        <v>4874</v>
      </c>
      <c r="D5128" t="str">
        <f t="shared" si="496"/>
        <v/>
      </c>
      <c r="E5128" t="str">
        <f>IF('DATA IMPORT'!E5128="","",'DATA IMPORT'!E5128)</f>
        <v/>
      </c>
      <c r="F5128" s="1" t="str">
        <f>IF('DATA IMPORT'!I5128="","",'DATA IMPORT'!I5128)</f>
        <v/>
      </c>
      <c r="G5128" s="11" t="str">
        <f t="shared" si="498"/>
        <v/>
      </c>
      <c r="H5128" s="11" t="str">
        <f t="shared" si="499"/>
        <v/>
      </c>
      <c r="I5128" s="1" t="str">
        <f>IF('DATA IMPORT'!G5128="","",'DATA IMPORT'!G5128)</f>
        <v/>
      </c>
      <c r="J5128" s="11" t="str">
        <f t="shared" si="500"/>
        <v/>
      </c>
      <c r="K5128" s="11" t="str">
        <f t="shared" si="501"/>
        <v/>
      </c>
      <c r="L5128" s="4" t="str">
        <f>IF('DATA IMPORT'!M5128="","",'DATA IMPORT'!M5128)</f>
        <v/>
      </c>
      <c r="M5128" t="str">
        <f>IF('DATA IMPORT'!C5128="","",'DATA IMPORT'!C5128)</f>
        <v/>
      </c>
    </row>
    <row r="5129" spans="2:13" x14ac:dyDescent="0.2">
      <c r="B5129" t="str">
        <f t="shared" si="497"/>
        <v>#</v>
      </c>
      <c r="C5129">
        <f>COUNTIF(D5129:D$10001,D5129)</f>
        <v>4873</v>
      </c>
      <c r="D5129" t="str">
        <f t="shared" si="496"/>
        <v/>
      </c>
      <c r="E5129" t="str">
        <f>IF('DATA IMPORT'!E5129="","",'DATA IMPORT'!E5129)</f>
        <v/>
      </c>
      <c r="F5129" s="1" t="str">
        <f>IF('DATA IMPORT'!I5129="","",'DATA IMPORT'!I5129)</f>
        <v/>
      </c>
      <c r="G5129" s="11" t="str">
        <f t="shared" si="498"/>
        <v/>
      </c>
      <c r="H5129" s="11" t="str">
        <f t="shared" si="499"/>
        <v/>
      </c>
      <c r="I5129" s="1" t="str">
        <f>IF('DATA IMPORT'!G5129="","",'DATA IMPORT'!G5129)</f>
        <v/>
      </c>
      <c r="J5129" s="11" t="str">
        <f t="shared" si="500"/>
        <v/>
      </c>
      <c r="K5129" s="11" t="str">
        <f t="shared" si="501"/>
        <v/>
      </c>
      <c r="L5129" s="4" t="str">
        <f>IF('DATA IMPORT'!M5129="","",'DATA IMPORT'!M5129)</f>
        <v/>
      </c>
      <c r="M5129" t="str">
        <f>IF('DATA IMPORT'!C5129="","",'DATA IMPORT'!C5129)</f>
        <v/>
      </c>
    </row>
    <row r="5130" spans="2:13" x14ac:dyDescent="0.2">
      <c r="B5130" t="str">
        <f t="shared" si="497"/>
        <v>#</v>
      </c>
      <c r="C5130">
        <f>COUNTIF(D5130:D$10001,D5130)</f>
        <v>4872</v>
      </c>
      <c r="D5130" t="str">
        <f t="shared" si="496"/>
        <v/>
      </c>
      <c r="E5130" t="str">
        <f>IF('DATA IMPORT'!E5130="","",'DATA IMPORT'!E5130)</f>
        <v/>
      </c>
      <c r="F5130" s="1" t="str">
        <f>IF('DATA IMPORT'!I5130="","",'DATA IMPORT'!I5130)</f>
        <v/>
      </c>
      <c r="G5130" s="11" t="str">
        <f t="shared" si="498"/>
        <v/>
      </c>
      <c r="H5130" s="11" t="str">
        <f t="shared" si="499"/>
        <v/>
      </c>
      <c r="I5130" s="1" t="str">
        <f>IF('DATA IMPORT'!G5130="","",'DATA IMPORT'!G5130)</f>
        <v/>
      </c>
      <c r="J5130" s="11" t="str">
        <f t="shared" si="500"/>
        <v/>
      </c>
      <c r="K5130" s="11" t="str">
        <f t="shared" si="501"/>
        <v/>
      </c>
      <c r="L5130" s="4" t="str">
        <f>IF('DATA IMPORT'!M5130="","",'DATA IMPORT'!M5130)</f>
        <v/>
      </c>
      <c r="M5130" t="str">
        <f>IF('DATA IMPORT'!C5130="","",'DATA IMPORT'!C5130)</f>
        <v/>
      </c>
    </row>
    <row r="5131" spans="2:13" x14ac:dyDescent="0.2">
      <c r="B5131" t="str">
        <f t="shared" si="497"/>
        <v>#</v>
      </c>
      <c r="C5131">
        <f>COUNTIF(D5131:D$10001,D5131)</f>
        <v>4871</v>
      </c>
      <c r="D5131" t="str">
        <f t="shared" si="496"/>
        <v/>
      </c>
      <c r="E5131" t="str">
        <f>IF('DATA IMPORT'!E5131="","",'DATA IMPORT'!E5131)</f>
        <v/>
      </c>
      <c r="F5131" s="1" t="str">
        <f>IF('DATA IMPORT'!I5131="","",'DATA IMPORT'!I5131)</f>
        <v/>
      </c>
      <c r="G5131" s="11" t="str">
        <f t="shared" si="498"/>
        <v/>
      </c>
      <c r="H5131" s="11" t="str">
        <f t="shared" si="499"/>
        <v/>
      </c>
      <c r="I5131" s="1" t="str">
        <f>IF('DATA IMPORT'!G5131="","",'DATA IMPORT'!G5131)</f>
        <v/>
      </c>
      <c r="J5131" s="11" t="str">
        <f t="shared" si="500"/>
        <v/>
      </c>
      <c r="K5131" s="11" t="str">
        <f t="shared" si="501"/>
        <v/>
      </c>
      <c r="L5131" s="4" t="str">
        <f>IF('DATA IMPORT'!M5131="","",'DATA IMPORT'!M5131)</f>
        <v/>
      </c>
      <c r="M5131" t="str">
        <f>IF('DATA IMPORT'!C5131="","",'DATA IMPORT'!C5131)</f>
        <v/>
      </c>
    </row>
    <row r="5132" spans="2:13" x14ac:dyDescent="0.2">
      <c r="B5132" t="str">
        <f t="shared" si="497"/>
        <v>#</v>
      </c>
      <c r="C5132">
        <f>COUNTIF(D5132:D$10001,D5132)</f>
        <v>4870</v>
      </c>
      <c r="D5132" t="str">
        <f t="shared" si="496"/>
        <v/>
      </c>
      <c r="E5132" t="str">
        <f>IF('DATA IMPORT'!E5132="","",'DATA IMPORT'!E5132)</f>
        <v/>
      </c>
      <c r="F5132" s="1" t="str">
        <f>IF('DATA IMPORT'!I5132="","",'DATA IMPORT'!I5132)</f>
        <v/>
      </c>
      <c r="G5132" s="11" t="str">
        <f t="shared" si="498"/>
        <v/>
      </c>
      <c r="H5132" s="11" t="str">
        <f t="shared" si="499"/>
        <v/>
      </c>
      <c r="I5132" s="1" t="str">
        <f>IF('DATA IMPORT'!G5132="","",'DATA IMPORT'!G5132)</f>
        <v/>
      </c>
      <c r="J5132" s="11" t="str">
        <f t="shared" si="500"/>
        <v/>
      </c>
      <c r="K5132" s="11" t="str">
        <f t="shared" si="501"/>
        <v/>
      </c>
      <c r="L5132" s="4" t="str">
        <f>IF('DATA IMPORT'!M5132="","",'DATA IMPORT'!M5132)</f>
        <v/>
      </c>
      <c r="M5132" t="str">
        <f>IF('DATA IMPORT'!C5132="","",'DATA IMPORT'!C5132)</f>
        <v/>
      </c>
    </row>
    <row r="5133" spans="2:13" x14ac:dyDescent="0.2">
      <c r="B5133" t="str">
        <f t="shared" si="497"/>
        <v>#</v>
      </c>
      <c r="C5133">
        <f>COUNTIF(D5133:D$10001,D5133)</f>
        <v>4869</v>
      </c>
      <c r="D5133" t="str">
        <f t="shared" si="496"/>
        <v/>
      </c>
      <c r="E5133" t="str">
        <f>IF('DATA IMPORT'!E5133="","",'DATA IMPORT'!E5133)</f>
        <v/>
      </c>
      <c r="F5133" s="1" t="str">
        <f>IF('DATA IMPORT'!I5133="","",'DATA IMPORT'!I5133)</f>
        <v/>
      </c>
      <c r="G5133" s="11" t="str">
        <f t="shared" si="498"/>
        <v/>
      </c>
      <c r="H5133" s="11" t="str">
        <f t="shared" si="499"/>
        <v/>
      </c>
      <c r="I5133" s="1" t="str">
        <f>IF('DATA IMPORT'!G5133="","",'DATA IMPORT'!G5133)</f>
        <v/>
      </c>
      <c r="J5133" s="11" t="str">
        <f t="shared" si="500"/>
        <v/>
      </c>
      <c r="K5133" s="11" t="str">
        <f t="shared" si="501"/>
        <v/>
      </c>
      <c r="L5133" s="4" t="str">
        <f>IF('DATA IMPORT'!M5133="","",'DATA IMPORT'!M5133)</f>
        <v/>
      </c>
      <c r="M5133" t="str">
        <f>IF('DATA IMPORT'!C5133="","",'DATA IMPORT'!C5133)</f>
        <v/>
      </c>
    </row>
    <row r="5134" spans="2:13" x14ac:dyDescent="0.2">
      <c r="B5134" t="str">
        <f t="shared" si="497"/>
        <v>#</v>
      </c>
      <c r="C5134">
        <f>COUNTIF(D5134:D$10001,D5134)</f>
        <v>4868</v>
      </c>
      <c r="D5134" t="str">
        <f t="shared" si="496"/>
        <v/>
      </c>
      <c r="E5134" t="str">
        <f>IF('DATA IMPORT'!E5134="","",'DATA IMPORT'!E5134)</f>
        <v/>
      </c>
      <c r="F5134" s="1" t="str">
        <f>IF('DATA IMPORT'!I5134="","",'DATA IMPORT'!I5134)</f>
        <v/>
      </c>
      <c r="G5134" s="11" t="str">
        <f t="shared" si="498"/>
        <v/>
      </c>
      <c r="H5134" s="11" t="str">
        <f t="shared" si="499"/>
        <v/>
      </c>
      <c r="I5134" s="1" t="str">
        <f>IF('DATA IMPORT'!G5134="","",'DATA IMPORT'!G5134)</f>
        <v/>
      </c>
      <c r="J5134" s="11" t="str">
        <f t="shared" si="500"/>
        <v/>
      </c>
      <c r="K5134" s="11" t="str">
        <f t="shared" si="501"/>
        <v/>
      </c>
      <c r="L5134" s="4" t="str">
        <f>IF('DATA IMPORT'!M5134="","",'DATA IMPORT'!M5134)</f>
        <v/>
      </c>
      <c r="M5134" t="str">
        <f>IF('DATA IMPORT'!C5134="","",'DATA IMPORT'!C5134)</f>
        <v/>
      </c>
    </row>
    <row r="5135" spans="2:13" x14ac:dyDescent="0.2">
      <c r="B5135" t="str">
        <f t="shared" si="497"/>
        <v>#</v>
      </c>
      <c r="C5135">
        <f>COUNTIF(D5135:D$10001,D5135)</f>
        <v>4867</v>
      </c>
      <c r="D5135" t="str">
        <f t="shared" si="496"/>
        <v/>
      </c>
      <c r="E5135" t="str">
        <f>IF('DATA IMPORT'!E5135="","",'DATA IMPORT'!E5135)</f>
        <v/>
      </c>
      <c r="F5135" s="1" t="str">
        <f>IF('DATA IMPORT'!I5135="","",'DATA IMPORT'!I5135)</f>
        <v/>
      </c>
      <c r="G5135" s="11" t="str">
        <f t="shared" si="498"/>
        <v/>
      </c>
      <c r="H5135" s="11" t="str">
        <f t="shared" si="499"/>
        <v/>
      </c>
      <c r="I5135" s="1" t="str">
        <f>IF('DATA IMPORT'!G5135="","",'DATA IMPORT'!G5135)</f>
        <v/>
      </c>
      <c r="J5135" s="11" t="str">
        <f t="shared" si="500"/>
        <v/>
      </c>
      <c r="K5135" s="11" t="str">
        <f t="shared" si="501"/>
        <v/>
      </c>
      <c r="L5135" s="4" t="str">
        <f>IF('DATA IMPORT'!M5135="","",'DATA IMPORT'!M5135)</f>
        <v/>
      </c>
      <c r="M5135" t="str">
        <f>IF('DATA IMPORT'!C5135="","",'DATA IMPORT'!C5135)</f>
        <v/>
      </c>
    </row>
    <row r="5136" spans="2:13" x14ac:dyDescent="0.2">
      <c r="B5136" t="str">
        <f t="shared" si="497"/>
        <v>#</v>
      </c>
      <c r="C5136">
        <f>COUNTIF(D5136:D$10001,D5136)</f>
        <v>4866</v>
      </c>
      <c r="D5136" t="str">
        <f t="shared" si="496"/>
        <v/>
      </c>
      <c r="E5136" t="str">
        <f>IF('DATA IMPORT'!E5136="","",'DATA IMPORT'!E5136)</f>
        <v/>
      </c>
      <c r="F5136" s="1" t="str">
        <f>IF('DATA IMPORT'!I5136="","",'DATA IMPORT'!I5136)</f>
        <v/>
      </c>
      <c r="G5136" s="11" t="str">
        <f t="shared" si="498"/>
        <v/>
      </c>
      <c r="H5136" s="11" t="str">
        <f t="shared" si="499"/>
        <v/>
      </c>
      <c r="I5136" s="1" t="str">
        <f>IF('DATA IMPORT'!G5136="","",'DATA IMPORT'!G5136)</f>
        <v/>
      </c>
      <c r="J5136" s="11" t="str">
        <f t="shared" si="500"/>
        <v/>
      </c>
      <c r="K5136" s="11" t="str">
        <f t="shared" si="501"/>
        <v/>
      </c>
      <c r="L5136" s="4" t="str">
        <f>IF('DATA IMPORT'!M5136="","",'DATA IMPORT'!M5136)</f>
        <v/>
      </c>
      <c r="M5136" t="str">
        <f>IF('DATA IMPORT'!C5136="","",'DATA IMPORT'!C5136)</f>
        <v/>
      </c>
    </row>
    <row r="5137" spans="2:13" x14ac:dyDescent="0.2">
      <c r="B5137" t="str">
        <f t="shared" si="497"/>
        <v>#</v>
      </c>
      <c r="C5137">
        <f>COUNTIF(D5137:D$10001,D5137)</f>
        <v>4865</v>
      </c>
      <c r="D5137" t="str">
        <f t="shared" si="496"/>
        <v/>
      </c>
      <c r="E5137" t="str">
        <f>IF('DATA IMPORT'!E5137="","",'DATA IMPORT'!E5137)</f>
        <v/>
      </c>
      <c r="F5137" s="1" t="str">
        <f>IF('DATA IMPORT'!I5137="","",'DATA IMPORT'!I5137)</f>
        <v/>
      </c>
      <c r="G5137" s="11" t="str">
        <f t="shared" si="498"/>
        <v/>
      </c>
      <c r="H5137" s="11" t="str">
        <f t="shared" si="499"/>
        <v/>
      </c>
      <c r="I5137" s="1" t="str">
        <f>IF('DATA IMPORT'!G5137="","",'DATA IMPORT'!G5137)</f>
        <v/>
      </c>
      <c r="J5137" s="11" t="str">
        <f t="shared" si="500"/>
        <v/>
      </c>
      <c r="K5137" s="11" t="str">
        <f t="shared" si="501"/>
        <v/>
      </c>
      <c r="L5137" s="4" t="str">
        <f>IF('DATA IMPORT'!M5137="","",'DATA IMPORT'!M5137)</f>
        <v/>
      </c>
      <c r="M5137" t="str">
        <f>IF('DATA IMPORT'!C5137="","",'DATA IMPORT'!C5137)</f>
        <v/>
      </c>
    </row>
    <row r="5138" spans="2:13" x14ac:dyDescent="0.2">
      <c r="B5138" t="str">
        <f t="shared" si="497"/>
        <v>#</v>
      </c>
      <c r="C5138">
        <f>COUNTIF(D5138:D$10001,D5138)</f>
        <v>4864</v>
      </c>
      <c r="D5138" t="str">
        <f t="shared" si="496"/>
        <v/>
      </c>
      <c r="E5138" t="str">
        <f>IF('DATA IMPORT'!E5138="","",'DATA IMPORT'!E5138)</f>
        <v/>
      </c>
      <c r="F5138" s="1" t="str">
        <f>IF('DATA IMPORT'!I5138="","",'DATA IMPORT'!I5138)</f>
        <v/>
      </c>
      <c r="G5138" s="11" t="str">
        <f t="shared" si="498"/>
        <v/>
      </c>
      <c r="H5138" s="11" t="str">
        <f t="shared" si="499"/>
        <v/>
      </c>
      <c r="I5138" s="1" t="str">
        <f>IF('DATA IMPORT'!G5138="","",'DATA IMPORT'!G5138)</f>
        <v/>
      </c>
      <c r="J5138" s="11" t="str">
        <f t="shared" si="500"/>
        <v/>
      </c>
      <c r="K5138" s="11" t="str">
        <f t="shared" si="501"/>
        <v/>
      </c>
      <c r="L5138" s="4" t="str">
        <f>IF('DATA IMPORT'!M5138="","",'DATA IMPORT'!M5138)</f>
        <v/>
      </c>
      <c r="M5138" t="str">
        <f>IF('DATA IMPORT'!C5138="","",'DATA IMPORT'!C5138)</f>
        <v/>
      </c>
    </row>
    <row r="5139" spans="2:13" x14ac:dyDescent="0.2">
      <c r="B5139" t="str">
        <f t="shared" si="497"/>
        <v>#</v>
      </c>
      <c r="C5139">
        <f>COUNTIF(D5139:D$10001,D5139)</f>
        <v>4863</v>
      </c>
      <c r="D5139" t="str">
        <f t="shared" si="496"/>
        <v/>
      </c>
      <c r="E5139" t="str">
        <f>IF('DATA IMPORT'!E5139="","",'DATA IMPORT'!E5139)</f>
        <v/>
      </c>
      <c r="F5139" s="1" t="str">
        <f>IF('DATA IMPORT'!I5139="","",'DATA IMPORT'!I5139)</f>
        <v/>
      </c>
      <c r="G5139" s="11" t="str">
        <f t="shared" si="498"/>
        <v/>
      </c>
      <c r="H5139" s="11" t="str">
        <f t="shared" si="499"/>
        <v/>
      </c>
      <c r="I5139" s="1" t="str">
        <f>IF('DATA IMPORT'!G5139="","",'DATA IMPORT'!G5139)</f>
        <v/>
      </c>
      <c r="J5139" s="11" t="str">
        <f t="shared" si="500"/>
        <v/>
      </c>
      <c r="K5139" s="11" t="str">
        <f t="shared" si="501"/>
        <v/>
      </c>
      <c r="L5139" s="4" t="str">
        <f>IF('DATA IMPORT'!M5139="","",'DATA IMPORT'!M5139)</f>
        <v/>
      </c>
      <c r="M5139" t="str">
        <f>IF('DATA IMPORT'!C5139="","",'DATA IMPORT'!C5139)</f>
        <v/>
      </c>
    </row>
    <row r="5140" spans="2:13" x14ac:dyDescent="0.2">
      <c r="B5140" t="str">
        <f t="shared" si="497"/>
        <v>#</v>
      </c>
      <c r="C5140">
        <f>COUNTIF(D5140:D$10001,D5140)</f>
        <v>4862</v>
      </c>
      <c r="D5140" t="str">
        <f t="shared" si="496"/>
        <v/>
      </c>
      <c r="E5140" t="str">
        <f>IF('DATA IMPORT'!E5140="","",'DATA IMPORT'!E5140)</f>
        <v/>
      </c>
      <c r="F5140" s="1" t="str">
        <f>IF('DATA IMPORT'!I5140="","",'DATA IMPORT'!I5140)</f>
        <v/>
      </c>
      <c r="G5140" s="11" t="str">
        <f t="shared" si="498"/>
        <v/>
      </c>
      <c r="H5140" s="11" t="str">
        <f t="shared" si="499"/>
        <v/>
      </c>
      <c r="I5140" s="1" t="str">
        <f>IF('DATA IMPORT'!G5140="","",'DATA IMPORT'!G5140)</f>
        <v/>
      </c>
      <c r="J5140" s="11" t="str">
        <f t="shared" si="500"/>
        <v/>
      </c>
      <c r="K5140" s="11" t="str">
        <f t="shared" si="501"/>
        <v/>
      </c>
      <c r="L5140" s="4" t="str">
        <f>IF('DATA IMPORT'!M5140="","",'DATA IMPORT'!M5140)</f>
        <v/>
      </c>
      <c r="M5140" t="str">
        <f>IF('DATA IMPORT'!C5140="","",'DATA IMPORT'!C5140)</f>
        <v/>
      </c>
    </row>
    <row r="5141" spans="2:13" x14ac:dyDescent="0.2">
      <c r="B5141" t="str">
        <f t="shared" si="497"/>
        <v>#</v>
      </c>
      <c r="C5141">
        <f>COUNTIF(D5141:D$10001,D5141)</f>
        <v>4861</v>
      </c>
      <c r="D5141" t="str">
        <f t="shared" si="496"/>
        <v/>
      </c>
      <c r="E5141" t="str">
        <f>IF('DATA IMPORT'!E5141="","",'DATA IMPORT'!E5141)</f>
        <v/>
      </c>
      <c r="F5141" s="1" t="str">
        <f>IF('DATA IMPORT'!I5141="","",'DATA IMPORT'!I5141)</f>
        <v/>
      </c>
      <c r="G5141" s="11" t="str">
        <f t="shared" si="498"/>
        <v/>
      </c>
      <c r="H5141" s="11" t="str">
        <f t="shared" si="499"/>
        <v/>
      </c>
      <c r="I5141" s="1" t="str">
        <f>IF('DATA IMPORT'!G5141="","",'DATA IMPORT'!G5141)</f>
        <v/>
      </c>
      <c r="J5141" s="11" t="str">
        <f t="shared" si="500"/>
        <v/>
      </c>
      <c r="K5141" s="11" t="str">
        <f t="shared" si="501"/>
        <v/>
      </c>
      <c r="L5141" s="4" t="str">
        <f>IF('DATA IMPORT'!M5141="","",'DATA IMPORT'!M5141)</f>
        <v/>
      </c>
      <c r="M5141" t="str">
        <f>IF('DATA IMPORT'!C5141="","",'DATA IMPORT'!C5141)</f>
        <v/>
      </c>
    </row>
    <row r="5142" spans="2:13" x14ac:dyDescent="0.2">
      <c r="B5142" t="str">
        <f t="shared" si="497"/>
        <v>#</v>
      </c>
      <c r="C5142">
        <f>COUNTIF(D5142:D$10001,D5142)</f>
        <v>4860</v>
      </c>
      <c r="D5142" t="str">
        <f t="shared" si="496"/>
        <v/>
      </c>
      <c r="E5142" t="str">
        <f>IF('DATA IMPORT'!E5142="","",'DATA IMPORT'!E5142)</f>
        <v/>
      </c>
      <c r="F5142" s="1" t="str">
        <f>IF('DATA IMPORT'!I5142="","",'DATA IMPORT'!I5142)</f>
        <v/>
      </c>
      <c r="G5142" s="11" t="str">
        <f t="shared" si="498"/>
        <v/>
      </c>
      <c r="H5142" s="11" t="str">
        <f t="shared" si="499"/>
        <v/>
      </c>
      <c r="I5142" s="1" t="str">
        <f>IF('DATA IMPORT'!G5142="","",'DATA IMPORT'!G5142)</f>
        <v/>
      </c>
      <c r="J5142" s="11" t="str">
        <f t="shared" si="500"/>
        <v/>
      </c>
      <c r="K5142" s="11" t="str">
        <f t="shared" si="501"/>
        <v/>
      </c>
      <c r="L5142" s="4" t="str">
        <f>IF('DATA IMPORT'!M5142="","",'DATA IMPORT'!M5142)</f>
        <v/>
      </c>
      <c r="M5142" t="str">
        <f>IF('DATA IMPORT'!C5142="","",'DATA IMPORT'!C5142)</f>
        <v/>
      </c>
    </row>
    <row r="5143" spans="2:13" x14ac:dyDescent="0.2">
      <c r="B5143" t="str">
        <f t="shared" si="497"/>
        <v>#</v>
      </c>
      <c r="C5143">
        <f>COUNTIF(D5143:D$10001,D5143)</f>
        <v>4859</v>
      </c>
      <c r="D5143" t="str">
        <f t="shared" si="496"/>
        <v/>
      </c>
      <c r="E5143" t="str">
        <f>IF('DATA IMPORT'!E5143="","",'DATA IMPORT'!E5143)</f>
        <v/>
      </c>
      <c r="F5143" s="1" t="str">
        <f>IF('DATA IMPORT'!I5143="","",'DATA IMPORT'!I5143)</f>
        <v/>
      </c>
      <c r="G5143" s="11" t="str">
        <f t="shared" si="498"/>
        <v/>
      </c>
      <c r="H5143" s="11" t="str">
        <f t="shared" si="499"/>
        <v/>
      </c>
      <c r="I5143" s="1" t="str">
        <f>IF('DATA IMPORT'!G5143="","",'DATA IMPORT'!G5143)</f>
        <v/>
      </c>
      <c r="J5143" s="11" t="str">
        <f t="shared" si="500"/>
        <v/>
      </c>
      <c r="K5143" s="11" t="str">
        <f t="shared" si="501"/>
        <v/>
      </c>
      <c r="L5143" s="4" t="str">
        <f>IF('DATA IMPORT'!M5143="","",'DATA IMPORT'!M5143)</f>
        <v/>
      </c>
      <c r="M5143" t="str">
        <f>IF('DATA IMPORT'!C5143="","",'DATA IMPORT'!C5143)</f>
        <v/>
      </c>
    </row>
    <row r="5144" spans="2:13" x14ac:dyDescent="0.2">
      <c r="B5144" t="str">
        <f t="shared" si="497"/>
        <v>#</v>
      </c>
      <c r="C5144">
        <f>COUNTIF(D5144:D$10001,D5144)</f>
        <v>4858</v>
      </c>
      <c r="D5144" t="str">
        <f t="shared" si="496"/>
        <v/>
      </c>
      <c r="E5144" t="str">
        <f>IF('DATA IMPORT'!E5144="","",'DATA IMPORT'!E5144)</f>
        <v/>
      </c>
      <c r="F5144" s="1" t="str">
        <f>IF('DATA IMPORT'!I5144="","",'DATA IMPORT'!I5144)</f>
        <v/>
      </c>
      <c r="G5144" s="11" t="str">
        <f t="shared" si="498"/>
        <v/>
      </c>
      <c r="H5144" s="11" t="str">
        <f t="shared" si="499"/>
        <v/>
      </c>
      <c r="I5144" s="1" t="str">
        <f>IF('DATA IMPORT'!G5144="","",'DATA IMPORT'!G5144)</f>
        <v/>
      </c>
      <c r="J5144" s="11" t="str">
        <f t="shared" si="500"/>
        <v/>
      </c>
      <c r="K5144" s="11" t="str">
        <f t="shared" si="501"/>
        <v/>
      </c>
      <c r="L5144" s="4" t="str">
        <f>IF('DATA IMPORT'!M5144="","",'DATA IMPORT'!M5144)</f>
        <v/>
      </c>
      <c r="M5144" t="str">
        <f>IF('DATA IMPORT'!C5144="","",'DATA IMPORT'!C5144)</f>
        <v/>
      </c>
    </row>
    <row r="5145" spans="2:13" x14ac:dyDescent="0.2">
      <c r="B5145" t="str">
        <f t="shared" si="497"/>
        <v>#</v>
      </c>
      <c r="C5145">
        <f>COUNTIF(D5145:D$10001,D5145)</f>
        <v>4857</v>
      </c>
      <c r="D5145" t="str">
        <f t="shared" si="496"/>
        <v/>
      </c>
      <c r="E5145" t="str">
        <f>IF('DATA IMPORT'!E5145="","",'DATA IMPORT'!E5145)</f>
        <v/>
      </c>
      <c r="F5145" s="1" t="str">
        <f>IF('DATA IMPORT'!I5145="","",'DATA IMPORT'!I5145)</f>
        <v/>
      </c>
      <c r="G5145" s="11" t="str">
        <f t="shared" si="498"/>
        <v/>
      </c>
      <c r="H5145" s="11" t="str">
        <f t="shared" si="499"/>
        <v/>
      </c>
      <c r="I5145" s="1" t="str">
        <f>IF('DATA IMPORT'!G5145="","",'DATA IMPORT'!G5145)</f>
        <v/>
      </c>
      <c r="J5145" s="11" t="str">
        <f t="shared" si="500"/>
        <v/>
      </c>
      <c r="K5145" s="11" t="str">
        <f t="shared" si="501"/>
        <v/>
      </c>
      <c r="L5145" s="4" t="str">
        <f>IF('DATA IMPORT'!M5145="","",'DATA IMPORT'!M5145)</f>
        <v/>
      </c>
      <c r="M5145" t="str">
        <f>IF('DATA IMPORT'!C5145="","",'DATA IMPORT'!C5145)</f>
        <v/>
      </c>
    </row>
    <row r="5146" spans="2:13" x14ac:dyDescent="0.2">
      <c r="B5146" t="str">
        <f t="shared" si="497"/>
        <v>#</v>
      </c>
      <c r="C5146">
        <f>COUNTIF(D5146:D$10001,D5146)</f>
        <v>4856</v>
      </c>
      <c r="D5146" t="str">
        <f t="shared" si="496"/>
        <v/>
      </c>
      <c r="E5146" t="str">
        <f>IF('DATA IMPORT'!E5146="","",'DATA IMPORT'!E5146)</f>
        <v/>
      </c>
      <c r="F5146" s="1" t="str">
        <f>IF('DATA IMPORT'!I5146="","",'DATA IMPORT'!I5146)</f>
        <v/>
      </c>
      <c r="G5146" s="11" t="str">
        <f t="shared" si="498"/>
        <v/>
      </c>
      <c r="H5146" s="11" t="str">
        <f t="shared" si="499"/>
        <v/>
      </c>
      <c r="I5146" s="1" t="str">
        <f>IF('DATA IMPORT'!G5146="","",'DATA IMPORT'!G5146)</f>
        <v/>
      </c>
      <c r="J5146" s="11" t="str">
        <f t="shared" si="500"/>
        <v/>
      </c>
      <c r="K5146" s="11" t="str">
        <f t="shared" si="501"/>
        <v/>
      </c>
      <c r="L5146" s="4" t="str">
        <f>IF('DATA IMPORT'!M5146="","",'DATA IMPORT'!M5146)</f>
        <v/>
      </c>
      <c r="M5146" t="str">
        <f>IF('DATA IMPORT'!C5146="","",'DATA IMPORT'!C5146)</f>
        <v/>
      </c>
    </row>
    <row r="5147" spans="2:13" x14ac:dyDescent="0.2">
      <c r="B5147" t="str">
        <f t="shared" si="497"/>
        <v>#</v>
      </c>
      <c r="C5147">
        <f>COUNTIF(D5147:D$10001,D5147)</f>
        <v>4855</v>
      </c>
      <c r="D5147" t="str">
        <f t="shared" si="496"/>
        <v/>
      </c>
      <c r="E5147" t="str">
        <f>IF('DATA IMPORT'!E5147="","",'DATA IMPORT'!E5147)</f>
        <v/>
      </c>
      <c r="F5147" s="1" t="str">
        <f>IF('DATA IMPORT'!I5147="","",'DATA IMPORT'!I5147)</f>
        <v/>
      </c>
      <c r="G5147" s="11" t="str">
        <f t="shared" si="498"/>
        <v/>
      </c>
      <c r="H5147" s="11" t="str">
        <f t="shared" si="499"/>
        <v/>
      </c>
      <c r="I5147" s="1" t="str">
        <f>IF('DATA IMPORT'!G5147="","",'DATA IMPORT'!G5147)</f>
        <v/>
      </c>
      <c r="J5147" s="11" t="str">
        <f t="shared" si="500"/>
        <v/>
      </c>
      <c r="K5147" s="11" t="str">
        <f t="shared" si="501"/>
        <v/>
      </c>
      <c r="L5147" s="4" t="str">
        <f>IF('DATA IMPORT'!M5147="","",'DATA IMPORT'!M5147)</f>
        <v/>
      </c>
      <c r="M5147" t="str">
        <f>IF('DATA IMPORT'!C5147="","",'DATA IMPORT'!C5147)</f>
        <v/>
      </c>
    </row>
    <row r="5148" spans="2:13" x14ac:dyDescent="0.2">
      <c r="B5148" t="str">
        <f t="shared" si="497"/>
        <v>#</v>
      </c>
      <c r="C5148">
        <f>COUNTIF(D5148:D$10001,D5148)</f>
        <v>4854</v>
      </c>
      <c r="D5148" t="str">
        <f t="shared" ref="D5148:D5211" si="502">IF(E5148="","",MATCH(E5148,$E$2:$E$1048576,0))</f>
        <v/>
      </c>
      <c r="E5148" t="str">
        <f>IF('DATA IMPORT'!E5148="","",'DATA IMPORT'!E5148)</f>
        <v/>
      </c>
      <c r="F5148" s="1" t="str">
        <f>IF('DATA IMPORT'!I5148="","",'DATA IMPORT'!I5148)</f>
        <v/>
      </c>
      <c r="G5148" s="11" t="str">
        <f t="shared" si="498"/>
        <v/>
      </c>
      <c r="H5148" s="11" t="str">
        <f t="shared" si="499"/>
        <v/>
      </c>
      <c r="I5148" s="1" t="str">
        <f>IF('DATA IMPORT'!G5148="","",'DATA IMPORT'!G5148)</f>
        <v/>
      </c>
      <c r="J5148" s="11" t="str">
        <f t="shared" si="500"/>
        <v/>
      </c>
      <c r="K5148" s="11" t="str">
        <f t="shared" si="501"/>
        <v/>
      </c>
      <c r="L5148" s="4" t="str">
        <f>IF('DATA IMPORT'!M5148="","",'DATA IMPORT'!M5148)</f>
        <v/>
      </c>
      <c r="M5148" t="str">
        <f>IF('DATA IMPORT'!C5148="","",'DATA IMPORT'!C5148)</f>
        <v/>
      </c>
    </row>
    <row r="5149" spans="2:13" x14ac:dyDescent="0.2">
      <c r="B5149" t="str">
        <f t="shared" si="497"/>
        <v>#</v>
      </c>
      <c r="C5149">
        <f>COUNTIF(D5149:D$10001,D5149)</f>
        <v>4853</v>
      </c>
      <c r="D5149" t="str">
        <f t="shared" si="502"/>
        <v/>
      </c>
      <c r="E5149" t="str">
        <f>IF('DATA IMPORT'!E5149="","",'DATA IMPORT'!E5149)</f>
        <v/>
      </c>
      <c r="F5149" s="1" t="str">
        <f>IF('DATA IMPORT'!I5149="","",'DATA IMPORT'!I5149)</f>
        <v/>
      </c>
      <c r="G5149" s="11" t="str">
        <f t="shared" si="498"/>
        <v/>
      </c>
      <c r="H5149" s="11" t="str">
        <f t="shared" si="499"/>
        <v/>
      </c>
      <c r="I5149" s="1" t="str">
        <f>IF('DATA IMPORT'!G5149="","",'DATA IMPORT'!G5149)</f>
        <v/>
      </c>
      <c r="J5149" s="11" t="str">
        <f t="shared" si="500"/>
        <v/>
      </c>
      <c r="K5149" s="11" t="str">
        <f t="shared" si="501"/>
        <v/>
      </c>
      <c r="L5149" s="4" t="str">
        <f>IF('DATA IMPORT'!M5149="","",'DATA IMPORT'!M5149)</f>
        <v/>
      </c>
      <c r="M5149" t="str">
        <f>IF('DATA IMPORT'!C5149="","",'DATA IMPORT'!C5149)</f>
        <v/>
      </c>
    </row>
    <row r="5150" spans="2:13" x14ac:dyDescent="0.2">
      <c r="B5150" t="str">
        <f t="shared" si="497"/>
        <v>#</v>
      </c>
      <c r="C5150">
        <f>COUNTIF(D5150:D$10001,D5150)</f>
        <v>4852</v>
      </c>
      <c r="D5150" t="str">
        <f t="shared" si="502"/>
        <v/>
      </c>
      <c r="E5150" t="str">
        <f>IF('DATA IMPORT'!E5150="","",'DATA IMPORT'!E5150)</f>
        <v/>
      </c>
      <c r="F5150" s="1" t="str">
        <f>IF('DATA IMPORT'!I5150="","",'DATA IMPORT'!I5150)</f>
        <v/>
      </c>
      <c r="G5150" s="11" t="str">
        <f t="shared" si="498"/>
        <v/>
      </c>
      <c r="H5150" s="11" t="str">
        <f t="shared" si="499"/>
        <v/>
      </c>
      <c r="I5150" s="1" t="str">
        <f>IF('DATA IMPORT'!G5150="","",'DATA IMPORT'!G5150)</f>
        <v/>
      </c>
      <c r="J5150" s="11" t="str">
        <f t="shared" si="500"/>
        <v/>
      </c>
      <c r="K5150" s="11" t="str">
        <f t="shared" si="501"/>
        <v/>
      </c>
      <c r="L5150" s="4" t="str">
        <f>IF('DATA IMPORT'!M5150="","",'DATA IMPORT'!M5150)</f>
        <v/>
      </c>
      <c r="M5150" t="str">
        <f>IF('DATA IMPORT'!C5150="","",'DATA IMPORT'!C5150)</f>
        <v/>
      </c>
    </row>
    <row r="5151" spans="2:13" x14ac:dyDescent="0.2">
      <c r="B5151" t="str">
        <f t="shared" si="497"/>
        <v>#</v>
      </c>
      <c r="C5151">
        <f>COUNTIF(D5151:D$10001,D5151)</f>
        <v>4851</v>
      </c>
      <c r="D5151" t="str">
        <f t="shared" si="502"/>
        <v/>
      </c>
      <c r="E5151" t="str">
        <f>IF('DATA IMPORT'!E5151="","",'DATA IMPORT'!E5151)</f>
        <v/>
      </c>
      <c r="F5151" s="1" t="str">
        <f>IF('DATA IMPORT'!I5151="","",'DATA IMPORT'!I5151)</f>
        <v/>
      </c>
      <c r="G5151" s="11" t="str">
        <f t="shared" si="498"/>
        <v/>
      </c>
      <c r="H5151" s="11" t="str">
        <f t="shared" si="499"/>
        <v/>
      </c>
      <c r="I5151" s="1" t="str">
        <f>IF('DATA IMPORT'!G5151="","",'DATA IMPORT'!G5151)</f>
        <v/>
      </c>
      <c r="J5151" s="11" t="str">
        <f t="shared" si="500"/>
        <v/>
      </c>
      <c r="K5151" s="11" t="str">
        <f t="shared" si="501"/>
        <v/>
      </c>
      <c r="L5151" s="4" t="str">
        <f>IF('DATA IMPORT'!M5151="","",'DATA IMPORT'!M5151)</f>
        <v/>
      </c>
      <c r="M5151" t="str">
        <f>IF('DATA IMPORT'!C5151="","",'DATA IMPORT'!C5151)</f>
        <v/>
      </c>
    </row>
    <row r="5152" spans="2:13" x14ac:dyDescent="0.2">
      <c r="B5152" t="str">
        <f t="shared" si="497"/>
        <v>#</v>
      </c>
      <c r="C5152">
        <f>COUNTIF(D5152:D$10001,D5152)</f>
        <v>4850</v>
      </c>
      <c r="D5152" t="str">
        <f t="shared" si="502"/>
        <v/>
      </c>
      <c r="E5152" t="str">
        <f>IF('DATA IMPORT'!E5152="","",'DATA IMPORT'!E5152)</f>
        <v/>
      </c>
      <c r="F5152" s="1" t="str">
        <f>IF('DATA IMPORT'!I5152="","",'DATA IMPORT'!I5152)</f>
        <v/>
      </c>
      <c r="G5152" s="11" t="str">
        <f t="shared" si="498"/>
        <v/>
      </c>
      <c r="H5152" s="11" t="str">
        <f t="shared" si="499"/>
        <v/>
      </c>
      <c r="I5152" s="1" t="str">
        <f>IF('DATA IMPORT'!G5152="","",'DATA IMPORT'!G5152)</f>
        <v/>
      </c>
      <c r="J5152" s="11" t="str">
        <f t="shared" si="500"/>
        <v/>
      </c>
      <c r="K5152" s="11" t="str">
        <f t="shared" si="501"/>
        <v/>
      </c>
      <c r="L5152" s="4" t="str">
        <f>IF('DATA IMPORT'!M5152="","",'DATA IMPORT'!M5152)</f>
        <v/>
      </c>
      <c r="M5152" t="str">
        <f>IF('DATA IMPORT'!C5152="","",'DATA IMPORT'!C5152)</f>
        <v/>
      </c>
    </row>
    <row r="5153" spans="2:13" x14ac:dyDescent="0.2">
      <c r="B5153" t="str">
        <f t="shared" si="497"/>
        <v>#</v>
      </c>
      <c r="C5153">
        <f>COUNTIF(D5153:D$10001,D5153)</f>
        <v>4849</v>
      </c>
      <c r="D5153" t="str">
        <f t="shared" si="502"/>
        <v/>
      </c>
      <c r="E5153" t="str">
        <f>IF('DATA IMPORT'!E5153="","",'DATA IMPORT'!E5153)</f>
        <v/>
      </c>
      <c r="F5153" s="1" t="str">
        <f>IF('DATA IMPORT'!I5153="","",'DATA IMPORT'!I5153)</f>
        <v/>
      </c>
      <c r="G5153" s="11" t="str">
        <f t="shared" si="498"/>
        <v/>
      </c>
      <c r="H5153" s="11" t="str">
        <f t="shared" si="499"/>
        <v/>
      </c>
      <c r="I5153" s="1" t="str">
        <f>IF('DATA IMPORT'!G5153="","",'DATA IMPORT'!G5153)</f>
        <v/>
      </c>
      <c r="J5153" s="11" t="str">
        <f t="shared" si="500"/>
        <v/>
      </c>
      <c r="K5153" s="11" t="str">
        <f t="shared" si="501"/>
        <v/>
      </c>
      <c r="L5153" s="4" t="str">
        <f>IF('DATA IMPORT'!M5153="","",'DATA IMPORT'!M5153)</f>
        <v/>
      </c>
      <c r="M5153" t="str">
        <f>IF('DATA IMPORT'!C5153="","",'DATA IMPORT'!C5153)</f>
        <v/>
      </c>
    </row>
    <row r="5154" spans="2:13" x14ac:dyDescent="0.2">
      <c r="B5154" t="str">
        <f t="shared" si="497"/>
        <v>#</v>
      </c>
      <c r="C5154">
        <f>COUNTIF(D5154:D$10001,D5154)</f>
        <v>4848</v>
      </c>
      <c r="D5154" t="str">
        <f t="shared" si="502"/>
        <v/>
      </c>
      <c r="E5154" t="str">
        <f>IF('DATA IMPORT'!E5154="","",'DATA IMPORT'!E5154)</f>
        <v/>
      </c>
      <c r="F5154" s="1" t="str">
        <f>IF('DATA IMPORT'!I5154="","",'DATA IMPORT'!I5154)</f>
        <v/>
      </c>
      <c r="G5154" s="11" t="str">
        <f t="shared" si="498"/>
        <v/>
      </c>
      <c r="H5154" s="11" t="str">
        <f t="shared" si="499"/>
        <v/>
      </c>
      <c r="I5154" s="1" t="str">
        <f>IF('DATA IMPORT'!G5154="","",'DATA IMPORT'!G5154)</f>
        <v/>
      </c>
      <c r="J5154" s="11" t="str">
        <f t="shared" si="500"/>
        <v/>
      </c>
      <c r="K5154" s="11" t="str">
        <f t="shared" si="501"/>
        <v/>
      </c>
      <c r="L5154" s="4" t="str">
        <f>IF('DATA IMPORT'!M5154="","",'DATA IMPORT'!M5154)</f>
        <v/>
      </c>
      <c r="M5154" t="str">
        <f>IF('DATA IMPORT'!C5154="","",'DATA IMPORT'!C5154)</f>
        <v/>
      </c>
    </row>
    <row r="5155" spans="2:13" x14ac:dyDescent="0.2">
      <c r="B5155" t="str">
        <f t="shared" si="497"/>
        <v>#</v>
      </c>
      <c r="C5155">
        <f>COUNTIF(D5155:D$10001,D5155)</f>
        <v>4847</v>
      </c>
      <c r="D5155" t="str">
        <f t="shared" si="502"/>
        <v/>
      </c>
      <c r="E5155" t="str">
        <f>IF('DATA IMPORT'!E5155="","",'DATA IMPORT'!E5155)</f>
        <v/>
      </c>
      <c r="F5155" s="1" t="str">
        <f>IF('DATA IMPORT'!I5155="","",'DATA IMPORT'!I5155)</f>
        <v/>
      </c>
      <c r="G5155" s="11" t="str">
        <f t="shared" si="498"/>
        <v/>
      </c>
      <c r="H5155" s="11" t="str">
        <f t="shared" si="499"/>
        <v/>
      </c>
      <c r="I5155" s="1" t="str">
        <f>IF('DATA IMPORT'!G5155="","",'DATA IMPORT'!G5155)</f>
        <v/>
      </c>
      <c r="J5155" s="11" t="str">
        <f t="shared" si="500"/>
        <v/>
      </c>
      <c r="K5155" s="11" t="str">
        <f t="shared" si="501"/>
        <v/>
      </c>
      <c r="L5155" s="4" t="str">
        <f>IF('DATA IMPORT'!M5155="","",'DATA IMPORT'!M5155)</f>
        <v/>
      </c>
      <c r="M5155" t="str">
        <f>IF('DATA IMPORT'!C5155="","",'DATA IMPORT'!C5155)</f>
        <v/>
      </c>
    </row>
    <row r="5156" spans="2:13" x14ac:dyDescent="0.2">
      <c r="B5156" t="str">
        <f t="shared" si="497"/>
        <v>#</v>
      </c>
      <c r="C5156">
        <f>COUNTIF(D5156:D$10001,D5156)</f>
        <v>4846</v>
      </c>
      <c r="D5156" t="str">
        <f t="shared" si="502"/>
        <v/>
      </c>
      <c r="E5156" t="str">
        <f>IF('DATA IMPORT'!E5156="","",'DATA IMPORT'!E5156)</f>
        <v/>
      </c>
      <c r="F5156" s="1" t="str">
        <f>IF('DATA IMPORT'!I5156="","",'DATA IMPORT'!I5156)</f>
        <v/>
      </c>
      <c r="G5156" s="11" t="str">
        <f t="shared" si="498"/>
        <v/>
      </c>
      <c r="H5156" s="11" t="str">
        <f t="shared" si="499"/>
        <v/>
      </c>
      <c r="I5156" s="1" t="str">
        <f>IF('DATA IMPORT'!G5156="","",'DATA IMPORT'!G5156)</f>
        <v/>
      </c>
      <c r="J5156" s="11" t="str">
        <f t="shared" si="500"/>
        <v/>
      </c>
      <c r="K5156" s="11" t="str">
        <f t="shared" si="501"/>
        <v/>
      </c>
      <c r="L5156" s="4" t="str">
        <f>IF('DATA IMPORT'!M5156="","",'DATA IMPORT'!M5156)</f>
        <v/>
      </c>
      <c r="M5156" t="str">
        <f>IF('DATA IMPORT'!C5156="","",'DATA IMPORT'!C5156)</f>
        <v/>
      </c>
    </row>
    <row r="5157" spans="2:13" x14ac:dyDescent="0.2">
      <c r="B5157" t="str">
        <f t="shared" si="497"/>
        <v>#</v>
      </c>
      <c r="C5157">
        <f>COUNTIF(D5157:D$10001,D5157)</f>
        <v>4845</v>
      </c>
      <c r="D5157" t="str">
        <f t="shared" si="502"/>
        <v/>
      </c>
      <c r="E5157" t="str">
        <f>IF('DATA IMPORT'!E5157="","",'DATA IMPORT'!E5157)</f>
        <v/>
      </c>
      <c r="F5157" s="1" t="str">
        <f>IF('DATA IMPORT'!I5157="","",'DATA IMPORT'!I5157)</f>
        <v/>
      </c>
      <c r="G5157" s="11" t="str">
        <f t="shared" si="498"/>
        <v/>
      </c>
      <c r="H5157" s="11" t="str">
        <f t="shared" si="499"/>
        <v/>
      </c>
      <c r="I5157" s="1" t="str">
        <f>IF('DATA IMPORT'!G5157="","",'DATA IMPORT'!G5157)</f>
        <v/>
      </c>
      <c r="J5157" s="11" t="str">
        <f t="shared" si="500"/>
        <v/>
      </c>
      <c r="K5157" s="11" t="str">
        <f t="shared" si="501"/>
        <v/>
      </c>
      <c r="L5157" s="4" t="str">
        <f>IF('DATA IMPORT'!M5157="","",'DATA IMPORT'!M5157)</f>
        <v/>
      </c>
      <c r="M5157" t="str">
        <f>IF('DATA IMPORT'!C5157="","",'DATA IMPORT'!C5157)</f>
        <v/>
      </c>
    </row>
    <row r="5158" spans="2:13" x14ac:dyDescent="0.2">
      <c r="B5158" t="str">
        <f t="shared" si="497"/>
        <v>#</v>
      </c>
      <c r="C5158">
        <f>COUNTIF(D5158:D$10001,D5158)</f>
        <v>4844</v>
      </c>
      <c r="D5158" t="str">
        <f t="shared" si="502"/>
        <v/>
      </c>
      <c r="E5158" t="str">
        <f>IF('DATA IMPORT'!E5158="","",'DATA IMPORT'!E5158)</f>
        <v/>
      </c>
      <c r="F5158" s="1" t="str">
        <f>IF('DATA IMPORT'!I5158="","",'DATA IMPORT'!I5158)</f>
        <v/>
      </c>
      <c r="G5158" s="11" t="str">
        <f t="shared" si="498"/>
        <v/>
      </c>
      <c r="H5158" s="11" t="str">
        <f t="shared" si="499"/>
        <v/>
      </c>
      <c r="I5158" s="1" t="str">
        <f>IF('DATA IMPORT'!G5158="","",'DATA IMPORT'!G5158)</f>
        <v/>
      </c>
      <c r="J5158" s="11" t="str">
        <f t="shared" si="500"/>
        <v/>
      </c>
      <c r="K5158" s="11" t="str">
        <f t="shared" si="501"/>
        <v/>
      </c>
      <c r="L5158" s="4" t="str">
        <f>IF('DATA IMPORT'!M5158="","",'DATA IMPORT'!M5158)</f>
        <v/>
      </c>
      <c r="M5158" t="str">
        <f>IF('DATA IMPORT'!C5158="","",'DATA IMPORT'!C5158)</f>
        <v/>
      </c>
    </row>
    <row r="5159" spans="2:13" x14ac:dyDescent="0.2">
      <c r="B5159" t="str">
        <f t="shared" si="497"/>
        <v>#</v>
      </c>
      <c r="C5159">
        <f>COUNTIF(D5159:D$10001,D5159)</f>
        <v>4843</v>
      </c>
      <c r="D5159" t="str">
        <f t="shared" si="502"/>
        <v/>
      </c>
      <c r="E5159" t="str">
        <f>IF('DATA IMPORT'!E5159="","",'DATA IMPORT'!E5159)</f>
        <v/>
      </c>
      <c r="F5159" s="1" t="str">
        <f>IF('DATA IMPORT'!I5159="","",'DATA IMPORT'!I5159)</f>
        <v/>
      </c>
      <c r="G5159" s="11" t="str">
        <f t="shared" si="498"/>
        <v/>
      </c>
      <c r="H5159" s="11" t="str">
        <f t="shared" si="499"/>
        <v/>
      </c>
      <c r="I5159" s="1" t="str">
        <f>IF('DATA IMPORT'!G5159="","",'DATA IMPORT'!G5159)</f>
        <v/>
      </c>
      <c r="J5159" s="11" t="str">
        <f t="shared" si="500"/>
        <v/>
      </c>
      <c r="K5159" s="11" t="str">
        <f t="shared" si="501"/>
        <v/>
      </c>
      <c r="L5159" s="4" t="str">
        <f>IF('DATA IMPORT'!M5159="","",'DATA IMPORT'!M5159)</f>
        <v/>
      </c>
      <c r="M5159" t="str">
        <f>IF('DATA IMPORT'!C5159="","",'DATA IMPORT'!C5159)</f>
        <v/>
      </c>
    </row>
    <row r="5160" spans="2:13" x14ac:dyDescent="0.2">
      <c r="B5160" t="str">
        <f t="shared" si="497"/>
        <v>#</v>
      </c>
      <c r="C5160">
        <f>COUNTIF(D5160:D$10001,D5160)</f>
        <v>4842</v>
      </c>
      <c r="D5160" t="str">
        <f t="shared" si="502"/>
        <v/>
      </c>
      <c r="E5160" t="str">
        <f>IF('DATA IMPORT'!E5160="","",'DATA IMPORT'!E5160)</f>
        <v/>
      </c>
      <c r="F5160" s="1" t="str">
        <f>IF('DATA IMPORT'!I5160="","",'DATA IMPORT'!I5160)</f>
        <v/>
      </c>
      <c r="G5160" s="11" t="str">
        <f t="shared" si="498"/>
        <v/>
      </c>
      <c r="H5160" s="11" t="str">
        <f t="shared" si="499"/>
        <v/>
      </c>
      <c r="I5160" s="1" t="str">
        <f>IF('DATA IMPORT'!G5160="","",'DATA IMPORT'!G5160)</f>
        <v/>
      </c>
      <c r="J5160" s="11" t="str">
        <f t="shared" si="500"/>
        <v/>
      </c>
      <c r="K5160" s="11" t="str">
        <f t="shared" si="501"/>
        <v/>
      </c>
      <c r="L5160" s="4" t="str">
        <f>IF('DATA IMPORT'!M5160="","",'DATA IMPORT'!M5160)</f>
        <v/>
      </c>
      <c r="M5160" t="str">
        <f>IF('DATA IMPORT'!C5160="","",'DATA IMPORT'!C5160)</f>
        <v/>
      </c>
    </row>
    <row r="5161" spans="2:13" x14ac:dyDescent="0.2">
      <c r="B5161" t="str">
        <f t="shared" si="497"/>
        <v>#</v>
      </c>
      <c r="C5161">
        <f>COUNTIF(D5161:D$10001,D5161)</f>
        <v>4841</v>
      </c>
      <c r="D5161" t="str">
        <f t="shared" si="502"/>
        <v/>
      </c>
      <c r="E5161" t="str">
        <f>IF('DATA IMPORT'!E5161="","",'DATA IMPORT'!E5161)</f>
        <v/>
      </c>
      <c r="F5161" s="1" t="str">
        <f>IF('DATA IMPORT'!I5161="","",'DATA IMPORT'!I5161)</f>
        <v/>
      </c>
      <c r="G5161" s="11" t="str">
        <f t="shared" si="498"/>
        <v/>
      </c>
      <c r="H5161" s="11" t="str">
        <f t="shared" si="499"/>
        <v/>
      </c>
      <c r="I5161" s="1" t="str">
        <f>IF('DATA IMPORT'!G5161="","",'DATA IMPORT'!G5161)</f>
        <v/>
      </c>
      <c r="J5161" s="11" t="str">
        <f t="shared" si="500"/>
        <v/>
      </c>
      <c r="K5161" s="11" t="str">
        <f t="shared" si="501"/>
        <v/>
      </c>
      <c r="L5161" s="4" t="str">
        <f>IF('DATA IMPORT'!M5161="","",'DATA IMPORT'!M5161)</f>
        <v/>
      </c>
      <c r="M5161" t="str">
        <f>IF('DATA IMPORT'!C5161="","",'DATA IMPORT'!C5161)</f>
        <v/>
      </c>
    </row>
    <row r="5162" spans="2:13" x14ac:dyDescent="0.2">
      <c r="B5162" t="str">
        <f t="shared" si="497"/>
        <v>#</v>
      </c>
      <c r="C5162">
        <f>COUNTIF(D5162:D$10001,D5162)</f>
        <v>4840</v>
      </c>
      <c r="D5162" t="str">
        <f t="shared" si="502"/>
        <v/>
      </c>
      <c r="E5162" t="str">
        <f>IF('DATA IMPORT'!E5162="","",'DATA IMPORT'!E5162)</f>
        <v/>
      </c>
      <c r="F5162" s="1" t="str">
        <f>IF('DATA IMPORT'!I5162="","",'DATA IMPORT'!I5162)</f>
        <v/>
      </c>
      <c r="G5162" s="11" t="str">
        <f t="shared" si="498"/>
        <v/>
      </c>
      <c r="H5162" s="11" t="str">
        <f t="shared" si="499"/>
        <v/>
      </c>
      <c r="I5162" s="1" t="str">
        <f>IF('DATA IMPORT'!G5162="","",'DATA IMPORT'!G5162)</f>
        <v/>
      </c>
      <c r="J5162" s="11" t="str">
        <f t="shared" si="500"/>
        <v/>
      </c>
      <c r="K5162" s="11" t="str">
        <f t="shared" si="501"/>
        <v/>
      </c>
      <c r="L5162" s="4" t="str">
        <f>IF('DATA IMPORT'!M5162="","",'DATA IMPORT'!M5162)</f>
        <v/>
      </c>
      <c r="M5162" t="str">
        <f>IF('DATA IMPORT'!C5162="","",'DATA IMPORT'!C5162)</f>
        <v/>
      </c>
    </row>
    <row r="5163" spans="2:13" x14ac:dyDescent="0.2">
      <c r="B5163" t="str">
        <f t="shared" si="497"/>
        <v>#</v>
      </c>
      <c r="C5163">
        <f>COUNTIF(D5163:D$10001,D5163)</f>
        <v>4839</v>
      </c>
      <c r="D5163" t="str">
        <f t="shared" si="502"/>
        <v/>
      </c>
      <c r="E5163" t="str">
        <f>IF('DATA IMPORT'!E5163="","",'DATA IMPORT'!E5163)</f>
        <v/>
      </c>
      <c r="F5163" s="1" t="str">
        <f>IF('DATA IMPORT'!I5163="","",'DATA IMPORT'!I5163)</f>
        <v/>
      </c>
      <c r="G5163" s="11" t="str">
        <f t="shared" si="498"/>
        <v/>
      </c>
      <c r="H5163" s="11" t="str">
        <f t="shared" si="499"/>
        <v/>
      </c>
      <c r="I5163" s="1" t="str">
        <f>IF('DATA IMPORT'!G5163="","",'DATA IMPORT'!G5163)</f>
        <v/>
      </c>
      <c r="J5163" s="11" t="str">
        <f t="shared" si="500"/>
        <v/>
      </c>
      <c r="K5163" s="11" t="str">
        <f t="shared" si="501"/>
        <v/>
      </c>
      <c r="L5163" s="4" t="str">
        <f>IF('DATA IMPORT'!M5163="","",'DATA IMPORT'!M5163)</f>
        <v/>
      </c>
      <c r="M5163" t="str">
        <f>IF('DATA IMPORT'!C5163="","",'DATA IMPORT'!C5163)</f>
        <v/>
      </c>
    </row>
    <row r="5164" spans="2:13" x14ac:dyDescent="0.2">
      <c r="B5164" t="str">
        <f t="shared" si="497"/>
        <v>#</v>
      </c>
      <c r="C5164">
        <f>COUNTIF(D5164:D$10001,D5164)</f>
        <v>4838</v>
      </c>
      <c r="D5164" t="str">
        <f t="shared" si="502"/>
        <v/>
      </c>
      <c r="E5164" t="str">
        <f>IF('DATA IMPORT'!E5164="","",'DATA IMPORT'!E5164)</f>
        <v/>
      </c>
      <c r="F5164" s="1" t="str">
        <f>IF('DATA IMPORT'!I5164="","",'DATA IMPORT'!I5164)</f>
        <v/>
      </c>
      <c r="G5164" s="11" t="str">
        <f t="shared" si="498"/>
        <v/>
      </c>
      <c r="H5164" s="11" t="str">
        <f t="shared" si="499"/>
        <v/>
      </c>
      <c r="I5164" s="1" t="str">
        <f>IF('DATA IMPORT'!G5164="","",'DATA IMPORT'!G5164)</f>
        <v/>
      </c>
      <c r="J5164" s="11" t="str">
        <f t="shared" si="500"/>
        <v/>
      </c>
      <c r="K5164" s="11" t="str">
        <f t="shared" si="501"/>
        <v/>
      </c>
      <c r="L5164" s="4" t="str">
        <f>IF('DATA IMPORT'!M5164="","",'DATA IMPORT'!M5164)</f>
        <v/>
      </c>
      <c r="M5164" t="str">
        <f>IF('DATA IMPORT'!C5164="","",'DATA IMPORT'!C5164)</f>
        <v/>
      </c>
    </row>
    <row r="5165" spans="2:13" x14ac:dyDescent="0.2">
      <c r="B5165" t="str">
        <f t="shared" si="497"/>
        <v>#</v>
      </c>
      <c r="C5165">
        <f>COUNTIF(D5165:D$10001,D5165)</f>
        <v>4837</v>
      </c>
      <c r="D5165" t="str">
        <f t="shared" si="502"/>
        <v/>
      </c>
      <c r="E5165" t="str">
        <f>IF('DATA IMPORT'!E5165="","",'DATA IMPORT'!E5165)</f>
        <v/>
      </c>
      <c r="F5165" s="1" t="str">
        <f>IF('DATA IMPORT'!I5165="","",'DATA IMPORT'!I5165)</f>
        <v/>
      </c>
      <c r="G5165" s="11" t="str">
        <f t="shared" si="498"/>
        <v/>
      </c>
      <c r="H5165" s="11" t="str">
        <f t="shared" si="499"/>
        <v/>
      </c>
      <c r="I5165" s="1" t="str">
        <f>IF('DATA IMPORT'!G5165="","",'DATA IMPORT'!G5165)</f>
        <v/>
      </c>
      <c r="J5165" s="11" t="str">
        <f t="shared" si="500"/>
        <v/>
      </c>
      <c r="K5165" s="11" t="str">
        <f t="shared" si="501"/>
        <v/>
      </c>
      <c r="L5165" s="4" t="str">
        <f>IF('DATA IMPORT'!M5165="","",'DATA IMPORT'!M5165)</f>
        <v/>
      </c>
      <c r="M5165" t="str">
        <f>IF('DATA IMPORT'!C5165="","",'DATA IMPORT'!C5165)</f>
        <v/>
      </c>
    </row>
    <row r="5166" spans="2:13" x14ac:dyDescent="0.2">
      <c r="B5166" t="str">
        <f t="shared" si="497"/>
        <v>#</v>
      </c>
      <c r="C5166">
        <f>COUNTIF(D5166:D$10001,D5166)</f>
        <v>4836</v>
      </c>
      <c r="D5166" t="str">
        <f t="shared" si="502"/>
        <v/>
      </c>
      <c r="E5166" t="str">
        <f>IF('DATA IMPORT'!E5166="","",'DATA IMPORT'!E5166)</f>
        <v/>
      </c>
      <c r="F5166" s="1" t="str">
        <f>IF('DATA IMPORT'!I5166="","",'DATA IMPORT'!I5166)</f>
        <v/>
      </c>
      <c r="G5166" s="11" t="str">
        <f t="shared" si="498"/>
        <v/>
      </c>
      <c r="H5166" s="11" t="str">
        <f t="shared" si="499"/>
        <v/>
      </c>
      <c r="I5166" s="1" t="str">
        <f>IF('DATA IMPORT'!G5166="","",'DATA IMPORT'!G5166)</f>
        <v/>
      </c>
      <c r="J5166" s="11" t="str">
        <f t="shared" si="500"/>
        <v/>
      </c>
      <c r="K5166" s="11" t="str">
        <f t="shared" si="501"/>
        <v/>
      </c>
      <c r="L5166" s="4" t="str">
        <f>IF('DATA IMPORT'!M5166="","",'DATA IMPORT'!M5166)</f>
        <v/>
      </c>
      <c r="M5166" t="str">
        <f>IF('DATA IMPORT'!C5166="","",'DATA IMPORT'!C5166)</f>
        <v/>
      </c>
    </row>
    <row r="5167" spans="2:13" x14ac:dyDescent="0.2">
      <c r="B5167" t="str">
        <f t="shared" si="497"/>
        <v>#</v>
      </c>
      <c r="C5167">
        <f>COUNTIF(D5167:D$10001,D5167)</f>
        <v>4835</v>
      </c>
      <c r="D5167" t="str">
        <f t="shared" si="502"/>
        <v/>
      </c>
      <c r="E5167" t="str">
        <f>IF('DATA IMPORT'!E5167="","",'DATA IMPORT'!E5167)</f>
        <v/>
      </c>
      <c r="F5167" s="1" t="str">
        <f>IF('DATA IMPORT'!I5167="","",'DATA IMPORT'!I5167)</f>
        <v/>
      </c>
      <c r="G5167" s="11" t="str">
        <f t="shared" si="498"/>
        <v/>
      </c>
      <c r="H5167" s="11" t="str">
        <f t="shared" si="499"/>
        <v/>
      </c>
      <c r="I5167" s="1" t="str">
        <f>IF('DATA IMPORT'!G5167="","",'DATA IMPORT'!G5167)</f>
        <v/>
      </c>
      <c r="J5167" s="11" t="str">
        <f t="shared" si="500"/>
        <v/>
      </c>
      <c r="K5167" s="11" t="str">
        <f t="shared" si="501"/>
        <v/>
      </c>
      <c r="L5167" s="4" t="str">
        <f>IF('DATA IMPORT'!M5167="","",'DATA IMPORT'!M5167)</f>
        <v/>
      </c>
      <c r="M5167" t="str">
        <f>IF('DATA IMPORT'!C5167="","",'DATA IMPORT'!C5167)</f>
        <v/>
      </c>
    </row>
    <row r="5168" spans="2:13" x14ac:dyDescent="0.2">
      <c r="B5168" t="str">
        <f t="shared" si="497"/>
        <v>#</v>
      </c>
      <c r="C5168">
        <f>COUNTIF(D5168:D$10001,D5168)</f>
        <v>4834</v>
      </c>
      <c r="D5168" t="str">
        <f t="shared" si="502"/>
        <v/>
      </c>
      <c r="E5168" t="str">
        <f>IF('DATA IMPORT'!E5168="","",'DATA IMPORT'!E5168)</f>
        <v/>
      </c>
      <c r="F5168" s="1" t="str">
        <f>IF('DATA IMPORT'!I5168="","",'DATA IMPORT'!I5168)</f>
        <v/>
      </c>
      <c r="G5168" s="11" t="str">
        <f t="shared" si="498"/>
        <v/>
      </c>
      <c r="H5168" s="11" t="str">
        <f t="shared" si="499"/>
        <v/>
      </c>
      <c r="I5168" s="1" t="str">
        <f>IF('DATA IMPORT'!G5168="","",'DATA IMPORT'!G5168)</f>
        <v/>
      </c>
      <c r="J5168" s="11" t="str">
        <f t="shared" si="500"/>
        <v/>
      </c>
      <c r="K5168" s="11" t="str">
        <f t="shared" si="501"/>
        <v/>
      </c>
      <c r="L5168" s="4" t="str">
        <f>IF('DATA IMPORT'!M5168="","",'DATA IMPORT'!M5168)</f>
        <v/>
      </c>
      <c r="M5168" t="str">
        <f>IF('DATA IMPORT'!C5168="","",'DATA IMPORT'!C5168)</f>
        <v/>
      </c>
    </row>
    <row r="5169" spans="2:13" x14ac:dyDescent="0.2">
      <c r="B5169" t="str">
        <f t="shared" si="497"/>
        <v>#</v>
      </c>
      <c r="C5169">
        <f>COUNTIF(D5169:D$10001,D5169)</f>
        <v>4833</v>
      </c>
      <c r="D5169" t="str">
        <f t="shared" si="502"/>
        <v/>
      </c>
      <c r="E5169" t="str">
        <f>IF('DATA IMPORT'!E5169="","",'DATA IMPORT'!E5169)</f>
        <v/>
      </c>
      <c r="F5169" s="1" t="str">
        <f>IF('DATA IMPORT'!I5169="","",'DATA IMPORT'!I5169)</f>
        <v/>
      </c>
      <c r="G5169" s="11" t="str">
        <f t="shared" si="498"/>
        <v/>
      </c>
      <c r="H5169" s="11" t="str">
        <f t="shared" si="499"/>
        <v/>
      </c>
      <c r="I5169" s="1" t="str">
        <f>IF('DATA IMPORT'!G5169="","",'DATA IMPORT'!G5169)</f>
        <v/>
      </c>
      <c r="J5169" s="11" t="str">
        <f t="shared" si="500"/>
        <v/>
      </c>
      <c r="K5169" s="11" t="str">
        <f t="shared" si="501"/>
        <v/>
      </c>
      <c r="L5169" s="4" t="str">
        <f>IF('DATA IMPORT'!M5169="","",'DATA IMPORT'!M5169)</f>
        <v/>
      </c>
      <c r="M5169" t="str">
        <f>IF('DATA IMPORT'!C5169="","",'DATA IMPORT'!C5169)</f>
        <v/>
      </c>
    </row>
    <row r="5170" spans="2:13" x14ac:dyDescent="0.2">
      <c r="B5170" t="str">
        <f t="shared" si="497"/>
        <v>#</v>
      </c>
      <c r="C5170">
        <f>COUNTIF(D5170:D$10001,D5170)</f>
        <v>4832</v>
      </c>
      <c r="D5170" t="str">
        <f t="shared" si="502"/>
        <v/>
      </c>
      <c r="E5170" t="str">
        <f>IF('DATA IMPORT'!E5170="","",'DATA IMPORT'!E5170)</f>
        <v/>
      </c>
      <c r="F5170" s="1" t="str">
        <f>IF('DATA IMPORT'!I5170="","",'DATA IMPORT'!I5170)</f>
        <v/>
      </c>
      <c r="G5170" s="11" t="str">
        <f t="shared" si="498"/>
        <v/>
      </c>
      <c r="H5170" s="11" t="str">
        <f t="shared" si="499"/>
        <v/>
      </c>
      <c r="I5170" s="1" t="str">
        <f>IF('DATA IMPORT'!G5170="","",'DATA IMPORT'!G5170)</f>
        <v/>
      </c>
      <c r="J5170" s="11" t="str">
        <f t="shared" si="500"/>
        <v/>
      </c>
      <c r="K5170" s="11" t="str">
        <f t="shared" si="501"/>
        <v/>
      </c>
      <c r="L5170" s="4" t="str">
        <f>IF('DATA IMPORT'!M5170="","",'DATA IMPORT'!M5170)</f>
        <v/>
      </c>
      <c r="M5170" t="str">
        <f>IF('DATA IMPORT'!C5170="","",'DATA IMPORT'!C5170)</f>
        <v/>
      </c>
    </row>
    <row r="5171" spans="2:13" x14ac:dyDescent="0.2">
      <c r="B5171" t="str">
        <f t="shared" si="497"/>
        <v>#</v>
      </c>
      <c r="C5171">
        <f>COUNTIF(D5171:D$10001,D5171)</f>
        <v>4831</v>
      </c>
      <c r="D5171" t="str">
        <f t="shared" si="502"/>
        <v/>
      </c>
      <c r="E5171" t="str">
        <f>IF('DATA IMPORT'!E5171="","",'DATA IMPORT'!E5171)</f>
        <v/>
      </c>
      <c r="F5171" s="1" t="str">
        <f>IF('DATA IMPORT'!I5171="","",'DATA IMPORT'!I5171)</f>
        <v/>
      </c>
      <c r="G5171" s="11" t="str">
        <f t="shared" si="498"/>
        <v/>
      </c>
      <c r="H5171" s="11" t="str">
        <f t="shared" si="499"/>
        <v/>
      </c>
      <c r="I5171" s="1" t="str">
        <f>IF('DATA IMPORT'!G5171="","",'DATA IMPORT'!G5171)</f>
        <v/>
      </c>
      <c r="J5171" s="11" t="str">
        <f t="shared" si="500"/>
        <v/>
      </c>
      <c r="K5171" s="11" t="str">
        <f t="shared" si="501"/>
        <v/>
      </c>
      <c r="L5171" s="4" t="str">
        <f>IF('DATA IMPORT'!M5171="","",'DATA IMPORT'!M5171)</f>
        <v/>
      </c>
      <c r="M5171" t="str">
        <f>IF('DATA IMPORT'!C5171="","",'DATA IMPORT'!C5171)</f>
        <v/>
      </c>
    </row>
    <row r="5172" spans="2:13" x14ac:dyDescent="0.2">
      <c r="B5172" t="str">
        <f t="shared" si="497"/>
        <v>#</v>
      </c>
      <c r="C5172">
        <f>COUNTIF(D5172:D$10001,D5172)</f>
        <v>4830</v>
      </c>
      <c r="D5172" t="str">
        <f t="shared" si="502"/>
        <v/>
      </c>
      <c r="E5172" t="str">
        <f>IF('DATA IMPORT'!E5172="","",'DATA IMPORT'!E5172)</f>
        <v/>
      </c>
      <c r="F5172" s="1" t="str">
        <f>IF('DATA IMPORT'!I5172="","",'DATA IMPORT'!I5172)</f>
        <v/>
      </c>
      <c r="G5172" s="11" t="str">
        <f t="shared" si="498"/>
        <v/>
      </c>
      <c r="H5172" s="11" t="str">
        <f t="shared" si="499"/>
        <v/>
      </c>
      <c r="I5172" s="1" t="str">
        <f>IF('DATA IMPORT'!G5172="","",'DATA IMPORT'!G5172)</f>
        <v/>
      </c>
      <c r="J5172" s="11" t="str">
        <f t="shared" si="500"/>
        <v/>
      </c>
      <c r="K5172" s="11" t="str">
        <f t="shared" si="501"/>
        <v/>
      </c>
      <c r="L5172" s="4" t="str">
        <f>IF('DATA IMPORT'!M5172="","",'DATA IMPORT'!M5172)</f>
        <v/>
      </c>
      <c r="M5172" t="str">
        <f>IF('DATA IMPORT'!C5172="","",'DATA IMPORT'!C5172)</f>
        <v/>
      </c>
    </row>
    <row r="5173" spans="2:13" x14ac:dyDescent="0.2">
      <c r="B5173" t="str">
        <f t="shared" si="497"/>
        <v>#</v>
      </c>
      <c r="C5173">
        <f>COUNTIF(D5173:D$10001,D5173)</f>
        <v>4829</v>
      </c>
      <c r="D5173" t="str">
        <f t="shared" si="502"/>
        <v/>
      </c>
      <c r="E5173" t="str">
        <f>IF('DATA IMPORT'!E5173="","",'DATA IMPORT'!E5173)</f>
        <v/>
      </c>
      <c r="F5173" s="1" t="str">
        <f>IF('DATA IMPORT'!I5173="","",'DATA IMPORT'!I5173)</f>
        <v/>
      </c>
      <c r="G5173" s="11" t="str">
        <f t="shared" si="498"/>
        <v/>
      </c>
      <c r="H5173" s="11" t="str">
        <f t="shared" si="499"/>
        <v/>
      </c>
      <c r="I5173" s="1" t="str">
        <f>IF('DATA IMPORT'!G5173="","",'DATA IMPORT'!G5173)</f>
        <v/>
      </c>
      <c r="J5173" s="11" t="str">
        <f t="shared" si="500"/>
        <v/>
      </c>
      <c r="K5173" s="11" t="str">
        <f t="shared" si="501"/>
        <v/>
      </c>
      <c r="L5173" s="4" t="str">
        <f>IF('DATA IMPORT'!M5173="","",'DATA IMPORT'!M5173)</f>
        <v/>
      </c>
      <c r="M5173" t="str">
        <f>IF('DATA IMPORT'!C5173="","",'DATA IMPORT'!C5173)</f>
        <v/>
      </c>
    </row>
    <row r="5174" spans="2:13" x14ac:dyDescent="0.2">
      <c r="B5174" t="str">
        <f t="shared" si="497"/>
        <v>#</v>
      </c>
      <c r="C5174">
        <f>COUNTIF(D5174:D$10001,D5174)</f>
        <v>4828</v>
      </c>
      <c r="D5174" t="str">
        <f t="shared" si="502"/>
        <v/>
      </c>
      <c r="E5174" t="str">
        <f>IF('DATA IMPORT'!E5174="","",'DATA IMPORT'!E5174)</f>
        <v/>
      </c>
      <c r="F5174" s="1" t="str">
        <f>IF('DATA IMPORT'!I5174="","",'DATA IMPORT'!I5174)</f>
        <v/>
      </c>
      <c r="G5174" s="11" t="str">
        <f t="shared" si="498"/>
        <v/>
      </c>
      <c r="H5174" s="11" t="str">
        <f t="shared" si="499"/>
        <v/>
      </c>
      <c r="I5174" s="1" t="str">
        <f>IF('DATA IMPORT'!G5174="","",'DATA IMPORT'!G5174)</f>
        <v/>
      </c>
      <c r="J5174" s="11" t="str">
        <f t="shared" si="500"/>
        <v/>
      </c>
      <c r="K5174" s="11" t="str">
        <f t="shared" si="501"/>
        <v/>
      </c>
      <c r="L5174" s="4" t="str">
        <f>IF('DATA IMPORT'!M5174="","",'DATA IMPORT'!M5174)</f>
        <v/>
      </c>
      <c r="M5174" t="str">
        <f>IF('DATA IMPORT'!C5174="","",'DATA IMPORT'!C5174)</f>
        <v/>
      </c>
    </row>
    <row r="5175" spans="2:13" x14ac:dyDescent="0.2">
      <c r="B5175" t="str">
        <f t="shared" si="497"/>
        <v>#</v>
      </c>
      <c r="C5175">
        <f>COUNTIF(D5175:D$10001,D5175)</f>
        <v>4827</v>
      </c>
      <c r="D5175" t="str">
        <f t="shared" si="502"/>
        <v/>
      </c>
      <c r="E5175" t="str">
        <f>IF('DATA IMPORT'!E5175="","",'DATA IMPORT'!E5175)</f>
        <v/>
      </c>
      <c r="F5175" s="1" t="str">
        <f>IF('DATA IMPORT'!I5175="","",'DATA IMPORT'!I5175)</f>
        <v/>
      </c>
      <c r="G5175" s="11" t="str">
        <f t="shared" si="498"/>
        <v/>
      </c>
      <c r="H5175" s="11" t="str">
        <f t="shared" si="499"/>
        <v/>
      </c>
      <c r="I5175" s="1" t="str">
        <f>IF('DATA IMPORT'!G5175="","",'DATA IMPORT'!G5175)</f>
        <v/>
      </c>
      <c r="J5175" s="11" t="str">
        <f t="shared" si="500"/>
        <v/>
      </c>
      <c r="K5175" s="11" t="str">
        <f t="shared" si="501"/>
        <v/>
      </c>
      <c r="L5175" s="4" t="str">
        <f>IF('DATA IMPORT'!M5175="","",'DATA IMPORT'!M5175)</f>
        <v/>
      </c>
      <c r="M5175" t="str">
        <f>IF('DATA IMPORT'!C5175="","",'DATA IMPORT'!C5175)</f>
        <v/>
      </c>
    </row>
    <row r="5176" spans="2:13" x14ac:dyDescent="0.2">
      <c r="B5176" t="str">
        <f t="shared" si="497"/>
        <v>#</v>
      </c>
      <c r="C5176">
        <f>COUNTIF(D5176:D$10001,D5176)</f>
        <v>4826</v>
      </c>
      <c r="D5176" t="str">
        <f t="shared" si="502"/>
        <v/>
      </c>
      <c r="E5176" t="str">
        <f>IF('DATA IMPORT'!E5176="","",'DATA IMPORT'!E5176)</f>
        <v/>
      </c>
      <c r="F5176" s="1" t="str">
        <f>IF('DATA IMPORT'!I5176="","",'DATA IMPORT'!I5176)</f>
        <v/>
      </c>
      <c r="G5176" s="11" t="str">
        <f t="shared" si="498"/>
        <v/>
      </c>
      <c r="H5176" s="11" t="str">
        <f t="shared" si="499"/>
        <v/>
      </c>
      <c r="I5176" s="1" t="str">
        <f>IF('DATA IMPORT'!G5176="","",'DATA IMPORT'!G5176)</f>
        <v/>
      </c>
      <c r="J5176" s="11" t="str">
        <f t="shared" si="500"/>
        <v/>
      </c>
      <c r="K5176" s="11" t="str">
        <f t="shared" si="501"/>
        <v/>
      </c>
      <c r="L5176" s="4" t="str">
        <f>IF('DATA IMPORT'!M5176="","",'DATA IMPORT'!M5176)</f>
        <v/>
      </c>
      <c r="M5176" t="str">
        <f>IF('DATA IMPORT'!C5176="","",'DATA IMPORT'!C5176)</f>
        <v/>
      </c>
    </row>
    <row r="5177" spans="2:13" x14ac:dyDescent="0.2">
      <c r="B5177" t="str">
        <f t="shared" si="497"/>
        <v>#</v>
      </c>
      <c r="C5177">
        <f>COUNTIF(D5177:D$10001,D5177)</f>
        <v>4825</v>
      </c>
      <c r="D5177" t="str">
        <f t="shared" si="502"/>
        <v/>
      </c>
      <c r="E5177" t="str">
        <f>IF('DATA IMPORT'!E5177="","",'DATA IMPORT'!E5177)</f>
        <v/>
      </c>
      <c r="F5177" s="1" t="str">
        <f>IF('DATA IMPORT'!I5177="","",'DATA IMPORT'!I5177)</f>
        <v/>
      </c>
      <c r="G5177" s="11" t="str">
        <f t="shared" si="498"/>
        <v/>
      </c>
      <c r="H5177" s="11" t="str">
        <f t="shared" si="499"/>
        <v/>
      </c>
      <c r="I5177" s="1" t="str">
        <f>IF('DATA IMPORT'!G5177="","",'DATA IMPORT'!G5177)</f>
        <v/>
      </c>
      <c r="J5177" s="11" t="str">
        <f t="shared" si="500"/>
        <v/>
      </c>
      <c r="K5177" s="11" t="str">
        <f t="shared" si="501"/>
        <v/>
      </c>
      <c r="L5177" s="4" t="str">
        <f>IF('DATA IMPORT'!M5177="","",'DATA IMPORT'!M5177)</f>
        <v/>
      </c>
      <c r="M5177" t="str">
        <f>IF('DATA IMPORT'!C5177="","",'DATA IMPORT'!C5177)</f>
        <v/>
      </c>
    </row>
    <row r="5178" spans="2:13" x14ac:dyDescent="0.2">
      <c r="B5178" t="str">
        <f t="shared" si="497"/>
        <v>#</v>
      </c>
      <c r="C5178">
        <f>COUNTIF(D5178:D$10001,D5178)</f>
        <v>4824</v>
      </c>
      <c r="D5178" t="str">
        <f t="shared" si="502"/>
        <v/>
      </c>
      <c r="E5178" t="str">
        <f>IF('DATA IMPORT'!E5178="","",'DATA IMPORT'!E5178)</f>
        <v/>
      </c>
      <c r="F5178" s="1" t="str">
        <f>IF('DATA IMPORT'!I5178="","",'DATA IMPORT'!I5178)</f>
        <v/>
      </c>
      <c r="G5178" s="11" t="str">
        <f t="shared" si="498"/>
        <v/>
      </c>
      <c r="H5178" s="11" t="str">
        <f t="shared" si="499"/>
        <v/>
      </c>
      <c r="I5178" s="1" t="str">
        <f>IF('DATA IMPORT'!G5178="","",'DATA IMPORT'!G5178)</f>
        <v/>
      </c>
      <c r="J5178" s="11" t="str">
        <f t="shared" si="500"/>
        <v/>
      </c>
      <c r="K5178" s="11" t="str">
        <f t="shared" si="501"/>
        <v/>
      </c>
      <c r="L5178" s="4" t="str">
        <f>IF('DATA IMPORT'!M5178="","",'DATA IMPORT'!M5178)</f>
        <v/>
      </c>
      <c r="M5178" t="str">
        <f>IF('DATA IMPORT'!C5178="","",'DATA IMPORT'!C5178)</f>
        <v/>
      </c>
    </row>
    <row r="5179" spans="2:13" x14ac:dyDescent="0.2">
      <c r="B5179" t="str">
        <f t="shared" si="497"/>
        <v>#</v>
      </c>
      <c r="C5179">
        <f>COUNTIF(D5179:D$10001,D5179)</f>
        <v>4823</v>
      </c>
      <c r="D5179" t="str">
        <f t="shared" si="502"/>
        <v/>
      </c>
      <c r="E5179" t="str">
        <f>IF('DATA IMPORT'!E5179="","",'DATA IMPORT'!E5179)</f>
        <v/>
      </c>
      <c r="F5179" s="1" t="str">
        <f>IF('DATA IMPORT'!I5179="","",'DATA IMPORT'!I5179)</f>
        <v/>
      </c>
      <c r="G5179" s="11" t="str">
        <f t="shared" si="498"/>
        <v/>
      </c>
      <c r="H5179" s="11" t="str">
        <f t="shared" si="499"/>
        <v/>
      </c>
      <c r="I5179" s="1" t="str">
        <f>IF('DATA IMPORT'!G5179="","",'DATA IMPORT'!G5179)</f>
        <v/>
      </c>
      <c r="J5179" s="11" t="str">
        <f t="shared" si="500"/>
        <v/>
      </c>
      <c r="K5179" s="11" t="str">
        <f t="shared" si="501"/>
        <v/>
      </c>
      <c r="L5179" s="4" t="str">
        <f>IF('DATA IMPORT'!M5179="","",'DATA IMPORT'!M5179)</f>
        <v/>
      </c>
      <c r="M5179" t="str">
        <f>IF('DATA IMPORT'!C5179="","",'DATA IMPORT'!C5179)</f>
        <v/>
      </c>
    </row>
    <row r="5180" spans="2:13" x14ac:dyDescent="0.2">
      <c r="B5180" t="str">
        <f t="shared" si="497"/>
        <v>#</v>
      </c>
      <c r="C5180">
        <f>COUNTIF(D5180:D$10001,D5180)</f>
        <v>4822</v>
      </c>
      <c r="D5180" t="str">
        <f t="shared" si="502"/>
        <v/>
      </c>
      <c r="E5180" t="str">
        <f>IF('DATA IMPORT'!E5180="","",'DATA IMPORT'!E5180)</f>
        <v/>
      </c>
      <c r="F5180" s="1" t="str">
        <f>IF('DATA IMPORT'!I5180="","",'DATA IMPORT'!I5180)</f>
        <v/>
      </c>
      <c r="G5180" s="11" t="str">
        <f t="shared" si="498"/>
        <v/>
      </c>
      <c r="H5180" s="11" t="str">
        <f t="shared" si="499"/>
        <v/>
      </c>
      <c r="I5180" s="1" t="str">
        <f>IF('DATA IMPORT'!G5180="","",'DATA IMPORT'!G5180)</f>
        <v/>
      </c>
      <c r="J5180" s="11" t="str">
        <f t="shared" si="500"/>
        <v/>
      </c>
      <c r="K5180" s="11" t="str">
        <f t="shared" si="501"/>
        <v/>
      </c>
      <c r="L5180" s="4" t="str">
        <f>IF('DATA IMPORT'!M5180="","",'DATA IMPORT'!M5180)</f>
        <v/>
      </c>
      <c r="M5180" t="str">
        <f>IF('DATA IMPORT'!C5180="","",'DATA IMPORT'!C5180)</f>
        <v/>
      </c>
    </row>
    <row r="5181" spans="2:13" x14ac:dyDescent="0.2">
      <c r="B5181" t="str">
        <f t="shared" si="497"/>
        <v>#</v>
      </c>
      <c r="C5181">
        <f>COUNTIF(D5181:D$10001,D5181)</f>
        <v>4821</v>
      </c>
      <c r="D5181" t="str">
        <f t="shared" si="502"/>
        <v/>
      </c>
      <c r="E5181" t="str">
        <f>IF('DATA IMPORT'!E5181="","",'DATA IMPORT'!E5181)</f>
        <v/>
      </c>
      <c r="F5181" s="1" t="str">
        <f>IF('DATA IMPORT'!I5181="","",'DATA IMPORT'!I5181)</f>
        <v/>
      </c>
      <c r="G5181" s="11" t="str">
        <f t="shared" si="498"/>
        <v/>
      </c>
      <c r="H5181" s="11" t="str">
        <f t="shared" si="499"/>
        <v/>
      </c>
      <c r="I5181" s="1" t="str">
        <f>IF('DATA IMPORT'!G5181="","",'DATA IMPORT'!G5181)</f>
        <v/>
      </c>
      <c r="J5181" s="11" t="str">
        <f t="shared" si="500"/>
        <v/>
      </c>
      <c r="K5181" s="11" t="str">
        <f t="shared" si="501"/>
        <v/>
      </c>
      <c r="L5181" s="4" t="str">
        <f>IF('DATA IMPORT'!M5181="","",'DATA IMPORT'!M5181)</f>
        <v/>
      </c>
      <c r="M5181" t="str">
        <f>IF('DATA IMPORT'!C5181="","",'DATA IMPORT'!C5181)</f>
        <v/>
      </c>
    </row>
    <row r="5182" spans="2:13" x14ac:dyDescent="0.2">
      <c r="B5182" t="str">
        <f t="shared" si="497"/>
        <v>#</v>
      </c>
      <c r="C5182">
        <f>COUNTIF(D5182:D$10001,D5182)</f>
        <v>4820</v>
      </c>
      <c r="D5182" t="str">
        <f t="shared" si="502"/>
        <v/>
      </c>
      <c r="E5182" t="str">
        <f>IF('DATA IMPORT'!E5182="","",'DATA IMPORT'!E5182)</f>
        <v/>
      </c>
      <c r="F5182" s="1" t="str">
        <f>IF('DATA IMPORT'!I5182="","",'DATA IMPORT'!I5182)</f>
        <v/>
      </c>
      <c r="G5182" s="11" t="str">
        <f t="shared" si="498"/>
        <v/>
      </c>
      <c r="H5182" s="11" t="str">
        <f t="shared" si="499"/>
        <v/>
      </c>
      <c r="I5182" s="1" t="str">
        <f>IF('DATA IMPORT'!G5182="","",'DATA IMPORT'!G5182)</f>
        <v/>
      </c>
      <c r="J5182" s="11" t="str">
        <f t="shared" si="500"/>
        <v/>
      </c>
      <c r="K5182" s="11" t="str">
        <f t="shared" si="501"/>
        <v/>
      </c>
      <c r="L5182" s="4" t="str">
        <f>IF('DATA IMPORT'!M5182="","",'DATA IMPORT'!M5182)</f>
        <v/>
      </c>
      <c r="M5182" t="str">
        <f>IF('DATA IMPORT'!C5182="","",'DATA IMPORT'!C5182)</f>
        <v/>
      </c>
    </row>
    <row r="5183" spans="2:13" x14ac:dyDescent="0.2">
      <c r="B5183" t="str">
        <f t="shared" si="497"/>
        <v>#</v>
      </c>
      <c r="C5183">
        <f>COUNTIF(D5183:D$10001,D5183)</f>
        <v>4819</v>
      </c>
      <c r="D5183" t="str">
        <f t="shared" si="502"/>
        <v/>
      </c>
      <c r="E5183" t="str">
        <f>IF('DATA IMPORT'!E5183="","",'DATA IMPORT'!E5183)</f>
        <v/>
      </c>
      <c r="F5183" s="1" t="str">
        <f>IF('DATA IMPORT'!I5183="","",'DATA IMPORT'!I5183)</f>
        <v/>
      </c>
      <c r="G5183" s="11" t="str">
        <f t="shared" si="498"/>
        <v/>
      </c>
      <c r="H5183" s="11" t="str">
        <f t="shared" si="499"/>
        <v/>
      </c>
      <c r="I5183" s="1" t="str">
        <f>IF('DATA IMPORT'!G5183="","",'DATA IMPORT'!G5183)</f>
        <v/>
      </c>
      <c r="J5183" s="11" t="str">
        <f t="shared" si="500"/>
        <v/>
      </c>
      <c r="K5183" s="11" t="str">
        <f t="shared" si="501"/>
        <v/>
      </c>
      <c r="L5183" s="4" t="str">
        <f>IF('DATA IMPORT'!M5183="","",'DATA IMPORT'!M5183)</f>
        <v/>
      </c>
      <c r="M5183" t="str">
        <f>IF('DATA IMPORT'!C5183="","",'DATA IMPORT'!C5183)</f>
        <v/>
      </c>
    </row>
    <row r="5184" spans="2:13" x14ac:dyDescent="0.2">
      <c r="B5184" t="str">
        <f t="shared" si="497"/>
        <v>#</v>
      </c>
      <c r="C5184">
        <f>COUNTIF(D5184:D$10001,D5184)</f>
        <v>4818</v>
      </c>
      <c r="D5184" t="str">
        <f t="shared" si="502"/>
        <v/>
      </c>
      <c r="E5184" t="str">
        <f>IF('DATA IMPORT'!E5184="","",'DATA IMPORT'!E5184)</f>
        <v/>
      </c>
      <c r="F5184" s="1" t="str">
        <f>IF('DATA IMPORT'!I5184="","",'DATA IMPORT'!I5184)</f>
        <v/>
      </c>
      <c r="G5184" s="11" t="str">
        <f t="shared" si="498"/>
        <v/>
      </c>
      <c r="H5184" s="11" t="str">
        <f t="shared" si="499"/>
        <v/>
      </c>
      <c r="I5184" s="1" t="str">
        <f>IF('DATA IMPORT'!G5184="","",'DATA IMPORT'!G5184)</f>
        <v/>
      </c>
      <c r="J5184" s="11" t="str">
        <f t="shared" si="500"/>
        <v/>
      </c>
      <c r="K5184" s="11" t="str">
        <f t="shared" si="501"/>
        <v/>
      </c>
      <c r="L5184" s="4" t="str">
        <f>IF('DATA IMPORT'!M5184="","",'DATA IMPORT'!M5184)</f>
        <v/>
      </c>
      <c r="M5184" t="str">
        <f>IF('DATA IMPORT'!C5184="","",'DATA IMPORT'!C5184)</f>
        <v/>
      </c>
    </row>
    <row r="5185" spans="2:13" x14ac:dyDescent="0.2">
      <c r="B5185" t="str">
        <f t="shared" si="497"/>
        <v>#</v>
      </c>
      <c r="C5185">
        <f>COUNTIF(D5185:D$10001,D5185)</f>
        <v>4817</v>
      </c>
      <c r="D5185" t="str">
        <f t="shared" si="502"/>
        <v/>
      </c>
      <c r="E5185" t="str">
        <f>IF('DATA IMPORT'!E5185="","",'DATA IMPORT'!E5185)</f>
        <v/>
      </c>
      <c r="F5185" s="1" t="str">
        <f>IF('DATA IMPORT'!I5185="","",'DATA IMPORT'!I5185)</f>
        <v/>
      </c>
      <c r="G5185" s="11" t="str">
        <f t="shared" si="498"/>
        <v/>
      </c>
      <c r="H5185" s="11" t="str">
        <f t="shared" si="499"/>
        <v/>
      </c>
      <c r="I5185" s="1" t="str">
        <f>IF('DATA IMPORT'!G5185="","",'DATA IMPORT'!G5185)</f>
        <v/>
      </c>
      <c r="J5185" s="11" t="str">
        <f t="shared" si="500"/>
        <v/>
      </c>
      <c r="K5185" s="11" t="str">
        <f t="shared" si="501"/>
        <v/>
      </c>
      <c r="L5185" s="4" t="str">
        <f>IF('DATA IMPORT'!M5185="","",'DATA IMPORT'!M5185)</f>
        <v/>
      </c>
      <c r="M5185" t="str">
        <f>IF('DATA IMPORT'!C5185="","",'DATA IMPORT'!C5185)</f>
        <v/>
      </c>
    </row>
    <row r="5186" spans="2:13" x14ac:dyDescent="0.2">
      <c r="B5186" t="str">
        <f t="shared" si="497"/>
        <v>#</v>
      </c>
      <c r="C5186">
        <f>COUNTIF(D5186:D$10001,D5186)</f>
        <v>4816</v>
      </c>
      <c r="D5186" t="str">
        <f t="shared" si="502"/>
        <v/>
      </c>
      <c r="E5186" t="str">
        <f>IF('DATA IMPORT'!E5186="","",'DATA IMPORT'!E5186)</f>
        <v/>
      </c>
      <c r="F5186" s="1" t="str">
        <f>IF('DATA IMPORT'!I5186="","",'DATA IMPORT'!I5186)</f>
        <v/>
      </c>
      <c r="G5186" s="11" t="str">
        <f t="shared" si="498"/>
        <v/>
      </c>
      <c r="H5186" s="11" t="str">
        <f t="shared" si="499"/>
        <v/>
      </c>
      <c r="I5186" s="1" t="str">
        <f>IF('DATA IMPORT'!G5186="","",'DATA IMPORT'!G5186)</f>
        <v/>
      </c>
      <c r="J5186" s="11" t="str">
        <f t="shared" si="500"/>
        <v/>
      </c>
      <c r="K5186" s="11" t="str">
        <f t="shared" si="501"/>
        <v/>
      </c>
      <c r="L5186" s="4" t="str">
        <f>IF('DATA IMPORT'!M5186="","",'DATA IMPORT'!M5186)</f>
        <v/>
      </c>
      <c r="M5186" t="str">
        <f>IF('DATA IMPORT'!C5186="","",'DATA IMPORT'!C5186)</f>
        <v/>
      </c>
    </row>
    <row r="5187" spans="2:13" x14ac:dyDescent="0.2">
      <c r="B5187" t="str">
        <f t="shared" ref="B5187:B5250" si="503">IF(C5187=1,D5187,"#")</f>
        <v>#</v>
      </c>
      <c r="C5187">
        <f>COUNTIF(D5187:D$10001,D5187)</f>
        <v>4815</v>
      </c>
      <c r="D5187" t="str">
        <f t="shared" si="502"/>
        <v/>
      </c>
      <c r="E5187" t="str">
        <f>IF('DATA IMPORT'!E5187="","",'DATA IMPORT'!E5187)</f>
        <v/>
      </c>
      <c r="F5187" s="1" t="str">
        <f>IF('DATA IMPORT'!I5187="","",'DATA IMPORT'!I5187)</f>
        <v/>
      </c>
      <c r="G5187" s="11" t="str">
        <f t="shared" ref="G5187:G5250" si="504">IF(F5187="","",MONTH(F5187))</f>
        <v/>
      </c>
      <c r="H5187" s="11" t="str">
        <f t="shared" ref="H5187:H5250" si="505">IF(F5187="","",YEAR(F5187))</f>
        <v/>
      </c>
      <c r="I5187" s="1" t="str">
        <f>IF('DATA IMPORT'!G5187="","",'DATA IMPORT'!G5187)</f>
        <v/>
      </c>
      <c r="J5187" s="11" t="str">
        <f t="shared" ref="J5187:J5250" si="506">IF(I5187="","",MONTH(I5187))</f>
        <v/>
      </c>
      <c r="K5187" s="11" t="str">
        <f t="shared" ref="K5187:K5250" si="507">IF(I5187="","",YEAR(I5187))</f>
        <v/>
      </c>
      <c r="L5187" s="4" t="str">
        <f>IF('DATA IMPORT'!M5187="","",'DATA IMPORT'!M5187)</f>
        <v/>
      </c>
      <c r="M5187" t="str">
        <f>IF('DATA IMPORT'!C5187="","",'DATA IMPORT'!C5187)</f>
        <v/>
      </c>
    </row>
    <row r="5188" spans="2:13" x14ac:dyDescent="0.2">
      <c r="B5188" t="str">
        <f t="shared" si="503"/>
        <v>#</v>
      </c>
      <c r="C5188">
        <f>COUNTIF(D5188:D$10001,D5188)</f>
        <v>4814</v>
      </c>
      <c r="D5188" t="str">
        <f t="shared" si="502"/>
        <v/>
      </c>
      <c r="E5188" t="str">
        <f>IF('DATA IMPORT'!E5188="","",'DATA IMPORT'!E5188)</f>
        <v/>
      </c>
      <c r="F5188" s="1" t="str">
        <f>IF('DATA IMPORT'!I5188="","",'DATA IMPORT'!I5188)</f>
        <v/>
      </c>
      <c r="G5188" s="11" t="str">
        <f t="shared" si="504"/>
        <v/>
      </c>
      <c r="H5188" s="11" t="str">
        <f t="shared" si="505"/>
        <v/>
      </c>
      <c r="I5188" s="1" t="str">
        <f>IF('DATA IMPORT'!G5188="","",'DATA IMPORT'!G5188)</f>
        <v/>
      </c>
      <c r="J5188" s="11" t="str">
        <f t="shared" si="506"/>
        <v/>
      </c>
      <c r="K5188" s="11" t="str">
        <f t="shared" si="507"/>
        <v/>
      </c>
      <c r="L5188" s="4" t="str">
        <f>IF('DATA IMPORT'!M5188="","",'DATA IMPORT'!M5188)</f>
        <v/>
      </c>
      <c r="M5188" t="str">
        <f>IF('DATA IMPORT'!C5188="","",'DATA IMPORT'!C5188)</f>
        <v/>
      </c>
    </row>
    <row r="5189" spans="2:13" x14ac:dyDescent="0.2">
      <c r="B5189" t="str">
        <f t="shared" si="503"/>
        <v>#</v>
      </c>
      <c r="C5189">
        <f>COUNTIF(D5189:D$10001,D5189)</f>
        <v>4813</v>
      </c>
      <c r="D5189" t="str">
        <f t="shared" si="502"/>
        <v/>
      </c>
      <c r="E5189" t="str">
        <f>IF('DATA IMPORT'!E5189="","",'DATA IMPORT'!E5189)</f>
        <v/>
      </c>
      <c r="F5189" s="1" t="str">
        <f>IF('DATA IMPORT'!I5189="","",'DATA IMPORT'!I5189)</f>
        <v/>
      </c>
      <c r="G5189" s="11" t="str">
        <f t="shared" si="504"/>
        <v/>
      </c>
      <c r="H5189" s="11" t="str">
        <f t="shared" si="505"/>
        <v/>
      </c>
      <c r="I5189" s="1" t="str">
        <f>IF('DATA IMPORT'!G5189="","",'DATA IMPORT'!G5189)</f>
        <v/>
      </c>
      <c r="J5189" s="11" t="str">
        <f t="shared" si="506"/>
        <v/>
      </c>
      <c r="K5189" s="11" t="str">
        <f t="shared" si="507"/>
        <v/>
      </c>
      <c r="L5189" s="4" t="str">
        <f>IF('DATA IMPORT'!M5189="","",'DATA IMPORT'!M5189)</f>
        <v/>
      </c>
      <c r="M5189" t="str">
        <f>IF('DATA IMPORT'!C5189="","",'DATA IMPORT'!C5189)</f>
        <v/>
      </c>
    </row>
    <row r="5190" spans="2:13" x14ac:dyDescent="0.2">
      <c r="B5190" t="str">
        <f t="shared" si="503"/>
        <v>#</v>
      </c>
      <c r="C5190">
        <f>COUNTIF(D5190:D$10001,D5190)</f>
        <v>4812</v>
      </c>
      <c r="D5190" t="str">
        <f t="shared" si="502"/>
        <v/>
      </c>
      <c r="E5190" t="str">
        <f>IF('DATA IMPORT'!E5190="","",'DATA IMPORT'!E5190)</f>
        <v/>
      </c>
      <c r="F5190" s="1" t="str">
        <f>IF('DATA IMPORT'!I5190="","",'DATA IMPORT'!I5190)</f>
        <v/>
      </c>
      <c r="G5190" s="11" t="str">
        <f t="shared" si="504"/>
        <v/>
      </c>
      <c r="H5190" s="11" t="str">
        <f t="shared" si="505"/>
        <v/>
      </c>
      <c r="I5190" s="1" t="str">
        <f>IF('DATA IMPORT'!G5190="","",'DATA IMPORT'!G5190)</f>
        <v/>
      </c>
      <c r="J5190" s="11" t="str">
        <f t="shared" si="506"/>
        <v/>
      </c>
      <c r="K5190" s="11" t="str">
        <f t="shared" si="507"/>
        <v/>
      </c>
      <c r="L5190" s="4" t="str">
        <f>IF('DATA IMPORT'!M5190="","",'DATA IMPORT'!M5190)</f>
        <v/>
      </c>
      <c r="M5190" t="str">
        <f>IF('DATA IMPORT'!C5190="","",'DATA IMPORT'!C5190)</f>
        <v/>
      </c>
    </row>
    <row r="5191" spans="2:13" x14ac:dyDescent="0.2">
      <c r="B5191" t="str">
        <f t="shared" si="503"/>
        <v>#</v>
      </c>
      <c r="C5191">
        <f>COUNTIF(D5191:D$10001,D5191)</f>
        <v>4811</v>
      </c>
      <c r="D5191" t="str">
        <f t="shared" si="502"/>
        <v/>
      </c>
      <c r="E5191" t="str">
        <f>IF('DATA IMPORT'!E5191="","",'DATA IMPORT'!E5191)</f>
        <v/>
      </c>
      <c r="F5191" s="1" t="str">
        <f>IF('DATA IMPORT'!I5191="","",'DATA IMPORT'!I5191)</f>
        <v/>
      </c>
      <c r="G5191" s="11" t="str">
        <f t="shared" si="504"/>
        <v/>
      </c>
      <c r="H5191" s="11" t="str">
        <f t="shared" si="505"/>
        <v/>
      </c>
      <c r="I5191" s="1" t="str">
        <f>IF('DATA IMPORT'!G5191="","",'DATA IMPORT'!G5191)</f>
        <v/>
      </c>
      <c r="J5191" s="11" t="str">
        <f t="shared" si="506"/>
        <v/>
      </c>
      <c r="K5191" s="11" t="str">
        <f t="shared" si="507"/>
        <v/>
      </c>
      <c r="L5191" s="4" t="str">
        <f>IF('DATA IMPORT'!M5191="","",'DATA IMPORT'!M5191)</f>
        <v/>
      </c>
      <c r="M5191" t="str">
        <f>IF('DATA IMPORT'!C5191="","",'DATA IMPORT'!C5191)</f>
        <v/>
      </c>
    </row>
    <row r="5192" spans="2:13" x14ac:dyDescent="0.2">
      <c r="B5192" t="str">
        <f t="shared" si="503"/>
        <v>#</v>
      </c>
      <c r="C5192">
        <f>COUNTIF(D5192:D$10001,D5192)</f>
        <v>4810</v>
      </c>
      <c r="D5192" t="str">
        <f t="shared" si="502"/>
        <v/>
      </c>
      <c r="E5192" t="str">
        <f>IF('DATA IMPORT'!E5192="","",'DATA IMPORT'!E5192)</f>
        <v/>
      </c>
      <c r="F5192" s="1" t="str">
        <f>IF('DATA IMPORT'!I5192="","",'DATA IMPORT'!I5192)</f>
        <v/>
      </c>
      <c r="G5192" s="11" t="str">
        <f t="shared" si="504"/>
        <v/>
      </c>
      <c r="H5192" s="11" t="str">
        <f t="shared" si="505"/>
        <v/>
      </c>
      <c r="I5192" s="1" t="str">
        <f>IF('DATA IMPORT'!G5192="","",'DATA IMPORT'!G5192)</f>
        <v/>
      </c>
      <c r="J5192" s="11" t="str">
        <f t="shared" si="506"/>
        <v/>
      </c>
      <c r="K5192" s="11" t="str">
        <f t="shared" si="507"/>
        <v/>
      </c>
      <c r="L5192" s="4" t="str">
        <f>IF('DATA IMPORT'!M5192="","",'DATA IMPORT'!M5192)</f>
        <v/>
      </c>
      <c r="M5192" t="str">
        <f>IF('DATA IMPORT'!C5192="","",'DATA IMPORT'!C5192)</f>
        <v/>
      </c>
    </row>
    <row r="5193" spans="2:13" x14ac:dyDescent="0.2">
      <c r="B5193" t="str">
        <f t="shared" si="503"/>
        <v>#</v>
      </c>
      <c r="C5193">
        <f>COUNTIF(D5193:D$10001,D5193)</f>
        <v>4809</v>
      </c>
      <c r="D5193" t="str">
        <f t="shared" si="502"/>
        <v/>
      </c>
      <c r="E5193" t="str">
        <f>IF('DATA IMPORT'!E5193="","",'DATA IMPORT'!E5193)</f>
        <v/>
      </c>
      <c r="F5193" s="1" t="str">
        <f>IF('DATA IMPORT'!I5193="","",'DATA IMPORT'!I5193)</f>
        <v/>
      </c>
      <c r="G5193" s="11" t="str">
        <f t="shared" si="504"/>
        <v/>
      </c>
      <c r="H5193" s="11" t="str">
        <f t="shared" si="505"/>
        <v/>
      </c>
      <c r="I5193" s="1" t="str">
        <f>IF('DATA IMPORT'!G5193="","",'DATA IMPORT'!G5193)</f>
        <v/>
      </c>
      <c r="J5193" s="11" t="str">
        <f t="shared" si="506"/>
        <v/>
      </c>
      <c r="K5193" s="11" t="str">
        <f t="shared" si="507"/>
        <v/>
      </c>
      <c r="L5193" s="4" t="str">
        <f>IF('DATA IMPORT'!M5193="","",'DATA IMPORT'!M5193)</f>
        <v/>
      </c>
      <c r="M5193" t="str">
        <f>IF('DATA IMPORT'!C5193="","",'DATA IMPORT'!C5193)</f>
        <v/>
      </c>
    </row>
    <row r="5194" spans="2:13" x14ac:dyDescent="0.2">
      <c r="B5194" t="str">
        <f t="shared" si="503"/>
        <v>#</v>
      </c>
      <c r="C5194">
        <f>COUNTIF(D5194:D$10001,D5194)</f>
        <v>4808</v>
      </c>
      <c r="D5194" t="str">
        <f t="shared" si="502"/>
        <v/>
      </c>
      <c r="E5194" t="str">
        <f>IF('DATA IMPORT'!E5194="","",'DATA IMPORT'!E5194)</f>
        <v/>
      </c>
      <c r="F5194" s="1" t="str">
        <f>IF('DATA IMPORT'!I5194="","",'DATA IMPORT'!I5194)</f>
        <v/>
      </c>
      <c r="G5194" s="11" t="str">
        <f t="shared" si="504"/>
        <v/>
      </c>
      <c r="H5194" s="11" t="str">
        <f t="shared" si="505"/>
        <v/>
      </c>
      <c r="I5194" s="1" t="str">
        <f>IF('DATA IMPORT'!G5194="","",'DATA IMPORT'!G5194)</f>
        <v/>
      </c>
      <c r="J5194" s="11" t="str">
        <f t="shared" si="506"/>
        <v/>
      </c>
      <c r="K5194" s="11" t="str">
        <f t="shared" si="507"/>
        <v/>
      </c>
      <c r="L5194" s="4" t="str">
        <f>IF('DATA IMPORT'!M5194="","",'DATA IMPORT'!M5194)</f>
        <v/>
      </c>
      <c r="M5194" t="str">
        <f>IF('DATA IMPORT'!C5194="","",'DATA IMPORT'!C5194)</f>
        <v/>
      </c>
    </row>
    <row r="5195" spans="2:13" x14ac:dyDescent="0.2">
      <c r="B5195" t="str">
        <f t="shared" si="503"/>
        <v>#</v>
      </c>
      <c r="C5195">
        <f>COUNTIF(D5195:D$10001,D5195)</f>
        <v>4807</v>
      </c>
      <c r="D5195" t="str">
        <f t="shared" si="502"/>
        <v/>
      </c>
      <c r="E5195" t="str">
        <f>IF('DATA IMPORT'!E5195="","",'DATA IMPORT'!E5195)</f>
        <v/>
      </c>
      <c r="F5195" s="1" t="str">
        <f>IF('DATA IMPORT'!I5195="","",'DATA IMPORT'!I5195)</f>
        <v/>
      </c>
      <c r="G5195" s="11" t="str">
        <f t="shared" si="504"/>
        <v/>
      </c>
      <c r="H5195" s="11" t="str">
        <f t="shared" si="505"/>
        <v/>
      </c>
      <c r="I5195" s="1" t="str">
        <f>IF('DATA IMPORT'!G5195="","",'DATA IMPORT'!G5195)</f>
        <v/>
      </c>
      <c r="J5195" s="11" t="str">
        <f t="shared" si="506"/>
        <v/>
      </c>
      <c r="K5195" s="11" t="str">
        <f t="shared" si="507"/>
        <v/>
      </c>
      <c r="L5195" s="4" t="str">
        <f>IF('DATA IMPORT'!M5195="","",'DATA IMPORT'!M5195)</f>
        <v/>
      </c>
      <c r="M5195" t="str">
        <f>IF('DATA IMPORT'!C5195="","",'DATA IMPORT'!C5195)</f>
        <v/>
      </c>
    </row>
    <row r="5196" spans="2:13" x14ac:dyDescent="0.2">
      <c r="B5196" t="str">
        <f t="shared" si="503"/>
        <v>#</v>
      </c>
      <c r="C5196">
        <f>COUNTIF(D5196:D$10001,D5196)</f>
        <v>4806</v>
      </c>
      <c r="D5196" t="str">
        <f t="shared" si="502"/>
        <v/>
      </c>
      <c r="E5196" t="str">
        <f>IF('DATA IMPORT'!E5196="","",'DATA IMPORT'!E5196)</f>
        <v/>
      </c>
      <c r="F5196" s="1" t="str">
        <f>IF('DATA IMPORT'!I5196="","",'DATA IMPORT'!I5196)</f>
        <v/>
      </c>
      <c r="G5196" s="11" t="str">
        <f t="shared" si="504"/>
        <v/>
      </c>
      <c r="H5196" s="11" t="str">
        <f t="shared" si="505"/>
        <v/>
      </c>
      <c r="I5196" s="1" t="str">
        <f>IF('DATA IMPORT'!G5196="","",'DATA IMPORT'!G5196)</f>
        <v/>
      </c>
      <c r="J5196" s="11" t="str">
        <f t="shared" si="506"/>
        <v/>
      </c>
      <c r="K5196" s="11" t="str">
        <f t="shared" si="507"/>
        <v/>
      </c>
      <c r="L5196" s="4" t="str">
        <f>IF('DATA IMPORT'!M5196="","",'DATA IMPORT'!M5196)</f>
        <v/>
      </c>
      <c r="M5196" t="str">
        <f>IF('DATA IMPORT'!C5196="","",'DATA IMPORT'!C5196)</f>
        <v/>
      </c>
    </row>
    <row r="5197" spans="2:13" x14ac:dyDescent="0.2">
      <c r="B5197" t="str">
        <f t="shared" si="503"/>
        <v>#</v>
      </c>
      <c r="C5197">
        <f>COUNTIF(D5197:D$10001,D5197)</f>
        <v>4805</v>
      </c>
      <c r="D5197" t="str">
        <f t="shared" si="502"/>
        <v/>
      </c>
      <c r="E5197" t="str">
        <f>IF('DATA IMPORT'!E5197="","",'DATA IMPORT'!E5197)</f>
        <v/>
      </c>
      <c r="F5197" s="1" t="str">
        <f>IF('DATA IMPORT'!I5197="","",'DATA IMPORT'!I5197)</f>
        <v/>
      </c>
      <c r="G5197" s="11" t="str">
        <f t="shared" si="504"/>
        <v/>
      </c>
      <c r="H5197" s="11" t="str">
        <f t="shared" si="505"/>
        <v/>
      </c>
      <c r="I5197" s="1" t="str">
        <f>IF('DATA IMPORT'!G5197="","",'DATA IMPORT'!G5197)</f>
        <v/>
      </c>
      <c r="J5197" s="11" t="str">
        <f t="shared" si="506"/>
        <v/>
      </c>
      <c r="K5197" s="11" t="str">
        <f t="shared" si="507"/>
        <v/>
      </c>
      <c r="L5197" s="4" t="str">
        <f>IF('DATA IMPORT'!M5197="","",'DATA IMPORT'!M5197)</f>
        <v/>
      </c>
      <c r="M5197" t="str">
        <f>IF('DATA IMPORT'!C5197="","",'DATA IMPORT'!C5197)</f>
        <v/>
      </c>
    </row>
    <row r="5198" spans="2:13" x14ac:dyDescent="0.2">
      <c r="B5198" t="str">
        <f t="shared" si="503"/>
        <v>#</v>
      </c>
      <c r="C5198">
        <f>COUNTIF(D5198:D$10001,D5198)</f>
        <v>4804</v>
      </c>
      <c r="D5198" t="str">
        <f t="shared" si="502"/>
        <v/>
      </c>
      <c r="E5198" t="str">
        <f>IF('DATA IMPORT'!E5198="","",'DATA IMPORT'!E5198)</f>
        <v/>
      </c>
      <c r="F5198" s="1" t="str">
        <f>IF('DATA IMPORT'!I5198="","",'DATA IMPORT'!I5198)</f>
        <v/>
      </c>
      <c r="G5198" s="11" t="str">
        <f t="shared" si="504"/>
        <v/>
      </c>
      <c r="H5198" s="11" t="str">
        <f t="shared" si="505"/>
        <v/>
      </c>
      <c r="I5198" s="1" t="str">
        <f>IF('DATA IMPORT'!G5198="","",'DATA IMPORT'!G5198)</f>
        <v/>
      </c>
      <c r="J5198" s="11" t="str">
        <f t="shared" si="506"/>
        <v/>
      </c>
      <c r="K5198" s="11" t="str">
        <f t="shared" si="507"/>
        <v/>
      </c>
      <c r="L5198" s="4" t="str">
        <f>IF('DATA IMPORT'!M5198="","",'DATA IMPORT'!M5198)</f>
        <v/>
      </c>
      <c r="M5198" t="str">
        <f>IF('DATA IMPORT'!C5198="","",'DATA IMPORT'!C5198)</f>
        <v/>
      </c>
    </row>
    <row r="5199" spans="2:13" x14ac:dyDescent="0.2">
      <c r="B5199" t="str">
        <f t="shared" si="503"/>
        <v>#</v>
      </c>
      <c r="C5199">
        <f>COUNTIF(D5199:D$10001,D5199)</f>
        <v>4803</v>
      </c>
      <c r="D5199" t="str">
        <f t="shared" si="502"/>
        <v/>
      </c>
      <c r="E5199" t="str">
        <f>IF('DATA IMPORT'!E5199="","",'DATA IMPORT'!E5199)</f>
        <v/>
      </c>
      <c r="F5199" s="1" t="str">
        <f>IF('DATA IMPORT'!I5199="","",'DATA IMPORT'!I5199)</f>
        <v/>
      </c>
      <c r="G5199" s="11" t="str">
        <f t="shared" si="504"/>
        <v/>
      </c>
      <c r="H5199" s="11" t="str">
        <f t="shared" si="505"/>
        <v/>
      </c>
      <c r="I5199" s="1" t="str">
        <f>IF('DATA IMPORT'!G5199="","",'DATA IMPORT'!G5199)</f>
        <v/>
      </c>
      <c r="J5199" s="11" t="str">
        <f t="shared" si="506"/>
        <v/>
      </c>
      <c r="K5199" s="11" t="str">
        <f t="shared" si="507"/>
        <v/>
      </c>
      <c r="L5199" s="4" t="str">
        <f>IF('DATA IMPORT'!M5199="","",'DATA IMPORT'!M5199)</f>
        <v/>
      </c>
      <c r="M5199" t="str">
        <f>IF('DATA IMPORT'!C5199="","",'DATA IMPORT'!C5199)</f>
        <v/>
      </c>
    </row>
    <row r="5200" spans="2:13" x14ac:dyDescent="0.2">
      <c r="B5200" t="str">
        <f t="shared" si="503"/>
        <v>#</v>
      </c>
      <c r="C5200">
        <f>COUNTIF(D5200:D$10001,D5200)</f>
        <v>4802</v>
      </c>
      <c r="D5200" t="str">
        <f t="shared" si="502"/>
        <v/>
      </c>
      <c r="E5200" t="str">
        <f>IF('DATA IMPORT'!E5200="","",'DATA IMPORT'!E5200)</f>
        <v/>
      </c>
      <c r="F5200" s="1" t="str">
        <f>IF('DATA IMPORT'!I5200="","",'DATA IMPORT'!I5200)</f>
        <v/>
      </c>
      <c r="G5200" s="11" t="str">
        <f t="shared" si="504"/>
        <v/>
      </c>
      <c r="H5200" s="11" t="str">
        <f t="shared" si="505"/>
        <v/>
      </c>
      <c r="I5200" s="1" t="str">
        <f>IF('DATA IMPORT'!G5200="","",'DATA IMPORT'!G5200)</f>
        <v/>
      </c>
      <c r="J5200" s="11" t="str">
        <f t="shared" si="506"/>
        <v/>
      </c>
      <c r="K5200" s="11" t="str">
        <f t="shared" si="507"/>
        <v/>
      </c>
      <c r="L5200" s="4" t="str">
        <f>IF('DATA IMPORT'!M5200="","",'DATA IMPORT'!M5200)</f>
        <v/>
      </c>
      <c r="M5200" t="str">
        <f>IF('DATA IMPORT'!C5200="","",'DATA IMPORT'!C5200)</f>
        <v/>
      </c>
    </row>
    <row r="5201" spans="2:13" x14ac:dyDescent="0.2">
      <c r="B5201" t="str">
        <f t="shared" si="503"/>
        <v>#</v>
      </c>
      <c r="C5201">
        <f>COUNTIF(D5201:D$10001,D5201)</f>
        <v>4801</v>
      </c>
      <c r="D5201" t="str">
        <f t="shared" si="502"/>
        <v/>
      </c>
      <c r="E5201" t="str">
        <f>IF('DATA IMPORT'!E5201="","",'DATA IMPORT'!E5201)</f>
        <v/>
      </c>
      <c r="F5201" s="1" t="str">
        <f>IF('DATA IMPORT'!I5201="","",'DATA IMPORT'!I5201)</f>
        <v/>
      </c>
      <c r="G5201" s="11" t="str">
        <f t="shared" si="504"/>
        <v/>
      </c>
      <c r="H5201" s="11" t="str">
        <f t="shared" si="505"/>
        <v/>
      </c>
      <c r="I5201" s="1" t="str">
        <f>IF('DATA IMPORT'!G5201="","",'DATA IMPORT'!G5201)</f>
        <v/>
      </c>
      <c r="J5201" s="11" t="str">
        <f t="shared" si="506"/>
        <v/>
      </c>
      <c r="K5201" s="11" t="str">
        <f t="shared" si="507"/>
        <v/>
      </c>
      <c r="L5201" s="4" t="str">
        <f>IF('DATA IMPORT'!M5201="","",'DATA IMPORT'!M5201)</f>
        <v/>
      </c>
      <c r="M5201" t="str">
        <f>IF('DATA IMPORT'!C5201="","",'DATA IMPORT'!C5201)</f>
        <v/>
      </c>
    </row>
    <row r="5202" spans="2:13" x14ac:dyDescent="0.2">
      <c r="B5202" t="str">
        <f t="shared" si="503"/>
        <v>#</v>
      </c>
      <c r="C5202">
        <f>COUNTIF(D5202:D$10001,D5202)</f>
        <v>4800</v>
      </c>
      <c r="D5202" t="str">
        <f t="shared" si="502"/>
        <v/>
      </c>
      <c r="E5202" t="str">
        <f>IF('DATA IMPORT'!E5202="","",'DATA IMPORT'!E5202)</f>
        <v/>
      </c>
      <c r="F5202" s="1" t="str">
        <f>IF('DATA IMPORT'!I5202="","",'DATA IMPORT'!I5202)</f>
        <v/>
      </c>
      <c r="G5202" s="11" t="str">
        <f t="shared" si="504"/>
        <v/>
      </c>
      <c r="H5202" s="11" t="str">
        <f t="shared" si="505"/>
        <v/>
      </c>
      <c r="I5202" s="1" t="str">
        <f>IF('DATA IMPORT'!G5202="","",'DATA IMPORT'!G5202)</f>
        <v/>
      </c>
      <c r="J5202" s="11" t="str">
        <f t="shared" si="506"/>
        <v/>
      </c>
      <c r="K5202" s="11" t="str">
        <f t="shared" si="507"/>
        <v/>
      </c>
      <c r="L5202" s="4" t="str">
        <f>IF('DATA IMPORT'!M5202="","",'DATA IMPORT'!M5202)</f>
        <v/>
      </c>
      <c r="M5202" t="str">
        <f>IF('DATA IMPORT'!C5202="","",'DATA IMPORT'!C5202)</f>
        <v/>
      </c>
    </row>
    <row r="5203" spans="2:13" x14ac:dyDescent="0.2">
      <c r="B5203" t="str">
        <f t="shared" si="503"/>
        <v>#</v>
      </c>
      <c r="C5203">
        <f>COUNTIF(D5203:D$10001,D5203)</f>
        <v>4799</v>
      </c>
      <c r="D5203" t="str">
        <f t="shared" si="502"/>
        <v/>
      </c>
      <c r="E5203" t="str">
        <f>IF('DATA IMPORT'!E5203="","",'DATA IMPORT'!E5203)</f>
        <v/>
      </c>
      <c r="F5203" s="1" t="str">
        <f>IF('DATA IMPORT'!I5203="","",'DATA IMPORT'!I5203)</f>
        <v/>
      </c>
      <c r="G5203" s="11" t="str">
        <f t="shared" si="504"/>
        <v/>
      </c>
      <c r="H5203" s="11" t="str">
        <f t="shared" si="505"/>
        <v/>
      </c>
      <c r="I5203" s="1" t="str">
        <f>IF('DATA IMPORT'!G5203="","",'DATA IMPORT'!G5203)</f>
        <v/>
      </c>
      <c r="J5203" s="11" t="str">
        <f t="shared" si="506"/>
        <v/>
      </c>
      <c r="K5203" s="11" t="str">
        <f t="shared" si="507"/>
        <v/>
      </c>
      <c r="L5203" s="4" t="str">
        <f>IF('DATA IMPORT'!M5203="","",'DATA IMPORT'!M5203)</f>
        <v/>
      </c>
      <c r="M5203" t="str">
        <f>IF('DATA IMPORT'!C5203="","",'DATA IMPORT'!C5203)</f>
        <v/>
      </c>
    </row>
    <row r="5204" spans="2:13" x14ac:dyDescent="0.2">
      <c r="B5204" t="str">
        <f t="shared" si="503"/>
        <v>#</v>
      </c>
      <c r="C5204">
        <f>COUNTIF(D5204:D$10001,D5204)</f>
        <v>4798</v>
      </c>
      <c r="D5204" t="str">
        <f t="shared" si="502"/>
        <v/>
      </c>
      <c r="E5204" t="str">
        <f>IF('DATA IMPORT'!E5204="","",'DATA IMPORT'!E5204)</f>
        <v/>
      </c>
      <c r="F5204" s="1" t="str">
        <f>IF('DATA IMPORT'!I5204="","",'DATA IMPORT'!I5204)</f>
        <v/>
      </c>
      <c r="G5204" s="11" t="str">
        <f t="shared" si="504"/>
        <v/>
      </c>
      <c r="H5204" s="11" t="str">
        <f t="shared" si="505"/>
        <v/>
      </c>
      <c r="I5204" s="1" t="str">
        <f>IF('DATA IMPORT'!G5204="","",'DATA IMPORT'!G5204)</f>
        <v/>
      </c>
      <c r="J5204" s="11" t="str">
        <f t="shared" si="506"/>
        <v/>
      </c>
      <c r="K5204" s="11" t="str">
        <f t="shared" si="507"/>
        <v/>
      </c>
      <c r="L5204" s="4" t="str">
        <f>IF('DATA IMPORT'!M5204="","",'DATA IMPORT'!M5204)</f>
        <v/>
      </c>
      <c r="M5204" t="str">
        <f>IF('DATA IMPORT'!C5204="","",'DATA IMPORT'!C5204)</f>
        <v/>
      </c>
    </row>
    <row r="5205" spans="2:13" x14ac:dyDescent="0.2">
      <c r="B5205" t="str">
        <f t="shared" si="503"/>
        <v>#</v>
      </c>
      <c r="C5205">
        <f>COUNTIF(D5205:D$10001,D5205)</f>
        <v>4797</v>
      </c>
      <c r="D5205" t="str">
        <f t="shared" si="502"/>
        <v/>
      </c>
      <c r="E5205" t="str">
        <f>IF('DATA IMPORT'!E5205="","",'DATA IMPORT'!E5205)</f>
        <v/>
      </c>
      <c r="F5205" s="1" t="str">
        <f>IF('DATA IMPORT'!I5205="","",'DATA IMPORT'!I5205)</f>
        <v/>
      </c>
      <c r="G5205" s="11" t="str">
        <f t="shared" si="504"/>
        <v/>
      </c>
      <c r="H5205" s="11" t="str">
        <f t="shared" si="505"/>
        <v/>
      </c>
      <c r="I5205" s="1" t="str">
        <f>IF('DATA IMPORT'!G5205="","",'DATA IMPORT'!G5205)</f>
        <v/>
      </c>
      <c r="J5205" s="11" t="str">
        <f t="shared" si="506"/>
        <v/>
      </c>
      <c r="K5205" s="11" t="str">
        <f t="shared" si="507"/>
        <v/>
      </c>
      <c r="L5205" s="4" t="str">
        <f>IF('DATA IMPORT'!M5205="","",'DATA IMPORT'!M5205)</f>
        <v/>
      </c>
      <c r="M5205" t="str">
        <f>IF('DATA IMPORT'!C5205="","",'DATA IMPORT'!C5205)</f>
        <v/>
      </c>
    </row>
    <row r="5206" spans="2:13" x14ac:dyDescent="0.2">
      <c r="B5206" t="str">
        <f t="shared" si="503"/>
        <v>#</v>
      </c>
      <c r="C5206">
        <f>COUNTIF(D5206:D$10001,D5206)</f>
        <v>4796</v>
      </c>
      <c r="D5206" t="str">
        <f t="shared" si="502"/>
        <v/>
      </c>
      <c r="E5206" t="str">
        <f>IF('DATA IMPORT'!E5206="","",'DATA IMPORT'!E5206)</f>
        <v/>
      </c>
      <c r="F5206" s="1" t="str">
        <f>IF('DATA IMPORT'!I5206="","",'DATA IMPORT'!I5206)</f>
        <v/>
      </c>
      <c r="G5206" s="11" t="str">
        <f t="shared" si="504"/>
        <v/>
      </c>
      <c r="H5206" s="11" t="str">
        <f t="shared" si="505"/>
        <v/>
      </c>
      <c r="I5206" s="1" t="str">
        <f>IF('DATA IMPORT'!G5206="","",'DATA IMPORT'!G5206)</f>
        <v/>
      </c>
      <c r="J5206" s="11" t="str">
        <f t="shared" si="506"/>
        <v/>
      </c>
      <c r="K5206" s="11" t="str">
        <f t="shared" si="507"/>
        <v/>
      </c>
      <c r="L5206" s="4" t="str">
        <f>IF('DATA IMPORT'!M5206="","",'DATA IMPORT'!M5206)</f>
        <v/>
      </c>
      <c r="M5206" t="str">
        <f>IF('DATA IMPORT'!C5206="","",'DATA IMPORT'!C5206)</f>
        <v/>
      </c>
    </row>
    <row r="5207" spans="2:13" x14ac:dyDescent="0.2">
      <c r="B5207" t="str">
        <f t="shared" si="503"/>
        <v>#</v>
      </c>
      <c r="C5207">
        <f>COUNTIF(D5207:D$10001,D5207)</f>
        <v>4795</v>
      </c>
      <c r="D5207" t="str">
        <f t="shared" si="502"/>
        <v/>
      </c>
      <c r="E5207" t="str">
        <f>IF('DATA IMPORT'!E5207="","",'DATA IMPORT'!E5207)</f>
        <v/>
      </c>
      <c r="F5207" s="1" t="str">
        <f>IF('DATA IMPORT'!I5207="","",'DATA IMPORT'!I5207)</f>
        <v/>
      </c>
      <c r="G5207" s="11" t="str">
        <f t="shared" si="504"/>
        <v/>
      </c>
      <c r="H5207" s="11" t="str">
        <f t="shared" si="505"/>
        <v/>
      </c>
      <c r="I5207" s="1" t="str">
        <f>IF('DATA IMPORT'!G5207="","",'DATA IMPORT'!G5207)</f>
        <v/>
      </c>
      <c r="J5207" s="11" t="str">
        <f t="shared" si="506"/>
        <v/>
      </c>
      <c r="K5207" s="11" t="str">
        <f t="shared" si="507"/>
        <v/>
      </c>
      <c r="L5207" s="4" t="str">
        <f>IF('DATA IMPORT'!M5207="","",'DATA IMPORT'!M5207)</f>
        <v/>
      </c>
      <c r="M5207" t="str">
        <f>IF('DATA IMPORT'!C5207="","",'DATA IMPORT'!C5207)</f>
        <v/>
      </c>
    </row>
    <row r="5208" spans="2:13" x14ac:dyDescent="0.2">
      <c r="B5208" t="str">
        <f t="shared" si="503"/>
        <v>#</v>
      </c>
      <c r="C5208">
        <f>COUNTIF(D5208:D$10001,D5208)</f>
        <v>4794</v>
      </c>
      <c r="D5208" t="str">
        <f t="shared" si="502"/>
        <v/>
      </c>
      <c r="E5208" t="str">
        <f>IF('DATA IMPORT'!E5208="","",'DATA IMPORT'!E5208)</f>
        <v/>
      </c>
      <c r="F5208" s="1" t="str">
        <f>IF('DATA IMPORT'!I5208="","",'DATA IMPORT'!I5208)</f>
        <v/>
      </c>
      <c r="G5208" s="11" t="str">
        <f t="shared" si="504"/>
        <v/>
      </c>
      <c r="H5208" s="11" t="str">
        <f t="shared" si="505"/>
        <v/>
      </c>
      <c r="I5208" s="1" t="str">
        <f>IF('DATA IMPORT'!G5208="","",'DATA IMPORT'!G5208)</f>
        <v/>
      </c>
      <c r="J5208" s="11" t="str">
        <f t="shared" si="506"/>
        <v/>
      </c>
      <c r="K5208" s="11" t="str">
        <f t="shared" si="507"/>
        <v/>
      </c>
      <c r="L5208" s="4" t="str">
        <f>IF('DATA IMPORT'!M5208="","",'DATA IMPORT'!M5208)</f>
        <v/>
      </c>
      <c r="M5208" t="str">
        <f>IF('DATA IMPORT'!C5208="","",'DATA IMPORT'!C5208)</f>
        <v/>
      </c>
    </row>
    <row r="5209" spans="2:13" x14ac:dyDescent="0.2">
      <c r="B5209" t="str">
        <f t="shared" si="503"/>
        <v>#</v>
      </c>
      <c r="C5209">
        <f>COUNTIF(D5209:D$10001,D5209)</f>
        <v>4793</v>
      </c>
      <c r="D5209" t="str">
        <f t="shared" si="502"/>
        <v/>
      </c>
      <c r="E5209" t="str">
        <f>IF('DATA IMPORT'!E5209="","",'DATA IMPORT'!E5209)</f>
        <v/>
      </c>
      <c r="F5209" s="1" t="str">
        <f>IF('DATA IMPORT'!I5209="","",'DATA IMPORT'!I5209)</f>
        <v/>
      </c>
      <c r="G5209" s="11" t="str">
        <f t="shared" si="504"/>
        <v/>
      </c>
      <c r="H5209" s="11" t="str">
        <f t="shared" si="505"/>
        <v/>
      </c>
      <c r="I5209" s="1" t="str">
        <f>IF('DATA IMPORT'!G5209="","",'DATA IMPORT'!G5209)</f>
        <v/>
      </c>
      <c r="J5209" s="11" t="str">
        <f t="shared" si="506"/>
        <v/>
      </c>
      <c r="K5209" s="11" t="str">
        <f t="shared" si="507"/>
        <v/>
      </c>
      <c r="L5209" s="4" t="str">
        <f>IF('DATA IMPORT'!M5209="","",'DATA IMPORT'!M5209)</f>
        <v/>
      </c>
      <c r="M5209" t="str">
        <f>IF('DATA IMPORT'!C5209="","",'DATA IMPORT'!C5209)</f>
        <v/>
      </c>
    </row>
    <row r="5210" spans="2:13" x14ac:dyDescent="0.2">
      <c r="B5210" t="str">
        <f t="shared" si="503"/>
        <v>#</v>
      </c>
      <c r="C5210">
        <f>COUNTIF(D5210:D$10001,D5210)</f>
        <v>4792</v>
      </c>
      <c r="D5210" t="str">
        <f t="shared" si="502"/>
        <v/>
      </c>
      <c r="E5210" t="str">
        <f>IF('DATA IMPORT'!E5210="","",'DATA IMPORT'!E5210)</f>
        <v/>
      </c>
      <c r="F5210" s="1" t="str">
        <f>IF('DATA IMPORT'!I5210="","",'DATA IMPORT'!I5210)</f>
        <v/>
      </c>
      <c r="G5210" s="11" t="str">
        <f t="shared" si="504"/>
        <v/>
      </c>
      <c r="H5210" s="11" t="str">
        <f t="shared" si="505"/>
        <v/>
      </c>
      <c r="I5210" s="1" t="str">
        <f>IF('DATA IMPORT'!G5210="","",'DATA IMPORT'!G5210)</f>
        <v/>
      </c>
      <c r="J5210" s="11" t="str">
        <f t="shared" si="506"/>
        <v/>
      </c>
      <c r="K5210" s="11" t="str">
        <f t="shared" si="507"/>
        <v/>
      </c>
      <c r="L5210" s="4" t="str">
        <f>IF('DATA IMPORT'!M5210="","",'DATA IMPORT'!M5210)</f>
        <v/>
      </c>
      <c r="M5210" t="str">
        <f>IF('DATA IMPORT'!C5210="","",'DATA IMPORT'!C5210)</f>
        <v/>
      </c>
    </row>
    <row r="5211" spans="2:13" x14ac:dyDescent="0.2">
      <c r="B5211" t="str">
        <f t="shared" si="503"/>
        <v>#</v>
      </c>
      <c r="C5211">
        <f>COUNTIF(D5211:D$10001,D5211)</f>
        <v>4791</v>
      </c>
      <c r="D5211" t="str">
        <f t="shared" si="502"/>
        <v/>
      </c>
      <c r="E5211" t="str">
        <f>IF('DATA IMPORT'!E5211="","",'DATA IMPORT'!E5211)</f>
        <v/>
      </c>
      <c r="F5211" s="1" t="str">
        <f>IF('DATA IMPORT'!I5211="","",'DATA IMPORT'!I5211)</f>
        <v/>
      </c>
      <c r="G5211" s="11" t="str">
        <f t="shared" si="504"/>
        <v/>
      </c>
      <c r="H5211" s="11" t="str">
        <f t="shared" si="505"/>
        <v/>
      </c>
      <c r="I5211" s="1" t="str">
        <f>IF('DATA IMPORT'!G5211="","",'DATA IMPORT'!G5211)</f>
        <v/>
      </c>
      <c r="J5211" s="11" t="str">
        <f t="shared" si="506"/>
        <v/>
      </c>
      <c r="K5211" s="11" t="str">
        <f t="shared" si="507"/>
        <v/>
      </c>
      <c r="L5211" s="4" t="str">
        <f>IF('DATA IMPORT'!M5211="","",'DATA IMPORT'!M5211)</f>
        <v/>
      </c>
      <c r="M5211" t="str">
        <f>IF('DATA IMPORT'!C5211="","",'DATA IMPORT'!C5211)</f>
        <v/>
      </c>
    </row>
    <row r="5212" spans="2:13" x14ac:dyDescent="0.2">
      <c r="B5212" t="str">
        <f t="shared" si="503"/>
        <v>#</v>
      </c>
      <c r="C5212">
        <f>COUNTIF(D5212:D$10001,D5212)</f>
        <v>4790</v>
      </c>
      <c r="D5212" t="str">
        <f t="shared" ref="D5212:D5275" si="508">IF(E5212="","",MATCH(E5212,$E$2:$E$1048576,0))</f>
        <v/>
      </c>
      <c r="E5212" t="str">
        <f>IF('DATA IMPORT'!E5212="","",'DATA IMPORT'!E5212)</f>
        <v/>
      </c>
      <c r="F5212" s="1" t="str">
        <f>IF('DATA IMPORT'!I5212="","",'DATA IMPORT'!I5212)</f>
        <v/>
      </c>
      <c r="G5212" s="11" t="str">
        <f t="shared" si="504"/>
        <v/>
      </c>
      <c r="H5212" s="11" t="str">
        <f t="shared" si="505"/>
        <v/>
      </c>
      <c r="I5212" s="1" t="str">
        <f>IF('DATA IMPORT'!G5212="","",'DATA IMPORT'!G5212)</f>
        <v/>
      </c>
      <c r="J5212" s="11" t="str">
        <f t="shared" si="506"/>
        <v/>
      </c>
      <c r="K5212" s="11" t="str">
        <f t="shared" si="507"/>
        <v/>
      </c>
      <c r="L5212" s="4" t="str">
        <f>IF('DATA IMPORT'!M5212="","",'DATA IMPORT'!M5212)</f>
        <v/>
      </c>
      <c r="M5212" t="str">
        <f>IF('DATA IMPORT'!C5212="","",'DATA IMPORT'!C5212)</f>
        <v/>
      </c>
    </row>
    <row r="5213" spans="2:13" x14ac:dyDescent="0.2">
      <c r="B5213" t="str">
        <f t="shared" si="503"/>
        <v>#</v>
      </c>
      <c r="C5213">
        <f>COUNTIF(D5213:D$10001,D5213)</f>
        <v>4789</v>
      </c>
      <c r="D5213" t="str">
        <f t="shared" si="508"/>
        <v/>
      </c>
      <c r="E5213" t="str">
        <f>IF('DATA IMPORT'!E5213="","",'DATA IMPORT'!E5213)</f>
        <v/>
      </c>
      <c r="F5213" s="1" t="str">
        <f>IF('DATA IMPORT'!I5213="","",'DATA IMPORT'!I5213)</f>
        <v/>
      </c>
      <c r="G5213" s="11" t="str">
        <f t="shared" si="504"/>
        <v/>
      </c>
      <c r="H5213" s="11" t="str">
        <f t="shared" si="505"/>
        <v/>
      </c>
      <c r="I5213" s="1" t="str">
        <f>IF('DATA IMPORT'!G5213="","",'DATA IMPORT'!G5213)</f>
        <v/>
      </c>
      <c r="J5213" s="11" t="str">
        <f t="shared" si="506"/>
        <v/>
      </c>
      <c r="K5213" s="11" t="str">
        <f t="shared" si="507"/>
        <v/>
      </c>
      <c r="L5213" s="4" t="str">
        <f>IF('DATA IMPORT'!M5213="","",'DATA IMPORT'!M5213)</f>
        <v/>
      </c>
      <c r="M5213" t="str">
        <f>IF('DATA IMPORT'!C5213="","",'DATA IMPORT'!C5213)</f>
        <v/>
      </c>
    </row>
    <row r="5214" spans="2:13" x14ac:dyDescent="0.2">
      <c r="B5214" t="str">
        <f t="shared" si="503"/>
        <v>#</v>
      </c>
      <c r="C5214">
        <f>COUNTIF(D5214:D$10001,D5214)</f>
        <v>4788</v>
      </c>
      <c r="D5214" t="str">
        <f t="shared" si="508"/>
        <v/>
      </c>
      <c r="E5214" t="str">
        <f>IF('DATA IMPORT'!E5214="","",'DATA IMPORT'!E5214)</f>
        <v/>
      </c>
      <c r="F5214" s="1" t="str">
        <f>IF('DATA IMPORT'!I5214="","",'DATA IMPORT'!I5214)</f>
        <v/>
      </c>
      <c r="G5214" s="11" t="str">
        <f t="shared" si="504"/>
        <v/>
      </c>
      <c r="H5214" s="11" t="str">
        <f t="shared" si="505"/>
        <v/>
      </c>
      <c r="I5214" s="1" t="str">
        <f>IF('DATA IMPORT'!G5214="","",'DATA IMPORT'!G5214)</f>
        <v/>
      </c>
      <c r="J5214" s="11" t="str">
        <f t="shared" si="506"/>
        <v/>
      </c>
      <c r="K5214" s="11" t="str">
        <f t="shared" si="507"/>
        <v/>
      </c>
      <c r="L5214" s="4" t="str">
        <f>IF('DATA IMPORT'!M5214="","",'DATA IMPORT'!M5214)</f>
        <v/>
      </c>
      <c r="M5214" t="str">
        <f>IF('DATA IMPORT'!C5214="","",'DATA IMPORT'!C5214)</f>
        <v/>
      </c>
    </row>
    <row r="5215" spans="2:13" x14ac:dyDescent="0.2">
      <c r="B5215" t="str">
        <f t="shared" si="503"/>
        <v>#</v>
      </c>
      <c r="C5215">
        <f>COUNTIF(D5215:D$10001,D5215)</f>
        <v>4787</v>
      </c>
      <c r="D5215" t="str">
        <f t="shared" si="508"/>
        <v/>
      </c>
      <c r="E5215" t="str">
        <f>IF('DATA IMPORT'!E5215="","",'DATA IMPORT'!E5215)</f>
        <v/>
      </c>
      <c r="F5215" s="1" t="str">
        <f>IF('DATA IMPORT'!I5215="","",'DATA IMPORT'!I5215)</f>
        <v/>
      </c>
      <c r="G5215" s="11" t="str">
        <f t="shared" si="504"/>
        <v/>
      </c>
      <c r="H5215" s="11" t="str">
        <f t="shared" si="505"/>
        <v/>
      </c>
      <c r="I5215" s="1" t="str">
        <f>IF('DATA IMPORT'!G5215="","",'DATA IMPORT'!G5215)</f>
        <v/>
      </c>
      <c r="J5215" s="11" t="str">
        <f t="shared" si="506"/>
        <v/>
      </c>
      <c r="K5215" s="11" t="str">
        <f t="shared" si="507"/>
        <v/>
      </c>
      <c r="L5215" s="4" t="str">
        <f>IF('DATA IMPORT'!M5215="","",'DATA IMPORT'!M5215)</f>
        <v/>
      </c>
      <c r="M5215" t="str">
        <f>IF('DATA IMPORT'!C5215="","",'DATA IMPORT'!C5215)</f>
        <v/>
      </c>
    </row>
    <row r="5216" spans="2:13" x14ac:dyDescent="0.2">
      <c r="B5216" t="str">
        <f t="shared" si="503"/>
        <v>#</v>
      </c>
      <c r="C5216">
        <f>COUNTIF(D5216:D$10001,D5216)</f>
        <v>4786</v>
      </c>
      <c r="D5216" t="str">
        <f t="shared" si="508"/>
        <v/>
      </c>
      <c r="E5216" t="str">
        <f>IF('DATA IMPORT'!E5216="","",'DATA IMPORT'!E5216)</f>
        <v/>
      </c>
      <c r="F5216" s="1" t="str">
        <f>IF('DATA IMPORT'!I5216="","",'DATA IMPORT'!I5216)</f>
        <v/>
      </c>
      <c r="G5216" s="11" t="str">
        <f t="shared" si="504"/>
        <v/>
      </c>
      <c r="H5216" s="11" t="str">
        <f t="shared" si="505"/>
        <v/>
      </c>
      <c r="I5216" s="1" t="str">
        <f>IF('DATA IMPORT'!G5216="","",'DATA IMPORT'!G5216)</f>
        <v/>
      </c>
      <c r="J5216" s="11" t="str">
        <f t="shared" si="506"/>
        <v/>
      </c>
      <c r="K5216" s="11" t="str">
        <f t="shared" si="507"/>
        <v/>
      </c>
      <c r="L5216" s="4" t="str">
        <f>IF('DATA IMPORT'!M5216="","",'DATA IMPORT'!M5216)</f>
        <v/>
      </c>
      <c r="M5216" t="str">
        <f>IF('DATA IMPORT'!C5216="","",'DATA IMPORT'!C5216)</f>
        <v/>
      </c>
    </row>
    <row r="5217" spans="2:13" x14ac:dyDescent="0.2">
      <c r="B5217" t="str">
        <f t="shared" si="503"/>
        <v>#</v>
      </c>
      <c r="C5217">
        <f>COUNTIF(D5217:D$10001,D5217)</f>
        <v>4785</v>
      </c>
      <c r="D5217" t="str">
        <f t="shared" si="508"/>
        <v/>
      </c>
      <c r="E5217" t="str">
        <f>IF('DATA IMPORT'!E5217="","",'DATA IMPORT'!E5217)</f>
        <v/>
      </c>
      <c r="F5217" s="1" t="str">
        <f>IF('DATA IMPORT'!I5217="","",'DATA IMPORT'!I5217)</f>
        <v/>
      </c>
      <c r="G5217" s="11" t="str">
        <f t="shared" si="504"/>
        <v/>
      </c>
      <c r="H5217" s="11" t="str">
        <f t="shared" si="505"/>
        <v/>
      </c>
      <c r="I5217" s="1" t="str">
        <f>IF('DATA IMPORT'!G5217="","",'DATA IMPORT'!G5217)</f>
        <v/>
      </c>
      <c r="J5217" s="11" t="str">
        <f t="shared" si="506"/>
        <v/>
      </c>
      <c r="K5217" s="11" t="str">
        <f t="shared" si="507"/>
        <v/>
      </c>
      <c r="L5217" s="4" t="str">
        <f>IF('DATA IMPORT'!M5217="","",'DATA IMPORT'!M5217)</f>
        <v/>
      </c>
      <c r="M5217" t="str">
        <f>IF('DATA IMPORT'!C5217="","",'DATA IMPORT'!C5217)</f>
        <v/>
      </c>
    </row>
    <row r="5218" spans="2:13" x14ac:dyDescent="0.2">
      <c r="B5218" t="str">
        <f t="shared" si="503"/>
        <v>#</v>
      </c>
      <c r="C5218">
        <f>COUNTIF(D5218:D$10001,D5218)</f>
        <v>4784</v>
      </c>
      <c r="D5218" t="str">
        <f t="shared" si="508"/>
        <v/>
      </c>
      <c r="E5218" t="str">
        <f>IF('DATA IMPORT'!E5218="","",'DATA IMPORT'!E5218)</f>
        <v/>
      </c>
      <c r="F5218" s="1" t="str">
        <f>IF('DATA IMPORT'!I5218="","",'DATA IMPORT'!I5218)</f>
        <v/>
      </c>
      <c r="G5218" s="11" t="str">
        <f t="shared" si="504"/>
        <v/>
      </c>
      <c r="H5218" s="11" t="str">
        <f t="shared" si="505"/>
        <v/>
      </c>
      <c r="I5218" s="1" t="str">
        <f>IF('DATA IMPORT'!G5218="","",'DATA IMPORT'!G5218)</f>
        <v/>
      </c>
      <c r="J5218" s="11" t="str">
        <f t="shared" si="506"/>
        <v/>
      </c>
      <c r="K5218" s="11" t="str">
        <f t="shared" si="507"/>
        <v/>
      </c>
      <c r="L5218" s="4" t="str">
        <f>IF('DATA IMPORT'!M5218="","",'DATA IMPORT'!M5218)</f>
        <v/>
      </c>
      <c r="M5218" t="str">
        <f>IF('DATA IMPORT'!C5218="","",'DATA IMPORT'!C5218)</f>
        <v/>
      </c>
    </row>
    <row r="5219" spans="2:13" x14ac:dyDescent="0.2">
      <c r="B5219" t="str">
        <f t="shared" si="503"/>
        <v>#</v>
      </c>
      <c r="C5219">
        <f>COUNTIF(D5219:D$10001,D5219)</f>
        <v>4783</v>
      </c>
      <c r="D5219" t="str">
        <f t="shared" si="508"/>
        <v/>
      </c>
      <c r="E5219" t="str">
        <f>IF('DATA IMPORT'!E5219="","",'DATA IMPORT'!E5219)</f>
        <v/>
      </c>
      <c r="F5219" s="1" t="str">
        <f>IF('DATA IMPORT'!I5219="","",'DATA IMPORT'!I5219)</f>
        <v/>
      </c>
      <c r="G5219" s="11" t="str">
        <f t="shared" si="504"/>
        <v/>
      </c>
      <c r="H5219" s="11" t="str">
        <f t="shared" si="505"/>
        <v/>
      </c>
      <c r="I5219" s="1" t="str">
        <f>IF('DATA IMPORT'!G5219="","",'DATA IMPORT'!G5219)</f>
        <v/>
      </c>
      <c r="J5219" s="11" t="str">
        <f t="shared" si="506"/>
        <v/>
      </c>
      <c r="K5219" s="11" t="str">
        <f t="shared" si="507"/>
        <v/>
      </c>
      <c r="L5219" s="4" t="str">
        <f>IF('DATA IMPORT'!M5219="","",'DATA IMPORT'!M5219)</f>
        <v/>
      </c>
      <c r="M5219" t="str">
        <f>IF('DATA IMPORT'!C5219="","",'DATA IMPORT'!C5219)</f>
        <v/>
      </c>
    </row>
    <row r="5220" spans="2:13" x14ac:dyDescent="0.2">
      <c r="B5220" t="str">
        <f t="shared" si="503"/>
        <v>#</v>
      </c>
      <c r="C5220">
        <f>COUNTIF(D5220:D$10001,D5220)</f>
        <v>4782</v>
      </c>
      <c r="D5220" t="str">
        <f t="shared" si="508"/>
        <v/>
      </c>
      <c r="E5220" t="str">
        <f>IF('DATA IMPORT'!E5220="","",'DATA IMPORT'!E5220)</f>
        <v/>
      </c>
      <c r="F5220" s="1" t="str">
        <f>IF('DATA IMPORT'!I5220="","",'DATA IMPORT'!I5220)</f>
        <v/>
      </c>
      <c r="G5220" s="11" t="str">
        <f t="shared" si="504"/>
        <v/>
      </c>
      <c r="H5220" s="11" t="str">
        <f t="shared" si="505"/>
        <v/>
      </c>
      <c r="I5220" s="1" t="str">
        <f>IF('DATA IMPORT'!G5220="","",'DATA IMPORT'!G5220)</f>
        <v/>
      </c>
      <c r="J5220" s="11" t="str">
        <f t="shared" si="506"/>
        <v/>
      </c>
      <c r="K5220" s="11" t="str">
        <f t="shared" si="507"/>
        <v/>
      </c>
      <c r="L5220" s="4" t="str">
        <f>IF('DATA IMPORT'!M5220="","",'DATA IMPORT'!M5220)</f>
        <v/>
      </c>
      <c r="M5220" t="str">
        <f>IF('DATA IMPORT'!C5220="","",'DATA IMPORT'!C5220)</f>
        <v/>
      </c>
    </row>
    <row r="5221" spans="2:13" x14ac:dyDescent="0.2">
      <c r="B5221" t="str">
        <f t="shared" si="503"/>
        <v>#</v>
      </c>
      <c r="C5221">
        <f>COUNTIF(D5221:D$10001,D5221)</f>
        <v>4781</v>
      </c>
      <c r="D5221" t="str">
        <f t="shared" si="508"/>
        <v/>
      </c>
      <c r="E5221" t="str">
        <f>IF('DATA IMPORT'!E5221="","",'DATA IMPORT'!E5221)</f>
        <v/>
      </c>
      <c r="F5221" s="1" t="str">
        <f>IF('DATA IMPORT'!I5221="","",'DATA IMPORT'!I5221)</f>
        <v/>
      </c>
      <c r="G5221" s="11" t="str">
        <f t="shared" si="504"/>
        <v/>
      </c>
      <c r="H5221" s="11" t="str">
        <f t="shared" si="505"/>
        <v/>
      </c>
      <c r="I5221" s="1" t="str">
        <f>IF('DATA IMPORT'!G5221="","",'DATA IMPORT'!G5221)</f>
        <v/>
      </c>
      <c r="J5221" s="11" t="str">
        <f t="shared" si="506"/>
        <v/>
      </c>
      <c r="K5221" s="11" t="str">
        <f t="shared" si="507"/>
        <v/>
      </c>
      <c r="L5221" s="4" t="str">
        <f>IF('DATA IMPORT'!M5221="","",'DATA IMPORT'!M5221)</f>
        <v/>
      </c>
      <c r="M5221" t="str">
        <f>IF('DATA IMPORT'!C5221="","",'DATA IMPORT'!C5221)</f>
        <v/>
      </c>
    </row>
    <row r="5222" spans="2:13" x14ac:dyDescent="0.2">
      <c r="B5222" t="str">
        <f t="shared" si="503"/>
        <v>#</v>
      </c>
      <c r="C5222">
        <f>COUNTIF(D5222:D$10001,D5222)</f>
        <v>4780</v>
      </c>
      <c r="D5222" t="str">
        <f t="shared" si="508"/>
        <v/>
      </c>
      <c r="E5222" t="str">
        <f>IF('DATA IMPORT'!E5222="","",'DATA IMPORT'!E5222)</f>
        <v/>
      </c>
      <c r="F5222" s="1" t="str">
        <f>IF('DATA IMPORT'!I5222="","",'DATA IMPORT'!I5222)</f>
        <v/>
      </c>
      <c r="G5222" s="11" t="str">
        <f t="shared" si="504"/>
        <v/>
      </c>
      <c r="H5222" s="11" t="str">
        <f t="shared" si="505"/>
        <v/>
      </c>
      <c r="I5222" s="1" t="str">
        <f>IF('DATA IMPORT'!G5222="","",'DATA IMPORT'!G5222)</f>
        <v/>
      </c>
      <c r="J5222" s="11" t="str">
        <f t="shared" si="506"/>
        <v/>
      </c>
      <c r="K5222" s="11" t="str">
        <f t="shared" si="507"/>
        <v/>
      </c>
      <c r="L5222" s="4" t="str">
        <f>IF('DATA IMPORT'!M5222="","",'DATA IMPORT'!M5222)</f>
        <v/>
      </c>
      <c r="M5222" t="str">
        <f>IF('DATA IMPORT'!C5222="","",'DATA IMPORT'!C5222)</f>
        <v/>
      </c>
    </row>
    <row r="5223" spans="2:13" x14ac:dyDescent="0.2">
      <c r="B5223" t="str">
        <f t="shared" si="503"/>
        <v>#</v>
      </c>
      <c r="C5223">
        <f>COUNTIF(D5223:D$10001,D5223)</f>
        <v>4779</v>
      </c>
      <c r="D5223" t="str">
        <f t="shared" si="508"/>
        <v/>
      </c>
      <c r="E5223" t="str">
        <f>IF('DATA IMPORT'!E5223="","",'DATA IMPORT'!E5223)</f>
        <v/>
      </c>
      <c r="F5223" s="1" t="str">
        <f>IF('DATA IMPORT'!I5223="","",'DATA IMPORT'!I5223)</f>
        <v/>
      </c>
      <c r="G5223" s="11" t="str">
        <f t="shared" si="504"/>
        <v/>
      </c>
      <c r="H5223" s="11" t="str">
        <f t="shared" si="505"/>
        <v/>
      </c>
      <c r="I5223" s="1" t="str">
        <f>IF('DATA IMPORT'!G5223="","",'DATA IMPORT'!G5223)</f>
        <v/>
      </c>
      <c r="J5223" s="11" t="str">
        <f t="shared" si="506"/>
        <v/>
      </c>
      <c r="K5223" s="11" t="str">
        <f t="shared" si="507"/>
        <v/>
      </c>
      <c r="L5223" s="4" t="str">
        <f>IF('DATA IMPORT'!M5223="","",'DATA IMPORT'!M5223)</f>
        <v/>
      </c>
      <c r="M5223" t="str">
        <f>IF('DATA IMPORT'!C5223="","",'DATA IMPORT'!C5223)</f>
        <v/>
      </c>
    </row>
    <row r="5224" spans="2:13" x14ac:dyDescent="0.2">
      <c r="B5224" t="str">
        <f t="shared" si="503"/>
        <v>#</v>
      </c>
      <c r="C5224">
        <f>COUNTIF(D5224:D$10001,D5224)</f>
        <v>4778</v>
      </c>
      <c r="D5224" t="str">
        <f t="shared" si="508"/>
        <v/>
      </c>
      <c r="E5224" t="str">
        <f>IF('DATA IMPORT'!E5224="","",'DATA IMPORT'!E5224)</f>
        <v/>
      </c>
      <c r="F5224" s="1" t="str">
        <f>IF('DATA IMPORT'!I5224="","",'DATA IMPORT'!I5224)</f>
        <v/>
      </c>
      <c r="G5224" s="11" t="str">
        <f t="shared" si="504"/>
        <v/>
      </c>
      <c r="H5224" s="11" t="str">
        <f t="shared" si="505"/>
        <v/>
      </c>
      <c r="I5224" s="1" t="str">
        <f>IF('DATA IMPORT'!G5224="","",'DATA IMPORT'!G5224)</f>
        <v/>
      </c>
      <c r="J5224" s="11" t="str">
        <f t="shared" si="506"/>
        <v/>
      </c>
      <c r="K5224" s="11" t="str">
        <f t="shared" si="507"/>
        <v/>
      </c>
      <c r="L5224" s="4" t="str">
        <f>IF('DATA IMPORT'!M5224="","",'DATA IMPORT'!M5224)</f>
        <v/>
      </c>
      <c r="M5224" t="str">
        <f>IF('DATA IMPORT'!C5224="","",'DATA IMPORT'!C5224)</f>
        <v/>
      </c>
    </row>
    <row r="5225" spans="2:13" x14ac:dyDescent="0.2">
      <c r="B5225" t="str">
        <f t="shared" si="503"/>
        <v>#</v>
      </c>
      <c r="C5225">
        <f>COUNTIF(D5225:D$10001,D5225)</f>
        <v>4777</v>
      </c>
      <c r="D5225" t="str">
        <f t="shared" si="508"/>
        <v/>
      </c>
      <c r="E5225" t="str">
        <f>IF('DATA IMPORT'!E5225="","",'DATA IMPORT'!E5225)</f>
        <v/>
      </c>
      <c r="F5225" s="1" t="str">
        <f>IF('DATA IMPORT'!I5225="","",'DATA IMPORT'!I5225)</f>
        <v/>
      </c>
      <c r="G5225" s="11" t="str">
        <f t="shared" si="504"/>
        <v/>
      </c>
      <c r="H5225" s="11" t="str">
        <f t="shared" si="505"/>
        <v/>
      </c>
      <c r="I5225" s="1" t="str">
        <f>IF('DATA IMPORT'!G5225="","",'DATA IMPORT'!G5225)</f>
        <v/>
      </c>
      <c r="J5225" s="11" t="str">
        <f t="shared" si="506"/>
        <v/>
      </c>
      <c r="K5225" s="11" t="str">
        <f t="shared" si="507"/>
        <v/>
      </c>
      <c r="L5225" s="4" t="str">
        <f>IF('DATA IMPORT'!M5225="","",'DATA IMPORT'!M5225)</f>
        <v/>
      </c>
      <c r="M5225" t="str">
        <f>IF('DATA IMPORT'!C5225="","",'DATA IMPORT'!C5225)</f>
        <v/>
      </c>
    </row>
    <row r="5226" spans="2:13" x14ac:dyDescent="0.2">
      <c r="B5226" t="str">
        <f t="shared" si="503"/>
        <v>#</v>
      </c>
      <c r="C5226">
        <f>COUNTIF(D5226:D$10001,D5226)</f>
        <v>4776</v>
      </c>
      <c r="D5226" t="str">
        <f t="shared" si="508"/>
        <v/>
      </c>
      <c r="E5226" t="str">
        <f>IF('DATA IMPORT'!E5226="","",'DATA IMPORT'!E5226)</f>
        <v/>
      </c>
      <c r="F5226" s="1" t="str">
        <f>IF('DATA IMPORT'!I5226="","",'DATA IMPORT'!I5226)</f>
        <v/>
      </c>
      <c r="G5226" s="11" t="str">
        <f t="shared" si="504"/>
        <v/>
      </c>
      <c r="H5226" s="11" t="str">
        <f t="shared" si="505"/>
        <v/>
      </c>
      <c r="I5226" s="1" t="str">
        <f>IF('DATA IMPORT'!G5226="","",'DATA IMPORT'!G5226)</f>
        <v/>
      </c>
      <c r="J5226" s="11" t="str">
        <f t="shared" si="506"/>
        <v/>
      </c>
      <c r="K5226" s="11" t="str">
        <f t="shared" si="507"/>
        <v/>
      </c>
      <c r="L5226" s="4" t="str">
        <f>IF('DATA IMPORT'!M5226="","",'DATA IMPORT'!M5226)</f>
        <v/>
      </c>
      <c r="M5226" t="str">
        <f>IF('DATA IMPORT'!C5226="","",'DATA IMPORT'!C5226)</f>
        <v/>
      </c>
    </row>
    <row r="5227" spans="2:13" x14ac:dyDescent="0.2">
      <c r="B5227" t="str">
        <f t="shared" si="503"/>
        <v>#</v>
      </c>
      <c r="C5227">
        <f>COUNTIF(D5227:D$10001,D5227)</f>
        <v>4775</v>
      </c>
      <c r="D5227" t="str">
        <f t="shared" si="508"/>
        <v/>
      </c>
      <c r="E5227" t="str">
        <f>IF('DATA IMPORT'!E5227="","",'DATA IMPORT'!E5227)</f>
        <v/>
      </c>
      <c r="F5227" s="1" t="str">
        <f>IF('DATA IMPORT'!I5227="","",'DATA IMPORT'!I5227)</f>
        <v/>
      </c>
      <c r="G5227" s="11" t="str">
        <f t="shared" si="504"/>
        <v/>
      </c>
      <c r="H5227" s="11" t="str">
        <f t="shared" si="505"/>
        <v/>
      </c>
      <c r="I5227" s="1" t="str">
        <f>IF('DATA IMPORT'!G5227="","",'DATA IMPORT'!G5227)</f>
        <v/>
      </c>
      <c r="J5227" s="11" t="str">
        <f t="shared" si="506"/>
        <v/>
      </c>
      <c r="K5227" s="11" t="str">
        <f t="shared" si="507"/>
        <v/>
      </c>
      <c r="L5227" s="4" t="str">
        <f>IF('DATA IMPORT'!M5227="","",'DATA IMPORT'!M5227)</f>
        <v/>
      </c>
      <c r="M5227" t="str">
        <f>IF('DATA IMPORT'!C5227="","",'DATA IMPORT'!C5227)</f>
        <v/>
      </c>
    </row>
    <row r="5228" spans="2:13" x14ac:dyDescent="0.2">
      <c r="B5228" t="str">
        <f t="shared" si="503"/>
        <v>#</v>
      </c>
      <c r="C5228">
        <f>COUNTIF(D5228:D$10001,D5228)</f>
        <v>4774</v>
      </c>
      <c r="D5228" t="str">
        <f t="shared" si="508"/>
        <v/>
      </c>
      <c r="E5228" t="str">
        <f>IF('DATA IMPORT'!E5228="","",'DATA IMPORT'!E5228)</f>
        <v/>
      </c>
      <c r="F5228" s="1" t="str">
        <f>IF('DATA IMPORT'!I5228="","",'DATA IMPORT'!I5228)</f>
        <v/>
      </c>
      <c r="G5228" s="11" t="str">
        <f t="shared" si="504"/>
        <v/>
      </c>
      <c r="H5228" s="11" t="str">
        <f t="shared" si="505"/>
        <v/>
      </c>
      <c r="I5228" s="1" t="str">
        <f>IF('DATA IMPORT'!G5228="","",'DATA IMPORT'!G5228)</f>
        <v/>
      </c>
      <c r="J5228" s="11" t="str">
        <f t="shared" si="506"/>
        <v/>
      </c>
      <c r="K5228" s="11" t="str">
        <f t="shared" si="507"/>
        <v/>
      </c>
      <c r="L5228" s="4" t="str">
        <f>IF('DATA IMPORT'!M5228="","",'DATA IMPORT'!M5228)</f>
        <v/>
      </c>
      <c r="M5228" t="str">
        <f>IF('DATA IMPORT'!C5228="","",'DATA IMPORT'!C5228)</f>
        <v/>
      </c>
    </row>
    <row r="5229" spans="2:13" x14ac:dyDescent="0.2">
      <c r="B5229" t="str">
        <f t="shared" si="503"/>
        <v>#</v>
      </c>
      <c r="C5229">
        <f>COUNTIF(D5229:D$10001,D5229)</f>
        <v>4773</v>
      </c>
      <c r="D5229" t="str">
        <f t="shared" si="508"/>
        <v/>
      </c>
      <c r="E5229" t="str">
        <f>IF('DATA IMPORT'!E5229="","",'DATA IMPORT'!E5229)</f>
        <v/>
      </c>
      <c r="F5229" s="1" t="str">
        <f>IF('DATA IMPORT'!I5229="","",'DATA IMPORT'!I5229)</f>
        <v/>
      </c>
      <c r="G5229" s="11" t="str">
        <f t="shared" si="504"/>
        <v/>
      </c>
      <c r="H5229" s="11" t="str">
        <f t="shared" si="505"/>
        <v/>
      </c>
      <c r="I5229" s="1" t="str">
        <f>IF('DATA IMPORT'!G5229="","",'DATA IMPORT'!G5229)</f>
        <v/>
      </c>
      <c r="J5229" s="11" t="str">
        <f t="shared" si="506"/>
        <v/>
      </c>
      <c r="K5229" s="11" t="str">
        <f t="shared" si="507"/>
        <v/>
      </c>
      <c r="L5229" s="4" t="str">
        <f>IF('DATA IMPORT'!M5229="","",'DATA IMPORT'!M5229)</f>
        <v/>
      </c>
      <c r="M5229" t="str">
        <f>IF('DATA IMPORT'!C5229="","",'DATA IMPORT'!C5229)</f>
        <v/>
      </c>
    </row>
    <row r="5230" spans="2:13" x14ac:dyDescent="0.2">
      <c r="B5230" t="str">
        <f t="shared" si="503"/>
        <v>#</v>
      </c>
      <c r="C5230">
        <f>COUNTIF(D5230:D$10001,D5230)</f>
        <v>4772</v>
      </c>
      <c r="D5230" t="str">
        <f t="shared" si="508"/>
        <v/>
      </c>
      <c r="E5230" t="str">
        <f>IF('DATA IMPORT'!E5230="","",'DATA IMPORT'!E5230)</f>
        <v/>
      </c>
      <c r="F5230" s="1" t="str">
        <f>IF('DATA IMPORT'!I5230="","",'DATA IMPORT'!I5230)</f>
        <v/>
      </c>
      <c r="G5230" s="11" t="str">
        <f t="shared" si="504"/>
        <v/>
      </c>
      <c r="H5230" s="11" t="str">
        <f t="shared" si="505"/>
        <v/>
      </c>
      <c r="I5230" s="1" t="str">
        <f>IF('DATA IMPORT'!G5230="","",'DATA IMPORT'!G5230)</f>
        <v/>
      </c>
      <c r="J5230" s="11" t="str">
        <f t="shared" si="506"/>
        <v/>
      </c>
      <c r="K5230" s="11" t="str">
        <f t="shared" si="507"/>
        <v/>
      </c>
      <c r="L5230" s="4" t="str">
        <f>IF('DATA IMPORT'!M5230="","",'DATA IMPORT'!M5230)</f>
        <v/>
      </c>
      <c r="M5230" t="str">
        <f>IF('DATA IMPORT'!C5230="","",'DATA IMPORT'!C5230)</f>
        <v/>
      </c>
    </row>
    <row r="5231" spans="2:13" x14ac:dyDescent="0.2">
      <c r="B5231" t="str">
        <f t="shared" si="503"/>
        <v>#</v>
      </c>
      <c r="C5231">
        <f>COUNTIF(D5231:D$10001,D5231)</f>
        <v>4771</v>
      </c>
      <c r="D5231" t="str">
        <f t="shared" si="508"/>
        <v/>
      </c>
      <c r="E5231" t="str">
        <f>IF('DATA IMPORT'!E5231="","",'DATA IMPORT'!E5231)</f>
        <v/>
      </c>
      <c r="F5231" s="1" t="str">
        <f>IF('DATA IMPORT'!I5231="","",'DATA IMPORT'!I5231)</f>
        <v/>
      </c>
      <c r="G5231" s="11" t="str">
        <f t="shared" si="504"/>
        <v/>
      </c>
      <c r="H5231" s="11" t="str">
        <f t="shared" si="505"/>
        <v/>
      </c>
      <c r="I5231" s="1" t="str">
        <f>IF('DATA IMPORT'!G5231="","",'DATA IMPORT'!G5231)</f>
        <v/>
      </c>
      <c r="J5231" s="11" t="str">
        <f t="shared" si="506"/>
        <v/>
      </c>
      <c r="K5231" s="11" t="str">
        <f t="shared" si="507"/>
        <v/>
      </c>
      <c r="L5231" s="4" t="str">
        <f>IF('DATA IMPORT'!M5231="","",'DATA IMPORT'!M5231)</f>
        <v/>
      </c>
      <c r="M5231" t="str">
        <f>IF('DATA IMPORT'!C5231="","",'DATA IMPORT'!C5231)</f>
        <v/>
      </c>
    </row>
    <row r="5232" spans="2:13" x14ac:dyDescent="0.2">
      <c r="B5232" t="str">
        <f t="shared" si="503"/>
        <v>#</v>
      </c>
      <c r="C5232">
        <f>COUNTIF(D5232:D$10001,D5232)</f>
        <v>4770</v>
      </c>
      <c r="D5232" t="str">
        <f t="shared" si="508"/>
        <v/>
      </c>
      <c r="E5232" t="str">
        <f>IF('DATA IMPORT'!E5232="","",'DATA IMPORT'!E5232)</f>
        <v/>
      </c>
      <c r="F5232" s="1" t="str">
        <f>IF('DATA IMPORT'!I5232="","",'DATA IMPORT'!I5232)</f>
        <v/>
      </c>
      <c r="G5232" s="11" t="str">
        <f t="shared" si="504"/>
        <v/>
      </c>
      <c r="H5232" s="11" t="str">
        <f t="shared" si="505"/>
        <v/>
      </c>
      <c r="I5232" s="1" t="str">
        <f>IF('DATA IMPORT'!G5232="","",'DATA IMPORT'!G5232)</f>
        <v/>
      </c>
      <c r="J5232" s="11" t="str">
        <f t="shared" si="506"/>
        <v/>
      </c>
      <c r="K5232" s="11" t="str">
        <f t="shared" si="507"/>
        <v/>
      </c>
      <c r="L5232" s="4" t="str">
        <f>IF('DATA IMPORT'!M5232="","",'DATA IMPORT'!M5232)</f>
        <v/>
      </c>
      <c r="M5232" t="str">
        <f>IF('DATA IMPORT'!C5232="","",'DATA IMPORT'!C5232)</f>
        <v/>
      </c>
    </row>
    <row r="5233" spans="2:13" x14ac:dyDescent="0.2">
      <c r="B5233" t="str">
        <f t="shared" si="503"/>
        <v>#</v>
      </c>
      <c r="C5233">
        <f>COUNTIF(D5233:D$10001,D5233)</f>
        <v>4769</v>
      </c>
      <c r="D5233" t="str">
        <f t="shared" si="508"/>
        <v/>
      </c>
      <c r="E5233" t="str">
        <f>IF('DATA IMPORT'!E5233="","",'DATA IMPORT'!E5233)</f>
        <v/>
      </c>
      <c r="F5233" s="1" t="str">
        <f>IF('DATA IMPORT'!I5233="","",'DATA IMPORT'!I5233)</f>
        <v/>
      </c>
      <c r="G5233" s="11" t="str">
        <f t="shared" si="504"/>
        <v/>
      </c>
      <c r="H5233" s="11" t="str">
        <f t="shared" si="505"/>
        <v/>
      </c>
      <c r="I5233" s="1" t="str">
        <f>IF('DATA IMPORT'!G5233="","",'DATA IMPORT'!G5233)</f>
        <v/>
      </c>
      <c r="J5233" s="11" t="str">
        <f t="shared" si="506"/>
        <v/>
      </c>
      <c r="K5233" s="11" t="str">
        <f t="shared" si="507"/>
        <v/>
      </c>
      <c r="L5233" s="4" t="str">
        <f>IF('DATA IMPORT'!M5233="","",'DATA IMPORT'!M5233)</f>
        <v/>
      </c>
      <c r="M5233" t="str">
        <f>IF('DATA IMPORT'!C5233="","",'DATA IMPORT'!C5233)</f>
        <v/>
      </c>
    </row>
    <row r="5234" spans="2:13" x14ac:dyDescent="0.2">
      <c r="B5234" t="str">
        <f t="shared" si="503"/>
        <v>#</v>
      </c>
      <c r="C5234">
        <f>COUNTIF(D5234:D$10001,D5234)</f>
        <v>4768</v>
      </c>
      <c r="D5234" t="str">
        <f t="shared" si="508"/>
        <v/>
      </c>
      <c r="E5234" t="str">
        <f>IF('DATA IMPORT'!E5234="","",'DATA IMPORT'!E5234)</f>
        <v/>
      </c>
      <c r="F5234" s="1" t="str">
        <f>IF('DATA IMPORT'!I5234="","",'DATA IMPORT'!I5234)</f>
        <v/>
      </c>
      <c r="G5234" s="11" t="str">
        <f t="shared" si="504"/>
        <v/>
      </c>
      <c r="H5234" s="11" t="str">
        <f t="shared" si="505"/>
        <v/>
      </c>
      <c r="I5234" s="1" t="str">
        <f>IF('DATA IMPORT'!G5234="","",'DATA IMPORT'!G5234)</f>
        <v/>
      </c>
      <c r="J5234" s="11" t="str">
        <f t="shared" si="506"/>
        <v/>
      </c>
      <c r="K5234" s="11" t="str">
        <f t="shared" si="507"/>
        <v/>
      </c>
      <c r="L5234" s="4" t="str">
        <f>IF('DATA IMPORT'!M5234="","",'DATA IMPORT'!M5234)</f>
        <v/>
      </c>
      <c r="M5234" t="str">
        <f>IF('DATA IMPORT'!C5234="","",'DATA IMPORT'!C5234)</f>
        <v/>
      </c>
    </row>
    <row r="5235" spans="2:13" x14ac:dyDescent="0.2">
      <c r="B5235" t="str">
        <f t="shared" si="503"/>
        <v>#</v>
      </c>
      <c r="C5235">
        <f>COUNTIF(D5235:D$10001,D5235)</f>
        <v>4767</v>
      </c>
      <c r="D5235" t="str">
        <f t="shared" si="508"/>
        <v/>
      </c>
      <c r="E5235" t="str">
        <f>IF('DATA IMPORT'!E5235="","",'DATA IMPORT'!E5235)</f>
        <v/>
      </c>
      <c r="F5235" s="1" t="str">
        <f>IF('DATA IMPORT'!I5235="","",'DATA IMPORT'!I5235)</f>
        <v/>
      </c>
      <c r="G5235" s="11" t="str">
        <f t="shared" si="504"/>
        <v/>
      </c>
      <c r="H5235" s="11" t="str">
        <f t="shared" si="505"/>
        <v/>
      </c>
      <c r="I5235" s="1" t="str">
        <f>IF('DATA IMPORT'!G5235="","",'DATA IMPORT'!G5235)</f>
        <v/>
      </c>
      <c r="J5235" s="11" t="str">
        <f t="shared" si="506"/>
        <v/>
      </c>
      <c r="K5235" s="11" t="str">
        <f t="shared" si="507"/>
        <v/>
      </c>
      <c r="L5235" s="4" t="str">
        <f>IF('DATA IMPORT'!M5235="","",'DATA IMPORT'!M5235)</f>
        <v/>
      </c>
      <c r="M5235" t="str">
        <f>IF('DATA IMPORT'!C5235="","",'DATA IMPORT'!C5235)</f>
        <v/>
      </c>
    </row>
    <row r="5236" spans="2:13" x14ac:dyDescent="0.2">
      <c r="B5236" t="str">
        <f t="shared" si="503"/>
        <v>#</v>
      </c>
      <c r="C5236">
        <f>COUNTIF(D5236:D$10001,D5236)</f>
        <v>4766</v>
      </c>
      <c r="D5236" t="str">
        <f t="shared" si="508"/>
        <v/>
      </c>
      <c r="E5236" t="str">
        <f>IF('DATA IMPORT'!E5236="","",'DATA IMPORT'!E5236)</f>
        <v/>
      </c>
      <c r="F5236" s="1" t="str">
        <f>IF('DATA IMPORT'!I5236="","",'DATA IMPORT'!I5236)</f>
        <v/>
      </c>
      <c r="G5236" s="11" t="str">
        <f t="shared" si="504"/>
        <v/>
      </c>
      <c r="H5236" s="11" t="str">
        <f t="shared" si="505"/>
        <v/>
      </c>
      <c r="I5236" s="1" t="str">
        <f>IF('DATA IMPORT'!G5236="","",'DATA IMPORT'!G5236)</f>
        <v/>
      </c>
      <c r="J5236" s="11" t="str">
        <f t="shared" si="506"/>
        <v/>
      </c>
      <c r="K5236" s="11" t="str">
        <f t="shared" si="507"/>
        <v/>
      </c>
      <c r="L5236" s="4" t="str">
        <f>IF('DATA IMPORT'!M5236="","",'DATA IMPORT'!M5236)</f>
        <v/>
      </c>
      <c r="M5236" t="str">
        <f>IF('DATA IMPORT'!C5236="","",'DATA IMPORT'!C5236)</f>
        <v/>
      </c>
    </row>
    <row r="5237" spans="2:13" x14ac:dyDescent="0.2">
      <c r="B5237" t="str">
        <f t="shared" si="503"/>
        <v>#</v>
      </c>
      <c r="C5237">
        <f>COUNTIF(D5237:D$10001,D5237)</f>
        <v>4765</v>
      </c>
      <c r="D5237" t="str">
        <f t="shared" si="508"/>
        <v/>
      </c>
      <c r="E5237" t="str">
        <f>IF('DATA IMPORT'!E5237="","",'DATA IMPORT'!E5237)</f>
        <v/>
      </c>
      <c r="F5237" s="1" t="str">
        <f>IF('DATA IMPORT'!I5237="","",'DATA IMPORT'!I5237)</f>
        <v/>
      </c>
      <c r="G5237" s="11" t="str">
        <f t="shared" si="504"/>
        <v/>
      </c>
      <c r="H5237" s="11" t="str">
        <f t="shared" si="505"/>
        <v/>
      </c>
      <c r="I5237" s="1" t="str">
        <f>IF('DATA IMPORT'!G5237="","",'DATA IMPORT'!G5237)</f>
        <v/>
      </c>
      <c r="J5237" s="11" t="str">
        <f t="shared" si="506"/>
        <v/>
      </c>
      <c r="K5237" s="11" t="str">
        <f t="shared" si="507"/>
        <v/>
      </c>
      <c r="L5237" s="4" t="str">
        <f>IF('DATA IMPORT'!M5237="","",'DATA IMPORT'!M5237)</f>
        <v/>
      </c>
      <c r="M5237" t="str">
        <f>IF('DATA IMPORT'!C5237="","",'DATA IMPORT'!C5237)</f>
        <v/>
      </c>
    </row>
    <row r="5238" spans="2:13" x14ac:dyDescent="0.2">
      <c r="B5238" t="str">
        <f t="shared" si="503"/>
        <v>#</v>
      </c>
      <c r="C5238">
        <f>COUNTIF(D5238:D$10001,D5238)</f>
        <v>4764</v>
      </c>
      <c r="D5238" t="str">
        <f t="shared" si="508"/>
        <v/>
      </c>
      <c r="E5238" t="str">
        <f>IF('DATA IMPORT'!E5238="","",'DATA IMPORT'!E5238)</f>
        <v/>
      </c>
      <c r="F5238" s="1" t="str">
        <f>IF('DATA IMPORT'!I5238="","",'DATA IMPORT'!I5238)</f>
        <v/>
      </c>
      <c r="G5238" s="11" t="str">
        <f t="shared" si="504"/>
        <v/>
      </c>
      <c r="H5238" s="11" t="str">
        <f t="shared" si="505"/>
        <v/>
      </c>
      <c r="I5238" s="1" t="str">
        <f>IF('DATA IMPORT'!G5238="","",'DATA IMPORT'!G5238)</f>
        <v/>
      </c>
      <c r="J5238" s="11" t="str">
        <f t="shared" si="506"/>
        <v/>
      </c>
      <c r="K5238" s="11" t="str">
        <f t="shared" si="507"/>
        <v/>
      </c>
      <c r="L5238" s="4" t="str">
        <f>IF('DATA IMPORT'!M5238="","",'DATA IMPORT'!M5238)</f>
        <v/>
      </c>
      <c r="M5238" t="str">
        <f>IF('DATA IMPORT'!C5238="","",'DATA IMPORT'!C5238)</f>
        <v/>
      </c>
    </row>
    <row r="5239" spans="2:13" x14ac:dyDescent="0.2">
      <c r="B5239" t="str">
        <f t="shared" si="503"/>
        <v>#</v>
      </c>
      <c r="C5239">
        <f>COUNTIF(D5239:D$10001,D5239)</f>
        <v>4763</v>
      </c>
      <c r="D5239" t="str">
        <f t="shared" si="508"/>
        <v/>
      </c>
      <c r="E5239" t="str">
        <f>IF('DATA IMPORT'!E5239="","",'DATA IMPORT'!E5239)</f>
        <v/>
      </c>
      <c r="F5239" s="1" t="str">
        <f>IF('DATA IMPORT'!I5239="","",'DATA IMPORT'!I5239)</f>
        <v/>
      </c>
      <c r="G5239" s="11" t="str">
        <f t="shared" si="504"/>
        <v/>
      </c>
      <c r="H5239" s="11" t="str">
        <f t="shared" si="505"/>
        <v/>
      </c>
      <c r="I5239" s="1" t="str">
        <f>IF('DATA IMPORT'!G5239="","",'DATA IMPORT'!G5239)</f>
        <v/>
      </c>
      <c r="J5239" s="11" t="str">
        <f t="shared" si="506"/>
        <v/>
      </c>
      <c r="K5239" s="11" t="str">
        <f t="shared" si="507"/>
        <v/>
      </c>
      <c r="L5239" s="4" t="str">
        <f>IF('DATA IMPORT'!M5239="","",'DATA IMPORT'!M5239)</f>
        <v/>
      </c>
      <c r="M5239" t="str">
        <f>IF('DATA IMPORT'!C5239="","",'DATA IMPORT'!C5239)</f>
        <v/>
      </c>
    </row>
    <row r="5240" spans="2:13" x14ac:dyDescent="0.2">
      <c r="B5240" t="str">
        <f t="shared" si="503"/>
        <v>#</v>
      </c>
      <c r="C5240">
        <f>COUNTIF(D5240:D$10001,D5240)</f>
        <v>4762</v>
      </c>
      <c r="D5240" t="str">
        <f t="shared" si="508"/>
        <v/>
      </c>
      <c r="E5240" t="str">
        <f>IF('DATA IMPORT'!E5240="","",'DATA IMPORT'!E5240)</f>
        <v/>
      </c>
      <c r="F5240" s="1" t="str">
        <f>IF('DATA IMPORT'!I5240="","",'DATA IMPORT'!I5240)</f>
        <v/>
      </c>
      <c r="G5240" s="11" t="str">
        <f t="shared" si="504"/>
        <v/>
      </c>
      <c r="H5240" s="11" t="str">
        <f t="shared" si="505"/>
        <v/>
      </c>
      <c r="I5240" s="1" t="str">
        <f>IF('DATA IMPORT'!G5240="","",'DATA IMPORT'!G5240)</f>
        <v/>
      </c>
      <c r="J5240" s="11" t="str">
        <f t="shared" si="506"/>
        <v/>
      </c>
      <c r="K5240" s="11" t="str">
        <f t="shared" si="507"/>
        <v/>
      </c>
      <c r="L5240" s="4" t="str">
        <f>IF('DATA IMPORT'!M5240="","",'DATA IMPORT'!M5240)</f>
        <v/>
      </c>
      <c r="M5240" t="str">
        <f>IF('DATA IMPORT'!C5240="","",'DATA IMPORT'!C5240)</f>
        <v/>
      </c>
    </row>
    <row r="5241" spans="2:13" x14ac:dyDescent="0.2">
      <c r="B5241" t="str">
        <f t="shared" si="503"/>
        <v>#</v>
      </c>
      <c r="C5241">
        <f>COUNTIF(D5241:D$10001,D5241)</f>
        <v>4761</v>
      </c>
      <c r="D5241" t="str">
        <f t="shared" si="508"/>
        <v/>
      </c>
      <c r="E5241" t="str">
        <f>IF('DATA IMPORT'!E5241="","",'DATA IMPORT'!E5241)</f>
        <v/>
      </c>
      <c r="F5241" s="1" t="str">
        <f>IF('DATA IMPORT'!I5241="","",'DATA IMPORT'!I5241)</f>
        <v/>
      </c>
      <c r="G5241" s="11" t="str">
        <f t="shared" si="504"/>
        <v/>
      </c>
      <c r="H5241" s="11" t="str">
        <f t="shared" si="505"/>
        <v/>
      </c>
      <c r="I5241" s="1" t="str">
        <f>IF('DATA IMPORT'!G5241="","",'DATA IMPORT'!G5241)</f>
        <v/>
      </c>
      <c r="J5241" s="11" t="str">
        <f t="shared" si="506"/>
        <v/>
      </c>
      <c r="K5241" s="11" t="str">
        <f t="shared" si="507"/>
        <v/>
      </c>
      <c r="L5241" s="4" t="str">
        <f>IF('DATA IMPORT'!M5241="","",'DATA IMPORT'!M5241)</f>
        <v/>
      </c>
      <c r="M5241" t="str">
        <f>IF('DATA IMPORT'!C5241="","",'DATA IMPORT'!C5241)</f>
        <v/>
      </c>
    </row>
    <row r="5242" spans="2:13" x14ac:dyDescent="0.2">
      <c r="B5242" t="str">
        <f t="shared" si="503"/>
        <v>#</v>
      </c>
      <c r="C5242">
        <f>COUNTIF(D5242:D$10001,D5242)</f>
        <v>4760</v>
      </c>
      <c r="D5242" t="str">
        <f t="shared" si="508"/>
        <v/>
      </c>
      <c r="E5242" t="str">
        <f>IF('DATA IMPORT'!E5242="","",'DATA IMPORT'!E5242)</f>
        <v/>
      </c>
      <c r="F5242" s="1" t="str">
        <f>IF('DATA IMPORT'!I5242="","",'DATA IMPORT'!I5242)</f>
        <v/>
      </c>
      <c r="G5242" s="11" t="str">
        <f t="shared" si="504"/>
        <v/>
      </c>
      <c r="H5242" s="11" t="str">
        <f t="shared" si="505"/>
        <v/>
      </c>
      <c r="I5242" s="1" t="str">
        <f>IF('DATA IMPORT'!G5242="","",'DATA IMPORT'!G5242)</f>
        <v/>
      </c>
      <c r="J5242" s="11" t="str">
        <f t="shared" si="506"/>
        <v/>
      </c>
      <c r="K5242" s="11" t="str">
        <f t="shared" si="507"/>
        <v/>
      </c>
      <c r="L5242" s="4" t="str">
        <f>IF('DATA IMPORT'!M5242="","",'DATA IMPORT'!M5242)</f>
        <v/>
      </c>
      <c r="M5242" t="str">
        <f>IF('DATA IMPORT'!C5242="","",'DATA IMPORT'!C5242)</f>
        <v/>
      </c>
    </row>
    <row r="5243" spans="2:13" x14ac:dyDescent="0.2">
      <c r="B5243" t="str">
        <f t="shared" si="503"/>
        <v>#</v>
      </c>
      <c r="C5243">
        <f>COUNTIF(D5243:D$10001,D5243)</f>
        <v>4759</v>
      </c>
      <c r="D5243" t="str">
        <f t="shared" si="508"/>
        <v/>
      </c>
      <c r="E5243" t="str">
        <f>IF('DATA IMPORT'!E5243="","",'DATA IMPORT'!E5243)</f>
        <v/>
      </c>
      <c r="F5243" s="1" t="str">
        <f>IF('DATA IMPORT'!I5243="","",'DATA IMPORT'!I5243)</f>
        <v/>
      </c>
      <c r="G5243" s="11" t="str">
        <f t="shared" si="504"/>
        <v/>
      </c>
      <c r="H5243" s="11" t="str">
        <f t="shared" si="505"/>
        <v/>
      </c>
      <c r="I5243" s="1" t="str">
        <f>IF('DATA IMPORT'!G5243="","",'DATA IMPORT'!G5243)</f>
        <v/>
      </c>
      <c r="J5243" s="11" t="str">
        <f t="shared" si="506"/>
        <v/>
      </c>
      <c r="K5243" s="11" t="str">
        <f t="shared" si="507"/>
        <v/>
      </c>
      <c r="L5243" s="4" t="str">
        <f>IF('DATA IMPORT'!M5243="","",'DATA IMPORT'!M5243)</f>
        <v/>
      </c>
      <c r="M5243" t="str">
        <f>IF('DATA IMPORT'!C5243="","",'DATA IMPORT'!C5243)</f>
        <v/>
      </c>
    </row>
    <row r="5244" spans="2:13" x14ac:dyDescent="0.2">
      <c r="B5244" t="str">
        <f t="shared" si="503"/>
        <v>#</v>
      </c>
      <c r="C5244">
        <f>COUNTIF(D5244:D$10001,D5244)</f>
        <v>4758</v>
      </c>
      <c r="D5244" t="str">
        <f t="shared" si="508"/>
        <v/>
      </c>
      <c r="E5244" t="str">
        <f>IF('DATA IMPORT'!E5244="","",'DATA IMPORT'!E5244)</f>
        <v/>
      </c>
      <c r="F5244" s="1" t="str">
        <f>IF('DATA IMPORT'!I5244="","",'DATA IMPORT'!I5244)</f>
        <v/>
      </c>
      <c r="G5244" s="11" t="str">
        <f t="shared" si="504"/>
        <v/>
      </c>
      <c r="H5244" s="11" t="str">
        <f t="shared" si="505"/>
        <v/>
      </c>
      <c r="I5244" s="1" t="str">
        <f>IF('DATA IMPORT'!G5244="","",'DATA IMPORT'!G5244)</f>
        <v/>
      </c>
      <c r="J5244" s="11" t="str">
        <f t="shared" si="506"/>
        <v/>
      </c>
      <c r="K5244" s="11" t="str">
        <f t="shared" si="507"/>
        <v/>
      </c>
      <c r="L5244" s="4" t="str">
        <f>IF('DATA IMPORT'!M5244="","",'DATA IMPORT'!M5244)</f>
        <v/>
      </c>
      <c r="M5244" t="str">
        <f>IF('DATA IMPORT'!C5244="","",'DATA IMPORT'!C5244)</f>
        <v/>
      </c>
    </row>
    <row r="5245" spans="2:13" x14ac:dyDescent="0.2">
      <c r="B5245" t="str">
        <f t="shared" si="503"/>
        <v>#</v>
      </c>
      <c r="C5245">
        <f>COUNTIF(D5245:D$10001,D5245)</f>
        <v>4757</v>
      </c>
      <c r="D5245" t="str">
        <f t="shared" si="508"/>
        <v/>
      </c>
      <c r="E5245" t="str">
        <f>IF('DATA IMPORT'!E5245="","",'DATA IMPORT'!E5245)</f>
        <v/>
      </c>
      <c r="F5245" s="1" t="str">
        <f>IF('DATA IMPORT'!I5245="","",'DATA IMPORT'!I5245)</f>
        <v/>
      </c>
      <c r="G5245" s="11" t="str">
        <f t="shared" si="504"/>
        <v/>
      </c>
      <c r="H5245" s="11" t="str">
        <f t="shared" si="505"/>
        <v/>
      </c>
      <c r="I5245" s="1" t="str">
        <f>IF('DATA IMPORT'!G5245="","",'DATA IMPORT'!G5245)</f>
        <v/>
      </c>
      <c r="J5245" s="11" t="str">
        <f t="shared" si="506"/>
        <v/>
      </c>
      <c r="K5245" s="11" t="str">
        <f t="shared" si="507"/>
        <v/>
      </c>
      <c r="L5245" s="4" t="str">
        <f>IF('DATA IMPORT'!M5245="","",'DATA IMPORT'!M5245)</f>
        <v/>
      </c>
      <c r="M5245" t="str">
        <f>IF('DATA IMPORT'!C5245="","",'DATA IMPORT'!C5245)</f>
        <v/>
      </c>
    </row>
    <row r="5246" spans="2:13" x14ac:dyDescent="0.2">
      <c r="B5246" t="str">
        <f t="shared" si="503"/>
        <v>#</v>
      </c>
      <c r="C5246">
        <f>COUNTIF(D5246:D$10001,D5246)</f>
        <v>4756</v>
      </c>
      <c r="D5246" t="str">
        <f t="shared" si="508"/>
        <v/>
      </c>
      <c r="E5246" t="str">
        <f>IF('DATA IMPORT'!E5246="","",'DATA IMPORT'!E5246)</f>
        <v/>
      </c>
      <c r="F5246" s="1" t="str">
        <f>IF('DATA IMPORT'!I5246="","",'DATA IMPORT'!I5246)</f>
        <v/>
      </c>
      <c r="G5246" s="11" t="str">
        <f t="shared" si="504"/>
        <v/>
      </c>
      <c r="H5246" s="11" t="str">
        <f t="shared" si="505"/>
        <v/>
      </c>
      <c r="I5246" s="1" t="str">
        <f>IF('DATA IMPORT'!G5246="","",'DATA IMPORT'!G5246)</f>
        <v/>
      </c>
      <c r="J5246" s="11" t="str">
        <f t="shared" si="506"/>
        <v/>
      </c>
      <c r="K5246" s="11" t="str">
        <f t="shared" si="507"/>
        <v/>
      </c>
      <c r="L5246" s="4" t="str">
        <f>IF('DATA IMPORT'!M5246="","",'DATA IMPORT'!M5246)</f>
        <v/>
      </c>
      <c r="M5246" t="str">
        <f>IF('DATA IMPORT'!C5246="","",'DATA IMPORT'!C5246)</f>
        <v/>
      </c>
    </row>
    <row r="5247" spans="2:13" x14ac:dyDescent="0.2">
      <c r="B5247" t="str">
        <f t="shared" si="503"/>
        <v>#</v>
      </c>
      <c r="C5247">
        <f>COUNTIF(D5247:D$10001,D5247)</f>
        <v>4755</v>
      </c>
      <c r="D5247" t="str">
        <f t="shared" si="508"/>
        <v/>
      </c>
      <c r="E5247" t="str">
        <f>IF('DATA IMPORT'!E5247="","",'DATA IMPORT'!E5247)</f>
        <v/>
      </c>
      <c r="F5247" s="1" t="str">
        <f>IF('DATA IMPORT'!I5247="","",'DATA IMPORT'!I5247)</f>
        <v/>
      </c>
      <c r="G5247" s="11" t="str">
        <f t="shared" si="504"/>
        <v/>
      </c>
      <c r="H5247" s="11" t="str">
        <f t="shared" si="505"/>
        <v/>
      </c>
      <c r="I5247" s="1" t="str">
        <f>IF('DATA IMPORT'!G5247="","",'DATA IMPORT'!G5247)</f>
        <v/>
      </c>
      <c r="J5247" s="11" t="str">
        <f t="shared" si="506"/>
        <v/>
      </c>
      <c r="K5247" s="11" t="str">
        <f t="shared" si="507"/>
        <v/>
      </c>
      <c r="L5247" s="4" t="str">
        <f>IF('DATA IMPORT'!M5247="","",'DATA IMPORT'!M5247)</f>
        <v/>
      </c>
      <c r="M5247" t="str">
        <f>IF('DATA IMPORT'!C5247="","",'DATA IMPORT'!C5247)</f>
        <v/>
      </c>
    </row>
    <row r="5248" spans="2:13" x14ac:dyDescent="0.2">
      <c r="B5248" t="str">
        <f t="shared" si="503"/>
        <v>#</v>
      </c>
      <c r="C5248">
        <f>COUNTIF(D5248:D$10001,D5248)</f>
        <v>4754</v>
      </c>
      <c r="D5248" t="str">
        <f t="shared" si="508"/>
        <v/>
      </c>
      <c r="E5248" t="str">
        <f>IF('DATA IMPORT'!E5248="","",'DATA IMPORT'!E5248)</f>
        <v/>
      </c>
      <c r="F5248" s="1" t="str">
        <f>IF('DATA IMPORT'!I5248="","",'DATA IMPORT'!I5248)</f>
        <v/>
      </c>
      <c r="G5248" s="11" t="str">
        <f t="shared" si="504"/>
        <v/>
      </c>
      <c r="H5248" s="11" t="str">
        <f t="shared" si="505"/>
        <v/>
      </c>
      <c r="I5248" s="1" t="str">
        <f>IF('DATA IMPORT'!G5248="","",'DATA IMPORT'!G5248)</f>
        <v/>
      </c>
      <c r="J5248" s="11" t="str">
        <f t="shared" si="506"/>
        <v/>
      </c>
      <c r="K5248" s="11" t="str">
        <f t="shared" si="507"/>
        <v/>
      </c>
      <c r="L5248" s="4" t="str">
        <f>IF('DATA IMPORT'!M5248="","",'DATA IMPORT'!M5248)</f>
        <v/>
      </c>
      <c r="M5248" t="str">
        <f>IF('DATA IMPORT'!C5248="","",'DATA IMPORT'!C5248)</f>
        <v/>
      </c>
    </row>
    <row r="5249" spans="2:13" x14ac:dyDescent="0.2">
      <c r="B5249" t="str">
        <f t="shared" si="503"/>
        <v>#</v>
      </c>
      <c r="C5249">
        <f>COUNTIF(D5249:D$10001,D5249)</f>
        <v>4753</v>
      </c>
      <c r="D5249" t="str">
        <f t="shared" si="508"/>
        <v/>
      </c>
      <c r="E5249" t="str">
        <f>IF('DATA IMPORT'!E5249="","",'DATA IMPORT'!E5249)</f>
        <v/>
      </c>
      <c r="F5249" s="1" t="str">
        <f>IF('DATA IMPORT'!I5249="","",'DATA IMPORT'!I5249)</f>
        <v/>
      </c>
      <c r="G5249" s="11" t="str">
        <f t="shared" si="504"/>
        <v/>
      </c>
      <c r="H5249" s="11" t="str">
        <f t="shared" si="505"/>
        <v/>
      </c>
      <c r="I5249" s="1" t="str">
        <f>IF('DATA IMPORT'!G5249="","",'DATA IMPORT'!G5249)</f>
        <v/>
      </c>
      <c r="J5249" s="11" t="str">
        <f t="shared" si="506"/>
        <v/>
      </c>
      <c r="K5249" s="11" t="str">
        <f t="shared" si="507"/>
        <v/>
      </c>
      <c r="L5249" s="4" t="str">
        <f>IF('DATA IMPORT'!M5249="","",'DATA IMPORT'!M5249)</f>
        <v/>
      </c>
      <c r="M5249" t="str">
        <f>IF('DATA IMPORT'!C5249="","",'DATA IMPORT'!C5249)</f>
        <v/>
      </c>
    </row>
    <row r="5250" spans="2:13" x14ac:dyDescent="0.2">
      <c r="B5250" t="str">
        <f t="shared" si="503"/>
        <v>#</v>
      </c>
      <c r="C5250">
        <f>COUNTIF(D5250:D$10001,D5250)</f>
        <v>4752</v>
      </c>
      <c r="D5250" t="str">
        <f t="shared" si="508"/>
        <v/>
      </c>
      <c r="E5250" t="str">
        <f>IF('DATA IMPORT'!E5250="","",'DATA IMPORT'!E5250)</f>
        <v/>
      </c>
      <c r="F5250" s="1" t="str">
        <f>IF('DATA IMPORT'!I5250="","",'DATA IMPORT'!I5250)</f>
        <v/>
      </c>
      <c r="G5250" s="11" t="str">
        <f t="shared" si="504"/>
        <v/>
      </c>
      <c r="H5250" s="11" t="str">
        <f t="shared" si="505"/>
        <v/>
      </c>
      <c r="I5250" s="1" t="str">
        <f>IF('DATA IMPORT'!G5250="","",'DATA IMPORT'!G5250)</f>
        <v/>
      </c>
      <c r="J5250" s="11" t="str">
        <f t="shared" si="506"/>
        <v/>
      </c>
      <c r="K5250" s="11" t="str">
        <f t="shared" si="507"/>
        <v/>
      </c>
      <c r="L5250" s="4" t="str">
        <f>IF('DATA IMPORT'!M5250="","",'DATA IMPORT'!M5250)</f>
        <v/>
      </c>
      <c r="M5250" t="str">
        <f>IF('DATA IMPORT'!C5250="","",'DATA IMPORT'!C5250)</f>
        <v/>
      </c>
    </row>
    <row r="5251" spans="2:13" x14ac:dyDescent="0.2">
      <c r="B5251" t="str">
        <f t="shared" ref="B5251:B5314" si="509">IF(C5251=1,D5251,"#")</f>
        <v>#</v>
      </c>
      <c r="C5251">
        <f>COUNTIF(D5251:D$10001,D5251)</f>
        <v>4751</v>
      </c>
      <c r="D5251" t="str">
        <f t="shared" si="508"/>
        <v/>
      </c>
      <c r="E5251" t="str">
        <f>IF('DATA IMPORT'!E5251="","",'DATA IMPORT'!E5251)</f>
        <v/>
      </c>
      <c r="F5251" s="1" t="str">
        <f>IF('DATA IMPORT'!I5251="","",'DATA IMPORT'!I5251)</f>
        <v/>
      </c>
      <c r="G5251" s="11" t="str">
        <f t="shared" ref="G5251:G5314" si="510">IF(F5251="","",MONTH(F5251))</f>
        <v/>
      </c>
      <c r="H5251" s="11" t="str">
        <f t="shared" ref="H5251:H5314" si="511">IF(F5251="","",YEAR(F5251))</f>
        <v/>
      </c>
      <c r="I5251" s="1" t="str">
        <f>IF('DATA IMPORT'!G5251="","",'DATA IMPORT'!G5251)</f>
        <v/>
      </c>
      <c r="J5251" s="11" t="str">
        <f t="shared" ref="J5251:J5314" si="512">IF(I5251="","",MONTH(I5251))</f>
        <v/>
      </c>
      <c r="K5251" s="11" t="str">
        <f t="shared" ref="K5251:K5314" si="513">IF(I5251="","",YEAR(I5251))</f>
        <v/>
      </c>
      <c r="L5251" s="4" t="str">
        <f>IF('DATA IMPORT'!M5251="","",'DATA IMPORT'!M5251)</f>
        <v/>
      </c>
      <c r="M5251" t="str">
        <f>IF('DATA IMPORT'!C5251="","",'DATA IMPORT'!C5251)</f>
        <v/>
      </c>
    </row>
    <row r="5252" spans="2:13" x14ac:dyDescent="0.2">
      <c r="B5252" t="str">
        <f t="shared" si="509"/>
        <v>#</v>
      </c>
      <c r="C5252">
        <f>COUNTIF(D5252:D$10001,D5252)</f>
        <v>4750</v>
      </c>
      <c r="D5252" t="str">
        <f t="shared" si="508"/>
        <v/>
      </c>
      <c r="E5252" t="str">
        <f>IF('DATA IMPORT'!E5252="","",'DATA IMPORT'!E5252)</f>
        <v/>
      </c>
      <c r="F5252" s="1" t="str">
        <f>IF('DATA IMPORT'!I5252="","",'DATA IMPORT'!I5252)</f>
        <v/>
      </c>
      <c r="G5252" s="11" t="str">
        <f t="shared" si="510"/>
        <v/>
      </c>
      <c r="H5252" s="11" t="str">
        <f t="shared" si="511"/>
        <v/>
      </c>
      <c r="I5252" s="1" t="str">
        <f>IF('DATA IMPORT'!G5252="","",'DATA IMPORT'!G5252)</f>
        <v/>
      </c>
      <c r="J5252" s="11" t="str">
        <f t="shared" si="512"/>
        <v/>
      </c>
      <c r="K5252" s="11" t="str">
        <f t="shared" si="513"/>
        <v/>
      </c>
      <c r="L5252" s="4" t="str">
        <f>IF('DATA IMPORT'!M5252="","",'DATA IMPORT'!M5252)</f>
        <v/>
      </c>
      <c r="M5252" t="str">
        <f>IF('DATA IMPORT'!C5252="","",'DATA IMPORT'!C5252)</f>
        <v/>
      </c>
    </row>
    <row r="5253" spans="2:13" x14ac:dyDescent="0.2">
      <c r="B5253" t="str">
        <f t="shared" si="509"/>
        <v>#</v>
      </c>
      <c r="C5253">
        <f>COUNTIF(D5253:D$10001,D5253)</f>
        <v>4749</v>
      </c>
      <c r="D5253" t="str">
        <f t="shared" si="508"/>
        <v/>
      </c>
      <c r="E5253" t="str">
        <f>IF('DATA IMPORT'!E5253="","",'DATA IMPORT'!E5253)</f>
        <v/>
      </c>
      <c r="F5253" s="1" t="str">
        <f>IF('DATA IMPORT'!I5253="","",'DATA IMPORT'!I5253)</f>
        <v/>
      </c>
      <c r="G5253" s="11" t="str">
        <f t="shared" si="510"/>
        <v/>
      </c>
      <c r="H5253" s="11" t="str">
        <f t="shared" si="511"/>
        <v/>
      </c>
      <c r="I5253" s="1" t="str">
        <f>IF('DATA IMPORT'!G5253="","",'DATA IMPORT'!G5253)</f>
        <v/>
      </c>
      <c r="J5253" s="11" t="str">
        <f t="shared" si="512"/>
        <v/>
      </c>
      <c r="K5253" s="11" t="str">
        <f t="shared" si="513"/>
        <v/>
      </c>
      <c r="L5253" s="4" t="str">
        <f>IF('DATA IMPORT'!M5253="","",'DATA IMPORT'!M5253)</f>
        <v/>
      </c>
      <c r="M5253" t="str">
        <f>IF('DATA IMPORT'!C5253="","",'DATA IMPORT'!C5253)</f>
        <v/>
      </c>
    </row>
    <row r="5254" spans="2:13" x14ac:dyDescent="0.2">
      <c r="B5254" t="str">
        <f t="shared" si="509"/>
        <v>#</v>
      </c>
      <c r="C5254">
        <f>COUNTIF(D5254:D$10001,D5254)</f>
        <v>4748</v>
      </c>
      <c r="D5254" t="str">
        <f t="shared" si="508"/>
        <v/>
      </c>
      <c r="E5254" t="str">
        <f>IF('DATA IMPORT'!E5254="","",'DATA IMPORT'!E5254)</f>
        <v/>
      </c>
      <c r="F5254" s="1" t="str">
        <f>IF('DATA IMPORT'!I5254="","",'DATA IMPORT'!I5254)</f>
        <v/>
      </c>
      <c r="G5254" s="11" t="str">
        <f t="shared" si="510"/>
        <v/>
      </c>
      <c r="H5254" s="11" t="str">
        <f t="shared" si="511"/>
        <v/>
      </c>
      <c r="I5254" s="1" t="str">
        <f>IF('DATA IMPORT'!G5254="","",'DATA IMPORT'!G5254)</f>
        <v/>
      </c>
      <c r="J5254" s="11" t="str">
        <f t="shared" si="512"/>
        <v/>
      </c>
      <c r="K5254" s="11" t="str">
        <f t="shared" si="513"/>
        <v/>
      </c>
      <c r="L5254" s="4" t="str">
        <f>IF('DATA IMPORT'!M5254="","",'DATA IMPORT'!M5254)</f>
        <v/>
      </c>
      <c r="M5254" t="str">
        <f>IF('DATA IMPORT'!C5254="","",'DATA IMPORT'!C5254)</f>
        <v/>
      </c>
    </row>
    <row r="5255" spans="2:13" x14ac:dyDescent="0.2">
      <c r="B5255" t="str">
        <f t="shared" si="509"/>
        <v>#</v>
      </c>
      <c r="C5255">
        <f>COUNTIF(D5255:D$10001,D5255)</f>
        <v>4747</v>
      </c>
      <c r="D5255" t="str">
        <f t="shared" si="508"/>
        <v/>
      </c>
      <c r="E5255" t="str">
        <f>IF('DATA IMPORT'!E5255="","",'DATA IMPORT'!E5255)</f>
        <v/>
      </c>
      <c r="F5255" s="1" t="str">
        <f>IF('DATA IMPORT'!I5255="","",'DATA IMPORT'!I5255)</f>
        <v/>
      </c>
      <c r="G5255" s="11" t="str">
        <f t="shared" si="510"/>
        <v/>
      </c>
      <c r="H5255" s="11" t="str">
        <f t="shared" si="511"/>
        <v/>
      </c>
      <c r="I5255" s="1" t="str">
        <f>IF('DATA IMPORT'!G5255="","",'DATA IMPORT'!G5255)</f>
        <v/>
      </c>
      <c r="J5255" s="11" t="str">
        <f t="shared" si="512"/>
        <v/>
      </c>
      <c r="K5255" s="11" t="str">
        <f t="shared" si="513"/>
        <v/>
      </c>
      <c r="L5255" s="4" t="str">
        <f>IF('DATA IMPORT'!M5255="","",'DATA IMPORT'!M5255)</f>
        <v/>
      </c>
      <c r="M5255" t="str">
        <f>IF('DATA IMPORT'!C5255="","",'DATA IMPORT'!C5255)</f>
        <v/>
      </c>
    </row>
    <row r="5256" spans="2:13" x14ac:dyDescent="0.2">
      <c r="B5256" t="str">
        <f t="shared" si="509"/>
        <v>#</v>
      </c>
      <c r="C5256">
        <f>COUNTIF(D5256:D$10001,D5256)</f>
        <v>4746</v>
      </c>
      <c r="D5256" t="str">
        <f t="shared" si="508"/>
        <v/>
      </c>
      <c r="E5256" t="str">
        <f>IF('DATA IMPORT'!E5256="","",'DATA IMPORT'!E5256)</f>
        <v/>
      </c>
      <c r="F5256" s="1" t="str">
        <f>IF('DATA IMPORT'!I5256="","",'DATA IMPORT'!I5256)</f>
        <v/>
      </c>
      <c r="G5256" s="11" t="str">
        <f t="shared" si="510"/>
        <v/>
      </c>
      <c r="H5256" s="11" t="str">
        <f t="shared" si="511"/>
        <v/>
      </c>
      <c r="I5256" s="1" t="str">
        <f>IF('DATA IMPORT'!G5256="","",'DATA IMPORT'!G5256)</f>
        <v/>
      </c>
      <c r="J5256" s="11" t="str">
        <f t="shared" si="512"/>
        <v/>
      </c>
      <c r="K5256" s="11" t="str">
        <f t="shared" si="513"/>
        <v/>
      </c>
      <c r="L5256" s="4" t="str">
        <f>IF('DATA IMPORT'!M5256="","",'DATA IMPORT'!M5256)</f>
        <v/>
      </c>
      <c r="M5256" t="str">
        <f>IF('DATA IMPORT'!C5256="","",'DATA IMPORT'!C5256)</f>
        <v/>
      </c>
    </row>
    <row r="5257" spans="2:13" x14ac:dyDescent="0.2">
      <c r="B5257" t="str">
        <f t="shared" si="509"/>
        <v>#</v>
      </c>
      <c r="C5257">
        <f>COUNTIF(D5257:D$10001,D5257)</f>
        <v>4745</v>
      </c>
      <c r="D5257" t="str">
        <f t="shared" si="508"/>
        <v/>
      </c>
      <c r="E5257" t="str">
        <f>IF('DATA IMPORT'!E5257="","",'DATA IMPORT'!E5257)</f>
        <v/>
      </c>
      <c r="F5257" s="1" t="str">
        <f>IF('DATA IMPORT'!I5257="","",'DATA IMPORT'!I5257)</f>
        <v/>
      </c>
      <c r="G5257" s="11" t="str">
        <f t="shared" si="510"/>
        <v/>
      </c>
      <c r="H5257" s="11" t="str">
        <f t="shared" si="511"/>
        <v/>
      </c>
      <c r="I5257" s="1" t="str">
        <f>IF('DATA IMPORT'!G5257="","",'DATA IMPORT'!G5257)</f>
        <v/>
      </c>
      <c r="J5257" s="11" t="str">
        <f t="shared" si="512"/>
        <v/>
      </c>
      <c r="K5257" s="11" t="str">
        <f t="shared" si="513"/>
        <v/>
      </c>
      <c r="L5257" s="4" t="str">
        <f>IF('DATA IMPORT'!M5257="","",'DATA IMPORT'!M5257)</f>
        <v/>
      </c>
      <c r="M5257" t="str">
        <f>IF('DATA IMPORT'!C5257="","",'DATA IMPORT'!C5257)</f>
        <v/>
      </c>
    </row>
    <row r="5258" spans="2:13" x14ac:dyDescent="0.2">
      <c r="B5258" t="str">
        <f t="shared" si="509"/>
        <v>#</v>
      </c>
      <c r="C5258">
        <f>COUNTIF(D5258:D$10001,D5258)</f>
        <v>4744</v>
      </c>
      <c r="D5258" t="str">
        <f t="shared" si="508"/>
        <v/>
      </c>
      <c r="E5258" t="str">
        <f>IF('DATA IMPORT'!E5258="","",'DATA IMPORT'!E5258)</f>
        <v/>
      </c>
      <c r="F5258" s="1" t="str">
        <f>IF('DATA IMPORT'!I5258="","",'DATA IMPORT'!I5258)</f>
        <v/>
      </c>
      <c r="G5258" s="11" t="str">
        <f t="shared" si="510"/>
        <v/>
      </c>
      <c r="H5258" s="11" t="str">
        <f t="shared" si="511"/>
        <v/>
      </c>
      <c r="I5258" s="1" t="str">
        <f>IF('DATA IMPORT'!G5258="","",'DATA IMPORT'!G5258)</f>
        <v/>
      </c>
      <c r="J5258" s="11" t="str">
        <f t="shared" si="512"/>
        <v/>
      </c>
      <c r="K5258" s="11" t="str">
        <f t="shared" si="513"/>
        <v/>
      </c>
      <c r="L5258" s="4" t="str">
        <f>IF('DATA IMPORT'!M5258="","",'DATA IMPORT'!M5258)</f>
        <v/>
      </c>
      <c r="M5258" t="str">
        <f>IF('DATA IMPORT'!C5258="","",'DATA IMPORT'!C5258)</f>
        <v/>
      </c>
    </row>
    <row r="5259" spans="2:13" x14ac:dyDescent="0.2">
      <c r="B5259" t="str">
        <f t="shared" si="509"/>
        <v>#</v>
      </c>
      <c r="C5259">
        <f>COUNTIF(D5259:D$10001,D5259)</f>
        <v>4743</v>
      </c>
      <c r="D5259" t="str">
        <f t="shared" si="508"/>
        <v/>
      </c>
      <c r="E5259" t="str">
        <f>IF('DATA IMPORT'!E5259="","",'DATA IMPORT'!E5259)</f>
        <v/>
      </c>
      <c r="F5259" s="1" t="str">
        <f>IF('DATA IMPORT'!I5259="","",'DATA IMPORT'!I5259)</f>
        <v/>
      </c>
      <c r="G5259" s="11" t="str">
        <f t="shared" si="510"/>
        <v/>
      </c>
      <c r="H5259" s="11" t="str">
        <f t="shared" si="511"/>
        <v/>
      </c>
      <c r="I5259" s="1" t="str">
        <f>IF('DATA IMPORT'!G5259="","",'DATA IMPORT'!G5259)</f>
        <v/>
      </c>
      <c r="J5259" s="11" t="str">
        <f t="shared" si="512"/>
        <v/>
      </c>
      <c r="K5259" s="11" t="str">
        <f t="shared" si="513"/>
        <v/>
      </c>
      <c r="L5259" s="4" t="str">
        <f>IF('DATA IMPORT'!M5259="","",'DATA IMPORT'!M5259)</f>
        <v/>
      </c>
      <c r="M5259" t="str">
        <f>IF('DATA IMPORT'!C5259="","",'DATA IMPORT'!C5259)</f>
        <v/>
      </c>
    </row>
    <row r="5260" spans="2:13" x14ac:dyDescent="0.2">
      <c r="B5260" t="str">
        <f t="shared" si="509"/>
        <v>#</v>
      </c>
      <c r="C5260">
        <f>COUNTIF(D5260:D$10001,D5260)</f>
        <v>4742</v>
      </c>
      <c r="D5260" t="str">
        <f t="shared" si="508"/>
        <v/>
      </c>
      <c r="E5260" t="str">
        <f>IF('DATA IMPORT'!E5260="","",'DATA IMPORT'!E5260)</f>
        <v/>
      </c>
      <c r="F5260" s="1" t="str">
        <f>IF('DATA IMPORT'!I5260="","",'DATA IMPORT'!I5260)</f>
        <v/>
      </c>
      <c r="G5260" s="11" t="str">
        <f t="shared" si="510"/>
        <v/>
      </c>
      <c r="H5260" s="11" t="str">
        <f t="shared" si="511"/>
        <v/>
      </c>
      <c r="I5260" s="1" t="str">
        <f>IF('DATA IMPORT'!G5260="","",'DATA IMPORT'!G5260)</f>
        <v/>
      </c>
      <c r="J5260" s="11" t="str">
        <f t="shared" si="512"/>
        <v/>
      </c>
      <c r="K5260" s="11" t="str">
        <f t="shared" si="513"/>
        <v/>
      </c>
      <c r="L5260" s="4" t="str">
        <f>IF('DATA IMPORT'!M5260="","",'DATA IMPORT'!M5260)</f>
        <v/>
      </c>
      <c r="M5260" t="str">
        <f>IF('DATA IMPORT'!C5260="","",'DATA IMPORT'!C5260)</f>
        <v/>
      </c>
    </row>
    <row r="5261" spans="2:13" x14ac:dyDescent="0.2">
      <c r="B5261" t="str">
        <f t="shared" si="509"/>
        <v>#</v>
      </c>
      <c r="C5261">
        <f>COUNTIF(D5261:D$10001,D5261)</f>
        <v>4741</v>
      </c>
      <c r="D5261" t="str">
        <f t="shared" si="508"/>
        <v/>
      </c>
      <c r="E5261" t="str">
        <f>IF('DATA IMPORT'!E5261="","",'DATA IMPORT'!E5261)</f>
        <v/>
      </c>
      <c r="F5261" s="1" t="str">
        <f>IF('DATA IMPORT'!I5261="","",'DATA IMPORT'!I5261)</f>
        <v/>
      </c>
      <c r="G5261" s="11" t="str">
        <f t="shared" si="510"/>
        <v/>
      </c>
      <c r="H5261" s="11" t="str">
        <f t="shared" si="511"/>
        <v/>
      </c>
      <c r="I5261" s="1" t="str">
        <f>IF('DATA IMPORT'!G5261="","",'DATA IMPORT'!G5261)</f>
        <v/>
      </c>
      <c r="J5261" s="11" t="str">
        <f t="shared" si="512"/>
        <v/>
      </c>
      <c r="K5261" s="11" t="str">
        <f t="shared" si="513"/>
        <v/>
      </c>
      <c r="L5261" s="4" t="str">
        <f>IF('DATA IMPORT'!M5261="","",'DATA IMPORT'!M5261)</f>
        <v/>
      </c>
      <c r="M5261" t="str">
        <f>IF('DATA IMPORT'!C5261="","",'DATA IMPORT'!C5261)</f>
        <v/>
      </c>
    </row>
    <row r="5262" spans="2:13" x14ac:dyDescent="0.2">
      <c r="B5262" t="str">
        <f t="shared" si="509"/>
        <v>#</v>
      </c>
      <c r="C5262">
        <f>COUNTIF(D5262:D$10001,D5262)</f>
        <v>4740</v>
      </c>
      <c r="D5262" t="str">
        <f t="shared" si="508"/>
        <v/>
      </c>
      <c r="E5262" t="str">
        <f>IF('DATA IMPORT'!E5262="","",'DATA IMPORT'!E5262)</f>
        <v/>
      </c>
      <c r="F5262" s="1" t="str">
        <f>IF('DATA IMPORT'!I5262="","",'DATA IMPORT'!I5262)</f>
        <v/>
      </c>
      <c r="G5262" s="11" t="str">
        <f t="shared" si="510"/>
        <v/>
      </c>
      <c r="H5262" s="11" t="str">
        <f t="shared" si="511"/>
        <v/>
      </c>
      <c r="I5262" s="1" t="str">
        <f>IF('DATA IMPORT'!G5262="","",'DATA IMPORT'!G5262)</f>
        <v/>
      </c>
      <c r="J5262" s="11" t="str">
        <f t="shared" si="512"/>
        <v/>
      </c>
      <c r="K5262" s="11" t="str">
        <f t="shared" si="513"/>
        <v/>
      </c>
      <c r="L5262" s="4" t="str">
        <f>IF('DATA IMPORT'!M5262="","",'DATA IMPORT'!M5262)</f>
        <v/>
      </c>
      <c r="M5262" t="str">
        <f>IF('DATA IMPORT'!C5262="","",'DATA IMPORT'!C5262)</f>
        <v/>
      </c>
    </row>
    <row r="5263" spans="2:13" x14ac:dyDescent="0.2">
      <c r="B5263" t="str">
        <f t="shared" si="509"/>
        <v>#</v>
      </c>
      <c r="C5263">
        <f>COUNTIF(D5263:D$10001,D5263)</f>
        <v>4739</v>
      </c>
      <c r="D5263" t="str">
        <f t="shared" si="508"/>
        <v/>
      </c>
      <c r="E5263" t="str">
        <f>IF('DATA IMPORT'!E5263="","",'DATA IMPORT'!E5263)</f>
        <v/>
      </c>
      <c r="F5263" s="1" t="str">
        <f>IF('DATA IMPORT'!I5263="","",'DATA IMPORT'!I5263)</f>
        <v/>
      </c>
      <c r="G5263" s="11" t="str">
        <f t="shared" si="510"/>
        <v/>
      </c>
      <c r="H5263" s="11" t="str">
        <f t="shared" si="511"/>
        <v/>
      </c>
      <c r="I5263" s="1" t="str">
        <f>IF('DATA IMPORT'!G5263="","",'DATA IMPORT'!G5263)</f>
        <v/>
      </c>
      <c r="J5263" s="11" t="str">
        <f t="shared" si="512"/>
        <v/>
      </c>
      <c r="K5263" s="11" t="str">
        <f t="shared" si="513"/>
        <v/>
      </c>
      <c r="L5263" s="4" t="str">
        <f>IF('DATA IMPORT'!M5263="","",'DATA IMPORT'!M5263)</f>
        <v/>
      </c>
      <c r="M5263" t="str">
        <f>IF('DATA IMPORT'!C5263="","",'DATA IMPORT'!C5263)</f>
        <v/>
      </c>
    </row>
    <row r="5264" spans="2:13" x14ac:dyDescent="0.2">
      <c r="B5264" t="str">
        <f t="shared" si="509"/>
        <v>#</v>
      </c>
      <c r="C5264">
        <f>COUNTIF(D5264:D$10001,D5264)</f>
        <v>4738</v>
      </c>
      <c r="D5264" t="str">
        <f t="shared" si="508"/>
        <v/>
      </c>
      <c r="E5264" t="str">
        <f>IF('DATA IMPORT'!E5264="","",'DATA IMPORT'!E5264)</f>
        <v/>
      </c>
      <c r="F5264" s="1" t="str">
        <f>IF('DATA IMPORT'!I5264="","",'DATA IMPORT'!I5264)</f>
        <v/>
      </c>
      <c r="G5264" s="11" t="str">
        <f t="shared" si="510"/>
        <v/>
      </c>
      <c r="H5264" s="11" t="str">
        <f t="shared" si="511"/>
        <v/>
      </c>
      <c r="I5264" s="1" t="str">
        <f>IF('DATA IMPORT'!G5264="","",'DATA IMPORT'!G5264)</f>
        <v/>
      </c>
      <c r="J5264" s="11" t="str">
        <f t="shared" si="512"/>
        <v/>
      </c>
      <c r="K5264" s="11" t="str">
        <f t="shared" si="513"/>
        <v/>
      </c>
      <c r="L5264" s="4" t="str">
        <f>IF('DATA IMPORT'!M5264="","",'DATA IMPORT'!M5264)</f>
        <v/>
      </c>
      <c r="M5264" t="str">
        <f>IF('DATA IMPORT'!C5264="","",'DATA IMPORT'!C5264)</f>
        <v/>
      </c>
    </row>
    <row r="5265" spans="2:13" x14ac:dyDescent="0.2">
      <c r="B5265" t="str">
        <f t="shared" si="509"/>
        <v>#</v>
      </c>
      <c r="C5265">
        <f>COUNTIF(D5265:D$10001,D5265)</f>
        <v>4737</v>
      </c>
      <c r="D5265" t="str">
        <f t="shared" si="508"/>
        <v/>
      </c>
      <c r="E5265" t="str">
        <f>IF('DATA IMPORT'!E5265="","",'DATA IMPORT'!E5265)</f>
        <v/>
      </c>
      <c r="F5265" s="1" t="str">
        <f>IF('DATA IMPORT'!I5265="","",'DATA IMPORT'!I5265)</f>
        <v/>
      </c>
      <c r="G5265" s="11" t="str">
        <f t="shared" si="510"/>
        <v/>
      </c>
      <c r="H5265" s="11" t="str">
        <f t="shared" si="511"/>
        <v/>
      </c>
      <c r="I5265" s="1" t="str">
        <f>IF('DATA IMPORT'!G5265="","",'DATA IMPORT'!G5265)</f>
        <v/>
      </c>
      <c r="J5265" s="11" t="str">
        <f t="shared" si="512"/>
        <v/>
      </c>
      <c r="K5265" s="11" t="str">
        <f t="shared" si="513"/>
        <v/>
      </c>
      <c r="L5265" s="4" t="str">
        <f>IF('DATA IMPORT'!M5265="","",'DATA IMPORT'!M5265)</f>
        <v/>
      </c>
      <c r="M5265" t="str">
        <f>IF('DATA IMPORT'!C5265="","",'DATA IMPORT'!C5265)</f>
        <v/>
      </c>
    </row>
    <row r="5266" spans="2:13" x14ac:dyDescent="0.2">
      <c r="B5266" t="str">
        <f t="shared" si="509"/>
        <v>#</v>
      </c>
      <c r="C5266">
        <f>COUNTIF(D5266:D$10001,D5266)</f>
        <v>4736</v>
      </c>
      <c r="D5266" t="str">
        <f t="shared" si="508"/>
        <v/>
      </c>
      <c r="E5266" t="str">
        <f>IF('DATA IMPORT'!E5266="","",'DATA IMPORT'!E5266)</f>
        <v/>
      </c>
      <c r="F5266" s="1" t="str">
        <f>IF('DATA IMPORT'!I5266="","",'DATA IMPORT'!I5266)</f>
        <v/>
      </c>
      <c r="G5266" s="11" t="str">
        <f t="shared" si="510"/>
        <v/>
      </c>
      <c r="H5266" s="11" t="str">
        <f t="shared" si="511"/>
        <v/>
      </c>
      <c r="I5266" s="1" t="str">
        <f>IF('DATA IMPORT'!G5266="","",'DATA IMPORT'!G5266)</f>
        <v/>
      </c>
      <c r="J5266" s="11" t="str">
        <f t="shared" si="512"/>
        <v/>
      </c>
      <c r="K5266" s="11" t="str">
        <f t="shared" si="513"/>
        <v/>
      </c>
      <c r="L5266" s="4" t="str">
        <f>IF('DATA IMPORT'!M5266="","",'DATA IMPORT'!M5266)</f>
        <v/>
      </c>
      <c r="M5266" t="str">
        <f>IF('DATA IMPORT'!C5266="","",'DATA IMPORT'!C5266)</f>
        <v/>
      </c>
    </row>
    <row r="5267" spans="2:13" x14ac:dyDescent="0.2">
      <c r="B5267" t="str">
        <f t="shared" si="509"/>
        <v>#</v>
      </c>
      <c r="C5267">
        <f>COUNTIF(D5267:D$10001,D5267)</f>
        <v>4735</v>
      </c>
      <c r="D5267" t="str">
        <f t="shared" si="508"/>
        <v/>
      </c>
      <c r="E5267" t="str">
        <f>IF('DATA IMPORT'!E5267="","",'DATA IMPORT'!E5267)</f>
        <v/>
      </c>
      <c r="F5267" s="1" t="str">
        <f>IF('DATA IMPORT'!I5267="","",'DATA IMPORT'!I5267)</f>
        <v/>
      </c>
      <c r="G5267" s="11" t="str">
        <f t="shared" si="510"/>
        <v/>
      </c>
      <c r="H5267" s="11" t="str">
        <f t="shared" si="511"/>
        <v/>
      </c>
      <c r="I5267" s="1" t="str">
        <f>IF('DATA IMPORT'!G5267="","",'DATA IMPORT'!G5267)</f>
        <v/>
      </c>
      <c r="J5267" s="11" t="str">
        <f t="shared" si="512"/>
        <v/>
      </c>
      <c r="K5267" s="11" t="str">
        <f t="shared" si="513"/>
        <v/>
      </c>
      <c r="L5267" s="4" t="str">
        <f>IF('DATA IMPORT'!M5267="","",'DATA IMPORT'!M5267)</f>
        <v/>
      </c>
      <c r="M5267" t="str">
        <f>IF('DATA IMPORT'!C5267="","",'DATA IMPORT'!C5267)</f>
        <v/>
      </c>
    </row>
    <row r="5268" spans="2:13" x14ac:dyDescent="0.2">
      <c r="B5268" t="str">
        <f t="shared" si="509"/>
        <v>#</v>
      </c>
      <c r="C5268">
        <f>COUNTIF(D5268:D$10001,D5268)</f>
        <v>4734</v>
      </c>
      <c r="D5268" t="str">
        <f t="shared" si="508"/>
        <v/>
      </c>
      <c r="E5268" t="str">
        <f>IF('DATA IMPORT'!E5268="","",'DATA IMPORT'!E5268)</f>
        <v/>
      </c>
      <c r="F5268" s="1" t="str">
        <f>IF('DATA IMPORT'!I5268="","",'DATA IMPORT'!I5268)</f>
        <v/>
      </c>
      <c r="G5268" s="11" t="str">
        <f t="shared" si="510"/>
        <v/>
      </c>
      <c r="H5268" s="11" t="str">
        <f t="shared" si="511"/>
        <v/>
      </c>
      <c r="I5268" s="1" t="str">
        <f>IF('DATA IMPORT'!G5268="","",'DATA IMPORT'!G5268)</f>
        <v/>
      </c>
      <c r="J5268" s="11" t="str">
        <f t="shared" si="512"/>
        <v/>
      </c>
      <c r="K5268" s="11" t="str">
        <f t="shared" si="513"/>
        <v/>
      </c>
      <c r="L5268" s="4" t="str">
        <f>IF('DATA IMPORT'!M5268="","",'DATA IMPORT'!M5268)</f>
        <v/>
      </c>
      <c r="M5268" t="str">
        <f>IF('DATA IMPORT'!C5268="","",'DATA IMPORT'!C5268)</f>
        <v/>
      </c>
    </row>
    <row r="5269" spans="2:13" x14ac:dyDescent="0.2">
      <c r="B5269" t="str">
        <f t="shared" si="509"/>
        <v>#</v>
      </c>
      <c r="C5269">
        <f>COUNTIF(D5269:D$10001,D5269)</f>
        <v>4733</v>
      </c>
      <c r="D5269" t="str">
        <f t="shared" si="508"/>
        <v/>
      </c>
      <c r="E5269" t="str">
        <f>IF('DATA IMPORT'!E5269="","",'DATA IMPORT'!E5269)</f>
        <v/>
      </c>
      <c r="F5269" s="1" t="str">
        <f>IF('DATA IMPORT'!I5269="","",'DATA IMPORT'!I5269)</f>
        <v/>
      </c>
      <c r="G5269" s="11" t="str">
        <f t="shared" si="510"/>
        <v/>
      </c>
      <c r="H5269" s="11" t="str">
        <f t="shared" si="511"/>
        <v/>
      </c>
      <c r="I5269" s="1" t="str">
        <f>IF('DATA IMPORT'!G5269="","",'DATA IMPORT'!G5269)</f>
        <v/>
      </c>
      <c r="J5269" s="11" t="str">
        <f t="shared" si="512"/>
        <v/>
      </c>
      <c r="K5269" s="11" t="str">
        <f t="shared" si="513"/>
        <v/>
      </c>
      <c r="L5269" s="4" t="str">
        <f>IF('DATA IMPORT'!M5269="","",'DATA IMPORT'!M5269)</f>
        <v/>
      </c>
      <c r="M5269" t="str">
        <f>IF('DATA IMPORT'!C5269="","",'DATA IMPORT'!C5269)</f>
        <v/>
      </c>
    </row>
    <row r="5270" spans="2:13" x14ac:dyDescent="0.2">
      <c r="B5270" t="str">
        <f t="shared" si="509"/>
        <v>#</v>
      </c>
      <c r="C5270">
        <f>COUNTIF(D5270:D$10001,D5270)</f>
        <v>4732</v>
      </c>
      <c r="D5270" t="str">
        <f t="shared" si="508"/>
        <v/>
      </c>
      <c r="E5270" t="str">
        <f>IF('DATA IMPORT'!E5270="","",'DATA IMPORT'!E5270)</f>
        <v/>
      </c>
      <c r="F5270" s="1" t="str">
        <f>IF('DATA IMPORT'!I5270="","",'DATA IMPORT'!I5270)</f>
        <v/>
      </c>
      <c r="G5270" s="11" t="str">
        <f t="shared" si="510"/>
        <v/>
      </c>
      <c r="H5270" s="11" t="str">
        <f t="shared" si="511"/>
        <v/>
      </c>
      <c r="I5270" s="1" t="str">
        <f>IF('DATA IMPORT'!G5270="","",'DATA IMPORT'!G5270)</f>
        <v/>
      </c>
      <c r="J5270" s="11" t="str">
        <f t="shared" si="512"/>
        <v/>
      </c>
      <c r="K5270" s="11" t="str">
        <f t="shared" si="513"/>
        <v/>
      </c>
      <c r="L5270" s="4" t="str">
        <f>IF('DATA IMPORT'!M5270="","",'DATA IMPORT'!M5270)</f>
        <v/>
      </c>
      <c r="M5270" t="str">
        <f>IF('DATA IMPORT'!C5270="","",'DATA IMPORT'!C5270)</f>
        <v/>
      </c>
    </row>
    <row r="5271" spans="2:13" x14ac:dyDescent="0.2">
      <c r="B5271" t="str">
        <f t="shared" si="509"/>
        <v>#</v>
      </c>
      <c r="C5271">
        <f>COUNTIF(D5271:D$10001,D5271)</f>
        <v>4731</v>
      </c>
      <c r="D5271" t="str">
        <f t="shared" si="508"/>
        <v/>
      </c>
      <c r="E5271" t="str">
        <f>IF('DATA IMPORT'!E5271="","",'DATA IMPORT'!E5271)</f>
        <v/>
      </c>
      <c r="F5271" s="1" t="str">
        <f>IF('DATA IMPORT'!I5271="","",'DATA IMPORT'!I5271)</f>
        <v/>
      </c>
      <c r="G5271" s="11" t="str">
        <f t="shared" si="510"/>
        <v/>
      </c>
      <c r="H5271" s="11" t="str">
        <f t="shared" si="511"/>
        <v/>
      </c>
      <c r="I5271" s="1" t="str">
        <f>IF('DATA IMPORT'!G5271="","",'DATA IMPORT'!G5271)</f>
        <v/>
      </c>
      <c r="J5271" s="11" t="str">
        <f t="shared" si="512"/>
        <v/>
      </c>
      <c r="K5271" s="11" t="str">
        <f t="shared" si="513"/>
        <v/>
      </c>
      <c r="L5271" s="4" t="str">
        <f>IF('DATA IMPORT'!M5271="","",'DATA IMPORT'!M5271)</f>
        <v/>
      </c>
      <c r="M5271" t="str">
        <f>IF('DATA IMPORT'!C5271="","",'DATA IMPORT'!C5271)</f>
        <v/>
      </c>
    </row>
    <row r="5272" spans="2:13" x14ac:dyDescent="0.2">
      <c r="B5272" t="str">
        <f t="shared" si="509"/>
        <v>#</v>
      </c>
      <c r="C5272">
        <f>COUNTIF(D5272:D$10001,D5272)</f>
        <v>4730</v>
      </c>
      <c r="D5272" t="str">
        <f t="shared" si="508"/>
        <v/>
      </c>
      <c r="E5272" t="str">
        <f>IF('DATA IMPORT'!E5272="","",'DATA IMPORT'!E5272)</f>
        <v/>
      </c>
      <c r="F5272" s="1" t="str">
        <f>IF('DATA IMPORT'!I5272="","",'DATA IMPORT'!I5272)</f>
        <v/>
      </c>
      <c r="G5272" s="11" t="str">
        <f t="shared" si="510"/>
        <v/>
      </c>
      <c r="H5272" s="11" t="str">
        <f t="shared" si="511"/>
        <v/>
      </c>
      <c r="I5272" s="1" t="str">
        <f>IF('DATA IMPORT'!G5272="","",'DATA IMPORT'!G5272)</f>
        <v/>
      </c>
      <c r="J5272" s="11" t="str">
        <f t="shared" si="512"/>
        <v/>
      </c>
      <c r="K5272" s="11" t="str">
        <f t="shared" si="513"/>
        <v/>
      </c>
      <c r="L5272" s="4" t="str">
        <f>IF('DATA IMPORT'!M5272="","",'DATA IMPORT'!M5272)</f>
        <v/>
      </c>
      <c r="M5272" t="str">
        <f>IF('DATA IMPORT'!C5272="","",'DATA IMPORT'!C5272)</f>
        <v/>
      </c>
    </row>
    <row r="5273" spans="2:13" x14ac:dyDescent="0.2">
      <c r="B5273" t="str">
        <f t="shared" si="509"/>
        <v>#</v>
      </c>
      <c r="C5273">
        <f>COUNTIF(D5273:D$10001,D5273)</f>
        <v>4729</v>
      </c>
      <c r="D5273" t="str">
        <f t="shared" si="508"/>
        <v/>
      </c>
      <c r="E5273" t="str">
        <f>IF('DATA IMPORT'!E5273="","",'DATA IMPORT'!E5273)</f>
        <v/>
      </c>
      <c r="F5273" s="1" t="str">
        <f>IF('DATA IMPORT'!I5273="","",'DATA IMPORT'!I5273)</f>
        <v/>
      </c>
      <c r="G5273" s="11" t="str">
        <f t="shared" si="510"/>
        <v/>
      </c>
      <c r="H5273" s="11" t="str">
        <f t="shared" si="511"/>
        <v/>
      </c>
      <c r="I5273" s="1" t="str">
        <f>IF('DATA IMPORT'!G5273="","",'DATA IMPORT'!G5273)</f>
        <v/>
      </c>
      <c r="J5273" s="11" t="str">
        <f t="shared" si="512"/>
        <v/>
      </c>
      <c r="K5273" s="11" t="str">
        <f t="shared" si="513"/>
        <v/>
      </c>
      <c r="L5273" s="4" t="str">
        <f>IF('DATA IMPORT'!M5273="","",'DATA IMPORT'!M5273)</f>
        <v/>
      </c>
      <c r="M5273" t="str">
        <f>IF('DATA IMPORT'!C5273="","",'DATA IMPORT'!C5273)</f>
        <v/>
      </c>
    </row>
    <row r="5274" spans="2:13" x14ac:dyDescent="0.2">
      <c r="B5274" t="str">
        <f t="shared" si="509"/>
        <v>#</v>
      </c>
      <c r="C5274">
        <f>COUNTIF(D5274:D$10001,D5274)</f>
        <v>4728</v>
      </c>
      <c r="D5274" t="str">
        <f t="shared" si="508"/>
        <v/>
      </c>
      <c r="E5274" t="str">
        <f>IF('DATA IMPORT'!E5274="","",'DATA IMPORT'!E5274)</f>
        <v/>
      </c>
      <c r="F5274" s="1" t="str">
        <f>IF('DATA IMPORT'!I5274="","",'DATA IMPORT'!I5274)</f>
        <v/>
      </c>
      <c r="G5274" s="11" t="str">
        <f t="shared" si="510"/>
        <v/>
      </c>
      <c r="H5274" s="11" t="str">
        <f t="shared" si="511"/>
        <v/>
      </c>
      <c r="I5274" s="1" t="str">
        <f>IF('DATA IMPORT'!G5274="","",'DATA IMPORT'!G5274)</f>
        <v/>
      </c>
      <c r="J5274" s="11" t="str">
        <f t="shared" si="512"/>
        <v/>
      </c>
      <c r="K5274" s="11" t="str">
        <f t="shared" si="513"/>
        <v/>
      </c>
      <c r="L5274" s="4" t="str">
        <f>IF('DATA IMPORT'!M5274="","",'DATA IMPORT'!M5274)</f>
        <v/>
      </c>
      <c r="M5274" t="str">
        <f>IF('DATA IMPORT'!C5274="","",'DATA IMPORT'!C5274)</f>
        <v/>
      </c>
    </row>
    <row r="5275" spans="2:13" x14ac:dyDescent="0.2">
      <c r="B5275" t="str">
        <f t="shared" si="509"/>
        <v>#</v>
      </c>
      <c r="C5275">
        <f>COUNTIF(D5275:D$10001,D5275)</f>
        <v>4727</v>
      </c>
      <c r="D5275" t="str">
        <f t="shared" si="508"/>
        <v/>
      </c>
      <c r="E5275" t="str">
        <f>IF('DATA IMPORT'!E5275="","",'DATA IMPORT'!E5275)</f>
        <v/>
      </c>
      <c r="F5275" s="1" t="str">
        <f>IF('DATA IMPORT'!I5275="","",'DATA IMPORT'!I5275)</f>
        <v/>
      </c>
      <c r="G5275" s="11" t="str">
        <f t="shared" si="510"/>
        <v/>
      </c>
      <c r="H5275" s="11" t="str">
        <f t="shared" si="511"/>
        <v/>
      </c>
      <c r="I5275" s="1" t="str">
        <f>IF('DATA IMPORT'!G5275="","",'DATA IMPORT'!G5275)</f>
        <v/>
      </c>
      <c r="J5275" s="11" t="str">
        <f t="shared" si="512"/>
        <v/>
      </c>
      <c r="K5275" s="11" t="str">
        <f t="shared" si="513"/>
        <v/>
      </c>
      <c r="L5275" s="4" t="str">
        <f>IF('DATA IMPORT'!M5275="","",'DATA IMPORT'!M5275)</f>
        <v/>
      </c>
      <c r="M5275" t="str">
        <f>IF('DATA IMPORT'!C5275="","",'DATA IMPORT'!C5275)</f>
        <v/>
      </c>
    </row>
    <row r="5276" spans="2:13" x14ac:dyDescent="0.2">
      <c r="B5276" t="str">
        <f t="shared" si="509"/>
        <v>#</v>
      </c>
      <c r="C5276">
        <f>COUNTIF(D5276:D$10001,D5276)</f>
        <v>4726</v>
      </c>
      <c r="D5276" t="str">
        <f t="shared" ref="D5276:D5339" si="514">IF(E5276="","",MATCH(E5276,$E$2:$E$1048576,0))</f>
        <v/>
      </c>
      <c r="E5276" t="str">
        <f>IF('DATA IMPORT'!E5276="","",'DATA IMPORT'!E5276)</f>
        <v/>
      </c>
      <c r="F5276" s="1" t="str">
        <f>IF('DATA IMPORT'!I5276="","",'DATA IMPORT'!I5276)</f>
        <v/>
      </c>
      <c r="G5276" s="11" t="str">
        <f t="shared" si="510"/>
        <v/>
      </c>
      <c r="H5276" s="11" t="str">
        <f t="shared" si="511"/>
        <v/>
      </c>
      <c r="I5276" s="1" t="str">
        <f>IF('DATA IMPORT'!G5276="","",'DATA IMPORT'!G5276)</f>
        <v/>
      </c>
      <c r="J5276" s="11" t="str">
        <f t="shared" si="512"/>
        <v/>
      </c>
      <c r="K5276" s="11" t="str">
        <f t="shared" si="513"/>
        <v/>
      </c>
      <c r="L5276" s="4" t="str">
        <f>IF('DATA IMPORT'!M5276="","",'DATA IMPORT'!M5276)</f>
        <v/>
      </c>
      <c r="M5276" t="str">
        <f>IF('DATA IMPORT'!C5276="","",'DATA IMPORT'!C5276)</f>
        <v/>
      </c>
    </row>
    <row r="5277" spans="2:13" x14ac:dyDescent="0.2">
      <c r="B5277" t="str">
        <f t="shared" si="509"/>
        <v>#</v>
      </c>
      <c r="C5277">
        <f>COUNTIF(D5277:D$10001,D5277)</f>
        <v>4725</v>
      </c>
      <c r="D5277" t="str">
        <f t="shared" si="514"/>
        <v/>
      </c>
      <c r="E5277" t="str">
        <f>IF('DATA IMPORT'!E5277="","",'DATA IMPORT'!E5277)</f>
        <v/>
      </c>
      <c r="F5277" s="1" t="str">
        <f>IF('DATA IMPORT'!I5277="","",'DATA IMPORT'!I5277)</f>
        <v/>
      </c>
      <c r="G5277" s="11" t="str">
        <f t="shared" si="510"/>
        <v/>
      </c>
      <c r="H5277" s="11" t="str">
        <f t="shared" si="511"/>
        <v/>
      </c>
      <c r="I5277" s="1" t="str">
        <f>IF('DATA IMPORT'!G5277="","",'DATA IMPORT'!G5277)</f>
        <v/>
      </c>
      <c r="J5277" s="11" t="str">
        <f t="shared" si="512"/>
        <v/>
      </c>
      <c r="K5277" s="11" t="str">
        <f t="shared" si="513"/>
        <v/>
      </c>
      <c r="L5277" s="4" t="str">
        <f>IF('DATA IMPORT'!M5277="","",'DATA IMPORT'!M5277)</f>
        <v/>
      </c>
      <c r="M5277" t="str">
        <f>IF('DATA IMPORT'!C5277="","",'DATA IMPORT'!C5277)</f>
        <v/>
      </c>
    </row>
    <row r="5278" spans="2:13" x14ac:dyDescent="0.2">
      <c r="B5278" t="str">
        <f t="shared" si="509"/>
        <v>#</v>
      </c>
      <c r="C5278">
        <f>COUNTIF(D5278:D$10001,D5278)</f>
        <v>4724</v>
      </c>
      <c r="D5278" t="str">
        <f t="shared" si="514"/>
        <v/>
      </c>
      <c r="E5278" t="str">
        <f>IF('DATA IMPORT'!E5278="","",'DATA IMPORT'!E5278)</f>
        <v/>
      </c>
      <c r="F5278" s="1" t="str">
        <f>IF('DATA IMPORT'!I5278="","",'DATA IMPORT'!I5278)</f>
        <v/>
      </c>
      <c r="G5278" s="11" t="str">
        <f t="shared" si="510"/>
        <v/>
      </c>
      <c r="H5278" s="11" t="str">
        <f t="shared" si="511"/>
        <v/>
      </c>
      <c r="I5278" s="1" t="str">
        <f>IF('DATA IMPORT'!G5278="","",'DATA IMPORT'!G5278)</f>
        <v/>
      </c>
      <c r="J5278" s="11" t="str">
        <f t="shared" si="512"/>
        <v/>
      </c>
      <c r="K5278" s="11" t="str">
        <f t="shared" si="513"/>
        <v/>
      </c>
      <c r="L5278" s="4" t="str">
        <f>IF('DATA IMPORT'!M5278="","",'DATA IMPORT'!M5278)</f>
        <v/>
      </c>
      <c r="M5278" t="str">
        <f>IF('DATA IMPORT'!C5278="","",'DATA IMPORT'!C5278)</f>
        <v/>
      </c>
    </row>
    <row r="5279" spans="2:13" x14ac:dyDescent="0.2">
      <c r="B5279" t="str">
        <f t="shared" si="509"/>
        <v>#</v>
      </c>
      <c r="C5279">
        <f>COUNTIF(D5279:D$10001,D5279)</f>
        <v>4723</v>
      </c>
      <c r="D5279" t="str">
        <f t="shared" si="514"/>
        <v/>
      </c>
      <c r="E5279" t="str">
        <f>IF('DATA IMPORT'!E5279="","",'DATA IMPORT'!E5279)</f>
        <v/>
      </c>
      <c r="F5279" s="1" t="str">
        <f>IF('DATA IMPORT'!I5279="","",'DATA IMPORT'!I5279)</f>
        <v/>
      </c>
      <c r="G5279" s="11" t="str">
        <f t="shared" si="510"/>
        <v/>
      </c>
      <c r="H5279" s="11" t="str">
        <f t="shared" si="511"/>
        <v/>
      </c>
      <c r="I5279" s="1" t="str">
        <f>IF('DATA IMPORT'!G5279="","",'DATA IMPORT'!G5279)</f>
        <v/>
      </c>
      <c r="J5279" s="11" t="str">
        <f t="shared" si="512"/>
        <v/>
      </c>
      <c r="K5279" s="11" t="str">
        <f t="shared" si="513"/>
        <v/>
      </c>
      <c r="L5279" s="4" t="str">
        <f>IF('DATA IMPORT'!M5279="","",'DATA IMPORT'!M5279)</f>
        <v/>
      </c>
      <c r="M5279" t="str">
        <f>IF('DATA IMPORT'!C5279="","",'DATA IMPORT'!C5279)</f>
        <v/>
      </c>
    </row>
    <row r="5280" spans="2:13" x14ac:dyDescent="0.2">
      <c r="B5280" t="str">
        <f t="shared" si="509"/>
        <v>#</v>
      </c>
      <c r="C5280">
        <f>COUNTIF(D5280:D$10001,D5280)</f>
        <v>4722</v>
      </c>
      <c r="D5280" t="str">
        <f t="shared" si="514"/>
        <v/>
      </c>
      <c r="E5280" t="str">
        <f>IF('DATA IMPORT'!E5280="","",'DATA IMPORT'!E5280)</f>
        <v/>
      </c>
      <c r="F5280" s="1" t="str">
        <f>IF('DATA IMPORT'!I5280="","",'DATA IMPORT'!I5280)</f>
        <v/>
      </c>
      <c r="G5280" s="11" t="str">
        <f t="shared" si="510"/>
        <v/>
      </c>
      <c r="H5280" s="11" t="str">
        <f t="shared" si="511"/>
        <v/>
      </c>
      <c r="I5280" s="1" t="str">
        <f>IF('DATA IMPORT'!G5280="","",'DATA IMPORT'!G5280)</f>
        <v/>
      </c>
      <c r="J5280" s="11" t="str">
        <f t="shared" si="512"/>
        <v/>
      </c>
      <c r="K5280" s="11" t="str">
        <f t="shared" si="513"/>
        <v/>
      </c>
      <c r="L5280" s="4" t="str">
        <f>IF('DATA IMPORT'!M5280="","",'DATA IMPORT'!M5280)</f>
        <v/>
      </c>
      <c r="M5280" t="str">
        <f>IF('DATA IMPORT'!C5280="","",'DATA IMPORT'!C5280)</f>
        <v/>
      </c>
    </row>
    <row r="5281" spans="2:13" x14ac:dyDescent="0.2">
      <c r="B5281" t="str">
        <f t="shared" si="509"/>
        <v>#</v>
      </c>
      <c r="C5281">
        <f>COUNTIF(D5281:D$10001,D5281)</f>
        <v>4721</v>
      </c>
      <c r="D5281" t="str">
        <f t="shared" si="514"/>
        <v/>
      </c>
      <c r="E5281" t="str">
        <f>IF('DATA IMPORT'!E5281="","",'DATA IMPORT'!E5281)</f>
        <v/>
      </c>
      <c r="F5281" s="1" t="str">
        <f>IF('DATA IMPORT'!I5281="","",'DATA IMPORT'!I5281)</f>
        <v/>
      </c>
      <c r="G5281" s="11" t="str">
        <f t="shared" si="510"/>
        <v/>
      </c>
      <c r="H5281" s="11" t="str">
        <f t="shared" si="511"/>
        <v/>
      </c>
      <c r="I5281" s="1" t="str">
        <f>IF('DATA IMPORT'!G5281="","",'DATA IMPORT'!G5281)</f>
        <v/>
      </c>
      <c r="J5281" s="11" t="str">
        <f t="shared" si="512"/>
        <v/>
      </c>
      <c r="K5281" s="11" t="str">
        <f t="shared" si="513"/>
        <v/>
      </c>
      <c r="L5281" s="4" t="str">
        <f>IF('DATA IMPORT'!M5281="","",'DATA IMPORT'!M5281)</f>
        <v/>
      </c>
      <c r="M5281" t="str">
        <f>IF('DATA IMPORT'!C5281="","",'DATA IMPORT'!C5281)</f>
        <v/>
      </c>
    </row>
    <row r="5282" spans="2:13" x14ac:dyDescent="0.2">
      <c r="B5282" t="str">
        <f t="shared" si="509"/>
        <v>#</v>
      </c>
      <c r="C5282">
        <f>COUNTIF(D5282:D$10001,D5282)</f>
        <v>4720</v>
      </c>
      <c r="D5282" t="str">
        <f t="shared" si="514"/>
        <v/>
      </c>
      <c r="E5282" t="str">
        <f>IF('DATA IMPORT'!E5282="","",'DATA IMPORT'!E5282)</f>
        <v/>
      </c>
      <c r="F5282" s="1" t="str">
        <f>IF('DATA IMPORT'!I5282="","",'DATA IMPORT'!I5282)</f>
        <v/>
      </c>
      <c r="G5282" s="11" t="str">
        <f t="shared" si="510"/>
        <v/>
      </c>
      <c r="H5282" s="11" t="str">
        <f t="shared" si="511"/>
        <v/>
      </c>
      <c r="I5282" s="1" t="str">
        <f>IF('DATA IMPORT'!G5282="","",'DATA IMPORT'!G5282)</f>
        <v/>
      </c>
      <c r="J5282" s="11" t="str">
        <f t="shared" si="512"/>
        <v/>
      </c>
      <c r="K5282" s="11" t="str">
        <f t="shared" si="513"/>
        <v/>
      </c>
      <c r="L5282" s="4" t="str">
        <f>IF('DATA IMPORT'!M5282="","",'DATA IMPORT'!M5282)</f>
        <v/>
      </c>
      <c r="M5282" t="str">
        <f>IF('DATA IMPORT'!C5282="","",'DATA IMPORT'!C5282)</f>
        <v/>
      </c>
    </row>
    <row r="5283" spans="2:13" x14ac:dyDescent="0.2">
      <c r="B5283" t="str">
        <f t="shared" si="509"/>
        <v>#</v>
      </c>
      <c r="C5283">
        <f>COUNTIF(D5283:D$10001,D5283)</f>
        <v>4719</v>
      </c>
      <c r="D5283" t="str">
        <f t="shared" si="514"/>
        <v/>
      </c>
      <c r="E5283" t="str">
        <f>IF('DATA IMPORT'!E5283="","",'DATA IMPORT'!E5283)</f>
        <v/>
      </c>
      <c r="F5283" s="1" t="str">
        <f>IF('DATA IMPORT'!I5283="","",'DATA IMPORT'!I5283)</f>
        <v/>
      </c>
      <c r="G5283" s="11" t="str">
        <f t="shared" si="510"/>
        <v/>
      </c>
      <c r="H5283" s="11" t="str">
        <f t="shared" si="511"/>
        <v/>
      </c>
      <c r="I5283" s="1" t="str">
        <f>IF('DATA IMPORT'!G5283="","",'DATA IMPORT'!G5283)</f>
        <v/>
      </c>
      <c r="J5283" s="11" t="str">
        <f t="shared" si="512"/>
        <v/>
      </c>
      <c r="K5283" s="11" t="str">
        <f t="shared" si="513"/>
        <v/>
      </c>
      <c r="L5283" s="4" t="str">
        <f>IF('DATA IMPORT'!M5283="","",'DATA IMPORT'!M5283)</f>
        <v/>
      </c>
      <c r="M5283" t="str">
        <f>IF('DATA IMPORT'!C5283="","",'DATA IMPORT'!C5283)</f>
        <v/>
      </c>
    </row>
    <row r="5284" spans="2:13" x14ac:dyDescent="0.2">
      <c r="B5284" t="str">
        <f t="shared" si="509"/>
        <v>#</v>
      </c>
      <c r="C5284">
        <f>COUNTIF(D5284:D$10001,D5284)</f>
        <v>4718</v>
      </c>
      <c r="D5284" t="str">
        <f t="shared" si="514"/>
        <v/>
      </c>
      <c r="E5284" t="str">
        <f>IF('DATA IMPORT'!E5284="","",'DATA IMPORT'!E5284)</f>
        <v/>
      </c>
      <c r="F5284" s="1" t="str">
        <f>IF('DATA IMPORT'!I5284="","",'DATA IMPORT'!I5284)</f>
        <v/>
      </c>
      <c r="G5284" s="11" t="str">
        <f t="shared" si="510"/>
        <v/>
      </c>
      <c r="H5284" s="11" t="str">
        <f t="shared" si="511"/>
        <v/>
      </c>
      <c r="I5284" s="1" t="str">
        <f>IF('DATA IMPORT'!G5284="","",'DATA IMPORT'!G5284)</f>
        <v/>
      </c>
      <c r="J5284" s="11" t="str">
        <f t="shared" si="512"/>
        <v/>
      </c>
      <c r="K5284" s="11" t="str">
        <f t="shared" si="513"/>
        <v/>
      </c>
      <c r="L5284" s="4" t="str">
        <f>IF('DATA IMPORT'!M5284="","",'DATA IMPORT'!M5284)</f>
        <v/>
      </c>
      <c r="M5284" t="str">
        <f>IF('DATA IMPORT'!C5284="","",'DATA IMPORT'!C5284)</f>
        <v/>
      </c>
    </row>
    <row r="5285" spans="2:13" x14ac:dyDescent="0.2">
      <c r="B5285" t="str">
        <f t="shared" si="509"/>
        <v>#</v>
      </c>
      <c r="C5285">
        <f>COUNTIF(D5285:D$10001,D5285)</f>
        <v>4717</v>
      </c>
      <c r="D5285" t="str">
        <f t="shared" si="514"/>
        <v/>
      </c>
      <c r="E5285" t="str">
        <f>IF('DATA IMPORT'!E5285="","",'DATA IMPORT'!E5285)</f>
        <v/>
      </c>
      <c r="F5285" s="1" t="str">
        <f>IF('DATA IMPORT'!I5285="","",'DATA IMPORT'!I5285)</f>
        <v/>
      </c>
      <c r="G5285" s="11" t="str">
        <f t="shared" si="510"/>
        <v/>
      </c>
      <c r="H5285" s="11" t="str">
        <f t="shared" si="511"/>
        <v/>
      </c>
      <c r="I5285" s="1" t="str">
        <f>IF('DATA IMPORT'!G5285="","",'DATA IMPORT'!G5285)</f>
        <v/>
      </c>
      <c r="J5285" s="11" t="str">
        <f t="shared" si="512"/>
        <v/>
      </c>
      <c r="K5285" s="11" t="str">
        <f t="shared" si="513"/>
        <v/>
      </c>
      <c r="L5285" s="4" t="str">
        <f>IF('DATA IMPORT'!M5285="","",'DATA IMPORT'!M5285)</f>
        <v/>
      </c>
      <c r="M5285" t="str">
        <f>IF('DATA IMPORT'!C5285="","",'DATA IMPORT'!C5285)</f>
        <v/>
      </c>
    </row>
    <row r="5286" spans="2:13" x14ac:dyDescent="0.2">
      <c r="B5286" t="str">
        <f t="shared" si="509"/>
        <v>#</v>
      </c>
      <c r="C5286">
        <f>COUNTIF(D5286:D$10001,D5286)</f>
        <v>4716</v>
      </c>
      <c r="D5286" t="str">
        <f t="shared" si="514"/>
        <v/>
      </c>
      <c r="E5286" t="str">
        <f>IF('DATA IMPORT'!E5286="","",'DATA IMPORT'!E5286)</f>
        <v/>
      </c>
      <c r="F5286" s="1" t="str">
        <f>IF('DATA IMPORT'!I5286="","",'DATA IMPORT'!I5286)</f>
        <v/>
      </c>
      <c r="G5286" s="11" t="str">
        <f t="shared" si="510"/>
        <v/>
      </c>
      <c r="H5286" s="11" t="str">
        <f t="shared" si="511"/>
        <v/>
      </c>
      <c r="I5286" s="1" t="str">
        <f>IF('DATA IMPORT'!G5286="","",'DATA IMPORT'!G5286)</f>
        <v/>
      </c>
      <c r="J5286" s="11" t="str">
        <f t="shared" si="512"/>
        <v/>
      </c>
      <c r="K5286" s="11" t="str">
        <f t="shared" si="513"/>
        <v/>
      </c>
      <c r="L5286" s="4" t="str">
        <f>IF('DATA IMPORT'!M5286="","",'DATA IMPORT'!M5286)</f>
        <v/>
      </c>
      <c r="M5286" t="str">
        <f>IF('DATA IMPORT'!C5286="","",'DATA IMPORT'!C5286)</f>
        <v/>
      </c>
    </row>
    <row r="5287" spans="2:13" x14ac:dyDescent="0.2">
      <c r="B5287" t="str">
        <f t="shared" si="509"/>
        <v>#</v>
      </c>
      <c r="C5287">
        <f>COUNTIF(D5287:D$10001,D5287)</f>
        <v>4715</v>
      </c>
      <c r="D5287" t="str">
        <f t="shared" si="514"/>
        <v/>
      </c>
      <c r="E5287" t="str">
        <f>IF('DATA IMPORT'!E5287="","",'DATA IMPORT'!E5287)</f>
        <v/>
      </c>
      <c r="F5287" s="1" t="str">
        <f>IF('DATA IMPORT'!I5287="","",'DATA IMPORT'!I5287)</f>
        <v/>
      </c>
      <c r="G5287" s="11" t="str">
        <f t="shared" si="510"/>
        <v/>
      </c>
      <c r="H5287" s="11" t="str">
        <f t="shared" si="511"/>
        <v/>
      </c>
      <c r="I5287" s="1" t="str">
        <f>IF('DATA IMPORT'!G5287="","",'DATA IMPORT'!G5287)</f>
        <v/>
      </c>
      <c r="J5287" s="11" t="str">
        <f t="shared" si="512"/>
        <v/>
      </c>
      <c r="K5287" s="11" t="str">
        <f t="shared" si="513"/>
        <v/>
      </c>
      <c r="L5287" s="4" t="str">
        <f>IF('DATA IMPORT'!M5287="","",'DATA IMPORT'!M5287)</f>
        <v/>
      </c>
      <c r="M5287" t="str">
        <f>IF('DATA IMPORT'!C5287="","",'DATA IMPORT'!C5287)</f>
        <v/>
      </c>
    </row>
    <row r="5288" spans="2:13" x14ac:dyDescent="0.2">
      <c r="B5288" t="str">
        <f t="shared" si="509"/>
        <v>#</v>
      </c>
      <c r="C5288">
        <f>COUNTIF(D5288:D$10001,D5288)</f>
        <v>4714</v>
      </c>
      <c r="D5288" t="str">
        <f t="shared" si="514"/>
        <v/>
      </c>
      <c r="E5288" t="str">
        <f>IF('DATA IMPORT'!E5288="","",'DATA IMPORT'!E5288)</f>
        <v/>
      </c>
      <c r="F5288" s="1" t="str">
        <f>IF('DATA IMPORT'!I5288="","",'DATA IMPORT'!I5288)</f>
        <v/>
      </c>
      <c r="G5288" s="11" t="str">
        <f t="shared" si="510"/>
        <v/>
      </c>
      <c r="H5288" s="11" t="str">
        <f t="shared" si="511"/>
        <v/>
      </c>
      <c r="I5288" s="1" t="str">
        <f>IF('DATA IMPORT'!G5288="","",'DATA IMPORT'!G5288)</f>
        <v/>
      </c>
      <c r="J5288" s="11" t="str">
        <f t="shared" si="512"/>
        <v/>
      </c>
      <c r="K5288" s="11" t="str">
        <f t="shared" si="513"/>
        <v/>
      </c>
      <c r="L5288" s="4" t="str">
        <f>IF('DATA IMPORT'!M5288="","",'DATA IMPORT'!M5288)</f>
        <v/>
      </c>
      <c r="M5288" t="str">
        <f>IF('DATA IMPORT'!C5288="","",'DATA IMPORT'!C5288)</f>
        <v/>
      </c>
    </row>
    <row r="5289" spans="2:13" x14ac:dyDescent="0.2">
      <c r="B5289" t="str">
        <f t="shared" si="509"/>
        <v>#</v>
      </c>
      <c r="C5289">
        <f>COUNTIF(D5289:D$10001,D5289)</f>
        <v>4713</v>
      </c>
      <c r="D5289" t="str">
        <f t="shared" si="514"/>
        <v/>
      </c>
      <c r="E5289" t="str">
        <f>IF('DATA IMPORT'!E5289="","",'DATA IMPORT'!E5289)</f>
        <v/>
      </c>
      <c r="F5289" s="1" t="str">
        <f>IF('DATA IMPORT'!I5289="","",'DATA IMPORT'!I5289)</f>
        <v/>
      </c>
      <c r="G5289" s="11" t="str">
        <f t="shared" si="510"/>
        <v/>
      </c>
      <c r="H5289" s="11" t="str">
        <f t="shared" si="511"/>
        <v/>
      </c>
      <c r="I5289" s="1" t="str">
        <f>IF('DATA IMPORT'!G5289="","",'DATA IMPORT'!G5289)</f>
        <v/>
      </c>
      <c r="J5289" s="11" t="str">
        <f t="shared" si="512"/>
        <v/>
      </c>
      <c r="K5289" s="11" t="str">
        <f t="shared" si="513"/>
        <v/>
      </c>
      <c r="L5289" s="4" t="str">
        <f>IF('DATA IMPORT'!M5289="","",'DATA IMPORT'!M5289)</f>
        <v/>
      </c>
      <c r="M5289" t="str">
        <f>IF('DATA IMPORT'!C5289="","",'DATA IMPORT'!C5289)</f>
        <v/>
      </c>
    </row>
    <row r="5290" spans="2:13" x14ac:dyDescent="0.2">
      <c r="B5290" t="str">
        <f t="shared" si="509"/>
        <v>#</v>
      </c>
      <c r="C5290">
        <f>COUNTIF(D5290:D$10001,D5290)</f>
        <v>4712</v>
      </c>
      <c r="D5290" t="str">
        <f t="shared" si="514"/>
        <v/>
      </c>
      <c r="E5290" t="str">
        <f>IF('DATA IMPORT'!E5290="","",'DATA IMPORT'!E5290)</f>
        <v/>
      </c>
      <c r="F5290" s="1" t="str">
        <f>IF('DATA IMPORT'!I5290="","",'DATA IMPORT'!I5290)</f>
        <v/>
      </c>
      <c r="G5290" s="11" t="str">
        <f t="shared" si="510"/>
        <v/>
      </c>
      <c r="H5290" s="11" t="str">
        <f t="shared" si="511"/>
        <v/>
      </c>
      <c r="I5290" s="1" t="str">
        <f>IF('DATA IMPORT'!G5290="","",'DATA IMPORT'!G5290)</f>
        <v/>
      </c>
      <c r="J5290" s="11" t="str">
        <f t="shared" si="512"/>
        <v/>
      </c>
      <c r="K5290" s="11" t="str">
        <f t="shared" si="513"/>
        <v/>
      </c>
      <c r="L5290" s="4" t="str">
        <f>IF('DATA IMPORT'!M5290="","",'DATA IMPORT'!M5290)</f>
        <v/>
      </c>
      <c r="M5290" t="str">
        <f>IF('DATA IMPORT'!C5290="","",'DATA IMPORT'!C5290)</f>
        <v/>
      </c>
    </row>
    <row r="5291" spans="2:13" x14ac:dyDescent="0.2">
      <c r="B5291" t="str">
        <f t="shared" si="509"/>
        <v>#</v>
      </c>
      <c r="C5291">
        <f>COUNTIF(D5291:D$10001,D5291)</f>
        <v>4711</v>
      </c>
      <c r="D5291" t="str">
        <f t="shared" si="514"/>
        <v/>
      </c>
      <c r="E5291" t="str">
        <f>IF('DATA IMPORT'!E5291="","",'DATA IMPORT'!E5291)</f>
        <v/>
      </c>
      <c r="F5291" s="1" t="str">
        <f>IF('DATA IMPORT'!I5291="","",'DATA IMPORT'!I5291)</f>
        <v/>
      </c>
      <c r="G5291" s="11" t="str">
        <f t="shared" si="510"/>
        <v/>
      </c>
      <c r="H5291" s="11" t="str">
        <f t="shared" si="511"/>
        <v/>
      </c>
      <c r="I5291" s="1" t="str">
        <f>IF('DATA IMPORT'!G5291="","",'DATA IMPORT'!G5291)</f>
        <v/>
      </c>
      <c r="J5291" s="11" t="str">
        <f t="shared" si="512"/>
        <v/>
      </c>
      <c r="K5291" s="11" t="str">
        <f t="shared" si="513"/>
        <v/>
      </c>
      <c r="L5291" s="4" t="str">
        <f>IF('DATA IMPORT'!M5291="","",'DATA IMPORT'!M5291)</f>
        <v/>
      </c>
      <c r="M5291" t="str">
        <f>IF('DATA IMPORT'!C5291="","",'DATA IMPORT'!C5291)</f>
        <v/>
      </c>
    </row>
    <row r="5292" spans="2:13" x14ac:dyDescent="0.2">
      <c r="B5292" t="str">
        <f t="shared" si="509"/>
        <v>#</v>
      </c>
      <c r="C5292">
        <f>COUNTIF(D5292:D$10001,D5292)</f>
        <v>4710</v>
      </c>
      <c r="D5292" t="str">
        <f t="shared" si="514"/>
        <v/>
      </c>
      <c r="E5292" t="str">
        <f>IF('DATA IMPORT'!E5292="","",'DATA IMPORT'!E5292)</f>
        <v/>
      </c>
      <c r="F5292" s="1" t="str">
        <f>IF('DATA IMPORT'!I5292="","",'DATA IMPORT'!I5292)</f>
        <v/>
      </c>
      <c r="G5292" s="11" t="str">
        <f t="shared" si="510"/>
        <v/>
      </c>
      <c r="H5292" s="11" t="str">
        <f t="shared" si="511"/>
        <v/>
      </c>
      <c r="I5292" s="1" t="str">
        <f>IF('DATA IMPORT'!G5292="","",'DATA IMPORT'!G5292)</f>
        <v/>
      </c>
      <c r="J5292" s="11" t="str">
        <f t="shared" si="512"/>
        <v/>
      </c>
      <c r="K5292" s="11" t="str">
        <f t="shared" si="513"/>
        <v/>
      </c>
      <c r="L5292" s="4" t="str">
        <f>IF('DATA IMPORT'!M5292="","",'DATA IMPORT'!M5292)</f>
        <v/>
      </c>
      <c r="M5292" t="str">
        <f>IF('DATA IMPORT'!C5292="","",'DATA IMPORT'!C5292)</f>
        <v/>
      </c>
    </row>
    <row r="5293" spans="2:13" x14ac:dyDescent="0.2">
      <c r="B5293" t="str">
        <f t="shared" si="509"/>
        <v>#</v>
      </c>
      <c r="C5293">
        <f>COUNTIF(D5293:D$10001,D5293)</f>
        <v>4709</v>
      </c>
      <c r="D5293" t="str">
        <f t="shared" si="514"/>
        <v/>
      </c>
      <c r="E5293" t="str">
        <f>IF('DATA IMPORT'!E5293="","",'DATA IMPORT'!E5293)</f>
        <v/>
      </c>
      <c r="F5293" s="1" t="str">
        <f>IF('DATA IMPORT'!I5293="","",'DATA IMPORT'!I5293)</f>
        <v/>
      </c>
      <c r="G5293" s="11" t="str">
        <f t="shared" si="510"/>
        <v/>
      </c>
      <c r="H5293" s="11" t="str">
        <f t="shared" si="511"/>
        <v/>
      </c>
      <c r="I5293" s="1" t="str">
        <f>IF('DATA IMPORT'!G5293="","",'DATA IMPORT'!G5293)</f>
        <v/>
      </c>
      <c r="J5293" s="11" t="str">
        <f t="shared" si="512"/>
        <v/>
      </c>
      <c r="K5293" s="11" t="str">
        <f t="shared" si="513"/>
        <v/>
      </c>
      <c r="L5293" s="4" t="str">
        <f>IF('DATA IMPORT'!M5293="","",'DATA IMPORT'!M5293)</f>
        <v/>
      </c>
      <c r="M5293" t="str">
        <f>IF('DATA IMPORT'!C5293="","",'DATA IMPORT'!C5293)</f>
        <v/>
      </c>
    </row>
    <row r="5294" spans="2:13" x14ac:dyDescent="0.2">
      <c r="B5294" t="str">
        <f t="shared" si="509"/>
        <v>#</v>
      </c>
      <c r="C5294">
        <f>COUNTIF(D5294:D$10001,D5294)</f>
        <v>4708</v>
      </c>
      <c r="D5294" t="str">
        <f t="shared" si="514"/>
        <v/>
      </c>
      <c r="E5294" t="str">
        <f>IF('DATA IMPORT'!E5294="","",'DATA IMPORT'!E5294)</f>
        <v/>
      </c>
      <c r="F5294" s="1" t="str">
        <f>IF('DATA IMPORT'!I5294="","",'DATA IMPORT'!I5294)</f>
        <v/>
      </c>
      <c r="G5294" s="11" t="str">
        <f t="shared" si="510"/>
        <v/>
      </c>
      <c r="H5294" s="11" t="str">
        <f t="shared" si="511"/>
        <v/>
      </c>
      <c r="I5294" s="1" t="str">
        <f>IF('DATA IMPORT'!G5294="","",'DATA IMPORT'!G5294)</f>
        <v/>
      </c>
      <c r="J5294" s="11" t="str">
        <f t="shared" si="512"/>
        <v/>
      </c>
      <c r="K5294" s="11" t="str">
        <f t="shared" si="513"/>
        <v/>
      </c>
      <c r="L5294" s="4" t="str">
        <f>IF('DATA IMPORT'!M5294="","",'DATA IMPORT'!M5294)</f>
        <v/>
      </c>
      <c r="M5294" t="str">
        <f>IF('DATA IMPORT'!C5294="","",'DATA IMPORT'!C5294)</f>
        <v/>
      </c>
    </row>
    <row r="5295" spans="2:13" x14ac:dyDescent="0.2">
      <c r="B5295" t="str">
        <f t="shared" si="509"/>
        <v>#</v>
      </c>
      <c r="C5295">
        <f>COUNTIF(D5295:D$10001,D5295)</f>
        <v>4707</v>
      </c>
      <c r="D5295" t="str">
        <f t="shared" si="514"/>
        <v/>
      </c>
      <c r="E5295" t="str">
        <f>IF('DATA IMPORT'!E5295="","",'DATA IMPORT'!E5295)</f>
        <v/>
      </c>
      <c r="F5295" s="1" t="str">
        <f>IF('DATA IMPORT'!I5295="","",'DATA IMPORT'!I5295)</f>
        <v/>
      </c>
      <c r="G5295" s="11" t="str">
        <f t="shared" si="510"/>
        <v/>
      </c>
      <c r="H5295" s="11" t="str">
        <f t="shared" si="511"/>
        <v/>
      </c>
      <c r="I5295" s="1" t="str">
        <f>IF('DATA IMPORT'!G5295="","",'DATA IMPORT'!G5295)</f>
        <v/>
      </c>
      <c r="J5295" s="11" t="str">
        <f t="shared" si="512"/>
        <v/>
      </c>
      <c r="K5295" s="11" t="str">
        <f t="shared" si="513"/>
        <v/>
      </c>
      <c r="L5295" s="4" t="str">
        <f>IF('DATA IMPORT'!M5295="","",'DATA IMPORT'!M5295)</f>
        <v/>
      </c>
      <c r="M5295" t="str">
        <f>IF('DATA IMPORT'!C5295="","",'DATA IMPORT'!C5295)</f>
        <v/>
      </c>
    </row>
    <row r="5296" spans="2:13" x14ac:dyDescent="0.2">
      <c r="B5296" t="str">
        <f t="shared" si="509"/>
        <v>#</v>
      </c>
      <c r="C5296">
        <f>COUNTIF(D5296:D$10001,D5296)</f>
        <v>4706</v>
      </c>
      <c r="D5296" t="str">
        <f t="shared" si="514"/>
        <v/>
      </c>
      <c r="E5296" t="str">
        <f>IF('DATA IMPORT'!E5296="","",'DATA IMPORT'!E5296)</f>
        <v/>
      </c>
      <c r="F5296" s="1" t="str">
        <f>IF('DATA IMPORT'!I5296="","",'DATA IMPORT'!I5296)</f>
        <v/>
      </c>
      <c r="G5296" s="11" t="str">
        <f t="shared" si="510"/>
        <v/>
      </c>
      <c r="H5296" s="11" t="str">
        <f t="shared" si="511"/>
        <v/>
      </c>
      <c r="I5296" s="1" t="str">
        <f>IF('DATA IMPORT'!G5296="","",'DATA IMPORT'!G5296)</f>
        <v/>
      </c>
      <c r="J5296" s="11" t="str">
        <f t="shared" si="512"/>
        <v/>
      </c>
      <c r="K5296" s="11" t="str">
        <f t="shared" si="513"/>
        <v/>
      </c>
      <c r="L5296" s="4" t="str">
        <f>IF('DATA IMPORT'!M5296="","",'DATA IMPORT'!M5296)</f>
        <v/>
      </c>
      <c r="M5296" t="str">
        <f>IF('DATA IMPORT'!C5296="","",'DATA IMPORT'!C5296)</f>
        <v/>
      </c>
    </row>
    <row r="5297" spans="2:13" x14ac:dyDescent="0.2">
      <c r="B5297" t="str">
        <f t="shared" si="509"/>
        <v>#</v>
      </c>
      <c r="C5297">
        <f>COUNTIF(D5297:D$10001,D5297)</f>
        <v>4705</v>
      </c>
      <c r="D5297" t="str">
        <f t="shared" si="514"/>
        <v/>
      </c>
      <c r="E5297" t="str">
        <f>IF('DATA IMPORT'!E5297="","",'DATA IMPORT'!E5297)</f>
        <v/>
      </c>
      <c r="F5297" s="1" t="str">
        <f>IF('DATA IMPORT'!I5297="","",'DATA IMPORT'!I5297)</f>
        <v/>
      </c>
      <c r="G5297" s="11" t="str">
        <f t="shared" si="510"/>
        <v/>
      </c>
      <c r="H5297" s="11" t="str">
        <f t="shared" si="511"/>
        <v/>
      </c>
      <c r="I5297" s="1" t="str">
        <f>IF('DATA IMPORT'!G5297="","",'DATA IMPORT'!G5297)</f>
        <v/>
      </c>
      <c r="J5297" s="11" t="str">
        <f t="shared" si="512"/>
        <v/>
      </c>
      <c r="K5297" s="11" t="str">
        <f t="shared" si="513"/>
        <v/>
      </c>
      <c r="L5297" s="4" t="str">
        <f>IF('DATA IMPORT'!M5297="","",'DATA IMPORT'!M5297)</f>
        <v/>
      </c>
      <c r="M5297" t="str">
        <f>IF('DATA IMPORT'!C5297="","",'DATA IMPORT'!C5297)</f>
        <v/>
      </c>
    </row>
    <row r="5298" spans="2:13" x14ac:dyDescent="0.2">
      <c r="B5298" t="str">
        <f t="shared" si="509"/>
        <v>#</v>
      </c>
      <c r="C5298">
        <f>COUNTIF(D5298:D$10001,D5298)</f>
        <v>4704</v>
      </c>
      <c r="D5298" t="str">
        <f t="shared" si="514"/>
        <v/>
      </c>
      <c r="E5298" t="str">
        <f>IF('DATA IMPORT'!E5298="","",'DATA IMPORT'!E5298)</f>
        <v/>
      </c>
      <c r="F5298" s="1" t="str">
        <f>IF('DATA IMPORT'!I5298="","",'DATA IMPORT'!I5298)</f>
        <v/>
      </c>
      <c r="G5298" s="11" t="str">
        <f t="shared" si="510"/>
        <v/>
      </c>
      <c r="H5298" s="11" t="str">
        <f t="shared" si="511"/>
        <v/>
      </c>
      <c r="I5298" s="1" t="str">
        <f>IF('DATA IMPORT'!G5298="","",'DATA IMPORT'!G5298)</f>
        <v/>
      </c>
      <c r="J5298" s="11" t="str">
        <f t="shared" si="512"/>
        <v/>
      </c>
      <c r="K5298" s="11" t="str">
        <f t="shared" si="513"/>
        <v/>
      </c>
      <c r="L5298" s="4" t="str">
        <f>IF('DATA IMPORT'!M5298="","",'DATA IMPORT'!M5298)</f>
        <v/>
      </c>
      <c r="M5298" t="str">
        <f>IF('DATA IMPORT'!C5298="","",'DATA IMPORT'!C5298)</f>
        <v/>
      </c>
    </row>
    <row r="5299" spans="2:13" x14ac:dyDescent="0.2">
      <c r="B5299" t="str">
        <f t="shared" si="509"/>
        <v>#</v>
      </c>
      <c r="C5299">
        <f>COUNTIF(D5299:D$10001,D5299)</f>
        <v>4703</v>
      </c>
      <c r="D5299" t="str">
        <f t="shared" si="514"/>
        <v/>
      </c>
      <c r="E5299" t="str">
        <f>IF('DATA IMPORT'!E5299="","",'DATA IMPORT'!E5299)</f>
        <v/>
      </c>
      <c r="F5299" s="1" t="str">
        <f>IF('DATA IMPORT'!I5299="","",'DATA IMPORT'!I5299)</f>
        <v/>
      </c>
      <c r="G5299" s="11" t="str">
        <f t="shared" si="510"/>
        <v/>
      </c>
      <c r="H5299" s="11" t="str">
        <f t="shared" si="511"/>
        <v/>
      </c>
      <c r="I5299" s="1" t="str">
        <f>IF('DATA IMPORT'!G5299="","",'DATA IMPORT'!G5299)</f>
        <v/>
      </c>
      <c r="J5299" s="11" t="str">
        <f t="shared" si="512"/>
        <v/>
      </c>
      <c r="K5299" s="11" t="str">
        <f t="shared" si="513"/>
        <v/>
      </c>
      <c r="L5299" s="4" t="str">
        <f>IF('DATA IMPORT'!M5299="","",'DATA IMPORT'!M5299)</f>
        <v/>
      </c>
      <c r="M5299" t="str">
        <f>IF('DATA IMPORT'!C5299="","",'DATA IMPORT'!C5299)</f>
        <v/>
      </c>
    </row>
    <row r="5300" spans="2:13" x14ac:dyDescent="0.2">
      <c r="B5300" t="str">
        <f t="shared" si="509"/>
        <v>#</v>
      </c>
      <c r="C5300">
        <f>COUNTIF(D5300:D$10001,D5300)</f>
        <v>4702</v>
      </c>
      <c r="D5300" t="str">
        <f t="shared" si="514"/>
        <v/>
      </c>
      <c r="E5300" t="str">
        <f>IF('DATA IMPORT'!E5300="","",'DATA IMPORT'!E5300)</f>
        <v/>
      </c>
      <c r="F5300" s="1" t="str">
        <f>IF('DATA IMPORT'!I5300="","",'DATA IMPORT'!I5300)</f>
        <v/>
      </c>
      <c r="G5300" s="11" t="str">
        <f t="shared" si="510"/>
        <v/>
      </c>
      <c r="H5300" s="11" t="str">
        <f t="shared" si="511"/>
        <v/>
      </c>
      <c r="I5300" s="1" t="str">
        <f>IF('DATA IMPORT'!G5300="","",'DATA IMPORT'!G5300)</f>
        <v/>
      </c>
      <c r="J5300" s="11" t="str">
        <f t="shared" si="512"/>
        <v/>
      </c>
      <c r="K5300" s="11" t="str">
        <f t="shared" si="513"/>
        <v/>
      </c>
      <c r="L5300" s="4" t="str">
        <f>IF('DATA IMPORT'!M5300="","",'DATA IMPORT'!M5300)</f>
        <v/>
      </c>
      <c r="M5300" t="str">
        <f>IF('DATA IMPORT'!C5300="","",'DATA IMPORT'!C5300)</f>
        <v/>
      </c>
    </row>
    <row r="5301" spans="2:13" x14ac:dyDescent="0.2">
      <c r="B5301" t="str">
        <f t="shared" si="509"/>
        <v>#</v>
      </c>
      <c r="C5301">
        <f>COUNTIF(D5301:D$10001,D5301)</f>
        <v>4701</v>
      </c>
      <c r="D5301" t="str">
        <f t="shared" si="514"/>
        <v/>
      </c>
      <c r="E5301" t="str">
        <f>IF('DATA IMPORT'!E5301="","",'DATA IMPORT'!E5301)</f>
        <v/>
      </c>
      <c r="F5301" s="1" t="str">
        <f>IF('DATA IMPORT'!I5301="","",'DATA IMPORT'!I5301)</f>
        <v/>
      </c>
      <c r="G5301" s="11" t="str">
        <f t="shared" si="510"/>
        <v/>
      </c>
      <c r="H5301" s="11" t="str">
        <f t="shared" si="511"/>
        <v/>
      </c>
      <c r="I5301" s="1" t="str">
        <f>IF('DATA IMPORT'!G5301="","",'DATA IMPORT'!G5301)</f>
        <v/>
      </c>
      <c r="J5301" s="11" t="str">
        <f t="shared" si="512"/>
        <v/>
      </c>
      <c r="K5301" s="11" t="str">
        <f t="shared" si="513"/>
        <v/>
      </c>
      <c r="L5301" s="4" t="str">
        <f>IF('DATA IMPORT'!M5301="","",'DATA IMPORT'!M5301)</f>
        <v/>
      </c>
      <c r="M5301" t="str">
        <f>IF('DATA IMPORT'!C5301="","",'DATA IMPORT'!C5301)</f>
        <v/>
      </c>
    </row>
    <row r="5302" spans="2:13" x14ac:dyDescent="0.2">
      <c r="B5302" t="str">
        <f t="shared" si="509"/>
        <v>#</v>
      </c>
      <c r="C5302">
        <f>COUNTIF(D5302:D$10001,D5302)</f>
        <v>4700</v>
      </c>
      <c r="D5302" t="str">
        <f t="shared" si="514"/>
        <v/>
      </c>
      <c r="E5302" t="str">
        <f>IF('DATA IMPORT'!E5302="","",'DATA IMPORT'!E5302)</f>
        <v/>
      </c>
      <c r="F5302" s="1" t="str">
        <f>IF('DATA IMPORT'!I5302="","",'DATA IMPORT'!I5302)</f>
        <v/>
      </c>
      <c r="G5302" s="11" t="str">
        <f t="shared" si="510"/>
        <v/>
      </c>
      <c r="H5302" s="11" t="str">
        <f t="shared" si="511"/>
        <v/>
      </c>
      <c r="I5302" s="1" t="str">
        <f>IF('DATA IMPORT'!G5302="","",'DATA IMPORT'!G5302)</f>
        <v/>
      </c>
      <c r="J5302" s="11" t="str">
        <f t="shared" si="512"/>
        <v/>
      </c>
      <c r="K5302" s="11" t="str">
        <f t="shared" si="513"/>
        <v/>
      </c>
      <c r="L5302" s="4" t="str">
        <f>IF('DATA IMPORT'!M5302="","",'DATA IMPORT'!M5302)</f>
        <v/>
      </c>
      <c r="M5302" t="str">
        <f>IF('DATA IMPORT'!C5302="","",'DATA IMPORT'!C5302)</f>
        <v/>
      </c>
    </row>
    <row r="5303" spans="2:13" x14ac:dyDescent="0.2">
      <c r="B5303" t="str">
        <f t="shared" si="509"/>
        <v>#</v>
      </c>
      <c r="C5303">
        <f>COUNTIF(D5303:D$10001,D5303)</f>
        <v>4699</v>
      </c>
      <c r="D5303" t="str">
        <f t="shared" si="514"/>
        <v/>
      </c>
      <c r="E5303" t="str">
        <f>IF('DATA IMPORT'!E5303="","",'DATA IMPORT'!E5303)</f>
        <v/>
      </c>
      <c r="F5303" s="1" t="str">
        <f>IF('DATA IMPORT'!I5303="","",'DATA IMPORT'!I5303)</f>
        <v/>
      </c>
      <c r="G5303" s="11" t="str">
        <f t="shared" si="510"/>
        <v/>
      </c>
      <c r="H5303" s="11" t="str">
        <f t="shared" si="511"/>
        <v/>
      </c>
      <c r="I5303" s="1" t="str">
        <f>IF('DATA IMPORT'!G5303="","",'DATA IMPORT'!G5303)</f>
        <v/>
      </c>
      <c r="J5303" s="11" t="str">
        <f t="shared" si="512"/>
        <v/>
      </c>
      <c r="K5303" s="11" t="str">
        <f t="shared" si="513"/>
        <v/>
      </c>
      <c r="L5303" s="4" t="str">
        <f>IF('DATA IMPORT'!M5303="","",'DATA IMPORT'!M5303)</f>
        <v/>
      </c>
      <c r="M5303" t="str">
        <f>IF('DATA IMPORT'!C5303="","",'DATA IMPORT'!C5303)</f>
        <v/>
      </c>
    </row>
    <row r="5304" spans="2:13" x14ac:dyDescent="0.2">
      <c r="B5304" t="str">
        <f t="shared" si="509"/>
        <v>#</v>
      </c>
      <c r="C5304">
        <f>COUNTIF(D5304:D$10001,D5304)</f>
        <v>4698</v>
      </c>
      <c r="D5304" t="str">
        <f t="shared" si="514"/>
        <v/>
      </c>
      <c r="E5304" t="str">
        <f>IF('DATA IMPORT'!E5304="","",'DATA IMPORT'!E5304)</f>
        <v/>
      </c>
      <c r="F5304" s="1" t="str">
        <f>IF('DATA IMPORT'!I5304="","",'DATA IMPORT'!I5304)</f>
        <v/>
      </c>
      <c r="G5304" s="11" t="str">
        <f t="shared" si="510"/>
        <v/>
      </c>
      <c r="H5304" s="11" t="str">
        <f t="shared" si="511"/>
        <v/>
      </c>
      <c r="I5304" s="1" t="str">
        <f>IF('DATA IMPORT'!G5304="","",'DATA IMPORT'!G5304)</f>
        <v/>
      </c>
      <c r="J5304" s="11" t="str">
        <f t="shared" si="512"/>
        <v/>
      </c>
      <c r="K5304" s="11" t="str">
        <f t="shared" si="513"/>
        <v/>
      </c>
      <c r="L5304" s="4" t="str">
        <f>IF('DATA IMPORT'!M5304="","",'DATA IMPORT'!M5304)</f>
        <v/>
      </c>
      <c r="M5304" t="str">
        <f>IF('DATA IMPORT'!C5304="","",'DATA IMPORT'!C5304)</f>
        <v/>
      </c>
    </row>
    <row r="5305" spans="2:13" x14ac:dyDescent="0.2">
      <c r="B5305" t="str">
        <f t="shared" si="509"/>
        <v>#</v>
      </c>
      <c r="C5305">
        <f>COUNTIF(D5305:D$10001,D5305)</f>
        <v>4697</v>
      </c>
      <c r="D5305" t="str">
        <f t="shared" si="514"/>
        <v/>
      </c>
      <c r="E5305" t="str">
        <f>IF('DATA IMPORT'!E5305="","",'DATA IMPORT'!E5305)</f>
        <v/>
      </c>
      <c r="F5305" s="1" t="str">
        <f>IF('DATA IMPORT'!I5305="","",'DATA IMPORT'!I5305)</f>
        <v/>
      </c>
      <c r="G5305" s="11" t="str">
        <f t="shared" si="510"/>
        <v/>
      </c>
      <c r="H5305" s="11" t="str">
        <f t="shared" si="511"/>
        <v/>
      </c>
      <c r="I5305" s="1" t="str">
        <f>IF('DATA IMPORT'!G5305="","",'DATA IMPORT'!G5305)</f>
        <v/>
      </c>
      <c r="J5305" s="11" t="str">
        <f t="shared" si="512"/>
        <v/>
      </c>
      <c r="K5305" s="11" t="str">
        <f t="shared" si="513"/>
        <v/>
      </c>
      <c r="L5305" s="4" t="str">
        <f>IF('DATA IMPORT'!M5305="","",'DATA IMPORT'!M5305)</f>
        <v/>
      </c>
      <c r="M5305" t="str">
        <f>IF('DATA IMPORT'!C5305="","",'DATA IMPORT'!C5305)</f>
        <v/>
      </c>
    </row>
    <row r="5306" spans="2:13" x14ac:dyDescent="0.2">
      <c r="B5306" t="str">
        <f t="shared" si="509"/>
        <v>#</v>
      </c>
      <c r="C5306">
        <f>COUNTIF(D5306:D$10001,D5306)</f>
        <v>4696</v>
      </c>
      <c r="D5306" t="str">
        <f t="shared" si="514"/>
        <v/>
      </c>
      <c r="E5306" t="str">
        <f>IF('DATA IMPORT'!E5306="","",'DATA IMPORT'!E5306)</f>
        <v/>
      </c>
      <c r="F5306" s="1" t="str">
        <f>IF('DATA IMPORT'!I5306="","",'DATA IMPORT'!I5306)</f>
        <v/>
      </c>
      <c r="G5306" s="11" t="str">
        <f t="shared" si="510"/>
        <v/>
      </c>
      <c r="H5306" s="11" t="str">
        <f t="shared" si="511"/>
        <v/>
      </c>
      <c r="I5306" s="1" t="str">
        <f>IF('DATA IMPORT'!G5306="","",'DATA IMPORT'!G5306)</f>
        <v/>
      </c>
      <c r="J5306" s="11" t="str">
        <f t="shared" si="512"/>
        <v/>
      </c>
      <c r="K5306" s="11" t="str">
        <f t="shared" si="513"/>
        <v/>
      </c>
      <c r="L5306" s="4" t="str">
        <f>IF('DATA IMPORT'!M5306="","",'DATA IMPORT'!M5306)</f>
        <v/>
      </c>
      <c r="M5306" t="str">
        <f>IF('DATA IMPORT'!C5306="","",'DATA IMPORT'!C5306)</f>
        <v/>
      </c>
    </row>
    <row r="5307" spans="2:13" x14ac:dyDescent="0.2">
      <c r="B5307" t="str">
        <f t="shared" si="509"/>
        <v>#</v>
      </c>
      <c r="C5307">
        <f>COUNTIF(D5307:D$10001,D5307)</f>
        <v>4695</v>
      </c>
      <c r="D5307" t="str">
        <f t="shared" si="514"/>
        <v/>
      </c>
      <c r="E5307" t="str">
        <f>IF('DATA IMPORT'!E5307="","",'DATA IMPORT'!E5307)</f>
        <v/>
      </c>
      <c r="F5307" s="1" t="str">
        <f>IF('DATA IMPORT'!I5307="","",'DATA IMPORT'!I5307)</f>
        <v/>
      </c>
      <c r="G5307" s="11" t="str">
        <f t="shared" si="510"/>
        <v/>
      </c>
      <c r="H5307" s="11" t="str">
        <f t="shared" si="511"/>
        <v/>
      </c>
      <c r="I5307" s="1" t="str">
        <f>IF('DATA IMPORT'!G5307="","",'DATA IMPORT'!G5307)</f>
        <v/>
      </c>
      <c r="J5307" s="11" t="str">
        <f t="shared" si="512"/>
        <v/>
      </c>
      <c r="K5307" s="11" t="str">
        <f t="shared" si="513"/>
        <v/>
      </c>
      <c r="L5307" s="4" t="str">
        <f>IF('DATA IMPORT'!M5307="","",'DATA IMPORT'!M5307)</f>
        <v/>
      </c>
      <c r="M5307" t="str">
        <f>IF('DATA IMPORT'!C5307="","",'DATA IMPORT'!C5307)</f>
        <v/>
      </c>
    </row>
    <row r="5308" spans="2:13" x14ac:dyDescent="0.2">
      <c r="B5308" t="str">
        <f t="shared" si="509"/>
        <v>#</v>
      </c>
      <c r="C5308">
        <f>COUNTIF(D5308:D$10001,D5308)</f>
        <v>4694</v>
      </c>
      <c r="D5308" t="str">
        <f t="shared" si="514"/>
        <v/>
      </c>
      <c r="E5308" t="str">
        <f>IF('DATA IMPORT'!E5308="","",'DATA IMPORT'!E5308)</f>
        <v/>
      </c>
      <c r="F5308" s="1" t="str">
        <f>IF('DATA IMPORT'!I5308="","",'DATA IMPORT'!I5308)</f>
        <v/>
      </c>
      <c r="G5308" s="11" t="str">
        <f t="shared" si="510"/>
        <v/>
      </c>
      <c r="H5308" s="11" t="str">
        <f t="shared" si="511"/>
        <v/>
      </c>
      <c r="I5308" s="1" t="str">
        <f>IF('DATA IMPORT'!G5308="","",'DATA IMPORT'!G5308)</f>
        <v/>
      </c>
      <c r="J5308" s="11" t="str">
        <f t="shared" si="512"/>
        <v/>
      </c>
      <c r="K5308" s="11" t="str">
        <f t="shared" si="513"/>
        <v/>
      </c>
      <c r="L5308" s="4" t="str">
        <f>IF('DATA IMPORT'!M5308="","",'DATA IMPORT'!M5308)</f>
        <v/>
      </c>
      <c r="M5308" t="str">
        <f>IF('DATA IMPORT'!C5308="","",'DATA IMPORT'!C5308)</f>
        <v/>
      </c>
    </row>
    <row r="5309" spans="2:13" x14ac:dyDescent="0.2">
      <c r="B5309" t="str">
        <f t="shared" si="509"/>
        <v>#</v>
      </c>
      <c r="C5309">
        <f>COUNTIF(D5309:D$10001,D5309)</f>
        <v>4693</v>
      </c>
      <c r="D5309" t="str">
        <f t="shared" si="514"/>
        <v/>
      </c>
      <c r="E5309" t="str">
        <f>IF('DATA IMPORT'!E5309="","",'DATA IMPORT'!E5309)</f>
        <v/>
      </c>
      <c r="F5309" s="1" t="str">
        <f>IF('DATA IMPORT'!I5309="","",'DATA IMPORT'!I5309)</f>
        <v/>
      </c>
      <c r="G5309" s="11" t="str">
        <f t="shared" si="510"/>
        <v/>
      </c>
      <c r="H5309" s="11" t="str">
        <f t="shared" si="511"/>
        <v/>
      </c>
      <c r="I5309" s="1" t="str">
        <f>IF('DATA IMPORT'!G5309="","",'DATA IMPORT'!G5309)</f>
        <v/>
      </c>
      <c r="J5309" s="11" t="str">
        <f t="shared" si="512"/>
        <v/>
      </c>
      <c r="K5309" s="11" t="str">
        <f t="shared" si="513"/>
        <v/>
      </c>
      <c r="L5309" s="4" t="str">
        <f>IF('DATA IMPORT'!M5309="","",'DATA IMPORT'!M5309)</f>
        <v/>
      </c>
      <c r="M5309" t="str">
        <f>IF('DATA IMPORT'!C5309="","",'DATA IMPORT'!C5309)</f>
        <v/>
      </c>
    </row>
    <row r="5310" spans="2:13" x14ac:dyDescent="0.2">
      <c r="B5310" t="str">
        <f t="shared" si="509"/>
        <v>#</v>
      </c>
      <c r="C5310">
        <f>COUNTIF(D5310:D$10001,D5310)</f>
        <v>4692</v>
      </c>
      <c r="D5310" t="str">
        <f t="shared" si="514"/>
        <v/>
      </c>
      <c r="E5310" t="str">
        <f>IF('DATA IMPORT'!E5310="","",'DATA IMPORT'!E5310)</f>
        <v/>
      </c>
      <c r="F5310" s="1" t="str">
        <f>IF('DATA IMPORT'!I5310="","",'DATA IMPORT'!I5310)</f>
        <v/>
      </c>
      <c r="G5310" s="11" t="str">
        <f t="shared" si="510"/>
        <v/>
      </c>
      <c r="H5310" s="11" t="str">
        <f t="shared" si="511"/>
        <v/>
      </c>
      <c r="I5310" s="1" t="str">
        <f>IF('DATA IMPORT'!G5310="","",'DATA IMPORT'!G5310)</f>
        <v/>
      </c>
      <c r="J5310" s="11" t="str">
        <f t="shared" si="512"/>
        <v/>
      </c>
      <c r="K5310" s="11" t="str">
        <f t="shared" si="513"/>
        <v/>
      </c>
      <c r="L5310" s="4" t="str">
        <f>IF('DATA IMPORT'!M5310="","",'DATA IMPORT'!M5310)</f>
        <v/>
      </c>
      <c r="M5310" t="str">
        <f>IF('DATA IMPORT'!C5310="","",'DATA IMPORT'!C5310)</f>
        <v/>
      </c>
    </row>
    <row r="5311" spans="2:13" x14ac:dyDescent="0.2">
      <c r="B5311" t="str">
        <f t="shared" si="509"/>
        <v>#</v>
      </c>
      <c r="C5311">
        <f>COUNTIF(D5311:D$10001,D5311)</f>
        <v>4691</v>
      </c>
      <c r="D5311" t="str">
        <f t="shared" si="514"/>
        <v/>
      </c>
      <c r="E5311" t="str">
        <f>IF('DATA IMPORT'!E5311="","",'DATA IMPORT'!E5311)</f>
        <v/>
      </c>
      <c r="F5311" s="1" t="str">
        <f>IF('DATA IMPORT'!I5311="","",'DATA IMPORT'!I5311)</f>
        <v/>
      </c>
      <c r="G5311" s="11" t="str">
        <f t="shared" si="510"/>
        <v/>
      </c>
      <c r="H5311" s="11" t="str">
        <f t="shared" si="511"/>
        <v/>
      </c>
      <c r="I5311" s="1" t="str">
        <f>IF('DATA IMPORT'!G5311="","",'DATA IMPORT'!G5311)</f>
        <v/>
      </c>
      <c r="J5311" s="11" t="str">
        <f t="shared" si="512"/>
        <v/>
      </c>
      <c r="K5311" s="11" t="str">
        <f t="shared" si="513"/>
        <v/>
      </c>
      <c r="L5311" s="4" t="str">
        <f>IF('DATA IMPORT'!M5311="","",'DATA IMPORT'!M5311)</f>
        <v/>
      </c>
      <c r="M5311" t="str">
        <f>IF('DATA IMPORT'!C5311="","",'DATA IMPORT'!C5311)</f>
        <v/>
      </c>
    </row>
    <row r="5312" spans="2:13" x14ac:dyDescent="0.2">
      <c r="B5312" t="str">
        <f t="shared" si="509"/>
        <v>#</v>
      </c>
      <c r="C5312">
        <f>COUNTIF(D5312:D$10001,D5312)</f>
        <v>4690</v>
      </c>
      <c r="D5312" t="str">
        <f t="shared" si="514"/>
        <v/>
      </c>
      <c r="E5312" t="str">
        <f>IF('DATA IMPORT'!E5312="","",'DATA IMPORT'!E5312)</f>
        <v/>
      </c>
      <c r="F5312" s="1" t="str">
        <f>IF('DATA IMPORT'!I5312="","",'DATA IMPORT'!I5312)</f>
        <v/>
      </c>
      <c r="G5312" s="11" t="str">
        <f t="shared" si="510"/>
        <v/>
      </c>
      <c r="H5312" s="11" t="str">
        <f t="shared" si="511"/>
        <v/>
      </c>
      <c r="I5312" s="1" t="str">
        <f>IF('DATA IMPORT'!G5312="","",'DATA IMPORT'!G5312)</f>
        <v/>
      </c>
      <c r="J5312" s="11" t="str">
        <f t="shared" si="512"/>
        <v/>
      </c>
      <c r="K5312" s="11" t="str">
        <f t="shared" si="513"/>
        <v/>
      </c>
      <c r="L5312" s="4" t="str">
        <f>IF('DATA IMPORT'!M5312="","",'DATA IMPORT'!M5312)</f>
        <v/>
      </c>
      <c r="M5312" t="str">
        <f>IF('DATA IMPORT'!C5312="","",'DATA IMPORT'!C5312)</f>
        <v/>
      </c>
    </row>
    <row r="5313" spans="2:13" x14ac:dyDescent="0.2">
      <c r="B5313" t="str">
        <f t="shared" si="509"/>
        <v>#</v>
      </c>
      <c r="C5313">
        <f>COUNTIF(D5313:D$10001,D5313)</f>
        <v>4689</v>
      </c>
      <c r="D5313" t="str">
        <f t="shared" si="514"/>
        <v/>
      </c>
      <c r="E5313" t="str">
        <f>IF('DATA IMPORT'!E5313="","",'DATA IMPORT'!E5313)</f>
        <v/>
      </c>
      <c r="F5313" s="1" t="str">
        <f>IF('DATA IMPORT'!I5313="","",'DATA IMPORT'!I5313)</f>
        <v/>
      </c>
      <c r="G5313" s="11" t="str">
        <f t="shared" si="510"/>
        <v/>
      </c>
      <c r="H5313" s="11" t="str">
        <f t="shared" si="511"/>
        <v/>
      </c>
      <c r="I5313" s="1" t="str">
        <f>IF('DATA IMPORT'!G5313="","",'DATA IMPORT'!G5313)</f>
        <v/>
      </c>
      <c r="J5313" s="11" t="str">
        <f t="shared" si="512"/>
        <v/>
      </c>
      <c r="K5313" s="11" t="str">
        <f t="shared" si="513"/>
        <v/>
      </c>
      <c r="L5313" s="4" t="str">
        <f>IF('DATA IMPORT'!M5313="","",'DATA IMPORT'!M5313)</f>
        <v/>
      </c>
      <c r="M5313" t="str">
        <f>IF('DATA IMPORT'!C5313="","",'DATA IMPORT'!C5313)</f>
        <v/>
      </c>
    </row>
    <row r="5314" spans="2:13" x14ac:dyDescent="0.2">
      <c r="B5314" t="str">
        <f t="shared" si="509"/>
        <v>#</v>
      </c>
      <c r="C5314">
        <f>COUNTIF(D5314:D$10001,D5314)</f>
        <v>4688</v>
      </c>
      <c r="D5314" t="str">
        <f t="shared" si="514"/>
        <v/>
      </c>
      <c r="E5314" t="str">
        <f>IF('DATA IMPORT'!E5314="","",'DATA IMPORT'!E5314)</f>
        <v/>
      </c>
      <c r="F5314" s="1" t="str">
        <f>IF('DATA IMPORT'!I5314="","",'DATA IMPORT'!I5314)</f>
        <v/>
      </c>
      <c r="G5314" s="11" t="str">
        <f t="shared" si="510"/>
        <v/>
      </c>
      <c r="H5314" s="11" t="str">
        <f t="shared" si="511"/>
        <v/>
      </c>
      <c r="I5314" s="1" t="str">
        <f>IF('DATA IMPORT'!G5314="","",'DATA IMPORT'!G5314)</f>
        <v/>
      </c>
      <c r="J5314" s="11" t="str">
        <f t="shared" si="512"/>
        <v/>
      </c>
      <c r="K5314" s="11" t="str">
        <f t="shared" si="513"/>
        <v/>
      </c>
      <c r="L5314" s="4" t="str">
        <f>IF('DATA IMPORT'!M5314="","",'DATA IMPORT'!M5314)</f>
        <v/>
      </c>
      <c r="M5314" t="str">
        <f>IF('DATA IMPORT'!C5314="","",'DATA IMPORT'!C5314)</f>
        <v/>
      </c>
    </row>
    <row r="5315" spans="2:13" x14ac:dyDescent="0.2">
      <c r="B5315" t="str">
        <f t="shared" ref="B5315:B5378" si="515">IF(C5315=1,D5315,"#")</f>
        <v>#</v>
      </c>
      <c r="C5315">
        <f>COUNTIF(D5315:D$10001,D5315)</f>
        <v>4687</v>
      </c>
      <c r="D5315" t="str">
        <f t="shared" si="514"/>
        <v/>
      </c>
      <c r="E5315" t="str">
        <f>IF('DATA IMPORT'!E5315="","",'DATA IMPORT'!E5315)</f>
        <v/>
      </c>
      <c r="F5315" s="1" t="str">
        <f>IF('DATA IMPORT'!I5315="","",'DATA IMPORT'!I5315)</f>
        <v/>
      </c>
      <c r="G5315" s="11" t="str">
        <f t="shared" ref="G5315:G5378" si="516">IF(F5315="","",MONTH(F5315))</f>
        <v/>
      </c>
      <c r="H5315" s="11" t="str">
        <f t="shared" ref="H5315:H5378" si="517">IF(F5315="","",YEAR(F5315))</f>
        <v/>
      </c>
      <c r="I5315" s="1" t="str">
        <f>IF('DATA IMPORT'!G5315="","",'DATA IMPORT'!G5315)</f>
        <v/>
      </c>
      <c r="J5315" s="11" t="str">
        <f t="shared" ref="J5315:J5378" si="518">IF(I5315="","",MONTH(I5315))</f>
        <v/>
      </c>
      <c r="K5315" s="11" t="str">
        <f t="shared" ref="K5315:K5378" si="519">IF(I5315="","",YEAR(I5315))</f>
        <v/>
      </c>
      <c r="L5315" s="4" t="str">
        <f>IF('DATA IMPORT'!M5315="","",'DATA IMPORT'!M5315)</f>
        <v/>
      </c>
      <c r="M5315" t="str">
        <f>IF('DATA IMPORT'!C5315="","",'DATA IMPORT'!C5315)</f>
        <v/>
      </c>
    </row>
    <row r="5316" spans="2:13" x14ac:dyDescent="0.2">
      <c r="B5316" t="str">
        <f t="shared" si="515"/>
        <v>#</v>
      </c>
      <c r="C5316">
        <f>COUNTIF(D5316:D$10001,D5316)</f>
        <v>4686</v>
      </c>
      <c r="D5316" t="str">
        <f t="shared" si="514"/>
        <v/>
      </c>
      <c r="E5316" t="str">
        <f>IF('DATA IMPORT'!E5316="","",'DATA IMPORT'!E5316)</f>
        <v/>
      </c>
      <c r="F5316" s="1" t="str">
        <f>IF('DATA IMPORT'!I5316="","",'DATA IMPORT'!I5316)</f>
        <v/>
      </c>
      <c r="G5316" s="11" t="str">
        <f t="shared" si="516"/>
        <v/>
      </c>
      <c r="H5316" s="11" t="str">
        <f t="shared" si="517"/>
        <v/>
      </c>
      <c r="I5316" s="1" t="str">
        <f>IF('DATA IMPORT'!G5316="","",'DATA IMPORT'!G5316)</f>
        <v/>
      </c>
      <c r="J5316" s="11" t="str">
        <f t="shared" si="518"/>
        <v/>
      </c>
      <c r="K5316" s="11" t="str">
        <f t="shared" si="519"/>
        <v/>
      </c>
      <c r="L5316" s="4" t="str">
        <f>IF('DATA IMPORT'!M5316="","",'DATA IMPORT'!M5316)</f>
        <v/>
      </c>
      <c r="M5316" t="str">
        <f>IF('DATA IMPORT'!C5316="","",'DATA IMPORT'!C5316)</f>
        <v/>
      </c>
    </row>
    <row r="5317" spans="2:13" x14ac:dyDescent="0.2">
      <c r="B5317" t="str">
        <f t="shared" si="515"/>
        <v>#</v>
      </c>
      <c r="C5317">
        <f>COUNTIF(D5317:D$10001,D5317)</f>
        <v>4685</v>
      </c>
      <c r="D5317" t="str">
        <f t="shared" si="514"/>
        <v/>
      </c>
      <c r="E5317" t="str">
        <f>IF('DATA IMPORT'!E5317="","",'DATA IMPORT'!E5317)</f>
        <v/>
      </c>
      <c r="F5317" s="1" t="str">
        <f>IF('DATA IMPORT'!I5317="","",'DATA IMPORT'!I5317)</f>
        <v/>
      </c>
      <c r="G5317" s="11" t="str">
        <f t="shared" si="516"/>
        <v/>
      </c>
      <c r="H5317" s="11" t="str">
        <f t="shared" si="517"/>
        <v/>
      </c>
      <c r="I5317" s="1" t="str">
        <f>IF('DATA IMPORT'!G5317="","",'DATA IMPORT'!G5317)</f>
        <v/>
      </c>
      <c r="J5317" s="11" t="str">
        <f t="shared" si="518"/>
        <v/>
      </c>
      <c r="K5317" s="11" t="str">
        <f t="shared" si="519"/>
        <v/>
      </c>
      <c r="L5317" s="4" t="str">
        <f>IF('DATA IMPORT'!M5317="","",'DATA IMPORT'!M5317)</f>
        <v/>
      </c>
      <c r="M5317" t="str">
        <f>IF('DATA IMPORT'!C5317="","",'DATA IMPORT'!C5317)</f>
        <v/>
      </c>
    </row>
    <row r="5318" spans="2:13" x14ac:dyDescent="0.2">
      <c r="B5318" t="str">
        <f t="shared" si="515"/>
        <v>#</v>
      </c>
      <c r="C5318">
        <f>COUNTIF(D5318:D$10001,D5318)</f>
        <v>4684</v>
      </c>
      <c r="D5318" t="str">
        <f t="shared" si="514"/>
        <v/>
      </c>
      <c r="E5318" t="str">
        <f>IF('DATA IMPORT'!E5318="","",'DATA IMPORT'!E5318)</f>
        <v/>
      </c>
      <c r="F5318" s="1" t="str">
        <f>IF('DATA IMPORT'!I5318="","",'DATA IMPORT'!I5318)</f>
        <v/>
      </c>
      <c r="G5318" s="11" t="str">
        <f t="shared" si="516"/>
        <v/>
      </c>
      <c r="H5318" s="11" t="str">
        <f t="shared" si="517"/>
        <v/>
      </c>
      <c r="I5318" s="1" t="str">
        <f>IF('DATA IMPORT'!G5318="","",'DATA IMPORT'!G5318)</f>
        <v/>
      </c>
      <c r="J5318" s="11" t="str">
        <f t="shared" si="518"/>
        <v/>
      </c>
      <c r="K5318" s="11" t="str">
        <f t="shared" si="519"/>
        <v/>
      </c>
      <c r="L5318" s="4" t="str">
        <f>IF('DATA IMPORT'!M5318="","",'DATA IMPORT'!M5318)</f>
        <v/>
      </c>
      <c r="M5318" t="str">
        <f>IF('DATA IMPORT'!C5318="","",'DATA IMPORT'!C5318)</f>
        <v/>
      </c>
    </row>
    <row r="5319" spans="2:13" x14ac:dyDescent="0.2">
      <c r="B5319" t="str">
        <f t="shared" si="515"/>
        <v>#</v>
      </c>
      <c r="C5319">
        <f>COUNTIF(D5319:D$10001,D5319)</f>
        <v>4683</v>
      </c>
      <c r="D5319" t="str">
        <f t="shared" si="514"/>
        <v/>
      </c>
      <c r="E5319" t="str">
        <f>IF('DATA IMPORT'!E5319="","",'DATA IMPORT'!E5319)</f>
        <v/>
      </c>
      <c r="F5319" s="1" t="str">
        <f>IF('DATA IMPORT'!I5319="","",'DATA IMPORT'!I5319)</f>
        <v/>
      </c>
      <c r="G5319" s="11" t="str">
        <f t="shared" si="516"/>
        <v/>
      </c>
      <c r="H5319" s="11" t="str">
        <f t="shared" si="517"/>
        <v/>
      </c>
      <c r="I5319" s="1" t="str">
        <f>IF('DATA IMPORT'!G5319="","",'DATA IMPORT'!G5319)</f>
        <v/>
      </c>
      <c r="J5319" s="11" t="str">
        <f t="shared" si="518"/>
        <v/>
      </c>
      <c r="K5319" s="11" t="str">
        <f t="shared" si="519"/>
        <v/>
      </c>
      <c r="L5319" s="4" t="str">
        <f>IF('DATA IMPORT'!M5319="","",'DATA IMPORT'!M5319)</f>
        <v/>
      </c>
      <c r="M5319" t="str">
        <f>IF('DATA IMPORT'!C5319="","",'DATA IMPORT'!C5319)</f>
        <v/>
      </c>
    </row>
    <row r="5320" spans="2:13" x14ac:dyDescent="0.2">
      <c r="B5320" t="str">
        <f t="shared" si="515"/>
        <v>#</v>
      </c>
      <c r="C5320">
        <f>COUNTIF(D5320:D$10001,D5320)</f>
        <v>4682</v>
      </c>
      <c r="D5320" t="str">
        <f t="shared" si="514"/>
        <v/>
      </c>
      <c r="E5320" t="str">
        <f>IF('DATA IMPORT'!E5320="","",'DATA IMPORT'!E5320)</f>
        <v/>
      </c>
      <c r="F5320" s="1" t="str">
        <f>IF('DATA IMPORT'!I5320="","",'DATA IMPORT'!I5320)</f>
        <v/>
      </c>
      <c r="G5320" s="11" t="str">
        <f t="shared" si="516"/>
        <v/>
      </c>
      <c r="H5320" s="11" t="str">
        <f t="shared" si="517"/>
        <v/>
      </c>
      <c r="I5320" s="1" t="str">
        <f>IF('DATA IMPORT'!G5320="","",'DATA IMPORT'!G5320)</f>
        <v/>
      </c>
      <c r="J5320" s="11" t="str">
        <f t="shared" si="518"/>
        <v/>
      </c>
      <c r="K5320" s="11" t="str">
        <f t="shared" si="519"/>
        <v/>
      </c>
      <c r="L5320" s="4" t="str">
        <f>IF('DATA IMPORT'!M5320="","",'DATA IMPORT'!M5320)</f>
        <v/>
      </c>
      <c r="M5320" t="str">
        <f>IF('DATA IMPORT'!C5320="","",'DATA IMPORT'!C5320)</f>
        <v/>
      </c>
    </row>
    <row r="5321" spans="2:13" x14ac:dyDescent="0.2">
      <c r="B5321" t="str">
        <f t="shared" si="515"/>
        <v>#</v>
      </c>
      <c r="C5321">
        <f>COUNTIF(D5321:D$10001,D5321)</f>
        <v>4681</v>
      </c>
      <c r="D5321" t="str">
        <f t="shared" si="514"/>
        <v/>
      </c>
      <c r="E5321" t="str">
        <f>IF('DATA IMPORT'!E5321="","",'DATA IMPORT'!E5321)</f>
        <v/>
      </c>
      <c r="F5321" s="1" t="str">
        <f>IF('DATA IMPORT'!I5321="","",'DATA IMPORT'!I5321)</f>
        <v/>
      </c>
      <c r="G5321" s="11" t="str">
        <f t="shared" si="516"/>
        <v/>
      </c>
      <c r="H5321" s="11" t="str">
        <f t="shared" si="517"/>
        <v/>
      </c>
      <c r="I5321" s="1" t="str">
        <f>IF('DATA IMPORT'!G5321="","",'DATA IMPORT'!G5321)</f>
        <v/>
      </c>
      <c r="J5321" s="11" t="str">
        <f t="shared" si="518"/>
        <v/>
      </c>
      <c r="K5321" s="11" t="str">
        <f t="shared" si="519"/>
        <v/>
      </c>
      <c r="L5321" s="4" t="str">
        <f>IF('DATA IMPORT'!M5321="","",'DATA IMPORT'!M5321)</f>
        <v/>
      </c>
      <c r="M5321" t="str">
        <f>IF('DATA IMPORT'!C5321="","",'DATA IMPORT'!C5321)</f>
        <v/>
      </c>
    </row>
    <row r="5322" spans="2:13" x14ac:dyDescent="0.2">
      <c r="B5322" t="str">
        <f t="shared" si="515"/>
        <v>#</v>
      </c>
      <c r="C5322">
        <f>COUNTIF(D5322:D$10001,D5322)</f>
        <v>4680</v>
      </c>
      <c r="D5322" t="str">
        <f t="shared" si="514"/>
        <v/>
      </c>
      <c r="E5322" t="str">
        <f>IF('DATA IMPORT'!E5322="","",'DATA IMPORT'!E5322)</f>
        <v/>
      </c>
      <c r="F5322" s="1" t="str">
        <f>IF('DATA IMPORT'!I5322="","",'DATA IMPORT'!I5322)</f>
        <v/>
      </c>
      <c r="G5322" s="11" t="str">
        <f t="shared" si="516"/>
        <v/>
      </c>
      <c r="H5322" s="11" t="str">
        <f t="shared" si="517"/>
        <v/>
      </c>
      <c r="I5322" s="1" t="str">
        <f>IF('DATA IMPORT'!G5322="","",'DATA IMPORT'!G5322)</f>
        <v/>
      </c>
      <c r="J5322" s="11" t="str">
        <f t="shared" si="518"/>
        <v/>
      </c>
      <c r="K5322" s="11" t="str">
        <f t="shared" si="519"/>
        <v/>
      </c>
      <c r="L5322" s="4" t="str">
        <f>IF('DATA IMPORT'!M5322="","",'DATA IMPORT'!M5322)</f>
        <v/>
      </c>
      <c r="M5322" t="str">
        <f>IF('DATA IMPORT'!C5322="","",'DATA IMPORT'!C5322)</f>
        <v/>
      </c>
    </row>
    <row r="5323" spans="2:13" x14ac:dyDescent="0.2">
      <c r="B5323" t="str">
        <f t="shared" si="515"/>
        <v>#</v>
      </c>
      <c r="C5323">
        <f>COUNTIF(D5323:D$10001,D5323)</f>
        <v>4679</v>
      </c>
      <c r="D5323" t="str">
        <f t="shared" si="514"/>
        <v/>
      </c>
      <c r="E5323" t="str">
        <f>IF('DATA IMPORT'!E5323="","",'DATA IMPORT'!E5323)</f>
        <v/>
      </c>
      <c r="F5323" s="1" t="str">
        <f>IF('DATA IMPORT'!I5323="","",'DATA IMPORT'!I5323)</f>
        <v/>
      </c>
      <c r="G5323" s="11" t="str">
        <f t="shared" si="516"/>
        <v/>
      </c>
      <c r="H5323" s="11" t="str">
        <f t="shared" si="517"/>
        <v/>
      </c>
      <c r="I5323" s="1" t="str">
        <f>IF('DATA IMPORT'!G5323="","",'DATA IMPORT'!G5323)</f>
        <v/>
      </c>
      <c r="J5323" s="11" t="str">
        <f t="shared" si="518"/>
        <v/>
      </c>
      <c r="K5323" s="11" t="str">
        <f t="shared" si="519"/>
        <v/>
      </c>
      <c r="L5323" s="4" t="str">
        <f>IF('DATA IMPORT'!M5323="","",'DATA IMPORT'!M5323)</f>
        <v/>
      </c>
      <c r="M5323" t="str">
        <f>IF('DATA IMPORT'!C5323="","",'DATA IMPORT'!C5323)</f>
        <v/>
      </c>
    </row>
    <row r="5324" spans="2:13" x14ac:dyDescent="0.2">
      <c r="B5324" t="str">
        <f t="shared" si="515"/>
        <v>#</v>
      </c>
      <c r="C5324">
        <f>COUNTIF(D5324:D$10001,D5324)</f>
        <v>4678</v>
      </c>
      <c r="D5324" t="str">
        <f t="shared" si="514"/>
        <v/>
      </c>
      <c r="E5324" t="str">
        <f>IF('DATA IMPORT'!E5324="","",'DATA IMPORT'!E5324)</f>
        <v/>
      </c>
      <c r="F5324" s="1" t="str">
        <f>IF('DATA IMPORT'!I5324="","",'DATA IMPORT'!I5324)</f>
        <v/>
      </c>
      <c r="G5324" s="11" t="str">
        <f t="shared" si="516"/>
        <v/>
      </c>
      <c r="H5324" s="11" t="str">
        <f t="shared" si="517"/>
        <v/>
      </c>
      <c r="I5324" s="1" t="str">
        <f>IF('DATA IMPORT'!G5324="","",'DATA IMPORT'!G5324)</f>
        <v/>
      </c>
      <c r="J5324" s="11" t="str">
        <f t="shared" si="518"/>
        <v/>
      </c>
      <c r="K5324" s="11" t="str">
        <f t="shared" si="519"/>
        <v/>
      </c>
      <c r="L5324" s="4" t="str">
        <f>IF('DATA IMPORT'!M5324="","",'DATA IMPORT'!M5324)</f>
        <v/>
      </c>
      <c r="M5324" t="str">
        <f>IF('DATA IMPORT'!C5324="","",'DATA IMPORT'!C5324)</f>
        <v/>
      </c>
    </row>
    <row r="5325" spans="2:13" x14ac:dyDescent="0.2">
      <c r="B5325" t="str">
        <f t="shared" si="515"/>
        <v>#</v>
      </c>
      <c r="C5325">
        <f>COUNTIF(D5325:D$10001,D5325)</f>
        <v>4677</v>
      </c>
      <c r="D5325" t="str">
        <f t="shared" si="514"/>
        <v/>
      </c>
      <c r="E5325" t="str">
        <f>IF('DATA IMPORT'!E5325="","",'DATA IMPORT'!E5325)</f>
        <v/>
      </c>
      <c r="F5325" s="1" t="str">
        <f>IF('DATA IMPORT'!I5325="","",'DATA IMPORT'!I5325)</f>
        <v/>
      </c>
      <c r="G5325" s="11" t="str">
        <f t="shared" si="516"/>
        <v/>
      </c>
      <c r="H5325" s="11" t="str">
        <f t="shared" si="517"/>
        <v/>
      </c>
      <c r="I5325" s="1" t="str">
        <f>IF('DATA IMPORT'!G5325="","",'DATA IMPORT'!G5325)</f>
        <v/>
      </c>
      <c r="J5325" s="11" t="str">
        <f t="shared" si="518"/>
        <v/>
      </c>
      <c r="K5325" s="11" t="str">
        <f t="shared" si="519"/>
        <v/>
      </c>
      <c r="L5325" s="4" t="str">
        <f>IF('DATA IMPORT'!M5325="","",'DATA IMPORT'!M5325)</f>
        <v/>
      </c>
      <c r="M5325" t="str">
        <f>IF('DATA IMPORT'!C5325="","",'DATA IMPORT'!C5325)</f>
        <v/>
      </c>
    </row>
    <row r="5326" spans="2:13" x14ac:dyDescent="0.2">
      <c r="B5326" t="str">
        <f t="shared" si="515"/>
        <v>#</v>
      </c>
      <c r="C5326">
        <f>COUNTIF(D5326:D$10001,D5326)</f>
        <v>4676</v>
      </c>
      <c r="D5326" t="str">
        <f t="shared" si="514"/>
        <v/>
      </c>
      <c r="E5326" t="str">
        <f>IF('DATA IMPORT'!E5326="","",'DATA IMPORT'!E5326)</f>
        <v/>
      </c>
      <c r="F5326" s="1" t="str">
        <f>IF('DATA IMPORT'!I5326="","",'DATA IMPORT'!I5326)</f>
        <v/>
      </c>
      <c r="G5326" s="11" t="str">
        <f t="shared" si="516"/>
        <v/>
      </c>
      <c r="H5326" s="11" t="str">
        <f t="shared" si="517"/>
        <v/>
      </c>
      <c r="I5326" s="1" t="str">
        <f>IF('DATA IMPORT'!G5326="","",'DATA IMPORT'!G5326)</f>
        <v/>
      </c>
      <c r="J5326" s="11" t="str">
        <f t="shared" si="518"/>
        <v/>
      </c>
      <c r="K5326" s="11" t="str">
        <f t="shared" si="519"/>
        <v/>
      </c>
      <c r="L5326" s="4" t="str">
        <f>IF('DATA IMPORT'!M5326="","",'DATA IMPORT'!M5326)</f>
        <v/>
      </c>
      <c r="M5326" t="str">
        <f>IF('DATA IMPORT'!C5326="","",'DATA IMPORT'!C5326)</f>
        <v/>
      </c>
    </row>
    <row r="5327" spans="2:13" x14ac:dyDescent="0.2">
      <c r="B5327" t="str">
        <f t="shared" si="515"/>
        <v>#</v>
      </c>
      <c r="C5327">
        <f>COUNTIF(D5327:D$10001,D5327)</f>
        <v>4675</v>
      </c>
      <c r="D5327" t="str">
        <f t="shared" si="514"/>
        <v/>
      </c>
      <c r="E5327" t="str">
        <f>IF('DATA IMPORT'!E5327="","",'DATA IMPORT'!E5327)</f>
        <v/>
      </c>
      <c r="F5327" s="1" t="str">
        <f>IF('DATA IMPORT'!I5327="","",'DATA IMPORT'!I5327)</f>
        <v/>
      </c>
      <c r="G5327" s="11" t="str">
        <f t="shared" si="516"/>
        <v/>
      </c>
      <c r="H5327" s="11" t="str">
        <f t="shared" si="517"/>
        <v/>
      </c>
      <c r="I5327" s="1" t="str">
        <f>IF('DATA IMPORT'!G5327="","",'DATA IMPORT'!G5327)</f>
        <v/>
      </c>
      <c r="J5327" s="11" t="str">
        <f t="shared" si="518"/>
        <v/>
      </c>
      <c r="K5327" s="11" t="str">
        <f t="shared" si="519"/>
        <v/>
      </c>
      <c r="L5327" s="4" t="str">
        <f>IF('DATA IMPORT'!M5327="","",'DATA IMPORT'!M5327)</f>
        <v/>
      </c>
      <c r="M5327" t="str">
        <f>IF('DATA IMPORT'!C5327="","",'DATA IMPORT'!C5327)</f>
        <v/>
      </c>
    </row>
    <row r="5328" spans="2:13" x14ac:dyDescent="0.2">
      <c r="B5328" t="str">
        <f t="shared" si="515"/>
        <v>#</v>
      </c>
      <c r="C5328">
        <f>COUNTIF(D5328:D$10001,D5328)</f>
        <v>4674</v>
      </c>
      <c r="D5328" t="str">
        <f t="shared" si="514"/>
        <v/>
      </c>
      <c r="E5328" t="str">
        <f>IF('DATA IMPORT'!E5328="","",'DATA IMPORT'!E5328)</f>
        <v/>
      </c>
      <c r="F5328" s="1" t="str">
        <f>IF('DATA IMPORT'!I5328="","",'DATA IMPORT'!I5328)</f>
        <v/>
      </c>
      <c r="G5328" s="11" t="str">
        <f t="shared" si="516"/>
        <v/>
      </c>
      <c r="H5328" s="11" t="str">
        <f t="shared" si="517"/>
        <v/>
      </c>
      <c r="I5328" s="1" t="str">
        <f>IF('DATA IMPORT'!G5328="","",'DATA IMPORT'!G5328)</f>
        <v/>
      </c>
      <c r="J5328" s="11" t="str">
        <f t="shared" si="518"/>
        <v/>
      </c>
      <c r="K5328" s="11" t="str">
        <f t="shared" si="519"/>
        <v/>
      </c>
      <c r="L5328" s="4" t="str">
        <f>IF('DATA IMPORT'!M5328="","",'DATA IMPORT'!M5328)</f>
        <v/>
      </c>
      <c r="M5328" t="str">
        <f>IF('DATA IMPORT'!C5328="","",'DATA IMPORT'!C5328)</f>
        <v/>
      </c>
    </row>
    <row r="5329" spans="2:13" x14ac:dyDescent="0.2">
      <c r="B5329" t="str">
        <f t="shared" si="515"/>
        <v>#</v>
      </c>
      <c r="C5329">
        <f>COUNTIF(D5329:D$10001,D5329)</f>
        <v>4673</v>
      </c>
      <c r="D5329" t="str">
        <f t="shared" si="514"/>
        <v/>
      </c>
      <c r="E5329" t="str">
        <f>IF('DATA IMPORT'!E5329="","",'DATA IMPORT'!E5329)</f>
        <v/>
      </c>
      <c r="F5329" s="1" t="str">
        <f>IF('DATA IMPORT'!I5329="","",'DATA IMPORT'!I5329)</f>
        <v/>
      </c>
      <c r="G5329" s="11" t="str">
        <f t="shared" si="516"/>
        <v/>
      </c>
      <c r="H5329" s="11" t="str">
        <f t="shared" si="517"/>
        <v/>
      </c>
      <c r="I5329" s="1" t="str">
        <f>IF('DATA IMPORT'!G5329="","",'DATA IMPORT'!G5329)</f>
        <v/>
      </c>
      <c r="J5329" s="11" t="str">
        <f t="shared" si="518"/>
        <v/>
      </c>
      <c r="K5329" s="11" t="str">
        <f t="shared" si="519"/>
        <v/>
      </c>
      <c r="L5329" s="4" t="str">
        <f>IF('DATA IMPORT'!M5329="","",'DATA IMPORT'!M5329)</f>
        <v/>
      </c>
      <c r="M5329" t="str">
        <f>IF('DATA IMPORT'!C5329="","",'DATA IMPORT'!C5329)</f>
        <v/>
      </c>
    </row>
    <row r="5330" spans="2:13" x14ac:dyDescent="0.2">
      <c r="B5330" t="str">
        <f t="shared" si="515"/>
        <v>#</v>
      </c>
      <c r="C5330">
        <f>COUNTIF(D5330:D$10001,D5330)</f>
        <v>4672</v>
      </c>
      <c r="D5330" t="str">
        <f t="shared" si="514"/>
        <v/>
      </c>
      <c r="E5330" t="str">
        <f>IF('DATA IMPORT'!E5330="","",'DATA IMPORT'!E5330)</f>
        <v/>
      </c>
      <c r="F5330" s="1" t="str">
        <f>IF('DATA IMPORT'!I5330="","",'DATA IMPORT'!I5330)</f>
        <v/>
      </c>
      <c r="G5330" s="11" t="str">
        <f t="shared" si="516"/>
        <v/>
      </c>
      <c r="H5330" s="11" t="str">
        <f t="shared" si="517"/>
        <v/>
      </c>
      <c r="I5330" s="1" t="str">
        <f>IF('DATA IMPORT'!G5330="","",'DATA IMPORT'!G5330)</f>
        <v/>
      </c>
      <c r="J5330" s="11" t="str">
        <f t="shared" si="518"/>
        <v/>
      </c>
      <c r="K5330" s="11" t="str">
        <f t="shared" si="519"/>
        <v/>
      </c>
      <c r="L5330" s="4" t="str">
        <f>IF('DATA IMPORT'!M5330="","",'DATA IMPORT'!M5330)</f>
        <v/>
      </c>
      <c r="M5330" t="str">
        <f>IF('DATA IMPORT'!C5330="","",'DATA IMPORT'!C5330)</f>
        <v/>
      </c>
    </row>
    <row r="5331" spans="2:13" x14ac:dyDescent="0.2">
      <c r="B5331" t="str">
        <f t="shared" si="515"/>
        <v>#</v>
      </c>
      <c r="C5331">
        <f>COUNTIF(D5331:D$10001,D5331)</f>
        <v>4671</v>
      </c>
      <c r="D5331" t="str">
        <f t="shared" si="514"/>
        <v/>
      </c>
      <c r="E5331" t="str">
        <f>IF('DATA IMPORT'!E5331="","",'DATA IMPORT'!E5331)</f>
        <v/>
      </c>
      <c r="F5331" s="1" t="str">
        <f>IF('DATA IMPORT'!I5331="","",'DATA IMPORT'!I5331)</f>
        <v/>
      </c>
      <c r="G5331" s="11" t="str">
        <f t="shared" si="516"/>
        <v/>
      </c>
      <c r="H5331" s="11" t="str">
        <f t="shared" si="517"/>
        <v/>
      </c>
      <c r="I5331" s="1" t="str">
        <f>IF('DATA IMPORT'!G5331="","",'DATA IMPORT'!G5331)</f>
        <v/>
      </c>
      <c r="J5331" s="11" t="str">
        <f t="shared" si="518"/>
        <v/>
      </c>
      <c r="K5331" s="11" t="str">
        <f t="shared" si="519"/>
        <v/>
      </c>
      <c r="L5331" s="4" t="str">
        <f>IF('DATA IMPORT'!M5331="","",'DATA IMPORT'!M5331)</f>
        <v/>
      </c>
      <c r="M5331" t="str">
        <f>IF('DATA IMPORT'!C5331="","",'DATA IMPORT'!C5331)</f>
        <v/>
      </c>
    </row>
    <row r="5332" spans="2:13" x14ac:dyDescent="0.2">
      <c r="B5332" t="str">
        <f t="shared" si="515"/>
        <v>#</v>
      </c>
      <c r="C5332">
        <f>COUNTIF(D5332:D$10001,D5332)</f>
        <v>4670</v>
      </c>
      <c r="D5332" t="str">
        <f t="shared" si="514"/>
        <v/>
      </c>
      <c r="E5332" t="str">
        <f>IF('DATA IMPORT'!E5332="","",'DATA IMPORT'!E5332)</f>
        <v/>
      </c>
      <c r="F5332" s="1" t="str">
        <f>IF('DATA IMPORT'!I5332="","",'DATA IMPORT'!I5332)</f>
        <v/>
      </c>
      <c r="G5332" s="11" t="str">
        <f t="shared" si="516"/>
        <v/>
      </c>
      <c r="H5332" s="11" t="str">
        <f t="shared" si="517"/>
        <v/>
      </c>
      <c r="I5332" s="1" t="str">
        <f>IF('DATA IMPORT'!G5332="","",'DATA IMPORT'!G5332)</f>
        <v/>
      </c>
      <c r="J5332" s="11" t="str">
        <f t="shared" si="518"/>
        <v/>
      </c>
      <c r="K5332" s="11" t="str">
        <f t="shared" si="519"/>
        <v/>
      </c>
      <c r="L5332" s="4" t="str">
        <f>IF('DATA IMPORT'!M5332="","",'DATA IMPORT'!M5332)</f>
        <v/>
      </c>
      <c r="M5332" t="str">
        <f>IF('DATA IMPORT'!C5332="","",'DATA IMPORT'!C5332)</f>
        <v/>
      </c>
    </row>
    <row r="5333" spans="2:13" x14ac:dyDescent="0.2">
      <c r="B5333" t="str">
        <f t="shared" si="515"/>
        <v>#</v>
      </c>
      <c r="C5333">
        <f>COUNTIF(D5333:D$10001,D5333)</f>
        <v>4669</v>
      </c>
      <c r="D5333" t="str">
        <f t="shared" si="514"/>
        <v/>
      </c>
      <c r="E5333" t="str">
        <f>IF('DATA IMPORT'!E5333="","",'DATA IMPORT'!E5333)</f>
        <v/>
      </c>
      <c r="F5333" s="1" t="str">
        <f>IF('DATA IMPORT'!I5333="","",'DATA IMPORT'!I5333)</f>
        <v/>
      </c>
      <c r="G5333" s="11" t="str">
        <f t="shared" si="516"/>
        <v/>
      </c>
      <c r="H5333" s="11" t="str">
        <f t="shared" si="517"/>
        <v/>
      </c>
      <c r="I5333" s="1" t="str">
        <f>IF('DATA IMPORT'!G5333="","",'DATA IMPORT'!G5333)</f>
        <v/>
      </c>
      <c r="J5333" s="11" t="str">
        <f t="shared" si="518"/>
        <v/>
      </c>
      <c r="K5333" s="11" t="str">
        <f t="shared" si="519"/>
        <v/>
      </c>
      <c r="L5333" s="4" t="str">
        <f>IF('DATA IMPORT'!M5333="","",'DATA IMPORT'!M5333)</f>
        <v/>
      </c>
      <c r="M5333" t="str">
        <f>IF('DATA IMPORT'!C5333="","",'DATA IMPORT'!C5333)</f>
        <v/>
      </c>
    </row>
    <row r="5334" spans="2:13" x14ac:dyDescent="0.2">
      <c r="B5334" t="str">
        <f t="shared" si="515"/>
        <v>#</v>
      </c>
      <c r="C5334">
        <f>COUNTIF(D5334:D$10001,D5334)</f>
        <v>4668</v>
      </c>
      <c r="D5334" t="str">
        <f t="shared" si="514"/>
        <v/>
      </c>
      <c r="E5334" t="str">
        <f>IF('DATA IMPORT'!E5334="","",'DATA IMPORT'!E5334)</f>
        <v/>
      </c>
      <c r="F5334" s="1" t="str">
        <f>IF('DATA IMPORT'!I5334="","",'DATA IMPORT'!I5334)</f>
        <v/>
      </c>
      <c r="G5334" s="11" t="str">
        <f t="shared" si="516"/>
        <v/>
      </c>
      <c r="H5334" s="11" t="str">
        <f t="shared" si="517"/>
        <v/>
      </c>
      <c r="I5334" s="1" t="str">
        <f>IF('DATA IMPORT'!G5334="","",'DATA IMPORT'!G5334)</f>
        <v/>
      </c>
      <c r="J5334" s="11" t="str">
        <f t="shared" si="518"/>
        <v/>
      </c>
      <c r="K5334" s="11" t="str">
        <f t="shared" si="519"/>
        <v/>
      </c>
      <c r="L5334" s="4" t="str">
        <f>IF('DATA IMPORT'!M5334="","",'DATA IMPORT'!M5334)</f>
        <v/>
      </c>
      <c r="M5334" t="str">
        <f>IF('DATA IMPORT'!C5334="","",'DATA IMPORT'!C5334)</f>
        <v/>
      </c>
    </row>
    <row r="5335" spans="2:13" x14ac:dyDescent="0.2">
      <c r="B5335" t="str">
        <f t="shared" si="515"/>
        <v>#</v>
      </c>
      <c r="C5335">
        <f>COUNTIF(D5335:D$10001,D5335)</f>
        <v>4667</v>
      </c>
      <c r="D5335" t="str">
        <f t="shared" si="514"/>
        <v/>
      </c>
      <c r="E5335" t="str">
        <f>IF('DATA IMPORT'!E5335="","",'DATA IMPORT'!E5335)</f>
        <v/>
      </c>
      <c r="F5335" s="1" t="str">
        <f>IF('DATA IMPORT'!I5335="","",'DATA IMPORT'!I5335)</f>
        <v/>
      </c>
      <c r="G5335" s="11" t="str">
        <f t="shared" si="516"/>
        <v/>
      </c>
      <c r="H5335" s="11" t="str">
        <f t="shared" si="517"/>
        <v/>
      </c>
      <c r="I5335" s="1" t="str">
        <f>IF('DATA IMPORT'!G5335="","",'DATA IMPORT'!G5335)</f>
        <v/>
      </c>
      <c r="J5335" s="11" t="str">
        <f t="shared" si="518"/>
        <v/>
      </c>
      <c r="K5335" s="11" t="str">
        <f t="shared" si="519"/>
        <v/>
      </c>
      <c r="L5335" s="4" t="str">
        <f>IF('DATA IMPORT'!M5335="","",'DATA IMPORT'!M5335)</f>
        <v/>
      </c>
      <c r="M5335" t="str">
        <f>IF('DATA IMPORT'!C5335="","",'DATA IMPORT'!C5335)</f>
        <v/>
      </c>
    </row>
    <row r="5336" spans="2:13" x14ac:dyDescent="0.2">
      <c r="B5336" t="str">
        <f t="shared" si="515"/>
        <v>#</v>
      </c>
      <c r="C5336">
        <f>COUNTIF(D5336:D$10001,D5336)</f>
        <v>4666</v>
      </c>
      <c r="D5336" t="str">
        <f t="shared" si="514"/>
        <v/>
      </c>
      <c r="E5336" t="str">
        <f>IF('DATA IMPORT'!E5336="","",'DATA IMPORT'!E5336)</f>
        <v/>
      </c>
      <c r="F5336" s="1" t="str">
        <f>IF('DATA IMPORT'!I5336="","",'DATA IMPORT'!I5336)</f>
        <v/>
      </c>
      <c r="G5336" s="11" t="str">
        <f t="shared" si="516"/>
        <v/>
      </c>
      <c r="H5336" s="11" t="str">
        <f t="shared" si="517"/>
        <v/>
      </c>
      <c r="I5336" s="1" t="str">
        <f>IF('DATA IMPORT'!G5336="","",'DATA IMPORT'!G5336)</f>
        <v/>
      </c>
      <c r="J5336" s="11" t="str">
        <f t="shared" si="518"/>
        <v/>
      </c>
      <c r="K5336" s="11" t="str">
        <f t="shared" si="519"/>
        <v/>
      </c>
      <c r="L5336" s="4" t="str">
        <f>IF('DATA IMPORT'!M5336="","",'DATA IMPORT'!M5336)</f>
        <v/>
      </c>
      <c r="M5336" t="str">
        <f>IF('DATA IMPORT'!C5336="","",'DATA IMPORT'!C5336)</f>
        <v/>
      </c>
    </row>
    <row r="5337" spans="2:13" x14ac:dyDescent="0.2">
      <c r="B5337" t="str">
        <f t="shared" si="515"/>
        <v>#</v>
      </c>
      <c r="C5337">
        <f>COUNTIF(D5337:D$10001,D5337)</f>
        <v>4665</v>
      </c>
      <c r="D5337" t="str">
        <f t="shared" si="514"/>
        <v/>
      </c>
      <c r="E5337" t="str">
        <f>IF('DATA IMPORT'!E5337="","",'DATA IMPORT'!E5337)</f>
        <v/>
      </c>
      <c r="F5337" s="1" t="str">
        <f>IF('DATA IMPORT'!I5337="","",'DATA IMPORT'!I5337)</f>
        <v/>
      </c>
      <c r="G5337" s="11" t="str">
        <f t="shared" si="516"/>
        <v/>
      </c>
      <c r="H5337" s="11" t="str">
        <f t="shared" si="517"/>
        <v/>
      </c>
      <c r="I5337" s="1" t="str">
        <f>IF('DATA IMPORT'!G5337="","",'DATA IMPORT'!G5337)</f>
        <v/>
      </c>
      <c r="J5337" s="11" t="str">
        <f t="shared" si="518"/>
        <v/>
      </c>
      <c r="K5337" s="11" t="str">
        <f t="shared" si="519"/>
        <v/>
      </c>
      <c r="L5337" s="4" t="str">
        <f>IF('DATA IMPORT'!M5337="","",'DATA IMPORT'!M5337)</f>
        <v/>
      </c>
      <c r="M5337" t="str">
        <f>IF('DATA IMPORT'!C5337="","",'DATA IMPORT'!C5337)</f>
        <v/>
      </c>
    </row>
    <row r="5338" spans="2:13" x14ac:dyDescent="0.2">
      <c r="B5338" t="str">
        <f t="shared" si="515"/>
        <v>#</v>
      </c>
      <c r="C5338">
        <f>COUNTIF(D5338:D$10001,D5338)</f>
        <v>4664</v>
      </c>
      <c r="D5338" t="str">
        <f t="shared" si="514"/>
        <v/>
      </c>
      <c r="E5338" t="str">
        <f>IF('DATA IMPORT'!E5338="","",'DATA IMPORT'!E5338)</f>
        <v/>
      </c>
      <c r="F5338" s="1" t="str">
        <f>IF('DATA IMPORT'!I5338="","",'DATA IMPORT'!I5338)</f>
        <v/>
      </c>
      <c r="G5338" s="11" t="str">
        <f t="shared" si="516"/>
        <v/>
      </c>
      <c r="H5338" s="11" t="str">
        <f t="shared" si="517"/>
        <v/>
      </c>
      <c r="I5338" s="1" t="str">
        <f>IF('DATA IMPORT'!G5338="","",'DATA IMPORT'!G5338)</f>
        <v/>
      </c>
      <c r="J5338" s="11" t="str">
        <f t="shared" si="518"/>
        <v/>
      </c>
      <c r="K5338" s="11" t="str">
        <f t="shared" si="519"/>
        <v/>
      </c>
      <c r="L5338" s="4" t="str">
        <f>IF('DATA IMPORT'!M5338="","",'DATA IMPORT'!M5338)</f>
        <v/>
      </c>
      <c r="M5338" t="str">
        <f>IF('DATA IMPORT'!C5338="","",'DATA IMPORT'!C5338)</f>
        <v/>
      </c>
    </row>
    <row r="5339" spans="2:13" x14ac:dyDescent="0.2">
      <c r="B5339" t="str">
        <f t="shared" si="515"/>
        <v>#</v>
      </c>
      <c r="C5339">
        <f>COUNTIF(D5339:D$10001,D5339)</f>
        <v>4663</v>
      </c>
      <c r="D5339" t="str">
        <f t="shared" si="514"/>
        <v/>
      </c>
      <c r="E5339" t="str">
        <f>IF('DATA IMPORT'!E5339="","",'DATA IMPORT'!E5339)</f>
        <v/>
      </c>
      <c r="F5339" s="1" t="str">
        <f>IF('DATA IMPORT'!I5339="","",'DATA IMPORT'!I5339)</f>
        <v/>
      </c>
      <c r="G5339" s="11" t="str">
        <f t="shared" si="516"/>
        <v/>
      </c>
      <c r="H5339" s="11" t="str">
        <f t="shared" si="517"/>
        <v/>
      </c>
      <c r="I5339" s="1" t="str">
        <f>IF('DATA IMPORT'!G5339="","",'DATA IMPORT'!G5339)</f>
        <v/>
      </c>
      <c r="J5339" s="11" t="str">
        <f t="shared" si="518"/>
        <v/>
      </c>
      <c r="K5339" s="11" t="str">
        <f t="shared" si="519"/>
        <v/>
      </c>
      <c r="L5339" s="4" t="str">
        <f>IF('DATA IMPORT'!M5339="","",'DATA IMPORT'!M5339)</f>
        <v/>
      </c>
      <c r="M5339" t="str">
        <f>IF('DATA IMPORT'!C5339="","",'DATA IMPORT'!C5339)</f>
        <v/>
      </c>
    </row>
    <row r="5340" spans="2:13" x14ac:dyDescent="0.2">
      <c r="B5340" t="str">
        <f t="shared" si="515"/>
        <v>#</v>
      </c>
      <c r="C5340">
        <f>COUNTIF(D5340:D$10001,D5340)</f>
        <v>4662</v>
      </c>
      <c r="D5340" t="str">
        <f t="shared" ref="D5340:D5403" si="520">IF(E5340="","",MATCH(E5340,$E$2:$E$1048576,0))</f>
        <v/>
      </c>
      <c r="E5340" t="str">
        <f>IF('DATA IMPORT'!E5340="","",'DATA IMPORT'!E5340)</f>
        <v/>
      </c>
      <c r="F5340" s="1" t="str">
        <f>IF('DATA IMPORT'!I5340="","",'DATA IMPORT'!I5340)</f>
        <v/>
      </c>
      <c r="G5340" s="11" t="str">
        <f t="shared" si="516"/>
        <v/>
      </c>
      <c r="H5340" s="11" t="str">
        <f t="shared" si="517"/>
        <v/>
      </c>
      <c r="I5340" s="1" t="str">
        <f>IF('DATA IMPORT'!G5340="","",'DATA IMPORT'!G5340)</f>
        <v/>
      </c>
      <c r="J5340" s="11" t="str">
        <f t="shared" si="518"/>
        <v/>
      </c>
      <c r="K5340" s="11" t="str">
        <f t="shared" si="519"/>
        <v/>
      </c>
      <c r="L5340" s="4" t="str">
        <f>IF('DATA IMPORT'!M5340="","",'DATA IMPORT'!M5340)</f>
        <v/>
      </c>
      <c r="M5340" t="str">
        <f>IF('DATA IMPORT'!C5340="","",'DATA IMPORT'!C5340)</f>
        <v/>
      </c>
    </row>
    <row r="5341" spans="2:13" x14ac:dyDescent="0.2">
      <c r="B5341" t="str">
        <f t="shared" si="515"/>
        <v>#</v>
      </c>
      <c r="C5341">
        <f>COUNTIF(D5341:D$10001,D5341)</f>
        <v>4661</v>
      </c>
      <c r="D5341" t="str">
        <f t="shared" si="520"/>
        <v/>
      </c>
      <c r="E5341" t="str">
        <f>IF('DATA IMPORT'!E5341="","",'DATA IMPORT'!E5341)</f>
        <v/>
      </c>
      <c r="F5341" s="1" t="str">
        <f>IF('DATA IMPORT'!I5341="","",'DATA IMPORT'!I5341)</f>
        <v/>
      </c>
      <c r="G5341" s="11" t="str">
        <f t="shared" si="516"/>
        <v/>
      </c>
      <c r="H5341" s="11" t="str">
        <f t="shared" si="517"/>
        <v/>
      </c>
      <c r="I5341" s="1" t="str">
        <f>IF('DATA IMPORT'!G5341="","",'DATA IMPORT'!G5341)</f>
        <v/>
      </c>
      <c r="J5341" s="11" t="str">
        <f t="shared" si="518"/>
        <v/>
      </c>
      <c r="K5341" s="11" t="str">
        <f t="shared" si="519"/>
        <v/>
      </c>
      <c r="L5341" s="4" t="str">
        <f>IF('DATA IMPORT'!M5341="","",'DATA IMPORT'!M5341)</f>
        <v/>
      </c>
      <c r="M5341" t="str">
        <f>IF('DATA IMPORT'!C5341="","",'DATA IMPORT'!C5341)</f>
        <v/>
      </c>
    </row>
    <row r="5342" spans="2:13" x14ac:dyDescent="0.2">
      <c r="B5342" t="str">
        <f t="shared" si="515"/>
        <v>#</v>
      </c>
      <c r="C5342">
        <f>COUNTIF(D5342:D$10001,D5342)</f>
        <v>4660</v>
      </c>
      <c r="D5342" t="str">
        <f t="shared" si="520"/>
        <v/>
      </c>
      <c r="E5342" t="str">
        <f>IF('DATA IMPORT'!E5342="","",'DATA IMPORT'!E5342)</f>
        <v/>
      </c>
      <c r="F5342" s="1" t="str">
        <f>IF('DATA IMPORT'!I5342="","",'DATA IMPORT'!I5342)</f>
        <v/>
      </c>
      <c r="G5342" s="11" t="str">
        <f t="shared" si="516"/>
        <v/>
      </c>
      <c r="H5342" s="11" t="str">
        <f t="shared" si="517"/>
        <v/>
      </c>
      <c r="I5342" s="1" t="str">
        <f>IF('DATA IMPORT'!G5342="","",'DATA IMPORT'!G5342)</f>
        <v/>
      </c>
      <c r="J5342" s="11" t="str">
        <f t="shared" si="518"/>
        <v/>
      </c>
      <c r="K5342" s="11" t="str">
        <f t="shared" si="519"/>
        <v/>
      </c>
      <c r="L5342" s="4" t="str">
        <f>IF('DATA IMPORT'!M5342="","",'DATA IMPORT'!M5342)</f>
        <v/>
      </c>
      <c r="M5342" t="str">
        <f>IF('DATA IMPORT'!C5342="","",'DATA IMPORT'!C5342)</f>
        <v/>
      </c>
    </row>
    <row r="5343" spans="2:13" x14ac:dyDescent="0.2">
      <c r="B5343" t="str">
        <f t="shared" si="515"/>
        <v>#</v>
      </c>
      <c r="C5343">
        <f>COUNTIF(D5343:D$10001,D5343)</f>
        <v>4659</v>
      </c>
      <c r="D5343" t="str">
        <f t="shared" si="520"/>
        <v/>
      </c>
      <c r="E5343" t="str">
        <f>IF('DATA IMPORT'!E5343="","",'DATA IMPORT'!E5343)</f>
        <v/>
      </c>
      <c r="F5343" s="1" t="str">
        <f>IF('DATA IMPORT'!I5343="","",'DATA IMPORT'!I5343)</f>
        <v/>
      </c>
      <c r="G5343" s="11" t="str">
        <f t="shared" si="516"/>
        <v/>
      </c>
      <c r="H5343" s="11" t="str">
        <f t="shared" si="517"/>
        <v/>
      </c>
      <c r="I5343" s="1" t="str">
        <f>IF('DATA IMPORT'!G5343="","",'DATA IMPORT'!G5343)</f>
        <v/>
      </c>
      <c r="J5343" s="11" t="str">
        <f t="shared" si="518"/>
        <v/>
      </c>
      <c r="K5343" s="11" t="str">
        <f t="shared" si="519"/>
        <v/>
      </c>
      <c r="L5343" s="4" t="str">
        <f>IF('DATA IMPORT'!M5343="","",'DATA IMPORT'!M5343)</f>
        <v/>
      </c>
      <c r="M5343" t="str">
        <f>IF('DATA IMPORT'!C5343="","",'DATA IMPORT'!C5343)</f>
        <v/>
      </c>
    </row>
    <row r="5344" spans="2:13" x14ac:dyDescent="0.2">
      <c r="B5344" t="str">
        <f t="shared" si="515"/>
        <v>#</v>
      </c>
      <c r="C5344">
        <f>COUNTIF(D5344:D$10001,D5344)</f>
        <v>4658</v>
      </c>
      <c r="D5344" t="str">
        <f t="shared" si="520"/>
        <v/>
      </c>
      <c r="E5344" t="str">
        <f>IF('DATA IMPORT'!E5344="","",'DATA IMPORT'!E5344)</f>
        <v/>
      </c>
      <c r="F5344" s="1" t="str">
        <f>IF('DATA IMPORT'!I5344="","",'DATA IMPORT'!I5344)</f>
        <v/>
      </c>
      <c r="G5344" s="11" t="str">
        <f t="shared" si="516"/>
        <v/>
      </c>
      <c r="H5344" s="11" t="str">
        <f t="shared" si="517"/>
        <v/>
      </c>
      <c r="I5344" s="1" t="str">
        <f>IF('DATA IMPORT'!G5344="","",'DATA IMPORT'!G5344)</f>
        <v/>
      </c>
      <c r="J5344" s="11" t="str">
        <f t="shared" si="518"/>
        <v/>
      </c>
      <c r="K5344" s="11" t="str">
        <f t="shared" si="519"/>
        <v/>
      </c>
      <c r="L5344" s="4" t="str">
        <f>IF('DATA IMPORT'!M5344="","",'DATA IMPORT'!M5344)</f>
        <v/>
      </c>
      <c r="M5344" t="str">
        <f>IF('DATA IMPORT'!C5344="","",'DATA IMPORT'!C5344)</f>
        <v/>
      </c>
    </row>
    <row r="5345" spans="2:13" x14ac:dyDescent="0.2">
      <c r="B5345" t="str">
        <f t="shared" si="515"/>
        <v>#</v>
      </c>
      <c r="C5345">
        <f>COUNTIF(D5345:D$10001,D5345)</f>
        <v>4657</v>
      </c>
      <c r="D5345" t="str">
        <f t="shared" si="520"/>
        <v/>
      </c>
      <c r="E5345" t="str">
        <f>IF('DATA IMPORT'!E5345="","",'DATA IMPORT'!E5345)</f>
        <v/>
      </c>
      <c r="F5345" s="1" t="str">
        <f>IF('DATA IMPORT'!I5345="","",'DATA IMPORT'!I5345)</f>
        <v/>
      </c>
      <c r="G5345" s="11" t="str">
        <f t="shared" si="516"/>
        <v/>
      </c>
      <c r="H5345" s="11" t="str">
        <f t="shared" si="517"/>
        <v/>
      </c>
      <c r="I5345" s="1" t="str">
        <f>IF('DATA IMPORT'!G5345="","",'DATA IMPORT'!G5345)</f>
        <v/>
      </c>
      <c r="J5345" s="11" t="str">
        <f t="shared" si="518"/>
        <v/>
      </c>
      <c r="K5345" s="11" t="str">
        <f t="shared" si="519"/>
        <v/>
      </c>
      <c r="L5345" s="4" t="str">
        <f>IF('DATA IMPORT'!M5345="","",'DATA IMPORT'!M5345)</f>
        <v/>
      </c>
      <c r="M5345" t="str">
        <f>IF('DATA IMPORT'!C5345="","",'DATA IMPORT'!C5345)</f>
        <v/>
      </c>
    </row>
    <row r="5346" spans="2:13" x14ac:dyDescent="0.2">
      <c r="B5346" t="str">
        <f t="shared" si="515"/>
        <v>#</v>
      </c>
      <c r="C5346">
        <f>COUNTIF(D5346:D$10001,D5346)</f>
        <v>4656</v>
      </c>
      <c r="D5346" t="str">
        <f t="shared" si="520"/>
        <v/>
      </c>
      <c r="E5346" t="str">
        <f>IF('DATA IMPORT'!E5346="","",'DATA IMPORT'!E5346)</f>
        <v/>
      </c>
      <c r="F5346" s="1" t="str">
        <f>IF('DATA IMPORT'!I5346="","",'DATA IMPORT'!I5346)</f>
        <v/>
      </c>
      <c r="G5346" s="11" t="str">
        <f t="shared" si="516"/>
        <v/>
      </c>
      <c r="H5346" s="11" t="str">
        <f t="shared" si="517"/>
        <v/>
      </c>
      <c r="I5346" s="1" t="str">
        <f>IF('DATA IMPORT'!G5346="","",'DATA IMPORT'!G5346)</f>
        <v/>
      </c>
      <c r="J5346" s="11" t="str">
        <f t="shared" si="518"/>
        <v/>
      </c>
      <c r="K5346" s="11" t="str">
        <f t="shared" si="519"/>
        <v/>
      </c>
      <c r="L5346" s="4" t="str">
        <f>IF('DATA IMPORT'!M5346="","",'DATA IMPORT'!M5346)</f>
        <v/>
      </c>
      <c r="M5346" t="str">
        <f>IF('DATA IMPORT'!C5346="","",'DATA IMPORT'!C5346)</f>
        <v/>
      </c>
    </row>
    <row r="5347" spans="2:13" x14ac:dyDescent="0.2">
      <c r="B5347" t="str">
        <f t="shared" si="515"/>
        <v>#</v>
      </c>
      <c r="C5347">
        <f>COUNTIF(D5347:D$10001,D5347)</f>
        <v>4655</v>
      </c>
      <c r="D5347" t="str">
        <f t="shared" si="520"/>
        <v/>
      </c>
      <c r="E5347" t="str">
        <f>IF('DATA IMPORT'!E5347="","",'DATA IMPORT'!E5347)</f>
        <v/>
      </c>
      <c r="F5347" s="1" t="str">
        <f>IF('DATA IMPORT'!I5347="","",'DATA IMPORT'!I5347)</f>
        <v/>
      </c>
      <c r="G5347" s="11" t="str">
        <f t="shared" si="516"/>
        <v/>
      </c>
      <c r="H5347" s="11" t="str">
        <f t="shared" si="517"/>
        <v/>
      </c>
      <c r="I5347" s="1" t="str">
        <f>IF('DATA IMPORT'!G5347="","",'DATA IMPORT'!G5347)</f>
        <v/>
      </c>
      <c r="J5347" s="11" t="str">
        <f t="shared" si="518"/>
        <v/>
      </c>
      <c r="K5347" s="11" t="str">
        <f t="shared" si="519"/>
        <v/>
      </c>
      <c r="L5347" s="4" t="str">
        <f>IF('DATA IMPORT'!M5347="","",'DATA IMPORT'!M5347)</f>
        <v/>
      </c>
      <c r="M5347" t="str">
        <f>IF('DATA IMPORT'!C5347="","",'DATA IMPORT'!C5347)</f>
        <v/>
      </c>
    </row>
    <row r="5348" spans="2:13" x14ac:dyDescent="0.2">
      <c r="B5348" t="str">
        <f t="shared" si="515"/>
        <v>#</v>
      </c>
      <c r="C5348">
        <f>COUNTIF(D5348:D$10001,D5348)</f>
        <v>4654</v>
      </c>
      <c r="D5348" t="str">
        <f t="shared" si="520"/>
        <v/>
      </c>
      <c r="E5348" t="str">
        <f>IF('DATA IMPORT'!E5348="","",'DATA IMPORT'!E5348)</f>
        <v/>
      </c>
      <c r="F5348" s="1" t="str">
        <f>IF('DATA IMPORT'!I5348="","",'DATA IMPORT'!I5348)</f>
        <v/>
      </c>
      <c r="G5348" s="11" t="str">
        <f t="shared" si="516"/>
        <v/>
      </c>
      <c r="H5348" s="11" t="str">
        <f t="shared" si="517"/>
        <v/>
      </c>
      <c r="I5348" s="1" t="str">
        <f>IF('DATA IMPORT'!G5348="","",'DATA IMPORT'!G5348)</f>
        <v/>
      </c>
      <c r="J5348" s="11" t="str">
        <f t="shared" si="518"/>
        <v/>
      </c>
      <c r="K5348" s="11" t="str">
        <f t="shared" si="519"/>
        <v/>
      </c>
      <c r="L5348" s="4" t="str">
        <f>IF('DATA IMPORT'!M5348="","",'DATA IMPORT'!M5348)</f>
        <v/>
      </c>
      <c r="M5348" t="str">
        <f>IF('DATA IMPORT'!C5348="","",'DATA IMPORT'!C5348)</f>
        <v/>
      </c>
    </row>
    <row r="5349" spans="2:13" x14ac:dyDescent="0.2">
      <c r="B5349" t="str">
        <f t="shared" si="515"/>
        <v>#</v>
      </c>
      <c r="C5349">
        <f>COUNTIF(D5349:D$10001,D5349)</f>
        <v>4653</v>
      </c>
      <c r="D5349" t="str">
        <f t="shared" si="520"/>
        <v/>
      </c>
      <c r="E5349" t="str">
        <f>IF('DATA IMPORT'!E5349="","",'DATA IMPORT'!E5349)</f>
        <v/>
      </c>
      <c r="F5349" s="1" t="str">
        <f>IF('DATA IMPORT'!I5349="","",'DATA IMPORT'!I5349)</f>
        <v/>
      </c>
      <c r="G5349" s="11" t="str">
        <f t="shared" si="516"/>
        <v/>
      </c>
      <c r="H5349" s="11" t="str">
        <f t="shared" si="517"/>
        <v/>
      </c>
      <c r="I5349" s="1" t="str">
        <f>IF('DATA IMPORT'!G5349="","",'DATA IMPORT'!G5349)</f>
        <v/>
      </c>
      <c r="J5349" s="11" t="str">
        <f t="shared" si="518"/>
        <v/>
      </c>
      <c r="K5349" s="11" t="str">
        <f t="shared" si="519"/>
        <v/>
      </c>
      <c r="L5349" s="4" t="str">
        <f>IF('DATA IMPORT'!M5349="","",'DATA IMPORT'!M5349)</f>
        <v/>
      </c>
      <c r="M5349" t="str">
        <f>IF('DATA IMPORT'!C5349="","",'DATA IMPORT'!C5349)</f>
        <v/>
      </c>
    </row>
    <row r="5350" spans="2:13" x14ac:dyDescent="0.2">
      <c r="B5350" t="str">
        <f t="shared" si="515"/>
        <v>#</v>
      </c>
      <c r="C5350">
        <f>COUNTIF(D5350:D$10001,D5350)</f>
        <v>4652</v>
      </c>
      <c r="D5350" t="str">
        <f t="shared" si="520"/>
        <v/>
      </c>
      <c r="E5350" t="str">
        <f>IF('DATA IMPORT'!E5350="","",'DATA IMPORT'!E5350)</f>
        <v/>
      </c>
      <c r="F5350" s="1" t="str">
        <f>IF('DATA IMPORT'!I5350="","",'DATA IMPORT'!I5350)</f>
        <v/>
      </c>
      <c r="G5350" s="11" t="str">
        <f t="shared" si="516"/>
        <v/>
      </c>
      <c r="H5350" s="11" t="str">
        <f t="shared" si="517"/>
        <v/>
      </c>
      <c r="I5350" s="1" t="str">
        <f>IF('DATA IMPORT'!G5350="","",'DATA IMPORT'!G5350)</f>
        <v/>
      </c>
      <c r="J5350" s="11" t="str">
        <f t="shared" si="518"/>
        <v/>
      </c>
      <c r="K5350" s="11" t="str">
        <f t="shared" si="519"/>
        <v/>
      </c>
      <c r="L5350" s="4" t="str">
        <f>IF('DATA IMPORT'!M5350="","",'DATA IMPORT'!M5350)</f>
        <v/>
      </c>
      <c r="M5350" t="str">
        <f>IF('DATA IMPORT'!C5350="","",'DATA IMPORT'!C5350)</f>
        <v/>
      </c>
    </row>
    <row r="5351" spans="2:13" x14ac:dyDescent="0.2">
      <c r="B5351" t="str">
        <f t="shared" si="515"/>
        <v>#</v>
      </c>
      <c r="C5351">
        <f>COUNTIF(D5351:D$10001,D5351)</f>
        <v>4651</v>
      </c>
      <c r="D5351" t="str">
        <f t="shared" si="520"/>
        <v/>
      </c>
      <c r="E5351" t="str">
        <f>IF('DATA IMPORT'!E5351="","",'DATA IMPORT'!E5351)</f>
        <v/>
      </c>
      <c r="F5351" s="1" t="str">
        <f>IF('DATA IMPORT'!I5351="","",'DATA IMPORT'!I5351)</f>
        <v/>
      </c>
      <c r="G5351" s="11" t="str">
        <f t="shared" si="516"/>
        <v/>
      </c>
      <c r="H5351" s="11" t="str">
        <f t="shared" si="517"/>
        <v/>
      </c>
      <c r="I5351" s="1" t="str">
        <f>IF('DATA IMPORT'!G5351="","",'DATA IMPORT'!G5351)</f>
        <v/>
      </c>
      <c r="J5351" s="11" t="str">
        <f t="shared" si="518"/>
        <v/>
      </c>
      <c r="K5351" s="11" t="str">
        <f t="shared" si="519"/>
        <v/>
      </c>
      <c r="L5351" s="4" t="str">
        <f>IF('DATA IMPORT'!M5351="","",'DATA IMPORT'!M5351)</f>
        <v/>
      </c>
      <c r="M5351" t="str">
        <f>IF('DATA IMPORT'!C5351="","",'DATA IMPORT'!C5351)</f>
        <v/>
      </c>
    </row>
    <row r="5352" spans="2:13" x14ac:dyDescent="0.2">
      <c r="B5352" t="str">
        <f t="shared" si="515"/>
        <v>#</v>
      </c>
      <c r="C5352">
        <f>COUNTIF(D5352:D$10001,D5352)</f>
        <v>4650</v>
      </c>
      <c r="D5352" t="str">
        <f t="shared" si="520"/>
        <v/>
      </c>
      <c r="E5352" t="str">
        <f>IF('DATA IMPORT'!E5352="","",'DATA IMPORT'!E5352)</f>
        <v/>
      </c>
      <c r="F5352" s="1" t="str">
        <f>IF('DATA IMPORT'!I5352="","",'DATA IMPORT'!I5352)</f>
        <v/>
      </c>
      <c r="G5352" s="11" t="str">
        <f t="shared" si="516"/>
        <v/>
      </c>
      <c r="H5352" s="11" t="str">
        <f t="shared" si="517"/>
        <v/>
      </c>
      <c r="I5352" s="1" t="str">
        <f>IF('DATA IMPORT'!G5352="","",'DATA IMPORT'!G5352)</f>
        <v/>
      </c>
      <c r="J5352" s="11" t="str">
        <f t="shared" si="518"/>
        <v/>
      </c>
      <c r="K5352" s="11" t="str">
        <f t="shared" si="519"/>
        <v/>
      </c>
      <c r="L5352" s="4" t="str">
        <f>IF('DATA IMPORT'!M5352="","",'DATA IMPORT'!M5352)</f>
        <v/>
      </c>
      <c r="M5352" t="str">
        <f>IF('DATA IMPORT'!C5352="","",'DATA IMPORT'!C5352)</f>
        <v/>
      </c>
    </row>
    <row r="5353" spans="2:13" x14ac:dyDescent="0.2">
      <c r="B5353" t="str">
        <f t="shared" si="515"/>
        <v>#</v>
      </c>
      <c r="C5353">
        <f>COUNTIF(D5353:D$10001,D5353)</f>
        <v>4649</v>
      </c>
      <c r="D5353" t="str">
        <f t="shared" si="520"/>
        <v/>
      </c>
      <c r="E5353" t="str">
        <f>IF('DATA IMPORT'!E5353="","",'DATA IMPORT'!E5353)</f>
        <v/>
      </c>
      <c r="F5353" s="1" t="str">
        <f>IF('DATA IMPORT'!I5353="","",'DATA IMPORT'!I5353)</f>
        <v/>
      </c>
      <c r="G5353" s="11" t="str">
        <f t="shared" si="516"/>
        <v/>
      </c>
      <c r="H5353" s="11" t="str">
        <f t="shared" si="517"/>
        <v/>
      </c>
      <c r="I5353" s="1" t="str">
        <f>IF('DATA IMPORT'!G5353="","",'DATA IMPORT'!G5353)</f>
        <v/>
      </c>
      <c r="J5353" s="11" t="str">
        <f t="shared" si="518"/>
        <v/>
      </c>
      <c r="K5353" s="11" t="str">
        <f t="shared" si="519"/>
        <v/>
      </c>
      <c r="L5353" s="4" t="str">
        <f>IF('DATA IMPORT'!M5353="","",'DATA IMPORT'!M5353)</f>
        <v/>
      </c>
      <c r="M5353" t="str">
        <f>IF('DATA IMPORT'!C5353="","",'DATA IMPORT'!C5353)</f>
        <v/>
      </c>
    </row>
    <row r="5354" spans="2:13" x14ac:dyDescent="0.2">
      <c r="B5354" t="str">
        <f t="shared" si="515"/>
        <v>#</v>
      </c>
      <c r="C5354">
        <f>COUNTIF(D5354:D$10001,D5354)</f>
        <v>4648</v>
      </c>
      <c r="D5354" t="str">
        <f t="shared" si="520"/>
        <v/>
      </c>
      <c r="E5354" t="str">
        <f>IF('DATA IMPORT'!E5354="","",'DATA IMPORT'!E5354)</f>
        <v/>
      </c>
      <c r="F5354" s="1" t="str">
        <f>IF('DATA IMPORT'!I5354="","",'DATA IMPORT'!I5354)</f>
        <v/>
      </c>
      <c r="G5354" s="11" t="str">
        <f t="shared" si="516"/>
        <v/>
      </c>
      <c r="H5354" s="11" t="str">
        <f t="shared" si="517"/>
        <v/>
      </c>
      <c r="I5354" s="1" t="str">
        <f>IF('DATA IMPORT'!G5354="","",'DATA IMPORT'!G5354)</f>
        <v/>
      </c>
      <c r="J5354" s="11" t="str">
        <f t="shared" si="518"/>
        <v/>
      </c>
      <c r="K5354" s="11" t="str">
        <f t="shared" si="519"/>
        <v/>
      </c>
      <c r="L5354" s="4" t="str">
        <f>IF('DATA IMPORT'!M5354="","",'DATA IMPORT'!M5354)</f>
        <v/>
      </c>
      <c r="M5354" t="str">
        <f>IF('DATA IMPORT'!C5354="","",'DATA IMPORT'!C5354)</f>
        <v/>
      </c>
    </row>
    <row r="5355" spans="2:13" x14ac:dyDescent="0.2">
      <c r="B5355" t="str">
        <f t="shared" si="515"/>
        <v>#</v>
      </c>
      <c r="C5355">
        <f>COUNTIF(D5355:D$10001,D5355)</f>
        <v>4647</v>
      </c>
      <c r="D5355" t="str">
        <f t="shared" si="520"/>
        <v/>
      </c>
      <c r="E5355" t="str">
        <f>IF('DATA IMPORT'!E5355="","",'DATA IMPORT'!E5355)</f>
        <v/>
      </c>
      <c r="F5355" s="1" t="str">
        <f>IF('DATA IMPORT'!I5355="","",'DATA IMPORT'!I5355)</f>
        <v/>
      </c>
      <c r="G5355" s="11" t="str">
        <f t="shared" si="516"/>
        <v/>
      </c>
      <c r="H5355" s="11" t="str">
        <f t="shared" si="517"/>
        <v/>
      </c>
      <c r="I5355" s="1" t="str">
        <f>IF('DATA IMPORT'!G5355="","",'DATA IMPORT'!G5355)</f>
        <v/>
      </c>
      <c r="J5355" s="11" t="str">
        <f t="shared" si="518"/>
        <v/>
      </c>
      <c r="K5355" s="11" t="str">
        <f t="shared" si="519"/>
        <v/>
      </c>
      <c r="L5355" s="4" t="str">
        <f>IF('DATA IMPORT'!M5355="","",'DATA IMPORT'!M5355)</f>
        <v/>
      </c>
      <c r="M5355" t="str">
        <f>IF('DATA IMPORT'!C5355="","",'DATA IMPORT'!C5355)</f>
        <v/>
      </c>
    </row>
    <row r="5356" spans="2:13" x14ac:dyDescent="0.2">
      <c r="B5356" t="str">
        <f t="shared" si="515"/>
        <v>#</v>
      </c>
      <c r="C5356">
        <f>COUNTIF(D5356:D$10001,D5356)</f>
        <v>4646</v>
      </c>
      <c r="D5356" t="str">
        <f t="shared" si="520"/>
        <v/>
      </c>
      <c r="E5356" t="str">
        <f>IF('DATA IMPORT'!E5356="","",'DATA IMPORT'!E5356)</f>
        <v/>
      </c>
      <c r="F5356" s="1" t="str">
        <f>IF('DATA IMPORT'!I5356="","",'DATA IMPORT'!I5356)</f>
        <v/>
      </c>
      <c r="G5356" s="11" t="str">
        <f t="shared" si="516"/>
        <v/>
      </c>
      <c r="H5356" s="11" t="str">
        <f t="shared" si="517"/>
        <v/>
      </c>
      <c r="I5356" s="1" t="str">
        <f>IF('DATA IMPORT'!G5356="","",'DATA IMPORT'!G5356)</f>
        <v/>
      </c>
      <c r="J5356" s="11" t="str">
        <f t="shared" si="518"/>
        <v/>
      </c>
      <c r="K5356" s="11" t="str">
        <f t="shared" si="519"/>
        <v/>
      </c>
      <c r="L5356" s="4" t="str">
        <f>IF('DATA IMPORT'!M5356="","",'DATA IMPORT'!M5356)</f>
        <v/>
      </c>
      <c r="M5356" t="str">
        <f>IF('DATA IMPORT'!C5356="","",'DATA IMPORT'!C5356)</f>
        <v/>
      </c>
    </row>
    <row r="5357" spans="2:13" x14ac:dyDescent="0.2">
      <c r="B5357" t="str">
        <f t="shared" si="515"/>
        <v>#</v>
      </c>
      <c r="C5357">
        <f>COUNTIF(D5357:D$10001,D5357)</f>
        <v>4645</v>
      </c>
      <c r="D5357" t="str">
        <f t="shared" si="520"/>
        <v/>
      </c>
      <c r="E5357" t="str">
        <f>IF('DATA IMPORT'!E5357="","",'DATA IMPORT'!E5357)</f>
        <v/>
      </c>
      <c r="F5357" s="1" t="str">
        <f>IF('DATA IMPORT'!I5357="","",'DATA IMPORT'!I5357)</f>
        <v/>
      </c>
      <c r="G5357" s="11" t="str">
        <f t="shared" si="516"/>
        <v/>
      </c>
      <c r="H5357" s="11" t="str">
        <f t="shared" si="517"/>
        <v/>
      </c>
      <c r="I5357" s="1" t="str">
        <f>IF('DATA IMPORT'!G5357="","",'DATA IMPORT'!G5357)</f>
        <v/>
      </c>
      <c r="J5357" s="11" t="str">
        <f t="shared" si="518"/>
        <v/>
      </c>
      <c r="K5357" s="11" t="str">
        <f t="shared" si="519"/>
        <v/>
      </c>
      <c r="L5357" s="4" t="str">
        <f>IF('DATA IMPORT'!M5357="","",'DATA IMPORT'!M5357)</f>
        <v/>
      </c>
      <c r="M5357" t="str">
        <f>IF('DATA IMPORT'!C5357="","",'DATA IMPORT'!C5357)</f>
        <v/>
      </c>
    </row>
    <row r="5358" spans="2:13" x14ac:dyDescent="0.2">
      <c r="B5358" t="str">
        <f t="shared" si="515"/>
        <v>#</v>
      </c>
      <c r="C5358">
        <f>COUNTIF(D5358:D$10001,D5358)</f>
        <v>4644</v>
      </c>
      <c r="D5358" t="str">
        <f t="shared" si="520"/>
        <v/>
      </c>
      <c r="E5358" t="str">
        <f>IF('DATA IMPORT'!E5358="","",'DATA IMPORT'!E5358)</f>
        <v/>
      </c>
      <c r="F5358" s="1" t="str">
        <f>IF('DATA IMPORT'!I5358="","",'DATA IMPORT'!I5358)</f>
        <v/>
      </c>
      <c r="G5358" s="11" t="str">
        <f t="shared" si="516"/>
        <v/>
      </c>
      <c r="H5358" s="11" t="str">
        <f t="shared" si="517"/>
        <v/>
      </c>
      <c r="I5358" s="1" t="str">
        <f>IF('DATA IMPORT'!G5358="","",'DATA IMPORT'!G5358)</f>
        <v/>
      </c>
      <c r="J5358" s="11" t="str">
        <f t="shared" si="518"/>
        <v/>
      </c>
      <c r="K5358" s="11" t="str">
        <f t="shared" si="519"/>
        <v/>
      </c>
      <c r="L5358" s="4" t="str">
        <f>IF('DATA IMPORT'!M5358="","",'DATA IMPORT'!M5358)</f>
        <v/>
      </c>
      <c r="M5358" t="str">
        <f>IF('DATA IMPORT'!C5358="","",'DATA IMPORT'!C5358)</f>
        <v/>
      </c>
    </row>
    <row r="5359" spans="2:13" x14ac:dyDescent="0.2">
      <c r="B5359" t="str">
        <f t="shared" si="515"/>
        <v>#</v>
      </c>
      <c r="C5359">
        <f>COUNTIF(D5359:D$10001,D5359)</f>
        <v>4643</v>
      </c>
      <c r="D5359" t="str">
        <f t="shared" si="520"/>
        <v/>
      </c>
      <c r="E5359" t="str">
        <f>IF('DATA IMPORT'!E5359="","",'DATA IMPORT'!E5359)</f>
        <v/>
      </c>
      <c r="F5359" s="1" t="str">
        <f>IF('DATA IMPORT'!I5359="","",'DATA IMPORT'!I5359)</f>
        <v/>
      </c>
      <c r="G5359" s="11" t="str">
        <f t="shared" si="516"/>
        <v/>
      </c>
      <c r="H5359" s="11" t="str">
        <f t="shared" si="517"/>
        <v/>
      </c>
      <c r="I5359" s="1" t="str">
        <f>IF('DATA IMPORT'!G5359="","",'DATA IMPORT'!G5359)</f>
        <v/>
      </c>
      <c r="J5359" s="11" t="str">
        <f t="shared" si="518"/>
        <v/>
      </c>
      <c r="K5359" s="11" t="str">
        <f t="shared" si="519"/>
        <v/>
      </c>
      <c r="L5359" s="4" t="str">
        <f>IF('DATA IMPORT'!M5359="","",'DATA IMPORT'!M5359)</f>
        <v/>
      </c>
      <c r="M5359" t="str">
        <f>IF('DATA IMPORT'!C5359="","",'DATA IMPORT'!C5359)</f>
        <v/>
      </c>
    </row>
    <row r="5360" spans="2:13" x14ac:dyDescent="0.2">
      <c r="B5360" t="str">
        <f t="shared" si="515"/>
        <v>#</v>
      </c>
      <c r="C5360">
        <f>COUNTIF(D5360:D$10001,D5360)</f>
        <v>4642</v>
      </c>
      <c r="D5360" t="str">
        <f t="shared" si="520"/>
        <v/>
      </c>
      <c r="E5360" t="str">
        <f>IF('DATA IMPORT'!E5360="","",'DATA IMPORT'!E5360)</f>
        <v/>
      </c>
      <c r="F5360" s="1" t="str">
        <f>IF('DATA IMPORT'!I5360="","",'DATA IMPORT'!I5360)</f>
        <v/>
      </c>
      <c r="G5360" s="11" t="str">
        <f t="shared" si="516"/>
        <v/>
      </c>
      <c r="H5360" s="11" t="str">
        <f t="shared" si="517"/>
        <v/>
      </c>
      <c r="I5360" s="1" t="str">
        <f>IF('DATA IMPORT'!G5360="","",'DATA IMPORT'!G5360)</f>
        <v/>
      </c>
      <c r="J5360" s="11" t="str">
        <f t="shared" si="518"/>
        <v/>
      </c>
      <c r="K5360" s="11" t="str">
        <f t="shared" si="519"/>
        <v/>
      </c>
      <c r="L5360" s="4" t="str">
        <f>IF('DATA IMPORT'!M5360="","",'DATA IMPORT'!M5360)</f>
        <v/>
      </c>
      <c r="M5360" t="str">
        <f>IF('DATA IMPORT'!C5360="","",'DATA IMPORT'!C5360)</f>
        <v/>
      </c>
    </row>
    <row r="5361" spans="2:13" x14ac:dyDescent="0.2">
      <c r="B5361" t="str">
        <f t="shared" si="515"/>
        <v>#</v>
      </c>
      <c r="C5361">
        <f>COUNTIF(D5361:D$10001,D5361)</f>
        <v>4641</v>
      </c>
      <c r="D5361" t="str">
        <f t="shared" si="520"/>
        <v/>
      </c>
      <c r="E5361" t="str">
        <f>IF('DATA IMPORT'!E5361="","",'DATA IMPORT'!E5361)</f>
        <v/>
      </c>
      <c r="F5361" s="1" t="str">
        <f>IF('DATA IMPORT'!I5361="","",'DATA IMPORT'!I5361)</f>
        <v/>
      </c>
      <c r="G5361" s="11" t="str">
        <f t="shared" si="516"/>
        <v/>
      </c>
      <c r="H5361" s="11" t="str">
        <f t="shared" si="517"/>
        <v/>
      </c>
      <c r="I5361" s="1" t="str">
        <f>IF('DATA IMPORT'!G5361="","",'DATA IMPORT'!G5361)</f>
        <v/>
      </c>
      <c r="J5361" s="11" t="str">
        <f t="shared" si="518"/>
        <v/>
      </c>
      <c r="K5361" s="11" t="str">
        <f t="shared" si="519"/>
        <v/>
      </c>
      <c r="L5361" s="4" t="str">
        <f>IF('DATA IMPORT'!M5361="","",'DATA IMPORT'!M5361)</f>
        <v/>
      </c>
      <c r="M5361" t="str">
        <f>IF('DATA IMPORT'!C5361="","",'DATA IMPORT'!C5361)</f>
        <v/>
      </c>
    </row>
    <row r="5362" spans="2:13" x14ac:dyDescent="0.2">
      <c r="B5362" t="str">
        <f t="shared" si="515"/>
        <v>#</v>
      </c>
      <c r="C5362">
        <f>COUNTIF(D5362:D$10001,D5362)</f>
        <v>4640</v>
      </c>
      <c r="D5362" t="str">
        <f t="shared" si="520"/>
        <v/>
      </c>
      <c r="E5362" t="str">
        <f>IF('DATA IMPORT'!E5362="","",'DATA IMPORT'!E5362)</f>
        <v/>
      </c>
      <c r="F5362" s="1" t="str">
        <f>IF('DATA IMPORT'!I5362="","",'DATA IMPORT'!I5362)</f>
        <v/>
      </c>
      <c r="G5362" s="11" t="str">
        <f t="shared" si="516"/>
        <v/>
      </c>
      <c r="H5362" s="11" t="str">
        <f t="shared" si="517"/>
        <v/>
      </c>
      <c r="I5362" s="1" t="str">
        <f>IF('DATA IMPORT'!G5362="","",'DATA IMPORT'!G5362)</f>
        <v/>
      </c>
      <c r="J5362" s="11" t="str">
        <f t="shared" si="518"/>
        <v/>
      </c>
      <c r="K5362" s="11" t="str">
        <f t="shared" si="519"/>
        <v/>
      </c>
      <c r="L5362" s="4" t="str">
        <f>IF('DATA IMPORT'!M5362="","",'DATA IMPORT'!M5362)</f>
        <v/>
      </c>
      <c r="M5362" t="str">
        <f>IF('DATA IMPORT'!C5362="","",'DATA IMPORT'!C5362)</f>
        <v/>
      </c>
    </row>
    <row r="5363" spans="2:13" x14ac:dyDescent="0.2">
      <c r="B5363" t="str">
        <f t="shared" si="515"/>
        <v>#</v>
      </c>
      <c r="C5363">
        <f>COUNTIF(D5363:D$10001,D5363)</f>
        <v>4639</v>
      </c>
      <c r="D5363" t="str">
        <f t="shared" si="520"/>
        <v/>
      </c>
      <c r="E5363" t="str">
        <f>IF('DATA IMPORT'!E5363="","",'DATA IMPORT'!E5363)</f>
        <v/>
      </c>
      <c r="F5363" s="1" t="str">
        <f>IF('DATA IMPORT'!I5363="","",'DATA IMPORT'!I5363)</f>
        <v/>
      </c>
      <c r="G5363" s="11" t="str">
        <f t="shared" si="516"/>
        <v/>
      </c>
      <c r="H5363" s="11" t="str">
        <f t="shared" si="517"/>
        <v/>
      </c>
      <c r="I5363" s="1" t="str">
        <f>IF('DATA IMPORT'!G5363="","",'DATA IMPORT'!G5363)</f>
        <v/>
      </c>
      <c r="J5363" s="11" t="str">
        <f t="shared" si="518"/>
        <v/>
      </c>
      <c r="K5363" s="11" t="str">
        <f t="shared" si="519"/>
        <v/>
      </c>
      <c r="L5363" s="4" t="str">
        <f>IF('DATA IMPORT'!M5363="","",'DATA IMPORT'!M5363)</f>
        <v/>
      </c>
      <c r="M5363" t="str">
        <f>IF('DATA IMPORT'!C5363="","",'DATA IMPORT'!C5363)</f>
        <v/>
      </c>
    </row>
    <row r="5364" spans="2:13" x14ac:dyDescent="0.2">
      <c r="B5364" t="str">
        <f t="shared" si="515"/>
        <v>#</v>
      </c>
      <c r="C5364">
        <f>COUNTIF(D5364:D$10001,D5364)</f>
        <v>4638</v>
      </c>
      <c r="D5364" t="str">
        <f t="shared" si="520"/>
        <v/>
      </c>
      <c r="E5364" t="str">
        <f>IF('DATA IMPORT'!E5364="","",'DATA IMPORT'!E5364)</f>
        <v/>
      </c>
      <c r="F5364" s="1" t="str">
        <f>IF('DATA IMPORT'!I5364="","",'DATA IMPORT'!I5364)</f>
        <v/>
      </c>
      <c r="G5364" s="11" t="str">
        <f t="shared" si="516"/>
        <v/>
      </c>
      <c r="H5364" s="11" t="str">
        <f t="shared" si="517"/>
        <v/>
      </c>
      <c r="I5364" s="1" t="str">
        <f>IF('DATA IMPORT'!G5364="","",'DATA IMPORT'!G5364)</f>
        <v/>
      </c>
      <c r="J5364" s="11" t="str">
        <f t="shared" si="518"/>
        <v/>
      </c>
      <c r="K5364" s="11" t="str">
        <f t="shared" si="519"/>
        <v/>
      </c>
      <c r="L5364" s="4" t="str">
        <f>IF('DATA IMPORT'!M5364="","",'DATA IMPORT'!M5364)</f>
        <v/>
      </c>
      <c r="M5364" t="str">
        <f>IF('DATA IMPORT'!C5364="","",'DATA IMPORT'!C5364)</f>
        <v/>
      </c>
    </row>
    <row r="5365" spans="2:13" x14ac:dyDescent="0.2">
      <c r="B5365" t="str">
        <f t="shared" si="515"/>
        <v>#</v>
      </c>
      <c r="C5365">
        <f>COUNTIF(D5365:D$10001,D5365)</f>
        <v>4637</v>
      </c>
      <c r="D5365" t="str">
        <f t="shared" si="520"/>
        <v/>
      </c>
      <c r="E5365" t="str">
        <f>IF('DATA IMPORT'!E5365="","",'DATA IMPORT'!E5365)</f>
        <v/>
      </c>
      <c r="F5365" s="1" t="str">
        <f>IF('DATA IMPORT'!I5365="","",'DATA IMPORT'!I5365)</f>
        <v/>
      </c>
      <c r="G5365" s="11" t="str">
        <f t="shared" si="516"/>
        <v/>
      </c>
      <c r="H5365" s="11" t="str">
        <f t="shared" si="517"/>
        <v/>
      </c>
      <c r="I5365" s="1" t="str">
        <f>IF('DATA IMPORT'!G5365="","",'DATA IMPORT'!G5365)</f>
        <v/>
      </c>
      <c r="J5365" s="11" t="str">
        <f t="shared" si="518"/>
        <v/>
      </c>
      <c r="K5365" s="11" t="str">
        <f t="shared" si="519"/>
        <v/>
      </c>
      <c r="L5365" s="4" t="str">
        <f>IF('DATA IMPORT'!M5365="","",'DATA IMPORT'!M5365)</f>
        <v/>
      </c>
      <c r="M5365" t="str">
        <f>IF('DATA IMPORT'!C5365="","",'DATA IMPORT'!C5365)</f>
        <v/>
      </c>
    </row>
    <row r="5366" spans="2:13" x14ac:dyDescent="0.2">
      <c r="B5366" t="str">
        <f t="shared" si="515"/>
        <v>#</v>
      </c>
      <c r="C5366">
        <f>COUNTIF(D5366:D$10001,D5366)</f>
        <v>4636</v>
      </c>
      <c r="D5366" t="str">
        <f t="shared" si="520"/>
        <v/>
      </c>
      <c r="E5366" t="str">
        <f>IF('DATA IMPORT'!E5366="","",'DATA IMPORT'!E5366)</f>
        <v/>
      </c>
      <c r="F5366" s="1" t="str">
        <f>IF('DATA IMPORT'!I5366="","",'DATA IMPORT'!I5366)</f>
        <v/>
      </c>
      <c r="G5366" s="11" t="str">
        <f t="shared" si="516"/>
        <v/>
      </c>
      <c r="H5366" s="11" t="str">
        <f t="shared" si="517"/>
        <v/>
      </c>
      <c r="I5366" s="1" t="str">
        <f>IF('DATA IMPORT'!G5366="","",'DATA IMPORT'!G5366)</f>
        <v/>
      </c>
      <c r="J5366" s="11" t="str">
        <f t="shared" si="518"/>
        <v/>
      </c>
      <c r="K5366" s="11" t="str">
        <f t="shared" si="519"/>
        <v/>
      </c>
      <c r="L5366" s="4" t="str">
        <f>IF('DATA IMPORT'!M5366="","",'DATA IMPORT'!M5366)</f>
        <v/>
      </c>
      <c r="M5366" t="str">
        <f>IF('DATA IMPORT'!C5366="","",'DATA IMPORT'!C5366)</f>
        <v/>
      </c>
    </row>
    <row r="5367" spans="2:13" x14ac:dyDescent="0.2">
      <c r="B5367" t="str">
        <f t="shared" si="515"/>
        <v>#</v>
      </c>
      <c r="C5367">
        <f>COUNTIF(D5367:D$10001,D5367)</f>
        <v>4635</v>
      </c>
      <c r="D5367" t="str">
        <f t="shared" si="520"/>
        <v/>
      </c>
      <c r="E5367" t="str">
        <f>IF('DATA IMPORT'!E5367="","",'DATA IMPORT'!E5367)</f>
        <v/>
      </c>
      <c r="F5367" s="1" t="str">
        <f>IF('DATA IMPORT'!I5367="","",'DATA IMPORT'!I5367)</f>
        <v/>
      </c>
      <c r="G5367" s="11" t="str">
        <f t="shared" si="516"/>
        <v/>
      </c>
      <c r="H5367" s="11" t="str">
        <f t="shared" si="517"/>
        <v/>
      </c>
      <c r="I5367" s="1" t="str">
        <f>IF('DATA IMPORT'!G5367="","",'DATA IMPORT'!G5367)</f>
        <v/>
      </c>
      <c r="J5367" s="11" t="str">
        <f t="shared" si="518"/>
        <v/>
      </c>
      <c r="K5367" s="11" t="str">
        <f t="shared" si="519"/>
        <v/>
      </c>
      <c r="L5367" s="4" t="str">
        <f>IF('DATA IMPORT'!M5367="","",'DATA IMPORT'!M5367)</f>
        <v/>
      </c>
      <c r="M5367" t="str">
        <f>IF('DATA IMPORT'!C5367="","",'DATA IMPORT'!C5367)</f>
        <v/>
      </c>
    </row>
    <row r="5368" spans="2:13" x14ac:dyDescent="0.2">
      <c r="B5368" t="str">
        <f t="shared" si="515"/>
        <v>#</v>
      </c>
      <c r="C5368">
        <f>COUNTIF(D5368:D$10001,D5368)</f>
        <v>4634</v>
      </c>
      <c r="D5368" t="str">
        <f t="shared" si="520"/>
        <v/>
      </c>
      <c r="E5368" t="str">
        <f>IF('DATA IMPORT'!E5368="","",'DATA IMPORT'!E5368)</f>
        <v/>
      </c>
      <c r="F5368" s="1" t="str">
        <f>IF('DATA IMPORT'!I5368="","",'DATA IMPORT'!I5368)</f>
        <v/>
      </c>
      <c r="G5368" s="11" t="str">
        <f t="shared" si="516"/>
        <v/>
      </c>
      <c r="H5368" s="11" t="str">
        <f t="shared" si="517"/>
        <v/>
      </c>
      <c r="I5368" s="1" t="str">
        <f>IF('DATA IMPORT'!G5368="","",'DATA IMPORT'!G5368)</f>
        <v/>
      </c>
      <c r="J5368" s="11" t="str">
        <f t="shared" si="518"/>
        <v/>
      </c>
      <c r="K5368" s="11" t="str">
        <f t="shared" si="519"/>
        <v/>
      </c>
      <c r="L5368" s="4" t="str">
        <f>IF('DATA IMPORT'!M5368="","",'DATA IMPORT'!M5368)</f>
        <v/>
      </c>
      <c r="M5368" t="str">
        <f>IF('DATA IMPORT'!C5368="","",'DATA IMPORT'!C5368)</f>
        <v/>
      </c>
    </row>
    <row r="5369" spans="2:13" x14ac:dyDescent="0.2">
      <c r="B5369" t="str">
        <f t="shared" si="515"/>
        <v>#</v>
      </c>
      <c r="C5369">
        <f>COUNTIF(D5369:D$10001,D5369)</f>
        <v>4633</v>
      </c>
      <c r="D5369" t="str">
        <f t="shared" si="520"/>
        <v/>
      </c>
      <c r="E5369" t="str">
        <f>IF('DATA IMPORT'!E5369="","",'DATA IMPORT'!E5369)</f>
        <v/>
      </c>
      <c r="F5369" s="1" t="str">
        <f>IF('DATA IMPORT'!I5369="","",'DATA IMPORT'!I5369)</f>
        <v/>
      </c>
      <c r="G5369" s="11" t="str">
        <f t="shared" si="516"/>
        <v/>
      </c>
      <c r="H5369" s="11" t="str">
        <f t="shared" si="517"/>
        <v/>
      </c>
      <c r="I5369" s="1" t="str">
        <f>IF('DATA IMPORT'!G5369="","",'DATA IMPORT'!G5369)</f>
        <v/>
      </c>
      <c r="J5369" s="11" t="str">
        <f t="shared" si="518"/>
        <v/>
      </c>
      <c r="K5369" s="11" t="str">
        <f t="shared" si="519"/>
        <v/>
      </c>
      <c r="L5369" s="4" t="str">
        <f>IF('DATA IMPORT'!M5369="","",'DATA IMPORT'!M5369)</f>
        <v/>
      </c>
      <c r="M5369" t="str">
        <f>IF('DATA IMPORT'!C5369="","",'DATA IMPORT'!C5369)</f>
        <v/>
      </c>
    </row>
    <row r="5370" spans="2:13" x14ac:dyDescent="0.2">
      <c r="B5370" t="str">
        <f t="shared" si="515"/>
        <v>#</v>
      </c>
      <c r="C5370">
        <f>COUNTIF(D5370:D$10001,D5370)</f>
        <v>4632</v>
      </c>
      <c r="D5370" t="str">
        <f t="shared" si="520"/>
        <v/>
      </c>
      <c r="E5370" t="str">
        <f>IF('DATA IMPORT'!E5370="","",'DATA IMPORT'!E5370)</f>
        <v/>
      </c>
      <c r="F5370" s="1" t="str">
        <f>IF('DATA IMPORT'!I5370="","",'DATA IMPORT'!I5370)</f>
        <v/>
      </c>
      <c r="G5370" s="11" t="str">
        <f t="shared" si="516"/>
        <v/>
      </c>
      <c r="H5370" s="11" t="str">
        <f t="shared" si="517"/>
        <v/>
      </c>
      <c r="I5370" s="1" t="str">
        <f>IF('DATA IMPORT'!G5370="","",'DATA IMPORT'!G5370)</f>
        <v/>
      </c>
      <c r="J5370" s="11" t="str">
        <f t="shared" si="518"/>
        <v/>
      </c>
      <c r="K5370" s="11" t="str">
        <f t="shared" si="519"/>
        <v/>
      </c>
      <c r="L5370" s="4" t="str">
        <f>IF('DATA IMPORT'!M5370="","",'DATA IMPORT'!M5370)</f>
        <v/>
      </c>
      <c r="M5370" t="str">
        <f>IF('DATA IMPORT'!C5370="","",'DATA IMPORT'!C5370)</f>
        <v/>
      </c>
    </row>
    <row r="5371" spans="2:13" x14ac:dyDescent="0.2">
      <c r="B5371" t="str">
        <f t="shared" si="515"/>
        <v>#</v>
      </c>
      <c r="C5371">
        <f>COUNTIF(D5371:D$10001,D5371)</f>
        <v>4631</v>
      </c>
      <c r="D5371" t="str">
        <f t="shared" si="520"/>
        <v/>
      </c>
      <c r="E5371" t="str">
        <f>IF('DATA IMPORT'!E5371="","",'DATA IMPORT'!E5371)</f>
        <v/>
      </c>
      <c r="F5371" s="1" t="str">
        <f>IF('DATA IMPORT'!I5371="","",'DATA IMPORT'!I5371)</f>
        <v/>
      </c>
      <c r="G5371" s="11" t="str">
        <f t="shared" si="516"/>
        <v/>
      </c>
      <c r="H5371" s="11" t="str">
        <f t="shared" si="517"/>
        <v/>
      </c>
      <c r="I5371" s="1" t="str">
        <f>IF('DATA IMPORT'!G5371="","",'DATA IMPORT'!G5371)</f>
        <v/>
      </c>
      <c r="J5371" s="11" t="str">
        <f t="shared" si="518"/>
        <v/>
      </c>
      <c r="K5371" s="11" t="str">
        <f t="shared" si="519"/>
        <v/>
      </c>
      <c r="L5371" s="4" t="str">
        <f>IF('DATA IMPORT'!M5371="","",'DATA IMPORT'!M5371)</f>
        <v/>
      </c>
      <c r="M5371" t="str">
        <f>IF('DATA IMPORT'!C5371="","",'DATA IMPORT'!C5371)</f>
        <v/>
      </c>
    </row>
    <row r="5372" spans="2:13" x14ac:dyDescent="0.2">
      <c r="B5372" t="str">
        <f t="shared" si="515"/>
        <v>#</v>
      </c>
      <c r="C5372">
        <f>COUNTIF(D5372:D$10001,D5372)</f>
        <v>4630</v>
      </c>
      <c r="D5372" t="str">
        <f t="shared" si="520"/>
        <v/>
      </c>
      <c r="E5372" t="str">
        <f>IF('DATA IMPORT'!E5372="","",'DATA IMPORT'!E5372)</f>
        <v/>
      </c>
      <c r="F5372" s="1" t="str">
        <f>IF('DATA IMPORT'!I5372="","",'DATA IMPORT'!I5372)</f>
        <v/>
      </c>
      <c r="G5372" s="11" t="str">
        <f t="shared" si="516"/>
        <v/>
      </c>
      <c r="H5372" s="11" t="str">
        <f t="shared" si="517"/>
        <v/>
      </c>
      <c r="I5372" s="1" t="str">
        <f>IF('DATA IMPORT'!G5372="","",'DATA IMPORT'!G5372)</f>
        <v/>
      </c>
      <c r="J5372" s="11" t="str">
        <f t="shared" si="518"/>
        <v/>
      </c>
      <c r="K5372" s="11" t="str">
        <f t="shared" si="519"/>
        <v/>
      </c>
      <c r="L5372" s="4" t="str">
        <f>IF('DATA IMPORT'!M5372="","",'DATA IMPORT'!M5372)</f>
        <v/>
      </c>
      <c r="M5372" t="str">
        <f>IF('DATA IMPORT'!C5372="","",'DATA IMPORT'!C5372)</f>
        <v/>
      </c>
    </row>
    <row r="5373" spans="2:13" x14ac:dyDescent="0.2">
      <c r="B5373" t="str">
        <f t="shared" si="515"/>
        <v>#</v>
      </c>
      <c r="C5373">
        <f>COUNTIF(D5373:D$10001,D5373)</f>
        <v>4629</v>
      </c>
      <c r="D5373" t="str">
        <f t="shared" si="520"/>
        <v/>
      </c>
      <c r="E5373" t="str">
        <f>IF('DATA IMPORT'!E5373="","",'DATA IMPORT'!E5373)</f>
        <v/>
      </c>
      <c r="F5373" s="1" t="str">
        <f>IF('DATA IMPORT'!I5373="","",'DATA IMPORT'!I5373)</f>
        <v/>
      </c>
      <c r="G5373" s="11" t="str">
        <f t="shared" si="516"/>
        <v/>
      </c>
      <c r="H5373" s="11" t="str">
        <f t="shared" si="517"/>
        <v/>
      </c>
      <c r="I5373" s="1" t="str">
        <f>IF('DATA IMPORT'!G5373="","",'DATA IMPORT'!G5373)</f>
        <v/>
      </c>
      <c r="J5373" s="11" t="str">
        <f t="shared" si="518"/>
        <v/>
      </c>
      <c r="K5373" s="11" t="str">
        <f t="shared" si="519"/>
        <v/>
      </c>
      <c r="L5373" s="4" t="str">
        <f>IF('DATA IMPORT'!M5373="","",'DATA IMPORT'!M5373)</f>
        <v/>
      </c>
      <c r="M5373" t="str">
        <f>IF('DATA IMPORT'!C5373="","",'DATA IMPORT'!C5373)</f>
        <v/>
      </c>
    </row>
    <row r="5374" spans="2:13" x14ac:dyDescent="0.2">
      <c r="B5374" t="str">
        <f t="shared" si="515"/>
        <v>#</v>
      </c>
      <c r="C5374">
        <f>COUNTIF(D5374:D$10001,D5374)</f>
        <v>4628</v>
      </c>
      <c r="D5374" t="str">
        <f t="shared" si="520"/>
        <v/>
      </c>
      <c r="E5374" t="str">
        <f>IF('DATA IMPORT'!E5374="","",'DATA IMPORT'!E5374)</f>
        <v/>
      </c>
      <c r="F5374" s="1" t="str">
        <f>IF('DATA IMPORT'!I5374="","",'DATA IMPORT'!I5374)</f>
        <v/>
      </c>
      <c r="G5374" s="11" t="str">
        <f t="shared" si="516"/>
        <v/>
      </c>
      <c r="H5374" s="11" t="str">
        <f t="shared" si="517"/>
        <v/>
      </c>
      <c r="I5374" s="1" t="str">
        <f>IF('DATA IMPORT'!G5374="","",'DATA IMPORT'!G5374)</f>
        <v/>
      </c>
      <c r="J5374" s="11" t="str">
        <f t="shared" si="518"/>
        <v/>
      </c>
      <c r="K5374" s="11" t="str">
        <f t="shared" si="519"/>
        <v/>
      </c>
      <c r="L5374" s="4" t="str">
        <f>IF('DATA IMPORT'!M5374="","",'DATA IMPORT'!M5374)</f>
        <v/>
      </c>
      <c r="M5374" t="str">
        <f>IF('DATA IMPORT'!C5374="","",'DATA IMPORT'!C5374)</f>
        <v/>
      </c>
    </row>
    <row r="5375" spans="2:13" x14ac:dyDescent="0.2">
      <c r="B5375" t="str">
        <f t="shared" si="515"/>
        <v>#</v>
      </c>
      <c r="C5375">
        <f>COUNTIF(D5375:D$10001,D5375)</f>
        <v>4627</v>
      </c>
      <c r="D5375" t="str">
        <f t="shared" si="520"/>
        <v/>
      </c>
      <c r="E5375" t="str">
        <f>IF('DATA IMPORT'!E5375="","",'DATA IMPORT'!E5375)</f>
        <v/>
      </c>
      <c r="F5375" s="1" t="str">
        <f>IF('DATA IMPORT'!I5375="","",'DATA IMPORT'!I5375)</f>
        <v/>
      </c>
      <c r="G5375" s="11" t="str">
        <f t="shared" si="516"/>
        <v/>
      </c>
      <c r="H5375" s="11" t="str">
        <f t="shared" si="517"/>
        <v/>
      </c>
      <c r="I5375" s="1" t="str">
        <f>IF('DATA IMPORT'!G5375="","",'DATA IMPORT'!G5375)</f>
        <v/>
      </c>
      <c r="J5375" s="11" t="str">
        <f t="shared" si="518"/>
        <v/>
      </c>
      <c r="K5375" s="11" t="str">
        <f t="shared" si="519"/>
        <v/>
      </c>
      <c r="L5375" s="4" t="str">
        <f>IF('DATA IMPORT'!M5375="","",'DATA IMPORT'!M5375)</f>
        <v/>
      </c>
      <c r="M5375" t="str">
        <f>IF('DATA IMPORT'!C5375="","",'DATA IMPORT'!C5375)</f>
        <v/>
      </c>
    </row>
    <row r="5376" spans="2:13" x14ac:dyDescent="0.2">
      <c r="B5376" t="str">
        <f t="shared" si="515"/>
        <v>#</v>
      </c>
      <c r="C5376">
        <f>COUNTIF(D5376:D$10001,D5376)</f>
        <v>4626</v>
      </c>
      <c r="D5376" t="str">
        <f t="shared" si="520"/>
        <v/>
      </c>
      <c r="E5376" t="str">
        <f>IF('DATA IMPORT'!E5376="","",'DATA IMPORT'!E5376)</f>
        <v/>
      </c>
      <c r="F5376" s="1" t="str">
        <f>IF('DATA IMPORT'!I5376="","",'DATA IMPORT'!I5376)</f>
        <v/>
      </c>
      <c r="G5376" s="11" t="str">
        <f t="shared" si="516"/>
        <v/>
      </c>
      <c r="H5376" s="11" t="str">
        <f t="shared" si="517"/>
        <v/>
      </c>
      <c r="I5376" s="1" t="str">
        <f>IF('DATA IMPORT'!G5376="","",'DATA IMPORT'!G5376)</f>
        <v/>
      </c>
      <c r="J5376" s="11" t="str">
        <f t="shared" si="518"/>
        <v/>
      </c>
      <c r="K5376" s="11" t="str">
        <f t="shared" si="519"/>
        <v/>
      </c>
      <c r="L5376" s="4" t="str">
        <f>IF('DATA IMPORT'!M5376="","",'DATA IMPORT'!M5376)</f>
        <v/>
      </c>
      <c r="M5376" t="str">
        <f>IF('DATA IMPORT'!C5376="","",'DATA IMPORT'!C5376)</f>
        <v/>
      </c>
    </row>
    <row r="5377" spans="2:13" x14ac:dyDescent="0.2">
      <c r="B5377" t="str">
        <f t="shared" si="515"/>
        <v>#</v>
      </c>
      <c r="C5377">
        <f>COUNTIF(D5377:D$10001,D5377)</f>
        <v>4625</v>
      </c>
      <c r="D5377" t="str">
        <f t="shared" si="520"/>
        <v/>
      </c>
      <c r="E5377" t="str">
        <f>IF('DATA IMPORT'!E5377="","",'DATA IMPORT'!E5377)</f>
        <v/>
      </c>
      <c r="F5377" s="1" t="str">
        <f>IF('DATA IMPORT'!I5377="","",'DATA IMPORT'!I5377)</f>
        <v/>
      </c>
      <c r="G5377" s="11" t="str">
        <f t="shared" si="516"/>
        <v/>
      </c>
      <c r="H5377" s="11" t="str">
        <f t="shared" si="517"/>
        <v/>
      </c>
      <c r="I5377" s="1" t="str">
        <f>IF('DATA IMPORT'!G5377="","",'DATA IMPORT'!G5377)</f>
        <v/>
      </c>
      <c r="J5377" s="11" t="str">
        <f t="shared" si="518"/>
        <v/>
      </c>
      <c r="K5377" s="11" t="str">
        <f t="shared" si="519"/>
        <v/>
      </c>
      <c r="L5377" s="4" t="str">
        <f>IF('DATA IMPORT'!M5377="","",'DATA IMPORT'!M5377)</f>
        <v/>
      </c>
      <c r="M5377" t="str">
        <f>IF('DATA IMPORT'!C5377="","",'DATA IMPORT'!C5377)</f>
        <v/>
      </c>
    </row>
    <row r="5378" spans="2:13" x14ac:dyDescent="0.2">
      <c r="B5378" t="str">
        <f t="shared" si="515"/>
        <v>#</v>
      </c>
      <c r="C5378">
        <f>COUNTIF(D5378:D$10001,D5378)</f>
        <v>4624</v>
      </c>
      <c r="D5378" t="str">
        <f t="shared" si="520"/>
        <v/>
      </c>
      <c r="E5378" t="str">
        <f>IF('DATA IMPORT'!E5378="","",'DATA IMPORT'!E5378)</f>
        <v/>
      </c>
      <c r="F5378" s="1" t="str">
        <f>IF('DATA IMPORT'!I5378="","",'DATA IMPORT'!I5378)</f>
        <v/>
      </c>
      <c r="G5378" s="11" t="str">
        <f t="shared" si="516"/>
        <v/>
      </c>
      <c r="H5378" s="11" t="str">
        <f t="shared" si="517"/>
        <v/>
      </c>
      <c r="I5378" s="1" t="str">
        <f>IF('DATA IMPORT'!G5378="","",'DATA IMPORT'!G5378)</f>
        <v/>
      </c>
      <c r="J5378" s="11" t="str">
        <f t="shared" si="518"/>
        <v/>
      </c>
      <c r="K5378" s="11" t="str">
        <f t="shared" si="519"/>
        <v/>
      </c>
      <c r="L5378" s="4" t="str">
        <f>IF('DATA IMPORT'!M5378="","",'DATA IMPORT'!M5378)</f>
        <v/>
      </c>
      <c r="M5378" t="str">
        <f>IF('DATA IMPORT'!C5378="","",'DATA IMPORT'!C5378)</f>
        <v/>
      </c>
    </row>
    <row r="5379" spans="2:13" x14ac:dyDescent="0.2">
      <c r="B5379" t="str">
        <f t="shared" ref="B5379:B5442" si="521">IF(C5379=1,D5379,"#")</f>
        <v>#</v>
      </c>
      <c r="C5379">
        <f>COUNTIF(D5379:D$10001,D5379)</f>
        <v>4623</v>
      </c>
      <c r="D5379" t="str">
        <f t="shared" si="520"/>
        <v/>
      </c>
      <c r="E5379" t="str">
        <f>IF('DATA IMPORT'!E5379="","",'DATA IMPORT'!E5379)</f>
        <v/>
      </c>
      <c r="F5379" s="1" t="str">
        <f>IF('DATA IMPORT'!I5379="","",'DATA IMPORT'!I5379)</f>
        <v/>
      </c>
      <c r="G5379" s="11" t="str">
        <f t="shared" ref="G5379:G5442" si="522">IF(F5379="","",MONTH(F5379))</f>
        <v/>
      </c>
      <c r="H5379" s="11" t="str">
        <f t="shared" ref="H5379:H5442" si="523">IF(F5379="","",YEAR(F5379))</f>
        <v/>
      </c>
      <c r="I5379" s="1" t="str">
        <f>IF('DATA IMPORT'!G5379="","",'DATA IMPORT'!G5379)</f>
        <v/>
      </c>
      <c r="J5379" s="11" t="str">
        <f t="shared" ref="J5379:J5442" si="524">IF(I5379="","",MONTH(I5379))</f>
        <v/>
      </c>
      <c r="K5379" s="11" t="str">
        <f t="shared" ref="K5379:K5442" si="525">IF(I5379="","",YEAR(I5379))</f>
        <v/>
      </c>
      <c r="L5379" s="4" t="str">
        <f>IF('DATA IMPORT'!M5379="","",'DATA IMPORT'!M5379)</f>
        <v/>
      </c>
      <c r="M5379" t="str">
        <f>IF('DATA IMPORT'!C5379="","",'DATA IMPORT'!C5379)</f>
        <v/>
      </c>
    </row>
    <row r="5380" spans="2:13" x14ac:dyDescent="0.2">
      <c r="B5380" t="str">
        <f t="shared" si="521"/>
        <v>#</v>
      </c>
      <c r="C5380">
        <f>COUNTIF(D5380:D$10001,D5380)</f>
        <v>4622</v>
      </c>
      <c r="D5380" t="str">
        <f t="shared" si="520"/>
        <v/>
      </c>
      <c r="E5380" t="str">
        <f>IF('DATA IMPORT'!E5380="","",'DATA IMPORT'!E5380)</f>
        <v/>
      </c>
      <c r="F5380" s="1" t="str">
        <f>IF('DATA IMPORT'!I5380="","",'DATA IMPORT'!I5380)</f>
        <v/>
      </c>
      <c r="G5380" s="11" t="str">
        <f t="shared" si="522"/>
        <v/>
      </c>
      <c r="H5380" s="11" t="str">
        <f t="shared" si="523"/>
        <v/>
      </c>
      <c r="I5380" s="1" t="str">
        <f>IF('DATA IMPORT'!G5380="","",'DATA IMPORT'!G5380)</f>
        <v/>
      </c>
      <c r="J5380" s="11" t="str">
        <f t="shared" si="524"/>
        <v/>
      </c>
      <c r="K5380" s="11" t="str">
        <f t="shared" si="525"/>
        <v/>
      </c>
      <c r="L5380" s="4" t="str">
        <f>IF('DATA IMPORT'!M5380="","",'DATA IMPORT'!M5380)</f>
        <v/>
      </c>
      <c r="M5380" t="str">
        <f>IF('DATA IMPORT'!C5380="","",'DATA IMPORT'!C5380)</f>
        <v/>
      </c>
    </row>
    <row r="5381" spans="2:13" x14ac:dyDescent="0.2">
      <c r="B5381" t="str">
        <f t="shared" si="521"/>
        <v>#</v>
      </c>
      <c r="C5381">
        <f>COUNTIF(D5381:D$10001,D5381)</f>
        <v>4621</v>
      </c>
      <c r="D5381" t="str">
        <f t="shared" si="520"/>
        <v/>
      </c>
      <c r="E5381" t="str">
        <f>IF('DATA IMPORT'!E5381="","",'DATA IMPORT'!E5381)</f>
        <v/>
      </c>
      <c r="F5381" s="1" t="str">
        <f>IF('DATA IMPORT'!I5381="","",'DATA IMPORT'!I5381)</f>
        <v/>
      </c>
      <c r="G5381" s="11" t="str">
        <f t="shared" si="522"/>
        <v/>
      </c>
      <c r="H5381" s="11" t="str">
        <f t="shared" si="523"/>
        <v/>
      </c>
      <c r="I5381" s="1" t="str">
        <f>IF('DATA IMPORT'!G5381="","",'DATA IMPORT'!G5381)</f>
        <v/>
      </c>
      <c r="J5381" s="11" t="str">
        <f t="shared" si="524"/>
        <v/>
      </c>
      <c r="K5381" s="11" t="str">
        <f t="shared" si="525"/>
        <v/>
      </c>
      <c r="L5381" s="4" t="str">
        <f>IF('DATA IMPORT'!M5381="","",'DATA IMPORT'!M5381)</f>
        <v/>
      </c>
      <c r="M5381" t="str">
        <f>IF('DATA IMPORT'!C5381="","",'DATA IMPORT'!C5381)</f>
        <v/>
      </c>
    </row>
    <row r="5382" spans="2:13" x14ac:dyDescent="0.2">
      <c r="B5382" t="str">
        <f t="shared" si="521"/>
        <v>#</v>
      </c>
      <c r="C5382">
        <f>COUNTIF(D5382:D$10001,D5382)</f>
        <v>4620</v>
      </c>
      <c r="D5382" t="str">
        <f t="shared" si="520"/>
        <v/>
      </c>
      <c r="E5382" t="str">
        <f>IF('DATA IMPORT'!E5382="","",'DATA IMPORT'!E5382)</f>
        <v/>
      </c>
      <c r="F5382" s="1" t="str">
        <f>IF('DATA IMPORT'!I5382="","",'DATA IMPORT'!I5382)</f>
        <v/>
      </c>
      <c r="G5382" s="11" t="str">
        <f t="shared" si="522"/>
        <v/>
      </c>
      <c r="H5382" s="11" t="str">
        <f t="shared" si="523"/>
        <v/>
      </c>
      <c r="I5382" s="1" t="str">
        <f>IF('DATA IMPORT'!G5382="","",'DATA IMPORT'!G5382)</f>
        <v/>
      </c>
      <c r="J5382" s="11" t="str">
        <f t="shared" si="524"/>
        <v/>
      </c>
      <c r="K5382" s="11" t="str">
        <f t="shared" si="525"/>
        <v/>
      </c>
      <c r="L5382" s="4" t="str">
        <f>IF('DATA IMPORT'!M5382="","",'DATA IMPORT'!M5382)</f>
        <v/>
      </c>
      <c r="M5382" t="str">
        <f>IF('DATA IMPORT'!C5382="","",'DATA IMPORT'!C5382)</f>
        <v/>
      </c>
    </row>
    <row r="5383" spans="2:13" x14ac:dyDescent="0.2">
      <c r="B5383" t="str">
        <f t="shared" si="521"/>
        <v>#</v>
      </c>
      <c r="C5383">
        <f>COUNTIF(D5383:D$10001,D5383)</f>
        <v>4619</v>
      </c>
      <c r="D5383" t="str">
        <f t="shared" si="520"/>
        <v/>
      </c>
      <c r="E5383" t="str">
        <f>IF('DATA IMPORT'!E5383="","",'DATA IMPORT'!E5383)</f>
        <v/>
      </c>
      <c r="F5383" s="1" t="str">
        <f>IF('DATA IMPORT'!I5383="","",'DATA IMPORT'!I5383)</f>
        <v/>
      </c>
      <c r="G5383" s="11" t="str">
        <f t="shared" si="522"/>
        <v/>
      </c>
      <c r="H5383" s="11" t="str">
        <f t="shared" si="523"/>
        <v/>
      </c>
      <c r="I5383" s="1" t="str">
        <f>IF('DATA IMPORT'!G5383="","",'DATA IMPORT'!G5383)</f>
        <v/>
      </c>
      <c r="J5383" s="11" t="str">
        <f t="shared" si="524"/>
        <v/>
      </c>
      <c r="K5383" s="11" t="str">
        <f t="shared" si="525"/>
        <v/>
      </c>
      <c r="L5383" s="4" t="str">
        <f>IF('DATA IMPORT'!M5383="","",'DATA IMPORT'!M5383)</f>
        <v/>
      </c>
      <c r="M5383" t="str">
        <f>IF('DATA IMPORT'!C5383="","",'DATA IMPORT'!C5383)</f>
        <v/>
      </c>
    </row>
    <row r="5384" spans="2:13" x14ac:dyDescent="0.2">
      <c r="B5384" t="str">
        <f t="shared" si="521"/>
        <v>#</v>
      </c>
      <c r="C5384">
        <f>COUNTIF(D5384:D$10001,D5384)</f>
        <v>4618</v>
      </c>
      <c r="D5384" t="str">
        <f t="shared" si="520"/>
        <v/>
      </c>
      <c r="E5384" t="str">
        <f>IF('DATA IMPORT'!E5384="","",'DATA IMPORT'!E5384)</f>
        <v/>
      </c>
      <c r="F5384" s="1" t="str">
        <f>IF('DATA IMPORT'!I5384="","",'DATA IMPORT'!I5384)</f>
        <v/>
      </c>
      <c r="G5384" s="11" t="str">
        <f t="shared" si="522"/>
        <v/>
      </c>
      <c r="H5384" s="11" t="str">
        <f t="shared" si="523"/>
        <v/>
      </c>
      <c r="I5384" s="1" t="str">
        <f>IF('DATA IMPORT'!G5384="","",'DATA IMPORT'!G5384)</f>
        <v/>
      </c>
      <c r="J5384" s="11" t="str">
        <f t="shared" si="524"/>
        <v/>
      </c>
      <c r="K5384" s="11" t="str">
        <f t="shared" si="525"/>
        <v/>
      </c>
      <c r="L5384" s="4" t="str">
        <f>IF('DATA IMPORT'!M5384="","",'DATA IMPORT'!M5384)</f>
        <v/>
      </c>
      <c r="M5384" t="str">
        <f>IF('DATA IMPORT'!C5384="","",'DATA IMPORT'!C5384)</f>
        <v/>
      </c>
    </row>
    <row r="5385" spans="2:13" x14ac:dyDescent="0.2">
      <c r="B5385" t="str">
        <f t="shared" si="521"/>
        <v>#</v>
      </c>
      <c r="C5385">
        <f>COUNTIF(D5385:D$10001,D5385)</f>
        <v>4617</v>
      </c>
      <c r="D5385" t="str">
        <f t="shared" si="520"/>
        <v/>
      </c>
      <c r="E5385" t="str">
        <f>IF('DATA IMPORT'!E5385="","",'DATA IMPORT'!E5385)</f>
        <v/>
      </c>
      <c r="F5385" s="1" t="str">
        <f>IF('DATA IMPORT'!I5385="","",'DATA IMPORT'!I5385)</f>
        <v/>
      </c>
      <c r="G5385" s="11" t="str">
        <f t="shared" si="522"/>
        <v/>
      </c>
      <c r="H5385" s="11" t="str">
        <f t="shared" si="523"/>
        <v/>
      </c>
      <c r="I5385" s="1" t="str">
        <f>IF('DATA IMPORT'!G5385="","",'DATA IMPORT'!G5385)</f>
        <v/>
      </c>
      <c r="J5385" s="11" t="str">
        <f t="shared" si="524"/>
        <v/>
      </c>
      <c r="K5385" s="11" t="str">
        <f t="shared" si="525"/>
        <v/>
      </c>
      <c r="L5385" s="4" t="str">
        <f>IF('DATA IMPORT'!M5385="","",'DATA IMPORT'!M5385)</f>
        <v/>
      </c>
      <c r="M5385" t="str">
        <f>IF('DATA IMPORT'!C5385="","",'DATA IMPORT'!C5385)</f>
        <v/>
      </c>
    </row>
    <row r="5386" spans="2:13" x14ac:dyDescent="0.2">
      <c r="B5386" t="str">
        <f t="shared" si="521"/>
        <v>#</v>
      </c>
      <c r="C5386">
        <f>COUNTIF(D5386:D$10001,D5386)</f>
        <v>4616</v>
      </c>
      <c r="D5386" t="str">
        <f t="shared" si="520"/>
        <v/>
      </c>
      <c r="E5386" t="str">
        <f>IF('DATA IMPORT'!E5386="","",'DATA IMPORT'!E5386)</f>
        <v/>
      </c>
      <c r="F5386" s="1" t="str">
        <f>IF('DATA IMPORT'!I5386="","",'DATA IMPORT'!I5386)</f>
        <v/>
      </c>
      <c r="G5386" s="11" t="str">
        <f t="shared" si="522"/>
        <v/>
      </c>
      <c r="H5386" s="11" t="str">
        <f t="shared" si="523"/>
        <v/>
      </c>
      <c r="I5386" s="1" t="str">
        <f>IF('DATA IMPORT'!G5386="","",'DATA IMPORT'!G5386)</f>
        <v/>
      </c>
      <c r="J5386" s="11" t="str">
        <f t="shared" si="524"/>
        <v/>
      </c>
      <c r="K5386" s="11" t="str">
        <f t="shared" si="525"/>
        <v/>
      </c>
      <c r="L5386" s="4" t="str">
        <f>IF('DATA IMPORT'!M5386="","",'DATA IMPORT'!M5386)</f>
        <v/>
      </c>
      <c r="M5386" t="str">
        <f>IF('DATA IMPORT'!C5386="","",'DATA IMPORT'!C5386)</f>
        <v/>
      </c>
    </row>
    <row r="5387" spans="2:13" x14ac:dyDescent="0.2">
      <c r="B5387" t="str">
        <f t="shared" si="521"/>
        <v>#</v>
      </c>
      <c r="C5387">
        <f>COUNTIF(D5387:D$10001,D5387)</f>
        <v>4615</v>
      </c>
      <c r="D5387" t="str">
        <f t="shared" si="520"/>
        <v/>
      </c>
      <c r="E5387" t="str">
        <f>IF('DATA IMPORT'!E5387="","",'DATA IMPORT'!E5387)</f>
        <v/>
      </c>
      <c r="F5387" s="1" t="str">
        <f>IF('DATA IMPORT'!I5387="","",'DATA IMPORT'!I5387)</f>
        <v/>
      </c>
      <c r="G5387" s="11" t="str">
        <f t="shared" si="522"/>
        <v/>
      </c>
      <c r="H5387" s="11" t="str">
        <f t="shared" si="523"/>
        <v/>
      </c>
      <c r="I5387" s="1" t="str">
        <f>IF('DATA IMPORT'!G5387="","",'DATA IMPORT'!G5387)</f>
        <v/>
      </c>
      <c r="J5387" s="11" t="str">
        <f t="shared" si="524"/>
        <v/>
      </c>
      <c r="K5387" s="11" t="str">
        <f t="shared" si="525"/>
        <v/>
      </c>
      <c r="L5387" s="4" t="str">
        <f>IF('DATA IMPORT'!M5387="","",'DATA IMPORT'!M5387)</f>
        <v/>
      </c>
      <c r="M5387" t="str">
        <f>IF('DATA IMPORT'!C5387="","",'DATA IMPORT'!C5387)</f>
        <v/>
      </c>
    </row>
    <row r="5388" spans="2:13" x14ac:dyDescent="0.2">
      <c r="B5388" t="str">
        <f t="shared" si="521"/>
        <v>#</v>
      </c>
      <c r="C5388">
        <f>COUNTIF(D5388:D$10001,D5388)</f>
        <v>4614</v>
      </c>
      <c r="D5388" t="str">
        <f t="shared" si="520"/>
        <v/>
      </c>
      <c r="E5388" t="str">
        <f>IF('DATA IMPORT'!E5388="","",'DATA IMPORT'!E5388)</f>
        <v/>
      </c>
      <c r="F5388" s="1" t="str">
        <f>IF('DATA IMPORT'!I5388="","",'DATA IMPORT'!I5388)</f>
        <v/>
      </c>
      <c r="G5388" s="11" t="str">
        <f t="shared" si="522"/>
        <v/>
      </c>
      <c r="H5388" s="11" t="str">
        <f t="shared" si="523"/>
        <v/>
      </c>
      <c r="I5388" s="1" t="str">
        <f>IF('DATA IMPORT'!G5388="","",'DATA IMPORT'!G5388)</f>
        <v/>
      </c>
      <c r="J5388" s="11" t="str">
        <f t="shared" si="524"/>
        <v/>
      </c>
      <c r="K5388" s="11" t="str">
        <f t="shared" si="525"/>
        <v/>
      </c>
      <c r="L5388" s="4" t="str">
        <f>IF('DATA IMPORT'!M5388="","",'DATA IMPORT'!M5388)</f>
        <v/>
      </c>
      <c r="M5388" t="str">
        <f>IF('DATA IMPORT'!C5388="","",'DATA IMPORT'!C5388)</f>
        <v/>
      </c>
    </row>
    <row r="5389" spans="2:13" x14ac:dyDescent="0.2">
      <c r="B5389" t="str">
        <f t="shared" si="521"/>
        <v>#</v>
      </c>
      <c r="C5389">
        <f>COUNTIF(D5389:D$10001,D5389)</f>
        <v>4613</v>
      </c>
      <c r="D5389" t="str">
        <f t="shared" si="520"/>
        <v/>
      </c>
      <c r="E5389" t="str">
        <f>IF('DATA IMPORT'!E5389="","",'DATA IMPORT'!E5389)</f>
        <v/>
      </c>
      <c r="F5389" s="1" t="str">
        <f>IF('DATA IMPORT'!I5389="","",'DATA IMPORT'!I5389)</f>
        <v/>
      </c>
      <c r="G5389" s="11" t="str">
        <f t="shared" si="522"/>
        <v/>
      </c>
      <c r="H5389" s="11" t="str">
        <f t="shared" si="523"/>
        <v/>
      </c>
      <c r="I5389" s="1" t="str">
        <f>IF('DATA IMPORT'!G5389="","",'DATA IMPORT'!G5389)</f>
        <v/>
      </c>
      <c r="J5389" s="11" t="str">
        <f t="shared" si="524"/>
        <v/>
      </c>
      <c r="K5389" s="11" t="str">
        <f t="shared" si="525"/>
        <v/>
      </c>
      <c r="L5389" s="4" t="str">
        <f>IF('DATA IMPORT'!M5389="","",'DATA IMPORT'!M5389)</f>
        <v/>
      </c>
      <c r="M5389" t="str">
        <f>IF('DATA IMPORT'!C5389="","",'DATA IMPORT'!C5389)</f>
        <v/>
      </c>
    </row>
    <row r="5390" spans="2:13" x14ac:dyDescent="0.2">
      <c r="B5390" t="str">
        <f t="shared" si="521"/>
        <v>#</v>
      </c>
      <c r="C5390">
        <f>COUNTIF(D5390:D$10001,D5390)</f>
        <v>4612</v>
      </c>
      <c r="D5390" t="str">
        <f t="shared" si="520"/>
        <v/>
      </c>
      <c r="E5390" t="str">
        <f>IF('DATA IMPORT'!E5390="","",'DATA IMPORT'!E5390)</f>
        <v/>
      </c>
      <c r="F5390" s="1" t="str">
        <f>IF('DATA IMPORT'!I5390="","",'DATA IMPORT'!I5390)</f>
        <v/>
      </c>
      <c r="G5390" s="11" t="str">
        <f t="shared" si="522"/>
        <v/>
      </c>
      <c r="H5390" s="11" t="str">
        <f t="shared" si="523"/>
        <v/>
      </c>
      <c r="I5390" s="1" t="str">
        <f>IF('DATA IMPORT'!G5390="","",'DATA IMPORT'!G5390)</f>
        <v/>
      </c>
      <c r="J5390" s="11" t="str">
        <f t="shared" si="524"/>
        <v/>
      </c>
      <c r="K5390" s="11" t="str">
        <f t="shared" si="525"/>
        <v/>
      </c>
      <c r="L5390" s="4" t="str">
        <f>IF('DATA IMPORT'!M5390="","",'DATA IMPORT'!M5390)</f>
        <v/>
      </c>
      <c r="M5390" t="str">
        <f>IF('DATA IMPORT'!C5390="","",'DATA IMPORT'!C5390)</f>
        <v/>
      </c>
    </row>
    <row r="5391" spans="2:13" x14ac:dyDescent="0.2">
      <c r="B5391" t="str">
        <f t="shared" si="521"/>
        <v>#</v>
      </c>
      <c r="C5391">
        <f>COUNTIF(D5391:D$10001,D5391)</f>
        <v>4611</v>
      </c>
      <c r="D5391" t="str">
        <f t="shared" si="520"/>
        <v/>
      </c>
      <c r="E5391" t="str">
        <f>IF('DATA IMPORT'!E5391="","",'DATA IMPORT'!E5391)</f>
        <v/>
      </c>
      <c r="F5391" s="1" t="str">
        <f>IF('DATA IMPORT'!I5391="","",'DATA IMPORT'!I5391)</f>
        <v/>
      </c>
      <c r="G5391" s="11" t="str">
        <f t="shared" si="522"/>
        <v/>
      </c>
      <c r="H5391" s="11" t="str">
        <f t="shared" si="523"/>
        <v/>
      </c>
      <c r="I5391" s="1" t="str">
        <f>IF('DATA IMPORT'!G5391="","",'DATA IMPORT'!G5391)</f>
        <v/>
      </c>
      <c r="J5391" s="11" t="str">
        <f t="shared" si="524"/>
        <v/>
      </c>
      <c r="K5391" s="11" t="str">
        <f t="shared" si="525"/>
        <v/>
      </c>
      <c r="L5391" s="4" t="str">
        <f>IF('DATA IMPORT'!M5391="","",'DATA IMPORT'!M5391)</f>
        <v/>
      </c>
      <c r="M5391" t="str">
        <f>IF('DATA IMPORT'!C5391="","",'DATA IMPORT'!C5391)</f>
        <v/>
      </c>
    </row>
    <row r="5392" spans="2:13" x14ac:dyDescent="0.2">
      <c r="B5392" t="str">
        <f t="shared" si="521"/>
        <v>#</v>
      </c>
      <c r="C5392">
        <f>COUNTIF(D5392:D$10001,D5392)</f>
        <v>4610</v>
      </c>
      <c r="D5392" t="str">
        <f t="shared" si="520"/>
        <v/>
      </c>
      <c r="E5392" t="str">
        <f>IF('DATA IMPORT'!E5392="","",'DATA IMPORT'!E5392)</f>
        <v/>
      </c>
      <c r="F5392" s="1" t="str">
        <f>IF('DATA IMPORT'!I5392="","",'DATA IMPORT'!I5392)</f>
        <v/>
      </c>
      <c r="G5392" s="11" t="str">
        <f t="shared" si="522"/>
        <v/>
      </c>
      <c r="H5392" s="11" t="str">
        <f t="shared" si="523"/>
        <v/>
      </c>
      <c r="I5392" s="1" t="str">
        <f>IF('DATA IMPORT'!G5392="","",'DATA IMPORT'!G5392)</f>
        <v/>
      </c>
      <c r="J5392" s="11" t="str">
        <f t="shared" si="524"/>
        <v/>
      </c>
      <c r="K5392" s="11" t="str">
        <f t="shared" si="525"/>
        <v/>
      </c>
      <c r="L5392" s="4" t="str">
        <f>IF('DATA IMPORT'!M5392="","",'DATA IMPORT'!M5392)</f>
        <v/>
      </c>
      <c r="M5392" t="str">
        <f>IF('DATA IMPORT'!C5392="","",'DATA IMPORT'!C5392)</f>
        <v/>
      </c>
    </row>
    <row r="5393" spans="2:13" x14ac:dyDescent="0.2">
      <c r="B5393" t="str">
        <f t="shared" si="521"/>
        <v>#</v>
      </c>
      <c r="C5393">
        <f>COUNTIF(D5393:D$10001,D5393)</f>
        <v>4609</v>
      </c>
      <c r="D5393" t="str">
        <f t="shared" si="520"/>
        <v/>
      </c>
      <c r="E5393" t="str">
        <f>IF('DATA IMPORT'!E5393="","",'DATA IMPORT'!E5393)</f>
        <v/>
      </c>
      <c r="F5393" s="1" t="str">
        <f>IF('DATA IMPORT'!I5393="","",'DATA IMPORT'!I5393)</f>
        <v/>
      </c>
      <c r="G5393" s="11" t="str">
        <f t="shared" si="522"/>
        <v/>
      </c>
      <c r="H5393" s="11" t="str">
        <f t="shared" si="523"/>
        <v/>
      </c>
      <c r="I5393" s="1" t="str">
        <f>IF('DATA IMPORT'!G5393="","",'DATA IMPORT'!G5393)</f>
        <v/>
      </c>
      <c r="J5393" s="11" t="str">
        <f t="shared" si="524"/>
        <v/>
      </c>
      <c r="K5393" s="11" t="str">
        <f t="shared" si="525"/>
        <v/>
      </c>
      <c r="L5393" s="4" t="str">
        <f>IF('DATA IMPORT'!M5393="","",'DATA IMPORT'!M5393)</f>
        <v/>
      </c>
      <c r="M5393" t="str">
        <f>IF('DATA IMPORT'!C5393="","",'DATA IMPORT'!C5393)</f>
        <v/>
      </c>
    </row>
    <row r="5394" spans="2:13" x14ac:dyDescent="0.2">
      <c r="B5394" t="str">
        <f t="shared" si="521"/>
        <v>#</v>
      </c>
      <c r="C5394">
        <f>COUNTIF(D5394:D$10001,D5394)</f>
        <v>4608</v>
      </c>
      <c r="D5394" t="str">
        <f t="shared" si="520"/>
        <v/>
      </c>
      <c r="E5394" t="str">
        <f>IF('DATA IMPORT'!E5394="","",'DATA IMPORT'!E5394)</f>
        <v/>
      </c>
      <c r="F5394" s="1" t="str">
        <f>IF('DATA IMPORT'!I5394="","",'DATA IMPORT'!I5394)</f>
        <v/>
      </c>
      <c r="G5394" s="11" t="str">
        <f t="shared" si="522"/>
        <v/>
      </c>
      <c r="H5394" s="11" t="str">
        <f t="shared" si="523"/>
        <v/>
      </c>
      <c r="I5394" s="1" t="str">
        <f>IF('DATA IMPORT'!G5394="","",'DATA IMPORT'!G5394)</f>
        <v/>
      </c>
      <c r="J5394" s="11" t="str">
        <f t="shared" si="524"/>
        <v/>
      </c>
      <c r="K5394" s="11" t="str">
        <f t="shared" si="525"/>
        <v/>
      </c>
      <c r="L5394" s="4" t="str">
        <f>IF('DATA IMPORT'!M5394="","",'DATA IMPORT'!M5394)</f>
        <v/>
      </c>
      <c r="M5394" t="str">
        <f>IF('DATA IMPORT'!C5394="","",'DATA IMPORT'!C5394)</f>
        <v/>
      </c>
    </row>
    <row r="5395" spans="2:13" x14ac:dyDescent="0.2">
      <c r="B5395" t="str">
        <f t="shared" si="521"/>
        <v>#</v>
      </c>
      <c r="C5395">
        <f>COUNTIF(D5395:D$10001,D5395)</f>
        <v>4607</v>
      </c>
      <c r="D5395" t="str">
        <f t="shared" si="520"/>
        <v/>
      </c>
      <c r="E5395" t="str">
        <f>IF('DATA IMPORT'!E5395="","",'DATA IMPORT'!E5395)</f>
        <v/>
      </c>
      <c r="F5395" s="1" t="str">
        <f>IF('DATA IMPORT'!I5395="","",'DATA IMPORT'!I5395)</f>
        <v/>
      </c>
      <c r="G5395" s="11" t="str">
        <f t="shared" si="522"/>
        <v/>
      </c>
      <c r="H5395" s="11" t="str">
        <f t="shared" si="523"/>
        <v/>
      </c>
      <c r="I5395" s="1" t="str">
        <f>IF('DATA IMPORT'!G5395="","",'DATA IMPORT'!G5395)</f>
        <v/>
      </c>
      <c r="J5395" s="11" t="str">
        <f t="shared" si="524"/>
        <v/>
      </c>
      <c r="K5395" s="11" t="str">
        <f t="shared" si="525"/>
        <v/>
      </c>
      <c r="L5395" s="4" t="str">
        <f>IF('DATA IMPORT'!M5395="","",'DATA IMPORT'!M5395)</f>
        <v/>
      </c>
      <c r="M5395" t="str">
        <f>IF('DATA IMPORT'!C5395="","",'DATA IMPORT'!C5395)</f>
        <v/>
      </c>
    </row>
    <row r="5396" spans="2:13" x14ac:dyDescent="0.2">
      <c r="B5396" t="str">
        <f t="shared" si="521"/>
        <v>#</v>
      </c>
      <c r="C5396">
        <f>COUNTIF(D5396:D$10001,D5396)</f>
        <v>4606</v>
      </c>
      <c r="D5396" t="str">
        <f t="shared" si="520"/>
        <v/>
      </c>
      <c r="E5396" t="str">
        <f>IF('DATA IMPORT'!E5396="","",'DATA IMPORT'!E5396)</f>
        <v/>
      </c>
      <c r="F5396" s="1" t="str">
        <f>IF('DATA IMPORT'!I5396="","",'DATA IMPORT'!I5396)</f>
        <v/>
      </c>
      <c r="G5396" s="11" t="str">
        <f t="shared" si="522"/>
        <v/>
      </c>
      <c r="H5396" s="11" t="str">
        <f t="shared" si="523"/>
        <v/>
      </c>
      <c r="I5396" s="1" t="str">
        <f>IF('DATA IMPORT'!G5396="","",'DATA IMPORT'!G5396)</f>
        <v/>
      </c>
      <c r="J5396" s="11" t="str">
        <f t="shared" si="524"/>
        <v/>
      </c>
      <c r="K5396" s="11" t="str">
        <f t="shared" si="525"/>
        <v/>
      </c>
      <c r="L5396" s="4" t="str">
        <f>IF('DATA IMPORT'!M5396="","",'DATA IMPORT'!M5396)</f>
        <v/>
      </c>
      <c r="M5396" t="str">
        <f>IF('DATA IMPORT'!C5396="","",'DATA IMPORT'!C5396)</f>
        <v/>
      </c>
    </row>
    <row r="5397" spans="2:13" x14ac:dyDescent="0.2">
      <c r="B5397" t="str">
        <f t="shared" si="521"/>
        <v>#</v>
      </c>
      <c r="C5397">
        <f>COUNTIF(D5397:D$10001,D5397)</f>
        <v>4605</v>
      </c>
      <c r="D5397" t="str">
        <f t="shared" si="520"/>
        <v/>
      </c>
      <c r="E5397" t="str">
        <f>IF('DATA IMPORT'!E5397="","",'DATA IMPORT'!E5397)</f>
        <v/>
      </c>
      <c r="F5397" s="1" t="str">
        <f>IF('DATA IMPORT'!I5397="","",'DATA IMPORT'!I5397)</f>
        <v/>
      </c>
      <c r="G5397" s="11" t="str">
        <f t="shared" si="522"/>
        <v/>
      </c>
      <c r="H5397" s="11" t="str">
        <f t="shared" si="523"/>
        <v/>
      </c>
      <c r="I5397" s="1" t="str">
        <f>IF('DATA IMPORT'!G5397="","",'DATA IMPORT'!G5397)</f>
        <v/>
      </c>
      <c r="J5397" s="11" t="str">
        <f t="shared" si="524"/>
        <v/>
      </c>
      <c r="K5397" s="11" t="str">
        <f t="shared" si="525"/>
        <v/>
      </c>
      <c r="L5397" s="4" t="str">
        <f>IF('DATA IMPORT'!M5397="","",'DATA IMPORT'!M5397)</f>
        <v/>
      </c>
      <c r="M5397" t="str">
        <f>IF('DATA IMPORT'!C5397="","",'DATA IMPORT'!C5397)</f>
        <v/>
      </c>
    </row>
    <row r="5398" spans="2:13" x14ac:dyDescent="0.2">
      <c r="B5398" t="str">
        <f t="shared" si="521"/>
        <v>#</v>
      </c>
      <c r="C5398">
        <f>COUNTIF(D5398:D$10001,D5398)</f>
        <v>4604</v>
      </c>
      <c r="D5398" t="str">
        <f t="shared" si="520"/>
        <v/>
      </c>
      <c r="E5398" t="str">
        <f>IF('DATA IMPORT'!E5398="","",'DATA IMPORT'!E5398)</f>
        <v/>
      </c>
      <c r="F5398" s="1" t="str">
        <f>IF('DATA IMPORT'!I5398="","",'DATA IMPORT'!I5398)</f>
        <v/>
      </c>
      <c r="G5398" s="11" t="str">
        <f t="shared" si="522"/>
        <v/>
      </c>
      <c r="H5398" s="11" t="str">
        <f t="shared" si="523"/>
        <v/>
      </c>
      <c r="I5398" s="1" t="str">
        <f>IF('DATA IMPORT'!G5398="","",'DATA IMPORT'!G5398)</f>
        <v/>
      </c>
      <c r="J5398" s="11" t="str">
        <f t="shared" si="524"/>
        <v/>
      </c>
      <c r="K5398" s="11" t="str">
        <f t="shared" si="525"/>
        <v/>
      </c>
      <c r="L5398" s="4" t="str">
        <f>IF('DATA IMPORT'!M5398="","",'DATA IMPORT'!M5398)</f>
        <v/>
      </c>
      <c r="M5398" t="str">
        <f>IF('DATA IMPORT'!C5398="","",'DATA IMPORT'!C5398)</f>
        <v/>
      </c>
    </row>
    <row r="5399" spans="2:13" x14ac:dyDescent="0.2">
      <c r="B5399" t="str">
        <f t="shared" si="521"/>
        <v>#</v>
      </c>
      <c r="C5399">
        <f>COUNTIF(D5399:D$10001,D5399)</f>
        <v>4603</v>
      </c>
      <c r="D5399" t="str">
        <f t="shared" si="520"/>
        <v/>
      </c>
      <c r="E5399" t="str">
        <f>IF('DATA IMPORT'!E5399="","",'DATA IMPORT'!E5399)</f>
        <v/>
      </c>
      <c r="F5399" s="1" t="str">
        <f>IF('DATA IMPORT'!I5399="","",'DATA IMPORT'!I5399)</f>
        <v/>
      </c>
      <c r="G5399" s="11" t="str">
        <f t="shared" si="522"/>
        <v/>
      </c>
      <c r="H5399" s="11" t="str">
        <f t="shared" si="523"/>
        <v/>
      </c>
      <c r="I5399" s="1" t="str">
        <f>IF('DATA IMPORT'!G5399="","",'DATA IMPORT'!G5399)</f>
        <v/>
      </c>
      <c r="J5399" s="11" t="str">
        <f t="shared" si="524"/>
        <v/>
      </c>
      <c r="K5399" s="11" t="str">
        <f t="shared" si="525"/>
        <v/>
      </c>
      <c r="L5399" s="4" t="str">
        <f>IF('DATA IMPORT'!M5399="","",'DATA IMPORT'!M5399)</f>
        <v/>
      </c>
      <c r="M5399" t="str">
        <f>IF('DATA IMPORT'!C5399="","",'DATA IMPORT'!C5399)</f>
        <v/>
      </c>
    </row>
    <row r="5400" spans="2:13" x14ac:dyDescent="0.2">
      <c r="B5400" t="str">
        <f t="shared" si="521"/>
        <v>#</v>
      </c>
      <c r="C5400">
        <f>COUNTIF(D5400:D$10001,D5400)</f>
        <v>4602</v>
      </c>
      <c r="D5400" t="str">
        <f t="shared" si="520"/>
        <v/>
      </c>
      <c r="E5400" t="str">
        <f>IF('DATA IMPORT'!E5400="","",'DATA IMPORT'!E5400)</f>
        <v/>
      </c>
      <c r="F5400" s="1" t="str">
        <f>IF('DATA IMPORT'!I5400="","",'DATA IMPORT'!I5400)</f>
        <v/>
      </c>
      <c r="G5400" s="11" t="str">
        <f t="shared" si="522"/>
        <v/>
      </c>
      <c r="H5400" s="11" t="str">
        <f t="shared" si="523"/>
        <v/>
      </c>
      <c r="I5400" s="1" t="str">
        <f>IF('DATA IMPORT'!G5400="","",'DATA IMPORT'!G5400)</f>
        <v/>
      </c>
      <c r="J5400" s="11" t="str">
        <f t="shared" si="524"/>
        <v/>
      </c>
      <c r="K5400" s="11" t="str">
        <f t="shared" si="525"/>
        <v/>
      </c>
      <c r="L5400" s="4" t="str">
        <f>IF('DATA IMPORT'!M5400="","",'DATA IMPORT'!M5400)</f>
        <v/>
      </c>
      <c r="M5400" t="str">
        <f>IF('DATA IMPORT'!C5400="","",'DATA IMPORT'!C5400)</f>
        <v/>
      </c>
    </row>
    <row r="5401" spans="2:13" x14ac:dyDescent="0.2">
      <c r="B5401" t="str">
        <f t="shared" si="521"/>
        <v>#</v>
      </c>
      <c r="C5401">
        <f>COUNTIF(D5401:D$10001,D5401)</f>
        <v>4601</v>
      </c>
      <c r="D5401" t="str">
        <f t="shared" si="520"/>
        <v/>
      </c>
      <c r="E5401" t="str">
        <f>IF('DATA IMPORT'!E5401="","",'DATA IMPORT'!E5401)</f>
        <v/>
      </c>
      <c r="F5401" s="1" t="str">
        <f>IF('DATA IMPORT'!I5401="","",'DATA IMPORT'!I5401)</f>
        <v/>
      </c>
      <c r="G5401" s="11" t="str">
        <f t="shared" si="522"/>
        <v/>
      </c>
      <c r="H5401" s="11" t="str">
        <f t="shared" si="523"/>
        <v/>
      </c>
      <c r="I5401" s="1" t="str">
        <f>IF('DATA IMPORT'!G5401="","",'DATA IMPORT'!G5401)</f>
        <v/>
      </c>
      <c r="J5401" s="11" t="str">
        <f t="shared" si="524"/>
        <v/>
      </c>
      <c r="K5401" s="11" t="str">
        <f t="shared" si="525"/>
        <v/>
      </c>
      <c r="L5401" s="4" t="str">
        <f>IF('DATA IMPORT'!M5401="","",'DATA IMPORT'!M5401)</f>
        <v/>
      </c>
      <c r="M5401" t="str">
        <f>IF('DATA IMPORT'!C5401="","",'DATA IMPORT'!C5401)</f>
        <v/>
      </c>
    </row>
    <row r="5402" spans="2:13" x14ac:dyDescent="0.2">
      <c r="B5402" t="str">
        <f t="shared" si="521"/>
        <v>#</v>
      </c>
      <c r="C5402">
        <f>COUNTIF(D5402:D$10001,D5402)</f>
        <v>4600</v>
      </c>
      <c r="D5402" t="str">
        <f t="shared" si="520"/>
        <v/>
      </c>
      <c r="E5402" t="str">
        <f>IF('DATA IMPORT'!E5402="","",'DATA IMPORT'!E5402)</f>
        <v/>
      </c>
      <c r="F5402" s="1" t="str">
        <f>IF('DATA IMPORT'!I5402="","",'DATA IMPORT'!I5402)</f>
        <v/>
      </c>
      <c r="G5402" s="11" t="str">
        <f t="shared" si="522"/>
        <v/>
      </c>
      <c r="H5402" s="11" t="str">
        <f t="shared" si="523"/>
        <v/>
      </c>
      <c r="I5402" s="1" t="str">
        <f>IF('DATA IMPORT'!G5402="","",'DATA IMPORT'!G5402)</f>
        <v/>
      </c>
      <c r="J5402" s="11" t="str">
        <f t="shared" si="524"/>
        <v/>
      </c>
      <c r="K5402" s="11" t="str">
        <f t="shared" si="525"/>
        <v/>
      </c>
      <c r="L5402" s="4" t="str">
        <f>IF('DATA IMPORT'!M5402="","",'DATA IMPORT'!M5402)</f>
        <v/>
      </c>
      <c r="M5402" t="str">
        <f>IF('DATA IMPORT'!C5402="","",'DATA IMPORT'!C5402)</f>
        <v/>
      </c>
    </row>
    <row r="5403" spans="2:13" x14ac:dyDescent="0.2">
      <c r="B5403" t="str">
        <f t="shared" si="521"/>
        <v>#</v>
      </c>
      <c r="C5403">
        <f>COUNTIF(D5403:D$10001,D5403)</f>
        <v>4599</v>
      </c>
      <c r="D5403" t="str">
        <f t="shared" si="520"/>
        <v/>
      </c>
      <c r="E5403" t="str">
        <f>IF('DATA IMPORT'!E5403="","",'DATA IMPORT'!E5403)</f>
        <v/>
      </c>
      <c r="F5403" s="1" t="str">
        <f>IF('DATA IMPORT'!I5403="","",'DATA IMPORT'!I5403)</f>
        <v/>
      </c>
      <c r="G5403" s="11" t="str">
        <f t="shared" si="522"/>
        <v/>
      </c>
      <c r="H5403" s="11" t="str">
        <f t="shared" si="523"/>
        <v/>
      </c>
      <c r="I5403" s="1" t="str">
        <f>IF('DATA IMPORT'!G5403="","",'DATA IMPORT'!G5403)</f>
        <v/>
      </c>
      <c r="J5403" s="11" t="str">
        <f t="shared" si="524"/>
        <v/>
      </c>
      <c r="K5403" s="11" t="str">
        <f t="shared" si="525"/>
        <v/>
      </c>
      <c r="L5403" s="4" t="str">
        <f>IF('DATA IMPORT'!M5403="","",'DATA IMPORT'!M5403)</f>
        <v/>
      </c>
      <c r="M5403" t="str">
        <f>IF('DATA IMPORT'!C5403="","",'DATA IMPORT'!C5403)</f>
        <v/>
      </c>
    </row>
    <row r="5404" spans="2:13" x14ac:dyDescent="0.2">
      <c r="B5404" t="str">
        <f t="shared" si="521"/>
        <v>#</v>
      </c>
      <c r="C5404">
        <f>COUNTIF(D5404:D$10001,D5404)</f>
        <v>4598</v>
      </c>
      <c r="D5404" t="str">
        <f t="shared" ref="D5404:D5467" si="526">IF(E5404="","",MATCH(E5404,$E$2:$E$1048576,0))</f>
        <v/>
      </c>
      <c r="E5404" t="str">
        <f>IF('DATA IMPORT'!E5404="","",'DATA IMPORT'!E5404)</f>
        <v/>
      </c>
      <c r="F5404" s="1" t="str">
        <f>IF('DATA IMPORT'!I5404="","",'DATA IMPORT'!I5404)</f>
        <v/>
      </c>
      <c r="G5404" s="11" t="str">
        <f t="shared" si="522"/>
        <v/>
      </c>
      <c r="H5404" s="11" t="str">
        <f t="shared" si="523"/>
        <v/>
      </c>
      <c r="I5404" s="1" t="str">
        <f>IF('DATA IMPORT'!G5404="","",'DATA IMPORT'!G5404)</f>
        <v/>
      </c>
      <c r="J5404" s="11" t="str">
        <f t="shared" si="524"/>
        <v/>
      </c>
      <c r="K5404" s="11" t="str">
        <f t="shared" si="525"/>
        <v/>
      </c>
      <c r="L5404" s="4" t="str">
        <f>IF('DATA IMPORT'!M5404="","",'DATA IMPORT'!M5404)</f>
        <v/>
      </c>
      <c r="M5404" t="str">
        <f>IF('DATA IMPORT'!C5404="","",'DATA IMPORT'!C5404)</f>
        <v/>
      </c>
    </row>
    <row r="5405" spans="2:13" x14ac:dyDescent="0.2">
      <c r="B5405" t="str">
        <f t="shared" si="521"/>
        <v>#</v>
      </c>
      <c r="C5405">
        <f>COUNTIF(D5405:D$10001,D5405)</f>
        <v>4597</v>
      </c>
      <c r="D5405" t="str">
        <f t="shared" si="526"/>
        <v/>
      </c>
      <c r="E5405" t="str">
        <f>IF('DATA IMPORT'!E5405="","",'DATA IMPORT'!E5405)</f>
        <v/>
      </c>
      <c r="F5405" s="1" t="str">
        <f>IF('DATA IMPORT'!I5405="","",'DATA IMPORT'!I5405)</f>
        <v/>
      </c>
      <c r="G5405" s="11" t="str">
        <f t="shared" si="522"/>
        <v/>
      </c>
      <c r="H5405" s="11" t="str">
        <f t="shared" si="523"/>
        <v/>
      </c>
      <c r="I5405" s="1" t="str">
        <f>IF('DATA IMPORT'!G5405="","",'DATA IMPORT'!G5405)</f>
        <v/>
      </c>
      <c r="J5405" s="11" t="str">
        <f t="shared" si="524"/>
        <v/>
      </c>
      <c r="K5405" s="11" t="str">
        <f t="shared" si="525"/>
        <v/>
      </c>
      <c r="L5405" s="4" t="str">
        <f>IF('DATA IMPORT'!M5405="","",'DATA IMPORT'!M5405)</f>
        <v/>
      </c>
      <c r="M5405" t="str">
        <f>IF('DATA IMPORT'!C5405="","",'DATA IMPORT'!C5405)</f>
        <v/>
      </c>
    </row>
    <row r="5406" spans="2:13" x14ac:dyDescent="0.2">
      <c r="B5406" t="str">
        <f t="shared" si="521"/>
        <v>#</v>
      </c>
      <c r="C5406">
        <f>COUNTIF(D5406:D$10001,D5406)</f>
        <v>4596</v>
      </c>
      <c r="D5406" t="str">
        <f t="shared" si="526"/>
        <v/>
      </c>
      <c r="E5406" t="str">
        <f>IF('DATA IMPORT'!E5406="","",'DATA IMPORT'!E5406)</f>
        <v/>
      </c>
      <c r="F5406" s="1" t="str">
        <f>IF('DATA IMPORT'!I5406="","",'DATA IMPORT'!I5406)</f>
        <v/>
      </c>
      <c r="G5406" s="11" t="str">
        <f t="shared" si="522"/>
        <v/>
      </c>
      <c r="H5406" s="11" t="str">
        <f t="shared" si="523"/>
        <v/>
      </c>
      <c r="I5406" s="1" t="str">
        <f>IF('DATA IMPORT'!G5406="","",'DATA IMPORT'!G5406)</f>
        <v/>
      </c>
      <c r="J5406" s="11" t="str">
        <f t="shared" si="524"/>
        <v/>
      </c>
      <c r="K5406" s="11" t="str">
        <f t="shared" si="525"/>
        <v/>
      </c>
      <c r="L5406" s="4" t="str">
        <f>IF('DATA IMPORT'!M5406="","",'DATA IMPORT'!M5406)</f>
        <v/>
      </c>
      <c r="M5406" t="str">
        <f>IF('DATA IMPORT'!C5406="","",'DATA IMPORT'!C5406)</f>
        <v/>
      </c>
    </row>
    <row r="5407" spans="2:13" x14ac:dyDescent="0.2">
      <c r="B5407" t="str">
        <f t="shared" si="521"/>
        <v>#</v>
      </c>
      <c r="C5407">
        <f>COUNTIF(D5407:D$10001,D5407)</f>
        <v>4595</v>
      </c>
      <c r="D5407" t="str">
        <f t="shared" si="526"/>
        <v/>
      </c>
      <c r="E5407" t="str">
        <f>IF('DATA IMPORT'!E5407="","",'DATA IMPORT'!E5407)</f>
        <v/>
      </c>
      <c r="F5407" s="1" t="str">
        <f>IF('DATA IMPORT'!I5407="","",'DATA IMPORT'!I5407)</f>
        <v/>
      </c>
      <c r="G5407" s="11" t="str">
        <f t="shared" si="522"/>
        <v/>
      </c>
      <c r="H5407" s="11" t="str">
        <f t="shared" si="523"/>
        <v/>
      </c>
      <c r="I5407" s="1" t="str">
        <f>IF('DATA IMPORT'!G5407="","",'DATA IMPORT'!G5407)</f>
        <v/>
      </c>
      <c r="J5407" s="11" t="str">
        <f t="shared" si="524"/>
        <v/>
      </c>
      <c r="K5407" s="11" t="str">
        <f t="shared" si="525"/>
        <v/>
      </c>
      <c r="L5407" s="4" t="str">
        <f>IF('DATA IMPORT'!M5407="","",'DATA IMPORT'!M5407)</f>
        <v/>
      </c>
      <c r="M5407" t="str">
        <f>IF('DATA IMPORT'!C5407="","",'DATA IMPORT'!C5407)</f>
        <v/>
      </c>
    </row>
    <row r="5408" spans="2:13" x14ac:dyDescent="0.2">
      <c r="B5408" t="str">
        <f t="shared" si="521"/>
        <v>#</v>
      </c>
      <c r="C5408">
        <f>COUNTIF(D5408:D$10001,D5408)</f>
        <v>4594</v>
      </c>
      <c r="D5408" t="str">
        <f t="shared" si="526"/>
        <v/>
      </c>
      <c r="E5408" t="str">
        <f>IF('DATA IMPORT'!E5408="","",'DATA IMPORT'!E5408)</f>
        <v/>
      </c>
      <c r="F5408" s="1" t="str">
        <f>IF('DATA IMPORT'!I5408="","",'DATA IMPORT'!I5408)</f>
        <v/>
      </c>
      <c r="G5408" s="11" t="str">
        <f t="shared" si="522"/>
        <v/>
      </c>
      <c r="H5408" s="11" t="str">
        <f t="shared" si="523"/>
        <v/>
      </c>
      <c r="I5408" s="1" t="str">
        <f>IF('DATA IMPORT'!G5408="","",'DATA IMPORT'!G5408)</f>
        <v/>
      </c>
      <c r="J5408" s="11" t="str">
        <f t="shared" si="524"/>
        <v/>
      </c>
      <c r="K5408" s="11" t="str">
        <f t="shared" si="525"/>
        <v/>
      </c>
      <c r="L5408" s="4" t="str">
        <f>IF('DATA IMPORT'!M5408="","",'DATA IMPORT'!M5408)</f>
        <v/>
      </c>
      <c r="M5408" t="str">
        <f>IF('DATA IMPORT'!C5408="","",'DATA IMPORT'!C5408)</f>
        <v/>
      </c>
    </row>
    <row r="5409" spans="2:13" x14ac:dyDescent="0.2">
      <c r="B5409" t="str">
        <f t="shared" si="521"/>
        <v>#</v>
      </c>
      <c r="C5409">
        <f>COUNTIF(D5409:D$10001,D5409)</f>
        <v>4593</v>
      </c>
      <c r="D5409" t="str">
        <f t="shared" si="526"/>
        <v/>
      </c>
      <c r="E5409" t="str">
        <f>IF('DATA IMPORT'!E5409="","",'DATA IMPORT'!E5409)</f>
        <v/>
      </c>
      <c r="F5409" s="1" t="str">
        <f>IF('DATA IMPORT'!I5409="","",'DATA IMPORT'!I5409)</f>
        <v/>
      </c>
      <c r="G5409" s="11" t="str">
        <f t="shared" si="522"/>
        <v/>
      </c>
      <c r="H5409" s="11" t="str">
        <f t="shared" si="523"/>
        <v/>
      </c>
      <c r="I5409" s="1" t="str">
        <f>IF('DATA IMPORT'!G5409="","",'DATA IMPORT'!G5409)</f>
        <v/>
      </c>
      <c r="J5409" s="11" t="str">
        <f t="shared" si="524"/>
        <v/>
      </c>
      <c r="K5409" s="11" t="str">
        <f t="shared" si="525"/>
        <v/>
      </c>
      <c r="L5409" s="4" t="str">
        <f>IF('DATA IMPORT'!M5409="","",'DATA IMPORT'!M5409)</f>
        <v/>
      </c>
      <c r="M5409" t="str">
        <f>IF('DATA IMPORT'!C5409="","",'DATA IMPORT'!C5409)</f>
        <v/>
      </c>
    </row>
    <row r="5410" spans="2:13" x14ac:dyDescent="0.2">
      <c r="B5410" t="str">
        <f t="shared" si="521"/>
        <v>#</v>
      </c>
      <c r="C5410">
        <f>COUNTIF(D5410:D$10001,D5410)</f>
        <v>4592</v>
      </c>
      <c r="D5410" t="str">
        <f t="shared" si="526"/>
        <v/>
      </c>
      <c r="E5410" t="str">
        <f>IF('DATA IMPORT'!E5410="","",'DATA IMPORT'!E5410)</f>
        <v/>
      </c>
      <c r="F5410" s="1" t="str">
        <f>IF('DATA IMPORT'!I5410="","",'DATA IMPORT'!I5410)</f>
        <v/>
      </c>
      <c r="G5410" s="11" t="str">
        <f t="shared" si="522"/>
        <v/>
      </c>
      <c r="H5410" s="11" t="str">
        <f t="shared" si="523"/>
        <v/>
      </c>
      <c r="I5410" s="1" t="str">
        <f>IF('DATA IMPORT'!G5410="","",'DATA IMPORT'!G5410)</f>
        <v/>
      </c>
      <c r="J5410" s="11" t="str">
        <f t="shared" si="524"/>
        <v/>
      </c>
      <c r="K5410" s="11" t="str">
        <f t="shared" si="525"/>
        <v/>
      </c>
      <c r="L5410" s="4" t="str">
        <f>IF('DATA IMPORT'!M5410="","",'DATA IMPORT'!M5410)</f>
        <v/>
      </c>
      <c r="M5410" t="str">
        <f>IF('DATA IMPORT'!C5410="","",'DATA IMPORT'!C5410)</f>
        <v/>
      </c>
    </row>
    <row r="5411" spans="2:13" x14ac:dyDescent="0.2">
      <c r="B5411" t="str">
        <f t="shared" si="521"/>
        <v>#</v>
      </c>
      <c r="C5411">
        <f>COUNTIF(D5411:D$10001,D5411)</f>
        <v>4591</v>
      </c>
      <c r="D5411" t="str">
        <f t="shared" si="526"/>
        <v/>
      </c>
      <c r="E5411" t="str">
        <f>IF('DATA IMPORT'!E5411="","",'DATA IMPORT'!E5411)</f>
        <v/>
      </c>
      <c r="F5411" s="1" t="str">
        <f>IF('DATA IMPORT'!I5411="","",'DATA IMPORT'!I5411)</f>
        <v/>
      </c>
      <c r="G5411" s="11" t="str">
        <f t="shared" si="522"/>
        <v/>
      </c>
      <c r="H5411" s="11" t="str">
        <f t="shared" si="523"/>
        <v/>
      </c>
      <c r="I5411" s="1" t="str">
        <f>IF('DATA IMPORT'!G5411="","",'DATA IMPORT'!G5411)</f>
        <v/>
      </c>
      <c r="J5411" s="11" t="str">
        <f t="shared" si="524"/>
        <v/>
      </c>
      <c r="K5411" s="11" t="str">
        <f t="shared" si="525"/>
        <v/>
      </c>
      <c r="L5411" s="4" t="str">
        <f>IF('DATA IMPORT'!M5411="","",'DATA IMPORT'!M5411)</f>
        <v/>
      </c>
      <c r="M5411" t="str">
        <f>IF('DATA IMPORT'!C5411="","",'DATA IMPORT'!C5411)</f>
        <v/>
      </c>
    </row>
    <row r="5412" spans="2:13" x14ac:dyDescent="0.2">
      <c r="B5412" t="str">
        <f t="shared" si="521"/>
        <v>#</v>
      </c>
      <c r="C5412">
        <f>COUNTIF(D5412:D$10001,D5412)</f>
        <v>4590</v>
      </c>
      <c r="D5412" t="str">
        <f t="shared" si="526"/>
        <v/>
      </c>
      <c r="E5412" t="str">
        <f>IF('DATA IMPORT'!E5412="","",'DATA IMPORT'!E5412)</f>
        <v/>
      </c>
      <c r="F5412" s="1" t="str">
        <f>IF('DATA IMPORT'!I5412="","",'DATA IMPORT'!I5412)</f>
        <v/>
      </c>
      <c r="G5412" s="11" t="str">
        <f t="shared" si="522"/>
        <v/>
      </c>
      <c r="H5412" s="11" t="str">
        <f t="shared" si="523"/>
        <v/>
      </c>
      <c r="I5412" s="1" t="str">
        <f>IF('DATA IMPORT'!G5412="","",'DATA IMPORT'!G5412)</f>
        <v/>
      </c>
      <c r="J5412" s="11" t="str">
        <f t="shared" si="524"/>
        <v/>
      </c>
      <c r="K5412" s="11" t="str">
        <f t="shared" si="525"/>
        <v/>
      </c>
      <c r="L5412" s="4" t="str">
        <f>IF('DATA IMPORT'!M5412="","",'DATA IMPORT'!M5412)</f>
        <v/>
      </c>
      <c r="M5412" t="str">
        <f>IF('DATA IMPORT'!C5412="","",'DATA IMPORT'!C5412)</f>
        <v/>
      </c>
    </row>
    <row r="5413" spans="2:13" x14ac:dyDescent="0.2">
      <c r="B5413" t="str">
        <f t="shared" si="521"/>
        <v>#</v>
      </c>
      <c r="C5413">
        <f>COUNTIF(D5413:D$10001,D5413)</f>
        <v>4589</v>
      </c>
      <c r="D5413" t="str">
        <f t="shared" si="526"/>
        <v/>
      </c>
      <c r="E5413" t="str">
        <f>IF('DATA IMPORT'!E5413="","",'DATA IMPORT'!E5413)</f>
        <v/>
      </c>
      <c r="F5413" s="1" t="str">
        <f>IF('DATA IMPORT'!I5413="","",'DATA IMPORT'!I5413)</f>
        <v/>
      </c>
      <c r="G5413" s="11" t="str">
        <f t="shared" si="522"/>
        <v/>
      </c>
      <c r="H5413" s="11" t="str">
        <f t="shared" si="523"/>
        <v/>
      </c>
      <c r="I5413" s="1" t="str">
        <f>IF('DATA IMPORT'!G5413="","",'DATA IMPORT'!G5413)</f>
        <v/>
      </c>
      <c r="J5413" s="11" t="str">
        <f t="shared" si="524"/>
        <v/>
      </c>
      <c r="K5413" s="11" t="str">
        <f t="shared" si="525"/>
        <v/>
      </c>
      <c r="L5413" s="4" t="str">
        <f>IF('DATA IMPORT'!M5413="","",'DATA IMPORT'!M5413)</f>
        <v/>
      </c>
      <c r="M5413" t="str">
        <f>IF('DATA IMPORT'!C5413="","",'DATA IMPORT'!C5413)</f>
        <v/>
      </c>
    </row>
    <row r="5414" spans="2:13" x14ac:dyDescent="0.2">
      <c r="B5414" t="str">
        <f t="shared" si="521"/>
        <v>#</v>
      </c>
      <c r="C5414">
        <f>COUNTIF(D5414:D$10001,D5414)</f>
        <v>4588</v>
      </c>
      <c r="D5414" t="str">
        <f t="shared" si="526"/>
        <v/>
      </c>
      <c r="E5414" t="str">
        <f>IF('DATA IMPORT'!E5414="","",'DATA IMPORT'!E5414)</f>
        <v/>
      </c>
      <c r="F5414" s="1" t="str">
        <f>IF('DATA IMPORT'!I5414="","",'DATA IMPORT'!I5414)</f>
        <v/>
      </c>
      <c r="G5414" s="11" t="str">
        <f t="shared" si="522"/>
        <v/>
      </c>
      <c r="H5414" s="11" t="str">
        <f t="shared" si="523"/>
        <v/>
      </c>
      <c r="I5414" s="1" t="str">
        <f>IF('DATA IMPORT'!G5414="","",'DATA IMPORT'!G5414)</f>
        <v/>
      </c>
      <c r="J5414" s="11" t="str">
        <f t="shared" si="524"/>
        <v/>
      </c>
      <c r="K5414" s="11" t="str">
        <f t="shared" si="525"/>
        <v/>
      </c>
      <c r="L5414" s="4" t="str">
        <f>IF('DATA IMPORT'!M5414="","",'DATA IMPORT'!M5414)</f>
        <v/>
      </c>
      <c r="M5414" t="str">
        <f>IF('DATA IMPORT'!C5414="","",'DATA IMPORT'!C5414)</f>
        <v/>
      </c>
    </row>
    <row r="5415" spans="2:13" x14ac:dyDescent="0.2">
      <c r="B5415" t="str">
        <f t="shared" si="521"/>
        <v>#</v>
      </c>
      <c r="C5415">
        <f>COUNTIF(D5415:D$10001,D5415)</f>
        <v>4587</v>
      </c>
      <c r="D5415" t="str">
        <f t="shared" si="526"/>
        <v/>
      </c>
      <c r="E5415" t="str">
        <f>IF('DATA IMPORT'!E5415="","",'DATA IMPORT'!E5415)</f>
        <v/>
      </c>
      <c r="F5415" s="1" t="str">
        <f>IF('DATA IMPORT'!I5415="","",'DATA IMPORT'!I5415)</f>
        <v/>
      </c>
      <c r="G5415" s="11" t="str">
        <f t="shared" si="522"/>
        <v/>
      </c>
      <c r="H5415" s="11" t="str">
        <f t="shared" si="523"/>
        <v/>
      </c>
      <c r="I5415" s="1" t="str">
        <f>IF('DATA IMPORT'!G5415="","",'DATA IMPORT'!G5415)</f>
        <v/>
      </c>
      <c r="J5415" s="11" t="str">
        <f t="shared" si="524"/>
        <v/>
      </c>
      <c r="K5415" s="11" t="str">
        <f t="shared" si="525"/>
        <v/>
      </c>
      <c r="L5415" s="4" t="str">
        <f>IF('DATA IMPORT'!M5415="","",'DATA IMPORT'!M5415)</f>
        <v/>
      </c>
      <c r="M5415" t="str">
        <f>IF('DATA IMPORT'!C5415="","",'DATA IMPORT'!C5415)</f>
        <v/>
      </c>
    </row>
    <row r="5416" spans="2:13" x14ac:dyDescent="0.2">
      <c r="B5416" t="str">
        <f t="shared" si="521"/>
        <v>#</v>
      </c>
      <c r="C5416">
        <f>COUNTIF(D5416:D$10001,D5416)</f>
        <v>4586</v>
      </c>
      <c r="D5416" t="str">
        <f t="shared" si="526"/>
        <v/>
      </c>
      <c r="E5416" t="str">
        <f>IF('DATA IMPORT'!E5416="","",'DATA IMPORT'!E5416)</f>
        <v/>
      </c>
      <c r="F5416" s="1" t="str">
        <f>IF('DATA IMPORT'!I5416="","",'DATA IMPORT'!I5416)</f>
        <v/>
      </c>
      <c r="G5416" s="11" t="str">
        <f t="shared" si="522"/>
        <v/>
      </c>
      <c r="H5416" s="11" t="str">
        <f t="shared" si="523"/>
        <v/>
      </c>
      <c r="I5416" s="1" t="str">
        <f>IF('DATA IMPORT'!G5416="","",'DATA IMPORT'!G5416)</f>
        <v/>
      </c>
      <c r="J5416" s="11" t="str">
        <f t="shared" si="524"/>
        <v/>
      </c>
      <c r="K5416" s="11" t="str">
        <f t="shared" si="525"/>
        <v/>
      </c>
      <c r="L5416" s="4" t="str">
        <f>IF('DATA IMPORT'!M5416="","",'DATA IMPORT'!M5416)</f>
        <v/>
      </c>
      <c r="M5416" t="str">
        <f>IF('DATA IMPORT'!C5416="","",'DATA IMPORT'!C5416)</f>
        <v/>
      </c>
    </row>
    <row r="5417" spans="2:13" x14ac:dyDescent="0.2">
      <c r="B5417" t="str">
        <f t="shared" si="521"/>
        <v>#</v>
      </c>
      <c r="C5417">
        <f>COUNTIF(D5417:D$10001,D5417)</f>
        <v>4585</v>
      </c>
      <c r="D5417" t="str">
        <f t="shared" si="526"/>
        <v/>
      </c>
      <c r="E5417" t="str">
        <f>IF('DATA IMPORT'!E5417="","",'DATA IMPORT'!E5417)</f>
        <v/>
      </c>
      <c r="F5417" s="1" t="str">
        <f>IF('DATA IMPORT'!I5417="","",'DATA IMPORT'!I5417)</f>
        <v/>
      </c>
      <c r="G5417" s="11" t="str">
        <f t="shared" si="522"/>
        <v/>
      </c>
      <c r="H5417" s="11" t="str">
        <f t="shared" si="523"/>
        <v/>
      </c>
      <c r="I5417" s="1" t="str">
        <f>IF('DATA IMPORT'!G5417="","",'DATA IMPORT'!G5417)</f>
        <v/>
      </c>
      <c r="J5417" s="11" t="str">
        <f t="shared" si="524"/>
        <v/>
      </c>
      <c r="K5417" s="11" t="str">
        <f t="shared" si="525"/>
        <v/>
      </c>
      <c r="L5417" s="4" t="str">
        <f>IF('DATA IMPORT'!M5417="","",'DATA IMPORT'!M5417)</f>
        <v/>
      </c>
      <c r="M5417" t="str">
        <f>IF('DATA IMPORT'!C5417="","",'DATA IMPORT'!C5417)</f>
        <v/>
      </c>
    </row>
    <row r="5418" spans="2:13" x14ac:dyDescent="0.2">
      <c r="B5418" t="str">
        <f t="shared" si="521"/>
        <v>#</v>
      </c>
      <c r="C5418">
        <f>COUNTIF(D5418:D$10001,D5418)</f>
        <v>4584</v>
      </c>
      <c r="D5418" t="str">
        <f t="shared" si="526"/>
        <v/>
      </c>
      <c r="E5418" t="str">
        <f>IF('DATA IMPORT'!E5418="","",'DATA IMPORT'!E5418)</f>
        <v/>
      </c>
      <c r="F5418" s="1" t="str">
        <f>IF('DATA IMPORT'!I5418="","",'DATA IMPORT'!I5418)</f>
        <v/>
      </c>
      <c r="G5418" s="11" t="str">
        <f t="shared" si="522"/>
        <v/>
      </c>
      <c r="H5418" s="11" t="str">
        <f t="shared" si="523"/>
        <v/>
      </c>
      <c r="I5418" s="1" t="str">
        <f>IF('DATA IMPORT'!G5418="","",'DATA IMPORT'!G5418)</f>
        <v/>
      </c>
      <c r="J5418" s="11" t="str">
        <f t="shared" si="524"/>
        <v/>
      </c>
      <c r="K5418" s="11" t="str">
        <f t="shared" si="525"/>
        <v/>
      </c>
      <c r="L5418" s="4" t="str">
        <f>IF('DATA IMPORT'!M5418="","",'DATA IMPORT'!M5418)</f>
        <v/>
      </c>
      <c r="M5418" t="str">
        <f>IF('DATA IMPORT'!C5418="","",'DATA IMPORT'!C5418)</f>
        <v/>
      </c>
    </row>
    <row r="5419" spans="2:13" x14ac:dyDescent="0.2">
      <c r="B5419" t="str">
        <f t="shared" si="521"/>
        <v>#</v>
      </c>
      <c r="C5419">
        <f>COUNTIF(D5419:D$10001,D5419)</f>
        <v>4583</v>
      </c>
      <c r="D5419" t="str">
        <f t="shared" si="526"/>
        <v/>
      </c>
      <c r="E5419" t="str">
        <f>IF('DATA IMPORT'!E5419="","",'DATA IMPORT'!E5419)</f>
        <v/>
      </c>
      <c r="F5419" s="1" t="str">
        <f>IF('DATA IMPORT'!I5419="","",'DATA IMPORT'!I5419)</f>
        <v/>
      </c>
      <c r="G5419" s="11" t="str">
        <f t="shared" si="522"/>
        <v/>
      </c>
      <c r="H5419" s="11" t="str">
        <f t="shared" si="523"/>
        <v/>
      </c>
      <c r="I5419" s="1" t="str">
        <f>IF('DATA IMPORT'!G5419="","",'DATA IMPORT'!G5419)</f>
        <v/>
      </c>
      <c r="J5419" s="11" t="str">
        <f t="shared" si="524"/>
        <v/>
      </c>
      <c r="K5419" s="11" t="str">
        <f t="shared" si="525"/>
        <v/>
      </c>
      <c r="L5419" s="4" t="str">
        <f>IF('DATA IMPORT'!M5419="","",'DATA IMPORT'!M5419)</f>
        <v/>
      </c>
      <c r="M5419" t="str">
        <f>IF('DATA IMPORT'!C5419="","",'DATA IMPORT'!C5419)</f>
        <v/>
      </c>
    </row>
    <row r="5420" spans="2:13" x14ac:dyDescent="0.2">
      <c r="B5420" t="str">
        <f t="shared" si="521"/>
        <v>#</v>
      </c>
      <c r="C5420">
        <f>COUNTIF(D5420:D$10001,D5420)</f>
        <v>4582</v>
      </c>
      <c r="D5420" t="str">
        <f t="shared" si="526"/>
        <v/>
      </c>
      <c r="E5420" t="str">
        <f>IF('DATA IMPORT'!E5420="","",'DATA IMPORT'!E5420)</f>
        <v/>
      </c>
      <c r="F5420" s="1" t="str">
        <f>IF('DATA IMPORT'!I5420="","",'DATA IMPORT'!I5420)</f>
        <v/>
      </c>
      <c r="G5420" s="11" t="str">
        <f t="shared" si="522"/>
        <v/>
      </c>
      <c r="H5420" s="11" t="str">
        <f t="shared" si="523"/>
        <v/>
      </c>
      <c r="I5420" s="1" t="str">
        <f>IF('DATA IMPORT'!G5420="","",'DATA IMPORT'!G5420)</f>
        <v/>
      </c>
      <c r="J5420" s="11" t="str">
        <f t="shared" si="524"/>
        <v/>
      </c>
      <c r="K5420" s="11" t="str">
        <f t="shared" si="525"/>
        <v/>
      </c>
      <c r="L5420" s="4" t="str">
        <f>IF('DATA IMPORT'!M5420="","",'DATA IMPORT'!M5420)</f>
        <v/>
      </c>
      <c r="M5420" t="str">
        <f>IF('DATA IMPORT'!C5420="","",'DATA IMPORT'!C5420)</f>
        <v/>
      </c>
    </row>
    <row r="5421" spans="2:13" x14ac:dyDescent="0.2">
      <c r="B5421" t="str">
        <f t="shared" si="521"/>
        <v>#</v>
      </c>
      <c r="C5421">
        <f>COUNTIF(D5421:D$10001,D5421)</f>
        <v>4581</v>
      </c>
      <c r="D5421" t="str">
        <f t="shared" si="526"/>
        <v/>
      </c>
      <c r="E5421" t="str">
        <f>IF('DATA IMPORT'!E5421="","",'DATA IMPORT'!E5421)</f>
        <v/>
      </c>
      <c r="F5421" s="1" t="str">
        <f>IF('DATA IMPORT'!I5421="","",'DATA IMPORT'!I5421)</f>
        <v/>
      </c>
      <c r="G5421" s="11" t="str">
        <f t="shared" si="522"/>
        <v/>
      </c>
      <c r="H5421" s="11" t="str">
        <f t="shared" si="523"/>
        <v/>
      </c>
      <c r="I5421" s="1" t="str">
        <f>IF('DATA IMPORT'!G5421="","",'DATA IMPORT'!G5421)</f>
        <v/>
      </c>
      <c r="J5421" s="11" t="str">
        <f t="shared" si="524"/>
        <v/>
      </c>
      <c r="K5421" s="11" t="str">
        <f t="shared" si="525"/>
        <v/>
      </c>
      <c r="L5421" s="4" t="str">
        <f>IF('DATA IMPORT'!M5421="","",'DATA IMPORT'!M5421)</f>
        <v/>
      </c>
      <c r="M5421" t="str">
        <f>IF('DATA IMPORT'!C5421="","",'DATA IMPORT'!C5421)</f>
        <v/>
      </c>
    </row>
    <row r="5422" spans="2:13" x14ac:dyDescent="0.2">
      <c r="B5422" t="str">
        <f t="shared" si="521"/>
        <v>#</v>
      </c>
      <c r="C5422">
        <f>COUNTIF(D5422:D$10001,D5422)</f>
        <v>4580</v>
      </c>
      <c r="D5422" t="str">
        <f t="shared" si="526"/>
        <v/>
      </c>
      <c r="E5422" t="str">
        <f>IF('DATA IMPORT'!E5422="","",'DATA IMPORT'!E5422)</f>
        <v/>
      </c>
      <c r="F5422" s="1" t="str">
        <f>IF('DATA IMPORT'!I5422="","",'DATA IMPORT'!I5422)</f>
        <v/>
      </c>
      <c r="G5422" s="11" t="str">
        <f t="shared" si="522"/>
        <v/>
      </c>
      <c r="H5422" s="11" t="str">
        <f t="shared" si="523"/>
        <v/>
      </c>
      <c r="I5422" s="1" t="str">
        <f>IF('DATA IMPORT'!G5422="","",'DATA IMPORT'!G5422)</f>
        <v/>
      </c>
      <c r="J5422" s="11" t="str">
        <f t="shared" si="524"/>
        <v/>
      </c>
      <c r="K5422" s="11" t="str">
        <f t="shared" si="525"/>
        <v/>
      </c>
      <c r="L5422" s="4" t="str">
        <f>IF('DATA IMPORT'!M5422="","",'DATA IMPORT'!M5422)</f>
        <v/>
      </c>
      <c r="M5422" t="str">
        <f>IF('DATA IMPORT'!C5422="","",'DATA IMPORT'!C5422)</f>
        <v/>
      </c>
    </row>
    <row r="5423" spans="2:13" x14ac:dyDescent="0.2">
      <c r="B5423" t="str">
        <f t="shared" si="521"/>
        <v>#</v>
      </c>
      <c r="C5423">
        <f>COUNTIF(D5423:D$10001,D5423)</f>
        <v>4579</v>
      </c>
      <c r="D5423" t="str">
        <f t="shared" si="526"/>
        <v/>
      </c>
      <c r="E5423" t="str">
        <f>IF('DATA IMPORT'!E5423="","",'DATA IMPORT'!E5423)</f>
        <v/>
      </c>
      <c r="F5423" s="1" t="str">
        <f>IF('DATA IMPORT'!I5423="","",'DATA IMPORT'!I5423)</f>
        <v/>
      </c>
      <c r="G5423" s="11" t="str">
        <f t="shared" si="522"/>
        <v/>
      </c>
      <c r="H5423" s="11" t="str">
        <f t="shared" si="523"/>
        <v/>
      </c>
      <c r="I5423" s="1" t="str">
        <f>IF('DATA IMPORT'!G5423="","",'DATA IMPORT'!G5423)</f>
        <v/>
      </c>
      <c r="J5423" s="11" t="str">
        <f t="shared" si="524"/>
        <v/>
      </c>
      <c r="K5423" s="11" t="str">
        <f t="shared" si="525"/>
        <v/>
      </c>
      <c r="L5423" s="4" t="str">
        <f>IF('DATA IMPORT'!M5423="","",'DATA IMPORT'!M5423)</f>
        <v/>
      </c>
      <c r="M5423" t="str">
        <f>IF('DATA IMPORT'!C5423="","",'DATA IMPORT'!C5423)</f>
        <v/>
      </c>
    </row>
    <row r="5424" spans="2:13" x14ac:dyDescent="0.2">
      <c r="B5424" t="str">
        <f t="shared" si="521"/>
        <v>#</v>
      </c>
      <c r="C5424">
        <f>COUNTIF(D5424:D$10001,D5424)</f>
        <v>4578</v>
      </c>
      <c r="D5424" t="str">
        <f t="shared" si="526"/>
        <v/>
      </c>
      <c r="E5424" t="str">
        <f>IF('DATA IMPORT'!E5424="","",'DATA IMPORT'!E5424)</f>
        <v/>
      </c>
      <c r="F5424" s="1" t="str">
        <f>IF('DATA IMPORT'!I5424="","",'DATA IMPORT'!I5424)</f>
        <v/>
      </c>
      <c r="G5424" s="11" t="str">
        <f t="shared" si="522"/>
        <v/>
      </c>
      <c r="H5424" s="11" t="str">
        <f t="shared" si="523"/>
        <v/>
      </c>
      <c r="I5424" s="1" t="str">
        <f>IF('DATA IMPORT'!G5424="","",'DATA IMPORT'!G5424)</f>
        <v/>
      </c>
      <c r="J5424" s="11" t="str">
        <f t="shared" si="524"/>
        <v/>
      </c>
      <c r="K5424" s="11" t="str">
        <f t="shared" si="525"/>
        <v/>
      </c>
      <c r="L5424" s="4" t="str">
        <f>IF('DATA IMPORT'!M5424="","",'DATA IMPORT'!M5424)</f>
        <v/>
      </c>
      <c r="M5424" t="str">
        <f>IF('DATA IMPORT'!C5424="","",'DATA IMPORT'!C5424)</f>
        <v/>
      </c>
    </row>
    <row r="5425" spans="2:13" x14ac:dyDescent="0.2">
      <c r="B5425" t="str">
        <f t="shared" si="521"/>
        <v>#</v>
      </c>
      <c r="C5425">
        <f>COUNTIF(D5425:D$10001,D5425)</f>
        <v>4577</v>
      </c>
      <c r="D5425" t="str">
        <f t="shared" si="526"/>
        <v/>
      </c>
      <c r="E5425" t="str">
        <f>IF('DATA IMPORT'!E5425="","",'DATA IMPORT'!E5425)</f>
        <v/>
      </c>
      <c r="F5425" s="1" t="str">
        <f>IF('DATA IMPORT'!I5425="","",'DATA IMPORT'!I5425)</f>
        <v/>
      </c>
      <c r="G5425" s="11" t="str">
        <f t="shared" si="522"/>
        <v/>
      </c>
      <c r="H5425" s="11" t="str">
        <f t="shared" si="523"/>
        <v/>
      </c>
      <c r="I5425" s="1" t="str">
        <f>IF('DATA IMPORT'!G5425="","",'DATA IMPORT'!G5425)</f>
        <v/>
      </c>
      <c r="J5425" s="11" t="str">
        <f t="shared" si="524"/>
        <v/>
      </c>
      <c r="K5425" s="11" t="str">
        <f t="shared" si="525"/>
        <v/>
      </c>
      <c r="L5425" s="4" t="str">
        <f>IF('DATA IMPORT'!M5425="","",'DATA IMPORT'!M5425)</f>
        <v/>
      </c>
      <c r="M5425" t="str">
        <f>IF('DATA IMPORT'!C5425="","",'DATA IMPORT'!C5425)</f>
        <v/>
      </c>
    </row>
    <row r="5426" spans="2:13" x14ac:dyDescent="0.2">
      <c r="B5426" t="str">
        <f t="shared" si="521"/>
        <v>#</v>
      </c>
      <c r="C5426">
        <f>COUNTIF(D5426:D$10001,D5426)</f>
        <v>4576</v>
      </c>
      <c r="D5426" t="str">
        <f t="shared" si="526"/>
        <v/>
      </c>
      <c r="E5426" t="str">
        <f>IF('DATA IMPORT'!E5426="","",'DATA IMPORT'!E5426)</f>
        <v/>
      </c>
      <c r="F5426" s="1" t="str">
        <f>IF('DATA IMPORT'!I5426="","",'DATA IMPORT'!I5426)</f>
        <v/>
      </c>
      <c r="G5426" s="11" t="str">
        <f t="shared" si="522"/>
        <v/>
      </c>
      <c r="H5426" s="11" t="str">
        <f t="shared" si="523"/>
        <v/>
      </c>
      <c r="I5426" s="1" t="str">
        <f>IF('DATA IMPORT'!G5426="","",'DATA IMPORT'!G5426)</f>
        <v/>
      </c>
      <c r="J5426" s="11" t="str">
        <f t="shared" si="524"/>
        <v/>
      </c>
      <c r="K5426" s="11" t="str">
        <f t="shared" si="525"/>
        <v/>
      </c>
      <c r="L5426" s="4" t="str">
        <f>IF('DATA IMPORT'!M5426="","",'DATA IMPORT'!M5426)</f>
        <v/>
      </c>
      <c r="M5426" t="str">
        <f>IF('DATA IMPORT'!C5426="","",'DATA IMPORT'!C5426)</f>
        <v/>
      </c>
    </row>
    <row r="5427" spans="2:13" x14ac:dyDescent="0.2">
      <c r="B5427" t="str">
        <f t="shared" si="521"/>
        <v>#</v>
      </c>
      <c r="C5427">
        <f>COUNTIF(D5427:D$10001,D5427)</f>
        <v>4575</v>
      </c>
      <c r="D5427" t="str">
        <f t="shared" si="526"/>
        <v/>
      </c>
      <c r="E5427" t="str">
        <f>IF('DATA IMPORT'!E5427="","",'DATA IMPORT'!E5427)</f>
        <v/>
      </c>
      <c r="F5427" s="1" t="str">
        <f>IF('DATA IMPORT'!I5427="","",'DATA IMPORT'!I5427)</f>
        <v/>
      </c>
      <c r="G5427" s="11" t="str">
        <f t="shared" si="522"/>
        <v/>
      </c>
      <c r="H5427" s="11" t="str">
        <f t="shared" si="523"/>
        <v/>
      </c>
      <c r="I5427" s="1" t="str">
        <f>IF('DATA IMPORT'!G5427="","",'DATA IMPORT'!G5427)</f>
        <v/>
      </c>
      <c r="J5427" s="11" t="str">
        <f t="shared" si="524"/>
        <v/>
      </c>
      <c r="K5427" s="11" t="str">
        <f t="shared" si="525"/>
        <v/>
      </c>
      <c r="L5427" s="4" t="str">
        <f>IF('DATA IMPORT'!M5427="","",'DATA IMPORT'!M5427)</f>
        <v/>
      </c>
      <c r="M5427" t="str">
        <f>IF('DATA IMPORT'!C5427="","",'DATA IMPORT'!C5427)</f>
        <v/>
      </c>
    </row>
    <row r="5428" spans="2:13" x14ac:dyDescent="0.2">
      <c r="B5428" t="str">
        <f t="shared" si="521"/>
        <v>#</v>
      </c>
      <c r="C5428">
        <f>COUNTIF(D5428:D$10001,D5428)</f>
        <v>4574</v>
      </c>
      <c r="D5428" t="str">
        <f t="shared" si="526"/>
        <v/>
      </c>
      <c r="E5428" t="str">
        <f>IF('DATA IMPORT'!E5428="","",'DATA IMPORT'!E5428)</f>
        <v/>
      </c>
      <c r="F5428" s="1" t="str">
        <f>IF('DATA IMPORT'!I5428="","",'DATA IMPORT'!I5428)</f>
        <v/>
      </c>
      <c r="G5428" s="11" t="str">
        <f t="shared" si="522"/>
        <v/>
      </c>
      <c r="H5428" s="11" t="str">
        <f t="shared" si="523"/>
        <v/>
      </c>
      <c r="I5428" s="1" t="str">
        <f>IF('DATA IMPORT'!G5428="","",'DATA IMPORT'!G5428)</f>
        <v/>
      </c>
      <c r="J5428" s="11" t="str">
        <f t="shared" si="524"/>
        <v/>
      </c>
      <c r="K5428" s="11" t="str">
        <f t="shared" si="525"/>
        <v/>
      </c>
      <c r="L5428" s="4" t="str">
        <f>IF('DATA IMPORT'!M5428="","",'DATA IMPORT'!M5428)</f>
        <v/>
      </c>
      <c r="M5428" t="str">
        <f>IF('DATA IMPORT'!C5428="","",'DATA IMPORT'!C5428)</f>
        <v/>
      </c>
    </row>
    <row r="5429" spans="2:13" x14ac:dyDescent="0.2">
      <c r="B5429" t="str">
        <f t="shared" si="521"/>
        <v>#</v>
      </c>
      <c r="C5429">
        <f>COUNTIF(D5429:D$10001,D5429)</f>
        <v>4573</v>
      </c>
      <c r="D5429" t="str">
        <f t="shared" si="526"/>
        <v/>
      </c>
      <c r="E5429" t="str">
        <f>IF('DATA IMPORT'!E5429="","",'DATA IMPORT'!E5429)</f>
        <v/>
      </c>
      <c r="F5429" s="1" t="str">
        <f>IF('DATA IMPORT'!I5429="","",'DATA IMPORT'!I5429)</f>
        <v/>
      </c>
      <c r="G5429" s="11" t="str">
        <f t="shared" si="522"/>
        <v/>
      </c>
      <c r="H5429" s="11" t="str">
        <f t="shared" si="523"/>
        <v/>
      </c>
      <c r="I5429" s="1" t="str">
        <f>IF('DATA IMPORT'!G5429="","",'DATA IMPORT'!G5429)</f>
        <v/>
      </c>
      <c r="J5429" s="11" t="str">
        <f t="shared" si="524"/>
        <v/>
      </c>
      <c r="K5429" s="11" t="str">
        <f t="shared" si="525"/>
        <v/>
      </c>
      <c r="L5429" s="4" t="str">
        <f>IF('DATA IMPORT'!M5429="","",'DATA IMPORT'!M5429)</f>
        <v/>
      </c>
      <c r="M5429" t="str">
        <f>IF('DATA IMPORT'!C5429="","",'DATA IMPORT'!C5429)</f>
        <v/>
      </c>
    </row>
    <row r="5430" spans="2:13" x14ac:dyDescent="0.2">
      <c r="B5430" t="str">
        <f t="shared" si="521"/>
        <v>#</v>
      </c>
      <c r="C5430">
        <f>COUNTIF(D5430:D$10001,D5430)</f>
        <v>4572</v>
      </c>
      <c r="D5430" t="str">
        <f t="shared" si="526"/>
        <v/>
      </c>
      <c r="E5430" t="str">
        <f>IF('DATA IMPORT'!E5430="","",'DATA IMPORT'!E5430)</f>
        <v/>
      </c>
      <c r="F5430" s="1" t="str">
        <f>IF('DATA IMPORT'!I5430="","",'DATA IMPORT'!I5430)</f>
        <v/>
      </c>
      <c r="G5430" s="11" t="str">
        <f t="shared" si="522"/>
        <v/>
      </c>
      <c r="H5430" s="11" t="str">
        <f t="shared" si="523"/>
        <v/>
      </c>
      <c r="I5430" s="1" t="str">
        <f>IF('DATA IMPORT'!G5430="","",'DATA IMPORT'!G5430)</f>
        <v/>
      </c>
      <c r="J5430" s="11" t="str">
        <f t="shared" si="524"/>
        <v/>
      </c>
      <c r="K5430" s="11" t="str">
        <f t="shared" si="525"/>
        <v/>
      </c>
      <c r="L5430" s="4" t="str">
        <f>IF('DATA IMPORT'!M5430="","",'DATA IMPORT'!M5430)</f>
        <v/>
      </c>
      <c r="M5430" t="str">
        <f>IF('DATA IMPORT'!C5430="","",'DATA IMPORT'!C5430)</f>
        <v/>
      </c>
    </row>
    <row r="5431" spans="2:13" x14ac:dyDescent="0.2">
      <c r="B5431" t="str">
        <f t="shared" si="521"/>
        <v>#</v>
      </c>
      <c r="C5431">
        <f>COUNTIF(D5431:D$10001,D5431)</f>
        <v>4571</v>
      </c>
      <c r="D5431" t="str">
        <f t="shared" si="526"/>
        <v/>
      </c>
      <c r="E5431" t="str">
        <f>IF('DATA IMPORT'!E5431="","",'DATA IMPORT'!E5431)</f>
        <v/>
      </c>
      <c r="F5431" s="1" t="str">
        <f>IF('DATA IMPORT'!I5431="","",'DATA IMPORT'!I5431)</f>
        <v/>
      </c>
      <c r="G5431" s="11" t="str">
        <f t="shared" si="522"/>
        <v/>
      </c>
      <c r="H5431" s="11" t="str">
        <f t="shared" si="523"/>
        <v/>
      </c>
      <c r="I5431" s="1" t="str">
        <f>IF('DATA IMPORT'!G5431="","",'DATA IMPORT'!G5431)</f>
        <v/>
      </c>
      <c r="J5431" s="11" t="str">
        <f t="shared" si="524"/>
        <v/>
      </c>
      <c r="K5431" s="11" t="str">
        <f t="shared" si="525"/>
        <v/>
      </c>
      <c r="L5431" s="4" t="str">
        <f>IF('DATA IMPORT'!M5431="","",'DATA IMPORT'!M5431)</f>
        <v/>
      </c>
      <c r="M5431" t="str">
        <f>IF('DATA IMPORT'!C5431="","",'DATA IMPORT'!C5431)</f>
        <v/>
      </c>
    </row>
    <row r="5432" spans="2:13" x14ac:dyDescent="0.2">
      <c r="B5432" t="str">
        <f t="shared" si="521"/>
        <v>#</v>
      </c>
      <c r="C5432">
        <f>COUNTIF(D5432:D$10001,D5432)</f>
        <v>4570</v>
      </c>
      <c r="D5432" t="str">
        <f t="shared" si="526"/>
        <v/>
      </c>
      <c r="E5432" t="str">
        <f>IF('DATA IMPORT'!E5432="","",'DATA IMPORT'!E5432)</f>
        <v/>
      </c>
      <c r="F5432" s="1" t="str">
        <f>IF('DATA IMPORT'!I5432="","",'DATA IMPORT'!I5432)</f>
        <v/>
      </c>
      <c r="G5432" s="11" t="str">
        <f t="shared" si="522"/>
        <v/>
      </c>
      <c r="H5432" s="11" t="str">
        <f t="shared" si="523"/>
        <v/>
      </c>
      <c r="I5432" s="1" t="str">
        <f>IF('DATA IMPORT'!G5432="","",'DATA IMPORT'!G5432)</f>
        <v/>
      </c>
      <c r="J5432" s="11" t="str">
        <f t="shared" si="524"/>
        <v/>
      </c>
      <c r="K5432" s="11" t="str">
        <f t="shared" si="525"/>
        <v/>
      </c>
      <c r="L5432" s="4" t="str">
        <f>IF('DATA IMPORT'!M5432="","",'DATA IMPORT'!M5432)</f>
        <v/>
      </c>
      <c r="M5432" t="str">
        <f>IF('DATA IMPORT'!C5432="","",'DATA IMPORT'!C5432)</f>
        <v/>
      </c>
    </row>
    <row r="5433" spans="2:13" x14ac:dyDescent="0.2">
      <c r="B5433" t="str">
        <f t="shared" si="521"/>
        <v>#</v>
      </c>
      <c r="C5433">
        <f>COUNTIF(D5433:D$10001,D5433)</f>
        <v>4569</v>
      </c>
      <c r="D5433" t="str">
        <f t="shared" si="526"/>
        <v/>
      </c>
      <c r="E5433" t="str">
        <f>IF('DATA IMPORT'!E5433="","",'DATA IMPORT'!E5433)</f>
        <v/>
      </c>
      <c r="F5433" s="1" t="str">
        <f>IF('DATA IMPORT'!I5433="","",'DATA IMPORT'!I5433)</f>
        <v/>
      </c>
      <c r="G5433" s="11" t="str">
        <f t="shared" si="522"/>
        <v/>
      </c>
      <c r="H5433" s="11" t="str">
        <f t="shared" si="523"/>
        <v/>
      </c>
      <c r="I5433" s="1" t="str">
        <f>IF('DATA IMPORT'!G5433="","",'DATA IMPORT'!G5433)</f>
        <v/>
      </c>
      <c r="J5433" s="11" t="str">
        <f t="shared" si="524"/>
        <v/>
      </c>
      <c r="K5433" s="11" t="str">
        <f t="shared" si="525"/>
        <v/>
      </c>
      <c r="L5433" s="4" t="str">
        <f>IF('DATA IMPORT'!M5433="","",'DATA IMPORT'!M5433)</f>
        <v/>
      </c>
      <c r="M5433" t="str">
        <f>IF('DATA IMPORT'!C5433="","",'DATA IMPORT'!C5433)</f>
        <v/>
      </c>
    </row>
    <row r="5434" spans="2:13" x14ac:dyDescent="0.2">
      <c r="B5434" t="str">
        <f t="shared" si="521"/>
        <v>#</v>
      </c>
      <c r="C5434">
        <f>COUNTIF(D5434:D$10001,D5434)</f>
        <v>4568</v>
      </c>
      <c r="D5434" t="str">
        <f t="shared" si="526"/>
        <v/>
      </c>
      <c r="E5434" t="str">
        <f>IF('DATA IMPORT'!E5434="","",'DATA IMPORT'!E5434)</f>
        <v/>
      </c>
      <c r="F5434" s="1" t="str">
        <f>IF('DATA IMPORT'!I5434="","",'DATA IMPORT'!I5434)</f>
        <v/>
      </c>
      <c r="G5434" s="11" t="str">
        <f t="shared" si="522"/>
        <v/>
      </c>
      <c r="H5434" s="11" t="str">
        <f t="shared" si="523"/>
        <v/>
      </c>
      <c r="I5434" s="1" t="str">
        <f>IF('DATA IMPORT'!G5434="","",'DATA IMPORT'!G5434)</f>
        <v/>
      </c>
      <c r="J5434" s="11" t="str">
        <f t="shared" si="524"/>
        <v/>
      </c>
      <c r="K5434" s="11" t="str">
        <f t="shared" si="525"/>
        <v/>
      </c>
      <c r="L5434" s="4" t="str">
        <f>IF('DATA IMPORT'!M5434="","",'DATA IMPORT'!M5434)</f>
        <v/>
      </c>
      <c r="M5434" t="str">
        <f>IF('DATA IMPORT'!C5434="","",'DATA IMPORT'!C5434)</f>
        <v/>
      </c>
    </row>
    <row r="5435" spans="2:13" x14ac:dyDescent="0.2">
      <c r="B5435" t="str">
        <f t="shared" si="521"/>
        <v>#</v>
      </c>
      <c r="C5435">
        <f>COUNTIF(D5435:D$10001,D5435)</f>
        <v>4567</v>
      </c>
      <c r="D5435" t="str">
        <f t="shared" si="526"/>
        <v/>
      </c>
      <c r="E5435" t="str">
        <f>IF('DATA IMPORT'!E5435="","",'DATA IMPORT'!E5435)</f>
        <v/>
      </c>
      <c r="F5435" s="1" t="str">
        <f>IF('DATA IMPORT'!I5435="","",'DATA IMPORT'!I5435)</f>
        <v/>
      </c>
      <c r="G5435" s="11" t="str">
        <f t="shared" si="522"/>
        <v/>
      </c>
      <c r="H5435" s="11" t="str">
        <f t="shared" si="523"/>
        <v/>
      </c>
      <c r="I5435" s="1" t="str">
        <f>IF('DATA IMPORT'!G5435="","",'DATA IMPORT'!G5435)</f>
        <v/>
      </c>
      <c r="J5435" s="11" t="str">
        <f t="shared" si="524"/>
        <v/>
      </c>
      <c r="K5435" s="11" t="str">
        <f t="shared" si="525"/>
        <v/>
      </c>
      <c r="L5435" s="4" t="str">
        <f>IF('DATA IMPORT'!M5435="","",'DATA IMPORT'!M5435)</f>
        <v/>
      </c>
      <c r="M5435" t="str">
        <f>IF('DATA IMPORT'!C5435="","",'DATA IMPORT'!C5435)</f>
        <v/>
      </c>
    </row>
    <row r="5436" spans="2:13" x14ac:dyDescent="0.2">
      <c r="B5436" t="str">
        <f t="shared" si="521"/>
        <v>#</v>
      </c>
      <c r="C5436">
        <f>COUNTIF(D5436:D$10001,D5436)</f>
        <v>4566</v>
      </c>
      <c r="D5436" t="str">
        <f t="shared" si="526"/>
        <v/>
      </c>
      <c r="E5436" t="str">
        <f>IF('DATA IMPORT'!E5436="","",'DATA IMPORT'!E5436)</f>
        <v/>
      </c>
      <c r="F5436" s="1" t="str">
        <f>IF('DATA IMPORT'!I5436="","",'DATA IMPORT'!I5436)</f>
        <v/>
      </c>
      <c r="G5436" s="11" t="str">
        <f t="shared" si="522"/>
        <v/>
      </c>
      <c r="H5436" s="11" t="str">
        <f t="shared" si="523"/>
        <v/>
      </c>
      <c r="I5436" s="1" t="str">
        <f>IF('DATA IMPORT'!G5436="","",'DATA IMPORT'!G5436)</f>
        <v/>
      </c>
      <c r="J5436" s="11" t="str">
        <f t="shared" si="524"/>
        <v/>
      </c>
      <c r="K5436" s="11" t="str">
        <f t="shared" si="525"/>
        <v/>
      </c>
      <c r="L5436" s="4" t="str">
        <f>IF('DATA IMPORT'!M5436="","",'DATA IMPORT'!M5436)</f>
        <v/>
      </c>
      <c r="M5436" t="str">
        <f>IF('DATA IMPORT'!C5436="","",'DATA IMPORT'!C5436)</f>
        <v/>
      </c>
    </row>
    <row r="5437" spans="2:13" x14ac:dyDescent="0.2">
      <c r="B5437" t="str">
        <f t="shared" si="521"/>
        <v>#</v>
      </c>
      <c r="C5437">
        <f>COUNTIF(D5437:D$10001,D5437)</f>
        <v>4565</v>
      </c>
      <c r="D5437" t="str">
        <f t="shared" si="526"/>
        <v/>
      </c>
      <c r="E5437" t="str">
        <f>IF('DATA IMPORT'!E5437="","",'DATA IMPORT'!E5437)</f>
        <v/>
      </c>
      <c r="F5437" s="1" t="str">
        <f>IF('DATA IMPORT'!I5437="","",'DATA IMPORT'!I5437)</f>
        <v/>
      </c>
      <c r="G5437" s="11" t="str">
        <f t="shared" si="522"/>
        <v/>
      </c>
      <c r="H5437" s="11" t="str">
        <f t="shared" si="523"/>
        <v/>
      </c>
      <c r="I5437" s="1" t="str">
        <f>IF('DATA IMPORT'!G5437="","",'DATA IMPORT'!G5437)</f>
        <v/>
      </c>
      <c r="J5437" s="11" t="str">
        <f t="shared" si="524"/>
        <v/>
      </c>
      <c r="K5437" s="11" t="str">
        <f t="shared" si="525"/>
        <v/>
      </c>
      <c r="L5437" s="4" t="str">
        <f>IF('DATA IMPORT'!M5437="","",'DATA IMPORT'!M5437)</f>
        <v/>
      </c>
      <c r="M5437" t="str">
        <f>IF('DATA IMPORT'!C5437="","",'DATA IMPORT'!C5437)</f>
        <v/>
      </c>
    </row>
    <row r="5438" spans="2:13" x14ac:dyDescent="0.2">
      <c r="B5438" t="str">
        <f t="shared" si="521"/>
        <v>#</v>
      </c>
      <c r="C5438">
        <f>COUNTIF(D5438:D$10001,D5438)</f>
        <v>4564</v>
      </c>
      <c r="D5438" t="str">
        <f t="shared" si="526"/>
        <v/>
      </c>
      <c r="E5438" t="str">
        <f>IF('DATA IMPORT'!E5438="","",'DATA IMPORT'!E5438)</f>
        <v/>
      </c>
      <c r="F5438" s="1" t="str">
        <f>IF('DATA IMPORT'!I5438="","",'DATA IMPORT'!I5438)</f>
        <v/>
      </c>
      <c r="G5438" s="11" t="str">
        <f t="shared" si="522"/>
        <v/>
      </c>
      <c r="H5438" s="11" t="str">
        <f t="shared" si="523"/>
        <v/>
      </c>
      <c r="I5438" s="1" t="str">
        <f>IF('DATA IMPORT'!G5438="","",'DATA IMPORT'!G5438)</f>
        <v/>
      </c>
      <c r="J5438" s="11" t="str">
        <f t="shared" si="524"/>
        <v/>
      </c>
      <c r="K5438" s="11" t="str">
        <f t="shared" si="525"/>
        <v/>
      </c>
      <c r="L5438" s="4" t="str">
        <f>IF('DATA IMPORT'!M5438="","",'DATA IMPORT'!M5438)</f>
        <v/>
      </c>
      <c r="M5438" t="str">
        <f>IF('DATA IMPORT'!C5438="","",'DATA IMPORT'!C5438)</f>
        <v/>
      </c>
    </row>
    <row r="5439" spans="2:13" x14ac:dyDescent="0.2">
      <c r="B5439" t="str">
        <f t="shared" si="521"/>
        <v>#</v>
      </c>
      <c r="C5439">
        <f>COUNTIF(D5439:D$10001,D5439)</f>
        <v>4563</v>
      </c>
      <c r="D5439" t="str">
        <f t="shared" si="526"/>
        <v/>
      </c>
      <c r="E5439" t="str">
        <f>IF('DATA IMPORT'!E5439="","",'DATA IMPORT'!E5439)</f>
        <v/>
      </c>
      <c r="F5439" s="1" t="str">
        <f>IF('DATA IMPORT'!I5439="","",'DATA IMPORT'!I5439)</f>
        <v/>
      </c>
      <c r="G5439" s="11" t="str">
        <f t="shared" si="522"/>
        <v/>
      </c>
      <c r="H5439" s="11" t="str">
        <f t="shared" si="523"/>
        <v/>
      </c>
      <c r="I5439" s="1" t="str">
        <f>IF('DATA IMPORT'!G5439="","",'DATA IMPORT'!G5439)</f>
        <v/>
      </c>
      <c r="J5439" s="11" t="str">
        <f t="shared" si="524"/>
        <v/>
      </c>
      <c r="K5439" s="11" t="str">
        <f t="shared" si="525"/>
        <v/>
      </c>
      <c r="L5439" s="4" t="str">
        <f>IF('DATA IMPORT'!M5439="","",'DATA IMPORT'!M5439)</f>
        <v/>
      </c>
      <c r="M5439" t="str">
        <f>IF('DATA IMPORT'!C5439="","",'DATA IMPORT'!C5439)</f>
        <v/>
      </c>
    </row>
    <row r="5440" spans="2:13" x14ac:dyDescent="0.2">
      <c r="B5440" t="str">
        <f t="shared" si="521"/>
        <v>#</v>
      </c>
      <c r="C5440">
        <f>COUNTIF(D5440:D$10001,D5440)</f>
        <v>4562</v>
      </c>
      <c r="D5440" t="str">
        <f t="shared" si="526"/>
        <v/>
      </c>
      <c r="E5440" t="str">
        <f>IF('DATA IMPORT'!E5440="","",'DATA IMPORT'!E5440)</f>
        <v/>
      </c>
      <c r="F5440" s="1" t="str">
        <f>IF('DATA IMPORT'!I5440="","",'DATA IMPORT'!I5440)</f>
        <v/>
      </c>
      <c r="G5440" s="11" t="str">
        <f t="shared" si="522"/>
        <v/>
      </c>
      <c r="H5440" s="11" t="str">
        <f t="shared" si="523"/>
        <v/>
      </c>
      <c r="I5440" s="1" t="str">
        <f>IF('DATA IMPORT'!G5440="","",'DATA IMPORT'!G5440)</f>
        <v/>
      </c>
      <c r="J5440" s="11" t="str">
        <f t="shared" si="524"/>
        <v/>
      </c>
      <c r="K5440" s="11" t="str">
        <f t="shared" si="525"/>
        <v/>
      </c>
      <c r="L5440" s="4" t="str">
        <f>IF('DATA IMPORT'!M5440="","",'DATA IMPORT'!M5440)</f>
        <v/>
      </c>
      <c r="M5440" t="str">
        <f>IF('DATA IMPORT'!C5440="","",'DATA IMPORT'!C5440)</f>
        <v/>
      </c>
    </row>
    <row r="5441" spans="2:13" x14ac:dyDescent="0.2">
      <c r="B5441" t="str">
        <f t="shared" si="521"/>
        <v>#</v>
      </c>
      <c r="C5441">
        <f>COUNTIF(D5441:D$10001,D5441)</f>
        <v>4561</v>
      </c>
      <c r="D5441" t="str">
        <f t="shared" si="526"/>
        <v/>
      </c>
      <c r="E5441" t="str">
        <f>IF('DATA IMPORT'!E5441="","",'DATA IMPORT'!E5441)</f>
        <v/>
      </c>
      <c r="F5441" s="1" t="str">
        <f>IF('DATA IMPORT'!I5441="","",'DATA IMPORT'!I5441)</f>
        <v/>
      </c>
      <c r="G5441" s="11" t="str">
        <f t="shared" si="522"/>
        <v/>
      </c>
      <c r="H5441" s="11" t="str">
        <f t="shared" si="523"/>
        <v/>
      </c>
      <c r="I5441" s="1" t="str">
        <f>IF('DATA IMPORT'!G5441="","",'DATA IMPORT'!G5441)</f>
        <v/>
      </c>
      <c r="J5441" s="11" t="str">
        <f t="shared" si="524"/>
        <v/>
      </c>
      <c r="K5441" s="11" t="str">
        <f t="shared" si="525"/>
        <v/>
      </c>
      <c r="L5441" s="4" t="str">
        <f>IF('DATA IMPORT'!M5441="","",'DATA IMPORT'!M5441)</f>
        <v/>
      </c>
      <c r="M5441" t="str">
        <f>IF('DATA IMPORT'!C5441="","",'DATA IMPORT'!C5441)</f>
        <v/>
      </c>
    </row>
    <row r="5442" spans="2:13" x14ac:dyDescent="0.2">
      <c r="B5442" t="str">
        <f t="shared" si="521"/>
        <v>#</v>
      </c>
      <c r="C5442">
        <f>COUNTIF(D5442:D$10001,D5442)</f>
        <v>4560</v>
      </c>
      <c r="D5442" t="str">
        <f t="shared" si="526"/>
        <v/>
      </c>
      <c r="E5442" t="str">
        <f>IF('DATA IMPORT'!E5442="","",'DATA IMPORT'!E5442)</f>
        <v/>
      </c>
      <c r="F5442" s="1" t="str">
        <f>IF('DATA IMPORT'!I5442="","",'DATA IMPORT'!I5442)</f>
        <v/>
      </c>
      <c r="G5442" s="11" t="str">
        <f t="shared" si="522"/>
        <v/>
      </c>
      <c r="H5442" s="11" t="str">
        <f t="shared" si="523"/>
        <v/>
      </c>
      <c r="I5442" s="1" t="str">
        <f>IF('DATA IMPORT'!G5442="","",'DATA IMPORT'!G5442)</f>
        <v/>
      </c>
      <c r="J5442" s="11" t="str">
        <f t="shared" si="524"/>
        <v/>
      </c>
      <c r="K5442" s="11" t="str">
        <f t="shared" si="525"/>
        <v/>
      </c>
      <c r="L5442" s="4" t="str">
        <f>IF('DATA IMPORT'!M5442="","",'DATA IMPORT'!M5442)</f>
        <v/>
      </c>
      <c r="M5442" t="str">
        <f>IF('DATA IMPORT'!C5442="","",'DATA IMPORT'!C5442)</f>
        <v/>
      </c>
    </row>
    <row r="5443" spans="2:13" x14ac:dyDescent="0.2">
      <c r="B5443" t="str">
        <f t="shared" ref="B5443:B5506" si="527">IF(C5443=1,D5443,"#")</f>
        <v>#</v>
      </c>
      <c r="C5443">
        <f>COUNTIF(D5443:D$10001,D5443)</f>
        <v>4559</v>
      </c>
      <c r="D5443" t="str">
        <f t="shared" si="526"/>
        <v/>
      </c>
      <c r="E5443" t="str">
        <f>IF('DATA IMPORT'!E5443="","",'DATA IMPORT'!E5443)</f>
        <v/>
      </c>
      <c r="F5443" s="1" t="str">
        <f>IF('DATA IMPORT'!I5443="","",'DATA IMPORT'!I5443)</f>
        <v/>
      </c>
      <c r="G5443" s="11" t="str">
        <f t="shared" ref="G5443:G5506" si="528">IF(F5443="","",MONTH(F5443))</f>
        <v/>
      </c>
      <c r="H5443" s="11" t="str">
        <f t="shared" ref="H5443:H5506" si="529">IF(F5443="","",YEAR(F5443))</f>
        <v/>
      </c>
      <c r="I5443" s="1" t="str">
        <f>IF('DATA IMPORT'!G5443="","",'DATA IMPORT'!G5443)</f>
        <v/>
      </c>
      <c r="J5443" s="11" t="str">
        <f t="shared" ref="J5443:J5506" si="530">IF(I5443="","",MONTH(I5443))</f>
        <v/>
      </c>
      <c r="K5443" s="11" t="str">
        <f t="shared" ref="K5443:K5506" si="531">IF(I5443="","",YEAR(I5443))</f>
        <v/>
      </c>
      <c r="L5443" s="4" t="str">
        <f>IF('DATA IMPORT'!M5443="","",'DATA IMPORT'!M5443)</f>
        <v/>
      </c>
      <c r="M5443" t="str">
        <f>IF('DATA IMPORT'!C5443="","",'DATA IMPORT'!C5443)</f>
        <v/>
      </c>
    </row>
    <row r="5444" spans="2:13" x14ac:dyDescent="0.2">
      <c r="B5444" t="str">
        <f t="shared" si="527"/>
        <v>#</v>
      </c>
      <c r="C5444">
        <f>COUNTIF(D5444:D$10001,D5444)</f>
        <v>4558</v>
      </c>
      <c r="D5444" t="str">
        <f t="shared" si="526"/>
        <v/>
      </c>
      <c r="E5444" t="str">
        <f>IF('DATA IMPORT'!E5444="","",'DATA IMPORT'!E5444)</f>
        <v/>
      </c>
      <c r="F5444" s="1" t="str">
        <f>IF('DATA IMPORT'!I5444="","",'DATA IMPORT'!I5444)</f>
        <v/>
      </c>
      <c r="G5444" s="11" t="str">
        <f t="shared" si="528"/>
        <v/>
      </c>
      <c r="H5444" s="11" t="str">
        <f t="shared" si="529"/>
        <v/>
      </c>
      <c r="I5444" s="1" t="str">
        <f>IF('DATA IMPORT'!G5444="","",'DATA IMPORT'!G5444)</f>
        <v/>
      </c>
      <c r="J5444" s="11" t="str">
        <f t="shared" si="530"/>
        <v/>
      </c>
      <c r="K5444" s="11" t="str">
        <f t="shared" si="531"/>
        <v/>
      </c>
      <c r="L5444" s="4" t="str">
        <f>IF('DATA IMPORT'!M5444="","",'DATA IMPORT'!M5444)</f>
        <v/>
      </c>
      <c r="M5444" t="str">
        <f>IF('DATA IMPORT'!C5444="","",'DATA IMPORT'!C5444)</f>
        <v/>
      </c>
    </row>
    <row r="5445" spans="2:13" x14ac:dyDescent="0.2">
      <c r="B5445" t="str">
        <f t="shared" si="527"/>
        <v>#</v>
      </c>
      <c r="C5445">
        <f>COUNTIF(D5445:D$10001,D5445)</f>
        <v>4557</v>
      </c>
      <c r="D5445" t="str">
        <f t="shared" si="526"/>
        <v/>
      </c>
      <c r="E5445" t="str">
        <f>IF('DATA IMPORT'!E5445="","",'DATA IMPORT'!E5445)</f>
        <v/>
      </c>
      <c r="F5445" s="1" t="str">
        <f>IF('DATA IMPORT'!I5445="","",'DATA IMPORT'!I5445)</f>
        <v/>
      </c>
      <c r="G5445" s="11" t="str">
        <f t="shared" si="528"/>
        <v/>
      </c>
      <c r="H5445" s="11" t="str">
        <f t="shared" si="529"/>
        <v/>
      </c>
      <c r="I5445" s="1" t="str">
        <f>IF('DATA IMPORT'!G5445="","",'DATA IMPORT'!G5445)</f>
        <v/>
      </c>
      <c r="J5445" s="11" t="str">
        <f t="shared" si="530"/>
        <v/>
      </c>
      <c r="K5445" s="11" t="str">
        <f t="shared" si="531"/>
        <v/>
      </c>
      <c r="L5445" s="4" t="str">
        <f>IF('DATA IMPORT'!M5445="","",'DATA IMPORT'!M5445)</f>
        <v/>
      </c>
      <c r="M5445" t="str">
        <f>IF('DATA IMPORT'!C5445="","",'DATA IMPORT'!C5445)</f>
        <v/>
      </c>
    </row>
    <row r="5446" spans="2:13" x14ac:dyDescent="0.2">
      <c r="B5446" t="str">
        <f t="shared" si="527"/>
        <v>#</v>
      </c>
      <c r="C5446">
        <f>COUNTIF(D5446:D$10001,D5446)</f>
        <v>4556</v>
      </c>
      <c r="D5446" t="str">
        <f t="shared" si="526"/>
        <v/>
      </c>
      <c r="E5446" t="str">
        <f>IF('DATA IMPORT'!E5446="","",'DATA IMPORT'!E5446)</f>
        <v/>
      </c>
      <c r="F5446" s="1" t="str">
        <f>IF('DATA IMPORT'!I5446="","",'DATA IMPORT'!I5446)</f>
        <v/>
      </c>
      <c r="G5446" s="11" t="str">
        <f t="shared" si="528"/>
        <v/>
      </c>
      <c r="H5446" s="11" t="str">
        <f t="shared" si="529"/>
        <v/>
      </c>
      <c r="I5446" s="1" t="str">
        <f>IF('DATA IMPORT'!G5446="","",'DATA IMPORT'!G5446)</f>
        <v/>
      </c>
      <c r="J5446" s="11" t="str">
        <f t="shared" si="530"/>
        <v/>
      </c>
      <c r="K5446" s="11" t="str">
        <f t="shared" si="531"/>
        <v/>
      </c>
      <c r="L5446" s="4" t="str">
        <f>IF('DATA IMPORT'!M5446="","",'DATA IMPORT'!M5446)</f>
        <v/>
      </c>
      <c r="M5446" t="str">
        <f>IF('DATA IMPORT'!C5446="","",'DATA IMPORT'!C5446)</f>
        <v/>
      </c>
    </row>
    <row r="5447" spans="2:13" x14ac:dyDescent="0.2">
      <c r="B5447" t="str">
        <f t="shared" si="527"/>
        <v>#</v>
      </c>
      <c r="C5447">
        <f>COUNTIF(D5447:D$10001,D5447)</f>
        <v>4555</v>
      </c>
      <c r="D5447" t="str">
        <f t="shared" si="526"/>
        <v/>
      </c>
      <c r="E5447" t="str">
        <f>IF('DATA IMPORT'!E5447="","",'DATA IMPORT'!E5447)</f>
        <v/>
      </c>
      <c r="F5447" s="1" t="str">
        <f>IF('DATA IMPORT'!I5447="","",'DATA IMPORT'!I5447)</f>
        <v/>
      </c>
      <c r="G5447" s="11" t="str">
        <f t="shared" si="528"/>
        <v/>
      </c>
      <c r="H5447" s="11" t="str">
        <f t="shared" si="529"/>
        <v/>
      </c>
      <c r="I5447" s="1" t="str">
        <f>IF('DATA IMPORT'!G5447="","",'DATA IMPORT'!G5447)</f>
        <v/>
      </c>
      <c r="J5447" s="11" t="str">
        <f t="shared" si="530"/>
        <v/>
      </c>
      <c r="K5447" s="11" t="str">
        <f t="shared" si="531"/>
        <v/>
      </c>
      <c r="L5447" s="4" t="str">
        <f>IF('DATA IMPORT'!M5447="","",'DATA IMPORT'!M5447)</f>
        <v/>
      </c>
      <c r="M5447" t="str">
        <f>IF('DATA IMPORT'!C5447="","",'DATA IMPORT'!C5447)</f>
        <v/>
      </c>
    </row>
    <row r="5448" spans="2:13" x14ac:dyDescent="0.2">
      <c r="B5448" t="str">
        <f t="shared" si="527"/>
        <v>#</v>
      </c>
      <c r="C5448">
        <f>COUNTIF(D5448:D$10001,D5448)</f>
        <v>4554</v>
      </c>
      <c r="D5448" t="str">
        <f t="shared" si="526"/>
        <v/>
      </c>
      <c r="E5448" t="str">
        <f>IF('DATA IMPORT'!E5448="","",'DATA IMPORT'!E5448)</f>
        <v/>
      </c>
      <c r="F5448" s="1" t="str">
        <f>IF('DATA IMPORT'!I5448="","",'DATA IMPORT'!I5448)</f>
        <v/>
      </c>
      <c r="G5448" s="11" t="str">
        <f t="shared" si="528"/>
        <v/>
      </c>
      <c r="H5448" s="11" t="str">
        <f t="shared" si="529"/>
        <v/>
      </c>
      <c r="I5448" s="1" t="str">
        <f>IF('DATA IMPORT'!G5448="","",'DATA IMPORT'!G5448)</f>
        <v/>
      </c>
      <c r="J5448" s="11" t="str">
        <f t="shared" si="530"/>
        <v/>
      </c>
      <c r="K5448" s="11" t="str">
        <f t="shared" si="531"/>
        <v/>
      </c>
      <c r="L5448" s="4" t="str">
        <f>IF('DATA IMPORT'!M5448="","",'DATA IMPORT'!M5448)</f>
        <v/>
      </c>
      <c r="M5448" t="str">
        <f>IF('DATA IMPORT'!C5448="","",'DATA IMPORT'!C5448)</f>
        <v/>
      </c>
    </row>
    <row r="5449" spans="2:13" x14ac:dyDescent="0.2">
      <c r="B5449" t="str">
        <f t="shared" si="527"/>
        <v>#</v>
      </c>
      <c r="C5449">
        <f>COUNTIF(D5449:D$10001,D5449)</f>
        <v>4553</v>
      </c>
      <c r="D5449" t="str">
        <f t="shared" si="526"/>
        <v/>
      </c>
      <c r="E5449" t="str">
        <f>IF('DATA IMPORT'!E5449="","",'DATA IMPORT'!E5449)</f>
        <v/>
      </c>
      <c r="F5449" s="1" t="str">
        <f>IF('DATA IMPORT'!I5449="","",'DATA IMPORT'!I5449)</f>
        <v/>
      </c>
      <c r="G5449" s="11" t="str">
        <f t="shared" si="528"/>
        <v/>
      </c>
      <c r="H5449" s="11" t="str">
        <f t="shared" si="529"/>
        <v/>
      </c>
      <c r="I5449" s="1" t="str">
        <f>IF('DATA IMPORT'!G5449="","",'DATA IMPORT'!G5449)</f>
        <v/>
      </c>
      <c r="J5449" s="11" t="str">
        <f t="shared" si="530"/>
        <v/>
      </c>
      <c r="K5449" s="11" t="str">
        <f t="shared" si="531"/>
        <v/>
      </c>
      <c r="L5449" s="4" t="str">
        <f>IF('DATA IMPORT'!M5449="","",'DATA IMPORT'!M5449)</f>
        <v/>
      </c>
      <c r="M5449" t="str">
        <f>IF('DATA IMPORT'!C5449="","",'DATA IMPORT'!C5449)</f>
        <v/>
      </c>
    </row>
    <row r="5450" spans="2:13" x14ac:dyDescent="0.2">
      <c r="B5450" t="str">
        <f t="shared" si="527"/>
        <v>#</v>
      </c>
      <c r="C5450">
        <f>COUNTIF(D5450:D$10001,D5450)</f>
        <v>4552</v>
      </c>
      <c r="D5450" t="str">
        <f t="shared" si="526"/>
        <v/>
      </c>
      <c r="E5450" t="str">
        <f>IF('DATA IMPORT'!E5450="","",'DATA IMPORT'!E5450)</f>
        <v/>
      </c>
      <c r="F5450" s="1" t="str">
        <f>IF('DATA IMPORT'!I5450="","",'DATA IMPORT'!I5450)</f>
        <v/>
      </c>
      <c r="G5450" s="11" t="str">
        <f t="shared" si="528"/>
        <v/>
      </c>
      <c r="H5450" s="11" t="str">
        <f t="shared" si="529"/>
        <v/>
      </c>
      <c r="I5450" s="1" t="str">
        <f>IF('DATA IMPORT'!G5450="","",'DATA IMPORT'!G5450)</f>
        <v/>
      </c>
      <c r="J5450" s="11" t="str">
        <f t="shared" si="530"/>
        <v/>
      </c>
      <c r="K5450" s="11" t="str">
        <f t="shared" si="531"/>
        <v/>
      </c>
      <c r="L5450" s="4" t="str">
        <f>IF('DATA IMPORT'!M5450="","",'DATA IMPORT'!M5450)</f>
        <v/>
      </c>
      <c r="M5450" t="str">
        <f>IF('DATA IMPORT'!C5450="","",'DATA IMPORT'!C5450)</f>
        <v/>
      </c>
    </row>
    <row r="5451" spans="2:13" x14ac:dyDescent="0.2">
      <c r="B5451" t="str">
        <f t="shared" si="527"/>
        <v>#</v>
      </c>
      <c r="C5451">
        <f>COUNTIF(D5451:D$10001,D5451)</f>
        <v>4551</v>
      </c>
      <c r="D5451" t="str">
        <f t="shared" si="526"/>
        <v/>
      </c>
      <c r="E5451" t="str">
        <f>IF('DATA IMPORT'!E5451="","",'DATA IMPORT'!E5451)</f>
        <v/>
      </c>
      <c r="F5451" s="1" t="str">
        <f>IF('DATA IMPORT'!I5451="","",'DATA IMPORT'!I5451)</f>
        <v/>
      </c>
      <c r="G5451" s="11" t="str">
        <f t="shared" si="528"/>
        <v/>
      </c>
      <c r="H5451" s="11" t="str">
        <f t="shared" si="529"/>
        <v/>
      </c>
      <c r="I5451" s="1" t="str">
        <f>IF('DATA IMPORT'!G5451="","",'DATA IMPORT'!G5451)</f>
        <v/>
      </c>
      <c r="J5451" s="11" t="str">
        <f t="shared" si="530"/>
        <v/>
      </c>
      <c r="K5451" s="11" t="str">
        <f t="shared" si="531"/>
        <v/>
      </c>
      <c r="L5451" s="4" t="str">
        <f>IF('DATA IMPORT'!M5451="","",'DATA IMPORT'!M5451)</f>
        <v/>
      </c>
      <c r="M5451" t="str">
        <f>IF('DATA IMPORT'!C5451="","",'DATA IMPORT'!C5451)</f>
        <v/>
      </c>
    </row>
    <row r="5452" spans="2:13" x14ac:dyDescent="0.2">
      <c r="B5452" t="str">
        <f t="shared" si="527"/>
        <v>#</v>
      </c>
      <c r="C5452">
        <f>COUNTIF(D5452:D$10001,D5452)</f>
        <v>4550</v>
      </c>
      <c r="D5452" t="str">
        <f t="shared" si="526"/>
        <v/>
      </c>
      <c r="E5452" t="str">
        <f>IF('DATA IMPORT'!E5452="","",'DATA IMPORT'!E5452)</f>
        <v/>
      </c>
      <c r="F5452" s="1" t="str">
        <f>IF('DATA IMPORT'!I5452="","",'DATA IMPORT'!I5452)</f>
        <v/>
      </c>
      <c r="G5452" s="11" t="str">
        <f t="shared" si="528"/>
        <v/>
      </c>
      <c r="H5452" s="11" t="str">
        <f t="shared" si="529"/>
        <v/>
      </c>
      <c r="I5452" s="1" t="str">
        <f>IF('DATA IMPORT'!G5452="","",'DATA IMPORT'!G5452)</f>
        <v/>
      </c>
      <c r="J5452" s="11" t="str">
        <f t="shared" si="530"/>
        <v/>
      </c>
      <c r="K5452" s="11" t="str">
        <f t="shared" si="531"/>
        <v/>
      </c>
      <c r="L5452" s="4" t="str">
        <f>IF('DATA IMPORT'!M5452="","",'DATA IMPORT'!M5452)</f>
        <v/>
      </c>
      <c r="M5452" t="str">
        <f>IF('DATA IMPORT'!C5452="","",'DATA IMPORT'!C5452)</f>
        <v/>
      </c>
    </row>
    <row r="5453" spans="2:13" x14ac:dyDescent="0.2">
      <c r="B5453" t="str">
        <f t="shared" si="527"/>
        <v>#</v>
      </c>
      <c r="C5453">
        <f>COUNTIF(D5453:D$10001,D5453)</f>
        <v>4549</v>
      </c>
      <c r="D5453" t="str">
        <f t="shared" si="526"/>
        <v/>
      </c>
      <c r="E5453" t="str">
        <f>IF('DATA IMPORT'!E5453="","",'DATA IMPORT'!E5453)</f>
        <v/>
      </c>
      <c r="F5453" s="1" t="str">
        <f>IF('DATA IMPORT'!I5453="","",'DATA IMPORT'!I5453)</f>
        <v/>
      </c>
      <c r="G5453" s="11" t="str">
        <f t="shared" si="528"/>
        <v/>
      </c>
      <c r="H5453" s="11" t="str">
        <f t="shared" si="529"/>
        <v/>
      </c>
      <c r="I5453" s="1" t="str">
        <f>IF('DATA IMPORT'!G5453="","",'DATA IMPORT'!G5453)</f>
        <v/>
      </c>
      <c r="J5453" s="11" t="str">
        <f t="shared" si="530"/>
        <v/>
      </c>
      <c r="K5453" s="11" t="str">
        <f t="shared" si="531"/>
        <v/>
      </c>
      <c r="L5453" s="4" t="str">
        <f>IF('DATA IMPORT'!M5453="","",'DATA IMPORT'!M5453)</f>
        <v/>
      </c>
      <c r="M5453" t="str">
        <f>IF('DATA IMPORT'!C5453="","",'DATA IMPORT'!C5453)</f>
        <v/>
      </c>
    </row>
    <row r="5454" spans="2:13" x14ac:dyDescent="0.2">
      <c r="B5454" t="str">
        <f t="shared" si="527"/>
        <v>#</v>
      </c>
      <c r="C5454">
        <f>COUNTIF(D5454:D$10001,D5454)</f>
        <v>4548</v>
      </c>
      <c r="D5454" t="str">
        <f t="shared" si="526"/>
        <v/>
      </c>
      <c r="E5454" t="str">
        <f>IF('DATA IMPORT'!E5454="","",'DATA IMPORT'!E5454)</f>
        <v/>
      </c>
      <c r="F5454" s="1" t="str">
        <f>IF('DATA IMPORT'!I5454="","",'DATA IMPORT'!I5454)</f>
        <v/>
      </c>
      <c r="G5454" s="11" t="str">
        <f t="shared" si="528"/>
        <v/>
      </c>
      <c r="H5454" s="11" t="str">
        <f t="shared" si="529"/>
        <v/>
      </c>
      <c r="I5454" s="1" t="str">
        <f>IF('DATA IMPORT'!G5454="","",'DATA IMPORT'!G5454)</f>
        <v/>
      </c>
      <c r="J5454" s="11" t="str">
        <f t="shared" si="530"/>
        <v/>
      </c>
      <c r="K5454" s="11" t="str">
        <f t="shared" si="531"/>
        <v/>
      </c>
      <c r="L5454" s="4" t="str">
        <f>IF('DATA IMPORT'!M5454="","",'DATA IMPORT'!M5454)</f>
        <v/>
      </c>
      <c r="M5454" t="str">
        <f>IF('DATA IMPORT'!C5454="","",'DATA IMPORT'!C5454)</f>
        <v/>
      </c>
    </row>
    <row r="5455" spans="2:13" x14ac:dyDescent="0.2">
      <c r="B5455" t="str">
        <f t="shared" si="527"/>
        <v>#</v>
      </c>
      <c r="C5455">
        <f>COUNTIF(D5455:D$10001,D5455)</f>
        <v>4547</v>
      </c>
      <c r="D5455" t="str">
        <f t="shared" si="526"/>
        <v/>
      </c>
      <c r="E5455" t="str">
        <f>IF('DATA IMPORT'!E5455="","",'DATA IMPORT'!E5455)</f>
        <v/>
      </c>
      <c r="F5455" s="1" t="str">
        <f>IF('DATA IMPORT'!I5455="","",'DATA IMPORT'!I5455)</f>
        <v/>
      </c>
      <c r="G5455" s="11" t="str">
        <f t="shared" si="528"/>
        <v/>
      </c>
      <c r="H5455" s="11" t="str">
        <f t="shared" si="529"/>
        <v/>
      </c>
      <c r="I5455" s="1" t="str">
        <f>IF('DATA IMPORT'!G5455="","",'DATA IMPORT'!G5455)</f>
        <v/>
      </c>
      <c r="J5455" s="11" t="str">
        <f t="shared" si="530"/>
        <v/>
      </c>
      <c r="K5455" s="11" t="str">
        <f t="shared" si="531"/>
        <v/>
      </c>
      <c r="L5455" s="4" t="str">
        <f>IF('DATA IMPORT'!M5455="","",'DATA IMPORT'!M5455)</f>
        <v/>
      </c>
      <c r="M5455" t="str">
        <f>IF('DATA IMPORT'!C5455="","",'DATA IMPORT'!C5455)</f>
        <v/>
      </c>
    </row>
    <row r="5456" spans="2:13" x14ac:dyDescent="0.2">
      <c r="B5456" t="str">
        <f t="shared" si="527"/>
        <v>#</v>
      </c>
      <c r="C5456">
        <f>COUNTIF(D5456:D$10001,D5456)</f>
        <v>4546</v>
      </c>
      <c r="D5456" t="str">
        <f t="shared" si="526"/>
        <v/>
      </c>
      <c r="E5456" t="str">
        <f>IF('DATA IMPORT'!E5456="","",'DATA IMPORT'!E5456)</f>
        <v/>
      </c>
      <c r="F5456" s="1" t="str">
        <f>IF('DATA IMPORT'!I5456="","",'DATA IMPORT'!I5456)</f>
        <v/>
      </c>
      <c r="G5456" s="11" t="str">
        <f t="shared" si="528"/>
        <v/>
      </c>
      <c r="H5456" s="11" t="str">
        <f t="shared" si="529"/>
        <v/>
      </c>
      <c r="I5456" s="1" t="str">
        <f>IF('DATA IMPORT'!G5456="","",'DATA IMPORT'!G5456)</f>
        <v/>
      </c>
      <c r="J5456" s="11" t="str">
        <f t="shared" si="530"/>
        <v/>
      </c>
      <c r="K5456" s="11" t="str">
        <f t="shared" si="531"/>
        <v/>
      </c>
      <c r="L5456" s="4" t="str">
        <f>IF('DATA IMPORT'!M5456="","",'DATA IMPORT'!M5456)</f>
        <v/>
      </c>
      <c r="M5456" t="str">
        <f>IF('DATA IMPORT'!C5456="","",'DATA IMPORT'!C5456)</f>
        <v/>
      </c>
    </row>
    <row r="5457" spans="2:13" x14ac:dyDescent="0.2">
      <c r="B5457" t="str">
        <f t="shared" si="527"/>
        <v>#</v>
      </c>
      <c r="C5457">
        <f>COUNTIF(D5457:D$10001,D5457)</f>
        <v>4545</v>
      </c>
      <c r="D5457" t="str">
        <f t="shared" si="526"/>
        <v/>
      </c>
      <c r="E5457" t="str">
        <f>IF('DATA IMPORT'!E5457="","",'DATA IMPORT'!E5457)</f>
        <v/>
      </c>
      <c r="F5457" s="1" t="str">
        <f>IF('DATA IMPORT'!I5457="","",'DATA IMPORT'!I5457)</f>
        <v/>
      </c>
      <c r="G5457" s="11" t="str">
        <f t="shared" si="528"/>
        <v/>
      </c>
      <c r="H5457" s="11" t="str">
        <f t="shared" si="529"/>
        <v/>
      </c>
      <c r="I5457" s="1" t="str">
        <f>IF('DATA IMPORT'!G5457="","",'DATA IMPORT'!G5457)</f>
        <v/>
      </c>
      <c r="J5457" s="11" t="str">
        <f t="shared" si="530"/>
        <v/>
      </c>
      <c r="K5457" s="11" t="str">
        <f t="shared" si="531"/>
        <v/>
      </c>
      <c r="L5457" s="4" t="str">
        <f>IF('DATA IMPORT'!M5457="","",'DATA IMPORT'!M5457)</f>
        <v/>
      </c>
      <c r="M5457" t="str">
        <f>IF('DATA IMPORT'!C5457="","",'DATA IMPORT'!C5457)</f>
        <v/>
      </c>
    </row>
    <row r="5458" spans="2:13" x14ac:dyDescent="0.2">
      <c r="B5458" t="str">
        <f t="shared" si="527"/>
        <v>#</v>
      </c>
      <c r="C5458">
        <f>COUNTIF(D5458:D$10001,D5458)</f>
        <v>4544</v>
      </c>
      <c r="D5458" t="str">
        <f t="shared" si="526"/>
        <v/>
      </c>
      <c r="E5458" t="str">
        <f>IF('DATA IMPORT'!E5458="","",'DATA IMPORT'!E5458)</f>
        <v/>
      </c>
      <c r="F5458" s="1" t="str">
        <f>IF('DATA IMPORT'!I5458="","",'DATA IMPORT'!I5458)</f>
        <v/>
      </c>
      <c r="G5458" s="11" t="str">
        <f t="shared" si="528"/>
        <v/>
      </c>
      <c r="H5458" s="11" t="str">
        <f t="shared" si="529"/>
        <v/>
      </c>
      <c r="I5458" s="1" t="str">
        <f>IF('DATA IMPORT'!G5458="","",'DATA IMPORT'!G5458)</f>
        <v/>
      </c>
      <c r="J5458" s="11" t="str">
        <f t="shared" si="530"/>
        <v/>
      </c>
      <c r="K5458" s="11" t="str">
        <f t="shared" si="531"/>
        <v/>
      </c>
      <c r="L5458" s="4" t="str">
        <f>IF('DATA IMPORT'!M5458="","",'DATA IMPORT'!M5458)</f>
        <v/>
      </c>
      <c r="M5458" t="str">
        <f>IF('DATA IMPORT'!C5458="","",'DATA IMPORT'!C5458)</f>
        <v/>
      </c>
    </row>
    <row r="5459" spans="2:13" x14ac:dyDescent="0.2">
      <c r="B5459" t="str">
        <f t="shared" si="527"/>
        <v>#</v>
      </c>
      <c r="C5459">
        <f>COUNTIF(D5459:D$10001,D5459)</f>
        <v>4543</v>
      </c>
      <c r="D5459" t="str">
        <f t="shared" si="526"/>
        <v/>
      </c>
      <c r="E5459" t="str">
        <f>IF('DATA IMPORT'!E5459="","",'DATA IMPORT'!E5459)</f>
        <v/>
      </c>
      <c r="F5459" s="1" t="str">
        <f>IF('DATA IMPORT'!I5459="","",'DATA IMPORT'!I5459)</f>
        <v/>
      </c>
      <c r="G5459" s="11" t="str">
        <f t="shared" si="528"/>
        <v/>
      </c>
      <c r="H5459" s="11" t="str">
        <f t="shared" si="529"/>
        <v/>
      </c>
      <c r="I5459" s="1" t="str">
        <f>IF('DATA IMPORT'!G5459="","",'DATA IMPORT'!G5459)</f>
        <v/>
      </c>
      <c r="J5459" s="11" t="str">
        <f t="shared" si="530"/>
        <v/>
      </c>
      <c r="K5459" s="11" t="str">
        <f t="shared" si="531"/>
        <v/>
      </c>
      <c r="L5459" s="4" t="str">
        <f>IF('DATA IMPORT'!M5459="","",'DATA IMPORT'!M5459)</f>
        <v/>
      </c>
      <c r="M5459" t="str">
        <f>IF('DATA IMPORT'!C5459="","",'DATA IMPORT'!C5459)</f>
        <v/>
      </c>
    </row>
    <row r="5460" spans="2:13" x14ac:dyDescent="0.2">
      <c r="B5460" t="str">
        <f t="shared" si="527"/>
        <v>#</v>
      </c>
      <c r="C5460">
        <f>COUNTIF(D5460:D$10001,D5460)</f>
        <v>4542</v>
      </c>
      <c r="D5460" t="str">
        <f t="shared" si="526"/>
        <v/>
      </c>
      <c r="E5460" t="str">
        <f>IF('DATA IMPORT'!E5460="","",'DATA IMPORT'!E5460)</f>
        <v/>
      </c>
      <c r="F5460" s="1" t="str">
        <f>IF('DATA IMPORT'!I5460="","",'DATA IMPORT'!I5460)</f>
        <v/>
      </c>
      <c r="G5460" s="11" t="str">
        <f t="shared" si="528"/>
        <v/>
      </c>
      <c r="H5460" s="11" t="str">
        <f t="shared" si="529"/>
        <v/>
      </c>
      <c r="I5460" s="1" t="str">
        <f>IF('DATA IMPORT'!G5460="","",'DATA IMPORT'!G5460)</f>
        <v/>
      </c>
      <c r="J5460" s="11" t="str">
        <f t="shared" si="530"/>
        <v/>
      </c>
      <c r="K5460" s="11" t="str">
        <f t="shared" si="531"/>
        <v/>
      </c>
      <c r="L5460" s="4" t="str">
        <f>IF('DATA IMPORT'!M5460="","",'DATA IMPORT'!M5460)</f>
        <v/>
      </c>
      <c r="M5460" t="str">
        <f>IF('DATA IMPORT'!C5460="","",'DATA IMPORT'!C5460)</f>
        <v/>
      </c>
    </row>
    <row r="5461" spans="2:13" x14ac:dyDescent="0.2">
      <c r="B5461" t="str">
        <f t="shared" si="527"/>
        <v>#</v>
      </c>
      <c r="C5461">
        <f>COUNTIF(D5461:D$10001,D5461)</f>
        <v>4541</v>
      </c>
      <c r="D5461" t="str">
        <f t="shared" si="526"/>
        <v/>
      </c>
      <c r="E5461" t="str">
        <f>IF('DATA IMPORT'!E5461="","",'DATA IMPORT'!E5461)</f>
        <v/>
      </c>
      <c r="F5461" s="1" t="str">
        <f>IF('DATA IMPORT'!I5461="","",'DATA IMPORT'!I5461)</f>
        <v/>
      </c>
      <c r="G5461" s="11" t="str">
        <f t="shared" si="528"/>
        <v/>
      </c>
      <c r="H5461" s="11" t="str">
        <f t="shared" si="529"/>
        <v/>
      </c>
      <c r="I5461" s="1" t="str">
        <f>IF('DATA IMPORT'!G5461="","",'DATA IMPORT'!G5461)</f>
        <v/>
      </c>
      <c r="J5461" s="11" t="str">
        <f t="shared" si="530"/>
        <v/>
      </c>
      <c r="K5461" s="11" t="str">
        <f t="shared" si="531"/>
        <v/>
      </c>
      <c r="L5461" s="4" t="str">
        <f>IF('DATA IMPORT'!M5461="","",'DATA IMPORT'!M5461)</f>
        <v/>
      </c>
      <c r="M5461" t="str">
        <f>IF('DATA IMPORT'!C5461="","",'DATA IMPORT'!C5461)</f>
        <v/>
      </c>
    </row>
    <row r="5462" spans="2:13" x14ac:dyDescent="0.2">
      <c r="B5462" t="str">
        <f t="shared" si="527"/>
        <v>#</v>
      </c>
      <c r="C5462">
        <f>COUNTIF(D5462:D$10001,D5462)</f>
        <v>4540</v>
      </c>
      <c r="D5462" t="str">
        <f t="shared" si="526"/>
        <v/>
      </c>
      <c r="E5462" t="str">
        <f>IF('DATA IMPORT'!E5462="","",'DATA IMPORT'!E5462)</f>
        <v/>
      </c>
      <c r="F5462" s="1" t="str">
        <f>IF('DATA IMPORT'!I5462="","",'DATA IMPORT'!I5462)</f>
        <v/>
      </c>
      <c r="G5462" s="11" t="str">
        <f t="shared" si="528"/>
        <v/>
      </c>
      <c r="H5462" s="11" t="str">
        <f t="shared" si="529"/>
        <v/>
      </c>
      <c r="I5462" s="1" t="str">
        <f>IF('DATA IMPORT'!G5462="","",'DATA IMPORT'!G5462)</f>
        <v/>
      </c>
      <c r="J5462" s="11" t="str">
        <f t="shared" si="530"/>
        <v/>
      </c>
      <c r="K5462" s="11" t="str">
        <f t="shared" si="531"/>
        <v/>
      </c>
      <c r="L5462" s="4" t="str">
        <f>IF('DATA IMPORT'!M5462="","",'DATA IMPORT'!M5462)</f>
        <v/>
      </c>
      <c r="M5462" t="str">
        <f>IF('DATA IMPORT'!C5462="","",'DATA IMPORT'!C5462)</f>
        <v/>
      </c>
    </row>
    <row r="5463" spans="2:13" x14ac:dyDescent="0.2">
      <c r="B5463" t="str">
        <f t="shared" si="527"/>
        <v>#</v>
      </c>
      <c r="C5463">
        <f>COUNTIF(D5463:D$10001,D5463)</f>
        <v>4539</v>
      </c>
      <c r="D5463" t="str">
        <f t="shared" si="526"/>
        <v/>
      </c>
      <c r="E5463" t="str">
        <f>IF('DATA IMPORT'!E5463="","",'DATA IMPORT'!E5463)</f>
        <v/>
      </c>
      <c r="F5463" s="1" t="str">
        <f>IF('DATA IMPORT'!I5463="","",'DATA IMPORT'!I5463)</f>
        <v/>
      </c>
      <c r="G5463" s="11" t="str">
        <f t="shared" si="528"/>
        <v/>
      </c>
      <c r="H5463" s="11" t="str">
        <f t="shared" si="529"/>
        <v/>
      </c>
      <c r="I5463" s="1" t="str">
        <f>IF('DATA IMPORT'!G5463="","",'DATA IMPORT'!G5463)</f>
        <v/>
      </c>
      <c r="J5463" s="11" t="str">
        <f t="shared" si="530"/>
        <v/>
      </c>
      <c r="K5463" s="11" t="str">
        <f t="shared" si="531"/>
        <v/>
      </c>
      <c r="L5463" s="4" t="str">
        <f>IF('DATA IMPORT'!M5463="","",'DATA IMPORT'!M5463)</f>
        <v/>
      </c>
      <c r="M5463" t="str">
        <f>IF('DATA IMPORT'!C5463="","",'DATA IMPORT'!C5463)</f>
        <v/>
      </c>
    </row>
    <row r="5464" spans="2:13" x14ac:dyDescent="0.2">
      <c r="B5464" t="str">
        <f t="shared" si="527"/>
        <v>#</v>
      </c>
      <c r="C5464">
        <f>COUNTIF(D5464:D$10001,D5464)</f>
        <v>4538</v>
      </c>
      <c r="D5464" t="str">
        <f t="shared" si="526"/>
        <v/>
      </c>
      <c r="E5464" t="str">
        <f>IF('DATA IMPORT'!E5464="","",'DATA IMPORT'!E5464)</f>
        <v/>
      </c>
      <c r="F5464" s="1" t="str">
        <f>IF('DATA IMPORT'!I5464="","",'DATA IMPORT'!I5464)</f>
        <v/>
      </c>
      <c r="G5464" s="11" t="str">
        <f t="shared" si="528"/>
        <v/>
      </c>
      <c r="H5464" s="11" t="str">
        <f t="shared" si="529"/>
        <v/>
      </c>
      <c r="I5464" s="1" t="str">
        <f>IF('DATA IMPORT'!G5464="","",'DATA IMPORT'!G5464)</f>
        <v/>
      </c>
      <c r="J5464" s="11" t="str">
        <f t="shared" si="530"/>
        <v/>
      </c>
      <c r="K5464" s="11" t="str">
        <f t="shared" si="531"/>
        <v/>
      </c>
      <c r="L5464" s="4" t="str">
        <f>IF('DATA IMPORT'!M5464="","",'DATA IMPORT'!M5464)</f>
        <v/>
      </c>
      <c r="M5464" t="str">
        <f>IF('DATA IMPORT'!C5464="","",'DATA IMPORT'!C5464)</f>
        <v/>
      </c>
    </row>
    <row r="5465" spans="2:13" x14ac:dyDescent="0.2">
      <c r="B5465" t="str">
        <f t="shared" si="527"/>
        <v>#</v>
      </c>
      <c r="C5465">
        <f>COUNTIF(D5465:D$10001,D5465)</f>
        <v>4537</v>
      </c>
      <c r="D5465" t="str">
        <f t="shared" si="526"/>
        <v/>
      </c>
      <c r="E5465" t="str">
        <f>IF('DATA IMPORT'!E5465="","",'DATA IMPORT'!E5465)</f>
        <v/>
      </c>
      <c r="F5465" s="1" t="str">
        <f>IF('DATA IMPORT'!I5465="","",'DATA IMPORT'!I5465)</f>
        <v/>
      </c>
      <c r="G5465" s="11" t="str">
        <f t="shared" si="528"/>
        <v/>
      </c>
      <c r="H5465" s="11" t="str">
        <f t="shared" si="529"/>
        <v/>
      </c>
      <c r="I5465" s="1" t="str">
        <f>IF('DATA IMPORT'!G5465="","",'DATA IMPORT'!G5465)</f>
        <v/>
      </c>
      <c r="J5465" s="11" t="str">
        <f t="shared" si="530"/>
        <v/>
      </c>
      <c r="K5465" s="11" t="str">
        <f t="shared" si="531"/>
        <v/>
      </c>
      <c r="L5465" s="4" t="str">
        <f>IF('DATA IMPORT'!M5465="","",'DATA IMPORT'!M5465)</f>
        <v/>
      </c>
      <c r="M5465" t="str">
        <f>IF('DATA IMPORT'!C5465="","",'DATA IMPORT'!C5465)</f>
        <v/>
      </c>
    </row>
    <row r="5466" spans="2:13" x14ac:dyDescent="0.2">
      <c r="B5466" t="str">
        <f t="shared" si="527"/>
        <v>#</v>
      </c>
      <c r="C5466">
        <f>COUNTIF(D5466:D$10001,D5466)</f>
        <v>4536</v>
      </c>
      <c r="D5466" t="str">
        <f t="shared" si="526"/>
        <v/>
      </c>
      <c r="E5466" t="str">
        <f>IF('DATA IMPORT'!E5466="","",'DATA IMPORT'!E5466)</f>
        <v/>
      </c>
      <c r="F5466" s="1" t="str">
        <f>IF('DATA IMPORT'!I5466="","",'DATA IMPORT'!I5466)</f>
        <v/>
      </c>
      <c r="G5466" s="11" t="str">
        <f t="shared" si="528"/>
        <v/>
      </c>
      <c r="H5466" s="11" t="str">
        <f t="shared" si="529"/>
        <v/>
      </c>
      <c r="I5466" s="1" t="str">
        <f>IF('DATA IMPORT'!G5466="","",'DATA IMPORT'!G5466)</f>
        <v/>
      </c>
      <c r="J5466" s="11" t="str">
        <f t="shared" si="530"/>
        <v/>
      </c>
      <c r="K5466" s="11" t="str">
        <f t="shared" si="531"/>
        <v/>
      </c>
      <c r="L5466" s="4" t="str">
        <f>IF('DATA IMPORT'!M5466="","",'DATA IMPORT'!M5466)</f>
        <v/>
      </c>
      <c r="M5466" t="str">
        <f>IF('DATA IMPORT'!C5466="","",'DATA IMPORT'!C5466)</f>
        <v/>
      </c>
    </row>
    <row r="5467" spans="2:13" x14ac:dyDescent="0.2">
      <c r="B5467" t="str">
        <f t="shared" si="527"/>
        <v>#</v>
      </c>
      <c r="C5467">
        <f>COUNTIF(D5467:D$10001,D5467)</f>
        <v>4535</v>
      </c>
      <c r="D5467" t="str">
        <f t="shared" si="526"/>
        <v/>
      </c>
      <c r="E5467" t="str">
        <f>IF('DATA IMPORT'!E5467="","",'DATA IMPORT'!E5467)</f>
        <v/>
      </c>
      <c r="F5467" s="1" t="str">
        <f>IF('DATA IMPORT'!I5467="","",'DATA IMPORT'!I5467)</f>
        <v/>
      </c>
      <c r="G5467" s="11" t="str">
        <f t="shared" si="528"/>
        <v/>
      </c>
      <c r="H5467" s="11" t="str">
        <f t="shared" si="529"/>
        <v/>
      </c>
      <c r="I5467" s="1" t="str">
        <f>IF('DATA IMPORT'!G5467="","",'DATA IMPORT'!G5467)</f>
        <v/>
      </c>
      <c r="J5467" s="11" t="str">
        <f t="shared" si="530"/>
        <v/>
      </c>
      <c r="K5467" s="11" t="str">
        <f t="shared" si="531"/>
        <v/>
      </c>
      <c r="L5467" s="4" t="str">
        <f>IF('DATA IMPORT'!M5467="","",'DATA IMPORT'!M5467)</f>
        <v/>
      </c>
      <c r="M5467" t="str">
        <f>IF('DATA IMPORT'!C5467="","",'DATA IMPORT'!C5467)</f>
        <v/>
      </c>
    </row>
    <row r="5468" spans="2:13" x14ac:dyDescent="0.2">
      <c r="B5468" t="str">
        <f t="shared" si="527"/>
        <v>#</v>
      </c>
      <c r="C5468">
        <f>COUNTIF(D5468:D$10001,D5468)</f>
        <v>4534</v>
      </c>
      <c r="D5468" t="str">
        <f t="shared" ref="D5468:D5531" si="532">IF(E5468="","",MATCH(E5468,$E$2:$E$1048576,0))</f>
        <v/>
      </c>
      <c r="E5468" t="str">
        <f>IF('DATA IMPORT'!E5468="","",'DATA IMPORT'!E5468)</f>
        <v/>
      </c>
      <c r="F5468" s="1" t="str">
        <f>IF('DATA IMPORT'!I5468="","",'DATA IMPORT'!I5468)</f>
        <v/>
      </c>
      <c r="G5468" s="11" t="str">
        <f t="shared" si="528"/>
        <v/>
      </c>
      <c r="H5468" s="11" t="str">
        <f t="shared" si="529"/>
        <v/>
      </c>
      <c r="I5468" s="1" t="str">
        <f>IF('DATA IMPORT'!G5468="","",'DATA IMPORT'!G5468)</f>
        <v/>
      </c>
      <c r="J5468" s="11" t="str">
        <f t="shared" si="530"/>
        <v/>
      </c>
      <c r="K5468" s="11" t="str">
        <f t="shared" si="531"/>
        <v/>
      </c>
      <c r="L5468" s="4" t="str">
        <f>IF('DATA IMPORT'!M5468="","",'DATA IMPORT'!M5468)</f>
        <v/>
      </c>
      <c r="M5468" t="str">
        <f>IF('DATA IMPORT'!C5468="","",'DATA IMPORT'!C5468)</f>
        <v/>
      </c>
    </row>
    <row r="5469" spans="2:13" x14ac:dyDescent="0.2">
      <c r="B5469" t="str">
        <f t="shared" si="527"/>
        <v>#</v>
      </c>
      <c r="C5469">
        <f>COUNTIF(D5469:D$10001,D5469)</f>
        <v>4533</v>
      </c>
      <c r="D5469" t="str">
        <f t="shared" si="532"/>
        <v/>
      </c>
      <c r="E5469" t="str">
        <f>IF('DATA IMPORT'!E5469="","",'DATA IMPORT'!E5469)</f>
        <v/>
      </c>
      <c r="F5469" s="1" t="str">
        <f>IF('DATA IMPORT'!I5469="","",'DATA IMPORT'!I5469)</f>
        <v/>
      </c>
      <c r="G5469" s="11" t="str">
        <f t="shared" si="528"/>
        <v/>
      </c>
      <c r="H5469" s="11" t="str">
        <f t="shared" si="529"/>
        <v/>
      </c>
      <c r="I5469" s="1" t="str">
        <f>IF('DATA IMPORT'!G5469="","",'DATA IMPORT'!G5469)</f>
        <v/>
      </c>
      <c r="J5469" s="11" t="str">
        <f t="shared" si="530"/>
        <v/>
      </c>
      <c r="K5469" s="11" t="str">
        <f t="shared" si="531"/>
        <v/>
      </c>
      <c r="L5469" s="4" t="str">
        <f>IF('DATA IMPORT'!M5469="","",'DATA IMPORT'!M5469)</f>
        <v/>
      </c>
      <c r="M5469" t="str">
        <f>IF('DATA IMPORT'!C5469="","",'DATA IMPORT'!C5469)</f>
        <v/>
      </c>
    </row>
    <row r="5470" spans="2:13" x14ac:dyDescent="0.2">
      <c r="B5470" t="str">
        <f t="shared" si="527"/>
        <v>#</v>
      </c>
      <c r="C5470">
        <f>COUNTIF(D5470:D$10001,D5470)</f>
        <v>4532</v>
      </c>
      <c r="D5470" t="str">
        <f t="shared" si="532"/>
        <v/>
      </c>
      <c r="E5470" t="str">
        <f>IF('DATA IMPORT'!E5470="","",'DATA IMPORT'!E5470)</f>
        <v/>
      </c>
      <c r="F5470" s="1" t="str">
        <f>IF('DATA IMPORT'!I5470="","",'DATA IMPORT'!I5470)</f>
        <v/>
      </c>
      <c r="G5470" s="11" t="str">
        <f t="shared" si="528"/>
        <v/>
      </c>
      <c r="H5470" s="11" t="str">
        <f t="shared" si="529"/>
        <v/>
      </c>
      <c r="I5470" s="1" t="str">
        <f>IF('DATA IMPORT'!G5470="","",'DATA IMPORT'!G5470)</f>
        <v/>
      </c>
      <c r="J5470" s="11" t="str">
        <f t="shared" si="530"/>
        <v/>
      </c>
      <c r="K5470" s="11" t="str">
        <f t="shared" si="531"/>
        <v/>
      </c>
      <c r="L5470" s="4" t="str">
        <f>IF('DATA IMPORT'!M5470="","",'DATA IMPORT'!M5470)</f>
        <v/>
      </c>
      <c r="M5470" t="str">
        <f>IF('DATA IMPORT'!C5470="","",'DATA IMPORT'!C5470)</f>
        <v/>
      </c>
    </row>
    <row r="5471" spans="2:13" x14ac:dyDescent="0.2">
      <c r="B5471" t="str">
        <f t="shared" si="527"/>
        <v>#</v>
      </c>
      <c r="C5471">
        <f>COUNTIF(D5471:D$10001,D5471)</f>
        <v>4531</v>
      </c>
      <c r="D5471" t="str">
        <f t="shared" si="532"/>
        <v/>
      </c>
      <c r="E5471" t="str">
        <f>IF('DATA IMPORT'!E5471="","",'DATA IMPORT'!E5471)</f>
        <v/>
      </c>
      <c r="F5471" s="1" t="str">
        <f>IF('DATA IMPORT'!I5471="","",'DATA IMPORT'!I5471)</f>
        <v/>
      </c>
      <c r="G5471" s="11" t="str">
        <f t="shared" si="528"/>
        <v/>
      </c>
      <c r="H5471" s="11" t="str">
        <f t="shared" si="529"/>
        <v/>
      </c>
      <c r="I5471" s="1" t="str">
        <f>IF('DATA IMPORT'!G5471="","",'DATA IMPORT'!G5471)</f>
        <v/>
      </c>
      <c r="J5471" s="11" t="str">
        <f t="shared" si="530"/>
        <v/>
      </c>
      <c r="K5471" s="11" t="str">
        <f t="shared" si="531"/>
        <v/>
      </c>
      <c r="L5471" s="4" t="str">
        <f>IF('DATA IMPORT'!M5471="","",'DATA IMPORT'!M5471)</f>
        <v/>
      </c>
      <c r="M5471" t="str">
        <f>IF('DATA IMPORT'!C5471="","",'DATA IMPORT'!C5471)</f>
        <v/>
      </c>
    </row>
    <row r="5472" spans="2:13" x14ac:dyDescent="0.2">
      <c r="B5472" t="str">
        <f t="shared" si="527"/>
        <v>#</v>
      </c>
      <c r="C5472">
        <f>COUNTIF(D5472:D$10001,D5472)</f>
        <v>4530</v>
      </c>
      <c r="D5472" t="str">
        <f t="shared" si="532"/>
        <v/>
      </c>
      <c r="E5472" t="str">
        <f>IF('DATA IMPORT'!E5472="","",'DATA IMPORT'!E5472)</f>
        <v/>
      </c>
      <c r="F5472" s="1" t="str">
        <f>IF('DATA IMPORT'!I5472="","",'DATA IMPORT'!I5472)</f>
        <v/>
      </c>
      <c r="G5472" s="11" t="str">
        <f t="shared" si="528"/>
        <v/>
      </c>
      <c r="H5472" s="11" t="str">
        <f t="shared" si="529"/>
        <v/>
      </c>
      <c r="I5472" s="1" t="str">
        <f>IF('DATA IMPORT'!G5472="","",'DATA IMPORT'!G5472)</f>
        <v/>
      </c>
      <c r="J5472" s="11" t="str">
        <f t="shared" si="530"/>
        <v/>
      </c>
      <c r="K5472" s="11" t="str">
        <f t="shared" si="531"/>
        <v/>
      </c>
      <c r="L5472" s="4" t="str">
        <f>IF('DATA IMPORT'!M5472="","",'DATA IMPORT'!M5472)</f>
        <v/>
      </c>
      <c r="M5472" t="str">
        <f>IF('DATA IMPORT'!C5472="","",'DATA IMPORT'!C5472)</f>
        <v/>
      </c>
    </row>
    <row r="5473" spans="2:13" x14ac:dyDescent="0.2">
      <c r="B5473" t="str">
        <f t="shared" si="527"/>
        <v>#</v>
      </c>
      <c r="C5473">
        <f>COUNTIF(D5473:D$10001,D5473)</f>
        <v>4529</v>
      </c>
      <c r="D5473" t="str">
        <f t="shared" si="532"/>
        <v/>
      </c>
      <c r="E5473" t="str">
        <f>IF('DATA IMPORT'!E5473="","",'DATA IMPORT'!E5473)</f>
        <v/>
      </c>
      <c r="F5473" s="1" t="str">
        <f>IF('DATA IMPORT'!I5473="","",'DATA IMPORT'!I5473)</f>
        <v/>
      </c>
      <c r="G5473" s="11" t="str">
        <f t="shared" si="528"/>
        <v/>
      </c>
      <c r="H5473" s="11" t="str">
        <f t="shared" si="529"/>
        <v/>
      </c>
      <c r="I5473" s="1" t="str">
        <f>IF('DATA IMPORT'!G5473="","",'DATA IMPORT'!G5473)</f>
        <v/>
      </c>
      <c r="J5473" s="11" t="str">
        <f t="shared" si="530"/>
        <v/>
      </c>
      <c r="K5473" s="11" t="str">
        <f t="shared" si="531"/>
        <v/>
      </c>
      <c r="L5473" s="4" t="str">
        <f>IF('DATA IMPORT'!M5473="","",'DATA IMPORT'!M5473)</f>
        <v/>
      </c>
      <c r="M5473" t="str">
        <f>IF('DATA IMPORT'!C5473="","",'DATA IMPORT'!C5473)</f>
        <v/>
      </c>
    </row>
    <row r="5474" spans="2:13" x14ac:dyDescent="0.2">
      <c r="B5474" t="str">
        <f t="shared" si="527"/>
        <v>#</v>
      </c>
      <c r="C5474">
        <f>COUNTIF(D5474:D$10001,D5474)</f>
        <v>4528</v>
      </c>
      <c r="D5474" t="str">
        <f t="shared" si="532"/>
        <v/>
      </c>
      <c r="E5474" t="str">
        <f>IF('DATA IMPORT'!E5474="","",'DATA IMPORT'!E5474)</f>
        <v/>
      </c>
      <c r="F5474" s="1" t="str">
        <f>IF('DATA IMPORT'!I5474="","",'DATA IMPORT'!I5474)</f>
        <v/>
      </c>
      <c r="G5474" s="11" t="str">
        <f t="shared" si="528"/>
        <v/>
      </c>
      <c r="H5474" s="11" t="str">
        <f t="shared" si="529"/>
        <v/>
      </c>
      <c r="I5474" s="1" t="str">
        <f>IF('DATA IMPORT'!G5474="","",'DATA IMPORT'!G5474)</f>
        <v/>
      </c>
      <c r="J5474" s="11" t="str">
        <f t="shared" si="530"/>
        <v/>
      </c>
      <c r="K5474" s="11" t="str">
        <f t="shared" si="531"/>
        <v/>
      </c>
      <c r="L5474" s="4" t="str">
        <f>IF('DATA IMPORT'!M5474="","",'DATA IMPORT'!M5474)</f>
        <v/>
      </c>
      <c r="M5474" t="str">
        <f>IF('DATA IMPORT'!C5474="","",'DATA IMPORT'!C5474)</f>
        <v/>
      </c>
    </row>
    <row r="5475" spans="2:13" x14ac:dyDescent="0.2">
      <c r="B5475" t="str">
        <f t="shared" si="527"/>
        <v>#</v>
      </c>
      <c r="C5475">
        <f>COUNTIF(D5475:D$10001,D5475)</f>
        <v>4527</v>
      </c>
      <c r="D5475" t="str">
        <f t="shared" si="532"/>
        <v/>
      </c>
      <c r="E5475" t="str">
        <f>IF('DATA IMPORT'!E5475="","",'DATA IMPORT'!E5475)</f>
        <v/>
      </c>
      <c r="F5475" s="1" t="str">
        <f>IF('DATA IMPORT'!I5475="","",'DATA IMPORT'!I5475)</f>
        <v/>
      </c>
      <c r="G5475" s="11" t="str">
        <f t="shared" si="528"/>
        <v/>
      </c>
      <c r="H5475" s="11" t="str">
        <f t="shared" si="529"/>
        <v/>
      </c>
      <c r="I5475" s="1" t="str">
        <f>IF('DATA IMPORT'!G5475="","",'DATA IMPORT'!G5475)</f>
        <v/>
      </c>
      <c r="J5475" s="11" t="str">
        <f t="shared" si="530"/>
        <v/>
      </c>
      <c r="K5475" s="11" t="str">
        <f t="shared" si="531"/>
        <v/>
      </c>
      <c r="L5475" s="4" t="str">
        <f>IF('DATA IMPORT'!M5475="","",'DATA IMPORT'!M5475)</f>
        <v/>
      </c>
      <c r="M5475" t="str">
        <f>IF('DATA IMPORT'!C5475="","",'DATA IMPORT'!C5475)</f>
        <v/>
      </c>
    </row>
    <row r="5476" spans="2:13" x14ac:dyDescent="0.2">
      <c r="B5476" t="str">
        <f t="shared" si="527"/>
        <v>#</v>
      </c>
      <c r="C5476">
        <f>COUNTIF(D5476:D$10001,D5476)</f>
        <v>4526</v>
      </c>
      <c r="D5476" t="str">
        <f t="shared" si="532"/>
        <v/>
      </c>
      <c r="E5476" t="str">
        <f>IF('DATA IMPORT'!E5476="","",'DATA IMPORT'!E5476)</f>
        <v/>
      </c>
      <c r="F5476" s="1" t="str">
        <f>IF('DATA IMPORT'!I5476="","",'DATA IMPORT'!I5476)</f>
        <v/>
      </c>
      <c r="G5476" s="11" t="str">
        <f t="shared" si="528"/>
        <v/>
      </c>
      <c r="H5476" s="11" t="str">
        <f t="shared" si="529"/>
        <v/>
      </c>
      <c r="I5476" s="1" t="str">
        <f>IF('DATA IMPORT'!G5476="","",'DATA IMPORT'!G5476)</f>
        <v/>
      </c>
      <c r="J5476" s="11" t="str">
        <f t="shared" si="530"/>
        <v/>
      </c>
      <c r="K5476" s="11" t="str">
        <f t="shared" si="531"/>
        <v/>
      </c>
      <c r="L5476" s="4" t="str">
        <f>IF('DATA IMPORT'!M5476="","",'DATA IMPORT'!M5476)</f>
        <v/>
      </c>
      <c r="M5476" t="str">
        <f>IF('DATA IMPORT'!C5476="","",'DATA IMPORT'!C5476)</f>
        <v/>
      </c>
    </row>
    <row r="5477" spans="2:13" x14ac:dyDescent="0.2">
      <c r="B5477" t="str">
        <f t="shared" si="527"/>
        <v>#</v>
      </c>
      <c r="C5477">
        <f>COUNTIF(D5477:D$10001,D5477)</f>
        <v>4525</v>
      </c>
      <c r="D5477" t="str">
        <f t="shared" si="532"/>
        <v/>
      </c>
      <c r="E5477" t="str">
        <f>IF('DATA IMPORT'!E5477="","",'DATA IMPORT'!E5477)</f>
        <v/>
      </c>
      <c r="F5477" s="1" t="str">
        <f>IF('DATA IMPORT'!I5477="","",'DATA IMPORT'!I5477)</f>
        <v/>
      </c>
      <c r="G5477" s="11" t="str">
        <f t="shared" si="528"/>
        <v/>
      </c>
      <c r="H5477" s="11" t="str">
        <f t="shared" si="529"/>
        <v/>
      </c>
      <c r="I5477" s="1" t="str">
        <f>IF('DATA IMPORT'!G5477="","",'DATA IMPORT'!G5477)</f>
        <v/>
      </c>
      <c r="J5477" s="11" t="str">
        <f t="shared" si="530"/>
        <v/>
      </c>
      <c r="K5477" s="11" t="str">
        <f t="shared" si="531"/>
        <v/>
      </c>
      <c r="L5477" s="4" t="str">
        <f>IF('DATA IMPORT'!M5477="","",'DATA IMPORT'!M5477)</f>
        <v/>
      </c>
      <c r="M5477" t="str">
        <f>IF('DATA IMPORT'!C5477="","",'DATA IMPORT'!C5477)</f>
        <v/>
      </c>
    </row>
    <row r="5478" spans="2:13" x14ac:dyDescent="0.2">
      <c r="B5478" t="str">
        <f t="shared" si="527"/>
        <v>#</v>
      </c>
      <c r="C5478">
        <f>COUNTIF(D5478:D$10001,D5478)</f>
        <v>4524</v>
      </c>
      <c r="D5478" t="str">
        <f t="shared" si="532"/>
        <v/>
      </c>
      <c r="E5478" t="str">
        <f>IF('DATA IMPORT'!E5478="","",'DATA IMPORT'!E5478)</f>
        <v/>
      </c>
      <c r="F5478" s="1" t="str">
        <f>IF('DATA IMPORT'!I5478="","",'DATA IMPORT'!I5478)</f>
        <v/>
      </c>
      <c r="G5478" s="11" t="str">
        <f t="shared" si="528"/>
        <v/>
      </c>
      <c r="H5478" s="11" t="str">
        <f t="shared" si="529"/>
        <v/>
      </c>
      <c r="I5478" s="1" t="str">
        <f>IF('DATA IMPORT'!G5478="","",'DATA IMPORT'!G5478)</f>
        <v/>
      </c>
      <c r="J5478" s="11" t="str">
        <f t="shared" si="530"/>
        <v/>
      </c>
      <c r="K5478" s="11" t="str">
        <f t="shared" si="531"/>
        <v/>
      </c>
      <c r="L5478" s="4" t="str">
        <f>IF('DATA IMPORT'!M5478="","",'DATA IMPORT'!M5478)</f>
        <v/>
      </c>
      <c r="M5478" t="str">
        <f>IF('DATA IMPORT'!C5478="","",'DATA IMPORT'!C5478)</f>
        <v/>
      </c>
    </row>
    <row r="5479" spans="2:13" x14ac:dyDescent="0.2">
      <c r="B5479" t="str">
        <f t="shared" si="527"/>
        <v>#</v>
      </c>
      <c r="C5479">
        <f>COUNTIF(D5479:D$10001,D5479)</f>
        <v>4523</v>
      </c>
      <c r="D5479" t="str">
        <f t="shared" si="532"/>
        <v/>
      </c>
      <c r="E5479" t="str">
        <f>IF('DATA IMPORT'!E5479="","",'DATA IMPORT'!E5479)</f>
        <v/>
      </c>
      <c r="F5479" s="1" t="str">
        <f>IF('DATA IMPORT'!I5479="","",'DATA IMPORT'!I5479)</f>
        <v/>
      </c>
      <c r="G5479" s="11" t="str">
        <f t="shared" si="528"/>
        <v/>
      </c>
      <c r="H5479" s="11" t="str">
        <f t="shared" si="529"/>
        <v/>
      </c>
      <c r="I5479" s="1" t="str">
        <f>IF('DATA IMPORT'!G5479="","",'DATA IMPORT'!G5479)</f>
        <v/>
      </c>
      <c r="J5479" s="11" t="str">
        <f t="shared" si="530"/>
        <v/>
      </c>
      <c r="K5479" s="11" t="str">
        <f t="shared" si="531"/>
        <v/>
      </c>
      <c r="L5479" s="4" t="str">
        <f>IF('DATA IMPORT'!M5479="","",'DATA IMPORT'!M5479)</f>
        <v/>
      </c>
      <c r="M5479" t="str">
        <f>IF('DATA IMPORT'!C5479="","",'DATA IMPORT'!C5479)</f>
        <v/>
      </c>
    </row>
    <row r="5480" spans="2:13" x14ac:dyDescent="0.2">
      <c r="B5480" t="str">
        <f t="shared" si="527"/>
        <v>#</v>
      </c>
      <c r="C5480">
        <f>COUNTIF(D5480:D$10001,D5480)</f>
        <v>4522</v>
      </c>
      <c r="D5480" t="str">
        <f t="shared" si="532"/>
        <v/>
      </c>
      <c r="E5480" t="str">
        <f>IF('DATA IMPORT'!E5480="","",'DATA IMPORT'!E5480)</f>
        <v/>
      </c>
      <c r="F5480" s="1" t="str">
        <f>IF('DATA IMPORT'!I5480="","",'DATA IMPORT'!I5480)</f>
        <v/>
      </c>
      <c r="G5480" s="11" t="str">
        <f t="shared" si="528"/>
        <v/>
      </c>
      <c r="H5480" s="11" t="str">
        <f t="shared" si="529"/>
        <v/>
      </c>
      <c r="I5480" s="1" t="str">
        <f>IF('DATA IMPORT'!G5480="","",'DATA IMPORT'!G5480)</f>
        <v/>
      </c>
      <c r="J5480" s="11" t="str">
        <f t="shared" si="530"/>
        <v/>
      </c>
      <c r="K5480" s="11" t="str">
        <f t="shared" si="531"/>
        <v/>
      </c>
      <c r="L5480" s="4" t="str">
        <f>IF('DATA IMPORT'!M5480="","",'DATA IMPORT'!M5480)</f>
        <v/>
      </c>
      <c r="M5480" t="str">
        <f>IF('DATA IMPORT'!C5480="","",'DATA IMPORT'!C5480)</f>
        <v/>
      </c>
    </row>
    <row r="5481" spans="2:13" x14ac:dyDescent="0.2">
      <c r="B5481" t="str">
        <f t="shared" si="527"/>
        <v>#</v>
      </c>
      <c r="C5481">
        <f>COUNTIF(D5481:D$10001,D5481)</f>
        <v>4521</v>
      </c>
      <c r="D5481" t="str">
        <f t="shared" si="532"/>
        <v/>
      </c>
      <c r="E5481" t="str">
        <f>IF('DATA IMPORT'!E5481="","",'DATA IMPORT'!E5481)</f>
        <v/>
      </c>
      <c r="F5481" s="1" t="str">
        <f>IF('DATA IMPORT'!I5481="","",'DATA IMPORT'!I5481)</f>
        <v/>
      </c>
      <c r="G5481" s="11" t="str">
        <f t="shared" si="528"/>
        <v/>
      </c>
      <c r="H5481" s="11" t="str">
        <f t="shared" si="529"/>
        <v/>
      </c>
      <c r="I5481" s="1" t="str">
        <f>IF('DATA IMPORT'!G5481="","",'DATA IMPORT'!G5481)</f>
        <v/>
      </c>
      <c r="J5481" s="11" t="str">
        <f t="shared" si="530"/>
        <v/>
      </c>
      <c r="K5481" s="11" t="str">
        <f t="shared" si="531"/>
        <v/>
      </c>
      <c r="L5481" s="4" t="str">
        <f>IF('DATA IMPORT'!M5481="","",'DATA IMPORT'!M5481)</f>
        <v/>
      </c>
      <c r="M5481" t="str">
        <f>IF('DATA IMPORT'!C5481="","",'DATA IMPORT'!C5481)</f>
        <v/>
      </c>
    </row>
    <row r="5482" spans="2:13" x14ac:dyDescent="0.2">
      <c r="B5482" t="str">
        <f t="shared" si="527"/>
        <v>#</v>
      </c>
      <c r="C5482">
        <f>COUNTIF(D5482:D$10001,D5482)</f>
        <v>4520</v>
      </c>
      <c r="D5482" t="str">
        <f t="shared" si="532"/>
        <v/>
      </c>
      <c r="E5482" t="str">
        <f>IF('DATA IMPORT'!E5482="","",'DATA IMPORT'!E5482)</f>
        <v/>
      </c>
      <c r="F5482" s="1" t="str">
        <f>IF('DATA IMPORT'!I5482="","",'DATA IMPORT'!I5482)</f>
        <v/>
      </c>
      <c r="G5482" s="11" t="str">
        <f t="shared" si="528"/>
        <v/>
      </c>
      <c r="H5482" s="11" t="str">
        <f t="shared" si="529"/>
        <v/>
      </c>
      <c r="I5482" s="1" t="str">
        <f>IF('DATA IMPORT'!G5482="","",'DATA IMPORT'!G5482)</f>
        <v/>
      </c>
      <c r="J5482" s="11" t="str">
        <f t="shared" si="530"/>
        <v/>
      </c>
      <c r="K5482" s="11" t="str">
        <f t="shared" si="531"/>
        <v/>
      </c>
      <c r="L5482" s="4" t="str">
        <f>IF('DATA IMPORT'!M5482="","",'DATA IMPORT'!M5482)</f>
        <v/>
      </c>
      <c r="M5482" t="str">
        <f>IF('DATA IMPORT'!C5482="","",'DATA IMPORT'!C5482)</f>
        <v/>
      </c>
    </row>
    <row r="5483" spans="2:13" x14ac:dyDescent="0.2">
      <c r="B5483" t="str">
        <f t="shared" si="527"/>
        <v>#</v>
      </c>
      <c r="C5483">
        <f>COUNTIF(D5483:D$10001,D5483)</f>
        <v>4519</v>
      </c>
      <c r="D5483" t="str">
        <f t="shared" si="532"/>
        <v/>
      </c>
      <c r="E5483" t="str">
        <f>IF('DATA IMPORT'!E5483="","",'DATA IMPORT'!E5483)</f>
        <v/>
      </c>
      <c r="F5483" s="1" t="str">
        <f>IF('DATA IMPORT'!I5483="","",'DATA IMPORT'!I5483)</f>
        <v/>
      </c>
      <c r="G5483" s="11" t="str">
        <f t="shared" si="528"/>
        <v/>
      </c>
      <c r="H5483" s="11" t="str">
        <f t="shared" si="529"/>
        <v/>
      </c>
      <c r="I5483" s="1" t="str">
        <f>IF('DATA IMPORT'!G5483="","",'DATA IMPORT'!G5483)</f>
        <v/>
      </c>
      <c r="J5483" s="11" t="str">
        <f t="shared" si="530"/>
        <v/>
      </c>
      <c r="K5483" s="11" t="str">
        <f t="shared" si="531"/>
        <v/>
      </c>
      <c r="L5483" s="4" t="str">
        <f>IF('DATA IMPORT'!M5483="","",'DATA IMPORT'!M5483)</f>
        <v/>
      </c>
      <c r="M5483" t="str">
        <f>IF('DATA IMPORT'!C5483="","",'DATA IMPORT'!C5483)</f>
        <v/>
      </c>
    </row>
    <row r="5484" spans="2:13" x14ac:dyDescent="0.2">
      <c r="B5484" t="str">
        <f t="shared" si="527"/>
        <v>#</v>
      </c>
      <c r="C5484">
        <f>COUNTIF(D5484:D$10001,D5484)</f>
        <v>4518</v>
      </c>
      <c r="D5484" t="str">
        <f t="shared" si="532"/>
        <v/>
      </c>
      <c r="E5484" t="str">
        <f>IF('DATA IMPORT'!E5484="","",'DATA IMPORT'!E5484)</f>
        <v/>
      </c>
      <c r="F5484" s="1" t="str">
        <f>IF('DATA IMPORT'!I5484="","",'DATA IMPORT'!I5484)</f>
        <v/>
      </c>
      <c r="G5484" s="11" t="str">
        <f t="shared" si="528"/>
        <v/>
      </c>
      <c r="H5484" s="11" t="str">
        <f t="shared" si="529"/>
        <v/>
      </c>
      <c r="I5484" s="1" t="str">
        <f>IF('DATA IMPORT'!G5484="","",'DATA IMPORT'!G5484)</f>
        <v/>
      </c>
      <c r="J5484" s="11" t="str">
        <f t="shared" si="530"/>
        <v/>
      </c>
      <c r="K5484" s="11" t="str">
        <f t="shared" si="531"/>
        <v/>
      </c>
      <c r="L5484" s="4" t="str">
        <f>IF('DATA IMPORT'!M5484="","",'DATA IMPORT'!M5484)</f>
        <v/>
      </c>
      <c r="M5484" t="str">
        <f>IF('DATA IMPORT'!C5484="","",'DATA IMPORT'!C5484)</f>
        <v/>
      </c>
    </row>
    <row r="5485" spans="2:13" x14ac:dyDescent="0.2">
      <c r="B5485" t="str">
        <f t="shared" si="527"/>
        <v>#</v>
      </c>
      <c r="C5485">
        <f>COUNTIF(D5485:D$10001,D5485)</f>
        <v>4517</v>
      </c>
      <c r="D5485" t="str">
        <f t="shared" si="532"/>
        <v/>
      </c>
      <c r="E5485" t="str">
        <f>IF('DATA IMPORT'!E5485="","",'DATA IMPORT'!E5485)</f>
        <v/>
      </c>
      <c r="F5485" s="1" t="str">
        <f>IF('DATA IMPORT'!I5485="","",'DATA IMPORT'!I5485)</f>
        <v/>
      </c>
      <c r="G5485" s="11" t="str">
        <f t="shared" si="528"/>
        <v/>
      </c>
      <c r="H5485" s="11" t="str">
        <f t="shared" si="529"/>
        <v/>
      </c>
      <c r="I5485" s="1" t="str">
        <f>IF('DATA IMPORT'!G5485="","",'DATA IMPORT'!G5485)</f>
        <v/>
      </c>
      <c r="J5485" s="11" t="str">
        <f t="shared" si="530"/>
        <v/>
      </c>
      <c r="K5485" s="11" t="str">
        <f t="shared" si="531"/>
        <v/>
      </c>
      <c r="L5485" s="4" t="str">
        <f>IF('DATA IMPORT'!M5485="","",'DATA IMPORT'!M5485)</f>
        <v/>
      </c>
      <c r="M5485" t="str">
        <f>IF('DATA IMPORT'!C5485="","",'DATA IMPORT'!C5485)</f>
        <v/>
      </c>
    </row>
    <row r="5486" spans="2:13" x14ac:dyDescent="0.2">
      <c r="B5486" t="str">
        <f t="shared" si="527"/>
        <v>#</v>
      </c>
      <c r="C5486">
        <f>COUNTIF(D5486:D$10001,D5486)</f>
        <v>4516</v>
      </c>
      <c r="D5486" t="str">
        <f t="shared" si="532"/>
        <v/>
      </c>
      <c r="E5486" t="str">
        <f>IF('DATA IMPORT'!E5486="","",'DATA IMPORT'!E5486)</f>
        <v/>
      </c>
      <c r="F5486" s="1" t="str">
        <f>IF('DATA IMPORT'!I5486="","",'DATA IMPORT'!I5486)</f>
        <v/>
      </c>
      <c r="G5486" s="11" t="str">
        <f t="shared" si="528"/>
        <v/>
      </c>
      <c r="H5486" s="11" t="str">
        <f t="shared" si="529"/>
        <v/>
      </c>
      <c r="I5486" s="1" t="str">
        <f>IF('DATA IMPORT'!G5486="","",'DATA IMPORT'!G5486)</f>
        <v/>
      </c>
      <c r="J5486" s="11" t="str">
        <f t="shared" si="530"/>
        <v/>
      </c>
      <c r="K5486" s="11" t="str">
        <f t="shared" si="531"/>
        <v/>
      </c>
      <c r="L5486" s="4" t="str">
        <f>IF('DATA IMPORT'!M5486="","",'DATA IMPORT'!M5486)</f>
        <v/>
      </c>
      <c r="M5486" t="str">
        <f>IF('DATA IMPORT'!C5486="","",'DATA IMPORT'!C5486)</f>
        <v/>
      </c>
    </row>
    <row r="5487" spans="2:13" x14ac:dyDescent="0.2">
      <c r="B5487" t="str">
        <f t="shared" si="527"/>
        <v>#</v>
      </c>
      <c r="C5487">
        <f>COUNTIF(D5487:D$10001,D5487)</f>
        <v>4515</v>
      </c>
      <c r="D5487" t="str">
        <f t="shared" si="532"/>
        <v/>
      </c>
      <c r="E5487" t="str">
        <f>IF('DATA IMPORT'!E5487="","",'DATA IMPORT'!E5487)</f>
        <v/>
      </c>
      <c r="F5487" s="1" t="str">
        <f>IF('DATA IMPORT'!I5487="","",'DATA IMPORT'!I5487)</f>
        <v/>
      </c>
      <c r="G5487" s="11" t="str">
        <f t="shared" si="528"/>
        <v/>
      </c>
      <c r="H5487" s="11" t="str">
        <f t="shared" si="529"/>
        <v/>
      </c>
      <c r="I5487" s="1" t="str">
        <f>IF('DATA IMPORT'!G5487="","",'DATA IMPORT'!G5487)</f>
        <v/>
      </c>
      <c r="J5487" s="11" t="str">
        <f t="shared" si="530"/>
        <v/>
      </c>
      <c r="K5487" s="11" t="str">
        <f t="shared" si="531"/>
        <v/>
      </c>
      <c r="L5487" s="4" t="str">
        <f>IF('DATA IMPORT'!M5487="","",'DATA IMPORT'!M5487)</f>
        <v/>
      </c>
      <c r="M5487" t="str">
        <f>IF('DATA IMPORT'!C5487="","",'DATA IMPORT'!C5487)</f>
        <v/>
      </c>
    </row>
    <row r="5488" spans="2:13" x14ac:dyDescent="0.2">
      <c r="B5488" t="str">
        <f t="shared" si="527"/>
        <v>#</v>
      </c>
      <c r="C5488">
        <f>COUNTIF(D5488:D$10001,D5488)</f>
        <v>4514</v>
      </c>
      <c r="D5488" t="str">
        <f t="shared" si="532"/>
        <v/>
      </c>
      <c r="E5488" t="str">
        <f>IF('DATA IMPORT'!E5488="","",'DATA IMPORT'!E5488)</f>
        <v/>
      </c>
      <c r="F5488" s="1" t="str">
        <f>IF('DATA IMPORT'!I5488="","",'DATA IMPORT'!I5488)</f>
        <v/>
      </c>
      <c r="G5488" s="11" t="str">
        <f t="shared" si="528"/>
        <v/>
      </c>
      <c r="H5488" s="11" t="str">
        <f t="shared" si="529"/>
        <v/>
      </c>
      <c r="I5488" s="1" t="str">
        <f>IF('DATA IMPORT'!G5488="","",'DATA IMPORT'!G5488)</f>
        <v/>
      </c>
      <c r="J5488" s="11" t="str">
        <f t="shared" si="530"/>
        <v/>
      </c>
      <c r="K5488" s="11" t="str">
        <f t="shared" si="531"/>
        <v/>
      </c>
      <c r="L5488" s="4" t="str">
        <f>IF('DATA IMPORT'!M5488="","",'DATA IMPORT'!M5488)</f>
        <v/>
      </c>
      <c r="M5488" t="str">
        <f>IF('DATA IMPORT'!C5488="","",'DATA IMPORT'!C5488)</f>
        <v/>
      </c>
    </row>
    <row r="5489" spans="2:13" x14ac:dyDescent="0.2">
      <c r="B5489" t="str">
        <f t="shared" si="527"/>
        <v>#</v>
      </c>
      <c r="C5489">
        <f>COUNTIF(D5489:D$10001,D5489)</f>
        <v>4513</v>
      </c>
      <c r="D5489" t="str">
        <f t="shared" si="532"/>
        <v/>
      </c>
      <c r="E5489" t="str">
        <f>IF('DATA IMPORT'!E5489="","",'DATA IMPORT'!E5489)</f>
        <v/>
      </c>
      <c r="F5489" s="1" t="str">
        <f>IF('DATA IMPORT'!I5489="","",'DATA IMPORT'!I5489)</f>
        <v/>
      </c>
      <c r="G5489" s="11" t="str">
        <f t="shared" si="528"/>
        <v/>
      </c>
      <c r="H5489" s="11" t="str">
        <f t="shared" si="529"/>
        <v/>
      </c>
      <c r="I5489" s="1" t="str">
        <f>IF('DATA IMPORT'!G5489="","",'DATA IMPORT'!G5489)</f>
        <v/>
      </c>
      <c r="J5489" s="11" t="str">
        <f t="shared" si="530"/>
        <v/>
      </c>
      <c r="K5489" s="11" t="str">
        <f t="shared" si="531"/>
        <v/>
      </c>
      <c r="L5489" s="4" t="str">
        <f>IF('DATA IMPORT'!M5489="","",'DATA IMPORT'!M5489)</f>
        <v/>
      </c>
      <c r="M5489" t="str">
        <f>IF('DATA IMPORT'!C5489="","",'DATA IMPORT'!C5489)</f>
        <v/>
      </c>
    </row>
    <row r="5490" spans="2:13" x14ac:dyDescent="0.2">
      <c r="B5490" t="str">
        <f t="shared" si="527"/>
        <v>#</v>
      </c>
      <c r="C5490">
        <f>COUNTIF(D5490:D$10001,D5490)</f>
        <v>4512</v>
      </c>
      <c r="D5490" t="str">
        <f t="shared" si="532"/>
        <v/>
      </c>
      <c r="E5490" t="str">
        <f>IF('DATA IMPORT'!E5490="","",'DATA IMPORT'!E5490)</f>
        <v/>
      </c>
      <c r="F5490" s="1" t="str">
        <f>IF('DATA IMPORT'!I5490="","",'DATA IMPORT'!I5490)</f>
        <v/>
      </c>
      <c r="G5490" s="11" t="str">
        <f t="shared" si="528"/>
        <v/>
      </c>
      <c r="H5490" s="11" t="str">
        <f t="shared" si="529"/>
        <v/>
      </c>
      <c r="I5490" s="1" t="str">
        <f>IF('DATA IMPORT'!G5490="","",'DATA IMPORT'!G5490)</f>
        <v/>
      </c>
      <c r="J5490" s="11" t="str">
        <f t="shared" si="530"/>
        <v/>
      </c>
      <c r="K5490" s="11" t="str">
        <f t="shared" si="531"/>
        <v/>
      </c>
      <c r="L5490" s="4" t="str">
        <f>IF('DATA IMPORT'!M5490="","",'DATA IMPORT'!M5490)</f>
        <v/>
      </c>
      <c r="M5490" t="str">
        <f>IF('DATA IMPORT'!C5490="","",'DATA IMPORT'!C5490)</f>
        <v/>
      </c>
    </row>
    <row r="5491" spans="2:13" x14ac:dyDescent="0.2">
      <c r="B5491" t="str">
        <f t="shared" si="527"/>
        <v>#</v>
      </c>
      <c r="C5491">
        <f>COUNTIF(D5491:D$10001,D5491)</f>
        <v>4511</v>
      </c>
      <c r="D5491" t="str">
        <f t="shared" si="532"/>
        <v/>
      </c>
      <c r="E5491" t="str">
        <f>IF('DATA IMPORT'!E5491="","",'DATA IMPORT'!E5491)</f>
        <v/>
      </c>
      <c r="F5491" s="1" t="str">
        <f>IF('DATA IMPORT'!I5491="","",'DATA IMPORT'!I5491)</f>
        <v/>
      </c>
      <c r="G5491" s="11" t="str">
        <f t="shared" si="528"/>
        <v/>
      </c>
      <c r="H5491" s="11" t="str">
        <f t="shared" si="529"/>
        <v/>
      </c>
      <c r="I5491" s="1" t="str">
        <f>IF('DATA IMPORT'!G5491="","",'DATA IMPORT'!G5491)</f>
        <v/>
      </c>
      <c r="J5491" s="11" t="str">
        <f t="shared" si="530"/>
        <v/>
      </c>
      <c r="K5491" s="11" t="str">
        <f t="shared" si="531"/>
        <v/>
      </c>
      <c r="L5491" s="4" t="str">
        <f>IF('DATA IMPORT'!M5491="","",'DATA IMPORT'!M5491)</f>
        <v/>
      </c>
      <c r="M5491" t="str">
        <f>IF('DATA IMPORT'!C5491="","",'DATA IMPORT'!C5491)</f>
        <v/>
      </c>
    </row>
    <row r="5492" spans="2:13" x14ac:dyDescent="0.2">
      <c r="B5492" t="str">
        <f t="shared" si="527"/>
        <v>#</v>
      </c>
      <c r="C5492">
        <f>COUNTIF(D5492:D$10001,D5492)</f>
        <v>4510</v>
      </c>
      <c r="D5492" t="str">
        <f t="shared" si="532"/>
        <v/>
      </c>
      <c r="E5492" t="str">
        <f>IF('DATA IMPORT'!E5492="","",'DATA IMPORT'!E5492)</f>
        <v/>
      </c>
      <c r="F5492" s="1" t="str">
        <f>IF('DATA IMPORT'!I5492="","",'DATA IMPORT'!I5492)</f>
        <v/>
      </c>
      <c r="G5492" s="11" t="str">
        <f t="shared" si="528"/>
        <v/>
      </c>
      <c r="H5492" s="11" t="str">
        <f t="shared" si="529"/>
        <v/>
      </c>
      <c r="I5492" s="1" t="str">
        <f>IF('DATA IMPORT'!G5492="","",'DATA IMPORT'!G5492)</f>
        <v/>
      </c>
      <c r="J5492" s="11" t="str">
        <f t="shared" si="530"/>
        <v/>
      </c>
      <c r="K5492" s="11" t="str">
        <f t="shared" si="531"/>
        <v/>
      </c>
      <c r="L5492" s="4" t="str">
        <f>IF('DATA IMPORT'!M5492="","",'DATA IMPORT'!M5492)</f>
        <v/>
      </c>
      <c r="M5492" t="str">
        <f>IF('DATA IMPORT'!C5492="","",'DATA IMPORT'!C5492)</f>
        <v/>
      </c>
    </row>
    <row r="5493" spans="2:13" x14ac:dyDescent="0.2">
      <c r="B5493" t="str">
        <f t="shared" si="527"/>
        <v>#</v>
      </c>
      <c r="C5493">
        <f>COUNTIF(D5493:D$10001,D5493)</f>
        <v>4509</v>
      </c>
      <c r="D5493" t="str">
        <f t="shared" si="532"/>
        <v/>
      </c>
      <c r="E5493" t="str">
        <f>IF('DATA IMPORT'!E5493="","",'DATA IMPORT'!E5493)</f>
        <v/>
      </c>
      <c r="F5493" s="1" t="str">
        <f>IF('DATA IMPORT'!I5493="","",'DATA IMPORT'!I5493)</f>
        <v/>
      </c>
      <c r="G5493" s="11" t="str">
        <f t="shared" si="528"/>
        <v/>
      </c>
      <c r="H5493" s="11" t="str">
        <f t="shared" si="529"/>
        <v/>
      </c>
      <c r="I5493" s="1" t="str">
        <f>IF('DATA IMPORT'!G5493="","",'DATA IMPORT'!G5493)</f>
        <v/>
      </c>
      <c r="J5493" s="11" t="str">
        <f t="shared" si="530"/>
        <v/>
      </c>
      <c r="K5493" s="11" t="str">
        <f t="shared" si="531"/>
        <v/>
      </c>
      <c r="L5493" s="4" t="str">
        <f>IF('DATA IMPORT'!M5493="","",'DATA IMPORT'!M5493)</f>
        <v/>
      </c>
      <c r="M5493" t="str">
        <f>IF('DATA IMPORT'!C5493="","",'DATA IMPORT'!C5493)</f>
        <v/>
      </c>
    </row>
    <row r="5494" spans="2:13" x14ac:dyDescent="0.2">
      <c r="B5494" t="str">
        <f t="shared" si="527"/>
        <v>#</v>
      </c>
      <c r="C5494">
        <f>COUNTIF(D5494:D$10001,D5494)</f>
        <v>4508</v>
      </c>
      <c r="D5494" t="str">
        <f t="shared" si="532"/>
        <v/>
      </c>
      <c r="E5494" t="str">
        <f>IF('DATA IMPORT'!E5494="","",'DATA IMPORT'!E5494)</f>
        <v/>
      </c>
      <c r="F5494" s="1" t="str">
        <f>IF('DATA IMPORT'!I5494="","",'DATA IMPORT'!I5494)</f>
        <v/>
      </c>
      <c r="G5494" s="11" t="str">
        <f t="shared" si="528"/>
        <v/>
      </c>
      <c r="H5494" s="11" t="str">
        <f t="shared" si="529"/>
        <v/>
      </c>
      <c r="I5494" s="1" t="str">
        <f>IF('DATA IMPORT'!G5494="","",'DATA IMPORT'!G5494)</f>
        <v/>
      </c>
      <c r="J5494" s="11" t="str">
        <f t="shared" si="530"/>
        <v/>
      </c>
      <c r="K5494" s="11" t="str">
        <f t="shared" si="531"/>
        <v/>
      </c>
      <c r="L5494" s="4" t="str">
        <f>IF('DATA IMPORT'!M5494="","",'DATA IMPORT'!M5494)</f>
        <v/>
      </c>
      <c r="M5494" t="str">
        <f>IF('DATA IMPORT'!C5494="","",'DATA IMPORT'!C5494)</f>
        <v/>
      </c>
    </row>
    <row r="5495" spans="2:13" x14ac:dyDescent="0.2">
      <c r="B5495" t="str">
        <f t="shared" si="527"/>
        <v>#</v>
      </c>
      <c r="C5495">
        <f>COUNTIF(D5495:D$10001,D5495)</f>
        <v>4507</v>
      </c>
      <c r="D5495" t="str">
        <f t="shared" si="532"/>
        <v/>
      </c>
      <c r="E5495" t="str">
        <f>IF('DATA IMPORT'!E5495="","",'DATA IMPORT'!E5495)</f>
        <v/>
      </c>
      <c r="F5495" s="1" t="str">
        <f>IF('DATA IMPORT'!I5495="","",'DATA IMPORT'!I5495)</f>
        <v/>
      </c>
      <c r="G5495" s="11" t="str">
        <f t="shared" si="528"/>
        <v/>
      </c>
      <c r="H5495" s="11" t="str">
        <f t="shared" si="529"/>
        <v/>
      </c>
      <c r="I5495" s="1" t="str">
        <f>IF('DATA IMPORT'!G5495="","",'DATA IMPORT'!G5495)</f>
        <v/>
      </c>
      <c r="J5495" s="11" t="str">
        <f t="shared" si="530"/>
        <v/>
      </c>
      <c r="K5495" s="11" t="str">
        <f t="shared" si="531"/>
        <v/>
      </c>
      <c r="L5495" s="4" t="str">
        <f>IF('DATA IMPORT'!M5495="","",'DATA IMPORT'!M5495)</f>
        <v/>
      </c>
      <c r="M5495" t="str">
        <f>IF('DATA IMPORT'!C5495="","",'DATA IMPORT'!C5495)</f>
        <v/>
      </c>
    </row>
    <row r="5496" spans="2:13" x14ac:dyDescent="0.2">
      <c r="B5496" t="str">
        <f t="shared" si="527"/>
        <v>#</v>
      </c>
      <c r="C5496">
        <f>COUNTIF(D5496:D$10001,D5496)</f>
        <v>4506</v>
      </c>
      <c r="D5496" t="str">
        <f t="shared" si="532"/>
        <v/>
      </c>
      <c r="E5496" t="str">
        <f>IF('DATA IMPORT'!E5496="","",'DATA IMPORT'!E5496)</f>
        <v/>
      </c>
      <c r="F5496" s="1" t="str">
        <f>IF('DATA IMPORT'!I5496="","",'DATA IMPORT'!I5496)</f>
        <v/>
      </c>
      <c r="G5496" s="11" t="str">
        <f t="shared" si="528"/>
        <v/>
      </c>
      <c r="H5496" s="11" t="str">
        <f t="shared" si="529"/>
        <v/>
      </c>
      <c r="I5496" s="1" t="str">
        <f>IF('DATA IMPORT'!G5496="","",'DATA IMPORT'!G5496)</f>
        <v/>
      </c>
      <c r="J5496" s="11" t="str">
        <f t="shared" si="530"/>
        <v/>
      </c>
      <c r="K5496" s="11" t="str">
        <f t="shared" si="531"/>
        <v/>
      </c>
      <c r="L5496" s="4" t="str">
        <f>IF('DATA IMPORT'!M5496="","",'DATA IMPORT'!M5496)</f>
        <v/>
      </c>
      <c r="M5496" t="str">
        <f>IF('DATA IMPORT'!C5496="","",'DATA IMPORT'!C5496)</f>
        <v/>
      </c>
    </row>
    <row r="5497" spans="2:13" x14ac:dyDescent="0.2">
      <c r="B5497" t="str">
        <f t="shared" si="527"/>
        <v>#</v>
      </c>
      <c r="C5497">
        <f>COUNTIF(D5497:D$10001,D5497)</f>
        <v>4505</v>
      </c>
      <c r="D5497" t="str">
        <f t="shared" si="532"/>
        <v/>
      </c>
      <c r="E5497" t="str">
        <f>IF('DATA IMPORT'!E5497="","",'DATA IMPORT'!E5497)</f>
        <v/>
      </c>
      <c r="F5497" s="1" t="str">
        <f>IF('DATA IMPORT'!I5497="","",'DATA IMPORT'!I5497)</f>
        <v/>
      </c>
      <c r="G5497" s="11" t="str">
        <f t="shared" si="528"/>
        <v/>
      </c>
      <c r="H5497" s="11" t="str">
        <f t="shared" si="529"/>
        <v/>
      </c>
      <c r="I5497" s="1" t="str">
        <f>IF('DATA IMPORT'!G5497="","",'DATA IMPORT'!G5497)</f>
        <v/>
      </c>
      <c r="J5497" s="11" t="str">
        <f t="shared" si="530"/>
        <v/>
      </c>
      <c r="K5497" s="11" t="str">
        <f t="shared" si="531"/>
        <v/>
      </c>
      <c r="L5497" s="4" t="str">
        <f>IF('DATA IMPORT'!M5497="","",'DATA IMPORT'!M5497)</f>
        <v/>
      </c>
      <c r="M5497" t="str">
        <f>IF('DATA IMPORT'!C5497="","",'DATA IMPORT'!C5497)</f>
        <v/>
      </c>
    </row>
    <row r="5498" spans="2:13" x14ac:dyDescent="0.2">
      <c r="B5498" t="str">
        <f t="shared" si="527"/>
        <v>#</v>
      </c>
      <c r="C5498">
        <f>COUNTIF(D5498:D$10001,D5498)</f>
        <v>4504</v>
      </c>
      <c r="D5498" t="str">
        <f t="shared" si="532"/>
        <v/>
      </c>
      <c r="E5498" t="str">
        <f>IF('DATA IMPORT'!E5498="","",'DATA IMPORT'!E5498)</f>
        <v/>
      </c>
      <c r="F5498" s="1" t="str">
        <f>IF('DATA IMPORT'!I5498="","",'DATA IMPORT'!I5498)</f>
        <v/>
      </c>
      <c r="G5498" s="11" t="str">
        <f t="shared" si="528"/>
        <v/>
      </c>
      <c r="H5498" s="11" t="str">
        <f t="shared" si="529"/>
        <v/>
      </c>
      <c r="I5498" s="1" t="str">
        <f>IF('DATA IMPORT'!G5498="","",'DATA IMPORT'!G5498)</f>
        <v/>
      </c>
      <c r="J5498" s="11" t="str">
        <f t="shared" si="530"/>
        <v/>
      </c>
      <c r="K5498" s="11" t="str">
        <f t="shared" si="531"/>
        <v/>
      </c>
      <c r="L5498" s="4" t="str">
        <f>IF('DATA IMPORT'!M5498="","",'DATA IMPORT'!M5498)</f>
        <v/>
      </c>
      <c r="M5498" t="str">
        <f>IF('DATA IMPORT'!C5498="","",'DATA IMPORT'!C5498)</f>
        <v/>
      </c>
    </row>
    <row r="5499" spans="2:13" x14ac:dyDescent="0.2">
      <c r="B5499" t="str">
        <f t="shared" si="527"/>
        <v>#</v>
      </c>
      <c r="C5499">
        <f>COUNTIF(D5499:D$10001,D5499)</f>
        <v>4503</v>
      </c>
      <c r="D5499" t="str">
        <f t="shared" si="532"/>
        <v/>
      </c>
      <c r="E5499" t="str">
        <f>IF('DATA IMPORT'!E5499="","",'DATA IMPORT'!E5499)</f>
        <v/>
      </c>
      <c r="F5499" s="1" t="str">
        <f>IF('DATA IMPORT'!I5499="","",'DATA IMPORT'!I5499)</f>
        <v/>
      </c>
      <c r="G5499" s="11" t="str">
        <f t="shared" si="528"/>
        <v/>
      </c>
      <c r="H5499" s="11" t="str">
        <f t="shared" si="529"/>
        <v/>
      </c>
      <c r="I5499" s="1" t="str">
        <f>IF('DATA IMPORT'!G5499="","",'DATA IMPORT'!G5499)</f>
        <v/>
      </c>
      <c r="J5499" s="11" t="str">
        <f t="shared" si="530"/>
        <v/>
      </c>
      <c r="K5499" s="11" t="str">
        <f t="shared" si="531"/>
        <v/>
      </c>
      <c r="L5499" s="4" t="str">
        <f>IF('DATA IMPORT'!M5499="","",'DATA IMPORT'!M5499)</f>
        <v/>
      </c>
      <c r="M5499" t="str">
        <f>IF('DATA IMPORT'!C5499="","",'DATA IMPORT'!C5499)</f>
        <v/>
      </c>
    </row>
    <row r="5500" spans="2:13" x14ac:dyDescent="0.2">
      <c r="B5500" t="str">
        <f t="shared" si="527"/>
        <v>#</v>
      </c>
      <c r="C5500">
        <f>COUNTIF(D5500:D$10001,D5500)</f>
        <v>4502</v>
      </c>
      <c r="D5500" t="str">
        <f t="shared" si="532"/>
        <v/>
      </c>
      <c r="E5500" t="str">
        <f>IF('DATA IMPORT'!E5500="","",'DATA IMPORT'!E5500)</f>
        <v/>
      </c>
      <c r="F5500" s="1" t="str">
        <f>IF('DATA IMPORT'!I5500="","",'DATA IMPORT'!I5500)</f>
        <v/>
      </c>
      <c r="G5500" s="11" t="str">
        <f t="shared" si="528"/>
        <v/>
      </c>
      <c r="H5500" s="11" t="str">
        <f t="shared" si="529"/>
        <v/>
      </c>
      <c r="I5500" s="1" t="str">
        <f>IF('DATA IMPORT'!G5500="","",'DATA IMPORT'!G5500)</f>
        <v/>
      </c>
      <c r="J5500" s="11" t="str">
        <f t="shared" si="530"/>
        <v/>
      </c>
      <c r="K5500" s="11" t="str">
        <f t="shared" si="531"/>
        <v/>
      </c>
      <c r="L5500" s="4" t="str">
        <f>IF('DATA IMPORT'!M5500="","",'DATA IMPORT'!M5500)</f>
        <v/>
      </c>
      <c r="M5500" t="str">
        <f>IF('DATA IMPORT'!C5500="","",'DATA IMPORT'!C5500)</f>
        <v/>
      </c>
    </row>
    <row r="5501" spans="2:13" x14ac:dyDescent="0.2">
      <c r="B5501" t="str">
        <f t="shared" si="527"/>
        <v>#</v>
      </c>
      <c r="C5501">
        <f>COUNTIF(D5501:D$10001,D5501)</f>
        <v>4501</v>
      </c>
      <c r="D5501" t="str">
        <f t="shared" si="532"/>
        <v/>
      </c>
      <c r="E5501" t="str">
        <f>IF('DATA IMPORT'!E5501="","",'DATA IMPORT'!E5501)</f>
        <v/>
      </c>
      <c r="F5501" s="1" t="str">
        <f>IF('DATA IMPORT'!I5501="","",'DATA IMPORT'!I5501)</f>
        <v/>
      </c>
      <c r="G5501" s="11" t="str">
        <f t="shared" si="528"/>
        <v/>
      </c>
      <c r="H5501" s="11" t="str">
        <f t="shared" si="529"/>
        <v/>
      </c>
      <c r="I5501" s="1" t="str">
        <f>IF('DATA IMPORT'!G5501="","",'DATA IMPORT'!G5501)</f>
        <v/>
      </c>
      <c r="J5501" s="11" t="str">
        <f t="shared" si="530"/>
        <v/>
      </c>
      <c r="K5501" s="11" t="str">
        <f t="shared" si="531"/>
        <v/>
      </c>
      <c r="L5501" s="4" t="str">
        <f>IF('DATA IMPORT'!M5501="","",'DATA IMPORT'!M5501)</f>
        <v/>
      </c>
      <c r="M5501" t="str">
        <f>IF('DATA IMPORT'!C5501="","",'DATA IMPORT'!C5501)</f>
        <v/>
      </c>
    </row>
    <row r="5502" spans="2:13" x14ac:dyDescent="0.2">
      <c r="B5502" t="str">
        <f t="shared" si="527"/>
        <v>#</v>
      </c>
      <c r="C5502">
        <f>COUNTIF(D5502:D$10001,D5502)</f>
        <v>4500</v>
      </c>
      <c r="D5502" t="str">
        <f t="shared" si="532"/>
        <v/>
      </c>
      <c r="E5502" t="str">
        <f>IF('DATA IMPORT'!E5502="","",'DATA IMPORT'!E5502)</f>
        <v/>
      </c>
      <c r="F5502" s="1" t="str">
        <f>IF('DATA IMPORT'!I5502="","",'DATA IMPORT'!I5502)</f>
        <v/>
      </c>
      <c r="G5502" s="11" t="str">
        <f t="shared" si="528"/>
        <v/>
      </c>
      <c r="H5502" s="11" t="str">
        <f t="shared" si="529"/>
        <v/>
      </c>
      <c r="I5502" s="1" t="str">
        <f>IF('DATA IMPORT'!G5502="","",'DATA IMPORT'!G5502)</f>
        <v/>
      </c>
      <c r="J5502" s="11" t="str">
        <f t="shared" si="530"/>
        <v/>
      </c>
      <c r="K5502" s="11" t="str">
        <f t="shared" si="531"/>
        <v/>
      </c>
      <c r="L5502" s="4" t="str">
        <f>IF('DATA IMPORT'!M5502="","",'DATA IMPORT'!M5502)</f>
        <v/>
      </c>
      <c r="M5502" t="str">
        <f>IF('DATA IMPORT'!C5502="","",'DATA IMPORT'!C5502)</f>
        <v/>
      </c>
    </row>
    <row r="5503" spans="2:13" x14ac:dyDescent="0.2">
      <c r="B5503" t="str">
        <f t="shared" si="527"/>
        <v>#</v>
      </c>
      <c r="C5503">
        <f>COUNTIF(D5503:D$10001,D5503)</f>
        <v>4499</v>
      </c>
      <c r="D5503" t="str">
        <f t="shared" si="532"/>
        <v/>
      </c>
      <c r="E5503" t="str">
        <f>IF('DATA IMPORT'!E5503="","",'DATA IMPORT'!E5503)</f>
        <v/>
      </c>
      <c r="F5503" s="1" t="str">
        <f>IF('DATA IMPORT'!I5503="","",'DATA IMPORT'!I5503)</f>
        <v/>
      </c>
      <c r="G5503" s="11" t="str">
        <f t="shared" si="528"/>
        <v/>
      </c>
      <c r="H5503" s="11" t="str">
        <f t="shared" si="529"/>
        <v/>
      </c>
      <c r="I5503" s="1" t="str">
        <f>IF('DATA IMPORT'!G5503="","",'DATA IMPORT'!G5503)</f>
        <v/>
      </c>
      <c r="J5503" s="11" t="str">
        <f t="shared" si="530"/>
        <v/>
      </c>
      <c r="K5503" s="11" t="str">
        <f t="shared" si="531"/>
        <v/>
      </c>
      <c r="L5503" s="4" t="str">
        <f>IF('DATA IMPORT'!M5503="","",'DATA IMPORT'!M5503)</f>
        <v/>
      </c>
      <c r="M5503" t="str">
        <f>IF('DATA IMPORT'!C5503="","",'DATA IMPORT'!C5503)</f>
        <v/>
      </c>
    </row>
    <row r="5504" spans="2:13" x14ac:dyDescent="0.2">
      <c r="B5504" t="str">
        <f t="shared" si="527"/>
        <v>#</v>
      </c>
      <c r="C5504">
        <f>COUNTIF(D5504:D$10001,D5504)</f>
        <v>4498</v>
      </c>
      <c r="D5504" t="str">
        <f t="shared" si="532"/>
        <v/>
      </c>
      <c r="E5504" t="str">
        <f>IF('DATA IMPORT'!E5504="","",'DATA IMPORT'!E5504)</f>
        <v/>
      </c>
      <c r="F5504" s="1" t="str">
        <f>IF('DATA IMPORT'!I5504="","",'DATA IMPORT'!I5504)</f>
        <v/>
      </c>
      <c r="G5504" s="11" t="str">
        <f t="shared" si="528"/>
        <v/>
      </c>
      <c r="H5504" s="11" t="str">
        <f t="shared" si="529"/>
        <v/>
      </c>
      <c r="I5504" s="1" t="str">
        <f>IF('DATA IMPORT'!G5504="","",'DATA IMPORT'!G5504)</f>
        <v/>
      </c>
      <c r="J5504" s="11" t="str">
        <f t="shared" si="530"/>
        <v/>
      </c>
      <c r="K5504" s="11" t="str">
        <f t="shared" si="531"/>
        <v/>
      </c>
      <c r="L5504" s="4" t="str">
        <f>IF('DATA IMPORT'!M5504="","",'DATA IMPORT'!M5504)</f>
        <v/>
      </c>
      <c r="M5504" t="str">
        <f>IF('DATA IMPORT'!C5504="","",'DATA IMPORT'!C5504)</f>
        <v/>
      </c>
    </row>
    <row r="5505" spans="2:13" x14ac:dyDescent="0.2">
      <c r="B5505" t="str">
        <f t="shared" si="527"/>
        <v>#</v>
      </c>
      <c r="C5505">
        <f>COUNTIF(D5505:D$10001,D5505)</f>
        <v>4497</v>
      </c>
      <c r="D5505" t="str">
        <f t="shared" si="532"/>
        <v/>
      </c>
      <c r="E5505" t="str">
        <f>IF('DATA IMPORT'!E5505="","",'DATA IMPORT'!E5505)</f>
        <v/>
      </c>
      <c r="F5505" s="1" t="str">
        <f>IF('DATA IMPORT'!I5505="","",'DATA IMPORT'!I5505)</f>
        <v/>
      </c>
      <c r="G5505" s="11" t="str">
        <f t="shared" si="528"/>
        <v/>
      </c>
      <c r="H5505" s="11" t="str">
        <f t="shared" si="529"/>
        <v/>
      </c>
      <c r="I5505" s="1" t="str">
        <f>IF('DATA IMPORT'!G5505="","",'DATA IMPORT'!G5505)</f>
        <v/>
      </c>
      <c r="J5505" s="11" t="str">
        <f t="shared" si="530"/>
        <v/>
      </c>
      <c r="K5505" s="11" t="str">
        <f t="shared" si="531"/>
        <v/>
      </c>
      <c r="L5505" s="4" t="str">
        <f>IF('DATA IMPORT'!M5505="","",'DATA IMPORT'!M5505)</f>
        <v/>
      </c>
      <c r="M5505" t="str">
        <f>IF('DATA IMPORT'!C5505="","",'DATA IMPORT'!C5505)</f>
        <v/>
      </c>
    </row>
    <row r="5506" spans="2:13" x14ac:dyDescent="0.2">
      <c r="B5506" t="str">
        <f t="shared" si="527"/>
        <v>#</v>
      </c>
      <c r="C5506">
        <f>COUNTIF(D5506:D$10001,D5506)</f>
        <v>4496</v>
      </c>
      <c r="D5506" t="str">
        <f t="shared" si="532"/>
        <v/>
      </c>
      <c r="E5506" t="str">
        <f>IF('DATA IMPORT'!E5506="","",'DATA IMPORT'!E5506)</f>
        <v/>
      </c>
      <c r="F5506" s="1" t="str">
        <f>IF('DATA IMPORT'!I5506="","",'DATA IMPORT'!I5506)</f>
        <v/>
      </c>
      <c r="G5506" s="11" t="str">
        <f t="shared" si="528"/>
        <v/>
      </c>
      <c r="H5506" s="11" t="str">
        <f t="shared" si="529"/>
        <v/>
      </c>
      <c r="I5506" s="1" t="str">
        <f>IF('DATA IMPORT'!G5506="","",'DATA IMPORT'!G5506)</f>
        <v/>
      </c>
      <c r="J5506" s="11" t="str">
        <f t="shared" si="530"/>
        <v/>
      </c>
      <c r="K5506" s="11" t="str">
        <f t="shared" si="531"/>
        <v/>
      </c>
      <c r="L5506" s="4" t="str">
        <f>IF('DATA IMPORT'!M5506="","",'DATA IMPORT'!M5506)</f>
        <v/>
      </c>
      <c r="M5506" t="str">
        <f>IF('DATA IMPORT'!C5506="","",'DATA IMPORT'!C5506)</f>
        <v/>
      </c>
    </row>
    <row r="5507" spans="2:13" x14ac:dyDescent="0.2">
      <c r="B5507" t="str">
        <f t="shared" ref="B5507:B5570" si="533">IF(C5507=1,D5507,"#")</f>
        <v>#</v>
      </c>
      <c r="C5507">
        <f>COUNTIF(D5507:D$10001,D5507)</f>
        <v>4495</v>
      </c>
      <c r="D5507" t="str">
        <f t="shared" si="532"/>
        <v/>
      </c>
      <c r="E5507" t="str">
        <f>IF('DATA IMPORT'!E5507="","",'DATA IMPORT'!E5507)</f>
        <v/>
      </c>
      <c r="F5507" s="1" t="str">
        <f>IF('DATA IMPORT'!I5507="","",'DATA IMPORT'!I5507)</f>
        <v/>
      </c>
      <c r="G5507" s="11" t="str">
        <f t="shared" ref="G5507:G5570" si="534">IF(F5507="","",MONTH(F5507))</f>
        <v/>
      </c>
      <c r="H5507" s="11" t="str">
        <f t="shared" ref="H5507:H5570" si="535">IF(F5507="","",YEAR(F5507))</f>
        <v/>
      </c>
      <c r="I5507" s="1" t="str">
        <f>IF('DATA IMPORT'!G5507="","",'DATA IMPORT'!G5507)</f>
        <v/>
      </c>
      <c r="J5507" s="11" t="str">
        <f t="shared" ref="J5507:J5570" si="536">IF(I5507="","",MONTH(I5507))</f>
        <v/>
      </c>
      <c r="K5507" s="11" t="str">
        <f t="shared" ref="K5507:K5570" si="537">IF(I5507="","",YEAR(I5507))</f>
        <v/>
      </c>
      <c r="L5507" s="4" t="str">
        <f>IF('DATA IMPORT'!M5507="","",'DATA IMPORT'!M5507)</f>
        <v/>
      </c>
      <c r="M5507" t="str">
        <f>IF('DATA IMPORT'!C5507="","",'DATA IMPORT'!C5507)</f>
        <v/>
      </c>
    </row>
    <row r="5508" spans="2:13" x14ac:dyDescent="0.2">
      <c r="B5508" t="str">
        <f t="shared" si="533"/>
        <v>#</v>
      </c>
      <c r="C5508">
        <f>COUNTIF(D5508:D$10001,D5508)</f>
        <v>4494</v>
      </c>
      <c r="D5508" t="str">
        <f t="shared" si="532"/>
        <v/>
      </c>
      <c r="E5508" t="str">
        <f>IF('DATA IMPORT'!E5508="","",'DATA IMPORT'!E5508)</f>
        <v/>
      </c>
      <c r="F5508" s="1" t="str">
        <f>IF('DATA IMPORT'!I5508="","",'DATA IMPORT'!I5508)</f>
        <v/>
      </c>
      <c r="G5508" s="11" t="str">
        <f t="shared" si="534"/>
        <v/>
      </c>
      <c r="H5508" s="11" t="str">
        <f t="shared" si="535"/>
        <v/>
      </c>
      <c r="I5508" s="1" t="str">
        <f>IF('DATA IMPORT'!G5508="","",'DATA IMPORT'!G5508)</f>
        <v/>
      </c>
      <c r="J5508" s="11" t="str">
        <f t="shared" si="536"/>
        <v/>
      </c>
      <c r="K5508" s="11" t="str">
        <f t="shared" si="537"/>
        <v/>
      </c>
      <c r="L5508" s="4" t="str">
        <f>IF('DATA IMPORT'!M5508="","",'DATA IMPORT'!M5508)</f>
        <v/>
      </c>
      <c r="M5508" t="str">
        <f>IF('DATA IMPORT'!C5508="","",'DATA IMPORT'!C5508)</f>
        <v/>
      </c>
    </row>
    <row r="5509" spans="2:13" x14ac:dyDescent="0.2">
      <c r="B5509" t="str">
        <f t="shared" si="533"/>
        <v>#</v>
      </c>
      <c r="C5509">
        <f>COUNTIF(D5509:D$10001,D5509)</f>
        <v>4493</v>
      </c>
      <c r="D5509" t="str">
        <f t="shared" si="532"/>
        <v/>
      </c>
      <c r="E5509" t="str">
        <f>IF('DATA IMPORT'!E5509="","",'DATA IMPORT'!E5509)</f>
        <v/>
      </c>
      <c r="F5509" s="1" t="str">
        <f>IF('DATA IMPORT'!I5509="","",'DATA IMPORT'!I5509)</f>
        <v/>
      </c>
      <c r="G5509" s="11" t="str">
        <f t="shared" si="534"/>
        <v/>
      </c>
      <c r="H5509" s="11" t="str">
        <f t="shared" si="535"/>
        <v/>
      </c>
      <c r="I5509" s="1" t="str">
        <f>IF('DATA IMPORT'!G5509="","",'DATA IMPORT'!G5509)</f>
        <v/>
      </c>
      <c r="J5509" s="11" t="str">
        <f t="shared" si="536"/>
        <v/>
      </c>
      <c r="K5509" s="11" t="str">
        <f t="shared" si="537"/>
        <v/>
      </c>
      <c r="L5509" s="4" t="str">
        <f>IF('DATA IMPORT'!M5509="","",'DATA IMPORT'!M5509)</f>
        <v/>
      </c>
      <c r="M5509" t="str">
        <f>IF('DATA IMPORT'!C5509="","",'DATA IMPORT'!C5509)</f>
        <v/>
      </c>
    </row>
    <row r="5510" spans="2:13" x14ac:dyDescent="0.2">
      <c r="B5510" t="str">
        <f t="shared" si="533"/>
        <v>#</v>
      </c>
      <c r="C5510">
        <f>COUNTIF(D5510:D$10001,D5510)</f>
        <v>4492</v>
      </c>
      <c r="D5510" t="str">
        <f t="shared" si="532"/>
        <v/>
      </c>
      <c r="E5510" t="str">
        <f>IF('DATA IMPORT'!E5510="","",'DATA IMPORT'!E5510)</f>
        <v/>
      </c>
      <c r="F5510" s="1" t="str">
        <f>IF('DATA IMPORT'!I5510="","",'DATA IMPORT'!I5510)</f>
        <v/>
      </c>
      <c r="G5510" s="11" t="str">
        <f t="shared" si="534"/>
        <v/>
      </c>
      <c r="H5510" s="11" t="str">
        <f t="shared" si="535"/>
        <v/>
      </c>
      <c r="I5510" s="1" t="str">
        <f>IF('DATA IMPORT'!G5510="","",'DATA IMPORT'!G5510)</f>
        <v/>
      </c>
      <c r="J5510" s="11" t="str">
        <f t="shared" si="536"/>
        <v/>
      </c>
      <c r="K5510" s="11" t="str">
        <f t="shared" si="537"/>
        <v/>
      </c>
      <c r="L5510" s="4" t="str">
        <f>IF('DATA IMPORT'!M5510="","",'DATA IMPORT'!M5510)</f>
        <v/>
      </c>
      <c r="M5510" t="str">
        <f>IF('DATA IMPORT'!C5510="","",'DATA IMPORT'!C5510)</f>
        <v/>
      </c>
    </row>
    <row r="5511" spans="2:13" x14ac:dyDescent="0.2">
      <c r="B5511" t="str">
        <f t="shared" si="533"/>
        <v>#</v>
      </c>
      <c r="C5511">
        <f>COUNTIF(D5511:D$10001,D5511)</f>
        <v>4491</v>
      </c>
      <c r="D5511" t="str">
        <f t="shared" si="532"/>
        <v/>
      </c>
      <c r="E5511" t="str">
        <f>IF('DATA IMPORT'!E5511="","",'DATA IMPORT'!E5511)</f>
        <v/>
      </c>
      <c r="F5511" s="1" t="str">
        <f>IF('DATA IMPORT'!I5511="","",'DATA IMPORT'!I5511)</f>
        <v/>
      </c>
      <c r="G5511" s="11" t="str">
        <f t="shared" si="534"/>
        <v/>
      </c>
      <c r="H5511" s="11" t="str">
        <f t="shared" si="535"/>
        <v/>
      </c>
      <c r="I5511" s="1" t="str">
        <f>IF('DATA IMPORT'!G5511="","",'DATA IMPORT'!G5511)</f>
        <v/>
      </c>
      <c r="J5511" s="11" t="str">
        <f t="shared" si="536"/>
        <v/>
      </c>
      <c r="K5511" s="11" t="str">
        <f t="shared" si="537"/>
        <v/>
      </c>
      <c r="L5511" s="4" t="str">
        <f>IF('DATA IMPORT'!M5511="","",'DATA IMPORT'!M5511)</f>
        <v/>
      </c>
      <c r="M5511" t="str">
        <f>IF('DATA IMPORT'!C5511="","",'DATA IMPORT'!C5511)</f>
        <v/>
      </c>
    </row>
    <row r="5512" spans="2:13" x14ac:dyDescent="0.2">
      <c r="B5512" t="str">
        <f t="shared" si="533"/>
        <v>#</v>
      </c>
      <c r="C5512">
        <f>COUNTIF(D5512:D$10001,D5512)</f>
        <v>4490</v>
      </c>
      <c r="D5512" t="str">
        <f t="shared" si="532"/>
        <v/>
      </c>
      <c r="E5512" t="str">
        <f>IF('DATA IMPORT'!E5512="","",'DATA IMPORT'!E5512)</f>
        <v/>
      </c>
      <c r="F5512" s="1" t="str">
        <f>IF('DATA IMPORT'!I5512="","",'DATA IMPORT'!I5512)</f>
        <v/>
      </c>
      <c r="G5512" s="11" t="str">
        <f t="shared" si="534"/>
        <v/>
      </c>
      <c r="H5512" s="11" t="str">
        <f t="shared" si="535"/>
        <v/>
      </c>
      <c r="I5512" s="1" t="str">
        <f>IF('DATA IMPORT'!G5512="","",'DATA IMPORT'!G5512)</f>
        <v/>
      </c>
      <c r="J5512" s="11" t="str">
        <f t="shared" si="536"/>
        <v/>
      </c>
      <c r="K5512" s="11" t="str">
        <f t="shared" si="537"/>
        <v/>
      </c>
      <c r="L5512" s="4" t="str">
        <f>IF('DATA IMPORT'!M5512="","",'DATA IMPORT'!M5512)</f>
        <v/>
      </c>
      <c r="M5512" t="str">
        <f>IF('DATA IMPORT'!C5512="","",'DATA IMPORT'!C5512)</f>
        <v/>
      </c>
    </row>
    <row r="5513" spans="2:13" x14ac:dyDescent="0.2">
      <c r="B5513" t="str">
        <f t="shared" si="533"/>
        <v>#</v>
      </c>
      <c r="C5513">
        <f>COUNTIF(D5513:D$10001,D5513)</f>
        <v>4489</v>
      </c>
      <c r="D5513" t="str">
        <f t="shared" si="532"/>
        <v/>
      </c>
      <c r="E5513" t="str">
        <f>IF('DATA IMPORT'!E5513="","",'DATA IMPORT'!E5513)</f>
        <v/>
      </c>
      <c r="F5513" s="1" t="str">
        <f>IF('DATA IMPORT'!I5513="","",'DATA IMPORT'!I5513)</f>
        <v/>
      </c>
      <c r="G5513" s="11" t="str">
        <f t="shared" si="534"/>
        <v/>
      </c>
      <c r="H5513" s="11" t="str">
        <f t="shared" si="535"/>
        <v/>
      </c>
      <c r="I5513" s="1" t="str">
        <f>IF('DATA IMPORT'!G5513="","",'DATA IMPORT'!G5513)</f>
        <v/>
      </c>
      <c r="J5513" s="11" t="str">
        <f t="shared" si="536"/>
        <v/>
      </c>
      <c r="K5513" s="11" t="str">
        <f t="shared" si="537"/>
        <v/>
      </c>
      <c r="L5513" s="4" t="str">
        <f>IF('DATA IMPORT'!M5513="","",'DATA IMPORT'!M5513)</f>
        <v/>
      </c>
      <c r="M5513" t="str">
        <f>IF('DATA IMPORT'!C5513="","",'DATA IMPORT'!C5513)</f>
        <v/>
      </c>
    </row>
    <row r="5514" spans="2:13" x14ac:dyDescent="0.2">
      <c r="B5514" t="str">
        <f t="shared" si="533"/>
        <v>#</v>
      </c>
      <c r="C5514">
        <f>COUNTIF(D5514:D$10001,D5514)</f>
        <v>4488</v>
      </c>
      <c r="D5514" t="str">
        <f t="shared" si="532"/>
        <v/>
      </c>
      <c r="E5514" t="str">
        <f>IF('DATA IMPORT'!E5514="","",'DATA IMPORT'!E5514)</f>
        <v/>
      </c>
      <c r="F5514" s="1" t="str">
        <f>IF('DATA IMPORT'!I5514="","",'DATA IMPORT'!I5514)</f>
        <v/>
      </c>
      <c r="G5514" s="11" t="str">
        <f t="shared" si="534"/>
        <v/>
      </c>
      <c r="H5514" s="11" t="str">
        <f t="shared" si="535"/>
        <v/>
      </c>
      <c r="I5514" s="1" t="str">
        <f>IF('DATA IMPORT'!G5514="","",'DATA IMPORT'!G5514)</f>
        <v/>
      </c>
      <c r="J5514" s="11" t="str">
        <f t="shared" si="536"/>
        <v/>
      </c>
      <c r="K5514" s="11" t="str">
        <f t="shared" si="537"/>
        <v/>
      </c>
      <c r="L5514" s="4" t="str">
        <f>IF('DATA IMPORT'!M5514="","",'DATA IMPORT'!M5514)</f>
        <v/>
      </c>
      <c r="M5514" t="str">
        <f>IF('DATA IMPORT'!C5514="","",'DATA IMPORT'!C5514)</f>
        <v/>
      </c>
    </row>
    <row r="5515" spans="2:13" x14ac:dyDescent="0.2">
      <c r="B5515" t="str">
        <f t="shared" si="533"/>
        <v>#</v>
      </c>
      <c r="C5515">
        <f>COUNTIF(D5515:D$10001,D5515)</f>
        <v>4487</v>
      </c>
      <c r="D5515" t="str">
        <f t="shared" si="532"/>
        <v/>
      </c>
      <c r="E5515" t="str">
        <f>IF('DATA IMPORT'!E5515="","",'DATA IMPORT'!E5515)</f>
        <v/>
      </c>
      <c r="F5515" s="1" t="str">
        <f>IF('DATA IMPORT'!I5515="","",'DATA IMPORT'!I5515)</f>
        <v/>
      </c>
      <c r="G5515" s="11" t="str">
        <f t="shared" si="534"/>
        <v/>
      </c>
      <c r="H5515" s="11" t="str">
        <f t="shared" si="535"/>
        <v/>
      </c>
      <c r="I5515" s="1" t="str">
        <f>IF('DATA IMPORT'!G5515="","",'DATA IMPORT'!G5515)</f>
        <v/>
      </c>
      <c r="J5515" s="11" t="str">
        <f t="shared" si="536"/>
        <v/>
      </c>
      <c r="K5515" s="11" t="str">
        <f t="shared" si="537"/>
        <v/>
      </c>
      <c r="L5515" s="4" t="str">
        <f>IF('DATA IMPORT'!M5515="","",'DATA IMPORT'!M5515)</f>
        <v/>
      </c>
      <c r="M5515" t="str">
        <f>IF('DATA IMPORT'!C5515="","",'DATA IMPORT'!C5515)</f>
        <v/>
      </c>
    </row>
    <row r="5516" spans="2:13" x14ac:dyDescent="0.2">
      <c r="B5516" t="str">
        <f t="shared" si="533"/>
        <v>#</v>
      </c>
      <c r="C5516">
        <f>COUNTIF(D5516:D$10001,D5516)</f>
        <v>4486</v>
      </c>
      <c r="D5516" t="str">
        <f t="shared" si="532"/>
        <v/>
      </c>
      <c r="E5516" t="str">
        <f>IF('DATA IMPORT'!E5516="","",'DATA IMPORT'!E5516)</f>
        <v/>
      </c>
      <c r="F5516" s="1" t="str">
        <f>IF('DATA IMPORT'!I5516="","",'DATA IMPORT'!I5516)</f>
        <v/>
      </c>
      <c r="G5516" s="11" t="str">
        <f t="shared" si="534"/>
        <v/>
      </c>
      <c r="H5516" s="11" t="str">
        <f t="shared" si="535"/>
        <v/>
      </c>
      <c r="I5516" s="1" t="str">
        <f>IF('DATA IMPORT'!G5516="","",'DATA IMPORT'!G5516)</f>
        <v/>
      </c>
      <c r="J5516" s="11" t="str">
        <f t="shared" si="536"/>
        <v/>
      </c>
      <c r="K5516" s="11" t="str">
        <f t="shared" si="537"/>
        <v/>
      </c>
      <c r="L5516" s="4" t="str">
        <f>IF('DATA IMPORT'!M5516="","",'DATA IMPORT'!M5516)</f>
        <v/>
      </c>
      <c r="M5516" t="str">
        <f>IF('DATA IMPORT'!C5516="","",'DATA IMPORT'!C5516)</f>
        <v/>
      </c>
    </row>
    <row r="5517" spans="2:13" x14ac:dyDescent="0.2">
      <c r="B5517" t="str">
        <f t="shared" si="533"/>
        <v>#</v>
      </c>
      <c r="C5517">
        <f>COUNTIF(D5517:D$10001,D5517)</f>
        <v>4485</v>
      </c>
      <c r="D5517" t="str">
        <f t="shared" si="532"/>
        <v/>
      </c>
      <c r="E5517" t="str">
        <f>IF('DATA IMPORT'!E5517="","",'DATA IMPORT'!E5517)</f>
        <v/>
      </c>
      <c r="F5517" s="1" t="str">
        <f>IF('DATA IMPORT'!I5517="","",'DATA IMPORT'!I5517)</f>
        <v/>
      </c>
      <c r="G5517" s="11" t="str">
        <f t="shared" si="534"/>
        <v/>
      </c>
      <c r="H5517" s="11" t="str">
        <f t="shared" si="535"/>
        <v/>
      </c>
      <c r="I5517" s="1" t="str">
        <f>IF('DATA IMPORT'!G5517="","",'DATA IMPORT'!G5517)</f>
        <v/>
      </c>
      <c r="J5517" s="11" t="str">
        <f t="shared" si="536"/>
        <v/>
      </c>
      <c r="K5517" s="11" t="str">
        <f t="shared" si="537"/>
        <v/>
      </c>
      <c r="L5517" s="4" t="str">
        <f>IF('DATA IMPORT'!M5517="","",'DATA IMPORT'!M5517)</f>
        <v/>
      </c>
      <c r="M5517" t="str">
        <f>IF('DATA IMPORT'!C5517="","",'DATA IMPORT'!C5517)</f>
        <v/>
      </c>
    </row>
    <row r="5518" spans="2:13" x14ac:dyDescent="0.2">
      <c r="B5518" t="str">
        <f t="shared" si="533"/>
        <v>#</v>
      </c>
      <c r="C5518">
        <f>COUNTIF(D5518:D$10001,D5518)</f>
        <v>4484</v>
      </c>
      <c r="D5518" t="str">
        <f t="shared" si="532"/>
        <v/>
      </c>
      <c r="E5518" t="str">
        <f>IF('DATA IMPORT'!E5518="","",'DATA IMPORT'!E5518)</f>
        <v/>
      </c>
      <c r="F5518" s="1" t="str">
        <f>IF('DATA IMPORT'!I5518="","",'DATA IMPORT'!I5518)</f>
        <v/>
      </c>
      <c r="G5518" s="11" t="str">
        <f t="shared" si="534"/>
        <v/>
      </c>
      <c r="H5518" s="11" t="str">
        <f t="shared" si="535"/>
        <v/>
      </c>
      <c r="I5518" s="1" t="str">
        <f>IF('DATA IMPORT'!G5518="","",'DATA IMPORT'!G5518)</f>
        <v/>
      </c>
      <c r="J5518" s="11" t="str">
        <f t="shared" si="536"/>
        <v/>
      </c>
      <c r="K5518" s="11" t="str">
        <f t="shared" si="537"/>
        <v/>
      </c>
      <c r="L5518" s="4" t="str">
        <f>IF('DATA IMPORT'!M5518="","",'DATA IMPORT'!M5518)</f>
        <v/>
      </c>
      <c r="M5518" t="str">
        <f>IF('DATA IMPORT'!C5518="","",'DATA IMPORT'!C5518)</f>
        <v/>
      </c>
    </row>
    <row r="5519" spans="2:13" x14ac:dyDescent="0.2">
      <c r="B5519" t="str">
        <f t="shared" si="533"/>
        <v>#</v>
      </c>
      <c r="C5519">
        <f>COUNTIF(D5519:D$10001,D5519)</f>
        <v>4483</v>
      </c>
      <c r="D5519" t="str">
        <f t="shared" si="532"/>
        <v/>
      </c>
      <c r="E5519" t="str">
        <f>IF('DATA IMPORT'!E5519="","",'DATA IMPORT'!E5519)</f>
        <v/>
      </c>
      <c r="F5519" s="1" t="str">
        <f>IF('DATA IMPORT'!I5519="","",'DATA IMPORT'!I5519)</f>
        <v/>
      </c>
      <c r="G5519" s="11" t="str">
        <f t="shared" si="534"/>
        <v/>
      </c>
      <c r="H5519" s="11" t="str">
        <f t="shared" si="535"/>
        <v/>
      </c>
      <c r="I5519" s="1" t="str">
        <f>IF('DATA IMPORT'!G5519="","",'DATA IMPORT'!G5519)</f>
        <v/>
      </c>
      <c r="J5519" s="11" t="str">
        <f t="shared" si="536"/>
        <v/>
      </c>
      <c r="K5519" s="11" t="str">
        <f t="shared" si="537"/>
        <v/>
      </c>
      <c r="L5519" s="4" t="str">
        <f>IF('DATA IMPORT'!M5519="","",'DATA IMPORT'!M5519)</f>
        <v/>
      </c>
      <c r="M5519" t="str">
        <f>IF('DATA IMPORT'!C5519="","",'DATA IMPORT'!C5519)</f>
        <v/>
      </c>
    </row>
    <row r="5520" spans="2:13" x14ac:dyDescent="0.2">
      <c r="B5520" t="str">
        <f t="shared" si="533"/>
        <v>#</v>
      </c>
      <c r="C5520">
        <f>COUNTIF(D5520:D$10001,D5520)</f>
        <v>4482</v>
      </c>
      <c r="D5520" t="str">
        <f t="shared" si="532"/>
        <v/>
      </c>
      <c r="E5520" t="str">
        <f>IF('DATA IMPORT'!E5520="","",'DATA IMPORT'!E5520)</f>
        <v/>
      </c>
      <c r="F5520" s="1" t="str">
        <f>IF('DATA IMPORT'!I5520="","",'DATA IMPORT'!I5520)</f>
        <v/>
      </c>
      <c r="G5520" s="11" t="str">
        <f t="shared" si="534"/>
        <v/>
      </c>
      <c r="H5520" s="11" t="str">
        <f t="shared" si="535"/>
        <v/>
      </c>
      <c r="I5520" s="1" t="str">
        <f>IF('DATA IMPORT'!G5520="","",'DATA IMPORT'!G5520)</f>
        <v/>
      </c>
      <c r="J5520" s="11" t="str">
        <f t="shared" si="536"/>
        <v/>
      </c>
      <c r="K5520" s="11" t="str">
        <f t="shared" si="537"/>
        <v/>
      </c>
      <c r="L5520" s="4" t="str">
        <f>IF('DATA IMPORT'!M5520="","",'DATA IMPORT'!M5520)</f>
        <v/>
      </c>
      <c r="M5520" t="str">
        <f>IF('DATA IMPORT'!C5520="","",'DATA IMPORT'!C5520)</f>
        <v/>
      </c>
    </row>
    <row r="5521" spans="2:13" x14ac:dyDescent="0.2">
      <c r="B5521" t="str">
        <f t="shared" si="533"/>
        <v>#</v>
      </c>
      <c r="C5521">
        <f>COUNTIF(D5521:D$10001,D5521)</f>
        <v>4481</v>
      </c>
      <c r="D5521" t="str">
        <f t="shared" si="532"/>
        <v/>
      </c>
      <c r="E5521" t="str">
        <f>IF('DATA IMPORT'!E5521="","",'DATA IMPORT'!E5521)</f>
        <v/>
      </c>
      <c r="F5521" s="1" t="str">
        <f>IF('DATA IMPORT'!I5521="","",'DATA IMPORT'!I5521)</f>
        <v/>
      </c>
      <c r="G5521" s="11" t="str">
        <f t="shared" si="534"/>
        <v/>
      </c>
      <c r="H5521" s="11" t="str">
        <f t="shared" si="535"/>
        <v/>
      </c>
      <c r="I5521" s="1" t="str">
        <f>IF('DATA IMPORT'!G5521="","",'DATA IMPORT'!G5521)</f>
        <v/>
      </c>
      <c r="J5521" s="11" t="str">
        <f t="shared" si="536"/>
        <v/>
      </c>
      <c r="K5521" s="11" t="str">
        <f t="shared" si="537"/>
        <v/>
      </c>
      <c r="L5521" s="4" t="str">
        <f>IF('DATA IMPORT'!M5521="","",'DATA IMPORT'!M5521)</f>
        <v/>
      </c>
      <c r="M5521" t="str">
        <f>IF('DATA IMPORT'!C5521="","",'DATA IMPORT'!C5521)</f>
        <v/>
      </c>
    </row>
    <row r="5522" spans="2:13" x14ac:dyDescent="0.2">
      <c r="B5522" t="str">
        <f t="shared" si="533"/>
        <v>#</v>
      </c>
      <c r="C5522">
        <f>COUNTIF(D5522:D$10001,D5522)</f>
        <v>4480</v>
      </c>
      <c r="D5522" t="str">
        <f t="shared" si="532"/>
        <v/>
      </c>
      <c r="E5522" t="str">
        <f>IF('DATA IMPORT'!E5522="","",'DATA IMPORT'!E5522)</f>
        <v/>
      </c>
      <c r="F5522" s="1" t="str">
        <f>IF('DATA IMPORT'!I5522="","",'DATA IMPORT'!I5522)</f>
        <v/>
      </c>
      <c r="G5522" s="11" t="str">
        <f t="shared" si="534"/>
        <v/>
      </c>
      <c r="H5522" s="11" t="str">
        <f t="shared" si="535"/>
        <v/>
      </c>
      <c r="I5522" s="1" t="str">
        <f>IF('DATA IMPORT'!G5522="","",'DATA IMPORT'!G5522)</f>
        <v/>
      </c>
      <c r="J5522" s="11" t="str">
        <f t="shared" si="536"/>
        <v/>
      </c>
      <c r="K5522" s="11" t="str">
        <f t="shared" si="537"/>
        <v/>
      </c>
      <c r="L5522" s="4" t="str">
        <f>IF('DATA IMPORT'!M5522="","",'DATA IMPORT'!M5522)</f>
        <v/>
      </c>
      <c r="M5522" t="str">
        <f>IF('DATA IMPORT'!C5522="","",'DATA IMPORT'!C5522)</f>
        <v/>
      </c>
    </row>
    <row r="5523" spans="2:13" x14ac:dyDescent="0.2">
      <c r="B5523" t="str">
        <f t="shared" si="533"/>
        <v>#</v>
      </c>
      <c r="C5523">
        <f>COUNTIF(D5523:D$10001,D5523)</f>
        <v>4479</v>
      </c>
      <c r="D5523" t="str">
        <f t="shared" si="532"/>
        <v/>
      </c>
      <c r="E5523" t="str">
        <f>IF('DATA IMPORT'!E5523="","",'DATA IMPORT'!E5523)</f>
        <v/>
      </c>
      <c r="F5523" s="1" t="str">
        <f>IF('DATA IMPORT'!I5523="","",'DATA IMPORT'!I5523)</f>
        <v/>
      </c>
      <c r="G5523" s="11" t="str">
        <f t="shared" si="534"/>
        <v/>
      </c>
      <c r="H5523" s="11" t="str">
        <f t="shared" si="535"/>
        <v/>
      </c>
      <c r="I5523" s="1" t="str">
        <f>IF('DATA IMPORT'!G5523="","",'DATA IMPORT'!G5523)</f>
        <v/>
      </c>
      <c r="J5523" s="11" t="str">
        <f t="shared" si="536"/>
        <v/>
      </c>
      <c r="K5523" s="11" t="str">
        <f t="shared" si="537"/>
        <v/>
      </c>
      <c r="L5523" s="4" t="str">
        <f>IF('DATA IMPORT'!M5523="","",'DATA IMPORT'!M5523)</f>
        <v/>
      </c>
      <c r="M5523" t="str">
        <f>IF('DATA IMPORT'!C5523="","",'DATA IMPORT'!C5523)</f>
        <v/>
      </c>
    </row>
    <row r="5524" spans="2:13" x14ac:dyDescent="0.2">
      <c r="B5524" t="str">
        <f t="shared" si="533"/>
        <v>#</v>
      </c>
      <c r="C5524">
        <f>COUNTIF(D5524:D$10001,D5524)</f>
        <v>4478</v>
      </c>
      <c r="D5524" t="str">
        <f t="shared" si="532"/>
        <v/>
      </c>
      <c r="E5524" t="str">
        <f>IF('DATA IMPORT'!E5524="","",'DATA IMPORT'!E5524)</f>
        <v/>
      </c>
      <c r="F5524" s="1" t="str">
        <f>IF('DATA IMPORT'!I5524="","",'DATA IMPORT'!I5524)</f>
        <v/>
      </c>
      <c r="G5524" s="11" t="str">
        <f t="shared" si="534"/>
        <v/>
      </c>
      <c r="H5524" s="11" t="str">
        <f t="shared" si="535"/>
        <v/>
      </c>
      <c r="I5524" s="1" t="str">
        <f>IF('DATA IMPORT'!G5524="","",'DATA IMPORT'!G5524)</f>
        <v/>
      </c>
      <c r="J5524" s="11" t="str">
        <f t="shared" si="536"/>
        <v/>
      </c>
      <c r="K5524" s="11" t="str">
        <f t="shared" si="537"/>
        <v/>
      </c>
      <c r="L5524" s="4" t="str">
        <f>IF('DATA IMPORT'!M5524="","",'DATA IMPORT'!M5524)</f>
        <v/>
      </c>
      <c r="M5524" t="str">
        <f>IF('DATA IMPORT'!C5524="","",'DATA IMPORT'!C5524)</f>
        <v/>
      </c>
    </row>
    <row r="5525" spans="2:13" x14ac:dyDescent="0.2">
      <c r="B5525" t="str">
        <f t="shared" si="533"/>
        <v>#</v>
      </c>
      <c r="C5525">
        <f>COUNTIF(D5525:D$10001,D5525)</f>
        <v>4477</v>
      </c>
      <c r="D5525" t="str">
        <f t="shared" si="532"/>
        <v/>
      </c>
      <c r="E5525" t="str">
        <f>IF('DATA IMPORT'!E5525="","",'DATA IMPORT'!E5525)</f>
        <v/>
      </c>
      <c r="F5525" s="1" t="str">
        <f>IF('DATA IMPORT'!I5525="","",'DATA IMPORT'!I5525)</f>
        <v/>
      </c>
      <c r="G5525" s="11" t="str">
        <f t="shared" si="534"/>
        <v/>
      </c>
      <c r="H5525" s="11" t="str">
        <f t="shared" si="535"/>
        <v/>
      </c>
      <c r="I5525" s="1" t="str">
        <f>IF('DATA IMPORT'!G5525="","",'DATA IMPORT'!G5525)</f>
        <v/>
      </c>
      <c r="J5525" s="11" t="str">
        <f t="shared" si="536"/>
        <v/>
      </c>
      <c r="K5525" s="11" t="str">
        <f t="shared" si="537"/>
        <v/>
      </c>
      <c r="L5525" s="4" t="str">
        <f>IF('DATA IMPORT'!M5525="","",'DATA IMPORT'!M5525)</f>
        <v/>
      </c>
      <c r="M5525" t="str">
        <f>IF('DATA IMPORT'!C5525="","",'DATA IMPORT'!C5525)</f>
        <v/>
      </c>
    </row>
    <row r="5526" spans="2:13" x14ac:dyDescent="0.2">
      <c r="B5526" t="str">
        <f t="shared" si="533"/>
        <v>#</v>
      </c>
      <c r="C5526">
        <f>COUNTIF(D5526:D$10001,D5526)</f>
        <v>4476</v>
      </c>
      <c r="D5526" t="str">
        <f t="shared" si="532"/>
        <v/>
      </c>
      <c r="E5526" t="str">
        <f>IF('DATA IMPORT'!E5526="","",'DATA IMPORT'!E5526)</f>
        <v/>
      </c>
      <c r="F5526" s="1" t="str">
        <f>IF('DATA IMPORT'!I5526="","",'DATA IMPORT'!I5526)</f>
        <v/>
      </c>
      <c r="G5526" s="11" t="str">
        <f t="shared" si="534"/>
        <v/>
      </c>
      <c r="H5526" s="11" t="str">
        <f t="shared" si="535"/>
        <v/>
      </c>
      <c r="I5526" s="1" t="str">
        <f>IF('DATA IMPORT'!G5526="","",'DATA IMPORT'!G5526)</f>
        <v/>
      </c>
      <c r="J5526" s="11" t="str">
        <f t="shared" si="536"/>
        <v/>
      </c>
      <c r="K5526" s="11" t="str">
        <f t="shared" si="537"/>
        <v/>
      </c>
      <c r="L5526" s="4" t="str">
        <f>IF('DATA IMPORT'!M5526="","",'DATA IMPORT'!M5526)</f>
        <v/>
      </c>
      <c r="M5526" t="str">
        <f>IF('DATA IMPORT'!C5526="","",'DATA IMPORT'!C5526)</f>
        <v/>
      </c>
    </row>
    <row r="5527" spans="2:13" x14ac:dyDescent="0.2">
      <c r="B5527" t="str">
        <f t="shared" si="533"/>
        <v>#</v>
      </c>
      <c r="C5527">
        <f>COUNTIF(D5527:D$10001,D5527)</f>
        <v>4475</v>
      </c>
      <c r="D5527" t="str">
        <f t="shared" si="532"/>
        <v/>
      </c>
      <c r="E5527" t="str">
        <f>IF('DATA IMPORT'!E5527="","",'DATA IMPORT'!E5527)</f>
        <v/>
      </c>
      <c r="F5527" s="1" t="str">
        <f>IF('DATA IMPORT'!I5527="","",'DATA IMPORT'!I5527)</f>
        <v/>
      </c>
      <c r="G5527" s="11" t="str">
        <f t="shared" si="534"/>
        <v/>
      </c>
      <c r="H5527" s="11" t="str">
        <f t="shared" si="535"/>
        <v/>
      </c>
      <c r="I5527" s="1" t="str">
        <f>IF('DATA IMPORT'!G5527="","",'DATA IMPORT'!G5527)</f>
        <v/>
      </c>
      <c r="J5527" s="11" t="str">
        <f t="shared" si="536"/>
        <v/>
      </c>
      <c r="K5527" s="11" t="str">
        <f t="shared" si="537"/>
        <v/>
      </c>
      <c r="L5527" s="4" t="str">
        <f>IF('DATA IMPORT'!M5527="","",'DATA IMPORT'!M5527)</f>
        <v/>
      </c>
      <c r="M5527" t="str">
        <f>IF('DATA IMPORT'!C5527="","",'DATA IMPORT'!C5527)</f>
        <v/>
      </c>
    </row>
    <row r="5528" spans="2:13" x14ac:dyDescent="0.2">
      <c r="B5528" t="str">
        <f t="shared" si="533"/>
        <v>#</v>
      </c>
      <c r="C5528">
        <f>COUNTIF(D5528:D$10001,D5528)</f>
        <v>4474</v>
      </c>
      <c r="D5528" t="str">
        <f t="shared" si="532"/>
        <v/>
      </c>
      <c r="E5528" t="str">
        <f>IF('DATA IMPORT'!E5528="","",'DATA IMPORT'!E5528)</f>
        <v/>
      </c>
      <c r="F5528" s="1" t="str">
        <f>IF('DATA IMPORT'!I5528="","",'DATA IMPORT'!I5528)</f>
        <v/>
      </c>
      <c r="G5528" s="11" t="str">
        <f t="shared" si="534"/>
        <v/>
      </c>
      <c r="H5528" s="11" t="str">
        <f t="shared" si="535"/>
        <v/>
      </c>
      <c r="I5528" s="1" t="str">
        <f>IF('DATA IMPORT'!G5528="","",'DATA IMPORT'!G5528)</f>
        <v/>
      </c>
      <c r="J5528" s="11" t="str">
        <f t="shared" si="536"/>
        <v/>
      </c>
      <c r="K5528" s="11" t="str">
        <f t="shared" si="537"/>
        <v/>
      </c>
      <c r="L5528" s="4" t="str">
        <f>IF('DATA IMPORT'!M5528="","",'DATA IMPORT'!M5528)</f>
        <v/>
      </c>
      <c r="M5528" t="str">
        <f>IF('DATA IMPORT'!C5528="","",'DATA IMPORT'!C5528)</f>
        <v/>
      </c>
    </row>
    <row r="5529" spans="2:13" x14ac:dyDescent="0.2">
      <c r="B5529" t="str">
        <f t="shared" si="533"/>
        <v>#</v>
      </c>
      <c r="C5529">
        <f>COUNTIF(D5529:D$10001,D5529)</f>
        <v>4473</v>
      </c>
      <c r="D5529" t="str">
        <f t="shared" si="532"/>
        <v/>
      </c>
      <c r="E5529" t="str">
        <f>IF('DATA IMPORT'!E5529="","",'DATA IMPORT'!E5529)</f>
        <v/>
      </c>
      <c r="F5529" s="1" t="str">
        <f>IF('DATA IMPORT'!I5529="","",'DATA IMPORT'!I5529)</f>
        <v/>
      </c>
      <c r="G5529" s="11" t="str">
        <f t="shared" si="534"/>
        <v/>
      </c>
      <c r="H5529" s="11" t="str">
        <f t="shared" si="535"/>
        <v/>
      </c>
      <c r="I5529" s="1" t="str">
        <f>IF('DATA IMPORT'!G5529="","",'DATA IMPORT'!G5529)</f>
        <v/>
      </c>
      <c r="J5529" s="11" t="str">
        <f t="shared" si="536"/>
        <v/>
      </c>
      <c r="K5529" s="11" t="str">
        <f t="shared" si="537"/>
        <v/>
      </c>
      <c r="L5529" s="4" t="str">
        <f>IF('DATA IMPORT'!M5529="","",'DATA IMPORT'!M5529)</f>
        <v/>
      </c>
      <c r="M5529" t="str">
        <f>IF('DATA IMPORT'!C5529="","",'DATA IMPORT'!C5529)</f>
        <v/>
      </c>
    </row>
    <row r="5530" spans="2:13" x14ac:dyDescent="0.2">
      <c r="B5530" t="str">
        <f t="shared" si="533"/>
        <v>#</v>
      </c>
      <c r="C5530">
        <f>COUNTIF(D5530:D$10001,D5530)</f>
        <v>4472</v>
      </c>
      <c r="D5530" t="str">
        <f t="shared" si="532"/>
        <v/>
      </c>
      <c r="E5530" t="str">
        <f>IF('DATA IMPORT'!E5530="","",'DATA IMPORT'!E5530)</f>
        <v/>
      </c>
      <c r="F5530" s="1" t="str">
        <f>IF('DATA IMPORT'!I5530="","",'DATA IMPORT'!I5530)</f>
        <v/>
      </c>
      <c r="G5530" s="11" t="str">
        <f t="shared" si="534"/>
        <v/>
      </c>
      <c r="H5530" s="11" t="str">
        <f t="shared" si="535"/>
        <v/>
      </c>
      <c r="I5530" s="1" t="str">
        <f>IF('DATA IMPORT'!G5530="","",'DATA IMPORT'!G5530)</f>
        <v/>
      </c>
      <c r="J5530" s="11" t="str">
        <f t="shared" si="536"/>
        <v/>
      </c>
      <c r="K5530" s="11" t="str">
        <f t="shared" si="537"/>
        <v/>
      </c>
      <c r="L5530" s="4" t="str">
        <f>IF('DATA IMPORT'!M5530="","",'DATA IMPORT'!M5530)</f>
        <v/>
      </c>
      <c r="M5530" t="str">
        <f>IF('DATA IMPORT'!C5530="","",'DATA IMPORT'!C5530)</f>
        <v/>
      </c>
    </row>
    <row r="5531" spans="2:13" x14ac:dyDescent="0.2">
      <c r="B5531" t="str">
        <f t="shared" si="533"/>
        <v>#</v>
      </c>
      <c r="C5531">
        <f>COUNTIF(D5531:D$10001,D5531)</f>
        <v>4471</v>
      </c>
      <c r="D5531" t="str">
        <f t="shared" si="532"/>
        <v/>
      </c>
      <c r="E5531" t="str">
        <f>IF('DATA IMPORT'!E5531="","",'DATA IMPORT'!E5531)</f>
        <v/>
      </c>
      <c r="F5531" s="1" t="str">
        <f>IF('DATA IMPORT'!I5531="","",'DATA IMPORT'!I5531)</f>
        <v/>
      </c>
      <c r="G5531" s="11" t="str">
        <f t="shared" si="534"/>
        <v/>
      </c>
      <c r="H5531" s="11" t="str">
        <f t="shared" si="535"/>
        <v/>
      </c>
      <c r="I5531" s="1" t="str">
        <f>IF('DATA IMPORT'!G5531="","",'DATA IMPORT'!G5531)</f>
        <v/>
      </c>
      <c r="J5531" s="11" t="str">
        <f t="shared" si="536"/>
        <v/>
      </c>
      <c r="K5531" s="11" t="str">
        <f t="shared" si="537"/>
        <v/>
      </c>
      <c r="L5531" s="4" t="str">
        <f>IF('DATA IMPORT'!M5531="","",'DATA IMPORT'!M5531)</f>
        <v/>
      </c>
      <c r="M5531" t="str">
        <f>IF('DATA IMPORT'!C5531="","",'DATA IMPORT'!C5531)</f>
        <v/>
      </c>
    </row>
    <row r="5532" spans="2:13" x14ac:dyDescent="0.2">
      <c r="B5532" t="str">
        <f t="shared" si="533"/>
        <v>#</v>
      </c>
      <c r="C5532">
        <f>COUNTIF(D5532:D$10001,D5532)</f>
        <v>4470</v>
      </c>
      <c r="D5532" t="str">
        <f t="shared" ref="D5532:D5595" si="538">IF(E5532="","",MATCH(E5532,$E$2:$E$1048576,0))</f>
        <v/>
      </c>
      <c r="E5532" t="str">
        <f>IF('DATA IMPORT'!E5532="","",'DATA IMPORT'!E5532)</f>
        <v/>
      </c>
      <c r="F5532" s="1" t="str">
        <f>IF('DATA IMPORT'!I5532="","",'DATA IMPORT'!I5532)</f>
        <v/>
      </c>
      <c r="G5532" s="11" t="str">
        <f t="shared" si="534"/>
        <v/>
      </c>
      <c r="H5532" s="11" t="str">
        <f t="shared" si="535"/>
        <v/>
      </c>
      <c r="I5532" s="1" t="str">
        <f>IF('DATA IMPORT'!G5532="","",'DATA IMPORT'!G5532)</f>
        <v/>
      </c>
      <c r="J5532" s="11" t="str">
        <f t="shared" si="536"/>
        <v/>
      </c>
      <c r="K5532" s="11" t="str">
        <f t="shared" si="537"/>
        <v/>
      </c>
      <c r="L5532" s="4" t="str">
        <f>IF('DATA IMPORT'!M5532="","",'DATA IMPORT'!M5532)</f>
        <v/>
      </c>
      <c r="M5532" t="str">
        <f>IF('DATA IMPORT'!C5532="","",'DATA IMPORT'!C5532)</f>
        <v/>
      </c>
    </row>
    <row r="5533" spans="2:13" x14ac:dyDescent="0.2">
      <c r="B5533" t="str">
        <f t="shared" si="533"/>
        <v>#</v>
      </c>
      <c r="C5533">
        <f>COUNTIF(D5533:D$10001,D5533)</f>
        <v>4469</v>
      </c>
      <c r="D5533" t="str">
        <f t="shared" si="538"/>
        <v/>
      </c>
      <c r="E5533" t="str">
        <f>IF('DATA IMPORT'!E5533="","",'DATA IMPORT'!E5533)</f>
        <v/>
      </c>
      <c r="F5533" s="1" t="str">
        <f>IF('DATA IMPORT'!I5533="","",'DATA IMPORT'!I5533)</f>
        <v/>
      </c>
      <c r="G5533" s="11" t="str">
        <f t="shared" si="534"/>
        <v/>
      </c>
      <c r="H5533" s="11" t="str">
        <f t="shared" si="535"/>
        <v/>
      </c>
      <c r="I5533" s="1" t="str">
        <f>IF('DATA IMPORT'!G5533="","",'DATA IMPORT'!G5533)</f>
        <v/>
      </c>
      <c r="J5533" s="11" t="str">
        <f t="shared" si="536"/>
        <v/>
      </c>
      <c r="K5533" s="11" t="str">
        <f t="shared" si="537"/>
        <v/>
      </c>
      <c r="L5533" s="4" t="str">
        <f>IF('DATA IMPORT'!M5533="","",'DATA IMPORT'!M5533)</f>
        <v/>
      </c>
      <c r="M5533" t="str">
        <f>IF('DATA IMPORT'!C5533="","",'DATA IMPORT'!C5533)</f>
        <v/>
      </c>
    </row>
    <row r="5534" spans="2:13" x14ac:dyDescent="0.2">
      <c r="B5534" t="str">
        <f t="shared" si="533"/>
        <v>#</v>
      </c>
      <c r="C5534">
        <f>COUNTIF(D5534:D$10001,D5534)</f>
        <v>4468</v>
      </c>
      <c r="D5534" t="str">
        <f t="shared" si="538"/>
        <v/>
      </c>
      <c r="E5534" t="str">
        <f>IF('DATA IMPORT'!E5534="","",'DATA IMPORT'!E5534)</f>
        <v/>
      </c>
      <c r="F5534" s="1" t="str">
        <f>IF('DATA IMPORT'!I5534="","",'DATA IMPORT'!I5534)</f>
        <v/>
      </c>
      <c r="G5534" s="11" t="str">
        <f t="shared" si="534"/>
        <v/>
      </c>
      <c r="H5534" s="11" t="str">
        <f t="shared" si="535"/>
        <v/>
      </c>
      <c r="I5534" s="1" t="str">
        <f>IF('DATA IMPORT'!G5534="","",'DATA IMPORT'!G5534)</f>
        <v/>
      </c>
      <c r="J5534" s="11" t="str">
        <f t="shared" si="536"/>
        <v/>
      </c>
      <c r="K5534" s="11" t="str">
        <f t="shared" si="537"/>
        <v/>
      </c>
      <c r="L5534" s="4" t="str">
        <f>IF('DATA IMPORT'!M5534="","",'DATA IMPORT'!M5534)</f>
        <v/>
      </c>
      <c r="M5534" t="str">
        <f>IF('DATA IMPORT'!C5534="","",'DATA IMPORT'!C5534)</f>
        <v/>
      </c>
    </row>
    <row r="5535" spans="2:13" x14ac:dyDescent="0.2">
      <c r="B5535" t="str">
        <f t="shared" si="533"/>
        <v>#</v>
      </c>
      <c r="C5535">
        <f>COUNTIF(D5535:D$10001,D5535)</f>
        <v>4467</v>
      </c>
      <c r="D5535" t="str">
        <f t="shared" si="538"/>
        <v/>
      </c>
      <c r="E5535" t="str">
        <f>IF('DATA IMPORT'!E5535="","",'DATA IMPORT'!E5535)</f>
        <v/>
      </c>
      <c r="F5535" s="1" t="str">
        <f>IF('DATA IMPORT'!I5535="","",'DATA IMPORT'!I5535)</f>
        <v/>
      </c>
      <c r="G5535" s="11" t="str">
        <f t="shared" si="534"/>
        <v/>
      </c>
      <c r="H5535" s="11" t="str">
        <f t="shared" si="535"/>
        <v/>
      </c>
      <c r="I5535" s="1" t="str">
        <f>IF('DATA IMPORT'!G5535="","",'DATA IMPORT'!G5535)</f>
        <v/>
      </c>
      <c r="J5535" s="11" t="str">
        <f t="shared" si="536"/>
        <v/>
      </c>
      <c r="K5535" s="11" t="str">
        <f t="shared" si="537"/>
        <v/>
      </c>
      <c r="L5535" s="4" t="str">
        <f>IF('DATA IMPORT'!M5535="","",'DATA IMPORT'!M5535)</f>
        <v/>
      </c>
      <c r="M5535" t="str">
        <f>IF('DATA IMPORT'!C5535="","",'DATA IMPORT'!C5535)</f>
        <v/>
      </c>
    </row>
    <row r="5536" spans="2:13" x14ac:dyDescent="0.2">
      <c r="B5536" t="str">
        <f t="shared" si="533"/>
        <v>#</v>
      </c>
      <c r="C5536">
        <f>COUNTIF(D5536:D$10001,D5536)</f>
        <v>4466</v>
      </c>
      <c r="D5536" t="str">
        <f t="shared" si="538"/>
        <v/>
      </c>
      <c r="E5536" t="str">
        <f>IF('DATA IMPORT'!E5536="","",'DATA IMPORT'!E5536)</f>
        <v/>
      </c>
      <c r="F5536" s="1" t="str">
        <f>IF('DATA IMPORT'!I5536="","",'DATA IMPORT'!I5536)</f>
        <v/>
      </c>
      <c r="G5536" s="11" t="str">
        <f t="shared" si="534"/>
        <v/>
      </c>
      <c r="H5536" s="11" t="str">
        <f t="shared" si="535"/>
        <v/>
      </c>
      <c r="I5536" s="1" t="str">
        <f>IF('DATA IMPORT'!G5536="","",'DATA IMPORT'!G5536)</f>
        <v/>
      </c>
      <c r="J5536" s="11" t="str">
        <f t="shared" si="536"/>
        <v/>
      </c>
      <c r="K5536" s="11" t="str">
        <f t="shared" si="537"/>
        <v/>
      </c>
      <c r="L5536" s="4" t="str">
        <f>IF('DATA IMPORT'!M5536="","",'DATA IMPORT'!M5536)</f>
        <v/>
      </c>
      <c r="M5536" t="str">
        <f>IF('DATA IMPORT'!C5536="","",'DATA IMPORT'!C5536)</f>
        <v/>
      </c>
    </row>
    <row r="5537" spans="2:13" x14ac:dyDescent="0.2">
      <c r="B5537" t="str">
        <f t="shared" si="533"/>
        <v>#</v>
      </c>
      <c r="C5537">
        <f>COUNTIF(D5537:D$10001,D5537)</f>
        <v>4465</v>
      </c>
      <c r="D5537" t="str">
        <f t="shared" si="538"/>
        <v/>
      </c>
      <c r="E5537" t="str">
        <f>IF('DATA IMPORT'!E5537="","",'DATA IMPORT'!E5537)</f>
        <v/>
      </c>
      <c r="F5537" s="1" t="str">
        <f>IF('DATA IMPORT'!I5537="","",'DATA IMPORT'!I5537)</f>
        <v/>
      </c>
      <c r="G5537" s="11" t="str">
        <f t="shared" si="534"/>
        <v/>
      </c>
      <c r="H5537" s="11" t="str">
        <f t="shared" si="535"/>
        <v/>
      </c>
      <c r="I5537" s="1" t="str">
        <f>IF('DATA IMPORT'!G5537="","",'DATA IMPORT'!G5537)</f>
        <v/>
      </c>
      <c r="J5537" s="11" t="str">
        <f t="shared" si="536"/>
        <v/>
      </c>
      <c r="K5537" s="11" t="str">
        <f t="shared" si="537"/>
        <v/>
      </c>
      <c r="L5537" s="4" t="str">
        <f>IF('DATA IMPORT'!M5537="","",'DATA IMPORT'!M5537)</f>
        <v/>
      </c>
      <c r="M5537" t="str">
        <f>IF('DATA IMPORT'!C5537="","",'DATA IMPORT'!C5537)</f>
        <v/>
      </c>
    </row>
    <row r="5538" spans="2:13" x14ac:dyDescent="0.2">
      <c r="B5538" t="str">
        <f t="shared" si="533"/>
        <v>#</v>
      </c>
      <c r="C5538">
        <f>COUNTIF(D5538:D$10001,D5538)</f>
        <v>4464</v>
      </c>
      <c r="D5538" t="str">
        <f t="shared" si="538"/>
        <v/>
      </c>
      <c r="E5538" t="str">
        <f>IF('DATA IMPORT'!E5538="","",'DATA IMPORT'!E5538)</f>
        <v/>
      </c>
      <c r="F5538" s="1" t="str">
        <f>IF('DATA IMPORT'!I5538="","",'DATA IMPORT'!I5538)</f>
        <v/>
      </c>
      <c r="G5538" s="11" t="str">
        <f t="shared" si="534"/>
        <v/>
      </c>
      <c r="H5538" s="11" t="str">
        <f t="shared" si="535"/>
        <v/>
      </c>
      <c r="I5538" s="1" t="str">
        <f>IF('DATA IMPORT'!G5538="","",'DATA IMPORT'!G5538)</f>
        <v/>
      </c>
      <c r="J5538" s="11" t="str">
        <f t="shared" si="536"/>
        <v/>
      </c>
      <c r="K5538" s="11" t="str">
        <f t="shared" si="537"/>
        <v/>
      </c>
      <c r="L5538" s="4" t="str">
        <f>IF('DATA IMPORT'!M5538="","",'DATA IMPORT'!M5538)</f>
        <v/>
      </c>
      <c r="M5538" t="str">
        <f>IF('DATA IMPORT'!C5538="","",'DATA IMPORT'!C5538)</f>
        <v/>
      </c>
    </row>
    <row r="5539" spans="2:13" x14ac:dyDescent="0.2">
      <c r="B5539" t="str">
        <f t="shared" si="533"/>
        <v>#</v>
      </c>
      <c r="C5539">
        <f>COUNTIF(D5539:D$10001,D5539)</f>
        <v>4463</v>
      </c>
      <c r="D5539" t="str">
        <f t="shared" si="538"/>
        <v/>
      </c>
      <c r="E5539" t="str">
        <f>IF('DATA IMPORT'!E5539="","",'DATA IMPORT'!E5539)</f>
        <v/>
      </c>
      <c r="F5539" s="1" t="str">
        <f>IF('DATA IMPORT'!I5539="","",'DATA IMPORT'!I5539)</f>
        <v/>
      </c>
      <c r="G5539" s="11" t="str">
        <f t="shared" si="534"/>
        <v/>
      </c>
      <c r="H5539" s="11" t="str">
        <f t="shared" si="535"/>
        <v/>
      </c>
      <c r="I5539" s="1" t="str">
        <f>IF('DATA IMPORT'!G5539="","",'DATA IMPORT'!G5539)</f>
        <v/>
      </c>
      <c r="J5539" s="11" t="str">
        <f t="shared" si="536"/>
        <v/>
      </c>
      <c r="K5539" s="11" t="str">
        <f t="shared" si="537"/>
        <v/>
      </c>
      <c r="L5539" s="4" t="str">
        <f>IF('DATA IMPORT'!M5539="","",'DATA IMPORT'!M5539)</f>
        <v/>
      </c>
      <c r="M5539" t="str">
        <f>IF('DATA IMPORT'!C5539="","",'DATA IMPORT'!C5539)</f>
        <v/>
      </c>
    </row>
    <row r="5540" spans="2:13" x14ac:dyDescent="0.2">
      <c r="B5540" t="str">
        <f t="shared" si="533"/>
        <v>#</v>
      </c>
      <c r="C5540">
        <f>COUNTIF(D5540:D$10001,D5540)</f>
        <v>4462</v>
      </c>
      <c r="D5540" t="str">
        <f t="shared" si="538"/>
        <v/>
      </c>
      <c r="E5540" t="str">
        <f>IF('DATA IMPORT'!E5540="","",'DATA IMPORT'!E5540)</f>
        <v/>
      </c>
      <c r="F5540" s="1" t="str">
        <f>IF('DATA IMPORT'!I5540="","",'DATA IMPORT'!I5540)</f>
        <v/>
      </c>
      <c r="G5540" s="11" t="str">
        <f t="shared" si="534"/>
        <v/>
      </c>
      <c r="H5540" s="11" t="str">
        <f t="shared" si="535"/>
        <v/>
      </c>
      <c r="I5540" s="1" t="str">
        <f>IF('DATA IMPORT'!G5540="","",'DATA IMPORT'!G5540)</f>
        <v/>
      </c>
      <c r="J5540" s="11" t="str">
        <f t="shared" si="536"/>
        <v/>
      </c>
      <c r="K5540" s="11" t="str">
        <f t="shared" si="537"/>
        <v/>
      </c>
      <c r="L5540" s="4" t="str">
        <f>IF('DATA IMPORT'!M5540="","",'DATA IMPORT'!M5540)</f>
        <v/>
      </c>
      <c r="M5540" t="str">
        <f>IF('DATA IMPORT'!C5540="","",'DATA IMPORT'!C5540)</f>
        <v/>
      </c>
    </row>
    <row r="5541" spans="2:13" x14ac:dyDescent="0.2">
      <c r="B5541" t="str">
        <f t="shared" si="533"/>
        <v>#</v>
      </c>
      <c r="C5541">
        <f>COUNTIF(D5541:D$10001,D5541)</f>
        <v>4461</v>
      </c>
      <c r="D5541" t="str">
        <f t="shared" si="538"/>
        <v/>
      </c>
      <c r="E5541" t="str">
        <f>IF('DATA IMPORT'!E5541="","",'DATA IMPORT'!E5541)</f>
        <v/>
      </c>
      <c r="F5541" s="1" t="str">
        <f>IF('DATA IMPORT'!I5541="","",'DATA IMPORT'!I5541)</f>
        <v/>
      </c>
      <c r="G5541" s="11" t="str">
        <f t="shared" si="534"/>
        <v/>
      </c>
      <c r="H5541" s="11" t="str">
        <f t="shared" si="535"/>
        <v/>
      </c>
      <c r="I5541" s="1" t="str">
        <f>IF('DATA IMPORT'!G5541="","",'DATA IMPORT'!G5541)</f>
        <v/>
      </c>
      <c r="J5541" s="11" t="str">
        <f t="shared" si="536"/>
        <v/>
      </c>
      <c r="K5541" s="11" t="str">
        <f t="shared" si="537"/>
        <v/>
      </c>
      <c r="L5541" s="4" t="str">
        <f>IF('DATA IMPORT'!M5541="","",'DATA IMPORT'!M5541)</f>
        <v/>
      </c>
      <c r="M5541" t="str">
        <f>IF('DATA IMPORT'!C5541="","",'DATA IMPORT'!C5541)</f>
        <v/>
      </c>
    </row>
    <row r="5542" spans="2:13" x14ac:dyDescent="0.2">
      <c r="B5542" t="str">
        <f t="shared" si="533"/>
        <v>#</v>
      </c>
      <c r="C5542">
        <f>COUNTIF(D5542:D$10001,D5542)</f>
        <v>4460</v>
      </c>
      <c r="D5542" t="str">
        <f t="shared" si="538"/>
        <v/>
      </c>
      <c r="E5542" t="str">
        <f>IF('DATA IMPORT'!E5542="","",'DATA IMPORT'!E5542)</f>
        <v/>
      </c>
      <c r="F5542" s="1" t="str">
        <f>IF('DATA IMPORT'!I5542="","",'DATA IMPORT'!I5542)</f>
        <v/>
      </c>
      <c r="G5542" s="11" t="str">
        <f t="shared" si="534"/>
        <v/>
      </c>
      <c r="H5542" s="11" t="str">
        <f t="shared" si="535"/>
        <v/>
      </c>
      <c r="I5542" s="1" t="str">
        <f>IF('DATA IMPORT'!G5542="","",'DATA IMPORT'!G5542)</f>
        <v/>
      </c>
      <c r="J5542" s="11" t="str">
        <f t="shared" si="536"/>
        <v/>
      </c>
      <c r="K5542" s="11" t="str">
        <f t="shared" si="537"/>
        <v/>
      </c>
      <c r="L5542" s="4" t="str">
        <f>IF('DATA IMPORT'!M5542="","",'DATA IMPORT'!M5542)</f>
        <v/>
      </c>
      <c r="M5542" t="str">
        <f>IF('DATA IMPORT'!C5542="","",'DATA IMPORT'!C5542)</f>
        <v/>
      </c>
    </row>
    <row r="5543" spans="2:13" x14ac:dyDescent="0.2">
      <c r="B5543" t="str">
        <f t="shared" si="533"/>
        <v>#</v>
      </c>
      <c r="C5543">
        <f>COUNTIF(D5543:D$10001,D5543)</f>
        <v>4459</v>
      </c>
      <c r="D5543" t="str">
        <f t="shared" si="538"/>
        <v/>
      </c>
      <c r="E5543" t="str">
        <f>IF('DATA IMPORT'!E5543="","",'DATA IMPORT'!E5543)</f>
        <v/>
      </c>
      <c r="F5543" s="1" t="str">
        <f>IF('DATA IMPORT'!I5543="","",'DATA IMPORT'!I5543)</f>
        <v/>
      </c>
      <c r="G5543" s="11" t="str">
        <f t="shared" si="534"/>
        <v/>
      </c>
      <c r="H5543" s="11" t="str">
        <f t="shared" si="535"/>
        <v/>
      </c>
      <c r="I5543" s="1" t="str">
        <f>IF('DATA IMPORT'!G5543="","",'DATA IMPORT'!G5543)</f>
        <v/>
      </c>
      <c r="J5543" s="11" t="str">
        <f t="shared" si="536"/>
        <v/>
      </c>
      <c r="K5543" s="11" t="str">
        <f t="shared" si="537"/>
        <v/>
      </c>
      <c r="L5543" s="4" t="str">
        <f>IF('DATA IMPORT'!M5543="","",'DATA IMPORT'!M5543)</f>
        <v/>
      </c>
      <c r="M5543" t="str">
        <f>IF('DATA IMPORT'!C5543="","",'DATA IMPORT'!C5543)</f>
        <v/>
      </c>
    </row>
    <row r="5544" spans="2:13" x14ac:dyDescent="0.2">
      <c r="B5544" t="str">
        <f t="shared" si="533"/>
        <v>#</v>
      </c>
      <c r="C5544">
        <f>COUNTIF(D5544:D$10001,D5544)</f>
        <v>4458</v>
      </c>
      <c r="D5544" t="str">
        <f t="shared" si="538"/>
        <v/>
      </c>
      <c r="E5544" t="str">
        <f>IF('DATA IMPORT'!E5544="","",'DATA IMPORT'!E5544)</f>
        <v/>
      </c>
      <c r="F5544" s="1" t="str">
        <f>IF('DATA IMPORT'!I5544="","",'DATA IMPORT'!I5544)</f>
        <v/>
      </c>
      <c r="G5544" s="11" t="str">
        <f t="shared" si="534"/>
        <v/>
      </c>
      <c r="H5544" s="11" t="str">
        <f t="shared" si="535"/>
        <v/>
      </c>
      <c r="I5544" s="1" t="str">
        <f>IF('DATA IMPORT'!G5544="","",'DATA IMPORT'!G5544)</f>
        <v/>
      </c>
      <c r="J5544" s="11" t="str">
        <f t="shared" si="536"/>
        <v/>
      </c>
      <c r="K5544" s="11" t="str">
        <f t="shared" si="537"/>
        <v/>
      </c>
      <c r="L5544" s="4" t="str">
        <f>IF('DATA IMPORT'!M5544="","",'DATA IMPORT'!M5544)</f>
        <v/>
      </c>
      <c r="M5544" t="str">
        <f>IF('DATA IMPORT'!C5544="","",'DATA IMPORT'!C5544)</f>
        <v/>
      </c>
    </row>
    <row r="5545" spans="2:13" x14ac:dyDescent="0.2">
      <c r="B5545" t="str">
        <f t="shared" si="533"/>
        <v>#</v>
      </c>
      <c r="C5545">
        <f>COUNTIF(D5545:D$10001,D5545)</f>
        <v>4457</v>
      </c>
      <c r="D5545" t="str">
        <f t="shared" si="538"/>
        <v/>
      </c>
      <c r="E5545" t="str">
        <f>IF('DATA IMPORT'!E5545="","",'DATA IMPORT'!E5545)</f>
        <v/>
      </c>
      <c r="F5545" s="1" t="str">
        <f>IF('DATA IMPORT'!I5545="","",'DATA IMPORT'!I5545)</f>
        <v/>
      </c>
      <c r="G5545" s="11" t="str">
        <f t="shared" si="534"/>
        <v/>
      </c>
      <c r="H5545" s="11" t="str">
        <f t="shared" si="535"/>
        <v/>
      </c>
      <c r="I5545" s="1" t="str">
        <f>IF('DATA IMPORT'!G5545="","",'DATA IMPORT'!G5545)</f>
        <v/>
      </c>
      <c r="J5545" s="11" t="str">
        <f t="shared" si="536"/>
        <v/>
      </c>
      <c r="K5545" s="11" t="str">
        <f t="shared" si="537"/>
        <v/>
      </c>
      <c r="L5545" s="4" t="str">
        <f>IF('DATA IMPORT'!M5545="","",'DATA IMPORT'!M5545)</f>
        <v/>
      </c>
      <c r="M5545" t="str">
        <f>IF('DATA IMPORT'!C5545="","",'DATA IMPORT'!C5545)</f>
        <v/>
      </c>
    </row>
    <row r="5546" spans="2:13" x14ac:dyDescent="0.2">
      <c r="B5546" t="str">
        <f t="shared" si="533"/>
        <v>#</v>
      </c>
      <c r="C5546">
        <f>COUNTIF(D5546:D$10001,D5546)</f>
        <v>4456</v>
      </c>
      <c r="D5546" t="str">
        <f t="shared" si="538"/>
        <v/>
      </c>
      <c r="E5546" t="str">
        <f>IF('DATA IMPORT'!E5546="","",'DATA IMPORT'!E5546)</f>
        <v/>
      </c>
      <c r="F5546" s="1" t="str">
        <f>IF('DATA IMPORT'!I5546="","",'DATA IMPORT'!I5546)</f>
        <v/>
      </c>
      <c r="G5546" s="11" t="str">
        <f t="shared" si="534"/>
        <v/>
      </c>
      <c r="H5546" s="11" t="str">
        <f t="shared" si="535"/>
        <v/>
      </c>
      <c r="I5546" s="1" t="str">
        <f>IF('DATA IMPORT'!G5546="","",'DATA IMPORT'!G5546)</f>
        <v/>
      </c>
      <c r="J5546" s="11" t="str">
        <f t="shared" si="536"/>
        <v/>
      </c>
      <c r="K5546" s="11" t="str">
        <f t="shared" si="537"/>
        <v/>
      </c>
      <c r="L5546" s="4" t="str">
        <f>IF('DATA IMPORT'!M5546="","",'DATA IMPORT'!M5546)</f>
        <v/>
      </c>
      <c r="M5546" t="str">
        <f>IF('DATA IMPORT'!C5546="","",'DATA IMPORT'!C5546)</f>
        <v/>
      </c>
    </row>
    <row r="5547" spans="2:13" x14ac:dyDescent="0.2">
      <c r="B5547" t="str">
        <f t="shared" si="533"/>
        <v>#</v>
      </c>
      <c r="C5547">
        <f>COUNTIF(D5547:D$10001,D5547)</f>
        <v>4455</v>
      </c>
      <c r="D5547" t="str">
        <f t="shared" si="538"/>
        <v/>
      </c>
      <c r="E5547" t="str">
        <f>IF('DATA IMPORT'!E5547="","",'DATA IMPORT'!E5547)</f>
        <v/>
      </c>
      <c r="F5547" s="1" t="str">
        <f>IF('DATA IMPORT'!I5547="","",'DATA IMPORT'!I5547)</f>
        <v/>
      </c>
      <c r="G5547" s="11" t="str">
        <f t="shared" si="534"/>
        <v/>
      </c>
      <c r="H5547" s="11" t="str">
        <f t="shared" si="535"/>
        <v/>
      </c>
      <c r="I5547" s="1" t="str">
        <f>IF('DATA IMPORT'!G5547="","",'DATA IMPORT'!G5547)</f>
        <v/>
      </c>
      <c r="J5547" s="11" t="str">
        <f t="shared" si="536"/>
        <v/>
      </c>
      <c r="K5547" s="11" t="str">
        <f t="shared" si="537"/>
        <v/>
      </c>
      <c r="L5547" s="4" t="str">
        <f>IF('DATA IMPORT'!M5547="","",'DATA IMPORT'!M5547)</f>
        <v/>
      </c>
      <c r="M5547" t="str">
        <f>IF('DATA IMPORT'!C5547="","",'DATA IMPORT'!C5547)</f>
        <v/>
      </c>
    </row>
    <row r="5548" spans="2:13" x14ac:dyDescent="0.2">
      <c r="B5548" t="str">
        <f t="shared" si="533"/>
        <v>#</v>
      </c>
      <c r="C5548">
        <f>COUNTIF(D5548:D$10001,D5548)</f>
        <v>4454</v>
      </c>
      <c r="D5548" t="str">
        <f t="shared" si="538"/>
        <v/>
      </c>
      <c r="E5548" t="str">
        <f>IF('DATA IMPORT'!E5548="","",'DATA IMPORT'!E5548)</f>
        <v/>
      </c>
      <c r="F5548" s="1" t="str">
        <f>IF('DATA IMPORT'!I5548="","",'DATA IMPORT'!I5548)</f>
        <v/>
      </c>
      <c r="G5548" s="11" t="str">
        <f t="shared" si="534"/>
        <v/>
      </c>
      <c r="H5548" s="11" t="str">
        <f t="shared" si="535"/>
        <v/>
      </c>
      <c r="I5548" s="1" t="str">
        <f>IF('DATA IMPORT'!G5548="","",'DATA IMPORT'!G5548)</f>
        <v/>
      </c>
      <c r="J5548" s="11" t="str">
        <f t="shared" si="536"/>
        <v/>
      </c>
      <c r="K5548" s="11" t="str">
        <f t="shared" si="537"/>
        <v/>
      </c>
      <c r="L5548" s="4" t="str">
        <f>IF('DATA IMPORT'!M5548="","",'DATA IMPORT'!M5548)</f>
        <v/>
      </c>
      <c r="M5548" t="str">
        <f>IF('DATA IMPORT'!C5548="","",'DATA IMPORT'!C5548)</f>
        <v/>
      </c>
    </row>
    <row r="5549" spans="2:13" x14ac:dyDescent="0.2">
      <c r="B5549" t="str">
        <f t="shared" si="533"/>
        <v>#</v>
      </c>
      <c r="C5549">
        <f>COUNTIF(D5549:D$10001,D5549)</f>
        <v>4453</v>
      </c>
      <c r="D5549" t="str">
        <f t="shared" si="538"/>
        <v/>
      </c>
      <c r="E5549" t="str">
        <f>IF('DATA IMPORT'!E5549="","",'DATA IMPORT'!E5549)</f>
        <v/>
      </c>
      <c r="F5549" s="1" t="str">
        <f>IF('DATA IMPORT'!I5549="","",'DATA IMPORT'!I5549)</f>
        <v/>
      </c>
      <c r="G5549" s="11" t="str">
        <f t="shared" si="534"/>
        <v/>
      </c>
      <c r="H5549" s="11" t="str">
        <f t="shared" si="535"/>
        <v/>
      </c>
      <c r="I5549" s="1" t="str">
        <f>IF('DATA IMPORT'!G5549="","",'DATA IMPORT'!G5549)</f>
        <v/>
      </c>
      <c r="J5549" s="11" t="str">
        <f t="shared" si="536"/>
        <v/>
      </c>
      <c r="K5549" s="11" t="str">
        <f t="shared" si="537"/>
        <v/>
      </c>
      <c r="L5549" s="4" t="str">
        <f>IF('DATA IMPORT'!M5549="","",'DATA IMPORT'!M5549)</f>
        <v/>
      </c>
      <c r="M5549" t="str">
        <f>IF('DATA IMPORT'!C5549="","",'DATA IMPORT'!C5549)</f>
        <v/>
      </c>
    </row>
    <row r="5550" spans="2:13" x14ac:dyDescent="0.2">
      <c r="B5550" t="str">
        <f t="shared" si="533"/>
        <v>#</v>
      </c>
      <c r="C5550">
        <f>COUNTIF(D5550:D$10001,D5550)</f>
        <v>4452</v>
      </c>
      <c r="D5550" t="str">
        <f t="shared" si="538"/>
        <v/>
      </c>
      <c r="E5550" t="str">
        <f>IF('DATA IMPORT'!E5550="","",'DATA IMPORT'!E5550)</f>
        <v/>
      </c>
      <c r="F5550" s="1" t="str">
        <f>IF('DATA IMPORT'!I5550="","",'DATA IMPORT'!I5550)</f>
        <v/>
      </c>
      <c r="G5550" s="11" t="str">
        <f t="shared" si="534"/>
        <v/>
      </c>
      <c r="H5550" s="11" t="str">
        <f t="shared" si="535"/>
        <v/>
      </c>
      <c r="I5550" s="1" t="str">
        <f>IF('DATA IMPORT'!G5550="","",'DATA IMPORT'!G5550)</f>
        <v/>
      </c>
      <c r="J5550" s="11" t="str">
        <f t="shared" si="536"/>
        <v/>
      </c>
      <c r="K5550" s="11" t="str">
        <f t="shared" si="537"/>
        <v/>
      </c>
      <c r="L5550" s="4" t="str">
        <f>IF('DATA IMPORT'!M5550="","",'DATA IMPORT'!M5550)</f>
        <v/>
      </c>
      <c r="M5550" t="str">
        <f>IF('DATA IMPORT'!C5550="","",'DATA IMPORT'!C5550)</f>
        <v/>
      </c>
    </row>
    <row r="5551" spans="2:13" x14ac:dyDescent="0.2">
      <c r="B5551" t="str">
        <f t="shared" si="533"/>
        <v>#</v>
      </c>
      <c r="C5551">
        <f>COUNTIF(D5551:D$10001,D5551)</f>
        <v>4451</v>
      </c>
      <c r="D5551" t="str">
        <f t="shared" si="538"/>
        <v/>
      </c>
      <c r="E5551" t="str">
        <f>IF('DATA IMPORT'!E5551="","",'DATA IMPORT'!E5551)</f>
        <v/>
      </c>
      <c r="F5551" s="1" t="str">
        <f>IF('DATA IMPORT'!I5551="","",'DATA IMPORT'!I5551)</f>
        <v/>
      </c>
      <c r="G5551" s="11" t="str">
        <f t="shared" si="534"/>
        <v/>
      </c>
      <c r="H5551" s="11" t="str">
        <f t="shared" si="535"/>
        <v/>
      </c>
      <c r="I5551" s="1" t="str">
        <f>IF('DATA IMPORT'!G5551="","",'DATA IMPORT'!G5551)</f>
        <v/>
      </c>
      <c r="J5551" s="11" t="str">
        <f t="shared" si="536"/>
        <v/>
      </c>
      <c r="K5551" s="11" t="str">
        <f t="shared" si="537"/>
        <v/>
      </c>
      <c r="L5551" s="4" t="str">
        <f>IF('DATA IMPORT'!M5551="","",'DATA IMPORT'!M5551)</f>
        <v/>
      </c>
      <c r="M5551" t="str">
        <f>IF('DATA IMPORT'!C5551="","",'DATA IMPORT'!C5551)</f>
        <v/>
      </c>
    </row>
    <row r="5552" spans="2:13" x14ac:dyDescent="0.2">
      <c r="B5552" t="str">
        <f t="shared" si="533"/>
        <v>#</v>
      </c>
      <c r="C5552">
        <f>COUNTIF(D5552:D$10001,D5552)</f>
        <v>4450</v>
      </c>
      <c r="D5552" t="str">
        <f t="shared" si="538"/>
        <v/>
      </c>
      <c r="E5552" t="str">
        <f>IF('DATA IMPORT'!E5552="","",'DATA IMPORT'!E5552)</f>
        <v/>
      </c>
      <c r="F5552" s="1" t="str">
        <f>IF('DATA IMPORT'!I5552="","",'DATA IMPORT'!I5552)</f>
        <v/>
      </c>
      <c r="G5552" s="11" t="str">
        <f t="shared" si="534"/>
        <v/>
      </c>
      <c r="H5552" s="11" t="str">
        <f t="shared" si="535"/>
        <v/>
      </c>
      <c r="I5552" s="1" t="str">
        <f>IF('DATA IMPORT'!G5552="","",'DATA IMPORT'!G5552)</f>
        <v/>
      </c>
      <c r="J5552" s="11" t="str">
        <f t="shared" si="536"/>
        <v/>
      </c>
      <c r="K5552" s="11" t="str">
        <f t="shared" si="537"/>
        <v/>
      </c>
      <c r="L5552" s="4" t="str">
        <f>IF('DATA IMPORT'!M5552="","",'DATA IMPORT'!M5552)</f>
        <v/>
      </c>
      <c r="M5552" t="str">
        <f>IF('DATA IMPORT'!C5552="","",'DATA IMPORT'!C5552)</f>
        <v/>
      </c>
    </row>
    <row r="5553" spans="2:13" x14ac:dyDescent="0.2">
      <c r="B5553" t="str">
        <f t="shared" si="533"/>
        <v>#</v>
      </c>
      <c r="C5553">
        <f>COUNTIF(D5553:D$10001,D5553)</f>
        <v>4449</v>
      </c>
      <c r="D5553" t="str">
        <f t="shared" si="538"/>
        <v/>
      </c>
      <c r="E5553" t="str">
        <f>IF('DATA IMPORT'!E5553="","",'DATA IMPORT'!E5553)</f>
        <v/>
      </c>
      <c r="F5553" s="1" t="str">
        <f>IF('DATA IMPORT'!I5553="","",'DATA IMPORT'!I5553)</f>
        <v/>
      </c>
      <c r="G5553" s="11" t="str">
        <f t="shared" si="534"/>
        <v/>
      </c>
      <c r="H5553" s="11" t="str">
        <f t="shared" si="535"/>
        <v/>
      </c>
      <c r="I5553" s="1" t="str">
        <f>IF('DATA IMPORT'!G5553="","",'DATA IMPORT'!G5553)</f>
        <v/>
      </c>
      <c r="J5553" s="11" t="str">
        <f t="shared" si="536"/>
        <v/>
      </c>
      <c r="K5553" s="11" t="str">
        <f t="shared" si="537"/>
        <v/>
      </c>
      <c r="L5553" s="4" t="str">
        <f>IF('DATA IMPORT'!M5553="","",'DATA IMPORT'!M5553)</f>
        <v/>
      </c>
      <c r="M5553" t="str">
        <f>IF('DATA IMPORT'!C5553="","",'DATA IMPORT'!C5553)</f>
        <v/>
      </c>
    </row>
    <row r="5554" spans="2:13" x14ac:dyDescent="0.2">
      <c r="B5554" t="str">
        <f t="shared" si="533"/>
        <v>#</v>
      </c>
      <c r="C5554">
        <f>COUNTIF(D5554:D$10001,D5554)</f>
        <v>4448</v>
      </c>
      <c r="D5554" t="str">
        <f t="shared" si="538"/>
        <v/>
      </c>
      <c r="E5554" t="str">
        <f>IF('DATA IMPORT'!E5554="","",'DATA IMPORT'!E5554)</f>
        <v/>
      </c>
      <c r="F5554" s="1" t="str">
        <f>IF('DATA IMPORT'!I5554="","",'DATA IMPORT'!I5554)</f>
        <v/>
      </c>
      <c r="G5554" s="11" t="str">
        <f t="shared" si="534"/>
        <v/>
      </c>
      <c r="H5554" s="11" t="str">
        <f t="shared" si="535"/>
        <v/>
      </c>
      <c r="I5554" s="1" t="str">
        <f>IF('DATA IMPORT'!G5554="","",'DATA IMPORT'!G5554)</f>
        <v/>
      </c>
      <c r="J5554" s="11" t="str">
        <f t="shared" si="536"/>
        <v/>
      </c>
      <c r="K5554" s="11" t="str">
        <f t="shared" si="537"/>
        <v/>
      </c>
      <c r="L5554" s="4" t="str">
        <f>IF('DATA IMPORT'!M5554="","",'DATA IMPORT'!M5554)</f>
        <v/>
      </c>
      <c r="M5554" t="str">
        <f>IF('DATA IMPORT'!C5554="","",'DATA IMPORT'!C5554)</f>
        <v/>
      </c>
    </row>
    <row r="5555" spans="2:13" x14ac:dyDescent="0.2">
      <c r="B5555" t="str">
        <f t="shared" si="533"/>
        <v>#</v>
      </c>
      <c r="C5555">
        <f>COUNTIF(D5555:D$10001,D5555)</f>
        <v>4447</v>
      </c>
      <c r="D5555" t="str">
        <f t="shared" si="538"/>
        <v/>
      </c>
      <c r="E5555" t="str">
        <f>IF('DATA IMPORT'!E5555="","",'DATA IMPORT'!E5555)</f>
        <v/>
      </c>
      <c r="F5555" s="1" t="str">
        <f>IF('DATA IMPORT'!I5555="","",'DATA IMPORT'!I5555)</f>
        <v/>
      </c>
      <c r="G5555" s="11" t="str">
        <f t="shared" si="534"/>
        <v/>
      </c>
      <c r="H5555" s="11" t="str">
        <f t="shared" si="535"/>
        <v/>
      </c>
      <c r="I5555" s="1" t="str">
        <f>IF('DATA IMPORT'!G5555="","",'DATA IMPORT'!G5555)</f>
        <v/>
      </c>
      <c r="J5555" s="11" t="str">
        <f t="shared" si="536"/>
        <v/>
      </c>
      <c r="K5555" s="11" t="str">
        <f t="shared" si="537"/>
        <v/>
      </c>
      <c r="L5555" s="4" t="str">
        <f>IF('DATA IMPORT'!M5555="","",'DATA IMPORT'!M5555)</f>
        <v/>
      </c>
      <c r="M5555" t="str">
        <f>IF('DATA IMPORT'!C5555="","",'DATA IMPORT'!C5555)</f>
        <v/>
      </c>
    </row>
    <row r="5556" spans="2:13" x14ac:dyDescent="0.2">
      <c r="B5556" t="str">
        <f t="shared" si="533"/>
        <v>#</v>
      </c>
      <c r="C5556">
        <f>COUNTIF(D5556:D$10001,D5556)</f>
        <v>4446</v>
      </c>
      <c r="D5556" t="str">
        <f t="shared" si="538"/>
        <v/>
      </c>
      <c r="E5556" t="str">
        <f>IF('DATA IMPORT'!E5556="","",'DATA IMPORT'!E5556)</f>
        <v/>
      </c>
      <c r="F5556" s="1" t="str">
        <f>IF('DATA IMPORT'!I5556="","",'DATA IMPORT'!I5556)</f>
        <v/>
      </c>
      <c r="G5556" s="11" t="str">
        <f t="shared" si="534"/>
        <v/>
      </c>
      <c r="H5556" s="11" t="str">
        <f t="shared" si="535"/>
        <v/>
      </c>
      <c r="I5556" s="1" t="str">
        <f>IF('DATA IMPORT'!G5556="","",'DATA IMPORT'!G5556)</f>
        <v/>
      </c>
      <c r="J5556" s="11" t="str">
        <f t="shared" si="536"/>
        <v/>
      </c>
      <c r="K5556" s="11" t="str">
        <f t="shared" si="537"/>
        <v/>
      </c>
      <c r="L5556" s="4" t="str">
        <f>IF('DATA IMPORT'!M5556="","",'DATA IMPORT'!M5556)</f>
        <v/>
      </c>
      <c r="M5556" t="str">
        <f>IF('DATA IMPORT'!C5556="","",'DATA IMPORT'!C5556)</f>
        <v/>
      </c>
    </row>
    <row r="5557" spans="2:13" x14ac:dyDescent="0.2">
      <c r="B5557" t="str">
        <f t="shared" si="533"/>
        <v>#</v>
      </c>
      <c r="C5557">
        <f>COUNTIF(D5557:D$10001,D5557)</f>
        <v>4445</v>
      </c>
      <c r="D5557" t="str">
        <f t="shared" si="538"/>
        <v/>
      </c>
      <c r="E5557" t="str">
        <f>IF('DATA IMPORT'!E5557="","",'DATA IMPORT'!E5557)</f>
        <v/>
      </c>
      <c r="F5557" s="1" t="str">
        <f>IF('DATA IMPORT'!I5557="","",'DATA IMPORT'!I5557)</f>
        <v/>
      </c>
      <c r="G5557" s="11" t="str">
        <f t="shared" si="534"/>
        <v/>
      </c>
      <c r="H5557" s="11" t="str">
        <f t="shared" si="535"/>
        <v/>
      </c>
      <c r="I5557" s="1" t="str">
        <f>IF('DATA IMPORT'!G5557="","",'DATA IMPORT'!G5557)</f>
        <v/>
      </c>
      <c r="J5557" s="11" t="str">
        <f t="shared" si="536"/>
        <v/>
      </c>
      <c r="K5557" s="11" t="str">
        <f t="shared" si="537"/>
        <v/>
      </c>
      <c r="L5557" s="4" t="str">
        <f>IF('DATA IMPORT'!M5557="","",'DATA IMPORT'!M5557)</f>
        <v/>
      </c>
      <c r="M5557" t="str">
        <f>IF('DATA IMPORT'!C5557="","",'DATA IMPORT'!C5557)</f>
        <v/>
      </c>
    </row>
    <row r="5558" spans="2:13" x14ac:dyDescent="0.2">
      <c r="B5558" t="str">
        <f t="shared" si="533"/>
        <v>#</v>
      </c>
      <c r="C5558">
        <f>COUNTIF(D5558:D$10001,D5558)</f>
        <v>4444</v>
      </c>
      <c r="D5558" t="str">
        <f t="shared" si="538"/>
        <v/>
      </c>
      <c r="E5558" t="str">
        <f>IF('DATA IMPORT'!E5558="","",'DATA IMPORT'!E5558)</f>
        <v/>
      </c>
      <c r="F5558" s="1" t="str">
        <f>IF('DATA IMPORT'!I5558="","",'DATA IMPORT'!I5558)</f>
        <v/>
      </c>
      <c r="G5558" s="11" t="str">
        <f t="shared" si="534"/>
        <v/>
      </c>
      <c r="H5558" s="11" t="str">
        <f t="shared" si="535"/>
        <v/>
      </c>
      <c r="I5558" s="1" t="str">
        <f>IF('DATA IMPORT'!G5558="","",'DATA IMPORT'!G5558)</f>
        <v/>
      </c>
      <c r="J5558" s="11" t="str">
        <f t="shared" si="536"/>
        <v/>
      </c>
      <c r="K5558" s="11" t="str">
        <f t="shared" si="537"/>
        <v/>
      </c>
      <c r="L5558" s="4" t="str">
        <f>IF('DATA IMPORT'!M5558="","",'DATA IMPORT'!M5558)</f>
        <v/>
      </c>
      <c r="M5558" t="str">
        <f>IF('DATA IMPORT'!C5558="","",'DATA IMPORT'!C5558)</f>
        <v/>
      </c>
    </row>
    <row r="5559" spans="2:13" x14ac:dyDescent="0.2">
      <c r="B5559" t="str">
        <f t="shared" si="533"/>
        <v>#</v>
      </c>
      <c r="C5559">
        <f>COUNTIF(D5559:D$10001,D5559)</f>
        <v>4443</v>
      </c>
      <c r="D5559" t="str">
        <f t="shared" si="538"/>
        <v/>
      </c>
      <c r="E5559" t="str">
        <f>IF('DATA IMPORT'!E5559="","",'DATA IMPORT'!E5559)</f>
        <v/>
      </c>
      <c r="F5559" s="1" t="str">
        <f>IF('DATA IMPORT'!I5559="","",'DATA IMPORT'!I5559)</f>
        <v/>
      </c>
      <c r="G5559" s="11" t="str">
        <f t="shared" si="534"/>
        <v/>
      </c>
      <c r="H5559" s="11" t="str">
        <f t="shared" si="535"/>
        <v/>
      </c>
      <c r="I5559" s="1" t="str">
        <f>IF('DATA IMPORT'!G5559="","",'DATA IMPORT'!G5559)</f>
        <v/>
      </c>
      <c r="J5559" s="11" t="str">
        <f t="shared" si="536"/>
        <v/>
      </c>
      <c r="K5559" s="11" t="str">
        <f t="shared" si="537"/>
        <v/>
      </c>
      <c r="L5559" s="4" t="str">
        <f>IF('DATA IMPORT'!M5559="","",'DATA IMPORT'!M5559)</f>
        <v/>
      </c>
      <c r="M5559" t="str">
        <f>IF('DATA IMPORT'!C5559="","",'DATA IMPORT'!C5559)</f>
        <v/>
      </c>
    </row>
    <row r="5560" spans="2:13" x14ac:dyDescent="0.2">
      <c r="B5560" t="str">
        <f t="shared" si="533"/>
        <v>#</v>
      </c>
      <c r="C5560">
        <f>COUNTIF(D5560:D$10001,D5560)</f>
        <v>4442</v>
      </c>
      <c r="D5560" t="str">
        <f t="shared" si="538"/>
        <v/>
      </c>
      <c r="E5560" t="str">
        <f>IF('DATA IMPORT'!E5560="","",'DATA IMPORT'!E5560)</f>
        <v/>
      </c>
      <c r="F5560" s="1" t="str">
        <f>IF('DATA IMPORT'!I5560="","",'DATA IMPORT'!I5560)</f>
        <v/>
      </c>
      <c r="G5560" s="11" t="str">
        <f t="shared" si="534"/>
        <v/>
      </c>
      <c r="H5560" s="11" t="str">
        <f t="shared" si="535"/>
        <v/>
      </c>
      <c r="I5560" s="1" t="str">
        <f>IF('DATA IMPORT'!G5560="","",'DATA IMPORT'!G5560)</f>
        <v/>
      </c>
      <c r="J5560" s="11" t="str">
        <f t="shared" si="536"/>
        <v/>
      </c>
      <c r="K5560" s="11" t="str">
        <f t="shared" si="537"/>
        <v/>
      </c>
      <c r="L5560" s="4" t="str">
        <f>IF('DATA IMPORT'!M5560="","",'DATA IMPORT'!M5560)</f>
        <v/>
      </c>
      <c r="M5560" t="str">
        <f>IF('DATA IMPORT'!C5560="","",'DATA IMPORT'!C5560)</f>
        <v/>
      </c>
    </row>
    <row r="5561" spans="2:13" x14ac:dyDescent="0.2">
      <c r="B5561" t="str">
        <f t="shared" si="533"/>
        <v>#</v>
      </c>
      <c r="C5561">
        <f>COUNTIF(D5561:D$10001,D5561)</f>
        <v>4441</v>
      </c>
      <c r="D5561" t="str">
        <f t="shared" si="538"/>
        <v/>
      </c>
      <c r="E5561" t="str">
        <f>IF('DATA IMPORT'!E5561="","",'DATA IMPORT'!E5561)</f>
        <v/>
      </c>
      <c r="F5561" s="1" t="str">
        <f>IF('DATA IMPORT'!I5561="","",'DATA IMPORT'!I5561)</f>
        <v/>
      </c>
      <c r="G5561" s="11" t="str">
        <f t="shared" si="534"/>
        <v/>
      </c>
      <c r="H5561" s="11" t="str">
        <f t="shared" si="535"/>
        <v/>
      </c>
      <c r="I5561" s="1" t="str">
        <f>IF('DATA IMPORT'!G5561="","",'DATA IMPORT'!G5561)</f>
        <v/>
      </c>
      <c r="J5561" s="11" t="str">
        <f t="shared" si="536"/>
        <v/>
      </c>
      <c r="K5561" s="11" t="str">
        <f t="shared" si="537"/>
        <v/>
      </c>
      <c r="L5561" s="4" t="str">
        <f>IF('DATA IMPORT'!M5561="","",'DATA IMPORT'!M5561)</f>
        <v/>
      </c>
      <c r="M5561" t="str">
        <f>IF('DATA IMPORT'!C5561="","",'DATA IMPORT'!C5561)</f>
        <v/>
      </c>
    </row>
    <row r="5562" spans="2:13" x14ac:dyDescent="0.2">
      <c r="B5562" t="str">
        <f t="shared" si="533"/>
        <v>#</v>
      </c>
      <c r="C5562">
        <f>COUNTIF(D5562:D$10001,D5562)</f>
        <v>4440</v>
      </c>
      <c r="D5562" t="str">
        <f t="shared" si="538"/>
        <v/>
      </c>
      <c r="E5562" t="str">
        <f>IF('DATA IMPORT'!E5562="","",'DATA IMPORT'!E5562)</f>
        <v/>
      </c>
      <c r="F5562" s="1" t="str">
        <f>IF('DATA IMPORT'!I5562="","",'DATA IMPORT'!I5562)</f>
        <v/>
      </c>
      <c r="G5562" s="11" t="str">
        <f t="shared" si="534"/>
        <v/>
      </c>
      <c r="H5562" s="11" t="str">
        <f t="shared" si="535"/>
        <v/>
      </c>
      <c r="I5562" s="1" t="str">
        <f>IF('DATA IMPORT'!G5562="","",'DATA IMPORT'!G5562)</f>
        <v/>
      </c>
      <c r="J5562" s="11" t="str">
        <f t="shared" si="536"/>
        <v/>
      </c>
      <c r="K5562" s="11" t="str">
        <f t="shared" si="537"/>
        <v/>
      </c>
      <c r="L5562" s="4" t="str">
        <f>IF('DATA IMPORT'!M5562="","",'DATA IMPORT'!M5562)</f>
        <v/>
      </c>
      <c r="M5562" t="str">
        <f>IF('DATA IMPORT'!C5562="","",'DATA IMPORT'!C5562)</f>
        <v/>
      </c>
    </row>
    <row r="5563" spans="2:13" x14ac:dyDescent="0.2">
      <c r="B5563" t="str">
        <f t="shared" si="533"/>
        <v>#</v>
      </c>
      <c r="C5563">
        <f>COUNTIF(D5563:D$10001,D5563)</f>
        <v>4439</v>
      </c>
      <c r="D5563" t="str">
        <f t="shared" si="538"/>
        <v/>
      </c>
      <c r="E5563" t="str">
        <f>IF('DATA IMPORT'!E5563="","",'DATA IMPORT'!E5563)</f>
        <v/>
      </c>
      <c r="F5563" s="1" t="str">
        <f>IF('DATA IMPORT'!I5563="","",'DATA IMPORT'!I5563)</f>
        <v/>
      </c>
      <c r="G5563" s="11" t="str">
        <f t="shared" si="534"/>
        <v/>
      </c>
      <c r="H5563" s="11" t="str">
        <f t="shared" si="535"/>
        <v/>
      </c>
      <c r="I5563" s="1" t="str">
        <f>IF('DATA IMPORT'!G5563="","",'DATA IMPORT'!G5563)</f>
        <v/>
      </c>
      <c r="J5563" s="11" t="str">
        <f t="shared" si="536"/>
        <v/>
      </c>
      <c r="K5563" s="11" t="str">
        <f t="shared" si="537"/>
        <v/>
      </c>
      <c r="L5563" s="4" t="str">
        <f>IF('DATA IMPORT'!M5563="","",'DATA IMPORT'!M5563)</f>
        <v/>
      </c>
      <c r="M5563" t="str">
        <f>IF('DATA IMPORT'!C5563="","",'DATA IMPORT'!C5563)</f>
        <v/>
      </c>
    </row>
    <row r="5564" spans="2:13" x14ac:dyDescent="0.2">
      <c r="B5564" t="str">
        <f t="shared" si="533"/>
        <v>#</v>
      </c>
      <c r="C5564">
        <f>COUNTIF(D5564:D$10001,D5564)</f>
        <v>4438</v>
      </c>
      <c r="D5564" t="str">
        <f t="shared" si="538"/>
        <v/>
      </c>
      <c r="E5564" t="str">
        <f>IF('DATA IMPORT'!E5564="","",'DATA IMPORT'!E5564)</f>
        <v/>
      </c>
      <c r="F5564" s="1" t="str">
        <f>IF('DATA IMPORT'!I5564="","",'DATA IMPORT'!I5564)</f>
        <v/>
      </c>
      <c r="G5564" s="11" t="str">
        <f t="shared" si="534"/>
        <v/>
      </c>
      <c r="H5564" s="11" t="str">
        <f t="shared" si="535"/>
        <v/>
      </c>
      <c r="I5564" s="1" t="str">
        <f>IF('DATA IMPORT'!G5564="","",'DATA IMPORT'!G5564)</f>
        <v/>
      </c>
      <c r="J5564" s="11" t="str">
        <f t="shared" si="536"/>
        <v/>
      </c>
      <c r="K5564" s="11" t="str">
        <f t="shared" si="537"/>
        <v/>
      </c>
      <c r="L5564" s="4" t="str">
        <f>IF('DATA IMPORT'!M5564="","",'DATA IMPORT'!M5564)</f>
        <v/>
      </c>
      <c r="M5564" t="str">
        <f>IF('DATA IMPORT'!C5564="","",'DATA IMPORT'!C5564)</f>
        <v/>
      </c>
    </row>
    <row r="5565" spans="2:13" x14ac:dyDescent="0.2">
      <c r="B5565" t="str">
        <f t="shared" si="533"/>
        <v>#</v>
      </c>
      <c r="C5565">
        <f>COUNTIF(D5565:D$10001,D5565)</f>
        <v>4437</v>
      </c>
      <c r="D5565" t="str">
        <f t="shared" si="538"/>
        <v/>
      </c>
      <c r="E5565" t="str">
        <f>IF('DATA IMPORT'!E5565="","",'DATA IMPORT'!E5565)</f>
        <v/>
      </c>
      <c r="F5565" s="1" t="str">
        <f>IF('DATA IMPORT'!I5565="","",'DATA IMPORT'!I5565)</f>
        <v/>
      </c>
      <c r="G5565" s="11" t="str">
        <f t="shared" si="534"/>
        <v/>
      </c>
      <c r="H5565" s="11" t="str">
        <f t="shared" si="535"/>
        <v/>
      </c>
      <c r="I5565" s="1" t="str">
        <f>IF('DATA IMPORT'!G5565="","",'DATA IMPORT'!G5565)</f>
        <v/>
      </c>
      <c r="J5565" s="11" t="str">
        <f t="shared" si="536"/>
        <v/>
      </c>
      <c r="K5565" s="11" t="str">
        <f t="shared" si="537"/>
        <v/>
      </c>
      <c r="L5565" s="4" t="str">
        <f>IF('DATA IMPORT'!M5565="","",'DATA IMPORT'!M5565)</f>
        <v/>
      </c>
      <c r="M5565" t="str">
        <f>IF('DATA IMPORT'!C5565="","",'DATA IMPORT'!C5565)</f>
        <v/>
      </c>
    </row>
    <row r="5566" spans="2:13" x14ac:dyDescent="0.2">
      <c r="B5566" t="str">
        <f t="shared" si="533"/>
        <v>#</v>
      </c>
      <c r="C5566">
        <f>COUNTIF(D5566:D$10001,D5566)</f>
        <v>4436</v>
      </c>
      <c r="D5566" t="str">
        <f t="shared" si="538"/>
        <v/>
      </c>
      <c r="E5566" t="str">
        <f>IF('DATA IMPORT'!E5566="","",'DATA IMPORT'!E5566)</f>
        <v/>
      </c>
      <c r="F5566" s="1" t="str">
        <f>IF('DATA IMPORT'!I5566="","",'DATA IMPORT'!I5566)</f>
        <v/>
      </c>
      <c r="G5566" s="11" t="str">
        <f t="shared" si="534"/>
        <v/>
      </c>
      <c r="H5566" s="11" t="str">
        <f t="shared" si="535"/>
        <v/>
      </c>
      <c r="I5566" s="1" t="str">
        <f>IF('DATA IMPORT'!G5566="","",'DATA IMPORT'!G5566)</f>
        <v/>
      </c>
      <c r="J5566" s="11" t="str">
        <f t="shared" si="536"/>
        <v/>
      </c>
      <c r="K5566" s="11" t="str">
        <f t="shared" si="537"/>
        <v/>
      </c>
      <c r="L5566" s="4" t="str">
        <f>IF('DATA IMPORT'!M5566="","",'DATA IMPORT'!M5566)</f>
        <v/>
      </c>
      <c r="M5566" t="str">
        <f>IF('DATA IMPORT'!C5566="","",'DATA IMPORT'!C5566)</f>
        <v/>
      </c>
    </row>
    <row r="5567" spans="2:13" x14ac:dyDescent="0.2">
      <c r="B5567" t="str">
        <f t="shared" si="533"/>
        <v>#</v>
      </c>
      <c r="C5567">
        <f>COUNTIF(D5567:D$10001,D5567)</f>
        <v>4435</v>
      </c>
      <c r="D5567" t="str">
        <f t="shared" si="538"/>
        <v/>
      </c>
      <c r="E5567" t="str">
        <f>IF('DATA IMPORT'!E5567="","",'DATA IMPORT'!E5567)</f>
        <v/>
      </c>
      <c r="F5567" s="1" t="str">
        <f>IF('DATA IMPORT'!I5567="","",'DATA IMPORT'!I5567)</f>
        <v/>
      </c>
      <c r="G5567" s="11" t="str">
        <f t="shared" si="534"/>
        <v/>
      </c>
      <c r="H5567" s="11" t="str">
        <f t="shared" si="535"/>
        <v/>
      </c>
      <c r="I5567" s="1" t="str">
        <f>IF('DATA IMPORT'!G5567="","",'DATA IMPORT'!G5567)</f>
        <v/>
      </c>
      <c r="J5567" s="11" t="str">
        <f t="shared" si="536"/>
        <v/>
      </c>
      <c r="K5567" s="11" t="str">
        <f t="shared" si="537"/>
        <v/>
      </c>
      <c r="L5567" s="4" t="str">
        <f>IF('DATA IMPORT'!M5567="","",'DATA IMPORT'!M5567)</f>
        <v/>
      </c>
      <c r="M5567" t="str">
        <f>IF('DATA IMPORT'!C5567="","",'DATA IMPORT'!C5567)</f>
        <v/>
      </c>
    </row>
    <row r="5568" spans="2:13" x14ac:dyDescent="0.2">
      <c r="B5568" t="str">
        <f t="shared" si="533"/>
        <v>#</v>
      </c>
      <c r="C5568">
        <f>COUNTIF(D5568:D$10001,D5568)</f>
        <v>4434</v>
      </c>
      <c r="D5568" t="str">
        <f t="shared" si="538"/>
        <v/>
      </c>
      <c r="E5568" t="str">
        <f>IF('DATA IMPORT'!E5568="","",'DATA IMPORT'!E5568)</f>
        <v/>
      </c>
      <c r="F5568" s="1" t="str">
        <f>IF('DATA IMPORT'!I5568="","",'DATA IMPORT'!I5568)</f>
        <v/>
      </c>
      <c r="G5568" s="11" t="str">
        <f t="shared" si="534"/>
        <v/>
      </c>
      <c r="H5568" s="11" t="str">
        <f t="shared" si="535"/>
        <v/>
      </c>
      <c r="I5568" s="1" t="str">
        <f>IF('DATA IMPORT'!G5568="","",'DATA IMPORT'!G5568)</f>
        <v/>
      </c>
      <c r="J5568" s="11" t="str">
        <f t="shared" si="536"/>
        <v/>
      </c>
      <c r="K5568" s="11" t="str">
        <f t="shared" si="537"/>
        <v/>
      </c>
      <c r="L5568" s="4" t="str">
        <f>IF('DATA IMPORT'!M5568="","",'DATA IMPORT'!M5568)</f>
        <v/>
      </c>
      <c r="M5568" t="str">
        <f>IF('DATA IMPORT'!C5568="","",'DATA IMPORT'!C5568)</f>
        <v/>
      </c>
    </row>
    <row r="5569" spans="2:13" x14ac:dyDescent="0.2">
      <c r="B5569" t="str">
        <f t="shared" si="533"/>
        <v>#</v>
      </c>
      <c r="C5569">
        <f>COUNTIF(D5569:D$10001,D5569)</f>
        <v>4433</v>
      </c>
      <c r="D5569" t="str">
        <f t="shared" si="538"/>
        <v/>
      </c>
      <c r="E5569" t="str">
        <f>IF('DATA IMPORT'!E5569="","",'DATA IMPORT'!E5569)</f>
        <v/>
      </c>
      <c r="F5569" s="1" t="str">
        <f>IF('DATA IMPORT'!I5569="","",'DATA IMPORT'!I5569)</f>
        <v/>
      </c>
      <c r="G5569" s="11" t="str">
        <f t="shared" si="534"/>
        <v/>
      </c>
      <c r="H5569" s="11" t="str">
        <f t="shared" si="535"/>
        <v/>
      </c>
      <c r="I5569" s="1" t="str">
        <f>IF('DATA IMPORT'!G5569="","",'DATA IMPORT'!G5569)</f>
        <v/>
      </c>
      <c r="J5569" s="11" t="str">
        <f t="shared" si="536"/>
        <v/>
      </c>
      <c r="K5569" s="11" t="str">
        <f t="shared" si="537"/>
        <v/>
      </c>
      <c r="L5569" s="4" t="str">
        <f>IF('DATA IMPORT'!M5569="","",'DATA IMPORT'!M5569)</f>
        <v/>
      </c>
      <c r="M5569" t="str">
        <f>IF('DATA IMPORT'!C5569="","",'DATA IMPORT'!C5569)</f>
        <v/>
      </c>
    </row>
    <row r="5570" spans="2:13" x14ac:dyDescent="0.2">
      <c r="B5570" t="str">
        <f t="shared" si="533"/>
        <v>#</v>
      </c>
      <c r="C5570">
        <f>COUNTIF(D5570:D$10001,D5570)</f>
        <v>4432</v>
      </c>
      <c r="D5570" t="str">
        <f t="shared" si="538"/>
        <v/>
      </c>
      <c r="E5570" t="str">
        <f>IF('DATA IMPORT'!E5570="","",'DATA IMPORT'!E5570)</f>
        <v/>
      </c>
      <c r="F5570" s="1" t="str">
        <f>IF('DATA IMPORT'!I5570="","",'DATA IMPORT'!I5570)</f>
        <v/>
      </c>
      <c r="G5570" s="11" t="str">
        <f t="shared" si="534"/>
        <v/>
      </c>
      <c r="H5570" s="11" t="str">
        <f t="shared" si="535"/>
        <v/>
      </c>
      <c r="I5570" s="1" t="str">
        <f>IF('DATA IMPORT'!G5570="","",'DATA IMPORT'!G5570)</f>
        <v/>
      </c>
      <c r="J5570" s="11" t="str">
        <f t="shared" si="536"/>
        <v/>
      </c>
      <c r="K5570" s="11" t="str">
        <f t="shared" si="537"/>
        <v/>
      </c>
      <c r="L5570" s="4" t="str">
        <f>IF('DATA IMPORT'!M5570="","",'DATA IMPORT'!M5570)</f>
        <v/>
      </c>
      <c r="M5570" t="str">
        <f>IF('DATA IMPORT'!C5570="","",'DATA IMPORT'!C5570)</f>
        <v/>
      </c>
    </row>
    <row r="5571" spans="2:13" x14ac:dyDescent="0.2">
      <c r="B5571" t="str">
        <f t="shared" ref="B5571:B5634" si="539">IF(C5571=1,D5571,"#")</f>
        <v>#</v>
      </c>
      <c r="C5571">
        <f>COUNTIF(D5571:D$10001,D5571)</f>
        <v>4431</v>
      </c>
      <c r="D5571" t="str">
        <f t="shared" si="538"/>
        <v/>
      </c>
      <c r="E5571" t="str">
        <f>IF('DATA IMPORT'!E5571="","",'DATA IMPORT'!E5571)</f>
        <v/>
      </c>
      <c r="F5571" s="1" t="str">
        <f>IF('DATA IMPORT'!I5571="","",'DATA IMPORT'!I5571)</f>
        <v/>
      </c>
      <c r="G5571" s="11" t="str">
        <f t="shared" ref="G5571:G5634" si="540">IF(F5571="","",MONTH(F5571))</f>
        <v/>
      </c>
      <c r="H5571" s="11" t="str">
        <f t="shared" ref="H5571:H5634" si="541">IF(F5571="","",YEAR(F5571))</f>
        <v/>
      </c>
      <c r="I5571" s="1" t="str">
        <f>IF('DATA IMPORT'!G5571="","",'DATA IMPORT'!G5571)</f>
        <v/>
      </c>
      <c r="J5571" s="11" t="str">
        <f t="shared" ref="J5571:J5634" si="542">IF(I5571="","",MONTH(I5571))</f>
        <v/>
      </c>
      <c r="K5571" s="11" t="str">
        <f t="shared" ref="K5571:K5634" si="543">IF(I5571="","",YEAR(I5571))</f>
        <v/>
      </c>
      <c r="L5571" s="4" t="str">
        <f>IF('DATA IMPORT'!M5571="","",'DATA IMPORT'!M5571)</f>
        <v/>
      </c>
      <c r="M5571" t="str">
        <f>IF('DATA IMPORT'!C5571="","",'DATA IMPORT'!C5571)</f>
        <v/>
      </c>
    </row>
    <row r="5572" spans="2:13" x14ac:dyDescent="0.2">
      <c r="B5572" t="str">
        <f t="shared" si="539"/>
        <v>#</v>
      </c>
      <c r="C5572">
        <f>COUNTIF(D5572:D$10001,D5572)</f>
        <v>4430</v>
      </c>
      <c r="D5572" t="str">
        <f t="shared" si="538"/>
        <v/>
      </c>
      <c r="E5572" t="str">
        <f>IF('DATA IMPORT'!E5572="","",'DATA IMPORT'!E5572)</f>
        <v/>
      </c>
      <c r="F5572" s="1" t="str">
        <f>IF('DATA IMPORT'!I5572="","",'DATA IMPORT'!I5572)</f>
        <v/>
      </c>
      <c r="G5572" s="11" t="str">
        <f t="shared" si="540"/>
        <v/>
      </c>
      <c r="H5572" s="11" t="str">
        <f t="shared" si="541"/>
        <v/>
      </c>
      <c r="I5572" s="1" t="str">
        <f>IF('DATA IMPORT'!G5572="","",'DATA IMPORT'!G5572)</f>
        <v/>
      </c>
      <c r="J5572" s="11" t="str">
        <f t="shared" si="542"/>
        <v/>
      </c>
      <c r="K5572" s="11" t="str">
        <f t="shared" si="543"/>
        <v/>
      </c>
      <c r="L5572" s="4" t="str">
        <f>IF('DATA IMPORT'!M5572="","",'DATA IMPORT'!M5572)</f>
        <v/>
      </c>
      <c r="M5572" t="str">
        <f>IF('DATA IMPORT'!C5572="","",'DATA IMPORT'!C5572)</f>
        <v/>
      </c>
    </row>
    <row r="5573" spans="2:13" x14ac:dyDescent="0.2">
      <c r="B5573" t="str">
        <f t="shared" si="539"/>
        <v>#</v>
      </c>
      <c r="C5573">
        <f>COUNTIF(D5573:D$10001,D5573)</f>
        <v>4429</v>
      </c>
      <c r="D5573" t="str">
        <f t="shared" si="538"/>
        <v/>
      </c>
      <c r="E5573" t="str">
        <f>IF('DATA IMPORT'!E5573="","",'DATA IMPORT'!E5573)</f>
        <v/>
      </c>
      <c r="F5573" s="1" t="str">
        <f>IF('DATA IMPORT'!I5573="","",'DATA IMPORT'!I5573)</f>
        <v/>
      </c>
      <c r="G5573" s="11" t="str">
        <f t="shared" si="540"/>
        <v/>
      </c>
      <c r="H5573" s="11" t="str">
        <f t="shared" si="541"/>
        <v/>
      </c>
      <c r="I5573" s="1" t="str">
        <f>IF('DATA IMPORT'!G5573="","",'DATA IMPORT'!G5573)</f>
        <v/>
      </c>
      <c r="J5573" s="11" t="str">
        <f t="shared" si="542"/>
        <v/>
      </c>
      <c r="K5573" s="11" t="str">
        <f t="shared" si="543"/>
        <v/>
      </c>
      <c r="L5573" s="4" t="str">
        <f>IF('DATA IMPORT'!M5573="","",'DATA IMPORT'!M5573)</f>
        <v/>
      </c>
      <c r="M5573" t="str">
        <f>IF('DATA IMPORT'!C5573="","",'DATA IMPORT'!C5573)</f>
        <v/>
      </c>
    </row>
    <row r="5574" spans="2:13" x14ac:dyDescent="0.2">
      <c r="B5574" t="str">
        <f t="shared" si="539"/>
        <v>#</v>
      </c>
      <c r="C5574">
        <f>COUNTIF(D5574:D$10001,D5574)</f>
        <v>4428</v>
      </c>
      <c r="D5574" t="str">
        <f t="shared" si="538"/>
        <v/>
      </c>
      <c r="E5574" t="str">
        <f>IF('DATA IMPORT'!E5574="","",'DATA IMPORT'!E5574)</f>
        <v/>
      </c>
      <c r="F5574" s="1" t="str">
        <f>IF('DATA IMPORT'!I5574="","",'DATA IMPORT'!I5574)</f>
        <v/>
      </c>
      <c r="G5574" s="11" t="str">
        <f t="shared" si="540"/>
        <v/>
      </c>
      <c r="H5574" s="11" t="str">
        <f t="shared" si="541"/>
        <v/>
      </c>
      <c r="I5574" s="1" t="str">
        <f>IF('DATA IMPORT'!G5574="","",'DATA IMPORT'!G5574)</f>
        <v/>
      </c>
      <c r="J5574" s="11" t="str">
        <f t="shared" si="542"/>
        <v/>
      </c>
      <c r="K5574" s="11" t="str">
        <f t="shared" si="543"/>
        <v/>
      </c>
      <c r="L5574" s="4" t="str">
        <f>IF('DATA IMPORT'!M5574="","",'DATA IMPORT'!M5574)</f>
        <v/>
      </c>
      <c r="M5574" t="str">
        <f>IF('DATA IMPORT'!C5574="","",'DATA IMPORT'!C5574)</f>
        <v/>
      </c>
    </row>
    <row r="5575" spans="2:13" x14ac:dyDescent="0.2">
      <c r="B5575" t="str">
        <f t="shared" si="539"/>
        <v>#</v>
      </c>
      <c r="C5575">
        <f>COUNTIF(D5575:D$10001,D5575)</f>
        <v>4427</v>
      </c>
      <c r="D5575" t="str">
        <f t="shared" si="538"/>
        <v/>
      </c>
      <c r="E5575" t="str">
        <f>IF('DATA IMPORT'!E5575="","",'DATA IMPORT'!E5575)</f>
        <v/>
      </c>
      <c r="F5575" s="1" t="str">
        <f>IF('DATA IMPORT'!I5575="","",'DATA IMPORT'!I5575)</f>
        <v/>
      </c>
      <c r="G5575" s="11" t="str">
        <f t="shared" si="540"/>
        <v/>
      </c>
      <c r="H5575" s="11" t="str">
        <f t="shared" si="541"/>
        <v/>
      </c>
      <c r="I5575" s="1" t="str">
        <f>IF('DATA IMPORT'!G5575="","",'DATA IMPORT'!G5575)</f>
        <v/>
      </c>
      <c r="J5575" s="11" t="str">
        <f t="shared" si="542"/>
        <v/>
      </c>
      <c r="K5575" s="11" t="str">
        <f t="shared" si="543"/>
        <v/>
      </c>
      <c r="L5575" s="4" t="str">
        <f>IF('DATA IMPORT'!M5575="","",'DATA IMPORT'!M5575)</f>
        <v/>
      </c>
      <c r="M5575" t="str">
        <f>IF('DATA IMPORT'!C5575="","",'DATA IMPORT'!C5575)</f>
        <v/>
      </c>
    </row>
    <row r="5576" spans="2:13" x14ac:dyDescent="0.2">
      <c r="B5576" t="str">
        <f t="shared" si="539"/>
        <v>#</v>
      </c>
      <c r="C5576">
        <f>COUNTIF(D5576:D$10001,D5576)</f>
        <v>4426</v>
      </c>
      <c r="D5576" t="str">
        <f t="shared" si="538"/>
        <v/>
      </c>
      <c r="E5576" t="str">
        <f>IF('DATA IMPORT'!E5576="","",'DATA IMPORT'!E5576)</f>
        <v/>
      </c>
      <c r="F5576" s="1" t="str">
        <f>IF('DATA IMPORT'!I5576="","",'DATA IMPORT'!I5576)</f>
        <v/>
      </c>
      <c r="G5576" s="11" t="str">
        <f t="shared" si="540"/>
        <v/>
      </c>
      <c r="H5576" s="11" t="str">
        <f t="shared" si="541"/>
        <v/>
      </c>
      <c r="I5576" s="1" t="str">
        <f>IF('DATA IMPORT'!G5576="","",'DATA IMPORT'!G5576)</f>
        <v/>
      </c>
      <c r="J5576" s="11" t="str">
        <f t="shared" si="542"/>
        <v/>
      </c>
      <c r="K5576" s="11" t="str">
        <f t="shared" si="543"/>
        <v/>
      </c>
      <c r="L5576" s="4" t="str">
        <f>IF('DATA IMPORT'!M5576="","",'DATA IMPORT'!M5576)</f>
        <v/>
      </c>
      <c r="M5576" t="str">
        <f>IF('DATA IMPORT'!C5576="","",'DATA IMPORT'!C5576)</f>
        <v/>
      </c>
    </row>
    <row r="5577" spans="2:13" x14ac:dyDescent="0.2">
      <c r="B5577" t="str">
        <f t="shared" si="539"/>
        <v>#</v>
      </c>
      <c r="C5577">
        <f>COUNTIF(D5577:D$10001,D5577)</f>
        <v>4425</v>
      </c>
      <c r="D5577" t="str">
        <f t="shared" si="538"/>
        <v/>
      </c>
      <c r="E5577" t="str">
        <f>IF('DATA IMPORT'!E5577="","",'DATA IMPORT'!E5577)</f>
        <v/>
      </c>
      <c r="F5577" s="1" t="str">
        <f>IF('DATA IMPORT'!I5577="","",'DATA IMPORT'!I5577)</f>
        <v/>
      </c>
      <c r="G5577" s="11" t="str">
        <f t="shared" si="540"/>
        <v/>
      </c>
      <c r="H5577" s="11" t="str">
        <f t="shared" si="541"/>
        <v/>
      </c>
      <c r="I5577" s="1" t="str">
        <f>IF('DATA IMPORT'!G5577="","",'DATA IMPORT'!G5577)</f>
        <v/>
      </c>
      <c r="J5577" s="11" t="str">
        <f t="shared" si="542"/>
        <v/>
      </c>
      <c r="K5577" s="11" t="str">
        <f t="shared" si="543"/>
        <v/>
      </c>
      <c r="L5577" s="4" t="str">
        <f>IF('DATA IMPORT'!M5577="","",'DATA IMPORT'!M5577)</f>
        <v/>
      </c>
      <c r="M5577" t="str">
        <f>IF('DATA IMPORT'!C5577="","",'DATA IMPORT'!C5577)</f>
        <v/>
      </c>
    </row>
    <row r="5578" spans="2:13" x14ac:dyDescent="0.2">
      <c r="B5578" t="str">
        <f t="shared" si="539"/>
        <v>#</v>
      </c>
      <c r="C5578">
        <f>COUNTIF(D5578:D$10001,D5578)</f>
        <v>4424</v>
      </c>
      <c r="D5578" t="str">
        <f t="shared" si="538"/>
        <v/>
      </c>
      <c r="E5578" t="str">
        <f>IF('DATA IMPORT'!E5578="","",'DATA IMPORT'!E5578)</f>
        <v/>
      </c>
      <c r="F5578" s="1" t="str">
        <f>IF('DATA IMPORT'!I5578="","",'DATA IMPORT'!I5578)</f>
        <v/>
      </c>
      <c r="G5578" s="11" t="str">
        <f t="shared" si="540"/>
        <v/>
      </c>
      <c r="H5578" s="11" t="str">
        <f t="shared" si="541"/>
        <v/>
      </c>
      <c r="I5578" s="1" t="str">
        <f>IF('DATA IMPORT'!G5578="","",'DATA IMPORT'!G5578)</f>
        <v/>
      </c>
      <c r="J5578" s="11" t="str">
        <f t="shared" si="542"/>
        <v/>
      </c>
      <c r="K5578" s="11" t="str">
        <f t="shared" si="543"/>
        <v/>
      </c>
      <c r="L5578" s="4" t="str">
        <f>IF('DATA IMPORT'!M5578="","",'DATA IMPORT'!M5578)</f>
        <v/>
      </c>
      <c r="M5578" t="str">
        <f>IF('DATA IMPORT'!C5578="","",'DATA IMPORT'!C5578)</f>
        <v/>
      </c>
    </row>
    <row r="5579" spans="2:13" x14ac:dyDescent="0.2">
      <c r="B5579" t="str">
        <f t="shared" si="539"/>
        <v>#</v>
      </c>
      <c r="C5579">
        <f>COUNTIF(D5579:D$10001,D5579)</f>
        <v>4423</v>
      </c>
      <c r="D5579" t="str">
        <f t="shared" si="538"/>
        <v/>
      </c>
      <c r="E5579" t="str">
        <f>IF('DATA IMPORT'!E5579="","",'DATA IMPORT'!E5579)</f>
        <v/>
      </c>
      <c r="F5579" s="1" t="str">
        <f>IF('DATA IMPORT'!I5579="","",'DATA IMPORT'!I5579)</f>
        <v/>
      </c>
      <c r="G5579" s="11" t="str">
        <f t="shared" si="540"/>
        <v/>
      </c>
      <c r="H5579" s="11" t="str">
        <f t="shared" si="541"/>
        <v/>
      </c>
      <c r="I5579" s="1" t="str">
        <f>IF('DATA IMPORT'!G5579="","",'DATA IMPORT'!G5579)</f>
        <v/>
      </c>
      <c r="J5579" s="11" t="str">
        <f t="shared" si="542"/>
        <v/>
      </c>
      <c r="K5579" s="11" t="str">
        <f t="shared" si="543"/>
        <v/>
      </c>
      <c r="L5579" s="4" t="str">
        <f>IF('DATA IMPORT'!M5579="","",'DATA IMPORT'!M5579)</f>
        <v/>
      </c>
      <c r="M5579" t="str">
        <f>IF('DATA IMPORT'!C5579="","",'DATA IMPORT'!C5579)</f>
        <v/>
      </c>
    </row>
    <row r="5580" spans="2:13" x14ac:dyDescent="0.2">
      <c r="B5580" t="str">
        <f t="shared" si="539"/>
        <v>#</v>
      </c>
      <c r="C5580">
        <f>COUNTIF(D5580:D$10001,D5580)</f>
        <v>4422</v>
      </c>
      <c r="D5580" t="str">
        <f t="shared" si="538"/>
        <v/>
      </c>
      <c r="E5580" t="str">
        <f>IF('DATA IMPORT'!E5580="","",'DATA IMPORT'!E5580)</f>
        <v/>
      </c>
      <c r="F5580" s="1" t="str">
        <f>IF('DATA IMPORT'!I5580="","",'DATA IMPORT'!I5580)</f>
        <v/>
      </c>
      <c r="G5580" s="11" t="str">
        <f t="shared" si="540"/>
        <v/>
      </c>
      <c r="H5580" s="11" t="str">
        <f t="shared" si="541"/>
        <v/>
      </c>
      <c r="I5580" s="1" t="str">
        <f>IF('DATA IMPORT'!G5580="","",'DATA IMPORT'!G5580)</f>
        <v/>
      </c>
      <c r="J5580" s="11" t="str">
        <f t="shared" si="542"/>
        <v/>
      </c>
      <c r="K5580" s="11" t="str">
        <f t="shared" si="543"/>
        <v/>
      </c>
      <c r="L5580" s="4" t="str">
        <f>IF('DATA IMPORT'!M5580="","",'DATA IMPORT'!M5580)</f>
        <v/>
      </c>
      <c r="M5580" t="str">
        <f>IF('DATA IMPORT'!C5580="","",'DATA IMPORT'!C5580)</f>
        <v/>
      </c>
    </row>
    <row r="5581" spans="2:13" x14ac:dyDescent="0.2">
      <c r="B5581" t="str">
        <f t="shared" si="539"/>
        <v>#</v>
      </c>
      <c r="C5581">
        <f>COUNTIF(D5581:D$10001,D5581)</f>
        <v>4421</v>
      </c>
      <c r="D5581" t="str">
        <f t="shared" si="538"/>
        <v/>
      </c>
      <c r="E5581" t="str">
        <f>IF('DATA IMPORT'!E5581="","",'DATA IMPORT'!E5581)</f>
        <v/>
      </c>
      <c r="F5581" s="1" t="str">
        <f>IF('DATA IMPORT'!I5581="","",'DATA IMPORT'!I5581)</f>
        <v/>
      </c>
      <c r="G5581" s="11" t="str">
        <f t="shared" si="540"/>
        <v/>
      </c>
      <c r="H5581" s="11" t="str">
        <f t="shared" si="541"/>
        <v/>
      </c>
      <c r="I5581" s="1" t="str">
        <f>IF('DATA IMPORT'!G5581="","",'DATA IMPORT'!G5581)</f>
        <v/>
      </c>
      <c r="J5581" s="11" t="str">
        <f t="shared" si="542"/>
        <v/>
      </c>
      <c r="K5581" s="11" t="str">
        <f t="shared" si="543"/>
        <v/>
      </c>
      <c r="L5581" s="4" t="str">
        <f>IF('DATA IMPORT'!M5581="","",'DATA IMPORT'!M5581)</f>
        <v/>
      </c>
      <c r="M5581" t="str">
        <f>IF('DATA IMPORT'!C5581="","",'DATA IMPORT'!C5581)</f>
        <v/>
      </c>
    </row>
    <row r="5582" spans="2:13" x14ac:dyDescent="0.2">
      <c r="B5582" t="str">
        <f t="shared" si="539"/>
        <v>#</v>
      </c>
      <c r="C5582">
        <f>COUNTIF(D5582:D$10001,D5582)</f>
        <v>4420</v>
      </c>
      <c r="D5582" t="str">
        <f t="shared" si="538"/>
        <v/>
      </c>
      <c r="E5582" t="str">
        <f>IF('DATA IMPORT'!E5582="","",'DATA IMPORT'!E5582)</f>
        <v/>
      </c>
      <c r="F5582" s="1" t="str">
        <f>IF('DATA IMPORT'!I5582="","",'DATA IMPORT'!I5582)</f>
        <v/>
      </c>
      <c r="G5582" s="11" t="str">
        <f t="shared" si="540"/>
        <v/>
      </c>
      <c r="H5582" s="11" t="str">
        <f t="shared" si="541"/>
        <v/>
      </c>
      <c r="I5582" s="1" t="str">
        <f>IF('DATA IMPORT'!G5582="","",'DATA IMPORT'!G5582)</f>
        <v/>
      </c>
      <c r="J5582" s="11" t="str">
        <f t="shared" si="542"/>
        <v/>
      </c>
      <c r="K5582" s="11" t="str">
        <f t="shared" si="543"/>
        <v/>
      </c>
      <c r="L5582" s="4" t="str">
        <f>IF('DATA IMPORT'!M5582="","",'DATA IMPORT'!M5582)</f>
        <v/>
      </c>
      <c r="M5582" t="str">
        <f>IF('DATA IMPORT'!C5582="","",'DATA IMPORT'!C5582)</f>
        <v/>
      </c>
    </row>
    <row r="5583" spans="2:13" x14ac:dyDescent="0.2">
      <c r="B5583" t="str">
        <f t="shared" si="539"/>
        <v>#</v>
      </c>
      <c r="C5583">
        <f>COUNTIF(D5583:D$10001,D5583)</f>
        <v>4419</v>
      </c>
      <c r="D5583" t="str">
        <f t="shared" si="538"/>
        <v/>
      </c>
      <c r="E5583" t="str">
        <f>IF('DATA IMPORT'!E5583="","",'DATA IMPORT'!E5583)</f>
        <v/>
      </c>
      <c r="F5583" s="1" t="str">
        <f>IF('DATA IMPORT'!I5583="","",'DATA IMPORT'!I5583)</f>
        <v/>
      </c>
      <c r="G5583" s="11" t="str">
        <f t="shared" si="540"/>
        <v/>
      </c>
      <c r="H5583" s="11" t="str">
        <f t="shared" si="541"/>
        <v/>
      </c>
      <c r="I5583" s="1" t="str">
        <f>IF('DATA IMPORT'!G5583="","",'DATA IMPORT'!G5583)</f>
        <v/>
      </c>
      <c r="J5583" s="11" t="str">
        <f t="shared" si="542"/>
        <v/>
      </c>
      <c r="K5583" s="11" t="str">
        <f t="shared" si="543"/>
        <v/>
      </c>
      <c r="L5583" s="4" t="str">
        <f>IF('DATA IMPORT'!M5583="","",'DATA IMPORT'!M5583)</f>
        <v/>
      </c>
      <c r="M5583" t="str">
        <f>IF('DATA IMPORT'!C5583="","",'DATA IMPORT'!C5583)</f>
        <v/>
      </c>
    </row>
    <row r="5584" spans="2:13" x14ac:dyDescent="0.2">
      <c r="B5584" t="str">
        <f t="shared" si="539"/>
        <v>#</v>
      </c>
      <c r="C5584">
        <f>COUNTIF(D5584:D$10001,D5584)</f>
        <v>4418</v>
      </c>
      <c r="D5584" t="str">
        <f t="shared" si="538"/>
        <v/>
      </c>
      <c r="E5584" t="str">
        <f>IF('DATA IMPORT'!E5584="","",'DATA IMPORT'!E5584)</f>
        <v/>
      </c>
      <c r="F5584" s="1" t="str">
        <f>IF('DATA IMPORT'!I5584="","",'DATA IMPORT'!I5584)</f>
        <v/>
      </c>
      <c r="G5584" s="11" t="str">
        <f t="shared" si="540"/>
        <v/>
      </c>
      <c r="H5584" s="11" t="str">
        <f t="shared" si="541"/>
        <v/>
      </c>
      <c r="I5584" s="1" t="str">
        <f>IF('DATA IMPORT'!G5584="","",'DATA IMPORT'!G5584)</f>
        <v/>
      </c>
      <c r="J5584" s="11" t="str">
        <f t="shared" si="542"/>
        <v/>
      </c>
      <c r="K5584" s="11" t="str">
        <f t="shared" si="543"/>
        <v/>
      </c>
      <c r="L5584" s="4" t="str">
        <f>IF('DATA IMPORT'!M5584="","",'DATA IMPORT'!M5584)</f>
        <v/>
      </c>
      <c r="M5584" t="str">
        <f>IF('DATA IMPORT'!C5584="","",'DATA IMPORT'!C5584)</f>
        <v/>
      </c>
    </row>
    <row r="5585" spans="2:13" x14ac:dyDescent="0.2">
      <c r="B5585" t="str">
        <f t="shared" si="539"/>
        <v>#</v>
      </c>
      <c r="C5585">
        <f>COUNTIF(D5585:D$10001,D5585)</f>
        <v>4417</v>
      </c>
      <c r="D5585" t="str">
        <f t="shared" si="538"/>
        <v/>
      </c>
      <c r="E5585" t="str">
        <f>IF('DATA IMPORT'!E5585="","",'DATA IMPORT'!E5585)</f>
        <v/>
      </c>
      <c r="F5585" s="1" t="str">
        <f>IF('DATA IMPORT'!I5585="","",'DATA IMPORT'!I5585)</f>
        <v/>
      </c>
      <c r="G5585" s="11" t="str">
        <f t="shared" si="540"/>
        <v/>
      </c>
      <c r="H5585" s="11" t="str">
        <f t="shared" si="541"/>
        <v/>
      </c>
      <c r="I5585" s="1" t="str">
        <f>IF('DATA IMPORT'!G5585="","",'DATA IMPORT'!G5585)</f>
        <v/>
      </c>
      <c r="J5585" s="11" t="str">
        <f t="shared" si="542"/>
        <v/>
      </c>
      <c r="K5585" s="11" t="str">
        <f t="shared" si="543"/>
        <v/>
      </c>
      <c r="L5585" s="4" t="str">
        <f>IF('DATA IMPORT'!M5585="","",'DATA IMPORT'!M5585)</f>
        <v/>
      </c>
      <c r="M5585" t="str">
        <f>IF('DATA IMPORT'!C5585="","",'DATA IMPORT'!C5585)</f>
        <v/>
      </c>
    </row>
    <row r="5586" spans="2:13" x14ac:dyDescent="0.2">
      <c r="B5586" t="str">
        <f t="shared" si="539"/>
        <v>#</v>
      </c>
      <c r="C5586">
        <f>COUNTIF(D5586:D$10001,D5586)</f>
        <v>4416</v>
      </c>
      <c r="D5586" t="str">
        <f t="shared" si="538"/>
        <v/>
      </c>
      <c r="E5586" t="str">
        <f>IF('DATA IMPORT'!E5586="","",'DATA IMPORT'!E5586)</f>
        <v/>
      </c>
      <c r="F5586" s="1" t="str">
        <f>IF('DATA IMPORT'!I5586="","",'DATA IMPORT'!I5586)</f>
        <v/>
      </c>
      <c r="G5586" s="11" t="str">
        <f t="shared" si="540"/>
        <v/>
      </c>
      <c r="H5586" s="11" t="str">
        <f t="shared" si="541"/>
        <v/>
      </c>
      <c r="I5586" s="1" t="str">
        <f>IF('DATA IMPORT'!G5586="","",'DATA IMPORT'!G5586)</f>
        <v/>
      </c>
      <c r="J5586" s="11" t="str">
        <f t="shared" si="542"/>
        <v/>
      </c>
      <c r="K5586" s="11" t="str">
        <f t="shared" si="543"/>
        <v/>
      </c>
      <c r="L5586" s="4" t="str">
        <f>IF('DATA IMPORT'!M5586="","",'DATA IMPORT'!M5586)</f>
        <v/>
      </c>
      <c r="M5586" t="str">
        <f>IF('DATA IMPORT'!C5586="","",'DATA IMPORT'!C5586)</f>
        <v/>
      </c>
    </row>
    <row r="5587" spans="2:13" x14ac:dyDescent="0.2">
      <c r="B5587" t="str">
        <f t="shared" si="539"/>
        <v>#</v>
      </c>
      <c r="C5587">
        <f>COUNTIF(D5587:D$10001,D5587)</f>
        <v>4415</v>
      </c>
      <c r="D5587" t="str">
        <f t="shared" si="538"/>
        <v/>
      </c>
      <c r="E5587" t="str">
        <f>IF('DATA IMPORT'!E5587="","",'DATA IMPORT'!E5587)</f>
        <v/>
      </c>
      <c r="F5587" s="1" t="str">
        <f>IF('DATA IMPORT'!I5587="","",'DATA IMPORT'!I5587)</f>
        <v/>
      </c>
      <c r="G5587" s="11" t="str">
        <f t="shared" si="540"/>
        <v/>
      </c>
      <c r="H5587" s="11" t="str">
        <f t="shared" si="541"/>
        <v/>
      </c>
      <c r="I5587" s="1" t="str">
        <f>IF('DATA IMPORT'!G5587="","",'DATA IMPORT'!G5587)</f>
        <v/>
      </c>
      <c r="J5587" s="11" t="str">
        <f t="shared" si="542"/>
        <v/>
      </c>
      <c r="K5587" s="11" t="str">
        <f t="shared" si="543"/>
        <v/>
      </c>
      <c r="L5587" s="4" t="str">
        <f>IF('DATA IMPORT'!M5587="","",'DATA IMPORT'!M5587)</f>
        <v/>
      </c>
      <c r="M5587" t="str">
        <f>IF('DATA IMPORT'!C5587="","",'DATA IMPORT'!C5587)</f>
        <v/>
      </c>
    </row>
    <row r="5588" spans="2:13" x14ac:dyDescent="0.2">
      <c r="B5588" t="str">
        <f t="shared" si="539"/>
        <v>#</v>
      </c>
      <c r="C5588">
        <f>COUNTIF(D5588:D$10001,D5588)</f>
        <v>4414</v>
      </c>
      <c r="D5588" t="str">
        <f t="shared" si="538"/>
        <v/>
      </c>
      <c r="E5588" t="str">
        <f>IF('DATA IMPORT'!E5588="","",'DATA IMPORT'!E5588)</f>
        <v/>
      </c>
      <c r="F5588" s="1" t="str">
        <f>IF('DATA IMPORT'!I5588="","",'DATA IMPORT'!I5588)</f>
        <v/>
      </c>
      <c r="G5588" s="11" t="str">
        <f t="shared" si="540"/>
        <v/>
      </c>
      <c r="H5588" s="11" t="str">
        <f t="shared" si="541"/>
        <v/>
      </c>
      <c r="I5588" s="1" t="str">
        <f>IF('DATA IMPORT'!G5588="","",'DATA IMPORT'!G5588)</f>
        <v/>
      </c>
      <c r="J5588" s="11" t="str">
        <f t="shared" si="542"/>
        <v/>
      </c>
      <c r="K5588" s="11" t="str">
        <f t="shared" si="543"/>
        <v/>
      </c>
      <c r="L5588" s="4" t="str">
        <f>IF('DATA IMPORT'!M5588="","",'DATA IMPORT'!M5588)</f>
        <v/>
      </c>
      <c r="M5588" t="str">
        <f>IF('DATA IMPORT'!C5588="","",'DATA IMPORT'!C5588)</f>
        <v/>
      </c>
    </row>
    <row r="5589" spans="2:13" x14ac:dyDescent="0.2">
      <c r="B5589" t="str">
        <f t="shared" si="539"/>
        <v>#</v>
      </c>
      <c r="C5589">
        <f>COUNTIF(D5589:D$10001,D5589)</f>
        <v>4413</v>
      </c>
      <c r="D5589" t="str">
        <f t="shared" si="538"/>
        <v/>
      </c>
      <c r="E5589" t="str">
        <f>IF('DATA IMPORT'!E5589="","",'DATA IMPORT'!E5589)</f>
        <v/>
      </c>
      <c r="F5589" s="1" t="str">
        <f>IF('DATA IMPORT'!I5589="","",'DATA IMPORT'!I5589)</f>
        <v/>
      </c>
      <c r="G5589" s="11" t="str">
        <f t="shared" si="540"/>
        <v/>
      </c>
      <c r="H5589" s="11" t="str">
        <f t="shared" si="541"/>
        <v/>
      </c>
      <c r="I5589" s="1" t="str">
        <f>IF('DATA IMPORT'!G5589="","",'DATA IMPORT'!G5589)</f>
        <v/>
      </c>
      <c r="J5589" s="11" t="str">
        <f t="shared" si="542"/>
        <v/>
      </c>
      <c r="K5589" s="11" t="str">
        <f t="shared" si="543"/>
        <v/>
      </c>
      <c r="L5589" s="4" t="str">
        <f>IF('DATA IMPORT'!M5589="","",'DATA IMPORT'!M5589)</f>
        <v/>
      </c>
      <c r="M5589" t="str">
        <f>IF('DATA IMPORT'!C5589="","",'DATA IMPORT'!C5589)</f>
        <v/>
      </c>
    </row>
    <row r="5590" spans="2:13" x14ac:dyDescent="0.2">
      <c r="B5590" t="str">
        <f t="shared" si="539"/>
        <v>#</v>
      </c>
      <c r="C5590">
        <f>COUNTIF(D5590:D$10001,D5590)</f>
        <v>4412</v>
      </c>
      <c r="D5590" t="str">
        <f t="shared" si="538"/>
        <v/>
      </c>
      <c r="E5590" t="str">
        <f>IF('DATA IMPORT'!E5590="","",'DATA IMPORT'!E5590)</f>
        <v/>
      </c>
      <c r="F5590" s="1" t="str">
        <f>IF('DATA IMPORT'!I5590="","",'DATA IMPORT'!I5590)</f>
        <v/>
      </c>
      <c r="G5590" s="11" t="str">
        <f t="shared" si="540"/>
        <v/>
      </c>
      <c r="H5590" s="11" t="str">
        <f t="shared" si="541"/>
        <v/>
      </c>
      <c r="I5590" s="1" t="str">
        <f>IF('DATA IMPORT'!G5590="","",'DATA IMPORT'!G5590)</f>
        <v/>
      </c>
      <c r="J5590" s="11" t="str">
        <f t="shared" si="542"/>
        <v/>
      </c>
      <c r="K5590" s="11" t="str">
        <f t="shared" si="543"/>
        <v/>
      </c>
      <c r="L5590" s="4" t="str">
        <f>IF('DATA IMPORT'!M5590="","",'DATA IMPORT'!M5590)</f>
        <v/>
      </c>
      <c r="M5590" t="str">
        <f>IF('DATA IMPORT'!C5590="","",'DATA IMPORT'!C5590)</f>
        <v/>
      </c>
    </row>
    <row r="5591" spans="2:13" x14ac:dyDescent="0.2">
      <c r="B5591" t="str">
        <f t="shared" si="539"/>
        <v>#</v>
      </c>
      <c r="C5591">
        <f>COUNTIF(D5591:D$10001,D5591)</f>
        <v>4411</v>
      </c>
      <c r="D5591" t="str">
        <f t="shared" si="538"/>
        <v/>
      </c>
      <c r="E5591" t="str">
        <f>IF('DATA IMPORT'!E5591="","",'DATA IMPORT'!E5591)</f>
        <v/>
      </c>
      <c r="F5591" s="1" t="str">
        <f>IF('DATA IMPORT'!I5591="","",'DATA IMPORT'!I5591)</f>
        <v/>
      </c>
      <c r="G5591" s="11" t="str">
        <f t="shared" si="540"/>
        <v/>
      </c>
      <c r="H5591" s="11" t="str">
        <f t="shared" si="541"/>
        <v/>
      </c>
      <c r="I5591" s="1" t="str">
        <f>IF('DATA IMPORT'!G5591="","",'DATA IMPORT'!G5591)</f>
        <v/>
      </c>
      <c r="J5591" s="11" t="str">
        <f t="shared" si="542"/>
        <v/>
      </c>
      <c r="K5591" s="11" t="str">
        <f t="shared" si="543"/>
        <v/>
      </c>
      <c r="L5591" s="4" t="str">
        <f>IF('DATA IMPORT'!M5591="","",'DATA IMPORT'!M5591)</f>
        <v/>
      </c>
      <c r="M5591" t="str">
        <f>IF('DATA IMPORT'!C5591="","",'DATA IMPORT'!C5591)</f>
        <v/>
      </c>
    </row>
    <row r="5592" spans="2:13" x14ac:dyDescent="0.2">
      <c r="B5592" t="str">
        <f t="shared" si="539"/>
        <v>#</v>
      </c>
      <c r="C5592">
        <f>COUNTIF(D5592:D$10001,D5592)</f>
        <v>4410</v>
      </c>
      <c r="D5592" t="str">
        <f t="shared" si="538"/>
        <v/>
      </c>
      <c r="E5592" t="str">
        <f>IF('DATA IMPORT'!E5592="","",'DATA IMPORT'!E5592)</f>
        <v/>
      </c>
      <c r="F5592" s="1" t="str">
        <f>IF('DATA IMPORT'!I5592="","",'DATA IMPORT'!I5592)</f>
        <v/>
      </c>
      <c r="G5592" s="11" t="str">
        <f t="shared" si="540"/>
        <v/>
      </c>
      <c r="H5592" s="11" t="str">
        <f t="shared" si="541"/>
        <v/>
      </c>
      <c r="I5592" s="1" t="str">
        <f>IF('DATA IMPORT'!G5592="","",'DATA IMPORT'!G5592)</f>
        <v/>
      </c>
      <c r="J5592" s="11" t="str">
        <f t="shared" si="542"/>
        <v/>
      </c>
      <c r="K5592" s="11" t="str">
        <f t="shared" si="543"/>
        <v/>
      </c>
      <c r="L5592" s="4" t="str">
        <f>IF('DATA IMPORT'!M5592="","",'DATA IMPORT'!M5592)</f>
        <v/>
      </c>
      <c r="M5592" t="str">
        <f>IF('DATA IMPORT'!C5592="","",'DATA IMPORT'!C5592)</f>
        <v/>
      </c>
    </row>
    <row r="5593" spans="2:13" x14ac:dyDescent="0.2">
      <c r="B5593" t="str">
        <f t="shared" si="539"/>
        <v>#</v>
      </c>
      <c r="C5593">
        <f>COUNTIF(D5593:D$10001,D5593)</f>
        <v>4409</v>
      </c>
      <c r="D5593" t="str">
        <f t="shared" si="538"/>
        <v/>
      </c>
      <c r="E5593" t="str">
        <f>IF('DATA IMPORT'!E5593="","",'DATA IMPORT'!E5593)</f>
        <v/>
      </c>
      <c r="F5593" s="1" t="str">
        <f>IF('DATA IMPORT'!I5593="","",'DATA IMPORT'!I5593)</f>
        <v/>
      </c>
      <c r="G5593" s="11" t="str">
        <f t="shared" si="540"/>
        <v/>
      </c>
      <c r="H5593" s="11" t="str">
        <f t="shared" si="541"/>
        <v/>
      </c>
      <c r="I5593" s="1" t="str">
        <f>IF('DATA IMPORT'!G5593="","",'DATA IMPORT'!G5593)</f>
        <v/>
      </c>
      <c r="J5593" s="11" t="str">
        <f t="shared" si="542"/>
        <v/>
      </c>
      <c r="K5593" s="11" t="str">
        <f t="shared" si="543"/>
        <v/>
      </c>
      <c r="L5593" s="4" t="str">
        <f>IF('DATA IMPORT'!M5593="","",'DATA IMPORT'!M5593)</f>
        <v/>
      </c>
      <c r="M5593" t="str">
        <f>IF('DATA IMPORT'!C5593="","",'DATA IMPORT'!C5593)</f>
        <v/>
      </c>
    </row>
    <row r="5594" spans="2:13" x14ac:dyDescent="0.2">
      <c r="B5594" t="str">
        <f t="shared" si="539"/>
        <v>#</v>
      </c>
      <c r="C5594">
        <f>COUNTIF(D5594:D$10001,D5594)</f>
        <v>4408</v>
      </c>
      <c r="D5594" t="str">
        <f t="shared" si="538"/>
        <v/>
      </c>
      <c r="E5594" t="str">
        <f>IF('DATA IMPORT'!E5594="","",'DATA IMPORT'!E5594)</f>
        <v/>
      </c>
      <c r="F5594" s="1" t="str">
        <f>IF('DATA IMPORT'!I5594="","",'DATA IMPORT'!I5594)</f>
        <v/>
      </c>
      <c r="G5594" s="11" t="str">
        <f t="shared" si="540"/>
        <v/>
      </c>
      <c r="H5594" s="11" t="str">
        <f t="shared" si="541"/>
        <v/>
      </c>
      <c r="I5594" s="1" t="str">
        <f>IF('DATA IMPORT'!G5594="","",'DATA IMPORT'!G5594)</f>
        <v/>
      </c>
      <c r="J5594" s="11" t="str">
        <f t="shared" si="542"/>
        <v/>
      </c>
      <c r="K5594" s="11" t="str">
        <f t="shared" si="543"/>
        <v/>
      </c>
      <c r="L5594" s="4" t="str">
        <f>IF('DATA IMPORT'!M5594="","",'DATA IMPORT'!M5594)</f>
        <v/>
      </c>
      <c r="M5594" t="str">
        <f>IF('DATA IMPORT'!C5594="","",'DATA IMPORT'!C5594)</f>
        <v/>
      </c>
    </row>
    <row r="5595" spans="2:13" x14ac:dyDescent="0.2">
      <c r="B5595" t="str">
        <f t="shared" si="539"/>
        <v>#</v>
      </c>
      <c r="C5595">
        <f>COUNTIF(D5595:D$10001,D5595)</f>
        <v>4407</v>
      </c>
      <c r="D5595" t="str">
        <f t="shared" si="538"/>
        <v/>
      </c>
      <c r="E5595" t="str">
        <f>IF('DATA IMPORT'!E5595="","",'DATA IMPORT'!E5595)</f>
        <v/>
      </c>
      <c r="F5595" s="1" t="str">
        <f>IF('DATA IMPORT'!I5595="","",'DATA IMPORT'!I5595)</f>
        <v/>
      </c>
      <c r="G5595" s="11" t="str">
        <f t="shared" si="540"/>
        <v/>
      </c>
      <c r="H5595" s="11" t="str">
        <f t="shared" si="541"/>
        <v/>
      </c>
      <c r="I5595" s="1" t="str">
        <f>IF('DATA IMPORT'!G5595="","",'DATA IMPORT'!G5595)</f>
        <v/>
      </c>
      <c r="J5595" s="11" t="str">
        <f t="shared" si="542"/>
        <v/>
      </c>
      <c r="K5595" s="11" t="str">
        <f t="shared" si="543"/>
        <v/>
      </c>
      <c r="L5595" s="4" t="str">
        <f>IF('DATA IMPORT'!M5595="","",'DATA IMPORT'!M5595)</f>
        <v/>
      </c>
      <c r="M5595" t="str">
        <f>IF('DATA IMPORT'!C5595="","",'DATA IMPORT'!C5595)</f>
        <v/>
      </c>
    </row>
    <row r="5596" spans="2:13" x14ac:dyDescent="0.2">
      <c r="B5596" t="str">
        <f t="shared" si="539"/>
        <v>#</v>
      </c>
      <c r="C5596">
        <f>COUNTIF(D5596:D$10001,D5596)</f>
        <v>4406</v>
      </c>
      <c r="D5596" t="str">
        <f t="shared" ref="D5596:D5659" si="544">IF(E5596="","",MATCH(E5596,$E$2:$E$1048576,0))</f>
        <v/>
      </c>
      <c r="E5596" t="str">
        <f>IF('DATA IMPORT'!E5596="","",'DATA IMPORT'!E5596)</f>
        <v/>
      </c>
      <c r="F5596" s="1" t="str">
        <f>IF('DATA IMPORT'!I5596="","",'DATA IMPORT'!I5596)</f>
        <v/>
      </c>
      <c r="G5596" s="11" t="str">
        <f t="shared" si="540"/>
        <v/>
      </c>
      <c r="H5596" s="11" t="str">
        <f t="shared" si="541"/>
        <v/>
      </c>
      <c r="I5596" s="1" t="str">
        <f>IF('DATA IMPORT'!G5596="","",'DATA IMPORT'!G5596)</f>
        <v/>
      </c>
      <c r="J5596" s="11" t="str">
        <f t="shared" si="542"/>
        <v/>
      </c>
      <c r="K5596" s="11" t="str">
        <f t="shared" si="543"/>
        <v/>
      </c>
      <c r="L5596" s="4" t="str">
        <f>IF('DATA IMPORT'!M5596="","",'DATA IMPORT'!M5596)</f>
        <v/>
      </c>
      <c r="M5596" t="str">
        <f>IF('DATA IMPORT'!C5596="","",'DATA IMPORT'!C5596)</f>
        <v/>
      </c>
    </row>
    <row r="5597" spans="2:13" x14ac:dyDescent="0.2">
      <c r="B5597" t="str">
        <f t="shared" si="539"/>
        <v>#</v>
      </c>
      <c r="C5597">
        <f>COUNTIF(D5597:D$10001,D5597)</f>
        <v>4405</v>
      </c>
      <c r="D5597" t="str">
        <f t="shared" si="544"/>
        <v/>
      </c>
      <c r="E5597" t="str">
        <f>IF('DATA IMPORT'!E5597="","",'DATA IMPORT'!E5597)</f>
        <v/>
      </c>
      <c r="F5597" s="1" t="str">
        <f>IF('DATA IMPORT'!I5597="","",'DATA IMPORT'!I5597)</f>
        <v/>
      </c>
      <c r="G5597" s="11" t="str">
        <f t="shared" si="540"/>
        <v/>
      </c>
      <c r="H5597" s="11" t="str">
        <f t="shared" si="541"/>
        <v/>
      </c>
      <c r="I5597" s="1" t="str">
        <f>IF('DATA IMPORT'!G5597="","",'DATA IMPORT'!G5597)</f>
        <v/>
      </c>
      <c r="J5597" s="11" t="str">
        <f t="shared" si="542"/>
        <v/>
      </c>
      <c r="K5597" s="11" t="str">
        <f t="shared" si="543"/>
        <v/>
      </c>
      <c r="L5597" s="4" t="str">
        <f>IF('DATA IMPORT'!M5597="","",'DATA IMPORT'!M5597)</f>
        <v/>
      </c>
      <c r="M5597" t="str">
        <f>IF('DATA IMPORT'!C5597="","",'DATA IMPORT'!C5597)</f>
        <v/>
      </c>
    </row>
    <row r="5598" spans="2:13" x14ac:dyDescent="0.2">
      <c r="B5598" t="str">
        <f t="shared" si="539"/>
        <v>#</v>
      </c>
      <c r="C5598">
        <f>COUNTIF(D5598:D$10001,D5598)</f>
        <v>4404</v>
      </c>
      <c r="D5598" t="str">
        <f t="shared" si="544"/>
        <v/>
      </c>
      <c r="E5598" t="str">
        <f>IF('DATA IMPORT'!E5598="","",'DATA IMPORT'!E5598)</f>
        <v/>
      </c>
      <c r="F5598" s="1" t="str">
        <f>IF('DATA IMPORT'!I5598="","",'DATA IMPORT'!I5598)</f>
        <v/>
      </c>
      <c r="G5598" s="11" t="str">
        <f t="shared" si="540"/>
        <v/>
      </c>
      <c r="H5598" s="11" t="str">
        <f t="shared" si="541"/>
        <v/>
      </c>
      <c r="I5598" s="1" t="str">
        <f>IF('DATA IMPORT'!G5598="","",'DATA IMPORT'!G5598)</f>
        <v/>
      </c>
      <c r="J5598" s="11" t="str">
        <f t="shared" si="542"/>
        <v/>
      </c>
      <c r="K5598" s="11" t="str">
        <f t="shared" si="543"/>
        <v/>
      </c>
      <c r="L5598" s="4" t="str">
        <f>IF('DATA IMPORT'!M5598="","",'DATA IMPORT'!M5598)</f>
        <v/>
      </c>
      <c r="M5598" t="str">
        <f>IF('DATA IMPORT'!C5598="","",'DATA IMPORT'!C5598)</f>
        <v/>
      </c>
    </row>
    <row r="5599" spans="2:13" x14ac:dyDescent="0.2">
      <c r="B5599" t="str">
        <f t="shared" si="539"/>
        <v>#</v>
      </c>
      <c r="C5599">
        <f>COUNTIF(D5599:D$10001,D5599)</f>
        <v>4403</v>
      </c>
      <c r="D5599" t="str">
        <f t="shared" si="544"/>
        <v/>
      </c>
      <c r="E5599" t="str">
        <f>IF('DATA IMPORT'!E5599="","",'DATA IMPORT'!E5599)</f>
        <v/>
      </c>
      <c r="F5599" s="1" t="str">
        <f>IF('DATA IMPORT'!I5599="","",'DATA IMPORT'!I5599)</f>
        <v/>
      </c>
      <c r="G5599" s="11" t="str">
        <f t="shared" si="540"/>
        <v/>
      </c>
      <c r="H5599" s="11" t="str">
        <f t="shared" si="541"/>
        <v/>
      </c>
      <c r="I5599" s="1" t="str">
        <f>IF('DATA IMPORT'!G5599="","",'DATA IMPORT'!G5599)</f>
        <v/>
      </c>
      <c r="J5599" s="11" t="str">
        <f t="shared" si="542"/>
        <v/>
      </c>
      <c r="K5599" s="11" t="str">
        <f t="shared" si="543"/>
        <v/>
      </c>
      <c r="L5599" s="4" t="str">
        <f>IF('DATA IMPORT'!M5599="","",'DATA IMPORT'!M5599)</f>
        <v/>
      </c>
      <c r="M5599" t="str">
        <f>IF('DATA IMPORT'!C5599="","",'DATA IMPORT'!C5599)</f>
        <v/>
      </c>
    </row>
    <row r="5600" spans="2:13" x14ac:dyDescent="0.2">
      <c r="B5600" t="str">
        <f t="shared" si="539"/>
        <v>#</v>
      </c>
      <c r="C5600">
        <f>COUNTIF(D5600:D$10001,D5600)</f>
        <v>4402</v>
      </c>
      <c r="D5600" t="str">
        <f t="shared" si="544"/>
        <v/>
      </c>
      <c r="E5600" t="str">
        <f>IF('DATA IMPORT'!E5600="","",'DATA IMPORT'!E5600)</f>
        <v/>
      </c>
      <c r="F5600" s="1" t="str">
        <f>IF('DATA IMPORT'!I5600="","",'DATA IMPORT'!I5600)</f>
        <v/>
      </c>
      <c r="G5600" s="11" t="str">
        <f t="shared" si="540"/>
        <v/>
      </c>
      <c r="H5600" s="11" t="str">
        <f t="shared" si="541"/>
        <v/>
      </c>
      <c r="I5600" s="1" t="str">
        <f>IF('DATA IMPORT'!G5600="","",'DATA IMPORT'!G5600)</f>
        <v/>
      </c>
      <c r="J5600" s="11" t="str">
        <f t="shared" si="542"/>
        <v/>
      </c>
      <c r="K5600" s="11" t="str">
        <f t="shared" si="543"/>
        <v/>
      </c>
      <c r="L5600" s="4" t="str">
        <f>IF('DATA IMPORT'!M5600="","",'DATA IMPORT'!M5600)</f>
        <v/>
      </c>
      <c r="M5600" t="str">
        <f>IF('DATA IMPORT'!C5600="","",'DATA IMPORT'!C5600)</f>
        <v/>
      </c>
    </row>
    <row r="5601" spans="2:13" x14ac:dyDescent="0.2">
      <c r="B5601" t="str">
        <f t="shared" si="539"/>
        <v>#</v>
      </c>
      <c r="C5601">
        <f>COUNTIF(D5601:D$10001,D5601)</f>
        <v>4401</v>
      </c>
      <c r="D5601" t="str">
        <f t="shared" si="544"/>
        <v/>
      </c>
      <c r="E5601" t="str">
        <f>IF('DATA IMPORT'!E5601="","",'DATA IMPORT'!E5601)</f>
        <v/>
      </c>
      <c r="F5601" s="1" t="str">
        <f>IF('DATA IMPORT'!I5601="","",'DATA IMPORT'!I5601)</f>
        <v/>
      </c>
      <c r="G5601" s="11" t="str">
        <f t="shared" si="540"/>
        <v/>
      </c>
      <c r="H5601" s="11" t="str">
        <f t="shared" si="541"/>
        <v/>
      </c>
      <c r="I5601" s="1" t="str">
        <f>IF('DATA IMPORT'!G5601="","",'DATA IMPORT'!G5601)</f>
        <v/>
      </c>
      <c r="J5601" s="11" t="str">
        <f t="shared" si="542"/>
        <v/>
      </c>
      <c r="K5601" s="11" t="str">
        <f t="shared" si="543"/>
        <v/>
      </c>
      <c r="L5601" s="4" t="str">
        <f>IF('DATA IMPORT'!M5601="","",'DATA IMPORT'!M5601)</f>
        <v/>
      </c>
      <c r="M5601" t="str">
        <f>IF('DATA IMPORT'!C5601="","",'DATA IMPORT'!C5601)</f>
        <v/>
      </c>
    </row>
    <row r="5602" spans="2:13" x14ac:dyDescent="0.2">
      <c r="B5602" t="str">
        <f t="shared" si="539"/>
        <v>#</v>
      </c>
      <c r="C5602">
        <f>COUNTIF(D5602:D$10001,D5602)</f>
        <v>4400</v>
      </c>
      <c r="D5602" t="str">
        <f t="shared" si="544"/>
        <v/>
      </c>
      <c r="E5602" t="str">
        <f>IF('DATA IMPORT'!E5602="","",'DATA IMPORT'!E5602)</f>
        <v/>
      </c>
      <c r="F5602" s="1" t="str">
        <f>IF('DATA IMPORT'!I5602="","",'DATA IMPORT'!I5602)</f>
        <v/>
      </c>
      <c r="G5602" s="11" t="str">
        <f t="shared" si="540"/>
        <v/>
      </c>
      <c r="H5602" s="11" t="str">
        <f t="shared" si="541"/>
        <v/>
      </c>
      <c r="I5602" s="1" t="str">
        <f>IF('DATA IMPORT'!G5602="","",'DATA IMPORT'!G5602)</f>
        <v/>
      </c>
      <c r="J5602" s="11" t="str">
        <f t="shared" si="542"/>
        <v/>
      </c>
      <c r="K5602" s="11" t="str">
        <f t="shared" si="543"/>
        <v/>
      </c>
      <c r="L5602" s="4" t="str">
        <f>IF('DATA IMPORT'!M5602="","",'DATA IMPORT'!M5602)</f>
        <v/>
      </c>
      <c r="M5602" t="str">
        <f>IF('DATA IMPORT'!C5602="","",'DATA IMPORT'!C5602)</f>
        <v/>
      </c>
    </row>
    <row r="5603" spans="2:13" x14ac:dyDescent="0.2">
      <c r="B5603" t="str">
        <f t="shared" si="539"/>
        <v>#</v>
      </c>
      <c r="C5603">
        <f>COUNTIF(D5603:D$10001,D5603)</f>
        <v>4399</v>
      </c>
      <c r="D5603" t="str">
        <f t="shared" si="544"/>
        <v/>
      </c>
      <c r="E5603" t="str">
        <f>IF('DATA IMPORT'!E5603="","",'DATA IMPORT'!E5603)</f>
        <v/>
      </c>
      <c r="F5603" s="1" t="str">
        <f>IF('DATA IMPORT'!I5603="","",'DATA IMPORT'!I5603)</f>
        <v/>
      </c>
      <c r="G5603" s="11" t="str">
        <f t="shared" si="540"/>
        <v/>
      </c>
      <c r="H5603" s="11" t="str">
        <f t="shared" si="541"/>
        <v/>
      </c>
      <c r="I5603" s="1" t="str">
        <f>IF('DATA IMPORT'!G5603="","",'DATA IMPORT'!G5603)</f>
        <v/>
      </c>
      <c r="J5603" s="11" t="str">
        <f t="shared" si="542"/>
        <v/>
      </c>
      <c r="K5603" s="11" t="str">
        <f t="shared" si="543"/>
        <v/>
      </c>
      <c r="L5603" s="4" t="str">
        <f>IF('DATA IMPORT'!M5603="","",'DATA IMPORT'!M5603)</f>
        <v/>
      </c>
      <c r="M5603" t="str">
        <f>IF('DATA IMPORT'!C5603="","",'DATA IMPORT'!C5603)</f>
        <v/>
      </c>
    </row>
    <row r="5604" spans="2:13" x14ac:dyDescent="0.2">
      <c r="B5604" t="str">
        <f t="shared" si="539"/>
        <v>#</v>
      </c>
      <c r="C5604">
        <f>COUNTIF(D5604:D$10001,D5604)</f>
        <v>4398</v>
      </c>
      <c r="D5604" t="str">
        <f t="shared" si="544"/>
        <v/>
      </c>
      <c r="E5604" t="str">
        <f>IF('DATA IMPORT'!E5604="","",'DATA IMPORT'!E5604)</f>
        <v/>
      </c>
      <c r="F5604" s="1" t="str">
        <f>IF('DATA IMPORT'!I5604="","",'DATA IMPORT'!I5604)</f>
        <v/>
      </c>
      <c r="G5604" s="11" t="str">
        <f t="shared" si="540"/>
        <v/>
      </c>
      <c r="H5604" s="11" t="str">
        <f t="shared" si="541"/>
        <v/>
      </c>
      <c r="I5604" s="1" t="str">
        <f>IF('DATA IMPORT'!G5604="","",'DATA IMPORT'!G5604)</f>
        <v/>
      </c>
      <c r="J5604" s="11" t="str">
        <f t="shared" si="542"/>
        <v/>
      </c>
      <c r="K5604" s="11" t="str">
        <f t="shared" si="543"/>
        <v/>
      </c>
      <c r="L5604" s="4" t="str">
        <f>IF('DATA IMPORT'!M5604="","",'DATA IMPORT'!M5604)</f>
        <v/>
      </c>
      <c r="M5604" t="str">
        <f>IF('DATA IMPORT'!C5604="","",'DATA IMPORT'!C5604)</f>
        <v/>
      </c>
    </row>
    <row r="5605" spans="2:13" x14ac:dyDescent="0.2">
      <c r="B5605" t="str">
        <f t="shared" si="539"/>
        <v>#</v>
      </c>
      <c r="C5605">
        <f>COUNTIF(D5605:D$10001,D5605)</f>
        <v>4397</v>
      </c>
      <c r="D5605" t="str">
        <f t="shared" si="544"/>
        <v/>
      </c>
      <c r="E5605" t="str">
        <f>IF('DATA IMPORT'!E5605="","",'DATA IMPORT'!E5605)</f>
        <v/>
      </c>
      <c r="F5605" s="1" t="str">
        <f>IF('DATA IMPORT'!I5605="","",'DATA IMPORT'!I5605)</f>
        <v/>
      </c>
      <c r="G5605" s="11" t="str">
        <f t="shared" si="540"/>
        <v/>
      </c>
      <c r="H5605" s="11" t="str">
        <f t="shared" si="541"/>
        <v/>
      </c>
      <c r="I5605" s="1" t="str">
        <f>IF('DATA IMPORT'!G5605="","",'DATA IMPORT'!G5605)</f>
        <v/>
      </c>
      <c r="J5605" s="11" t="str">
        <f t="shared" si="542"/>
        <v/>
      </c>
      <c r="K5605" s="11" t="str">
        <f t="shared" si="543"/>
        <v/>
      </c>
      <c r="L5605" s="4" t="str">
        <f>IF('DATA IMPORT'!M5605="","",'DATA IMPORT'!M5605)</f>
        <v/>
      </c>
      <c r="M5605" t="str">
        <f>IF('DATA IMPORT'!C5605="","",'DATA IMPORT'!C5605)</f>
        <v/>
      </c>
    </row>
    <row r="5606" spans="2:13" x14ac:dyDescent="0.2">
      <c r="B5606" t="str">
        <f t="shared" si="539"/>
        <v>#</v>
      </c>
      <c r="C5606">
        <f>COUNTIF(D5606:D$10001,D5606)</f>
        <v>4396</v>
      </c>
      <c r="D5606" t="str">
        <f t="shared" si="544"/>
        <v/>
      </c>
      <c r="E5606" t="str">
        <f>IF('DATA IMPORT'!E5606="","",'DATA IMPORT'!E5606)</f>
        <v/>
      </c>
      <c r="F5606" s="1" t="str">
        <f>IF('DATA IMPORT'!I5606="","",'DATA IMPORT'!I5606)</f>
        <v/>
      </c>
      <c r="G5606" s="11" t="str">
        <f t="shared" si="540"/>
        <v/>
      </c>
      <c r="H5606" s="11" t="str">
        <f t="shared" si="541"/>
        <v/>
      </c>
      <c r="I5606" s="1" t="str">
        <f>IF('DATA IMPORT'!G5606="","",'DATA IMPORT'!G5606)</f>
        <v/>
      </c>
      <c r="J5606" s="11" t="str">
        <f t="shared" si="542"/>
        <v/>
      </c>
      <c r="K5606" s="11" t="str">
        <f t="shared" si="543"/>
        <v/>
      </c>
      <c r="L5606" s="4" t="str">
        <f>IF('DATA IMPORT'!M5606="","",'DATA IMPORT'!M5606)</f>
        <v/>
      </c>
      <c r="M5606" t="str">
        <f>IF('DATA IMPORT'!C5606="","",'DATA IMPORT'!C5606)</f>
        <v/>
      </c>
    </row>
    <row r="5607" spans="2:13" x14ac:dyDescent="0.2">
      <c r="B5607" t="str">
        <f t="shared" si="539"/>
        <v>#</v>
      </c>
      <c r="C5607">
        <f>COUNTIF(D5607:D$10001,D5607)</f>
        <v>4395</v>
      </c>
      <c r="D5607" t="str">
        <f t="shared" si="544"/>
        <v/>
      </c>
      <c r="E5607" t="str">
        <f>IF('DATA IMPORT'!E5607="","",'DATA IMPORT'!E5607)</f>
        <v/>
      </c>
      <c r="F5607" s="1" t="str">
        <f>IF('DATA IMPORT'!I5607="","",'DATA IMPORT'!I5607)</f>
        <v/>
      </c>
      <c r="G5607" s="11" t="str">
        <f t="shared" si="540"/>
        <v/>
      </c>
      <c r="H5607" s="11" t="str">
        <f t="shared" si="541"/>
        <v/>
      </c>
      <c r="I5607" s="1" t="str">
        <f>IF('DATA IMPORT'!G5607="","",'DATA IMPORT'!G5607)</f>
        <v/>
      </c>
      <c r="J5607" s="11" t="str">
        <f t="shared" si="542"/>
        <v/>
      </c>
      <c r="K5607" s="11" t="str">
        <f t="shared" si="543"/>
        <v/>
      </c>
      <c r="L5607" s="4" t="str">
        <f>IF('DATA IMPORT'!M5607="","",'DATA IMPORT'!M5607)</f>
        <v/>
      </c>
      <c r="M5607" t="str">
        <f>IF('DATA IMPORT'!C5607="","",'DATA IMPORT'!C5607)</f>
        <v/>
      </c>
    </row>
    <row r="5608" spans="2:13" x14ac:dyDescent="0.2">
      <c r="B5608" t="str">
        <f t="shared" si="539"/>
        <v>#</v>
      </c>
      <c r="C5608">
        <f>COUNTIF(D5608:D$10001,D5608)</f>
        <v>4394</v>
      </c>
      <c r="D5608" t="str">
        <f t="shared" si="544"/>
        <v/>
      </c>
      <c r="E5608" t="str">
        <f>IF('DATA IMPORT'!E5608="","",'DATA IMPORT'!E5608)</f>
        <v/>
      </c>
      <c r="F5608" s="1" t="str">
        <f>IF('DATA IMPORT'!I5608="","",'DATA IMPORT'!I5608)</f>
        <v/>
      </c>
      <c r="G5608" s="11" t="str">
        <f t="shared" si="540"/>
        <v/>
      </c>
      <c r="H5608" s="11" t="str">
        <f t="shared" si="541"/>
        <v/>
      </c>
      <c r="I5608" s="1" t="str">
        <f>IF('DATA IMPORT'!G5608="","",'DATA IMPORT'!G5608)</f>
        <v/>
      </c>
      <c r="J5608" s="11" t="str">
        <f t="shared" si="542"/>
        <v/>
      </c>
      <c r="K5608" s="11" t="str">
        <f t="shared" si="543"/>
        <v/>
      </c>
      <c r="L5608" s="4" t="str">
        <f>IF('DATA IMPORT'!M5608="","",'DATA IMPORT'!M5608)</f>
        <v/>
      </c>
      <c r="M5608" t="str">
        <f>IF('DATA IMPORT'!C5608="","",'DATA IMPORT'!C5608)</f>
        <v/>
      </c>
    </row>
    <row r="5609" spans="2:13" x14ac:dyDescent="0.2">
      <c r="B5609" t="str">
        <f t="shared" si="539"/>
        <v>#</v>
      </c>
      <c r="C5609">
        <f>COUNTIF(D5609:D$10001,D5609)</f>
        <v>4393</v>
      </c>
      <c r="D5609" t="str">
        <f t="shared" si="544"/>
        <v/>
      </c>
      <c r="E5609" t="str">
        <f>IF('DATA IMPORT'!E5609="","",'DATA IMPORT'!E5609)</f>
        <v/>
      </c>
      <c r="F5609" s="1" t="str">
        <f>IF('DATA IMPORT'!I5609="","",'DATA IMPORT'!I5609)</f>
        <v/>
      </c>
      <c r="G5609" s="11" t="str">
        <f t="shared" si="540"/>
        <v/>
      </c>
      <c r="H5609" s="11" t="str">
        <f t="shared" si="541"/>
        <v/>
      </c>
      <c r="I5609" s="1" t="str">
        <f>IF('DATA IMPORT'!G5609="","",'DATA IMPORT'!G5609)</f>
        <v/>
      </c>
      <c r="J5609" s="11" t="str">
        <f t="shared" si="542"/>
        <v/>
      </c>
      <c r="K5609" s="11" t="str">
        <f t="shared" si="543"/>
        <v/>
      </c>
      <c r="L5609" s="4" t="str">
        <f>IF('DATA IMPORT'!M5609="","",'DATA IMPORT'!M5609)</f>
        <v/>
      </c>
      <c r="M5609" t="str">
        <f>IF('DATA IMPORT'!C5609="","",'DATA IMPORT'!C5609)</f>
        <v/>
      </c>
    </row>
    <row r="5610" spans="2:13" x14ac:dyDescent="0.2">
      <c r="B5610" t="str">
        <f t="shared" si="539"/>
        <v>#</v>
      </c>
      <c r="C5610">
        <f>COUNTIF(D5610:D$10001,D5610)</f>
        <v>4392</v>
      </c>
      <c r="D5610" t="str">
        <f t="shared" si="544"/>
        <v/>
      </c>
      <c r="E5610" t="str">
        <f>IF('DATA IMPORT'!E5610="","",'DATA IMPORT'!E5610)</f>
        <v/>
      </c>
      <c r="F5610" s="1" t="str">
        <f>IF('DATA IMPORT'!I5610="","",'DATA IMPORT'!I5610)</f>
        <v/>
      </c>
      <c r="G5610" s="11" t="str">
        <f t="shared" si="540"/>
        <v/>
      </c>
      <c r="H5610" s="11" t="str">
        <f t="shared" si="541"/>
        <v/>
      </c>
      <c r="I5610" s="1" t="str">
        <f>IF('DATA IMPORT'!G5610="","",'DATA IMPORT'!G5610)</f>
        <v/>
      </c>
      <c r="J5610" s="11" t="str">
        <f t="shared" si="542"/>
        <v/>
      </c>
      <c r="K5610" s="11" t="str">
        <f t="shared" si="543"/>
        <v/>
      </c>
      <c r="L5610" s="4" t="str">
        <f>IF('DATA IMPORT'!M5610="","",'DATA IMPORT'!M5610)</f>
        <v/>
      </c>
      <c r="M5610" t="str">
        <f>IF('DATA IMPORT'!C5610="","",'DATA IMPORT'!C5610)</f>
        <v/>
      </c>
    </row>
    <row r="5611" spans="2:13" x14ac:dyDescent="0.2">
      <c r="B5611" t="str">
        <f t="shared" si="539"/>
        <v>#</v>
      </c>
      <c r="C5611">
        <f>COUNTIF(D5611:D$10001,D5611)</f>
        <v>4391</v>
      </c>
      <c r="D5611" t="str">
        <f t="shared" si="544"/>
        <v/>
      </c>
      <c r="E5611" t="str">
        <f>IF('DATA IMPORT'!E5611="","",'DATA IMPORT'!E5611)</f>
        <v/>
      </c>
      <c r="F5611" s="1" t="str">
        <f>IF('DATA IMPORT'!I5611="","",'DATA IMPORT'!I5611)</f>
        <v/>
      </c>
      <c r="G5611" s="11" t="str">
        <f t="shared" si="540"/>
        <v/>
      </c>
      <c r="H5611" s="11" t="str">
        <f t="shared" si="541"/>
        <v/>
      </c>
      <c r="I5611" s="1" t="str">
        <f>IF('DATA IMPORT'!G5611="","",'DATA IMPORT'!G5611)</f>
        <v/>
      </c>
      <c r="J5611" s="11" t="str">
        <f t="shared" si="542"/>
        <v/>
      </c>
      <c r="K5611" s="11" t="str">
        <f t="shared" si="543"/>
        <v/>
      </c>
      <c r="L5611" s="4" t="str">
        <f>IF('DATA IMPORT'!M5611="","",'DATA IMPORT'!M5611)</f>
        <v/>
      </c>
      <c r="M5611" t="str">
        <f>IF('DATA IMPORT'!C5611="","",'DATA IMPORT'!C5611)</f>
        <v/>
      </c>
    </row>
    <row r="5612" spans="2:13" x14ac:dyDescent="0.2">
      <c r="B5612" t="str">
        <f t="shared" si="539"/>
        <v>#</v>
      </c>
      <c r="C5612">
        <f>COUNTIF(D5612:D$10001,D5612)</f>
        <v>4390</v>
      </c>
      <c r="D5612" t="str">
        <f t="shared" si="544"/>
        <v/>
      </c>
      <c r="E5612" t="str">
        <f>IF('DATA IMPORT'!E5612="","",'DATA IMPORT'!E5612)</f>
        <v/>
      </c>
      <c r="F5612" s="1" t="str">
        <f>IF('DATA IMPORT'!I5612="","",'DATA IMPORT'!I5612)</f>
        <v/>
      </c>
      <c r="G5612" s="11" t="str">
        <f t="shared" si="540"/>
        <v/>
      </c>
      <c r="H5612" s="11" t="str">
        <f t="shared" si="541"/>
        <v/>
      </c>
      <c r="I5612" s="1" t="str">
        <f>IF('DATA IMPORT'!G5612="","",'DATA IMPORT'!G5612)</f>
        <v/>
      </c>
      <c r="J5612" s="11" t="str">
        <f t="shared" si="542"/>
        <v/>
      </c>
      <c r="K5612" s="11" t="str">
        <f t="shared" si="543"/>
        <v/>
      </c>
      <c r="L5612" s="4" t="str">
        <f>IF('DATA IMPORT'!M5612="","",'DATA IMPORT'!M5612)</f>
        <v/>
      </c>
      <c r="M5612" t="str">
        <f>IF('DATA IMPORT'!C5612="","",'DATA IMPORT'!C5612)</f>
        <v/>
      </c>
    </row>
    <row r="5613" spans="2:13" x14ac:dyDescent="0.2">
      <c r="B5613" t="str">
        <f t="shared" si="539"/>
        <v>#</v>
      </c>
      <c r="C5613">
        <f>COUNTIF(D5613:D$10001,D5613)</f>
        <v>4389</v>
      </c>
      <c r="D5613" t="str">
        <f t="shared" si="544"/>
        <v/>
      </c>
      <c r="E5613" t="str">
        <f>IF('DATA IMPORT'!E5613="","",'DATA IMPORT'!E5613)</f>
        <v/>
      </c>
      <c r="F5613" s="1" t="str">
        <f>IF('DATA IMPORT'!I5613="","",'DATA IMPORT'!I5613)</f>
        <v/>
      </c>
      <c r="G5613" s="11" t="str">
        <f t="shared" si="540"/>
        <v/>
      </c>
      <c r="H5613" s="11" t="str">
        <f t="shared" si="541"/>
        <v/>
      </c>
      <c r="I5613" s="1" t="str">
        <f>IF('DATA IMPORT'!G5613="","",'DATA IMPORT'!G5613)</f>
        <v/>
      </c>
      <c r="J5613" s="11" t="str">
        <f t="shared" si="542"/>
        <v/>
      </c>
      <c r="K5613" s="11" t="str">
        <f t="shared" si="543"/>
        <v/>
      </c>
      <c r="L5613" s="4" t="str">
        <f>IF('DATA IMPORT'!M5613="","",'DATA IMPORT'!M5613)</f>
        <v/>
      </c>
      <c r="M5613" t="str">
        <f>IF('DATA IMPORT'!C5613="","",'DATA IMPORT'!C5613)</f>
        <v/>
      </c>
    </row>
    <row r="5614" spans="2:13" x14ac:dyDescent="0.2">
      <c r="B5614" t="str">
        <f t="shared" si="539"/>
        <v>#</v>
      </c>
      <c r="C5614">
        <f>COUNTIF(D5614:D$10001,D5614)</f>
        <v>4388</v>
      </c>
      <c r="D5614" t="str">
        <f t="shared" si="544"/>
        <v/>
      </c>
      <c r="E5614" t="str">
        <f>IF('DATA IMPORT'!E5614="","",'DATA IMPORT'!E5614)</f>
        <v/>
      </c>
      <c r="F5614" s="1" t="str">
        <f>IF('DATA IMPORT'!I5614="","",'DATA IMPORT'!I5614)</f>
        <v/>
      </c>
      <c r="G5614" s="11" t="str">
        <f t="shared" si="540"/>
        <v/>
      </c>
      <c r="H5614" s="11" t="str">
        <f t="shared" si="541"/>
        <v/>
      </c>
      <c r="I5614" s="1" t="str">
        <f>IF('DATA IMPORT'!G5614="","",'DATA IMPORT'!G5614)</f>
        <v/>
      </c>
      <c r="J5614" s="11" t="str">
        <f t="shared" si="542"/>
        <v/>
      </c>
      <c r="K5614" s="11" t="str">
        <f t="shared" si="543"/>
        <v/>
      </c>
      <c r="L5614" s="4" t="str">
        <f>IF('DATA IMPORT'!M5614="","",'DATA IMPORT'!M5614)</f>
        <v/>
      </c>
      <c r="M5614" t="str">
        <f>IF('DATA IMPORT'!C5614="","",'DATA IMPORT'!C5614)</f>
        <v/>
      </c>
    </row>
    <row r="5615" spans="2:13" x14ac:dyDescent="0.2">
      <c r="B5615" t="str">
        <f t="shared" si="539"/>
        <v>#</v>
      </c>
      <c r="C5615">
        <f>COUNTIF(D5615:D$10001,D5615)</f>
        <v>4387</v>
      </c>
      <c r="D5615" t="str">
        <f t="shared" si="544"/>
        <v/>
      </c>
      <c r="E5615" t="str">
        <f>IF('DATA IMPORT'!E5615="","",'DATA IMPORT'!E5615)</f>
        <v/>
      </c>
      <c r="F5615" s="1" t="str">
        <f>IF('DATA IMPORT'!I5615="","",'DATA IMPORT'!I5615)</f>
        <v/>
      </c>
      <c r="G5615" s="11" t="str">
        <f t="shared" si="540"/>
        <v/>
      </c>
      <c r="H5615" s="11" t="str">
        <f t="shared" si="541"/>
        <v/>
      </c>
      <c r="I5615" s="1" t="str">
        <f>IF('DATA IMPORT'!G5615="","",'DATA IMPORT'!G5615)</f>
        <v/>
      </c>
      <c r="J5615" s="11" t="str">
        <f t="shared" si="542"/>
        <v/>
      </c>
      <c r="K5615" s="11" t="str">
        <f t="shared" si="543"/>
        <v/>
      </c>
      <c r="L5615" s="4" t="str">
        <f>IF('DATA IMPORT'!M5615="","",'DATA IMPORT'!M5615)</f>
        <v/>
      </c>
      <c r="M5615" t="str">
        <f>IF('DATA IMPORT'!C5615="","",'DATA IMPORT'!C5615)</f>
        <v/>
      </c>
    </row>
    <row r="5616" spans="2:13" x14ac:dyDescent="0.2">
      <c r="B5616" t="str">
        <f t="shared" si="539"/>
        <v>#</v>
      </c>
      <c r="C5616">
        <f>COUNTIF(D5616:D$10001,D5616)</f>
        <v>4386</v>
      </c>
      <c r="D5616" t="str">
        <f t="shared" si="544"/>
        <v/>
      </c>
      <c r="E5616" t="str">
        <f>IF('DATA IMPORT'!E5616="","",'DATA IMPORT'!E5616)</f>
        <v/>
      </c>
      <c r="F5616" s="1" t="str">
        <f>IF('DATA IMPORT'!I5616="","",'DATA IMPORT'!I5616)</f>
        <v/>
      </c>
      <c r="G5616" s="11" t="str">
        <f t="shared" si="540"/>
        <v/>
      </c>
      <c r="H5616" s="11" t="str">
        <f t="shared" si="541"/>
        <v/>
      </c>
      <c r="I5616" s="1" t="str">
        <f>IF('DATA IMPORT'!G5616="","",'DATA IMPORT'!G5616)</f>
        <v/>
      </c>
      <c r="J5616" s="11" t="str">
        <f t="shared" si="542"/>
        <v/>
      </c>
      <c r="K5616" s="11" t="str">
        <f t="shared" si="543"/>
        <v/>
      </c>
      <c r="L5616" s="4" t="str">
        <f>IF('DATA IMPORT'!M5616="","",'DATA IMPORT'!M5616)</f>
        <v/>
      </c>
      <c r="M5616" t="str">
        <f>IF('DATA IMPORT'!C5616="","",'DATA IMPORT'!C5616)</f>
        <v/>
      </c>
    </row>
    <row r="5617" spans="2:13" x14ac:dyDescent="0.2">
      <c r="B5617" t="str">
        <f t="shared" si="539"/>
        <v>#</v>
      </c>
      <c r="C5617">
        <f>COUNTIF(D5617:D$10001,D5617)</f>
        <v>4385</v>
      </c>
      <c r="D5617" t="str">
        <f t="shared" si="544"/>
        <v/>
      </c>
      <c r="E5617" t="str">
        <f>IF('DATA IMPORT'!E5617="","",'DATA IMPORT'!E5617)</f>
        <v/>
      </c>
      <c r="F5617" s="1" t="str">
        <f>IF('DATA IMPORT'!I5617="","",'DATA IMPORT'!I5617)</f>
        <v/>
      </c>
      <c r="G5617" s="11" t="str">
        <f t="shared" si="540"/>
        <v/>
      </c>
      <c r="H5617" s="11" t="str">
        <f t="shared" si="541"/>
        <v/>
      </c>
      <c r="I5617" s="1" t="str">
        <f>IF('DATA IMPORT'!G5617="","",'DATA IMPORT'!G5617)</f>
        <v/>
      </c>
      <c r="J5617" s="11" t="str">
        <f t="shared" si="542"/>
        <v/>
      </c>
      <c r="K5617" s="11" t="str">
        <f t="shared" si="543"/>
        <v/>
      </c>
      <c r="L5617" s="4" t="str">
        <f>IF('DATA IMPORT'!M5617="","",'DATA IMPORT'!M5617)</f>
        <v/>
      </c>
      <c r="M5617" t="str">
        <f>IF('DATA IMPORT'!C5617="","",'DATA IMPORT'!C5617)</f>
        <v/>
      </c>
    </row>
    <row r="5618" spans="2:13" x14ac:dyDescent="0.2">
      <c r="B5618" t="str">
        <f t="shared" si="539"/>
        <v>#</v>
      </c>
      <c r="C5618">
        <f>COUNTIF(D5618:D$10001,D5618)</f>
        <v>4384</v>
      </c>
      <c r="D5618" t="str">
        <f t="shared" si="544"/>
        <v/>
      </c>
      <c r="E5618" t="str">
        <f>IF('DATA IMPORT'!E5618="","",'DATA IMPORT'!E5618)</f>
        <v/>
      </c>
      <c r="F5618" s="1" t="str">
        <f>IF('DATA IMPORT'!I5618="","",'DATA IMPORT'!I5618)</f>
        <v/>
      </c>
      <c r="G5618" s="11" t="str">
        <f t="shared" si="540"/>
        <v/>
      </c>
      <c r="H5618" s="11" t="str">
        <f t="shared" si="541"/>
        <v/>
      </c>
      <c r="I5618" s="1" t="str">
        <f>IF('DATA IMPORT'!G5618="","",'DATA IMPORT'!G5618)</f>
        <v/>
      </c>
      <c r="J5618" s="11" t="str">
        <f t="shared" si="542"/>
        <v/>
      </c>
      <c r="K5618" s="11" t="str">
        <f t="shared" si="543"/>
        <v/>
      </c>
      <c r="L5618" s="4" t="str">
        <f>IF('DATA IMPORT'!M5618="","",'DATA IMPORT'!M5618)</f>
        <v/>
      </c>
      <c r="M5618" t="str">
        <f>IF('DATA IMPORT'!C5618="","",'DATA IMPORT'!C5618)</f>
        <v/>
      </c>
    </row>
    <row r="5619" spans="2:13" x14ac:dyDescent="0.2">
      <c r="B5619" t="str">
        <f t="shared" si="539"/>
        <v>#</v>
      </c>
      <c r="C5619">
        <f>COUNTIF(D5619:D$10001,D5619)</f>
        <v>4383</v>
      </c>
      <c r="D5619" t="str">
        <f t="shared" si="544"/>
        <v/>
      </c>
      <c r="E5619" t="str">
        <f>IF('DATA IMPORT'!E5619="","",'DATA IMPORT'!E5619)</f>
        <v/>
      </c>
      <c r="F5619" s="1" t="str">
        <f>IF('DATA IMPORT'!I5619="","",'DATA IMPORT'!I5619)</f>
        <v/>
      </c>
      <c r="G5619" s="11" t="str">
        <f t="shared" si="540"/>
        <v/>
      </c>
      <c r="H5619" s="11" t="str">
        <f t="shared" si="541"/>
        <v/>
      </c>
      <c r="I5619" s="1" t="str">
        <f>IF('DATA IMPORT'!G5619="","",'DATA IMPORT'!G5619)</f>
        <v/>
      </c>
      <c r="J5619" s="11" t="str">
        <f t="shared" si="542"/>
        <v/>
      </c>
      <c r="K5619" s="11" t="str">
        <f t="shared" si="543"/>
        <v/>
      </c>
      <c r="L5619" s="4" t="str">
        <f>IF('DATA IMPORT'!M5619="","",'DATA IMPORT'!M5619)</f>
        <v/>
      </c>
      <c r="M5619" t="str">
        <f>IF('DATA IMPORT'!C5619="","",'DATA IMPORT'!C5619)</f>
        <v/>
      </c>
    </row>
    <row r="5620" spans="2:13" x14ac:dyDescent="0.2">
      <c r="B5620" t="str">
        <f t="shared" si="539"/>
        <v>#</v>
      </c>
      <c r="C5620">
        <f>COUNTIF(D5620:D$10001,D5620)</f>
        <v>4382</v>
      </c>
      <c r="D5620" t="str">
        <f t="shared" si="544"/>
        <v/>
      </c>
      <c r="E5620" t="str">
        <f>IF('DATA IMPORT'!E5620="","",'DATA IMPORT'!E5620)</f>
        <v/>
      </c>
      <c r="F5620" s="1" t="str">
        <f>IF('DATA IMPORT'!I5620="","",'DATA IMPORT'!I5620)</f>
        <v/>
      </c>
      <c r="G5620" s="11" t="str">
        <f t="shared" si="540"/>
        <v/>
      </c>
      <c r="H5620" s="11" t="str">
        <f t="shared" si="541"/>
        <v/>
      </c>
      <c r="I5620" s="1" t="str">
        <f>IF('DATA IMPORT'!G5620="","",'DATA IMPORT'!G5620)</f>
        <v/>
      </c>
      <c r="J5620" s="11" t="str">
        <f t="shared" si="542"/>
        <v/>
      </c>
      <c r="K5620" s="11" t="str">
        <f t="shared" si="543"/>
        <v/>
      </c>
      <c r="L5620" s="4" t="str">
        <f>IF('DATA IMPORT'!M5620="","",'DATA IMPORT'!M5620)</f>
        <v/>
      </c>
      <c r="M5620" t="str">
        <f>IF('DATA IMPORT'!C5620="","",'DATA IMPORT'!C5620)</f>
        <v/>
      </c>
    </row>
    <row r="5621" spans="2:13" x14ac:dyDescent="0.2">
      <c r="B5621" t="str">
        <f t="shared" si="539"/>
        <v>#</v>
      </c>
      <c r="C5621">
        <f>COUNTIF(D5621:D$10001,D5621)</f>
        <v>4381</v>
      </c>
      <c r="D5621" t="str">
        <f t="shared" si="544"/>
        <v/>
      </c>
      <c r="E5621" t="str">
        <f>IF('DATA IMPORT'!E5621="","",'DATA IMPORT'!E5621)</f>
        <v/>
      </c>
      <c r="F5621" s="1" t="str">
        <f>IF('DATA IMPORT'!I5621="","",'DATA IMPORT'!I5621)</f>
        <v/>
      </c>
      <c r="G5621" s="11" t="str">
        <f t="shared" si="540"/>
        <v/>
      </c>
      <c r="H5621" s="11" t="str">
        <f t="shared" si="541"/>
        <v/>
      </c>
      <c r="I5621" s="1" t="str">
        <f>IF('DATA IMPORT'!G5621="","",'DATA IMPORT'!G5621)</f>
        <v/>
      </c>
      <c r="J5621" s="11" t="str">
        <f t="shared" si="542"/>
        <v/>
      </c>
      <c r="K5621" s="11" t="str">
        <f t="shared" si="543"/>
        <v/>
      </c>
      <c r="L5621" s="4" t="str">
        <f>IF('DATA IMPORT'!M5621="","",'DATA IMPORT'!M5621)</f>
        <v/>
      </c>
      <c r="M5621" t="str">
        <f>IF('DATA IMPORT'!C5621="","",'DATA IMPORT'!C5621)</f>
        <v/>
      </c>
    </row>
    <row r="5622" spans="2:13" x14ac:dyDescent="0.2">
      <c r="B5622" t="str">
        <f t="shared" si="539"/>
        <v>#</v>
      </c>
      <c r="C5622">
        <f>COUNTIF(D5622:D$10001,D5622)</f>
        <v>4380</v>
      </c>
      <c r="D5622" t="str">
        <f t="shared" si="544"/>
        <v/>
      </c>
      <c r="E5622" t="str">
        <f>IF('DATA IMPORT'!E5622="","",'DATA IMPORT'!E5622)</f>
        <v/>
      </c>
      <c r="F5622" s="1" t="str">
        <f>IF('DATA IMPORT'!I5622="","",'DATA IMPORT'!I5622)</f>
        <v/>
      </c>
      <c r="G5622" s="11" t="str">
        <f t="shared" si="540"/>
        <v/>
      </c>
      <c r="H5622" s="11" t="str">
        <f t="shared" si="541"/>
        <v/>
      </c>
      <c r="I5622" s="1" t="str">
        <f>IF('DATA IMPORT'!G5622="","",'DATA IMPORT'!G5622)</f>
        <v/>
      </c>
      <c r="J5622" s="11" t="str">
        <f t="shared" si="542"/>
        <v/>
      </c>
      <c r="K5622" s="11" t="str">
        <f t="shared" si="543"/>
        <v/>
      </c>
      <c r="L5622" s="4" t="str">
        <f>IF('DATA IMPORT'!M5622="","",'DATA IMPORT'!M5622)</f>
        <v/>
      </c>
      <c r="M5622" t="str">
        <f>IF('DATA IMPORT'!C5622="","",'DATA IMPORT'!C5622)</f>
        <v/>
      </c>
    </row>
    <row r="5623" spans="2:13" x14ac:dyDescent="0.2">
      <c r="B5623" t="str">
        <f t="shared" si="539"/>
        <v>#</v>
      </c>
      <c r="C5623">
        <f>COUNTIF(D5623:D$10001,D5623)</f>
        <v>4379</v>
      </c>
      <c r="D5623" t="str">
        <f t="shared" si="544"/>
        <v/>
      </c>
      <c r="E5623" t="str">
        <f>IF('DATA IMPORT'!E5623="","",'DATA IMPORT'!E5623)</f>
        <v/>
      </c>
      <c r="F5623" s="1" t="str">
        <f>IF('DATA IMPORT'!I5623="","",'DATA IMPORT'!I5623)</f>
        <v/>
      </c>
      <c r="G5623" s="11" t="str">
        <f t="shared" si="540"/>
        <v/>
      </c>
      <c r="H5623" s="11" t="str">
        <f t="shared" si="541"/>
        <v/>
      </c>
      <c r="I5623" s="1" t="str">
        <f>IF('DATA IMPORT'!G5623="","",'DATA IMPORT'!G5623)</f>
        <v/>
      </c>
      <c r="J5623" s="11" t="str">
        <f t="shared" si="542"/>
        <v/>
      </c>
      <c r="K5623" s="11" t="str">
        <f t="shared" si="543"/>
        <v/>
      </c>
      <c r="L5623" s="4" t="str">
        <f>IF('DATA IMPORT'!M5623="","",'DATA IMPORT'!M5623)</f>
        <v/>
      </c>
      <c r="M5623" t="str">
        <f>IF('DATA IMPORT'!C5623="","",'DATA IMPORT'!C5623)</f>
        <v/>
      </c>
    </row>
    <row r="5624" spans="2:13" x14ac:dyDescent="0.2">
      <c r="B5624" t="str">
        <f t="shared" si="539"/>
        <v>#</v>
      </c>
      <c r="C5624">
        <f>COUNTIF(D5624:D$10001,D5624)</f>
        <v>4378</v>
      </c>
      <c r="D5624" t="str">
        <f t="shared" si="544"/>
        <v/>
      </c>
      <c r="E5624" t="str">
        <f>IF('DATA IMPORT'!E5624="","",'DATA IMPORT'!E5624)</f>
        <v/>
      </c>
      <c r="F5624" s="1" t="str">
        <f>IF('DATA IMPORT'!I5624="","",'DATA IMPORT'!I5624)</f>
        <v/>
      </c>
      <c r="G5624" s="11" t="str">
        <f t="shared" si="540"/>
        <v/>
      </c>
      <c r="H5624" s="11" t="str">
        <f t="shared" si="541"/>
        <v/>
      </c>
      <c r="I5624" s="1" t="str">
        <f>IF('DATA IMPORT'!G5624="","",'DATA IMPORT'!G5624)</f>
        <v/>
      </c>
      <c r="J5624" s="11" t="str">
        <f t="shared" si="542"/>
        <v/>
      </c>
      <c r="K5624" s="11" t="str">
        <f t="shared" si="543"/>
        <v/>
      </c>
      <c r="L5624" s="4" t="str">
        <f>IF('DATA IMPORT'!M5624="","",'DATA IMPORT'!M5624)</f>
        <v/>
      </c>
      <c r="M5624" t="str">
        <f>IF('DATA IMPORT'!C5624="","",'DATA IMPORT'!C5624)</f>
        <v/>
      </c>
    </row>
    <row r="5625" spans="2:13" x14ac:dyDescent="0.2">
      <c r="B5625" t="str">
        <f t="shared" si="539"/>
        <v>#</v>
      </c>
      <c r="C5625">
        <f>COUNTIF(D5625:D$10001,D5625)</f>
        <v>4377</v>
      </c>
      <c r="D5625" t="str">
        <f t="shared" si="544"/>
        <v/>
      </c>
      <c r="E5625" t="str">
        <f>IF('DATA IMPORT'!E5625="","",'DATA IMPORT'!E5625)</f>
        <v/>
      </c>
      <c r="F5625" s="1" t="str">
        <f>IF('DATA IMPORT'!I5625="","",'DATA IMPORT'!I5625)</f>
        <v/>
      </c>
      <c r="G5625" s="11" t="str">
        <f t="shared" si="540"/>
        <v/>
      </c>
      <c r="H5625" s="11" t="str">
        <f t="shared" si="541"/>
        <v/>
      </c>
      <c r="I5625" s="1" t="str">
        <f>IF('DATA IMPORT'!G5625="","",'DATA IMPORT'!G5625)</f>
        <v/>
      </c>
      <c r="J5625" s="11" t="str">
        <f t="shared" si="542"/>
        <v/>
      </c>
      <c r="K5625" s="11" t="str">
        <f t="shared" si="543"/>
        <v/>
      </c>
      <c r="L5625" s="4" t="str">
        <f>IF('DATA IMPORT'!M5625="","",'DATA IMPORT'!M5625)</f>
        <v/>
      </c>
      <c r="M5625" t="str">
        <f>IF('DATA IMPORT'!C5625="","",'DATA IMPORT'!C5625)</f>
        <v/>
      </c>
    </row>
    <row r="5626" spans="2:13" x14ac:dyDescent="0.2">
      <c r="B5626" t="str">
        <f t="shared" si="539"/>
        <v>#</v>
      </c>
      <c r="C5626">
        <f>COUNTIF(D5626:D$10001,D5626)</f>
        <v>4376</v>
      </c>
      <c r="D5626" t="str">
        <f t="shared" si="544"/>
        <v/>
      </c>
      <c r="E5626" t="str">
        <f>IF('DATA IMPORT'!E5626="","",'DATA IMPORT'!E5626)</f>
        <v/>
      </c>
      <c r="F5626" s="1" t="str">
        <f>IF('DATA IMPORT'!I5626="","",'DATA IMPORT'!I5626)</f>
        <v/>
      </c>
      <c r="G5626" s="11" t="str">
        <f t="shared" si="540"/>
        <v/>
      </c>
      <c r="H5626" s="11" t="str">
        <f t="shared" si="541"/>
        <v/>
      </c>
      <c r="I5626" s="1" t="str">
        <f>IF('DATA IMPORT'!G5626="","",'DATA IMPORT'!G5626)</f>
        <v/>
      </c>
      <c r="J5626" s="11" t="str">
        <f t="shared" si="542"/>
        <v/>
      </c>
      <c r="K5626" s="11" t="str">
        <f t="shared" si="543"/>
        <v/>
      </c>
      <c r="L5626" s="4" t="str">
        <f>IF('DATA IMPORT'!M5626="","",'DATA IMPORT'!M5626)</f>
        <v/>
      </c>
      <c r="M5626" t="str">
        <f>IF('DATA IMPORT'!C5626="","",'DATA IMPORT'!C5626)</f>
        <v/>
      </c>
    </row>
    <row r="5627" spans="2:13" x14ac:dyDescent="0.2">
      <c r="B5627" t="str">
        <f t="shared" si="539"/>
        <v>#</v>
      </c>
      <c r="C5627">
        <f>COUNTIF(D5627:D$10001,D5627)</f>
        <v>4375</v>
      </c>
      <c r="D5627" t="str">
        <f t="shared" si="544"/>
        <v/>
      </c>
      <c r="E5627" t="str">
        <f>IF('DATA IMPORT'!E5627="","",'DATA IMPORT'!E5627)</f>
        <v/>
      </c>
      <c r="F5627" s="1" t="str">
        <f>IF('DATA IMPORT'!I5627="","",'DATA IMPORT'!I5627)</f>
        <v/>
      </c>
      <c r="G5627" s="11" t="str">
        <f t="shared" si="540"/>
        <v/>
      </c>
      <c r="H5627" s="11" t="str">
        <f t="shared" si="541"/>
        <v/>
      </c>
      <c r="I5627" s="1" t="str">
        <f>IF('DATA IMPORT'!G5627="","",'DATA IMPORT'!G5627)</f>
        <v/>
      </c>
      <c r="J5627" s="11" t="str">
        <f t="shared" si="542"/>
        <v/>
      </c>
      <c r="K5627" s="11" t="str">
        <f t="shared" si="543"/>
        <v/>
      </c>
      <c r="L5627" s="4" t="str">
        <f>IF('DATA IMPORT'!M5627="","",'DATA IMPORT'!M5627)</f>
        <v/>
      </c>
      <c r="M5627" t="str">
        <f>IF('DATA IMPORT'!C5627="","",'DATA IMPORT'!C5627)</f>
        <v/>
      </c>
    </row>
    <row r="5628" spans="2:13" x14ac:dyDescent="0.2">
      <c r="B5628" t="str">
        <f t="shared" si="539"/>
        <v>#</v>
      </c>
      <c r="C5628">
        <f>COUNTIF(D5628:D$10001,D5628)</f>
        <v>4374</v>
      </c>
      <c r="D5628" t="str">
        <f t="shared" si="544"/>
        <v/>
      </c>
      <c r="E5628" t="str">
        <f>IF('DATA IMPORT'!E5628="","",'DATA IMPORT'!E5628)</f>
        <v/>
      </c>
      <c r="F5628" s="1" t="str">
        <f>IF('DATA IMPORT'!I5628="","",'DATA IMPORT'!I5628)</f>
        <v/>
      </c>
      <c r="G5628" s="11" t="str">
        <f t="shared" si="540"/>
        <v/>
      </c>
      <c r="H5628" s="11" t="str">
        <f t="shared" si="541"/>
        <v/>
      </c>
      <c r="I5628" s="1" t="str">
        <f>IF('DATA IMPORT'!G5628="","",'DATA IMPORT'!G5628)</f>
        <v/>
      </c>
      <c r="J5628" s="11" t="str">
        <f t="shared" si="542"/>
        <v/>
      </c>
      <c r="K5628" s="11" t="str">
        <f t="shared" si="543"/>
        <v/>
      </c>
      <c r="L5628" s="4" t="str">
        <f>IF('DATA IMPORT'!M5628="","",'DATA IMPORT'!M5628)</f>
        <v/>
      </c>
      <c r="M5628" t="str">
        <f>IF('DATA IMPORT'!C5628="","",'DATA IMPORT'!C5628)</f>
        <v/>
      </c>
    </row>
    <row r="5629" spans="2:13" x14ac:dyDescent="0.2">
      <c r="B5629" t="str">
        <f t="shared" si="539"/>
        <v>#</v>
      </c>
      <c r="C5629">
        <f>COUNTIF(D5629:D$10001,D5629)</f>
        <v>4373</v>
      </c>
      <c r="D5629" t="str">
        <f t="shared" si="544"/>
        <v/>
      </c>
      <c r="E5629" t="str">
        <f>IF('DATA IMPORT'!E5629="","",'DATA IMPORT'!E5629)</f>
        <v/>
      </c>
      <c r="F5629" s="1" t="str">
        <f>IF('DATA IMPORT'!I5629="","",'DATA IMPORT'!I5629)</f>
        <v/>
      </c>
      <c r="G5629" s="11" t="str">
        <f t="shared" si="540"/>
        <v/>
      </c>
      <c r="H5629" s="11" t="str">
        <f t="shared" si="541"/>
        <v/>
      </c>
      <c r="I5629" s="1" t="str">
        <f>IF('DATA IMPORT'!G5629="","",'DATA IMPORT'!G5629)</f>
        <v/>
      </c>
      <c r="J5629" s="11" t="str">
        <f t="shared" si="542"/>
        <v/>
      </c>
      <c r="K5629" s="11" t="str">
        <f t="shared" si="543"/>
        <v/>
      </c>
      <c r="L5629" s="4" t="str">
        <f>IF('DATA IMPORT'!M5629="","",'DATA IMPORT'!M5629)</f>
        <v/>
      </c>
      <c r="M5629" t="str">
        <f>IF('DATA IMPORT'!C5629="","",'DATA IMPORT'!C5629)</f>
        <v/>
      </c>
    </row>
    <row r="5630" spans="2:13" x14ac:dyDescent="0.2">
      <c r="B5630" t="str">
        <f t="shared" si="539"/>
        <v>#</v>
      </c>
      <c r="C5630">
        <f>COUNTIF(D5630:D$10001,D5630)</f>
        <v>4372</v>
      </c>
      <c r="D5630" t="str">
        <f t="shared" si="544"/>
        <v/>
      </c>
      <c r="E5630" t="str">
        <f>IF('DATA IMPORT'!E5630="","",'DATA IMPORT'!E5630)</f>
        <v/>
      </c>
      <c r="F5630" s="1" t="str">
        <f>IF('DATA IMPORT'!I5630="","",'DATA IMPORT'!I5630)</f>
        <v/>
      </c>
      <c r="G5630" s="11" t="str">
        <f t="shared" si="540"/>
        <v/>
      </c>
      <c r="H5630" s="11" t="str">
        <f t="shared" si="541"/>
        <v/>
      </c>
      <c r="I5630" s="1" t="str">
        <f>IF('DATA IMPORT'!G5630="","",'DATA IMPORT'!G5630)</f>
        <v/>
      </c>
      <c r="J5630" s="11" t="str">
        <f t="shared" si="542"/>
        <v/>
      </c>
      <c r="K5630" s="11" t="str">
        <f t="shared" si="543"/>
        <v/>
      </c>
      <c r="L5630" s="4" t="str">
        <f>IF('DATA IMPORT'!M5630="","",'DATA IMPORT'!M5630)</f>
        <v/>
      </c>
      <c r="M5630" t="str">
        <f>IF('DATA IMPORT'!C5630="","",'DATA IMPORT'!C5630)</f>
        <v/>
      </c>
    </row>
    <row r="5631" spans="2:13" x14ac:dyDescent="0.2">
      <c r="B5631" t="str">
        <f t="shared" si="539"/>
        <v>#</v>
      </c>
      <c r="C5631">
        <f>COUNTIF(D5631:D$10001,D5631)</f>
        <v>4371</v>
      </c>
      <c r="D5631" t="str">
        <f t="shared" si="544"/>
        <v/>
      </c>
      <c r="E5631" t="str">
        <f>IF('DATA IMPORT'!E5631="","",'DATA IMPORT'!E5631)</f>
        <v/>
      </c>
      <c r="F5631" s="1" t="str">
        <f>IF('DATA IMPORT'!I5631="","",'DATA IMPORT'!I5631)</f>
        <v/>
      </c>
      <c r="G5631" s="11" t="str">
        <f t="shared" si="540"/>
        <v/>
      </c>
      <c r="H5631" s="11" t="str">
        <f t="shared" si="541"/>
        <v/>
      </c>
      <c r="I5631" s="1" t="str">
        <f>IF('DATA IMPORT'!G5631="","",'DATA IMPORT'!G5631)</f>
        <v/>
      </c>
      <c r="J5631" s="11" t="str">
        <f t="shared" si="542"/>
        <v/>
      </c>
      <c r="K5631" s="11" t="str">
        <f t="shared" si="543"/>
        <v/>
      </c>
      <c r="L5631" s="4" t="str">
        <f>IF('DATA IMPORT'!M5631="","",'DATA IMPORT'!M5631)</f>
        <v/>
      </c>
      <c r="M5631" t="str">
        <f>IF('DATA IMPORT'!C5631="","",'DATA IMPORT'!C5631)</f>
        <v/>
      </c>
    </row>
    <row r="5632" spans="2:13" x14ac:dyDescent="0.2">
      <c r="B5632" t="str">
        <f t="shared" si="539"/>
        <v>#</v>
      </c>
      <c r="C5632">
        <f>COUNTIF(D5632:D$10001,D5632)</f>
        <v>4370</v>
      </c>
      <c r="D5632" t="str">
        <f t="shared" si="544"/>
        <v/>
      </c>
      <c r="E5632" t="str">
        <f>IF('DATA IMPORT'!E5632="","",'DATA IMPORT'!E5632)</f>
        <v/>
      </c>
      <c r="F5632" s="1" t="str">
        <f>IF('DATA IMPORT'!I5632="","",'DATA IMPORT'!I5632)</f>
        <v/>
      </c>
      <c r="G5632" s="11" t="str">
        <f t="shared" si="540"/>
        <v/>
      </c>
      <c r="H5632" s="11" t="str">
        <f t="shared" si="541"/>
        <v/>
      </c>
      <c r="I5632" s="1" t="str">
        <f>IF('DATA IMPORT'!G5632="","",'DATA IMPORT'!G5632)</f>
        <v/>
      </c>
      <c r="J5632" s="11" t="str">
        <f t="shared" si="542"/>
        <v/>
      </c>
      <c r="K5632" s="11" t="str">
        <f t="shared" si="543"/>
        <v/>
      </c>
      <c r="L5632" s="4" t="str">
        <f>IF('DATA IMPORT'!M5632="","",'DATA IMPORT'!M5632)</f>
        <v/>
      </c>
      <c r="M5632" t="str">
        <f>IF('DATA IMPORT'!C5632="","",'DATA IMPORT'!C5632)</f>
        <v/>
      </c>
    </row>
    <row r="5633" spans="2:13" x14ac:dyDescent="0.2">
      <c r="B5633" t="str">
        <f t="shared" si="539"/>
        <v>#</v>
      </c>
      <c r="C5633">
        <f>COUNTIF(D5633:D$10001,D5633)</f>
        <v>4369</v>
      </c>
      <c r="D5633" t="str">
        <f t="shared" si="544"/>
        <v/>
      </c>
      <c r="E5633" t="str">
        <f>IF('DATA IMPORT'!E5633="","",'DATA IMPORT'!E5633)</f>
        <v/>
      </c>
      <c r="F5633" s="1" t="str">
        <f>IF('DATA IMPORT'!I5633="","",'DATA IMPORT'!I5633)</f>
        <v/>
      </c>
      <c r="G5633" s="11" t="str">
        <f t="shared" si="540"/>
        <v/>
      </c>
      <c r="H5633" s="11" t="str">
        <f t="shared" si="541"/>
        <v/>
      </c>
      <c r="I5633" s="1" t="str">
        <f>IF('DATA IMPORT'!G5633="","",'DATA IMPORT'!G5633)</f>
        <v/>
      </c>
      <c r="J5633" s="11" t="str">
        <f t="shared" si="542"/>
        <v/>
      </c>
      <c r="K5633" s="11" t="str">
        <f t="shared" si="543"/>
        <v/>
      </c>
      <c r="L5633" s="4" t="str">
        <f>IF('DATA IMPORT'!M5633="","",'DATA IMPORT'!M5633)</f>
        <v/>
      </c>
      <c r="M5633" t="str">
        <f>IF('DATA IMPORT'!C5633="","",'DATA IMPORT'!C5633)</f>
        <v/>
      </c>
    </row>
    <row r="5634" spans="2:13" x14ac:dyDescent="0.2">
      <c r="B5634" t="str">
        <f t="shared" si="539"/>
        <v>#</v>
      </c>
      <c r="C5634">
        <f>COUNTIF(D5634:D$10001,D5634)</f>
        <v>4368</v>
      </c>
      <c r="D5634" t="str">
        <f t="shared" si="544"/>
        <v/>
      </c>
      <c r="E5634" t="str">
        <f>IF('DATA IMPORT'!E5634="","",'DATA IMPORT'!E5634)</f>
        <v/>
      </c>
      <c r="F5634" s="1" t="str">
        <f>IF('DATA IMPORT'!I5634="","",'DATA IMPORT'!I5634)</f>
        <v/>
      </c>
      <c r="G5634" s="11" t="str">
        <f t="shared" si="540"/>
        <v/>
      </c>
      <c r="H5634" s="11" t="str">
        <f t="shared" si="541"/>
        <v/>
      </c>
      <c r="I5634" s="1" t="str">
        <f>IF('DATA IMPORT'!G5634="","",'DATA IMPORT'!G5634)</f>
        <v/>
      </c>
      <c r="J5634" s="11" t="str">
        <f t="shared" si="542"/>
        <v/>
      </c>
      <c r="K5634" s="11" t="str">
        <f t="shared" si="543"/>
        <v/>
      </c>
      <c r="L5634" s="4" t="str">
        <f>IF('DATA IMPORT'!M5634="","",'DATA IMPORT'!M5634)</f>
        <v/>
      </c>
      <c r="M5634" t="str">
        <f>IF('DATA IMPORT'!C5634="","",'DATA IMPORT'!C5634)</f>
        <v/>
      </c>
    </row>
    <row r="5635" spans="2:13" x14ac:dyDescent="0.2">
      <c r="B5635" t="str">
        <f t="shared" ref="B5635:B5698" si="545">IF(C5635=1,D5635,"#")</f>
        <v>#</v>
      </c>
      <c r="C5635">
        <f>COUNTIF(D5635:D$10001,D5635)</f>
        <v>4367</v>
      </c>
      <c r="D5635" t="str">
        <f t="shared" si="544"/>
        <v/>
      </c>
      <c r="E5635" t="str">
        <f>IF('DATA IMPORT'!E5635="","",'DATA IMPORT'!E5635)</f>
        <v/>
      </c>
      <c r="F5635" s="1" t="str">
        <f>IF('DATA IMPORT'!I5635="","",'DATA IMPORT'!I5635)</f>
        <v/>
      </c>
      <c r="G5635" s="11" t="str">
        <f t="shared" ref="G5635:G5698" si="546">IF(F5635="","",MONTH(F5635))</f>
        <v/>
      </c>
      <c r="H5635" s="11" t="str">
        <f t="shared" ref="H5635:H5698" si="547">IF(F5635="","",YEAR(F5635))</f>
        <v/>
      </c>
      <c r="I5635" s="1" t="str">
        <f>IF('DATA IMPORT'!G5635="","",'DATA IMPORT'!G5635)</f>
        <v/>
      </c>
      <c r="J5635" s="11" t="str">
        <f t="shared" ref="J5635:J5698" si="548">IF(I5635="","",MONTH(I5635))</f>
        <v/>
      </c>
      <c r="K5635" s="11" t="str">
        <f t="shared" ref="K5635:K5698" si="549">IF(I5635="","",YEAR(I5635))</f>
        <v/>
      </c>
      <c r="L5635" s="4" t="str">
        <f>IF('DATA IMPORT'!M5635="","",'DATA IMPORT'!M5635)</f>
        <v/>
      </c>
      <c r="M5635" t="str">
        <f>IF('DATA IMPORT'!C5635="","",'DATA IMPORT'!C5635)</f>
        <v/>
      </c>
    </row>
    <row r="5636" spans="2:13" x14ac:dyDescent="0.2">
      <c r="B5636" t="str">
        <f t="shared" si="545"/>
        <v>#</v>
      </c>
      <c r="C5636">
        <f>COUNTIF(D5636:D$10001,D5636)</f>
        <v>4366</v>
      </c>
      <c r="D5636" t="str">
        <f t="shared" si="544"/>
        <v/>
      </c>
      <c r="E5636" t="str">
        <f>IF('DATA IMPORT'!E5636="","",'DATA IMPORT'!E5636)</f>
        <v/>
      </c>
      <c r="F5636" s="1" t="str">
        <f>IF('DATA IMPORT'!I5636="","",'DATA IMPORT'!I5636)</f>
        <v/>
      </c>
      <c r="G5636" s="11" t="str">
        <f t="shared" si="546"/>
        <v/>
      </c>
      <c r="H5636" s="11" t="str">
        <f t="shared" si="547"/>
        <v/>
      </c>
      <c r="I5636" s="1" t="str">
        <f>IF('DATA IMPORT'!G5636="","",'DATA IMPORT'!G5636)</f>
        <v/>
      </c>
      <c r="J5636" s="11" t="str">
        <f t="shared" si="548"/>
        <v/>
      </c>
      <c r="K5636" s="11" t="str">
        <f t="shared" si="549"/>
        <v/>
      </c>
      <c r="L5636" s="4" t="str">
        <f>IF('DATA IMPORT'!M5636="","",'DATA IMPORT'!M5636)</f>
        <v/>
      </c>
      <c r="M5636" t="str">
        <f>IF('DATA IMPORT'!C5636="","",'DATA IMPORT'!C5636)</f>
        <v/>
      </c>
    </row>
    <row r="5637" spans="2:13" x14ac:dyDescent="0.2">
      <c r="B5637" t="str">
        <f t="shared" si="545"/>
        <v>#</v>
      </c>
      <c r="C5637">
        <f>COUNTIF(D5637:D$10001,D5637)</f>
        <v>4365</v>
      </c>
      <c r="D5637" t="str">
        <f t="shared" si="544"/>
        <v/>
      </c>
      <c r="E5637" t="str">
        <f>IF('DATA IMPORT'!E5637="","",'DATA IMPORT'!E5637)</f>
        <v/>
      </c>
      <c r="F5637" s="1" t="str">
        <f>IF('DATA IMPORT'!I5637="","",'DATA IMPORT'!I5637)</f>
        <v/>
      </c>
      <c r="G5637" s="11" t="str">
        <f t="shared" si="546"/>
        <v/>
      </c>
      <c r="H5637" s="11" t="str">
        <f t="shared" si="547"/>
        <v/>
      </c>
      <c r="I5637" s="1" t="str">
        <f>IF('DATA IMPORT'!G5637="","",'DATA IMPORT'!G5637)</f>
        <v/>
      </c>
      <c r="J5637" s="11" t="str">
        <f t="shared" si="548"/>
        <v/>
      </c>
      <c r="K5637" s="11" t="str">
        <f t="shared" si="549"/>
        <v/>
      </c>
      <c r="L5637" s="4" t="str">
        <f>IF('DATA IMPORT'!M5637="","",'DATA IMPORT'!M5637)</f>
        <v/>
      </c>
      <c r="M5637" t="str">
        <f>IF('DATA IMPORT'!C5637="","",'DATA IMPORT'!C5637)</f>
        <v/>
      </c>
    </row>
    <row r="5638" spans="2:13" x14ac:dyDescent="0.2">
      <c r="B5638" t="str">
        <f t="shared" si="545"/>
        <v>#</v>
      </c>
      <c r="C5638">
        <f>COUNTIF(D5638:D$10001,D5638)</f>
        <v>4364</v>
      </c>
      <c r="D5638" t="str">
        <f t="shared" si="544"/>
        <v/>
      </c>
      <c r="E5638" t="str">
        <f>IF('DATA IMPORT'!E5638="","",'DATA IMPORT'!E5638)</f>
        <v/>
      </c>
      <c r="F5638" s="1" t="str">
        <f>IF('DATA IMPORT'!I5638="","",'DATA IMPORT'!I5638)</f>
        <v/>
      </c>
      <c r="G5638" s="11" t="str">
        <f t="shared" si="546"/>
        <v/>
      </c>
      <c r="H5638" s="11" t="str">
        <f t="shared" si="547"/>
        <v/>
      </c>
      <c r="I5638" s="1" t="str">
        <f>IF('DATA IMPORT'!G5638="","",'DATA IMPORT'!G5638)</f>
        <v/>
      </c>
      <c r="J5638" s="11" t="str">
        <f t="shared" si="548"/>
        <v/>
      </c>
      <c r="K5638" s="11" t="str">
        <f t="shared" si="549"/>
        <v/>
      </c>
      <c r="L5638" s="4" t="str">
        <f>IF('DATA IMPORT'!M5638="","",'DATA IMPORT'!M5638)</f>
        <v/>
      </c>
      <c r="M5638" t="str">
        <f>IF('DATA IMPORT'!C5638="","",'DATA IMPORT'!C5638)</f>
        <v/>
      </c>
    </row>
    <row r="5639" spans="2:13" x14ac:dyDescent="0.2">
      <c r="B5639" t="str">
        <f t="shared" si="545"/>
        <v>#</v>
      </c>
      <c r="C5639">
        <f>COUNTIF(D5639:D$10001,D5639)</f>
        <v>4363</v>
      </c>
      <c r="D5639" t="str">
        <f t="shared" si="544"/>
        <v/>
      </c>
      <c r="E5639" t="str">
        <f>IF('DATA IMPORT'!E5639="","",'DATA IMPORT'!E5639)</f>
        <v/>
      </c>
      <c r="F5639" s="1" t="str">
        <f>IF('DATA IMPORT'!I5639="","",'DATA IMPORT'!I5639)</f>
        <v/>
      </c>
      <c r="G5639" s="11" t="str">
        <f t="shared" si="546"/>
        <v/>
      </c>
      <c r="H5639" s="11" t="str">
        <f t="shared" si="547"/>
        <v/>
      </c>
      <c r="I5639" s="1" t="str">
        <f>IF('DATA IMPORT'!G5639="","",'DATA IMPORT'!G5639)</f>
        <v/>
      </c>
      <c r="J5639" s="11" t="str">
        <f t="shared" si="548"/>
        <v/>
      </c>
      <c r="K5639" s="11" t="str">
        <f t="shared" si="549"/>
        <v/>
      </c>
      <c r="L5639" s="4" t="str">
        <f>IF('DATA IMPORT'!M5639="","",'DATA IMPORT'!M5639)</f>
        <v/>
      </c>
      <c r="M5639" t="str">
        <f>IF('DATA IMPORT'!C5639="","",'DATA IMPORT'!C5639)</f>
        <v/>
      </c>
    </row>
    <row r="5640" spans="2:13" x14ac:dyDescent="0.2">
      <c r="B5640" t="str">
        <f t="shared" si="545"/>
        <v>#</v>
      </c>
      <c r="C5640">
        <f>COUNTIF(D5640:D$10001,D5640)</f>
        <v>4362</v>
      </c>
      <c r="D5640" t="str">
        <f t="shared" si="544"/>
        <v/>
      </c>
      <c r="E5640" t="str">
        <f>IF('DATA IMPORT'!E5640="","",'DATA IMPORT'!E5640)</f>
        <v/>
      </c>
      <c r="F5640" s="1" t="str">
        <f>IF('DATA IMPORT'!I5640="","",'DATA IMPORT'!I5640)</f>
        <v/>
      </c>
      <c r="G5640" s="11" t="str">
        <f t="shared" si="546"/>
        <v/>
      </c>
      <c r="H5640" s="11" t="str">
        <f t="shared" si="547"/>
        <v/>
      </c>
      <c r="I5640" s="1" t="str">
        <f>IF('DATA IMPORT'!G5640="","",'DATA IMPORT'!G5640)</f>
        <v/>
      </c>
      <c r="J5640" s="11" t="str">
        <f t="shared" si="548"/>
        <v/>
      </c>
      <c r="K5640" s="11" t="str">
        <f t="shared" si="549"/>
        <v/>
      </c>
      <c r="L5640" s="4" t="str">
        <f>IF('DATA IMPORT'!M5640="","",'DATA IMPORT'!M5640)</f>
        <v/>
      </c>
      <c r="M5640" t="str">
        <f>IF('DATA IMPORT'!C5640="","",'DATA IMPORT'!C5640)</f>
        <v/>
      </c>
    </row>
    <row r="5641" spans="2:13" x14ac:dyDescent="0.2">
      <c r="B5641" t="str">
        <f t="shared" si="545"/>
        <v>#</v>
      </c>
      <c r="C5641">
        <f>COUNTIF(D5641:D$10001,D5641)</f>
        <v>4361</v>
      </c>
      <c r="D5641" t="str">
        <f t="shared" si="544"/>
        <v/>
      </c>
      <c r="E5641" t="str">
        <f>IF('DATA IMPORT'!E5641="","",'DATA IMPORT'!E5641)</f>
        <v/>
      </c>
      <c r="F5641" s="1" t="str">
        <f>IF('DATA IMPORT'!I5641="","",'DATA IMPORT'!I5641)</f>
        <v/>
      </c>
      <c r="G5641" s="11" t="str">
        <f t="shared" si="546"/>
        <v/>
      </c>
      <c r="H5641" s="11" t="str">
        <f t="shared" si="547"/>
        <v/>
      </c>
      <c r="I5641" s="1" t="str">
        <f>IF('DATA IMPORT'!G5641="","",'DATA IMPORT'!G5641)</f>
        <v/>
      </c>
      <c r="J5641" s="11" t="str">
        <f t="shared" si="548"/>
        <v/>
      </c>
      <c r="K5641" s="11" t="str">
        <f t="shared" si="549"/>
        <v/>
      </c>
      <c r="L5641" s="4" t="str">
        <f>IF('DATA IMPORT'!M5641="","",'DATA IMPORT'!M5641)</f>
        <v/>
      </c>
      <c r="M5641" t="str">
        <f>IF('DATA IMPORT'!C5641="","",'DATA IMPORT'!C5641)</f>
        <v/>
      </c>
    </row>
    <row r="5642" spans="2:13" x14ac:dyDescent="0.2">
      <c r="B5642" t="str">
        <f t="shared" si="545"/>
        <v>#</v>
      </c>
      <c r="C5642">
        <f>COUNTIF(D5642:D$10001,D5642)</f>
        <v>4360</v>
      </c>
      <c r="D5642" t="str">
        <f t="shared" si="544"/>
        <v/>
      </c>
      <c r="E5642" t="str">
        <f>IF('DATA IMPORT'!E5642="","",'DATA IMPORT'!E5642)</f>
        <v/>
      </c>
      <c r="F5642" s="1" t="str">
        <f>IF('DATA IMPORT'!I5642="","",'DATA IMPORT'!I5642)</f>
        <v/>
      </c>
      <c r="G5642" s="11" t="str">
        <f t="shared" si="546"/>
        <v/>
      </c>
      <c r="H5642" s="11" t="str">
        <f t="shared" si="547"/>
        <v/>
      </c>
      <c r="I5642" s="1" t="str">
        <f>IF('DATA IMPORT'!G5642="","",'DATA IMPORT'!G5642)</f>
        <v/>
      </c>
      <c r="J5642" s="11" t="str">
        <f t="shared" si="548"/>
        <v/>
      </c>
      <c r="K5642" s="11" t="str">
        <f t="shared" si="549"/>
        <v/>
      </c>
      <c r="L5642" s="4" t="str">
        <f>IF('DATA IMPORT'!M5642="","",'DATA IMPORT'!M5642)</f>
        <v/>
      </c>
      <c r="M5642" t="str">
        <f>IF('DATA IMPORT'!C5642="","",'DATA IMPORT'!C5642)</f>
        <v/>
      </c>
    </row>
    <row r="5643" spans="2:13" x14ac:dyDescent="0.2">
      <c r="B5643" t="str">
        <f t="shared" si="545"/>
        <v>#</v>
      </c>
      <c r="C5643">
        <f>COUNTIF(D5643:D$10001,D5643)</f>
        <v>4359</v>
      </c>
      <c r="D5643" t="str">
        <f t="shared" si="544"/>
        <v/>
      </c>
      <c r="E5643" t="str">
        <f>IF('DATA IMPORT'!E5643="","",'DATA IMPORT'!E5643)</f>
        <v/>
      </c>
      <c r="F5643" s="1" t="str">
        <f>IF('DATA IMPORT'!I5643="","",'DATA IMPORT'!I5643)</f>
        <v/>
      </c>
      <c r="G5643" s="11" t="str">
        <f t="shared" si="546"/>
        <v/>
      </c>
      <c r="H5643" s="11" t="str">
        <f t="shared" si="547"/>
        <v/>
      </c>
      <c r="I5643" s="1" t="str">
        <f>IF('DATA IMPORT'!G5643="","",'DATA IMPORT'!G5643)</f>
        <v/>
      </c>
      <c r="J5643" s="11" t="str">
        <f t="shared" si="548"/>
        <v/>
      </c>
      <c r="K5643" s="11" t="str">
        <f t="shared" si="549"/>
        <v/>
      </c>
      <c r="L5643" s="4" t="str">
        <f>IF('DATA IMPORT'!M5643="","",'DATA IMPORT'!M5643)</f>
        <v/>
      </c>
      <c r="M5643" t="str">
        <f>IF('DATA IMPORT'!C5643="","",'DATA IMPORT'!C5643)</f>
        <v/>
      </c>
    </row>
    <row r="5644" spans="2:13" x14ac:dyDescent="0.2">
      <c r="B5644" t="str">
        <f t="shared" si="545"/>
        <v>#</v>
      </c>
      <c r="C5644">
        <f>COUNTIF(D5644:D$10001,D5644)</f>
        <v>4358</v>
      </c>
      <c r="D5644" t="str">
        <f t="shared" si="544"/>
        <v/>
      </c>
      <c r="E5644" t="str">
        <f>IF('DATA IMPORT'!E5644="","",'DATA IMPORT'!E5644)</f>
        <v/>
      </c>
      <c r="F5644" s="1" t="str">
        <f>IF('DATA IMPORT'!I5644="","",'DATA IMPORT'!I5644)</f>
        <v/>
      </c>
      <c r="G5644" s="11" t="str">
        <f t="shared" si="546"/>
        <v/>
      </c>
      <c r="H5644" s="11" t="str">
        <f t="shared" si="547"/>
        <v/>
      </c>
      <c r="I5644" s="1" t="str">
        <f>IF('DATA IMPORT'!G5644="","",'DATA IMPORT'!G5644)</f>
        <v/>
      </c>
      <c r="J5644" s="11" t="str">
        <f t="shared" si="548"/>
        <v/>
      </c>
      <c r="K5644" s="11" t="str">
        <f t="shared" si="549"/>
        <v/>
      </c>
      <c r="L5644" s="4" t="str">
        <f>IF('DATA IMPORT'!M5644="","",'DATA IMPORT'!M5644)</f>
        <v/>
      </c>
      <c r="M5644" t="str">
        <f>IF('DATA IMPORT'!C5644="","",'DATA IMPORT'!C5644)</f>
        <v/>
      </c>
    </row>
    <row r="5645" spans="2:13" x14ac:dyDescent="0.2">
      <c r="B5645" t="str">
        <f t="shared" si="545"/>
        <v>#</v>
      </c>
      <c r="C5645">
        <f>COUNTIF(D5645:D$10001,D5645)</f>
        <v>4357</v>
      </c>
      <c r="D5645" t="str">
        <f t="shared" si="544"/>
        <v/>
      </c>
      <c r="E5645" t="str">
        <f>IF('DATA IMPORT'!E5645="","",'DATA IMPORT'!E5645)</f>
        <v/>
      </c>
      <c r="F5645" s="1" t="str">
        <f>IF('DATA IMPORT'!I5645="","",'DATA IMPORT'!I5645)</f>
        <v/>
      </c>
      <c r="G5645" s="11" t="str">
        <f t="shared" si="546"/>
        <v/>
      </c>
      <c r="H5645" s="11" t="str">
        <f t="shared" si="547"/>
        <v/>
      </c>
      <c r="I5645" s="1" t="str">
        <f>IF('DATA IMPORT'!G5645="","",'DATA IMPORT'!G5645)</f>
        <v/>
      </c>
      <c r="J5645" s="11" t="str">
        <f t="shared" si="548"/>
        <v/>
      </c>
      <c r="K5645" s="11" t="str">
        <f t="shared" si="549"/>
        <v/>
      </c>
      <c r="L5645" s="4" t="str">
        <f>IF('DATA IMPORT'!M5645="","",'DATA IMPORT'!M5645)</f>
        <v/>
      </c>
      <c r="M5645" t="str">
        <f>IF('DATA IMPORT'!C5645="","",'DATA IMPORT'!C5645)</f>
        <v/>
      </c>
    </row>
    <row r="5646" spans="2:13" x14ac:dyDescent="0.2">
      <c r="B5646" t="str">
        <f t="shared" si="545"/>
        <v>#</v>
      </c>
      <c r="C5646">
        <f>COUNTIF(D5646:D$10001,D5646)</f>
        <v>4356</v>
      </c>
      <c r="D5646" t="str">
        <f t="shared" si="544"/>
        <v/>
      </c>
      <c r="E5646" t="str">
        <f>IF('DATA IMPORT'!E5646="","",'DATA IMPORT'!E5646)</f>
        <v/>
      </c>
      <c r="F5646" s="1" t="str">
        <f>IF('DATA IMPORT'!I5646="","",'DATA IMPORT'!I5646)</f>
        <v/>
      </c>
      <c r="G5646" s="11" t="str">
        <f t="shared" si="546"/>
        <v/>
      </c>
      <c r="H5646" s="11" t="str">
        <f t="shared" si="547"/>
        <v/>
      </c>
      <c r="I5646" s="1" t="str">
        <f>IF('DATA IMPORT'!G5646="","",'DATA IMPORT'!G5646)</f>
        <v/>
      </c>
      <c r="J5646" s="11" t="str">
        <f t="shared" si="548"/>
        <v/>
      </c>
      <c r="K5646" s="11" t="str">
        <f t="shared" si="549"/>
        <v/>
      </c>
      <c r="L5646" s="4" t="str">
        <f>IF('DATA IMPORT'!M5646="","",'DATA IMPORT'!M5646)</f>
        <v/>
      </c>
      <c r="M5646" t="str">
        <f>IF('DATA IMPORT'!C5646="","",'DATA IMPORT'!C5646)</f>
        <v/>
      </c>
    </row>
    <row r="5647" spans="2:13" x14ac:dyDescent="0.2">
      <c r="B5647" t="str">
        <f t="shared" si="545"/>
        <v>#</v>
      </c>
      <c r="C5647">
        <f>COUNTIF(D5647:D$10001,D5647)</f>
        <v>4355</v>
      </c>
      <c r="D5647" t="str">
        <f t="shared" si="544"/>
        <v/>
      </c>
      <c r="E5647" t="str">
        <f>IF('DATA IMPORT'!E5647="","",'DATA IMPORT'!E5647)</f>
        <v/>
      </c>
      <c r="F5647" s="1" t="str">
        <f>IF('DATA IMPORT'!I5647="","",'DATA IMPORT'!I5647)</f>
        <v/>
      </c>
      <c r="G5647" s="11" t="str">
        <f t="shared" si="546"/>
        <v/>
      </c>
      <c r="H5647" s="11" t="str">
        <f t="shared" si="547"/>
        <v/>
      </c>
      <c r="I5647" s="1" t="str">
        <f>IF('DATA IMPORT'!G5647="","",'DATA IMPORT'!G5647)</f>
        <v/>
      </c>
      <c r="J5647" s="11" t="str">
        <f t="shared" si="548"/>
        <v/>
      </c>
      <c r="K5647" s="11" t="str">
        <f t="shared" si="549"/>
        <v/>
      </c>
      <c r="L5647" s="4" t="str">
        <f>IF('DATA IMPORT'!M5647="","",'DATA IMPORT'!M5647)</f>
        <v/>
      </c>
      <c r="M5647" t="str">
        <f>IF('DATA IMPORT'!C5647="","",'DATA IMPORT'!C5647)</f>
        <v/>
      </c>
    </row>
    <row r="5648" spans="2:13" x14ac:dyDescent="0.2">
      <c r="B5648" t="str">
        <f t="shared" si="545"/>
        <v>#</v>
      </c>
      <c r="C5648">
        <f>COUNTIF(D5648:D$10001,D5648)</f>
        <v>4354</v>
      </c>
      <c r="D5648" t="str">
        <f t="shared" si="544"/>
        <v/>
      </c>
      <c r="E5648" t="str">
        <f>IF('DATA IMPORT'!E5648="","",'DATA IMPORT'!E5648)</f>
        <v/>
      </c>
      <c r="F5648" s="1" t="str">
        <f>IF('DATA IMPORT'!I5648="","",'DATA IMPORT'!I5648)</f>
        <v/>
      </c>
      <c r="G5648" s="11" t="str">
        <f t="shared" si="546"/>
        <v/>
      </c>
      <c r="H5648" s="11" t="str">
        <f t="shared" si="547"/>
        <v/>
      </c>
      <c r="I5648" s="1" t="str">
        <f>IF('DATA IMPORT'!G5648="","",'DATA IMPORT'!G5648)</f>
        <v/>
      </c>
      <c r="J5648" s="11" t="str">
        <f t="shared" si="548"/>
        <v/>
      </c>
      <c r="K5648" s="11" t="str">
        <f t="shared" si="549"/>
        <v/>
      </c>
      <c r="L5648" s="4" t="str">
        <f>IF('DATA IMPORT'!M5648="","",'DATA IMPORT'!M5648)</f>
        <v/>
      </c>
      <c r="M5648" t="str">
        <f>IF('DATA IMPORT'!C5648="","",'DATA IMPORT'!C5648)</f>
        <v/>
      </c>
    </row>
    <row r="5649" spans="2:13" x14ac:dyDescent="0.2">
      <c r="B5649" t="str">
        <f t="shared" si="545"/>
        <v>#</v>
      </c>
      <c r="C5649">
        <f>COUNTIF(D5649:D$10001,D5649)</f>
        <v>4353</v>
      </c>
      <c r="D5649" t="str">
        <f t="shared" si="544"/>
        <v/>
      </c>
      <c r="E5649" t="str">
        <f>IF('DATA IMPORT'!E5649="","",'DATA IMPORT'!E5649)</f>
        <v/>
      </c>
      <c r="F5649" s="1" t="str">
        <f>IF('DATA IMPORT'!I5649="","",'DATA IMPORT'!I5649)</f>
        <v/>
      </c>
      <c r="G5649" s="11" t="str">
        <f t="shared" si="546"/>
        <v/>
      </c>
      <c r="H5649" s="11" t="str">
        <f t="shared" si="547"/>
        <v/>
      </c>
      <c r="I5649" s="1" t="str">
        <f>IF('DATA IMPORT'!G5649="","",'DATA IMPORT'!G5649)</f>
        <v/>
      </c>
      <c r="J5649" s="11" t="str">
        <f t="shared" si="548"/>
        <v/>
      </c>
      <c r="K5649" s="11" t="str">
        <f t="shared" si="549"/>
        <v/>
      </c>
      <c r="L5649" s="4" t="str">
        <f>IF('DATA IMPORT'!M5649="","",'DATA IMPORT'!M5649)</f>
        <v/>
      </c>
      <c r="M5649" t="str">
        <f>IF('DATA IMPORT'!C5649="","",'DATA IMPORT'!C5649)</f>
        <v/>
      </c>
    </row>
    <row r="5650" spans="2:13" x14ac:dyDescent="0.2">
      <c r="B5650" t="str">
        <f t="shared" si="545"/>
        <v>#</v>
      </c>
      <c r="C5650">
        <f>COUNTIF(D5650:D$10001,D5650)</f>
        <v>4352</v>
      </c>
      <c r="D5650" t="str">
        <f t="shared" si="544"/>
        <v/>
      </c>
      <c r="E5650" t="str">
        <f>IF('DATA IMPORT'!E5650="","",'DATA IMPORT'!E5650)</f>
        <v/>
      </c>
      <c r="F5650" s="1" t="str">
        <f>IF('DATA IMPORT'!I5650="","",'DATA IMPORT'!I5650)</f>
        <v/>
      </c>
      <c r="G5650" s="11" t="str">
        <f t="shared" si="546"/>
        <v/>
      </c>
      <c r="H5650" s="11" t="str">
        <f t="shared" si="547"/>
        <v/>
      </c>
      <c r="I5650" s="1" t="str">
        <f>IF('DATA IMPORT'!G5650="","",'DATA IMPORT'!G5650)</f>
        <v/>
      </c>
      <c r="J5650" s="11" t="str">
        <f t="shared" si="548"/>
        <v/>
      </c>
      <c r="K5650" s="11" t="str">
        <f t="shared" si="549"/>
        <v/>
      </c>
      <c r="L5650" s="4" t="str">
        <f>IF('DATA IMPORT'!M5650="","",'DATA IMPORT'!M5650)</f>
        <v/>
      </c>
      <c r="M5650" t="str">
        <f>IF('DATA IMPORT'!C5650="","",'DATA IMPORT'!C5650)</f>
        <v/>
      </c>
    </row>
    <row r="5651" spans="2:13" x14ac:dyDescent="0.2">
      <c r="B5651" t="str">
        <f t="shared" si="545"/>
        <v>#</v>
      </c>
      <c r="C5651">
        <f>COUNTIF(D5651:D$10001,D5651)</f>
        <v>4351</v>
      </c>
      <c r="D5651" t="str">
        <f t="shared" si="544"/>
        <v/>
      </c>
      <c r="E5651" t="str">
        <f>IF('DATA IMPORT'!E5651="","",'DATA IMPORT'!E5651)</f>
        <v/>
      </c>
      <c r="F5651" s="1" t="str">
        <f>IF('DATA IMPORT'!I5651="","",'DATA IMPORT'!I5651)</f>
        <v/>
      </c>
      <c r="G5651" s="11" t="str">
        <f t="shared" si="546"/>
        <v/>
      </c>
      <c r="H5651" s="11" t="str">
        <f t="shared" si="547"/>
        <v/>
      </c>
      <c r="I5651" s="1" t="str">
        <f>IF('DATA IMPORT'!G5651="","",'DATA IMPORT'!G5651)</f>
        <v/>
      </c>
      <c r="J5651" s="11" t="str">
        <f t="shared" si="548"/>
        <v/>
      </c>
      <c r="K5651" s="11" t="str">
        <f t="shared" si="549"/>
        <v/>
      </c>
      <c r="L5651" s="4" t="str">
        <f>IF('DATA IMPORT'!M5651="","",'DATA IMPORT'!M5651)</f>
        <v/>
      </c>
      <c r="M5651" t="str">
        <f>IF('DATA IMPORT'!C5651="","",'DATA IMPORT'!C5651)</f>
        <v/>
      </c>
    </row>
    <row r="5652" spans="2:13" x14ac:dyDescent="0.2">
      <c r="B5652" t="str">
        <f t="shared" si="545"/>
        <v>#</v>
      </c>
      <c r="C5652">
        <f>COUNTIF(D5652:D$10001,D5652)</f>
        <v>4350</v>
      </c>
      <c r="D5652" t="str">
        <f t="shared" si="544"/>
        <v/>
      </c>
      <c r="E5652" t="str">
        <f>IF('DATA IMPORT'!E5652="","",'DATA IMPORT'!E5652)</f>
        <v/>
      </c>
      <c r="F5652" s="1" t="str">
        <f>IF('DATA IMPORT'!I5652="","",'DATA IMPORT'!I5652)</f>
        <v/>
      </c>
      <c r="G5652" s="11" t="str">
        <f t="shared" si="546"/>
        <v/>
      </c>
      <c r="H5652" s="11" t="str">
        <f t="shared" si="547"/>
        <v/>
      </c>
      <c r="I5652" s="1" t="str">
        <f>IF('DATA IMPORT'!G5652="","",'DATA IMPORT'!G5652)</f>
        <v/>
      </c>
      <c r="J5652" s="11" t="str">
        <f t="shared" si="548"/>
        <v/>
      </c>
      <c r="K5652" s="11" t="str">
        <f t="shared" si="549"/>
        <v/>
      </c>
      <c r="L5652" s="4" t="str">
        <f>IF('DATA IMPORT'!M5652="","",'DATA IMPORT'!M5652)</f>
        <v/>
      </c>
      <c r="M5652" t="str">
        <f>IF('DATA IMPORT'!C5652="","",'DATA IMPORT'!C5652)</f>
        <v/>
      </c>
    </row>
    <row r="5653" spans="2:13" x14ac:dyDescent="0.2">
      <c r="B5653" t="str">
        <f t="shared" si="545"/>
        <v>#</v>
      </c>
      <c r="C5653">
        <f>COUNTIF(D5653:D$10001,D5653)</f>
        <v>4349</v>
      </c>
      <c r="D5653" t="str">
        <f t="shared" si="544"/>
        <v/>
      </c>
      <c r="E5653" t="str">
        <f>IF('DATA IMPORT'!E5653="","",'DATA IMPORT'!E5653)</f>
        <v/>
      </c>
      <c r="F5653" s="1" t="str">
        <f>IF('DATA IMPORT'!I5653="","",'DATA IMPORT'!I5653)</f>
        <v/>
      </c>
      <c r="G5653" s="11" t="str">
        <f t="shared" si="546"/>
        <v/>
      </c>
      <c r="H5653" s="11" t="str">
        <f t="shared" si="547"/>
        <v/>
      </c>
      <c r="I5653" s="1" t="str">
        <f>IF('DATA IMPORT'!G5653="","",'DATA IMPORT'!G5653)</f>
        <v/>
      </c>
      <c r="J5653" s="11" t="str">
        <f t="shared" si="548"/>
        <v/>
      </c>
      <c r="K5653" s="11" t="str">
        <f t="shared" si="549"/>
        <v/>
      </c>
      <c r="L5653" s="4" t="str">
        <f>IF('DATA IMPORT'!M5653="","",'DATA IMPORT'!M5653)</f>
        <v/>
      </c>
      <c r="M5653" t="str">
        <f>IF('DATA IMPORT'!C5653="","",'DATA IMPORT'!C5653)</f>
        <v/>
      </c>
    </row>
    <row r="5654" spans="2:13" x14ac:dyDescent="0.2">
      <c r="B5654" t="str">
        <f t="shared" si="545"/>
        <v>#</v>
      </c>
      <c r="C5654">
        <f>COUNTIF(D5654:D$10001,D5654)</f>
        <v>4348</v>
      </c>
      <c r="D5654" t="str">
        <f t="shared" si="544"/>
        <v/>
      </c>
      <c r="E5654" t="str">
        <f>IF('DATA IMPORT'!E5654="","",'DATA IMPORT'!E5654)</f>
        <v/>
      </c>
      <c r="F5654" s="1" t="str">
        <f>IF('DATA IMPORT'!I5654="","",'DATA IMPORT'!I5654)</f>
        <v/>
      </c>
      <c r="G5654" s="11" t="str">
        <f t="shared" si="546"/>
        <v/>
      </c>
      <c r="H5654" s="11" t="str">
        <f t="shared" si="547"/>
        <v/>
      </c>
      <c r="I5654" s="1" t="str">
        <f>IF('DATA IMPORT'!G5654="","",'DATA IMPORT'!G5654)</f>
        <v/>
      </c>
      <c r="J5654" s="11" t="str">
        <f t="shared" si="548"/>
        <v/>
      </c>
      <c r="K5654" s="11" t="str">
        <f t="shared" si="549"/>
        <v/>
      </c>
      <c r="L5654" s="4" t="str">
        <f>IF('DATA IMPORT'!M5654="","",'DATA IMPORT'!M5654)</f>
        <v/>
      </c>
      <c r="M5654" t="str">
        <f>IF('DATA IMPORT'!C5654="","",'DATA IMPORT'!C5654)</f>
        <v/>
      </c>
    </row>
    <row r="5655" spans="2:13" x14ac:dyDescent="0.2">
      <c r="B5655" t="str">
        <f t="shared" si="545"/>
        <v>#</v>
      </c>
      <c r="C5655">
        <f>COUNTIF(D5655:D$10001,D5655)</f>
        <v>4347</v>
      </c>
      <c r="D5655" t="str">
        <f t="shared" si="544"/>
        <v/>
      </c>
      <c r="E5655" t="str">
        <f>IF('DATA IMPORT'!E5655="","",'DATA IMPORT'!E5655)</f>
        <v/>
      </c>
      <c r="F5655" s="1" t="str">
        <f>IF('DATA IMPORT'!I5655="","",'DATA IMPORT'!I5655)</f>
        <v/>
      </c>
      <c r="G5655" s="11" t="str">
        <f t="shared" si="546"/>
        <v/>
      </c>
      <c r="H5655" s="11" t="str">
        <f t="shared" si="547"/>
        <v/>
      </c>
      <c r="I5655" s="1" t="str">
        <f>IF('DATA IMPORT'!G5655="","",'DATA IMPORT'!G5655)</f>
        <v/>
      </c>
      <c r="J5655" s="11" t="str">
        <f t="shared" si="548"/>
        <v/>
      </c>
      <c r="K5655" s="11" t="str">
        <f t="shared" si="549"/>
        <v/>
      </c>
      <c r="L5655" s="4" t="str">
        <f>IF('DATA IMPORT'!M5655="","",'DATA IMPORT'!M5655)</f>
        <v/>
      </c>
      <c r="M5655" t="str">
        <f>IF('DATA IMPORT'!C5655="","",'DATA IMPORT'!C5655)</f>
        <v/>
      </c>
    </row>
    <row r="5656" spans="2:13" x14ac:dyDescent="0.2">
      <c r="B5656" t="str">
        <f t="shared" si="545"/>
        <v>#</v>
      </c>
      <c r="C5656">
        <f>COUNTIF(D5656:D$10001,D5656)</f>
        <v>4346</v>
      </c>
      <c r="D5656" t="str">
        <f t="shared" si="544"/>
        <v/>
      </c>
      <c r="E5656" t="str">
        <f>IF('DATA IMPORT'!E5656="","",'DATA IMPORT'!E5656)</f>
        <v/>
      </c>
      <c r="F5656" s="1" t="str">
        <f>IF('DATA IMPORT'!I5656="","",'DATA IMPORT'!I5656)</f>
        <v/>
      </c>
      <c r="G5656" s="11" t="str">
        <f t="shared" si="546"/>
        <v/>
      </c>
      <c r="H5656" s="11" t="str">
        <f t="shared" si="547"/>
        <v/>
      </c>
      <c r="I5656" s="1" t="str">
        <f>IF('DATA IMPORT'!G5656="","",'DATA IMPORT'!G5656)</f>
        <v/>
      </c>
      <c r="J5656" s="11" t="str">
        <f t="shared" si="548"/>
        <v/>
      </c>
      <c r="K5656" s="11" t="str">
        <f t="shared" si="549"/>
        <v/>
      </c>
      <c r="L5656" s="4" t="str">
        <f>IF('DATA IMPORT'!M5656="","",'DATA IMPORT'!M5656)</f>
        <v/>
      </c>
      <c r="M5656" t="str">
        <f>IF('DATA IMPORT'!C5656="","",'DATA IMPORT'!C5656)</f>
        <v/>
      </c>
    </row>
    <row r="5657" spans="2:13" x14ac:dyDescent="0.2">
      <c r="B5657" t="str">
        <f t="shared" si="545"/>
        <v>#</v>
      </c>
      <c r="C5657">
        <f>COUNTIF(D5657:D$10001,D5657)</f>
        <v>4345</v>
      </c>
      <c r="D5657" t="str">
        <f t="shared" si="544"/>
        <v/>
      </c>
      <c r="E5657" t="str">
        <f>IF('DATA IMPORT'!E5657="","",'DATA IMPORT'!E5657)</f>
        <v/>
      </c>
      <c r="F5657" s="1" t="str">
        <f>IF('DATA IMPORT'!I5657="","",'DATA IMPORT'!I5657)</f>
        <v/>
      </c>
      <c r="G5657" s="11" t="str">
        <f t="shared" si="546"/>
        <v/>
      </c>
      <c r="H5657" s="11" t="str">
        <f t="shared" si="547"/>
        <v/>
      </c>
      <c r="I5657" s="1" t="str">
        <f>IF('DATA IMPORT'!G5657="","",'DATA IMPORT'!G5657)</f>
        <v/>
      </c>
      <c r="J5657" s="11" t="str">
        <f t="shared" si="548"/>
        <v/>
      </c>
      <c r="K5657" s="11" t="str">
        <f t="shared" si="549"/>
        <v/>
      </c>
      <c r="L5657" s="4" t="str">
        <f>IF('DATA IMPORT'!M5657="","",'DATA IMPORT'!M5657)</f>
        <v/>
      </c>
      <c r="M5657" t="str">
        <f>IF('DATA IMPORT'!C5657="","",'DATA IMPORT'!C5657)</f>
        <v/>
      </c>
    </row>
    <row r="5658" spans="2:13" x14ac:dyDescent="0.2">
      <c r="B5658" t="str">
        <f t="shared" si="545"/>
        <v>#</v>
      </c>
      <c r="C5658">
        <f>COUNTIF(D5658:D$10001,D5658)</f>
        <v>4344</v>
      </c>
      <c r="D5658" t="str">
        <f t="shared" si="544"/>
        <v/>
      </c>
      <c r="E5658" t="str">
        <f>IF('DATA IMPORT'!E5658="","",'DATA IMPORT'!E5658)</f>
        <v/>
      </c>
      <c r="F5658" s="1" t="str">
        <f>IF('DATA IMPORT'!I5658="","",'DATA IMPORT'!I5658)</f>
        <v/>
      </c>
      <c r="G5658" s="11" t="str">
        <f t="shared" si="546"/>
        <v/>
      </c>
      <c r="H5658" s="11" t="str">
        <f t="shared" si="547"/>
        <v/>
      </c>
      <c r="I5658" s="1" t="str">
        <f>IF('DATA IMPORT'!G5658="","",'DATA IMPORT'!G5658)</f>
        <v/>
      </c>
      <c r="J5658" s="11" t="str">
        <f t="shared" si="548"/>
        <v/>
      </c>
      <c r="K5658" s="11" t="str">
        <f t="shared" si="549"/>
        <v/>
      </c>
      <c r="L5658" s="4" t="str">
        <f>IF('DATA IMPORT'!M5658="","",'DATA IMPORT'!M5658)</f>
        <v/>
      </c>
      <c r="M5658" t="str">
        <f>IF('DATA IMPORT'!C5658="","",'DATA IMPORT'!C5658)</f>
        <v/>
      </c>
    </row>
    <row r="5659" spans="2:13" x14ac:dyDescent="0.2">
      <c r="B5659" t="str">
        <f t="shared" si="545"/>
        <v>#</v>
      </c>
      <c r="C5659">
        <f>COUNTIF(D5659:D$10001,D5659)</f>
        <v>4343</v>
      </c>
      <c r="D5659" t="str">
        <f t="shared" si="544"/>
        <v/>
      </c>
      <c r="E5659" t="str">
        <f>IF('DATA IMPORT'!E5659="","",'DATA IMPORT'!E5659)</f>
        <v/>
      </c>
      <c r="F5659" s="1" t="str">
        <f>IF('DATA IMPORT'!I5659="","",'DATA IMPORT'!I5659)</f>
        <v/>
      </c>
      <c r="G5659" s="11" t="str">
        <f t="shared" si="546"/>
        <v/>
      </c>
      <c r="H5659" s="11" t="str">
        <f t="shared" si="547"/>
        <v/>
      </c>
      <c r="I5659" s="1" t="str">
        <f>IF('DATA IMPORT'!G5659="","",'DATA IMPORT'!G5659)</f>
        <v/>
      </c>
      <c r="J5659" s="11" t="str">
        <f t="shared" si="548"/>
        <v/>
      </c>
      <c r="K5659" s="11" t="str">
        <f t="shared" si="549"/>
        <v/>
      </c>
      <c r="L5659" s="4" t="str">
        <f>IF('DATA IMPORT'!M5659="","",'DATA IMPORT'!M5659)</f>
        <v/>
      </c>
      <c r="M5659" t="str">
        <f>IF('DATA IMPORT'!C5659="","",'DATA IMPORT'!C5659)</f>
        <v/>
      </c>
    </row>
    <row r="5660" spans="2:13" x14ac:dyDescent="0.2">
      <c r="B5660" t="str">
        <f t="shared" si="545"/>
        <v>#</v>
      </c>
      <c r="C5660">
        <f>COUNTIF(D5660:D$10001,D5660)</f>
        <v>4342</v>
      </c>
      <c r="D5660" t="str">
        <f t="shared" ref="D5660:D5723" si="550">IF(E5660="","",MATCH(E5660,$E$2:$E$1048576,0))</f>
        <v/>
      </c>
      <c r="E5660" t="str">
        <f>IF('DATA IMPORT'!E5660="","",'DATA IMPORT'!E5660)</f>
        <v/>
      </c>
      <c r="F5660" s="1" t="str">
        <f>IF('DATA IMPORT'!I5660="","",'DATA IMPORT'!I5660)</f>
        <v/>
      </c>
      <c r="G5660" s="11" t="str">
        <f t="shared" si="546"/>
        <v/>
      </c>
      <c r="H5660" s="11" t="str">
        <f t="shared" si="547"/>
        <v/>
      </c>
      <c r="I5660" s="1" t="str">
        <f>IF('DATA IMPORT'!G5660="","",'DATA IMPORT'!G5660)</f>
        <v/>
      </c>
      <c r="J5660" s="11" t="str">
        <f t="shared" si="548"/>
        <v/>
      </c>
      <c r="K5660" s="11" t="str">
        <f t="shared" si="549"/>
        <v/>
      </c>
      <c r="L5660" s="4" t="str">
        <f>IF('DATA IMPORT'!M5660="","",'DATA IMPORT'!M5660)</f>
        <v/>
      </c>
      <c r="M5660" t="str">
        <f>IF('DATA IMPORT'!C5660="","",'DATA IMPORT'!C5660)</f>
        <v/>
      </c>
    </row>
    <row r="5661" spans="2:13" x14ac:dyDescent="0.2">
      <c r="B5661" t="str">
        <f t="shared" si="545"/>
        <v>#</v>
      </c>
      <c r="C5661">
        <f>COUNTIF(D5661:D$10001,D5661)</f>
        <v>4341</v>
      </c>
      <c r="D5661" t="str">
        <f t="shared" si="550"/>
        <v/>
      </c>
      <c r="E5661" t="str">
        <f>IF('DATA IMPORT'!E5661="","",'DATA IMPORT'!E5661)</f>
        <v/>
      </c>
      <c r="F5661" s="1" t="str">
        <f>IF('DATA IMPORT'!I5661="","",'DATA IMPORT'!I5661)</f>
        <v/>
      </c>
      <c r="G5661" s="11" t="str">
        <f t="shared" si="546"/>
        <v/>
      </c>
      <c r="H5661" s="11" t="str">
        <f t="shared" si="547"/>
        <v/>
      </c>
      <c r="I5661" s="1" t="str">
        <f>IF('DATA IMPORT'!G5661="","",'DATA IMPORT'!G5661)</f>
        <v/>
      </c>
      <c r="J5661" s="11" t="str">
        <f t="shared" si="548"/>
        <v/>
      </c>
      <c r="K5661" s="11" t="str">
        <f t="shared" si="549"/>
        <v/>
      </c>
      <c r="L5661" s="4" t="str">
        <f>IF('DATA IMPORT'!M5661="","",'DATA IMPORT'!M5661)</f>
        <v/>
      </c>
      <c r="M5661" t="str">
        <f>IF('DATA IMPORT'!C5661="","",'DATA IMPORT'!C5661)</f>
        <v/>
      </c>
    </row>
    <row r="5662" spans="2:13" x14ac:dyDescent="0.2">
      <c r="B5662" t="str">
        <f t="shared" si="545"/>
        <v>#</v>
      </c>
      <c r="C5662">
        <f>COUNTIF(D5662:D$10001,D5662)</f>
        <v>4340</v>
      </c>
      <c r="D5662" t="str">
        <f t="shared" si="550"/>
        <v/>
      </c>
      <c r="E5662" t="str">
        <f>IF('DATA IMPORT'!E5662="","",'DATA IMPORT'!E5662)</f>
        <v/>
      </c>
      <c r="F5662" s="1" t="str">
        <f>IF('DATA IMPORT'!I5662="","",'DATA IMPORT'!I5662)</f>
        <v/>
      </c>
      <c r="G5662" s="11" t="str">
        <f t="shared" si="546"/>
        <v/>
      </c>
      <c r="H5662" s="11" t="str">
        <f t="shared" si="547"/>
        <v/>
      </c>
      <c r="I5662" s="1" t="str">
        <f>IF('DATA IMPORT'!G5662="","",'DATA IMPORT'!G5662)</f>
        <v/>
      </c>
      <c r="J5662" s="11" t="str">
        <f t="shared" si="548"/>
        <v/>
      </c>
      <c r="K5662" s="11" t="str">
        <f t="shared" si="549"/>
        <v/>
      </c>
      <c r="L5662" s="4" t="str">
        <f>IF('DATA IMPORT'!M5662="","",'DATA IMPORT'!M5662)</f>
        <v/>
      </c>
      <c r="M5662" t="str">
        <f>IF('DATA IMPORT'!C5662="","",'DATA IMPORT'!C5662)</f>
        <v/>
      </c>
    </row>
    <row r="5663" spans="2:13" x14ac:dyDescent="0.2">
      <c r="B5663" t="str">
        <f t="shared" si="545"/>
        <v>#</v>
      </c>
      <c r="C5663">
        <f>COUNTIF(D5663:D$10001,D5663)</f>
        <v>4339</v>
      </c>
      <c r="D5663" t="str">
        <f t="shared" si="550"/>
        <v/>
      </c>
      <c r="E5663" t="str">
        <f>IF('DATA IMPORT'!E5663="","",'DATA IMPORT'!E5663)</f>
        <v/>
      </c>
      <c r="F5663" s="1" t="str">
        <f>IF('DATA IMPORT'!I5663="","",'DATA IMPORT'!I5663)</f>
        <v/>
      </c>
      <c r="G5663" s="11" t="str">
        <f t="shared" si="546"/>
        <v/>
      </c>
      <c r="H5663" s="11" t="str">
        <f t="shared" si="547"/>
        <v/>
      </c>
      <c r="I5663" s="1" t="str">
        <f>IF('DATA IMPORT'!G5663="","",'DATA IMPORT'!G5663)</f>
        <v/>
      </c>
      <c r="J5663" s="11" t="str">
        <f t="shared" si="548"/>
        <v/>
      </c>
      <c r="K5663" s="11" t="str">
        <f t="shared" si="549"/>
        <v/>
      </c>
      <c r="L5663" s="4" t="str">
        <f>IF('DATA IMPORT'!M5663="","",'DATA IMPORT'!M5663)</f>
        <v/>
      </c>
      <c r="M5663" t="str">
        <f>IF('DATA IMPORT'!C5663="","",'DATA IMPORT'!C5663)</f>
        <v/>
      </c>
    </row>
    <row r="5664" spans="2:13" x14ac:dyDescent="0.2">
      <c r="B5664" t="str">
        <f t="shared" si="545"/>
        <v>#</v>
      </c>
      <c r="C5664">
        <f>COUNTIF(D5664:D$10001,D5664)</f>
        <v>4338</v>
      </c>
      <c r="D5664" t="str">
        <f t="shared" si="550"/>
        <v/>
      </c>
      <c r="E5664" t="str">
        <f>IF('DATA IMPORT'!E5664="","",'DATA IMPORT'!E5664)</f>
        <v/>
      </c>
      <c r="F5664" s="1" t="str">
        <f>IF('DATA IMPORT'!I5664="","",'DATA IMPORT'!I5664)</f>
        <v/>
      </c>
      <c r="G5664" s="11" t="str">
        <f t="shared" si="546"/>
        <v/>
      </c>
      <c r="H5664" s="11" t="str">
        <f t="shared" si="547"/>
        <v/>
      </c>
      <c r="I5664" s="1" t="str">
        <f>IF('DATA IMPORT'!G5664="","",'DATA IMPORT'!G5664)</f>
        <v/>
      </c>
      <c r="J5664" s="11" t="str">
        <f t="shared" si="548"/>
        <v/>
      </c>
      <c r="K5664" s="11" t="str">
        <f t="shared" si="549"/>
        <v/>
      </c>
      <c r="L5664" s="4" t="str">
        <f>IF('DATA IMPORT'!M5664="","",'DATA IMPORT'!M5664)</f>
        <v/>
      </c>
      <c r="M5664" t="str">
        <f>IF('DATA IMPORT'!C5664="","",'DATA IMPORT'!C5664)</f>
        <v/>
      </c>
    </row>
    <row r="5665" spans="2:13" x14ac:dyDescent="0.2">
      <c r="B5665" t="str">
        <f t="shared" si="545"/>
        <v>#</v>
      </c>
      <c r="C5665">
        <f>COUNTIF(D5665:D$10001,D5665)</f>
        <v>4337</v>
      </c>
      <c r="D5665" t="str">
        <f t="shared" si="550"/>
        <v/>
      </c>
      <c r="E5665" t="str">
        <f>IF('DATA IMPORT'!E5665="","",'DATA IMPORT'!E5665)</f>
        <v/>
      </c>
      <c r="F5665" s="1" t="str">
        <f>IF('DATA IMPORT'!I5665="","",'DATA IMPORT'!I5665)</f>
        <v/>
      </c>
      <c r="G5665" s="11" t="str">
        <f t="shared" si="546"/>
        <v/>
      </c>
      <c r="H5665" s="11" t="str">
        <f t="shared" si="547"/>
        <v/>
      </c>
      <c r="I5665" s="1" t="str">
        <f>IF('DATA IMPORT'!G5665="","",'DATA IMPORT'!G5665)</f>
        <v/>
      </c>
      <c r="J5665" s="11" t="str">
        <f t="shared" si="548"/>
        <v/>
      </c>
      <c r="K5665" s="11" t="str">
        <f t="shared" si="549"/>
        <v/>
      </c>
      <c r="L5665" s="4" t="str">
        <f>IF('DATA IMPORT'!M5665="","",'DATA IMPORT'!M5665)</f>
        <v/>
      </c>
      <c r="M5665" t="str">
        <f>IF('DATA IMPORT'!C5665="","",'DATA IMPORT'!C5665)</f>
        <v/>
      </c>
    </row>
    <row r="5666" spans="2:13" x14ac:dyDescent="0.2">
      <c r="B5666" t="str">
        <f t="shared" si="545"/>
        <v>#</v>
      </c>
      <c r="C5666">
        <f>COUNTIF(D5666:D$10001,D5666)</f>
        <v>4336</v>
      </c>
      <c r="D5666" t="str">
        <f t="shared" si="550"/>
        <v/>
      </c>
      <c r="E5666" t="str">
        <f>IF('DATA IMPORT'!E5666="","",'DATA IMPORT'!E5666)</f>
        <v/>
      </c>
      <c r="F5666" s="1" t="str">
        <f>IF('DATA IMPORT'!I5666="","",'DATA IMPORT'!I5666)</f>
        <v/>
      </c>
      <c r="G5666" s="11" t="str">
        <f t="shared" si="546"/>
        <v/>
      </c>
      <c r="H5666" s="11" t="str">
        <f t="shared" si="547"/>
        <v/>
      </c>
      <c r="I5666" s="1" t="str">
        <f>IF('DATA IMPORT'!G5666="","",'DATA IMPORT'!G5666)</f>
        <v/>
      </c>
      <c r="J5666" s="11" t="str">
        <f t="shared" si="548"/>
        <v/>
      </c>
      <c r="K5666" s="11" t="str">
        <f t="shared" si="549"/>
        <v/>
      </c>
      <c r="L5666" s="4" t="str">
        <f>IF('DATA IMPORT'!M5666="","",'DATA IMPORT'!M5666)</f>
        <v/>
      </c>
      <c r="M5666" t="str">
        <f>IF('DATA IMPORT'!C5666="","",'DATA IMPORT'!C5666)</f>
        <v/>
      </c>
    </row>
    <row r="5667" spans="2:13" x14ac:dyDescent="0.2">
      <c r="B5667" t="str">
        <f t="shared" si="545"/>
        <v>#</v>
      </c>
      <c r="C5667">
        <f>COUNTIF(D5667:D$10001,D5667)</f>
        <v>4335</v>
      </c>
      <c r="D5667" t="str">
        <f t="shared" si="550"/>
        <v/>
      </c>
      <c r="E5667" t="str">
        <f>IF('DATA IMPORT'!E5667="","",'DATA IMPORT'!E5667)</f>
        <v/>
      </c>
      <c r="F5667" s="1" t="str">
        <f>IF('DATA IMPORT'!I5667="","",'DATA IMPORT'!I5667)</f>
        <v/>
      </c>
      <c r="G5667" s="11" t="str">
        <f t="shared" si="546"/>
        <v/>
      </c>
      <c r="H5667" s="11" t="str">
        <f t="shared" si="547"/>
        <v/>
      </c>
      <c r="I5667" s="1" t="str">
        <f>IF('DATA IMPORT'!G5667="","",'DATA IMPORT'!G5667)</f>
        <v/>
      </c>
      <c r="J5667" s="11" t="str">
        <f t="shared" si="548"/>
        <v/>
      </c>
      <c r="K5667" s="11" t="str">
        <f t="shared" si="549"/>
        <v/>
      </c>
      <c r="L5667" s="4" t="str">
        <f>IF('DATA IMPORT'!M5667="","",'DATA IMPORT'!M5667)</f>
        <v/>
      </c>
      <c r="M5667" t="str">
        <f>IF('DATA IMPORT'!C5667="","",'DATA IMPORT'!C5667)</f>
        <v/>
      </c>
    </row>
    <row r="5668" spans="2:13" x14ac:dyDescent="0.2">
      <c r="B5668" t="str">
        <f t="shared" si="545"/>
        <v>#</v>
      </c>
      <c r="C5668">
        <f>COUNTIF(D5668:D$10001,D5668)</f>
        <v>4334</v>
      </c>
      <c r="D5668" t="str">
        <f t="shared" si="550"/>
        <v/>
      </c>
      <c r="E5668" t="str">
        <f>IF('DATA IMPORT'!E5668="","",'DATA IMPORT'!E5668)</f>
        <v/>
      </c>
      <c r="F5668" s="1" t="str">
        <f>IF('DATA IMPORT'!I5668="","",'DATA IMPORT'!I5668)</f>
        <v/>
      </c>
      <c r="G5668" s="11" t="str">
        <f t="shared" si="546"/>
        <v/>
      </c>
      <c r="H5668" s="11" t="str">
        <f t="shared" si="547"/>
        <v/>
      </c>
      <c r="I5668" s="1" t="str">
        <f>IF('DATA IMPORT'!G5668="","",'DATA IMPORT'!G5668)</f>
        <v/>
      </c>
      <c r="J5668" s="11" t="str">
        <f t="shared" si="548"/>
        <v/>
      </c>
      <c r="K5668" s="11" t="str">
        <f t="shared" si="549"/>
        <v/>
      </c>
      <c r="L5668" s="4" t="str">
        <f>IF('DATA IMPORT'!M5668="","",'DATA IMPORT'!M5668)</f>
        <v/>
      </c>
      <c r="M5668" t="str">
        <f>IF('DATA IMPORT'!C5668="","",'DATA IMPORT'!C5668)</f>
        <v/>
      </c>
    </row>
    <row r="5669" spans="2:13" x14ac:dyDescent="0.2">
      <c r="B5669" t="str">
        <f t="shared" si="545"/>
        <v>#</v>
      </c>
      <c r="C5669">
        <f>COUNTIF(D5669:D$10001,D5669)</f>
        <v>4333</v>
      </c>
      <c r="D5669" t="str">
        <f t="shared" si="550"/>
        <v/>
      </c>
      <c r="E5669" t="str">
        <f>IF('DATA IMPORT'!E5669="","",'DATA IMPORT'!E5669)</f>
        <v/>
      </c>
      <c r="F5669" s="1" t="str">
        <f>IF('DATA IMPORT'!I5669="","",'DATA IMPORT'!I5669)</f>
        <v/>
      </c>
      <c r="G5669" s="11" t="str">
        <f t="shared" si="546"/>
        <v/>
      </c>
      <c r="H5669" s="11" t="str">
        <f t="shared" si="547"/>
        <v/>
      </c>
      <c r="I5669" s="1" t="str">
        <f>IF('DATA IMPORT'!G5669="","",'DATA IMPORT'!G5669)</f>
        <v/>
      </c>
      <c r="J5669" s="11" t="str">
        <f t="shared" si="548"/>
        <v/>
      </c>
      <c r="K5669" s="11" t="str">
        <f t="shared" si="549"/>
        <v/>
      </c>
      <c r="L5669" s="4" t="str">
        <f>IF('DATA IMPORT'!M5669="","",'DATA IMPORT'!M5669)</f>
        <v/>
      </c>
      <c r="M5669" t="str">
        <f>IF('DATA IMPORT'!C5669="","",'DATA IMPORT'!C5669)</f>
        <v/>
      </c>
    </row>
    <row r="5670" spans="2:13" x14ac:dyDescent="0.2">
      <c r="B5670" t="str">
        <f t="shared" si="545"/>
        <v>#</v>
      </c>
      <c r="C5670">
        <f>COUNTIF(D5670:D$10001,D5670)</f>
        <v>4332</v>
      </c>
      <c r="D5670" t="str">
        <f t="shared" si="550"/>
        <v/>
      </c>
      <c r="E5670" t="str">
        <f>IF('DATA IMPORT'!E5670="","",'DATA IMPORT'!E5670)</f>
        <v/>
      </c>
      <c r="F5670" s="1" t="str">
        <f>IF('DATA IMPORT'!I5670="","",'DATA IMPORT'!I5670)</f>
        <v/>
      </c>
      <c r="G5670" s="11" t="str">
        <f t="shared" si="546"/>
        <v/>
      </c>
      <c r="H5670" s="11" t="str">
        <f t="shared" si="547"/>
        <v/>
      </c>
      <c r="I5670" s="1" t="str">
        <f>IF('DATA IMPORT'!G5670="","",'DATA IMPORT'!G5670)</f>
        <v/>
      </c>
      <c r="J5670" s="11" t="str">
        <f t="shared" si="548"/>
        <v/>
      </c>
      <c r="K5670" s="11" t="str">
        <f t="shared" si="549"/>
        <v/>
      </c>
      <c r="L5670" s="4" t="str">
        <f>IF('DATA IMPORT'!M5670="","",'DATA IMPORT'!M5670)</f>
        <v/>
      </c>
      <c r="M5670" t="str">
        <f>IF('DATA IMPORT'!C5670="","",'DATA IMPORT'!C5670)</f>
        <v/>
      </c>
    </row>
    <row r="5671" spans="2:13" x14ac:dyDescent="0.2">
      <c r="B5671" t="str">
        <f t="shared" si="545"/>
        <v>#</v>
      </c>
      <c r="C5671">
        <f>COUNTIF(D5671:D$10001,D5671)</f>
        <v>4331</v>
      </c>
      <c r="D5671" t="str">
        <f t="shared" si="550"/>
        <v/>
      </c>
      <c r="E5671" t="str">
        <f>IF('DATA IMPORT'!E5671="","",'DATA IMPORT'!E5671)</f>
        <v/>
      </c>
      <c r="F5671" s="1" t="str">
        <f>IF('DATA IMPORT'!I5671="","",'DATA IMPORT'!I5671)</f>
        <v/>
      </c>
      <c r="G5671" s="11" t="str">
        <f t="shared" si="546"/>
        <v/>
      </c>
      <c r="H5671" s="11" t="str">
        <f t="shared" si="547"/>
        <v/>
      </c>
      <c r="I5671" s="1" t="str">
        <f>IF('DATA IMPORT'!G5671="","",'DATA IMPORT'!G5671)</f>
        <v/>
      </c>
      <c r="J5671" s="11" t="str">
        <f t="shared" si="548"/>
        <v/>
      </c>
      <c r="K5671" s="11" t="str">
        <f t="shared" si="549"/>
        <v/>
      </c>
      <c r="L5671" s="4" t="str">
        <f>IF('DATA IMPORT'!M5671="","",'DATA IMPORT'!M5671)</f>
        <v/>
      </c>
      <c r="M5671" t="str">
        <f>IF('DATA IMPORT'!C5671="","",'DATA IMPORT'!C5671)</f>
        <v/>
      </c>
    </row>
    <row r="5672" spans="2:13" x14ac:dyDescent="0.2">
      <c r="B5672" t="str">
        <f t="shared" si="545"/>
        <v>#</v>
      </c>
      <c r="C5672">
        <f>COUNTIF(D5672:D$10001,D5672)</f>
        <v>4330</v>
      </c>
      <c r="D5672" t="str">
        <f t="shared" si="550"/>
        <v/>
      </c>
      <c r="E5672" t="str">
        <f>IF('DATA IMPORT'!E5672="","",'DATA IMPORT'!E5672)</f>
        <v/>
      </c>
      <c r="F5672" s="1" t="str">
        <f>IF('DATA IMPORT'!I5672="","",'DATA IMPORT'!I5672)</f>
        <v/>
      </c>
      <c r="G5672" s="11" t="str">
        <f t="shared" si="546"/>
        <v/>
      </c>
      <c r="H5672" s="11" t="str">
        <f t="shared" si="547"/>
        <v/>
      </c>
      <c r="I5672" s="1" t="str">
        <f>IF('DATA IMPORT'!G5672="","",'DATA IMPORT'!G5672)</f>
        <v/>
      </c>
      <c r="J5672" s="11" t="str">
        <f t="shared" si="548"/>
        <v/>
      </c>
      <c r="K5672" s="11" t="str">
        <f t="shared" si="549"/>
        <v/>
      </c>
      <c r="L5672" s="4" t="str">
        <f>IF('DATA IMPORT'!M5672="","",'DATA IMPORT'!M5672)</f>
        <v/>
      </c>
      <c r="M5672" t="str">
        <f>IF('DATA IMPORT'!C5672="","",'DATA IMPORT'!C5672)</f>
        <v/>
      </c>
    </row>
    <row r="5673" spans="2:13" x14ac:dyDescent="0.2">
      <c r="B5673" t="str">
        <f t="shared" si="545"/>
        <v>#</v>
      </c>
      <c r="C5673">
        <f>COUNTIF(D5673:D$10001,D5673)</f>
        <v>4329</v>
      </c>
      <c r="D5673" t="str">
        <f t="shared" si="550"/>
        <v/>
      </c>
      <c r="E5673" t="str">
        <f>IF('DATA IMPORT'!E5673="","",'DATA IMPORT'!E5673)</f>
        <v/>
      </c>
      <c r="F5673" s="1" t="str">
        <f>IF('DATA IMPORT'!I5673="","",'DATA IMPORT'!I5673)</f>
        <v/>
      </c>
      <c r="G5673" s="11" t="str">
        <f t="shared" si="546"/>
        <v/>
      </c>
      <c r="H5673" s="11" t="str">
        <f t="shared" si="547"/>
        <v/>
      </c>
      <c r="I5673" s="1" t="str">
        <f>IF('DATA IMPORT'!G5673="","",'DATA IMPORT'!G5673)</f>
        <v/>
      </c>
      <c r="J5673" s="11" t="str">
        <f t="shared" si="548"/>
        <v/>
      </c>
      <c r="K5673" s="11" t="str">
        <f t="shared" si="549"/>
        <v/>
      </c>
      <c r="L5673" s="4" t="str">
        <f>IF('DATA IMPORT'!M5673="","",'DATA IMPORT'!M5673)</f>
        <v/>
      </c>
      <c r="M5673" t="str">
        <f>IF('DATA IMPORT'!C5673="","",'DATA IMPORT'!C5673)</f>
        <v/>
      </c>
    </row>
    <row r="5674" spans="2:13" x14ac:dyDescent="0.2">
      <c r="B5674" t="str">
        <f t="shared" si="545"/>
        <v>#</v>
      </c>
      <c r="C5674">
        <f>COUNTIF(D5674:D$10001,D5674)</f>
        <v>4328</v>
      </c>
      <c r="D5674" t="str">
        <f t="shared" si="550"/>
        <v/>
      </c>
      <c r="E5674" t="str">
        <f>IF('DATA IMPORT'!E5674="","",'DATA IMPORT'!E5674)</f>
        <v/>
      </c>
      <c r="F5674" s="1" t="str">
        <f>IF('DATA IMPORT'!I5674="","",'DATA IMPORT'!I5674)</f>
        <v/>
      </c>
      <c r="G5674" s="11" t="str">
        <f t="shared" si="546"/>
        <v/>
      </c>
      <c r="H5674" s="11" t="str">
        <f t="shared" si="547"/>
        <v/>
      </c>
      <c r="I5674" s="1" t="str">
        <f>IF('DATA IMPORT'!G5674="","",'DATA IMPORT'!G5674)</f>
        <v/>
      </c>
      <c r="J5674" s="11" t="str">
        <f t="shared" si="548"/>
        <v/>
      </c>
      <c r="K5674" s="11" t="str">
        <f t="shared" si="549"/>
        <v/>
      </c>
      <c r="L5674" s="4" t="str">
        <f>IF('DATA IMPORT'!M5674="","",'DATA IMPORT'!M5674)</f>
        <v/>
      </c>
      <c r="M5674" t="str">
        <f>IF('DATA IMPORT'!C5674="","",'DATA IMPORT'!C5674)</f>
        <v/>
      </c>
    </row>
    <row r="5675" spans="2:13" x14ac:dyDescent="0.2">
      <c r="B5675" t="str">
        <f t="shared" si="545"/>
        <v>#</v>
      </c>
      <c r="C5675">
        <f>COUNTIF(D5675:D$10001,D5675)</f>
        <v>4327</v>
      </c>
      <c r="D5675" t="str">
        <f t="shared" si="550"/>
        <v/>
      </c>
      <c r="E5675" t="str">
        <f>IF('DATA IMPORT'!E5675="","",'DATA IMPORT'!E5675)</f>
        <v/>
      </c>
      <c r="F5675" s="1" t="str">
        <f>IF('DATA IMPORT'!I5675="","",'DATA IMPORT'!I5675)</f>
        <v/>
      </c>
      <c r="G5675" s="11" t="str">
        <f t="shared" si="546"/>
        <v/>
      </c>
      <c r="H5675" s="11" t="str">
        <f t="shared" si="547"/>
        <v/>
      </c>
      <c r="I5675" s="1" t="str">
        <f>IF('DATA IMPORT'!G5675="","",'DATA IMPORT'!G5675)</f>
        <v/>
      </c>
      <c r="J5675" s="11" t="str">
        <f t="shared" si="548"/>
        <v/>
      </c>
      <c r="K5675" s="11" t="str">
        <f t="shared" si="549"/>
        <v/>
      </c>
      <c r="L5675" s="4" t="str">
        <f>IF('DATA IMPORT'!M5675="","",'DATA IMPORT'!M5675)</f>
        <v/>
      </c>
      <c r="M5675" t="str">
        <f>IF('DATA IMPORT'!C5675="","",'DATA IMPORT'!C5675)</f>
        <v/>
      </c>
    </row>
    <row r="5676" spans="2:13" x14ac:dyDescent="0.2">
      <c r="B5676" t="str">
        <f t="shared" si="545"/>
        <v>#</v>
      </c>
      <c r="C5676">
        <f>COUNTIF(D5676:D$10001,D5676)</f>
        <v>4326</v>
      </c>
      <c r="D5676" t="str">
        <f t="shared" si="550"/>
        <v/>
      </c>
      <c r="E5676" t="str">
        <f>IF('DATA IMPORT'!E5676="","",'DATA IMPORT'!E5676)</f>
        <v/>
      </c>
      <c r="F5676" s="1" t="str">
        <f>IF('DATA IMPORT'!I5676="","",'DATA IMPORT'!I5676)</f>
        <v/>
      </c>
      <c r="G5676" s="11" t="str">
        <f t="shared" si="546"/>
        <v/>
      </c>
      <c r="H5676" s="11" t="str">
        <f t="shared" si="547"/>
        <v/>
      </c>
      <c r="I5676" s="1" t="str">
        <f>IF('DATA IMPORT'!G5676="","",'DATA IMPORT'!G5676)</f>
        <v/>
      </c>
      <c r="J5676" s="11" t="str">
        <f t="shared" si="548"/>
        <v/>
      </c>
      <c r="K5676" s="11" t="str">
        <f t="shared" si="549"/>
        <v/>
      </c>
      <c r="L5676" s="4" t="str">
        <f>IF('DATA IMPORT'!M5676="","",'DATA IMPORT'!M5676)</f>
        <v/>
      </c>
      <c r="M5676" t="str">
        <f>IF('DATA IMPORT'!C5676="","",'DATA IMPORT'!C5676)</f>
        <v/>
      </c>
    </row>
    <row r="5677" spans="2:13" x14ac:dyDescent="0.2">
      <c r="B5677" t="str">
        <f t="shared" si="545"/>
        <v>#</v>
      </c>
      <c r="C5677">
        <f>COUNTIF(D5677:D$10001,D5677)</f>
        <v>4325</v>
      </c>
      <c r="D5677" t="str">
        <f t="shared" si="550"/>
        <v/>
      </c>
      <c r="E5677" t="str">
        <f>IF('DATA IMPORT'!E5677="","",'DATA IMPORT'!E5677)</f>
        <v/>
      </c>
      <c r="F5677" s="1" t="str">
        <f>IF('DATA IMPORT'!I5677="","",'DATA IMPORT'!I5677)</f>
        <v/>
      </c>
      <c r="G5677" s="11" t="str">
        <f t="shared" si="546"/>
        <v/>
      </c>
      <c r="H5677" s="11" t="str">
        <f t="shared" si="547"/>
        <v/>
      </c>
      <c r="I5677" s="1" t="str">
        <f>IF('DATA IMPORT'!G5677="","",'DATA IMPORT'!G5677)</f>
        <v/>
      </c>
      <c r="J5677" s="11" t="str">
        <f t="shared" si="548"/>
        <v/>
      </c>
      <c r="K5677" s="11" t="str">
        <f t="shared" si="549"/>
        <v/>
      </c>
      <c r="L5677" s="4" t="str">
        <f>IF('DATA IMPORT'!M5677="","",'DATA IMPORT'!M5677)</f>
        <v/>
      </c>
      <c r="M5677" t="str">
        <f>IF('DATA IMPORT'!C5677="","",'DATA IMPORT'!C5677)</f>
        <v/>
      </c>
    </row>
    <row r="5678" spans="2:13" x14ac:dyDescent="0.2">
      <c r="B5678" t="str">
        <f t="shared" si="545"/>
        <v>#</v>
      </c>
      <c r="C5678">
        <f>COUNTIF(D5678:D$10001,D5678)</f>
        <v>4324</v>
      </c>
      <c r="D5678" t="str">
        <f t="shared" si="550"/>
        <v/>
      </c>
      <c r="E5678" t="str">
        <f>IF('DATA IMPORT'!E5678="","",'DATA IMPORT'!E5678)</f>
        <v/>
      </c>
      <c r="F5678" s="1" t="str">
        <f>IF('DATA IMPORT'!I5678="","",'DATA IMPORT'!I5678)</f>
        <v/>
      </c>
      <c r="G5678" s="11" t="str">
        <f t="shared" si="546"/>
        <v/>
      </c>
      <c r="H5678" s="11" t="str">
        <f t="shared" si="547"/>
        <v/>
      </c>
      <c r="I5678" s="1" t="str">
        <f>IF('DATA IMPORT'!G5678="","",'DATA IMPORT'!G5678)</f>
        <v/>
      </c>
      <c r="J5678" s="11" t="str">
        <f t="shared" si="548"/>
        <v/>
      </c>
      <c r="K5678" s="11" t="str">
        <f t="shared" si="549"/>
        <v/>
      </c>
      <c r="L5678" s="4" t="str">
        <f>IF('DATA IMPORT'!M5678="","",'DATA IMPORT'!M5678)</f>
        <v/>
      </c>
      <c r="M5678" t="str">
        <f>IF('DATA IMPORT'!C5678="","",'DATA IMPORT'!C5678)</f>
        <v/>
      </c>
    </row>
    <row r="5679" spans="2:13" x14ac:dyDescent="0.2">
      <c r="B5679" t="str">
        <f t="shared" si="545"/>
        <v>#</v>
      </c>
      <c r="C5679">
        <f>COUNTIF(D5679:D$10001,D5679)</f>
        <v>4323</v>
      </c>
      <c r="D5679" t="str">
        <f t="shared" si="550"/>
        <v/>
      </c>
      <c r="E5679" t="str">
        <f>IF('DATA IMPORT'!E5679="","",'DATA IMPORT'!E5679)</f>
        <v/>
      </c>
      <c r="F5679" s="1" t="str">
        <f>IF('DATA IMPORT'!I5679="","",'DATA IMPORT'!I5679)</f>
        <v/>
      </c>
      <c r="G5679" s="11" t="str">
        <f t="shared" si="546"/>
        <v/>
      </c>
      <c r="H5679" s="11" t="str">
        <f t="shared" si="547"/>
        <v/>
      </c>
      <c r="I5679" s="1" t="str">
        <f>IF('DATA IMPORT'!G5679="","",'DATA IMPORT'!G5679)</f>
        <v/>
      </c>
      <c r="J5679" s="11" t="str">
        <f t="shared" si="548"/>
        <v/>
      </c>
      <c r="K5679" s="11" t="str">
        <f t="shared" si="549"/>
        <v/>
      </c>
      <c r="L5679" s="4" t="str">
        <f>IF('DATA IMPORT'!M5679="","",'DATA IMPORT'!M5679)</f>
        <v/>
      </c>
      <c r="M5679" t="str">
        <f>IF('DATA IMPORT'!C5679="","",'DATA IMPORT'!C5679)</f>
        <v/>
      </c>
    </row>
    <row r="5680" spans="2:13" x14ac:dyDescent="0.2">
      <c r="B5680" t="str">
        <f t="shared" si="545"/>
        <v>#</v>
      </c>
      <c r="C5680">
        <f>COUNTIF(D5680:D$10001,D5680)</f>
        <v>4322</v>
      </c>
      <c r="D5680" t="str">
        <f t="shared" si="550"/>
        <v/>
      </c>
      <c r="E5680" t="str">
        <f>IF('DATA IMPORT'!E5680="","",'DATA IMPORT'!E5680)</f>
        <v/>
      </c>
      <c r="F5680" s="1" t="str">
        <f>IF('DATA IMPORT'!I5680="","",'DATA IMPORT'!I5680)</f>
        <v/>
      </c>
      <c r="G5680" s="11" t="str">
        <f t="shared" si="546"/>
        <v/>
      </c>
      <c r="H5680" s="11" t="str">
        <f t="shared" si="547"/>
        <v/>
      </c>
      <c r="I5680" s="1" t="str">
        <f>IF('DATA IMPORT'!G5680="","",'DATA IMPORT'!G5680)</f>
        <v/>
      </c>
      <c r="J5680" s="11" t="str">
        <f t="shared" si="548"/>
        <v/>
      </c>
      <c r="K5680" s="11" t="str">
        <f t="shared" si="549"/>
        <v/>
      </c>
      <c r="L5680" s="4" t="str">
        <f>IF('DATA IMPORT'!M5680="","",'DATA IMPORT'!M5680)</f>
        <v/>
      </c>
      <c r="M5680" t="str">
        <f>IF('DATA IMPORT'!C5680="","",'DATA IMPORT'!C5680)</f>
        <v/>
      </c>
    </row>
    <row r="5681" spans="2:13" x14ac:dyDescent="0.2">
      <c r="B5681" t="str">
        <f t="shared" si="545"/>
        <v>#</v>
      </c>
      <c r="C5681">
        <f>COUNTIF(D5681:D$10001,D5681)</f>
        <v>4321</v>
      </c>
      <c r="D5681" t="str">
        <f t="shared" si="550"/>
        <v/>
      </c>
      <c r="E5681" t="str">
        <f>IF('DATA IMPORT'!E5681="","",'DATA IMPORT'!E5681)</f>
        <v/>
      </c>
      <c r="F5681" s="1" t="str">
        <f>IF('DATA IMPORT'!I5681="","",'DATA IMPORT'!I5681)</f>
        <v/>
      </c>
      <c r="G5681" s="11" t="str">
        <f t="shared" si="546"/>
        <v/>
      </c>
      <c r="H5681" s="11" t="str">
        <f t="shared" si="547"/>
        <v/>
      </c>
      <c r="I5681" s="1" t="str">
        <f>IF('DATA IMPORT'!G5681="","",'DATA IMPORT'!G5681)</f>
        <v/>
      </c>
      <c r="J5681" s="11" t="str">
        <f t="shared" si="548"/>
        <v/>
      </c>
      <c r="K5681" s="11" t="str">
        <f t="shared" si="549"/>
        <v/>
      </c>
      <c r="L5681" s="4" t="str">
        <f>IF('DATA IMPORT'!M5681="","",'DATA IMPORT'!M5681)</f>
        <v/>
      </c>
      <c r="M5681" t="str">
        <f>IF('DATA IMPORT'!C5681="","",'DATA IMPORT'!C5681)</f>
        <v/>
      </c>
    </row>
    <row r="5682" spans="2:13" x14ac:dyDescent="0.2">
      <c r="B5682" t="str">
        <f t="shared" si="545"/>
        <v>#</v>
      </c>
      <c r="C5682">
        <f>COUNTIF(D5682:D$10001,D5682)</f>
        <v>4320</v>
      </c>
      <c r="D5682" t="str">
        <f t="shared" si="550"/>
        <v/>
      </c>
      <c r="E5682" t="str">
        <f>IF('DATA IMPORT'!E5682="","",'DATA IMPORT'!E5682)</f>
        <v/>
      </c>
      <c r="F5682" s="1" t="str">
        <f>IF('DATA IMPORT'!I5682="","",'DATA IMPORT'!I5682)</f>
        <v/>
      </c>
      <c r="G5682" s="11" t="str">
        <f t="shared" si="546"/>
        <v/>
      </c>
      <c r="H5682" s="11" t="str">
        <f t="shared" si="547"/>
        <v/>
      </c>
      <c r="I5682" s="1" t="str">
        <f>IF('DATA IMPORT'!G5682="","",'DATA IMPORT'!G5682)</f>
        <v/>
      </c>
      <c r="J5682" s="11" t="str">
        <f t="shared" si="548"/>
        <v/>
      </c>
      <c r="K5682" s="11" t="str">
        <f t="shared" si="549"/>
        <v/>
      </c>
      <c r="L5682" s="4" t="str">
        <f>IF('DATA IMPORT'!M5682="","",'DATA IMPORT'!M5682)</f>
        <v/>
      </c>
      <c r="M5682" t="str">
        <f>IF('DATA IMPORT'!C5682="","",'DATA IMPORT'!C5682)</f>
        <v/>
      </c>
    </row>
    <row r="5683" spans="2:13" x14ac:dyDescent="0.2">
      <c r="B5683" t="str">
        <f t="shared" si="545"/>
        <v>#</v>
      </c>
      <c r="C5683">
        <f>COUNTIF(D5683:D$10001,D5683)</f>
        <v>4319</v>
      </c>
      <c r="D5683" t="str">
        <f t="shared" si="550"/>
        <v/>
      </c>
      <c r="E5683" t="str">
        <f>IF('DATA IMPORT'!E5683="","",'DATA IMPORT'!E5683)</f>
        <v/>
      </c>
      <c r="F5683" s="1" t="str">
        <f>IF('DATA IMPORT'!I5683="","",'DATA IMPORT'!I5683)</f>
        <v/>
      </c>
      <c r="G5683" s="11" t="str">
        <f t="shared" si="546"/>
        <v/>
      </c>
      <c r="H5683" s="11" t="str">
        <f t="shared" si="547"/>
        <v/>
      </c>
      <c r="I5683" s="1" t="str">
        <f>IF('DATA IMPORT'!G5683="","",'DATA IMPORT'!G5683)</f>
        <v/>
      </c>
      <c r="J5683" s="11" t="str">
        <f t="shared" si="548"/>
        <v/>
      </c>
      <c r="K5683" s="11" t="str">
        <f t="shared" si="549"/>
        <v/>
      </c>
      <c r="L5683" s="4" t="str">
        <f>IF('DATA IMPORT'!M5683="","",'DATA IMPORT'!M5683)</f>
        <v/>
      </c>
      <c r="M5683" t="str">
        <f>IF('DATA IMPORT'!C5683="","",'DATA IMPORT'!C5683)</f>
        <v/>
      </c>
    </row>
    <row r="5684" spans="2:13" x14ac:dyDescent="0.2">
      <c r="B5684" t="str">
        <f t="shared" si="545"/>
        <v>#</v>
      </c>
      <c r="C5684">
        <f>COUNTIF(D5684:D$10001,D5684)</f>
        <v>4318</v>
      </c>
      <c r="D5684" t="str">
        <f t="shared" si="550"/>
        <v/>
      </c>
      <c r="E5684" t="str">
        <f>IF('DATA IMPORT'!E5684="","",'DATA IMPORT'!E5684)</f>
        <v/>
      </c>
      <c r="F5684" s="1" t="str">
        <f>IF('DATA IMPORT'!I5684="","",'DATA IMPORT'!I5684)</f>
        <v/>
      </c>
      <c r="G5684" s="11" t="str">
        <f t="shared" si="546"/>
        <v/>
      </c>
      <c r="H5684" s="11" t="str">
        <f t="shared" si="547"/>
        <v/>
      </c>
      <c r="I5684" s="1" t="str">
        <f>IF('DATA IMPORT'!G5684="","",'DATA IMPORT'!G5684)</f>
        <v/>
      </c>
      <c r="J5684" s="11" t="str">
        <f t="shared" si="548"/>
        <v/>
      </c>
      <c r="K5684" s="11" t="str">
        <f t="shared" si="549"/>
        <v/>
      </c>
      <c r="L5684" s="4" t="str">
        <f>IF('DATA IMPORT'!M5684="","",'DATA IMPORT'!M5684)</f>
        <v/>
      </c>
      <c r="M5684" t="str">
        <f>IF('DATA IMPORT'!C5684="","",'DATA IMPORT'!C5684)</f>
        <v/>
      </c>
    </row>
    <row r="5685" spans="2:13" x14ac:dyDescent="0.2">
      <c r="B5685" t="str">
        <f t="shared" si="545"/>
        <v>#</v>
      </c>
      <c r="C5685">
        <f>COUNTIF(D5685:D$10001,D5685)</f>
        <v>4317</v>
      </c>
      <c r="D5685" t="str">
        <f t="shared" si="550"/>
        <v/>
      </c>
      <c r="E5685" t="str">
        <f>IF('DATA IMPORT'!E5685="","",'DATA IMPORT'!E5685)</f>
        <v/>
      </c>
      <c r="F5685" s="1" t="str">
        <f>IF('DATA IMPORT'!I5685="","",'DATA IMPORT'!I5685)</f>
        <v/>
      </c>
      <c r="G5685" s="11" t="str">
        <f t="shared" si="546"/>
        <v/>
      </c>
      <c r="H5685" s="11" t="str">
        <f t="shared" si="547"/>
        <v/>
      </c>
      <c r="I5685" s="1" t="str">
        <f>IF('DATA IMPORT'!G5685="","",'DATA IMPORT'!G5685)</f>
        <v/>
      </c>
      <c r="J5685" s="11" t="str">
        <f t="shared" si="548"/>
        <v/>
      </c>
      <c r="K5685" s="11" t="str">
        <f t="shared" si="549"/>
        <v/>
      </c>
      <c r="L5685" s="4" t="str">
        <f>IF('DATA IMPORT'!M5685="","",'DATA IMPORT'!M5685)</f>
        <v/>
      </c>
      <c r="M5685" t="str">
        <f>IF('DATA IMPORT'!C5685="","",'DATA IMPORT'!C5685)</f>
        <v/>
      </c>
    </row>
    <row r="5686" spans="2:13" x14ac:dyDescent="0.2">
      <c r="B5686" t="str">
        <f t="shared" si="545"/>
        <v>#</v>
      </c>
      <c r="C5686">
        <f>COUNTIF(D5686:D$10001,D5686)</f>
        <v>4316</v>
      </c>
      <c r="D5686" t="str">
        <f t="shared" si="550"/>
        <v/>
      </c>
      <c r="E5686" t="str">
        <f>IF('DATA IMPORT'!E5686="","",'DATA IMPORT'!E5686)</f>
        <v/>
      </c>
      <c r="F5686" s="1" t="str">
        <f>IF('DATA IMPORT'!I5686="","",'DATA IMPORT'!I5686)</f>
        <v/>
      </c>
      <c r="G5686" s="11" t="str">
        <f t="shared" si="546"/>
        <v/>
      </c>
      <c r="H5686" s="11" t="str">
        <f t="shared" si="547"/>
        <v/>
      </c>
      <c r="I5686" s="1" t="str">
        <f>IF('DATA IMPORT'!G5686="","",'DATA IMPORT'!G5686)</f>
        <v/>
      </c>
      <c r="J5686" s="11" t="str">
        <f t="shared" si="548"/>
        <v/>
      </c>
      <c r="K5686" s="11" t="str">
        <f t="shared" si="549"/>
        <v/>
      </c>
      <c r="L5686" s="4" t="str">
        <f>IF('DATA IMPORT'!M5686="","",'DATA IMPORT'!M5686)</f>
        <v/>
      </c>
      <c r="M5686" t="str">
        <f>IF('DATA IMPORT'!C5686="","",'DATA IMPORT'!C5686)</f>
        <v/>
      </c>
    </row>
    <row r="5687" spans="2:13" x14ac:dyDescent="0.2">
      <c r="B5687" t="str">
        <f t="shared" si="545"/>
        <v>#</v>
      </c>
      <c r="C5687">
        <f>COUNTIF(D5687:D$10001,D5687)</f>
        <v>4315</v>
      </c>
      <c r="D5687" t="str">
        <f t="shared" si="550"/>
        <v/>
      </c>
      <c r="E5687" t="str">
        <f>IF('DATA IMPORT'!E5687="","",'DATA IMPORT'!E5687)</f>
        <v/>
      </c>
      <c r="F5687" s="1" t="str">
        <f>IF('DATA IMPORT'!I5687="","",'DATA IMPORT'!I5687)</f>
        <v/>
      </c>
      <c r="G5687" s="11" t="str">
        <f t="shared" si="546"/>
        <v/>
      </c>
      <c r="H5687" s="11" t="str">
        <f t="shared" si="547"/>
        <v/>
      </c>
      <c r="I5687" s="1" t="str">
        <f>IF('DATA IMPORT'!G5687="","",'DATA IMPORT'!G5687)</f>
        <v/>
      </c>
      <c r="J5687" s="11" t="str">
        <f t="shared" si="548"/>
        <v/>
      </c>
      <c r="K5687" s="11" t="str">
        <f t="shared" si="549"/>
        <v/>
      </c>
      <c r="L5687" s="4" t="str">
        <f>IF('DATA IMPORT'!M5687="","",'DATA IMPORT'!M5687)</f>
        <v/>
      </c>
      <c r="M5687" t="str">
        <f>IF('DATA IMPORT'!C5687="","",'DATA IMPORT'!C5687)</f>
        <v/>
      </c>
    </row>
    <row r="5688" spans="2:13" x14ac:dyDescent="0.2">
      <c r="B5688" t="str">
        <f t="shared" si="545"/>
        <v>#</v>
      </c>
      <c r="C5688">
        <f>COUNTIF(D5688:D$10001,D5688)</f>
        <v>4314</v>
      </c>
      <c r="D5688" t="str">
        <f t="shared" si="550"/>
        <v/>
      </c>
      <c r="E5688" t="str">
        <f>IF('DATA IMPORT'!E5688="","",'DATA IMPORT'!E5688)</f>
        <v/>
      </c>
      <c r="F5688" s="1" t="str">
        <f>IF('DATA IMPORT'!I5688="","",'DATA IMPORT'!I5688)</f>
        <v/>
      </c>
      <c r="G5688" s="11" t="str">
        <f t="shared" si="546"/>
        <v/>
      </c>
      <c r="H5688" s="11" t="str">
        <f t="shared" si="547"/>
        <v/>
      </c>
      <c r="I5688" s="1" t="str">
        <f>IF('DATA IMPORT'!G5688="","",'DATA IMPORT'!G5688)</f>
        <v/>
      </c>
      <c r="J5688" s="11" t="str">
        <f t="shared" si="548"/>
        <v/>
      </c>
      <c r="K5688" s="11" t="str">
        <f t="shared" si="549"/>
        <v/>
      </c>
      <c r="L5688" s="4" t="str">
        <f>IF('DATA IMPORT'!M5688="","",'DATA IMPORT'!M5688)</f>
        <v/>
      </c>
      <c r="M5688" t="str">
        <f>IF('DATA IMPORT'!C5688="","",'DATA IMPORT'!C5688)</f>
        <v/>
      </c>
    </row>
    <row r="5689" spans="2:13" x14ac:dyDescent="0.2">
      <c r="B5689" t="str">
        <f t="shared" si="545"/>
        <v>#</v>
      </c>
      <c r="C5689">
        <f>COUNTIF(D5689:D$10001,D5689)</f>
        <v>4313</v>
      </c>
      <c r="D5689" t="str">
        <f t="shared" si="550"/>
        <v/>
      </c>
      <c r="E5689" t="str">
        <f>IF('DATA IMPORT'!E5689="","",'DATA IMPORT'!E5689)</f>
        <v/>
      </c>
      <c r="F5689" s="1" t="str">
        <f>IF('DATA IMPORT'!I5689="","",'DATA IMPORT'!I5689)</f>
        <v/>
      </c>
      <c r="G5689" s="11" t="str">
        <f t="shared" si="546"/>
        <v/>
      </c>
      <c r="H5689" s="11" t="str">
        <f t="shared" si="547"/>
        <v/>
      </c>
      <c r="I5689" s="1" t="str">
        <f>IF('DATA IMPORT'!G5689="","",'DATA IMPORT'!G5689)</f>
        <v/>
      </c>
      <c r="J5689" s="11" t="str">
        <f t="shared" si="548"/>
        <v/>
      </c>
      <c r="K5689" s="11" t="str">
        <f t="shared" si="549"/>
        <v/>
      </c>
      <c r="L5689" s="4" t="str">
        <f>IF('DATA IMPORT'!M5689="","",'DATA IMPORT'!M5689)</f>
        <v/>
      </c>
      <c r="M5689" t="str">
        <f>IF('DATA IMPORT'!C5689="","",'DATA IMPORT'!C5689)</f>
        <v/>
      </c>
    </row>
    <row r="5690" spans="2:13" x14ac:dyDescent="0.2">
      <c r="B5690" t="str">
        <f t="shared" si="545"/>
        <v>#</v>
      </c>
      <c r="C5690">
        <f>COUNTIF(D5690:D$10001,D5690)</f>
        <v>4312</v>
      </c>
      <c r="D5690" t="str">
        <f t="shared" si="550"/>
        <v/>
      </c>
      <c r="E5690" t="str">
        <f>IF('DATA IMPORT'!E5690="","",'DATA IMPORT'!E5690)</f>
        <v/>
      </c>
      <c r="F5690" s="1" t="str">
        <f>IF('DATA IMPORT'!I5690="","",'DATA IMPORT'!I5690)</f>
        <v/>
      </c>
      <c r="G5690" s="11" t="str">
        <f t="shared" si="546"/>
        <v/>
      </c>
      <c r="H5690" s="11" t="str">
        <f t="shared" si="547"/>
        <v/>
      </c>
      <c r="I5690" s="1" t="str">
        <f>IF('DATA IMPORT'!G5690="","",'DATA IMPORT'!G5690)</f>
        <v/>
      </c>
      <c r="J5690" s="11" t="str">
        <f t="shared" si="548"/>
        <v/>
      </c>
      <c r="K5690" s="11" t="str">
        <f t="shared" si="549"/>
        <v/>
      </c>
      <c r="L5690" s="4" t="str">
        <f>IF('DATA IMPORT'!M5690="","",'DATA IMPORT'!M5690)</f>
        <v/>
      </c>
      <c r="M5690" t="str">
        <f>IF('DATA IMPORT'!C5690="","",'DATA IMPORT'!C5690)</f>
        <v/>
      </c>
    </row>
    <row r="5691" spans="2:13" x14ac:dyDescent="0.2">
      <c r="B5691" t="str">
        <f t="shared" si="545"/>
        <v>#</v>
      </c>
      <c r="C5691">
        <f>COUNTIF(D5691:D$10001,D5691)</f>
        <v>4311</v>
      </c>
      <c r="D5691" t="str">
        <f t="shared" si="550"/>
        <v/>
      </c>
      <c r="E5691" t="str">
        <f>IF('DATA IMPORT'!E5691="","",'DATA IMPORT'!E5691)</f>
        <v/>
      </c>
      <c r="F5691" s="1" t="str">
        <f>IF('DATA IMPORT'!I5691="","",'DATA IMPORT'!I5691)</f>
        <v/>
      </c>
      <c r="G5691" s="11" t="str">
        <f t="shared" si="546"/>
        <v/>
      </c>
      <c r="H5691" s="11" t="str">
        <f t="shared" si="547"/>
        <v/>
      </c>
      <c r="I5691" s="1" t="str">
        <f>IF('DATA IMPORT'!G5691="","",'DATA IMPORT'!G5691)</f>
        <v/>
      </c>
      <c r="J5691" s="11" t="str">
        <f t="shared" si="548"/>
        <v/>
      </c>
      <c r="K5691" s="11" t="str">
        <f t="shared" si="549"/>
        <v/>
      </c>
      <c r="L5691" s="4" t="str">
        <f>IF('DATA IMPORT'!M5691="","",'DATA IMPORT'!M5691)</f>
        <v/>
      </c>
      <c r="M5691" t="str">
        <f>IF('DATA IMPORT'!C5691="","",'DATA IMPORT'!C5691)</f>
        <v/>
      </c>
    </row>
    <row r="5692" spans="2:13" x14ac:dyDescent="0.2">
      <c r="B5692" t="str">
        <f t="shared" si="545"/>
        <v>#</v>
      </c>
      <c r="C5692">
        <f>COUNTIF(D5692:D$10001,D5692)</f>
        <v>4310</v>
      </c>
      <c r="D5692" t="str">
        <f t="shared" si="550"/>
        <v/>
      </c>
      <c r="E5692" t="str">
        <f>IF('DATA IMPORT'!E5692="","",'DATA IMPORT'!E5692)</f>
        <v/>
      </c>
      <c r="F5692" s="1" t="str">
        <f>IF('DATA IMPORT'!I5692="","",'DATA IMPORT'!I5692)</f>
        <v/>
      </c>
      <c r="G5692" s="11" t="str">
        <f t="shared" si="546"/>
        <v/>
      </c>
      <c r="H5692" s="11" t="str">
        <f t="shared" si="547"/>
        <v/>
      </c>
      <c r="I5692" s="1" t="str">
        <f>IF('DATA IMPORT'!G5692="","",'DATA IMPORT'!G5692)</f>
        <v/>
      </c>
      <c r="J5692" s="11" t="str">
        <f t="shared" si="548"/>
        <v/>
      </c>
      <c r="K5692" s="11" t="str">
        <f t="shared" si="549"/>
        <v/>
      </c>
      <c r="L5692" s="4" t="str">
        <f>IF('DATA IMPORT'!M5692="","",'DATA IMPORT'!M5692)</f>
        <v/>
      </c>
      <c r="M5692" t="str">
        <f>IF('DATA IMPORT'!C5692="","",'DATA IMPORT'!C5692)</f>
        <v/>
      </c>
    </row>
    <row r="5693" spans="2:13" x14ac:dyDescent="0.2">
      <c r="B5693" t="str">
        <f t="shared" si="545"/>
        <v>#</v>
      </c>
      <c r="C5693">
        <f>COUNTIF(D5693:D$10001,D5693)</f>
        <v>4309</v>
      </c>
      <c r="D5693" t="str">
        <f t="shared" si="550"/>
        <v/>
      </c>
      <c r="E5693" t="str">
        <f>IF('DATA IMPORT'!E5693="","",'DATA IMPORT'!E5693)</f>
        <v/>
      </c>
      <c r="F5693" s="1" t="str">
        <f>IF('DATA IMPORT'!I5693="","",'DATA IMPORT'!I5693)</f>
        <v/>
      </c>
      <c r="G5693" s="11" t="str">
        <f t="shared" si="546"/>
        <v/>
      </c>
      <c r="H5693" s="11" t="str">
        <f t="shared" si="547"/>
        <v/>
      </c>
      <c r="I5693" s="1" t="str">
        <f>IF('DATA IMPORT'!G5693="","",'DATA IMPORT'!G5693)</f>
        <v/>
      </c>
      <c r="J5693" s="11" t="str">
        <f t="shared" si="548"/>
        <v/>
      </c>
      <c r="K5693" s="11" t="str">
        <f t="shared" si="549"/>
        <v/>
      </c>
      <c r="L5693" s="4" t="str">
        <f>IF('DATA IMPORT'!M5693="","",'DATA IMPORT'!M5693)</f>
        <v/>
      </c>
      <c r="M5693" t="str">
        <f>IF('DATA IMPORT'!C5693="","",'DATA IMPORT'!C5693)</f>
        <v/>
      </c>
    </row>
    <row r="5694" spans="2:13" x14ac:dyDescent="0.2">
      <c r="B5694" t="str">
        <f t="shared" si="545"/>
        <v>#</v>
      </c>
      <c r="C5694">
        <f>COUNTIF(D5694:D$10001,D5694)</f>
        <v>4308</v>
      </c>
      <c r="D5694" t="str">
        <f t="shared" si="550"/>
        <v/>
      </c>
      <c r="E5694" t="str">
        <f>IF('DATA IMPORT'!E5694="","",'DATA IMPORT'!E5694)</f>
        <v/>
      </c>
      <c r="F5694" s="1" t="str">
        <f>IF('DATA IMPORT'!I5694="","",'DATA IMPORT'!I5694)</f>
        <v/>
      </c>
      <c r="G5694" s="11" t="str">
        <f t="shared" si="546"/>
        <v/>
      </c>
      <c r="H5694" s="11" t="str">
        <f t="shared" si="547"/>
        <v/>
      </c>
      <c r="I5694" s="1" t="str">
        <f>IF('DATA IMPORT'!G5694="","",'DATA IMPORT'!G5694)</f>
        <v/>
      </c>
      <c r="J5694" s="11" t="str">
        <f t="shared" si="548"/>
        <v/>
      </c>
      <c r="K5694" s="11" t="str">
        <f t="shared" si="549"/>
        <v/>
      </c>
      <c r="L5694" s="4" t="str">
        <f>IF('DATA IMPORT'!M5694="","",'DATA IMPORT'!M5694)</f>
        <v/>
      </c>
      <c r="M5694" t="str">
        <f>IF('DATA IMPORT'!C5694="","",'DATA IMPORT'!C5694)</f>
        <v/>
      </c>
    </row>
    <row r="5695" spans="2:13" x14ac:dyDescent="0.2">
      <c r="B5695" t="str">
        <f t="shared" si="545"/>
        <v>#</v>
      </c>
      <c r="C5695">
        <f>COUNTIF(D5695:D$10001,D5695)</f>
        <v>4307</v>
      </c>
      <c r="D5695" t="str">
        <f t="shared" si="550"/>
        <v/>
      </c>
      <c r="E5695" t="str">
        <f>IF('DATA IMPORT'!E5695="","",'DATA IMPORT'!E5695)</f>
        <v/>
      </c>
      <c r="F5695" s="1" t="str">
        <f>IF('DATA IMPORT'!I5695="","",'DATA IMPORT'!I5695)</f>
        <v/>
      </c>
      <c r="G5695" s="11" t="str">
        <f t="shared" si="546"/>
        <v/>
      </c>
      <c r="H5695" s="11" t="str">
        <f t="shared" si="547"/>
        <v/>
      </c>
      <c r="I5695" s="1" t="str">
        <f>IF('DATA IMPORT'!G5695="","",'DATA IMPORT'!G5695)</f>
        <v/>
      </c>
      <c r="J5695" s="11" t="str">
        <f t="shared" si="548"/>
        <v/>
      </c>
      <c r="K5695" s="11" t="str">
        <f t="shared" si="549"/>
        <v/>
      </c>
      <c r="L5695" s="4" t="str">
        <f>IF('DATA IMPORT'!M5695="","",'DATA IMPORT'!M5695)</f>
        <v/>
      </c>
      <c r="M5695" t="str">
        <f>IF('DATA IMPORT'!C5695="","",'DATA IMPORT'!C5695)</f>
        <v/>
      </c>
    </row>
    <row r="5696" spans="2:13" x14ac:dyDescent="0.2">
      <c r="B5696" t="str">
        <f t="shared" si="545"/>
        <v>#</v>
      </c>
      <c r="C5696">
        <f>COUNTIF(D5696:D$10001,D5696)</f>
        <v>4306</v>
      </c>
      <c r="D5696" t="str">
        <f t="shared" si="550"/>
        <v/>
      </c>
      <c r="E5696" t="str">
        <f>IF('DATA IMPORT'!E5696="","",'DATA IMPORT'!E5696)</f>
        <v/>
      </c>
      <c r="F5696" s="1" t="str">
        <f>IF('DATA IMPORT'!I5696="","",'DATA IMPORT'!I5696)</f>
        <v/>
      </c>
      <c r="G5696" s="11" t="str">
        <f t="shared" si="546"/>
        <v/>
      </c>
      <c r="H5696" s="11" t="str">
        <f t="shared" si="547"/>
        <v/>
      </c>
      <c r="I5696" s="1" t="str">
        <f>IF('DATA IMPORT'!G5696="","",'DATA IMPORT'!G5696)</f>
        <v/>
      </c>
      <c r="J5696" s="11" t="str">
        <f t="shared" si="548"/>
        <v/>
      </c>
      <c r="K5696" s="11" t="str">
        <f t="shared" si="549"/>
        <v/>
      </c>
      <c r="L5696" s="4" t="str">
        <f>IF('DATA IMPORT'!M5696="","",'DATA IMPORT'!M5696)</f>
        <v/>
      </c>
      <c r="M5696" t="str">
        <f>IF('DATA IMPORT'!C5696="","",'DATA IMPORT'!C5696)</f>
        <v/>
      </c>
    </row>
    <row r="5697" spans="2:13" x14ac:dyDescent="0.2">
      <c r="B5697" t="str">
        <f t="shared" si="545"/>
        <v>#</v>
      </c>
      <c r="C5697">
        <f>COUNTIF(D5697:D$10001,D5697)</f>
        <v>4305</v>
      </c>
      <c r="D5697" t="str">
        <f t="shared" si="550"/>
        <v/>
      </c>
      <c r="E5697" t="str">
        <f>IF('DATA IMPORT'!E5697="","",'DATA IMPORT'!E5697)</f>
        <v/>
      </c>
      <c r="F5697" s="1" t="str">
        <f>IF('DATA IMPORT'!I5697="","",'DATA IMPORT'!I5697)</f>
        <v/>
      </c>
      <c r="G5697" s="11" t="str">
        <f t="shared" si="546"/>
        <v/>
      </c>
      <c r="H5697" s="11" t="str">
        <f t="shared" si="547"/>
        <v/>
      </c>
      <c r="I5697" s="1" t="str">
        <f>IF('DATA IMPORT'!G5697="","",'DATA IMPORT'!G5697)</f>
        <v/>
      </c>
      <c r="J5697" s="11" t="str">
        <f t="shared" si="548"/>
        <v/>
      </c>
      <c r="K5697" s="11" t="str">
        <f t="shared" si="549"/>
        <v/>
      </c>
      <c r="L5697" s="4" t="str">
        <f>IF('DATA IMPORT'!M5697="","",'DATA IMPORT'!M5697)</f>
        <v/>
      </c>
      <c r="M5697" t="str">
        <f>IF('DATA IMPORT'!C5697="","",'DATA IMPORT'!C5697)</f>
        <v/>
      </c>
    </row>
    <row r="5698" spans="2:13" x14ac:dyDescent="0.2">
      <c r="B5698" t="str">
        <f t="shared" si="545"/>
        <v>#</v>
      </c>
      <c r="C5698">
        <f>COUNTIF(D5698:D$10001,D5698)</f>
        <v>4304</v>
      </c>
      <c r="D5698" t="str">
        <f t="shared" si="550"/>
        <v/>
      </c>
      <c r="E5698" t="str">
        <f>IF('DATA IMPORT'!E5698="","",'DATA IMPORT'!E5698)</f>
        <v/>
      </c>
      <c r="F5698" s="1" t="str">
        <f>IF('DATA IMPORT'!I5698="","",'DATA IMPORT'!I5698)</f>
        <v/>
      </c>
      <c r="G5698" s="11" t="str">
        <f t="shared" si="546"/>
        <v/>
      </c>
      <c r="H5698" s="11" t="str">
        <f t="shared" si="547"/>
        <v/>
      </c>
      <c r="I5698" s="1" t="str">
        <f>IF('DATA IMPORT'!G5698="","",'DATA IMPORT'!G5698)</f>
        <v/>
      </c>
      <c r="J5698" s="11" t="str">
        <f t="shared" si="548"/>
        <v/>
      </c>
      <c r="K5698" s="11" t="str">
        <f t="shared" si="549"/>
        <v/>
      </c>
      <c r="L5698" s="4" t="str">
        <f>IF('DATA IMPORT'!M5698="","",'DATA IMPORT'!M5698)</f>
        <v/>
      </c>
      <c r="M5698" t="str">
        <f>IF('DATA IMPORT'!C5698="","",'DATA IMPORT'!C5698)</f>
        <v/>
      </c>
    </row>
    <row r="5699" spans="2:13" x14ac:dyDescent="0.2">
      <c r="B5699" t="str">
        <f t="shared" ref="B5699:B5762" si="551">IF(C5699=1,D5699,"#")</f>
        <v>#</v>
      </c>
      <c r="C5699">
        <f>COUNTIF(D5699:D$10001,D5699)</f>
        <v>4303</v>
      </c>
      <c r="D5699" t="str">
        <f t="shared" si="550"/>
        <v/>
      </c>
      <c r="E5699" t="str">
        <f>IF('DATA IMPORT'!E5699="","",'DATA IMPORT'!E5699)</f>
        <v/>
      </c>
      <c r="F5699" s="1" t="str">
        <f>IF('DATA IMPORT'!I5699="","",'DATA IMPORT'!I5699)</f>
        <v/>
      </c>
      <c r="G5699" s="11" t="str">
        <f t="shared" ref="G5699:G5762" si="552">IF(F5699="","",MONTH(F5699))</f>
        <v/>
      </c>
      <c r="H5699" s="11" t="str">
        <f t="shared" ref="H5699:H5762" si="553">IF(F5699="","",YEAR(F5699))</f>
        <v/>
      </c>
      <c r="I5699" s="1" t="str">
        <f>IF('DATA IMPORT'!G5699="","",'DATA IMPORT'!G5699)</f>
        <v/>
      </c>
      <c r="J5699" s="11" t="str">
        <f t="shared" ref="J5699:J5762" si="554">IF(I5699="","",MONTH(I5699))</f>
        <v/>
      </c>
      <c r="K5699" s="11" t="str">
        <f t="shared" ref="K5699:K5762" si="555">IF(I5699="","",YEAR(I5699))</f>
        <v/>
      </c>
      <c r="L5699" s="4" t="str">
        <f>IF('DATA IMPORT'!M5699="","",'DATA IMPORT'!M5699)</f>
        <v/>
      </c>
      <c r="M5699" t="str">
        <f>IF('DATA IMPORT'!C5699="","",'DATA IMPORT'!C5699)</f>
        <v/>
      </c>
    </row>
    <row r="5700" spans="2:13" x14ac:dyDescent="0.2">
      <c r="B5700" t="str">
        <f t="shared" si="551"/>
        <v>#</v>
      </c>
      <c r="C5700">
        <f>COUNTIF(D5700:D$10001,D5700)</f>
        <v>4302</v>
      </c>
      <c r="D5700" t="str">
        <f t="shared" si="550"/>
        <v/>
      </c>
      <c r="E5700" t="str">
        <f>IF('DATA IMPORT'!E5700="","",'DATA IMPORT'!E5700)</f>
        <v/>
      </c>
      <c r="F5700" s="1" t="str">
        <f>IF('DATA IMPORT'!I5700="","",'DATA IMPORT'!I5700)</f>
        <v/>
      </c>
      <c r="G5700" s="11" t="str">
        <f t="shared" si="552"/>
        <v/>
      </c>
      <c r="H5700" s="11" t="str">
        <f t="shared" si="553"/>
        <v/>
      </c>
      <c r="I5700" s="1" t="str">
        <f>IF('DATA IMPORT'!G5700="","",'DATA IMPORT'!G5700)</f>
        <v/>
      </c>
      <c r="J5700" s="11" t="str">
        <f t="shared" si="554"/>
        <v/>
      </c>
      <c r="K5700" s="11" t="str">
        <f t="shared" si="555"/>
        <v/>
      </c>
      <c r="L5700" s="4" t="str">
        <f>IF('DATA IMPORT'!M5700="","",'DATA IMPORT'!M5700)</f>
        <v/>
      </c>
      <c r="M5700" t="str">
        <f>IF('DATA IMPORT'!C5700="","",'DATA IMPORT'!C5700)</f>
        <v/>
      </c>
    </row>
    <row r="5701" spans="2:13" x14ac:dyDescent="0.2">
      <c r="B5701" t="str">
        <f t="shared" si="551"/>
        <v>#</v>
      </c>
      <c r="C5701">
        <f>COUNTIF(D5701:D$10001,D5701)</f>
        <v>4301</v>
      </c>
      <c r="D5701" t="str">
        <f t="shared" si="550"/>
        <v/>
      </c>
      <c r="E5701" t="str">
        <f>IF('DATA IMPORT'!E5701="","",'DATA IMPORT'!E5701)</f>
        <v/>
      </c>
      <c r="F5701" s="1" t="str">
        <f>IF('DATA IMPORT'!I5701="","",'DATA IMPORT'!I5701)</f>
        <v/>
      </c>
      <c r="G5701" s="11" t="str">
        <f t="shared" si="552"/>
        <v/>
      </c>
      <c r="H5701" s="11" t="str">
        <f t="shared" si="553"/>
        <v/>
      </c>
      <c r="I5701" s="1" t="str">
        <f>IF('DATA IMPORT'!G5701="","",'DATA IMPORT'!G5701)</f>
        <v/>
      </c>
      <c r="J5701" s="11" t="str">
        <f t="shared" si="554"/>
        <v/>
      </c>
      <c r="K5701" s="11" t="str">
        <f t="shared" si="555"/>
        <v/>
      </c>
      <c r="L5701" s="4" t="str">
        <f>IF('DATA IMPORT'!M5701="","",'DATA IMPORT'!M5701)</f>
        <v/>
      </c>
      <c r="M5701" t="str">
        <f>IF('DATA IMPORT'!C5701="","",'DATA IMPORT'!C5701)</f>
        <v/>
      </c>
    </row>
    <row r="5702" spans="2:13" x14ac:dyDescent="0.2">
      <c r="B5702" t="str">
        <f t="shared" si="551"/>
        <v>#</v>
      </c>
      <c r="C5702">
        <f>COUNTIF(D5702:D$10001,D5702)</f>
        <v>4300</v>
      </c>
      <c r="D5702" t="str">
        <f t="shared" si="550"/>
        <v/>
      </c>
      <c r="E5702" t="str">
        <f>IF('DATA IMPORT'!E5702="","",'DATA IMPORT'!E5702)</f>
        <v/>
      </c>
      <c r="F5702" s="1" t="str">
        <f>IF('DATA IMPORT'!I5702="","",'DATA IMPORT'!I5702)</f>
        <v/>
      </c>
      <c r="G5702" s="11" t="str">
        <f t="shared" si="552"/>
        <v/>
      </c>
      <c r="H5702" s="11" t="str">
        <f t="shared" si="553"/>
        <v/>
      </c>
      <c r="I5702" s="1" t="str">
        <f>IF('DATA IMPORT'!G5702="","",'DATA IMPORT'!G5702)</f>
        <v/>
      </c>
      <c r="J5702" s="11" t="str">
        <f t="shared" si="554"/>
        <v/>
      </c>
      <c r="K5702" s="11" t="str">
        <f t="shared" si="555"/>
        <v/>
      </c>
      <c r="L5702" s="4" t="str">
        <f>IF('DATA IMPORT'!M5702="","",'DATA IMPORT'!M5702)</f>
        <v/>
      </c>
      <c r="M5702" t="str">
        <f>IF('DATA IMPORT'!C5702="","",'DATA IMPORT'!C5702)</f>
        <v/>
      </c>
    </row>
    <row r="5703" spans="2:13" x14ac:dyDescent="0.2">
      <c r="B5703" t="str">
        <f t="shared" si="551"/>
        <v>#</v>
      </c>
      <c r="C5703">
        <f>COUNTIF(D5703:D$10001,D5703)</f>
        <v>4299</v>
      </c>
      <c r="D5703" t="str">
        <f t="shared" si="550"/>
        <v/>
      </c>
      <c r="E5703" t="str">
        <f>IF('DATA IMPORT'!E5703="","",'DATA IMPORT'!E5703)</f>
        <v/>
      </c>
      <c r="F5703" s="1" t="str">
        <f>IF('DATA IMPORT'!I5703="","",'DATA IMPORT'!I5703)</f>
        <v/>
      </c>
      <c r="G5703" s="11" t="str">
        <f t="shared" si="552"/>
        <v/>
      </c>
      <c r="H5703" s="11" t="str">
        <f t="shared" si="553"/>
        <v/>
      </c>
      <c r="I5703" s="1" t="str">
        <f>IF('DATA IMPORT'!G5703="","",'DATA IMPORT'!G5703)</f>
        <v/>
      </c>
      <c r="J5703" s="11" t="str">
        <f t="shared" si="554"/>
        <v/>
      </c>
      <c r="K5703" s="11" t="str">
        <f t="shared" si="555"/>
        <v/>
      </c>
      <c r="L5703" s="4" t="str">
        <f>IF('DATA IMPORT'!M5703="","",'DATA IMPORT'!M5703)</f>
        <v/>
      </c>
      <c r="M5703" t="str">
        <f>IF('DATA IMPORT'!C5703="","",'DATA IMPORT'!C5703)</f>
        <v/>
      </c>
    </row>
    <row r="5704" spans="2:13" x14ac:dyDescent="0.2">
      <c r="B5704" t="str">
        <f t="shared" si="551"/>
        <v>#</v>
      </c>
      <c r="C5704">
        <f>COUNTIF(D5704:D$10001,D5704)</f>
        <v>4298</v>
      </c>
      <c r="D5704" t="str">
        <f t="shared" si="550"/>
        <v/>
      </c>
      <c r="E5704" t="str">
        <f>IF('DATA IMPORT'!E5704="","",'DATA IMPORT'!E5704)</f>
        <v/>
      </c>
      <c r="F5704" s="1" t="str">
        <f>IF('DATA IMPORT'!I5704="","",'DATA IMPORT'!I5704)</f>
        <v/>
      </c>
      <c r="G5704" s="11" t="str">
        <f t="shared" si="552"/>
        <v/>
      </c>
      <c r="H5704" s="11" t="str">
        <f t="shared" si="553"/>
        <v/>
      </c>
      <c r="I5704" s="1" t="str">
        <f>IF('DATA IMPORT'!G5704="","",'DATA IMPORT'!G5704)</f>
        <v/>
      </c>
      <c r="J5704" s="11" t="str">
        <f t="shared" si="554"/>
        <v/>
      </c>
      <c r="K5704" s="11" t="str">
        <f t="shared" si="555"/>
        <v/>
      </c>
      <c r="L5704" s="4" t="str">
        <f>IF('DATA IMPORT'!M5704="","",'DATA IMPORT'!M5704)</f>
        <v/>
      </c>
      <c r="M5704" t="str">
        <f>IF('DATA IMPORT'!C5704="","",'DATA IMPORT'!C5704)</f>
        <v/>
      </c>
    </row>
    <row r="5705" spans="2:13" x14ac:dyDescent="0.2">
      <c r="B5705" t="str">
        <f t="shared" si="551"/>
        <v>#</v>
      </c>
      <c r="C5705">
        <f>COUNTIF(D5705:D$10001,D5705)</f>
        <v>4297</v>
      </c>
      <c r="D5705" t="str">
        <f t="shared" si="550"/>
        <v/>
      </c>
      <c r="E5705" t="str">
        <f>IF('DATA IMPORT'!E5705="","",'DATA IMPORT'!E5705)</f>
        <v/>
      </c>
      <c r="F5705" s="1" t="str">
        <f>IF('DATA IMPORT'!I5705="","",'DATA IMPORT'!I5705)</f>
        <v/>
      </c>
      <c r="G5705" s="11" t="str">
        <f t="shared" si="552"/>
        <v/>
      </c>
      <c r="H5705" s="11" t="str">
        <f t="shared" si="553"/>
        <v/>
      </c>
      <c r="I5705" s="1" t="str">
        <f>IF('DATA IMPORT'!G5705="","",'DATA IMPORT'!G5705)</f>
        <v/>
      </c>
      <c r="J5705" s="11" t="str">
        <f t="shared" si="554"/>
        <v/>
      </c>
      <c r="K5705" s="11" t="str">
        <f t="shared" si="555"/>
        <v/>
      </c>
      <c r="L5705" s="4" t="str">
        <f>IF('DATA IMPORT'!M5705="","",'DATA IMPORT'!M5705)</f>
        <v/>
      </c>
      <c r="M5705" t="str">
        <f>IF('DATA IMPORT'!C5705="","",'DATA IMPORT'!C5705)</f>
        <v/>
      </c>
    </row>
    <row r="5706" spans="2:13" x14ac:dyDescent="0.2">
      <c r="B5706" t="str">
        <f t="shared" si="551"/>
        <v>#</v>
      </c>
      <c r="C5706">
        <f>COUNTIF(D5706:D$10001,D5706)</f>
        <v>4296</v>
      </c>
      <c r="D5706" t="str">
        <f t="shared" si="550"/>
        <v/>
      </c>
      <c r="E5706" t="str">
        <f>IF('DATA IMPORT'!E5706="","",'DATA IMPORT'!E5706)</f>
        <v/>
      </c>
      <c r="F5706" s="1" t="str">
        <f>IF('DATA IMPORT'!I5706="","",'DATA IMPORT'!I5706)</f>
        <v/>
      </c>
      <c r="G5706" s="11" t="str">
        <f t="shared" si="552"/>
        <v/>
      </c>
      <c r="H5706" s="11" t="str">
        <f t="shared" si="553"/>
        <v/>
      </c>
      <c r="I5706" s="1" t="str">
        <f>IF('DATA IMPORT'!G5706="","",'DATA IMPORT'!G5706)</f>
        <v/>
      </c>
      <c r="J5706" s="11" t="str">
        <f t="shared" si="554"/>
        <v/>
      </c>
      <c r="K5706" s="11" t="str">
        <f t="shared" si="555"/>
        <v/>
      </c>
      <c r="L5706" s="4" t="str">
        <f>IF('DATA IMPORT'!M5706="","",'DATA IMPORT'!M5706)</f>
        <v/>
      </c>
      <c r="M5706" t="str">
        <f>IF('DATA IMPORT'!C5706="","",'DATA IMPORT'!C5706)</f>
        <v/>
      </c>
    </row>
    <row r="5707" spans="2:13" x14ac:dyDescent="0.2">
      <c r="B5707" t="str">
        <f t="shared" si="551"/>
        <v>#</v>
      </c>
      <c r="C5707">
        <f>COUNTIF(D5707:D$10001,D5707)</f>
        <v>4295</v>
      </c>
      <c r="D5707" t="str">
        <f t="shared" si="550"/>
        <v/>
      </c>
      <c r="E5707" t="str">
        <f>IF('DATA IMPORT'!E5707="","",'DATA IMPORT'!E5707)</f>
        <v/>
      </c>
      <c r="F5707" s="1" t="str">
        <f>IF('DATA IMPORT'!I5707="","",'DATA IMPORT'!I5707)</f>
        <v/>
      </c>
      <c r="G5707" s="11" t="str">
        <f t="shared" si="552"/>
        <v/>
      </c>
      <c r="H5707" s="11" t="str">
        <f t="shared" si="553"/>
        <v/>
      </c>
      <c r="I5707" s="1" t="str">
        <f>IF('DATA IMPORT'!G5707="","",'DATA IMPORT'!G5707)</f>
        <v/>
      </c>
      <c r="J5707" s="11" t="str">
        <f t="shared" si="554"/>
        <v/>
      </c>
      <c r="K5707" s="11" t="str">
        <f t="shared" si="555"/>
        <v/>
      </c>
      <c r="L5707" s="4" t="str">
        <f>IF('DATA IMPORT'!M5707="","",'DATA IMPORT'!M5707)</f>
        <v/>
      </c>
      <c r="M5707" t="str">
        <f>IF('DATA IMPORT'!C5707="","",'DATA IMPORT'!C5707)</f>
        <v/>
      </c>
    </row>
    <row r="5708" spans="2:13" x14ac:dyDescent="0.2">
      <c r="B5708" t="str">
        <f t="shared" si="551"/>
        <v>#</v>
      </c>
      <c r="C5708">
        <f>COUNTIF(D5708:D$10001,D5708)</f>
        <v>4294</v>
      </c>
      <c r="D5708" t="str">
        <f t="shared" si="550"/>
        <v/>
      </c>
      <c r="E5708" t="str">
        <f>IF('DATA IMPORT'!E5708="","",'DATA IMPORT'!E5708)</f>
        <v/>
      </c>
      <c r="F5708" s="1" t="str">
        <f>IF('DATA IMPORT'!I5708="","",'DATA IMPORT'!I5708)</f>
        <v/>
      </c>
      <c r="G5708" s="11" t="str">
        <f t="shared" si="552"/>
        <v/>
      </c>
      <c r="H5708" s="11" t="str">
        <f t="shared" si="553"/>
        <v/>
      </c>
      <c r="I5708" s="1" t="str">
        <f>IF('DATA IMPORT'!G5708="","",'DATA IMPORT'!G5708)</f>
        <v/>
      </c>
      <c r="J5708" s="11" t="str">
        <f t="shared" si="554"/>
        <v/>
      </c>
      <c r="K5708" s="11" t="str">
        <f t="shared" si="555"/>
        <v/>
      </c>
      <c r="L5708" s="4" t="str">
        <f>IF('DATA IMPORT'!M5708="","",'DATA IMPORT'!M5708)</f>
        <v/>
      </c>
      <c r="M5708" t="str">
        <f>IF('DATA IMPORT'!C5708="","",'DATA IMPORT'!C5708)</f>
        <v/>
      </c>
    </row>
    <row r="5709" spans="2:13" x14ac:dyDescent="0.2">
      <c r="B5709" t="str">
        <f t="shared" si="551"/>
        <v>#</v>
      </c>
      <c r="C5709">
        <f>COUNTIF(D5709:D$10001,D5709)</f>
        <v>4293</v>
      </c>
      <c r="D5709" t="str">
        <f t="shared" si="550"/>
        <v/>
      </c>
      <c r="E5709" t="str">
        <f>IF('DATA IMPORT'!E5709="","",'DATA IMPORT'!E5709)</f>
        <v/>
      </c>
      <c r="F5709" s="1" t="str">
        <f>IF('DATA IMPORT'!I5709="","",'DATA IMPORT'!I5709)</f>
        <v/>
      </c>
      <c r="G5709" s="11" t="str">
        <f t="shared" si="552"/>
        <v/>
      </c>
      <c r="H5709" s="11" t="str">
        <f t="shared" si="553"/>
        <v/>
      </c>
      <c r="I5709" s="1" t="str">
        <f>IF('DATA IMPORT'!G5709="","",'DATA IMPORT'!G5709)</f>
        <v/>
      </c>
      <c r="J5709" s="11" t="str">
        <f t="shared" si="554"/>
        <v/>
      </c>
      <c r="K5709" s="11" t="str">
        <f t="shared" si="555"/>
        <v/>
      </c>
      <c r="L5709" s="4" t="str">
        <f>IF('DATA IMPORT'!M5709="","",'DATA IMPORT'!M5709)</f>
        <v/>
      </c>
      <c r="M5709" t="str">
        <f>IF('DATA IMPORT'!C5709="","",'DATA IMPORT'!C5709)</f>
        <v/>
      </c>
    </row>
    <row r="5710" spans="2:13" x14ac:dyDescent="0.2">
      <c r="B5710" t="str">
        <f t="shared" si="551"/>
        <v>#</v>
      </c>
      <c r="C5710">
        <f>COUNTIF(D5710:D$10001,D5710)</f>
        <v>4292</v>
      </c>
      <c r="D5710" t="str">
        <f t="shared" si="550"/>
        <v/>
      </c>
      <c r="E5710" t="str">
        <f>IF('DATA IMPORT'!E5710="","",'DATA IMPORT'!E5710)</f>
        <v/>
      </c>
      <c r="F5710" s="1" t="str">
        <f>IF('DATA IMPORT'!I5710="","",'DATA IMPORT'!I5710)</f>
        <v/>
      </c>
      <c r="G5710" s="11" t="str">
        <f t="shared" si="552"/>
        <v/>
      </c>
      <c r="H5710" s="11" t="str">
        <f t="shared" si="553"/>
        <v/>
      </c>
      <c r="I5710" s="1" t="str">
        <f>IF('DATA IMPORT'!G5710="","",'DATA IMPORT'!G5710)</f>
        <v/>
      </c>
      <c r="J5710" s="11" t="str">
        <f t="shared" si="554"/>
        <v/>
      </c>
      <c r="K5710" s="11" t="str">
        <f t="shared" si="555"/>
        <v/>
      </c>
      <c r="L5710" s="4" t="str">
        <f>IF('DATA IMPORT'!M5710="","",'DATA IMPORT'!M5710)</f>
        <v/>
      </c>
      <c r="M5710" t="str">
        <f>IF('DATA IMPORT'!C5710="","",'DATA IMPORT'!C5710)</f>
        <v/>
      </c>
    </row>
    <row r="5711" spans="2:13" x14ac:dyDescent="0.2">
      <c r="B5711" t="str">
        <f t="shared" si="551"/>
        <v>#</v>
      </c>
      <c r="C5711">
        <f>COUNTIF(D5711:D$10001,D5711)</f>
        <v>4291</v>
      </c>
      <c r="D5711" t="str">
        <f t="shared" si="550"/>
        <v/>
      </c>
      <c r="E5711" t="str">
        <f>IF('DATA IMPORT'!E5711="","",'DATA IMPORT'!E5711)</f>
        <v/>
      </c>
      <c r="F5711" s="1" t="str">
        <f>IF('DATA IMPORT'!I5711="","",'DATA IMPORT'!I5711)</f>
        <v/>
      </c>
      <c r="G5711" s="11" t="str">
        <f t="shared" si="552"/>
        <v/>
      </c>
      <c r="H5711" s="11" t="str">
        <f t="shared" si="553"/>
        <v/>
      </c>
      <c r="I5711" s="1" t="str">
        <f>IF('DATA IMPORT'!G5711="","",'DATA IMPORT'!G5711)</f>
        <v/>
      </c>
      <c r="J5711" s="11" t="str">
        <f t="shared" si="554"/>
        <v/>
      </c>
      <c r="K5711" s="11" t="str">
        <f t="shared" si="555"/>
        <v/>
      </c>
      <c r="L5711" s="4" t="str">
        <f>IF('DATA IMPORT'!M5711="","",'DATA IMPORT'!M5711)</f>
        <v/>
      </c>
      <c r="M5711" t="str">
        <f>IF('DATA IMPORT'!C5711="","",'DATA IMPORT'!C5711)</f>
        <v/>
      </c>
    </row>
    <row r="5712" spans="2:13" x14ac:dyDescent="0.2">
      <c r="B5712" t="str">
        <f t="shared" si="551"/>
        <v>#</v>
      </c>
      <c r="C5712">
        <f>COUNTIF(D5712:D$10001,D5712)</f>
        <v>4290</v>
      </c>
      <c r="D5712" t="str">
        <f t="shared" si="550"/>
        <v/>
      </c>
      <c r="E5712" t="str">
        <f>IF('DATA IMPORT'!E5712="","",'DATA IMPORT'!E5712)</f>
        <v/>
      </c>
      <c r="F5712" s="1" t="str">
        <f>IF('DATA IMPORT'!I5712="","",'DATA IMPORT'!I5712)</f>
        <v/>
      </c>
      <c r="G5712" s="11" t="str">
        <f t="shared" si="552"/>
        <v/>
      </c>
      <c r="H5712" s="11" t="str">
        <f t="shared" si="553"/>
        <v/>
      </c>
      <c r="I5712" s="1" t="str">
        <f>IF('DATA IMPORT'!G5712="","",'DATA IMPORT'!G5712)</f>
        <v/>
      </c>
      <c r="J5712" s="11" t="str">
        <f t="shared" si="554"/>
        <v/>
      </c>
      <c r="K5712" s="11" t="str">
        <f t="shared" si="555"/>
        <v/>
      </c>
      <c r="L5712" s="4" t="str">
        <f>IF('DATA IMPORT'!M5712="","",'DATA IMPORT'!M5712)</f>
        <v/>
      </c>
      <c r="M5712" t="str">
        <f>IF('DATA IMPORT'!C5712="","",'DATA IMPORT'!C5712)</f>
        <v/>
      </c>
    </row>
    <row r="5713" spans="2:13" x14ac:dyDescent="0.2">
      <c r="B5713" t="str">
        <f t="shared" si="551"/>
        <v>#</v>
      </c>
      <c r="C5713">
        <f>COUNTIF(D5713:D$10001,D5713)</f>
        <v>4289</v>
      </c>
      <c r="D5713" t="str">
        <f t="shared" si="550"/>
        <v/>
      </c>
      <c r="E5713" t="str">
        <f>IF('DATA IMPORT'!E5713="","",'DATA IMPORT'!E5713)</f>
        <v/>
      </c>
      <c r="F5713" s="1" t="str">
        <f>IF('DATA IMPORT'!I5713="","",'DATA IMPORT'!I5713)</f>
        <v/>
      </c>
      <c r="G5713" s="11" t="str">
        <f t="shared" si="552"/>
        <v/>
      </c>
      <c r="H5713" s="11" t="str">
        <f t="shared" si="553"/>
        <v/>
      </c>
      <c r="I5713" s="1" t="str">
        <f>IF('DATA IMPORT'!G5713="","",'DATA IMPORT'!G5713)</f>
        <v/>
      </c>
      <c r="J5713" s="11" t="str">
        <f t="shared" si="554"/>
        <v/>
      </c>
      <c r="K5713" s="11" t="str">
        <f t="shared" si="555"/>
        <v/>
      </c>
      <c r="L5713" s="4" t="str">
        <f>IF('DATA IMPORT'!M5713="","",'DATA IMPORT'!M5713)</f>
        <v/>
      </c>
      <c r="M5713" t="str">
        <f>IF('DATA IMPORT'!C5713="","",'DATA IMPORT'!C5713)</f>
        <v/>
      </c>
    </row>
    <row r="5714" spans="2:13" x14ac:dyDescent="0.2">
      <c r="B5714" t="str">
        <f t="shared" si="551"/>
        <v>#</v>
      </c>
      <c r="C5714">
        <f>COUNTIF(D5714:D$10001,D5714)</f>
        <v>4288</v>
      </c>
      <c r="D5714" t="str">
        <f t="shared" si="550"/>
        <v/>
      </c>
      <c r="E5714" t="str">
        <f>IF('DATA IMPORT'!E5714="","",'DATA IMPORT'!E5714)</f>
        <v/>
      </c>
      <c r="F5714" s="1" t="str">
        <f>IF('DATA IMPORT'!I5714="","",'DATA IMPORT'!I5714)</f>
        <v/>
      </c>
      <c r="G5714" s="11" t="str">
        <f t="shared" si="552"/>
        <v/>
      </c>
      <c r="H5714" s="11" t="str">
        <f t="shared" si="553"/>
        <v/>
      </c>
      <c r="I5714" s="1" t="str">
        <f>IF('DATA IMPORT'!G5714="","",'DATA IMPORT'!G5714)</f>
        <v/>
      </c>
      <c r="J5714" s="11" t="str">
        <f t="shared" si="554"/>
        <v/>
      </c>
      <c r="K5714" s="11" t="str">
        <f t="shared" si="555"/>
        <v/>
      </c>
      <c r="L5714" s="4" t="str">
        <f>IF('DATA IMPORT'!M5714="","",'DATA IMPORT'!M5714)</f>
        <v/>
      </c>
      <c r="M5714" t="str">
        <f>IF('DATA IMPORT'!C5714="","",'DATA IMPORT'!C5714)</f>
        <v/>
      </c>
    </row>
    <row r="5715" spans="2:13" x14ac:dyDescent="0.2">
      <c r="B5715" t="str">
        <f t="shared" si="551"/>
        <v>#</v>
      </c>
      <c r="C5715">
        <f>COUNTIF(D5715:D$10001,D5715)</f>
        <v>4287</v>
      </c>
      <c r="D5715" t="str">
        <f t="shared" si="550"/>
        <v/>
      </c>
      <c r="E5715" t="str">
        <f>IF('DATA IMPORT'!E5715="","",'DATA IMPORT'!E5715)</f>
        <v/>
      </c>
      <c r="F5715" s="1" t="str">
        <f>IF('DATA IMPORT'!I5715="","",'DATA IMPORT'!I5715)</f>
        <v/>
      </c>
      <c r="G5715" s="11" t="str">
        <f t="shared" si="552"/>
        <v/>
      </c>
      <c r="H5715" s="11" t="str">
        <f t="shared" si="553"/>
        <v/>
      </c>
      <c r="I5715" s="1" t="str">
        <f>IF('DATA IMPORT'!G5715="","",'DATA IMPORT'!G5715)</f>
        <v/>
      </c>
      <c r="J5715" s="11" t="str">
        <f t="shared" si="554"/>
        <v/>
      </c>
      <c r="K5715" s="11" t="str">
        <f t="shared" si="555"/>
        <v/>
      </c>
      <c r="L5715" s="4" t="str">
        <f>IF('DATA IMPORT'!M5715="","",'DATA IMPORT'!M5715)</f>
        <v/>
      </c>
      <c r="M5715" t="str">
        <f>IF('DATA IMPORT'!C5715="","",'DATA IMPORT'!C5715)</f>
        <v/>
      </c>
    </row>
    <row r="5716" spans="2:13" x14ac:dyDescent="0.2">
      <c r="B5716" t="str">
        <f t="shared" si="551"/>
        <v>#</v>
      </c>
      <c r="C5716">
        <f>COUNTIF(D5716:D$10001,D5716)</f>
        <v>4286</v>
      </c>
      <c r="D5716" t="str">
        <f t="shared" si="550"/>
        <v/>
      </c>
      <c r="E5716" t="str">
        <f>IF('DATA IMPORT'!E5716="","",'DATA IMPORT'!E5716)</f>
        <v/>
      </c>
      <c r="F5716" s="1" t="str">
        <f>IF('DATA IMPORT'!I5716="","",'DATA IMPORT'!I5716)</f>
        <v/>
      </c>
      <c r="G5716" s="11" t="str">
        <f t="shared" si="552"/>
        <v/>
      </c>
      <c r="H5716" s="11" t="str">
        <f t="shared" si="553"/>
        <v/>
      </c>
      <c r="I5716" s="1" t="str">
        <f>IF('DATA IMPORT'!G5716="","",'DATA IMPORT'!G5716)</f>
        <v/>
      </c>
      <c r="J5716" s="11" t="str">
        <f t="shared" si="554"/>
        <v/>
      </c>
      <c r="K5716" s="11" t="str">
        <f t="shared" si="555"/>
        <v/>
      </c>
      <c r="L5716" s="4" t="str">
        <f>IF('DATA IMPORT'!M5716="","",'DATA IMPORT'!M5716)</f>
        <v/>
      </c>
      <c r="M5716" t="str">
        <f>IF('DATA IMPORT'!C5716="","",'DATA IMPORT'!C5716)</f>
        <v/>
      </c>
    </row>
    <row r="5717" spans="2:13" x14ac:dyDescent="0.2">
      <c r="B5717" t="str">
        <f t="shared" si="551"/>
        <v>#</v>
      </c>
      <c r="C5717">
        <f>COUNTIF(D5717:D$10001,D5717)</f>
        <v>4285</v>
      </c>
      <c r="D5717" t="str">
        <f t="shared" si="550"/>
        <v/>
      </c>
      <c r="E5717" t="str">
        <f>IF('DATA IMPORT'!E5717="","",'DATA IMPORT'!E5717)</f>
        <v/>
      </c>
      <c r="F5717" s="1" t="str">
        <f>IF('DATA IMPORT'!I5717="","",'DATA IMPORT'!I5717)</f>
        <v/>
      </c>
      <c r="G5717" s="11" t="str">
        <f t="shared" si="552"/>
        <v/>
      </c>
      <c r="H5717" s="11" t="str">
        <f t="shared" si="553"/>
        <v/>
      </c>
      <c r="I5717" s="1" t="str">
        <f>IF('DATA IMPORT'!G5717="","",'DATA IMPORT'!G5717)</f>
        <v/>
      </c>
      <c r="J5717" s="11" t="str">
        <f t="shared" si="554"/>
        <v/>
      </c>
      <c r="K5717" s="11" t="str">
        <f t="shared" si="555"/>
        <v/>
      </c>
      <c r="L5717" s="4" t="str">
        <f>IF('DATA IMPORT'!M5717="","",'DATA IMPORT'!M5717)</f>
        <v/>
      </c>
      <c r="M5717" t="str">
        <f>IF('DATA IMPORT'!C5717="","",'DATA IMPORT'!C5717)</f>
        <v/>
      </c>
    </row>
    <row r="5718" spans="2:13" x14ac:dyDescent="0.2">
      <c r="B5718" t="str">
        <f t="shared" si="551"/>
        <v>#</v>
      </c>
      <c r="C5718">
        <f>COUNTIF(D5718:D$10001,D5718)</f>
        <v>4284</v>
      </c>
      <c r="D5718" t="str">
        <f t="shared" si="550"/>
        <v/>
      </c>
      <c r="E5718" t="str">
        <f>IF('DATA IMPORT'!E5718="","",'DATA IMPORT'!E5718)</f>
        <v/>
      </c>
      <c r="F5718" s="1" t="str">
        <f>IF('DATA IMPORT'!I5718="","",'DATA IMPORT'!I5718)</f>
        <v/>
      </c>
      <c r="G5718" s="11" t="str">
        <f t="shared" si="552"/>
        <v/>
      </c>
      <c r="H5718" s="11" t="str">
        <f t="shared" si="553"/>
        <v/>
      </c>
      <c r="I5718" s="1" t="str">
        <f>IF('DATA IMPORT'!G5718="","",'DATA IMPORT'!G5718)</f>
        <v/>
      </c>
      <c r="J5718" s="11" t="str">
        <f t="shared" si="554"/>
        <v/>
      </c>
      <c r="K5718" s="11" t="str">
        <f t="shared" si="555"/>
        <v/>
      </c>
      <c r="L5718" s="4" t="str">
        <f>IF('DATA IMPORT'!M5718="","",'DATA IMPORT'!M5718)</f>
        <v/>
      </c>
      <c r="M5718" t="str">
        <f>IF('DATA IMPORT'!C5718="","",'DATA IMPORT'!C5718)</f>
        <v/>
      </c>
    </row>
    <row r="5719" spans="2:13" x14ac:dyDescent="0.2">
      <c r="B5719" t="str">
        <f t="shared" si="551"/>
        <v>#</v>
      </c>
      <c r="C5719">
        <f>COUNTIF(D5719:D$10001,D5719)</f>
        <v>4283</v>
      </c>
      <c r="D5719" t="str">
        <f t="shared" si="550"/>
        <v/>
      </c>
      <c r="E5719" t="str">
        <f>IF('DATA IMPORT'!E5719="","",'DATA IMPORT'!E5719)</f>
        <v/>
      </c>
      <c r="F5719" s="1" t="str">
        <f>IF('DATA IMPORT'!I5719="","",'DATA IMPORT'!I5719)</f>
        <v/>
      </c>
      <c r="G5719" s="11" t="str">
        <f t="shared" si="552"/>
        <v/>
      </c>
      <c r="H5719" s="11" t="str">
        <f t="shared" si="553"/>
        <v/>
      </c>
      <c r="I5719" s="1" t="str">
        <f>IF('DATA IMPORT'!G5719="","",'DATA IMPORT'!G5719)</f>
        <v/>
      </c>
      <c r="J5719" s="11" t="str">
        <f t="shared" si="554"/>
        <v/>
      </c>
      <c r="K5719" s="11" t="str">
        <f t="shared" si="555"/>
        <v/>
      </c>
      <c r="L5719" s="4" t="str">
        <f>IF('DATA IMPORT'!M5719="","",'DATA IMPORT'!M5719)</f>
        <v/>
      </c>
      <c r="M5719" t="str">
        <f>IF('DATA IMPORT'!C5719="","",'DATA IMPORT'!C5719)</f>
        <v/>
      </c>
    </row>
    <row r="5720" spans="2:13" x14ac:dyDescent="0.2">
      <c r="B5720" t="str">
        <f t="shared" si="551"/>
        <v>#</v>
      </c>
      <c r="C5720">
        <f>COUNTIF(D5720:D$10001,D5720)</f>
        <v>4282</v>
      </c>
      <c r="D5720" t="str">
        <f t="shared" si="550"/>
        <v/>
      </c>
      <c r="E5720" t="str">
        <f>IF('DATA IMPORT'!E5720="","",'DATA IMPORT'!E5720)</f>
        <v/>
      </c>
      <c r="F5720" s="1" t="str">
        <f>IF('DATA IMPORT'!I5720="","",'DATA IMPORT'!I5720)</f>
        <v/>
      </c>
      <c r="G5720" s="11" t="str">
        <f t="shared" si="552"/>
        <v/>
      </c>
      <c r="H5720" s="11" t="str">
        <f t="shared" si="553"/>
        <v/>
      </c>
      <c r="I5720" s="1" t="str">
        <f>IF('DATA IMPORT'!G5720="","",'DATA IMPORT'!G5720)</f>
        <v/>
      </c>
      <c r="J5720" s="11" t="str">
        <f t="shared" si="554"/>
        <v/>
      </c>
      <c r="K5720" s="11" t="str">
        <f t="shared" si="555"/>
        <v/>
      </c>
      <c r="L5720" s="4" t="str">
        <f>IF('DATA IMPORT'!M5720="","",'DATA IMPORT'!M5720)</f>
        <v/>
      </c>
      <c r="M5720" t="str">
        <f>IF('DATA IMPORT'!C5720="","",'DATA IMPORT'!C5720)</f>
        <v/>
      </c>
    </row>
    <row r="5721" spans="2:13" x14ac:dyDescent="0.2">
      <c r="B5721" t="str">
        <f t="shared" si="551"/>
        <v>#</v>
      </c>
      <c r="C5721">
        <f>COUNTIF(D5721:D$10001,D5721)</f>
        <v>4281</v>
      </c>
      <c r="D5721" t="str">
        <f t="shared" si="550"/>
        <v/>
      </c>
      <c r="E5721" t="str">
        <f>IF('DATA IMPORT'!E5721="","",'DATA IMPORT'!E5721)</f>
        <v/>
      </c>
      <c r="F5721" s="1" t="str">
        <f>IF('DATA IMPORT'!I5721="","",'DATA IMPORT'!I5721)</f>
        <v/>
      </c>
      <c r="G5721" s="11" t="str">
        <f t="shared" si="552"/>
        <v/>
      </c>
      <c r="H5721" s="11" t="str">
        <f t="shared" si="553"/>
        <v/>
      </c>
      <c r="I5721" s="1" t="str">
        <f>IF('DATA IMPORT'!G5721="","",'DATA IMPORT'!G5721)</f>
        <v/>
      </c>
      <c r="J5721" s="11" t="str">
        <f t="shared" si="554"/>
        <v/>
      </c>
      <c r="K5721" s="11" t="str">
        <f t="shared" si="555"/>
        <v/>
      </c>
      <c r="L5721" s="4" t="str">
        <f>IF('DATA IMPORT'!M5721="","",'DATA IMPORT'!M5721)</f>
        <v/>
      </c>
      <c r="M5721" t="str">
        <f>IF('DATA IMPORT'!C5721="","",'DATA IMPORT'!C5721)</f>
        <v/>
      </c>
    </row>
    <row r="5722" spans="2:13" x14ac:dyDescent="0.2">
      <c r="B5722" t="str">
        <f t="shared" si="551"/>
        <v>#</v>
      </c>
      <c r="C5722">
        <f>COUNTIF(D5722:D$10001,D5722)</f>
        <v>4280</v>
      </c>
      <c r="D5722" t="str">
        <f t="shared" si="550"/>
        <v/>
      </c>
      <c r="E5722" t="str">
        <f>IF('DATA IMPORT'!E5722="","",'DATA IMPORT'!E5722)</f>
        <v/>
      </c>
      <c r="F5722" s="1" t="str">
        <f>IF('DATA IMPORT'!I5722="","",'DATA IMPORT'!I5722)</f>
        <v/>
      </c>
      <c r="G5722" s="11" t="str">
        <f t="shared" si="552"/>
        <v/>
      </c>
      <c r="H5722" s="11" t="str">
        <f t="shared" si="553"/>
        <v/>
      </c>
      <c r="I5722" s="1" t="str">
        <f>IF('DATA IMPORT'!G5722="","",'DATA IMPORT'!G5722)</f>
        <v/>
      </c>
      <c r="J5722" s="11" t="str">
        <f t="shared" si="554"/>
        <v/>
      </c>
      <c r="K5722" s="11" t="str">
        <f t="shared" si="555"/>
        <v/>
      </c>
      <c r="L5722" s="4" t="str">
        <f>IF('DATA IMPORT'!M5722="","",'DATA IMPORT'!M5722)</f>
        <v/>
      </c>
      <c r="M5722" t="str">
        <f>IF('DATA IMPORT'!C5722="","",'DATA IMPORT'!C5722)</f>
        <v/>
      </c>
    </row>
    <row r="5723" spans="2:13" x14ac:dyDescent="0.2">
      <c r="B5723" t="str">
        <f t="shared" si="551"/>
        <v>#</v>
      </c>
      <c r="C5723">
        <f>COUNTIF(D5723:D$10001,D5723)</f>
        <v>4279</v>
      </c>
      <c r="D5723" t="str">
        <f t="shared" si="550"/>
        <v/>
      </c>
      <c r="E5723" t="str">
        <f>IF('DATA IMPORT'!E5723="","",'DATA IMPORT'!E5723)</f>
        <v/>
      </c>
      <c r="F5723" s="1" t="str">
        <f>IF('DATA IMPORT'!I5723="","",'DATA IMPORT'!I5723)</f>
        <v/>
      </c>
      <c r="G5723" s="11" t="str">
        <f t="shared" si="552"/>
        <v/>
      </c>
      <c r="H5723" s="11" t="str">
        <f t="shared" si="553"/>
        <v/>
      </c>
      <c r="I5723" s="1" t="str">
        <f>IF('DATA IMPORT'!G5723="","",'DATA IMPORT'!G5723)</f>
        <v/>
      </c>
      <c r="J5723" s="11" t="str">
        <f t="shared" si="554"/>
        <v/>
      </c>
      <c r="K5723" s="11" t="str">
        <f t="shared" si="555"/>
        <v/>
      </c>
      <c r="L5723" s="4" t="str">
        <f>IF('DATA IMPORT'!M5723="","",'DATA IMPORT'!M5723)</f>
        <v/>
      </c>
      <c r="M5723" t="str">
        <f>IF('DATA IMPORT'!C5723="","",'DATA IMPORT'!C5723)</f>
        <v/>
      </c>
    </row>
    <row r="5724" spans="2:13" x14ac:dyDescent="0.2">
      <c r="B5724" t="str">
        <f t="shared" si="551"/>
        <v>#</v>
      </c>
      <c r="C5724">
        <f>COUNTIF(D5724:D$10001,D5724)</f>
        <v>4278</v>
      </c>
      <c r="D5724" t="str">
        <f t="shared" ref="D5724:D5787" si="556">IF(E5724="","",MATCH(E5724,$E$2:$E$1048576,0))</f>
        <v/>
      </c>
      <c r="E5724" t="str">
        <f>IF('DATA IMPORT'!E5724="","",'DATA IMPORT'!E5724)</f>
        <v/>
      </c>
      <c r="F5724" s="1" t="str">
        <f>IF('DATA IMPORT'!I5724="","",'DATA IMPORT'!I5724)</f>
        <v/>
      </c>
      <c r="G5724" s="11" t="str">
        <f t="shared" si="552"/>
        <v/>
      </c>
      <c r="H5724" s="11" t="str">
        <f t="shared" si="553"/>
        <v/>
      </c>
      <c r="I5724" s="1" t="str">
        <f>IF('DATA IMPORT'!G5724="","",'DATA IMPORT'!G5724)</f>
        <v/>
      </c>
      <c r="J5724" s="11" t="str">
        <f t="shared" si="554"/>
        <v/>
      </c>
      <c r="K5724" s="11" t="str">
        <f t="shared" si="555"/>
        <v/>
      </c>
      <c r="L5724" s="4" t="str">
        <f>IF('DATA IMPORT'!M5724="","",'DATA IMPORT'!M5724)</f>
        <v/>
      </c>
      <c r="M5724" t="str">
        <f>IF('DATA IMPORT'!C5724="","",'DATA IMPORT'!C5724)</f>
        <v/>
      </c>
    </row>
    <row r="5725" spans="2:13" x14ac:dyDescent="0.2">
      <c r="B5725" t="str">
        <f t="shared" si="551"/>
        <v>#</v>
      </c>
      <c r="C5725">
        <f>COUNTIF(D5725:D$10001,D5725)</f>
        <v>4277</v>
      </c>
      <c r="D5725" t="str">
        <f t="shared" si="556"/>
        <v/>
      </c>
      <c r="E5725" t="str">
        <f>IF('DATA IMPORT'!E5725="","",'DATA IMPORT'!E5725)</f>
        <v/>
      </c>
      <c r="F5725" s="1" t="str">
        <f>IF('DATA IMPORT'!I5725="","",'DATA IMPORT'!I5725)</f>
        <v/>
      </c>
      <c r="G5725" s="11" t="str">
        <f t="shared" si="552"/>
        <v/>
      </c>
      <c r="H5725" s="11" t="str">
        <f t="shared" si="553"/>
        <v/>
      </c>
      <c r="I5725" s="1" t="str">
        <f>IF('DATA IMPORT'!G5725="","",'DATA IMPORT'!G5725)</f>
        <v/>
      </c>
      <c r="J5725" s="11" t="str">
        <f t="shared" si="554"/>
        <v/>
      </c>
      <c r="K5725" s="11" t="str">
        <f t="shared" si="555"/>
        <v/>
      </c>
      <c r="L5725" s="4" t="str">
        <f>IF('DATA IMPORT'!M5725="","",'DATA IMPORT'!M5725)</f>
        <v/>
      </c>
      <c r="M5725" t="str">
        <f>IF('DATA IMPORT'!C5725="","",'DATA IMPORT'!C5725)</f>
        <v/>
      </c>
    </row>
    <row r="5726" spans="2:13" x14ac:dyDescent="0.2">
      <c r="B5726" t="str">
        <f t="shared" si="551"/>
        <v>#</v>
      </c>
      <c r="C5726">
        <f>COUNTIF(D5726:D$10001,D5726)</f>
        <v>4276</v>
      </c>
      <c r="D5726" t="str">
        <f t="shared" si="556"/>
        <v/>
      </c>
      <c r="E5726" t="str">
        <f>IF('DATA IMPORT'!E5726="","",'DATA IMPORT'!E5726)</f>
        <v/>
      </c>
      <c r="F5726" s="1" t="str">
        <f>IF('DATA IMPORT'!I5726="","",'DATA IMPORT'!I5726)</f>
        <v/>
      </c>
      <c r="G5726" s="11" t="str">
        <f t="shared" si="552"/>
        <v/>
      </c>
      <c r="H5726" s="11" t="str">
        <f t="shared" si="553"/>
        <v/>
      </c>
      <c r="I5726" s="1" t="str">
        <f>IF('DATA IMPORT'!G5726="","",'DATA IMPORT'!G5726)</f>
        <v/>
      </c>
      <c r="J5726" s="11" t="str">
        <f t="shared" si="554"/>
        <v/>
      </c>
      <c r="K5726" s="11" t="str">
        <f t="shared" si="555"/>
        <v/>
      </c>
      <c r="L5726" s="4" t="str">
        <f>IF('DATA IMPORT'!M5726="","",'DATA IMPORT'!M5726)</f>
        <v/>
      </c>
      <c r="M5726" t="str">
        <f>IF('DATA IMPORT'!C5726="","",'DATA IMPORT'!C5726)</f>
        <v/>
      </c>
    </row>
    <row r="5727" spans="2:13" x14ac:dyDescent="0.2">
      <c r="B5727" t="str">
        <f t="shared" si="551"/>
        <v>#</v>
      </c>
      <c r="C5727">
        <f>COUNTIF(D5727:D$10001,D5727)</f>
        <v>4275</v>
      </c>
      <c r="D5727" t="str">
        <f t="shared" si="556"/>
        <v/>
      </c>
      <c r="E5727" t="str">
        <f>IF('DATA IMPORT'!E5727="","",'DATA IMPORT'!E5727)</f>
        <v/>
      </c>
      <c r="F5727" s="1" t="str">
        <f>IF('DATA IMPORT'!I5727="","",'DATA IMPORT'!I5727)</f>
        <v/>
      </c>
      <c r="G5727" s="11" t="str">
        <f t="shared" si="552"/>
        <v/>
      </c>
      <c r="H5727" s="11" t="str">
        <f t="shared" si="553"/>
        <v/>
      </c>
      <c r="I5727" s="1" t="str">
        <f>IF('DATA IMPORT'!G5727="","",'DATA IMPORT'!G5727)</f>
        <v/>
      </c>
      <c r="J5727" s="11" t="str">
        <f t="shared" si="554"/>
        <v/>
      </c>
      <c r="K5727" s="11" t="str">
        <f t="shared" si="555"/>
        <v/>
      </c>
      <c r="L5727" s="4" t="str">
        <f>IF('DATA IMPORT'!M5727="","",'DATA IMPORT'!M5727)</f>
        <v/>
      </c>
      <c r="M5727" t="str">
        <f>IF('DATA IMPORT'!C5727="","",'DATA IMPORT'!C5727)</f>
        <v/>
      </c>
    </row>
    <row r="5728" spans="2:13" x14ac:dyDescent="0.2">
      <c r="B5728" t="str">
        <f t="shared" si="551"/>
        <v>#</v>
      </c>
      <c r="C5728">
        <f>COUNTIF(D5728:D$10001,D5728)</f>
        <v>4274</v>
      </c>
      <c r="D5728" t="str">
        <f t="shared" si="556"/>
        <v/>
      </c>
      <c r="E5728" t="str">
        <f>IF('DATA IMPORT'!E5728="","",'DATA IMPORT'!E5728)</f>
        <v/>
      </c>
      <c r="F5728" s="1" t="str">
        <f>IF('DATA IMPORT'!I5728="","",'DATA IMPORT'!I5728)</f>
        <v/>
      </c>
      <c r="G5728" s="11" t="str">
        <f t="shared" si="552"/>
        <v/>
      </c>
      <c r="H5728" s="11" t="str">
        <f t="shared" si="553"/>
        <v/>
      </c>
      <c r="I5728" s="1" t="str">
        <f>IF('DATA IMPORT'!G5728="","",'DATA IMPORT'!G5728)</f>
        <v/>
      </c>
      <c r="J5728" s="11" t="str">
        <f t="shared" si="554"/>
        <v/>
      </c>
      <c r="K5728" s="11" t="str">
        <f t="shared" si="555"/>
        <v/>
      </c>
      <c r="L5728" s="4" t="str">
        <f>IF('DATA IMPORT'!M5728="","",'DATA IMPORT'!M5728)</f>
        <v/>
      </c>
      <c r="M5728" t="str">
        <f>IF('DATA IMPORT'!C5728="","",'DATA IMPORT'!C5728)</f>
        <v/>
      </c>
    </row>
    <row r="5729" spans="2:13" x14ac:dyDescent="0.2">
      <c r="B5729" t="str">
        <f t="shared" si="551"/>
        <v>#</v>
      </c>
      <c r="C5729">
        <f>COUNTIF(D5729:D$10001,D5729)</f>
        <v>4273</v>
      </c>
      <c r="D5729" t="str">
        <f t="shared" si="556"/>
        <v/>
      </c>
      <c r="E5729" t="str">
        <f>IF('DATA IMPORT'!E5729="","",'DATA IMPORT'!E5729)</f>
        <v/>
      </c>
      <c r="F5729" s="1" t="str">
        <f>IF('DATA IMPORT'!I5729="","",'DATA IMPORT'!I5729)</f>
        <v/>
      </c>
      <c r="G5729" s="11" t="str">
        <f t="shared" si="552"/>
        <v/>
      </c>
      <c r="H5729" s="11" t="str">
        <f t="shared" si="553"/>
        <v/>
      </c>
      <c r="I5729" s="1" t="str">
        <f>IF('DATA IMPORT'!G5729="","",'DATA IMPORT'!G5729)</f>
        <v/>
      </c>
      <c r="J5729" s="11" t="str">
        <f t="shared" si="554"/>
        <v/>
      </c>
      <c r="K5729" s="11" t="str">
        <f t="shared" si="555"/>
        <v/>
      </c>
      <c r="L5729" s="4" t="str">
        <f>IF('DATA IMPORT'!M5729="","",'DATA IMPORT'!M5729)</f>
        <v/>
      </c>
      <c r="M5729" t="str">
        <f>IF('DATA IMPORT'!C5729="","",'DATA IMPORT'!C5729)</f>
        <v/>
      </c>
    </row>
    <row r="5730" spans="2:13" x14ac:dyDescent="0.2">
      <c r="B5730" t="str">
        <f t="shared" si="551"/>
        <v>#</v>
      </c>
      <c r="C5730">
        <f>COUNTIF(D5730:D$10001,D5730)</f>
        <v>4272</v>
      </c>
      <c r="D5730" t="str">
        <f t="shared" si="556"/>
        <v/>
      </c>
      <c r="E5730" t="str">
        <f>IF('DATA IMPORT'!E5730="","",'DATA IMPORT'!E5730)</f>
        <v/>
      </c>
      <c r="F5730" s="1" t="str">
        <f>IF('DATA IMPORT'!I5730="","",'DATA IMPORT'!I5730)</f>
        <v/>
      </c>
      <c r="G5730" s="11" t="str">
        <f t="shared" si="552"/>
        <v/>
      </c>
      <c r="H5730" s="11" t="str">
        <f t="shared" si="553"/>
        <v/>
      </c>
      <c r="I5730" s="1" t="str">
        <f>IF('DATA IMPORT'!G5730="","",'DATA IMPORT'!G5730)</f>
        <v/>
      </c>
      <c r="J5730" s="11" t="str">
        <f t="shared" si="554"/>
        <v/>
      </c>
      <c r="K5730" s="11" t="str">
        <f t="shared" si="555"/>
        <v/>
      </c>
      <c r="L5730" s="4" t="str">
        <f>IF('DATA IMPORT'!M5730="","",'DATA IMPORT'!M5730)</f>
        <v/>
      </c>
      <c r="M5730" t="str">
        <f>IF('DATA IMPORT'!C5730="","",'DATA IMPORT'!C5730)</f>
        <v/>
      </c>
    </row>
    <row r="5731" spans="2:13" x14ac:dyDescent="0.2">
      <c r="B5731" t="str">
        <f t="shared" si="551"/>
        <v>#</v>
      </c>
      <c r="C5731">
        <f>COUNTIF(D5731:D$10001,D5731)</f>
        <v>4271</v>
      </c>
      <c r="D5731" t="str">
        <f t="shared" si="556"/>
        <v/>
      </c>
      <c r="E5731" t="str">
        <f>IF('DATA IMPORT'!E5731="","",'DATA IMPORT'!E5731)</f>
        <v/>
      </c>
      <c r="F5731" s="1" t="str">
        <f>IF('DATA IMPORT'!I5731="","",'DATA IMPORT'!I5731)</f>
        <v/>
      </c>
      <c r="G5731" s="11" t="str">
        <f t="shared" si="552"/>
        <v/>
      </c>
      <c r="H5731" s="11" t="str">
        <f t="shared" si="553"/>
        <v/>
      </c>
      <c r="I5731" s="1" t="str">
        <f>IF('DATA IMPORT'!G5731="","",'DATA IMPORT'!G5731)</f>
        <v/>
      </c>
      <c r="J5731" s="11" t="str">
        <f t="shared" si="554"/>
        <v/>
      </c>
      <c r="K5731" s="11" t="str">
        <f t="shared" si="555"/>
        <v/>
      </c>
      <c r="L5731" s="4" t="str">
        <f>IF('DATA IMPORT'!M5731="","",'DATA IMPORT'!M5731)</f>
        <v/>
      </c>
      <c r="M5731" t="str">
        <f>IF('DATA IMPORT'!C5731="","",'DATA IMPORT'!C5731)</f>
        <v/>
      </c>
    </row>
    <row r="5732" spans="2:13" x14ac:dyDescent="0.2">
      <c r="B5732" t="str">
        <f t="shared" si="551"/>
        <v>#</v>
      </c>
      <c r="C5732">
        <f>COUNTIF(D5732:D$10001,D5732)</f>
        <v>4270</v>
      </c>
      <c r="D5732" t="str">
        <f t="shared" si="556"/>
        <v/>
      </c>
      <c r="E5732" t="str">
        <f>IF('DATA IMPORT'!E5732="","",'DATA IMPORT'!E5732)</f>
        <v/>
      </c>
      <c r="F5732" s="1" t="str">
        <f>IF('DATA IMPORT'!I5732="","",'DATA IMPORT'!I5732)</f>
        <v/>
      </c>
      <c r="G5732" s="11" t="str">
        <f t="shared" si="552"/>
        <v/>
      </c>
      <c r="H5732" s="11" t="str">
        <f t="shared" si="553"/>
        <v/>
      </c>
      <c r="I5732" s="1" t="str">
        <f>IF('DATA IMPORT'!G5732="","",'DATA IMPORT'!G5732)</f>
        <v/>
      </c>
      <c r="J5732" s="11" t="str">
        <f t="shared" si="554"/>
        <v/>
      </c>
      <c r="K5732" s="11" t="str">
        <f t="shared" si="555"/>
        <v/>
      </c>
      <c r="L5732" s="4" t="str">
        <f>IF('DATA IMPORT'!M5732="","",'DATA IMPORT'!M5732)</f>
        <v/>
      </c>
      <c r="M5732" t="str">
        <f>IF('DATA IMPORT'!C5732="","",'DATA IMPORT'!C5732)</f>
        <v/>
      </c>
    </row>
    <row r="5733" spans="2:13" x14ac:dyDescent="0.2">
      <c r="B5733" t="str">
        <f t="shared" si="551"/>
        <v>#</v>
      </c>
      <c r="C5733">
        <f>COUNTIF(D5733:D$10001,D5733)</f>
        <v>4269</v>
      </c>
      <c r="D5733" t="str">
        <f t="shared" si="556"/>
        <v/>
      </c>
      <c r="E5733" t="str">
        <f>IF('DATA IMPORT'!E5733="","",'DATA IMPORT'!E5733)</f>
        <v/>
      </c>
      <c r="F5733" s="1" t="str">
        <f>IF('DATA IMPORT'!I5733="","",'DATA IMPORT'!I5733)</f>
        <v/>
      </c>
      <c r="G5733" s="11" t="str">
        <f t="shared" si="552"/>
        <v/>
      </c>
      <c r="H5733" s="11" t="str">
        <f t="shared" si="553"/>
        <v/>
      </c>
      <c r="I5733" s="1" t="str">
        <f>IF('DATA IMPORT'!G5733="","",'DATA IMPORT'!G5733)</f>
        <v/>
      </c>
      <c r="J5733" s="11" t="str">
        <f t="shared" si="554"/>
        <v/>
      </c>
      <c r="K5733" s="11" t="str">
        <f t="shared" si="555"/>
        <v/>
      </c>
      <c r="L5733" s="4" t="str">
        <f>IF('DATA IMPORT'!M5733="","",'DATA IMPORT'!M5733)</f>
        <v/>
      </c>
      <c r="M5733" t="str">
        <f>IF('DATA IMPORT'!C5733="","",'DATA IMPORT'!C5733)</f>
        <v/>
      </c>
    </row>
    <row r="5734" spans="2:13" x14ac:dyDescent="0.2">
      <c r="B5734" t="str">
        <f t="shared" si="551"/>
        <v>#</v>
      </c>
      <c r="C5734">
        <f>COUNTIF(D5734:D$10001,D5734)</f>
        <v>4268</v>
      </c>
      <c r="D5734" t="str">
        <f t="shared" si="556"/>
        <v/>
      </c>
      <c r="E5734" t="str">
        <f>IF('DATA IMPORT'!E5734="","",'DATA IMPORT'!E5734)</f>
        <v/>
      </c>
      <c r="F5734" s="1" t="str">
        <f>IF('DATA IMPORT'!I5734="","",'DATA IMPORT'!I5734)</f>
        <v/>
      </c>
      <c r="G5734" s="11" t="str">
        <f t="shared" si="552"/>
        <v/>
      </c>
      <c r="H5734" s="11" t="str">
        <f t="shared" si="553"/>
        <v/>
      </c>
      <c r="I5734" s="1" t="str">
        <f>IF('DATA IMPORT'!G5734="","",'DATA IMPORT'!G5734)</f>
        <v/>
      </c>
      <c r="J5734" s="11" t="str">
        <f t="shared" si="554"/>
        <v/>
      </c>
      <c r="K5734" s="11" t="str">
        <f t="shared" si="555"/>
        <v/>
      </c>
      <c r="L5734" s="4" t="str">
        <f>IF('DATA IMPORT'!M5734="","",'DATA IMPORT'!M5734)</f>
        <v/>
      </c>
      <c r="M5734" t="str">
        <f>IF('DATA IMPORT'!C5734="","",'DATA IMPORT'!C5734)</f>
        <v/>
      </c>
    </row>
    <row r="5735" spans="2:13" x14ac:dyDescent="0.2">
      <c r="B5735" t="str">
        <f t="shared" si="551"/>
        <v>#</v>
      </c>
      <c r="C5735">
        <f>COUNTIF(D5735:D$10001,D5735)</f>
        <v>4267</v>
      </c>
      <c r="D5735" t="str">
        <f t="shared" si="556"/>
        <v/>
      </c>
      <c r="E5735" t="str">
        <f>IF('DATA IMPORT'!E5735="","",'DATA IMPORT'!E5735)</f>
        <v/>
      </c>
      <c r="F5735" s="1" t="str">
        <f>IF('DATA IMPORT'!I5735="","",'DATA IMPORT'!I5735)</f>
        <v/>
      </c>
      <c r="G5735" s="11" t="str">
        <f t="shared" si="552"/>
        <v/>
      </c>
      <c r="H5735" s="11" t="str">
        <f t="shared" si="553"/>
        <v/>
      </c>
      <c r="I5735" s="1" t="str">
        <f>IF('DATA IMPORT'!G5735="","",'DATA IMPORT'!G5735)</f>
        <v/>
      </c>
      <c r="J5735" s="11" t="str">
        <f t="shared" si="554"/>
        <v/>
      </c>
      <c r="K5735" s="11" t="str">
        <f t="shared" si="555"/>
        <v/>
      </c>
      <c r="L5735" s="4" t="str">
        <f>IF('DATA IMPORT'!M5735="","",'DATA IMPORT'!M5735)</f>
        <v/>
      </c>
      <c r="M5735" t="str">
        <f>IF('DATA IMPORT'!C5735="","",'DATA IMPORT'!C5735)</f>
        <v/>
      </c>
    </row>
    <row r="5736" spans="2:13" x14ac:dyDescent="0.2">
      <c r="B5736" t="str">
        <f t="shared" si="551"/>
        <v>#</v>
      </c>
      <c r="C5736">
        <f>COUNTIF(D5736:D$10001,D5736)</f>
        <v>4266</v>
      </c>
      <c r="D5736" t="str">
        <f t="shared" si="556"/>
        <v/>
      </c>
      <c r="E5736" t="str">
        <f>IF('DATA IMPORT'!E5736="","",'DATA IMPORT'!E5736)</f>
        <v/>
      </c>
      <c r="F5736" s="1" t="str">
        <f>IF('DATA IMPORT'!I5736="","",'DATA IMPORT'!I5736)</f>
        <v/>
      </c>
      <c r="G5736" s="11" t="str">
        <f t="shared" si="552"/>
        <v/>
      </c>
      <c r="H5736" s="11" t="str">
        <f t="shared" si="553"/>
        <v/>
      </c>
      <c r="I5736" s="1" t="str">
        <f>IF('DATA IMPORT'!G5736="","",'DATA IMPORT'!G5736)</f>
        <v/>
      </c>
      <c r="J5736" s="11" t="str">
        <f t="shared" si="554"/>
        <v/>
      </c>
      <c r="K5736" s="11" t="str">
        <f t="shared" si="555"/>
        <v/>
      </c>
      <c r="L5736" s="4" t="str">
        <f>IF('DATA IMPORT'!M5736="","",'DATA IMPORT'!M5736)</f>
        <v/>
      </c>
      <c r="M5736" t="str">
        <f>IF('DATA IMPORT'!C5736="","",'DATA IMPORT'!C5736)</f>
        <v/>
      </c>
    </row>
    <row r="5737" spans="2:13" x14ac:dyDescent="0.2">
      <c r="B5737" t="str">
        <f t="shared" si="551"/>
        <v>#</v>
      </c>
      <c r="C5737">
        <f>COUNTIF(D5737:D$10001,D5737)</f>
        <v>4265</v>
      </c>
      <c r="D5737" t="str">
        <f t="shared" si="556"/>
        <v/>
      </c>
      <c r="E5737" t="str">
        <f>IF('DATA IMPORT'!E5737="","",'DATA IMPORT'!E5737)</f>
        <v/>
      </c>
      <c r="F5737" s="1" t="str">
        <f>IF('DATA IMPORT'!I5737="","",'DATA IMPORT'!I5737)</f>
        <v/>
      </c>
      <c r="G5737" s="11" t="str">
        <f t="shared" si="552"/>
        <v/>
      </c>
      <c r="H5737" s="11" t="str">
        <f t="shared" si="553"/>
        <v/>
      </c>
      <c r="I5737" s="1" t="str">
        <f>IF('DATA IMPORT'!G5737="","",'DATA IMPORT'!G5737)</f>
        <v/>
      </c>
      <c r="J5737" s="11" t="str">
        <f t="shared" si="554"/>
        <v/>
      </c>
      <c r="K5737" s="11" t="str">
        <f t="shared" si="555"/>
        <v/>
      </c>
      <c r="L5737" s="4" t="str">
        <f>IF('DATA IMPORT'!M5737="","",'DATA IMPORT'!M5737)</f>
        <v/>
      </c>
      <c r="M5737" t="str">
        <f>IF('DATA IMPORT'!C5737="","",'DATA IMPORT'!C5737)</f>
        <v/>
      </c>
    </row>
    <row r="5738" spans="2:13" x14ac:dyDescent="0.2">
      <c r="B5738" t="str">
        <f t="shared" si="551"/>
        <v>#</v>
      </c>
      <c r="C5738">
        <f>COUNTIF(D5738:D$10001,D5738)</f>
        <v>4264</v>
      </c>
      <c r="D5738" t="str">
        <f t="shared" si="556"/>
        <v/>
      </c>
      <c r="E5738" t="str">
        <f>IF('DATA IMPORT'!E5738="","",'DATA IMPORT'!E5738)</f>
        <v/>
      </c>
      <c r="F5738" s="1" t="str">
        <f>IF('DATA IMPORT'!I5738="","",'DATA IMPORT'!I5738)</f>
        <v/>
      </c>
      <c r="G5738" s="11" t="str">
        <f t="shared" si="552"/>
        <v/>
      </c>
      <c r="H5738" s="11" t="str">
        <f t="shared" si="553"/>
        <v/>
      </c>
      <c r="I5738" s="1" t="str">
        <f>IF('DATA IMPORT'!G5738="","",'DATA IMPORT'!G5738)</f>
        <v/>
      </c>
      <c r="J5738" s="11" t="str">
        <f t="shared" si="554"/>
        <v/>
      </c>
      <c r="K5738" s="11" t="str">
        <f t="shared" si="555"/>
        <v/>
      </c>
      <c r="L5738" s="4" t="str">
        <f>IF('DATA IMPORT'!M5738="","",'DATA IMPORT'!M5738)</f>
        <v/>
      </c>
      <c r="M5738" t="str">
        <f>IF('DATA IMPORT'!C5738="","",'DATA IMPORT'!C5738)</f>
        <v/>
      </c>
    </row>
    <row r="5739" spans="2:13" x14ac:dyDescent="0.2">
      <c r="B5739" t="str">
        <f t="shared" si="551"/>
        <v>#</v>
      </c>
      <c r="C5739">
        <f>COUNTIF(D5739:D$10001,D5739)</f>
        <v>4263</v>
      </c>
      <c r="D5739" t="str">
        <f t="shared" si="556"/>
        <v/>
      </c>
      <c r="E5739" t="str">
        <f>IF('DATA IMPORT'!E5739="","",'DATA IMPORT'!E5739)</f>
        <v/>
      </c>
      <c r="F5739" s="1" t="str">
        <f>IF('DATA IMPORT'!I5739="","",'DATA IMPORT'!I5739)</f>
        <v/>
      </c>
      <c r="G5739" s="11" t="str">
        <f t="shared" si="552"/>
        <v/>
      </c>
      <c r="H5739" s="11" t="str">
        <f t="shared" si="553"/>
        <v/>
      </c>
      <c r="I5739" s="1" t="str">
        <f>IF('DATA IMPORT'!G5739="","",'DATA IMPORT'!G5739)</f>
        <v/>
      </c>
      <c r="J5739" s="11" t="str">
        <f t="shared" si="554"/>
        <v/>
      </c>
      <c r="K5739" s="11" t="str">
        <f t="shared" si="555"/>
        <v/>
      </c>
      <c r="L5739" s="4" t="str">
        <f>IF('DATA IMPORT'!M5739="","",'DATA IMPORT'!M5739)</f>
        <v/>
      </c>
      <c r="M5739" t="str">
        <f>IF('DATA IMPORT'!C5739="","",'DATA IMPORT'!C5739)</f>
        <v/>
      </c>
    </row>
    <row r="5740" spans="2:13" x14ac:dyDescent="0.2">
      <c r="B5740" t="str">
        <f t="shared" si="551"/>
        <v>#</v>
      </c>
      <c r="C5740">
        <f>COUNTIF(D5740:D$10001,D5740)</f>
        <v>4262</v>
      </c>
      <c r="D5740" t="str">
        <f t="shared" si="556"/>
        <v/>
      </c>
      <c r="E5740" t="str">
        <f>IF('DATA IMPORT'!E5740="","",'DATA IMPORT'!E5740)</f>
        <v/>
      </c>
      <c r="F5740" s="1" t="str">
        <f>IF('DATA IMPORT'!I5740="","",'DATA IMPORT'!I5740)</f>
        <v/>
      </c>
      <c r="G5740" s="11" t="str">
        <f t="shared" si="552"/>
        <v/>
      </c>
      <c r="H5740" s="11" t="str">
        <f t="shared" si="553"/>
        <v/>
      </c>
      <c r="I5740" s="1" t="str">
        <f>IF('DATA IMPORT'!G5740="","",'DATA IMPORT'!G5740)</f>
        <v/>
      </c>
      <c r="J5740" s="11" t="str">
        <f t="shared" si="554"/>
        <v/>
      </c>
      <c r="K5740" s="11" t="str">
        <f t="shared" si="555"/>
        <v/>
      </c>
      <c r="L5740" s="4" t="str">
        <f>IF('DATA IMPORT'!M5740="","",'DATA IMPORT'!M5740)</f>
        <v/>
      </c>
      <c r="M5740" t="str">
        <f>IF('DATA IMPORT'!C5740="","",'DATA IMPORT'!C5740)</f>
        <v/>
      </c>
    </row>
    <row r="5741" spans="2:13" x14ac:dyDescent="0.2">
      <c r="B5741" t="str">
        <f t="shared" si="551"/>
        <v>#</v>
      </c>
      <c r="C5741">
        <f>COUNTIF(D5741:D$10001,D5741)</f>
        <v>4261</v>
      </c>
      <c r="D5741" t="str">
        <f t="shared" si="556"/>
        <v/>
      </c>
      <c r="E5741" t="str">
        <f>IF('DATA IMPORT'!E5741="","",'DATA IMPORT'!E5741)</f>
        <v/>
      </c>
      <c r="F5741" s="1" t="str">
        <f>IF('DATA IMPORT'!I5741="","",'DATA IMPORT'!I5741)</f>
        <v/>
      </c>
      <c r="G5741" s="11" t="str">
        <f t="shared" si="552"/>
        <v/>
      </c>
      <c r="H5741" s="11" t="str">
        <f t="shared" si="553"/>
        <v/>
      </c>
      <c r="I5741" s="1" t="str">
        <f>IF('DATA IMPORT'!G5741="","",'DATA IMPORT'!G5741)</f>
        <v/>
      </c>
      <c r="J5741" s="11" t="str">
        <f t="shared" si="554"/>
        <v/>
      </c>
      <c r="K5741" s="11" t="str">
        <f t="shared" si="555"/>
        <v/>
      </c>
      <c r="L5741" s="4" t="str">
        <f>IF('DATA IMPORT'!M5741="","",'DATA IMPORT'!M5741)</f>
        <v/>
      </c>
      <c r="M5741" t="str">
        <f>IF('DATA IMPORT'!C5741="","",'DATA IMPORT'!C5741)</f>
        <v/>
      </c>
    </row>
    <row r="5742" spans="2:13" x14ac:dyDescent="0.2">
      <c r="B5742" t="str">
        <f t="shared" si="551"/>
        <v>#</v>
      </c>
      <c r="C5742">
        <f>COUNTIF(D5742:D$10001,D5742)</f>
        <v>4260</v>
      </c>
      <c r="D5742" t="str">
        <f t="shared" si="556"/>
        <v/>
      </c>
      <c r="E5742" t="str">
        <f>IF('DATA IMPORT'!E5742="","",'DATA IMPORT'!E5742)</f>
        <v/>
      </c>
      <c r="F5742" s="1" t="str">
        <f>IF('DATA IMPORT'!I5742="","",'DATA IMPORT'!I5742)</f>
        <v/>
      </c>
      <c r="G5742" s="11" t="str">
        <f t="shared" si="552"/>
        <v/>
      </c>
      <c r="H5742" s="11" t="str">
        <f t="shared" si="553"/>
        <v/>
      </c>
      <c r="I5742" s="1" t="str">
        <f>IF('DATA IMPORT'!G5742="","",'DATA IMPORT'!G5742)</f>
        <v/>
      </c>
      <c r="J5742" s="11" t="str">
        <f t="shared" si="554"/>
        <v/>
      </c>
      <c r="K5742" s="11" t="str">
        <f t="shared" si="555"/>
        <v/>
      </c>
      <c r="L5742" s="4" t="str">
        <f>IF('DATA IMPORT'!M5742="","",'DATA IMPORT'!M5742)</f>
        <v/>
      </c>
      <c r="M5742" t="str">
        <f>IF('DATA IMPORT'!C5742="","",'DATA IMPORT'!C5742)</f>
        <v/>
      </c>
    </row>
    <row r="5743" spans="2:13" x14ac:dyDescent="0.2">
      <c r="B5743" t="str">
        <f t="shared" si="551"/>
        <v>#</v>
      </c>
      <c r="C5743">
        <f>COUNTIF(D5743:D$10001,D5743)</f>
        <v>4259</v>
      </c>
      <c r="D5743" t="str">
        <f t="shared" si="556"/>
        <v/>
      </c>
      <c r="E5743" t="str">
        <f>IF('DATA IMPORT'!E5743="","",'DATA IMPORT'!E5743)</f>
        <v/>
      </c>
      <c r="F5743" s="1" t="str">
        <f>IF('DATA IMPORT'!I5743="","",'DATA IMPORT'!I5743)</f>
        <v/>
      </c>
      <c r="G5743" s="11" t="str">
        <f t="shared" si="552"/>
        <v/>
      </c>
      <c r="H5743" s="11" t="str">
        <f t="shared" si="553"/>
        <v/>
      </c>
      <c r="I5743" s="1" t="str">
        <f>IF('DATA IMPORT'!G5743="","",'DATA IMPORT'!G5743)</f>
        <v/>
      </c>
      <c r="J5743" s="11" t="str">
        <f t="shared" si="554"/>
        <v/>
      </c>
      <c r="K5743" s="11" t="str">
        <f t="shared" si="555"/>
        <v/>
      </c>
      <c r="L5743" s="4" t="str">
        <f>IF('DATA IMPORT'!M5743="","",'DATA IMPORT'!M5743)</f>
        <v/>
      </c>
      <c r="M5743" t="str">
        <f>IF('DATA IMPORT'!C5743="","",'DATA IMPORT'!C5743)</f>
        <v/>
      </c>
    </row>
    <row r="5744" spans="2:13" x14ac:dyDescent="0.2">
      <c r="B5744" t="str">
        <f t="shared" si="551"/>
        <v>#</v>
      </c>
      <c r="C5744">
        <f>COUNTIF(D5744:D$10001,D5744)</f>
        <v>4258</v>
      </c>
      <c r="D5744" t="str">
        <f t="shared" si="556"/>
        <v/>
      </c>
      <c r="E5744" t="str">
        <f>IF('DATA IMPORT'!E5744="","",'DATA IMPORT'!E5744)</f>
        <v/>
      </c>
      <c r="F5744" s="1" t="str">
        <f>IF('DATA IMPORT'!I5744="","",'DATA IMPORT'!I5744)</f>
        <v/>
      </c>
      <c r="G5744" s="11" t="str">
        <f t="shared" si="552"/>
        <v/>
      </c>
      <c r="H5744" s="11" t="str">
        <f t="shared" si="553"/>
        <v/>
      </c>
      <c r="I5744" s="1" t="str">
        <f>IF('DATA IMPORT'!G5744="","",'DATA IMPORT'!G5744)</f>
        <v/>
      </c>
      <c r="J5744" s="11" t="str">
        <f t="shared" si="554"/>
        <v/>
      </c>
      <c r="K5744" s="11" t="str">
        <f t="shared" si="555"/>
        <v/>
      </c>
      <c r="L5744" s="4" t="str">
        <f>IF('DATA IMPORT'!M5744="","",'DATA IMPORT'!M5744)</f>
        <v/>
      </c>
      <c r="M5744" t="str">
        <f>IF('DATA IMPORT'!C5744="","",'DATA IMPORT'!C5744)</f>
        <v/>
      </c>
    </row>
    <row r="5745" spans="2:13" x14ac:dyDescent="0.2">
      <c r="B5745" t="str">
        <f t="shared" si="551"/>
        <v>#</v>
      </c>
      <c r="C5745">
        <f>COUNTIF(D5745:D$10001,D5745)</f>
        <v>4257</v>
      </c>
      <c r="D5745" t="str">
        <f t="shared" si="556"/>
        <v/>
      </c>
      <c r="E5745" t="str">
        <f>IF('DATA IMPORT'!E5745="","",'DATA IMPORT'!E5745)</f>
        <v/>
      </c>
      <c r="F5745" s="1" t="str">
        <f>IF('DATA IMPORT'!I5745="","",'DATA IMPORT'!I5745)</f>
        <v/>
      </c>
      <c r="G5745" s="11" t="str">
        <f t="shared" si="552"/>
        <v/>
      </c>
      <c r="H5745" s="11" t="str">
        <f t="shared" si="553"/>
        <v/>
      </c>
      <c r="I5745" s="1" t="str">
        <f>IF('DATA IMPORT'!G5745="","",'DATA IMPORT'!G5745)</f>
        <v/>
      </c>
      <c r="J5745" s="11" t="str">
        <f t="shared" si="554"/>
        <v/>
      </c>
      <c r="K5745" s="11" t="str">
        <f t="shared" si="555"/>
        <v/>
      </c>
      <c r="L5745" s="4" t="str">
        <f>IF('DATA IMPORT'!M5745="","",'DATA IMPORT'!M5745)</f>
        <v/>
      </c>
      <c r="M5745" t="str">
        <f>IF('DATA IMPORT'!C5745="","",'DATA IMPORT'!C5745)</f>
        <v/>
      </c>
    </row>
    <row r="5746" spans="2:13" x14ac:dyDescent="0.2">
      <c r="B5746" t="str">
        <f t="shared" si="551"/>
        <v>#</v>
      </c>
      <c r="C5746">
        <f>COUNTIF(D5746:D$10001,D5746)</f>
        <v>4256</v>
      </c>
      <c r="D5746" t="str">
        <f t="shared" si="556"/>
        <v/>
      </c>
      <c r="E5746" t="str">
        <f>IF('DATA IMPORT'!E5746="","",'DATA IMPORT'!E5746)</f>
        <v/>
      </c>
      <c r="F5746" s="1" t="str">
        <f>IF('DATA IMPORT'!I5746="","",'DATA IMPORT'!I5746)</f>
        <v/>
      </c>
      <c r="G5746" s="11" t="str">
        <f t="shared" si="552"/>
        <v/>
      </c>
      <c r="H5746" s="11" t="str">
        <f t="shared" si="553"/>
        <v/>
      </c>
      <c r="I5746" s="1" t="str">
        <f>IF('DATA IMPORT'!G5746="","",'DATA IMPORT'!G5746)</f>
        <v/>
      </c>
      <c r="J5746" s="11" t="str">
        <f t="shared" si="554"/>
        <v/>
      </c>
      <c r="K5746" s="11" t="str">
        <f t="shared" si="555"/>
        <v/>
      </c>
      <c r="L5746" s="4" t="str">
        <f>IF('DATA IMPORT'!M5746="","",'DATA IMPORT'!M5746)</f>
        <v/>
      </c>
      <c r="M5746" t="str">
        <f>IF('DATA IMPORT'!C5746="","",'DATA IMPORT'!C5746)</f>
        <v/>
      </c>
    </row>
    <row r="5747" spans="2:13" x14ac:dyDescent="0.2">
      <c r="B5747" t="str">
        <f t="shared" si="551"/>
        <v>#</v>
      </c>
      <c r="C5747">
        <f>COUNTIF(D5747:D$10001,D5747)</f>
        <v>4255</v>
      </c>
      <c r="D5747" t="str">
        <f t="shared" si="556"/>
        <v/>
      </c>
      <c r="E5747" t="str">
        <f>IF('DATA IMPORT'!E5747="","",'DATA IMPORT'!E5747)</f>
        <v/>
      </c>
      <c r="F5747" s="1" t="str">
        <f>IF('DATA IMPORT'!I5747="","",'DATA IMPORT'!I5747)</f>
        <v/>
      </c>
      <c r="G5747" s="11" t="str">
        <f t="shared" si="552"/>
        <v/>
      </c>
      <c r="H5747" s="11" t="str">
        <f t="shared" si="553"/>
        <v/>
      </c>
      <c r="I5747" s="1" t="str">
        <f>IF('DATA IMPORT'!G5747="","",'DATA IMPORT'!G5747)</f>
        <v/>
      </c>
      <c r="J5747" s="11" t="str">
        <f t="shared" si="554"/>
        <v/>
      </c>
      <c r="K5747" s="11" t="str">
        <f t="shared" si="555"/>
        <v/>
      </c>
      <c r="L5747" s="4" t="str">
        <f>IF('DATA IMPORT'!M5747="","",'DATA IMPORT'!M5747)</f>
        <v/>
      </c>
      <c r="M5747" t="str">
        <f>IF('DATA IMPORT'!C5747="","",'DATA IMPORT'!C5747)</f>
        <v/>
      </c>
    </row>
    <row r="5748" spans="2:13" x14ac:dyDescent="0.2">
      <c r="B5748" t="str">
        <f t="shared" si="551"/>
        <v>#</v>
      </c>
      <c r="C5748">
        <f>COUNTIF(D5748:D$10001,D5748)</f>
        <v>4254</v>
      </c>
      <c r="D5748" t="str">
        <f t="shared" si="556"/>
        <v/>
      </c>
      <c r="E5748" t="str">
        <f>IF('DATA IMPORT'!E5748="","",'DATA IMPORT'!E5748)</f>
        <v/>
      </c>
      <c r="F5748" s="1" t="str">
        <f>IF('DATA IMPORT'!I5748="","",'DATA IMPORT'!I5748)</f>
        <v/>
      </c>
      <c r="G5748" s="11" t="str">
        <f t="shared" si="552"/>
        <v/>
      </c>
      <c r="H5748" s="11" t="str">
        <f t="shared" si="553"/>
        <v/>
      </c>
      <c r="I5748" s="1" t="str">
        <f>IF('DATA IMPORT'!G5748="","",'DATA IMPORT'!G5748)</f>
        <v/>
      </c>
      <c r="J5748" s="11" t="str">
        <f t="shared" si="554"/>
        <v/>
      </c>
      <c r="K5748" s="11" t="str">
        <f t="shared" si="555"/>
        <v/>
      </c>
      <c r="L5748" s="4" t="str">
        <f>IF('DATA IMPORT'!M5748="","",'DATA IMPORT'!M5748)</f>
        <v/>
      </c>
      <c r="M5748" t="str">
        <f>IF('DATA IMPORT'!C5748="","",'DATA IMPORT'!C5748)</f>
        <v/>
      </c>
    </row>
    <row r="5749" spans="2:13" x14ac:dyDescent="0.2">
      <c r="B5749" t="str">
        <f t="shared" si="551"/>
        <v>#</v>
      </c>
      <c r="C5749">
        <f>COUNTIF(D5749:D$10001,D5749)</f>
        <v>4253</v>
      </c>
      <c r="D5749" t="str">
        <f t="shared" si="556"/>
        <v/>
      </c>
      <c r="E5749" t="str">
        <f>IF('DATA IMPORT'!E5749="","",'DATA IMPORT'!E5749)</f>
        <v/>
      </c>
      <c r="F5749" s="1" t="str">
        <f>IF('DATA IMPORT'!I5749="","",'DATA IMPORT'!I5749)</f>
        <v/>
      </c>
      <c r="G5749" s="11" t="str">
        <f t="shared" si="552"/>
        <v/>
      </c>
      <c r="H5749" s="11" t="str">
        <f t="shared" si="553"/>
        <v/>
      </c>
      <c r="I5749" s="1" t="str">
        <f>IF('DATA IMPORT'!G5749="","",'DATA IMPORT'!G5749)</f>
        <v/>
      </c>
      <c r="J5749" s="11" t="str">
        <f t="shared" si="554"/>
        <v/>
      </c>
      <c r="K5749" s="11" t="str">
        <f t="shared" si="555"/>
        <v/>
      </c>
      <c r="L5749" s="4" t="str">
        <f>IF('DATA IMPORT'!M5749="","",'DATA IMPORT'!M5749)</f>
        <v/>
      </c>
      <c r="M5749" t="str">
        <f>IF('DATA IMPORT'!C5749="","",'DATA IMPORT'!C5749)</f>
        <v/>
      </c>
    </row>
    <row r="5750" spans="2:13" x14ac:dyDescent="0.2">
      <c r="B5750" t="str">
        <f t="shared" si="551"/>
        <v>#</v>
      </c>
      <c r="C5750">
        <f>COUNTIF(D5750:D$10001,D5750)</f>
        <v>4252</v>
      </c>
      <c r="D5750" t="str">
        <f t="shared" si="556"/>
        <v/>
      </c>
      <c r="E5750" t="str">
        <f>IF('DATA IMPORT'!E5750="","",'DATA IMPORT'!E5750)</f>
        <v/>
      </c>
      <c r="F5750" s="1" t="str">
        <f>IF('DATA IMPORT'!I5750="","",'DATA IMPORT'!I5750)</f>
        <v/>
      </c>
      <c r="G5750" s="11" t="str">
        <f t="shared" si="552"/>
        <v/>
      </c>
      <c r="H5750" s="11" t="str">
        <f t="shared" si="553"/>
        <v/>
      </c>
      <c r="I5750" s="1" t="str">
        <f>IF('DATA IMPORT'!G5750="","",'DATA IMPORT'!G5750)</f>
        <v/>
      </c>
      <c r="J5750" s="11" t="str">
        <f t="shared" si="554"/>
        <v/>
      </c>
      <c r="K5750" s="11" t="str">
        <f t="shared" si="555"/>
        <v/>
      </c>
      <c r="L5750" s="4" t="str">
        <f>IF('DATA IMPORT'!M5750="","",'DATA IMPORT'!M5750)</f>
        <v/>
      </c>
      <c r="M5750" t="str">
        <f>IF('DATA IMPORT'!C5750="","",'DATA IMPORT'!C5750)</f>
        <v/>
      </c>
    </row>
    <row r="5751" spans="2:13" x14ac:dyDescent="0.2">
      <c r="B5751" t="str">
        <f t="shared" si="551"/>
        <v>#</v>
      </c>
      <c r="C5751">
        <f>COUNTIF(D5751:D$10001,D5751)</f>
        <v>4251</v>
      </c>
      <c r="D5751" t="str">
        <f t="shared" si="556"/>
        <v/>
      </c>
      <c r="E5751" t="str">
        <f>IF('DATA IMPORT'!E5751="","",'DATA IMPORT'!E5751)</f>
        <v/>
      </c>
      <c r="F5751" s="1" t="str">
        <f>IF('DATA IMPORT'!I5751="","",'DATA IMPORT'!I5751)</f>
        <v/>
      </c>
      <c r="G5751" s="11" t="str">
        <f t="shared" si="552"/>
        <v/>
      </c>
      <c r="H5751" s="11" t="str">
        <f t="shared" si="553"/>
        <v/>
      </c>
      <c r="I5751" s="1" t="str">
        <f>IF('DATA IMPORT'!G5751="","",'DATA IMPORT'!G5751)</f>
        <v/>
      </c>
      <c r="J5751" s="11" t="str">
        <f t="shared" si="554"/>
        <v/>
      </c>
      <c r="K5751" s="11" t="str">
        <f t="shared" si="555"/>
        <v/>
      </c>
      <c r="L5751" s="4" t="str">
        <f>IF('DATA IMPORT'!M5751="","",'DATA IMPORT'!M5751)</f>
        <v/>
      </c>
      <c r="M5751" t="str">
        <f>IF('DATA IMPORT'!C5751="","",'DATA IMPORT'!C5751)</f>
        <v/>
      </c>
    </row>
    <row r="5752" spans="2:13" x14ac:dyDescent="0.2">
      <c r="B5752" t="str">
        <f t="shared" si="551"/>
        <v>#</v>
      </c>
      <c r="C5752">
        <f>COUNTIF(D5752:D$10001,D5752)</f>
        <v>4250</v>
      </c>
      <c r="D5752" t="str">
        <f t="shared" si="556"/>
        <v/>
      </c>
      <c r="E5752" t="str">
        <f>IF('DATA IMPORT'!E5752="","",'DATA IMPORT'!E5752)</f>
        <v/>
      </c>
      <c r="F5752" s="1" t="str">
        <f>IF('DATA IMPORT'!I5752="","",'DATA IMPORT'!I5752)</f>
        <v/>
      </c>
      <c r="G5752" s="11" t="str">
        <f t="shared" si="552"/>
        <v/>
      </c>
      <c r="H5752" s="11" t="str">
        <f t="shared" si="553"/>
        <v/>
      </c>
      <c r="I5752" s="1" t="str">
        <f>IF('DATA IMPORT'!G5752="","",'DATA IMPORT'!G5752)</f>
        <v/>
      </c>
      <c r="J5752" s="11" t="str">
        <f t="shared" si="554"/>
        <v/>
      </c>
      <c r="K5752" s="11" t="str">
        <f t="shared" si="555"/>
        <v/>
      </c>
      <c r="L5752" s="4" t="str">
        <f>IF('DATA IMPORT'!M5752="","",'DATA IMPORT'!M5752)</f>
        <v/>
      </c>
      <c r="M5752" t="str">
        <f>IF('DATA IMPORT'!C5752="","",'DATA IMPORT'!C5752)</f>
        <v/>
      </c>
    </row>
    <row r="5753" spans="2:13" x14ac:dyDescent="0.2">
      <c r="B5753" t="str">
        <f t="shared" si="551"/>
        <v>#</v>
      </c>
      <c r="C5753">
        <f>COUNTIF(D5753:D$10001,D5753)</f>
        <v>4249</v>
      </c>
      <c r="D5753" t="str">
        <f t="shared" si="556"/>
        <v/>
      </c>
      <c r="E5753" t="str">
        <f>IF('DATA IMPORT'!E5753="","",'DATA IMPORT'!E5753)</f>
        <v/>
      </c>
      <c r="F5753" s="1" t="str">
        <f>IF('DATA IMPORT'!I5753="","",'DATA IMPORT'!I5753)</f>
        <v/>
      </c>
      <c r="G5753" s="11" t="str">
        <f t="shared" si="552"/>
        <v/>
      </c>
      <c r="H5753" s="11" t="str">
        <f t="shared" si="553"/>
        <v/>
      </c>
      <c r="I5753" s="1" t="str">
        <f>IF('DATA IMPORT'!G5753="","",'DATA IMPORT'!G5753)</f>
        <v/>
      </c>
      <c r="J5753" s="11" t="str">
        <f t="shared" si="554"/>
        <v/>
      </c>
      <c r="K5753" s="11" t="str">
        <f t="shared" si="555"/>
        <v/>
      </c>
      <c r="L5753" s="4" t="str">
        <f>IF('DATA IMPORT'!M5753="","",'DATA IMPORT'!M5753)</f>
        <v/>
      </c>
      <c r="M5753" t="str">
        <f>IF('DATA IMPORT'!C5753="","",'DATA IMPORT'!C5753)</f>
        <v/>
      </c>
    </row>
    <row r="5754" spans="2:13" x14ac:dyDescent="0.2">
      <c r="B5754" t="str">
        <f t="shared" si="551"/>
        <v>#</v>
      </c>
      <c r="C5754">
        <f>COUNTIF(D5754:D$10001,D5754)</f>
        <v>4248</v>
      </c>
      <c r="D5754" t="str">
        <f t="shared" si="556"/>
        <v/>
      </c>
      <c r="E5754" t="str">
        <f>IF('DATA IMPORT'!E5754="","",'DATA IMPORT'!E5754)</f>
        <v/>
      </c>
      <c r="F5754" s="1" t="str">
        <f>IF('DATA IMPORT'!I5754="","",'DATA IMPORT'!I5754)</f>
        <v/>
      </c>
      <c r="G5754" s="11" t="str">
        <f t="shared" si="552"/>
        <v/>
      </c>
      <c r="H5754" s="11" t="str">
        <f t="shared" si="553"/>
        <v/>
      </c>
      <c r="I5754" s="1" t="str">
        <f>IF('DATA IMPORT'!G5754="","",'DATA IMPORT'!G5754)</f>
        <v/>
      </c>
      <c r="J5754" s="11" t="str">
        <f t="shared" si="554"/>
        <v/>
      </c>
      <c r="K5754" s="11" t="str">
        <f t="shared" si="555"/>
        <v/>
      </c>
      <c r="L5754" s="4" t="str">
        <f>IF('DATA IMPORT'!M5754="","",'DATA IMPORT'!M5754)</f>
        <v/>
      </c>
      <c r="M5754" t="str">
        <f>IF('DATA IMPORT'!C5754="","",'DATA IMPORT'!C5754)</f>
        <v/>
      </c>
    </row>
    <row r="5755" spans="2:13" x14ac:dyDescent="0.2">
      <c r="B5755" t="str">
        <f t="shared" si="551"/>
        <v>#</v>
      </c>
      <c r="C5755">
        <f>COUNTIF(D5755:D$10001,D5755)</f>
        <v>4247</v>
      </c>
      <c r="D5755" t="str">
        <f t="shared" si="556"/>
        <v/>
      </c>
      <c r="E5755" t="str">
        <f>IF('DATA IMPORT'!E5755="","",'DATA IMPORT'!E5755)</f>
        <v/>
      </c>
      <c r="F5755" s="1" t="str">
        <f>IF('DATA IMPORT'!I5755="","",'DATA IMPORT'!I5755)</f>
        <v/>
      </c>
      <c r="G5755" s="11" t="str">
        <f t="shared" si="552"/>
        <v/>
      </c>
      <c r="H5755" s="11" t="str">
        <f t="shared" si="553"/>
        <v/>
      </c>
      <c r="I5755" s="1" t="str">
        <f>IF('DATA IMPORT'!G5755="","",'DATA IMPORT'!G5755)</f>
        <v/>
      </c>
      <c r="J5755" s="11" t="str">
        <f t="shared" si="554"/>
        <v/>
      </c>
      <c r="K5755" s="11" t="str">
        <f t="shared" si="555"/>
        <v/>
      </c>
      <c r="L5755" s="4" t="str">
        <f>IF('DATA IMPORT'!M5755="","",'DATA IMPORT'!M5755)</f>
        <v/>
      </c>
      <c r="M5755" t="str">
        <f>IF('DATA IMPORT'!C5755="","",'DATA IMPORT'!C5755)</f>
        <v/>
      </c>
    </row>
    <row r="5756" spans="2:13" x14ac:dyDescent="0.2">
      <c r="B5756" t="str">
        <f t="shared" si="551"/>
        <v>#</v>
      </c>
      <c r="C5756">
        <f>COUNTIF(D5756:D$10001,D5756)</f>
        <v>4246</v>
      </c>
      <c r="D5756" t="str">
        <f t="shared" si="556"/>
        <v/>
      </c>
      <c r="E5756" t="str">
        <f>IF('DATA IMPORT'!E5756="","",'DATA IMPORT'!E5756)</f>
        <v/>
      </c>
      <c r="F5756" s="1" t="str">
        <f>IF('DATA IMPORT'!I5756="","",'DATA IMPORT'!I5756)</f>
        <v/>
      </c>
      <c r="G5756" s="11" t="str">
        <f t="shared" si="552"/>
        <v/>
      </c>
      <c r="H5756" s="11" t="str">
        <f t="shared" si="553"/>
        <v/>
      </c>
      <c r="I5756" s="1" t="str">
        <f>IF('DATA IMPORT'!G5756="","",'DATA IMPORT'!G5756)</f>
        <v/>
      </c>
      <c r="J5756" s="11" t="str">
        <f t="shared" si="554"/>
        <v/>
      </c>
      <c r="K5756" s="11" t="str">
        <f t="shared" si="555"/>
        <v/>
      </c>
      <c r="L5756" s="4" t="str">
        <f>IF('DATA IMPORT'!M5756="","",'DATA IMPORT'!M5756)</f>
        <v/>
      </c>
      <c r="M5756" t="str">
        <f>IF('DATA IMPORT'!C5756="","",'DATA IMPORT'!C5756)</f>
        <v/>
      </c>
    </row>
    <row r="5757" spans="2:13" x14ac:dyDescent="0.2">
      <c r="B5757" t="str">
        <f t="shared" si="551"/>
        <v>#</v>
      </c>
      <c r="C5757">
        <f>COUNTIF(D5757:D$10001,D5757)</f>
        <v>4245</v>
      </c>
      <c r="D5757" t="str">
        <f t="shared" si="556"/>
        <v/>
      </c>
      <c r="E5757" t="str">
        <f>IF('DATA IMPORT'!E5757="","",'DATA IMPORT'!E5757)</f>
        <v/>
      </c>
      <c r="F5757" s="1" t="str">
        <f>IF('DATA IMPORT'!I5757="","",'DATA IMPORT'!I5757)</f>
        <v/>
      </c>
      <c r="G5757" s="11" t="str">
        <f t="shared" si="552"/>
        <v/>
      </c>
      <c r="H5757" s="11" t="str">
        <f t="shared" si="553"/>
        <v/>
      </c>
      <c r="I5757" s="1" t="str">
        <f>IF('DATA IMPORT'!G5757="","",'DATA IMPORT'!G5757)</f>
        <v/>
      </c>
      <c r="J5757" s="11" t="str">
        <f t="shared" si="554"/>
        <v/>
      </c>
      <c r="K5757" s="11" t="str">
        <f t="shared" si="555"/>
        <v/>
      </c>
      <c r="L5757" s="4" t="str">
        <f>IF('DATA IMPORT'!M5757="","",'DATA IMPORT'!M5757)</f>
        <v/>
      </c>
      <c r="M5757" t="str">
        <f>IF('DATA IMPORT'!C5757="","",'DATA IMPORT'!C5757)</f>
        <v/>
      </c>
    </row>
    <row r="5758" spans="2:13" x14ac:dyDescent="0.2">
      <c r="B5758" t="str">
        <f t="shared" si="551"/>
        <v>#</v>
      </c>
      <c r="C5758">
        <f>COUNTIF(D5758:D$10001,D5758)</f>
        <v>4244</v>
      </c>
      <c r="D5758" t="str">
        <f t="shared" si="556"/>
        <v/>
      </c>
      <c r="E5758" t="str">
        <f>IF('DATA IMPORT'!E5758="","",'DATA IMPORT'!E5758)</f>
        <v/>
      </c>
      <c r="F5758" s="1" t="str">
        <f>IF('DATA IMPORT'!I5758="","",'DATA IMPORT'!I5758)</f>
        <v/>
      </c>
      <c r="G5758" s="11" t="str">
        <f t="shared" si="552"/>
        <v/>
      </c>
      <c r="H5758" s="11" t="str">
        <f t="shared" si="553"/>
        <v/>
      </c>
      <c r="I5758" s="1" t="str">
        <f>IF('DATA IMPORT'!G5758="","",'DATA IMPORT'!G5758)</f>
        <v/>
      </c>
      <c r="J5758" s="11" t="str">
        <f t="shared" si="554"/>
        <v/>
      </c>
      <c r="K5758" s="11" t="str">
        <f t="shared" si="555"/>
        <v/>
      </c>
      <c r="L5758" s="4" t="str">
        <f>IF('DATA IMPORT'!M5758="","",'DATA IMPORT'!M5758)</f>
        <v/>
      </c>
      <c r="M5758" t="str">
        <f>IF('DATA IMPORT'!C5758="","",'DATA IMPORT'!C5758)</f>
        <v/>
      </c>
    </row>
    <row r="5759" spans="2:13" x14ac:dyDescent="0.2">
      <c r="B5759" t="str">
        <f t="shared" si="551"/>
        <v>#</v>
      </c>
      <c r="C5759">
        <f>COUNTIF(D5759:D$10001,D5759)</f>
        <v>4243</v>
      </c>
      <c r="D5759" t="str">
        <f t="shared" si="556"/>
        <v/>
      </c>
      <c r="E5759" t="str">
        <f>IF('DATA IMPORT'!E5759="","",'DATA IMPORT'!E5759)</f>
        <v/>
      </c>
      <c r="F5759" s="1" t="str">
        <f>IF('DATA IMPORT'!I5759="","",'DATA IMPORT'!I5759)</f>
        <v/>
      </c>
      <c r="G5759" s="11" t="str">
        <f t="shared" si="552"/>
        <v/>
      </c>
      <c r="H5759" s="11" t="str">
        <f t="shared" si="553"/>
        <v/>
      </c>
      <c r="I5759" s="1" t="str">
        <f>IF('DATA IMPORT'!G5759="","",'DATA IMPORT'!G5759)</f>
        <v/>
      </c>
      <c r="J5759" s="11" t="str">
        <f t="shared" si="554"/>
        <v/>
      </c>
      <c r="K5759" s="11" t="str">
        <f t="shared" si="555"/>
        <v/>
      </c>
      <c r="L5759" s="4" t="str">
        <f>IF('DATA IMPORT'!M5759="","",'DATA IMPORT'!M5759)</f>
        <v/>
      </c>
      <c r="M5759" t="str">
        <f>IF('DATA IMPORT'!C5759="","",'DATA IMPORT'!C5759)</f>
        <v/>
      </c>
    </row>
    <row r="5760" spans="2:13" x14ac:dyDescent="0.2">
      <c r="B5760" t="str">
        <f t="shared" si="551"/>
        <v>#</v>
      </c>
      <c r="C5760">
        <f>COUNTIF(D5760:D$10001,D5760)</f>
        <v>4242</v>
      </c>
      <c r="D5760" t="str">
        <f t="shared" si="556"/>
        <v/>
      </c>
      <c r="E5760" t="str">
        <f>IF('DATA IMPORT'!E5760="","",'DATA IMPORT'!E5760)</f>
        <v/>
      </c>
      <c r="F5760" s="1" t="str">
        <f>IF('DATA IMPORT'!I5760="","",'DATA IMPORT'!I5760)</f>
        <v/>
      </c>
      <c r="G5760" s="11" t="str">
        <f t="shared" si="552"/>
        <v/>
      </c>
      <c r="H5760" s="11" t="str">
        <f t="shared" si="553"/>
        <v/>
      </c>
      <c r="I5760" s="1" t="str">
        <f>IF('DATA IMPORT'!G5760="","",'DATA IMPORT'!G5760)</f>
        <v/>
      </c>
      <c r="J5760" s="11" t="str">
        <f t="shared" si="554"/>
        <v/>
      </c>
      <c r="K5760" s="11" t="str">
        <f t="shared" si="555"/>
        <v/>
      </c>
      <c r="L5760" s="4" t="str">
        <f>IF('DATA IMPORT'!M5760="","",'DATA IMPORT'!M5760)</f>
        <v/>
      </c>
      <c r="M5760" t="str">
        <f>IF('DATA IMPORT'!C5760="","",'DATA IMPORT'!C5760)</f>
        <v/>
      </c>
    </row>
    <row r="5761" spans="2:13" x14ac:dyDescent="0.2">
      <c r="B5761" t="str">
        <f t="shared" si="551"/>
        <v>#</v>
      </c>
      <c r="C5761">
        <f>COUNTIF(D5761:D$10001,D5761)</f>
        <v>4241</v>
      </c>
      <c r="D5761" t="str">
        <f t="shared" si="556"/>
        <v/>
      </c>
      <c r="E5761" t="str">
        <f>IF('DATA IMPORT'!E5761="","",'DATA IMPORT'!E5761)</f>
        <v/>
      </c>
      <c r="F5761" s="1" t="str">
        <f>IF('DATA IMPORT'!I5761="","",'DATA IMPORT'!I5761)</f>
        <v/>
      </c>
      <c r="G5761" s="11" t="str">
        <f t="shared" si="552"/>
        <v/>
      </c>
      <c r="H5761" s="11" t="str">
        <f t="shared" si="553"/>
        <v/>
      </c>
      <c r="I5761" s="1" t="str">
        <f>IF('DATA IMPORT'!G5761="","",'DATA IMPORT'!G5761)</f>
        <v/>
      </c>
      <c r="J5761" s="11" t="str">
        <f t="shared" si="554"/>
        <v/>
      </c>
      <c r="K5761" s="11" t="str">
        <f t="shared" si="555"/>
        <v/>
      </c>
      <c r="L5761" s="4" t="str">
        <f>IF('DATA IMPORT'!M5761="","",'DATA IMPORT'!M5761)</f>
        <v/>
      </c>
      <c r="M5761" t="str">
        <f>IF('DATA IMPORT'!C5761="","",'DATA IMPORT'!C5761)</f>
        <v/>
      </c>
    </row>
    <row r="5762" spans="2:13" x14ac:dyDescent="0.2">
      <c r="B5762" t="str">
        <f t="shared" si="551"/>
        <v>#</v>
      </c>
      <c r="C5762">
        <f>COUNTIF(D5762:D$10001,D5762)</f>
        <v>4240</v>
      </c>
      <c r="D5762" t="str">
        <f t="shared" si="556"/>
        <v/>
      </c>
      <c r="E5762" t="str">
        <f>IF('DATA IMPORT'!E5762="","",'DATA IMPORT'!E5762)</f>
        <v/>
      </c>
      <c r="F5762" s="1" t="str">
        <f>IF('DATA IMPORT'!I5762="","",'DATA IMPORT'!I5762)</f>
        <v/>
      </c>
      <c r="G5762" s="11" t="str">
        <f t="shared" si="552"/>
        <v/>
      </c>
      <c r="H5762" s="11" t="str">
        <f t="shared" si="553"/>
        <v/>
      </c>
      <c r="I5762" s="1" t="str">
        <f>IF('DATA IMPORT'!G5762="","",'DATA IMPORT'!G5762)</f>
        <v/>
      </c>
      <c r="J5762" s="11" t="str">
        <f t="shared" si="554"/>
        <v/>
      </c>
      <c r="K5762" s="11" t="str">
        <f t="shared" si="555"/>
        <v/>
      </c>
      <c r="L5762" s="4" t="str">
        <f>IF('DATA IMPORT'!M5762="","",'DATA IMPORT'!M5762)</f>
        <v/>
      </c>
      <c r="M5762" t="str">
        <f>IF('DATA IMPORT'!C5762="","",'DATA IMPORT'!C5762)</f>
        <v/>
      </c>
    </row>
    <row r="5763" spans="2:13" x14ac:dyDescent="0.2">
      <c r="B5763" t="str">
        <f t="shared" ref="B5763:B5826" si="557">IF(C5763=1,D5763,"#")</f>
        <v>#</v>
      </c>
      <c r="C5763">
        <f>COUNTIF(D5763:D$10001,D5763)</f>
        <v>4239</v>
      </c>
      <c r="D5763" t="str">
        <f t="shared" si="556"/>
        <v/>
      </c>
      <c r="E5763" t="str">
        <f>IF('DATA IMPORT'!E5763="","",'DATA IMPORT'!E5763)</f>
        <v/>
      </c>
      <c r="F5763" s="1" t="str">
        <f>IF('DATA IMPORT'!I5763="","",'DATA IMPORT'!I5763)</f>
        <v/>
      </c>
      <c r="G5763" s="11" t="str">
        <f t="shared" ref="G5763:G5826" si="558">IF(F5763="","",MONTH(F5763))</f>
        <v/>
      </c>
      <c r="H5763" s="11" t="str">
        <f t="shared" ref="H5763:H5826" si="559">IF(F5763="","",YEAR(F5763))</f>
        <v/>
      </c>
      <c r="I5763" s="1" t="str">
        <f>IF('DATA IMPORT'!G5763="","",'DATA IMPORT'!G5763)</f>
        <v/>
      </c>
      <c r="J5763" s="11" t="str">
        <f t="shared" ref="J5763:J5826" si="560">IF(I5763="","",MONTH(I5763))</f>
        <v/>
      </c>
      <c r="K5763" s="11" t="str">
        <f t="shared" ref="K5763:K5826" si="561">IF(I5763="","",YEAR(I5763))</f>
        <v/>
      </c>
      <c r="L5763" s="4" t="str">
        <f>IF('DATA IMPORT'!M5763="","",'DATA IMPORT'!M5763)</f>
        <v/>
      </c>
      <c r="M5763" t="str">
        <f>IF('DATA IMPORT'!C5763="","",'DATA IMPORT'!C5763)</f>
        <v/>
      </c>
    </row>
    <row r="5764" spans="2:13" x14ac:dyDescent="0.2">
      <c r="B5764" t="str">
        <f t="shared" si="557"/>
        <v>#</v>
      </c>
      <c r="C5764">
        <f>COUNTIF(D5764:D$10001,D5764)</f>
        <v>4238</v>
      </c>
      <c r="D5764" t="str">
        <f t="shared" si="556"/>
        <v/>
      </c>
      <c r="E5764" t="str">
        <f>IF('DATA IMPORT'!E5764="","",'DATA IMPORT'!E5764)</f>
        <v/>
      </c>
      <c r="F5764" s="1" t="str">
        <f>IF('DATA IMPORT'!I5764="","",'DATA IMPORT'!I5764)</f>
        <v/>
      </c>
      <c r="G5764" s="11" t="str">
        <f t="shared" si="558"/>
        <v/>
      </c>
      <c r="H5764" s="11" t="str">
        <f t="shared" si="559"/>
        <v/>
      </c>
      <c r="I5764" s="1" t="str">
        <f>IF('DATA IMPORT'!G5764="","",'DATA IMPORT'!G5764)</f>
        <v/>
      </c>
      <c r="J5764" s="11" t="str">
        <f t="shared" si="560"/>
        <v/>
      </c>
      <c r="K5764" s="11" t="str">
        <f t="shared" si="561"/>
        <v/>
      </c>
      <c r="L5764" s="4" t="str">
        <f>IF('DATA IMPORT'!M5764="","",'DATA IMPORT'!M5764)</f>
        <v/>
      </c>
      <c r="M5764" t="str">
        <f>IF('DATA IMPORT'!C5764="","",'DATA IMPORT'!C5764)</f>
        <v/>
      </c>
    </row>
    <row r="5765" spans="2:13" x14ac:dyDescent="0.2">
      <c r="B5765" t="str">
        <f t="shared" si="557"/>
        <v>#</v>
      </c>
      <c r="C5765">
        <f>COUNTIF(D5765:D$10001,D5765)</f>
        <v>4237</v>
      </c>
      <c r="D5765" t="str">
        <f t="shared" si="556"/>
        <v/>
      </c>
      <c r="E5765" t="str">
        <f>IF('DATA IMPORT'!E5765="","",'DATA IMPORT'!E5765)</f>
        <v/>
      </c>
      <c r="F5765" s="1" t="str">
        <f>IF('DATA IMPORT'!I5765="","",'DATA IMPORT'!I5765)</f>
        <v/>
      </c>
      <c r="G5765" s="11" t="str">
        <f t="shared" si="558"/>
        <v/>
      </c>
      <c r="H5765" s="11" t="str">
        <f t="shared" si="559"/>
        <v/>
      </c>
      <c r="I5765" s="1" t="str">
        <f>IF('DATA IMPORT'!G5765="","",'DATA IMPORT'!G5765)</f>
        <v/>
      </c>
      <c r="J5765" s="11" t="str">
        <f t="shared" si="560"/>
        <v/>
      </c>
      <c r="K5765" s="11" t="str">
        <f t="shared" si="561"/>
        <v/>
      </c>
      <c r="L5765" s="4" t="str">
        <f>IF('DATA IMPORT'!M5765="","",'DATA IMPORT'!M5765)</f>
        <v/>
      </c>
      <c r="M5765" t="str">
        <f>IF('DATA IMPORT'!C5765="","",'DATA IMPORT'!C5765)</f>
        <v/>
      </c>
    </row>
    <row r="5766" spans="2:13" x14ac:dyDescent="0.2">
      <c r="B5766" t="str">
        <f t="shared" si="557"/>
        <v>#</v>
      </c>
      <c r="C5766">
        <f>COUNTIF(D5766:D$10001,D5766)</f>
        <v>4236</v>
      </c>
      <c r="D5766" t="str">
        <f t="shared" si="556"/>
        <v/>
      </c>
      <c r="E5766" t="str">
        <f>IF('DATA IMPORT'!E5766="","",'DATA IMPORT'!E5766)</f>
        <v/>
      </c>
      <c r="F5766" s="1" t="str">
        <f>IF('DATA IMPORT'!I5766="","",'DATA IMPORT'!I5766)</f>
        <v/>
      </c>
      <c r="G5766" s="11" t="str">
        <f t="shared" si="558"/>
        <v/>
      </c>
      <c r="H5766" s="11" t="str">
        <f t="shared" si="559"/>
        <v/>
      </c>
      <c r="I5766" s="1" t="str">
        <f>IF('DATA IMPORT'!G5766="","",'DATA IMPORT'!G5766)</f>
        <v/>
      </c>
      <c r="J5766" s="11" t="str">
        <f t="shared" si="560"/>
        <v/>
      </c>
      <c r="K5766" s="11" t="str">
        <f t="shared" si="561"/>
        <v/>
      </c>
      <c r="L5766" s="4" t="str">
        <f>IF('DATA IMPORT'!M5766="","",'DATA IMPORT'!M5766)</f>
        <v/>
      </c>
      <c r="M5766" t="str">
        <f>IF('DATA IMPORT'!C5766="","",'DATA IMPORT'!C5766)</f>
        <v/>
      </c>
    </row>
    <row r="5767" spans="2:13" x14ac:dyDescent="0.2">
      <c r="B5767" t="str">
        <f t="shared" si="557"/>
        <v>#</v>
      </c>
      <c r="C5767">
        <f>COUNTIF(D5767:D$10001,D5767)</f>
        <v>4235</v>
      </c>
      <c r="D5767" t="str">
        <f t="shared" si="556"/>
        <v/>
      </c>
      <c r="E5767" t="str">
        <f>IF('DATA IMPORT'!E5767="","",'DATA IMPORT'!E5767)</f>
        <v/>
      </c>
      <c r="F5767" s="1" t="str">
        <f>IF('DATA IMPORT'!I5767="","",'DATA IMPORT'!I5767)</f>
        <v/>
      </c>
      <c r="G5767" s="11" t="str">
        <f t="shared" si="558"/>
        <v/>
      </c>
      <c r="H5767" s="11" t="str">
        <f t="shared" si="559"/>
        <v/>
      </c>
      <c r="I5767" s="1" t="str">
        <f>IF('DATA IMPORT'!G5767="","",'DATA IMPORT'!G5767)</f>
        <v/>
      </c>
      <c r="J5767" s="11" t="str">
        <f t="shared" si="560"/>
        <v/>
      </c>
      <c r="K5767" s="11" t="str">
        <f t="shared" si="561"/>
        <v/>
      </c>
      <c r="L5767" s="4" t="str">
        <f>IF('DATA IMPORT'!M5767="","",'DATA IMPORT'!M5767)</f>
        <v/>
      </c>
      <c r="M5767" t="str">
        <f>IF('DATA IMPORT'!C5767="","",'DATA IMPORT'!C5767)</f>
        <v/>
      </c>
    </row>
    <row r="5768" spans="2:13" x14ac:dyDescent="0.2">
      <c r="B5768" t="str">
        <f t="shared" si="557"/>
        <v>#</v>
      </c>
      <c r="C5768">
        <f>COUNTIF(D5768:D$10001,D5768)</f>
        <v>4234</v>
      </c>
      <c r="D5768" t="str">
        <f t="shared" si="556"/>
        <v/>
      </c>
      <c r="E5768" t="str">
        <f>IF('DATA IMPORT'!E5768="","",'DATA IMPORT'!E5768)</f>
        <v/>
      </c>
      <c r="F5768" s="1" t="str">
        <f>IF('DATA IMPORT'!I5768="","",'DATA IMPORT'!I5768)</f>
        <v/>
      </c>
      <c r="G5768" s="11" t="str">
        <f t="shared" si="558"/>
        <v/>
      </c>
      <c r="H5768" s="11" t="str">
        <f t="shared" si="559"/>
        <v/>
      </c>
      <c r="I5768" s="1" t="str">
        <f>IF('DATA IMPORT'!G5768="","",'DATA IMPORT'!G5768)</f>
        <v/>
      </c>
      <c r="J5768" s="11" t="str">
        <f t="shared" si="560"/>
        <v/>
      </c>
      <c r="K5768" s="11" t="str">
        <f t="shared" si="561"/>
        <v/>
      </c>
      <c r="L5768" s="4" t="str">
        <f>IF('DATA IMPORT'!M5768="","",'DATA IMPORT'!M5768)</f>
        <v/>
      </c>
      <c r="M5768" t="str">
        <f>IF('DATA IMPORT'!C5768="","",'DATA IMPORT'!C5768)</f>
        <v/>
      </c>
    </row>
    <row r="5769" spans="2:13" x14ac:dyDescent="0.2">
      <c r="B5769" t="str">
        <f t="shared" si="557"/>
        <v>#</v>
      </c>
      <c r="C5769">
        <f>COUNTIF(D5769:D$10001,D5769)</f>
        <v>4233</v>
      </c>
      <c r="D5769" t="str">
        <f t="shared" si="556"/>
        <v/>
      </c>
      <c r="E5769" t="str">
        <f>IF('DATA IMPORT'!E5769="","",'DATA IMPORT'!E5769)</f>
        <v/>
      </c>
      <c r="F5769" s="1" t="str">
        <f>IF('DATA IMPORT'!I5769="","",'DATA IMPORT'!I5769)</f>
        <v/>
      </c>
      <c r="G5769" s="11" t="str">
        <f t="shared" si="558"/>
        <v/>
      </c>
      <c r="H5769" s="11" t="str">
        <f t="shared" si="559"/>
        <v/>
      </c>
      <c r="I5769" s="1" t="str">
        <f>IF('DATA IMPORT'!G5769="","",'DATA IMPORT'!G5769)</f>
        <v/>
      </c>
      <c r="J5769" s="11" t="str">
        <f t="shared" si="560"/>
        <v/>
      </c>
      <c r="K5769" s="11" t="str">
        <f t="shared" si="561"/>
        <v/>
      </c>
      <c r="L5769" s="4" t="str">
        <f>IF('DATA IMPORT'!M5769="","",'DATA IMPORT'!M5769)</f>
        <v/>
      </c>
      <c r="M5769" t="str">
        <f>IF('DATA IMPORT'!C5769="","",'DATA IMPORT'!C5769)</f>
        <v/>
      </c>
    </row>
    <row r="5770" spans="2:13" x14ac:dyDescent="0.2">
      <c r="B5770" t="str">
        <f t="shared" si="557"/>
        <v>#</v>
      </c>
      <c r="C5770">
        <f>COUNTIF(D5770:D$10001,D5770)</f>
        <v>4232</v>
      </c>
      <c r="D5770" t="str">
        <f t="shared" si="556"/>
        <v/>
      </c>
      <c r="E5770" t="str">
        <f>IF('DATA IMPORT'!E5770="","",'DATA IMPORT'!E5770)</f>
        <v/>
      </c>
      <c r="F5770" s="1" t="str">
        <f>IF('DATA IMPORT'!I5770="","",'DATA IMPORT'!I5770)</f>
        <v/>
      </c>
      <c r="G5770" s="11" t="str">
        <f t="shared" si="558"/>
        <v/>
      </c>
      <c r="H5770" s="11" t="str">
        <f t="shared" si="559"/>
        <v/>
      </c>
      <c r="I5770" s="1" t="str">
        <f>IF('DATA IMPORT'!G5770="","",'DATA IMPORT'!G5770)</f>
        <v/>
      </c>
      <c r="J5770" s="11" t="str">
        <f t="shared" si="560"/>
        <v/>
      </c>
      <c r="K5770" s="11" t="str">
        <f t="shared" si="561"/>
        <v/>
      </c>
      <c r="L5770" s="4" t="str">
        <f>IF('DATA IMPORT'!M5770="","",'DATA IMPORT'!M5770)</f>
        <v/>
      </c>
      <c r="M5770" t="str">
        <f>IF('DATA IMPORT'!C5770="","",'DATA IMPORT'!C5770)</f>
        <v/>
      </c>
    </row>
    <row r="5771" spans="2:13" x14ac:dyDescent="0.2">
      <c r="B5771" t="str">
        <f t="shared" si="557"/>
        <v>#</v>
      </c>
      <c r="C5771">
        <f>COUNTIF(D5771:D$10001,D5771)</f>
        <v>4231</v>
      </c>
      <c r="D5771" t="str">
        <f t="shared" si="556"/>
        <v/>
      </c>
      <c r="E5771" t="str">
        <f>IF('DATA IMPORT'!E5771="","",'DATA IMPORT'!E5771)</f>
        <v/>
      </c>
      <c r="F5771" s="1" t="str">
        <f>IF('DATA IMPORT'!I5771="","",'DATA IMPORT'!I5771)</f>
        <v/>
      </c>
      <c r="G5771" s="11" t="str">
        <f t="shared" si="558"/>
        <v/>
      </c>
      <c r="H5771" s="11" t="str">
        <f t="shared" si="559"/>
        <v/>
      </c>
      <c r="I5771" s="1" t="str">
        <f>IF('DATA IMPORT'!G5771="","",'DATA IMPORT'!G5771)</f>
        <v/>
      </c>
      <c r="J5771" s="11" t="str">
        <f t="shared" si="560"/>
        <v/>
      </c>
      <c r="K5771" s="11" t="str">
        <f t="shared" si="561"/>
        <v/>
      </c>
      <c r="L5771" s="4" t="str">
        <f>IF('DATA IMPORT'!M5771="","",'DATA IMPORT'!M5771)</f>
        <v/>
      </c>
      <c r="M5771" t="str">
        <f>IF('DATA IMPORT'!C5771="","",'DATA IMPORT'!C5771)</f>
        <v/>
      </c>
    </row>
    <row r="5772" spans="2:13" x14ac:dyDescent="0.2">
      <c r="B5772" t="str">
        <f t="shared" si="557"/>
        <v>#</v>
      </c>
      <c r="C5772">
        <f>COUNTIF(D5772:D$10001,D5772)</f>
        <v>4230</v>
      </c>
      <c r="D5772" t="str">
        <f t="shared" si="556"/>
        <v/>
      </c>
      <c r="E5772" t="str">
        <f>IF('DATA IMPORT'!E5772="","",'DATA IMPORT'!E5772)</f>
        <v/>
      </c>
      <c r="F5772" s="1" t="str">
        <f>IF('DATA IMPORT'!I5772="","",'DATA IMPORT'!I5772)</f>
        <v/>
      </c>
      <c r="G5772" s="11" t="str">
        <f t="shared" si="558"/>
        <v/>
      </c>
      <c r="H5772" s="11" t="str">
        <f t="shared" si="559"/>
        <v/>
      </c>
      <c r="I5772" s="1" t="str">
        <f>IF('DATA IMPORT'!G5772="","",'DATA IMPORT'!G5772)</f>
        <v/>
      </c>
      <c r="J5772" s="11" t="str">
        <f t="shared" si="560"/>
        <v/>
      </c>
      <c r="K5772" s="11" t="str">
        <f t="shared" si="561"/>
        <v/>
      </c>
      <c r="L5772" s="4" t="str">
        <f>IF('DATA IMPORT'!M5772="","",'DATA IMPORT'!M5772)</f>
        <v/>
      </c>
      <c r="M5772" t="str">
        <f>IF('DATA IMPORT'!C5772="","",'DATA IMPORT'!C5772)</f>
        <v/>
      </c>
    </row>
    <row r="5773" spans="2:13" x14ac:dyDescent="0.2">
      <c r="B5773" t="str">
        <f t="shared" si="557"/>
        <v>#</v>
      </c>
      <c r="C5773">
        <f>COUNTIF(D5773:D$10001,D5773)</f>
        <v>4229</v>
      </c>
      <c r="D5773" t="str">
        <f t="shared" si="556"/>
        <v/>
      </c>
      <c r="E5773" t="str">
        <f>IF('DATA IMPORT'!E5773="","",'DATA IMPORT'!E5773)</f>
        <v/>
      </c>
      <c r="F5773" s="1" t="str">
        <f>IF('DATA IMPORT'!I5773="","",'DATA IMPORT'!I5773)</f>
        <v/>
      </c>
      <c r="G5773" s="11" t="str">
        <f t="shared" si="558"/>
        <v/>
      </c>
      <c r="H5773" s="11" t="str">
        <f t="shared" si="559"/>
        <v/>
      </c>
      <c r="I5773" s="1" t="str">
        <f>IF('DATA IMPORT'!G5773="","",'DATA IMPORT'!G5773)</f>
        <v/>
      </c>
      <c r="J5773" s="11" t="str">
        <f t="shared" si="560"/>
        <v/>
      </c>
      <c r="K5773" s="11" t="str">
        <f t="shared" si="561"/>
        <v/>
      </c>
      <c r="L5773" s="4" t="str">
        <f>IF('DATA IMPORT'!M5773="","",'DATA IMPORT'!M5773)</f>
        <v/>
      </c>
      <c r="M5773" t="str">
        <f>IF('DATA IMPORT'!C5773="","",'DATA IMPORT'!C5773)</f>
        <v/>
      </c>
    </row>
    <row r="5774" spans="2:13" x14ac:dyDescent="0.2">
      <c r="B5774" t="str">
        <f t="shared" si="557"/>
        <v>#</v>
      </c>
      <c r="C5774">
        <f>COUNTIF(D5774:D$10001,D5774)</f>
        <v>4228</v>
      </c>
      <c r="D5774" t="str">
        <f t="shared" si="556"/>
        <v/>
      </c>
      <c r="E5774" t="str">
        <f>IF('DATA IMPORT'!E5774="","",'DATA IMPORT'!E5774)</f>
        <v/>
      </c>
      <c r="F5774" s="1" t="str">
        <f>IF('DATA IMPORT'!I5774="","",'DATA IMPORT'!I5774)</f>
        <v/>
      </c>
      <c r="G5774" s="11" t="str">
        <f t="shared" si="558"/>
        <v/>
      </c>
      <c r="H5774" s="11" t="str">
        <f t="shared" si="559"/>
        <v/>
      </c>
      <c r="I5774" s="1" t="str">
        <f>IF('DATA IMPORT'!G5774="","",'DATA IMPORT'!G5774)</f>
        <v/>
      </c>
      <c r="J5774" s="11" t="str">
        <f t="shared" si="560"/>
        <v/>
      </c>
      <c r="K5774" s="11" t="str">
        <f t="shared" si="561"/>
        <v/>
      </c>
      <c r="L5774" s="4" t="str">
        <f>IF('DATA IMPORT'!M5774="","",'DATA IMPORT'!M5774)</f>
        <v/>
      </c>
      <c r="M5774" t="str">
        <f>IF('DATA IMPORT'!C5774="","",'DATA IMPORT'!C5774)</f>
        <v/>
      </c>
    </row>
    <row r="5775" spans="2:13" x14ac:dyDescent="0.2">
      <c r="B5775" t="str">
        <f t="shared" si="557"/>
        <v>#</v>
      </c>
      <c r="C5775">
        <f>COUNTIF(D5775:D$10001,D5775)</f>
        <v>4227</v>
      </c>
      <c r="D5775" t="str">
        <f t="shared" si="556"/>
        <v/>
      </c>
      <c r="E5775" t="str">
        <f>IF('DATA IMPORT'!E5775="","",'DATA IMPORT'!E5775)</f>
        <v/>
      </c>
      <c r="F5775" s="1" t="str">
        <f>IF('DATA IMPORT'!I5775="","",'DATA IMPORT'!I5775)</f>
        <v/>
      </c>
      <c r="G5775" s="11" t="str">
        <f t="shared" si="558"/>
        <v/>
      </c>
      <c r="H5775" s="11" t="str">
        <f t="shared" si="559"/>
        <v/>
      </c>
      <c r="I5775" s="1" t="str">
        <f>IF('DATA IMPORT'!G5775="","",'DATA IMPORT'!G5775)</f>
        <v/>
      </c>
      <c r="J5775" s="11" t="str">
        <f t="shared" si="560"/>
        <v/>
      </c>
      <c r="K5775" s="11" t="str">
        <f t="shared" si="561"/>
        <v/>
      </c>
      <c r="L5775" s="4" t="str">
        <f>IF('DATA IMPORT'!M5775="","",'DATA IMPORT'!M5775)</f>
        <v/>
      </c>
      <c r="M5775" t="str">
        <f>IF('DATA IMPORT'!C5775="","",'DATA IMPORT'!C5775)</f>
        <v/>
      </c>
    </row>
    <row r="5776" spans="2:13" x14ac:dyDescent="0.2">
      <c r="B5776" t="str">
        <f t="shared" si="557"/>
        <v>#</v>
      </c>
      <c r="C5776">
        <f>COUNTIF(D5776:D$10001,D5776)</f>
        <v>4226</v>
      </c>
      <c r="D5776" t="str">
        <f t="shared" si="556"/>
        <v/>
      </c>
      <c r="E5776" t="str">
        <f>IF('DATA IMPORT'!E5776="","",'DATA IMPORT'!E5776)</f>
        <v/>
      </c>
      <c r="F5776" s="1" t="str">
        <f>IF('DATA IMPORT'!I5776="","",'DATA IMPORT'!I5776)</f>
        <v/>
      </c>
      <c r="G5776" s="11" t="str">
        <f t="shared" si="558"/>
        <v/>
      </c>
      <c r="H5776" s="11" t="str">
        <f t="shared" si="559"/>
        <v/>
      </c>
      <c r="I5776" s="1" t="str">
        <f>IF('DATA IMPORT'!G5776="","",'DATA IMPORT'!G5776)</f>
        <v/>
      </c>
      <c r="J5776" s="11" t="str">
        <f t="shared" si="560"/>
        <v/>
      </c>
      <c r="K5776" s="11" t="str">
        <f t="shared" si="561"/>
        <v/>
      </c>
      <c r="L5776" s="4" t="str">
        <f>IF('DATA IMPORT'!M5776="","",'DATA IMPORT'!M5776)</f>
        <v/>
      </c>
      <c r="M5776" t="str">
        <f>IF('DATA IMPORT'!C5776="","",'DATA IMPORT'!C5776)</f>
        <v/>
      </c>
    </row>
    <row r="5777" spans="2:13" x14ac:dyDescent="0.2">
      <c r="B5777" t="str">
        <f t="shared" si="557"/>
        <v>#</v>
      </c>
      <c r="C5777">
        <f>COUNTIF(D5777:D$10001,D5777)</f>
        <v>4225</v>
      </c>
      <c r="D5777" t="str">
        <f t="shared" si="556"/>
        <v/>
      </c>
      <c r="E5777" t="str">
        <f>IF('DATA IMPORT'!E5777="","",'DATA IMPORT'!E5777)</f>
        <v/>
      </c>
      <c r="F5777" s="1" t="str">
        <f>IF('DATA IMPORT'!I5777="","",'DATA IMPORT'!I5777)</f>
        <v/>
      </c>
      <c r="G5777" s="11" t="str">
        <f t="shared" si="558"/>
        <v/>
      </c>
      <c r="H5777" s="11" t="str">
        <f t="shared" si="559"/>
        <v/>
      </c>
      <c r="I5777" s="1" t="str">
        <f>IF('DATA IMPORT'!G5777="","",'DATA IMPORT'!G5777)</f>
        <v/>
      </c>
      <c r="J5777" s="11" t="str">
        <f t="shared" si="560"/>
        <v/>
      </c>
      <c r="K5777" s="11" t="str">
        <f t="shared" si="561"/>
        <v/>
      </c>
      <c r="L5777" s="4" t="str">
        <f>IF('DATA IMPORT'!M5777="","",'DATA IMPORT'!M5777)</f>
        <v/>
      </c>
      <c r="M5777" t="str">
        <f>IF('DATA IMPORT'!C5777="","",'DATA IMPORT'!C5777)</f>
        <v/>
      </c>
    </row>
    <row r="5778" spans="2:13" x14ac:dyDescent="0.2">
      <c r="B5778" t="str">
        <f t="shared" si="557"/>
        <v>#</v>
      </c>
      <c r="C5778">
        <f>COUNTIF(D5778:D$10001,D5778)</f>
        <v>4224</v>
      </c>
      <c r="D5778" t="str">
        <f t="shared" si="556"/>
        <v/>
      </c>
      <c r="E5778" t="str">
        <f>IF('DATA IMPORT'!E5778="","",'DATA IMPORT'!E5778)</f>
        <v/>
      </c>
      <c r="F5778" s="1" t="str">
        <f>IF('DATA IMPORT'!I5778="","",'DATA IMPORT'!I5778)</f>
        <v/>
      </c>
      <c r="G5778" s="11" t="str">
        <f t="shared" si="558"/>
        <v/>
      </c>
      <c r="H5778" s="11" t="str">
        <f t="shared" si="559"/>
        <v/>
      </c>
      <c r="I5778" s="1" t="str">
        <f>IF('DATA IMPORT'!G5778="","",'DATA IMPORT'!G5778)</f>
        <v/>
      </c>
      <c r="J5778" s="11" t="str">
        <f t="shared" si="560"/>
        <v/>
      </c>
      <c r="K5778" s="11" t="str">
        <f t="shared" si="561"/>
        <v/>
      </c>
      <c r="L5778" s="4" t="str">
        <f>IF('DATA IMPORT'!M5778="","",'DATA IMPORT'!M5778)</f>
        <v/>
      </c>
      <c r="M5778" t="str">
        <f>IF('DATA IMPORT'!C5778="","",'DATA IMPORT'!C5778)</f>
        <v/>
      </c>
    </row>
    <row r="5779" spans="2:13" x14ac:dyDescent="0.2">
      <c r="B5779" t="str">
        <f t="shared" si="557"/>
        <v>#</v>
      </c>
      <c r="C5779">
        <f>COUNTIF(D5779:D$10001,D5779)</f>
        <v>4223</v>
      </c>
      <c r="D5779" t="str">
        <f t="shared" si="556"/>
        <v/>
      </c>
      <c r="E5779" t="str">
        <f>IF('DATA IMPORT'!E5779="","",'DATA IMPORT'!E5779)</f>
        <v/>
      </c>
      <c r="F5779" s="1" t="str">
        <f>IF('DATA IMPORT'!I5779="","",'DATA IMPORT'!I5779)</f>
        <v/>
      </c>
      <c r="G5779" s="11" t="str">
        <f t="shared" si="558"/>
        <v/>
      </c>
      <c r="H5779" s="11" t="str">
        <f t="shared" si="559"/>
        <v/>
      </c>
      <c r="I5779" s="1" t="str">
        <f>IF('DATA IMPORT'!G5779="","",'DATA IMPORT'!G5779)</f>
        <v/>
      </c>
      <c r="J5779" s="11" t="str">
        <f t="shared" si="560"/>
        <v/>
      </c>
      <c r="K5779" s="11" t="str">
        <f t="shared" si="561"/>
        <v/>
      </c>
      <c r="L5779" s="4" t="str">
        <f>IF('DATA IMPORT'!M5779="","",'DATA IMPORT'!M5779)</f>
        <v/>
      </c>
      <c r="M5779" t="str">
        <f>IF('DATA IMPORT'!C5779="","",'DATA IMPORT'!C5779)</f>
        <v/>
      </c>
    </row>
    <row r="5780" spans="2:13" x14ac:dyDescent="0.2">
      <c r="B5780" t="str">
        <f t="shared" si="557"/>
        <v>#</v>
      </c>
      <c r="C5780">
        <f>COUNTIF(D5780:D$10001,D5780)</f>
        <v>4222</v>
      </c>
      <c r="D5780" t="str">
        <f t="shared" si="556"/>
        <v/>
      </c>
      <c r="E5780" t="str">
        <f>IF('DATA IMPORT'!E5780="","",'DATA IMPORT'!E5780)</f>
        <v/>
      </c>
      <c r="F5780" s="1" t="str">
        <f>IF('DATA IMPORT'!I5780="","",'DATA IMPORT'!I5780)</f>
        <v/>
      </c>
      <c r="G5780" s="11" t="str">
        <f t="shared" si="558"/>
        <v/>
      </c>
      <c r="H5780" s="11" t="str">
        <f t="shared" si="559"/>
        <v/>
      </c>
      <c r="I5780" s="1" t="str">
        <f>IF('DATA IMPORT'!G5780="","",'DATA IMPORT'!G5780)</f>
        <v/>
      </c>
      <c r="J5780" s="11" t="str">
        <f t="shared" si="560"/>
        <v/>
      </c>
      <c r="K5780" s="11" t="str">
        <f t="shared" si="561"/>
        <v/>
      </c>
      <c r="L5780" s="4" t="str">
        <f>IF('DATA IMPORT'!M5780="","",'DATA IMPORT'!M5780)</f>
        <v/>
      </c>
      <c r="M5780" t="str">
        <f>IF('DATA IMPORT'!C5780="","",'DATA IMPORT'!C5780)</f>
        <v/>
      </c>
    </row>
    <row r="5781" spans="2:13" x14ac:dyDescent="0.2">
      <c r="B5781" t="str">
        <f t="shared" si="557"/>
        <v>#</v>
      </c>
      <c r="C5781">
        <f>COUNTIF(D5781:D$10001,D5781)</f>
        <v>4221</v>
      </c>
      <c r="D5781" t="str">
        <f t="shared" si="556"/>
        <v/>
      </c>
      <c r="E5781" t="str">
        <f>IF('DATA IMPORT'!E5781="","",'DATA IMPORT'!E5781)</f>
        <v/>
      </c>
      <c r="F5781" s="1" t="str">
        <f>IF('DATA IMPORT'!I5781="","",'DATA IMPORT'!I5781)</f>
        <v/>
      </c>
      <c r="G5781" s="11" t="str">
        <f t="shared" si="558"/>
        <v/>
      </c>
      <c r="H5781" s="11" t="str">
        <f t="shared" si="559"/>
        <v/>
      </c>
      <c r="I5781" s="1" t="str">
        <f>IF('DATA IMPORT'!G5781="","",'DATA IMPORT'!G5781)</f>
        <v/>
      </c>
      <c r="J5781" s="11" t="str">
        <f t="shared" si="560"/>
        <v/>
      </c>
      <c r="K5781" s="11" t="str">
        <f t="shared" si="561"/>
        <v/>
      </c>
      <c r="L5781" s="4" t="str">
        <f>IF('DATA IMPORT'!M5781="","",'DATA IMPORT'!M5781)</f>
        <v/>
      </c>
      <c r="M5781" t="str">
        <f>IF('DATA IMPORT'!C5781="","",'DATA IMPORT'!C5781)</f>
        <v/>
      </c>
    </row>
    <row r="5782" spans="2:13" x14ac:dyDescent="0.2">
      <c r="B5782" t="str">
        <f t="shared" si="557"/>
        <v>#</v>
      </c>
      <c r="C5782">
        <f>COUNTIF(D5782:D$10001,D5782)</f>
        <v>4220</v>
      </c>
      <c r="D5782" t="str">
        <f t="shared" si="556"/>
        <v/>
      </c>
      <c r="E5782" t="str">
        <f>IF('DATA IMPORT'!E5782="","",'DATA IMPORT'!E5782)</f>
        <v/>
      </c>
      <c r="F5782" s="1" t="str">
        <f>IF('DATA IMPORT'!I5782="","",'DATA IMPORT'!I5782)</f>
        <v/>
      </c>
      <c r="G5782" s="11" t="str">
        <f t="shared" si="558"/>
        <v/>
      </c>
      <c r="H5782" s="11" t="str">
        <f t="shared" si="559"/>
        <v/>
      </c>
      <c r="I5782" s="1" t="str">
        <f>IF('DATA IMPORT'!G5782="","",'DATA IMPORT'!G5782)</f>
        <v/>
      </c>
      <c r="J5782" s="11" t="str">
        <f t="shared" si="560"/>
        <v/>
      </c>
      <c r="K5782" s="11" t="str">
        <f t="shared" si="561"/>
        <v/>
      </c>
      <c r="L5782" s="4" t="str">
        <f>IF('DATA IMPORT'!M5782="","",'DATA IMPORT'!M5782)</f>
        <v/>
      </c>
      <c r="M5782" t="str">
        <f>IF('DATA IMPORT'!C5782="","",'DATA IMPORT'!C5782)</f>
        <v/>
      </c>
    </row>
    <row r="5783" spans="2:13" x14ac:dyDescent="0.2">
      <c r="B5783" t="str">
        <f t="shared" si="557"/>
        <v>#</v>
      </c>
      <c r="C5783">
        <f>COUNTIF(D5783:D$10001,D5783)</f>
        <v>4219</v>
      </c>
      <c r="D5783" t="str">
        <f t="shared" si="556"/>
        <v/>
      </c>
      <c r="E5783" t="str">
        <f>IF('DATA IMPORT'!E5783="","",'DATA IMPORT'!E5783)</f>
        <v/>
      </c>
      <c r="F5783" s="1" t="str">
        <f>IF('DATA IMPORT'!I5783="","",'DATA IMPORT'!I5783)</f>
        <v/>
      </c>
      <c r="G5783" s="11" t="str">
        <f t="shared" si="558"/>
        <v/>
      </c>
      <c r="H5783" s="11" t="str">
        <f t="shared" si="559"/>
        <v/>
      </c>
      <c r="I5783" s="1" t="str">
        <f>IF('DATA IMPORT'!G5783="","",'DATA IMPORT'!G5783)</f>
        <v/>
      </c>
      <c r="J5783" s="11" t="str">
        <f t="shared" si="560"/>
        <v/>
      </c>
      <c r="K5783" s="11" t="str">
        <f t="shared" si="561"/>
        <v/>
      </c>
      <c r="L5783" s="4" t="str">
        <f>IF('DATA IMPORT'!M5783="","",'DATA IMPORT'!M5783)</f>
        <v/>
      </c>
      <c r="M5783" t="str">
        <f>IF('DATA IMPORT'!C5783="","",'DATA IMPORT'!C5783)</f>
        <v/>
      </c>
    </row>
    <row r="5784" spans="2:13" x14ac:dyDescent="0.2">
      <c r="B5784" t="str">
        <f t="shared" si="557"/>
        <v>#</v>
      </c>
      <c r="C5784">
        <f>COUNTIF(D5784:D$10001,D5784)</f>
        <v>4218</v>
      </c>
      <c r="D5784" t="str">
        <f t="shared" si="556"/>
        <v/>
      </c>
      <c r="E5784" t="str">
        <f>IF('DATA IMPORT'!E5784="","",'DATA IMPORT'!E5784)</f>
        <v/>
      </c>
      <c r="F5784" s="1" t="str">
        <f>IF('DATA IMPORT'!I5784="","",'DATA IMPORT'!I5784)</f>
        <v/>
      </c>
      <c r="G5784" s="11" t="str">
        <f t="shared" si="558"/>
        <v/>
      </c>
      <c r="H5784" s="11" t="str">
        <f t="shared" si="559"/>
        <v/>
      </c>
      <c r="I5784" s="1" t="str">
        <f>IF('DATA IMPORT'!G5784="","",'DATA IMPORT'!G5784)</f>
        <v/>
      </c>
      <c r="J5784" s="11" t="str">
        <f t="shared" si="560"/>
        <v/>
      </c>
      <c r="K5784" s="11" t="str">
        <f t="shared" si="561"/>
        <v/>
      </c>
      <c r="L5784" s="4" t="str">
        <f>IF('DATA IMPORT'!M5784="","",'DATA IMPORT'!M5784)</f>
        <v/>
      </c>
      <c r="M5784" t="str">
        <f>IF('DATA IMPORT'!C5784="","",'DATA IMPORT'!C5784)</f>
        <v/>
      </c>
    </row>
    <row r="5785" spans="2:13" x14ac:dyDescent="0.2">
      <c r="B5785" t="str">
        <f t="shared" si="557"/>
        <v>#</v>
      </c>
      <c r="C5785">
        <f>COUNTIF(D5785:D$10001,D5785)</f>
        <v>4217</v>
      </c>
      <c r="D5785" t="str">
        <f t="shared" si="556"/>
        <v/>
      </c>
      <c r="E5785" t="str">
        <f>IF('DATA IMPORT'!E5785="","",'DATA IMPORT'!E5785)</f>
        <v/>
      </c>
      <c r="F5785" s="1" t="str">
        <f>IF('DATA IMPORT'!I5785="","",'DATA IMPORT'!I5785)</f>
        <v/>
      </c>
      <c r="G5785" s="11" t="str">
        <f t="shared" si="558"/>
        <v/>
      </c>
      <c r="H5785" s="11" t="str">
        <f t="shared" si="559"/>
        <v/>
      </c>
      <c r="I5785" s="1" t="str">
        <f>IF('DATA IMPORT'!G5785="","",'DATA IMPORT'!G5785)</f>
        <v/>
      </c>
      <c r="J5785" s="11" t="str">
        <f t="shared" si="560"/>
        <v/>
      </c>
      <c r="K5785" s="11" t="str">
        <f t="shared" si="561"/>
        <v/>
      </c>
      <c r="L5785" s="4" t="str">
        <f>IF('DATA IMPORT'!M5785="","",'DATA IMPORT'!M5785)</f>
        <v/>
      </c>
      <c r="M5785" t="str">
        <f>IF('DATA IMPORT'!C5785="","",'DATA IMPORT'!C5785)</f>
        <v/>
      </c>
    </row>
    <row r="5786" spans="2:13" x14ac:dyDescent="0.2">
      <c r="B5786" t="str">
        <f t="shared" si="557"/>
        <v>#</v>
      </c>
      <c r="C5786">
        <f>COUNTIF(D5786:D$10001,D5786)</f>
        <v>4216</v>
      </c>
      <c r="D5786" t="str">
        <f t="shared" si="556"/>
        <v/>
      </c>
      <c r="E5786" t="str">
        <f>IF('DATA IMPORT'!E5786="","",'DATA IMPORT'!E5786)</f>
        <v/>
      </c>
      <c r="F5786" s="1" t="str">
        <f>IF('DATA IMPORT'!I5786="","",'DATA IMPORT'!I5786)</f>
        <v/>
      </c>
      <c r="G5786" s="11" t="str">
        <f t="shared" si="558"/>
        <v/>
      </c>
      <c r="H5786" s="11" t="str">
        <f t="shared" si="559"/>
        <v/>
      </c>
      <c r="I5786" s="1" t="str">
        <f>IF('DATA IMPORT'!G5786="","",'DATA IMPORT'!G5786)</f>
        <v/>
      </c>
      <c r="J5786" s="11" t="str">
        <f t="shared" si="560"/>
        <v/>
      </c>
      <c r="K5786" s="11" t="str">
        <f t="shared" si="561"/>
        <v/>
      </c>
      <c r="L5786" s="4" t="str">
        <f>IF('DATA IMPORT'!M5786="","",'DATA IMPORT'!M5786)</f>
        <v/>
      </c>
      <c r="M5786" t="str">
        <f>IF('DATA IMPORT'!C5786="","",'DATA IMPORT'!C5786)</f>
        <v/>
      </c>
    </row>
    <row r="5787" spans="2:13" x14ac:dyDescent="0.2">
      <c r="B5787" t="str">
        <f t="shared" si="557"/>
        <v>#</v>
      </c>
      <c r="C5787">
        <f>COUNTIF(D5787:D$10001,D5787)</f>
        <v>4215</v>
      </c>
      <c r="D5787" t="str">
        <f t="shared" si="556"/>
        <v/>
      </c>
      <c r="E5787" t="str">
        <f>IF('DATA IMPORT'!E5787="","",'DATA IMPORT'!E5787)</f>
        <v/>
      </c>
      <c r="F5787" s="1" t="str">
        <f>IF('DATA IMPORT'!I5787="","",'DATA IMPORT'!I5787)</f>
        <v/>
      </c>
      <c r="G5787" s="11" t="str">
        <f t="shared" si="558"/>
        <v/>
      </c>
      <c r="H5787" s="11" t="str">
        <f t="shared" si="559"/>
        <v/>
      </c>
      <c r="I5787" s="1" t="str">
        <f>IF('DATA IMPORT'!G5787="","",'DATA IMPORT'!G5787)</f>
        <v/>
      </c>
      <c r="J5787" s="11" t="str">
        <f t="shared" si="560"/>
        <v/>
      </c>
      <c r="K5787" s="11" t="str">
        <f t="shared" si="561"/>
        <v/>
      </c>
      <c r="L5787" s="4" t="str">
        <f>IF('DATA IMPORT'!M5787="","",'DATA IMPORT'!M5787)</f>
        <v/>
      </c>
      <c r="M5787" t="str">
        <f>IF('DATA IMPORT'!C5787="","",'DATA IMPORT'!C5787)</f>
        <v/>
      </c>
    </row>
    <row r="5788" spans="2:13" x14ac:dyDescent="0.2">
      <c r="B5788" t="str">
        <f t="shared" si="557"/>
        <v>#</v>
      </c>
      <c r="C5788">
        <f>COUNTIF(D5788:D$10001,D5788)</f>
        <v>4214</v>
      </c>
      <c r="D5788" t="str">
        <f t="shared" ref="D5788:D5851" si="562">IF(E5788="","",MATCH(E5788,$E$2:$E$1048576,0))</f>
        <v/>
      </c>
      <c r="E5788" t="str">
        <f>IF('DATA IMPORT'!E5788="","",'DATA IMPORT'!E5788)</f>
        <v/>
      </c>
      <c r="F5788" s="1" t="str">
        <f>IF('DATA IMPORT'!I5788="","",'DATA IMPORT'!I5788)</f>
        <v/>
      </c>
      <c r="G5788" s="11" t="str">
        <f t="shared" si="558"/>
        <v/>
      </c>
      <c r="H5788" s="11" t="str">
        <f t="shared" si="559"/>
        <v/>
      </c>
      <c r="I5788" s="1" t="str">
        <f>IF('DATA IMPORT'!G5788="","",'DATA IMPORT'!G5788)</f>
        <v/>
      </c>
      <c r="J5788" s="11" t="str">
        <f t="shared" si="560"/>
        <v/>
      </c>
      <c r="K5788" s="11" t="str">
        <f t="shared" si="561"/>
        <v/>
      </c>
      <c r="L5788" s="4" t="str">
        <f>IF('DATA IMPORT'!M5788="","",'DATA IMPORT'!M5788)</f>
        <v/>
      </c>
      <c r="M5788" t="str">
        <f>IF('DATA IMPORT'!C5788="","",'DATA IMPORT'!C5788)</f>
        <v/>
      </c>
    </row>
    <row r="5789" spans="2:13" x14ac:dyDescent="0.2">
      <c r="B5789" t="str">
        <f t="shared" si="557"/>
        <v>#</v>
      </c>
      <c r="C5789">
        <f>COUNTIF(D5789:D$10001,D5789)</f>
        <v>4213</v>
      </c>
      <c r="D5789" t="str">
        <f t="shared" si="562"/>
        <v/>
      </c>
      <c r="E5789" t="str">
        <f>IF('DATA IMPORT'!E5789="","",'DATA IMPORT'!E5789)</f>
        <v/>
      </c>
      <c r="F5789" s="1" t="str">
        <f>IF('DATA IMPORT'!I5789="","",'DATA IMPORT'!I5789)</f>
        <v/>
      </c>
      <c r="G5789" s="11" t="str">
        <f t="shared" si="558"/>
        <v/>
      </c>
      <c r="H5789" s="11" t="str">
        <f t="shared" si="559"/>
        <v/>
      </c>
      <c r="I5789" s="1" t="str">
        <f>IF('DATA IMPORT'!G5789="","",'DATA IMPORT'!G5789)</f>
        <v/>
      </c>
      <c r="J5789" s="11" t="str">
        <f t="shared" si="560"/>
        <v/>
      </c>
      <c r="K5789" s="11" t="str">
        <f t="shared" si="561"/>
        <v/>
      </c>
      <c r="L5789" s="4" t="str">
        <f>IF('DATA IMPORT'!M5789="","",'DATA IMPORT'!M5789)</f>
        <v/>
      </c>
      <c r="M5789" t="str">
        <f>IF('DATA IMPORT'!C5789="","",'DATA IMPORT'!C5789)</f>
        <v/>
      </c>
    </row>
    <row r="5790" spans="2:13" x14ac:dyDescent="0.2">
      <c r="B5790" t="str">
        <f t="shared" si="557"/>
        <v>#</v>
      </c>
      <c r="C5790">
        <f>COUNTIF(D5790:D$10001,D5790)</f>
        <v>4212</v>
      </c>
      <c r="D5790" t="str">
        <f t="shared" si="562"/>
        <v/>
      </c>
      <c r="E5790" t="str">
        <f>IF('DATA IMPORT'!E5790="","",'DATA IMPORT'!E5790)</f>
        <v/>
      </c>
      <c r="F5790" s="1" t="str">
        <f>IF('DATA IMPORT'!I5790="","",'DATA IMPORT'!I5790)</f>
        <v/>
      </c>
      <c r="G5790" s="11" t="str">
        <f t="shared" si="558"/>
        <v/>
      </c>
      <c r="H5790" s="11" t="str">
        <f t="shared" si="559"/>
        <v/>
      </c>
      <c r="I5790" s="1" t="str">
        <f>IF('DATA IMPORT'!G5790="","",'DATA IMPORT'!G5790)</f>
        <v/>
      </c>
      <c r="J5790" s="11" t="str">
        <f t="shared" si="560"/>
        <v/>
      </c>
      <c r="K5790" s="11" t="str">
        <f t="shared" si="561"/>
        <v/>
      </c>
      <c r="L5790" s="4" t="str">
        <f>IF('DATA IMPORT'!M5790="","",'DATA IMPORT'!M5790)</f>
        <v/>
      </c>
      <c r="M5790" t="str">
        <f>IF('DATA IMPORT'!C5790="","",'DATA IMPORT'!C5790)</f>
        <v/>
      </c>
    </row>
    <row r="5791" spans="2:13" x14ac:dyDescent="0.2">
      <c r="B5791" t="str">
        <f t="shared" si="557"/>
        <v>#</v>
      </c>
      <c r="C5791">
        <f>COUNTIF(D5791:D$10001,D5791)</f>
        <v>4211</v>
      </c>
      <c r="D5791" t="str">
        <f t="shared" si="562"/>
        <v/>
      </c>
      <c r="E5791" t="str">
        <f>IF('DATA IMPORT'!E5791="","",'DATA IMPORT'!E5791)</f>
        <v/>
      </c>
      <c r="F5791" s="1" t="str">
        <f>IF('DATA IMPORT'!I5791="","",'DATA IMPORT'!I5791)</f>
        <v/>
      </c>
      <c r="G5791" s="11" t="str">
        <f t="shared" si="558"/>
        <v/>
      </c>
      <c r="H5791" s="11" t="str">
        <f t="shared" si="559"/>
        <v/>
      </c>
      <c r="I5791" s="1" t="str">
        <f>IF('DATA IMPORT'!G5791="","",'DATA IMPORT'!G5791)</f>
        <v/>
      </c>
      <c r="J5791" s="11" t="str">
        <f t="shared" si="560"/>
        <v/>
      </c>
      <c r="K5791" s="11" t="str">
        <f t="shared" si="561"/>
        <v/>
      </c>
      <c r="L5791" s="4" t="str">
        <f>IF('DATA IMPORT'!M5791="","",'DATA IMPORT'!M5791)</f>
        <v/>
      </c>
      <c r="M5791" t="str">
        <f>IF('DATA IMPORT'!C5791="","",'DATA IMPORT'!C5791)</f>
        <v/>
      </c>
    </row>
    <row r="5792" spans="2:13" x14ac:dyDescent="0.2">
      <c r="B5792" t="str">
        <f t="shared" si="557"/>
        <v>#</v>
      </c>
      <c r="C5792">
        <f>COUNTIF(D5792:D$10001,D5792)</f>
        <v>4210</v>
      </c>
      <c r="D5792" t="str">
        <f t="shared" si="562"/>
        <v/>
      </c>
      <c r="E5792" t="str">
        <f>IF('DATA IMPORT'!E5792="","",'DATA IMPORT'!E5792)</f>
        <v/>
      </c>
      <c r="F5792" s="1" t="str">
        <f>IF('DATA IMPORT'!I5792="","",'DATA IMPORT'!I5792)</f>
        <v/>
      </c>
      <c r="G5792" s="11" t="str">
        <f t="shared" si="558"/>
        <v/>
      </c>
      <c r="H5792" s="11" t="str">
        <f t="shared" si="559"/>
        <v/>
      </c>
      <c r="I5792" s="1" t="str">
        <f>IF('DATA IMPORT'!G5792="","",'DATA IMPORT'!G5792)</f>
        <v/>
      </c>
      <c r="J5792" s="11" t="str">
        <f t="shared" si="560"/>
        <v/>
      </c>
      <c r="K5792" s="11" t="str">
        <f t="shared" si="561"/>
        <v/>
      </c>
      <c r="L5792" s="4" t="str">
        <f>IF('DATA IMPORT'!M5792="","",'DATA IMPORT'!M5792)</f>
        <v/>
      </c>
      <c r="M5792" t="str">
        <f>IF('DATA IMPORT'!C5792="","",'DATA IMPORT'!C5792)</f>
        <v/>
      </c>
    </row>
    <row r="5793" spans="2:13" x14ac:dyDescent="0.2">
      <c r="B5793" t="str">
        <f t="shared" si="557"/>
        <v>#</v>
      </c>
      <c r="C5793">
        <f>COUNTIF(D5793:D$10001,D5793)</f>
        <v>4209</v>
      </c>
      <c r="D5793" t="str">
        <f t="shared" si="562"/>
        <v/>
      </c>
      <c r="E5793" t="str">
        <f>IF('DATA IMPORT'!E5793="","",'DATA IMPORT'!E5793)</f>
        <v/>
      </c>
      <c r="F5793" s="1" t="str">
        <f>IF('DATA IMPORT'!I5793="","",'DATA IMPORT'!I5793)</f>
        <v/>
      </c>
      <c r="G5793" s="11" t="str">
        <f t="shared" si="558"/>
        <v/>
      </c>
      <c r="H5793" s="11" t="str">
        <f t="shared" si="559"/>
        <v/>
      </c>
      <c r="I5793" s="1" t="str">
        <f>IF('DATA IMPORT'!G5793="","",'DATA IMPORT'!G5793)</f>
        <v/>
      </c>
      <c r="J5793" s="11" t="str">
        <f t="shared" si="560"/>
        <v/>
      </c>
      <c r="K5793" s="11" t="str">
        <f t="shared" si="561"/>
        <v/>
      </c>
      <c r="L5793" s="4" t="str">
        <f>IF('DATA IMPORT'!M5793="","",'DATA IMPORT'!M5793)</f>
        <v/>
      </c>
      <c r="M5793" t="str">
        <f>IF('DATA IMPORT'!C5793="","",'DATA IMPORT'!C5793)</f>
        <v/>
      </c>
    </row>
    <row r="5794" spans="2:13" x14ac:dyDescent="0.2">
      <c r="B5794" t="str">
        <f t="shared" si="557"/>
        <v>#</v>
      </c>
      <c r="C5794">
        <f>COUNTIF(D5794:D$10001,D5794)</f>
        <v>4208</v>
      </c>
      <c r="D5794" t="str">
        <f t="shared" si="562"/>
        <v/>
      </c>
      <c r="E5794" t="str">
        <f>IF('DATA IMPORT'!E5794="","",'DATA IMPORT'!E5794)</f>
        <v/>
      </c>
      <c r="F5794" s="1" t="str">
        <f>IF('DATA IMPORT'!I5794="","",'DATA IMPORT'!I5794)</f>
        <v/>
      </c>
      <c r="G5794" s="11" t="str">
        <f t="shared" si="558"/>
        <v/>
      </c>
      <c r="H5794" s="11" t="str">
        <f t="shared" si="559"/>
        <v/>
      </c>
      <c r="I5794" s="1" t="str">
        <f>IF('DATA IMPORT'!G5794="","",'DATA IMPORT'!G5794)</f>
        <v/>
      </c>
      <c r="J5794" s="11" t="str">
        <f t="shared" si="560"/>
        <v/>
      </c>
      <c r="K5794" s="11" t="str">
        <f t="shared" si="561"/>
        <v/>
      </c>
      <c r="L5794" s="4" t="str">
        <f>IF('DATA IMPORT'!M5794="","",'DATA IMPORT'!M5794)</f>
        <v/>
      </c>
      <c r="M5794" t="str">
        <f>IF('DATA IMPORT'!C5794="","",'DATA IMPORT'!C5794)</f>
        <v/>
      </c>
    </row>
    <row r="5795" spans="2:13" x14ac:dyDescent="0.2">
      <c r="B5795" t="str">
        <f t="shared" si="557"/>
        <v>#</v>
      </c>
      <c r="C5795">
        <f>COUNTIF(D5795:D$10001,D5795)</f>
        <v>4207</v>
      </c>
      <c r="D5795" t="str">
        <f t="shared" si="562"/>
        <v/>
      </c>
      <c r="E5795" t="str">
        <f>IF('DATA IMPORT'!E5795="","",'DATA IMPORT'!E5795)</f>
        <v/>
      </c>
      <c r="F5795" s="1" t="str">
        <f>IF('DATA IMPORT'!I5795="","",'DATA IMPORT'!I5795)</f>
        <v/>
      </c>
      <c r="G5795" s="11" t="str">
        <f t="shared" si="558"/>
        <v/>
      </c>
      <c r="H5795" s="11" t="str">
        <f t="shared" si="559"/>
        <v/>
      </c>
      <c r="I5795" s="1" t="str">
        <f>IF('DATA IMPORT'!G5795="","",'DATA IMPORT'!G5795)</f>
        <v/>
      </c>
      <c r="J5795" s="11" t="str">
        <f t="shared" si="560"/>
        <v/>
      </c>
      <c r="K5795" s="11" t="str">
        <f t="shared" si="561"/>
        <v/>
      </c>
      <c r="L5795" s="4" t="str">
        <f>IF('DATA IMPORT'!M5795="","",'DATA IMPORT'!M5795)</f>
        <v/>
      </c>
      <c r="M5795" t="str">
        <f>IF('DATA IMPORT'!C5795="","",'DATA IMPORT'!C5795)</f>
        <v/>
      </c>
    </row>
    <row r="5796" spans="2:13" x14ac:dyDescent="0.2">
      <c r="B5796" t="str">
        <f t="shared" si="557"/>
        <v>#</v>
      </c>
      <c r="C5796">
        <f>COUNTIF(D5796:D$10001,D5796)</f>
        <v>4206</v>
      </c>
      <c r="D5796" t="str">
        <f t="shared" si="562"/>
        <v/>
      </c>
      <c r="E5796" t="str">
        <f>IF('DATA IMPORT'!E5796="","",'DATA IMPORT'!E5796)</f>
        <v/>
      </c>
      <c r="F5796" s="1" t="str">
        <f>IF('DATA IMPORT'!I5796="","",'DATA IMPORT'!I5796)</f>
        <v/>
      </c>
      <c r="G5796" s="11" t="str">
        <f t="shared" si="558"/>
        <v/>
      </c>
      <c r="H5796" s="11" t="str">
        <f t="shared" si="559"/>
        <v/>
      </c>
      <c r="I5796" s="1" t="str">
        <f>IF('DATA IMPORT'!G5796="","",'DATA IMPORT'!G5796)</f>
        <v/>
      </c>
      <c r="J5796" s="11" t="str">
        <f t="shared" si="560"/>
        <v/>
      </c>
      <c r="K5796" s="11" t="str">
        <f t="shared" si="561"/>
        <v/>
      </c>
      <c r="L5796" s="4" t="str">
        <f>IF('DATA IMPORT'!M5796="","",'DATA IMPORT'!M5796)</f>
        <v/>
      </c>
      <c r="M5796" t="str">
        <f>IF('DATA IMPORT'!C5796="","",'DATA IMPORT'!C5796)</f>
        <v/>
      </c>
    </row>
    <row r="5797" spans="2:13" x14ac:dyDescent="0.2">
      <c r="B5797" t="str">
        <f t="shared" si="557"/>
        <v>#</v>
      </c>
      <c r="C5797">
        <f>COUNTIF(D5797:D$10001,D5797)</f>
        <v>4205</v>
      </c>
      <c r="D5797" t="str">
        <f t="shared" si="562"/>
        <v/>
      </c>
      <c r="E5797" t="str">
        <f>IF('DATA IMPORT'!E5797="","",'DATA IMPORT'!E5797)</f>
        <v/>
      </c>
      <c r="F5797" s="1" t="str">
        <f>IF('DATA IMPORT'!I5797="","",'DATA IMPORT'!I5797)</f>
        <v/>
      </c>
      <c r="G5797" s="11" t="str">
        <f t="shared" si="558"/>
        <v/>
      </c>
      <c r="H5797" s="11" t="str">
        <f t="shared" si="559"/>
        <v/>
      </c>
      <c r="I5797" s="1" t="str">
        <f>IF('DATA IMPORT'!G5797="","",'DATA IMPORT'!G5797)</f>
        <v/>
      </c>
      <c r="J5797" s="11" t="str">
        <f t="shared" si="560"/>
        <v/>
      </c>
      <c r="K5797" s="11" t="str">
        <f t="shared" si="561"/>
        <v/>
      </c>
      <c r="L5797" s="4" t="str">
        <f>IF('DATA IMPORT'!M5797="","",'DATA IMPORT'!M5797)</f>
        <v/>
      </c>
      <c r="M5797" t="str">
        <f>IF('DATA IMPORT'!C5797="","",'DATA IMPORT'!C5797)</f>
        <v/>
      </c>
    </row>
    <row r="5798" spans="2:13" x14ac:dyDescent="0.2">
      <c r="B5798" t="str">
        <f t="shared" si="557"/>
        <v>#</v>
      </c>
      <c r="C5798">
        <f>COUNTIF(D5798:D$10001,D5798)</f>
        <v>4204</v>
      </c>
      <c r="D5798" t="str">
        <f t="shared" si="562"/>
        <v/>
      </c>
      <c r="E5798" t="str">
        <f>IF('DATA IMPORT'!E5798="","",'DATA IMPORT'!E5798)</f>
        <v/>
      </c>
      <c r="F5798" s="1" t="str">
        <f>IF('DATA IMPORT'!I5798="","",'DATA IMPORT'!I5798)</f>
        <v/>
      </c>
      <c r="G5798" s="11" t="str">
        <f t="shared" si="558"/>
        <v/>
      </c>
      <c r="H5798" s="11" t="str">
        <f t="shared" si="559"/>
        <v/>
      </c>
      <c r="I5798" s="1" t="str">
        <f>IF('DATA IMPORT'!G5798="","",'DATA IMPORT'!G5798)</f>
        <v/>
      </c>
      <c r="J5798" s="11" t="str">
        <f t="shared" si="560"/>
        <v/>
      </c>
      <c r="K5798" s="11" t="str">
        <f t="shared" si="561"/>
        <v/>
      </c>
      <c r="L5798" s="4" t="str">
        <f>IF('DATA IMPORT'!M5798="","",'DATA IMPORT'!M5798)</f>
        <v/>
      </c>
      <c r="M5798" t="str">
        <f>IF('DATA IMPORT'!C5798="","",'DATA IMPORT'!C5798)</f>
        <v/>
      </c>
    </row>
    <row r="5799" spans="2:13" x14ac:dyDescent="0.2">
      <c r="B5799" t="str">
        <f t="shared" si="557"/>
        <v>#</v>
      </c>
      <c r="C5799">
        <f>COUNTIF(D5799:D$10001,D5799)</f>
        <v>4203</v>
      </c>
      <c r="D5799" t="str">
        <f t="shared" si="562"/>
        <v/>
      </c>
      <c r="E5799" t="str">
        <f>IF('DATA IMPORT'!E5799="","",'DATA IMPORT'!E5799)</f>
        <v/>
      </c>
      <c r="F5799" s="1" t="str">
        <f>IF('DATA IMPORT'!I5799="","",'DATA IMPORT'!I5799)</f>
        <v/>
      </c>
      <c r="G5799" s="11" t="str">
        <f t="shared" si="558"/>
        <v/>
      </c>
      <c r="H5799" s="11" t="str">
        <f t="shared" si="559"/>
        <v/>
      </c>
      <c r="I5799" s="1" t="str">
        <f>IF('DATA IMPORT'!G5799="","",'DATA IMPORT'!G5799)</f>
        <v/>
      </c>
      <c r="J5799" s="11" t="str">
        <f t="shared" si="560"/>
        <v/>
      </c>
      <c r="K5799" s="11" t="str">
        <f t="shared" si="561"/>
        <v/>
      </c>
      <c r="L5799" s="4" t="str">
        <f>IF('DATA IMPORT'!M5799="","",'DATA IMPORT'!M5799)</f>
        <v/>
      </c>
      <c r="M5799" t="str">
        <f>IF('DATA IMPORT'!C5799="","",'DATA IMPORT'!C5799)</f>
        <v/>
      </c>
    </row>
    <row r="5800" spans="2:13" x14ac:dyDescent="0.2">
      <c r="B5800" t="str">
        <f t="shared" si="557"/>
        <v>#</v>
      </c>
      <c r="C5800">
        <f>COUNTIF(D5800:D$10001,D5800)</f>
        <v>4202</v>
      </c>
      <c r="D5800" t="str">
        <f t="shared" si="562"/>
        <v/>
      </c>
      <c r="E5800" t="str">
        <f>IF('DATA IMPORT'!E5800="","",'DATA IMPORT'!E5800)</f>
        <v/>
      </c>
      <c r="F5800" s="1" t="str">
        <f>IF('DATA IMPORT'!I5800="","",'DATA IMPORT'!I5800)</f>
        <v/>
      </c>
      <c r="G5800" s="11" t="str">
        <f t="shared" si="558"/>
        <v/>
      </c>
      <c r="H5800" s="11" t="str">
        <f t="shared" si="559"/>
        <v/>
      </c>
      <c r="I5800" s="1" t="str">
        <f>IF('DATA IMPORT'!G5800="","",'DATA IMPORT'!G5800)</f>
        <v/>
      </c>
      <c r="J5800" s="11" t="str">
        <f t="shared" si="560"/>
        <v/>
      </c>
      <c r="K5800" s="11" t="str">
        <f t="shared" si="561"/>
        <v/>
      </c>
      <c r="L5800" s="4" t="str">
        <f>IF('DATA IMPORT'!M5800="","",'DATA IMPORT'!M5800)</f>
        <v/>
      </c>
      <c r="M5800" t="str">
        <f>IF('DATA IMPORT'!C5800="","",'DATA IMPORT'!C5800)</f>
        <v/>
      </c>
    </row>
    <row r="5801" spans="2:13" x14ac:dyDescent="0.2">
      <c r="B5801" t="str">
        <f t="shared" si="557"/>
        <v>#</v>
      </c>
      <c r="C5801">
        <f>COUNTIF(D5801:D$10001,D5801)</f>
        <v>4201</v>
      </c>
      <c r="D5801" t="str">
        <f t="shared" si="562"/>
        <v/>
      </c>
      <c r="E5801" t="str">
        <f>IF('DATA IMPORT'!E5801="","",'DATA IMPORT'!E5801)</f>
        <v/>
      </c>
      <c r="F5801" s="1" t="str">
        <f>IF('DATA IMPORT'!I5801="","",'DATA IMPORT'!I5801)</f>
        <v/>
      </c>
      <c r="G5801" s="11" t="str">
        <f t="shared" si="558"/>
        <v/>
      </c>
      <c r="H5801" s="11" t="str">
        <f t="shared" si="559"/>
        <v/>
      </c>
      <c r="I5801" s="1" t="str">
        <f>IF('DATA IMPORT'!G5801="","",'DATA IMPORT'!G5801)</f>
        <v/>
      </c>
      <c r="J5801" s="11" t="str">
        <f t="shared" si="560"/>
        <v/>
      </c>
      <c r="K5801" s="11" t="str">
        <f t="shared" si="561"/>
        <v/>
      </c>
      <c r="L5801" s="4" t="str">
        <f>IF('DATA IMPORT'!M5801="","",'DATA IMPORT'!M5801)</f>
        <v/>
      </c>
      <c r="M5801" t="str">
        <f>IF('DATA IMPORT'!C5801="","",'DATA IMPORT'!C5801)</f>
        <v/>
      </c>
    </row>
    <row r="5802" spans="2:13" x14ac:dyDescent="0.2">
      <c r="B5802" t="str">
        <f t="shared" si="557"/>
        <v>#</v>
      </c>
      <c r="C5802">
        <f>COUNTIF(D5802:D$10001,D5802)</f>
        <v>4200</v>
      </c>
      <c r="D5802" t="str">
        <f t="shared" si="562"/>
        <v/>
      </c>
      <c r="E5802" t="str">
        <f>IF('DATA IMPORT'!E5802="","",'DATA IMPORT'!E5802)</f>
        <v/>
      </c>
      <c r="F5802" s="1" t="str">
        <f>IF('DATA IMPORT'!I5802="","",'DATA IMPORT'!I5802)</f>
        <v/>
      </c>
      <c r="G5802" s="11" t="str">
        <f t="shared" si="558"/>
        <v/>
      </c>
      <c r="H5802" s="11" t="str">
        <f t="shared" si="559"/>
        <v/>
      </c>
      <c r="I5802" s="1" t="str">
        <f>IF('DATA IMPORT'!G5802="","",'DATA IMPORT'!G5802)</f>
        <v/>
      </c>
      <c r="J5802" s="11" t="str">
        <f t="shared" si="560"/>
        <v/>
      </c>
      <c r="K5802" s="11" t="str">
        <f t="shared" si="561"/>
        <v/>
      </c>
      <c r="L5802" s="4" t="str">
        <f>IF('DATA IMPORT'!M5802="","",'DATA IMPORT'!M5802)</f>
        <v/>
      </c>
      <c r="M5802" t="str">
        <f>IF('DATA IMPORT'!C5802="","",'DATA IMPORT'!C5802)</f>
        <v/>
      </c>
    </row>
    <row r="5803" spans="2:13" x14ac:dyDescent="0.2">
      <c r="B5803" t="str">
        <f t="shared" si="557"/>
        <v>#</v>
      </c>
      <c r="C5803">
        <f>COUNTIF(D5803:D$10001,D5803)</f>
        <v>4199</v>
      </c>
      <c r="D5803" t="str">
        <f t="shared" si="562"/>
        <v/>
      </c>
      <c r="E5803" t="str">
        <f>IF('DATA IMPORT'!E5803="","",'DATA IMPORT'!E5803)</f>
        <v/>
      </c>
      <c r="F5803" s="1" t="str">
        <f>IF('DATA IMPORT'!I5803="","",'DATA IMPORT'!I5803)</f>
        <v/>
      </c>
      <c r="G5803" s="11" t="str">
        <f t="shared" si="558"/>
        <v/>
      </c>
      <c r="H5803" s="11" t="str">
        <f t="shared" si="559"/>
        <v/>
      </c>
      <c r="I5803" s="1" t="str">
        <f>IF('DATA IMPORT'!G5803="","",'DATA IMPORT'!G5803)</f>
        <v/>
      </c>
      <c r="J5803" s="11" t="str">
        <f t="shared" si="560"/>
        <v/>
      </c>
      <c r="K5803" s="11" t="str">
        <f t="shared" si="561"/>
        <v/>
      </c>
      <c r="L5803" s="4" t="str">
        <f>IF('DATA IMPORT'!M5803="","",'DATA IMPORT'!M5803)</f>
        <v/>
      </c>
      <c r="M5803" t="str">
        <f>IF('DATA IMPORT'!C5803="","",'DATA IMPORT'!C5803)</f>
        <v/>
      </c>
    </row>
    <row r="5804" spans="2:13" x14ac:dyDescent="0.2">
      <c r="B5804" t="str">
        <f t="shared" si="557"/>
        <v>#</v>
      </c>
      <c r="C5804">
        <f>COUNTIF(D5804:D$10001,D5804)</f>
        <v>4198</v>
      </c>
      <c r="D5804" t="str">
        <f t="shared" si="562"/>
        <v/>
      </c>
      <c r="E5804" t="str">
        <f>IF('DATA IMPORT'!E5804="","",'DATA IMPORT'!E5804)</f>
        <v/>
      </c>
      <c r="F5804" s="1" t="str">
        <f>IF('DATA IMPORT'!I5804="","",'DATA IMPORT'!I5804)</f>
        <v/>
      </c>
      <c r="G5804" s="11" t="str">
        <f t="shared" si="558"/>
        <v/>
      </c>
      <c r="H5804" s="11" t="str">
        <f t="shared" si="559"/>
        <v/>
      </c>
      <c r="I5804" s="1" t="str">
        <f>IF('DATA IMPORT'!G5804="","",'DATA IMPORT'!G5804)</f>
        <v/>
      </c>
      <c r="J5804" s="11" t="str">
        <f t="shared" si="560"/>
        <v/>
      </c>
      <c r="K5804" s="11" t="str">
        <f t="shared" si="561"/>
        <v/>
      </c>
      <c r="L5804" s="4" t="str">
        <f>IF('DATA IMPORT'!M5804="","",'DATA IMPORT'!M5804)</f>
        <v/>
      </c>
      <c r="M5804" t="str">
        <f>IF('DATA IMPORT'!C5804="","",'DATA IMPORT'!C5804)</f>
        <v/>
      </c>
    </row>
    <row r="5805" spans="2:13" x14ac:dyDescent="0.2">
      <c r="B5805" t="str">
        <f t="shared" si="557"/>
        <v>#</v>
      </c>
      <c r="C5805">
        <f>COUNTIF(D5805:D$10001,D5805)</f>
        <v>4197</v>
      </c>
      <c r="D5805" t="str">
        <f t="shared" si="562"/>
        <v/>
      </c>
      <c r="E5805" t="str">
        <f>IF('DATA IMPORT'!E5805="","",'DATA IMPORT'!E5805)</f>
        <v/>
      </c>
      <c r="F5805" s="1" t="str">
        <f>IF('DATA IMPORT'!I5805="","",'DATA IMPORT'!I5805)</f>
        <v/>
      </c>
      <c r="G5805" s="11" t="str">
        <f t="shared" si="558"/>
        <v/>
      </c>
      <c r="H5805" s="11" t="str">
        <f t="shared" si="559"/>
        <v/>
      </c>
      <c r="I5805" s="1" t="str">
        <f>IF('DATA IMPORT'!G5805="","",'DATA IMPORT'!G5805)</f>
        <v/>
      </c>
      <c r="J5805" s="11" t="str">
        <f t="shared" si="560"/>
        <v/>
      </c>
      <c r="K5805" s="11" t="str">
        <f t="shared" si="561"/>
        <v/>
      </c>
      <c r="L5805" s="4" t="str">
        <f>IF('DATA IMPORT'!M5805="","",'DATA IMPORT'!M5805)</f>
        <v/>
      </c>
      <c r="M5805" t="str">
        <f>IF('DATA IMPORT'!C5805="","",'DATA IMPORT'!C5805)</f>
        <v/>
      </c>
    </row>
    <row r="5806" spans="2:13" x14ac:dyDescent="0.2">
      <c r="B5806" t="str">
        <f t="shared" si="557"/>
        <v>#</v>
      </c>
      <c r="C5806">
        <f>COUNTIF(D5806:D$10001,D5806)</f>
        <v>4196</v>
      </c>
      <c r="D5806" t="str">
        <f t="shared" si="562"/>
        <v/>
      </c>
      <c r="E5806" t="str">
        <f>IF('DATA IMPORT'!E5806="","",'DATA IMPORT'!E5806)</f>
        <v/>
      </c>
      <c r="F5806" s="1" t="str">
        <f>IF('DATA IMPORT'!I5806="","",'DATA IMPORT'!I5806)</f>
        <v/>
      </c>
      <c r="G5806" s="11" t="str">
        <f t="shared" si="558"/>
        <v/>
      </c>
      <c r="H5806" s="11" t="str">
        <f t="shared" si="559"/>
        <v/>
      </c>
      <c r="I5806" s="1" t="str">
        <f>IF('DATA IMPORT'!G5806="","",'DATA IMPORT'!G5806)</f>
        <v/>
      </c>
      <c r="J5806" s="11" t="str">
        <f t="shared" si="560"/>
        <v/>
      </c>
      <c r="K5806" s="11" t="str">
        <f t="shared" si="561"/>
        <v/>
      </c>
      <c r="L5806" s="4" t="str">
        <f>IF('DATA IMPORT'!M5806="","",'DATA IMPORT'!M5806)</f>
        <v/>
      </c>
      <c r="M5806" t="str">
        <f>IF('DATA IMPORT'!C5806="","",'DATA IMPORT'!C5806)</f>
        <v/>
      </c>
    </row>
    <row r="5807" spans="2:13" x14ac:dyDescent="0.2">
      <c r="B5807" t="str">
        <f t="shared" si="557"/>
        <v>#</v>
      </c>
      <c r="C5807">
        <f>COUNTIF(D5807:D$10001,D5807)</f>
        <v>4195</v>
      </c>
      <c r="D5807" t="str">
        <f t="shared" si="562"/>
        <v/>
      </c>
      <c r="E5807" t="str">
        <f>IF('DATA IMPORT'!E5807="","",'DATA IMPORT'!E5807)</f>
        <v/>
      </c>
      <c r="F5807" s="1" t="str">
        <f>IF('DATA IMPORT'!I5807="","",'DATA IMPORT'!I5807)</f>
        <v/>
      </c>
      <c r="G5807" s="11" t="str">
        <f t="shared" si="558"/>
        <v/>
      </c>
      <c r="H5807" s="11" t="str">
        <f t="shared" si="559"/>
        <v/>
      </c>
      <c r="I5807" s="1" t="str">
        <f>IF('DATA IMPORT'!G5807="","",'DATA IMPORT'!G5807)</f>
        <v/>
      </c>
      <c r="J5807" s="11" t="str">
        <f t="shared" si="560"/>
        <v/>
      </c>
      <c r="K5807" s="11" t="str">
        <f t="shared" si="561"/>
        <v/>
      </c>
      <c r="L5807" s="4" t="str">
        <f>IF('DATA IMPORT'!M5807="","",'DATA IMPORT'!M5807)</f>
        <v/>
      </c>
      <c r="M5807" t="str">
        <f>IF('DATA IMPORT'!C5807="","",'DATA IMPORT'!C5807)</f>
        <v/>
      </c>
    </row>
    <row r="5808" spans="2:13" x14ac:dyDescent="0.2">
      <c r="B5808" t="str">
        <f t="shared" si="557"/>
        <v>#</v>
      </c>
      <c r="C5808">
        <f>COUNTIF(D5808:D$10001,D5808)</f>
        <v>4194</v>
      </c>
      <c r="D5808" t="str">
        <f t="shared" si="562"/>
        <v/>
      </c>
      <c r="E5808" t="str">
        <f>IF('DATA IMPORT'!E5808="","",'DATA IMPORT'!E5808)</f>
        <v/>
      </c>
      <c r="F5808" s="1" t="str">
        <f>IF('DATA IMPORT'!I5808="","",'DATA IMPORT'!I5808)</f>
        <v/>
      </c>
      <c r="G5808" s="11" t="str">
        <f t="shared" si="558"/>
        <v/>
      </c>
      <c r="H5808" s="11" t="str">
        <f t="shared" si="559"/>
        <v/>
      </c>
      <c r="I5808" s="1" t="str">
        <f>IF('DATA IMPORT'!G5808="","",'DATA IMPORT'!G5808)</f>
        <v/>
      </c>
      <c r="J5808" s="11" t="str">
        <f t="shared" si="560"/>
        <v/>
      </c>
      <c r="K5808" s="11" t="str">
        <f t="shared" si="561"/>
        <v/>
      </c>
      <c r="L5808" s="4" t="str">
        <f>IF('DATA IMPORT'!M5808="","",'DATA IMPORT'!M5808)</f>
        <v/>
      </c>
      <c r="M5808" t="str">
        <f>IF('DATA IMPORT'!C5808="","",'DATA IMPORT'!C5808)</f>
        <v/>
      </c>
    </row>
    <row r="5809" spans="2:13" x14ac:dyDescent="0.2">
      <c r="B5809" t="str">
        <f t="shared" si="557"/>
        <v>#</v>
      </c>
      <c r="C5809">
        <f>COUNTIF(D5809:D$10001,D5809)</f>
        <v>4193</v>
      </c>
      <c r="D5809" t="str">
        <f t="shared" si="562"/>
        <v/>
      </c>
      <c r="E5809" t="str">
        <f>IF('DATA IMPORT'!E5809="","",'DATA IMPORT'!E5809)</f>
        <v/>
      </c>
      <c r="F5809" s="1" t="str">
        <f>IF('DATA IMPORT'!I5809="","",'DATA IMPORT'!I5809)</f>
        <v/>
      </c>
      <c r="G5809" s="11" t="str">
        <f t="shared" si="558"/>
        <v/>
      </c>
      <c r="H5809" s="11" t="str">
        <f t="shared" si="559"/>
        <v/>
      </c>
      <c r="I5809" s="1" t="str">
        <f>IF('DATA IMPORT'!G5809="","",'DATA IMPORT'!G5809)</f>
        <v/>
      </c>
      <c r="J5809" s="11" t="str">
        <f t="shared" si="560"/>
        <v/>
      </c>
      <c r="K5809" s="11" t="str">
        <f t="shared" si="561"/>
        <v/>
      </c>
      <c r="L5809" s="4" t="str">
        <f>IF('DATA IMPORT'!M5809="","",'DATA IMPORT'!M5809)</f>
        <v/>
      </c>
      <c r="M5809" t="str">
        <f>IF('DATA IMPORT'!C5809="","",'DATA IMPORT'!C5809)</f>
        <v/>
      </c>
    </row>
    <row r="5810" spans="2:13" x14ac:dyDescent="0.2">
      <c r="B5810" t="str">
        <f t="shared" si="557"/>
        <v>#</v>
      </c>
      <c r="C5810">
        <f>COUNTIF(D5810:D$10001,D5810)</f>
        <v>4192</v>
      </c>
      <c r="D5810" t="str">
        <f t="shared" si="562"/>
        <v/>
      </c>
      <c r="E5810" t="str">
        <f>IF('DATA IMPORT'!E5810="","",'DATA IMPORT'!E5810)</f>
        <v/>
      </c>
      <c r="F5810" s="1" t="str">
        <f>IF('DATA IMPORT'!I5810="","",'DATA IMPORT'!I5810)</f>
        <v/>
      </c>
      <c r="G5810" s="11" t="str">
        <f t="shared" si="558"/>
        <v/>
      </c>
      <c r="H5810" s="11" t="str">
        <f t="shared" si="559"/>
        <v/>
      </c>
      <c r="I5810" s="1" t="str">
        <f>IF('DATA IMPORT'!G5810="","",'DATA IMPORT'!G5810)</f>
        <v/>
      </c>
      <c r="J5810" s="11" t="str">
        <f t="shared" si="560"/>
        <v/>
      </c>
      <c r="K5810" s="11" t="str">
        <f t="shared" si="561"/>
        <v/>
      </c>
      <c r="L5810" s="4" t="str">
        <f>IF('DATA IMPORT'!M5810="","",'DATA IMPORT'!M5810)</f>
        <v/>
      </c>
      <c r="M5810" t="str">
        <f>IF('DATA IMPORT'!C5810="","",'DATA IMPORT'!C5810)</f>
        <v/>
      </c>
    </row>
    <row r="5811" spans="2:13" x14ac:dyDescent="0.2">
      <c r="B5811" t="str">
        <f t="shared" si="557"/>
        <v>#</v>
      </c>
      <c r="C5811">
        <f>COUNTIF(D5811:D$10001,D5811)</f>
        <v>4191</v>
      </c>
      <c r="D5811" t="str">
        <f t="shared" si="562"/>
        <v/>
      </c>
      <c r="E5811" t="str">
        <f>IF('DATA IMPORT'!E5811="","",'DATA IMPORT'!E5811)</f>
        <v/>
      </c>
      <c r="F5811" s="1" t="str">
        <f>IF('DATA IMPORT'!I5811="","",'DATA IMPORT'!I5811)</f>
        <v/>
      </c>
      <c r="G5811" s="11" t="str">
        <f t="shared" si="558"/>
        <v/>
      </c>
      <c r="H5811" s="11" t="str">
        <f t="shared" si="559"/>
        <v/>
      </c>
      <c r="I5811" s="1" t="str">
        <f>IF('DATA IMPORT'!G5811="","",'DATA IMPORT'!G5811)</f>
        <v/>
      </c>
      <c r="J5811" s="11" t="str">
        <f t="shared" si="560"/>
        <v/>
      </c>
      <c r="K5811" s="11" t="str">
        <f t="shared" si="561"/>
        <v/>
      </c>
      <c r="L5811" s="4" t="str">
        <f>IF('DATA IMPORT'!M5811="","",'DATA IMPORT'!M5811)</f>
        <v/>
      </c>
      <c r="M5811" t="str">
        <f>IF('DATA IMPORT'!C5811="","",'DATA IMPORT'!C5811)</f>
        <v/>
      </c>
    </row>
    <row r="5812" spans="2:13" x14ac:dyDescent="0.2">
      <c r="B5812" t="str">
        <f t="shared" si="557"/>
        <v>#</v>
      </c>
      <c r="C5812">
        <f>COUNTIF(D5812:D$10001,D5812)</f>
        <v>4190</v>
      </c>
      <c r="D5812" t="str">
        <f t="shared" si="562"/>
        <v/>
      </c>
      <c r="E5812" t="str">
        <f>IF('DATA IMPORT'!E5812="","",'DATA IMPORT'!E5812)</f>
        <v/>
      </c>
      <c r="F5812" s="1" t="str">
        <f>IF('DATA IMPORT'!I5812="","",'DATA IMPORT'!I5812)</f>
        <v/>
      </c>
      <c r="G5812" s="11" t="str">
        <f t="shared" si="558"/>
        <v/>
      </c>
      <c r="H5812" s="11" t="str">
        <f t="shared" si="559"/>
        <v/>
      </c>
      <c r="I5812" s="1" t="str">
        <f>IF('DATA IMPORT'!G5812="","",'DATA IMPORT'!G5812)</f>
        <v/>
      </c>
      <c r="J5812" s="11" t="str">
        <f t="shared" si="560"/>
        <v/>
      </c>
      <c r="K5812" s="11" t="str">
        <f t="shared" si="561"/>
        <v/>
      </c>
      <c r="L5812" s="4" t="str">
        <f>IF('DATA IMPORT'!M5812="","",'DATA IMPORT'!M5812)</f>
        <v/>
      </c>
      <c r="M5812" t="str">
        <f>IF('DATA IMPORT'!C5812="","",'DATA IMPORT'!C5812)</f>
        <v/>
      </c>
    </row>
    <row r="5813" spans="2:13" x14ac:dyDescent="0.2">
      <c r="B5813" t="str">
        <f t="shared" si="557"/>
        <v>#</v>
      </c>
      <c r="C5813">
        <f>COUNTIF(D5813:D$10001,D5813)</f>
        <v>4189</v>
      </c>
      <c r="D5813" t="str">
        <f t="shared" si="562"/>
        <v/>
      </c>
      <c r="E5813" t="str">
        <f>IF('DATA IMPORT'!E5813="","",'DATA IMPORT'!E5813)</f>
        <v/>
      </c>
      <c r="F5813" s="1" t="str">
        <f>IF('DATA IMPORT'!I5813="","",'DATA IMPORT'!I5813)</f>
        <v/>
      </c>
      <c r="G5813" s="11" t="str">
        <f t="shared" si="558"/>
        <v/>
      </c>
      <c r="H5813" s="11" t="str">
        <f t="shared" si="559"/>
        <v/>
      </c>
      <c r="I5813" s="1" t="str">
        <f>IF('DATA IMPORT'!G5813="","",'DATA IMPORT'!G5813)</f>
        <v/>
      </c>
      <c r="J5813" s="11" t="str">
        <f t="shared" si="560"/>
        <v/>
      </c>
      <c r="K5813" s="11" t="str">
        <f t="shared" si="561"/>
        <v/>
      </c>
      <c r="L5813" s="4" t="str">
        <f>IF('DATA IMPORT'!M5813="","",'DATA IMPORT'!M5813)</f>
        <v/>
      </c>
      <c r="M5813" t="str">
        <f>IF('DATA IMPORT'!C5813="","",'DATA IMPORT'!C5813)</f>
        <v/>
      </c>
    </row>
    <row r="5814" spans="2:13" x14ac:dyDescent="0.2">
      <c r="B5814" t="str">
        <f t="shared" si="557"/>
        <v>#</v>
      </c>
      <c r="C5814">
        <f>COUNTIF(D5814:D$10001,D5814)</f>
        <v>4188</v>
      </c>
      <c r="D5814" t="str">
        <f t="shared" si="562"/>
        <v/>
      </c>
      <c r="E5814" t="str">
        <f>IF('DATA IMPORT'!E5814="","",'DATA IMPORT'!E5814)</f>
        <v/>
      </c>
      <c r="F5814" s="1" t="str">
        <f>IF('DATA IMPORT'!I5814="","",'DATA IMPORT'!I5814)</f>
        <v/>
      </c>
      <c r="G5814" s="11" t="str">
        <f t="shared" si="558"/>
        <v/>
      </c>
      <c r="H5814" s="11" t="str">
        <f t="shared" si="559"/>
        <v/>
      </c>
      <c r="I5814" s="1" t="str">
        <f>IF('DATA IMPORT'!G5814="","",'DATA IMPORT'!G5814)</f>
        <v/>
      </c>
      <c r="J5814" s="11" t="str">
        <f t="shared" si="560"/>
        <v/>
      </c>
      <c r="K5814" s="11" t="str">
        <f t="shared" si="561"/>
        <v/>
      </c>
      <c r="L5814" s="4" t="str">
        <f>IF('DATA IMPORT'!M5814="","",'DATA IMPORT'!M5814)</f>
        <v/>
      </c>
      <c r="M5814" t="str">
        <f>IF('DATA IMPORT'!C5814="","",'DATA IMPORT'!C5814)</f>
        <v/>
      </c>
    </row>
    <row r="5815" spans="2:13" x14ac:dyDescent="0.2">
      <c r="B5815" t="str">
        <f t="shared" si="557"/>
        <v>#</v>
      </c>
      <c r="C5815">
        <f>COUNTIF(D5815:D$10001,D5815)</f>
        <v>4187</v>
      </c>
      <c r="D5815" t="str">
        <f t="shared" si="562"/>
        <v/>
      </c>
      <c r="E5815" t="str">
        <f>IF('DATA IMPORT'!E5815="","",'DATA IMPORT'!E5815)</f>
        <v/>
      </c>
      <c r="F5815" s="1" t="str">
        <f>IF('DATA IMPORT'!I5815="","",'DATA IMPORT'!I5815)</f>
        <v/>
      </c>
      <c r="G5815" s="11" t="str">
        <f t="shared" si="558"/>
        <v/>
      </c>
      <c r="H5815" s="11" t="str">
        <f t="shared" si="559"/>
        <v/>
      </c>
      <c r="I5815" s="1" t="str">
        <f>IF('DATA IMPORT'!G5815="","",'DATA IMPORT'!G5815)</f>
        <v/>
      </c>
      <c r="J5815" s="11" t="str">
        <f t="shared" si="560"/>
        <v/>
      </c>
      <c r="K5815" s="11" t="str">
        <f t="shared" si="561"/>
        <v/>
      </c>
      <c r="L5815" s="4" t="str">
        <f>IF('DATA IMPORT'!M5815="","",'DATA IMPORT'!M5815)</f>
        <v/>
      </c>
      <c r="M5815" t="str">
        <f>IF('DATA IMPORT'!C5815="","",'DATA IMPORT'!C5815)</f>
        <v/>
      </c>
    </row>
    <row r="5816" spans="2:13" x14ac:dyDescent="0.2">
      <c r="B5816" t="str">
        <f t="shared" si="557"/>
        <v>#</v>
      </c>
      <c r="C5816">
        <f>COUNTIF(D5816:D$10001,D5816)</f>
        <v>4186</v>
      </c>
      <c r="D5816" t="str">
        <f t="shared" si="562"/>
        <v/>
      </c>
      <c r="E5816" t="str">
        <f>IF('DATA IMPORT'!E5816="","",'DATA IMPORT'!E5816)</f>
        <v/>
      </c>
      <c r="F5816" s="1" t="str">
        <f>IF('DATA IMPORT'!I5816="","",'DATA IMPORT'!I5816)</f>
        <v/>
      </c>
      <c r="G5816" s="11" t="str">
        <f t="shared" si="558"/>
        <v/>
      </c>
      <c r="H5816" s="11" t="str">
        <f t="shared" si="559"/>
        <v/>
      </c>
      <c r="I5816" s="1" t="str">
        <f>IF('DATA IMPORT'!G5816="","",'DATA IMPORT'!G5816)</f>
        <v/>
      </c>
      <c r="J5816" s="11" t="str">
        <f t="shared" si="560"/>
        <v/>
      </c>
      <c r="K5816" s="11" t="str">
        <f t="shared" si="561"/>
        <v/>
      </c>
      <c r="L5816" s="4" t="str">
        <f>IF('DATA IMPORT'!M5816="","",'DATA IMPORT'!M5816)</f>
        <v/>
      </c>
      <c r="M5816" t="str">
        <f>IF('DATA IMPORT'!C5816="","",'DATA IMPORT'!C5816)</f>
        <v/>
      </c>
    </row>
    <row r="5817" spans="2:13" x14ac:dyDescent="0.2">
      <c r="B5817" t="str">
        <f t="shared" si="557"/>
        <v>#</v>
      </c>
      <c r="C5817">
        <f>COUNTIF(D5817:D$10001,D5817)</f>
        <v>4185</v>
      </c>
      <c r="D5817" t="str">
        <f t="shared" si="562"/>
        <v/>
      </c>
      <c r="E5817" t="str">
        <f>IF('DATA IMPORT'!E5817="","",'DATA IMPORT'!E5817)</f>
        <v/>
      </c>
      <c r="F5817" s="1" t="str">
        <f>IF('DATA IMPORT'!I5817="","",'DATA IMPORT'!I5817)</f>
        <v/>
      </c>
      <c r="G5817" s="11" t="str">
        <f t="shared" si="558"/>
        <v/>
      </c>
      <c r="H5817" s="11" t="str">
        <f t="shared" si="559"/>
        <v/>
      </c>
      <c r="I5817" s="1" t="str">
        <f>IF('DATA IMPORT'!G5817="","",'DATA IMPORT'!G5817)</f>
        <v/>
      </c>
      <c r="J5817" s="11" t="str">
        <f t="shared" si="560"/>
        <v/>
      </c>
      <c r="K5817" s="11" t="str">
        <f t="shared" si="561"/>
        <v/>
      </c>
      <c r="L5817" s="4" t="str">
        <f>IF('DATA IMPORT'!M5817="","",'DATA IMPORT'!M5817)</f>
        <v/>
      </c>
      <c r="M5817" t="str">
        <f>IF('DATA IMPORT'!C5817="","",'DATA IMPORT'!C5817)</f>
        <v/>
      </c>
    </row>
    <row r="5818" spans="2:13" x14ac:dyDescent="0.2">
      <c r="B5818" t="str">
        <f t="shared" si="557"/>
        <v>#</v>
      </c>
      <c r="C5818">
        <f>COUNTIF(D5818:D$10001,D5818)</f>
        <v>4184</v>
      </c>
      <c r="D5818" t="str">
        <f t="shared" si="562"/>
        <v/>
      </c>
      <c r="E5818" t="str">
        <f>IF('DATA IMPORT'!E5818="","",'DATA IMPORT'!E5818)</f>
        <v/>
      </c>
      <c r="F5818" s="1" t="str">
        <f>IF('DATA IMPORT'!I5818="","",'DATA IMPORT'!I5818)</f>
        <v/>
      </c>
      <c r="G5818" s="11" t="str">
        <f t="shared" si="558"/>
        <v/>
      </c>
      <c r="H5818" s="11" t="str">
        <f t="shared" si="559"/>
        <v/>
      </c>
      <c r="I5818" s="1" t="str">
        <f>IF('DATA IMPORT'!G5818="","",'DATA IMPORT'!G5818)</f>
        <v/>
      </c>
      <c r="J5818" s="11" t="str">
        <f t="shared" si="560"/>
        <v/>
      </c>
      <c r="K5818" s="11" t="str">
        <f t="shared" si="561"/>
        <v/>
      </c>
      <c r="L5818" s="4" t="str">
        <f>IF('DATA IMPORT'!M5818="","",'DATA IMPORT'!M5818)</f>
        <v/>
      </c>
      <c r="M5818" t="str">
        <f>IF('DATA IMPORT'!C5818="","",'DATA IMPORT'!C5818)</f>
        <v/>
      </c>
    </row>
    <row r="5819" spans="2:13" x14ac:dyDescent="0.2">
      <c r="B5819" t="str">
        <f t="shared" si="557"/>
        <v>#</v>
      </c>
      <c r="C5819">
        <f>COUNTIF(D5819:D$10001,D5819)</f>
        <v>4183</v>
      </c>
      <c r="D5819" t="str">
        <f t="shared" si="562"/>
        <v/>
      </c>
      <c r="E5819" t="str">
        <f>IF('DATA IMPORT'!E5819="","",'DATA IMPORT'!E5819)</f>
        <v/>
      </c>
      <c r="F5819" s="1" t="str">
        <f>IF('DATA IMPORT'!I5819="","",'DATA IMPORT'!I5819)</f>
        <v/>
      </c>
      <c r="G5819" s="11" t="str">
        <f t="shared" si="558"/>
        <v/>
      </c>
      <c r="H5819" s="11" t="str">
        <f t="shared" si="559"/>
        <v/>
      </c>
      <c r="I5819" s="1" t="str">
        <f>IF('DATA IMPORT'!G5819="","",'DATA IMPORT'!G5819)</f>
        <v/>
      </c>
      <c r="J5819" s="11" t="str">
        <f t="shared" si="560"/>
        <v/>
      </c>
      <c r="K5819" s="11" t="str">
        <f t="shared" si="561"/>
        <v/>
      </c>
      <c r="L5819" s="4" t="str">
        <f>IF('DATA IMPORT'!M5819="","",'DATA IMPORT'!M5819)</f>
        <v/>
      </c>
      <c r="M5819" t="str">
        <f>IF('DATA IMPORT'!C5819="","",'DATA IMPORT'!C5819)</f>
        <v/>
      </c>
    </row>
    <row r="5820" spans="2:13" x14ac:dyDescent="0.2">
      <c r="B5820" t="str">
        <f t="shared" si="557"/>
        <v>#</v>
      </c>
      <c r="C5820">
        <f>COUNTIF(D5820:D$10001,D5820)</f>
        <v>4182</v>
      </c>
      <c r="D5820" t="str">
        <f t="shared" si="562"/>
        <v/>
      </c>
      <c r="E5820" t="str">
        <f>IF('DATA IMPORT'!E5820="","",'DATA IMPORT'!E5820)</f>
        <v/>
      </c>
      <c r="F5820" s="1" t="str">
        <f>IF('DATA IMPORT'!I5820="","",'DATA IMPORT'!I5820)</f>
        <v/>
      </c>
      <c r="G5820" s="11" t="str">
        <f t="shared" si="558"/>
        <v/>
      </c>
      <c r="H5820" s="11" t="str">
        <f t="shared" si="559"/>
        <v/>
      </c>
      <c r="I5820" s="1" t="str">
        <f>IF('DATA IMPORT'!G5820="","",'DATA IMPORT'!G5820)</f>
        <v/>
      </c>
      <c r="J5820" s="11" t="str">
        <f t="shared" si="560"/>
        <v/>
      </c>
      <c r="K5820" s="11" t="str">
        <f t="shared" si="561"/>
        <v/>
      </c>
      <c r="L5820" s="4" t="str">
        <f>IF('DATA IMPORT'!M5820="","",'DATA IMPORT'!M5820)</f>
        <v/>
      </c>
      <c r="M5820" t="str">
        <f>IF('DATA IMPORT'!C5820="","",'DATA IMPORT'!C5820)</f>
        <v/>
      </c>
    </row>
    <row r="5821" spans="2:13" x14ac:dyDescent="0.2">
      <c r="B5821" t="str">
        <f t="shared" si="557"/>
        <v>#</v>
      </c>
      <c r="C5821">
        <f>COUNTIF(D5821:D$10001,D5821)</f>
        <v>4181</v>
      </c>
      <c r="D5821" t="str">
        <f t="shared" si="562"/>
        <v/>
      </c>
      <c r="E5821" t="str">
        <f>IF('DATA IMPORT'!E5821="","",'DATA IMPORT'!E5821)</f>
        <v/>
      </c>
      <c r="F5821" s="1" t="str">
        <f>IF('DATA IMPORT'!I5821="","",'DATA IMPORT'!I5821)</f>
        <v/>
      </c>
      <c r="G5821" s="11" t="str">
        <f t="shared" si="558"/>
        <v/>
      </c>
      <c r="H5821" s="11" t="str">
        <f t="shared" si="559"/>
        <v/>
      </c>
      <c r="I5821" s="1" t="str">
        <f>IF('DATA IMPORT'!G5821="","",'DATA IMPORT'!G5821)</f>
        <v/>
      </c>
      <c r="J5821" s="11" t="str">
        <f t="shared" si="560"/>
        <v/>
      </c>
      <c r="K5821" s="11" t="str">
        <f t="shared" si="561"/>
        <v/>
      </c>
      <c r="L5821" s="4" t="str">
        <f>IF('DATA IMPORT'!M5821="","",'DATA IMPORT'!M5821)</f>
        <v/>
      </c>
      <c r="M5821" t="str">
        <f>IF('DATA IMPORT'!C5821="","",'DATA IMPORT'!C5821)</f>
        <v/>
      </c>
    </row>
    <row r="5822" spans="2:13" x14ac:dyDescent="0.2">
      <c r="B5822" t="str">
        <f t="shared" si="557"/>
        <v>#</v>
      </c>
      <c r="C5822">
        <f>COUNTIF(D5822:D$10001,D5822)</f>
        <v>4180</v>
      </c>
      <c r="D5822" t="str">
        <f t="shared" si="562"/>
        <v/>
      </c>
      <c r="E5822" t="str">
        <f>IF('DATA IMPORT'!E5822="","",'DATA IMPORT'!E5822)</f>
        <v/>
      </c>
      <c r="F5822" s="1" t="str">
        <f>IF('DATA IMPORT'!I5822="","",'DATA IMPORT'!I5822)</f>
        <v/>
      </c>
      <c r="G5822" s="11" t="str">
        <f t="shared" si="558"/>
        <v/>
      </c>
      <c r="H5822" s="11" t="str">
        <f t="shared" si="559"/>
        <v/>
      </c>
      <c r="I5822" s="1" t="str">
        <f>IF('DATA IMPORT'!G5822="","",'DATA IMPORT'!G5822)</f>
        <v/>
      </c>
      <c r="J5822" s="11" t="str">
        <f t="shared" si="560"/>
        <v/>
      </c>
      <c r="K5822" s="11" t="str">
        <f t="shared" si="561"/>
        <v/>
      </c>
      <c r="L5822" s="4" t="str">
        <f>IF('DATA IMPORT'!M5822="","",'DATA IMPORT'!M5822)</f>
        <v/>
      </c>
      <c r="M5822" t="str">
        <f>IF('DATA IMPORT'!C5822="","",'DATA IMPORT'!C5822)</f>
        <v/>
      </c>
    </row>
    <row r="5823" spans="2:13" x14ac:dyDescent="0.2">
      <c r="B5823" t="str">
        <f t="shared" si="557"/>
        <v>#</v>
      </c>
      <c r="C5823">
        <f>COUNTIF(D5823:D$10001,D5823)</f>
        <v>4179</v>
      </c>
      <c r="D5823" t="str">
        <f t="shared" si="562"/>
        <v/>
      </c>
      <c r="E5823" t="str">
        <f>IF('DATA IMPORT'!E5823="","",'DATA IMPORT'!E5823)</f>
        <v/>
      </c>
      <c r="F5823" s="1" t="str">
        <f>IF('DATA IMPORT'!I5823="","",'DATA IMPORT'!I5823)</f>
        <v/>
      </c>
      <c r="G5823" s="11" t="str">
        <f t="shared" si="558"/>
        <v/>
      </c>
      <c r="H5823" s="11" t="str">
        <f t="shared" si="559"/>
        <v/>
      </c>
      <c r="I5823" s="1" t="str">
        <f>IF('DATA IMPORT'!G5823="","",'DATA IMPORT'!G5823)</f>
        <v/>
      </c>
      <c r="J5823" s="11" t="str">
        <f t="shared" si="560"/>
        <v/>
      </c>
      <c r="K5823" s="11" t="str">
        <f t="shared" si="561"/>
        <v/>
      </c>
      <c r="L5823" s="4" t="str">
        <f>IF('DATA IMPORT'!M5823="","",'DATA IMPORT'!M5823)</f>
        <v/>
      </c>
      <c r="M5823" t="str">
        <f>IF('DATA IMPORT'!C5823="","",'DATA IMPORT'!C5823)</f>
        <v/>
      </c>
    </row>
    <row r="5824" spans="2:13" x14ac:dyDescent="0.2">
      <c r="B5824" t="str">
        <f t="shared" si="557"/>
        <v>#</v>
      </c>
      <c r="C5824">
        <f>COUNTIF(D5824:D$10001,D5824)</f>
        <v>4178</v>
      </c>
      <c r="D5824" t="str">
        <f t="shared" si="562"/>
        <v/>
      </c>
      <c r="E5824" t="str">
        <f>IF('DATA IMPORT'!E5824="","",'DATA IMPORT'!E5824)</f>
        <v/>
      </c>
      <c r="F5824" s="1" t="str">
        <f>IF('DATA IMPORT'!I5824="","",'DATA IMPORT'!I5824)</f>
        <v/>
      </c>
      <c r="G5824" s="11" t="str">
        <f t="shared" si="558"/>
        <v/>
      </c>
      <c r="H5824" s="11" t="str">
        <f t="shared" si="559"/>
        <v/>
      </c>
      <c r="I5824" s="1" t="str">
        <f>IF('DATA IMPORT'!G5824="","",'DATA IMPORT'!G5824)</f>
        <v/>
      </c>
      <c r="J5824" s="11" t="str">
        <f t="shared" si="560"/>
        <v/>
      </c>
      <c r="K5824" s="11" t="str">
        <f t="shared" si="561"/>
        <v/>
      </c>
      <c r="L5824" s="4" t="str">
        <f>IF('DATA IMPORT'!M5824="","",'DATA IMPORT'!M5824)</f>
        <v/>
      </c>
      <c r="M5824" t="str">
        <f>IF('DATA IMPORT'!C5824="","",'DATA IMPORT'!C5824)</f>
        <v/>
      </c>
    </row>
    <row r="5825" spans="2:13" x14ac:dyDescent="0.2">
      <c r="B5825" t="str">
        <f t="shared" si="557"/>
        <v>#</v>
      </c>
      <c r="C5825">
        <f>COUNTIF(D5825:D$10001,D5825)</f>
        <v>4177</v>
      </c>
      <c r="D5825" t="str">
        <f t="shared" si="562"/>
        <v/>
      </c>
      <c r="E5825" t="str">
        <f>IF('DATA IMPORT'!E5825="","",'DATA IMPORT'!E5825)</f>
        <v/>
      </c>
      <c r="F5825" s="1" t="str">
        <f>IF('DATA IMPORT'!I5825="","",'DATA IMPORT'!I5825)</f>
        <v/>
      </c>
      <c r="G5825" s="11" t="str">
        <f t="shared" si="558"/>
        <v/>
      </c>
      <c r="H5825" s="11" t="str">
        <f t="shared" si="559"/>
        <v/>
      </c>
      <c r="I5825" s="1" t="str">
        <f>IF('DATA IMPORT'!G5825="","",'DATA IMPORT'!G5825)</f>
        <v/>
      </c>
      <c r="J5825" s="11" t="str">
        <f t="shared" si="560"/>
        <v/>
      </c>
      <c r="K5825" s="11" t="str">
        <f t="shared" si="561"/>
        <v/>
      </c>
      <c r="L5825" s="4" t="str">
        <f>IF('DATA IMPORT'!M5825="","",'DATA IMPORT'!M5825)</f>
        <v/>
      </c>
      <c r="M5825" t="str">
        <f>IF('DATA IMPORT'!C5825="","",'DATA IMPORT'!C5825)</f>
        <v/>
      </c>
    </row>
    <row r="5826" spans="2:13" x14ac:dyDescent="0.2">
      <c r="B5826" t="str">
        <f t="shared" si="557"/>
        <v>#</v>
      </c>
      <c r="C5826">
        <f>COUNTIF(D5826:D$10001,D5826)</f>
        <v>4176</v>
      </c>
      <c r="D5826" t="str">
        <f t="shared" si="562"/>
        <v/>
      </c>
      <c r="E5826" t="str">
        <f>IF('DATA IMPORT'!E5826="","",'DATA IMPORT'!E5826)</f>
        <v/>
      </c>
      <c r="F5826" s="1" t="str">
        <f>IF('DATA IMPORT'!I5826="","",'DATA IMPORT'!I5826)</f>
        <v/>
      </c>
      <c r="G5826" s="11" t="str">
        <f t="shared" si="558"/>
        <v/>
      </c>
      <c r="H5826" s="11" t="str">
        <f t="shared" si="559"/>
        <v/>
      </c>
      <c r="I5826" s="1" t="str">
        <f>IF('DATA IMPORT'!G5826="","",'DATA IMPORT'!G5826)</f>
        <v/>
      </c>
      <c r="J5826" s="11" t="str">
        <f t="shared" si="560"/>
        <v/>
      </c>
      <c r="K5826" s="11" t="str">
        <f t="shared" si="561"/>
        <v/>
      </c>
      <c r="L5826" s="4" t="str">
        <f>IF('DATA IMPORT'!M5826="","",'DATA IMPORT'!M5826)</f>
        <v/>
      </c>
      <c r="M5826" t="str">
        <f>IF('DATA IMPORT'!C5826="","",'DATA IMPORT'!C5826)</f>
        <v/>
      </c>
    </row>
    <row r="5827" spans="2:13" x14ac:dyDescent="0.2">
      <c r="B5827" t="str">
        <f t="shared" ref="B5827:B5890" si="563">IF(C5827=1,D5827,"#")</f>
        <v>#</v>
      </c>
      <c r="C5827">
        <f>COUNTIF(D5827:D$10001,D5827)</f>
        <v>4175</v>
      </c>
      <c r="D5827" t="str">
        <f t="shared" si="562"/>
        <v/>
      </c>
      <c r="E5827" t="str">
        <f>IF('DATA IMPORT'!E5827="","",'DATA IMPORT'!E5827)</f>
        <v/>
      </c>
      <c r="F5827" s="1" t="str">
        <f>IF('DATA IMPORT'!I5827="","",'DATA IMPORT'!I5827)</f>
        <v/>
      </c>
      <c r="G5827" s="11" t="str">
        <f t="shared" ref="G5827:G5890" si="564">IF(F5827="","",MONTH(F5827))</f>
        <v/>
      </c>
      <c r="H5827" s="11" t="str">
        <f t="shared" ref="H5827:H5890" si="565">IF(F5827="","",YEAR(F5827))</f>
        <v/>
      </c>
      <c r="I5827" s="1" t="str">
        <f>IF('DATA IMPORT'!G5827="","",'DATA IMPORT'!G5827)</f>
        <v/>
      </c>
      <c r="J5827" s="11" t="str">
        <f t="shared" ref="J5827:J5890" si="566">IF(I5827="","",MONTH(I5827))</f>
        <v/>
      </c>
      <c r="K5827" s="11" t="str">
        <f t="shared" ref="K5827:K5890" si="567">IF(I5827="","",YEAR(I5827))</f>
        <v/>
      </c>
      <c r="L5827" s="4" t="str">
        <f>IF('DATA IMPORT'!M5827="","",'DATA IMPORT'!M5827)</f>
        <v/>
      </c>
      <c r="M5827" t="str">
        <f>IF('DATA IMPORT'!C5827="","",'DATA IMPORT'!C5827)</f>
        <v/>
      </c>
    </row>
    <row r="5828" spans="2:13" x14ac:dyDescent="0.2">
      <c r="B5828" t="str">
        <f t="shared" si="563"/>
        <v>#</v>
      </c>
      <c r="C5828">
        <f>COUNTIF(D5828:D$10001,D5828)</f>
        <v>4174</v>
      </c>
      <c r="D5828" t="str">
        <f t="shared" si="562"/>
        <v/>
      </c>
      <c r="E5828" t="str">
        <f>IF('DATA IMPORT'!E5828="","",'DATA IMPORT'!E5828)</f>
        <v/>
      </c>
      <c r="F5828" s="1" t="str">
        <f>IF('DATA IMPORT'!I5828="","",'DATA IMPORT'!I5828)</f>
        <v/>
      </c>
      <c r="G5828" s="11" t="str">
        <f t="shared" si="564"/>
        <v/>
      </c>
      <c r="H5828" s="11" t="str">
        <f t="shared" si="565"/>
        <v/>
      </c>
      <c r="I5828" s="1" t="str">
        <f>IF('DATA IMPORT'!G5828="","",'DATA IMPORT'!G5828)</f>
        <v/>
      </c>
      <c r="J5828" s="11" t="str">
        <f t="shared" si="566"/>
        <v/>
      </c>
      <c r="K5828" s="11" t="str">
        <f t="shared" si="567"/>
        <v/>
      </c>
      <c r="L5828" s="4" t="str">
        <f>IF('DATA IMPORT'!M5828="","",'DATA IMPORT'!M5828)</f>
        <v/>
      </c>
      <c r="M5828" t="str">
        <f>IF('DATA IMPORT'!C5828="","",'DATA IMPORT'!C5828)</f>
        <v/>
      </c>
    </row>
    <row r="5829" spans="2:13" x14ac:dyDescent="0.2">
      <c r="B5829" t="str">
        <f t="shared" si="563"/>
        <v>#</v>
      </c>
      <c r="C5829">
        <f>COUNTIF(D5829:D$10001,D5829)</f>
        <v>4173</v>
      </c>
      <c r="D5829" t="str">
        <f t="shared" si="562"/>
        <v/>
      </c>
      <c r="E5829" t="str">
        <f>IF('DATA IMPORT'!E5829="","",'DATA IMPORT'!E5829)</f>
        <v/>
      </c>
      <c r="F5829" s="1" t="str">
        <f>IF('DATA IMPORT'!I5829="","",'DATA IMPORT'!I5829)</f>
        <v/>
      </c>
      <c r="G5829" s="11" t="str">
        <f t="shared" si="564"/>
        <v/>
      </c>
      <c r="H5829" s="11" t="str">
        <f t="shared" si="565"/>
        <v/>
      </c>
      <c r="I5829" s="1" t="str">
        <f>IF('DATA IMPORT'!G5829="","",'DATA IMPORT'!G5829)</f>
        <v/>
      </c>
      <c r="J5829" s="11" t="str">
        <f t="shared" si="566"/>
        <v/>
      </c>
      <c r="K5829" s="11" t="str">
        <f t="shared" si="567"/>
        <v/>
      </c>
      <c r="L5829" s="4" t="str">
        <f>IF('DATA IMPORT'!M5829="","",'DATA IMPORT'!M5829)</f>
        <v/>
      </c>
      <c r="M5829" t="str">
        <f>IF('DATA IMPORT'!C5829="","",'DATA IMPORT'!C5829)</f>
        <v/>
      </c>
    </row>
    <row r="5830" spans="2:13" x14ac:dyDescent="0.2">
      <c r="B5830" t="str">
        <f t="shared" si="563"/>
        <v>#</v>
      </c>
      <c r="C5830">
        <f>COUNTIF(D5830:D$10001,D5830)</f>
        <v>4172</v>
      </c>
      <c r="D5830" t="str">
        <f t="shared" si="562"/>
        <v/>
      </c>
      <c r="E5830" t="str">
        <f>IF('DATA IMPORT'!E5830="","",'DATA IMPORT'!E5830)</f>
        <v/>
      </c>
      <c r="F5830" s="1" t="str">
        <f>IF('DATA IMPORT'!I5830="","",'DATA IMPORT'!I5830)</f>
        <v/>
      </c>
      <c r="G5830" s="11" t="str">
        <f t="shared" si="564"/>
        <v/>
      </c>
      <c r="H5830" s="11" t="str">
        <f t="shared" si="565"/>
        <v/>
      </c>
      <c r="I5830" s="1" t="str">
        <f>IF('DATA IMPORT'!G5830="","",'DATA IMPORT'!G5830)</f>
        <v/>
      </c>
      <c r="J5830" s="11" t="str">
        <f t="shared" si="566"/>
        <v/>
      </c>
      <c r="K5830" s="11" t="str">
        <f t="shared" si="567"/>
        <v/>
      </c>
      <c r="L5830" s="4" t="str">
        <f>IF('DATA IMPORT'!M5830="","",'DATA IMPORT'!M5830)</f>
        <v/>
      </c>
      <c r="M5830" t="str">
        <f>IF('DATA IMPORT'!C5830="","",'DATA IMPORT'!C5830)</f>
        <v/>
      </c>
    </row>
    <row r="5831" spans="2:13" x14ac:dyDescent="0.2">
      <c r="B5831" t="str">
        <f t="shared" si="563"/>
        <v>#</v>
      </c>
      <c r="C5831">
        <f>COUNTIF(D5831:D$10001,D5831)</f>
        <v>4171</v>
      </c>
      <c r="D5831" t="str">
        <f t="shared" si="562"/>
        <v/>
      </c>
      <c r="E5831" t="str">
        <f>IF('DATA IMPORT'!E5831="","",'DATA IMPORT'!E5831)</f>
        <v/>
      </c>
      <c r="F5831" s="1" t="str">
        <f>IF('DATA IMPORT'!I5831="","",'DATA IMPORT'!I5831)</f>
        <v/>
      </c>
      <c r="G5831" s="11" t="str">
        <f t="shared" si="564"/>
        <v/>
      </c>
      <c r="H5831" s="11" t="str">
        <f t="shared" si="565"/>
        <v/>
      </c>
      <c r="I5831" s="1" t="str">
        <f>IF('DATA IMPORT'!G5831="","",'DATA IMPORT'!G5831)</f>
        <v/>
      </c>
      <c r="J5831" s="11" t="str">
        <f t="shared" si="566"/>
        <v/>
      </c>
      <c r="K5831" s="11" t="str">
        <f t="shared" si="567"/>
        <v/>
      </c>
      <c r="L5831" s="4" t="str">
        <f>IF('DATA IMPORT'!M5831="","",'DATA IMPORT'!M5831)</f>
        <v/>
      </c>
      <c r="M5831" t="str">
        <f>IF('DATA IMPORT'!C5831="","",'DATA IMPORT'!C5831)</f>
        <v/>
      </c>
    </row>
    <row r="5832" spans="2:13" x14ac:dyDescent="0.2">
      <c r="B5832" t="str">
        <f t="shared" si="563"/>
        <v>#</v>
      </c>
      <c r="C5832">
        <f>COUNTIF(D5832:D$10001,D5832)</f>
        <v>4170</v>
      </c>
      <c r="D5832" t="str">
        <f t="shared" si="562"/>
        <v/>
      </c>
      <c r="E5832" t="str">
        <f>IF('DATA IMPORT'!E5832="","",'DATA IMPORT'!E5832)</f>
        <v/>
      </c>
      <c r="F5832" s="1" t="str">
        <f>IF('DATA IMPORT'!I5832="","",'DATA IMPORT'!I5832)</f>
        <v/>
      </c>
      <c r="G5832" s="11" t="str">
        <f t="shared" si="564"/>
        <v/>
      </c>
      <c r="H5832" s="11" t="str">
        <f t="shared" si="565"/>
        <v/>
      </c>
      <c r="I5832" s="1" t="str">
        <f>IF('DATA IMPORT'!G5832="","",'DATA IMPORT'!G5832)</f>
        <v/>
      </c>
      <c r="J5832" s="11" t="str">
        <f t="shared" si="566"/>
        <v/>
      </c>
      <c r="K5832" s="11" t="str">
        <f t="shared" si="567"/>
        <v/>
      </c>
      <c r="L5832" s="4" t="str">
        <f>IF('DATA IMPORT'!M5832="","",'DATA IMPORT'!M5832)</f>
        <v/>
      </c>
      <c r="M5832" t="str">
        <f>IF('DATA IMPORT'!C5832="","",'DATA IMPORT'!C5832)</f>
        <v/>
      </c>
    </row>
    <row r="5833" spans="2:13" x14ac:dyDescent="0.2">
      <c r="B5833" t="str">
        <f t="shared" si="563"/>
        <v>#</v>
      </c>
      <c r="C5833">
        <f>COUNTIF(D5833:D$10001,D5833)</f>
        <v>4169</v>
      </c>
      <c r="D5833" t="str">
        <f t="shared" si="562"/>
        <v/>
      </c>
      <c r="E5833" t="str">
        <f>IF('DATA IMPORT'!E5833="","",'DATA IMPORT'!E5833)</f>
        <v/>
      </c>
      <c r="F5833" s="1" t="str">
        <f>IF('DATA IMPORT'!I5833="","",'DATA IMPORT'!I5833)</f>
        <v/>
      </c>
      <c r="G5833" s="11" t="str">
        <f t="shared" si="564"/>
        <v/>
      </c>
      <c r="H5833" s="11" t="str">
        <f t="shared" si="565"/>
        <v/>
      </c>
      <c r="I5833" s="1" t="str">
        <f>IF('DATA IMPORT'!G5833="","",'DATA IMPORT'!G5833)</f>
        <v/>
      </c>
      <c r="J5833" s="11" t="str">
        <f t="shared" si="566"/>
        <v/>
      </c>
      <c r="K5833" s="11" t="str">
        <f t="shared" si="567"/>
        <v/>
      </c>
      <c r="L5833" s="4" t="str">
        <f>IF('DATA IMPORT'!M5833="","",'DATA IMPORT'!M5833)</f>
        <v/>
      </c>
      <c r="M5833" t="str">
        <f>IF('DATA IMPORT'!C5833="","",'DATA IMPORT'!C5833)</f>
        <v/>
      </c>
    </row>
    <row r="5834" spans="2:13" x14ac:dyDescent="0.2">
      <c r="B5834" t="str">
        <f t="shared" si="563"/>
        <v>#</v>
      </c>
      <c r="C5834">
        <f>COUNTIF(D5834:D$10001,D5834)</f>
        <v>4168</v>
      </c>
      <c r="D5834" t="str">
        <f t="shared" si="562"/>
        <v/>
      </c>
      <c r="E5834" t="str">
        <f>IF('DATA IMPORT'!E5834="","",'DATA IMPORT'!E5834)</f>
        <v/>
      </c>
      <c r="F5834" s="1" t="str">
        <f>IF('DATA IMPORT'!I5834="","",'DATA IMPORT'!I5834)</f>
        <v/>
      </c>
      <c r="G5834" s="11" t="str">
        <f t="shared" si="564"/>
        <v/>
      </c>
      <c r="H5834" s="11" t="str">
        <f t="shared" si="565"/>
        <v/>
      </c>
      <c r="I5834" s="1" t="str">
        <f>IF('DATA IMPORT'!G5834="","",'DATA IMPORT'!G5834)</f>
        <v/>
      </c>
      <c r="J5834" s="11" t="str">
        <f t="shared" si="566"/>
        <v/>
      </c>
      <c r="K5834" s="11" t="str">
        <f t="shared" si="567"/>
        <v/>
      </c>
      <c r="L5834" s="4" t="str">
        <f>IF('DATA IMPORT'!M5834="","",'DATA IMPORT'!M5834)</f>
        <v/>
      </c>
      <c r="M5834" t="str">
        <f>IF('DATA IMPORT'!C5834="","",'DATA IMPORT'!C5834)</f>
        <v/>
      </c>
    </row>
    <row r="5835" spans="2:13" x14ac:dyDescent="0.2">
      <c r="B5835" t="str">
        <f t="shared" si="563"/>
        <v>#</v>
      </c>
      <c r="C5835">
        <f>COUNTIF(D5835:D$10001,D5835)</f>
        <v>4167</v>
      </c>
      <c r="D5835" t="str">
        <f t="shared" si="562"/>
        <v/>
      </c>
      <c r="E5835" t="str">
        <f>IF('DATA IMPORT'!E5835="","",'DATA IMPORT'!E5835)</f>
        <v/>
      </c>
      <c r="F5835" s="1" t="str">
        <f>IF('DATA IMPORT'!I5835="","",'DATA IMPORT'!I5835)</f>
        <v/>
      </c>
      <c r="G5835" s="11" t="str">
        <f t="shared" si="564"/>
        <v/>
      </c>
      <c r="H5835" s="11" t="str">
        <f t="shared" si="565"/>
        <v/>
      </c>
      <c r="I5835" s="1" t="str">
        <f>IF('DATA IMPORT'!G5835="","",'DATA IMPORT'!G5835)</f>
        <v/>
      </c>
      <c r="J5835" s="11" t="str">
        <f t="shared" si="566"/>
        <v/>
      </c>
      <c r="K5835" s="11" t="str">
        <f t="shared" si="567"/>
        <v/>
      </c>
      <c r="L5835" s="4" t="str">
        <f>IF('DATA IMPORT'!M5835="","",'DATA IMPORT'!M5835)</f>
        <v/>
      </c>
      <c r="M5835" t="str">
        <f>IF('DATA IMPORT'!C5835="","",'DATA IMPORT'!C5835)</f>
        <v/>
      </c>
    </row>
    <row r="5836" spans="2:13" x14ac:dyDescent="0.2">
      <c r="B5836" t="str">
        <f t="shared" si="563"/>
        <v>#</v>
      </c>
      <c r="C5836">
        <f>COUNTIF(D5836:D$10001,D5836)</f>
        <v>4166</v>
      </c>
      <c r="D5836" t="str">
        <f t="shared" si="562"/>
        <v/>
      </c>
      <c r="E5836" t="str">
        <f>IF('DATA IMPORT'!E5836="","",'DATA IMPORT'!E5836)</f>
        <v/>
      </c>
      <c r="F5836" s="1" t="str">
        <f>IF('DATA IMPORT'!I5836="","",'DATA IMPORT'!I5836)</f>
        <v/>
      </c>
      <c r="G5836" s="11" t="str">
        <f t="shared" si="564"/>
        <v/>
      </c>
      <c r="H5836" s="11" t="str">
        <f t="shared" si="565"/>
        <v/>
      </c>
      <c r="I5836" s="1" t="str">
        <f>IF('DATA IMPORT'!G5836="","",'DATA IMPORT'!G5836)</f>
        <v/>
      </c>
      <c r="J5836" s="11" t="str">
        <f t="shared" si="566"/>
        <v/>
      </c>
      <c r="K5836" s="11" t="str">
        <f t="shared" si="567"/>
        <v/>
      </c>
      <c r="L5836" s="4" t="str">
        <f>IF('DATA IMPORT'!M5836="","",'DATA IMPORT'!M5836)</f>
        <v/>
      </c>
      <c r="M5836" t="str">
        <f>IF('DATA IMPORT'!C5836="","",'DATA IMPORT'!C5836)</f>
        <v/>
      </c>
    </row>
    <row r="5837" spans="2:13" x14ac:dyDescent="0.2">
      <c r="B5837" t="str">
        <f t="shared" si="563"/>
        <v>#</v>
      </c>
      <c r="C5837">
        <f>COUNTIF(D5837:D$10001,D5837)</f>
        <v>4165</v>
      </c>
      <c r="D5837" t="str">
        <f t="shared" si="562"/>
        <v/>
      </c>
      <c r="E5837" t="str">
        <f>IF('DATA IMPORT'!E5837="","",'DATA IMPORT'!E5837)</f>
        <v/>
      </c>
      <c r="F5837" s="1" t="str">
        <f>IF('DATA IMPORT'!I5837="","",'DATA IMPORT'!I5837)</f>
        <v/>
      </c>
      <c r="G5837" s="11" t="str">
        <f t="shared" si="564"/>
        <v/>
      </c>
      <c r="H5837" s="11" t="str">
        <f t="shared" si="565"/>
        <v/>
      </c>
      <c r="I5837" s="1" t="str">
        <f>IF('DATA IMPORT'!G5837="","",'DATA IMPORT'!G5837)</f>
        <v/>
      </c>
      <c r="J5837" s="11" t="str">
        <f t="shared" si="566"/>
        <v/>
      </c>
      <c r="K5837" s="11" t="str">
        <f t="shared" si="567"/>
        <v/>
      </c>
      <c r="L5837" s="4" t="str">
        <f>IF('DATA IMPORT'!M5837="","",'DATA IMPORT'!M5837)</f>
        <v/>
      </c>
      <c r="M5837" t="str">
        <f>IF('DATA IMPORT'!C5837="","",'DATA IMPORT'!C5837)</f>
        <v/>
      </c>
    </row>
    <row r="5838" spans="2:13" x14ac:dyDescent="0.2">
      <c r="B5838" t="str">
        <f t="shared" si="563"/>
        <v>#</v>
      </c>
      <c r="C5838">
        <f>COUNTIF(D5838:D$10001,D5838)</f>
        <v>4164</v>
      </c>
      <c r="D5838" t="str">
        <f t="shared" si="562"/>
        <v/>
      </c>
      <c r="E5838" t="str">
        <f>IF('DATA IMPORT'!E5838="","",'DATA IMPORT'!E5838)</f>
        <v/>
      </c>
      <c r="F5838" s="1" t="str">
        <f>IF('DATA IMPORT'!I5838="","",'DATA IMPORT'!I5838)</f>
        <v/>
      </c>
      <c r="G5838" s="11" t="str">
        <f t="shared" si="564"/>
        <v/>
      </c>
      <c r="H5838" s="11" t="str">
        <f t="shared" si="565"/>
        <v/>
      </c>
      <c r="I5838" s="1" t="str">
        <f>IF('DATA IMPORT'!G5838="","",'DATA IMPORT'!G5838)</f>
        <v/>
      </c>
      <c r="J5838" s="11" t="str">
        <f t="shared" si="566"/>
        <v/>
      </c>
      <c r="K5838" s="11" t="str">
        <f t="shared" si="567"/>
        <v/>
      </c>
      <c r="L5838" s="4" t="str">
        <f>IF('DATA IMPORT'!M5838="","",'DATA IMPORT'!M5838)</f>
        <v/>
      </c>
      <c r="M5838" t="str">
        <f>IF('DATA IMPORT'!C5838="","",'DATA IMPORT'!C5838)</f>
        <v/>
      </c>
    </row>
    <row r="5839" spans="2:13" x14ac:dyDescent="0.2">
      <c r="B5839" t="str">
        <f t="shared" si="563"/>
        <v>#</v>
      </c>
      <c r="C5839">
        <f>COUNTIF(D5839:D$10001,D5839)</f>
        <v>4163</v>
      </c>
      <c r="D5839" t="str">
        <f t="shared" si="562"/>
        <v/>
      </c>
      <c r="E5839" t="str">
        <f>IF('DATA IMPORT'!E5839="","",'DATA IMPORT'!E5839)</f>
        <v/>
      </c>
      <c r="F5839" s="1" t="str">
        <f>IF('DATA IMPORT'!I5839="","",'DATA IMPORT'!I5839)</f>
        <v/>
      </c>
      <c r="G5839" s="11" t="str">
        <f t="shared" si="564"/>
        <v/>
      </c>
      <c r="H5839" s="11" t="str">
        <f t="shared" si="565"/>
        <v/>
      </c>
      <c r="I5839" s="1" t="str">
        <f>IF('DATA IMPORT'!G5839="","",'DATA IMPORT'!G5839)</f>
        <v/>
      </c>
      <c r="J5839" s="11" t="str">
        <f t="shared" si="566"/>
        <v/>
      </c>
      <c r="K5839" s="11" t="str">
        <f t="shared" si="567"/>
        <v/>
      </c>
      <c r="L5839" s="4" t="str">
        <f>IF('DATA IMPORT'!M5839="","",'DATA IMPORT'!M5839)</f>
        <v/>
      </c>
      <c r="M5839" t="str">
        <f>IF('DATA IMPORT'!C5839="","",'DATA IMPORT'!C5839)</f>
        <v/>
      </c>
    </row>
    <row r="5840" spans="2:13" x14ac:dyDescent="0.2">
      <c r="B5840" t="str">
        <f t="shared" si="563"/>
        <v>#</v>
      </c>
      <c r="C5840">
        <f>COUNTIF(D5840:D$10001,D5840)</f>
        <v>4162</v>
      </c>
      <c r="D5840" t="str">
        <f t="shared" si="562"/>
        <v/>
      </c>
      <c r="E5840" t="str">
        <f>IF('DATA IMPORT'!E5840="","",'DATA IMPORT'!E5840)</f>
        <v/>
      </c>
      <c r="F5840" s="1" t="str">
        <f>IF('DATA IMPORT'!I5840="","",'DATA IMPORT'!I5840)</f>
        <v/>
      </c>
      <c r="G5840" s="11" t="str">
        <f t="shared" si="564"/>
        <v/>
      </c>
      <c r="H5840" s="11" t="str">
        <f t="shared" si="565"/>
        <v/>
      </c>
      <c r="I5840" s="1" t="str">
        <f>IF('DATA IMPORT'!G5840="","",'DATA IMPORT'!G5840)</f>
        <v/>
      </c>
      <c r="J5840" s="11" t="str">
        <f t="shared" si="566"/>
        <v/>
      </c>
      <c r="K5840" s="11" t="str">
        <f t="shared" si="567"/>
        <v/>
      </c>
      <c r="L5840" s="4" t="str">
        <f>IF('DATA IMPORT'!M5840="","",'DATA IMPORT'!M5840)</f>
        <v/>
      </c>
      <c r="M5840" t="str">
        <f>IF('DATA IMPORT'!C5840="","",'DATA IMPORT'!C5840)</f>
        <v/>
      </c>
    </row>
    <row r="5841" spans="2:13" x14ac:dyDescent="0.2">
      <c r="B5841" t="str">
        <f t="shared" si="563"/>
        <v>#</v>
      </c>
      <c r="C5841">
        <f>COUNTIF(D5841:D$10001,D5841)</f>
        <v>4161</v>
      </c>
      <c r="D5841" t="str">
        <f t="shared" si="562"/>
        <v/>
      </c>
      <c r="E5841" t="str">
        <f>IF('DATA IMPORT'!E5841="","",'DATA IMPORT'!E5841)</f>
        <v/>
      </c>
      <c r="F5841" s="1" t="str">
        <f>IF('DATA IMPORT'!I5841="","",'DATA IMPORT'!I5841)</f>
        <v/>
      </c>
      <c r="G5841" s="11" t="str">
        <f t="shared" si="564"/>
        <v/>
      </c>
      <c r="H5841" s="11" t="str">
        <f t="shared" si="565"/>
        <v/>
      </c>
      <c r="I5841" s="1" t="str">
        <f>IF('DATA IMPORT'!G5841="","",'DATA IMPORT'!G5841)</f>
        <v/>
      </c>
      <c r="J5841" s="11" t="str">
        <f t="shared" si="566"/>
        <v/>
      </c>
      <c r="K5841" s="11" t="str">
        <f t="shared" si="567"/>
        <v/>
      </c>
      <c r="L5841" s="4" t="str">
        <f>IF('DATA IMPORT'!M5841="","",'DATA IMPORT'!M5841)</f>
        <v/>
      </c>
      <c r="M5841" t="str">
        <f>IF('DATA IMPORT'!C5841="","",'DATA IMPORT'!C5841)</f>
        <v/>
      </c>
    </row>
    <row r="5842" spans="2:13" x14ac:dyDescent="0.2">
      <c r="B5842" t="str">
        <f t="shared" si="563"/>
        <v>#</v>
      </c>
      <c r="C5842">
        <f>COUNTIF(D5842:D$10001,D5842)</f>
        <v>4160</v>
      </c>
      <c r="D5842" t="str">
        <f t="shared" si="562"/>
        <v/>
      </c>
      <c r="E5842" t="str">
        <f>IF('DATA IMPORT'!E5842="","",'DATA IMPORT'!E5842)</f>
        <v/>
      </c>
      <c r="F5842" s="1" t="str">
        <f>IF('DATA IMPORT'!I5842="","",'DATA IMPORT'!I5842)</f>
        <v/>
      </c>
      <c r="G5842" s="11" t="str">
        <f t="shared" si="564"/>
        <v/>
      </c>
      <c r="H5842" s="11" t="str">
        <f t="shared" si="565"/>
        <v/>
      </c>
      <c r="I5842" s="1" t="str">
        <f>IF('DATA IMPORT'!G5842="","",'DATA IMPORT'!G5842)</f>
        <v/>
      </c>
      <c r="J5842" s="11" t="str">
        <f t="shared" si="566"/>
        <v/>
      </c>
      <c r="K5842" s="11" t="str">
        <f t="shared" si="567"/>
        <v/>
      </c>
      <c r="L5842" s="4" t="str">
        <f>IF('DATA IMPORT'!M5842="","",'DATA IMPORT'!M5842)</f>
        <v/>
      </c>
      <c r="M5842" t="str">
        <f>IF('DATA IMPORT'!C5842="","",'DATA IMPORT'!C5842)</f>
        <v/>
      </c>
    </row>
    <row r="5843" spans="2:13" x14ac:dyDescent="0.2">
      <c r="B5843" t="str">
        <f t="shared" si="563"/>
        <v>#</v>
      </c>
      <c r="C5843">
        <f>COUNTIF(D5843:D$10001,D5843)</f>
        <v>4159</v>
      </c>
      <c r="D5843" t="str">
        <f t="shared" si="562"/>
        <v/>
      </c>
      <c r="E5843" t="str">
        <f>IF('DATA IMPORT'!E5843="","",'DATA IMPORT'!E5843)</f>
        <v/>
      </c>
      <c r="F5843" s="1" t="str">
        <f>IF('DATA IMPORT'!I5843="","",'DATA IMPORT'!I5843)</f>
        <v/>
      </c>
      <c r="G5843" s="11" t="str">
        <f t="shared" si="564"/>
        <v/>
      </c>
      <c r="H5843" s="11" t="str">
        <f t="shared" si="565"/>
        <v/>
      </c>
      <c r="I5843" s="1" t="str">
        <f>IF('DATA IMPORT'!G5843="","",'DATA IMPORT'!G5843)</f>
        <v/>
      </c>
      <c r="J5843" s="11" t="str">
        <f t="shared" si="566"/>
        <v/>
      </c>
      <c r="K5843" s="11" t="str">
        <f t="shared" si="567"/>
        <v/>
      </c>
      <c r="L5843" s="4" t="str">
        <f>IF('DATA IMPORT'!M5843="","",'DATA IMPORT'!M5843)</f>
        <v/>
      </c>
      <c r="M5843" t="str">
        <f>IF('DATA IMPORT'!C5843="","",'DATA IMPORT'!C5843)</f>
        <v/>
      </c>
    </row>
    <row r="5844" spans="2:13" x14ac:dyDescent="0.2">
      <c r="B5844" t="str">
        <f t="shared" si="563"/>
        <v>#</v>
      </c>
      <c r="C5844">
        <f>COUNTIF(D5844:D$10001,D5844)</f>
        <v>4158</v>
      </c>
      <c r="D5844" t="str">
        <f t="shared" si="562"/>
        <v/>
      </c>
      <c r="E5844" t="str">
        <f>IF('DATA IMPORT'!E5844="","",'DATA IMPORT'!E5844)</f>
        <v/>
      </c>
      <c r="F5844" s="1" t="str">
        <f>IF('DATA IMPORT'!I5844="","",'DATA IMPORT'!I5844)</f>
        <v/>
      </c>
      <c r="G5844" s="11" t="str">
        <f t="shared" si="564"/>
        <v/>
      </c>
      <c r="H5844" s="11" t="str">
        <f t="shared" si="565"/>
        <v/>
      </c>
      <c r="I5844" s="1" t="str">
        <f>IF('DATA IMPORT'!G5844="","",'DATA IMPORT'!G5844)</f>
        <v/>
      </c>
      <c r="J5844" s="11" t="str">
        <f t="shared" si="566"/>
        <v/>
      </c>
      <c r="K5844" s="11" t="str">
        <f t="shared" si="567"/>
        <v/>
      </c>
      <c r="L5844" s="4" t="str">
        <f>IF('DATA IMPORT'!M5844="","",'DATA IMPORT'!M5844)</f>
        <v/>
      </c>
      <c r="M5844" t="str">
        <f>IF('DATA IMPORT'!C5844="","",'DATA IMPORT'!C5844)</f>
        <v/>
      </c>
    </row>
    <row r="5845" spans="2:13" x14ac:dyDescent="0.2">
      <c r="B5845" t="str">
        <f t="shared" si="563"/>
        <v>#</v>
      </c>
      <c r="C5845">
        <f>COUNTIF(D5845:D$10001,D5845)</f>
        <v>4157</v>
      </c>
      <c r="D5845" t="str">
        <f t="shared" si="562"/>
        <v/>
      </c>
      <c r="E5845" t="str">
        <f>IF('DATA IMPORT'!E5845="","",'DATA IMPORT'!E5845)</f>
        <v/>
      </c>
      <c r="F5845" s="1" t="str">
        <f>IF('DATA IMPORT'!I5845="","",'DATA IMPORT'!I5845)</f>
        <v/>
      </c>
      <c r="G5845" s="11" t="str">
        <f t="shared" si="564"/>
        <v/>
      </c>
      <c r="H5845" s="11" t="str">
        <f t="shared" si="565"/>
        <v/>
      </c>
      <c r="I5845" s="1" t="str">
        <f>IF('DATA IMPORT'!G5845="","",'DATA IMPORT'!G5845)</f>
        <v/>
      </c>
      <c r="J5845" s="11" t="str">
        <f t="shared" si="566"/>
        <v/>
      </c>
      <c r="K5845" s="11" t="str">
        <f t="shared" si="567"/>
        <v/>
      </c>
      <c r="L5845" s="4" t="str">
        <f>IF('DATA IMPORT'!M5845="","",'DATA IMPORT'!M5845)</f>
        <v/>
      </c>
      <c r="M5845" t="str">
        <f>IF('DATA IMPORT'!C5845="","",'DATA IMPORT'!C5845)</f>
        <v/>
      </c>
    </row>
    <row r="5846" spans="2:13" x14ac:dyDescent="0.2">
      <c r="B5846" t="str">
        <f t="shared" si="563"/>
        <v>#</v>
      </c>
      <c r="C5846">
        <f>COUNTIF(D5846:D$10001,D5846)</f>
        <v>4156</v>
      </c>
      <c r="D5846" t="str">
        <f t="shared" si="562"/>
        <v/>
      </c>
      <c r="E5846" t="str">
        <f>IF('DATA IMPORT'!E5846="","",'DATA IMPORT'!E5846)</f>
        <v/>
      </c>
      <c r="F5846" s="1" t="str">
        <f>IF('DATA IMPORT'!I5846="","",'DATA IMPORT'!I5846)</f>
        <v/>
      </c>
      <c r="G5846" s="11" t="str">
        <f t="shared" si="564"/>
        <v/>
      </c>
      <c r="H5846" s="11" t="str">
        <f t="shared" si="565"/>
        <v/>
      </c>
      <c r="I5846" s="1" t="str">
        <f>IF('DATA IMPORT'!G5846="","",'DATA IMPORT'!G5846)</f>
        <v/>
      </c>
      <c r="J5846" s="11" t="str">
        <f t="shared" si="566"/>
        <v/>
      </c>
      <c r="K5846" s="11" t="str">
        <f t="shared" si="567"/>
        <v/>
      </c>
      <c r="L5846" s="4" t="str">
        <f>IF('DATA IMPORT'!M5846="","",'DATA IMPORT'!M5846)</f>
        <v/>
      </c>
      <c r="M5846" t="str">
        <f>IF('DATA IMPORT'!C5846="","",'DATA IMPORT'!C5846)</f>
        <v/>
      </c>
    </row>
    <row r="5847" spans="2:13" x14ac:dyDescent="0.2">
      <c r="B5847" t="str">
        <f t="shared" si="563"/>
        <v>#</v>
      </c>
      <c r="C5847">
        <f>COUNTIF(D5847:D$10001,D5847)</f>
        <v>4155</v>
      </c>
      <c r="D5847" t="str">
        <f t="shared" si="562"/>
        <v/>
      </c>
      <c r="E5847" t="str">
        <f>IF('DATA IMPORT'!E5847="","",'DATA IMPORT'!E5847)</f>
        <v/>
      </c>
      <c r="F5847" s="1" t="str">
        <f>IF('DATA IMPORT'!I5847="","",'DATA IMPORT'!I5847)</f>
        <v/>
      </c>
      <c r="G5847" s="11" t="str">
        <f t="shared" si="564"/>
        <v/>
      </c>
      <c r="H5847" s="11" t="str">
        <f t="shared" si="565"/>
        <v/>
      </c>
      <c r="I5847" s="1" t="str">
        <f>IF('DATA IMPORT'!G5847="","",'DATA IMPORT'!G5847)</f>
        <v/>
      </c>
      <c r="J5847" s="11" t="str">
        <f t="shared" si="566"/>
        <v/>
      </c>
      <c r="K5847" s="11" t="str">
        <f t="shared" si="567"/>
        <v/>
      </c>
      <c r="L5847" s="4" t="str">
        <f>IF('DATA IMPORT'!M5847="","",'DATA IMPORT'!M5847)</f>
        <v/>
      </c>
      <c r="M5847" t="str">
        <f>IF('DATA IMPORT'!C5847="","",'DATA IMPORT'!C5847)</f>
        <v/>
      </c>
    </row>
    <row r="5848" spans="2:13" x14ac:dyDescent="0.2">
      <c r="B5848" t="str">
        <f t="shared" si="563"/>
        <v>#</v>
      </c>
      <c r="C5848">
        <f>COUNTIF(D5848:D$10001,D5848)</f>
        <v>4154</v>
      </c>
      <c r="D5848" t="str">
        <f t="shared" si="562"/>
        <v/>
      </c>
      <c r="E5848" t="str">
        <f>IF('DATA IMPORT'!E5848="","",'DATA IMPORT'!E5848)</f>
        <v/>
      </c>
      <c r="F5848" s="1" t="str">
        <f>IF('DATA IMPORT'!I5848="","",'DATA IMPORT'!I5848)</f>
        <v/>
      </c>
      <c r="G5848" s="11" t="str">
        <f t="shared" si="564"/>
        <v/>
      </c>
      <c r="H5848" s="11" t="str">
        <f t="shared" si="565"/>
        <v/>
      </c>
      <c r="I5848" s="1" t="str">
        <f>IF('DATA IMPORT'!G5848="","",'DATA IMPORT'!G5848)</f>
        <v/>
      </c>
      <c r="J5848" s="11" t="str">
        <f t="shared" si="566"/>
        <v/>
      </c>
      <c r="K5848" s="11" t="str">
        <f t="shared" si="567"/>
        <v/>
      </c>
      <c r="L5848" s="4" t="str">
        <f>IF('DATA IMPORT'!M5848="","",'DATA IMPORT'!M5848)</f>
        <v/>
      </c>
      <c r="M5848" t="str">
        <f>IF('DATA IMPORT'!C5848="","",'DATA IMPORT'!C5848)</f>
        <v/>
      </c>
    </row>
    <row r="5849" spans="2:13" x14ac:dyDescent="0.2">
      <c r="B5849" t="str">
        <f t="shared" si="563"/>
        <v>#</v>
      </c>
      <c r="C5849">
        <f>COUNTIF(D5849:D$10001,D5849)</f>
        <v>4153</v>
      </c>
      <c r="D5849" t="str">
        <f t="shared" si="562"/>
        <v/>
      </c>
      <c r="E5849" t="str">
        <f>IF('DATA IMPORT'!E5849="","",'DATA IMPORT'!E5849)</f>
        <v/>
      </c>
      <c r="F5849" s="1" t="str">
        <f>IF('DATA IMPORT'!I5849="","",'DATA IMPORT'!I5849)</f>
        <v/>
      </c>
      <c r="G5849" s="11" t="str">
        <f t="shared" si="564"/>
        <v/>
      </c>
      <c r="H5849" s="11" t="str">
        <f t="shared" si="565"/>
        <v/>
      </c>
      <c r="I5849" s="1" t="str">
        <f>IF('DATA IMPORT'!G5849="","",'DATA IMPORT'!G5849)</f>
        <v/>
      </c>
      <c r="J5849" s="11" t="str">
        <f t="shared" si="566"/>
        <v/>
      </c>
      <c r="K5849" s="11" t="str">
        <f t="shared" si="567"/>
        <v/>
      </c>
      <c r="L5849" s="4" t="str">
        <f>IF('DATA IMPORT'!M5849="","",'DATA IMPORT'!M5849)</f>
        <v/>
      </c>
      <c r="M5849" t="str">
        <f>IF('DATA IMPORT'!C5849="","",'DATA IMPORT'!C5849)</f>
        <v/>
      </c>
    </row>
    <row r="5850" spans="2:13" x14ac:dyDescent="0.2">
      <c r="B5850" t="str">
        <f t="shared" si="563"/>
        <v>#</v>
      </c>
      <c r="C5850">
        <f>COUNTIF(D5850:D$10001,D5850)</f>
        <v>4152</v>
      </c>
      <c r="D5850" t="str">
        <f t="shared" si="562"/>
        <v/>
      </c>
      <c r="E5850" t="str">
        <f>IF('DATA IMPORT'!E5850="","",'DATA IMPORT'!E5850)</f>
        <v/>
      </c>
      <c r="F5850" s="1" t="str">
        <f>IF('DATA IMPORT'!I5850="","",'DATA IMPORT'!I5850)</f>
        <v/>
      </c>
      <c r="G5850" s="11" t="str">
        <f t="shared" si="564"/>
        <v/>
      </c>
      <c r="H5850" s="11" t="str">
        <f t="shared" si="565"/>
        <v/>
      </c>
      <c r="I5850" s="1" t="str">
        <f>IF('DATA IMPORT'!G5850="","",'DATA IMPORT'!G5850)</f>
        <v/>
      </c>
      <c r="J5850" s="11" t="str">
        <f t="shared" si="566"/>
        <v/>
      </c>
      <c r="K5850" s="11" t="str">
        <f t="shared" si="567"/>
        <v/>
      </c>
      <c r="L5850" s="4" t="str">
        <f>IF('DATA IMPORT'!M5850="","",'DATA IMPORT'!M5850)</f>
        <v/>
      </c>
      <c r="M5850" t="str">
        <f>IF('DATA IMPORT'!C5850="","",'DATA IMPORT'!C5850)</f>
        <v/>
      </c>
    </row>
    <row r="5851" spans="2:13" x14ac:dyDescent="0.2">
      <c r="B5851" t="str">
        <f t="shared" si="563"/>
        <v>#</v>
      </c>
      <c r="C5851">
        <f>COUNTIF(D5851:D$10001,D5851)</f>
        <v>4151</v>
      </c>
      <c r="D5851" t="str">
        <f t="shared" si="562"/>
        <v/>
      </c>
      <c r="E5851" t="str">
        <f>IF('DATA IMPORT'!E5851="","",'DATA IMPORT'!E5851)</f>
        <v/>
      </c>
      <c r="F5851" s="1" t="str">
        <f>IF('DATA IMPORT'!I5851="","",'DATA IMPORT'!I5851)</f>
        <v/>
      </c>
      <c r="G5851" s="11" t="str">
        <f t="shared" si="564"/>
        <v/>
      </c>
      <c r="H5851" s="11" t="str">
        <f t="shared" si="565"/>
        <v/>
      </c>
      <c r="I5851" s="1" t="str">
        <f>IF('DATA IMPORT'!G5851="","",'DATA IMPORT'!G5851)</f>
        <v/>
      </c>
      <c r="J5851" s="11" t="str">
        <f t="shared" si="566"/>
        <v/>
      </c>
      <c r="K5851" s="11" t="str">
        <f t="shared" si="567"/>
        <v/>
      </c>
      <c r="L5851" s="4" t="str">
        <f>IF('DATA IMPORT'!M5851="","",'DATA IMPORT'!M5851)</f>
        <v/>
      </c>
      <c r="M5851" t="str">
        <f>IF('DATA IMPORT'!C5851="","",'DATA IMPORT'!C5851)</f>
        <v/>
      </c>
    </row>
    <row r="5852" spans="2:13" x14ac:dyDescent="0.2">
      <c r="B5852" t="str">
        <f t="shared" si="563"/>
        <v>#</v>
      </c>
      <c r="C5852">
        <f>COUNTIF(D5852:D$10001,D5852)</f>
        <v>4150</v>
      </c>
      <c r="D5852" t="str">
        <f t="shared" ref="D5852:D5915" si="568">IF(E5852="","",MATCH(E5852,$E$2:$E$1048576,0))</f>
        <v/>
      </c>
      <c r="E5852" t="str">
        <f>IF('DATA IMPORT'!E5852="","",'DATA IMPORT'!E5852)</f>
        <v/>
      </c>
      <c r="F5852" s="1" t="str">
        <f>IF('DATA IMPORT'!I5852="","",'DATA IMPORT'!I5852)</f>
        <v/>
      </c>
      <c r="G5852" s="11" t="str">
        <f t="shared" si="564"/>
        <v/>
      </c>
      <c r="H5852" s="11" t="str">
        <f t="shared" si="565"/>
        <v/>
      </c>
      <c r="I5852" s="1" t="str">
        <f>IF('DATA IMPORT'!G5852="","",'DATA IMPORT'!G5852)</f>
        <v/>
      </c>
      <c r="J5852" s="11" t="str">
        <f t="shared" si="566"/>
        <v/>
      </c>
      <c r="K5852" s="11" t="str">
        <f t="shared" si="567"/>
        <v/>
      </c>
      <c r="L5852" s="4" t="str">
        <f>IF('DATA IMPORT'!M5852="","",'DATA IMPORT'!M5852)</f>
        <v/>
      </c>
      <c r="M5852" t="str">
        <f>IF('DATA IMPORT'!C5852="","",'DATA IMPORT'!C5852)</f>
        <v/>
      </c>
    </row>
    <row r="5853" spans="2:13" x14ac:dyDescent="0.2">
      <c r="B5853" t="str">
        <f t="shared" si="563"/>
        <v>#</v>
      </c>
      <c r="C5853">
        <f>COUNTIF(D5853:D$10001,D5853)</f>
        <v>4149</v>
      </c>
      <c r="D5853" t="str">
        <f t="shared" si="568"/>
        <v/>
      </c>
      <c r="E5853" t="str">
        <f>IF('DATA IMPORT'!E5853="","",'DATA IMPORT'!E5853)</f>
        <v/>
      </c>
      <c r="F5853" s="1" t="str">
        <f>IF('DATA IMPORT'!I5853="","",'DATA IMPORT'!I5853)</f>
        <v/>
      </c>
      <c r="G5853" s="11" t="str">
        <f t="shared" si="564"/>
        <v/>
      </c>
      <c r="H5853" s="11" t="str">
        <f t="shared" si="565"/>
        <v/>
      </c>
      <c r="I5853" s="1" t="str">
        <f>IF('DATA IMPORT'!G5853="","",'DATA IMPORT'!G5853)</f>
        <v/>
      </c>
      <c r="J5853" s="11" t="str">
        <f t="shared" si="566"/>
        <v/>
      </c>
      <c r="K5853" s="11" t="str">
        <f t="shared" si="567"/>
        <v/>
      </c>
      <c r="L5853" s="4" t="str">
        <f>IF('DATA IMPORT'!M5853="","",'DATA IMPORT'!M5853)</f>
        <v/>
      </c>
      <c r="M5853" t="str">
        <f>IF('DATA IMPORT'!C5853="","",'DATA IMPORT'!C5853)</f>
        <v/>
      </c>
    </row>
    <row r="5854" spans="2:13" x14ac:dyDescent="0.2">
      <c r="B5854" t="str">
        <f t="shared" si="563"/>
        <v>#</v>
      </c>
      <c r="C5854">
        <f>COUNTIF(D5854:D$10001,D5854)</f>
        <v>4148</v>
      </c>
      <c r="D5854" t="str">
        <f t="shared" si="568"/>
        <v/>
      </c>
      <c r="E5854" t="str">
        <f>IF('DATA IMPORT'!E5854="","",'DATA IMPORT'!E5854)</f>
        <v/>
      </c>
      <c r="F5854" s="1" t="str">
        <f>IF('DATA IMPORT'!I5854="","",'DATA IMPORT'!I5854)</f>
        <v/>
      </c>
      <c r="G5854" s="11" t="str">
        <f t="shared" si="564"/>
        <v/>
      </c>
      <c r="H5854" s="11" t="str">
        <f t="shared" si="565"/>
        <v/>
      </c>
      <c r="I5854" s="1" t="str">
        <f>IF('DATA IMPORT'!G5854="","",'DATA IMPORT'!G5854)</f>
        <v/>
      </c>
      <c r="J5854" s="11" t="str">
        <f t="shared" si="566"/>
        <v/>
      </c>
      <c r="K5854" s="11" t="str">
        <f t="shared" si="567"/>
        <v/>
      </c>
      <c r="L5854" s="4" t="str">
        <f>IF('DATA IMPORT'!M5854="","",'DATA IMPORT'!M5854)</f>
        <v/>
      </c>
      <c r="M5854" t="str">
        <f>IF('DATA IMPORT'!C5854="","",'DATA IMPORT'!C5854)</f>
        <v/>
      </c>
    </row>
    <row r="5855" spans="2:13" x14ac:dyDescent="0.2">
      <c r="B5855" t="str">
        <f t="shared" si="563"/>
        <v>#</v>
      </c>
      <c r="C5855">
        <f>COUNTIF(D5855:D$10001,D5855)</f>
        <v>4147</v>
      </c>
      <c r="D5855" t="str">
        <f t="shared" si="568"/>
        <v/>
      </c>
      <c r="E5855" t="str">
        <f>IF('DATA IMPORT'!E5855="","",'DATA IMPORT'!E5855)</f>
        <v/>
      </c>
      <c r="F5855" s="1" t="str">
        <f>IF('DATA IMPORT'!I5855="","",'DATA IMPORT'!I5855)</f>
        <v/>
      </c>
      <c r="G5855" s="11" t="str">
        <f t="shared" si="564"/>
        <v/>
      </c>
      <c r="H5855" s="11" t="str">
        <f t="shared" si="565"/>
        <v/>
      </c>
      <c r="I5855" s="1" t="str">
        <f>IF('DATA IMPORT'!G5855="","",'DATA IMPORT'!G5855)</f>
        <v/>
      </c>
      <c r="J5855" s="11" t="str">
        <f t="shared" si="566"/>
        <v/>
      </c>
      <c r="K5855" s="11" t="str">
        <f t="shared" si="567"/>
        <v/>
      </c>
      <c r="L5855" s="4" t="str">
        <f>IF('DATA IMPORT'!M5855="","",'DATA IMPORT'!M5855)</f>
        <v/>
      </c>
      <c r="M5855" t="str">
        <f>IF('DATA IMPORT'!C5855="","",'DATA IMPORT'!C5855)</f>
        <v/>
      </c>
    </row>
    <row r="5856" spans="2:13" x14ac:dyDescent="0.2">
      <c r="B5856" t="str">
        <f t="shared" si="563"/>
        <v>#</v>
      </c>
      <c r="C5856">
        <f>COUNTIF(D5856:D$10001,D5856)</f>
        <v>4146</v>
      </c>
      <c r="D5856" t="str">
        <f t="shared" si="568"/>
        <v/>
      </c>
      <c r="E5856" t="str">
        <f>IF('DATA IMPORT'!E5856="","",'DATA IMPORT'!E5856)</f>
        <v/>
      </c>
      <c r="F5856" s="1" t="str">
        <f>IF('DATA IMPORT'!I5856="","",'DATA IMPORT'!I5856)</f>
        <v/>
      </c>
      <c r="G5856" s="11" t="str">
        <f t="shared" si="564"/>
        <v/>
      </c>
      <c r="H5856" s="11" t="str">
        <f t="shared" si="565"/>
        <v/>
      </c>
      <c r="I5856" s="1" t="str">
        <f>IF('DATA IMPORT'!G5856="","",'DATA IMPORT'!G5856)</f>
        <v/>
      </c>
      <c r="J5856" s="11" t="str">
        <f t="shared" si="566"/>
        <v/>
      </c>
      <c r="K5856" s="11" t="str">
        <f t="shared" si="567"/>
        <v/>
      </c>
      <c r="L5856" s="4" t="str">
        <f>IF('DATA IMPORT'!M5856="","",'DATA IMPORT'!M5856)</f>
        <v/>
      </c>
      <c r="M5856" t="str">
        <f>IF('DATA IMPORT'!C5856="","",'DATA IMPORT'!C5856)</f>
        <v/>
      </c>
    </row>
    <row r="5857" spans="2:13" x14ac:dyDescent="0.2">
      <c r="B5857" t="str">
        <f t="shared" si="563"/>
        <v>#</v>
      </c>
      <c r="C5857">
        <f>COUNTIF(D5857:D$10001,D5857)</f>
        <v>4145</v>
      </c>
      <c r="D5857" t="str">
        <f t="shared" si="568"/>
        <v/>
      </c>
      <c r="E5857" t="str">
        <f>IF('DATA IMPORT'!E5857="","",'DATA IMPORT'!E5857)</f>
        <v/>
      </c>
      <c r="F5857" s="1" t="str">
        <f>IF('DATA IMPORT'!I5857="","",'DATA IMPORT'!I5857)</f>
        <v/>
      </c>
      <c r="G5857" s="11" t="str">
        <f t="shared" si="564"/>
        <v/>
      </c>
      <c r="H5857" s="11" t="str">
        <f t="shared" si="565"/>
        <v/>
      </c>
      <c r="I5857" s="1" t="str">
        <f>IF('DATA IMPORT'!G5857="","",'DATA IMPORT'!G5857)</f>
        <v/>
      </c>
      <c r="J5857" s="11" t="str">
        <f t="shared" si="566"/>
        <v/>
      </c>
      <c r="K5857" s="11" t="str">
        <f t="shared" si="567"/>
        <v/>
      </c>
      <c r="L5857" s="4" t="str">
        <f>IF('DATA IMPORT'!M5857="","",'DATA IMPORT'!M5857)</f>
        <v/>
      </c>
      <c r="M5857" t="str">
        <f>IF('DATA IMPORT'!C5857="","",'DATA IMPORT'!C5857)</f>
        <v/>
      </c>
    </row>
    <row r="5858" spans="2:13" x14ac:dyDescent="0.2">
      <c r="B5858" t="str">
        <f t="shared" si="563"/>
        <v>#</v>
      </c>
      <c r="C5858">
        <f>COUNTIF(D5858:D$10001,D5858)</f>
        <v>4144</v>
      </c>
      <c r="D5858" t="str">
        <f t="shared" si="568"/>
        <v/>
      </c>
      <c r="E5858" t="str">
        <f>IF('DATA IMPORT'!E5858="","",'DATA IMPORT'!E5858)</f>
        <v/>
      </c>
      <c r="F5858" s="1" t="str">
        <f>IF('DATA IMPORT'!I5858="","",'DATA IMPORT'!I5858)</f>
        <v/>
      </c>
      <c r="G5858" s="11" t="str">
        <f t="shared" si="564"/>
        <v/>
      </c>
      <c r="H5858" s="11" t="str">
        <f t="shared" si="565"/>
        <v/>
      </c>
      <c r="I5858" s="1" t="str">
        <f>IF('DATA IMPORT'!G5858="","",'DATA IMPORT'!G5858)</f>
        <v/>
      </c>
      <c r="J5858" s="11" t="str">
        <f t="shared" si="566"/>
        <v/>
      </c>
      <c r="K5858" s="11" t="str">
        <f t="shared" si="567"/>
        <v/>
      </c>
      <c r="L5858" s="4" t="str">
        <f>IF('DATA IMPORT'!M5858="","",'DATA IMPORT'!M5858)</f>
        <v/>
      </c>
      <c r="M5858" t="str">
        <f>IF('DATA IMPORT'!C5858="","",'DATA IMPORT'!C5858)</f>
        <v/>
      </c>
    </row>
    <row r="5859" spans="2:13" x14ac:dyDescent="0.2">
      <c r="B5859" t="str">
        <f t="shared" si="563"/>
        <v>#</v>
      </c>
      <c r="C5859">
        <f>COUNTIF(D5859:D$10001,D5859)</f>
        <v>4143</v>
      </c>
      <c r="D5859" t="str">
        <f t="shared" si="568"/>
        <v/>
      </c>
      <c r="E5859" t="str">
        <f>IF('DATA IMPORT'!E5859="","",'DATA IMPORT'!E5859)</f>
        <v/>
      </c>
      <c r="F5859" s="1" t="str">
        <f>IF('DATA IMPORT'!I5859="","",'DATA IMPORT'!I5859)</f>
        <v/>
      </c>
      <c r="G5859" s="11" t="str">
        <f t="shared" si="564"/>
        <v/>
      </c>
      <c r="H5859" s="11" t="str">
        <f t="shared" si="565"/>
        <v/>
      </c>
      <c r="I5859" s="1" t="str">
        <f>IF('DATA IMPORT'!G5859="","",'DATA IMPORT'!G5859)</f>
        <v/>
      </c>
      <c r="J5859" s="11" t="str">
        <f t="shared" si="566"/>
        <v/>
      </c>
      <c r="K5859" s="11" t="str">
        <f t="shared" si="567"/>
        <v/>
      </c>
      <c r="L5859" s="4" t="str">
        <f>IF('DATA IMPORT'!M5859="","",'DATA IMPORT'!M5859)</f>
        <v/>
      </c>
      <c r="M5859" t="str">
        <f>IF('DATA IMPORT'!C5859="","",'DATA IMPORT'!C5859)</f>
        <v/>
      </c>
    </row>
    <row r="5860" spans="2:13" x14ac:dyDescent="0.2">
      <c r="B5860" t="str">
        <f t="shared" si="563"/>
        <v>#</v>
      </c>
      <c r="C5860">
        <f>COUNTIF(D5860:D$10001,D5860)</f>
        <v>4142</v>
      </c>
      <c r="D5860" t="str">
        <f t="shared" si="568"/>
        <v/>
      </c>
      <c r="E5860" t="str">
        <f>IF('DATA IMPORT'!E5860="","",'DATA IMPORT'!E5860)</f>
        <v/>
      </c>
      <c r="F5860" s="1" t="str">
        <f>IF('DATA IMPORT'!I5860="","",'DATA IMPORT'!I5860)</f>
        <v/>
      </c>
      <c r="G5860" s="11" t="str">
        <f t="shared" si="564"/>
        <v/>
      </c>
      <c r="H5860" s="11" t="str">
        <f t="shared" si="565"/>
        <v/>
      </c>
      <c r="I5860" s="1" t="str">
        <f>IF('DATA IMPORT'!G5860="","",'DATA IMPORT'!G5860)</f>
        <v/>
      </c>
      <c r="J5860" s="11" t="str">
        <f t="shared" si="566"/>
        <v/>
      </c>
      <c r="K5860" s="11" t="str">
        <f t="shared" si="567"/>
        <v/>
      </c>
      <c r="L5860" s="4" t="str">
        <f>IF('DATA IMPORT'!M5860="","",'DATA IMPORT'!M5860)</f>
        <v/>
      </c>
      <c r="M5860" t="str">
        <f>IF('DATA IMPORT'!C5860="","",'DATA IMPORT'!C5860)</f>
        <v/>
      </c>
    </row>
    <row r="5861" spans="2:13" x14ac:dyDescent="0.2">
      <c r="B5861" t="str">
        <f t="shared" si="563"/>
        <v>#</v>
      </c>
      <c r="C5861">
        <f>COUNTIF(D5861:D$10001,D5861)</f>
        <v>4141</v>
      </c>
      <c r="D5861" t="str">
        <f t="shared" si="568"/>
        <v/>
      </c>
      <c r="E5861" t="str">
        <f>IF('DATA IMPORT'!E5861="","",'DATA IMPORT'!E5861)</f>
        <v/>
      </c>
      <c r="F5861" s="1" t="str">
        <f>IF('DATA IMPORT'!I5861="","",'DATA IMPORT'!I5861)</f>
        <v/>
      </c>
      <c r="G5861" s="11" t="str">
        <f t="shared" si="564"/>
        <v/>
      </c>
      <c r="H5861" s="11" t="str">
        <f t="shared" si="565"/>
        <v/>
      </c>
      <c r="I5861" s="1" t="str">
        <f>IF('DATA IMPORT'!G5861="","",'DATA IMPORT'!G5861)</f>
        <v/>
      </c>
      <c r="J5861" s="11" t="str">
        <f t="shared" si="566"/>
        <v/>
      </c>
      <c r="K5861" s="11" t="str">
        <f t="shared" si="567"/>
        <v/>
      </c>
      <c r="L5861" s="4" t="str">
        <f>IF('DATA IMPORT'!M5861="","",'DATA IMPORT'!M5861)</f>
        <v/>
      </c>
      <c r="M5861" t="str">
        <f>IF('DATA IMPORT'!C5861="","",'DATA IMPORT'!C5861)</f>
        <v/>
      </c>
    </row>
    <row r="5862" spans="2:13" x14ac:dyDescent="0.2">
      <c r="B5862" t="str">
        <f t="shared" si="563"/>
        <v>#</v>
      </c>
      <c r="C5862">
        <f>COUNTIF(D5862:D$10001,D5862)</f>
        <v>4140</v>
      </c>
      <c r="D5862" t="str">
        <f t="shared" si="568"/>
        <v/>
      </c>
      <c r="E5862" t="str">
        <f>IF('DATA IMPORT'!E5862="","",'DATA IMPORT'!E5862)</f>
        <v/>
      </c>
      <c r="F5862" s="1" t="str">
        <f>IF('DATA IMPORT'!I5862="","",'DATA IMPORT'!I5862)</f>
        <v/>
      </c>
      <c r="G5862" s="11" t="str">
        <f t="shared" si="564"/>
        <v/>
      </c>
      <c r="H5862" s="11" t="str">
        <f t="shared" si="565"/>
        <v/>
      </c>
      <c r="I5862" s="1" t="str">
        <f>IF('DATA IMPORT'!G5862="","",'DATA IMPORT'!G5862)</f>
        <v/>
      </c>
      <c r="J5862" s="11" t="str">
        <f t="shared" si="566"/>
        <v/>
      </c>
      <c r="K5862" s="11" t="str">
        <f t="shared" si="567"/>
        <v/>
      </c>
      <c r="L5862" s="4" t="str">
        <f>IF('DATA IMPORT'!M5862="","",'DATA IMPORT'!M5862)</f>
        <v/>
      </c>
      <c r="M5862" t="str">
        <f>IF('DATA IMPORT'!C5862="","",'DATA IMPORT'!C5862)</f>
        <v/>
      </c>
    </row>
    <row r="5863" spans="2:13" x14ac:dyDescent="0.2">
      <c r="B5863" t="str">
        <f t="shared" si="563"/>
        <v>#</v>
      </c>
      <c r="C5863">
        <f>COUNTIF(D5863:D$10001,D5863)</f>
        <v>4139</v>
      </c>
      <c r="D5863" t="str">
        <f t="shared" si="568"/>
        <v/>
      </c>
      <c r="E5863" t="str">
        <f>IF('DATA IMPORT'!E5863="","",'DATA IMPORT'!E5863)</f>
        <v/>
      </c>
      <c r="F5863" s="1" t="str">
        <f>IF('DATA IMPORT'!I5863="","",'DATA IMPORT'!I5863)</f>
        <v/>
      </c>
      <c r="G5863" s="11" t="str">
        <f t="shared" si="564"/>
        <v/>
      </c>
      <c r="H5863" s="11" t="str">
        <f t="shared" si="565"/>
        <v/>
      </c>
      <c r="I5863" s="1" t="str">
        <f>IF('DATA IMPORT'!G5863="","",'DATA IMPORT'!G5863)</f>
        <v/>
      </c>
      <c r="J5863" s="11" t="str">
        <f t="shared" si="566"/>
        <v/>
      </c>
      <c r="K5863" s="11" t="str">
        <f t="shared" si="567"/>
        <v/>
      </c>
      <c r="L5863" s="4" t="str">
        <f>IF('DATA IMPORT'!M5863="","",'DATA IMPORT'!M5863)</f>
        <v/>
      </c>
      <c r="M5863" t="str">
        <f>IF('DATA IMPORT'!C5863="","",'DATA IMPORT'!C5863)</f>
        <v/>
      </c>
    </row>
    <row r="5864" spans="2:13" x14ac:dyDescent="0.2">
      <c r="B5864" t="str">
        <f t="shared" si="563"/>
        <v>#</v>
      </c>
      <c r="C5864">
        <f>COUNTIF(D5864:D$10001,D5864)</f>
        <v>4138</v>
      </c>
      <c r="D5864" t="str">
        <f t="shared" si="568"/>
        <v/>
      </c>
      <c r="E5864" t="str">
        <f>IF('DATA IMPORT'!E5864="","",'DATA IMPORT'!E5864)</f>
        <v/>
      </c>
      <c r="F5864" s="1" t="str">
        <f>IF('DATA IMPORT'!I5864="","",'DATA IMPORT'!I5864)</f>
        <v/>
      </c>
      <c r="G5864" s="11" t="str">
        <f t="shared" si="564"/>
        <v/>
      </c>
      <c r="H5864" s="11" t="str">
        <f t="shared" si="565"/>
        <v/>
      </c>
      <c r="I5864" s="1" t="str">
        <f>IF('DATA IMPORT'!G5864="","",'DATA IMPORT'!G5864)</f>
        <v/>
      </c>
      <c r="J5864" s="11" t="str">
        <f t="shared" si="566"/>
        <v/>
      </c>
      <c r="K5864" s="11" t="str">
        <f t="shared" si="567"/>
        <v/>
      </c>
      <c r="L5864" s="4" t="str">
        <f>IF('DATA IMPORT'!M5864="","",'DATA IMPORT'!M5864)</f>
        <v/>
      </c>
      <c r="M5864" t="str">
        <f>IF('DATA IMPORT'!C5864="","",'DATA IMPORT'!C5864)</f>
        <v/>
      </c>
    </row>
    <row r="5865" spans="2:13" x14ac:dyDescent="0.2">
      <c r="B5865" t="str">
        <f t="shared" si="563"/>
        <v>#</v>
      </c>
      <c r="C5865">
        <f>COUNTIF(D5865:D$10001,D5865)</f>
        <v>4137</v>
      </c>
      <c r="D5865" t="str">
        <f t="shared" si="568"/>
        <v/>
      </c>
      <c r="E5865" t="str">
        <f>IF('DATA IMPORT'!E5865="","",'DATA IMPORT'!E5865)</f>
        <v/>
      </c>
      <c r="F5865" s="1" t="str">
        <f>IF('DATA IMPORT'!I5865="","",'DATA IMPORT'!I5865)</f>
        <v/>
      </c>
      <c r="G5865" s="11" t="str">
        <f t="shared" si="564"/>
        <v/>
      </c>
      <c r="H5865" s="11" t="str">
        <f t="shared" si="565"/>
        <v/>
      </c>
      <c r="I5865" s="1" t="str">
        <f>IF('DATA IMPORT'!G5865="","",'DATA IMPORT'!G5865)</f>
        <v/>
      </c>
      <c r="J5865" s="11" t="str">
        <f t="shared" si="566"/>
        <v/>
      </c>
      <c r="K5865" s="11" t="str">
        <f t="shared" si="567"/>
        <v/>
      </c>
      <c r="L5865" s="4" t="str">
        <f>IF('DATA IMPORT'!M5865="","",'DATA IMPORT'!M5865)</f>
        <v/>
      </c>
      <c r="M5865" t="str">
        <f>IF('DATA IMPORT'!C5865="","",'DATA IMPORT'!C5865)</f>
        <v/>
      </c>
    </row>
    <row r="5866" spans="2:13" x14ac:dyDescent="0.2">
      <c r="B5866" t="str">
        <f t="shared" si="563"/>
        <v>#</v>
      </c>
      <c r="C5866">
        <f>COUNTIF(D5866:D$10001,D5866)</f>
        <v>4136</v>
      </c>
      <c r="D5866" t="str">
        <f t="shared" si="568"/>
        <v/>
      </c>
      <c r="E5866" t="str">
        <f>IF('DATA IMPORT'!E5866="","",'DATA IMPORT'!E5866)</f>
        <v/>
      </c>
      <c r="F5866" s="1" t="str">
        <f>IF('DATA IMPORT'!I5866="","",'DATA IMPORT'!I5866)</f>
        <v/>
      </c>
      <c r="G5866" s="11" t="str">
        <f t="shared" si="564"/>
        <v/>
      </c>
      <c r="H5866" s="11" t="str">
        <f t="shared" si="565"/>
        <v/>
      </c>
      <c r="I5866" s="1" t="str">
        <f>IF('DATA IMPORT'!G5866="","",'DATA IMPORT'!G5866)</f>
        <v/>
      </c>
      <c r="J5866" s="11" t="str">
        <f t="shared" si="566"/>
        <v/>
      </c>
      <c r="K5866" s="11" t="str">
        <f t="shared" si="567"/>
        <v/>
      </c>
      <c r="L5866" s="4" t="str">
        <f>IF('DATA IMPORT'!M5866="","",'DATA IMPORT'!M5866)</f>
        <v/>
      </c>
      <c r="M5866" t="str">
        <f>IF('DATA IMPORT'!C5866="","",'DATA IMPORT'!C5866)</f>
        <v/>
      </c>
    </row>
    <row r="5867" spans="2:13" x14ac:dyDescent="0.2">
      <c r="B5867" t="str">
        <f t="shared" si="563"/>
        <v>#</v>
      </c>
      <c r="C5867">
        <f>COUNTIF(D5867:D$10001,D5867)</f>
        <v>4135</v>
      </c>
      <c r="D5867" t="str">
        <f t="shared" si="568"/>
        <v/>
      </c>
      <c r="E5867" t="str">
        <f>IF('DATA IMPORT'!E5867="","",'DATA IMPORT'!E5867)</f>
        <v/>
      </c>
      <c r="F5867" s="1" t="str">
        <f>IF('DATA IMPORT'!I5867="","",'DATA IMPORT'!I5867)</f>
        <v/>
      </c>
      <c r="G5867" s="11" t="str">
        <f t="shared" si="564"/>
        <v/>
      </c>
      <c r="H5867" s="11" t="str">
        <f t="shared" si="565"/>
        <v/>
      </c>
      <c r="I5867" s="1" t="str">
        <f>IF('DATA IMPORT'!G5867="","",'DATA IMPORT'!G5867)</f>
        <v/>
      </c>
      <c r="J5867" s="11" t="str">
        <f t="shared" si="566"/>
        <v/>
      </c>
      <c r="K5867" s="11" t="str">
        <f t="shared" si="567"/>
        <v/>
      </c>
      <c r="L5867" s="4" t="str">
        <f>IF('DATA IMPORT'!M5867="","",'DATA IMPORT'!M5867)</f>
        <v/>
      </c>
      <c r="M5867" t="str">
        <f>IF('DATA IMPORT'!C5867="","",'DATA IMPORT'!C5867)</f>
        <v/>
      </c>
    </row>
    <row r="5868" spans="2:13" x14ac:dyDescent="0.2">
      <c r="B5868" t="str">
        <f t="shared" si="563"/>
        <v>#</v>
      </c>
      <c r="C5868">
        <f>COUNTIF(D5868:D$10001,D5868)</f>
        <v>4134</v>
      </c>
      <c r="D5868" t="str">
        <f t="shared" si="568"/>
        <v/>
      </c>
      <c r="E5868" t="str">
        <f>IF('DATA IMPORT'!E5868="","",'DATA IMPORT'!E5868)</f>
        <v/>
      </c>
      <c r="F5868" s="1" t="str">
        <f>IF('DATA IMPORT'!I5868="","",'DATA IMPORT'!I5868)</f>
        <v/>
      </c>
      <c r="G5868" s="11" t="str">
        <f t="shared" si="564"/>
        <v/>
      </c>
      <c r="H5868" s="11" t="str">
        <f t="shared" si="565"/>
        <v/>
      </c>
      <c r="I5868" s="1" t="str">
        <f>IF('DATA IMPORT'!G5868="","",'DATA IMPORT'!G5868)</f>
        <v/>
      </c>
      <c r="J5868" s="11" t="str">
        <f t="shared" si="566"/>
        <v/>
      </c>
      <c r="K5868" s="11" t="str">
        <f t="shared" si="567"/>
        <v/>
      </c>
      <c r="L5868" s="4" t="str">
        <f>IF('DATA IMPORT'!M5868="","",'DATA IMPORT'!M5868)</f>
        <v/>
      </c>
      <c r="M5868" t="str">
        <f>IF('DATA IMPORT'!C5868="","",'DATA IMPORT'!C5868)</f>
        <v/>
      </c>
    </row>
    <row r="5869" spans="2:13" x14ac:dyDescent="0.2">
      <c r="B5869" t="str">
        <f t="shared" si="563"/>
        <v>#</v>
      </c>
      <c r="C5869">
        <f>COUNTIF(D5869:D$10001,D5869)</f>
        <v>4133</v>
      </c>
      <c r="D5869" t="str">
        <f t="shared" si="568"/>
        <v/>
      </c>
      <c r="E5869" t="str">
        <f>IF('DATA IMPORT'!E5869="","",'DATA IMPORT'!E5869)</f>
        <v/>
      </c>
      <c r="F5869" s="1" t="str">
        <f>IF('DATA IMPORT'!I5869="","",'DATA IMPORT'!I5869)</f>
        <v/>
      </c>
      <c r="G5869" s="11" t="str">
        <f t="shared" si="564"/>
        <v/>
      </c>
      <c r="H5869" s="11" t="str">
        <f t="shared" si="565"/>
        <v/>
      </c>
      <c r="I5869" s="1" t="str">
        <f>IF('DATA IMPORT'!G5869="","",'DATA IMPORT'!G5869)</f>
        <v/>
      </c>
      <c r="J5869" s="11" t="str">
        <f t="shared" si="566"/>
        <v/>
      </c>
      <c r="K5869" s="11" t="str">
        <f t="shared" si="567"/>
        <v/>
      </c>
      <c r="L5869" s="4" t="str">
        <f>IF('DATA IMPORT'!M5869="","",'DATA IMPORT'!M5869)</f>
        <v/>
      </c>
      <c r="M5869" t="str">
        <f>IF('DATA IMPORT'!C5869="","",'DATA IMPORT'!C5869)</f>
        <v/>
      </c>
    </row>
    <row r="5870" spans="2:13" x14ac:dyDescent="0.2">
      <c r="B5870" t="str">
        <f t="shared" si="563"/>
        <v>#</v>
      </c>
      <c r="C5870">
        <f>COUNTIF(D5870:D$10001,D5870)</f>
        <v>4132</v>
      </c>
      <c r="D5870" t="str">
        <f t="shared" si="568"/>
        <v/>
      </c>
      <c r="E5870" t="str">
        <f>IF('DATA IMPORT'!E5870="","",'DATA IMPORT'!E5870)</f>
        <v/>
      </c>
      <c r="F5870" s="1" t="str">
        <f>IF('DATA IMPORT'!I5870="","",'DATA IMPORT'!I5870)</f>
        <v/>
      </c>
      <c r="G5870" s="11" t="str">
        <f t="shared" si="564"/>
        <v/>
      </c>
      <c r="H5870" s="11" t="str">
        <f t="shared" si="565"/>
        <v/>
      </c>
      <c r="I5870" s="1" t="str">
        <f>IF('DATA IMPORT'!G5870="","",'DATA IMPORT'!G5870)</f>
        <v/>
      </c>
      <c r="J5870" s="11" t="str">
        <f t="shared" si="566"/>
        <v/>
      </c>
      <c r="K5870" s="11" t="str">
        <f t="shared" si="567"/>
        <v/>
      </c>
      <c r="L5870" s="4" t="str">
        <f>IF('DATA IMPORT'!M5870="","",'DATA IMPORT'!M5870)</f>
        <v/>
      </c>
      <c r="M5870" t="str">
        <f>IF('DATA IMPORT'!C5870="","",'DATA IMPORT'!C5870)</f>
        <v/>
      </c>
    </row>
    <row r="5871" spans="2:13" x14ac:dyDescent="0.2">
      <c r="B5871" t="str">
        <f t="shared" si="563"/>
        <v>#</v>
      </c>
      <c r="C5871">
        <f>COUNTIF(D5871:D$10001,D5871)</f>
        <v>4131</v>
      </c>
      <c r="D5871" t="str">
        <f t="shared" si="568"/>
        <v/>
      </c>
      <c r="E5871" t="str">
        <f>IF('DATA IMPORT'!E5871="","",'DATA IMPORT'!E5871)</f>
        <v/>
      </c>
      <c r="F5871" s="1" t="str">
        <f>IF('DATA IMPORT'!I5871="","",'DATA IMPORT'!I5871)</f>
        <v/>
      </c>
      <c r="G5871" s="11" t="str">
        <f t="shared" si="564"/>
        <v/>
      </c>
      <c r="H5871" s="11" t="str">
        <f t="shared" si="565"/>
        <v/>
      </c>
      <c r="I5871" s="1" t="str">
        <f>IF('DATA IMPORT'!G5871="","",'DATA IMPORT'!G5871)</f>
        <v/>
      </c>
      <c r="J5871" s="11" t="str">
        <f t="shared" si="566"/>
        <v/>
      </c>
      <c r="K5871" s="11" t="str">
        <f t="shared" si="567"/>
        <v/>
      </c>
      <c r="L5871" s="4" t="str">
        <f>IF('DATA IMPORT'!M5871="","",'DATA IMPORT'!M5871)</f>
        <v/>
      </c>
      <c r="M5871" t="str">
        <f>IF('DATA IMPORT'!C5871="","",'DATA IMPORT'!C5871)</f>
        <v/>
      </c>
    </row>
    <row r="5872" spans="2:13" x14ac:dyDescent="0.2">
      <c r="B5872" t="str">
        <f t="shared" si="563"/>
        <v>#</v>
      </c>
      <c r="C5872">
        <f>COUNTIF(D5872:D$10001,D5872)</f>
        <v>4130</v>
      </c>
      <c r="D5872" t="str">
        <f t="shared" si="568"/>
        <v/>
      </c>
      <c r="E5872" t="str">
        <f>IF('DATA IMPORT'!E5872="","",'DATA IMPORT'!E5872)</f>
        <v/>
      </c>
      <c r="F5872" s="1" t="str">
        <f>IF('DATA IMPORT'!I5872="","",'DATA IMPORT'!I5872)</f>
        <v/>
      </c>
      <c r="G5872" s="11" t="str">
        <f t="shared" si="564"/>
        <v/>
      </c>
      <c r="H5872" s="11" t="str">
        <f t="shared" si="565"/>
        <v/>
      </c>
      <c r="I5872" s="1" t="str">
        <f>IF('DATA IMPORT'!G5872="","",'DATA IMPORT'!G5872)</f>
        <v/>
      </c>
      <c r="J5872" s="11" t="str">
        <f t="shared" si="566"/>
        <v/>
      </c>
      <c r="K5872" s="11" t="str">
        <f t="shared" si="567"/>
        <v/>
      </c>
      <c r="L5872" s="4" t="str">
        <f>IF('DATA IMPORT'!M5872="","",'DATA IMPORT'!M5872)</f>
        <v/>
      </c>
      <c r="M5872" t="str">
        <f>IF('DATA IMPORT'!C5872="","",'DATA IMPORT'!C5872)</f>
        <v/>
      </c>
    </row>
    <row r="5873" spans="2:13" x14ac:dyDescent="0.2">
      <c r="B5873" t="str">
        <f t="shared" si="563"/>
        <v>#</v>
      </c>
      <c r="C5873">
        <f>COUNTIF(D5873:D$10001,D5873)</f>
        <v>4129</v>
      </c>
      <c r="D5873" t="str">
        <f t="shared" si="568"/>
        <v/>
      </c>
      <c r="E5873" t="str">
        <f>IF('DATA IMPORT'!E5873="","",'DATA IMPORT'!E5873)</f>
        <v/>
      </c>
      <c r="F5873" s="1" t="str">
        <f>IF('DATA IMPORT'!I5873="","",'DATA IMPORT'!I5873)</f>
        <v/>
      </c>
      <c r="G5873" s="11" t="str">
        <f t="shared" si="564"/>
        <v/>
      </c>
      <c r="H5873" s="11" t="str">
        <f t="shared" si="565"/>
        <v/>
      </c>
      <c r="I5873" s="1" t="str">
        <f>IF('DATA IMPORT'!G5873="","",'DATA IMPORT'!G5873)</f>
        <v/>
      </c>
      <c r="J5873" s="11" t="str">
        <f t="shared" si="566"/>
        <v/>
      </c>
      <c r="K5873" s="11" t="str">
        <f t="shared" si="567"/>
        <v/>
      </c>
      <c r="L5873" s="4" t="str">
        <f>IF('DATA IMPORT'!M5873="","",'DATA IMPORT'!M5873)</f>
        <v/>
      </c>
      <c r="M5873" t="str">
        <f>IF('DATA IMPORT'!C5873="","",'DATA IMPORT'!C5873)</f>
        <v/>
      </c>
    </row>
    <row r="5874" spans="2:13" x14ac:dyDescent="0.2">
      <c r="B5874" t="str">
        <f t="shared" si="563"/>
        <v>#</v>
      </c>
      <c r="C5874">
        <f>COUNTIF(D5874:D$10001,D5874)</f>
        <v>4128</v>
      </c>
      <c r="D5874" t="str">
        <f t="shared" si="568"/>
        <v/>
      </c>
      <c r="E5874" t="str">
        <f>IF('DATA IMPORT'!E5874="","",'DATA IMPORT'!E5874)</f>
        <v/>
      </c>
      <c r="F5874" s="1" t="str">
        <f>IF('DATA IMPORT'!I5874="","",'DATA IMPORT'!I5874)</f>
        <v/>
      </c>
      <c r="G5874" s="11" t="str">
        <f t="shared" si="564"/>
        <v/>
      </c>
      <c r="H5874" s="11" t="str">
        <f t="shared" si="565"/>
        <v/>
      </c>
      <c r="I5874" s="1" t="str">
        <f>IF('DATA IMPORT'!G5874="","",'DATA IMPORT'!G5874)</f>
        <v/>
      </c>
      <c r="J5874" s="11" t="str">
        <f t="shared" si="566"/>
        <v/>
      </c>
      <c r="K5874" s="11" t="str">
        <f t="shared" si="567"/>
        <v/>
      </c>
      <c r="L5874" s="4" t="str">
        <f>IF('DATA IMPORT'!M5874="","",'DATA IMPORT'!M5874)</f>
        <v/>
      </c>
      <c r="M5874" t="str">
        <f>IF('DATA IMPORT'!C5874="","",'DATA IMPORT'!C5874)</f>
        <v/>
      </c>
    </row>
    <row r="5875" spans="2:13" x14ac:dyDescent="0.2">
      <c r="B5875" t="str">
        <f t="shared" si="563"/>
        <v>#</v>
      </c>
      <c r="C5875">
        <f>COUNTIF(D5875:D$10001,D5875)</f>
        <v>4127</v>
      </c>
      <c r="D5875" t="str">
        <f t="shared" si="568"/>
        <v/>
      </c>
      <c r="E5875" t="str">
        <f>IF('DATA IMPORT'!E5875="","",'DATA IMPORT'!E5875)</f>
        <v/>
      </c>
      <c r="F5875" s="1" t="str">
        <f>IF('DATA IMPORT'!I5875="","",'DATA IMPORT'!I5875)</f>
        <v/>
      </c>
      <c r="G5875" s="11" t="str">
        <f t="shared" si="564"/>
        <v/>
      </c>
      <c r="H5875" s="11" t="str">
        <f t="shared" si="565"/>
        <v/>
      </c>
      <c r="I5875" s="1" t="str">
        <f>IF('DATA IMPORT'!G5875="","",'DATA IMPORT'!G5875)</f>
        <v/>
      </c>
      <c r="J5875" s="11" t="str">
        <f t="shared" si="566"/>
        <v/>
      </c>
      <c r="K5875" s="11" t="str">
        <f t="shared" si="567"/>
        <v/>
      </c>
      <c r="L5875" s="4" t="str">
        <f>IF('DATA IMPORT'!M5875="","",'DATA IMPORT'!M5875)</f>
        <v/>
      </c>
      <c r="M5875" t="str">
        <f>IF('DATA IMPORT'!C5875="","",'DATA IMPORT'!C5875)</f>
        <v/>
      </c>
    </row>
    <row r="5876" spans="2:13" x14ac:dyDescent="0.2">
      <c r="B5876" t="str">
        <f t="shared" si="563"/>
        <v>#</v>
      </c>
      <c r="C5876">
        <f>COUNTIF(D5876:D$10001,D5876)</f>
        <v>4126</v>
      </c>
      <c r="D5876" t="str">
        <f t="shared" si="568"/>
        <v/>
      </c>
      <c r="E5876" t="str">
        <f>IF('DATA IMPORT'!E5876="","",'DATA IMPORT'!E5876)</f>
        <v/>
      </c>
      <c r="F5876" s="1" t="str">
        <f>IF('DATA IMPORT'!I5876="","",'DATA IMPORT'!I5876)</f>
        <v/>
      </c>
      <c r="G5876" s="11" t="str">
        <f t="shared" si="564"/>
        <v/>
      </c>
      <c r="H5876" s="11" t="str">
        <f t="shared" si="565"/>
        <v/>
      </c>
      <c r="I5876" s="1" t="str">
        <f>IF('DATA IMPORT'!G5876="","",'DATA IMPORT'!G5876)</f>
        <v/>
      </c>
      <c r="J5876" s="11" t="str">
        <f t="shared" si="566"/>
        <v/>
      </c>
      <c r="K5876" s="11" t="str">
        <f t="shared" si="567"/>
        <v/>
      </c>
      <c r="L5876" s="4" t="str">
        <f>IF('DATA IMPORT'!M5876="","",'DATA IMPORT'!M5876)</f>
        <v/>
      </c>
      <c r="M5876" t="str">
        <f>IF('DATA IMPORT'!C5876="","",'DATA IMPORT'!C5876)</f>
        <v/>
      </c>
    </row>
    <row r="5877" spans="2:13" x14ac:dyDescent="0.2">
      <c r="B5877" t="str">
        <f t="shared" si="563"/>
        <v>#</v>
      </c>
      <c r="C5877">
        <f>COUNTIF(D5877:D$10001,D5877)</f>
        <v>4125</v>
      </c>
      <c r="D5877" t="str">
        <f t="shared" si="568"/>
        <v/>
      </c>
      <c r="E5877" t="str">
        <f>IF('DATA IMPORT'!E5877="","",'DATA IMPORT'!E5877)</f>
        <v/>
      </c>
      <c r="F5877" s="1" t="str">
        <f>IF('DATA IMPORT'!I5877="","",'DATA IMPORT'!I5877)</f>
        <v/>
      </c>
      <c r="G5877" s="11" t="str">
        <f t="shared" si="564"/>
        <v/>
      </c>
      <c r="H5877" s="11" t="str">
        <f t="shared" si="565"/>
        <v/>
      </c>
      <c r="I5877" s="1" t="str">
        <f>IF('DATA IMPORT'!G5877="","",'DATA IMPORT'!G5877)</f>
        <v/>
      </c>
      <c r="J5877" s="11" t="str">
        <f t="shared" si="566"/>
        <v/>
      </c>
      <c r="K5877" s="11" t="str">
        <f t="shared" si="567"/>
        <v/>
      </c>
      <c r="L5877" s="4" t="str">
        <f>IF('DATA IMPORT'!M5877="","",'DATA IMPORT'!M5877)</f>
        <v/>
      </c>
      <c r="M5877" t="str">
        <f>IF('DATA IMPORT'!C5877="","",'DATA IMPORT'!C5877)</f>
        <v/>
      </c>
    </row>
    <row r="5878" spans="2:13" x14ac:dyDescent="0.2">
      <c r="B5878" t="str">
        <f t="shared" si="563"/>
        <v>#</v>
      </c>
      <c r="C5878">
        <f>COUNTIF(D5878:D$10001,D5878)</f>
        <v>4124</v>
      </c>
      <c r="D5878" t="str">
        <f t="shared" si="568"/>
        <v/>
      </c>
      <c r="E5878" t="str">
        <f>IF('DATA IMPORT'!E5878="","",'DATA IMPORT'!E5878)</f>
        <v/>
      </c>
      <c r="F5878" s="1" t="str">
        <f>IF('DATA IMPORT'!I5878="","",'DATA IMPORT'!I5878)</f>
        <v/>
      </c>
      <c r="G5878" s="11" t="str">
        <f t="shared" si="564"/>
        <v/>
      </c>
      <c r="H5878" s="11" t="str">
        <f t="shared" si="565"/>
        <v/>
      </c>
      <c r="I5878" s="1" t="str">
        <f>IF('DATA IMPORT'!G5878="","",'DATA IMPORT'!G5878)</f>
        <v/>
      </c>
      <c r="J5878" s="11" t="str">
        <f t="shared" si="566"/>
        <v/>
      </c>
      <c r="K5878" s="11" t="str">
        <f t="shared" si="567"/>
        <v/>
      </c>
      <c r="L5878" s="4" t="str">
        <f>IF('DATA IMPORT'!M5878="","",'DATA IMPORT'!M5878)</f>
        <v/>
      </c>
      <c r="M5878" t="str">
        <f>IF('DATA IMPORT'!C5878="","",'DATA IMPORT'!C5878)</f>
        <v/>
      </c>
    </row>
    <row r="5879" spans="2:13" x14ac:dyDescent="0.2">
      <c r="B5879" t="str">
        <f t="shared" si="563"/>
        <v>#</v>
      </c>
      <c r="C5879">
        <f>COUNTIF(D5879:D$10001,D5879)</f>
        <v>4123</v>
      </c>
      <c r="D5879" t="str">
        <f t="shared" si="568"/>
        <v/>
      </c>
      <c r="E5879" t="str">
        <f>IF('DATA IMPORT'!E5879="","",'DATA IMPORT'!E5879)</f>
        <v/>
      </c>
      <c r="F5879" s="1" t="str">
        <f>IF('DATA IMPORT'!I5879="","",'DATA IMPORT'!I5879)</f>
        <v/>
      </c>
      <c r="G5879" s="11" t="str">
        <f t="shared" si="564"/>
        <v/>
      </c>
      <c r="H5879" s="11" t="str">
        <f t="shared" si="565"/>
        <v/>
      </c>
      <c r="I5879" s="1" t="str">
        <f>IF('DATA IMPORT'!G5879="","",'DATA IMPORT'!G5879)</f>
        <v/>
      </c>
      <c r="J5879" s="11" t="str">
        <f t="shared" si="566"/>
        <v/>
      </c>
      <c r="K5879" s="11" t="str">
        <f t="shared" si="567"/>
        <v/>
      </c>
      <c r="L5879" s="4" t="str">
        <f>IF('DATA IMPORT'!M5879="","",'DATA IMPORT'!M5879)</f>
        <v/>
      </c>
      <c r="M5879" t="str">
        <f>IF('DATA IMPORT'!C5879="","",'DATA IMPORT'!C5879)</f>
        <v/>
      </c>
    </row>
    <row r="5880" spans="2:13" x14ac:dyDescent="0.2">
      <c r="B5880" t="str">
        <f t="shared" si="563"/>
        <v>#</v>
      </c>
      <c r="C5880">
        <f>COUNTIF(D5880:D$10001,D5880)</f>
        <v>4122</v>
      </c>
      <c r="D5880" t="str">
        <f t="shared" si="568"/>
        <v/>
      </c>
      <c r="E5880" t="str">
        <f>IF('DATA IMPORT'!E5880="","",'DATA IMPORT'!E5880)</f>
        <v/>
      </c>
      <c r="F5880" s="1" t="str">
        <f>IF('DATA IMPORT'!I5880="","",'DATA IMPORT'!I5880)</f>
        <v/>
      </c>
      <c r="G5880" s="11" t="str">
        <f t="shared" si="564"/>
        <v/>
      </c>
      <c r="H5880" s="11" t="str">
        <f t="shared" si="565"/>
        <v/>
      </c>
      <c r="I5880" s="1" t="str">
        <f>IF('DATA IMPORT'!G5880="","",'DATA IMPORT'!G5880)</f>
        <v/>
      </c>
      <c r="J5880" s="11" t="str">
        <f t="shared" si="566"/>
        <v/>
      </c>
      <c r="K5880" s="11" t="str">
        <f t="shared" si="567"/>
        <v/>
      </c>
      <c r="L5880" s="4" t="str">
        <f>IF('DATA IMPORT'!M5880="","",'DATA IMPORT'!M5880)</f>
        <v/>
      </c>
      <c r="M5880" t="str">
        <f>IF('DATA IMPORT'!C5880="","",'DATA IMPORT'!C5880)</f>
        <v/>
      </c>
    </row>
    <row r="5881" spans="2:13" x14ac:dyDescent="0.2">
      <c r="B5881" t="str">
        <f t="shared" si="563"/>
        <v>#</v>
      </c>
      <c r="C5881">
        <f>COUNTIF(D5881:D$10001,D5881)</f>
        <v>4121</v>
      </c>
      <c r="D5881" t="str">
        <f t="shared" si="568"/>
        <v/>
      </c>
      <c r="E5881" t="str">
        <f>IF('DATA IMPORT'!E5881="","",'DATA IMPORT'!E5881)</f>
        <v/>
      </c>
      <c r="F5881" s="1" t="str">
        <f>IF('DATA IMPORT'!I5881="","",'DATA IMPORT'!I5881)</f>
        <v/>
      </c>
      <c r="G5881" s="11" t="str">
        <f t="shared" si="564"/>
        <v/>
      </c>
      <c r="H5881" s="11" t="str">
        <f t="shared" si="565"/>
        <v/>
      </c>
      <c r="I5881" s="1" t="str">
        <f>IF('DATA IMPORT'!G5881="","",'DATA IMPORT'!G5881)</f>
        <v/>
      </c>
      <c r="J5881" s="11" t="str">
        <f t="shared" si="566"/>
        <v/>
      </c>
      <c r="K5881" s="11" t="str">
        <f t="shared" si="567"/>
        <v/>
      </c>
      <c r="L5881" s="4" t="str">
        <f>IF('DATA IMPORT'!M5881="","",'DATA IMPORT'!M5881)</f>
        <v/>
      </c>
      <c r="M5881" t="str">
        <f>IF('DATA IMPORT'!C5881="","",'DATA IMPORT'!C5881)</f>
        <v/>
      </c>
    </row>
    <row r="5882" spans="2:13" x14ac:dyDescent="0.2">
      <c r="B5882" t="str">
        <f t="shared" si="563"/>
        <v>#</v>
      </c>
      <c r="C5882">
        <f>COUNTIF(D5882:D$10001,D5882)</f>
        <v>4120</v>
      </c>
      <c r="D5882" t="str">
        <f t="shared" si="568"/>
        <v/>
      </c>
      <c r="E5882" t="str">
        <f>IF('DATA IMPORT'!E5882="","",'DATA IMPORT'!E5882)</f>
        <v/>
      </c>
      <c r="F5882" s="1" t="str">
        <f>IF('DATA IMPORT'!I5882="","",'DATA IMPORT'!I5882)</f>
        <v/>
      </c>
      <c r="G5882" s="11" t="str">
        <f t="shared" si="564"/>
        <v/>
      </c>
      <c r="H5882" s="11" t="str">
        <f t="shared" si="565"/>
        <v/>
      </c>
      <c r="I5882" s="1" t="str">
        <f>IF('DATA IMPORT'!G5882="","",'DATA IMPORT'!G5882)</f>
        <v/>
      </c>
      <c r="J5882" s="11" t="str">
        <f t="shared" si="566"/>
        <v/>
      </c>
      <c r="K5882" s="11" t="str">
        <f t="shared" si="567"/>
        <v/>
      </c>
      <c r="L5882" s="4" t="str">
        <f>IF('DATA IMPORT'!M5882="","",'DATA IMPORT'!M5882)</f>
        <v/>
      </c>
      <c r="M5882" t="str">
        <f>IF('DATA IMPORT'!C5882="","",'DATA IMPORT'!C5882)</f>
        <v/>
      </c>
    </row>
    <row r="5883" spans="2:13" x14ac:dyDescent="0.2">
      <c r="B5883" t="str">
        <f t="shared" si="563"/>
        <v>#</v>
      </c>
      <c r="C5883">
        <f>COUNTIF(D5883:D$10001,D5883)</f>
        <v>4119</v>
      </c>
      <c r="D5883" t="str">
        <f t="shared" si="568"/>
        <v/>
      </c>
      <c r="E5883" t="str">
        <f>IF('DATA IMPORT'!E5883="","",'DATA IMPORT'!E5883)</f>
        <v/>
      </c>
      <c r="F5883" s="1" t="str">
        <f>IF('DATA IMPORT'!I5883="","",'DATA IMPORT'!I5883)</f>
        <v/>
      </c>
      <c r="G5883" s="11" t="str">
        <f t="shared" si="564"/>
        <v/>
      </c>
      <c r="H5883" s="11" t="str">
        <f t="shared" si="565"/>
        <v/>
      </c>
      <c r="I5883" s="1" t="str">
        <f>IF('DATA IMPORT'!G5883="","",'DATA IMPORT'!G5883)</f>
        <v/>
      </c>
      <c r="J5883" s="11" t="str">
        <f t="shared" si="566"/>
        <v/>
      </c>
      <c r="K5883" s="11" t="str">
        <f t="shared" si="567"/>
        <v/>
      </c>
      <c r="L5883" s="4" t="str">
        <f>IF('DATA IMPORT'!M5883="","",'DATA IMPORT'!M5883)</f>
        <v/>
      </c>
      <c r="M5883" t="str">
        <f>IF('DATA IMPORT'!C5883="","",'DATA IMPORT'!C5883)</f>
        <v/>
      </c>
    </row>
    <row r="5884" spans="2:13" x14ac:dyDescent="0.2">
      <c r="B5884" t="str">
        <f t="shared" si="563"/>
        <v>#</v>
      </c>
      <c r="C5884">
        <f>COUNTIF(D5884:D$10001,D5884)</f>
        <v>4118</v>
      </c>
      <c r="D5884" t="str">
        <f t="shared" si="568"/>
        <v/>
      </c>
      <c r="E5884" t="str">
        <f>IF('DATA IMPORT'!E5884="","",'DATA IMPORT'!E5884)</f>
        <v/>
      </c>
      <c r="F5884" s="1" t="str">
        <f>IF('DATA IMPORT'!I5884="","",'DATA IMPORT'!I5884)</f>
        <v/>
      </c>
      <c r="G5884" s="11" t="str">
        <f t="shared" si="564"/>
        <v/>
      </c>
      <c r="H5884" s="11" t="str">
        <f t="shared" si="565"/>
        <v/>
      </c>
      <c r="I5884" s="1" t="str">
        <f>IF('DATA IMPORT'!G5884="","",'DATA IMPORT'!G5884)</f>
        <v/>
      </c>
      <c r="J5884" s="11" t="str">
        <f t="shared" si="566"/>
        <v/>
      </c>
      <c r="K5884" s="11" t="str">
        <f t="shared" si="567"/>
        <v/>
      </c>
      <c r="L5884" s="4" t="str">
        <f>IF('DATA IMPORT'!M5884="","",'DATA IMPORT'!M5884)</f>
        <v/>
      </c>
      <c r="M5884" t="str">
        <f>IF('DATA IMPORT'!C5884="","",'DATA IMPORT'!C5884)</f>
        <v/>
      </c>
    </row>
    <row r="5885" spans="2:13" x14ac:dyDescent="0.2">
      <c r="B5885" t="str">
        <f t="shared" si="563"/>
        <v>#</v>
      </c>
      <c r="C5885">
        <f>COUNTIF(D5885:D$10001,D5885)</f>
        <v>4117</v>
      </c>
      <c r="D5885" t="str">
        <f t="shared" si="568"/>
        <v/>
      </c>
      <c r="E5885" t="str">
        <f>IF('DATA IMPORT'!E5885="","",'DATA IMPORT'!E5885)</f>
        <v/>
      </c>
      <c r="F5885" s="1" t="str">
        <f>IF('DATA IMPORT'!I5885="","",'DATA IMPORT'!I5885)</f>
        <v/>
      </c>
      <c r="G5885" s="11" t="str">
        <f t="shared" si="564"/>
        <v/>
      </c>
      <c r="H5885" s="11" t="str">
        <f t="shared" si="565"/>
        <v/>
      </c>
      <c r="I5885" s="1" t="str">
        <f>IF('DATA IMPORT'!G5885="","",'DATA IMPORT'!G5885)</f>
        <v/>
      </c>
      <c r="J5885" s="11" t="str">
        <f t="shared" si="566"/>
        <v/>
      </c>
      <c r="K5885" s="11" t="str">
        <f t="shared" si="567"/>
        <v/>
      </c>
      <c r="L5885" s="4" t="str">
        <f>IF('DATA IMPORT'!M5885="","",'DATA IMPORT'!M5885)</f>
        <v/>
      </c>
      <c r="M5885" t="str">
        <f>IF('DATA IMPORT'!C5885="","",'DATA IMPORT'!C5885)</f>
        <v/>
      </c>
    </row>
    <row r="5886" spans="2:13" x14ac:dyDescent="0.2">
      <c r="B5886" t="str">
        <f t="shared" si="563"/>
        <v>#</v>
      </c>
      <c r="C5886">
        <f>COUNTIF(D5886:D$10001,D5886)</f>
        <v>4116</v>
      </c>
      <c r="D5886" t="str">
        <f t="shared" si="568"/>
        <v/>
      </c>
      <c r="E5886" t="str">
        <f>IF('DATA IMPORT'!E5886="","",'DATA IMPORT'!E5886)</f>
        <v/>
      </c>
      <c r="F5886" s="1" t="str">
        <f>IF('DATA IMPORT'!I5886="","",'DATA IMPORT'!I5886)</f>
        <v/>
      </c>
      <c r="G5886" s="11" t="str">
        <f t="shared" si="564"/>
        <v/>
      </c>
      <c r="H5886" s="11" t="str">
        <f t="shared" si="565"/>
        <v/>
      </c>
      <c r="I5886" s="1" t="str">
        <f>IF('DATA IMPORT'!G5886="","",'DATA IMPORT'!G5886)</f>
        <v/>
      </c>
      <c r="J5886" s="11" t="str">
        <f t="shared" si="566"/>
        <v/>
      </c>
      <c r="K5886" s="11" t="str">
        <f t="shared" si="567"/>
        <v/>
      </c>
      <c r="L5886" s="4" t="str">
        <f>IF('DATA IMPORT'!M5886="","",'DATA IMPORT'!M5886)</f>
        <v/>
      </c>
      <c r="M5886" t="str">
        <f>IF('DATA IMPORT'!C5886="","",'DATA IMPORT'!C5886)</f>
        <v/>
      </c>
    </row>
    <row r="5887" spans="2:13" x14ac:dyDescent="0.2">
      <c r="B5887" t="str">
        <f t="shared" si="563"/>
        <v>#</v>
      </c>
      <c r="C5887">
        <f>COUNTIF(D5887:D$10001,D5887)</f>
        <v>4115</v>
      </c>
      <c r="D5887" t="str">
        <f t="shared" si="568"/>
        <v/>
      </c>
      <c r="E5887" t="str">
        <f>IF('DATA IMPORT'!E5887="","",'DATA IMPORT'!E5887)</f>
        <v/>
      </c>
      <c r="F5887" s="1" t="str">
        <f>IF('DATA IMPORT'!I5887="","",'DATA IMPORT'!I5887)</f>
        <v/>
      </c>
      <c r="G5887" s="11" t="str">
        <f t="shared" si="564"/>
        <v/>
      </c>
      <c r="H5887" s="11" t="str">
        <f t="shared" si="565"/>
        <v/>
      </c>
      <c r="I5887" s="1" t="str">
        <f>IF('DATA IMPORT'!G5887="","",'DATA IMPORT'!G5887)</f>
        <v/>
      </c>
      <c r="J5887" s="11" t="str">
        <f t="shared" si="566"/>
        <v/>
      </c>
      <c r="K5887" s="11" t="str">
        <f t="shared" si="567"/>
        <v/>
      </c>
      <c r="L5887" s="4" t="str">
        <f>IF('DATA IMPORT'!M5887="","",'DATA IMPORT'!M5887)</f>
        <v/>
      </c>
      <c r="M5887" t="str">
        <f>IF('DATA IMPORT'!C5887="","",'DATA IMPORT'!C5887)</f>
        <v/>
      </c>
    </row>
    <row r="5888" spans="2:13" x14ac:dyDescent="0.2">
      <c r="B5888" t="str">
        <f t="shared" si="563"/>
        <v>#</v>
      </c>
      <c r="C5888">
        <f>COUNTIF(D5888:D$10001,D5888)</f>
        <v>4114</v>
      </c>
      <c r="D5888" t="str">
        <f t="shared" si="568"/>
        <v/>
      </c>
      <c r="E5888" t="str">
        <f>IF('DATA IMPORT'!E5888="","",'DATA IMPORT'!E5888)</f>
        <v/>
      </c>
      <c r="F5888" s="1" t="str">
        <f>IF('DATA IMPORT'!I5888="","",'DATA IMPORT'!I5888)</f>
        <v/>
      </c>
      <c r="G5888" s="11" t="str">
        <f t="shared" si="564"/>
        <v/>
      </c>
      <c r="H5888" s="11" t="str">
        <f t="shared" si="565"/>
        <v/>
      </c>
      <c r="I5888" s="1" t="str">
        <f>IF('DATA IMPORT'!G5888="","",'DATA IMPORT'!G5888)</f>
        <v/>
      </c>
      <c r="J5888" s="11" t="str">
        <f t="shared" si="566"/>
        <v/>
      </c>
      <c r="K5888" s="11" t="str">
        <f t="shared" si="567"/>
        <v/>
      </c>
      <c r="L5888" s="4" t="str">
        <f>IF('DATA IMPORT'!M5888="","",'DATA IMPORT'!M5888)</f>
        <v/>
      </c>
      <c r="M5888" t="str">
        <f>IF('DATA IMPORT'!C5888="","",'DATA IMPORT'!C5888)</f>
        <v/>
      </c>
    </row>
    <row r="5889" spans="2:13" x14ac:dyDescent="0.2">
      <c r="B5889" t="str">
        <f t="shared" si="563"/>
        <v>#</v>
      </c>
      <c r="C5889">
        <f>COUNTIF(D5889:D$10001,D5889)</f>
        <v>4113</v>
      </c>
      <c r="D5889" t="str">
        <f t="shared" si="568"/>
        <v/>
      </c>
      <c r="E5889" t="str">
        <f>IF('DATA IMPORT'!E5889="","",'DATA IMPORT'!E5889)</f>
        <v/>
      </c>
      <c r="F5889" s="1" t="str">
        <f>IF('DATA IMPORT'!I5889="","",'DATA IMPORT'!I5889)</f>
        <v/>
      </c>
      <c r="G5889" s="11" t="str">
        <f t="shared" si="564"/>
        <v/>
      </c>
      <c r="H5889" s="11" t="str">
        <f t="shared" si="565"/>
        <v/>
      </c>
      <c r="I5889" s="1" t="str">
        <f>IF('DATA IMPORT'!G5889="","",'DATA IMPORT'!G5889)</f>
        <v/>
      </c>
      <c r="J5889" s="11" t="str">
        <f t="shared" si="566"/>
        <v/>
      </c>
      <c r="K5889" s="11" t="str">
        <f t="shared" si="567"/>
        <v/>
      </c>
      <c r="L5889" s="4" t="str">
        <f>IF('DATA IMPORT'!M5889="","",'DATA IMPORT'!M5889)</f>
        <v/>
      </c>
      <c r="M5889" t="str">
        <f>IF('DATA IMPORT'!C5889="","",'DATA IMPORT'!C5889)</f>
        <v/>
      </c>
    </row>
    <row r="5890" spans="2:13" x14ac:dyDescent="0.2">
      <c r="B5890" t="str">
        <f t="shared" si="563"/>
        <v>#</v>
      </c>
      <c r="C5890">
        <f>COUNTIF(D5890:D$10001,D5890)</f>
        <v>4112</v>
      </c>
      <c r="D5890" t="str">
        <f t="shared" si="568"/>
        <v/>
      </c>
      <c r="E5890" t="str">
        <f>IF('DATA IMPORT'!E5890="","",'DATA IMPORT'!E5890)</f>
        <v/>
      </c>
      <c r="F5890" s="1" t="str">
        <f>IF('DATA IMPORT'!I5890="","",'DATA IMPORT'!I5890)</f>
        <v/>
      </c>
      <c r="G5890" s="11" t="str">
        <f t="shared" si="564"/>
        <v/>
      </c>
      <c r="H5890" s="11" t="str">
        <f t="shared" si="565"/>
        <v/>
      </c>
      <c r="I5890" s="1" t="str">
        <f>IF('DATA IMPORT'!G5890="","",'DATA IMPORT'!G5890)</f>
        <v/>
      </c>
      <c r="J5890" s="11" t="str">
        <f t="shared" si="566"/>
        <v/>
      </c>
      <c r="K5890" s="11" t="str">
        <f t="shared" si="567"/>
        <v/>
      </c>
      <c r="L5890" s="4" t="str">
        <f>IF('DATA IMPORT'!M5890="","",'DATA IMPORT'!M5890)</f>
        <v/>
      </c>
      <c r="M5890" t="str">
        <f>IF('DATA IMPORT'!C5890="","",'DATA IMPORT'!C5890)</f>
        <v/>
      </c>
    </row>
    <row r="5891" spans="2:13" x14ac:dyDescent="0.2">
      <c r="B5891" t="str">
        <f t="shared" ref="B5891:B5954" si="569">IF(C5891=1,D5891,"#")</f>
        <v>#</v>
      </c>
      <c r="C5891">
        <f>COUNTIF(D5891:D$10001,D5891)</f>
        <v>4111</v>
      </c>
      <c r="D5891" t="str">
        <f t="shared" si="568"/>
        <v/>
      </c>
      <c r="E5891" t="str">
        <f>IF('DATA IMPORT'!E5891="","",'DATA IMPORT'!E5891)</f>
        <v/>
      </c>
      <c r="F5891" s="1" t="str">
        <f>IF('DATA IMPORT'!I5891="","",'DATA IMPORT'!I5891)</f>
        <v/>
      </c>
      <c r="G5891" s="11" t="str">
        <f t="shared" ref="G5891:G5954" si="570">IF(F5891="","",MONTH(F5891))</f>
        <v/>
      </c>
      <c r="H5891" s="11" t="str">
        <f t="shared" ref="H5891:H5954" si="571">IF(F5891="","",YEAR(F5891))</f>
        <v/>
      </c>
      <c r="I5891" s="1" t="str">
        <f>IF('DATA IMPORT'!G5891="","",'DATA IMPORT'!G5891)</f>
        <v/>
      </c>
      <c r="J5891" s="11" t="str">
        <f t="shared" ref="J5891:J5954" si="572">IF(I5891="","",MONTH(I5891))</f>
        <v/>
      </c>
      <c r="K5891" s="11" t="str">
        <f t="shared" ref="K5891:K5954" si="573">IF(I5891="","",YEAR(I5891))</f>
        <v/>
      </c>
      <c r="L5891" s="4" t="str">
        <f>IF('DATA IMPORT'!M5891="","",'DATA IMPORT'!M5891)</f>
        <v/>
      </c>
      <c r="M5891" t="str">
        <f>IF('DATA IMPORT'!C5891="","",'DATA IMPORT'!C5891)</f>
        <v/>
      </c>
    </row>
    <row r="5892" spans="2:13" x14ac:dyDescent="0.2">
      <c r="B5892" t="str">
        <f t="shared" si="569"/>
        <v>#</v>
      </c>
      <c r="C5892">
        <f>COUNTIF(D5892:D$10001,D5892)</f>
        <v>4110</v>
      </c>
      <c r="D5892" t="str">
        <f t="shared" si="568"/>
        <v/>
      </c>
      <c r="E5892" t="str">
        <f>IF('DATA IMPORT'!E5892="","",'DATA IMPORT'!E5892)</f>
        <v/>
      </c>
      <c r="F5892" s="1" t="str">
        <f>IF('DATA IMPORT'!I5892="","",'DATA IMPORT'!I5892)</f>
        <v/>
      </c>
      <c r="G5892" s="11" t="str">
        <f t="shared" si="570"/>
        <v/>
      </c>
      <c r="H5892" s="11" t="str">
        <f t="shared" si="571"/>
        <v/>
      </c>
      <c r="I5892" s="1" t="str">
        <f>IF('DATA IMPORT'!G5892="","",'DATA IMPORT'!G5892)</f>
        <v/>
      </c>
      <c r="J5892" s="11" t="str">
        <f t="shared" si="572"/>
        <v/>
      </c>
      <c r="K5892" s="11" t="str">
        <f t="shared" si="573"/>
        <v/>
      </c>
      <c r="L5892" s="4" t="str">
        <f>IF('DATA IMPORT'!M5892="","",'DATA IMPORT'!M5892)</f>
        <v/>
      </c>
      <c r="M5892" t="str">
        <f>IF('DATA IMPORT'!C5892="","",'DATA IMPORT'!C5892)</f>
        <v/>
      </c>
    </row>
    <row r="5893" spans="2:13" x14ac:dyDescent="0.2">
      <c r="B5893" t="str">
        <f t="shared" si="569"/>
        <v>#</v>
      </c>
      <c r="C5893">
        <f>COUNTIF(D5893:D$10001,D5893)</f>
        <v>4109</v>
      </c>
      <c r="D5893" t="str">
        <f t="shared" si="568"/>
        <v/>
      </c>
      <c r="E5893" t="str">
        <f>IF('DATA IMPORT'!E5893="","",'DATA IMPORT'!E5893)</f>
        <v/>
      </c>
      <c r="F5893" s="1" t="str">
        <f>IF('DATA IMPORT'!I5893="","",'DATA IMPORT'!I5893)</f>
        <v/>
      </c>
      <c r="G5893" s="11" t="str">
        <f t="shared" si="570"/>
        <v/>
      </c>
      <c r="H5893" s="11" t="str">
        <f t="shared" si="571"/>
        <v/>
      </c>
      <c r="I5893" s="1" t="str">
        <f>IF('DATA IMPORT'!G5893="","",'DATA IMPORT'!G5893)</f>
        <v/>
      </c>
      <c r="J5893" s="11" t="str">
        <f t="shared" si="572"/>
        <v/>
      </c>
      <c r="K5893" s="11" t="str">
        <f t="shared" si="573"/>
        <v/>
      </c>
      <c r="L5893" s="4" t="str">
        <f>IF('DATA IMPORT'!M5893="","",'DATA IMPORT'!M5893)</f>
        <v/>
      </c>
      <c r="M5893" t="str">
        <f>IF('DATA IMPORT'!C5893="","",'DATA IMPORT'!C5893)</f>
        <v/>
      </c>
    </row>
    <row r="5894" spans="2:13" x14ac:dyDescent="0.2">
      <c r="B5894" t="str">
        <f t="shared" si="569"/>
        <v>#</v>
      </c>
      <c r="C5894">
        <f>COUNTIF(D5894:D$10001,D5894)</f>
        <v>4108</v>
      </c>
      <c r="D5894" t="str">
        <f t="shared" si="568"/>
        <v/>
      </c>
      <c r="E5894" t="str">
        <f>IF('DATA IMPORT'!E5894="","",'DATA IMPORT'!E5894)</f>
        <v/>
      </c>
      <c r="F5894" s="1" t="str">
        <f>IF('DATA IMPORT'!I5894="","",'DATA IMPORT'!I5894)</f>
        <v/>
      </c>
      <c r="G5894" s="11" t="str">
        <f t="shared" si="570"/>
        <v/>
      </c>
      <c r="H5894" s="11" t="str">
        <f t="shared" si="571"/>
        <v/>
      </c>
      <c r="I5894" s="1" t="str">
        <f>IF('DATA IMPORT'!G5894="","",'DATA IMPORT'!G5894)</f>
        <v/>
      </c>
      <c r="J5894" s="11" t="str">
        <f t="shared" si="572"/>
        <v/>
      </c>
      <c r="K5894" s="11" t="str">
        <f t="shared" si="573"/>
        <v/>
      </c>
      <c r="L5894" s="4" t="str">
        <f>IF('DATA IMPORT'!M5894="","",'DATA IMPORT'!M5894)</f>
        <v/>
      </c>
      <c r="M5894" t="str">
        <f>IF('DATA IMPORT'!C5894="","",'DATA IMPORT'!C5894)</f>
        <v/>
      </c>
    </row>
    <row r="5895" spans="2:13" x14ac:dyDescent="0.2">
      <c r="B5895" t="str">
        <f t="shared" si="569"/>
        <v>#</v>
      </c>
      <c r="C5895">
        <f>COUNTIF(D5895:D$10001,D5895)</f>
        <v>4107</v>
      </c>
      <c r="D5895" t="str">
        <f t="shared" si="568"/>
        <v/>
      </c>
      <c r="E5895" t="str">
        <f>IF('DATA IMPORT'!E5895="","",'DATA IMPORT'!E5895)</f>
        <v/>
      </c>
      <c r="F5895" s="1" t="str">
        <f>IF('DATA IMPORT'!I5895="","",'DATA IMPORT'!I5895)</f>
        <v/>
      </c>
      <c r="G5895" s="11" t="str">
        <f t="shared" si="570"/>
        <v/>
      </c>
      <c r="H5895" s="11" t="str">
        <f t="shared" si="571"/>
        <v/>
      </c>
      <c r="I5895" s="1" t="str">
        <f>IF('DATA IMPORT'!G5895="","",'DATA IMPORT'!G5895)</f>
        <v/>
      </c>
      <c r="J5895" s="11" t="str">
        <f t="shared" si="572"/>
        <v/>
      </c>
      <c r="K5895" s="11" t="str">
        <f t="shared" si="573"/>
        <v/>
      </c>
      <c r="L5895" s="4" t="str">
        <f>IF('DATA IMPORT'!M5895="","",'DATA IMPORT'!M5895)</f>
        <v/>
      </c>
      <c r="M5895" t="str">
        <f>IF('DATA IMPORT'!C5895="","",'DATA IMPORT'!C5895)</f>
        <v/>
      </c>
    </row>
    <row r="5896" spans="2:13" x14ac:dyDescent="0.2">
      <c r="B5896" t="str">
        <f t="shared" si="569"/>
        <v>#</v>
      </c>
      <c r="C5896">
        <f>COUNTIF(D5896:D$10001,D5896)</f>
        <v>4106</v>
      </c>
      <c r="D5896" t="str">
        <f t="shared" si="568"/>
        <v/>
      </c>
      <c r="E5896" t="str">
        <f>IF('DATA IMPORT'!E5896="","",'DATA IMPORT'!E5896)</f>
        <v/>
      </c>
      <c r="F5896" s="1" t="str">
        <f>IF('DATA IMPORT'!I5896="","",'DATA IMPORT'!I5896)</f>
        <v/>
      </c>
      <c r="G5896" s="11" t="str">
        <f t="shared" si="570"/>
        <v/>
      </c>
      <c r="H5896" s="11" t="str">
        <f t="shared" si="571"/>
        <v/>
      </c>
      <c r="I5896" s="1" t="str">
        <f>IF('DATA IMPORT'!G5896="","",'DATA IMPORT'!G5896)</f>
        <v/>
      </c>
      <c r="J5896" s="11" t="str">
        <f t="shared" si="572"/>
        <v/>
      </c>
      <c r="K5896" s="11" t="str">
        <f t="shared" si="573"/>
        <v/>
      </c>
      <c r="L5896" s="4" t="str">
        <f>IF('DATA IMPORT'!M5896="","",'DATA IMPORT'!M5896)</f>
        <v/>
      </c>
      <c r="M5896" t="str">
        <f>IF('DATA IMPORT'!C5896="","",'DATA IMPORT'!C5896)</f>
        <v/>
      </c>
    </row>
    <row r="5897" spans="2:13" x14ac:dyDescent="0.2">
      <c r="B5897" t="str">
        <f t="shared" si="569"/>
        <v>#</v>
      </c>
      <c r="C5897">
        <f>COUNTIF(D5897:D$10001,D5897)</f>
        <v>4105</v>
      </c>
      <c r="D5897" t="str">
        <f t="shared" si="568"/>
        <v/>
      </c>
      <c r="E5897" t="str">
        <f>IF('DATA IMPORT'!E5897="","",'DATA IMPORT'!E5897)</f>
        <v/>
      </c>
      <c r="F5897" s="1" t="str">
        <f>IF('DATA IMPORT'!I5897="","",'DATA IMPORT'!I5897)</f>
        <v/>
      </c>
      <c r="G5897" s="11" t="str">
        <f t="shared" si="570"/>
        <v/>
      </c>
      <c r="H5897" s="11" t="str">
        <f t="shared" si="571"/>
        <v/>
      </c>
      <c r="I5897" s="1" t="str">
        <f>IF('DATA IMPORT'!G5897="","",'DATA IMPORT'!G5897)</f>
        <v/>
      </c>
      <c r="J5897" s="11" t="str">
        <f t="shared" si="572"/>
        <v/>
      </c>
      <c r="K5897" s="11" t="str">
        <f t="shared" si="573"/>
        <v/>
      </c>
      <c r="L5897" s="4" t="str">
        <f>IF('DATA IMPORT'!M5897="","",'DATA IMPORT'!M5897)</f>
        <v/>
      </c>
      <c r="M5897" t="str">
        <f>IF('DATA IMPORT'!C5897="","",'DATA IMPORT'!C5897)</f>
        <v/>
      </c>
    </row>
    <row r="5898" spans="2:13" x14ac:dyDescent="0.2">
      <c r="B5898" t="str">
        <f t="shared" si="569"/>
        <v>#</v>
      </c>
      <c r="C5898">
        <f>COUNTIF(D5898:D$10001,D5898)</f>
        <v>4104</v>
      </c>
      <c r="D5898" t="str">
        <f t="shared" si="568"/>
        <v/>
      </c>
      <c r="E5898" t="str">
        <f>IF('DATA IMPORT'!E5898="","",'DATA IMPORT'!E5898)</f>
        <v/>
      </c>
      <c r="F5898" s="1" t="str">
        <f>IF('DATA IMPORT'!I5898="","",'DATA IMPORT'!I5898)</f>
        <v/>
      </c>
      <c r="G5898" s="11" t="str">
        <f t="shared" si="570"/>
        <v/>
      </c>
      <c r="H5898" s="11" t="str">
        <f t="shared" si="571"/>
        <v/>
      </c>
      <c r="I5898" s="1" t="str">
        <f>IF('DATA IMPORT'!G5898="","",'DATA IMPORT'!G5898)</f>
        <v/>
      </c>
      <c r="J5898" s="11" t="str">
        <f t="shared" si="572"/>
        <v/>
      </c>
      <c r="K5898" s="11" t="str">
        <f t="shared" si="573"/>
        <v/>
      </c>
      <c r="L5898" s="4" t="str">
        <f>IF('DATA IMPORT'!M5898="","",'DATA IMPORT'!M5898)</f>
        <v/>
      </c>
      <c r="M5898" t="str">
        <f>IF('DATA IMPORT'!C5898="","",'DATA IMPORT'!C5898)</f>
        <v/>
      </c>
    </row>
    <row r="5899" spans="2:13" x14ac:dyDescent="0.2">
      <c r="B5899" t="str">
        <f t="shared" si="569"/>
        <v>#</v>
      </c>
      <c r="C5899">
        <f>COUNTIF(D5899:D$10001,D5899)</f>
        <v>4103</v>
      </c>
      <c r="D5899" t="str">
        <f t="shared" si="568"/>
        <v/>
      </c>
      <c r="E5899" t="str">
        <f>IF('DATA IMPORT'!E5899="","",'DATA IMPORT'!E5899)</f>
        <v/>
      </c>
      <c r="F5899" s="1" t="str">
        <f>IF('DATA IMPORT'!I5899="","",'DATA IMPORT'!I5899)</f>
        <v/>
      </c>
      <c r="G5899" s="11" t="str">
        <f t="shared" si="570"/>
        <v/>
      </c>
      <c r="H5899" s="11" t="str">
        <f t="shared" si="571"/>
        <v/>
      </c>
      <c r="I5899" s="1" t="str">
        <f>IF('DATA IMPORT'!G5899="","",'DATA IMPORT'!G5899)</f>
        <v/>
      </c>
      <c r="J5899" s="11" t="str">
        <f t="shared" si="572"/>
        <v/>
      </c>
      <c r="K5899" s="11" t="str">
        <f t="shared" si="573"/>
        <v/>
      </c>
      <c r="L5899" s="4" t="str">
        <f>IF('DATA IMPORT'!M5899="","",'DATA IMPORT'!M5899)</f>
        <v/>
      </c>
      <c r="M5899" t="str">
        <f>IF('DATA IMPORT'!C5899="","",'DATA IMPORT'!C5899)</f>
        <v/>
      </c>
    </row>
    <row r="5900" spans="2:13" x14ac:dyDescent="0.2">
      <c r="B5900" t="str">
        <f t="shared" si="569"/>
        <v>#</v>
      </c>
      <c r="C5900">
        <f>COUNTIF(D5900:D$10001,D5900)</f>
        <v>4102</v>
      </c>
      <c r="D5900" t="str">
        <f t="shared" si="568"/>
        <v/>
      </c>
      <c r="E5900" t="str">
        <f>IF('DATA IMPORT'!E5900="","",'DATA IMPORT'!E5900)</f>
        <v/>
      </c>
      <c r="F5900" s="1" t="str">
        <f>IF('DATA IMPORT'!I5900="","",'DATA IMPORT'!I5900)</f>
        <v/>
      </c>
      <c r="G5900" s="11" t="str">
        <f t="shared" si="570"/>
        <v/>
      </c>
      <c r="H5900" s="11" t="str">
        <f t="shared" si="571"/>
        <v/>
      </c>
      <c r="I5900" s="1" t="str">
        <f>IF('DATA IMPORT'!G5900="","",'DATA IMPORT'!G5900)</f>
        <v/>
      </c>
      <c r="J5900" s="11" t="str">
        <f t="shared" si="572"/>
        <v/>
      </c>
      <c r="K5900" s="11" t="str">
        <f t="shared" si="573"/>
        <v/>
      </c>
      <c r="L5900" s="4" t="str">
        <f>IF('DATA IMPORT'!M5900="","",'DATA IMPORT'!M5900)</f>
        <v/>
      </c>
      <c r="M5900" t="str">
        <f>IF('DATA IMPORT'!C5900="","",'DATA IMPORT'!C5900)</f>
        <v/>
      </c>
    </row>
    <row r="5901" spans="2:13" x14ac:dyDescent="0.2">
      <c r="B5901" t="str">
        <f t="shared" si="569"/>
        <v>#</v>
      </c>
      <c r="C5901">
        <f>COUNTIF(D5901:D$10001,D5901)</f>
        <v>4101</v>
      </c>
      <c r="D5901" t="str">
        <f t="shared" si="568"/>
        <v/>
      </c>
      <c r="E5901" t="str">
        <f>IF('DATA IMPORT'!E5901="","",'DATA IMPORT'!E5901)</f>
        <v/>
      </c>
      <c r="F5901" s="1" t="str">
        <f>IF('DATA IMPORT'!I5901="","",'DATA IMPORT'!I5901)</f>
        <v/>
      </c>
      <c r="G5901" s="11" t="str">
        <f t="shared" si="570"/>
        <v/>
      </c>
      <c r="H5901" s="11" t="str">
        <f t="shared" si="571"/>
        <v/>
      </c>
      <c r="I5901" s="1" t="str">
        <f>IF('DATA IMPORT'!G5901="","",'DATA IMPORT'!G5901)</f>
        <v/>
      </c>
      <c r="J5901" s="11" t="str">
        <f t="shared" si="572"/>
        <v/>
      </c>
      <c r="K5901" s="11" t="str">
        <f t="shared" si="573"/>
        <v/>
      </c>
      <c r="L5901" s="4" t="str">
        <f>IF('DATA IMPORT'!M5901="","",'DATA IMPORT'!M5901)</f>
        <v/>
      </c>
      <c r="M5901" t="str">
        <f>IF('DATA IMPORT'!C5901="","",'DATA IMPORT'!C5901)</f>
        <v/>
      </c>
    </row>
    <row r="5902" spans="2:13" x14ac:dyDescent="0.2">
      <c r="B5902" t="str">
        <f t="shared" si="569"/>
        <v>#</v>
      </c>
      <c r="C5902">
        <f>COUNTIF(D5902:D$10001,D5902)</f>
        <v>4100</v>
      </c>
      <c r="D5902" t="str">
        <f t="shared" si="568"/>
        <v/>
      </c>
      <c r="E5902" t="str">
        <f>IF('DATA IMPORT'!E5902="","",'DATA IMPORT'!E5902)</f>
        <v/>
      </c>
      <c r="F5902" s="1" t="str">
        <f>IF('DATA IMPORT'!I5902="","",'DATA IMPORT'!I5902)</f>
        <v/>
      </c>
      <c r="G5902" s="11" t="str">
        <f t="shared" si="570"/>
        <v/>
      </c>
      <c r="H5902" s="11" t="str">
        <f t="shared" si="571"/>
        <v/>
      </c>
      <c r="I5902" s="1" t="str">
        <f>IF('DATA IMPORT'!G5902="","",'DATA IMPORT'!G5902)</f>
        <v/>
      </c>
      <c r="J5902" s="11" t="str">
        <f t="shared" si="572"/>
        <v/>
      </c>
      <c r="K5902" s="11" t="str">
        <f t="shared" si="573"/>
        <v/>
      </c>
      <c r="L5902" s="4" t="str">
        <f>IF('DATA IMPORT'!M5902="","",'DATA IMPORT'!M5902)</f>
        <v/>
      </c>
      <c r="M5902" t="str">
        <f>IF('DATA IMPORT'!C5902="","",'DATA IMPORT'!C5902)</f>
        <v/>
      </c>
    </row>
    <row r="5903" spans="2:13" x14ac:dyDescent="0.2">
      <c r="B5903" t="str">
        <f t="shared" si="569"/>
        <v>#</v>
      </c>
      <c r="C5903">
        <f>COUNTIF(D5903:D$10001,D5903)</f>
        <v>4099</v>
      </c>
      <c r="D5903" t="str">
        <f t="shared" si="568"/>
        <v/>
      </c>
      <c r="E5903" t="str">
        <f>IF('DATA IMPORT'!E5903="","",'DATA IMPORT'!E5903)</f>
        <v/>
      </c>
      <c r="F5903" s="1" t="str">
        <f>IF('DATA IMPORT'!I5903="","",'DATA IMPORT'!I5903)</f>
        <v/>
      </c>
      <c r="G5903" s="11" t="str">
        <f t="shared" si="570"/>
        <v/>
      </c>
      <c r="H5903" s="11" t="str">
        <f t="shared" si="571"/>
        <v/>
      </c>
      <c r="I5903" s="1" t="str">
        <f>IF('DATA IMPORT'!G5903="","",'DATA IMPORT'!G5903)</f>
        <v/>
      </c>
      <c r="J5903" s="11" t="str">
        <f t="shared" si="572"/>
        <v/>
      </c>
      <c r="K5903" s="11" t="str">
        <f t="shared" si="573"/>
        <v/>
      </c>
      <c r="L5903" s="4" t="str">
        <f>IF('DATA IMPORT'!M5903="","",'DATA IMPORT'!M5903)</f>
        <v/>
      </c>
      <c r="M5903" t="str">
        <f>IF('DATA IMPORT'!C5903="","",'DATA IMPORT'!C5903)</f>
        <v/>
      </c>
    </row>
    <row r="5904" spans="2:13" x14ac:dyDescent="0.2">
      <c r="B5904" t="str">
        <f t="shared" si="569"/>
        <v>#</v>
      </c>
      <c r="C5904">
        <f>COUNTIF(D5904:D$10001,D5904)</f>
        <v>4098</v>
      </c>
      <c r="D5904" t="str">
        <f t="shared" si="568"/>
        <v/>
      </c>
      <c r="E5904" t="str">
        <f>IF('DATA IMPORT'!E5904="","",'DATA IMPORT'!E5904)</f>
        <v/>
      </c>
      <c r="F5904" s="1" t="str">
        <f>IF('DATA IMPORT'!I5904="","",'DATA IMPORT'!I5904)</f>
        <v/>
      </c>
      <c r="G5904" s="11" t="str">
        <f t="shared" si="570"/>
        <v/>
      </c>
      <c r="H5904" s="11" t="str">
        <f t="shared" si="571"/>
        <v/>
      </c>
      <c r="I5904" s="1" t="str">
        <f>IF('DATA IMPORT'!G5904="","",'DATA IMPORT'!G5904)</f>
        <v/>
      </c>
      <c r="J5904" s="11" t="str">
        <f t="shared" si="572"/>
        <v/>
      </c>
      <c r="K5904" s="11" t="str">
        <f t="shared" si="573"/>
        <v/>
      </c>
      <c r="L5904" s="4" t="str">
        <f>IF('DATA IMPORT'!M5904="","",'DATA IMPORT'!M5904)</f>
        <v/>
      </c>
      <c r="M5904" t="str">
        <f>IF('DATA IMPORT'!C5904="","",'DATA IMPORT'!C5904)</f>
        <v/>
      </c>
    </row>
    <row r="5905" spans="2:13" x14ac:dyDescent="0.2">
      <c r="B5905" t="str">
        <f t="shared" si="569"/>
        <v>#</v>
      </c>
      <c r="C5905">
        <f>COUNTIF(D5905:D$10001,D5905)</f>
        <v>4097</v>
      </c>
      <c r="D5905" t="str">
        <f t="shared" si="568"/>
        <v/>
      </c>
      <c r="E5905" t="str">
        <f>IF('DATA IMPORT'!E5905="","",'DATA IMPORT'!E5905)</f>
        <v/>
      </c>
      <c r="F5905" s="1" t="str">
        <f>IF('DATA IMPORT'!I5905="","",'DATA IMPORT'!I5905)</f>
        <v/>
      </c>
      <c r="G5905" s="11" t="str">
        <f t="shared" si="570"/>
        <v/>
      </c>
      <c r="H5905" s="11" t="str">
        <f t="shared" si="571"/>
        <v/>
      </c>
      <c r="I5905" s="1" t="str">
        <f>IF('DATA IMPORT'!G5905="","",'DATA IMPORT'!G5905)</f>
        <v/>
      </c>
      <c r="J5905" s="11" t="str">
        <f t="shared" si="572"/>
        <v/>
      </c>
      <c r="K5905" s="11" t="str">
        <f t="shared" si="573"/>
        <v/>
      </c>
      <c r="L5905" s="4" t="str">
        <f>IF('DATA IMPORT'!M5905="","",'DATA IMPORT'!M5905)</f>
        <v/>
      </c>
      <c r="M5905" t="str">
        <f>IF('DATA IMPORT'!C5905="","",'DATA IMPORT'!C5905)</f>
        <v/>
      </c>
    </row>
    <row r="5906" spans="2:13" x14ac:dyDescent="0.2">
      <c r="B5906" t="str">
        <f t="shared" si="569"/>
        <v>#</v>
      </c>
      <c r="C5906">
        <f>COUNTIF(D5906:D$10001,D5906)</f>
        <v>4096</v>
      </c>
      <c r="D5906" t="str">
        <f t="shared" si="568"/>
        <v/>
      </c>
      <c r="E5906" t="str">
        <f>IF('DATA IMPORT'!E5906="","",'DATA IMPORT'!E5906)</f>
        <v/>
      </c>
      <c r="F5906" s="1" t="str">
        <f>IF('DATA IMPORT'!I5906="","",'DATA IMPORT'!I5906)</f>
        <v/>
      </c>
      <c r="G5906" s="11" t="str">
        <f t="shared" si="570"/>
        <v/>
      </c>
      <c r="H5906" s="11" t="str">
        <f t="shared" si="571"/>
        <v/>
      </c>
      <c r="I5906" s="1" t="str">
        <f>IF('DATA IMPORT'!G5906="","",'DATA IMPORT'!G5906)</f>
        <v/>
      </c>
      <c r="J5906" s="11" t="str">
        <f t="shared" si="572"/>
        <v/>
      </c>
      <c r="K5906" s="11" t="str">
        <f t="shared" si="573"/>
        <v/>
      </c>
      <c r="L5906" s="4" t="str">
        <f>IF('DATA IMPORT'!M5906="","",'DATA IMPORT'!M5906)</f>
        <v/>
      </c>
      <c r="M5906" t="str">
        <f>IF('DATA IMPORT'!C5906="","",'DATA IMPORT'!C5906)</f>
        <v/>
      </c>
    </row>
    <row r="5907" spans="2:13" x14ac:dyDescent="0.2">
      <c r="B5907" t="str">
        <f t="shared" si="569"/>
        <v>#</v>
      </c>
      <c r="C5907">
        <f>COUNTIF(D5907:D$10001,D5907)</f>
        <v>4095</v>
      </c>
      <c r="D5907" t="str">
        <f t="shared" si="568"/>
        <v/>
      </c>
      <c r="E5907" t="str">
        <f>IF('DATA IMPORT'!E5907="","",'DATA IMPORT'!E5907)</f>
        <v/>
      </c>
      <c r="F5907" s="1" t="str">
        <f>IF('DATA IMPORT'!I5907="","",'DATA IMPORT'!I5907)</f>
        <v/>
      </c>
      <c r="G5907" s="11" t="str">
        <f t="shared" si="570"/>
        <v/>
      </c>
      <c r="H5907" s="11" t="str">
        <f t="shared" si="571"/>
        <v/>
      </c>
      <c r="I5907" s="1" t="str">
        <f>IF('DATA IMPORT'!G5907="","",'DATA IMPORT'!G5907)</f>
        <v/>
      </c>
      <c r="J5907" s="11" t="str">
        <f t="shared" si="572"/>
        <v/>
      </c>
      <c r="K5907" s="11" t="str">
        <f t="shared" si="573"/>
        <v/>
      </c>
      <c r="L5907" s="4" t="str">
        <f>IF('DATA IMPORT'!M5907="","",'DATA IMPORT'!M5907)</f>
        <v/>
      </c>
      <c r="M5907" t="str">
        <f>IF('DATA IMPORT'!C5907="","",'DATA IMPORT'!C5907)</f>
        <v/>
      </c>
    </row>
    <row r="5908" spans="2:13" x14ac:dyDescent="0.2">
      <c r="B5908" t="str">
        <f t="shared" si="569"/>
        <v>#</v>
      </c>
      <c r="C5908">
        <f>COUNTIF(D5908:D$10001,D5908)</f>
        <v>4094</v>
      </c>
      <c r="D5908" t="str">
        <f t="shared" si="568"/>
        <v/>
      </c>
      <c r="E5908" t="str">
        <f>IF('DATA IMPORT'!E5908="","",'DATA IMPORT'!E5908)</f>
        <v/>
      </c>
      <c r="F5908" s="1" t="str">
        <f>IF('DATA IMPORT'!I5908="","",'DATA IMPORT'!I5908)</f>
        <v/>
      </c>
      <c r="G5908" s="11" t="str">
        <f t="shared" si="570"/>
        <v/>
      </c>
      <c r="H5908" s="11" t="str">
        <f t="shared" si="571"/>
        <v/>
      </c>
      <c r="I5908" s="1" t="str">
        <f>IF('DATA IMPORT'!G5908="","",'DATA IMPORT'!G5908)</f>
        <v/>
      </c>
      <c r="J5908" s="11" t="str">
        <f t="shared" si="572"/>
        <v/>
      </c>
      <c r="K5908" s="11" t="str">
        <f t="shared" si="573"/>
        <v/>
      </c>
      <c r="L5908" s="4" t="str">
        <f>IF('DATA IMPORT'!M5908="","",'DATA IMPORT'!M5908)</f>
        <v/>
      </c>
      <c r="M5908" t="str">
        <f>IF('DATA IMPORT'!C5908="","",'DATA IMPORT'!C5908)</f>
        <v/>
      </c>
    </row>
    <row r="5909" spans="2:13" x14ac:dyDescent="0.2">
      <c r="B5909" t="str">
        <f t="shared" si="569"/>
        <v>#</v>
      </c>
      <c r="C5909">
        <f>COUNTIF(D5909:D$10001,D5909)</f>
        <v>4093</v>
      </c>
      <c r="D5909" t="str">
        <f t="shared" si="568"/>
        <v/>
      </c>
      <c r="E5909" t="str">
        <f>IF('DATA IMPORT'!E5909="","",'DATA IMPORT'!E5909)</f>
        <v/>
      </c>
      <c r="F5909" s="1" t="str">
        <f>IF('DATA IMPORT'!I5909="","",'DATA IMPORT'!I5909)</f>
        <v/>
      </c>
      <c r="G5909" s="11" t="str">
        <f t="shared" si="570"/>
        <v/>
      </c>
      <c r="H5909" s="11" t="str">
        <f t="shared" si="571"/>
        <v/>
      </c>
      <c r="I5909" s="1" t="str">
        <f>IF('DATA IMPORT'!G5909="","",'DATA IMPORT'!G5909)</f>
        <v/>
      </c>
      <c r="J5909" s="11" t="str">
        <f t="shared" si="572"/>
        <v/>
      </c>
      <c r="K5909" s="11" t="str">
        <f t="shared" si="573"/>
        <v/>
      </c>
      <c r="L5909" s="4" t="str">
        <f>IF('DATA IMPORT'!M5909="","",'DATA IMPORT'!M5909)</f>
        <v/>
      </c>
      <c r="M5909" t="str">
        <f>IF('DATA IMPORT'!C5909="","",'DATA IMPORT'!C5909)</f>
        <v/>
      </c>
    </row>
    <row r="5910" spans="2:13" x14ac:dyDescent="0.2">
      <c r="B5910" t="str">
        <f t="shared" si="569"/>
        <v>#</v>
      </c>
      <c r="C5910">
        <f>COUNTIF(D5910:D$10001,D5910)</f>
        <v>4092</v>
      </c>
      <c r="D5910" t="str">
        <f t="shared" si="568"/>
        <v/>
      </c>
      <c r="E5910" t="str">
        <f>IF('DATA IMPORT'!E5910="","",'DATA IMPORT'!E5910)</f>
        <v/>
      </c>
      <c r="F5910" s="1" t="str">
        <f>IF('DATA IMPORT'!I5910="","",'DATA IMPORT'!I5910)</f>
        <v/>
      </c>
      <c r="G5910" s="11" t="str">
        <f t="shared" si="570"/>
        <v/>
      </c>
      <c r="H5910" s="11" t="str">
        <f t="shared" si="571"/>
        <v/>
      </c>
      <c r="I5910" s="1" t="str">
        <f>IF('DATA IMPORT'!G5910="","",'DATA IMPORT'!G5910)</f>
        <v/>
      </c>
      <c r="J5910" s="11" t="str">
        <f t="shared" si="572"/>
        <v/>
      </c>
      <c r="K5910" s="11" t="str">
        <f t="shared" si="573"/>
        <v/>
      </c>
      <c r="L5910" s="4" t="str">
        <f>IF('DATA IMPORT'!M5910="","",'DATA IMPORT'!M5910)</f>
        <v/>
      </c>
      <c r="M5910" t="str">
        <f>IF('DATA IMPORT'!C5910="","",'DATA IMPORT'!C5910)</f>
        <v/>
      </c>
    </row>
    <row r="5911" spans="2:13" x14ac:dyDescent="0.2">
      <c r="B5911" t="str">
        <f t="shared" si="569"/>
        <v>#</v>
      </c>
      <c r="C5911">
        <f>COUNTIF(D5911:D$10001,D5911)</f>
        <v>4091</v>
      </c>
      <c r="D5911" t="str">
        <f t="shared" si="568"/>
        <v/>
      </c>
      <c r="E5911" t="str">
        <f>IF('DATA IMPORT'!E5911="","",'DATA IMPORT'!E5911)</f>
        <v/>
      </c>
      <c r="F5911" s="1" t="str">
        <f>IF('DATA IMPORT'!I5911="","",'DATA IMPORT'!I5911)</f>
        <v/>
      </c>
      <c r="G5911" s="11" t="str">
        <f t="shared" si="570"/>
        <v/>
      </c>
      <c r="H5911" s="11" t="str">
        <f t="shared" si="571"/>
        <v/>
      </c>
      <c r="I5911" s="1" t="str">
        <f>IF('DATA IMPORT'!G5911="","",'DATA IMPORT'!G5911)</f>
        <v/>
      </c>
      <c r="J5911" s="11" t="str">
        <f t="shared" si="572"/>
        <v/>
      </c>
      <c r="K5911" s="11" t="str">
        <f t="shared" si="573"/>
        <v/>
      </c>
      <c r="L5911" s="4" t="str">
        <f>IF('DATA IMPORT'!M5911="","",'DATA IMPORT'!M5911)</f>
        <v/>
      </c>
      <c r="M5911" t="str">
        <f>IF('DATA IMPORT'!C5911="","",'DATA IMPORT'!C5911)</f>
        <v/>
      </c>
    </row>
    <row r="5912" spans="2:13" x14ac:dyDescent="0.2">
      <c r="B5912" t="str">
        <f t="shared" si="569"/>
        <v>#</v>
      </c>
      <c r="C5912">
        <f>COUNTIF(D5912:D$10001,D5912)</f>
        <v>4090</v>
      </c>
      <c r="D5912" t="str">
        <f t="shared" si="568"/>
        <v/>
      </c>
      <c r="E5912" t="str">
        <f>IF('DATA IMPORT'!E5912="","",'DATA IMPORT'!E5912)</f>
        <v/>
      </c>
      <c r="F5912" s="1" t="str">
        <f>IF('DATA IMPORT'!I5912="","",'DATA IMPORT'!I5912)</f>
        <v/>
      </c>
      <c r="G5912" s="11" t="str">
        <f t="shared" si="570"/>
        <v/>
      </c>
      <c r="H5912" s="11" t="str">
        <f t="shared" si="571"/>
        <v/>
      </c>
      <c r="I5912" s="1" t="str">
        <f>IF('DATA IMPORT'!G5912="","",'DATA IMPORT'!G5912)</f>
        <v/>
      </c>
      <c r="J5912" s="11" t="str">
        <f t="shared" si="572"/>
        <v/>
      </c>
      <c r="K5912" s="11" t="str">
        <f t="shared" si="573"/>
        <v/>
      </c>
      <c r="L5912" s="4" t="str">
        <f>IF('DATA IMPORT'!M5912="","",'DATA IMPORT'!M5912)</f>
        <v/>
      </c>
      <c r="M5912" t="str">
        <f>IF('DATA IMPORT'!C5912="","",'DATA IMPORT'!C5912)</f>
        <v/>
      </c>
    </row>
    <row r="5913" spans="2:13" x14ac:dyDescent="0.2">
      <c r="B5913" t="str">
        <f t="shared" si="569"/>
        <v>#</v>
      </c>
      <c r="C5913">
        <f>COUNTIF(D5913:D$10001,D5913)</f>
        <v>4089</v>
      </c>
      <c r="D5913" t="str">
        <f t="shared" si="568"/>
        <v/>
      </c>
      <c r="E5913" t="str">
        <f>IF('DATA IMPORT'!E5913="","",'DATA IMPORT'!E5913)</f>
        <v/>
      </c>
      <c r="F5913" s="1" t="str">
        <f>IF('DATA IMPORT'!I5913="","",'DATA IMPORT'!I5913)</f>
        <v/>
      </c>
      <c r="G5913" s="11" t="str">
        <f t="shared" si="570"/>
        <v/>
      </c>
      <c r="H5913" s="11" t="str">
        <f t="shared" si="571"/>
        <v/>
      </c>
      <c r="I5913" s="1" t="str">
        <f>IF('DATA IMPORT'!G5913="","",'DATA IMPORT'!G5913)</f>
        <v/>
      </c>
      <c r="J5913" s="11" t="str">
        <f t="shared" si="572"/>
        <v/>
      </c>
      <c r="K5913" s="11" t="str">
        <f t="shared" si="573"/>
        <v/>
      </c>
      <c r="L5913" s="4" t="str">
        <f>IF('DATA IMPORT'!M5913="","",'DATA IMPORT'!M5913)</f>
        <v/>
      </c>
      <c r="M5913" t="str">
        <f>IF('DATA IMPORT'!C5913="","",'DATA IMPORT'!C5913)</f>
        <v/>
      </c>
    </row>
    <row r="5914" spans="2:13" x14ac:dyDescent="0.2">
      <c r="B5914" t="str">
        <f t="shared" si="569"/>
        <v>#</v>
      </c>
      <c r="C5914">
        <f>COUNTIF(D5914:D$10001,D5914)</f>
        <v>4088</v>
      </c>
      <c r="D5914" t="str">
        <f t="shared" si="568"/>
        <v/>
      </c>
      <c r="E5914" t="str">
        <f>IF('DATA IMPORT'!E5914="","",'DATA IMPORT'!E5914)</f>
        <v/>
      </c>
      <c r="F5914" s="1" t="str">
        <f>IF('DATA IMPORT'!I5914="","",'DATA IMPORT'!I5914)</f>
        <v/>
      </c>
      <c r="G5914" s="11" t="str">
        <f t="shared" si="570"/>
        <v/>
      </c>
      <c r="H5914" s="11" t="str">
        <f t="shared" si="571"/>
        <v/>
      </c>
      <c r="I5914" s="1" t="str">
        <f>IF('DATA IMPORT'!G5914="","",'DATA IMPORT'!G5914)</f>
        <v/>
      </c>
      <c r="J5914" s="11" t="str">
        <f t="shared" si="572"/>
        <v/>
      </c>
      <c r="K5914" s="11" t="str">
        <f t="shared" si="573"/>
        <v/>
      </c>
      <c r="L5914" s="4" t="str">
        <f>IF('DATA IMPORT'!M5914="","",'DATA IMPORT'!M5914)</f>
        <v/>
      </c>
      <c r="M5914" t="str">
        <f>IF('DATA IMPORT'!C5914="","",'DATA IMPORT'!C5914)</f>
        <v/>
      </c>
    </row>
    <row r="5915" spans="2:13" x14ac:dyDescent="0.2">
      <c r="B5915" t="str">
        <f t="shared" si="569"/>
        <v>#</v>
      </c>
      <c r="C5915">
        <f>COUNTIF(D5915:D$10001,D5915)</f>
        <v>4087</v>
      </c>
      <c r="D5915" t="str">
        <f t="shared" si="568"/>
        <v/>
      </c>
      <c r="E5915" t="str">
        <f>IF('DATA IMPORT'!E5915="","",'DATA IMPORT'!E5915)</f>
        <v/>
      </c>
      <c r="F5915" s="1" t="str">
        <f>IF('DATA IMPORT'!I5915="","",'DATA IMPORT'!I5915)</f>
        <v/>
      </c>
      <c r="G5915" s="11" t="str">
        <f t="shared" si="570"/>
        <v/>
      </c>
      <c r="H5915" s="11" t="str">
        <f t="shared" si="571"/>
        <v/>
      </c>
      <c r="I5915" s="1" t="str">
        <f>IF('DATA IMPORT'!G5915="","",'DATA IMPORT'!G5915)</f>
        <v/>
      </c>
      <c r="J5915" s="11" t="str">
        <f t="shared" si="572"/>
        <v/>
      </c>
      <c r="K5915" s="11" t="str">
        <f t="shared" si="573"/>
        <v/>
      </c>
      <c r="L5915" s="4" t="str">
        <f>IF('DATA IMPORT'!M5915="","",'DATA IMPORT'!M5915)</f>
        <v/>
      </c>
      <c r="M5915" t="str">
        <f>IF('DATA IMPORT'!C5915="","",'DATA IMPORT'!C5915)</f>
        <v/>
      </c>
    </row>
    <row r="5916" spans="2:13" x14ac:dyDescent="0.2">
      <c r="B5916" t="str">
        <f t="shared" si="569"/>
        <v>#</v>
      </c>
      <c r="C5916">
        <f>COUNTIF(D5916:D$10001,D5916)</f>
        <v>4086</v>
      </c>
      <c r="D5916" t="str">
        <f t="shared" ref="D5916:D5979" si="574">IF(E5916="","",MATCH(E5916,$E$2:$E$1048576,0))</f>
        <v/>
      </c>
      <c r="E5916" t="str">
        <f>IF('DATA IMPORT'!E5916="","",'DATA IMPORT'!E5916)</f>
        <v/>
      </c>
      <c r="F5916" s="1" t="str">
        <f>IF('DATA IMPORT'!I5916="","",'DATA IMPORT'!I5916)</f>
        <v/>
      </c>
      <c r="G5916" s="11" t="str">
        <f t="shared" si="570"/>
        <v/>
      </c>
      <c r="H5916" s="11" t="str">
        <f t="shared" si="571"/>
        <v/>
      </c>
      <c r="I5916" s="1" t="str">
        <f>IF('DATA IMPORT'!G5916="","",'DATA IMPORT'!G5916)</f>
        <v/>
      </c>
      <c r="J5916" s="11" t="str">
        <f t="shared" si="572"/>
        <v/>
      </c>
      <c r="K5916" s="11" t="str">
        <f t="shared" si="573"/>
        <v/>
      </c>
      <c r="L5916" s="4" t="str">
        <f>IF('DATA IMPORT'!M5916="","",'DATA IMPORT'!M5916)</f>
        <v/>
      </c>
      <c r="M5916" t="str">
        <f>IF('DATA IMPORT'!C5916="","",'DATA IMPORT'!C5916)</f>
        <v/>
      </c>
    </row>
    <row r="5917" spans="2:13" x14ac:dyDescent="0.2">
      <c r="B5917" t="str">
        <f t="shared" si="569"/>
        <v>#</v>
      </c>
      <c r="C5917">
        <f>COUNTIF(D5917:D$10001,D5917)</f>
        <v>4085</v>
      </c>
      <c r="D5917" t="str">
        <f t="shared" si="574"/>
        <v/>
      </c>
      <c r="E5917" t="str">
        <f>IF('DATA IMPORT'!E5917="","",'DATA IMPORT'!E5917)</f>
        <v/>
      </c>
      <c r="F5917" s="1" t="str">
        <f>IF('DATA IMPORT'!I5917="","",'DATA IMPORT'!I5917)</f>
        <v/>
      </c>
      <c r="G5917" s="11" t="str">
        <f t="shared" si="570"/>
        <v/>
      </c>
      <c r="H5917" s="11" t="str">
        <f t="shared" si="571"/>
        <v/>
      </c>
      <c r="I5917" s="1" t="str">
        <f>IF('DATA IMPORT'!G5917="","",'DATA IMPORT'!G5917)</f>
        <v/>
      </c>
      <c r="J5917" s="11" t="str">
        <f t="shared" si="572"/>
        <v/>
      </c>
      <c r="K5917" s="11" t="str">
        <f t="shared" si="573"/>
        <v/>
      </c>
      <c r="L5917" s="4" t="str">
        <f>IF('DATA IMPORT'!M5917="","",'DATA IMPORT'!M5917)</f>
        <v/>
      </c>
      <c r="M5917" t="str">
        <f>IF('DATA IMPORT'!C5917="","",'DATA IMPORT'!C5917)</f>
        <v/>
      </c>
    </row>
    <row r="5918" spans="2:13" x14ac:dyDescent="0.2">
      <c r="B5918" t="str">
        <f t="shared" si="569"/>
        <v>#</v>
      </c>
      <c r="C5918">
        <f>COUNTIF(D5918:D$10001,D5918)</f>
        <v>4084</v>
      </c>
      <c r="D5918" t="str">
        <f t="shared" si="574"/>
        <v/>
      </c>
      <c r="E5918" t="str">
        <f>IF('DATA IMPORT'!E5918="","",'DATA IMPORT'!E5918)</f>
        <v/>
      </c>
      <c r="F5918" s="1" t="str">
        <f>IF('DATA IMPORT'!I5918="","",'DATA IMPORT'!I5918)</f>
        <v/>
      </c>
      <c r="G5918" s="11" t="str">
        <f t="shared" si="570"/>
        <v/>
      </c>
      <c r="H5918" s="11" t="str">
        <f t="shared" si="571"/>
        <v/>
      </c>
      <c r="I5918" s="1" t="str">
        <f>IF('DATA IMPORT'!G5918="","",'DATA IMPORT'!G5918)</f>
        <v/>
      </c>
      <c r="J5918" s="11" t="str">
        <f t="shared" si="572"/>
        <v/>
      </c>
      <c r="K5918" s="11" t="str">
        <f t="shared" si="573"/>
        <v/>
      </c>
      <c r="L5918" s="4" t="str">
        <f>IF('DATA IMPORT'!M5918="","",'DATA IMPORT'!M5918)</f>
        <v/>
      </c>
      <c r="M5918" t="str">
        <f>IF('DATA IMPORT'!C5918="","",'DATA IMPORT'!C5918)</f>
        <v/>
      </c>
    </row>
    <row r="5919" spans="2:13" x14ac:dyDescent="0.2">
      <c r="B5919" t="str">
        <f t="shared" si="569"/>
        <v>#</v>
      </c>
      <c r="C5919">
        <f>COUNTIF(D5919:D$10001,D5919)</f>
        <v>4083</v>
      </c>
      <c r="D5919" t="str">
        <f t="shared" si="574"/>
        <v/>
      </c>
      <c r="E5919" t="str">
        <f>IF('DATA IMPORT'!E5919="","",'DATA IMPORT'!E5919)</f>
        <v/>
      </c>
      <c r="F5919" s="1" t="str">
        <f>IF('DATA IMPORT'!I5919="","",'DATA IMPORT'!I5919)</f>
        <v/>
      </c>
      <c r="G5919" s="11" t="str">
        <f t="shared" si="570"/>
        <v/>
      </c>
      <c r="H5919" s="11" t="str">
        <f t="shared" si="571"/>
        <v/>
      </c>
      <c r="I5919" s="1" t="str">
        <f>IF('DATA IMPORT'!G5919="","",'DATA IMPORT'!G5919)</f>
        <v/>
      </c>
      <c r="J5919" s="11" t="str">
        <f t="shared" si="572"/>
        <v/>
      </c>
      <c r="K5919" s="11" t="str">
        <f t="shared" si="573"/>
        <v/>
      </c>
      <c r="L5919" s="4" t="str">
        <f>IF('DATA IMPORT'!M5919="","",'DATA IMPORT'!M5919)</f>
        <v/>
      </c>
      <c r="M5919" t="str">
        <f>IF('DATA IMPORT'!C5919="","",'DATA IMPORT'!C5919)</f>
        <v/>
      </c>
    </row>
    <row r="5920" spans="2:13" x14ac:dyDescent="0.2">
      <c r="B5920" t="str">
        <f t="shared" si="569"/>
        <v>#</v>
      </c>
      <c r="C5920">
        <f>COUNTIF(D5920:D$10001,D5920)</f>
        <v>4082</v>
      </c>
      <c r="D5920" t="str">
        <f t="shared" si="574"/>
        <v/>
      </c>
      <c r="E5920" t="str">
        <f>IF('DATA IMPORT'!E5920="","",'DATA IMPORT'!E5920)</f>
        <v/>
      </c>
      <c r="F5920" s="1" t="str">
        <f>IF('DATA IMPORT'!I5920="","",'DATA IMPORT'!I5920)</f>
        <v/>
      </c>
      <c r="G5920" s="11" t="str">
        <f t="shared" si="570"/>
        <v/>
      </c>
      <c r="H5920" s="11" t="str">
        <f t="shared" si="571"/>
        <v/>
      </c>
      <c r="I5920" s="1" t="str">
        <f>IF('DATA IMPORT'!G5920="","",'DATA IMPORT'!G5920)</f>
        <v/>
      </c>
      <c r="J5920" s="11" t="str">
        <f t="shared" si="572"/>
        <v/>
      </c>
      <c r="K5920" s="11" t="str">
        <f t="shared" si="573"/>
        <v/>
      </c>
      <c r="L5920" s="4" t="str">
        <f>IF('DATA IMPORT'!M5920="","",'DATA IMPORT'!M5920)</f>
        <v/>
      </c>
      <c r="M5920" t="str">
        <f>IF('DATA IMPORT'!C5920="","",'DATA IMPORT'!C5920)</f>
        <v/>
      </c>
    </row>
    <row r="5921" spans="2:13" x14ac:dyDescent="0.2">
      <c r="B5921" t="str">
        <f t="shared" si="569"/>
        <v>#</v>
      </c>
      <c r="C5921">
        <f>COUNTIF(D5921:D$10001,D5921)</f>
        <v>4081</v>
      </c>
      <c r="D5921" t="str">
        <f t="shared" si="574"/>
        <v/>
      </c>
      <c r="E5921" t="str">
        <f>IF('DATA IMPORT'!E5921="","",'DATA IMPORT'!E5921)</f>
        <v/>
      </c>
      <c r="F5921" s="1" t="str">
        <f>IF('DATA IMPORT'!I5921="","",'DATA IMPORT'!I5921)</f>
        <v/>
      </c>
      <c r="G5921" s="11" t="str">
        <f t="shared" si="570"/>
        <v/>
      </c>
      <c r="H5921" s="11" t="str">
        <f t="shared" si="571"/>
        <v/>
      </c>
      <c r="I5921" s="1" t="str">
        <f>IF('DATA IMPORT'!G5921="","",'DATA IMPORT'!G5921)</f>
        <v/>
      </c>
      <c r="J5921" s="11" t="str">
        <f t="shared" si="572"/>
        <v/>
      </c>
      <c r="K5921" s="11" t="str">
        <f t="shared" si="573"/>
        <v/>
      </c>
      <c r="L5921" s="4" t="str">
        <f>IF('DATA IMPORT'!M5921="","",'DATA IMPORT'!M5921)</f>
        <v/>
      </c>
      <c r="M5921" t="str">
        <f>IF('DATA IMPORT'!C5921="","",'DATA IMPORT'!C5921)</f>
        <v/>
      </c>
    </row>
    <row r="5922" spans="2:13" x14ac:dyDescent="0.2">
      <c r="B5922" t="str">
        <f t="shared" si="569"/>
        <v>#</v>
      </c>
      <c r="C5922">
        <f>COUNTIF(D5922:D$10001,D5922)</f>
        <v>4080</v>
      </c>
      <c r="D5922" t="str">
        <f t="shared" si="574"/>
        <v/>
      </c>
      <c r="E5922" t="str">
        <f>IF('DATA IMPORT'!E5922="","",'DATA IMPORT'!E5922)</f>
        <v/>
      </c>
      <c r="F5922" s="1" t="str">
        <f>IF('DATA IMPORT'!I5922="","",'DATA IMPORT'!I5922)</f>
        <v/>
      </c>
      <c r="G5922" s="11" t="str">
        <f t="shared" si="570"/>
        <v/>
      </c>
      <c r="H5922" s="11" t="str">
        <f t="shared" si="571"/>
        <v/>
      </c>
      <c r="I5922" s="1" t="str">
        <f>IF('DATA IMPORT'!G5922="","",'DATA IMPORT'!G5922)</f>
        <v/>
      </c>
      <c r="J5922" s="11" t="str">
        <f t="shared" si="572"/>
        <v/>
      </c>
      <c r="K5922" s="11" t="str">
        <f t="shared" si="573"/>
        <v/>
      </c>
      <c r="L5922" s="4" t="str">
        <f>IF('DATA IMPORT'!M5922="","",'DATA IMPORT'!M5922)</f>
        <v/>
      </c>
      <c r="M5922" t="str">
        <f>IF('DATA IMPORT'!C5922="","",'DATA IMPORT'!C5922)</f>
        <v/>
      </c>
    </row>
    <row r="5923" spans="2:13" x14ac:dyDescent="0.2">
      <c r="B5923" t="str">
        <f t="shared" si="569"/>
        <v>#</v>
      </c>
      <c r="C5923">
        <f>COUNTIF(D5923:D$10001,D5923)</f>
        <v>4079</v>
      </c>
      <c r="D5923" t="str">
        <f t="shared" si="574"/>
        <v/>
      </c>
      <c r="E5923" t="str">
        <f>IF('DATA IMPORT'!E5923="","",'DATA IMPORT'!E5923)</f>
        <v/>
      </c>
      <c r="F5923" s="1" t="str">
        <f>IF('DATA IMPORT'!I5923="","",'DATA IMPORT'!I5923)</f>
        <v/>
      </c>
      <c r="G5923" s="11" t="str">
        <f t="shared" si="570"/>
        <v/>
      </c>
      <c r="H5923" s="11" t="str">
        <f t="shared" si="571"/>
        <v/>
      </c>
      <c r="I5923" s="1" t="str">
        <f>IF('DATA IMPORT'!G5923="","",'DATA IMPORT'!G5923)</f>
        <v/>
      </c>
      <c r="J5923" s="11" t="str">
        <f t="shared" si="572"/>
        <v/>
      </c>
      <c r="K5923" s="11" t="str">
        <f t="shared" si="573"/>
        <v/>
      </c>
      <c r="L5923" s="4" t="str">
        <f>IF('DATA IMPORT'!M5923="","",'DATA IMPORT'!M5923)</f>
        <v/>
      </c>
      <c r="M5923" t="str">
        <f>IF('DATA IMPORT'!C5923="","",'DATA IMPORT'!C5923)</f>
        <v/>
      </c>
    </row>
    <row r="5924" spans="2:13" x14ac:dyDescent="0.2">
      <c r="B5924" t="str">
        <f t="shared" si="569"/>
        <v>#</v>
      </c>
      <c r="C5924">
        <f>COUNTIF(D5924:D$10001,D5924)</f>
        <v>4078</v>
      </c>
      <c r="D5924" t="str">
        <f t="shared" si="574"/>
        <v/>
      </c>
      <c r="E5924" t="str">
        <f>IF('DATA IMPORT'!E5924="","",'DATA IMPORT'!E5924)</f>
        <v/>
      </c>
      <c r="F5924" s="1" t="str">
        <f>IF('DATA IMPORT'!I5924="","",'DATA IMPORT'!I5924)</f>
        <v/>
      </c>
      <c r="G5924" s="11" t="str">
        <f t="shared" si="570"/>
        <v/>
      </c>
      <c r="H5924" s="11" t="str">
        <f t="shared" si="571"/>
        <v/>
      </c>
      <c r="I5924" s="1" t="str">
        <f>IF('DATA IMPORT'!G5924="","",'DATA IMPORT'!G5924)</f>
        <v/>
      </c>
      <c r="J5924" s="11" t="str">
        <f t="shared" si="572"/>
        <v/>
      </c>
      <c r="K5924" s="11" t="str">
        <f t="shared" si="573"/>
        <v/>
      </c>
      <c r="L5924" s="4" t="str">
        <f>IF('DATA IMPORT'!M5924="","",'DATA IMPORT'!M5924)</f>
        <v/>
      </c>
      <c r="M5924" t="str">
        <f>IF('DATA IMPORT'!C5924="","",'DATA IMPORT'!C5924)</f>
        <v/>
      </c>
    </row>
    <row r="5925" spans="2:13" x14ac:dyDescent="0.2">
      <c r="B5925" t="str">
        <f t="shared" si="569"/>
        <v>#</v>
      </c>
      <c r="C5925">
        <f>COUNTIF(D5925:D$10001,D5925)</f>
        <v>4077</v>
      </c>
      <c r="D5925" t="str">
        <f t="shared" si="574"/>
        <v/>
      </c>
      <c r="E5925" t="str">
        <f>IF('DATA IMPORT'!E5925="","",'DATA IMPORT'!E5925)</f>
        <v/>
      </c>
      <c r="F5925" s="1" t="str">
        <f>IF('DATA IMPORT'!I5925="","",'DATA IMPORT'!I5925)</f>
        <v/>
      </c>
      <c r="G5925" s="11" t="str">
        <f t="shared" si="570"/>
        <v/>
      </c>
      <c r="H5925" s="11" t="str">
        <f t="shared" si="571"/>
        <v/>
      </c>
      <c r="I5925" s="1" t="str">
        <f>IF('DATA IMPORT'!G5925="","",'DATA IMPORT'!G5925)</f>
        <v/>
      </c>
      <c r="J5925" s="11" t="str">
        <f t="shared" si="572"/>
        <v/>
      </c>
      <c r="K5925" s="11" t="str">
        <f t="shared" si="573"/>
        <v/>
      </c>
      <c r="L5925" s="4" t="str">
        <f>IF('DATA IMPORT'!M5925="","",'DATA IMPORT'!M5925)</f>
        <v/>
      </c>
      <c r="M5925" t="str">
        <f>IF('DATA IMPORT'!C5925="","",'DATA IMPORT'!C5925)</f>
        <v/>
      </c>
    </row>
    <row r="5926" spans="2:13" x14ac:dyDescent="0.2">
      <c r="B5926" t="str">
        <f t="shared" si="569"/>
        <v>#</v>
      </c>
      <c r="C5926">
        <f>COUNTIF(D5926:D$10001,D5926)</f>
        <v>4076</v>
      </c>
      <c r="D5926" t="str">
        <f t="shared" si="574"/>
        <v/>
      </c>
      <c r="E5926" t="str">
        <f>IF('DATA IMPORT'!E5926="","",'DATA IMPORT'!E5926)</f>
        <v/>
      </c>
      <c r="F5926" s="1" t="str">
        <f>IF('DATA IMPORT'!I5926="","",'DATA IMPORT'!I5926)</f>
        <v/>
      </c>
      <c r="G5926" s="11" t="str">
        <f t="shared" si="570"/>
        <v/>
      </c>
      <c r="H5926" s="11" t="str">
        <f t="shared" si="571"/>
        <v/>
      </c>
      <c r="I5926" s="1" t="str">
        <f>IF('DATA IMPORT'!G5926="","",'DATA IMPORT'!G5926)</f>
        <v/>
      </c>
      <c r="J5926" s="11" t="str">
        <f t="shared" si="572"/>
        <v/>
      </c>
      <c r="K5926" s="11" t="str">
        <f t="shared" si="573"/>
        <v/>
      </c>
      <c r="L5926" s="4" t="str">
        <f>IF('DATA IMPORT'!M5926="","",'DATA IMPORT'!M5926)</f>
        <v/>
      </c>
      <c r="M5926" t="str">
        <f>IF('DATA IMPORT'!C5926="","",'DATA IMPORT'!C5926)</f>
        <v/>
      </c>
    </row>
    <row r="5927" spans="2:13" x14ac:dyDescent="0.2">
      <c r="B5927" t="str">
        <f t="shared" si="569"/>
        <v>#</v>
      </c>
      <c r="C5927">
        <f>COUNTIF(D5927:D$10001,D5927)</f>
        <v>4075</v>
      </c>
      <c r="D5927" t="str">
        <f t="shared" si="574"/>
        <v/>
      </c>
      <c r="E5927" t="str">
        <f>IF('DATA IMPORT'!E5927="","",'DATA IMPORT'!E5927)</f>
        <v/>
      </c>
      <c r="F5927" s="1" t="str">
        <f>IF('DATA IMPORT'!I5927="","",'DATA IMPORT'!I5927)</f>
        <v/>
      </c>
      <c r="G5927" s="11" t="str">
        <f t="shared" si="570"/>
        <v/>
      </c>
      <c r="H5927" s="11" t="str">
        <f t="shared" si="571"/>
        <v/>
      </c>
      <c r="I5927" s="1" t="str">
        <f>IF('DATA IMPORT'!G5927="","",'DATA IMPORT'!G5927)</f>
        <v/>
      </c>
      <c r="J5927" s="11" t="str">
        <f t="shared" si="572"/>
        <v/>
      </c>
      <c r="K5927" s="11" t="str">
        <f t="shared" si="573"/>
        <v/>
      </c>
      <c r="L5927" s="4" t="str">
        <f>IF('DATA IMPORT'!M5927="","",'DATA IMPORT'!M5927)</f>
        <v/>
      </c>
      <c r="M5927" t="str">
        <f>IF('DATA IMPORT'!C5927="","",'DATA IMPORT'!C5927)</f>
        <v/>
      </c>
    </row>
    <row r="5928" spans="2:13" x14ac:dyDescent="0.2">
      <c r="B5928" t="str">
        <f t="shared" si="569"/>
        <v>#</v>
      </c>
      <c r="C5928">
        <f>COUNTIF(D5928:D$10001,D5928)</f>
        <v>4074</v>
      </c>
      <c r="D5928" t="str">
        <f t="shared" si="574"/>
        <v/>
      </c>
      <c r="E5928" t="str">
        <f>IF('DATA IMPORT'!E5928="","",'DATA IMPORT'!E5928)</f>
        <v/>
      </c>
      <c r="F5928" s="1" t="str">
        <f>IF('DATA IMPORT'!I5928="","",'DATA IMPORT'!I5928)</f>
        <v/>
      </c>
      <c r="G5928" s="11" t="str">
        <f t="shared" si="570"/>
        <v/>
      </c>
      <c r="H5928" s="11" t="str">
        <f t="shared" si="571"/>
        <v/>
      </c>
      <c r="I5928" s="1" t="str">
        <f>IF('DATA IMPORT'!G5928="","",'DATA IMPORT'!G5928)</f>
        <v/>
      </c>
      <c r="J5928" s="11" t="str">
        <f t="shared" si="572"/>
        <v/>
      </c>
      <c r="K5928" s="11" t="str">
        <f t="shared" si="573"/>
        <v/>
      </c>
      <c r="L5928" s="4" t="str">
        <f>IF('DATA IMPORT'!M5928="","",'DATA IMPORT'!M5928)</f>
        <v/>
      </c>
      <c r="M5928" t="str">
        <f>IF('DATA IMPORT'!C5928="","",'DATA IMPORT'!C5928)</f>
        <v/>
      </c>
    </row>
    <row r="5929" spans="2:13" x14ac:dyDescent="0.2">
      <c r="B5929" t="str">
        <f t="shared" si="569"/>
        <v>#</v>
      </c>
      <c r="C5929">
        <f>COUNTIF(D5929:D$10001,D5929)</f>
        <v>4073</v>
      </c>
      <c r="D5929" t="str">
        <f t="shared" si="574"/>
        <v/>
      </c>
      <c r="E5929" t="str">
        <f>IF('DATA IMPORT'!E5929="","",'DATA IMPORT'!E5929)</f>
        <v/>
      </c>
      <c r="F5929" s="1" t="str">
        <f>IF('DATA IMPORT'!I5929="","",'DATA IMPORT'!I5929)</f>
        <v/>
      </c>
      <c r="G5929" s="11" t="str">
        <f t="shared" si="570"/>
        <v/>
      </c>
      <c r="H5929" s="11" t="str">
        <f t="shared" si="571"/>
        <v/>
      </c>
      <c r="I5929" s="1" t="str">
        <f>IF('DATA IMPORT'!G5929="","",'DATA IMPORT'!G5929)</f>
        <v/>
      </c>
      <c r="J5929" s="11" t="str">
        <f t="shared" si="572"/>
        <v/>
      </c>
      <c r="K5929" s="11" t="str">
        <f t="shared" si="573"/>
        <v/>
      </c>
      <c r="L5929" s="4" t="str">
        <f>IF('DATA IMPORT'!M5929="","",'DATA IMPORT'!M5929)</f>
        <v/>
      </c>
      <c r="M5929" t="str">
        <f>IF('DATA IMPORT'!C5929="","",'DATA IMPORT'!C5929)</f>
        <v/>
      </c>
    </row>
    <row r="5930" spans="2:13" x14ac:dyDescent="0.2">
      <c r="B5930" t="str">
        <f t="shared" si="569"/>
        <v>#</v>
      </c>
      <c r="C5930">
        <f>COUNTIF(D5930:D$10001,D5930)</f>
        <v>4072</v>
      </c>
      <c r="D5930" t="str">
        <f t="shared" si="574"/>
        <v/>
      </c>
      <c r="E5930" t="str">
        <f>IF('DATA IMPORT'!E5930="","",'DATA IMPORT'!E5930)</f>
        <v/>
      </c>
      <c r="F5930" s="1" t="str">
        <f>IF('DATA IMPORT'!I5930="","",'DATA IMPORT'!I5930)</f>
        <v/>
      </c>
      <c r="G5930" s="11" t="str">
        <f t="shared" si="570"/>
        <v/>
      </c>
      <c r="H5930" s="11" t="str">
        <f t="shared" si="571"/>
        <v/>
      </c>
      <c r="I5930" s="1" t="str">
        <f>IF('DATA IMPORT'!G5930="","",'DATA IMPORT'!G5930)</f>
        <v/>
      </c>
      <c r="J5930" s="11" t="str">
        <f t="shared" si="572"/>
        <v/>
      </c>
      <c r="K5930" s="11" t="str">
        <f t="shared" si="573"/>
        <v/>
      </c>
      <c r="L5930" s="4" t="str">
        <f>IF('DATA IMPORT'!M5930="","",'DATA IMPORT'!M5930)</f>
        <v/>
      </c>
      <c r="M5930" t="str">
        <f>IF('DATA IMPORT'!C5930="","",'DATA IMPORT'!C5930)</f>
        <v/>
      </c>
    </row>
    <row r="5931" spans="2:13" x14ac:dyDescent="0.2">
      <c r="B5931" t="str">
        <f t="shared" si="569"/>
        <v>#</v>
      </c>
      <c r="C5931">
        <f>COUNTIF(D5931:D$10001,D5931)</f>
        <v>4071</v>
      </c>
      <c r="D5931" t="str">
        <f t="shared" si="574"/>
        <v/>
      </c>
      <c r="E5931" t="str">
        <f>IF('DATA IMPORT'!E5931="","",'DATA IMPORT'!E5931)</f>
        <v/>
      </c>
      <c r="F5931" s="1" t="str">
        <f>IF('DATA IMPORT'!I5931="","",'DATA IMPORT'!I5931)</f>
        <v/>
      </c>
      <c r="G5931" s="11" t="str">
        <f t="shared" si="570"/>
        <v/>
      </c>
      <c r="H5931" s="11" t="str">
        <f t="shared" si="571"/>
        <v/>
      </c>
      <c r="I5931" s="1" t="str">
        <f>IF('DATA IMPORT'!G5931="","",'DATA IMPORT'!G5931)</f>
        <v/>
      </c>
      <c r="J5931" s="11" t="str">
        <f t="shared" si="572"/>
        <v/>
      </c>
      <c r="K5931" s="11" t="str">
        <f t="shared" si="573"/>
        <v/>
      </c>
      <c r="L5931" s="4" t="str">
        <f>IF('DATA IMPORT'!M5931="","",'DATA IMPORT'!M5931)</f>
        <v/>
      </c>
      <c r="M5931" t="str">
        <f>IF('DATA IMPORT'!C5931="","",'DATA IMPORT'!C5931)</f>
        <v/>
      </c>
    </row>
    <row r="5932" spans="2:13" x14ac:dyDescent="0.2">
      <c r="B5932" t="str">
        <f t="shared" si="569"/>
        <v>#</v>
      </c>
      <c r="C5932">
        <f>COUNTIF(D5932:D$10001,D5932)</f>
        <v>4070</v>
      </c>
      <c r="D5932" t="str">
        <f t="shared" si="574"/>
        <v/>
      </c>
      <c r="E5932" t="str">
        <f>IF('DATA IMPORT'!E5932="","",'DATA IMPORT'!E5932)</f>
        <v/>
      </c>
      <c r="F5932" s="1" t="str">
        <f>IF('DATA IMPORT'!I5932="","",'DATA IMPORT'!I5932)</f>
        <v/>
      </c>
      <c r="G5932" s="11" t="str">
        <f t="shared" si="570"/>
        <v/>
      </c>
      <c r="H5932" s="11" t="str">
        <f t="shared" si="571"/>
        <v/>
      </c>
      <c r="I5932" s="1" t="str">
        <f>IF('DATA IMPORT'!G5932="","",'DATA IMPORT'!G5932)</f>
        <v/>
      </c>
      <c r="J5932" s="11" t="str">
        <f t="shared" si="572"/>
        <v/>
      </c>
      <c r="K5932" s="11" t="str">
        <f t="shared" si="573"/>
        <v/>
      </c>
      <c r="L5932" s="4" t="str">
        <f>IF('DATA IMPORT'!M5932="","",'DATA IMPORT'!M5932)</f>
        <v/>
      </c>
      <c r="M5932" t="str">
        <f>IF('DATA IMPORT'!C5932="","",'DATA IMPORT'!C5932)</f>
        <v/>
      </c>
    </row>
    <row r="5933" spans="2:13" x14ac:dyDescent="0.2">
      <c r="B5933" t="str">
        <f t="shared" si="569"/>
        <v>#</v>
      </c>
      <c r="C5933">
        <f>COUNTIF(D5933:D$10001,D5933)</f>
        <v>4069</v>
      </c>
      <c r="D5933" t="str">
        <f t="shared" si="574"/>
        <v/>
      </c>
      <c r="E5933" t="str">
        <f>IF('DATA IMPORT'!E5933="","",'DATA IMPORT'!E5933)</f>
        <v/>
      </c>
      <c r="F5933" s="1" t="str">
        <f>IF('DATA IMPORT'!I5933="","",'DATA IMPORT'!I5933)</f>
        <v/>
      </c>
      <c r="G5933" s="11" t="str">
        <f t="shared" si="570"/>
        <v/>
      </c>
      <c r="H5933" s="11" t="str">
        <f t="shared" si="571"/>
        <v/>
      </c>
      <c r="I5933" s="1" t="str">
        <f>IF('DATA IMPORT'!G5933="","",'DATA IMPORT'!G5933)</f>
        <v/>
      </c>
      <c r="J5933" s="11" t="str">
        <f t="shared" si="572"/>
        <v/>
      </c>
      <c r="K5933" s="11" t="str">
        <f t="shared" si="573"/>
        <v/>
      </c>
      <c r="L5933" s="4" t="str">
        <f>IF('DATA IMPORT'!M5933="","",'DATA IMPORT'!M5933)</f>
        <v/>
      </c>
      <c r="M5933" t="str">
        <f>IF('DATA IMPORT'!C5933="","",'DATA IMPORT'!C5933)</f>
        <v/>
      </c>
    </row>
    <row r="5934" spans="2:13" x14ac:dyDescent="0.2">
      <c r="B5934" t="str">
        <f t="shared" si="569"/>
        <v>#</v>
      </c>
      <c r="C5934">
        <f>COUNTIF(D5934:D$10001,D5934)</f>
        <v>4068</v>
      </c>
      <c r="D5934" t="str">
        <f t="shared" si="574"/>
        <v/>
      </c>
      <c r="E5934" t="str">
        <f>IF('DATA IMPORT'!E5934="","",'DATA IMPORT'!E5934)</f>
        <v/>
      </c>
      <c r="F5934" s="1" t="str">
        <f>IF('DATA IMPORT'!I5934="","",'DATA IMPORT'!I5934)</f>
        <v/>
      </c>
      <c r="G5934" s="11" t="str">
        <f t="shared" si="570"/>
        <v/>
      </c>
      <c r="H5934" s="11" t="str">
        <f t="shared" si="571"/>
        <v/>
      </c>
      <c r="I5934" s="1" t="str">
        <f>IF('DATA IMPORT'!G5934="","",'DATA IMPORT'!G5934)</f>
        <v/>
      </c>
      <c r="J5934" s="11" t="str">
        <f t="shared" si="572"/>
        <v/>
      </c>
      <c r="K5934" s="11" t="str">
        <f t="shared" si="573"/>
        <v/>
      </c>
      <c r="L5934" s="4" t="str">
        <f>IF('DATA IMPORT'!M5934="","",'DATA IMPORT'!M5934)</f>
        <v/>
      </c>
      <c r="M5934" t="str">
        <f>IF('DATA IMPORT'!C5934="","",'DATA IMPORT'!C5934)</f>
        <v/>
      </c>
    </row>
    <row r="5935" spans="2:13" x14ac:dyDescent="0.2">
      <c r="B5935" t="str">
        <f t="shared" si="569"/>
        <v>#</v>
      </c>
      <c r="C5935">
        <f>COUNTIF(D5935:D$10001,D5935)</f>
        <v>4067</v>
      </c>
      <c r="D5935" t="str">
        <f t="shared" si="574"/>
        <v/>
      </c>
      <c r="E5935" t="str">
        <f>IF('DATA IMPORT'!E5935="","",'DATA IMPORT'!E5935)</f>
        <v/>
      </c>
      <c r="F5935" s="1" t="str">
        <f>IF('DATA IMPORT'!I5935="","",'DATA IMPORT'!I5935)</f>
        <v/>
      </c>
      <c r="G5935" s="11" t="str">
        <f t="shared" si="570"/>
        <v/>
      </c>
      <c r="H5935" s="11" t="str">
        <f t="shared" si="571"/>
        <v/>
      </c>
      <c r="I5935" s="1" t="str">
        <f>IF('DATA IMPORT'!G5935="","",'DATA IMPORT'!G5935)</f>
        <v/>
      </c>
      <c r="J5935" s="11" t="str">
        <f t="shared" si="572"/>
        <v/>
      </c>
      <c r="K5935" s="11" t="str">
        <f t="shared" si="573"/>
        <v/>
      </c>
      <c r="L5935" s="4" t="str">
        <f>IF('DATA IMPORT'!M5935="","",'DATA IMPORT'!M5935)</f>
        <v/>
      </c>
      <c r="M5935" t="str">
        <f>IF('DATA IMPORT'!C5935="","",'DATA IMPORT'!C5935)</f>
        <v/>
      </c>
    </row>
    <row r="5936" spans="2:13" x14ac:dyDescent="0.2">
      <c r="B5936" t="str">
        <f t="shared" si="569"/>
        <v>#</v>
      </c>
      <c r="C5936">
        <f>COUNTIF(D5936:D$10001,D5936)</f>
        <v>4066</v>
      </c>
      <c r="D5936" t="str">
        <f t="shared" si="574"/>
        <v/>
      </c>
      <c r="E5936" t="str">
        <f>IF('DATA IMPORT'!E5936="","",'DATA IMPORT'!E5936)</f>
        <v/>
      </c>
      <c r="F5936" s="1" t="str">
        <f>IF('DATA IMPORT'!I5936="","",'DATA IMPORT'!I5936)</f>
        <v/>
      </c>
      <c r="G5936" s="11" t="str">
        <f t="shared" si="570"/>
        <v/>
      </c>
      <c r="H5936" s="11" t="str">
        <f t="shared" si="571"/>
        <v/>
      </c>
      <c r="I5936" s="1" t="str">
        <f>IF('DATA IMPORT'!G5936="","",'DATA IMPORT'!G5936)</f>
        <v/>
      </c>
      <c r="J5936" s="11" t="str">
        <f t="shared" si="572"/>
        <v/>
      </c>
      <c r="K5936" s="11" t="str">
        <f t="shared" si="573"/>
        <v/>
      </c>
      <c r="L5936" s="4" t="str">
        <f>IF('DATA IMPORT'!M5936="","",'DATA IMPORT'!M5936)</f>
        <v/>
      </c>
      <c r="M5936" t="str">
        <f>IF('DATA IMPORT'!C5936="","",'DATA IMPORT'!C5936)</f>
        <v/>
      </c>
    </row>
    <row r="5937" spans="2:13" x14ac:dyDescent="0.2">
      <c r="B5937" t="str">
        <f t="shared" si="569"/>
        <v>#</v>
      </c>
      <c r="C5937">
        <f>COUNTIF(D5937:D$10001,D5937)</f>
        <v>4065</v>
      </c>
      <c r="D5937" t="str">
        <f t="shared" si="574"/>
        <v/>
      </c>
      <c r="E5937" t="str">
        <f>IF('DATA IMPORT'!E5937="","",'DATA IMPORT'!E5937)</f>
        <v/>
      </c>
      <c r="F5937" s="1" t="str">
        <f>IF('DATA IMPORT'!I5937="","",'DATA IMPORT'!I5937)</f>
        <v/>
      </c>
      <c r="G5937" s="11" t="str">
        <f t="shared" si="570"/>
        <v/>
      </c>
      <c r="H5937" s="11" t="str">
        <f t="shared" si="571"/>
        <v/>
      </c>
      <c r="I5937" s="1" t="str">
        <f>IF('DATA IMPORT'!G5937="","",'DATA IMPORT'!G5937)</f>
        <v/>
      </c>
      <c r="J5937" s="11" t="str">
        <f t="shared" si="572"/>
        <v/>
      </c>
      <c r="K5937" s="11" t="str">
        <f t="shared" si="573"/>
        <v/>
      </c>
      <c r="L5937" s="4" t="str">
        <f>IF('DATA IMPORT'!M5937="","",'DATA IMPORT'!M5937)</f>
        <v/>
      </c>
      <c r="M5937" t="str">
        <f>IF('DATA IMPORT'!C5937="","",'DATA IMPORT'!C5937)</f>
        <v/>
      </c>
    </row>
    <row r="5938" spans="2:13" x14ac:dyDescent="0.2">
      <c r="B5938" t="str">
        <f t="shared" si="569"/>
        <v>#</v>
      </c>
      <c r="C5938">
        <f>COUNTIF(D5938:D$10001,D5938)</f>
        <v>4064</v>
      </c>
      <c r="D5938" t="str">
        <f t="shared" si="574"/>
        <v/>
      </c>
      <c r="E5938" t="str">
        <f>IF('DATA IMPORT'!E5938="","",'DATA IMPORT'!E5938)</f>
        <v/>
      </c>
      <c r="F5938" s="1" t="str">
        <f>IF('DATA IMPORT'!I5938="","",'DATA IMPORT'!I5938)</f>
        <v/>
      </c>
      <c r="G5938" s="11" t="str">
        <f t="shared" si="570"/>
        <v/>
      </c>
      <c r="H5938" s="11" t="str">
        <f t="shared" si="571"/>
        <v/>
      </c>
      <c r="I5938" s="1" t="str">
        <f>IF('DATA IMPORT'!G5938="","",'DATA IMPORT'!G5938)</f>
        <v/>
      </c>
      <c r="J5938" s="11" t="str">
        <f t="shared" si="572"/>
        <v/>
      </c>
      <c r="K5938" s="11" t="str">
        <f t="shared" si="573"/>
        <v/>
      </c>
      <c r="L5938" s="4" t="str">
        <f>IF('DATA IMPORT'!M5938="","",'DATA IMPORT'!M5938)</f>
        <v/>
      </c>
      <c r="M5938" t="str">
        <f>IF('DATA IMPORT'!C5938="","",'DATA IMPORT'!C5938)</f>
        <v/>
      </c>
    </row>
    <row r="5939" spans="2:13" x14ac:dyDescent="0.2">
      <c r="B5939" t="str">
        <f t="shared" si="569"/>
        <v>#</v>
      </c>
      <c r="C5939">
        <f>COUNTIF(D5939:D$10001,D5939)</f>
        <v>4063</v>
      </c>
      <c r="D5939" t="str">
        <f t="shared" si="574"/>
        <v/>
      </c>
      <c r="E5939" t="str">
        <f>IF('DATA IMPORT'!E5939="","",'DATA IMPORT'!E5939)</f>
        <v/>
      </c>
      <c r="F5939" s="1" t="str">
        <f>IF('DATA IMPORT'!I5939="","",'DATA IMPORT'!I5939)</f>
        <v/>
      </c>
      <c r="G5939" s="11" t="str">
        <f t="shared" si="570"/>
        <v/>
      </c>
      <c r="H5939" s="11" t="str">
        <f t="shared" si="571"/>
        <v/>
      </c>
      <c r="I5939" s="1" t="str">
        <f>IF('DATA IMPORT'!G5939="","",'DATA IMPORT'!G5939)</f>
        <v/>
      </c>
      <c r="J5939" s="11" t="str">
        <f t="shared" si="572"/>
        <v/>
      </c>
      <c r="K5939" s="11" t="str">
        <f t="shared" si="573"/>
        <v/>
      </c>
      <c r="L5939" s="4" t="str">
        <f>IF('DATA IMPORT'!M5939="","",'DATA IMPORT'!M5939)</f>
        <v/>
      </c>
      <c r="M5939" t="str">
        <f>IF('DATA IMPORT'!C5939="","",'DATA IMPORT'!C5939)</f>
        <v/>
      </c>
    </row>
    <row r="5940" spans="2:13" x14ac:dyDescent="0.2">
      <c r="B5940" t="str">
        <f t="shared" si="569"/>
        <v>#</v>
      </c>
      <c r="C5940">
        <f>COUNTIF(D5940:D$10001,D5940)</f>
        <v>4062</v>
      </c>
      <c r="D5940" t="str">
        <f t="shared" si="574"/>
        <v/>
      </c>
      <c r="E5940" t="str">
        <f>IF('DATA IMPORT'!E5940="","",'DATA IMPORT'!E5940)</f>
        <v/>
      </c>
      <c r="F5940" s="1" t="str">
        <f>IF('DATA IMPORT'!I5940="","",'DATA IMPORT'!I5940)</f>
        <v/>
      </c>
      <c r="G5940" s="11" t="str">
        <f t="shared" si="570"/>
        <v/>
      </c>
      <c r="H5940" s="11" t="str">
        <f t="shared" si="571"/>
        <v/>
      </c>
      <c r="I5940" s="1" t="str">
        <f>IF('DATA IMPORT'!G5940="","",'DATA IMPORT'!G5940)</f>
        <v/>
      </c>
      <c r="J5940" s="11" t="str">
        <f t="shared" si="572"/>
        <v/>
      </c>
      <c r="K5940" s="11" t="str">
        <f t="shared" si="573"/>
        <v/>
      </c>
      <c r="L5940" s="4" t="str">
        <f>IF('DATA IMPORT'!M5940="","",'DATA IMPORT'!M5940)</f>
        <v/>
      </c>
      <c r="M5940" t="str">
        <f>IF('DATA IMPORT'!C5940="","",'DATA IMPORT'!C5940)</f>
        <v/>
      </c>
    </row>
    <row r="5941" spans="2:13" x14ac:dyDescent="0.2">
      <c r="B5941" t="str">
        <f t="shared" si="569"/>
        <v>#</v>
      </c>
      <c r="C5941">
        <f>COUNTIF(D5941:D$10001,D5941)</f>
        <v>4061</v>
      </c>
      <c r="D5941" t="str">
        <f t="shared" si="574"/>
        <v/>
      </c>
      <c r="E5941" t="str">
        <f>IF('DATA IMPORT'!E5941="","",'DATA IMPORT'!E5941)</f>
        <v/>
      </c>
      <c r="F5941" s="1" t="str">
        <f>IF('DATA IMPORT'!I5941="","",'DATA IMPORT'!I5941)</f>
        <v/>
      </c>
      <c r="G5941" s="11" t="str">
        <f t="shared" si="570"/>
        <v/>
      </c>
      <c r="H5941" s="11" t="str">
        <f t="shared" si="571"/>
        <v/>
      </c>
      <c r="I5941" s="1" t="str">
        <f>IF('DATA IMPORT'!G5941="","",'DATA IMPORT'!G5941)</f>
        <v/>
      </c>
      <c r="J5941" s="11" t="str">
        <f t="shared" si="572"/>
        <v/>
      </c>
      <c r="K5941" s="11" t="str">
        <f t="shared" si="573"/>
        <v/>
      </c>
      <c r="L5941" s="4" t="str">
        <f>IF('DATA IMPORT'!M5941="","",'DATA IMPORT'!M5941)</f>
        <v/>
      </c>
      <c r="M5941" t="str">
        <f>IF('DATA IMPORT'!C5941="","",'DATA IMPORT'!C5941)</f>
        <v/>
      </c>
    </row>
    <row r="5942" spans="2:13" x14ac:dyDescent="0.2">
      <c r="B5942" t="str">
        <f t="shared" si="569"/>
        <v>#</v>
      </c>
      <c r="C5942">
        <f>COUNTIF(D5942:D$10001,D5942)</f>
        <v>4060</v>
      </c>
      <c r="D5942" t="str">
        <f t="shared" si="574"/>
        <v/>
      </c>
      <c r="E5942" t="str">
        <f>IF('DATA IMPORT'!E5942="","",'DATA IMPORT'!E5942)</f>
        <v/>
      </c>
      <c r="F5942" s="1" t="str">
        <f>IF('DATA IMPORT'!I5942="","",'DATA IMPORT'!I5942)</f>
        <v/>
      </c>
      <c r="G5942" s="11" t="str">
        <f t="shared" si="570"/>
        <v/>
      </c>
      <c r="H5942" s="11" t="str">
        <f t="shared" si="571"/>
        <v/>
      </c>
      <c r="I5942" s="1" t="str">
        <f>IF('DATA IMPORT'!G5942="","",'DATA IMPORT'!G5942)</f>
        <v/>
      </c>
      <c r="J5942" s="11" t="str">
        <f t="shared" si="572"/>
        <v/>
      </c>
      <c r="K5942" s="11" t="str">
        <f t="shared" si="573"/>
        <v/>
      </c>
      <c r="L5942" s="4" t="str">
        <f>IF('DATA IMPORT'!M5942="","",'DATA IMPORT'!M5942)</f>
        <v/>
      </c>
      <c r="M5942" t="str">
        <f>IF('DATA IMPORT'!C5942="","",'DATA IMPORT'!C5942)</f>
        <v/>
      </c>
    </row>
    <row r="5943" spans="2:13" x14ac:dyDescent="0.2">
      <c r="B5943" t="str">
        <f t="shared" si="569"/>
        <v>#</v>
      </c>
      <c r="C5943">
        <f>COUNTIF(D5943:D$10001,D5943)</f>
        <v>4059</v>
      </c>
      <c r="D5943" t="str">
        <f t="shared" si="574"/>
        <v/>
      </c>
      <c r="E5943" t="str">
        <f>IF('DATA IMPORT'!E5943="","",'DATA IMPORT'!E5943)</f>
        <v/>
      </c>
      <c r="F5943" s="1" t="str">
        <f>IF('DATA IMPORT'!I5943="","",'DATA IMPORT'!I5943)</f>
        <v/>
      </c>
      <c r="G5943" s="11" t="str">
        <f t="shared" si="570"/>
        <v/>
      </c>
      <c r="H5943" s="11" t="str">
        <f t="shared" si="571"/>
        <v/>
      </c>
      <c r="I5943" s="1" t="str">
        <f>IF('DATA IMPORT'!G5943="","",'DATA IMPORT'!G5943)</f>
        <v/>
      </c>
      <c r="J5943" s="11" t="str">
        <f t="shared" si="572"/>
        <v/>
      </c>
      <c r="K5943" s="11" t="str">
        <f t="shared" si="573"/>
        <v/>
      </c>
      <c r="L5943" s="4" t="str">
        <f>IF('DATA IMPORT'!M5943="","",'DATA IMPORT'!M5943)</f>
        <v/>
      </c>
      <c r="M5943" t="str">
        <f>IF('DATA IMPORT'!C5943="","",'DATA IMPORT'!C5943)</f>
        <v/>
      </c>
    </row>
    <row r="5944" spans="2:13" x14ac:dyDescent="0.2">
      <c r="B5944" t="str">
        <f t="shared" si="569"/>
        <v>#</v>
      </c>
      <c r="C5944">
        <f>COUNTIF(D5944:D$10001,D5944)</f>
        <v>4058</v>
      </c>
      <c r="D5944" t="str">
        <f t="shared" si="574"/>
        <v/>
      </c>
      <c r="E5944" t="str">
        <f>IF('DATA IMPORT'!E5944="","",'DATA IMPORT'!E5944)</f>
        <v/>
      </c>
      <c r="F5944" s="1" t="str">
        <f>IF('DATA IMPORT'!I5944="","",'DATA IMPORT'!I5944)</f>
        <v/>
      </c>
      <c r="G5944" s="11" t="str">
        <f t="shared" si="570"/>
        <v/>
      </c>
      <c r="H5944" s="11" t="str">
        <f t="shared" si="571"/>
        <v/>
      </c>
      <c r="I5944" s="1" t="str">
        <f>IF('DATA IMPORT'!G5944="","",'DATA IMPORT'!G5944)</f>
        <v/>
      </c>
      <c r="J5944" s="11" t="str">
        <f t="shared" si="572"/>
        <v/>
      </c>
      <c r="K5944" s="11" t="str">
        <f t="shared" si="573"/>
        <v/>
      </c>
      <c r="L5944" s="4" t="str">
        <f>IF('DATA IMPORT'!M5944="","",'DATA IMPORT'!M5944)</f>
        <v/>
      </c>
      <c r="M5944" t="str">
        <f>IF('DATA IMPORT'!C5944="","",'DATA IMPORT'!C5944)</f>
        <v/>
      </c>
    </row>
    <row r="5945" spans="2:13" x14ac:dyDescent="0.2">
      <c r="B5945" t="str">
        <f t="shared" si="569"/>
        <v>#</v>
      </c>
      <c r="C5945">
        <f>COUNTIF(D5945:D$10001,D5945)</f>
        <v>4057</v>
      </c>
      <c r="D5945" t="str">
        <f t="shared" si="574"/>
        <v/>
      </c>
      <c r="E5945" t="str">
        <f>IF('DATA IMPORT'!E5945="","",'DATA IMPORT'!E5945)</f>
        <v/>
      </c>
      <c r="F5945" s="1" t="str">
        <f>IF('DATA IMPORT'!I5945="","",'DATA IMPORT'!I5945)</f>
        <v/>
      </c>
      <c r="G5945" s="11" t="str">
        <f t="shared" si="570"/>
        <v/>
      </c>
      <c r="H5945" s="11" t="str">
        <f t="shared" si="571"/>
        <v/>
      </c>
      <c r="I5945" s="1" t="str">
        <f>IF('DATA IMPORT'!G5945="","",'DATA IMPORT'!G5945)</f>
        <v/>
      </c>
      <c r="J5945" s="11" t="str">
        <f t="shared" si="572"/>
        <v/>
      </c>
      <c r="K5945" s="11" t="str">
        <f t="shared" si="573"/>
        <v/>
      </c>
      <c r="L5945" s="4" t="str">
        <f>IF('DATA IMPORT'!M5945="","",'DATA IMPORT'!M5945)</f>
        <v/>
      </c>
      <c r="M5945" t="str">
        <f>IF('DATA IMPORT'!C5945="","",'DATA IMPORT'!C5945)</f>
        <v/>
      </c>
    </row>
    <row r="5946" spans="2:13" x14ac:dyDescent="0.2">
      <c r="B5946" t="str">
        <f t="shared" si="569"/>
        <v>#</v>
      </c>
      <c r="C5946">
        <f>COUNTIF(D5946:D$10001,D5946)</f>
        <v>4056</v>
      </c>
      <c r="D5946" t="str">
        <f t="shared" si="574"/>
        <v/>
      </c>
      <c r="E5946" t="str">
        <f>IF('DATA IMPORT'!E5946="","",'DATA IMPORT'!E5946)</f>
        <v/>
      </c>
      <c r="F5946" s="1" t="str">
        <f>IF('DATA IMPORT'!I5946="","",'DATA IMPORT'!I5946)</f>
        <v/>
      </c>
      <c r="G5946" s="11" t="str">
        <f t="shared" si="570"/>
        <v/>
      </c>
      <c r="H5946" s="11" t="str">
        <f t="shared" si="571"/>
        <v/>
      </c>
      <c r="I5946" s="1" t="str">
        <f>IF('DATA IMPORT'!G5946="","",'DATA IMPORT'!G5946)</f>
        <v/>
      </c>
      <c r="J5946" s="11" t="str">
        <f t="shared" si="572"/>
        <v/>
      </c>
      <c r="K5946" s="11" t="str">
        <f t="shared" si="573"/>
        <v/>
      </c>
      <c r="L5946" s="4" t="str">
        <f>IF('DATA IMPORT'!M5946="","",'DATA IMPORT'!M5946)</f>
        <v/>
      </c>
      <c r="M5946" t="str">
        <f>IF('DATA IMPORT'!C5946="","",'DATA IMPORT'!C5946)</f>
        <v/>
      </c>
    </row>
    <row r="5947" spans="2:13" x14ac:dyDescent="0.2">
      <c r="B5947" t="str">
        <f t="shared" si="569"/>
        <v>#</v>
      </c>
      <c r="C5947">
        <f>COUNTIF(D5947:D$10001,D5947)</f>
        <v>4055</v>
      </c>
      <c r="D5947" t="str">
        <f t="shared" si="574"/>
        <v/>
      </c>
      <c r="E5947" t="str">
        <f>IF('DATA IMPORT'!E5947="","",'DATA IMPORT'!E5947)</f>
        <v/>
      </c>
      <c r="F5947" s="1" t="str">
        <f>IF('DATA IMPORT'!I5947="","",'DATA IMPORT'!I5947)</f>
        <v/>
      </c>
      <c r="G5947" s="11" t="str">
        <f t="shared" si="570"/>
        <v/>
      </c>
      <c r="H5947" s="11" t="str">
        <f t="shared" si="571"/>
        <v/>
      </c>
      <c r="I5947" s="1" t="str">
        <f>IF('DATA IMPORT'!G5947="","",'DATA IMPORT'!G5947)</f>
        <v/>
      </c>
      <c r="J5947" s="11" t="str">
        <f t="shared" si="572"/>
        <v/>
      </c>
      <c r="K5947" s="11" t="str">
        <f t="shared" si="573"/>
        <v/>
      </c>
      <c r="L5947" s="4" t="str">
        <f>IF('DATA IMPORT'!M5947="","",'DATA IMPORT'!M5947)</f>
        <v/>
      </c>
      <c r="M5947" t="str">
        <f>IF('DATA IMPORT'!C5947="","",'DATA IMPORT'!C5947)</f>
        <v/>
      </c>
    </row>
    <row r="5948" spans="2:13" x14ac:dyDescent="0.2">
      <c r="B5948" t="str">
        <f t="shared" si="569"/>
        <v>#</v>
      </c>
      <c r="C5948">
        <f>COUNTIF(D5948:D$10001,D5948)</f>
        <v>4054</v>
      </c>
      <c r="D5948" t="str">
        <f t="shared" si="574"/>
        <v/>
      </c>
      <c r="E5948" t="str">
        <f>IF('DATA IMPORT'!E5948="","",'DATA IMPORT'!E5948)</f>
        <v/>
      </c>
      <c r="F5948" s="1" t="str">
        <f>IF('DATA IMPORT'!I5948="","",'DATA IMPORT'!I5948)</f>
        <v/>
      </c>
      <c r="G5948" s="11" t="str">
        <f t="shared" si="570"/>
        <v/>
      </c>
      <c r="H5948" s="11" t="str">
        <f t="shared" si="571"/>
        <v/>
      </c>
      <c r="I5948" s="1" t="str">
        <f>IF('DATA IMPORT'!G5948="","",'DATA IMPORT'!G5948)</f>
        <v/>
      </c>
      <c r="J5948" s="11" t="str">
        <f t="shared" si="572"/>
        <v/>
      </c>
      <c r="K5948" s="11" t="str">
        <f t="shared" si="573"/>
        <v/>
      </c>
      <c r="L5948" s="4" t="str">
        <f>IF('DATA IMPORT'!M5948="","",'DATA IMPORT'!M5948)</f>
        <v/>
      </c>
      <c r="M5948" t="str">
        <f>IF('DATA IMPORT'!C5948="","",'DATA IMPORT'!C5948)</f>
        <v/>
      </c>
    </row>
    <row r="5949" spans="2:13" x14ac:dyDescent="0.2">
      <c r="B5949" t="str">
        <f t="shared" si="569"/>
        <v>#</v>
      </c>
      <c r="C5949">
        <f>COUNTIF(D5949:D$10001,D5949)</f>
        <v>4053</v>
      </c>
      <c r="D5949" t="str">
        <f t="shared" si="574"/>
        <v/>
      </c>
      <c r="E5949" t="str">
        <f>IF('DATA IMPORT'!E5949="","",'DATA IMPORT'!E5949)</f>
        <v/>
      </c>
      <c r="F5949" s="1" t="str">
        <f>IF('DATA IMPORT'!I5949="","",'DATA IMPORT'!I5949)</f>
        <v/>
      </c>
      <c r="G5949" s="11" t="str">
        <f t="shared" si="570"/>
        <v/>
      </c>
      <c r="H5949" s="11" t="str">
        <f t="shared" si="571"/>
        <v/>
      </c>
      <c r="I5949" s="1" t="str">
        <f>IF('DATA IMPORT'!G5949="","",'DATA IMPORT'!G5949)</f>
        <v/>
      </c>
      <c r="J5949" s="11" t="str">
        <f t="shared" si="572"/>
        <v/>
      </c>
      <c r="K5949" s="11" t="str">
        <f t="shared" si="573"/>
        <v/>
      </c>
      <c r="L5949" s="4" t="str">
        <f>IF('DATA IMPORT'!M5949="","",'DATA IMPORT'!M5949)</f>
        <v/>
      </c>
      <c r="M5949" t="str">
        <f>IF('DATA IMPORT'!C5949="","",'DATA IMPORT'!C5949)</f>
        <v/>
      </c>
    </row>
    <row r="5950" spans="2:13" x14ac:dyDescent="0.2">
      <c r="B5950" t="str">
        <f t="shared" si="569"/>
        <v>#</v>
      </c>
      <c r="C5950">
        <f>COUNTIF(D5950:D$10001,D5950)</f>
        <v>4052</v>
      </c>
      <c r="D5950" t="str">
        <f t="shared" si="574"/>
        <v/>
      </c>
      <c r="E5950" t="str">
        <f>IF('DATA IMPORT'!E5950="","",'DATA IMPORT'!E5950)</f>
        <v/>
      </c>
      <c r="F5950" s="1" t="str">
        <f>IF('DATA IMPORT'!I5950="","",'DATA IMPORT'!I5950)</f>
        <v/>
      </c>
      <c r="G5950" s="11" t="str">
        <f t="shared" si="570"/>
        <v/>
      </c>
      <c r="H5950" s="11" t="str">
        <f t="shared" si="571"/>
        <v/>
      </c>
      <c r="I5950" s="1" t="str">
        <f>IF('DATA IMPORT'!G5950="","",'DATA IMPORT'!G5950)</f>
        <v/>
      </c>
      <c r="J5950" s="11" t="str">
        <f t="shared" si="572"/>
        <v/>
      </c>
      <c r="K5950" s="11" t="str">
        <f t="shared" si="573"/>
        <v/>
      </c>
      <c r="L5950" s="4" t="str">
        <f>IF('DATA IMPORT'!M5950="","",'DATA IMPORT'!M5950)</f>
        <v/>
      </c>
      <c r="M5950" t="str">
        <f>IF('DATA IMPORT'!C5950="","",'DATA IMPORT'!C5950)</f>
        <v/>
      </c>
    </row>
    <row r="5951" spans="2:13" x14ac:dyDescent="0.2">
      <c r="B5951" t="str">
        <f t="shared" si="569"/>
        <v>#</v>
      </c>
      <c r="C5951">
        <f>COUNTIF(D5951:D$10001,D5951)</f>
        <v>4051</v>
      </c>
      <c r="D5951" t="str">
        <f t="shared" si="574"/>
        <v/>
      </c>
      <c r="E5951" t="str">
        <f>IF('DATA IMPORT'!E5951="","",'DATA IMPORT'!E5951)</f>
        <v/>
      </c>
      <c r="F5951" s="1" t="str">
        <f>IF('DATA IMPORT'!I5951="","",'DATA IMPORT'!I5951)</f>
        <v/>
      </c>
      <c r="G5951" s="11" t="str">
        <f t="shared" si="570"/>
        <v/>
      </c>
      <c r="H5951" s="11" t="str">
        <f t="shared" si="571"/>
        <v/>
      </c>
      <c r="I5951" s="1" t="str">
        <f>IF('DATA IMPORT'!G5951="","",'DATA IMPORT'!G5951)</f>
        <v/>
      </c>
      <c r="J5951" s="11" t="str">
        <f t="shared" si="572"/>
        <v/>
      </c>
      <c r="K5951" s="11" t="str">
        <f t="shared" si="573"/>
        <v/>
      </c>
      <c r="L5951" s="4" t="str">
        <f>IF('DATA IMPORT'!M5951="","",'DATA IMPORT'!M5951)</f>
        <v/>
      </c>
      <c r="M5951" t="str">
        <f>IF('DATA IMPORT'!C5951="","",'DATA IMPORT'!C5951)</f>
        <v/>
      </c>
    </row>
    <row r="5952" spans="2:13" x14ac:dyDescent="0.2">
      <c r="B5952" t="str">
        <f t="shared" si="569"/>
        <v>#</v>
      </c>
      <c r="C5952">
        <f>COUNTIF(D5952:D$10001,D5952)</f>
        <v>4050</v>
      </c>
      <c r="D5952" t="str">
        <f t="shared" si="574"/>
        <v/>
      </c>
      <c r="E5952" t="str">
        <f>IF('DATA IMPORT'!E5952="","",'DATA IMPORT'!E5952)</f>
        <v/>
      </c>
      <c r="F5952" s="1" t="str">
        <f>IF('DATA IMPORT'!I5952="","",'DATA IMPORT'!I5952)</f>
        <v/>
      </c>
      <c r="G5952" s="11" t="str">
        <f t="shared" si="570"/>
        <v/>
      </c>
      <c r="H5952" s="11" t="str">
        <f t="shared" si="571"/>
        <v/>
      </c>
      <c r="I5952" s="1" t="str">
        <f>IF('DATA IMPORT'!G5952="","",'DATA IMPORT'!G5952)</f>
        <v/>
      </c>
      <c r="J5952" s="11" t="str">
        <f t="shared" si="572"/>
        <v/>
      </c>
      <c r="K5952" s="11" t="str">
        <f t="shared" si="573"/>
        <v/>
      </c>
      <c r="L5952" s="4" t="str">
        <f>IF('DATA IMPORT'!M5952="","",'DATA IMPORT'!M5952)</f>
        <v/>
      </c>
      <c r="M5952" t="str">
        <f>IF('DATA IMPORT'!C5952="","",'DATA IMPORT'!C5952)</f>
        <v/>
      </c>
    </row>
    <row r="5953" spans="2:13" x14ac:dyDescent="0.2">
      <c r="B5953" t="str">
        <f t="shared" si="569"/>
        <v>#</v>
      </c>
      <c r="C5953">
        <f>COUNTIF(D5953:D$10001,D5953)</f>
        <v>4049</v>
      </c>
      <c r="D5953" t="str">
        <f t="shared" si="574"/>
        <v/>
      </c>
      <c r="E5953" t="str">
        <f>IF('DATA IMPORT'!E5953="","",'DATA IMPORT'!E5953)</f>
        <v/>
      </c>
      <c r="F5953" s="1" t="str">
        <f>IF('DATA IMPORT'!I5953="","",'DATA IMPORT'!I5953)</f>
        <v/>
      </c>
      <c r="G5953" s="11" t="str">
        <f t="shared" si="570"/>
        <v/>
      </c>
      <c r="H5953" s="11" t="str">
        <f t="shared" si="571"/>
        <v/>
      </c>
      <c r="I5953" s="1" t="str">
        <f>IF('DATA IMPORT'!G5953="","",'DATA IMPORT'!G5953)</f>
        <v/>
      </c>
      <c r="J5953" s="11" t="str">
        <f t="shared" si="572"/>
        <v/>
      </c>
      <c r="K5953" s="11" t="str">
        <f t="shared" si="573"/>
        <v/>
      </c>
      <c r="L5953" s="4" t="str">
        <f>IF('DATA IMPORT'!M5953="","",'DATA IMPORT'!M5953)</f>
        <v/>
      </c>
      <c r="M5953" t="str">
        <f>IF('DATA IMPORT'!C5953="","",'DATA IMPORT'!C5953)</f>
        <v/>
      </c>
    </row>
    <row r="5954" spans="2:13" x14ac:dyDescent="0.2">
      <c r="B5954" t="str">
        <f t="shared" si="569"/>
        <v>#</v>
      </c>
      <c r="C5954">
        <f>COUNTIF(D5954:D$10001,D5954)</f>
        <v>4048</v>
      </c>
      <c r="D5954" t="str">
        <f t="shared" si="574"/>
        <v/>
      </c>
      <c r="E5954" t="str">
        <f>IF('DATA IMPORT'!E5954="","",'DATA IMPORT'!E5954)</f>
        <v/>
      </c>
      <c r="F5954" s="1" t="str">
        <f>IF('DATA IMPORT'!I5954="","",'DATA IMPORT'!I5954)</f>
        <v/>
      </c>
      <c r="G5954" s="11" t="str">
        <f t="shared" si="570"/>
        <v/>
      </c>
      <c r="H5954" s="11" t="str">
        <f t="shared" si="571"/>
        <v/>
      </c>
      <c r="I5954" s="1" t="str">
        <f>IF('DATA IMPORT'!G5954="","",'DATA IMPORT'!G5954)</f>
        <v/>
      </c>
      <c r="J5954" s="11" t="str">
        <f t="shared" si="572"/>
        <v/>
      </c>
      <c r="K5954" s="11" t="str">
        <f t="shared" si="573"/>
        <v/>
      </c>
      <c r="L5954" s="4" t="str">
        <f>IF('DATA IMPORT'!M5954="","",'DATA IMPORT'!M5954)</f>
        <v/>
      </c>
      <c r="M5954" t="str">
        <f>IF('DATA IMPORT'!C5954="","",'DATA IMPORT'!C5954)</f>
        <v/>
      </c>
    </row>
    <row r="5955" spans="2:13" x14ac:dyDescent="0.2">
      <c r="B5955" t="str">
        <f t="shared" ref="B5955:B6018" si="575">IF(C5955=1,D5955,"#")</f>
        <v>#</v>
      </c>
      <c r="C5955">
        <f>COUNTIF(D5955:D$10001,D5955)</f>
        <v>4047</v>
      </c>
      <c r="D5955" t="str">
        <f t="shared" si="574"/>
        <v/>
      </c>
      <c r="E5955" t="str">
        <f>IF('DATA IMPORT'!E5955="","",'DATA IMPORT'!E5955)</f>
        <v/>
      </c>
      <c r="F5955" s="1" t="str">
        <f>IF('DATA IMPORT'!I5955="","",'DATA IMPORT'!I5955)</f>
        <v/>
      </c>
      <c r="G5955" s="11" t="str">
        <f t="shared" ref="G5955:G6018" si="576">IF(F5955="","",MONTH(F5955))</f>
        <v/>
      </c>
      <c r="H5955" s="11" t="str">
        <f t="shared" ref="H5955:H6018" si="577">IF(F5955="","",YEAR(F5955))</f>
        <v/>
      </c>
      <c r="I5955" s="1" t="str">
        <f>IF('DATA IMPORT'!G5955="","",'DATA IMPORT'!G5955)</f>
        <v/>
      </c>
      <c r="J5955" s="11" t="str">
        <f t="shared" ref="J5955:J6018" si="578">IF(I5955="","",MONTH(I5955))</f>
        <v/>
      </c>
      <c r="K5955" s="11" t="str">
        <f t="shared" ref="K5955:K6018" si="579">IF(I5955="","",YEAR(I5955))</f>
        <v/>
      </c>
      <c r="L5955" s="4" t="str">
        <f>IF('DATA IMPORT'!M5955="","",'DATA IMPORT'!M5955)</f>
        <v/>
      </c>
      <c r="M5955" t="str">
        <f>IF('DATA IMPORT'!C5955="","",'DATA IMPORT'!C5955)</f>
        <v/>
      </c>
    </row>
    <row r="5956" spans="2:13" x14ac:dyDescent="0.2">
      <c r="B5956" t="str">
        <f t="shared" si="575"/>
        <v>#</v>
      </c>
      <c r="C5956">
        <f>COUNTIF(D5956:D$10001,D5956)</f>
        <v>4046</v>
      </c>
      <c r="D5956" t="str">
        <f t="shared" si="574"/>
        <v/>
      </c>
      <c r="E5956" t="str">
        <f>IF('DATA IMPORT'!E5956="","",'DATA IMPORT'!E5956)</f>
        <v/>
      </c>
      <c r="F5956" s="1" t="str">
        <f>IF('DATA IMPORT'!I5956="","",'DATA IMPORT'!I5956)</f>
        <v/>
      </c>
      <c r="G5956" s="11" t="str">
        <f t="shared" si="576"/>
        <v/>
      </c>
      <c r="H5956" s="11" t="str">
        <f t="shared" si="577"/>
        <v/>
      </c>
      <c r="I5956" s="1" t="str">
        <f>IF('DATA IMPORT'!G5956="","",'DATA IMPORT'!G5956)</f>
        <v/>
      </c>
      <c r="J5956" s="11" t="str">
        <f t="shared" si="578"/>
        <v/>
      </c>
      <c r="K5956" s="11" t="str">
        <f t="shared" si="579"/>
        <v/>
      </c>
      <c r="L5956" s="4" t="str">
        <f>IF('DATA IMPORT'!M5956="","",'DATA IMPORT'!M5956)</f>
        <v/>
      </c>
      <c r="M5956" t="str">
        <f>IF('DATA IMPORT'!C5956="","",'DATA IMPORT'!C5956)</f>
        <v/>
      </c>
    </row>
    <row r="5957" spans="2:13" x14ac:dyDescent="0.2">
      <c r="B5957" t="str">
        <f t="shared" si="575"/>
        <v>#</v>
      </c>
      <c r="C5957">
        <f>COUNTIF(D5957:D$10001,D5957)</f>
        <v>4045</v>
      </c>
      <c r="D5957" t="str">
        <f t="shared" si="574"/>
        <v/>
      </c>
      <c r="E5957" t="str">
        <f>IF('DATA IMPORT'!E5957="","",'DATA IMPORT'!E5957)</f>
        <v/>
      </c>
      <c r="F5957" s="1" t="str">
        <f>IF('DATA IMPORT'!I5957="","",'DATA IMPORT'!I5957)</f>
        <v/>
      </c>
      <c r="G5957" s="11" t="str">
        <f t="shared" si="576"/>
        <v/>
      </c>
      <c r="H5957" s="11" t="str">
        <f t="shared" si="577"/>
        <v/>
      </c>
      <c r="I5957" s="1" t="str">
        <f>IF('DATA IMPORT'!G5957="","",'DATA IMPORT'!G5957)</f>
        <v/>
      </c>
      <c r="J5957" s="11" t="str">
        <f t="shared" si="578"/>
        <v/>
      </c>
      <c r="K5957" s="11" t="str">
        <f t="shared" si="579"/>
        <v/>
      </c>
      <c r="L5957" s="4" t="str">
        <f>IF('DATA IMPORT'!M5957="","",'DATA IMPORT'!M5957)</f>
        <v/>
      </c>
      <c r="M5957" t="str">
        <f>IF('DATA IMPORT'!C5957="","",'DATA IMPORT'!C5957)</f>
        <v/>
      </c>
    </row>
    <row r="5958" spans="2:13" x14ac:dyDescent="0.2">
      <c r="B5958" t="str">
        <f t="shared" si="575"/>
        <v>#</v>
      </c>
      <c r="C5958">
        <f>COUNTIF(D5958:D$10001,D5958)</f>
        <v>4044</v>
      </c>
      <c r="D5958" t="str">
        <f t="shared" si="574"/>
        <v/>
      </c>
      <c r="E5958" t="str">
        <f>IF('DATA IMPORT'!E5958="","",'DATA IMPORT'!E5958)</f>
        <v/>
      </c>
      <c r="F5958" s="1" t="str">
        <f>IF('DATA IMPORT'!I5958="","",'DATA IMPORT'!I5958)</f>
        <v/>
      </c>
      <c r="G5958" s="11" t="str">
        <f t="shared" si="576"/>
        <v/>
      </c>
      <c r="H5958" s="11" t="str">
        <f t="shared" si="577"/>
        <v/>
      </c>
      <c r="I5958" s="1" t="str">
        <f>IF('DATA IMPORT'!G5958="","",'DATA IMPORT'!G5958)</f>
        <v/>
      </c>
      <c r="J5958" s="11" t="str">
        <f t="shared" si="578"/>
        <v/>
      </c>
      <c r="K5958" s="11" t="str">
        <f t="shared" si="579"/>
        <v/>
      </c>
      <c r="L5958" s="4" t="str">
        <f>IF('DATA IMPORT'!M5958="","",'DATA IMPORT'!M5958)</f>
        <v/>
      </c>
      <c r="M5958" t="str">
        <f>IF('DATA IMPORT'!C5958="","",'DATA IMPORT'!C5958)</f>
        <v/>
      </c>
    </row>
    <row r="5959" spans="2:13" x14ac:dyDescent="0.2">
      <c r="B5959" t="str">
        <f t="shared" si="575"/>
        <v>#</v>
      </c>
      <c r="C5959">
        <f>COUNTIF(D5959:D$10001,D5959)</f>
        <v>4043</v>
      </c>
      <c r="D5959" t="str">
        <f t="shared" si="574"/>
        <v/>
      </c>
      <c r="E5959" t="str">
        <f>IF('DATA IMPORT'!E5959="","",'DATA IMPORT'!E5959)</f>
        <v/>
      </c>
      <c r="F5959" s="1" t="str">
        <f>IF('DATA IMPORT'!I5959="","",'DATA IMPORT'!I5959)</f>
        <v/>
      </c>
      <c r="G5959" s="11" t="str">
        <f t="shared" si="576"/>
        <v/>
      </c>
      <c r="H5959" s="11" t="str">
        <f t="shared" si="577"/>
        <v/>
      </c>
      <c r="I5959" s="1" t="str">
        <f>IF('DATA IMPORT'!G5959="","",'DATA IMPORT'!G5959)</f>
        <v/>
      </c>
      <c r="J5959" s="11" t="str">
        <f t="shared" si="578"/>
        <v/>
      </c>
      <c r="K5959" s="11" t="str">
        <f t="shared" si="579"/>
        <v/>
      </c>
      <c r="L5959" s="4" t="str">
        <f>IF('DATA IMPORT'!M5959="","",'DATA IMPORT'!M5959)</f>
        <v/>
      </c>
      <c r="M5959" t="str">
        <f>IF('DATA IMPORT'!C5959="","",'DATA IMPORT'!C5959)</f>
        <v/>
      </c>
    </row>
    <row r="5960" spans="2:13" x14ac:dyDescent="0.2">
      <c r="B5960" t="str">
        <f t="shared" si="575"/>
        <v>#</v>
      </c>
      <c r="C5960">
        <f>COUNTIF(D5960:D$10001,D5960)</f>
        <v>4042</v>
      </c>
      <c r="D5960" t="str">
        <f t="shared" si="574"/>
        <v/>
      </c>
      <c r="E5960" t="str">
        <f>IF('DATA IMPORT'!E5960="","",'DATA IMPORT'!E5960)</f>
        <v/>
      </c>
      <c r="F5960" s="1" t="str">
        <f>IF('DATA IMPORT'!I5960="","",'DATA IMPORT'!I5960)</f>
        <v/>
      </c>
      <c r="G5960" s="11" t="str">
        <f t="shared" si="576"/>
        <v/>
      </c>
      <c r="H5960" s="11" t="str">
        <f t="shared" si="577"/>
        <v/>
      </c>
      <c r="I5960" s="1" t="str">
        <f>IF('DATA IMPORT'!G5960="","",'DATA IMPORT'!G5960)</f>
        <v/>
      </c>
      <c r="J5960" s="11" t="str">
        <f t="shared" si="578"/>
        <v/>
      </c>
      <c r="K5960" s="11" t="str">
        <f t="shared" si="579"/>
        <v/>
      </c>
      <c r="L5960" s="4" t="str">
        <f>IF('DATA IMPORT'!M5960="","",'DATA IMPORT'!M5960)</f>
        <v/>
      </c>
      <c r="M5960" t="str">
        <f>IF('DATA IMPORT'!C5960="","",'DATA IMPORT'!C5960)</f>
        <v/>
      </c>
    </row>
    <row r="5961" spans="2:13" x14ac:dyDescent="0.2">
      <c r="B5961" t="str">
        <f t="shared" si="575"/>
        <v>#</v>
      </c>
      <c r="C5961">
        <f>COUNTIF(D5961:D$10001,D5961)</f>
        <v>4041</v>
      </c>
      <c r="D5961" t="str">
        <f t="shared" si="574"/>
        <v/>
      </c>
      <c r="E5961" t="str">
        <f>IF('DATA IMPORT'!E5961="","",'DATA IMPORT'!E5961)</f>
        <v/>
      </c>
      <c r="F5961" s="1" t="str">
        <f>IF('DATA IMPORT'!I5961="","",'DATA IMPORT'!I5961)</f>
        <v/>
      </c>
      <c r="G5961" s="11" t="str">
        <f t="shared" si="576"/>
        <v/>
      </c>
      <c r="H5961" s="11" t="str">
        <f t="shared" si="577"/>
        <v/>
      </c>
      <c r="I5961" s="1" t="str">
        <f>IF('DATA IMPORT'!G5961="","",'DATA IMPORT'!G5961)</f>
        <v/>
      </c>
      <c r="J5961" s="11" t="str">
        <f t="shared" si="578"/>
        <v/>
      </c>
      <c r="K5961" s="11" t="str">
        <f t="shared" si="579"/>
        <v/>
      </c>
      <c r="L5961" s="4" t="str">
        <f>IF('DATA IMPORT'!M5961="","",'DATA IMPORT'!M5961)</f>
        <v/>
      </c>
      <c r="M5961" t="str">
        <f>IF('DATA IMPORT'!C5961="","",'DATA IMPORT'!C5961)</f>
        <v/>
      </c>
    </row>
    <row r="5962" spans="2:13" x14ac:dyDescent="0.2">
      <c r="B5962" t="str">
        <f t="shared" si="575"/>
        <v>#</v>
      </c>
      <c r="C5962">
        <f>COUNTIF(D5962:D$10001,D5962)</f>
        <v>4040</v>
      </c>
      <c r="D5962" t="str">
        <f t="shared" si="574"/>
        <v/>
      </c>
      <c r="E5962" t="str">
        <f>IF('DATA IMPORT'!E5962="","",'DATA IMPORT'!E5962)</f>
        <v/>
      </c>
      <c r="F5962" s="1" t="str">
        <f>IF('DATA IMPORT'!I5962="","",'DATA IMPORT'!I5962)</f>
        <v/>
      </c>
      <c r="G5962" s="11" t="str">
        <f t="shared" si="576"/>
        <v/>
      </c>
      <c r="H5962" s="11" t="str">
        <f t="shared" si="577"/>
        <v/>
      </c>
      <c r="I5962" s="1" t="str">
        <f>IF('DATA IMPORT'!G5962="","",'DATA IMPORT'!G5962)</f>
        <v/>
      </c>
      <c r="J5962" s="11" t="str">
        <f t="shared" si="578"/>
        <v/>
      </c>
      <c r="K5962" s="11" t="str">
        <f t="shared" si="579"/>
        <v/>
      </c>
      <c r="L5962" s="4" t="str">
        <f>IF('DATA IMPORT'!M5962="","",'DATA IMPORT'!M5962)</f>
        <v/>
      </c>
      <c r="M5962" t="str">
        <f>IF('DATA IMPORT'!C5962="","",'DATA IMPORT'!C5962)</f>
        <v/>
      </c>
    </row>
    <row r="5963" spans="2:13" x14ac:dyDescent="0.2">
      <c r="B5963" t="str">
        <f t="shared" si="575"/>
        <v>#</v>
      </c>
      <c r="C5963">
        <f>COUNTIF(D5963:D$10001,D5963)</f>
        <v>4039</v>
      </c>
      <c r="D5963" t="str">
        <f t="shared" si="574"/>
        <v/>
      </c>
      <c r="E5963" t="str">
        <f>IF('DATA IMPORT'!E5963="","",'DATA IMPORT'!E5963)</f>
        <v/>
      </c>
      <c r="F5963" s="1" t="str">
        <f>IF('DATA IMPORT'!I5963="","",'DATA IMPORT'!I5963)</f>
        <v/>
      </c>
      <c r="G5963" s="11" t="str">
        <f t="shared" si="576"/>
        <v/>
      </c>
      <c r="H5963" s="11" t="str">
        <f t="shared" si="577"/>
        <v/>
      </c>
      <c r="I5963" s="1" t="str">
        <f>IF('DATA IMPORT'!G5963="","",'DATA IMPORT'!G5963)</f>
        <v/>
      </c>
      <c r="J5963" s="11" t="str">
        <f t="shared" si="578"/>
        <v/>
      </c>
      <c r="K5963" s="11" t="str">
        <f t="shared" si="579"/>
        <v/>
      </c>
      <c r="L5963" s="4" t="str">
        <f>IF('DATA IMPORT'!M5963="","",'DATA IMPORT'!M5963)</f>
        <v/>
      </c>
      <c r="M5963" t="str">
        <f>IF('DATA IMPORT'!C5963="","",'DATA IMPORT'!C5963)</f>
        <v/>
      </c>
    </row>
    <row r="5964" spans="2:13" x14ac:dyDescent="0.2">
      <c r="B5964" t="str">
        <f t="shared" si="575"/>
        <v>#</v>
      </c>
      <c r="C5964">
        <f>COUNTIF(D5964:D$10001,D5964)</f>
        <v>4038</v>
      </c>
      <c r="D5964" t="str">
        <f t="shared" si="574"/>
        <v/>
      </c>
      <c r="E5964" t="str">
        <f>IF('DATA IMPORT'!E5964="","",'DATA IMPORT'!E5964)</f>
        <v/>
      </c>
      <c r="F5964" s="1" t="str">
        <f>IF('DATA IMPORT'!I5964="","",'DATA IMPORT'!I5964)</f>
        <v/>
      </c>
      <c r="G5964" s="11" t="str">
        <f t="shared" si="576"/>
        <v/>
      </c>
      <c r="H5964" s="11" t="str">
        <f t="shared" si="577"/>
        <v/>
      </c>
      <c r="I5964" s="1" t="str">
        <f>IF('DATA IMPORT'!G5964="","",'DATA IMPORT'!G5964)</f>
        <v/>
      </c>
      <c r="J5964" s="11" t="str">
        <f t="shared" si="578"/>
        <v/>
      </c>
      <c r="K5964" s="11" t="str">
        <f t="shared" si="579"/>
        <v/>
      </c>
      <c r="L5964" s="4" t="str">
        <f>IF('DATA IMPORT'!M5964="","",'DATA IMPORT'!M5964)</f>
        <v/>
      </c>
      <c r="M5964" t="str">
        <f>IF('DATA IMPORT'!C5964="","",'DATA IMPORT'!C5964)</f>
        <v/>
      </c>
    </row>
    <row r="5965" spans="2:13" x14ac:dyDescent="0.2">
      <c r="B5965" t="str">
        <f t="shared" si="575"/>
        <v>#</v>
      </c>
      <c r="C5965">
        <f>COUNTIF(D5965:D$10001,D5965)</f>
        <v>4037</v>
      </c>
      <c r="D5965" t="str">
        <f t="shared" si="574"/>
        <v/>
      </c>
      <c r="E5965" t="str">
        <f>IF('DATA IMPORT'!E5965="","",'DATA IMPORT'!E5965)</f>
        <v/>
      </c>
      <c r="F5965" s="1" t="str">
        <f>IF('DATA IMPORT'!I5965="","",'DATA IMPORT'!I5965)</f>
        <v/>
      </c>
      <c r="G5965" s="11" t="str">
        <f t="shared" si="576"/>
        <v/>
      </c>
      <c r="H5965" s="11" t="str">
        <f t="shared" si="577"/>
        <v/>
      </c>
      <c r="I5965" s="1" t="str">
        <f>IF('DATA IMPORT'!G5965="","",'DATA IMPORT'!G5965)</f>
        <v/>
      </c>
      <c r="J5965" s="11" t="str">
        <f t="shared" si="578"/>
        <v/>
      </c>
      <c r="K5965" s="11" t="str">
        <f t="shared" si="579"/>
        <v/>
      </c>
      <c r="L5965" s="4" t="str">
        <f>IF('DATA IMPORT'!M5965="","",'DATA IMPORT'!M5965)</f>
        <v/>
      </c>
      <c r="M5965" t="str">
        <f>IF('DATA IMPORT'!C5965="","",'DATA IMPORT'!C5965)</f>
        <v/>
      </c>
    </row>
    <row r="5966" spans="2:13" x14ac:dyDescent="0.2">
      <c r="B5966" t="str">
        <f t="shared" si="575"/>
        <v>#</v>
      </c>
      <c r="C5966">
        <f>COUNTIF(D5966:D$10001,D5966)</f>
        <v>4036</v>
      </c>
      <c r="D5966" t="str">
        <f t="shared" si="574"/>
        <v/>
      </c>
      <c r="E5966" t="str">
        <f>IF('DATA IMPORT'!E5966="","",'DATA IMPORT'!E5966)</f>
        <v/>
      </c>
      <c r="F5966" s="1" t="str">
        <f>IF('DATA IMPORT'!I5966="","",'DATA IMPORT'!I5966)</f>
        <v/>
      </c>
      <c r="G5966" s="11" t="str">
        <f t="shared" si="576"/>
        <v/>
      </c>
      <c r="H5966" s="11" t="str">
        <f t="shared" si="577"/>
        <v/>
      </c>
      <c r="I5966" s="1" t="str">
        <f>IF('DATA IMPORT'!G5966="","",'DATA IMPORT'!G5966)</f>
        <v/>
      </c>
      <c r="J5966" s="11" t="str">
        <f t="shared" si="578"/>
        <v/>
      </c>
      <c r="K5966" s="11" t="str">
        <f t="shared" si="579"/>
        <v/>
      </c>
      <c r="L5966" s="4" t="str">
        <f>IF('DATA IMPORT'!M5966="","",'DATA IMPORT'!M5966)</f>
        <v/>
      </c>
      <c r="M5966" t="str">
        <f>IF('DATA IMPORT'!C5966="","",'DATA IMPORT'!C5966)</f>
        <v/>
      </c>
    </row>
    <row r="5967" spans="2:13" x14ac:dyDescent="0.2">
      <c r="B5967" t="str">
        <f t="shared" si="575"/>
        <v>#</v>
      </c>
      <c r="C5967">
        <f>COUNTIF(D5967:D$10001,D5967)</f>
        <v>4035</v>
      </c>
      <c r="D5967" t="str">
        <f t="shared" si="574"/>
        <v/>
      </c>
      <c r="E5967" t="str">
        <f>IF('DATA IMPORT'!E5967="","",'DATA IMPORT'!E5967)</f>
        <v/>
      </c>
      <c r="F5967" s="1" t="str">
        <f>IF('DATA IMPORT'!I5967="","",'DATA IMPORT'!I5967)</f>
        <v/>
      </c>
      <c r="G5967" s="11" t="str">
        <f t="shared" si="576"/>
        <v/>
      </c>
      <c r="H5967" s="11" t="str">
        <f t="shared" si="577"/>
        <v/>
      </c>
      <c r="I5967" s="1" t="str">
        <f>IF('DATA IMPORT'!G5967="","",'DATA IMPORT'!G5967)</f>
        <v/>
      </c>
      <c r="J5967" s="11" t="str">
        <f t="shared" si="578"/>
        <v/>
      </c>
      <c r="K5967" s="11" t="str">
        <f t="shared" si="579"/>
        <v/>
      </c>
      <c r="L5967" s="4" t="str">
        <f>IF('DATA IMPORT'!M5967="","",'DATA IMPORT'!M5967)</f>
        <v/>
      </c>
      <c r="M5967" t="str">
        <f>IF('DATA IMPORT'!C5967="","",'DATA IMPORT'!C5967)</f>
        <v/>
      </c>
    </row>
    <row r="5968" spans="2:13" x14ac:dyDescent="0.2">
      <c r="B5968" t="str">
        <f t="shared" si="575"/>
        <v>#</v>
      </c>
      <c r="C5968">
        <f>COUNTIF(D5968:D$10001,D5968)</f>
        <v>4034</v>
      </c>
      <c r="D5968" t="str">
        <f t="shared" si="574"/>
        <v/>
      </c>
      <c r="E5968" t="str">
        <f>IF('DATA IMPORT'!E5968="","",'DATA IMPORT'!E5968)</f>
        <v/>
      </c>
      <c r="F5968" s="1" t="str">
        <f>IF('DATA IMPORT'!I5968="","",'DATA IMPORT'!I5968)</f>
        <v/>
      </c>
      <c r="G5968" s="11" t="str">
        <f t="shared" si="576"/>
        <v/>
      </c>
      <c r="H5968" s="11" t="str">
        <f t="shared" si="577"/>
        <v/>
      </c>
      <c r="I5968" s="1" t="str">
        <f>IF('DATA IMPORT'!G5968="","",'DATA IMPORT'!G5968)</f>
        <v/>
      </c>
      <c r="J5968" s="11" t="str">
        <f t="shared" si="578"/>
        <v/>
      </c>
      <c r="K5968" s="11" t="str">
        <f t="shared" si="579"/>
        <v/>
      </c>
      <c r="L5968" s="4" t="str">
        <f>IF('DATA IMPORT'!M5968="","",'DATA IMPORT'!M5968)</f>
        <v/>
      </c>
      <c r="M5968" t="str">
        <f>IF('DATA IMPORT'!C5968="","",'DATA IMPORT'!C5968)</f>
        <v/>
      </c>
    </row>
    <row r="5969" spans="2:13" x14ac:dyDescent="0.2">
      <c r="B5969" t="str">
        <f t="shared" si="575"/>
        <v>#</v>
      </c>
      <c r="C5969">
        <f>COUNTIF(D5969:D$10001,D5969)</f>
        <v>4033</v>
      </c>
      <c r="D5969" t="str">
        <f t="shared" si="574"/>
        <v/>
      </c>
      <c r="E5969" t="str">
        <f>IF('DATA IMPORT'!E5969="","",'DATA IMPORT'!E5969)</f>
        <v/>
      </c>
      <c r="F5969" s="1" t="str">
        <f>IF('DATA IMPORT'!I5969="","",'DATA IMPORT'!I5969)</f>
        <v/>
      </c>
      <c r="G5969" s="11" t="str">
        <f t="shared" si="576"/>
        <v/>
      </c>
      <c r="H5969" s="11" t="str">
        <f t="shared" si="577"/>
        <v/>
      </c>
      <c r="I5969" s="1" t="str">
        <f>IF('DATA IMPORT'!G5969="","",'DATA IMPORT'!G5969)</f>
        <v/>
      </c>
      <c r="J5969" s="11" t="str">
        <f t="shared" si="578"/>
        <v/>
      </c>
      <c r="K5969" s="11" t="str">
        <f t="shared" si="579"/>
        <v/>
      </c>
      <c r="L5969" s="4" t="str">
        <f>IF('DATA IMPORT'!M5969="","",'DATA IMPORT'!M5969)</f>
        <v/>
      </c>
      <c r="M5969" t="str">
        <f>IF('DATA IMPORT'!C5969="","",'DATA IMPORT'!C5969)</f>
        <v/>
      </c>
    </row>
    <row r="5970" spans="2:13" x14ac:dyDescent="0.2">
      <c r="B5970" t="str">
        <f t="shared" si="575"/>
        <v>#</v>
      </c>
      <c r="C5970">
        <f>COUNTIF(D5970:D$10001,D5970)</f>
        <v>4032</v>
      </c>
      <c r="D5970" t="str">
        <f t="shared" si="574"/>
        <v/>
      </c>
      <c r="E5970" t="str">
        <f>IF('DATA IMPORT'!E5970="","",'DATA IMPORT'!E5970)</f>
        <v/>
      </c>
      <c r="F5970" s="1" t="str">
        <f>IF('DATA IMPORT'!I5970="","",'DATA IMPORT'!I5970)</f>
        <v/>
      </c>
      <c r="G5970" s="11" t="str">
        <f t="shared" si="576"/>
        <v/>
      </c>
      <c r="H5970" s="11" t="str">
        <f t="shared" si="577"/>
        <v/>
      </c>
      <c r="I5970" s="1" t="str">
        <f>IF('DATA IMPORT'!G5970="","",'DATA IMPORT'!G5970)</f>
        <v/>
      </c>
      <c r="J5970" s="11" t="str">
        <f t="shared" si="578"/>
        <v/>
      </c>
      <c r="K5970" s="11" t="str">
        <f t="shared" si="579"/>
        <v/>
      </c>
      <c r="L5970" s="4" t="str">
        <f>IF('DATA IMPORT'!M5970="","",'DATA IMPORT'!M5970)</f>
        <v/>
      </c>
      <c r="M5970" t="str">
        <f>IF('DATA IMPORT'!C5970="","",'DATA IMPORT'!C5970)</f>
        <v/>
      </c>
    </row>
    <row r="5971" spans="2:13" x14ac:dyDescent="0.2">
      <c r="B5971" t="str">
        <f t="shared" si="575"/>
        <v>#</v>
      </c>
      <c r="C5971">
        <f>COUNTIF(D5971:D$10001,D5971)</f>
        <v>4031</v>
      </c>
      <c r="D5971" t="str">
        <f t="shared" si="574"/>
        <v/>
      </c>
      <c r="E5971" t="str">
        <f>IF('DATA IMPORT'!E5971="","",'DATA IMPORT'!E5971)</f>
        <v/>
      </c>
      <c r="F5971" s="1" t="str">
        <f>IF('DATA IMPORT'!I5971="","",'DATA IMPORT'!I5971)</f>
        <v/>
      </c>
      <c r="G5971" s="11" t="str">
        <f t="shared" si="576"/>
        <v/>
      </c>
      <c r="H5971" s="11" t="str">
        <f t="shared" si="577"/>
        <v/>
      </c>
      <c r="I5971" s="1" t="str">
        <f>IF('DATA IMPORT'!G5971="","",'DATA IMPORT'!G5971)</f>
        <v/>
      </c>
      <c r="J5971" s="11" t="str">
        <f t="shared" si="578"/>
        <v/>
      </c>
      <c r="K5971" s="11" t="str">
        <f t="shared" si="579"/>
        <v/>
      </c>
      <c r="L5971" s="4" t="str">
        <f>IF('DATA IMPORT'!M5971="","",'DATA IMPORT'!M5971)</f>
        <v/>
      </c>
      <c r="M5971" t="str">
        <f>IF('DATA IMPORT'!C5971="","",'DATA IMPORT'!C5971)</f>
        <v/>
      </c>
    </row>
    <row r="5972" spans="2:13" x14ac:dyDescent="0.2">
      <c r="B5972" t="str">
        <f t="shared" si="575"/>
        <v>#</v>
      </c>
      <c r="C5972">
        <f>COUNTIF(D5972:D$10001,D5972)</f>
        <v>4030</v>
      </c>
      <c r="D5972" t="str">
        <f t="shared" si="574"/>
        <v/>
      </c>
      <c r="E5972" t="str">
        <f>IF('DATA IMPORT'!E5972="","",'DATA IMPORT'!E5972)</f>
        <v/>
      </c>
      <c r="F5972" s="1" t="str">
        <f>IF('DATA IMPORT'!I5972="","",'DATA IMPORT'!I5972)</f>
        <v/>
      </c>
      <c r="G5972" s="11" t="str">
        <f t="shared" si="576"/>
        <v/>
      </c>
      <c r="H5972" s="11" t="str">
        <f t="shared" si="577"/>
        <v/>
      </c>
      <c r="I5972" s="1" t="str">
        <f>IF('DATA IMPORT'!G5972="","",'DATA IMPORT'!G5972)</f>
        <v/>
      </c>
      <c r="J5972" s="11" t="str">
        <f t="shared" si="578"/>
        <v/>
      </c>
      <c r="K5972" s="11" t="str">
        <f t="shared" si="579"/>
        <v/>
      </c>
      <c r="L5972" s="4" t="str">
        <f>IF('DATA IMPORT'!M5972="","",'DATA IMPORT'!M5972)</f>
        <v/>
      </c>
      <c r="M5972" t="str">
        <f>IF('DATA IMPORT'!C5972="","",'DATA IMPORT'!C5972)</f>
        <v/>
      </c>
    </row>
    <row r="5973" spans="2:13" x14ac:dyDescent="0.2">
      <c r="B5973" t="str">
        <f t="shared" si="575"/>
        <v>#</v>
      </c>
      <c r="C5973">
        <f>COUNTIF(D5973:D$10001,D5973)</f>
        <v>4029</v>
      </c>
      <c r="D5973" t="str">
        <f t="shared" si="574"/>
        <v/>
      </c>
      <c r="E5973" t="str">
        <f>IF('DATA IMPORT'!E5973="","",'DATA IMPORT'!E5973)</f>
        <v/>
      </c>
      <c r="F5973" s="1" t="str">
        <f>IF('DATA IMPORT'!I5973="","",'DATA IMPORT'!I5973)</f>
        <v/>
      </c>
      <c r="G5973" s="11" t="str">
        <f t="shared" si="576"/>
        <v/>
      </c>
      <c r="H5973" s="11" t="str">
        <f t="shared" si="577"/>
        <v/>
      </c>
      <c r="I5973" s="1" t="str">
        <f>IF('DATA IMPORT'!G5973="","",'DATA IMPORT'!G5973)</f>
        <v/>
      </c>
      <c r="J5973" s="11" t="str">
        <f t="shared" si="578"/>
        <v/>
      </c>
      <c r="K5973" s="11" t="str">
        <f t="shared" si="579"/>
        <v/>
      </c>
      <c r="L5973" s="4" t="str">
        <f>IF('DATA IMPORT'!M5973="","",'DATA IMPORT'!M5973)</f>
        <v/>
      </c>
      <c r="M5973" t="str">
        <f>IF('DATA IMPORT'!C5973="","",'DATA IMPORT'!C5973)</f>
        <v/>
      </c>
    </row>
    <row r="5974" spans="2:13" x14ac:dyDescent="0.2">
      <c r="B5974" t="str">
        <f t="shared" si="575"/>
        <v>#</v>
      </c>
      <c r="C5974">
        <f>COUNTIF(D5974:D$10001,D5974)</f>
        <v>4028</v>
      </c>
      <c r="D5974" t="str">
        <f t="shared" si="574"/>
        <v/>
      </c>
      <c r="E5974" t="str">
        <f>IF('DATA IMPORT'!E5974="","",'DATA IMPORT'!E5974)</f>
        <v/>
      </c>
      <c r="F5974" s="1" t="str">
        <f>IF('DATA IMPORT'!I5974="","",'DATA IMPORT'!I5974)</f>
        <v/>
      </c>
      <c r="G5974" s="11" t="str">
        <f t="shared" si="576"/>
        <v/>
      </c>
      <c r="H5974" s="11" t="str">
        <f t="shared" si="577"/>
        <v/>
      </c>
      <c r="I5974" s="1" t="str">
        <f>IF('DATA IMPORT'!G5974="","",'DATA IMPORT'!G5974)</f>
        <v/>
      </c>
      <c r="J5974" s="11" t="str">
        <f t="shared" si="578"/>
        <v/>
      </c>
      <c r="K5974" s="11" t="str">
        <f t="shared" si="579"/>
        <v/>
      </c>
      <c r="L5974" s="4" t="str">
        <f>IF('DATA IMPORT'!M5974="","",'DATA IMPORT'!M5974)</f>
        <v/>
      </c>
      <c r="M5974" t="str">
        <f>IF('DATA IMPORT'!C5974="","",'DATA IMPORT'!C5974)</f>
        <v/>
      </c>
    </row>
    <row r="5975" spans="2:13" x14ac:dyDescent="0.2">
      <c r="B5975" t="str">
        <f t="shared" si="575"/>
        <v>#</v>
      </c>
      <c r="C5975">
        <f>COUNTIF(D5975:D$10001,D5975)</f>
        <v>4027</v>
      </c>
      <c r="D5975" t="str">
        <f t="shared" si="574"/>
        <v/>
      </c>
      <c r="E5975" t="str">
        <f>IF('DATA IMPORT'!E5975="","",'DATA IMPORT'!E5975)</f>
        <v/>
      </c>
      <c r="F5975" s="1" t="str">
        <f>IF('DATA IMPORT'!I5975="","",'DATA IMPORT'!I5975)</f>
        <v/>
      </c>
      <c r="G5975" s="11" t="str">
        <f t="shared" si="576"/>
        <v/>
      </c>
      <c r="H5975" s="11" t="str">
        <f t="shared" si="577"/>
        <v/>
      </c>
      <c r="I5975" s="1" t="str">
        <f>IF('DATA IMPORT'!G5975="","",'DATA IMPORT'!G5975)</f>
        <v/>
      </c>
      <c r="J5975" s="11" t="str">
        <f t="shared" si="578"/>
        <v/>
      </c>
      <c r="K5975" s="11" t="str">
        <f t="shared" si="579"/>
        <v/>
      </c>
      <c r="L5975" s="4" t="str">
        <f>IF('DATA IMPORT'!M5975="","",'DATA IMPORT'!M5975)</f>
        <v/>
      </c>
      <c r="M5975" t="str">
        <f>IF('DATA IMPORT'!C5975="","",'DATA IMPORT'!C5975)</f>
        <v/>
      </c>
    </row>
    <row r="5976" spans="2:13" x14ac:dyDescent="0.2">
      <c r="B5976" t="str">
        <f t="shared" si="575"/>
        <v>#</v>
      </c>
      <c r="C5976">
        <f>COUNTIF(D5976:D$10001,D5976)</f>
        <v>4026</v>
      </c>
      <c r="D5976" t="str">
        <f t="shared" si="574"/>
        <v/>
      </c>
      <c r="E5976" t="str">
        <f>IF('DATA IMPORT'!E5976="","",'DATA IMPORT'!E5976)</f>
        <v/>
      </c>
      <c r="F5976" s="1" t="str">
        <f>IF('DATA IMPORT'!I5976="","",'DATA IMPORT'!I5976)</f>
        <v/>
      </c>
      <c r="G5976" s="11" t="str">
        <f t="shared" si="576"/>
        <v/>
      </c>
      <c r="H5976" s="11" t="str">
        <f t="shared" si="577"/>
        <v/>
      </c>
      <c r="I5976" s="1" t="str">
        <f>IF('DATA IMPORT'!G5976="","",'DATA IMPORT'!G5976)</f>
        <v/>
      </c>
      <c r="J5976" s="11" t="str">
        <f t="shared" si="578"/>
        <v/>
      </c>
      <c r="K5976" s="11" t="str">
        <f t="shared" si="579"/>
        <v/>
      </c>
      <c r="L5976" s="4" t="str">
        <f>IF('DATA IMPORT'!M5976="","",'DATA IMPORT'!M5976)</f>
        <v/>
      </c>
      <c r="M5976" t="str">
        <f>IF('DATA IMPORT'!C5976="","",'DATA IMPORT'!C5976)</f>
        <v/>
      </c>
    </row>
    <row r="5977" spans="2:13" x14ac:dyDescent="0.2">
      <c r="B5977" t="str">
        <f t="shared" si="575"/>
        <v>#</v>
      </c>
      <c r="C5977">
        <f>COUNTIF(D5977:D$10001,D5977)</f>
        <v>4025</v>
      </c>
      <c r="D5977" t="str">
        <f t="shared" si="574"/>
        <v/>
      </c>
      <c r="E5977" t="str">
        <f>IF('DATA IMPORT'!E5977="","",'DATA IMPORT'!E5977)</f>
        <v/>
      </c>
      <c r="F5977" s="1" t="str">
        <f>IF('DATA IMPORT'!I5977="","",'DATA IMPORT'!I5977)</f>
        <v/>
      </c>
      <c r="G5977" s="11" t="str">
        <f t="shared" si="576"/>
        <v/>
      </c>
      <c r="H5977" s="11" t="str">
        <f t="shared" si="577"/>
        <v/>
      </c>
      <c r="I5977" s="1" t="str">
        <f>IF('DATA IMPORT'!G5977="","",'DATA IMPORT'!G5977)</f>
        <v/>
      </c>
      <c r="J5977" s="11" t="str">
        <f t="shared" si="578"/>
        <v/>
      </c>
      <c r="K5977" s="11" t="str">
        <f t="shared" si="579"/>
        <v/>
      </c>
      <c r="L5977" s="4" t="str">
        <f>IF('DATA IMPORT'!M5977="","",'DATA IMPORT'!M5977)</f>
        <v/>
      </c>
      <c r="M5977" t="str">
        <f>IF('DATA IMPORT'!C5977="","",'DATA IMPORT'!C5977)</f>
        <v/>
      </c>
    </row>
    <row r="5978" spans="2:13" x14ac:dyDescent="0.2">
      <c r="B5978" t="str">
        <f t="shared" si="575"/>
        <v>#</v>
      </c>
      <c r="C5978">
        <f>COUNTIF(D5978:D$10001,D5978)</f>
        <v>4024</v>
      </c>
      <c r="D5978" t="str">
        <f t="shared" si="574"/>
        <v/>
      </c>
      <c r="E5978" t="str">
        <f>IF('DATA IMPORT'!E5978="","",'DATA IMPORT'!E5978)</f>
        <v/>
      </c>
      <c r="F5978" s="1" t="str">
        <f>IF('DATA IMPORT'!I5978="","",'DATA IMPORT'!I5978)</f>
        <v/>
      </c>
      <c r="G5978" s="11" t="str">
        <f t="shared" si="576"/>
        <v/>
      </c>
      <c r="H5978" s="11" t="str">
        <f t="shared" si="577"/>
        <v/>
      </c>
      <c r="I5978" s="1" t="str">
        <f>IF('DATA IMPORT'!G5978="","",'DATA IMPORT'!G5978)</f>
        <v/>
      </c>
      <c r="J5978" s="11" t="str">
        <f t="shared" si="578"/>
        <v/>
      </c>
      <c r="K5978" s="11" t="str">
        <f t="shared" si="579"/>
        <v/>
      </c>
      <c r="L5978" s="4" t="str">
        <f>IF('DATA IMPORT'!M5978="","",'DATA IMPORT'!M5978)</f>
        <v/>
      </c>
      <c r="M5978" t="str">
        <f>IF('DATA IMPORT'!C5978="","",'DATA IMPORT'!C5978)</f>
        <v/>
      </c>
    </row>
    <row r="5979" spans="2:13" x14ac:dyDescent="0.2">
      <c r="B5979" t="str">
        <f t="shared" si="575"/>
        <v>#</v>
      </c>
      <c r="C5979">
        <f>COUNTIF(D5979:D$10001,D5979)</f>
        <v>4023</v>
      </c>
      <c r="D5979" t="str">
        <f t="shared" si="574"/>
        <v/>
      </c>
      <c r="E5979" t="str">
        <f>IF('DATA IMPORT'!E5979="","",'DATA IMPORT'!E5979)</f>
        <v/>
      </c>
      <c r="F5979" s="1" t="str">
        <f>IF('DATA IMPORT'!I5979="","",'DATA IMPORT'!I5979)</f>
        <v/>
      </c>
      <c r="G5979" s="11" t="str">
        <f t="shared" si="576"/>
        <v/>
      </c>
      <c r="H5979" s="11" t="str">
        <f t="shared" si="577"/>
        <v/>
      </c>
      <c r="I5979" s="1" t="str">
        <f>IF('DATA IMPORT'!G5979="","",'DATA IMPORT'!G5979)</f>
        <v/>
      </c>
      <c r="J5979" s="11" t="str">
        <f t="shared" si="578"/>
        <v/>
      </c>
      <c r="K5979" s="11" t="str">
        <f t="shared" si="579"/>
        <v/>
      </c>
      <c r="L5979" s="4" t="str">
        <f>IF('DATA IMPORT'!M5979="","",'DATA IMPORT'!M5979)</f>
        <v/>
      </c>
      <c r="M5979" t="str">
        <f>IF('DATA IMPORT'!C5979="","",'DATA IMPORT'!C5979)</f>
        <v/>
      </c>
    </row>
    <row r="5980" spans="2:13" x14ac:dyDescent="0.2">
      <c r="B5980" t="str">
        <f t="shared" si="575"/>
        <v>#</v>
      </c>
      <c r="C5980">
        <f>COUNTIF(D5980:D$10001,D5980)</f>
        <v>4022</v>
      </c>
      <c r="D5980" t="str">
        <f t="shared" ref="D5980:D6043" si="580">IF(E5980="","",MATCH(E5980,$E$2:$E$1048576,0))</f>
        <v/>
      </c>
      <c r="E5980" t="str">
        <f>IF('DATA IMPORT'!E5980="","",'DATA IMPORT'!E5980)</f>
        <v/>
      </c>
      <c r="F5980" s="1" t="str">
        <f>IF('DATA IMPORT'!I5980="","",'DATA IMPORT'!I5980)</f>
        <v/>
      </c>
      <c r="G5980" s="11" t="str">
        <f t="shared" si="576"/>
        <v/>
      </c>
      <c r="H5980" s="11" t="str">
        <f t="shared" si="577"/>
        <v/>
      </c>
      <c r="I5980" s="1" t="str">
        <f>IF('DATA IMPORT'!G5980="","",'DATA IMPORT'!G5980)</f>
        <v/>
      </c>
      <c r="J5980" s="11" t="str">
        <f t="shared" si="578"/>
        <v/>
      </c>
      <c r="K5980" s="11" t="str">
        <f t="shared" si="579"/>
        <v/>
      </c>
      <c r="L5980" s="4" t="str">
        <f>IF('DATA IMPORT'!M5980="","",'DATA IMPORT'!M5980)</f>
        <v/>
      </c>
      <c r="M5980" t="str">
        <f>IF('DATA IMPORT'!C5980="","",'DATA IMPORT'!C5980)</f>
        <v/>
      </c>
    </row>
    <row r="5981" spans="2:13" x14ac:dyDescent="0.2">
      <c r="B5981" t="str">
        <f t="shared" si="575"/>
        <v>#</v>
      </c>
      <c r="C5981">
        <f>COUNTIF(D5981:D$10001,D5981)</f>
        <v>4021</v>
      </c>
      <c r="D5981" t="str">
        <f t="shared" si="580"/>
        <v/>
      </c>
      <c r="E5981" t="str">
        <f>IF('DATA IMPORT'!E5981="","",'DATA IMPORT'!E5981)</f>
        <v/>
      </c>
      <c r="F5981" s="1" t="str">
        <f>IF('DATA IMPORT'!I5981="","",'DATA IMPORT'!I5981)</f>
        <v/>
      </c>
      <c r="G5981" s="11" t="str">
        <f t="shared" si="576"/>
        <v/>
      </c>
      <c r="H5981" s="11" t="str">
        <f t="shared" si="577"/>
        <v/>
      </c>
      <c r="I5981" s="1" t="str">
        <f>IF('DATA IMPORT'!G5981="","",'DATA IMPORT'!G5981)</f>
        <v/>
      </c>
      <c r="J5981" s="11" t="str">
        <f t="shared" si="578"/>
        <v/>
      </c>
      <c r="K5981" s="11" t="str">
        <f t="shared" si="579"/>
        <v/>
      </c>
      <c r="L5981" s="4" t="str">
        <f>IF('DATA IMPORT'!M5981="","",'DATA IMPORT'!M5981)</f>
        <v/>
      </c>
      <c r="M5981" t="str">
        <f>IF('DATA IMPORT'!C5981="","",'DATA IMPORT'!C5981)</f>
        <v/>
      </c>
    </row>
    <row r="5982" spans="2:13" x14ac:dyDescent="0.2">
      <c r="B5982" t="str">
        <f t="shared" si="575"/>
        <v>#</v>
      </c>
      <c r="C5982">
        <f>COUNTIF(D5982:D$10001,D5982)</f>
        <v>4020</v>
      </c>
      <c r="D5982" t="str">
        <f t="shared" si="580"/>
        <v/>
      </c>
      <c r="E5982" t="str">
        <f>IF('DATA IMPORT'!E5982="","",'DATA IMPORT'!E5982)</f>
        <v/>
      </c>
      <c r="F5982" s="1" t="str">
        <f>IF('DATA IMPORT'!I5982="","",'DATA IMPORT'!I5982)</f>
        <v/>
      </c>
      <c r="G5982" s="11" t="str">
        <f t="shared" si="576"/>
        <v/>
      </c>
      <c r="H5982" s="11" t="str">
        <f t="shared" si="577"/>
        <v/>
      </c>
      <c r="I5982" s="1" t="str">
        <f>IF('DATA IMPORT'!G5982="","",'DATA IMPORT'!G5982)</f>
        <v/>
      </c>
      <c r="J5982" s="11" t="str">
        <f t="shared" si="578"/>
        <v/>
      </c>
      <c r="K5982" s="11" t="str">
        <f t="shared" si="579"/>
        <v/>
      </c>
      <c r="L5982" s="4" t="str">
        <f>IF('DATA IMPORT'!M5982="","",'DATA IMPORT'!M5982)</f>
        <v/>
      </c>
      <c r="M5982" t="str">
        <f>IF('DATA IMPORT'!C5982="","",'DATA IMPORT'!C5982)</f>
        <v/>
      </c>
    </row>
    <row r="5983" spans="2:13" x14ac:dyDescent="0.2">
      <c r="B5983" t="str">
        <f t="shared" si="575"/>
        <v>#</v>
      </c>
      <c r="C5983">
        <f>COUNTIF(D5983:D$10001,D5983)</f>
        <v>4019</v>
      </c>
      <c r="D5983" t="str">
        <f t="shared" si="580"/>
        <v/>
      </c>
      <c r="E5983" t="str">
        <f>IF('DATA IMPORT'!E5983="","",'DATA IMPORT'!E5983)</f>
        <v/>
      </c>
      <c r="F5983" s="1" t="str">
        <f>IF('DATA IMPORT'!I5983="","",'DATA IMPORT'!I5983)</f>
        <v/>
      </c>
      <c r="G5983" s="11" t="str">
        <f t="shared" si="576"/>
        <v/>
      </c>
      <c r="H5983" s="11" t="str">
        <f t="shared" si="577"/>
        <v/>
      </c>
      <c r="I5983" s="1" t="str">
        <f>IF('DATA IMPORT'!G5983="","",'DATA IMPORT'!G5983)</f>
        <v/>
      </c>
      <c r="J5983" s="11" t="str">
        <f t="shared" si="578"/>
        <v/>
      </c>
      <c r="K5983" s="11" t="str">
        <f t="shared" si="579"/>
        <v/>
      </c>
      <c r="L5983" s="4" t="str">
        <f>IF('DATA IMPORT'!M5983="","",'DATA IMPORT'!M5983)</f>
        <v/>
      </c>
      <c r="M5983" t="str">
        <f>IF('DATA IMPORT'!C5983="","",'DATA IMPORT'!C5983)</f>
        <v/>
      </c>
    </row>
    <row r="5984" spans="2:13" x14ac:dyDescent="0.2">
      <c r="B5984" t="str">
        <f t="shared" si="575"/>
        <v>#</v>
      </c>
      <c r="C5984">
        <f>COUNTIF(D5984:D$10001,D5984)</f>
        <v>4018</v>
      </c>
      <c r="D5984" t="str">
        <f t="shared" si="580"/>
        <v/>
      </c>
      <c r="E5984" t="str">
        <f>IF('DATA IMPORT'!E5984="","",'DATA IMPORT'!E5984)</f>
        <v/>
      </c>
      <c r="F5984" s="1" t="str">
        <f>IF('DATA IMPORT'!I5984="","",'DATA IMPORT'!I5984)</f>
        <v/>
      </c>
      <c r="G5984" s="11" t="str">
        <f t="shared" si="576"/>
        <v/>
      </c>
      <c r="H5984" s="11" t="str">
        <f t="shared" si="577"/>
        <v/>
      </c>
      <c r="I5984" s="1" t="str">
        <f>IF('DATA IMPORT'!G5984="","",'DATA IMPORT'!G5984)</f>
        <v/>
      </c>
      <c r="J5984" s="11" t="str">
        <f t="shared" si="578"/>
        <v/>
      </c>
      <c r="K5984" s="11" t="str">
        <f t="shared" si="579"/>
        <v/>
      </c>
      <c r="L5984" s="4" t="str">
        <f>IF('DATA IMPORT'!M5984="","",'DATA IMPORT'!M5984)</f>
        <v/>
      </c>
      <c r="M5984" t="str">
        <f>IF('DATA IMPORT'!C5984="","",'DATA IMPORT'!C5984)</f>
        <v/>
      </c>
    </row>
    <row r="5985" spans="2:13" x14ac:dyDescent="0.2">
      <c r="B5985" t="str">
        <f t="shared" si="575"/>
        <v>#</v>
      </c>
      <c r="C5985">
        <f>COUNTIF(D5985:D$10001,D5985)</f>
        <v>4017</v>
      </c>
      <c r="D5985" t="str">
        <f t="shared" si="580"/>
        <v/>
      </c>
      <c r="E5985" t="str">
        <f>IF('DATA IMPORT'!E5985="","",'DATA IMPORT'!E5985)</f>
        <v/>
      </c>
      <c r="F5985" s="1" t="str">
        <f>IF('DATA IMPORT'!I5985="","",'DATA IMPORT'!I5985)</f>
        <v/>
      </c>
      <c r="G5985" s="11" t="str">
        <f t="shared" si="576"/>
        <v/>
      </c>
      <c r="H5985" s="11" t="str">
        <f t="shared" si="577"/>
        <v/>
      </c>
      <c r="I5985" s="1" t="str">
        <f>IF('DATA IMPORT'!G5985="","",'DATA IMPORT'!G5985)</f>
        <v/>
      </c>
      <c r="J5985" s="11" t="str">
        <f t="shared" si="578"/>
        <v/>
      </c>
      <c r="K5985" s="11" t="str">
        <f t="shared" si="579"/>
        <v/>
      </c>
      <c r="L5985" s="4" t="str">
        <f>IF('DATA IMPORT'!M5985="","",'DATA IMPORT'!M5985)</f>
        <v/>
      </c>
      <c r="M5985" t="str">
        <f>IF('DATA IMPORT'!C5985="","",'DATA IMPORT'!C5985)</f>
        <v/>
      </c>
    </row>
    <row r="5986" spans="2:13" x14ac:dyDescent="0.2">
      <c r="B5986" t="str">
        <f t="shared" si="575"/>
        <v>#</v>
      </c>
      <c r="C5986">
        <f>COUNTIF(D5986:D$10001,D5986)</f>
        <v>4016</v>
      </c>
      <c r="D5986" t="str">
        <f t="shared" si="580"/>
        <v/>
      </c>
      <c r="E5986" t="str">
        <f>IF('DATA IMPORT'!E5986="","",'DATA IMPORT'!E5986)</f>
        <v/>
      </c>
      <c r="F5986" s="1" t="str">
        <f>IF('DATA IMPORT'!I5986="","",'DATA IMPORT'!I5986)</f>
        <v/>
      </c>
      <c r="G5986" s="11" t="str">
        <f t="shared" si="576"/>
        <v/>
      </c>
      <c r="H5986" s="11" t="str">
        <f t="shared" si="577"/>
        <v/>
      </c>
      <c r="I5986" s="1" t="str">
        <f>IF('DATA IMPORT'!G5986="","",'DATA IMPORT'!G5986)</f>
        <v/>
      </c>
      <c r="J5986" s="11" t="str">
        <f t="shared" si="578"/>
        <v/>
      </c>
      <c r="K5986" s="11" t="str">
        <f t="shared" si="579"/>
        <v/>
      </c>
      <c r="L5986" s="4" t="str">
        <f>IF('DATA IMPORT'!M5986="","",'DATA IMPORT'!M5986)</f>
        <v/>
      </c>
      <c r="M5986" t="str">
        <f>IF('DATA IMPORT'!C5986="","",'DATA IMPORT'!C5986)</f>
        <v/>
      </c>
    </row>
    <row r="5987" spans="2:13" x14ac:dyDescent="0.2">
      <c r="B5987" t="str">
        <f t="shared" si="575"/>
        <v>#</v>
      </c>
      <c r="C5987">
        <f>COUNTIF(D5987:D$10001,D5987)</f>
        <v>4015</v>
      </c>
      <c r="D5987" t="str">
        <f t="shared" si="580"/>
        <v/>
      </c>
      <c r="E5987" t="str">
        <f>IF('DATA IMPORT'!E5987="","",'DATA IMPORT'!E5987)</f>
        <v/>
      </c>
      <c r="F5987" s="1" t="str">
        <f>IF('DATA IMPORT'!I5987="","",'DATA IMPORT'!I5987)</f>
        <v/>
      </c>
      <c r="G5987" s="11" t="str">
        <f t="shared" si="576"/>
        <v/>
      </c>
      <c r="H5987" s="11" t="str">
        <f t="shared" si="577"/>
        <v/>
      </c>
      <c r="I5987" s="1" t="str">
        <f>IF('DATA IMPORT'!G5987="","",'DATA IMPORT'!G5987)</f>
        <v/>
      </c>
      <c r="J5987" s="11" t="str">
        <f t="shared" si="578"/>
        <v/>
      </c>
      <c r="K5987" s="11" t="str">
        <f t="shared" si="579"/>
        <v/>
      </c>
      <c r="L5987" s="4" t="str">
        <f>IF('DATA IMPORT'!M5987="","",'DATA IMPORT'!M5987)</f>
        <v/>
      </c>
      <c r="M5987" t="str">
        <f>IF('DATA IMPORT'!C5987="","",'DATA IMPORT'!C5987)</f>
        <v/>
      </c>
    </row>
    <row r="5988" spans="2:13" x14ac:dyDescent="0.2">
      <c r="B5988" t="str">
        <f t="shared" si="575"/>
        <v>#</v>
      </c>
      <c r="C5988">
        <f>COUNTIF(D5988:D$10001,D5988)</f>
        <v>4014</v>
      </c>
      <c r="D5988" t="str">
        <f t="shared" si="580"/>
        <v/>
      </c>
      <c r="E5988" t="str">
        <f>IF('DATA IMPORT'!E5988="","",'DATA IMPORT'!E5988)</f>
        <v/>
      </c>
      <c r="F5988" s="1" t="str">
        <f>IF('DATA IMPORT'!I5988="","",'DATA IMPORT'!I5988)</f>
        <v/>
      </c>
      <c r="G5988" s="11" t="str">
        <f t="shared" si="576"/>
        <v/>
      </c>
      <c r="H5988" s="11" t="str">
        <f t="shared" si="577"/>
        <v/>
      </c>
      <c r="I5988" s="1" t="str">
        <f>IF('DATA IMPORT'!G5988="","",'DATA IMPORT'!G5988)</f>
        <v/>
      </c>
      <c r="J5988" s="11" t="str">
        <f t="shared" si="578"/>
        <v/>
      </c>
      <c r="K5988" s="11" t="str">
        <f t="shared" si="579"/>
        <v/>
      </c>
      <c r="L5988" s="4" t="str">
        <f>IF('DATA IMPORT'!M5988="","",'DATA IMPORT'!M5988)</f>
        <v/>
      </c>
      <c r="M5988" t="str">
        <f>IF('DATA IMPORT'!C5988="","",'DATA IMPORT'!C5988)</f>
        <v/>
      </c>
    </row>
    <row r="5989" spans="2:13" x14ac:dyDescent="0.2">
      <c r="B5989" t="str">
        <f t="shared" si="575"/>
        <v>#</v>
      </c>
      <c r="C5989">
        <f>COUNTIF(D5989:D$10001,D5989)</f>
        <v>4013</v>
      </c>
      <c r="D5989" t="str">
        <f t="shared" si="580"/>
        <v/>
      </c>
      <c r="E5989" t="str">
        <f>IF('DATA IMPORT'!E5989="","",'DATA IMPORT'!E5989)</f>
        <v/>
      </c>
      <c r="F5989" s="1" t="str">
        <f>IF('DATA IMPORT'!I5989="","",'DATA IMPORT'!I5989)</f>
        <v/>
      </c>
      <c r="G5989" s="11" t="str">
        <f t="shared" si="576"/>
        <v/>
      </c>
      <c r="H5989" s="11" t="str">
        <f t="shared" si="577"/>
        <v/>
      </c>
      <c r="I5989" s="1" t="str">
        <f>IF('DATA IMPORT'!G5989="","",'DATA IMPORT'!G5989)</f>
        <v/>
      </c>
      <c r="J5989" s="11" t="str">
        <f t="shared" si="578"/>
        <v/>
      </c>
      <c r="K5989" s="11" t="str">
        <f t="shared" si="579"/>
        <v/>
      </c>
      <c r="L5989" s="4" t="str">
        <f>IF('DATA IMPORT'!M5989="","",'DATA IMPORT'!M5989)</f>
        <v/>
      </c>
      <c r="M5989" t="str">
        <f>IF('DATA IMPORT'!C5989="","",'DATA IMPORT'!C5989)</f>
        <v/>
      </c>
    </row>
    <row r="5990" spans="2:13" x14ac:dyDescent="0.2">
      <c r="B5990" t="str">
        <f t="shared" si="575"/>
        <v>#</v>
      </c>
      <c r="C5990">
        <f>COUNTIF(D5990:D$10001,D5990)</f>
        <v>4012</v>
      </c>
      <c r="D5990" t="str">
        <f t="shared" si="580"/>
        <v/>
      </c>
      <c r="E5990" t="str">
        <f>IF('DATA IMPORT'!E5990="","",'DATA IMPORT'!E5990)</f>
        <v/>
      </c>
      <c r="F5990" s="1" t="str">
        <f>IF('DATA IMPORT'!I5990="","",'DATA IMPORT'!I5990)</f>
        <v/>
      </c>
      <c r="G5990" s="11" t="str">
        <f t="shared" si="576"/>
        <v/>
      </c>
      <c r="H5990" s="11" t="str">
        <f t="shared" si="577"/>
        <v/>
      </c>
      <c r="I5990" s="1" t="str">
        <f>IF('DATA IMPORT'!G5990="","",'DATA IMPORT'!G5990)</f>
        <v/>
      </c>
      <c r="J5990" s="11" t="str">
        <f t="shared" si="578"/>
        <v/>
      </c>
      <c r="K5990" s="11" t="str">
        <f t="shared" si="579"/>
        <v/>
      </c>
      <c r="L5990" s="4" t="str">
        <f>IF('DATA IMPORT'!M5990="","",'DATA IMPORT'!M5990)</f>
        <v/>
      </c>
      <c r="M5990" t="str">
        <f>IF('DATA IMPORT'!C5990="","",'DATA IMPORT'!C5990)</f>
        <v/>
      </c>
    </row>
    <row r="5991" spans="2:13" x14ac:dyDescent="0.2">
      <c r="B5991" t="str">
        <f t="shared" si="575"/>
        <v>#</v>
      </c>
      <c r="C5991">
        <f>COUNTIF(D5991:D$10001,D5991)</f>
        <v>4011</v>
      </c>
      <c r="D5991" t="str">
        <f t="shared" si="580"/>
        <v/>
      </c>
      <c r="E5991" t="str">
        <f>IF('DATA IMPORT'!E5991="","",'DATA IMPORT'!E5991)</f>
        <v/>
      </c>
      <c r="F5991" s="1" t="str">
        <f>IF('DATA IMPORT'!I5991="","",'DATA IMPORT'!I5991)</f>
        <v/>
      </c>
      <c r="G5991" s="11" t="str">
        <f t="shared" si="576"/>
        <v/>
      </c>
      <c r="H5991" s="11" t="str">
        <f t="shared" si="577"/>
        <v/>
      </c>
      <c r="I5991" s="1" t="str">
        <f>IF('DATA IMPORT'!G5991="","",'DATA IMPORT'!G5991)</f>
        <v/>
      </c>
      <c r="J5991" s="11" t="str">
        <f t="shared" si="578"/>
        <v/>
      </c>
      <c r="K5991" s="11" t="str">
        <f t="shared" si="579"/>
        <v/>
      </c>
      <c r="L5991" s="4" t="str">
        <f>IF('DATA IMPORT'!M5991="","",'DATA IMPORT'!M5991)</f>
        <v/>
      </c>
      <c r="M5991" t="str">
        <f>IF('DATA IMPORT'!C5991="","",'DATA IMPORT'!C5991)</f>
        <v/>
      </c>
    </row>
    <row r="5992" spans="2:13" x14ac:dyDescent="0.2">
      <c r="B5992" t="str">
        <f t="shared" si="575"/>
        <v>#</v>
      </c>
      <c r="C5992">
        <f>COUNTIF(D5992:D$10001,D5992)</f>
        <v>4010</v>
      </c>
      <c r="D5992" t="str">
        <f t="shared" si="580"/>
        <v/>
      </c>
      <c r="E5992" t="str">
        <f>IF('DATA IMPORT'!E5992="","",'DATA IMPORT'!E5992)</f>
        <v/>
      </c>
      <c r="F5992" s="1" t="str">
        <f>IF('DATA IMPORT'!I5992="","",'DATA IMPORT'!I5992)</f>
        <v/>
      </c>
      <c r="G5992" s="11" t="str">
        <f t="shared" si="576"/>
        <v/>
      </c>
      <c r="H5992" s="11" t="str">
        <f t="shared" si="577"/>
        <v/>
      </c>
      <c r="I5992" s="1" t="str">
        <f>IF('DATA IMPORT'!G5992="","",'DATA IMPORT'!G5992)</f>
        <v/>
      </c>
      <c r="J5992" s="11" t="str">
        <f t="shared" si="578"/>
        <v/>
      </c>
      <c r="K5992" s="11" t="str">
        <f t="shared" si="579"/>
        <v/>
      </c>
      <c r="L5992" s="4" t="str">
        <f>IF('DATA IMPORT'!M5992="","",'DATA IMPORT'!M5992)</f>
        <v/>
      </c>
      <c r="M5992" t="str">
        <f>IF('DATA IMPORT'!C5992="","",'DATA IMPORT'!C5992)</f>
        <v/>
      </c>
    </row>
    <row r="5993" spans="2:13" x14ac:dyDescent="0.2">
      <c r="B5993" t="str">
        <f t="shared" si="575"/>
        <v>#</v>
      </c>
      <c r="C5993">
        <f>COUNTIF(D5993:D$10001,D5993)</f>
        <v>4009</v>
      </c>
      <c r="D5993" t="str">
        <f t="shared" si="580"/>
        <v/>
      </c>
      <c r="E5993" t="str">
        <f>IF('DATA IMPORT'!E5993="","",'DATA IMPORT'!E5993)</f>
        <v/>
      </c>
      <c r="F5993" s="1" t="str">
        <f>IF('DATA IMPORT'!I5993="","",'DATA IMPORT'!I5993)</f>
        <v/>
      </c>
      <c r="G5993" s="11" t="str">
        <f t="shared" si="576"/>
        <v/>
      </c>
      <c r="H5993" s="11" t="str">
        <f t="shared" si="577"/>
        <v/>
      </c>
      <c r="I5993" s="1" t="str">
        <f>IF('DATA IMPORT'!G5993="","",'DATA IMPORT'!G5993)</f>
        <v/>
      </c>
      <c r="J5993" s="11" t="str">
        <f t="shared" si="578"/>
        <v/>
      </c>
      <c r="K5993" s="11" t="str">
        <f t="shared" si="579"/>
        <v/>
      </c>
      <c r="L5993" s="4" t="str">
        <f>IF('DATA IMPORT'!M5993="","",'DATA IMPORT'!M5993)</f>
        <v/>
      </c>
      <c r="M5993" t="str">
        <f>IF('DATA IMPORT'!C5993="","",'DATA IMPORT'!C5993)</f>
        <v/>
      </c>
    </row>
    <row r="5994" spans="2:13" x14ac:dyDescent="0.2">
      <c r="B5994" t="str">
        <f t="shared" si="575"/>
        <v>#</v>
      </c>
      <c r="C5994">
        <f>COUNTIF(D5994:D$10001,D5994)</f>
        <v>4008</v>
      </c>
      <c r="D5994" t="str">
        <f t="shared" si="580"/>
        <v/>
      </c>
      <c r="E5994" t="str">
        <f>IF('DATA IMPORT'!E5994="","",'DATA IMPORT'!E5994)</f>
        <v/>
      </c>
      <c r="F5994" s="1" t="str">
        <f>IF('DATA IMPORT'!I5994="","",'DATA IMPORT'!I5994)</f>
        <v/>
      </c>
      <c r="G5994" s="11" t="str">
        <f t="shared" si="576"/>
        <v/>
      </c>
      <c r="H5994" s="11" t="str">
        <f t="shared" si="577"/>
        <v/>
      </c>
      <c r="I5994" s="1" t="str">
        <f>IF('DATA IMPORT'!G5994="","",'DATA IMPORT'!G5994)</f>
        <v/>
      </c>
      <c r="J5994" s="11" t="str">
        <f t="shared" si="578"/>
        <v/>
      </c>
      <c r="K5994" s="11" t="str">
        <f t="shared" si="579"/>
        <v/>
      </c>
      <c r="L5994" s="4" t="str">
        <f>IF('DATA IMPORT'!M5994="","",'DATA IMPORT'!M5994)</f>
        <v/>
      </c>
      <c r="M5994" t="str">
        <f>IF('DATA IMPORT'!C5994="","",'DATA IMPORT'!C5994)</f>
        <v/>
      </c>
    </row>
    <row r="5995" spans="2:13" x14ac:dyDescent="0.2">
      <c r="B5995" t="str">
        <f t="shared" si="575"/>
        <v>#</v>
      </c>
      <c r="C5995">
        <f>COUNTIF(D5995:D$10001,D5995)</f>
        <v>4007</v>
      </c>
      <c r="D5995" t="str">
        <f t="shared" si="580"/>
        <v/>
      </c>
      <c r="E5995" t="str">
        <f>IF('DATA IMPORT'!E5995="","",'DATA IMPORT'!E5995)</f>
        <v/>
      </c>
      <c r="F5995" s="1" t="str">
        <f>IF('DATA IMPORT'!I5995="","",'DATA IMPORT'!I5995)</f>
        <v/>
      </c>
      <c r="G5995" s="11" t="str">
        <f t="shared" si="576"/>
        <v/>
      </c>
      <c r="H5995" s="11" t="str">
        <f t="shared" si="577"/>
        <v/>
      </c>
      <c r="I5995" s="1" t="str">
        <f>IF('DATA IMPORT'!G5995="","",'DATA IMPORT'!G5995)</f>
        <v/>
      </c>
      <c r="J5995" s="11" t="str">
        <f t="shared" si="578"/>
        <v/>
      </c>
      <c r="K5995" s="11" t="str">
        <f t="shared" si="579"/>
        <v/>
      </c>
      <c r="L5995" s="4" t="str">
        <f>IF('DATA IMPORT'!M5995="","",'DATA IMPORT'!M5995)</f>
        <v/>
      </c>
      <c r="M5995" t="str">
        <f>IF('DATA IMPORT'!C5995="","",'DATA IMPORT'!C5995)</f>
        <v/>
      </c>
    </row>
    <row r="5996" spans="2:13" x14ac:dyDescent="0.2">
      <c r="B5996" t="str">
        <f t="shared" si="575"/>
        <v>#</v>
      </c>
      <c r="C5996">
        <f>COUNTIF(D5996:D$10001,D5996)</f>
        <v>4006</v>
      </c>
      <c r="D5996" t="str">
        <f t="shared" si="580"/>
        <v/>
      </c>
      <c r="E5996" t="str">
        <f>IF('DATA IMPORT'!E5996="","",'DATA IMPORT'!E5996)</f>
        <v/>
      </c>
      <c r="F5996" s="1" t="str">
        <f>IF('DATA IMPORT'!I5996="","",'DATA IMPORT'!I5996)</f>
        <v/>
      </c>
      <c r="G5996" s="11" t="str">
        <f t="shared" si="576"/>
        <v/>
      </c>
      <c r="H5996" s="11" t="str">
        <f t="shared" si="577"/>
        <v/>
      </c>
      <c r="I5996" s="1" t="str">
        <f>IF('DATA IMPORT'!G5996="","",'DATA IMPORT'!G5996)</f>
        <v/>
      </c>
      <c r="J5996" s="11" t="str">
        <f t="shared" si="578"/>
        <v/>
      </c>
      <c r="K5996" s="11" t="str">
        <f t="shared" si="579"/>
        <v/>
      </c>
      <c r="L5996" s="4" t="str">
        <f>IF('DATA IMPORT'!M5996="","",'DATA IMPORT'!M5996)</f>
        <v/>
      </c>
      <c r="M5996" t="str">
        <f>IF('DATA IMPORT'!C5996="","",'DATA IMPORT'!C5996)</f>
        <v/>
      </c>
    </row>
    <row r="5997" spans="2:13" x14ac:dyDescent="0.2">
      <c r="B5997" t="str">
        <f t="shared" si="575"/>
        <v>#</v>
      </c>
      <c r="C5997">
        <f>COUNTIF(D5997:D$10001,D5997)</f>
        <v>4005</v>
      </c>
      <c r="D5997" t="str">
        <f t="shared" si="580"/>
        <v/>
      </c>
      <c r="E5997" t="str">
        <f>IF('DATA IMPORT'!E5997="","",'DATA IMPORT'!E5997)</f>
        <v/>
      </c>
      <c r="F5997" s="1" t="str">
        <f>IF('DATA IMPORT'!I5997="","",'DATA IMPORT'!I5997)</f>
        <v/>
      </c>
      <c r="G5997" s="11" t="str">
        <f t="shared" si="576"/>
        <v/>
      </c>
      <c r="H5997" s="11" t="str">
        <f t="shared" si="577"/>
        <v/>
      </c>
      <c r="I5997" s="1" t="str">
        <f>IF('DATA IMPORT'!G5997="","",'DATA IMPORT'!G5997)</f>
        <v/>
      </c>
      <c r="J5997" s="11" t="str">
        <f t="shared" si="578"/>
        <v/>
      </c>
      <c r="K5997" s="11" t="str">
        <f t="shared" si="579"/>
        <v/>
      </c>
      <c r="L5997" s="4" t="str">
        <f>IF('DATA IMPORT'!M5997="","",'DATA IMPORT'!M5997)</f>
        <v/>
      </c>
      <c r="M5997" t="str">
        <f>IF('DATA IMPORT'!C5997="","",'DATA IMPORT'!C5997)</f>
        <v/>
      </c>
    </row>
    <row r="5998" spans="2:13" x14ac:dyDescent="0.2">
      <c r="B5998" t="str">
        <f t="shared" si="575"/>
        <v>#</v>
      </c>
      <c r="C5998">
        <f>COUNTIF(D5998:D$10001,D5998)</f>
        <v>4004</v>
      </c>
      <c r="D5998" t="str">
        <f t="shared" si="580"/>
        <v/>
      </c>
      <c r="E5998" t="str">
        <f>IF('DATA IMPORT'!E5998="","",'DATA IMPORT'!E5998)</f>
        <v/>
      </c>
      <c r="F5998" s="1" t="str">
        <f>IF('DATA IMPORT'!I5998="","",'DATA IMPORT'!I5998)</f>
        <v/>
      </c>
      <c r="G5998" s="11" t="str">
        <f t="shared" si="576"/>
        <v/>
      </c>
      <c r="H5998" s="11" t="str">
        <f t="shared" si="577"/>
        <v/>
      </c>
      <c r="I5998" s="1" t="str">
        <f>IF('DATA IMPORT'!G5998="","",'DATA IMPORT'!G5998)</f>
        <v/>
      </c>
      <c r="J5998" s="11" t="str">
        <f t="shared" si="578"/>
        <v/>
      </c>
      <c r="K5998" s="11" t="str">
        <f t="shared" si="579"/>
        <v/>
      </c>
      <c r="L5998" s="4" t="str">
        <f>IF('DATA IMPORT'!M5998="","",'DATA IMPORT'!M5998)</f>
        <v/>
      </c>
      <c r="M5998" t="str">
        <f>IF('DATA IMPORT'!C5998="","",'DATA IMPORT'!C5998)</f>
        <v/>
      </c>
    </row>
    <row r="5999" spans="2:13" x14ac:dyDescent="0.2">
      <c r="B5999" t="str">
        <f t="shared" si="575"/>
        <v>#</v>
      </c>
      <c r="C5999">
        <f>COUNTIF(D5999:D$10001,D5999)</f>
        <v>4003</v>
      </c>
      <c r="D5999" t="str">
        <f t="shared" si="580"/>
        <v/>
      </c>
      <c r="E5999" t="str">
        <f>IF('DATA IMPORT'!E5999="","",'DATA IMPORT'!E5999)</f>
        <v/>
      </c>
      <c r="F5999" s="1" t="str">
        <f>IF('DATA IMPORT'!I5999="","",'DATA IMPORT'!I5999)</f>
        <v/>
      </c>
      <c r="G5999" s="11" t="str">
        <f t="shared" si="576"/>
        <v/>
      </c>
      <c r="H5999" s="11" t="str">
        <f t="shared" si="577"/>
        <v/>
      </c>
      <c r="I5999" s="1" t="str">
        <f>IF('DATA IMPORT'!G5999="","",'DATA IMPORT'!G5999)</f>
        <v/>
      </c>
      <c r="J5999" s="11" t="str">
        <f t="shared" si="578"/>
        <v/>
      </c>
      <c r="K5999" s="11" t="str">
        <f t="shared" si="579"/>
        <v/>
      </c>
      <c r="L5999" s="4" t="str">
        <f>IF('DATA IMPORT'!M5999="","",'DATA IMPORT'!M5999)</f>
        <v/>
      </c>
      <c r="M5999" t="str">
        <f>IF('DATA IMPORT'!C5999="","",'DATA IMPORT'!C5999)</f>
        <v/>
      </c>
    </row>
    <row r="6000" spans="2:13" x14ac:dyDescent="0.2">
      <c r="B6000" t="str">
        <f t="shared" si="575"/>
        <v>#</v>
      </c>
      <c r="C6000">
        <f>COUNTIF(D6000:D$10001,D6000)</f>
        <v>4002</v>
      </c>
      <c r="D6000" t="str">
        <f t="shared" si="580"/>
        <v/>
      </c>
      <c r="E6000" t="str">
        <f>IF('DATA IMPORT'!E6000="","",'DATA IMPORT'!E6000)</f>
        <v/>
      </c>
      <c r="F6000" s="1" t="str">
        <f>IF('DATA IMPORT'!I6000="","",'DATA IMPORT'!I6000)</f>
        <v/>
      </c>
      <c r="G6000" s="11" t="str">
        <f t="shared" si="576"/>
        <v/>
      </c>
      <c r="H6000" s="11" t="str">
        <f t="shared" si="577"/>
        <v/>
      </c>
      <c r="I6000" s="1" t="str">
        <f>IF('DATA IMPORT'!G6000="","",'DATA IMPORT'!G6000)</f>
        <v/>
      </c>
      <c r="J6000" s="11" t="str">
        <f t="shared" si="578"/>
        <v/>
      </c>
      <c r="K6000" s="11" t="str">
        <f t="shared" si="579"/>
        <v/>
      </c>
      <c r="L6000" s="4" t="str">
        <f>IF('DATA IMPORT'!M6000="","",'DATA IMPORT'!M6000)</f>
        <v/>
      </c>
      <c r="M6000" t="str">
        <f>IF('DATA IMPORT'!C6000="","",'DATA IMPORT'!C6000)</f>
        <v/>
      </c>
    </row>
    <row r="6001" spans="2:13" x14ac:dyDescent="0.2">
      <c r="B6001" t="str">
        <f t="shared" si="575"/>
        <v>#</v>
      </c>
      <c r="C6001">
        <f>COUNTIF(D6001:D$10001,D6001)</f>
        <v>4001</v>
      </c>
      <c r="D6001" t="str">
        <f t="shared" si="580"/>
        <v/>
      </c>
      <c r="E6001" t="str">
        <f>IF('DATA IMPORT'!E6001="","",'DATA IMPORT'!E6001)</f>
        <v/>
      </c>
      <c r="F6001" s="1" t="str">
        <f>IF('DATA IMPORT'!I6001="","",'DATA IMPORT'!I6001)</f>
        <v/>
      </c>
      <c r="G6001" s="11" t="str">
        <f t="shared" si="576"/>
        <v/>
      </c>
      <c r="H6001" s="11" t="str">
        <f t="shared" si="577"/>
        <v/>
      </c>
      <c r="I6001" s="1" t="str">
        <f>IF('DATA IMPORT'!G6001="","",'DATA IMPORT'!G6001)</f>
        <v/>
      </c>
      <c r="J6001" s="11" t="str">
        <f t="shared" si="578"/>
        <v/>
      </c>
      <c r="K6001" s="11" t="str">
        <f t="shared" si="579"/>
        <v/>
      </c>
      <c r="L6001" s="4" t="str">
        <f>IF('DATA IMPORT'!M6001="","",'DATA IMPORT'!M6001)</f>
        <v/>
      </c>
      <c r="M6001" t="str">
        <f>IF('DATA IMPORT'!C6001="","",'DATA IMPORT'!C6001)</f>
        <v/>
      </c>
    </row>
    <row r="6002" spans="2:13" x14ac:dyDescent="0.2">
      <c r="B6002" t="str">
        <f t="shared" si="575"/>
        <v>#</v>
      </c>
      <c r="C6002">
        <f>COUNTIF(D6002:D$10001,D6002)</f>
        <v>4000</v>
      </c>
      <c r="D6002" t="str">
        <f t="shared" si="580"/>
        <v/>
      </c>
      <c r="E6002" t="str">
        <f>IF('DATA IMPORT'!E6002="","",'DATA IMPORT'!E6002)</f>
        <v/>
      </c>
      <c r="F6002" s="1" t="str">
        <f>IF('DATA IMPORT'!I6002="","",'DATA IMPORT'!I6002)</f>
        <v/>
      </c>
      <c r="G6002" s="11" t="str">
        <f t="shared" si="576"/>
        <v/>
      </c>
      <c r="H6002" s="11" t="str">
        <f t="shared" si="577"/>
        <v/>
      </c>
      <c r="I6002" s="1" t="str">
        <f>IF('DATA IMPORT'!G6002="","",'DATA IMPORT'!G6002)</f>
        <v/>
      </c>
      <c r="J6002" s="11" t="str">
        <f t="shared" si="578"/>
        <v/>
      </c>
      <c r="K6002" s="11" t="str">
        <f t="shared" si="579"/>
        <v/>
      </c>
      <c r="L6002" s="4" t="str">
        <f>IF('DATA IMPORT'!M6002="","",'DATA IMPORT'!M6002)</f>
        <v/>
      </c>
      <c r="M6002" t="str">
        <f>IF('DATA IMPORT'!C6002="","",'DATA IMPORT'!C6002)</f>
        <v/>
      </c>
    </row>
    <row r="6003" spans="2:13" x14ac:dyDescent="0.2">
      <c r="B6003" t="str">
        <f t="shared" si="575"/>
        <v>#</v>
      </c>
      <c r="C6003">
        <f>COUNTIF(D6003:D$10001,D6003)</f>
        <v>3999</v>
      </c>
      <c r="D6003" t="str">
        <f t="shared" si="580"/>
        <v/>
      </c>
      <c r="E6003" t="str">
        <f>IF('DATA IMPORT'!E6003="","",'DATA IMPORT'!E6003)</f>
        <v/>
      </c>
      <c r="F6003" s="1" t="str">
        <f>IF('DATA IMPORT'!I6003="","",'DATA IMPORT'!I6003)</f>
        <v/>
      </c>
      <c r="G6003" s="11" t="str">
        <f t="shared" si="576"/>
        <v/>
      </c>
      <c r="H6003" s="11" t="str">
        <f t="shared" si="577"/>
        <v/>
      </c>
      <c r="I6003" s="1" t="str">
        <f>IF('DATA IMPORT'!G6003="","",'DATA IMPORT'!G6003)</f>
        <v/>
      </c>
      <c r="J6003" s="11" t="str">
        <f t="shared" si="578"/>
        <v/>
      </c>
      <c r="K6003" s="11" t="str">
        <f t="shared" si="579"/>
        <v/>
      </c>
      <c r="L6003" s="4" t="str">
        <f>IF('DATA IMPORT'!M6003="","",'DATA IMPORT'!M6003)</f>
        <v/>
      </c>
      <c r="M6003" t="str">
        <f>IF('DATA IMPORT'!C6003="","",'DATA IMPORT'!C6003)</f>
        <v/>
      </c>
    </row>
    <row r="6004" spans="2:13" x14ac:dyDescent="0.2">
      <c r="B6004" t="str">
        <f t="shared" si="575"/>
        <v>#</v>
      </c>
      <c r="C6004">
        <f>COUNTIF(D6004:D$10001,D6004)</f>
        <v>3998</v>
      </c>
      <c r="D6004" t="str">
        <f t="shared" si="580"/>
        <v/>
      </c>
      <c r="E6004" t="str">
        <f>IF('DATA IMPORT'!E6004="","",'DATA IMPORT'!E6004)</f>
        <v/>
      </c>
      <c r="F6004" s="1" t="str">
        <f>IF('DATA IMPORT'!I6004="","",'DATA IMPORT'!I6004)</f>
        <v/>
      </c>
      <c r="G6004" s="11" t="str">
        <f t="shared" si="576"/>
        <v/>
      </c>
      <c r="H6004" s="11" t="str">
        <f t="shared" si="577"/>
        <v/>
      </c>
      <c r="I6004" s="1" t="str">
        <f>IF('DATA IMPORT'!G6004="","",'DATA IMPORT'!G6004)</f>
        <v/>
      </c>
      <c r="J6004" s="11" t="str">
        <f t="shared" si="578"/>
        <v/>
      </c>
      <c r="K6004" s="11" t="str">
        <f t="shared" si="579"/>
        <v/>
      </c>
      <c r="L6004" s="4" t="str">
        <f>IF('DATA IMPORT'!M6004="","",'DATA IMPORT'!M6004)</f>
        <v/>
      </c>
      <c r="M6004" t="str">
        <f>IF('DATA IMPORT'!C6004="","",'DATA IMPORT'!C6004)</f>
        <v/>
      </c>
    </row>
    <row r="6005" spans="2:13" x14ac:dyDescent="0.2">
      <c r="B6005" t="str">
        <f t="shared" si="575"/>
        <v>#</v>
      </c>
      <c r="C6005">
        <f>COUNTIF(D6005:D$10001,D6005)</f>
        <v>3997</v>
      </c>
      <c r="D6005" t="str">
        <f t="shared" si="580"/>
        <v/>
      </c>
      <c r="E6005" t="str">
        <f>IF('DATA IMPORT'!E6005="","",'DATA IMPORT'!E6005)</f>
        <v/>
      </c>
      <c r="F6005" s="1" t="str">
        <f>IF('DATA IMPORT'!I6005="","",'DATA IMPORT'!I6005)</f>
        <v/>
      </c>
      <c r="G6005" s="11" t="str">
        <f t="shared" si="576"/>
        <v/>
      </c>
      <c r="H6005" s="11" t="str">
        <f t="shared" si="577"/>
        <v/>
      </c>
      <c r="I6005" s="1" t="str">
        <f>IF('DATA IMPORT'!G6005="","",'DATA IMPORT'!G6005)</f>
        <v/>
      </c>
      <c r="J6005" s="11" t="str">
        <f t="shared" si="578"/>
        <v/>
      </c>
      <c r="K6005" s="11" t="str">
        <f t="shared" si="579"/>
        <v/>
      </c>
      <c r="L6005" s="4" t="str">
        <f>IF('DATA IMPORT'!M6005="","",'DATA IMPORT'!M6005)</f>
        <v/>
      </c>
      <c r="M6005" t="str">
        <f>IF('DATA IMPORT'!C6005="","",'DATA IMPORT'!C6005)</f>
        <v/>
      </c>
    </row>
    <row r="6006" spans="2:13" x14ac:dyDescent="0.2">
      <c r="B6006" t="str">
        <f t="shared" si="575"/>
        <v>#</v>
      </c>
      <c r="C6006">
        <f>COUNTIF(D6006:D$10001,D6006)</f>
        <v>3996</v>
      </c>
      <c r="D6006" t="str">
        <f t="shared" si="580"/>
        <v/>
      </c>
      <c r="E6006" t="str">
        <f>IF('DATA IMPORT'!E6006="","",'DATA IMPORT'!E6006)</f>
        <v/>
      </c>
      <c r="F6006" s="1" t="str">
        <f>IF('DATA IMPORT'!I6006="","",'DATA IMPORT'!I6006)</f>
        <v/>
      </c>
      <c r="G6006" s="11" t="str">
        <f t="shared" si="576"/>
        <v/>
      </c>
      <c r="H6006" s="11" t="str">
        <f t="shared" si="577"/>
        <v/>
      </c>
      <c r="I6006" s="1" t="str">
        <f>IF('DATA IMPORT'!G6006="","",'DATA IMPORT'!G6006)</f>
        <v/>
      </c>
      <c r="J6006" s="11" t="str">
        <f t="shared" si="578"/>
        <v/>
      </c>
      <c r="K6006" s="11" t="str">
        <f t="shared" si="579"/>
        <v/>
      </c>
      <c r="L6006" s="4" t="str">
        <f>IF('DATA IMPORT'!M6006="","",'DATA IMPORT'!M6006)</f>
        <v/>
      </c>
      <c r="M6006" t="str">
        <f>IF('DATA IMPORT'!C6006="","",'DATA IMPORT'!C6006)</f>
        <v/>
      </c>
    </row>
    <row r="6007" spans="2:13" x14ac:dyDescent="0.2">
      <c r="B6007" t="str">
        <f t="shared" si="575"/>
        <v>#</v>
      </c>
      <c r="C6007">
        <f>COUNTIF(D6007:D$10001,D6007)</f>
        <v>3995</v>
      </c>
      <c r="D6007" t="str">
        <f t="shared" si="580"/>
        <v/>
      </c>
      <c r="E6007" t="str">
        <f>IF('DATA IMPORT'!E6007="","",'DATA IMPORT'!E6007)</f>
        <v/>
      </c>
      <c r="F6007" s="1" t="str">
        <f>IF('DATA IMPORT'!I6007="","",'DATA IMPORT'!I6007)</f>
        <v/>
      </c>
      <c r="G6007" s="11" t="str">
        <f t="shared" si="576"/>
        <v/>
      </c>
      <c r="H6007" s="11" t="str">
        <f t="shared" si="577"/>
        <v/>
      </c>
      <c r="I6007" s="1" t="str">
        <f>IF('DATA IMPORT'!G6007="","",'DATA IMPORT'!G6007)</f>
        <v/>
      </c>
      <c r="J6007" s="11" t="str">
        <f t="shared" si="578"/>
        <v/>
      </c>
      <c r="K6007" s="11" t="str">
        <f t="shared" si="579"/>
        <v/>
      </c>
      <c r="L6007" s="4" t="str">
        <f>IF('DATA IMPORT'!M6007="","",'DATA IMPORT'!M6007)</f>
        <v/>
      </c>
      <c r="M6007" t="str">
        <f>IF('DATA IMPORT'!C6007="","",'DATA IMPORT'!C6007)</f>
        <v/>
      </c>
    </row>
    <row r="6008" spans="2:13" x14ac:dyDescent="0.2">
      <c r="B6008" t="str">
        <f t="shared" si="575"/>
        <v>#</v>
      </c>
      <c r="C6008">
        <f>COUNTIF(D6008:D$10001,D6008)</f>
        <v>3994</v>
      </c>
      <c r="D6008" t="str">
        <f t="shared" si="580"/>
        <v/>
      </c>
      <c r="E6008" t="str">
        <f>IF('DATA IMPORT'!E6008="","",'DATA IMPORT'!E6008)</f>
        <v/>
      </c>
      <c r="F6008" s="1" t="str">
        <f>IF('DATA IMPORT'!I6008="","",'DATA IMPORT'!I6008)</f>
        <v/>
      </c>
      <c r="G6008" s="11" t="str">
        <f t="shared" si="576"/>
        <v/>
      </c>
      <c r="H6008" s="11" t="str">
        <f t="shared" si="577"/>
        <v/>
      </c>
      <c r="I6008" s="1" t="str">
        <f>IF('DATA IMPORT'!G6008="","",'DATA IMPORT'!G6008)</f>
        <v/>
      </c>
      <c r="J6008" s="11" t="str">
        <f t="shared" si="578"/>
        <v/>
      </c>
      <c r="K6008" s="11" t="str">
        <f t="shared" si="579"/>
        <v/>
      </c>
      <c r="L6008" s="4" t="str">
        <f>IF('DATA IMPORT'!M6008="","",'DATA IMPORT'!M6008)</f>
        <v/>
      </c>
      <c r="M6008" t="str">
        <f>IF('DATA IMPORT'!C6008="","",'DATA IMPORT'!C6008)</f>
        <v/>
      </c>
    </row>
    <row r="6009" spans="2:13" x14ac:dyDescent="0.2">
      <c r="B6009" t="str">
        <f t="shared" si="575"/>
        <v>#</v>
      </c>
      <c r="C6009">
        <f>COUNTIF(D6009:D$10001,D6009)</f>
        <v>3993</v>
      </c>
      <c r="D6009" t="str">
        <f t="shared" si="580"/>
        <v/>
      </c>
      <c r="E6009" t="str">
        <f>IF('DATA IMPORT'!E6009="","",'DATA IMPORT'!E6009)</f>
        <v/>
      </c>
      <c r="F6009" s="1" t="str">
        <f>IF('DATA IMPORT'!I6009="","",'DATA IMPORT'!I6009)</f>
        <v/>
      </c>
      <c r="G6009" s="11" t="str">
        <f t="shared" si="576"/>
        <v/>
      </c>
      <c r="H6009" s="11" t="str">
        <f t="shared" si="577"/>
        <v/>
      </c>
      <c r="I6009" s="1" t="str">
        <f>IF('DATA IMPORT'!G6009="","",'DATA IMPORT'!G6009)</f>
        <v/>
      </c>
      <c r="J6009" s="11" t="str">
        <f t="shared" si="578"/>
        <v/>
      </c>
      <c r="K6009" s="11" t="str">
        <f t="shared" si="579"/>
        <v/>
      </c>
      <c r="L6009" s="4" t="str">
        <f>IF('DATA IMPORT'!M6009="","",'DATA IMPORT'!M6009)</f>
        <v/>
      </c>
      <c r="M6009" t="str">
        <f>IF('DATA IMPORT'!C6009="","",'DATA IMPORT'!C6009)</f>
        <v/>
      </c>
    </row>
    <row r="6010" spans="2:13" x14ac:dyDescent="0.2">
      <c r="B6010" t="str">
        <f t="shared" si="575"/>
        <v>#</v>
      </c>
      <c r="C6010">
        <f>COUNTIF(D6010:D$10001,D6010)</f>
        <v>3992</v>
      </c>
      <c r="D6010" t="str">
        <f t="shared" si="580"/>
        <v/>
      </c>
      <c r="E6010" t="str">
        <f>IF('DATA IMPORT'!E6010="","",'DATA IMPORT'!E6010)</f>
        <v/>
      </c>
      <c r="F6010" s="1" t="str">
        <f>IF('DATA IMPORT'!I6010="","",'DATA IMPORT'!I6010)</f>
        <v/>
      </c>
      <c r="G6010" s="11" t="str">
        <f t="shared" si="576"/>
        <v/>
      </c>
      <c r="H6010" s="11" t="str">
        <f t="shared" si="577"/>
        <v/>
      </c>
      <c r="I6010" s="1" t="str">
        <f>IF('DATA IMPORT'!G6010="","",'DATA IMPORT'!G6010)</f>
        <v/>
      </c>
      <c r="J6010" s="11" t="str">
        <f t="shared" si="578"/>
        <v/>
      </c>
      <c r="K6010" s="11" t="str">
        <f t="shared" si="579"/>
        <v/>
      </c>
      <c r="L6010" s="4" t="str">
        <f>IF('DATA IMPORT'!M6010="","",'DATA IMPORT'!M6010)</f>
        <v/>
      </c>
      <c r="M6010" t="str">
        <f>IF('DATA IMPORT'!C6010="","",'DATA IMPORT'!C6010)</f>
        <v/>
      </c>
    </row>
    <row r="6011" spans="2:13" x14ac:dyDescent="0.2">
      <c r="B6011" t="str">
        <f t="shared" si="575"/>
        <v>#</v>
      </c>
      <c r="C6011">
        <f>COUNTIF(D6011:D$10001,D6011)</f>
        <v>3991</v>
      </c>
      <c r="D6011" t="str">
        <f t="shared" si="580"/>
        <v/>
      </c>
      <c r="E6011" t="str">
        <f>IF('DATA IMPORT'!E6011="","",'DATA IMPORT'!E6011)</f>
        <v/>
      </c>
      <c r="F6011" s="1" t="str">
        <f>IF('DATA IMPORT'!I6011="","",'DATA IMPORT'!I6011)</f>
        <v/>
      </c>
      <c r="G6011" s="11" t="str">
        <f t="shared" si="576"/>
        <v/>
      </c>
      <c r="H6011" s="11" t="str">
        <f t="shared" si="577"/>
        <v/>
      </c>
      <c r="I6011" s="1" t="str">
        <f>IF('DATA IMPORT'!G6011="","",'DATA IMPORT'!G6011)</f>
        <v/>
      </c>
      <c r="J6011" s="11" t="str">
        <f t="shared" si="578"/>
        <v/>
      </c>
      <c r="K6011" s="11" t="str">
        <f t="shared" si="579"/>
        <v/>
      </c>
      <c r="L6011" s="4" t="str">
        <f>IF('DATA IMPORT'!M6011="","",'DATA IMPORT'!M6011)</f>
        <v/>
      </c>
      <c r="M6011" t="str">
        <f>IF('DATA IMPORT'!C6011="","",'DATA IMPORT'!C6011)</f>
        <v/>
      </c>
    </row>
    <row r="6012" spans="2:13" x14ac:dyDescent="0.2">
      <c r="B6012" t="str">
        <f t="shared" si="575"/>
        <v>#</v>
      </c>
      <c r="C6012">
        <f>COUNTIF(D6012:D$10001,D6012)</f>
        <v>3990</v>
      </c>
      <c r="D6012" t="str">
        <f t="shared" si="580"/>
        <v/>
      </c>
      <c r="E6012" t="str">
        <f>IF('DATA IMPORT'!E6012="","",'DATA IMPORT'!E6012)</f>
        <v/>
      </c>
      <c r="F6012" s="1" t="str">
        <f>IF('DATA IMPORT'!I6012="","",'DATA IMPORT'!I6012)</f>
        <v/>
      </c>
      <c r="G6012" s="11" t="str">
        <f t="shared" si="576"/>
        <v/>
      </c>
      <c r="H6012" s="11" t="str">
        <f t="shared" si="577"/>
        <v/>
      </c>
      <c r="I6012" s="1" t="str">
        <f>IF('DATA IMPORT'!G6012="","",'DATA IMPORT'!G6012)</f>
        <v/>
      </c>
      <c r="J6012" s="11" t="str">
        <f t="shared" si="578"/>
        <v/>
      </c>
      <c r="K6012" s="11" t="str">
        <f t="shared" si="579"/>
        <v/>
      </c>
      <c r="L6012" s="4" t="str">
        <f>IF('DATA IMPORT'!M6012="","",'DATA IMPORT'!M6012)</f>
        <v/>
      </c>
      <c r="M6012" t="str">
        <f>IF('DATA IMPORT'!C6012="","",'DATA IMPORT'!C6012)</f>
        <v/>
      </c>
    </row>
    <row r="6013" spans="2:13" x14ac:dyDescent="0.2">
      <c r="B6013" t="str">
        <f t="shared" si="575"/>
        <v>#</v>
      </c>
      <c r="C6013">
        <f>COUNTIF(D6013:D$10001,D6013)</f>
        <v>3989</v>
      </c>
      <c r="D6013" t="str">
        <f t="shared" si="580"/>
        <v/>
      </c>
      <c r="E6013" t="str">
        <f>IF('DATA IMPORT'!E6013="","",'DATA IMPORT'!E6013)</f>
        <v/>
      </c>
      <c r="F6013" s="1" t="str">
        <f>IF('DATA IMPORT'!I6013="","",'DATA IMPORT'!I6013)</f>
        <v/>
      </c>
      <c r="G6013" s="11" t="str">
        <f t="shared" si="576"/>
        <v/>
      </c>
      <c r="H6013" s="11" t="str">
        <f t="shared" si="577"/>
        <v/>
      </c>
      <c r="I6013" s="1" t="str">
        <f>IF('DATA IMPORT'!G6013="","",'DATA IMPORT'!G6013)</f>
        <v/>
      </c>
      <c r="J6013" s="11" t="str">
        <f t="shared" si="578"/>
        <v/>
      </c>
      <c r="K6013" s="11" t="str">
        <f t="shared" si="579"/>
        <v/>
      </c>
      <c r="L6013" s="4" t="str">
        <f>IF('DATA IMPORT'!M6013="","",'DATA IMPORT'!M6013)</f>
        <v/>
      </c>
      <c r="M6013" t="str">
        <f>IF('DATA IMPORT'!C6013="","",'DATA IMPORT'!C6013)</f>
        <v/>
      </c>
    </row>
    <row r="6014" spans="2:13" x14ac:dyDescent="0.2">
      <c r="B6014" t="str">
        <f t="shared" si="575"/>
        <v>#</v>
      </c>
      <c r="C6014">
        <f>COUNTIF(D6014:D$10001,D6014)</f>
        <v>3988</v>
      </c>
      <c r="D6014" t="str">
        <f t="shared" si="580"/>
        <v/>
      </c>
      <c r="E6014" t="str">
        <f>IF('DATA IMPORT'!E6014="","",'DATA IMPORT'!E6014)</f>
        <v/>
      </c>
      <c r="F6014" s="1" t="str">
        <f>IF('DATA IMPORT'!I6014="","",'DATA IMPORT'!I6014)</f>
        <v/>
      </c>
      <c r="G6014" s="11" t="str">
        <f t="shared" si="576"/>
        <v/>
      </c>
      <c r="H6014" s="11" t="str">
        <f t="shared" si="577"/>
        <v/>
      </c>
      <c r="I6014" s="1" t="str">
        <f>IF('DATA IMPORT'!G6014="","",'DATA IMPORT'!G6014)</f>
        <v/>
      </c>
      <c r="J6014" s="11" t="str">
        <f t="shared" si="578"/>
        <v/>
      </c>
      <c r="K6014" s="11" t="str">
        <f t="shared" si="579"/>
        <v/>
      </c>
      <c r="L6014" s="4" t="str">
        <f>IF('DATA IMPORT'!M6014="","",'DATA IMPORT'!M6014)</f>
        <v/>
      </c>
      <c r="M6014" t="str">
        <f>IF('DATA IMPORT'!C6014="","",'DATA IMPORT'!C6014)</f>
        <v/>
      </c>
    </row>
    <row r="6015" spans="2:13" x14ac:dyDescent="0.2">
      <c r="B6015" t="str">
        <f t="shared" si="575"/>
        <v>#</v>
      </c>
      <c r="C6015">
        <f>COUNTIF(D6015:D$10001,D6015)</f>
        <v>3987</v>
      </c>
      <c r="D6015" t="str">
        <f t="shared" si="580"/>
        <v/>
      </c>
      <c r="E6015" t="str">
        <f>IF('DATA IMPORT'!E6015="","",'DATA IMPORT'!E6015)</f>
        <v/>
      </c>
      <c r="F6015" s="1" t="str">
        <f>IF('DATA IMPORT'!I6015="","",'DATA IMPORT'!I6015)</f>
        <v/>
      </c>
      <c r="G6015" s="11" t="str">
        <f t="shared" si="576"/>
        <v/>
      </c>
      <c r="H6015" s="11" t="str">
        <f t="shared" si="577"/>
        <v/>
      </c>
      <c r="I6015" s="1" t="str">
        <f>IF('DATA IMPORT'!G6015="","",'DATA IMPORT'!G6015)</f>
        <v/>
      </c>
      <c r="J6015" s="11" t="str">
        <f t="shared" si="578"/>
        <v/>
      </c>
      <c r="K6015" s="11" t="str">
        <f t="shared" si="579"/>
        <v/>
      </c>
      <c r="L6015" s="4" t="str">
        <f>IF('DATA IMPORT'!M6015="","",'DATA IMPORT'!M6015)</f>
        <v/>
      </c>
      <c r="M6015" t="str">
        <f>IF('DATA IMPORT'!C6015="","",'DATA IMPORT'!C6015)</f>
        <v/>
      </c>
    </row>
    <row r="6016" spans="2:13" x14ac:dyDescent="0.2">
      <c r="B6016" t="str">
        <f t="shared" si="575"/>
        <v>#</v>
      </c>
      <c r="C6016">
        <f>COUNTIF(D6016:D$10001,D6016)</f>
        <v>3986</v>
      </c>
      <c r="D6016" t="str">
        <f t="shared" si="580"/>
        <v/>
      </c>
      <c r="E6016" t="str">
        <f>IF('DATA IMPORT'!E6016="","",'DATA IMPORT'!E6016)</f>
        <v/>
      </c>
      <c r="F6016" s="1" t="str">
        <f>IF('DATA IMPORT'!I6016="","",'DATA IMPORT'!I6016)</f>
        <v/>
      </c>
      <c r="G6016" s="11" t="str">
        <f t="shared" si="576"/>
        <v/>
      </c>
      <c r="H6016" s="11" t="str">
        <f t="shared" si="577"/>
        <v/>
      </c>
      <c r="I6016" s="1" t="str">
        <f>IF('DATA IMPORT'!G6016="","",'DATA IMPORT'!G6016)</f>
        <v/>
      </c>
      <c r="J6016" s="11" t="str">
        <f t="shared" si="578"/>
        <v/>
      </c>
      <c r="K6016" s="11" t="str">
        <f t="shared" si="579"/>
        <v/>
      </c>
      <c r="L6016" s="4" t="str">
        <f>IF('DATA IMPORT'!M6016="","",'DATA IMPORT'!M6016)</f>
        <v/>
      </c>
      <c r="M6016" t="str">
        <f>IF('DATA IMPORT'!C6016="","",'DATA IMPORT'!C6016)</f>
        <v/>
      </c>
    </row>
    <row r="6017" spans="2:13" x14ac:dyDescent="0.2">
      <c r="B6017" t="str">
        <f t="shared" si="575"/>
        <v>#</v>
      </c>
      <c r="C6017">
        <f>COUNTIF(D6017:D$10001,D6017)</f>
        <v>3985</v>
      </c>
      <c r="D6017" t="str">
        <f t="shared" si="580"/>
        <v/>
      </c>
      <c r="E6017" t="str">
        <f>IF('DATA IMPORT'!E6017="","",'DATA IMPORT'!E6017)</f>
        <v/>
      </c>
      <c r="F6017" s="1" t="str">
        <f>IF('DATA IMPORT'!I6017="","",'DATA IMPORT'!I6017)</f>
        <v/>
      </c>
      <c r="G6017" s="11" t="str">
        <f t="shared" si="576"/>
        <v/>
      </c>
      <c r="H6017" s="11" t="str">
        <f t="shared" si="577"/>
        <v/>
      </c>
      <c r="I6017" s="1" t="str">
        <f>IF('DATA IMPORT'!G6017="","",'DATA IMPORT'!G6017)</f>
        <v/>
      </c>
      <c r="J6017" s="11" t="str">
        <f t="shared" si="578"/>
        <v/>
      </c>
      <c r="K6017" s="11" t="str">
        <f t="shared" si="579"/>
        <v/>
      </c>
      <c r="L6017" s="4" t="str">
        <f>IF('DATA IMPORT'!M6017="","",'DATA IMPORT'!M6017)</f>
        <v/>
      </c>
      <c r="M6017" t="str">
        <f>IF('DATA IMPORT'!C6017="","",'DATA IMPORT'!C6017)</f>
        <v/>
      </c>
    </row>
    <row r="6018" spans="2:13" x14ac:dyDescent="0.2">
      <c r="B6018" t="str">
        <f t="shared" si="575"/>
        <v>#</v>
      </c>
      <c r="C6018">
        <f>COUNTIF(D6018:D$10001,D6018)</f>
        <v>3984</v>
      </c>
      <c r="D6018" t="str">
        <f t="shared" si="580"/>
        <v/>
      </c>
      <c r="E6018" t="str">
        <f>IF('DATA IMPORT'!E6018="","",'DATA IMPORT'!E6018)</f>
        <v/>
      </c>
      <c r="F6018" s="1" t="str">
        <f>IF('DATA IMPORT'!I6018="","",'DATA IMPORT'!I6018)</f>
        <v/>
      </c>
      <c r="G6018" s="11" t="str">
        <f t="shared" si="576"/>
        <v/>
      </c>
      <c r="H6018" s="11" t="str">
        <f t="shared" si="577"/>
        <v/>
      </c>
      <c r="I6018" s="1" t="str">
        <f>IF('DATA IMPORT'!G6018="","",'DATA IMPORT'!G6018)</f>
        <v/>
      </c>
      <c r="J6018" s="11" t="str">
        <f t="shared" si="578"/>
        <v/>
      </c>
      <c r="K6018" s="11" t="str">
        <f t="shared" si="579"/>
        <v/>
      </c>
      <c r="L6018" s="4" t="str">
        <f>IF('DATA IMPORT'!M6018="","",'DATA IMPORT'!M6018)</f>
        <v/>
      </c>
      <c r="M6018" t="str">
        <f>IF('DATA IMPORT'!C6018="","",'DATA IMPORT'!C6018)</f>
        <v/>
      </c>
    </row>
    <row r="6019" spans="2:13" x14ac:dyDescent="0.2">
      <c r="B6019" t="str">
        <f t="shared" ref="B6019:B6082" si="581">IF(C6019=1,D6019,"#")</f>
        <v>#</v>
      </c>
      <c r="C6019">
        <f>COUNTIF(D6019:D$10001,D6019)</f>
        <v>3983</v>
      </c>
      <c r="D6019" t="str">
        <f t="shared" si="580"/>
        <v/>
      </c>
      <c r="E6019" t="str">
        <f>IF('DATA IMPORT'!E6019="","",'DATA IMPORT'!E6019)</f>
        <v/>
      </c>
      <c r="F6019" s="1" t="str">
        <f>IF('DATA IMPORT'!I6019="","",'DATA IMPORT'!I6019)</f>
        <v/>
      </c>
      <c r="G6019" s="11" t="str">
        <f t="shared" ref="G6019:G6082" si="582">IF(F6019="","",MONTH(F6019))</f>
        <v/>
      </c>
      <c r="H6019" s="11" t="str">
        <f t="shared" ref="H6019:H6082" si="583">IF(F6019="","",YEAR(F6019))</f>
        <v/>
      </c>
      <c r="I6019" s="1" t="str">
        <f>IF('DATA IMPORT'!G6019="","",'DATA IMPORT'!G6019)</f>
        <v/>
      </c>
      <c r="J6019" s="11" t="str">
        <f t="shared" ref="J6019:J6082" si="584">IF(I6019="","",MONTH(I6019))</f>
        <v/>
      </c>
      <c r="K6019" s="11" t="str">
        <f t="shared" ref="K6019:K6082" si="585">IF(I6019="","",YEAR(I6019))</f>
        <v/>
      </c>
      <c r="L6019" s="4" t="str">
        <f>IF('DATA IMPORT'!M6019="","",'DATA IMPORT'!M6019)</f>
        <v/>
      </c>
      <c r="M6019" t="str">
        <f>IF('DATA IMPORT'!C6019="","",'DATA IMPORT'!C6019)</f>
        <v/>
      </c>
    </row>
    <row r="6020" spans="2:13" x14ac:dyDescent="0.2">
      <c r="B6020" t="str">
        <f t="shared" si="581"/>
        <v>#</v>
      </c>
      <c r="C6020">
        <f>COUNTIF(D6020:D$10001,D6020)</f>
        <v>3982</v>
      </c>
      <c r="D6020" t="str">
        <f t="shared" si="580"/>
        <v/>
      </c>
      <c r="E6020" t="str">
        <f>IF('DATA IMPORT'!E6020="","",'DATA IMPORT'!E6020)</f>
        <v/>
      </c>
      <c r="F6020" s="1" t="str">
        <f>IF('DATA IMPORT'!I6020="","",'DATA IMPORT'!I6020)</f>
        <v/>
      </c>
      <c r="G6020" s="11" t="str">
        <f t="shared" si="582"/>
        <v/>
      </c>
      <c r="H6020" s="11" t="str">
        <f t="shared" si="583"/>
        <v/>
      </c>
      <c r="I6020" s="1" t="str">
        <f>IF('DATA IMPORT'!G6020="","",'DATA IMPORT'!G6020)</f>
        <v/>
      </c>
      <c r="J6020" s="11" t="str">
        <f t="shared" si="584"/>
        <v/>
      </c>
      <c r="K6020" s="11" t="str">
        <f t="shared" si="585"/>
        <v/>
      </c>
      <c r="L6020" s="4" t="str">
        <f>IF('DATA IMPORT'!M6020="","",'DATA IMPORT'!M6020)</f>
        <v/>
      </c>
      <c r="M6020" t="str">
        <f>IF('DATA IMPORT'!C6020="","",'DATA IMPORT'!C6020)</f>
        <v/>
      </c>
    </row>
    <row r="6021" spans="2:13" x14ac:dyDescent="0.2">
      <c r="B6021" t="str">
        <f t="shared" si="581"/>
        <v>#</v>
      </c>
      <c r="C6021">
        <f>COUNTIF(D6021:D$10001,D6021)</f>
        <v>3981</v>
      </c>
      <c r="D6021" t="str">
        <f t="shared" si="580"/>
        <v/>
      </c>
      <c r="E6021" t="str">
        <f>IF('DATA IMPORT'!E6021="","",'DATA IMPORT'!E6021)</f>
        <v/>
      </c>
      <c r="F6021" s="1" t="str">
        <f>IF('DATA IMPORT'!I6021="","",'DATA IMPORT'!I6021)</f>
        <v/>
      </c>
      <c r="G6021" s="11" t="str">
        <f t="shared" si="582"/>
        <v/>
      </c>
      <c r="H6021" s="11" t="str">
        <f t="shared" si="583"/>
        <v/>
      </c>
      <c r="I6021" s="1" t="str">
        <f>IF('DATA IMPORT'!G6021="","",'DATA IMPORT'!G6021)</f>
        <v/>
      </c>
      <c r="J6021" s="11" t="str">
        <f t="shared" si="584"/>
        <v/>
      </c>
      <c r="K6021" s="11" t="str">
        <f t="shared" si="585"/>
        <v/>
      </c>
      <c r="L6021" s="4" t="str">
        <f>IF('DATA IMPORT'!M6021="","",'DATA IMPORT'!M6021)</f>
        <v/>
      </c>
      <c r="M6021" t="str">
        <f>IF('DATA IMPORT'!C6021="","",'DATA IMPORT'!C6021)</f>
        <v/>
      </c>
    </row>
    <row r="6022" spans="2:13" x14ac:dyDescent="0.2">
      <c r="B6022" t="str">
        <f t="shared" si="581"/>
        <v>#</v>
      </c>
      <c r="C6022">
        <f>COUNTIF(D6022:D$10001,D6022)</f>
        <v>3980</v>
      </c>
      <c r="D6022" t="str">
        <f t="shared" si="580"/>
        <v/>
      </c>
      <c r="E6022" t="str">
        <f>IF('DATA IMPORT'!E6022="","",'DATA IMPORT'!E6022)</f>
        <v/>
      </c>
      <c r="F6022" s="1" t="str">
        <f>IF('DATA IMPORT'!I6022="","",'DATA IMPORT'!I6022)</f>
        <v/>
      </c>
      <c r="G6022" s="11" t="str">
        <f t="shared" si="582"/>
        <v/>
      </c>
      <c r="H6022" s="11" t="str">
        <f t="shared" si="583"/>
        <v/>
      </c>
      <c r="I6022" s="1" t="str">
        <f>IF('DATA IMPORT'!G6022="","",'DATA IMPORT'!G6022)</f>
        <v/>
      </c>
      <c r="J6022" s="11" t="str">
        <f t="shared" si="584"/>
        <v/>
      </c>
      <c r="K6022" s="11" t="str">
        <f t="shared" si="585"/>
        <v/>
      </c>
      <c r="L6022" s="4" t="str">
        <f>IF('DATA IMPORT'!M6022="","",'DATA IMPORT'!M6022)</f>
        <v/>
      </c>
      <c r="M6022" t="str">
        <f>IF('DATA IMPORT'!C6022="","",'DATA IMPORT'!C6022)</f>
        <v/>
      </c>
    </row>
    <row r="6023" spans="2:13" x14ac:dyDescent="0.2">
      <c r="B6023" t="str">
        <f t="shared" si="581"/>
        <v>#</v>
      </c>
      <c r="C6023">
        <f>COUNTIF(D6023:D$10001,D6023)</f>
        <v>3979</v>
      </c>
      <c r="D6023" t="str">
        <f t="shared" si="580"/>
        <v/>
      </c>
      <c r="E6023" t="str">
        <f>IF('DATA IMPORT'!E6023="","",'DATA IMPORT'!E6023)</f>
        <v/>
      </c>
      <c r="F6023" s="1" t="str">
        <f>IF('DATA IMPORT'!I6023="","",'DATA IMPORT'!I6023)</f>
        <v/>
      </c>
      <c r="G6023" s="11" t="str">
        <f t="shared" si="582"/>
        <v/>
      </c>
      <c r="H6023" s="11" t="str">
        <f t="shared" si="583"/>
        <v/>
      </c>
      <c r="I6023" s="1" t="str">
        <f>IF('DATA IMPORT'!G6023="","",'DATA IMPORT'!G6023)</f>
        <v/>
      </c>
      <c r="J6023" s="11" t="str">
        <f t="shared" si="584"/>
        <v/>
      </c>
      <c r="K6023" s="11" t="str">
        <f t="shared" si="585"/>
        <v/>
      </c>
      <c r="L6023" s="4" t="str">
        <f>IF('DATA IMPORT'!M6023="","",'DATA IMPORT'!M6023)</f>
        <v/>
      </c>
      <c r="M6023" t="str">
        <f>IF('DATA IMPORT'!C6023="","",'DATA IMPORT'!C6023)</f>
        <v/>
      </c>
    </row>
    <row r="6024" spans="2:13" x14ac:dyDescent="0.2">
      <c r="B6024" t="str">
        <f t="shared" si="581"/>
        <v>#</v>
      </c>
      <c r="C6024">
        <f>COUNTIF(D6024:D$10001,D6024)</f>
        <v>3978</v>
      </c>
      <c r="D6024" t="str">
        <f t="shared" si="580"/>
        <v/>
      </c>
      <c r="E6024" t="str">
        <f>IF('DATA IMPORT'!E6024="","",'DATA IMPORT'!E6024)</f>
        <v/>
      </c>
      <c r="F6024" s="1" t="str">
        <f>IF('DATA IMPORT'!I6024="","",'DATA IMPORT'!I6024)</f>
        <v/>
      </c>
      <c r="G6024" s="11" t="str">
        <f t="shared" si="582"/>
        <v/>
      </c>
      <c r="H6024" s="11" t="str">
        <f t="shared" si="583"/>
        <v/>
      </c>
      <c r="I6024" s="1" t="str">
        <f>IF('DATA IMPORT'!G6024="","",'DATA IMPORT'!G6024)</f>
        <v/>
      </c>
      <c r="J6024" s="11" t="str">
        <f t="shared" si="584"/>
        <v/>
      </c>
      <c r="K6024" s="11" t="str">
        <f t="shared" si="585"/>
        <v/>
      </c>
      <c r="L6024" s="4" t="str">
        <f>IF('DATA IMPORT'!M6024="","",'DATA IMPORT'!M6024)</f>
        <v/>
      </c>
      <c r="M6024" t="str">
        <f>IF('DATA IMPORT'!C6024="","",'DATA IMPORT'!C6024)</f>
        <v/>
      </c>
    </row>
    <row r="6025" spans="2:13" x14ac:dyDescent="0.2">
      <c r="B6025" t="str">
        <f t="shared" si="581"/>
        <v>#</v>
      </c>
      <c r="C6025">
        <f>COUNTIF(D6025:D$10001,D6025)</f>
        <v>3977</v>
      </c>
      <c r="D6025" t="str">
        <f t="shared" si="580"/>
        <v/>
      </c>
      <c r="E6025" t="str">
        <f>IF('DATA IMPORT'!E6025="","",'DATA IMPORT'!E6025)</f>
        <v/>
      </c>
      <c r="F6025" s="1" t="str">
        <f>IF('DATA IMPORT'!I6025="","",'DATA IMPORT'!I6025)</f>
        <v/>
      </c>
      <c r="G6025" s="11" t="str">
        <f t="shared" si="582"/>
        <v/>
      </c>
      <c r="H6025" s="11" t="str">
        <f t="shared" si="583"/>
        <v/>
      </c>
      <c r="I6025" s="1" t="str">
        <f>IF('DATA IMPORT'!G6025="","",'DATA IMPORT'!G6025)</f>
        <v/>
      </c>
      <c r="J6025" s="11" t="str">
        <f t="shared" si="584"/>
        <v/>
      </c>
      <c r="K6025" s="11" t="str">
        <f t="shared" si="585"/>
        <v/>
      </c>
      <c r="L6025" s="4" t="str">
        <f>IF('DATA IMPORT'!M6025="","",'DATA IMPORT'!M6025)</f>
        <v/>
      </c>
      <c r="M6025" t="str">
        <f>IF('DATA IMPORT'!C6025="","",'DATA IMPORT'!C6025)</f>
        <v/>
      </c>
    </row>
    <row r="6026" spans="2:13" x14ac:dyDescent="0.2">
      <c r="B6026" t="str">
        <f t="shared" si="581"/>
        <v>#</v>
      </c>
      <c r="C6026">
        <f>COUNTIF(D6026:D$10001,D6026)</f>
        <v>3976</v>
      </c>
      <c r="D6026" t="str">
        <f t="shared" si="580"/>
        <v/>
      </c>
      <c r="E6026" t="str">
        <f>IF('DATA IMPORT'!E6026="","",'DATA IMPORT'!E6026)</f>
        <v/>
      </c>
      <c r="F6026" s="1" t="str">
        <f>IF('DATA IMPORT'!I6026="","",'DATA IMPORT'!I6026)</f>
        <v/>
      </c>
      <c r="G6026" s="11" t="str">
        <f t="shared" si="582"/>
        <v/>
      </c>
      <c r="H6026" s="11" t="str">
        <f t="shared" si="583"/>
        <v/>
      </c>
      <c r="I6026" s="1" t="str">
        <f>IF('DATA IMPORT'!G6026="","",'DATA IMPORT'!G6026)</f>
        <v/>
      </c>
      <c r="J6026" s="11" t="str">
        <f t="shared" si="584"/>
        <v/>
      </c>
      <c r="K6026" s="11" t="str">
        <f t="shared" si="585"/>
        <v/>
      </c>
      <c r="L6026" s="4" t="str">
        <f>IF('DATA IMPORT'!M6026="","",'DATA IMPORT'!M6026)</f>
        <v/>
      </c>
      <c r="M6026" t="str">
        <f>IF('DATA IMPORT'!C6026="","",'DATA IMPORT'!C6026)</f>
        <v/>
      </c>
    </row>
    <row r="6027" spans="2:13" x14ac:dyDescent="0.2">
      <c r="B6027" t="str">
        <f t="shared" si="581"/>
        <v>#</v>
      </c>
      <c r="C6027">
        <f>COUNTIF(D6027:D$10001,D6027)</f>
        <v>3975</v>
      </c>
      <c r="D6027" t="str">
        <f t="shared" si="580"/>
        <v/>
      </c>
      <c r="E6027" t="str">
        <f>IF('DATA IMPORT'!E6027="","",'DATA IMPORT'!E6027)</f>
        <v/>
      </c>
      <c r="F6027" s="1" t="str">
        <f>IF('DATA IMPORT'!I6027="","",'DATA IMPORT'!I6027)</f>
        <v/>
      </c>
      <c r="G6027" s="11" t="str">
        <f t="shared" si="582"/>
        <v/>
      </c>
      <c r="H6027" s="11" t="str">
        <f t="shared" si="583"/>
        <v/>
      </c>
      <c r="I6027" s="1" t="str">
        <f>IF('DATA IMPORT'!G6027="","",'DATA IMPORT'!G6027)</f>
        <v/>
      </c>
      <c r="J6027" s="11" t="str">
        <f t="shared" si="584"/>
        <v/>
      </c>
      <c r="K6027" s="11" t="str">
        <f t="shared" si="585"/>
        <v/>
      </c>
      <c r="L6027" s="4" t="str">
        <f>IF('DATA IMPORT'!M6027="","",'DATA IMPORT'!M6027)</f>
        <v/>
      </c>
      <c r="M6027" t="str">
        <f>IF('DATA IMPORT'!C6027="","",'DATA IMPORT'!C6027)</f>
        <v/>
      </c>
    </row>
    <row r="6028" spans="2:13" x14ac:dyDescent="0.2">
      <c r="B6028" t="str">
        <f t="shared" si="581"/>
        <v>#</v>
      </c>
      <c r="C6028">
        <f>COUNTIF(D6028:D$10001,D6028)</f>
        <v>3974</v>
      </c>
      <c r="D6028" t="str">
        <f t="shared" si="580"/>
        <v/>
      </c>
      <c r="E6028" t="str">
        <f>IF('DATA IMPORT'!E6028="","",'DATA IMPORT'!E6028)</f>
        <v/>
      </c>
      <c r="F6028" s="1" t="str">
        <f>IF('DATA IMPORT'!I6028="","",'DATA IMPORT'!I6028)</f>
        <v/>
      </c>
      <c r="G6028" s="11" t="str">
        <f t="shared" si="582"/>
        <v/>
      </c>
      <c r="H6028" s="11" t="str">
        <f t="shared" si="583"/>
        <v/>
      </c>
      <c r="I6028" s="1" t="str">
        <f>IF('DATA IMPORT'!G6028="","",'DATA IMPORT'!G6028)</f>
        <v/>
      </c>
      <c r="J6028" s="11" t="str">
        <f t="shared" si="584"/>
        <v/>
      </c>
      <c r="K6028" s="11" t="str">
        <f t="shared" si="585"/>
        <v/>
      </c>
      <c r="L6028" s="4" t="str">
        <f>IF('DATA IMPORT'!M6028="","",'DATA IMPORT'!M6028)</f>
        <v/>
      </c>
      <c r="M6028" t="str">
        <f>IF('DATA IMPORT'!C6028="","",'DATA IMPORT'!C6028)</f>
        <v/>
      </c>
    </row>
    <row r="6029" spans="2:13" x14ac:dyDescent="0.2">
      <c r="B6029" t="str">
        <f t="shared" si="581"/>
        <v>#</v>
      </c>
      <c r="C6029">
        <f>COUNTIF(D6029:D$10001,D6029)</f>
        <v>3973</v>
      </c>
      <c r="D6029" t="str">
        <f t="shared" si="580"/>
        <v/>
      </c>
      <c r="E6029" t="str">
        <f>IF('DATA IMPORT'!E6029="","",'DATA IMPORT'!E6029)</f>
        <v/>
      </c>
      <c r="F6029" s="1" t="str">
        <f>IF('DATA IMPORT'!I6029="","",'DATA IMPORT'!I6029)</f>
        <v/>
      </c>
      <c r="G6029" s="11" t="str">
        <f t="shared" si="582"/>
        <v/>
      </c>
      <c r="H6029" s="11" t="str">
        <f t="shared" si="583"/>
        <v/>
      </c>
      <c r="I6029" s="1" t="str">
        <f>IF('DATA IMPORT'!G6029="","",'DATA IMPORT'!G6029)</f>
        <v/>
      </c>
      <c r="J6029" s="11" t="str">
        <f t="shared" si="584"/>
        <v/>
      </c>
      <c r="K6029" s="11" t="str">
        <f t="shared" si="585"/>
        <v/>
      </c>
      <c r="L6029" s="4" t="str">
        <f>IF('DATA IMPORT'!M6029="","",'DATA IMPORT'!M6029)</f>
        <v/>
      </c>
      <c r="M6029" t="str">
        <f>IF('DATA IMPORT'!C6029="","",'DATA IMPORT'!C6029)</f>
        <v/>
      </c>
    </row>
    <row r="6030" spans="2:13" x14ac:dyDescent="0.2">
      <c r="B6030" t="str">
        <f t="shared" si="581"/>
        <v>#</v>
      </c>
      <c r="C6030">
        <f>COUNTIF(D6030:D$10001,D6030)</f>
        <v>3972</v>
      </c>
      <c r="D6030" t="str">
        <f t="shared" si="580"/>
        <v/>
      </c>
      <c r="E6030" t="str">
        <f>IF('DATA IMPORT'!E6030="","",'DATA IMPORT'!E6030)</f>
        <v/>
      </c>
      <c r="F6030" s="1" t="str">
        <f>IF('DATA IMPORT'!I6030="","",'DATA IMPORT'!I6030)</f>
        <v/>
      </c>
      <c r="G6030" s="11" t="str">
        <f t="shared" si="582"/>
        <v/>
      </c>
      <c r="H6030" s="11" t="str">
        <f t="shared" si="583"/>
        <v/>
      </c>
      <c r="I6030" s="1" t="str">
        <f>IF('DATA IMPORT'!G6030="","",'DATA IMPORT'!G6030)</f>
        <v/>
      </c>
      <c r="J6030" s="11" t="str">
        <f t="shared" si="584"/>
        <v/>
      </c>
      <c r="K6030" s="11" t="str">
        <f t="shared" si="585"/>
        <v/>
      </c>
      <c r="L6030" s="4" t="str">
        <f>IF('DATA IMPORT'!M6030="","",'DATA IMPORT'!M6030)</f>
        <v/>
      </c>
      <c r="M6030" t="str">
        <f>IF('DATA IMPORT'!C6030="","",'DATA IMPORT'!C6030)</f>
        <v/>
      </c>
    </row>
    <row r="6031" spans="2:13" x14ac:dyDescent="0.2">
      <c r="B6031" t="str">
        <f t="shared" si="581"/>
        <v>#</v>
      </c>
      <c r="C6031">
        <f>COUNTIF(D6031:D$10001,D6031)</f>
        <v>3971</v>
      </c>
      <c r="D6031" t="str">
        <f t="shared" si="580"/>
        <v/>
      </c>
      <c r="E6031" t="str">
        <f>IF('DATA IMPORT'!E6031="","",'DATA IMPORT'!E6031)</f>
        <v/>
      </c>
      <c r="F6031" s="1" t="str">
        <f>IF('DATA IMPORT'!I6031="","",'DATA IMPORT'!I6031)</f>
        <v/>
      </c>
      <c r="G6031" s="11" t="str">
        <f t="shared" si="582"/>
        <v/>
      </c>
      <c r="H6031" s="11" t="str">
        <f t="shared" si="583"/>
        <v/>
      </c>
      <c r="I6031" s="1" t="str">
        <f>IF('DATA IMPORT'!G6031="","",'DATA IMPORT'!G6031)</f>
        <v/>
      </c>
      <c r="J6031" s="11" t="str">
        <f t="shared" si="584"/>
        <v/>
      </c>
      <c r="K6031" s="11" t="str">
        <f t="shared" si="585"/>
        <v/>
      </c>
      <c r="L6031" s="4" t="str">
        <f>IF('DATA IMPORT'!M6031="","",'DATA IMPORT'!M6031)</f>
        <v/>
      </c>
      <c r="M6031" t="str">
        <f>IF('DATA IMPORT'!C6031="","",'DATA IMPORT'!C6031)</f>
        <v/>
      </c>
    </row>
    <row r="6032" spans="2:13" x14ac:dyDescent="0.2">
      <c r="B6032" t="str">
        <f t="shared" si="581"/>
        <v>#</v>
      </c>
      <c r="C6032">
        <f>COUNTIF(D6032:D$10001,D6032)</f>
        <v>3970</v>
      </c>
      <c r="D6032" t="str">
        <f t="shared" si="580"/>
        <v/>
      </c>
      <c r="E6032" t="str">
        <f>IF('DATA IMPORT'!E6032="","",'DATA IMPORT'!E6032)</f>
        <v/>
      </c>
      <c r="F6032" s="1" t="str">
        <f>IF('DATA IMPORT'!I6032="","",'DATA IMPORT'!I6032)</f>
        <v/>
      </c>
      <c r="G6032" s="11" t="str">
        <f t="shared" si="582"/>
        <v/>
      </c>
      <c r="H6032" s="11" t="str">
        <f t="shared" si="583"/>
        <v/>
      </c>
      <c r="I6032" s="1" t="str">
        <f>IF('DATA IMPORT'!G6032="","",'DATA IMPORT'!G6032)</f>
        <v/>
      </c>
      <c r="J6032" s="11" t="str">
        <f t="shared" si="584"/>
        <v/>
      </c>
      <c r="K6032" s="11" t="str">
        <f t="shared" si="585"/>
        <v/>
      </c>
      <c r="L6032" s="4" t="str">
        <f>IF('DATA IMPORT'!M6032="","",'DATA IMPORT'!M6032)</f>
        <v/>
      </c>
      <c r="M6032" t="str">
        <f>IF('DATA IMPORT'!C6032="","",'DATA IMPORT'!C6032)</f>
        <v/>
      </c>
    </row>
    <row r="6033" spans="2:13" x14ac:dyDescent="0.2">
      <c r="B6033" t="str">
        <f t="shared" si="581"/>
        <v>#</v>
      </c>
      <c r="C6033">
        <f>COUNTIF(D6033:D$10001,D6033)</f>
        <v>3969</v>
      </c>
      <c r="D6033" t="str">
        <f t="shared" si="580"/>
        <v/>
      </c>
      <c r="E6033" t="str">
        <f>IF('DATA IMPORT'!E6033="","",'DATA IMPORT'!E6033)</f>
        <v/>
      </c>
      <c r="F6033" s="1" t="str">
        <f>IF('DATA IMPORT'!I6033="","",'DATA IMPORT'!I6033)</f>
        <v/>
      </c>
      <c r="G6033" s="11" t="str">
        <f t="shared" si="582"/>
        <v/>
      </c>
      <c r="H6033" s="11" t="str">
        <f t="shared" si="583"/>
        <v/>
      </c>
      <c r="I6033" s="1" t="str">
        <f>IF('DATA IMPORT'!G6033="","",'DATA IMPORT'!G6033)</f>
        <v/>
      </c>
      <c r="J6033" s="11" t="str">
        <f t="shared" si="584"/>
        <v/>
      </c>
      <c r="K6033" s="11" t="str">
        <f t="shared" si="585"/>
        <v/>
      </c>
      <c r="L6033" s="4" t="str">
        <f>IF('DATA IMPORT'!M6033="","",'DATA IMPORT'!M6033)</f>
        <v/>
      </c>
      <c r="M6033" t="str">
        <f>IF('DATA IMPORT'!C6033="","",'DATA IMPORT'!C6033)</f>
        <v/>
      </c>
    </row>
    <row r="6034" spans="2:13" x14ac:dyDescent="0.2">
      <c r="B6034" t="str">
        <f t="shared" si="581"/>
        <v>#</v>
      </c>
      <c r="C6034">
        <f>COUNTIF(D6034:D$10001,D6034)</f>
        <v>3968</v>
      </c>
      <c r="D6034" t="str">
        <f t="shared" si="580"/>
        <v/>
      </c>
      <c r="E6034" t="str">
        <f>IF('DATA IMPORT'!E6034="","",'DATA IMPORT'!E6034)</f>
        <v/>
      </c>
      <c r="F6034" s="1" t="str">
        <f>IF('DATA IMPORT'!I6034="","",'DATA IMPORT'!I6034)</f>
        <v/>
      </c>
      <c r="G6034" s="11" t="str">
        <f t="shared" si="582"/>
        <v/>
      </c>
      <c r="H6034" s="11" t="str">
        <f t="shared" si="583"/>
        <v/>
      </c>
      <c r="I6034" s="1" t="str">
        <f>IF('DATA IMPORT'!G6034="","",'DATA IMPORT'!G6034)</f>
        <v/>
      </c>
      <c r="J6034" s="11" t="str">
        <f t="shared" si="584"/>
        <v/>
      </c>
      <c r="K6034" s="11" t="str">
        <f t="shared" si="585"/>
        <v/>
      </c>
      <c r="L6034" s="4" t="str">
        <f>IF('DATA IMPORT'!M6034="","",'DATA IMPORT'!M6034)</f>
        <v/>
      </c>
      <c r="M6034" t="str">
        <f>IF('DATA IMPORT'!C6034="","",'DATA IMPORT'!C6034)</f>
        <v/>
      </c>
    </row>
    <row r="6035" spans="2:13" x14ac:dyDescent="0.2">
      <c r="B6035" t="str">
        <f t="shared" si="581"/>
        <v>#</v>
      </c>
      <c r="C6035">
        <f>COUNTIF(D6035:D$10001,D6035)</f>
        <v>3967</v>
      </c>
      <c r="D6035" t="str">
        <f t="shared" si="580"/>
        <v/>
      </c>
      <c r="E6035" t="str">
        <f>IF('DATA IMPORT'!E6035="","",'DATA IMPORT'!E6035)</f>
        <v/>
      </c>
      <c r="F6035" s="1" t="str">
        <f>IF('DATA IMPORT'!I6035="","",'DATA IMPORT'!I6035)</f>
        <v/>
      </c>
      <c r="G6035" s="11" t="str">
        <f t="shared" si="582"/>
        <v/>
      </c>
      <c r="H6035" s="11" t="str">
        <f t="shared" si="583"/>
        <v/>
      </c>
      <c r="I6035" s="1" t="str">
        <f>IF('DATA IMPORT'!G6035="","",'DATA IMPORT'!G6035)</f>
        <v/>
      </c>
      <c r="J6035" s="11" t="str">
        <f t="shared" si="584"/>
        <v/>
      </c>
      <c r="K6035" s="11" t="str">
        <f t="shared" si="585"/>
        <v/>
      </c>
      <c r="L6035" s="4" t="str">
        <f>IF('DATA IMPORT'!M6035="","",'DATA IMPORT'!M6035)</f>
        <v/>
      </c>
      <c r="M6035" t="str">
        <f>IF('DATA IMPORT'!C6035="","",'DATA IMPORT'!C6035)</f>
        <v/>
      </c>
    </row>
    <row r="6036" spans="2:13" x14ac:dyDescent="0.2">
      <c r="B6036" t="str">
        <f t="shared" si="581"/>
        <v>#</v>
      </c>
      <c r="C6036">
        <f>COUNTIF(D6036:D$10001,D6036)</f>
        <v>3966</v>
      </c>
      <c r="D6036" t="str">
        <f t="shared" si="580"/>
        <v/>
      </c>
      <c r="E6036" t="str">
        <f>IF('DATA IMPORT'!E6036="","",'DATA IMPORT'!E6036)</f>
        <v/>
      </c>
      <c r="F6036" s="1" t="str">
        <f>IF('DATA IMPORT'!I6036="","",'DATA IMPORT'!I6036)</f>
        <v/>
      </c>
      <c r="G6036" s="11" t="str">
        <f t="shared" si="582"/>
        <v/>
      </c>
      <c r="H6036" s="11" t="str">
        <f t="shared" si="583"/>
        <v/>
      </c>
      <c r="I6036" s="1" t="str">
        <f>IF('DATA IMPORT'!G6036="","",'DATA IMPORT'!G6036)</f>
        <v/>
      </c>
      <c r="J6036" s="11" t="str">
        <f t="shared" si="584"/>
        <v/>
      </c>
      <c r="K6036" s="11" t="str">
        <f t="shared" si="585"/>
        <v/>
      </c>
      <c r="L6036" s="4" t="str">
        <f>IF('DATA IMPORT'!M6036="","",'DATA IMPORT'!M6036)</f>
        <v/>
      </c>
      <c r="M6036" t="str">
        <f>IF('DATA IMPORT'!C6036="","",'DATA IMPORT'!C6036)</f>
        <v/>
      </c>
    </row>
    <row r="6037" spans="2:13" x14ac:dyDescent="0.2">
      <c r="B6037" t="str">
        <f t="shared" si="581"/>
        <v>#</v>
      </c>
      <c r="C6037">
        <f>COUNTIF(D6037:D$10001,D6037)</f>
        <v>3965</v>
      </c>
      <c r="D6037" t="str">
        <f t="shared" si="580"/>
        <v/>
      </c>
      <c r="E6037" t="str">
        <f>IF('DATA IMPORT'!E6037="","",'DATA IMPORT'!E6037)</f>
        <v/>
      </c>
      <c r="F6037" s="1" t="str">
        <f>IF('DATA IMPORT'!I6037="","",'DATA IMPORT'!I6037)</f>
        <v/>
      </c>
      <c r="G6037" s="11" t="str">
        <f t="shared" si="582"/>
        <v/>
      </c>
      <c r="H6037" s="11" t="str">
        <f t="shared" si="583"/>
        <v/>
      </c>
      <c r="I6037" s="1" t="str">
        <f>IF('DATA IMPORT'!G6037="","",'DATA IMPORT'!G6037)</f>
        <v/>
      </c>
      <c r="J6037" s="11" t="str">
        <f t="shared" si="584"/>
        <v/>
      </c>
      <c r="K6037" s="11" t="str">
        <f t="shared" si="585"/>
        <v/>
      </c>
      <c r="L6037" s="4" t="str">
        <f>IF('DATA IMPORT'!M6037="","",'DATA IMPORT'!M6037)</f>
        <v/>
      </c>
      <c r="M6037" t="str">
        <f>IF('DATA IMPORT'!C6037="","",'DATA IMPORT'!C6037)</f>
        <v/>
      </c>
    </row>
    <row r="6038" spans="2:13" x14ac:dyDescent="0.2">
      <c r="B6038" t="str">
        <f t="shared" si="581"/>
        <v>#</v>
      </c>
      <c r="C6038">
        <f>COUNTIF(D6038:D$10001,D6038)</f>
        <v>3964</v>
      </c>
      <c r="D6038" t="str">
        <f t="shared" si="580"/>
        <v/>
      </c>
      <c r="E6038" t="str">
        <f>IF('DATA IMPORT'!E6038="","",'DATA IMPORT'!E6038)</f>
        <v/>
      </c>
      <c r="F6038" s="1" t="str">
        <f>IF('DATA IMPORT'!I6038="","",'DATA IMPORT'!I6038)</f>
        <v/>
      </c>
      <c r="G6038" s="11" t="str">
        <f t="shared" si="582"/>
        <v/>
      </c>
      <c r="H6038" s="11" t="str">
        <f t="shared" si="583"/>
        <v/>
      </c>
      <c r="I6038" s="1" t="str">
        <f>IF('DATA IMPORT'!G6038="","",'DATA IMPORT'!G6038)</f>
        <v/>
      </c>
      <c r="J6038" s="11" t="str">
        <f t="shared" si="584"/>
        <v/>
      </c>
      <c r="K6038" s="11" t="str">
        <f t="shared" si="585"/>
        <v/>
      </c>
      <c r="L6038" s="4" t="str">
        <f>IF('DATA IMPORT'!M6038="","",'DATA IMPORT'!M6038)</f>
        <v/>
      </c>
      <c r="M6038" t="str">
        <f>IF('DATA IMPORT'!C6038="","",'DATA IMPORT'!C6038)</f>
        <v/>
      </c>
    </row>
    <row r="6039" spans="2:13" x14ac:dyDescent="0.2">
      <c r="B6039" t="str">
        <f t="shared" si="581"/>
        <v>#</v>
      </c>
      <c r="C6039">
        <f>COUNTIF(D6039:D$10001,D6039)</f>
        <v>3963</v>
      </c>
      <c r="D6039" t="str">
        <f t="shared" si="580"/>
        <v/>
      </c>
      <c r="E6039" t="str">
        <f>IF('DATA IMPORT'!E6039="","",'DATA IMPORT'!E6039)</f>
        <v/>
      </c>
      <c r="F6039" s="1" t="str">
        <f>IF('DATA IMPORT'!I6039="","",'DATA IMPORT'!I6039)</f>
        <v/>
      </c>
      <c r="G6039" s="11" t="str">
        <f t="shared" si="582"/>
        <v/>
      </c>
      <c r="H6039" s="11" t="str">
        <f t="shared" si="583"/>
        <v/>
      </c>
      <c r="I6039" s="1" t="str">
        <f>IF('DATA IMPORT'!G6039="","",'DATA IMPORT'!G6039)</f>
        <v/>
      </c>
      <c r="J6039" s="11" t="str">
        <f t="shared" si="584"/>
        <v/>
      </c>
      <c r="K6039" s="11" t="str">
        <f t="shared" si="585"/>
        <v/>
      </c>
      <c r="L6039" s="4" t="str">
        <f>IF('DATA IMPORT'!M6039="","",'DATA IMPORT'!M6039)</f>
        <v/>
      </c>
      <c r="M6039" t="str">
        <f>IF('DATA IMPORT'!C6039="","",'DATA IMPORT'!C6039)</f>
        <v/>
      </c>
    </row>
    <row r="6040" spans="2:13" x14ac:dyDescent="0.2">
      <c r="B6040" t="str">
        <f t="shared" si="581"/>
        <v>#</v>
      </c>
      <c r="C6040">
        <f>COUNTIF(D6040:D$10001,D6040)</f>
        <v>3962</v>
      </c>
      <c r="D6040" t="str">
        <f t="shared" si="580"/>
        <v/>
      </c>
      <c r="E6040" t="str">
        <f>IF('DATA IMPORT'!E6040="","",'DATA IMPORT'!E6040)</f>
        <v/>
      </c>
      <c r="F6040" s="1" t="str">
        <f>IF('DATA IMPORT'!I6040="","",'DATA IMPORT'!I6040)</f>
        <v/>
      </c>
      <c r="G6040" s="11" t="str">
        <f t="shared" si="582"/>
        <v/>
      </c>
      <c r="H6040" s="11" t="str">
        <f t="shared" si="583"/>
        <v/>
      </c>
      <c r="I6040" s="1" t="str">
        <f>IF('DATA IMPORT'!G6040="","",'DATA IMPORT'!G6040)</f>
        <v/>
      </c>
      <c r="J6040" s="11" t="str">
        <f t="shared" si="584"/>
        <v/>
      </c>
      <c r="K6040" s="11" t="str">
        <f t="shared" si="585"/>
        <v/>
      </c>
      <c r="L6040" s="4" t="str">
        <f>IF('DATA IMPORT'!M6040="","",'DATA IMPORT'!M6040)</f>
        <v/>
      </c>
      <c r="M6040" t="str">
        <f>IF('DATA IMPORT'!C6040="","",'DATA IMPORT'!C6040)</f>
        <v/>
      </c>
    </row>
    <row r="6041" spans="2:13" x14ac:dyDescent="0.2">
      <c r="B6041" t="str">
        <f t="shared" si="581"/>
        <v>#</v>
      </c>
      <c r="C6041">
        <f>COUNTIF(D6041:D$10001,D6041)</f>
        <v>3961</v>
      </c>
      <c r="D6041" t="str">
        <f t="shared" si="580"/>
        <v/>
      </c>
      <c r="E6041" t="str">
        <f>IF('DATA IMPORT'!E6041="","",'DATA IMPORT'!E6041)</f>
        <v/>
      </c>
      <c r="F6041" s="1" t="str">
        <f>IF('DATA IMPORT'!I6041="","",'DATA IMPORT'!I6041)</f>
        <v/>
      </c>
      <c r="G6041" s="11" t="str">
        <f t="shared" si="582"/>
        <v/>
      </c>
      <c r="H6041" s="11" t="str">
        <f t="shared" si="583"/>
        <v/>
      </c>
      <c r="I6041" s="1" t="str">
        <f>IF('DATA IMPORT'!G6041="","",'DATA IMPORT'!G6041)</f>
        <v/>
      </c>
      <c r="J6041" s="11" t="str">
        <f t="shared" si="584"/>
        <v/>
      </c>
      <c r="K6041" s="11" t="str">
        <f t="shared" si="585"/>
        <v/>
      </c>
      <c r="L6041" s="4" t="str">
        <f>IF('DATA IMPORT'!M6041="","",'DATA IMPORT'!M6041)</f>
        <v/>
      </c>
      <c r="M6041" t="str">
        <f>IF('DATA IMPORT'!C6041="","",'DATA IMPORT'!C6041)</f>
        <v/>
      </c>
    </row>
    <row r="6042" spans="2:13" x14ac:dyDescent="0.2">
      <c r="B6042" t="str">
        <f t="shared" si="581"/>
        <v>#</v>
      </c>
      <c r="C6042">
        <f>COUNTIF(D6042:D$10001,D6042)</f>
        <v>3960</v>
      </c>
      <c r="D6042" t="str">
        <f t="shared" si="580"/>
        <v/>
      </c>
      <c r="E6042" t="str">
        <f>IF('DATA IMPORT'!E6042="","",'DATA IMPORT'!E6042)</f>
        <v/>
      </c>
      <c r="F6042" s="1" t="str">
        <f>IF('DATA IMPORT'!I6042="","",'DATA IMPORT'!I6042)</f>
        <v/>
      </c>
      <c r="G6042" s="11" t="str">
        <f t="shared" si="582"/>
        <v/>
      </c>
      <c r="H6042" s="11" t="str">
        <f t="shared" si="583"/>
        <v/>
      </c>
      <c r="I6042" s="1" t="str">
        <f>IF('DATA IMPORT'!G6042="","",'DATA IMPORT'!G6042)</f>
        <v/>
      </c>
      <c r="J6042" s="11" t="str">
        <f t="shared" si="584"/>
        <v/>
      </c>
      <c r="K6042" s="11" t="str">
        <f t="shared" si="585"/>
        <v/>
      </c>
      <c r="L6042" s="4" t="str">
        <f>IF('DATA IMPORT'!M6042="","",'DATA IMPORT'!M6042)</f>
        <v/>
      </c>
      <c r="M6042" t="str">
        <f>IF('DATA IMPORT'!C6042="","",'DATA IMPORT'!C6042)</f>
        <v/>
      </c>
    </row>
    <row r="6043" spans="2:13" x14ac:dyDescent="0.2">
      <c r="B6043" t="str">
        <f t="shared" si="581"/>
        <v>#</v>
      </c>
      <c r="C6043">
        <f>COUNTIF(D6043:D$10001,D6043)</f>
        <v>3959</v>
      </c>
      <c r="D6043" t="str">
        <f t="shared" si="580"/>
        <v/>
      </c>
      <c r="E6043" t="str">
        <f>IF('DATA IMPORT'!E6043="","",'DATA IMPORT'!E6043)</f>
        <v/>
      </c>
      <c r="F6043" s="1" t="str">
        <f>IF('DATA IMPORT'!I6043="","",'DATA IMPORT'!I6043)</f>
        <v/>
      </c>
      <c r="G6043" s="11" t="str">
        <f t="shared" si="582"/>
        <v/>
      </c>
      <c r="H6043" s="11" t="str">
        <f t="shared" si="583"/>
        <v/>
      </c>
      <c r="I6043" s="1" t="str">
        <f>IF('DATA IMPORT'!G6043="","",'DATA IMPORT'!G6043)</f>
        <v/>
      </c>
      <c r="J6043" s="11" t="str">
        <f t="shared" si="584"/>
        <v/>
      </c>
      <c r="K6043" s="11" t="str">
        <f t="shared" si="585"/>
        <v/>
      </c>
      <c r="L6043" s="4" t="str">
        <f>IF('DATA IMPORT'!M6043="","",'DATA IMPORT'!M6043)</f>
        <v/>
      </c>
      <c r="M6043" t="str">
        <f>IF('DATA IMPORT'!C6043="","",'DATA IMPORT'!C6043)</f>
        <v/>
      </c>
    </row>
    <row r="6044" spans="2:13" x14ac:dyDescent="0.2">
      <c r="B6044" t="str">
        <f t="shared" si="581"/>
        <v>#</v>
      </c>
      <c r="C6044">
        <f>COUNTIF(D6044:D$10001,D6044)</f>
        <v>3958</v>
      </c>
      <c r="D6044" t="str">
        <f t="shared" ref="D6044:D6107" si="586">IF(E6044="","",MATCH(E6044,$E$2:$E$1048576,0))</f>
        <v/>
      </c>
      <c r="E6044" t="str">
        <f>IF('DATA IMPORT'!E6044="","",'DATA IMPORT'!E6044)</f>
        <v/>
      </c>
      <c r="F6044" s="1" t="str">
        <f>IF('DATA IMPORT'!I6044="","",'DATA IMPORT'!I6044)</f>
        <v/>
      </c>
      <c r="G6044" s="11" t="str">
        <f t="shared" si="582"/>
        <v/>
      </c>
      <c r="H6044" s="11" t="str">
        <f t="shared" si="583"/>
        <v/>
      </c>
      <c r="I6044" s="1" t="str">
        <f>IF('DATA IMPORT'!G6044="","",'DATA IMPORT'!G6044)</f>
        <v/>
      </c>
      <c r="J6044" s="11" t="str">
        <f t="shared" si="584"/>
        <v/>
      </c>
      <c r="K6044" s="11" t="str">
        <f t="shared" si="585"/>
        <v/>
      </c>
      <c r="L6044" s="4" t="str">
        <f>IF('DATA IMPORT'!M6044="","",'DATA IMPORT'!M6044)</f>
        <v/>
      </c>
      <c r="M6044" t="str">
        <f>IF('DATA IMPORT'!C6044="","",'DATA IMPORT'!C6044)</f>
        <v/>
      </c>
    </row>
    <row r="6045" spans="2:13" x14ac:dyDescent="0.2">
      <c r="B6045" t="str">
        <f t="shared" si="581"/>
        <v>#</v>
      </c>
      <c r="C6045">
        <f>COUNTIF(D6045:D$10001,D6045)</f>
        <v>3957</v>
      </c>
      <c r="D6045" t="str">
        <f t="shared" si="586"/>
        <v/>
      </c>
      <c r="E6045" t="str">
        <f>IF('DATA IMPORT'!E6045="","",'DATA IMPORT'!E6045)</f>
        <v/>
      </c>
      <c r="F6045" s="1" t="str">
        <f>IF('DATA IMPORT'!I6045="","",'DATA IMPORT'!I6045)</f>
        <v/>
      </c>
      <c r="G6045" s="11" t="str">
        <f t="shared" si="582"/>
        <v/>
      </c>
      <c r="H6045" s="11" t="str">
        <f t="shared" si="583"/>
        <v/>
      </c>
      <c r="I6045" s="1" t="str">
        <f>IF('DATA IMPORT'!G6045="","",'DATA IMPORT'!G6045)</f>
        <v/>
      </c>
      <c r="J6045" s="11" t="str">
        <f t="shared" si="584"/>
        <v/>
      </c>
      <c r="K6045" s="11" t="str">
        <f t="shared" si="585"/>
        <v/>
      </c>
      <c r="L6045" s="4" t="str">
        <f>IF('DATA IMPORT'!M6045="","",'DATA IMPORT'!M6045)</f>
        <v/>
      </c>
      <c r="M6045" t="str">
        <f>IF('DATA IMPORT'!C6045="","",'DATA IMPORT'!C6045)</f>
        <v/>
      </c>
    </row>
    <row r="6046" spans="2:13" x14ac:dyDescent="0.2">
      <c r="B6046" t="str">
        <f t="shared" si="581"/>
        <v>#</v>
      </c>
      <c r="C6046">
        <f>COUNTIF(D6046:D$10001,D6046)</f>
        <v>3956</v>
      </c>
      <c r="D6046" t="str">
        <f t="shared" si="586"/>
        <v/>
      </c>
      <c r="E6046" t="str">
        <f>IF('DATA IMPORT'!E6046="","",'DATA IMPORT'!E6046)</f>
        <v/>
      </c>
      <c r="F6046" s="1" t="str">
        <f>IF('DATA IMPORT'!I6046="","",'DATA IMPORT'!I6046)</f>
        <v/>
      </c>
      <c r="G6046" s="11" t="str">
        <f t="shared" si="582"/>
        <v/>
      </c>
      <c r="H6046" s="11" t="str">
        <f t="shared" si="583"/>
        <v/>
      </c>
      <c r="I6046" s="1" t="str">
        <f>IF('DATA IMPORT'!G6046="","",'DATA IMPORT'!G6046)</f>
        <v/>
      </c>
      <c r="J6046" s="11" t="str">
        <f t="shared" si="584"/>
        <v/>
      </c>
      <c r="K6046" s="11" t="str">
        <f t="shared" si="585"/>
        <v/>
      </c>
      <c r="L6046" s="4" t="str">
        <f>IF('DATA IMPORT'!M6046="","",'DATA IMPORT'!M6046)</f>
        <v/>
      </c>
      <c r="M6046" t="str">
        <f>IF('DATA IMPORT'!C6046="","",'DATA IMPORT'!C6046)</f>
        <v/>
      </c>
    </row>
    <row r="6047" spans="2:13" x14ac:dyDescent="0.2">
      <c r="B6047" t="str">
        <f t="shared" si="581"/>
        <v>#</v>
      </c>
      <c r="C6047">
        <f>COUNTIF(D6047:D$10001,D6047)</f>
        <v>3955</v>
      </c>
      <c r="D6047" t="str">
        <f t="shared" si="586"/>
        <v/>
      </c>
      <c r="E6047" t="str">
        <f>IF('DATA IMPORT'!E6047="","",'DATA IMPORT'!E6047)</f>
        <v/>
      </c>
      <c r="F6047" s="1" t="str">
        <f>IF('DATA IMPORT'!I6047="","",'DATA IMPORT'!I6047)</f>
        <v/>
      </c>
      <c r="G6047" s="11" t="str">
        <f t="shared" si="582"/>
        <v/>
      </c>
      <c r="H6047" s="11" t="str">
        <f t="shared" si="583"/>
        <v/>
      </c>
      <c r="I6047" s="1" t="str">
        <f>IF('DATA IMPORT'!G6047="","",'DATA IMPORT'!G6047)</f>
        <v/>
      </c>
      <c r="J6047" s="11" t="str">
        <f t="shared" si="584"/>
        <v/>
      </c>
      <c r="K6047" s="11" t="str">
        <f t="shared" si="585"/>
        <v/>
      </c>
      <c r="L6047" s="4" t="str">
        <f>IF('DATA IMPORT'!M6047="","",'DATA IMPORT'!M6047)</f>
        <v/>
      </c>
      <c r="M6047" t="str">
        <f>IF('DATA IMPORT'!C6047="","",'DATA IMPORT'!C6047)</f>
        <v/>
      </c>
    </row>
    <row r="6048" spans="2:13" x14ac:dyDescent="0.2">
      <c r="B6048" t="str">
        <f t="shared" si="581"/>
        <v>#</v>
      </c>
      <c r="C6048">
        <f>COUNTIF(D6048:D$10001,D6048)</f>
        <v>3954</v>
      </c>
      <c r="D6048" t="str">
        <f t="shared" si="586"/>
        <v/>
      </c>
      <c r="E6048" t="str">
        <f>IF('DATA IMPORT'!E6048="","",'DATA IMPORT'!E6048)</f>
        <v/>
      </c>
      <c r="F6048" s="1" t="str">
        <f>IF('DATA IMPORT'!I6048="","",'DATA IMPORT'!I6048)</f>
        <v/>
      </c>
      <c r="G6048" s="11" t="str">
        <f t="shared" si="582"/>
        <v/>
      </c>
      <c r="H6048" s="11" t="str">
        <f t="shared" si="583"/>
        <v/>
      </c>
      <c r="I6048" s="1" t="str">
        <f>IF('DATA IMPORT'!G6048="","",'DATA IMPORT'!G6048)</f>
        <v/>
      </c>
      <c r="J6048" s="11" t="str">
        <f t="shared" si="584"/>
        <v/>
      </c>
      <c r="K6048" s="11" t="str">
        <f t="shared" si="585"/>
        <v/>
      </c>
      <c r="L6048" s="4" t="str">
        <f>IF('DATA IMPORT'!M6048="","",'DATA IMPORT'!M6048)</f>
        <v/>
      </c>
      <c r="M6048" t="str">
        <f>IF('DATA IMPORT'!C6048="","",'DATA IMPORT'!C6048)</f>
        <v/>
      </c>
    </row>
    <row r="6049" spans="2:13" x14ac:dyDescent="0.2">
      <c r="B6049" t="str">
        <f t="shared" si="581"/>
        <v>#</v>
      </c>
      <c r="C6049">
        <f>COUNTIF(D6049:D$10001,D6049)</f>
        <v>3953</v>
      </c>
      <c r="D6049" t="str">
        <f t="shared" si="586"/>
        <v/>
      </c>
      <c r="E6049" t="str">
        <f>IF('DATA IMPORT'!E6049="","",'DATA IMPORT'!E6049)</f>
        <v/>
      </c>
      <c r="F6049" s="1" t="str">
        <f>IF('DATA IMPORT'!I6049="","",'DATA IMPORT'!I6049)</f>
        <v/>
      </c>
      <c r="G6049" s="11" t="str">
        <f t="shared" si="582"/>
        <v/>
      </c>
      <c r="H6049" s="11" t="str">
        <f t="shared" si="583"/>
        <v/>
      </c>
      <c r="I6049" s="1" t="str">
        <f>IF('DATA IMPORT'!G6049="","",'DATA IMPORT'!G6049)</f>
        <v/>
      </c>
      <c r="J6049" s="11" t="str">
        <f t="shared" si="584"/>
        <v/>
      </c>
      <c r="K6049" s="11" t="str">
        <f t="shared" si="585"/>
        <v/>
      </c>
      <c r="L6049" s="4" t="str">
        <f>IF('DATA IMPORT'!M6049="","",'DATA IMPORT'!M6049)</f>
        <v/>
      </c>
      <c r="M6049" t="str">
        <f>IF('DATA IMPORT'!C6049="","",'DATA IMPORT'!C6049)</f>
        <v/>
      </c>
    </row>
    <row r="6050" spans="2:13" x14ac:dyDescent="0.2">
      <c r="B6050" t="str">
        <f t="shared" si="581"/>
        <v>#</v>
      </c>
      <c r="C6050">
        <f>COUNTIF(D6050:D$10001,D6050)</f>
        <v>3952</v>
      </c>
      <c r="D6050" t="str">
        <f t="shared" si="586"/>
        <v/>
      </c>
      <c r="E6050" t="str">
        <f>IF('DATA IMPORT'!E6050="","",'DATA IMPORT'!E6050)</f>
        <v/>
      </c>
      <c r="F6050" s="1" t="str">
        <f>IF('DATA IMPORT'!I6050="","",'DATA IMPORT'!I6050)</f>
        <v/>
      </c>
      <c r="G6050" s="11" t="str">
        <f t="shared" si="582"/>
        <v/>
      </c>
      <c r="H6050" s="11" t="str">
        <f t="shared" si="583"/>
        <v/>
      </c>
      <c r="I6050" s="1" t="str">
        <f>IF('DATA IMPORT'!G6050="","",'DATA IMPORT'!G6050)</f>
        <v/>
      </c>
      <c r="J6050" s="11" t="str">
        <f t="shared" si="584"/>
        <v/>
      </c>
      <c r="K6050" s="11" t="str">
        <f t="shared" si="585"/>
        <v/>
      </c>
      <c r="L6050" s="4" t="str">
        <f>IF('DATA IMPORT'!M6050="","",'DATA IMPORT'!M6050)</f>
        <v/>
      </c>
      <c r="M6050" t="str">
        <f>IF('DATA IMPORT'!C6050="","",'DATA IMPORT'!C6050)</f>
        <v/>
      </c>
    </row>
    <row r="6051" spans="2:13" x14ac:dyDescent="0.2">
      <c r="B6051" t="str">
        <f t="shared" si="581"/>
        <v>#</v>
      </c>
      <c r="C6051">
        <f>COUNTIF(D6051:D$10001,D6051)</f>
        <v>3951</v>
      </c>
      <c r="D6051" t="str">
        <f t="shared" si="586"/>
        <v/>
      </c>
      <c r="E6051" t="str">
        <f>IF('DATA IMPORT'!E6051="","",'DATA IMPORT'!E6051)</f>
        <v/>
      </c>
      <c r="F6051" s="1" t="str">
        <f>IF('DATA IMPORT'!I6051="","",'DATA IMPORT'!I6051)</f>
        <v/>
      </c>
      <c r="G6051" s="11" t="str">
        <f t="shared" si="582"/>
        <v/>
      </c>
      <c r="H6051" s="11" t="str">
        <f t="shared" si="583"/>
        <v/>
      </c>
      <c r="I6051" s="1" t="str">
        <f>IF('DATA IMPORT'!G6051="","",'DATA IMPORT'!G6051)</f>
        <v/>
      </c>
      <c r="J6051" s="11" t="str">
        <f t="shared" si="584"/>
        <v/>
      </c>
      <c r="K6051" s="11" t="str">
        <f t="shared" si="585"/>
        <v/>
      </c>
      <c r="L6051" s="4" t="str">
        <f>IF('DATA IMPORT'!M6051="","",'DATA IMPORT'!M6051)</f>
        <v/>
      </c>
      <c r="M6051" t="str">
        <f>IF('DATA IMPORT'!C6051="","",'DATA IMPORT'!C6051)</f>
        <v/>
      </c>
    </row>
    <row r="6052" spans="2:13" x14ac:dyDescent="0.2">
      <c r="B6052" t="str">
        <f t="shared" si="581"/>
        <v>#</v>
      </c>
      <c r="C6052">
        <f>COUNTIF(D6052:D$10001,D6052)</f>
        <v>3950</v>
      </c>
      <c r="D6052" t="str">
        <f t="shared" si="586"/>
        <v/>
      </c>
      <c r="E6052" t="str">
        <f>IF('DATA IMPORT'!E6052="","",'DATA IMPORT'!E6052)</f>
        <v/>
      </c>
      <c r="F6052" s="1" t="str">
        <f>IF('DATA IMPORT'!I6052="","",'DATA IMPORT'!I6052)</f>
        <v/>
      </c>
      <c r="G6052" s="11" t="str">
        <f t="shared" si="582"/>
        <v/>
      </c>
      <c r="H6052" s="11" t="str">
        <f t="shared" si="583"/>
        <v/>
      </c>
      <c r="I6052" s="1" t="str">
        <f>IF('DATA IMPORT'!G6052="","",'DATA IMPORT'!G6052)</f>
        <v/>
      </c>
      <c r="J6052" s="11" t="str">
        <f t="shared" si="584"/>
        <v/>
      </c>
      <c r="K6052" s="11" t="str">
        <f t="shared" si="585"/>
        <v/>
      </c>
      <c r="L6052" s="4" t="str">
        <f>IF('DATA IMPORT'!M6052="","",'DATA IMPORT'!M6052)</f>
        <v/>
      </c>
      <c r="M6052" t="str">
        <f>IF('DATA IMPORT'!C6052="","",'DATA IMPORT'!C6052)</f>
        <v/>
      </c>
    </row>
    <row r="6053" spans="2:13" x14ac:dyDescent="0.2">
      <c r="B6053" t="str">
        <f t="shared" si="581"/>
        <v>#</v>
      </c>
      <c r="C6053">
        <f>COUNTIF(D6053:D$10001,D6053)</f>
        <v>3949</v>
      </c>
      <c r="D6053" t="str">
        <f t="shared" si="586"/>
        <v/>
      </c>
      <c r="E6053" t="str">
        <f>IF('DATA IMPORT'!E6053="","",'DATA IMPORT'!E6053)</f>
        <v/>
      </c>
      <c r="F6053" s="1" t="str">
        <f>IF('DATA IMPORT'!I6053="","",'DATA IMPORT'!I6053)</f>
        <v/>
      </c>
      <c r="G6053" s="11" t="str">
        <f t="shared" si="582"/>
        <v/>
      </c>
      <c r="H6053" s="11" t="str">
        <f t="shared" si="583"/>
        <v/>
      </c>
      <c r="I6053" s="1" t="str">
        <f>IF('DATA IMPORT'!G6053="","",'DATA IMPORT'!G6053)</f>
        <v/>
      </c>
      <c r="J6053" s="11" t="str">
        <f t="shared" si="584"/>
        <v/>
      </c>
      <c r="K6053" s="11" t="str">
        <f t="shared" si="585"/>
        <v/>
      </c>
      <c r="L6053" s="4" t="str">
        <f>IF('DATA IMPORT'!M6053="","",'DATA IMPORT'!M6053)</f>
        <v/>
      </c>
      <c r="M6053" t="str">
        <f>IF('DATA IMPORT'!C6053="","",'DATA IMPORT'!C6053)</f>
        <v/>
      </c>
    </row>
    <row r="6054" spans="2:13" x14ac:dyDescent="0.2">
      <c r="B6054" t="str">
        <f t="shared" si="581"/>
        <v>#</v>
      </c>
      <c r="C6054">
        <f>COUNTIF(D6054:D$10001,D6054)</f>
        <v>3948</v>
      </c>
      <c r="D6054" t="str">
        <f t="shared" si="586"/>
        <v/>
      </c>
      <c r="E6054" t="str">
        <f>IF('DATA IMPORT'!E6054="","",'DATA IMPORT'!E6054)</f>
        <v/>
      </c>
      <c r="F6054" s="1" t="str">
        <f>IF('DATA IMPORT'!I6054="","",'DATA IMPORT'!I6054)</f>
        <v/>
      </c>
      <c r="G6054" s="11" t="str">
        <f t="shared" si="582"/>
        <v/>
      </c>
      <c r="H6054" s="11" t="str">
        <f t="shared" si="583"/>
        <v/>
      </c>
      <c r="I6054" s="1" t="str">
        <f>IF('DATA IMPORT'!G6054="","",'DATA IMPORT'!G6054)</f>
        <v/>
      </c>
      <c r="J6054" s="11" t="str">
        <f t="shared" si="584"/>
        <v/>
      </c>
      <c r="K6054" s="11" t="str">
        <f t="shared" si="585"/>
        <v/>
      </c>
      <c r="L6054" s="4" t="str">
        <f>IF('DATA IMPORT'!M6054="","",'DATA IMPORT'!M6054)</f>
        <v/>
      </c>
      <c r="M6054" t="str">
        <f>IF('DATA IMPORT'!C6054="","",'DATA IMPORT'!C6054)</f>
        <v/>
      </c>
    </row>
    <row r="6055" spans="2:13" x14ac:dyDescent="0.2">
      <c r="B6055" t="str">
        <f t="shared" si="581"/>
        <v>#</v>
      </c>
      <c r="C6055">
        <f>COUNTIF(D6055:D$10001,D6055)</f>
        <v>3947</v>
      </c>
      <c r="D6055" t="str">
        <f t="shared" si="586"/>
        <v/>
      </c>
      <c r="E6055" t="str">
        <f>IF('DATA IMPORT'!E6055="","",'DATA IMPORT'!E6055)</f>
        <v/>
      </c>
      <c r="F6055" s="1" t="str">
        <f>IF('DATA IMPORT'!I6055="","",'DATA IMPORT'!I6055)</f>
        <v/>
      </c>
      <c r="G6055" s="11" t="str">
        <f t="shared" si="582"/>
        <v/>
      </c>
      <c r="H6055" s="11" t="str">
        <f t="shared" si="583"/>
        <v/>
      </c>
      <c r="I6055" s="1" t="str">
        <f>IF('DATA IMPORT'!G6055="","",'DATA IMPORT'!G6055)</f>
        <v/>
      </c>
      <c r="J6055" s="11" t="str">
        <f t="shared" si="584"/>
        <v/>
      </c>
      <c r="K6055" s="11" t="str">
        <f t="shared" si="585"/>
        <v/>
      </c>
      <c r="L6055" s="4" t="str">
        <f>IF('DATA IMPORT'!M6055="","",'DATA IMPORT'!M6055)</f>
        <v/>
      </c>
      <c r="M6055" t="str">
        <f>IF('DATA IMPORT'!C6055="","",'DATA IMPORT'!C6055)</f>
        <v/>
      </c>
    </row>
    <row r="6056" spans="2:13" x14ac:dyDescent="0.2">
      <c r="B6056" t="str">
        <f t="shared" si="581"/>
        <v>#</v>
      </c>
      <c r="C6056">
        <f>COUNTIF(D6056:D$10001,D6056)</f>
        <v>3946</v>
      </c>
      <c r="D6056" t="str">
        <f t="shared" si="586"/>
        <v/>
      </c>
      <c r="E6056" t="str">
        <f>IF('DATA IMPORT'!E6056="","",'DATA IMPORT'!E6056)</f>
        <v/>
      </c>
      <c r="F6056" s="1" t="str">
        <f>IF('DATA IMPORT'!I6056="","",'DATA IMPORT'!I6056)</f>
        <v/>
      </c>
      <c r="G6056" s="11" t="str">
        <f t="shared" si="582"/>
        <v/>
      </c>
      <c r="H6056" s="11" t="str">
        <f t="shared" si="583"/>
        <v/>
      </c>
      <c r="I6056" s="1" t="str">
        <f>IF('DATA IMPORT'!G6056="","",'DATA IMPORT'!G6056)</f>
        <v/>
      </c>
      <c r="J6056" s="11" t="str">
        <f t="shared" si="584"/>
        <v/>
      </c>
      <c r="K6056" s="11" t="str">
        <f t="shared" si="585"/>
        <v/>
      </c>
      <c r="L6056" s="4" t="str">
        <f>IF('DATA IMPORT'!M6056="","",'DATA IMPORT'!M6056)</f>
        <v/>
      </c>
      <c r="M6056" t="str">
        <f>IF('DATA IMPORT'!C6056="","",'DATA IMPORT'!C6056)</f>
        <v/>
      </c>
    </row>
    <row r="6057" spans="2:13" x14ac:dyDescent="0.2">
      <c r="B6057" t="str">
        <f t="shared" si="581"/>
        <v>#</v>
      </c>
      <c r="C6057">
        <f>COUNTIF(D6057:D$10001,D6057)</f>
        <v>3945</v>
      </c>
      <c r="D6057" t="str">
        <f t="shared" si="586"/>
        <v/>
      </c>
      <c r="E6057" t="str">
        <f>IF('DATA IMPORT'!E6057="","",'DATA IMPORT'!E6057)</f>
        <v/>
      </c>
      <c r="F6057" s="1" t="str">
        <f>IF('DATA IMPORT'!I6057="","",'DATA IMPORT'!I6057)</f>
        <v/>
      </c>
      <c r="G6057" s="11" t="str">
        <f t="shared" si="582"/>
        <v/>
      </c>
      <c r="H6057" s="11" t="str">
        <f t="shared" si="583"/>
        <v/>
      </c>
      <c r="I6057" s="1" t="str">
        <f>IF('DATA IMPORT'!G6057="","",'DATA IMPORT'!G6057)</f>
        <v/>
      </c>
      <c r="J6057" s="11" t="str">
        <f t="shared" si="584"/>
        <v/>
      </c>
      <c r="K6057" s="11" t="str">
        <f t="shared" si="585"/>
        <v/>
      </c>
      <c r="L6057" s="4" t="str">
        <f>IF('DATA IMPORT'!M6057="","",'DATA IMPORT'!M6057)</f>
        <v/>
      </c>
      <c r="M6057" t="str">
        <f>IF('DATA IMPORT'!C6057="","",'DATA IMPORT'!C6057)</f>
        <v/>
      </c>
    </row>
    <row r="6058" spans="2:13" x14ac:dyDescent="0.2">
      <c r="B6058" t="str">
        <f t="shared" si="581"/>
        <v>#</v>
      </c>
      <c r="C6058">
        <f>COUNTIF(D6058:D$10001,D6058)</f>
        <v>3944</v>
      </c>
      <c r="D6058" t="str">
        <f t="shared" si="586"/>
        <v/>
      </c>
      <c r="E6058" t="str">
        <f>IF('DATA IMPORT'!E6058="","",'DATA IMPORT'!E6058)</f>
        <v/>
      </c>
      <c r="F6058" s="1" t="str">
        <f>IF('DATA IMPORT'!I6058="","",'DATA IMPORT'!I6058)</f>
        <v/>
      </c>
      <c r="G6058" s="11" t="str">
        <f t="shared" si="582"/>
        <v/>
      </c>
      <c r="H6058" s="11" t="str">
        <f t="shared" si="583"/>
        <v/>
      </c>
      <c r="I6058" s="1" t="str">
        <f>IF('DATA IMPORT'!G6058="","",'DATA IMPORT'!G6058)</f>
        <v/>
      </c>
      <c r="J6058" s="11" t="str">
        <f t="shared" si="584"/>
        <v/>
      </c>
      <c r="K6058" s="11" t="str">
        <f t="shared" si="585"/>
        <v/>
      </c>
      <c r="L6058" s="4" t="str">
        <f>IF('DATA IMPORT'!M6058="","",'DATA IMPORT'!M6058)</f>
        <v/>
      </c>
      <c r="M6058" t="str">
        <f>IF('DATA IMPORT'!C6058="","",'DATA IMPORT'!C6058)</f>
        <v/>
      </c>
    </row>
    <row r="6059" spans="2:13" x14ac:dyDescent="0.2">
      <c r="B6059" t="str">
        <f t="shared" si="581"/>
        <v>#</v>
      </c>
      <c r="C6059">
        <f>COUNTIF(D6059:D$10001,D6059)</f>
        <v>3943</v>
      </c>
      <c r="D6059" t="str">
        <f t="shared" si="586"/>
        <v/>
      </c>
      <c r="E6059" t="str">
        <f>IF('DATA IMPORT'!E6059="","",'DATA IMPORT'!E6059)</f>
        <v/>
      </c>
      <c r="F6059" s="1" t="str">
        <f>IF('DATA IMPORT'!I6059="","",'DATA IMPORT'!I6059)</f>
        <v/>
      </c>
      <c r="G6059" s="11" t="str">
        <f t="shared" si="582"/>
        <v/>
      </c>
      <c r="H6059" s="11" t="str">
        <f t="shared" si="583"/>
        <v/>
      </c>
      <c r="I6059" s="1" t="str">
        <f>IF('DATA IMPORT'!G6059="","",'DATA IMPORT'!G6059)</f>
        <v/>
      </c>
      <c r="J6059" s="11" t="str">
        <f t="shared" si="584"/>
        <v/>
      </c>
      <c r="K6059" s="11" t="str">
        <f t="shared" si="585"/>
        <v/>
      </c>
      <c r="L6059" s="4" t="str">
        <f>IF('DATA IMPORT'!M6059="","",'DATA IMPORT'!M6059)</f>
        <v/>
      </c>
      <c r="M6059" t="str">
        <f>IF('DATA IMPORT'!C6059="","",'DATA IMPORT'!C6059)</f>
        <v/>
      </c>
    </row>
    <row r="6060" spans="2:13" x14ac:dyDescent="0.2">
      <c r="B6060" t="str">
        <f t="shared" si="581"/>
        <v>#</v>
      </c>
      <c r="C6060">
        <f>COUNTIF(D6060:D$10001,D6060)</f>
        <v>3942</v>
      </c>
      <c r="D6060" t="str">
        <f t="shared" si="586"/>
        <v/>
      </c>
      <c r="E6060" t="str">
        <f>IF('DATA IMPORT'!E6060="","",'DATA IMPORT'!E6060)</f>
        <v/>
      </c>
      <c r="F6060" s="1" t="str">
        <f>IF('DATA IMPORT'!I6060="","",'DATA IMPORT'!I6060)</f>
        <v/>
      </c>
      <c r="G6060" s="11" t="str">
        <f t="shared" si="582"/>
        <v/>
      </c>
      <c r="H6060" s="11" t="str">
        <f t="shared" si="583"/>
        <v/>
      </c>
      <c r="I6060" s="1" t="str">
        <f>IF('DATA IMPORT'!G6060="","",'DATA IMPORT'!G6060)</f>
        <v/>
      </c>
      <c r="J6060" s="11" t="str">
        <f t="shared" si="584"/>
        <v/>
      </c>
      <c r="K6060" s="11" t="str">
        <f t="shared" si="585"/>
        <v/>
      </c>
      <c r="L6060" s="4" t="str">
        <f>IF('DATA IMPORT'!M6060="","",'DATA IMPORT'!M6060)</f>
        <v/>
      </c>
      <c r="M6060" t="str">
        <f>IF('DATA IMPORT'!C6060="","",'DATA IMPORT'!C6060)</f>
        <v/>
      </c>
    </row>
    <row r="6061" spans="2:13" x14ac:dyDescent="0.2">
      <c r="B6061" t="str">
        <f t="shared" si="581"/>
        <v>#</v>
      </c>
      <c r="C6061">
        <f>COUNTIF(D6061:D$10001,D6061)</f>
        <v>3941</v>
      </c>
      <c r="D6061" t="str">
        <f t="shared" si="586"/>
        <v/>
      </c>
      <c r="E6061" t="str">
        <f>IF('DATA IMPORT'!E6061="","",'DATA IMPORT'!E6061)</f>
        <v/>
      </c>
      <c r="F6061" s="1" t="str">
        <f>IF('DATA IMPORT'!I6061="","",'DATA IMPORT'!I6061)</f>
        <v/>
      </c>
      <c r="G6061" s="11" t="str">
        <f t="shared" si="582"/>
        <v/>
      </c>
      <c r="H6061" s="11" t="str">
        <f t="shared" si="583"/>
        <v/>
      </c>
      <c r="I6061" s="1" t="str">
        <f>IF('DATA IMPORT'!G6061="","",'DATA IMPORT'!G6061)</f>
        <v/>
      </c>
      <c r="J6061" s="11" t="str">
        <f t="shared" si="584"/>
        <v/>
      </c>
      <c r="K6061" s="11" t="str">
        <f t="shared" si="585"/>
        <v/>
      </c>
      <c r="L6061" s="4" t="str">
        <f>IF('DATA IMPORT'!M6061="","",'DATA IMPORT'!M6061)</f>
        <v/>
      </c>
      <c r="M6061" t="str">
        <f>IF('DATA IMPORT'!C6061="","",'DATA IMPORT'!C6061)</f>
        <v/>
      </c>
    </row>
    <row r="6062" spans="2:13" x14ac:dyDescent="0.2">
      <c r="B6062" t="str">
        <f t="shared" si="581"/>
        <v>#</v>
      </c>
      <c r="C6062">
        <f>COUNTIF(D6062:D$10001,D6062)</f>
        <v>3940</v>
      </c>
      <c r="D6062" t="str">
        <f t="shared" si="586"/>
        <v/>
      </c>
      <c r="E6062" t="str">
        <f>IF('DATA IMPORT'!E6062="","",'DATA IMPORT'!E6062)</f>
        <v/>
      </c>
      <c r="F6062" s="1" t="str">
        <f>IF('DATA IMPORT'!I6062="","",'DATA IMPORT'!I6062)</f>
        <v/>
      </c>
      <c r="G6062" s="11" t="str">
        <f t="shared" si="582"/>
        <v/>
      </c>
      <c r="H6062" s="11" t="str">
        <f t="shared" si="583"/>
        <v/>
      </c>
      <c r="I6062" s="1" t="str">
        <f>IF('DATA IMPORT'!G6062="","",'DATA IMPORT'!G6062)</f>
        <v/>
      </c>
      <c r="J6062" s="11" t="str">
        <f t="shared" si="584"/>
        <v/>
      </c>
      <c r="K6062" s="11" t="str">
        <f t="shared" si="585"/>
        <v/>
      </c>
      <c r="L6062" s="4" t="str">
        <f>IF('DATA IMPORT'!M6062="","",'DATA IMPORT'!M6062)</f>
        <v/>
      </c>
      <c r="M6062" t="str">
        <f>IF('DATA IMPORT'!C6062="","",'DATA IMPORT'!C6062)</f>
        <v/>
      </c>
    </row>
    <row r="6063" spans="2:13" x14ac:dyDescent="0.2">
      <c r="B6063" t="str">
        <f t="shared" si="581"/>
        <v>#</v>
      </c>
      <c r="C6063">
        <f>COUNTIF(D6063:D$10001,D6063)</f>
        <v>3939</v>
      </c>
      <c r="D6063" t="str">
        <f t="shared" si="586"/>
        <v/>
      </c>
      <c r="E6063" t="str">
        <f>IF('DATA IMPORT'!E6063="","",'DATA IMPORT'!E6063)</f>
        <v/>
      </c>
      <c r="F6063" s="1" t="str">
        <f>IF('DATA IMPORT'!I6063="","",'DATA IMPORT'!I6063)</f>
        <v/>
      </c>
      <c r="G6063" s="11" t="str">
        <f t="shared" si="582"/>
        <v/>
      </c>
      <c r="H6063" s="11" t="str">
        <f t="shared" si="583"/>
        <v/>
      </c>
      <c r="I6063" s="1" t="str">
        <f>IF('DATA IMPORT'!G6063="","",'DATA IMPORT'!G6063)</f>
        <v/>
      </c>
      <c r="J6063" s="11" t="str">
        <f t="shared" si="584"/>
        <v/>
      </c>
      <c r="K6063" s="11" t="str">
        <f t="shared" si="585"/>
        <v/>
      </c>
      <c r="L6063" s="4" t="str">
        <f>IF('DATA IMPORT'!M6063="","",'DATA IMPORT'!M6063)</f>
        <v/>
      </c>
      <c r="M6063" t="str">
        <f>IF('DATA IMPORT'!C6063="","",'DATA IMPORT'!C6063)</f>
        <v/>
      </c>
    </row>
    <row r="6064" spans="2:13" x14ac:dyDescent="0.2">
      <c r="B6064" t="str">
        <f t="shared" si="581"/>
        <v>#</v>
      </c>
      <c r="C6064">
        <f>COUNTIF(D6064:D$10001,D6064)</f>
        <v>3938</v>
      </c>
      <c r="D6064" t="str">
        <f t="shared" si="586"/>
        <v/>
      </c>
      <c r="E6064" t="str">
        <f>IF('DATA IMPORT'!E6064="","",'DATA IMPORT'!E6064)</f>
        <v/>
      </c>
      <c r="F6064" s="1" t="str">
        <f>IF('DATA IMPORT'!I6064="","",'DATA IMPORT'!I6064)</f>
        <v/>
      </c>
      <c r="G6064" s="11" t="str">
        <f t="shared" si="582"/>
        <v/>
      </c>
      <c r="H6064" s="11" t="str">
        <f t="shared" si="583"/>
        <v/>
      </c>
      <c r="I6064" s="1" t="str">
        <f>IF('DATA IMPORT'!G6064="","",'DATA IMPORT'!G6064)</f>
        <v/>
      </c>
      <c r="J6064" s="11" t="str">
        <f t="shared" si="584"/>
        <v/>
      </c>
      <c r="K6064" s="11" t="str">
        <f t="shared" si="585"/>
        <v/>
      </c>
      <c r="L6064" s="4" t="str">
        <f>IF('DATA IMPORT'!M6064="","",'DATA IMPORT'!M6064)</f>
        <v/>
      </c>
      <c r="M6064" t="str">
        <f>IF('DATA IMPORT'!C6064="","",'DATA IMPORT'!C6064)</f>
        <v/>
      </c>
    </row>
    <row r="6065" spans="2:13" x14ac:dyDescent="0.2">
      <c r="B6065" t="str">
        <f t="shared" si="581"/>
        <v>#</v>
      </c>
      <c r="C6065">
        <f>COUNTIF(D6065:D$10001,D6065)</f>
        <v>3937</v>
      </c>
      <c r="D6065" t="str">
        <f t="shared" si="586"/>
        <v/>
      </c>
      <c r="E6065" t="str">
        <f>IF('DATA IMPORT'!E6065="","",'DATA IMPORT'!E6065)</f>
        <v/>
      </c>
      <c r="F6065" s="1" t="str">
        <f>IF('DATA IMPORT'!I6065="","",'DATA IMPORT'!I6065)</f>
        <v/>
      </c>
      <c r="G6065" s="11" t="str">
        <f t="shared" si="582"/>
        <v/>
      </c>
      <c r="H6065" s="11" t="str">
        <f t="shared" si="583"/>
        <v/>
      </c>
      <c r="I6065" s="1" t="str">
        <f>IF('DATA IMPORT'!G6065="","",'DATA IMPORT'!G6065)</f>
        <v/>
      </c>
      <c r="J6065" s="11" t="str">
        <f t="shared" si="584"/>
        <v/>
      </c>
      <c r="K6065" s="11" t="str">
        <f t="shared" si="585"/>
        <v/>
      </c>
      <c r="L6065" s="4" t="str">
        <f>IF('DATA IMPORT'!M6065="","",'DATA IMPORT'!M6065)</f>
        <v/>
      </c>
      <c r="M6065" t="str">
        <f>IF('DATA IMPORT'!C6065="","",'DATA IMPORT'!C6065)</f>
        <v/>
      </c>
    </row>
    <row r="6066" spans="2:13" x14ac:dyDescent="0.2">
      <c r="B6066" t="str">
        <f t="shared" si="581"/>
        <v>#</v>
      </c>
      <c r="C6066">
        <f>COUNTIF(D6066:D$10001,D6066)</f>
        <v>3936</v>
      </c>
      <c r="D6066" t="str">
        <f t="shared" si="586"/>
        <v/>
      </c>
      <c r="E6066" t="str">
        <f>IF('DATA IMPORT'!E6066="","",'DATA IMPORT'!E6066)</f>
        <v/>
      </c>
      <c r="F6066" s="1" t="str">
        <f>IF('DATA IMPORT'!I6066="","",'DATA IMPORT'!I6066)</f>
        <v/>
      </c>
      <c r="G6066" s="11" t="str">
        <f t="shared" si="582"/>
        <v/>
      </c>
      <c r="H6066" s="11" t="str">
        <f t="shared" si="583"/>
        <v/>
      </c>
      <c r="I6066" s="1" t="str">
        <f>IF('DATA IMPORT'!G6066="","",'DATA IMPORT'!G6066)</f>
        <v/>
      </c>
      <c r="J6066" s="11" t="str">
        <f t="shared" si="584"/>
        <v/>
      </c>
      <c r="K6066" s="11" t="str">
        <f t="shared" si="585"/>
        <v/>
      </c>
      <c r="L6066" s="4" t="str">
        <f>IF('DATA IMPORT'!M6066="","",'DATA IMPORT'!M6066)</f>
        <v/>
      </c>
      <c r="M6066" t="str">
        <f>IF('DATA IMPORT'!C6066="","",'DATA IMPORT'!C6066)</f>
        <v/>
      </c>
    </row>
    <row r="6067" spans="2:13" x14ac:dyDescent="0.2">
      <c r="B6067" t="str">
        <f t="shared" si="581"/>
        <v>#</v>
      </c>
      <c r="C6067">
        <f>COUNTIF(D6067:D$10001,D6067)</f>
        <v>3935</v>
      </c>
      <c r="D6067" t="str">
        <f t="shared" si="586"/>
        <v/>
      </c>
      <c r="E6067" t="str">
        <f>IF('DATA IMPORT'!E6067="","",'DATA IMPORT'!E6067)</f>
        <v/>
      </c>
      <c r="F6067" s="1" t="str">
        <f>IF('DATA IMPORT'!I6067="","",'DATA IMPORT'!I6067)</f>
        <v/>
      </c>
      <c r="G6067" s="11" t="str">
        <f t="shared" si="582"/>
        <v/>
      </c>
      <c r="H6067" s="11" t="str">
        <f t="shared" si="583"/>
        <v/>
      </c>
      <c r="I6067" s="1" t="str">
        <f>IF('DATA IMPORT'!G6067="","",'DATA IMPORT'!G6067)</f>
        <v/>
      </c>
      <c r="J6067" s="11" t="str">
        <f t="shared" si="584"/>
        <v/>
      </c>
      <c r="K6067" s="11" t="str">
        <f t="shared" si="585"/>
        <v/>
      </c>
      <c r="L6067" s="4" t="str">
        <f>IF('DATA IMPORT'!M6067="","",'DATA IMPORT'!M6067)</f>
        <v/>
      </c>
      <c r="M6067" t="str">
        <f>IF('DATA IMPORT'!C6067="","",'DATA IMPORT'!C6067)</f>
        <v/>
      </c>
    </row>
    <row r="6068" spans="2:13" x14ac:dyDescent="0.2">
      <c r="B6068" t="str">
        <f t="shared" si="581"/>
        <v>#</v>
      </c>
      <c r="C6068">
        <f>COUNTIF(D6068:D$10001,D6068)</f>
        <v>3934</v>
      </c>
      <c r="D6068" t="str">
        <f t="shared" si="586"/>
        <v/>
      </c>
      <c r="E6068" t="str">
        <f>IF('DATA IMPORT'!E6068="","",'DATA IMPORT'!E6068)</f>
        <v/>
      </c>
      <c r="F6068" s="1" t="str">
        <f>IF('DATA IMPORT'!I6068="","",'DATA IMPORT'!I6068)</f>
        <v/>
      </c>
      <c r="G6068" s="11" t="str">
        <f t="shared" si="582"/>
        <v/>
      </c>
      <c r="H6068" s="11" t="str">
        <f t="shared" si="583"/>
        <v/>
      </c>
      <c r="I6068" s="1" t="str">
        <f>IF('DATA IMPORT'!G6068="","",'DATA IMPORT'!G6068)</f>
        <v/>
      </c>
      <c r="J6068" s="11" t="str">
        <f t="shared" si="584"/>
        <v/>
      </c>
      <c r="K6068" s="11" t="str">
        <f t="shared" si="585"/>
        <v/>
      </c>
      <c r="L6068" s="4" t="str">
        <f>IF('DATA IMPORT'!M6068="","",'DATA IMPORT'!M6068)</f>
        <v/>
      </c>
      <c r="M6068" t="str">
        <f>IF('DATA IMPORT'!C6068="","",'DATA IMPORT'!C6068)</f>
        <v/>
      </c>
    </row>
    <row r="6069" spans="2:13" x14ac:dyDescent="0.2">
      <c r="B6069" t="str">
        <f t="shared" si="581"/>
        <v>#</v>
      </c>
      <c r="C6069">
        <f>COUNTIF(D6069:D$10001,D6069)</f>
        <v>3933</v>
      </c>
      <c r="D6069" t="str">
        <f t="shared" si="586"/>
        <v/>
      </c>
      <c r="E6069" t="str">
        <f>IF('DATA IMPORT'!E6069="","",'DATA IMPORT'!E6069)</f>
        <v/>
      </c>
      <c r="F6069" s="1" t="str">
        <f>IF('DATA IMPORT'!I6069="","",'DATA IMPORT'!I6069)</f>
        <v/>
      </c>
      <c r="G6069" s="11" t="str">
        <f t="shared" si="582"/>
        <v/>
      </c>
      <c r="H6069" s="11" t="str">
        <f t="shared" si="583"/>
        <v/>
      </c>
      <c r="I6069" s="1" t="str">
        <f>IF('DATA IMPORT'!G6069="","",'DATA IMPORT'!G6069)</f>
        <v/>
      </c>
      <c r="J6069" s="11" t="str">
        <f t="shared" si="584"/>
        <v/>
      </c>
      <c r="K6069" s="11" t="str">
        <f t="shared" si="585"/>
        <v/>
      </c>
      <c r="L6069" s="4" t="str">
        <f>IF('DATA IMPORT'!M6069="","",'DATA IMPORT'!M6069)</f>
        <v/>
      </c>
      <c r="M6069" t="str">
        <f>IF('DATA IMPORT'!C6069="","",'DATA IMPORT'!C6069)</f>
        <v/>
      </c>
    </row>
    <row r="6070" spans="2:13" x14ac:dyDescent="0.2">
      <c r="B6070" t="str">
        <f t="shared" si="581"/>
        <v>#</v>
      </c>
      <c r="C6070">
        <f>COUNTIF(D6070:D$10001,D6070)</f>
        <v>3932</v>
      </c>
      <c r="D6070" t="str">
        <f t="shared" si="586"/>
        <v/>
      </c>
      <c r="E6070" t="str">
        <f>IF('DATA IMPORT'!E6070="","",'DATA IMPORT'!E6070)</f>
        <v/>
      </c>
      <c r="F6070" s="1" t="str">
        <f>IF('DATA IMPORT'!I6070="","",'DATA IMPORT'!I6070)</f>
        <v/>
      </c>
      <c r="G6070" s="11" t="str">
        <f t="shared" si="582"/>
        <v/>
      </c>
      <c r="H6070" s="11" t="str">
        <f t="shared" si="583"/>
        <v/>
      </c>
      <c r="I6070" s="1" t="str">
        <f>IF('DATA IMPORT'!G6070="","",'DATA IMPORT'!G6070)</f>
        <v/>
      </c>
      <c r="J6070" s="11" t="str">
        <f t="shared" si="584"/>
        <v/>
      </c>
      <c r="K6070" s="11" t="str">
        <f t="shared" si="585"/>
        <v/>
      </c>
      <c r="L6070" s="4" t="str">
        <f>IF('DATA IMPORT'!M6070="","",'DATA IMPORT'!M6070)</f>
        <v/>
      </c>
      <c r="M6070" t="str">
        <f>IF('DATA IMPORT'!C6070="","",'DATA IMPORT'!C6070)</f>
        <v/>
      </c>
    </row>
    <row r="6071" spans="2:13" x14ac:dyDescent="0.2">
      <c r="B6071" t="str">
        <f t="shared" si="581"/>
        <v>#</v>
      </c>
      <c r="C6071">
        <f>COUNTIF(D6071:D$10001,D6071)</f>
        <v>3931</v>
      </c>
      <c r="D6071" t="str">
        <f t="shared" si="586"/>
        <v/>
      </c>
      <c r="E6071" t="str">
        <f>IF('DATA IMPORT'!E6071="","",'DATA IMPORT'!E6071)</f>
        <v/>
      </c>
      <c r="F6071" s="1" t="str">
        <f>IF('DATA IMPORT'!I6071="","",'DATA IMPORT'!I6071)</f>
        <v/>
      </c>
      <c r="G6071" s="11" t="str">
        <f t="shared" si="582"/>
        <v/>
      </c>
      <c r="H6071" s="11" t="str">
        <f t="shared" si="583"/>
        <v/>
      </c>
      <c r="I6071" s="1" t="str">
        <f>IF('DATA IMPORT'!G6071="","",'DATA IMPORT'!G6071)</f>
        <v/>
      </c>
      <c r="J6071" s="11" t="str">
        <f t="shared" si="584"/>
        <v/>
      </c>
      <c r="K6071" s="11" t="str">
        <f t="shared" si="585"/>
        <v/>
      </c>
      <c r="L6071" s="4" t="str">
        <f>IF('DATA IMPORT'!M6071="","",'DATA IMPORT'!M6071)</f>
        <v/>
      </c>
      <c r="M6071" t="str">
        <f>IF('DATA IMPORT'!C6071="","",'DATA IMPORT'!C6071)</f>
        <v/>
      </c>
    </row>
    <row r="6072" spans="2:13" x14ac:dyDescent="0.2">
      <c r="B6072" t="str">
        <f t="shared" si="581"/>
        <v>#</v>
      </c>
      <c r="C6072">
        <f>COUNTIF(D6072:D$10001,D6072)</f>
        <v>3930</v>
      </c>
      <c r="D6072" t="str">
        <f t="shared" si="586"/>
        <v/>
      </c>
      <c r="E6072" t="str">
        <f>IF('DATA IMPORT'!E6072="","",'DATA IMPORT'!E6072)</f>
        <v/>
      </c>
      <c r="F6072" s="1" t="str">
        <f>IF('DATA IMPORT'!I6072="","",'DATA IMPORT'!I6072)</f>
        <v/>
      </c>
      <c r="G6072" s="11" t="str">
        <f t="shared" si="582"/>
        <v/>
      </c>
      <c r="H6072" s="11" t="str">
        <f t="shared" si="583"/>
        <v/>
      </c>
      <c r="I6072" s="1" t="str">
        <f>IF('DATA IMPORT'!G6072="","",'DATA IMPORT'!G6072)</f>
        <v/>
      </c>
      <c r="J6072" s="11" t="str">
        <f t="shared" si="584"/>
        <v/>
      </c>
      <c r="K6072" s="11" t="str">
        <f t="shared" si="585"/>
        <v/>
      </c>
      <c r="L6072" s="4" t="str">
        <f>IF('DATA IMPORT'!M6072="","",'DATA IMPORT'!M6072)</f>
        <v/>
      </c>
      <c r="M6072" t="str">
        <f>IF('DATA IMPORT'!C6072="","",'DATA IMPORT'!C6072)</f>
        <v/>
      </c>
    </row>
    <row r="6073" spans="2:13" x14ac:dyDescent="0.2">
      <c r="B6073" t="str">
        <f t="shared" si="581"/>
        <v>#</v>
      </c>
      <c r="C6073">
        <f>COUNTIF(D6073:D$10001,D6073)</f>
        <v>3929</v>
      </c>
      <c r="D6073" t="str">
        <f t="shared" si="586"/>
        <v/>
      </c>
      <c r="E6073" t="str">
        <f>IF('DATA IMPORT'!E6073="","",'DATA IMPORT'!E6073)</f>
        <v/>
      </c>
      <c r="F6073" s="1" t="str">
        <f>IF('DATA IMPORT'!I6073="","",'DATA IMPORT'!I6073)</f>
        <v/>
      </c>
      <c r="G6073" s="11" t="str">
        <f t="shared" si="582"/>
        <v/>
      </c>
      <c r="H6073" s="11" t="str">
        <f t="shared" si="583"/>
        <v/>
      </c>
      <c r="I6073" s="1" t="str">
        <f>IF('DATA IMPORT'!G6073="","",'DATA IMPORT'!G6073)</f>
        <v/>
      </c>
      <c r="J6073" s="11" t="str">
        <f t="shared" si="584"/>
        <v/>
      </c>
      <c r="K6073" s="11" t="str">
        <f t="shared" si="585"/>
        <v/>
      </c>
      <c r="L6073" s="4" t="str">
        <f>IF('DATA IMPORT'!M6073="","",'DATA IMPORT'!M6073)</f>
        <v/>
      </c>
      <c r="M6073" t="str">
        <f>IF('DATA IMPORT'!C6073="","",'DATA IMPORT'!C6073)</f>
        <v/>
      </c>
    </row>
    <row r="6074" spans="2:13" x14ac:dyDescent="0.2">
      <c r="B6074" t="str">
        <f t="shared" si="581"/>
        <v>#</v>
      </c>
      <c r="C6074">
        <f>COUNTIF(D6074:D$10001,D6074)</f>
        <v>3928</v>
      </c>
      <c r="D6074" t="str">
        <f t="shared" si="586"/>
        <v/>
      </c>
      <c r="E6074" t="str">
        <f>IF('DATA IMPORT'!E6074="","",'DATA IMPORT'!E6074)</f>
        <v/>
      </c>
      <c r="F6074" s="1" t="str">
        <f>IF('DATA IMPORT'!I6074="","",'DATA IMPORT'!I6074)</f>
        <v/>
      </c>
      <c r="G6074" s="11" t="str">
        <f t="shared" si="582"/>
        <v/>
      </c>
      <c r="H6074" s="11" t="str">
        <f t="shared" si="583"/>
        <v/>
      </c>
      <c r="I6074" s="1" t="str">
        <f>IF('DATA IMPORT'!G6074="","",'DATA IMPORT'!G6074)</f>
        <v/>
      </c>
      <c r="J6074" s="11" t="str">
        <f t="shared" si="584"/>
        <v/>
      </c>
      <c r="K6074" s="11" t="str">
        <f t="shared" si="585"/>
        <v/>
      </c>
      <c r="L6074" s="4" t="str">
        <f>IF('DATA IMPORT'!M6074="","",'DATA IMPORT'!M6074)</f>
        <v/>
      </c>
      <c r="M6074" t="str">
        <f>IF('DATA IMPORT'!C6074="","",'DATA IMPORT'!C6074)</f>
        <v/>
      </c>
    </row>
    <row r="6075" spans="2:13" x14ac:dyDescent="0.2">
      <c r="B6075" t="str">
        <f t="shared" si="581"/>
        <v>#</v>
      </c>
      <c r="C6075">
        <f>COUNTIF(D6075:D$10001,D6075)</f>
        <v>3927</v>
      </c>
      <c r="D6075" t="str">
        <f t="shared" si="586"/>
        <v/>
      </c>
      <c r="E6075" t="str">
        <f>IF('DATA IMPORT'!E6075="","",'DATA IMPORT'!E6075)</f>
        <v/>
      </c>
      <c r="F6075" s="1" t="str">
        <f>IF('DATA IMPORT'!I6075="","",'DATA IMPORT'!I6075)</f>
        <v/>
      </c>
      <c r="G6075" s="11" t="str">
        <f t="shared" si="582"/>
        <v/>
      </c>
      <c r="H6075" s="11" t="str">
        <f t="shared" si="583"/>
        <v/>
      </c>
      <c r="I6075" s="1" t="str">
        <f>IF('DATA IMPORT'!G6075="","",'DATA IMPORT'!G6075)</f>
        <v/>
      </c>
      <c r="J6075" s="11" t="str">
        <f t="shared" si="584"/>
        <v/>
      </c>
      <c r="K6075" s="11" t="str">
        <f t="shared" si="585"/>
        <v/>
      </c>
      <c r="L6075" s="4" t="str">
        <f>IF('DATA IMPORT'!M6075="","",'DATA IMPORT'!M6075)</f>
        <v/>
      </c>
      <c r="M6075" t="str">
        <f>IF('DATA IMPORT'!C6075="","",'DATA IMPORT'!C6075)</f>
        <v/>
      </c>
    </row>
    <row r="6076" spans="2:13" x14ac:dyDescent="0.2">
      <c r="B6076" t="str">
        <f t="shared" si="581"/>
        <v>#</v>
      </c>
      <c r="C6076">
        <f>COUNTIF(D6076:D$10001,D6076)</f>
        <v>3926</v>
      </c>
      <c r="D6076" t="str">
        <f t="shared" si="586"/>
        <v/>
      </c>
      <c r="E6076" t="str">
        <f>IF('DATA IMPORT'!E6076="","",'DATA IMPORT'!E6076)</f>
        <v/>
      </c>
      <c r="F6076" s="1" t="str">
        <f>IF('DATA IMPORT'!I6076="","",'DATA IMPORT'!I6076)</f>
        <v/>
      </c>
      <c r="G6076" s="11" t="str">
        <f t="shared" si="582"/>
        <v/>
      </c>
      <c r="H6076" s="11" t="str">
        <f t="shared" si="583"/>
        <v/>
      </c>
      <c r="I6076" s="1" t="str">
        <f>IF('DATA IMPORT'!G6076="","",'DATA IMPORT'!G6076)</f>
        <v/>
      </c>
      <c r="J6076" s="11" t="str">
        <f t="shared" si="584"/>
        <v/>
      </c>
      <c r="K6076" s="11" t="str">
        <f t="shared" si="585"/>
        <v/>
      </c>
      <c r="L6076" s="4" t="str">
        <f>IF('DATA IMPORT'!M6076="","",'DATA IMPORT'!M6076)</f>
        <v/>
      </c>
      <c r="M6076" t="str">
        <f>IF('DATA IMPORT'!C6076="","",'DATA IMPORT'!C6076)</f>
        <v/>
      </c>
    </row>
    <row r="6077" spans="2:13" x14ac:dyDescent="0.2">
      <c r="B6077" t="str">
        <f t="shared" si="581"/>
        <v>#</v>
      </c>
      <c r="C6077">
        <f>COUNTIF(D6077:D$10001,D6077)</f>
        <v>3925</v>
      </c>
      <c r="D6077" t="str">
        <f t="shared" si="586"/>
        <v/>
      </c>
      <c r="E6077" t="str">
        <f>IF('DATA IMPORT'!E6077="","",'DATA IMPORT'!E6077)</f>
        <v/>
      </c>
      <c r="F6077" s="1" t="str">
        <f>IF('DATA IMPORT'!I6077="","",'DATA IMPORT'!I6077)</f>
        <v/>
      </c>
      <c r="G6077" s="11" t="str">
        <f t="shared" si="582"/>
        <v/>
      </c>
      <c r="H6077" s="11" t="str">
        <f t="shared" si="583"/>
        <v/>
      </c>
      <c r="I6077" s="1" t="str">
        <f>IF('DATA IMPORT'!G6077="","",'DATA IMPORT'!G6077)</f>
        <v/>
      </c>
      <c r="J6077" s="11" t="str">
        <f t="shared" si="584"/>
        <v/>
      </c>
      <c r="K6077" s="11" t="str">
        <f t="shared" si="585"/>
        <v/>
      </c>
      <c r="L6077" s="4" t="str">
        <f>IF('DATA IMPORT'!M6077="","",'DATA IMPORT'!M6077)</f>
        <v/>
      </c>
      <c r="M6077" t="str">
        <f>IF('DATA IMPORT'!C6077="","",'DATA IMPORT'!C6077)</f>
        <v/>
      </c>
    </row>
    <row r="6078" spans="2:13" x14ac:dyDescent="0.2">
      <c r="B6078" t="str">
        <f t="shared" si="581"/>
        <v>#</v>
      </c>
      <c r="C6078">
        <f>COUNTIF(D6078:D$10001,D6078)</f>
        <v>3924</v>
      </c>
      <c r="D6078" t="str">
        <f t="shared" si="586"/>
        <v/>
      </c>
      <c r="E6078" t="str">
        <f>IF('DATA IMPORT'!E6078="","",'DATA IMPORT'!E6078)</f>
        <v/>
      </c>
      <c r="F6078" s="1" t="str">
        <f>IF('DATA IMPORT'!I6078="","",'DATA IMPORT'!I6078)</f>
        <v/>
      </c>
      <c r="G6078" s="11" t="str">
        <f t="shared" si="582"/>
        <v/>
      </c>
      <c r="H6078" s="11" t="str">
        <f t="shared" si="583"/>
        <v/>
      </c>
      <c r="I6078" s="1" t="str">
        <f>IF('DATA IMPORT'!G6078="","",'DATA IMPORT'!G6078)</f>
        <v/>
      </c>
      <c r="J6078" s="11" t="str">
        <f t="shared" si="584"/>
        <v/>
      </c>
      <c r="K6078" s="11" t="str">
        <f t="shared" si="585"/>
        <v/>
      </c>
      <c r="L6078" s="4" t="str">
        <f>IF('DATA IMPORT'!M6078="","",'DATA IMPORT'!M6078)</f>
        <v/>
      </c>
      <c r="M6078" t="str">
        <f>IF('DATA IMPORT'!C6078="","",'DATA IMPORT'!C6078)</f>
        <v/>
      </c>
    </row>
    <row r="6079" spans="2:13" x14ac:dyDescent="0.2">
      <c r="B6079" t="str">
        <f t="shared" si="581"/>
        <v>#</v>
      </c>
      <c r="C6079">
        <f>COUNTIF(D6079:D$10001,D6079)</f>
        <v>3923</v>
      </c>
      <c r="D6079" t="str">
        <f t="shared" si="586"/>
        <v/>
      </c>
      <c r="E6079" t="str">
        <f>IF('DATA IMPORT'!E6079="","",'DATA IMPORT'!E6079)</f>
        <v/>
      </c>
      <c r="F6079" s="1" t="str">
        <f>IF('DATA IMPORT'!I6079="","",'DATA IMPORT'!I6079)</f>
        <v/>
      </c>
      <c r="G6079" s="11" t="str">
        <f t="shared" si="582"/>
        <v/>
      </c>
      <c r="H6079" s="11" t="str">
        <f t="shared" si="583"/>
        <v/>
      </c>
      <c r="I6079" s="1" t="str">
        <f>IF('DATA IMPORT'!G6079="","",'DATA IMPORT'!G6079)</f>
        <v/>
      </c>
      <c r="J6079" s="11" t="str">
        <f t="shared" si="584"/>
        <v/>
      </c>
      <c r="K6079" s="11" t="str">
        <f t="shared" si="585"/>
        <v/>
      </c>
      <c r="L6079" s="4" t="str">
        <f>IF('DATA IMPORT'!M6079="","",'DATA IMPORT'!M6079)</f>
        <v/>
      </c>
      <c r="M6079" t="str">
        <f>IF('DATA IMPORT'!C6079="","",'DATA IMPORT'!C6079)</f>
        <v/>
      </c>
    </row>
    <row r="6080" spans="2:13" x14ac:dyDescent="0.2">
      <c r="B6080" t="str">
        <f t="shared" si="581"/>
        <v>#</v>
      </c>
      <c r="C6080">
        <f>COUNTIF(D6080:D$10001,D6080)</f>
        <v>3922</v>
      </c>
      <c r="D6080" t="str">
        <f t="shared" si="586"/>
        <v/>
      </c>
      <c r="E6080" t="str">
        <f>IF('DATA IMPORT'!E6080="","",'DATA IMPORT'!E6080)</f>
        <v/>
      </c>
      <c r="F6080" s="1" t="str">
        <f>IF('DATA IMPORT'!I6080="","",'DATA IMPORT'!I6080)</f>
        <v/>
      </c>
      <c r="G6080" s="11" t="str">
        <f t="shared" si="582"/>
        <v/>
      </c>
      <c r="H6080" s="11" t="str">
        <f t="shared" si="583"/>
        <v/>
      </c>
      <c r="I6080" s="1" t="str">
        <f>IF('DATA IMPORT'!G6080="","",'DATA IMPORT'!G6080)</f>
        <v/>
      </c>
      <c r="J6080" s="11" t="str">
        <f t="shared" si="584"/>
        <v/>
      </c>
      <c r="K6080" s="11" t="str">
        <f t="shared" si="585"/>
        <v/>
      </c>
      <c r="L6080" s="4" t="str">
        <f>IF('DATA IMPORT'!M6080="","",'DATA IMPORT'!M6080)</f>
        <v/>
      </c>
      <c r="M6080" t="str">
        <f>IF('DATA IMPORT'!C6080="","",'DATA IMPORT'!C6080)</f>
        <v/>
      </c>
    </row>
    <row r="6081" spans="2:13" x14ac:dyDescent="0.2">
      <c r="B6081" t="str">
        <f t="shared" si="581"/>
        <v>#</v>
      </c>
      <c r="C6081">
        <f>COUNTIF(D6081:D$10001,D6081)</f>
        <v>3921</v>
      </c>
      <c r="D6081" t="str">
        <f t="shared" si="586"/>
        <v/>
      </c>
      <c r="E6081" t="str">
        <f>IF('DATA IMPORT'!E6081="","",'DATA IMPORT'!E6081)</f>
        <v/>
      </c>
      <c r="F6081" s="1" t="str">
        <f>IF('DATA IMPORT'!I6081="","",'DATA IMPORT'!I6081)</f>
        <v/>
      </c>
      <c r="G6081" s="11" t="str">
        <f t="shared" si="582"/>
        <v/>
      </c>
      <c r="H6081" s="11" t="str">
        <f t="shared" si="583"/>
        <v/>
      </c>
      <c r="I6081" s="1" t="str">
        <f>IF('DATA IMPORT'!G6081="","",'DATA IMPORT'!G6081)</f>
        <v/>
      </c>
      <c r="J6081" s="11" t="str">
        <f t="shared" si="584"/>
        <v/>
      </c>
      <c r="K6081" s="11" t="str">
        <f t="shared" si="585"/>
        <v/>
      </c>
      <c r="L6081" s="4" t="str">
        <f>IF('DATA IMPORT'!M6081="","",'DATA IMPORT'!M6081)</f>
        <v/>
      </c>
      <c r="M6081" t="str">
        <f>IF('DATA IMPORT'!C6081="","",'DATA IMPORT'!C6081)</f>
        <v/>
      </c>
    </row>
    <row r="6082" spans="2:13" x14ac:dyDescent="0.2">
      <c r="B6082" t="str">
        <f t="shared" si="581"/>
        <v>#</v>
      </c>
      <c r="C6082">
        <f>COUNTIF(D6082:D$10001,D6082)</f>
        <v>3920</v>
      </c>
      <c r="D6082" t="str">
        <f t="shared" si="586"/>
        <v/>
      </c>
      <c r="E6082" t="str">
        <f>IF('DATA IMPORT'!E6082="","",'DATA IMPORT'!E6082)</f>
        <v/>
      </c>
      <c r="F6082" s="1" t="str">
        <f>IF('DATA IMPORT'!I6082="","",'DATA IMPORT'!I6082)</f>
        <v/>
      </c>
      <c r="G6082" s="11" t="str">
        <f t="shared" si="582"/>
        <v/>
      </c>
      <c r="H6082" s="11" t="str">
        <f t="shared" si="583"/>
        <v/>
      </c>
      <c r="I6082" s="1" t="str">
        <f>IF('DATA IMPORT'!G6082="","",'DATA IMPORT'!G6082)</f>
        <v/>
      </c>
      <c r="J6082" s="11" t="str">
        <f t="shared" si="584"/>
        <v/>
      </c>
      <c r="K6082" s="11" t="str">
        <f t="shared" si="585"/>
        <v/>
      </c>
      <c r="L6082" s="4" t="str">
        <f>IF('DATA IMPORT'!M6082="","",'DATA IMPORT'!M6082)</f>
        <v/>
      </c>
      <c r="M6082" t="str">
        <f>IF('DATA IMPORT'!C6082="","",'DATA IMPORT'!C6082)</f>
        <v/>
      </c>
    </row>
    <row r="6083" spans="2:13" x14ac:dyDescent="0.2">
      <c r="B6083" t="str">
        <f t="shared" ref="B6083:B6146" si="587">IF(C6083=1,D6083,"#")</f>
        <v>#</v>
      </c>
      <c r="C6083">
        <f>COUNTIF(D6083:D$10001,D6083)</f>
        <v>3919</v>
      </c>
      <c r="D6083" t="str">
        <f t="shared" si="586"/>
        <v/>
      </c>
      <c r="E6083" t="str">
        <f>IF('DATA IMPORT'!E6083="","",'DATA IMPORT'!E6083)</f>
        <v/>
      </c>
      <c r="F6083" s="1" t="str">
        <f>IF('DATA IMPORT'!I6083="","",'DATA IMPORT'!I6083)</f>
        <v/>
      </c>
      <c r="G6083" s="11" t="str">
        <f t="shared" ref="G6083:G6146" si="588">IF(F6083="","",MONTH(F6083))</f>
        <v/>
      </c>
      <c r="H6083" s="11" t="str">
        <f t="shared" ref="H6083:H6146" si="589">IF(F6083="","",YEAR(F6083))</f>
        <v/>
      </c>
      <c r="I6083" s="1" t="str">
        <f>IF('DATA IMPORT'!G6083="","",'DATA IMPORT'!G6083)</f>
        <v/>
      </c>
      <c r="J6083" s="11" t="str">
        <f t="shared" ref="J6083:J6146" si="590">IF(I6083="","",MONTH(I6083))</f>
        <v/>
      </c>
      <c r="K6083" s="11" t="str">
        <f t="shared" ref="K6083:K6146" si="591">IF(I6083="","",YEAR(I6083))</f>
        <v/>
      </c>
      <c r="L6083" s="4" t="str">
        <f>IF('DATA IMPORT'!M6083="","",'DATA IMPORT'!M6083)</f>
        <v/>
      </c>
      <c r="M6083" t="str">
        <f>IF('DATA IMPORT'!C6083="","",'DATA IMPORT'!C6083)</f>
        <v/>
      </c>
    </row>
    <row r="6084" spans="2:13" x14ac:dyDescent="0.2">
      <c r="B6084" t="str">
        <f t="shared" si="587"/>
        <v>#</v>
      </c>
      <c r="C6084">
        <f>COUNTIF(D6084:D$10001,D6084)</f>
        <v>3918</v>
      </c>
      <c r="D6084" t="str">
        <f t="shared" si="586"/>
        <v/>
      </c>
      <c r="E6084" t="str">
        <f>IF('DATA IMPORT'!E6084="","",'DATA IMPORT'!E6084)</f>
        <v/>
      </c>
      <c r="F6084" s="1" t="str">
        <f>IF('DATA IMPORT'!I6084="","",'DATA IMPORT'!I6084)</f>
        <v/>
      </c>
      <c r="G6084" s="11" t="str">
        <f t="shared" si="588"/>
        <v/>
      </c>
      <c r="H6084" s="11" t="str">
        <f t="shared" si="589"/>
        <v/>
      </c>
      <c r="I6084" s="1" t="str">
        <f>IF('DATA IMPORT'!G6084="","",'DATA IMPORT'!G6084)</f>
        <v/>
      </c>
      <c r="J6084" s="11" t="str">
        <f t="shared" si="590"/>
        <v/>
      </c>
      <c r="K6084" s="11" t="str">
        <f t="shared" si="591"/>
        <v/>
      </c>
      <c r="L6084" s="4" t="str">
        <f>IF('DATA IMPORT'!M6084="","",'DATA IMPORT'!M6084)</f>
        <v/>
      </c>
      <c r="M6084" t="str">
        <f>IF('DATA IMPORT'!C6084="","",'DATA IMPORT'!C6084)</f>
        <v/>
      </c>
    </row>
    <row r="6085" spans="2:13" x14ac:dyDescent="0.2">
      <c r="B6085" t="str">
        <f t="shared" si="587"/>
        <v>#</v>
      </c>
      <c r="C6085">
        <f>COUNTIF(D6085:D$10001,D6085)</f>
        <v>3917</v>
      </c>
      <c r="D6085" t="str">
        <f t="shared" si="586"/>
        <v/>
      </c>
      <c r="E6085" t="str">
        <f>IF('DATA IMPORT'!E6085="","",'DATA IMPORT'!E6085)</f>
        <v/>
      </c>
      <c r="F6085" s="1" t="str">
        <f>IF('DATA IMPORT'!I6085="","",'DATA IMPORT'!I6085)</f>
        <v/>
      </c>
      <c r="G6085" s="11" t="str">
        <f t="shared" si="588"/>
        <v/>
      </c>
      <c r="H6085" s="11" t="str">
        <f t="shared" si="589"/>
        <v/>
      </c>
      <c r="I6085" s="1" t="str">
        <f>IF('DATA IMPORT'!G6085="","",'DATA IMPORT'!G6085)</f>
        <v/>
      </c>
      <c r="J6085" s="11" t="str">
        <f t="shared" si="590"/>
        <v/>
      </c>
      <c r="K6085" s="11" t="str">
        <f t="shared" si="591"/>
        <v/>
      </c>
      <c r="L6085" s="4" t="str">
        <f>IF('DATA IMPORT'!M6085="","",'DATA IMPORT'!M6085)</f>
        <v/>
      </c>
      <c r="M6085" t="str">
        <f>IF('DATA IMPORT'!C6085="","",'DATA IMPORT'!C6085)</f>
        <v/>
      </c>
    </row>
    <row r="6086" spans="2:13" x14ac:dyDescent="0.2">
      <c r="B6086" t="str">
        <f t="shared" si="587"/>
        <v>#</v>
      </c>
      <c r="C6086">
        <f>COUNTIF(D6086:D$10001,D6086)</f>
        <v>3916</v>
      </c>
      <c r="D6086" t="str">
        <f t="shared" si="586"/>
        <v/>
      </c>
      <c r="E6086" t="str">
        <f>IF('DATA IMPORT'!E6086="","",'DATA IMPORT'!E6086)</f>
        <v/>
      </c>
      <c r="F6086" s="1" t="str">
        <f>IF('DATA IMPORT'!I6086="","",'DATA IMPORT'!I6086)</f>
        <v/>
      </c>
      <c r="G6086" s="11" t="str">
        <f t="shared" si="588"/>
        <v/>
      </c>
      <c r="H6086" s="11" t="str">
        <f t="shared" si="589"/>
        <v/>
      </c>
      <c r="I6086" s="1" t="str">
        <f>IF('DATA IMPORT'!G6086="","",'DATA IMPORT'!G6086)</f>
        <v/>
      </c>
      <c r="J6086" s="11" t="str">
        <f t="shared" si="590"/>
        <v/>
      </c>
      <c r="K6086" s="11" t="str">
        <f t="shared" si="591"/>
        <v/>
      </c>
      <c r="L6086" s="4" t="str">
        <f>IF('DATA IMPORT'!M6086="","",'DATA IMPORT'!M6086)</f>
        <v/>
      </c>
      <c r="M6086" t="str">
        <f>IF('DATA IMPORT'!C6086="","",'DATA IMPORT'!C6086)</f>
        <v/>
      </c>
    </row>
    <row r="6087" spans="2:13" x14ac:dyDescent="0.2">
      <c r="B6087" t="str">
        <f t="shared" si="587"/>
        <v>#</v>
      </c>
      <c r="C6087">
        <f>COUNTIF(D6087:D$10001,D6087)</f>
        <v>3915</v>
      </c>
      <c r="D6087" t="str">
        <f t="shared" si="586"/>
        <v/>
      </c>
      <c r="E6087" t="str">
        <f>IF('DATA IMPORT'!E6087="","",'DATA IMPORT'!E6087)</f>
        <v/>
      </c>
      <c r="F6087" s="1" t="str">
        <f>IF('DATA IMPORT'!I6087="","",'DATA IMPORT'!I6087)</f>
        <v/>
      </c>
      <c r="G6087" s="11" t="str">
        <f t="shared" si="588"/>
        <v/>
      </c>
      <c r="H6087" s="11" t="str">
        <f t="shared" si="589"/>
        <v/>
      </c>
      <c r="I6087" s="1" t="str">
        <f>IF('DATA IMPORT'!G6087="","",'DATA IMPORT'!G6087)</f>
        <v/>
      </c>
      <c r="J6087" s="11" t="str">
        <f t="shared" si="590"/>
        <v/>
      </c>
      <c r="K6087" s="11" t="str">
        <f t="shared" si="591"/>
        <v/>
      </c>
      <c r="L6087" s="4" t="str">
        <f>IF('DATA IMPORT'!M6087="","",'DATA IMPORT'!M6087)</f>
        <v/>
      </c>
      <c r="M6087" t="str">
        <f>IF('DATA IMPORT'!C6087="","",'DATA IMPORT'!C6087)</f>
        <v/>
      </c>
    </row>
    <row r="6088" spans="2:13" x14ac:dyDescent="0.2">
      <c r="B6088" t="str">
        <f t="shared" si="587"/>
        <v>#</v>
      </c>
      <c r="C6088">
        <f>COUNTIF(D6088:D$10001,D6088)</f>
        <v>3914</v>
      </c>
      <c r="D6088" t="str">
        <f t="shared" si="586"/>
        <v/>
      </c>
      <c r="E6088" t="str">
        <f>IF('DATA IMPORT'!E6088="","",'DATA IMPORT'!E6088)</f>
        <v/>
      </c>
      <c r="F6088" s="1" t="str">
        <f>IF('DATA IMPORT'!I6088="","",'DATA IMPORT'!I6088)</f>
        <v/>
      </c>
      <c r="G6088" s="11" t="str">
        <f t="shared" si="588"/>
        <v/>
      </c>
      <c r="H6088" s="11" t="str">
        <f t="shared" si="589"/>
        <v/>
      </c>
      <c r="I6088" s="1" t="str">
        <f>IF('DATA IMPORT'!G6088="","",'DATA IMPORT'!G6088)</f>
        <v/>
      </c>
      <c r="J6088" s="11" t="str">
        <f t="shared" si="590"/>
        <v/>
      </c>
      <c r="K6088" s="11" t="str">
        <f t="shared" si="591"/>
        <v/>
      </c>
      <c r="L6088" s="4" t="str">
        <f>IF('DATA IMPORT'!M6088="","",'DATA IMPORT'!M6088)</f>
        <v/>
      </c>
      <c r="M6088" t="str">
        <f>IF('DATA IMPORT'!C6088="","",'DATA IMPORT'!C6088)</f>
        <v/>
      </c>
    </row>
    <row r="6089" spans="2:13" x14ac:dyDescent="0.2">
      <c r="B6089" t="str">
        <f t="shared" si="587"/>
        <v>#</v>
      </c>
      <c r="C6089">
        <f>COUNTIF(D6089:D$10001,D6089)</f>
        <v>3913</v>
      </c>
      <c r="D6089" t="str">
        <f t="shared" si="586"/>
        <v/>
      </c>
      <c r="E6089" t="str">
        <f>IF('DATA IMPORT'!E6089="","",'DATA IMPORT'!E6089)</f>
        <v/>
      </c>
      <c r="F6089" s="1" t="str">
        <f>IF('DATA IMPORT'!I6089="","",'DATA IMPORT'!I6089)</f>
        <v/>
      </c>
      <c r="G6089" s="11" t="str">
        <f t="shared" si="588"/>
        <v/>
      </c>
      <c r="H6089" s="11" t="str">
        <f t="shared" si="589"/>
        <v/>
      </c>
      <c r="I6089" s="1" t="str">
        <f>IF('DATA IMPORT'!G6089="","",'DATA IMPORT'!G6089)</f>
        <v/>
      </c>
      <c r="J6089" s="11" t="str">
        <f t="shared" si="590"/>
        <v/>
      </c>
      <c r="K6089" s="11" t="str">
        <f t="shared" si="591"/>
        <v/>
      </c>
      <c r="L6089" s="4" t="str">
        <f>IF('DATA IMPORT'!M6089="","",'DATA IMPORT'!M6089)</f>
        <v/>
      </c>
      <c r="M6089" t="str">
        <f>IF('DATA IMPORT'!C6089="","",'DATA IMPORT'!C6089)</f>
        <v/>
      </c>
    </row>
    <row r="6090" spans="2:13" x14ac:dyDescent="0.2">
      <c r="B6090" t="str">
        <f t="shared" si="587"/>
        <v>#</v>
      </c>
      <c r="C6090">
        <f>COUNTIF(D6090:D$10001,D6090)</f>
        <v>3912</v>
      </c>
      <c r="D6090" t="str">
        <f t="shared" si="586"/>
        <v/>
      </c>
      <c r="E6090" t="str">
        <f>IF('DATA IMPORT'!E6090="","",'DATA IMPORT'!E6090)</f>
        <v/>
      </c>
      <c r="F6090" s="1" t="str">
        <f>IF('DATA IMPORT'!I6090="","",'DATA IMPORT'!I6090)</f>
        <v/>
      </c>
      <c r="G6090" s="11" t="str">
        <f t="shared" si="588"/>
        <v/>
      </c>
      <c r="H6090" s="11" t="str">
        <f t="shared" si="589"/>
        <v/>
      </c>
      <c r="I6090" s="1" t="str">
        <f>IF('DATA IMPORT'!G6090="","",'DATA IMPORT'!G6090)</f>
        <v/>
      </c>
      <c r="J6090" s="11" t="str">
        <f t="shared" si="590"/>
        <v/>
      </c>
      <c r="K6090" s="11" t="str">
        <f t="shared" si="591"/>
        <v/>
      </c>
      <c r="L6090" s="4" t="str">
        <f>IF('DATA IMPORT'!M6090="","",'DATA IMPORT'!M6090)</f>
        <v/>
      </c>
      <c r="M6090" t="str">
        <f>IF('DATA IMPORT'!C6090="","",'DATA IMPORT'!C6090)</f>
        <v/>
      </c>
    </row>
    <row r="6091" spans="2:13" x14ac:dyDescent="0.2">
      <c r="B6091" t="str">
        <f t="shared" si="587"/>
        <v>#</v>
      </c>
      <c r="C6091">
        <f>COUNTIF(D6091:D$10001,D6091)</f>
        <v>3911</v>
      </c>
      <c r="D6091" t="str">
        <f t="shared" si="586"/>
        <v/>
      </c>
      <c r="E6091" t="str">
        <f>IF('DATA IMPORT'!E6091="","",'DATA IMPORT'!E6091)</f>
        <v/>
      </c>
      <c r="F6091" s="1" t="str">
        <f>IF('DATA IMPORT'!I6091="","",'DATA IMPORT'!I6091)</f>
        <v/>
      </c>
      <c r="G6091" s="11" t="str">
        <f t="shared" si="588"/>
        <v/>
      </c>
      <c r="H6091" s="11" t="str">
        <f t="shared" si="589"/>
        <v/>
      </c>
      <c r="I6091" s="1" t="str">
        <f>IF('DATA IMPORT'!G6091="","",'DATA IMPORT'!G6091)</f>
        <v/>
      </c>
      <c r="J6091" s="11" t="str">
        <f t="shared" si="590"/>
        <v/>
      </c>
      <c r="K6091" s="11" t="str">
        <f t="shared" si="591"/>
        <v/>
      </c>
      <c r="L6091" s="4" t="str">
        <f>IF('DATA IMPORT'!M6091="","",'DATA IMPORT'!M6091)</f>
        <v/>
      </c>
      <c r="M6091" t="str">
        <f>IF('DATA IMPORT'!C6091="","",'DATA IMPORT'!C6091)</f>
        <v/>
      </c>
    </row>
    <row r="6092" spans="2:13" x14ac:dyDescent="0.2">
      <c r="B6092" t="str">
        <f t="shared" si="587"/>
        <v>#</v>
      </c>
      <c r="C6092">
        <f>COUNTIF(D6092:D$10001,D6092)</f>
        <v>3910</v>
      </c>
      <c r="D6092" t="str">
        <f t="shared" si="586"/>
        <v/>
      </c>
      <c r="E6092" t="str">
        <f>IF('DATA IMPORT'!E6092="","",'DATA IMPORT'!E6092)</f>
        <v/>
      </c>
      <c r="F6092" s="1" t="str">
        <f>IF('DATA IMPORT'!I6092="","",'DATA IMPORT'!I6092)</f>
        <v/>
      </c>
      <c r="G6092" s="11" t="str">
        <f t="shared" si="588"/>
        <v/>
      </c>
      <c r="H6092" s="11" t="str">
        <f t="shared" si="589"/>
        <v/>
      </c>
      <c r="I6092" s="1" t="str">
        <f>IF('DATA IMPORT'!G6092="","",'DATA IMPORT'!G6092)</f>
        <v/>
      </c>
      <c r="J6092" s="11" t="str">
        <f t="shared" si="590"/>
        <v/>
      </c>
      <c r="K6092" s="11" t="str">
        <f t="shared" si="591"/>
        <v/>
      </c>
      <c r="L6092" s="4" t="str">
        <f>IF('DATA IMPORT'!M6092="","",'DATA IMPORT'!M6092)</f>
        <v/>
      </c>
      <c r="M6092" t="str">
        <f>IF('DATA IMPORT'!C6092="","",'DATA IMPORT'!C6092)</f>
        <v/>
      </c>
    </row>
    <row r="6093" spans="2:13" x14ac:dyDescent="0.2">
      <c r="B6093" t="str">
        <f t="shared" si="587"/>
        <v>#</v>
      </c>
      <c r="C6093">
        <f>COUNTIF(D6093:D$10001,D6093)</f>
        <v>3909</v>
      </c>
      <c r="D6093" t="str">
        <f t="shared" si="586"/>
        <v/>
      </c>
      <c r="E6093" t="str">
        <f>IF('DATA IMPORT'!E6093="","",'DATA IMPORT'!E6093)</f>
        <v/>
      </c>
      <c r="F6093" s="1" t="str">
        <f>IF('DATA IMPORT'!I6093="","",'DATA IMPORT'!I6093)</f>
        <v/>
      </c>
      <c r="G6093" s="11" t="str">
        <f t="shared" si="588"/>
        <v/>
      </c>
      <c r="H6093" s="11" t="str">
        <f t="shared" si="589"/>
        <v/>
      </c>
      <c r="I6093" s="1" t="str">
        <f>IF('DATA IMPORT'!G6093="","",'DATA IMPORT'!G6093)</f>
        <v/>
      </c>
      <c r="J6093" s="11" t="str">
        <f t="shared" si="590"/>
        <v/>
      </c>
      <c r="K6093" s="11" t="str">
        <f t="shared" si="591"/>
        <v/>
      </c>
      <c r="L6093" s="4" t="str">
        <f>IF('DATA IMPORT'!M6093="","",'DATA IMPORT'!M6093)</f>
        <v/>
      </c>
      <c r="M6093" t="str">
        <f>IF('DATA IMPORT'!C6093="","",'DATA IMPORT'!C6093)</f>
        <v/>
      </c>
    </row>
    <row r="6094" spans="2:13" x14ac:dyDescent="0.2">
      <c r="B6094" t="str">
        <f t="shared" si="587"/>
        <v>#</v>
      </c>
      <c r="C6094">
        <f>COUNTIF(D6094:D$10001,D6094)</f>
        <v>3908</v>
      </c>
      <c r="D6094" t="str">
        <f t="shared" si="586"/>
        <v/>
      </c>
      <c r="E6094" t="str">
        <f>IF('DATA IMPORT'!E6094="","",'DATA IMPORT'!E6094)</f>
        <v/>
      </c>
      <c r="F6094" s="1" t="str">
        <f>IF('DATA IMPORT'!I6094="","",'DATA IMPORT'!I6094)</f>
        <v/>
      </c>
      <c r="G6094" s="11" t="str">
        <f t="shared" si="588"/>
        <v/>
      </c>
      <c r="H6094" s="11" t="str">
        <f t="shared" si="589"/>
        <v/>
      </c>
      <c r="I6094" s="1" t="str">
        <f>IF('DATA IMPORT'!G6094="","",'DATA IMPORT'!G6094)</f>
        <v/>
      </c>
      <c r="J6094" s="11" t="str">
        <f t="shared" si="590"/>
        <v/>
      </c>
      <c r="K6094" s="11" t="str">
        <f t="shared" si="591"/>
        <v/>
      </c>
      <c r="L6094" s="4" t="str">
        <f>IF('DATA IMPORT'!M6094="","",'DATA IMPORT'!M6094)</f>
        <v/>
      </c>
      <c r="M6094" t="str">
        <f>IF('DATA IMPORT'!C6094="","",'DATA IMPORT'!C6094)</f>
        <v/>
      </c>
    </row>
    <row r="6095" spans="2:13" x14ac:dyDescent="0.2">
      <c r="B6095" t="str">
        <f t="shared" si="587"/>
        <v>#</v>
      </c>
      <c r="C6095">
        <f>COUNTIF(D6095:D$10001,D6095)</f>
        <v>3907</v>
      </c>
      <c r="D6095" t="str">
        <f t="shared" si="586"/>
        <v/>
      </c>
      <c r="E6095" t="str">
        <f>IF('DATA IMPORT'!E6095="","",'DATA IMPORT'!E6095)</f>
        <v/>
      </c>
      <c r="F6095" s="1" t="str">
        <f>IF('DATA IMPORT'!I6095="","",'DATA IMPORT'!I6095)</f>
        <v/>
      </c>
      <c r="G6095" s="11" t="str">
        <f t="shared" si="588"/>
        <v/>
      </c>
      <c r="H6095" s="11" t="str">
        <f t="shared" si="589"/>
        <v/>
      </c>
      <c r="I6095" s="1" t="str">
        <f>IF('DATA IMPORT'!G6095="","",'DATA IMPORT'!G6095)</f>
        <v/>
      </c>
      <c r="J6095" s="11" t="str">
        <f t="shared" si="590"/>
        <v/>
      </c>
      <c r="K6095" s="11" t="str">
        <f t="shared" si="591"/>
        <v/>
      </c>
      <c r="L6095" s="4" t="str">
        <f>IF('DATA IMPORT'!M6095="","",'DATA IMPORT'!M6095)</f>
        <v/>
      </c>
      <c r="M6095" t="str">
        <f>IF('DATA IMPORT'!C6095="","",'DATA IMPORT'!C6095)</f>
        <v/>
      </c>
    </row>
    <row r="6096" spans="2:13" x14ac:dyDescent="0.2">
      <c r="B6096" t="str">
        <f t="shared" si="587"/>
        <v>#</v>
      </c>
      <c r="C6096">
        <f>COUNTIF(D6096:D$10001,D6096)</f>
        <v>3906</v>
      </c>
      <c r="D6096" t="str">
        <f t="shared" si="586"/>
        <v/>
      </c>
      <c r="E6096" t="str">
        <f>IF('DATA IMPORT'!E6096="","",'DATA IMPORT'!E6096)</f>
        <v/>
      </c>
      <c r="F6096" s="1" t="str">
        <f>IF('DATA IMPORT'!I6096="","",'DATA IMPORT'!I6096)</f>
        <v/>
      </c>
      <c r="G6096" s="11" t="str">
        <f t="shared" si="588"/>
        <v/>
      </c>
      <c r="H6096" s="11" t="str">
        <f t="shared" si="589"/>
        <v/>
      </c>
      <c r="I6096" s="1" t="str">
        <f>IF('DATA IMPORT'!G6096="","",'DATA IMPORT'!G6096)</f>
        <v/>
      </c>
      <c r="J6096" s="11" t="str">
        <f t="shared" si="590"/>
        <v/>
      </c>
      <c r="K6096" s="11" t="str">
        <f t="shared" si="591"/>
        <v/>
      </c>
      <c r="L6096" s="4" t="str">
        <f>IF('DATA IMPORT'!M6096="","",'DATA IMPORT'!M6096)</f>
        <v/>
      </c>
      <c r="M6096" t="str">
        <f>IF('DATA IMPORT'!C6096="","",'DATA IMPORT'!C6096)</f>
        <v/>
      </c>
    </row>
    <row r="6097" spans="2:13" x14ac:dyDescent="0.2">
      <c r="B6097" t="str">
        <f t="shared" si="587"/>
        <v>#</v>
      </c>
      <c r="C6097">
        <f>COUNTIF(D6097:D$10001,D6097)</f>
        <v>3905</v>
      </c>
      <c r="D6097" t="str">
        <f t="shared" si="586"/>
        <v/>
      </c>
      <c r="E6097" t="str">
        <f>IF('DATA IMPORT'!E6097="","",'DATA IMPORT'!E6097)</f>
        <v/>
      </c>
      <c r="F6097" s="1" t="str">
        <f>IF('DATA IMPORT'!I6097="","",'DATA IMPORT'!I6097)</f>
        <v/>
      </c>
      <c r="G6097" s="11" t="str">
        <f t="shared" si="588"/>
        <v/>
      </c>
      <c r="H6097" s="11" t="str">
        <f t="shared" si="589"/>
        <v/>
      </c>
      <c r="I6097" s="1" t="str">
        <f>IF('DATA IMPORT'!G6097="","",'DATA IMPORT'!G6097)</f>
        <v/>
      </c>
      <c r="J6097" s="11" t="str">
        <f t="shared" si="590"/>
        <v/>
      </c>
      <c r="K6097" s="11" t="str">
        <f t="shared" si="591"/>
        <v/>
      </c>
      <c r="L6097" s="4" t="str">
        <f>IF('DATA IMPORT'!M6097="","",'DATA IMPORT'!M6097)</f>
        <v/>
      </c>
      <c r="M6097" t="str">
        <f>IF('DATA IMPORT'!C6097="","",'DATA IMPORT'!C6097)</f>
        <v/>
      </c>
    </row>
    <row r="6098" spans="2:13" x14ac:dyDescent="0.2">
      <c r="B6098" t="str">
        <f t="shared" si="587"/>
        <v>#</v>
      </c>
      <c r="C6098">
        <f>COUNTIF(D6098:D$10001,D6098)</f>
        <v>3904</v>
      </c>
      <c r="D6098" t="str">
        <f t="shared" si="586"/>
        <v/>
      </c>
      <c r="E6098" t="str">
        <f>IF('DATA IMPORT'!E6098="","",'DATA IMPORT'!E6098)</f>
        <v/>
      </c>
      <c r="F6098" s="1" t="str">
        <f>IF('DATA IMPORT'!I6098="","",'DATA IMPORT'!I6098)</f>
        <v/>
      </c>
      <c r="G6098" s="11" t="str">
        <f t="shared" si="588"/>
        <v/>
      </c>
      <c r="H6098" s="11" t="str">
        <f t="shared" si="589"/>
        <v/>
      </c>
      <c r="I6098" s="1" t="str">
        <f>IF('DATA IMPORT'!G6098="","",'DATA IMPORT'!G6098)</f>
        <v/>
      </c>
      <c r="J6098" s="11" t="str">
        <f t="shared" si="590"/>
        <v/>
      </c>
      <c r="K6098" s="11" t="str">
        <f t="shared" si="591"/>
        <v/>
      </c>
      <c r="L6098" s="4" t="str">
        <f>IF('DATA IMPORT'!M6098="","",'DATA IMPORT'!M6098)</f>
        <v/>
      </c>
      <c r="M6098" t="str">
        <f>IF('DATA IMPORT'!C6098="","",'DATA IMPORT'!C6098)</f>
        <v/>
      </c>
    </row>
    <row r="6099" spans="2:13" x14ac:dyDescent="0.2">
      <c r="B6099" t="str">
        <f t="shared" si="587"/>
        <v>#</v>
      </c>
      <c r="C6099">
        <f>COUNTIF(D6099:D$10001,D6099)</f>
        <v>3903</v>
      </c>
      <c r="D6099" t="str">
        <f t="shared" si="586"/>
        <v/>
      </c>
      <c r="E6099" t="str">
        <f>IF('DATA IMPORT'!E6099="","",'DATA IMPORT'!E6099)</f>
        <v/>
      </c>
      <c r="F6099" s="1" t="str">
        <f>IF('DATA IMPORT'!I6099="","",'DATA IMPORT'!I6099)</f>
        <v/>
      </c>
      <c r="G6099" s="11" t="str">
        <f t="shared" si="588"/>
        <v/>
      </c>
      <c r="H6099" s="11" t="str">
        <f t="shared" si="589"/>
        <v/>
      </c>
      <c r="I6099" s="1" t="str">
        <f>IF('DATA IMPORT'!G6099="","",'DATA IMPORT'!G6099)</f>
        <v/>
      </c>
      <c r="J6099" s="11" t="str">
        <f t="shared" si="590"/>
        <v/>
      </c>
      <c r="K6099" s="11" t="str">
        <f t="shared" si="591"/>
        <v/>
      </c>
      <c r="L6099" s="4" t="str">
        <f>IF('DATA IMPORT'!M6099="","",'DATA IMPORT'!M6099)</f>
        <v/>
      </c>
      <c r="M6099" t="str">
        <f>IF('DATA IMPORT'!C6099="","",'DATA IMPORT'!C6099)</f>
        <v/>
      </c>
    </row>
    <row r="6100" spans="2:13" x14ac:dyDescent="0.2">
      <c r="B6100" t="str">
        <f t="shared" si="587"/>
        <v>#</v>
      </c>
      <c r="C6100">
        <f>COUNTIF(D6100:D$10001,D6100)</f>
        <v>3902</v>
      </c>
      <c r="D6100" t="str">
        <f t="shared" si="586"/>
        <v/>
      </c>
      <c r="E6100" t="str">
        <f>IF('DATA IMPORT'!E6100="","",'DATA IMPORT'!E6100)</f>
        <v/>
      </c>
      <c r="F6100" s="1" t="str">
        <f>IF('DATA IMPORT'!I6100="","",'DATA IMPORT'!I6100)</f>
        <v/>
      </c>
      <c r="G6100" s="11" t="str">
        <f t="shared" si="588"/>
        <v/>
      </c>
      <c r="H6100" s="11" t="str">
        <f t="shared" si="589"/>
        <v/>
      </c>
      <c r="I6100" s="1" t="str">
        <f>IF('DATA IMPORT'!G6100="","",'DATA IMPORT'!G6100)</f>
        <v/>
      </c>
      <c r="J6100" s="11" t="str">
        <f t="shared" si="590"/>
        <v/>
      </c>
      <c r="K6100" s="11" t="str">
        <f t="shared" si="591"/>
        <v/>
      </c>
      <c r="L6100" s="4" t="str">
        <f>IF('DATA IMPORT'!M6100="","",'DATA IMPORT'!M6100)</f>
        <v/>
      </c>
      <c r="M6100" t="str">
        <f>IF('DATA IMPORT'!C6100="","",'DATA IMPORT'!C6100)</f>
        <v/>
      </c>
    </row>
    <row r="6101" spans="2:13" x14ac:dyDescent="0.2">
      <c r="B6101" t="str">
        <f t="shared" si="587"/>
        <v>#</v>
      </c>
      <c r="C6101">
        <f>COUNTIF(D6101:D$10001,D6101)</f>
        <v>3901</v>
      </c>
      <c r="D6101" t="str">
        <f t="shared" si="586"/>
        <v/>
      </c>
      <c r="E6101" t="str">
        <f>IF('DATA IMPORT'!E6101="","",'DATA IMPORT'!E6101)</f>
        <v/>
      </c>
      <c r="F6101" s="1" t="str">
        <f>IF('DATA IMPORT'!I6101="","",'DATA IMPORT'!I6101)</f>
        <v/>
      </c>
      <c r="G6101" s="11" t="str">
        <f t="shared" si="588"/>
        <v/>
      </c>
      <c r="H6101" s="11" t="str">
        <f t="shared" si="589"/>
        <v/>
      </c>
      <c r="I6101" s="1" t="str">
        <f>IF('DATA IMPORT'!G6101="","",'DATA IMPORT'!G6101)</f>
        <v/>
      </c>
      <c r="J6101" s="11" t="str">
        <f t="shared" si="590"/>
        <v/>
      </c>
      <c r="K6101" s="11" t="str">
        <f t="shared" si="591"/>
        <v/>
      </c>
      <c r="L6101" s="4" t="str">
        <f>IF('DATA IMPORT'!M6101="","",'DATA IMPORT'!M6101)</f>
        <v/>
      </c>
      <c r="M6101" t="str">
        <f>IF('DATA IMPORT'!C6101="","",'DATA IMPORT'!C6101)</f>
        <v/>
      </c>
    </row>
    <row r="6102" spans="2:13" x14ac:dyDescent="0.2">
      <c r="B6102" t="str">
        <f t="shared" si="587"/>
        <v>#</v>
      </c>
      <c r="C6102">
        <f>COUNTIF(D6102:D$10001,D6102)</f>
        <v>3900</v>
      </c>
      <c r="D6102" t="str">
        <f t="shared" si="586"/>
        <v/>
      </c>
      <c r="E6102" t="str">
        <f>IF('DATA IMPORT'!E6102="","",'DATA IMPORT'!E6102)</f>
        <v/>
      </c>
      <c r="F6102" s="1" t="str">
        <f>IF('DATA IMPORT'!I6102="","",'DATA IMPORT'!I6102)</f>
        <v/>
      </c>
      <c r="G6102" s="11" t="str">
        <f t="shared" si="588"/>
        <v/>
      </c>
      <c r="H6102" s="11" t="str">
        <f t="shared" si="589"/>
        <v/>
      </c>
      <c r="I6102" s="1" t="str">
        <f>IF('DATA IMPORT'!G6102="","",'DATA IMPORT'!G6102)</f>
        <v/>
      </c>
      <c r="J6102" s="11" t="str">
        <f t="shared" si="590"/>
        <v/>
      </c>
      <c r="K6102" s="11" t="str">
        <f t="shared" si="591"/>
        <v/>
      </c>
      <c r="L6102" s="4" t="str">
        <f>IF('DATA IMPORT'!M6102="","",'DATA IMPORT'!M6102)</f>
        <v/>
      </c>
      <c r="M6102" t="str">
        <f>IF('DATA IMPORT'!C6102="","",'DATA IMPORT'!C6102)</f>
        <v/>
      </c>
    </row>
    <row r="6103" spans="2:13" x14ac:dyDescent="0.2">
      <c r="B6103" t="str">
        <f t="shared" si="587"/>
        <v>#</v>
      </c>
      <c r="C6103">
        <f>COUNTIF(D6103:D$10001,D6103)</f>
        <v>3899</v>
      </c>
      <c r="D6103" t="str">
        <f t="shared" si="586"/>
        <v/>
      </c>
      <c r="E6103" t="str">
        <f>IF('DATA IMPORT'!E6103="","",'DATA IMPORT'!E6103)</f>
        <v/>
      </c>
      <c r="F6103" s="1" t="str">
        <f>IF('DATA IMPORT'!I6103="","",'DATA IMPORT'!I6103)</f>
        <v/>
      </c>
      <c r="G6103" s="11" t="str">
        <f t="shared" si="588"/>
        <v/>
      </c>
      <c r="H6103" s="11" t="str">
        <f t="shared" si="589"/>
        <v/>
      </c>
      <c r="I6103" s="1" t="str">
        <f>IF('DATA IMPORT'!G6103="","",'DATA IMPORT'!G6103)</f>
        <v/>
      </c>
      <c r="J6103" s="11" t="str">
        <f t="shared" si="590"/>
        <v/>
      </c>
      <c r="K6103" s="11" t="str">
        <f t="shared" si="591"/>
        <v/>
      </c>
      <c r="L6103" s="4" t="str">
        <f>IF('DATA IMPORT'!M6103="","",'DATA IMPORT'!M6103)</f>
        <v/>
      </c>
      <c r="M6103" t="str">
        <f>IF('DATA IMPORT'!C6103="","",'DATA IMPORT'!C6103)</f>
        <v/>
      </c>
    </row>
    <row r="6104" spans="2:13" x14ac:dyDescent="0.2">
      <c r="B6104" t="str">
        <f t="shared" si="587"/>
        <v>#</v>
      </c>
      <c r="C6104">
        <f>COUNTIF(D6104:D$10001,D6104)</f>
        <v>3898</v>
      </c>
      <c r="D6104" t="str">
        <f t="shared" si="586"/>
        <v/>
      </c>
      <c r="E6104" t="str">
        <f>IF('DATA IMPORT'!E6104="","",'DATA IMPORT'!E6104)</f>
        <v/>
      </c>
      <c r="F6104" s="1" t="str">
        <f>IF('DATA IMPORT'!I6104="","",'DATA IMPORT'!I6104)</f>
        <v/>
      </c>
      <c r="G6104" s="11" t="str">
        <f t="shared" si="588"/>
        <v/>
      </c>
      <c r="H6104" s="11" t="str">
        <f t="shared" si="589"/>
        <v/>
      </c>
      <c r="I6104" s="1" t="str">
        <f>IF('DATA IMPORT'!G6104="","",'DATA IMPORT'!G6104)</f>
        <v/>
      </c>
      <c r="J6104" s="11" t="str">
        <f t="shared" si="590"/>
        <v/>
      </c>
      <c r="K6104" s="11" t="str">
        <f t="shared" si="591"/>
        <v/>
      </c>
      <c r="L6104" s="4" t="str">
        <f>IF('DATA IMPORT'!M6104="","",'DATA IMPORT'!M6104)</f>
        <v/>
      </c>
      <c r="M6104" t="str">
        <f>IF('DATA IMPORT'!C6104="","",'DATA IMPORT'!C6104)</f>
        <v/>
      </c>
    </row>
    <row r="6105" spans="2:13" x14ac:dyDescent="0.2">
      <c r="B6105" t="str">
        <f t="shared" si="587"/>
        <v>#</v>
      </c>
      <c r="C6105">
        <f>COUNTIF(D6105:D$10001,D6105)</f>
        <v>3897</v>
      </c>
      <c r="D6105" t="str">
        <f t="shared" si="586"/>
        <v/>
      </c>
      <c r="E6105" t="str">
        <f>IF('DATA IMPORT'!E6105="","",'DATA IMPORT'!E6105)</f>
        <v/>
      </c>
      <c r="F6105" s="1" t="str">
        <f>IF('DATA IMPORT'!I6105="","",'DATA IMPORT'!I6105)</f>
        <v/>
      </c>
      <c r="G6105" s="11" t="str">
        <f t="shared" si="588"/>
        <v/>
      </c>
      <c r="H6105" s="11" t="str">
        <f t="shared" si="589"/>
        <v/>
      </c>
      <c r="I6105" s="1" t="str">
        <f>IF('DATA IMPORT'!G6105="","",'DATA IMPORT'!G6105)</f>
        <v/>
      </c>
      <c r="J6105" s="11" t="str">
        <f t="shared" si="590"/>
        <v/>
      </c>
      <c r="K6105" s="11" t="str">
        <f t="shared" si="591"/>
        <v/>
      </c>
      <c r="L6105" s="4" t="str">
        <f>IF('DATA IMPORT'!M6105="","",'DATA IMPORT'!M6105)</f>
        <v/>
      </c>
      <c r="M6105" t="str">
        <f>IF('DATA IMPORT'!C6105="","",'DATA IMPORT'!C6105)</f>
        <v/>
      </c>
    </row>
    <row r="6106" spans="2:13" x14ac:dyDescent="0.2">
      <c r="B6106" t="str">
        <f t="shared" si="587"/>
        <v>#</v>
      </c>
      <c r="C6106">
        <f>COUNTIF(D6106:D$10001,D6106)</f>
        <v>3896</v>
      </c>
      <c r="D6106" t="str">
        <f t="shared" si="586"/>
        <v/>
      </c>
      <c r="E6106" t="str">
        <f>IF('DATA IMPORT'!E6106="","",'DATA IMPORT'!E6106)</f>
        <v/>
      </c>
      <c r="F6106" s="1" t="str">
        <f>IF('DATA IMPORT'!I6106="","",'DATA IMPORT'!I6106)</f>
        <v/>
      </c>
      <c r="G6106" s="11" t="str">
        <f t="shared" si="588"/>
        <v/>
      </c>
      <c r="H6106" s="11" t="str">
        <f t="shared" si="589"/>
        <v/>
      </c>
      <c r="I6106" s="1" t="str">
        <f>IF('DATA IMPORT'!G6106="","",'DATA IMPORT'!G6106)</f>
        <v/>
      </c>
      <c r="J6106" s="11" t="str">
        <f t="shared" si="590"/>
        <v/>
      </c>
      <c r="K6106" s="11" t="str">
        <f t="shared" si="591"/>
        <v/>
      </c>
      <c r="L6106" s="4" t="str">
        <f>IF('DATA IMPORT'!M6106="","",'DATA IMPORT'!M6106)</f>
        <v/>
      </c>
      <c r="M6106" t="str">
        <f>IF('DATA IMPORT'!C6106="","",'DATA IMPORT'!C6106)</f>
        <v/>
      </c>
    </row>
    <row r="6107" spans="2:13" x14ac:dyDescent="0.2">
      <c r="B6107" t="str">
        <f t="shared" si="587"/>
        <v>#</v>
      </c>
      <c r="C6107">
        <f>COUNTIF(D6107:D$10001,D6107)</f>
        <v>3895</v>
      </c>
      <c r="D6107" t="str">
        <f t="shared" si="586"/>
        <v/>
      </c>
      <c r="E6107" t="str">
        <f>IF('DATA IMPORT'!E6107="","",'DATA IMPORT'!E6107)</f>
        <v/>
      </c>
      <c r="F6107" s="1" t="str">
        <f>IF('DATA IMPORT'!I6107="","",'DATA IMPORT'!I6107)</f>
        <v/>
      </c>
      <c r="G6107" s="11" t="str">
        <f t="shared" si="588"/>
        <v/>
      </c>
      <c r="H6107" s="11" t="str">
        <f t="shared" si="589"/>
        <v/>
      </c>
      <c r="I6107" s="1" t="str">
        <f>IF('DATA IMPORT'!G6107="","",'DATA IMPORT'!G6107)</f>
        <v/>
      </c>
      <c r="J6107" s="11" t="str">
        <f t="shared" si="590"/>
        <v/>
      </c>
      <c r="K6107" s="11" t="str">
        <f t="shared" si="591"/>
        <v/>
      </c>
      <c r="L6107" s="4" t="str">
        <f>IF('DATA IMPORT'!M6107="","",'DATA IMPORT'!M6107)</f>
        <v/>
      </c>
      <c r="M6107" t="str">
        <f>IF('DATA IMPORT'!C6107="","",'DATA IMPORT'!C6107)</f>
        <v/>
      </c>
    </row>
    <row r="6108" spans="2:13" x14ac:dyDescent="0.2">
      <c r="B6108" t="str">
        <f t="shared" si="587"/>
        <v>#</v>
      </c>
      <c r="C6108">
        <f>COUNTIF(D6108:D$10001,D6108)</f>
        <v>3894</v>
      </c>
      <c r="D6108" t="str">
        <f t="shared" ref="D6108:D6171" si="592">IF(E6108="","",MATCH(E6108,$E$2:$E$1048576,0))</f>
        <v/>
      </c>
      <c r="E6108" t="str">
        <f>IF('DATA IMPORT'!E6108="","",'DATA IMPORT'!E6108)</f>
        <v/>
      </c>
      <c r="F6108" s="1" t="str">
        <f>IF('DATA IMPORT'!I6108="","",'DATA IMPORT'!I6108)</f>
        <v/>
      </c>
      <c r="G6108" s="11" t="str">
        <f t="shared" si="588"/>
        <v/>
      </c>
      <c r="H6108" s="11" t="str">
        <f t="shared" si="589"/>
        <v/>
      </c>
      <c r="I6108" s="1" t="str">
        <f>IF('DATA IMPORT'!G6108="","",'DATA IMPORT'!G6108)</f>
        <v/>
      </c>
      <c r="J6108" s="11" t="str">
        <f t="shared" si="590"/>
        <v/>
      </c>
      <c r="K6108" s="11" t="str">
        <f t="shared" si="591"/>
        <v/>
      </c>
      <c r="L6108" s="4" t="str">
        <f>IF('DATA IMPORT'!M6108="","",'DATA IMPORT'!M6108)</f>
        <v/>
      </c>
      <c r="M6108" t="str">
        <f>IF('DATA IMPORT'!C6108="","",'DATA IMPORT'!C6108)</f>
        <v/>
      </c>
    </row>
    <row r="6109" spans="2:13" x14ac:dyDescent="0.2">
      <c r="B6109" t="str">
        <f t="shared" si="587"/>
        <v>#</v>
      </c>
      <c r="C6109">
        <f>COUNTIF(D6109:D$10001,D6109)</f>
        <v>3893</v>
      </c>
      <c r="D6109" t="str">
        <f t="shared" si="592"/>
        <v/>
      </c>
      <c r="E6109" t="str">
        <f>IF('DATA IMPORT'!E6109="","",'DATA IMPORT'!E6109)</f>
        <v/>
      </c>
      <c r="F6109" s="1" t="str">
        <f>IF('DATA IMPORT'!I6109="","",'DATA IMPORT'!I6109)</f>
        <v/>
      </c>
      <c r="G6109" s="11" t="str">
        <f t="shared" si="588"/>
        <v/>
      </c>
      <c r="H6109" s="11" t="str">
        <f t="shared" si="589"/>
        <v/>
      </c>
      <c r="I6109" s="1" t="str">
        <f>IF('DATA IMPORT'!G6109="","",'DATA IMPORT'!G6109)</f>
        <v/>
      </c>
      <c r="J6109" s="11" t="str">
        <f t="shared" si="590"/>
        <v/>
      </c>
      <c r="K6109" s="11" t="str">
        <f t="shared" si="591"/>
        <v/>
      </c>
      <c r="L6109" s="4" t="str">
        <f>IF('DATA IMPORT'!M6109="","",'DATA IMPORT'!M6109)</f>
        <v/>
      </c>
      <c r="M6109" t="str">
        <f>IF('DATA IMPORT'!C6109="","",'DATA IMPORT'!C6109)</f>
        <v/>
      </c>
    </row>
    <row r="6110" spans="2:13" x14ac:dyDescent="0.2">
      <c r="B6110" t="str">
        <f t="shared" si="587"/>
        <v>#</v>
      </c>
      <c r="C6110">
        <f>COUNTIF(D6110:D$10001,D6110)</f>
        <v>3892</v>
      </c>
      <c r="D6110" t="str">
        <f t="shared" si="592"/>
        <v/>
      </c>
      <c r="E6110" t="str">
        <f>IF('DATA IMPORT'!E6110="","",'DATA IMPORT'!E6110)</f>
        <v/>
      </c>
      <c r="F6110" s="1" t="str">
        <f>IF('DATA IMPORT'!I6110="","",'DATA IMPORT'!I6110)</f>
        <v/>
      </c>
      <c r="G6110" s="11" t="str">
        <f t="shared" si="588"/>
        <v/>
      </c>
      <c r="H6110" s="11" t="str">
        <f t="shared" si="589"/>
        <v/>
      </c>
      <c r="I6110" s="1" t="str">
        <f>IF('DATA IMPORT'!G6110="","",'DATA IMPORT'!G6110)</f>
        <v/>
      </c>
      <c r="J6110" s="11" t="str">
        <f t="shared" si="590"/>
        <v/>
      </c>
      <c r="K6110" s="11" t="str">
        <f t="shared" si="591"/>
        <v/>
      </c>
      <c r="L6110" s="4" t="str">
        <f>IF('DATA IMPORT'!M6110="","",'DATA IMPORT'!M6110)</f>
        <v/>
      </c>
      <c r="M6110" t="str">
        <f>IF('DATA IMPORT'!C6110="","",'DATA IMPORT'!C6110)</f>
        <v/>
      </c>
    </row>
    <row r="6111" spans="2:13" x14ac:dyDescent="0.2">
      <c r="B6111" t="str">
        <f t="shared" si="587"/>
        <v>#</v>
      </c>
      <c r="C6111">
        <f>COUNTIF(D6111:D$10001,D6111)</f>
        <v>3891</v>
      </c>
      <c r="D6111" t="str">
        <f t="shared" si="592"/>
        <v/>
      </c>
      <c r="E6111" t="str">
        <f>IF('DATA IMPORT'!E6111="","",'DATA IMPORT'!E6111)</f>
        <v/>
      </c>
      <c r="F6111" s="1" t="str">
        <f>IF('DATA IMPORT'!I6111="","",'DATA IMPORT'!I6111)</f>
        <v/>
      </c>
      <c r="G6111" s="11" t="str">
        <f t="shared" si="588"/>
        <v/>
      </c>
      <c r="H6111" s="11" t="str">
        <f t="shared" si="589"/>
        <v/>
      </c>
      <c r="I6111" s="1" t="str">
        <f>IF('DATA IMPORT'!G6111="","",'DATA IMPORT'!G6111)</f>
        <v/>
      </c>
      <c r="J6111" s="11" t="str">
        <f t="shared" si="590"/>
        <v/>
      </c>
      <c r="K6111" s="11" t="str">
        <f t="shared" si="591"/>
        <v/>
      </c>
      <c r="L6111" s="4" t="str">
        <f>IF('DATA IMPORT'!M6111="","",'DATA IMPORT'!M6111)</f>
        <v/>
      </c>
      <c r="M6111" t="str">
        <f>IF('DATA IMPORT'!C6111="","",'DATA IMPORT'!C6111)</f>
        <v/>
      </c>
    </row>
    <row r="6112" spans="2:13" x14ac:dyDescent="0.2">
      <c r="B6112" t="str">
        <f t="shared" si="587"/>
        <v>#</v>
      </c>
      <c r="C6112">
        <f>COUNTIF(D6112:D$10001,D6112)</f>
        <v>3890</v>
      </c>
      <c r="D6112" t="str">
        <f t="shared" si="592"/>
        <v/>
      </c>
      <c r="E6112" t="str">
        <f>IF('DATA IMPORT'!E6112="","",'DATA IMPORT'!E6112)</f>
        <v/>
      </c>
      <c r="F6112" s="1" t="str">
        <f>IF('DATA IMPORT'!I6112="","",'DATA IMPORT'!I6112)</f>
        <v/>
      </c>
      <c r="G6112" s="11" t="str">
        <f t="shared" si="588"/>
        <v/>
      </c>
      <c r="H6112" s="11" t="str">
        <f t="shared" si="589"/>
        <v/>
      </c>
      <c r="I6112" s="1" t="str">
        <f>IF('DATA IMPORT'!G6112="","",'DATA IMPORT'!G6112)</f>
        <v/>
      </c>
      <c r="J6112" s="11" t="str">
        <f t="shared" si="590"/>
        <v/>
      </c>
      <c r="K6112" s="11" t="str">
        <f t="shared" si="591"/>
        <v/>
      </c>
      <c r="L6112" s="4" t="str">
        <f>IF('DATA IMPORT'!M6112="","",'DATA IMPORT'!M6112)</f>
        <v/>
      </c>
      <c r="M6112" t="str">
        <f>IF('DATA IMPORT'!C6112="","",'DATA IMPORT'!C6112)</f>
        <v/>
      </c>
    </row>
    <row r="6113" spans="2:13" x14ac:dyDescent="0.2">
      <c r="B6113" t="str">
        <f t="shared" si="587"/>
        <v>#</v>
      </c>
      <c r="C6113">
        <f>COUNTIF(D6113:D$10001,D6113)</f>
        <v>3889</v>
      </c>
      <c r="D6113" t="str">
        <f t="shared" si="592"/>
        <v/>
      </c>
      <c r="E6113" t="str">
        <f>IF('DATA IMPORT'!E6113="","",'DATA IMPORT'!E6113)</f>
        <v/>
      </c>
      <c r="F6113" s="1" t="str">
        <f>IF('DATA IMPORT'!I6113="","",'DATA IMPORT'!I6113)</f>
        <v/>
      </c>
      <c r="G6113" s="11" t="str">
        <f t="shared" si="588"/>
        <v/>
      </c>
      <c r="H6113" s="11" t="str">
        <f t="shared" si="589"/>
        <v/>
      </c>
      <c r="I6113" s="1" t="str">
        <f>IF('DATA IMPORT'!G6113="","",'DATA IMPORT'!G6113)</f>
        <v/>
      </c>
      <c r="J6113" s="11" t="str">
        <f t="shared" si="590"/>
        <v/>
      </c>
      <c r="K6113" s="11" t="str">
        <f t="shared" si="591"/>
        <v/>
      </c>
      <c r="L6113" s="4" t="str">
        <f>IF('DATA IMPORT'!M6113="","",'DATA IMPORT'!M6113)</f>
        <v/>
      </c>
      <c r="M6113" t="str">
        <f>IF('DATA IMPORT'!C6113="","",'DATA IMPORT'!C6113)</f>
        <v/>
      </c>
    </row>
    <row r="6114" spans="2:13" x14ac:dyDescent="0.2">
      <c r="B6114" t="str">
        <f t="shared" si="587"/>
        <v>#</v>
      </c>
      <c r="C6114">
        <f>COUNTIF(D6114:D$10001,D6114)</f>
        <v>3888</v>
      </c>
      <c r="D6114" t="str">
        <f t="shared" si="592"/>
        <v/>
      </c>
      <c r="E6114" t="str">
        <f>IF('DATA IMPORT'!E6114="","",'DATA IMPORT'!E6114)</f>
        <v/>
      </c>
      <c r="F6114" s="1" t="str">
        <f>IF('DATA IMPORT'!I6114="","",'DATA IMPORT'!I6114)</f>
        <v/>
      </c>
      <c r="G6114" s="11" t="str">
        <f t="shared" si="588"/>
        <v/>
      </c>
      <c r="H6114" s="11" t="str">
        <f t="shared" si="589"/>
        <v/>
      </c>
      <c r="I6114" s="1" t="str">
        <f>IF('DATA IMPORT'!G6114="","",'DATA IMPORT'!G6114)</f>
        <v/>
      </c>
      <c r="J6114" s="11" t="str">
        <f t="shared" si="590"/>
        <v/>
      </c>
      <c r="K6114" s="11" t="str">
        <f t="shared" si="591"/>
        <v/>
      </c>
      <c r="L6114" s="4" t="str">
        <f>IF('DATA IMPORT'!M6114="","",'DATA IMPORT'!M6114)</f>
        <v/>
      </c>
      <c r="M6114" t="str">
        <f>IF('DATA IMPORT'!C6114="","",'DATA IMPORT'!C6114)</f>
        <v/>
      </c>
    </row>
    <row r="6115" spans="2:13" x14ac:dyDescent="0.2">
      <c r="B6115" t="str">
        <f t="shared" si="587"/>
        <v>#</v>
      </c>
      <c r="C6115">
        <f>COUNTIF(D6115:D$10001,D6115)</f>
        <v>3887</v>
      </c>
      <c r="D6115" t="str">
        <f t="shared" si="592"/>
        <v/>
      </c>
      <c r="E6115" t="str">
        <f>IF('DATA IMPORT'!E6115="","",'DATA IMPORT'!E6115)</f>
        <v/>
      </c>
      <c r="F6115" s="1" t="str">
        <f>IF('DATA IMPORT'!I6115="","",'DATA IMPORT'!I6115)</f>
        <v/>
      </c>
      <c r="G6115" s="11" t="str">
        <f t="shared" si="588"/>
        <v/>
      </c>
      <c r="H6115" s="11" t="str">
        <f t="shared" si="589"/>
        <v/>
      </c>
      <c r="I6115" s="1" t="str">
        <f>IF('DATA IMPORT'!G6115="","",'DATA IMPORT'!G6115)</f>
        <v/>
      </c>
      <c r="J6115" s="11" t="str">
        <f t="shared" si="590"/>
        <v/>
      </c>
      <c r="K6115" s="11" t="str">
        <f t="shared" si="591"/>
        <v/>
      </c>
      <c r="L6115" s="4" t="str">
        <f>IF('DATA IMPORT'!M6115="","",'DATA IMPORT'!M6115)</f>
        <v/>
      </c>
      <c r="M6115" t="str">
        <f>IF('DATA IMPORT'!C6115="","",'DATA IMPORT'!C6115)</f>
        <v/>
      </c>
    </row>
    <row r="6116" spans="2:13" x14ac:dyDescent="0.2">
      <c r="B6116" t="str">
        <f t="shared" si="587"/>
        <v>#</v>
      </c>
      <c r="C6116">
        <f>COUNTIF(D6116:D$10001,D6116)</f>
        <v>3886</v>
      </c>
      <c r="D6116" t="str">
        <f t="shared" si="592"/>
        <v/>
      </c>
      <c r="E6116" t="str">
        <f>IF('DATA IMPORT'!E6116="","",'DATA IMPORT'!E6116)</f>
        <v/>
      </c>
      <c r="F6116" s="1" t="str">
        <f>IF('DATA IMPORT'!I6116="","",'DATA IMPORT'!I6116)</f>
        <v/>
      </c>
      <c r="G6116" s="11" t="str">
        <f t="shared" si="588"/>
        <v/>
      </c>
      <c r="H6116" s="11" t="str">
        <f t="shared" si="589"/>
        <v/>
      </c>
      <c r="I6116" s="1" t="str">
        <f>IF('DATA IMPORT'!G6116="","",'DATA IMPORT'!G6116)</f>
        <v/>
      </c>
      <c r="J6116" s="11" t="str">
        <f t="shared" si="590"/>
        <v/>
      </c>
      <c r="K6116" s="11" t="str">
        <f t="shared" si="591"/>
        <v/>
      </c>
      <c r="L6116" s="4" t="str">
        <f>IF('DATA IMPORT'!M6116="","",'DATA IMPORT'!M6116)</f>
        <v/>
      </c>
      <c r="M6116" t="str">
        <f>IF('DATA IMPORT'!C6116="","",'DATA IMPORT'!C6116)</f>
        <v/>
      </c>
    </row>
    <row r="6117" spans="2:13" x14ac:dyDescent="0.2">
      <c r="B6117" t="str">
        <f t="shared" si="587"/>
        <v>#</v>
      </c>
      <c r="C6117">
        <f>COUNTIF(D6117:D$10001,D6117)</f>
        <v>3885</v>
      </c>
      <c r="D6117" t="str">
        <f t="shared" si="592"/>
        <v/>
      </c>
      <c r="E6117" t="str">
        <f>IF('DATA IMPORT'!E6117="","",'DATA IMPORT'!E6117)</f>
        <v/>
      </c>
      <c r="F6117" s="1" t="str">
        <f>IF('DATA IMPORT'!I6117="","",'DATA IMPORT'!I6117)</f>
        <v/>
      </c>
      <c r="G6117" s="11" t="str">
        <f t="shared" si="588"/>
        <v/>
      </c>
      <c r="H6117" s="11" t="str">
        <f t="shared" si="589"/>
        <v/>
      </c>
      <c r="I6117" s="1" t="str">
        <f>IF('DATA IMPORT'!G6117="","",'DATA IMPORT'!G6117)</f>
        <v/>
      </c>
      <c r="J6117" s="11" t="str">
        <f t="shared" si="590"/>
        <v/>
      </c>
      <c r="K6117" s="11" t="str">
        <f t="shared" si="591"/>
        <v/>
      </c>
      <c r="L6117" s="4" t="str">
        <f>IF('DATA IMPORT'!M6117="","",'DATA IMPORT'!M6117)</f>
        <v/>
      </c>
      <c r="M6117" t="str">
        <f>IF('DATA IMPORT'!C6117="","",'DATA IMPORT'!C6117)</f>
        <v/>
      </c>
    </row>
    <row r="6118" spans="2:13" x14ac:dyDescent="0.2">
      <c r="B6118" t="str">
        <f t="shared" si="587"/>
        <v>#</v>
      </c>
      <c r="C6118">
        <f>COUNTIF(D6118:D$10001,D6118)</f>
        <v>3884</v>
      </c>
      <c r="D6118" t="str">
        <f t="shared" si="592"/>
        <v/>
      </c>
      <c r="E6118" t="str">
        <f>IF('DATA IMPORT'!E6118="","",'DATA IMPORT'!E6118)</f>
        <v/>
      </c>
      <c r="F6118" s="1" t="str">
        <f>IF('DATA IMPORT'!I6118="","",'DATA IMPORT'!I6118)</f>
        <v/>
      </c>
      <c r="G6118" s="11" t="str">
        <f t="shared" si="588"/>
        <v/>
      </c>
      <c r="H6118" s="11" t="str">
        <f t="shared" si="589"/>
        <v/>
      </c>
      <c r="I6118" s="1" t="str">
        <f>IF('DATA IMPORT'!G6118="","",'DATA IMPORT'!G6118)</f>
        <v/>
      </c>
      <c r="J6118" s="11" t="str">
        <f t="shared" si="590"/>
        <v/>
      </c>
      <c r="K6118" s="11" t="str">
        <f t="shared" si="591"/>
        <v/>
      </c>
      <c r="L6118" s="4" t="str">
        <f>IF('DATA IMPORT'!M6118="","",'DATA IMPORT'!M6118)</f>
        <v/>
      </c>
      <c r="M6118" t="str">
        <f>IF('DATA IMPORT'!C6118="","",'DATA IMPORT'!C6118)</f>
        <v/>
      </c>
    </row>
    <row r="6119" spans="2:13" x14ac:dyDescent="0.2">
      <c r="B6119" t="str">
        <f t="shared" si="587"/>
        <v>#</v>
      </c>
      <c r="C6119">
        <f>COUNTIF(D6119:D$10001,D6119)</f>
        <v>3883</v>
      </c>
      <c r="D6119" t="str">
        <f t="shared" si="592"/>
        <v/>
      </c>
      <c r="E6119" t="str">
        <f>IF('DATA IMPORT'!E6119="","",'DATA IMPORT'!E6119)</f>
        <v/>
      </c>
      <c r="F6119" s="1" t="str">
        <f>IF('DATA IMPORT'!I6119="","",'DATA IMPORT'!I6119)</f>
        <v/>
      </c>
      <c r="G6119" s="11" t="str">
        <f t="shared" si="588"/>
        <v/>
      </c>
      <c r="H6119" s="11" t="str">
        <f t="shared" si="589"/>
        <v/>
      </c>
      <c r="I6119" s="1" t="str">
        <f>IF('DATA IMPORT'!G6119="","",'DATA IMPORT'!G6119)</f>
        <v/>
      </c>
      <c r="J6119" s="11" t="str">
        <f t="shared" si="590"/>
        <v/>
      </c>
      <c r="K6119" s="11" t="str">
        <f t="shared" si="591"/>
        <v/>
      </c>
      <c r="L6119" s="4" t="str">
        <f>IF('DATA IMPORT'!M6119="","",'DATA IMPORT'!M6119)</f>
        <v/>
      </c>
      <c r="M6119" t="str">
        <f>IF('DATA IMPORT'!C6119="","",'DATA IMPORT'!C6119)</f>
        <v/>
      </c>
    </row>
    <row r="6120" spans="2:13" x14ac:dyDescent="0.2">
      <c r="B6120" t="str">
        <f t="shared" si="587"/>
        <v>#</v>
      </c>
      <c r="C6120">
        <f>COUNTIF(D6120:D$10001,D6120)</f>
        <v>3882</v>
      </c>
      <c r="D6120" t="str">
        <f t="shared" si="592"/>
        <v/>
      </c>
      <c r="E6120" t="str">
        <f>IF('DATA IMPORT'!E6120="","",'DATA IMPORT'!E6120)</f>
        <v/>
      </c>
      <c r="F6120" s="1" t="str">
        <f>IF('DATA IMPORT'!I6120="","",'DATA IMPORT'!I6120)</f>
        <v/>
      </c>
      <c r="G6120" s="11" t="str">
        <f t="shared" si="588"/>
        <v/>
      </c>
      <c r="H6120" s="11" t="str">
        <f t="shared" si="589"/>
        <v/>
      </c>
      <c r="I6120" s="1" t="str">
        <f>IF('DATA IMPORT'!G6120="","",'DATA IMPORT'!G6120)</f>
        <v/>
      </c>
      <c r="J6120" s="11" t="str">
        <f t="shared" si="590"/>
        <v/>
      </c>
      <c r="K6120" s="11" t="str">
        <f t="shared" si="591"/>
        <v/>
      </c>
      <c r="L6120" s="4" t="str">
        <f>IF('DATA IMPORT'!M6120="","",'DATA IMPORT'!M6120)</f>
        <v/>
      </c>
      <c r="M6120" t="str">
        <f>IF('DATA IMPORT'!C6120="","",'DATA IMPORT'!C6120)</f>
        <v/>
      </c>
    </row>
    <row r="6121" spans="2:13" x14ac:dyDescent="0.2">
      <c r="B6121" t="str">
        <f t="shared" si="587"/>
        <v>#</v>
      </c>
      <c r="C6121">
        <f>COUNTIF(D6121:D$10001,D6121)</f>
        <v>3881</v>
      </c>
      <c r="D6121" t="str">
        <f t="shared" si="592"/>
        <v/>
      </c>
      <c r="E6121" t="str">
        <f>IF('DATA IMPORT'!E6121="","",'DATA IMPORT'!E6121)</f>
        <v/>
      </c>
      <c r="F6121" s="1" t="str">
        <f>IF('DATA IMPORT'!I6121="","",'DATA IMPORT'!I6121)</f>
        <v/>
      </c>
      <c r="G6121" s="11" t="str">
        <f t="shared" si="588"/>
        <v/>
      </c>
      <c r="H6121" s="11" t="str">
        <f t="shared" si="589"/>
        <v/>
      </c>
      <c r="I6121" s="1" t="str">
        <f>IF('DATA IMPORT'!G6121="","",'DATA IMPORT'!G6121)</f>
        <v/>
      </c>
      <c r="J6121" s="11" t="str">
        <f t="shared" si="590"/>
        <v/>
      </c>
      <c r="K6121" s="11" t="str">
        <f t="shared" si="591"/>
        <v/>
      </c>
      <c r="L6121" s="4" t="str">
        <f>IF('DATA IMPORT'!M6121="","",'DATA IMPORT'!M6121)</f>
        <v/>
      </c>
      <c r="M6121" t="str">
        <f>IF('DATA IMPORT'!C6121="","",'DATA IMPORT'!C6121)</f>
        <v/>
      </c>
    </row>
    <row r="6122" spans="2:13" x14ac:dyDescent="0.2">
      <c r="B6122" t="str">
        <f t="shared" si="587"/>
        <v>#</v>
      </c>
      <c r="C6122">
        <f>COUNTIF(D6122:D$10001,D6122)</f>
        <v>3880</v>
      </c>
      <c r="D6122" t="str">
        <f t="shared" si="592"/>
        <v/>
      </c>
      <c r="E6122" t="str">
        <f>IF('DATA IMPORT'!E6122="","",'DATA IMPORT'!E6122)</f>
        <v/>
      </c>
      <c r="F6122" s="1" t="str">
        <f>IF('DATA IMPORT'!I6122="","",'DATA IMPORT'!I6122)</f>
        <v/>
      </c>
      <c r="G6122" s="11" t="str">
        <f t="shared" si="588"/>
        <v/>
      </c>
      <c r="H6122" s="11" t="str">
        <f t="shared" si="589"/>
        <v/>
      </c>
      <c r="I6122" s="1" t="str">
        <f>IF('DATA IMPORT'!G6122="","",'DATA IMPORT'!G6122)</f>
        <v/>
      </c>
      <c r="J6122" s="11" t="str">
        <f t="shared" si="590"/>
        <v/>
      </c>
      <c r="K6122" s="11" t="str">
        <f t="shared" si="591"/>
        <v/>
      </c>
      <c r="L6122" s="4" t="str">
        <f>IF('DATA IMPORT'!M6122="","",'DATA IMPORT'!M6122)</f>
        <v/>
      </c>
      <c r="M6122" t="str">
        <f>IF('DATA IMPORT'!C6122="","",'DATA IMPORT'!C6122)</f>
        <v/>
      </c>
    </row>
    <row r="6123" spans="2:13" x14ac:dyDescent="0.2">
      <c r="B6123" t="str">
        <f t="shared" si="587"/>
        <v>#</v>
      </c>
      <c r="C6123">
        <f>COUNTIF(D6123:D$10001,D6123)</f>
        <v>3879</v>
      </c>
      <c r="D6123" t="str">
        <f t="shared" si="592"/>
        <v/>
      </c>
      <c r="E6123" t="str">
        <f>IF('DATA IMPORT'!E6123="","",'DATA IMPORT'!E6123)</f>
        <v/>
      </c>
      <c r="F6123" s="1" t="str">
        <f>IF('DATA IMPORT'!I6123="","",'DATA IMPORT'!I6123)</f>
        <v/>
      </c>
      <c r="G6123" s="11" t="str">
        <f t="shared" si="588"/>
        <v/>
      </c>
      <c r="H6123" s="11" t="str">
        <f t="shared" si="589"/>
        <v/>
      </c>
      <c r="I6123" s="1" t="str">
        <f>IF('DATA IMPORT'!G6123="","",'DATA IMPORT'!G6123)</f>
        <v/>
      </c>
      <c r="J6123" s="11" t="str">
        <f t="shared" si="590"/>
        <v/>
      </c>
      <c r="K6123" s="11" t="str">
        <f t="shared" si="591"/>
        <v/>
      </c>
      <c r="L6123" s="4" t="str">
        <f>IF('DATA IMPORT'!M6123="","",'DATA IMPORT'!M6123)</f>
        <v/>
      </c>
      <c r="M6123" t="str">
        <f>IF('DATA IMPORT'!C6123="","",'DATA IMPORT'!C6123)</f>
        <v/>
      </c>
    </row>
    <row r="6124" spans="2:13" x14ac:dyDescent="0.2">
      <c r="B6124" t="str">
        <f t="shared" si="587"/>
        <v>#</v>
      </c>
      <c r="C6124">
        <f>COUNTIF(D6124:D$10001,D6124)</f>
        <v>3878</v>
      </c>
      <c r="D6124" t="str">
        <f t="shared" si="592"/>
        <v/>
      </c>
      <c r="E6124" t="str">
        <f>IF('DATA IMPORT'!E6124="","",'DATA IMPORT'!E6124)</f>
        <v/>
      </c>
      <c r="F6124" s="1" t="str">
        <f>IF('DATA IMPORT'!I6124="","",'DATA IMPORT'!I6124)</f>
        <v/>
      </c>
      <c r="G6124" s="11" t="str">
        <f t="shared" si="588"/>
        <v/>
      </c>
      <c r="H6124" s="11" t="str">
        <f t="shared" si="589"/>
        <v/>
      </c>
      <c r="I6124" s="1" t="str">
        <f>IF('DATA IMPORT'!G6124="","",'DATA IMPORT'!G6124)</f>
        <v/>
      </c>
      <c r="J6124" s="11" t="str">
        <f t="shared" si="590"/>
        <v/>
      </c>
      <c r="K6124" s="11" t="str">
        <f t="shared" si="591"/>
        <v/>
      </c>
      <c r="L6124" s="4" t="str">
        <f>IF('DATA IMPORT'!M6124="","",'DATA IMPORT'!M6124)</f>
        <v/>
      </c>
      <c r="M6124" t="str">
        <f>IF('DATA IMPORT'!C6124="","",'DATA IMPORT'!C6124)</f>
        <v/>
      </c>
    </row>
    <row r="6125" spans="2:13" x14ac:dyDescent="0.2">
      <c r="B6125" t="str">
        <f t="shared" si="587"/>
        <v>#</v>
      </c>
      <c r="C6125">
        <f>COUNTIF(D6125:D$10001,D6125)</f>
        <v>3877</v>
      </c>
      <c r="D6125" t="str">
        <f t="shared" si="592"/>
        <v/>
      </c>
      <c r="E6125" t="str">
        <f>IF('DATA IMPORT'!E6125="","",'DATA IMPORT'!E6125)</f>
        <v/>
      </c>
      <c r="F6125" s="1" t="str">
        <f>IF('DATA IMPORT'!I6125="","",'DATA IMPORT'!I6125)</f>
        <v/>
      </c>
      <c r="G6125" s="11" t="str">
        <f t="shared" si="588"/>
        <v/>
      </c>
      <c r="H6125" s="11" t="str">
        <f t="shared" si="589"/>
        <v/>
      </c>
      <c r="I6125" s="1" t="str">
        <f>IF('DATA IMPORT'!G6125="","",'DATA IMPORT'!G6125)</f>
        <v/>
      </c>
      <c r="J6125" s="11" t="str">
        <f t="shared" si="590"/>
        <v/>
      </c>
      <c r="K6125" s="11" t="str">
        <f t="shared" si="591"/>
        <v/>
      </c>
      <c r="L6125" s="4" t="str">
        <f>IF('DATA IMPORT'!M6125="","",'DATA IMPORT'!M6125)</f>
        <v/>
      </c>
      <c r="M6125" t="str">
        <f>IF('DATA IMPORT'!C6125="","",'DATA IMPORT'!C6125)</f>
        <v/>
      </c>
    </row>
    <row r="6126" spans="2:13" x14ac:dyDescent="0.2">
      <c r="B6126" t="str">
        <f t="shared" si="587"/>
        <v>#</v>
      </c>
      <c r="C6126">
        <f>COUNTIF(D6126:D$10001,D6126)</f>
        <v>3876</v>
      </c>
      <c r="D6126" t="str">
        <f t="shared" si="592"/>
        <v/>
      </c>
      <c r="E6126" t="str">
        <f>IF('DATA IMPORT'!E6126="","",'DATA IMPORT'!E6126)</f>
        <v/>
      </c>
      <c r="F6126" s="1" t="str">
        <f>IF('DATA IMPORT'!I6126="","",'DATA IMPORT'!I6126)</f>
        <v/>
      </c>
      <c r="G6126" s="11" t="str">
        <f t="shared" si="588"/>
        <v/>
      </c>
      <c r="H6126" s="11" t="str">
        <f t="shared" si="589"/>
        <v/>
      </c>
      <c r="I6126" s="1" t="str">
        <f>IF('DATA IMPORT'!G6126="","",'DATA IMPORT'!G6126)</f>
        <v/>
      </c>
      <c r="J6126" s="11" t="str">
        <f t="shared" si="590"/>
        <v/>
      </c>
      <c r="K6126" s="11" t="str">
        <f t="shared" si="591"/>
        <v/>
      </c>
      <c r="L6126" s="4" t="str">
        <f>IF('DATA IMPORT'!M6126="","",'DATA IMPORT'!M6126)</f>
        <v/>
      </c>
      <c r="M6126" t="str">
        <f>IF('DATA IMPORT'!C6126="","",'DATA IMPORT'!C6126)</f>
        <v/>
      </c>
    </row>
    <row r="6127" spans="2:13" x14ac:dyDescent="0.2">
      <c r="B6127" t="str">
        <f t="shared" si="587"/>
        <v>#</v>
      </c>
      <c r="C6127">
        <f>COUNTIF(D6127:D$10001,D6127)</f>
        <v>3875</v>
      </c>
      <c r="D6127" t="str">
        <f t="shared" si="592"/>
        <v/>
      </c>
      <c r="E6127" t="str">
        <f>IF('DATA IMPORT'!E6127="","",'DATA IMPORT'!E6127)</f>
        <v/>
      </c>
      <c r="F6127" s="1" t="str">
        <f>IF('DATA IMPORT'!I6127="","",'DATA IMPORT'!I6127)</f>
        <v/>
      </c>
      <c r="G6127" s="11" t="str">
        <f t="shared" si="588"/>
        <v/>
      </c>
      <c r="H6127" s="11" t="str">
        <f t="shared" si="589"/>
        <v/>
      </c>
      <c r="I6127" s="1" t="str">
        <f>IF('DATA IMPORT'!G6127="","",'DATA IMPORT'!G6127)</f>
        <v/>
      </c>
      <c r="J6127" s="11" t="str">
        <f t="shared" si="590"/>
        <v/>
      </c>
      <c r="K6127" s="11" t="str">
        <f t="shared" si="591"/>
        <v/>
      </c>
      <c r="L6127" s="4" t="str">
        <f>IF('DATA IMPORT'!M6127="","",'DATA IMPORT'!M6127)</f>
        <v/>
      </c>
      <c r="M6127" t="str">
        <f>IF('DATA IMPORT'!C6127="","",'DATA IMPORT'!C6127)</f>
        <v/>
      </c>
    </row>
    <row r="6128" spans="2:13" x14ac:dyDescent="0.2">
      <c r="B6128" t="str">
        <f t="shared" si="587"/>
        <v>#</v>
      </c>
      <c r="C6128">
        <f>COUNTIF(D6128:D$10001,D6128)</f>
        <v>3874</v>
      </c>
      <c r="D6128" t="str">
        <f t="shared" si="592"/>
        <v/>
      </c>
      <c r="E6128" t="str">
        <f>IF('DATA IMPORT'!E6128="","",'DATA IMPORT'!E6128)</f>
        <v/>
      </c>
      <c r="F6128" s="1" t="str">
        <f>IF('DATA IMPORT'!I6128="","",'DATA IMPORT'!I6128)</f>
        <v/>
      </c>
      <c r="G6128" s="11" t="str">
        <f t="shared" si="588"/>
        <v/>
      </c>
      <c r="H6128" s="11" t="str">
        <f t="shared" si="589"/>
        <v/>
      </c>
      <c r="I6128" s="1" t="str">
        <f>IF('DATA IMPORT'!G6128="","",'DATA IMPORT'!G6128)</f>
        <v/>
      </c>
      <c r="J6128" s="11" t="str">
        <f t="shared" si="590"/>
        <v/>
      </c>
      <c r="K6128" s="11" t="str">
        <f t="shared" si="591"/>
        <v/>
      </c>
      <c r="L6128" s="4" t="str">
        <f>IF('DATA IMPORT'!M6128="","",'DATA IMPORT'!M6128)</f>
        <v/>
      </c>
      <c r="M6128" t="str">
        <f>IF('DATA IMPORT'!C6128="","",'DATA IMPORT'!C6128)</f>
        <v/>
      </c>
    </row>
    <row r="6129" spans="2:13" x14ac:dyDescent="0.2">
      <c r="B6129" t="str">
        <f t="shared" si="587"/>
        <v>#</v>
      </c>
      <c r="C6129">
        <f>COUNTIF(D6129:D$10001,D6129)</f>
        <v>3873</v>
      </c>
      <c r="D6129" t="str">
        <f t="shared" si="592"/>
        <v/>
      </c>
      <c r="E6129" t="str">
        <f>IF('DATA IMPORT'!E6129="","",'DATA IMPORT'!E6129)</f>
        <v/>
      </c>
      <c r="F6129" s="1" t="str">
        <f>IF('DATA IMPORT'!I6129="","",'DATA IMPORT'!I6129)</f>
        <v/>
      </c>
      <c r="G6129" s="11" t="str">
        <f t="shared" si="588"/>
        <v/>
      </c>
      <c r="H6129" s="11" t="str">
        <f t="shared" si="589"/>
        <v/>
      </c>
      <c r="I6129" s="1" t="str">
        <f>IF('DATA IMPORT'!G6129="","",'DATA IMPORT'!G6129)</f>
        <v/>
      </c>
      <c r="J6129" s="11" t="str">
        <f t="shared" si="590"/>
        <v/>
      </c>
      <c r="K6129" s="11" t="str">
        <f t="shared" si="591"/>
        <v/>
      </c>
      <c r="L6129" s="4" t="str">
        <f>IF('DATA IMPORT'!M6129="","",'DATA IMPORT'!M6129)</f>
        <v/>
      </c>
      <c r="M6129" t="str">
        <f>IF('DATA IMPORT'!C6129="","",'DATA IMPORT'!C6129)</f>
        <v/>
      </c>
    </row>
    <row r="6130" spans="2:13" x14ac:dyDescent="0.2">
      <c r="B6130" t="str">
        <f t="shared" si="587"/>
        <v>#</v>
      </c>
      <c r="C6130">
        <f>COUNTIF(D6130:D$10001,D6130)</f>
        <v>3872</v>
      </c>
      <c r="D6130" t="str">
        <f t="shared" si="592"/>
        <v/>
      </c>
      <c r="E6130" t="str">
        <f>IF('DATA IMPORT'!E6130="","",'DATA IMPORT'!E6130)</f>
        <v/>
      </c>
      <c r="F6130" s="1" t="str">
        <f>IF('DATA IMPORT'!I6130="","",'DATA IMPORT'!I6130)</f>
        <v/>
      </c>
      <c r="G6130" s="11" t="str">
        <f t="shared" si="588"/>
        <v/>
      </c>
      <c r="H6130" s="11" t="str">
        <f t="shared" si="589"/>
        <v/>
      </c>
      <c r="I6130" s="1" t="str">
        <f>IF('DATA IMPORT'!G6130="","",'DATA IMPORT'!G6130)</f>
        <v/>
      </c>
      <c r="J6130" s="11" t="str">
        <f t="shared" si="590"/>
        <v/>
      </c>
      <c r="K6130" s="11" t="str">
        <f t="shared" si="591"/>
        <v/>
      </c>
      <c r="L6130" s="4" t="str">
        <f>IF('DATA IMPORT'!M6130="","",'DATA IMPORT'!M6130)</f>
        <v/>
      </c>
      <c r="M6130" t="str">
        <f>IF('DATA IMPORT'!C6130="","",'DATA IMPORT'!C6130)</f>
        <v/>
      </c>
    </row>
    <row r="6131" spans="2:13" x14ac:dyDescent="0.2">
      <c r="B6131" t="str">
        <f t="shared" si="587"/>
        <v>#</v>
      </c>
      <c r="C6131">
        <f>COUNTIF(D6131:D$10001,D6131)</f>
        <v>3871</v>
      </c>
      <c r="D6131" t="str">
        <f t="shared" si="592"/>
        <v/>
      </c>
      <c r="E6131" t="str">
        <f>IF('DATA IMPORT'!E6131="","",'DATA IMPORT'!E6131)</f>
        <v/>
      </c>
      <c r="F6131" s="1" t="str">
        <f>IF('DATA IMPORT'!I6131="","",'DATA IMPORT'!I6131)</f>
        <v/>
      </c>
      <c r="G6131" s="11" t="str">
        <f t="shared" si="588"/>
        <v/>
      </c>
      <c r="H6131" s="11" t="str">
        <f t="shared" si="589"/>
        <v/>
      </c>
      <c r="I6131" s="1" t="str">
        <f>IF('DATA IMPORT'!G6131="","",'DATA IMPORT'!G6131)</f>
        <v/>
      </c>
      <c r="J6131" s="11" t="str">
        <f t="shared" si="590"/>
        <v/>
      </c>
      <c r="K6131" s="11" t="str">
        <f t="shared" si="591"/>
        <v/>
      </c>
      <c r="L6131" s="4" t="str">
        <f>IF('DATA IMPORT'!M6131="","",'DATA IMPORT'!M6131)</f>
        <v/>
      </c>
      <c r="M6131" t="str">
        <f>IF('DATA IMPORT'!C6131="","",'DATA IMPORT'!C6131)</f>
        <v/>
      </c>
    </row>
    <row r="6132" spans="2:13" x14ac:dyDescent="0.2">
      <c r="B6132" t="str">
        <f t="shared" si="587"/>
        <v>#</v>
      </c>
      <c r="C6132">
        <f>COUNTIF(D6132:D$10001,D6132)</f>
        <v>3870</v>
      </c>
      <c r="D6132" t="str">
        <f t="shared" si="592"/>
        <v/>
      </c>
      <c r="E6132" t="str">
        <f>IF('DATA IMPORT'!E6132="","",'DATA IMPORT'!E6132)</f>
        <v/>
      </c>
      <c r="F6132" s="1" t="str">
        <f>IF('DATA IMPORT'!I6132="","",'DATA IMPORT'!I6132)</f>
        <v/>
      </c>
      <c r="G6132" s="11" t="str">
        <f t="shared" si="588"/>
        <v/>
      </c>
      <c r="H6132" s="11" t="str">
        <f t="shared" si="589"/>
        <v/>
      </c>
      <c r="I6132" s="1" t="str">
        <f>IF('DATA IMPORT'!G6132="","",'DATA IMPORT'!G6132)</f>
        <v/>
      </c>
      <c r="J6132" s="11" t="str">
        <f t="shared" si="590"/>
        <v/>
      </c>
      <c r="K6132" s="11" t="str">
        <f t="shared" si="591"/>
        <v/>
      </c>
      <c r="L6132" s="4" t="str">
        <f>IF('DATA IMPORT'!M6132="","",'DATA IMPORT'!M6132)</f>
        <v/>
      </c>
      <c r="M6132" t="str">
        <f>IF('DATA IMPORT'!C6132="","",'DATA IMPORT'!C6132)</f>
        <v/>
      </c>
    </row>
    <row r="6133" spans="2:13" x14ac:dyDescent="0.2">
      <c r="B6133" t="str">
        <f t="shared" si="587"/>
        <v>#</v>
      </c>
      <c r="C6133">
        <f>COUNTIF(D6133:D$10001,D6133)</f>
        <v>3869</v>
      </c>
      <c r="D6133" t="str">
        <f t="shared" si="592"/>
        <v/>
      </c>
      <c r="E6133" t="str">
        <f>IF('DATA IMPORT'!E6133="","",'DATA IMPORT'!E6133)</f>
        <v/>
      </c>
      <c r="F6133" s="1" t="str">
        <f>IF('DATA IMPORT'!I6133="","",'DATA IMPORT'!I6133)</f>
        <v/>
      </c>
      <c r="G6133" s="11" t="str">
        <f t="shared" si="588"/>
        <v/>
      </c>
      <c r="H6133" s="11" t="str">
        <f t="shared" si="589"/>
        <v/>
      </c>
      <c r="I6133" s="1" t="str">
        <f>IF('DATA IMPORT'!G6133="","",'DATA IMPORT'!G6133)</f>
        <v/>
      </c>
      <c r="J6133" s="11" t="str">
        <f t="shared" si="590"/>
        <v/>
      </c>
      <c r="K6133" s="11" t="str">
        <f t="shared" si="591"/>
        <v/>
      </c>
      <c r="L6133" s="4" t="str">
        <f>IF('DATA IMPORT'!M6133="","",'DATA IMPORT'!M6133)</f>
        <v/>
      </c>
      <c r="M6133" t="str">
        <f>IF('DATA IMPORT'!C6133="","",'DATA IMPORT'!C6133)</f>
        <v/>
      </c>
    </row>
    <row r="6134" spans="2:13" x14ac:dyDescent="0.2">
      <c r="B6134" t="str">
        <f t="shared" si="587"/>
        <v>#</v>
      </c>
      <c r="C6134">
        <f>COUNTIF(D6134:D$10001,D6134)</f>
        <v>3868</v>
      </c>
      <c r="D6134" t="str">
        <f t="shared" si="592"/>
        <v/>
      </c>
      <c r="E6134" t="str">
        <f>IF('DATA IMPORT'!E6134="","",'DATA IMPORT'!E6134)</f>
        <v/>
      </c>
      <c r="F6134" s="1" t="str">
        <f>IF('DATA IMPORT'!I6134="","",'DATA IMPORT'!I6134)</f>
        <v/>
      </c>
      <c r="G6134" s="11" t="str">
        <f t="shared" si="588"/>
        <v/>
      </c>
      <c r="H6134" s="11" t="str">
        <f t="shared" si="589"/>
        <v/>
      </c>
      <c r="I6134" s="1" t="str">
        <f>IF('DATA IMPORT'!G6134="","",'DATA IMPORT'!G6134)</f>
        <v/>
      </c>
      <c r="J6134" s="11" t="str">
        <f t="shared" si="590"/>
        <v/>
      </c>
      <c r="K6134" s="11" t="str">
        <f t="shared" si="591"/>
        <v/>
      </c>
      <c r="L6134" s="4" t="str">
        <f>IF('DATA IMPORT'!M6134="","",'DATA IMPORT'!M6134)</f>
        <v/>
      </c>
      <c r="M6134" t="str">
        <f>IF('DATA IMPORT'!C6134="","",'DATA IMPORT'!C6134)</f>
        <v/>
      </c>
    </row>
    <row r="6135" spans="2:13" x14ac:dyDescent="0.2">
      <c r="B6135" t="str">
        <f t="shared" si="587"/>
        <v>#</v>
      </c>
      <c r="C6135">
        <f>COUNTIF(D6135:D$10001,D6135)</f>
        <v>3867</v>
      </c>
      <c r="D6135" t="str">
        <f t="shared" si="592"/>
        <v/>
      </c>
      <c r="E6135" t="str">
        <f>IF('DATA IMPORT'!E6135="","",'DATA IMPORT'!E6135)</f>
        <v/>
      </c>
      <c r="F6135" s="1" t="str">
        <f>IF('DATA IMPORT'!I6135="","",'DATA IMPORT'!I6135)</f>
        <v/>
      </c>
      <c r="G6135" s="11" t="str">
        <f t="shared" si="588"/>
        <v/>
      </c>
      <c r="H6135" s="11" t="str">
        <f t="shared" si="589"/>
        <v/>
      </c>
      <c r="I6135" s="1" t="str">
        <f>IF('DATA IMPORT'!G6135="","",'DATA IMPORT'!G6135)</f>
        <v/>
      </c>
      <c r="J6135" s="11" t="str">
        <f t="shared" si="590"/>
        <v/>
      </c>
      <c r="K6135" s="11" t="str">
        <f t="shared" si="591"/>
        <v/>
      </c>
      <c r="L6135" s="4" t="str">
        <f>IF('DATA IMPORT'!M6135="","",'DATA IMPORT'!M6135)</f>
        <v/>
      </c>
      <c r="M6135" t="str">
        <f>IF('DATA IMPORT'!C6135="","",'DATA IMPORT'!C6135)</f>
        <v/>
      </c>
    </row>
    <row r="6136" spans="2:13" x14ac:dyDescent="0.2">
      <c r="B6136" t="str">
        <f t="shared" si="587"/>
        <v>#</v>
      </c>
      <c r="C6136">
        <f>COUNTIF(D6136:D$10001,D6136)</f>
        <v>3866</v>
      </c>
      <c r="D6136" t="str">
        <f t="shared" si="592"/>
        <v/>
      </c>
      <c r="E6136" t="str">
        <f>IF('DATA IMPORT'!E6136="","",'DATA IMPORT'!E6136)</f>
        <v/>
      </c>
      <c r="F6136" s="1" t="str">
        <f>IF('DATA IMPORT'!I6136="","",'DATA IMPORT'!I6136)</f>
        <v/>
      </c>
      <c r="G6136" s="11" t="str">
        <f t="shared" si="588"/>
        <v/>
      </c>
      <c r="H6136" s="11" t="str">
        <f t="shared" si="589"/>
        <v/>
      </c>
      <c r="I6136" s="1" t="str">
        <f>IF('DATA IMPORT'!G6136="","",'DATA IMPORT'!G6136)</f>
        <v/>
      </c>
      <c r="J6136" s="11" t="str">
        <f t="shared" si="590"/>
        <v/>
      </c>
      <c r="K6136" s="11" t="str">
        <f t="shared" si="591"/>
        <v/>
      </c>
      <c r="L6136" s="4" t="str">
        <f>IF('DATA IMPORT'!M6136="","",'DATA IMPORT'!M6136)</f>
        <v/>
      </c>
      <c r="M6136" t="str">
        <f>IF('DATA IMPORT'!C6136="","",'DATA IMPORT'!C6136)</f>
        <v/>
      </c>
    </row>
    <row r="6137" spans="2:13" x14ac:dyDescent="0.2">
      <c r="B6137" t="str">
        <f t="shared" si="587"/>
        <v>#</v>
      </c>
      <c r="C6137">
        <f>COUNTIF(D6137:D$10001,D6137)</f>
        <v>3865</v>
      </c>
      <c r="D6137" t="str">
        <f t="shared" si="592"/>
        <v/>
      </c>
      <c r="E6137" t="str">
        <f>IF('DATA IMPORT'!E6137="","",'DATA IMPORT'!E6137)</f>
        <v/>
      </c>
      <c r="F6137" s="1" t="str">
        <f>IF('DATA IMPORT'!I6137="","",'DATA IMPORT'!I6137)</f>
        <v/>
      </c>
      <c r="G6137" s="11" t="str">
        <f t="shared" si="588"/>
        <v/>
      </c>
      <c r="H6137" s="11" t="str">
        <f t="shared" si="589"/>
        <v/>
      </c>
      <c r="I6137" s="1" t="str">
        <f>IF('DATA IMPORT'!G6137="","",'DATA IMPORT'!G6137)</f>
        <v/>
      </c>
      <c r="J6137" s="11" t="str">
        <f t="shared" si="590"/>
        <v/>
      </c>
      <c r="K6137" s="11" t="str">
        <f t="shared" si="591"/>
        <v/>
      </c>
      <c r="L6137" s="4" t="str">
        <f>IF('DATA IMPORT'!M6137="","",'DATA IMPORT'!M6137)</f>
        <v/>
      </c>
      <c r="M6137" t="str">
        <f>IF('DATA IMPORT'!C6137="","",'DATA IMPORT'!C6137)</f>
        <v/>
      </c>
    </row>
    <row r="6138" spans="2:13" x14ac:dyDescent="0.2">
      <c r="B6138" t="str">
        <f t="shared" si="587"/>
        <v>#</v>
      </c>
      <c r="C6138">
        <f>COUNTIF(D6138:D$10001,D6138)</f>
        <v>3864</v>
      </c>
      <c r="D6138" t="str">
        <f t="shared" si="592"/>
        <v/>
      </c>
      <c r="E6138" t="str">
        <f>IF('DATA IMPORT'!E6138="","",'DATA IMPORT'!E6138)</f>
        <v/>
      </c>
      <c r="F6138" s="1" t="str">
        <f>IF('DATA IMPORT'!I6138="","",'DATA IMPORT'!I6138)</f>
        <v/>
      </c>
      <c r="G6138" s="11" t="str">
        <f t="shared" si="588"/>
        <v/>
      </c>
      <c r="H6138" s="11" t="str">
        <f t="shared" si="589"/>
        <v/>
      </c>
      <c r="I6138" s="1" t="str">
        <f>IF('DATA IMPORT'!G6138="","",'DATA IMPORT'!G6138)</f>
        <v/>
      </c>
      <c r="J6138" s="11" t="str">
        <f t="shared" si="590"/>
        <v/>
      </c>
      <c r="K6138" s="11" t="str">
        <f t="shared" si="591"/>
        <v/>
      </c>
      <c r="L6138" s="4" t="str">
        <f>IF('DATA IMPORT'!M6138="","",'DATA IMPORT'!M6138)</f>
        <v/>
      </c>
      <c r="M6138" t="str">
        <f>IF('DATA IMPORT'!C6138="","",'DATA IMPORT'!C6138)</f>
        <v/>
      </c>
    </row>
    <row r="6139" spans="2:13" x14ac:dyDescent="0.2">
      <c r="B6139" t="str">
        <f t="shared" si="587"/>
        <v>#</v>
      </c>
      <c r="C6139">
        <f>COUNTIF(D6139:D$10001,D6139)</f>
        <v>3863</v>
      </c>
      <c r="D6139" t="str">
        <f t="shared" si="592"/>
        <v/>
      </c>
      <c r="E6139" t="str">
        <f>IF('DATA IMPORT'!E6139="","",'DATA IMPORT'!E6139)</f>
        <v/>
      </c>
      <c r="F6139" s="1" t="str">
        <f>IF('DATA IMPORT'!I6139="","",'DATA IMPORT'!I6139)</f>
        <v/>
      </c>
      <c r="G6139" s="11" t="str">
        <f t="shared" si="588"/>
        <v/>
      </c>
      <c r="H6139" s="11" t="str">
        <f t="shared" si="589"/>
        <v/>
      </c>
      <c r="I6139" s="1" t="str">
        <f>IF('DATA IMPORT'!G6139="","",'DATA IMPORT'!G6139)</f>
        <v/>
      </c>
      <c r="J6139" s="11" t="str">
        <f t="shared" si="590"/>
        <v/>
      </c>
      <c r="K6139" s="11" t="str">
        <f t="shared" si="591"/>
        <v/>
      </c>
      <c r="L6139" s="4" t="str">
        <f>IF('DATA IMPORT'!M6139="","",'DATA IMPORT'!M6139)</f>
        <v/>
      </c>
      <c r="M6139" t="str">
        <f>IF('DATA IMPORT'!C6139="","",'DATA IMPORT'!C6139)</f>
        <v/>
      </c>
    </row>
    <row r="6140" spans="2:13" x14ac:dyDescent="0.2">
      <c r="B6140" t="str">
        <f t="shared" si="587"/>
        <v>#</v>
      </c>
      <c r="C6140">
        <f>COUNTIF(D6140:D$10001,D6140)</f>
        <v>3862</v>
      </c>
      <c r="D6140" t="str">
        <f t="shared" si="592"/>
        <v/>
      </c>
      <c r="E6140" t="str">
        <f>IF('DATA IMPORT'!E6140="","",'DATA IMPORT'!E6140)</f>
        <v/>
      </c>
      <c r="F6140" s="1" t="str">
        <f>IF('DATA IMPORT'!I6140="","",'DATA IMPORT'!I6140)</f>
        <v/>
      </c>
      <c r="G6140" s="11" t="str">
        <f t="shared" si="588"/>
        <v/>
      </c>
      <c r="H6140" s="11" t="str">
        <f t="shared" si="589"/>
        <v/>
      </c>
      <c r="I6140" s="1" t="str">
        <f>IF('DATA IMPORT'!G6140="","",'DATA IMPORT'!G6140)</f>
        <v/>
      </c>
      <c r="J6140" s="11" t="str">
        <f t="shared" si="590"/>
        <v/>
      </c>
      <c r="K6140" s="11" t="str">
        <f t="shared" si="591"/>
        <v/>
      </c>
      <c r="L6140" s="4" t="str">
        <f>IF('DATA IMPORT'!M6140="","",'DATA IMPORT'!M6140)</f>
        <v/>
      </c>
      <c r="M6140" t="str">
        <f>IF('DATA IMPORT'!C6140="","",'DATA IMPORT'!C6140)</f>
        <v/>
      </c>
    </row>
    <row r="6141" spans="2:13" x14ac:dyDescent="0.2">
      <c r="B6141" t="str">
        <f t="shared" si="587"/>
        <v>#</v>
      </c>
      <c r="C6141">
        <f>COUNTIF(D6141:D$10001,D6141)</f>
        <v>3861</v>
      </c>
      <c r="D6141" t="str">
        <f t="shared" si="592"/>
        <v/>
      </c>
      <c r="E6141" t="str">
        <f>IF('DATA IMPORT'!E6141="","",'DATA IMPORT'!E6141)</f>
        <v/>
      </c>
      <c r="F6141" s="1" t="str">
        <f>IF('DATA IMPORT'!I6141="","",'DATA IMPORT'!I6141)</f>
        <v/>
      </c>
      <c r="G6141" s="11" t="str">
        <f t="shared" si="588"/>
        <v/>
      </c>
      <c r="H6141" s="11" t="str">
        <f t="shared" si="589"/>
        <v/>
      </c>
      <c r="I6141" s="1" t="str">
        <f>IF('DATA IMPORT'!G6141="","",'DATA IMPORT'!G6141)</f>
        <v/>
      </c>
      <c r="J6141" s="11" t="str">
        <f t="shared" si="590"/>
        <v/>
      </c>
      <c r="K6141" s="11" t="str">
        <f t="shared" si="591"/>
        <v/>
      </c>
      <c r="L6141" s="4" t="str">
        <f>IF('DATA IMPORT'!M6141="","",'DATA IMPORT'!M6141)</f>
        <v/>
      </c>
      <c r="M6141" t="str">
        <f>IF('DATA IMPORT'!C6141="","",'DATA IMPORT'!C6141)</f>
        <v/>
      </c>
    </row>
    <row r="6142" spans="2:13" x14ac:dyDescent="0.2">
      <c r="B6142" t="str">
        <f t="shared" si="587"/>
        <v>#</v>
      </c>
      <c r="C6142">
        <f>COUNTIF(D6142:D$10001,D6142)</f>
        <v>3860</v>
      </c>
      <c r="D6142" t="str">
        <f t="shared" si="592"/>
        <v/>
      </c>
      <c r="E6142" t="str">
        <f>IF('DATA IMPORT'!E6142="","",'DATA IMPORT'!E6142)</f>
        <v/>
      </c>
      <c r="F6142" s="1" t="str">
        <f>IF('DATA IMPORT'!I6142="","",'DATA IMPORT'!I6142)</f>
        <v/>
      </c>
      <c r="G6142" s="11" t="str">
        <f t="shared" si="588"/>
        <v/>
      </c>
      <c r="H6142" s="11" t="str">
        <f t="shared" si="589"/>
        <v/>
      </c>
      <c r="I6142" s="1" t="str">
        <f>IF('DATA IMPORT'!G6142="","",'DATA IMPORT'!G6142)</f>
        <v/>
      </c>
      <c r="J6142" s="11" t="str">
        <f t="shared" si="590"/>
        <v/>
      </c>
      <c r="K6142" s="11" t="str">
        <f t="shared" si="591"/>
        <v/>
      </c>
      <c r="L6142" s="4" t="str">
        <f>IF('DATA IMPORT'!M6142="","",'DATA IMPORT'!M6142)</f>
        <v/>
      </c>
      <c r="M6142" t="str">
        <f>IF('DATA IMPORT'!C6142="","",'DATA IMPORT'!C6142)</f>
        <v/>
      </c>
    </row>
    <row r="6143" spans="2:13" x14ac:dyDescent="0.2">
      <c r="B6143" t="str">
        <f t="shared" si="587"/>
        <v>#</v>
      </c>
      <c r="C6143">
        <f>COUNTIF(D6143:D$10001,D6143)</f>
        <v>3859</v>
      </c>
      <c r="D6143" t="str">
        <f t="shared" si="592"/>
        <v/>
      </c>
      <c r="E6143" t="str">
        <f>IF('DATA IMPORT'!E6143="","",'DATA IMPORT'!E6143)</f>
        <v/>
      </c>
      <c r="F6143" s="1" t="str">
        <f>IF('DATA IMPORT'!I6143="","",'DATA IMPORT'!I6143)</f>
        <v/>
      </c>
      <c r="G6143" s="11" t="str">
        <f t="shared" si="588"/>
        <v/>
      </c>
      <c r="H6143" s="11" t="str">
        <f t="shared" si="589"/>
        <v/>
      </c>
      <c r="I6143" s="1" t="str">
        <f>IF('DATA IMPORT'!G6143="","",'DATA IMPORT'!G6143)</f>
        <v/>
      </c>
      <c r="J6143" s="11" t="str">
        <f t="shared" si="590"/>
        <v/>
      </c>
      <c r="K6143" s="11" t="str">
        <f t="shared" si="591"/>
        <v/>
      </c>
      <c r="L6143" s="4" t="str">
        <f>IF('DATA IMPORT'!M6143="","",'DATA IMPORT'!M6143)</f>
        <v/>
      </c>
      <c r="M6143" t="str">
        <f>IF('DATA IMPORT'!C6143="","",'DATA IMPORT'!C6143)</f>
        <v/>
      </c>
    </row>
    <row r="6144" spans="2:13" x14ac:dyDescent="0.2">
      <c r="B6144" t="str">
        <f t="shared" si="587"/>
        <v>#</v>
      </c>
      <c r="C6144">
        <f>COUNTIF(D6144:D$10001,D6144)</f>
        <v>3858</v>
      </c>
      <c r="D6144" t="str">
        <f t="shared" si="592"/>
        <v/>
      </c>
      <c r="E6144" t="str">
        <f>IF('DATA IMPORT'!E6144="","",'DATA IMPORT'!E6144)</f>
        <v/>
      </c>
      <c r="F6144" s="1" t="str">
        <f>IF('DATA IMPORT'!I6144="","",'DATA IMPORT'!I6144)</f>
        <v/>
      </c>
      <c r="G6144" s="11" t="str">
        <f t="shared" si="588"/>
        <v/>
      </c>
      <c r="H6144" s="11" t="str">
        <f t="shared" si="589"/>
        <v/>
      </c>
      <c r="I6144" s="1" t="str">
        <f>IF('DATA IMPORT'!G6144="","",'DATA IMPORT'!G6144)</f>
        <v/>
      </c>
      <c r="J6144" s="11" t="str">
        <f t="shared" si="590"/>
        <v/>
      </c>
      <c r="K6144" s="11" t="str">
        <f t="shared" si="591"/>
        <v/>
      </c>
      <c r="L6144" s="4" t="str">
        <f>IF('DATA IMPORT'!M6144="","",'DATA IMPORT'!M6144)</f>
        <v/>
      </c>
      <c r="M6144" t="str">
        <f>IF('DATA IMPORT'!C6144="","",'DATA IMPORT'!C6144)</f>
        <v/>
      </c>
    </row>
    <row r="6145" spans="2:13" x14ac:dyDescent="0.2">
      <c r="B6145" t="str">
        <f t="shared" si="587"/>
        <v>#</v>
      </c>
      <c r="C6145">
        <f>COUNTIF(D6145:D$10001,D6145)</f>
        <v>3857</v>
      </c>
      <c r="D6145" t="str">
        <f t="shared" si="592"/>
        <v/>
      </c>
      <c r="E6145" t="str">
        <f>IF('DATA IMPORT'!E6145="","",'DATA IMPORT'!E6145)</f>
        <v/>
      </c>
      <c r="F6145" s="1" t="str">
        <f>IF('DATA IMPORT'!I6145="","",'DATA IMPORT'!I6145)</f>
        <v/>
      </c>
      <c r="G6145" s="11" t="str">
        <f t="shared" si="588"/>
        <v/>
      </c>
      <c r="H6145" s="11" t="str">
        <f t="shared" si="589"/>
        <v/>
      </c>
      <c r="I6145" s="1" t="str">
        <f>IF('DATA IMPORT'!G6145="","",'DATA IMPORT'!G6145)</f>
        <v/>
      </c>
      <c r="J6145" s="11" t="str">
        <f t="shared" si="590"/>
        <v/>
      </c>
      <c r="K6145" s="11" t="str">
        <f t="shared" si="591"/>
        <v/>
      </c>
      <c r="L6145" s="4" t="str">
        <f>IF('DATA IMPORT'!M6145="","",'DATA IMPORT'!M6145)</f>
        <v/>
      </c>
      <c r="M6145" t="str">
        <f>IF('DATA IMPORT'!C6145="","",'DATA IMPORT'!C6145)</f>
        <v/>
      </c>
    </row>
    <row r="6146" spans="2:13" x14ac:dyDescent="0.2">
      <c r="B6146" t="str">
        <f t="shared" si="587"/>
        <v>#</v>
      </c>
      <c r="C6146">
        <f>COUNTIF(D6146:D$10001,D6146)</f>
        <v>3856</v>
      </c>
      <c r="D6146" t="str">
        <f t="shared" si="592"/>
        <v/>
      </c>
      <c r="E6146" t="str">
        <f>IF('DATA IMPORT'!E6146="","",'DATA IMPORT'!E6146)</f>
        <v/>
      </c>
      <c r="F6146" s="1" t="str">
        <f>IF('DATA IMPORT'!I6146="","",'DATA IMPORT'!I6146)</f>
        <v/>
      </c>
      <c r="G6146" s="11" t="str">
        <f t="shared" si="588"/>
        <v/>
      </c>
      <c r="H6146" s="11" t="str">
        <f t="shared" si="589"/>
        <v/>
      </c>
      <c r="I6146" s="1" t="str">
        <f>IF('DATA IMPORT'!G6146="","",'DATA IMPORT'!G6146)</f>
        <v/>
      </c>
      <c r="J6146" s="11" t="str">
        <f t="shared" si="590"/>
        <v/>
      </c>
      <c r="K6146" s="11" t="str">
        <f t="shared" si="591"/>
        <v/>
      </c>
      <c r="L6146" s="4" t="str">
        <f>IF('DATA IMPORT'!M6146="","",'DATA IMPORT'!M6146)</f>
        <v/>
      </c>
      <c r="M6146" t="str">
        <f>IF('DATA IMPORT'!C6146="","",'DATA IMPORT'!C6146)</f>
        <v/>
      </c>
    </row>
    <row r="6147" spans="2:13" x14ac:dyDescent="0.2">
      <c r="B6147" t="str">
        <f t="shared" ref="B6147:B6210" si="593">IF(C6147=1,D6147,"#")</f>
        <v>#</v>
      </c>
      <c r="C6147">
        <f>COUNTIF(D6147:D$10001,D6147)</f>
        <v>3855</v>
      </c>
      <c r="D6147" t="str">
        <f t="shared" si="592"/>
        <v/>
      </c>
      <c r="E6147" t="str">
        <f>IF('DATA IMPORT'!E6147="","",'DATA IMPORT'!E6147)</f>
        <v/>
      </c>
      <c r="F6147" s="1" t="str">
        <f>IF('DATA IMPORT'!I6147="","",'DATA IMPORT'!I6147)</f>
        <v/>
      </c>
      <c r="G6147" s="11" t="str">
        <f t="shared" ref="G6147:G6210" si="594">IF(F6147="","",MONTH(F6147))</f>
        <v/>
      </c>
      <c r="H6147" s="11" t="str">
        <f t="shared" ref="H6147:H6210" si="595">IF(F6147="","",YEAR(F6147))</f>
        <v/>
      </c>
      <c r="I6147" s="1" t="str">
        <f>IF('DATA IMPORT'!G6147="","",'DATA IMPORT'!G6147)</f>
        <v/>
      </c>
      <c r="J6147" s="11" t="str">
        <f t="shared" ref="J6147:J6210" si="596">IF(I6147="","",MONTH(I6147))</f>
        <v/>
      </c>
      <c r="K6147" s="11" t="str">
        <f t="shared" ref="K6147:K6210" si="597">IF(I6147="","",YEAR(I6147))</f>
        <v/>
      </c>
      <c r="L6147" s="4" t="str">
        <f>IF('DATA IMPORT'!M6147="","",'DATA IMPORT'!M6147)</f>
        <v/>
      </c>
      <c r="M6147" t="str">
        <f>IF('DATA IMPORT'!C6147="","",'DATA IMPORT'!C6147)</f>
        <v/>
      </c>
    </row>
    <row r="6148" spans="2:13" x14ac:dyDescent="0.2">
      <c r="B6148" t="str">
        <f t="shared" si="593"/>
        <v>#</v>
      </c>
      <c r="C6148">
        <f>COUNTIF(D6148:D$10001,D6148)</f>
        <v>3854</v>
      </c>
      <c r="D6148" t="str">
        <f t="shared" si="592"/>
        <v/>
      </c>
      <c r="E6148" t="str">
        <f>IF('DATA IMPORT'!E6148="","",'DATA IMPORT'!E6148)</f>
        <v/>
      </c>
      <c r="F6148" s="1" t="str">
        <f>IF('DATA IMPORT'!I6148="","",'DATA IMPORT'!I6148)</f>
        <v/>
      </c>
      <c r="G6148" s="11" t="str">
        <f t="shared" si="594"/>
        <v/>
      </c>
      <c r="H6148" s="11" t="str">
        <f t="shared" si="595"/>
        <v/>
      </c>
      <c r="I6148" s="1" t="str">
        <f>IF('DATA IMPORT'!G6148="","",'DATA IMPORT'!G6148)</f>
        <v/>
      </c>
      <c r="J6148" s="11" t="str">
        <f t="shared" si="596"/>
        <v/>
      </c>
      <c r="K6148" s="11" t="str">
        <f t="shared" si="597"/>
        <v/>
      </c>
      <c r="L6148" s="4" t="str">
        <f>IF('DATA IMPORT'!M6148="","",'DATA IMPORT'!M6148)</f>
        <v/>
      </c>
      <c r="M6148" t="str">
        <f>IF('DATA IMPORT'!C6148="","",'DATA IMPORT'!C6148)</f>
        <v/>
      </c>
    </row>
    <row r="6149" spans="2:13" x14ac:dyDescent="0.2">
      <c r="B6149" t="str">
        <f t="shared" si="593"/>
        <v>#</v>
      </c>
      <c r="C6149">
        <f>COUNTIF(D6149:D$10001,D6149)</f>
        <v>3853</v>
      </c>
      <c r="D6149" t="str">
        <f t="shared" si="592"/>
        <v/>
      </c>
      <c r="E6149" t="str">
        <f>IF('DATA IMPORT'!E6149="","",'DATA IMPORT'!E6149)</f>
        <v/>
      </c>
      <c r="F6149" s="1" t="str">
        <f>IF('DATA IMPORT'!I6149="","",'DATA IMPORT'!I6149)</f>
        <v/>
      </c>
      <c r="G6149" s="11" t="str">
        <f t="shared" si="594"/>
        <v/>
      </c>
      <c r="H6149" s="11" t="str">
        <f t="shared" si="595"/>
        <v/>
      </c>
      <c r="I6149" s="1" t="str">
        <f>IF('DATA IMPORT'!G6149="","",'DATA IMPORT'!G6149)</f>
        <v/>
      </c>
      <c r="J6149" s="11" t="str">
        <f t="shared" si="596"/>
        <v/>
      </c>
      <c r="K6149" s="11" t="str">
        <f t="shared" si="597"/>
        <v/>
      </c>
      <c r="L6149" s="4" t="str">
        <f>IF('DATA IMPORT'!M6149="","",'DATA IMPORT'!M6149)</f>
        <v/>
      </c>
      <c r="M6149" t="str">
        <f>IF('DATA IMPORT'!C6149="","",'DATA IMPORT'!C6149)</f>
        <v/>
      </c>
    </row>
    <row r="6150" spans="2:13" x14ac:dyDescent="0.2">
      <c r="B6150" t="str">
        <f t="shared" si="593"/>
        <v>#</v>
      </c>
      <c r="C6150">
        <f>COUNTIF(D6150:D$10001,D6150)</f>
        <v>3852</v>
      </c>
      <c r="D6150" t="str">
        <f t="shared" si="592"/>
        <v/>
      </c>
      <c r="E6150" t="str">
        <f>IF('DATA IMPORT'!E6150="","",'DATA IMPORT'!E6150)</f>
        <v/>
      </c>
      <c r="F6150" s="1" t="str">
        <f>IF('DATA IMPORT'!I6150="","",'DATA IMPORT'!I6150)</f>
        <v/>
      </c>
      <c r="G6150" s="11" t="str">
        <f t="shared" si="594"/>
        <v/>
      </c>
      <c r="H6150" s="11" t="str">
        <f t="shared" si="595"/>
        <v/>
      </c>
      <c r="I6150" s="1" t="str">
        <f>IF('DATA IMPORT'!G6150="","",'DATA IMPORT'!G6150)</f>
        <v/>
      </c>
      <c r="J6150" s="11" t="str">
        <f t="shared" si="596"/>
        <v/>
      </c>
      <c r="K6150" s="11" t="str">
        <f t="shared" si="597"/>
        <v/>
      </c>
      <c r="L6150" s="4" t="str">
        <f>IF('DATA IMPORT'!M6150="","",'DATA IMPORT'!M6150)</f>
        <v/>
      </c>
      <c r="M6150" t="str">
        <f>IF('DATA IMPORT'!C6150="","",'DATA IMPORT'!C6150)</f>
        <v/>
      </c>
    </row>
    <row r="6151" spans="2:13" x14ac:dyDescent="0.2">
      <c r="B6151" t="str">
        <f t="shared" si="593"/>
        <v>#</v>
      </c>
      <c r="C6151">
        <f>COUNTIF(D6151:D$10001,D6151)</f>
        <v>3851</v>
      </c>
      <c r="D6151" t="str">
        <f t="shared" si="592"/>
        <v/>
      </c>
      <c r="E6151" t="str">
        <f>IF('DATA IMPORT'!E6151="","",'DATA IMPORT'!E6151)</f>
        <v/>
      </c>
      <c r="F6151" s="1" t="str">
        <f>IF('DATA IMPORT'!I6151="","",'DATA IMPORT'!I6151)</f>
        <v/>
      </c>
      <c r="G6151" s="11" t="str">
        <f t="shared" si="594"/>
        <v/>
      </c>
      <c r="H6151" s="11" t="str">
        <f t="shared" si="595"/>
        <v/>
      </c>
      <c r="I6151" s="1" t="str">
        <f>IF('DATA IMPORT'!G6151="","",'DATA IMPORT'!G6151)</f>
        <v/>
      </c>
      <c r="J6151" s="11" t="str">
        <f t="shared" si="596"/>
        <v/>
      </c>
      <c r="K6151" s="11" t="str">
        <f t="shared" si="597"/>
        <v/>
      </c>
      <c r="L6151" s="4" t="str">
        <f>IF('DATA IMPORT'!M6151="","",'DATA IMPORT'!M6151)</f>
        <v/>
      </c>
      <c r="M6151" t="str">
        <f>IF('DATA IMPORT'!C6151="","",'DATA IMPORT'!C6151)</f>
        <v/>
      </c>
    </row>
    <row r="6152" spans="2:13" x14ac:dyDescent="0.2">
      <c r="B6152" t="str">
        <f t="shared" si="593"/>
        <v>#</v>
      </c>
      <c r="C6152">
        <f>COUNTIF(D6152:D$10001,D6152)</f>
        <v>3850</v>
      </c>
      <c r="D6152" t="str">
        <f t="shared" si="592"/>
        <v/>
      </c>
      <c r="E6152" t="str">
        <f>IF('DATA IMPORT'!E6152="","",'DATA IMPORT'!E6152)</f>
        <v/>
      </c>
      <c r="F6152" s="1" t="str">
        <f>IF('DATA IMPORT'!I6152="","",'DATA IMPORT'!I6152)</f>
        <v/>
      </c>
      <c r="G6152" s="11" t="str">
        <f t="shared" si="594"/>
        <v/>
      </c>
      <c r="H6152" s="11" t="str">
        <f t="shared" si="595"/>
        <v/>
      </c>
      <c r="I6152" s="1" t="str">
        <f>IF('DATA IMPORT'!G6152="","",'DATA IMPORT'!G6152)</f>
        <v/>
      </c>
      <c r="J6152" s="11" t="str">
        <f t="shared" si="596"/>
        <v/>
      </c>
      <c r="K6152" s="11" t="str">
        <f t="shared" si="597"/>
        <v/>
      </c>
      <c r="L6152" s="4" t="str">
        <f>IF('DATA IMPORT'!M6152="","",'DATA IMPORT'!M6152)</f>
        <v/>
      </c>
      <c r="M6152" t="str">
        <f>IF('DATA IMPORT'!C6152="","",'DATA IMPORT'!C6152)</f>
        <v/>
      </c>
    </row>
    <row r="6153" spans="2:13" x14ac:dyDescent="0.2">
      <c r="B6153" t="str">
        <f t="shared" si="593"/>
        <v>#</v>
      </c>
      <c r="C6153">
        <f>COUNTIF(D6153:D$10001,D6153)</f>
        <v>3849</v>
      </c>
      <c r="D6153" t="str">
        <f t="shared" si="592"/>
        <v/>
      </c>
      <c r="E6153" t="str">
        <f>IF('DATA IMPORT'!E6153="","",'DATA IMPORT'!E6153)</f>
        <v/>
      </c>
      <c r="F6153" s="1" t="str">
        <f>IF('DATA IMPORT'!I6153="","",'DATA IMPORT'!I6153)</f>
        <v/>
      </c>
      <c r="G6153" s="11" t="str">
        <f t="shared" si="594"/>
        <v/>
      </c>
      <c r="H6153" s="11" t="str">
        <f t="shared" si="595"/>
        <v/>
      </c>
      <c r="I6153" s="1" t="str">
        <f>IF('DATA IMPORT'!G6153="","",'DATA IMPORT'!G6153)</f>
        <v/>
      </c>
      <c r="J6153" s="11" t="str">
        <f t="shared" si="596"/>
        <v/>
      </c>
      <c r="K6153" s="11" t="str">
        <f t="shared" si="597"/>
        <v/>
      </c>
      <c r="L6153" s="4" t="str">
        <f>IF('DATA IMPORT'!M6153="","",'DATA IMPORT'!M6153)</f>
        <v/>
      </c>
      <c r="M6153" t="str">
        <f>IF('DATA IMPORT'!C6153="","",'DATA IMPORT'!C6153)</f>
        <v/>
      </c>
    </row>
    <row r="6154" spans="2:13" x14ac:dyDescent="0.2">
      <c r="B6154" t="str">
        <f t="shared" si="593"/>
        <v>#</v>
      </c>
      <c r="C6154">
        <f>COUNTIF(D6154:D$10001,D6154)</f>
        <v>3848</v>
      </c>
      <c r="D6154" t="str">
        <f t="shared" si="592"/>
        <v/>
      </c>
      <c r="E6154" t="str">
        <f>IF('DATA IMPORT'!E6154="","",'DATA IMPORT'!E6154)</f>
        <v/>
      </c>
      <c r="F6154" s="1" t="str">
        <f>IF('DATA IMPORT'!I6154="","",'DATA IMPORT'!I6154)</f>
        <v/>
      </c>
      <c r="G6154" s="11" t="str">
        <f t="shared" si="594"/>
        <v/>
      </c>
      <c r="H6154" s="11" t="str">
        <f t="shared" si="595"/>
        <v/>
      </c>
      <c r="I6154" s="1" t="str">
        <f>IF('DATA IMPORT'!G6154="","",'DATA IMPORT'!G6154)</f>
        <v/>
      </c>
      <c r="J6154" s="11" t="str">
        <f t="shared" si="596"/>
        <v/>
      </c>
      <c r="K6154" s="11" t="str">
        <f t="shared" si="597"/>
        <v/>
      </c>
      <c r="L6154" s="4" t="str">
        <f>IF('DATA IMPORT'!M6154="","",'DATA IMPORT'!M6154)</f>
        <v/>
      </c>
      <c r="M6154" t="str">
        <f>IF('DATA IMPORT'!C6154="","",'DATA IMPORT'!C6154)</f>
        <v/>
      </c>
    </row>
    <row r="6155" spans="2:13" x14ac:dyDescent="0.2">
      <c r="B6155" t="str">
        <f t="shared" si="593"/>
        <v>#</v>
      </c>
      <c r="C6155">
        <f>COUNTIF(D6155:D$10001,D6155)</f>
        <v>3847</v>
      </c>
      <c r="D6155" t="str">
        <f t="shared" si="592"/>
        <v/>
      </c>
      <c r="E6155" t="str">
        <f>IF('DATA IMPORT'!E6155="","",'DATA IMPORT'!E6155)</f>
        <v/>
      </c>
      <c r="F6155" s="1" t="str">
        <f>IF('DATA IMPORT'!I6155="","",'DATA IMPORT'!I6155)</f>
        <v/>
      </c>
      <c r="G6155" s="11" t="str">
        <f t="shared" si="594"/>
        <v/>
      </c>
      <c r="H6155" s="11" t="str">
        <f t="shared" si="595"/>
        <v/>
      </c>
      <c r="I6155" s="1" t="str">
        <f>IF('DATA IMPORT'!G6155="","",'DATA IMPORT'!G6155)</f>
        <v/>
      </c>
      <c r="J6155" s="11" t="str">
        <f t="shared" si="596"/>
        <v/>
      </c>
      <c r="K6155" s="11" t="str">
        <f t="shared" si="597"/>
        <v/>
      </c>
      <c r="L6155" s="4" t="str">
        <f>IF('DATA IMPORT'!M6155="","",'DATA IMPORT'!M6155)</f>
        <v/>
      </c>
      <c r="M6155" t="str">
        <f>IF('DATA IMPORT'!C6155="","",'DATA IMPORT'!C6155)</f>
        <v/>
      </c>
    </row>
    <row r="6156" spans="2:13" x14ac:dyDescent="0.2">
      <c r="B6156" t="str">
        <f t="shared" si="593"/>
        <v>#</v>
      </c>
      <c r="C6156">
        <f>COUNTIF(D6156:D$10001,D6156)</f>
        <v>3846</v>
      </c>
      <c r="D6156" t="str">
        <f t="shared" si="592"/>
        <v/>
      </c>
      <c r="E6156" t="str">
        <f>IF('DATA IMPORT'!E6156="","",'DATA IMPORT'!E6156)</f>
        <v/>
      </c>
      <c r="F6156" s="1" t="str">
        <f>IF('DATA IMPORT'!I6156="","",'DATA IMPORT'!I6156)</f>
        <v/>
      </c>
      <c r="G6156" s="11" t="str">
        <f t="shared" si="594"/>
        <v/>
      </c>
      <c r="H6156" s="11" t="str">
        <f t="shared" si="595"/>
        <v/>
      </c>
      <c r="I6156" s="1" t="str">
        <f>IF('DATA IMPORT'!G6156="","",'DATA IMPORT'!G6156)</f>
        <v/>
      </c>
      <c r="J6156" s="11" t="str">
        <f t="shared" si="596"/>
        <v/>
      </c>
      <c r="K6156" s="11" t="str">
        <f t="shared" si="597"/>
        <v/>
      </c>
      <c r="L6156" s="4" t="str">
        <f>IF('DATA IMPORT'!M6156="","",'DATA IMPORT'!M6156)</f>
        <v/>
      </c>
      <c r="M6156" t="str">
        <f>IF('DATA IMPORT'!C6156="","",'DATA IMPORT'!C6156)</f>
        <v/>
      </c>
    </row>
    <row r="6157" spans="2:13" x14ac:dyDescent="0.2">
      <c r="B6157" t="str">
        <f t="shared" si="593"/>
        <v>#</v>
      </c>
      <c r="C6157">
        <f>COUNTIF(D6157:D$10001,D6157)</f>
        <v>3845</v>
      </c>
      <c r="D6157" t="str">
        <f t="shared" si="592"/>
        <v/>
      </c>
      <c r="E6157" t="str">
        <f>IF('DATA IMPORT'!E6157="","",'DATA IMPORT'!E6157)</f>
        <v/>
      </c>
      <c r="F6157" s="1" t="str">
        <f>IF('DATA IMPORT'!I6157="","",'DATA IMPORT'!I6157)</f>
        <v/>
      </c>
      <c r="G6157" s="11" t="str">
        <f t="shared" si="594"/>
        <v/>
      </c>
      <c r="H6157" s="11" t="str">
        <f t="shared" si="595"/>
        <v/>
      </c>
      <c r="I6157" s="1" t="str">
        <f>IF('DATA IMPORT'!G6157="","",'DATA IMPORT'!G6157)</f>
        <v/>
      </c>
      <c r="J6157" s="11" t="str">
        <f t="shared" si="596"/>
        <v/>
      </c>
      <c r="K6157" s="11" t="str">
        <f t="shared" si="597"/>
        <v/>
      </c>
      <c r="L6157" s="4" t="str">
        <f>IF('DATA IMPORT'!M6157="","",'DATA IMPORT'!M6157)</f>
        <v/>
      </c>
      <c r="M6157" t="str">
        <f>IF('DATA IMPORT'!C6157="","",'DATA IMPORT'!C6157)</f>
        <v/>
      </c>
    </row>
    <row r="6158" spans="2:13" x14ac:dyDescent="0.2">
      <c r="B6158" t="str">
        <f t="shared" si="593"/>
        <v>#</v>
      </c>
      <c r="C6158">
        <f>COUNTIF(D6158:D$10001,D6158)</f>
        <v>3844</v>
      </c>
      <c r="D6158" t="str">
        <f t="shared" si="592"/>
        <v/>
      </c>
      <c r="E6158" t="str">
        <f>IF('DATA IMPORT'!E6158="","",'DATA IMPORT'!E6158)</f>
        <v/>
      </c>
      <c r="F6158" s="1" t="str">
        <f>IF('DATA IMPORT'!I6158="","",'DATA IMPORT'!I6158)</f>
        <v/>
      </c>
      <c r="G6158" s="11" t="str">
        <f t="shared" si="594"/>
        <v/>
      </c>
      <c r="H6158" s="11" t="str">
        <f t="shared" si="595"/>
        <v/>
      </c>
      <c r="I6158" s="1" t="str">
        <f>IF('DATA IMPORT'!G6158="","",'DATA IMPORT'!G6158)</f>
        <v/>
      </c>
      <c r="J6158" s="11" t="str">
        <f t="shared" si="596"/>
        <v/>
      </c>
      <c r="K6158" s="11" t="str">
        <f t="shared" si="597"/>
        <v/>
      </c>
      <c r="L6158" s="4" t="str">
        <f>IF('DATA IMPORT'!M6158="","",'DATA IMPORT'!M6158)</f>
        <v/>
      </c>
      <c r="M6158" t="str">
        <f>IF('DATA IMPORT'!C6158="","",'DATA IMPORT'!C6158)</f>
        <v/>
      </c>
    </row>
    <row r="6159" spans="2:13" x14ac:dyDescent="0.2">
      <c r="B6159" t="str">
        <f t="shared" si="593"/>
        <v>#</v>
      </c>
      <c r="C6159">
        <f>COUNTIF(D6159:D$10001,D6159)</f>
        <v>3843</v>
      </c>
      <c r="D6159" t="str">
        <f t="shared" si="592"/>
        <v/>
      </c>
      <c r="E6159" t="str">
        <f>IF('DATA IMPORT'!E6159="","",'DATA IMPORT'!E6159)</f>
        <v/>
      </c>
      <c r="F6159" s="1" t="str">
        <f>IF('DATA IMPORT'!I6159="","",'DATA IMPORT'!I6159)</f>
        <v/>
      </c>
      <c r="G6159" s="11" t="str">
        <f t="shared" si="594"/>
        <v/>
      </c>
      <c r="H6159" s="11" t="str">
        <f t="shared" si="595"/>
        <v/>
      </c>
      <c r="I6159" s="1" t="str">
        <f>IF('DATA IMPORT'!G6159="","",'DATA IMPORT'!G6159)</f>
        <v/>
      </c>
      <c r="J6159" s="11" t="str">
        <f t="shared" si="596"/>
        <v/>
      </c>
      <c r="K6159" s="11" t="str">
        <f t="shared" si="597"/>
        <v/>
      </c>
      <c r="L6159" s="4" t="str">
        <f>IF('DATA IMPORT'!M6159="","",'DATA IMPORT'!M6159)</f>
        <v/>
      </c>
      <c r="M6159" t="str">
        <f>IF('DATA IMPORT'!C6159="","",'DATA IMPORT'!C6159)</f>
        <v/>
      </c>
    </row>
    <row r="6160" spans="2:13" x14ac:dyDescent="0.2">
      <c r="B6160" t="str">
        <f t="shared" si="593"/>
        <v>#</v>
      </c>
      <c r="C6160">
        <f>COUNTIF(D6160:D$10001,D6160)</f>
        <v>3842</v>
      </c>
      <c r="D6160" t="str">
        <f t="shared" si="592"/>
        <v/>
      </c>
      <c r="E6160" t="str">
        <f>IF('DATA IMPORT'!E6160="","",'DATA IMPORT'!E6160)</f>
        <v/>
      </c>
      <c r="F6160" s="1" t="str">
        <f>IF('DATA IMPORT'!I6160="","",'DATA IMPORT'!I6160)</f>
        <v/>
      </c>
      <c r="G6160" s="11" t="str">
        <f t="shared" si="594"/>
        <v/>
      </c>
      <c r="H6160" s="11" t="str">
        <f t="shared" si="595"/>
        <v/>
      </c>
      <c r="I6160" s="1" t="str">
        <f>IF('DATA IMPORT'!G6160="","",'DATA IMPORT'!G6160)</f>
        <v/>
      </c>
      <c r="J6160" s="11" t="str">
        <f t="shared" si="596"/>
        <v/>
      </c>
      <c r="K6160" s="11" t="str">
        <f t="shared" si="597"/>
        <v/>
      </c>
      <c r="L6160" s="4" t="str">
        <f>IF('DATA IMPORT'!M6160="","",'DATA IMPORT'!M6160)</f>
        <v/>
      </c>
      <c r="M6160" t="str">
        <f>IF('DATA IMPORT'!C6160="","",'DATA IMPORT'!C6160)</f>
        <v/>
      </c>
    </row>
    <row r="6161" spans="2:13" x14ac:dyDescent="0.2">
      <c r="B6161" t="str">
        <f t="shared" si="593"/>
        <v>#</v>
      </c>
      <c r="C6161">
        <f>COUNTIF(D6161:D$10001,D6161)</f>
        <v>3841</v>
      </c>
      <c r="D6161" t="str">
        <f t="shared" si="592"/>
        <v/>
      </c>
      <c r="E6161" t="str">
        <f>IF('DATA IMPORT'!E6161="","",'DATA IMPORT'!E6161)</f>
        <v/>
      </c>
      <c r="F6161" s="1" t="str">
        <f>IF('DATA IMPORT'!I6161="","",'DATA IMPORT'!I6161)</f>
        <v/>
      </c>
      <c r="G6161" s="11" t="str">
        <f t="shared" si="594"/>
        <v/>
      </c>
      <c r="H6161" s="11" t="str">
        <f t="shared" si="595"/>
        <v/>
      </c>
      <c r="I6161" s="1" t="str">
        <f>IF('DATA IMPORT'!G6161="","",'DATA IMPORT'!G6161)</f>
        <v/>
      </c>
      <c r="J6161" s="11" t="str">
        <f t="shared" si="596"/>
        <v/>
      </c>
      <c r="K6161" s="11" t="str">
        <f t="shared" si="597"/>
        <v/>
      </c>
      <c r="L6161" s="4" t="str">
        <f>IF('DATA IMPORT'!M6161="","",'DATA IMPORT'!M6161)</f>
        <v/>
      </c>
      <c r="M6161" t="str">
        <f>IF('DATA IMPORT'!C6161="","",'DATA IMPORT'!C6161)</f>
        <v/>
      </c>
    </row>
    <row r="6162" spans="2:13" x14ac:dyDescent="0.2">
      <c r="B6162" t="str">
        <f t="shared" si="593"/>
        <v>#</v>
      </c>
      <c r="C6162">
        <f>COUNTIF(D6162:D$10001,D6162)</f>
        <v>3840</v>
      </c>
      <c r="D6162" t="str">
        <f t="shared" si="592"/>
        <v/>
      </c>
      <c r="E6162" t="str">
        <f>IF('DATA IMPORT'!E6162="","",'DATA IMPORT'!E6162)</f>
        <v/>
      </c>
      <c r="F6162" s="1" t="str">
        <f>IF('DATA IMPORT'!I6162="","",'DATA IMPORT'!I6162)</f>
        <v/>
      </c>
      <c r="G6162" s="11" t="str">
        <f t="shared" si="594"/>
        <v/>
      </c>
      <c r="H6162" s="11" t="str">
        <f t="shared" si="595"/>
        <v/>
      </c>
      <c r="I6162" s="1" t="str">
        <f>IF('DATA IMPORT'!G6162="","",'DATA IMPORT'!G6162)</f>
        <v/>
      </c>
      <c r="J6162" s="11" t="str">
        <f t="shared" si="596"/>
        <v/>
      </c>
      <c r="K6162" s="11" t="str">
        <f t="shared" si="597"/>
        <v/>
      </c>
      <c r="L6162" s="4" t="str">
        <f>IF('DATA IMPORT'!M6162="","",'DATA IMPORT'!M6162)</f>
        <v/>
      </c>
      <c r="M6162" t="str">
        <f>IF('DATA IMPORT'!C6162="","",'DATA IMPORT'!C6162)</f>
        <v/>
      </c>
    </row>
    <row r="6163" spans="2:13" x14ac:dyDescent="0.2">
      <c r="B6163" t="str">
        <f t="shared" si="593"/>
        <v>#</v>
      </c>
      <c r="C6163">
        <f>COUNTIF(D6163:D$10001,D6163)</f>
        <v>3839</v>
      </c>
      <c r="D6163" t="str">
        <f t="shared" si="592"/>
        <v/>
      </c>
      <c r="E6163" t="str">
        <f>IF('DATA IMPORT'!E6163="","",'DATA IMPORT'!E6163)</f>
        <v/>
      </c>
      <c r="F6163" s="1" t="str">
        <f>IF('DATA IMPORT'!I6163="","",'DATA IMPORT'!I6163)</f>
        <v/>
      </c>
      <c r="G6163" s="11" t="str">
        <f t="shared" si="594"/>
        <v/>
      </c>
      <c r="H6163" s="11" t="str">
        <f t="shared" si="595"/>
        <v/>
      </c>
      <c r="I6163" s="1" t="str">
        <f>IF('DATA IMPORT'!G6163="","",'DATA IMPORT'!G6163)</f>
        <v/>
      </c>
      <c r="J6163" s="11" t="str">
        <f t="shared" si="596"/>
        <v/>
      </c>
      <c r="K6163" s="11" t="str">
        <f t="shared" si="597"/>
        <v/>
      </c>
      <c r="L6163" s="4" t="str">
        <f>IF('DATA IMPORT'!M6163="","",'DATA IMPORT'!M6163)</f>
        <v/>
      </c>
      <c r="M6163" t="str">
        <f>IF('DATA IMPORT'!C6163="","",'DATA IMPORT'!C6163)</f>
        <v/>
      </c>
    </row>
    <row r="6164" spans="2:13" x14ac:dyDescent="0.2">
      <c r="B6164" t="str">
        <f t="shared" si="593"/>
        <v>#</v>
      </c>
      <c r="C6164">
        <f>COUNTIF(D6164:D$10001,D6164)</f>
        <v>3838</v>
      </c>
      <c r="D6164" t="str">
        <f t="shared" si="592"/>
        <v/>
      </c>
      <c r="E6164" t="str">
        <f>IF('DATA IMPORT'!E6164="","",'DATA IMPORT'!E6164)</f>
        <v/>
      </c>
      <c r="F6164" s="1" t="str">
        <f>IF('DATA IMPORT'!I6164="","",'DATA IMPORT'!I6164)</f>
        <v/>
      </c>
      <c r="G6164" s="11" t="str">
        <f t="shared" si="594"/>
        <v/>
      </c>
      <c r="H6164" s="11" t="str">
        <f t="shared" si="595"/>
        <v/>
      </c>
      <c r="I6164" s="1" t="str">
        <f>IF('DATA IMPORT'!G6164="","",'DATA IMPORT'!G6164)</f>
        <v/>
      </c>
      <c r="J6164" s="11" t="str">
        <f t="shared" si="596"/>
        <v/>
      </c>
      <c r="K6164" s="11" t="str">
        <f t="shared" si="597"/>
        <v/>
      </c>
      <c r="L6164" s="4" t="str">
        <f>IF('DATA IMPORT'!M6164="","",'DATA IMPORT'!M6164)</f>
        <v/>
      </c>
      <c r="M6164" t="str">
        <f>IF('DATA IMPORT'!C6164="","",'DATA IMPORT'!C6164)</f>
        <v/>
      </c>
    </row>
    <row r="6165" spans="2:13" x14ac:dyDescent="0.2">
      <c r="B6165" t="str">
        <f t="shared" si="593"/>
        <v>#</v>
      </c>
      <c r="C6165">
        <f>COUNTIF(D6165:D$10001,D6165)</f>
        <v>3837</v>
      </c>
      <c r="D6165" t="str">
        <f t="shared" si="592"/>
        <v/>
      </c>
      <c r="E6165" t="str">
        <f>IF('DATA IMPORT'!E6165="","",'DATA IMPORT'!E6165)</f>
        <v/>
      </c>
      <c r="F6165" s="1" t="str">
        <f>IF('DATA IMPORT'!I6165="","",'DATA IMPORT'!I6165)</f>
        <v/>
      </c>
      <c r="G6165" s="11" t="str">
        <f t="shared" si="594"/>
        <v/>
      </c>
      <c r="H6165" s="11" t="str">
        <f t="shared" si="595"/>
        <v/>
      </c>
      <c r="I6165" s="1" t="str">
        <f>IF('DATA IMPORT'!G6165="","",'DATA IMPORT'!G6165)</f>
        <v/>
      </c>
      <c r="J6165" s="11" t="str">
        <f t="shared" si="596"/>
        <v/>
      </c>
      <c r="K6165" s="11" t="str">
        <f t="shared" si="597"/>
        <v/>
      </c>
      <c r="L6165" s="4" t="str">
        <f>IF('DATA IMPORT'!M6165="","",'DATA IMPORT'!M6165)</f>
        <v/>
      </c>
      <c r="M6165" t="str">
        <f>IF('DATA IMPORT'!C6165="","",'DATA IMPORT'!C6165)</f>
        <v/>
      </c>
    </row>
    <row r="6166" spans="2:13" x14ac:dyDescent="0.2">
      <c r="B6166" t="str">
        <f t="shared" si="593"/>
        <v>#</v>
      </c>
      <c r="C6166">
        <f>COUNTIF(D6166:D$10001,D6166)</f>
        <v>3836</v>
      </c>
      <c r="D6166" t="str">
        <f t="shared" si="592"/>
        <v/>
      </c>
      <c r="E6166" t="str">
        <f>IF('DATA IMPORT'!E6166="","",'DATA IMPORT'!E6166)</f>
        <v/>
      </c>
      <c r="F6166" s="1" t="str">
        <f>IF('DATA IMPORT'!I6166="","",'DATA IMPORT'!I6166)</f>
        <v/>
      </c>
      <c r="G6166" s="11" t="str">
        <f t="shared" si="594"/>
        <v/>
      </c>
      <c r="H6166" s="11" t="str">
        <f t="shared" si="595"/>
        <v/>
      </c>
      <c r="I6166" s="1" t="str">
        <f>IF('DATA IMPORT'!G6166="","",'DATA IMPORT'!G6166)</f>
        <v/>
      </c>
      <c r="J6166" s="11" t="str">
        <f t="shared" si="596"/>
        <v/>
      </c>
      <c r="K6166" s="11" t="str">
        <f t="shared" si="597"/>
        <v/>
      </c>
      <c r="L6166" s="4" t="str">
        <f>IF('DATA IMPORT'!M6166="","",'DATA IMPORT'!M6166)</f>
        <v/>
      </c>
      <c r="M6166" t="str">
        <f>IF('DATA IMPORT'!C6166="","",'DATA IMPORT'!C6166)</f>
        <v/>
      </c>
    </row>
    <row r="6167" spans="2:13" x14ac:dyDescent="0.2">
      <c r="B6167" t="str">
        <f t="shared" si="593"/>
        <v>#</v>
      </c>
      <c r="C6167">
        <f>COUNTIF(D6167:D$10001,D6167)</f>
        <v>3835</v>
      </c>
      <c r="D6167" t="str">
        <f t="shared" si="592"/>
        <v/>
      </c>
      <c r="E6167" t="str">
        <f>IF('DATA IMPORT'!E6167="","",'DATA IMPORT'!E6167)</f>
        <v/>
      </c>
      <c r="F6167" s="1" t="str">
        <f>IF('DATA IMPORT'!I6167="","",'DATA IMPORT'!I6167)</f>
        <v/>
      </c>
      <c r="G6167" s="11" t="str">
        <f t="shared" si="594"/>
        <v/>
      </c>
      <c r="H6167" s="11" t="str">
        <f t="shared" si="595"/>
        <v/>
      </c>
      <c r="I6167" s="1" t="str">
        <f>IF('DATA IMPORT'!G6167="","",'DATA IMPORT'!G6167)</f>
        <v/>
      </c>
      <c r="J6167" s="11" t="str">
        <f t="shared" si="596"/>
        <v/>
      </c>
      <c r="K6167" s="11" t="str">
        <f t="shared" si="597"/>
        <v/>
      </c>
      <c r="L6167" s="4" t="str">
        <f>IF('DATA IMPORT'!M6167="","",'DATA IMPORT'!M6167)</f>
        <v/>
      </c>
      <c r="M6167" t="str">
        <f>IF('DATA IMPORT'!C6167="","",'DATA IMPORT'!C6167)</f>
        <v/>
      </c>
    </row>
    <row r="6168" spans="2:13" x14ac:dyDescent="0.2">
      <c r="B6168" t="str">
        <f t="shared" si="593"/>
        <v>#</v>
      </c>
      <c r="C6168">
        <f>COUNTIF(D6168:D$10001,D6168)</f>
        <v>3834</v>
      </c>
      <c r="D6168" t="str">
        <f t="shared" si="592"/>
        <v/>
      </c>
      <c r="E6168" t="str">
        <f>IF('DATA IMPORT'!E6168="","",'DATA IMPORT'!E6168)</f>
        <v/>
      </c>
      <c r="F6168" s="1" t="str">
        <f>IF('DATA IMPORT'!I6168="","",'DATA IMPORT'!I6168)</f>
        <v/>
      </c>
      <c r="G6168" s="11" t="str">
        <f t="shared" si="594"/>
        <v/>
      </c>
      <c r="H6168" s="11" t="str">
        <f t="shared" si="595"/>
        <v/>
      </c>
      <c r="I6168" s="1" t="str">
        <f>IF('DATA IMPORT'!G6168="","",'DATA IMPORT'!G6168)</f>
        <v/>
      </c>
      <c r="J6168" s="11" t="str">
        <f t="shared" si="596"/>
        <v/>
      </c>
      <c r="K6168" s="11" t="str">
        <f t="shared" si="597"/>
        <v/>
      </c>
      <c r="L6168" s="4" t="str">
        <f>IF('DATA IMPORT'!M6168="","",'DATA IMPORT'!M6168)</f>
        <v/>
      </c>
      <c r="M6168" t="str">
        <f>IF('DATA IMPORT'!C6168="","",'DATA IMPORT'!C6168)</f>
        <v/>
      </c>
    </row>
    <row r="6169" spans="2:13" x14ac:dyDescent="0.2">
      <c r="B6169" t="str">
        <f t="shared" si="593"/>
        <v>#</v>
      </c>
      <c r="C6169">
        <f>COUNTIF(D6169:D$10001,D6169)</f>
        <v>3833</v>
      </c>
      <c r="D6169" t="str">
        <f t="shared" si="592"/>
        <v/>
      </c>
      <c r="E6169" t="str">
        <f>IF('DATA IMPORT'!E6169="","",'DATA IMPORT'!E6169)</f>
        <v/>
      </c>
      <c r="F6169" s="1" t="str">
        <f>IF('DATA IMPORT'!I6169="","",'DATA IMPORT'!I6169)</f>
        <v/>
      </c>
      <c r="G6169" s="11" t="str">
        <f t="shared" si="594"/>
        <v/>
      </c>
      <c r="H6169" s="11" t="str">
        <f t="shared" si="595"/>
        <v/>
      </c>
      <c r="I6169" s="1" t="str">
        <f>IF('DATA IMPORT'!G6169="","",'DATA IMPORT'!G6169)</f>
        <v/>
      </c>
      <c r="J6169" s="11" t="str">
        <f t="shared" si="596"/>
        <v/>
      </c>
      <c r="K6169" s="11" t="str">
        <f t="shared" si="597"/>
        <v/>
      </c>
      <c r="L6169" s="4" t="str">
        <f>IF('DATA IMPORT'!M6169="","",'DATA IMPORT'!M6169)</f>
        <v/>
      </c>
      <c r="M6169" t="str">
        <f>IF('DATA IMPORT'!C6169="","",'DATA IMPORT'!C6169)</f>
        <v/>
      </c>
    </row>
    <row r="6170" spans="2:13" x14ac:dyDescent="0.2">
      <c r="B6170" t="str">
        <f t="shared" si="593"/>
        <v>#</v>
      </c>
      <c r="C6170">
        <f>COUNTIF(D6170:D$10001,D6170)</f>
        <v>3832</v>
      </c>
      <c r="D6170" t="str">
        <f t="shared" si="592"/>
        <v/>
      </c>
      <c r="E6170" t="str">
        <f>IF('DATA IMPORT'!E6170="","",'DATA IMPORT'!E6170)</f>
        <v/>
      </c>
      <c r="F6170" s="1" t="str">
        <f>IF('DATA IMPORT'!I6170="","",'DATA IMPORT'!I6170)</f>
        <v/>
      </c>
      <c r="G6170" s="11" t="str">
        <f t="shared" si="594"/>
        <v/>
      </c>
      <c r="H6170" s="11" t="str">
        <f t="shared" si="595"/>
        <v/>
      </c>
      <c r="I6170" s="1" t="str">
        <f>IF('DATA IMPORT'!G6170="","",'DATA IMPORT'!G6170)</f>
        <v/>
      </c>
      <c r="J6170" s="11" t="str">
        <f t="shared" si="596"/>
        <v/>
      </c>
      <c r="K6170" s="11" t="str">
        <f t="shared" si="597"/>
        <v/>
      </c>
      <c r="L6170" s="4" t="str">
        <f>IF('DATA IMPORT'!M6170="","",'DATA IMPORT'!M6170)</f>
        <v/>
      </c>
      <c r="M6170" t="str">
        <f>IF('DATA IMPORT'!C6170="","",'DATA IMPORT'!C6170)</f>
        <v/>
      </c>
    </row>
    <row r="6171" spans="2:13" x14ac:dyDescent="0.2">
      <c r="B6171" t="str">
        <f t="shared" si="593"/>
        <v>#</v>
      </c>
      <c r="C6171">
        <f>COUNTIF(D6171:D$10001,D6171)</f>
        <v>3831</v>
      </c>
      <c r="D6171" t="str">
        <f t="shared" si="592"/>
        <v/>
      </c>
      <c r="E6171" t="str">
        <f>IF('DATA IMPORT'!E6171="","",'DATA IMPORT'!E6171)</f>
        <v/>
      </c>
      <c r="F6171" s="1" t="str">
        <f>IF('DATA IMPORT'!I6171="","",'DATA IMPORT'!I6171)</f>
        <v/>
      </c>
      <c r="G6171" s="11" t="str">
        <f t="shared" si="594"/>
        <v/>
      </c>
      <c r="H6171" s="11" t="str">
        <f t="shared" si="595"/>
        <v/>
      </c>
      <c r="I6171" s="1" t="str">
        <f>IF('DATA IMPORT'!G6171="","",'DATA IMPORT'!G6171)</f>
        <v/>
      </c>
      <c r="J6171" s="11" t="str">
        <f t="shared" si="596"/>
        <v/>
      </c>
      <c r="K6171" s="11" t="str">
        <f t="shared" si="597"/>
        <v/>
      </c>
      <c r="L6171" s="4" t="str">
        <f>IF('DATA IMPORT'!M6171="","",'DATA IMPORT'!M6171)</f>
        <v/>
      </c>
      <c r="M6171" t="str">
        <f>IF('DATA IMPORT'!C6171="","",'DATA IMPORT'!C6171)</f>
        <v/>
      </c>
    </row>
    <row r="6172" spans="2:13" x14ac:dyDescent="0.2">
      <c r="B6172" t="str">
        <f t="shared" si="593"/>
        <v>#</v>
      </c>
      <c r="C6172">
        <f>COUNTIF(D6172:D$10001,D6172)</f>
        <v>3830</v>
      </c>
      <c r="D6172" t="str">
        <f t="shared" ref="D6172:D6235" si="598">IF(E6172="","",MATCH(E6172,$E$2:$E$1048576,0))</f>
        <v/>
      </c>
      <c r="E6172" t="str">
        <f>IF('DATA IMPORT'!E6172="","",'DATA IMPORT'!E6172)</f>
        <v/>
      </c>
      <c r="F6172" s="1" t="str">
        <f>IF('DATA IMPORT'!I6172="","",'DATA IMPORT'!I6172)</f>
        <v/>
      </c>
      <c r="G6172" s="11" t="str">
        <f t="shared" si="594"/>
        <v/>
      </c>
      <c r="H6172" s="11" t="str">
        <f t="shared" si="595"/>
        <v/>
      </c>
      <c r="I6172" s="1" t="str">
        <f>IF('DATA IMPORT'!G6172="","",'DATA IMPORT'!G6172)</f>
        <v/>
      </c>
      <c r="J6172" s="11" t="str">
        <f t="shared" si="596"/>
        <v/>
      </c>
      <c r="K6172" s="11" t="str">
        <f t="shared" si="597"/>
        <v/>
      </c>
      <c r="L6172" s="4" t="str">
        <f>IF('DATA IMPORT'!M6172="","",'DATA IMPORT'!M6172)</f>
        <v/>
      </c>
      <c r="M6172" t="str">
        <f>IF('DATA IMPORT'!C6172="","",'DATA IMPORT'!C6172)</f>
        <v/>
      </c>
    </row>
    <row r="6173" spans="2:13" x14ac:dyDescent="0.2">
      <c r="B6173" t="str">
        <f t="shared" si="593"/>
        <v>#</v>
      </c>
      <c r="C6173">
        <f>COUNTIF(D6173:D$10001,D6173)</f>
        <v>3829</v>
      </c>
      <c r="D6173" t="str">
        <f t="shared" si="598"/>
        <v/>
      </c>
      <c r="E6173" t="str">
        <f>IF('DATA IMPORT'!E6173="","",'DATA IMPORT'!E6173)</f>
        <v/>
      </c>
      <c r="F6173" s="1" t="str">
        <f>IF('DATA IMPORT'!I6173="","",'DATA IMPORT'!I6173)</f>
        <v/>
      </c>
      <c r="G6173" s="11" t="str">
        <f t="shared" si="594"/>
        <v/>
      </c>
      <c r="H6173" s="11" t="str">
        <f t="shared" si="595"/>
        <v/>
      </c>
      <c r="I6173" s="1" t="str">
        <f>IF('DATA IMPORT'!G6173="","",'DATA IMPORT'!G6173)</f>
        <v/>
      </c>
      <c r="J6173" s="11" t="str">
        <f t="shared" si="596"/>
        <v/>
      </c>
      <c r="K6173" s="11" t="str">
        <f t="shared" si="597"/>
        <v/>
      </c>
      <c r="L6173" s="4" t="str">
        <f>IF('DATA IMPORT'!M6173="","",'DATA IMPORT'!M6173)</f>
        <v/>
      </c>
      <c r="M6173" t="str">
        <f>IF('DATA IMPORT'!C6173="","",'DATA IMPORT'!C6173)</f>
        <v/>
      </c>
    </row>
    <row r="6174" spans="2:13" x14ac:dyDescent="0.2">
      <c r="B6174" t="str">
        <f t="shared" si="593"/>
        <v>#</v>
      </c>
      <c r="C6174">
        <f>COUNTIF(D6174:D$10001,D6174)</f>
        <v>3828</v>
      </c>
      <c r="D6174" t="str">
        <f t="shared" si="598"/>
        <v/>
      </c>
      <c r="E6174" t="str">
        <f>IF('DATA IMPORT'!E6174="","",'DATA IMPORT'!E6174)</f>
        <v/>
      </c>
      <c r="F6174" s="1" t="str">
        <f>IF('DATA IMPORT'!I6174="","",'DATA IMPORT'!I6174)</f>
        <v/>
      </c>
      <c r="G6174" s="11" t="str">
        <f t="shared" si="594"/>
        <v/>
      </c>
      <c r="H6174" s="11" t="str">
        <f t="shared" si="595"/>
        <v/>
      </c>
      <c r="I6174" s="1" t="str">
        <f>IF('DATA IMPORT'!G6174="","",'DATA IMPORT'!G6174)</f>
        <v/>
      </c>
      <c r="J6174" s="11" t="str">
        <f t="shared" si="596"/>
        <v/>
      </c>
      <c r="K6174" s="11" t="str">
        <f t="shared" si="597"/>
        <v/>
      </c>
      <c r="L6174" s="4" t="str">
        <f>IF('DATA IMPORT'!M6174="","",'DATA IMPORT'!M6174)</f>
        <v/>
      </c>
      <c r="M6174" t="str">
        <f>IF('DATA IMPORT'!C6174="","",'DATA IMPORT'!C6174)</f>
        <v/>
      </c>
    </row>
    <row r="6175" spans="2:13" x14ac:dyDescent="0.2">
      <c r="B6175" t="str">
        <f t="shared" si="593"/>
        <v>#</v>
      </c>
      <c r="C6175">
        <f>COUNTIF(D6175:D$10001,D6175)</f>
        <v>3827</v>
      </c>
      <c r="D6175" t="str">
        <f t="shared" si="598"/>
        <v/>
      </c>
      <c r="E6175" t="str">
        <f>IF('DATA IMPORT'!E6175="","",'DATA IMPORT'!E6175)</f>
        <v/>
      </c>
      <c r="F6175" s="1" t="str">
        <f>IF('DATA IMPORT'!I6175="","",'DATA IMPORT'!I6175)</f>
        <v/>
      </c>
      <c r="G6175" s="11" t="str">
        <f t="shared" si="594"/>
        <v/>
      </c>
      <c r="H6175" s="11" t="str">
        <f t="shared" si="595"/>
        <v/>
      </c>
      <c r="I6175" s="1" t="str">
        <f>IF('DATA IMPORT'!G6175="","",'DATA IMPORT'!G6175)</f>
        <v/>
      </c>
      <c r="J6175" s="11" t="str">
        <f t="shared" si="596"/>
        <v/>
      </c>
      <c r="K6175" s="11" t="str">
        <f t="shared" si="597"/>
        <v/>
      </c>
      <c r="L6175" s="4" t="str">
        <f>IF('DATA IMPORT'!M6175="","",'DATA IMPORT'!M6175)</f>
        <v/>
      </c>
      <c r="M6175" t="str">
        <f>IF('DATA IMPORT'!C6175="","",'DATA IMPORT'!C6175)</f>
        <v/>
      </c>
    </row>
    <row r="6176" spans="2:13" x14ac:dyDescent="0.2">
      <c r="B6176" t="str">
        <f t="shared" si="593"/>
        <v>#</v>
      </c>
      <c r="C6176">
        <f>COUNTIF(D6176:D$10001,D6176)</f>
        <v>3826</v>
      </c>
      <c r="D6176" t="str">
        <f t="shared" si="598"/>
        <v/>
      </c>
      <c r="E6176" t="str">
        <f>IF('DATA IMPORT'!E6176="","",'DATA IMPORT'!E6176)</f>
        <v/>
      </c>
      <c r="F6176" s="1" t="str">
        <f>IF('DATA IMPORT'!I6176="","",'DATA IMPORT'!I6176)</f>
        <v/>
      </c>
      <c r="G6176" s="11" t="str">
        <f t="shared" si="594"/>
        <v/>
      </c>
      <c r="H6176" s="11" t="str">
        <f t="shared" si="595"/>
        <v/>
      </c>
      <c r="I6176" s="1" t="str">
        <f>IF('DATA IMPORT'!G6176="","",'DATA IMPORT'!G6176)</f>
        <v/>
      </c>
      <c r="J6176" s="11" t="str">
        <f t="shared" si="596"/>
        <v/>
      </c>
      <c r="K6176" s="11" t="str">
        <f t="shared" si="597"/>
        <v/>
      </c>
      <c r="L6176" s="4" t="str">
        <f>IF('DATA IMPORT'!M6176="","",'DATA IMPORT'!M6176)</f>
        <v/>
      </c>
      <c r="M6176" t="str">
        <f>IF('DATA IMPORT'!C6176="","",'DATA IMPORT'!C6176)</f>
        <v/>
      </c>
    </row>
    <row r="6177" spans="2:13" x14ac:dyDescent="0.2">
      <c r="B6177" t="str">
        <f t="shared" si="593"/>
        <v>#</v>
      </c>
      <c r="C6177">
        <f>COUNTIF(D6177:D$10001,D6177)</f>
        <v>3825</v>
      </c>
      <c r="D6177" t="str">
        <f t="shared" si="598"/>
        <v/>
      </c>
      <c r="E6177" t="str">
        <f>IF('DATA IMPORT'!E6177="","",'DATA IMPORT'!E6177)</f>
        <v/>
      </c>
      <c r="F6177" s="1" t="str">
        <f>IF('DATA IMPORT'!I6177="","",'DATA IMPORT'!I6177)</f>
        <v/>
      </c>
      <c r="G6177" s="11" t="str">
        <f t="shared" si="594"/>
        <v/>
      </c>
      <c r="H6177" s="11" t="str">
        <f t="shared" si="595"/>
        <v/>
      </c>
      <c r="I6177" s="1" t="str">
        <f>IF('DATA IMPORT'!G6177="","",'DATA IMPORT'!G6177)</f>
        <v/>
      </c>
      <c r="J6177" s="11" t="str">
        <f t="shared" si="596"/>
        <v/>
      </c>
      <c r="K6177" s="11" t="str">
        <f t="shared" si="597"/>
        <v/>
      </c>
      <c r="L6177" s="4" t="str">
        <f>IF('DATA IMPORT'!M6177="","",'DATA IMPORT'!M6177)</f>
        <v/>
      </c>
      <c r="M6177" t="str">
        <f>IF('DATA IMPORT'!C6177="","",'DATA IMPORT'!C6177)</f>
        <v/>
      </c>
    </row>
    <row r="6178" spans="2:13" x14ac:dyDescent="0.2">
      <c r="B6178" t="str">
        <f t="shared" si="593"/>
        <v>#</v>
      </c>
      <c r="C6178">
        <f>COUNTIF(D6178:D$10001,D6178)</f>
        <v>3824</v>
      </c>
      <c r="D6178" t="str">
        <f t="shared" si="598"/>
        <v/>
      </c>
      <c r="E6178" t="str">
        <f>IF('DATA IMPORT'!E6178="","",'DATA IMPORT'!E6178)</f>
        <v/>
      </c>
      <c r="F6178" s="1" t="str">
        <f>IF('DATA IMPORT'!I6178="","",'DATA IMPORT'!I6178)</f>
        <v/>
      </c>
      <c r="G6178" s="11" t="str">
        <f t="shared" si="594"/>
        <v/>
      </c>
      <c r="H6178" s="11" t="str">
        <f t="shared" si="595"/>
        <v/>
      </c>
      <c r="I6178" s="1" t="str">
        <f>IF('DATA IMPORT'!G6178="","",'DATA IMPORT'!G6178)</f>
        <v/>
      </c>
      <c r="J6178" s="11" t="str">
        <f t="shared" si="596"/>
        <v/>
      </c>
      <c r="K6178" s="11" t="str">
        <f t="shared" si="597"/>
        <v/>
      </c>
      <c r="L6178" s="4" t="str">
        <f>IF('DATA IMPORT'!M6178="","",'DATA IMPORT'!M6178)</f>
        <v/>
      </c>
      <c r="M6178" t="str">
        <f>IF('DATA IMPORT'!C6178="","",'DATA IMPORT'!C6178)</f>
        <v/>
      </c>
    </row>
    <row r="6179" spans="2:13" x14ac:dyDescent="0.2">
      <c r="B6179" t="str">
        <f t="shared" si="593"/>
        <v>#</v>
      </c>
      <c r="C6179">
        <f>COUNTIF(D6179:D$10001,D6179)</f>
        <v>3823</v>
      </c>
      <c r="D6179" t="str">
        <f t="shared" si="598"/>
        <v/>
      </c>
      <c r="E6179" t="str">
        <f>IF('DATA IMPORT'!E6179="","",'DATA IMPORT'!E6179)</f>
        <v/>
      </c>
      <c r="F6179" s="1" t="str">
        <f>IF('DATA IMPORT'!I6179="","",'DATA IMPORT'!I6179)</f>
        <v/>
      </c>
      <c r="G6179" s="11" t="str">
        <f t="shared" si="594"/>
        <v/>
      </c>
      <c r="H6179" s="11" t="str">
        <f t="shared" si="595"/>
        <v/>
      </c>
      <c r="I6179" s="1" t="str">
        <f>IF('DATA IMPORT'!G6179="","",'DATA IMPORT'!G6179)</f>
        <v/>
      </c>
      <c r="J6179" s="11" t="str">
        <f t="shared" si="596"/>
        <v/>
      </c>
      <c r="K6179" s="11" t="str">
        <f t="shared" si="597"/>
        <v/>
      </c>
      <c r="L6179" s="4" t="str">
        <f>IF('DATA IMPORT'!M6179="","",'DATA IMPORT'!M6179)</f>
        <v/>
      </c>
      <c r="M6179" t="str">
        <f>IF('DATA IMPORT'!C6179="","",'DATA IMPORT'!C6179)</f>
        <v/>
      </c>
    </row>
    <row r="6180" spans="2:13" x14ac:dyDescent="0.2">
      <c r="B6180" t="str">
        <f t="shared" si="593"/>
        <v>#</v>
      </c>
      <c r="C6180">
        <f>COUNTIF(D6180:D$10001,D6180)</f>
        <v>3822</v>
      </c>
      <c r="D6180" t="str">
        <f t="shared" si="598"/>
        <v/>
      </c>
      <c r="E6180" t="str">
        <f>IF('DATA IMPORT'!E6180="","",'DATA IMPORT'!E6180)</f>
        <v/>
      </c>
      <c r="F6180" s="1" t="str">
        <f>IF('DATA IMPORT'!I6180="","",'DATA IMPORT'!I6180)</f>
        <v/>
      </c>
      <c r="G6180" s="11" t="str">
        <f t="shared" si="594"/>
        <v/>
      </c>
      <c r="H6180" s="11" t="str">
        <f t="shared" si="595"/>
        <v/>
      </c>
      <c r="I6180" s="1" t="str">
        <f>IF('DATA IMPORT'!G6180="","",'DATA IMPORT'!G6180)</f>
        <v/>
      </c>
      <c r="J6180" s="11" t="str">
        <f t="shared" si="596"/>
        <v/>
      </c>
      <c r="K6180" s="11" t="str">
        <f t="shared" si="597"/>
        <v/>
      </c>
      <c r="L6180" s="4" t="str">
        <f>IF('DATA IMPORT'!M6180="","",'DATA IMPORT'!M6180)</f>
        <v/>
      </c>
      <c r="M6180" t="str">
        <f>IF('DATA IMPORT'!C6180="","",'DATA IMPORT'!C6180)</f>
        <v/>
      </c>
    </row>
    <row r="6181" spans="2:13" x14ac:dyDescent="0.2">
      <c r="B6181" t="str">
        <f t="shared" si="593"/>
        <v>#</v>
      </c>
      <c r="C6181">
        <f>COUNTIF(D6181:D$10001,D6181)</f>
        <v>3821</v>
      </c>
      <c r="D6181" t="str">
        <f t="shared" si="598"/>
        <v/>
      </c>
      <c r="E6181" t="str">
        <f>IF('DATA IMPORT'!E6181="","",'DATA IMPORT'!E6181)</f>
        <v/>
      </c>
      <c r="F6181" s="1" t="str">
        <f>IF('DATA IMPORT'!I6181="","",'DATA IMPORT'!I6181)</f>
        <v/>
      </c>
      <c r="G6181" s="11" t="str">
        <f t="shared" si="594"/>
        <v/>
      </c>
      <c r="H6181" s="11" t="str">
        <f t="shared" si="595"/>
        <v/>
      </c>
      <c r="I6181" s="1" t="str">
        <f>IF('DATA IMPORT'!G6181="","",'DATA IMPORT'!G6181)</f>
        <v/>
      </c>
      <c r="J6181" s="11" t="str">
        <f t="shared" si="596"/>
        <v/>
      </c>
      <c r="K6181" s="11" t="str">
        <f t="shared" si="597"/>
        <v/>
      </c>
      <c r="L6181" s="4" t="str">
        <f>IF('DATA IMPORT'!M6181="","",'DATA IMPORT'!M6181)</f>
        <v/>
      </c>
      <c r="M6181" t="str">
        <f>IF('DATA IMPORT'!C6181="","",'DATA IMPORT'!C6181)</f>
        <v/>
      </c>
    </row>
    <row r="6182" spans="2:13" x14ac:dyDescent="0.2">
      <c r="B6182" t="str">
        <f t="shared" si="593"/>
        <v>#</v>
      </c>
      <c r="C6182">
        <f>COUNTIF(D6182:D$10001,D6182)</f>
        <v>3820</v>
      </c>
      <c r="D6182" t="str">
        <f t="shared" si="598"/>
        <v/>
      </c>
      <c r="E6182" t="str">
        <f>IF('DATA IMPORT'!E6182="","",'DATA IMPORT'!E6182)</f>
        <v/>
      </c>
      <c r="F6182" s="1" t="str">
        <f>IF('DATA IMPORT'!I6182="","",'DATA IMPORT'!I6182)</f>
        <v/>
      </c>
      <c r="G6182" s="11" t="str">
        <f t="shared" si="594"/>
        <v/>
      </c>
      <c r="H6182" s="11" t="str">
        <f t="shared" si="595"/>
        <v/>
      </c>
      <c r="I6182" s="1" t="str">
        <f>IF('DATA IMPORT'!G6182="","",'DATA IMPORT'!G6182)</f>
        <v/>
      </c>
      <c r="J6182" s="11" t="str">
        <f t="shared" si="596"/>
        <v/>
      </c>
      <c r="K6182" s="11" t="str">
        <f t="shared" si="597"/>
        <v/>
      </c>
      <c r="L6182" s="4" t="str">
        <f>IF('DATA IMPORT'!M6182="","",'DATA IMPORT'!M6182)</f>
        <v/>
      </c>
      <c r="M6182" t="str">
        <f>IF('DATA IMPORT'!C6182="","",'DATA IMPORT'!C6182)</f>
        <v/>
      </c>
    </row>
    <row r="6183" spans="2:13" x14ac:dyDescent="0.2">
      <c r="B6183" t="str">
        <f t="shared" si="593"/>
        <v>#</v>
      </c>
      <c r="C6183">
        <f>COUNTIF(D6183:D$10001,D6183)</f>
        <v>3819</v>
      </c>
      <c r="D6183" t="str">
        <f t="shared" si="598"/>
        <v/>
      </c>
      <c r="E6183" t="str">
        <f>IF('DATA IMPORT'!E6183="","",'DATA IMPORT'!E6183)</f>
        <v/>
      </c>
      <c r="F6183" s="1" t="str">
        <f>IF('DATA IMPORT'!I6183="","",'DATA IMPORT'!I6183)</f>
        <v/>
      </c>
      <c r="G6183" s="11" t="str">
        <f t="shared" si="594"/>
        <v/>
      </c>
      <c r="H6183" s="11" t="str">
        <f t="shared" si="595"/>
        <v/>
      </c>
      <c r="I6183" s="1" t="str">
        <f>IF('DATA IMPORT'!G6183="","",'DATA IMPORT'!G6183)</f>
        <v/>
      </c>
      <c r="J6183" s="11" t="str">
        <f t="shared" si="596"/>
        <v/>
      </c>
      <c r="K6183" s="11" t="str">
        <f t="shared" si="597"/>
        <v/>
      </c>
      <c r="L6183" s="4" t="str">
        <f>IF('DATA IMPORT'!M6183="","",'DATA IMPORT'!M6183)</f>
        <v/>
      </c>
      <c r="M6183" t="str">
        <f>IF('DATA IMPORT'!C6183="","",'DATA IMPORT'!C6183)</f>
        <v/>
      </c>
    </row>
    <row r="6184" spans="2:13" x14ac:dyDescent="0.2">
      <c r="B6184" t="str">
        <f t="shared" si="593"/>
        <v>#</v>
      </c>
      <c r="C6184">
        <f>COUNTIF(D6184:D$10001,D6184)</f>
        <v>3818</v>
      </c>
      <c r="D6184" t="str">
        <f t="shared" si="598"/>
        <v/>
      </c>
      <c r="E6184" t="str">
        <f>IF('DATA IMPORT'!E6184="","",'DATA IMPORT'!E6184)</f>
        <v/>
      </c>
      <c r="F6184" s="1" t="str">
        <f>IF('DATA IMPORT'!I6184="","",'DATA IMPORT'!I6184)</f>
        <v/>
      </c>
      <c r="G6184" s="11" t="str">
        <f t="shared" si="594"/>
        <v/>
      </c>
      <c r="H6184" s="11" t="str">
        <f t="shared" si="595"/>
        <v/>
      </c>
      <c r="I6184" s="1" t="str">
        <f>IF('DATA IMPORT'!G6184="","",'DATA IMPORT'!G6184)</f>
        <v/>
      </c>
      <c r="J6184" s="11" t="str">
        <f t="shared" si="596"/>
        <v/>
      </c>
      <c r="K6184" s="11" t="str">
        <f t="shared" si="597"/>
        <v/>
      </c>
      <c r="L6184" s="4" t="str">
        <f>IF('DATA IMPORT'!M6184="","",'DATA IMPORT'!M6184)</f>
        <v/>
      </c>
      <c r="M6184" t="str">
        <f>IF('DATA IMPORT'!C6184="","",'DATA IMPORT'!C6184)</f>
        <v/>
      </c>
    </row>
    <row r="6185" spans="2:13" x14ac:dyDescent="0.2">
      <c r="B6185" t="str">
        <f t="shared" si="593"/>
        <v>#</v>
      </c>
      <c r="C6185">
        <f>COUNTIF(D6185:D$10001,D6185)</f>
        <v>3817</v>
      </c>
      <c r="D6185" t="str">
        <f t="shared" si="598"/>
        <v/>
      </c>
      <c r="E6185" t="str">
        <f>IF('DATA IMPORT'!E6185="","",'DATA IMPORT'!E6185)</f>
        <v/>
      </c>
      <c r="F6185" s="1" t="str">
        <f>IF('DATA IMPORT'!I6185="","",'DATA IMPORT'!I6185)</f>
        <v/>
      </c>
      <c r="G6185" s="11" t="str">
        <f t="shared" si="594"/>
        <v/>
      </c>
      <c r="H6185" s="11" t="str">
        <f t="shared" si="595"/>
        <v/>
      </c>
      <c r="I6185" s="1" t="str">
        <f>IF('DATA IMPORT'!G6185="","",'DATA IMPORT'!G6185)</f>
        <v/>
      </c>
      <c r="J6185" s="11" t="str">
        <f t="shared" si="596"/>
        <v/>
      </c>
      <c r="K6185" s="11" t="str">
        <f t="shared" si="597"/>
        <v/>
      </c>
      <c r="L6185" s="4" t="str">
        <f>IF('DATA IMPORT'!M6185="","",'DATA IMPORT'!M6185)</f>
        <v/>
      </c>
      <c r="M6185" t="str">
        <f>IF('DATA IMPORT'!C6185="","",'DATA IMPORT'!C6185)</f>
        <v/>
      </c>
    </row>
    <row r="6186" spans="2:13" x14ac:dyDescent="0.2">
      <c r="B6186" t="str">
        <f t="shared" si="593"/>
        <v>#</v>
      </c>
      <c r="C6186">
        <f>COUNTIF(D6186:D$10001,D6186)</f>
        <v>3816</v>
      </c>
      <c r="D6186" t="str">
        <f t="shared" si="598"/>
        <v/>
      </c>
      <c r="E6186" t="str">
        <f>IF('DATA IMPORT'!E6186="","",'DATA IMPORT'!E6186)</f>
        <v/>
      </c>
      <c r="F6186" s="1" t="str">
        <f>IF('DATA IMPORT'!I6186="","",'DATA IMPORT'!I6186)</f>
        <v/>
      </c>
      <c r="G6186" s="11" t="str">
        <f t="shared" si="594"/>
        <v/>
      </c>
      <c r="H6186" s="11" t="str">
        <f t="shared" si="595"/>
        <v/>
      </c>
      <c r="I6186" s="1" t="str">
        <f>IF('DATA IMPORT'!G6186="","",'DATA IMPORT'!G6186)</f>
        <v/>
      </c>
      <c r="J6186" s="11" t="str">
        <f t="shared" si="596"/>
        <v/>
      </c>
      <c r="K6186" s="11" t="str">
        <f t="shared" si="597"/>
        <v/>
      </c>
      <c r="L6186" s="4" t="str">
        <f>IF('DATA IMPORT'!M6186="","",'DATA IMPORT'!M6186)</f>
        <v/>
      </c>
      <c r="M6186" t="str">
        <f>IF('DATA IMPORT'!C6186="","",'DATA IMPORT'!C6186)</f>
        <v/>
      </c>
    </row>
    <row r="6187" spans="2:13" x14ac:dyDescent="0.2">
      <c r="B6187" t="str">
        <f t="shared" si="593"/>
        <v>#</v>
      </c>
      <c r="C6187">
        <f>COUNTIF(D6187:D$10001,D6187)</f>
        <v>3815</v>
      </c>
      <c r="D6187" t="str">
        <f t="shared" si="598"/>
        <v/>
      </c>
      <c r="E6187" t="str">
        <f>IF('DATA IMPORT'!E6187="","",'DATA IMPORT'!E6187)</f>
        <v/>
      </c>
      <c r="F6187" s="1" t="str">
        <f>IF('DATA IMPORT'!I6187="","",'DATA IMPORT'!I6187)</f>
        <v/>
      </c>
      <c r="G6187" s="11" t="str">
        <f t="shared" si="594"/>
        <v/>
      </c>
      <c r="H6187" s="11" t="str">
        <f t="shared" si="595"/>
        <v/>
      </c>
      <c r="I6187" s="1" t="str">
        <f>IF('DATA IMPORT'!G6187="","",'DATA IMPORT'!G6187)</f>
        <v/>
      </c>
      <c r="J6187" s="11" t="str">
        <f t="shared" si="596"/>
        <v/>
      </c>
      <c r="K6187" s="11" t="str">
        <f t="shared" si="597"/>
        <v/>
      </c>
      <c r="L6187" s="4" t="str">
        <f>IF('DATA IMPORT'!M6187="","",'DATA IMPORT'!M6187)</f>
        <v/>
      </c>
      <c r="M6187" t="str">
        <f>IF('DATA IMPORT'!C6187="","",'DATA IMPORT'!C6187)</f>
        <v/>
      </c>
    </row>
    <row r="6188" spans="2:13" x14ac:dyDescent="0.2">
      <c r="B6188" t="str">
        <f t="shared" si="593"/>
        <v>#</v>
      </c>
      <c r="C6188">
        <f>COUNTIF(D6188:D$10001,D6188)</f>
        <v>3814</v>
      </c>
      <c r="D6188" t="str">
        <f t="shared" si="598"/>
        <v/>
      </c>
      <c r="E6188" t="str">
        <f>IF('DATA IMPORT'!E6188="","",'DATA IMPORT'!E6188)</f>
        <v/>
      </c>
      <c r="F6188" s="1" t="str">
        <f>IF('DATA IMPORT'!I6188="","",'DATA IMPORT'!I6188)</f>
        <v/>
      </c>
      <c r="G6188" s="11" t="str">
        <f t="shared" si="594"/>
        <v/>
      </c>
      <c r="H6188" s="11" t="str">
        <f t="shared" si="595"/>
        <v/>
      </c>
      <c r="I6188" s="1" t="str">
        <f>IF('DATA IMPORT'!G6188="","",'DATA IMPORT'!G6188)</f>
        <v/>
      </c>
      <c r="J6188" s="11" t="str">
        <f t="shared" si="596"/>
        <v/>
      </c>
      <c r="K6188" s="11" t="str">
        <f t="shared" si="597"/>
        <v/>
      </c>
      <c r="L6188" s="4" t="str">
        <f>IF('DATA IMPORT'!M6188="","",'DATA IMPORT'!M6188)</f>
        <v/>
      </c>
      <c r="M6188" t="str">
        <f>IF('DATA IMPORT'!C6188="","",'DATA IMPORT'!C6188)</f>
        <v/>
      </c>
    </row>
    <row r="6189" spans="2:13" x14ac:dyDescent="0.2">
      <c r="B6189" t="str">
        <f t="shared" si="593"/>
        <v>#</v>
      </c>
      <c r="C6189">
        <f>COUNTIF(D6189:D$10001,D6189)</f>
        <v>3813</v>
      </c>
      <c r="D6189" t="str">
        <f t="shared" si="598"/>
        <v/>
      </c>
      <c r="E6189" t="str">
        <f>IF('DATA IMPORT'!E6189="","",'DATA IMPORT'!E6189)</f>
        <v/>
      </c>
      <c r="F6189" s="1" t="str">
        <f>IF('DATA IMPORT'!I6189="","",'DATA IMPORT'!I6189)</f>
        <v/>
      </c>
      <c r="G6189" s="11" t="str">
        <f t="shared" si="594"/>
        <v/>
      </c>
      <c r="H6189" s="11" t="str">
        <f t="shared" si="595"/>
        <v/>
      </c>
      <c r="I6189" s="1" t="str">
        <f>IF('DATA IMPORT'!G6189="","",'DATA IMPORT'!G6189)</f>
        <v/>
      </c>
      <c r="J6189" s="11" t="str">
        <f t="shared" si="596"/>
        <v/>
      </c>
      <c r="K6189" s="11" t="str">
        <f t="shared" si="597"/>
        <v/>
      </c>
      <c r="L6189" s="4" t="str">
        <f>IF('DATA IMPORT'!M6189="","",'DATA IMPORT'!M6189)</f>
        <v/>
      </c>
      <c r="M6189" t="str">
        <f>IF('DATA IMPORT'!C6189="","",'DATA IMPORT'!C6189)</f>
        <v/>
      </c>
    </row>
    <row r="6190" spans="2:13" x14ac:dyDescent="0.2">
      <c r="B6190" t="str">
        <f t="shared" si="593"/>
        <v>#</v>
      </c>
      <c r="C6190">
        <f>COUNTIF(D6190:D$10001,D6190)</f>
        <v>3812</v>
      </c>
      <c r="D6190" t="str">
        <f t="shared" si="598"/>
        <v/>
      </c>
      <c r="E6190" t="str">
        <f>IF('DATA IMPORT'!E6190="","",'DATA IMPORT'!E6190)</f>
        <v/>
      </c>
      <c r="F6190" s="1" t="str">
        <f>IF('DATA IMPORT'!I6190="","",'DATA IMPORT'!I6190)</f>
        <v/>
      </c>
      <c r="G6190" s="11" t="str">
        <f t="shared" si="594"/>
        <v/>
      </c>
      <c r="H6190" s="11" t="str">
        <f t="shared" si="595"/>
        <v/>
      </c>
      <c r="I6190" s="1" t="str">
        <f>IF('DATA IMPORT'!G6190="","",'DATA IMPORT'!G6190)</f>
        <v/>
      </c>
      <c r="J6190" s="11" t="str">
        <f t="shared" si="596"/>
        <v/>
      </c>
      <c r="K6190" s="11" t="str">
        <f t="shared" si="597"/>
        <v/>
      </c>
      <c r="L6190" s="4" t="str">
        <f>IF('DATA IMPORT'!M6190="","",'DATA IMPORT'!M6190)</f>
        <v/>
      </c>
      <c r="M6190" t="str">
        <f>IF('DATA IMPORT'!C6190="","",'DATA IMPORT'!C6190)</f>
        <v/>
      </c>
    </row>
    <row r="6191" spans="2:13" x14ac:dyDescent="0.2">
      <c r="B6191" t="str">
        <f t="shared" si="593"/>
        <v>#</v>
      </c>
      <c r="C6191">
        <f>COUNTIF(D6191:D$10001,D6191)</f>
        <v>3811</v>
      </c>
      <c r="D6191" t="str">
        <f t="shared" si="598"/>
        <v/>
      </c>
      <c r="E6191" t="str">
        <f>IF('DATA IMPORT'!E6191="","",'DATA IMPORT'!E6191)</f>
        <v/>
      </c>
      <c r="F6191" s="1" t="str">
        <f>IF('DATA IMPORT'!I6191="","",'DATA IMPORT'!I6191)</f>
        <v/>
      </c>
      <c r="G6191" s="11" t="str">
        <f t="shared" si="594"/>
        <v/>
      </c>
      <c r="H6191" s="11" t="str">
        <f t="shared" si="595"/>
        <v/>
      </c>
      <c r="I6191" s="1" t="str">
        <f>IF('DATA IMPORT'!G6191="","",'DATA IMPORT'!G6191)</f>
        <v/>
      </c>
      <c r="J6191" s="11" t="str">
        <f t="shared" si="596"/>
        <v/>
      </c>
      <c r="K6191" s="11" t="str">
        <f t="shared" si="597"/>
        <v/>
      </c>
      <c r="L6191" s="4" t="str">
        <f>IF('DATA IMPORT'!M6191="","",'DATA IMPORT'!M6191)</f>
        <v/>
      </c>
      <c r="M6191" t="str">
        <f>IF('DATA IMPORT'!C6191="","",'DATA IMPORT'!C6191)</f>
        <v/>
      </c>
    </row>
    <row r="6192" spans="2:13" x14ac:dyDescent="0.2">
      <c r="B6192" t="str">
        <f t="shared" si="593"/>
        <v>#</v>
      </c>
      <c r="C6192">
        <f>COUNTIF(D6192:D$10001,D6192)</f>
        <v>3810</v>
      </c>
      <c r="D6192" t="str">
        <f t="shared" si="598"/>
        <v/>
      </c>
      <c r="E6192" t="str">
        <f>IF('DATA IMPORT'!E6192="","",'DATA IMPORT'!E6192)</f>
        <v/>
      </c>
      <c r="F6192" s="1" t="str">
        <f>IF('DATA IMPORT'!I6192="","",'DATA IMPORT'!I6192)</f>
        <v/>
      </c>
      <c r="G6192" s="11" t="str">
        <f t="shared" si="594"/>
        <v/>
      </c>
      <c r="H6192" s="11" t="str">
        <f t="shared" si="595"/>
        <v/>
      </c>
      <c r="I6192" s="1" t="str">
        <f>IF('DATA IMPORT'!G6192="","",'DATA IMPORT'!G6192)</f>
        <v/>
      </c>
      <c r="J6192" s="11" t="str">
        <f t="shared" si="596"/>
        <v/>
      </c>
      <c r="K6192" s="11" t="str">
        <f t="shared" si="597"/>
        <v/>
      </c>
      <c r="L6192" s="4" t="str">
        <f>IF('DATA IMPORT'!M6192="","",'DATA IMPORT'!M6192)</f>
        <v/>
      </c>
      <c r="M6192" t="str">
        <f>IF('DATA IMPORT'!C6192="","",'DATA IMPORT'!C6192)</f>
        <v/>
      </c>
    </row>
    <row r="6193" spans="2:13" x14ac:dyDescent="0.2">
      <c r="B6193" t="str">
        <f t="shared" si="593"/>
        <v>#</v>
      </c>
      <c r="C6193">
        <f>COUNTIF(D6193:D$10001,D6193)</f>
        <v>3809</v>
      </c>
      <c r="D6193" t="str">
        <f t="shared" si="598"/>
        <v/>
      </c>
      <c r="E6193" t="str">
        <f>IF('DATA IMPORT'!E6193="","",'DATA IMPORT'!E6193)</f>
        <v/>
      </c>
      <c r="F6193" s="1" t="str">
        <f>IF('DATA IMPORT'!I6193="","",'DATA IMPORT'!I6193)</f>
        <v/>
      </c>
      <c r="G6193" s="11" t="str">
        <f t="shared" si="594"/>
        <v/>
      </c>
      <c r="H6193" s="11" t="str">
        <f t="shared" si="595"/>
        <v/>
      </c>
      <c r="I6193" s="1" t="str">
        <f>IF('DATA IMPORT'!G6193="","",'DATA IMPORT'!G6193)</f>
        <v/>
      </c>
      <c r="J6193" s="11" t="str">
        <f t="shared" si="596"/>
        <v/>
      </c>
      <c r="K6193" s="11" t="str">
        <f t="shared" si="597"/>
        <v/>
      </c>
      <c r="L6193" s="4" t="str">
        <f>IF('DATA IMPORT'!M6193="","",'DATA IMPORT'!M6193)</f>
        <v/>
      </c>
      <c r="M6193" t="str">
        <f>IF('DATA IMPORT'!C6193="","",'DATA IMPORT'!C6193)</f>
        <v/>
      </c>
    </row>
    <row r="6194" spans="2:13" x14ac:dyDescent="0.2">
      <c r="B6194" t="str">
        <f t="shared" si="593"/>
        <v>#</v>
      </c>
      <c r="C6194">
        <f>COUNTIF(D6194:D$10001,D6194)</f>
        <v>3808</v>
      </c>
      <c r="D6194" t="str">
        <f t="shared" si="598"/>
        <v/>
      </c>
      <c r="E6194" t="str">
        <f>IF('DATA IMPORT'!E6194="","",'DATA IMPORT'!E6194)</f>
        <v/>
      </c>
      <c r="F6194" s="1" t="str">
        <f>IF('DATA IMPORT'!I6194="","",'DATA IMPORT'!I6194)</f>
        <v/>
      </c>
      <c r="G6194" s="11" t="str">
        <f t="shared" si="594"/>
        <v/>
      </c>
      <c r="H6194" s="11" t="str">
        <f t="shared" si="595"/>
        <v/>
      </c>
      <c r="I6194" s="1" t="str">
        <f>IF('DATA IMPORT'!G6194="","",'DATA IMPORT'!G6194)</f>
        <v/>
      </c>
      <c r="J6194" s="11" t="str">
        <f t="shared" si="596"/>
        <v/>
      </c>
      <c r="K6194" s="11" t="str">
        <f t="shared" si="597"/>
        <v/>
      </c>
      <c r="L6194" s="4" t="str">
        <f>IF('DATA IMPORT'!M6194="","",'DATA IMPORT'!M6194)</f>
        <v/>
      </c>
      <c r="M6194" t="str">
        <f>IF('DATA IMPORT'!C6194="","",'DATA IMPORT'!C6194)</f>
        <v/>
      </c>
    </row>
    <row r="6195" spans="2:13" x14ac:dyDescent="0.2">
      <c r="B6195" t="str">
        <f t="shared" si="593"/>
        <v>#</v>
      </c>
      <c r="C6195">
        <f>COUNTIF(D6195:D$10001,D6195)</f>
        <v>3807</v>
      </c>
      <c r="D6195" t="str">
        <f t="shared" si="598"/>
        <v/>
      </c>
      <c r="E6195" t="str">
        <f>IF('DATA IMPORT'!E6195="","",'DATA IMPORT'!E6195)</f>
        <v/>
      </c>
      <c r="F6195" s="1" t="str">
        <f>IF('DATA IMPORT'!I6195="","",'DATA IMPORT'!I6195)</f>
        <v/>
      </c>
      <c r="G6195" s="11" t="str">
        <f t="shared" si="594"/>
        <v/>
      </c>
      <c r="H6195" s="11" t="str">
        <f t="shared" si="595"/>
        <v/>
      </c>
      <c r="I6195" s="1" t="str">
        <f>IF('DATA IMPORT'!G6195="","",'DATA IMPORT'!G6195)</f>
        <v/>
      </c>
      <c r="J6195" s="11" t="str">
        <f t="shared" si="596"/>
        <v/>
      </c>
      <c r="K6195" s="11" t="str">
        <f t="shared" si="597"/>
        <v/>
      </c>
      <c r="L6195" s="4" t="str">
        <f>IF('DATA IMPORT'!M6195="","",'DATA IMPORT'!M6195)</f>
        <v/>
      </c>
      <c r="M6195" t="str">
        <f>IF('DATA IMPORT'!C6195="","",'DATA IMPORT'!C6195)</f>
        <v/>
      </c>
    </row>
    <row r="6196" spans="2:13" x14ac:dyDescent="0.2">
      <c r="B6196" t="str">
        <f t="shared" si="593"/>
        <v>#</v>
      </c>
      <c r="C6196">
        <f>COUNTIF(D6196:D$10001,D6196)</f>
        <v>3806</v>
      </c>
      <c r="D6196" t="str">
        <f t="shared" si="598"/>
        <v/>
      </c>
      <c r="E6196" t="str">
        <f>IF('DATA IMPORT'!E6196="","",'DATA IMPORT'!E6196)</f>
        <v/>
      </c>
      <c r="F6196" s="1" t="str">
        <f>IF('DATA IMPORT'!I6196="","",'DATA IMPORT'!I6196)</f>
        <v/>
      </c>
      <c r="G6196" s="11" t="str">
        <f t="shared" si="594"/>
        <v/>
      </c>
      <c r="H6196" s="11" t="str">
        <f t="shared" si="595"/>
        <v/>
      </c>
      <c r="I6196" s="1" t="str">
        <f>IF('DATA IMPORT'!G6196="","",'DATA IMPORT'!G6196)</f>
        <v/>
      </c>
      <c r="J6196" s="11" t="str">
        <f t="shared" si="596"/>
        <v/>
      </c>
      <c r="K6196" s="11" t="str">
        <f t="shared" si="597"/>
        <v/>
      </c>
      <c r="L6196" s="4" t="str">
        <f>IF('DATA IMPORT'!M6196="","",'DATA IMPORT'!M6196)</f>
        <v/>
      </c>
      <c r="M6196" t="str">
        <f>IF('DATA IMPORT'!C6196="","",'DATA IMPORT'!C6196)</f>
        <v/>
      </c>
    </row>
    <row r="6197" spans="2:13" x14ac:dyDescent="0.2">
      <c r="B6197" t="str">
        <f t="shared" si="593"/>
        <v>#</v>
      </c>
      <c r="C6197">
        <f>COUNTIF(D6197:D$10001,D6197)</f>
        <v>3805</v>
      </c>
      <c r="D6197" t="str">
        <f t="shared" si="598"/>
        <v/>
      </c>
      <c r="E6197" t="str">
        <f>IF('DATA IMPORT'!E6197="","",'DATA IMPORT'!E6197)</f>
        <v/>
      </c>
      <c r="F6197" s="1" t="str">
        <f>IF('DATA IMPORT'!I6197="","",'DATA IMPORT'!I6197)</f>
        <v/>
      </c>
      <c r="G6197" s="11" t="str">
        <f t="shared" si="594"/>
        <v/>
      </c>
      <c r="H6197" s="11" t="str">
        <f t="shared" si="595"/>
        <v/>
      </c>
      <c r="I6197" s="1" t="str">
        <f>IF('DATA IMPORT'!G6197="","",'DATA IMPORT'!G6197)</f>
        <v/>
      </c>
      <c r="J6197" s="11" t="str">
        <f t="shared" si="596"/>
        <v/>
      </c>
      <c r="K6197" s="11" t="str">
        <f t="shared" si="597"/>
        <v/>
      </c>
      <c r="L6197" s="4" t="str">
        <f>IF('DATA IMPORT'!M6197="","",'DATA IMPORT'!M6197)</f>
        <v/>
      </c>
      <c r="M6197" t="str">
        <f>IF('DATA IMPORT'!C6197="","",'DATA IMPORT'!C6197)</f>
        <v/>
      </c>
    </row>
    <row r="6198" spans="2:13" x14ac:dyDescent="0.2">
      <c r="B6198" t="str">
        <f t="shared" si="593"/>
        <v>#</v>
      </c>
      <c r="C6198">
        <f>COUNTIF(D6198:D$10001,D6198)</f>
        <v>3804</v>
      </c>
      <c r="D6198" t="str">
        <f t="shared" si="598"/>
        <v/>
      </c>
      <c r="E6198" t="str">
        <f>IF('DATA IMPORT'!E6198="","",'DATA IMPORT'!E6198)</f>
        <v/>
      </c>
      <c r="F6198" s="1" t="str">
        <f>IF('DATA IMPORT'!I6198="","",'DATA IMPORT'!I6198)</f>
        <v/>
      </c>
      <c r="G6198" s="11" t="str">
        <f t="shared" si="594"/>
        <v/>
      </c>
      <c r="H6198" s="11" t="str">
        <f t="shared" si="595"/>
        <v/>
      </c>
      <c r="I6198" s="1" t="str">
        <f>IF('DATA IMPORT'!G6198="","",'DATA IMPORT'!G6198)</f>
        <v/>
      </c>
      <c r="J6198" s="11" t="str">
        <f t="shared" si="596"/>
        <v/>
      </c>
      <c r="K6198" s="11" t="str">
        <f t="shared" si="597"/>
        <v/>
      </c>
      <c r="L6198" s="4" t="str">
        <f>IF('DATA IMPORT'!M6198="","",'DATA IMPORT'!M6198)</f>
        <v/>
      </c>
      <c r="M6198" t="str">
        <f>IF('DATA IMPORT'!C6198="","",'DATA IMPORT'!C6198)</f>
        <v/>
      </c>
    </row>
    <row r="6199" spans="2:13" x14ac:dyDescent="0.2">
      <c r="B6199" t="str">
        <f t="shared" si="593"/>
        <v>#</v>
      </c>
      <c r="C6199">
        <f>COUNTIF(D6199:D$10001,D6199)</f>
        <v>3803</v>
      </c>
      <c r="D6199" t="str">
        <f t="shared" si="598"/>
        <v/>
      </c>
      <c r="E6199" t="str">
        <f>IF('DATA IMPORT'!E6199="","",'DATA IMPORT'!E6199)</f>
        <v/>
      </c>
      <c r="F6199" s="1" t="str">
        <f>IF('DATA IMPORT'!I6199="","",'DATA IMPORT'!I6199)</f>
        <v/>
      </c>
      <c r="G6199" s="11" t="str">
        <f t="shared" si="594"/>
        <v/>
      </c>
      <c r="H6199" s="11" t="str">
        <f t="shared" si="595"/>
        <v/>
      </c>
      <c r="I6199" s="1" t="str">
        <f>IF('DATA IMPORT'!G6199="","",'DATA IMPORT'!G6199)</f>
        <v/>
      </c>
      <c r="J6199" s="11" t="str">
        <f t="shared" si="596"/>
        <v/>
      </c>
      <c r="K6199" s="11" t="str">
        <f t="shared" si="597"/>
        <v/>
      </c>
      <c r="L6199" s="4" t="str">
        <f>IF('DATA IMPORT'!M6199="","",'DATA IMPORT'!M6199)</f>
        <v/>
      </c>
      <c r="M6199" t="str">
        <f>IF('DATA IMPORT'!C6199="","",'DATA IMPORT'!C6199)</f>
        <v/>
      </c>
    </row>
    <row r="6200" spans="2:13" x14ac:dyDescent="0.2">
      <c r="B6200" t="str">
        <f t="shared" si="593"/>
        <v>#</v>
      </c>
      <c r="C6200">
        <f>COUNTIF(D6200:D$10001,D6200)</f>
        <v>3802</v>
      </c>
      <c r="D6200" t="str">
        <f t="shared" si="598"/>
        <v/>
      </c>
      <c r="E6200" t="str">
        <f>IF('DATA IMPORT'!E6200="","",'DATA IMPORT'!E6200)</f>
        <v/>
      </c>
      <c r="F6200" s="1" t="str">
        <f>IF('DATA IMPORT'!I6200="","",'DATA IMPORT'!I6200)</f>
        <v/>
      </c>
      <c r="G6200" s="11" t="str">
        <f t="shared" si="594"/>
        <v/>
      </c>
      <c r="H6200" s="11" t="str">
        <f t="shared" si="595"/>
        <v/>
      </c>
      <c r="I6200" s="1" t="str">
        <f>IF('DATA IMPORT'!G6200="","",'DATA IMPORT'!G6200)</f>
        <v/>
      </c>
      <c r="J6200" s="11" t="str">
        <f t="shared" si="596"/>
        <v/>
      </c>
      <c r="K6200" s="11" t="str">
        <f t="shared" si="597"/>
        <v/>
      </c>
      <c r="L6200" s="4" t="str">
        <f>IF('DATA IMPORT'!M6200="","",'DATA IMPORT'!M6200)</f>
        <v/>
      </c>
      <c r="M6200" t="str">
        <f>IF('DATA IMPORT'!C6200="","",'DATA IMPORT'!C6200)</f>
        <v/>
      </c>
    </row>
    <row r="6201" spans="2:13" x14ac:dyDescent="0.2">
      <c r="B6201" t="str">
        <f t="shared" si="593"/>
        <v>#</v>
      </c>
      <c r="C6201">
        <f>COUNTIF(D6201:D$10001,D6201)</f>
        <v>3801</v>
      </c>
      <c r="D6201" t="str">
        <f t="shared" si="598"/>
        <v/>
      </c>
      <c r="E6201" t="str">
        <f>IF('DATA IMPORT'!E6201="","",'DATA IMPORT'!E6201)</f>
        <v/>
      </c>
      <c r="F6201" s="1" t="str">
        <f>IF('DATA IMPORT'!I6201="","",'DATA IMPORT'!I6201)</f>
        <v/>
      </c>
      <c r="G6201" s="11" t="str">
        <f t="shared" si="594"/>
        <v/>
      </c>
      <c r="H6201" s="11" t="str">
        <f t="shared" si="595"/>
        <v/>
      </c>
      <c r="I6201" s="1" t="str">
        <f>IF('DATA IMPORT'!G6201="","",'DATA IMPORT'!G6201)</f>
        <v/>
      </c>
      <c r="J6201" s="11" t="str">
        <f t="shared" si="596"/>
        <v/>
      </c>
      <c r="K6201" s="11" t="str">
        <f t="shared" si="597"/>
        <v/>
      </c>
      <c r="L6201" s="4" t="str">
        <f>IF('DATA IMPORT'!M6201="","",'DATA IMPORT'!M6201)</f>
        <v/>
      </c>
      <c r="M6201" t="str">
        <f>IF('DATA IMPORT'!C6201="","",'DATA IMPORT'!C6201)</f>
        <v/>
      </c>
    </row>
    <row r="6202" spans="2:13" x14ac:dyDescent="0.2">
      <c r="B6202" t="str">
        <f t="shared" si="593"/>
        <v>#</v>
      </c>
      <c r="C6202">
        <f>COUNTIF(D6202:D$10001,D6202)</f>
        <v>3800</v>
      </c>
      <c r="D6202" t="str">
        <f t="shared" si="598"/>
        <v/>
      </c>
      <c r="E6202" t="str">
        <f>IF('DATA IMPORT'!E6202="","",'DATA IMPORT'!E6202)</f>
        <v/>
      </c>
      <c r="F6202" s="1" t="str">
        <f>IF('DATA IMPORT'!I6202="","",'DATA IMPORT'!I6202)</f>
        <v/>
      </c>
      <c r="G6202" s="11" t="str">
        <f t="shared" si="594"/>
        <v/>
      </c>
      <c r="H6202" s="11" t="str">
        <f t="shared" si="595"/>
        <v/>
      </c>
      <c r="I6202" s="1" t="str">
        <f>IF('DATA IMPORT'!G6202="","",'DATA IMPORT'!G6202)</f>
        <v/>
      </c>
      <c r="J6202" s="11" t="str">
        <f t="shared" si="596"/>
        <v/>
      </c>
      <c r="K6202" s="11" t="str">
        <f t="shared" si="597"/>
        <v/>
      </c>
      <c r="L6202" s="4" t="str">
        <f>IF('DATA IMPORT'!M6202="","",'DATA IMPORT'!M6202)</f>
        <v/>
      </c>
      <c r="M6202" t="str">
        <f>IF('DATA IMPORT'!C6202="","",'DATA IMPORT'!C6202)</f>
        <v/>
      </c>
    </row>
    <row r="6203" spans="2:13" x14ac:dyDescent="0.2">
      <c r="B6203" t="str">
        <f t="shared" si="593"/>
        <v>#</v>
      </c>
      <c r="C6203">
        <f>COUNTIF(D6203:D$10001,D6203)</f>
        <v>3799</v>
      </c>
      <c r="D6203" t="str">
        <f t="shared" si="598"/>
        <v/>
      </c>
      <c r="E6203" t="str">
        <f>IF('DATA IMPORT'!E6203="","",'DATA IMPORT'!E6203)</f>
        <v/>
      </c>
      <c r="F6203" s="1" t="str">
        <f>IF('DATA IMPORT'!I6203="","",'DATA IMPORT'!I6203)</f>
        <v/>
      </c>
      <c r="G6203" s="11" t="str">
        <f t="shared" si="594"/>
        <v/>
      </c>
      <c r="H6203" s="11" t="str">
        <f t="shared" si="595"/>
        <v/>
      </c>
      <c r="I6203" s="1" t="str">
        <f>IF('DATA IMPORT'!G6203="","",'DATA IMPORT'!G6203)</f>
        <v/>
      </c>
      <c r="J6203" s="11" t="str">
        <f t="shared" si="596"/>
        <v/>
      </c>
      <c r="K6203" s="11" t="str">
        <f t="shared" si="597"/>
        <v/>
      </c>
      <c r="L6203" s="4" t="str">
        <f>IF('DATA IMPORT'!M6203="","",'DATA IMPORT'!M6203)</f>
        <v/>
      </c>
      <c r="M6203" t="str">
        <f>IF('DATA IMPORT'!C6203="","",'DATA IMPORT'!C6203)</f>
        <v/>
      </c>
    </row>
    <row r="6204" spans="2:13" x14ac:dyDescent="0.2">
      <c r="B6204" t="str">
        <f t="shared" si="593"/>
        <v>#</v>
      </c>
      <c r="C6204">
        <f>COUNTIF(D6204:D$10001,D6204)</f>
        <v>3798</v>
      </c>
      <c r="D6204" t="str">
        <f t="shared" si="598"/>
        <v/>
      </c>
      <c r="E6204" t="str">
        <f>IF('DATA IMPORT'!E6204="","",'DATA IMPORT'!E6204)</f>
        <v/>
      </c>
      <c r="F6204" s="1" t="str">
        <f>IF('DATA IMPORT'!I6204="","",'DATA IMPORT'!I6204)</f>
        <v/>
      </c>
      <c r="G6204" s="11" t="str">
        <f t="shared" si="594"/>
        <v/>
      </c>
      <c r="H6204" s="11" t="str">
        <f t="shared" si="595"/>
        <v/>
      </c>
      <c r="I6204" s="1" t="str">
        <f>IF('DATA IMPORT'!G6204="","",'DATA IMPORT'!G6204)</f>
        <v/>
      </c>
      <c r="J6204" s="11" t="str">
        <f t="shared" si="596"/>
        <v/>
      </c>
      <c r="K6204" s="11" t="str">
        <f t="shared" si="597"/>
        <v/>
      </c>
      <c r="L6204" s="4" t="str">
        <f>IF('DATA IMPORT'!M6204="","",'DATA IMPORT'!M6204)</f>
        <v/>
      </c>
      <c r="M6204" t="str">
        <f>IF('DATA IMPORT'!C6204="","",'DATA IMPORT'!C6204)</f>
        <v/>
      </c>
    </row>
    <row r="6205" spans="2:13" x14ac:dyDescent="0.2">
      <c r="B6205" t="str">
        <f t="shared" si="593"/>
        <v>#</v>
      </c>
      <c r="C6205">
        <f>COUNTIF(D6205:D$10001,D6205)</f>
        <v>3797</v>
      </c>
      <c r="D6205" t="str">
        <f t="shared" si="598"/>
        <v/>
      </c>
      <c r="E6205" t="str">
        <f>IF('DATA IMPORT'!E6205="","",'DATA IMPORT'!E6205)</f>
        <v/>
      </c>
      <c r="F6205" s="1" t="str">
        <f>IF('DATA IMPORT'!I6205="","",'DATA IMPORT'!I6205)</f>
        <v/>
      </c>
      <c r="G6205" s="11" t="str">
        <f t="shared" si="594"/>
        <v/>
      </c>
      <c r="H6205" s="11" t="str">
        <f t="shared" si="595"/>
        <v/>
      </c>
      <c r="I6205" s="1" t="str">
        <f>IF('DATA IMPORT'!G6205="","",'DATA IMPORT'!G6205)</f>
        <v/>
      </c>
      <c r="J6205" s="11" t="str">
        <f t="shared" si="596"/>
        <v/>
      </c>
      <c r="K6205" s="11" t="str">
        <f t="shared" si="597"/>
        <v/>
      </c>
      <c r="L6205" s="4" t="str">
        <f>IF('DATA IMPORT'!M6205="","",'DATA IMPORT'!M6205)</f>
        <v/>
      </c>
      <c r="M6205" t="str">
        <f>IF('DATA IMPORT'!C6205="","",'DATA IMPORT'!C6205)</f>
        <v/>
      </c>
    </row>
    <row r="6206" spans="2:13" x14ac:dyDescent="0.2">
      <c r="B6206" t="str">
        <f t="shared" si="593"/>
        <v>#</v>
      </c>
      <c r="C6206">
        <f>COUNTIF(D6206:D$10001,D6206)</f>
        <v>3796</v>
      </c>
      <c r="D6206" t="str">
        <f t="shared" si="598"/>
        <v/>
      </c>
      <c r="E6206" t="str">
        <f>IF('DATA IMPORT'!E6206="","",'DATA IMPORT'!E6206)</f>
        <v/>
      </c>
      <c r="F6206" s="1" t="str">
        <f>IF('DATA IMPORT'!I6206="","",'DATA IMPORT'!I6206)</f>
        <v/>
      </c>
      <c r="G6206" s="11" t="str">
        <f t="shared" si="594"/>
        <v/>
      </c>
      <c r="H6206" s="11" t="str">
        <f t="shared" si="595"/>
        <v/>
      </c>
      <c r="I6206" s="1" t="str">
        <f>IF('DATA IMPORT'!G6206="","",'DATA IMPORT'!G6206)</f>
        <v/>
      </c>
      <c r="J6206" s="11" t="str">
        <f t="shared" si="596"/>
        <v/>
      </c>
      <c r="K6206" s="11" t="str">
        <f t="shared" si="597"/>
        <v/>
      </c>
      <c r="L6206" s="4" t="str">
        <f>IF('DATA IMPORT'!M6206="","",'DATA IMPORT'!M6206)</f>
        <v/>
      </c>
      <c r="M6206" t="str">
        <f>IF('DATA IMPORT'!C6206="","",'DATA IMPORT'!C6206)</f>
        <v/>
      </c>
    </row>
    <row r="6207" spans="2:13" x14ac:dyDescent="0.2">
      <c r="B6207" t="str">
        <f t="shared" si="593"/>
        <v>#</v>
      </c>
      <c r="C6207">
        <f>COUNTIF(D6207:D$10001,D6207)</f>
        <v>3795</v>
      </c>
      <c r="D6207" t="str">
        <f t="shared" si="598"/>
        <v/>
      </c>
      <c r="E6207" t="str">
        <f>IF('DATA IMPORT'!E6207="","",'DATA IMPORT'!E6207)</f>
        <v/>
      </c>
      <c r="F6207" s="1" t="str">
        <f>IF('DATA IMPORT'!I6207="","",'DATA IMPORT'!I6207)</f>
        <v/>
      </c>
      <c r="G6207" s="11" t="str">
        <f t="shared" si="594"/>
        <v/>
      </c>
      <c r="H6207" s="11" t="str">
        <f t="shared" si="595"/>
        <v/>
      </c>
      <c r="I6207" s="1" t="str">
        <f>IF('DATA IMPORT'!G6207="","",'DATA IMPORT'!G6207)</f>
        <v/>
      </c>
      <c r="J6207" s="11" t="str">
        <f t="shared" si="596"/>
        <v/>
      </c>
      <c r="K6207" s="11" t="str">
        <f t="shared" si="597"/>
        <v/>
      </c>
      <c r="L6207" s="4" t="str">
        <f>IF('DATA IMPORT'!M6207="","",'DATA IMPORT'!M6207)</f>
        <v/>
      </c>
      <c r="M6207" t="str">
        <f>IF('DATA IMPORT'!C6207="","",'DATA IMPORT'!C6207)</f>
        <v/>
      </c>
    </row>
    <row r="6208" spans="2:13" x14ac:dyDescent="0.2">
      <c r="B6208" t="str">
        <f t="shared" si="593"/>
        <v>#</v>
      </c>
      <c r="C6208">
        <f>COUNTIF(D6208:D$10001,D6208)</f>
        <v>3794</v>
      </c>
      <c r="D6208" t="str">
        <f t="shared" si="598"/>
        <v/>
      </c>
      <c r="E6208" t="str">
        <f>IF('DATA IMPORT'!E6208="","",'DATA IMPORT'!E6208)</f>
        <v/>
      </c>
      <c r="F6208" s="1" t="str">
        <f>IF('DATA IMPORT'!I6208="","",'DATA IMPORT'!I6208)</f>
        <v/>
      </c>
      <c r="G6208" s="11" t="str">
        <f t="shared" si="594"/>
        <v/>
      </c>
      <c r="H6208" s="11" t="str">
        <f t="shared" si="595"/>
        <v/>
      </c>
      <c r="I6208" s="1" t="str">
        <f>IF('DATA IMPORT'!G6208="","",'DATA IMPORT'!G6208)</f>
        <v/>
      </c>
      <c r="J6208" s="11" t="str">
        <f t="shared" si="596"/>
        <v/>
      </c>
      <c r="K6208" s="11" t="str">
        <f t="shared" si="597"/>
        <v/>
      </c>
      <c r="L6208" s="4" t="str">
        <f>IF('DATA IMPORT'!M6208="","",'DATA IMPORT'!M6208)</f>
        <v/>
      </c>
      <c r="M6208" t="str">
        <f>IF('DATA IMPORT'!C6208="","",'DATA IMPORT'!C6208)</f>
        <v/>
      </c>
    </row>
    <row r="6209" spans="2:13" x14ac:dyDescent="0.2">
      <c r="B6209" t="str">
        <f t="shared" si="593"/>
        <v>#</v>
      </c>
      <c r="C6209">
        <f>COUNTIF(D6209:D$10001,D6209)</f>
        <v>3793</v>
      </c>
      <c r="D6209" t="str">
        <f t="shared" si="598"/>
        <v/>
      </c>
      <c r="E6209" t="str">
        <f>IF('DATA IMPORT'!E6209="","",'DATA IMPORT'!E6209)</f>
        <v/>
      </c>
      <c r="F6209" s="1" t="str">
        <f>IF('DATA IMPORT'!I6209="","",'DATA IMPORT'!I6209)</f>
        <v/>
      </c>
      <c r="G6209" s="11" t="str">
        <f t="shared" si="594"/>
        <v/>
      </c>
      <c r="H6209" s="11" t="str">
        <f t="shared" si="595"/>
        <v/>
      </c>
      <c r="I6209" s="1" t="str">
        <f>IF('DATA IMPORT'!G6209="","",'DATA IMPORT'!G6209)</f>
        <v/>
      </c>
      <c r="J6209" s="11" t="str">
        <f t="shared" si="596"/>
        <v/>
      </c>
      <c r="K6209" s="11" t="str">
        <f t="shared" si="597"/>
        <v/>
      </c>
      <c r="L6209" s="4" t="str">
        <f>IF('DATA IMPORT'!M6209="","",'DATA IMPORT'!M6209)</f>
        <v/>
      </c>
      <c r="M6209" t="str">
        <f>IF('DATA IMPORT'!C6209="","",'DATA IMPORT'!C6209)</f>
        <v/>
      </c>
    </row>
    <row r="6210" spans="2:13" x14ac:dyDescent="0.2">
      <c r="B6210" t="str">
        <f t="shared" si="593"/>
        <v>#</v>
      </c>
      <c r="C6210">
        <f>COUNTIF(D6210:D$10001,D6210)</f>
        <v>3792</v>
      </c>
      <c r="D6210" t="str">
        <f t="shared" si="598"/>
        <v/>
      </c>
      <c r="E6210" t="str">
        <f>IF('DATA IMPORT'!E6210="","",'DATA IMPORT'!E6210)</f>
        <v/>
      </c>
      <c r="F6210" s="1" t="str">
        <f>IF('DATA IMPORT'!I6210="","",'DATA IMPORT'!I6210)</f>
        <v/>
      </c>
      <c r="G6210" s="11" t="str">
        <f t="shared" si="594"/>
        <v/>
      </c>
      <c r="H6210" s="11" t="str">
        <f t="shared" si="595"/>
        <v/>
      </c>
      <c r="I6210" s="1" t="str">
        <f>IF('DATA IMPORT'!G6210="","",'DATA IMPORT'!G6210)</f>
        <v/>
      </c>
      <c r="J6210" s="11" t="str">
        <f t="shared" si="596"/>
        <v/>
      </c>
      <c r="K6210" s="11" t="str">
        <f t="shared" si="597"/>
        <v/>
      </c>
      <c r="L6210" s="4" t="str">
        <f>IF('DATA IMPORT'!M6210="","",'DATA IMPORT'!M6210)</f>
        <v/>
      </c>
      <c r="M6210" t="str">
        <f>IF('DATA IMPORT'!C6210="","",'DATA IMPORT'!C6210)</f>
        <v/>
      </c>
    </row>
    <row r="6211" spans="2:13" x14ac:dyDescent="0.2">
      <c r="B6211" t="str">
        <f t="shared" ref="B6211:B6274" si="599">IF(C6211=1,D6211,"#")</f>
        <v>#</v>
      </c>
      <c r="C6211">
        <f>COUNTIF(D6211:D$10001,D6211)</f>
        <v>3791</v>
      </c>
      <c r="D6211" t="str">
        <f t="shared" si="598"/>
        <v/>
      </c>
      <c r="E6211" t="str">
        <f>IF('DATA IMPORT'!E6211="","",'DATA IMPORT'!E6211)</f>
        <v/>
      </c>
      <c r="F6211" s="1" t="str">
        <f>IF('DATA IMPORT'!I6211="","",'DATA IMPORT'!I6211)</f>
        <v/>
      </c>
      <c r="G6211" s="11" t="str">
        <f t="shared" ref="G6211:G6274" si="600">IF(F6211="","",MONTH(F6211))</f>
        <v/>
      </c>
      <c r="H6211" s="11" t="str">
        <f t="shared" ref="H6211:H6274" si="601">IF(F6211="","",YEAR(F6211))</f>
        <v/>
      </c>
      <c r="I6211" s="1" t="str">
        <f>IF('DATA IMPORT'!G6211="","",'DATA IMPORT'!G6211)</f>
        <v/>
      </c>
      <c r="J6211" s="11" t="str">
        <f t="shared" ref="J6211:J6274" si="602">IF(I6211="","",MONTH(I6211))</f>
        <v/>
      </c>
      <c r="K6211" s="11" t="str">
        <f t="shared" ref="K6211:K6274" si="603">IF(I6211="","",YEAR(I6211))</f>
        <v/>
      </c>
      <c r="L6211" s="4" t="str">
        <f>IF('DATA IMPORT'!M6211="","",'DATA IMPORT'!M6211)</f>
        <v/>
      </c>
      <c r="M6211" t="str">
        <f>IF('DATA IMPORT'!C6211="","",'DATA IMPORT'!C6211)</f>
        <v/>
      </c>
    </row>
    <row r="6212" spans="2:13" x14ac:dyDescent="0.2">
      <c r="B6212" t="str">
        <f t="shared" si="599"/>
        <v>#</v>
      </c>
      <c r="C6212">
        <f>COUNTIF(D6212:D$10001,D6212)</f>
        <v>3790</v>
      </c>
      <c r="D6212" t="str">
        <f t="shared" si="598"/>
        <v/>
      </c>
      <c r="E6212" t="str">
        <f>IF('DATA IMPORT'!E6212="","",'DATA IMPORT'!E6212)</f>
        <v/>
      </c>
      <c r="F6212" s="1" t="str">
        <f>IF('DATA IMPORT'!I6212="","",'DATA IMPORT'!I6212)</f>
        <v/>
      </c>
      <c r="G6212" s="11" t="str">
        <f t="shared" si="600"/>
        <v/>
      </c>
      <c r="H6212" s="11" t="str">
        <f t="shared" si="601"/>
        <v/>
      </c>
      <c r="I6212" s="1" t="str">
        <f>IF('DATA IMPORT'!G6212="","",'DATA IMPORT'!G6212)</f>
        <v/>
      </c>
      <c r="J6212" s="11" t="str">
        <f t="shared" si="602"/>
        <v/>
      </c>
      <c r="K6212" s="11" t="str">
        <f t="shared" si="603"/>
        <v/>
      </c>
      <c r="L6212" s="4" t="str">
        <f>IF('DATA IMPORT'!M6212="","",'DATA IMPORT'!M6212)</f>
        <v/>
      </c>
      <c r="M6212" t="str">
        <f>IF('DATA IMPORT'!C6212="","",'DATA IMPORT'!C6212)</f>
        <v/>
      </c>
    </row>
    <row r="6213" spans="2:13" x14ac:dyDescent="0.2">
      <c r="B6213" t="str">
        <f t="shared" si="599"/>
        <v>#</v>
      </c>
      <c r="C6213">
        <f>COUNTIF(D6213:D$10001,D6213)</f>
        <v>3789</v>
      </c>
      <c r="D6213" t="str">
        <f t="shared" si="598"/>
        <v/>
      </c>
      <c r="E6213" t="str">
        <f>IF('DATA IMPORT'!E6213="","",'DATA IMPORT'!E6213)</f>
        <v/>
      </c>
      <c r="F6213" s="1" t="str">
        <f>IF('DATA IMPORT'!I6213="","",'DATA IMPORT'!I6213)</f>
        <v/>
      </c>
      <c r="G6213" s="11" t="str">
        <f t="shared" si="600"/>
        <v/>
      </c>
      <c r="H6213" s="11" t="str">
        <f t="shared" si="601"/>
        <v/>
      </c>
      <c r="I6213" s="1" t="str">
        <f>IF('DATA IMPORT'!G6213="","",'DATA IMPORT'!G6213)</f>
        <v/>
      </c>
      <c r="J6213" s="11" t="str">
        <f t="shared" si="602"/>
        <v/>
      </c>
      <c r="K6213" s="11" t="str">
        <f t="shared" si="603"/>
        <v/>
      </c>
      <c r="L6213" s="4" t="str">
        <f>IF('DATA IMPORT'!M6213="","",'DATA IMPORT'!M6213)</f>
        <v/>
      </c>
      <c r="M6213" t="str">
        <f>IF('DATA IMPORT'!C6213="","",'DATA IMPORT'!C6213)</f>
        <v/>
      </c>
    </row>
    <row r="6214" spans="2:13" x14ac:dyDescent="0.2">
      <c r="B6214" t="str">
        <f t="shared" si="599"/>
        <v>#</v>
      </c>
      <c r="C6214">
        <f>COUNTIF(D6214:D$10001,D6214)</f>
        <v>3788</v>
      </c>
      <c r="D6214" t="str">
        <f t="shared" si="598"/>
        <v/>
      </c>
      <c r="E6214" t="str">
        <f>IF('DATA IMPORT'!E6214="","",'DATA IMPORT'!E6214)</f>
        <v/>
      </c>
      <c r="F6214" s="1" t="str">
        <f>IF('DATA IMPORT'!I6214="","",'DATA IMPORT'!I6214)</f>
        <v/>
      </c>
      <c r="G6214" s="11" t="str">
        <f t="shared" si="600"/>
        <v/>
      </c>
      <c r="H6214" s="11" t="str">
        <f t="shared" si="601"/>
        <v/>
      </c>
      <c r="I6214" s="1" t="str">
        <f>IF('DATA IMPORT'!G6214="","",'DATA IMPORT'!G6214)</f>
        <v/>
      </c>
      <c r="J6214" s="11" t="str">
        <f t="shared" si="602"/>
        <v/>
      </c>
      <c r="K6214" s="11" t="str">
        <f t="shared" si="603"/>
        <v/>
      </c>
      <c r="L6214" s="4" t="str">
        <f>IF('DATA IMPORT'!M6214="","",'DATA IMPORT'!M6214)</f>
        <v/>
      </c>
      <c r="M6214" t="str">
        <f>IF('DATA IMPORT'!C6214="","",'DATA IMPORT'!C6214)</f>
        <v/>
      </c>
    </row>
    <row r="6215" spans="2:13" x14ac:dyDescent="0.2">
      <c r="B6215" t="str">
        <f t="shared" si="599"/>
        <v>#</v>
      </c>
      <c r="C6215">
        <f>COUNTIF(D6215:D$10001,D6215)</f>
        <v>3787</v>
      </c>
      <c r="D6215" t="str">
        <f t="shared" si="598"/>
        <v/>
      </c>
      <c r="E6215" t="str">
        <f>IF('DATA IMPORT'!E6215="","",'DATA IMPORT'!E6215)</f>
        <v/>
      </c>
      <c r="F6215" s="1" t="str">
        <f>IF('DATA IMPORT'!I6215="","",'DATA IMPORT'!I6215)</f>
        <v/>
      </c>
      <c r="G6215" s="11" t="str">
        <f t="shared" si="600"/>
        <v/>
      </c>
      <c r="H6215" s="11" t="str">
        <f t="shared" si="601"/>
        <v/>
      </c>
      <c r="I6215" s="1" t="str">
        <f>IF('DATA IMPORT'!G6215="","",'DATA IMPORT'!G6215)</f>
        <v/>
      </c>
      <c r="J6215" s="11" t="str">
        <f t="shared" si="602"/>
        <v/>
      </c>
      <c r="K6215" s="11" t="str">
        <f t="shared" si="603"/>
        <v/>
      </c>
      <c r="L6215" s="4" t="str">
        <f>IF('DATA IMPORT'!M6215="","",'DATA IMPORT'!M6215)</f>
        <v/>
      </c>
      <c r="M6215" t="str">
        <f>IF('DATA IMPORT'!C6215="","",'DATA IMPORT'!C6215)</f>
        <v/>
      </c>
    </row>
    <row r="6216" spans="2:13" x14ac:dyDescent="0.2">
      <c r="B6216" t="str">
        <f t="shared" si="599"/>
        <v>#</v>
      </c>
      <c r="C6216">
        <f>COUNTIF(D6216:D$10001,D6216)</f>
        <v>3786</v>
      </c>
      <c r="D6216" t="str">
        <f t="shared" si="598"/>
        <v/>
      </c>
      <c r="E6216" t="str">
        <f>IF('DATA IMPORT'!E6216="","",'DATA IMPORT'!E6216)</f>
        <v/>
      </c>
      <c r="F6216" s="1" t="str">
        <f>IF('DATA IMPORT'!I6216="","",'DATA IMPORT'!I6216)</f>
        <v/>
      </c>
      <c r="G6216" s="11" t="str">
        <f t="shared" si="600"/>
        <v/>
      </c>
      <c r="H6216" s="11" t="str">
        <f t="shared" si="601"/>
        <v/>
      </c>
      <c r="I6216" s="1" t="str">
        <f>IF('DATA IMPORT'!G6216="","",'DATA IMPORT'!G6216)</f>
        <v/>
      </c>
      <c r="J6216" s="11" t="str">
        <f t="shared" si="602"/>
        <v/>
      </c>
      <c r="K6216" s="11" t="str">
        <f t="shared" si="603"/>
        <v/>
      </c>
      <c r="L6216" s="4" t="str">
        <f>IF('DATA IMPORT'!M6216="","",'DATA IMPORT'!M6216)</f>
        <v/>
      </c>
      <c r="M6216" t="str">
        <f>IF('DATA IMPORT'!C6216="","",'DATA IMPORT'!C6216)</f>
        <v/>
      </c>
    </row>
    <row r="6217" spans="2:13" x14ac:dyDescent="0.2">
      <c r="B6217" t="str">
        <f t="shared" si="599"/>
        <v>#</v>
      </c>
      <c r="C6217">
        <f>COUNTIF(D6217:D$10001,D6217)</f>
        <v>3785</v>
      </c>
      <c r="D6217" t="str">
        <f t="shared" si="598"/>
        <v/>
      </c>
      <c r="E6217" t="str">
        <f>IF('DATA IMPORT'!E6217="","",'DATA IMPORT'!E6217)</f>
        <v/>
      </c>
      <c r="F6217" s="1" t="str">
        <f>IF('DATA IMPORT'!I6217="","",'DATA IMPORT'!I6217)</f>
        <v/>
      </c>
      <c r="G6217" s="11" t="str">
        <f t="shared" si="600"/>
        <v/>
      </c>
      <c r="H6217" s="11" t="str">
        <f t="shared" si="601"/>
        <v/>
      </c>
      <c r="I6217" s="1" t="str">
        <f>IF('DATA IMPORT'!G6217="","",'DATA IMPORT'!G6217)</f>
        <v/>
      </c>
      <c r="J6217" s="11" t="str">
        <f t="shared" si="602"/>
        <v/>
      </c>
      <c r="K6217" s="11" t="str">
        <f t="shared" si="603"/>
        <v/>
      </c>
      <c r="L6217" s="4" t="str">
        <f>IF('DATA IMPORT'!M6217="","",'DATA IMPORT'!M6217)</f>
        <v/>
      </c>
      <c r="M6217" t="str">
        <f>IF('DATA IMPORT'!C6217="","",'DATA IMPORT'!C6217)</f>
        <v/>
      </c>
    </row>
    <row r="6218" spans="2:13" x14ac:dyDescent="0.2">
      <c r="B6218" t="str">
        <f t="shared" si="599"/>
        <v>#</v>
      </c>
      <c r="C6218">
        <f>COUNTIF(D6218:D$10001,D6218)</f>
        <v>3784</v>
      </c>
      <c r="D6218" t="str">
        <f t="shared" si="598"/>
        <v/>
      </c>
      <c r="E6218" t="str">
        <f>IF('DATA IMPORT'!E6218="","",'DATA IMPORT'!E6218)</f>
        <v/>
      </c>
      <c r="F6218" s="1" t="str">
        <f>IF('DATA IMPORT'!I6218="","",'DATA IMPORT'!I6218)</f>
        <v/>
      </c>
      <c r="G6218" s="11" t="str">
        <f t="shared" si="600"/>
        <v/>
      </c>
      <c r="H6218" s="11" t="str">
        <f t="shared" si="601"/>
        <v/>
      </c>
      <c r="I6218" s="1" t="str">
        <f>IF('DATA IMPORT'!G6218="","",'DATA IMPORT'!G6218)</f>
        <v/>
      </c>
      <c r="J6218" s="11" t="str">
        <f t="shared" si="602"/>
        <v/>
      </c>
      <c r="K6218" s="11" t="str">
        <f t="shared" si="603"/>
        <v/>
      </c>
      <c r="L6218" s="4" t="str">
        <f>IF('DATA IMPORT'!M6218="","",'DATA IMPORT'!M6218)</f>
        <v/>
      </c>
      <c r="M6218" t="str">
        <f>IF('DATA IMPORT'!C6218="","",'DATA IMPORT'!C6218)</f>
        <v/>
      </c>
    </row>
    <row r="6219" spans="2:13" x14ac:dyDescent="0.2">
      <c r="B6219" t="str">
        <f t="shared" si="599"/>
        <v>#</v>
      </c>
      <c r="C6219">
        <f>COUNTIF(D6219:D$10001,D6219)</f>
        <v>3783</v>
      </c>
      <c r="D6219" t="str">
        <f t="shared" si="598"/>
        <v/>
      </c>
      <c r="E6219" t="str">
        <f>IF('DATA IMPORT'!E6219="","",'DATA IMPORT'!E6219)</f>
        <v/>
      </c>
      <c r="F6219" s="1" t="str">
        <f>IF('DATA IMPORT'!I6219="","",'DATA IMPORT'!I6219)</f>
        <v/>
      </c>
      <c r="G6219" s="11" t="str">
        <f t="shared" si="600"/>
        <v/>
      </c>
      <c r="H6219" s="11" t="str">
        <f t="shared" si="601"/>
        <v/>
      </c>
      <c r="I6219" s="1" t="str">
        <f>IF('DATA IMPORT'!G6219="","",'DATA IMPORT'!G6219)</f>
        <v/>
      </c>
      <c r="J6219" s="11" t="str">
        <f t="shared" si="602"/>
        <v/>
      </c>
      <c r="K6219" s="11" t="str">
        <f t="shared" si="603"/>
        <v/>
      </c>
      <c r="L6219" s="4" t="str">
        <f>IF('DATA IMPORT'!M6219="","",'DATA IMPORT'!M6219)</f>
        <v/>
      </c>
      <c r="M6219" t="str">
        <f>IF('DATA IMPORT'!C6219="","",'DATA IMPORT'!C6219)</f>
        <v/>
      </c>
    </row>
    <row r="6220" spans="2:13" x14ac:dyDescent="0.2">
      <c r="B6220" t="str">
        <f t="shared" si="599"/>
        <v>#</v>
      </c>
      <c r="C6220">
        <f>COUNTIF(D6220:D$10001,D6220)</f>
        <v>3782</v>
      </c>
      <c r="D6220" t="str">
        <f t="shared" si="598"/>
        <v/>
      </c>
      <c r="E6220" t="str">
        <f>IF('DATA IMPORT'!E6220="","",'DATA IMPORT'!E6220)</f>
        <v/>
      </c>
      <c r="F6220" s="1" t="str">
        <f>IF('DATA IMPORT'!I6220="","",'DATA IMPORT'!I6220)</f>
        <v/>
      </c>
      <c r="G6220" s="11" t="str">
        <f t="shared" si="600"/>
        <v/>
      </c>
      <c r="H6220" s="11" t="str">
        <f t="shared" si="601"/>
        <v/>
      </c>
      <c r="I6220" s="1" t="str">
        <f>IF('DATA IMPORT'!G6220="","",'DATA IMPORT'!G6220)</f>
        <v/>
      </c>
      <c r="J6220" s="11" t="str">
        <f t="shared" si="602"/>
        <v/>
      </c>
      <c r="K6220" s="11" t="str">
        <f t="shared" si="603"/>
        <v/>
      </c>
      <c r="L6220" s="4" t="str">
        <f>IF('DATA IMPORT'!M6220="","",'DATA IMPORT'!M6220)</f>
        <v/>
      </c>
      <c r="M6220" t="str">
        <f>IF('DATA IMPORT'!C6220="","",'DATA IMPORT'!C6220)</f>
        <v/>
      </c>
    </row>
    <row r="6221" spans="2:13" x14ac:dyDescent="0.2">
      <c r="B6221" t="str">
        <f t="shared" si="599"/>
        <v>#</v>
      </c>
      <c r="C6221">
        <f>COUNTIF(D6221:D$10001,D6221)</f>
        <v>3781</v>
      </c>
      <c r="D6221" t="str">
        <f t="shared" si="598"/>
        <v/>
      </c>
      <c r="E6221" t="str">
        <f>IF('DATA IMPORT'!E6221="","",'DATA IMPORT'!E6221)</f>
        <v/>
      </c>
      <c r="F6221" s="1" t="str">
        <f>IF('DATA IMPORT'!I6221="","",'DATA IMPORT'!I6221)</f>
        <v/>
      </c>
      <c r="G6221" s="11" t="str">
        <f t="shared" si="600"/>
        <v/>
      </c>
      <c r="H6221" s="11" t="str">
        <f t="shared" si="601"/>
        <v/>
      </c>
      <c r="I6221" s="1" t="str">
        <f>IF('DATA IMPORT'!G6221="","",'DATA IMPORT'!G6221)</f>
        <v/>
      </c>
      <c r="J6221" s="11" t="str">
        <f t="shared" si="602"/>
        <v/>
      </c>
      <c r="K6221" s="11" t="str">
        <f t="shared" si="603"/>
        <v/>
      </c>
      <c r="L6221" s="4" t="str">
        <f>IF('DATA IMPORT'!M6221="","",'DATA IMPORT'!M6221)</f>
        <v/>
      </c>
      <c r="M6221" t="str">
        <f>IF('DATA IMPORT'!C6221="","",'DATA IMPORT'!C6221)</f>
        <v/>
      </c>
    </row>
    <row r="6222" spans="2:13" x14ac:dyDescent="0.2">
      <c r="B6222" t="str">
        <f t="shared" si="599"/>
        <v>#</v>
      </c>
      <c r="C6222">
        <f>COUNTIF(D6222:D$10001,D6222)</f>
        <v>3780</v>
      </c>
      <c r="D6222" t="str">
        <f t="shared" si="598"/>
        <v/>
      </c>
      <c r="E6222" t="str">
        <f>IF('DATA IMPORT'!E6222="","",'DATA IMPORT'!E6222)</f>
        <v/>
      </c>
      <c r="F6222" s="1" t="str">
        <f>IF('DATA IMPORT'!I6222="","",'DATA IMPORT'!I6222)</f>
        <v/>
      </c>
      <c r="G6222" s="11" t="str">
        <f t="shared" si="600"/>
        <v/>
      </c>
      <c r="H6222" s="11" t="str">
        <f t="shared" si="601"/>
        <v/>
      </c>
      <c r="I6222" s="1" t="str">
        <f>IF('DATA IMPORT'!G6222="","",'DATA IMPORT'!G6222)</f>
        <v/>
      </c>
      <c r="J6222" s="11" t="str">
        <f t="shared" si="602"/>
        <v/>
      </c>
      <c r="K6222" s="11" t="str">
        <f t="shared" si="603"/>
        <v/>
      </c>
      <c r="L6222" s="4" t="str">
        <f>IF('DATA IMPORT'!M6222="","",'DATA IMPORT'!M6222)</f>
        <v/>
      </c>
      <c r="M6222" t="str">
        <f>IF('DATA IMPORT'!C6222="","",'DATA IMPORT'!C6222)</f>
        <v/>
      </c>
    </row>
    <row r="6223" spans="2:13" x14ac:dyDescent="0.2">
      <c r="B6223" t="str">
        <f t="shared" si="599"/>
        <v>#</v>
      </c>
      <c r="C6223">
        <f>COUNTIF(D6223:D$10001,D6223)</f>
        <v>3779</v>
      </c>
      <c r="D6223" t="str">
        <f t="shared" si="598"/>
        <v/>
      </c>
      <c r="E6223" t="str">
        <f>IF('DATA IMPORT'!E6223="","",'DATA IMPORT'!E6223)</f>
        <v/>
      </c>
      <c r="F6223" s="1" t="str">
        <f>IF('DATA IMPORT'!I6223="","",'DATA IMPORT'!I6223)</f>
        <v/>
      </c>
      <c r="G6223" s="11" t="str">
        <f t="shared" si="600"/>
        <v/>
      </c>
      <c r="H6223" s="11" t="str">
        <f t="shared" si="601"/>
        <v/>
      </c>
      <c r="I6223" s="1" t="str">
        <f>IF('DATA IMPORT'!G6223="","",'DATA IMPORT'!G6223)</f>
        <v/>
      </c>
      <c r="J6223" s="11" t="str">
        <f t="shared" si="602"/>
        <v/>
      </c>
      <c r="K6223" s="11" t="str">
        <f t="shared" si="603"/>
        <v/>
      </c>
      <c r="L6223" s="4" t="str">
        <f>IF('DATA IMPORT'!M6223="","",'DATA IMPORT'!M6223)</f>
        <v/>
      </c>
      <c r="M6223" t="str">
        <f>IF('DATA IMPORT'!C6223="","",'DATA IMPORT'!C6223)</f>
        <v/>
      </c>
    </row>
    <row r="6224" spans="2:13" x14ac:dyDescent="0.2">
      <c r="B6224" t="str">
        <f t="shared" si="599"/>
        <v>#</v>
      </c>
      <c r="C6224">
        <f>COUNTIF(D6224:D$10001,D6224)</f>
        <v>3778</v>
      </c>
      <c r="D6224" t="str">
        <f t="shared" si="598"/>
        <v/>
      </c>
      <c r="E6224" t="str">
        <f>IF('DATA IMPORT'!E6224="","",'DATA IMPORT'!E6224)</f>
        <v/>
      </c>
      <c r="F6224" s="1" t="str">
        <f>IF('DATA IMPORT'!I6224="","",'DATA IMPORT'!I6224)</f>
        <v/>
      </c>
      <c r="G6224" s="11" t="str">
        <f t="shared" si="600"/>
        <v/>
      </c>
      <c r="H6224" s="11" t="str">
        <f t="shared" si="601"/>
        <v/>
      </c>
      <c r="I6224" s="1" t="str">
        <f>IF('DATA IMPORT'!G6224="","",'DATA IMPORT'!G6224)</f>
        <v/>
      </c>
      <c r="J6224" s="11" t="str">
        <f t="shared" si="602"/>
        <v/>
      </c>
      <c r="K6224" s="11" t="str">
        <f t="shared" si="603"/>
        <v/>
      </c>
      <c r="L6224" s="4" t="str">
        <f>IF('DATA IMPORT'!M6224="","",'DATA IMPORT'!M6224)</f>
        <v/>
      </c>
      <c r="M6224" t="str">
        <f>IF('DATA IMPORT'!C6224="","",'DATA IMPORT'!C6224)</f>
        <v/>
      </c>
    </row>
    <row r="6225" spans="2:13" x14ac:dyDescent="0.2">
      <c r="B6225" t="str">
        <f t="shared" si="599"/>
        <v>#</v>
      </c>
      <c r="C6225">
        <f>COUNTIF(D6225:D$10001,D6225)</f>
        <v>3777</v>
      </c>
      <c r="D6225" t="str">
        <f t="shared" si="598"/>
        <v/>
      </c>
      <c r="E6225" t="str">
        <f>IF('DATA IMPORT'!E6225="","",'DATA IMPORT'!E6225)</f>
        <v/>
      </c>
      <c r="F6225" s="1" t="str">
        <f>IF('DATA IMPORT'!I6225="","",'DATA IMPORT'!I6225)</f>
        <v/>
      </c>
      <c r="G6225" s="11" t="str">
        <f t="shared" si="600"/>
        <v/>
      </c>
      <c r="H6225" s="11" t="str">
        <f t="shared" si="601"/>
        <v/>
      </c>
      <c r="I6225" s="1" t="str">
        <f>IF('DATA IMPORT'!G6225="","",'DATA IMPORT'!G6225)</f>
        <v/>
      </c>
      <c r="J6225" s="11" t="str">
        <f t="shared" si="602"/>
        <v/>
      </c>
      <c r="K6225" s="11" t="str">
        <f t="shared" si="603"/>
        <v/>
      </c>
      <c r="L6225" s="4" t="str">
        <f>IF('DATA IMPORT'!M6225="","",'DATA IMPORT'!M6225)</f>
        <v/>
      </c>
      <c r="M6225" t="str">
        <f>IF('DATA IMPORT'!C6225="","",'DATA IMPORT'!C6225)</f>
        <v/>
      </c>
    </row>
    <row r="6226" spans="2:13" x14ac:dyDescent="0.2">
      <c r="B6226" t="str">
        <f t="shared" si="599"/>
        <v>#</v>
      </c>
      <c r="C6226">
        <f>COUNTIF(D6226:D$10001,D6226)</f>
        <v>3776</v>
      </c>
      <c r="D6226" t="str">
        <f t="shared" si="598"/>
        <v/>
      </c>
      <c r="E6226" t="str">
        <f>IF('DATA IMPORT'!E6226="","",'DATA IMPORT'!E6226)</f>
        <v/>
      </c>
      <c r="F6226" s="1" t="str">
        <f>IF('DATA IMPORT'!I6226="","",'DATA IMPORT'!I6226)</f>
        <v/>
      </c>
      <c r="G6226" s="11" t="str">
        <f t="shared" si="600"/>
        <v/>
      </c>
      <c r="H6226" s="11" t="str">
        <f t="shared" si="601"/>
        <v/>
      </c>
      <c r="I6226" s="1" t="str">
        <f>IF('DATA IMPORT'!G6226="","",'DATA IMPORT'!G6226)</f>
        <v/>
      </c>
      <c r="J6226" s="11" t="str">
        <f t="shared" si="602"/>
        <v/>
      </c>
      <c r="K6226" s="11" t="str">
        <f t="shared" si="603"/>
        <v/>
      </c>
      <c r="L6226" s="4" t="str">
        <f>IF('DATA IMPORT'!M6226="","",'DATA IMPORT'!M6226)</f>
        <v/>
      </c>
      <c r="M6226" t="str">
        <f>IF('DATA IMPORT'!C6226="","",'DATA IMPORT'!C6226)</f>
        <v/>
      </c>
    </row>
    <row r="6227" spans="2:13" x14ac:dyDescent="0.2">
      <c r="B6227" t="str">
        <f t="shared" si="599"/>
        <v>#</v>
      </c>
      <c r="C6227">
        <f>COUNTIF(D6227:D$10001,D6227)</f>
        <v>3775</v>
      </c>
      <c r="D6227" t="str">
        <f t="shared" si="598"/>
        <v/>
      </c>
      <c r="E6227" t="str">
        <f>IF('DATA IMPORT'!E6227="","",'DATA IMPORT'!E6227)</f>
        <v/>
      </c>
      <c r="F6227" s="1" t="str">
        <f>IF('DATA IMPORT'!I6227="","",'DATA IMPORT'!I6227)</f>
        <v/>
      </c>
      <c r="G6227" s="11" t="str">
        <f t="shared" si="600"/>
        <v/>
      </c>
      <c r="H6227" s="11" t="str">
        <f t="shared" si="601"/>
        <v/>
      </c>
      <c r="I6227" s="1" t="str">
        <f>IF('DATA IMPORT'!G6227="","",'DATA IMPORT'!G6227)</f>
        <v/>
      </c>
      <c r="J6227" s="11" t="str">
        <f t="shared" si="602"/>
        <v/>
      </c>
      <c r="K6227" s="11" t="str">
        <f t="shared" si="603"/>
        <v/>
      </c>
      <c r="L6227" s="4" t="str">
        <f>IF('DATA IMPORT'!M6227="","",'DATA IMPORT'!M6227)</f>
        <v/>
      </c>
      <c r="M6227" t="str">
        <f>IF('DATA IMPORT'!C6227="","",'DATA IMPORT'!C6227)</f>
        <v/>
      </c>
    </row>
    <row r="6228" spans="2:13" x14ac:dyDescent="0.2">
      <c r="B6228" t="str">
        <f t="shared" si="599"/>
        <v>#</v>
      </c>
      <c r="C6228">
        <f>COUNTIF(D6228:D$10001,D6228)</f>
        <v>3774</v>
      </c>
      <c r="D6228" t="str">
        <f t="shared" si="598"/>
        <v/>
      </c>
      <c r="E6228" t="str">
        <f>IF('DATA IMPORT'!E6228="","",'DATA IMPORT'!E6228)</f>
        <v/>
      </c>
      <c r="F6228" s="1" t="str">
        <f>IF('DATA IMPORT'!I6228="","",'DATA IMPORT'!I6228)</f>
        <v/>
      </c>
      <c r="G6228" s="11" t="str">
        <f t="shared" si="600"/>
        <v/>
      </c>
      <c r="H6228" s="11" t="str">
        <f t="shared" si="601"/>
        <v/>
      </c>
      <c r="I6228" s="1" t="str">
        <f>IF('DATA IMPORT'!G6228="","",'DATA IMPORT'!G6228)</f>
        <v/>
      </c>
      <c r="J6228" s="11" t="str">
        <f t="shared" si="602"/>
        <v/>
      </c>
      <c r="K6228" s="11" t="str">
        <f t="shared" si="603"/>
        <v/>
      </c>
      <c r="L6228" s="4" t="str">
        <f>IF('DATA IMPORT'!M6228="","",'DATA IMPORT'!M6228)</f>
        <v/>
      </c>
      <c r="M6228" t="str">
        <f>IF('DATA IMPORT'!C6228="","",'DATA IMPORT'!C6228)</f>
        <v/>
      </c>
    </row>
    <row r="6229" spans="2:13" x14ac:dyDescent="0.2">
      <c r="B6229" t="str">
        <f t="shared" si="599"/>
        <v>#</v>
      </c>
      <c r="C6229">
        <f>COUNTIF(D6229:D$10001,D6229)</f>
        <v>3773</v>
      </c>
      <c r="D6229" t="str">
        <f t="shared" si="598"/>
        <v/>
      </c>
      <c r="E6229" t="str">
        <f>IF('DATA IMPORT'!E6229="","",'DATA IMPORT'!E6229)</f>
        <v/>
      </c>
      <c r="F6229" s="1" t="str">
        <f>IF('DATA IMPORT'!I6229="","",'DATA IMPORT'!I6229)</f>
        <v/>
      </c>
      <c r="G6229" s="11" t="str">
        <f t="shared" si="600"/>
        <v/>
      </c>
      <c r="H6229" s="11" t="str">
        <f t="shared" si="601"/>
        <v/>
      </c>
      <c r="I6229" s="1" t="str">
        <f>IF('DATA IMPORT'!G6229="","",'DATA IMPORT'!G6229)</f>
        <v/>
      </c>
      <c r="J6229" s="11" t="str">
        <f t="shared" si="602"/>
        <v/>
      </c>
      <c r="K6229" s="11" t="str">
        <f t="shared" si="603"/>
        <v/>
      </c>
      <c r="L6229" s="4" t="str">
        <f>IF('DATA IMPORT'!M6229="","",'DATA IMPORT'!M6229)</f>
        <v/>
      </c>
      <c r="M6229" t="str">
        <f>IF('DATA IMPORT'!C6229="","",'DATA IMPORT'!C6229)</f>
        <v/>
      </c>
    </row>
    <row r="6230" spans="2:13" x14ac:dyDescent="0.2">
      <c r="B6230" t="str">
        <f t="shared" si="599"/>
        <v>#</v>
      </c>
      <c r="C6230">
        <f>COUNTIF(D6230:D$10001,D6230)</f>
        <v>3772</v>
      </c>
      <c r="D6230" t="str">
        <f t="shared" si="598"/>
        <v/>
      </c>
      <c r="E6230" t="str">
        <f>IF('DATA IMPORT'!E6230="","",'DATA IMPORT'!E6230)</f>
        <v/>
      </c>
      <c r="F6230" s="1" t="str">
        <f>IF('DATA IMPORT'!I6230="","",'DATA IMPORT'!I6230)</f>
        <v/>
      </c>
      <c r="G6230" s="11" t="str">
        <f t="shared" si="600"/>
        <v/>
      </c>
      <c r="H6230" s="11" t="str">
        <f t="shared" si="601"/>
        <v/>
      </c>
      <c r="I6230" s="1" t="str">
        <f>IF('DATA IMPORT'!G6230="","",'DATA IMPORT'!G6230)</f>
        <v/>
      </c>
      <c r="J6230" s="11" t="str">
        <f t="shared" si="602"/>
        <v/>
      </c>
      <c r="K6230" s="11" t="str">
        <f t="shared" si="603"/>
        <v/>
      </c>
      <c r="L6230" s="4" t="str">
        <f>IF('DATA IMPORT'!M6230="","",'DATA IMPORT'!M6230)</f>
        <v/>
      </c>
      <c r="M6230" t="str">
        <f>IF('DATA IMPORT'!C6230="","",'DATA IMPORT'!C6230)</f>
        <v/>
      </c>
    </row>
    <row r="6231" spans="2:13" x14ac:dyDescent="0.2">
      <c r="B6231" t="str">
        <f t="shared" si="599"/>
        <v>#</v>
      </c>
      <c r="C6231">
        <f>COUNTIF(D6231:D$10001,D6231)</f>
        <v>3771</v>
      </c>
      <c r="D6231" t="str">
        <f t="shared" si="598"/>
        <v/>
      </c>
      <c r="E6231" t="str">
        <f>IF('DATA IMPORT'!E6231="","",'DATA IMPORT'!E6231)</f>
        <v/>
      </c>
      <c r="F6231" s="1" t="str">
        <f>IF('DATA IMPORT'!I6231="","",'DATA IMPORT'!I6231)</f>
        <v/>
      </c>
      <c r="G6231" s="11" t="str">
        <f t="shared" si="600"/>
        <v/>
      </c>
      <c r="H6231" s="11" t="str">
        <f t="shared" si="601"/>
        <v/>
      </c>
      <c r="I6231" s="1" t="str">
        <f>IF('DATA IMPORT'!G6231="","",'DATA IMPORT'!G6231)</f>
        <v/>
      </c>
      <c r="J6231" s="11" t="str">
        <f t="shared" si="602"/>
        <v/>
      </c>
      <c r="K6231" s="11" t="str">
        <f t="shared" si="603"/>
        <v/>
      </c>
      <c r="L6231" s="4" t="str">
        <f>IF('DATA IMPORT'!M6231="","",'DATA IMPORT'!M6231)</f>
        <v/>
      </c>
      <c r="M6231" t="str">
        <f>IF('DATA IMPORT'!C6231="","",'DATA IMPORT'!C6231)</f>
        <v/>
      </c>
    </row>
    <row r="6232" spans="2:13" x14ac:dyDescent="0.2">
      <c r="B6232" t="str">
        <f t="shared" si="599"/>
        <v>#</v>
      </c>
      <c r="C6232">
        <f>COUNTIF(D6232:D$10001,D6232)</f>
        <v>3770</v>
      </c>
      <c r="D6232" t="str">
        <f t="shared" si="598"/>
        <v/>
      </c>
      <c r="E6232" t="str">
        <f>IF('DATA IMPORT'!E6232="","",'DATA IMPORT'!E6232)</f>
        <v/>
      </c>
      <c r="F6232" s="1" t="str">
        <f>IF('DATA IMPORT'!I6232="","",'DATA IMPORT'!I6232)</f>
        <v/>
      </c>
      <c r="G6232" s="11" t="str">
        <f t="shared" si="600"/>
        <v/>
      </c>
      <c r="H6232" s="11" t="str">
        <f t="shared" si="601"/>
        <v/>
      </c>
      <c r="I6232" s="1" t="str">
        <f>IF('DATA IMPORT'!G6232="","",'DATA IMPORT'!G6232)</f>
        <v/>
      </c>
      <c r="J6232" s="11" t="str">
        <f t="shared" si="602"/>
        <v/>
      </c>
      <c r="K6232" s="11" t="str">
        <f t="shared" si="603"/>
        <v/>
      </c>
      <c r="L6232" s="4" t="str">
        <f>IF('DATA IMPORT'!M6232="","",'DATA IMPORT'!M6232)</f>
        <v/>
      </c>
      <c r="M6232" t="str">
        <f>IF('DATA IMPORT'!C6232="","",'DATA IMPORT'!C6232)</f>
        <v/>
      </c>
    </row>
    <row r="6233" spans="2:13" x14ac:dyDescent="0.2">
      <c r="B6233" t="str">
        <f t="shared" si="599"/>
        <v>#</v>
      </c>
      <c r="C6233">
        <f>COUNTIF(D6233:D$10001,D6233)</f>
        <v>3769</v>
      </c>
      <c r="D6233" t="str">
        <f t="shared" si="598"/>
        <v/>
      </c>
      <c r="E6233" t="str">
        <f>IF('DATA IMPORT'!E6233="","",'DATA IMPORT'!E6233)</f>
        <v/>
      </c>
      <c r="F6233" s="1" t="str">
        <f>IF('DATA IMPORT'!I6233="","",'DATA IMPORT'!I6233)</f>
        <v/>
      </c>
      <c r="G6233" s="11" t="str">
        <f t="shared" si="600"/>
        <v/>
      </c>
      <c r="H6233" s="11" t="str">
        <f t="shared" si="601"/>
        <v/>
      </c>
      <c r="I6233" s="1" t="str">
        <f>IF('DATA IMPORT'!G6233="","",'DATA IMPORT'!G6233)</f>
        <v/>
      </c>
      <c r="J6233" s="11" t="str">
        <f t="shared" si="602"/>
        <v/>
      </c>
      <c r="K6233" s="11" t="str">
        <f t="shared" si="603"/>
        <v/>
      </c>
      <c r="L6233" s="4" t="str">
        <f>IF('DATA IMPORT'!M6233="","",'DATA IMPORT'!M6233)</f>
        <v/>
      </c>
      <c r="M6233" t="str">
        <f>IF('DATA IMPORT'!C6233="","",'DATA IMPORT'!C6233)</f>
        <v/>
      </c>
    </row>
    <row r="6234" spans="2:13" x14ac:dyDescent="0.2">
      <c r="B6234" t="str">
        <f t="shared" si="599"/>
        <v>#</v>
      </c>
      <c r="C6234">
        <f>COUNTIF(D6234:D$10001,D6234)</f>
        <v>3768</v>
      </c>
      <c r="D6234" t="str">
        <f t="shared" si="598"/>
        <v/>
      </c>
      <c r="E6234" t="str">
        <f>IF('DATA IMPORT'!E6234="","",'DATA IMPORT'!E6234)</f>
        <v/>
      </c>
      <c r="F6234" s="1" t="str">
        <f>IF('DATA IMPORT'!I6234="","",'DATA IMPORT'!I6234)</f>
        <v/>
      </c>
      <c r="G6234" s="11" t="str">
        <f t="shared" si="600"/>
        <v/>
      </c>
      <c r="H6234" s="11" t="str">
        <f t="shared" si="601"/>
        <v/>
      </c>
      <c r="I6234" s="1" t="str">
        <f>IF('DATA IMPORT'!G6234="","",'DATA IMPORT'!G6234)</f>
        <v/>
      </c>
      <c r="J6234" s="11" t="str">
        <f t="shared" si="602"/>
        <v/>
      </c>
      <c r="K6234" s="11" t="str">
        <f t="shared" si="603"/>
        <v/>
      </c>
      <c r="L6234" s="4" t="str">
        <f>IF('DATA IMPORT'!M6234="","",'DATA IMPORT'!M6234)</f>
        <v/>
      </c>
      <c r="M6234" t="str">
        <f>IF('DATA IMPORT'!C6234="","",'DATA IMPORT'!C6234)</f>
        <v/>
      </c>
    </row>
    <row r="6235" spans="2:13" x14ac:dyDescent="0.2">
      <c r="B6235" t="str">
        <f t="shared" si="599"/>
        <v>#</v>
      </c>
      <c r="C6235">
        <f>COUNTIF(D6235:D$10001,D6235)</f>
        <v>3767</v>
      </c>
      <c r="D6235" t="str">
        <f t="shared" si="598"/>
        <v/>
      </c>
      <c r="E6235" t="str">
        <f>IF('DATA IMPORT'!E6235="","",'DATA IMPORT'!E6235)</f>
        <v/>
      </c>
      <c r="F6235" s="1" t="str">
        <f>IF('DATA IMPORT'!I6235="","",'DATA IMPORT'!I6235)</f>
        <v/>
      </c>
      <c r="G6235" s="11" t="str">
        <f t="shared" si="600"/>
        <v/>
      </c>
      <c r="H6235" s="11" t="str">
        <f t="shared" si="601"/>
        <v/>
      </c>
      <c r="I6235" s="1" t="str">
        <f>IF('DATA IMPORT'!G6235="","",'DATA IMPORT'!G6235)</f>
        <v/>
      </c>
      <c r="J6235" s="11" t="str">
        <f t="shared" si="602"/>
        <v/>
      </c>
      <c r="K6235" s="11" t="str">
        <f t="shared" si="603"/>
        <v/>
      </c>
      <c r="L6235" s="4" t="str">
        <f>IF('DATA IMPORT'!M6235="","",'DATA IMPORT'!M6235)</f>
        <v/>
      </c>
      <c r="M6235" t="str">
        <f>IF('DATA IMPORT'!C6235="","",'DATA IMPORT'!C6235)</f>
        <v/>
      </c>
    </row>
    <row r="6236" spans="2:13" x14ac:dyDescent="0.2">
      <c r="B6236" t="str">
        <f t="shared" si="599"/>
        <v>#</v>
      </c>
      <c r="C6236">
        <f>COUNTIF(D6236:D$10001,D6236)</f>
        <v>3766</v>
      </c>
      <c r="D6236" t="str">
        <f t="shared" ref="D6236:D6299" si="604">IF(E6236="","",MATCH(E6236,$E$2:$E$1048576,0))</f>
        <v/>
      </c>
      <c r="E6236" t="str">
        <f>IF('DATA IMPORT'!E6236="","",'DATA IMPORT'!E6236)</f>
        <v/>
      </c>
      <c r="F6236" s="1" t="str">
        <f>IF('DATA IMPORT'!I6236="","",'DATA IMPORT'!I6236)</f>
        <v/>
      </c>
      <c r="G6236" s="11" t="str">
        <f t="shared" si="600"/>
        <v/>
      </c>
      <c r="H6236" s="11" t="str">
        <f t="shared" si="601"/>
        <v/>
      </c>
      <c r="I6236" s="1" t="str">
        <f>IF('DATA IMPORT'!G6236="","",'DATA IMPORT'!G6236)</f>
        <v/>
      </c>
      <c r="J6236" s="11" t="str">
        <f t="shared" si="602"/>
        <v/>
      </c>
      <c r="K6236" s="11" t="str">
        <f t="shared" si="603"/>
        <v/>
      </c>
      <c r="L6236" s="4" t="str">
        <f>IF('DATA IMPORT'!M6236="","",'DATA IMPORT'!M6236)</f>
        <v/>
      </c>
      <c r="M6236" t="str">
        <f>IF('DATA IMPORT'!C6236="","",'DATA IMPORT'!C6236)</f>
        <v/>
      </c>
    </row>
    <row r="6237" spans="2:13" x14ac:dyDescent="0.2">
      <c r="B6237" t="str">
        <f t="shared" si="599"/>
        <v>#</v>
      </c>
      <c r="C6237">
        <f>COUNTIF(D6237:D$10001,D6237)</f>
        <v>3765</v>
      </c>
      <c r="D6237" t="str">
        <f t="shared" si="604"/>
        <v/>
      </c>
      <c r="E6237" t="str">
        <f>IF('DATA IMPORT'!E6237="","",'DATA IMPORT'!E6237)</f>
        <v/>
      </c>
      <c r="F6237" s="1" t="str">
        <f>IF('DATA IMPORT'!I6237="","",'DATA IMPORT'!I6237)</f>
        <v/>
      </c>
      <c r="G6237" s="11" t="str">
        <f t="shared" si="600"/>
        <v/>
      </c>
      <c r="H6237" s="11" t="str">
        <f t="shared" si="601"/>
        <v/>
      </c>
      <c r="I6237" s="1" t="str">
        <f>IF('DATA IMPORT'!G6237="","",'DATA IMPORT'!G6237)</f>
        <v/>
      </c>
      <c r="J6237" s="11" t="str">
        <f t="shared" si="602"/>
        <v/>
      </c>
      <c r="K6237" s="11" t="str">
        <f t="shared" si="603"/>
        <v/>
      </c>
      <c r="L6237" s="4" t="str">
        <f>IF('DATA IMPORT'!M6237="","",'DATA IMPORT'!M6237)</f>
        <v/>
      </c>
      <c r="M6237" t="str">
        <f>IF('DATA IMPORT'!C6237="","",'DATA IMPORT'!C6237)</f>
        <v/>
      </c>
    </row>
    <row r="6238" spans="2:13" x14ac:dyDescent="0.2">
      <c r="B6238" t="str">
        <f t="shared" si="599"/>
        <v>#</v>
      </c>
      <c r="C6238">
        <f>COUNTIF(D6238:D$10001,D6238)</f>
        <v>3764</v>
      </c>
      <c r="D6238" t="str">
        <f t="shared" si="604"/>
        <v/>
      </c>
      <c r="E6238" t="str">
        <f>IF('DATA IMPORT'!E6238="","",'DATA IMPORT'!E6238)</f>
        <v/>
      </c>
      <c r="F6238" s="1" t="str">
        <f>IF('DATA IMPORT'!I6238="","",'DATA IMPORT'!I6238)</f>
        <v/>
      </c>
      <c r="G6238" s="11" t="str">
        <f t="shared" si="600"/>
        <v/>
      </c>
      <c r="H6238" s="11" t="str">
        <f t="shared" si="601"/>
        <v/>
      </c>
      <c r="I6238" s="1" t="str">
        <f>IF('DATA IMPORT'!G6238="","",'DATA IMPORT'!G6238)</f>
        <v/>
      </c>
      <c r="J6238" s="11" t="str">
        <f t="shared" si="602"/>
        <v/>
      </c>
      <c r="K6238" s="11" t="str">
        <f t="shared" si="603"/>
        <v/>
      </c>
      <c r="L6238" s="4" t="str">
        <f>IF('DATA IMPORT'!M6238="","",'DATA IMPORT'!M6238)</f>
        <v/>
      </c>
      <c r="M6238" t="str">
        <f>IF('DATA IMPORT'!C6238="","",'DATA IMPORT'!C6238)</f>
        <v/>
      </c>
    </row>
    <row r="6239" spans="2:13" x14ac:dyDescent="0.2">
      <c r="B6239" t="str">
        <f t="shared" si="599"/>
        <v>#</v>
      </c>
      <c r="C6239">
        <f>COUNTIF(D6239:D$10001,D6239)</f>
        <v>3763</v>
      </c>
      <c r="D6239" t="str">
        <f t="shared" si="604"/>
        <v/>
      </c>
      <c r="E6239" t="str">
        <f>IF('DATA IMPORT'!E6239="","",'DATA IMPORT'!E6239)</f>
        <v/>
      </c>
      <c r="F6239" s="1" t="str">
        <f>IF('DATA IMPORT'!I6239="","",'DATA IMPORT'!I6239)</f>
        <v/>
      </c>
      <c r="G6239" s="11" t="str">
        <f t="shared" si="600"/>
        <v/>
      </c>
      <c r="H6239" s="11" t="str">
        <f t="shared" si="601"/>
        <v/>
      </c>
      <c r="I6239" s="1" t="str">
        <f>IF('DATA IMPORT'!G6239="","",'DATA IMPORT'!G6239)</f>
        <v/>
      </c>
      <c r="J6239" s="11" t="str">
        <f t="shared" si="602"/>
        <v/>
      </c>
      <c r="K6239" s="11" t="str">
        <f t="shared" si="603"/>
        <v/>
      </c>
      <c r="L6239" s="4" t="str">
        <f>IF('DATA IMPORT'!M6239="","",'DATA IMPORT'!M6239)</f>
        <v/>
      </c>
      <c r="M6239" t="str">
        <f>IF('DATA IMPORT'!C6239="","",'DATA IMPORT'!C6239)</f>
        <v/>
      </c>
    </row>
    <row r="6240" spans="2:13" x14ac:dyDescent="0.2">
      <c r="B6240" t="str">
        <f t="shared" si="599"/>
        <v>#</v>
      </c>
      <c r="C6240">
        <f>COUNTIF(D6240:D$10001,D6240)</f>
        <v>3762</v>
      </c>
      <c r="D6240" t="str">
        <f t="shared" si="604"/>
        <v/>
      </c>
      <c r="E6240" t="str">
        <f>IF('DATA IMPORT'!E6240="","",'DATA IMPORT'!E6240)</f>
        <v/>
      </c>
      <c r="F6240" s="1" t="str">
        <f>IF('DATA IMPORT'!I6240="","",'DATA IMPORT'!I6240)</f>
        <v/>
      </c>
      <c r="G6240" s="11" t="str">
        <f t="shared" si="600"/>
        <v/>
      </c>
      <c r="H6240" s="11" t="str">
        <f t="shared" si="601"/>
        <v/>
      </c>
      <c r="I6240" s="1" t="str">
        <f>IF('DATA IMPORT'!G6240="","",'DATA IMPORT'!G6240)</f>
        <v/>
      </c>
      <c r="J6240" s="11" t="str">
        <f t="shared" si="602"/>
        <v/>
      </c>
      <c r="K6240" s="11" t="str">
        <f t="shared" si="603"/>
        <v/>
      </c>
      <c r="L6240" s="4" t="str">
        <f>IF('DATA IMPORT'!M6240="","",'DATA IMPORT'!M6240)</f>
        <v/>
      </c>
      <c r="M6240" t="str">
        <f>IF('DATA IMPORT'!C6240="","",'DATA IMPORT'!C6240)</f>
        <v/>
      </c>
    </row>
    <row r="6241" spans="2:13" x14ac:dyDescent="0.2">
      <c r="B6241" t="str">
        <f t="shared" si="599"/>
        <v>#</v>
      </c>
      <c r="C6241">
        <f>COUNTIF(D6241:D$10001,D6241)</f>
        <v>3761</v>
      </c>
      <c r="D6241" t="str">
        <f t="shared" si="604"/>
        <v/>
      </c>
      <c r="E6241" t="str">
        <f>IF('DATA IMPORT'!E6241="","",'DATA IMPORT'!E6241)</f>
        <v/>
      </c>
      <c r="F6241" s="1" t="str">
        <f>IF('DATA IMPORT'!I6241="","",'DATA IMPORT'!I6241)</f>
        <v/>
      </c>
      <c r="G6241" s="11" t="str">
        <f t="shared" si="600"/>
        <v/>
      </c>
      <c r="H6241" s="11" t="str">
        <f t="shared" si="601"/>
        <v/>
      </c>
      <c r="I6241" s="1" t="str">
        <f>IF('DATA IMPORT'!G6241="","",'DATA IMPORT'!G6241)</f>
        <v/>
      </c>
      <c r="J6241" s="11" t="str">
        <f t="shared" si="602"/>
        <v/>
      </c>
      <c r="K6241" s="11" t="str">
        <f t="shared" si="603"/>
        <v/>
      </c>
      <c r="L6241" s="4" t="str">
        <f>IF('DATA IMPORT'!M6241="","",'DATA IMPORT'!M6241)</f>
        <v/>
      </c>
      <c r="M6241" t="str">
        <f>IF('DATA IMPORT'!C6241="","",'DATA IMPORT'!C6241)</f>
        <v/>
      </c>
    </row>
    <row r="6242" spans="2:13" x14ac:dyDescent="0.2">
      <c r="B6242" t="str">
        <f t="shared" si="599"/>
        <v>#</v>
      </c>
      <c r="C6242">
        <f>COUNTIF(D6242:D$10001,D6242)</f>
        <v>3760</v>
      </c>
      <c r="D6242" t="str">
        <f t="shared" si="604"/>
        <v/>
      </c>
      <c r="E6242" t="str">
        <f>IF('DATA IMPORT'!E6242="","",'DATA IMPORT'!E6242)</f>
        <v/>
      </c>
      <c r="F6242" s="1" t="str">
        <f>IF('DATA IMPORT'!I6242="","",'DATA IMPORT'!I6242)</f>
        <v/>
      </c>
      <c r="G6242" s="11" t="str">
        <f t="shared" si="600"/>
        <v/>
      </c>
      <c r="H6242" s="11" t="str">
        <f t="shared" si="601"/>
        <v/>
      </c>
      <c r="I6242" s="1" t="str">
        <f>IF('DATA IMPORT'!G6242="","",'DATA IMPORT'!G6242)</f>
        <v/>
      </c>
      <c r="J6242" s="11" t="str">
        <f t="shared" si="602"/>
        <v/>
      </c>
      <c r="K6242" s="11" t="str">
        <f t="shared" si="603"/>
        <v/>
      </c>
      <c r="L6242" s="4" t="str">
        <f>IF('DATA IMPORT'!M6242="","",'DATA IMPORT'!M6242)</f>
        <v/>
      </c>
      <c r="M6242" t="str">
        <f>IF('DATA IMPORT'!C6242="","",'DATA IMPORT'!C6242)</f>
        <v/>
      </c>
    </row>
    <row r="6243" spans="2:13" x14ac:dyDescent="0.2">
      <c r="B6243" t="str">
        <f t="shared" si="599"/>
        <v>#</v>
      </c>
      <c r="C6243">
        <f>COUNTIF(D6243:D$10001,D6243)</f>
        <v>3759</v>
      </c>
      <c r="D6243" t="str">
        <f t="shared" si="604"/>
        <v/>
      </c>
      <c r="E6243" t="str">
        <f>IF('DATA IMPORT'!E6243="","",'DATA IMPORT'!E6243)</f>
        <v/>
      </c>
      <c r="F6243" s="1" t="str">
        <f>IF('DATA IMPORT'!I6243="","",'DATA IMPORT'!I6243)</f>
        <v/>
      </c>
      <c r="G6243" s="11" t="str">
        <f t="shared" si="600"/>
        <v/>
      </c>
      <c r="H6243" s="11" t="str">
        <f t="shared" si="601"/>
        <v/>
      </c>
      <c r="I6243" s="1" t="str">
        <f>IF('DATA IMPORT'!G6243="","",'DATA IMPORT'!G6243)</f>
        <v/>
      </c>
      <c r="J6243" s="11" t="str">
        <f t="shared" si="602"/>
        <v/>
      </c>
      <c r="K6243" s="11" t="str">
        <f t="shared" si="603"/>
        <v/>
      </c>
      <c r="L6243" s="4" t="str">
        <f>IF('DATA IMPORT'!M6243="","",'DATA IMPORT'!M6243)</f>
        <v/>
      </c>
      <c r="M6243" t="str">
        <f>IF('DATA IMPORT'!C6243="","",'DATA IMPORT'!C6243)</f>
        <v/>
      </c>
    </row>
    <row r="6244" spans="2:13" x14ac:dyDescent="0.2">
      <c r="B6244" t="str">
        <f t="shared" si="599"/>
        <v>#</v>
      </c>
      <c r="C6244">
        <f>COUNTIF(D6244:D$10001,D6244)</f>
        <v>3758</v>
      </c>
      <c r="D6244" t="str">
        <f t="shared" si="604"/>
        <v/>
      </c>
      <c r="E6244" t="str">
        <f>IF('DATA IMPORT'!E6244="","",'DATA IMPORT'!E6244)</f>
        <v/>
      </c>
      <c r="F6244" s="1" t="str">
        <f>IF('DATA IMPORT'!I6244="","",'DATA IMPORT'!I6244)</f>
        <v/>
      </c>
      <c r="G6244" s="11" t="str">
        <f t="shared" si="600"/>
        <v/>
      </c>
      <c r="H6244" s="11" t="str">
        <f t="shared" si="601"/>
        <v/>
      </c>
      <c r="I6244" s="1" t="str">
        <f>IF('DATA IMPORT'!G6244="","",'DATA IMPORT'!G6244)</f>
        <v/>
      </c>
      <c r="J6244" s="11" t="str">
        <f t="shared" si="602"/>
        <v/>
      </c>
      <c r="K6244" s="11" t="str">
        <f t="shared" si="603"/>
        <v/>
      </c>
      <c r="L6244" s="4" t="str">
        <f>IF('DATA IMPORT'!M6244="","",'DATA IMPORT'!M6244)</f>
        <v/>
      </c>
      <c r="M6244" t="str">
        <f>IF('DATA IMPORT'!C6244="","",'DATA IMPORT'!C6244)</f>
        <v/>
      </c>
    </row>
    <row r="6245" spans="2:13" x14ac:dyDescent="0.2">
      <c r="B6245" t="str">
        <f t="shared" si="599"/>
        <v>#</v>
      </c>
      <c r="C6245">
        <f>COUNTIF(D6245:D$10001,D6245)</f>
        <v>3757</v>
      </c>
      <c r="D6245" t="str">
        <f t="shared" si="604"/>
        <v/>
      </c>
      <c r="E6245" t="str">
        <f>IF('DATA IMPORT'!E6245="","",'DATA IMPORT'!E6245)</f>
        <v/>
      </c>
      <c r="F6245" s="1" t="str">
        <f>IF('DATA IMPORT'!I6245="","",'DATA IMPORT'!I6245)</f>
        <v/>
      </c>
      <c r="G6245" s="11" t="str">
        <f t="shared" si="600"/>
        <v/>
      </c>
      <c r="H6245" s="11" t="str">
        <f t="shared" si="601"/>
        <v/>
      </c>
      <c r="I6245" s="1" t="str">
        <f>IF('DATA IMPORT'!G6245="","",'DATA IMPORT'!G6245)</f>
        <v/>
      </c>
      <c r="J6245" s="11" t="str">
        <f t="shared" si="602"/>
        <v/>
      </c>
      <c r="K6245" s="11" t="str">
        <f t="shared" si="603"/>
        <v/>
      </c>
      <c r="L6245" s="4" t="str">
        <f>IF('DATA IMPORT'!M6245="","",'DATA IMPORT'!M6245)</f>
        <v/>
      </c>
      <c r="M6245" t="str">
        <f>IF('DATA IMPORT'!C6245="","",'DATA IMPORT'!C6245)</f>
        <v/>
      </c>
    </row>
    <row r="6246" spans="2:13" x14ac:dyDescent="0.2">
      <c r="B6246" t="str">
        <f t="shared" si="599"/>
        <v>#</v>
      </c>
      <c r="C6246">
        <f>COUNTIF(D6246:D$10001,D6246)</f>
        <v>3756</v>
      </c>
      <c r="D6246" t="str">
        <f t="shared" si="604"/>
        <v/>
      </c>
      <c r="E6246" t="str">
        <f>IF('DATA IMPORT'!E6246="","",'DATA IMPORT'!E6246)</f>
        <v/>
      </c>
      <c r="F6246" s="1" t="str">
        <f>IF('DATA IMPORT'!I6246="","",'DATA IMPORT'!I6246)</f>
        <v/>
      </c>
      <c r="G6246" s="11" t="str">
        <f t="shared" si="600"/>
        <v/>
      </c>
      <c r="H6246" s="11" t="str">
        <f t="shared" si="601"/>
        <v/>
      </c>
      <c r="I6246" s="1" t="str">
        <f>IF('DATA IMPORT'!G6246="","",'DATA IMPORT'!G6246)</f>
        <v/>
      </c>
      <c r="J6246" s="11" t="str">
        <f t="shared" si="602"/>
        <v/>
      </c>
      <c r="K6246" s="11" t="str">
        <f t="shared" si="603"/>
        <v/>
      </c>
      <c r="L6246" s="4" t="str">
        <f>IF('DATA IMPORT'!M6246="","",'DATA IMPORT'!M6246)</f>
        <v/>
      </c>
      <c r="M6246" t="str">
        <f>IF('DATA IMPORT'!C6246="","",'DATA IMPORT'!C6246)</f>
        <v/>
      </c>
    </row>
    <row r="6247" spans="2:13" x14ac:dyDescent="0.2">
      <c r="B6247" t="str">
        <f t="shared" si="599"/>
        <v>#</v>
      </c>
      <c r="C6247">
        <f>COUNTIF(D6247:D$10001,D6247)</f>
        <v>3755</v>
      </c>
      <c r="D6247" t="str">
        <f t="shared" si="604"/>
        <v/>
      </c>
      <c r="E6247" t="str">
        <f>IF('DATA IMPORT'!E6247="","",'DATA IMPORT'!E6247)</f>
        <v/>
      </c>
      <c r="F6247" s="1" t="str">
        <f>IF('DATA IMPORT'!I6247="","",'DATA IMPORT'!I6247)</f>
        <v/>
      </c>
      <c r="G6247" s="11" t="str">
        <f t="shared" si="600"/>
        <v/>
      </c>
      <c r="H6247" s="11" t="str">
        <f t="shared" si="601"/>
        <v/>
      </c>
      <c r="I6247" s="1" t="str">
        <f>IF('DATA IMPORT'!G6247="","",'DATA IMPORT'!G6247)</f>
        <v/>
      </c>
      <c r="J6247" s="11" t="str">
        <f t="shared" si="602"/>
        <v/>
      </c>
      <c r="K6247" s="11" t="str">
        <f t="shared" si="603"/>
        <v/>
      </c>
      <c r="L6247" s="4" t="str">
        <f>IF('DATA IMPORT'!M6247="","",'DATA IMPORT'!M6247)</f>
        <v/>
      </c>
      <c r="M6247" t="str">
        <f>IF('DATA IMPORT'!C6247="","",'DATA IMPORT'!C6247)</f>
        <v/>
      </c>
    </row>
    <row r="6248" spans="2:13" x14ac:dyDescent="0.2">
      <c r="B6248" t="str">
        <f t="shared" si="599"/>
        <v>#</v>
      </c>
      <c r="C6248">
        <f>COUNTIF(D6248:D$10001,D6248)</f>
        <v>3754</v>
      </c>
      <c r="D6248" t="str">
        <f t="shared" si="604"/>
        <v/>
      </c>
      <c r="E6248" t="str">
        <f>IF('DATA IMPORT'!E6248="","",'DATA IMPORT'!E6248)</f>
        <v/>
      </c>
      <c r="F6248" s="1" t="str">
        <f>IF('DATA IMPORT'!I6248="","",'DATA IMPORT'!I6248)</f>
        <v/>
      </c>
      <c r="G6248" s="11" t="str">
        <f t="shared" si="600"/>
        <v/>
      </c>
      <c r="H6248" s="11" t="str">
        <f t="shared" si="601"/>
        <v/>
      </c>
      <c r="I6248" s="1" t="str">
        <f>IF('DATA IMPORT'!G6248="","",'DATA IMPORT'!G6248)</f>
        <v/>
      </c>
      <c r="J6248" s="11" t="str">
        <f t="shared" si="602"/>
        <v/>
      </c>
      <c r="K6248" s="11" t="str">
        <f t="shared" si="603"/>
        <v/>
      </c>
      <c r="L6248" s="4" t="str">
        <f>IF('DATA IMPORT'!M6248="","",'DATA IMPORT'!M6248)</f>
        <v/>
      </c>
      <c r="M6248" t="str">
        <f>IF('DATA IMPORT'!C6248="","",'DATA IMPORT'!C6248)</f>
        <v/>
      </c>
    </row>
    <row r="6249" spans="2:13" x14ac:dyDescent="0.2">
      <c r="B6249" t="str">
        <f t="shared" si="599"/>
        <v>#</v>
      </c>
      <c r="C6249">
        <f>COUNTIF(D6249:D$10001,D6249)</f>
        <v>3753</v>
      </c>
      <c r="D6249" t="str">
        <f t="shared" si="604"/>
        <v/>
      </c>
      <c r="E6249" t="str">
        <f>IF('DATA IMPORT'!E6249="","",'DATA IMPORT'!E6249)</f>
        <v/>
      </c>
      <c r="F6249" s="1" t="str">
        <f>IF('DATA IMPORT'!I6249="","",'DATA IMPORT'!I6249)</f>
        <v/>
      </c>
      <c r="G6249" s="11" t="str">
        <f t="shared" si="600"/>
        <v/>
      </c>
      <c r="H6249" s="11" t="str">
        <f t="shared" si="601"/>
        <v/>
      </c>
      <c r="I6249" s="1" t="str">
        <f>IF('DATA IMPORT'!G6249="","",'DATA IMPORT'!G6249)</f>
        <v/>
      </c>
      <c r="J6249" s="11" t="str">
        <f t="shared" si="602"/>
        <v/>
      </c>
      <c r="K6249" s="11" t="str">
        <f t="shared" si="603"/>
        <v/>
      </c>
      <c r="L6249" s="4" t="str">
        <f>IF('DATA IMPORT'!M6249="","",'DATA IMPORT'!M6249)</f>
        <v/>
      </c>
      <c r="M6249" t="str">
        <f>IF('DATA IMPORT'!C6249="","",'DATA IMPORT'!C6249)</f>
        <v/>
      </c>
    </row>
    <row r="6250" spans="2:13" x14ac:dyDescent="0.2">
      <c r="B6250" t="str">
        <f t="shared" si="599"/>
        <v>#</v>
      </c>
      <c r="C6250">
        <f>COUNTIF(D6250:D$10001,D6250)</f>
        <v>3752</v>
      </c>
      <c r="D6250" t="str">
        <f t="shared" si="604"/>
        <v/>
      </c>
      <c r="E6250" t="str">
        <f>IF('DATA IMPORT'!E6250="","",'DATA IMPORT'!E6250)</f>
        <v/>
      </c>
      <c r="F6250" s="1" t="str">
        <f>IF('DATA IMPORT'!I6250="","",'DATA IMPORT'!I6250)</f>
        <v/>
      </c>
      <c r="G6250" s="11" t="str">
        <f t="shared" si="600"/>
        <v/>
      </c>
      <c r="H6250" s="11" t="str">
        <f t="shared" si="601"/>
        <v/>
      </c>
      <c r="I6250" s="1" t="str">
        <f>IF('DATA IMPORT'!G6250="","",'DATA IMPORT'!G6250)</f>
        <v/>
      </c>
      <c r="J6250" s="11" t="str">
        <f t="shared" si="602"/>
        <v/>
      </c>
      <c r="K6250" s="11" t="str">
        <f t="shared" si="603"/>
        <v/>
      </c>
      <c r="L6250" s="4" t="str">
        <f>IF('DATA IMPORT'!M6250="","",'DATA IMPORT'!M6250)</f>
        <v/>
      </c>
      <c r="M6250" t="str">
        <f>IF('DATA IMPORT'!C6250="","",'DATA IMPORT'!C6250)</f>
        <v/>
      </c>
    </row>
    <row r="6251" spans="2:13" x14ac:dyDescent="0.2">
      <c r="B6251" t="str">
        <f t="shared" si="599"/>
        <v>#</v>
      </c>
      <c r="C6251">
        <f>COUNTIF(D6251:D$10001,D6251)</f>
        <v>3751</v>
      </c>
      <c r="D6251" t="str">
        <f t="shared" si="604"/>
        <v/>
      </c>
      <c r="E6251" t="str">
        <f>IF('DATA IMPORT'!E6251="","",'DATA IMPORT'!E6251)</f>
        <v/>
      </c>
      <c r="F6251" s="1" t="str">
        <f>IF('DATA IMPORT'!I6251="","",'DATA IMPORT'!I6251)</f>
        <v/>
      </c>
      <c r="G6251" s="11" t="str">
        <f t="shared" si="600"/>
        <v/>
      </c>
      <c r="H6251" s="11" t="str">
        <f t="shared" si="601"/>
        <v/>
      </c>
      <c r="I6251" s="1" t="str">
        <f>IF('DATA IMPORT'!G6251="","",'DATA IMPORT'!G6251)</f>
        <v/>
      </c>
      <c r="J6251" s="11" t="str">
        <f t="shared" si="602"/>
        <v/>
      </c>
      <c r="K6251" s="11" t="str">
        <f t="shared" si="603"/>
        <v/>
      </c>
      <c r="L6251" s="4" t="str">
        <f>IF('DATA IMPORT'!M6251="","",'DATA IMPORT'!M6251)</f>
        <v/>
      </c>
      <c r="M6251" t="str">
        <f>IF('DATA IMPORT'!C6251="","",'DATA IMPORT'!C6251)</f>
        <v/>
      </c>
    </row>
    <row r="6252" spans="2:13" x14ac:dyDescent="0.2">
      <c r="B6252" t="str">
        <f t="shared" si="599"/>
        <v>#</v>
      </c>
      <c r="C6252">
        <f>COUNTIF(D6252:D$10001,D6252)</f>
        <v>3750</v>
      </c>
      <c r="D6252" t="str">
        <f t="shared" si="604"/>
        <v/>
      </c>
      <c r="E6252" t="str">
        <f>IF('DATA IMPORT'!E6252="","",'DATA IMPORT'!E6252)</f>
        <v/>
      </c>
      <c r="F6252" s="1" t="str">
        <f>IF('DATA IMPORT'!I6252="","",'DATA IMPORT'!I6252)</f>
        <v/>
      </c>
      <c r="G6252" s="11" t="str">
        <f t="shared" si="600"/>
        <v/>
      </c>
      <c r="H6252" s="11" t="str">
        <f t="shared" si="601"/>
        <v/>
      </c>
      <c r="I6252" s="1" t="str">
        <f>IF('DATA IMPORT'!G6252="","",'DATA IMPORT'!G6252)</f>
        <v/>
      </c>
      <c r="J6252" s="11" t="str">
        <f t="shared" si="602"/>
        <v/>
      </c>
      <c r="K6252" s="11" t="str">
        <f t="shared" si="603"/>
        <v/>
      </c>
      <c r="L6252" s="4" t="str">
        <f>IF('DATA IMPORT'!M6252="","",'DATA IMPORT'!M6252)</f>
        <v/>
      </c>
      <c r="M6252" t="str">
        <f>IF('DATA IMPORT'!C6252="","",'DATA IMPORT'!C6252)</f>
        <v/>
      </c>
    </row>
    <row r="6253" spans="2:13" x14ac:dyDescent="0.2">
      <c r="B6253" t="str">
        <f t="shared" si="599"/>
        <v>#</v>
      </c>
      <c r="C6253">
        <f>COUNTIF(D6253:D$10001,D6253)</f>
        <v>3749</v>
      </c>
      <c r="D6253" t="str">
        <f t="shared" si="604"/>
        <v/>
      </c>
      <c r="E6253" t="str">
        <f>IF('DATA IMPORT'!E6253="","",'DATA IMPORT'!E6253)</f>
        <v/>
      </c>
      <c r="F6253" s="1" t="str">
        <f>IF('DATA IMPORT'!I6253="","",'DATA IMPORT'!I6253)</f>
        <v/>
      </c>
      <c r="G6253" s="11" t="str">
        <f t="shared" si="600"/>
        <v/>
      </c>
      <c r="H6253" s="11" t="str">
        <f t="shared" si="601"/>
        <v/>
      </c>
      <c r="I6253" s="1" t="str">
        <f>IF('DATA IMPORT'!G6253="","",'DATA IMPORT'!G6253)</f>
        <v/>
      </c>
      <c r="J6253" s="11" t="str">
        <f t="shared" si="602"/>
        <v/>
      </c>
      <c r="K6253" s="11" t="str">
        <f t="shared" si="603"/>
        <v/>
      </c>
      <c r="L6253" s="4" t="str">
        <f>IF('DATA IMPORT'!M6253="","",'DATA IMPORT'!M6253)</f>
        <v/>
      </c>
      <c r="M6253" t="str">
        <f>IF('DATA IMPORT'!C6253="","",'DATA IMPORT'!C6253)</f>
        <v/>
      </c>
    </row>
    <row r="6254" spans="2:13" x14ac:dyDescent="0.2">
      <c r="B6254" t="str">
        <f t="shared" si="599"/>
        <v>#</v>
      </c>
      <c r="C6254">
        <f>COUNTIF(D6254:D$10001,D6254)</f>
        <v>3748</v>
      </c>
      <c r="D6254" t="str">
        <f t="shared" si="604"/>
        <v/>
      </c>
      <c r="E6254" t="str">
        <f>IF('DATA IMPORT'!E6254="","",'DATA IMPORT'!E6254)</f>
        <v/>
      </c>
      <c r="F6254" s="1" t="str">
        <f>IF('DATA IMPORT'!I6254="","",'DATA IMPORT'!I6254)</f>
        <v/>
      </c>
      <c r="G6254" s="11" t="str">
        <f t="shared" si="600"/>
        <v/>
      </c>
      <c r="H6254" s="11" t="str">
        <f t="shared" si="601"/>
        <v/>
      </c>
      <c r="I6254" s="1" t="str">
        <f>IF('DATA IMPORT'!G6254="","",'DATA IMPORT'!G6254)</f>
        <v/>
      </c>
      <c r="J6254" s="11" t="str">
        <f t="shared" si="602"/>
        <v/>
      </c>
      <c r="K6254" s="11" t="str">
        <f t="shared" si="603"/>
        <v/>
      </c>
      <c r="L6254" s="4" t="str">
        <f>IF('DATA IMPORT'!M6254="","",'DATA IMPORT'!M6254)</f>
        <v/>
      </c>
      <c r="M6254" t="str">
        <f>IF('DATA IMPORT'!C6254="","",'DATA IMPORT'!C6254)</f>
        <v/>
      </c>
    </row>
    <row r="6255" spans="2:13" x14ac:dyDescent="0.2">
      <c r="B6255" t="str">
        <f t="shared" si="599"/>
        <v>#</v>
      </c>
      <c r="C6255">
        <f>COUNTIF(D6255:D$10001,D6255)</f>
        <v>3747</v>
      </c>
      <c r="D6255" t="str">
        <f t="shared" si="604"/>
        <v/>
      </c>
      <c r="E6255" t="str">
        <f>IF('DATA IMPORT'!E6255="","",'DATA IMPORT'!E6255)</f>
        <v/>
      </c>
      <c r="F6255" s="1" t="str">
        <f>IF('DATA IMPORT'!I6255="","",'DATA IMPORT'!I6255)</f>
        <v/>
      </c>
      <c r="G6255" s="11" t="str">
        <f t="shared" si="600"/>
        <v/>
      </c>
      <c r="H6255" s="11" t="str">
        <f t="shared" si="601"/>
        <v/>
      </c>
      <c r="I6255" s="1" t="str">
        <f>IF('DATA IMPORT'!G6255="","",'DATA IMPORT'!G6255)</f>
        <v/>
      </c>
      <c r="J6255" s="11" t="str">
        <f t="shared" si="602"/>
        <v/>
      </c>
      <c r="K6255" s="11" t="str">
        <f t="shared" si="603"/>
        <v/>
      </c>
      <c r="L6255" s="4" t="str">
        <f>IF('DATA IMPORT'!M6255="","",'DATA IMPORT'!M6255)</f>
        <v/>
      </c>
      <c r="M6255" t="str">
        <f>IF('DATA IMPORT'!C6255="","",'DATA IMPORT'!C6255)</f>
        <v/>
      </c>
    </row>
    <row r="6256" spans="2:13" x14ac:dyDescent="0.2">
      <c r="B6256" t="str">
        <f t="shared" si="599"/>
        <v>#</v>
      </c>
      <c r="C6256">
        <f>COUNTIF(D6256:D$10001,D6256)</f>
        <v>3746</v>
      </c>
      <c r="D6256" t="str">
        <f t="shared" si="604"/>
        <v/>
      </c>
      <c r="E6256" t="str">
        <f>IF('DATA IMPORT'!E6256="","",'DATA IMPORT'!E6256)</f>
        <v/>
      </c>
      <c r="F6256" s="1" t="str">
        <f>IF('DATA IMPORT'!I6256="","",'DATA IMPORT'!I6256)</f>
        <v/>
      </c>
      <c r="G6256" s="11" t="str">
        <f t="shared" si="600"/>
        <v/>
      </c>
      <c r="H6256" s="11" t="str">
        <f t="shared" si="601"/>
        <v/>
      </c>
      <c r="I6256" s="1" t="str">
        <f>IF('DATA IMPORT'!G6256="","",'DATA IMPORT'!G6256)</f>
        <v/>
      </c>
      <c r="J6256" s="11" t="str">
        <f t="shared" si="602"/>
        <v/>
      </c>
      <c r="K6256" s="11" t="str">
        <f t="shared" si="603"/>
        <v/>
      </c>
      <c r="L6256" s="4" t="str">
        <f>IF('DATA IMPORT'!M6256="","",'DATA IMPORT'!M6256)</f>
        <v/>
      </c>
      <c r="M6256" t="str">
        <f>IF('DATA IMPORT'!C6256="","",'DATA IMPORT'!C6256)</f>
        <v/>
      </c>
    </row>
    <row r="6257" spans="2:13" x14ac:dyDescent="0.2">
      <c r="B6257" t="str">
        <f t="shared" si="599"/>
        <v>#</v>
      </c>
      <c r="C6257">
        <f>COUNTIF(D6257:D$10001,D6257)</f>
        <v>3745</v>
      </c>
      <c r="D6257" t="str">
        <f t="shared" si="604"/>
        <v/>
      </c>
      <c r="E6257" t="str">
        <f>IF('DATA IMPORT'!E6257="","",'DATA IMPORT'!E6257)</f>
        <v/>
      </c>
      <c r="F6257" s="1" t="str">
        <f>IF('DATA IMPORT'!I6257="","",'DATA IMPORT'!I6257)</f>
        <v/>
      </c>
      <c r="G6257" s="11" t="str">
        <f t="shared" si="600"/>
        <v/>
      </c>
      <c r="H6257" s="11" t="str">
        <f t="shared" si="601"/>
        <v/>
      </c>
      <c r="I6257" s="1" t="str">
        <f>IF('DATA IMPORT'!G6257="","",'DATA IMPORT'!G6257)</f>
        <v/>
      </c>
      <c r="J6257" s="11" t="str">
        <f t="shared" si="602"/>
        <v/>
      </c>
      <c r="K6257" s="11" t="str">
        <f t="shared" si="603"/>
        <v/>
      </c>
      <c r="L6257" s="4" t="str">
        <f>IF('DATA IMPORT'!M6257="","",'DATA IMPORT'!M6257)</f>
        <v/>
      </c>
      <c r="M6257" t="str">
        <f>IF('DATA IMPORT'!C6257="","",'DATA IMPORT'!C6257)</f>
        <v/>
      </c>
    </row>
    <row r="6258" spans="2:13" x14ac:dyDescent="0.2">
      <c r="B6258" t="str">
        <f t="shared" si="599"/>
        <v>#</v>
      </c>
      <c r="C6258">
        <f>COUNTIF(D6258:D$10001,D6258)</f>
        <v>3744</v>
      </c>
      <c r="D6258" t="str">
        <f t="shared" si="604"/>
        <v/>
      </c>
      <c r="E6258" t="str">
        <f>IF('DATA IMPORT'!E6258="","",'DATA IMPORT'!E6258)</f>
        <v/>
      </c>
      <c r="F6258" s="1" t="str">
        <f>IF('DATA IMPORT'!I6258="","",'DATA IMPORT'!I6258)</f>
        <v/>
      </c>
      <c r="G6258" s="11" t="str">
        <f t="shared" si="600"/>
        <v/>
      </c>
      <c r="H6258" s="11" t="str">
        <f t="shared" si="601"/>
        <v/>
      </c>
      <c r="I6258" s="1" t="str">
        <f>IF('DATA IMPORT'!G6258="","",'DATA IMPORT'!G6258)</f>
        <v/>
      </c>
      <c r="J6258" s="11" t="str">
        <f t="shared" si="602"/>
        <v/>
      </c>
      <c r="K6258" s="11" t="str">
        <f t="shared" si="603"/>
        <v/>
      </c>
      <c r="L6258" s="4" t="str">
        <f>IF('DATA IMPORT'!M6258="","",'DATA IMPORT'!M6258)</f>
        <v/>
      </c>
      <c r="M6258" t="str">
        <f>IF('DATA IMPORT'!C6258="","",'DATA IMPORT'!C6258)</f>
        <v/>
      </c>
    </row>
    <row r="6259" spans="2:13" x14ac:dyDescent="0.2">
      <c r="B6259" t="str">
        <f t="shared" si="599"/>
        <v>#</v>
      </c>
      <c r="C6259">
        <f>COUNTIF(D6259:D$10001,D6259)</f>
        <v>3743</v>
      </c>
      <c r="D6259" t="str">
        <f t="shared" si="604"/>
        <v/>
      </c>
      <c r="E6259" t="str">
        <f>IF('DATA IMPORT'!E6259="","",'DATA IMPORT'!E6259)</f>
        <v/>
      </c>
      <c r="F6259" s="1" t="str">
        <f>IF('DATA IMPORT'!I6259="","",'DATA IMPORT'!I6259)</f>
        <v/>
      </c>
      <c r="G6259" s="11" t="str">
        <f t="shared" si="600"/>
        <v/>
      </c>
      <c r="H6259" s="11" t="str">
        <f t="shared" si="601"/>
        <v/>
      </c>
      <c r="I6259" s="1" t="str">
        <f>IF('DATA IMPORT'!G6259="","",'DATA IMPORT'!G6259)</f>
        <v/>
      </c>
      <c r="J6259" s="11" t="str">
        <f t="shared" si="602"/>
        <v/>
      </c>
      <c r="K6259" s="11" t="str">
        <f t="shared" si="603"/>
        <v/>
      </c>
      <c r="L6259" s="4" t="str">
        <f>IF('DATA IMPORT'!M6259="","",'DATA IMPORT'!M6259)</f>
        <v/>
      </c>
      <c r="M6259" t="str">
        <f>IF('DATA IMPORT'!C6259="","",'DATA IMPORT'!C6259)</f>
        <v/>
      </c>
    </row>
    <row r="6260" spans="2:13" x14ac:dyDescent="0.2">
      <c r="B6260" t="str">
        <f t="shared" si="599"/>
        <v>#</v>
      </c>
      <c r="C6260">
        <f>COUNTIF(D6260:D$10001,D6260)</f>
        <v>3742</v>
      </c>
      <c r="D6260" t="str">
        <f t="shared" si="604"/>
        <v/>
      </c>
      <c r="E6260" t="str">
        <f>IF('DATA IMPORT'!E6260="","",'DATA IMPORT'!E6260)</f>
        <v/>
      </c>
      <c r="F6260" s="1" t="str">
        <f>IF('DATA IMPORT'!I6260="","",'DATA IMPORT'!I6260)</f>
        <v/>
      </c>
      <c r="G6260" s="11" t="str">
        <f t="shared" si="600"/>
        <v/>
      </c>
      <c r="H6260" s="11" t="str">
        <f t="shared" si="601"/>
        <v/>
      </c>
      <c r="I6260" s="1" t="str">
        <f>IF('DATA IMPORT'!G6260="","",'DATA IMPORT'!G6260)</f>
        <v/>
      </c>
      <c r="J6260" s="11" t="str">
        <f t="shared" si="602"/>
        <v/>
      </c>
      <c r="K6260" s="11" t="str">
        <f t="shared" si="603"/>
        <v/>
      </c>
      <c r="L6260" s="4" t="str">
        <f>IF('DATA IMPORT'!M6260="","",'DATA IMPORT'!M6260)</f>
        <v/>
      </c>
      <c r="M6260" t="str">
        <f>IF('DATA IMPORT'!C6260="","",'DATA IMPORT'!C6260)</f>
        <v/>
      </c>
    </row>
    <row r="6261" spans="2:13" x14ac:dyDescent="0.2">
      <c r="B6261" t="str">
        <f t="shared" si="599"/>
        <v>#</v>
      </c>
      <c r="C6261">
        <f>COUNTIF(D6261:D$10001,D6261)</f>
        <v>3741</v>
      </c>
      <c r="D6261" t="str">
        <f t="shared" si="604"/>
        <v/>
      </c>
      <c r="E6261" t="str">
        <f>IF('DATA IMPORT'!E6261="","",'DATA IMPORT'!E6261)</f>
        <v/>
      </c>
      <c r="F6261" s="1" t="str">
        <f>IF('DATA IMPORT'!I6261="","",'DATA IMPORT'!I6261)</f>
        <v/>
      </c>
      <c r="G6261" s="11" t="str">
        <f t="shared" si="600"/>
        <v/>
      </c>
      <c r="H6261" s="11" t="str">
        <f t="shared" si="601"/>
        <v/>
      </c>
      <c r="I6261" s="1" t="str">
        <f>IF('DATA IMPORT'!G6261="","",'DATA IMPORT'!G6261)</f>
        <v/>
      </c>
      <c r="J6261" s="11" t="str">
        <f t="shared" si="602"/>
        <v/>
      </c>
      <c r="K6261" s="11" t="str">
        <f t="shared" si="603"/>
        <v/>
      </c>
      <c r="L6261" s="4" t="str">
        <f>IF('DATA IMPORT'!M6261="","",'DATA IMPORT'!M6261)</f>
        <v/>
      </c>
      <c r="M6261" t="str">
        <f>IF('DATA IMPORT'!C6261="","",'DATA IMPORT'!C6261)</f>
        <v/>
      </c>
    </row>
    <row r="6262" spans="2:13" x14ac:dyDescent="0.2">
      <c r="B6262" t="str">
        <f t="shared" si="599"/>
        <v>#</v>
      </c>
      <c r="C6262">
        <f>COUNTIF(D6262:D$10001,D6262)</f>
        <v>3740</v>
      </c>
      <c r="D6262" t="str">
        <f t="shared" si="604"/>
        <v/>
      </c>
      <c r="E6262" t="str">
        <f>IF('DATA IMPORT'!E6262="","",'DATA IMPORT'!E6262)</f>
        <v/>
      </c>
      <c r="F6262" s="1" t="str">
        <f>IF('DATA IMPORT'!I6262="","",'DATA IMPORT'!I6262)</f>
        <v/>
      </c>
      <c r="G6262" s="11" t="str">
        <f t="shared" si="600"/>
        <v/>
      </c>
      <c r="H6262" s="11" t="str">
        <f t="shared" si="601"/>
        <v/>
      </c>
      <c r="I6262" s="1" t="str">
        <f>IF('DATA IMPORT'!G6262="","",'DATA IMPORT'!G6262)</f>
        <v/>
      </c>
      <c r="J6262" s="11" t="str">
        <f t="shared" si="602"/>
        <v/>
      </c>
      <c r="K6262" s="11" t="str">
        <f t="shared" si="603"/>
        <v/>
      </c>
      <c r="L6262" s="4" t="str">
        <f>IF('DATA IMPORT'!M6262="","",'DATA IMPORT'!M6262)</f>
        <v/>
      </c>
      <c r="M6262" t="str">
        <f>IF('DATA IMPORT'!C6262="","",'DATA IMPORT'!C6262)</f>
        <v/>
      </c>
    </row>
    <row r="6263" spans="2:13" x14ac:dyDescent="0.2">
      <c r="B6263" t="str">
        <f t="shared" si="599"/>
        <v>#</v>
      </c>
      <c r="C6263">
        <f>COUNTIF(D6263:D$10001,D6263)</f>
        <v>3739</v>
      </c>
      <c r="D6263" t="str">
        <f t="shared" si="604"/>
        <v/>
      </c>
      <c r="E6263" t="str">
        <f>IF('DATA IMPORT'!E6263="","",'DATA IMPORT'!E6263)</f>
        <v/>
      </c>
      <c r="F6263" s="1" t="str">
        <f>IF('DATA IMPORT'!I6263="","",'DATA IMPORT'!I6263)</f>
        <v/>
      </c>
      <c r="G6263" s="11" t="str">
        <f t="shared" si="600"/>
        <v/>
      </c>
      <c r="H6263" s="11" t="str">
        <f t="shared" si="601"/>
        <v/>
      </c>
      <c r="I6263" s="1" t="str">
        <f>IF('DATA IMPORT'!G6263="","",'DATA IMPORT'!G6263)</f>
        <v/>
      </c>
      <c r="J6263" s="11" t="str">
        <f t="shared" si="602"/>
        <v/>
      </c>
      <c r="K6263" s="11" t="str">
        <f t="shared" si="603"/>
        <v/>
      </c>
      <c r="L6263" s="4" t="str">
        <f>IF('DATA IMPORT'!M6263="","",'DATA IMPORT'!M6263)</f>
        <v/>
      </c>
      <c r="M6263" t="str">
        <f>IF('DATA IMPORT'!C6263="","",'DATA IMPORT'!C6263)</f>
        <v/>
      </c>
    </row>
    <row r="6264" spans="2:13" x14ac:dyDescent="0.2">
      <c r="B6264" t="str">
        <f t="shared" si="599"/>
        <v>#</v>
      </c>
      <c r="C6264">
        <f>COUNTIF(D6264:D$10001,D6264)</f>
        <v>3738</v>
      </c>
      <c r="D6264" t="str">
        <f t="shared" si="604"/>
        <v/>
      </c>
      <c r="E6264" t="str">
        <f>IF('DATA IMPORT'!E6264="","",'DATA IMPORT'!E6264)</f>
        <v/>
      </c>
      <c r="F6264" s="1" t="str">
        <f>IF('DATA IMPORT'!I6264="","",'DATA IMPORT'!I6264)</f>
        <v/>
      </c>
      <c r="G6264" s="11" t="str">
        <f t="shared" si="600"/>
        <v/>
      </c>
      <c r="H6264" s="11" t="str">
        <f t="shared" si="601"/>
        <v/>
      </c>
      <c r="I6264" s="1" t="str">
        <f>IF('DATA IMPORT'!G6264="","",'DATA IMPORT'!G6264)</f>
        <v/>
      </c>
      <c r="J6264" s="11" t="str">
        <f t="shared" si="602"/>
        <v/>
      </c>
      <c r="K6264" s="11" t="str">
        <f t="shared" si="603"/>
        <v/>
      </c>
      <c r="L6264" s="4" t="str">
        <f>IF('DATA IMPORT'!M6264="","",'DATA IMPORT'!M6264)</f>
        <v/>
      </c>
      <c r="M6264" t="str">
        <f>IF('DATA IMPORT'!C6264="","",'DATA IMPORT'!C6264)</f>
        <v/>
      </c>
    </row>
    <row r="6265" spans="2:13" x14ac:dyDescent="0.2">
      <c r="B6265" t="str">
        <f t="shared" si="599"/>
        <v>#</v>
      </c>
      <c r="C6265">
        <f>COUNTIF(D6265:D$10001,D6265)</f>
        <v>3737</v>
      </c>
      <c r="D6265" t="str">
        <f t="shared" si="604"/>
        <v/>
      </c>
      <c r="E6265" t="str">
        <f>IF('DATA IMPORT'!E6265="","",'DATA IMPORT'!E6265)</f>
        <v/>
      </c>
      <c r="F6265" s="1" t="str">
        <f>IF('DATA IMPORT'!I6265="","",'DATA IMPORT'!I6265)</f>
        <v/>
      </c>
      <c r="G6265" s="11" t="str">
        <f t="shared" si="600"/>
        <v/>
      </c>
      <c r="H6265" s="11" t="str">
        <f t="shared" si="601"/>
        <v/>
      </c>
      <c r="I6265" s="1" t="str">
        <f>IF('DATA IMPORT'!G6265="","",'DATA IMPORT'!G6265)</f>
        <v/>
      </c>
      <c r="J6265" s="11" t="str">
        <f t="shared" si="602"/>
        <v/>
      </c>
      <c r="K6265" s="11" t="str">
        <f t="shared" si="603"/>
        <v/>
      </c>
      <c r="L6265" s="4" t="str">
        <f>IF('DATA IMPORT'!M6265="","",'DATA IMPORT'!M6265)</f>
        <v/>
      </c>
      <c r="M6265" t="str">
        <f>IF('DATA IMPORT'!C6265="","",'DATA IMPORT'!C6265)</f>
        <v/>
      </c>
    </row>
    <row r="6266" spans="2:13" x14ac:dyDescent="0.2">
      <c r="B6266" t="str">
        <f t="shared" si="599"/>
        <v>#</v>
      </c>
      <c r="C6266">
        <f>COUNTIF(D6266:D$10001,D6266)</f>
        <v>3736</v>
      </c>
      <c r="D6266" t="str">
        <f t="shared" si="604"/>
        <v/>
      </c>
      <c r="E6266" t="str">
        <f>IF('DATA IMPORT'!E6266="","",'DATA IMPORT'!E6266)</f>
        <v/>
      </c>
      <c r="F6266" s="1" t="str">
        <f>IF('DATA IMPORT'!I6266="","",'DATA IMPORT'!I6266)</f>
        <v/>
      </c>
      <c r="G6266" s="11" t="str">
        <f t="shared" si="600"/>
        <v/>
      </c>
      <c r="H6266" s="11" t="str">
        <f t="shared" si="601"/>
        <v/>
      </c>
      <c r="I6266" s="1" t="str">
        <f>IF('DATA IMPORT'!G6266="","",'DATA IMPORT'!G6266)</f>
        <v/>
      </c>
      <c r="J6266" s="11" t="str">
        <f t="shared" si="602"/>
        <v/>
      </c>
      <c r="K6266" s="11" t="str">
        <f t="shared" si="603"/>
        <v/>
      </c>
      <c r="L6266" s="4" t="str">
        <f>IF('DATA IMPORT'!M6266="","",'DATA IMPORT'!M6266)</f>
        <v/>
      </c>
      <c r="M6266" t="str">
        <f>IF('DATA IMPORT'!C6266="","",'DATA IMPORT'!C6266)</f>
        <v/>
      </c>
    </row>
    <row r="6267" spans="2:13" x14ac:dyDescent="0.2">
      <c r="B6267" t="str">
        <f t="shared" si="599"/>
        <v>#</v>
      </c>
      <c r="C6267">
        <f>COUNTIF(D6267:D$10001,D6267)</f>
        <v>3735</v>
      </c>
      <c r="D6267" t="str">
        <f t="shared" si="604"/>
        <v/>
      </c>
      <c r="E6267" t="str">
        <f>IF('DATA IMPORT'!E6267="","",'DATA IMPORT'!E6267)</f>
        <v/>
      </c>
      <c r="F6267" s="1" t="str">
        <f>IF('DATA IMPORT'!I6267="","",'DATA IMPORT'!I6267)</f>
        <v/>
      </c>
      <c r="G6267" s="11" t="str">
        <f t="shared" si="600"/>
        <v/>
      </c>
      <c r="H6267" s="11" t="str">
        <f t="shared" si="601"/>
        <v/>
      </c>
      <c r="I6267" s="1" t="str">
        <f>IF('DATA IMPORT'!G6267="","",'DATA IMPORT'!G6267)</f>
        <v/>
      </c>
      <c r="J6267" s="11" t="str">
        <f t="shared" si="602"/>
        <v/>
      </c>
      <c r="K6267" s="11" t="str">
        <f t="shared" si="603"/>
        <v/>
      </c>
      <c r="L6267" s="4" t="str">
        <f>IF('DATA IMPORT'!M6267="","",'DATA IMPORT'!M6267)</f>
        <v/>
      </c>
      <c r="M6267" t="str">
        <f>IF('DATA IMPORT'!C6267="","",'DATA IMPORT'!C6267)</f>
        <v/>
      </c>
    </row>
    <row r="6268" spans="2:13" x14ac:dyDescent="0.2">
      <c r="B6268" t="str">
        <f t="shared" si="599"/>
        <v>#</v>
      </c>
      <c r="C6268">
        <f>COUNTIF(D6268:D$10001,D6268)</f>
        <v>3734</v>
      </c>
      <c r="D6268" t="str">
        <f t="shared" si="604"/>
        <v/>
      </c>
      <c r="E6268" t="str">
        <f>IF('DATA IMPORT'!E6268="","",'DATA IMPORT'!E6268)</f>
        <v/>
      </c>
      <c r="F6268" s="1" t="str">
        <f>IF('DATA IMPORT'!I6268="","",'DATA IMPORT'!I6268)</f>
        <v/>
      </c>
      <c r="G6268" s="11" t="str">
        <f t="shared" si="600"/>
        <v/>
      </c>
      <c r="H6268" s="11" t="str">
        <f t="shared" si="601"/>
        <v/>
      </c>
      <c r="I6268" s="1" t="str">
        <f>IF('DATA IMPORT'!G6268="","",'DATA IMPORT'!G6268)</f>
        <v/>
      </c>
      <c r="J6268" s="11" t="str">
        <f t="shared" si="602"/>
        <v/>
      </c>
      <c r="K6268" s="11" t="str">
        <f t="shared" si="603"/>
        <v/>
      </c>
      <c r="L6268" s="4" t="str">
        <f>IF('DATA IMPORT'!M6268="","",'DATA IMPORT'!M6268)</f>
        <v/>
      </c>
      <c r="M6268" t="str">
        <f>IF('DATA IMPORT'!C6268="","",'DATA IMPORT'!C6268)</f>
        <v/>
      </c>
    </row>
    <row r="6269" spans="2:13" x14ac:dyDescent="0.2">
      <c r="B6269" t="str">
        <f t="shared" si="599"/>
        <v>#</v>
      </c>
      <c r="C6269">
        <f>COUNTIF(D6269:D$10001,D6269)</f>
        <v>3733</v>
      </c>
      <c r="D6269" t="str">
        <f t="shared" si="604"/>
        <v/>
      </c>
      <c r="E6269" t="str">
        <f>IF('DATA IMPORT'!E6269="","",'DATA IMPORT'!E6269)</f>
        <v/>
      </c>
      <c r="F6269" s="1" t="str">
        <f>IF('DATA IMPORT'!I6269="","",'DATA IMPORT'!I6269)</f>
        <v/>
      </c>
      <c r="G6269" s="11" t="str">
        <f t="shared" si="600"/>
        <v/>
      </c>
      <c r="H6269" s="11" t="str">
        <f t="shared" si="601"/>
        <v/>
      </c>
      <c r="I6269" s="1" t="str">
        <f>IF('DATA IMPORT'!G6269="","",'DATA IMPORT'!G6269)</f>
        <v/>
      </c>
      <c r="J6269" s="11" t="str">
        <f t="shared" si="602"/>
        <v/>
      </c>
      <c r="K6269" s="11" t="str">
        <f t="shared" si="603"/>
        <v/>
      </c>
      <c r="L6269" s="4" t="str">
        <f>IF('DATA IMPORT'!M6269="","",'DATA IMPORT'!M6269)</f>
        <v/>
      </c>
      <c r="M6269" t="str">
        <f>IF('DATA IMPORT'!C6269="","",'DATA IMPORT'!C6269)</f>
        <v/>
      </c>
    </row>
    <row r="6270" spans="2:13" x14ac:dyDescent="0.2">
      <c r="B6270" t="str">
        <f t="shared" si="599"/>
        <v>#</v>
      </c>
      <c r="C6270">
        <f>COUNTIF(D6270:D$10001,D6270)</f>
        <v>3732</v>
      </c>
      <c r="D6270" t="str">
        <f t="shared" si="604"/>
        <v/>
      </c>
      <c r="E6270" t="str">
        <f>IF('DATA IMPORT'!E6270="","",'DATA IMPORT'!E6270)</f>
        <v/>
      </c>
      <c r="F6270" s="1" t="str">
        <f>IF('DATA IMPORT'!I6270="","",'DATA IMPORT'!I6270)</f>
        <v/>
      </c>
      <c r="G6270" s="11" t="str">
        <f t="shared" si="600"/>
        <v/>
      </c>
      <c r="H6270" s="11" t="str">
        <f t="shared" si="601"/>
        <v/>
      </c>
      <c r="I6270" s="1" t="str">
        <f>IF('DATA IMPORT'!G6270="","",'DATA IMPORT'!G6270)</f>
        <v/>
      </c>
      <c r="J6270" s="11" t="str">
        <f t="shared" si="602"/>
        <v/>
      </c>
      <c r="K6270" s="11" t="str">
        <f t="shared" si="603"/>
        <v/>
      </c>
      <c r="L6270" s="4" t="str">
        <f>IF('DATA IMPORT'!M6270="","",'DATA IMPORT'!M6270)</f>
        <v/>
      </c>
      <c r="M6270" t="str">
        <f>IF('DATA IMPORT'!C6270="","",'DATA IMPORT'!C6270)</f>
        <v/>
      </c>
    </row>
    <row r="6271" spans="2:13" x14ac:dyDescent="0.2">
      <c r="B6271" t="str">
        <f t="shared" si="599"/>
        <v>#</v>
      </c>
      <c r="C6271">
        <f>COUNTIF(D6271:D$10001,D6271)</f>
        <v>3731</v>
      </c>
      <c r="D6271" t="str">
        <f t="shared" si="604"/>
        <v/>
      </c>
      <c r="E6271" t="str">
        <f>IF('DATA IMPORT'!E6271="","",'DATA IMPORT'!E6271)</f>
        <v/>
      </c>
      <c r="F6271" s="1" t="str">
        <f>IF('DATA IMPORT'!I6271="","",'DATA IMPORT'!I6271)</f>
        <v/>
      </c>
      <c r="G6271" s="11" t="str">
        <f t="shared" si="600"/>
        <v/>
      </c>
      <c r="H6271" s="11" t="str">
        <f t="shared" si="601"/>
        <v/>
      </c>
      <c r="I6271" s="1" t="str">
        <f>IF('DATA IMPORT'!G6271="","",'DATA IMPORT'!G6271)</f>
        <v/>
      </c>
      <c r="J6271" s="11" t="str">
        <f t="shared" si="602"/>
        <v/>
      </c>
      <c r="K6271" s="11" t="str">
        <f t="shared" si="603"/>
        <v/>
      </c>
      <c r="L6271" s="4" t="str">
        <f>IF('DATA IMPORT'!M6271="","",'DATA IMPORT'!M6271)</f>
        <v/>
      </c>
      <c r="M6271" t="str">
        <f>IF('DATA IMPORT'!C6271="","",'DATA IMPORT'!C6271)</f>
        <v/>
      </c>
    </row>
    <row r="6272" spans="2:13" x14ac:dyDescent="0.2">
      <c r="B6272" t="str">
        <f t="shared" si="599"/>
        <v>#</v>
      </c>
      <c r="C6272">
        <f>COUNTIF(D6272:D$10001,D6272)</f>
        <v>3730</v>
      </c>
      <c r="D6272" t="str">
        <f t="shared" si="604"/>
        <v/>
      </c>
      <c r="E6272" t="str">
        <f>IF('DATA IMPORT'!E6272="","",'DATA IMPORT'!E6272)</f>
        <v/>
      </c>
      <c r="F6272" s="1" t="str">
        <f>IF('DATA IMPORT'!I6272="","",'DATA IMPORT'!I6272)</f>
        <v/>
      </c>
      <c r="G6272" s="11" t="str">
        <f t="shared" si="600"/>
        <v/>
      </c>
      <c r="H6272" s="11" t="str">
        <f t="shared" si="601"/>
        <v/>
      </c>
      <c r="I6272" s="1" t="str">
        <f>IF('DATA IMPORT'!G6272="","",'DATA IMPORT'!G6272)</f>
        <v/>
      </c>
      <c r="J6272" s="11" t="str">
        <f t="shared" si="602"/>
        <v/>
      </c>
      <c r="K6272" s="11" t="str">
        <f t="shared" si="603"/>
        <v/>
      </c>
      <c r="L6272" s="4" t="str">
        <f>IF('DATA IMPORT'!M6272="","",'DATA IMPORT'!M6272)</f>
        <v/>
      </c>
      <c r="M6272" t="str">
        <f>IF('DATA IMPORT'!C6272="","",'DATA IMPORT'!C6272)</f>
        <v/>
      </c>
    </row>
    <row r="6273" spans="2:13" x14ac:dyDescent="0.2">
      <c r="B6273" t="str">
        <f t="shared" si="599"/>
        <v>#</v>
      </c>
      <c r="C6273">
        <f>COUNTIF(D6273:D$10001,D6273)</f>
        <v>3729</v>
      </c>
      <c r="D6273" t="str">
        <f t="shared" si="604"/>
        <v/>
      </c>
      <c r="E6273" t="str">
        <f>IF('DATA IMPORT'!E6273="","",'DATA IMPORT'!E6273)</f>
        <v/>
      </c>
      <c r="F6273" s="1" t="str">
        <f>IF('DATA IMPORT'!I6273="","",'DATA IMPORT'!I6273)</f>
        <v/>
      </c>
      <c r="G6273" s="11" t="str">
        <f t="shared" si="600"/>
        <v/>
      </c>
      <c r="H6273" s="11" t="str">
        <f t="shared" si="601"/>
        <v/>
      </c>
      <c r="I6273" s="1" t="str">
        <f>IF('DATA IMPORT'!G6273="","",'DATA IMPORT'!G6273)</f>
        <v/>
      </c>
      <c r="J6273" s="11" t="str">
        <f t="shared" si="602"/>
        <v/>
      </c>
      <c r="K6273" s="11" t="str">
        <f t="shared" si="603"/>
        <v/>
      </c>
      <c r="L6273" s="4" t="str">
        <f>IF('DATA IMPORT'!M6273="","",'DATA IMPORT'!M6273)</f>
        <v/>
      </c>
      <c r="M6273" t="str">
        <f>IF('DATA IMPORT'!C6273="","",'DATA IMPORT'!C6273)</f>
        <v/>
      </c>
    </row>
    <row r="6274" spans="2:13" x14ac:dyDescent="0.2">
      <c r="B6274" t="str">
        <f t="shared" si="599"/>
        <v>#</v>
      </c>
      <c r="C6274">
        <f>COUNTIF(D6274:D$10001,D6274)</f>
        <v>3728</v>
      </c>
      <c r="D6274" t="str">
        <f t="shared" si="604"/>
        <v/>
      </c>
      <c r="E6274" t="str">
        <f>IF('DATA IMPORT'!E6274="","",'DATA IMPORT'!E6274)</f>
        <v/>
      </c>
      <c r="F6274" s="1" t="str">
        <f>IF('DATA IMPORT'!I6274="","",'DATA IMPORT'!I6274)</f>
        <v/>
      </c>
      <c r="G6274" s="11" t="str">
        <f t="shared" si="600"/>
        <v/>
      </c>
      <c r="H6274" s="11" t="str">
        <f t="shared" si="601"/>
        <v/>
      </c>
      <c r="I6274" s="1" t="str">
        <f>IF('DATA IMPORT'!G6274="","",'DATA IMPORT'!G6274)</f>
        <v/>
      </c>
      <c r="J6274" s="11" t="str">
        <f t="shared" si="602"/>
        <v/>
      </c>
      <c r="K6274" s="11" t="str">
        <f t="shared" si="603"/>
        <v/>
      </c>
      <c r="L6274" s="4" t="str">
        <f>IF('DATA IMPORT'!M6274="","",'DATA IMPORT'!M6274)</f>
        <v/>
      </c>
      <c r="M6274" t="str">
        <f>IF('DATA IMPORT'!C6274="","",'DATA IMPORT'!C6274)</f>
        <v/>
      </c>
    </row>
    <row r="6275" spans="2:13" x14ac:dyDescent="0.2">
      <c r="B6275" t="str">
        <f t="shared" ref="B6275:B6338" si="605">IF(C6275=1,D6275,"#")</f>
        <v>#</v>
      </c>
      <c r="C6275">
        <f>COUNTIF(D6275:D$10001,D6275)</f>
        <v>3727</v>
      </c>
      <c r="D6275" t="str">
        <f t="shared" si="604"/>
        <v/>
      </c>
      <c r="E6275" t="str">
        <f>IF('DATA IMPORT'!E6275="","",'DATA IMPORT'!E6275)</f>
        <v/>
      </c>
      <c r="F6275" s="1" t="str">
        <f>IF('DATA IMPORT'!I6275="","",'DATA IMPORT'!I6275)</f>
        <v/>
      </c>
      <c r="G6275" s="11" t="str">
        <f t="shared" ref="G6275:G6338" si="606">IF(F6275="","",MONTH(F6275))</f>
        <v/>
      </c>
      <c r="H6275" s="11" t="str">
        <f t="shared" ref="H6275:H6338" si="607">IF(F6275="","",YEAR(F6275))</f>
        <v/>
      </c>
      <c r="I6275" s="1" t="str">
        <f>IF('DATA IMPORT'!G6275="","",'DATA IMPORT'!G6275)</f>
        <v/>
      </c>
      <c r="J6275" s="11" t="str">
        <f t="shared" ref="J6275:J6338" si="608">IF(I6275="","",MONTH(I6275))</f>
        <v/>
      </c>
      <c r="K6275" s="11" t="str">
        <f t="shared" ref="K6275:K6338" si="609">IF(I6275="","",YEAR(I6275))</f>
        <v/>
      </c>
      <c r="L6275" s="4" t="str">
        <f>IF('DATA IMPORT'!M6275="","",'DATA IMPORT'!M6275)</f>
        <v/>
      </c>
      <c r="M6275" t="str">
        <f>IF('DATA IMPORT'!C6275="","",'DATA IMPORT'!C6275)</f>
        <v/>
      </c>
    </row>
    <row r="6276" spans="2:13" x14ac:dyDescent="0.2">
      <c r="B6276" t="str">
        <f t="shared" si="605"/>
        <v>#</v>
      </c>
      <c r="C6276">
        <f>COUNTIF(D6276:D$10001,D6276)</f>
        <v>3726</v>
      </c>
      <c r="D6276" t="str">
        <f t="shared" si="604"/>
        <v/>
      </c>
      <c r="E6276" t="str">
        <f>IF('DATA IMPORT'!E6276="","",'DATA IMPORT'!E6276)</f>
        <v/>
      </c>
      <c r="F6276" s="1" t="str">
        <f>IF('DATA IMPORT'!I6276="","",'DATA IMPORT'!I6276)</f>
        <v/>
      </c>
      <c r="G6276" s="11" t="str">
        <f t="shared" si="606"/>
        <v/>
      </c>
      <c r="H6276" s="11" t="str">
        <f t="shared" si="607"/>
        <v/>
      </c>
      <c r="I6276" s="1" t="str">
        <f>IF('DATA IMPORT'!G6276="","",'DATA IMPORT'!G6276)</f>
        <v/>
      </c>
      <c r="J6276" s="11" t="str">
        <f t="shared" si="608"/>
        <v/>
      </c>
      <c r="K6276" s="11" t="str">
        <f t="shared" si="609"/>
        <v/>
      </c>
      <c r="L6276" s="4" t="str">
        <f>IF('DATA IMPORT'!M6276="","",'DATA IMPORT'!M6276)</f>
        <v/>
      </c>
      <c r="M6276" t="str">
        <f>IF('DATA IMPORT'!C6276="","",'DATA IMPORT'!C6276)</f>
        <v/>
      </c>
    </row>
    <row r="6277" spans="2:13" x14ac:dyDescent="0.2">
      <c r="B6277" t="str">
        <f t="shared" si="605"/>
        <v>#</v>
      </c>
      <c r="C6277">
        <f>COUNTIF(D6277:D$10001,D6277)</f>
        <v>3725</v>
      </c>
      <c r="D6277" t="str">
        <f t="shared" si="604"/>
        <v/>
      </c>
      <c r="E6277" t="str">
        <f>IF('DATA IMPORT'!E6277="","",'DATA IMPORT'!E6277)</f>
        <v/>
      </c>
      <c r="F6277" s="1" t="str">
        <f>IF('DATA IMPORT'!I6277="","",'DATA IMPORT'!I6277)</f>
        <v/>
      </c>
      <c r="G6277" s="11" t="str">
        <f t="shared" si="606"/>
        <v/>
      </c>
      <c r="H6277" s="11" t="str">
        <f t="shared" si="607"/>
        <v/>
      </c>
      <c r="I6277" s="1" t="str">
        <f>IF('DATA IMPORT'!G6277="","",'DATA IMPORT'!G6277)</f>
        <v/>
      </c>
      <c r="J6277" s="11" t="str">
        <f t="shared" si="608"/>
        <v/>
      </c>
      <c r="K6277" s="11" t="str">
        <f t="shared" si="609"/>
        <v/>
      </c>
      <c r="L6277" s="4" t="str">
        <f>IF('DATA IMPORT'!M6277="","",'DATA IMPORT'!M6277)</f>
        <v/>
      </c>
      <c r="M6277" t="str">
        <f>IF('DATA IMPORT'!C6277="","",'DATA IMPORT'!C6277)</f>
        <v/>
      </c>
    </row>
    <row r="6278" spans="2:13" x14ac:dyDescent="0.2">
      <c r="B6278" t="str">
        <f t="shared" si="605"/>
        <v>#</v>
      </c>
      <c r="C6278">
        <f>COUNTIF(D6278:D$10001,D6278)</f>
        <v>3724</v>
      </c>
      <c r="D6278" t="str">
        <f t="shared" si="604"/>
        <v/>
      </c>
      <c r="E6278" t="str">
        <f>IF('DATA IMPORT'!E6278="","",'DATA IMPORT'!E6278)</f>
        <v/>
      </c>
      <c r="F6278" s="1" t="str">
        <f>IF('DATA IMPORT'!I6278="","",'DATA IMPORT'!I6278)</f>
        <v/>
      </c>
      <c r="G6278" s="11" t="str">
        <f t="shared" si="606"/>
        <v/>
      </c>
      <c r="H6278" s="11" t="str">
        <f t="shared" si="607"/>
        <v/>
      </c>
      <c r="I6278" s="1" t="str">
        <f>IF('DATA IMPORT'!G6278="","",'DATA IMPORT'!G6278)</f>
        <v/>
      </c>
      <c r="J6278" s="11" t="str">
        <f t="shared" si="608"/>
        <v/>
      </c>
      <c r="K6278" s="11" t="str">
        <f t="shared" si="609"/>
        <v/>
      </c>
      <c r="L6278" s="4" t="str">
        <f>IF('DATA IMPORT'!M6278="","",'DATA IMPORT'!M6278)</f>
        <v/>
      </c>
      <c r="M6278" t="str">
        <f>IF('DATA IMPORT'!C6278="","",'DATA IMPORT'!C6278)</f>
        <v/>
      </c>
    </row>
    <row r="6279" spans="2:13" x14ac:dyDescent="0.2">
      <c r="B6279" t="str">
        <f t="shared" si="605"/>
        <v>#</v>
      </c>
      <c r="C6279">
        <f>COUNTIF(D6279:D$10001,D6279)</f>
        <v>3723</v>
      </c>
      <c r="D6279" t="str">
        <f t="shared" si="604"/>
        <v/>
      </c>
      <c r="E6279" t="str">
        <f>IF('DATA IMPORT'!E6279="","",'DATA IMPORT'!E6279)</f>
        <v/>
      </c>
      <c r="F6279" s="1" t="str">
        <f>IF('DATA IMPORT'!I6279="","",'DATA IMPORT'!I6279)</f>
        <v/>
      </c>
      <c r="G6279" s="11" t="str">
        <f t="shared" si="606"/>
        <v/>
      </c>
      <c r="H6279" s="11" t="str">
        <f t="shared" si="607"/>
        <v/>
      </c>
      <c r="I6279" s="1" t="str">
        <f>IF('DATA IMPORT'!G6279="","",'DATA IMPORT'!G6279)</f>
        <v/>
      </c>
      <c r="J6279" s="11" t="str">
        <f t="shared" si="608"/>
        <v/>
      </c>
      <c r="K6279" s="11" t="str">
        <f t="shared" si="609"/>
        <v/>
      </c>
      <c r="L6279" s="4" t="str">
        <f>IF('DATA IMPORT'!M6279="","",'DATA IMPORT'!M6279)</f>
        <v/>
      </c>
      <c r="M6279" t="str">
        <f>IF('DATA IMPORT'!C6279="","",'DATA IMPORT'!C6279)</f>
        <v/>
      </c>
    </row>
    <row r="6280" spans="2:13" x14ac:dyDescent="0.2">
      <c r="B6280" t="str">
        <f t="shared" si="605"/>
        <v>#</v>
      </c>
      <c r="C6280">
        <f>COUNTIF(D6280:D$10001,D6280)</f>
        <v>3722</v>
      </c>
      <c r="D6280" t="str">
        <f t="shared" si="604"/>
        <v/>
      </c>
      <c r="E6280" t="str">
        <f>IF('DATA IMPORT'!E6280="","",'DATA IMPORT'!E6280)</f>
        <v/>
      </c>
      <c r="F6280" s="1" t="str">
        <f>IF('DATA IMPORT'!I6280="","",'DATA IMPORT'!I6280)</f>
        <v/>
      </c>
      <c r="G6280" s="11" t="str">
        <f t="shared" si="606"/>
        <v/>
      </c>
      <c r="H6280" s="11" t="str">
        <f t="shared" si="607"/>
        <v/>
      </c>
      <c r="I6280" s="1" t="str">
        <f>IF('DATA IMPORT'!G6280="","",'DATA IMPORT'!G6280)</f>
        <v/>
      </c>
      <c r="J6280" s="11" t="str">
        <f t="shared" si="608"/>
        <v/>
      </c>
      <c r="K6280" s="11" t="str">
        <f t="shared" si="609"/>
        <v/>
      </c>
      <c r="L6280" s="4" t="str">
        <f>IF('DATA IMPORT'!M6280="","",'DATA IMPORT'!M6280)</f>
        <v/>
      </c>
      <c r="M6280" t="str">
        <f>IF('DATA IMPORT'!C6280="","",'DATA IMPORT'!C6280)</f>
        <v/>
      </c>
    </row>
    <row r="6281" spans="2:13" x14ac:dyDescent="0.2">
      <c r="B6281" t="str">
        <f t="shared" si="605"/>
        <v>#</v>
      </c>
      <c r="C6281">
        <f>COUNTIF(D6281:D$10001,D6281)</f>
        <v>3721</v>
      </c>
      <c r="D6281" t="str">
        <f t="shared" si="604"/>
        <v/>
      </c>
      <c r="E6281" t="str">
        <f>IF('DATA IMPORT'!E6281="","",'DATA IMPORT'!E6281)</f>
        <v/>
      </c>
      <c r="F6281" s="1" t="str">
        <f>IF('DATA IMPORT'!I6281="","",'DATA IMPORT'!I6281)</f>
        <v/>
      </c>
      <c r="G6281" s="11" t="str">
        <f t="shared" si="606"/>
        <v/>
      </c>
      <c r="H6281" s="11" t="str">
        <f t="shared" si="607"/>
        <v/>
      </c>
      <c r="I6281" s="1" t="str">
        <f>IF('DATA IMPORT'!G6281="","",'DATA IMPORT'!G6281)</f>
        <v/>
      </c>
      <c r="J6281" s="11" t="str">
        <f t="shared" si="608"/>
        <v/>
      </c>
      <c r="K6281" s="11" t="str">
        <f t="shared" si="609"/>
        <v/>
      </c>
      <c r="L6281" s="4" t="str">
        <f>IF('DATA IMPORT'!M6281="","",'DATA IMPORT'!M6281)</f>
        <v/>
      </c>
      <c r="M6281" t="str">
        <f>IF('DATA IMPORT'!C6281="","",'DATA IMPORT'!C6281)</f>
        <v/>
      </c>
    </row>
    <row r="6282" spans="2:13" x14ac:dyDescent="0.2">
      <c r="B6282" t="str">
        <f t="shared" si="605"/>
        <v>#</v>
      </c>
      <c r="C6282">
        <f>COUNTIF(D6282:D$10001,D6282)</f>
        <v>3720</v>
      </c>
      <c r="D6282" t="str">
        <f t="shared" si="604"/>
        <v/>
      </c>
      <c r="E6282" t="str">
        <f>IF('DATA IMPORT'!E6282="","",'DATA IMPORT'!E6282)</f>
        <v/>
      </c>
      <c r="F6282" s="1" t="str">
        <f>IF('DATA IMPORT'!I6282="","",'DATA IMPORT'!I6282)</f>
        <v/>
      </c>
      <c r="G6282" s="11" t="str">
        <f t="shared" si="606"/>
        <v/>
      </c>
      <c r="H6282" s="11" t="str">
        <f t="shared" si="607"/>
        <v/>
      </c>
      <c r="I6282" s="1" t="str">
        <f>IF('DATA IMPORT'!G6282="","",'DATA IMPORT'!G6282)</f>
        <v/>
      </c>
      <c r="J6282" s="11" t="str">
        <f t="shared" si="608"/>
        <v/>
      </c>
      <c r="K6282" s="11" t="str">
        <f t="shared" si="609"/>
        <v/>
      </c>
      <c r="L6282" s="4" t="str">
        <f>IF('DATA IMPORT'!M6282="","",'DATA IMPORT'!M6282)</f>
        <v/>
      </c>
      <c r="M6282" t="str">
        <f>IF('DATA IMPORT'!C6282="","",'DATA IMPORT'!C6282)</f>
        <v/>
      </c>
    </row>
    <row r="6283" spans="2:13" x14ac:dyDescent="0.2">
      <c r="B6283" t="str">
        <f t="shared" si="605"/>
        <v>#</v>
      </c>
      <c r="C6283">
        <f>COUNTIF(D6283:D$10001,D6283)</f>
        <v>3719</v>
      </c>
      <c r="D6283" t="str">
        <f t="shared" si="604"/>
        <v/>
      </c>
      <c r="E6283" t="str">
        <f>IF('DATA IMPORT'!E6283="","",'DATA IMPORT'!E6283)</f>
        <v/>
      </c>
      <c r="F6283" s="1" t="str">
        <f>IF('DATA IMPORT'!I6283="","",'DATA IMPORT'!I6283)</f>
        <v/>
      </c>
      <c r="G6283" s="11" t="str">
        <f t="shared" si="606"/>
        <v/>
      </c>
      <c r="H6283" s="11" t="str">
        <f t="shared" si="607"/>
        <v/>
      </c>
      <c r="I6283" s="1" t="str">
        <f>IF('DATA IMPORT'!G6283="","",'DATA IMPORT'!G6283)</f>
        <v/>
      </c>
      <c r="J6283" s="11" t="str">
        <f t="shared" si="608"/>
        <v/>
      </c>
      <c r="K6283" s="11" t="str">
        <f t="shared" si="609"/>
        <v/>
      </c>
      <c r="L6283" s="4" t="str">
        <f>IF('DATA IMPORT'!M6283="","",'DATA IMPORT'!M6283)</f>
        <v/>
      </c>
      <c r="M6283" t="str">
        <f>IF('DATA IMPORT'!C6283="","",'DATA IMPORT'!C6283)</f>
        <v/>
      </c>
    </row>
    <row r="6284" spans="2:13" x14ac:dyDescent="0.2">
      <c r="B6284" t="str">
        <f t="shared" si="605"/>
        <v>#</v>
      </c>
      <c r="C6284">
        <f>COUNTIF(D6284:D$10001,D6284)</f>
        <v>3718</v>
      </c>
      <c r="D6284" t="str">
        <f t="shared" si="604"/>
        <v/>
      </c>
      <c r="E6284" t="str">
        <f>IF('DATA IMPORT'!E6284="","",'DATA IMPORT'!E6284)</f>
        <v/>
      </c>
      <c r="F6284" s="1" t="str">
        <f>IF('DATA IMPORT'!I6284="","",'DATA IMPORT'!I6284)</f>
        <v/>
      </c>
      <c r="G6284" s="11" t="str">
        <f t="shared" si="606"/>
        <v/>
      </c>
      <c r="H6284" s="11" t="str">
        <f t="shared" si="607"/>
        <v/>
      </c>
      <c r="I6284" s="1" t="str">
        <f>IF('DATA IMPORT'!G6284="","",'DATA IMPORT'!G6284)</f>
        <v/>
      </c>
      <c r="J6284" s="11" t="str">
        <f t="shared" si="608"/>
        <v/>
      </c>
      <c r="K6284" s="11" t="str">
        <f t="shared" si="609"/>
        <v/>
      </c>
      <c r="L6284" s="4" t="str">
        <f>IF('DATA IMPORT'!M6284="","",'DATA IMPORT'!M6284)</f>
        <v/>
      </c>
      <c r="M6284" t="str">
        <f>IF('DATA IMPORT'!C6284="","",'DATA IMPORT'!C6284)</f>
        <v/>
      </c>
    </row>
    <row r="6285" spans="2:13" x14ac:dyDescent="0.2">
      <c r="B6285" t="str">
        <f t="shared" si="605"/>
        <v>#</v>
      </c>
      <c r="C6285">
        <f>COUNTIF(D6285:D$10001,D6285)</f>
        <v>3717</v>
      </c>
      <c r="D6285" t="str">
        <f t="shared" si="604"/>
        <v/>
      </c>
      <c r="E6285" t="str">
        <f>IF('DATA IMPORT'!E6285="","",'DATA IMPORT'!E6285)</f>
        <v/>
      </c>
      <c r="F6285" s="1" t="str">
        <f>IF('DATA IMPORT'!I6285="","",'DATA IMPORT'!I6285)</f>
        <v/>
      </c>
      <c r="G6285" s="11" t="str">
        <f t="shared" si="606"/>
        <v/>
      </c>
      <c r="H6285" s="11" t="str">
        <f t="shared" si="607"/>
        <v/>
      </c>
      <c r="I6285" s="1" t="str">
        <f>IF('DATA IMPORT'!G6285="","",'DATA IMPORT'!G6285)</f>
        <v/>
      </c>
      <c r="J6285" s="11" t="str">
        <f t="shared" si="608"/>
        <v/>
      </c>
      <c r="K6285" s="11" t="str">
        <f t="shared" si="609"/>
        <v/>
      </c>
      <c r="L6285" s="4" t="str">
        <f>IF('DATA IMPORT'!M6285="","",'DATA IMPORT'!M6285)</f>
        <v/>
      </c>
      <c r="M6285" t="str">
        <f>IF('DATA IMPORT'!C6285="","",'DATA IMPORT'!C6285)</f>
        <v/>
      </c>
    </row>
    <row r="6286" spans="2:13" x14ac:dyDescent="0.2">
      <c r="B6286" t="str">
        <f t="shared" si="605"/>
        <v>#</v>
      </c>
      <c r="C6286">
        <f>COUNTIF(D6286:D$10001,D6286)</f>
        <v>3716</v>
      </c>
      <c r="D6286" t="str">
        <f t="shared" si="604"/>
        <v/>
      </c>
      <c r="E6286" t="str">
        <f>IF('DATA IMPORT'!E6286="","",'DATA IMPORT'!E6286)</f>
        <v/>
      </c>
      <c r="F6286" s="1" t="str">
        <f>IF('DATA IMPORT'!I6286="","",'DATA IMPORT'!I6286)</f>
        <v/>
      </c>
      <c r="G6286" s="11" t="str">
        <f t="shared" si="606"/>
        <v/>
      </c>
      <c r="H6286" s="11" t="str">
        <f t="shared" si="607"/>
        <v/>
      </c>
      <c r="I6286" s="1" t="str">
        <f>IF('DATA IMPORT'!G6286="","",'DATA IMPORT'!G6286)</f>
        <v/>
      </c>
      <c r="J6286" s="11" t="str">
        <f t="shared" si="608"/>
        <v/>
      </c>
      <c r="K6286" s="11" t="str">
        <f t="shared" si="609"/>
        <v/>
      </c>
      <c r="L6286" s="4" t="str">
        <f>IF('DATA IMPORT'!M6286="","",'DATA IMPORT'!M6286)</f>
        <v/>
      </c>
      <c r="M6286" t="str">
        <f>IF('DATA IMPORT'!C6286="","",'DATA IMPORT'!C6286)</f>
        <v/>
      </c>
    </row>
    <row r="6287" spans="2:13" x14ac:dyDescent="0.2">
      <c r="B6287" t="str">
        <f t="shared" si="605"/>
        <v>#</v>
      </c>
      <c r="C6287">
        <f>COUNTIF(D6287:D$10001,D6287)</f>
        <v>3715</v>
      </c>
      <c r="D6287" t="str">
        <f t="shared" si="604"/>
        <v/>
      </c>
      <c r="E6287" t="str">
        <f>IF('DATA IMPORT'!E6287="","",'DATA IMPORT'!E6287)</f>
        <v/>
      </c>
      <c r="F6287" s="1" t="str">
        <f>IF('DATA IMPORT'!I6287="","",'DATA IMPORT'!I6287)</f>
        <v/>
      </c>
      <c r="G6287" s="11" t="str">
        <f t="shared" si="606"/>
        <v/>
      </c>
      <c r="H6287" s="11" t="str">
        <f t="shared" si="607"/>
        <v/>
      </c>
      <c r="I6287" s="1" t="str">
        <f>IF('DATA IMPORT'!G6287="","",'DATA IMPORT'!G6287)</f>
        <v/>
      </c>
      <c r="J6287" s="11" t="str">
        <f t="shared" si="608"/>
        <v/>
      </c>
      <c r="K6287" s="11" t="str">
        <f t="shared" si="609"/>
        <v/>
      </c>
      <c r="L6287" s="4" t="str">
        <f>IF('DATA IMPORT'!M6287="","",'DATA IMPORT'!M6287)</f>
        <v/>
      </c>
      <c r="M6287" t="str">
        <f>IF('DATA IMPORT'!C6287="","",'DATA IMPORT'!C6287)</f>
        <v/>
      </c>
    </row>
    <row r="6288" spans="2:13" x14ac:dyDescent="0.2">
      <c r="B6288" t="str">
        <f t="shared" si="605"/>
        <v>#</v>
      </c>
      <c r="C6288">
        <f>COUNTIF(D6288:D$10001,D6288)</f>
        <v>3714</v>
      </c>
      <c r="D6288" t="str">
        <f t="shared" si="604"/>
        <v/>
      </c>
      <c r="E6288" t="str">
        <f>IF('DATA IMPORT'!E6288="","",'DATA IMPORT'!E6288)</f>
        <v/>
      </c>
      <c r="F6288" s="1" t="str">
        <f>IF('DATA IMPORT'!I6288="","",'DATA IMPORT'!I6288)</f>
        <v/>
      </c>
      <c r="G6288" s="11" t="str">
        <f t="shared" si="606"/>
        <v/>
      </c>
      <c r="H6288" s="11" t="str">
        <f t="shared" si="607"/>
        <v/>
      </c>
      <c r="I6288" s="1" t="str">
        <f>IF('DATA IMPORT'!G6288="","",'DATA IMPORT'!G6288)</f>
        <v/>
      </c>
      <c r="J6288" s="11" t="str">
        <f t="shared" si="608"/>
        <v/>
      </c>
      <c r="K6288" s="11" t="str">
        <f t="shared" si="609"/>
        <v/>
      </c>
      <c r="L6288" s="4" t="str">
        <f>IF('DATA IMPORT'!M6288="","",'DATA IMPORT'!M6288)</f>
        <v/>
      </c>
      <c r="M6288" t="str">
        <f>IF('DATA IMPORT'!C6288="","",'DATA IMPORT'!C6288)</f>
        <v/>
      </c>
    </row>
    <row r="6289" spans="2:13" x14ac:dyDescent="0.2">
      <c r="B6289" t="str">
        <f t="shared" si="605"/>
        <v>#</v>
      </c>
      <c r="C6289">
        <f>COUNTIF(D6289:D$10001,D6289)</f>
        <v>3713</v>
      </c>
      <c r="D6289" t="str">
        <f t="shared" si="604"/>
        <v/>
      </c>
      <c r="E6289" t="str">
        <f>IF('DATA IMPORT'!E6289="","",'DATA IMPORT'!E6289)</f>
        <v/>
      </c>
      <c r="F6289" s="1" t="str">
        <f>IF('DATA IMPORT'!I6289="","",'DATA IMPORT'!I6289)</f>
        <v/>
      </c>
      <c r="G6289" s="11" t="str">
        <f t="shared" si="606"/>
        <v/>
      </c>
      <c r="H6289" s="11" t="str">
        <f t="shared" si="607"/>
        <v/>
      </c>
      <c r="I6289" s="1" t="str">
        <f>IF('DATA IMPORT'!G6289="","",'DATA IMPORT'!G6289)</f>
        <v/>
      </c>
      <c r="J6289" s="11" t="str">
        <f t="shared" si="608"/>
        <v/>
      </c>
      <c r="K6289" s="11" t="str">
        <f t="shared" si="609"/>
        <v/>
      </c>
      <c r="L6289" s="4" t="str">
        <f>IF('DATA IMPORT'!M6289="","",'DATA IMPORT'!M6289)</f>
        <v/>
      </c>
      <c r="M6289" t="str">
        <f>IF('DATA IMPORT'!C6289="","",'DATA IMPORT'!C6289)</f>
        <v/>
      </c>
    </row>
    <row r="6290" spans="2:13" x14ac:dyDescent="0.2">
      <c r="B6290" t="str">
        <f t="shared" si="605"/>
        <v>#</v>
      </c>
      <c r="C6290">
        <f>COUNTIF(D6290:D$10001,D6290)</f>
        <v>3712</v>
      </c>
      <c r="D6290" t="str">
        <f t="shared" si="604"/>
        <v/>
      </c>
      <c r="E6290" t="str">
        <f>IF('DATA IMPORT'!E6290="","",'DATA IMPORT'!E6290)</f>
        <v/>
      </c>
      <c r="F6290" s="1" t="str">
        <f>IF('DATA IMPORT'!I6290="","",'DATA IMPORT'!I6290)</f>
        <v/>
      </c>
      <c r="G6290" s="11" t="str">
        <f t="shared" si="606"/>
        <v/>
      </c>
      <c r="H6290" s="11" t="str">
        <f t="shared" si="607"/>
        <v/>
      </c>
      <c r="I6290" s="1" t="str">
        <f>IF('DATA IMPORT'!G6290="","",'DATA IMPORT'!G6290)</f>
        <v/>
      </c>
      <c r="J6290" s="11" t="str">
        <f t="shared" si="608"/>
        <v/>
      </c>
      <c r="K6290" s="11" t="str">
        <f t="shared" si="609"/>
        <v/>
      </c>
      <c r="L6290" s="4" t="str">
        <f>IF('DATA IMPORT'!M6290="","",'DATA IMPORT'!M6290)</f>
        <v/>
      </c>
      <c r="M6290" t="str">
        <f>IF('DATA IMPORT'!C6290="","",'DATA IMPORT'!C6290)</f>
        <v/>
      </c>
    </row>
    <row r="6291" spans="2:13" x14ac:dyDescent="0.2">
      <c r="B6291" t="str">
        <f t="shared" si="605"/>
        <v>#</v>
      </c>
      <c r="C6291">
        <f>COUNTIF(D6291:D$10001,D6291)</f>
        <v>3711</v>
      </c>
      <c r="D6291" t="str">
        <f t="shared" si="604"/>
        <v/>
      </c>
      <c r="E6291" t="str">
        <f>IF('DATA IMPORT'!E6291="","",'DATA IMPORT'!E6291)</f>
        <v/>
      </c>
      <c r="F6291" s="1" t="str">
        <f>IF('DATA IMPORT'!I6291="","",'DATA IMPORT'!I6291)</f>
        <v/>
      </c>
      <c r="G6291" s="11" t="str">
        <f t="shared" si="606"/>
        <v/>
      </c>
      <c r="H6291" s="11" t="str">
        <f t="shared" si="607"/>
        <v/>
      </c>
      <c r="I6291" s="1" t="str">
        <f>IF('DATA IMPORT'!G6291="","",'DATA IMPORT'!G6291)</f>
        <v/>
      </c>
      <c r="J6291" s="11" t="str">
        <f t="shared" si="608"/>
        <v/>
      </c>
      <c r="K6291" s="11" t="str">
        <f t="shared" si="609"/>
        <v/>
      </c>
      <c r="L6291" s="4" t="str">
        <f>IF('DATA IMPORT'!M6291="","",'DATA IMPORT'!M6291)</f>
        <v/>
      </c>
      <c r="M6291" t="str">
        <f>IF('DATA IMPORT'!C6291="","",'DATA IMPORT'!C6291)</f>
        <v/>
      </c>
    </row>
    <row r="6292" spans="2:13" x14ac:dyDescent="0.2">
      <c r="B6292" t="str">
        <f t="shared" si="605"/>
        <v>#</v>
      </c>
      <c r="C6292">
        <f>COUNTIF(D6292:D$10001,D6292)</f>
        <v>3710</v>
      </c>
      <c r="D6292" t="str">
        <f t="shared" si="604"/>
        <v/>
      </c>
      <c r="E6292" t="str">
        <f>IF('DATA IMPORT'!E6292="","",'DATA IMPORT'!E6292)</f>
        <v/>
      </c>
      <c r="F6292" s="1" t="str">
        <f>IF('DATA IMPORT'!I6292="","",'DATA IMPORT'!I6292)</f>
        <v/>
      </c>
      <c r="G6292" s="11" t="str">
        <f t="shared" si="606"/>
        <v/>
      </c>
      <c r="H6292" s="11" t="str">
        <f t="shared" si="607"/>
        <v/>
      </c>
      <c r="I6292" s="1" t="str">
        <f>IF('DATA IMPORT'!G6292="","",'DATA IMPORT'!G6292)</f>
        <v/>
      </c>
      <c r="J6292" s="11" t="str">
        <f t="shared" si="608"/>
        <v/>
      </c>
      <c r="K6292" s="11" t="str">
        <f t="shared" si="609"/>
        <v/>
      </c>
      <c r="L6292" s="4" t="str">
        <f>IF('DATA IMPORT'!M6292="","",'DATA IMPORT'!M6292)</f>
        <v/>
      </c>
      <c r="M6292" t="str">
        <f>IF('DATA IMPORT'!C6292="","",'DATA IMPORT'!C6292)</f>
        <v/>
      </c>
    </row>
    <row r="6293" spans="2:13" x14ac:dyDescent="0.2">
      <c r="B6293" t="str">
        <f t="shared" si="605"/>
        <v>#</v>
      </c>
      <c r="C6293">
        <f>COUNTIF(D6293:D$10001,D6293)</f>
        <v>3709</v>
      </c>
      <c r="D6293" t="str">
        <f t="shared" si="604"/>
        <v/>
      </c>
      <c r="E6293" t="str">
        <f>IF('DATA IMPORT'!E6293="","",'DATA IMPORT'!E6293)</f>
        <v/>
      </c>
      <c r="F6293" s="1" t="str">
        <f>IF('DATA IMPORT'!I6293="","",'DATA IMPORT'!I6293)</f>
        <v/>
      </c>
      <c r="G6293" s="11" t="str">
        <f t="shared" si="606"/>
        <v/>
      </c>
      <c r="H6293" s="11" t="str">
        <f t="shared" si="607"/>
        <v/>
      </c>
      <c r="I6293" s="1" t="str">
        <f>IF('DATA IMPORT'!G6293="","",'DATA IMPORT'!G6293)</f>
        <v/>
      </c>
      <c r="J6293" s="11" t="str">
        <f t="shared" si="608"/>
        <v/>
      </c>
      <c r="K6293" s="11" t="str">
        <f t="shared" si="609"/>
        <v/>
      </c>
      <c r="L6293" s="4" t="str">
        <f>IF('DATA IMPORT'!M6293="","",'DATA IMPORT'!M6293)</f>
        <v/>
      </c>
      <c r="M6293" t="str">
        <f>IF('DATA IMPORT'!C6293="","",'DATA IMPORT'!C6293)</f>
        <v/>
      </c>
    </row>
    <row r="6294" spans="2:13" x14ac:dyDescent="0.2">
      <c r="B6294" t="str">
        <f t="shared" si="605"/>
        <v>#</v>
      </c>
      <c r="C6294">
        <f>COUNTIF(D6294:D$10001,D6294)</f>
        <v>3708</v>
      </c>
      <c r="D6294" t="str">
        <f t="shared" si="604"/>
        <v/>
      </c>
      <c r="E6294" t="str">
        <f>IF('DATA IMPORT'!E6294="","",'DATA IMPORT'!E6294)</f>
        <v/>
      </c>
      <c r="F6294" s="1" t="str">
        <f>IF('DATA IMPORT'!I6294="","",'DATA IMPORT'!I6294)</f>
        <v/>
      </c>
      <c r="G6294" s="11" t="str">
        <f t="shared" si="606"/>
        <v/>
      </c>
      <c r="H6294" s="11" t="str">
        <f t="shared" si="607"/>
        <v/>
      </c>
      <c r="I6294" s="1" t="str">
        <f>IF('DATA IMPORT'!G6294="","",'DATA IMPORT'!G6294)</f>
        <v/>
      </c>
      <c r="J6294" s="11" t="str">
        <f t="shared" si="608"/>
        <v/>
      </c>
      <c r="K6294" s="11" t="str">
        <f t="shared" si="609"/>
        <v/>
      </c>
      <c r="L6294" s="4" t="str">
        <f>IF('DATA IMPORT'!M6294="","",'DATA IMPORT'!M6294)</f>
        <v/>
      </c>
      <c r="M6294" t="str">
        <f>IF('DATA IMPORT'!C6294="","",'DATA IMPORT'!C6294)</f>
        <v/>
      </c>
    </row>
    <row r="6295" spans="2:13" x14ac:dyDescent="0.2">
      <c r="B6295" t="str">
        <f t="shared" si="605"/>
        <v>#</v>
      </c>
      <c r="C6295">
        <f>COUNTIF(D6295:D$10001,D6295)</f>
        <v>3707</v>
      </c>
      <c r="D6295" t="str">
        <f t="shared" si="604"/>
        <v/>
      </c>
      <c r="E6295" t="str">
        <f>IF('DATA IMPORT'!E6295="","",'DATA IMPORT'!E6295)</f>
        <v/>
      </c>
      <c r="F6295" s="1" t="str">
        <f>IF('DATA IMPORT'!I6295="","",'DATA IMPORT'!I6295)</f>
        <v/>
      </c>
      <c r="G6295" s="11" t="str">
        <f t="shared" si="606"/>
        <v/>
      </c>
      <c r="H6295" s="11" t="str">
        <f t="shared" si="607"/>
        <v/>
      </c>
      <c r="I6295" s="1" t="str">
        <f>IF('DATA IMPORT'!G6295="","",'DATA IMPORT'!G6295)</f>
        <v/>
      </c>
      <c r="J6295" s="11" t="str">
        <f t="shared" si="608"/>
        <v/>
      </c>
      <c r="K6295" s="11" t="str">
        <f t="shared" si="609"/>
        <v/>
      </c>
      <c r="L6295" s="4" t="str">
        <f>IF('DATA IMPORT'!M6295="","",'DATA IMPORT'!M6295)</f>
        <v/>
      </c>
      <c r="M6295" t="str">
        <f>IF('DATA IMPORT'!C6295="","",'DATA IMPORT'!C6295)</f>
        <v/>
      </c>
    </row>
    <row r="6296" spans="2:13" x14ac:dyDescent="0.2">
      <c r="B6296" t="str">
        <f t="shared" si="605"/>
        <v>#</v>
      </c>
      <c r="C6296">
        <f>COUNTIF(D6296:D$10001,D6296)</f>
        <v>3706</v>
      </c>
      <c r="D6296" t="str">
        <f t="shared" si="604"/>
        <v/>
      </c>
      <c r="E6296" t="str">
        <f>IF('DATA IMPORT'!E6296="","",'DATA IMPORT'!E6296)</f>
        <v/>
      </c>
      <c r="F6296" s="1" t="str">
        <f>IF('DATA IMPORT'!I6296="","",'DATA IMPORT'!I6296)</f>
        <v/>
      </c>
      <c r="G6296" s="11" t="str">
        <f t="shared" si="606"/>
        <v/>
      </c>
      <c r="H6296" s="11" t="str">
        <f t="shared" si="607"/>
        <v/>
      </c>
      <c r="I6296" s="1" t="str">
        <f>IF('DATA IMPORT'!G6296="","",'DATA IMPORT'!G6296)</f>
        <v/>
      </c>
      <c r="J6296" s="11" t="str">
        <f t="shared" si="608"/>
        <v/>
      </c>
      <c r="K6296" s="11" t="str">
        <f t="shared" si="609"/>
        <v/>
      </c>
      <c r="L6296" s="4" t="str">
        <f>IF('DATA IMPORT'!M6296="","",'DATA IMPORT'!M6296)</f>
        <v/>
      </c>
      <c r="M6296" t="str">
        <f>IF('DATA IMPORT'!C6296="","",'DATA IMPORT'!C6296)</f>
        <v/>
      </c>
    </row>
    <row r="6297" spans="2:13" x14ac:dyDescent="0.2">
      <c r="B6297" t="str">
        <f t="shared" si="605"/>
        <v>#</v>
      </c>
      <c r="C6297">
        <f>COUNTIF(D6297:D$10001,D6297)</f>
        <v>3705</v>
      </c>
      <c r="D6297" t="str">
        <f t="shared" si="604"/>
        <v/>
      </c>
      <c r="E6297" t="str">
        <f>IF('DATA IMPORT'!E6297="","",'DATA IMPORT'!E6297)</f>
        <v/>
      </c>
      <c r="F6297" s="1" t="str">
        <f>IF('DATA IMPORT'!I6297="","",'DATA IMPORT'!I6297)</f>
        <v/>
      </c>
      <c r="G6297" s="11" t="str">
        <f t="shared" si="606"/>
        <v/>
      </c>
      <c r="H6297" s="11" t="str">
        <f t="shared" si="607"/>
        <v/>
      </c>
      <c r="I6297" s="1" t="str">
        <f>IF('DATA IMPORT'!G6297="","",'DATA IMPORT'!G6297)</f>
        <v/>
      </c>
      <c r="J6297" s="11" t="str">
        <f t="shared" si="608"/>
        <v/>
      </c>
      <c r="K6297" s="11" t="str">
        <f t="shared" si="609"/>
        <v/>
      </c>
      <c r="L6297" s="4" t="str">
        <f>IF('DATA IMPORT'!M6297="","",'DATA IMPORT'!M6297)</f>
        <v/>
      </c>
      <c r="M6297" t="str">
        <f>IF('DATA IMPORT'!C6297="","",'DATA IMPORT'!C6297)</f>
        <v/>
      </c>
    </row>
    <row r="6298" spans="2:13" x14ac:dyDescent="0.2">
      <c r="B6298" t="str">
        <f t="shared" si="605"/>
        <v>#</v>
      </c>
      <c r="C6298">
        <f>COUNTIF(D6298:D$10001,D6298)</f>
        <v>3704</v>
      </c>
      <c r="D6298" t="str">
        <f t="shared" si="604"/>
        <v/>
      </c>
      <c r="E6298" t="str">
        <f>IF('DATA IMPORT'!E6298="","",'DATA IMPORT'!E6298)</f>
        <v/>
      </c>
      <c r="F6298" s="1" t="str">
        <f>IF('DATA IMPORT'!I6298="","",'DATA IMPORT'!I6298)</f>
        <v/>
      </c>
      <c r="G6298" s="11" t="str">
        <f t="shared" si="606"/>
        <v/>
      </c>
      <c r="H6298" s="11" t="str">
        <f t="shared" si="607"/>
        <v/>
      </c>
      <c r="I6298" s="1" t="str">
        <f>IF('DATA IMPORT'!G6298="","",'DATA IMPORT'!G6298)</f>
        <v/>
      </c>
      <c r="J6298" s="11" t="str">
        <f t="shared" si="608"/>
        <v/>
      </c>
      <c r="K6298" s="11" t="str">
        <f t="shared" si="609"/>
        <v/>
      </c>
      <c r="L6298" s="4" t="str">
        <f>IF('DATA IMPORT'!M6298="","",'DATA IMPORT'!M6298)</f>
        <v/>
      </c>
      <c r="M6298" t="str">
        <f>IF('DATA IMPORT'!C6298="","",'DATA IMPORT'!C6298)</f>
        <v/>
      </c>
    </row>
    <row r="6299" spans="2:13" x14ac:dyDescent="0.2">
      <c r="B6299" t="str">
        <f t="shared" si="605"/>
        <v>#</v>
      </c>
      <c r="C6299">
        <f>COUNTIF(D6299:D$10001,D6299)</f>
        <v>3703</v>
      </c>
      <c r="D6299" t="str">
        <f t="shared" si="604"/>
        <v/>
      </c>
      <c r="E6299" t="str">
        <f>IF('DATA IMPORT'!E6299="","",'DATA IMPORT'!E6299)</f>
        <v/>
      </c>
      <c r="F6299" s="1" t="str">
        <f>IF('DATA IMPORT'!I6299="","",'DATA IMPORT'!I6299)</f>
        <v/>
      </c>
      <c r="G6299" s="11" t="str">
        <f t="shared" si="606"/>
        <v/>
      </c>
      <c r="H6299" s="11" t="str">
        <f t="shared" si="607"/>
        <v/>
      </c>
      <c r="I6299" s="1" t="str">
        <f>IF('DATA IMPORT'!G6299="","",'DATA IMPORT'!G6299)</f>
        <v/>
      </c>
      <c r="J6299" s="11" t="str">
        <f t="shared" si="608"/>
        <v/>
      </c>
      <c r="K6299" s="11" t="str">
        <f t="shared" si="609"/>
        <v/>
      </c>
      <c r="L6299" s="4" t="str">
        <f>IF('DATA IMPORT'!M6299="","",'DATA IMPORT'!M6299)</f>
        <v/>
      </c>
      <c r="M6299" t="str">
        <f>IF('DATA IMPORT'!C6299="","",'DATA IMPORT'!C6299)</f>
        <v/>
      </c>
    </row>
    <row r="6300" spans="2:13" x14ac:dyDescent="0.2">
      <c r="B6300" t="str">
        <f t="shared" si="605"/>
        <v>#</v>
      </c>
      <c r="C6300">
        <f>COUNTIF(D6300:D$10001,D6300)</f>
        <v>3702</v>
      </c>
      <c r="D6300" t="str">
        <f t="shared" ref="D6300:D6363" si="610">IF(E6300="","",MATCH(E6300,$E$2:$E$1048576,0))</f>
        <v/>
      </c>
      <c r="E6300" t="str">
        <f>IF('DATA IMPORT'!E6300="","",'DATA IMPORT'!E6300)</f>
        <v/>
      </c>
      <c r="F6300" s="1" t="str">
        <f>IF('DATA IMPORT'!I6300="","",'DATA IMPORT'!I6300)</f>
        <v/>
      </c>
      <c r="G6300" s="11" t="str">
        <f t="shared" si="606"/>
        <v/>
      </c>
      <c r="H6300" s="11" t="str">
        <f t="shared" si="607"/>
        <v/>
      </c>
      <c r="I6300" s="1" t="str">
        <f>IF('DATA IMPORT'!G6300="","",'DATA IMPORT'!G6300)</f>
        <v/>
      </c>
      <c r="J6300" s="11" t="str">
        <f t="shared" si="608"/>
        <v/>
      </c>
      <c r="K6300" s="11" t="str">
        <f t="shared" si="609"/>
        <v/>
      </c>
      <c r="L6300" s="4" t="str">
        <f>IF('DATA IMPORT'!M6300="","",'DATA IMPORT'!M6300)</f>
        <v/>
      </c>
      <c r="M6300" t="str">
        <f>IF('DATA IMPORT'!C6300="","",'DATA IMPORT'!C6300)</f>
        <v/>
      </c>
    </row>
    <row r="6301" spans="2:13" x14ac:dyDescent="0.2">
      <c r="B6301" t="str">
        <f t="shared" si="605"/>
        <v>#</v>
      </c>
      <c r="C6301">
        <f>COUNTIF(D6301:D$10001,D6301)</f>
        <v>3701</v>
      </c>
      <c r="D6301" t="str">
        <f t="shared" si="610"/>
        <v/>
      </c>
      <c r="E6301" t="str">
        <f>IF('DATA IMPORT'!E6301="","",'DATA IMPORT'!E6301)</f>
        <v/>
      </c>
      <c r="F6301" s="1" t="str">
        <f>IF('DATA IMPORT'!I6301="","",'DATA IMPORT'!I6301)</f>
        <v/>
      </c>
      <c r="G6301" s="11" t="str">
        <f t="shared" si="606"/>
        <v/>
      </c>
      <c r="H6301" s="11" t="str">
        <f t="shared" si="607"/>
        <v/>
      </c>
      <c r="I6301" s="1" t="str">
        <f>IF('DATA IMPORT'!G6301="","",'DATA IMPORT'!G6301)</f>
        <v/>
      </c>
      <c r="J6301" s="11" t="str">
        <f t="shared" si="608"/>
        <v/>
      </c>
      <c r="K6301" s="11" t="str">
        <f t="shared" si="609"/>
        <v/>
      </c>
      <c r="L6301" s="4" t="str">
        <f>IF('DATA IMPORT'!M6301="","",'DATA IMPORT'!M6301)</f>
        <v/>
      </c>
      <c r="M6301" t="str">
        <f>IF('DATA IMPORT'!C6301="","",'DATA IMPORT'!C6301)</f>
        <v/>
      </c>
    </row>
    <row r="6302" spans="2:13" x14ac:dyDescent="0.2">
      <c r="B6302" t="str">
        <f t="shared" si="605"/>
        <v>#</v>
      </c>
      <c r="C6302">
        <f>COUNTIF(D6302:D$10001,D6302)</f>
        <v>3700</v>
      </c>
      <c r="D6302" t="str">
        <f t="shared" si="610"/>
        <v/>
      </c>
      <c r="E6302" t="str">
        <f>IF('DATA IMPORT'!E6302="","",'DATA IMPORT'!E6302)</f>
        <v/>
      </c>
      <c r="F6302" s="1" t="str">
        <f>IF('DATA IMPORT'!I6302="","",'DATA IMPORT'!I6302)</f>
        <v/>
      </c>
      <c r="G6302" s="11" t="str">
        <f t="shared" si="606"/>
        <v/>
      </c>
      <c r="H6302" s="11" t="str">
        <f t="shared" si="607"/>
        <v/>
      </c>
      <c r="I6302" s="1" t="str">
        <f>IF('DATA IMPORT'!G6302="","",'DATA IMPORT'!G6302)</f>
        <v/>
      </c>
      <c r="J6302" s="11" t="str">
        <f t="shared" si="608"/>
        <v/>
      </c>
      <c r="K6302" s="11" t="str">
        <f t="shared" si="609"/>
        <v/>
      </c>
      <c r="L6302" s="4" t="str">
        <f>IF('DATA IMPORT'!M6302="","",'DATA IMPORT'!M6302)</f>
        <v/>
      </c>
      <c r="M6302" t="str">
        <f>IF('DATA IMPORT'!C6302="","",'DATA IMPORT'!C6302)</f>
        <v/>
      </c>
    </row>
    <row r="6303" spans="2:13" x14ac:dyDescent="0.2">
      <c r="B6303" t="str">
        <f t="shared" si="605"/>
        <v>#</v>
      </c>
      <c r="C6303">
        <f>COUNTIF(D6303:D$10001,D6303)</f>
        <v>3699</v>
      </c>
      <c r="D6303" t="str">
        <f t="shared" si="610"/>
        <v/>
      </c>
      <c r="E6303" t="str">
        <f>IF('DATA IMPORT'!E6303="","",'DATA IMPORT'!E6303)</f>
        <v/>
      </c>
      <c r="F6303" s="1" t="str">
        <f>IF('DATA IMPORT'!I6303="","",'DATA IMPORT'!I6303)</f>
        <v/>
      </c>
      <c r="G6303" s="11" t="str">
        <f t="shared" si="606"/>
        <v/>
      </c>
      <c r="H6303" s="11" t="str">
        <f t="shared" si="607"/>
        <v/>
      </c>
      <c r="I6303" s="1" t="str">
        <f>IF('DATA IMPORT'!G6303="","",'DATA IMPORT'!G6303)</f>
        <v/>
      </c>
      <c r="J6303" s="11" t="str">
        <f t="shared" si="608"/>
        <v/>
      </c>
      <c r="K6303" s="11" t="str">
        <f t="shared" si="609"/>
        <v/>
      </c>
      <c r="L6303" s="4" t="str">
        <f>IF('DATA IMPORT'!M6303="","",'DATA IMPORT'!M6303)</f>
        <v/>
      </c>
      <c r="M6303" t="str">
        <f>IF('DATA IMPORT'!C6303="","",'DATA IMPORT'!C6303)</f>
        <v/>
      </c>
    </row>
    <row r="6304" spans="2:13" x14ac:dyDescent="0.2">
      <c r="B6304" t="str">
        <f t="shared" si="605"/>
        <v>#</v>
      </c>
      <c r="C6304">
        <f>COUNTIF(D6304:D$10001,D6304)</f>
        <v>3698</v>
      </c>
      <c r="D6304" t="str">
        <f t="shared" si="610"/>
        <v/>
      </c>
      <c r="E6304" t="str">
        <f>IF('DATA IMPORT'!E6304="","",'DATA IMPORT'!E6304)</f>
        <v/>
      </c>
      <c r="F6304" s="1" t="str">
        <f>IF('DATA IMPORT'!I6304="","",'DATA IMPORT'!I6304)</f>
        <v/>
      </c>
      <c r="G6304" s="11" t="str">
        <f t="shared" si="606"/>
        <v/>
      </c>
      <c r="H6304" s="11" t="str">
        <f t="shared" si="607"/>
        <v/>
      </c>
      <c r="I6304" s="1" t="str">
        <f>IF('DATA IMPORT'!G6304="","",'DATA IMPORT'!G6304)</f>
        <v/>
      </c>
      <c r="J6304" s="11" t="str">
        <f t="shared" si="608"/>
        <v/>
      </c>
      <c r="K6304" s="11" t="str">
        <f t="shared" si="609"/>
        <v/>
      </c>
      <c r="L6304" s="4" t="str">
        <f>IF('DATA IMPORT'!M6304="","",'DATA IMPORT'!M6304)</f>
        <v/>
      </c>
      <c r="M6304" t="str">
        <f>IF('DATA IMPORT'!C6304="","",'DATA IMPORT'!C6304)</f>
        <v/>
      </c>
    </row>
    <row r="6305" spans="2:13" x14ac:dyDescent="0.2">
      <c r="B6305" t="str">
        <f t="shared" si="605"/>
        <v>#</v>
      </c>
      <c r="C6305">
        <f>COUNTIF(D6305:D$10001,D6305)</f>
        <v>3697</v>
      </c>
      <c r="D6305" t="str">
        <f t="shared" si="610"/>
        <v/>
      </c>
      <c r="E6305" t="str">
        <f>IF('DATA IMPORT'!E6305="","",'DATA IMPORT'!E6305)</f>
        <v/>
      </c>
      <c r="F6305" s="1" t="str">
        <f>IF('DATA IMPORT'!I6305="","",'DATA IMPORT'!I6305)</f>
        <v/>
      </c>
      <c r="G6305" s="11" t="str">
        <f t="shared" si="606"/>
        <v/>
      </c>
      <c r="H6305" s="11" t="str">
        <f t="shared" si="607"/>
        <v/>
      </c>
      <c r="I6305" s="1" t="str">
        <f>IF('DATA IMPORT'!G6305="","",'DATA IMPORT'!G6305)</f>
        <v/>
      </c>
      <c r="J6305" s="11" t="str">
        <f t="shared" si="608"/>
        <v/>
      </c>
      <c r="K6305" s="11" t="str">
        <f t="shared" si="609"/>
        <v/>
      </c>
      <c r="L6305" s="4" t="str">
        <f>IF('DATA IMPORT'!M6305="","",'DATA IMPORT'!M6305)</f>
        <v/>
      </c>
      <c r="M6305" t="str">
        <f>IF('DATA IMPORT'!C6305="","",'DATA IMPORT'!C6305)</f>
        <v/>
      </c>
    </row>
    <row r="6306" spans="2:13" x14ac:dyDescent="0.2">
      <c r="B6306" t="str">
        <f t="shared" si="605"/>
        <v>#</v>
      </c>
      <c r="C6306">
        <f>COUNTIF(D6306:D$10001,D6306)</f>
        <v>3696</v>
      </c>
      <c r="D6306" t="str">
        <f t="shared" si="610"/>
        <v/>
      </c>
      <c r="E6306" t="str">
        <f>IF('DATA IMPORT'!E6306="","",'DATA IMPORT'!E6306)</f>
        <v/>
      </c>
      <c r="F6306" s="1" t="str">
        <f>IF('DATA IMPORT'!I6306="","",'DATA IMPORT'!I6306)</f>
        <v/>
      </c>
      <c r="G6306" s="11" t="str">
        <f t="shared" si="606"/>
        <v/>
      </c>
      <c r="H6306" s="11" t="str">
        <f t="shared" si="607"/>
        <v/>
      </c>
      <c r="I6306" s="1" t="str">
        <f>IF('DATA IMPORT'!G6306="","",'DATA IMPORT'!G6306)</f>
        <v/>
      </c>
      <c r="J6306" s="11" t="str">
        <f t="shared" si="608"/>
        <v/>
      </c>
      <c r="K6306" s="11" t="str">
        <f t="shared" si="609"/>
        <v/>
      </c>
      <c r="L6306" s="4" t="str">
        <f>IF('DATA IMPORT'!M6306="","",'DATA IMPORT'!M6306)</f>
        <v/>
      </c>
      <c r="M6306" t="str">
        <f>IF('DATA IMPORT'!C6306="","",'DATA IMPORT'!C6306)</f>
        <v/>
      </c>
    </row>
    <row r="6307" spans="2:13" x14ac:dyDescent="0.2">
      <c r="B6307" t="str">
        <f t="shared" si="605"/>
        <v>#</v>
      </c>
      <c r="C6307">
        <f>COUNTIF(D6307:D$10001,D6307)</f>
        <v>3695</v>
      </c>
      <c r="D6307" t="str">
        <f t="shared" si="610"/>
        <v/>
      </c>
      <c r="E6307" t="str">
        <f>IF('DATA IMPORT'!E6307="","",'DATA IMPORT'!E6307)</f>
        <v/>
      </c>
      <c r="F6307" s="1" t="str">
        <f>IF('DATA IMPORT'!I6307="","",'DATA IMPORT'!I6307)</f>
        <v/>
      </c>
      <c r="G6307" s="11" t="str">
        <f t="shared" si="606"/>
        <v/>
      </c>
      <c r="H6307" s="11" t="str">
        <f t="shared" si="607"/>
        <v/>
      </c>
      <c r="I6307" s="1" t="str">
        <f>IF('DATA IMPORT'!G6307="","",'DATA IMPORT'!G6307)</f>
        <v/>
      </c>
      <c r="J6307" s="11" t="str">
        <f t="shared" si="608"/>
        <v/>
      </c>
      <c r="K6307" s="11" t="str">
        <f t="shared" si="609"/>
        <v/>
      </c>
      <c r="L6307" s="4" t="str">
        <f>IF('DATA IMPORT'!M6307="","",'DATA IMPORT'!M6307)</f>
        <v/>
      </c>
      <c r="M6307" t="str">
        <f>IF('DATA IMPORT'!C6307="","",'DATA IMPORT'!C6307)</f>
        <v/>
      </c>
    </row>
    <row r="6308" spans="2:13" x14ac:dyDescent="0.2">
      <c r="B6308" t="str">
        <f t="shared" si="605"/>
        <v>#</v>
      </c>
      <c r="C6308">
        <f>COUNTIF(D6308:D$10001,D6308)</f>
        <v>3694</v>
      </c>
      <c r="D6308" t="str">
        <f t="shared" si="610"/>
        <v/>
      </c>
      <c r="E6308" t="str">
        <f>IF('DATA IMPORT'!E6308="","",'DATA IMPORT'!E6308)</f>
        <v/>
      </c>
      <c r="F6308" s="1" t="str">
        <f>IF('DATA IMPORT'!I6308="","",'DATA IMPORT'!I6308)</f>
        <v/>
      </c>
      <c r="G6308" s="11" t="str">
        <f t="shared" si="606"/>
        <v/>
      </c>
      <c r="H6308" s="11" t="str">
        <f t="shared" si="607"/>
        <v/>
      </c>
      <c r="I6308" s="1" t="str">
        <f>IF('DATA IMPORT'!G6308="","",'DATA IMPORT'!G6308)</f>
        <v/>
      </c>
      <c r="J6308" s="11" t="str">
        <f t="shared" si="608"/>
        <v/>
      </c>
      <c r="K6308" s="11" t="str">
        <f t="shared" si="609"/>
        <v/>
      </c>
      <c r="L6308" s="4" t="str">
        <f>IF('DATA IMPORT'!M6308="","",'DATA IMPORT'!M6308)</f>
        <v/>
      </c>
      <c r="M6308" t="str">
        <f>IF('DATA IMPORT'!C6308="","",'DATA IMPORT'!C6308)</f>
        <v/>
      </c>
    </row>
    <row r="6309" spans="2:13" x14ac:dyDescent="0.2">
      <c r="B6309" t="str">
        <f t="shared" si="605"/>
        <v>#</v>
      </c>
      <c r="C6309">
        <f>COUNTIF(D6309:D$10001,D6309)</f>
        <v>3693</v>
      </c>
      <c r="D6309" t="str">
        <f t="shared" si="610"/>
        <v/>
      </c>
      <c r="E6309" t="str">
        <f>IF('DATA IMPORT'!E6309="","",'DATA IMPORT'!E6309)</f>
        <v/>
      </c>
      <c r="F6309" s="1" t="str">
        <f>IF('DATA IMPORT'!I6309="","",'DATA IMPORT'!I6309)</f>
        <v/>
      </c>
      <c r="G6309" s="11" t="str">
        <f t="shared" si="606"/>
        <v/>
      </c>
      <c r="H6309" s="11" t="str">
        <f t="shared" si="607"/>
        <v/>
      </c>
      <c r="I6309" s="1" t="str">
        <f>IF('DATA IMPORT'!G6309="","",'DATA IMPORT'!G6309)</f>
        <v/>
      </c>
      <c r="J6309" s="11" t="str">
        <f t="shared" si="608"/>
        <v/>
      </c>
      <c r="K6309" s="11" t="str">
        <f t="shared" si="609"/>
        <v/>
      </c>
      <c r="L6309" s="4" t="str">
        <f>IF('DATA IMPORT'!M6309="","",'DATA IMPORT'!M6309)</f>
        <v/>
      </c>
      <c r="M6309" t="str">
        <f>IF('DATA IMPORT'!C6309="","",'DATA IMPORT'!C6309)</f>
        <v/>
      </c>
    </row>
    <row r="6310" spans="2:13" x14ac:dyDescent="0.2">
      <c r="B6310" t="str">
        <f t="shared" si="605"/>
        <v>#</v>
      </c>
      <c r="C6310">
        <f>COUNTIF(D6310:D$10001,D6310)</f>
        <v>3692</v>
      </c>
      <c r="D6310" t="str">
        <f t="shared" si="610"/>
        <v/>
      </c>
      <c r="E6310" t="str">
        <f>IF('DATA IMPORT'!E6310="","",'DATA IMPORT'!E6310)</f>
        <v/>
      </c>
      <c r="F6310" s="1" t="str">
        <f>IF('DATA IMPORT'!I6310="","",'DATA IMPORT'!I6310)</f>
        <v/>
      </c>
      <c r="G6310" s="11" t="str">
        <f t="shared" si="606"/>
        <v/>
      </c>
      <c r="H6310" s="11" t="str">
        <f t="shared" si="607"/>
        <v/>
      </c>
      <c r="I6310" s="1" t="str">
        <f>IF('DATA IMPORT'!G6310="","",'DATA IMPORT'!G6310)</f>
        <v/>
      </c>
      <c r="J6310" s="11" t="str">
        <f t="shared" si="608"/>
        <v/>
      </c>
      <c r="K6310" s="11" t="str">
        <f t="shared" si="609"/>
        <v/>
      </c>
      <c r="L6310" s="4" t="str">
        <f>IF('DATA IMPORT'!M6310="","",'DATA IMPORT'!M6310)</f>
        <v/>
      </c>
      <c r="M6310" t="str">
        <f>IF('DATA IMPORT'!C6310="","",'DATA IMPORT'!C6310)</f>
        <v/>
      </c>
    </row>
    <row r="6311" spans="2:13" x14ac:dyDescent="0.2">
      <c r="B6311" t="str">
        <f t="shared" si="605"/>
        <v>#</v>
      </c>
      <c r="C6311">
        <f>COUNTIF(D6311:D$10001,D6311)</f>
        <v>3691</v>
      </c>
      <c r="D6311" t="str">
        <f t="shared" si="610"/>
        <v/>
      </c>
      <c r="E6311" t="str">
        <f>IF('DATA IMPORT'!E6311="","",'DATA IMPORT'!E6311)</f>
        <v/>
      </c>
      <c r="F6311" s="1" t="str">
        <f>IF('DATA IMPORT'!I6311="","",'DATA IMPORT'!I6311)</f>
        <v/>
      </c>
      <c r="G6311" s="11" t="str">
        <f t="shared" si="606"/>
        <v/>
      </c>
      <c r="H6311" s="11" t="str">
        <f t="shared" si="607"/>
        <v/>
      </c>
      <c r="I6311" s="1" t="str">
        <f>IF('DATA IMPORT'!G6311="","",'DATA IMPORT'!G6311)</f>
        <v/>
      </c>
      <c r="J6311" s="11" t="str">
        <f t="shared" si="608"/>
        <v/>
      </c>
      <c r="K6311" s="11" t="str">
        <f t="shared" si="609"/>
        <v/>
      </c>
      <c r="L6311" s="4" t="str">
        <f>IF('DATA IMPORT'!M6311="","",'DATA IMPORT'!M6311)</f>
        <v/>
      </c>
      <c r="M6311" t="str">
        <f>IF('DATA IMPORT'!C6311="","",'DATA IMPORT'!C6311)</f>
        <v/>
      </c>
    </row>
    <row r="6312" spans="2:13" x14ac:dyDescent="0.2">
      <c r="B6312" t="str">
        <f t="shared" si="605"/>
        <v>#</v>
      </c>
      <c r="C6312">
        <f>COUNTIF(D6312:D$10001,D6312)</f>
        <v>3690</v>
      </c>
      <c r="D6312" t="str">
        <f t="shared" si="610"/>
        <v/>
      </c>
      <c r="E6312" t="str">
        <f>IF('DATA IMPORT'!E6312="","",'DATA IMPORT'!E6312)</f>
        <v/>
      </c>
      <c r="F6312" s="1" t="str">
        <f>IF('DATA IMPORT'!I6312="","",'DATA IMPORT'!I6312)</f>
        <v/>
      </c>
      <c r="G6312" s="11" t="str">
        <f t="shared" si="606"/>
        <v/>
      </c>
      <c r="H6312" s="11" t="str">
        <f t="shared" si="607"/>
        <v/>
      </c>
      <c r="I6312" s="1" t="str">
        <f>IF('DATA IMPORT'!G6312="","",'DATA IMPORT'!G6312)</f>
        <v/>
      </c>
      <c r="J6312" s="11" t="str">
        <f t="shared" si="608"/>
        <v/>
      </c>
      <c r="K6312" s="11" t="str">
        <f t="shared" si="609"/>
        <v/>
      </c>
      <c r="L6312" s="4" t="str">
        <f>IF('DATA IMPORT'!M6312="","",'DATA IMPORT'!M6312)</f>
        <v/>
      </c>
      <c r="M6312" t="str">
        <f>IF('DATA IMPORT'!C6312="","",'DATA IMPORT'!C6312)</f>
        <v/>
      </c>
    </row>
    <row r="6313" spans="2:13" x14ac:dyDescent="0.2">
      <c r="B6313" t="str">
        <f t="shared" si="605"/>
        <v>#</v>
      </c>
      <c r="C6313">
        <f>COUNTIF(D6313:D$10001,D6313)</f>
        <v>3689</v>
      </c>
      <c r="D6313" t="str">
        <f t="shared" si="610"/>
        <v/>
      </c>
      <c r="E6313" t="str">
        <f>IF('DATA IMPORT'!E6313="","",'DATA IMPORT'!E6313)</f>
        <v/>
      </c>
      <c r="F6313" s="1" t="str">
        <f>IF('DATA IMPORT'!I6313="","",'DATA IMPORT'!I6313)</f>
        <v/>
      </c>
      <c r="G6313" s="11" t="str">
        <f t="shared" si="606"/>
        <v/>
      </c>
      <c r="H6313" s="11" t="str">
        <f t="shared" si="607"/>
        <v/>
      </c>
      <c r="I6313" s="1" t="str">
        <f>IF('DATA IMPORT'!G6313="","",'DATA IMPORT'!G6313)</f>
        <v/>
      </c>
      <c r="J6313" s="11" t="str">
        <f t="shared" si="608"/>
        <v/>
      </c>
      <c r="K6313" s="11" t="str">
        <f t="shared" si="609"/>
        <v/>
      </c>
      <c r="L6313" s="4" t="str">
        <f>IF('DATA IMPORT'!M6313="","",'DATA IMPORT'!M6313)</f>
        <v/>
      </c>
      <c r="M6313" t="str">
        <f>IF('DATA IMPORT'!C6313="","",'DATA IMPORT'!C6313)</f>
        <v/>
      </c>
    </row>
    <row r="6314" spans="2:13" x14ac:dyDescent="0.2">
      <c r="B6314" t="str">
        <f t="shared" si="605"/>
        <v>#</v>
      </c>
      <c r="C6314">
        <f>COUNTIF(D6314:D$10001,D6314)</f>
        <v>3688</v>
      </c>
      <c r="D6314" t="str">
        <f t="shared" si="610"/>
        <v/>
      </c>
      <c r="E6314" t="str">
        <f>IF('DATA IMPORT'!E6314="","",'DATA IMPORT'!E6314)</f>
        <v/>
      </c>
      <c r="F6314" s="1" t="str">
        <f>IF('DATA IMPORT'!I6314="","",'DATA IMPORT'!I6314)</f>
        <v/>
      </c>
      <c r="G6314" s="11" t="str">
        <f t="shared" si="606"/>
        <v/>
      </c>
      <c r="H6314" s="11" t="str">
        <f t="shared" si="607"/>
        <v/>
      </c>
      <c r="I6314" s="1" t="str">
        <f>IF('DATA IMPORT'!G6314="","",'DATA IMPORT'!G6314)</f>
        <v/>
      </c>
      <c r="J6314" s="11" t="str">
        <f t="shared" si="608"/>
        <v/>
      </c>
      <c r="K6314" s="11" t="str">
        <f t="shared" si="609"/>
        <v/>
      </c>
      <c r="L6314" s="4" t="str">
        <f>IF('DATA IMPORT'!M6314="","",'DATA IMPORT'!M6314)</f>
        <v/>
      </c>
      <c r="M6314" t="str">
        <f>IF('DATA IMPORT'!C6314="","",'DATA IMPORT'!C6314)</f>
        <v/>
      </c>
    </row>
    <row r="6315" spans="2:13" x14ac:dyDescent="0.2">
      <c r="B6315" t="str">
        <f t="shared" si="605"/>
        <v>#</v>
      </c>
      <c r="C6315">
        <f>COUNTIF(D6315:D$10001,D6315)</f>
        <v>3687</v>
      </c>
      <c r="D6315" t="str">
        <f t="shared" si="610"/>
        <v/>
      </c>
      <c r="E6315" t="str">
        <f>IF('DATA IMPORT'!E6315="","",'DATA IMPORT'!E6315)</f>
        <v/>
      </c>
      <c r="F6315" s="1" t="str">
        <f>IF('DATA IMPORT'!I6315="","",'DATA IMPORT'!I6315)</f>
        <v/>
      </c>
      <c r="G6315" s="11" t="str">
        <f t="shared" si="606"/>
        <v/>
      </c>
      <c r="H6315" s="11" t="str">
        <f t="shared" si="607"/>
        <v/>
      </c>
      <c r="I6315" s="1" t="str">
        <f>IF('DATA IMPORT'!G6315="","",'DATA IMPORT'!G6315)</f>
        <v/>
      </c>
      <c r="J6315" s="11" t="str">
        <f t="shared" si="608"/>
        <v/>
      </c>
      <c r="K6315" s="11" t="str">
        <f t="shared" si="609"/>
        <v/>
      </c>
      <c r="L6315" s="4" t="str">
        <f>IF('DATA IMPORT'!M6315="","",'DATA IMPORT'!M6315)</f>
        <v/>
      </c>
      <c r="M6315" t="str">
        <f>IF('DATA IMPORT'!C6315="","",'DATA IMPORT'!C6315)</f>
        <v/>
      </c>
    </row>
    <row r="6316" spans="2:13" x14ac:dyDescent="0.2">
      <c r="B6316" t="str">
        <f t="shared" si="605"/>
        <v>#</v>
      </c>
      <c r="C6316">
        <f>COUNTIF(D6316:D$10001,D6316)</f>
        <v>3686</v>
      </c>
      <c r="D6316" t="str">
        <f t="shared" si="610"/>
        <v/>
      </c>
      <c r="E6316" t="str">
        <f>IF('DATA IMPORT'!E6316="","",'DATA IMPORT'!E6316)</f>
        <v/>
      </c>
      <c r="F6316" s="1" t="str">
        <f>IF('DATA IMPORT'!I6316="","",'DATA IMPORT'!I6316)</f>
        <v/>
      </c>
      <c r="G6316" s="11" t="str">
        <f t="shared" si="606"/>
        <v/>
      </c>
      <c r="H6316" s="11" t="str">
        <f t="shared" si="607"/>
        <v/>
      </c>
      <c r="I6316" s="1" t="str">
        <f>IF('DATA IMPORT'!G6316="","",'DATA IMPORT'!G6316)</f>
        <v/>
      </c>
      <c r="J6316" s="11" t="str">
        <f t="shared" si="608"/>
        <v/>
      </c>
      <c r="K6316" s="11" t="str">
        <f t="shared" si="609"/>
        <v/>
      </c>
      <c r="L6316" s="4" t="str">
        <f>IF('DATA IMPORT'!M6316="","",'DATA IMPORT'!M6316)</f>
        <v/>
      </c>
      <c r="M6316" t="str">
        <f>IF('DATA IMPORT'!C6316="","",'DATA IMPORT'!C6316)</f>
        <v/>
      </c>
    </row>
    <row r="6317" spans="2:13" x14ac:dyDescent="0.2">
      <c r="B6317" t="str">
        <f t="shared" si="605"/>
        <v>#</v>
      </c>
      <c r="C6317">
        <f>COUNTIF(D6317:D$10001,D6317)</f>
        <v>3685</v>
      </c>
      <c r="D6317" t="str">
        <f t="shared" si="610"/>
        <v/>
      </c>
      <c r="E6317" t="str">
        <f>IF('DATA IMPORT'!E6317="","",'DATA IMPORT'!E6317)</f>
        <v/>
      </c>
      <c r="F6317" s="1" t="str">
        <f>IF('DATA IMPORT'!I6317="","",'DATA IMPORT'!I6317)</f>
        <v/>
      </c>
      <c r="G6317" s="11" t="str">
        <f t="shared" si="606"/>
        <v/>
      </c>
      <c r="H6317" s="11" t="str">
        <f t="shared" si="607"/>
        <v/>
      </c>
      <c r="I6317" s="1" t="str">
        <f>IF('DATA IMPORT'!G6317="","",'DATA IMPORT'!G6317)</f>
        <v/>
      </c>
      <c r="J6317" s="11" t="str">
        <f t="shared" si="608"/>
        <v/>
      </c>
      <c r="K6317" s="11" t="str">
        <f t="shared" si="609"/>
        <v/>
      </c>
      <c r="L6317" s="4" t="str">
        <f>IF('DATA IMPORT'!M6317="","",'DATA IMPORT'!M6317)</f>
        <v/>
      </c>
      <c r="M6317" t="str">
        <f>IF('DATA IMPORT'!C6317="","",'DATA IMPORT'!C6317)</f>
        <v/>
      </c>
    </row>
    <row r="6318" spans="2:13" x14ac:dyDescent="0.2">
      <c r="B6318" t="str">
        <f t="shared" si="605"/>
        <v>#</v>
      </c>
      <c r="C6318">
        <f>COUNTIF(D6318:D$10001,D6318)</f>
        <v>3684</v>
      </c>
      <c r="D6318" t="str">
        <f t="shared" si="610"/>
        <v/>
      </c>
      <c r="E6318" t="str">
        <f>IF('DATA IMPORT'!E6318="","",'DATA IMPORT'!E6318)</f>
        <v/>
      </c>
      <c r="F6318" s="1" t="str">
        <f>IF('DATA IMPORT'!I6318="","",'DATA IMPORT'!I6318)</f>
        <v/>
      </c>
      <c r="G6318" s="11" t="str">
        <f t="shared" si="606"/>
        <v/>
      </c>
      <c r="H6318" s="11" t="str">
        <f t="shared" si="607"/>
        <v/>
      </c>
      <c r="I6318" s="1" t="str">
        <f>IF('DATA IMPORT'!G6318="","",'DATA IMPORT'!G6318)</f>
        <v/>
      </c>
      <c r="J6318" s="11" t="str">
        <f t="shared" si="608"/>
        <v/>
      </c>
      <c r="K6318" s="11" t="str">
        <f t="shared" si="609"/>
        <v/>
      </c>
      <c r="L6318" s="4" t="str">
        <f>IF('DATA IMPORT'!M6318="","",'DATA IMPORT'!M6318)</f>
        <v/>
      </c>
      <c r="M6318" t="str">
        <f>IF('DATA IMPORT'!C6318="","",'DATA IMPORT'!C6318)</f>
        <v/>
      </c>
    </row>
    <row r="6319" spans="2:13" x14ac:dyDescent="0.2">
      <c r="B6319" t="str">
        <f t="shared" si="605"/>
        <v>#</v>
      </c>
      <c r="C6319">
        <f>COUNTIF(D6319:D$10001,D6319)</f>
        <v>3683</v>
      </c>
      <c r="D6319" t="str">
        <f t="shared" si="610"/>
        <v/>
      </c>
      <c r="E6319" t="str">
        <f>IF('DATA IMPORT'!E6319="","",'DATA IMPORT'!E6319)</f>
        <v/>
      </c>
      <c r="F6319" s="1" t="str">
        <f>IF('DATA IMPORT'!I6319="","",'DATA IMPORT'!I6319)</f>
        <v/>
      </c>
      <c r="G6319" s="11" t="str">
        <f t="shared" si="606"/>
        <v/>
      </c>
      <c r="H6319" s="11" t="str">
        <f t="shared" si="607"/>
        <v/>
      </c>
      <c r="I6319" s="1" t="str">
        <f>IF('DATA IMPORT'!G6319="","",'DATA IMPORT'!G6319)</f>
        <v/>
      </c>
      <c r="J6319" s="11" t="str">
        <f t="shared" si="608"/>
        <v/>
      </c>
      <c r="K6319" s="11" t="str">
        <f t="shared" si="609"/>
        <v/>
      </c>
      <c r="L6319" s="4" t="str">
        <f>IF('DATA IMPORT'!M6319="","",'DATA IMPORT'!M6319)</f>
        <v/>
      </c>
      <c r="M6319" t="str">
        <f>IF('DATA IMPORT'!C6319="","",'DATA IMPORT'!C6319)</f>
        <v/>
      </c>
    </row>
    <row r="6320" spans="2:13" x14ac:dyDescent="0.2">
      <c r="B6320" t="str">
        <f t="shared" si="605"/>
        <v>#</v>
      </c>
      <c r="C6320">
        <f>COUNTIF(D6320:D$10001,D6320)</f>
        <v>3682</v>
      </c>
      <c r="D6320" t="str">
        <f t="shared" si="610"/>
        <v/>
      </c>
      <c r="E6320" t="str">
        <f>IF('DATA IMPORT'!E6320="","",'DATA IMPORT'!E6320)</f>
        <v/>
      </c>
      <c r="F6320" s="1" t="str">
        <f>IF('DATA IMPORT'!I6320="","",'DATA IMPORT'!I6320)</f>
        <v/>
      </c>
      <c r="G6320" s="11" t="str">
        <f t="shared" si="606"/>
        <v/>
      </c>
      <c r="H6320" s="11" t="str">
        <f t="shared" si="607"/>
        <v/>
      </c>
      <c r="I6320" s="1" t="str">
        <f>IF('DATA IMPORT'!G6320="","",'DATA IMPORT'!G6320)</f>
        <v/>
      </c>
      <c r="J6320" s="11" t="str">
        <f t="shared" si="608"/>
        <v/>
      </c>
      <c r="K6320" s="11" t="str">
        <f t="shared" si="609"/>
        <v/>
      </c>
      <c r="L6320" s="4" t="str">
        <f>IF('DATA IMPORT'!M6320="","",'DATA IMPORT'!M6320)</f>
        <v/>
      </c>
      <c r="M6320" t="str">
        <f>IF('DATA IMPORT'!C6320="","",'DATA IMPORT'!C6320)</f>
        <v/>
      </c>
    </row>
    <row r="6321" spans="2:13" x14ac:dyDescent="0.2">
      <c r="B6321" t="str">
        <f t="shared" si="605"/>
        <v>#</v>
      </c>
      <c r="C6321">
        <f>COUNTIF(D6321:D$10001,D6321)</f>
        <v>3681</v>
      </c>
      <c r="D6321" t="str">
        <f t="shared" si="610"/>
        <v/>
      </c>
      <c r="E6321" t="str">
        <f>IF('DATA IMPORT'!E6321="","",'DATA IMPORT'!E6321)</f>
        <v/>
      </c>
      <c r="F6321" s="1" t="str">
        <f>IF('DATA IMPORT'!I6321="","",'DATA IMPORT'!I6321)</f>
        <v/>
      </c>
      <c r="G6321" s="11" t="str">
        <f t="shared" si="606"/>
        <v/>
      </c>
      <c r="H6321" s="11" t="str">
        <f t="shared" si="607"/>
        <v/>
      </c>
      <c r="I6321" s="1" t="str">
        <f>IF('DATA IMPORT'!G6321="","",'DATA IMPORT'!G6321)</f>
        <v/>
      </c>
      <c r="J6321" s="11" t="str">
        <f t="shared" si="608"/>
        <v/>
      </c>
      <c r="K6321" s="11" t="str">
        <f t="shared" si="609"/>
        <v/>
      </c>
      <c r="L6321" s="4" t="str">
        <f>IF('DATA IMPORT'!M6321="","",'DATA IMPORT'!M6321)</f>
        <v/>
      </c>
      <c r="M6321" t="str">
        <f>IF('DATA IMPORT'!C6321="","",'DATA IMPORT'!C6321)</f>
        <v/>
      </c>
    </row>
    <row r="6322" spans="2:13" x14ac:dyDescent="0.2">
      <c r="B6322" t="str">
        <f t="shared" si="605"/>
        <v>#</v>
      </c>
      <c r="C6322">
        <f>COUNTIF(D6322:D$10001,D6322)</f>
        <v>3680</v>
      </c>
      <c r="D6322" t="str">
        <f t="shared" si="610"/>
        <v/>
      </c>
      <c r="E6322" t="str">
        <f>IF('DATA IMPORT'!E6322="","",'DATA IMPORT'!E6322)</f>
        <v/>
      </c>
      <c r="F6322" s="1" t="str">
        <f>IF('DATA IMPORT'!I6322="","",'DATA IMPORT'!I6322)</f>
        <v/>
      </c>
      <c r="G6322" s="11" t="str">
        <f t="shared" si="606"/>
        <v/>
      </c>
      <c r="H6322" s="11" t="str">
        <f t="shared" si="607"/>
        <v/>
      </c>
      <c r="I6322" s="1" t="str">
        <f>IF('DATA IMPORT'!G6322="","",'DATA IMPORT'!G6322)</f>
        <v/>
      </c>
      <c r="J6322" s="11" t="str">
        <f t="shared" si="608"/>
        <v/>
      </c>
      <c r="K6322" s="11" t="str">
        <f t="shared" si="609"/>
        <v/>
      </c>
      <c r="L6322" s="4" t="str">
        <f>IF('DATA IMPORT'!M6322="","",'DATA IMPORT'!M6322)</f>
        <v/>
      </c>
      <c r="M6322" t="str">
        <f>IF('DATA IMPORT'!C6322="","",'DATA IMPORT'!C6322)</f>
        <v/>
      </c>
    </row>
    <row r="6323" spans="2:13" x14ac:dyDescent="0.2">
      <c r="B6323" t="str">
        <f t="shared" si="605"/>
        <v>#</v>
      </c>
      <c r="C6323">
        <f>COUNTIF(D6323:D$10001,D6323)</f>
        <v>3679</v>
      </c>
      <c r="D6323" t="str">
        <f t="shared" si="610"/>
        <v/>
      </c>
      <c r="E6323" t="str">
        <f>IF('DATA IMPORT'!E6323="","",'DATA IMPORT'!E6323)</f>
        <v/>
      </c>
      <c r="F6323" s="1" t="str">
        <f>IF('DATA IMPORT'!I6323="","",'DATA IMPORT'!I6323)</f>
        <v/>
      </c>
      <c r="G6323" s="11" t="str">
        <f t="shared" si="606"/>
        <v/>
      </c>
      <c r="H6323" s="11" t="str">
        <f t="shared" si="607"/>
        <v/>
      </c>
      <c r="I6323" s="1" t="str">
        <f>IF('DATA IMPORT'!G6323="","",'DATA IMPORT'!G6323)</f>
        <v/>
      </c>
      <c r="J6323" s="11" t="str">
        <f t="shared" si="608"/>
        <v/>
      </c>
      <c r="K6323" s="11" t="str">
        <f t="shared" si="609"/>
        <v/>
      </c>
      <c r="L6323" s="4" t="str">
        <f>IF('DATA IMPORT'!M6323="","",'DATA IMPORT'!M6323)</f>
        <v/>
      </c>
      <c r="M6323" t="str">
        <f>IF('DATA IMPORT'!C6323="","",'DATA IMPORT'!C6323)</f>
        <v/>
      </c>
    </row>
    <row r="6324" spans="2:13" x14ac:dyDescent="0.2">
      <c r="B6324" t="str">
        <f t="shared" si="605"/>
        <v>#</v>
      </c>
      <c r="C6324">
        <f>COUNTIF(D6324:D$10001,D6324)</f>
        <v>3678</v>
      </c>
      <c r="D6324" t="str">
        <f t="shared" si="610"/>
        <v/>
      </c>
      <c r="E6324" t="str">
        <f>IF('DATA IMPORT'!E6324="","",'DATA IMPORT'!E6324)</f>
        <v/>
      </c>
      <c r="F6324" s="1" t="str">
        <f>IF('DATA IMPORT'!I6324="","",'DATA IMPORT'!I6324)</f>
        <v/>
      </c>
      <c r="G6324" s="11" t="str">
        <f t="shared" si="606"/>
        <v/>
      </c>
      <c r="H6324" s="11" t="str">
        <f t="shared" si="607"/>
        <v/>
      </c>
      <c r="I6324" s="1" t="str">
        <f>IF('DATA IMPORT'!G6324="","",'DATA IMPORT'!G6324)</f>
        <v/>
      </c>
      <c r="J6324" s="11" t="str">
        <f t="shared" si="608"/>
        <v/>
      </c>
      <c r="K6324" s="11" t="str">
        <f t="shared" si="609"/>
        <v/>
      </c>
      <c r="L6324" s="4" t="str">
        <f>IF('DATA IMPORT'!M6324="","",'DATA IMPORT'!M6324)</f>
        <v/>
      </c>
      <c r="M6324" t="str">
        <f>IF('DATA IMPORT'!C6324="","",'DATA IMPORT'!C6324)</f>
        <v/>
      </c>
    </row>
    <row r="6325" spans="2:13" x14ac:dyDescent="0.2">
      <c r="B6325" t="str">
        <f t="shared" si="605"/>
        <v>#</v>
      </c>
      <c r="C6325">
        <f>COUNTIF(D6325:D$10001,D6325)</f>
        <v>3677</v>
      </c>
      <c r="D6325" t="str">
        <f t="shared" si="610"/>
        <v/>
      </c>
      <c r="E6325" t="str">
        <f>IF('DATA IMPORT'!E6325="","",'DATA IMPORT'!E6325)</f>
        <v/>
      </c>
      <c r="F6325" s="1" t="str">
        <f>IF('DATA IMPORT'!I6325="","",'DATA IMPORT'!I6325)</f>
        <v/>
      </c>
      <c r="G6325" s="11" t="str">
        <f t="shared" si="606"/>
        <v/>
      </c>
      <c r="H6325" s="11" t="str">
        <f t="shared" si="607"/>
        <v/>
      </c>
      <c r="I6325" s="1" t="str">
        <f>IF('DATA IMPORT'!G6325="","",'DATA IMPORT'!G6325)</f>
        <v/>
      </c>
      <c r="J6325" s="11" t="str">
        <f t="shared" si="608"/>
        <v/>
      </c>
      <c r="K6325" s="11" t="str">
        <f t="shared" si="609"/>
        <v/>
      </c>
      <c r="L6325" s="4" t="str">
        <f>IF('DATA IMPORT'!M6325="","",'DATA IMPORT'!M6325)</f>
        <v/>
      </c>
      <c r="M6325" t="str">
        <f>IF('DATA IMPORT'!C6325="","",'DATA IMPORT'!C6325)</f>
        <v/>
      </c>
    </row>
    <row r="6326" spans="2:13" x14ac:dyDescent="0.2">
      <c r="B6326" t="str">
        <f t="shared" si="605"/>
        <v>#</v>
      </c>
      <c r="C6326">
        <f>COUNTIF(D6326:D$10001,D6326)</f>
        <v>3676</v>
      </c>
      <c r="D6326" t="str">
        <f t="shared" si="610"/>
        <v/>
      </c>
      <c r="E6326" t="str">
        <f>IF('DATA IMPORT'!E6326="","",'DATA IMPORT'!E6326)</f>
        <v/>
      </c>
      <c r="F6326" s="1" t="str">
        <f>IF('DATA IMPORT'!I6326="","",'DATA IMPORT'!I6326)</f>
        <v/>
      </c>
      <c r="G6326" s="11" t="str">
        <f t="shared" si="606"/>
        <v/>
      </c>
      <c r="H6326" s="11" t="str">
        <f t="shared" si="607"/>
        <v/>
      </c>
      <c r="I6326" s="1" t="str">
        <f>IF('DATA IMPORT'!G6326="","",'DATA IMPORT'!G6326)</f>
        <v/>
      </c>
      <c r="J6326" s="11" t="str">
        <f t="shared" si="608"/>
        <v/>
      </c>
      <c r="K6326" s="11" t="str">
        <f t="shared" si="609"/>
        <v/>
      </c>
      <c r="L6326" s="4" t="str">
        <f>IF('DATA IMPORT'!M6326="","",'DATA IMPORT'!M6326)</f>
        <v/>
      </c>
      <c r="M6326" t="str">
        <f>IF('DATA IMPORT'!C6326="","",'DATA IMPORT'!C6326)</f>
        <v/>
      </c>
    </row>
    <row r="6327" spans="2:13" x14ac:dyDescent="0.2">
      <c r="B6327" t="str">
        <f t="shared" si="605"/>
        <v>#</v>
      </c>
      <c r="C6327">
        <f>COUNTIF(D6327:D$10001,D6327)</f>
        <v>3675</v>
      </c>
      <c r="D6327" t="str">
        <f t="shared" si="610"/>
        <v/>
      </c>
      <c r="E6327" t="str">
        <f>IF('DATA IMPORT'!E6327="","",'DATA IMPORT'!E6327)</f>
        <v/>
      </c>
      <c r="F6327" s="1" t="str">
        <f>IF('DATA IMPORT'!I6327="","",'DATA IMPORT'!I6327)</f>
        <v/>
      </c>
      <c r="G6327" s="11" t="str">
        <f t="shared" si="606"/>
        <v/>
      </c>
      <c r="H6327" s="11" t="str">
        <f t="shared" si="607"/>
        <v/>
      </c>
      <c r="I6327" s="1" t="str">
        <f>IF('DATA IMPORT'!G6327="","",'DATA IMPORT'!G6327)</f>
        <v/>
      </c>
      <c r="J6327" s="11" t="str">
        <f t="shared" si="608"/>
        <v/>
      </c>
      <c r="K6327" s="11" t="str">
        <f t="shared" si="609"/>
        <v/>
      </c>
      <c r="L6327" s="4" t="str">
        <f>IF('DATA IMPORT'!M6327="","",'DATA IMPORT'!M6327)</f>
        <v/>
      </c>
      <c r="M6327" t="str">
        <f>IF('DATA IMPORT'!C6327="","",'DATA IMPORT'!C6327)</f>
        <v/>
      </c>
    </row>
    <row r="6328" spans="2:13" x14ac:dyDescent="0.2">
      <c r="B6328" t="str">
        <f t="shared" si="605"/>
        <v>#</v>
      </c>
      <c r="C6328">
        <f>COUNTIF(D6328:D$10001,D6328)</f>
        <v>3674</v>
      </c>
      <c r="D6328" t="str">
        <f t="shared" si="610"/>
        <v/>
      </c>
      <c r="E6328" t="str">
        <f>IF('DATA IMPORT'!E6328="","",'DATA IMPORT'!E6328)</f>
        <v/>
      </c>
      <c r="F6328" s="1" t="str">
        <f>IF('DATA IMPORT'!I6328="","",'DATA IMPORT'!I6328)</f>
        <v/>
      </c>
      <c r="G6328" s="11" t="str">
        <f t="shared" si="606"/>
        <v/>
      </c>
      <c r="H6328" s="11" t="str">
        <f t="shared" si="607"/>
        <v/>
      </c>
      <c r="I6328" s="1" t="str">
        <f>IF('DATA IMPORT'!G6328="","",'DATA IMPORT'!G6328)</f>
        <v/>
      </c>
      <c r="J6328" s="11" t="str">
        <f t="shared" si="608"/>
        <v/>
      </c>
      <c r="K6328" s="11" t="str">
        <f t="shared" si="609"/>
        <v/>
      </c>
      <c r="L6328" s="4" t="str">
        <f>IF('DATA IMPORT'!M6328="","",'DATA IMPORT'!M6328)</f>
        <v/>
      </c>
      <c r="M6328" t="str">
        <f>IF('DATA IMPORT'!C6328="","",'DATA IMPORT'!C6328)</f>
        <v/>
      </c>
    </row>
    <row r="6329" spans="2:13" x14ac:dyDescent="0.2">
      <c r="B6329" t="str">
        <f t="shared" si="605"/>
        <v>#</v>
      </c>
      <c r="C6329">
        <f>COUNTIF(D6329:D$10001,D6329)</f>
        <v>3673</v>
      </c>
      <c r="D6329" t="str">
        <f t="shared" si="610"/>
        <v/>
      </c>
      <c r="E6329" t="str">
        <f>IF('DATA IMPORT'!E6329="","",'DATA IMPORT'!E6329)</f>
        <v/>
      </c>
      <c r="F6329" s="1" t="str">
        <f>IF('DATA IMPORT'!I6329="","",'DATA IMPORT'!I6329)</f>
        <v/>
      </c>
      <c r="G6329" s="11" t="str">
        <f t="shared" si="606"/>
        <v/>
      </c>
      <c r="H6329" s="11" t="str">
        <f t="shared" si="607"/>
        <v/>
      </c>
      <c r="I6329" s="1" t="str">
        <f>IF('DATA IMPORT'!G6329="","",'DATA IMPORT'!G6329)</f>
        <v/>
      </c>
      <c r="J6329" s="11" t="str">
        <f t="shared" si="608"/>
        <v/>
      </c>
      <c r="K6329" s="11" t="str">
        <f t="shared" si="609"/>
        <v/>
      </c>
      <c r="L6329" s="4" t="str">
        <f>IF('DATA IMPORT'!M6329="","",'DATA IMPORT'!M6329)</f>
        <v/>
      </c>
      <c r="M6329" t="str">
        <f>IF('DATA IMPORT'!C6329="","",'DATA IMPORT'!C6329)</f>
        <v/>
      </c>
    </row>
    <row r="6330" spans="2:13" x14ac:dyDescent="0.2">
      <c r="B6330" t="str">
        <f t="shared" si="605"/>
        <v>#</v>
      </c>
      <c r="C6330">
        <f>COUNTIF(D6330:D$10001,D6330)</f>
        <v>3672</v>
      </c>
      <c r="D6330" t="str">
        <f t="shared" si="610"/>
        <v/>
      </c>
      <c r="E6330" t="str">
        <f>IF('DATA IMPORT'!E6330="","",'DATA IMPORT'!E6330)</f>
        <v/>
      </c>
      <c r="F6330" s="1" t="str">
        <f>IF('DATA IMPORT'!I6330="","",'DATA IMPORT'!I6330)</f>
        <v/>
      </c>
      <c r="G6330" s="11" t="str">
        <f t="shared" si="606"/>
        <v/>
      </c>
      <c r="H6330" s="11" t="str">
        <f t="shared" si="607"/>
        <v/>
      </c>
      <c r="I6330" s="1" t="str">
        <f>IF('DATA IMPORT'!G6330="","",'DATA IMPORT'!G6330)</f>
        <v/>
      </c>
      <c r="J6330" s="11" t="str">
        <f t="shared" si="608"/>
        <v/>
      </c>
      <c r="K6330" s="11" t="str">
        <f t="shared" si="609"/>
        <v/>
      </c>
      <c r="L6330" s="4" t="str">
        <f>IF('DATA IMPORT'!M6330="","",'DATA IMPORT'!M6330)</f>
        <v/>
      </c>
      <c r="M6330" t="str">
        <f>IF('DATA IMPORT'!C6330="","",'DATA IMPORT'!C6330)</f>
        <v/>
      </c>
    </row>
    <row r="6331" spans="2:13" x14ac:dyDescent="0.2">
      <c r="B6331" t="str">
        <f t="shared" si="605"/>
        <v>#</v>
      </c>
      <c r="C6331">
        <f>COUNTIF(D6331:D$10001,D6331)</f>
        <v>3671</v>
      </c>
      <c r="D6331" t="str">
        <f t="shared" si="610"/>
        <v/>
      </c>
      <c r="E6331" t="str">
        <f>IF('DATA IMPORT'!E6331="","",'DATA IMPORT'!E6331)</f>
        <v/>
      </c>
      <c r="F6331" s="1" t="str">
        <f>IF('DATA IMPORT'!I6331="","",'DATA IMPORT'!I6331)</f>
        <v/>
      </c>
      <c r="G6331" s="11" t="str">
        <f t="shared" si="606"/>
        <v/>
      </c>
      <c r="H6331" s="11" t="str">
        <f t="shared" si="607"/>
        <v/>
      </c>
      <c r="I6331" s="1" t="str">
        <f>IF('DATA IMPORT'!G6331="","",'DATA IMPORT'!G6331)</f>
        <v/>
      </c>
      <c r="J6331" s="11" t="str">
        <f t="shared" si="608"/>
        <v/>
      </c>
      <c r="K6331" s="11" t="str">
        <f t="shared" si="609"/>
        <v/>
      </c>
      <c r="L6331" s="4" t="str">
        <f>IF('DATA IMPORT'!M6331="","",'DATA IMPORT'!M6331)</f>
        <v/>
      </c>
      <c r="M6331" t="str">
        <f>IF('DATA IMPORT'!C6331="","",'DATA IMPORT'!C6331)</f>
        <v/>
      </c>
    </row>
    <row r="6332" spans="2:13" x14ac:dyDescent="0.2">
      <c r="B6332" t="str">
        <f t="shared" si="605"/>
        <v>#</v>
      </c>
      <c r="C6332">
        <f>COUNTIF(D6332:D$10001,D6332)</f>
        <v>3670</v>
      </c>
      <c r="D6332" t="str">
        <f t="shared" si="610"/>
        <v/>
      </c>
      <c r="E6332" t="str">
        <f>IF('DATA IMPORT'!E6332="","",'DATA IMPORT'!E6332)</f>
        <v/>
      </c>
      <c r="F6332" s="1" t="str">
        <f>IF('DATA IMPORT'!I6332="","",'DATA IMPORT'!I6332)</f>
        <v/>
      </c>
      <c r="G6332" s="11" t="str">
        <f t="shared" si="606"/>
        <v/>
      </c>
      <c r="H6332" s="11" t="str">
        <f t="shared" si="607"/>
        <v/>
      </c>
      <c r="I6332" s="1" t="str">
        <f>IF('DATA IMPORT'!G6332="","",'DATA IMPORT'!G6332)</f>
        <v/>
      </c>
      <c r="J6332" s="11" t="str">
        <f t="shared" si="608"/>
        <v/>
      </c>
      <c r="K6332" s="11" t="str">
        <f t="shared" si="609"/>
        <v/>
      </c>
      <c r="L6332" s="4" t="str">
        <f>IF('DATA IMPORT'!M6332="","",'DATA IMPORT'!M6332)</f>
        <v/>
      </c>
      <c r="M6332" t="str">
        <f>IF('DATA IMPORT'!C6332="","",'DATA IMPORT'!C6332)</f>
        <v/>
      </c>
    </row>
    <row r="6333" spans="2:13" x14ac:dyDescent="0.2">
      <c r="B6333" t="str">
        <f t="shared" si="605"/>
        <v>#</v>
      </c>
      <c r="C6333">
        <f>COUNTIF(D6333:D$10001,D6333)</f>
        <v>3669</v>
      </c>
      <c r="D6333" t="str">
        <f t="shared" si="610"/>
        <v/>
      </c>
      <c r="E6333" t="str">
        <f>IF('DATA IMPORT'!E6333="","",'DATA IMPORT'!E6333)</f>
        <v/>
      </c>
      <c r="F6333" s="1" t="str">
        <f>IF('DATA IMPORT'!I6333="","",'DATA IMPORT'!I6333)</f>
        <v/>
      </c>
      <c r="G6333" s="11" t="str">
        <f t="shared" si="606"/>
        <v/>
      </c>
      <c r="H6333" s="11" t="str">
        <f t="shared" si="607"/>
        <v/>
      </c>
      <c r="I6333" s="1" t="str">
        <f>IF('DATA IMPORT'!G6333="","",'DATA IMPORT'!G6333)</f>
        <v/>
      </c>
      <c r="J6333" s="11" t="str">
        <f t="shared" si="608"/>
        <v/>
      </c>
      <c r="K6333" s="11" t="str">
        <f t="shared" si="609"/>
        <v/>
      </c>
      <c r="L6333" s="4" t="str">
        <f>IF('DATA IMPORT'!M6333="","",'DATA IMPORT'!M6333)</f>
        <v/>
      </c>
      <c r="M6333" t="str">
        <f>IF('DATA IMPORT'!C6333="","",'DATA IMPORT'!C6333)</f>
        <v/>
      </c>
    </row>
    <row r="6334" spans="2:13" x14ac:dyDescent="0.2">
      <c r="B6334" t="str">
        <f t="shared" si="605"/>
        <v>#</v>
      </c>
      <c r="C6334">
        <f>COUNTIF(D6334:D$10001,D6334)</f>
        <v>3668</v>
      </c>
      <c r="D6334" t="str">
        <f t="shared" si="610"/>
        <v/>
      </c>
      <c r="E6334" t="str">
        <f>IF('DATA IMPORT'!E6334="","",'DATA IMPORT'!E6334)</f>
        <v/>
      </c>
      <c r="F6334" s="1" t="str">
        <f>IF('DATA IMPORT'!I6334="","",'DATA IMPORT'!I6334)</f>
        <v/>
      </c>
      <c r="G6334" s="11" t="str">
        <f t="shared" si="606"/>
        <v/>
      </c>
      <c r="H6334" s="11" t="str">
        <f t="shared" si="607"/>
        <v/>
      </c>
      <c r="I6334" s="1" t="str">
        <f>IF('DATA IMPORT'!G6334="","",'DATA IMPORT'!G6334)</f>
        <v/>
      </c>
      <c r="J6334" s="11" t="str">
        <f t="shared" si="608"/>
        <v/>
      </c>
      <c r="K6334" s="11" t="str">
        <f t="shared" si="609"/>
        <v/>
      </c>
      <c r="L6334" s="4" t="str">
        <f>IF('DATA IMPORT'!M6334="","",'DATA IMPORT'!M6334)</f>
        <v/>
      </c>
      <c r="M6334" t="str">
        <f>IF('DATA IMPORT'!C6334="","",'DATA IMPORT'!C6334)</f>
        <v/>
      </c>
    </row>
    <row r="6335" spans="2:13" x14ac:dyDescent="0.2">
      <c r="B6335" t="str">
        <f t="shared" si="605"/>
        <v>#</v>
      </c>
      <c r="C6335">
        <f>COUNTIF(D6335:D$10001,D6335)</f>
        <v>3667</v>
      </c>
      <c r="D6335" t="str">
        <f t="shared" si="610"/>
        <v/>
      </c>
      <c r="E6335" t="str">
        <f>IF('DATA IMPORT'!E6335="","",'DATA IMPORT'!E6335)</f>
        <v/>
      </c>
      <c r="F6335" s="1" t="str">
        <f>IF('DATA IMPORT'!I6335="","",'DATA IMPORT'!I6335)</f>
        <v/>
      </c>
      <c r="G6335" s="11" t="str">
        <f t="shared" si="606"/>
        <v/>
      </c>
      <c r="H6335" s="11" t="str">
        <f t="shared" si="607"/>
        <v/>
      </c>
      <c r="I6335" s="1" t="str">
        <f>IF('DATA IMPORT'!G6335="","",'DATA IMPORT'!G6335)</f>
        <v/>
      </c>
      <c r="J6335" s="11" t="str">
        <f t="shared" si="608"/>
        <v/>
      </c>
      <c r="K6335" s="11" t="str">
        <f t="shared" si="609"/>
        <v/>
      </c>
      <c r="L6335" s="4" t="str">
        <f>IF('DATA IMPORT'!M6335="","",'DATA IMPORT'!M6335)</f>
        <v/>
      </c>
      <c r="M6335" t="str">
        <f>IF('DATA IMPORT'!C6335="","",'DATA IMPORT'!C6335)</f>
        <v/>
      </c>
    </row>
    <row r="6336" spans="2:13" x14ac:dyDescent="0.2">
      <c r="B6336" t="str">
        <f t="shared" si="605"/>
        <v>#</v>
      </c>
      <c r="C6336">
        <f>COUNTIF(D6336:D$10001,D6336)</f>
        <v>3666</v>
      </c>
      <c r="D6336" t="str">
        <f t="shared" si="610"/>
        <v/>
      </c>
      <c r="E6336" t="str">
        <f>IF('DATA IMPORT'!E6336="","",'DATA IMPORT'!E6336)</f>
        <v/>
      </c>
      <c r="F6336" s="1" t="str">
        <f>IF('DATA IMPORT'!I6336="","",'DATA IMPORT'!I6336)</f>
        <v/>
      </c>
      <c r="G6336" s="11" t="str">
        <f t="shared" si="606"/>
        <v/>
      </c>
      <c r="H6336" s="11" t="str">
        <f t="shared" si="607"/>
        <v/>
      </c>
      <c r="I6336" s="1" t="str">
        <f>IF('DATA IMPORT'!G6336="","",'DATA IMPORT'!G6336)</f>
        <v/>
      </c>
      <c r="J6336" s="11" t="str">
        <f t="shared" si="608"/>
        <v/>
      </c>
      <c r="K6336" s="11" t="str">
        <f t="shared" si="609"/>
        <v/>
      </c>
      <c r="L6336" s="4" t="str">
        <f>IF('DATA IMPORT'!M6336="","",'DATA IMPORT'!M6336)</f>
        <v/>
      </c>
      <c r="M6336" t="str">
        <f>IF('DATA IMPORT'!C6336="","",'DATA IMPORT'!C6336)</f>
        <v/>
      </c>
    </row>
    <row r="6337" spans="2:13" x14ac:dyDescent="0.2">
      <c r="B6337" t="str">
        <f t="shared" si="605"/>
        <v>#</v>
      </c>
      <c r="C6337">
        <f>COUNTIF(D6337:D$10001,D6337)</f>
        <v>3665</v>
      </c>
      <c r="D6337" t="str">
        <f t="shared" si="610"/>
        <v/>
      </c>
      <c r="E6337" t="str">
        <f>IF('DATA IMPORT'!E6337="","",'DATA IMPORT'!E6337)</f>
        <v/>
      </c>
      <c r="F6337" s="1" t="str">
        <f>IF('DATA IMPORT'!I6337="","",'DATA IMPORT'!I6337)</f>
        <v/>
      </c>
      <c r="G6337" s="11" t="str">
        <f t="shared" si="606"/>
        <v/>
      </c>
      <c r="H6337" s="11" t="str">
        <f t="shared" si="607"/>
        <v/>
      </c>
      <c r="I6337" s="1" t="str">
        <f>IF('DATA IMPORT'!G6337="","",'DATA IMPORT'!G6337)</f>
        <v/>
      </c>
      <c r="J6337" s="11" t="str">
        <f t="shared" si="608"/>
        <v/>
      </c>
      <c r="K6337" s="11" t="str">
        <f t="shared" si="609"/>
        <v/>
      </c>
      <c r="L6337" s="4" t="str">
        <f>IF('DATA IMPORT'!M6337="","",'DATA IMPORT'!M6337)</f>
        <v/>
      </c>
      <c r="M6337" t="str">
        <f>IF('DATA IMPORT'!C6337="","",'DATA IMPORT'!C6337)</f>
        <v/>
      </c>
    </row>
    <row r="6338" spans="2:13" x14ac:dyDescent="0.2">
      <c r="B6338" t="str">
        <f t="shared" si="605"/>
        <v>#</v>
      </c>
      <c r="C6338">
        <f>COUNTIF(D6338:D$10001,D6338)</f>
        <v>3664</v>
      </c>
      <c r="D6338" t="str">
        <f t="shared" si="610"/>
        <v/>
      </c>
      <c r="E6338" t="str">
        <f>IF('DATA IMPORT'!E6338="","",'DATA IMPORT'!E6338)</f>
        <v/>
      </c>
      <c r="F6338" s="1" t="str">
        <f>IF('DATA IMPORT'!I6338="","",'DATA IMPORT'!I6338)</f>
        <v/>
      </c>
      <c r="G6338" s="11" t="str">
        <f t="shared" si="606"/>
        <v/>
      </c>
      <c r="H6338" s="11" t="str">
        <f t="shared" si="607"/>
        <v/>
      </c>
      <c r="I6338" s="1" t="str">
        <f>IF('DATA IMPORT'!G6338="","",'DATA IMPORT'!G6338)</f>
        <v/>
      </c>
      <c r="J6338" s="11" t="str">
        <f t="shared" si="608"/>
        <v/>
      </c>
      <c r="K6338" s="11" t="str">
        <f t="shared" si="609"/>
        <v/>
      </c>
      <c r="L6338" s="4" t="str">
        <f>IF('DATA IMPORT'!M6338="","",'DATA IMPORT'!M6338)</f>
        <v/>
      </c>
      <c r="M6338" t="str">
        <f>IF('DATA IMPORT'!C6338="","",'DATA IMPORT'!C6338)</f>
        <v/>
      </c>
    </row>
    <row r="6339" spans="2:13" x14ac:dyDescent="0.2">
      <c r="B6339" t="str">
        <f t="shared" ref="B6339:B6402" si="611">IF(C6339=1,D6339,"#")</f>
        <v>#</v>
      </c>
      <c r="C6339">
        <f>COUNTIF(D6339:D$10001,D6339)</f>
        <v>3663</v>
      </c>
      <c r="D6339" t="str">
        <f t="shared" si="610"/>
        <v/>
      </c>
      <c r="E6339" t="str">
        <f>IF('DATA IMPORT'!E6339="","",'DATA IMPORT'!E6339)</f>
        <v/>
      </c>
      <c r="F6339" s="1" t="str">
        <f>IF('DATA IMPORT'!I6339="","",'DATA IMPORT'!I6339)</f>
        <v/>
      </c>
      <c r="G6339" s="11" t="str">
        <f t="shared" ref="G6339:G6402" si="612">IF(F6339="","",MONTH(F6339))</f>
        <v/>
      </c>
      <c r="H6339" s="11" t="str">
        <f t="shared" ref="H6339:H6402" si="613">IF(F6339="","",YEAR(F6339))</f>
        <v/>
      </c>
      <c r="I6339" s="1" t="str">
        <f>IF('DATA IMPORT'!G6339="","",'DATA IMPORT'!G6339)</f>
        <v/>
      </c>
      <c r="J6339" s="11" t="str">
        <f t="shared" ref="J6339:J6402" si="614">IF(I6339="","",MONTH(I6339))</f>
        <v/>
      </c>
      <c r="K6339" s="11" t="str">
        <f t="shared" ref="K6339:K6402" si="615">IF(I6339="","",YEAR(I6339))</f>
        <v/>
      </c>
      <c r="L6339" s="4" t="str">
        <f>IF('DATA IMPORT'!M6339="","",'DATA IMPORT'!M6339)</f>
        <v/>
      </c>
      <c r="M6339" t="str">
        <f>IF('DATA IMPORT'!C6339="","",'DATA IMPORT'!C6339)</f>
        <v/>
      </c>
    </row>
    <row r="6340" spans="2:13" x14ac:dyDescent="0.2">
      <c r="B6340" t="str">
        <f t="shared" si="611"/>
        <v>#</v>
      </c>
      <c r="C6340">
        <f>COUNTIF(D6340:D$10001,D6340)</f>
        <v>3662</v>
      </c>
      <c r="D6340" t="str">
        <f t="shared" si="610"/>
        <v/>
      </c>
      <c r="E6340" t="str">
        <f>IF('DATA IMPORT'!E6340="","",'DATA IMPORT'!E6340)</f>
        <v/>
      </c>
      <c r="F6340" s="1" t="str">
        <f>IF('DATA IMPORT'!I6340="","",'DATA IMPORT'!I6340)</f>
        <v/>
      </c>
      <c r="G6340" s="11" t="str">
        <f t="shared" si="612"/>
        <v/>
      </c>
      <c r="H6340" s="11" t="str">
        <f t="shared" si="613"/>
        <v/>
      </c>
      <c r="I6340" s="1" t="str">
        <f>IF('DATA IMPORT'!G6340="","",'DATA IMPORT'!G6340)</f>
        <v/>
      </c>
      <c r="J6340" s="11" t="str">
        <f t="shared" si="614"/>
        <v/>
      </c>
      <c r="K6340" s="11" t="str">
        <f t="shared" si="615"/>
        <v/>
      </c>
      <c r="L6340" s="4" t="str">
        <f>IF('DATA IMPORT'!M6340="","",'DATA IMPORT'!M6340)</f>
        <v/>
      </c>
      <c r="M6340" t="str">
        <f>IF('DATA IMPORT'!C6340="","",'DATA IMPORT'!C6340)</f>
        <v/>
      </c>
    </row>
    <row r="6341" spans="2:13" x14ac:dyDescent="0.2">
      <c r="B6341" t="str">
        <f t="shared" si="611"/>
        <v>#</v>
      </c>
      <c r="C6341">
        <f>COUNTIF(D6341:D$10001,D6341)</f>
        <v>3661</v>
      </c>
      <c r="D6341" t="str">
        <f t="shared" si="610"/>
        <v/>
      </c>
      <c r="E6341" t="str">
        <f>IF('DATA IMPORT'!E6341="","",'DATA IMPORT'!E6341)</f>
        <v/>
      </c>
      <c r="F6341" s="1" t="str">
        <f>IF('DATA IMPORT'!I6341="","",'DATA IMPORT'!I6341)</f>
        <v/>
      </c>
      <c r="G6341" s="11" t="str">
        <f t="shared" si="612"/>
        <v/>
      </c>
      <c r="H6341" s="11" t="str">
        <f t="shared" si="613"/>
        <v/>
      </c>
      <c r="I6341" s="1" t="str">
        <f>IF('DATA IMPORT'!G6341="","",'DATA IMPORT'!G6341)</f>
        <v/>
      </c>
      <c r="J6341" s="11" t="str">
        <f t="shared" si="614"/>
        <v/>
      </c>
      <c r="K6341" s="11" t="str">
        <f t="shared" si="615"/>
        <v/>
      </c>
      <c r="L6341" s="4" t="str">
        <f>IF('DATA IMPORT'!M6341="","",'DATA IMPORT'!M6341)</f>
        <v/>
      </c>
      <c r="M6341" t="str">
        <f>IF('DATA IMPORT'!C6341="","",'DATA IMPORT'!C6341)</f>
        <v/>
      </c>
    </row>
    <row r="6342" spans="2:13" x14ac:dyDescent="0.2">
      <c r="B6342" t="str">
        <f t="shared" si="611"/>
        <v>#</v>
      </c>
      <c r="C6342">
        <f>COUNTIF(D6342:D$10001,D6342)</f>
        <v>3660</v>
      </c>
      <c r="D6342" t="str">
        <f t="shared" si="610"/>
        <v/>
      </c>
      <c r="E6342" t="str">
        <f>IF('DATA IMPORT'!E6342="","",'DATA IMPORT'!E6342)</f>
        <v/>
      </c>
      <c r="F6342" s="1" t="str">
        <f>IF('DATA IMPORT'!I6342="","",'DATA IMPORT'!I6342)</f>
        <v/>
      </c>
      <c r="G6342" s="11" t="str">
        <f t="shared" si="612"/>
        <v/>
      </c>
      <c r="H6342" s="11" t="str">
        <f t="shared" si="613"/>
        <v/>
      </c>
      <c r="I6342" s="1" t="str">
        <f>IF('DATA IMPORT'!G6342="","",'DATA IMPORT'!G6342)</f>
        <v/>
      </c>
      <c r="J6342" s="11" t="str">
        <f t="shared" si="614"/>
        <v/>
      </c>
      <c r="K6342" s="11" t="str">
        <f t="shared" si="615"/>
        <v/>
      </c>
      <c r="L6342" s="4" t="str">
        <f>IF('DATA IMPORT'!M6342="","",'DATA IMPORT'!M6342)</f>
        <v/>
      </c>
      <c r="M6342" t="str">
        <f>IF('DATA IMPORT'!C6342="","",'DATA IMPORT'!C6342)</f>
        <v/>
      </c>
    </row>
    <row r="6343" spans="2:13" x14ac:dyDescent="0.2">
      <c r="B6343" t="str">
        <f t="shared" si="611"/>
        <v>#</v>
      </c>
      <c r="C6343">
        <f>COUNTIF(D6343:D$10001,D6343)</f>
        <v>3659</v>
      </c>
      <c r="D6343" t="str">
        <f t="shared" si="610"/>
        <v/>
      </c>
      <c r="E6343" t="str">
        <f>IF('DATA IMPORT'!E6343="","",'DATA IMPORT'!E6343)</f>
        <v/>
      </c>
      <c r="F6343" s="1" t="str">
        <f>IF('DATA IMPORT'!I6343="","",'DATA IMPORT'!I6343)</f>
        <v/>
      </c>
      <c r="G6343" s="11" t="str">
        <f t="shared" si="612"/>
        <v/>
      </c>
      <c r="H6343" s="11" t="str">
        <f t="shared" si="613"/>
        <v/>
      </c>
      <c r="I6343" s="1" t="str">
        <f>IF('DATA IMPORT'!G6343="","",'DATA IMPORT'!G6343)</f>
        <v/>
      </c>
      <c r="J6343" s="11" t="str">
        <f t="shared" si="614"/>
        <v/>
      </c>
      <c r="K6343" s="11" t="str">
        <f t="shared" si="615"/>
        <v/>
      </c>
      <c r="L6343" s="4" t="str">
        <f>IF('DATA IMPORT'!M6343="","",'DATA IMPORT'!M6343)</f>
        <v/>
      </c>
      <c r="M6343" t="str">
        <f>IF('DATA IMPORT'!C6343="","",'DATA IMPORT'!C6343)</f>
        <v/>
      </c>
    </row>
    <row r="6344" spans="2:13" x14ac:dyDescent="0.2">
      <c r="B6344" t="str">
        <f t="shared" si="611"/>
        <v>#</v>
      </c>
      <c r="C6344">
        <f>COUNTIF(D6344:D$10001,D6344)</f>
        <v>3658</v>
      </c>
      <c r="D6344" t="str">
        <f t="shared" si="610"/>
        <v/>
      </c>
      <c r="E6344" t="str">
        <f>IF('DATA IMPORT'!E6344="","",'DATA IMPORT'!E6344)</f>
        <v/>
      </c>
      <c r="F6344" s="1" t="str">
        <f>IF('DATA IMPORT'!I6344="","",'DATA IMPORT'!I6344)</f>
        <v/>
      </c>
      <c r="G6344" s="11" t="str">
        <f t="shared" si="612"/>
        <v/>
      </c>
      <c r="H6344" s="11" t="str">
        <f t="shared" si="613"/>
        <v/>
      </c>
      <c r="I6344" s="1" t="str">
        <f>IF('DATA IMPORT'!G6344="","",'DATA IMPORT'!G6344)</f>
        <v/>
      </c>
      <c r="J6344" s="11" t="str">
        <f t="shared" si="614"/>
        <v/>
      </c>
      <c r="K6344" s="11" t="str">
        <f t="shared" si="615"/>
        <v/>
      </c>
      <c r="L6344" s="4" t="str">
        <f>IF('DATA IMPORT'!M6344="","",'DATA IMPORT'!M6344)</f>
        <v/>
      </c>
      <c r="M6344" t="str">
        <f>IF('DATA IMPORT'!C6344="","",'DATA IMPORT'!C6344)</f>
        <v/>
      </c>
    </row>
    <row r="6345" spans="2:13" x14ac:dyDescent="0.2">
      <c r="B6345" t="str">
        <f t="shared" si="611"/>
        <v>#</v>
      </c>
      <c r="C6345">
        <f>COUNTIF(D6345:D$10001,D6345)</f>
        <v>3657</v>
      </c>
      <c r="D6345" t="str">
        <f t="shared" si="610"/>
        <v/>
      </c>
      <c r="E6345" t="str">
        <f>IF('DATA IMPORT'!E6345="","",'DATA IMPORT'!E6345)</f>
        <v/>
      </c>
      <c r="F6345" s="1" t="str">
        <f>IF('DATA IMPORT'!I6345="","",'DATA IMPORT'!I6345)</f>
        <v/>
      </c>
      <c r="G6345" s="11" t="str">
        <f t="shared" si="612"/>
        <v/>
      </c>
      <c r="H6345" s="11" t="str">
        <f t="shared" si="613"/>
        <v/>
      </c>
      <c r="I6345" s="1" t="str">
        <f>IF('DATA IMPORT'!G6345="","",'DATA IMPORT'!G6345)</f>
        <v/>
      </c>
      <c r="J6345" s="11" t="str">
        <f t="shared" si="614"/>
        <v/>
      </c>
      <c r="K6345" s="11" t="str">
        <f t="shared" si="615"/>
        <v/>
      </c>
      <c r="L6345" s="4" t="str">
        <f>IF('DATA IMPORT'!M6345="","",'DATA IMPORT'!M6345)</f>
        <v/>
      </c>
      <c r="M6345" t="str">
        <f>IF('DATA IMPORT'!C6345="","",'DATA IMPORT'!C6345)</f>
        <v/>
      </c>
    </row>
    <row r="6346" spans="2:13" x14ac:dyDescent="0.2">
      <c r="B6346" t="str">
        <f t="shared" si="611"/>
        <v>#</v>
      </c>
      <c r="C6346">
        <f>COUNTIF(D6346:D$10001,D6346)</f>
        <v>3656</v>
      </c>
      <c r="D6346" t="str">
        <f t="shared" si="610"/>
        <v/>
      </c>
      <c r="E6346" t="str">
        <f>IF('DATA IMPORT'!E6346="","",'DATA IMPORT'!E6346)</f>
        <v/>
      </c>
      <c r="F6346" s="1" t="str">
        <f>IF('DATA IMPORT'!I6346="","",'DATA IMPORT'!I6346)</f>
        <v/>
      </c>
      <c r="G6346" s="11" t="str">
        <f t="shared" si="612"/>
        <v/>
      </c>
      <c r="H6346" s="11" t="str">
        <f t="shared" si="613"/>
        <v/>
      </c>
      <c r="I6346" s="1" t="str">
        <f>IF('DATA IMPORT'!G6346="","",'DATA IMPORT'!G6346)</f>
        <v/>
      </c>
      <c r="J6346" s="11" t="str">
        <f t="shared" si="614"/>
        <v/>
      </c>
      <c r="K6346" s="11" t="str">
        <f t="shared" si="615"/>
        <v/>
      </c>
      <c r="L6346" s="4" t="str">
        <f>IF('DATA IMPORT'!M6346="","",'DATA IMPORT'!M6346)</f>
        <v/>
      </c>
      <c r="M6346" t="str">
        <f>IF('DATA IMPORT'!C6346="","",'DATA IMPORT'!C6346)</f>
        <v/>
      </c>
    </row>
    <row r="6347" spans="2:13" x14ac:dyDescent="0.2">
      <c r="B6347" t="str">
        <f t="shared" si="611"/>
        <v>#</v>
      </c>
      <c r="C6347">
        <f>COUNTIF(D6347:D$10001,D6347)</f>
        <v>3655</v>
      </c>
      <c r="D6347" t="str">
        <f t="shared" si="610"/>
        <v/>
      </c>
      <c r="E6347" t="str">
        <f>IF('DATA IMPORT'!E6347="","",'DATA IMPORT'!E6347)</f>
        <v/>
      </c>
      <c r="F6347" s="1" t="str">
        <f>IF('DATA IMPORT'!I6347="","",'DATA IMPORT'!I6347)</f>
        <v/>
      </c>
      <c r="G6347" s="11" t="str">
        <f t="shared" si="612"/>
        <v/>
      </c>
      <c r="H6347" s="11" t="str">
        <f t="shared" si="613"/>
        <v/>
      </c>
      <c r="I6347" s="1" t="str">
        <f>IF('DATA IMPORT'!G6347="","",'DATA IMPORT'!G6347)</f>
        <v/>
      </c>
      <c r="J6347" s="11" t="str">
        <f t="shared" si="614"/>
        <v/>
      </c>
      <c r="K6347" s="11" t="str">
        <f t="shared" si="615"/>
        <v/>
      </c>
      <c r="L6347" s="4" t="str">
        <f>IF('DATA IMPORT'!M6347="","",'DATA IMPORT'!M6347)</f>
        <v/>
      </c>
      <c r="M6347" t="str">
        <f>IF('DATA IMPORT'!C6347="","",'DATA IMPORT'!C6347)</f>
        <v/>
      </c>
    </row>
    <row r="6348" spans="2:13" x14ac:dyDescent="0.2">
      <c r="B6348" t="str">
        <f t="shared" si="611"/>
        <v>#</v>
      </c>
      <c r="C6348">
        <f>COUNTIF(D6348:D$10001,D6348)</f>
        <v>3654</v>
      </c>
      <c r="D6348" t="str">
        <f t="shared" si="610"/>
        <v/>
      </c>
      <c r="E6348" t="str">
        <f>IF('DATA IMPORT'!E6348="","",'DATA IMPORT'!E6348)</f>
        <v/>
      </c>
      <c r="F6348" s="1" t="str">
        <f>IF('DATA IMPORT'!I6348="","",'DATA IMPORT'!I6348)</f>
        <v/>
      </c>
      <c r="G6348" s="11" t="str">
        <f t="shared" si="612"/>
        <v/>
      </c>
      <c r="H6348" s="11" t="str">
        <f t="shared" si="613"/>
        <v/>
      </c>
      <c r="I6348" s="1" t="str">
        <f>IF('DATA IMPORT'!G6348="","",'DATA IMPORT'!G6348)</f>
        <v/>
      </c>
      <c r="J6348" s="11" t="str">
        <f t="shared" si="614"/>
        <v/>
      </c>
      <c r="K6348" s="11" t="str">
        <f t="shared" si="615"/>
        <v/>
      </c>
      <c r="L6348" s="4" t="str">
        <f>IF('DATA IMPORT'!M6348="","",'DATA IMPORT'!M6348)</f>
        <v/>
      </c>
      <c r="M6348" t="str">
        <f>IF('DATA IMPORT'!C6348="","",'DATA IMPORT'!C6348)</f>
        <v/>
      </c>
    </row>
    <row r="6349" spans="2:13" x14ac:dyDescent="0.2">
      <c r="B6349" t="str">
        <f t="shared" si="611"/>
        <v>#</v>
      </c>
      <c r="C6349">
        <f>COUNTIF(D6349:D$10001,D6349)</f>
        <v>3653</v>
      </c>
      <c r="D6349" t="str">
        <f t="shared" si="610"/>
        <v/>
      </c>
      <c r="E6349" t="str">
        <f>IF('DATA IMPORT'!E6349="","",'DATA IMPORT'!E6349)</f>
        <v/>
      </c>
      <c r="F6349" s="1" t="str">
        <f>IF('DATA IMPORT'!I6349="","",'DATA IMPORT'!I6349)</f>
        <v/>
      </c>
      <c r="G6349" s="11" t="str">
        <f t="shared" si="612"/>
        <v/>
      </c>
      <c r="H6349" s="11" t="str">
        <f t="shared" si="613"/>
        <v/>
      </c>
      <c r="I6349" s="1" t="str">
        <f>IF('DATA IMPORT'!G6349="","",'DATA IMPORT'!G6349)</f>
        <v/>
      </c>
      <c r="J6349" s="11" t="str">
        <f t="shared" si="614"/>
        <v/>
      </c>
      <c r="K6349" s="11" t="str">
        <f t="shared" si="615"/>
        <v/>
      </c>
      <c r="L6349" s="4" t="str">
        <f>IF('DATA IMPORT'!M6349="","",'DATA IMPORT'!M6349)</f>
        <v/>
      </c>
      <c r="M6349" t="str">
        <f>IF('DATA IMPORT'!C6349="","",'DATA IMPORT'!C6349)</f>
        <v/>
      </c>
    </row>
    <row r="6350" spans="2:13" x14ac:dyDescent="0.2">
      <c r="B6350" t="str">
        <f t="shared" si="611"/>
        <v>#</v>
      </c>
      <c r="C6350">
        <f>COUNTIF(D6350:D$10001,D6350)</f>
        <v>3652</v>
      </c>
      <c r="D6350" t="str">
        <f t="shared" si="610"/>
        <v/>
      </c>
      <c r="E6350" t="str">
        <f>IF('DATA IMPORT'!E6350="","",'DATA IMPORT'!E6350)</f>
        <v/>
      </c>
      <c r="F6350" s="1" t="str">
        <f>IF('DATA IMPORT'!I6350="","",'DATA IMPORT'!I6350)</f>
        <v/>
      </c>
      <c r="G6350" s="11" t="str">
        <f t="shared" si="612"/>
        <v/>
      </c>
      <c r="H6350" s="11" t="str">
        <f t="shared" si="613"/>
        <v/>
      </c>
      <c r="I6350" s="1" t="str">
        <f>IF('DATA IMPORT'!G6350="","",'DATA IMPORT'!G6350)</f>
        <v/>
      </c>
      <c r="J6350" s="11" t="str">
        <f t="shared" si="614"/>
        <v/>
      </c>
      <c r="K6350" s="11" t="str">
        <f t="shared" si="615"/>
        <v/>
      </c>
      <c r="L6350" s="4" t="str">
        <f>IF('DATA IMPORT'!M6350="","",'DATA IMPORT'!M6350)</f>
        <v/>
      </c>
      <c r="M6350" t="str">
        <f>IF('DATA IMPORT'!C6350="","",'DATA IMPORT'!C6350)</f>
        <v/>
      </c>
    </row>
    <row r="6351" spans="2:13" x14ac:dyDescent="0.2">
      <c r="B6351" t="str">
        <f t="shared" si="611"/>
        <v>#</v>
      </c>
      <c r="C6351">
        <f>COUNTIF(D6351:D$10001,D6351)</f>
        <v>3651</v>
      </c>
      <c r="D6351" t="str">
        <f t="shared" si="610"/>
        <v/>
      </c>
      <c r="E6351" t="str">
        <f>IF('DATA IMPORT'!E6351="","",'DATA IMPORT'!E6351)</f>
        <v/>
      </c>
      <c r="F6351" s="1" t="str">
        <f>IF('DATA IMPORT'!I6351="","",'DATA IMPORT'!I6351)</f>
        <v/>
      </c>
      <c r="G6351" s="11" t="str">
        <f t="shared" si="612"/>
        <v/>
      </c>
      <c r="H6351" s="11" t="str">
        <f t="shared" si="613"/>
        <v/>
      </c>
      <c r="I6351" s="1" t="str">
        <f>IF('DATA IMPORT'!G6351="","",'DATA IMPORT'!G6351)</f>
        <v/>
      </c>
      <c r="J6351" s="11" t="str">
        <f t="shared" si="614"/>
        <v/>
      </c>
      <c r="K6351" s="11" t="str">
        <f t="shared" si="615"/>
        <v/>
      </c>
      <c r="L6351" s="4" t="str">
        <f>IF('DATA IMPORT'!M6351="","",'DATA IMPORT'!M6351)</f>
        <v/>
      </c>
      <c r="M6351" t="str">
        <f>IF('DATA IMPORT'!C6351="","",'DATA IMPORT'!C6351)</f>
        <v/>
      </c>
    </row>
    <row r="6352" spans="2:13" x14ac:dyDescent="0.2">
      <c r="B6352" t="str">
        <f t="shared" si="611"/>
        <v>#</v>
      </c>
      <c r="C6352">
        <f>COUNTIF(D6352:D$10001,D6352)</f>
        <v>3650</v>
      </c>
      <c r="D6352" t="str">
        <f t="shared" si="610"/>
        <v/>
      </c>
      <c r="E6352" t="str">
        <f>IF('DATA IMPORT'!E6352="","",'DATA IMPORT'!E6352)</f>
        <v/>
      </c>
      <c r="F6352" s="1" t="str">
        <f>IF('DATA IMPORT'!I6352="","",'DATA IMPORT'!I6352)</f>
        <v/>
      </c>
      <c r="G6352" s="11" t="str">
        <f t="shared" si="612"/>
        <v/>
      </c>
      <c r="H6352" s="11" t="str">
        <f t="shared" si="613"/>
        <v/>
      </c>
      <c r="I6352" s="1" t="str">
        <f>IF('DATA IMPORT'!G6352="","",'DATA IMPORT'!G6352)</f>
        <v/>
      </c>
      <c r="J6352" s="11" t="str">
        <f t="shared" si="614"/>
        <v/>
      </c>
      <c r="K6352" s="11" t="str">
        <f t="shared" si="615"/>
        <v/>
      </c>
      <c r="L6352" s="4" t="str">
        <f>IF('DATA IMPORT'!M6352="","",'DATA IMPORT'!M6352)</f>
        <v/>
      </c>
      <c r="M6352" t="str">
        <f>IF('DATA IMPORT'!C6352="","",'DATA IMPORT'!C6352)</f>
        <v/>
      </c>
    </row>
    <row r="6353" spans="2:13" x14ac:dyDescent="0.2">
      <c r="B6353" t="str">
        <f t="shared" si="611"/>
        <v>#</v>
      </c>
      <c r="C6353">
        <f>COUNTIF(D6353:D$10001,D6353)</f>
        <v>3649</v>
      </c>
      <c r="D6353" t="str">
        <f t="shared" si="610"/>
        <v/>
      </c>
      <c r="E6353" t="str">
        <f>IF('DATA IMPORT'!E6353="","",'DATA IMPORT'!E6353)</f>
        <v/>
      </c>
      <c r="F6353" s="1" t="str">
        <f>IF('DATA IMPORT'!I6353="","",'DATA IMPORT'!I6353)</f>
        <v/>
      </c>
      <c r="G6353" s="11" t="str">
        <f t="shared" si="612"/>
        <v/>
      </c>
      <c r="H6353" s="11" t="str">
        <f t="shared" si="613"/>
        <v/>
      </c>
      <c r="I6353" s="1" t="str">
        <f>IF('DATA IMPORT'!G6353="","",'DATA IMPORT'!G6353)</f>
        <v/>
      </c>
      <c r="J6353" s="11" t="str">
        <f t="shared" si="614"/>
        <v/>
      </c>
      <c r="K6353" s="11" t="str">
        <f t="shared" si="615"/>
        <v/>
      </c>
      <c r="L6353" s="4" t="str">
        <f>IF('DATA IMPORT'!M6353="","",'DATA IMPORT'!M6353)</f>
        <v/>
      </c>
      <c r="M6353" t="str">
        <f>IF('DATA IMPORT'!C6353="","",'DATA IMPORT'!C6353)</f>
        <v/>
      </c>
    </row>
    <row r="6354" spans="2:13" x14ac:dyDescent="0.2">
      <c r="B6354" t="str">
        <f t="shared" si="611"/>
        <v>#</v>
      </c>
      <c r="C6354">
        <f>COUNTIF(D6354:D$10001,D6354)</f>
        <v>3648</v>
      </c>
      <c r="D6354" t="str">
        <f t="shared" si="610"/>
        <v/>
      </c>
      <c r="E6354" t="str">
        <f>IF('DATA IMPORT'!E6354="","",'DATA IMPORT'!E6354)</f>
        <v/>
      </c>
      <c r="F6354" s="1" t="str">
        <f>IF('DATA IMPORT'!I6354="","",'DATA IMPORT'!I6354)</f>
        <v/>
      </c>
      <c r="G6354" s="11" t="str">
        <f t="shared" si="612"/>
        <v/>
      </c>
      <c r="H6354" s="11" t="str">
        <f t="shared" si="613"/>
        <v/>
      </c>
      <c r="I6354" s="1" t="str">
        <f>IF('DATA IMPORT'!G6354="","",'DATA IMPORT'!G6354)</f>
        <v/>
      </c>
      <c r="J6354" s="11" t="str">
        <f t="shared" si="614"/>
        <v/>
      </c>
      <c r="K6354" s="11" t="str">
        <f t="shared" si="615"/>
        <v/>
      </c>
      <c r="L6354" s="4" t="str">
        <f>IF('DATA IMPORT'!M6354="","",'DATA IMPORT'!M6354)</f>
        <v/>
      </c>
      <c r="M6354" t="str">
        <f>IF('DATA IMPORT'!C6354="","",'DATA IMPORT'!C6354)</f>
        <v/>
      </c>
    </row>
    <row r="6355" spans="2:13" x14ac:dyDescent="0.2">
      <c r="B6355" t="str">
        <f t="shared" si="611"/>
        <v>#</v>
      </c>
      <c r="C6355">
        <f>COUNTIF(D6355:D$10001,D6355)</f>
        <v>3647</v>
      </c>
      <c r="D6355" t="str">
        <f t="shared" si="610"/>
        <v/>
      </c>
      <c r="E6355" t="str">
        <f>IF('DATA IMPORT'!E6355="","",'DATA IMPORT'!E6355)</f>
        <v/>
      </c>
      <c r="F6355" s="1" t="str">
        <f>IF('DATA IMPORT'!I6355="","",'DATA IMPORT'!I6355)</f>
        <v/>
      </c>
      <c r="G6355" s="11" t="str">
        <f t="shared" si="612"/>
        <v/>
      </c>
      <c r="H6355" s="11" t="str">
        <f t="shared" si="613"/>
        <v/>
      </c>
      <c r="I6355" s="1" t="str">
        <f>IF('DATA IMPORT'!G6355="","",'DATA IMPORT'!G6355)</f>
        <v/>
      </c>
      <c r="J6355" s="11" t="str">
        <f t="shared" si="614"/>
        <v/>
      </c>
      <c r="K6355" s="11" t="str">
        <f t="shared" si="615"/>
        <v/>
      </c>
      <c r="L6355" s="4" t="str">
        <f>IF('DATA IMPORT'!M6355="","",'DATA IMPORT'!M6355)</f>
        <v/>
      </c>
      <c r="M6355" t="str">
        <f>IF('DATA IMPORT'!C6355="","",'DATA IMPORT'!C6355)</f>
        <v/>
      </c>
    </row>
    <row r="6356" spans="2:13" x14ac:dyDescent="0.2">
      <c r="B6356" t="str">
        <f t="shared" si="611"/>
        <v>#</v>
      </c>
      <c r="C6356">
        <f>COUNTIF(D6356:D$10001,D6356)</f>
        <v>3646</v>
      </c>
      <c r="D6356" t="str">
        <f t="shared" si="610"/>
        <v/>
      </c>
      <c r="E6356" t="str">
        <f>IF('DATA IMPORT'!E6356="","",'DATA IMPORT'!E6356)</f>
        <v/>
      </c>
      <c r="F6356" s="1" t="str">
        <f>IF('DATA IMPORT'!I6356="","",'DATA IMPORT'!I6356)</f>
        <v/>
      </c>
      <c r="G6356" s="11" t="str">
        <f t="shared" si="612"/>
        <v/>
      </c>
      <c r="H6356" s="11" t="str">
        <f t="shared" si="613"/>
        <v/>
      </c>
      <c r="I6356" s="1" t="str">
        <f>IF('DATA IMPORT'!G6356="","",'DATA IMPORT'!G6356)</f>
        <v/>
      </c>
      <c r="J6356" s="11" t="str">
        <f t="shared" si="614"/>
        <v/>
      </c>
      <c r="K6356" s="11" t="str">
        <f t="shared" si="615"/>
        <v/>
      </c>
      <c r="L6356" s="4" t="str">
        <f>IF('DATA IMPORT'!M6356="","",'DATA IMPORT'!M6356)</f>
        <v/>
      </c>
      <c r="M6356" t="str">
        <f>IF('DATA IMPORT'!C6356="","",'DATA IMPORT'!C6356)</f>
        <v/>
      </c>
    </row>
    <row r="6357" spans="2:13" x14ac:dyDescent="0.2">
      <c r="B6357" t="str">
        <f t="shared" si="611"/>
        <v>#</v>
      </c>
      <c r="C6357">
        <f>COUNTIF(D6357:D$10001,D6357)</f>
        <v>3645</v>
      </c>
      <c r="D6357" t="str">
        <f t="shared" si="610"/>
        <v/>
      </c>
      <c r="E6357" t="str">
        <f>IF('DATA IMPORT'!E6357="","",'DATA IMPORT'!E6357)</f>
        <v/>
      </c>
      <c r="F6357" s="1" t="str">
        <f>IF('DATA IMPORT'!I6357="","",'DATA IMPORT'!I6357)</f>
        <v/>
      </c>
      <c r="G6357" s="11" t="str">
        <f t="shared" si="612"/>
        <v/>
      </c>
      <c r="H6357" s="11" t="str">
        <f t="shared" si="613"/>
        <v/>
      </c>
      <c r="I6357" s="1" t="str">
        <f>IF('DATA IMPORT'!G6357="","",'DATA IMPORT'!G6357)</f>
        <v/>
      </c>
      <c r="J6357" s="11" t="str">
        <f t="shared" si="614"/>
        <v/>
      </c>
      <c r="K6357" s="11" t="str">
        <f t="shared" si="615"/>
        <v/>
      </c>
      <c r="L6357" s="4" t="str">
        <f>IF('DATA IMPORT'!M6357="","",'DATA IMPORT'!M6357)</f>
        <v/>
      </c>
      <c r="M6357" t="str">
        <f>IF('DATA IMPORT'!C6357="","",'DATA IMPORT'!C6357)</f>
        <v/>
      </c>
    </row>
    <row r="6358" spans="2:13" x14ac:dyDescent="0.2">
      <c r="B6358" t="str">
        <f t="shared" si="611"/>
        <v>#</v>
      </c>
      <c r="C6358">
        <f>COUNTIF(D6358:D$10001,D6358)</f>
        <v>3644</v>
      </c>
      <c r="D6358" t="str">
        <f t="shared" si="610"/>
        <v/>
      </c>
      <c r="E6358" t="str">
        <f>IF('DATA IMPORT'!E6358="","",'DATA IMPORT'!E6358)</f>
        <v/>
      </c>
      <c r="F6358" s="1" t="str">
        <f>IF('DATA IMPORT'!I6358="","",'DATA IMPORT'!I6358)</f>
        <v/>
      </c>
      <c r="G6358" s="11" t="str">
        <f t="shared" si="612"/>
        <v/>
      </c>
      <c r="H6358" s="11" t="str">
        <f t="shared" si="613"/>
        <v/>
      </c>
      <c r="I6358" s="1" t="str">
        <f>IF('DATA IMPORT'!G6358="","",'DATA IMPORT'!G6358)</f>
        <v/>
      </c>
      <c r="J6358" s="11" t="str">
        <f t="shared" si="614"/>
        <v/>
      </c>
      <c r="K6358" s="11" t="str">
        <f t="shared" si="615"/>
        <v/>
      </c>
      <c r="L6358" s="4" t="str">
        <f>IF('DATA IMPORT'!M6358="","",'DATA IMPORT'!M6358)</f>
        <v/>
      </c>
      <c r="M6358" t="str">
        <f>IF('DATA IMPORT'!C6358="","",'DATA IMPORT'!C6358)</f>
        <v/>
      </c>
    </row>
    <row r="6359" spans="2:13" x14ac:dyDescent="0.2">
      <c r="B6359" t="str">
        <f t="shared" si="611"/>
        <v>#</v>
      </c>
      <c r="C6359">
        <f>COUNTIF(D6359:D$10001,D6359)</f>
        <v>3643</v>
      </c>
      <c r="D6359" t="str">
        <f t="shared" si="610"/>
        <v/>
      </c>
      <c r="E6359" t="str">
        <f>IF('DATA IMPORT'!E6359="","",'DATA IMPORT'!E6359)</f>
        <v/>
      </c>
      <c r="F6359" s="1" t="str">
        <f>IF('DATA IMPORT'!I6359="","",'DATA IMPORT'!I6359)</f>
        <v/>
      </c>
      <c r="G6359" s="11" t="str">
        <f t="shared" si="612"/>
        <v/>
      </c>
      <c r="H6359" s="11" t="str">
        <f t="shared" si="613"/>
        <v/>
      </c>
      <c r="I6359" s="1" t="str">
        <f>IF('DATA IMPORT'!G6359="","",'DATA IMPORT'!G6359)</f>
        <v/>
      </c>
      <c r="J6359" s="11" t="str">
        <f t="shared" si="614"/>
        <v/>
      </c>
      <c r="K6359" s="11" t="str">
        <f t="shared" si="615"/>
        <v/>
      </c>
      <c r="L6359" s="4" t="str">
        <f>IF('DATA IMPORT'!M6359="","",'DATA IMPORT'!M6359)</f>
        <v/>
      </c>
      <c r="M6359" t="str">
        <f>IF('DATA IMPORT'!C6359="","",'DATA IMPORT'!C6359)</f>
        <v/>
      </c>
    </row>
    <row r="6360" spans="2:13" x14ac:dyDescent="0.2">
      <c r="B6360" t="str">
        <f t="shared" si="611"/>
        <v>#</v>
      </c>
      <c r="C6360">
        <f>COUNTIF(D6360:D$10001,D6360)</f>
        <v>3642</v>
      </c>
      <c r="D6360" t="str">
        <f t="shared" si="610"/>
        <v/>
      </c>
      <c r="E6360" t="str">
        <f>IF('DATA IMPORT'!E6360="","",'DATA IMPORT'!E6360)</f>
        <v/>
      </c>
      <c r="F6360" s="1" t="str">
        <f>IF('DATA IMPORT'!I6360="","",'DATA IMPORT'!I6360)</f>
        <v/>
      </c>
      <c r="G6360" s="11" t="str">
        <f t="shared" si="612"/>
        <v/>
      </c>
      <c r="H6360" s="11" t="str">
        <f t="shared" si="613"/>
        <v/>
      </c>
      <c r="I6360" s="1" t="str">
        <f>IF('DATA IMPORT'!G6360="","",'DATA IMPORT'!G6360)</f>
        <v/>
      </c>
      <c r="J6360" s="11" t="str">
        <f t="shared" si="614"/>
        <v/>
      </c>
      <c r="K6360" s="11" t="str">
        <f t="shared" si="615"/>
        <v/>
      </c>
      <c r="L6360" s="4" t="str">
        <f>IF('DATA IMPORT'!M6360="","",'DATA IMPORT'!M6360)</f>
        <v/>
      </c>
      <c r="M6360" t="str">
        <f>IF('DATA IMPORT'!C6360="","",'DATA IMPORT'!C6360)</f>
        <v/>
      </c>
    </row>
    <row r="6361" spans="2:13" x14ac:dyDescent="0.2">
      <c r="B6361" t="str">
        <f t="shared" si="611"/>
        <v>#</v>
      </c>
      <c r="C6361">
        <f>COUNTIF(D6361:D$10001,D6361)</f>
        <v>3641</v>
      </c>
      <c r="D6361" t="str">
        <f t="shared" si="610"/>
        <v/>
      </c>
      <c r="E6361" t="str">
        <f>IF('DATA IMPORT'!E6361="","",'DATA IMPORT'!E6361)</f>
        <v/>
      </c>
      <c r="F6361" s="1" t="str">
        <f>IF('DATA IMPORT'!I6361="","",'DATA IMPORT'!I6361)</f>
        <v/>
      </c>
      <c r="G6361" s="11" t="str">
        <f t="shared" si="612"/>
        <v/>
      </c>
      <c r="H6361" s="11" t="str">
        <f t="shared" si="613"/>
        <v/>
      </c>
      <c r="I6361" s="1" t="str">
        <f>IF('DATA IMPORT'!G6361="","",'DATA IMPORT'!G6361)</f>
        <v/>
      </c>
      <c r="J6361" s="11" t="str">
        <f t="shared" si="614"/>
        <v/>
      </c>
      <c r="K6361" s="11" t="str">
        <f t="shared" si="615"/>
        <v/>
      </c>
      <c r="L6361" s="4" t="str">
        <f>IF('DATA IMPORT'!M6361="","",'DATA IMPORT'!M6361)</f>
        <v/>
      </c>
      <c r="M6361" t="str">
        <f>IF('DATA IMPORT'!C6361="","",'DATA IMPORT'!C6361)</f>
        <v/>
      </c>
    </row>
    <row r="6362" spans="2:13" x14ac:dyDescent="0.2">
      <c r="B6362" t="str">
        <f t="shared" si="611"/>
        <v>#</v>
      </c>
      <c r="C6362">
        <f>COUNTIF(D6362:D$10001,D6362)</f>
        <v>3640</v>
      </c>
      <c r="D6362" t="str">
        <f t="shared" si="610"/>
        <v/>
      </c>
      <c r="E6362" t="str">
        <f>IF('DATA IMPORT'!E6362="","",'DATA IMPORT'!E6362)</f>
        <v/>
      </c>
      <c r="F6362" s="1" t="str">
        <f>IF('DATA IMPORT'!I6362="","",'DATA IMPORT'!I6362)</f>
        <v/>
      </c>
      <c r="G6362" s="11" t="str">
        <f t="shared" si="612"/>
        <v/>
      </c>
      <c r="H6362" s="11" t="str">
        <f t="shared" si="613"/>
        <v/>
      </c>
      <c r="I6362" s="1" t="str">
        <f>IF('DATA IMPORT'!G6362="","",'DATA IMPORT'!G6362)</f>
        <v/>
      </c>
      <c r="J6362" s="11" t="str">
        <f t="shared" si="614"/>
        <v/>
      </c>
      <c r="K6362" s="11" t="str">
        <f t="shared" si="615"/>
        <v/>
      </c>
      <c r="L6362" s="4" t="str">
        <f>IF('DATA IMPORT'!M6362="","",'DATA IMPORT'!M6362)</f>
        <v/>
      </c>
      <c r="M6362" t="str">
        <f>IF('DATA IMPORT'!C6362="","",'DATA IMPORT'!C6362)</f>
        <v/>
      </c>
    </row>
    <row r="6363" spans="2:13" x14ac:dyDescent="0.2">
      <c r="B6363" t="str">
        <f t="shared" si="611"/>
        <v>#</v>
      </c>
      <c r="C6363">
        <f>COUNTIF(D6363:D$10001,D6363)</f>
        <v>3639</v>
      </c>
      <c r="D6363" t="str">
        <f t="shared" si="610"/>
        <v/>
      </c>
      <c r="E6363" t="str">
        <f>IF('DATA IMPORT'!E6363="","",'DATA IMPORT'!E6363)</f>
        <v/>
      </c>
      <c r="F6363" s="1" t="str">
        <f>IF('DATA IMPORT'!I6363="","",'DATA IMPORT'!I6363)</f>
        <v/>
      </c>
      <c r="G6363" s="11" t="str">
        <f t="shared" si="612"/>
        <v/>
      </c>
      <c r="H6363" s="11" t="str">
        <f t="shared" si="613"/>
        <v/>
      </c>
      <c r="I6363" s="1" t="str">
        <f>IF('DATA IMPORT'!G6363="","",'DATA IMPORT'!G6363)</f>
        <v/>
      </c>
      <c r="J6363" s="11" t="str">
        <f t="shared" si="614"/>
        <v/>
      </c>
      <c r="K6363" s="11" t="str">
        <f t="shared" si="615"/>
        <v/>
      </c>
      <c r="L6363" s="4" t="str">
        <f>IF('DATA IMPORT'!M6363="","",'DATA IMPORT'!M6363)</f>
        <v/>
      </c>
      <c r="M6363" t="str">
        <f>IF('DATA IMPORT'!C6363="","",'DATA IMPORT'!C6363)</f>
        <v/>
      </c>
    </row>
    <row r="6364" spans="2:13" x14ac:dyDescent="0.2">
      <c r="B6364" t="str">
        <f t="shared" si="611"/>
        <v>#</v>
      </c>
      <c r="C6364">
        <f>COUNTIF(D6364:D$10001,D6364)</f>
        <v>3638</v>
      </c>
      <c r="D6364" t="str">
        <f t="shared" ref="D6364:D6427" si="616">IF(E6364="","",MATCH(E6364,$E$2:$E$1048576,0))</f>
        <v/>
      </c>
      <c r="E6364" t="str">
        <f>IF('DATA IMPORT'!E6364="","",'DATA IMPORT'!E6364)</f>
        <v/>
      </c>
      <c r="F6364" s="1" t="str">
        <f>IF('DATA IMPORT'!I6364="","",'DATA IMPORT'!I6364)</f>
        <v/>
      </c>
      <c r="G6364" s="11" t="str">
        <f t="shared" si="612"/>
        <v/>
      </c>
      <c r="H6364" s="11" t="str">
        <f t="shared" si="613"/>
        <v/>
      </c>
      <c r="I6364" s="1" t="str">
        <f>IF('DATA IMPORT'!G6364="","",'DATA IMPORT'!G6364)</f>
        <v/>
      </c>
      <c r="J6364" s="11" t="str">
        <f t="shared" si="614"/>
        <v/>
      </c>
      <c r="K6364" s="11" t="str">
        <f t="shared" si="615"/>
        <v/>
      </c>
      <c r="L6364" s="4" t="str">
        <f>IF('DATA IMPORT'!M6364="","",'DATA IMPORT'!M6364)</f>
        <v/>
      </c>
      <c r="M6364" t="str">
        <f>IF('DATA IMPORT'!C6364="","",'DATA IMPORT'!C6364)</f>
        <v/>
      </c>
    </row>
    <row r="6365" spans="2:13" x14ac:dyDescent="0.2">
      <c r="B6365" t="str">
        <f t="shared" si="611"/>
        <v>#</v>
      </c>
      <c r="C6365">
        <f>COUNTIF(D6365:D$10001,D6365)</f>
        <v>3637</v>
      </c>
      <c r="D6365" t="str">
        <f t="shared" si="616"/>
        <v/>
      </c>
      <c r="E6365" t="str">
        <f>IF('DATA IMPORT'!E6365="","",'DATA IMPORT'!E6365)</f>
        <v/>
      </c>
      <c r="F6365" s="1" t="str">
        <f>IF('DATA IMPORT'!I6365="","",'DATA IMPORT'!I6365)</f>
        <v/>
      </c>
      <c r="G6365" s="11" t="str">
        <f t="shared" si="612"/>
        <v/>
      </c>
      <c r="H6365" s="11" t="str">
        <f t="shared" si="613"/>
        <v/>
      </c>
      <c r="I6365" s="1" t="str">
        <f>IF('DATA IMPORT'!G6365="","",'DATA IMPORT'!G6365)</f>
        <v/>
      </c>
      <c r="J6365" s="11" t="str">
        <f t="shared" si="614"/>
        <v/>
      </c>
      <c r="K6365" s="11" t="str">
        <f t="shared" si="615"/>
        <v/>
      </c>
      <c r="L6365" s="4" t="str">
        <f>IF('DATA IMPORT'!M6365="","",'DATA IMPORT'!M6365)</f>
        <v/>
      </c>
      <c r="M6365" t="str">
        <f>IF('DATA IMPORT'!C6365="","",'DATA IMPORT'!C6365)</f>
        <v/>
      </c>
    </row>
    <row r="6366" spans="2:13" x14ac:dyDescent="0.2">
      <c r="B6366" t="str">
        <f t="shared" si="611"/>
        <v>#</v>
      </c>
      <c r="C6366">
        <f>COUNTIF(D6366:D$10001,D6366)</f>
        <v>3636</v>
      </c>
      <c r="D6366" t="str">
        <f t="shared" si="616"/>
        <v/>
      </c>
      <c r="E6366" t="str">
        <f>IF('DATA IMPORT'!E6366="","",'DATA IMPORT'!E6366)</f>
        <v/>
      </c>
      <c r="F6366" s="1" t="str">
        <f>IF('DATA IMPORT'!I6366="","",'DATA IMPORT'!I6366)</f>
        <v/>
      </c>
      <c r="G6366" s="11" t="str">
        <f t="shared" si="612"/>
        <v/>
      </c>
      <c r="H6366" s="11" t="str">
        <f t="shared" si="613"/>
        <v/>
      </c>
      <c r="I6366" s="1" t="str">
        <f>IF('DATA IMPORT'!G6366="","",'DATA IMPORT'!G6366)</f>
        <v/>
      </c>
      <c r="J6366" s="11" t="str">
        <f t="shared" si="614"/>
        <v/>
      </c>
      <c r="K6366" s="11" t="str">
        <f t="shared" si="615"/>
        <v/>
      </c>
      <c r="L6366" s="4" t="str">
        <f>IF('DATA IMPORT'!M6366="","",'DATA IMPORT'!M6366)</f>
        <v/>
      </c>
      <c r="M6366" t="str">
        <f>IF('DATA IMPORT'!C6366="","",'DATA IMPORT'!C6366)</f>
        <v/>
      </c>
    </row>
    <row r="6367" spans="2:13" x14ac:dyDescent="0.2">
      <c r="B6367" t="str">
        <f t="shared" si="611"/>
        <v>#</v>
      </c>
      <c r="C6367">
        <f>COUNTIF(D6367:D$10001,D6367)</f>
        <v>3635</v>
      </c>
      <c r="D6367" t="str">
        <f t="shared" si="616"/>
        <v/>
      </c>
      <c r="E6367" t="str">
        <f>IF('DATA IMPORT'!E6367="","",'DATA IMPORT'!E6367)</f>
        <v/>
      </c>
      <c r="F6367" s="1" t="str">
        <f>IF('DATA IMPORT'!I6367="","",'DATA IMPORT'!I6367)</f>
        <v/>
      </c>
      <c r="G6367" s="11" t="str">
        <f t="shared" si="612"/>
        <v/>
      </c>
      <c r="H6367" s="11" t="str">
        <f t="shared" si="613"/>
        <v/>
      </c>
      <c r="I6367" s="1" t="str">
        <f>IF('DATA IMPORT'!G6367="","",'DATA IMPORT'!G6367)</f>
        <v/>
      </c>
      <c r="J6367" s="11" t="str">
        <f t="shared" si="614"/>
        <v/>
      </c>
      <c r="K6367" s="11" t="str">
        <f t="shared" si="615"/>
        <v/>
      </c>
      <c r="L6367" s="4" t="str">
        <f>IF('DATA IMPORT'!M6367="","",'DATA IMPORT'!M6367)</f>
        <v/>
      </c>
      <c r="M6367" t="str">
        <f>IF('DATA IMPORT'!C6367="","",'DATA IMPORT'!C6367)</f>
        <v/>
      </c>
    </row>
    <row r="6368" spans="2:13" x14ac:dyDescent="0.2">
      <c r="B6368" t="str">
        <f t="shared" si="611"/>
        <v>#</v>
      </c>
      <c r="C6368">
        <f>COUNTIF(D6368:D$10001,D6368)</f>
        <v>3634</v>
      </c>
      <c r="D6368" t="str">
        <f t="shared" si="616"/>
        <v/>
      </c>
      <c r="E6368" t="str">
        <f>IF('DATA IMPORT'!E6368="","",'DATA IMPORT'!E6368)</f>
        <v/>
      </c>
      <c r="F6368" s="1" t="str">
        <f>IF('DATA IMPORT'!I6368="","",'DATA IMPORT'!I6368)</f>
        <v/>
      </c>
      <c r="G6368" s="11" t="str">
        <f t="shared" si="612"/>
        <v/>
      </c>
      <c r="H6368" s="11" t="str">
        <f t="shared" si="613"/>
        <v/>
      </c>
      <c r="I6368" s="1" t="str">
        <f>IF('DATA IMPORT'!G6368="","",'DATA IMPORT'!G6368)</f>
        <v/>
      </c>
      <c r="J6368" s="11" t="str">
        <f t="shared" si="614"/>
        <v/>
      </c>
      <c r="K6368" s="11" t="str">
        <f t="shared" si="615"/>
        <v/>
      </c>
      <c r="L6368" s="4" t="str">
        <f>IF('DATA IMPORT'!M6368="","",'DATA IMPORT'!M6368)</f>
        <v/>
      </c>
      <c r="M6368" t="str">
        <f>IF('DATA IMPORT'!C6368="","",'DATA IMPORT'!C6368)</f>
        <v/>
      </c>
    </row>
    <row r="6369" spans="2:13" x14ac:dyDescent="0.2">
      <c r="B6369" t="str">
        <f t="shared" si="611"/>
        <v>#</v>
      </c>
      <c r="C6369">
        <f>COUNTIF(D6369:D$10001,D6369)</f>
        <v>3633</v>
      </c>
      <c r="D6369" t="str">
        <f t="shared" si="616"/>
        <v/>
      </c>
      <c r="E6369" t="str">
        <f>IF('DATA IMPORT'!E6369="","",'DATA IMPORT'!E6369)</f>
        <v/>
      </c>
      <c r="F6369" s="1" t="str">
        <f>IF('DATA IMPORT'!I6369="","",'DATA IMPORT'!I6369)</f>
        <v/>
      </c>
      <c r="G6369" s="11" t="str">
        <f t="shared" si="612"/>
        <v/>
      </c>
      <c r="H6369" s="11" t="str">
        <f t="shared" si="613"/>
        <v/>
      </c>
      <c r="I6369" s="1" t="str">
        <f>IF('DATA IMPORT'!G6369="","",'DATA IMPORT'!G6369)</f>
        <v/>
      </c>
      <c r="J6369" s="11" t="str">
        <f t="shared" si="614"/>
        <v/>
      </c>
      <c r="K6369" s="11" t="str">
        <f t="shared" si="615"/>
        <v/>
      </c>
      <c r="L6369" s="4" t="str">
        <f>IF('DATA IMPORT'!M6369="","",'DATA IMPORT'!M6369)</f>
        <v/>
      </c>
      <c r="M6369" t="str">
        <f>IF('DATA IMPORT'!C6369="","",'DATA IMPORT'!C6369)</f>
        <v/>
      </c>
    </row>
    <row r="6370" spans="2:13" x14ac:dyDescent="0.2">
      <c r="B6370" t="str">
        <f t="shared" si="611"/>
        <v>#</v>
      </c>
      <c r="C6370">
        <f>COUNTIF(D6370:D$10001,D6370)</f>
        <v>3632</v>
      </c>
      <c r="D6370" t="str">
        <f t="shared" si="616"/>
        <v/>
      </c>
      <c r="E6370" t="str">
        <f>IF('DATA IMPORT'!E6370="","",'DATA IMPORT'!E6370)</f>
        <v/>
      </c>
      <c r="F6370" s="1" t="str">
        <f>IF('DATA IMPORT'!I6370="","",'DATA IMPORT'!I6370)</f>
        <v/>
      </c>
      <c r="G6370" s="11" t="str">
        <f t="shared" si="612"/>
        <v/>
      </c>
      <c r="H6370" s="11" t="str">
        <f t="shared" si="613"/>
        <v/>
      </c>
      <c r="I6370" s="1" t="str">
        <f>IF('DATA IMPORT'!G6370="","",'DATA IMPORT'!G6370)</f>
        <v/>
      </c>
      <c r="J6370" s="11" t="str">
        <f t="shared" si="614"/>
        <v/>
      </c>
      <c r="K6370" s="11" t="str">
        <f t="shared" si="615"/>
        <v/>
      </c>
      <c r="L6370" s="4" t="str">
        <f>IF('DATA IMPORT'!M6370="","",'DATA IMPORT'!M6370)</f>
        <v/>
      </c>
      <c r="M6370" t="str">
        <f>IF('DATA IMPORT'!C6370="","",'DATA IMPORT'!C6370)</f>
        <v/>
      </c>
    </row>
    <row r="6371" spans="2:13" x14ac:dyDescent="0.2">
      <c r="B6371" t="str">
        <f t="shared" si="611"/>
        <v>#</v>
      </c>
      <c r="C6371">
        <f>COUNTIF(D6371:D$10001,D6371)</f>
        <v>3631</v>
      </c>
      <c r="D6371" t="str">
        <f t="shared" si="616"/>
        <v/>
      </c>
      <c r="E6371" t="str">
        <f>IF('DATA IMPORT'!E6371="","",'DATA IMPORT'!E6371)</f>
        <v/>
      </c>
      <c r="F6371" s="1" t="str">
        <f>IF('DATA IMPORT'!I6371="","",'DATA IMPORT'!I6371)</f>
        <v/>
      </c>
      <c r="G6371" s="11" t="str">
        <f t="shared" si="612"/>
        <v/>
      </c>
      <c r="H6371" s="11" t="str">
        <f t="shared" si="613"/>
        <v/>
      </c>
      <c r="I6371" s="1" t="str">
        <f>IF('DATA IMPORT'!G6371="","",'DATA IMPORT'!G6371)</f>
        <v/>
      </c>
      <c r="J6371" s="11" t="str">
        <f t="shared" si="614"/>
        <v/>
      </c>
      <c r="K6371" s="11" t="str">
        <f t="shared" si="615"/>
        <v/>
      </c>
      <c r="L6371" s="4" t="str">
        <f>IF('DATA IMPORT'!M6371="","",'DATA IMPORT'!M6371)</f>
        <v/>
      </c>
      <c r="M6371" t="str">
        <f>IF('DATA IMPORT'!C6371="","",'DATA IMPORT'!C6371)</f>
        <v/>
      </c>
    </row>
    <row r="6372" spans="2:13" x14ac:dyDescent="0.2">
      <c r="B6372" t="str">
        <f t="shared" si="611"/>
        <v>#</v>
      </c>
      <c r="C6372">
        <f>COUNTIF(D6372:D$10001,D6372)</f>
        <v>3630</v>
      </c>
      <c r="D6372" t="str">
        <f t="shared" si="616"/>
        <v/>
      </c>
      <c r="E6372" t="str">
        <f>IF('DATA IMPORT'!E6372="","",'DATA IMPORT'!E6372)</f>
        <v/>
      </c>
      <c r="F6372" s="1" t="str">
        <f>IF('DATA IMPORT'!I6372="","",'DATA IMPORT'!I6372)</f>
        <v/>
      </c>
      <c r="G6372" s="11" t="str">
        <f t="shared" si="612"/>
        <v/>
      </c>
      <c r="H6372" s="11" t="str">
        <f t="shared" si="613"/>
        <v/>
      </c>
      <c r="I6372" s="1" t="str">
        <f>IF('DATA IMPORT'!G6372="","",'DATA IMPORT'!G6372)</f>
        <v/>
      </c>
      <c r="J6372" s="11" t="str">
        <f t="shared" si="614"/>
        <v/>
      </c>
      <c r="K6372" s="11" t="str">
        <f t="shared" si="615"/>
        <v/>
      </c>
      <c r="L6372" s="4" t="str">
        <f>IF('DATA IMPORT'!M6372="","",'DATA IMPORT'!M6372)</f>
        <v/>
      </c>
      <c r="M6372" t="str">
        <f>IF('DATA IMPORT'!C6372="","",'DATA IMPORT'!C6372)</f>
        <v/>
      </c>
    </row>
    <row r="6373" spans="2:13" x14ac:dyDescent="0.2">
      <c r="B6373" t="str">
        <f t="shared" si="611"/>
        <v>#</v>
      </c>
      <c r="C6373">
        <f>COUNTIF(D6373:D$10001,D6373)</f>
        <v>3629</v>
      </c>
      <c r="D6373" t="str">
        <f t="shared" si="616"/>
        <v/>
      </c>
      <c r="E6373" t="str">
        <f>IF('DATA IMPORT'!E6373="","",'DATA IMPORT'!E6373)</f>
        <v/>
      </c>
      <c r="F6373" s="1" t="str">
        <f>IF('DATA IMPORT'!I6373="","",'DATA IMPORT'!I6373)</f>
        <v/>
      </c>
      <c r="G6373" s="11" t="str">
        <f t="shared" si="612"/>
        <v/>
      </c>
      <c r="H6373" s="11" t="str">
        <f t="shared" si="613"/>
        <v/>
      </c>
      <c r="I6373" s="1" t="str">
        <f>IF('DATA IMPORT'!G6373="","",'DATA IMPORT'!G6373)</f>
        <v/>
      </c>
      <c r="J6373" s="11" t="str">
        <f t="shared" si="614"/>
        <v/>
      </c>
      <c r="K6373" s="11" t="str">
        <f t="shared" si="615"/>
        <v/>
      </c>
      <c r="L6373" s="4" t="str">
        <f>IF('DATA IMPORT'!M6373="","",'DATA IMPORT'!M6373)</f>
        <v/>
      </c>
      <c r="M6373" t="str">
        <f>IF('DATA IMPORT'!C6373="","",'DATA IMPORT'!C6373)</f>
        <v/>
      </c>
    </row>
    <row r="6374" spans="2:13" x14ac:dyDescent="0.2">
      <c r="B6374" t="str">
        <f t="shared" si="611"/>
        <v>#</v>
      </c>
      <c r="C6374">
        <f>COUNTIF(D6374:D$10001,D6374)</f>
        <v>3628</v>
      </c>
      <c r="D6374" t="str">
        <f t="shared" si="616"/>
        <v/>
      </c>
      <c r="E6374" t="str">
        <f>IF('DATA IMPORT'!E6374="","",'DATA IMPORT'!E6374)</f>
        <v/>
      </c>
      <c r="F6374" s="1" t="str">
        <f>IF('DATA IMPORT'!I6374="","",'DATA IMPORT'!I6374)</f>
        <v/>
      </c>
      <c r="G6374" s="11" t="str">
        <f t="shared" si="612"/>
        <v/>
      </c>
      <c r="H6374" s="11" t="str">
        <f t="shared" si="613"/>
        <v/>
      </c>
      <c r="I6374" s="1" t="str">
        <f>IF('DATA IMPORT'!G6374="","",'DATA IMPORT'!G6374)</f>
        <v/>
      </c>
      <c r="J6374" s="11" t="str">
        <f t="shared" si="614"/>
        <v/>
      </c>
      <c r="K6374" s="11" t="str">
        <f t="shared" si="615"/>
        <v/>
      </c>
      <c r="L6374" s="4" t="str">
        <f>IF('DATA IMPORT'!M6374="","",'DATA IMPORT'!M6374)</f>
        <v/>
      </c>
      <c r="M6374" t="str">
        <f>IF('DATA IMPORT'!C6374="","",'DATA IMPORT'!C6374)</f>
        <v/>
      </c>
    </row>
    <row r="6375" spans="2:13" x14ac:dyDescent="0.2">
      <c r="B6375" t="str">
        <f t="shared" si="611"/>
        <v>#</v>
      </c>
      <c r="C6375">
        <f>COUNTIF(D6375:D$10001,D6375)</f>
        <v>3627</v>
      </c>
      <c r="D6375" t="str">
        <f t="shared" si="616"/>
        <v/>
      </c>
      <c r="E6375" t="str">
        <f>IF('DATA IMPORT'!E6375="","",'DATA IMPORT'!E6375)</f>
        <v/>
      </c>
      <c r="F6375" s="1" t="str">
        <f>IF('DATA IMPORT'!I6375="","",'DATA IMPORT'!I6375)</f>
        <v/>
      </c>
      <c r="G6375" s="11" t="str">
        <f t="shared" si="612"/>
        <v/>
      </c>
      <c r="H6375" s="11" t="str">
        <f t="shared" si="613"/>
        <v/>
      </c>
      <c r="I6375" s="1" t="str">
        <f>IF('DATA IMPORT'!G6375="","",'DATA IMPORT'!G6375)</f>
        <v/>
      </c>
      <c r="J6375" s="11" t="str">
        <f t="shared" si="614"/>
        <v/>
      </c>
      <c r="K6375" s="11" t="str">
        <f t="shared" si="615"/>
        <v/>
      </c>
      <c r="L6375" s="4" t="str">
        <f>IF('DATA IMPORT'!M6375="","",'DATA IMPORT'!M6375)</f>
        <v/>
      </c>
      <c r="M6375" t="str">
        <f>IF('DATA IMPORT'!C6375="","",'DATA IMPORT'!C6375)</f>
        <v/>
      </c>
    </row>
    <row r="6376" spans="2:13" x14ac:dyDescent="0.2">
      <c r="B6376" t="str">
        <f t="shared" si="611"/>
        <v>#</v>
      </c>
      <c r="C6376">
        <f>COUNTIF(D6376:D$10001,D6376)</f>
        <v>3626</v>
      </c>
      <c r="D6376" t="str">
        <f t="shared" si="616"/>
        <v/>
      </c>
      <c r="E6376" t="str">
        <f>IF('DATA IMPORT'!E6376="","",'DATA IMPORT'!E6376)</f>
        <v/>
      </c>
      <c r="F6376" s="1" t="str">
        <f>IF('DATA IMPORT'!I6376="","",'DATA IMPORT'!I6376)</f>
        <v/>
      </c>
      <c r="G6376" s="11" t="str">
        <f t="shared" si="612"/>
        <v/>
      </c>
      <c r="H6376" s="11" t="str">
        <f t="shared" si="613"/>
        <v/>
      </c>
      <c r="I6376" s="1" t="str">
        <f>IF('DATA IMPORT'!G6376="","",'DATA IMPORT'!G6376)</f>
        <v/>
      </c>
      <c r="J6376" s="11" t="str">
        <f t="shared" si="614"/>
        <v/>
      </c>
      <c r="K6376" s="11" t="str">
        <f t="shared" si="615"/>
        <v/>
      </c>
      <c r="L6376" s="4" t="str">
        <f>IF('DATA IMPORT'!M6376="","",'DATA IMPORT'!M6376)</f>
        <v/>
      </c>
      <c r="M6376" t="str">
        <f>IF('DATA IMPORT'!C6376="","",'DATA IMPORT'!C6376)</f>
        <v/>
      </c>
    </row>
    <row r="6377" spans="2:13" x14ac:dyDescent="0.2">
      <c r="B6377" t="str">
        <f t="shared" si="611"/>
        <v>#</v>
      </c>
      <c r="C6377">
        <f>COUNTIF(D6377:D$10001,D6377)</f>
        <v>3625</v>
      </c>
      <c r="D6377" t="str">
        <f t="shared" si="616"/>
        <v/>
      </c>
      <c r="E6377" t="str">
        <f>IF('DATA IMPORT'!E6377="","",'DATA IMPORT'!E6377)</f>
        <v/>
      </c>
      <c r="F6377" s="1" t="str">
        <f>IF('DATA IMPORT'!I6377="","",'DATA IMPORT'!I6377)</f>
        <v/>
      </c>
      <c r="G6377" s="11" t="str">
        <f t="shared" si="612"/>
        <v/>
      </c>
      <c r="H6377" s="11" t="str">
        <f t="shared" si="613"/>
        <v/>
      </c>
      <c r="I6377" s="1" t="str">
        <f>IF('DATA IMPORT'!G6377="","",'DATA IMPORT'!G6377)</f>
        <v/>
      </c>
      <c r="J6377" s="11" t="str">
        <f t="shared" si="614"/>
        <v/>
      </c>
      <c r="K6377" s="11" t="str">
        <f t="shared" si="615"/>
        <v/>
      </c>
      <c r="L6377" s="4" t="str">
        <f>IF('DATA IMPORT'!M6377="","",'DATA IMPORT'!M6377)</f>
        <v/>
      </c>
      <c r="M6377" t="str">
        <f>IF('DATA IMPORT'!C6377="","",'DATA IMPORT'!C6377)</f>
        <v/>
      </c>
    </row>
    <row r="6378" spans="2:13" x14ac:dyDescent="0.2">
      <c r="B6378" t="str">
        <f t="shared" si="611"/>
        <v>#</v>
      </c>
      <c r="C6378">
        <f>COUNTIF(D6378:D$10001,D6378)</f>
        <v>3624</v>
      </c>
      <c r="D6378" t="str">
        <f t="shared" si="616"/>
        <v/>
      </c>
      <c r="E6378" t="str">
        <f>IF('DATA IMPORT'!E6378="","",'DATA IMPORT'!E6378)</f>
        <v/>
      </c>
      <c r="F6378" s="1" t="str">
        <f>IF('DATA IMPORT'!I6378="","",'DATA IMPORT'!I6378)</f>
        <v/>
      </c>
      <c r="G6378" s="11" t="str">
        <f t="shared" si="612"/>
        <v/>
      </c>
      <c r="H6378" s="11" t="str">
        <f t="shared" si="613"/>
        <v/>
      </c>
      <c r="I6378" s="1" t="str">
        <f>IF('DATA IMPORT'!G6378="","",'DATA IMPORT'!G6378)</f>
        <v/>
      </c>
      <c r="J6378" s="11" t="str">
        <f t="shared" si="614"/>
        <v/>
      </c>
      <c r="K6378" s="11" t="str">
        <f t="shared" si="615"/>
        <v/>
      </c>
      <c r="L6378" s="4" t="str">
        <f>IF('DATA IMPORT'!M6378="","",'DATA IMPORT'!M6378)</f>
        <v/>
      </c>
      <c r="M6378" t="str">
        <f>IF('DATA IMPORT'!C6378="","",'DATA IMPORT'!C6378)</f>
        <v/>
      </c>
    </row>
    <row r="6379" spans="2:13" x14ac:dyDescent="0.2">
      <c r="B6379" t="str">
        <f t="shared" si="611"/>
        <v>#</v>
      </c>
      <c r="C6379">
        <f>COUNTIF(D6379:D$10001,D6379)</f>
        <v>3623</v>
      </c>
      <c r="D6379" t="str">
        <f t="shared" si="616"/>
        <v/>
      </c>
      <c r="E6379" t="str">
        <f>IF('DATA IMPORT'!E6379="","",'DATA IMPORT'!E6379)</f>
        <v/>
      </c>
      <c r="F6379" s="1" t="str">
        <f>IF('DATA IMPORT'!I6379="","",'DATA IMPORT'!I6379)</f>
        <v/>
      </c>
      <c r="G6379" s="11" t="str">
        <f t="shared" si="612"/>
        <v/>
      </c>
      <c r="H6379" s="11" t="str">
        <f t="shared" si="613"/>
        <v/>
      </c>
      <c r="I6379" s="1" t="str">
        <f>IF('DATA IMPORT'!G6379="","",'DATA IMPORT'!G6379)</f>
        <v/>
      </c>
      <c r="J6379" s="11" t="str">
        <f t="shared" si="614"/>
        <v/>
      </c>
      <c r="K6379" s="11" t="str">
        <f t="shared" si="615"/>
        <v/>
      </c>
      <c r="L6379" s="4" t="str">
        <f>IF('DATA IMPORT'!M6379="","",'DATA IMPORT'!M6379)</f>
        <v/>
      </c>
      <c r="M6379" t="str">
        <f>IF('DATA IMPORT'!C6379="","",'DATA IMPORT'!C6379)</f>
        <v/>
      </c>
    </row>
    <row r="6380" spans="2:13" x14ac:dyDescent="0.2">
      <c r="B6380" t="str">
        <f t="shared" si="611"/>
        <v>#</v>
      </c>
      <c r="C6380">
        <f>COUNTIF(D6380:D$10001,D6380)</f>
        <v>3622</v>
      </c>
      <c r="D6380" t="str">
        <f t="shared" si="616"/>
        <v/>
      </c>
      <c r="E6380" t="str">
        <f>IF('DATA IMPORT'!E6380="","",'DATA IMPORT'!E6380)</f>
        <v/>
      </c>
      <c r="F6380" s="1" t="str">
        <f>IF('DATA IMPORT'!I6380="","",'DATA IMPORT'!I6380)</f>
        <v/>
      </c>
      <c r="G6380" s="11" t="str">
        <f t="shared" si="612"/>
        <v/>
      </c>
      <c r="H6380" s="11" t="str">
        <f t="shared" si="613"/>
        <v/>
      </c>
      <c r="I6380" s="1" t="str">
        <f>IF('DATA IMPORT'!G6380="","",'DATA IMPORT'!G6380)</f>
        <v/>
      </c>
      <c r="J6380" s="11" t="str">
        <f t="shared" si="614"/>
        <v/>
      </c>
      <c r="K6380" s="11" t="str">
        <f t="shared" si="615"/>
        <v/>
      </c>
      <c r="L6380" s="4" t="str">
        <f>IF('DATA IMPORT'!M6380="","",'DATA IMPORT'!M6380)</f>
        <v/>
      </c>
      <c r="M6380" t="str">
        <f>IF('DATA IMPORT'!C6380="","",'DATA IMPORT'!C6380)</f>
        <v/>
      </c>
    </row>
    <row r="6381" spans="2:13" x14ac:dyDescent="0.2">
      <c r="B6381" t="str">
        <f t="shared" si="611"/>
        <v>#</v>
      </c>
      <c r="C6381">
        <f>COUNTIF(D6381:D$10001,D6381)</f>
        <v>3621</v>
      </c>
      <c r="D6381" t="str">
        <f t="shared" si="616"/>
        <v/>
      </c>
      <c r="E6381" t="str">
        <f>IF('DATA IMPORT'!E6381="","",'DATA IMPORT'!E6381)</f>
        <v/>
      </c>
      <c r="F6381" s="1" t="str">
        <f>IF('DATA IMPORT'!I6381="","",'DATA IMPORT'!I6381)</f>
        <v/>
      </c>
      <c r="G6381" s="11" t="str">
        <f t="shared" si="612"/>
        <v/>
      </c>
      <c r="H6381" s="11" t="str">
        <f t="shared" si="613"/>
        <v/>
      </c>
      <c r="I6381" s="1" t="str">
        <f>IF('DATA IMPORT'!G6381="","",'DATA IMPORT'!G6381)</f>
        <v/>
      </c>
      <c r="J6381" s="11" t="str">
        <f t="shared" si="614"/>
        <v/>
      </c>
      <c r="K6381" s="11" t="str">
        <f t="shared" si="615"/>
        <v/>
      </c>
      <c r="L6381" s="4" t="str">
        <f>IF('DATA IMPORT'!M6381="","",'DATA IMPORT'!M6381)</f>
        <v/>
      </c>
      <c r="M6381" t="str">
        <f>IF('DATA IMPORT'!C6381="","",'DATA IMPORT'!C6381)</f>
        <v/>
      </c>
    </row>
    <row r="6382" spans="2:13" x14ac:dyDescent="0.2">
      <c r="B6382" t="str">
        <f t="shared" si="611"/>
        <v>#</v>
      </c>
      <c r="C6382">
        <f>COUNTIF(D6382:D$10001,D6382)</f>
        <v>3620</v>
      </c>
      <c r="D6382" t="str">
        <f t="shared" si="616"/>
        <v/>
      </c>
      <c r="E6382" t="str">
        <f>IF('DATA IMPORT'!E6382="","",'DATA IMPORT'!E6382)</f>
        <v/>
      </c>
      <c r="F6382" s="1" t="str">
        <f>IF('DATA IMPORT'!I6382="","",'DATA IMPORT'!I6382)</f>
        <v/>
      </c>
      <c r="G6382" s="11" t="str">
        <f t="shared" si="612"/>
        <v/>
      </c>
      <c r="H6382" s="11" t="str">
        <f t="shared" si="613"/>
        <v/>
      </c>
      <c r="I6382" s="1" t="str">
        <f>IF('DATA IMPORT'!G6382="","",'DATA IMPORT'!G6382)</f>
        <v/>
      </c>
      <c r="J6382" s="11" t="str">
        <f t="shared" si="614"/>
        <v/>
      </c>
      <c r="K6382" s="11" t="str">
        <f t="shared" si="615"/>
        <v/>
      </c>
      <c r="L6382" s="4" t="str">
        <f>IF('DATA IMPORT'!M6382="","",'DATA IMPORT'!M6382)</f>
        <v/>
      </c>
      <c r="M6382" t="str">
        <f>IF('DATA IMPORT'!C6382="","",'DATA IMPORT'!C6382)</f>
        <v/>
      </c>
    </row>
    <row r="6383" spans="2:13" x14ac:dyDescent="0.2">
      <c r="B6383" t="str">
        <f t="shared" si="611"/>
        <v>#</v>
      </c>
      <c r="C6383">
        <f>COUNTIF(D6383:D$10001,D6383)</f>
        <v>3619</v>
      </c>
      <c r="D6383" t="str">
        <f t="shared" si="616"/>
        <v/>
      </c>
      <c r="E6383" t="str">
        <f>IF('DATA IMPORT'!E6383="","",'DATA IMPORT'!E6383)</f>
        <v/>
      </c>
      <c r="F6383" s="1" t="str">
        <f>IF('DATA IMPORT'!I6383="","",'DATA IMPORT'!I6383)</f>
        <v/>
      </c>
      <c r="G6383" s="11" t="str">
        <f t="shared" si="612"/>
        <v/>
      </c>
      <c r="H6383" s="11" t="str">
        <f t="shared" si="613"/>
        <v/>
      </c>
      <c r="I6383" s="1" t="str">
        <f>IF('DATA IMPORT'!G6383="","",'DATA IMPORT'!G6383)</f>
        <v/>
      </c>
      <c r="J6383" s="11" t="str">
        <f t="shared" si="614"/>
        <v/>
      </c>
      <c r="K6383" s="11" t="str">
        <f t="shared" si="615"/>
        <v/>
      </c>
      <c r="L6383" s="4" t="str">
        <f>IF('DATA IMPORT'!M6383="","",'DATA IMPORT'!M6383)</f>
        <v/>
      </c>
      <c r="M6383" t="str">
        <f>IF('DATA IMPORT'!C6383="","",'DATA IMPORT'!C6383)</f>
        <v/>
      </c>
    </row>
    <row r="6384" spans="2:13" x14ac:dyDescent="0.2">
      <c r="B6384" t="str">
        <f t="shared" si="611"/>
        <v>#</v>
      </c>
      <c r="C6384">
        <f>COUNTIF(D6384:D$10001,D6384)</f>
        <v>3618</v>
      </c>
      <c r="D6384" t="str">
        <f t="shared" si="616"/>
        <v/>
      </c>
      <c r="E6384" t="str">
        <f>IF('DATA IMPORT'!E6384="","",'DATA IMPORT'!E6384)</f>
        <v/>
      </c>
      <c r="F6384" s="1" t="str">
        <f>IF('DATA IMPORT'!I6384="","",'DATA IMPORT'!I6384)</f>
        <v/>
      </c>
      <c r="G6384" s="11" t="str">
        <f t="shared" si="612"/>
        <v/>
      </c>
      <c r="H6384" s="11" t="str">
        <f t="shared" si="613"/>
        <v/>
      </c>
      <c r="I6384" s="1" t="str">
        <f>IF('DATA IMPORT'!G6384="","",'DATA IMPORT'!G6384)</f>
        <v/>
      </c>
      <c r="J6384" s="11" t="str">
        <f t="shared" si="614"/>
        <v/>
      </c>
      <c r="K6384" s="11" t="str">
        <f t="shared" si="615"/>
        <v/>
      </c>
      <c r="L6384" s="4" t="str">
        <f>IF('DATA IMPORT'!M6384="","",'DATA IMPORT'!M6384)</f>
        <v/>
      </c>
      <c r="M6384" t="str">
        <f>IF('DATA IMPORT'!C6384="","",'DATA IMPORT'!C6384)</f>
        <v/>
      </c>
    </row>
    <row r="6385" spans="2:13" x14ac:dyDescent="0.2">
      <c r="B6385" t="str">
        <f t="shared" si="611"/>
        <v>#</v>
      </c>
      <c r="C6385">
        <f>COUNTIF(D6385:D$10001,D6385)</f>
        <v>3617</v>
      </c>
      <c r="D6385" t="str">
        <f t="shared" si="616"/>
        <v/>
      </c>
      <c r="E6385" t="str">
        <f>IF('DATA IMPORT'!E6385="","",'DATA IMPORT'!E6385)</f>
        <v/>
      </c>
      <c r="F6385" s="1" t="str">
        <f>IF('DATA IMPORT'!I6385="","",'DATA IMPORT'!I6385)</f>
        <v/>
      </c>
      <c r="G6385" s="11" t="str">
        <f t="shared" si="612"/>
        <v/>
      </c>
      <c r="H6385" s="11" t="str">
        <f t="shared" si="613"/>
        <v/>
      </c>
      <c r="I6385" s="1" t="str">
        <f>IF('DATA IMPORT'!G6385="","",'DATA IMPORT'!G6385)</f>
        <v/>
      </c>
      <c r="J6385" s="11" t="str">
        <f t="shared" si="614"/>
        <v/>
      </c>
      <c r="K6385" s="11" t="str">
        <f t="shared" si="615"/>
        <v/>
      </c>
      <c r="L6385" s="4" t="str">
        <f>IF('DATA IMPORT'!M6385="","",'DATA IMPORT'!M6385)</f>
        <v/>
      </c>
      <c r="M6385" t="str">
        <f>IF('DATA IMPORT'!C6385="","",'DATA IMPORT'!C6385)</f>
        <v/>
      </c>
    </row>
    <row r="6386" spans="2:13" x14ac:dyDescent="0.2">
      <c r="B6386" t="str">
        <f t="shared" si="611"/>
        <v>#</v>
      </c>
      <c r="C6386">
        <f>COUNTIF(D6386:D$10001,D6386)</f>
        <v>3616</v>
      </c>
      <c r="D6386" t="str">
        <f t="shared" si="616"/>
        <v/>
      </c>
      <c r="E6386" t="str">
        <f>IF('DATA IMPORT'!E6386="","",'DATA IMPORT'!E6386)</f>
        <v/>
      </c>
      <c r="F6386" s="1" t="str">
        <f>IF('DATA IMPORT'!I6386="","",'DATA IMPORT'!I6386)</f>
        <v/>
      </c>
      <c r="G6386" s="11" t="str">
        <f t="shared" si="612"/>
        <v/>
      </c>
      <c r="H6386" s="11" t="str">
        <f t="shared" si="613"/>
        <v/>
      </c>
      <c r="I6386" s="1" t="str">
        <f>IF('DATA IMPORT'!G6386="","",'DATA IMPORT'!G6386)</f>
        <v/>
      </c>
      <c r="J6386" s="11" t="str">
        <f t="shared" si="614"/>
        <v/>
      </c>
      <c r="K6386" s="11" t="str">
        <f t="shared" si="615"/>
        <v/>
      </c>
      <c r="L6386" s="4" t="str">
        <f>IF('DATA IMPORT'!M6386="","",'DATA IMPORT'!M6386)</f>
        <v/>
      </c>
      <c r="M6386" t="str">
        <f>IF('DATA IMPORT'!C6386="","",'DATA IMPORT'!C6386)</f>
        <v/>
      </c>
    </row>
    <row r="6387" spans="2:13" x14ac:dyDescent="0.2">
      <c r="B6387" t="str">
        <f t="shared" si="611"/>
        <v>#</v>
      </c>
      <c r="C6387">
        <f>COUNTIF(D6387:D$10001,D6387)</f>
        <v>3615</v>
      </c>
      <c r="D6387" t="str">
        <f t="shared" si="616"/>
        <v/>
      </c>
      <c r="E6387" t="str">
        <f>IF('DATA IMPORT'!E6387="","",'DATA IMPORT'!E6387)</f>
        <v/>
      </c>
      <c r="F6387" s="1" t="str">
        <f>IF('DATA IMPORT'!I6387="","",'DATA IMPORT'!I6387)</f>
        <v/>
      </c>
      <c r="G6387" s="11" t="str">
        <f t="shared" si="612"/>
        <v/>
      </c>
      <c r="H6387" s="11" t="str">
        <f t="shared" si="613"/>
        <v/>
      </c>
      <c r="I6387" s="1" t="str">
        <f>IF('DATA IMPORT'!G6387="","",'DATA IMPORT'!G6387)</f>
        <v/>
      </c>
      <c r="J6387" s="11" t="str">
        <f t="shared" si="614"/>
        <v/>
      </c>
      <c r="K6387" s="11" t="str">
        <f t="shared" si="615"/>
        <v/>
      </c>
      <c r="L6387" s="4" t="str">
        <f>IF('DATA IMPORT'!M6387="","",'DATA IMPORT'!M6387)</f>
        <v/>
      </c>
      <c r="M6387" t="str">
        <f>IF('DATA IMPORT'!C6387="","",'DATA IMPORT'!C6387)</f>
        <v/>
      </c>
    </row>
    <row r="6388" spans="2:13" x14ac:dyDescent="0.2">
      <c r="B6388" t="str">
        <f t="shared" si="611"/>
        <v>#</v>
      </c>
      <c r="C6388">
        <f>COUNTIF(D6388:D$10001,D6388)</f>
        <v>3614</v>
      </c>
      <c r="D6388" t="str">
        <f t="shared" si="616"/>
        <v/>
      </c>
      <c r="E6388" t="str">
        <f>IF('DATA IMPORT'!E6388="","",'DATA IMPORT'!E6388)</f>
        <v/>
      </c>
      <c r="F6388" s="1" t="str">
        <f>IF('DATA IMPORT'!I6388="","",'DATA IMPORT'!I6388)</f>
        <v/>
      </c>
      <c r="G6388" s="11" t="str">
        <f t="shared" si="612"/>
        <v/>
      </c>
      <c r="H6388" s="11" t="str">
        <f t="shared" si="613"/>
        <v/>
      </c>
      <c r="I6388" s="1" t="str">
        <f>IF('DATA IMPORT'!G6388="","",'DATA IMPORT'!G6388)</f>
        <v/>
      </c>
      <c r="J6388" s="11" t="str">
        <f t="shared" si="614"/>
        <v/>
      </c>
      <c r="K6388" s="11" t="str">
        <f t="shared" si="615"/>
        <v/>
      </c>
      <c r="L6388" s="4" t="str">
        <f>IF('DATA IMPORT'!M6388="","",'DATA IMPORT'!M6388)</f>
        <v/>
      </c>
      <c r="M6388" t="str">
        <f>IF('DATA IMPORT'!C6388="","",'DATA IMPORT'!C6388)</f>
        <v/>
      </c>
    </row>
    <row r="6389" spans="2:13" x14ac:dyDescent="0.2">
      <c r="B6389" t="str">
        <f t="shared" si="611"/>
        <v>#</v>
      </c>
      <c r="C6389">
        <f>COUNTIF(D6389:D$10001,D6389)</f>
        <v>3613</v>
      </c>
      <c r="D6389" t="str">
        <f t="shared" si="616"/>
        <v/>
      </c>
      <c r="E6389" t="str">
        <f>IF('DATA IMPORT'!E6389="","",'DATA IMPORT'!E6389)</f>
        <v/>
      </c>
      <c r="F6389" s="1" t="str">
        <f>IF('DATA IMPORT'!I6389="","",'DATA IMPORT'!I6389)</f>
        <v/>
      </c>
      <c r="G6389" s="11" t="str">
        <f t="shared" si="612"/>
        <v/>
      </c>
      <c r="H6389" s="11" t="str">
        <f t="shared" si="613"/>
        <v/>
      </c>
      <c r="I6389" s="1" t="str">
        <f>IF('DATA IMPORT'!G6389="","",'DATA IMPORT'!G6389)</f>
        <v/>
      </c>
      <c r="J6389" s="11" t="str">
        <f t="shared" si="614"/>
        <v/>
      </c>
      <c r="K6389" s="11" t="str">
        <f t="shared" si="615"/>
        <v/>
      </c>
      <c r="L6389" s="4" t="str">
        <f>IF('DATA IMPORT'!M6389="","",'DATA IMPORT'!M6389)</f>
        <v/>
      </c>
      <c r="M6389" t="str">
        <f>IF('DATA IMPORT'!C6389="","",'DATA IMPORT'!C6389)</f>
        <v/>
      </c>
    </row>
    <row r="6390" spans="2:13" x14ac:dyDescent="0.2">
      <c r="B6390" t="str">
        <f t="shared" si="611"/>
        <v>#</v>
      </c>
      <c r="C6390">
        <f>COUNTIF(D6390:D$10001,D6390)</f>
        <v>3612</v>
      </c>
      <c r="D6390" t="str">
        <f t="shared" si="616"/>
        <v/>
      </c>
      <c r="E6390" t="str">
        <f>IF('DATA IMPORT'!E6390="","",'DATA IMPORT'!E6390)</f>
        <v/>
      </c>
      <c r="F6390" s="1" t="str">
        <f>IF('DATA IMPORT'!I6390="","",'DATA IMPORT'!I6390)</f>
        <v/>
      </c>
      <c r="G6390" s="11" t="str">
        <f t="shared" si="612"/>
        <v/>
      </c>
      <c r="H6390" s="11" t="str">
        <f t="shared" si="613"/>
        <v/>
      </c>
      <c r="I6390" s="1" t="str">
        <f>IF('DATA IMPORT'!G6390="","",'DATA IMPORT'!G6390)</f>
        <v/>
      </c>
      <c r="J6390" s="11" t="str">
        <f t="shared" si="614"/>
        <v/>
      </c>
      <c r="K6390" s="11" t="str">
        <f t="shared" si="615"/>
        <v/>
      </c>
      <c r="L6390" s="4" t="str">
        <f>IF('DATA IMPORT'!M6390="","",'DATA IMPORT'!M6390)</f>
        <v/>
      </c>
      <c r="M6390" t="str">
        <f>IF('DATA IMPORT'!C6390="","",'DATA IMPORT'!C6390)</f>
        <v/>
      </c>
    </row>
    <row r="6391" spans="2:13" x14ac:dyDescent="0.2">
      <c r="B6391" t="str">
        <f t="shared" si="611"/>
        <v>#</v>
      </c>
      <c r="C6391">
        <f>COUNTIF(D6391:D$10001,D6391)</f>
        <v>3611</v>
      </c>
      <c r="D6391" t="str">
        <f t="shared" si="616"/>
        <v/>
      </c>
      <c r="E6391" t="str">
        <f>IF('DATA IMPORT'!E6391="","",'DATA IMPORT'!E6391)</f>
        <v/>
      </c>
      <c r="F6391" s="1" t="str">
        <f>IF('DATA IMPORT'!I6391="","",'DATA IMPORT'!I6391)</f>
        <v/>
      </c>
      <c r="G6391" s="11" t="str">
        <f t="shared" si="612"/>
        <v/>
      </c>
      <c r="H6391" s="11" t="str">
        <f t="shared" si="613"/>
        <v/>
      </c>
      <c r="I6391" s="1" t="str">
        <f>IF('DATA IMPORT'!G6391="","",'DATA IMPORT'!G6391)</f>
        <v/>
      </c>
      <c r="J6391" s="11" t="str">
        <f t="shared" si="614"/>
        <v/>
      </c>
      <c r="K6391" s="11" t="str">
        <f t="shared" si="615"/>
        <v/>
      </c>
      <c r="L6391" s="4" t="str">
        <f>IF('DATA IMPORT'!M6391="","",'DATA IMPORT'!M6391)</f>
        <v/>
      </c>
      <c r="M6391" t="str">
        <f>IF('DATA IMPORT'!C6391="","",'DATA IMPORT'!C6391)</f>
        <v/>
      </c>
    </row>
    <row r="6392" spans="2:13" x14ac:dyDescent="0.2">
      <c r="B6392" t="str">
        <f t="shared" si="611"/>
        <v>#</v>
      </c>
      <c r="C6392">
        <f>COUNTIF(D6392:D$10001,D6392)</f>
        <v>3610</v>
      </c>
      <c r="D6392" t="str">
        <f t="shared" si="616"/>
        <v/>
      </c>
      <c r="E6392" t="str">
        <f>IF('DATA IMPORT'!E6392="","",'DATA IMPORT'!E6392)</f>
        <v/>
      </c>
      <c r="F6392" s="1" t="str">
        <f>IF('DATA IMPORT'!I6392="","",'DATA IMPORT'!I6392)</f>
        <v/>
      </c>
      <c r="G6392" s="11" t="str">
        <f t="shared" si="612"/>
        <v/>
      </c>
      <c r="H6392" s="11" t="str">
        <f t="shared" si="613"/>
        <v/>
      </c>
      <c r="I6392" s="1" t="str">
        <f>IF('DATA IMPORT'!G6392="","",'DATA IMPORT'!G6392)</f>
        <v/>
      </c>
      <c r="J6392" s="11" t="str">
        <f t="shared" si="614"/>
        <v/>
      </c>
      <c r="K6392" s="11" t="str">
        <f t="shared" si="615"/>
        <v/>
      </c>
      <c r="L6392" s="4" t="str">
        <f>IF('DATA IMPORT'!M6392="","",'DATA IMPORT'!M6392)</f>
        <v/>
      </c>
      <c r="M6392" t="str">
        <f>IF('DATA IMPORT'!C6392="","",'DATA IMPORT'!C6392)</f>
        <v/>
      </c>
    </row>
    <row r="6393" spans="2:13" x14ac:dyDescent="0.2">
      <c r="B6393" t="str">
        <f t="shared" si="611"/>
        <v>#</v>
      </c>
      <c r="C6393">
        <f>COUNTIF(D6393:D$10001,D6393)</f>
        <v>3609</v>
      </c>
      <c r="D6393" t="str">
        <f t="shared" si="616"/>
        <v/>
      </c>
      <c r="E6393" t="str">
        <f>IF('DATA IMPORT'!E6393="","",'DATA IMPORT'!E6393)</f>
        <v/>
      </c>
      <c r="F6393" s="1" t="str">
        <f>IF('DATA IMPORT'!I6393="","",'DATA IMPORT'!I6393)</f>
        <v/>
      </c>
      <c r="G6393" s="11" t="str">
        <f t="shared" si="612"/>
        <v/>
      </c>
      <c r="H6393" s="11" t="str">
        <f t="shared" si="613"/>
        <v/>
      </c>
      <c r="I6393" s="1" t="str">
        <f>IF('DATA IMPORT'!G6393="","",'DATA IMPORT'!G6393)</f>
        <v/>
      </c>
      <c r="J6393" s="11" t="str">
        <f t="shared" si="614"/>
        <v/>
      </c>
      <c r="K6393" s="11" t="str">
        <f t="shared" si="615"/>
        <v/>
      </c>
      <c r="L6393" s="4" t="str">
        <f>IF('DATA IMPORT'!M6393="","",'DATA IMPORT'!M6393)</f>
        <v/>
      </c>
      <c r="M6393" t="str">
        <f>IF('DATA IMPORT'!C6393="","",'DATA IMPORT'!C6393)</f>
        <v/>
      </c>
    </row>
    <row r="6394" spans="2:13" x14ac:dyDescent="0.2">
      <c r="B6394" t="str">
        <f t="shared" si="611"/>
        <v>#</v>
      </c>
      <c r="C6394">
        <f>COUNTIF(D6394:D$10001,D6394)</f>
        <v>3608</v>
      </c>
      <c r="D6394" t="str">
        <f t="shared" si="616"/>
        <v/>
      </c>
      <c r="E6394" t="str">
        <f>IF('DATA IMPORT'!E6394="","",'DATA IMPORT'!E6394)</f>
        <v/>
      </c>
      <c r="F6394" s="1" t="str">
        <f>IF('DATA IMPORT'!I6394="","",'DATA IMPORT'!I6394)</f>
        <v/>
      </c>
      <c r="G6394" s="11" t="str">
        <f t="shared" si="612"/>
        <v/>
      </c>
      <c r="H6394" s="11" t="str">
        <f t="shared" si="613"/>
        <v/>
      </c>
      <c r="I6394" s="1" t="str">
        <f>IF('DATA IMPORT'!G6394="","",'DATA IMPORT'!G6394)</f>
        <v/>
      </c>
      <c r="J6394" s="11" t="str">
        <f t="shared" si="614"/>
        <v/>
      </c>
      <c r="K6394" s="11" t="str">
        <f t="shared" si="615"/>
        <v/>
      </c>
      <c r="L6394" s="4" t="str">
        <f>IF('DATA IMPORT'!M6394="","",'DATA IMPORT'!M6394)</f>
        <v/>
      </c>
      <c r="M6394" t="str">
        <f>IF('DATA IMPORT'!C6394="","",'DATA IMPORT'!C6394)</f>
        <v/>
      </c>
    </row>
    <row r="6395" spans="2:13" x14ac:dyDescent="0.2">
      <c r="B6395" t="str">
        <f t="shared" si="611"/>
        <v>#</v>
      </c>
      <c r="C6395">
        <f>COUNTIF(D6395:D$10001,D6395)</f>
        <v>3607</v>
      </c>
      <c r="D6395" t="str">
        <f t="shared" si="616"/>
        <v/>
      </c>
      <c r="E6395" t="str">
        <f>IF('DATA IMPORT'!E6395="","",'DATA IMPORT'!E6395)</f>
        <v/>
      </c>
      <c r="F6395" s="1" t="str">
        <f>IF('DATA IMPORT'!I6395="","",'DATA IMPORT'!I6395)</f>
        <v/>
      </c>
      <c r="G6395" s="11" t="str">
        <f t="shared" si="612"/>
        <v/>
      </c>
      <c r="H6395" s="11" t="str">
        <f t="shared" si="613"/>
        <v/>
      </c>
      <c r="I6395" s="1" t="str">
        <f>IF('DATA IMPORT'!G6395="","",'DATA IMPORT'!G6395)</f>
        <v/>
      </c>
      <c r="J6395" s="11" t="str">
        <f t="shared" si="614"/>
        <v/>
      </c>
      <c r="K6395" s="11" t="str">
        <f t="shared" si="615"/>
        <v/>
      </c>
      <c r="L6395" s="4" t="str">
        <f>IF('DATA IMPORT'!M6395="","",'DATA IMPORT'!M6395)</f>
        <v/>
      </c>
      <c r="M6395" t="str">
        <f>IF('DATA IMPORT'!C6395="","",'DATA IMPORT'!C6395)</f>
        <v/>
      </c>
    </row>
    <row r="6396" spans="2:13" x14ac:dyDescent="0.2">
      <c r="B6396" t="str">
        <f t="shared" si="611"/>
        <v>#</v>
      </c>
      <c r="C6396">
        <f>COUNTIF(D6396:D$10001,D6396)</f>
        <v>3606</v>
      </c>
      <c r="D6396" t="str">
        <f t="shared" si="616"/>
        <v/>
      </c>
      <c r="E6396" t="str">
        <f>IF('DATA IMPORT'!E6396="","",'DATA IMPORT'!E6396)</f>
        <v/>
      </c>
      <c r="F6396" s="1" t="str">
        <f>IF('DATA IMPORT'!I6396="","",'DATA IMPORT'!I6396)</f>
        <v/>
      </c>
      <c r="G6396" s="11" t="str">
        <f t="shared" si="612"/>
        <v/>
      </c>
      <c r="H6396" s="11" t="str">
        <f t="shared" si="613"/>
        <v/>
      </c>
      <c r="I6396" s="1" t="str">
        <f>IF('DATA IMPORT'!G6396="","",'DATA IMPORT'!G6396)</f>
        <v/>
      </c>
      <c r="J6396" s="11" t="str">
        <f t="shared" si="614"/>
        <v/>
      </c>
      <c r="K6396" s="11" t="str">
        <f t="shared" si="615"/>
        <v/>
      </c>
      <c r="L6396" s="4" t="str">
        <f>IF('DATA IMPORT'!M6396="","",'DATA IMPORT'!M6396)</f>
        <v/>
      </c>
      <c r="M6396" t="str">
        <f>IF('DATA IMPORT'!C6396="","",'DATA IMPORT'!C6396)</f>
        <v/>
      </c>
    </row>
    <row r="6397" spans="2:13" x14ac:dyDescent="0.2">
      <c r="B6397" t="str">
        <f t="shared" si="611"/>
        <v>#</v>
      </c>
      <c r="C6397">
        <f>COUNTIF(D6397:D$10001,D6397)</f>
        <v>3605</v>
      </c>
      <c r="D6397" t="str">
        <f t="shared" si="616"/>
        <v/>
      </c>
      <c r="E6397" t="str">
        <f>IF('DATA IMPORT'!E6397="","",'DATA IMPORT'!E6397)</f>
        <v/>
      </c>
      <c r="F6397" s="1" t="str">
        <f>IF('DATA IMPORT'!I6397="","",'DATA IMPORT'!I6397)</f>
        <v/>
      </c>
      <c r="G6397" s="11" t="str">
        <f t="shared" si="612"/>
        <v/>
      </c>
      <c r="H6397" s="11" t="str">
        <f t="shared" si="613"/>
        <v/>
      </c>
      <c r="I6397" s="1" t="str">
        <f>IF('DATA IMPORT'!G6397="","",'DATA IMPORT'!G6397)</f>
        <v/>
      </c>
      <c r="J6397" s="11" t="str">
        <f t="shared" si="614"/>
        <v/>
      </c>
      <c r="K6397" s="11" t="str">
        <f t="shared" si="615"/>
        <v/>
      </c>
      <c r="L6397" s="4" t="str">
        <f>IF('DATA IMPORT'!M6397="","",'DATA IMPORT'!M6397)</f>
        <v/>
      </c>
      <c r="M6397" t="str">
        <f>IF('DATA IMPORT'!C6397="","",'DATA IMPORT'!C6397)</f>
        <v/>
      </c>
    </row>
    <row r="6398" spans="2:13" x14ac:dyDescent="0.2">
      <c r="B6398" t="str">
        <f t="shared" si="611"/>
        <v>#</v>
      </c>
      <c r="C6398">
        <f>COUNTIF(D6398:D$10001,D6398)</f>
        <v>3604</v>
      </c>
      <c r="D6398" t="str">
        <f t="shared" si="616"/>
        <v/>
      </c>
      <c r="E6398" t="str">
        <f>IF('DATA IMPORT'!E6398="","",'DATA IMPORT'!E6398)</f>
        <v/>
      </c>
      <c r="F6398" s="1" t="str">
        <f>IF('DATA IMPORT'!I6398="","",'DATA IMPORT'!I6398)</f>
        <v/>
      </c>
      <c r="G6398" s="11" t="str">
        <f t="shared" si="612"/>
        <v/>
      </c>
      <c r="H6398" s="11" t="str">
        <f t="shared" si="613"/>
        <v/>
      </c>
      <c r="I6398" s="1" t="str">
        <f>IF('DATA IMPORT'!G6398="","",'DATA IMPORT'!G6398)</f>
        <v/>
      </c>
      <c r="J6398" s="11" t="str">
        <f t="shared" si="614"/>
        <v/>
      </c>
      <c r="K6398" s="11" t="str">
        <f t="shared" si="615"/>
        <v/>
      </c>
      <c r="L6398" s="4" t="str">
        <f>IF('DATA IMPORT'!M6398="","",'DATA IMPORT'!M6398)</f>
        <v/>
      </c>
      <c r="M6398" t="str">
        <f>IF('DATA IMPORT'!C6398="","",'DATA IMPORT'!C6398)</f>
        <v/>
      </c>
    </row>
    <row r="6399" spans="2:13" x14ac:dyDescent="0.2">
      <c r="B6399" t="str">
        <f t="shared" si="611"/>
        <v>#</v>
      </c>
      <c r="C6399">
        <f>COUNTIF(D6399:D$10001,D6399)</f>
        <v>3603</v>
      </c>
      <c r="D6399" t="str">
        <f t="shared" si="616"/>
        <v/>
      </c>
      <c r="E6399" t="str">
        <f>IF('DATA IMPORT'!E6399="","",'DATA IMPORT'!E6399)</f>
        <v/>
      </c>
      <c r="F6399" s="1" t="str">
        <f>IF('DATA IMPORT'!I6399="","",'DATA IMPORT'!I6399)</f>
        <v/>
      </c>
      <c r="G6399" s="11" t="str">
        <f t="shared" si="612"/>
        <v/>
      </c>
      <c r="H6399" s="11" t="str">
        <f t="shared" si="613"/>
        <v/>
      </c>
      <c r="I6399" s="1" t="str">
        <f>IF('DATA IMPORT'!G6399="","",'DATA IMPORT'!G6399)</f>
        <v/>
      </c>
      <c r="J6399" s="11" t="str">
        <f t="shared" si="614"/>
        <v/>
      </c>
      <c r="K6399" s="11" t="str">
        <f t="shared" si="615"/>
        <v/>
      </c>
      <c r="L6399" s="4" t="str">
        <f>IF('DATA IMPORT'!M6399="","",'DATA IMPORT'!M6399)</f>
        <v/>
      </c>
      <c r="M6399" t="str">
        <f>IF('DATA IMPORT'!C6399="","",'DATA IMPORT'!C6399)</f>
        <v/>
      </c>
    </row>
    <row r="6400" spans="2:13" x14ac:dyDescent="0.2">
      <c r="B6400" t="str">
        <f t="shared" si="611"/>
        <v>#</v>
      </c>
      <c r="C6400">
        <f>COUNTIF(D6400:D$10001,D6400)</f>
        <v>3602</v>
      </c>
      <c r="D6400" t="str">
        <f t="shared" si="616"/>
        <v/>
      </c>
      <c r="E6400" t="str">
        <f>IF('DATA IMPORT'!E6400="","",'DATA IMPORT'!E6400)</f>
        <v/>
      </c>
      <c r="F6400" s="1" t="str">
        <f>IF('DATA IMPORT'!I6400="","",'DATA IMPORT'!I6400)</f>
        <v/>
      </c>
      <c r="G6400" s="11" t="str">
        <f t="shared" si="612"/>
        <v/>
      </c>
      <c r="H6400" s="11" t="str">
        <f t="shared" si="613"/>
        <v/>
      </c>
      <c r="I6400" s="1" t="str">
        <f>IF('DATA IMPORT'!G6400="","",'DATA IMPORT'!G6400)</f>
        <v/>
      </c>
      <c r="J6400" s="11" t="str">
        <f t="shared" si="614"/>
        <v/>
      </c>
      <c r="K6400" s="11" t="str">
        <f t="shared" si="615"/>
        <v/>
      </c>
      <c r="L6400" s="4" t="str">
        <f>IF('DATA IMPORT'!M6400="","",'DATA IMPORT'!M6400)</f>
        <v/>
      </c>
      <c r="M6400" t="str">
        <f>IF('DATA IMPORT'!C6400="","",'DATA IMPORT'!C6400)</f>
        <v/>
      </c>
    </row>
    <row r="6401" spans="2:13" x14ac:dyDescent="0.2">
      <c r="B6401" t="str">
        <f t="shared" si="611"/>
        <v>#</v>
      </c>
      <c r="C6401">
        <f>COUNTIF(D6401:D$10001,D6401)</f>
        <v>3601</v>
      </c>
      <c r="D6401" t="str">
        <f t="shared" si="616"/>
        <v/>
      </c>
      <c r="E6401" t="str">
        <f>IF('DATA IMPORT'!E6401="","",'DATA IMPORT'!E6401)</f>
        <v/>
      </c>
      <c r="F6401" s="1" t="str">
        <f>IF('DATA IMPORT'!I6401="","",'DATA IMPORT'!I6401)</f>
        <v/>
      </c>
      <c r="G6401" s="11" t="str">
        <f t="shared" si="612"/>
        <v/>
      </c>
      <c r="H6401" s="11" t="str">
        <f t="shared" si="613"/>
        <v/>
      </c>
      <c r="I6401" s="1" t="str">
        <f>IF('DATA IMPORT'!G6401="","",'DATA IMPORT'!G6401)</f>
        <v/>
      </c>
      <c r="J6401" s="11" t="str">
        <f t="shared" si="614"/>
        <v/>
      </c>
      <c r="K6401" s="11" t="str">
        <f t="shared" si="615"/>
        <v/>
      </c>
      <c r="L6401" s="4" t="str">
        <f>IF('DATA IMPORT'!M6401="","",'DATA IMPORT'!M6401)</f>
        <v/>
      </c>
      <c r="M6401" t="str">
        <f>IF('DATA IMPORT'!C6401="","",'DATA IMPORT'!C6401)</f>
        <v/>
      </c>
    </row>
    <row r="6402" spans="2:13" x14ac:dyDescent="0.2">
      <c r="B6402" t="str">
        <f t="shared" si="611"/>
        <v>#</v>
      </c>
      <c r="C6402">
        <f>COUNTIF(D6402:D$10001,D6402)</f>
        <v>3600</v>
      </c>
      <c r="D6402" t="str">
        <f t="shared" si="616"/>
        <v/>
      </c>
      <c r="E6402" t="str">
        <f>IF('DATA IMPORT'!E6402="","",'DATA IMPORT'!E6402)</f>
        <v/>
      </c>
      <c r="F6402" s="1" t="str">
        <f>IF('DATA IMPORT'!I6402="","",'DATA IMPORT'!I6402)</f>
        <v/>
      </c>
      <c r="G6402" s="11" t="str">
        <f t="shared" si="612"/>
        <v/>
      </c>
      <c r="H6402" s="11" t="str">
        <f t="shared" si="613"/>
        <v/>
      </c>
      <c r="I6402" s="1" t="str">
        <f>IF('DATA IMPORT'!G6402="","",'DATA IMPORT'!G6402)</f>
        <v/>
      </c>
      <c r="J6402" s="11" t="str">
        <f t="shared" si="614"/>
        <v/>
      </c>
      <c r="K6402" s="11" t="str">
        <f t="shared" si="615"/>
        <v/>
      </c>
      <c r="L6402" s="4" t="str">
        <f>IF('DATA IMPORT'!M6402="","",'DATA IMPORT'!M6402)</f>
        <v/>
      </c>
      <c r="M6402" t="str">
        <f>IF('DATA IMPORT'!C6402="","",'DATA IMPORT'!C6402)</f>
        <v/>
      </c>
    </row>
    <row r="6403" spans="2:13" x14ac:dyDescent="0.2">
      <c r="B6403" t="str">
        <f t="shared" ref="B6403:B6466" si="617">IF(C6403=1,D6403,"#")</f>
        <v>#</v>
      </c>
      <c r="C6403">
        <f>COUNTIF(D6403:D$10001,D6403)</f>
        <v>3599</v>
      </c>
      <c r="D6403" t="str">
        <f t="shared" si="616"/>
        <v/>
      </c>
      <c r="E6403" t="str">
        <f>IF('DATA IMPORT'!E6403="","",'DATA IMPORT'!E6403)</f>
        <v/>
      </c>
      <c r="F6403" s="1" t="str">
        <f>IF('DATA IMPORT'!I6403="","",'DATA IMPORT'!I6403)</f>
        <v/>
      </c>
      <c r="G6403" s="11" t="str">
        <f t="shared" ref="G6403:G6466" si="618">IF(F6403="","",MONTH(F6403))</f>
        <v/>
      </c>
      <c r="H6403" s="11" t="str">
        <f t="shared" ref="H6403:H6466" si="619">IF(F6403="","",YEAR(F6403))</f>
        <v/>
      </c>
      <c r="I6403" s="1" t="str">
        <f>IF('DATA IMPORT'!G6403="","",'DATA IMPORT'!G6403)</f>
        <v/>
      </c>
      <c r="J6403" s="11" t="str">
        <f t="shared" ref="J6403:J6466" si="620">IF(I6403="","",MONTH(I6403))</f>
        <v/>
      </c>
      <c r="K6403" s="11" t="str">
        <f t="shared" ref="K6403:K6466" si="621">IF(I6403="","",YEAR(I6403))</f>
        <v/>
      </c>
      <c r="L6403" s="4" t="str">
        <f>IF('DATA IMPORT'!M6403="","",'DATA IMPORT'!M6403)</f>
        <v/>
      </c>
      <c r="M6403" t="str">
        <f>IF('DATA IMPORT'!C6403="","",'DATA IMPORT'!C6403)</f>
        <v/>
      </c>
    </row>
    <row r="6404" spans="2:13" x14ac:dyDescent="0.2">
      <c r="B6404" t="str">
        <f t="shared" si="617"/>
        <v>#</v>
      </c>
      <c r="C6404">
        <f>COUNTIF(D6404:D$10001,D6404)</f>
        <v>3598</v>
      </c>
      <c r="D6404" t="str">
        <f t="shared" si="616"/>
        <v/>
      </c>
      <c r="E6404" t="str">
        <f>IF('DATA IMPORT'!E6404="","",'DATA IMPORT'!E6404)</f>
        <v/>
      </c>
      <c r="F6404" s="1" t="str">
        <f>IF('DATA IMPORT'!I6404="","",'DATA IMPORT'!I6404)</f>
        <v/>
      </c>
      <c r="G6404" s="11" t="str">
        <f t="shared" si="618"/>
        <v/>
      </c>
      <c r="H6404" s="11" t="str">
        <f t="shared" si="619"/>
        <v/>
      </c>
      <c r="I6404" s="1" t="str">
        <f>IF('DATA IMPORT'!G6404="","",'DATA IMPORT'!G6404)</f>
        <v/>
      </c>
      <c r="J6404" s="11" t="str">
        <f t="shared" si="620"/>
        <v/>
      </c>
      <c r="K6404" s="11" t="str">
        <f t="shared" si="621"/>
        <v/>
      </c>
      <c r="L6404" s="4" t="str">
        <f>IF('DATA IMPORT'!M6404="","",'DATA IMPORT'!M6404)</f>
        <v/>
      </c>
      <c r="M6404" t="str">
        <f>IF('DATA IMPORT'!C6404="","",'DATA IMPORT'!C6404)</f>
        <v/>
      </c>
    </row>
    <row r="6405" spans="2:13" x14ac:dyDescent="0.2">
      <c r="B6405" t="str">
        <f t="shared" si="617"/>
        <v>#</v>
      </c>
      <c r="C6405">
        <f>COUNTIF(D6405:D$10001,D6405)</f>
        <v>3597</v>
      </c>
      <c r="D6405" t="str">
        <f t="shared" si="616"/>
        <v/>
      </c>
      <c r="E6405" t="str">
        <f>IF('DATA IMPORT'!E6405="","",'DATA IMPORT'!E6405)</f>
        <v/>
      </c>
      <c r="F6405" s="1" t="str">
        <f>IF('DATA IMPORT'!I6405="","",'DATA IMPORT'!I6405)</f>
        <v/>
      </c>
      <c r="G6405" s="11" t="str">
        <f t="shared" si="618"/>
        <v/>
      </c>
      <c r="H6405" s="11" t="str">
        <f t="shared" si="619"/>
        <v/>
      </c>
      <c r="I6405" s="1" t="str">
        <f>IF('DATA IMPORT'!G6405="","",'DATA IMPORT'!G6405)</f>
        <v/>
      </c>
      <c r="J6405" s="11" t="str">
        <f t="shared" si="620"/>
        <v/>
      </c>
      <c r="K6405" s="11" t="str">
        <f t="shared" si="621"/>
        <v/>
      </c>
      <c r="L6405" s="4" t="str">
        <f>IF('DATA IMPORT'!M6405="","",'DATA IMPORT'!M6405)</f>
        <v/>
      </c>
      <c r="M6405" t="str">
        <f>IF('DATA IMPORT'!C6405="","",'DATA IMPORT'!C6405)</f>
        <v/>
      </c>
    </row>
    <row r="6406" spans="2:13" x14ac:dyDescent="0.2">
      <c r="B6406" t="str">
        <f t="shared" si="617"/>
        <v>#</v>
      </c>
      <c r="C6406">
        <f>COUNTIF(D6406:D$10001,D6406)</f>
        <v>3596</v>
      </c>
      <c r="D6406" t="str">
        <f t="shared" si="616"/>
        <v/>
      </c>
      <c r="E6406" t="str">
        <f>IF('DATA IMPORT'!E6406="","",'DATA IMPORT'!E6406)</f>
        <v/>
      </c>
      <c r="F6406" s="1" t="str">
        <f>IF('DATA IMPORT'!I6406="","",'DATA IMPORT'!I6406)</f>
        <v/>
      </c>
      <c r="G6406" s="11" t="str">
        <f t="shared" si="618"/>
        <v/>
      </c>
      <c r="H6406" s="11" t="str">
        <f t="shared" si="619"/>
        <v/>
      </c>
      <c r="I6406" s="1" t="str">
        <f>IF('DATA IMPORT'!G6406="","",'DATA IMPORT'!G6406)</f>
        <v/>
      </c>
      <c r="J6406" s="11" t="str">
        <f t="shared" si="620"/>
        <v/>
      </c>
      <c r="K6406" s="11" t="str">
        <f t="shared" si="621"/>
        <v/>
      </c>
      <c r="L6406" s="4" t="str">
        <f>IF('DATA IMPORT'!M6406="","",'DATA IMPORT'!M6406)</f>
        <v/>
      </c>
      <c r="M6406" t="str">
        <f>IF('DATA IMPORT'!C6406="","",'DATA IMPORT'!C6406)</f>
        <v/>
      </c>
    </row>
    <row r="6407" spans="2:13" x14ac:dyDescent="0.2">
      <c r="B6407" t="str">
        <f t="shared" si="617"/>
        <v>#</v>
      </c>
      <c r="C6407">
        <f>COUNTIF(D6407:D$10001,D6407)</f>
        <v>3595</v>
      </c>
      <c r="D6407" t="str">
        <f t="shared" si="616"/>
        <v/>
      </c>
      <c r="E6407" t="str">
        <f>IF('DATA IMPORT'!E6407="","",'DATA IMPORT'!E6407)</f>
        <v/>
      </c>
      <c r="F6407" s="1" t="str">
        <f>IF('DATA IMPORT'!I6407="","",'DATA IMPORT'!I6407)</f>
        <v/>
      </c>
      <c r="G6407" s="11" t="str">
        <f t="shared" si="618"/>
        <v/>
      </c>
      <c r="H6407" s="11" t="str">
        <f t="shared" si="619"/>
        <v/>
      </c>
      <c r="I6407" s="1" t="str">
        <f>IF('DATA IMPORT'!G6407="","",'DATA IMPORT'!G6407)</f>
        <v/>
      </c>
      <c r="J6407" s="11" t="str">
        <f t="shared" si="620"/>
        <v/>
      </c>
      <c r="K6407" s="11" t="str">
        <f t="shared" si="621"/>
        <v/>
      </c>
      <c r="L6407" s="4" t="str">
        <f>IF('DATA IMPORT'!M6407="","",'DATA IMPORT'!M6407)</f>
        <v/>
      </c>
      <c r="M6407" t="str">
        <f>IF('DATA IMPORT'!C6407="","",'DATA IMPORT'!C6407)</f>
        <v/>
      </c>
    </row>
    <row r="6408" spans="2:13" x14ac:dyDescent="0.2">
      <c r="B6408" t="str">
        <f t="shared" si="617"/>
        <v>#</v>
      </c>
      <c r="C6408">
        <f>COUNTIF(D6408:D$10001,D6408)</f>
        <v>3594</v>
      </c>
      <c r="D6408" t="str">
        <f t="shared" si="616"/>
        <v/>
      </c>
      <c r="E6408" t="str">
        <f>IF('DATA IMPORT'!E6408="","",'DATA IMPORT'!E6408)</f>
        <v/>
      </c>
      <c r="F6408" s="1" t="str">
        <f>IF('DATA IMPORT'!I6408="","",'DATA IMPORT'!I6408)</f>
        <v/>
      </c>
      <c r="G6408" s="11" t="str">
        <f t="shared" si="618"/>
        <v/>
      </c>
      <c r="H6408" s="11" t="str">
        <f t="shared" si="619"/>
        <v/>
      </c>
      <c r="I6408" s="1" t="str">
        <f>IF('DATA IMPORT'!G6408="","",'DATA IMPORT'!G6408)</f>
        <v/>
      </c>
      <c r="J6408" s="11" t="str">
        <f t="shared" si="620"/>
        <v/>
      </c>
      <c r="K6408" s="11" t="str">
        <f t="shared" si="621"/>
        <v/>
      </c>
      <c r="L6408" s="4" t="str">
        <f>IF('DATA IMPORT'!M6408="","",'DATA IMPORT'!M6408)</f>
        <v/>
      </c>
      <c r="M6408" t="str">
        <f>IF('DATA IMPORT'!C6408="","",'DATA IMPORT'!C6408)</f>
        <v/>
      </c>
    </row>
    <row r="6409" spans="2:13" x14ac:dyDescent="0.2">
      <c r="B6409" t="str">
        <f t="shared" si="617"/>
        <v>#</v>
      </c>
      <c r="C6409">
        <f>COUNTIF(D6409:D$10001,D6409)</f>
        <v>3593</v>
      </c>
      <c r="D6409" t="str">
        <f t="shared" si="616"/>
        <v/>
      </c>
      <c r="E6409" t="str">
        <f>IF('DATA IMPORT'!E6409="","",'DATA IMPORT'!E6409)</f>
        <v/>
      </c>
      <c r="F6409" s="1" t="str">
        <f>IF('DATA IMPORT'!I6409="","",'DATA IMPORT'!I6409)</f>
        <v/>
      </c>
      <c r="G6409" s="11" t="str">
        <f t="shared" si="618"/>
        <v/>
      </c>
      <c r="H6409" s="11" t="str">
        <f t="shared" si="619"/>
        <v/>
      </c>
      <c r="I6409" s="1" t="str">
        <f>IF('DATA IMPORT'!G6409="","",'DATA IMPORT'!G6409)</f>
        <v/>
      </c>
      <c r="J6409" s="11" t="str">
        <f t="shared" si="620"/>
        <v/>
      </c>
      <c r="K6409" s="11" t="str">
        <f t="shared" si="621"/>
        <v/>
      </c>
      <c r="L6409" s="4" t="str">
        <f>IF('DATA IMPORT'!M6409="","",'DATA IMPORT'!M6409)</f>
        <v/>
      </c>
      <c r="M6409" t="str">
        <f>IF('DATA IMPORT'!C6409="","",'DATA IMPORT'!C6409)</f>
        <v/>
      </c>
    </row>
    <row r="6410" spans="2:13" x14ac:dyDescent="0.2">
      <c r="B6410" t="str">
        <f t="shared" si="617"/>
        <v>#</v>
      </c>
      <c r="C6410">
        <f>COUNTIF(D6410:D$10001,D6410)</f>
        <v>3592</v>
      </c>
      <c r="D6410" t="str">
        <f t="shared" si="616"/>
        <v/>
      </c>
      <c r="E6410" t="str">
        <f>IF('DATA IMPORT'!E6410="","",'DATA IMPORT'!E6410)</f>
        <v/>
      </c>
      <c r="F6410" s="1" t="str">
        <f>IF('DATA IMPORT'!I6410="","",'DATA IMPORT'!I6410)</f>
        <v/>
      </c>
      <c r="G6410" s="11" t="str">
        <f t="shared" si="618"/>
        <v/>
      </c>
      <c r="H6410" s="11" t="str">
        <f t="shared" si="619"/>
        <v/>
      </c>
      <c r="I6410" s="1" t="str">
        <f>IF('DATA IMPORT'!G6410="","",'DATA IMPORT'!G6410)</f>
        <v/>
      </c>
      <c r="J6410" s="11" t="str">
        <f t="shared" si="620"/>
        <v/>
      </c>
      <c r="K6410" s="11" t="str">
        <f t="shared" si="621"/>
        <v/>
      </c>
      <c r="L6410" s="4" t="str">
        <f>IF('DATA IMPORT'!M6410="","",'DATA IMPORT'!M6410)</f>
        <v/>
      </c>
      <c r="M6410" t="str">
        <f>IF('DATA IMPORT'!C6410="","",'DATA IMPORT'!C6410)</f>
        <v/>
      </c>
    </row>
    <row r="6411" spans="2:13" x14ac:dyDescent="0.2">
      <c r="B6411" t="str">
        <f t="shared" si="617"/>
        <v>#</v>
      </c>
      <c r="C6411">
        <f>COUNTIF(D6411:D$10001,D6411)</f>
        <v>3591</v>
      </c>
      <c r="D6411" t="str">
        <f t="shared" si="616"/>
        <v/>
      </c>
      <c r="E6411" t="str">
        <f>IF('DATA IMPORT'!E6411="","",'DATA IMPORT'!E6411)</f>
        <v/>
      </c>
      <c r="F6411" s="1" t="str">
        <f>IF('DATA IMPORT'!I6411="","",'DATA IMPORT'!I6411)</f>
        <v/>
      </c>
      <c r="G6411" s="11" t="str">
        <f t="shared" si="618"/>
        <v/>
      </c>
      <c r="H6411" s="11" t="str">
        <f t="shared" si="619"/>
        <v/>
      </c>
      <c r="I6411" s="1" t="str">
        <f>IF('DATA IMPORT'!G6411="","",'DATA IMPORT'!G6411)</f>
        <v/>
      </c>
      <c r="J6411" s="11" t="str">
        <f t="shared" si="620"/>
        <v/>
      </c>
      <c r="K6411" s="11" t="str">
        <f t="shared" si="621"/>
        <v/>
      </c>
      <c r="L6411" s="4" t="str">
        <f>IF('DATA IMPORT'!M6411="","",'DATA IMPORT'!M6411)</f>
        <v/>
      </c>
      <c r="M6411" t="str">
        <f>IF('DATA IMPORT'!C6411="","",'DATA IMPORT'!C6411)</f>
        <v/>
      </c>
    </row>
    <row r="6412" spans="2:13" x14ac:dyDescent="0.2">
      <c r="B6412" t="str">
        <f t="shared" si="617"/>
        <v>#</v>
      </c>
      <c r="C6412">
        <f>COUNTIF(D6412:D$10001,D6412)</f>
        <v>3590</v>
      </c>
      <c r="D6412" t="str">
        <f t="shared" si="616"/>
        <v/>
      </c>
      <c r="E6412" t="str">
        <f>IF('DATA IMPORT'!E6412="","",'DATA IMPORT'!E6412)</f>
        <v/>
      </c>
      <c r="F6412" s="1" t="str">
        <f>IF('DATA IMPORT'!I6412="","",'DATA IMPORT'!I6412)</f>
        <v/>
      </c>
      <c r="G6412" s="11" t="str">
        <f t="shared" si="618"/>
        <v/>
      </c>
      <c r="H6412" s="11" t="str">
        <f t="shared" si="619"/>
        <v/>
      </c>
      <c r="I6412" s="1" t="str">
        <f>IF('DATA IMPORT'!G6412="","",'DATA IMPORT'!G6412)</f>
        <v/>
      </c>
      <c r="J6412" s="11" t="str">
        <f t="shared" si="620"/>
        <v/>
      </c>
      <c r="K6412" s="11" t="str">
        <f t="shared" si="621"/>
        <v/>
      </c>
      <c r="L6412" s="4" t="str">
        <f>IF('DATA IMPORT'!M6412="","",'DATA IMPORT'!M6412)</f>
        <v/>
      </c>
      <c r="M6412" t="str">
        <f>IF('DATA IMPORT'!C6412="","",'DATA IMPORT'!C6412)</f>
        <v/>
      </c>
    </row>
    <row r="6413" spans="2:13" x14ac:dyDescent="0.2">
      <c r="B6413" t="str">
        <f t="shared" si="617"/>
        <v>#</v>
      </c>
      <c r="C6413">
        <f>COUNTIF(D6413:D$10001,D6413)</f>
        <v>3589</v>
      </c>
      <c r="D6413" t="str">
        <f t="shared" si="616"/>
        <v/>
      </c>
      <c r="E6413" t="str">
        <f>IF('DATA IMPORT'!E6413="","",'DATA IMPORT'!E6413)</f>
        <v/>
      </c>
      <c r="F6413" s="1" t="str">
        <f>IF('DATA IMPORT'!I6413="","",'DATA IMPORT'!I6413)</f>
        <v/>
      </c>
      <c r="G6413" s="11" t="str">
        <f t="shared" si="618"/>
        <v/>
      </c>
      <c r="H6413" s="11" t="str">
        <f t="shared" si="619"/>
        <v/>
      </c>
      <c r="I6413" s="1" t="str">
        <f>IF('DATA IMPORT'!G6413="","",'DATA IMPORT'!G6413)</f>
        <v/>
      </c>
      <c r="J6413" s="11" t="str">
        <f t="shared" si="620"/>
        <v/>
      </c>
      <c r="K6413" s="11" t="str">
        <f t="shared" si="621"/>
        <v/>
      </c>
      <c r="L6413" s="4" t="str">
        <f>IF('DATA IMPORT'!M6413="","",'DATA IMPORT'!M6413)</f>
        <v/>
      </c>
      <c r="M6413" t="str">
        <f>IF('DATA IMPORT'!C6413="","",'DATA IMPORT'!C6413)</f>
        <v/>
      </c>
    </row>
    <row r="6414" spans="2:13" x14ac:dyDescent="0.2">
      <c r="B6414" t="str">
        <f t="shared" si="617"/>
        <v>#</v>
      </c>
      <c r="C6414">
        <f>COUNTIF(D6414:D$10001,D6414)</f>
        <v>3588</v>
      </c>
      <c r="D6414" t="str">
        <f t="shared" si="616"/>
        <v/>
      </c>
      <c r="E6414" t="str">
        <f>IF('DATA IMPORT'!E6414="","",'DATA IMPORT'!E6414)</f>
        <v/>
      </c>
      <c r="F6414" s="1" t="str">
        <f>IF('DATA IMPORT'!I6414="","",'DATA IMPORT'!I6414)</f>
        <v/>
      </c>
      <c r="G6414" s="11" t="str">
        <f t="shared" si="618"/>
        <v/>
      </c>
      <c r="H6414" s="11" t="str">
        <f t="shared" si="619"/>
        <v/>
      </c>
      <c r="I6414" s="1" t="str">
        <f>IF('DATA IMPORT'!G6414="","",'DATA IMPORT'!G6414)</f>
        <v/>
      </c>
      <c r="J6414" s="11" t="str">
        <f t="shared" si="620"/>
        <v/>
      </c>
      <c r="K6414" s="11" t="str">
        <f t="shared" si="621"/>
        <v/>
      </c>
      <c r="L6414" s="4" t="str">
        <f>IF('DATA IMPORT'!M6414="","",'DATA IMPORT'!M6414)</f>
        <v/>
      </c>
      <c r="M6414" t="str">
        <f>IF('DATA IMPORT'!C6414="","",'DATA IMPORT'!C6414)</f>
        <v/>
      </c>
    </row>
    <row r="6415" spans="2:13" x14ac:dyDescent="0.2">
      <c r="B6415" t="str">
        <f t="shared" si="617"/>
        <v>#</v>
      </c>
      <c r="C6415">
        <f>COUNTIF(D6415:D$10001,D6415)</f>
        <v>3587</v>
      </c>
      <c r="D6415" t="str">
        <f t="shared" si="616"/>
        <v/>
      </c>
      <c r="E6415" t="str">
        <f>IF('DATA IMPORT'!E6415="","",'DATA IMPORT'!E6415)</f>
        <v/>
      </c>
      <c r="F6415" s="1" t="str">
        <f>IF('DATA IMPORT'!I6415="","",'DATA IMPORT'!I6415)</f>
        <v/>
      </c>
      <c r="G6415" s="11" t="str">
        <f t="shared" si="618"/>
        <v/>
      </c>
      <c r="H6415" s="11" t="str">
        <f t="shared" si="619"/>
        <v/>
      </c>
      <c r="I6415" s="1" t="str">
        <f>IF('DATA IMPORT'!G6415="","",'DATA IMPORT'!G6415)</f>
        <v/>
      </c>
      <c r="J6415" s="11" t="str">
        <f t="shared" si="620"/>
        <v/>
      </c>
      <c r="K6415" s="11" t="str">
        <f t="shared" si="621"/>
        <v/>
      </c>
      <c r="L6415" s="4" t="str">
        <f>IF('DATA IMPORT'!M6415="","",'DATA IMPORT'!M6415)</f>
        <v/>
      </c>
      <c r="M6415" t="str">
        <f>IF('DATA IMPORT'!C6415="","",'DATA IMPORT'!C6415)</f>
        <v/>
      </c>
    </row>
    <row r="6416" spans="2:13" x14ac:dyDescent="0.2">
      <c r="B6416" t="str">
        <f t="shared" si="617"/>
        <v>#</v>
      </c>
      <c r="C6416">
        <f>COUNTIF(D6416:D$10001,D6416)</f>
        <v>3586</v>
      </c>
      <c r="D6416" t="str">
        <f t="shared" si="616"/>
        <v/>
      </c>
      <c r="E6416" t="str">
        <f>IF('DATA IMPORT'!E6416="","",'DATA IMPORT'!E6416)</f>
        <v/>
      </c>
      <c r="F6416" s="1" t="str">
        <f>IF('DATA IMPORT'!I6416="","",'DATA IMPORT'!I6416)</f>
        <v/>
      </c>
      <c r="G6416" s="11" t="str">
        <f t="shared" si="618"/>
        <v/>
      </c>
      <c r="H6416" s="11" t="str">
        <f t="shared" si="619"/>
        <v/>
      </c>
      <c r="I6416" s="1" t="str">
        <f>IF('DATA IMPORT'!G6416="","",'DATA IMPORT'!G6416)</f>
        <v/>
      </c>
      <c r="J6416" s="11" t="str">
        <f t="shared" si="620"/>
        <v/>
      </c>
      <c r="K6416" s="11" t="str">
        <f t="shared" si="621"/>
        <v/>
      </c>
      <c r="L6416" s="4" t="str">
        <f>IF('DATA IMPORT'!M6416="","",'DATA IMPORT'!M6416)</f>
        <v/>
      </c>
      <c r="M6416" t="str">
        <f>IF('DATA IMPORT'!C6416="","",'DATA IMPORT'!C6416)</f>
        <v/>
      </c>
    </row>
    <row r="6417" spans="2:13" x14ac:dyDescent="0.2">
      <c r="B6417" t="str">
        <f t="shared" si="617"/>
        <v>#</v>
      </c>
      <c r="C6417">
        <f>COUNTIF(D6417:D$10001,D6417)</f>
        <v>3585</v>
      </c>
      <c r="D6417" t="str">
        <f t="shared" si="616"/>
        <v/>
      </c>
      <c r="E6417" t="str">
        <f>IF('DATA IMPORT'!E6417="","",'DATA IMPORT'!E6417)</f>
        <v/>
      </c>
      <c r="F6417" s="1" t="str">
        <f>IF('DATA IMPORT'!I6417="","",'DATA IMPORT'!I6417)</f>
        <v/>
      </c>
      <c r="G6417" s="11" t="str">
        <f t="shared" si="618"/>
        <v/>
      </c>
      <c r="H6417" s="11" t="str">
        <f t="shared" si="619"/>
        <v/>
      </c>
      <c r="I6417" s="1" t="str">
        <f>IF('DATA IMPORT'!G6417="","",'DATA IMPORT'!G6417)</f>
        <v/>
      </c>
      <c r="J6417" s="11" t="str">
        <f t="shared" si="620"/>
        <v/>
      </c>
      <c r="K6417" s="11" t="str">
        <f t="shared" si="621"/>
        <v/>
      </c>
      <c r="L6417" s="4" t="str">
        <f>IF('DATA IMPORT'!M6417="","",'DATA IMPORT'!M6417)</f>
        <v/>
      </c>
      <c r="M6417" t="str">
        <f>IF('DATA IMPORT'!C6417="","",'DATA IMPORT'!C6417)</f>
        <v/>
      </c>
    </row>
    <row r="6418" spans="2:13" x14ac:dyDescent="0.2">
      <c r="B6418" t="str">
        <f t="shared" si="617"/>
        <v>#</v>
      </c>
      <c r="C6418">
        <f>COUNTIF(D6418:D$10001,D6418)</f>
        <v>3584</v>
      </c>
      <c r="D6418" t="str">
        <f t="shared" si="616"/>
        <v/>
      </c>
      <c r="E6418" t="str">
        <f>IF('DATA IMPORT'!E6418="","",'DATA IMPORT'!E6418)</f>
        <v/>
      </c>
      <c r="F6418" s="1" t="str">
        <f>IF('DATA IMPORT'!I6418="","",'DATA IMPORT'!I6418)</f>
        <v/>
      </c>
      <c r="G6418" s="11" t="str">
        <f t="shared" si="618"/>
        <v/>
      </c>
      <c r="H6418" s="11" t="str">
        <f t="shared" si="619"/>
        <v/>
      </c>
      <c r="I6418" s="1" t="str">
        <f>IF('DATA IMPORT'!G6418="","",'DATA IMPORT'!G6418)</f>
        <v/>
      </c>
      <c r="J6418" s="11" t="str">
        <f t="shared" si="620"/>
        <v/>
      </c>
      <c r="K6418" s="11" t="str">
        <f t="shared" si="621"/>
        <v/>
      </c>
      <c r="L6418" s="4" t="str">
        <f>IF('DATA IMPORT'!M6418="","",'DATA IMPORT'!M6418)</f>
        <v/>
      </c>
      <c r="M6418" t="str">
        <f>IF('DATA IMPORT'!C6418="","",'DATA IMPORT'!C6418)</f>
        <v/>
      </c>
    </row>
    <row r="6419" spans="2:13" x14ac:dyDescent="0.2">
      <c r="B6419" t="str">
        <f t="shared" si="617"/>
        <v>#</v>
      </c>
      <c r="C6419">
        <f>COUNTIF(D6419:D$10001,D6419)</f>
        <v>3583</v>
      </c>
      <c r="D6419" t="str">
        <f t="shared" si="616"/>
        <v/>
      </c>
      <c r="E6419" t="str">
        <f>IF('DATA IMPORT'!E6419="","",'DATA IMPORT'!E6419)</f>
        <v/>
      </c>
      <c r="F6419" s="1" t="str">
        <f>IF('DATA IMPORT'!I6419="","",'DATA IMPORT'!I6419)</f>
        <v/>
      </c>
      <c r="G6419" s="11" t="str">
        <f t="shared" si="618"/>
        <v/>
      </c>
      <c r="H6419" s="11" t="str">
        <f t="shared" si="619"/>
        <v/>
      </c>
      <c r="I6419" s="1" t="str">
        <f>IF('DATA IMPORT'!G6419="","",'DATA IMPORT'!G6419)</f>
        <v/>
      </c>
      <c r="J6419" s="11" t="str">
        <f t="shared" si="620"/>
        <v/>
      </c>
      <c r="K6419" s="11" t="str">
        <f t="shared" si="621"/>
        <v/>
      </c>
      <c r="L6419" s="4" t="str">
        <f>IF('DATA IMPORT'!M6419="","",'DATA IMPORT'!M6419)</f>
        <v/>
      </c>
      <c r="M6419" t="str">
        <f>IF('DATA IMPORT'!C6419="","",'DATA IMPORT'!C6419)</f>
        <v/>
      </c>
    </row>
    <row r="6420" spans="2:13" x14ac:dyDescent="0.2">
      <c r="B6420" t="str">
        <f t="shared" si="617"/>
        <v>#</v>
      </c>
      <c r="C6420">
        <f>COUNTIF(D6420:D$10001,D6420)</f>
        <v>3582</v>
      </c>
      <c r="D6420" t="str">
        <f t="shared" si="616"/>
        <v/>
      </c>
      <c r="E6420" t="str">
        <f>IF('DATA IMPORT'!E6420="","",'DATA IMPORT'!E6420)</f>
        <v/>
      </c>
      <c r="F6420" s="1" t="str">
        <f>IF('DATA IMPORT'!I6420="","",'DATA IMPORT'!I6420)</f>
        <v/>
      </c>
      <c r="G6420" s="11" t="str">
        <f t="shared" si="618"/>
        <v/>
      </c>
      <c r="H6420" s="11" t="str">
        <f t="shared" si="619"/>
        <v/>
      </c>
      <c r="I6420" s="1" t="str">
        <f>IF('DATA IMPORT'!G6420="","",'DATA IMPORT'!G6420)</f>
        <v/>
      </c>
      <c r="J6420" s="11" t="str">
        <f t="shared" si="620"/>
        <v/>
      </c>
      <c r="K6420" s="11" t="str">
        <f t="shared" si="621"/>
        <v/>
      </c>
      <c r="L6420" s="4" t="str">
        <f>IF('DATA IMPORT'!M6420="","",'DATA IMPORT'!M6420)</f>
        <v/>
      </c>
      <c r="M6420" t="str">
        <f>IF('DATA IMPORT'!C6420="","",'DATA IMPORT'!C6420)</f>
        <v/>
      </c>
    </row>
    <row r="6421" spans="2:13" x14ac:dyDescent="0.2">
      <c r="B6421" t="str">
        <f t="shared" si="617"/>
        <v>#</v>
      </c>
      <c r="C6421">
        <f>COUNTIF(D6421:D$10001,D6421)</f>
        <v>3581</v>
      </c>
      <c r="D6421" t="str">
        <f t="shared" si="616"/>
        <v/>
      </c>
      <c r="E6421" t="str">
        <f>IF('DATA IMPORT'!E6421="","",'DATA IMPORT'!E6421)</f>
        <v/>
      </c>
      <c r="F6421" s="1" t="str">
        <f>IF('DATA IMPORT'!I6421="","",'DATA IMPORT'!I6421)</f>
        <v/>
      </c>
      <c r="G6421" s="11" t="str">
        <f t="shared" si="618"/>
        <v/>
      </c>
      <c r="H6421" s="11" t="str">
        <f t="shared" si="619"/>
        <v/>
      </c>
      <c r="I6421" s="1" t="str">
        <f>IF('DATA IMPORT'!G6421="","",'DATA IMPORT'!G6421)</f>
        <v/>
      </c>
      <c r="J6421" s="11" t="str">
        <f t="shared" si="620"/>
        <v/>
      </c>
      <c r="K6421" s="11" t="str">
        <f t="shared" si="621"/>
        <v/>
      </c>
      <c r="L6421" s="4" t="str">
        <f>IF('DATA IMPORT'!M6421="","",'DATA IMPORT'!M6421)</f>
        <v/>
      </c>
      <c r="M6421" t="str">
        <f>IF('DATA IMPORT'!C6421="","",'DATA IMPORT'!C6421)</f>
        <v/>
      </c>
    </row>
    <row r="6422" spans="2:13" x14ac:dyDescent="0.2">
      <c r="B6422" t="str">
        <f t="shared" si="617"/>
        <v>#</v>
      </c>
      <c r="C6422">
        <f>COUNTIF(D6422:D$10001,D6422)</f>
        <v>3580</v>
      </c>
      <c r="D6422" t="str">
        <f t="shared" si="616"/>
        <v/>
      </c>
      <c r="E6422" t="str">
        <f>IF('DATA IMPORT'!E6422="","",'DATA IMPORT'!E6422)</f>
        <v/>
      </c>
      <c r="F6422" s="1" t="str">
        <f>IF('DATA IMPORT'!I6422="","",'DATA IMPORT'!I6422)</f>
        <v/>
      </c>
      <c r="G6422" s="11" t="str">
        <f t="shared" si="618"/>
        <v/>
      </c>
      <c r="H6422" s="11" t="str">
        <f t="shared" si="619"/>
        <v/>
      </c>
      <c r="I6422" s="1" t="str">
        <f>IF('DATA IMPORT'!G6422="","",'DATA IMPORT'!G6422)</f>
        <v/>
      </c>
      <c r="J6422" s="11" t="str">
        <f t="shared" si="620"/>
        <v/>
      </c>
      <c r="K6422" s="11" t="str">
        <f t="shared" si="621"/>
        <v/>
      </c>
      <c r="L6422" s="4" t="str">
        <f>IF('DATA IMPORT'!M6422="","",'DATA IMPORT'!M6422)</f>
        <v/>
      </c>
      <c r="M6422" t="str">
        <f>IF('DATA IMPORT'!C6422="","",'DATA IMPORT'!C6422)</f>
        <v/>
      </c>
    </row>
    <row r="6423" spans="2:13" x14ac:dyDescent="0.2">
      <c r="B6423" t="str">
        <f t="shared" si="617"/>
        <v>#</v>
      </c>
      <c r="C6423">
        <f>COUNTIF(D6423:D$10001,D6423)</f>
        <v>3579</v>
      </c>
      <c r="D6423" t="str">
        <f t="shared" si="616"/>
        <v/>
      </c>
      <c r="E6423" t="str">
        <f>IF('DATA IMPORT'!E6423="","",'DATA IMPORT'!E6423)</f>
        <v/>
      </c>
      <c r="F6423" s="1" t="str">
        <f>IF('DATA IMPORT'!I6423="","",'DATA IMPORT'!I6423)</f>
        <v/>
      </c>
      <c r="G6423" s="11" t="str">
        <f t="shared" si="618"/>
        <v/>
      </c>
      <c r="H6423" s="11" t="str">
        <f t="shared" si="619"/>
        <v/>
      </c>
      <c r="I6423" s="1" t="str">
        <f>IF('DATA IMPORT'!G6423="","",'DATA IMPORT'!G6423)</f>
        <v/>
      </c>
      <c r="J6423" s="11" t="str">
        <f t="shared" si="620"/>
        <v/>
      </c>
      <c r="K6423" s="11" t="str">
        <f t="shared" si="621"/>
        <v/>
      </c>
      <c r="L6423" s="4" t="str">
        <f>IF('DATA IMPORT'!M6423="","",'DATA IMPORT'!M6423)</f>
        <v/>
      </c>
      <c r="M6423" t="str">
        <f>IF('DATA IMPORT'!C6423="","",'DATA IMPORT'!C6423)</f>
        <v/>
      </c>
    </row>
    <row r="6424" spans="2:13" x14ac:dyDescent="0.2">
      <c r="B6424" t="str">
        <f t="shared" si="617"/>
        <v>#</v>
      </c>
      <c r="C6424">
        <f>COUNTIF(D6424:D$10001,D6424)</f>
        <v>3578</v>
      </c>
      <c r="D6424" t="str">
        <f t="shared" si="616"/>
        <v/>
      </c>
      <c r="E6424" t="str">
        <f>IF('DATA IMPORT'!E6424="","",'DATA IMPORT'!E6424)</f>
        <v/>
      </c>
      <c r="F6424" s="1" t="str">
        <f>IF('DATA IMPORT'!I6424="","",'DATA IMPORT'!I6424)</f>
        <v/>
      </c>
      <c r="G6424" s="11" t="str">
        <f t="shared" si="618"/>
        <v/>
      </c>
      <c r="H6424" s="11" t="str">
        <f t="shared" si="619"/>
        <v/>
      </c>
      <c r="I6424" s="1" t="str">
        <f>IF('DATA IMPORT'!G6424="","",'DATA IMPORT'!G6424)</f>
        <v/>
      </c>
      <c r="J6424" s="11" t="str">
        <f t="shared" si="620"/>
        <v/>
      </c>
      <c r="K6424" s="11" t="str">
        <f t="shared" si="621"/>
        <v/>
      </c>
      <c r="L6424" s="4" t="str">
        <f>IF('DATA IMPORT'!M6424="","",'DATA IMPORT'!M6424)</f>
        <v/>
      </c>
      <c r="M6424" t="str">
        <f>IF('DATA IMPORT'!C6424="","",'DATA IMPORT'!C6424)</f>
        <v/>
      </c>
    </row>
    <row r="6425" spans="2:13" x14ac:dyDescent="0.2">
      <c r="B6425" t="str">
        <f t="shared" si="617"/>
        <v>#</v>
      </c>
      <c r="C6425">
        <f>COUNTIF(D6425:D$10001,D6425)</f>
        <v>3577</v>
      </c>
      <c r="D6425" t="str">
        <f t="shared" si="616"/>
        <v/>
      </c>
      <c r="E6425" t="str">
        <f>IF('DATA IMPORT'!E6425="","",'DATA IMPORT'!E6425)</f>
        <v/>
      </c>
      <c r="F6425" s="1" t="str">
        <f>IF('DATA IMPORT'!I6425="","",'DATA IMPORT'!I6425)</f>
        <v/>
      </c>
      <c r="G6425" s="11" t="str">
        <f t="shared" si="618"/>
        <v/>
      </c>
      <c r="H6425" s="11" t="str">
        <f t="shared" si="619"/>
        <v/>
      </c>
      <c r="I6425" s="1" t="str">
        <f>IF('DATA IMPORT'!G6425="","",'DATA IMPORT'!G6425)</f>
        <v/>
      </c>
      <c r="J6425" s="11" t="str">
        <f t="shared" si="620"/>
        <v/>
      </c>
      <c r="K6425" s="11" t="str">
        <f t="shared" si="621"/>
        <v/>
      </c>
      <c r="L6425" s="4" t="str">
        <f>IF('DATA IMPORT'!M6425="","",'DATA IMPORT'!M6425)</f>
        <v/>
      </c>
      <c r="M6425" t="str">
        <f>IF('DATA IMPORT'!C6425="","",'DATA IMPORT'!C6425)</f>
        <v/>
      </c>
    </row>
    <row r="6426" spans="2:13" x14ac:dyDescent="0.2">
      <c r="B6426" t="str">
        <f t="shared" si="617"/>
        <v>#</v>
      </c>
      <c r="C6426">
        <f>COUNTIF(D6426:D$10001,D6426)</f>
        <v>3576</v>
      </c>
      <c r="D6426" t="str">
        <f t="shared" si="616"/>
        <v/>
      </c>
      <c r="E6426" t="str">
        <f>IF('DATA IMPORT'!E6426="","",'DATA IMPORT'!E6426)</f>
        <v/>
      </c>
      <c r="F6426" s="1" t="str">
        <f>IF('DATA IMPORT'!I6426="","",'DATA IMPORT'!I6426)</f>
        <v/>
      </c>
      <c r="G6426" s="11" t="str">
        <f t="shared" si="618"/>
        <v/>
      </c>
      <c r="H6426" s="11" t="str">
        <f t="shared" si="619"/>
        <v/>
      </c>
      <c r="I6426" s="1" t="str">
        <f>IF('DATA IMPORT'!G6426="","",'DATA IMPORT'!G6426)</f>
        <v/>
      </c>
      <c r="J6426" s="11" t="str">
        <f t="shared" si="620"/>
        <v/>
      </c>
      <c r="K6426" s="11" t="str">
        <f t="shared" si="621"/>
        <v/>
      </c>
      <c r="L6426" s="4" t="str">
        <f>IF('DATA IMPORT'!M6426="","",'DATA IMPORT'!M6426)</f>
        <v/>
      </c>
      <c r="M6426" t="str">
        <f>IF('DATA IMPORT'!C6426="","",'DATA IMPORT'!C6426)</f>
        <v/>
      </c>
    </row>
    <row r="6427" spans="2:13" x14ac:dyDescent="0.2">
      <c r="B6427" t="str">
        <f t="shared" si="617"/>
        <v>#</v>
      </c>
      <c r="C6427">
        <f>COUNTIF(D6427:D$10001,D6427)</f>
        <v>3575</v>
      </c>
      <c r="D6427" t="str">
        <f t="shared" si="616"/>
        <v/>
      </c>
      <c r="E6427" t="str">
        <f>IF('DATA IMPORT'!E6427="","",'DATA IMPORT'!E6427)</f>
        <v/>
      </c>
      <c r="F6427" s="1" t="str">
        <f>IF('DATA IMPORT'!I6427="","",'DATA IMPORT'!I6427)</f>
        <v/>
      </c>
      <c r="G6427" s="11" t="str">
        <f t="shared" si="618"/>
        <v/>
      </c>
      <c r="H6427" s="11" t="str">
        <f t="shared" si="619"/>
        <v/>
      </c>
      <c r="I6427" s="1" t="str">
        <f>IF('DATA IMPORT'!G6427="","",'DATA IMPORT'!G6427)</f>
        <v/>
      </c>
      <c r="J6427" s="11" t="str">
        <f t="shared" si="620"/>
        <v/>
      </c>
      <c r="K6427" s="11" t="str">
        <f t="shared" si="621"/>
        <v/>
      </c>
      <c r="L6427" s="4" t="str">
        <f>IF('DATA IMPORT'!M6427="","",'DATA IMPORT'!M6427)</f>
        <v/>
      </c>
      <c r="M6427" t="str">
        <f>IF('DATA IMPORT'!C6427="","",'DATA IMPORT'!C6427)</f>
        <v/>
      </c>
    </row>
    <row r="6428" spans="2:13" x14ac:dyDescent="0.2">
      <c r="B6428" t="str">
        <f t="shared" si="617"/>
        <v>#</v>
      </c>
      <c r="C6428">
        <f>COUNTIF(D6428:D$10001,D6428)</f>
        <v>3574</v>
      </c>
      <c r="D6428" t="str">
        <f t="shared" ref="D6428:D6491" si="622">IF(E6428="","",MATCH(E6428,$E$2:$E$1048576,0))</f>
        <v/>
      </c>
      <c r="E6428" t="str">
        <f>IF('DATA IMPORT'!E6428="","",'DATA IMPORT'!E6428)</f>
        <v/>
      </c>
      <c r="F6428" s="1" t="str">
        <f>IF('DATA IMPORT'!I6428="","",'DATA IMPORT'!I6428)</f>
        <v/>
      </c>
      <c r="G6428" s="11" t="str">
        <f t="shared" si="618"/>
        <v/>
      </c>
      <c r="H6428" s="11" t="str">
        <f t="shared" si="619"/>
        <v/>
      </c>
      <c r="I6428" s="1" t="str">
        <f>IF('DATA IMPORT'!G6428="","",'DATA IMPORT'!G6428)</f>
        <v/>
      </c>
      <c r="J6428" s="11" t="str">
        <f t="shared" si="620"/>
        <v/>
      </c>
      <c r="K6428" s="11" t="str">
        <f t="shared" si="621"/>
        <v/>
      </c>
      <c r="L6428" s="4" t="str">
        <f>IF('DATA IMPORT'!M6428="","",'DATA IMPORT'!M6428)</f>
        <v/>
      </c>
      <c r="M6428" t="str">
        <f>IF('DATA IMPORT'!C6428="","",'DATA IMPORT'!C6428)</f>
        <v/>
      </c>
    </row>
    <row r="6429" spans="2:13" x14ac:dyDescent="0.2">
      <c r="B6429" t="str">
        <f t="shared" si="617"/>
        <v>#</v>
      </c>
      <c r="C6429">
        <f>COUNTIF(D6429:D$10001,D6429)</f>
        <v>3573</v>
      </c>
      <c r="D6429" t="str">
        <f t="shared" si="622"/>
        <v/>
      </c>
      <c r="E6429" t="str">
        <f>IF('DATA IMPORT'!E6429="","",'DATA IMPORT'!E6429)</f>
        <v/>
      </c>
      <c r="F6429" s="1" t="str">
        <f>IF('DATA IMPORT'!I6429="","",'DATA IMPORT'!I6429)</f>
        <v/>
      </c>
      <c r="G6429" s="11" t="str">
        <f t="shared" si="618"/>
        <v/>
      </c>
      <c r="H6429" s="11" t="str">
        <f t="shared" si="619"/>
        <v/>
      </c>
      <c r="I6429" s="1" t="str">
        <f>IF('DATA IMPORT'!G6429="","",'DATA IMPORT'!G6429)</f>
        <v/>
      </c>
      <c r="J6429" s="11" t="str">
        <f t="shared" si="620"/>
        <v/>
      </c>
      <c r="K6429" s="11" t="str">
        <f t="shared" si="621"/>
        <v/>
      </c>
      <c r="L6429" s="4" t="str">
        <f>IF('DATA IMPORT'!M6429="","",'DATA IMPORT'!M6429)</f>
        <v/>
      </c>
      <c r="M6429" t="str">
        <f>IF('DATA IMPORT'!C6429="","",'DATA IMPORT'!C6429)</f>
        <v/>
      </c>
    </row>
    <row r="6430" spans="2:13" x14ac:dyDescent="0.2">
      <c r="B6430" t="str">
        <f t="shared" si="617"/>
        <v>#</v>
      </c>
      <c r="C6430">
        <f>COUNTIF(D6430:D$10001,D6430)</f>
        <v>3572</v>
      </c>
      <c r="D6430" t="str">
        <f t="shared" si="622"/>
        <v/>
      </c>
      <c r="E6430" t="str">
        <f>IF('DATA IMPORT'!E6430="","",'DATA IMPORT'!E6430)</f>
        <v/>
      </c>
      <c r="F6430" s="1" t="str">
        <f>IF('DATA IMPORT'!I6430="","",'DATA IMPORT'!I6430)</f>
        <v/>
      </c>
      <c r="G6430" s="11" t="str">
        <f t="shared" si="618"/>
        <v/>
      </c>
      <c r="H6430" s="11" t="str">
        <f t="shared" si="619"/>
        <v/>
      </c>
      <c r="I6430" s="1" t="str">
        <f>IF('DATA IMPORT'!G6430="","",'DATA IMPORT'!G6430)</f>
        <v/>
      </c>
      <c r="J6430" s="11" t="str">
        <f t="shared" si="620"/>
        <v/>
      </c>
      <c r="K6430" s="11" t="str">
        <f t="shared" si="621"/>
        <v/>
      </c>
      <c r="L6430" s="4" t="str">
        <f>IF('DATA IMPORT'!M6430="","",'DATA IMPORT'!M6430)</f>
        <v/>
      </c>
      <c r="M6430" t="str">
        <f>IF('DATA IMPORT'!C6430="","",'DATA IMPORT'!C6430)</f>
        <v/>
      </c>
    </row>
    <row r="6431" spans="2:13" x14ac:dyDescent="0.2">
      <c r="B6431" t="str">
        <f t="shared" si="617"/>
        <v>#</v>
      </c>
      <c r="C6431">
        <f>COUNTIF(D6431:D$10001,D6431)</f>
        <v>3571</v>
      </c>
      <c r="D6431" t="str">
        <f t="shared" si="622"/>
        <v/>
      </c>
      <c r="E6431" t="str">
        <f>IF('DATA IMPORT'!E6431="","",'DATA IMPORT'!E6431)</f>
        <v/>
      </c>
      <c r="F6431" s="1" t="str">
        <f>IF('DATA IMPORT'!I6431="","",'DATA IMPORT'!I6431)</f>
        <v/>
      </c>
      <c r="G6431" s="11" t="str">
        <f t="shared" si="618"/>
        <v/>
      </c>
      <c r="H6431" s="11" t="str">
        <f t="shared" si="619"/>
        <v/>
      </c>
      <c r="I6431" s="1" t="str">
        <f>IF('DATA IMPORT'!G6431="","",'DATA IMPORT'!G6431)</f>
        <v/>
      </c>
      <c r="J6431" s="11" t="str">
        <f t="shared" si="620"/>
        <v/>
      </c>
      <c r="K6431" s="11" t="str">
        <f t="shared" si="621"/>
        <v/>
      </c>
      <c r="L6431" s="4" t="str">
        <f>IF('DATA IMPORT'!M6431="","",'DATA IMPORT'!M6431)</f>
        <v/>
      </c>
      <c r="M6431" t="str">
        <f>IF('DATA IMPORT'!C6431="","",'DATA IMPORT'!C6431)</f>
        <v/>
      </c>
    </row>
    <row r="6432" spans="2:13" x14ac:dyDescent="0.2">
      <c r="B6432" t="str">
        <f t="shared" si="617"/>
        <v>#</v>
      </c>
      <c r="C6432">
        <f>COUNTIF(D6432:D$10001,D6432)</f>
        <v>3570</v>
      </c>
      <c r="D6432" t="str">
        <f t="shared" si="622"/>
        <v/>
      </c>
      <c r="E6432" t="str">
        <f>IF('DATA IMPORT'!E6432="","",'DATA IMPORT'!E6432)</f>
        <v/>
      </c>
      <c r="F6432" s="1" t="str">
        <f>IF('DATA IMPORT'!I6432="","",'DATA IMPORT'!I6432)</f>
        <v/>
      </c>
      <c r="G6432" s="11" t="str">
        <f t="shared" si="618"/>
        <v/>
      </c>
      <c r="H6432" s="11" t="str">
        <f t="shared" si="619"/>
        <v/>
      </c>
      <c r="I6432" s="1" t="str">
        <f>IF('DATA IMPORT'!G6432="","",'DATA IMPORT'!G6432)</f>
        <v/>
      </c>
      <c r="J6432" s="11" t="str">
        <f t="shared" si="620"/>
        <v/>
      </c>
      <c r="K6432" s="11" t="str">
        <f t="shared" si="621"/>
        <v/>
      </c>
      <c r="L6432" s="4" t="str">
        <f>IF('DATA IMPORT'!M6432="","",'DATA IMPORT'!M6432)</f>
        <v/>
      </c>
      <c r="M6432" t="str">
        <f>IF('DATA IMPORT'!C6432="","",'DATA IMPORT'!C6432)</f>
        <v/>
      </c>
    </row>
    <row r="6433" spans="2:13" x14ac:dyDescent="0.2">
      <c r="B6433" t="str">
        <f t="shared" si="617"/>
        <v>#</v>
      </c>
      <c r="C6433">
        <f>COUNTIF(D6433:D$10001,D6433)</f>
        <v>3569</v>
      </c>
      <c r="D6433" t="str">
        <f t="shared" si="622"/>
        <v/>
      </c>
      <c r="E6433" t="str">
        <f>IF('DATA IMPORT'!E6433="","",'DATA IMPORT'!E6433)</f>
        <v/>
      </c>
      <c r="F6433" s="1" t="str">
        <f>IF('DATA IMPORT'!I6433="","",'DATA IMPORT'!I6433)</f>
        <v/>
      </c>
      <c r="G6433" s="11" t="str">
        <f t="shared" si="618"/>
        <v/>
      </c>
      <c r="H6433" s="11" t="str">
        <f t="shared" si="619"/>
        <v/>
      </c>
      <c r="I6433" s="1" t="str">
        <f>IF('DATA IMPORT'!G6433="","",'DATA IMPORT'!G6433)</f>
        <v/>
      </c>
      <c r="J6433" s="11" t="str">
        <f t="shared" si="620"/>
        <v/>
      </c>
      <c r="K6433" s="11" t="str">
        <f t="shared" si="621"/>
        <v/>
      </c>
      <c r="L6433" s="4" t="str">
        <f>IF('DATA IMPORT'!M6433="","",'DATA IMPORT'!M6433)</f>
        <v/>
      </c>
      <c r="M6433" t="str">
        <f>IF('DATA IMPORT'!C6433="","",'DATA IMPORT'!C6433)</f>
        <v/>
      </c>
    </row>
    <row r="6434" spans="2:13" x14ac:dyDescent="0.2">
      <c r="B6434" t="str">
        <f t="shared" si="617"/>
        <v>#</v>
      </c>
      <c r="C6434">
        <f>COUNTIF(D6434:D$10001,D6434)</f>
        <v>3568</v>
      </c>
      <c r="D6434" t="str">
        <f t="shared" si="622"/>
        <v/>
      </c>
      <c r="E6434" t="str">
        <f>IF('DATA IMPORT'!E6434="","",'DATA IMPORT'!E6434)</f>
        <v/>
      </c>
      <c r="F6434" s="1" t="str">
        <f>IF('DATA IMPORT'!I6434="","",'DATA IMPORT'!I6434)</f>
        <v/>
      </c>
      <c r="G6434" s="11" t="str">
        <f t="shared" si="618"/>
        <v/>
      </c>
      <c r="H6434" s="11" t="str">
        <f t="shared" si="619"/>
        <v/>
      </c>
      <c r="I6434" s="1" t="str">
        <f>IF('DATA IMPORT'!G6434="","",'DATA IMPORT'!G6434)</f>
        <v/>
      </c>
      <c r="J6434" s="11" t="str">
        <f t="shared" si="620"/>
        <v/>
      </c>
      <c r="K6434" s="11" t="str">
        <f t="shared" si="621"/>
        <v/>
      </c>
      <c r="L6434" s="4" t="str">
        <f>IF('DATA IMPORT'!M6434="","",'DATA IMPORT'!M6434)</f>
        <v/>
      </c>
      <c r="M6434" t="str">
        <f>IF('DATA IMPORT'!C6434="","",'DATA IMPORT'!C6434)</f>
        <v/>
      </c>
    </row>
    <row r="6435" spans="2:13" x14ac:dyDescent="0.2">
      <c r="B6435" t="str">
        <f t="shared" si="617"/>
        <v>#</v>
      </c>
      <c r="C6435">
        <f>COUNTIF(D6435:D$10001,D6435)</f>
        <v>3567</v>
      </c>
      <c r="D6435" t="str">
        <f t="shared" si="622"/>
        <v/>
      </c>
      <c r="E6435" t="str">
        <f>IF('DATA IMPORT'!E6435="","",'DATA IMPORT'!E6435)</f>
        <v/>
      </c>
      <c r="F6435" s="1" t="str">
        <f>IF('DATA IMPORT'!I6435="","",'DATA IMPORT'!I6435)</f>
        <v/>
      </c>
      <c r="G6435" s="11" t="str">
        <f t="shared" si="618"/>
        <v/>
      </c>
      <c r="H6435" s="11" t="str">
        <f t="shared" si="619"/>
        <v/>
      </c>
      <c r="I6435" s="1" t="str">
        <f>IF('DATA IMPORT'!G6435="","",'DATA IMPORT'!G6435)</f>
        <v/>
      </c>
      <c r="J6435" s="11" t="str">
        <f t="shared" si="620"/>
        <v/>
      </c>
      <c r="K6435" s="11" t="str">
        <f t="shared" si="621"/>
        <v/>
      </c>
      <c r="L6435" s="4" t="str">
        <f>IF('DATA IMPORT'!M6435="","",'DATA IMPORT'!M6435)</f>
        <v/>
      </c>
      <c r="M6435" t="str">
        <f>IF('DATA IMPORT'!C6435="","",'DATA IMPORT'!C6435)</f>
        <v/>
      </c>
    </row>
    <row r="6436" spans="2:13" x14ac:dyDescent="0.2">
      <c r="B6436" t="str">
        <f t="shared" si="617"/>
        <v>#</v>
      </c>
      <c r="C6436">
        <f>COUNTIF(D6436:D$10001,D6436)</f>
        <v>3566</v>
      </c>
      <c r="D6436" t="str">
        <f t="shared" si="622"/>
        <v/>
      </c>
      <c r="E6436" t="str">
        <f>IF('DATA IMPORT'!E6436="","",'DATA IMPORT'!E6436)</f>
        <v/>
      </c>
      <c r="F6436" s="1" t="str">
        <f>IF('DATA IMPORT'!I6436="","",'DATA IMPORT'!I6436)</f>
        <v/>
      </c>
      <c r="G6436" s="11" t="str">
        <f t="shared" si="618"/>
        <v/>
      </c>
      <c r="H6436" s="11" t="str">
        <f t="shared" si="619"/>
        <v/>
      </c>
      <c r="I6436" s="1" t="str">
        <f>IF('DATA IMPORT'!G6436="","",'DATA IMPORT'!G6436)</f>
        <v/>
      </c>
      <c r="J6436" s="11" t="str">
        <f t="shared" si="620"/>
        <v/>
      </c>
      <c r="K6436" s="11" t="str">
        <f t="shared" si="621"/>
        <v/>
      </c>
      <c r="L6436" s="4" t="str">
        <f>IF('DATA IMPORT'!M6436="","",'DATA IMPORT'!M6436)</f>
        <v/>
      </c>
      <c r="M6436" t="str">
        <f>IF('DATA IMPORT'!C6436="","",'DATA IMPORT'!C6436)</f>
        <v/>
      </c>
    </row>
    <row r="6437" spans="2:13" x14ac:dyDescent="0.2">
      <c r="B6437" t="str">
        <f t="shared" si="617"/>
        <v>#</v>
      </c>
      <c r="C6437">
        <f>COUNTIF(D6437:D$10001,D6437)</f>
        <v>3565</v>
      </c>
      <c r="D6437" t="str">
        <f t="shared" si="622"/>
        <v/>
      </c>
      <c r="E6437" t="str">
        <f>IF('DATA IMPORT'!E6437="","",'DATA IMPORT'!E6437)</f>
        <v/>
      </c>
      <c r="F6437" s="1" t="str">
        <f>IF('DATA IMPORT'!I6437="","",'DATA IMPORT'!I6437)</f>
        <v/>
      </c>
      <c r="G6437" s="11" t="str">
        <f t="shared" si="618"/>
        <v/>
      </c>
      <c r="H6437" s="11" t="str">
        <f t="shared" si="619"/>
        <v/>
      </c>
      <c r="I6437" s="1" t="str">
        <f>IF('DATA IMPORT'!G6437="","",'DATA IMPORT'!G6437)</f>
        <v/>
      </c>
      <c r="J6437" s="11" t="str">
        <f t="shared" si="620"/>
        <v/>
      </c>
      <c r="K6437" s="11" t="str">
        <f t="shared" si="621"/>
        <v/>
      </c>
      <c r="L6437" s="4" t="str">
        <f>IF('DATA IMPORT'!M6437="","",'DATA IMPORT'!M6437)</f>
        <v/>
      </c>
      <c r="M6437" t="str">
        <f>IF('DATA IMPORT'!C6437="","",'DATA IMPORT'!C6437)</f>
        <v/>
      </c>
    </row>
    <row r="6438" spans="2:13" x14ac:dyDescent="0.2">
      <c r="B6438" t="str">
        <f t="shared" si="617"/>
        <v>#</v>
      </c>
      <c r="C6438">
        <f>COUNTIF(D6438:D$10001,D6438)</f>
        <v>3564</v>
      </c>
      <c r="D6438" t="str">
        <f t="shared" si="622"/>
        <v/>
      </c>
      <c r="E6438" t="str">
        <f>IF('DATA IMPORT'!E6438="","",'DATA IMPORT'!E6438)</f>
        <v/>
      </c>
      <c r="F6438" s="1" t="str">
        <f>IF('DATA IMPORT'!I6438="","",'DATA IMPORT'!I6438)</f>
        <v/>
      </c>
      <c r="G6438" s="11" t="str">
        <f t="shared" si="618"/>
        <v/>
      </c>
      <c r="H6438" s="11" t="str">
        <f t="shared" si="619"/>
        <v/>
      </c>
      <c r="I6438" s="1" t="str">
        <f>IF('DATA IMPORT'!G6438="","",'DATA IMPORT'!G6438)</f>
        <v/>
      </c>
      <c r="J6438" s="11" t="str">
        <f t="shared" si="620"/>
        <v/>
      </c>
      <c r="K6438" s="11" t="str">
        <f t="shared" si="621"/>
        <v/>
      </c>
      <c r="L6438" s="4" t="str">
        <f>IF('DATA IMPORT'!M6438="","",'DATA IMPORT'!M6438)</f>
        <v/>
      </c>
      <c r="M6438" t="str">
        <f>IF('DATA IMPORT'!C6438="","",'DATA IMPORT'!C6438)</f>
        <v/>
      </c>
    </row>
    <row r="6439" spans="2:13" x14ac:dyDescent="0.2">
      <c r="B6439" t="str">
        <f t="shared" si="617"/>
        <v>#</v>
      </c>
      <c r="C6439">
        <f>COUNTIF(D6439:D$10001,D6439)</f>
        <v>3563</v>
      </c>
      <c r="D6439" t="str">
        <f t="shared" si="622"/>
        <v/>
      </c>
      <c r="E6439" t="str">
        <f>IF('DATA IMPORT'!E6439="","",'DATA IMPORT'!E6439)</f>
        <v/>
      </c>
      <c r="F6439" s="1" t="str">
        <f>IF('DATA IMPORT'!I6439="","",'DATA IMPORT'!I6439)</f>
        <v/>
      </c>
      <c r="G6439" s="11" t="str">
        <f t="shared" si="618"/>
        <v/>
      </c>
      <c r="H6439" s="11" t="str">
        <f t="shared" si="619"/>
        <v/>
      </c>
      <c r="I6439" s="1" t="str">
        <f>IF('DATA IMPORT'!G6439="","",'DATA IMPORT'!G6439)</f>
        <v/>
      </c>
      <c r="J6439" s="11" t="str">
        <f t="shared" si="620"/>
        <v/>
      </c>
      <c r="K6439" s="11" t="str">
        <f t="shared" si="621"/>
        <v/>
      </c>
      <c r="L6439" s="4" t="str">
        <f>IF('DATA IMPORT'!M6439="","",'DATA IMPORT'!M6439)</f>
        <v/>
      </c>
      <c r="M6439" t="str">
        <f>IF('DATA IMPORT'!C6439="","",'DATA IMPORT'!C6439)</f>
        <v/>
      </c>
    </row>
    <row r="6440" spans="2:13" x14ac:dyDescent="0.2">
      <c r="B6440" t="str">
        <f t="shared" si="617"/>
        <v>#</v>
      </c>
      <c r="C6440">
        <f>COUNTIF(D6440:D$10001,D6440)</f>
        <v>3562</v>
      </c>
      <c r="D6440" t="str">
        <f t="shared" si="622"/>
        <v/>
      </c>
      <c r="E6440" t="str">
        <f>IF('DATA IMPORT'!E6440="","",'DATA IMPORT'!E6440)</f>
        <v/>
      </c>
      <c r="F6440" s="1" t="str">
        <f>IF('DATA IMPORT'!I6440="","",'DATA IMPORT'!I6440)</f>
        <v/>
      </c>
      <c r="G6440" s="11" t="str">
        <f t="shared" si="618"/>
        <v/>
      </c>
      <c r="H6440" s="11" t="str">
        <f t="shared" si="619"/>
        <v/>
      </c>
      <c r="I6440" s="1" t="str">
        <f>IF('DATA IMPORT'!G6440="","",'DATA IMPORT'!G6440)</f>
        <v/>
      </c>
      <c r="J6440" s="11" t="str">
        <f t="shared" si="620"/>
        <v/>
      </c>
      <c r="K6440" s="11" t="str">
        <f t="shared" si="621"/>
        <v/>
      </c>
      <c r="L6440" s="4" t="str">
        <f>IF('DATA IMPORT'!M6440="","",'DATA IMPORT'!M6440)</f>
        <v/>
      </c>
      <c r="M6440" t="str">
        <f>IF('DATA IMPORT'!C6440="","",'DATA IMPORT'!C6440)</f>
        <v/>
      </c>
    </row>
    <row r="6441" spans="2:13" x14ac:dyDescent="0.2">
      <c r="B6441" t="str">
        <f t="shared" si="617"/>
        <v>#</v>
      </c>
      <c r="C6441">
        <f>COUNTIF(D6441:D$10001,D6441)</f>
        <v>3561</v>
      </c>
      <c r="D6441" t="str">
        <f t="shared" si="622"/>
        <v/>
      </c>
      <c r="E6441" t="str">
        <f>IF('DATA IMPORT'!E6441="","",'DATA IMPORT'!E6441)</f>
        <v/>
      </c>
      <c r="F6441" s="1" t="str">
        <f>IF('DATA IMPORT'!I6441="","",'DATA IMPORT'!I6441)</f>
        <v/>
      </c>
      <c r="G6441" s="11" t="str">
        <f t="shared" si="618"/>
        <v/>
      </c>
      <c r="H6441" s="11" t="str">
        <f t="shared" si="619"/>
        <v/>
      </c>
      <c r="I6441" s="1" t="str">
        <f>IF('DATA IMPORT'!G6441="","",'DATA IMPORT'!G6441)</f>
        <v/>
      </c>
      <c r="J6441" s="11" t="str">
        <f t="shared" si="620"/>
        <v/>
      </c>
      <c r="K6441" s="11" t="str">
        <f t="shared" si="621"/>
        <v/>
      </c>
      <c r="L6441" s="4" t="str">
        <f>IF('DATA IMPORT'!M6441="","",'DATA IMPORT'!M6441)</f>
        <v/>
      </c>
      <c r="M6441" t="str">
        <f>IF('DATA IMPORT'!C6441="","",'DATA IMPORT'!C6441)</f>
        <v/>
      </c>
    </row>
    <row r="6442" spans="2:13" x14ac:dyDescent="0.2">
      <c r="B6442" t="str">
        <f t="shared" si="617"/>
        <v>#</v>
      </c>
      <c r="C6442">
        <f>COUNTIF(D6442:D$10001,D6442)</f>
        <v>3560</v>
      </c>
      <c r="D6442" t="str">
        <f t="shared" si="622"/>
        <v/>
      </c>
      <c r="E6442" t="str">
        <f>IF('DATA IMPORT'!E6442="","",'DATA IMPORT'!E6442)</f>
        <v/>
      </c>
      <c r="F6442" s="1" t="str">
        <f>IF('DATA IMPORT'!I6442="","",'DATA IMPORT'!I6442)</f>
        <v/>
      </c>
      <c r="G6442" s="11" t="str">
        <f t="shared" si="618"/>
        <v/>
      </c>
      <c r="H6442" s="11" t="str">
        <f t="shared" si="619"/>
        <v/>
      </c>
      <c r="I6442" s="1" t="str">
        <f>IF('DATA IMPORT'!G6442="","",'DATA IMPORT'!G6442)</f>
        <v/>
      </c>
      <c r="J6442" s="11" t="str">
        <f t="shared" si="620"/>
        <v/>
      </c>
      <c r="K6442" s="11" t="str">
        <f t="shared" si="621"/>
        <v/>
      </c>
      <c r="L6442" s="4" t="str">
        <f>IF('DATA IMPORT'!M6442="","",'DATA IMPORT'!M6442)</f>
        <v/>
      </c>
      <c r="M6442" t="str">
        <f>IF('DATA IMPORT'!C6442="","",'DATA IMPORT'!C6442)</f>
        <v/>
      </c>
    </row>
    <row r="6443" spans="2:13" x14ac:dyDescent="0.2">
      <c r="B6443" t="str">
        <f t="shared" si="617"/>
        <v>#</v>
      </c>
      <c r="C6443">
        <f>COUNTIF(D6443:D$10001,D6443)</f>
        <v>3559</v>
      </c>
      <c r="D6443" t="str">
        <f t="shared" si="622"/>
        <v/>
      </c>
      <c r="E6443" t="str">
        <f>IF('DATA IMPORT'!E6443="","",'DATA IMPORT'!E6443)</f>
        <v/>
      </c>
      <c r="F6443" s="1" t="str">
        <f>IF('DATA IMPORT'!I6443="","",'DATA IMPORT'!I6443)</f>
        <v/>
      </c>
      <c r="G6443" s="11" t="str">
        <f t="shared" si="618"/>
        <v/>
      </c>
      <c r="H6443" s="11" t="str">
        <f t="shared" si="619"/>
        <v/>
      </c>
      <c r="I6443" s="1" t="str">
        <f>IF('DATA IMPORT'!G6443="","",'DATA IMPORT'!G6443)</f>
        <v/>
      </c>
      <c r="J6443" s="11" t="str">
        <f t="shared" si="620"/>
        <v/>
      </c>
      <c r="K6443" s="11" t="str">
        <f t="shared" si="621"/>
        <v/>
      </c>
      <c r="L6443" s="4" t="str">
        <f>IF('DATA IMPORT'!M6443="","",'DATA IMPORT'!M6443)</f>
        <v/>
      </c>
      <c r="M6443" t="str">
        <f>IF('DATA IMPORT'!C6443="","",'DATA IMPORT'!C6443)</f>
        <v/>
      </c>
    </row>
    <row r="6444" spans="2:13" x14ac:dyDescent="0.2">
      <c r="B6444" t="str">
        <f t="shared" si="617"/>
        <v>#</v>
      </c>
      <c r="C6444">
        <f>COUNTIF(D6444:D$10001,D6444)</f>
        <v>3558</v>
      </c>
      <c r="D6444" t="str">
        <f t="shared" si="622"/>
        <v/>
      </c>
      <c r="E6444" t="str">
        <f>IF('DATA IMPORT'!E6444="","",'DATA IMPORT'!E6444)</f>
        <v/>
      </c>
      <c r="F6444" s="1" t="str">
        <f>IF('DATA IMPORT'!I6444="","",'DATA IMPORT'!I6444)</f>
        <v/>
      </c>
      <c r="G6444" s="11" t="str">
        <f t="shared" si="618"/>
        <v/>
      </c>
      <c r="H6444" s="11" t="str">
        <f t="shared" si="619"/>
        <v/>
      </c>
      <c r="I6444" s="1" t="str">
        <f>IF('DATA IMPORT'!G6444="","",'DATA IMPORT'!G6444)</f>
        <v/>
      </c>
      <c r="J6444" s="11" t="str">
        <f t="shared" si="620"/>
        <v/>
      </c>
      <c r="K6444" s="11" t="str">
        <f t="shared" si="621"/>
        <v/>
      </c>
      <c r="L6444" s="4" t="str">
        <f>IF('DATA IMPORT'!M6444="","",'DATA IMPORT'!M6444)</f>
        <v/>
      </c>
      <c r="M6444" t="str">
        <f>IF('DATA IMPORT'!C6444="","",'DATA IMPORT'!C6444)</f>
        <v/>
      </c>
    </row>
    <row r="6445" spans="2:13" x14ac:dyDescent="0.2">
      <c r="B6445" t="str">
        <f t="shared" si="617"/>
        <v>#</v>
      </c>
      <c r="C6445">
        <f>COUNTIF(D6445:D$10001,D6445)</f>
        <v>3557</v>
      </c>
      <c r="D6445" t="str">
        <f t="shared" si="622"/>
        <v/>
      </c>
      <c r="E6445" t="str">
        <f>IF('DATA IMPORT'!E6445="","",'DATA IMPORT'!E6445)</f>
        <v/>
      </c>
      <c r="F6445" s="1" t="str">
        <f>IF('DATA IMPORT'!I6445="","",'DATA IMPORT'!I6445)</f>
        <v/>
      </c>
      <c r="G6445" s="11" t="str">
        <f t="shared" si="618"/>
        <v/>
      </c>
      <c r="H6445" s="11" t="str">
        <f t="shared" si="619"/>
        <v/>
      </c>
      <c r="I6445" s="1" t="str">
        <f>IF('DATA IMPORT'!G6445="","",'DATA IMPORT'!G6445)</f>
        <v/>
      </c>
      <c r="J6445" s="11" t="str">
        <f t="shared" si="620"/>
        <v/>
      </c>
      <c r="K6445" s="11" t="str">
        <f t="shared" si="621"/>
        <v/>
      </c>
      <c r="L6445" s="4" t="str">
        <f>IF('DATA IMPORT'!M6445="","",'DATA IMPORT'!M6445)</f>
        <v/>
      </c>
      <c r="M6445" t="str">
        <f>IF('DATA IMPORT'!C6445="","",'DATA IMPORT'!C6445)</f>
        <v/>
      </c>
    </row>
    <row r="6446" spans="2:13" x14ac:dyDescent="0.2">
      <c r="B6446" t="str">
        <f t="shared" si="617"/>
        <v>#</v>
      </c>
      <c r="C6446">
        <f>COUNTIF(D6446:D$10001,D6446)</f>
        <v>3556</v>
      </c>
      <c r="D6446" t="str">
        <f t="shared" si="622"/>
        <v/>
      </c>
      <c r="E6446" t="str">
        <f>IF('DATA IMPORT'!E6446="","",'DATA IMPORT'!E6446)</f>
        <v/>
      </c>
      <c r="F6446" s="1" t="str">
        <f>IF('DATA IMPORT'!I6446="","",'DATA IMPORT'!I6446)</f>
        <v/>
      </c>
      <c r="G6446" s="11" t="str">
        <f t="shared" si="618"/>
        <v/>
      </c>
      <c r="H6446" s="11" t="str">
        <f t="shared" si="619"/>
        <v/>
      </c>
      <c r="I6446" s="1" t="str">
        <f>IF('DATA IMPORT'!G6446="","",'DATA IMPORT'!G6446)</f>
        <v/>
      </c>
      <c r="J6446" s="11" t="str">
        <f t="shared" si="620"/>
        <v/>
      </c>
      <c r="K6446" s="11" t="str">
        <f t="shared" si="621"/>
        <v/>
      </c>
      <c r="L6446" s="4" t="str">
        <f>IF('DATA IMPORT'!M6446="","",'DATA IMPORT'!M6446)</f>
        <v/>
      </c>
      <c r="M6446" t="str">
        <f>IF('DATA IMPORT'!C6446="","",'DATA IMPORT'!C6446)</f>
        <v/>
      </c>
    </row>
    <row r="6447" spans="2:13" x14ac:dyDescent="0.2">
      <c r="B6447" t="str">
        <f t="shared" si="617"/>
        <v>#</v>
      </c>
      <c r="C6447">
        <f>COUNTIF(D6447:D$10001,D6447)</f>
        <v>3555</v>
      </c>
      <c r="D6447" t="str">
        <f t="shared" si="622"/>
        <v/>
      </c>
      <c r="E6447" t="str">
        <f>IF('DATA IMPORT'!E6447="","",'DATA IMPORT'!E6447)</f>
        <v/>
      </c>
      <c r="F6447" s="1" t="str">
        <f>IF('DATA IMPORT'!I6447="","",'DATA IMPORT'!I6447)</f>
        <v/>
      </c>
      <c r="G6447" s="11" t="str">
        <f t="shared" si="618"/>
        <v/>
      </c>
      <c r="H6447" s="11" t="str">
        <f t="shared" si="619"/>
        <v/>
      </c>
      <c r="I6447" s="1" t="str">
        <f>IF('DATA IMPORT'!G6447="","",'DATA IMPORT'!G6447)</f>
        <v/>
      </c>
      <c r="J6447" s="11" t="str">
        <f t="shared" si="620"/>
        <v/>
      </c>
      <c r="K6447" s="11" t="str">
        <f t="shared" si="621"/>
        <v/>
      </c>
      <c r="L6447" s="4" t="str">
        <f>IF('DATA IMPORT'!M6447="","",'DATA IMPORT'!M6447)</f>
        <v/>
      </c>
      <c r="M6447" t="str">
        <f>IF('DATA IMPORT'!C6447="","",'DATA IMPORT'!C6447)</f>
        <v/>
      </c>
    </row>
    <row r="6448" spans="2:13" x14ac:dyDescent="0.2">
      <c r="B6448" t="str">
        <f t="shared" si="617"/>
        <v>#</v>
      </c>
      <c r="C6448">
        <f>COUNTIF(D6448:D$10001,D6448)</f>
        <v>3554</v>
      </c>
      <c r="D6448" t="str">
        <f t="shared" si="622"/>
        <v/>
      </c>
      <c r="E6448" t="str">
        <f>IF('DATA IMPORT'!E6448="","",'DATA IMPORT'!E6448)</f>
        <v/>
      </c>
      <c r="F6448" s="1" t="str">
        <f>IF('DATA IMPORT'!I6448="","",'DATA IMPORT'!I6448)</f>
        <v/>
      </c>
      <c r="G6448" s="11" t="str">
        <f t="shared" si="618"/>
        <v/>
      </c>
      <c r="H6448" s="11" t="str">
        <f t="shared" si="619"/>
        <v/>
      </c>
      <c r="I6448" s="1" t="str">
        <f>IF('DATA IMPORT'!G6448="","",'DATA IMPORT'!G6448)</f>
        <v/>
      </c>
      <c r="J6448" s="11" t="str">
        <f t="shared" si="620"/>
        <v/>
      </c>
      <c r="K6448" s="11" t="str">
        <f t="shared" si="621"/>
        <v/>
      </c>
      <c r="L6448" s="4" t="str">
        <f>IF('DATA IMPORT'!M6448="","",'DATA IMPORT'!M6448)</f>
        <v/>
      </c>
      <c r="M6448" t="str">
        <f>IF('DATA IMPORT'!C6448="","",'DATA IMPORT'!C6448)</f>
        <v/>
      </c>
    </row>
    <row r="6449" spans="2:13" x14ac:dyDescent="0.2">
      <c r="B6449" t="str">
        <f t="shared" si="617"/>
        <v>#</v>
      </c>
      <c r="C6449">
        <f>COUNTIF(D6449:D$10001,D6449)</f>
        <v>3553</v>
      </c>
      <c r="D6449" t="str">
        <f t="shared" si="622"/>
        <v/>
      </c>
      <c r="E6449" t="str">
        <f>IF('DATA IMPORT'!E6449="","",'DATA IMPORT'!E6449)</f>
        <v/>
      </c>
      <c r="F6449" s="1" t="str">
        <f>IF('DATA IMPORT'!I6449="","",'DATA IMPORT'!I6449)</f>
        <v/>
      </c>
      <c r="G6449" s="11" t="str">
        <f t="shared" si="618"/>
        <v/>
      </c>
      <c r="H6449" s="11" t="str">
        <f t="shared" si="619"/>
        <v/>
      </c>
      <c r="I6449" s="1" t="str">
        <f>IF('DATA IMPORT'!G6449="","",'DATA IMPORT'!G6449)</f>
        <v/>
      </c>
      <c r="J6449" s="11" t="str">
        <f t="shared" si="620"/>
        <v/>
      </c>
      <c r="K6449" s="11" t="str">
        <f t="shared" si="621"/>
        <v/>
      </c>
      <c r="L6449" s="4" t="str">
        <f>IF('DATA IMPORT'!M6449="","",'DATA IMPORT'!M6449)</f>
        <v/>
      </c>
      <c r="M6449" t="str">
        <f>IF('DATA IMPORT'!C6449="","",'DATA IMPORT'!C6449)</f>
        <v/>
      </c>
    </row>
    <row r="6450" spans="2:13" x14ac:dyDescent="0.2">
      <c r="B6450" t="str">
        <f t="shared" si="617"/>
        <v>#</v>
      </c>
      <c r="C6450">
        <f>COUNTIF(D6450:D$10001,D6450)</f>
        <v>3552</v>
      </c>
      <c r="D6450" t="str">
        <f t="shared" si="622"/>
        <v/>
      </c>
      <c r="E6450" t="str">
        <f>IF('DATA IMPORT'!E6450="","",'DATA IMPORT'!E6450)</f>
        <v/>
      </c>
      <c r="F6450" s="1" t="str">
        <f>IF('DATA IMPORT'!I6450="","",'DATA IMPORT'!I6450)</f>
        <v/>
      </c>
      <c r="G6450" s="11" t="str">
        <f t="shared" si="618"/>
        <v/>
      </c>
      <c r="H6450" s="11" t="str">
        <f t="shared" si="619"/>
        <v/>
      </c>
      <c r="I6450" s="1" t="str">
        <f>IF('DATA IMPORT'!G6450="","",'DATA IMPORT'!G6450)</f>
        <v/>
      </c>
      <c r="J6450" s="11" t="str">
        <f t="shared" si="620"/>
        <v/>
      </c>
      <c r="K6450" s="11" t="str">
        <f t="shared" si="621"/>
        <v/>
      </c>
      <c r="L6450" s="4" t="str">
        <f>IF('DATA IMPORT'!M6450="","",'DATA IMPORT'!M6450)</f>
        <v/>
      </c>
      <c r="M6450" t="str">
        <f>IF('DATA IMPORT'!C6450="","",'DATA IMPORT'!C6450)</f>
        <v/>
      </c>
    </row>
    <row r="6451" spans="2:13" x14ac:dyDescent="0.2">
      <c r="B6451" t="str">
        <f t="shared" si="617"/>
        <v>#</v>
      </c>
      <c r="C6451">
        <f>COUNTIF(D6451:D$10001,D6451)</f>
        <v>3551</v>
      </c>
      <c r="D6451" t="str">
        <f t="shared" si="622"/>
        <v/>
      </c>
      <c r="E6451" t="str">
        <f>IF('DATA IMPORT'!E6451="","",'DATA IMPORT'!E6451)</f>
        <v/>
      </c>
      <c r="F6451" s="1" t="str">
        <f>IF('DATA IMPORT'!I6451="","",'DATA IMPORT'!I6451)</f>
        <v/>
      </c>
      <c r="G6451" s="11" t="str">
        <f t="shared" si="618"/>
        <v/>
      </c>
      <c r="H6451" s="11" t="str">
        <f t="shared" si="619"/>
        <v/>
      </c>
      <c r="I6451" s="1" t="str">
        <f>IF('DATA IMPORT'!G6451="","",'DATA IMPORT'!G6451)</f>
        <v/>
      </c>
      <c r="J6451" s="11" t="str">
        <f t="shared" si="620"/>
        <v/>
      </c>
      <c r="K6451" s="11" t="str">
        <f t="shared" si="621"/>
        <v/>
      </c>
      <c r="L6451" s="4" t="str">
        <f>IF('DATA IMPORT'!M6451="","",'DATA IMPORT'!M6451)</f>
        <v/>
      </c>
      <c r="M6451" t="str">
        <f>IF('DATA IMPORT'!C6451="","",'DATA IMPORT'!C6451)</f>
        <v/>
      </c>
    </row>
    <row r="6452" spans="2:13" x14ac:dyDescent="0.2">
      <c r="B6452" t="str">
        <f t="shared" si="617"/>
        <v>#</v>
      </c>
      <c r="C6452">
        <f>COUNTIF(D6452:D$10001,D6452)</f>
        <v>3550</v>
      </c>
      <c r="D6452" t="str">
        <f t="shared" si="622"/>
        <v/>
      </c>
      <c r="E6452" t="str">
        <f>IF('DATA IMPORT'!E6452="","",'DATA IMPORT'!E6452)</f>
        <v/>
      </c>
      <c r="F6452" s="1" t="str">
        <f>IF('DATA IMPORT'!I6452="","",'DATA IMPORT'!I6452)</f>
        <v/>
      </c>
      <c r="G6452" s="11" t="str">
        <f t="shared" si="618"/>
        <v/>
      </c>
      <c r="H6452" s="11" t="str">
        <f t="shared" si="619"/>
        <v/>
      </c>
      <c r="I6452" s="1" t="str">
        <f>IF('DATA IMPORT'!G6452="","",'DATA IMPORT'!G6452)</f>
        <v/>
      </c>
      <c r="J6452" s="11" t="str">
        <f t="shared" si="620"/>
        <v/>
      </c>
      <c r="K6452" s="11" t="str">
        <f t="shared" si="621"/>
        <v/>
      </c>
      <c r="L6452" s="4" t="str">
        <f>IF('DATA IMPORT'!M6452="","",'DATA IMPORT'!M6452)</f>
        <v/>
      </c>
      <c r="M6452" t="str">
        <f>IF('DATA IMPORT'!C6452="","",'DATA IMPORT'!C6452)</f>
        <v/>
      </c>
    </row>
    <row r="6453" spans="2:13" x14ac:dyDescent="0.2">
      <c r="B6453" t="str">
        <f t="shared" si="617"/>
        <v>#</v>
      </c>
      <c r="C6453">
        <f>COUNTIF(D6453:D$10001,D6453)</f>
        <v>3549</v>
      </c>
      <c r="D6453" t="str">
        <f t="shared" si="622"/>
        <v/>
      </c>
      <c r="E6453" t="str">
        <f>IF('DATA IMPORT'!E6453="","",'DATA IMPORT'!E6453)</f>
        <v/>
      </c>
      <c r="F6453" s="1" t="str">
        <f>IF('DATA IMPORT'!I6453="","",'DATA IMPORT'!I6453)</f>
        <v/>
      </c>
      <c r="G6453" s="11" t="str">
        <f t="shared" si="618"/>
        <v/>
      </c>
      <c r="H6453" s="11" t="str">
        <f t="shared" si="619"/>
        <v/>
      </c>
      <c r="I6453" s="1" t="str">
        <f>IF('DATA IMPORT'!G6453="","",'DATA IMPORT'!G6453)</f>
        <v/>
      </c>
      <c r="J6453" s="11" t="str">
        <f t="shared" si="620"/>
        <v/>
      </c>
      <c r="K6453" s="11" t="str">
        <f t="shared" si="621"/>
        <v/>
      </c>
      <c r="L6453" s="4" t="str">
        <f>IF('DATA IMPORT'!M6453="","",'DATA IMPORT'!M6453)</f>
        <v/>
      </c>
      <c r="M6453" t="str">
        <f>IF('DATA IMPORT'!C6453="","",'DATA IMPORT'!C6453)</f>
        <v/>
      </c>
    </row>
    <row r="6454" spans="2:13" x14ac:dyDescent="0.2">
      <c r="B6454" t="str">
        <f t="shared" si="617"/>
        <v>#</v>
      </c>
      <c r="C6454">
        <f>COUNTIF(D6454:D$10001,D6454)</f>
        <v>3548</v>
      </c>
      <c r="D6454" t="str">
        <f t="shared" si="622"/>
        <v/>
      </c>
      <c r="E6454" t="str">
        <f>IF('DATA IMPORT'!E6454="","",'DATA IMPORT'!E6454)</f>
        <v/>
      </c>
      <c r="F6454" s="1" t="str">
        <f>IF('DATA IMPORT'!I6454="","",'DATA IMPORT'!I6454)</f>
        <v/>
      </c>
      <c r="G6454" s="11" t="str">
        <f t="shared" si="618"/>
        <v/>
      </c>
      <c r="H6454" s="11" t="str">
        <f t="shared" si="619"/>
        <v/>
      </c>
      <c r="I6454" s="1" t="str">
        <f>IF('DATA IMPORT'!G6454="","",'DATA IMPORT'!G6454)</f>
        <v/>
      </c>
      <c r="J6454" s="11" t="str">
        <f t="shared" si="620"/>
        <v/>
      </c>
      <c r="K6454" s="11" t="str">
        <f t="shared" si="621"/>
        <v/>
      </c>
      <c r="L6454" s="4" t="str">
        <f>IF('DATA IMPORT'!M6454="","",'DATA IMPORT'!M6454)</f>
        <v/>
      </c>
      <c r="M6454" t="str">
        <f>IF('DATA IMPORT'!C6454="","",'DATA IMPORT'!C6454)</f>
        <v/>
      </c>
    </row>
    <row r="6455" spans="2:13" x14ac:dyDescent="0.2">
      <c r="B6455" t="str">
        <f t="shared" si="617"/>
        <v>#</v>
      </c>
      <c r="C6455">
        <f>COUNTIF(D6455:D$10001,D6455)</f>
        <v>3547</v>
      </c>
      <c r="D6455" t="str">
        <f t="shared" si="622"/>
        <v/>
      </c>
      <c r="E6455" t="str">
        <f>IF('DATA IMPORT'!E6455="","",'DATA IMPORT'!E6455)</f>
        <v/>
      </c>
      <c r="F6455" s="1" t="str">
        <f>IF('DATA IMPORT'!I6455="","",'DATA IMPORT'!I6455)</f>
        <v/>
      </c>
      <c r="G6455" s="11" t="str">
        <f t="shared" si="618"/>
        <v/>
      </c>
      <c r="H6455" s="11" t="str">
        <f t="shared" si="619"/>
        <v/>
      </c>
      <c r="I6455" s="1" t="str">
        <f>IF('DATA IMPORT'!G6455="","",'DATA IMPORT'!G6455)</f>
        <v/>
      </c>
      <c r="J6455" s="11" t="str">
        <f t="shared" si="620"/>
        <v/>
      </c>
      <c r="K6455" s="11" t="str">
        <f t="shared" si="621"/>
        <v/>
      </c>
      <c r="L6455" s="4" t="str">
        <f>IF('DATA IMPORT'!M6455="","",'DATA IMPORT'!M6455)</f>
        <v/>
      </c>
      <c r="M6455" t="str">
        <f>IF('DATA IMPORT'!C6455="","",'DATA IMPORT'!C6455)</f>
        <v/>
      </c>
    </row>
    <row r="6456" spans="2:13" x14ac:dyDescent="0.2">
      <c r="B6456" t="str">
        <f t="shared" si="617"/>
        <v>#</v>
      </c>
      <c r="C6456">
        <f>COUNTIF(D6456:D$10001,D6456)</f>
        <v>3546</v>
      </c>
      <c r="D6456" t="str">
        <f t="shared" si="622"/>
        <v/>
      </c>
      <c r="E6456" t="str">
        <f>IF('DATA IMPORT'!E6456="","",'DATA IMPORT'!E6456)</f>
        <v/>
      </c>
      <c r="F6456" s="1" t="str">
        <f>IF('DATA IMPORT'!I6456="","",'DATA IMPORT'!I6456)</f>
        <v/>
      </c>
      <c r="G6456" s="11" t="str">
        <f t="shared" si="618"/>
        <v/>
      </c>
      <c r="H6456" s="11" t="str">
        <f t="shared" si="619"/>
        <v/>
      </c>
      <c r="I6456" s="1" t="str">
        <f>IF('DATA IMPORT'!G6456="","",'DATA IMPORT'!G6456)</f>
        <v/>
      </c>
      <c r="J6456" s="11" t="str">
        <f t="shared" si="620"/>
        <v/>
      </c>
      <c r="K6456" s="11" t="str">
        <f t="shared" si="621"/>
        <v/>
      </c>
      <c r="L6456" s="4" t="str">
        <f>IF('DATA IMPORT'!M6456="","",'DATA IMPORT'!M6456)</f>
        <v/>
      </c>
      <c r="M6456" t="str">
        <f>IF('DATA IMPORT'!C6456="","",'DATA IMPORT'!C6456)</f>
        <v/>
      </c>
    </row>
    <row r="6457" spans="2:13" x14ac:dyDescent="0.2">
      <c r="B6457" t="str">
        <f t="shared" si="617"/>
        <v>#</v>
      </c>
      <c r="C6457">
        <f>COUNTIF(D6457:D$10001,D6457)</f>
        <v>3545</v>
      </c>
      <c r="D6457" t="str">
        <f t="shared" si="622"/>
        <v/>
      </c>
      <c r="E6457" t="str">
        <f>IF('DATA IMPORT'!E6457="","",'DATA IMPORT'!E6457)</f>
        <v/>
      </c>
      <c r="F6457" s="1" t="str">
        <f>IF('DATA IMPORT'!I6457="","",'DATA IMPORT'!I6457)</f>
        <v/>
      </c>
      <c r="G6457" s="11" t="str">
        <f t="shared" si="618"/>
        <v/>
      </c>
      <c r="H6457" s="11" t="str">
        <f t="shared" si="619"/>
        <v/>
      </c>
      <c r="I6457" s="1" t="str">
        <f>IF('DATA IMPORT'!G6457="","",'DATA IMPORT'!G6457)</f>
        <v/>
      </c>
      <c r="J6457" s="11" t="str">
        <f t="shared" si="620"/>
        <v/>
      </c>
      <c r="K6457" s="11" t="str">
        <f t="shared" si="621"/>
        <v/>
      </c>
      <c r="L6457" s="4" t="str">
        <f>IF('DATA IMPORT'!M6457="","",'DATA IMPORT'!M6457)</f>
        <v/>
      </c>
      <c r="M6457" t="str">
        <f>IF('DATA IMPORT'!C6457="","",'DATA IMPORT'!C6457)</f>
        <v/>
      </c>
    </row>
    <row r="6458" spans="2:13" x14ac:dyDescent="0.2">
      <c r="B6458" t="str">
        <f t="shared" si="617"/>
        <v>#</v>
      </c>
      <c r="C6458">
        <f>COUNTIF(D6458:D$10001,D6458)</f>
        <v>3544</v>
      </c>
      <c r="D6458" t="str">
        <f t="shared" si="622"/>
        <v/>
      </c>
      <c r="E6458" t="str">
        <f>IF('DATA IMPORT'!E6458="","",'DATA IMPORT'!E6458)</f>
        <v/>
      </c>
      <c r="F6458" s="1" t="str">
        <f>IF('DATA IMPORT'!I6458="","",'DATA IMPORT'!I6458)</f>
        <v/>
      </c>
      <c r="G6458" s="11" t="str">
        <f t="shared" si="618"/>
        <v/>
      </c>
      <c r="H6458" s="11" t="str">
        <f t="shared" si="619"/>
        <v/>
      </c>
      <c r="I6458" s="1" t="str">
        <f>IF('DATA IMPORT'!G6458="","",'DATA IMPORT'!G6458)</f>
        <v/>
      </c>
      <c r="J6458" s="11" t="str">
        <f t="shared" si="620"/>
        <v/>
      </c>
      <c r="K6458" s="11" t="str">
        <f t="shared" si="621"/>
        <v/>
      </c>
      <c r="L6458" s="4" t="str">
        <f>IF('DATA IMPORT'!M6458="","",'DATA IMPORT'!M6458)</f>
        <v/>
      </c>
      <c r="M6458" t="str">
        <f>IF('DATA IMPORT'!C6458="","",'DATA IMPORT'!C6458)</f>
        <v/>
      </c>
    </row>
    <row r="6459" spans="2:13" x14ac:dyDescent="0.2">
      <c r="B6459" t="str">
        <f t="shared" si="617"/>
        <v>#</v>
      </c>
      <c r="C6459">
        <f>COUNTIF(D6459:D$10001,D6459)</f>
        <v>3543</v>
      </c>
      <c r="D6459" t="str">
        <f t="shared" si="622"/>
        <v/>
      </c>
      <c r="E6459" t="str">
        <f>IF('DATA IMPORT'!E6459="","",'DATA IMPORT'!E6459)</f>
        <v/>
      </c>
      <c r="F6459" s="1" t="str">
        <f>IF('DATA IMPORT'!I6459="","",'DATA IMPORT'!I6459)</f>
        <v/>
      </c>
      <c r="G6459" s="11" t="str">
        <f t="shared" si="618"/>
        <v/>
      </c>
      <c r="H6459" s="11" t="str">
        <f t="shared" si="619"/>
        <v/>
      </c>
      <c r="I6459" s="1" t="str">
        <f>IF('DATA IMPORT'!G6459="","",'DATA IMPORT'!G6459)</f>
        <v/>
      </c>
      <c r="J6459" s="11" t="str">
        <f t="shared" si="620"/>
        <v/>
      </c>
      <c r="K6459" s="11" t="str">
        <f t="shared" si="621"/>
        <v/>
      </c>
      <c r="L6459" s="4" t="str">
        <f>IF('DATA IMPORT'!M6459="","",'DATA IMPORT'!M6459)</f>
        <v/>
      </c>
      <c r="M6459" t="str">
        <f>IF('DATA IMPORT'!C6459="","",'DATA IMPORT'!C6459)</f>
        <v/>
      </c>
    </row>
    <row r="6460" spans="2:13" x14ac:dyDescent="0.2">
      <c r="B6460" t="str">
        <f t="shared" si="617"/>
        <v>#</v>
      </c>
      <c r="C6460">
        <f>COUNTIF(D6460:D$10001,D6460)</f>
        <v>3542</v>
      </c>
      <c r="D6460" t="str">
        <f t="shared" si="622"/>
        <v/>
      </c>
      <c r="E6460" t="str">
        <f>IF('DATA IMPORT'!E6460="","",'DATA IMPORT'!E6460)</f>
        <v/>
      </c>
      <c r="F6460" s="1" t="str">
        <f>IF('DATA IMPORT'!I6460="","",'DATA IMPORT'!I6460)</f>
        <v/>
      </c>
      <c r="G6460" s="11" t="str">
        <f t="shared" si="618"/>
        <v/>
      </c>
      <c r="H6460" s="11" t="str">
        <f t="shared" si="619"/>
        <v/>
      </c>
      <c r="I6460" s="1" t="str">
        <f>IF('DATA IMPORT'!G6460="","",'DATA IMPORT'!G6460)</f>
        <v/>
      </c>
      <c r="J6460" s="11" t="str">
        <f t="shared" si="620"/>
        <v/>
      </c>
      <c r="K6460" s="11" t="str">
        <f t="shared" si="621"/>
        <v/>
      </c>
      <c r="L6460" s="4" t="str">
        <f>IF('DATA IMPORT'!M6460="","",'DATA IMPORT'!M6460)</f>
        <v/>
      </c>
      <c r="M6460" t="str">
        <f>IF('DATA IMPORT'!C6460="","",'DATA IMPORT'!C6460)</f>
        <v/>
      </c>
    </row>
    <row r="6461" spans="2:13" x14ac:dyDescent="0.2">
      <c r="B6461" t="str">
        <f t="shared" si="617"/>
        <v>#</v>
      </c>
      <c r="C6461">
        <f>COUNTIF(D6461:D$10001,D6461)</f>
        <v>3541</v>
      </c>
      <c r="D6461" t="str">
        <f t="shared" si="622"/>
        <v/>
      </c>
      <c r="E6461" t="str">
        <f>IF('DATA IMPORT'!E6461="","",'DATA IMPORT'!E6461)</f>
        <v/>
      </c>
      <c r="F6461" s="1" t="str">
        <f>IF('DATA IMPORT'!I6461="","",'DATA IMPORT'!I6461)</f>
        <v/>
      </c>
      <c r="G6461" s="11" t="str">
        <f t="shared" si="618"/>
        <v/>
      </c>
      <c r="H6461" s="11" t="str">
        <f t="shared" si="619"/>
        <v/>
      </c>
      <c r="I6461" s="1" t="str">
        <f>IF('DATA IMPORT'!G6461="","",'DATA IMPORT'!G6461)</f>
        <v/>
      </c>
      <c r="J6461" s="11" t="str">
        <f t="shared" si="620"/>
        <v/>
      </c>
      <c r="K6461" s="11" t="str">
        <f t="shared" si="621"/>
        <v/>
      </c>
      <c r="L6461" s="4" t="str">
        <f>IF('DATA IMPORT'!M6461="","",'DATA IMPORT'!M6461)</f>
        <v/>
      </c>
      <c r="M6461" t="str">
        <f>IF('DATA IMPORT'!C6461="","",'DATA IMPORT'!C6461)</f>
        <v/>
      </c>
    </row>
    <row r="6462" spans="2:13" x14ac:dyDescent="0.2">
      <c r="B6462" t="str">
        <f t="shared" si="617"/>
        <v>#</v>
      </c>
      <c r="C6462">
        <f>COUNTIF(D6462:D$10001,D6462)</f>
        <v>3540</v>
      </c>
      <c r="D6462" t="str">
        <f t="shared" si="622"/>
        <v/>
      </c>
      <c r="E6462" t="str">
        <f>IF('DATA IMPORT'!E6462="","",'DATA IMPORT'!E6462)</f>
        <v/>
      </c>
      <c r="F6462" s="1" t="str">
        <f>IF('DATA IMPORT'!I6462="","",'DATA IMPORT'!I6462)</f>
        <v/>
      </c>
      <c r="G6462" s="11" t="str">
        <f t="shared" si="618"/>
        <v/>
      </c>
      <c r="H6462" s="11" t="str">
        <f t="shared" si="619"/>
        <v/>
      </c>
      <c r="I6462" s="1" t="str">
        <f>IF('DATA IMPORT'!G6462="","",'DATA IMPORT'!G6462)</f>
        <v/>
      </c>
      <c r="J6462" s="11" t="str">
        <f t="shared" si="620"/>
        <v/>
      </c>
      <c r="K6462" s="11" t="str">
        <f t="shared" si="621"/>
        <v/>
      </c>
      <c r="L6462" s="4" t="str">
        <f>IF('DATA IMPORT'!M6462="","",'DATA IMPORT'!M6462)</f>
        <v/>
      </c>
      <c r="M6462" t="str">
        <f>IF('DATA IMPORT'!C6462="","",'DATA IMPORT'!C6462)</f>
        <v/>
      </c>
    </row>
    <row r="6463" spans="2:13" x14ac:dyDescent="0.2">
      <c r="B6463" t="str">
        <f t="shared" si="617"/>
        <v>#</v>
      </c>
      <c r="C6463">
        <f>COUNTIF(D6463:D$10001,D6463)</f>
        <v>3539</v>
      </c>
      <c r="D6463" t="str">
        <f t="shared" si="622"/>
        <v/>
      </c>
      <c r="E6463" t="str">
        <f>IF('DATA IMPORT'!E6463="","",'DATA IMPORT'!E6463)</f>
        <v/>
      </c>
      <c r="F6463" s="1" t="str">
        <f>IF('DATA IMPORT'!I6463="","",'DATA IMPORT'!I6463)</f>
        <v/>
      </c>
      <c r="G6463" s="11" t="str">
        <f t="shared" si="618"/>
        <v/>
      </c>
      <c r="H6463" s="11" t="str">
        <f t="shared" si="619"/>
        <v/>
      </c>
      <c r="I6463" s="1" t="str">
        <f>IF('DATA IMPORT'!G6463="","",'DATA IMPORT'!G6463)</f>
        <v/>
      </c>
      <c r="J6463" s="11" t="str">
        <f t="shared" si="620"/>
        <v/>
      </c>
      <c r="K6463" s="11" t="str">
        <f t="shared" si="621"/>
        <v/>
      </c>
      <c r="L6463" s="4" t="str">
        <f>IF('DATA IMPORT'!M6463="","",'DATA IMPORT'!M6463)</f>
        <v/>
      </c>
      <c r="M6463" t="str">
        <f>IF('DATA IMPORT'!C6463="","",'DATA IMPORT'!C6463)</f>
        <v/>
      </c>
    </row>
    <row r="6464" spans="2:13" x14ac:dyDescent="0.2">
      <c r="B6464" t="str">
        <f t="shared" si="617"/>
        <v>#</v>
      </c>
      <c r="C6464">
        <f>COUNTIF(D6464:D$10001,D6464)</f>
        <v>3538</v>
      </c>
      <c r="D6464" t="str">
        <f t="shared" si="622"/>
        <v/>
      </c>
      <c r="E6464" t="str">
        <f>IF('DATA IMPORT'!E6464="","",'DATA IMPORT'!E6464)</f>
        <v/>
      </c>
      <c r="F6464" s="1" t="str">
        <f>IF('DATA IMPORT'!I6464="","",'DATA IMPORT'!I6464)</f>
        <v/>
      </c>
      <c r="G6464" s="11" t="str">
        <f t="shared" si="618"/>
        <v/>
      </c>
      <c r="H6464" s="11" t="str">
        <f t="shared" si="619"/>
        <v/>
      </c>
      <c r="I6464" s="1" t="str">
        <f>IF('DATA IMPORT'!G6464="","",'DATA IMPORT'!G6464)</f>
        <v/>
      </c>
      <c r="J6464" s="11" t="str">
        <f t="shared" si="620"/>
        <v/>
      </c>
      <c r="K6464" s="11" t="str">
        <f t="shared" si="621"/>
        <v/>
      </c>
      <c r="L6464" s="4" t="str">
        <f>IF('DATA IMPORT'!M6464="","",'DATA IMPORT'!M6464)</f>
        <v/>
      </c>
      <c r="M6464" t="str">
        <f>IF('DATA IMPORT'!C6464="","",'DATA IMPORT'!C6464)</f>
        <v/>
      </c>
    </row>
    <row r="6465" spans="2:13" x14ac:dyDescent="0.2">
      <c r="B6465" t="str">
        <f t="shared" si="617"/>
        <v>#</v>
      </c>
      <c r="C6465">
        <f>COUNTIF(D6465:D$10001,D6465)</f>
        <v>3537</v>
      </c>
      <c r="D6465" t="str">
        <f t="shared" si="622"/>
        <v/>
      </c>
      <c r="E6465" t="str">
        <f>IF('DATA IMPORT'!E6465="","",'DATA IMPORT'!E6465)</f>
        <v/>
      </c>
      <c r="F6465" s="1" t="str">
        <f>IF('DATA IMPORT'!I6465="","",'DATA IMPORT'!I6465)</f>
        <v/>
      </c>
      <c r="G6465" s="11" t="str">
        <f t="shared" si="618"/>
        <v/>
      </c>
      <c r="H6465" s="11" t="str">
        <f t="shared" si="619"/>
        <v/>
      </c>
      <c r="I6465" s="1" t="str">
        <f>IF('DATA IMPORT'!G6465="","",'DATA IMPORT'!G6465)</f>
        <v/>
      </c>
      <c r="J6465" s="11" t="str">
        <f t="shared" si="620"/>
        <v/>
      </c>
      <c r="K6465" s="11" t="str">
        <f t="shared" si="621"/>
        <v/>
      </c>
      <c r="L6465" s="4" t="str">
        <f>IF('DATA IMPORT'!M6465="","",'DATA IMPORT'!M6465)</f>
        <v/>
      </c>
      <c r="M6465" t="str">
        <f>IF('DATA IMPORT'!C6465="","",'DATA IMPORT'!C6465)</f>
        <v/>
      </c>
    </row>
    <row r="6466" spans="2:13" x14ac:dyDescent="0.2">
      <c r="B6466" t="str">
        <f t="shared" si="617"/>
        <v>#</v>
      </c>
      <c r="C6466">
        <f>COUNTIF(D6466:D$10001,D6466)</f>
        <v>3536</v>
      </c>
      <c r="D6466" t="str">
        <f t="shared" si="622"/>
        <v/>
      </c>
      <c r="E6466" t="str">
        <f>IF('DATA IMPORT'!E6466="","",'DATA IMPORT'!E6466)</f>
        <v/>
      </c>
      <c r="F6466" s="1" t="str">
        <f>IF('DATA IMPORT'!I6466="","",'DATA IMPORT'!I6466)</f>
        <v/>
      </c>
      <c r="G6466" s="11" t="str">
        <f t="shared" si="618"/>
        <v/>
      </c>
      <c r="H6466" s="11" t="str">
        <f t="shared" si="619"/>
        <v/>
      </c>
      <c r="I6466" s="1" t="str">
        <f>IF('DATA IMPORT'!G6466="","",'DATA IMPORT'!G6466)</f>
        <v/>
      </c>
      <c r="J6466" s="11" t="str">
        <f t="shared" si="620"/>
        <v/>
      </c>
      <c r="K6466" s="11" t="str">
        <f t="shared" si="621"/>
        <v/>
      </c>
      <c r="L6466" s="4" t="str">
        <f>IF('DATA IMPORT'!M6466="","",'DATA IMPORT'!M6466)</f>
        <v/>
      </c>
      <c r="M6466" t="str">
        <f>IF('DATA IMPORT'!C6466="","",'DATA IMPORT'!C6466)</f>
        <v/>
      </c>
    </row>
    <row r="6467" spans="2:13" x14ac:dyDescent="0.2">
      <c r="B6467" t="str">
        <f t="shared" ref="B6467:B6530" si="623">IF(C6467=1,D6467,"#")</f>
        <v>#</v>
      </c>
      <c r="C6467">
        <f>COUNTIF(D6467:D$10001,D6467)</f>
        <v>3535</v>
      </c>
      <c r="D6467" t="str">
        <f t="shared" si="622"/>
        <v/>
      </c>
      <c r="E6467" t="str">
        <f>IF('DATA IMPORT'!E6467="","",'DATA IMPORT'!E6467)</f>
        <v/>
      </c>
      <c r="F6467" s="1" t="str">
        <f>IF('DATA IMPORT'!I6467="","",'DATA IMPORT'!I6467)</f>
        <v/>
      </c>
      <c r="G6467" s="11" t="str">
        <f t="shared" ref="G6467:G6530" si="624">IF(F6467="","",MONTH(F6467))</f>
        <v/>
      </c>
      <c r="H6467" s="11" t="str">
        <f t="shared" ref="H6467:H6530" si="625">IF(F6467="","",YEAR(F6467))</f>
        <v/>
      </c>
      <c r="I6467" s="1" t="str">
        <f>IF('DATA IMPORT'!G6467="","",'DATA IMPORT'!G6467)</f>
        <v/>
      </c>
      <c r="J6467" s="11" t="str">
        <f t="shared" ref="J6467:J6530" si="626">IF(I6467="","",MONTH(I6467))</f>
        <v/>
      </c>
      <c r="K6467" s="11" t="str">
        <f t="shared" ref="K6467:K6530" si="627">IF(I6467="","",YEAR(I6467))</f>
        <v/>
      </c>
      <c r="L6467" s="4" t="str">
        <f>IF('DATA IMPORT'!M6467="","",'DATA IMPORT'!M6467)</f>
        <v/>
      </c>
      <c r="M6467" t="str">
        <f>IF('DATA IMPORT'!C6467="","",'DATA IMPORT'!C6467)</f>
        <v/>
      </c>
    </row>
    <row r="6468" spans="2:13" x14ac:dyDescent="0.2">
      <c r="B6468" t="str">
        <f t="shared" si="623"/>
        <v>#</v>
      </c>
      <c r="C6468">
        <f>COUNTIF(D6468:D$10001,D6468)</f>
        <v>3534</v>
      </c>
      <c r="D6468" t="str">
        <f t="shared" si="622"/>
        <v/>
      </c>
      <c r="E6468" t="str">
        <f>IF('DATA IMPORT'!E6468="","",'DATA IMPORT'!E6468)</f>
        <v/>
      </c>
      <c r="F6468" s="1" t="str">
        <f>IF('DATA IMPORT'!I6468="","",'DATA IMPORT'!I6468)</f>
        <v/>
      </c>
      <c r="G6468" s="11" t="str">
        <f t="shared" si="624"/>
        <v/>
      </c>
      <c r="H6468" s="11" t="str">
        <f t="shared" si="625"/>
        <v/>
      </c>
      <c r="I6468" s="1" t="str">
        <f>IF('DATA IMPORT'!G6468="","",'DATA IMPORT'!G6468)</f>
        <v/>
      </c>
      <c r="J6468" s="11" t="str">
        <f t="shared" si="626"/>
        <v/>
      </c>
      <c r="K6468" s="11" t="str">
        <f t="shared" si="627"/>
        <v/>
      </c>
      <c r="L6468" s="4" t="str">
        <f>IF('DATA IMPORT'!M6468="","",'DATA IMPORT'!M6468)</f>
        <v/>
      </c>
      <c r="M6468" t="str">
        <f>IF('DATA IMPORT'!C6468="","",'DATA IMPORT'!C6468)</f>
        <v/>
      </c>
    </row>
    <row r="6469" spans="2:13" x14ac:dyDescent="0.2">
      <c r="B6469" t="str">
        <f t="shared" si="623"/>
        <v>#</v>
      </c>
      <c r="C6469">
        <f>COUNTIF(D6469:D$10001,D6469)</f>
        <v>3533</v>
      </c>
      <c r="D6469" t="str">
        <f t="shared" si="622"/>
        <v/>
      </c>
      <c r="E6469" t="str">
        <f>IF('DATA IMPORT'!E6469="","",'DATA IMPORT'!E6469)</f>
        <v/>
      </c>
      <c r="F6469" s="1" t="str">
        <f>IF('DATA IMPORT'!I6469="","",'DATA IMPORT'!I6469)</f>
        <v/>
      </c>
      <c r="G6469" s="11" t="str">
        <f t="shared" si="624"/>
        <v/>
      </c>
      <c r="H6469" s="11" t="str">
        <f t="shared" si="625"/>
        <v/>
      </c>
      <c r="I6469" s="1" t="str">
        <f>IF('DATA IMPORT'!G6469="","",'DATA IMPORT'!G6469)</f>
        <v/>
      </c>
      <c r="J6469" s="11" t="str">
        <f t="shared" si="626"/>
        <v/>
      </c>
      <c r="K6469" s="11" t="str">
        <f t="shared" si="627"/>
        <v/>
      </c>
      <c r="L6469" s="4" t="str">
        <f>IF('DATA IMPORT'!M6469="","",'DATA IMPORT'!M6469)</f>
        <v/>
      </c>
      <c r="M6469" t="str">
        <f>IF('DATA IMPORT'!C6469="","",'DATA IMPORT'!C6469)</f>
        <v/>
      </c>
    </row>
    <row r="6470" spans="2:13" x14ac:dyDescent="0.2">
      <c r="B6470" t="str">
        <f t="shared" si="623"/>
        <v>#</v>
      </c>
      <c r="C6470">
        <f>COUNTIF(D6470:D$10001,D6470)</f>
        <v>3532</v>
      </c>
      <c r="D6470" t="str">
        <f t="shared" si="622"/>
        <v/>
      </c>
      <c r="E6470" t="str">
        <f>IF('DATA IMPORT'!E6470="","",'DATA IMPORT'!E6470)</f>
        <v/>
      </c>
      <c r="F6470" s="1" t="str">
        <f>IF('DATA IMPORT'!I6470="","",'DATA IMPORT'!I6470)</f>
        <v/>
      </c>
      <c r="G6470" s="11" t="str">
        <f t="shared" si="624"/>
        <v/>
      </c>
      <c r="H6470" s="11" t="str">
        <f t="shared" si="625"/>
        <v/>
      </c>
      <c r="I6470" s="1" t="str">
        <f>IF('DATA IMPORT'!G6470="","",'DATA IMPORT'!G6470)</f>
        <v/>
      </c>
      <c r="J6470" s="11" t="str">
        <f t="shared" si="626"/>
        <v/>
      </c>
      <c r="K6470" s="11" t="str">
        <f t="shared" si="627"/>
        <v/>
      </c>
      <c r="L6470" s="4" t="str">
        <f>IF('DATA IMPORT'!M6470="","",'DATA IMPORT'!M6470)</f>
        <v/>
      </c>
      <c r="M6470" t="str">
        <f>IF('DATA IMPORT'!C6470="","",'DATA IMPORT'!C6470)</f>
        <v/>
      </c>
    </row>
    <row r="6471" spans="2:13" x14ac:dyDescent="0.2">
      <c r="B6471" t="str">
        <f t="shared" si="623"/>
        <v>#</v>
      </c>
      <c r="C6471">
        <f>COUNTIF(D6471:D$10001,D6471)</f>
        <v>3531</v>
      </c>
      <c r="D6471" t="str">
        <f t="shared" si="622"/>
        <v/>
      </c>
      <c r="E6471" t="str">
        <f>IF('DATA IMPORT'!E6471="","",'DATA IMPORT'!E6471)</f>
        <v/>
      </c>
      <c r="F6471" s="1" t="str">
        <f>IF('DATA IMPORT'!I6471="","",'DATA IMPORT'!I6471)</f>
        <v/>
      </c>
      <c r="G6471" s="11" t="str">
        <f t="shared" si="624"/>
        <v/>
      </c>
      <c r="H6471" s="11" t="str">
        <f t="shared" si="625"/>
        <v/>
      </c>
      <c r="I6471" s="1" t="str">
        <f>IF('DATA IMPORT'!G6471="","",'DATA IMPORT'!G6471)</f>
        <v/>
      </c>
      <c r="J6471" s="11" t="str">
        <f t="shared" si="626"/>
        <v/>
      </c>
      <c r="K6471" s="11" t="str">
        <f t="shared" si="627"/>
        <v/>
      </c>
      <c r="L6471" s="4" t="str">
        <f>IF('DATA IMPORT'!M6471="","",'DATA IMPORT'!M6471)</f>
        <v/>
      </c>
      <c r="M6471" t="str">
        <f>IF('DATA IMPORT'!C6471="","",'DATA IMPORT'!C6471)</f>
        <v/>
      </c>
    </row>
    <row r="6472" spans="2:13" x14ac:dyDescent="0.2">
      <c r="B6472" t="str">
        <f t="shared" si="623"/>
        <v>#</v>
      </c>
      <c r="C6472">
        <f>COUNTIF(D6472:D$10001,D6472)</f>
        <v>3530</v>
      </c>
      <c r="D6472" t="str">
        <f t="shared" si="622"/>
        <v/>
      </c>
      <c r="E6472" t="str">
        <f>IF('DATA IMPORT'!E6472="","",'DATA IMPORT'!E6472)</f>
        <v/>
      </c>
      <c r="F6472" s="1" t="str">
        <f>IF('DATA IMPORT'!I6472="","",'DATA IMPORT'!I6472)</f>
        <v/>
      </c>
      <c r="G6472" s="11" t="str">
        <f t="shared" si="624"/>
        <v/>
      </c>
      <c r="H6472" s="11" t="str">
        <f t="shared" si="625"/>
        <v/>
      </c>
      <c r="I6472" s="1" t="str">
        <f>IF('DATA IMPORT'!G6472="","",'DATA IMPORT'!G6472)</f>
        <v/>
      </c>
      <c r="J6472" s="11" t="str">
        <f t="shared" si="626"/>
        <v/>
      </c>
      <c r="K6472" s="11" t="str">
        <f t="shared" si="627"/>
        <v/>
      </c>
      <c r="L6472" s="4" t="str">
        <f>IF('DATA IMPORT'!M6472="","",'DATA IMPORT'!M6472)</f>
        <v/>
      </c>
      <c r="M6472" t="str">
        <f>IF('DATA IMPORT'!C6472="","",'DATA IMPORT'!C6472)</f>
        <v/>
      </c>
    </row>
    <row r="6473" spans="2:13" x14ac:dyDescent="0.2">
      <c r="B6473" t="str">
        <f t="shared" si="623"/>
        <v>#</v>
      </c>
      <c r="C6473">
        <f>COUNTIF(D6473:D$10001,D6473)</f>
        <v>3529</v>
      </c>
      <c r="D6473" t="str">
        <f t="shared" si="622"/>
        <v/>
      </c>
      <c r="E6473" t="str">
        <f>IF('DATA IMPORT'!E6473="","",'DATA IMPORT'!E6473)</f>
        <v/>
      </c>
      <c r="F6473" s="1" t="str">
        <f>IF('DATA IMPORT'!I6473="","",'DATA IMPORT'!I6473)</f>
        <v/>
      </c>
      <c r="G6473" s="11" t="str">
        <f t="shared" si="624"/>
        <v/>
      </c>
      <c r="H6473" s="11" t="str">
        <f t="shared" si="625"/>
        <v/>
      </c>
      <c r="I6473" s="1" t="str">
        <f>IF('DATA IMPORT'!G6473="","",'DATA IMPORT'!G6473)</f>
        <v/>
      </c>
      <c r="J6473" s="11" t="str">
        <f t="shared" si="626"/>
        <v/>
      </c>
      <c r="K6473" s="11" t="str">
        <f t="shared" si="627"/>
        <v/>
      </c>
      <c r="L6473" s="4" t="str">
        <f>IF('DATA IMPORT'!M6473="","",'DATA IMPORT'!M6473)</f>
        <v/>
      </c>
      <c r="M6473" t="str">
        <f>IF('DATA IMPORT'!C6473="","",'DATA IMPORT'!C6473)</f>
        <v/>
      </c>
    </row>
    <row r="6474" spans="2:13" x14ac:dyDescent="0.2">
      <c r="B6474" t="str">
        <f t="shared" si="623"/>
        <v>#</v>
      </c>
      <c r="C6474">
        <f>COUNTIF(D6474:D$10001,D6474)</f>
        <v>3528</v>
      </c>
      <c r="D6474" t="str">
        <f t="shared" si="622"/>
        <v/>
      </c>
      <c r="E6474" t="str">
        <f>IF('DATA IMPORT'!E6474="","",'DATA IMPORT'!E6474)</f>
        <v/>
      </c>
      <c r="F6474" s="1" t="str">
        <f>IF('DATA IMPORT'!I6474="","",'DATA IMPORT'!I6474)</f>
        <v/>
      </c>
      <c r="G6474" s="11" t="str">
        <f t="shared" si="624"/>
        <v/>
      </c>
      <c r="H6474" s="11" t="str">
        <f t="shared" si="625"/>
        <v/>
      </c>
      <c r="I6474" s="1" t="str">
        <f>IF('DATA IMPORT'!G6474="","",'DATA IMPORT'!G6474)</f>
        <v/>
      </c>
      <c r="J6474" s="11" t="str">
        <f t="shared" si="626"/>
        <v/>
      </c>
      <c r="K6474" s="11" t="str">
        <f t="shared" si="627"/>
        <v/>
      </c>
      <c r="L6474" s="4" t="str">
        <f>IF('DATA IMPORT'!M6474="","",'DATA IMPORT'!M6474)</f>
        <v/>
      </c>
      <c r="M6474" t="str">
        <f>IF('DATA IMPORT'!C6474="","",'DATA IMPORT'!C6474)</f>
        <v/>
      </c>
    </row>
    <row r="6475" spans="2:13" x14ac:dyDescent="0.2">
      <c r="B6475" t="str">
        <f t="shared" si="623"/>
        <v>#</v>
      </c>
      <c r="C6475">
        <f>COUNTIF(D6475:D$10001,D6475)</f>
        <v>3527</v>
      </c>
      <c r="D6475" t="str">
        <f t="shared" si="622"/>
        <v/>
      </c>
      <c r="E6475" t="str">
        <f>IF('DATA IMPORT'!E6475="","",'DATA IMPORT'!E6475)</f>
        <v/>
      </c>
      <c r="F6475" s="1" t="str">
        <f>IF('DATA IMPORT'!I6475="","",'DATA IMPORT'!I6475)</f>
        <v/>
      </c>
      <c r="G6475" s="11" t="str">
        <f t="shared" si="624"/>
        <v/>
      </c>
      <c r="H6475" s="11" t="str">
        <f t="shared" si="625"/>
        <v/>
      </c>
      <c r="I6475" s="1" t="str">
        <f>IF('DATA IMPORT'!G6475="","",'DATA IMPORT'!G6475)</f>
        <v/>
      </c>
      <c r="J6475" s="11" t="str">
        <f t="shared" si="626"/>
        <v/>
      </c>
      <c r="K6475" s="11" t="str">
        <f t="shared" si="627"/>
        <v/>
      </c>
      <c r="L6475" s="4" t="str">
        <f>IF('DATA IMPORT'!M6475="","",'DATA IMPORT'!M6475)</f>
        <v/>
      </c>
      <c r="M6475" t="str">
        <f>IF('DATA IMPORT'!C6475="","",'DATA IMPORT'!C6475)</f>
        <v/>
      </c>
    </row>
    <row r="6476" spans="2:13" x14ac:dyDescent="0.2">
      <c r="B6476" t="str">
        <f t="shared" si="623"/>
        <v>#</v>
      </c>
      <c r="C6476">
        <f>COUNTIF(D6476:D$10001,D6476)</f>
        <v>3526</v>
      </c>
      <c r="D6476" t="str">
        <f t="shared" si="622"/>
        <v/>
      </c>
      <c r="E6476" t="str">
        <f>IF('DATA IMPORT'!E6476="","",'DATA IMPORT'!E6476)</f>
        <v/>
      </c>
      <c r="F6476" s="1" t="str">
        <f>IF('DATA IMPORT'!I6476="","",'DATA IMPORT'!I6476)</f>
        <v/>
      </c>
      <c r="G6476" s="11" t="str">
        <f t="shared" si="624"/>
        <v/>
      </c>
      <c r="H6476" s="11" t="str">
        <f t="shared" si="625"/>
        <v/>
      </c>
      <c r="I6476" s="1" t="str">
        <f>IF('DATA IMPORT'!G6476="","",'DATA IMPORT'!G6476)</f>
        <v/>
      </c>
      <c r="J6476" s="11" t="str">
        <f t="shared" si="626"/>
        <v/>
      </c>
      <c r="K6476" s="11" t="str">
        <f t="shared" si="627"/>
        <v/>
      </c>
      <c r="L6476" s="4" t="str">
        <f>IF('DATA IMPORT'!M6476="","",'DATA IMPORT'!M6476)</f>
        <v/>
      </c>
      <c r="M6476" t="str">
        <f>IF('DATA IMPORT'!C6476="","",'DATA IMPORT'!C6476)</f>
        <v/>
      </c>
    </row>
    <row r="6477" spans="2:13" x14ac:dyDescent="0.2">
      <c r="B6477" t="str">
        <f t="shared" si="623"/>
        <v>#</v>
      </c>
      <c r="C6477">
        <f>COUNTIF(D6477:D$10001,D6477)</f>
        <v>3525</v>
      </c>
      <c r="D6477" t="str">
        <f t="shared" si="622"/>
        <v/>
      </c>
      <c r="E6477" t="str">
        <f>IF('DATA IMPORT'!E6477="","",'DATA IMPORT'!E6477)</f>
        <v/>
      </c>
      <c r="F6477" s="1" t="str">
        <f>IF('DATA IMPORT'!I6477="","",'DATA IMPORT'!I6477)</f>
        <v/>
      </c>
      <c r="G6477" s="11" t="str">
        <f t="shared" si="624"/>
        <v/>
      </c>
      <c r="H6477" s="11" t="str">
        <f t="shared" si="625"/>
        <v/>
      </c>
      <c r="I6477" s="1" t="str">
        <f>IF('DATA IMPORT'!G6477="","",'DATA IMPORT'!G6477)</f>
        <v/>
      </c>
      <c r="J6477" s="11" t="str">
        <f t="shared" si="626"/>
        <v/>
      </c>
      <c r="K6477" s="11" t="str">
        <f t="shared" si="627"/>
        <v/>
      </c>
      <c r="L6477" s="4" t="str">
        <f>IF('DATA IMPORT'!M6477="","",'DATA IMPORT'!M6477)</f>
        <v/>
      </c>
      <c r="M6477" t="str">
        <f>IF('DATA IMPORT'!C6477="","",'DATA IMPORT'!C6477)</f>
        <v/>
      </c>
    </row>
    <row r="6478" spans="2:13" x14ac:dyDescent="0.2">
      <c r="B6478" t="str">
        <f t="shared" si="623"/>
        <v>#</v>
      </c>
      <c r="C6478">
        <f>COUNTIF(D6478:D$10001,D6478)</f>
        <v>3524</v>
      </c>
      <c r="D6478" t="str">
        <f t="shared" si="622"/>
        <v/>
      </c>
      <c r="E6478" t="str">
        <f>IF('DATA IMPORT'!E6478="","",'DATA IMPORT'!E6478)</f>
        <v/>
      </c>
      <c r="F6478" s="1" t="str">
        <f>IF('DATA IMPORT'!I6478="","",'DATA IMPORT'!I6478)</f>
        <v/>
      </c>
      <c r="G6478" s="11" t="str">
        <f t="shared" si="624"/>
        <v/>
      </c>
      <c r="H6478" s="11" t="str">
        <f t="shared" si="625"/>
        <v/>
      </c>
      <c r="I6478" s="1" t="str">
        <f>IF('DATA IMPORT'!G6478="","",'DATA IMPORT'!G6478)</f>
        <v/>
      </c>
      <c r="J6478" s="11" t="str">
        <f t="shared" si="626"/>
        <v/>
      </c>
      <c r="K6478" s="11" t="str">
        <f t="shared" si="627"/>
        <v/>
      </c>
      <c r="L6478" s="4" t="str">
        <f>IF('DATA IMPORT'!M6478="","",'DATA IMPORT'!M6478)</f>
        <v/>
      </c>
      <c r="M6478" t="str">
        <f>IF('DATA IMPORT'!C6478="","",'DATA IMPORT'!C6478)</f>
        <v/>
      </c>
    </row>
    <row r="6479" spans="2:13" x14ac:dyDescent="0.2">
      <c r="B6479" t="str">
        <f t="shared" si="623"/>
        <v>#</v>
      </c>
      <c r="C6479">
        <f>COUNTIF(D6479:D$10001,D6479)</f>
        <v>3523</v>
      </c>
      <c r="D6479" t="str">
        <f t="shared" si="622"/>
        <v/>
      </c>
      <c r="E6479" t="str">
        <f>IF('DATA IMPORT'!E6479="","",'DATA IMPORT'!E6479)</f>
        <v/>
      </c>
      <c r="F6479" s="1" t="str">
        <f>IF('DATA IMPORT'!I6479="","",'DATA IMPORT'!I6479)</f>
        <v/>
      </c>
      <c r="G6479" s="11" t="str">
        <f t="shared" si="624"/>
        <v/>
      </c>
      <c r="H6479" s="11" t="str">
        <f t="shared" si="625"/>
        <v/>
      </c>
      <c r="I6479" s="1" t="str">
        <f>IF('DATA IMPORT'!G6479="","",'DATA IMPORT'!G6479)</f>
        <v/>
      </c>
      <c r="J6479" s="11" t="str">
        <f t="shared" si="626"/>
        <v/>
      </c>
      <c r="K6479" s="11" t="str">
        <f t="shared" si="627"/>
        <v/>
      </c>
      <c r="L6479" s="4" t="str">
        <f>IF('DATA IMPORT'!M6479="","",'DATA IMPORT'!M6479)</f>
        <v/>
      </c>
      <c r="M6479" t="str">
        <f>IF('DATA IMPORT'!C6479="","",'DATA IMPORT'!C6479)</f>
        <v/>
      </c>
    </row>
    <row r="6480" spans="2:13" x14ac:dyDescent="0.2">
      <c r="B6480" t="str">
        <f t="shared" si="623"/>
        <v>#</v>
      </c>
      <c r="C6480">
        <f>COUNTIF(D6480:D$10001,D6480)</f>
        <v>3522</v>
      </c>
      <c r="D6480" t="str">
        <f t="shared" si="622"/>
        <v/>
      </c>
      <c r="E6480" t="str">
        <f>IF('DATA IMPORT'!E6480="","",'DATA IMPORT'!E6480)</f>
        <v/>
      </c>
      <c r="F6480" s="1" t="str">
        <f>IF('DATA IMPORT'!I6480="","",'DATA IMPORT'!I6480)</f>
        <v/>
      </c>
      <c r="G6480" s="11" t="str">
        <f t="shared" si="624"/>
        <v/>
      </c>
      <c r="H6480" s="11" t="str">
        <f t="shared" si="625"/>
        <v/>
      </c>
      <c r="I6480" s="1" t="str">
        <f>IF('DATA IMPORT'!G6480="","",'DATA IMPORT'!G6480)</f>
        <v/>
      </c>
      <c r="J6480" s="11" t="str">
        <f t="shared" si="626"/>
        <v/>
      </c>
      <c r="K6480" s="11" t="str">
        <f t="shared" si="627"/>
        <v/>
      </c>
      <c r="L6480" s="4" t="str">
        <f>IF('DATA IMPORT'!M6480="","",'DATA IMPORT'!M6480)</f>
        <v/>
      </c>
      <c r="M6480" t="str">
        <f>IF('DATA IMPORT'!C6480="","",'DATA IMPORT'!C6480)</f>
        <v/>
      </c>
    </row>
    <row r="6481" spans="2:13" x14ac:dyDescent="0.2">
      <c r="B6481" t="str">
        <f t="shared" si="623"/>
        <v>#</v>
      </c>
      <c r="C6481">
        <f>COUNTIF(D6481:D$10001,D6481)</f>
        <v>3521</v>
      </c>
      <c r="D6481" t="str">
        <f t="shared" si="622"/>
        <v/>
      </c>
      <c r="E6481" t="str">
        <f>IF('DATA IMPORT'!E6481="","",'DATA IMPORT'!E6481)</f>
        <v/>
      </c>
      <c r="F6481" s="1" t="str">
        <f>IF('DATA IMPORT'!I6481="","",'DATA IMPORT'!I6481)</f>
        <v/>
      </c>
      <c r="G6481" s="11" t="str">
        <f t="shared" si="624"/>
        <v/>
      </c>
      <c r="H6481" s="11" t="str">
        <f t="shared" si="625"/>
        <v/>
      </c>
      <c r="I6481" s="1" t="str">
        <f>IF('DATA IMPORT'!G6481="","",'DATA IMPORT'!G6481)</f>
        <v/>
      </c>
      <c r="J6481" s="11" t="str">
        <f t="shared" si="626"/>
        <v/>
      </c>
      <c r="K6481" s="11" t="str">
        <f t="shared" si="627"/>
        <v/>
      </c>
      <c r="L6481" s="4" t="str">
        <f>IF('DATA IMPORT'!M6481="","",'DATA IMPORT'!M6481)</f>
        <v/>
      </c>
      <c r="M6481" t="str">
        <f>IF('DATA IMPORT'!C6481="","",'DATA IMPORT'!C6481)</f>
        <v/>
      </c>
    </row>
    <row r="6482" spans="2:13" x14ac:dyDescent="0.2">
      <c r="B6482" t="str">
        <f t="shared" si="623"/>
        <v>#</v>
      </c>
      <c r="C6482">
        <f>COUNTIF(D6482:D$10001,D6482)</f>
        <v>3520</v>
      </c>
      <c r="D6482" t="str">
        <f t="shared" si="622"/>
        <v/>
      </c>
      <c r="E6482" t="str">
        <f>IF('DATA IMPORT'!E6482="","",'DATA IMPORT'!E6482)</f>
        <v/>
      </c>
      <c r="F6482" s="1" t="str">
        <f>IF('DATA IMPORT'!I6482="","",'DATA IMPORT'!I6482)</f>
        <v/>
      </c>
      <c r="G6482" s="11" t="str">
        <f t="shared" si="624"/>
        <v/>
      </c>
      <c r="H6482" s="11" t="str">
        <f t="shared" si="625"/>
        <v/>
      </c>
      <c r="I6482" s="1" t="str">
        <f>IF('DATA IMPORT'!G6482="","",'DATA IMPORT'!G6482)</f>
        <v/>
      </c>
      <c r="J6482" s="11" t="str">
        <f t="shared" si="626"/>
        <v/>
      </c>
      <c r="K6482" s="11" t="str">
        <f t="shared" si="627"/>
        <v/>
      </c>
      <c r="L6482" s="4" t="str">
        <f>IF('DATA IMPORT'!M6482="","",'DATA IMPORT'!M6482)</f>
        <v/>
      </c>
      <c r="M6482" t="str">
        <f>IF('DATA IMPORT'!C6482="","",'DATA IMPORT'!C6482)</f>
        <v/>
      </c>
    </row>
    <row r="6483" spans="2:13" x14ac:dyDescent="0.2">
      <c r="B6483" t="str">
        <f t="shared" si="623"/>
        <v>#</v>
      </c>
      <c r="C6483">
        <f>COUNTIF(D6483:D$10001,D6483)</f>
        <v>3519</v>
      </c>
      <c r="D6483" t="str">
        <f t="shared" si="622"/>
        <v/>
      </c>
      <c r="E6483" t="str">
        <f>IF('DATA IMPORT'!E6483="","",'DATA IMPORT'!E6483)</f>
        <v/>
      </c>
      <c r="F6483" s="1" t="str">
        <f>IF('DATA IMPORT'!I6483="","",'DATA IMPORT'!I6483)</f>
        <v/>
      </c>
      <c r="G6483" s="11" t="str">
        <f t="shared" si="624"/>
        <v/>
      </c>
      <c r="H6483" s="11" t="str">
        <f t="shared" si="625"/>
        <v/>
      </c>
      <c r="I6483" s="1" t="str">
        <f>IF('DATA IMPORT'!G6483="","",'DATA IMPORT'!G6483)</f>
        <v/>
      </c>
      <c r="J6483" s="11" t="str">
        <f t="shared" si="626"/>
        <v/>
      </c>
      <c r="K6483" s="11" t="str">
        <f t="shared" si="627"/>
        <v/>
      </c>
      <c r="L6483" s="4" t="str">
        <f>IF('DATA IMPORT'!M6483="","",'DATA IMPORT'!M6483)</f>
        <v/>
      </c>
      <c r="M6483" t="str">
        <f>IF('DATA IMPORT'!C6483="","",'DATA IMPORT'!C6483)</f>
        <v/>
      </c>
    </row>
    <row r="6484" spans="2:13" x14ac:dyDescent="0.2">
      <c r="B6484" t="str">
        <f t="shared" si="623"/>
        <v>#</v>
      </c>
      <c r="C6484">
        <f>COUNTIF(D6484:D$10001,D6484)</f>
        <v>3518</v>
      </c>
      <c r="D6484" t="str">
        <f t="shared" si="622"/>
        <v/>
      </c>
      <c r="E6484" t="str">
        <f>IF('DATA IMPORT'!E6484="","",'DATA IMPORT'!E6484)</f>
        <v/>
      </c>
      <c r="F6484" s="1" t="str">
        <f>IF('DATA IMPORT'!I6484="","",'DATA IMPORT'!I6484)</f>
        <v/>
      </c>
      <c r="G6484" s="11" t="str">
        <f t="shared" si="624"/>
        <v/>
      </c>
      <c r="H6484" s="11" t="str">
        <f t="shared" si="625"/>
        <v/>
      </c>
      <c r="I6484" s="1" t="str">
        <f>IF('DATA IMPORT'!G6484="","",'DATA IMPORT'!G6484)</f>
        <v/>
      </c>
      <c r="J6484" s="11" t="str">
        <f t="shared" si="626"/>
        <v/>
      </c>
      <c r="K6484" s="11" t="str">
        <f t="shared" si="627"/>
        <v/>
      </c>
      <c r="L6484" s="4" t="str">
        <f>IF('DATA IMPORT'!M6484="","",'DATA IMPORT'!M6484)</f>
        <v/>
      </c>
      <c r="M6484" t="str">
        <f>IF('DATA IMPORT'!C6484="","",'DATA IMPORT'!C6484)</f>
        <v/>
      </c>
    </row>
    <row r="6485" spans="2:13" x14ac:dyDescent="0.2">
      <c r="B6485" t="str">
        <f t="shared" si="623"/>
        <v>#</v>
      </c>
      <c r="C6485">
        <f>COUNTIF(D6485:D$10001,D6485)</f>
        <v>3517</v>
      </c>
      <c r="D6485" t="str">
        <f t="shared" si="622"/>
        <v/>
      </c>
      <c r="E6485" t="str">
        <f>IF('DATA IMPORT'!E6485="","",'DATA IMPORT'!E6485)</f>
        <v/>
      </c>
      <c r="F6485" s="1" t="str">
        <f>IF('DATA IMPORT'!I6485="","",'DATA IMPORT'!I6485)</f>
        <v/>
      </c>
      <c r="G6485" s="11" t="str">
        <f t="shared" si="624"/>
        <v/>
      </c>
      <c r="H6485" s="11" t="str">
        <f t="shared" si="625"/>
        <v/>
      </c>
      <c r="I6485" s="1" t="str">
        <f>IF('DATA IMPORT'!G6485="","",'DATA IMPORT'!G6485)</f>
        <v/>
      </c>
      <c r="J6485" s="11" t="str">
        <f t="shared" si="626"/>
        <v/>
      </c>
      <c r="K6485" s="11" t="str">
        <f t="shared" si="627"/>
        <v/>
      </c>
      <c r="L6485" s="4" t="str">
        <f>IF('DATA IMPORT'!M6485="","",'DATA IMPORT'!M6485)</f>
        <v/>
      </c>
      <c r="M6485" t="str">
        <f>IF('DATA IMPORT'!C6485="","",'DATA IMPORT'!C6485)</f>
        <v/>
      </c>
    </row>
    <row r="6486" spans="2:13" x14ac:dyDescent="0.2">
      <c r="B6486" t="str">
        <f t="shared" si="623"/>
        <v>#</v>
      </c>
      <c r="C6486">
        <f>COUNTIF(D6486:D$10001,D6486)</f>
        <v>3516</v>
      </c>
      <c r="D6486" t="str">
        <f t="shared" si="622"/>
        <v/>
      </c>
      <c r="E6486" t="str">
        <f>IF('DATA IMPORT'!E6486="","",'DATA IMPORT'!E6486)</f>
        <v/>
      </c>
      <c r="F6486" s="1" t="str">
        <f>IF('DATA IMPORT'!I6486="","",'DATA IMPORT'!I6486)</f>
        <v/>
      </c>
      <c r="G6486" s="11" t="str">
        <f t="shared" si="624"/>
        <v/>
      </c>
      <c r="H6486" s="11" t="str">
        <f t="shared" si="625"/>
        <v/>
      </c>
      <c r="I6486" s="1" t="str">
        <f>IF('DATA IMPORT'!G6486="","",'DATA IMPORT'!G6486)</f>
        <v/>
      </c>
      <c r="J6486" s="11" t="str">
        <f t="shared" si="626"/>
        <v/>
      </c>
      <c r="K6486" s="11" t="str">
        <f t="shared" si="627"/>
        <v/>
      </c>
      <c r="L6486" s="4" t="str">
        <f>IF('DATA IMPORT'!M6486="","",'DATA IMPORT'!M6486)</f>
        <v/>
      </c>
      <c r="M6486" t="str">
        <f>IF('DATA IMPORT'!C6486="","",'DATA IMPORT'!C6486)</f>
        <v/>
      </c>
    </row>
    <row r="6487" spans="2:13" x14ac:dyDescent="0.2">
      <c r="B6487" t="str">
        <f t="shared" si="623"/>
        <v>#</v>
      </c>
      <c r="C6487">
        <f>COUNTIF(D6487:D$10001,D6487)</f>
        <v>3515</v>
      </c>
      <c r="D6487" t="str">
        <f t="shared" si="622"/>
        <v/>
      </c>
      <c r="E6487" t="str">
        <f>IF('DATA IMPORT'!E6487="","",'DATA IMPORT'!E6487)</f>
        <v/>
      </c>
      <c r="F6487" s="1" t="str">
        <f>IF('DATA IMPORT'!I6487="","",'DATA IMPORT'!I6487)</f>
        <v/>
      </c>
      <c r="G6487" s="11" t="str">
        <f t="shared" si="624"/>
        <v/>
      </c>
      <c r="H6487" s="11" t="str">
        <f t="shared" si="625"/>
        <v/>
      </c>
      <c r="I6487" s="1" t="str">
        <f>IF('DATA IMPORT'!G6487="","",'DATA IMPORT'!G6487)</f>
        <v/>
      </c>
      <c r="J6487" s="11" t="str">
        <f t="shared" si="626"/>
        <v/>
      </c>
      <c r="K6487" s="11" t="str">
        <f t="shared" si="627"/>
        <v/>
      </c>
      <c r="L6487" s="4" t="str">
        <f>IF('DATA IMPORT'!M6487="","",'DATA IMPORT'!M6487)</f>
        <v/>
      </c>
      <c r="M6487" t="str">
        <f>IF('DATA IMPORT'!C6487="","",'DATA IMPORT'!C6487)</f>
        <v/>
      </c>
    </row>
    <row r="6488" spans="2:13" x14ac:dyDescent="0.2">
      <c r="B6488" t="str">
        <f t="shared" si="623"/>
        <v>#</v>
      </c>
      <c r="C6488">
        <f>COUNTIF(D6488:D$10001,D6488)</f>
        <v>3514</v>
      </c>
      <c r="D6488" t="str">
        <f t="shared" si="622"/>
        <v/>
      </c>
      <c r="E6488" t="str">
        <f>IF('DATA IMPORT'!E6488="","",'DATA IMPORT'!E6488)</f>
        <v/>
      </c>
      <c r="F6488" s="1" t="str">
        <f>IF('DATA IMPORT'!I6488="","",'DATA IMPORT'!I6488)</f>
        <v/>
      </c>
      <c r="G6488" s="11" t="str">
        <f t="shared" si="624"/>
        <v/>
      </c>
      <c r="H6488" s="11" t="str">
        <f t="shared" si="625"/>
        <v/>
      </c>
      <c r="I6488" s="1" t="str">
        <f>IF('DATA IMPORT'!G6488="","",'DATA IMPORT'!G6488)</f>
        <v/>
      </c>
      <c r="J6488" s="11" t="str">
        <f t="shared" si="626"/>
        <v/>
      </c>
      <c r="K6488" s="11" t="str">
        <f t="shared" si="627"/>
        <v/>
      </c>
      <c r="L6488" s="4" t="str">
        <f>IF('DATA IMPORT'!M6488="","",'DATA IMPORT'!M6488)</f>
        <v/>
      </c>
      <c r="M6488" t="str">
        <f>IF('DATA IMPORT'!C6488="","",'DATA IMPORT'!C6488)</f>
        <v/>
      </c>
    </row>
    <row r="6489" spans="2:13" x14ac:dyDescent="0.2">
      <c r="B6489" t="str">
        <f t="shared" si="623"/>
        <v>#</v>
      </c>
      <c r="C6489">
        <f>COUNTIF(D6489:D$10001,D6489)</f>
        <v>3513</v>
      </c>
      <c r="D6489" t="str">
        <f t="shared" si="622"/>
        <v/>
      </c>
      <c r="E6489" t="str">
        <f>IF('DATA IMPORT'!E6489="","",'DATA IMPORT'!E6489)</f>
        <v/>
      </c>
      <c r="F6489" s="1" t="str">
        <f>IF('DATA IMPORT'!I6489="","",'DATA IMPORT'!I6489)</f>
        <v/>
      </c>
      <c r="G6489" s="11" t="str">
        <f t="shared" si="624"/>
        <v/>
      </c>
      <c r="H6489" s="11" t="str">
        <f t="shared" si="625"/>
        <v/>
      </c>
      <c r="I6489" s="1" t="str">
        <f>IF('DATA IMPORT'!G6489="","",'DATA IMPORT'!G6489)</f>
        <v/>
      </c>
      <c r="J6489" s="11" t="str">
        <f t="shared" si="626"/>
        <v/>
      </c>
      <c r="K6489" s="11" t="str">
        <f t="shared" si="627"/>
        <v/>
      </c>
      <c r="L6489" s="4" t="str">
        <f>IF('DATA IMPORT'!M6489="","",'DATA IMPORT'!M6489)</f>
        <v/>
      </c>
      <c r="M6489" t="str">
        <f>IF('DATA IMPORT'!C6489="","",'DATA IMPORT'!C6489)</f>
        <v/>
      </c>
    </row>
    <row r="6490" spans="2:13" x14ac:dyDescent="0.2">
      <c r="B6490" t="str">
        <f t="shared" si="623"/>
        <v>#</v>
      </c>
      <c r="C6490">
        <f>COUNTIF(D6490:D$10001,D6490)</f>
        <v>3512</v>
      </c>
      <c r="D6490" t="str">
        <f t="shared" si="622"/>
        <v/>
      </c>
      <c r="E6490" t="str">
        <f>IF('DATA IMPORT'!E6490="","",'DATA IMPORT'!E6490)</f>
        <v/>
      </c>
      <c r="F6490" s="1" t="str">
        <f>IF('DATA IMPORT'!I6490="","",'DATA IMPORT'!I6490)</f>
        <v/>
      </c>
      <c r="G6490" s="11" t="str">
        <f t="shared" si="624"/>
        <v/>
      </c>
      <c r="H6490" s="11" t="str">
        <f t="shared" si="625"/>
        <v/>
      </c>
      <c r="I6490" s="1" t="str">
        <f>IF('DATA IMPORT'!G6490="","",'DATA IMPORT'!G6490)</f>
        <v/>
      </c>
      <c r="J6490" s="11" t="str">
        <f t="shared" si="626"/>
        <v/>
      </c>
      <c r="K6490" s="11" t="str">
        <f t="shared" si="627"/>
        <v/>
      </c>
      <c r="L6490" s="4" t="str">
        <f>IF('DATA IMPORT'!M6490="","",'DATA IMPORT'!M6490)</f>
        <v/>
      </c>
      <c r="M6490" t="str">
        <f>IF('DATA IMPORT'!C6490="","",'DATA IMPORT'!C6490)</f>
        <v/>
      </c>
    </row>
    <row r="6491" spans="2:13" x14ac:dyDescent="0.2">
      <c r="B6491" t="str">
        <f t="shared" si="623"/>
        <v>#</v>
      </c>
      <c r="C6491">
        <f>COUNTIF(D6491:D$10001,D6491)</f>
        <v>3511</v>
      </c>
      <c r="D6491" t="str">
        <f t="shared" si="622"/>
        <v/>
      </c>
      <c r="E6491" t="str">
        <f>IF('DATA IMPORT'!E6491="","",'DATA IMPORT'!E6491)</f>
        <v/>
      </c>
      <c r="F6491" s="1" t="str">
        <f>IF('DATA IMPORT'!I6491="","",'DATA IMPORT'!I6491)</f>
        <v/>
      </c>
      <c r="G6491" s="11" t="str">
        <f t="shared" si="624"/>
        <v/>
      </c>
      <c r="H6491" s="11" t="str">
        <f t="shared" si="625"/>
        <v/>
      </c>
      <c r="I6491" s="1" t="str">
        <f>IF('DATA IMPORT'!G6491="","",'DATA IMPORT'!G6491)</f>
        <v/>
      </c>
      <c r="J6491" s="11" t="str">
        <f t="shared" si="626"/>
        <v/>
      </c>
      <c r="K6491" s="11" t="str">
        <f t="shared" si="627"/>
        <v/>
      </c>
      <c r="L6491" s="4" t="str">
        <f>IF('DATA IMPORT'!M6491="","",'DATA IMPORT'!M6491)</f>
        <v/>
      </c>
      <c r="M6491" t="str">
        <f>IF('DATA IMPORT'!C6491="","",'DATA IMPORT'!C6491)</f>
        <v/>
      </c>
    </row>
    <row r="6492" spans="2:13" x14ac:dyDescent="0.2">
      <c r="B6492" t="str">
        <f t="shared" si="623"/>
        <v>#</v>
      </c>
      <c r="C6492">
        <f>COUNTIF(D6492:D$10001,D6492)</f>
        <v>3510</v>
      </c>
      <c r="D6492" t="str">
        <f t="shared" ref="D6492:D6555" si="628">IF(E6492="","",MATCH(E6492,$E$2:$E$1048576,0))</f>
        <v/>
      </c>
      <c r="E6492" t="str">
        <f>IF('DATA IMPORT'!E6492="","",'DATA IMPORT'!E6492)</f>
        <v/>
      </c>
      <c r="F6492" s="1" t="str">
        <f>IF('DATA IMPORT'!I6492="","",'DATA IMPORT'!I6492)</f>
        <v/>
      </c>
      <c r="G6492" s="11" t="str">
        <f t="shared" si="624"/>
        <v/>
      </c>
      <c r="H6492" s="11" t="str">
        <f t="shared" si="625"/>
        <v/>
      </c>
      <c r="I6492" s="1" t="str">
        <f>IF('DATA IMPORT'!G6492="","",'DATA IMPORT'!G6492)</f>
        <v/>
      </c>
      <c r="J6492" s="11" t="str">
        <f t="shared" si="626"/>
        <v/>
      </c>
      <c r="K6492" s="11" t="str">
        <f t="shared" si="627"/>
        <v/>
      </c>
      <c r="L6492" s="4" t="str">
        <f>IF('DATA IMPORT'!M6492="","",'DATA IMPORT'!M6492)</f>
        <v/>
      </c>
      <c r="M6492" t="str">
        <f>IF('DATA IMPORT'!C6492="","",'DATA IMPORT'!C6492)</f>
        <v/>
      </c>
    </row>
    <row r="6493" spans="2:13" x14ac:dyDescent="0.2">
      <c r="B6493" t="str">
        <f t="shared" si="623"/>
        <v>#</v>
      </c>
      <c r="C6493">
        <f>COUNTIF(D6493:D$10001,D6493)</f>
        <v>3509</v>
      </c>
      <c r="D6493" t="str">
        <f t="shared" si="628"/>
        <v/>
      </c>
      <c r="E6493" t="str">
        <f>IF('DATA IMPORT'!E6493="","",'DATA IMPORT'!E6493)</f>
        <v/>
      </c>
      <c r="F6493" s="1" t="str">
        <f>IF('DATA IMPORT'!I6493="","",'DATA IMPORT'!I6493)</f>
        <v/>
      </c>
      <c r="G6493" s="11" t="str">
        <f t="shared" si="624"/>
        <v/>
      </c>
      <c r="H6493" s="11" t="str">
        <f t="shared" si="625"/>
        <v/>
      </c>
      <c r="I6493" s="1" t="str">
        <f>IF('DATA IMPORT'!G6493="","",'DATA IMPORT'!G6493)</f>
        <v/>
      </c>
      <c r="J6493" s="11" t="str">
        <f t="shared" si="626"/>
        <v/>
      </c>
      <c r="K6493" s="11" t="str">
        <f t="shared" si="627"/>
        <v/>
      </c>
      <c r="L6493" s="4" t="str">
        <f>IF('DATA IMPORT'!M6493="","",'DATA IMPORT'!M6493)</f>
        <v/>
      </c>
      <c r="M6493" t="str">
        <f>IF('DATA IMPORT'!C6493="","",'DATA IMPORT'!C6493)</f>
        <v/>
      </c>
    </row>
    <row r="6494" spans="2:13" x14ac:dyDescent="0.2">
      <c r="B6494" t="str">
        <f t="shared" si="623"/>
        <v>#</v>
      </c>
      <c r="C6494">
        <f>COUNTIF(D6494:D$10001,D6494)</f>
        <v>3508</v>
      </c>
      <c r="D6494" t="str">
        <f t="shared" si="628"/>
        <v/>
      </c>
      <c r="E6494" t="str">
        <f>IF('DATA IMPORT'!E6494="","",'DATA IMPORT'!E6494)</f>
        <v/>
      </c>
      <c r="F6494" s="1" t="str">
        <f>IF('DATA IMPORT'!I6494="","",'DATA IMPORT'!I6494)</f>
        <v/>
      </c>
      <c r="G6494" s="11" t="str">
        <f t="shared" si="624"/>
        <v/>
      </c>
      <c r="H6494" s="11" t="str">
        <f t="shared" si="625"/>
        <v/>
      </c>
      <c r="I6494" s="1" t="str">
        <f>IF('DATA IMPORT'!G6494="","",'DATA IMPORT'!G6494)</f>
        <v/>
      </c>
      <c r="J6494" s="11" t="str">
        <f t="shared" si="626"/>
        <v/>
      </c>
      <c r="K6494" s="11" t="str">
        <f t="shared" si="627"/>
        <v/>
      </c>
      <c r="L6494" s="4" t="str">
        <f>IF('DATA IMPORT'!M6494="","",'DATA IMPORT'!M6494)</f>
        <v/>
      </c>
      <c r="M6494" t="str">
        <f>IF('DATA IMPORT'!C6494="","",'DATA IMPORT'!C6494)</f>
        <v/>
      </c>
    </row>
    <row r="6495" spans="2:13" x14ac:dyDescent="0.2">
      <c r="B6495" t="str">
        <f t="shared" si="623"/>
        <v>#</v>
      </c>
      <c r="C6495">
        <f>COUNTIF(D6495:D$10001,D6495)</f>
        <v>3507</v>
      </c>
      <c r="D6495" t="str">
        <f t="shared" si="628"/>
        <v/>
      </c>
      <c r="E6495" t="str">
        <f>IF('DATA IMPORT'!E6495="","",'DATA IMPORT'!E6495)</f>
        <v/>
      </c>
      <c r="F6495" s="1" t="str">
        <f>IF('DATA IMPORT'!I6495="","",'DATA IMPORT'!I6495)</f>
        <v/>
      </c>
      <c r="G6495" s="11" t="str">
        <f t="shared" si="624"/>
        <v/>
      </c>
      <c r="H6495" s="11" t="str">
        <f t="shared" si="625"/>
        <v/>
      </c>
      <c r="I6495" s="1" t="str">
        <f>IF('DATA IMPORT'!G6495="","",'DATA IMPORT'!G6495)</f>
        <v/>
      </c>
      <c r="J6495" s="11" t="str">
        <f t="shared" si="626"/>
        <v/>
      </c>
      <c r="K6495" s="11" t="str">
        <f t="shared" si="627"/>
        <v/>
      </c>
      <c r="L6495" s="4" t="str">
        <f>IF('DATA IMPORT'!M6495="","",'DATA IMPORT'!M6495)</f>
        <v/>
      </c>
      <c r="M6495" t="str">
        <f>IF('DATA IMPORT'!C6495="","",'DATA IMPORT'!C6495)</f>
        <v/>
      </c>
    </row>
    <row r="6496" spans="2:13" x14ac:dyDescent="0.2">
      <c r="B6496" t="str">
        <f t="shared" si="623"/>
        <v>#</v>
      </c>
      <c r="C6496">
        <f>COUNTIF(D6496:D$10001,D6496)</f>
        <v>3506</v>
      </c>
      <c r="D6496" t="str">
        <f t="shared" si="628"/>
        <v/>
      </c>
      <c r="E6496" t="str">
        <f>IF('DATA IMPORT'!E6496="","",'DATA IMPORT'!E6496)</f>
        <v/>
      </c>
      <c r="F6496" s="1" t="str">
        <f>IF('DATA IMPORT'!I6496="","",'DATA IMPORT'!I6496)</f>
        <v/>
      </c>
      <c r="G6496" s="11" t="str">
        <f t="shared" si="624"/>
        <v/>
      </c>
      <c r="H6496" s="11" t="str">
        <f t="shared" si="625"/>
        <v/>
      </c>
      <c r="I6496" s="1" t="str">
        <f>IF('DATA IMPORT'!G6496="","",'DATA IMPORT'!G6496)</f>
        <v/>
      </c>
      <c r="J6496" s="11" t="str">
        <f t="shared" si="626"/>
        <v/>
      </c>
      <c r="K6496" s="11" t="str">
        <f t="shared" si="627"/>
        <v/>
      </c>
      <c r="L6496" s="4" t="str">
        <f>IF('DATA IMPORT'!M6496="","",'DATA IMPORT'!M6496)</f>
        <v/>
      </c>
      <c r="M6496" t="str">
        <f>IF('DATA IMPORT'!C6496="","",'DATA IMPORT'!C6496)</f>
        <v/>
      </c>
    </row>
    <row r="6497" spans="2:13" x14ac:dyDescent="0.2">
      <c r="B6497" t="str">
        <f t="shared" si="623"/>
        <v>#</v>
      </c>
      <c r="C6497">
        <f>COUNTIF(D6497:D$10001,D6497)</f>
        <v>3505</v>
      </c>
      <c r="D6497" t="str">
        <f t="shared" si="628"/>
        <v/>
      </c>
      <c r="E6497" t="str">
        <f>IF('DATA IMPORT'!E6497="","",'DATA IMPORT'!E6497)</f>
        <v/>
      </c>
      <c r="F6497" s="1" t="str">
        <f>IF('DATA IMPORT'!I6497="","",'DATA IMPORT'!I6497)</f>
        <v/>
      </c>
      <c r="G6497" s="11" t="str">
        <f t="shared" si="624"/>
        <v/>
      </c>
      <c r="H6497" s="11" t="str">
        <f t="shared" si="625"/>
        <v/>
      </c>
      <c r="I6497" s="1" t="str">
        <f>IF('DATA IMPORT'!G6497="","",'DATA IMPORT'!G6497)</f>
        <v/>
      </c>
      <c r="J6497" s="11" t="str">
        <f t="shared" si="626"/>
        <v/>
      </c>
      <c r="K6497" s="11" t="str">
        <f t="shared" si="627"/>
        <v/>
      </c>
      <c r="L6497" s="4" t="str">
        <f>IF('DATA IMPORT'!M6497="","",'DATA IMPORT'!M6497)</f>
        <v/>
      </c>
      <c r="M6497" t="str">
        <f>IF('DATA IMPORT'!C6497="","",'DATA IMPORT'!C6497)</f>
        <v/>
      </c>
    </row>
    <row r="6498" spans="2:13" x14ac:dyDescent="0.2">
      <c r="B6498" t="str">
        <f t="shared" si="623"/>
        <v>#</v>
      </c>
      <c r="C6498">
        <f>COUNTIF(D6498:D$10001,D6498)</f>
        <v>3504</v>
      </c>
      <c r="D6498" t="str">
        <f t="shared" si="628"/>
        <v/>
      </c>
      <c r="E6498" t="str">
        <f>IF('DATA IMPORT'!E6498="","",'DATA IMPORT'!E6498)</f>
        <v/>
      </c>
      <c r="F6498" s="1" t="str">
        <f>IF('DATA IMPORT'!I6498="","",'DATA IMPORT'!I6498)</f>
        <v/>
      </c>
      <c r="G6498" s="11" t="str">
        <f t="shared" si="624"/>
        <v/>
      </c>
      <c r="H6498" s="11" t="str">
        <f t="shared" si="625"/>
        <v/>
      </c>
      <c r="I6498" s="1" t="str">
        <f>IF('DATA IMPORT'!G6498="","",'DATA IMPORT'!G6498)</f>
        <v/>
      </c>
      <c r="J6498" s="11" t="str">
        <f t="shared" si="626"/>
        <v/>
      </c>
      <c r="K6498" s="11" t="str">
        <f t="shared" si="627"/>
        <v/>
      </c>
      <c r="L6498" s="4" t="str">
        <f>IF('DATA IMPORT'!M6498="","",'DATA IMPORT'!M6498)</f>
        <v/>
      </c>
      <c r="M6498" t="str">
        <f>IF('DATA IMPORT'!C6498="","",'DATA IMPORT'!C6498)</f>
        <v/>
      </c>
    </row>
    <row r="6499" spans="2:13" x14ac:dyDescent="0.2">
      <c r="B6499" t="str">
        <f t="shared" si="623"/>
        <v>#</v>
      </c>
      <c r="C6499">
        <f>COUNTIF(D6499:D$10001,D6499)</f>
        <v>3503</v>
      </c>
      <c r="D6499" t="str">
        <f t="shared" si="628"/>
        <v/>
      </c>
      <c r="E6499" t="str">
        <f>IF('DATA IMPORT'!E6499="","",'DATA IMPORT'!E6499)</f>
        <v/>
      </c>
      <c r="F6499" s="1" t="str">
        <f>IF('DATA IMPORT'!I6499="","",'DATA IMPORT'!I6499)</f>
        <v/>
      </c>
      <c r="G6499" s="11" t="str">
        <f t="shared" si="624"/>
        <v/>
      </c>
      <c r="H6499" s="11" t="str">
        <f t="shared" si="625"/>
        <v/>
      </c>
      <c r="I6499" s="1" t="str">
        <f>IF('DATA IMPORT'!G6499="","",'DATA IMPORT'!G6499)</f>
        <v/>
      </c>
      <c r="J6499" s="11" t="str">
        <f t="shared" si="626"/>
        <v/>
      </c>
      <c r="K6499" s="11" t="str">
        <f t="shared" si="627"/>
        <v/>
      </c>
      <c r="L6499" s="4" t="str">
        <f>IF('DATA IMPORT'!M6499="","",'DATA IMPORT'!M6499)</f>
        <v/>
      </c>
      <c r="M6499" t="str">
        <f>IF('DATA IMPORT'!C6499="","",'DATA IMPORT'!C6499)</f>
        <v/>
      </c>
    </row>
    <row r="6500" spans="2:13" x14ac:dyDescent="0.2">
      <c r="B6500" t="str">
        <f t="shared" si="623"/>
        <v>#</v>
      </c>
      <c r="C6500">
        <f>COUNTIF(D6500:D$10001,D6500)</f>
        <v>3502</v>
      </c>
      <c r="D6500" t="str">
        <f t="shared" si="628"/>
        <v/>
      </c>
      <c r="E6500" t="str">
        <f>IF('DATA IMPORT'!E6500="","",'DATA IMPORT'!E6500)</f>
        <v/>
      </c>
      <c r="F6500" s="1" t="str">
        <f>IF('DATA IMPORT'!I6500="","",'DATA IMPORT'!I6500)</f>
        <v/>
      </c>
      <c r="G6500" s="11" t="str">
        <f t="shared" si="624"/>
        <v/>
      </c>
      <c r="H6500" s="11" t="str">
        <f t="shared" si="625"/>
        <v/>
      </c>
      <c r="I6500" s="1" t="str">
        <f>IF('DATA IMPORT'!G6500="","",'DATA IMPORT'!G6500)</f>
        <v/>
      </c>
      <c r="J6500" s="11" t="str">
        <f t="shared" si="626"/>
        <v/>
      </c>
      <c r="K6500" s="11" t="str">
        <f t="shared" si="627"/>
        <v/>
      </c>
      <c r="L6500" s="4" t="str">
        <f>IF('DATA IMPORT'!M6500="","",'DATA IMPORT'!M6500)</f>
        <v/>
      </c>
      <c r="M6500" t="str">
        <f>IF('DATA IMPORT'!C6500="","",'DATA IMPORT'!C6500)</f>
        <v/>
      </c>
    </row>
    <row r="6501" spans="2:13" x14ac:dyDescent="0.2">
      <c r="B6501" t="str">
        <f t="shared" si="623"/>
        <v>#</v>
      </c>
      <c r="C6501">
        <f>COUNTIF(D6501:D$10001,D6501)</f>
        <v>3501</v>
      </c>
      <c r="D6501" t="str">
        <f t="shared" si="628"/>
        <v/>
      </c>
      <c r="E6501" t="str">
        <f>IF('DATA IMPORT'!E6501="","",'DATA IMPORT'!E6501)</f>
        <v/>
      </c>
      <c r="F6501" s="1" t="str">
        <f>IF('DATA IMPORT'!I6501="","",'DATA IMPORT'!I6501)</f>
        <v/>
      </c>
      <c r="G6501" s="11" t="str">
        <f t="shared" si="624"/>
        <v/>
      </c>
      <c r="H6501" s="11" t="str">
        <f t="shared" si="625"/>
        <v/>
      </c>
      <c r="I6501" s="1" t="str">
        <f>IF('DATA IMPORT'!G6501="","",'DATA IMPORT'!G6501)</f>
        <v/>
      </c>
      <c r="J6501" s="11" t="str">
        <f t="shared" si="626"/>
        <v/>
      </c>
      <c r="K6501" s="11" t="str">
        <f t="shared" si="627"/>
        <v/>
      </c>
      <c r="L6501" s="4" t="str">
        <f>IF('DATA IMPORT'!M6501="","",'DATA IMPORT'!M6501)</f>
        <v/>
      </c>
      <c r="M6501" t="str">
        <f>IF('DATA IMPORT'!C6501="","",'DATA IMPORT'!C6501)</f>
        <v/>
      </c>
    </row>
    <row r="6502" spans="2:13" x14ac:dyDescent="0.2">
      <c r="B6502" t="str">
        <f t="shared" si="623"/>
        <v>#</v>
      </c>
      <c r="C6502">
        <f>COUNTIF(D6502:D$10001,D6502)</f>
        <v>3500</v>
      </c>
      <c r="D6502" t="str">
        <f t="shared" si="628"/>
        <v/>
      </c>
      <c r="E6502" t="str">
        <f>IF('DATA IMPORT'!E6502="","",'DATA IMPORT'!E6502)</f>
        <v/>
      </c>
      <c r="F6502" s="1" t="str">
        <f>IF('DATA IMPORT'!I6502="","",'DATA IMPORT'!I6502)</f>
        <v/>
      </c>
      <c r="G6502" s="11" t="str">
        <f t="shared" si="624"/>
        <v/>
      </c>
      <c r="H6502" s="11" t="str">
        <f t="shared" si="625"/>
        <v/>
      </c>
      <c r="I6502" s="1" t="str">
        <f>IF('DATA IMPORT'!G6502="","",'DATA IMPORT'!G6502)</f>
        <v/>
      </c>
      <c r="J6502" s="11" t="str">
        <f t="shared" si="626"/>
        <v/>
      </c>
      <c r="K6502" s="11" t="str">
        <f t="shared" si="627"/>
        <v/>
      </c>
      <c r="L6502" s="4" t="str">
        <f>IF('DATA IMPORT'!M6502="","",'DATA IMPORT'!M6502)</f>
        <v/>
      </c>
      <c r="M6502" t="str">
        <f>IF('DATA IMPORT'!C6502="","",'DATA IMPORT'!C6502)</f>
        <v/>
      </c>
    </row>
    <row r="6503" spans="2:13" x14ac:dyDescent="0.2">
      <c r="B6503" t="str">
        <f t="shared" si="623"/>
        <v>#</v>
      </c>
      <c r="C6503">
        <f>COUNTIF(D6503:D$10001,D6503)</f>
        <v>3499</v>
      </c>
      <c r="D6503" t="str">
        <f t="shared" si="628"/>
        <v/>
      </c>
      <c r="E6503" t="str">
        <f>IF('DATA IMPORT'!E6503="","",'DATA IMPORT'!E6503)</f>
        <v/>
      </c>
      <c r="F6503" s="1" t="str">
        <f>IF('DATA IMPORT'!I6503="","",'DATA IMPORT'!I6503)</f>
        <v/>
      </c>
      <c r="G6503" s="11" t="str">
        <f t="shared" si="624"/>
        <v/>
      </c>
      <c r="H6503" s="11" t="str">
        <f t="shared" si="625"/>
        <v/>
      </c>
      <c r="I6503" s="1" t="str">
        <f>IF('DATA IMPORT'!G6503="","",'DATA IMPORT'!G6503)</f>
        <v/>
      </c>
      <c r="J6503" s="11" t="str">
        <f t="shared" si="626"/>
        <v/>
      </c>
      <c r="K6503" s="11" t="str">
        <f t="shared" si="627"/>
        <v/>
      </c>
      <c r="L6503" s="4" t="str">
        <f>IF('DATA IMPORT'!M6503="","",'DATA IMPORT'!M6503)</f>
        <v/>
      </c>
      <c r="M6503" t="str">
        <f>IF('DATA IMPORT'!C6503="","",'DATA IMPORT'!C6503)</f>
        <v/>
      </c>
    </row>
    <row r="6504" spans="2:13" x14ac:dyDescent="0.2">
      <c r="B6504" t="str">
        <f t="shared" si="623"/>
        <v>#</v>
      </c>
      <c r="C6504">
        <f>COUNTIF(D6504:D$10001,D6504)</f>
        <v>3498</v>
      </c>
      <c r="D6504" t="str">
        <f t="shared" si="628"/>
        <v/>
      </c>
      <c r="E6504" t="str">
        <f>IF('DATA IMPORT'!E6504="","",'DATA IMPORT'!E6504)</f>
        <v/>
      </c>
      <c r="F6504" s="1" t="str">
        <f>IF('DATA IMPORT'!I6504="","",'DATA IMPORT'!I6504)</f>
        <v/>
      </c>
      <c r="G6504" s="11" t="str">
        <f t="shared" si="624"/>
        <v/>
      </c>
      <c r="H6504" s="11" t="str">
        <f t="shared" si="625"/>
        <v/>
      </c>
      <c r="I6504" s="1" t="str">
        <f>IF('DATA IMPORT'!G6504="","",'DATA IMPORT'!G6504)</f>
        <v/>
      </c>
      <c r="J6504" s="11" t="str">
        <f t="shared" si="626"/>
        <v/>
      </c>
      <c r="K6504" s="11" t="str">
        <f t="shared" si="627"/>
        <v/>
      </c>
      <c r="L6504" s="4" t="str">
        <f>IF('DATA IMPORT'!M6504="","",'DATA IMPORT'!M6504)</f>
        <v/>
      </c>
      <c r="M6504" t="str">
        <f>IF('DATA IMPORT'!C6504="","",'DATA IMPORT'!C6504)</f>
        <v/>
      </c>
    </row>
    <row r="6505" spans="2:13" x14ac:dyDescent="0.2">
      <c r="B6505" t="str">
        <f t="shared" si="623"/>
        <v>#</v>
      </c>
      <c r="C6505">
        <f>COUNTIF(D6505:D$10001,D6505)</f>
        <v>3497</v>
      </c>
      <c r="D6505" t="str">
        <f t="shared" si="628"/>
        <v/>
      </c>
      <c r="E6505" t="str">
        <f>IF('DATA IMPORT'!E6505="","",'DATA IMPORT'!E6505)</f>
        <v/>
      </c>
      <c r="F6505" s="1" t="str">
        <f>IF('DATA IMPORT'!I6505="","",'DATA IMPORT'!I6505)</f>
        <v/>
      </c>
      <c r="G6505" s="11" t="str">
        <f t="shared" si="624"/>
        <v/>
      </c>
      <c r="H6505" s="11" t="str">
        <f t="shared" si="625"/>
        <v/>
      </c>
      <c r="I6505" s="1" t="str">
        <f>IF('DATA IMPORT'!G6505="","",'DATA IMPORT'!G6505)</f>
        <v/>
      </c>
      <c r="J6505" s="11" t="str">
        <f t="shared" si="626"/>
        <v/>
      </c>
      <c r="K6505" s="11" t="str">
        <f t="shared" si="627"/>
        <v/>
      </c>
      <c r="L6505" s="4" t="str">
        <f>IF('DATA IMPORT'!M6505="","",'DATA IMPORT'!M6505)</f>
        <v/>
      </c>
      <c r="M6505" t="str">
        <f>IF('DATA IMPORT'!C6505="","",'DATA IMPORT'!C6505)</f>
        <v/>
      </c>
    </row>
    <row r="6506" spans="2:13" x14ac:dyDescent="0.2">
      <c r="B6506" t="str">
        <f t="shared" si="623"/>
        <v>#</v>
      </c>
      <c r="C6506">
        <f>COUNTIF(D6506:D$10001,D6506)</f>
        <v>3496</v>
      </c>
      <c r="D6506" t="str">
        <f t="shared" si="628"/>
        <v/>
      </c>
      <c r="E6506" t="str">
        <f>IF('DATA IMPORT'!E6506="","",'DATA IMPORT'!E6506)</f>
        <v/>
      </c>
      <c r="F6506" s="1" t="str">
        <f>IF('DATA IMPORT'!I6506="","",'DATA IMPORT'!I6506)</f>
        <v/>
      </c>
      <c r="G6506" s="11" t="str">
        <f t="shared" si="624"/>
        <v/>
      </c>
      <c r="H6506" s="11" t="str">
        <f t="shared" si="625"/>
        <v/>
      </c>
      <c r="I6506" s="1" t="str">
        <f>IF('DATA IMPORT'!G6506="","",'DATA IMPORT'!G6506)</f>
        <v/>
      </c>
      <c r="J6506" s="11" t="str">
        <f t="shared" si="626"/>
        <v/>
      </c>
      <c r="K6506" s="11" t="str">
        <f t="shared" si="627"/>
        <v/>
      </c>
      <c r="L6506" s="4" t="str">
        <f>IF('DATA IMPORT'!M6506="","",'DATA IMPORT'!M6506)</f>
        <v/>
      </c>
      <c r="M6506" t="str">
        <f>IF('DATA IMPORT'!C6506="","",'DATA IMPORT'!C6506)</f>
        <v/>
      </c>
    </row>
    <row r="6507" spans="2:13" x14ac:dyDescent="0.2">
      <c r="B6507" t="str">
        <f t="shared" si="623"/>
        <v>#</v>
      </c>
      <c r="C6507">
        <f>COUNTIF(D6507:D$10001,D6507)</f>
        <v>3495</v>
      </c>
      <c r="D6507" t="str">
        <f t="shared" si="628"/>
        <v/>
      </c>
      <c r="E6507" t="str">
        <f>IF('DATA IMPORT'!E6507="","",'DATA IMPORT'!E6507)</f>
        <v/>
      </c>
      <c r="F6507" s="1" t="str">
        <f>IF('DATA IMPORT'!I6507="","",'DATA IMPORT'!I6507)</f>
        <v/>
      </c>
      <c r="G6507" s="11" t="str">
        <f t="shared" si="624"/>
        <v/>
      </c>
      <c r="H6507" s="11" t="str">
        <f t="shared" si="625"/>
        <v/>
      </c>
      <c r="I6507" s="1" t="str">
        <f>IF('DATA IMPORT'!G6507="","",'DATA IMPORT'!G6507)</f>
        <v/>
      </c>
      <c r="J6507" s="11" t="str">
        <f t="shared" si="626"/>
        <v/>
      </c>
      <c r="K6507" s="11" t="str">
        <f t="shared" si="627"/>
        <v/>
      </c>
      <c r="L6507" s="4" t="str">
        <f>IF('DATA IMPORT'!M6507="","",'DATA IMPORT'!M6507)</f>
        <v/>
      </c>
      <c r="M6507" t="str">
        <f>IF('DATA IMPORT'!C6507="","",'DATA IMPORT'!C6507)</f>
        <v/>
      </c>
    </row>
    <row r="6508" spans="2:13" x14ac:dyDescent="0.2">
      <c r="B6508" t="str">
        <f t="shared" si="623"/>
        <v>#</v>
      </c>
      <c r="C6508">
        <f>COUNTIF(D6508:D$10001,D6508)</f>
        <v>3494</v>
      </c>
      <c r="D6508" t="str">
        <f t="shared" si="628"/>
        <v/>
      </c>
      <c r="E6508" t="str">
        <f>IF('DATA IMPORT'!E6508="","",'DATA IMPORT'!E6508)</f>
        <v/>
      </c>
      <c r="F6508" s="1" t="str">
        <f>IF('DATA IMPORT'!I6508="","",'DATA IMPORT'!I6508)</f>
        <v/>
      </c>
      <c r="G6508" s="11" t="str">
        <f t="shared" si="624"/>
        <v/>
      </c>
      <c r="H6508" s="11" t="str">
        <f t="shared" si="625"/>
        <v/>
      </c>
      <c r="I6508" s="1" t="str">
        <f>IF('DATA IMPORT'!G6508="","",'DATA IMPORT'!G6508)</f>
        <v/>
      </c>
      <c r="J6508" s="11" t="str">
        <f t="shared" si="626"/>
        <v/>
      </c>
      <c r="K6508" s="11" t="str">
        <f t="shared" si="627"/>
        <v/>
      </c>
      <c r="L6508" s="4" t="str">
        <f>IF('DATA IMPORT'!M6508="","",'DATA IMPORT'!M6508)</f>
        <v/>
      </c>
      <c r="M6508" t="str">
        <f>IF('DATA IMPORT'!C6508="","",'DATA IMPORT'!C6508)</f>
        <v/>
      </c>
    </row>
    <row r="6509" spans="2:13" x14ac:dyDescent="0.2">
      <c r="B6509" t="str">
        <f t="shared" si="623"/>
        <v>#</v>
      </c>
      <c r="C6509">
        <f>COUNTIF(D6509:D$10001,D6509)</f>
        <v>3493</v>
      </c>
      <c r="D6509" t="str">
        <f t="shared" si="628"/>
        <v/>
      </c>
      <c r="E6509" t="str">
        <f>IF('DATA IMPORT'!E6509="","",'DATA IMPORT'!E6509)</f>
        <v/>
      </c>
      <c r="F6509" s="1" t="str">
        <f>IF('DATA IMPORT'!I6509="","",'DATA IMPORT'!I6509)</f>
        <v/>
      </c>
      <c r="G6509" s="11" t="str">
        <f t="shared" si="624"/>
        <v/>
      </c>
      <c r="H6509" s="11" t="str">
        <f t="shared" si="625"/>
        <v/>
      </c>
      <c r="I6509" s="1" t="str">
        <f>IF('DATA IMPORT'!G6509="","",'DATA IMPORT'!G6509)</f>
        <v/>
      </c>
      <c r="J6509" s="11" t="str">
        <f t="shared" si="626"/>
        <v/>
      </c>
      <c r="K6509" s="11" t="str">
        <f t="shared" si="627"/>
        <v/>
      </c>
      <c r="L6509" s="4" t="str">
        <f>IF('DATA IMPORT'!M6509="","",'DATA IMPORT'!M6509)</f>
        <v/>
      </c>
      <c r="M6509" t="str">
        <f>IF('DATA IMPORT'!C6509="","",'DATA IMPORT'!C6509)</f>
        <v/>
      </c>
    </row>
    <row r="6510" spans="2:13" x14ac:dyDescent="0.2">
      <c r="B6510" t="str">
        <f t="shared" si="623"/>
        <v>#</v>
      </c>
      <c r="C6510">
        <f>COUNTIF(D6510:D$10001,D6510)</f>
        <v>3492</v>
      </c>
      <c r="D6510" t="str">
        <f t="shared" si="628"/>
        <v/>
      </c>
      <c r="E6510" t="str">
        <f>IF('DATA IMPORT'!E6510="","",'DATA IMPORT'!E6510)</f>
        <v/>
      </c>
      <c r="F6510" s="1" t="str">
        <f>IF('DATA IMPORT'!I6510="","",'DATA IMPORT'!I6510)</f>
        <v/>
      </c>
      <c r="G6510" s="11" t="str">
        <f t="shared" si="624"/>
        <v/>
      </c>
      <c r="H6510" s="11" t="str">
        <f t="shared" si="625"/>
        <v/>
      </c>
      <c r="I6510" s="1" t="str">
        <f>IF('DATA IMPORT'!G6510="","",'DATA IMPORT'!G6510)</f>
        <v/>
      </c>
      <c r="J6510" s="11" t="str">
        <f t="shared" si="626"/>
        <v/>
      </c>
      <c r="K6510" s="11" t="str">
        <f t="shared" si="627"/>
        <v/>
      </c>
      <c r="L6510" s="4" t="str">
        <f>IF('DATA IMPORT'!M6510="","",'DATA IMPORT'!M6510)</f>
        <v/>
      </c>
      <c r="M6510" t="str">
        <f>IF('DATA IMPORT'!C6510="","",'DATA IMPORT'!C6510)</f>
        <v/>
      </c>
    </row>
    <row r="6511" spans="2:13" x14ac:dyDescent="0.2">
      <c r="B6511" t="str">
        <f t="shared" si="623"/>
        <v>#</v>
      </c>
      <c r="C6511">
        <f>COUNTIF(D6511:D$10001,D6511)</f>
        <v>3491</v>
      </c>
      <c r="D6511" t="str">
        <f t="shared" si="628"/>
        <v/>
      </c>
      <c r="E6511" t="str">
        <f>IF('DATA IMPORT'!E6511="","",'DATA IMPORT'!E6511)</f>
        <v/>
      </c>
      <c r="F6511" s="1" t="str">
        <f>IF('DATA IMPORT'!I6511="","",'DATA IMPORT'!I6511)</f>
        <v/>
      </c>
      <c r="G6511" s="11" t="str">
        <f t="shared" si="624"/>
        <v/>
      </c>
      <c r="H6511" s="11" t="str">
        <f t="shared" si="625"/>
        <v/>
      </c>
      <c r="I6511" s="1" t="str">
        <f>IF('DATA IMPORT'!G6511="","",'DATA IMPORT'!G6511)</f>
        <v/>
      </c>
      <c r="J6511" s="11" t="str">
        <f t="shared" si="626"/>
        <v/>
      </c>
      <c r="K6511" s="11" t="str">
        <f t="shared" si="627"/>
        <v/>
      </c>
      <c r="L6511" s="4" t="str">
        <f>IF('DATA IMPORT'!M6511="","",'DATA IMPORT'!M6511)</f>
        <v/>
      </c>
      <c r="M6511" t="str">
        <f>IF('DATA IMPORT'!C6511="","",'DATA IMPORT'!C6511)</f>
        <v/>
      </c>
    </row>
    <row r="6512" spans="2:13" x14ac:dyDescent="0.2">
      <c r="B6512" t="str">
        <f t="shared" si="623"/>
        <v>#</v>
      </c>
      <c r="C6512">
        <f>COUNTIF(D6512:D$10001,D6512)</f>
        <v>3490</v>
      </c>
      <c r="D6512" t="str">
        <f t="shared" si="628"/>
        <v/>
      </c>
      <c r="E6512" t="str">
        <f>IF('DATA IMPORT'!E6512="","",'DATA IMPORT'!E6512)</f>
        <v/>
      </c>
      <c r="F6512" s="1" t="str">
        <f>IF('DATA IMPORT'!I6512="","",'DATA IMPORT'!I6512)</f>
        <v/>
      </c>
      <c r="G6512" s="11" t="str">
        <f t="shared" si="624"/>
        <v/>
      </c>
      <c r="H6512" s="11" t="str">
        <f t="shared" si="625"/>
        <v/>
      </c>
      <c r="I6512" s="1" t="str">
        <f>IF('DATA IMPORT'!G6512="","",'DATA IMPORT'!G6512)</f>
        <v/>
      </c>
      <c r="J6512" s="11" t="str">
        <f t="shared" si="626"/>
        <v/>
      </c>
      <c r="K6512" s="11" t="str">
        <f t="shared" si="627"/>
        <v/>
      </c>
      <c r="L6512" s="4" t="str">
        <f>IF('DATA IMPORT'!M6512="","",'DATA IMPORT'!M6512)</f>
        <v/>
      </c>
      <c r="M6512" t="str">
        <f>IF('DATA IMPORT'!C6512="","",'DATA IMPORT'!C6512)</f>
        <v/>
      </c>
    </row>
    <row r="6513" spans="2:13" x14ac:dyDescent="0.2">
      <c r="B6513" t="str">
        <f t="shared" si="623"/>
        <v>#</v>
      </c>
      <c r="C6513">
        <f>COUNTIF(D6513:D$10001,D6513)</f>
        <v>3489</v>
      </c>
      <c r="D6513" t="str">
        <f t="shared" si="628"/>
        <v/>
      </c>
      <c r="E6513" t="str">
        <f>IF('DATA IMPORT'!E6513="","",'DATA IMPORT'!E6513)</f>
        <v/>
      </c>
      <c r="F6513" s="1" t="str">
        <f>IF('DATA IMPORT'!I6513="","",'DATA IMPORT'!I6513)</f>
        <v/>
      </c>
      <c r="G6513" s="11" t="str">
        <f t="shared" si="624"/>
        <v/>
      </c>
      <c r="H6513" s="11" t="str">
        <f t="shared" si="625"/>
        <v/>
      </c>
      <c r="I6513" s="1" t="str">
        <f>IF('DATA IMPORT'!G6513="","",'DATA IMPORT'!G6513)</f>
        <v/>
      </c>
      <c r="J6513" s="11" t="str">
        <f t="shared" si="626"/>
        <v/>
      </c>
      <c r="K6513" s="11" t="str">
        <f t="shared" si="627"/>
        <v/>
      </c>
      <c r="L6513" s="4" t="str">
        <f>IF('DATA IMPORT'!M6513="","",'DATA IMPORT'!M6513)</f>
        <v/>
      </c>
      <c r="M6513" t="str">
        <f>IF('DATA IMPORT'!C6513="","",'DATA IMPORT'!C6513)</f>
        <v/>
      </c>
    </row>
    <row r="6514" spans="2:13" x14ac:dyDescent="0.2">
      <c r="B6514" t="str">
        <f t="shared" si="623"/>
        <v>#</v>
      </c>
      <c r="C6514">
        <f>COUNTIF(D6514:D$10001,D6514)</f>
        <v>3488</v>
      </c>
      <c r="D6514" t="str">
        <f t="shared" si="628"/>
        <v/>
      </c>
      <c r="E6514" t="str">
        <f>IF('DATA IMPORT'!E6514="","",'DATA IMPORT'!E6514)</f>
        <v/>
      </c>
      <c r="F6514" s="1" t="str">
        <f>IF('DATA IMPORT'!I6514="","",'DATA IMPORT'!I6514)</f>
        <v/>
      </c>
      <c r="G6514" s="11" t="str">
        <f t="shared" si="624"/>
        <v/>
      </c>
      <c r="H6514" s="11" t="str">
        <f t="shared" si="625"/>
        <v/>
      </c>
      <c r="I6514" s="1" t="str">
        <f>IF('DATA IMPORT'!G6514="","",'DATA IMPORT'!G6514)</f>
        <v/>
      </c>
      <c r="J6514" s="11" t="str">
        <f t="shared" si="626"/>
        <v/>
      </c>
      <c r="K6514" s="11" t="str">
        <f t="shared" si="627"/>
        <v/>
      </c>
      <c r="L6514" s="4" t="str">
        <f>IF('DATA IMPORT'!M6514="","",'DATA IMPORT'!M6514)</f>
        <v/>
      </c>
      <c r="M6514" t="str">
        <f>IF('DATA IMPORT'!C6514="","",'DATA IMPORT'!C6514)</f>
        <v/>
      </c>
    </row>
    <row r="6515" spans="2:13" x14ac:dyDescent="0.2">
      <c r="B6515" t="str">
        <f t="shared" si="623"/>
        <v>#</v>
      </c>
      <c r="C6515">
        <f>COUNTIF(D6515:D$10001,D6515)</f>
        <v>3487</v>
      </c>
      <c r="D6515" t="str">
        <f t="shared" si="628"/>
        <v/>
      </c>
      <c r="E6515" t="str">
        <f>IF('DATA IMPORT'!E6515="","",'DATA IMPORT'!E6515)</f>
        <v/>
      </c>
      <c r="F6515" s="1" t="str">
        <f>IF('DATA IMPORT'!I6515="","",'DATA IMPORT'!I6515)</f>
        <v/>
      </c>
      <c r="G6515" s="11" t="str">
        <f t="shared" si="624"/>
        <v/>
      </c>
      <c r="H6515" s="11" t="str">
        <f t="shared" si="625"/>
        <v/>
      </c>
      <c r="I6515" s="1" t="str">
        <f>IF('DATA IMPORT'!G6515="","",'DATA IMPORT'!G6515)</f>
        <v/>
      </c>
      <c r="J6515" s="11" t="str">
        <f t="shared" si="626"/>
        <v/>
      </c>
      <c r="K6515" s="11" t="str">
        <f t="shared" si="627"/>
        <v/>
      </c>
      <c r="L6515" s="4" t="str">
        <f>IF('DATA IMPORT'!M6515="","",'DATA IMPORT'!M6515)</f>
        <v/>
      </c>
      <c r="M6515" t="str">
        <f>IF('DATA IMPORT'!C6515="","",'DATA IMPORT'!C6515)</f>
        <v/>
      </c>
    </row>
    <row r="6516" spans="2:13" x14ac:dyDescent="0.2">
      <c r="B6516" t="str">
        <f t="shared" si="623"/>
        <v>#</v>
      </c>
      <c r="C6516">
        <f>COUNTIF(D6516:D$10001,D6516)</f>
        <v>3486</v>
      </c>
      <c r="D6516" t="str">
        <f t="shared" si="628"/>
        <v/>
      </c>
      <c r="E6516" t="str">
        <f>IF('DATA IMPORT'!E6516="","",'DATA IMPORT'!E6516)</f>
        <v/>
      </c>
      <c r="F6516" s="1" t="str">
        <f>IF('DATA IMPORT'!I6516="","",'DATA IMPORT'!I6516)</f>
        <v/>
      </c>
      <c r="G6516" s="11" t="str">
        <f t="shared" si="624"/>
        <v/>
      </c>
      <c r="H6516" s="11" t="str">
        <f t="shared" si="625"/>
        <v/>
      </c>
      <c r="I6516" s="1" t="str">
        <f>IF('DATA IMPORT'!G6516="","",'DATA IMPORT'!G6516)</f>
        <v/>
      </c>
      <c r="J6516" s="11" t="str">
        <f t="shared" si="626"/>
        <v/>
      </c>
      <c r="K6516" s="11" t="str">
        <f t="shared" si="627"/>
        <v/>
      </c>
      <c r="L6516" s="4" t="str">
        <f>IF('DATA IMPORT'!M6516="","",'DATA IMPORT'!M6516)</f>
        <v/>
      </c>
      <c r="M6516" t="str">
        <f>IF('DATA IMPORT'!C6516="","",'DATA IMPORT'!C6516)</f>
        <v/>
      </c>
    </row>
    <row r="6517" spans="2:13" x14ac:dyDescent="0.2">
      <c r="B6517" t="str">
        <f t="shared" si="623"/>
        <v>#</v>
      </c>
      <c r="C6517">
        <f>COUNTIF(D6517:D$10001,D6517)</f>
        <v>3485</v>
      </c>
      <c r="D6517" t="str">
        <f t="shared" si="628"/>
        <v/>
      </c>
      <c r="E6517" t="str">
        <f>IF('DATA IMPORT'!E6517="","",'DATA IMPORT'!E6517)</f>
        <v/>
      </c>
      <c r="F6517" s="1" t="str">
        <f>IF('DATA IMPORT'!I6517="","",'DATA IMPORT'!I6517)</f>
        <v/>
      </c>
      <c r="G6517" s="11" t="str">
        <f t="shared" si="624"/>
        <v/>
      </c>
      <c r="H6517" s="11" t="str">
        <f t="shared" si="625"/>
        <v/>
      </c>
      <c r="I6517" s="1" t="str">
        <f>IF('DATA IMPORT'!G6517="","",'DATA IMPORT'!G6517)</f>
        <v/>
      </c>
      <c r="J6517" s="11" t="str">
        <f t="shared" si="626"/>
        <v/>
      </c>
      <c r="K6517" s="11" t="str">
        <f t="shared" si="627"/>
        <v/>
      </c>
      <c r="L6517" s="4" t="str">
        <f>IF('DATA IMPORT'!M6517="","",'DATA IMPORT'!M6517)</f>
        <v/>
      </c>
      <c r="M6517" t="str">
        <f>IF('DATA IMPORT'!C6517="","",'DATA IMPORT'!C6517)</f>
        <v/>
      </c>
    </row>
    <row r="6518" spans="2:13" x14ac:dyDescent="0.2">
      <c r="B6518" t="str">
        <f t="shared" si="623"/>
        <v>#</v>
      </c>
      <c r="C6518">
        <f>COUNTIF(D6518:D$10001,D6518)</f>
        <v>3484</v>
      </c>
      <c r="D6518" t="str">
        <f t="shared" si="628"/>
        <v/>
      </c>
      <c r="E6518" t="str">
        <f>IF('DATA IMPORT'!E6518="","",'DATA IMPORT'!E6518)</f>
        <v/>
      </c>
      <c r="F6518" s="1" t="str">
        <f>IF('DATA IMPORT'!I6518="","",'DATA IMPORT'!I6518)</f>
        <v/>
      </c>
      <c r="G6518" s="11" t="str">
        <f t="shared" si="624"/>
        <v/>
      </c>
      <c r="H6518" s="11" t="str">
        <f t="shared" si="625"/>
        <v/>
      </c>
      <c r="I6518" s="1" t="str">
        <f>IF('DATA IMPORT'!G6518="","",'DATA IMPORT'!G6518)</f>
        <v/>
      </c>
      <c r="J6518" s="11" t="str">
        <f t="shared" si="626"/>
        <v/>
      </c>
      <c r="K6518" s="11" t="str">
        <f t="shared" si="627"/>
        <v/>
      </c>
      <c r="L6518" s="4" t="str">
        <f>IF('DATA IMPORT'!M6518="","",'DATA IMPORT'!M6518)</f>
        <v/>
      </c>
      <c r="M6518" t="str">
        <f>IF('DATA IMPORT'!C6518="","",'DATA IMPORT'!C6518)</f>
        <v/>
      </c>
    </row>
    <row r="6519" spans="2:13" x14ac:dyDescent="0.2">
      <c r="B6519" t="str">
        <f t="shared" si="623"/>
        <v>#</v>
      </c>
      <c r="C6519">
        <f>COUNTIF(D6519:D$10001,D6519)</f>
        <v>3483</v>
      </c>
      <c r="D6519" t="str">
        <f t="shared" si="628"/>
        <v/>
      </c>
      <c r="E6519" t="str">
        <f>IF('DATA IMPORT'!E6519="","",'DATA IMPORT'!E6519)</f>
        <v/>
      </c>
      <c r="F6519" s="1" t="str">
        <f>IF('DATA IMPORT'!I6519="","",'DATA IMPORT'!I6519)</f>
        <v/>
      </c>
      <c r="G6519" s="11" t="str">
        <f t="shared" si="624"/>
        <v/>
      </c>
      <c r="H6519" s="11" t="str">
        <f t="shared" si="625"/>
        <v/>
      </c>
      <c r="I6519" s="1" t="str">
        <f>IF('DATA IMPORT'!G6519="","",'DATA IMPORT'!G6519)</f>
        <v/>
      </c>
      <c r="J6519" s="11" t="str">
        <f t="shared" si="626"/>
        <v/>
      </c>
      <c r="K6519" s="11" t="str">
        <f t="shared" si="627"/>
        <v/>
      </c>
      <c r="L6519" s="4" t="str">
        <f>IF('DATA IMPORT'!M6519="","",'DATA IMPORT'!M6519)</f>
        <v/>
      </c>
      <c r="M6519" t="str">
        <f>IF('DATA IMPORT'!C6519="","",'DATA IMPORT'!C6519)</f>
        <v/>
      </c>
    </row>
    <row r="6520" spans="2:13" x14ac:dyDescent="0.2">
      <c r="B6520" t="str">
        <f t="shared" si="623"/>
        <v>#</v>
      </c>
      <c r="C6520">
        <f>COUNTIF(D6520:D$10001,D6520)</f>
        <v>3482</v>
      </c>
      <c r="D6520" t="str">
        <f t="shared" si="628"/>
        <v/>
      </c>
      <c r="E6520" t="str">
        <f>IF('DATA IMPORT'!E6520="","",'DATA IMPORT'!E6520)</f>
        <v/>
      </c>
      <c r="F6520" s="1" t="str">
        <f>IF('DATA IMPORT'!I6520="","",'DATA IMPORT'!I6520)</f>
        <v/>
      </c>
      <c r="G6520" s="11" t="str">
        <f t="shared" si="624"/>
        <v/>
      </c>
      <c r="H6520" s="11" t="str">
        <f t="shared" si="625"/>
        <v/>
      </c>
      <c r="I6520" s="1" t="str">
        <f>IF('DATA IMPORT'!G6520="","",'DATA IMPORT'!G6520)</f>
        <v/>
      </c>
      <c r="J6520" s="11" t="str">
        <f t="shared" si="626"/>
        <v/>
      </c>
      <c r="K6520" s="11" t="str">
        <f t="shared" si="627"/>
        <v/>
      </c>
      <c r="L6520" s="4" t="str">
        <f>IF('DATA IMPORT'!M6520="","",'DATA IMPORT'!M6520)</f>
        <v/>
      </c>
      <c r="M6520" t="str">
        <f>IF('DATA IMPORT'!C6520="","",'DATA IMPORT'!C6520)</f>
        <v/>
      </c>
    </row>
    <row r="6521" spans="2:13" x14ac:dyDescent="0.2">
      <c r="B6521" t="str">
        <f t="shared" si="623"/>
        <v>#</v>
      </c>
      <c r="C6521">
        <f>COUNTIF(D6521:D$10001,D6521)</f>
        <v>3481</v>
      </c>
      <c r="D6521" t="str">
        <f t="shared" si="628"/>
        <v/>
      </c>
      <c r="E6521" t="str">
        <f>IF('DATA IMPORT'!E6521="","",'DATA IMPORT'!E6521)</f>
        <v/>
      </c>
      <c r="F6521" s="1" t="str">
        <f>IF('DATA IMPORT'!I6521="","",'DATA IMPORT'!I6521)</f>
        <v/>
      </c>
      <c r="G6521" s="11" t="str">
        <f t="shared" si="624"/>
        <v/>
      </c>
      <c r="H6521" s="11" t="str">
        <f t="shared" si="625"/>
        <v/>
      </c>
      <c r="I6521" s="1" t="str">
        <f>IF('DATA IMPORT'!G6521="","",'DATA IMPORT'!G6521)</f>
        <v/>
      </c>
      <c r="J6521" s="11" t="str">
        <f t="shared" si="626"/>
        <v/>
      </c>
      <c r="K6521" s="11" t="str">
        <f t="shared" si="627"/>
        <v/>
      </c>
      <c r="L6521" s="4" t="str">
        <f>IF('DATA IMPORT'!M6521="","",'DATA IMPORT'!M6521)</f>
        <v/>
      </c>
      <c r="M6521" t="str">
        <f>IF('DATA IMPORT'!C6521="","",'DATA IMPORT'!C6521)</f>
        <v/>
      </c>
    </row>
    <row r="6522" spans="2:13" x14ac:dyDescent="0.2">
      <c r="B6522" t="str">
        <f t="shared" si="623"/>
        <v>#</v>
      </c>
      <c r="C6522">
        <f>COUNTIF(D6522:D$10001,D6522)</f>
        <v>3480</v>
      </c>
      <c r="D6522" t="str">
        <f t="shared" si="628"/>
        <v/>
      </c>
      <c r="E6522" t="str">
        <f>IF('DATA IMPORT'!E6522="","",'DATA IMPORT'!E6522)</f>
        <v/>
      </c>
      <c r="F6522" s="1" t="str">
        <f>IF('DATA IMPORT'!I6522="","",'DATA IMPORT'!I6522)</f>
        <v/>
      </c>
      <c r="G6522" s="11" t="str">
        <f t="shared" si="624"/>
        <v/>
      </c>
      <c r="H6522" s="11" t="str">
        <f t="shared" si="625"/>
        <v/>
      </c>
      <c r="I6522" s="1" t="str">
        <f>IF('DATA IMPORT'!G6522="","",'DATA IMPORT'!G6522)</f>
        <v/>
      </c>
      <c r="J6522" s="11" t="str">
        <f t="shared" si="626"/>
        <v/>
      </c>
      <c r="K6522" s="11" t="str">
        <f t="shared" si="627"/>
        <v/>
      </c>
      <c r="L6522" s="4" t="str">
        <f>IF('DATA IMPORT'!M6522="","",'DATA IMPORT'!M6522)</f>
        <v/>
      </c>
      <c r="M6522" t="str">
        <f>IF('DATA IMPORT'!C6522="","",'DATA IMPORT'!C6522)</f>
        <v/>
      </c>
    </row>
    <row r="6523" spans="2:13" x14ac:dyDescent="0.2">
      <c r="B6523" t="str">
        <f t="shared" si="623"/>
        <v>#</v>
      </c>
      <c r="C6523">
        <f>COUNTIF(D6523:D$10001,D6523)</f>
        <v>3479</v>
      </c>
      <c r="D6523" t="str">
        <f t="shared" si="628"/>
        <v/>
      </c>
      <c r="E6523" t="str">
        <f>IF('DATA IMPORT'!E6523="","",'DATA IMPORT'!E6523)</f>
        <v/>
      </c>
      <c r="F6523" s="1" t="str">
        <f>IF('DATA IMPORT'!I6523="","",'DATA IMPORT'!I6523)</f>
        <v/>
      </c>
      <c r="G6523" s="11" t="str">
        <f t="shared" si="624"/>
        <v/>
      </c>
      <c r="H6523" s="11" t="str">
        <f t="shared" si="625"/>
        <v/>
      </c>
      <c r="I6523" s="1" t="str">
        <f>IF('DATA IMPORT'!G6523="","",'DATA IMPORT'!G6523)</f>
        <v/>
      </c>
      <c r="J6523" s="11" t="str">
        <f t="shared" si="626"/>
        <v/>
      </c>
      <c r="K6523" s="11" t="str">
        <f t="shared" si="627"/>
        <v/>
      </c>
      <c r="L6523" s="4" t="str">
        <f>IF('DATA IMPORT'!M6523="","",'DATA IMPORT'!M6523)</f>
        <v/>
      </c>
      <c r="M6523" t="str">
        <f>IF('DATA IMPORT'!C6523="","",'DATA IMPORT'!C6523)</f>
        <v/>
      </c>
    </row>
    <row r="6524" spans="2:13" x14ac:dyDescent="0.2">
      <c r="B6524" t="str">
        <f t="shared" si="623"/>
        <v>#</v>
      </c>
      <c r="C6524">
        <f>COUNTIF(D6524:D$10001,D6524)</f>
        <v>3478</v>
      </c>
      <c r="D6524" t="str">
        <f t="shared" si="628"/>
        <v/>
      </c>
      <c r="E6524" t="str">
        <f>IF('DATA IMPORT'!E6524="","",'DATA IMPORT'!E6524)</f>
        <v/>
      </c>
      <c r="F6524" s="1" t="str">
        <f>IF('DATA IMPORT'!I6524="","",'DATA IMPORT'!I6524)</f>
        <v/>
      </c>
      <c r="G6524" s="11" t="str">
        <f t="shared" si="624"/>
        <v/>
      </c>
      <c r="H6524" s="11" t="str">
        <f t="shared" si="625"/>
        <v/>
      </c>
      <c r="I6524" s="1" t="str">
        <f>IF('DATA IMPORT'!G6524="","",'DATA IMPORT'!G6524)</f>
        <v/>
      </c>
      <c r="J6524" s="11" t="str">
        <f t="shared" si="626"/>
        <v/>
      </c>
      <c r="K6524" s="11" t="str">
        <f t="shared" si="627"/>
        <v/>
      </c>
      <c r="L6524" s="4" t="str">
        <f>IF('DATA IMPORT'!M6524="","",'DATA IMPORT'!M6524)</f>
        <v/>
      </c>
      <c r="M6524" t="str">
        <f>IF('DATA IMPORT'!C6524="","",'DATA IMPORT'!C6524)</f>
        <v/>
      </c>
    </row>
    <row r="6525" spans="2:13" x14ac:dyDescent="0.2">
      <c r="B6525" t="str">
        <f t="shared" si="623"/>
        <v>#</v>
      </c>
      <c r="C6525">
        <f>COUNTIF(D6525:D$10001,D6525)</f>
        <v>3477</v>
      </c>
      <c r="D6525" t="str">
        <f t="shared" si="628"/>
        <v/>
      </c>
      <c r="E6525" t="str">
        <f>IF('DATA IMPORT'!E6525="","",'DATA IMPORT'!E6525)</f>
        <v/>
      </c>
      <c r="F6525" s="1" t="str">
        <f>IF('DATA IMPORT'!I6525="","",'DATA IMPORT'!I6525)</f>
        <v/>
      </c>
      <c r="G6525" s="11" t="str">
        <f t="shared" si="624"/>
        <v/>
      </c>
      <c r="H6525" s="11" t="str">
        <f t="shared" si="625"/>
        <v/>
      </c>
      <c r="I6525" s="1" t="str">
        <f>IF('DATA IMPORT'!G6525="","",'DATA IMPORT'!G6525)</f>
        <v/>
      </c>
      <c r="J6525" s="11" t="str">
        <f t="shared" si="626"/>
        <v/>
      </c>
      <c r="K6525" s="11" t="str">
        <f t="shared" si="627"/>
        <v/>
      </c>
      <c r="L6525" s="4" t="str">
        <f>IF('DATA IMPORT'!M6525="","",'DATA IMPORT'!M6525)</f>
        <v/>
      </c>
      <c r="M6525" t="str">
        <f>IF('DATA IMPORT'!C6525="","",'DATA IMPORT'!C6525)</f>
        <v/>
      </c>
    </row>
    <row r="6526" spans="2:13" x14ac:dyDescent="0.2">
      <c r="B6526" t="str">
        <f t="shared" si="623"/>
        <v>#</v>
      </c>
      <c r="C6526">
        <f>COUNTIF(D6526:D$10001,D6526)</f>
        <v>3476</v>
      </c>
      <c r="D6526" t="str">
        <f t="shared" si="628"/>
        <v/>
      </c>
      <c r="E6526" t="str">
        <f>IF('DATA IMPORT'!E6526="","",'DATA IMPORT'!E6526)</f>
        <v/>
      </c>
      <c r="F6526" s="1" t="str">
        <f>IF('DATA IMPORT'!I6526="","",'DATA IMPORT'!I6526)</f>
        <v/>
      </c>
      <c r="G6526" s="11" t="str">
        <f t="shared" si="624"/>
        <v/>
      </c>
      <c r="H6526" s="11" t="str">
        <f t="shared" si="625"/>
        <v/>
      </c>
      <c r="I6526" s="1" t="str">
        <f>IF('DATA IMPORT'!G6526="","",'DATA IMPORT'!G6526)</f>
        <v/>
      </c>
      <c r="J6526" s="11" t="str">
        <f t="shared" si="626"/>
        <v/>
      </c>
      <c r="K6526" s="11" t="str">
        <f t="shared" si="627"/>
        <v/>
      </c>
      <c r="L6526" s="4" t="str">
        <f>IF('DATA IMPORT'!M6526="","",'DATA IMPORT'!M6526)</f>
        <v/>
      </c>
      <c r="M6526" t="str">
        <f>IF('DATA IMPORT'!C6526="","",'DATA IMPORT'!C6526)</f>
        <v/>
      </c>
    </row>
    <row r="6527" spans="2:13" x14ac:dyDescent="0.2">
      <c r="B6527" t="str">
        <f t="shared" si="623"/>
        <v>#</v>
      </c>
      <c r="C6527">
        <f>COUNTIF(D6527:D$10001,D6527)</f>
        <v>3475</v>
      </c>
      <c r="D6527" t="str">
        <f t="shared" si="628"/>
        <v/>
      </c>
      <c r="E6527" t="str">
        <f>IF('DATA IMPORT'!E6527="","",'DATA IMPORT'!E6527)</f>
        <v/>
      </c>
      <c r="F6527" s="1" t="str">
        <f>IF('DATA IMPORT'!I6527="","",'DATA IMPORT'!I6527)</f>
        <v/>
      </c>
      <c r="G6527" s="11" t="str">
        <f t="shared" si="624"/>
        <v/>
      </c>
      <c r="H6527" s="11" t="str">
        <f t="shared" si="625"/>
        <v/>
      </c>
      <c r="I6527" s="1" t="str">
        <f>IF('DATA IMPORT'!G6527="","",'DATA IMPORT'!G6527)</f>
        <v/>
      </c>
      <c r="J6527" s="11" t="str">
        <f t="shared" si="626"/>
        <v/>
      </c>
      <c r="K6527" s="11" t="str">
        <f t="shared" si="627"/>
        <v/>
      </c>
      <c r="L6527" s="4" t="str">
        <f>IF('DATA IMPORT'!M6527="","",'DATA IMPORT'!M6527)</f>
        <v/>
      </c>
      <c r="M6527" t="str">
        <f>IF('DATA IMPORT'!C6527="","",'DATA IMPORT'!C6527)</f>
        <v/>
      </c>
    </row>
    <row r="6528" spans="2:13" x14ac:dyDescent="0.2">
      <c r="B6528" t="str">
        <f t="shared" si="623"/>
        <v>#</v>
      </c>
      <c r="C6528">
        <f>COUNTIF(D6528:D$10001,D6528)</f>
        <v>3474</v>
      </c>
      <c r="D6528" t="str">
        <f t="shared" si="628"/>
        <v/>
      </c>
      <c r="E6528" t="str">
        <f>IF('DATA IMPORT'!E6528="","",'DATA IMPORT'!E6528)</f>
        <v/>
      </c>
      <c r="F6528" s="1" t="str">
        <f>IF('DATA IMPORT'!I6528="","",'DATA IMPORT'!I6528)</f>
        <v/>
      </c>
      <c r="G6528" s="11" t="str">
        <f t="shared" si="624"/>
        <v/>
      </c>
      <c r="H6528" s="11" t="str">
        <f t="shared" si="625"/>
        <v/>
      </c>
      <c r="I6528" s="1" t="str">
        <f>IF('DATA IMPORT'!G6528="","",'DATA IMPORT'!G6528)</f>
        <v/>
      </c>
      <c r="J6528" s="11" t="str">
        <f t="shared" si="626"/>
        <v/>
      </c>
      <c r="K6528" s="11" t="str">
        <f t="shared" si="627"/>
        <v/>
      </c>
      <c r="L6528" s="4" t="str">
        <f>IF('DATA IMPORT'!M6528="","",'DATA IMPORT'!M6528)</f>
        <v/>
      </c>
      <c r="M6528" t="str">
        <f>IF('DATA IMPORT'!C6528="","",'DATA IMPORT'!C6528)</f>
        <v/>
      </c>
    </row>
    <row r="6529" spans="2:13" x14ac:dyDescent="0.2">
      <c r="B6529" t="str">
        <f t="shared" si="623"/>
        <v>#</v>
      </c>
      <c r="C6529">
        <f>COUNTIF(D6529:D$10001,D6529)</f>
        <v>3473</v>
      </c>
      <c r="D6529" t="str">
        <f t="shared" si="628"/>
        <v/>
      </c>
      <c r="E6529" t="str">
        <f>IF('DATA IMPORT'!E6529="","",'DATA IMPORT'!E6529)</f>
        <v/>
      </c>
      <c r="F6529" s="1" t="str">
        <f>IF('DATA IMPORT'!I6529="","",'DATA IMPORT'!I6529)</f>
        <v/>
      </c>
      <c r="G6529" s="11" t="str">
        <f t="shared" si="624"/>
        <v/>
      </c>
      <c r="H6529" s="11" t="str">
        <f t="shared" si="625"/>
        <v/>
      </c>
      <c r="I6529" s="1" t="str">
        <f>IF('DATA IMPORT'!G6529="","",'DATA IMPORT'!G6529)</f>
        <v/>
      </c>
      <c r="J6529" s="11" t="str">
        <f t="shared" si="626"/>
        <v/>
      </c>
      <c r="K6529" s="11" t="str">
        <f t="shared" si="627"/>
        <v/>
      </c>
      <c r="L6529" s="4" t="str">
        <f>IF('DATA IMPORT'!M6529="","",'DATA IMPORT'!M6529)</f>
        <v/>
      </c>
      <c r="M6529" t="str">
        <f>IF('DATA IMPORT'!C6529="","",'DATA IMPORT'!C6529)</f>
        <v/>
      </c>
    </row>
    <row r="6530" spans="2:13" x14ac:dyDescent="0.2">
      <c r="B6530" t="str">
        <f t="shared" si="623"/>
        <v>#</v>
      </c>
      <c r="C6530">
        <f>COUNTIF(D6530:D$10001,D6530)</f>
        <v>3472</v>
      </c>
      <c r="D6530" t="str">
        <f t="shared" si="628"/>
        <v/>
      </c>
      <c r="E6530" t="str">
        <f>IF('DATA IMPORT'!E6530="","",'DATA IMPORT'!E6530)</f>
        <v/>
      </c>
      <c r="F6530" s="1" t="str">
        <f>IF('DATA IMPORT'!I6530="","",'DATA IMPORT'!I6530)</f>
        <v/>
      </c>
      <c r="G6530" s="11" t="str">
        <f t="shared" si="624"/>
        <v/>
      </c>
      <c r="H6530" s="11" t="str">
        <f t="shared" si="625"/>
        <v/>
      </c>
      <c r="I6530" s="1" t="str">
        <f>IF('DATA IMPORT'!G6530="","",'DATA IMPORT'!G6530)</f>
        <v/>
      </c>
      <c r="J6530" s="11" t="str">
        <f t="shared" si="626"/>
        <v/>
      </c>
      <c r="K6530" s="11" t="str">
        <f t="shared" si="627"/>
        <v/>
      </c>
      <c r="L6530" s="4" t="str">
        <f>IF('DATA IMPORT'!M6530="","",'DATA IMPORT'!M6530)</f>
        <v/>
      </c>
      <c r="M6530" t="str">
        <f>IF('DATA IMPORT'!C6530="","",'DATA IMPORT'!C6530)</f>
        <v/>
      </c>
    </row>
    <row r="6531" spans="2:13" x14ac:dyDescent="0.2">
      <c r="B6531" t="str">
        <f t="shared" ref="B6531:B6594" si="629">IF(C6531=1,D6531,"#")</f>
        <v>#</v>
      </c>
      <c r="C6531">
        <f>COUNTIF(D6531:D$10001,D6531)</f>
        <v>3471</v>
      </c>
      <c r="D6531" t="str">
        <f t="shared" si="628"/>
        <v/>
      </c>
      <c r="E6531" t="str">
        <f>IF('DATA IMPORT'!E6531="","",'DATA IMPORT'!E6531)</f>
        <v/>
      </c>
      <c r="F6531" s="1" t="str">
        <f>IF('DATA IMPORT'!I6531="","",'DATA IMPORT'!I6531)</f>
        <v/>
      </c>
      <c r="G6531" s="11" t="str">
        <f t="shared" ref="G6531:G6594" si="630">IF(F6531="","",MONTH(F6531))</f>
        <v/>
      </c>
      <c r="H6531" s="11" t="str">
        <f t="shared" ref="H6531:H6594" si="631">IF(F6531="","",YEAR(F6531))</f>
        <v/>
      </c>
      <c r="I6531" s="1" t="str">
        <f>IF('DATA IMPORT'!G6531="","",'DATA IMPORT'!G6531)</f>
        <v/>
      </c>
      <c r="J6531" s="11" t="str">
        <f t="shared" ref="J6531:J6594" si="632">IF(I6531="","",MONTH(I6531))</f>
        <v/>
      </c>
      <c r="K6531" s="11" t="str">
        <f t="shared" ref="K6531:K6594" si="633">IF(I6531="","",YEAR(I6531))</f>
        <v/>
      </c>
      <c r="L6531" s="4" t="str">
        <f>IF('DATA IMPORT'!M6531="","",'DATA IMPORT'!M6531)</f>
        <v/>
      </c>
      <c r="M6531" t="str">
        <f>IF('DATA IMPORT'!C6531="","",'DATA IMPORT'!C6531)</f>
        <v/>
      </c>
    </row>
    <row r="6532" spans="2:13" x14ac:dyDescent="0.2">
      <c r="B6532" t="str">
        <f t="shared" si="629"/>
        <v>#</v>
      </c>
      <c r="C6532">
        <f>COUNTIF(D6532:D$10001,D6532)</f>
        <v>3470</v>
      </c>
      <c r="D6532" t="str">
        <f t="shared" si="628"/>
        <v/>
      </c>
      <c r="E6532" t="str">
        <f>IF('DATA IMPORT'!E6532="","",'DATA IMPORT'!E6532)</f>
        <v/>
      </c>
      <c r="F6532" s="1" t="str">
        <f>IF('DATA IMPORT'!I6532="","",'DATA IMPORT'!I6532)</f>
        <v/>
      </c>
      <c r="G6532" s="11" t="str">
        <f t="shared" si="630"/>
        <v/>
      </c>
      <c r="H6532" s="11" t="str">
        <f t="shared" si="631"/>
        <v/>
      </c>
      <c r="I6532" s="1" t="str">
        <f>IF('DATA IMPORT'!G6532="","",'DATA IMPORT'!G6532)</f>
        <v/>
      </c>
      <c r="J6532" s="11" t="str">
        <f t="shared" si="632"/>
        <v/>
      </c>
      <c r="K6532" s="11" t="str">
        <f t="shared" si="633"/>
        <v/>
      </c>
      <c r="L6532" s="4" t="str">
        <f>IF('DATA IMPORT'!M6532="","",'DATA IMPORT'!M6532)</f>
        <v/>
      </c>
      <c r="M6532" t="str">
        <f>IF('DATA IMPORT'!C6532="","",'DATA IMPORT'!C6532)</f>
        <v/>
      </c>
    </row>
    <row r="6533" spans="2:13" x14ac:dyDescent="0.2">
      <c r="B6533" t="str">
        <f t="shared" si="629"/>
        <v>#</v>
      </c>
      <c r="C6533">
        <f>COUNTIF(D6533:D$10001,D6533)</f>
        <v>3469</v>
      </c>
      <c r="D6533" t="str">
        <f t="shared" si="628"/>
        <v/>
      </c>
      <c r="E6533" t="str">
        <f>IF('DATA IMPORT'!E6533="","",'DATA IMPORT'!E6533)</f>
        <v/>
      </c>
      <c r="F6533" s="1" t="str">
        <f>IF('DATA IMPORT'!I6533="","",'DATA IMPORT'!I6533)</f>
        <v/>
      </c>
      <c r="G6533" s="11" t="str">
        <f t="shared" si="630"/>
        <v/>
      </c>
      <c r="H6533" s="11" t="str">
        <f t="shared" si="631"/>
        <v/>
      </c>
      <c r="I6533" s="1" t="str">
        <f>IF('DATA IMPORT'!G6533="","",'DATA IMPORT'!G6533)</f>
        <v/>
      </c>
      <c r="J6533" s="11" t="str">
        <f t="shared" si="632"/>
        <v/>
      </c>
      <c r="K6533" s="11" t="str">
        <f t="shared" si="633"/>
        <v/>
      </c>
      <c r="L6533" s="4" t="str">
        <f>IF('DATA IMPORT'!M6533="","",'DATA IMPORT'!M6533)</f>
        <v/>
      </c>
      <c r="M6533" t="str">
        <f>IF('DATA IMPORT'!C6533="","",'DATA IMPORT'!C6533)</f>
        <v/>
      </c>
    </row>
    <row r="6534" spans="2:13" x14ac:dyDescent="0.2">
      <c r="B6534" t="str">
        <f t="shared" si="629"/>
        <v>#</v>
      </c>
      <c r="C6534">
        <f>COUNTIF(D6534:D$10001,D6534)</f>
        <v>3468</v>
      </c>
      <c r="D6534" t="str">
        <f t="shared" si="628"/>
        <v/>
      </c>
      <c r="E6534" t="str">
        <f>IF('DATA IMPORT'!E6534="","",'DATA IMPORT'!E6534)</f>
        <v/>
      </c>
      <c r="F6534" s="1" t="str">
        <f>IF('DATA IMPORT'!I6534="","",'DATA IMPORT'!I6534)</f>
        <v/>
      </c>
      <c r="G6534" s="11" t="str">
        <f t="shared" si="630"/>
        <v/>
      </c>
      <c r="H6534" s="11" t="str">
        <f t="shared" si="631"/>
        <v/>
      </c>
      <c r="I6534" s="1" t="str">
        <f>IF('DATA IMPORT'!G6534="","",'DATA IMPORT'!G6534)</f>
        <v/>
      </c>
      <c r="J6534" s="11" t="str">
        <f t="shared" si="632"/>
        <v/>
      </c>
      <c r="K6534" s="11" t="str">
        <f t="shared" si="633"/>
        <v/>
      </c>
      <c r="L6534" s="4" t="str">
        <f>IF('DATA IMPORT'!M6534="","",'DATA IMPORT'!M6534)</f>
        <v/>
      </c>
      <c r="M6534" t="str">
        <f>IF('DATA IMPORT'!C6534="","",'DATA IMPORT'!C6534)</f>
        <v/>
      </c>
    </row>
    <row r="6535" spans="2:13" x14ac:dyDescent="0.2">
      <c r="B6535" t="str">
        <f t="shared" si="629"/>
        <v>#</v>
      </c>
      <c r="C6535">
        <f>COUNTIF(D6535:D$10001,D6535)</f>
        <v>3467</v>
      </c>
      <c r="D6535" t="str">
        <f t="shared" si="628"/>
        <v/>
      </c>
      <c r="E6535" t="str">
        <f>IF('DATA IMPORT'!E6535="","",'DATA IMPORT'!E6535)</f>
        <v/>
      </c>
      <c r="F6535" s="1" t="str">
        <f>IF('DATA IMPORT'!I6535="","",'DATA IMPORT'!I6535)</f>
        <v/>
      </c>
      <c r="G6535" s="11" t="str">
        <f t="shared" si="630"/>
        <v/>
      </c>
      <c r="H6535" s="11" t="str">
        <f t="shared" si="631"/>
        <v/>
      </c>
      <c r="I6535" s="1" t="str">
        <f>IF('DATA IMPORT'!G6535="","",'DATA IMPORT'!G6535)</f>
        <v/>
      </c>
      <c r="J6535" s="11" t="str">
        <f t="shared" si="632"/>
        <v/>
      </c>
      <c r="K6535" s="11" t="str">
        <f t="shared" si="633"/>
        <v/>
      </c>
      <c r="L6535" s="4" t="str">
        <f>IF('DATA IMPORT'!M6535="","",'DATA IMPORT'!M6535)</f>
        <v/>
      </c>
      <c r="M6535" t="str">
        <f>IF('DATA IMPORT'!C6535="","",'DATA IMPORT'!C6535)</f>
        <v/>
      </c>
    </row>
    <row r="6536" spans="2:13" x14ac:dyDescent="0.2">
      <c r="B6536" t="str">
        <f t="shared" si="629"/>
        <v>#</v>
      </c>
      <c r="C6536">
        <f>COUNTIF(D6536:D$10001,D6536)</f>
        <v>3466</v>
      </c>
      <c r="D6536" t="str">
        <f t="shared" si="628"/>
        <v/>
      </c>
      <c r="E6536" t="str">
        <f>IF('DATA IMPORT'!E6536="","",'DATA IMPORT'!E6536)</f>
        <v/>
      </c>
      <c r="F6536" s="1" t="str">
        <f>IF('DATA IMPORT'!I6536="","",'DATA IMPORT'!I6536)</f>
        <v/>
      </c>
      <c r="G6536" s="11" t="str">
        <f t="shared" si="630"/>
        <v/>
      </c>
      <c r="H6536" s="11" t="str">
        <f t="shared" si="631"/>
        <v/>
      </c>
      <c r="I6536" s="1" t="str">
        <f>IF('DATA IMPORT'!G6536="","",'DATA IMPORT'!G6536)</f>
        <v/>
      </c>
      <c r="J6536" s="11" t="str">
        <f t="shared" si="632"/>
        <v/>
      </c>
      <c r="K6536" s="11" t="str">
        <f t="shared" si="633"/>
        <v/>
      </c>
      <c r="L6536" s="4" t="str">
        <f>IF('DATA IMPORT'!M6536="","",'DATA IMPORT'!M6536)</f>
        <v/>
      </c>
      <c r="M6536" t="str">
        <f>IF('DATA IMPORT'!C6536="","",'DATA IMPORT'!C6536)</f>
        <v/>
      </c>
    </row>
    <row r="6537" spans="2:13" x14ac:dyDescent="0.2">
      <c r="B6537" t="str">
        <f t="shared" si="629"/>
        <v>#</v>
      </c>
      <c r="C6537">
        <f>COUNTIF(D6537:D$10001,D6537)</f>
        <v>3465</v>
      </c>
      <c r="D6537" t="str">
        <f t="shared" si="628"/>
        <v/>
      </c>
      <c r="E6537" t="str">
        <f>IF('DATA IMPORT'!E6537="","",'DATA IMPORT'!E6537)</f>
        <v/>
      </c>
      <c r="F6537" s="1" t="str">
        <f>IF('DATA IMPORT'!I6537="","",'DATA IMPORT'!I6537)</f>
        <v/>
      </c>
      <c r="G6537" s="11" t="str">
        <f t="shared" si="630"/>
        <v/>
      </c>
      <c r="H6537" s="11" t="str">
        <f t="shared" si="631"/>
        <v/>
      </c>
      <c r="I6537" s="1" t="str">
        <f>IF('DATA IMPORT'!G6537="","",'DATA IMPORT'!G6537)</f>
        <v/>
      </c>
      <c r="J6537" s="11" t="str">
        <f t="shared" si="632"/>
        <v/>
      </c>
      <c r="K6537" s="11" t="str">
        <f t="shared" si="633"/>
        <v/>
      </c>
      <c r="L6537" s="4" t="str">
        <f>IF('DATA IMPORT'!M6537="","",'DATA IMPORT'!M6537)</f>
        <v/>
      </c>
      <c r="M6537" t="str">
        <f>IF('DATA IMPORT'!C6537="","",'DATA IMPORT'!C6537)</f>
        <v/>
      </c>
    </row>
    <row r="6538" spans="2:13" x14ac:dyDescent="0.2">
      <c r="B6538" t="str">
        <f t="shared" si="629"/>
        <v>#</v>
      </c>
      <c r="C6538">
        <f>COUNTIF(D6538:D$10001,D6538)</f>
        <v>3464</v>
      </c>
      <c r="D6538" t="str">
        <f t="shared" si="628"/>
        <v/>
      </c>
      <c r="E6538" t="str">
        <f>IF('DATA IMPORT'!E6538="","",'DATA IMPORT'!E6538)</f>
        <v/>
      </c>
      <c r="F6538" s="1" t="str">
        <f>IF('DATA IMPORT'!I6538="","",'DATA IMPORT'!I6538)</f>
        <v/>
      </c>
      <c r="G6538" s="11" t="str">
        <f t="shared" si="630"/>
        <v/>
      </c>
      <c r="H6538" s="11" t="str">
        <f t="shared" si="631"/>
        <v/>
      </c>
      <c r="I6538" s="1" t="str">
        <f>IF('DATA IMPORT'!G6538="","",'DATA IMPORT'!G6538)</f>
        <v/>
      </c>
      <c r="J6538" s="11" t="str">
        <f t="shared" si="632"/>
        <v/>
      </c>
      <c r="K6538" s="11" t="str">
        <f t="shared" si="633"/>
        <v/>
      </c>
      <c r="L6538" s="4" t="str">
        <f>IF('DATA IMPORT'!M6538="","",'DATA IMPORT'!M6538)</f>
        <v/>
      </c>
      <c r="M6538" t="str">
        <f>IF('DATA IMPORT'!C6538="","",'DATA IMPORT'!C6538)</f>
        <v/>
      </c>
    </row>
    <row r="6539" spans="2:13" x14ac:dyDescent="0.2">
      <c r="B6539" t="str">
        <f t="shared" si="629"/>
        <v>#</v>
      </c>
      <c r="C6539">
        <f>COUNTIF(D6539:D$10001,D6539)</f>
        <v>3463</v>
      </c>
      <c r="D6539" t="str">
        <f t="shared" si="628"/>
        <v/>
      </c>
      <c r="E6539" t="str">
        <f>IF('DATA IMPORT'!E6539="","",'DATA IMPORT'!E6539)</f>
        <v/>
      </c>
      <c r="F6539" s="1" t="str">
        <f>IF('DATA IMPORT'!I6539="","",'DATA IMPORT'!I6539)</f>
        <v/>
      </c>
      <c r="G6539" s="11" t="str">
        <f t="shared" si="630"/>
        <v/>
      </c>
      <c r="H6539" s="11" t="str">
        <f t="shared" si="631"/>
        <v/>
      </c>
      <c r="I6539" s="1" t="str">
        <f>IF('DATA IMPORT'!G6539="","",'DATA IMPORT'!G6539)</f>
        <v/>
      </c>
      <c r="J6539" s="11" t="str">
        <f t="shared" si="632"/>
        <v/>
      </c>
      <c r="K6539" s="11" t="str">
        <f t="shared" si="633"/>
        <v/>
      </c>
      <c r="L6539" s="4" t="str">
        <f>IF('DATA IMPORT'!M6539="","",'DATA IMPORT'!M6539)</f>
        <v/>
      </c>
      <c r="M6539" t="str">
        <f>IF('DATA IMPORT'!C6539="","",'DATA IMPORT'!C6539)</f>
        <v/>
      </c>
    </row>
    <row r="6540" spans="2:13" x14ac:dyDescent="0.2">
      <c r="B6540" t="str">
        <f t="shared" si="629"/>
        <v>#</v>
      </c>
      <c r="C6540">
        <f>COUNTIF(D6540:D$10001,D6540)</f>
        <v>3462</v>
      </c>
      <c r="D6540" t="str">
        <f t="shared" si="628"/>
        <v/>
      </c>
      <c r="E6540" t="str">
        <f>IF('DATA IMPORT'!E6540="","",'DATA IMPORT'!E6540)</f>
        <v/>
      </c>
      <c r="F6540" s="1" t="str">
        <f>IF('DATA IMPORT'!I6540="","",'DATA IMPORT'!I6540)</f>
        <v/>
      </c>
      <c r="G6540" s="11" t="str">
        <f t="shared" si="630"/>
        <v/>
      </c>
      <c r="H6540" s="11" t="str">
        <f t="shared" si="631"/>
        <v/>
      </c>
      <c r="I6540" s="1" t="str">
        <f>IF('DATA IMPORT'!G6540="","",'DATA IMPORT'!G6540)</f>
        <v/>
      </c>
      <c r="J6540" s="11" t="str">
        <f t="shared" si="632"/>
        <v/>
      </c>
      <c r="K6540" s="11" t="str">
        <f t="shared" si="633"/>
        <v/>
      </c>
      <c r="L6540" s="4" t="str">
        <f>IF('DATA IMPORT'!M6540="","",'DATA IMPORT'!M6540)</f>
        <v/>
      </c>
      <c r="M6540" t="str">
        <f>IF('DATA IMPORT'!C6540="","",'DATA IMPORT'!C6540)</f>
        <v/>
      </c>
    </row>
    <row r="6541" spans="2:13" x14ac:dyDescent="0.2">
      <c r="B6541" t="str">
        <f t="shared" si="629"/>
        <v>#</v>
      </c>
      <c r="C6541">
        <f>COUNTIF(D6541:D$10001,D6541)</f>
        <v>3461</v>
      </c>
      <c r="D6541" t="str">
        <f t="shared" si="628"/>
        <v/>
      </c>
      <c r="E6541" t="str">
        <f>IF('DATA IMPORT'!E6541="","",'DATA IMPORT'!E6541)</f>
        <v/>
      </c>
      <c r="F6541" s="1" t="str">
        <f>IF('DATA IMPORT'!I6541="","",'DATA IMPORT'!I6541)</f>
        <v/>
      </c>
      <c r="G6541" s="11" t="str">
        <f t="shared" si="630"/>
        <v/>
      </c>
      <c r="H6541" s="11" t="str">
        <f t="shared" si="631"/>
        <v/>
      </c>
      <c r="I6541" s="1" t="str">
        <f>IF('DATA IMPORT'!G6541="","",'DATA IMPORT'!G6541)</f>
        <v/>
      </c>
      <c r="J6541" s="11" t="str">
        <f t="shared" si="632"/>
        <v/>
      </c>
      <c r="K6541" s="11" t="str">
        <f t="shared" si="633"/>
        <v/>
      </c>
      <c r="L6541" s="4" t="str">
        <f>IF('DATA IMPORT'!M6541="","",'DATA IMPORT'!M6541)</f>
        <v/>
      </c>
      <c r="M6541" t="str">
        <f>IF('DATA IMPORT'!C6541="","",'DATA IMPORT'!C6541)</f>
        <v/>
      </c>
    </row>
    <row r="6542" spans="2:13" x14ac:dyDescent="0.2">
      <c r="B6542" t="str">
        <f t="shared" si="629"/>
        <v>#</v>
      </c>
      <c r="C6542">
        <f>COUNTIF(D6542:D$10001,D6542)</f>
        <v>3460</v>
      </c>
      <c r="D6542" t="str">
        <f t="shared" si="628"/>
        <v/>
      </c>
      <c r="E6542" t="str">
        <f>IF('DATA IMPORT'!E6542="","",'DATA IMPORT'!E6542)</f>
        <v/>
      </c>
      <c r="F6542" s="1" t="str">
        <f>IF('DATA IMPORT'!I6542="","",'DATA IMPORT'!I6542)</f>
        <v/>
      </c>
      <c r="G6542" s="11" t="str">
        <f t="shared" si="630"/>
        <v/>
      </c>
      <c r="H6542" s="11" t="str">
        <f t="shared" si="631"/>
        <v/>
      </c>
      <c r="I6542" s="1" t="str">
        <f>IF('DATA IMPORT'!G6542="","",'DATA IMPORT'!G6542)</f>
        <v/>
      </c>
      <c r="J6542" s="11" t="str">
        <f t="shared" si="632"/>
        <v/>
      </c>
      <c r="K6542" s="11" t="str">
        <f t="shared" si="633"/>
        <v/>
      </c>
      <c r="L6542" s="4" t="str">
        <f>IF('DATA IMPORT'!M6542="","",'DATA IMPORT'!M6542)</f>
        <v/>
      </c>
      <c r="M6542" t="str">
        <f>IF('DATA IMPORT'!C6542="","",'DATA IMPORT'!C6542)</f>
        <v/>
      </c>
    </row>
    <row r="6543" spans="2:13" x14ac:dyDescent="0.2">
      <c r="B6543" t="str">
        <f t="shared" si="629"/>
        <v>#</v>
      </c>
      <c r="C6543">
        <f>COUNTIF(D6543:D$10001,D6543)</f>
        <v>3459</v>
      </c>
      <c r="D6543" t="str">
        <f t="shared" si="628"/>
        <v/>
      </c>
      <c r="E6543" t="str">
        <f>IF('DATA IMPORT'!E6543="","",'DATA IMPORT'!E6543)</f>
        <v/>
      </c>
      <c r="F6543" s="1" t="str">
        <f>IF('DATA IMPORT'!I6543="","",'DATA IMPORT'!I6543)</f>
        <v/>
      </c>
      <c r="G6543" s="11" t="str">
        <f t="shared" si="630"/>
        <v/>
      </c>
      <c r="H6543" s="11" t="str">
        <f t="shared" si="631"/>
        <v/>
      </c>
      <c r="I6543" s="1" t="str">
        <f>IF('DATA IMPORT'!G6543="","",'DATA IMPORT'!G6543)</f>
        <v/>
      </c>
      <c r="J6543" s="11" t="str">
        <f t="shared" si="632"/>
        <v/>
      </c>
      <c r="K6543" s="11" t="str">
        <f t="shared" si="633"/>
        <v/>
      </c>
      <c r="L6543" s="4" t="str">
        <f>IF('DATA IMPORT'!M6543="","",'DATA IMPORT'!M6543)</f>
        <v/>
      </c>
      <c r="M6543" t="str">
        <f>IF('DATA IMPORT'!C6543="","",'DATA IMPORT'!C6543)</f>
        <v/>
      </c>
    </row>
    <row r="6544" spans="2:13" x14ac:dyDescent="0.2">
      <c r="B6544" t="str">
        <f t="shared" si="629"/>
        <v>#</v>
      </c>
      <c r="C6544">
        <f>COUNTIF(D6544:D$10001,D6544)</f>
        <v>3458</v>
      </c>
      <c r="D6544" t="str">
        <f t="shared" si="628"/>
        <v/>
      </c>
      <c r="E6544" t="str">
        <f>IF('DATA IMPORT'!E6544="","",'DATA IMPORT'!E6544)</f>
        <v/>
      </c>
      <c r="F6544" s="1" t="str">
        <f>IF('DATA IMPORT'!I6544="","",'DATA IMPORT'!I6544)</f>
        <v/>
      </c>
      <c r="G6544" s="11" t="str">
        <f t="shared" si="630"/>
        <v/>
      </c>
      <c r="H6544" s="11" t="str">
        <f t="shared" si="631"/>
        <v/>
      </c>
      <c r="I6544" s="1" t="str">
        <f>IF('DATA IMPORT'!G6544="","",'DATA IMPORT'!G6544)</f>
        <v/>
      </c>
      <c r="J6544" s="11" t="str">
        <f t="shared" si="632"/>
        <v/>
      </c>
      <c r="K6544" s="11" t="str">
        <f t="shared" si="633"/>
        <v/>
      </c>
      <c r="L6544" s="4" t="str">
        <f>IF('DATA IMPORT'!M6544="","",'DATA IMPORT'!M6544)</f>
        <v/>
      </c>
      <c r="M6544" t="str">
        <f>IF('DATA IMPORT'!C6544="","",'DATA IMPORT'!C6544)</f>
        <v/>
      </c>
    </row>
    <row r="6545" spans="2:13" x14ac:dyDescent="0.2">
      <c r="B6545" t="str">
        <f t="shared" si="629"/>
        <v>#</v>
      </c>
      <c r="C6545">
        <f>COUNTIF(D6545:D$10001,D6545)</f>
        <v>3457</v>
      </c>
      <c r="D6545" t="str">
        <f t="shared" si="628"/>
        <v/>
      </c>
      <c r="E6545" t="str">
        <f>IF('DATA IMPORT'!E6545="","",'DATA IMPORT'!E6545)</f>
        <v/>
      </c>
      <c r="F6545" s="1" t="str">
        <f>IF('DATA IMPORT'!I6545="","",'DATA IMPORT'!I6545)</f>
        <v/>
      </c>
      <c r="G6545" s="11" t="str">
        <f t="shared" si="630"/>
        <v/>
      </c>
      <c r="H6545" s="11" t="str">
        <f t="shared" si="631"/>
        <v/>
      </c>
      <c r="I6545" s="1" t="str">
        <f>IF('DATA IMPORT'!G6545="","",'DATA IMPORT'!G6545)</f>
        <v/>
      </c>
      <c r="J6545" s="11" t="str">
        <f t="shared" si="632"/>
        <v/>
      </c>
      <c r="K6545" s="11" t="str">
        <f t="shared" si="633"/>
        <v/>
      </c>
      <c r="L6545" s="4" t="str">
        <f>IF('DATA IMPORT'!M6545="","",'DATA IMPORT'!M6545)</f>
        <v/>
      </c>
      <c r="M6545" t="str">
        <f>IF('DATA IMPORT'!C6545="","",'DATA IMPORT'!C6545)</f>
        <v/>
      </c>
    </row>
    <row r="6546" spans="2:13" x14ac:dyDescent="0.2">
      <c r="B6546" t="str">
        <f t="shared" si="629"/>
        <v>#</v>
      </c>
      <c r="C6546">
        <f>COUNTIF(D6546:D$10001,D6546)</f>
        <v>3456</v>
      </c>
      <c r="D6546" t="str">
        <f t="shared" si="628"/>
        <v/>
      </c>
      <c r="E6546" t="str">
        <f>IF('DATA IMPORT'!E6546="","",'DATA IMPORT'!E6546)</f>
        <v/>
      </c>
      <c r="F6546" s="1" t="str">
        <f>IF('DATA IMPORT'!I6546="","",'DATA IMPORT'!I6546)</f>
        <v/>
      </c>
      <c r="G6546" s="11" t="str">
        <f t="shared" si="630"/>
        <v/>
      </c>
      <c r="H6546" s="11" t="str">
        <f t="shared" si="631"/>
        <v/>
      </c>
      <c r="I6546" s="1" t="str">
        <f>IF('DATA IMPORT'!G6546="","",'DATA IMPORT'!G6546)</f>
        <v/>
      </c>
      <c r="J6546" s="11" t="str">
        <f t="shared" si="632"/>
        <v/>
      </c>
      <c r="K6546" s="11" t="str">
        <f t="shared" si="633"/>
        <v/>
      </c>
      <c r="L6546" s="4" t="str">
        <f>IF('DATA IMPORT'!M6546="","",'DATA IMPORT'!M6546)</f>
        <v/>
      </c>
      <c r="M6546" t="str">
        <f>IF('DATA IMPORT'!C6546="","",'DATA IMPORT'!C6546)</f>
        <v/>
      </c>
    </row>
    <row r="6547" spans="2:13" x14ac:dyDescent="0.2">
      <c r="B6547" t="str">
        <f t="shared" si="629"/>
        <v>#</v>
      </c>
      <c r="C6547">
        <f>COUNTIF(D6547:D$10001,D6547)</f>
        <v>3455</v>
      </c>
      <c r="D6547" t="str">
        <f t="shared" si="628"/>
        <v/>
      </c>
      <c r="E6547" t="str">
        <f>IF('DATA IMPORT'!E6547="","",'DATA IMPORT'!E6547)</f>
        <v/>
      </c>
      <c r="F6547" s="1" t="str">
        <f>IF('DATA IMPORT'!I6547="","",'DATA IMPORT'!I6547)</f>
        <v/>
      </c>
      <c r="G6547" s="11" t="str">
        <f t="shared" si="630"/>
        <v/>
      </c>
      <c r="H6547" s="11" t="str">
        <f t="shared" si="631"/>
        <v/>
      </c>
      <c r="I6547" s="1" t="str">
        <f>IF('DATA IMPORT'!G6547="","",'DATA IMPORT'!G6547)</f>
        <v/>
      </c>
      <c r="J6547" s="11" t="str">
        <f t="shared" si="632"/>
        <v/>
      </c>
      <c r="K6547" s="11" t="str">
        <f t="shared" si="633"/>
        <v/>
      </c>
      <c r="L6547" s="4" t="str">
        <f>IF('DATA IMPORT'!M6547="","",'DATA IMPORT'!M6547)</f>
        <v/>
      </c>
      <c r="M6547" t="str">
        <f>IF('DATA IMPORT'!C6547="","",'DATA IMPORT'!C6547)</f>
        <v/>
      </c>
    </row>
    <row r="6548" spans="2:13" x14ac:dyDescent="0.2">
      <c r="B6548" t="str">
        <f t="shared" si="629"/>
        <v>#</v>
      </c>
      <c r="C6548">
        <f>COUNTIF(D6548:D$10001,D6548)</f>
        <v>3454</v>
      </c>
      <c r="D6548" t="str">
        <f t="shared" si="628"/>
        <v/>
      </c>
      <c r="E6548" t="str">
        <f>IF('DATA IMPORT'!E6548="","",'DATA IMPORT'!E6548)</f>
        <v/>
      </c>
      <c r="F6548" s="1" t="str">
        <f>IF('DATA IMPORT'!I6548="","",'DATA IMPORT'!I6548)</f>
        <v/>
      </c>
      <c r="G6548" s="11" t="str">
        <f t="shared" si="630"/>
        <v/>
      </c>
      <c r="H6548" s="11" t="str">
        <f t="shared" si="631"/>
        <v/>
      </c>
      <c r="I6548" s="1" t="str">
        <f>IF('DATA IMPORT'!G6548="","",'DATA IMPORT'!G6548)</f>
        <v/>
      </c>
      <c r="J6548" s="11" t="str">
        <f t="shared" si="632"/>
        <v/>
      </c>
      <c r="K6548" s="11" t="str">
        <f t="shared" si="633"/>
        <v/>
      </c>
      <c r="L6548" s="4" t="str">
        <f>IF('DATA IMPORT'!M6548="","",'DATA IMPORT'!M6548)</f>
        <v/>
      </c>
      <c r="M6548" t="str">
        <f>IF('DATA IMPORT'!C6548="","",'DATA IMPORT'!C6548)</f>
        <v/>
      </c>
    </row>
    <row r="6549" spans="2:13" x14ac:dyDescent="0.2">
      <c r="B6549" t="str">
        <f t="shared" si="629"/>
        <v>#</v>
      </c>
      <c r="C6549">
        <f>COUNTIF(D6549:D$10001,D6549)</f>
        <v>3453</v>
      </c>
      <c r="D6549" t="str">
        <f t="shared" si="628"/>
        <v/>
      </c>
      <c r="E6549" t="str">
        <f>IF('DATA IMPORT'!E6549="","",'DATA IMPORT'!E6549)</f>
        <v/>
      </c>
      <c r="F6549" s="1" t="str">
        <f>IF('DATA IMPORT'!I6549="","",'DATA IMPORT'!I6549)</f>
        <v/>
      </c>
      <c r="G6549" s="11" t="str">
        <f t="shared" si="630"/>
        <v/>
      </c>
      <c r="H6549" s="11" t="str">
        <f t="shared" si="631"/>
        <v/>
      </c>
      <c r="I6549" s="1" t="str">
        <f>IF('DATA IMPORT'!G6549="","",'DATA IMPORT'!G6549)</f>
        <v/>
      </c>
      <c r="J6549" s="11" t="str">
        <f t="shared" si="632"/>
        <v/>
      </c>
      <c r="K6549" s="11" t="str">
        <f t="shared" si="633"/>
        <v/>
      </c>
      <c r="L6549" s="4" t="str">
        <f>IF('DATA IMPORT'!M6549="","",'DATA IMPORT'!M6549)</f>
        <v/>
      </c>
      <c r="M6549" t="str">
        <f>IF('DATA IMPORT'!C6549="","",'DATA IMPORT'!C6549)</f>
        <v/>
      </c>
    </row>
    <row r="6550" spans="2:13" x14ac:dyDescent="0.2">
      <c r="B6550" t="str">
        <f t="shared" si="629"/>
        <v>#</v>
      </c>
      <c r="C6550">
        <f>COUNTIF(D6550:D$10001,D6550)</f>
        <v>3452</v>
      </c>
      <c r="D6550" t="str">
        <f t="shared" si="628"/>
        <v/>
      </c>
      <c r="E6550" t="str">
        <f>IF('DATA IMPORT'!E6550="","",'DATA IMPORT'!E6550)</f>
        <v/>
      </c>
      <c r="F6550" s="1" t="str">
        <f>IF('DATA IMPORT'!I6550="","",'DATA IMPORT'!I6550)</f>
        <v/>
      </c>
      <c r="G6550" s="11" t="str">
        <f t="shared" si="630"/>
        <v/>
      </c>
      <c r="H6550" s="11" t="str">
        <f t="shared" si="631"/>
        <v/>
      </c>
      <c r="I6550" s="1" t="str">
        <f>IF('DATA IMPORT'!G6550="","",'DATA IMPORT'!G6550)</f>
        <v/>
      </c>
      <c r="J6550" s="11" t="str">
        <f t="shared" si="632"/>
        <v/>
      </c>
      <c r="K6550" s="11" t="str">
        <f t="shared" si="633"/>
        <v/>
      </c>
      <c r="L6550" s="4" t="str">
        <f>IF('DATA IMPORT'!M6550="","",'DATA IMPORT'!M6550)</f>
        <v/>
      </c>
      <c r="M6550" t="str">
        <f>IF('DATA IMPORT'!C6550="","",'DATA IMPORT'!C6550)</f>
        <v/>
      </c>
    </row>
    <row r="6551" spans="2:13" x14ac:dyDescent="0.2">
      <c r="B6551" t="str">
        <f t="shared" si="629"/>
        <v>#</v>
      </c>
      <c r="C6551">
        <f>COUNTIF(D6551:D$10001,D6551)</f>
        <v>3451</v>
      </c>
      <c r="D6551" t="str">
        <f t="shared" si="628"/>
        <v/>
      </c>
      <c r="E6551" t="str">
        <f>IF('DATA IMPORT'!E6551="","",'DATA IMPORT'!E6551)</f>
        <v/>
      </c>
      <c r="F6551" s="1" t="str">
        <f>IF('DATA IMPORT'!I6551="","",'DATA IMPORT'!I6551)</f>
        <v/>
      </c>
      <c r="G6551" s="11" t="str">
        <f t="shared" si="630"/>
        <v/>
      </c>
      <c r="H6551" s="11" t="str">
        <f t="shared" si="631"/>
        <v/>
      </c>
      <c r="I6551" s="1" t="str">
        <f>IF('DATA IMPORT'!G6551="","",'DATA IMPORT'!G6551)</f>
        <v/>
      </c>
      <c r="J6551" s="11" t="str">
        <f t="shared" si="632"/>
        <v/>
      </c>
      <c r="K6551" s="11" t="str">
        <f t="shared" si="633"/>
        <v/>
      </c>
      <c r="L6551" s="4" t="str">
        <f>IF('DATA IMPORT'!M6551="","",'DATA IMPORT'!M6551)</f>
        <v/>
      </c>
      <c r="M6551" t="str">
        <f>IF('DATA IMPORT'!C6551="","",'DATA IMPORT'!C6551)</f>
        <v/>
      </c>
    </row>
    <row r="6552" spans="2:13" x14ac:dyDescent="0.2">
      <c r="B6552" t="str">
        <f t="shared" si="629"/>
        <v>#</v>
      </c>
      <c r="C6552">
        <f>COUNTIF(D6552:D$10001,D6552)</f>
        <v>3450</v>
      </c>
      <c r="D6552" t="str">
        <f t="shared" si="628"/>
        <v/>
      </c>
      <c r="E6552" t="str">
        <f>IF('DATA IMPORT'!E6552="","",'DATA IMPORT'!E6552)</f>
        <v/>
      </c>
      <c r="F6552" s="1" t="str">
        <f>IF('DATA IMPORT'!I6552="","",'DATA IMPORT'!I6552)</f>
        <v/>
      </c>
      <c r="G6552" s="11" t="str">
        <f t="shared" si="630"/>
        <v/>
      </c>
      <c r="H6552" s="11" t="str">
        <f t="shared" si="631"/>
        <v/>
      </c>
      <c r="I6552" s="1" t="str">
        <f>IF('DATA IMPORT'!G6552="","",'DATA IMPORT'!G6552)</f>
        <v/>
      </c>
      <c r="J6552" s="11" t="str">
        <f t="shared" si="632"/>
        <v/>
      </c>
      <c r="K6552" s="11" t="str">
        <f t="shared" si="633"/>
        <v/>
      </c>
      <c r="L6552" s="4" t="str">
        <f>IF('DATA IMPORT'!M6552="","",'DATA IMPORT'!M6552)</f>
        <v/>
      </c>
      <c r="M6552" t="str">
        <f>IF('DATA IMPORT'!C6552="","",'DATA IMPORT'!C6552)</f>
        <v/>
      </c>
    </row>
    <row r="6553" spans="2:13" x14ac:dyDescent="0.2">
      <c r="B6553" t="str">
        <f t="shared" si="629"/>
        <v>#</v>
      </c>
      <c r="C6553">
        <f>COUNTIF(D6553:D$10001,D6553)</f>
        <v>3449</v>
      </c>
      <c r="D6553" t="str">
        <f t="shared" si="628"/>
        <v/>
      </c>
      <c r="E6553" t="str">
        <f>IF('DATA IMPORT'!E6553="","",'DATA IMPORT'!E6553)</f>
        <v/>
      </c>
      <c r="F6553" s="1" t="str">
        <f>IF('DATA IMPORT'!I6553="","",'DATA IMPORT'!I6553)</f>
        <v/>
      </c>
      <c r="G6553" s="11" t="str">
        <f t="shared" si="630"/>
        <v/>
      </c>
      <c r="H6553" s="11" t="str">
        <f t="shared" si="631"/>
        <v/>
      </c>
      <c r="I6553" s="1" t="str">
        <f>IF('DATA IMPORT'!G6553="","",'DATA IMPORT'!G6553)</f>
        <v/>
      </c>
      <c r="J6553" s="11" t="str">
        <f t="shared" si="632"/>
        <v/>
      </c>
      <c r="K6553" s="11" t="str">
        <f t="shared" si="633"/>
        <v/>
      </c>
      <c r="L6553" s="4" t="str">
        <f>IF('DATA IMPORT'!M6553="","",'DATA IMPORT'!M6553)</f>
        <v/>
      </c>
      <c r="M6553" t="str">
        <f>IF('DATA IMPORT'!C6553="","",'DATA IMPORT'!C6553)</f>
        <v/>
      </c>
    </row>
    <row r="6554" spans="2:13" x14ac:dyDescent="0.2">
      <c r="B6554" t="str">
        <f t="shared" si="629"/>
        <v>#</v>
      </c>
      <c r="C6554">
        <f>COUNTIF(D6554:D$10001,D6554)</f>
        <v>3448</v>
      </c>
      <c r="D6554" t="str">
        <f t="shared" si="628"/>
        <v/>
      </c>
      <c r="E6554" t="str">
        <f>IF('DATA IMPORT'!E6554="","",'DATA IMPORT'!E6554)</f>
        <v/>
      </c>
      <c r="F6554" s="1" t="str">
        <f>IF('DATA IMPORT'!I6554="","",'DATA IMPORT'!I6554)</f>
        <v/>
      </c>
      <c r="G6554" s="11" t="str">
        <f t="shared" si="630"/>
        <v/>
      </c>
      <c r="H6554" s="11" t="str">
        <f t="shared" si="631"/>
        <v/>
      </c>
      <c r="I6554" s="1" t="str">
        <f>IF('DATA IMPORT'!G6554="","",'DATA IMPORT'!G6554)</f>
        <v/>
      </c>
      <c r="J6554" s="11" t="str">
        <f t="shared" si="632"/>
        <v/>
      </c>
      <c r="K6554" s="11" t="str">
        <f t="shared" si="633"/>
        <v/>
      </c>
      <c r="L6554" s="4" t="str">
        <f>IF('DATA IMPORT'!M6554="","",'DATA IMPORT'!M6554)</f>
        <v/>
      </c>
      <c r="M6554" t="str">
        <f>IF('DATA IMPORT'!C6554="","",'DATA IMPORT'!C6554)</f>
        <v/>
      </c>
    </row>
    <row r="6555" spans="2:13" x14ac:dyDescent="0.2">
      <c r="B6555" t="str">
        <f t="shared" si="629"/>
        <v>#</v>
      </c>
      <c r="C6555">
        <f>COUNTIF(D6555:D$10001,D6555)</f>
        <v>3447</v>
      </c>
      <c r="D6555" t="str">
        <f t="shared" si="628"/>
        <v/>
      </c>
      <c r="E6555" t="str">
        <f>IF('DATA IMPORT'!E6555="","",'DATA IMPORT'!E6555)</f>
        <v/>
      </c>
      <c r="F6555" s="1" t="str">
        <f>IF('DATA IMPORT'!I6555="","",'DATA IMPORT'!I6555)</f>
        <v/>
      </c>
      <c r="G6555" s="11" t="str">
        <f t="shared" si="630"/>
        <v/>
      </c>
      <c r="H6555" s="11" t="str">
        <f t="shared" si="631"/>
        <v/>
      </c>
      <c r="I6555" s="1" t="str">
        <f>IF('DATA IMPORT'!G6555="","",'DATA IMPORT'!G6555)</f>
        <v/>
      </c>
      <c r="J6555" s="11" t="str">
        <f t="shared" si="632"/>
        <v/>
      </c>
      <c r="K6555" s="11" t="str">
        <f t="shared" si="633"/>
        <v/>
      </c>
      <c r="L6555" s="4" t="str">
        <f>IF('DATA IMPORT'!M6555="","",'DATA IMPORT'!M6555)</f>
        <v/>
      </c>
      <c r="M6555" t="str">
        <f>IF('DATA IMPORT'!C6555="","",'DATA IMPORT'!C6555)</f>
        <v/>
      </c>
    </row>
    <row r="6556" spans="2:13" x14ac:dyDescent="0.2">
      <c r="B6556" t="str">
        <f t="shared" si="629"/>
        <v>#</v>
      </c>
      <c r="C6556">
        <f>COUNTIF(D6556:D$10001,D6556)</f>
        <v>3446</v>
      </c>
      <c r="D6556" t="str">
        <f t="shared" ref="D6556:D6619" si="634">IF(E6556="","",MATCH(E6556,$E$2:$E$1048576,0))</f>
        <v/>
      </c>
      <c r="E6556" t="str">
        <f>IF('DATA IMPORT'!E6556="","",'DATA IMPORT'!E6556)</f>
        <v/>
      </c>
      <c r="F6556" s="1" t="str">
        <f>IF('DATA IMPORT'!I6556="","",'DATA IMPORT'!I6556)</f>
        <v/>
      </c>
      <c r="G6556" s="11" t="str">
        <f t="shared" si="630"/>
        <v/>
      </c>
      <c r="H6556" s="11" t="str">
        <f t="shared" si="631"/>
        <v/>
      </c>
      <c r="I6556" s="1" t="str">
        <f>IF('DATA IMPORT'!G6556="","",'DATA IMPORT'!G6556)</f>
        <v/>
      </c>
      <c r="J6556" s="11" t="str">
        <f t="shared" si="632"/>
        <v/>
      </c>
      <c r="K6556" s="11" t="str">
        <f t="shared" si="633"/>
        <v/>
      </c>
      <c r="L6556" s="4" t="str">
        <f>IF('DATA IMPORT'!M6556="","",'DATA IMPORT'!M6556)</f>
        <v/>
      </c>
      <c r="M6556" t="str">
        <f>IF('DATA IMPORT'!C6556="","",'DATA IMPORT'!C6556)</f>
        <v/>
      </c>
    </row>
    <row r="6557" spans="2:13" x14ac:dyDescent="0.2">
      <c r="B6557" t="str">
        <f t="shared" si="629"/>
        <v>#</v>
      </c>
      <c r="C6557">
        <f>COUNTIF(D6557:D$10001,D6557)</f>
        <v>3445</v>
      </c>
      <c r="D6557" t="str">
        <f t="shared" si="634"/>
        <v/>
      </c>
      <c r="E6557" t="str">
        <f>IF('DATA IMPORT'!E6557="","",'DATA IMPORT'!E6557)</f>
        <v/>
      </c>
      <c r="F6557" s="1" t="str">
        <f>IF('DATA IMPORT'!I6557="","",'DATA IMPORT'!I6557)</f>
        <v/>
      </c>
      <c r="G6557" s="11" t="str">
        <f t="shared" si="630"/>
        <v/>
      </c>
      <c r="H6557" s="11" t="str">
        <f t="shared" si="631"/>
        <v/>
      </c>
      <c r="I6557" s="1" t="str">
        <f>IF('DATA IMPORT'!G6557="","",'DATA IMPORT'!G6557)</f>
        <v/>
      </c>
      <c r="J6557" s="11" t="str">
        <f t="shared" si="632"/>
        <v/>
      </c>
      <c r="K6557" s="11" t="str">
        <f t="shared" si="633"/>
        <v/>
      </c>
      <c r="L6557" s="4" t="str">
        <f>IF('DATA IMPORT'!M6557="","",'DATA IMPORT'!M6557)</f>
        <v/>
      </c>
      <c r="M6557" t="str">
        <f>IF('DATA IMPORT'!C6557="","",'DATA IMPORT'!C6557)</f>
        <v/>
      </c>
    </row>
    <row r="6558" spans="2:13" x14ac:dyDescent="0.2">
      <c r="B6558" t="str">
        <f t="shared" si="629"/>
        <v>#</v>
      </c>
      <c r="C6558">
        <f>COUNTIF(D6558:D$10001,D6558)</f>
        <v>3444</v>
      </c>
      <c r="D6558" t="str">
        <f t="shared" si="634"/>
        <v/>
      </c>
      <c r="E6558" t="str">
        <f>IF('DATA IMPORT'!E6558="","",'DATA IMPORT'!E6558)</f>
        <v/>
      </c>
      <c r="F6558" s="1" t="str">
        <f>IF('DATA IMPORT'!I6558="","",'DATA IMPORT'!I6558)</f>
        <v/>
      </c>
      <c r="G6558" s="11" t="str">
        <f t="shared" si="630"/>
        <v/>
      </c>
      <c r="H6558" s="11" t="str">
        <f t="shared" si="631"/>
        <v/>
      </c>
      <c r="I6558" s="1" t="str">
        <f>IF('DATA IMPORT'!G6558="","",'DATA IMPORT'!G6558)</f>
        <v/>
      </c>
      <c r="J6558" s="11" t="str">
        <f t="shared" si="632"/>
        <v/>
      </c>
      <c r="K6558" s="11" t="str">
        <f t="shared" si="633"/>
        <v/>
      </c>
      <c r="L6558" s="4" t="str">
        <f>IF('DATA IMPORT'!M6558="","",'DATA IMPORT'!M6558)</f>
        <v/>
      </c>
      <c r="M6558" t="str">
        <f>IF('DATA IMPORT'!C6558="","",'DATA IMPORT'!C6558)</f>
        <v/>
      </c>
    </row>
    <row r="6559" spans="2:13" x14ac:dyDescent="0.2">
      <c r="B6559" t="str">
        <f t="shared" si="629"/>
        <v>#</v>
      </c>
      <c r="C6559">
        <f>COUNTIF(D6559:D$10001,D6559)</f>
        <v>3443</v>
      </c>
      <c r="D6559" t="str">
        <f t="shared" si="634"/>
        <v/>
      </c>
      <c r="E6559" t="str">
        <f>IF('DATA IMPORT'!E6559="","",'DATA IMPORT'!E6559)</f>
        <v/>
      </c>
      <c r="F6559" s="1" t="str">
        <f>IF('DATA IMPORT'!I6559="","",'DATA IMPORT'!I6559)</f>
        <v/>
      </c>
      <c r="G6559" s="11" t="str">
        <f t="shared" si="630"/>
        <v/>
      </c>
      <c r="H6559" s="11" t="str">
        <f t="shared" si="631"/>
        <v/>
      </c>
      <c r="I6559" s="1" t="str">
        <f>IF('DATA IMPORT'!G6559="","",'DATA IMPORT'!G6559)</f>
        <v/>
      </c>
      <c r="J6559" s="11" t="str">
        <f t="shared" si="632"/>
        <v/>
      </c>
      <c r="K6559" s="11" t="str">
        <f t="shared" si="633"/>
        <v/>
      </c>
      <c r="L6559" s="4" t="str">
        <f>IF('DATA IMPORT'!M6559="","",'DATA IMPORT'!M6559)</f>
        <v/>
      </c>
      <c r="M6559" t="str">
        <f>IF('DATA IMPORT'!C6559="","",'DATA IMPORT'!C6559)</f>
        <v/>
      </c>
    </row>
    <row r="6560" spans="2:13" x14ac:dyDescent="0.2">
      <c r="B6560" t="str">
        <f t="shared" si="629"/>
        <v>#</v>
      </c>
      <c r="C6560">
        <f>COUNTIF(D6560:D$10001,D6560)</f>
        <v>3442</v>
      </c>
      <c r="D6560" t="str">
        <f t="shared" si="634"/>
        <v/>
      </c>
      <c r="E6560" t="str">
        <f>IF('DATA IMPORT'!E6560="","",'DATA IMPORT'!E6560)</f>
        <v/>
      </c>
      <c r="F6560" s="1" t="str">
        <f>IF('DATA IMPORT'!I6560="","",'DATA IMPORT'!I6560)</f>
        <v/>
      </c>
      <c r="G6560" s="11" t="str">
        <f t="shared" si="630"/>
        <v/>
      </c>
      <c r="H6560" s="11" t="str">
        <f t="shared" si="631"/>
        <v/>
      </c>
      <c r="I6560" s="1" t="str">
        <f>IF('DATA IMPORT'!G6560="","",'DATA IMPORT'!G6560)</f>
        <v/>
      </c>
      <c r="J6560" s="11" t="str">
        <f t="shared" si="632"/>
        <v/>
      </c>
      <c r="K6560" s="11" t="str">
        <f t="shared" si="633"/>
        <v/>
      </c>
      <c r="L6560" s="4" t="str">
        <f>IF('DATA IMPORT'!M6560="","",'DATA IMPORT'!M6560)</f>
        <v/>
      </c>
      <c r="M6560" t="str">
        <f>IF('DATA IMPORT'!C6560="","",'DATA IMPORT'!C6560)</f>
        <v/>
      </c>
    </row>
    <row r="6561" spans="2:13" x14ac:dyDescent="0.2">
      <c r="B6561" t="str">
        <f t="shared" si="629"/>
        <v>#</v>
      </c>
      <c r="C6561">
        <f>COUNTIF(D6561:D$10001,D6561)</f>
        <v>3441</v>
      </c>
      <c r="D6561" t="str">
        <f t="shared" si="634"/>
        <v/>
      </c>
      <c r="E6561" t="str">
        <f>IF('DATA IMPORT'!E6561="","",'DATA IMPORT'!E6561)</f>
        <v/>
      </c>
      <c r="F6561" s="1" t="str">
        <f>IF('DATA IMPORT'!I6561="","",'DATA IMPORT'!I6561)</f>
        <v/>
      </c>
      <c r="G6561" s="11" t="str">
        <f t="shared" si="630"/>
        <v/>
      </c>
      <c r="H6561" s="11" t="str">
        <f t="shared" si="631"/>
        <v/>
      </c>
      <c r="I6561" s="1" t="str">
        <f>IF('DATA IMPORT'!G6561="","",'DATA IMPORT'!G6561)</f>
        <v/>
      </c>
      <c r="J6561" s="11" t="str">
        <f t="shared" si="632"/>
        <v/>
      </c>
      <c r="K6561" s="11" t="str">
        <f t="shared" si="633"/>
        <v/>
      </c>
      <c r="L6561" s="4" t="str">
        <f>IF('DATA IMPORT'!M6561="","",'DATA IMPORT'!M6561)</f>
        <v/>
      </c>
      <c r="M6561" t="str">
        <f>IF('DATA IMPORT'!C6561="","",'DATA IMPORT'!C6561)</f>
        <v/>
      </c>
    </row>
    <row r="6562" spans="2:13" x14ac:dyDescent="0.2">
      <c r="B6562" t="str">
        <f t="shared" si="629"/>
        <v>#</v>
      </c>
      <c r="C6562">
        <f>COUNTIF(D6562:D$10001,D6562)</f>
        <v>3440</v>
      </c>
      <c r="D6562" t="str">
        <f t="shared" si="634"/>
        <v/>
      </c>
      <c r="E6562" t="str">
        <f>IF('DATA IMPORT'!E6562="","",'DATA IMPORT'!E6562)</f>
        <v/>
      </c>
      <c r="F6562" s="1" t="str">
        <f>IF('DATA IMPORT'!I6562="","",'DATA IMPORT'!I6562)</f>
        <v/>
      </c>
      <c r="G6562" s="11" t="str">
        <f t="shared" si="630"/>
        <v/>
      </c>
      <c r="H6562" s="11" t="str">
        <f t="shared" si="631"/>
        <v/>
      </c>
      <c r="I6562" s="1" t="str">
        <f>IF('DATA IMPORT'!G6562="","",'DATA IMPORT'!G6562)</f>
        <v/>
      </c>
      <c r="J6562" s="11" t="str">
        <f t="shared" si="632"/>
        <v/>
      </c>
      <c r="K6562" s="11" t="str">
        <f t="shared" si="633"/>
        <v/>
      </c>
      <c r="L6562" s="4" t="str">
        <f>IF('DATA IMPORT'!M6562="","",'DATA IMPORT'!M6562)</f>
        <v/>
      </c>
      <c r="M6562" t="str">
        <f>IF('DATA IMPORT'!C6562="","",'DATA IMPORT'!C6562)</f>
        <v/>
      </c>
    </row>
    <row r="6563" spans="2:13" x14ac:dyDescent="0.2">
      <c r="B6563" t="str">
        <f t="shared" si="629"/>
        <v>#</v>
      </c>
      <c r="C6563">
        <f>COUNTIF(D6563:D$10001,D6563)</f>
        <v>3439</v>
      </c>
      <c r="D6563" t="str">
        <f t="shared" si="634"/>
        <v/>
      </c>
      <c r="E6563" t="str">
        <f>IF('DATA IMPORT'!E6563="","",'DATA IMPORT'!E6563)</f>
        <v/>
      </c>
      <c r="F6563" s="1" t="str">
        <f>IF('DATA IMPORT'!I6563="","",'DATA IMPORT'!I6563)</f>
        <v/>
      </c>
      <c r="G6563" s="11" t="str">
        <f t="shared" si="630"/>
        <v/>
      </c>
      <c r="H6563" s="11" t="str">
        <f t="shared" si="631"/>
        <v/>
      </c>
      <c r="I6563" s="1" t="str">
        <f>IF('DATA IMPORT'!G6563="","",'DATA IMPORT'!G6563)</f>
        <v/>
      </c>
      <c r="J6563" s="11" t="str">
        <f t="shared" si="632"/>
        <v/>
      </c>
      <c r="K6563" s="11" t="str">
        <f t="shared" si="633"/>
        <v/>
      </c>
      <c r="L6563" s="4" t="str">
        <f>IF('DATA IMPORT'!M6563="","",'DATA IMPORT'!M6563)</f>
        <v/>
      </c>
      <c r="M6563" t="str">
        <f>IF('DATA IMPORT'!C6563="","",'DATA IMPORT'!C6563)</f>
        <v/>
      </c>
    </row>
    <row r="6564" spans="2:13" x14ac:dyDescent="0.2">
      <c r="B6564" t="str">
        <f t="shared" si="629"/>
        <v>#</v>
      </c>
      <c r="C6564">
        <f>COUNTIF(D6564:D$10001,D6564)</f>
        <v>3438</v>
      </c>
      <c r="D6564" t="str">
        <f t="shared" si="634"/>
        <v/>
      </c>
      <c r="E6564" t="str">
        <f>IF('DATA IMPORT'!E6564="","",'DATA IMPORT'!E6564)</f>
        <v/>
      </c>
      <c r="F6564" s="1" t="str">
        <f>IF('DATA IMPORT'!I6564="","",'DATA IMPORT'!I6564)</f>
        <v/>
      </c>
      <c r="G6564" s="11" t="str">
        <f t="shared" si="630"/>
        <v/>
      </c>
      <c r="H6564" s="11" t="str">
        <f t="shared" si="631"/>
        <v/>
      </c>
      <c r="I6564" s="1" t="str">
        <f>IF('DATA IMPORT'!G6564="","",'DATA IMPORT'!G6564)</f>
        <v/>
      </c>
      <c r="J6564" s="11" t="str">
        <f t="shared" si="632"/>
        <v/>
      </c>
      <c r="K6564" s="11" t="str">
        <f t="shared" si="633"/>
        <v/>
      </c>
      <c r="L6564" s="4" t="str">
        <f>IF('DATA IMPORT'!M6564="","",'DATA IMPORT'!M6564)</f>
        <v/>
      </c>
      <c r="M6564" t="str">
        <f>IF('DATA IMPORT'!C6564="","",'DATA IMPORT'!C6564)</f>
        <v/>
      </c>
    </row>
    <row r="6565" spans="2:13" x14ac:dyDescent="0.2">
      <c r="B6565" t="str">
        <f t="shared" si="629"/>
        <v>#</v>
      </c>
      <c r="C6565">
        <f>COUNTIF(D6565:D$10001,D6565)</f>
        <v>3437</v>
      </c>
      <c r="D6565" t="str">
        <f t="shared" si="634"/>
        <v/>
      </c>
      <c r="E6565" t="str">
        <f>IF('DATA IMPORT'!E6565="","",'DATA IMPORT'!E6565)</f>
        <v/>
      </c>
      <c r="F6565" s="1" t="str">
        <f>IF('DATA IMPORT'!I6565="","",'DATA IMPORT'!I6565)</f>
        <v/>
      </c>
      <c r="G6565" s="11" t="str">
        <f t="shared" si="630"/>
        <v/>
      </c>
      <c r="H6565" s="11" t="str">
        <f t="shared" si="631"/>
        <v/>
      </c>
      <c r="I6565" s="1" t="str">
        <f>IF('DATA IMPORT'!G6565="","",'DATA IMPORT'!G6565)</f>
        <v/>
      </c>
      <c r="J6565" s="11" t="str">
        <f t="shared" si="632"/>
        <v/>
      </c>
      <c r="K6565" s="11" t="str">
        <f t="shared" si="633"/>
        <v/>
      </c>
      <c r="L6565" s="4" t="str">
        <f>IF('DATA IMPORT'!M6565="","",'DATA IMPORT'!M6565)</f>
        <v/>
      </c>
      <c r="M6565" t="str">
        <f>IF('DATA IMPORT'!C6565="","",'DATA IMPORT'!C6565)</f>
        <v/>
      </c>
    </row>
    <row r="6566" spans="2:13" x14ac:dyDescent="0.2">
      <c r="B6566" t="str">
        <f t="shared" si="629"/>
        <v>#</v>
      </c>
      <c r="C6566">
        <f>COUNTIF(D6566:D$10001,D6566)</f>
        <v>3436</v>
      </c>
      <c r="D6566" t="str">
        <f t="shared" si="634"/>
        <v/>
      </c>
      <c r="E6566" t="str">
        <f>IF('DATA IMPORT'!E6566="","",'DATA IMPORT'!E6566)</f>
        <v/>
      </c>
      <c r="F6566" s="1" t="str">
        <f>IF('DATA IMPORT'!I6566="","",'DATA IMPORT'!I6566)</f>
        <v/>
      </c>
      <c r="G6566" s="11" t="str">
        <f t="shared" si="630"/>
        <v/>
      </c>
      <c r="H6566" s="11" t="str">
        <f t="shared" si="631"/>
        <v/>
      </c>
      <c r="I6566" s="1" t="str">
        <f>IF('DATA IMPORT'!G6566="","",'DATA IMPORT'!G6566)</f>
        <v/>
      </c>
      <c r="J6566" s="11" t="str">
        <f t="shared" si="632"/>
        <v/>
      </c>
      <c r="K6566" s="11" t="str">
        <f t="shared" si="633"/>
        <v/>
      </c>
      <c r="L6566" s="4" t="str">
        <f>IF('DATA IMPORT'!M6566="","",'DATA IMPORT'!M6566)</f>
        <v/>
      </c>
      <c r="M6566" t="str">
        <f>IF('DATA IMPORT'!C6566="","",'DATA IMPORT'!C6566)</f>
        <v/>
      </c>
    </row>
    <row r="6567" spans="2:13" x14ac:dyDescent="0.2">
      <c r="B6567" t="str">
        <f t="shared" si="629"/>
        <v>#</v>
      </c>
      <c r="C6567">
        <f>COUNTIF(D6567:D$10001,D6567)</f>
        <v>3435</v>
      </c>
      <c r="D6567" t="str">
        <f t="shared" si="634"/>
        <v/>
      </c>
      <c r="E6567" t="str">
        <f>IF('DATA IMPORT'!E6567="","",'DATA IMPORT'!E6567)</f>
        <v/>
      </c>
      <c r="F6567" s="1" t="str">
        <f>IF('DATA IMPORT'!I6567="","",'DATA IMPORT'!I6567)</f>
        <v/>
      </c>
      <c r="G6567" s="11" t="str">
        <f t="shared" si="630"/>
        <v/>
      </c>
      <c r="H6567" s="11" t="str">
        <f t="shared" si="631"/>
        <v/>
      </c>
      <c r="I6567" s="1" t="str">
        <f>IF('DATA IMPORT'!G6567="","",'DATA IMPORT'!G6567)</f>
        <v/>
      </c>
      <c r="J6567" s="11" t="str">
        <f t="shared" si="632"/>
        <v/>
      </c>
      <c r="K6567" s="11" t="str">
        <f t="shared" si="633"/>
        <v/>
      </c>
      <c r="L6567" s="4" t="str">
        <f>IF('DATA IMPORT'!M6567="","",'DATA IMPORT'!M6567)</f>
        <v/>
      </c>
      <c r="M6567" t="str">
        <f>IF('DATA IMPORT'!C6567="","",'DATA IMPORT'!C6567)</f>
        <v/>
      </c>
    </row>
    <row r="6568" spans="2:13" x14ac:dyDescent="0.2">
      <c r="B6568" t="str">
        <f t="shared" si="629"/>
        <v>#</v>
      </c>
      <c r="C6568">
        <f>COUNTIF(D6568:D$10001,D6568)</f>
        <v>3434</v>
      </c>
      <c r="D6568" t="str">
        <f t="shared" si="634"/>
        <v/>
      </c>
      <c r="E6568" t="str">
        <f>IF('DATA IMPORT'!E6568="","",'DATA IMPORT'!E6568)</f>
        <v/>
      </c>
      <c r="F6568" s="1" t="str">
        <f>IF('DATA IMPORT'!I6568="","",'DATA IMPORT'!I6568)</f>
        <v/>
      </c>
      <c r="G6568" s="11" t="str">
        <f t="shared" si="630"/>
        <v/>
      </c>
      <c r="H6568" s="11" t="str">
        <f t="shared" si="631"/>
        <v/>
      </c>
      <c r="I6568" s="1" t="str">
        <f>IF('DATA IMPORT'!G6568="","",'DATA IMPORT'!G6568)</f>
        <v/>
      </c>
      <c r="J6568" s="11" t="str">
        <f t="shared" si="632"/>
        <v/>
      </c>
      <c r="K6568" s="11" t="str">
        <f t="shared" si="633"/>
        <v/>
      </c>
      <c r="L6568" s="4" t="str">
        <f>IF('DATA IMPORT'!M6568="","",'DATA IMPORT'!M6568)</f>
        <v/>
      </c>
      <c r="M6568" t="str">
        <f>IF('DATA IMPORT'!C6568="","",'DATA IMPORT'!C6568)</f>
        <v/>
      </c>
    </row>
    <row r="6569" spans="2:13" x14ac:dyDescent="0.2">
      <c r="B6569" t="str">
        <f t="shared" si="629"/>
        <v>#</v>
      </c>
      <c r="C6569">
        <f>COUNTIF(D6569:D$10001,D6569)</f>
        <v>3433</v>
      </c>
      <c r="D6569" t="str">
        <f t="shared" si="634"/>
        <v/>
      </c>
      <c r="E6569" t="str">
        <f>IF('DATA IMPORT'!E6569="","",'DATA IMPORT'!E6569)</f>
        <v/>
      </c>
      <c r="F6569" s="1" t="str">
        <f>IF('DATA IMPORT'!I6569="","",'DATA IMPORT'!I6569)</f>
        <v/>
      </c>
      <c r="G6569" s="11" t="str">
        <f t="shared" si="630"/>
        <v/>
      </c>
      <c r="H6569" s="11" t="str">
        <f t="shared" si="631"/>
        <v/>
      </c>
      <c r="I6569" s="1" t="str">
        <f>IF('DATA IMPORT'!G6569="","",'DATA IMPORT'!G6569)</f>
        <v/>
      </c>
      <c r="J6569" s="11" t="str">
        <f t="shared" si="632"/>
        <v/>
      </c>
      <c r="K6569" s="11" t="str">
        <f t="shared" si="633"/>
        <v/>
      </c>
      <c r="L6569" s="4" t="str">
        <f>IF('DATA IMPORT'!M6569="","",'DATA IMPORT'!M6569)</f>
        <v/>
      </c>
      <c r="M6569" t="str">
        <f>IF('DATA IMPORT'!C6569="","",'DATA IMPORT'!C6569)</f>
        <v/>
      </c>
    </row>
    <row r="6570" spans="2:13" x14ac:dyDescent="0.2">
      <c r="B6570" t="str">
        <f t="shared" si="629"/>
        <v>#</v>
      </c>
      <c r="C6570">
        <f>COUNTIF(D6570:D$10001,D6570)</f>
        <v>3432</v>
      </c>
      <c r="D6570" t="str">
        <f t="shared" si="634"/>
        <v/>
      </c>
      <c r="E6570" t="str">
        <f>IF('DATA IMPORT'!E6570="","",'DATA IMPORT'!E6570)</f>
        <v/>
      </c>
      <c r="F6570" s="1" t="str">
        <f>IF('DATA IMPORT'!I6570="","",'DATA IMPORT'!I6570)</f>
        <v/>
      </c>
      <c r="G6570" s="11" t="str">
        <f t="shared" si="630"/>
        <v/>
      </c>
      <c r="H6570" s="11" t="str">
        <f t="shared" si="631"/>
        <v/>
      </c>
      <c r="I6570" s="1" t="str">
        <f>IF('DATA IMPORT'!G6570="","",'DATA IMPORT'!G6570)</f>
        <v/>
      </c>
      <c r="J6570" s="11" t="str">
        <f t="shared" si="632"/>
        <v/>
      </c>
      <c r="K6570" s="11" t="str">
        <f t="shared" si="633"/>
        <v/>
      </c>
      <c r="L6570" s="4" t="str">
        <f>IF('DATA IMPORT'!M6570="","",'DATA IMPORT'!M6570)</f>
        <v/>
      </c>
      <c r="M6570" t="str">
        <f>IF('DATA IMPORT'!C6570="","",'DATA IMPORT'!C6570)</f>
        <v/>
      </c>
    </row>
    <row r="6571" spans="2:13" x14ac:dyDescent="0.2">
      <c r="B6571" t="str">
        <f t="shared" si="629"/>
        <v>#</v>
      </c>
      <c r="C6571">
        <f>COUNTIF(D6571:D$10001,D6571)</f>
        <v>3431</v>
      </c>
      <c r="D6571" t="str">
        <f t="shared" si="634"/>
        <v/>
      </c>
      <c r="E6571" t="str">
        <f>IF('DATA IMPORT'!E6571="","",'DATA IMPORT'!E6571)</f>
        <v/>
      </c>
      <c r="F6571" s="1" t="str">
        <f>IF('DATA IMPORT'!I6571="","",'DATA IMPORT'!I6571)</f>
        <v/>
      </c>
      <c r="G6571" s="11" t="str">
        <f t="shared" si="630"/>
        <v/>
      </c>
      <c r="H6571" s="11" t="str">
        <f t="shared" si="631"/>
        <v/>
      </c>
      <c r="I6571" s="1" t="str">
        <f>IF('DATA IMPORT'!G6571="","",'DATA IMPORT'!G6571)</f>
        <v/>
      </c>
      <c r="J6571" s="11" t="str">
        <f t="shared" si="632"/>
        <v/>
      </c>
      <c r="K6571" s="11" t="str">
        <f t="shared" si="633"/>
        <v/>
      </c>
      <c r="L6571" s="4" t="str">
        <f>IF('DATA IMPORT'!M6571="","",'DATA IMPORT'!M6571)</f>
        <v/>
      </c>
      <c r="M6571" t="str">
        <f>IF('DATA IMPORT'!C6571="","",'DATA IMPORT'!C6571)</f>
        <v/>
      </c>
    </row>
    <row r="6572" spans="2:13" x14ac:dyDescent="0.2">
      <c r="B6572" t="str">
        <f t="shared" si="629"/>
        <v>#</v>
      </c>
      <c r="C6572">
        <f>COUNTIF(D6572:D$10001,D6572)</f>
        <v>3430</v>
      </c>
      <c r="D6572" t="str">
        <f t="shared" si="634"/>
        <v/>
      </c>
      <c r="E6572" t="str">
        <f>IF('DATA IMPORT'!E6572="","",'DATA IMPORT'!E6572)</f>
        <v/>
      </c>
      <c r="F6572" s="1" t="str">
        <f>IF('DATA IMPORT'!I6572="","",'DATA IMPORT'!I6572)</f>
        <v/>
      </c>
      <c r="G6572" s="11" t="str">
        <f t="shared" si="630"/>
        <v/>
      </c>
      <c r="H6572" s="11" t="str">
        <f t="shared" si="631"/>
        <v/>
      </c>
      <c r="I6572" s="1" t="str">
        <f>IF('DATA IMPORT'!G6572="","",'DATA IMPORT'!G6572)</f>
        <v/>
      </c>
      <c r="J6572" s="11" t="str">
        <f t="shared" si="632"/>
        <v/>
      </c>
      <c r="K6572" s="11" t="str">
        <f t="shared" si="633"/>
        <v/>
      </c>
      <c r="L6572" s="4" t="str">
        <f>IF('DATA IMPORT'!M6572="","",'DATA IMPORT'!M6572)</f>
        <v/>
      </c>
      <c r="M6572" t="str">
        <f>IF('DATA IMPORT'!C6572="","",'DATA IMPORT'!C6572)</f>
        <v/>
      </c>
    </row>
    <row r="6573" spans="2:13" x14ac:dyDescent="0.2">
      <c r="B6573" t="str">
        <f t="shared" si="629"/>
        <v>#</v>
      </c>
      <c r="C6573">
        <f>COUNTIF(D6573:D$10001,D6573)</f>
        <v>3429</v>
      </c>
      <c r="D6573" t="str">
        <f t="shared" si="634"/>
        <v/>
      </c>
      <c r="E6573" t="str">
        <f>IF('DATA IMPORT'!E6573="","",'DATA IMPORT'!E6573)</f>
        <v/>
      </c>
      <c r="F6573" s="1" t="str">
        <f>IF('DATA IMPORT'!I6573="","",'DATA IMPORT'!I6573)</f>
        <v/>
      </c>
      <c r="G6573" s="11" t="str">
        <f t="shared" si="630"/>
        <v/>
      </c>
      <c r="H6573" s="11" t="str">
        <f t="shared" si="631"/>
        <v/>
      </c>
      <c r="I6573" s="1" t="str">
        <f>IF('DATA IMPORT'!G6573="","",'DATA IMPORT'!G6573)</f>
        <v/>
      </c>
      <c r="J6573" s="11" t="str">
        <f t="shared" si="632"/>
        <v/>
      </c>
      <c r="K6573" s="11" t="str">
        <f t="shared" si="633"/>
        <v/>
      </c>
      <c r="L6573" s="4" t="str">
        <f>IF('DATA IMPORT'!M6573="","",'DATA IMPORT'!M6573)</f>
        <v/>
      </c>
      <c r="M6573" t="str">
        <f>IF('DATA IMPORT'!C6573="","",'DATA IMPORT'!C6573)</f>
        <v/>
      </c>
    </row>
    <row r="6574" spans="2:13" x14ac:dyDescent="0.2">
      <c r="B6574" t="str">
        <f t="shared" si="629"/>
        <v>#</v>
      </c>
      <c r="C6574">
        <f>COUNTIF(D6574:D$10001,D6574)</f>
        <v>3428</v>
      </c>
      <c r="D6574" t="str">
        <f t="shared" si="634"/>
        <v/>
      </c>
      <c r="E6574" t="str">
        <f>IF('DATA IMPORT'!E6574="","",'DATA IMPORT'!E6574)</f>
        <v/>
      </c>
      <c r="F6574" s="1" t="str">
        <f>IF('DATA IMPORT'!I6574="","",'DATA IMPORT'!I6574)</f>
        <v/>
      </c>
      <c r="G6574" s="11" t="str">
        <f t="shared" si="630"/>
        <v/>
      </c>
      <c r="H6574" s="11" t="str">
        <f t="shared" si="631"/>
        <v/>
      </c>
      <c r="I6574" s="1" t="str">
        <f>IF('DATA IMPORT'!G6574="","",'DATA IMPORT'!G6574)</f>
        <v/>
      </c>
      <c r="J6574" s="11" t="str">
        <f t="shared" si="632"/>
        <v/>
      </c>
      <c r="K6574" s="11" t="str">
        <f t="shared" si="633"/>
        <v/>
      </c>
      <c r="L6574" s="4" t="str">
        <f>IF('DATA IMPORT'!M6574="","",'DATA IMPORT'!M6574)</f>
        <v/>
      </c>
      <c r="M6574" t="str">
        <f>IF('DATA IMPORT'!C6574="","",'DATA IMPORT'!C6574)</f>
        <v/>
      </c>
    </row>
    <row r="6575" spans="2:13" x14ac:dyDescent="0.2">
      <c r="B6575" t="str">
        <f t="shared" si="629"/>
        <v>#</v>
      </c>
      <c r="C6575">
        <f>COUNTIF(D6575:D$10001,D6575)</f>
        <v>3427</v>
      </c>
      <c r="D6575" t="str">
        <f t="shared" si="634"/>
        <v/>
      </c>
      <c r="E6575" t="str">
        <f>IF('DATA IMPORT'!E6575="","",'DATA IMPORT'!E6575)</f>
        <v/>
      </c>
      <c r="F6575" s="1" t="str">
        <f>IF('DATA IMPORT'!I6575="","",'DATA IMPORT'!I6575)</f>
        <v/>
      </c>
      <c r="G6575" s="11" t="str">
        <f t="shared" si="630"/>
        <v/>
      </c>
      <c r="H6575" s="11" t="str">
        <f t="shared" si="631"/>
        <v/>
      </c>
      <c r="I6575" s="1" t="str">
        <f>IF('DATA IMPORT'!G6575="","",'DATA IMPORT'!G6575)</f>
        <v/>
      </c>
      <c r="J6575" s="11" t="str">
        <f t="shared" si="632"/>
        <v/>
      </c>
      <c r="K6575" s="11" t="str">
        <f t="shared" si="633"/>
        <v/>
      </c>
      <c r="L6575" s="4" t="str">
        <f>IF('DATA IMPORT'!M6575="","",'DATA IMPORT'!M6575)</f>
        <v/>
      </c>
      <c r="M6575" t="str">
        <f>IF('DATA IMPORT'!C6575="","",'DATA IMPORT'!C6575)</f>
        <v/>
      </c>
    </row>
    <row r="6576" spans="2:13" x14ac:dyDescent="0.2">
      <c r="B6576" t="str">
        <f t="shared" si="629"/>
        <v>#</v>
      </c>
      <c r="C6576">
        <f>COUNTIF(D6576:D$10001,D6576)</f>
        <v>3426</v>
      </c>
      <c r="D6576" t="str">
        <f t="shared" si="634"/>
        <v/>
      </c>
      <c r="E6576" t="str">
        <f>IF('DATA IMPORT'!E6576="","",'DATA IMPORT'!E6576)</f>
        <v/>
      </c>
      <c r="F6576" s="1" t="str">
        <f>IF('DATA IMPORT'!I6576="","",'DATA IMPORT'!I6576)</f>
        <v/>
      </c>
      <c r="G6576" s="11" t="str">
        <f t="shared" si="630"/>
        <v/>
      </c>
      <c r="H6576" s="11" t="str">
        <f t="shared" si="631"/>
        <v/>
      </c>
      <c r="I6576" s="1" t="str">
        <f>IF('DATA IMPORT'!G6576="","",'DATA IMPORT'!G6576)</f>
        <v/>
      </c>
      <c r="J6576" s="11" t="str">
        <f t="shared" si="632"/>
        <v/>
      </c>
      <c r="K6576" s="11" t="str">
        <f t="shared" si="633"/>
        <v/>
      </c>
      <c r="L6576" s="4" t="str">
        <f>IF('DATA IMPORT'!M6576="","",'DATA IMPORT'!M6576)</f>
        <v/>
      </c>
      <c r="M6576" t="str">
        <f>IF('DATA IMPORT'!C6576="","",'DATA IMPORT'!C6576)</f>
        <v/>
      </c>
    </row>
    <row r="6577" spans="2:13" x14ac:dyDescent="0.2">
      <c r="B6577" t="str">
        <f t="shared" si="629"/>
        <v>#</v>
      </c>
      <c r="C6577">
        <f>COUNTIF(D6577:D$10001,D6577)</f>
        <v>3425</v>
      </c>
      <c r="D6577" t="str">
        <f t="shared" si="634"/>
        <v/>
      </c>
      <c r="E6577" t="str">
        <f>IF('DATA IMPORT'!E6577="","",'DATA IMPORT'!E6577)</f>
        <v/>
      </c>
      <c r="F6577" s="1" t="str">
        <f>IF('DATA IMPORT'!I6577="","",'DATA IMPORT'!I6577)</f>
        <v/>
      </c>
      <c r="G6577" s="11" t="str">
        <f t="shared" si="630"/>
        <v/>
      </c>
      <c r="H6577" s="11" t="str">
        <f t="shared" si="631"/>
        <v/>
      </c>
      <c r="I6577" s="1" t="str">
        <f>IF('DATA IMPORT'!G6577="","",'DATA IMPORT'!G6577)</f>
        <v/>
      </c>
      <c r="J6577" s="11" t="str">
        <f t="shared" si="632"/>
        <v/>
      </c>
      <c r="K6577" s="11" t="str">
        <f t="shared" si="633"/>
        <v/>
      </c>
      <c r="L6577" s="4" t="str">
        <f>IF('DATA IMPORT'!M6577="","",'DATA IMPORT'!M6577)</f>
        <v/>
      </c>
      <c r="M6577" t="str">
        <f>IF('DATA IMPORT'!C6577="","",'DATA IMPORT'!C6577)</f>
        <v/>
      </c>
    </row>
    <row r="6578" spans="2:13" x14ac:dyDescent="0.2">
      <c r="B6578" t="str">
        <f t="shared" si="629"/>
        <v>#</v>
      </c>
      <c r="C6578">
        <f>COUNTIF(D6578:D$10001,D6578)</f>
        <v>3424</v>
      </c>
      <c r="D6578" t="str">
        <f t="shared" si="634"/>
        <v/>
      </c>
      <c r="E6578" t="str">
        <f>IF('DATA IMPORT'!E6578="","",'DATA IMPORT'!E6578)</f>
        <v/>
      </c>
      <c r="F6578" s="1" t="str">
        <f>IF('DATA IMPORT'!I6578="","",'DATA IMPORT'!I6578)</f>
        <v/>
      </c>
      <c r="G6578" s="11" t="str">
        <f t="shared" si="630"/>
        <v/>
      </c>
      <c r="H6578" s="11" t="str">
        <f t="shared" si="631"/>
        <v/>
      </c>
      <c r="I6578" s="1" t="str">
        <f>IF('DATA IMPORT'!G6578="","",'DATA IMPORT'!G6578)</f>
        <v/>
      </c>
      <c r="J6578" s="11" t="str">
        <f t="shared" si="632"/>
        <v/>
      </c>
      <c r="K6578" s="11" t="str">
        <f t="shared" si="633"/>
        <v/>
      </c>
      <c r="L6578" s="4" t="str">
        <f>IF('DATA IMPORT'!M6578="","",'DATA IMPORT'!M6578)</f>
        <v/>
      </c>
      <c r="M6578" t="str">
        <f>IF('DATA IMPORT'!C6578="","",'DATA IMPORT'!C6578)</f>
        <v/>
      </c>
    </row>
    <row r="6579" spans="2:13" x14ac:dyDescent="0.2">
      <c r="B6579" t="str">
        <f t="shared" si="629"/>
        <v>#</v>
      </c>
      <c r="C6579">
        <f>COUNTIF(D6579:D$10001,D6579)</f>
        <v>3423</v>
      </c>
      <c r="D6579" t="str">
        <f t="shared" si="634"/>
        <v/>
      </c>
      <c r="E6579" t="str">
        <f>IF('DATA IMPORT'!E6579="","",'DATA IMPORT'!E6579)</f>
        <v/>
      </c>
      <c r="F6579" s="1" t="str">
        <f>IF('DATA IMPORT'!I6579="","",'DATA IMPORT'!I6579)</f>
        <v/>
      </c>
      <c r="G6579" s="11" t="str">
        <f t="shared" si="630"/>
        <v/>
      </c>
      <c r="H6579" s="11" t="str">
        <f t="shared" si="631"/>
        <v/>
      </c>
      <c r="I6579" s="1" t="str">
        <f>IF('DATA IMPORT'!G6579="","",'DATA IMPORT'!G6579)</f>
        <v/>
      </c>
      <c r="J6579" s="11" t="str">
        <f t="shared" si="632"/>
        <v/>
      </c>
      <c r="K6579" s="11" t="str">
        <f t="shared" si="633"/>
        <v/>
      </c>
      <c r="L6579" s="4" t="str">
        <f>IF('DATA IMPORT'!M6579="","",'DATA IMPORT'!M6579)</f>
        <v/>
      </c>
      <c r="M6579" t="str">
        <f>IF('DATA IMPORT'!C6579="","",'DATA IMPORT'!C6579)</f>
        <v/>
      </c>
    </row>
    <row r="6580" spans="2:13" x14ac:dyDescent="0.2">
      <c r="B6580" t="str">
        <f t="shared" si="629"/>
        <v>#</v>
      </c>
      <c r="C6580">
        <f>COUNTIF(D6580:D$10001,D6580)</f>
        <v>3422</v>
      </c>
      <c r="D6580" t="str">
        <f t="shared" si="634"/>
        <v/>
      </c>
      <c r="E6580" t="str">
        <f>IF('DATA IMPORT'!E6580="","",'DATA IMPORT'!E6580)</f>
        <v/>
      </c>
      <c r="F6580" s="1" t="str">
        <f>IF('DATA IMPORT'!I6580="","",'DATA IMPORT'!I6580)</f>
        <v/>
      </c>
      <c r="G6580" s="11" t="str">
        <f t="shared" si="630"/>
        <v/>
      </c>
      <c r="H6580" s="11" t="str">
        <f t="shared" si="631"/>
        <v/>
      </c>
      <c r="I6580" s="1" t="str">
        <f>IF('DATA IMPORT'!G6580="","",'DATA IMPORT'!G6580)</f>
        <v/>
      </c>
      <c r="J6580" s="11" t="str">
        <f t="shared" si="632"/>
        <v/>
      </c>
      <c r="K6580" s="11" t="str">
        <f t="shared" si="633"/>
        <v/>
      </c>
      <c r="L6580" s="4" t="str">
        <f>IF('DATA IMPORT'!M6580="","",'DATA IMPORT'!M6580)</f>
        <v/>
      </c>
      <c r="M6580" t="str">
        <f>IF('DATA IMPORT'!C6580="","",'DATA IMPORT'!C6580)</f>
        <v/>
      </c>
    </row>
    <row r="6581" spans="2:13" x14ac:dyDescent="0.2">
      <c r="B6581" t="str">
        <f t="shared" si="629"/>
        <v>#</v>
      </c>
      <c r="C6581">
        <f>COUNTIF(D6581:D$10001,D6581)</f>
        <v>3421</v>
      </c>
      <c r="D6581" t="str">
        <f t="shared" si="634"/>
        <v/>
      </c>
      <c r="E6581" t="str">
        <f>IF('DATA IMPORT'!E6581="","",'DATA IMPORT'!E6581)</f>
        <v/>
      </c>
      <c r="F6581" s="1" t="str">
        <f>IF('DATA IMPORT'!I6581="","",'DATA IMPORT'!I6581)</f>
        <v/>
      </c>
      <c r="G6581" s="11" t="str">
        <f t="shared" si="630"/>
        <v/>
      </c>
      <c r="H6581" s="11" t="str">
        <f t="shared" si="631"/>
        <v/>
      </c>
      <c r="I6581" s="1" t="str">
        <f>IF('DATA IMPORT'!G6581="","",'DATA IMPORT'!G6581)</f>
        <v/>
      </c>
      <c r="J6581" s="11" t="str">
        <f t="shared" si="632"/>
        <v/>
      </c>
      <c r="K6581" s="11" t="str">
        <f t="shared" si="633"/>
        <v/>
      </c>
      <c r="L6581" s="4" t="str">
        <f>IF('DATA IMPORT'!M6581="","",'DATA IMPORT'!M6581)</f>
        <v/>
      </c>
      <c r="M6581" t="str">
        <f>IF('DATA IMPORT'!C6581="","",'DATA IMPORT'!C6581)</f>
        <v/>
      </c>
    </row>
    <row r="6582" spans="2:13" x14ac:dyDescent="0.2">
      <c r="B6582" t="str">
        <f t="shared" si="629"/>
        <v>#</v>
      </c>
      <c r="C6582">
        <f>COUNTIF(D6582:D$10001,D6582)</f>
        <v>3420</v>
      </c>
      <c r="D6582" t="str">
        <f t="shared" si="634"/>
        <v/>
      </c>
      <c r="E6582" t="str">
        <f>IF('DATA IMPORT'!E6582="","",'DATA IMPORT'!E6582)</f>
        <v/>
      </c>
      <c r="F6582" s="1" t="str">
        <f>IF('DATA IMPORT'!I6582="","",'DATA IMPORT'!I6582)</f>
        <v/>
      </c>
      <c r="G6582" s="11" t="str">
        <f t="shared" si="630"/>
        <v/>
      </c>
      <c r="H6582" s="11" t="str">
        <f t="shared" si="631"/>
        <v/>
      </c>
      <c r="I6582" s="1" t="str">
        <f>IF('DATA IMPORT'!G6582="","",'DATA IMPORT'!G6582)</f>
        <v/>
      </c>
      <c r="J6582" s="11" t="str">
        <f t="shared" si="632"/>
        <v/>
      </c>
      <c r="K6582" s="11" t="str">
        <f t="shared" si="633"/>
        <v/>
      </c>
      <c r="L6582" s="4" t="str">
        <f>IF('DATA IMPORT'!M6582="","",'DATA IMPORT'!M6582)</f>
        <v/>
      </c>
      <c r="M6582" t="str">
        <f>IF('DATA IMPORT'!C6582="","",'DATA IMPORT'!C6582)</f>
        <v/>
      </c>
    </row>
    <row r="6583" spans="2:13" x14ac:dyDescent="0.2">
      <c r="B6583" t="str">
        <f t="shared" si="629"/>
        <v>#</v>
      </c>
      <c r="C6583">
        <f>COUNTIF(D6583:D$10001,D6583)</f>
        <v>3419</v>
      </c>
      <c r="D6583" t="str">
        <f t="shared" si="634"/>
        <v/>
      </c>
      <c r="E6583" t="str">
        <f>IF('DATA IMPORT'!E6583="","",'DATA IMPORT'!E6583)</f>
        <v/>
      </c>
      <c r="F6583" s="1" t="str">
        <f>IF('DATA IMPORT'!I6583="","",'DATA IMPORT'!I6583)</f>
        <v/>
      </c>
      <c r="G6583" s="11" t="str">
        <f t="shared" si="630"/>
        <v/>
      </c>
      <c r="H6583" s="11" t="str">
        <f t="shared" si="631"/>
        <v/>
      </c>
      <c r="I6583" s="1" t="str">
        <f>IF('DATA IMPORT'!G6583="","",'DATA IMPORT'!G6583)</f>
        <v/>
      </c>
      <c r="J6583" s="11" t="str">
        <f t="shared" si="632"/>
        <v/>
      </c>
      <c r="K6583" s="11" t="str">
        <f t="shared" si="633"/>
        <v/>
      </c>
      <c r="L6583" s="4" t="str">
        <f>IF('DATA IMPORT'!M6583="","",'DATA IMPORT'!M6583)</f>
        <v/>
      </c>
      <c r="M6583" t="str">
        <f>IF('DATA IMPORT'!C6583="","",'DATA IMPORT'!C6583)</f>
        <v/>
      </c>
    </row>
    <row r="6584" spans="2:13" x14ac:dyDescent="0.2">
      <c r="B6584" t="str">
        <f t="shared" si="629"/>
        <v>#</v>
      </c>
      <c r="C6584">
        <f>COUNTIF(D6584:D$10001,D6584)</f>
        <v>3418</v>
      </c>
      <c r="D6584" t="str">
        <f t="shared" si="634"/>
        <v/>
      </c>
      <c r="E6584" t="str">
        <f>IF('DATA IMPORT'!E6584="","",'DATA IMPORT'!E6584)</f>
        <v/>
      </c>
      <c r="F6584" s="1" t="str">
        <f>IF('DATA IMPORT'!I6584="","",'DATA IMPORT'!I6584)</f>
        <v/>
      </c>
      <c r="G6584" s="11" t="str">
        <f t="shared" si="630"/>
        <v/>
      </c>
      <c r="H6584" s="11" t="str">
        <f t="shared" si="631"/>
        <v/>
      </c>
      <c r="I6584" s="1" t="str">
        <f>IF('DATA IMPORT'!G6584="","",'DATA IMPORT'!G6584)</f>
        <v/>
      </c>
      <c r="J6584" s="11" t="str">
        <f t="shared" si="632"/>
        <v/>
      </c>
      <c r="K6584" s="11" t="str">
        <f t="shared" si="633"/>
        <v/>
      </c>
      <c r="L6584" s="4" t="str">
        <f>IF('DATA IMPORT'!M6584="","",'DATA IMPORT'!M6584)</f>
        <v/>
      </c>
      <c r="M6584" t="str">
        <f>IF('DATA IMPORT'!C6584="","",'DATA IMPORT'!C6584)</f>
        <v/>
      </c>
    </row>
    <row r="6585" spans="2:13" x14ac:dyDescent="0.2">
      <c r="B6585" t="str">
        <f t="shared" si="629"/>
        <v>#</v>
      </c>
      <c r="C6585">
        <f>COUNTIF(D6585:D$10001,D6585)</f>
        <v>3417</v>
      </c>
      <c r="D6585" t="str">
        <f t="shared" si="634"/>
        <v/>
      </c>
      <c r="E6585" t="str">
        <f>IF('DATA IMPORT'!E6585="","",'DATA IMPORT'!E6585)</f>
        <v/>
      </c>
      <c r="F6585" s="1" t="str">
        <f>IF('DATA IMPORT'!I6585="","",'DATA IMPORT'!I6585)</f>
        <v/>
      </c>
      <c r="G6585" s="11" t="str">
        <f t="shared" si="630"/>
        <v/>
      </c>
      <c r="H6585" s="11" t="str">
        <f t="shared" si="631"/>
        <v/>
      </c>
      <c r="I6585" s="1" t="str">
        <f>IF('DATA IMPORT'!G6585="","",'DATA IMPORT'!G6585)</f>
        <v/>
      </c>
      <c r="J6585" s="11" t="str">
        <f t="shared" si="632"/>
        <v/>
      </c>
      <c r="K6585" s="11" t="str">
        <f t="shared" si="633"/>
        <v/>
      </c>
      <c r="L6585" s="4" t="str">
        <f>IF('DATA IMPORT'!M6585="","",'DATA IMPORT'!M6585)</f>
        <v/>
      </c>
      <c r="M6585" t="str">
        <f>IF('DATA IMPORT'!C6585="","",'DATA IMPORT'!C6585)</f>
        <v/>
      </c>
    </row>
    <row r="6586" spans="2:13" x14ac:dyDescent="0.2">
      <c r="B6586" t="str">
        <f t="shared" si="629"/>
        <v>#</v>
      </c>
      <c r="C6586">
        <f>COUNTIF(D6586:D$10001,D6586)</f>
        <v>3416</v>
      </c>
      <c r="D6586" t="str">
        <f t="shared" si="634"/>
        <v/>
      </c>
      <c r="E6586" t="str">
        <f>IF('DATA IMPORT'!E6586="","",'DATA IMPORT'!E6586)</f>
        <v/>
      </c>
      <c r="F6586" s="1" t="str">
        <f>IF('DATA IMPORT'!I6586="","",'DATA IMPORT'!I6586)</f>
        <v/>
      </c>
      <c r="G6586" s="11" t="str">
        <f t="shared" si="630"/>
        <v/>
      </c>
      <c r="H6586" s="11" t="str">
        <f t="shared" si="631"/>
        <v/>
      </c>
      <c r="I6586" s="1" t="str">
        <f>IF('DATA IMPORT'!G6586="","",'DATA IMPORT'!G6586)</f>
        <v/>
      </c>
      <c r="J6586" s="11" t="str">
        <f t="shared" si="632"/>
        <v/>
      </c>
      <c r="K6586" s="11" t="str">
        <f t="shared" si="633"/>
        <v/>
      </c>
      <c r="L6586" s="4" t="str">
        <f>IF('DATA IMPORT'!M6586="","",'DATA IMPORT'!M6586)</f>
        <v/>
      </c>
      <c r="M6586" t="str">
        <f>IF('DATA IMPORT'!C6586="","",'DATA IMPORT'!C6586)</f>
        <v/>
      </c>
    </row>
    <row r="6587" spans="2:13" x14ac:dyDescent="0.2">
      <c r="B6587" t="str">
        <f t="shared" si="629"/>
        <v>#</v>
      </c>
      <c r="C6587">
        <f>COUNTIF(D6587:D$10001,D6587)</f>
        <v>3415</v>
      </c>
      <c r="D6587" t="str">
        <f t="shared" si="634"/>
        <v/>
      </c>
      <c r="E6587" t="str">
        <f>IF('DATA IMPORT'!E6587="","",'DATA IMPORT'!E6587)</f>
        <v/>
      </c>
      <c r="F6587" s="1" t="str">
        <f>IF('DATA IMPORT'!I6587="","",'DATA IMPORT'!I6587)</f>
        <v/>
      </c>
      <c r="G6587" s="11" t="str">
        <f t="shared" si="630"/>
        <v/>
      </c>
      <c r="H6587" s="11" t="str">
        <f t="shared" si="631"/>
        <v/>
      </c>
      <c r="I6587" s="1" t="str">
        <f>IF('DATA IMPORT'!G6587="","",'DATA IMPORT'!G6587)</f>
        <v/>
      </c>
      <c r="J6587" s="11" t="str">
        <f t="shared" si="632"/>
        <v/>
      </c>
      <c r="K6587" s="11" t="str">
        <f t="shared" si="633"/>
        <v/>
      </c>
      <c r="L6587" s="4" t="str">
        <f>IF('DATA IMPORT'!M6587="","",'DATA IMPORT'!M6587)</f>
        <v/>
      </c>
      <c r="M6587" t="str">
        <f>IF('DATA IMPORT'!C6587="","",'DATA IMPORT'!C6587)</f>
        <v/>
      </c>
    </row>
    <row r="6588" spans="2:13" x14ac:dyDescent="0.2">
      <c r="B6588" t="str">
        <f t="shared" si="629"/>
        <v>#</v>
      </c>
      <c r="C6588">
        <f>COUNTIF(D6588:D$10001,D6588)</f>
        <v>3414</v>
      </c>
      <c r="D6588" t="str">
        <f t="shared" si="634"/>
        <v/>
      </c>
      <c r="E6588" t="str">
        <f>IF('DATA IMPORT'!E6588="","",'DATA IMPORT'!E6588)</f>
        <v/>
      </c>
      <c r="F6588" s="1" t="str">
        <f>IF('DATA IMPORT'!I6588="","",'DATA IMPORT'!I6588)</f>
        <v/>
      </c>
      <c r="G6588" s="11" t="str">
        <f t="shared" si="630"/>
        <v/>
      </c>
      <c r="H6588" s="11" t="str">
        <f t="shared" si="631"/>
        <v/>
      </c>
      <c r="I6588" s="1" t="str">
        <f>IF('DATA IMPORT'!G6588="","",'DATA IMPORT'!G6588)</f>
        <v/>
      </c>
      <c r="J6588" s="11" t="str">
        <f t="shared" si="632"/>
        <v/>
      </c>
      <c r="K6588" s="11" t="str">
        <f t="shared" si="633"/>
        <v/>
      </c>
      <c r="L6588" s="4" t="str">
        <f>IF('DATA IMPORT'!M6588="","",'DATA IMPORT'!M6588)</f>
        <v/>
      </c>
      <c r="M6588" t="str">
        <f>IF('DATA IMPORT'!C6588="","",'DATA IMPORT'!C6588)</f>
        <v/>
      </c>
    </row>
    <row r="6589" spans="2:13" x14ac:dyDescent="0.2">
      <c r="B6589" t="str">
        <f t="shared" si="629"/>
        <v>#</v>
      </c>
      <c r="C6589">
        <f>COUNTIF(D6589:D$10001,D6589)</f>
        <v>3413</v>
      </c>
      <c r="D6589" t="str">
        <f t="shared" si="634"/>
        <v/>
      </c>
      <c r="E6589" t="str">
        <f>IF('DATA IMPORT'!E6589="","",'DATA IMPORT'!E6589)</f>
        <v/>
      </c>
      <c r="F6589" s="1" t="str">
        <f>IF('DATA IMPORT'!I6589="","",'DATA IMPORT'!I6589)</f>
        <v/>
      </c>
      <c r="G6589" s="11" t="str">
        <f t="shared" si="630"/>
        <v/>
      </c>
      <c r="H6589" s="11" t="str">
        <f t="shared" si="631"/>
        <v/>
      </c>
      <c r="I6589" s="1" t="str">
        <f>IF('DATA IMPORT'!G6589="","",'DATA IMPORT'!G6589)</f>
        <v/>
      </c>
      <c r="J6589" s="11" t="str">
        <f t="shared" si="632"/>
        <v/>
      </c>
      <c r="K6589" s="11" t="str">
        <f t="shared" si="633"/>
        <v/>
      </c>
      <c r="L6589" s="4" t="str">
        <f>IF('DATA IMPORT'!M6589="","",'DATA IMPORT'!M6589)</f>
        <v/>
      </c>
      <c r="M6589" t="str">
        <f>IF('DATA IMPORT'!C6589="","",'DATA IMPORT'!C6589)</f>
        <v/>
      </c>
    </row>
    <row r="6590" spans="2:13" x14ac:dyDescent="0.2">
      <c r="B6590" t="str">
        <f t="shared" si="629"/>
        <v>#</v>
      </c>
      <c r="C6590">
        <f>COUNTIF(D6590:D$10001,D6590)</f>
        <v>3412</v>
      </c>
      <c r="D6590" t="str">
        <f t="shared" si="634"/>
        <v/>
      </c>
      <c r="E6590" t="str">
        <f>IF('DATA IMPORT'!E6590="","",'DATA IMPORT'!E6590)</f>
        <v/>
      </c>
      <c r="F6590" s="1" t="str">
        <f>IF('DATA IMPORT'!I6590="","",'DATA IMPORT'!I6590)</f>
        <v/>
      </c>
      <c r="G6590" s="11" t="str">
        <f t="shared" si="630"/>
        <v/>
      </c>
      <c r="H6590" s="11" t="str">
        <f t="shared" si="631"/>
        <v/>
      </c>
      <c r="I6590" s="1" t="str">
        <f>IF('DATA IMPORT'!G6590="","",'DATA IMPORT'!G6590)</f>
        <v/>
      </c>
      <c r="J6590" s="11" t="str">
        <f t="shared" si="632"/>
        <v/>
      </c>
      <c r="K6590" s="11" t="str">
        <f t="shared" si="633"/>
        <v/>
      </c>
      <c r="L6590" s="4" t="str">
        <f>IF('DATA IMPORT'!M6590="","",'DATA IMPORT'!M6590)</f>
        <v/>
      </c>
      <c r="M6590" t="str">
        <f>IF('DATA IMPORT'!C6590="","",'DATA IMPORT'!C6590)</f>
        <v/>
      </c>
    </row>
    <row r="6591" spans="2:13" x14ac:dyDescent="0.2">
      <c r="B6591" t="str">
        <f t="shared" si="629"/>
        <v>#</v>
      </c>
      <c r="C6591">
        <f>COUNTIF(D6591:D$10001,D6591)</f>
        <v>3411</v>
      </c>
      <c r="D6591" t="str">
        <f t="shared" si="634"/>
        <v/>
      </c>
      <c r="E6591" t="str">
        <f>IF('DATA IMPORT'!E6591="","",'DATA IMPORT'!E6591)</f>
        <v/>
      </c>
      <c r="F6591" s="1" t="str">
        <f>IF('DATA IMPORT'!I6591="","",'DATA IMPORT'!I6591)</f>
        <v/>
      </c>
      <c r="G6591" s="11" t="str">
        <f t="shared" si="630"/>
        <v/>
      </c>
      <c r="H6591" s="11" t="str">
        <f t="shared" si="631"/>
        <v/>
      </c>
      <c r="I6591" s="1" t="str">
        <f>IF('DATA IMPORT'!G6591="","",'DATA IMPORT'!G6591)</f>
        <v/>
      </c>
      <c r="J6591" s="11" t="str">
        <f t="shared" si="632"/>
        <v/>
      </c>
      <c r="K6591" s="11" t="str">
        <f t="shared" si="633"/>
        <v/>
      </c>
      <c r="L6591" s="4" t="str">
        <f>IF('DATA IMPORT'!M6591="","",'DATA IMPORT'!M6591)</f>
        <v/>
      </c>
      <c r="M6591" t="str">
        <f>IF('DATA IMPORT'!C6591="","",'DATA IMPORT'!C6591)</f>
        <v/>
      </c>
    </row>
    <row r="6592" spans="2:13" x14ac:dyDescent="0.2">
      <c r="B6592" t="str">
        <f t="shared" si="629"/>
        <v>#</v>
      </c>
      <c r="C6592">
        <f>COUNTIF(D6592:D$10001,D6592)</f>
        <v>3410</v>
      </c>
      <c r="D6592" t="str">
        <f t="shared" si="634"/>
        <v/>
      </c>
      <c r="E6592" t="str">
        <f>IF('DATA IMPORT'!E6592="","",'DATA IMPORT'!E6592)</f>
        <v/>
      </c>
      <c r="F6592" s="1" t="str">
        <f>IF('DATA IMPORT'!I6592="","",'DATA IMPORT'!I6592)</f>
        <v/>
      </c>
      <c r="G6592" s="11" t="str">
        <f t="shared" si="630"/>
        <v/>
      </c>
      <c r="H6592" s="11" t="str">
        <f t="shared" si="631"/>
        <v/>
      </c>
      <c r="I6592" s="1" t="str">
        <f>IF('DATA IMPORT'!G6592="","",'DATA IMPORT'!G6592)</f>
        <v/>
      </c>
      <c r="J6592" s="11" t="str">
        <f t="shared" si="632"/>
        <v/>
      </c>
      <c r="K6592" s="11" t="str">
        <f t="shared" si="633"/>
        <v/>
      </c>
      <c r="L6592" s="4" t="str">
        <f>IF('DATA IMPORT'!M6592="","",'DATA IMPORT'!M6592)</f>
        <v/>
      </c>
      <c r="M6592" t="str">
        <f>IF('DATA IMPORT'!C6592="","",'DATA IMPORT'!C6592)</f>
        <v/>
      </c>
    </row>
    <row r="6593" spans="2:13" x14ac:dyDescent="0.2">
      <c r="B6593" t="str">
        <f t="shared" si="629"/>
        <v>#</v>
      </c>
      <c r="C6593">
        <f>COUNTIF(D6593:D$10001,D6593)</f>
        <v>3409</v>
      </c>
      <c r="D6593" t="str">
        <f t="shared" si="634"/>
        <v/>
      </c>
      <c r="E6593" t="str">
        <f>IF('DATA IMPORT'!E6593="","",'DATA IMPORT'!E6593)</f>
        <v/>
      </c>
      <c r="F6593" s="1" t="str">
        <f>IF('DATA IMPORT'!I6593="","",'DATA IMPORT'!I6593)</f>
        <v/>
      </c>
      <c r="G6593" s="11" t="str">
        <f t="shared" si="630"/>
        <v/>
      </c>
      <c r="H6593" s="11" t="str">
        <f t="shared" si="631"/>
        <v/>
      </c>
      <c r="I6593" s="1" t="str">
        <f>IF('DATA IMPORT'!G6593="","",'DATA IMPORT'!G6593)</f>
        <v/>
      </c>
      <c r="J6593" s="11" t="str">
        <f t="shared" si="632"/>
        <v/>
      </c>
      <c r="K6593" s="11" t="str">
        <f t="shared" si="633"/>
        <v/>
      </c>
      <c r="L6593" s="4" t="str">
        <f>IF('DATA IMPORT'!M6593="","",'DATA IMPORT'!M6593)</f>
        <v/>
      </c>
      <c r="M6593" t="str">
        <f>IF('DATA IMPORT'!C6593="","",'DATA IMPORT'!C6593)</f>
        <v/>
      </c>
    </row>
    <row r="6594" spans="2:13" x14ac:dyDescent="0.2">
      <c r="B6594" t="str">
        <f t="shared" si="629"/>
        <v>#</v>
      </c>
      <c r="C6594">
        <f>COUNTIF(D6594:D$10001,D6594)</f>
        <v>3408</v>
      </c>
      <c r="D6594" t="str">
        <f t="shared" si="634"/>
        <v/>
      </c>
      <c r="E6594" t="str">
        <f>IF('DATA IMPORT'!E6594="","",'DATA IMPORT'!E6594)</f>
        <v/>
      </c>
      <c r="F6594" s="1" t="str">
        <f>IF('DATA IMPORT'!I6594="","",'DATA IMPORT'!I6594)</f>
        <v/>
      </c>
      <c r="G6594" s="11" t="str">
        <f t="shared" si="630"/>
        <v/>
      </c>
      <c r="H6594" s="11" t="str">
        <f t="shared" si="631"/>
        <v/>
      </c>
      <c r="I6594" s="1" t="str">
        <f>IF('DATA IMPORT'!G6594="","",'DATA IMPORT'!G6594)</f>
        <v/>
      </c>
      <c r="J6594" s="11" t="str">
        <f t="shared" si="632"/>
        <v/>
      </c>
      <c r="K6594" s="11" t="str">
        <f t="shared" si="633"/>
        <v/>
      </c>
      <c r="L6594" s="4" t="str">
        <f>IF('DATA IMPORT'!M6594="","",'DATA IMPORT'!M6594)</f>
        <v/>
      </c>
      <c r="M6594" t="str">
        <f>IF('DATA IMPORT'!C6594="","",'DATA IMPORT'!C6594)</f>
        <v/>
      </c>
    </row>
    <row r="6595" spans="2:13" x14ac:dyDescent="0.2">
      <c r="B6595" t="str">
        <f t="shared" ref="B6595:B6658" si="635">IF(C6595=1,D6595,"#")</f>
        <v>#</v>
      </c>
      <c r="C6595">
        <f>COUNTIF(D6595:D$10001,D6595)</f>
        <v>3407</v>
      </c>
      <c r="D6595" t="str">
        <f t="shared" si="634"/>
        <v/>
      </c>
      <c r="E6595" t="str">
        <f>IF('DATA IMPORT'!E6595="","",'DATA IMPORT'!E6595)</f>
        <v/>
      </c>
      <c r="F6595" s="1" t="str">
        <f>IF('DATA IMPORT'!I6595="","",'DATA IMPORT'!I6595)</f>
        <v/>
      </c>
      <c r="G6595" s="11" t="str">
        <f t="shared" ref="G6595:G6658" si="636">IF(F6595="","",MONTH(F6595))</f>
        <v/>
      </c>
      <c r="H6595" s="11" t="str">
        <f t="shared" ref="H6595:H6658" si="637">IF(F6595="","",YEAR(F6595))</f>
        <v/>
      </c>
      <c r="I6595" s="1" t="str">
        <f>IF('DATA IMPORT'!G6595="","",'DATA IMPORT'!G6595)</f>
        <v/>
      </c>
      <c r="J6595" s="11" t="str">
        <f t="shared" ref="J6595:J6658" si="638">IF(I6595="","",MONTH(I6595))</f>
        <v/>
      </c>
      <c r="K6595" s="11" t="str">
        <f t="shared" ref="K6595:K6658" si="639">IF(I6595="","",YEAR(I6595))</f>
        <v/>
      </c>
      <c r="L6595" s="4" t="str">
        <f>IF('DATA IMPORT'!M6595="","",'DATA IMPORT'!M6595)</f>
        <v/>
      </c>
      <c r="M6595" t="str">
        <f>IF('DATA IMPORT'!C6595="","",'DATA IMPORT'!C6595)</f>
        <v/>
      </c>
    </row>
    <row r="6596" spans="2:13" x14ac:dyDescent="0.2">
      <c r="B6596" t="str">
        <f t="shared" si="635"/>
        <v>#</v>
      </c>
      <c r="C6596">
        <f>COUNTIF(D6596:D$10001,D6596)</f>
        <v>3406</v>
      </c>
      <c r="D6596" t="str">
        <f t="shared" si="634"/>
        <v/>
      </c>
      <c r="E6596" t="str">
        <f>IF('DATA IMPORT'!E6596="","",'DATA IMPORT'!E6596)</f>
        <v/>
      </c>
      <c r="F6596" s="1" t="str">
        <f>IF('DATA IMPORT'!I6596="","",'DATA IMPORT'!I6596)</f>
        <v/>
      </c>
      <c r="G6596" s="11" t="str">
        <f t="shared" si="636"/>
        <v/>
      </c>
      <c r="H6596" s="11" t="str">
        <f t="shared" si="637"/>
        <v/>
      </c>
      <c r="I6596" s="1" t="str">
        <f>IF('DATA IMPORT'!G6596="","",'DATA IMPORT'!G6596)</f>
        <v/>
      </c>
      <c r="J6596" s="11" t="str">
        <f t="shared" si="638"/>
        <v/>
      </c>
      <c r="K6596" s="11" t="str">
        <f t="shared" si="639"/>
        <v/>
      </c>
      <c r="L6596" s="4" t="str">
        <f>IF('DATA IMPORT'!M6596="","",'DATA IMPORT'!M6596)</f>
        <v/>
      </c>
      <c r="M6596" t="str">
        <f>IF('DATA IMPORT'!C6596="","",'DATA IMPORT'!C6596)</f>
        <v/>
      </c>
    </row>
    <row r="6597" spans="2:13" x14ac:dyDescent="0.2">
      <c r="B6597" t="str">
        <f t="shared" si="635"/>
        <v>#</v>
      </c>
      <c r="C6597">
        <f>COUNTIF(D6597:D$10001,D6597)</f>
        <v>3405</v>
      </c>
      <c r="D6597" t="str">
        <f t="shared" si="634"/>
        <v/>
      </c>
      <c r="E6597" t="str">
        <f>IF('DATA IMPORT'!E6597="","",'DATA IMPORT'!E6597)</f>
        <v/>
      </c>
      <c r="F6597" s="1" t="str">
        <f>IF('DATA IMPORT'!I6597="","",'DATA IMPORT'!I6597)</f>
        <v/>
      </c>
      <c r="G6597" s="11" t="str">
        <f t="shared" si="636"/>
        <v/>
      </c>
      <c r="H6597" s="11" t="str">
        <f t="shared" si="637"/>
        <v/>
      </c>
      <c r="I6597" s="1" t="str">
        <f>IF('DATA IMPORT'!G6597="","",'DATA IMPORT'!G6597)</f>
        <v/>
      </c>
      <c r="J6597" s="11" t="str">
        <f t="shared" si="638"/>
        <v/>
      </c>
      <c r="K6597" s="11" t="str">
        <f t="shared" si="639"/>
        <v/>
      </c>
      <c r="L6597" s="4" t="str">
        <f>IF('DATA IMPORT'!M6597="","",'DATA IMPORT'!M6597)</f>
        <v/>
      </c>
      <c r="M6597" t="str">
        <f>IF('DATA IMPORT'!C6597="","",'DATA IMPORT'!C6597)</f>
        <v/>
      </c>
    </row>
    <row r="6598" spans="2:13" x14ac:dyDescent="0.2">
      <c r="B6598" t="str">
        <f t="shared" si="635"/>
        <v>#</v>
      </c>
      <c r="C6598">
        <f>COUNTIF(D6598:D$10001,D6598)</f>
        <v>3404</v>
      </c>
      <c r="D6598" t="str">
        <f t="shared" si="634"/>
        <v/>
      </c>
      <c r="E6598" t="str">
        <f>IF('DATA IMPORT'!E6598="","",'DATA IMPORT'!E6598)</f>
        <v/>
      </c>
      <c r="F6598" s="1" t="str">
        <f>IF('DATA IMPORT'!I6598="","",'DATA IMPORT'!I6598)</f>
        <v/>
      </c>
      <c r="G6598" s="11" t="str">
        <f t="shared" si="636"/>
        <v/>
      </c>
      <c r="H6598" s="11" t="str">
        <f t="shared" si="637"/>
        <v/>
      </c>
      <c r="I6598" s="1" t="str">
        <f>IF('DATA IMPORT'!G6598="","",'DATA IMPORT'!G6598)</f>
        <v/>
      </c>
      <c r="J6598" s="11" t="str">
        <f t="shared" si="638"/>
        <v/>
      </c>
      <c r="K6598" s="11" t="str">
        <f t="shared" si="639"/>
        <v/>
      </c>
      <c r="L6598" s="4" t="str">
        <f>IF('DATA IMPORT'!M6598="","",'DATA IMPORT'!M6598)</f>
        <v/>
      </c>
      <c r="M6598" t="str">
        <f>IF('DATA IMPORT'!C6598="","",'DATA IMPORT'!C6598)</f>
        <v/>
      </c>
    </row>
    <row r="6599" spans="2:13" x14ac:dyDescent="0.2">
      <c r="B6599" t="str">
        <f t="shared" si="635"/>
        <v>#</v>
      </c>
      <c r="C6599">
        <f>COUNTIF(D6599:D$10001,D6599)</f>
        <v>3403</v>
      </c>
      <c r="D6599" t="str">
        <f t="shared" si="634"/>
        <v/>
      </c>
      <c r="E6599" t="str">
        <f>IF('DATA IMPORT'!E6599="","",'DATA IMPORT'!E6599)</f>
        <v/>
      </c>
      <c r="F6599" s="1" t="str">
        <f>IF('DATA IMPORT'!I6599="","",'DATA IMPORT'!I6599)</f>
        <v/>
      </c>
      <c r="G6599" s="11" t="str">
        <f t="shared" si="636"/>
        <v/>
      </c>
      <c r="H6599" s="11" t="str">
        <f t="shared" si="637"/>
        <v/>
      </c>
      <c r="I6599" s="1" t="str">
        <f>IF('DATA IMPORT'!G6599="","",'DATA IMPORT'!G6599)</f>
        <v/>
      </c>
      <c r="J6599" s="11" t="str">
        <f t="shared" si="638"/>
        <v/>
      </c>
      <c r="K6599" s="11" t="str">
        <f t="shared" si="639"/>
        <v/>
      </c>
      <c r="L6599" s="4" t="str">
        <f>IF('DATA IMPORT'!M6599="","",'DATA IMPORT'!M6599)</f>
        <v/>
      </c>
      <c r="M6599" t="str">
        <f>IF('DATA IMPORT'!C6599="","",'DATA IMPORT'!C6599)</f>
        <v/>
      </c>
    </row>
    <row r="6600" spans="2:13" x14ac:dyDescent="0.2">
      <c r="B6600" t="str">
        <f t="shared" si="635"/>
        <v>#</v>
      </c>
      <c r="C6600">
        <f>COUNTIF(D6600:D$10001,D6600)</f>
        <v>3402</v>
      </c>
      <c r="D6600" t="str">
        <f t="shared" si="634"/>
        <v/>
      </c>
      <c r="E6600" t="str">
        <f>IF('DATA IMPORT'!E6600="","",'DATA IMPORT'!E6600)</f>
        <v/>
      </c>
      <c r="F6600" s="1" t="str">
        <f>IF('DATA IMPORT'!I6600="","",'DATA IMPORT'!I6600)</f>
        <v/>
      </c>
      <c r="G6600" s="11" t="str">
        <f t="shared" si="636"/>
        <v/>
      </c>
      <c r="H6600" s="11" t="str">
        <f t="shared" si="637"/>
        <v/>
      </c>
      <c r="I6600" s="1" t="str">
        <f>IF('DATA IMPORT'!G6600="","",'DATA IMPORT'!G6600)</f>
        <v/>
      </c>
      <c r="J6600" s="11" t="str">
        <f t="shared" si="638"/>
        <v/>
      </c>
      <c r="K6600" s="11" t="str">
        <f t="shared" si="639"/>
        <v/>
      </c>
      <c r="L6600" s="4" t="str">
        <f>IF('DATA IMPORT'!M6600="","",'DATA IMPORT'!M6600)</f>
        <v/>
      </c>
      <c r="M6600" t="str">
        <f>IF('DATA IMPORT'!C6600="","",'DATA IMPORT'!C6600)</f>
        <v/>
      </c>
    </row>
    <row r="6601" spans="2:13" x14ac:dyDescent="0.2">
      <c r="B6601" t="str">
        <f t="shared" si="635"/>
        <v>#</v>
      </c>
      <c r="C6601">
        <f>COUNTIF(D6601:D$10001,D6601)</f>
        <v>3401</v>
      </c>
      <c r="D6601" t="str">
        <f t="shared" si="634"/>
        <v/>
      </c>
      <c r="E6601" t="str">
        <f>IF('DATA IMPORT'!E6601="","",'DATA IMPORT'!E6601)</f>
        <v/>
      </c>
      <c r="F6601" s="1" t="str">
        <f>IF('DATA IMPORT'!I6601="","",'DATA IMPORT'!I6601)</f>
        <v/>
      </c>
      <c r="G6601" s="11" t="str">
        <f t="shared" si="636"/>
        <v/>
      </c>
      <c r="H6601" s="11" t="str">
        <f t="shared" si="637"/>
        <v/>
      </c>
      <c r="I6601" s="1" t="str">
        <f>IF('DATA IMPORT'!G6601="","",'DATA IMPORT'!G6601)</f>
        <v/>
      </c>
      <c r="J6601" s="11" t="str">
        <f t="shared" si="638"/>
        <v/>
      </c>
      <c r="K6601" s="11" t="str">
        <f t="shared" si="639"/>
        <v/>
      </c>
      <c r="L6601" s="4" t="str">
        <f>IF('DATA IMPORT'!M6601="","",'DATA IMPORT'!M6601)</f>
        <v/>
      </c>
      <c r="M6601" t="str">
        <f>IF('DATA IMPORT'!C6601="","",'DATA IMPORT'!C6601)</f>
        <v/>
      </c>
    </row>
    <row r="6602" spans="2:13" x14ac:dyDescent="0.2">
      <c r="B6602" t="str">
        <f t="shared" si="635"/>
        <v>#</v>
      </c>
      <c r="C6602">
        <f>COUNTIF(D6602:D$10001,D6602)</f>
        <v>3400</v>
      </c>
      <c r="D6602" t="str">
        <f t="shared" si="634"/>
        <v/>
      </c>
      <c r="E6602" t="str">
        <f>IF('DATA IMPORT'!E6602="","",'DATA IMPORT'!E6602)</f>
        <v/>
      </c>
      <c r="F6602" s="1" t="str">
        <f>IF('DATA IMPORT'!I6602="","",'DATA IMPORT'!I6602)</f>
        <v/>
      </c>
      <c r="G6602" s="11" t="str">
        <f t="shared" si="636"/>
        <v/>
      </c>
      <c r="H6602" s="11" t="str">
        <f t="shared" si="637"/>
        <v/>
      </c>
      <c r="I6602" s="1" t="str">
        <f>IF('DATA IMPORT'!G6602="","",'DATA IMPORT'!G6602)</f>
        <v/>
      </c>
      <c r="J6602" s="11" t="str">
        <f t="shared" si="638"/>
        <v/>
      </c>
      <c r="K6602" s="11" t="str">
        <f t="shared" si="639"/>
        <v/>
      </c>
      <c r="L6602" s="4" t="str">
        <f>IF('DATA IMPORT'!M6602="","",'DATA IMPORT'!M6602)</f>
        <v/>
      </c>
      <c r="M6602" t="str">
        <f>IF('DATA IMPORT'!C6602="","",'DATA IMPORT'!C6602)</f>
        <v/>
      </c>
    </row>
    <row r="6603" spans="2:13" x14ac:dyDescent="0.2">
      <c r="B6603" t="str">
        <f t="shared" si="635"/>
        <v>#</v>
      </c>
      <c r="C6603">
        <f>COUNTIF(D6603:D$10001,D6603)</f>
        <v>3399</v>
      </c>
      <c r="D6603" t="str">
        <f t="shared" si="634"/>
        <v/>
      </c>
      <c r="E6603" t="str">
        <f>IF('DATA IMPORT'!E6603="","",'DATA IMPORT'!E6603)</f>
        <v/>
      </c>
      <c r="F6603" s="1" t="str">
        <f>IF('DATA IMPORT'!I6603="","",'DATA IMPORT'!I6603)</f>
        <v/>
      </c>
      <c r="G6603" s="11" t="str">
        <f t="shared" si="636"/>
        <v/>
      </c>
      <c r="H6603" s="11" t="str">
        <f t="shared" si="637"/>
        <v/>
      </c>
      <c r="I6603" s="1" t="str">
        <f>IF('DATA IMPORT'!G6603="","",'DATA IMPORT'!G6603)</f>
        <v/>
      </c>
      <c r="J6603" s="11" t="str">
        <f t="shared" si="638"/>
        <v/>
      </c>
      <c r="K6603" s="11" t="str">
        <f t="shared" si="639"/>
        <v/>
      </c>
      <c r="L6603" s="4" t="str">
        <f>IF('DATA IMPORT'!M6603="","",'DATA IMPORT'!M6603)</f>
        <v/>
      </c>
      <c r="M6603" t="str">
        <f>IF('DATA IMPORT'!C6603="","",'DATA IMPORT'!C6603)</f>
        <v/>
      </c>
    </row>
    <row r="6604" spans="2:13" x14ac:dyDescent="0.2">
      <c r="B6604" t="str">
        <f t="shared" si="635"/>
        <v>#</v>
      </c>
      <c r="C6604">
        <f>COUNTIF(D6604:D$10001,D6604)</f>
        <v>3398</v>
      </c>
      <c r="D6604" t="str">
        <f t="shared" si="634"/>
        <v/>
      </c>
      <c r="E6604" t="str">
        <f>IF('DATA IMPORT'!E6604="","",'DATA IMPORT'!E6604)</f>
        <v/>
      </c>
      <c r="F6604" s="1" t="str">
        <f>IF('DATA IMPORT'!I6604="","",'DATA IMPORT'!I6604)</f>
        <v/>
      </c>
      <c r="G6604" s="11" t="str">
        <f t="shared" si="636"/>
        <v/>
      </c>
      <c r="H6604" s="11" t="str">
        <f t="shared" si="637"/>
        <v/>
      </c>
      <c r="I6604" s="1" t="str">
        <f>IF('DATA IMPORT'!G6604="","",'DATA IMPORT'!G6604)</f>
        <v/>
      </c>
      <c r="J6604" s="11" t="str">
        <f t="shared" si="638"/>
        <v/>
      </c>
      <c r="K6604" s="11" t="str">
        <f t="shared" si="639"/>
        <v/>
      </c>
      <c r="L6604" s="4" t="str">
        <f>IF('DATA IMPORT'!M6604="","",'DATA IMPORT'!M6604)</f>
        <v/>
      </c>
      <c r="M6604" t="str">
        <f>IF('DATA IMPORT'!C6604="","",'DATA IMPORT'!C6604)</f>
        <v/>
      </c>
    </row>
    <row r="6605" spans="2:13" x14ac:dyDescent="0.2">
      <c r="B6605" t="str">
        <f t="shared" si="635"/>
        <v>#</v>
      </c>
      <c r="C6605">
        <f>COUNTIF(D6605:D$10001,D6605)</f>
        <v>3397</v>
      </c>
      <c r="D6605" t="str">
        <f t="shared" si="634"/>
        <v/>
      </c>
      <c r="E6605" t="str">
        <f>IF('DATA IMPORT'!E6605="","",'DATA IMPORT'!E6605)</f>
        <v/>
      </c>
      <c r="F6605" s="1" t="str">
        <f>IF('DATA IMPORT'!I6605="","",'DATA IMPORT'!I6605)</f>
        <v/>
      </c>
      <c r="G6605" s="11" t="str">
        <f t="shared" si="636"/>
        <v/>
      </c>
      <c r="H6605" s="11" t="str">
        <f t="shared" si="637"/>
        <v/>
      </c>
      <c r="I6605" s="1" t="str">
        <f>IF('DATA IMPORT'!G6605="","",'DATA IMPORT'!G6605)</f>
        <v/>
      </c>
      <c r="J6605" s="11" t="str">
        <f t="shared" si="638"/>
        <v/>
      </c>
      <c r="K6605" s="11" t="str">
        <f t="shared" si="639"/>
        <v/>
      </c>
      <c r="L6605" s="4" t="str">
        <f>IF('DATA IMPORT'!M6605="","",'DATA IMPORT'!M6605)</f>
        <v/>
      </c>
      <c r="M6605" t="str">
        <f>IF('DATA IMPORT'!C6605="","",'DATA IMPORT'!C6605)</f>
        <v/>
      </c>
    </row>
    <row r="6606" spans="2:13" x14ac:dyDescent="0.2">
      <c r="B6606" t="str">
        <f t="shared" si="635"/>
        <v>#</v>
      </c>
      <c r="C6606">
        <f>COUNTIF(D6606:D$10001,D6606)</f>
        <v>3396</v>
      </c>
      <c r="D6606" t="str">
        <f t="shared" si="634"/>
        <v/>
      </c>
      <c r="E6606" t="str">
        <f>IF('DATA IMPORT'!E6606="","",'DATA IMPORT'!E6606)</f>
        <v/>
      </c>
      <c r="F6606" s="1" t="str">
        <f>IF('DATA IMPORT'!I6606="","",'DATA IMPORT'!I6606)</f>
        <v/>
      </c>
      <c r="G6606" s="11" t="str">
        <f t="shared" si="636"/>
        <v/>
      </c>
      <c r="H6606" s="11" t="str">
        <f t="shared" si="637"/>
        <v/>
      </c>
      <c r="I6606" s="1" t="str">
        <f>IF('DATA IMPORT'!G6606="","",'DATA IMPORT'!G6606)</f>
        <v/>
      </c>
      <c r="J6606" s="11" t="str">
        <f t="shared" si="638"/>
        <v/>
      </c>
      <c r="K6606" s="11" t="str">
        <f t="shared" si="639"/>
        <v/>
      </c>
      <c r="L6606" s="4" t="str">
        <f>IF('DATA IMPORT'!M6606="","",'DATA IMPORT'!M6606)</f>
        <v/>
      </c>
      <c r="M6606" t="str">
        <f>IF('DATA IMPORT'!C6606="","",'DATA IMPORT'!C6606)</f>
        <v/>
      </c>
    </row>
    <row r="6607" spans="2:13" x14ac:dyDescent="0.2">
      <c r="B6607" t="str">
        <f t="shared" si="635"/>
        <v>#</v>
      </c>
      <c r="C6607">
        <f>COUNTIF(D6607:D$10001,D6607)</f>
        <v>3395</v>
      </c>
      <c r="D6607" t="str">
        <f t="shared" si="634"/>
        <v/>
      </c>
      <c r="E6607" t="str">
        <f>IF('DATA IMPORT'!E6607="","",'DATA IMPORT'!E6607)</f>
        <v/>
      </c>
      <c r="F6607" s="1" t="str">
        <f>IF('DATA IMPORT'!I6607="","",'DATA IMPORT'!I6607)</f>
        <v/>
      </c>
      <c r="G6607" s="11" t="str">
        <f t="shared" si="636"/>
        <v/>
      </c>
      <c r="H6607" s="11" t="str">
        <f t="shared" si="637"/>
        <v/>
      </c>
      <c r="I6607" s="1" t="str">
        <f>IF('DATA IMPORT'!G6607="","",'DATA IMPORT'!G6607)</f>
        <v/>
      </c>
      <c r="J6607" s="11" t="str">
        <f t="shared" si="638"/>
        <v/>
      </c>
      <c r="K6607" s="11" t="str">
        <f t="shared" si="639"/>
        <v/>
      </c>
      <c r="L6607" s="4" t="str">
        <f>IF('DATA IMPORT'!M6607="","",'DATA IMPORT'!M6607)</f>
        <v/>
      </c>
      <c r="M6607" t="str">
        <f>IF('DATA IMPORT'!C6607="","",'DATA IMPORT'!C6607)</f>
        <v/>
      </c>
    </row>
    <row r="6608" spans="2:13" x14ac:dyDescent="0.2">
      <c r="B6608" t="str">
        <f t="shared" si="635"/>
        <v>#</v>
      </c>
      <c r="C6608">
        <f>COUNTIF(D6608:D$10001,D6608)</f>
        <v>3394</v>
      </c>
      <c r="D6608" t="str">
        <f t="shared" si="634"/>
        <v/>
      </c>
      <c r="E6608" t="str">
        <f>IF('DATA IMPORT'!E6608="","",'DATA IMPORT'!E6608)</f>
        <v/>
      </c>
      <c r="F6608" s="1" t="str">
        <f>IF('DATA IMPORT'!I6608="","",'DATA IMPORT'!I6608)</f>
        <v/>
      </c>
      <c r="G6608" s="11" t="str">
        <f t="shared" si="636"/>
        <v/>
      </c>
      <c r="H6608" s="11" t="str">
        <f t="shared" si="637"/>
        <v/>
      </c>
      <c r="I6608" s="1" t="str">
        <f>IF('DATA IMPORT'!G6608="","",'DATA IMPORT'!G6608)</f>
        <v/>
      </c>
      <c r="J6608" s="11" t="str">
        <f t="shared" si="638"/>
        <v/>
      </c>
      <c r="K6608" s="11" t="str">
        <f t="shared" si="639"/>
        <v/>
      </c>
      <c r="L6608" s="4" t="str">
        <f>IF('DATA IMPORT'!M6608="","",'DATA IMPORT'!M6608)</f>
        <v/>
      </c>
      <c r="M6608" t="str">
        <f>IF('DATA IMPORT'!C6608="","",'DATA IMPORT'!C6608)</f>
        <v/>
      </c>
    </row>
    <row r="6609" spans="2:13" x14ac:dyDescent="0.2">
      <c r="B6609" t="str">
        <f t="shared" si="635"/>
        <v>#</v>
      </c>
      <c r="C6609">
        <f>COUNTIF(D6609:D$10001,D6609)</f>
        <v>3393</v>
      </c>
      <c r="D6609" t="str">
        <f t="shared" si="634"/>
        <v/>
      </c>
      <c r="E6609" t="str">
        <f>IF('DATA IMPORT'!E6609="","",'DATA IMPORT'!E6609)</f>
        <v/>
      </c>
      <c r="F6609" s="1" t="str">
        <f>IF('DATA IMPORT'!I6609="","",'DATA IMPORT'!I6609)</f>
        <v/>
      </c>
      <c r="G6609" s="11" t="str">
        <f t="shared" si="636"/>
        <v/>
      </c>
      <c r="H6609" s="11" t="str">
        <f t="shared" si="637"/>
        <v/>
      </c>
      <c r="I6609" s="1" t="str">
        <f>IF('DATA IMPORT'!G6609="","",'DATA IMPORT'!G6609)</f>
        <v/>
      </c>
      <c r="J6609" s="11" t="str">
        <f t="shared" si="638"/>
        <v/>
      </c>
      <c r="K6609" s="11" t="str">
        <f t="shared" si="639"/>
        <v/>
      </c>
      <c r="L6609" s="4" t="str">
        <f>IF('DATA IMPORT'!M6609="","",'DATA IMPORT'!M6609)</f>
        <v/>
      </c>
      <c r="M6609" t="str">
        <f>IF('DATA IMPORT'!C6609="","",'DATA IMPORT'!C6609)</f>
        <v/>
      </c>
    </row>
    <row r="6610" spans="2:13" x14ac:dyDescent="0.2">
      <c r="B6610" t="str">
        <f t="shared" si="635"/>
        <v>#</v>
      </c>
      <c r="C6610">
        <f>COUNTIF(D6610:D$10001,D6610)</f>
        <v>3392</v>
      </c>
      <c r="D6610" t="str">
        <f t="shared" si="634"/>
        <v/>
      </c>
      <c r="E6610" t="str">
        <f>IF('DATA IMPORT'!E6610="","",'DATA IMPORT'!E6610)</f>
        <v/>
      </c>
      <c r="F6610" s="1" t="str">
        <f>IF('DATA IMPORT'!I6610="","",'DATA IMPORT'!I6610)</f>
        <v/>
      </c>
      <c r="G6610" s="11" t="str">
        <f t="shared" si="636"/>
        <v/>
      </c>
      <c r="H6610" s="11" t="str">
        <f t="shared" si="637"/>
        <v/>
      </c>
      <c r="I6610" s="1" t="str">
        <f>IF('DATA IMPORT'!G6610="","",'DATA IMPORT'!G6610)</f>
        <v/>
      </c>
      <c r="J6610" s="11" t="str">
        <f t="shared" si="638"/>
        <v/>
      </c>
      <c r="K6610" s="11" t="str">
        <f t="shared" si="639"/>
        <v/>
      </c>
      <c r="L6610" s="4" t="str">
        <f>IF('DATA IMPORT'!M6610="","",'DATA IMPORT'!M6610)</f>
        <v/>
      </c>
      <c r="M6610" t="str">
        <f>IF('DATA IMPORT'!C6610="","",'DATA IMPORT'!C6610)</f>
        <v/>
      </c>
    </row>
    <row r="6611" spans="2:13" x14ac:dyDescent="0.2">
      <c r="B6611" t="str">
        <f t="shared" si="635"/>
        <v>#</v>
      </c>
      <c r="C6611">
        <f>COUNTIF(D6611:D$10001,D6611)</f>
        <v>3391</v>
      </c>
      <c r="D6611" t="str">
        <f t="shared" si="634"/>
        <v/>
      </c>
      <c r="E6611" t="str">
        <f>IF('DATA IMPORT'!E6611="","",'DATA IMPORT'!E6611)</f>
        <v/>
      </c>
      <c r="F6611" s="1" t="str">
        <f>IF('DATA IMPORT'!I6611="","",'DATA IMPORT'!I6611)</f>
        <v/>
      </c>
      <c r="G6611" s="11" t="str">
        <f t="shared" si="636"/>
        <v/>
      </c>
      <c r="H6611" s="11" t="str">
        <f t="shared" si="637"/>
        <v/>
      </c>
      <c r="I6611" s="1" t="str">
        <f>IF('DATA IMPORT'!G6611="","",'DATA IMPORT'!G6611)</f>
        <v/>
      </c>
      <c r="J6611" s="11" t="str">
        <f t="shared" si="638"/>
        <v/>
      </c>
      <c r="K6611" s="11" t="str">
        <f t="shared" si="639"/>
        <v/>
      </c>
      <c r="L6611" s="4" t="str">
        <f>IF('DATA IMPORT'!M6611="","",'DATA IMPORT'!M6611)</f>
        <v/>
      </c>
      <c r="M6611" t="str">
        <f>IF('DATA IMPORT'!C6611="","",'DATA IMPORT'!C6611)</f>
        <v/>
      </c>
    </row>
    <row r="6612" spans="2:13" x14ac:dyDescent="0.2">
      <c r="B6612" t="str">
        <f t="shared" si="635"/>
        <v>#</v>
      </c>
      <c r="C6612">
        <f>COUNTIF(D6612:D$10001,D6612)</f>
        <v>3390</v>
      </c>
      <c r="D6612" t="str">
        <f t="shared" si="634"/>
        <v/>
      </c>
      <c r="E6612" t="str">
        <f>IF('DATA IMPORT'!E6612="","",'DATA IMPORT'!E6612)</f>
        <v/>
      </c>
      <c r="F6612" s="1" t="str">
        <f>IF('DATA IMPORT'!I6612="","",'DATA IMPORT'!I6612)</f>
        <v/>
      </c>
      <c r="G6612" s="11" t="str">
        <f t="shared" si="636"/>
        <v/>
      </c>
      <c r="H6612" s="11" t="str">
        <f t="shared" si="637"/>
        <v/>
      </c>
      <c r="I6612" s="1" t="str">
        <f>IF('DATA IMPORT'!G6612="","",'DATA IMPORT'!G6612)</f>
        <v/>
      </c>
      <c r="J6612" s="11" t="str">
        <f t="shared" si="638"/>
        <v/>
      </c>
      <c r="K6612" s="11" t="str">
        <f t="shared" si="639"/>
        <v/>
      </c>
      <c r="L6612" s="4" t="str">
        <f>IF('DATA IMPORT'!M6612="","",'DATA IMPORT'!M6612)</f>
        <v/>
      </c>
      <c r="M6612" t="str">
        <f>IF('DATA IMPORT'!C6612="","",'DATA IMPORT'!C6612)</f>
        <v/>
      </c>
    </row>
    <row r="6613" spans="2:13" x14ac:dyDescent="0.2">
      <c r="B6613" t="str">
        <f t="shared" si="635"/>
        <v>#</v>
      </c>
      <c r="C6613">
        <f>COUNTIF(D6613:D$10001,D6613)</f>
        <v>3389</v>
      </c>
      <c r="D6613" t="str">
        <f t="shared" si="634"/>
        <v/>
      </c>
      <c r="E6613" t="str">
        <f>IF('DATA IMPORT'!E6613="","",'DATA IMPORT'!E6613)</f>
        <v/>
      </c>
      <c r="F6613" s="1" t="str">
        <f>IF('DATA IMPORT'!I6613="","",'DATA IMPORT'!I6613)</f>
        <v/>
      </c>
      <c r="G6613" s="11" t="str">
        <f t="shared" si="636"/>
        <v/>
      </c>
      <c r="H6613" s="11" t="str">
        <f t="shared" si="637"/>
        <v/>
      </c>
      <c r="I6613" s="1" t="str">
        <f>IF('DATA IMPORT'!G6613="","",'DATA IMPORT'!G6613)</f>
        <v/>
      </c>
      <c r="J6613" s="11" t="str">
        <f t="shared" si="638"/>
        <v/>
      </c>
      <c r="K6613" s="11" t="str">
        <f t="shared" si="639"/>
        <v/>
      </c>
      <c r="L6613" s="4" t="str">
        <f>IF('DATA IMPORT'!M6613="","",'DATA IMPORT'!M6613)</f>
        <v/>
      </c>
      <c r="M6613" t="str">
        <f>IF('DATA IMPORT'!C6613="","",'DATA IMPORT'!C6613)</f>
        <v/>
      </c>
    </row>
    <row r="6614" spans="2:13" x14ac:dyDescent="0.2">
      <c r="B6614" t="str">
        <f t="shared" si="635"/>
        <v>#</v>
      </c>
      <c r="C6614">
        <f>COUNTIF(D6614:D$10001,D6614)</f>
        <v>3388</v>
      </c>
      <c r="D6614" t="str">
        <f t="shared" si="634"/>
        <v/>
      </c>
      <c r="E6614" t="str">
        <f>IF('DATA IMPORT'!E6614="","",'DATA IMPORT'!E6614)</f>
        <v/>
      </c>
      <c r="F6614" s="1" t="str">
        <f>IF('DATA IMPORT'!I6614="","",'DATA IMPORT'!I6614)</f>
        <v/>
      </c>
      <c r="G6614" s="11" t="str">
        <f t="shared" si="636"/>
        <v/>
      </c>
      <c r="H6614" s="11" t="str">
        <f t="shared" si="637"/>
        <v/>
      </c>
      <c r="I6614" s="1" t="str">
        <f>IF('DATA IMPORT'!G6614="","",'DATA IMPORT'!G6614)</f>
        <v/>
      </c>
      <c r="J6614" s="11" t="str">
        <f t="shared" si="638"/>
        <v/>
      </c>
      <c r="K6614" s="11" t="str">
        <f t="shared" si="639"/>
        <v/>
      </c>
      <c r="L6614" s="4" t="str">
        <f>IF('DATA IMPORT'!M6614="","",'DATA IMPORT'!M6614)</f>
        <v/>
      </c>
      <c r="M6614" t="str">
        <f>IF('DATA IMPORT'!C6614="","",'DATA IMPORT'!C6614)</f>
        <v/>
      </c>
    </row>
    <row r="6615" spans="2:13" x14ac:dyDescent="0.2">
      <c r="B6615" t="str">
        <f t="shared" si="635"/>
        <v>#</v>
      </c>
      <c r="C6615">
        <f>COUNTIF(D6615:D$10001,D6615)</f>
        <v>3387</v>
      </c>
      <c r="D6615" t="str">
        <f t="shared" si="634"/>
        <v/>
      </c>
      <c r="E6615" t="str">
        <f>IF('DATA IMPORT'!E6615="","",'DATA IMPORT'!E6615)</f>
        <v/>
      </c>
      <c r="F6615" s="1" t="str">
        <f>IF('DATA IMPORT'!I6615="","",'DATA IMPORT'!I6615)</f>
        <v/>
      </c>
      <c r="G6615" s="11" t="str">
        <f t="shared" si="636"/>
        <v/>
      </c>
      <c r="H6615" s="11" t="str">
        <f t="shared" si="637"/>
        <v/>
      </c>
      <c r="I6615" s="1" t="str">
        <f>IF('DATA IMPORT'!G6615="","",'DATA IMPORT'!G6615)</f>
        <v/>
      </c>
      <c r="J6615" s="11" t="str">
        <f t="shared" si="638"/>
        <v/>
      </c>
      <c r="K6615" s="11" t="str">
        <f t="shared" si="639"/>
        <v/>
      </c>
      <c r="L6615" s="4" t="str">
        <f>IF('DATA IMPORT'!M6615="","",'DATA IMPORT'!M6615)</f>
        <v/>
      </c>
      <c r="M6615" t="str">
        <f>IF('DATA IMPORT'!C6615="","",'DATA IMPORT'!C6615)</f>
        <v/>
      </c>
    </row>
    <row r="6616" spans="2:13" x14ac:dyDescent="0.2">
      <c r="B6616" t="str">
        <f t="shared" si="635"/>
        <v>#</v>
      </c>
      <c r="C6616">
        <f>COUNTIF(D6616:D$10001,D6616)</f>
        <v>3386</v>
      </c>
      <c r="D6616" t="str">
        <f t="shared" si="634"/>
        <v/>
      </c>
      <c r="E6616" t="str">
        <f>IF('DATA IMPORT'!E6616="","",'DATA IMPORT'!E6616)</f>
        <v/>
      </c>
      <c r="F6616" s="1" t="str">
        <f>IF('DATA IMPORT'!I6616="","",'DATA IMPORT'!I6616)</f>
        <v/>
      </c>
      <c r="G6616" s="11" t="str">
        <f t="shared" si="636"/>
        <v/>
      </c>
      <c r="H6616" s="11" t="str">
        <f t="shared" si="637"/>
        <v/>
      </c>
      <c r="I6616" s="1" t="str">
        <f>IF('DATA IMPORT'!G6616="","",'DATA IMPORT'!G6616)</f>
        <v/>
      </c>
      <c r="J6616" s="11" t="str">
        <f t="shared" si="638"/>
        <v/>
      </c>
      <c r="K6616" s="11" t="str">
        <f t="shared" si="639"/>
        <v/>
      </c>
      <c r="L6616" s="4" t="str">
        <f>IF('DATA IMPORT'!M6616="","",'DATA IMPORT'!M6616)</f>
        <v/>
      </c>
      <c r="M6616" t="str">
        <f>IF('DATA IMPORT'!C6616="","",'DATA IMPORT'!C6616)</f>
        <v/>
      </c>
    </row>
    <row r="6617" spans="2:13" x14ac:dyDescent="0.2">
      <c r="B6617" t="str">
        <f t="shared" si="635"/>
        <v>#</v>
      </c>
      <c r="C6617">
        <f>COUNTIF(D6617:D$10001,D6617)</f>
        <v>3385</v>
      </c>
      <c r="D6617" t="str">
        <f t="shared" si="634"/>
        <v/>
      </c>
      <c r="E6617" t="str">
        <f>IF('DATA IMPORT'!E6617="","",'DATA IMPORT'!E6617)</f>
        <v/>
      </c>
      <c r="F6617" s="1" t="str">
        <f>IF('DATA IMPORT'!I6617="","",'DATA IMPORT'!I6617)</f>
        <v/>
      </c>
      <c r="G6617" s="11" t="str">
        <f t="shared" si="636"/>
        <v/>
      </c>
      <c r="H6617" s="11" t="str">
        <f t="shared" si="637"/>
        <v/>
      </c>
      <c r="I6617" s="1" t="str">
        <f>IF('DATA IMPORT'!G6617="","",'DATA IMPORT'!G6617)</f>
        <v/>
      </c>
      <c r="J6617" s="11" t="str">
        <f t="shared" si="638"/>
        <v/>
      </c>
      <c r="K6617" s="11" t="str">
        <f t="shared" si="639"/>
        <v/>
      </c>
      <c r="L6617" s="4" t="str">
        <f>IF('DATA IMPORT'!M6617="","",'DATA IMPORT'!M6617)</f>
        <v/>
      </c>
      <c r="M6617" t="str">
        <f>IF('DATA IMPORT'!C6617="","",'DATA IMPORT'!C6617)</f>
        <v/>
      </c>
    </row>
    <row r="6618" spans="2:13" x14ac:dyDescent="0.2">
      <c r="B6618" t="str">
        <f t="shared" si="635"/>
        <v>#</v>
      </c>
      <c r="C6618">
        <f>COUNTIF(D6618:D$10001,D6618)</f>
        <v>3384</v>
      </c>
      <c r="D6618" t="str">
        <f t="shared" si="634"/>
        <v/>
      </c>
      <c r="E6618" t="str">
        <f>IF('DATA IMPORT'!E6618="","",'DATA IMPORT'!E6618)</f>
        <v/>
      </c>
      <c r="F6618" s="1" t="str">
        <f>IF('DATA IMPORT'!I6618="","",'DATA IMPORT'!I6618)</f>
        <v/>
      </c>
      <c r="G6618" s="11" t="str">
        <f t="shared" si="636"/>
        <v/>
      </c>
      <c r="H6618" s="11" t="str">
        <f t="shared" si="637"/>
        <v/>
      </c>
      <c r="I6618" s="1" t="str">
        <f>IF('DATA IMPORT'!G6618="","",'DATA IMPORT'!G6618)</f>
        <v/>
      </c>
      <c r="J6618" s="11" t="str">
        <f t="shared" si="638"/>
        <v/>
      </c>
      <c r="K6618" s="11" t="str">
        <f t="shared" si="639"/>
        <v/>
      </c>
      <c r="L6618" s="4" t="str">
        <f>IF('DATA IMPORT'!M6618="","",'DATA IMPORT'!M6618)</f>
        <v/>
      </c>
      <c r="M6618" t="str">
        <f>IF('DATA IMPORT'!C6618="","",'DATA IMPORT'!C6618)</f>
        <v/>
      </c>
    </row>
    <row r="6619" spans="2:13" x14ac:dyDescent="0.2">
      <c r="B6619" t="str">
        <f t="shared" si="635"/>
        <v>#</v>
      </c>
      <c r="C6619">
        <f>COUNTIF(D6619:D$10001,D6619)</f>
        <v>3383</v>
      </c>
      <c r="D6619" t="str">
        <f t="shared" si="634"/>
        <v/>
      </c>
      <c r="E6619" t="str">
        <f>IF('DATA IMPORT'!E6619="","",'DATA IMPORT'!E6619)</f>
        <v/>
      </c>
      <c r="F6619" s="1" t="str">
        <f>IF('DATA IMPORT'!I6619="","",'DATA IMPORT'!I6619)</f>
        <v/>
      </c>
      <c r="G6619" s="11" t="str">
        <f t="shared" si="636"/>
        <v/>
      </c>
      <c r="H6619" s="11" t="str">
        <f t="shared" si="637"/>
        <v/>
      </c>
      <c r="I6619" s="1" t="str">
        <f>IF('DATA IMPORT'!G6619="","",'DATA IMPORT'!G6619)</f>
        <v/>
      </c>
      <c r="J6619" s="11" t="str">
        <f t="shared" si="638"/>
        <v/>
      </c>
      <c r="K6619" s="11" t="str">
        <f t="shared" si="639"/>
        <v/>
      </c>
      <c r="L6619" s="4" t="str">
        <f>IF('DATA IMPORT'!M6619="","",'DATA IMPORT'!M6619)</f>
        <v/>
      </c>
      <c r="M6619" t="str">
        <f>IF('DATA IMPORT'!C6619="","",'DATA IMPORT'!C6619)</f>
        <v/>
      </c>
    </row>
    <row r="6620" spans="2:13" x14ac:dyDescent="0.2">
      <c r="B6620" t="str">
        <f t="shared" si="635"/>
        <v>#</v>
      </c>
      <c r="C6620">
        <f>COUNTIF(D6620:D$10001,D6620)</f>
        <v>3382</v>
      </c>
      <c r="D6620" t="str">
        <f t="shared" ref="D6620:D6683" si="640">IF(E6620="","",MATCH(E6620,$E$2:$E$1048576,0))</f>
        <v/>
      </c>
      <c r="E6620" t="str">
        <f>IF('DATA IMPORT'!E6620="","",'DATA IMPORT'!E6620)</f>
        <v/>
      </c>
      <c r="F6620" s="1" t="str">
        <f>IF('DATA IMPORT'!I6620="","",'DATA IMPORT'!I6620)</f>
        <v/>
      </c>
      <c r="G6620" s="11" t="str">
        <f t="shared" si="636"/>
        <v/>
      </c>
      <c r="H6620" s="11" t="str">
        <f t="shared" si="637"/>
        <v/>
      </c>
      <c r="I6620" s="1" t="str">
        <f>IF('DATA IMPORT'!G6620="","",'DATA IMPORT'!G6620)</f>
        <v/>
      </c>
      <c r="J6620" s="11" t="str">
        <f t="shared" si="638"/>
        <v/>
      </c>
      <c r="K6620" s="11" t="str">
        <f t="shared" si="639"/>
        <v/>
      </c>
      <c r="L6620" s="4" t="str">
        <f>IF('DATA IMPORT'!M6620="","",'DATA IMPORT'!M6620)</f>
        <v/>
      </c>
      <c r="M6620" t="str">
        <f>IF('DATA IMPORT'!C6620="","",'DATA IMPORT'!C6620)</f>
        <v/>
      </c>
    </row>
    <row r="6621" spans="2:13" x14ac:dyDescent="0.2">
      <c r="B6621" t="str">
        <f t="shared" si="635"/>
        <v>#</v>
      </c>
      <c r="C6621">
        <f>COUNTIF(D6621:D$10001,D6621)</f>
        <v>3381</v>
      </c>
      <c r="D6621" t="str">
        <f t="shared" si="640"/>
        <v/>
      </c>
      <c r="E6621" t="str">
        <f>IF('DATA IMPORT'!E6621="","",'DATA IMPORT'!E6621)</f>
        <v/>
      </c>
      <c r="F6621" s="1" t="str">
        <f>IF('DATA IMPORT'!I6621="","",'DATA IMPORT'!I6621)</f>
        <v/>
      </c>
      <c r="G6621" s="11" t="str">
        <f t="shared" si="636"/>
        <v/>
      </c>
      <c r="H6621" s="11" t="str">
        <f t="shared" si="637"/>
        <v/>
      </c>
      <c r="I6621" s="1" t="str">
        <f>IF('DATA IMPORT'!G6621="","",'DATA IMPORT'!G6621)</f>
        <v/>
      </c>
      <c r="J6621" s="11" t="str">
        <f t="shared" si="638"/>
        <v/>
      </c>
      <c r="K6621" s="11" t="str">
        <f t="shared" si="639"/>
        <v/>
      </c>
      <c r="L6621" s="4" t="str">
        <f>IF('DATA IMPORT'!M6621="","",'DATA IMPORT'!M6621)</f>
        <v/>
      </c>
      <c r="M6621" t="str">
        <f>IF('DATA IMPORT'!C6621="","",'DATA IMPORT'!C6621)</f>
        <v/>
      </c>
    </row>
    <row r="6622" spans="2:13" x14ac:dyDescent="0.2">
      <c r="B6622" t="str">
        <f t="shared" si="635"/>
        <v>#</v>
      </c>
      <c r="C6622">
        <f>COUNTIF(D6622:D$10001,D6622)</f>
        <v>3380</v>
      </c>
      <c r="D6622" t="str">
        <f t="shared" si="640"/>
        <v/>
      </c>
      <c r="E6622" t="str">
        <f>IF('DATA IMPORT'!E6622="","",'DATA IMPORT'!E6622)</f>
        <v/>
      </c>
      <c r="F6622" s="1" t="str">
        <f>IF('DATA IMPORT'!I6622="","",'DATA IMPORT'!I6622)</f>
        <v/>
      </c>
      <c r="G6622" s="11" t="str">
        <f t="shared" si="636"/>
        <v/>
      </c>
      <c r="H6622" s="11" t="str">
        <f t="shared" si="637"/>
        <v/>
      </c>
      <c r="I6622" s="1" t="str">
        <f>IF('DATA IMPORT'!G6622="","",'DATA IMPORT'!G6622)</f>
        <v/>
      </c>
      <c r="J6622" s="11" t="str">
        <f t="shared" si="638"/>
        <v/>
      </c>
      <c r="K6622" s="11" t="str">
        <f t="shared" si="639"/>
        <v/>
      </c>
      <c r="L6622" s="4" t="str">
        <f>IF('DATA IMPORT'!M6622="","",'DATA IMPORT'!M6622)</f>
        <v/>
      </c>
      <c r="M6622" t="str">
        <f>IF('DATA IMPORT'!C6622="","",'DATA IMPORT'!C6622)</f>
        <v/>
      </c>
    </row>
    <row r="6623" spans="2:13" x14ac:dyDescent="0.2">
      <c r="B6623" t="str">
        <f t="shared" si="635"/>
        <v>#</v>
      </c>
      <c r="C6623">
        <f>COUNTIF(D6623:D$10001,D6623)</f>
        <v>3379</v>
      </c>
      <c r="D6623" t="str">
        <f t="shared" si="640"/>
        <v/>
      </c>
      <c r="E6623" t="str">
        <f>IF('DATA IMPORT'!E6623="","",'DATA IMPORT'!E6623)</f>
        <v/>
      </c>
      <c r="F6623" s="1" t="str">
        <f>IF('DATA IMPORT'!I6623="","",'DATA IMPORT'!I6623)</f>
        <v/>
      </c>
      <c r="G6623" s="11" t="str">
        <f t="shared" si="636"/>
        <v/>
      </c>
      <c r="H6623" s="11" t="str">
        <f t="shared" si="637"/>
        <v/>
      </c>
      <c r="I6623" s="1" t="str">
        <f>IF('DATA IMPORT'!G6623="","",'DATA IMPORT'!G6623)</f>
        <v/>
      </c>
      <c r="J6623" s="11" t="str">
        <f t="shared" si="638"/>
        <v/>
      </c>
      <c r="K6623" s="11" t="str">
        <f t="shared" si="639"/>
        <v/>
      </c>
      <c r="L6623" s="4" t="str">
        <f>IF('DATA IMPORT'!M6623="","",'DATA IMPORT'!M6623)</f>
        <v/>
      </c>
      <c r="M6623" t="str">
        <f>IF('DATA IMPORT'!C6623="","",'DATA IMPORT'!C6623)</f>
        <v/>
      </c>
    </row>
    <row r="6624" spans="2:13" x14ac:dyDescent="0.2">
      <c r="B6624" t="str">
        <f t="shared" si="635"/>
        <v>#</v>
      </c>
      <c r="C6624">
        <f>COUNTIF(D6624:D$10001,D6624)</f>
        <v>3378</v>
      </c>
      <c r="D6624" t="str">
        <f t="shared" si="640"/>
        <v/>
      </c>
      <c r="E6624" t="str">
        <f>IF('DATA IMPORT'!E6624="","",'DATA IMPORT'!E6624)</f>
        <v/>
      </c>
      <c r="F6624" s="1" t="str">
        <f>IF('DATA IMPORT'!I6624="","",'DATA IMPORT'!I6624)</f>
        <v/>
      </c>
      <c r="G6624" s="11" t="str">
        <f t="shared" si="636"/>
        <v/>
      </c>
      <c r="H6624" s="11" t="str">
        <f t="shared" si="637"/>
        <v/>
      </c>
      <c r="I6624" s="1" t="str">
        <f>IF('DATA IMPORT'!G6624="","",'DATA IMPORT'!G6624)</f>
        <v/>
      </c>
      <c r="J6624" s="11" t="str">
        <f t="shared" si="638"/>
        <v/>
      </c>
      <c r="K6624" s="11" t="str">
        <f t="shared" si="639"/>
        <v/>
      </c>
      <c r="L6624" s="4" t="str">
        <f>IF('DATA IMPORT'!M6624="","",'DATA IMPORT'!M6624)</f>
        <v/>
      </c>
      <c r="M6624" t="str">
        <f>IF('DATA IMPORT'!C6624="","",'DATA IMPORT'!C6624)</f>
        <v/>
      </c>
    </row>
    <row r="6625" spans="2:13" x14ac:dyDescent="0.2">
      <c r="B6625" t="str">
        <f t="shared" si="635"/>
        <v>#</v>
      </c>
      <c r="C6625">
        <f>COUNTIF(D6625:D$10001,D6625)</f>
        <v>3377</v>
      </c>
      <c r="D6625" t="str">
        <f t="shared" si="640"/>
        <v/>
      </c>
      <c r="E6625" t="str">
        <f>IF('DATA IMPORT'!E6625="","",'DATA IMPORT'!E6625)</f>
        <v/>
      </c>
      <c r="F6625" s="1" t="str">
        <f>IF('DATA IMPORT'!I6625="","",'DATA IMPORT'!I6625)</f>
        <v/>
      </c>
      <c r="G6625" s="11" t="str">
        <f t="shared" si="636"/>
        <v/>
      </c>
      <c r="H6625" s="11" t="str">
        <f t="shared" si="637"/>
        <v/>
      </c>
      <c r="I6625" s="1" t="str">
        <f>IF('DATA IMPORT'!G6625="","",'DATA IMPORT'!G6625)</f>
        <v/>
      </c>
      <c r="J6625" s="11" t="str">
        <f t="shared" si="638"/>
        <v/>
      </c>
      <c r="K6625" s="11" t="str">
        <f t="shared" si="639"/>
        <v/>
      </c>
      <c r="L6625" s="4" t="str">
        <f>IF('DATA IMPORT'!M6625="","",'DATA IMPORT'!M6625)</f>
        <v/>
      </c>
      <c r="M6625" t="str">
        <f>IF('DATA IMPORT'!C6625="","",'DATA IMPORT'!C6625)</f>
        <v/>
      </c>
    </row>
    <row r="6626" spans="2:13" x14ac:dyDescent="0.2">
      <c r="B6626" t="str">
        <f t="shared" si="635"/>
        <v>#</v>
      </c>
      <c r="C6626">
        <f>COUNTIF(D6626:D$10001,D6626)</f>
        <v>3376</v>
      </c>
      <c r="D6626" t="str">
        <f t="shared" si="640"/>
        <v/>
      </c>
      <c r="E6626" t="str">
        <f>IF('DATA IMPORT'!E6626="","",'DATA IMPORT'!E6626)</f>
        <v/>
      </c>
      <c r="F6626" s="1" t="str">
        <f>IF('DATA IMPORT'!I6626="","",'DATA IMPORT'!I6626)</f>
        <v/>
      </c>
      <c r="G6626" s="11" t="str">
        <f t="shared" si="636"/>
        <v/>
      </c>
      <c r="H6626" s="11" t="str">
        <f t="shared" si="637"/>
        <v/>
      </c>
      <c r="I6626" s="1" t="str">
        <f>IF('DATA IMPORT'!G6626="","",'DATA IMPORT'!G6626)</f>
        <v/>
      </c>
      <c r="J6626" s="11" t="str">
        <f t="shared" si="638"/>
        <v/>
      </c>
      <c r="K6626" s="11" t="str">
        <f t="shared" si="639"/>
        <v/>
      </c>
      <c r="L6626" s="4" t="str">
        <f>IF('DATA IMPORT'!M6626="","",'DATA IMPORT'!M6626)</f>
        <v/>
      </c>
      <c r="M6626" t="str">
        <f>IF('DATA IMPORT'!C6626="","",'DATA IMPORT'!C6626)</f>
        <v/>
      </c>
    </row>
    <row r="6627" spans="2:13" x14ac:dyDescent="0.2">
      <c r="B6627" t="str">
        <f t="shared" si="635"/>
        <v>#</v>
      </c>
      <c r="C6627">
        <f>COUNTIF(D6627:D$10001,D6627)</f>
        <v>3375</v>
      </c>
      <c r="D6627" t="str">
        <f t="shared" si="640"/>
        <v/>
      </c>
      <c r="E6627" t="str">
        <f>IF('DATA IMPORT'!E6627="","",'DATA IMPORT'!E6627)</f>
        <v/>
      </c>
      <c r="F6627" s="1" t="str">
        <f>IF('DATA IMPORT'!I6627="","",'DATA IMPORT'!I6627)</f>
        <v/>
      </c>
      <c r="G6627" s="11" t="str">
        <f t="shared" si="636"/>
        <v/>
      </c>
      <c r="H6627" s="11" t="str">
        <f t="shared" si="637"/>
        <v/>
      </c>
      <c r="I6627" s="1" t="str">
        <f>IF('DATA IMPORT'!G6627="","",'DATA IMPORT'!G6627)</f>
        <v/>
      </c>
      <c r="J6627" s="11" t="str">
        <f t="shared" si="638"/>
        <v/>
      </c>
      <c r="K6627" s="11" t="str">
        <f t="shared" si="639"/>
        <v/>
      </c>
      <c r="L6627" s="4" t="str">
        <f>IF('DATA IMPORT'!M6627="","",'DATA IMPORT'!M6627)</f>
        <v/>
      </c>
      <c r="M6627" t="str">
        <f>IF('DATA IMPORT'!C6627="","",'DATA IMPORT'!C6627)</f>
        <v/>
      </c>
    </row>
    <row r="6628" spans="2:13" x14ac:dyDescent="0.2">
      <c r="B6628" t="str">
        <f t="shared" si="635"/>
        <v>#</v>
      </c>
      <c r="C6628">
        <f>COUNTIF(D6628:D$10001,D6628)</f>
        <v>3374</v>
      </c>
      <c r="D6628" t="str">
        <f t="shared" si="640"/>
        <v/>
      </c>
      <c r="E6628" t="str">
        <f>IF('DATA IMPORT'!E6628="","",'DATA IMPORT'!E6628)</f>
        <v/>
      </c>
      <c r="F6628" s="1" t="str">
        <f>IF('DATA IMPORT'!I6628="","",'DATA IMPORT'!I6628)</f>
        <v/>
      </c>
      <c r="G6628" s="11" t="str">
        <f t="shared" si="636"/>
        <v/>
      </c>
      <c r="H6628" s="11" t="str">
        <f t="shared" si="637"/>
        <v/>
      </c>
      <c r="I6628" s="1" t="str">
        <f>IF('DATA IMPORT'!G6628="","",'DATA IMPORT'!G6628)</f>
        <v/>
      </c>
      <c r="J6628" s="11" t="str">
        <f t="shared" si="638"/>
        <v/>
      </c>
      <c r="K6628" s="11" t="str">
        <f t="shared" si="639"/>
        <v/>
      </c>
      <c r="L6628" s="4" t="str">
        <f>IF('DATA IMPORT'!M6628="","",'DATA IMPORT'!M6628)</f>
        <v/>
      </c>
      <c r="M6628" t="str">
        <f>IF('DATA IMPORT'!C6628="","",'DATA IMPORT'!C6628)</f>
        <v/>
      </c>
    </row>
    <row r="6629" spans="2:13" x14ac:dyDescent="0.2">
      <c r="B6629" t="str">
        <f t="shared" si="635"/>
        <v>#</v>
      </c>
      <c r="C6629">
        <f>COUNTIF(D6629:D$10001,D6629)</f>
        <v>3373</v>
      </c>
      <c r="D6629" t="str">
        <f t="shared" si="640"/>
        <v/>
      </c>
      <c r="E6629" t="str">
        <f>IF('DATA IMPORT'!E6629="","",'DATA IMPORT'!E6629)</f>
        <v/>
      </c>
      <c r="F6629" s="1" t="str">
        <f>IF('DATA IMPORT'!I6629="","",'DATA IMPORT'!I6629)</f>
        <v/>
      </c>
      <c r="G6629" s="11" t="str">
        <f t="shared" si="636"/>
        <v/>
      </c>
      <c r="H6629" s="11" t="str">
        <f t="shared" si="637"/>
        <v/>
      </c>
      <c r="I6629" s="1" t="str">
        <f>IF('DATA IMPORT'!G6629="","",'DATA IMPORT'!G6629)</f>
        <v/>
      </c>
      <c r="J6629" s="11" t="str">
        <f t="shared" si="638"/>
        <v/>
      </c>
      <c r="K6629" s="11" t="str">
        <f t="shared" si="639"/>
        <v/>
      </c>
      <c r="L6629" s="4" t="str">
        <f>IF('DATA IMPORT'!M6629="","",'DATA IMPORT'!M6629)</f>
        <v/>
      </c>
      <c r="M6629" t="str">
        <f>IF('DATA IMPORT'!C6629="","",'DATA IMPORT'!C6629)</f>
        <v/>
      </c>
    </row>
    <row r="6630" spans="2:13" x14ac:dyDescent="0.2">
      <c r="B6630" t="str">
        <f t="shared" si="635"/>
        <v>#</v>
      </c>
      <c r="C6630">
        <f>COUNTIF(D6630:D$10001,D6630)</f>
        <v>3372</v>
      </c>
      <c r="D6630" t="str">
        <f t="shared" si="640"/>
        <v/>
      </c>
      <c r="E6630" t="str">
        <f>IF('DATA IMPORT'!E6630="","",'DATA IMPORT'!E6630)</f>
        <v/>
      </c>
      <c r="F6630" s="1" t="str">
        <f>IF('DATA IMPORT'!I6630="","",'DATA IMPORT'!I6630)</f>
        <v/>
      </c>
      <c r="G6630" s="11" t="str">
        <f t="shared" si="636"/>
        <v/>
      </c>
      <c r="H6630" s="11" t="str">
        <f t="shared" si="637"/>
        <v/>
      </c>
      <c r="I6630" s="1" t="str">
        <f>IF('DATA IMPORT'!G6630="","",'DATA IMPORT'!G6630)</f>
        <v/>
      </c>
      <c r="J6630" s="11" t="str">
        <f t="shared" si="638"/>
        <v/>
      </c>
      <c r="K6630" s="11" t="str">
        <f t="shared" si="639"/>
        <v/>
      </c>
      <c r="L6630" s="4" t="str">
        <f>IF('DATA IMPORT'!M6630="","",'DATA IMPORT'!M6630)</f>
        <v/>
      </c>
      <c r="M6630" t="str">
        <f>IF('DATA IMPORT'!C6630="","",'DATA IMPORT'!C6630)</f>
        <v/>
      </c>
    </row>
    <row r="6631" spans="2:13" x14ac:dyDescent="0.2">
      <c r="B6631" t="str">
        <f t="shared" si="635"/>
        <v>#</v>
      </c>
      <c r="C6631">
        <f>COUNTIF(D6631:D$10001,D6631)</f>
        <v>3371</v>
      </c>
      <c r="D6631" t="str">
        <f t="shared" si="640"/>
        <v/>
      </c>
      <c r="E6631" t="str">
        <f>IF('DATA IMPORT'!E6631="","",'DATA IMPORT'!E6631)</f>
        <v/>
      </c>
      <c r="F6631" s="1" t="str">
        <f>IF('DATA IMPORT'!I6631="","",'DATA IMPORT'!I6631)</f>
        <v/>
      </c>
      <c r="G6631" s="11" t="str">
        <f t="shared" si="636"/>
        <v/>
      </c>
      <c r="H6631" s="11" t="str">
        <f t="shared" si="637"/>
        <v/>
      </c>
      <c r="I6631" s="1" t="str">
        <f>IF('DATA IMPORT'!G6631="","",'DATA IMPORT'!G6631)</f>
        <v/>
      </c>
      <c r="J6631" s="11" t="str">
        <f t="shared" si="638"/>
        <v/>
      </c>
      <c r="K6631" s="11" t="str">
        <f t="shared" si="639"/>
        <v/>
      </c>
      <c r="L6631" s="4" t="str">
        <f>IF('DATA IMPORT'!M6631="","",'DATA IMPORT'!M6631)</f>
        <v/>
      </c>
      <c r="M6631" t="str">
        <f>IF('DATA IMPORT'!C6631="","",'DATA IMPORT'!C6631)</f>
        <v/>
      </c>
    </row>
    <row r="6632" spans="2:13" x14ac:dyDescent="0.2">
      <c r="B6632" t="str">
        <f t="shared" si="635"/>
        <v>#</v>
      </c>
      <c r="C6632">
        <f>COUNTIF(D6632:D$10001,D6632)</f>
        <v>3370</v>
      </c>
      <c r="D6632" t="str">
        <f t="shared" si="640"/>
        <v/>
      </c>
      <c r="E6632" t="str">
        <f>IF('DATA IMPORT'!E6632="","",'DATA IMPORT'!E6632)</f>
        <v/>
      </c>
      <c r="F6632" s="1" t="str">
        <f>IF('DATA IMPORT'!I6632="","",'DATA IMPORT'!I6632)</f>
        <v/>
      </c>
      <c r="G6632" s="11" t="str">
        <f t="shared" si="636"/>
        <v/>
      </c>
      <c r="H6632" s="11" t="str">
        <f t="shared" si="637"/>
        <v/>
      </c>
      <c r="I6632" s="1" t="str">
        <f>IF('DATA IMPORT'!G6632="","",'DATA IMPORT'!G6632)</f>
        <v/>
      </c>
      <c r="J6632" s="11" t="str">
        <f t="shared" si="638"/>
        <v/>
      </c>
      <c r="K6632" s="11" t="str">
        <f t="shared" si="639"/>
        <v/>
      </c>
      <c r="L6632" s="4" t="str">
        <f>IF('DATA IMPORT'!M6632="","",'DATA IMPORT'!M6632)</f>
        <v/>
      </c>
      <c r="M6632" t="str">
        <f>IF('DATA IMPORT'!C6632="","",'DATA IMPORT'!C6632)</f>
        <v/>
      </c>
    </row>
    <row r="6633" spans="2:13" x14ac:dyDescent="0.2">
      <c r="B6633" t="str">
        <f t="shared" si="635"/>
        <v>#</v>
      </c>
      <c r="C6633">
        <f>COUNTIF(D6633:D$10001,D6633)</f>
        <v>3369</v>
      </c>
      <c r="D6633" t="str">
        <f t="shared" si="640"/>
        <v/>
      </c>
      <c r="E6633" t="str">
        <f>IF('DATA IMPORT'!E6633="","",'DATA IMPORT'!E6633)</f>
        <v/>
      </c>
      <c r="F6633" s="1" t="str">
        <f>IF('DATA IMPORT'!I6633="","",'DATA IMPORT'!I6633)</f>
        <v/>
      </c>
      <c r="G6633" s="11" t="str">
        <f t="shared" si="636"/>
        <v/>
      </c>
      <c r="H6633" s="11" t="str">
        <f t="shared" si="637"/>
        <v/>
      </c>
      <c r="I6633" s="1" t="str">
        <f>IF('DATA IMPORT'!G6633="","",'DATA IMPORT'!G6633)</f>
        <v/>
      </c>
      <c r="J6633" s="11" t="str">
        <f t="shared" si="638"/>
        <v/>
      </c>
      <c r="K6633" s="11" t="str">
        <f t="shared" si="639"/>
        <v/>
      </c>
      <c r="L6633" s="4" t="str">
        <f>IF('DATA IMPORT'!M6633="","",'DATA IMPORT'!M6633)</f>
        <v/>
      </c>
      <c r="M6633" t="str">
        <f>IF('DATA IMPORT'!C6633="","",'DATA IMPORT'!C6633)</f>
        <v/>
      </c>
    </row>
    <row r="6634" spans="2:13" x14ac:dyDescent="0.2">
      <c r="B6634" t="str">
        <f t="shared" si="635"/>
        <v>#</v>
      </c>
      <c r="C6634">
        <f>COUNTIF(D6634:D$10001,D6634)</f>
        <v>3368</v>
      </c>
      <c r="D6634" t="str">
        <f t="shared" si="640"/>
        <v/>
      </c>
      <c r="E6634" t="str">
        <f>IF('DATA IMPORT'!E6634="","",'DATA IMPORT'!E6634)</f>
        <v/>
      </c>
      <c r="F6634" s="1" t="str">
        <f>IF('DATA IMPORT'!I6634="","",'DATA IMPORT'!I6634)</f>
        <v/>
      </c>
      <c r="G6634" s="11" t="str">
        <f t="shared" si="636"/>
        <v/>
      </c>
      <c r="H6634" s="11" t="str">
        <f t="shared" si="637"/>
        <v/>
      </c>
      <c r="I6634" s="1" t="str">
        <f>IF('DATA IMPORT'!G6634="","",'DATA IMPORT'!G6634)</f>
        <v/>
      </c>
      <c r="J6634" s="11" t="str">
        <f t="shared" si="638"/>
        <v/>
      </c>
      <c r="K6634" s="11" t="str">
        <f t="shared" si="639"/>
        <v/>
      </c>
      <c r="L6634" s="4" t="str">
        <f>IF('DATA IMPORT'!M6634="","",'DATA IMPORT'!M6634)</f>
        <v/>
      </c>
      <c r="M6634" t="str">
        <f>IF('DATA IMPORT'!C6634="","",'DATA IMPORT'!C6634)</f>
        <v/>
      </c>
    </row>
    <row r="6635" spans="2:13" x14ac:dyDescent="0.2">
      <c r="B6635" t="str">
        <f t="shared" si="635"/>
        <v>#</v>
      </c>
      <c r="C6635">
        <f>COUNTIF(D6635:D$10001,D6635)</f>
        <v>3367</v>
      </c>
      <c r="D6635" t="str">
        <f t="shared" si="640"/>
        <v/>
      </c>
      <c r="E6635" t="str">
        <f>IF('DATA IMPORT'!E6635="","",'DATA IMPORT'!E6635)</f>
        <v/>
      </c>
      <c r="F6635" s="1" t="str">
        <f>IF('DATA IMPORT'!I6635="","",'DATA IMPORT'!I6635)</f>
        <v/>
      </c>
      <c r="G6635" s="11" t="str">
        <f t="shared" si="636"/>
        <v/>
      </c>
      <c r="H6635" s="11" t="str">
        <f t="shared" si="637"/>
        <v/>
      </c>
      <c r="I6635" s="1" t="str">
        <f>IF('DATA IMPORT'!G6635="","",'DATA IMPORT'!G6635)</f>
        <v/>
      </c>
      <c r="J6635" s="11" t="str">
        <f t="shared" si="638"/>
        <v/>
      </c>
      <c r="K6635" s="11" t="str">
        <f t="shared" si="639"/>
        <v/>
      </c>
      <c r="L6635" s="4" t="str">
        <f>IF('DATA IMPORT'!M6635="","",'DATA IMPORT'!M6635)</f>
        <v/>
      </c>
      <c r="M6635" t="str">
        <f>IF('DATA IMPORT'!C6635="","",'DATA IMPORT'!C6635)</f>
        <v/>
      </c>
    </row>
    <row r="6636" spans="2:13" x14ac:dyDescent="0.2">
      <c r="B6636" t="str">
        <f t="shared" si="635"/>
        <v>#</v>
      </c>
      <c r="C6636">
        <f>COUNTIF(D6636:D$10001,D6636)</f>
        <v>3366</v>
      </c>
      <c r="D6636" t="str">
        <f t="shared" si="640"/>
        <v/>
      </c>
      <c r="E6636" t="str">
        <f>IF('DATA IMPORT'!E6636="","",'DATA IMPORT'!E6636)</f>
        <v/>
      </c>
      <c r="F6636" s="1" t="str">
        <f>IF('DATA IMPORT'!I6636="","",'DATA IMPORT'!I6636)</f>
        <v/>
      </c>
      <c r="G6636" s="11" t="str">
        <f t="shared" si="636"/>
        <v/>
      </c>
      <c r="H6636" s="11" t="str">
        <f t="shared" si="637"/>
        <v/>
      </c>
      <c r="I6636" s="1" t="str">
        <f>IF('DATA IMPORT'!G6636="","",'DATA IMPORT'!G6636)</f>
        <v/>
      </c>
      <c r="J6636" s="11" t="str">
        <f t="shared" si="638"/>
        <v/>
      </c>
      <c r="K6636" s="11" t="str">
        <f t="shared" si="639"/>
        <v/>
      </c>
      <c r="L6636" s="4" t="str">
        <f>IF('DATA IMPORT'!M6636="","",'DATA IMPORT'!M6636)</f>
        <v/>
      </c>
      <c r="M6636" t="str">
        <f>IF('DATA IMPORT'!C6636="","",'DATA IMPORT'!C6636)</f>
        <v/>
      </c>
    </row>
    <row r="6637" spans="2:13" x14ac:dyDescent="0.2">
      <c r="B6637" t="str">
        <f t="shared" si="635"/>
        <v>#</v>
      </c>
      <c r="C6637">
        <f>COUNTIF(D6637:D$10001,D6637)</f>
        <v>3365</v>
      </c>
      <c r="D6637" t="str">
        <f t="shared" si="640"/>
        <v/>
      </c>
      <c r="E6637" t="str">
        <f>IF('DATA IMPORT'!E6637="","",'DATA IMPORT'!E6637)</f>
        <v/>
      </c>
      <c r="F6637" s="1" t="str">
        <f>IF('DATA IMPORT'!I6637="","",'DATA IMPORT'!I6637)</f>
        <v/>
      </c>
      <c r="G6637" s="11" t="str">
        <f t="shared" si="636"/>
        <v/>
      </c>
      <c r="H6637" s="11" t="str">
        <f t="shared" si="637"/>
        <v/>
      </c>
      <c r="I6637" s="1" t="str">
        <f>IF('DATA IMPORT'!G6637="","",'DATA IMPORT'!G6637)</f>
        <v/>
      </c>
      <c r="J6637" s="11" t="str">
        <f t="shared" si="638"/>
        <v/>
      </c>
      <c r="K6637" s="11" t="str">
        <f t="shared" si="639"/>
        <v/>
      </c>
      <c r="L6637" s="4" t="str">
        <f>IF('DATA IMPORT'!M6637="","",'DATA IMPORT'!M6637)</f>
        <v/>
      </c>
      <c r="M6637" t="str">
        <f>IF('DATA IMPORT'!C6637="","",'DATA IMPORT'!C6637)</f>
        <v/>
      </c>
    </row>
    <row r="6638" spans="2:13" x14ac:dyDescent="0.2">
      <c r="B6638" t="str">
        <f t="shared" si="635"/>
        <v>#</v>
      </c>
      <c r="C6638">
        <f>COUNTIF(D6638:D$10001,D6638)</f>
        <v>3364</v>
      </c>
      <c r="D6638" t="str">
        <f t="shared" si="640"/>
        <v/>
      </c>
      <c r="E6638" t="str">
        <f>IF('DATA IMPORT'!E6638="","",'DATA IMPORT'!E6638)</f>
        <v/>
      </c>
      <c r="F6638" s="1" t="str">
        <f>IF('DATA IMPORT'!I6638="","",'DATA IMPORT'!I6638)</f>
        <v/>
      </c>
      <c r="G6638" s="11" t="str">
        <f t="shared" si="636"/>
        <v/>
      </c>
      <c r="H6638" s="11" t="str">
        <f t="shared" si="637"/>
        <v/>
      </c>
      <c r="I6638" s="1" t="str">
        <f>IF('DATA IMPORT'!G6638="","",'DATA IMPORT'!G6638)</f>
        <v/>
      </c>
      <c r="J6638" s="11" t="str">
        <f t="shared" si="638"/>
        <v/>
      </c>
      <c r="K6638" s="11" t="str">
        <f t="shared" si="639"/>
        <v/>
      </c>
      <c r="L6638" s="4" t="str">
        <f>IF('DATA IMPORT'!M6638="","",'DATA IMPORT'!M6638)</f>
        <v/>
      </c>
      <c r="M6638" t="str">
        <f>IF('DATA IMPORT'!C6638="","",'DATA IMPORT'!C6638)</f>
        <v/>
      </c>
    </row>
    <row r="6639" spans="2:13" x14ac:dyDescent="0.2">
      <c r="B6639" t="str">
        <f t="shared" si="635"/>
        <v>#</v>
      </c>
      <c r="C6639">
        <f>COUNTIF(D6639:D$10001,D6639)</f>
        <v>3363</v>
      </c>
      <c r="D6639" t="str">
        <f t="shared" si="640"/>
        <v/>
      </c>
      <c r="E6639" t="str">
        <f>IF('DATA IMPORT'!E6639="","",'DATA IMPORT'!E6639)</f>
        <v/>
      </c>
      <c r="F6639" s="1" t="str">
        <f>IF('DATA IMPORT'!I6639="","",'DATA IMPORT'!I6639)</f>
        <v/>
      </c>
      <c r="G6639" s="11" t="str">
        <f t="shared" si="636"/>
        <v/>
      </c>
      <c r="H6639" s="11" t="str">
        <f t="shared" si="637"/>
        <v/>
      </c>
      <c r="I6639" s="1" t="str">
        <f>IF('DATA IMPORT'!G6639="","",'DATA IMPORT'!G6639)</f>
        <v/>
      </c>
      <c r="J6639" s="11" t="str">
        <f t="shared" si="638"/>
        <v/>
      </c>
      <c r="K6639" s="11" t="str">
        <f t="shared" si="639"/>
        <v/>
      </c>
      <c r="L6639" s="4" t="str">
        <f>IF('DATA IMPORT'!M6639="","",'DATA IMPORT'!M6639)</f>
        <v/>
      </c>
      <c r="M6639" t="str">
        <f>IF('DATA IMPORT'!C6639="","",'DATA IMPORT'!C6639)</f>
        <v/>
      </c>
    </row>
    <row r="6640" spans="2:13" x14ac:dyDescent="0.2">
      <c r="B6640" t="str">
        <f t="shared" si="635"/>
        <v>#</v>
      </c>
      <c r="C6640">
        <f>COUNTIF(D6640:D$10001,D6640)</f>
        <v>3362</v>
      </c>
      <c r="D6640" t="str">
        <f t="shared" si="640"/>
        <v/>
      </c>
      <c r="E6640" t="str">
        <f>IF('DATA IMPORT'!E6640="","",'DATA IMPORT'!E6640)</f>
        <v/>
      </c>
      <c r="F6640" s="1" t="str">
        <f>IF('DATA IMPORT'!I6640="","",'DATA IMPORT'!I6640)</f>
        <v/>
      </c>
      <c r="G6640" s="11" t="str">
        <f t="shared" si="636"/>
        <v/>
      </c>
      <c r="H6640" s="11" t="str">
        <f t="shared" si="637"/>
        <v/>
      </c>
      <c r="I6640" s="1" t="str">
        <f>IF('DATA IMPORT'!G6640="","",'DATA IMPORT'!G6640)</f>
        <v/>
      </c>
      <c r="J6640" s="11" t="str">
        <f t="shared" si="638"/>
        <v/>
      </c>
      <c r="K6640" s="11" t="str">
        <f t="shared" si="639"/>
        <v/>
      </c>
      <c r="L6640" s="4" t="str">
        <f>IF('DATA IMPORT'!M6640="","",'DATA IMPORT'!M6640)</f>
        <v/>
      </c>
      <c r="M6640" t="str">
        <f>IF('DATA IMPORT'!C6640="","",'DATA IMPORT'!C6640)</f>
        <v/>
      </c>
    </row>
    <row r="6641" spans="2:13" x14ac:dyDescent="0.2">
      <c r="B6641" t="str">
        <f t="shared" si="635"/>
        <v>#</v>
      </c>
      <c r="C6641">
        <f>COUNTIF(D6641:D$10001,D6641)</f>
        <v>3361</v>
      </c>
      <c r="D6641" t="str">
        <f t="shared" si="640"/>
        <v/>
      </c>
      <c r="E6641" t="str">
        <f>IF('DATA IMPORT'!E6641="","",'DATA IMPORT'!E6641)</f>
        <v/>
      </c>
      <c r="F6641" s="1" t="str">
        <f>IF('DATA IMPORT'!I6641="","",'DATA IMPORT'!I6641)</f>
        <v/>
      </c>
      <c r="G6641" s="11" t="str">
        <f t="shared" si="636"/>
        <v/>
      </c>
      <c r="H6641" s="11" t="str">
        <f t="shared" si="637"/>
        <v/>
      </c>
      <c r="I6641" s="1" t="str">
        <f>IF('DATA IMPORT'!G6641="","",'DATA IMPORT'!G6641)</f>
        <v/>
      </c>
      <c r="J6641" s="11" t="str">
        <f t="shared" si="638"/>
        <v/>
      </c>
      <c r="K6641" s="11" t="str">
        <f t="shared" si="639"/>
        <v/>
      </c>
      <c r="L6641" s="4" t="str">
        <f>IF('DATA IMPORT'!M6641="","",'DATA IMPORT'!M6641)</f>
        <v/>
      </c>
      <c r="M6641" t="str">
        <f>IF('DATA IMPORT'!C6641="","",'DATA IMPORT'!C6641)</f>
        <v/>
      </c>
    </row>
    <row r="6642" spans="2:13" x14ac:dyDescent="0.2">
      <c r="B6642" t="str">
        <f t="shared" si="635"/>
        <v>#</v>
      </c>
      <c r="C6642">
        <f>COUNTIF(D6642:D$10001,D6642)</f>
        <v>3360</v>
      </c>
      <c r="D6642" t="str">
        <f t="shared" si="640"/>
        <v/>
      </c>
      <c r="E6642" t="str">
        <f>IF('DATA IMPORT'!E6642="","",'DATA IMPORT'!E6642)</f>
        <v/>
      </c>
      <c r="F6642" s="1" t="str">
        <f>IF('DATA IMPORT'!I6642="","",'DATA IMPORT'!I6642)</f>
        <v/>
      </c>
      <c r="G6642" s="11" t="str">
        <f t="shared" si="636"/>
        <v/>
      </c>
      <c r="H6642" s="11" t="str">
        <f t="shared" si="637"/>
        <v/>
      </c>
      <c r="I6642" s="1" t="str">
        <f>IF('DATA IMPORT'!G6642="","",'DATA IMPORT'!G6642)</f>
        <v/>
      </c>
      <c r="J6642" s="11" t="str">
        <f t="shared" si="638"/>
        <v/>
      </c>
      <c r="K6642" s="11" t="str">
        <f t="shared" si="639"/>
        <v/>
      </c>
      <c r="L6642" s="4" t="str">
        <f>IF('DATA IMPORT'!M6642="","",'DATA IMPORT'!M6642)</f>
        <v/>
      </c>
      <c r="M6642" t="str">
        <f>IF('DATA IMPORT'!C6642="","",'DATA IMPORT'!C6642)</f>
        <v/>
      </c>
    </row>
    <row r="6643" spans="2:13" x14ac:dyDescent="0.2">
      <c r="B6643" t="str">
        <f t="shared" si="635"/>
        <v>#</v>
      </c>
      <c r="C6643">
        <f>COUNTIF(D6643:D$10001,D6643)</f>
        <v>3359</v>
      </c>
      <c r="D6643" t="str">
        <f t="shared" si="640"/>
        <v/>
      </c>
      <c r="E6643" t="str">
        <f>IF('DATA IMPORT'!E6643="","",'DATA IMPORT'!E6643)</f>
        <v/>
      </c>
      <c r="F6643" s="1" t="str">
        <f>IF('DATA IMPORT'!I6643="","",'DATA IMPORT'!I6643)</f>
        <v/>
      </c>
      <c r="G6643" s="11" t="str">
        <f t="shared" si="636"/>
        <v/>
      </c>
      <c r="H6643" s="11" t="str">
        <f t="shared" si="637"/>
        <v/>
      </c>
      <c r="I6643" s="1" t="str">
        <f>IF('DATA IMPORT'!G6643="","",'DATA IMPORT'!G6643)</f>
        <v/>
      </c>
      <c r="J6643" s="11" t="str">
        <f t="shared" si="638"/>
        <v/>
      </c>
      <c r="K6643" s="11" t="str">
        <f t="shared" si="639"/>
        <v/>
      </c>
      <c r="L6643" s="4" t="str">
        <f>IF('DATA IMPORT'!M6643="","",'DATA IMPORT'!M6643)</f>
        <v/>
      </c>
      <c r="M6643" t="str">
        <f>IF('DATA IMPORT'!C6643="","",'DATA IMPORT'!C6643)</f>
        <v/>
      </c>
    </row>
    <row r="6644" spans="2:13" x14ac:dyDescent="0.2">
      <c r="B6644" t="str">
        <f t="shared" si="635"/>
        <v>#</v>
      </c>
      <c r="C6644">
        <f>COUNTIF(D6644:D$10001,D6644)</f>
        <v>3358</v>
      </c>
      <c r="D6644" t="str">
        <f t="shared" si="640"/>
        <v/>
      </c>
      <c r="E6644" t="str">
        <f>IF('DATA IMPORT'!E6644="","",'DATA IMPORT'!E6644)</f>
        <v/>
      </c>
      <c r="F6644" s="1" t="str">
        <f>IF('DATA IMPORT'!I6644="","",'DATA IMPORT'!I6644)</f>
        <v/>
      </c>
      <c r="G6644" s="11" t="str">
        <f t="shared" si="636"/>
        <v/>
      </c>
      <c r="H6644" s="11" t="str">
        <f t="shared" si="637"/>
        <v/>
      </c>
      <c r="I6644" s="1" t="str">
        <f>IF('DATA IMPORT'!G6644="","",'DATA IMPORT'!G6644)</f>
        <v/>
      </c>
      <c r="J6644" s="11" t="str">
        <f t="shared" si="638"/>
        <v/>
      </c>
      <c r="K6644" s="11" t="str">
        <f t="shared" si="639"/>
        <v/>
      </c>
      <c r="L6644" s="4" t="str">
        <f>IF('DATA IMPORT'!M6644="","",'DATA IMPORT'!M6644)</f>
        <v/>
      </c>
      <c r="M6644" t="str">
        <f>IF('DATA IMPORT'!C6644="","",'DATA IMPORT'!C6644)</f>
        <v/>
      </c>
    </row>
    <row r="6645" spans="2:13" x14ac:dyDescent="0.2">
      <c r="B6645" t="str">
        <f t="shared" si="635"/>
        <v>#</v>
      </c>
      <c r="C6645">
        <f>COUNTIF(D6645:D$10001,D6645)</f>
        <v>3357</v>
      </c>
      <c r="D6645" t="str">
        <f t="shared" si="640"/>
        <v/>
      </c>
      <c r="E6645" t="str">
        <f>IF('DATA IMPORT'!E6645="","",'DATA IMPORT'!E6645)</f>
        <v/>
      </c>
      <c r="F6645" s="1" t="str">
        <f>IF('DATA IMPORT'!I6645="","",'DATA IMPORT'!I6645)</f>
        <v/>
      </c>
      <c r="G6645" s="11" t="str">
        <f t="shared" si="636"/>
        <v/>
      </c>
      <c r="H6645" s="11" t="str">
        <f t="shared" si="637"/>
        <v/>
      </c>
      <c r="I6645" s="1" t="str">
        <f>IF('DATA IMPORT'!G6645="","",'DATA IMPORT'!G6645)</f>
        <v/>
      </c>
      <c r="J6645" s="11" t="str">
        <f t="shared" si="638"/>
        <v/>
      </c>
      <c r="K6645" s="11" t="str">
        <f t="shared" si="639"/>
        <v/>
      </c>
      <c r="L6645" s="4" t="str">
        <f>IF('DATA IMPORT'!M6645="","",'DATA IMPORT'!M6645)</f>
        <v/>
      </c>
      <c r="M6645" t="str">
        <f>IF('DATA IMPORT'!C6645="","",'DATA IMPORT'!C6645)</f>
        <v/>
      </c>
    </row>
    <row r="6646" spans="2:13" x14ac:dyDescent="0.2">
      <c r="B6646" t="str">
        <f t="shared" si="635"/>
        <v>#</v>
      </c>
      <c r="C6646">
        <f>COUNTIF(D6646:D$10001,D6646)</f>
        <v>3356</v>
      </c>
      <c r="D6646" t="str">
        <f t="shared" si="640"/>
        <v/>
      </c>
      <c r="E6646" t="str">
        <f>IF('DATA IMPORT'!E6646="","",'DATA IMPORT'!E6646)</f>
        <v/>
      </c>
      <c r="F6646" s="1" t="str">
        <f>IF('DATA IMPORT'!I6646="","",'DATA IMPORT'!I6646)</f>
        <v/>
      </c>
      <c r="G6646" s="11" t="str">
        <f t="shared" si="636"/>
        <v/>
      </c>
      <c r="H6646" s="11" t="str">
        <f t="shared" si="637"/>
        <v/>
      </c>
      <c r="I6646" s="1" t="str">
        <f>IF('DATA IMPORT'!G6646="","",'DATA IMPORT'!G6646)</f>
        <v/>
      </c>
      <c r="J6646" s="11" t="str">
        <f t="shared" si="638"/>
        <v/>
      </c>
      <c r="K6646" s="11" t="str">
        <f t="shared" si="639"/>
        <v/>
      </c>
      <c r="L6646" s="4" t="str">
        <f>IF('DATA IMPORT'!M6646="","",'DATA IMPORT'!M6646)</f>
        <v/>
      </c>
      <c r="M6646" t="str">
        <f>IF('DATA IMPORT'!C6646="","",'DATA IMPORT'!C6646)</f>
        <v/>
      </c>
    </row>
    <row r="6647" spans="2:13" x14ac:dyDescent="0.2">
      <c r="B6647" t="str">
        <f t="shared" si="635"/>
        <v>#</v>
      </c>
      <c r="C6647">
        <f>COUNTIF(D6647:D$10001,D6647)</f>
        <v>3355</v>
      </c>
      <c r="D6647" t="str">
        <f t="shared" si="640"/>
        <v/>
      </c>
      <c r="E6647" t="str">
        <f>IF('DATA IMPORT'!E6647="","",'DATA IMPORT'!E6647)</f>
        <v/>
      </c>
      <c r="F6647" s="1" t="str">
        <f>IF('DATA IMPORT'!I6647="","",'DATA IMPORT'!I6647)</f>
        <v/>
      </c>
      <c r="G6647" s="11" t="str">
        <f t="shared" si="636"/>
        <v/>
      </c>
      <c r="H6647" s="11" t="str">
        <f t="shared" si="637"/>
        <v/>
      </c>
      <c r="I6647" s="1" t="str">
        <f>IF('DATA IMPORT'!G6647="","",'DATA IMPORT'!G6647)</f>
        <v/>
      </c>
      <c r="J6647" s="11" t="str">
        <f t="shared" si="638"/>
        <v/>
      </c>
      <c r="K6647" s="11" t="str">
        <f t="shared" si="639"/>
        <v/>
      </c>
      <c r="L6647" s="4" t="str">
        <f>IF('DATA IMPORT'!M6647="","",'DATA IMPORT'!M6647)</f>
        <v/>
      </c>
      <c r="M6647" t="str">
        <f>IF('DATA IMPORT'!C6647="","",'DATA IMPORT'!C6647)</f>
        <v/>
      </c>
    </row>
    <row r="6648" spans="2:13" x14ac:dyDescent="0.2">
      <c r="B6648" t="str">
        <f t="shared" si="635"/>
        <v>#</v>
      </c>
      <c r="C6648">
        <f>COUNTIF(D6648:D$10001,D6648)</f>
        <v>3354</v>
      </c>
      <c r="D6648" t="str">
        <f t="shared" si="640"/>
        <v/>
      </c>
      <c r="E6648" t="str">
        <f>IF('DATA IMPORT'!E6648="","",'DATA IMPORT'!E6648)</f>
        <v/>
      </c>
      <c r="F6648" s="1" t="str">
        <f>IF('DATA IMPORT'!I6648="","",'DATA IMPORT'!I6648)</f>
        <v/>
      </c>
      <c r="G6648" s="11" t="str">
        <f t="shared" si="636"/>
        <v/>
      </c>
      <c r="H6648" s="11" t="str">
        <f t="shared" si="637"/>
        <v/>
      </c>
      <c r="I6648" s="1" t="str">
        <f>IF('DATA IMPORT'!G6648="","",'DATA IMPORT'!G6648)</f>
        <v/>
      </c>
      <c r="J6648" s="11" t="str">
        <f t="shared" si="638"/>
        <v/>
      </c>
      <c r="K6648" s="11" t="str">
        <f t="shared" si="639"/>
        <v/>
      </c>
      <c r="L6648" s="4" t="str">
        <f>IF('DATA IMPORT'!M6648="","",'DATA IMPORT'!M6648)</f>
        <v/>
      </c>
      <c r="M6648" t="str">
        <f>IF('DATA IMPORT'!C6648="","",'DATA IMPORT'!C6648)</f>
        <v/>
      </c>
    </row>
    <row r="6649" spans="2:13" x14ac:dyDescent="0.2">
      <c r="B6649" t="str">
        <f t="shared" si="635"/>
        <v>#</v>
      </c>
      <c r="C6649">
        <f>COUNTIF(D6649:D$10001,D6649)</f>
        <v>3353</v>
      </c>
      <c r="D6649" t="str">
        <f t="shared" si="640"/>
        <v/>
      </c>
      <c r="E6649" t="str">
        <f>IF('DATA IMPORT'!E6649="","",'DATA IMPORT'!E6649)</f>
        <v/>
      </c>
      <c r="F6649" s="1" t="str">
        <f>IF('DATA IMPORT'!I6649="","",'DATA IMPORT'!I6649)</f>
        <v/>
      </c>
      <c r="G6649" s="11" t="str">
        <f t="shared" si="636"/>
        <v/>
      </c>
      <c r="H6649" s="11" t="str">
        <f t="shared" si="637"/>
        <v/>
      </c>
      <c r="I6649" s="1" t="str">
        <f>IF('DATA IMPORT'!G6649="","",'DATA IMPORT'!G6649)</f>
        <v/>
      </c>
      <c r="J6649" s="11" t="str">
        <f t="shared" si="638"/>
        <v/>
      </c>
      <c r="K6649" s="11" t="str">
        <f t="shared" si="639"/>
        <v/>
      </c>
      <c r="L6649" s="4" t="str">
        <f>IF('DATA IMPORT'!M6649="","",'DATA IMPORT'!M6649)</f>
        <v/>
      </c>
      <c r="M6649" t="str">
        <f>IF('DATA IMPORT'!C6649="","",'DATA IMPORT'!C6649)</f>
        <v/>
      </c>
    </row>
    <row r="6650" spans="2:13" x14ac:dyDescent="0.2">
      <c r="B6650" t="str">
        <f t="shared" si="635"/>
        <v>#</v>
      </c>
      <c r="C6650">
        <f>COUNTIF(D6650:D$10001,D6650)</f>
        <v>3352</v>
      </c>
      <c r="D6650" t="str">
        <f t="shared" si="640"/>
        <v/>
      </c>
      <c r="E6650" t="str">
        <f>IF('DATA IMPORT'!E6650="","",'DATA IMPORT'!E6650)</f>
        <v/>
      </c>
      <c r="F6650" s="1" t="str">
        <f>IF('DATA IMPORT'!I6650="","",'DATA IMPORT'!I6650)</f>
        <v/>
      </c>
      <c r="G6650" s="11" t="str">
        <f t="shared" si="636"/>
        <v/>
      </c>
      <c r="H6650" s="11" t="str">
        <f t="shared" si="637"/>
        <v/>
      </c>
      <c r="I6650" s="1" t="str">
        <f>IF('DATA IMPORT'!G6650="","",'DATA IMPORT'!G6650)</f>
        <v/>
      </c>
      <c r="J6650" s="11" t="str">
        <f t="shared" si="638"/>
        <v/>
      </c>
      <c r="K6650" s="11" t="str">
        <f t="shared" si="639"/>
        <v/>
      </c>
      <c r="L6650" s="4" t="str">
        <f>IF('DATA IMPORT'!M6650="","",'DATA IMPORT'!M6650)</f>
        <v/>
      </c>
      <c r="M6650" t="str">
        <f>IF('DATA IMPORT'!C6650="","",'DATA IMPORT'!C6650)</f>
        <v/>
      </c>
    </row>
    <row r="6651" spans="2:13" x14ac:dyDescent="0.2">
      <c r="B6651" t="str">
        <f t="shared" si="635"/>
        <v>#</v>
      </c>
      <c r="C6651">
        <f>COUNTIF(D6651:D$10001,D6651)</f>
        <v>3351</v>
      </c>
      <c r="D6651" t="str">
        <f t="shared" si="640"/>
        <v/>
      </c>
      <c r="E6651" t="str">
        <f>IF('DATA IMPORT'!E6651="","",'DATA IMPORT'!E6651)</f>
        <v/>
      </c>
      <c r="F6651" s="1" t="str">
        <f>IF('DATA IMPORT'!I6651="","",'DATA IMPORT'!I6651)</f>
        <v/>
      </c>
      <c r="G6651" s="11" t="str">
        <f t="shared" si="636"/>
        <v/>
      </c>
      <c r="H6651" s="11" t="str">
        <f t="shared" si="637"/>
        <v/>
      </c>
      <c r="I6651" s="1" t="str">
        <f>IF('DATA IMPORT'!G6651="","",'DATA IMPORT'!G6651)</f>
        <v/>
      </c>
      <c r="J6651" s="11" t="str">
        <f t="shared" si="638"/>
        <v/>
      </c>
      <c r="K6651" s="11" t="str">
        <f t="shared" si="639"/>
        <v/>
      </c>
      <c r="L6651" s="4" t="str">
        <f>IF('DATA IMPORT'!M6651="","",'DATA IMPORT'!M6651)</f>
        <v/>
      </c>
      <c r="M6651" t="str">
        <f>IF('DATA IMPORT'!C6651="","",'DATA IMPORT'!C6651)</f>
        <v/>
      </c>
    </row>
    <row r="6652" spans="2:13" x14ac:dyDescent="0.2">
      <c r="B6652" t="str">
        <f t="shared" si="635"/>
        <v>#</v>
      </c>
      <c r="C6652">
        <f>COUNTIF(D6652:D$10001,D6652)</f>
        <v>3350</v>
      </c>
      <c r="D6652" t="str">
        <f t="shared" si="640"/>
        <v/>
      </c>
      <c r="E6652" t="str">
        <f>IF('DATA IMPORT'!E6652="","",'DATA IMPORT'!E6652)</f>
        <v/>
      </c>
      <c r="F6652" s="1" t="str">
        <f>IF('DATA IMPORT'!I6652="","",'DATA IMPORT'!I6652)</f>
        <v/>
      </c>
      <c r="G6652" s="11" t="str">
        <f t="shared" si="636"/>
        <v/>
      </c>
      <c r="H6652" s="11" t="str">
        <f t="shared" si="637"/>
        <v/>
      </c>
      <c r="I6652" s="1" t="str">
        <f>IF('DATA IMPORT'!G6652="","",'DATA IMPORT'!G6652)</f>
        <v/>
      </c>
      <c r="J6652" s="11" t="str">
        <f t="shared" si="638"/>
        <v/>
      </c>
      <c r="K6652" s="11" t="str">
        <f t="shared" si="639"/>
        <v/>
      </c>
      <c r="L6652" s="4" t="str">
        <f>IF('DATA IMPORT'!M6652="","",'DATA IMPORT'!M6652)</f>
        <v/>
      </c>
      <c r="M6652" t="str">
        <f>IF('DATA IMPORT'!C6652="","",'DATA IMPORT'!C6652)</f>
        <v/>
      </c>
    </row>
    <row r="6653" spans="2:13" x14ac:dyDescent="0.2">
      <c r="B6653" t="str">
        <f t="shared" si="635"/>
        <v>#</v>
      </c>
      <c r="C6653">
        <f>COUNTIF(D6653:D$10001,D6653)</f>
        <v>3349</v>
      </c>
      <c r="D6653" t="str">
        <f t="shared" si="640"/>
        <v/>
      </c>
      <c r="E6653" t="str">
        <f>IF('DATA IMPORT'!E6653="","",'DATA IMPORT'!E6653)</f>
        <v/>
      </c>
      <c r="F6653" s="1" t="str">
        <f>IF('DATA IMPORT'!I6653="","",'DATA IMPORT'!I6653)</f>
        <v/>
      </c>
      <c r="G6653" s="11" t="str">
        <f t="shared" si="636"/>
        <v/>
      </c>
      <c r="H6653" s="11" t="str">
        <f t="shared" si="637"/>
        <v/>
      </c>
      <c r="I6653" s="1" t="str">
        <f>IF('DATA IMPORT'!G6653="","",'DATA IMPORT'!G6653)</f>
        <v/>
      </c>
      <c r="J6653" s="11" t="str">
        <f t="shared" si="638"/>
        <v/>
      </c>
      <c r="K6653" s="11" t="str">
        <f t="shared" si="639"/>
        <v/>
      </c>
      <c r="L6653" s="4" t="str">
        <f>IF('DATA IMPORT'!M6653="","",'DATA IMPORT'!M6653)</f>
        <v/>
      </c>
      <c r="M6653" t="str">
        <f>IF('DATA IMPORT'!C6653="","",'DATA IMPORT'!C6653)</f>
        <v/>
      </c>
    </row>
    <row r="6654" spans="2:13" x14ac:dyDescent="0.2">
      <c r="B6654" t="str">
        <f t="shared" si="635"/>
        <v>#</v>
      </c>
      <c r="C6654">
        <f>COUNTIF(D6654:D$10001,D6654)</f>
        <v>3348</v>
      </c>
      <c r="D6654" t="str">
        <f t="shared" si="640"/>
        <v/>
      </c>
      <c r="E6654" t="str">
        <f>IF('DATA IMPORT'!E6654="","",'DATA IMPORT'!E6654)</f>
        <v/>
      </c>
      <c r="F6654" s="1" t="str">
        <f>IF('DATA IMPORT'!I6654="","",'DATA IMPORT'!I6654)</f>
        <v/>
      </c>
      <c r="G6654" s="11" t="str">
        <f t="shared" si="636"/>
        <v/>
      </c>
      <c r="H6654" s="11" t="str">
        <f t="shared" si="637"/>
        <v/>
      </c>
      <c r="I6654" s="1" t="str">
        <f>IF('DATA IMPORT'!G6654="","",'DATA IMPORT'!G6654)</f>
        <v/>
      </c>
      <c r="J6654" s="11" t="str">
        <f t="shared" si="638"/>
        <v/>
      </c>
      <c r="K6654" s="11" t="str">
        <f t="shared" si="639"/>
        <v/>
      </c>
      <c r="L6654" s="4" t="str">
        <f>IF('DATA IMPORT'!M6654="","",'DATA IMPORT'!M6654)</f>
        <v/>
      </c>
      <c r="M6654" t="str">
        <f>IF('DATA IMPORT'!C6654="","",'DATA IMPORT'!C6654)</f>
        <v/>
      </c>
    </row>
    <row r="6655" spans="2:13" x14ac:dyDescent="0.2">
      <c r="B6655" t="str">
        <f t="shared" si="635"/>
        <v>#</v>
      </c>
      <c r="C6655">
        <f>COUNTIF(D6655:D$10001,D6655)</f>
        <v>3347</v>
      </c>
      <c r="D6655" t="str">
        <f t="shared" si="640"/>
        <v/>
      </c>
      <c r="E6655" t="str">
        <f>IF('DATA IMPORT'!E6655="","",'DATA IMPORT'!E6655)</f>
        <v/>
      </c>
      <c r="F6655" s="1" t="str">
        <f>IF('DATA IMPORT'!I6655="","",'DATA IMPORT'!I6655)</f>
        <v/>
      </c>
      <c r="G6655" s="11" t="str">
        <f t="shared" si="636"/>
        <v/>
      </c>
      <c r="H6655" s="11" t="str">
        <f t="shared" si="637"/>
        <v/>
      </c>
      <c r="I6655" s="1" t="str">
        <f>IF('DATA IMPORT'!G6655="","",'DATA IMPORT'!G6655)</f>
        <v/>
      </c>
      <c r="J6655" s="11" t="str">
        <f t="shared" si="638"/>
        <v/>
      </c>
      <c r="K6655" s="11" t="str">
        <f t="shared" si="639"/>
        <v/>
      </c>
      <c r="L6655" s="4" t="str">
        <f>IF('DATA IMPORT'!M6655="","",'DATA IMPORT'!M6655)</f>
        <v/>
      </c>
      <c r="M6655" t="str">
        <f>IF('DATA IMPORT'!C6655="","",'DATA IMPORT'!C6655)</f>
        <v/>
      </c>
    </row>
    <row r="6656" spans="2:13" x14ac:dyDescent="0.2">
      <c r="B6656" t="str">
        <f t="shared" si="635"/>
        <v>#</v>
      </c>
      <c r="C6656">
        <f>COUNTIF(D6656:D$10001,D6656)</f>
        <v>3346</v>
      </c>
      <c r="D6656" t="str">
        <f t="shared" si="640"/>
        <v/>
      </c>
      <c r="E6656" t="str">
        <f>IF('DATA IMPORT'!E6656="","",'DATA IMPORT'!E6656)</f>
        <v/>
      </c>
      <c r="F6656" s="1" t="str">
        <f>IF('DATA IMPORT'!I6656="","",'DATA IMPORT'!I6656)</f>
        <v/>
      </c>
      <c r="G6656" s="11" t="str">
        <f t="shared" si="636"/>
        <v/>
      </c>
      <c r="H6656" s="11" t="str">
        <f t="shared" si="637"/>
        <v/>
      </c>
      <c r="I6656" s="1" t="str">
        <f>IF('DATA IMPORT'!G6656="","",'DATA IMPORT'!G6656)</f>
        <v/>
      </c>
      <c r="J6656" s="11" t="str">
        <f t="shared" si="638"/>
        <v/>
      </c>
      <c r="K6656" s="11" t="str">
        <f t="shared" si="639"/>
        <v/>
      </c>
      <c r="L6656" s="4" t="str">
        <f>IF('DATA IMPORT'!M6656="","",'DATA IMPORT'!M6656)</f>
        <v/>
      </c>
      <c r="M6656" t="str">
        <f>IF('DATA IMPORT'!C6656="","",'DATA IMPORT'!C6656)</f>
        <v/>
      </c>
    </row>
    <row r="6657" spans="2:13" x14ac:dyDescent="0.2">
      <c r="B6657" t="str">
        <f t="shared" si="635"/>
        <v>#</v>
      </c>
      <c r="C6657">
        <f>COUNTIF(D6657:D$10001,D6657)</f>
        <v>3345</v>
      </c>
      <c r="D6657" t="str">
        <f t="shared" si="640"/>
        <v/>
      </c>
      <c r="E6657" t="str">
        <f>IF('DATA IMPORT'!E6657="","",'DATA IMPORT'!E6657)</f>
        <v/>
      </c>
      <c r="F6657" s="1" t="str">
        <f>IF('DATA IMPORT'!I6657="","",'DATA IMPORT'!I6657)</f>
        <v/>
      </c>
      <c r="G6657" s="11" t="str">
        <f t="shared" si="636"/>
        <v/>
      </c>
      <c r="H6657" s="11" t="str">
        <f t="shared" si="637"/>
        <v/>
      </c>
      <c r="I6657" s="1" t="str">
        <f>IF('DATA IMPORT'!G6657="","",'DATA IMPORT'!G6657)</f>
        <v/>
      </c>
      <c r="J6657" s="11" t="str">
        <f t="shared" si="638"/>
        <v/>
      </c>
      <c r="K6657" s="11" t="str">
        <f t="shared" si="639"/>
        <v/>
      </c>
      <c r="L6657" s="4" t="str">
        <f>IF('DATA IMPORT'!M6657="","",'DATA IMPORT'!M6657)</f>
        <v/>
      </c>
      <c r="M6657" t="str">
        <f>IF('DATA IMPORT'!C6657="","",'DATA IMPORT'!C6657)</f>
        <v/>
      </c>
    </row>
    <row r="6658" spans="2:13" x14ac:dyDescent="0.2">
      <c r="B6658" t="str">
        <f t="shared" si="635"/>
        <v>#</v>
      </c>
      <c r="C6658">
        <f>COUNTIF(D6658:D$10001,D6658)</f>
        <v>3344</v>
      </c>
      <c r="D6658" t="str">
        <f t="shared" si="640"/>
        <v/>
      </c>
      <c r="E6658" t="str">
        <f>IF('DATA IMPORT'!E6658="","",'DATA IMPORT'!E6658)</f>
        <v/>
      </c>
      <c r="F6658" s="1" t="str">
        <f>IF('DATA IMPORT'!I6658="","",'DATA IMPORT'!I6658)</f>
        <v/>
      </c>
      <c r="G6658" s="11" t="str">
        <f t="shared" si="636"/>
        <v/>
      </c>
      <c r="H6658" s="11" t="str">
        <f t="shared" si="637"/>
        <v/>
      </c>
      <c r="I6658" s="1" t="str">
        <f>IF('DATA IMPORT'!G6658="","",'DATA IMPORT'!G6658)</f>
        <v/>
      </c>
      <c r="J6658" s="11" t="str">
        <f t="shared" si="638"/>
        <v/>
      </c>
      <c r="K6658" s="11" t="str">
        <f t="shared" si="639"/>
        <v/>
      </c>
      <c r="L6658" s="4" t="str">
        <f>IF('DATA IMPORT'!M6658="","",'DATA IMPORT'!M6658)</f>
        <v/>
      </c>
      <c r="M6658" t="str">
        <f>IF('DATA IMPORT'!C6658="","",'DATA IMPORT'!C6658)</f>
        <v/>
      </c>
    </row>
    <row r="6659" spans="2:13" x14ac:dyDescent="0.2">
      <c r="B6659" t="str">
        <f t="shared" ref="B6659:B6722" si="641">IF(C6659=1,D6659,"#")</f>
        <v>#</v>
      </c>
      <c r="C6659">
        <f>COUNTIF(D6659:D$10001,D6659)</f>
        <v>3343</v>
      </c>
      <c r="D6659" t="str">
        <f t="shared" si="640"/>
        <v/>
      </c>
      <c r="E6659" t="str">
        <f>IF('DATA IMPORT'!E6659="","",'DATA IMPORT'!E6659)</f>
        <v/>
      </c>
      <c r="F6659" s="1" t="str">
        <f>IF('DATA IMPORT'!I6659="","",'DATA IMPORT'!I6659)</f>
        <v/>
      </c>
      <c r="G6659" s="11" t="str">
        <f t="shared" ref="G6659:G6722" si="642">IF(F6659="","",MONTH(F6659))</f>
        <v/>
      </c>
      <c r="H6659" s="11" t="str">
        <f t="shared" ref="H6659:H6722" si="643">IF(F6659="","",YEAR(F6659))</f>
        <v/>
      </c>
      <c r="I6659" s="1" t="str">
        <f>IF('DATA IMPORT'!G6659="","",'DATA IMPORT'!G6659)</f>
        <v/>
      </c>
      <c r="J6659" s="11" t="str">
        <f t="shared" ref="J6659:J6722" si="644">IF(I6659="","",MONTH(I6659))</f>
        <v/>
      </c>
      <c r="K6659" s="11" t="str">
        <f t="shared" ref="K6659:K6722" si="645">IF(I6659="","",YEAR(I6659))</f>
        <v/>
      </c>
      <c r="L6659" s="4" t="str">
        <f>IF('DATA IMPORT'!M6659="","",'DATA IMPORT'!M6659)</f>
        <v/>
      </c>
      <c r="M6659" t="str">
        <f>IF('DATA IMPORT'!C6659="","",'DATA IMPORT'!C6659)</f>
        <v/>
      </c>
    </row>
    <row r="6660" spans="2:13" x14ac:dyDescent="0.2">
      <c r="B6660" t="str">
        <f t="shared" si="641"/>
        <v>#</v>
      </c>
      <c r="C6660">
        <f>COUNTIF(D6660:D$10001,D6660)</f>
        <v>3342</v>
      </c>
      <c r="D6660" t="str">
        <f t="shared" si="640"/>
        <v/>
      </c>
      <c r="E6660" t="str">
        <f>IF('DATA IMPORT'!E6660="","",'DATA IMPORT'!E6660)</f>
        <v/>
      </c>
      <c r="F6660" s="1" t="str">
        <f>IF('DATA IMPORT'!I6660="","",'DATA IMPORT'!I6660)</f>
        <v/>
      </c>
      <c r="G6660" s="11" t="str">
        <f t="shared" si="642"/>
        <v/>
      </c>
      <c r="H6660" s="11" t="str">
        <f t="shared" si="643"/>
        <v/>
      </c>
      <c r="I6660" s="1" t="str">
        <f>IF('DATA IMPORT'!G6660="","",'DATA IMPORT'!G6660)</f>
        <v/>
      </c>
      <c r="J6660" s="11" t="str">
        <f t="shared" si="644"/>
        <v/>
      </c>
      <c r="K6660" s="11" t="str">
        <f t="shared" si="645"/>
        <v/>
      </c>
      <c r="L6660" s="4" t="str">
        <f>IF('DATA IMPORT'!M6660="","",'DATA IMPORT'!M6660)</f>
        <v/>
      </c>
      <c r="M6660" t="str">
        <f>IF('DATA IMPORT'!C6660="","",'DATA IMPORT'!C6660)</f>
        <v/>
      </c>
    </row>
    <row r="6661" spans="2:13" x14ac:dyDescent="0.2">
      <c r="B6661" t="str">
        <f t="shared" si="641"/>
        <v>#</v>
      </c>
      <c r="C6661">
        <f>COUNTIF(D6661:D$10001,D6661)</f>
        <v>3341</v>
      </c>
      <c r="D6661" t="str">
        <f t="shared" si="640"/>
        <v/>
      </c>
      <c r="E6661" t="str">
        <f>IF('DATA IMPORT'!E6661="","",'DATA IMPORT'!E6661)</f>
        <v/>
      </c>
      <c r="F6661" s="1" t="str">
        <f>IF('DATA IMPORT'!I6661="","",'DATA IMPORT'!I6661)</f>
        <v/>
      </c>
      <c r="G6661" s="11" t="str">
        <f t="shared" si="642"/>
        <v/>
      </c>
      <c r="H6661" s="11" t="str">
        <f t="shared" si="643"/>
        <v/>
      </c>
      <c r="I6661" s="1" t="str">
        <f>IF('DATA IMPORT'!G6661="","",'DATA IMPORT'!G6661)</f>
        <v/>
      </c>
      <c r="J6661" s="11" t="str">
        <f t="shared" si="644"/>
        <v/>
      </c>
      <c r="K6661" s="11" t="str">
        <f t="shared" si="645"/>
        <v/>
      </c>
      <c r="L6661" s="4" t="str">
        <f>IF('DATA IMPORT'!M6661="","",'DATA IMPORT'!M6661)</f>
        <v/>
      </c>
      <c r="M6661" t="str">
        <f>IF('DATA IMPORT'!C6661="","",'DATA IMPORT'!C6661)</f>
        <v/>
      </c>
    </row>
    <row r="6662" spans="2:13" x14ac:dyDescent="0.2">
      <c r="B6662" t="str">
        <f t="shared" si="641"/>
        <v>#</v>
      </c>
      <c r="C6662">
        <f>COUNTIF(D6662:D$10001,D6662)</f>
        <v>3340</v>
      </c>
      <c r="D6662" t="str">
        <f t="shared" si="640"/>
        <v/>
      </c>
      <c r="E6662" t="str">
        <f>IF('DATA IMPORT'!E6662="","",'DATA IMPORT'!E6662)</f>
        <v/>
      </c>
      <c r="F6662" s="1" t="str">
        <f>IF('DATA IMPORT'!I6662="","",'DATA IMPORT'!I6662)</f>
        <v/>
      </c>
      <c r="G6662" s="11" t="str">
        <f t="shared" si="642"/>
        <v/>
      </c>
      <c r="H6662" s="11" t="str">
        <f t="shared" si="643"/>
        <v/>
      </c>
      <c r="I6662" s="1" t="str">
        <f>IF('DATA IMPORT'!G6662="","",'DATA IMPORT'!G6662)</f>
        <v/>
      </c>
      <c r="J6662" s="11" t="str">
        <f t="shared" si="644"/>
        <v/>
      </c>
      <c r="K6662" s="11" t="str">
        <f t="shared" si="645"/>
        <v/>
      </c>
      <c r="L6662" s="4" t="str">
        <f>IF('DATA IMPORT'!M6662="","",'DATA IMPORT'!M6662)</f>
        <v/>
      </c>
      <c r="M6662" t="str">
        <f>IF('DATA IMPORT'!C6662="","",'DATA IMPORT'!C6662)</f>
        <v/>
      </c>
    </row>
    <row r="6663" spans="2:13" x14ac:dyDescent="0.2">
      <c r="B6663" t="str">
        <f t="shared" si="641"/>
        <v>#</v>
      </c>
      <c r="C6663">
        <f>COUNTIF(D6663:D$10001,D6663)</f>
        <v>3339</v>
      </c>
      <c r="D6663" t="str">
        <f t="shared" si="640"/>
        <v/>
      </c>
      <c r="E6663" t="str">
        <f>IF('DATA IMPORT'!E6663="","",'DATA IMPORT'!E6663)</f>
        <v/>
      </c>
      <c r="F6663" s="1" t="str">
        <f>IF('DATA IMPORT'!I6663="","",'DATA IMPORT'!I6663)</f>
        <v/>
      </c>
      <c r="G6663" s="11" t="str">
        <f t="shared" si="642"/>
        <v/>
      </c>
      <c r="H6663" s="11" t="str">
        <f t="shared" si="643"/>
        <v/>
      </c>
      <c r="I6663" s="1" t="str">
        <f>IF('DATA IMPORT'!G6663="","",'DATA IMPORT'!G6663)</f>
        <v/>
      </c>
      <c r="J6663" s="11" t="str">
        <f t="shared" si="644"/>
        <v/>
      </c>
      <c r="K6663" s="11" t="str">
        <f t="shared" si="645"/>
        <v/>
      </c>
      <c r="L6663" s="4" t="str">
        <f>IF('DATA IMPORT'!M6663="","",'DATA IMPORT'!M6663)</f>
        <v/>
      </c>
      <c r="M6663" t="str">
        <f>IF('DATA IMPORT'!C6663="","",'DATA IMPORT'!C6663)</f>
        <v/>
      </c>
    </row>
    <row r="6664" spans="2:13" x14ac:dyDescent="0.2">
      <c r="B6664" t="str">
        <f t="shared" si="641"/>
        <v>#</v>
      </c>
      <c r="C6664">
        <f>COUNTIF(D6664:D$10001,D6664)</f>
        <v>3338</v>
      </c>
      <c r="D6664" t="str">
        <f t="shared" si="640"/>
        <v/>
      </c>
      <c r="E6664" t="str">
        <f>IF('DATA IMPORT'!E6664="","",'DATA IMPORT'!E6664)</f>
        <v/>
      </c>
      <c r="F6664" s="1" t="str">
        <f>IF('DATA IMPORT'!I6664="","",'DATA IMPORT'!I6664)</f>
        <v/>
      </c>
      <c r="G6664" s="11" t="str">
        <f t="shared" si="642"/>
        <v/>
      </c>
      <c r="H6664" s="11" t="str">
        <f t="shared" si="643"/>
        <v/>
      </c>
      <c r="I6664" s="1" t="str">
        <f>IF('DATA IMPORT'!G6664="","",'DATA IMPORT'!G6664)</f>
        <v/>
      </c>
      <c r="J6664" s="11" t="str">
        <f t="shared" si="644"/>
        <v/>
      </c>
      <c r="K6664" s="11" t="str">
        <f t="shared" si="645"/>
        <v/>
      </c>
      <c r="L6664" s="4" t="str">
        <f>IF('DATA IMPORT'!M6664="","",'DATA IMPORT'!M6664)</f>
        <v/>
      </c>
      <c r="M6664" t="str">
        <f>IF('DATA IMPORT'!C6664="","",'DATA IMPORT'!C6664)</f>
        <v/>
      </c>
    </row>
    <row r="6665" spans="2:13" x14ac:dyDescent="0.2">
      <c r="B6665" t="str">
        <f t="shared" si="641"/>
        <v>#</v>
      </c>
      <c r="C6665">
        <f>COUNTIF(D6665:D$10001,D6665)</f>
        <v>3337</v>
      </c>
      <c r="D6665" t="str">
        <f t="shared" si="640"/>
        <v/>
      </c>
      <c r="E6665" t="str">
        <f>IF('DATA IMPORT'!E6665="","",'DATA IMPORT'!E6665)</f>
        <v/>
      </c>
      <c r="F6665" s="1" t="str">
        <f>IF('DATA IMPORT'!I6665="","",'DATA IMPORT'!I6665)</f>
        <v/>
      </c>
      <c r="G6665" s="11" t="str">
        <f t="shared" si="642"/>
        <v/>
      </c>
      <c r="H6665" s="11" t="str">
        <f t="shared" si="643"/>
        <v/>
      </c>
      <c r="I6665" s="1" t="str">
        <f>IF('DATA IMPORT'!G6665="","",'DATA IMPORT'!G6665)</f>
        <v/>
      </c>
      <c r="J6665" s="11" t="str">
        <f t="shared" si="644"/>
        <v/>
      </c>
      <c r="K6665" s="11" t="str">
        <f t="shared" si="645"/>
        <v/>
      </c>
      <c r="L6665" s="4" t="str">
        <f>IF('DATA IMPORT'!M6665="","",'DATA IMPORT'!M6665)</f>
        <v/>
      </c>
      <c r="M6665" t="str">
        <f>IF('DATA IMPORT'!C6665="","",'DATA IMPORT'!C6665)</f>
        <v/>
      </c>
    </row>
    <row r="6666" spans="2:13" x14ac:dyDescent="0.2">
      <c r="B6666" t="str">
        <f t="shared" si="641"/>
        <v>#</v>
      </c>
      <c r="C6666">
        <f>COUNTIF(D6666:D$10001,D6666)</f>
        <v>3336</v>
      </c>
      <c r="D6666" t="str">
        <f t="shared" si="640"/>
        <v/>
      </c>
      <c r="E6666" t="str">
        <f>IF('DATA IMPORT'!E6666="","",'DATA IMPORT'!E6666)</f>
        <v/>
      </c>
      <c r="F6666" s="1" t="str">
        <f>IF('DATA IMPORT'!I6666="","",'DATA IMPORT'!I6666)</f>
        <v/>
      </c>
      <c r="G6666" s="11" t="str">
        <f t="shared" si="642"/>
        <v/>
      </c>
      <c r="H6666" s="11" t="str">
        <f t="shared" si="643"/>
        <v/>
      </c>
      <c r="I6666" s="1" t="str">
        <f>IF('DATA IMPORT'!G6666="","",'DATA IMPORT'!G6666)</f>
        <v/>
      </c>
      <c r="J6666" s="11" t="str">
        <f t="shared" si="644"/>
        <v/>
      </c>
      <c r="K6666" s="11" t="str">
        <f t="shared" si="645"/>
        <v/>
      </c>
      <c r="L6666" s="4" t="str">
        <f>IF('DATA IMPORT'!M6666="","",'DATA IMPORT'!M6666)</f>
        <v/>
      </c>
      <c r="M6666" t="str">
        <f>IF('DATA IMPORT'!C6666="","",'DATA IMPORT'!C6666)</f>
        <v/>
      </c>
    </row>
    <row r="6667" spans="2:13" x14ac:dyDescent="0.2">
      <c r="B6667" t="str">
        <f t="shared" si="641"/>
        <v>#</v>
      </c>
      <c r="C6667">
        <f>COUNTIF(D6667:D$10001,D6667)</f>
        <v>3335</v>
      </c>
      <c r="D6667" t="str">
        <f t="shared" si="640"/>
        <v/>
      </c>
      <c r="E6667" t="str">
        <f>IF('DATA IMPORT'!E6667="","",'DATA IMPORT'!E6667)</f>
        <v/>
      </c>
      <c r="F6667" s="1" t="str">
        <f>IF('DATA IMPORT'!I6667="","",'DATA IMPORT'!I6667)</f>
        <v/>
      </c>
      <c r="G6667" s="11" t="str">
        <f t="shared" si="642"/>
        <v/>
      </c>
      <c r="H6667" s="11" t="str">
        <f t="shared" si="643"/>
        <v/>
      </c>
      <c r="I6667" s="1" t="str">
        <f>IF('DATA IMPORT'!G6667="","",'DATA IMPORT'!G6667)</f>
        <v/>
      </c>
      <c r="J6667" s="11" t="str">
        <f t="shared" si="644"/>
        <v/>
      </c>
      <c r="K6667" s="11" t="str">
        <f t="shared" si="645"/>
        <v/>
      </c>
      <c r="L6667" s="4" t="str">
        <f>IF('DATA IMPORT'!M6667="","",'DATA IMPORT'!M6667)</f>
        <v/>
      </c>
      <c r="M6667" t="str">
        <f>IF('DATA IMPORT'!C6667="","",'DATA IMPORT'!C6667)</f>
        <v/>
      </c>
    </row>
    <row r="6668" spans="2:13" x14ac:dyDescent="0.2">
      <c r="B6668" t="str">
        <f t="shared" si="641"/>
        <v>#</v>
      </c>
      <c r="C6668">
        <f>COUNTIF(D6668:D$10001,D6668)</f>
        <v>3334</v>
      </c>
      <c r="D6668" t="str">
        <f t="shared" si="640"/>
        <v/>
      </c>
      <c r="E6668" t="str">
        <f>IF('DATA IMPORT'!E6668="","",'DATA IMPORT'!E6668)</f>
        <v/>
      </c>
      <c r="F6668" s="1" t="str">
        <f>IF('DATA IMPORT'!I6668="","",'DATA IMPORT'!I6668)</f>
        <v/>
      </c>
      <c r="G6668" s="11" t="str">
        <f t="shared" si="642"/>
        <v/>
      </c>
      <c r="H6668" s="11" t="str">
        <f t="shared" si="643"/>
        <v/>
      </c>
      <c r="I6668" s="1" t="str">
        <f>IF('DATA IMPORT'!G6668="","",'DATA IMPORT'!G6668)</f>
        <v/>
      </c>
      <c r="J6668" s="11" t="str">
        <f t="shared" si="644"/>
        <v/>
      </c>
      <c r="K6668" s="11" t="str">
        <f t="shared" si="645"/>
        <v/>
      </c>
      <c r="L6668" s="4" t="str">
        <f>IF('DATA IMPORT'!M6668="","",'DATA IMPORT'!M6668)</f>
        <v/>
      </c>
      <c r="M6668" t="str">
        <f>IF('DATA IMPORT'!C6668="","",'DATA IMPORT'!C6668)</f>
        <v/>
      </c>
    </row>
    <row r="6669" spans="2:13" x14ac:dyDescent="0.2">
      <c r="B6669" t="str">
        <f t="shared" si="641"/>
        <v>#</v>
      </c>
      <c r="C6669">
        <f>COUNTIF(D6669:D$10001,D6669)</f>
        <v>3333</v>
      </c>
      <c r="D6669" t="str">
        <f t="shared" si="640"/>
        <v/>
      </c>
      <c r="E6669" t="str">
        <f>IF('DATA IMPORT'!E6669="","",'DATA IMPORT'!E6669)</f>
        <v/>
      </c>
      <c r="F6669" s="1" t="str">
        <f>IF('DATA IMPORT'!I6669="","",'DATA IMPORT'!I6669)</f>
        <v/>
      </c>
      <c r="G6669" s="11" t="str">
        <f t="shared" si="642"/>
        <v/>
      </c>
      <c r="H6669" s="11" t="str">
        <f t="shared" si="643"/>
        <v/>
      </c>
      <c r="I6669" s="1" t="str">
        <f>IF('DATA IMPORT'!G6669="","",'DATA IMPORT'!G6669)</f>
        <v/>
      </c>
      <c r="J6669" s="11" t="str">
        <f t="shared" si="644"/>
        <v/>
      </c>
      <c r="K6669" s="11" t="str">
        <f t="shared" si="645"/>
        <v/>
      </c>
      <c r="L6669" s="4" t="str">
        <f>IF('DATA IMPORT'!M6669="","",'DATA IMPORT'!M6669)</f>
        <v/>
      </c>
      <c r="M6669" t="str">
        <f>IF('DATA IMPORT'!C6669="","",'DATA IMPORT'!C6669)</f>
        <v/>
      </c>
    </row>
    <row r="6670" spans="2:13" x14ac:dyDescent="0.2">
      <c r="B6670" t="str">
        <f t="shared" si="641"/>
        <v>#</v>
      </c>
      <c r="C6670">
        <f>COUNTIF(D6670:D$10001,D6670)</f>
        <v>3332</v>
      </c>
      <c r="D6670" t="str">
        <f t="shared" si="640"/>
        <v/>
      </c>
      <c r="E6670" t="str">
        <f>IF('DATA IMPORT'!E6670="","",'DATA IMPORT'!E6670)</f>
        <v/>
      </c>
      <c r="F6670" s="1" t="str">
        <f>IF('DATA IMPORT'!I6670="","",'DATA IMPORT'!I6670)</f>
        <v/>
      </c>
      <c r="G6670" s="11" t="str">
        <f t="shared" si="642"/>
        <v/>
      </c>
      <c r="H6670" s="11" t="str">
        <f t="shared" si="643"/>
        <v/>
      </c>
      <c r="I6670" s="1" t="str">
        <f>IF('DATA IMPORT'!G6670="","",'DATA IMPORT'!G6670)</f>
        <v/>
      </c>
      <c r="J6670" s="11" t="str">
        <f t="shared" si="644"/>
        <v/>
      </c>
      <c r="K6670" s="11" t="str">
        <f t="shared" si="645"/>
        <v/>
      </c>
      <c r="L6670" s="4" t="str">
        <f>IF('DATA IMPORT'!M6670="","",'DATA IMPORT'!M6670)</f>
        <v/>
      </c>
      <c r="M6670" t="str">
        <f>IF('DATA IMPORT'!C6670="","",'DATA IMPORT'!C6670)</f>
        <v/>
      </c>
    </row>
    <row r="6671" spans="2:13" x14ac:dyDescent="0.2">
      <c r="B6671" t="str">
        <f t="shared" si="641"/>
        <v>#</v>
      </c>
      <c r="C6671">
        <f>COUNTIF(D6671:D$10001,D6671)</f>
        <v>3331</v>
      </c>
      <c r="D6671" t="str">
        <f t="shared" si="640"/>
        <v/>
      </c>
      <c r="E6671" t="str">
        <f>IF('DATA IMPORT'!E6671="","",'DATA IMPORT'!E6671)</f>
        <v/>
      </c>
      <c r="F6671" s="1" t="str">
        <f>IF('DATA IMPORT'!I6671="","",'DATA IMPORT'!I6671)</f>
        <v/>
      </c>
      <c r="G6671" s="11" t="str">
        <f t="shared" si="642"/>
        <v/>
      </c>
      <c r="H6671" s="11" t="str">
        <f t="shared" si="643"/>
        <v/>
      </c>
      <c r="I6671" s="1" t="str">
        <f>IF('DATA IMPORT'!G6671="","",'DATA IMPORT'!G6671)</f>
        <v/>
      </c>
      <c r="J6671" s="11" t="str">
        <f t="shared" si="644"/>
        <v/>
      </c>
      <c r="K6671" s="11" t="str">
        <f t="shared" si="645"/>
        <v/>
      </c>
      <c r="L6671" s="4" t="str">
        <f>IF('DATA IMPORT'!M6671="","",'DATA IMPORT'!M6671)</f>
        <v/>
      </c>
      <c r="M6671" t="str">
        <f>IF('DATA IMPORT'!C6671="","",'DATA IMPORT'!C6671)</f>
        <v/>
      </c>
    </row>
    <row r="6672" spans="2:13" x14ac:dyDescent="0.2">
      <c r="B6672" t="str">
        <f t="shared" si="641"/>
        <v>#</v>
      </c>
      <c r="C6672">
        <f>COUNTIF(D6672:D$10001,D6672)</f>
        <v>3330</v>
      </c>
      <c r="D6672" t="str">
        <f t="shared" si="640"/>
        <v/>
      </c>
      <c r="E6672" t="str">
        <f>IF('DATA IMPORT'!E6672="","",'DATA IMPORT'!E6672)</f>
        <v/>
      </c>
      <c r="F6672" s="1" t="str">
        <f>IF('DATA IMPORT'!I6672="","",'DATA IMPORT'!I6672)</f>
        <v/>
      </c>
      <c r="G6672" s="11" t="str">
        <f t="shared" si="642"/>
        <v/>
      </c>
      <c r="H6672" s="11" t="str">
        <f t="shared" si="643"/>
        <v/>
      </c>
      <c r="I6672" s="1" t="str">
        <f>IF('DATA IMPORT'!G6672="","",'DATA IMPORT'!G6672)</f>
        <v/>
      </c>
      <c r="J6672" s="11" t="str">
        <f t="shared" si="644"/>
        <v/>
      </c>
      <c r="K6672" s="11" t="str">
        <f t="shared" si="645"/>
        <v/>
      </c>
      <c r="L6672" s="4" t="str">
        <f>IF('DATA IMPORT'!M6672="","",'DATA IMPORT'!M6672)</f>
        <v/>
      </c>
      <c r="M6672" t="str">
        <f>IF('DATA IMPORT'!C6672="","",'DATA IMPORT'!C6672)</f>
        <v/>
      </c>
    </row>
    <row r="6673" spans="2:13" x14ac:dyDescent="0.2">
      <c r="B6673" t="str">
        <f t="shared" si="641"/>
        <v>#</v>
      </c>
      <c r="C6673">
        <f>COUNTIF(D6673:D$10001,D6673)</f>
        <v>3329</v>
      </c>
      <c r="D6673" t="str">
        <f t="shared" si="640"/>
        <v/>
      </c>
      <c r="E6673" t="str">
        <f>IF('DATA IMPORT'!E6673="","",'DATA IMPORT'!E6673)</f>
        <v/>
      </c>
      <c r="F6673" s="1" t="str">
        <f>IF('DATA IMPORT'!I6673="","",'DATA IMPORT'!I6673)</f>
        <v/>
      </c>
      <c r="G6673" s="11" t="str">
        <f t="shared" si="642"/>
        <v/>
      </c>
      <c r="H6673" s="11" t="str">
        <f t="shared" si="643"/>
        <v/>
      </c>
      <c r="I6673" s="1" t="str">
        <f>IF('DATA IMPORT'!G6673="","",'DATA IMPORT'!G6673)</f>
        <v/>
      </c>
      <c r="J6673" s="11" t="str">
        <f t="shared" si="644"/>
        <v/>
      </c>
      <c r="K6673" s="11" t="str">
        <f t="shared" si="645"/>
        <v/>
      </c>
      <c r="L6673" s="4" t="str">
        <f>IF('DATA IMPORT'!M6673="","",'DATA IMPORT'!M6673)</f>
        <v/>
      </c>
      <c r="M6673" t="str">
        <f>IF('DATA IMPORT'!C6673="","",'DATA IMPORT'!C6673)</f>
        <v/>
      </c>
    </row>
    <row r="6674" spans="2:13" x14ac:dyDescent="0.2">
      <c r="B6674" t="str">
        <f t="shared" si="641"/>
        <v>#</v>
      </c>
      <c r="C6674">
        <f>COUNTIF(D6674:D$10001,D6674)</f>
        <v>3328</v>
      </c>
      <c r="D6674" t="str">
        <f t="shared" si="640"/>
        <v/>
      </c>
      <c r="E6674" t="str">
        <f>IF('DATA IMPORT'!E6674="","",'DATA IMPORT'!E6674)</f>
        <v/>
      </c>
      <c r="F6674" s="1" t="str">
        <f>IF('DATA IMPORT'!I6674="","",'DATA IMPORT'!I6674)</f>
        <v/>
      </c>
      <c r="G6674" s="11" t="str">
        <f t="shared" si="642"/>
        <v/>
      </c>
      <c r="H6674" s="11" t="str">
        <f t="shared" si="643"/>
        <v/>
      </c>
      <c r="I6674" s="1" t="str">
        <f>IF('DATA IMPORT'!G6674="","",'DATA IMPORT'!G6674)</f>
        <v/>
      </c>
      <c r="J6674" s="11" t="str">
        <f t="shared" si="644"/>
        <v/>
      </c>
      <c r="K6674" s="11" t="str">
        <f t="shared" si="645"/>
        <v/>
      </c>
      <c r="L6674" s="4" t="str">
        <f>IF('DATA IMPORT'!M6674="","",'DATA IMPORT'!M6674)</f>
        <v/>
      </c>
      <c r="M6674" t="str">
        <f>IF('DATA IMPORT'!C6674="","",'DATA IMPORT'!C6674)</f>
        <v/>
      </c>
    </row>
    <row r="6675" spans="2:13" x14ac:dyDescent="0.2">
      <c r="B6675" t="str">
        <f t="shared" si="641"/>
        <v>#</v>
      </c>
      <c r="C6675">
        <f>COUNTIF(D6675:D$10001,D6675)</f>
        <v>3327</v>
      </c>
      <c r="D6675" t="str">
        <f t="shared" si="640"/>
        <v/>
      </c>
      <c r="E6675" t="str">
        <f>IF('DATA IMPORT'!E6675="","",'DATA IMPORT'!E6675)</f>
        <v/>
      </c>
      <c r="F6675" s="1" t="str">
        <f>IF('DATA IMPORT'!I6675="","",'DATA IMPORT'!I6675)</f>
        <v/>
      </c>
      <c r="G6675" s="11" t="str">
        <f t="shared" si="642"/>
        <v/>
      </c>
      <c r="H6675" s="11" t="str">
        <f t="shared" si="643"/>
        <v/>
      </c>
      <c r="I6675" s="1" t="str">
        <f>IF('DATA IMPORT'!G6675="","",'DATA IMPORT'!G6675)</f>
        <v/>
      </c>
      <c r="J6675" s="11" t="str">
        <f t="shared" si="644"/>
        <v/>
      </c>
      <c r="K6675" s="11" t="str">
        <f t="shared" si="645"/>
        <v/>
      </c>
      <c r="L6675" s="4" t="str">
        <f>IF('DATA IMPORT'!M6675="","",'DATA IMPORT'!M6675)</f>
        <v/>
      </c>
      <c r="M6675" t="str">
        <f>IF('DATA IMPORT'!C6675="","",'DATA IMPORT'!C6675)</f>
        <v/>
      </c>
    </row>
    <row r="6676" spans="2:13" x14ac:dyDescent="0.2">
      <c r="B6676" t="str">
        <f t="shared" si="641"/>
        <v>#</v>
      </c>
      <c r="C6676">
        <f>COUNTIF(D6676:D$10001,D6676)</f>
        <v>3326</v>
      </c>
      <c r="D6676" t="str">
        <f t="shared" si="640"/>
        <v/>
      </c>
      <c r="E6676" t="str">
        <f>IF('DATA IMPORT'!E6676="","",'DATA IMPORT'!E6676)</f>
        <v/>
      </c>
      <c r="F6676" s="1" t="str">
        <f>IF('DATA IMPORT'!I6676="","",'DATA IMPORT'!I6676)</f>
        <v/>
      </c>
      <c r="G6676" s="11" t="str">
        <f t="shared" si="642"/>
        <v/>
      </c>
      <c r="H6676" s="11" t="str">
        <f t="shared" si="643"/>
        <v/>
      </c>
      <c r="I6676" s="1" t="str">
        <f>IF('DATA IMPORT'!G6676="","",'DATA IMPORT'!G6676)</f>
        <v/>
      </c>
      <c r="J6676" s="11" t="str">
        <f t="shared" si="644"/>
        <v/>
      </c>
      <c r="K6676" s="11" t="str">
        <f t="shared" si="645"/>
        <v/>
      </c>
      <c r="L6676" s="4" t="str">
        <f>IF('DATA IMPORT'!M6676="","",'DATA IMPORT'!M6676)</f>
        <v/>
      </c>
      <c r="M6676" t="str">
        <f>IF('DATA IMPORT'!C6676="","",'DATA IMPORT'!C6676)</f>
        <v/>
      </c>
    </row>
    <row r="6677" spans="2:13" x14ac:dyDescent="0.2">
      <c r="B6677" t="str">
        <f t="shared" si="641"/>
        <v>#</v>
      </c>
      <c r="C6677">
        <f>COUNTIF(D6677:D$10001,D6677)</f>
        <v>3325</v>
      </c>
      <c r="D6677" t="str">
        <f t="shared" si="640"/>
        <v/>
      </c>
      <c r="E6677" t="str">
        <f>IF('DATA IMPORT'!E6677="","",'DATA IMPORT'!E6677)</f>
        <v/>
      </c>
      <c r="F6677" s="1" t="str">
        <f>IF('DATA IMPORT'!I6677="","",'DATA IMPORT'!I6677)</f>
        <v/>
      </c>
      <c r="G6677" s="11" t="str">
        <f t="shared" si="642"/>
        <v/>
      </c>
      <c r="H6677" s="11" t="str">
        <f t="shared" si="643"/>
        <v/>
      </c>
      <c r="I6677" s="1" t="str">
        <f>IF('DATA IMPORT'!G6677="","",'DATA IMPORT'!G6677)</f>
        <v/>
      </c>
      <c r="J6677" s="11" t="str">
        <f t="shared" si="644"/>
        <v/>
      </c>
      <c r="K6677" s="11" t="str">
        <f t="shared" si="645"/>
        <v/>
      </c>
      <c r="L6677" s="4" t="str">
        <f>IF('DATA IMPORT'!M6677="","",'DATA IMPORT'!M6677)</f>
        <v/>
      </c>
      <c r="M6677" t="str">
        <f>IF('DATA IMPORT'!C6677="","",'DATA IMPORT'!C6677)</f>
        <v/>
      </c>
    </row>
    <row r="6678" spans="2:13" x14ac:dyDescent="0.2">
      <c r="B6678" t="str">
        <f t="shared" si="641"/>
        <v>#</v>
      </c>
      <c r="C6678">
        <f>COUNTIF(D6678:D$10001,D6678)</f>
        <v>3324</v>
      </c>
      <c r="D6678" t="str">
        <f t="shared" si="640"/>
        <v/>
      </c>
      <c r="E6678" t="str">
        <f>IF('DATA IMPORT'!E6678="","",'DATA IMPORT'!E6678)</f>
        <v/>
      </c>
      <c r="F6678" s="1" t="str">
        <f>IF('DATA IMPORT'!I6678="","",'DATA IMPORT'!I6678)</f>
        <v/>
      </c>
      <c r="G6678" s="11" t="str">
        <f t="shared" si="642"/>
        <v/>
      </c>
      <c r="H6678" s="11" t="str">
        <f t="shared" si="643"/>
        <v/>
      </c>
      <c r="I6678" s="1" t="str">
        <f>IF('DATA IMPORT'!G6678="","",'DATA IMPORT'!G6678)</f>
        <v/>
      </c>
      <c r="J6678" s="11" t="str">
        <f t="shared" si="644"/>
        <v/>
      </c>
      <c r="K6678" s="11" t="str">
        <f t="shared" si="645"/>
        <v/>
      </c>
      <c r="L6678" s="4" t="str">
        <f>IF('DATA IMPORT'!M6678="","",'DATA IMPORT'!M6678)</f>
        <v/>
      </c>
      <c r="M6678" t="str">
        <f>IF('DATA IMPORT'!C6678="","",'DATA IMPORT'!C6678)</f>
        <v/>
      </c>
    </row>
    <row r="6679" spans="2:13" x14ac:dyDescent="0.2">
      <c r="B6679" t="str">
        <f t="shared" si="641"/>
        <v>#</v>
      </c>
      <c r="C6679">
        <f>COUNTIF(D6679:D$10001,D6679)</f>
        <v>3323</v>
      </c>
      <c r="D6679" t="str">
        <f t="shared" si="640"/>
        <v/>
      </c>
      <c r="E6679" t="str">
        <f>IF('DATA IMPORT'!E6679="","",'DATA IMPORT'!E6679)</f>
        <v/>
      </c>
      <c r="F6679" s="1" t="str">
        <f>IF('DATA IMPORT'!I6679="","",'DATA IMPORT'!I6679)</f>
        <v/>
      </c>
      <c r="G6679" s="11" t="str">
        <f t="shared" si="642"/>
        <v/>
      </c>
      <c r="H6679" s="11" t="str">
        <f t="shared" si="643"/>
        <v/>
      </c>
      <c r="I6679" s="1" t="str">
        <f>IF('DATA IMPORT'!G6679="","",'DATA IMPORT'!G6679)</f>
        <v/>
      </c>
      <c r="J6679" s="11" t="str">
        <f t="shared" si="644"/>
        <v/>
      </c>
      <c r="K6679" s="11" t="str">
        <f t="shared" si="645"/>
        <v/>
      </c>
      <c r="L6679" s="4" t="str">
        <f>IF('DATA IMPORT'!M6679="","",'DATA IMPORT'!M6679)</f>
        <v/>
      </c>
      <c r="M6679" t="str">
        <f>IF('DATA IMPORT'!C6679="","",'DATA IMPORT'!C6679)</f>
        <v/>
      </c>
    </row>
    <row r="6680" spans="2:13" x14ac:dyDescent="0.2">
      <c r="B6680" t="str">
        <f t="shared" si="641"/>
        <v>#</v>
      </c>
      <c r="C6680">
        <f>COUNTIF(D6680:D$10001,D6680)</f>
        <v>3322</v>
      </c>
      <c r="D6680" t="str">
        <f t="shared" si="640"/>
        <v/>
      </c>
      <c r="E6680" t="str">
        <f>IF('DATA IMPORT'!E6680="","",'DATA IMPORT'!E6680)</f>
        <v/>
      </c>
      <c r="F6680" s="1" t="str">
        <f>IF('DATA IMPORT'!I6680="","",'DATA IMPORT'!I6680)</f>
        <v/>
      </c>
      <c r="G6680" s="11" t="str">
        <f t="shared" si="642"/>
        <v/>
      </c>
      <c r="H6680" s="11" t="str">
        <f t="shared" si="643"/>
        <v/>
      </c>
      <c r="I6680" s="1" t="str">
        <f>IF('DATA IMPORT'!G6680="","",'DATA IMPORT'!G6680)</f>
        <v/>
      </c>
      <c r="J6680" s="11" t="str">
        <f t="shared" si="644"/>
        <v/>
      </c>
      <c r="K6680" s="11" t="str">
        <f t="shared" si="645"/>
        <v/>
      </c>
      <c r="L6680" s="4" t="str">
        <f>IF('DATA IMPORT'!M6680="","",'DATA IMPORT'!M6680)</f>
        <v/>
      </c>
      <c r="M6680" t="str">
        <f>IF('DATA IMPORT'!C6680="","",'DATA IMPORT'!C6680)</f>
        <v/>
      </c>
    </row>
    <row r="6681" spans="2:13" x14ac:dyDescent="0.2">
      <c r="B6681" t="str">
        <f t="shared" si="641"/>
        <v>#</v>
      </c>
      <c r="C6681">
        <f>COUNTIF(D6681:D$10001,D6681)</f>
        <v>3321</v>
      </c>
      <c r="D6681" t="str">
        <f t="shared" si="640"/>
        <v/>
      </c>
      <c r="E6681" t="str">
        <f>IF('DATA IMPORT'!E6681="","",'DATA IMPORT'!E6681)</f>
        <v/>
      </c>
      <c r="F6681" s="1" t="str">
        <f>IF('DATA IMPORT'!I6681="","",'DATA IMPORT'!I6681)</f>
        <v/>
      </c>
      <c r="G6681" s="11" t="str">
        <f t="shared" si="642"/>
        <v/>
      </c>
      <c r="H6681" s="11" t="str">
        <f t="shared" si="643"/>
        <v/>
      </c>
      <c r="I6681" s="1" t="str">
        <f>IF('DATA IMPORT'!G6681="","",'DATA IMPORT'!G6681)</f>
        <v/>
      </c>
      <c r="J6681" s="11" t="str">
        <f t="shared" si="644"/>
        <v/>
      </c>
      <c r="K6681" s="11" t="str">
        <f t="shared" si="645"/>
        <v/>
      </c>
      <c r="L6681" s="4" t="str">
        <f>IF('DATA IMPORT'!M6681="","",'DATA IMPORT'!M6681)</f>
        <v/>
      </c>
      <c r="M6681" t="str">
        <f>IF('DATA IMPORT'!C6681="","",'DATA IMPORT'!C6681)</f>
        <v/>
      </c>
    </row>
    <row r="6682" spans="2:13" x14ac:dyDescent="0.2">
      <c r="B6682" t="str">
        <f t="shared" si="641"/>
        <v>#</v>
      </c>
      <c r="C6682">
        <f>COUNTIF(D6682:D$10001,D6682)</f>
        <v>3320</v>
      </c>
      <c r="D6682" t="str">
        <f t="shared" si="640"/>
        <v/>
      </c>
      <c r="E6682" t="str">
        <f>IF('DATA IMPORT'!E6682="","",'DATA IMPORT'!E6682)</f>
        <v/>
      </c>
      <c r="F6682" s="1" t="str">
        <f>IF('DATA IMPORT'!I6682="","",'DATA IMPORT'!I6682)</f>
        <v/>
      </c>
      <c r="G6682" s="11" t="str">
        <f t="shared" si="642"/>
        <v/>
      </c>
      <c r="H6682" s="11" t="str">
        <f t="shared" si="643"/>
        <v/>
      </c>
      <c r="I6682" s="1" t="str">
        <f>IF('DATA IMPORT'!G6682="","",'DATA IMPORT'!G6682)</f>
        <v/>
      </c>
      <c r="J6682" s="11" t="str">
        <f t="shared" si="644"/>
        <v/>
      </c>
      <c r="K6682" s="11" t="str">
        <f t="shared" si="645"/>
        <v/>
      </c>
      <c r="L6682" s="4" t="str">
        <f>IF('DATA IMPORT'!M6682="","",'DATA IMPORT'!M6682)</f>
        <v/>
      </c>
      <c r="M6682" t="str">
        <f>IF('DATA IMPORT'!C6682="","",'DATA IMPORT'!C6682)</f>
        <v/>
      </c>
    </row>
    <row r="6683" spans="2:13" x14ac:dyDescent="0.2">
      <c r="B6683" t="str">
        <f t="shared" si="641"/>
        <v>#</v>
      </c>
      <c r="C6683">
        <f>COUNTIF(D6683:D$10001,D6683)</f>
        <v>3319</v>
      </c>
      <c r="D6683" t="str">
        <f t="shared" si="640"/>
        <v/>
      </c>
      <c r="E6683" t="str">
        <f>IF('DATA IMPORT'!E6683="","",'DATA IMPORT'!E6683)</f>
        <v/>
      </c>
      <c r="F6683" s="1" t="str">
        <f>IF('DATA IMPORT'!I6683="","",'DATA IMPORT'!I6683)</f>
        <v/>
      </c>
      <c r="G6683" s="11" t="str">
        <f t="shared" si="642"/>
        <v/>
      </c>
      <c r="H6683" s="11" t="str">
        <f t="shared" si="643"/>
        <v/>
      </c>
      <c r="I6683" s="1" t="str">
        <f>IF('DATA IMPORT'!G6683="","",'DATA IMPORT'!G6683)</f>
        <v/>
      </c>
      <c r="J6683" s="11" t="str">
        <f t="shared" si="644"/>
        <v/>
      </c>
      <c r="K6683" s="11" t="str">
        <f t="shared" si="645"/>
        <v/>
      </c>
      <c r="L6683" s="4" t="str">
        <f>IF('DATA IMPORT'!M6683="","",'DATA IMPORT'!M6683)</f>
        <v/>
      </c>
      <c r="M6683" t="str">
        <f>IF('DATA IMPORT'!C6683="","",'DATA IMPORT'!C6683)</f>
        <v/>
      </c>
    </row>
    <row r="6684" spans="2:13" x14ac:dyDescent="0.2">
      <c r="B6684" t="str">
        <f t="shared" si="641"/>
        <v>#</v>
      </c>
      <c r="C6684">
        <f>COUNTIF(D6684:D$10001,D6684)</f>
        <v>3318</v>
      </c>
      <c r="D6684" t="str">
        <f t="shared" ref="D6684:D6747" si="646">IF(E6684="","",MATCH(E6684,$E$2:$E$1048576,0))</f>
        <v/>
      </c>
      <c r="E6684" t="str">
        <f>IF('DATA IMPORT'!E6684="","",'DATA IMPORT'!E6684)</f>
        <v/>
      </c>
      <c r="F6684" s="1" t="str">
        <f>IF('DATA IMPORT'!I6684="","",'DATA IMPORT'!I6684)</f>
        <v/>
      </c>
      <c r="G6684" s="11" t="str">
        <f t="shared" si="642"/>
        <v/>
      </c>
      <c r="H6684" s="11" t="str">
        <f t="shared" si="643"/>
        <v/>
      </c>
      <c r="I6684" s="1" t="str">
        <f>IF('DATA IMPORT'!G6684="","",'DATA IMPORT'!G6684)</f>
        <v/>
      </c>
      <c r="J6684" s="11" t="str">
        <f t="shared" si="644"/>
        <v/>
      </c>
      <c r="K6684" s="11" t="str">
        <f t="shared" si="645"/>
        <v/>
      </c>
      <c r="L6684" s="4" t="str">
        <f>IF('DATA IMPORT'!M6684="","",'DATA IMPORT'!M6684)</f>
        <v/>
      </c>
      <c r="M6684" t="str">
        <f>IF('DATA IMPORT'!C6684="","",'DATA IMPORT'!C6684)</f>
        <v/>
      </c>
    </row>
    <row r="6685" spans="2:13" x14ac:dyDescent="0.2">
      <c r="B6685" t="str">
        <f t="shared" si="641"/>
        <v>#</v>
      </c>
      <c r="C6685">
        <f>COUNTIF(D6685:D$10001,D6685)</f>
        <v>3317</v>
      </c>
      <c r="D6685" t="str">
        <f t="shared" si="646"/>
        <v/>
      </c>
      <c r="E6685" t="str">
        <f>IF('DATA IMPORT'!E6685="","",'DATA IMPORT'!E6685)</f>
        <v/>
      </c>
      <c r="F6685" s="1" t="str">
        <f>IF('DATA IMPORT'!I6685="","",'DATA IMPORT'!I6685)</f>
        <v/>
      </c>
      <c r="G6685" s="11" t="str">
        <f t="shared" si="642"/>
        <v/>
      </c>
      <c r="H6685" s="11" t="str">
        <f t="shared" si="643"/>
        <v/>
      </c>
      <c r="I6685" s="1" t="str">
        <f>IF('DATA IMPORT'!G6685="","",'DATA IMPORT'!G6685)</f>
        <v/>
      </c>
      <c r="J6685" s="11" t="str">
        <f t="shared" si="644"/>
        <v/>
      </c>
      <c r="K6685" s="11" t="str">
        <f t="shared" si="645"/>
        <v/>
      </c>
      <c r="L6685" s="4" t="str">
        <f>IF('DATA IMPORT'!M6685="","",'DATA IMPORT'!M6685)</f>
        <v/>
      </c>
      <c r="M6685" t="str">
        <f>IF('DATA IMPORT'!C6685="","",'DATA IMPORT'!C6685)</f>
        <v/>
      </c>
    </row>
    <row r="6686" spans="2:13" x14ac:dyDescent="0.2">
      <c r="B6686" t="str">
        <f t="shared" si="641"/>
        <v>#</v>
      </c>
      <c r="C6686">
        <f>COUNTIF(D6686:D$10001,D6686)</f>
        <v>3316</v>
      </c>
      <c r="D6686" t="str">
        <f t="shared" si="646"/>
        <v/>
      </c>
      <c r="E6686" t="str">
        <f>IF('DATA IMPORT'!E6686="","",'DATA IMPORT'!E6686)</f>
        <v/>
      </c>
      <c r="F6686" s="1" t="str">
        <f>IF('DATA IMPORT'!I6686="","",'DATA IMPORT'!I6686)</f>
        <v/>
      </c>
      <c r="G6686" s="11" t="str">
        <f t="shared" si="642"/>
        <v/>
      </c>
      <c r="H6686" s="11" t="str">
        <f t="shared" si="643"/>
        <v/>
      </c>
      <c r="I6686" s="1" t="str">
        <f>IF('DATA IMPORT'!G6686="","",'DATA IMPORT'!G6686)</f>
        <v/>
      </c>
      <c r="J6686" s="11" t="str">
        <f t="shared" si="644"/>
        <v/>
      </c>
      <c r="K6686" s="11" t="str">
        <f t="shared" si="645"/>
        <v/>
      </c>
      <c r="L6686" s="4" t="str">
        <f>IF('DATA IMPORT'!M6686="","",'DATA IMPORT'!M6686)</f>
        <v/>
      </c>
      <c r="M6686" t="str">
        <f>IF('DATA IMPORT'!C6686="","",'DATA IMPORT'!C6686)</f>
        <v/>
      </c>
    </row>
    <row r="6687" spans="2:13" x14ac:dyDescent="0.2">
      <c r="B6687" t="str">
        <f t="shared" si="641"/>
        <v>#</v>
      </c>
      <c r="C6687">
        <f>COUNTIF(D6687:D$10001,D6687)</f>
        <v>3315</v>
      </c>
      <c r="D6687" t="str">
        <f t="shared" si="646"/>
        <v/>
      </c>
      <c r="E6687" t="str">
        <f>IF('DATA IMPORT'!E6687="","",'DATA IMPORT'!E6687)</f>
        <v/>
      </c>
      <c r="F6687" s="1" t="str">
        <f>IF('DATA IMPORT'!I6687="","",'DATA IMPORT'!I6687)</f>
        <v/>
      </c>
      <c r="G6687" s="11" t="str">
        <f t="shared" si="642"/>
        <v/>
      </c>
      <c r="H6687" s="11" t="str">
        <f t="shared" si="643"/>
        <v/>
      </c>
      <c r="I6687" s="1" t="str">
        <f>IF('DATA IMPORT'!G6687="","",'DATA IMPORT'!G6687)</f>
        <v/>
      </c>
      <c r="J6687" s="11" t="str">
        <f t="shared" si="644"/>
        <v/>
      </c>
      <c r="K6687" s="11" t="str">
        <f t="shared" si="645"/>
        <v/>
      </c>
      <c r="L6687" s="4" t="str">
        <f>IF('DATA IMPORT'!M6687="","",'DATA IMPORT'!M6687)</f>
        <v/>
      </c>
      <c r="M6687" t="str">
        <f>IF('DATA IMPORT'!C6687="","",'DATA IMPORT'!C6687)</f>
        <v/>
      </c>
    </row>
    <row r="6688" spans="2:13" x14ac:dyDescent="0.2">
      <c r="B6688" t="str">
        <f t="shared" si="641"/>
        <v>#</v>
      </c>
      <c r="C6688">
        <f>COUNTIF(D6688:D$10001,D6688)</f>
        <v>3314</v>
      </c>
      <c r="D6688" t="str">
        <f t="shared" si="646"/>
        <v/>
      </c>
      <c r="E6688" t="str">
        <f>IF('DATA IMPORT'!E6688="","",'DATA IMPORT'!E6688)</f>
        <v/>
      </c>
      <c r="F6688" s="1" t="str">
        <f>IF('DATA IMPORT'!I6688="","",'DATA IMPORT'!I6688)</f>
        <v/>
      </c>
      <c r="G6688" s="11" t="str">
        <f t="shared" si="642"/>
        <v/>
      </c>
      <c r="H6688" s="11" t="str">
        <f t="shared" si="643"/>
        <v/>
      </c>
      <c r="I6688" s="1" t="str">
        <f>IF('DATA IMPORT'!G6688="","",'DATA IMPORT'!G6688)</f>
        <v/>
      </c>
      <c r="J6688" s="11" t="str">
        <f t="shared" si="644"/>
        <v/>
      </c>
      <c r="K6688" s="11" t="str">
        <f t="shared" si="645"/>
        <v/>
      </c>
      <c r="L6688" s="4" t="str">
        <f>IF('DATA IMPORT'!M6688="","",'DATA IMPORT'!M6688)</f>
        <v/>
      </c>
      <c r="M6688" t="str">
        <f>IF('DATA IMPORT'!C6688="","",'DATA IMPORT'!C6688)</f>
        <v/>
      </c>
    </row>
    <row r="6689" spans="2:13" x14ac:dyDescent="0.2">
      <c r="B6689" t="str">
        <f t="shared" si="641"/>
        <v>#</v>
      </c>
      <c r="C6689">
        <f>COUNTIF(D6689:D$10001,D6689)</f>
        <v>3313</v>
      </c>
      <c r="D6689" t="str">
        <f t="shared" si="646"/>
        <v/>
      </c>
      <c r="E6689" t="str">
        <f>IF('DATA IMPORT'!E6689="","",'DATA IMPORT'!E6689)</f>
        <v/>
      </c>
      <c r="F6689" s="1" t="str">
        <f>IF('DATA IMPORT'!I6689="","",'DATA IMPORT'!I6689)</f>
        <v/>
      </c>
      <c r="G6689" s="11" t="str">
        <f t="shared" si="642"/>
        <v/>
      </c>
      <c r="H6689" s="11" t="str">
        <f t="shared" si="643"/>
        <v/>
      </c>
      <c r="I6689" s="1" t="str">
        <f>IF('DATA IMPORT'!G6689="","",'DATA IMPORT'!G6689)</f>
        <v/>
      </c>
      <c r="J6689" s="11" t="str">
        <f t="shared" si="644"/>
        <v/>
      </c>
      <c r="K6689" s="11" t="str">
        <f t="shared" si="645"/>
        <v/>
      </c>
      <c r="L6689" s="4" t="str">
        <f>IF('DATA IMPORT'!M6689="","",'DATA IMPORT'!M6689)</f>
        <v/>
      </c>
      <c r="M6689" t="str">
        <f>IF('DATA IMPORT'!C6689="","",'DATA IMPORT'!C6689)</f>
        <v/>
      </c>
    </row>
    <row r="6690" spans="2:13" x14ac:dyDescent="0.2">
      <c r="B6690" t="str">
        <f t="shared" si="641"/>
        <v>#</v>
      </c>
      <c r="C6690">
        <f>COUNTIF(D6690:D$10001,D6690)</f>
        <v>3312</v>
      </c>
      <c r="D6690" t="str">
        <f t="shared" si="646"/>
        <v/>
      </c>
      <c r="E6690" t="str">
        <f>IF('DATA IMPORT'!E6690="","",'DATA IMPORT'!E6690)</f>
        <v/>
      </c>
      <c r="F6690" s="1" t="str">
        <f>IF('DATA IMPORT'!I6690="","",'DATA IMPORT'!I6690)</f>
        <v/>
      </c>
      <c r="G6690" s="11" t="str">
        <f t="shared" si="642"/>
        <v/>
      </c>
      <c r="H6690" s="11" t="str">
        <f t="shared" si="643"/>
        <v/>
      </c>
      <c r="I6690" s="1" t="str">
        <f>IF('DATA IMPORT'!G6690="","",'DATA IMPORT'!G6690)</f>
        <v/>
      </c>
      <c r="J6690" s="11" t="str">
        <f t="shared" si="644"/>
        <v/>
      </c>
      <c r="K6690" s="11" t="str">
        <f t="shared" si="645"/>
        <v/>
      </c>
      <c r="L6690" s="4" t="str">
        <f>IF('DATA IMPORT'!M6690="","",'DATA IMPORT'!M6690)</f>
        <v/>
      </c>
      <c r="M6690" t="str">
        <f>IF('DATA IMPORT'!C6690="","",'DATA IMPORT'!C6690)</f>
        <v/>
      </c>
    </row>
    <row r="6691" spans="2:13" x14ac:dyDescent="0.2">
      <c r="B6691" t="str">
        <f t="shared" si="641"/>
        <v>#</v>
      </c>
      <c r="C6691">
        <f>COUNTIF(D6691:D$10001,D6691)</f>
        <v>3311</v>
      </c>
      <c r="D6691" t="str">
        <f t="shared" si="646"/>
        <v/>
      </c>
      <c r="E6691" t="str">
        <f>IF('DATA IMPORT'!E6691="","",'DATA IMPORT'!E6691)</f>
        <v/>
      </c>
      <c r="F6691" s="1" t="str">
        <f>IF('DATA IMPORT'!I6691="","",'DATA IMPORT'!I6691)</f>
        <v/>
      </c>
      <c r="G6691" s="11" t="str">
        <f t="shared" si="642"/>
        <v/>
      </c>
      <c r="H6691" s="11" t="str">
        <f t="shared" si="643"/>
        <v/>
      </c>
      <c r="I6691" s="1" t="str">
        <f>IF('DATA IMPORT'!G6691="","",'DATA IMPORT'!G6691)</f>
        <v/>
      </c>
      <c r="J6691" s="11" t="str">
        <f t="shared" si="644"/>
        <v/>
      </c>
      <c r="K6691" s="11" t="str">
        <f t="shared" si="645"/>
        <v/>
      </c>
      <c r="L6691" s="4" t="str">
        <f>IF('DATA IMPORT'!M6691="","",'DATA IMPORT'!M6691)</f>
        <v/>
      </c>
      <c r="M6691" t="str">
        <f>IF('DATA IMPORT'!C6691="","",'DATA IMPORT'!C6691)</f>
        <v/>
      </c>
    </row>
    <row r="6692" spans="2:13" x14ac:dyDescent="0.2">
      <c r="B6692" t="str">
        <f t="shared" si="641"/>
        <v>#</v>
      </c>
      <c r="C6692">
        <f>COUNTIF(D6692:D$10001,D6692)</f>
        <v>3310</v>
      </c>
      <c r="D6692" t="str">
        <f t="shared" si="646"/>
        <v/>
      </c>
      <c r="E6692" t="str">
        <f>IF('DATA IMPORT'!E6692="","",'DATA IMPORT'!E6692)</f>
        <v/>
      </c>
      <c r="F6692" s="1" t="str">
        <f>IF('DATA IMPORT'!I6692="","",'DATA IMPORT'!I6692)</f>
        <v/>
      </c>
      <c r="G6692" s="11" t="str">
        <f t="shared" si="642"/>
        <v/>
      </c>
      <c r="H6692" s="11" t="str">
        <f t="shared" si="643"/>
        <v/>
      </c>
      <c r="I6692" s="1" t="str">
        <f>IF('DATA IMPORT'!G6692="","",'DATA IMPORT'!G6692)</f>
        <v/>
      </c>
      <c r="J6692" s="11" t="str">
        <f t="shared" si="644"/>
        <v/>
      </c>
      <c r="K6692" s="11" t="str">
        <f t="shared" si="645"/>
        <v/>
      </c>
      <c r="L6692" s="4" t="str">
        <f>IF('DATA IMPORT'!M6692="","",'DATA IMPORT'!M6692)</f>
        <v/>
      </c>
      <c r="M6692" t="str">
        <f>IF('DATA IMPORT'!C6692="","",'DATA IMPORT'!C6692)</f>
        <v/>
      </c>
    </row>
    <row r="6693" spans="2:13" x14ac:dyDescent="0.2">
      <c r="B6693" t="str">
        <f t="shared" si="641"/>
        <v>#</v>
      </c>
      <c r="C6693">
        <f>COUNTIF(D6693:D$10001,D6693)</f>
        <v>3309</v>
      </c>
      <c r="D6693" t="str">
        <f t="shared" si="646"/>
        <v/>
      </c>
      <c r="E6693" t="str">
        <f>IF('DATA IMPORT'!E6693="","",'DATA IMPORT'!E6693)</f>
        <v/>
      </c>
      <c r="F6693" s="1" t="str">
        <f>IF('DATA IMPORT'!I6693="","",'DATA IMPORT'!I6693)</f>
        <v/>
      </c>
      <c r="G6693" s="11" t="str">
        <f t="shared" si="642"/>
        <v/>
      </c>
      <c r="H6693" s="11" t="str">
        <f t="shared" si="643"/>
        <v/>
      </c>
      <c r="I6693" s="1" t="str">
        <f>IF('DATA IMPORT'!G6693="","",'DATA IMPORT'!G6693)</f>
        <v/>
      </c>
      <c r="J6693" s="11" t="str">
        <f t="shared" si="644"/>
        <v/>
      </c>
      <c r="K6693" s="11" t="str">
        <f t="shared" si="645"/>
        <v/>
      </c>
      <c r="L6693" s="4" t="str">
        <f>IF('DATA IMPORT'!M6693="","",'DATA IMPORT'!M6693)</f>
        <v/>
      </c>
      <c r="M6693" t="str">
        <f>IF('DATA IMPORT'!C6693="","",'DATA IMPORT'!C6693)</f>
        <v/>
      </c>
    </row>
    <row r="6694" spans="2:13" x14ac:dyDescent="0.2">
      <c r="B6694" t="str">
        <f t="shared" si="641"/>
        <v>#</v>
      </c>
      <c r="C6694">
        <f>COUNTIF(D6694:D$10001,D6694)</f>
        <v>3308</v>
      </c>
      <c r="D6694" t="str">
        <f t="shared" si="646"/>
        <v/>
      </c>
      <c r="E6694" t="str">
        <f>IF('DATA IMPORT'!E6694="","",'DATA IMPORT'!E6694)</f>
        <v/>
      </c>
      <c r="F6694" s="1" t="str">
        <f>IF('DATA IMPORT'!I6694="","",'DATA IMPORT'!I6694)</f>
        <v/>
      </c>
      <c r="G6694" s="11" t="str">
        <f t="shared" si="642"/>
        <v/>
      </c>
      <c r="H6694" s="11" t="str">
        <f t="shared" si="643"/>
        <v/>
      </c>
      <c r="I6694" s="1" t="str">
        <f>IF('DATA IMPORT'!G6694="","",'DATA IMPORT'!G6694)</f>
        <v/>
      </c>
      <c r="J6694" s="11" t="str">
        <f t="shared" si="644"/>
        <v/>
      </c>
      <c r="K6694" s="11" t="str">
        <f t="shared" si="645"/>
        <v/>
      </c>
      <c r="L6694" s="4" t="str">
        <f>IF('DATA IMPORT'!M6694="","",'DATA IMPORT'!M6694)</f>
        <v/>
      </c>
      <c r="M6694" t="str">
        <f>IF('DATA IMPORT'!C6694="","",'DATA IMPORT'!C6694)</f>
        <v/>
      </c>
    </row>
    <row r="6695" spans="2:13" x14ac:dyDescent="0.2">
      <c r="B6695" t="str">
        <f t="shared" si="641"/>
        <v>#</v>
      </c>
      <c r="C6695">
        <f>COUNTIF(D6695:D$10001,D6695)</f>
        <v>3307</v>
      </c>
      <c r="D6695" t="str">
        <f t="shared" si="646"/>
        <v/>
      </c>
      <c r="E6695" t="str">
        <f>IF('DATA IMPORT'!E6695="","",'DATA IMPORT'!E6695)</f>
        <v/>
      </c>
      <c r="F6695" s="1" t="str">
        <f>IF('DATA IMPORT'!I6695="","",'DATA IMPORT'!I6695)</f>
        <v/>
      </c>
      <c r="G6695" s="11" t="str">
        <f t="shared" si="642"/>
        <v/>
      </c>
      <c r="H6695" s="11" t="str">
        <f t="shared" si="643"/>
        <v/>
      </c>
      <c r="I6695" s="1" t="str">
        <f>IF('DATA IMPORT'!G6695="","",'DATA IMPORT'!G6695)</f>
        <v/>
      </c>
      <c r="J6695" s="11" t="str">
        <f t="shared" si="644"/>
        <v/>
      </c>
      <c r="K6695" s="11" t="str">
        <f t="shared" si="645"/>
        <v/>
      </c>
      <c r="L6695" s="4" t="str">
        <f>IF('DATA IMPORT'!M6695="","",'DATA IMPORT'!M6695)</f>
        <v/>
      </c>
      <c r="M6695" t="str">
        <f>IF('DATA IMPORT'!C6695="","",'DATA IMPORT'!C6695)</f>
        <v/>
      </c>
    </row>
    <row r="6696" spans="2:13" x14ac:dyDescent="0.2">
      <c r="B6696" t="str">
        <f t="shared" si="641"/>
        <v>#</v>
      </c>
      <c r="C6696">
        <f>COUNTIF(D6696:D$10001,D6696)</f>
        <v>3306</v>
      </c>
      <c r="D6696" t="str">
        <f t="shared" si="646"/>
        <v/>
      </c>
      <c r="E6696" t="str">
        <f>IF('DATA IMPORT'!E6696="","",'DATA IMPORT'!E6696)</f>
        <v/>
      </c>
      <c r="F6696" s="1" t="str">
        <f>IF('DATA IMPORT'!I6696="","",'DATA IMPORT'!I6696)</f>
        <v/>
      </c>
      <c r="G6696" s="11" t="str">
        <f t="shared" si="642"/>
        <v/>
      </c>
      <c r="H6696" s="11" t="str">
        <f t="shared" si="643"/>
        <v/>
      </c>
      <c r="I6696" s="1" t="str">
        <f>IF('DATA IMPORT'!G6696="","",'DATA IMPORT'!G6696)</f>
        <v/>
      </c>
      <c r="J6696" s="11" t="str">
        <f t="shared" si="644"/>
        <v/>
      </c>
      <c r="K6696" s="11" t="str">
        <f t="shared" si="645"/>
        <v/>
      </c>
      <c r="L6696" s="4" t="str">
        <f>IF('DATA IMPORT'!M6696="","",'DATA IMPORT'!M6696)</f>
        <v/>
      </c>
      <c r="M6696" t="str">
        <f>IF('DATA IMPORT'!C6696="","",'DATA IMPORT'!C6696)</f>
        <v/>
      </c>
    </row>
    <row r="6697" spans="2:13" x14ac:dyDescent="0.2">
      <c r="B6697" t="str">
        <f t="shared" si="641"/>
        <v>#</v>
      </c>
      <c r="C6697">
        <f>COUNTIF(D6697:D$10001,D6697)</f>
        <v>3305</v>
      </c>
      <c r="D6697" t="str">
        <f t="shared" si="646"/>
        <v/>
      </c>
      <c r="E6697" t="str">
        <f>IF('DATA IMPORT'!E6697="","",'DATA IMPORT'!E6697)</f>
        <v/>
      </c>
      <c r="F6697" s="1" t="str">
        <f>IF('DATA IMPORT'!I6697="","",'DATA IMPORT'!I6697)</f>
        <v/>
      </c>
      <c r="G6697" s="11" t="str">
        <f t="shared" si="642"/>
        <v/>
      </c>
      <c r="H6697" s="11" t="str">
        <f t="shared" si="643"/>
        <v/>
      </c>
      <c r="I6697" s="1" t="str">
        <f>IF('DATA IMPORT'!G6697="","",'DATA IMPORT'!G6697)</f>
        <v/>
      </c>
      <c r="J6697" s="11" t="str">
        <f t="shared" si="644"/>
        <v/>
      </c>
      <c r="K6697" s="11" t="str">
        <f t="shared" si="645"/>
        <v/>
      </c>
      <c r="L6697" s="4" t="str">
        <f>IF('DATA IMPORT'!M6697="","",'DATA IMPORT'!M6697)</f>
        <v/>
      </c>
      <c r="M6697" t="str">
        <f>IF('DATA IMPORT'!C6697="","",'DATA IMPORT'!C6697)</f>
        <v/>
      </c>
    </row>
    <row r="6698" spans="2:13" x14ac:dyDescent="0.2">
      <c r="B6698" t="str">
        <f t="shared" si="641"/>
        <v>#</v>
      </c>
      <c r="C6698">
        <f>COUNTIF(D6698:D$10001,D6698)</f>
        <v>3304</v>
      </c>
      <c r="D6698" t="str">
        <f t="shared" si="646"/>
        <v/>
      </c>
      <c r="E6698" t="str">
        <f>IF('DATA IMPORT'!E6698="","",'DATA IMPORT'!E6698)</f>
        <v/>
      </c>
      <c r="F6698" s="1" t="str">
        <f>IF('DATA IMPORT'!I6698="","",'DATA IMPORT'!I6698)</f>
        <v/>
      </c>
      <c r="G6698" s="11" t="str">
        <f t="shared" si="642"/>
        <v/>
      </c>
      <c r="H6698" s="11" t="str">
        <f t="shared" si="643"/>
        <v/>
      </c>
      <c r="I6698" s="1" t="str">
        <f>IF('DATA IMPORT'!G6698="","",'DATA IMPORT'!G6698)</f>
        <v/>
      </c>
      <c r="J6698" s="11" t="str">
        <f t="shared" si="644"/>
        <v/>
      </c>
      <c r="K6698" s="11" t="str">
        <f t="shared" si="645"/>
        <v/>
      </c>
      <c r="L6698" s="4" t="str">
        <f>IF('DATA IMPORT'!M6698="","",'DATA IMPORT'!M6698)</f>
        <v/>
      </c>
      <c r="M6698" t="str">
        <f>IF('DATA IMPORT'!C6698="","",'DATA IMPORT'!C6698)</f>
        <v/>
      </c>
    </row>
    <row r="6699" spans="2:13" x14ac:dyDescent="0.2">
      <c r="B6699" t="str">
        <f t="shared" si="641"/>
        <v>#</v>
      </c>
      <c r="C6699">
        <f>COUNTIF(D6699:D$10001,D6699)</f>
        <v>3303</v>
      </c>
      <c r="D6699" t="str">
        <f t="shared" si="646"/>
        <v/>
      </c>
      <c r="E6699" t="str">
        <f>IF('DATA IMPORT'!E6699="","",'DATA IMPORT'!E6699)</f>
        <v/>
      </c>
      <c r="F6699" s="1" t="str">
        <f>IF('DATA IMPORT'!I6699="","",'DATA IMPORT'!I6699)</f>
        <v/>
      </c>
      <c r="G6699" s="11" t="str">
        <f t="shared" si="642"/>
        <v/>
      </c>
      <c r="H6699" s="11" t="str">
        <f t="shared" si="643"/>
        <v/>
      </c>
      <c r="I6699" s="1" t="str">
        <f>IF('DATA IMPORT'!G6699="","",'DATA IMPORT'!G6699)</f>
        <v/>
      </c>
      <c r="J6699" s="11" t="str">
        <f t="shared" si="644"/>
        <v/>
      </c>
      <c r="K6699" s="11" t="str">
        <f t="shared" si="645"/>
        <v/>
      </c>
      <c r="L6699" s="4" t="str">
        <f>IF('DATA IMPORT'!M6699="","",'DATA IMPORT'!M6699)</f>
        <v/>
      </c>
      <c r="M6699" t="str">
        <f>IF('DATA IMPORT'!C6699="","",'DATA IMPORT'!C6699)</f>
        <v/>
      </c>
    </row>
    <row r="6700" spans="2:13" x14ac:dyDescent="0.2">
      <c r="B6700" t="str">
        <f t="shared" si="641"/>
        <v>#</v>
      </c>
      <c r="C6700">
        <f>COUNTIF(D6700:D$10001,D6700)</f>
        <v>3302</v>
      </c>
      <c r="D6700" t="str">
        <f t="shared" si="646"/>
        <v/>
      </c>
      <c r="E6700" t="str">
        <f>IF('DATA IMPORT'!E6700="","",'DATA IMPORT'!E6700)</f>
        <v/>
      </c>
      <c r="F6700" s="1" t="str">
        <f>IF('DATA IMPORT'!I6700="","",'DATA IMPORT'!I6700)</f>
        <v/>
      </c>
      <c r="G6700" s="11" t="str">
        <f t="shared" si="642"/>
        <v/>
      </c>
      <c r="H6700" s="11" t="str">
        <f t="shared" si="643"/>
        <v/>
      </c>
      <c r="I6700" s="1" t="str">
        <f>IF('DATA IMPORT'!G6700="","",'DATA IMPORT'!G6700)</f>
        <v/>
      </c>
      <c r="J6700" s="11" t="str">
        <f t="shared" si="644"/>
        <v/>
      </c>
      <c r="K6700" s="11" t="str">
        <f t="shared" si="645"/>
        <v/>
      </c>
      <c r="L6700" s="4" t="str">
        <f>IF('DATA IMPORT'!M6700="","",'DATA IMPORT'!M6700)</f>
        <v/>
      </c>
      <c r="M6700" t="str">
        <f>IF('DATA IMPORT'!C6700="","",'DATA IMPORT'!C6700)</f>
        <v/>
      </c>
    </row>
    <row r="6701" spans="2:13" x14ac:dyDescent="0.2">
      <c r="B6701" t="str">
        <f t="shared" si="641"/>
        <v>#</v>
      </c>
      <c r="C6701">
        <f>COUNTIF(D6701:D$10001,D6701)</f>
        <v>3301</v>
      </c>
      <c r="D6701" t="str">
        <f t="shared" si="646"/>
        <v/>
      </c>
      <c r="E6701" t="str">
        <f>IF('DATA IMPORT'!E6701="","",'DATA IMPORT'!E6701)</f>
        <v/>
      </c>
      <c r="F6701" s="1" t="str">
        <f>IF('DATA IMPORT'!I6701="","",'DATA IMPORT'!I6701)</f>
        <v/>
      </c>
      <c r="G6701" s="11" t="str">
        <f t="shared" si="642"/>
        <v/>
      </c>
      <c r="H6701" s="11" t="str">
        <f t="shared" si="643"/>
        <v/>
      </c>
      <c r="I6701" s="1" t="str">
        <f>IF('DATA IMPORT'!G6701="","",'DATA IMPORT'!G6701)</f>
        <v/>
      </c>
      <c r="J6701" s="11" t="str">
        <f t="shared" si="644"/>
        <v/>
      </c>
      <c r="K6701" s="11" t="str">
        <f t="shared" si="645"/>
        <v/>
      </c>
      <c r="L6701" s="4" t="str">
        <f>IF('DATA IMPORT'!M6701="","",'DATA IMPORT'!M6701)</f>
        <v/>
      </c>
      <c r="M6701" t="str">
        <f>IF('DATA IMPORT'!C6701="","",'DATA IMPORT'!C6701)</f>
        <v/>
      </c>
    </row>
    <row r="6702" spans="2:13" x14ac:dyDescent="0.2">
      <c r="B6702" t="str">
        <f t="shared" si="641"/>
        <v>#</v>
      </c>
      <c r="C6702">
        <f>COUNTIF(D6702:D$10001,D6702)</f>
        <v>3300</v>
      </c>
      <c r="D6702" t="str">
        <f t="shared" si="646"/>
        <v/>
      </c>
      <c r="E6702" t="str">
        <f>IF('DATA IMPORT'!E6702="","",'DATA IMPORT'!E6702)</f>
        <v/>
      </c>
      <c r="F6702" s="1" t="str">
        <f>IF('DATA IMPORT'!I6702="","",'DATA IMPORT'!I6702)</f>
        <v/>
      </c>
      <c r="G6702" s="11" t="str">
        <f t="shared" si="642"/>
        <v/>
      </c>
      <c r="H6702" s="11" t="str">
        <f t="shared" si="643"/>
        <v/>
      </c>
      <c r="I6702" s="1" t="str">
        <f>IF('DATA IMPORT'!G6702="","",'DATA IMPORT'!G6702)</f>
        <v/>
      </c>
      <c r="J6702" s="11" t="str">
        <f t="shared" si="644"/>
        <v/>
      </c>
      <c r="K6702" s="11" t="str">
        <f t="shared" si="645"/>
        <v/>
      </c>
      <c r="L6702" s="4" t="str">
        <f>IF('DATA IMPORT'!M6702="","",'DATA IMPORT'!M6702)</f>
        <v/>
      </c>
      <c r="M6702" t="str">
        <f>IF('DATA IMPORT'!C6702="","",'DATA IMPORT'!C6702)</f>
        <v/>
      </c>
    </row>
    <row r="6703" spans="2:13" x14ac:dyDescent="0.2">
      <c r="B6703" t="str">
        <f t="shared" si="641"/>
        <v>#</v>
      </c>
      <c r="C6703">
        <f>COUNTIF(D6703:D$10001,D6703)</f>
        <v>3299</v>
      </c>
      <c r="D6703" t="str">
        <f t="shared" si="646"/>
        <v/>
      </c>
      <c r="E6703" t="str">
        <f>IF('DATA IMPORT'!E6703="","",'DATA IMPORT'!E6703)</f>
        <v/>
      </c>
      <c r="F6703" s="1" t="str">
        <f>IF('DATA IMPORT'!I6703="","",'DATA IMPORT'!I6703)</f>
        <v/>
      </c>
      <c r="G6703" s="11" t="str">
        <f t="shared" si="642"/>
        <v/>
      </c>
      <c r="H6703" s="11" t="str">
        <f t="shared" si="643"/>
        <v/>
      </c>
      <c r="I6703" s="1" t="str">
        <f>IF('DATA IMPORT'!G6703="","",'DATA IMPORT'!G6703)</f>
        <v/>
      </c>
      <c r="J6703" s="11" t="str">
        <f t="shared" si="644"/>
        <v/>
      </c>
      <c r="K6703" s="11" t="str">
        <f t="shared" si="645"/>
        <v/>
      </c>
      <c r="L6703" s="4" t="str">
        <f>IF('DATA IMPORT'!M6703="","",'DATA IMPORT'!M6703)</f>
        <v/>
      </c>
      <c r="M6703" t="str">
        <f>IF('DATA IMPORT'!C6703="","",'DATA IMPORT'!C6703)</f>
        <v/>
      </c>
    </row>
    <row r="6704" spans="2:13" x14ac:dyDescent="0.2">
      <c r="B6704" t="str">
        <f t="shared" si="641"/>
        <v>#</v>
      </c>
      <c r="C6704">
        <f>COUNTIF(D6704:D$10001,D6704)</f>
        <v>3298</v>
      </c>
      <c r="D6704" t="str">
        <f t="shared" si="646"/>
        <v/>
      </c>
      <c r="E6704" t="str">
        <f>IF('DATA IMPORT'!E6704="","",'DATA IMPORT'!E6704)</f>
        <v/>
      </c>
      <c r="F6704" s="1" t="str">
        <f>IF('DATA IMPORT'!I6704="","",'DATA IMPORT'!I6704)</f>
        <v/>
      </c>
      <c r="G6704" s="11" t="str">
        <f t="shared" si="642"/>
        <v/>
      </c>
      <c r="H6704" s="11" t="str">
        <f t="shared" si="643"/>
        <v/>
      </c>
      <c r="I6704" s="1" t="str">
        <f>IF('DATA IMPORT'!G6704="","",'DATA IMPORT'!G6704)</f>
        <v/>
      </c>
      <c r="J6704" s="11" t="str">
        <f t="shared" si="644"/>
        <v/>
      </c>
      <c r="K6704" s="11" t="str">
        <f t="shared" si="645"/>
        <v/>
      </c>
      <c r="L6704" s="4" t="str">
        <f>IF('DATA IMPORT'!M6704="","",'DATA IMPORT'!M6704)</f>
        <v/>
      </c>
      <c r="M6704" t="str">
        <f>IF('DATA IMPORT'!C6704="","",'DATA IMPORT'!C6704)</f>
        <v/>
      </c>
    </row>
    <row r="6705" spans="2:13" x14ac:dyDescent="0.2">
      <c r="B6705" t="str">
        <f t="shared" si="641"/>
        <v>#</v>
      </c>
      <c r="C6705">
        <f>COUNTIF(D6705:D$10001,D6705)</f>
        <v>3297</v>
      </c>
      <c r="D6705" t="str">
        <f t="shared" si="646"/>
        <v/>
      </c>
      <c r="E6705" t="str">
        <f>IF('DATA IMPORT'!E6705="","",'DATA IMPORT'!E6705)</f>
        <v/>
      </c>
      <c r="F6705" s="1" t="str">
        <f>IF('DATA IMPORT'!I6705="","",'DATA IMPORT'!I6705)</f>
        <v/>
      </c>
      <c r="G6705" s="11" t="str">
        <f t="shared" si="642"/>
        <v/>
      </c>
      <c r="H6705" s="11" t="str">
        <f t="shared" si="643"/>
        <v/>
      </c>
      <c r="I6705" s="1" t="str">
        <f>IF('DATA IMPORT'!G6705="","",'DATA IMPORT'!G6705)</f>
        <v/>
      </c>
      <c r="J6705" s="11" t="str">
        <f t="shared" si="644"/>
        <v/>
      </c>
      <c r="K6705" s="11" t="str">
        <f t="shared" si="645"/>
        <v/>
      </c>
      <c r="L6705" s="4" t="str">
        <f>IF('DATA IMPORT'!M6705="","",'DATA IMPORT'!M6705)</f>
        <v/>
      </c>
      <c r="M6705" t="str">
        <f>IF('DATA IMPORT'!C6705="","",'DATA IMPORT'!C6705)</f>
        <v/>
      </c>
    </row>
    <row r="6706" spans="2:13" x14ac:dyDescent="0.2">
      <c r="B6706" t="str">
        <f t="shared" si="641"/>
        <v>#</v>
      </c>
      <c r="C6706">
        <f>COUNTIF(D6706:D$10001,D6706)</f>
        <v>3296</v>
      </c>
      <c r="D6706" t="str">
        <f t="shared" si="646"/>
        <v/>
      </c>
      <c r="E6706" t="str">
        <f>IF('DATA IMPORT'!E6706="","",'DATA IMPORT'!E6706)</f>
        <v/>
      </c>
      <c r="F6706" s="1" t="str">
        <f>IF('DATA IMPORT'!I6706="","",'DATA IMPORT'!I6706)</f>
        <v/>
      </c>
      <c r="G6706" s="11" t="str">
        <f t="shared" si="642"/>
        <v/>
      </c>
      <c r="H6706" s="11" t="str">
        <f t="shared" si="643"/>
        <v/>
      </c>
      <c r="I6706" s="1" t="str">
        <f>IF('DATA IMPORT'!G6706="","",'DATA IMPORT'!G6706)</f>
        <v/>
      </c>
      <c r="J6706" s="11" t="str">
        <f t="shared" si="644"/>
        <v/>
      </c>
      <c r="K6706" s="11" t="str">
        <f t="shared" si="645"/>
        <v/>
      </c>
      <c r="L6706" s="4" t="str">
        <f>IF('DATA IMPORT'!M6706="","",'DATA IMPORT'!M6706)</f>
        <v/>
      </c>
      <c r="M6706" t="str">
        <f>IF('DATA IMPORT'!C6706="","",'DATA IMPORT'!C6706)</f>
        <v/>
      </c>
    </row>
    <row r="6707" spans="2:13" x14ac:dyDescent="0.2">
      <c r="B6707" t="str">
        <f t="shared" si="641"/>
        <v>#</v>
      </c>
      <c r="C6707">
        <f>COUNTIF(D6707:D$10001,D6707)</f>
        <v>3295</v>
      </c>
      <c r="D6707" t="str">
        <f t="shared" si="646"/>
        <v/>
      </c>
      <c r="E6707" t="str">
        <f>IF('DATA IMPORT'!E6707="","",'DATA IMPORT'!E6707)</f>
        <v/>
      </c>
      <c r="F6707" s="1" t="str">
        <f>IF('DATA IMPORT'!I6707="","",'DATA IMPORT'!I6707)</f>
        <v/>
      </c>
      <c r="G6707" s="11" t="str">
        <f t="shared" si="642"/>
        <v/>
      </c>
      <c r="H6707" s="11" t="str">
        <f t="shared" si="643"/>
        <v/>
      </c>
      <c r="I6707" s="1" t="str">
        <f>IF('DATA IMPORT'!G6707="","",'DATA IMPORT'!G6707)</f>
        <v/>
      </c>
      <c r="J6707" s="11" t="str">
        <f t="shared" si="644"/>
        <v/>
      </c>
      <c r="K6707" s="11" t="str">
        <f t="shared" si="645"/>
        <v/>
      </c>
      <c r="L6707" s="4" t="str">
        <f>IF('DATA IMPORT'!M6707="","",'DATA IMPORT'!M6707)</f>
        <v/>
      </c>
      <c r="M6707" t="str">
        <f>IF('DATA IMPORT'!C6707="","",'DATA IMPORT'!C6707)</f>
        <v/>
      </c>
    </row>
    <row r="6708" spans="2:13" x14ac:dyDescent="0.2">
      <c r="B6708" t="str">
        <f t="shared" si="641"/>
        <v>#</v>
      </c>
      <c r="C6708">
        <f>COUNTIF(D6708:D$10001,D6708)</f>
        <v>3294</v>
      </c>
      <c r="D6708" t="str">
        <f t="shared" si="646"/>
        <v/>
      </c>
      <c r="E6708" t="str">
        <f>IF('DATA IMPORT'!E6708="","",'DATA IMPORT'!E6708)</f>
        <v/>
      </c>
      <c r="F6708" s="1" t="str">
        <f>IF('DATA IMPORT'!I6708="","",'DATA IMPORT'!I6708)</f>
        <v/>
      </c>
      <c r="G6708" s="11" t="str">
        <f t="shared" si="642"/>
        <v/>
      </c>
      <c r="H6708" s="11" t="str">
        <f t="shared" si="643"/>
        <v/>
      </c>
      <c r="I6708" s="1" t="str">
        <f>IF('DATA IMPORT'!G6708="","",'DATA IMPORT'!G6708)</f>
        <v/>
      </c>
      <c r="J6708" s="11" t="str">
        <f t="shared" si="644"/>
        <v/>
      </c>
      <c r="K6708" s="11" t="str">
        <f t="shared" si="645"/>
        <v/>
      </c>
      <c r="L6708" s="4" t="str">
        <f>IF('DATA IMPORT'!M6708="","",'DATA IMPORT'!M6708)</f>
        <v/>
      </c>
      <c r="M6708" t="str">
        <f>IF('DATA IMPORT'!C6708="","",'DATA IMPORT'!C6708)</f>
        <v/>
      </c>
    </row>
    <row r="6709" spans="2:13" x14ac:dyDescent="0.2">
      <c r="B6709" t="str">
        <f t="shared" si="641"/>
        <v>#</v>
      </c>
      <c r="C6709">
        <f>COUNTIF(D6709:D$10001,D6709)</f>
        <v>3293</v>
      </c>
      <c r="D6709" t="str">
        <f t="shared" si="646"/>
        <v/>
      </c>
      <c r="E6709" t="str">
        <f>IF('DATA IMPORT'!E6709="","",'DATA IMPORT'!E6709)</f>
        <v/>
      </c>
      <c r="F6709" s="1" t="str">
        <f>IF('DATA IMPORT'!I6709="","",'DATA IMPORT'!I6709)</f>
        <v/>
      </c>
      <c r="G6709" s="11" t="str">
        <f t="shared" si="642"/>
        <v/>
      </c>
      <c r="H6709" s="11" t="str">
        <f t="shared" si="643"/>
        <v/>
      </c>
      <c r="I6709" s="1" t="str">
        <f>IF('DATA IMPORT'!G6709="","",'DATA IMPORT'!G6709)</f>
        <v/>
      </c>
      <c r="J6709" s="11" t="str">
        <f t="shared" si="644"/>
        <v/>
      </c>
      <c r="K6709" s="11" t="str">
        <f t="shared" si="645"/>
        <v/>
      </c>
      <c r="L6709" s="4" t="str">
        <f>IF('DATA IMPORT'!M6709="","",'DATA IMPORT'!M6709)</f>
        <v/>
      </c>
      <c r="M6709" t="str">
        <f>IF('DATA IMPORT'!C6709="","",'DATA IMPORT'!C6709)</f>
        <v/>
      </c>
    </row>
    <row r="6710" spans="2:13" x14ac:dyDescent="0.2">
      <c r="B6710" t="str">
        <f t="shared" si="641"/>
        <v>#</v>
      </c>
      <c r="C6710">
        <f>COUNTIF(D6710:D$10001,D6710)</f>
        <v>3292</v>
      </c>
      <c r="D6710" t="str">
        <f t="shared" si="646"/>
        <v/>
      </c>
      <c r="E6710" t="str">
        <f>IF('DATA IMPORT'!E6710="","",'DATA IMPORT'!E6710)</f>
        <v/>
      </c>
      <c r="F6710" s="1" t="str">
        <f>IF('DATA IMPORT'!I6710="","",'DATA IMPORT'!I6710)</f>
        <v/>
      </c>
      <c r="G6710" s="11" t="str">
        <f t="shared" si="642"/>
        <v/>
      </c>
      <c r="H6710" s="11" t="str">
        <f t="shared" si="643"/>
        <v/>
      </c>
      <c r="I6710" s="1" t="str">
        <f>IF('DATA IMPORT'!G6710="","",'DATA IMPORT'!G6710)</f>
        <v/>
      </c>
      <c r="J6710" s="11" t="str">
        <f t="shared" si="644"/>
        <v/>
      </c>
      <c r="K6710" s="11" t="str">
        <f t="shared" si="645"/>
        <v/>
      </c>
      <c r="L6710" s="4" t="str">
        <f>IF('DATA IMPORT'!M6710="","",'DATA IMPORT'!M6710)</f>
        <v/>
      </c>
      <c r="M6710" t="str">
        <f>IF('DATA IMPORT'!C6710="","",'DATA IMPORT'!C6710)</f>
        <v/>
      </c>
    </row>
    <row r="6711" spans="2:13" x14ac:dyDescent="0.2">
      <c r="B6711" t="str">
        <f t="shared" si="641"/>
        <v>#</v>
      </c>
      <c r="C6711">
        <f>COUNTIF(D6711:D$10001,D6711)</f>
        <v>3291</v>
      </c>
      <c r="D6711" t="str">
        <f t="shared" si="646"/>
        <v/>
      </c>
      <c r="E6711" t="str">
        <f>IF('DATA IMPORT'!E6711="","",'DATA IMPORT'!E6711)</f>
        <v/>
      </c>
      <c r="F6711" s="1" t="str">
        <f>IF('DATA IMPORT'!I6711="","",'DATA IMPORT'!I6711)</f>
        <v/>
      </c>
      <c r="G6711" s="11" t="str">
        <f t="shared" si="642"/>
        <v/>
      </c>
      <c r="H6711" s="11" t="str">
        <f t="shared" si="643"/>
        <v/>
      </c>
      <c r="I6711" s="1" t="str">
        <f>IF('DATA IMPORT'!G6711="","",'DATA IMPORT'!G6711)</f>
        <v/>
      </c>
      <c r="J6711" s="11" t="str">
        <f t="shared" si="644"/>
        <v/>
      </c>
      <c r="K6711" s="11" t="str">
        <f t="shared" si="645"/>
        <v/>
      </c>
      <c r="L6711" s="4" t="str">
        <f>IF('DATA IMPORT'!M6711="","",'DATA IMPORT'!M6711)</f>
        <v/>
      </c>
      <c r="M6711" t="str">
        <f>IF('DATA IMPORT'!C6711="","",'DATA IMPORT'!C6711)</f>
        <v/>
      </c>
    </row>
    <row r="6712" spans="2:13" x14ac:dyDescent="0.2">
      <c r="B6712" t="str">
        <f t="shared" si="641"/>
        <v>#</v>
      </c>
      <c r="C6712">
        <f>COUNTIF(D6712:D$10001,D6712)</f>
        <v>3290</v>
      </c>
      <c r="D6712" t="str">
        <f t="shared" si="646"/>
        <v/>
      </c>
      <c r="E6712" t="str">
        <f>IF('DATA IMPORT'!E6712="","",'DATA IMPORT'!E6712)</f>
        <v/>
      </c>
      <c r="F6712" s="1" t="str">
        <f>IF('DATA IMPORT'!I6712="","",'DATA IMPORT'!I6712)</f>
        <v/>
      </c>
      <c r="G6712" s="11" t="str">
        <f t="shared" si="642"/>
        <v/>
      </c>
      <c r="H6712" s="11" t="str">
        <f t="shared" si="643"/>
        <v/>
      </c>
      <c r="I6712" s="1" t="str">
        <f>IF('DATA IMPORT'!G6712="","",'DATA IMPORT'!G6712)</f>
        <v/>
      </c>
      <c r="J6712" s="11" t="str">
        <f t="shared" si="644"/>
        <v/>
      </c>
      <c r="K6712" s="11" t="str">
        <f t="shared" si="645"/>
        <v/>
      </c>
      <c r="L6712" s="4" t="str">
        <f>IF('DATA IMPORT'!M6712="","",'DATA IMPORT'!M6712)</f>
        <v/>
      </c>
      <c r="M6712" t="str">
        <f>IF('DATA IMPORT'!C6712="","",'DATA IMPORT'!C6712)</f>
        <v/>
      </c>
    </row>
    <row r="6713" spans="2:13" x14ac:dyDescent="0.2">
      <c r="B6713" t="str">
        <f t="shared" si="641"/>
        <v>#</v>
      </c>
      <c r="C6713">
        <f>COUNTIF(D6713:D$10001,D6713)</f>
        <v>3289</v>
      </c>
      <c r="D6713" t="str">
        <f t="shared" si="646"/>
        <v/>
      </c>
      <c r="E6713" t="str">
        <f>IF('DATA IMPORT'!E6713="","",'DATA IMPORT'!E6713)</f>
        <v/>
      </c>
      <c r="F6713" s="1" t="str">
        <f>IF('DATA IMPORT'!I6713="","",'DATA IMPORT'!I6713)</f>
        <v/>
      </c>
      <c r="G6713" s="11" t="str">
        <f t="shared" si="642"/>
        <v/>
      </c>
      <c r="H6713" s="11" t="str">
        <f t="shared" si="643"/>
        <v/>
      </c>
      <c r="I6713" s="1" t="str">
        <f>IF('DATA IMPORT'!G6713="","",'DATA IMPORT'!G6713)</f>
        <v/>
      </c>
      <c r="J6713" s="11" t="str">
        <f t="shared" si="644"/>
        <v/>
      </c>
      <c r="K6713" s="11" t="str">
        <f t="shared" si="645"/>
        <v/>
      </c>
      <c r="L6713" s="4" t="str">
        <f>IF('DATA IMPORT'!M6713="","",'DATA IMPORT'!M6713)</f>
        <v/>
      </c>
      <c r="M6713" t="str">
        <f>IF('DATA IMPORT'!C6713="","",'DATA IMPORT'!C6713)</f>
        <v/>
      </c>
    </row>
    <row r="6714" spans="2:13" x14ac:dyDescent="0.2">
      <c r="B6714" t="str">
        <f t="shared" si="641"/>
        <v>#</v>
      </c>
      <c r="C6714">
        <f>COUNTIF(D6714:D$10001,D6714)</f>
        <v>3288</v>
      </c>
      <c r="D6714" t="str">
        <f t="shared" si="646"/>
        <v/>
      </c>
      <c r="E6714" t="str">
        <f>IF('DATA IMPORT'!E6714="","",'DATA IMPORT'!E6714)</f>
        <v/>
      </c>
      <c r="F6714" s="1" t="str">
        <f>IF('DATA IMPORT'!I6714="","",'DATA IMPORT'!I6714)</f>
        <v/>
      </c>
      <c r="G6714" s="11" t="str">
        <f t="shared" si="642"/>
        <v/>
      </c>
      <c r="H6714" s="11" t="str">
        <f t="shared" si="643"/>
        <v/>
      </c>
      <c r="I6714" s="1" t="str">
        <f>IF('DATA IMPORT'!G6714="","",'DATA IMPORT'!G6714)</f>
        <v/>
      </c>
      <c r="J6714" s="11" t="str">
        <f t="shared" si="644"/>
        <v/>
      </c>
      <c r="K6714" s="11" t="str">
        <f t="shared" si="645"/>
        <v/>
      </c>
      <c r="L6714" s="4" t="str">
        <f>IF('DATA IMPORT'!M6714="","",'DATA IMPORT'!M6714)</f>
        <v/>
      </c>
      <c r="M6714" t="str">
        <f>IF('DATA IMPORT'!C6714="","",'DATA IMPORT'!C6714)</f>
        <v/>
      </c>
    </row>
    <row r="6715" spans="2:13" x14ac:dyDescent="0.2">
      <c r="B6715" t="str">
        <f t="shared" si="641"/>
        <v>#</v>
      </c>
      <c r="C6715">
        <f>COUNTIF(D6715:D$10001,D6715)</f>
        <v>3287</v>
      </c>
      <c r="D6715" t="str">
        <f t="shared" si="646"/>
        <v/>
      </c>
      <c r="E6715" t="str">
        <f>IF('DATA IMPORT'!E6715="","",'DATA IMPORT'!E6715)</f>
        <v/>
      </c>
      <c r="F6715" s="1" t="str">
        <f>IF('DATA IMPORT'!I6715="","",'DATA IMPORT'!I6715)</f>
        <v/>
      </c>
      <c r="G6715" s="11" t="str">
        <f t="shared" si="642"/>
        <v/>
      </c>
      <c r="H6715" s="11" t="str">
        <f t="shared" si="643"/>
        <v/>
      </c>
      <c r="I6715" s="1" t="str">
        <f>IF('DATA IMPORT'!G6715="","",'DATA IMPORT'!G6715)</f>
        <v/>
      </c>
      <c r="J6715" s="11" t="str">
        <f t="shared" si="644"/>
        <v/>
      </c>
      <c r="K6715" s="11" t="str">
        <f t="shared" si="645"/>
        <v/>
      </c>
      <c r="L6715" s="4" t="str">
        <f>IF('DATA IMPORT'!M6715="","",'DATA IMPORT'!M6715)</f>
        <v/>
      </c>
      <c r="M6715" t="str">
        <f>IF('DATA IMPORT'!C6715="","",'DATA IMPORT'!C6715)</f>
        <v/>
      </c>
    </row>
    <row r="6716" spans="2:13" x14ac:dyDescent="0.2">
      <c r="B6716" t="str">
        <f t="shared" si="641"/>
        <v>#</v>
      </c>
      <c r="C6716">
        <f>COUNTIF(D6716:D$10001,D6716)</f>
        <v>3286</v>
      </c>
      <c r="D6716" t="str">
        <f t="shared" si="646"/>
        <v/>
      </c>
      <c r="E6716" t="str">
        <f>IF('DATA IMPORT'!E6716="","",'DATA IMPORT'!E6716)</f>
        <v/>
      </c>
      <c r="F6716" s="1" t="str">
        <f>IF('DATA IMPORT'!I6716="","",'DATA IMPORT'!I6716)</f>
        <v/>
      </c>
      <c r="G6716" s="11" t="str">
        <f t="shared" si="642"/>
        <v/>
      </c>
      <c r="H6716" s="11" t="str">
        <f t="shared" si="643"/>
        <v/>
      </c>
      <c r="I6716" s="1" t="str">
        <f>IF('DATA IMPORT'!G6716="","",'DATA IMPORT'!G6716)</f>
        <v/>
      </c>
      <c r="J6716" s="11" t="str">
        <f t="shared" si="644"/>
        <v/>
      </c>
      <c r="K6716" s="11" t="str">
        <f t="shared" si="645"/>
        <v/>
      </c>
      <c r="L6716" s="4" t="str">
        <f>IF('DATA IMPORT'!M6716="","",'DATA IMPORT'!M6716)</f>
        <v/>
      </c>
      <c r="M6716" t="str">
        <f>IF('DATA IMPORT'!C6716="","",'DATA IMPORT'!C6716)</f>
        <v/>
      </c>
    </row>
    <row r="6717" spans="2:13" x14ac:dyDescent="0.2">
      <c r="B6717" t="str">
        <f t="shared" si="641"/>
        <v>#</v>
      </c>
      <c r="C6717">
        <f>COUNTIF(D6717:D$10001,D6717)</f>
        <v>3285</v>
      </c>
      <c r="D6717" t="str">
        <f t="shared" si="646"/>
        <v/>
      </c>
      <c r="E6717" t="str">
        <f>IF('DATA IMPORT'!E6717="","",'DATA IMPORT'!E6717)</f>
        <v/>
      </c>
      <c r="F6717" s="1" t="str">
        <f>IF('DATA IMPORT'!I6717="","",'DATA IMPORT'!I6717)</f>
        <v/>
      </c>
      <c r="G6717" s="11" t="str">
        <f t="shared" si="642"/>
        <v/>
      </c>
      <c r="H6717" s="11" t="str">
        <f t="shared" si="643"/>
        <v/>
      </c>
      <c r="I6717" s="1" t="str">
        <f>IF('DATA IMPORT'!G6717="","",'DATA IMPORT'!G6717)</f>
        <v/>
      </c>
      <c r="J6717" s="11" t="str">
        <f t="shared" si="644"/>
        <v/>
      </c>
      <c r="K6717" s="11" t="str">
        <f t="shared" si="645"/>
        <v/>
      </c>
      <c r="L6717" s="4" t="str">
        <f>IF('DATA IMPORT'!M6717="","",'DATA IMPORT'!M6717)</f>
        <v/>
      </c>
      <c r="M6717" t="str">
        <f>IF('DATA IMPORT'!C6717="","",'DATA IMPORT'!C6717)</f>
        <v/>
      </c>
    </row>
    <row r="6718" spans="2:13" x14ac:dyDescent="0.2">
      <c r="B6718" t="str">
        <f t="shared" si="641"/>
        <v>#</v>
      </c>
      <c r="C6718">
        <f>COUNTIF(D6718:D$10001,D6718)</f>
        <v>3284</v>
      </c>
      <c r="D6718" t="str">
        <f t="shared" si="646"/>
        <v/>
      </c>
      <c r="E6718" t="str">
        <f>IF('DATA IMPORT'!E6718="","",'DATA IMPORT'!E6718)</f>
        <v/>
      </c>
      <c r="F6718" s="1" t="str">
        <f>IF('DATA IMPORT'!I6718="","",'DATA IMPORT'!I6718)</f>
        <v/>
      </c>
      <c r="G6718" s="11" t="str">
        <f t="shared" si="642"/>
        <v/>
      </c>
      <c r="H6718" s="11" t="str">
        <f t="shared" si="643"/>
        <v/>
      </c>
      <c r="I6718" s="1" t="str">
        <f>IF('DATA IMPORT'!G6718="","",'DATA IMPORT'!G6718)</f>
        <v/>
      </c>
      <c r="J6718" s="11" t="str">
        <f t="shared" si="644"/>
        <v/>
      </c>
      <c r="K6718" s="11" t="str">
        <f t="shared" si="645"/>
        <v/>
      </c>
      <c r="L6718" s="4" t="str">
        <f>IF('DATA IMPORT'!M6718="","",'DATA IMPORT'!M6718)</f>
        <v/>
      </c>
      <c r="M6718" t="str">
        <f>IF('DATA IMPORT'!C6718="","",'DATA IMPORT'!C6718)</f>
        <v/>
      </c>
    </row>
    <row r="6719" spans="2:13" x14ac:dyDescent="0.2">
      <c r="B6719" t="str">
        <f t="shared" si="641"/>
        <v>#</v>
      </c>
      <c r="C6719">
        <f>COUNTIF(D6719:D$10001,D6719)</f>
        <v>3283</v>
      </c>
      <c r="D6719" t="str">
        <f t="shared" si="646"/>
        <v/>
      </c>
      <c r="E6719" t="str">
        <f>IF('DATA IMPORT'!E6719="","",'DATA IMPORT'!E6719)</f>
        <v/>
      </c>
      <c r="F6719" s="1" t="str">
        <f>IF('DATA IMPORT'!I6719="","",'DATA IMPORT'!I6719)</f>
        <v/>
      </c>
      <c r="G6719" s="11" t="str">
        <f t="shared" si="642"/>
        <v/>
      </c>
      <c r="H6719" s="11" t="str">
        <f t="shared" si="643"/>
        <v/>
      </c>
      <c r="I6719" s="1" t="str">
        <f>IF('DATA IMPORT'!G6719="","",'DATA IMPORT'!G6719)</f>
        <v/>
      </c>
      <c r="J6719" s="11" t="str">
        <f t="shared" si="644"/>
        <v/>
      </c>
      <c r="K6719" s="11" t="str">
        <f t="shared" si="645"/>
        <v/>
      </c>
      <c r="L6719" s="4" t="str">
        <f>IF('DATA IMPORT'!M6719="","",'DATA IMPORT'!M6719)</f>
        <v/>
      </c>
      <c r="M6719" t="str">
        <f>IF('DATA IMPORT'!C6719="","",'DATA IMPORT'!C6719)</f>
        <v/>
      </c>
    </row>
    <row r="6720" spans="2:13" x14ac:dyDescent="0.2">
      <c r="B6720" t="str">
        <f t="shared" si="641"/>
        <v>#</v>
      </c>
      <c r="C6720">
        <f>COUNTIF(D6720:D$10001,D6720)</f>
        <v>3282</v>
      </c>
      <c r="D6720" t="str">
        <f t="shared" si="646"/>
        <v/>
      </c>
      <c r="E6720" t="str">
        <f>IF('DATA IMPORT'!E6720="","",'DATA IMPORT'!E6720)</f>
        <v/>
      </c>
      <c r="F6720" s="1" t="str">
        <f>IF('DATA IMPORT'!I6720="","",'DATA IMPORT'!I6720)</f>
        <v/>
      </c>
      <c r="G6720" s="11" t="str">
        <f t="shared" si="642"/>
        <v/>
      </c>
      <c r="H6720" s="11" t="str">
        <f t="shared" si="643"/>
        <v/>
      </c>
      <c r="I6720" s="1" t="str">
        <f>IF('DATA IMPORT'!G6720="","",'DATA IMPORT'!G6720)</f>
        <v/>
      </c>
      <c r="J6720" s="11" t="str">
        <f t="shared" si="644"/>
        <v/>
      </c>
      <c r="K6720" s="11" t="str">
        <f t="shared" si="645"/>
        <v/>
      </c>
      <c r="L6720" s="4" t="str">
        <f>IF('DATA IMPORT'!M6720="","",'DATA IMPORT'!M6720)</f>
        <v/>
      </c>
      <c r="M6720" t="str">
        <f>IF('DATA IMPORT'!C6720="","",'DATA IMPORT'!C6720)</f>
        <v/>
      </c>
    </row>
    <row r="6721" spans="2:13" x14ac:dyDescent="0.2">
      <c r="B6721" t="str">
        <f t="shared" si="641"/>
        <v>#</v>
      </c>
      <c r="C6721">
        <f>COUNTIF(D6721:D$10001,D6721)</f>
        <v>3281</v>
      </c>
      <c r="D6721" t="str">
        <f t="shared" si="646"/>
        <v/>
      </c>
      <c r="E6721" t="str">
        <f>IF('DATA IMPORT'!E6721="","",'DATA IMPORT'!E6721)</f>
        <v/>
      </c>
      <c r="F6721" s="1" t="str">
        <f>IF('DATA IMPORT'!I6721="","",'DATA IMPORT'!I6721)</f>
        <v/>
      </c>
      <c r="G6721" s="11" t="str">
        <f t="shared" si="642"/>
        <v/>
      </c>
      <c r="H6721" s="11" t="str">
        <f t="shared" si="643"/>
        <v/>
      </c>
      <c r="I6721" s="1" t="str">
        <f>IF('DATA IMPORT'!G6721="","",'DATA IMPORT'!G6721)</f>
        <v/>
      </c>
      <c r="J6721" s="11" t="str">
        <f t="shared" si="644"/>
        <v/>
      </c>
      <c r="K6721" s="11" t="str">
        <f t="shared" si="645"/>
        <v/>
      </c>
      <c r="L6721" s="4" t="str">
        <f>IF('DATA IMPORT'!M6721="","",'DATA IMPORT'!M6721)</f>
        <v/>
      </c>
      <c r="M6721" t="str">
        <f>IF('DATA IMPORT'!C6721="","",'DATA IMPORT'!C6721)</f>
        <v/>
      </c>
    </row>
    <row r="6722" spans="2:13" x14ac:dyDescent="0.2">
      <c r="B6722" t="str">
        <f t="shared" si="641"/>
        <v>#</v>
      </c>
      <c r="C6722">
        <f>COUNTIF(D6722:D$10001,D6722)</f>
        <v>3280</v>
      </c>
      <c r="D6722" t="str">
        <f t="shared" si="646"/>
        <v/>
      </c>
      <c r="E6722" t="str">
        <f>IF('DATA IMPORT'!E6722="","",'DATA IMPORT'!E6722)</f>
        <v/>
      </c>
      <c r="F6722" s="1" t="str">
        <f>IF('DATA IMPORT'!I6722="","",'DATA IMPORT'!I6722)</f>
        <v/>
      </c>
      <c r="G6722" s="11" t="str">
        <f t="shared" si="642"/>
        <v/>
      </c>
      <c r="H6722" s="11" t="str">
        <f t="shared" si="643"/>
        <v/>
      </c>
      <c r="I6722" s="1" t="str">
        <f>IF('DATA IMPORT'!G6722="","",'DATA IMPORT'!G6722)</f>
        <v/>
      </c>
      <c r="J6722" s="11" t="str">
        <f t="shared" si="644"/>
        <v/>
      </c>
      <c r="K6722" s="11" t="str">
        <f t="shared" si="645"/>
        <v/>
      </c>
      <c r="L6722" s="4" t="str">
        <f>IF('DATA IMPORT'!M6722="","",'DATA IMPORT'!M6722)</f>
        <v/>
      </c>
      <c r="M6722" t="str">
        <f>IF('DATA IMPORT'!C6722="","",'DATA IMPORT'!C6722)</f>
        <v/>
      </c>
    </row>
    <row r="6723" spans="2:13" x14ac:dyDescent="0.2">
      <c r="B6723" t="str">
        <f t="shared" ref="B6723:B6786" si="647">IF(C6723=1,D6723,"#")</f>
        <v>#</v>
      </c>
      <c r="C6723">
        <f>COUNTIF(D6723:D$10001,D6723)</f>
        <v>3279</v>
      </c>
      <c r="D6723" t="str">
        <f t="shared" si="646"/>
        <v/>
      </c>
      <c r="E6723" t="str">
        <f>IF('DATA IMPORT'!E6723="","",'DATA IMPORT'!E6723)</f>
        <v/>
      </c>
      <c r="F6723" s="1" t="str">
        <f>IF('DATA IMPORT'!I6723="","",'DATA IMPORT'!I6723)</f>
        <v/>
      </c>
      <c r="G6723" s="11" t="str">
        <f t="shared" ref="G6723:G6786" si="648">IF(F6723="","",MONTH(F6723))</f>
        <v/>
      </c>
      <c r="H6723" s="11" t="str">
        <f t="shared" ref="H6723:H6786" si="649">IF(F6723="","",YEAR(F6723))</f>
        <v/>
      </c>
      <c r="I6723" s="1" t="str">
        <f>IF('DATA IMPORT'!G6723="","",'DATA IMPORT'!G6723)</f>
        <v/>
      </c>
      <c r="J6723" s="11" t="str">
        <f t="shared" ref="J6723:J6786" si="650">IF(I6723="","",MONTH(I6723))</f>
        <v/>
      </c>
      <c r="K6723" s="11" t="str">
        <f t="shared" ref="K6723:K6786" si="651">IF(I6723="","",YEAR(I6723))</f>
        <v/>
      </c>
      <c r="L6723" s="4" t="str">
        <f>IF('DATA IMPORT'!M6723="","",'DATA IMPORT'!M6723)</f>
        <v/>
      </c>
      <c r="M6723" t="str">
        <f>IF('DATA IMPORT'!C6723="","",'DATA IMPORT'!C6723)</f>
        <v/>
      </c>
    </row>
    <row r="6724" spans="2:13" x14ac:dyDescent="0.2">
      <c r="B6724" t="str">
        <f t="shared" si="647"/>
        <v>#</v>
      </c>
      <c r="C6724">
        <f>COUNTIF(D6724:D$10001,D6724)</f>
        <v>3278</v>
      </c>
      <c r="D6724" t="str">
        <f t="shared" si="646"/>
        <v/>
      </c>
      <c r="E6724" t="str">
        <f>IF('DATA IMPORT'!E6724="","",'DATA IMPORT'!E6724)</f>
        <v/>
      </c>
      <c r="F6724" s="1" t="str">
        <f>IF('DATA IMPORT'!I6724="","",'DATA IMPORT'!I6724)</f>
        <v/>
      </c>
      <c r="G6724" s="11" t="str">
        <f t="shared" si="648"/>
        <v/>
      </c>
      <c r="H6724" s="11" t="str">
        <f t="shared" si="649"/>
        <v/>
      </c>
      <c r="I6724" s="1" t="str">
        <f>IF('DATA IMPORT'!G6724="","",'DATA IMPORT'!G6724)</f>
        <v/>
      </c>
      <c r="J6724" s="11" t="str">
        <f t="shared" si="650"/>
        <v/>
      </c>
      <c r="K6724" s="11" t="str">
        <f t="shared" si="651"/>
        <v/>
      </c>
      <c r="L6724" s="4" t="str">
        <f>IF('DATA IMPORT'!M6724="","",'DATA IMPORT'!M6724)</f>
        <v/>
      </c>
      <c r="M6724" t="str">
        <f>IF('DATA IMPORT'!C6724="","",'DATA IMPORT'!C6724)</f>
        <v/>
      </c>
    </row>
    <row r="6725" spans="2:13" x14ac:dyDescent="0.2">
      <c r="B6725" t="str">
        <f t="shared" si="647"/>
        <v>#</v>
      </c>
      <c r="C6725">
        <f>COUNTIF(D6725:D$10001,D6725)</f>
        <v>3277</v>
      </c>
      <c r="D6725" t="str">
        <f t="shared" si="646"/>
        <v/>
      </c>
      <c r="E6725" t="str">
        <f>IF('DATA IMPORT'!E6725="","",'DATA IMPORT'!E6725)</f>
        <v/>
      </c>
      <c r="F6725" s="1" t="str">
        <f>IF('DATA IMPORT'!I6725="","",'DATA IMPORT'!I6725)</f>
        <v/>
      </c>
      <c r="G6725" s="11" t="str">
        <f t="shared" si="648"/>
        <v/>
      </c>
      <c r="H6725" s="11" t="str">
        <f t="shared" si="649"/>
        <v/>
      </c>
      <c r="I6725" s="1" t="str">
        <f>IF('DATA IMPORT'!G6725="","",'DATA IMPORT'!G6725)</f>
        <v/>
      </c>
      <c r="J6725" s="11" t="str">
        <f t="shared" si="650"/>
        <v/>
      </c>
      <c r="K6725" s="11" t="str">
        <f t="shared" si="651"/>
        <v/>
      </c>
      <c r="L6725" s="4" t="str">
        <f>IF('DATA IMPORT'!M6725="","",'DATA IMPORT'!M6725)</f>
        <v/>
      </c>
      <c r="M6725" t="str">
        <f>IF('DATA IMPORT'!C6725="","",'DATA IMPORT'!C6725)</f>
        <v/>
      </c>
    </row>
    <row r="6726" spans="2:13" x14ac:dyDescent="0.2">
      <c r="B6726" t="str">
        <f t="shared" si="647"/>
        <v>#</v>
      </c>
      <c r="C6726">
        <f>COUNTIF(D6726:D$10001,D6726)</f>
        <v>3276</v>
      </c>
      <c r="D6726" t="str">
        <f t="shared" si="646"/>
        <v/>
      </c>
      <c r="E6726" t="str">
        <f>IF('DATA IMPORT'!E6726="","",'DATA IMPORT'!E6726)</f>
        <v/>
      </c>
      <c r="F6726" s="1" t="str">
        <f>IF('DATA IMPORT'!I6726="","",'DATA IMPORT'!I6726)</f>
        <v/>
      </c>
      <c r="G6726" s="11" t="str">
        <f t="shared" si="648"/>
        <v/>
      </c>
      <c r="H6726" s="11" t="str">
        <f t="shared" si="649"/>
        <v/>
      </c>
      <c r="I6726" s="1" t="str">
        <f>IF('DATA IMPORT'!G6726="","",'DATA IMPORT'!G6726)</f>
        <v/>
      </c>
      <c r="J6726" s="11" t="str">
        <f t="shared" si="650"/>
        <v/>
      </c>
      <c r="K6726" s="11" t="str">
        <f t="shared" si="651"/>
        <v/>
      </c>
      <c r="L6726" s="4" t="str">
        <f>IF('DATA IMPORT'!M6726="","",'DATA IMPORT'!M6726)</f>
        <v/>
      </c>
      <c r="M6726" t="str">
        <f>IF('DATA IMPORT'!C6726="","",'DATA IMPORT'!C6726)</f>
        <v/>
      </c>
    </row>
    <row r="6727" spans="2:13" x14ac:dyDescent="0.2">
      <c r="B6727" t="str">
        <f t="shared" si="647"/>
        <v>#</v>
      </c>
      <c r="C6727">
        <f>COUNTIF(D6727:D$10001,D6727)</f>
        <v>3275</v>
      </c>
      <c r="D6727" t="str">
        <f t="shared" si="646"/>
        <v/>
      </c>
      <c r="E6727" t="str">
        <f>IF('DATA IMPORT'!E6727="","",'DATA IMPORT'!E6727)</f>
        <v/>
      </c>
      <c r="F6727" s="1" t="str">
        <f>IF('DATA IMPORT'!I6727="","",'DATA IMPORT'!I6727)</f>
        <v/>
      </c>
      <c r="G6727" s="11" t="str">
        <f t="shared" si="648"/>
        <v/>
      </c>
      <c r="H6727" s="11" t="str">
        <f t="shared" si="649"/>
        <v/>
      </c>
      <c r="I6727" s="1" t="str">
        <f>IF('DATA IMPORT'!G6727="","",'DATA IMPORT'!G6727)</f>
        <v/>
      </c>
      <c r="J6727" s="11" t="str">
        <f t="shared" si="650"/>
        <v/>
      </c>
      <c r="K6727" s="11" t="str">
        <f t="shared" si="651"/>
        <v/>
      </c>
      <c r="L6727" s="4" t="str">
        <f>IF('DATA IMPORT'!M6727="","",'DATA IMPORT'!M6727)</f>
        <v/>
      </c>
      <c r="M6727" t="str">
        <f>IF('DATA IMPORT'!C6727="","",'DATA IMPORT'!C6727)</f>
        <v/>
      </c>
    </row>
    <row r="6728" spans="2:13" x14ac:dyDescent="0.2">
      <c r="B6728" t="str">
        <f t="shared" si="647"/>
        <v>#</v>
      </c>
      <c r="C6728">
        <f>COUNTIF(D6728:D$10001,D6728)</f>
        <v>3274</v>
      </c>
      <c r="D6728" t="str">
        <f t="shared" si="646"/>
        <v/>
      </c>
      <c r="E6728" t="str">
        <f>IF('DATA IMPORT'!E6728="","",'DATA IMPORT'!E6728)</f>
        <v/>
      </c>
      <c r="F6728" s="1" t="str">
        <f>IF('DATA IMPORT'!I6728="","",'DATA IMPORT'!I6728)</f>
        <v/>
      </c>
      <c r="G6728" s="11" t="str">
        <f t="shared" si="648"/>
        <v/>
      </c>
      <c r="H6728" s="11" t="str">
        <f t="shared" si="649"/>
        <v/>
      </c>
      <c r="I6728" s="1" t="str">
        <f>IF('DATA IMPORT'!G6728="","",'DATA IMPORT'!G6728)</f>
        <v/>
      </c>
      <c r="J6728" s="11" t="str">
        <f t="shared" si="650"/>
        <v/>
      </c>
      <c r="K6728" s="11" t="str">
        <f t="shared" si="651"/>
        <v/>
      </c>
      <c r="L6728" s="4" t="str">
        <f>IF('DATA IMPORT'!M6728="","",'DATA IMPORT'!M6728)</f>
        <v/>
      </c>
      <c r="M6728" t="str">
        <f>IF('DATA IMPORT'!C6728="","",'DATA IMPORT'!C6728)</f>
        <v/>
      </c>
    </row>
    <row r="6729" spans="2:13" x14ac:dyDescent="0.2">
      <c r="B6729" t="str">
        <f t="shared" si="647"/>
        <v>#</v>
      </c>
      <c r="C6729">
        <f>COUNTIF(D6729:D$10001,D6729)</f>
        <v>3273</v>
      </c>
      <c r="D6729" t="str">
        <f t="shared" si="646"/>
        <v/>
      </c>
      <c r="E6729" t="str">
        <f>IF('DATA IMPORT'!E6729="","",'DATA IMPORT'!E6729)</f>
        <v/>
      </c>
      <c r="F6729" s="1" t="str">
        <f>IF('DATA IMPORT'!I6729="","",'DATA IMPORT'!I6729)</f>
        <v/>
      </c>
      <c r="G6729" s="11" t="str">
        <f t="shared" si="648"/>
        <v/>
      </c>
      <c r="H6729" s="11" t="str">
        <f t="shared" si="649"/>
        <v/>
      </c>
      <c r="I6729" s="1" t="str">
        <f>IF('DATA IMPORT'!G6729="","",'DATA IMPORT'!G6729)</f>
        <v/>
      </c>
      <c r="J6729" s="11" t="str">
        <f t="shared" si="650"/>
        <v/>
      </c>
      <c r="K6729" s="11" t="str">
        <f t="shared" si="651"/>
        <v/>
      </c>
      <c r="L6729" s="4" t="str">
        <f>IF('DATA IMPORT'!M6729="","",'DATA IMPORT'!M6729)</f>
        <v/>
      </c>
      <c r="M6729" t="str">
        <f>IF('DATA IMPORT'!C6729="","",'DATA IMPORT'!C6729)</f>
        <v/>
      </c>
    </row>
    <row r="6730" spans="2:13" x14ac:dyDescent="0.2">
      <c r="B6730" t="str">
        <f t="shared" si="647"/>
        <v>#</v>
      </c>
      <c r="C6730">
        <f>COUNTIF(D6730:D$10001,D6730)</f>
        <v>3272</v>
      </c>
      <c r="D6730" t="str">
        <f t="shared" si="646"/>
        <v/>
      </c>
      <c r="E6730" t="str">
        <f>IF('DATA IMPORT'!E6730="","",'DATA IMPORT'!E6730)</f>
        <v/>
      </c>
      <c r="F6730" s="1" t="str">
        <f>IF('DATA IMPORT'!I6730="","",'DATA IMPORT'!I6730)</f>
        <v/>
      </c>
      <c r="G6730" s="11" t="str">
        <f t="shared" si="648"/>
        <v/>
      </c>
      <c r="H6730" s="11" t="str">
        <f t="shared" si="649"/>
        <v/>
      </c>
      <c r="I6730" s="1" t="str">
        <f>IF('DATA IMPORT'!G6730="","",'DATA IMPORT'!G6730)</f>
        <v/>
      </c>
      <c r="J6730" s="11" t="str">
        <f t="shared" si="650"/>
        <v/>
      </c>
      <c r="K6730" s="11" t="str">
        <f t="shared" si="651"/>
        <v/>
      </c>
      <c r="L6730" s="4" t="str">
        <f>IF('DATA IMPORT'!M6730="","",'DATA IMPORT'!M6730)</f>
        <v/>
      </c>
      <c r="M6730" t="str">
        <f>IF('DATA IMPORT'!C6730="","",'DATA IMPORT'!C6730)</f>
        <v/>
      </c>
    </row>
    <row r="6731" spans="2:13" x14ac:dyDescent="0.2">
      <c r="B6731" t="str">
        <f t="shared" si="647"/>
        <v>#</v>
      </c>
      <c r="C6731">
        <f>COUNTIF(D6731:D$10001,D6731)</f>
        <v>3271</v>
      </c>
      <c r="D6731" t="str">
        <f t="shared" si="646"/>
        <v/>
      </c>
      <c r="E6731" t="str">
        <f>IF('DATA IMPORT'!E6731="","",'DATA IMPORT'!E6731)</f>
        <v/>
      </c>
      <c r="F6731" s="1" t="str">
        <f>IF('DATA IMPORT'!I6731="","",'DATA IMPORT'!I6731)</f>
        <v/>
      </c>
      <c r="G6731" s="11" t="str">
        <f t="shared" si="648"/>
        <v/>
      </c>
      <c r="H6731" s="11" t="str">
        <f t="shared" si="649"/>
        <v/>
      </c>
      <c r="I6731" s="1" t="str">
        <f>IF('DATA IMPORT'!G6731="","",'DATA IMPORT'!G6731)</f>
        <v/>
      </c>
      <c r="J6731" s="11" t="str">
        <f t="shared" si="650"/>
        <v/>
      </c>
      <c r="K6731" s="11" t="str">
        <f t="shared" si="651"/>
        <v/>
      </c>
      <c r="L6731" s="4" t="str">
        <f>IF('DATA IMPORT'!M6731="","",'DATA IMPORT'!M6731)</f>
        <v/>
      </c>
      <c r="M6731" t="str">
        <f>IF('DATA IMPORT'!C6731="","",'DATA IMPORT'!C6731)</f>
        <v/>
      </c>
    </row>
    <row r="6732" spans="2:13" x14ac:dyDescent="0.2">
      <c r="B6732" t="str">
        <f t="shared" si="647"/>
        <v>#</v>
      </c>
      <c r="C6732">
        <f>COUNTIF(D6732:D$10001,D6732)</f>
        <v>3270</v>
      </c>
      <c r="D6732" t="str">
        <f t="shared" si="646"/>
        <v/>
      </c>
      <c r="E6732" t="str">
        <f>IF('DATA IMPORT'!E6732="","",'DATA IMPORT'!E6732)</f>
        <v/>
      </c>
      <c r="F6732" s="1" t="str">
        <f>IF('DATA IMPORT'!I6732="","",'DATA IMPORT'!I6732)</f>
        <v/>
      </c>
      <c r="G6732" s="11" t="str">
        <f t="shared" si="648"/>
        <v/>
      </c>
      <c r="H6732" s="11" t="str">
        <f t="shared" si="649"/>
        <v/>
      </c>
      <c r="I6732" s="1" t="str">
        <f>IF('DATA IMPORT'!G6732="","",'DATA IMPORT'!G6732)</f>
        <v/>
      </c>
      <c r="J6732" s="11" t="str">
        <f t="shared" si="650"/>
        <v/>
      </c>
      <c r="K6732" s="11" t="str">
        <f t="shared" si="651"/>
        <v/>
      </c>
      <c r="L6732" s="4" t="str">
        <f>IF('DATA IMPORT'!M6732="","",'DATA IMPORT'!M6732)</f>
        <v/>
      </c>
      <c r="M6732" t="str">
        <f>IF('DATA IMPORT'!C6732="","",'DATA IMPORT'!C6732)</f>
        <v/>
      </c>
    </row>
    <row r="6733" spans="2:13" x14ac:dyDescent="0.2">
      <c r="B6733" t="str">
        <f t="shared" si="647"/>
        <v>#</v>
      </c>
      <c r="C6733">
        <f>COUNTIF(D6733:D$10001,D6733)</f>
        <v>3269</v>
      </c>
      <c r="D6733" t="str">
        <f t="shared" si="646"/>
        <v/>
      </c>
      <c r="E6733" t="str">
        <f>IF('DATA IMPORT'!E6733="","",'DATA IMPORT'!E6733)</f>
        <v/>
      </c>
      <c r="F6733" s="1" t="str">
        <f>IF('DATA IMPORT'!I6733="","",'DATA IMPORT'!I6733)</f>
        <v/>
      </c>
      <c r="G6733" s="11" t="str">
        <f t="shared" si="648"/>
        <v/>
      </c>
      <c r="H6733" s="11" t="str">
        <f t="shared" si="649"/>
        <v/>
      </c>
      <c r="I6733" s="1" t="str">
        <f>IF('DATA IMPORT'!G6733="","",'DATA IMPORT'!G6733)</f>
        <v/>
      </c>
      <c r="J6733" s="11" t="str">
        <f t="shared" si="650"/>
        <v/>
      </c>
      <c r="K6733" s="11" t="str">
        <f t="shared" si="651"/>
        <v/>
      </c>
      <c r="L6733" s="4" t="str">
        <f>IF('DATA IMPORT'!M6733="","",'DATA IMPORT'!M6733)</f>
        <v/>
      </c>
      <c r="M6733" t="str">
        <f>IF('DATA IMPORT'!C6733="","",'DATA IMPORT'!C6733)</f>
        <v/>
      </c>
    </row>
    <row r="6734" spans="2:13" x14ac:dyDescent="0.2">
      <c r="B6734" t="str">
        <f t="shared" si="647"/>
        <v>#</v>
      </c>
      <c r="C6734">
        <f>COUNTIF(D6734:D$10001,D6734)</f>
        <v>3268</v>
      </c>
      <c r="D6734" t="str">
        <f t="shared" si="646"/>
        <v/>
      </c>
      <c r="E6734" t="str">
        <f>IF('DATA IMPORT'!E6734="","",'DATA IMPORT'!E6734)</f>
        <v/>
      </c>
      <c r="F6734" s="1" t="str">
        <f>IF('DATA IMPORT'!I6734="","",'DATA IMPORT'!I6734)</f>
        <v/>
      </c>
      <c r="G6734" s="11" t="str">
        <f t="shared" si="648"/>
        <v/>
      </c>
      <c r="H6734" s="11" t="str">
        <f t="shared" si="649"/>
        <v/>
      </c>
      <c r="I6734" s="1" t="str">
        <f>IF('DATA IMPORT'!G6734="","",'DATA IMPORT'!G6734)</f>
        <v/>
      </c>
      <c r="J6734" s="11" t="str">
        <f t="shared" si="650"/>
        <v/>
      </c>
      <c r="K6734" s="11" t="str">
        <f t="shared" si="651"/>
        <v/>
      </c>
      <c r="L6734" s="4" t="str">
        <f>IF('DATA IMPORT'!M6734="","",'DATA IMPORT'!M6734)</f>
        <v/>
      </c>
      <c r="M6734" t="str">
        <f>IF('DATA IMPORT'!C6734="","",'DATA IMPORT'!C6734)</f>
        <v/>
      </c>
    </row>
    <row r="6735" spans="2:13" x14ac:dyDescent="0.2">
      <c r="B6735" t="str">
        <f t="shared" si="647"/>
        <v>#</v>
      </c>
      <c r="C6735">
        <f>COUNTIF(D6735:D$10001,D6735)</f>
        <v>3267</v>
      </c>
      <c r="D6735" t="str">
        <f t="shared" si="646"/>
        <v/>
      </c>
      <c r="E6735" t="str">
        <f>IF('DATA IMPORT'!E6735="","",'DATA IMPORT'!E6735)</f>
        <v/>
      </c>
      <c r="F6735" s="1" t="str">
        <f>IF('DATA IMPORT'!I6735="","",'DATA IMPORT'!I6735)</f>
        <v/>
      </c>
      <c r="G6735" s="11" t="str">
        <f t="shared" si="648"/>
        <v/>
      </c>
      <c r="H6735" s="11" t="str">
        <f t="shared" si="649"/>
        <v/>
      </c>
      <c r="I6735" s="1" t="str">
        <f>IF('DATA IMPORT'!G6735="","",'DATA IMPORT'!G6735)</f>
        <v/>
      </c>
      <c r="J6735" s="11" t="str">
        <f t="shared" si="650"/>
        <v/>
      </c>
      <c r="K6735" s="11" t="str">
        <f t="shared" si="651"/>
        <v/>
      </c>
      <c r="L6735" s="4" t="str">
        <f>IF('DATA IMPORT'!M6735="","",'DATA IMPORT'!M6735)</f>
        <v/>
      </c>
      <c r="M6735" t="str">
        <f>IF('DATA IMPORT'!C6735="","",'DATA IMPORT'!C6735)</f>
        <v/>
      </c>
    </row>
    <row r="6736" spans="2:13" x14ac:dyDescent="0.2">
      <c r="B6736" t="str">
        <f t="shared" si="647"/>
        <v>#</v>
      </c>
      <c r="C6736">
        <f>COUNTIF(D6736:D$10001,D6736)</f>
        <v>3266</v>
      </c>
      <c r="D6736" t="str">
        <f t="shared" si="646"/>
        <v/>
      </c>
      <c r="E6736" t="str">
        <f>IF('DATA IMPORT'!E6736="","",'DATA IMPORT'!E6736)</f>
        <v/>
      </c>
      <c r="F6736" s="1" t="str">
        <f>IF('DATA IMPORT'!I6736="","",'DATA IMPORT'!I6736)</f>
        <v/>
      </c>
      <c r="G6736" s="11" t="str">
        <f t="shared" si="648"/>
        <v/>
      </c>
      <c r="H6736" s="11" t="str">
        <f t="shared" si="649"/>
        <v/>
      </c>
      <c r="I6736" s="1" t="str">
        <f>IF('DATA IMPORT'!G6736="","",'DATA IMPORT'!G6736)</f>
        <v/>
      </c>
      <c r="J6736" s="11" t="str">
        <f t="shared" si="650"/>
        <v/>
      </c>
      <c r="K6736" s="11" t="str">
        <f t="shared" si="651"/>
        <v/>
      </c>
      <c r="L6736" s="4" t="str">
        <f>IF('DATA IMPORT'!M6736="","",'DATA IMPORT'!M6736)</f>
        <v/>
      </c>
      <c r="M6736" t="str">
        <f>IF('DATA IMPORT'!C6736="","",'DATA IMPORT'!C6736)</f>
        <v/>
      </c>
    </row>
    <row r="6737" spans="2:13" x14ac:dyDescent="0.2">
      <c r="B6737" t="str">
        <f t="shared" si="647"/>
        <v>#</v>
      </c>
      <c r="C6737">
        <f>COUNTIF(D6737:D$10001,D6737)</f>
        <v>3265</v>
      </c>
      <c r="D6737" t="str">
        <f t="shared" si="646"/>
        <v/>
      </c>
      <c r="E6737" t="str">
        <f>IF('DATA IMPORT'!E6737="","",'DATA IMPORT'!E6737)</f>
        <v/>
      </c>
      <c r="F6737" s="1" t="str">
        <f>IF('DATA IMPORT'!I6737="","",'DATA IMPORT'!I6737)</f>
        <v/>
      </c>
      <c r="G6737" s="11" t="str">
        <f t="shared" si="648"/>
        <v/>
      </c>
      <c r="H6737" s="11" t="str">
        <f t="shared" si="649"/>
        <v/>
      </c>
      <c r="I6737" s="1" t="str">
        <f>IF('DATA IMPORT'!G6737="","",'DATA IMPORT'!G6737)</f>
        <v/>
      </c>
      <c r="J6737" s="11" t="str">
        <f t="shared" si="650"/>
        <v/>
      </c>
      <c r="K6737" s="11" t="str">
        <f t="shared" si="651"/>
        <v/>
      </c>
      <c r="L6737" s="4" t="str">
        <f>IF('DATA IMPORT'!M6737="","",'DATA IMPORT'!M6737)</f>
        <v/>
      </c>
      <c r="M6737" t="str">
        <f>IF('DATA IMPORT'!C6737="","",'DATA IMPORT'!C6737)</f>
        <v/>
      </c>
    </row>
    <row r="6738" spans="2:13" x14ac:dyDescent="0.2">
      <c r="B6738" t="str">
        <f t="shared" si="647"/>
        <v>#</v>
      </c>
      <c r="C6738">
        <f>COUNTIF(D6738:D$10001,D6738)</f>
        <v>3264</v>
      </c>
      <c r="D6738" t="str">
        <f t="shared" si="646"/>
        <v/>
      </c>
      <c r="E6738" t="str">
        <f>IF('DATA IMPORT'!E6738="","",'DATA IMPORT'!E6738)</f>
        <v/>
      </c>
      <c r="F6738" s="1" t="str">
        <f>IF('DATA IMPORT'!I6738="","",'DATA IMPORT'!I6738)</f>
        <v/>
      </c>
      <c r="G6738" s="11" t="str">
        <f t="shared" si="648"/>
        <v/>
      </c>
      <c r="H6738" s="11" t="str">
        <f t="shared" si="649"/>
        <v/>
      </c>
      <c r="I6738" s="1" t="str">
        <f>IF('DATA IMPORT'!G6738="","",'DATA IMPORT'!G6738)</f>
        <v/>
      </c>
      <c r="J6738" s="11" t="str">
        <f t="shared" si="650"/>
        <v/>
      </c>
      <c r="K6738" s="11" t="str">
        <f t="shared" si="651"/>
        <v/>
      </c>
      <c r="L6738" s="4" t="str">
        <f>IF('DATA IMPORT'!M6738="","",'DATA IMPORT'!M6738)</f>
        <v/>
      </c>
      <c r="M6738" t="str">
        <f>IF('DATA IMPORT'!C6738="","",'DATA IMPORT'!C6738)</f>
        <v/>
      </c>
    </row>
    <row r="6739" spans="2:13" x14ac:dyDescent="0.2">
      <c r="B6739" t="str">
        <f t="shared" si="647"/>
        <v>#</v>
      </c>
      <c r="C6739">
        <f>COUNTIF(D6739:D$10001,D6739)</f>
        <v>3263</v>
      </c>
      <c r="D6739" t="str">
        <f t="shared" si="646"/>
        <v/>
      </c>
      <c r="E6739" t="str">
        <f>IF('DATA IMPORT'!E6739="","",'DATA IMPORT'!E6739)</f>
        <v/>
      </c>
      <c r="F6739" s="1" t="str">
        <f>IF('DATA IMPORT'!I6739="","",'DATA IMPORT'!I6739)</f>
        <v/>
      </c>
      <c r="G6739" s="11" t="str">
        <f t="shared" si="648"/>
        <v/>
      </c>
      <c r="H6739" s="11" t="str">
        <f t="shared" si="649"/>
        <v/>
      </c>
      <c r="I6739" s="1" t="str">
        <f>IF('DATA IMPORT'!G6739="","",'DATA IMPORT'!G6739)</f>
        <v/>
      </c>
      <c r="J6739" s="11" t="str">
        <f t="shared" si="650"/>
        <v/>
      </c>
      <c r="K6739" s="11" t="str">
        <f t="shared" si="651"/>
        <v/>
      </c>
      <c r="L6739" s="4" t="str">
        <f>IF('DATA IMPORT'!M6739="","",'DATA IMPORT'!M6739)</f>
        <v/>
      </c>
      <c r="M6739" t="str">
        <f>IF('DATA IMPORT'!C6739="","",'DATA IMPORT'!C6739)</f>
        <v/>
      </c>
    </row>
    <row r="6740" spans="2:13" x14ac:dyDescent="0.2">
      <c r="B6740" t="str">
        <f t="shared" si="647"/>
        <v>#</v>
      </c>
      <c r="C6740">
        <f>COUNTIF(D6740:D$10001,D6740)</f>
        <v>3262</v>
      </c>
      <c r="D6740" t="str">
        <f t="shared" si="646"/>
        <v/>
      </c>
      <c r="E6740" t="str">
        <f>IF('DATA IMPORT'!E6740="","",'DATA IMPORT'!E6740)</f>
        <v/>
      </c>
      <c r="F6740" s="1" t="str">
        <f>IF('DATA IMPORT'!I6740="","",'DATA IMPORT'!I6740)</f>
        <v/>
      </c>
      <c r="G6740" s="11" t="str">
        <f t="shared" si="648"/>
        <v/>
      </c>
      <c r="H6740" s="11" t="str">
        <f t="shared" si="649"/>
        <v/>
      </c>
      <c r="I6740" s="1" t="str">
        <f>IF('DATA IMPORT'!G6740="","",'DATA IMPORT'!G6740)</f>
        <v/>
      </c>
      <c r="J6740" s="11" t="str">
        <f t="shared" si="650"/>
        <v/>
      </c>
      <c r="K6740" s="11" t="str">
        <f t="shared" si="651"/>
        <v/>
      </c>
      <c r="L6740" s="4" t="str">
        <f>IF('DATA IMPORT'!M6740="","",'DATA IMPORT'!M6740)</f>
        <v/>
      </c>
      <c r="M6740" t="str">
        <f>IF('DATA IMPORT'!C6740="","",'DATA IMPORT'!C6740)</f>
        <v/>
      </c>
    </row>
    <row r="6741" spans="2:13" x14ac:dyDescent="0.2">
      <c r="B6741" t="str">
        <f t="shared" si="647"/>
        <v>#</v>
      </c>
      <c r="C6741">
        <f>COUNTIF(D6741:D$10001,D6741)</f>
        <v>3261</v>
      </c>
      <c r="D6741" t="str">
        <f t="shared" si="646"/>
        <v/>
      </c>
      <c r="E6741" t="str">
        <f>IF('DATA IMPORT'!E6741="","",'DATA IMPORT'!E6741)</f>
        <v/>
      </c>
      <c r="F6741" s="1" t="str">
        <f>IF('DATA IMPORT'!I6741="","",'DATA IMPORT'!I6741)</f>
        <v/>
      </c>
      <c r="G6741" s="11" t="str">
        <f t="shared" si="648"/>
        <v/>
      </c>
      <c r="H6741" s="11" t="str">
        <f t="shared" si="649"/>
        <v/>
      </c>
      <c r="I6741" s="1" t="str">
        <f>IF('DATA IMPORT'!G6741="","",'DATA IMPORT'!G6741)</f>
        <v/>
      </c>
      <c r="J6741" s="11" t="str">
        <f t="shared" si="650"/>
        <v/>
      </c>
      <c r="K6741" s="11" t="str">
        <f t="shared" si="651"/>
        <v/>
      </c>
      <c r="L6741" s="4" t="str">
        <f>IF('DATA IMPORT'!M6741="","",'DATA IMPORT'!M6741)</f>
        <v/>
      </c>
      <c r="M6741" t="str">
        <f>IF('DATA IMPORT'!C6741="","",'DATA IMPORT'!C6741)</f>
        <v/>
      </c>
    </row>
    <row r="6742" spans="2:13" x14ac:dyDescent="0.2">
      <c r="B6742" t="str">
        <f t="shared" si="647"/>
        <v>#</v>
      </c>
      <c r="C6742">
        <f>COUNTIF(D6742:D$10001,D6742)</f>
        <v>3260</v>
      </c>
      <c r="D6742" t="str">
        <f t="shared" si="646"/>
        <v/>
      </c>
      <c r="E6742" t="str">
        <f>IF('DATA IMPORT'!E6742="","",'DATA IMPORT'!E6742)</f>
        <v/>
      </c>
      <c r="F6742" s="1" t="str">
        <f>IF('DATA IMPORT'!I6742="","",'DATA IMPORT'!I6742)</f>
        <v/>
      </c>
      <c r="G6742" s="11" t="str">
        <f t="shared" si="648"/>
        <v/>
      </c>
      <c r="H6742" s="11" t="str">
        <f t="shared" si="649"/>
        <v/>
      </c>
      <c r="I6742" s="1" t="str">
        <f>IF('DATA IMPORT'!G6742="","",'DATA IMPORT'!G6742)</f>
        <v/>
      </c>
      <c r="J6742" s="11" t="str">
        <f t="shared" si="650"/>
        <v/>
      </c>
      <c r="K6742" s="11" t="str">
        <f t="shared" si="651"/>
        <v/>
      </c>
      <c r="L6742" s="4" t="str">
        <f>IF('DATA IMPORT'!M6742="","",'DATA IMPORT'!M6742)</f>
        <v/>
      </c>
      <c r="M6742" t="str">
        <f>IF('DATA IMPORT'!C6742="","",'DATA IMPORT'!C6742)</f>
        <v/>
      </c>
    </row>
    <row r="6743" spans="2:13" x14ac:dyDescent="0.2">
      <c r="B6743" t="str">
        <f t="shared" si="647"/>
        <v>#</v>
      </c>
      <c r="C6743">
        <f>COUNTIF(D6743:D$10001,D6743)</f>
        <v>3259</v>
      </c>
      <c r="D6743" t="str">
        <f t="shared" si="646"/>
        <v/>
      </c>
      <c r="E6743" t="str">
        <f>IF('DATA IMPORT'!E6743="","",'DATA IMPORT'!E6743)</f>
        <v/>
      </c>
      <c r="F6743" s="1" t="str">
        <f>IF('DATA IMPORT'!I6743="","",'DATA IMPORT'!I6743)</f>
        <v/>
      </c>
      <c r="G6743" s="11" t="str">
        <f t="shared" si="648"/>
        <v/>
      </c>
      <c r="H6743" s="11" t="str">
        <f t="shared" si="649"/>
        <v/>
      </c>
      <c r="I6743" s="1" t="str">
        <f>IF('DATA IMPORT'!G6743="","",'DATA IMPORT'!G6743)</f>
        <v/>
      </c>
      <c r="J6743" s="11" t="str">
        <f t="shared" si="650"/>
        <v/>
      </c>
      <c r="K6743" s="11" t="str">
        <f t="shared" si="651"/>
        <v/>
      </c>
      <c r="L6743" s="4" t="str">
        <f>IF('DATA IMPORT'!M6743="","",'DATA IMPORT'!M6743)</f>
        <v/>
      </c>
      <c r="M6743" t="str">
        <f>IF('DATA IMPORT'!C6743="","",'DATA IMPORT'!C6743)</f>
        <v/>
      </c>
    </row>
    <row r="6744" spans="2:13" x14ac:dyDescent="0.2">
      <c r="B6744" t="str">
        <f t="shared" si="647"/>
        <v>#</v>
      </c>
      <c r="C6744">
        <f>COUNTIF(D6744:D$10001,D6744)</f>
        <v>3258</v>
      </c>
      <c r="D6744" t="str">
        <f t="shared" si="646"/>
        <v/>
      </c>
      <c r="E6744" t="str">
        <f>IF('DATA IMPORT'!E6744="","",'DATA IMPORT'!E6744)</f>
        <v/>
      </c>
      <c r="F6744" s="1" t="str">
        <f>IF('DATA IMPORT'!I6744="","",'DATA IMPORT'!I6744)</f>
        <v/>
      </c>
      <c r="G6744" s="11" t="str">
        <f t="shared" si="648"/>
        <v/>
      </c>
      <c r="H6744" s="11" t="str">
        <f t="shared" si="649"/>
        <v/>
      </c>
      <c r="I6744" s="1" t="str">
        <f>IF('DATA IMPORT'!G6744="","",'DATA IMPORT'!G6744)</f>
        <v/>
      </c>
      <c r="J6744" s="11" t="str">
        <f t="shared" si="650"/>
        <v/>
      </c>
      <c r="K6744" s="11" t="str">
        <f t="shared" si="651"/>
        <v/>
      </c>
      <c r="L6744" s="4" t="str">
        <f>IF('DATA IMPORT'!M6744="","",'DATA IMPORT'!M6744)</f>
        <v/>
      </c>
      <c r="M6744" t="str">
        <f>IF('DATA IMPORT'!C6744="","",'DATA IMPORT'!C6744)</f>
        <v/>
      </c>
    </row>
    <row r="6745" spans="2:13" x14ac:dyDescent="0.2">
      <c r="B6745" t="str">
        <f t="shared" si="647"/>
        <v>#</v>
      </c>
      <c r="C6745">
        <f>COUNTIF(D6745:D$10001,D6745)</f>
        <v>3257</v>
      </c>
      <c r="D6745" t="str">
        <f t="shared" si="646"/>
        <v/>
      </c>
      <c r="E6745" t="str">
        <f>IF('DATA IMPORT'!E6745="","",'DATA IMPORT'!E6745)</f>
        <v/>
      </c>
      <c r="F6745" s="1" t="str">
        <f>IF('DATA IMPORT'!I6745="","",'DATA IMPORT'!I6745)</f>
        <v/>
      </c>
      <c r="G6745" s="11" t="str">
        <f t="shared" si="648"/>
        <v/>
      </c>
      <c r="H6745" s="11" t="str">
        <f t="shared" si="649"/>
        <v/>
      </c>
      <c r="I6745" s="1" t="str">
        <f>IF('DATA IMPORT'!G6745="","",'DATA IMPORT'!G6745)</f>
        <v/>
      </c>
      <c r="J6745" s="11" t="str">
        <f t="shared" si="650"/>
        <v/>
      </c>
      <c r="K6745" s="11" t="str">
        <f t="shared" si="651"/>
        <v/>
      </c>
      <c r="L6745" s="4" t="str">
        <f>IF('DATA IMPORT'!M6745="","",'DATA IMPORT'!M6745)</f>
        <v/>
      </c>
      <c r="M6745" t="str">
        <f>IF('DATA IMPORT'!C6745="","",'DATA IMPORT'!C6745)</f>
        <v/>
      </c>
    </row>
    <row r="6746" spans="2:13" x14ac:dyDescent="0.2">
      <c r="B6746" t="str">
        <f t="shared" si="647"/>
        <v>#</v>
      </c>
      <c r="C6746">
        <f>COUNTIF(D6746:D$10001,D6746)</f>
        <v>3256</v>
      </c>
      <c r="D6746" t="str">
        <f t="shared" si="646"/>
        <v/>
      </c>
      <c r="E6746" t="str">
        <f>IF('DATA IMPORT'!E6746="","",'DATA IMPORT'!E6746)</f>
        <v/>
      </c>
      <c r="F6746" s="1" t="str">
        <f>IF('DATA IMPORT'!I6746="","",'DATA IMPORT'!I6746)</f>
        <v/>
      </c>
      <c r="G6746" s="11" t="str">
        <f t="shared" si="648"/>
        <v/>
      </c>
      <c r="H6746" s="11" t="str">
        <f t="shared" si="649"/>
        <v/>
      </c>
      <c r="I6746" s="1" t="str">
        <f>IF('DATA IMPORT'!G6746="","",'DATA IMPORT'!G6746)</f>
        <v/>
      </c>
      <c r="J6746" s="11" t="str">
        <f t="shared" si="650"/>
        <v/>
      </c>
      <c r="K6746" s="11" t="str">
        <f t="shared" si="651"/>
        <v/>
      </c>
      <c r="L6746" s="4" t="str">
        <f>IF('DATA IMPORT'!M6746="","",'DATA IMPORT'!M6746)</f>
        <v/>
      </c>
      <c r="M6746" t="str">
        <f>IF('DATA IMPORT'!C6746="","",'DATA IMPORT'!C6746)</f>
        <v/>
      </c>
    </row>
    <row r="6747" spans="2:13" x14ac:dyDescent="0.2">
      <c r="B6747" t="str">
        <f t="shared" si="647"/>
        <v>#</v>
      </c>
      <c r="C6747">
        <f>COUNTIF(D6747:D$10001,D6747)</f>
        <v>3255</v>
      </c>
      <c r="D6747" t="str">
        <f t="shared" si="646"/>
        <v/>
      </c>
      <c r="E6747" t="str">
        <f>IF('DATA IMPORT'!E6747="","",'DATA IMPORT'!E6747)</f>
        <v/>
      </c>
      <c r="F6747" s="1" t="str">
        <f>IF('DATA IMPORT'!I6747="","",'DATA IMPORT'!I6747)</f>
        <v/>
      </c>
      <c r="G6747" s="11" t="str">
        <f t="shared" si="648"/>
        <v/>
      </c>
      <c r="H6747" s="11" t="str">
        <f t="shared" si="649"/>
        <v/>
      </c>
      <c r="I6747" s="1" t="str">
        <f>IF('DATA IMPORT'!G6747="","",'DATA IMPORT'!G6747)</f>
        <v/>
      </c>
      <c r="J6747" s="11" t="str">
        <f t="shared" si="650"/>
        <v/>
      </c>
      <c r="K6747" s="11" t="str">
        <f t="shared" si="651"/>
        <v/>
      </c>
      <c r="L6747" s="4" t="str">
        <f>IF('DATA IMPORT'!M6747="","",'DATA IMPORT'!M6747)</f>
        <v/>
      </c>
      <c r="M6747" t="str">
        <f>IF('DATA IMPORT'!C6747="","",'DATA IMPORT'!C6747)</f>
        <v/>
      </c>
    </row>
    <row r="6748" spans="2:13" x14ac:dyDescent="0.2">
      <c r="B6748" t="str">
        <f t="shared" si="647"/>
        <v>#</v>
      </c>
      <c r="C6748">
        <f>COUNTIF(D6748:D$10001,D6748)</f>
        <v>3254</v>
      </c>
      <c r="D6748" t="str">
        <f t="shared" ref="D6748:D6811" si="652">IF(E6748="","",MATCH(E6748,$E$2:$E$1048576,0))</f>
        <v/>
      </c>
      <c r="E6748" t="str">
        <f>IF('DATA IMPORT'!E6748="","",'DATA IMPORT'!E6748)</f>
        <v/>
      </c>
      <c r="F6748" s="1" t="str">
        <f>IF('DATA IMPORT'!I6748="","",'DATA IMPORT'!I6748)</f>
        <v/>
      </c>
      <c r="G6748" s="11" t="str">
        <f t="shared" si="648"/>
        <v/>
      </c>
      <c r="H6748" s="11" t="str">
        <f t="shared" si="649"/>
        <v/>
      </c>
      <c r="I6748" s="1" t="str">
        <f>IF('DATA IMPORT'!G6748="","",'DATA IMPORT'!G6748)</f>
        <v/>
      </c>
      <c r="J6748" s="11" t="str">
        <f t="shared" si="650"/>
        <v/>
      </c>
      <c r="K6748" s="11" t="str">
        <f t="shared" si="651"/>
        <v/>
      </c>
      <c r="L6748" s="4" t="str">
        <f>IF('DATA IMPORT'!M6748="","",'DATA IMPORT'!M6748)</f>
        <v/>
      </c>
      <c r="M6748" t="str">
        <f>IF('DATA IMPORT'!C6748="","",'DATA IMPORT'!C6748)</f>
        <v/>
      </c>
    </row>
    <row r="6749" spans="2:13" x14ac:dyDescent="0.2">
      <c r="B6749" t="str">
        <f t="shared" si="647"/>
        <v>#</v>
      </c>
      <c r="C6749">
        <f>COUNTIF(D6749:D$10001,D6749)</f>
        <v>3253</v>
      </c>
      <c r="D6749" t="str">
        <f t="shared" si="652"/>
        <v/>
      </c>
      <c r="E6749" t="str">
        <f>IF('DATA IMPORT'!E6749="","",'DATA IMPORT'!E6749)</f>
        <v/>
      </c>
      <c r="F6749" s="1" t="str">
        <f>IF('DATA IMPORT'!I6749="","",'DATA IMPORT'!I6749)</f>
        <v/>
      </c>
      <c r="G6749" s="11" t="str">
        <f t="shared" si="648"/>
        <v/>
      </c>
      <c r="H6749" s="11" t="str">
        <f t="shared" si="649"/>
        <v/>
      </c>
      <c r="I6749" s="1" t="str">
        <f>IF('DATA IMPORT'!G6749="","",'DATA IMPORT'!G6749)</f>
        <v/>
      </c>
      <c r="J6749" s="11" t="str">
        <f t="shared" si="650"/>
        <v/>
      </c>
      <c r="K6749" s="11" t="str">
        <f t="shared" si="651"/>
        <v/>
      </c>
      <c r="L6749" s="4" t="str">
        <f>IF('DATA IMPORT'!M6749="","",'DATA IMPORT'!M6749)</f>
        <v/>
      </c>
      <c r="M6749" t="str">
        <f>IF('DATA IMPORT'!C6749="","",'DATA IMPORT'!C6749)</f>
        <v/>
      </c>
    </row>
    <row r="6750" spans="2:13" x14ac:dyDescent="0.2">
      <c r="B6750" t="str">
        <f t="shared" si="647"/>
        <v>#</v>
      </c>
      <c r="C6750">
        <f>COUNTIF(D6750:D$10001,D6750)</f>
        <v>3252</v>
      </c>
      <c r="D6750" t="str">
        <f t="shared" si="652"/>
        <v/>
      </c>
      <c r="E6750" t="str">
        <f>IF('DATA IMPORT'!E6750="","",'DATA IMPORT'!E6750)</f>
        <v/>
      </c>
      <c r="F6750" s="1" t="str">
        <f>IF('DATA IMPORT'!I6750="","",'DATA IMPORT'!I6750)</f>
        <v/>
      </c>
      <c r="G6750" s="11" t="str">
        <f t="shared" si="648"/>
        <v/>
      </c>
      <c r="H6750" s="11" t="str">
        <f t="shared" si="649"/>
        <v/>
      </c>
      <c r="I6750" s="1" t="str">
        <f>IF('DATA IMPORT'!G6750="","",'DATA IMPORT'!G6750)</f>
        <v/>
      </c>
      <c r="J6750" s="11" t="str">
        <f t="shared" si="650"/>
        <v/>
      </c>
      <c r="K6750" s="11" t="str">
        <f t="shared" si="651"/>
        <v/>
      </c>
      <c r="L6750" s="4" t="str">
        <f>IF('DATA IMPORT'!M6750="","",'DATA IMPORT'!M6750)</f>
        <v/>
      </c>
      <c r="M6750" t="str">
        <f>IF('DATA IMPORT'!C6750="","",'DATA IMPORT'!C6750)</f>
        <v/>
      </c>
    </row>
    <row r="6751" spans="2:13" x14ac:dyDescent="0.2">
      <c r="B6751" t="str">
        <f t="shared" si="647"/>
        <v>#</v>
      </c>
      <c r="C6751">
        <f>COUNTIF(D6751:D$10001,D6751)</f>
        <v>3251</v>
      </c>
      <c r="D6751" t="str">
        <f t="shared" si="652"/>
        <v/>
      </c>
      <c r="E6751" t="str">
        <f>IF('DATA IMPORT'!E6751="","",'DATA IMPORT'!E6751)</f>
        <v/>
      </c>
      <c r="F6751" s="1" t="str">
        <f>IF('DATA IMPORT'!I6751="","",'DATA IMPORT'!I6751)</f>
        <v/>
      </c>
      <c r="G6751" s="11" t="str">
        <f t="shared" si="648"/>
        <v/>
      </c>
      <c r="H6751" s="11" t="str">
        <f t="shared" si="649"/>
        <v/>
      </c>
      <c r="I6751" s="1" t="str">
        <f>IF('DATA IMPORT'!G6751="","",'DATA IMPORT'!G6751)</f>
        <v/>
      </c>
      <c r="J6751" s="11" t="str">
        <f t="shared" si="650"/>
        <v/>
      </c>
      <c r="K6751" s="11" t="str">
        <f t="shared" si="651"/>
        <v/>
      </c>
      <c r="L6751" s="4" t="str">
        <f>IF('DATA IMPORT'!M6751="","",'DATA IMPORT'!M6751)</f>
        <v/>
      </c>
      <c r="M6751" t="str">
        <f>IF('DATA IMPORT'!C6751="","",'DATA IMPORT'!C6751)</f>
        <v/>
      </c>
    </row>
    <row r="6752" spans="2:13" x14ac:dyDescent="0.2">
      <c r="B6752" t="str">
        <f t="shared" si="647"/>
        <v>#</v>
      </c>
      <c r="C6752">
        <f>COUNTIF(D6752:D$10001,D6752)</f>
        <v>3250</v>
      </c>
      <c r="D6752" t="str">
        <f t="shared" si="652"/>
        <v/>
      </c>
      <c r="E6752" t="str">
        <f>IF('DATA IMPORT'!E6752="","",'DATA IMPORT'!E6752)</f>
        <v/>
      </c>
      <c r="F6752" s="1" t="str">
        <f>IF('DATA IMPORT'!I6752="","",'DATA IMPORT'!I6752)</f>
        <v/>
      </c>
      <c r="G6752" s="11" t="str">
        <f t="shared" si="648"/>
        <v/>
      </c>
      <c r="H6752" s="11" t="str">
        <f t="shared" si="649"/>
        <v/>
      </c>
      <c r="I6752" s="1" t="str">
        <f>IF('DATA IMPORT'!G6752="","",'DATA IMPORT'!G6752)</f>
        <v/>
      </c>
      <c r="J6752" s="11" t="str">
        <f t="shared" si="650"/>
        <v/>
      </c>
      <c r="K6752" s="11" t="str">
        <f t="shared" si="651"/>
        <v/>
      </c>
      <c r="L6752" s="4" t="str">
        <f>IF('DATA IMPORT'!M6752="","",'DATA IMPORT'!M6752)</f>
        <v/>
      </c>
      <c r="M6752" t="str">
        <f>IF('DATA IMPORT'!C6752="","",'DATA IMPORT'!C6752)</f>
        <v/>
      </c>
    </row>
    <row r="6753" spans="2:13" x14ac:dyDescent="0.2">
      <c r="B6753" t="str">
        <f t="shared" si="647"/>
        <v>#</v>
      </c>
      <c r="C6753">
        <f>COUNTIF(D6753:D$10001,D6753)</f>
        <v>3249</v>
      </c>
      <c r="D6753" t="str">
        <f t="shared" si="652"/>
        <v/>
      </c>
      <c r="E6753" t="str">
        <f>IF('DATA IMPORT'!E6753="","",'DATA IMPORT'!E6753)</f>
        <v/>
      </c>
      <c r="F6753" s="1" t="str">
        <f>IF('DATA IMPORT'!I6753="","",'DATA IMPORT'!I6753)</f>
        <v/>
      </c>
      <c r="G6753" s="11" t="str">
        <f t="shared" si="648"/>
        <v/>
      </c>
      <c r="H6753" s="11" t="str">
        <f t="shared" si="649"/>
        <v/>
      </c>
      <c r="I6753" s="1" t="str">
        <f>IF('DATA IMPORT'!G6753="","",'DATA IMPORT'!G6753)</f>
        <v/>
      </c>
      <c r="J6753" s="11" t="str">
        <f t="shared" si="650"/>
        <v/>
      </c>
      <c r="K6753" s="11" t="str">
        <f t="shared" si="651"/>
        <v/>
      </c>
      <c r="L6753" s="4" t="str">
        <f>IF('DATA IMPORT'!M6753="","",'DATA IMPORT'!M6753)</f>
        <v/>
      </c>
      <c r="M6753" t="str">
        <f>IF('DATA IMPORT'!C6753="","",'DATA IMPORT'!C6753)</f>
        <v/>
      </c>
    </row>
    <row r="6754" spans="2:13" x14ac:dyDescent="0.2">
      <c r="B6754" t="str">
        <f t="shared" si="647"/>
        <v>#</v>
      </c>
      <c r="C6754">
        <f>COUNTIF(D6754:D$10001,D6754)</f>
        <v>3248</v>
      </c>
      <c r="D6754" t="str">
        <f t="shared" si="652"/>
        <v/>
      </c>
      <c r="E6754" t="str">
        <f>IF('DATA IMPORT'!E6754="","",'DATA IMPORT'!E6754)</f>
        <v/>
      </c>
      <c r="F6754" s="1" t="str">
        <f>IF('DATA IMPORT'!I6754="","",'DATA IMPORT'!I6754)</f>
        <v/>
      </c>
      <c r="G6754" s="11" t="str">
        <f t="shared" si="648"/>
        <v/>
      </c>
      <c r="H6754" s="11" t="str">
        <f t="shared" si="649"/>
        <v/>
      </c>
      <c r="I6754" s="1" t="str">
        <f>IF('DATA IMPORT'!G6754="","",'DATA IMPORT'!G6754)</f>
        <v/>
      </c>
      <c r="J6754" s="11" t="str">
        <f t="shared" si="650"/>
        <v/>
      </c>
      <c r="K6754" s="11" t="str">
        <f t="shared" si="651"/>
        <v/>
      </c>
      <c r="L6754" s="4" t="str">
        <f>IF('DATA IMPORT'!M6754="","",'DATA IMPORT'!M6754)</f>
        <v/>
      </c>
      <c r="M6754" t="str">
        <f>IF('DATA IMPORT'!C6754="","",'DATA IMPORT'!C6754)</f>
        <v/>
      </c>
    </row>
    <row r="6755" spans="2:13" x14ac:dyDescent="0.2">
      <c r="B6755" t="str">
        <f t="shared" si="647"/>
        <v>#</v>
      </c>
      <c r="C6755">
        <f>COUNTIF(D6755:D$10001,D6755)</f>
        <v>3247</v>
      </c>
      <c r="D6755" t="str">
        <f t="shared" si="652"/>
        <v/>
      </c>
      <c r="E6755" t="str">
        <f>IF('DATA IMPORT'!E6755="","",'DATA IMPORT'!E6755)</f>
        <v/>
      </c>
      <c r="F6755" s="1" t="str">
        <f>IF('DATA IMPORT'!I6755="","",'DATA IMPORT'!I6755)</f>
        <v/>
      </c>
      <c r="G6755" s="11" t="str">
        <f t="shared" si="648"/>
        <v/>
      </c>
      <c r="H6755" s="11" t="str">
        <f t="shared" si="649"/>
        <v/>
      </c>
      <c r="I6755" s="1" t="str">
        <f>IF('DATA IMPORT'!G6755="","",'DATA IMPORT'!G6755)</f>
        <v/>
      </c>
      <c r="J6755" s="11" t="str">
        <f t="shared" si="650"/>
        <v/>
      </c>
      <c r="K6755" s="11" t="str">
        <f t="shared" si="651"/>
        <v/>
      </c>
      <c r="L6755" s="4" t="str">
        <f>IF('DATA IMPORT'!M6755="","",'DATA IMPORT'!M6755)</f>
        <v/>
      </c>
      <c r="M6755" t="str">
        <f>IF('DATA IMPORT'!C6755="","",'DATA IMPORT'!C6755)</f>
        <v/>
      </c>
    </row>
    <row r="6756" spans="2:13" x14ac:dyDescent="0.2">
      <c r="B6756" t="str">
        <f t="shared" si="647"/>
        <v>#</v>
      </c>
      <c r="C6756">
        <f>COUNTIF(D6756:D$10001,D6756)</f>
        <v>3246</v>
      </c>
      <c r="D6756" t="str">
        <f t="shared" si="652"/>
        <v/>
      </c>
      <c r="E6756" t="str">
        <f>IF('DATA IMPORT'!E6756="","",'DATA IMPORT'!E6756)</f>
        <v/>
      </c>
      <c r="F6756" s="1" t="str">
        <f>IF('DATA IMPORT'!I6756="","",'DATA IMPORT'!I6756)</f>
        <v/>
      </c>
      <c r="G6756" s="11" t="str">
        <f t="shared" si="648"/>
        <v/>
      </c>
      <c r="H6756" s="11" t="str">
        <f t="shared" si="649"/>
        <v/>
      </c>
      <c r="I6756" s="1" t="str">
        <f>IF('DATA IMPORT'!G6756="","",'DATA IMPORT'!G6756)</f>
        <v/>
      </c>
      <c r="J6756" s="11" t="str">
        <f t="shared" si="650"/>
        <v/>
      </c>
      <c r="K6756" s="11" t="str">
        <f t="shared" si="651"/>
        <v/>
      </c>
      <c r="L6756" s="4" t="str">
        <f>IF('DATA IMPORT'!M6756="","",'DATA IMPORT'!M6756)</f>
        <v/>
      </c>
      <c r="M6756" t="str">
        <f>IF('DATA IMPORT'!C6756="","",'DATA IMPORT'!C6756)</f>
        <v/>
      </c>
    </row>
    <row r="6757" spans="2:13" x14ac:dyDescent="0.2">
      <c r="B6757" t="str">
        <f t="shared" si="647"/>
        <v>#</v>
      </c>
      <c r="C6757">
        <f>COUNTIF(D6757:D$10001,D6757)</f>
        <v>3245</v>
      </c>
      <c r="D6757" t="str">
        <f t="shared" si="652"/>
        <v/>
      </c>
      <c r="E6757" t="str">
        <f>IF('DATA IMPORT'!E6757="","",'DATA IMPORT'!E6757)</f>
        <v/>
      </c>
      <c r="F6757" s="1" t="str">
        <f>IF('DATA IMPORT'!I6757="","",'DATA IMPORT'!I6757)</f>
        <v/>
      </c>
      <c r="G6757" s="11" t="str">
        <f t="shared" si="648"/>
        <v/>
      </c>
      <c r="H6757" s="11" t="str">
        <f t="shared" si="649"/>
        <v/>
      </c>
      <c r="I6757" s="1" t="str">
        <f>IF('DATA IMPORT'!G6757="","",'DATA IMPORT'!G6757)</f>
        <v/>
      </c>
      <c r="J6757" s="11" t="str">
        <f t="shared" si="650"/>
        <v/>
      </c>
      <c r="K6757" s="11" t="str">
        <f t="shared" si="651"/>
        <v/>
      </c>
      <c r="L6757" s="4" t="str">
        <f>IF('DATA IMPORT'!M6757="","",'DATA IMPORT'!M6757)</f>
        <v/>
      </c>
      <c r="M6757" t="str">
        <f>IF('DATA IMPORT'!C6757="","",'DATA IMPORT'!C6757)</f>
        <v/>
      </c>
    </row>
    <row r="6758" spans="2:13" x14ac:dyDescent="0.2">
      <c r="B6758" t="str">
        <f t="shared" si="647"/>
        <v>#</v>
      </c>
      <c r="C6758">
        <f>COUNTIF(D6758:D$10001,D6758)</f>
        <v>3244</v>
      </c>
      <c r="D6758" t="str">
        <f t="shared" si="652"/>
        <v/>
      </c>
      <c r="E6758" t="str">
        <f>IF('DATA IMPORT'!E6758="","",'DATA IMPORT'!E6758)</f>
        <v/>
      </c>
      <c r="F6758" s="1" t="str">
        <f>IF('DATA IMPORT'!I6758="","",'DATA IMPORT'!I6758)</f>
        <v/>
      </c>
      <c r="G6758" s="11" t="str">
        <f t="shared" si="648"/>
        <v/>
      </c>
      <c r="H6758" s="11" t="str">
        <f t="shared" si="649"/>
        <v/>
      </c>
      <c r="I6758" s="1" t="str">
        <f>IF('DATA IMPORT'!G6758="","",'DATA IMPORT'!G6758)</f>
        <v/>
      </c>
      <c r="J6758" s="11" t="str">
        <f t="shared" si="650"/>
        <v/>
      </c>
      <c r="K6758" s="11" t="str">
        <f t="shared" si="651"/>
        <v/>
      </c>
      <c r="L6758" s="4" t="str">
        <f>IF('DATA IMPORT'!M6758="","",'DATA IMPORT'!M6758)</f>
        <v/>
      </c>
      <c r="M6758" t="str">
        <f>IF('DATA IMPORT'!C6758="","",'DATA IMPORT'!C6758)</f>
        <v/>
      </c>
    </row>
    <row r="6759" spans="2:13" x14ac:dyDescent="0.2">
      <c r="B6759" t="str">
        <f t="shared" si="647"/>
        <v>#</v>
      </c>
      <c r="C6759">
        <f>COUNTIF(D6759:D$10001,D6759)</f>
        <v>3243</v>
      </c>
      <c r="D6759" t="str">
        <f t="shared" si="652"/>
        <v/>
      </c>
      <c r="E6759" t="str">
        <f>IF('DATA IMPORT'!E6759="","",'DATA IMPORT'!E6759)</f>
        <v/>
      </c>
      <c r="F6759" s="1" t="str">
        <f>IF('DATA IMPORT'!I6759="","",'DATA IMPORT'!I6759)</f>
        <v/>
      </c>
      <c r="G6759" s="11" t="str">
        <f t="shared" si="648"/>
        <v/>
      </c>
      <c r="H6759" s="11" t="str">
        <f t="shared" si="649"/>
        <v/>
      </c>
      <c r="I6759" s="1" t="str">
        <f>IF('DATA IMPORT'!G6759="","",'DATA IMPORT'!G6759)</f>
        <v/>
      </c>
      <c r="J6759" s="11" t="str">
        <f t="shared" si="650"/>
        <v/>
      </c>
      <c r="K6759" s="11" t="str">
        <f t="shared" si="651"/>
        <v/>
      </c>
      <c r="L6759" s="4" t="str">
        <f>IF('DATA IMPORT'!M6759="","",'DATA IMPORT'!M6759)</f>
        <v/>
      </c>
      <c r="M6759" t="str">
        <f>IF('DATA IMPORT'!C6759="","",'DATA IMPORT'!C6759)</f>
        <v/>
      </c>
    </row>
    <row r="6760" spans="2:13" x14ac:dyDescent="0.2">
      <c r="B6760" t="str">
        <f t="shared" si="647"/>
        <v>#</v>
      </c>
      <c r="C6760">
        <f>COUNTIF(D6760:D$10001,D6760)</f>
        <v>3242</v>
      </c>
      <c r="D6760" t="str">
        <f t="shared" si="652"/>
        <v/>
      </c>
      <c r="E6760" t="str">
        <f>IF('DATA IMPORT'!E6760="","",'DATA IMPORT'!E6760)</f>
        <v/>
      </c>
      <c r="F6760" s="1" t="str">
        <f>IF('DATA IMPORT'!I6760="","",'DATA IMPORT'!I6760)</f>
        <v/>
      </c>
      <c r="G6760" s="11" t="str">
        <f t="shared" si="648"/>
        <v/>
      </c>
      <c r="H6760" s="11" t="str">
        <f t="shared" si="649"/>
        <v/>
      </c>
      <c r="I6760" s="1" t="str">
        <f>IF('DATA IMPORT'!G6760="","",'DATA IMPORT'!G6760)</f>
        <v/>
      </c>
      <c r="J6760" s="11" t="str">
        <f t="shared" si="650"/>
        <v/>
      </c>
      <c r="K6760" s="11" t="str">
        <f t="shared" si="651"/>
        <v/>
      </c>
      <c r="L6760" s="4" t="str">
        <f>IF('DATA IMPORT'!M6760="","",'DATA IMPORT'!M6760)</f>
        <v/>
      </c>
      <c r="M6760" t="str">
        <f>IF('DATA IMPORT'!C6760="","",'DATA IMPORT'!C6760)</f>
        <v/>
      </c>
    </row>
    <row r="6761" spans="2:13" x14ac:dyDescent="0.2">
      <c r="B6761" t="str">
        <f t="shared" si="647"/>
        <v>#</v>
      </c>
      <c r="C6761">
        <f>COUNTIF(D6761:D$10001,D6761)</f>
        <v>3241</v>
      </c>
      <c r="D6761" t="str">
        <f t="shared" si="652"/>
        <v/>
      </c>
      <c r="E6761" t="str">
        <f>IF('DATA IMPORT'!E6761="","",'DATA IMPORT'!E6761)</f>
        <v/>
      </c>
      <c r="F6761" s="1" t="str">
        <f>IF('DATA IMPORT'!I6761="","",'DATA IMPORT'!I6761)</f>
        <v/>
      </c>
      <c r="G6761" s="11" t="str">
        <f t="shared" si="648"/>
        <v/>
      </c>
      <c r="H6761" s="11" t="str">
        <f t="shared" si="649"/>
        <v/>
      </c>
      <c r="I6761" s="1" t="str">
        <f>IF('DATA IMPORT'!G6761="","",'DATA IMPORT'!G6761)</f>
        <v/>
      </c>
      <c r="J6761" s="11" t="str">
        <f t="shared" si="650"/>
        <v/>
      </c>
      <c r="K6761" s="11" t="str">
        <f t="shared" si="651"/>
        <v/>
      </c>
      <c r="L6761" s="4" t="str">
        <f>IF('DATA IMPORT'!M6761="","",'DATA IMPORT'!M6761)</f>
        <v/>
      </c>
      <c r="M6761" t="str">
        <f>IF('DATA IMPORT'!C6761="","",'DATA IMPORT'!C6761)</f>
        <v/>
      </c>
    </row>
    <row r="6762" spans="2:13" x14ac:dyDescent="0.2">
      <c r="B6762" t="str">
        <f t="shared" si="647"/>
        <v>#</v>
      </c>
      <c r="C6762">
        <f>COUNTIF(D6762:D$10001,D6762)</f>
        <v>3240</v>
      </c>
      <c r="D6762" t="str">
        <f t="shared" si="652"/>
        <v/>
      </c>
      <c r="E6762" t="str">
        <f>IF('DATA IMPORT'!E6762="","",'DATA IMPORT'!E6762)</f>
        <v/>
      </c>
      <c r="F6762" s="1" t="str">
        <f>IF('DATA IMPORT'!I6762="","",'DATA IMPORT'!I6762)</f>
        <v/>
      </c>
      <c r="G6762" s="11" t="str">
        <f t="shared" si="648"/>
        <v/>
      </c>
      <c r="H6762" s="11" t="str">
        <f t="shared" si="649"/>
        <v/>
      </c>
      <c r="I6762" s="1" t="str">
        <f>IF('DATA IMPORT'!G6762="","",'DATA IMPORT'!G6762)</f>
        <v/>
      </c>
      <c r="J6762" s="11" t="str">
        <f t="shared" si="650"/>
        <v/>
      </c>
      <c r="K6762" s="11" t="str">
        <f t="shared" si="651"/>
        <v/>
      </c>
      <c r="L6762" s="4" t="str">
        <f>IF('DATA IMPORT'!M6762="","",'DATA IMPORT'!M6762)</f>
        <v/>
      </c>
      <c r="M6762" t="str">
        <f>IF('DATA IMPORT'!C6762="","",'DATA IMPORT'!C6762)</f>
        <v/>
      </c>
    </row>
    <row r="6763" spans="2:13" x14ac:dyDescent="0.2">
      <c r="B6763" t="str">
        <f t="shared" si="647"/>
        <v>#</v>
      </c>
      <c r="C6763">
        <f>COUNTIF(D6763:D$10001,D6763)</f>
        <v>3239</v>
      </c>
      <c r="D6763" t="str">
        <f t="shared" si="652"/>
        <v/>
      </c>
      <c r="E6763" t="str">
        <f>IF('DATA IMPORT'!E6763="","",'DATA IMPORT'!E6763)</f>
        <v/>
      </c>
      <c r="F6763" s="1" t="str">
        <f>IF('DATA IMPORT'!I6763="","",'DATA IMPORT'!I6763)</f>
        <v/>
      </c>
      <c r="G6763" s="11" t="str">
        <f t="shared" si="648"/>
        <v/>
      </c>
      <c r="H6763" s="11" t="str">
        <f t="shared" si="649"/>
        <v/>
      </c>
      <c r="I6763" s="1" t="str">
        <f>IF('DATA IMPORT'!G6763="","",'DATA IMPORT'!G6763)</f>
        <v/>
      </c>
      <c r="J6763" s="11" t="str">
        <f t="shared" si="650"/>
        <v/>
      </c>
      <c r="K6763" s="11" t="str">
        <f t="shared" si="651"/>
        <v/>
      </c>
      <c r="L6763" s="4" t="str">
        <f>IF('DATA IMPORT'!M6763="","",'DATA IMPORT'!M6763)</f>
        <v/>
      </c>
      <c r="M6763" t="str">
        <f>IF('DATA IMPORT'!C6763="","",'DATA IMPORT'!C6763)</f>
        <v/>
      </c>
    </row>
    <row r="6764" spans="2:13" x14ac:dyDescent="0.2">
      <c r="B6764" t="str">
        <f t="shared" si="647"/>
        <v>#</v>
      </c>
      <c r="C6764">
        <f>COUNTIF(D6764:D$10001,D6764)</f>
        <v>3238</v>
      </c>
      <c r="D6764" t="str">
        <f t="shared" si="652"/>
        <v/>
      </c>
      <c r="E6764" t="str">
        <f>IF('DATA IMPORT'!E6764="","",'DATA IMPORT'!E6764)</f>
        <v/>
      </c>
      <c r="F6764" s="1" t="str">
        <f>IF('DATA IMPORT'!I6764="","",'DATA IMPORT'!I6764)</f>
        <v/>
      </c>
      <c r="G6764" s="11" t="str">
        <f t="shared" si="648"/>
        <v/>
      </c>
      <c r="H6764" s="11" t="str">
        <f t="shared" si="649"/>
        <v/>
      </c>
      <c r="I6764" s="1" t="str">
        <f>IF('DATA IMPORT'!G6764="","",'DATA IMPORT'!G6764)</f>
        <v/>
      </c>
      <c r="J6764" s="11" t="str">
        <f t="shared" si="650"/>
        <v/>
      </c>
      <c r="K6764" s="11" t="str">
        <f t="shared" si="651"/>
        <v/>
      </c>
      <c r="L6764" s="4" t="str">
        <f>IF('DATA IMPORT'!M6764="","",'DATA IMPORT'!M6764)</f>
        <v/>
      </c>
      <c r="M6764" t="str">
        <f>IF('DATA IMPORT'!C6764="","",'DATA IMPORT'!C6764)</f>
        <v/>
      </c>
    </row>
    <row r="6765" spans="2:13" x14ac:dyDescent="0.2">
      <c r="B6765" t="str">
        <f t="shared" si="647"/>
        <v>#</v>
      </c>
      <c r="C6765">
        <f>COUNTIF(D6765:D$10001,D6765)</f>
        <v>3237</v>
      </c>
      <c r="D6765" t="str">
        <f t="shared" si="652"/>
        <v/>
      </c>
      <c r="E6765" t="str">
        <f>IF('DATA IMPORT'!E6765="","",'DATA IMPORT'!E6765)</f>
        <v/>
      </c>
      <c r="F6765" s="1" t="str">
        <f>IF('DATA IMPORT'!I6765="","",'DATA IMPORT'!I6765)</f>
        <v/>
      </c>
      <c r="G6765" s="11" t="str">
        <f t="shared" si="648"/>
        <v/>
      </c>
      <c r="H6765" s="11" t="str">
        <f t="shared" si="649"/>
        <v/>
      </c>
      <c r="I6765" s="1" t="str">
        <f>IF('DATA IMPORT'!G6765="","",'DATA IMPORT'!G6765)</f>
        <v/>
      </c>
      <c r="J6765" s="11" t="str">
        <f t="shared" si="650"/>
        <v/>
      </c>
      <c r="K6765" s="11" t="str">
        <f t="shared" si="651"/>
        <v/>
      </c>
      <c r="L6765" s="4" t="str">
        <f>IF('DATA IMPORT'!M6765="","",'DATA IMPORT'!M6765)</f>
        <v/>
      </c>
      <c r="M6765" t="str">
        <f>IF('DATA IMPORT'!C6765="","",'DATA IMPORT'!C6765)</f>
        <v/>
      </c>
    </row>
    <row r="6766" spans="2:13" x14ac:dyDescent="0.2">
      <c r="B6766" t="str">
        <f t="shared" si="647"/>
        <v>#</v>
      </c>
      <c r="C6766">
        <f>COUNTIF(D6766:D$10001,D6766)</f>
        <v>3236</v>
      </c>
      <c r="D6766" t="str">
        <f t="shared" si="652"/>
        <v/>
      </c>
      <c r="E6766" t="str">
        <f>IF('DATA IMPORT'!E6766="","",'DATA IMPORT'!E6766)</f>
        <v/>
      </c>
      <c r="F6766" s="1" t="str">
        <f>IF('DATA IMPORT'!I6766="","",'DATA IMPORT'!I6766)</f>
        <v/>
      </c>
      <c r="G6766" s="11" t="str">
        <f t="shared" si="648"/>
        <v/>
      </c>
      <c r="H6766" s="11" t="str">
        <f t="shared" si="649"/>
        <v/>
      </c>
      <c r="I6766" s="1" t="str">
        <f>IF('DATA IMPORT'!G6766="","",'DATA IMPORT'!G6766)</f>
        <v/>
      </c>
      <c r="J6766" s="11" t="str">
        <f t="shared" si="650"/>
        <v/>
      </c>
      <c r="K6766" s="11" t="str">
        <f t="shared" si="651"/>
        <v/>
      </c>
      <c r="L6766" s="4" t="str">
        <f>IF('DATA IMPORT'!M6766="","",'DATA IMPORT'!M6766)</f>
        <v/>
      </c>
      <c r="M6766" t="str">
        <f>IF('DATA IMPORT'!C6766="","",'DATA IMPORT'!C6766)</f>
        <v/>
      </c>
    </row>
    <row r="6767" spans="2:13" x14ac:dyDescent="0.2">
      <c r="B6767" t="str">
        <f t="shared" si="647"/>
        <v>#</v>
      </c>
      <c r="C6767">
        <f>COUNTIF(D6767:D$10001,D6767)</f>
        <v>3235</v>
      </c>
      <c r="D6767" t="str">
        <f t="shared" si="652"/>
        <v/>
      </c>
      <c r="E6767" t="str">
        <f>IF('DATA IMPORT'!E6767="","",'DATA IMPORT'!E6767)</f>
        <v/>
      </c>
      <c r="F6767" s="1" t="str">
        <f>IF('DATA IMPORT'!I6767="","",'DATA IMPORT'!I6767)</f>
        <v/>
      </c>
      <c r="G6767" s="11" t="str">
        <f t="shared" si="648"/>
        <v/>
      </c>
      <c r="H6767" s="11" t="str">
        <f t="shared" si="649"/>
        <v/>
      </c>
      <c r="I6767" s="1" t="str">
        <f>IF('DATA IMPORT'!G6767="","",'DATA IMPORT'!G6767)</f>
        <v/>
      </c>
      <c r="J6767" s="11" t="str">
        <f t="shared" si="650"/>
        <v/>
      </c>
      <c r="K6767" s="11" t="str">
        <f t="shared" si="651"/>
        <v/>
      </c>
      <c r="L6767" s="4" t="str">
        <f>IF('DATA IMPORT'!M6767="","",'DATA IMPORT'!M6767)</f>
        <v/>
      </c>
      <c r="M6767" t="str">
        <f>IF('DATA IMPORT'!C6767="","",'DATA IMPORT'!C6767)</f>
        <v/>
      </c>
    </row>
    <row r="6768" spans="2:13" x14ac:dyDescent="0.2">
      <c r="B6768" t="str">
        <f t="shared" si="647"/>
        <v>#</v>
      </c>
      <c r="C6768">
        <f>COUNTIF(D6768:D$10001,D6768)</f>
        <v>3234</v>
      </c>
      <c r="D6768" t="str">
        <f t="shared" si="652"/>
        <v/>
      </c>
      <c r="E6768" t="str">
        <f>IF('DATA IMPORT'!E6768="","",'DATA IMPORT'!E6768)</f>
        <v/>
      </c>
      <c r="F6768" s="1" t="str">
        <f>IF('DATA IMPORT'!I6768="","",'DATA IMPORT'!I6768)</f>
        <v/>
      </c>
      <c r="G6768" s="11" t="str">
        <f t="shared" si="648"/>
        <v/>
      </c>
      <c r="H6768" s="11" t="str">
        <f t="shared" si="649"/>
        <v/>
      </c>
      <c r="I6768" s="1" t="str">
        <f>IF('DATA IMPORT'!G6768="","",'DATA IMPORT'!G6768)</f>
        <v/>
      </c>
      <c r="J6768" s="11" t="str">
        <f t="shared" si="650"/>
        <v/>
      </c>
      <c r="K6768" s="11" t="str">
        <f t="shared" si="651"/>
        <v/>
      </c>
      <c r="L6768" s="4" t="str">
        <f>IF('DATA IMPORT'!M6768="","",'DATA IMPORT'!M6768)</f>
        <v/>
      </c>
      <c r="M6768" t="str">
        <f>IF('DATA IMPORT'!C6768="","",'DATA IMPORT'!C6768)</f>
        <v/>
      </c>
    </row>
    <row r="6769" spans="2:13" x14ac:dyDescent="0.2">
      <c r="B6769" t="str">
        <f t="shared" si="647"/>
        <v>#</v>
      </c>
      <c r="C6769">
        <f>COUNTIF(D6769:D$10001,D6769)</f>
        <v>3233</v>
      </c>
      <c r="D6769" t="str">
        <f t="shared" si="652"/>
        <v/>
      </c>
      <c r="E6769" t="str">
        <f>IF('DATA IMPORT'!E6769="","",'DATA IMPORT'!E6769)</f>
        <v/>
      </c>
      <c r="F6769" s="1" t="str">
        <f>IF('DATA IMPORT'!I6769="","",'DATA IMPORT'!I6769)</f>
        <v/>
      </c>
      <c r="G6769" s="11" t="str">
        <f t="shared" si="648"/>
        <v/>
      </c>
      <c r="H6769" s="11" t="str">
        <f t="shared" si="649"/>
        <v/>
      </c>
      <c r="I6769" s="1" t="str">
        <f>IF('DATA IMPORT'!G6769="","",'DATA IMPORT'!G6769)</f>
        <v/>
      </c>
      <c r="J6769" s="11" t="str">
        <f t="shared" si="650"/>
        <v/>
      </c>
      <c r="K6769" s="11" t="str">
        <f t="shared" si="651"/>
        <v/>
      </c>
      <c r="L6769" s="4" t="str">
        <f>IF('DATA IMPORT'!M6769="","",'DATA IMPORT'!M6769)</f>
        <v/>
      </c>
      <c r="M6769" t="str">
        <f>IF('DATA IMPORT'!C6769="","",'DATA IMPORT'!C6769)</f>
        <v/>
      </c>
    </row>
    <row r="6770" spans="2:13" x14ac:dyDescent="0.2">
      <c r="B6770" t="str">
        <f t="shared" si="647"/>
        <v>#</v>
      </c>
      <c r="C6770">
        <f>COUNTIF(D6770:D$10001,D6770)</f>
        <v>3232</v>
      </c>
      <c r="D6770" t="str">
        <f t="shared" si="652"/>
        <v/>
      </c>
      <c r="E6770" t="str">
        <f>IF('DATA IMPORT'!E6770="","",'DATA IMPORT'!E6770)</f>
        <v/>
      </c>
      <c r="F6770" s="1" t="str">
        <f>IF('DATA IMPORT'!I6770="","",'DATA IMPORT'!I6770)</f>
        <v/>
      </c>
      <c r="G6770" s="11" t="str">
        <f t="shared" si="648"/>
        <v/>
      </c>
      <c r="H6770" s="11" t="str">
        <f t="shared" si="649"/>
        <v/>
      </c>
      <c r="I6770" s="1" t="str">
        <f>IF('DATA IMPORT'!G6770="","",'DATA IMPORT'!G6770)</f>
        <v/>
      </c>
      <c r="J6770" s="11" t="str">
        <f t="shared" si="650"/>
        <v/>
      </c>
      <c r="K6770" s="11" t="str">
        <f t="shared" si="651"/>
        <v/>
      </c>
      <c r="L6770" s="4" t="str">
        <f>IF('DATA IMPORT'!M6770="","",'DATA IMPORT'!M6770)</f>
        <v/>
      </c>
      <c r="M6770" t="str">
        <f>IF('DATA IMPORT'!C6770="","",'DATA IMPORT'!C6770)</f>
        <v/>
      </c>
    </row>
    <row r="6771" spans="2:13" x14ac:dyDescent="0.2">
      <c r="B6771" t="str">
        <f t="shared" si="647"/>
        <v>#</v>
      </c>
      <c r="C6771">
        <f>COUNTIF(D6771:D$10001,D6771)</f>
        <v>3231</v>
      </c>
      <c r="D6771" t="str">
        <f t="shared" si="652"/>
        <v/>
      </c>
      <c r="E6771" t="str">
        <f>IF('DATA IMPORT'!E6771="","",'DATA IMPORT'!E6771)</f>
        <v/>
      </c>
      <c r="F6771" s="1" t="str">
        <f>IF('DATA IMPORT'!I6771="","",'DATA IMPORT'!I6771)</f>
        <v/>
      </c>
      <c r="G6771" s="11" t="str">
        <f t="shared" si="648"/>
        <v/>
      </c>
      <c r="H6771" s="11" t="str">
        <f t="shared" si="649"/>
        <v/>
      </c>
      <c r="I6771" s="1" t="str">
        <f>IF('DATA IMPORT'!G6771="","",'DATA IMPORT'!G6771)</f>
        <v/>
      </c>
      <c r="J6771" s="11" t="str">
        <f t="shared" si="650"/>
        <v/>
      </c>
      <c r="K6771" s="11" t="str">
        <f t="shared" si="651"/>
        <v/>
      </c>
      <c r="L6771" s="4" t="str">
        <f>IF('DATA IMPORT'!M6771="","",'DATA IMPORT'!M6771)</f>
        <v/>
      </c>
      <c r="M6771" t="str">
        <f>IF('DATA IMPORT'!C6771="","",'DATA IMPORT'!C6771)</f>
        <v/>
      </c>
    </row>
    <row r="6772" spans="2:13" x14ac:dyDescent="0.2">
      <c r="B6772" t="str">
        <f t="shared" si="647"/>
        <v>#</v>
      </c>
      <c r="C6772">
        <f>COUNTIF(D6772:D$10001,D6772)</f>
        <v>3230</v>
      </c>
      <c r="D6772" t="str">
        <f t="shared" si="652"/>
        <v/>
      </c>
      <c r="E6772" t="str">
        <f>IF('DATA IMPORT'!E6772="","",'DATA IMPORT'!E6772)</f>
        <v/>
      </c>
      <c r="F6772" s="1" t="str">
        <f>IF('DATA IMPORT'!I6772="","",'DATA IMPORT'!I6772)</f>
        <v/>
      </c>
      <c r="G6772" s="11" t="str">
        <f t="shared" si="648"/>
        <v/>
      </c>
      <c r="H6772" s="11" t="str">
        <f t="shared" si="649"/>
        <v/>
      </c>
      <c r="I6772" s="1" t="str">
        <f>IF('DATA IMPORT'!G6772="","",'DATA IMPORT'!G6772)</f>
        <v/>
      </c>
      <c r="J6772" s="11" t="str">
        <f t="shared" si="650"/>
        <v/>
      </c>
      <c r="K6772" s="11" t="str">
        <f t="shared" si="651"/>
        <v/>
      </c>
      <c r="L6772" s="4" t="str">
        <f>IF('DATA IMPORT'!M6772="","",'DATA IMPORT'!M6772)</f>
        <v/>
      </c>
      <c r="M6772" t="str">
        <f>IF('DATA IMPORT'!C6772="","",'DATA IMPORT'!C6772)</f>
        <v/>
      </c>
    </row>
    <row r="6773" spans="2:13" x14ac:dyDescent="0.2">
      <c r="B6773" t="str">
        <f t="shared" si="647"/>
        <v>#</v>
      </c>
      <c r="C6773">
        <f>COUNTIF(D6773:D$10001,D6773)</f>
        <v>3229</v>
      </c>
      <c r="D6773" t="str">
        <f t="shared" si="652"/>
        <v/>
      </c>
      <c r="E6773" t="str">
        <f>IF('DATA IMPORT'!E6773="","",'DATA IMPORT'!E6773)</f>
        <v/>
      </c>
      <c r="F6773" s="1" t="str">
        <f>IF('DATA IMPORT'!I6773="","",'DATA IMPORT'!I6773)</f>
        <v/>
      </c>
      <c r="G6773" s="11" t="str">
        <f t="shared" si="648"/>
        <v/>
      </c>
      <c r="H6773" s="11" t="str">
        <f t="shared" si="649"/>
        <v/>
      </c>
      <c r="I6773" s="1" t="str">
        <f>IF('DATA IMPORT'!G6773="","",'DATA IMPORT'!G6773)</f>
        <v/>
      </c>
      <c r="J6773" s="11" t="str">
        <f t="shared" si="650"/>
        <v/>
      </c>
      <c r="K6773" s="11" t="str">
        <f t="shared" si="651"/>
        <v/>
      </c>
      <c r="L6773" s="4" t="str">
        <f>IF('DATA IMPORT'!M6773="","",'DATA IMPORT'!M6773)</f>
        <v/>
      </c>
      <c r="M6773" t="str">
        <f>IF('DATA IMPORT'!C6773="","",'DATA IMPORT'!C6773)</f>
        <v/>
      </c>
    </row>
    <row r="6774" spans="2:13" x14ac:dyDescent="0.2">
      <c r="B6774" t="str">
        <f t="shared" si="647"/>
        <v>#</v>
      </c>
      <c r="C6774">
        <f>COUNTIF(D6774:D$10001,D6774)</f>
        <v>3228</v>
      </c>
      <c r="D6774" t="str">
        <f t="shared" si="652"/>
        <v/>
      </c>
      <c r="E6774" t="str">
        <f>IF('DATA IMPORT'!E6774="","",'DATA IMPORT'!E6774)</f>
        <v/>
      </c>
      <c r="F6774" s="1" t="str">
        <f>IF('DATA IMPORT'!I6774="","",'DATA IMPORT'!I6774)</f>
        <v/>
      </c>
      <c r="G6774" s="11" t="str">
        <f t="shared" si="648"/>
        <v/>
      </c>
      <c r="H6774" s="11" t="str">
        <f t="shared" si="649"/>
        <v/>
      </c>
      <c r="I6774" s="1" t="str">
        <f>IF('DATA IMPORT'!G6774="","",'DATA IMPORT'!G6774)</f>
        <v/>
      </c>
      <c r="J6774" s="11" t="str">
        <f t="shared" si="650"/>
        <v/>
      </c>
      <c r="K6774" s="11" t="str">
        <f t="shared" si="651"/>
        <v/>
      </c>
      <c r="L6774" s="4" t="str">
        <f>IF('DATA IMPORT'!M6774="","",'DATA IMPORT'!M6774)</f>
        <v/>
      </c>
      <c r="M6774" t="str">
        <f>IF('DATA IMPORT'!C6774="","",'DATA IMPORT'!C6774)</f>
        <v/>
      </c>
    </row>
    <row r="6775" spans="2:13" x14ac:dyDescent="0.2">
      <c r="B6775" t="str">
        <f t="shared" si="647"/>
        <v>#</v>
      </c>
      <c r="C6775">
        <f>COUNTIF(D6775:D$10001,D6775)</f>
        <v>3227</v>
      </c>
      <c r="D6775" t="str">
        <f t="shared" si="652"/>
        <v/>
      </c>
      <c r="E6775" t="str">
        <f>IF('DATA IMPORT'!E6775="","",'DATA IMPORT'!E6775)</f>
        <v/>
      </c>
      <c r="F6775" s="1" t="str">
        <f>IF('DATA IMPORT'!I6775="","",'DATA IMPORT'!I6775)</f>
        <v/>
      </c>
      <c r="G6775" s="11" t="str">
        <f t="shared" si="648"/>
        <v/>
      </c>
      <c r="H6775" s="11" t="str">
        <f t="shared" si="649"/>
        <v/>
      </c>
      <c r="I6775" s="1" t="str">
        <f>IF('DATA IMPORT'!G6775="","",'DATA IMPORT'!G6775)</f>
        <v/>
      </c>
      <c r="J6775" s="11" t="str">
        <f t="shared" si="650"/>
        <v/>
      </c>
      <c r="K6775" s="11" t="str">
        <f t="shared" si="651"/>
        <v/>
      </c>
      <c r="L6775" s="4" t="str">
        <f>IF('DATA IMPORT'!M6775="","",'DATA IMPORT'!M6775)</f>
        <v/>
      </c>
      <c r="M6775" t="str">
        <f>IF('DATA IMPORT'!C6775="","",'DATA IMPORT'!C6775)</f>
        <v/>
      </c>
    </row>
    <row r="6776" spans="2:13" x14ac:dyDescent="0.2">
      <c r="B6776" t="str">
        <f t="shared" si="647"/>
        <v>#</v>
      </c>
      <c r="C6776">
        <f>COUNTIF(D6776:D$10001,D6776)</f>
        <v>3226</v>
      </c>
      <c r="D6776" t="str">
        <f t="shared" si="652"/>
        <v/>
      </c>
      <c r="E6776" t="str">
        <f>IF('DATA IMPORT'!E6776="","",'DATA IMPORT'!E6776)</f>
        <v/>
      </c>
      <c r="F6776" s="1" t="str">
        <f>IF('DATA IMPORT'!I6776="","",'DATA IMPORT'!I6776)</f>
        <v/>
      </c>
      <c r="G6776" s="11" t="str">
        <f t="shared" si="648"/>
        <v/>
      </c>
      <c r="H6776" s="11" t="str">
        <f t="shared" si="649"/>
        <v/>
      </c>
      <c r="I6776" s="1" t="str">
        <f>IF('DATA IMPORT'!G6776="","",'DATA IMPORT'!G6776)</f>
        <v/>
      </c>
      <c r="J6776" s="11" t="str">
        <f t="shared" si="650"/>
        <v/>
      </c>
      <c r="K6776" s="11" t="str">
        <f t="shared" si="651"/>
        <v/>
      </c>
      <c r="L6776" s="4" t="str">
        <f>IF('DATA IMPORT'!M6776="","",'DATA IMPORT'!M6776)</f>
        <v/>
      </c>
      <c r="M6776" t="str">
        <f>IF('DATA IMPORT'!C6776="","",'DATA IMPORT'!C6776)</f>
        <v/>
      </c>
    </row>
    <row r="6777" spans="2:13" x14ac:dyDescent="0.2">
      <c r="B6777" t="str">
        <f t="shared" si="647"/>
        <v>#</v>
      </c>
      <c r="C6777">
        <f>COUNTIF(D6777:D$10001,D6777)</f>
        <v>3225</v>
      </c>
      <c r="D6777" t="str">
        <f t="shared" si="652"/>
        <v/>
      </c>
      <c r="E6777" t="str">
        <f>IF('DATA IMPORT'!E6777="","",'DATA IMPORT'!E6777)</f>
        <v/>
      </c>
      <c r="F6777" s="1" t="str">
        <f>IF('DATA IMPORT'!I6777="","",'DATA IMPORT'!I6777)</f>
        <v/>
      </c>
      <c r="G6777" s="11" t="str">
        <f t="shared" si="648"/>
        <v/>
      </c>
      <c r="H6777" s="11" t="str">
        <f t="shared" si="649"/>
        <v/>
      </c>
      <c r="I6777" s="1" t="str">
        <f>IF('DATA IMPORT'!G6777="","",'DATA IMPORT'!G6777)</f>
        <v/>
      </c>
      <c r="J6777" s="11" t="str">
        <f t="shared" si="650"/>
        <v/>
      </c>
      <c r="K6777" s="11" t="str">
        <f t="shared" si="651"/>
        <v/>
      </c>
      <c r="L6777" s="4" t="str">
        <f>IF('DATA IMPORT'!M6777="","",'DATA IMPORT'!M6777)</f>
        <v/>
      </c>
      <c r="M6777" t="str">
        <f>IF('DATA IMPORT'!C6777="","",'DATA IMPORT'!C6777)</f>
        <v/>
      </c>
    </row>
    <row r="6778" spans="2:13" x14ac:dyDescent="0.2">
      <c r="B6778" t="str">
        <f t="shared" si="647"/>
        <v>#</v>
      </c>
      <c r="C6778">
        <f>COUNTIF(D6778:D$10001,D6778)</f>
        <v>3224</v>
      </c>
      <c r="D6778" t="str">
        <f t="shared" si="652"/>
        <v/>
      </c>
      <c r="E6778" t="str">
        <f>IF('DATA IMPORT'!E6778="","",'DATA IMPORT'!E6778)</f>
        <v/>
      </c>
      <c r="F6778" s="1" t="str">
        <f>IF('DATA IMPORT'!I6778="","",'DATA IMPORT'!I6778)</f>
        <v/>
      </c>
      <c r="G6778" s="11" t="str">
        <f t="shared" si="648"/>
        <v/>
      </c>
      <c r="H6778" s="11" t="str">
        <f t="shared" si="649"/>
        <v/>
      </c>
      <c r="I6778" s="1" t="str">
        <f>IF('DATA IMPORT'!G6778="","",'DATA IMPORT'!G6778)</f>
        <v/>
      </c>
      <c r="J6778" s="11" t="str">
        <f t="shared" si="650"/>
        <v/>
      </c>
      <c r="K6778" s="11" t="str">
        <f t="shared" si="651"/>
        <v/>
      </c>
      <c r="L6778" s="4" t="str">
        <f>IF('DATA IMPORT'!M6778="","",'DATA IMPORT'!M6778)</f>
        <v/>
      </c>
      <c r="M6778" t="str">
        <f>IF('DATA IMPORT'!C6778="","",'DATA IMPORT'!C6778)</f>
        <v/>
      </c>
    </row>
    <row r="6779" spans="2:13" x14ac:dyDescent="0.2">
      <c r="B6779" t="str">
        <f t="shared" si="647"/>
        <v>#</v>
      </c>
      <c r="C6779">
        <f>COUNTIF(D6779:D$10001,D6779)</f>
        <v>3223</v>
      </c>
      <c r="D6779" t="str">
        <f t="shared" si="652"/>
        <v/>
      </c>
      <c r="E6779" t="str">
        <f>IF('DATA IMPORT'!E6779="","",'DATA IMPORT'!E6779)</f>
        <v/>
      </c>
      <c r="F6779" s="1" t="str">
        <f>IF('DATA IMPORT'!I6779="","",'DATA IMPORT'!I6779)</f>
        <v/>
      </c>
      <c r="G6779" s="11" t="str">
        <f t="shared" si="648"/>
        <v/>
      </c>
      <c r="H6779" s="11" t="str">
        <f t="shared" si="649"/>
        <v/>
      </c>
      <c r="I6779" s="1" t="str">
        <f>IF('DATA IMPORT'!G6779="","",'DATA IMPORT'!G6779)</f>
        <v/>
      </c>
      <c r="J6779" s="11" t="str">
        <f t="shared" si="650"/>
        <v/>
      </c>
      <c r="K6779" s="11" t="str">
        <f t="shared" si="651"/>
        <v/>
      </c>
      <c r="L6779" s="4" t="str">
        <f>IF('DATA IMPORT'!M6779="","",'DATA IMPORT'!M6779)</f>
        <v/>
      </c>
      <c r="M6779" t="str">
        <f>IF('DATA IMPORT'!C6779="","",'DATA IMPORT'!C6779)</f>
        <v/>
      </c>
    </row>
    <row r="6780" spans="2:13" x14ac:dyDescent="0.2">
      <c r="B6780" t="str">
        <f t="shared" si="647"/>
        <v>#</v>
      </c>
      <c r="C6780">
        <f>COUNTIF(D6780:D$10001,D6780)</f>
        <v>3222</v>
      </c>
      <c r="D6780" t="str">
        <f t="shared" si="652"/>
        <v/>
      </c>
      <c r="E6780" t="str">
        <f>IF('DATA IMPORT'!E6780="","",'DATA IMPORT'!E6780)</f>
        <v/>
      </c>
      <c r="F6780" s="1" t="str">
        <f>IF('DATA IMPORT'!I6780="","",'DATA IMPORT'!I6780)</f>
        <v/>
      </c>
      <c r="G6780" s="11" t="str">
        <f t="shared" si="648"/>
        <v/>
      </c>
      <c r="H6780" s="11" t="str">
        <f t="shared" si="649"/>
        <v/>
      </c>
      <c r="I6780" s="1" t="str">
        <f>IF('DATA IMPORT'!G6780="","",'DATA IMPORT'!G6780)</f>
        <v/>
      </c>
      <c r="J6780" s="11" t="str">
        <f t="shared" si="650"/>
        <v/>
      </c>
      <c r="K6780" s="11" t="str">
        <f t="shared" si="651"/>
        <v/>
      </c>
      <c r="L6780" s="4" t="str">
        <f>IF('DATA IMPORT'!M6780="","",'DATA IMPORT'!M6780)</f>
        <v/>
      </c>
      <c r="M6780" t="str">
        <f>IF('DATA IMPORT'!C6780="","",'DATA IMPORT'!C6780)</f>
        <v/>
      </c>
    </row>
    <row r="6781" spans="2:13" x14ac:dyDescent="0.2">
      <c r="B6781" t="str">
        <f t="shared" si="647"/>
        <v>#</v>
      </c>
      <c r="C6781">
        <f>COUNTIF(D6781:D$10001,D6781)</f>
        <v>3221</v>
      </c>
      <c r="D6781" t="str">
        <f t="shared" si="652"/>
        <v/>
      </c>
      <c r="E6781" t="str">
        <f>IF('DATA IMPORT'!E6781="","",'DATA IMPORT'!E6781)</f>
        <v/>
      </c>
      <c r="F6781" s="1" t="str">
        <f>IF('DATA IMPORT'!I6781="","",'DATA IMPORT'!I6781)</f>
        <v/>
      </c>
      <c r="G6781" s="11" t="str">
        <f t="shared" si="648"/>
        <v/>
      </c>
      <c r="H6781" s="11" t="str">
        <f t="shared" si="649"/>
        <v/>
      </c>
      <c r="I6781" s="1" t="str">
        <f>IF('DATA IMPORT'!G6781="","",'DATA IMPORT'!G6781)</f>
        <v/>
      </c>
      <c r="J6781" s="11" t="str">
        <f t="shared" si="650"/>
        <v/>
      </c>
      <c r="K6781" s="11" t="str">
        <f t="shared" si="651"/>
        <v/>
      </c>
      <c r="L6781" s="4" t="str">
        <f>IF('DATA IMPORT'!M6781="","",'DATA IMPORT'!M6781)</f>
        <v/>
      </c>
      <c r="M6781" t="str">
        <f>IF('DATA IMPORT'!C6781="","",'DATA IMPORT'!C6781)</f>
        <v/>
      </c>
    </row>
    <row r="6782" spans="2:13" x14ac:dyDescent="0.2">
      <c r="B6782" t="str">
        <f t="shared" si="647"/>
        <v>#</v>
      </c>
      <c r="C6782">
        <f>COUNTIF(D6782:D$10001,D6782)</f>
        <v>3220</v>
      </c>
      <c r="D6782" t="str">
        <f t="shared" si="652"/>
        <v/>
      </c>
      <c r="E6782" t="str">
        <f>IF('DATA IMPORT'!E6782="","",'DATA IMPORT'!E6782)</f>
        <v/>
      </c>
      <c r="F6782" s="1" t="str">
        <f>IF('DATA IMPORT'!I6782="","",'DATA IMPORT'!I6782)</f>
        <v/>
      </c>
      <c r="G6782" s="11" t="str">
        <f t="shared" si="648"/>
        <v/>
      </c>
      <c r="H6782" s="11" t="str">
        <f t="shared" si="649"/>
        <v/>
      </c>
      <c r="I6782" s="1" t="str">
        <f>IF('DATA IMPORT'!G6782="","",'DATA IMPORT'!G6782)</f>
        <v/>
      </c>
      <c r="J6782" s="11" t="str">
        <f t="shared" si="650"/>
        <v/>
      </c>
      <c r="K6782" s="11" t="str">
        <f t="shared" si="651"/>
        <v/>
      </c>
      <c r="L6782" s="4" t="str">
        <f>IF('DATA IMPORT'!M6782="","",'DATA IMPORT'!M6782)</f>
        <v/>
      </c>
      <c r="M6782" t="str">
        <f>IF('DATA IMPORT'!C6782="","",'DATA IMPORT'!C6782)</f>
        <v/>
      </c>
    </row>
    <row r="6783" spans="2:13" x14ac:dyDescent="0.2">
      <c r="B6783" t="str">
        <f t="shared" si="647"/>
        <v>#</v>
      </c>
      <c r="C6783">
        <f>COUNTIF(D6783:D$10001,D6783)</f>
        <v>3219</v>
      </c>
      <c r="D6783" t="str">
        <f t="shared" si="652"/>
        <v/>
      </c>
      <c r="E6783" t="str">
        <f>IF('DATA IMPORT'!E6783="","",'DATA IMPORT'!E6783)</f>
        <v/>
      </c>
      <c r="F6783" s="1" t="str">
        <f>IF('DATA IMPORT'!I6783="","",'DATA IMPORT'!I6783)</f>
        <v/>
      </c>
      <c r="G6783" s="11" t="str">
        <f t="shared" si="648"/>
        <v/>
      </c>
      <c r="H6783" s="11" t="str">
        <f t="shared" si="649"/>
        <v/>
      </c>
      <c r="I6783" s="1" t="str">
        <f>IF('DATA IMPORT'!G6783="","",'DATA IMPORT'!G6783)</f>
        <v/>
      </c>
      <c r="J6783" s="11" t="str">
        <f t="shared" si="650"/>
        <v/>
      </c>
      <c r="K6783" s="11" t="str">
        <f t="shared" si="651"/>
        <v/>
      </c>
      <c r="L6783" s="4" t="str">
        <f>IF('DATA IMPORT'!M6783="","",'DATA IMPORT'!M6783)</f>
        <v/>
      </c>
      <c r="M6783" t="str">
        <f>IF('DATA IMPORT'!C6783="","",'DATA IMPORT'!C6783)</f>
        <v/>
      </c>
    </row>
    <row r="6784" spans="2:13" x14ac:dyDescent="0.2">
      <c r="B6784" t="str">
        <f t="shared" si="647"/>
        <v>#</v>
      </c>
      <c r="C6784">
        <f>COUNTIF(D6784:D$10001,D6784)</f>
        <v>3218</v>
      </c>
      <c r="D6784" t="str">
        <f t="shared" si="652"/>
        <v/>
      </c>
      <c r="E6784" t="str">
        <f>IF('DATA IMPORT'!E6784="","",'DATA IMPORT'!E6784)</f>
        <v/>
      </c>
      <c r="F6784" s="1" t="str">
        <f>IF('DATA IMPORT'!I6784="","",'DATA IMPORT'!I6784)</f>
        <v/>
      </c>
      <c r="G6784" s="11" t="str">
        <f t="shared" si="648"/>
        <v/>
      </c>
      <c r="H6784" s="11" t="str">
        <f t="shared" si="649"/>
        <v/>
      </c>
      <c r="I6784" s="1" t="str">
        <f>IF('DATA IMPORT'!G6784="","",'DATA IMPORT'!G6784)</f>
        <v/>
      </c>
      <c r="J6784" s="11" t="str">
        <f t="shared" si="650"/>
        <v/>
      </c>
      <c r="K6784" s="11" t="str">
        <f t="shared" si="651"/>
        <v/>
      </c>
      <c r="L6784" s="4" t="str">
        <f>IF('DATA IMPORT'!M6784="","",'DATA IMPORT'!M6784)</f>
        <v/>
      </c>
      <c r="M6784" t="str">
        <f>IF('DATA IMPORT'!C6784="","",'DATA IMPORT'!C6784)</f>
        <v/>
      </c>
    </row>
    <row r="6785" spans="2:13" x14ac:dyDescent="0.2">
      <c r="B6785" t="str">
        <f t="shared" si="647"/>
        <v>#</v>
      </c>
      <c r="C6785">
        <f>COUNTIF(D6785:D$10001,D6785)</f>
        <v>3217</v>
      </c>
      <c r="D6785" t="str">
        <f t="shared" si="652"/>
        <v/>
      </c>
      <c r="E6785" t="str">
        <f>IF('DATA IMPORT'!E6785="","",'DATA IMPORT'!E6785)</f>
        <v/>
      </c>
      <c r="F6785" s="1" t="str">
        <f>IF('DATA IMPORT'!I6785="","",'DATA IMPORT'!I6785)</f>
        <v/>
      </c>
      <c r="G6785" s="11" t="str">
        <f t="shared" si="648"/>
        <v/>
      </c>
      <c r="H6785" s="11" t="str">
        <f t="shared" si="649"/>
        <v/>
      </c>
      <c r="I6785" s="1" t="str">
        <f>IF('DATA IMPORT'!G6785="","",'DATA IMPORT'!G6785)</f>
        <v/>
      </c>
      <c r="J6785" s="11" t="str">
        <f t="shared" si="650"/>
        <v/>
      </c>
      <c r="K6785" s="11" t="str">
        <f t="shared" si="651"/>
        <v/>
      </c>
      <c r="L6785" s="4" t="str">
        <f>IF('DATA IMPORT'!M6785="","",'DATA IMPORT'!M6785)</f>
        <v/>
      </c>
      <c r="M6785" t="str">
        <f>IF('DATA IMPORT'!C6785="","",'DATA IMPORT'!C6785)</f>
        <v/>
      </c>
    </row>
    <row r="6786" spans="2:13" x14ac:dyDescent="0.2">
      <c r="B6786" t="str">
        <f t="shared" si="647"/>
        <v>#</v>
      </c>
      <c r="C6786">
        <f>COUNTIF(D6786:D$10001,D6786)</f>
        <v>3216</v>
      </c>
      <c r="D6786" t="str">
        <f t="shared" si="652"/>
        <v/>
      </c>
      <c r="E6786" t="str">
        <f>IF('DATA IMPORT'!E6786="","",'DATA IMPORT'!E6786)</f>
        <v/>
      </c>
      <c r="F6786" s="1" t="str">
        <f>IF('DATA IMPORT'!I6786="","",'DATA IMPORT'!I6786)</f>
        <v/>
      </c>
      <c r="G6786" s="11" t="str">
        <f t="shared" si="648"/>
        <v/>
      </c>
      <c r="H6786" s="11" t="str">
        <f t="shared" si="649"/>
        <v/>
      </c>
      <c r="I6786" s="1" t="str">
        <f>IF('DATA IMPORT'!G6786="","",'DATA IMPORT'!G6786)</f>
        <v/>
      </c>
      <c r="J6786" s="11" t="str">
        <f t="shared" si="650"/>
        <v/>
      </c>
      <c r="K6786" s="11" t="str">
        <f t="shared" si="651"/>
        <v/>
      </c>
      <c r="L6786" s="4" t="str">
        <f>IF('DATA IMPORT'!M6786="","",'DATA IMPORT'!M6786)</f>
        <v/>
      </c>
      <c r="M6786" t="str">
        <f>IF('DATA IMPORT'!C6786="","",'DATA IMPORT'!C6786)</f>
        <v/>
      </c>
    </row>
    <row r="6787" spans="2:13" x14ac:dyDescent="0.2">
      <c r="B6787" t="str">
        <f t="shared" ref="B6787:B6850" si="653">IF(C6787=1,D6787,"#")</f>
        <v>#</v>
      </c>
      <c r="C6787">
        <f>COUNTIF(D6787:D$10001,D6787)</f>
        <v>3215</v>
      </c>
      <c r="D6787" t="str">
        <f t="shared" si="652"/>
        <v/>
      </c>
      <c r="E6787" t="str">
        <f>IF('DATA IMPORT'!E6787="","",'DATA IMPORT'!E6787)</f>
        <v/>
      </c>
      <c r="F6787" s="1" t="str">
        <f>IF('DATA IMPORT'!I6787="","",'DATA IMPORT'!I6787)</f>
        <v/>
      </c>
      <c r="G6787" s="11" t="str">
        <f t="shared" ref="G6787:G6850" si="654">IF(F6787="","",MONTH(F6787))</f>
        <v/>
      </c>
      <c r="H6787" s="11" t="str">
        <f t="shared" ref="H6787:H6850" si="655">IF(F6787="","",YEAR(F6787))</f>
        <v/>
      </c>
      <c r="I6787" s="1" t="str">
        <f>IF('DATA IMPORT'!G6787="","",'DATA IMPORT'!G6787)</f>
        <v/>
      </c>
      <c r="J6787" s="11" t="str">
        <f t="shared" ref="J6787:J6850" si="656">IF(I6787="","",MONTH(I6787))</f>
        <v/>
      </c>
      <c r="K6787" s="11" t="str">
        <f t="shared" ref="K6787:K6850" si="657">IF(I6787="","",YEAR(I6787))</f>
        <v/>
      </c>
      <c r="L6787" s="4" t="str">
        <f>IF('DATA IMPORT'!M6787="","",'DATA IMPORT'!M6787)</f>
        <v/>
      </c>
      <c r="M6787" t="str">
        <f>IF('DATA IMPORT'!C6787="","",'DATA IMPORT'!C6787)</f>
        <v/>
      </c>
    </row>
    <row r="6788" spans="2:13" x14ac:dyDescent="0.2">
      <c r="B6788" t="str">
        <f t="shared" si="653"/>
        <v>#</v>
      </c>
      <c r="C6788">
        <f>COUNTIF(D6788:D$10001,D6788)</f>
        <v>3214</v>
      </c>
      <c r="D6788" t="str">
        <f t="shared" si="652"/>
        <v/>
      </c>
      <c r="E6788" t="str">
        <f>IF('DATA IMPORT'!E6788="","",'DATA IMPORT'!E6788)</f>
        <v/>
      </c>
      <c r="F6788" s="1" t="str">
        <f>IF('DATA IMPORT'!I6788="","",'DATA IMPORT'!I6788)</f>
        <v/>
      </c>
      <c r="G6788" s="11" t="str">
        <f t="shared" si="654"/>
        <v/>
      </c>
      <c r="H6788" s="11" t="str">
        <f t="shared" si="655"/>
        <v/>
      </c>
      <c r="I6788" s="1" t="str">
        <f>IF('DATA IMPORT'!G6788="","",'DATA IMPORT'!G6788)</f>
        <v/>
      </c>
      <c r="J6788" s="11" t="str">
        <f t="shared" si="656"/>
        <v/>
      </c>
      <c r="K6788" s="11" t="str">
        <f t="shared" si="657"/>
        <v/>
      </c>
      <c r="L6788" s="4" t="str">
        <f>IF('DATA IMPORT'!M6788="","",'DATA IMPORT'!M6788)</f>
        <v/>
      </c>
      <c r="M6788" t="str">
        <f>IF('DATA IMPORT'!C6788="","",'DATA IMPORT'!C6788)</f>
        <v/>
      </c>
    </row>
    <row r="6789" spans="2:13" x14ac:dyDescent="0.2">
      <c r="B6789" t="str">
        <f t="shared" si="653"/>
        <v>#</v>
      </c>
      <c r="C6789">
        <f>COUNTIF(D6789:D$10001,D6789)</f>
        <v>3213</v>
      </c>
      <c r="D6789" t="str">
        <f t="shared" si="652"/>
        <v/>
      </c>
      <c r="E6789" t="str">
        <f>IF('DATA IMPORT'!E6789="","",'DATA IMPORT'!E6789)</f>
        <v/>
      </c>
      <c r="F6789" s="1" t="str">
        <f>IF('DATA IMPORT'!I6789="","",'DATA IMPORT'!I6789)</f>
        <v/>
      </c>
      <c r="G6789" s="11" t="str">
        <f t="shared" si="654"/>
        <v/>
      </c>
      <c r="H6789" s="11" t="str">
        <f t="shared" si="655"/>
        <v/>
      </c>
      <c r="I6789" s="1" t="str">
        <f>IF('DATA IMPORT'!G6789="","",'DATA IMPORT'!G6789)</f>
        <v/>
      </c>
      <c r="J6789" s="11" t="str">
        <f t="shared" si="656"/>
        <v/>
      </c>
      <c r="K6789" s="11" t="str">
        <f t="shared" si="657"/>
        <v/>
      </c>
      <c r="L6789" s="4" t="str">
        <f>IF('DATA IMPORT'!M6789="","",'DATA IMPORT'!M6789)</f>
        <v/>
      </c>
      <c r="M6789" t="str">
        <f>IF('DATA IMPORT'!C6789="","",'DATA IMPORT'!C6789)</f>
        <v/>
      </c>
    </row>
    <row r="6790" spans="2:13" x14ac:dyDescent="0.2">
      <c r="B6790" t="str">
        <f t="shared" si="653"/>
        <v>#</v>
      </c>
      <c r="C6790">
        <f>COUNTIF(D6790:D$10001,D6790)</f>
        <v>3212</v>
      </c>
      <c r="D6790" t="str">
        <f t="shared" si="652"/>
        <v/>
      </c>
      <c r="E6790" t="str">
        <f>IF('DATA IMPORT'!E6790="","",'DATA IMPORT'!E6790)</f>
        <v/>
      </c>
      <c r="F6790" s="1" t="str">
        <f>IF('DATA IMPORT'!I6790="","",'DATA IMPORT'!I6790)</f>
        <v/>
      </c>
      <c r="G6790" s="11" t="str">
        <f t="shared" si="654"/>
        <v/>
      </c>
      <c r="H6790" s="11" t="str">
        <f t="shared" si="655"/>
        <v/>
      </c>
      <c r="I6790" s="1" t="str">
        <f>IF('DATA IMPORT'!G6790="","",'DATA IMPORT'!G6790)</f>
        <v/>
      </c>
      <c r="J6790" s="11" t="str">
        <f t="shared" si="656"/>
        <v/>
      </c>
      <c r="K6790" s="11" t="str">
        <f t="shared" si="657"/>
        <v/>
      </c>
      <c r="L6790" s="4" t="str">
        <f>IF('DATA IMPORT'!M6790="","",'DATA IMPORT'!M6790)</f>
        <v/>
      </c>
      <c r="M6790" t="str">
        <f>IF('DATA IMPORT'!C6790="","",'DATA IMPORT'!C6790)</f>
        <v/>
      </c>
    </row>
    <row r="6791" spans="2:13" x14ac:dyDescent="0.2">
      <c r="B6791" t="str">
        <f t="shared" si="653"/>
        <v>#</v>
      </c>
      <c r="C6791">
        <f>COUNTIF(D6791:D$10001,D6791)</f>
        <v>3211</v>
      </c>
      <c r="D6791" t="str">
        <f t="shared" si="652"/>
        <v/>
      </c>
      <c r="E6791" t="str">
        <f>IF('DATA IMPORT'!E6791="","",'DATA IMPORT'!E6791)</f>
        <v/>
      </c>
      <c r="F6791" s="1" t="str">
        <f>IF('DATA IMPORT'!I6791="","",'DATA IMPORT'!I6791)</f>
        <v/>
      </c>
      <c r="G6791" s="11" t="str">
        <f t="shared" si="654"/>
        <v/>
      </c>
      <c r="H6791" s="11" t="str">
        <f t="shared" si="655"/>
        <v/>
      </c>
      <c r="I6791" s="1" t="str">
        <f>IF('DATA IMPORT'!G6791="","",'DATA IMPORT'!G6791)</f>
        <v/>
      </c>
      <c r="J6791" s="11" t="str">
        <f t="shared" si="656"/>
        <v/>
      </c>
      <c r="K6791" s="11" t="str">
        <f t="shared" si="657"/>
        <v/>
      </c>
      <c r="L6791" s="4" t="str">
        <f>IF('DATA IMPORT'!M6791="","",'DATA IMPORT'!M6791)</f>
        <v/>
      </c>
      <c r="M6791" t="str">
        <f>IF('DATA IMPORT'!C6791="","",'DATA IMPORT'!C6791)</f>
        <v/>
      </c>
    </row>
    <row r="6792" spans="2:13" x14ac:dyDescent="0.2">
      <c r="B6792" t="str">
        <f t="shared" si="653"/>
        <v>#</v>
      </c>
      <c r="C6792">
        <f>COUNTIF(D6792:D$10001,D6792)</f>
        <v>3210</v>
      </c>
      <c r="D6792" t="str">
        <f t="shared" si="652"/>
        <v/>
      </c>
      <c r="E6792" t="str">
        <f>IF('DATA IMPORT'!E6792="","",'DATA IMPORT'!E6792)</f>
        <v/>
      </c>
      <c r="F6792" s="1" t="str">
        <f>IF('DATA IMPORT'!I6792="","",'DATA IMPORT'!I6792)</f>
        <v/>
      </c>
      <c r="G6792" s="11" t="str">
        <f t="shared" si="654"/>
        <v/>
      </c>
      <c r="H6792" s="11" t="str">
        <f t="shared" si="655"/>
        <v/>
      </c>
      <c r="I6792" s="1" t="str">
        <f>IF('DATA IMPORT'!G6792="","",'DATA IMPORT'!G6792)</f>
        <v/>
      </c>
      <c r="J6792" s="11" t="str">
        <f t="shared" si="656"/>
        <v/>
      </c>
      <c r="K6792" s="11" t="str">
        <f t="shared" si="657"/>
        <v/>
      </c>
      <c r="L6792" s="4" t="str">
        <f>IF('DATA IMPORT'!M6792="","",'DATA IMPORT'!M6792)</f>
        <v/>
      </c>
      <c r="M6792" t="str">
        <f>IF('DATA IMPORT'!C6792="","",'DATA IMPORT'!C6792)</f>
        <v/>
      </c>
    </row>
    <row r="6793" spans="2:13" x14ac:dyDescent="0.2">
      <c r="B6793" t="str">
        <f t="shared" si="653"/>
        <v>#</v>
      </c>
      <c r="C6793">
        <f>COUNTIF(D6793:D$10001,D6793)</f>
        <v>3209</v>
      </c>
      <c r="D6793" t="str">
        <f t="shared" si="652"/>
        <v/>
      </c>
      <c r="E6793" t="str">
        <f>IF('DATA IMPORT'!E6793="","",'DATA IMPORT'!E6793)</f>
        <v/>
      </c>
      <c r="F6793" s="1" t="str">
        <f>IF('DATA IMPORT'!I6793="","",'DATA IMPORT'!I6793)</f>
        <v/>
      </c>
      <c r="G6793" s="11" t="str">
        <f t="shared" si="654"/>
        <v/>
      </c>
      <c r="H6793" s="11" t="str">
        <f t="shared" si="655"/>
        <v/>
      </c>
      <c r="I6793" s="1" t="str">
        <f>IF('DATA IMPORT'!G6793="","",'DATA IMPORT'!G6793)</f>
        <v/>
      </c>
      <c r="J6793" s="11" t="str">
        <f t="shared" si="656"/>
        <v/>
      </c>
      <c r="K6793" s="11" t="str">
        <f t="shared" si="657"/>
        <v/>
      </c>
      <c r="L6793" s="4" t="str">
        <f>IF('DATA IMPORT'!M6793="","",'DATA IMPORT'!M6793)</f>
        <v/>
      </c>
      <c r="M6793" t="str">
        <f>IF('DATA IMPORT'!C6793="","",'DATA IMPORT'!C6793)</f>
        <v/>
      </c>
    </row>
    <row r="6794" spans="2:13" x14ac:dyDescent="0.2">
      <c r="B6794" t="str">
        <f t="shared" si="653"/>
        <v>#</v>
      </c>
      <c r="C6794">
        <f>COUNTIF(D6794:D$10001,D6794)</f>
        <v>3208</v>
      </c>
      <c r="D6794" t="str">
        <f t="shared" si="652"/>
        <v/>
      </c>
      <c r="E6794" t="str">
        <f>IF('DATA IMPORT'!E6794="","",'DATA IMPORT'!E6794)</f>
        <v/>
      </c>
      <c r="F6794" s="1" t="str">
        <f>IF('DATA IMPORT'!I6794="","",'DATA IMPORT'!I6794)</f>
        <v/>
      </c>
      <c r="G6794" s="11" t="str">
        <f t="shared" si="654"/>
        <v/>
      </c>
      <c r="H6794" s="11" t="str">
        <f t="shared" si="655"/>
        <v/>
      </c>
      <c r="I6794" s="1" t="str">
        <f>IF('DATA IMPORT'!G6794="","",'DATA IMPORT'!G6794)</f>
        <v/>
      </c>
      <c r="J6794" s="11" t="str">
        <f t="shared" si="656"/>
        <v/>
      </c>
      <c r="K6794" s="11" t="str">
        <f t="shared" si="657"/>
        <v/>
      </c>
      <c r="L6794" s="4" t="str">
        <f>IF('DATA IMPORT'!M6794="","",'DATA IMPORT'!M6794)</f>
        <v/>
      </c>
      <c r="M6794" t="str">
        <f>IF('DATA IMPORT'!C6794="","",'DATA IMPORT'!C6794)</f>
        <v/>
      </c>
    </row>
    <row r="6795" spans="2:13" x14ac:dyDescent="0.2">
      <c r="B6795" t="str">
        <f t="shared" si="653"/>
        <v>#</v>
      </c>
      <c r="C6795">
        <f>COUNTIF(D6795:D$10001,D6795)</f>
        <v>3207</v>
      </c>
      <c r="D6795" t="str">
        <f t="shared" si="652"/>
        <v/>
      </c>
      <c r="E6795" t="str">
        <f>IF('DATA IMPORT'!E6795="","",'DATA IMPORT'!E6795)</f>
        <v/>
      </c>
      <c r="F6795" s="1" t="str">
        <f>IF('DATA IMPORT'!I6795="","",'DATA IMPORT'!I6795)</f>
        <v/>
      </c>
      <c r="G6795" s="11" t="str">
        <f t="shared" si="654"/>
        <v/>
      </c>
      <c r="H6795" s="11" t="str">
        <f t="shared" si="655"/>
        <v/>
      </c>
      <c r="I6795" s="1" t="str">
        <f>IF('DATA IMPORT'!G6795="","",'DATA IMPORT'!G6795)</f>
        <v/>
      </c>
      <c r="J6795" s="11" t="str">
        <f t="shared" si="656"/>
        <v/>
      </c>
      <c r="K6795" s="11" t="str">
        <f t="shared" si="657"/>
        <v/>
      </c>
      <c r="L6795" s="4" t="str">
        <f>IF('DATA IMPORT'!M6795="","",'DATA IMPORT'!M6795)</f>
        <v/>
      </c>
      <c r="M6795" t="str">
        <f>IF('DATA IMPORT'!C6795="","",'DATA IMPORT'!C6795)</f>
        <v/>
      </c>
    </row>
    <row r="6796" spans="2:13" x14ac:dyDescent="0.2">
      <c r="B6796" t="str">
        <f t="shared" si="653"/>
        <v>#</v>
      </c>
      <c r="C6796">
        <f>COUNTIF(D6796:D$10001,D6796)</f>
        <v>3206</v>
      </c>
      <c r="D6796" t="str">
        <f t="shared" si="652"/>
        <v/>
      </c>
      <c r="E6796" t="str">
        <f>IF('DATA IMPORT'!E6796="","",'DATA IMPORT'!E6796)</f>
        <v/>
      </c>
      <c r="F6796" s="1" t="str">
        <f>IF('DATA IMPORT'!I6796="","",'DATA IMPORT'!I6796)</f>
        <v/>
      </c>
      <c r="G6796" s="11" t="str">
        <f t="shared" si="654"/>
        <v/>
      </c>
      <c r="H6796" s="11" t="str">
        <f t="shared" si="655"/>
        <v/>
      </c>
      <c r="I6796" s="1" t="str">
        <f>IF('DATA IMPORT'!G6796="","",'DATA IMPORT'!G6796)</f>
        <v/>
      </c>
      <c r="J6796" s="11" t="str">
        <f t="shared" si="656"/>
        <v/>
      </c>
      <c r="K6796" s="11" t="str">
        <f t="shared" si="657"/>
        <v/>
      </c>
      <c r="L6796" s="4" t="str">
        <f>IF('DATA IMPORT'!M6796="","",'DATA IMPORT'!M6796)</f>
        <v/>
      </c>
      <c r="M6796" t="str">
        <f>IF('DATA IMPORT'!C6796="","",'DATA IMPORT'!C6796)</f>
        <v/>
      </c>
    </row>
    <row r="6797" spans="2:13" x14ac:dyDescent="0.2">
      <c r="B6797" t="str">
        <f t="shared" si="653"/>
        <v>#</v>
      </c>
      <c r="C6797">
        <f>COUNTIF(D6797:D$10001,D6797)</f>
        <v>3205</v>
      </c>
      <c r="D6797" t="str">
        <f t="shared" si="652"/>
        <v/>
      </c>
      <c r="E6797" t="str">
        <f>IF('DATA IMPORT'!E6797="","",'DATA IMPORT'!E6797)</f>
        <v/>
      </c>
      <c r="F6797" s="1" t="str">
        <f>IF('DATA IMPORT'!I6797="","",'DATA IMPORT'!I6797)</f>
        <v/>
      </c>
      <c r="G6797" s="11" t="str">
        <f t="shared" si="654"/>
        <v/>
      </c>
      <c r="H6797" s="11" t="str">
        <f t="shared" si="655"/>
        <v/>
      </c>
      <c r="I6797" s="1" t="str">
        <f>IF('DATA IMPORT'!G6797="","",'DATA IMPORT'!G6797)</f>
        <v/>
      </c>
      <c r="J6797" s="11" t="str">
        <f t="shared" si="656"/>
        <v/>
      </c>
      <c r="K6797" s="11" t="str">
        <f t="shared" si="657"/>
        <v/>
      </c>
      <c r="L6797" s="4" t="str">
        <f>IF('DATA IMPORT'!M6797="","",'DATA IMPORT'!M6797)</f>
        <v/>
      </c>
      <c r="M6797" t="str">
        <f>IF('DATA IMPORT'!C6797="","",'DATA IMPORT'!C6797)</f>
        <v/>
      </c>
    </row>
    <row r="6798" spans="2:13" x14ac:dyDescent="0.2">
      <c r="B6798" t="str">
        <f t="shared" si="653"/>
        <v>#</v>
      </c>
      <c r="C6798">
        <f>COUNTIF(D6798:D$10001,D6798)</f>
        <v>3204</v>
      </c>
      <c r="D6798" t="str">
        <f t="shared" si="652"/>
        <v/>
      </c>
      <c r="E6798" t="str">
        <f>IF('DATA IMPORT'!E6798="","",'DATA IMPORT'!E6798)</f>
        <v/>
      </c>
      <c r="F6798" s="1" t="str">
        <f>IF('DATA IMPORT'!I6798="","",'DATA IMPORT'!I6798)</f>
        <v/>
      </c>
      <c r="G6798" s="11" t="str">
        <f t="shared" si="654"/>
        <v/>
      </c>
      <c r="H6798" s="11" t="str">
        <f t="shared" si="655"/>
        <v/>
      </c>
      <c r="I6798" s="1" t="str">
        <f>IF('DATA IMPORT'!G6798="","",'DATA IMPORT'!G6798)</f>
        <v/>
      </c>
      <c r="J6798" s="11" t="str">
        <f t="shared" si="656"/>
        <v/>
      </c>
      <c r="K6798" s="11" t="str">
        <f t="shared" si="657"/>
        <v/>
      </c>
      <c r="L6798" s="4" t="str">
        <f>IF('DATA IMPORT'!M6798="","",'DATA IMPORT'!M6798)</f>
        <v/>
      </c>
      <c r="M6798" t="str">
        <f>IF('DATA IMPORT'!C6798="","",'DATA IMPORT'!C6798)</f>
        <v/>
      </c>
    </row>
    <row r="6799" spans="2:13" x14ac:dyDescent="0.2">
      <c r="B6799" t="str">
        <f t="shared" si="653"/>
        <v>#</v>
      </c>
      <c r="C6799">
        <f>COUNTIF(D6799:D$10001,D6799)</f>
        <v>3203</v>
      </c>
      <c r="D6799" t="str">
        <f t="shared" si="652"/>
        <v/>
      </c>
      <c r="E6799" t="str">
        <f>IF('DATA IMPORT'!E6799="","",'DATA IMPORT'!E6799)</f>
        <v/>
      </c>
      <c r="F6799" s="1" t="str">
        <f>IF('DATA IMPORT'!I6799="","",'DATA IMPORT'!I6799)</f>
        <v/>
      </c>
      <c r="G6799" s="11" t="str">
        <f t="shared" si="654"/>
        <v/>
      </c>
      <c r="H6799" s="11" t="str">
        <f t="shared" si="655"/>
        <v/>
      </c>
      <c r="I6799" s="1" t="str">
        <f>IF('DATA IMPORT'!G6799="","",'DATA IMPORT'!G6799)</f>
        <v/>
      </c>
      <c r="J6799" s="11" t="str">
        <f t="shared" si="656"/>
        <v/>
      </c>
      <c r="K6799" s="11" t="str">
        <f t="shared" si="657"/>
        <v/>
      </c>
      <c r="L6799" s="4" t="str">
        <f>IF('DATA IMPORT'!M6799="","",'DATA IMPORT'!M6799)</f>
        <v/>
      </c>
      <c r="M6799" t="str">
        <f>IF('DATA IMPORT'!C6799="","",'DATA IMPORT'!C6799)</f>
        <v/>
      </c>
    </row>
    <row r="6800" spans="2:13" x14ac:dyDescent="0.2">
      <c r="B6800" t="str">
        <f t="shared" si="653"/>
        <v>#</v>
      </c>
      <c r="C6800">
        <f>COUNTIF(D6800:D$10001,D6800)</f>
        <v>3202</v>
      </c>
      <c r="D6800" t="str">
        <f t="shared" si="652"/>
        <v/>
      </c>
      <c r="E6800" t="str">
        <f>IF('DATA IMPORT'!E6800="","",'DATA IMPORT'!E6800)</f>
        <v/>
      </c>
      <c r="F6800" s="1" t="str">
        <f>IF('DATA IMPORT'!I6800="","",'DATA IMPORT'!I6800)</f>
        <v/>
      </c>
      <c r="G6800" s="11" t="str">
        <f t="shared" si="654"/>
        <v/>
      </c>
      <c r="H6800" s="11" t="str">
        <f t="shared" si="655"/>
        <v/>
      </c>
      <c r="I6800" s="1" t="str">
        <f>IF('DATA IMPORT'!G6800="","",'DATA IMPORT'!G6800)</f>
        <v/>
      </c>
      <c r="J6800" s="11" t="str">
        <f t="shared" si="656"/>
        <v/>
      </c>
      <c r="K6800" s="11" t="str">
        <f t="shared" si="657"/>
        <v/>
      </c>
      <c r="L6800" s="4" t="str">
        <f>IF('DATA IMPORT'!M6800="","",'DATA IMPORT'!M6800)</f>
        <v/>
      </c>
      <c r="M6800" t="str">
        <f>IF('DATA IMPORT'!C6800="","",'DATA IMPORT'!C6800)</f>
        <v/>
      </c>
    </row>
    <row r="6801" spans="2:13" x14ac:dyDescent="0.2">
      <c r="B6801" t="str">
        <f t="shared" si="653"/>
        <v>#</v>
      </c>
      <c r="C6801">
        <f>COUNTIF(D6801:D$10001,D6801)</f>
        <v>3201</v>
      </c>
      <c r="D6801" t="str">
        <f t="shared" si="652"/>
        <v/>
      </c>
      <c r="E6801" t="str">
        <f>IF('DATA IMPORT'!E6801="","",'DATA IMPORT'!E6801)</f>
        <v/>
      </c>
      <c r="F6801" s="1" t="str">
        <f>IF('DATA IMPORT'!I6801="","",'DATA IMPORT'!I6801)</f>
        <v/>
      </c>
      <c r="G6801" s="11" t="str">
        <f t="shared" si="654"/>
        <v/>
      </c>
      <c r="H6801" s="11" t="str">
        <f t="shared" si="655"/>
        <v/>
      </c>
      <c r="I6801" s="1" t="str">
        <f>IF('DATA IMPORT'!G6801="","",'DATA IMPORT'!G6801)</f>
        <v/>
      </c>
      <c r="J6801" s="11" t="str">
        <f t="shared" si="656"/>
        <v/>
      </c>
      <c r="K6801" s="11" t="str">
        <f t="shared" si="657"/>
        <v/>
      </c>
      <c r="L6801" s="4" t="str">
        <f>IF('DATA IMPORT'!M6801="","",'DATA IMPORT'!M6801)</f>
        <v/>
      </c>
      <c r="M6801" t="str">
        <f>IF('DATA IMPORT'!C6801="","",'DATA IMPORT'!C6801)</f>
        <v/>
      </c>
    </row>
    <row r="6802" spans="2:13" x14ac:dyDescent="0.2">
      <c r="B6802" t="str">
        <f t="shared" si="653"/>
        <v>#</v>
      </c>
      <c r="C6802">
        <f>COUNTIF(D6802:D$10001,D6802)</f>
        <v>3200</v>
      </c>
      <c r="D6802" t="str">
        <f t="shared" si="652"/>
        <v/>
      </c>
      <c r="E6802" t="str">
        <f>IF('DATA IMPORT'!E6802="","",'DATA IMPORT'!E6802)</f>
        <v/>
      </c>
      <c r="F6802" s="1" t="str">
        <f>IF('DATA IMPORT'!I6802="","",'DATA IMPORT'!I6802)</f>
        <v/>
      </c>
      <c r="G6802" s="11" t="str">
        <f t="shared" si="654"/>
        <v/>
      </c>
      <c r="H6802" s="11" t="str">
        <f t="shared" si="655"/>
        <v/>
      </c>
      <c r="I6802" s="1" t="str">
        <f>IF('DATA IMPORT'!G6802="","",'DATA IMPORT'!G6802)</f>
        <v/>
      </c>
      <c r="J6802" s="11" t="str">
        <f t="shared" si="656"/>
        <v/>
      </c>
      <c r="K6802" s="11" t="str">
        <f t="shared" si="657"/>
        <v/>
      </c>
      <c r="L6802" s="4" t="str">
        <f>IF('DATA IMPORT'!M6802="","",'DATA IMPORT'!M6802)</f>
        <v/>
      </c>
      <c r="M6802" t="str">
        <f>IF('DATA IMPORT'!C6802="","",'DATA IMPORT'!C6802)</f>
        <v/>
      </c>
    </row>
    <row r="6803" spans="2:13" x14ac:dyDescent="0.2">
      <c r="B6803" t="str">
        <f t="shared" si="653"/>
        <v>#</v>
      </c>
      <c r="C6803">
        <f>COUNTIF(D6803:D$10001,D6803)</f>
        <v>3199</v>
      </c>
      <c r="D6803" t="str">
        <f t="shared" si="652"/>
        <v/>
      </c>
      <c r="E6803" t="str">
        <f>IF('DATA IMPORT'!E6803="","",'DATA IMPORT'!E6803)</f>
        <v/>
      </c>
      <c r="F6803" s="1" t="str">
        <f>IF('DATA IMPORT'!I6803="","",'DATA IMPORT'!I6803)</f>
        <v/>
      </c>
      <c r="G6803" s="11" t="str">
        <f t="shared" si="654"/>
        <v/>
      </c>
      <c r="H6803" s="11" t="str">
        <f t="shared" si="655"/>
        <v/>
      </c>
      <c r="I6803" s="1" t="str">
        <f>IF('DATA IMPORT'!G6803="","",'DATA IMPORT'!G6803)</f>
        <v/>
      </c>
      <c r="J6803" s="11" t="str">
        <f t="shared" si="656"/>
        <v/>
      </c>
      <c r="K6803" s="11" t="str">
        <f t="shared" si="657"/>
        <v/>
      </c>
      <c r="L6803" s="4" t="str">
        <f>IF('DATA IMPORT'!M6803="","",'DATA IMPORT'!M6803)</f>
        <v/>
      </c>
      <c r="M6803" t="str">
        <f>IF('DATA IMPORT'!C6803="","",'DATA IMPORT'!C6803)</f>
        <v/>
      </c>
    </row>
    <row r="6804" spans="2:13" x14ac:dyDescent="0.2">
      <c r="B6804" t="str">
        <f t="shared" si="653"/>
        <v>#</v>
      </c>
      <c r="C6804">
        <f>COUNTIF(D6804:D$10001,D6804)</f>
        <v>3198</v>
      </c>
      <c r="D6804" t="str">
        <f t="shared" si="652"/>
        <v/>
      </c>
      <c r="E6804" t="str">
        <f>IF('DATA IMPORT'!E6804="","",'DATA IMPORT'!E6804)</f>
        <v/>
      </c>
      <c r="F6804" s="1" t="str">
        <f>IF('DATA IMPORT'!I6804="","",'DATA IMPORT'!I6804)</f>
        <v/>
      </c>
      <c r="G6804" s="11" t="str">
        <f t="shared" si="654"/>
        <v/>
      </c>
      <c r="H6804" s="11" t="str">
        <f t="shared" si="655"/>
        <v/>
      </c>
      <c r="I6804" s="1" t="str">
        <f>IF('DATA IMPORT'!G6804="","",'DATA IMPORT'!G6804)</f>
        <v/>
      </c>
      <c r="J6804" s="11" t="str">
        <f t="shared" si="656"/>
        <v/>
      </c>
      <c r="K6804" s="11" t="str">
        <f t="shared" si="657"/>
        <v/>
      </c>
      <c r="L6804" s="4" t="str">
        <f>IF('DATA IMPORT'!M6804="","",'DATA IMPORT'!M6804)</f>
        <v/>
      </c>
      <c r="M6804" t="str">
        <f>IF('DATA IMPORT'!C6804="","",'DATA IMPORT'!C6804)</f>
        <v/>
      </c>
    </row>
    <row r="6805" spans="2:13" x14ac:dyDescent="0.2">
      <c r="B6805" t="str">
        <f t="shared" si="653"/>
        <v>#</v>
      </c>
      <c r="C6805">
        <f>COUNTIF(D6805:D$10001,D6805)</f>
        <v>3197</v>
      </c>
      <c r="D6805" t="str">
        <f t="shared" si="652"/>
        <v/>
      </c>
      <c r="E6805" t="str">
        <f>IF('DATA IMPORT'!E6805="","",'DATA IMPORT'!E6805)</f>
        <v/>
      </c>
      <c r="F6805" s="1" t="str">
        <f>IF('DATA IMPORT'!I6805="","",'DATA IMPORT'!I6805)</f>
        <v/>
      </c>
      <c r="G6805" s="11" t="str">
        <f t="shared" si="654"/>
        <v/>
      </c>
      <c r="H6805" s="11" t="str">
        <f t="shared" si="655"/>
        <v/>
      </c>
      <c r="I6805" s="1" t="str">
        <f>IF('DATA IMPORT'!G6805="","",'DATA IMPORT'!G6805)</f>
        <v/>
      </c>
      <c r="J6805" s="11" t="str">
        <f t="shared" si="656"/>
        <v/>
      </c>
      <c r="K6805" s="11" t="str">
        <f t="shared" si="657"/>
        <v/>
      </c>
      <c r="L6805" s="4" t="str">
        <f>IF('DATA IMPORT'!M6805="","",'DATA IMPORT'!M6805)</f>
        <v/>
      </c>
      <c r="M6805" t="str">
        <f>IF('DATA IMPORT'!C6805="","",'DATA IMPORT'!C6805)</f>
        <v/>
      </c>
    </row>
    <row r="6806" spans="2:13" x14ac:dyDescent="0.2">
      <c r="B6806" t="str">
        <f t="shared" si="653"/>
        <v>#</v>
      </c>
      <c r="C6806">
        <f>COUNTIF(D6806:D$10001,D6806)</f>
        <v>3196</v>
      </c>
      <c r="D6806" t="str">
        <f t="shared" si="652"/>
        <v/>
      </c>
      <c r="E6806" t="str">
        <f>IF('DATA IMPORT'!E6806="","",'DATA IMPORT'!E6806)</f>
        <v/>
      </c>
      <c r="F6806" s="1" t="str">
        <f>IF('DATA IMPORT'!I6806="","",'DATA IMPORT'!I6806)</f>
        <v/>
      </c>
      <c r="G6806" s="11" t="str">
        <f t="shared" si="654"/>
        <v/>
      </c>
      <c r="H6806" s="11" t="str">
        <f t="shared" si="655"/>
        <v/>
      </c>
      <c r="I6806" s="1" t="str">
        <f>IF('DATA IMPORT'!G6806="","",'DATA IMPORT'!G6806)</f>
        <v/>
      </c>
      <c r="J6806" s="11" t="str">
        <f t="shared" si="656"/>
        <v/>
      </c>
      <c r="K6806" s="11" t="str">
        <f t="shared" si="657"/>
        <v/>
      </c>
      <c r="L6806" s="4" t="str">
        <f>IF('DATA IMPORT'!M6806="","",'DATA IMPORT'!M6806)</f>
        <v/>
      </c>
      <c r="M6806" t="str">
        <f>IF('DATA IMPORT'!C6806="","",'DATA IMPORT'!C6806)</f>
        <v/>
      </c>
    </row>
    <row r="6807" spans="2:13" x14ac:dyDescent="0.2">
      <c r="B6807" t="str">
        <f t="shared" si="653"/>
        <v>#</v>
      </c>
      <c r="C6807">
        <f>COUNTIF(D6807:D$10001,D6807)</f>
        <v>3195</v>
      </c>
      <c r="D6807" t="str">
        <f t="shared" si="652"/>
        <v/>
      </c>
      <c r="E6807" t="str">
        <f>IF('DATA IMPORT'!E6807="","",'DATA IMPORT'!E6807)</f>
        <v/>
      </c>
      <c r="F6807" s="1" t="str">
        <f>IF('DATA IMPORT'!I6807="","",'DATA IMPORT'!I6807)</f>
        <v/>
      </c>
      <c r="G6807" s="11" t="str">
        <f t="shared" si="654"/>
        <v/>
      </c>
      <c r="H6807" s="11" t="str">
        <f t="shared" si="655"/>
        <v/>
      </c>
      <c r="I6807" s="1" t="str">
        <f>IF('DATA IMPORT'!G6807="","",'DATA IMPORT'!G6807)</f>
        <v/>
      </c>
      <c r="J6807" s="11" t="str">
        <f t="shared" si="656"/>
        <v/>
      </c>
      <c r="K6807" s="11" t="str">
        <f t="shared" si="657"/>
        <v/>
      </c>
      <c r="L6807" s="4" t="str">
        <f>IF('DATA IMPORT'!M6807="","",'DATA IMPORT'!M6807)</f>
        <v/>
      </c>
      <c r="M6807" t="str">
        <f>IF('DATA IMPORT'!C6807="","",'DATA IMPORT'!C6807)</f>
        <v/>
      </c>
    </row>
    <row r="6808" spans="2:13" x14ac:dyDescent="0.2">
      <c r="B6808" t="str">
        <f t="shared" si="653"/>
        <v>#</v>
      </c>
      <c r="C6808">
        <f>COUNTIF(D6808:D$10001,D6808)</f>
        <v>3194</v>
      </c>
      <c r="D6808" t="str">
        <f t="shared" si="652"/>
        <v/>
      </c>
      <c r="E6808" t="str">
        <f>IF('DATA IMPORT'!E6808="","",'DATA IMPORT'!E6808)</f>
        <v/>
      </c>
      <c r="F6808" s="1" t="str">
        <f>IF('DATA IMPORT'!I6808="","",'DATA IMPORT'!I6808)</f>
        <v/>
      </c>
      <c r="G6808" s="11" t="str">
        <f t="shared" si="654"/>
        <v/>
      </c>
      <c r="H6808" s="11" t="str">
        <f t="shared" si="655"/>
        <v/>
      </c>
      <c r="I6808" s="1" t="str">
        <f>IF('DATA IMPORT'!G6808="","",'DATA IMPORT'!G6808)</f>
        <v/>
      </c>
      <c r="J6808" s="11" t="str">
        <f t="shared" si="656"/>
        <v/>
      </c>
      <c r="K6808" s="11" t="str">
        <f t="shared" si="657"/>
        <v/>
      </c>
      <c r="L6808" s="4" t="str">
        <f>IF('DATA IMPORT'!M6808="","",'DATA IMPORT'!M6808)</f>
        <v/>
      </c>
      <c r="M6808" t="str">
        <f>IF('DATA IMPORT'!C6808="","",'DATA IMPORT'!C6808)</f>
        <v/>
      </c>
    </row>
    <row r="6809" spans="2:13" x14ac:dyDescent="0.2">
      <c r="B6809" t="str">
        <f t="shared" si="653"/>
        <v>#</v>
      </c>
      <c r="C6809">
        <f>COUNTIF(D6809:D$10001,D6809)</f>
        <v>3193</v>
      </c>
      <c r="D6809" t="str">
        <f t="shared" si="652"/>
        <v/>
      </c>
      <c r="E6809" t="str">
        <f>IF('DATA IMPORT'!E6809="","",'DATA IMPORT'!E6809)</f>
        <v/>
      </c>
      <c r="F6809" s="1" t="str">
        <f>IF('DATA IMPORT'!I6809="","",'DATA IMPORT'!I6809)</f>
        <v/>
      </c>
      <c r="G6809" s="11" t="str">
        <f t="shared" si="654"/>
        <v/>
      </c>
      <c r="H6809" s="11" t="str">
        <f t="shared" si="655"/>
        <v/>
      </c>
      <c r="I6809" s="1" t="str">
        <f>IF('DATA IMPORT'!G6809="","",'DATA IMPORT'!G6809)</f>
        <v/>
      </c>
      <c r="J6809" s="11" t="str">
        <f t="shared" si="656"/>
        <v/>
      </c>
      <c r="K6809" s="11" t="str">
        <f t="shared" si="657"/>
        <v/>
      </c>
      <c r="L6809" s="4" t="str">
        <f>IF('DATA IMPORT'!M6809="","",'DATA IMPORT'!M6809)</f>
        <v/>
      </c>
      <c r="M6809" t="str">
        <f>IF('DATA IMPORT'!C6809="","",'DATA IMPORT'!C6809)</f>
        <v/>
      </c>
    </row>
    <row r="6810" spans="2:13" x14ac:dyDescent="0.2">
      <c r="B6810" t="str">
        <f t="shared" si="653"/>
        <v>#</v>
      </c>
      <c r="C6810">
        <f>COUNTIF(D6810:D$10001,D6810)</f>
        <v>3192</v>
      </c>
      <c r="D6810" t="str">
        <f t="shared" si="652"/>
        <v/>
      </c>
      <c r="E6810" t="str">
        <f>IF('DATA IMPORT'!E6810="","",'DATA IMPORT'!E6810)</f>
        <v/>
      </c>
      <c r="F6810" s="1" t="str">
        <f>IF('DATA IMPORT'!I6810="","",'DATA IMPORT'!I6810)</f>
        <v/>
      </c>
      <c r="G6810" s="11" t="str">
        <f t="shared" si="654"/>
        <v/>
      </c>
      <c r="H6810" s="11" t="str">
        <f t="shared" si="655"/>
        <v/>
      </c>
      <c r="I6810" s="1" t="str">
        <f>IF('DATA IMPORT'!G6810="","",'DATA IMPORT'!G6810)</f>
        <v/>
      </c>
      <c r="J6810" s="11" t="str">
        <f t="shared" si="656"/>
        <v/>
      </c>
      <c r="K6810" s="11" t="str">
        <f t="shared" si="657"/>
        <v/>
      </c>
      <c r="L6810" s="4" t="str">
        <f>IF('DATA IMPORT'!M6810="","",'DATA IMPORT'!M6810)</f>
        <v/>
      </c>
      <c r="M6810" t="str">
        <f>IF('DATA IMPORT'!C6810="","",'DATA IMPORT'!C6810)</f>
        <v/>
      </c>
    </row>
    <row r="6811" spans="2:13" x14ac:dyDescent="0.2">
      <c r="B6811" t="str">
        <f t="shared" si="653"/>
        <v>#</v>
      </c>
      <c r="C6811">
        <f>COUNTIF(D6811:D$10001,D6811)</f>
        <v>3191</v>
      </c>
      <c r="D6811" t="str">
        <f t="shared" si="652"/>
        <v/>
      </c>
      <c r="E6811" t="str">
        <f>IF('DATA IMPORT'!E6811="","",'DATA IMPORT'!E6811)</f>
        <v/>
      </c>
      <c r="F6811" s="1" t="str">
        <f>IF('DATA IMPORT'!I6811="","",'DATA IMPORT'!I6811)</f>
        <v/>
      </c>
      <c r="G6811" s="11" t="str">
        <f t="shared" si="654"/>
        <v/>
      </c>
      <c r="H6811" s="11" t="str">
        <f t="shared" si="655"/>
        <v/>
      </c>
      <c r="I6811" s="1" t="str">
        <f>IF('DATA IMPORT'!G6811="","",'DATA IMPORT'!G6811)</f>
        <v/>
      </c>
      <c r="J6811" s="11" t="str">
        <f t="shared" si="656"/>
        <v/>
      </c>
      <c r="K6811" s="11" t="str">
        <f t="shared" si="657"/>
        <v/>
      </c>
      <c r="L6811" s="4" t="str">
        <f>IF('DATA IMPORT'!M6811="","",'DATA IMPORT'!M6811)</f>
        <v/>
      </c>
      <c r="M6811" t="str">
        <f>IF('DATA IMPORT'!C6811="","",'DATA IMPORT'!C6811)</f>
        <v/>
      </c>
    </row>
    <row r="6812" spans="2:13" x14ac:dyDescent="0.2">
      <c r="B6812" t="str">
        <f t="shared" si="653"/>
        <v>#</v>
      </c>
      <c r="C6812">
        <f>COUNTIF(D6812:D$10001,D6812)</f>
        <v>3190</v>
      </c>
      <c r="D6812" t="str">
        <f t="shared" ref="D6812:D6875" si="658">IF(E6812="","",MATCH(E6812,$E$2:$E$1048576,0))</f>
        <v/>
      </c>
      <c r="E6812" t="str">
        <f>IF('DATA IMPORT'!E6812="","",'DATA IMPORT'!E6812)</f>
        <v/>
      </c>
      <c r="F6812" s="1" t="str">
        <f>IF('DATA IMPORT'!I6812="","",'DATA IMPORT'!I6812)</f>
        <v/>
      </c>
      <c r="G6812" s="11" t="str">
        <f t="shared" si="654"/>
        <v/>
      </c>
      <c r="H6812" s="11" t="str">
        <f t="shared" si="655"/>
        <v/>
      </c>
      <c r="I6812" s="1" t="str">
        <f>IF('DATA IMPORT'!G6812="","",'DATA IMPORT'!G6812)</f>
        <v/>
      </c>
      <c r="J6812" s="11" t="str">
        <f t="shared" si="656"/>
        <v/>
      </c>
      <c r="K6812" s="11" t="str">
        <f t="shared" si="657"/>
        <v/>
      </c>
      <c r="L6812" s="4" t="str">
        <f>IF('DATA IMPORT'!M6812="","",'DATA IMPORT'!M6812)</f>
        <v/>
      </c>
      <c r="M6812" t="str">
        <f>IF('DATA IMPORT'!C6812="","",'DATA IMPORT'!C6812)</f>
        <v/>
      </c>
    </row>
    <row r="6813" spans="2:13" x14ac:dyDescent="0.2">
      <c r="B6813" t="str">
        <f t="shared" si="653"/>
        <v>#</v>
      </c>
      <c r="C6813">
        <f>COUNTIF(D6813:D$10001,D6813)</f>
        <v>3189</v>
      </c>
      <c r="D6813" t="str">
        <f t="shared" si="658"/>
        <v/>
      </c>
      <c r="E6813" t="str">
        <f>IF('DATA IMPORT'!E6813="","",'DATA IMPORT'!E6813)</f>
        <v/>
      </c>
      <c r="F6813" s="1" t="str">
        <f>IF('DATA IMPORT'!I6813="","",'DATA IMPORT'!I6813)</f>
        <v/>
      </c>
      <c r="G6813" s="11" t="str">
        <f t="shared" si="654"/>
        <v/>
      </c>
      <c r="H6813" s="11" t="str">
        <f t="shared" si="655"/>
        <v/>
      </c>
      <c r="I6813" s="1" t="str">
        <f>IF('DATA IMPORT'!G6813="","",'DATA IMPORT'!G6813)</f>
        <v/>
      </c>
      <c r="J6813" s="11" t="str">
        <f t="shared" si="656"/>
        <v/>
      </c>
      <c r="K6813" s="11" t="str">
        <f t="shared" si="657"/>
        <v/>
      </c>
      <c r="L6813" s="4" t="str">
        <f>IF('DATA IMPORT'!M6813="","",'DATA IMPORT'!M6813)</f>
        <v/>
      </c>
      <c r="M6813" t="str">
        <f>IF('DATA IMPORT'!C6813="","",'DATA IMPORT'!C6813)</f>
        <v/>
      </c>
    </row>
    <row r="6814" spans="2:13" x14ac:dyDescent="0.2">
      <c r="B6814" t="str">
        <f t="shared" si="653"/>
        <v>#</v>
      </c>
      <c r="C6814">
        <f>COUNTIF(D6814:D$10001,D6814)</f>
        <v>3188</v>
      </c>
      <c r="D6814" t="str">
        <f t="shared" si="658"/>
        <v/>
      </c>
      <c r="E6814" t="str">
        <f>IF('DATA IMPORT'!E6814="","",'DATA IMPORT'!E6814)</f>
        <v/>
      </c>
      <c r="F6814" s="1" t="str">
        <f>IF('DATA IMPORT'!I6814="","",'DATA IMPORT'!I6814)</f>
        <v/>
      </c>
      <c r="G6814" s="11" t="str">
        <f t="shared" si="654"/>
        <v/>
      </c>
      <c r="H6814" s="11" t="str">
        <f t="shared" si="655"/>
        <v/>
      </c>
      <c r="I6814" s="1" t="str">
        <f>IF('DATA IMPORT'!G6814="","",'DATA IMPORT'!G6814)</f>
        <v/>
      </c>
      <c r="J6814" s="11" t="str">
        <f t="shared" si="656"/>
        <v/>
      </c>
      <c r="K6814" s="11" t="str">
        <f t="shared" si="657"/>
        <v/>
      </c>
      <c r="L6814" s="4" t="str">
        <f>IF('DATA IMPORT'!M6814="","",'DATA IMPORT'!M6814)</f>
        <v/>
      </c>
      <c r="M6814" t="str">
        <f>IF('DATA IMPORT'!C6814="","",'DATA IMPORT'!C6814)</f>
        <v/>
      </c>
    </row>
    <row r="6815" spans="2:13" x14ac:dyDescent="0.2">
      <c r="B6815" t="str">
        <f t="shared" si="653"/>
        <v>#</v>
      </c>
      <c r="C6815">
        <f>COUNTIF(D6815:D$10001,D6815)</f>
        <v>3187</v>
      </c>
      <c r="D6815" t="str">
        <f t="shared" si="658"/>
        <v/>
      </c>
      <c r="E6815" t="str">
        <f>IF('DATA IMPORT'!E6815="","",'DATA IMPORT'!E6815)</f>
        <v/>
      </c>
      <c r="F6815" s="1" t="str">
        <f>IF('DATA IMPORT'!I6815="","",'DATA IMPORT'!I6815)</f>
        <v/>
      </c>
      <c r="G6815" s="11" t="str">
        <f t="shared" si="654"/>
        <v/>
      </c>
      <c r="H6815" s="11" t="str">
        <f t="shared" si="655"/>
        <v/>
      </c>
      <c r="I6815" s="1" t="str">
        <f>IF('DATA IMPORT'!G6815="","",'DATA IMPORT'!G6815)</f>
        <v/>
      </c>
      <c r="J6815" s="11" t="str">
        <f t="shared" si="656"/>
        <v/>
      </c>
      <c r="K6815" s="11" t="str">
        <f t="shared" si="657"/>
        <v/>
      </c>
      <c r="L6815" s="4" t="str">
        <f>IF('DATA IMPORT'!M6815="","",'DATA IMPORT'!M6815)</f>
        <v/>
      </c>
      <c r="M6815" t="str">
        <f>IF('DATA IMPORT'!C6815="","",'DATA IMPORT'!C6815)</f>
        <v/>
      </c>
    </row>
    <row r="6816" spans="2:13" x14ac:dyDescent="0.2">
      <c r="B6816" t="str">
        <f t="shared" si="653"/>
        <v>#</v>
      </c>
      <c r="C6816">
        <f>COUNTIF(D6816:D$10001,D6816)</f>
        <v>3186</v>
      </c>
      <c r="D6816" t="str">
        <f t="shared" si="658"/>
        <v/>
      </c>
      <c r="E6816" t="str">
        <f>IF('DATA IMPORT'!E6816="","",'DATA IMPORT'!E6816)</f>
        <v/>
      </c>
      <c r="F6816" s="1" t="str">
        <f>IF('DATA IMPORT'!I6816="","",'DATA IMPORT'!I6816)</f>
        <v/>
      </c>
      <c r="G6816" s="11" t="str">
        <f t="shared" si="654"/>
        <v/>
      </c>
      <c r="H6816" s="11" t="str">
        <f t="shared" si="655"/>
        <v/>
      </c>
      <c r="I6816" s="1" t="str">
        <f>IF('DATA IMPORT'!G6816="","",'DATA IMPORT'!G6816)</f>
        <v/>
      </c>
      <c r="J6816" s="11" t="str">
        <f t="shared" si="656"/>
        <v/>
      </c>
      <c r="K6816" s="11" t="str">
        <f t="shared" si="657"/>
        <v/>
      </c>
      <c r="L6816" s="4" t="str">
        <f>IF('DATA IMPORT'!M6816="","",'DATA IMPORT'!M6816)</f>
        <v/>
      </c>
      <c r="M6816" t="str">
        <f>IF('DATA IMPORT'!C6816="","",'DATA IMPORT'!C6816)</f>
        <v/>
      </c>
    </row>
    <row r="6817" spans="2:13" x14ac:dyDescent="0.2">
      <c r="B6817" t="str">
        <f t="shared" si="653"/>
        <v>#</v>
      </c>
      <c r="C6817">
        <f>COUNTIF(D6817:D$10001,D6817)</f>
        <v>3185</v>
      </c>
      <c r="D6817" t="str">
        <f t="shared" si="658"/>
        <v/>
      </c>
      <c r="E6817" t="str">
        <f>IF('DATA IMPORT'!E6817="","",'DATA IMPORT'!E6817)</f>
        <v/>
      </c>
      <c r="F6817" s="1" t="str">
        <f>IF('DATA IMPORT'!I6817="","",'DATA IMPORT'!I6817)</f>
        <v/>
      </c>
      <c r="G6817" s="11" t="str">
        <f t="shared" si="654"/>
        <v/>
      </c>
      <c r="H6817" s="11" t="str">
        <f t="shared" si="655"/>
        <v/>
      </c>
      <c r="I6817" s="1" t="str">
        <f>IF('DATA IMPORT'!G6817="","",'DATA IMPORT'!G6817)</f>
        <v/>
      </c>
      <c r="J6817" s="11" t="str">
        <f t="shared" si="656"/>
        <v/>
      </c>
      <c r="K6817" s="11" t="str">
        <f t="shared" si="657"/>
        <v/>
      </c>
      <c r="L6817" s="4" t="str">
        <f>IF('DATA IMPORT'!M6817="","",'DATA IMPORT'!M6817)</f>
        <v/>
      </c>
      <c r="M6817" t="str">
        <f>IF('DATA IMPORT'!C6817="","",'DATA IMPORT'!C6817)</f>
        <v/>
      </c>
    </row>
    <row r="6818" spans="2:13" x14ac:dyDescent="0.2">
      <c r="B6818" t="str">
        <f t="shared" si="653"/>
        <v>#</v>
      </c>
      <c r="C6818">
        <f>COUNTIF(D6818:D$10001,D6818)</f>
        <v>3184</v>
      </c>
      <c r="D6818" t="str">
        <f t="shared" si="658"/>
        <v/>
      </c>
      <c r="E6818" t="str">
        <f>IF('DATA IMPORT'!E6818="","",'DATA IMPORT'!E6818)</f>
        <v/>
      </c>
      <c r="F6818" s="1" t="str">
        <f>IF('DATA IMPORT'!I6818="","",'DATA IMPORT'!I6818)</f>
        <v/>
      </c>
      <c r="G6818" s="11" t="str">
        <f t="shared" si="654"/>
        <v/>
      </c>
      <c r="H6818" s="11" t="str">
        <f t="shared" si="655"/>
        <v/>
      </c>
      <c r="I6818" s="1" t="str">
        <f>IF('DATA IMPORT'!G6818="","",'DATA IMPORT'!G6818)</f>
        <v/>
      </c>
      <c r="J6818" s="11" t="str">
        <f t="shared" si="656"/>
        <v/>
      </c>
      <c r="K6818" s="11" t="str">
        <f t="shared" si="657"/>
        <v/>
      </c>
      <c r="L6818" s="4" t="str">
        <f>IF('DATA IMPORT'!M6818="","",'DATA IMPORT'!M6818)</f>
        <v/>
      </c>
      <c r="M6818" t="str">
        <f>IF('DATA IMPORT'!C6818="","",'DATA IMPORT'!C6818)</f>
        <v/>
      </c>
    </row>
    <row r="6819" spans="2:13" x14ac:dyDescent="0.2">
      <c r="B6819" t="str">
        <f t="shared" si="653"/>
        <v>#</v>
      </c>
      <c r="C6819">
        <f>COUNTIF(D6819:D$10001,D6819)</f>
        <v>3183</v>
      </c>
      <c r="D6819" t="str">
        <f t="shared" si="658"/>
        <v/>
      </c>
      <c r="E6819" t="str">
        <f>IF('DATA IMPORT'!E6819="","",'DATA IMPORT'!E6819)</f>
        <v/>
      </c>
      <c r="F6819" s="1" t="str">
        <f>IF('DATA IMPORT'!I6819="","",'DATA IMPORT'!I6819)</f>
        <v/>
      </c>
      <c r="G6819" s="11" t="str">
        <f t="shared" si="654"/>
        <v/>
      </c>
      <c r="H6819" s="11" t="str">
        <f t="shared" si="655"/>
        <v/>
      </c>
      <c r="I6819" s="1" t="str">
        <f>IF('DATA IMPORT'!G6819="","",'DATA IMPORT'!G6819)</f>
        <v/>
      </c>
      <c r="J6819" s="11" t="str">
        <f t="shared" si="656"/>
        <v/>
      </c>
      <c r="K6819" s="11" t="str">
        <f t="shared" si="657"/>
        <v/>
      </c>
      <c r="L6819" s="4" t="str">
        <f>IF('DATA IMPORT'!M6819="","",'DATA IMPORT'!M6819)</f>
        <v/>
      </c>
      <c r="M6819" t="str">
        <f>IF('DATA IMPORT'!C6819="","",'DATA IMPORT'!C6819)</f>
        <v/>
      </c>
    </row>
    <row r="6820" spans="2:13" x14ac:dyDescent="0.2">
      <c r="B6820" t="str">
        <f t="shared" si="653"/>
        <v>#</v>
      </c>
      <c r="C6820">
        <f>COUNTIF(D6820:D$10001,D6820)</f>
        <v>3182</v>
      </c>
      <c r="D6820" t="str">
        <f t="shared" si="658"/>
        <v/>
      </c>
      <c r="E6820" t="str">
        <f>IF('DATA IMPORT'!E6820="","",'DATA IMPORT'!E6820)</f>
        <v/>
      </c>
      <c r="F6820" s="1" t="str">
        <f>IF('DATA IMPORT'!I6820="","",'DATA IMPORT'!I6820)</f>
        <v/>
      </c>
      <c r="G6820" s="11" t="str">
        <f t="shared" si="654"/>
        <v/>
      </c>
      <c r="H6820" s="11" t="str">
        <f t="shared" si="655"/>
        <v/>
      </c>
      <c r="I6820" s="1" t="str">
        <f>IF('DATA IMPORT'!G6820="","",'DATA IMPORT'!G6820)</f>
        <v/>
      </c>
      <c r="J6820" s="11" t="str">
        <f t="shared" si="656"/>
        <v/>
      </c>
      <c r="K6820" s="11" t="str">
        <f t="shared" si="657"/>
        <v/>
      </c>
      <c r="L6820" s="4" t="str">
        <f>IF('DATA IMPORT'!M6820="","",'DATA IMPORT'!M6820)</f>
        <v/>
      </c>
      <c r="M6820" t="str">
        <f>IF('DATA IMPORT'!C6820="","",'DATA IMPORT'!C6820)</f>
        <v/>
      </c>
    </row>
    <row r="6821" spans="2:13" x14ac:dyDescent="0.2">
      <c r="B6821" t="str">
        <f t="shared" si="653"/>
        <v>#</v>
      </c>
      <c r="C6821">
        <f>COUNTIF(D6821:D$10001,D6821)</f>
        <v>3181</v>
      </c>
      <c r="D6821" t="str">
        <f t="shared" si="658"/>
        <v/>
      </c>
      <c r="E6821" t="str">
        <f>IF('DATA IMPORT'!E6821="","",'DATA IMPORT'!E6821)</f>
        <v/>
      </c>
      <c r="F6821" s="1" t="str">
        <f>IF('DATA IMPORT'!I6821="","",'DATA IMPORT'!I6821)</f>
        <v/>
      </c>
      <c r="G6821" s="11" t="str">
        <f t="shared" si="654"/>
        <v/>
      </c>
      <c r="H6821" s="11" t="str">
        <f t="shared" si="655"/>
        <v/>
      </c>
      <c r="I6821" s="1" t="str">
        <f>IF('DATA IMPORT'!G6821="","",'DATA IMPORT'!G6821)</f>
        <v/>
      </c>
      <c r="J6821" s="11" t="str">
        <f t="shared" si="656"/>
        <v/>
      </c>
      <c r="K6821" s="11" t="str">
        <f t="shared" si="657"/>
        <v/>
      </c>
      <c r="L6821" s="4" t="str">
        <f>IF('DATA IMPORT'!M6821="","",'DATA IMPORT'!M6821)</f>
        <v/>
      </c>
      <c r="M6821" t="str">
        <f>IF('DATA IMPORT'!C6821="","",'DATA IMPORT'!C6821)</f>
        <v/>
      </c>
    </row>
    <row r="6822" spans="2:13" x14ac:dyDescent="0.2">
      <c r="B6822" t="str">
        <f t="shared" si="653"/>
        <v>#</v>
      </c>
      <c r="C6822">
        <f>COUNTIF(D6822:D$10001,D6822)</f>
        <v>3180</v>
      </c>
      <c r="D6822" t="str">
        <f t="shared" si="658"/>
        <v/>
      </c>
      <c r="E6822" t="str">
        <f>IF('DATA IMPORT'!E6822="","",'DATA IMPORT'!E6822)</f>
        <v/>
      </c>
      <c r="F6822" s="1" t="str">
        <f>IF('DATA IMPORT'!I6822="","",'DATA IMPORT'!I6822)</f>
        <v/>
      </c>
      <c r="G6822" s="11" t="str">
        <f t="shared" si="654"/>
        <v/>
      </c>
      <c r="H6822" s="11" t="str">
        <f t="shared" si="655"/>
        <v/>
      </c>
      <c r="I6822" s="1" t="str">
        <f>IF('DATA IMPORT'!G6822="","",'DATA IMPORT'!G6822)</f>
        <v/>
      </c>
      <c r="J6822" s="11" t="str">
        <f t="shared" si="656"/>
        <v/>
      </c>
      <c r="K6822" s="11" t="str">
        <f t="shared" si="657"/>
        <v/>
      </c>
      <c r="L6822" s="4" t="str">
        <f>IF('DATA IMPORT'!M6822="","",'DATA IMPORT'!M6822)</f>
        <v/>
      </c>
      <c r="M6822" t="str">
        <f>IF('DATA IMPORT'!C6822="","",'DATA IMPORT'!C6822)</f>
        <v/>
      </c>
    </row>
    <row r="6823" spans="2:13" x14ac:dyDescent="0.2">
      <c r="B6823" t="str">
        <f t="shared" si="653"/>
        <v>#</v>
      </c>
      <c r="C6823">
        <f>COUNTIF(D6823:D$10001,D6823)</f>
        <v>3179</v>
      </c>
      <c r="D6823" t="str">
        <f t="shared" si="658"/>
        <v/>
      </c>
      <c r="E6823" t="str">
        <f>IF('DATA IMPORT'!E6823="","",'DATA IMPORT'!E6823)</f>
        <v/>
      </c>
      <c r="F6823" s="1" t="str">
        <f>IF('DATA IMPORT'!I6823="","",'DATA IMPORT'!I6823)</f>
        <v/>
      </c>
      <c r="G6823" s="11" t="str">
        <f t="shared" si="654"/>
        <v/>
      </c>
      <c r="H6823" s="11" t="str">
        <f t="shared" si="655"/>
        <v/>
      </c>
      <c r="I6823" s="1" t="str">
        <f>IF('DATA IMPORT'!G6823="","",'DATA IMPORT'!G6823)</f>
        <v/>
      </c>
      <c r="J6823" s="11" t="str">
        <f t="shared" si="656"/>
        <v/>
      </c>
      <c r="K6823" s="11" t="str">
        <f t="shared" si="657"/>
        <v/>
      </c>
      <c r="L6823" s="4" t="str">
        <f>IF('DATA IMPORT'!M6823="","",'DATA IMPORT'!M6823)</f>
        <v/>
      </c>
      <c r="M6823" t="str">
        <f>IF('DATA IMPORT'!C6823="","",'DATA IMPORT'!C6823)</f>
        <v/>
      </c>
    </row>
    <row r="6824" spans="2:13" x14ac:dyDescent="0.2">
      <c r="B6824" t="str">
        <f t="shared" si="653"/>
        <v>#</v>
      </c>
      <c r="C6824">
        <f>COUNTIF(D6824:D$10001,D6824)</f>
        <v>3178</v>
      </c>
      <c r="D6824" t="str">
        <f t="shared" si="658"/>
        <v/>
      </c>
      <c r="E6824" t="str">
        <f>IF('DATA IMPORT'!E6824="","",'DATA IMPORT'!E6824)</f>
        <v/>
      </c>
      <c r="F6824" s="1" t="str">
        <f>IF('DATA IMPORT'!I6824="","",'DATA IMPORT'!I6824)</f>
        <v/>
      </c>
      <c r="G6824" s="11" t="str">
        <f t="shared" si="654"/>
        <v/>
      </c>
      <c r="H6824" s="11" t="str">
        <f t="shared" si="655"/>
        <v/>
      </c>
      <c r="I6824" s="1" t="str">
        <f>IF('DATA IMPORT'!G6824="","",'DATA IMPORT'!G6824)</f>
        <v/>
      </c>
      <c r="J6824" s="11" t="str">
        <f t="shared" si="656"/>
        <v/>
      </c>
      <c r="K6824" s="11" t="str">
        <f t="shared" si="657"/>
        <v/>
      </c>
      <c r="L6824" s="4" t="str">
        <f>IF('DATA IMPORT'!M6824="","",'DATA IMPORT'!M6824)</f>
        <v/>
      </c>
      <c r="M6824" t="str">
        <f>IF('DATA IMPORT'!C6824="","",'DATA IMPORT'!C6824)</f>
        <v/>
      </c>
    </row>
    <row r="6825" spans="2:13" x14ac:dyDescent="0.2">
      <c r="B6825" t="str">
        <f t="shared" si="653"/>
        <v>#</v>
      </c>
      <c r="C6825">
        <f>COUNTIF(D6825:D$10001,D6825)</f>
        <v>3177</v>
      </c>
      <c r="D6825" t="str">
        <f t="shared" si="658"/>
        <v/>
      </c>
      <c r="E6825" t="str">
        <f>IF('DATA IMPORT'!E6825="","",'DATA IMPORT'!E6825)</f>
        <v/>
      </c>
      <c r="F6825" s="1" t="str">
        <f>IF('DATA IMPORT'!I6825="","",'DATA IMPORT'!I6825)</f>
        <v/>
      </c>
      <c r="G6825" s="11" t="str">
        <f t="shared" si="654"/>
        <v/>
      </c>
      <c r="H6825" s="11" t="str">
        <f t="shared" si="655"/>
        <v/>
      </c>
      <c r="I6825" s="1" t="str">
        <f>IF('DATA IMPORT'!G6825="","",'DATA IMPORT'!G6825)</f>
        <v/>
      </c>
      <c r="J6825" s="11" t="str">
        <f t="shared" si="656"/>
        <v/>
      </c>
      <c r="K6825" s="11" t="str">
        <f t="shared" si="657"/>
        <v/>
      </c>
      <c r="L6825" s="4" t="str">
        <f>IF('DATA IMPORT'!M6825="","",'DATA IMPORT'!M6825)</f>
        <v/>
      </c>
      <c r="M6825" t="str">
        <f>IF('DATA IMPORT'!C6825="","",'DATA IMPORT'!C6825)</f>
        <v/>
      </c>
    </row>
    <row r="6826" spans="2:13" x14ac:dyDescent="0.2">
      <c r="B6826" t="str">
        <f t="shared" si="653"/>
        <v>#</v>
      </c>
      <c r="C6826">
        <f>COUNTIF(D6826:D$10001,D6826)</f>
        <v>3176</v>
      </c>
      <c r="D6826" t="str">
        <f t="shared" si="658"/>
        <v/>
      </c>
      <c r="E6826" t="str">
        <f>IF('DATA IMPORT'!E6826="","",'DATA IMPORT'!E6826)</f>
        <v/>
      </c>
      <c r="F6826" s="1" t="str">
        <f>IF('DATA IMPORT'!I6826="","",'DATA IMPORT'!I6826)</f>
        <v/>
      </c>
      <c r="G6826" s="11" t="str">
        <f t="shared" si="654"/>
        <v/>
      </c>
      <c r="H6826" s="11" t="str">
        <f t="shared" si="655"/>
        <v/>
      </c>
      <c r="I6826" s="1" t="str">
        <f>IF('DATA IMPORT'!G6826="","",'DATA IMPORT'!G6826)</f>
        <v/>
      </c>
      <c r="J6826" s="11" t="str">
        <f t="shared" si="656"/>
        <v/>
      </c>
      <c r="K6826" s="11" t="str">
        <f t="shared" si="657"/>
        <v/>
      </c>
      <c r="L6826" s="4" t="str">
        <f>IF('DATA IMPORT'!M6826="","",'DATA IMPORT'!M6826)</f>
        <v/>
      </c>
      <c r="M6826" t="str">
        <f>IF('DATA IMPORT'!C6826="","",'DATA IMPORT'!C6826)</f>
        <v/>
      </c>
    </row>
    <row r="6827" spans="2:13" x14ac:dyDescent="0.2">
      <c r="B6827" t="str">
        <f t="shared" si="653"/>
        <v>#</v>
      </c>
      <c r="C6827">
        <f>COUNTIF(D6827:D$10001,D6827)</f>
        <v>3175</v>
      </c>
      <c r="D6827" t="str">
        <f t="shared" si="658"/>
        <v/>
      </c>
      <c r="E6827" t="str">
        <f>IF('DATA IMPORT'!E6827="","",'DATA IMPORT'!E6827)</f>
        <v/>
      </c>
      <c r="F6827" s="1" t="str">
        <f>IF('DATA IMPORT'!I6827="","",'DATA IMPORT'!I6827)</f>
        <v/>
      </c>
      <c r="G6827" s="11" t="str">
        <f t="shared" si="654"/>
        <v/>
      </c>
      <c r="H6827" s="11" t="str">
        <f t="shared" si="655"/>
        <v/>
      </c>
      <c r="I6827" s="1" t="str">
        <f>IF('DATA IMPORT'!G6827="","",'DATA IMPORT'!G6827)</f>
        <v/>
      </c>
      <c r="J6827" s="11" t="str">
        <f t="shared" si="656"/>
        <v/>
      </c>
      <c r="K6827" s="11" t="str">
        <f t="shared" si="657"/>
        <v/>
      </c>
      <c r="L6827" s="4" t="str">
        <f>IF('DATA IMPORT'!M6827="","",'DATA IMPORT'!M6827)</f>
        <v/>
      </c>
      <c r="M6827" t="str">
        <f>IF('DATA IMPORT'!C6827="","",'DATA IMPORT'!C6827)</f>
        <v/>
      </c>
    </row>
    <row r="6828" spans="2:13" x14ac:dyDescent="0.2">
      <c r="B6828" t="str">
        <f t="shared" si="653"/>
        <v>#</v>
      </c>
      <c r="C6828">
        <f>COUNTIF(D6828:D$10001,D6828)</f>
        <v>3174</v>
      </c>
      <c r="D6828" t="str">
        <f t="shared" si="658"/>
        <v/>
      </c>
      <c r="E6828" t="str">
        <f>IF('DATA IMPORT'!E6828="","",'DATA IMPORT'!E6828)</f>
        <v/>
      </c>
      <c r="F6828" s="1" t="str">
        <f>IF('DATA IMPORT'!I6828="","",'DATA IMPORT'!I6828)</f>
        <v/>
      </c>
      <c r="G6828" s="11" t="str">
        <f t="shared" si="654"/>
        <v/>
      </c>
      <c r="H6828" s="11" t="str">
        <f t="shared" si="655"/>
        <v/>
      </c>
      <c r="I6828" s="1" t="str">
        <f>IF('DATA IMPORT'!G6828="","",'DATA IMPORT'!G6828)</f>
        <v/>
      </c>
      <c r="J6828" s="11" t="str">
        <f t="shared" si="656"/>
        <v/>
      </c>
      <c r="K6828" s="11" t="str">
        <f t="shared" si="657"/>
        <v/>
      </c>
      <c r="L6828" s="4" t="str">
        <f>IF('DATA IMPORT'!M6828="","",'DATA IMPORT'!M6828)</f>
        <v/>
      </c>
      <c r="M6828" t="str">
        <f>IF('DATA IMPORT'!C6828="","",'DATA IMPORT'!C6828)</f>
        <v/>
      </c>
    </row>
    <row r="6829" spans="2:13" x14ac:dyDescent="0.2">
      <c r="B6829" t="str">
        <f t="shared" si="653"/>
        <v>#</v>
      </c>
      <c r="C6829">
        <f>COUNTIF(D6829:D$10001,D6829)</f>
        <v>3173</v>
      </c>
      <c r="D6829" t="str">
        <f t="shared" si="658"/>
        <v/>
      </c>
      <c r="E6829" t="str">
        <f>IF('DATA IMPORT'!E6829="","",'DATA IMPORT'!E6829)</f>
        <v/>
      </c>
      <c r="F6829" s="1" t="str">
        <f>IF('DATA IMPORT'!I6829="","",'DATA IMPORT'!I6829)</f>
        <v/>
      </c>
      <c r="G6829" s="11" t="str">
        <f t="shared" si="654"/>
        <v/>
      </c>
      <c r="H6829" s="11" t="str">
        <f t="shared" si="655"/>
        <v/>
      </c>
      <c r="I6829" s="1" t="str">
        <f>IF('DATA IMPORT'!G6829="","",'DATA IMPORT'!G6829)</f>
        <v/>
      </c>
      <c r="J6829" s="11" t="str">
        <f t="shared" si="656"/>
        <v/>
      </c>
      <c r="K6829" s="11" t="str">
        <f t="shared" si="657"/>
        <v/>
      </c>
      <c r="L6829" s="4" t="str">
        <f>IF('DATA IMPORT'!M6829="","",'DATA IMPORT'!M6829)</f>
        <v/>
      </c>
      <c r="M6829" t="str">
        <f>IF('DATA IMPORT'!C6829="","",'DATA IMPORT'!C6829)</f>
        <v/>
      </c>
    </row>
    <row r="6830" spans="2:13" x14ac:dyDescent="0.2">
      <c r="B6830" t="str">
        <f t="shared" si="653"/>
        <v>#</v>
      </c>
      <c r="C6830">
        <f>COUNTIF(D6830:D$10001,D6830)</f>
        <v>3172</v>
      </c>
      <c r="D6830" t="str">
        <f t="shared" si="658"/>
        <v/>
      </c>
      <c r="E6830" t="str">
        <f>IF('DATA IMPORT'!E6830="","",'DATA IMPORT'!E6830)</f>
        <v/>
      </c>
      <c r="F6830" s="1" t="str">
        <f>IF('DATA IMPORT'!I6830="","",'DATA IMPORT'!I6830)</f>
        <v/>
      </c>
      <c r="G6830" s="11" t="str">
        <f t="shared" si="654"/>
        <v/>
      </c>
      <c r="H6830" s="11" t="str">
        <f t="shared" si="655"/>
        <v/>
      </c>
      <c r="I6830" s="1" t="str">
        <f>IF('DATA IMPORT'!G6830="","",'DATA IMPORT'!G6830)</f>
        <v/>
      </c>
      <c r="J6830" s="11" t="str">
        <f t="shared" si="656"/>
        <v/>
      </c>
      <c r="K6830" s="11" t="str">
        <f t="shared" si="657"/>
        <v/>
      </c>
      <c r="L6830" s="4" t="str">
        <f>IF('DATA IMPORT'!M6830="","",'DATA IMPORT'!M6830)</f>
        <v/>
      </c>
      <c r="M6830" t="str">
        <f>IF('DATA IMPORT'!C6830="","",'DATA IMPORT'!C6830)</f>
        <v/>
      </c>
    </row>
    <row r="6831" spans="2:13" x14ac:dyDescent="0.2">
      <c r="B6831" t="str">
        <f t="shared" si="653"/>
        <v>#</v>
      </c>
      <c r="C6831">
        <f>COUNTIF(D6831:D$10001,D6831)</f>
        <v>3171</v>
      </c>
      <c r="D6831" t="str">
        <f t="shared" si="658"/>
        <v/>
      </c>
      <c r="E6831" t="str">
        <f>IF('DATA IMPORT'!E6831="","",'DATA IMPORT'!E6831)</f>
        <v/>
      </c>
      <c r="F6831" s="1" t="str">
        <f>IF('DATA IMPORT'!I6831="","",'DATA IMPORT'!I6831)</f>
        <v/>
      </c>
      <c r="G6831" s="11" t="str">
        <f t="shared" si="654"/>
        <v/>
      </c>
      <c r="H6831" s="11" t="str">
        <f t="shared" si="655"/>
        <v/>
      </c>
      <c r="I6831" s="1" t="str">
        <f>IF('DATA IMPORT'!G6831="","",'DATA IMPORT'!G6831)</f>
        <v/>
      </c>
      <c r="J6831" s="11" t="str">
        <f t="shared" si="656"/>
        <v/>
      </c>
      <c r="K6831" s="11" t="str">
        <f t="shared" si="657"/>
        <v/>
      </c>
      <c r="L6831" s="4" t="str">
        <f>IF('DATA IMPORT'!M6831="","",'DATA IMPORT'!M6831)</f>
        <v/>
      </c>
      <c r="M6831" t="str">
        <f>IF('DATA IMPORT'!C6831="","",'DATA IMPORT'!C6831)</f>
        <v/>
      </c>
    </row>
    <row r="6832" spans="2:13" x14ac:dyDescent="0.2">
      <c r="B6832" t="str">
        <f t="shared" si="653"/>
        <v>#</v>
      </c>
      <c r="C6832">
        <f>COUNTIF(D6832:D$10001,D6832)</f>
        <v>3170</v>
      </c>
      <c r="D6832" t="str">
        <f t="shared" si="658"/>
        <v/>
      </c>
      <c r="E6832" t="str">
        <f>IF('DATA IMPORT'!E6832="","",'DATA IMPORT'!E6832)</f>
        <v/>
      </c>
      <c r="F6832" s="1" t="str">
        <f>IF('DATA IMPORT'!I6832="","",'DATA IMPORT'!I6832)</f>
        <v/>
      </c>
      <c r="G6832" s="11" t="str">
        <f t="shared" si="654"/>
        <v/>
      </c>
      <c r="H6832" s="11" t="str">
        <f t="shared" si="655"/>
        <v/>
      </c>
      <c r="I6832" s="1" t="str">
        <f>IF('DATA IMPORT'!G6832="","",'DATA IMPORT'!G6832)</f>
        <v/>
      </c>
      <c r="J6832" s="11" t="str">
        <f t="shared" si="656"/>
        <v/>
      </c>
      <c r="K6832" s="11" t="str">
        <f t="shared" si="657"/>
        <v/>
      </c>
      <c r="L6832" s="4" t="str">
        <f>IF('DATA IMPORT'!M6832="","",'DATA IMPORT'!M6832)</f>
        <v/>
      </c>
      <c r="M6832" t="str">
        <f>IF('DATA IMPORT'!C6832="","",'DATA IMPORT'!C6832)</f>
        <v/>
      </c>
    </row>
    <row r="6833" spans="2:13" x14ac:dyDescent="0.2">
      <c r="B6833" t="str">
        <f t="shared" si="653"/>
        <v>#</v>
      </c>
      <c r="C6833">
        <f>COUNTIF(D6833:D$10001,D6833)</f>
        <v>3169</v>
      </c>
      <c r="D6833" t="str">
        <f t="shared" si="658"/>
        <v/>
      </c>
      <c r="E6833" t="str">
        <f>IF('DATA IMPORT'!E6833="","",'DATA IMPORT'!E6833)</f>
        <v/>
      </c>
      <c r="F6833" s="1" t="str">
        <f>IF('DATA IMPORT'!I6833="","",'DATA IMPORT'!I6833)</f>
        <v/>
      </c>
      <c r="G6833" s="11" t="str">
        <f t="shared" si="654"/>
        <v/>
      </c>
      <c r="H6833" s="11" t="str">
        <f t="shared" si="655"/>
        <v/>
      </c>
      <c r="I6833" s="1" t="str">
        <f>IF('DATA IMPORT'!G6833="","",'DATA IMPORT'!G6833)</f>
        <v/>
      </c>
      <c r="J6833" s="11" t="str">
        <f t="shared" si="656"/>
        <v/>
      </c>
      <c r="K6833" s="11" t="str">
        <f t="shared" si="657"/>
        <v/>
      </c>
      <c r="L6833" s="4" t="str">
        <f>IF('DATA IMPORT'!M6833="","",'DATA IMPORT'!M6833)</f>
        <v/>
      </c>
      <c r="M6833" t="str">
        <f>IF('DATA IMPORT'!C6833="","",'DATA IMPORT'!C6833)</f>
        <v/>
      </c>
    </row>
    <row r="6834" spans="2:13" x14ac:dyDescent="0.2">
      <c r="B6834" t="str">
        <f t="shared" si="653"/>
        <v>#</v>
      </c>
      <c r="C6834">
        <f>COUNTIF(D6834:D$10001,D6834)</f>
        <v>3168</v>
      </c>
      <c r="D6834" t="str">
        <f t="shared" si="658"/>
        <v/>
      </c>
      <c r="E6834" t="str">
        <f>IF('DATA IMPORT'!E6834="","",'DATA IMPORT'!E6834)</f>
        <v/>
      </c>
      <c r="F6834" s="1" t="str">
        <f>IF('DATA IMPORT'!I6834="","",'DATA IMPORT'!I6834)</f>
        <v/>
      </c>
      <c r="G6834" s="11" t="str">
        <f t="shared" si="654"/>
        <v/>
      </c>
      <c r="H6834" s="11" t="str">
        <f t="shared" si="655"/>
        <v/>
      </c>
      <c r="I6834" s="1" t="str">
        <f>IF('DATA IMPORT'!G6834="","",'DATA IMPORT'!G6834)</f>
        <v/>
      </c>
      <c r="J6834" s="11" t="str">
        <f t="shared" si="656"/>
        <v/>
      </c>
      <c r="K6834" s="11" t="str">
        <f t="shared" si="657"/>
        <v/>
      </c>
      <c r="L6834" s="4" t="str">
        <f>IF('DATA IMPORT'!M6834="","",'DATA IMPORT'!M6834)</f>
        <v/>
      </c>
      <c r="M6834" t="str">
        <f>IF('DATA IMPORT'!C6834="","",'DATA IMPORT'!C6834)</f>
        <v/>
      </c>
    </row>
    <row r="6835" spans="2:13" x14ac:dyDescent="0.2">
      <c r="B6835" t="str">
        <f t="shared" si="653"/>
        <v>#</v>
      </c>
      <c r="C6835">
        <f>COUNTIF(D6835:D$10001,D6835)</f>
        <v>3167</v>
      </c>
      <c r="D6835" t="str">
        <f t="shared" si="658"/>
        <v/>
      </c>
      <c r="E6835" t="str">
        <f>IF('DATA IMPORT'!E6835="","",'DATA IMPORT'!E6835)</f>
        <v/>
      </c>
      <c r="F6835" s="1" t="str">
        <f>IF('DATA IMPORT'!I6835="","",'DATA IMPORT'!I6835)</f>
        <v/>
      </c>
      <c r="G6835" s="11" t="str">
        <f t="shared" si="654"/>
        <v/>
      </c>
      <c r="H6835" s="11" t="str">
        <f t="shared" si="655"/>
        <v/>
      </c>
      <c r="I6835" s="1" t="str">
        <f>IF('DATA IMPORT'!G6835="","",'DATA IMPORT'!G6835)</f>
        <v/>
      </c>
      <c r="J6835" s="11" t="str">
        <f t="shared" si="656"/>
        <v/>
      </c>
      <c r="K6835" s="11" t="str">
        <f t="shared" si="657"/>
        <v/>
      </c>
      <c r="L6835" s="4" t="str">
        <f>IF('DATA IMPORT'!M6835="","",'DATA IMPORT'!M6835)</f>
        <v/>
      </c>
      <c r="M6835" t="str">
        <f>IF('DATA IMPORT'!C6835="","",'DATA IMPORT'!C6835)</f>
        <v/>
      </c>
    </row>
    <row r="6836" spans="2:13" x14ac:dyDescent="0.2">
      <c r="B6836" t="str">
        <f t="shared" si="653"/>
        <v>#</v>
      </c>
      <c r="C6836">
        <f>COUNTIF(D6836:D$10001,D6836)</f>
        <v>3166</v>
      </c>
      <c r="D6836" t="str">
        <f t="shared" si="658"/>
        <v/>
      </c>
      <c r="E6836" t="str">
        <f>IF('DATA IMPORT'!E6836="","",'DATA IMPORT'!E6836)</f>
        <v/>
      </c>
      <c r="F6836" s="1" t="str">
        <f>IF('DATA IMPORT'!I6836="","",'DATA IMPORT'!I6836)</f>
        <v/>
      </c>
      <c r="G6836" s="11" t="str">
        <f t="shared" si="654"/>
        <v/>
      </c>
      <c r="H6836" s="11" t="str">
        <f t="shared" si="655"/>
        <v/>
      </c>
      <c r="I6836" s="1" t="str">
        <f>IF('DATA IMPORT'!G6836="","",'DATA IMPORT'!G6836)</f>
        <v/>
      </c>
      <c r="J6836" s="11" t="str">
        <f t="shared" si="656"/>
        <v/>
      </c>
      <c r="K6836" s="11" t="str">
        <f t="shared" si="657"/>
        <v/>
      </c>
      <c r="L6836" s="4" t="str">
        <f>IF('DATA IMPORT'!M6836="","",'DATA IMPORT'!M6836)</f>
        <v/>
      </c>
      <c r="M6836" t="str">
        <f>IF('DATA IMPORT'!C6836="","",'DATA IMPORT'!C6836)</f>
        <v/>
      </c>
    </row>
    <row r="6837" spans="2:13" x14ac:dyDescent="0.2">
      <c r="B6837" t="str">
        <f t="shared" si="653"/>
        <v>#</v>
      </c>
      <c r="C6837">
        <f>COUNTIF(D6837:D$10001,D6837)</f>
        <v>3165</v>
      </c>
      <c r="D6837" t="str">
        <f t="shared" si="658"/>
        <v/>
      </c>
      <c r="E6837" t="str">
        <f>IF('DATA IMPORT'!E6837="","",'DATA IMPORT'!E6837)</f>
        <v/>
      </c>
      <c r="F6837" s="1" t="str">
        <f>IF('DATA IMPORT'!I6837="","",'DATA IMPORT'!I6837)</f>
        <v/>
      </c>
      <c r="G6837" s="11" t="str">
        <f t="shared" si="654"/>
        <v/>
      </c>
      <c r="H6837" s="11" t="str">
        <f t="shared" si="655"/>
        <v/>
      </c>
      <c r="I6837" s="1" t="str">
        <f>IF('DATA IMPORT'!G6837="","",'DATA IMPORT'!G6837)</f>
        <v/>
      </c>
      <c r="J6837" s="11" t="str">
        <f t="shared" si="656"/>
        <v/>
      </c>
      <c r="K6837" s="11" t="str">
        <f t="shared" si="657"/>
        <v/>
      </c>
      <c r="L6837" s="4" t="str">
        <f>IF('DATA IMPORT'!M6837="","",'DATA IMPORT'!M6837)</f>
        <v/>
      </c>
      <c r="M6837" t="str">
        <f>IF('DATA IMPORT'!C6837="","",'DATA IMPORT'!C6837)</f>
        <v/>
      </c>
    </row>
    <row r="6838" spans="2:13" x14ac:dyDescent="0.2">
      <c r="B6838" t="str">
        <f t="shared" si="653"/>
        <v>#</v>
      </c>
      <c r="C6838">
        <f>COUNTIF(D6838:D$10001,D6838)</f>
        <v>3164</v>
      </c>
      <c r="D6838" t="str">
        <f t="shared" si="658"/>
        <v/>
      </c>
      <c r="E6838" t="str">
        <f>IF('DATA IMPORT'!E6838="","",'DATA IMPORT'!E6838)</f>
        <v/>
      </c>
      <c r="F6838" s="1" t="str">
        <f>IF('DATA IMPORT'!I6838="","",'DATA IMPORT'!I6838)</f>
        <v/>
      </c>
      <c r="G6838" s="11" t="str">
        <f t="shared" si="654"/>
        <v/>
      </c>
      <c r="H6838" s="11" t="str">
        <f t="shared" si="655"/>
        <v/>
      </c>
      <c r="I6838" s="1" t="str">
        <f>IF('DATA IMPORT'!G6838="","",'DATA IMPORT'!G6838)</f>
        <v/>
      </c>
      <c r="J6838" s="11" t="str">
        <f t="shared" si="656"/>
        <v/>
      </c>
      <c r="K6838" s="11" t="str">
        <f t="shared" si="657"/>
        <v/>
      </c>
      <c r="L6838" s="4" t="str">
        <f>IF('DATA IMPORT'!M6838="","",'DATA IMPORT'!M6838)</f>
        <v/>
      </c>
      <c r="M6838" t="str">
        <f>IF('DATA IMPORT'!C6838="","",'DATA IMPORT'!C6838)</f>
        <v/>
      </c>
    </row>
    <row r="6839" spans="2:13" x14ac:dyDescent="0.2">
      <c r="B6839" t="str">
        <f t="shared" si="653"/>
        <v>#</v>
      </c>
      <c r="C6839">
        <f>COUNTIF(D6839:D$10001,D6839)</f>
        <v>3163</v>
      </c>
      <c r="D6839" t="str">
        <f t="shared" si="658"/>
        <v/>
      </c>
      <c r="E6839" t="str">
        <f>IF('DATA IMPORT'!E6839="","",'DATA IMPORT'!E6839)</f>
        <v/>
      </c>
      <c r="F6839" s="1" t="str">
        <f>IF('DATA IMPORT'!I6839="","",'DATA IMPORT'!I6839)</f>
        <v/>
      </c>
      <c r="G6839" s="11" t="str">
        <f t="shared" si="654"/>
        <v/>
      </c>
      <c r="H6839" s="11" t="str">
        <f t="shared" si="655"/>
        <v/>
      </c>
      <c r="I6839" s="1" t="str">
        <f>IF('DATA IMPORT'!G6839="","",'DATA IMPORT'!G6839)</f>
        <v/>
      </c>
      <c r="J6839" s="11" t="str">
        <f t="shared" si="656"/>
        <v/>
      </c>
      <c r="K6839" s="11" t="str">
        <f t="shared" si="657"/>
        <v/>
      </c>
      <c r="L6839" s="4" t="str">
        <f>IF('DATA IMPORT'!M6839="","",'DATA IMPORT'!M6839)</f>
        <v/>
      </c>
      <c r="M6839" t="str">
        <f>IF('DATA IMPORT'!C6839="","",'DATA IMPORT'!C6839)</f>
        <v/>
      </c>
    </row>
    <row r="6840" spans="2:13" x14ac:dyDescent="0.2">
      <c r="B6840" t="str">
        <f t="shared" si="653"/>
        <v>#</v>
      </c>
      <c r="C6840">
        <f>COUNTIF(D6840:D$10001,D6840)</f>
        <v>3162</v>
      </c>
      <c r="D6840" t="str">
        <f t="shared" si="658"/>
        <v/>
      </c>
      <c r="E6840" t="str">
        <f>IF('DATA IMPORT'!E6840="","",'DATA IMPORT'!E6840)</f>
        <v/>
      </c>
      <c r="F6840" s="1" t="str">
        <f>IF('DATA IMPORT'!I6840="","",'DATA IMPORT'!I6840)</f>
        <v/>
      </c>
      <c r="G6840" s="11" t="str">
        <f t="shared" si="654"/>
        <v/>
      </c>
      <c r="H6840" s="11" t="str">
        <f t="shared" si="655"/>
        <v/>
      </c>
      <c r="I6840" s="1" t="str">
        <f>IF('DATA IMPORT'!G6840="","",'DATA IMPORT'!G6840)</f>
        <v/>
      </c>
      <c r="J6840" s="11" t="str">
        <f t="shared" si="656"/>
        <v/>
      </c>
      <c r="K6840" s="11" t="str">
        <f t="shared" si="657"/>
        <v/>
      </c>
      <c r="L6840" s="4" t="str">
        <f>IF('DATA IMPORT'!M6840="","",'DATA IMPORT'!M6840)</f>
        <v/>
      </c>
      <c r="M6840" t="str">
        <f>IF('DATA IMPORT'!C6840="","",'DATA IMPORT'!C6840)</f>
        <v/>
      </c>
    </row>
    <row r="6841" spans="2:13" x14ac:dyDescent="0.2">
      <c r="B6841" t="str">
        <f t="shared" si="653"/>
        <v>#</v>
      </c>
      <c r="C6841">
        <f>COUNTIF(D6841:D$10001,D6841)</f>
        <v>3161</v>
      </c>
      <c r="D6841" t="str">
        <f t="shared" si="658"/>
        <v/>
      </c>
      <c r="E6841" t="str">
        <f>IF('DATA IMPORT'!E6841="","",'DATA IMPORT'!E6841)</f>
        <v/>
      </c>
      <c r="F6841" s="1" t="str">
        <f>IF('DATA IMPORT'!I6841="","",'DATA IMPORT'!I6841)</f>
        <v/>
      </c>
      <c r="G6841" s="11" t="str">
        <f t="shared" si="654"/>
        <v/>
      </c>
      <c r="H6841" s="11" t="str">
        <f t="shared" si="655"/>
        <v/>
      </c>
      <c r="I6841" s="1" t="str">
        <f>IF('DATA IMPORT'!G6841="","",'DATA IMPORT'!G6841)</f>
        <v/>
      </c>
      <c r="J6841" s="11" t="str">
        <f t="shared" si="656"/>
        <v/>
      </c>
      <c r="K6841" s="11" t="str">
        <f t="shared" si="657"/>
        <v/>
      </c>
      <c r="L6841" s="4" t="str">
        <f>IF('DATA IMPORT'!M6841="","",'DATA IMPORT'!M6841)</f>
        <v/>
      </c>
      <c r="M6841" t="str">
        <f>IF('DATA IMPORT'!C6841="","",'DATA IMPORT'!C6841)</f>
        <v/>
      </c>
    </row>
    <row r="6842" spans="2:13" x14ac:dyDescent="0.2">
      <c r="B6842" t="str">
        <f t="shared" si="653"/>
        <v>#</v>
      </c>
      <c r="C6842">
        <f>COUNTIF(D6842:D$10001,D6842)</f>
        <v>3160</v>
      </c>
      <c r="D6842" t="str">
        <f t="shared" si="658"/>
        <v/>
      </c>
      <c r="E6842" t="str">
        <f>IF('DATA IMPORT'!E6842="","",'DATA IMPORT'!E6842)</f>
        <v/>
      </c>
      <c r="F6842" s="1" t="str">
        <f>IF('DATA IMPORT'!I6842="","",'DATA IMPORT'!I6842)</f>
        <v/>
      </c>
      <c r="G6842" s="11" t="str">
        <f t="shared" si="654"/>
        <v/>
      </c>
      <c r="H6842" s="11" t="str">
        <f t="shared" si="655"/>
        <v/>
      </c>
      <c r="I6842" s="1" t="str">
        <f>IF('DATA IMPORT'!G6842="","",'DATA IMPORT'!G6842)</f>
        <v/>
      </c>
      <c r="J6842" s="11" t="str">
        <f t="shared" si="656"/>
        <v/>
      </c>
      <c r="K6842" s="11" t="str">
        <f t="shared" si="657"/>
        <v/>
      </c>
      <c r="L6842" s="4" t="str">
        <f>IF('DATA IMPORT'!M6842="","",'DATA IMPORT'!M6842)</f>
        <v/>
      </c>
      <c r="M6842" t="str">
        <f>IF('DATA IMPORT'!C6842="","",'DATA IMPORT'!C6842)</f>
        <v/>
      </c>
    </row>
    <row r="6843" spans="2:13" x14ac:dyDescent="0.2">
      <c r="B6843" t="str">
        <f t="shared" si="653"/>
        <v>#</v>
      </c>
      <c r="C6843">
        <f>COUNTIF(D6843:D$10001,D6843)</f>
        <v>3159</v>
      </c>
      <c r="D6843" t="str">
        <f t="shared" si="658"/>
        <v/>
      </c>
      <c r="E6843" t="str">
        <f>IF('DATA IMPORT'!E6843="","",'DATA IMPORT'!E6843)</f>
        <v/>
      </c>
      <c r="F6843" s="1" t="str">
        <f>IF('DATA IMPORT'!I6843="","",'DATA IMPORT'!I6843)</f>
        <v/>
      </c>
      <c r="G6843" s="11" t="str">
        <f t="shared" si="654"/>
        <v/>
      </c>
      <c r="H6843" s="11" t="str">
        <f t="shared" si="655"/>
        <v/>
      </c>
      <c r="I6843" s="1" t="str">
        <f>IF('DATA IMPORT'!G6843="","",'DATA IMPORT'!G6843)</f>
        <v/>
      </c>
      <c r="J6843" s="11" t="str">
        <f t="shared" si="656"/>
        <v/>
      </c>
      <c r="K6843" s="11" t="str">
        <f t="shared" si="657"/>
        <v/>
      </c>
      <c r="L6843" s="4" t="str">
        <f>IF('DATA IMPORT'!M6843="","",'DATA IMPORT'!M6843)</f>
        <v/>
      </c>
      <c r="M6843" t="str">
        <f>IF('DATA IMPORT'!C6843="","",'DATA IMPORT'!C6843)</f>
        <v/>
      </c>
    </row>
    <row r="6844" spans="2:13" x14ac:dyDescent="0.2">
      <c r="B6844" t="str">
        <f t="shared" si="653"/>
        <v>#</v>
      </c>
      <c r="C6844">
        <f>COUNTIF(D6844:D$10001,D6844)</f>
        <v>3158</v>
      </c>
      <c r="D6844" t="str">
        <f t="shared" si="658"/>
        <v/>
      </c>
      <c r="E6844" t="str">
        <f>IF('DATA IMPORT'!E6844="","",'DATA IMPORT'!E6844)</f>
        <v/>
      </c>
      <c r="F6844" s="1" t="str">
        <f>IF('DATA IMPORT'!I6844="","",'DATA IMPORT'!I6844)</f>
        <v/>
      </c>
      <c r="G6844" s="11" t="str">
        <f t="shared" si="654"/>
        <v/>
      </c>
      <c r="H6844" s="11" t="str">
        <f t="shared" si="655"/>
        <v/>
      </c>
      <c r="I6844" s="1" t="str">
        <f>IF('DATA IMPORT'!G6844="","",'DATA IMPORT'!G6844)</f>
        <v/>
      </c>
      <c r="J6844" s="11" t="str">
        <f t="shared" si="656"/>
        <v/>
      </c>
      <c r="K6844" s="11" t="str">
        <f t="shared" si="657"/>
        <v/>
      </c>
      <c r="L6844" s="4" t="str">
        <f>IF('DATA IMPORT'!M6844="","",'DATA IMPORT'!M6844)</f>
        <v/>
      </c>
      <c r="M6844" t="str">
        <f>IF('DATA IMPORT'!C6844="","",'DATA IMPORT'!C6844)</f>
        <v/>
      </c>
    </row>
    <row r="6845" spans="2:13" x14ac:dyDescent="0.2">
      <c r="B6845" t="str">
        <f t="shared" si="653"/>
        <v>#</v>
      </c>
      <c r="C6845">
        <f>COUNTIF(D6845:D$10001,D6845)</f>
        <v>3157</v>
      </c>
      <c r="D6845" t="str">
        <f t="shared" si="658"/>
        <v/>
      </c>
      <c r="E6845" t="str">
        <f>IF('DATA IMPORT'!E6845="","",'DATA IMPORT'!E6845)</f>
        <v/>
      </c>
      <c r="F6845" s="1" t="str">
        <f>IF('DATA IMPORT'!I6845="","",'DATA IMPORT'!I6845)</f>
        <v/>
      </c>
      <c r="G6845" s="11" t="str">
        <f t="shared" si="654"/>
        <v/>
      </c>
      <c r="H6845" s="11" t="str">
        <f t="shared" si="655"/>
        <v/>
      </c>
      <c r="I6845" s="1" t="str">
        <f>IF('DATA IMPORT'!G6845="","",'DATA IMPORT'!G6845)</f>
        <v/>
      </c>
      <c r="J6845" s="11" t="str">
        <f t="shared" si="656"/>
        <v/>
      </c>
      <c r="K6845" s="11" t="str">
        <f t="shared" si="657"/>
        <v/>
      </c>
      <c r="L6845" s="4" t="str">
        <f>IF('DATA IMPORT'!M6845="","",'DATA IMPORT'!M6845)</f>
        <v/>
      </c>
      <c r="M6845" t="str">
        <f>IF('DATA IMPORT'!C6845="","",'DATA IMPORT'!C6845)</f>
        <v/>
      </c>
    </row>
    <row r="6846" spans="2:13" x14ac:dyDescent="0.2">
      <c r="B6846" t="str">
        <f t="shared" si="653"/>
        <v>#</v>
      </c>
      <c r="C6846">
        <f>COUNTIF(D6846:D$10001,D6846)</f>
        <v>3156</v>
      </c>
      <c r="D6846" t="str">
        <f t="shared" si="658"/>
        <v/>
      </c>
      <c r="E6846" t="str">
        <f>IF('DATA IMPORT'!E6846="","",'DATA IMPORT'!E6846)</f>
        <v/>
      </c>
      <c r="F6846" s="1" t="str">
        <f>IF('DATA IMPORT'!I6846="","",'DATA IMPORT'!I6846)</f>
        <v/>
      </c>
      <c r="G6846" s="11" t="str">
        <f t="shared" si="654"/>
        <v/>
      </c>
      <c r="H6846" s="11" t="str">
        <f t="shared" si="655"/>
        <v/>
      </c>
      <c r="I6846" s="1" t="str">
        <f>IF('DATA IMPORT'!G6846="","",'DATA IMPORT'!G6846)</f>
        <v/>
      </c>
      <c r="J6846" s="11" t="str">
        <f t="shared" si="656"/>
        <v/>
      </c>
      <c r="K6846" s="11" t="str">
        <f t="shared" si="657"/>
        <v/>
      </c>
      <c r="L6846" s="4" t="str">
        <f>IF('DATA IMPORT'!M6846="","",'DATA IMPORT'!M6846)</f>
        <v/>
      </c>
      <c r="M6846" t="str">
        <f>IF('DATA IMPORT'!C6846="","",'DATA IMPORT'!C6846)</f>
        <v/>
      </c>
    </row>
    <row r="6847" spans="2:13" x14ac:dyDescent="0.2">
      <c r="B6847" t="str">
        <f t="shared" si="653"/>
        <v>#</v>
      </c>
      <c r="C6847">
        <f>COUNTIF(D6847:D$10001,D6847)</f>
        <v>3155</v>
      </c>
      <c r="D6847" t="str">
        <f t="shared" si="658"/>
        <v/>
      </c>
      <c r="E6847" t="str">
        <f>IF('DATA IMPORT'!E6847="","",'DATA IMPORT'!E6847)</f>
        <v/>
      </c>
      <c r="F6847" s="1" t="str">
        <f>IF('DATA IMPORT'!I6847="","",'DATA IMPORT'!I6847)</f>
        <v/>
      </c>
      <c r="G6847" s="11" t="str">
        <f t="shared" si="654"/>
        <v/>
      </c>
      <c r="H6847" s="11" t="str">
        <f t="shared" si="655"/>
        <v/>
      </c>
      <c r="I6847" s="1" t="str">
        <f>IF('DATA IMPORT'!G6847="","",'DATA IMPORT'!G6847)</f>
        <v/>
      </c>
      <c r="J6847" s="11" t="str">
        <f t="shared" si="656"/>
        <v/>
      </c>
      <c r="K6847" s="11" t="str">
        <f t="shared" si="657"/>
        <v/>
      </c>
      <c r="L6847" s="4" t="str">
        <f>IF('DATA IMPORT'!M6847="","",'DATA IMPORT'!M6847)</f>
        <v/>
      </c>
      <c r="M6847" t="str">
        <f>IF('DATA IMPORT'!C6847="","",'DATA IMPORT'!C6847)</f>
        <v/>
      </c>
    </row>
    <row r="6848" spans="2:13" x14ac:dyDescent="0.2">
      <c r="B6848" t="str">
        <f t="shared" si="653"/>
        <v>#</v>
      </c>
      <c r="C6848">
        <f>COUNTIF(D6848:D$10001,D6848)</f>
        <v>3154</v>
      </c>
      <c r="D6848" t="str">
        <f t="shared" si="658"/>
        <v/>
      </c>
      <c r="E6848" t="str">
        <f>IF('DATA IMPORT'!E6848="","",'DATA IMPORT'!E6848)</f>
        <v/>
      </c>
      <c r="F6848" s="1" t="str">
        <f>IF('DATA IMPORT'!I6848="","",'DATA IMPORT'!I6848)</f>
        <v/>
      </c>
      <c r="G6848" s="11" t="str">
        <f t="shared" si="654"/>
        <v/>
      </c>
      <c r="H6848" s="11" t="str">
        <f t="shared" si="655"/>
        <v/>
      </c>
      <c r="I6848" s="1" t="str">
        <f>IF('DATA IMPORT'!G6848="","",'DATA IMPORT'!G6848)</f>
        <v/>
      </c>
      <c r="J6848" s="11" t="str">
        <f t="shared" si="656"/>
        <v/>
      </c>
      <c r="K6848" s="11" t="str">
        <f t="shared" si="657"/>
        <v/>
      </c>
      <c r="L6848" s="4" t="str">
        <f>IF('DATA IMPORT'!M6848="","",'DATA IMPORT'!M6848)</f>
        <v/>
      </c>
      <c r="M6848" t="str">
        <f>IF('DATA IMPORT'!C6848="","",'DATA IMPORT'!C6848)</f>
        <v/>
      </c>
    </row>
    <row r="6849" spans="2:13" x14ac:dyDescent="0.2">
      <c r="B6849" t="str">
        <f t="shared" si="653"/>
        <v>#</v>
      </c>
      <c r="C6849">
        <f>COUNTIF(D6849:D$10001,D6849)</f>
        <v>3153</v>
      </c>
      <c r="D6849" t="str">
        <f t="shared" si="658"/>
        <v/>
      </c>
      <c r="E6849" t="str">
        <f>IF('DATA IMPORT'!E6849="","",'DATA IMPORT'!E6849)</f>
        <v/>
      </c>
      <c r="F6849" s="1" t="str">
        <f>IF('DATA IMPORT'!I6849="","",'DATA IMPORT'!I6849)</f>
        <v/>
      </c>
      <c r="G6849" s="11" t="str">
        <f t="shared" si="654"/>
        <v/>
      </c>
      <c r="H6849" s="11" t="str">
        <f t="shared" si="655"/>
        <v/>
      </c>
      <c r="I6849" s="1" t="str">
        <f>IF('DATA IMPORT'!G6849="","",'DATA IMPORT'!G6849)</f>
        <v/>
      </c>
      <c r="J6849" s="11" t="str">
        <f t="shared" si="656"/>
        <v/>
      </c>
      <c r="K6849" s="11" t="str">
        <f t="shared" si="657"/>
        <v/>
      </c>
      <c r="L6849" s="4" t="str">
        <f>IF('DATA IMPORT'!M6849="","",'DATA IMPORT'!M6849)</f>
        <v/>
      </c>
      <c r="M6849" t="str">
        <f>IF('DATA IMPORT'!C6849="","",'DATA IMPORT'!C6849)</f>
        <v/>
      </c>
    </row>
    <row r="6850" spans="2:13" x14ac:dyDescent="0.2">
      <c r="B6850" t="str">
        <f t="shared" si="653"/>
        <v>#</v>
      </c>
      <c r="C6850">
        <f>COUNTIF(D6850:D$10001,D6850)</f>
        <v>3152</v>
      </c>
      <c r="D6850" t="str">
        <f t="shared" si="658"/>
        <v/>
      </c>
      <c r="E6850" t="str">
        <f>IF('DATA IMPORT'!E6850="","",'DATA IMPORT'!E6850)</f>
        <v/>
      </c>
      <c r="F6850" s="1" t="str">
        <f>IF('DATA IMPORT'!I6850="","",'DATA IMPORT'!I6850)</f>
        <v/>
      </c>
      <c r="G6850" s="11" t="str">
        <f t="shared" si="654"/>
        <v/>
      </c>
      <c r="H6850" s="11" t="str">
        <f t="shared" si="655"/>
        <v/>
      </c>
      <c r="I6850" s="1" t="str">
        <f>IF('DATA IMPORT'!G6850="","",'DATA IMPORT'!G6850)</f>
        <v/>
      </c>
      <c r="J6850" s="11" t="str">
        <f t="shared" si="656"/>
        <v/>
      </c>
      <c r="K6850" s="11" t="str">
        <f t="shared" si="657"/>
        <v/>
      </c>
      <c r="L6850" s="4" t="str">
        <f>IF('DATA IMPORT'!M6850="","",'DATA IMPORT'!M6850)</f>
        <v/>
      </c>
      <c r="M6850" t="str">
        <f>IF('DATA IMPORT'!C6850="","",'DATA IMPORT'!C6850)</f>
        <v/>
      </c>
    </row>
    <row r="6851" spans="2:13" x14ac:dyDescent="0.2">
      <c r="B6851" t="str">
        <f t="shared" ref="B6851:B6914" si="659">IF(C6851=1,D6851,"#")</f>
        <v>#</v>
      </c>
      <c r="C6851">
        <f>COUNTIF(D6851:D$10001,D6851)</f>
        <v>3151</v>
      </c>
      <c r="D6851" t="str">
        <f t="shared" si="658"/>
        <v/>
      </c>
      <c r="E6851" t="str">
        <f>IF('DATA IMPORT'!E6851="","",'DATA IMPORT'!E6851)</f>
        <v/>
      </c>
      <c r="F6851" s="1" t="str">
        <f>IF('DATA IMPORT'!I6851="","",'DATA IMPORT'!I6851)</f>
        <v/>
      </c>
      <c r="G6851" s="11" t="str">
        <f t="shared" ref="G6851:G6914" si="660">IF(F6851="","",MONTH(F6851))</f>
        <v/>
      </c>
      <c r="H6851" s="11" t="str">
        <f t="shared" ref="H6851:H6914" si="661">IF(F6851="","",YEAR(F6851))</f>
        <v/>
      </c>
      <c r="I6851" s="1" t="str">
        <f>IF('DATA IMPORT'!G6851="","",'DATA IMPORT'!G6851)</f>
        <v/>
      </c>
      <c r="J6851" s="11" t="str">
        <f t="shared" ref="J6851:J6914" si="662">IF(I6851="","",MONTH(I6851))</f>
        <v/>
      </c>
      <c r="K6851" s="11" t="str">
        <f t="shared" ref="K6851:K6914" si="663">IF(I6851="","",YEAR(I6851))</f>
        <v/>
      </c>
      <c r="L6851" s="4" t="str">
        <f>IF('DATA IMPORT'!M6851="","",'DATA IMPORT'!M6851)</f>
        <v/>
      </c>
      <c r="M6851" t="str">
        <f>IF('DATA IMPORT'!C6851="","",'DATA IMPORT'!C6851)</f>
        <v/>
      </c>
    </row>
    <row r="6852" spans="2:13" x14ac:dyDescent="0.2">
      <c r="B6852" t="str">
        <f t="shared" si="659"/>
        <v>#</v>
      </c>
      <c r="C6852">
        <f>COUNTIF(D6852:D$10001,D6852)</f>
        <v>3150</v>
      </c>
      <c r="D6852" t="str">
        <f t="shared" si="658"/>
        <v/>
      </c>
      <c r="E6852" t="str">
        <f>IF('DATA IMPORT'!E6852="","",'DATA IMPORT'!E6852)</f>
        <v/>
      </c>
      <c r="F6852" s="1" t="str">
        <f>IF('DATA IMPORT'!I6852="","",'DATA IMPORT'!I6852)</f>
        <v/>
      </c>
      <c r="G6852" s="11" t="str">
        <f t="shared" si="660"/>
        <v/>
      </c>
      <c r="H6852" s="11" t="str">
        <f t="shared" si="661"/>
        <v/>
      </c>
      <c r="I6852" s="1" t="str">
        <f>IF('DATA IMPORT'!G6852="","",'DATA IMPORT'!G6852)</f>
        <v/>
      </c>
      <c r="J6852" s="11" t="str">
        <f t="shared" si="662"/>
        <v/>
      </c>
      <c r="K6852" s="11" t="str">
        <f t="shared" si="663"/>
        <v/>
      </c>
      <c r="L6852" s="4" t="str">
        <f>IF('DATA IMPORT'!M6852="","",'DATA IMPORT'!M6852)</f>
        <v/>
      </c>
      <c r="M6852" t="str">
        <f>IF('DATA IMPORT'!C6852="","",'DATA IMPORT'!C6852)</f>
        <v/>
      </c>
    </row>
    <row r="6853" spans="2:13" x14ac:dyDescent="0.2">
      <c r="B6853" t="str">
        <f t="shared" si="659"/>
        <v>#</v>
      </c>
      <c r="C6853">
        <f>COUNTIF(D6853:D$10001,D6853)</f>
        <v>3149</v>
      </c>
      <c r="D6853" t="str">
        <f t="shared" si="658"/>
        <v/>
      </c>
      <c r="E6853" t="str">
        <f>IF('DATA IMPORT'!E6853="","",'DATA IMPORT'!E6853)</f>
        <v/>
      </c>
      <c r="F6853" s="1" t="str">
        <f>IF('DATA IMPORT'!I6853="","",'DATA IMPORT'!I6853)</f>
        <v/>
      </c>
      <c r="G6853" s="11" t="str">
        <f t="shared" si="660"/>
        <v/>
      </c>
      <c r="H6853" s="11" t="str">
        <f t="shared" si="661"/>
        <v/>
      </c>
      <c r="I6853" s="1" t="str">
        <f>IF('DATA IMPORT'!G6853="","",'DATA IMPORT'!G6853)</f>
        <v/>
      </c>
      <c r="J6853" s="11" t="str">
        <f t="shared" si="662"/>
        <v/>
      </c>
      <c r="K6853" s="11" t="str">
        <f t="shared" si="663"/>
        <v/>
      </c>
      <c r="L6853" s="4" t="str">
        <f>IF('DATA IMPORT'!M6853="","",'DATA IMPORT'!M6853)</f>
        <v/>
      </c>
      <c r="M6853" t="str">
        <f>IF('DATA IMPORT'!C6853="","",'DATA IMPORT'!C6853)</f>
        <v/>
      </c>
    </row>
    <row r="6854" spans="2:13" x14ac:dyDescent="0.2">
      <c r="B6854" t="str">
        <f t="shared" si="659"/>
        <v>#</v>
      </c>
      <c r="C6854">
        <f>COUNTIF(D6854:D$10001,D6854)</f>
        <v>3148</v>
      </c>
      <c r="D6854" t="str">
        <f t="shared" si="658"/>
        <v/>
      </c>
      <c r="E6854" t="str">
        <f>IF('DATA IMPORT'!E6854="","",'DATA IMPORT'!E6854)</f>
        <v/>
      </c>
      <c r="F6854" s="1" t="str">
        <f>IF('DATA IMPORT'!I6854="","",'DATA IMPORT'!I6854)</f>
        <v/>
      </c>
      <c r="G6854" s="11" t="str">
        <f t="shared" si="660"/>
        <v/>
      </c>
      <c r="H6854" s="11" t="str">
        <f t="shared" si="661"/>
        <v/>
      </c>
      <c r="I6854" s="1" t="str">
        <f>IF('DATA IMPORT'!G6854="","",'DATA IMPORT'!G6854)</f>
        <v/>
      </c>
      <c r="J6854" s="11" t="str">
        <f t="shared" si="662"/>
        <v/>
      </c>
      <c r="K6854" s="11" t="str">
        <f t="shared" si="663"/>
        <v/>
      </c>
      <c r="L6854" s="4" t="str">
        <f>IF('DATA IMPORT'!M6854="","",'DATA IMPORT'!M6854)</f>
        <v/>
      </c>
      <c r="M6854" t="str">
        <f>IF('DATA IMPORT'!C6854="","",'DATA IMPORT'!C6854)</f>
        <v/>
      </c>
    </row>
    <row r="6855" spans="2:13" x14ac:dyDescent="0.2">
      <c r="B6855" t="str">
        <f t="shared" si="659"/>
        <v>#</v>
      </c>
      <c r="C6855">
        <f>COUNTIF(D6855:D$10001,D6855)</f>
        <v>3147</v>
      </c>
      <c r="D6855" t="str">
        <f t="shared" si="658"/>
        <v/>
      </c>
      <c r="E6855" t="str">
        <f>IF('DATA IMPORT'!E6855="","",'DATA IMPORT'!E6855)</f>
        <v/>
      </c>
      <c r="F6855" s="1" t="str">
        <f>IF('DATA IMPORT'!I6855="","",'DATA IMPORT'!I6855)</f>
        <v/>
      </c>
      <c r="G6855" s="11" t="str">
        <f t="shared" si="660"/>
        <v/>
      </c>
      <c r="H6855" s="11" t="str">
        <f t="shared" si="661"/>
        <v/>
      </c>
      <c r="I6855" s="1" t="str">
        <f>IF('DATA IMPORT'!G6855="","",'DATA IMPORT'!G6855)</f>
        <v/>
      </c>
      <c r="J6855" s="11" t="str">
        <f t="shared" si="662"/>
        <v/>
      </c>
      <c r="K6855" s="11" t="str">
        <f t="shared" si="663"/>
        <v/>
      </c>
      <c r="L6855" s="4" t="str">
        <f>IF('DATA IMPORT'!M6855="","",'DATA IMPORT'!M6855)</f>
        <v/>
      </c>
      <c r="M6855" t="str">
        <f>IF('DATA IMPORT'!C6855="","",'DATA IMPORT'!C6855)</f>
        <v/>
      </c>
    </row>
    <row r="6856" spans="2:13" x14ac:dyDescent="0.2">
      <c r="B6856" t="str">
        <f t="shared" si="659"/>
        <v>#</v>
      </c>
      <c r="C6856">
        <f>COUNTIF(D6856:D$10001,D6856)</f>
        <v>3146</v>
      </c>
      <c r="D6856" t="str">
        <f t="shared" si="658"/>
        <v/>
      </c>
      <c r="E6856" t="str">
        <f>IF('DATA IMPORT'!E6856="","",'DATA IMPORT'!E6856)</f>
        <v/>
      </c>
      <c r="F6856" s="1" t="str">
        <f>IF('DATA IMPORT'!I6856="","",'DATA IMPORT'!I6856)</f>
        <v/>
      </c>
      <c r="G6856" s="11" t="str">
        <f t="shared" si="660"/>
        <v/>
      </c>
      <c r="H6856" s="11" t="str">
        <f t="shared" si="661"/>
        <v/>
      </c>
      <c r="I6856" s="1" t="str">
        <f>IF('DATA IMPORT'!G6856="","",'DATA IMPORT'!G6856)</f>
        <v/>
      </c>
      <c r="J6856" s="11" t="str">
        <f t="shared" si="662"/>
        <v/>
      </c>
      <c r="K6856" s="11" t="str">
        <f t="shared" si="663"/>
        <v/>
      </c>
      <c r="L6856" s="4" t="str">
        <f>IF('DATA IMPORT'!M6856="","",'DATA IMPORT'!M6856)</f>
        <v/>
      </c>
      <c r="M6856" t="str">
        <f>IF('DATA IMPORT'!C6856="","",'DATA IMPORT'!C6856)</f>
        <v/>
      </c>
    </row>
    <row r="6857" spans="2:13" x14ac:dyDescent="0.2">
      <c r="B6857" t="str">
        <f t="shared" si="659"/>
        <v>#</v>
      </c>
      <c r="C6857">
        <f>COUNTIF(D6857:D$10001,D6857)</f>
        <v>3145</v>
      </c>
      <c r="D6857" t="str">
        <f t="shared" si="658"/>
        <v/>
      </c>
      <c r="E6857" t="str">
        <f>IF('DATA IMPORT'!E6857="","",'DATA IMPORT'!E6857)</f>
        <v/>
      </c>
      <c r="F6857" s="1" t="str">
        <f>IF('DATA IMPORT'!I6857="","",'DATA IMPORT'!I6857)</f>
        <v/>
      </c>
      <c r="G6857" s="11" t="str">
        <f t="shared" si="660"/>
        <v/>
      </c>
      <c r="H6857" s="11" t="str">
        <f t="shared" si="661"/>
        <v/>
      </c>
      <c r="I6857" s="1" t="str">
        <f>IF('DATA IMPORT'!G6857="","",'DATA IMPORT'!G6857)</f>
        <v/>
      </c>
      <c r="J6857" s="11" t="str">
        <f t="shared" si="662"/>
        <v/>
      </c>
      <c r="K6857" s="11" t="str">
        <f t="shared" si="663"/>
        <v/>
      </c>
      <c r="L6857" s="4" t="str">
        <f>IF('DATA IMPORT'!M6857="","",'DATA IMPORT'!M6857)</f>
        <v/>
      </c>
      <c r="M6857" t="str">
        <f>IF('DATA IMPORT'!C6857="","",'DATA IMPORT'!C6857)</f>
        <v/>
      </c>
    </row>
    <row r="6858" spans="2:13" x14ac:dyDescent="0.2">
      <c r="B6858" t="str">
        <f t="shared" si="659"/>
        <v>#</v>
      </c>
      <c r="C6858">
        <f>COUNTIF(D6858:D$10001,D6858)</f>
        <v>3144</v>
      </c>
      <c r="D6858" t="str">
        <f t="shared" si="658"/>
        <v/>
      </c>
      <c r="E6858" t="str">
        <f>IF('DATA IMPORT'!E6858="","",'DATA IMPORT'!E6858)</f>
        <v/>
      </c>
      <c r="F6858" s="1" t="str">
        <f>IF('DATA IMPORT'!I6858="","",'DATA IMPORT'!I6858)</f>
        <v/>
      </c>
      <c r="G6858" s="11" t="str">
        <f t="shared" si="660"/>
        <v/>
      </c>
      <c r="H6858" s="11" t="str">
        <f t="shared" si="661"/>
        <v/>
      </c>
      <c r="I6858" s="1" t="str">
        <f>IF('DATA IMPORT'!G6858="","",'DATA IMPORT'!G6858)</f>
        <v/>
      </c>
      <c r="J6858" s="11" t="str">
        <f t="shared" si="662"/>
        <v/>
      </c>
      <c r="K6858" s="11" t="str">
        <f t="shared" si="663"/>
        <v/>
      </c>
      <c r="L6858" s="4" t="str">
        <f>IF('DATA IMPORT'!M6858="","",'DATA IMPORT'!M6858)</f>
        <v/>
      </c>
      <c r="M6858" t="str">
        <f>IF('DATA IMPORT'!C6858="","",'DATA IMPORT'!C6858)</f>
        <v/>
      </c>
    </row>
    <row r="6859" spans="2:13" x14ac:dyDescent="0.2">
      <c r="B6859" t="str">
        <f t="shared" si="659"/>
        <v>#</v>
      </c>
      <c r="C6859">
        <f>COUNTIF(D6859:D$10001,D6859)</f>
        <v>3143</v>
      </c>
      <c r="D6859" t="str">
        <f t="shared" si="658"/>
        <v/>
      </c>
      <c r="E6859" t="str">
        <f>IF('DATA IMPORT'!E6859="","",'DATA IMPORT'!E6859)</f>
        <v/>
      </c>
      <c r="F6859" s="1" t="str">
        <f>IF('DATA IMPORT'!I6859="","",'DATA IMPORT'!I6859)</f>
        <v/>
      </c>
      <c r="G6859" s="11" t="str">
        <f t="shared" si="660"/>
        <v/>
      </c>
      <c r="H6859" s="11" t="str">
        <f t="shared" si="661"/>
        <v/>
      </c>
      <c r="I6859" s="1" t="str">
        <f>IF('DATA IMPORT'!G6859="","",'DATA IMPORT'!G6859)</f>
        <v/>
      </c>
      <c r="J6859" s="11" t="str">
        <f t="shared" si="662"/>
        <v/>
      </c>
      <c r="K6859" s="11" t="str">
        <f t="shared" si="663"/>
        <v/>
      </c>
      <c r="L6859" s="4" t="str">
        <f>IF('DATA IMPORT'!M6859="","",'DATA IMPORT'!M6859)</f>
        <v/>
      </c>
      <c r="M6859" t="str">
        <f>IF('DATA IMPORT'!C6859="","",'DATA IMPORT'!C6859)</f>
        <v/>
      </c>
    </row>
    <row r="6860" spans="2:13" x14ac:dyDescent="0.2">
      <c r="B6860" t="str">
        <f t="shared" si="659"/>
        <v>#</v>
      </c>
      <c r="C6860">
        <f>COUNTIF(D6860:D$10001,D6860)</f>
        <v>3142</v>
      </c>
      <c r="D6860" t="str">
        <f t="shared" si="658"/>
        <v/>
      </c>
      <c r="E6860" t="str">
        <f>IF('DATA IMPORT'!E6860="","",'DATA IMPORT'!E6860)</f>
        <v/>
      </c>
      <c r="F6860" s="1" t="str">
        <f>IF('DATA IMPORT'!I6860="","",'DATA IMPORT'!I6860)</f>
        <v/>
      </c>
      <c r="G6860" s="11" t="str">
        <f t="shared" si="660"/>
        <v/>
      </c>
      <c r="H6860" s="11" t="str">
        <f t="shared" si="661"/>
        <v/>
      </c>
      <c r="I6860" s="1" t="str">
        <f>IF('DATA IMPORT'!G6860="","",'DATA IMPORT'!G6860)</f>
        <v/>
      </c>
      <c r="J6860" s="11" t="str">
        <f t="shared" si="662"/>
        <v/>
      </c>
      <c r="K6860" s="11" t="str">
        <f t="shared" si="663"/>
        <v/>
      </c>
      <c r="L6860" s="4" t="str">
        <f>IF('DATA IMPORT'!M6860="","",'DATA IMPORT'!M6860)</f>
        <v/>
      </c>
      <c r="M6860" t="str">
        <f>IF('DATA IMPORT'!C6860="","",'DATA IMPORT'!C6860)</f>
        <v/>
      </c>
    </row>
    <row r="6861" spans="2:13" x14ac:dyDescent="0.2">
      <c r="B6861" t="str">
        <f t="shared" si="659"/>
        <v>#</v>
      </c>
      <c r="C6861">
        <f>COUNTIF(D6861:D$10001,D6861)</f>
        <v>3141</v>
      </c>
      <c r="D6861" t="str">
        <f t="shared" si="658"/>
        <v/>
      </c>
      <c r="E6861" t="str">
        <f>IF('DATA IMPORT'!E6861="","",'DATA IMPORT'!E6861)</f>
        <v/>
      </c>
      <c r="F6861" s="1" t="str">
        <f>IF('DATA IMPORT'!I6861="","",'DATA IMPORT'!I6861)</f>
        <v/>
      </c>
      <c r="G6861" s="11" t="str">
        <f t="shared" si="660"/>
        <v/>
      </c>
      <c r="H6861" s="11" t="str">
        <f t="shared" si="661"/>
        <v/>
      </c>
      <c r="I6861" s="1" t="str">
        <f>IF('DATA IMPORT'!G6861="","",'DATA IMPORT'!G6861)</f>
        <v/>
      </c>
      <c r="J6861" s="11" t="str">
        <f t="shared" si="662"/>
        <v/>
      </c>
      <c r="K6861" s="11" t="str">
        <f t="shared" si="663"/>
        <v/>
      </c>
      <c r="L6861" s="4" t="str">
        <f>IF('DATA IMPORT'!M6861="","",'DATA IMPORT'!M6861)</f>
        <v/>
      </c>
      <c r="M6861" t="str">
        <f>IF('DATA IMPORT'!C6861="","",'DATA IMPORT'!C6861)</f>
        <v/>
      </c>
    </row>
    <row r="6862" spans="2:13" x14ac:dyDescent="0.2">
      <c r="B6862" t="str">
        <f t="shared" si="659"/>
        <v>#</v>
      </c>
      <c r="C6862">
        <f>COUNTIF(D6862:D$10001,D6862)</f>
        <v>3140</v>
      </c>
      <c r="D6862" t="str">
        <f t="shared" si="658"/>
        <v/>
      </c>
      <c r="E6862" t="str">
        <f>IF('DATA IMPORT'!E6862="","",'DATA IMPORT'!E6862)</f>
        <v/>
      </c>
      <c r="F6862" s="1" t="str">
        <f>IF('DATA IMPORT'!I6862="","",'DATA IMPORT'!I6862)</f>
        <v/>
      </c>
      <c r="G6862" s="11" t="str">
        <f t="shared" si="660"/>
        <v/>
      </c>
      <c r="H6862" s="11" t="str">
        <f t="shared" si="661"/>
        <v/>
      </c>
      <c r="I6862" s="1" t="str">
        <f>IF('DATA IMPORT'!G6862="","",'DATA IMPORT'!G6862)</f>
        <v/>
      </c>
      <c r="J6862" s="11" t="str">
        <f t="shared" si="662"/>
        <v/>
      </c>
      <c r="K6862" s="11" t="str">
        <f t="shared" si="663"/>
        <v/>
      </c>
      <c r="L6862" s="4" t="str">
        <f>IF('DATA IMPORT'!M6862="","",'DATA IMPORT'!M6862)</f>
        <v/>
      </c>
      <c r="M6862" t="str">
        <f>IF('DATA IMPORT'!C6862="","",'DATA IMPORT'!C6862)</f>
        <v/>
      </c>
    </row>
    <row r="6863" spans="2:13" x14ac:dyDescent="0.2">
      <c r="B6863" t="str">
        <f t="shared" si="659"/>
        <v>#</v>
      </c>
      <c r="C6863">
        <f>COUNTIF(D6863:D$10001,D6863)</f>
        <v>3139</v>
      </c>
      <c r="D6863" t="str">
        <f t="shared" si="658"/>
        <v/>
      </c>
      <c r="E6863" t="str">
        <f>IF('DATA IMPORT'!E6863="","",'DATA IMPORT'!E6863)</f>
        <v/>
      </c>
      <c r="F6863" s="1" t="str">
        <f>IF('DATA IMPORT'!I6863="","",'DATA IMPORT'!I6863)</f>
        <v/>
      </c>
      <c r="G6863" s="11" t="str">
        <f t="shared" si="660"/>
        <v/>
      </c>
      <c r="H6863" s="11" t="str">
        <f t="shared" si="661"/>
        <v/>
      </c>
      <c r="I6863" s="1" t="str">
        <f>IF('DATA IMPORT'!G6863="","",'DATA IMPORT'!G6863)</f>
        <v/>
      </c>
      <c r="J6863" s="11" t="str">
        <f t="shared" si="662"/>
        <v/>
      </c>
      <c r="K6863" s="11" t="str">
        <f t="shared" si="663"/>
        <v/>
      </c>
      <c r="L6863" s="4" t="str">
        <f>IF('DATA IMPORT'!M6863="","",'DATA IMPORT'!M6863)</f>
        <v/>
      </c>
      <c r="M6863" t="str">
        <f>IF('DATA IMPORT'!C6863="","",'DATA IMPORT'!C6863)</f>
        <v/>
      </c>
    </row>
    <row r="6864" spans="2:13" x14ac:dyDescent="0.2">
      <c r="B6864" t="str">
        <f t="shared" si="659"/>
        <v>#</v>
      </c>
      <c r="C6864">
        <f>COUNTIF(D6864:D$10001,D6864)</f>
        <v>3138</v>
      </c>
      <c r="D6864" t="str">
        <f t="shared" si="658"/>
        <v/>
      </c>
      <c r="E6864" t="str">
        <f>IF('DATA IMPORT'!E6864="","",'DATA IMPORT'!E6864)</f>
        <v/>
      </c>
      <c r="F6864" s="1" t="str">
        <f>IF('DATA IMPORT'!I6864="","",'DATA IMPORT'!I6864)</f>
        <v/>
      </c>
      <c r="G6864" s="11" t="str">
        <f t="shared" si="660"/>
        <v/>
      </c>
      <c r="H6864" s="11" t="str">
        <f t="shared" si="661"/>
        <v/>
      </c>
      <c r="I6864" s="1" t="str">
        <f>IF('DATA IMPORT'!G6864="","",'DATA IMPORT'!G6864)</f>
        <v/>
      </c>
      <c r="J6864" s="11" t="str">
        <f t="shared" si="662"/>
        <v/>
      </c>
      <c r="K6864" s="11" t="str">
        <f t="shared" si="663"/>
        <v/>
      </c>
      <c r="L6864" s="4" t="str">
        <f>IF('DATA IMPORT'!M6864="","",'DATA IMPORT'!M6864)</f>
        <v/>
      </c>
      <c r="M6864" t="str">
        <f>IF('DATA IMPORT'!C6864="","",'DATA IMPORT'!C6864)</f>
        <v/>
      </c>
    </row>
    <row r="6865" spans="2:13" x14ac:dyDescent="0.2">
      <c r="B6865" t="str">
        <f t="shared" si="659"/>
        <v>#</v>
      </c>
      <c r="C6865">
        <f>COUNTIF(D6865:D$10001,D6865)</f>
        <v>3137</v>
      </c>
      <c r="D6865" t="str">
        <f t="shared" si="658"/>
        <v/>
      </c>
      <c r="E6865" t="str">
        <f>IF('DATA IMPORT'!E6865="","",'DATA IMPORT'!E6865)</f>
        <v/>
      </c>
      <c r="F6865" s="1" t="str">
        <f>IF('DATA IMPORT'!I6865="","",'DATA IMPORT'!I6865)</f>
        <v/>
      </c>
      <c r="G6865" s="11" t="str">
        <f t="shared" si="660"/>
        <v/>
      </c>
      <c r="H6865" s="11" t="str">
        <f t="shared" si="661"/>
        <v/>
      </c>
      <c r="I6865" s="1" t="str">
        <f>IF('DATA IMPORT'!G6865="","",'DATA IMPORT'!G6865)</f>
        <v/>
      </c>
      <c r="J6865" s="11" t="str">
        <f t="shared" si="662"/>
        <v/>
      </c>
      <c r="K6865" s="11" t="str">
        <f t="shared" si="663"/>
        <v/>
      </c>
      <c r="L6865" s="4" t="str">
        <f>IF('DATA IMPORT'!M6865="","",'DATA IMPORT'!M6865)</f>
        <v/>
      </c>
      <c r="M6865" t="str">
        <f>IF('DATA IMPORT'!C6865="","",'DATA IMPORT'!C6865)</f>
        <v/>
      </c>
    </row>
    <row r="6866" spans="2:13" x14ac:dyDescent="0.2">
      <c r="B6866" t="str">
        <f t="shared" si="659"/>
        <v>#</v>
      </c>
      <c r="C6866">
        <f>COUNTIF(D6866:D$10001,D6866)</f>
        <v>3136</v>
      </c>
      <c r="D6866" t="str">
        <f t="shared" si="658"/>
        <v/>
      </c>
      <c r="E6866" t="str">
        <f>IF('DATA IMPORT'!E6866="","",'DATA IMPORT'!E6866)</f>
        <v/>
      </c>
      <c r="F6866" s="1" t="str">
        <f>IF('DATA IMPORT'!I6866="","",'DATA IMPORT'!I6866)</f>
        <v/>
      </c>
      <c r="G6866" s="11" t="str">
        <f t="shared" si="660"/>
        <v/>
      </c>
      <c r="H6866" s="11" t="str">
        <f t="shared" si="661"/>
        <v/>
      </c>
      <c r="I6866" s="1" t="str">
        <f>IF('DATA IMPORT'!G6866="","",'DATA IMPORT'!G6866)</f>
        <v/>
      </c>
      <c r="J6866" s="11" t="str">
        <f t="shared" si="662"/>
        <v/>
      </c>
      <c r="K6866" s="11" t="str">
        <f t="shared" si="663"/>
        <v/>
      </c>
      <c r="L6866" s="4" t="str">
        <f>IF('DATA IMPORT'!M6866="","",'DATA IMPORT'!M6866)</f>
        <v/>
      </c>
      <c r="M6866" t="str">
        <f>IF('DATA IMPORT'!C6866="","",'DATA IMPORT'!C6866)</f>
        <v/>
      </c>
    </row>
    <row r="6867" spans="2:13" x14ac:dyDescent="0.2">
      <c r="B6867" t="str">
        <f t="shared" si="659"/>
        <v>#</v>
      </c>
      <c r="C6867">
        <f>COUNTIF(D6867:D$10001,D6867)</f>
        <v>3135</v>
      </c>
      <c r="D6867" t="str">
        <f t="shared" si="658"/>
        <v/>
      </c>
      <c r="E6867" t="str">
        <f>IF('DATA IMPORT'!E6867="","",'DATA IMPORT'!E6867)</f>
        <v/>
      </c>
      <c r="F6867" s="1" t="str">
        <f>IF('DATA IMPORT'!I6867="","",'DATA IMPORT'!I6867)</f>
        <v/>
      </c>
      <c r="G6867" s="11" t="str">
        <f t="shared" si="660"/>
        <v/>
      </c>
      <c r="H6867" s="11" t="str">
        <f t="shared" si="661"/>
        <v/>
      </c>
      <c r="I6867" s="1" t="str">
        <f>IF('DATA IMPORT'!G6867="","",'DATA IMPORT'!G6867)</f>
        <v/>
      </c>
      <c r="J6867" s="11" t="str">
        <f t="shared" si="662"/>
        <v/>
      </c>
      <c r="K6867" s="11" t="str">
        <f t="shared" si="663"/>
        <v/>
      </c>
      <c r="L6867" s="4" t="str">
        <f>IF('DATA IMPORT'!M6867="","",'DATA IMPORT'!M6867)</f>
        <v/>
      </c>
      <c r="M6867" t="str">
        <f>IF('DATA IMPORT'!C6867="","",'DATA IMPORT'!C6867)</f>
        <v/>
      </c>
    </row>
    <row r="6868" spans="2:13" x14ac:dyDescent="0.2">
      <c r="B6868" t="str">
        <f t="shared" si="659"/>
        <v>#</v>
      </c>
      <c r="C6868">
        <f>COUNTIF(D6868:D$10001,D6868)</f>
        <v>3134</v>
      </c>
      <c r="D6868" t="str">
        <f t="shared" si="658"/>
        <v/>
      </c>
      <c r="E6868" t="str">
        <f>IF('DATA IMPORT'!E6868="","",'DATA IMPORT'!E6868)</f>
        <v/>
      </c>
      <c r="F6868" s="1" t="str">
        <f>IF('DATA IMPORT'!I6868="","",'DATA IMPORT'!I6868)</f>
        <v/>
      </c>
      <c r="G6868" s="11" t="str">
        <f t="shared" si="660"/>
        <v/>
      </c>
      <c r="H6868" s="11" t="str">
        <f t="shared" si="661"/>
        <v/>
      </c>
      <c r="I6868" s="1" t="str">
        <f>IF('DATA IMPORT'!G6868="","",'DATA IMPORT'!G6868)</f>
        <v/>
      </c>
      <c r="J6868" s="11" t="str">
        <f t="shared" si="662"/>
        <v/>
      </c>
      <c r="K6868" s="11" t="str">
        <f t="shared" si="663"/>
        <v/>
      </c>
      <c r="L6868" s="4" t="str">
        <f>IF('DATA IMPORT'!M6868="","",'DATA IMPORT'!M6868)</f>
        <v/>
      </c>
      <c r="M6868" t="str">
        <f>IF('DATA IMPORT'!C6868="","",'DATA IMPORT'!C6868)</f>
        <v/>
      </c>
    </row>
    <row r="6869" spans="2:13" x14ac:dyDescent="0.2">
      <c r="B6869" t="str">
        <f t="shared" si="659"/>
        <v>#</v>
      </c>
      <c r="C6869">
        <f>COUNTIF(D6869:D$10001,D6869)</f>
        <v>3133</v>
      </c>
      <c r="D6869" t="str">
        <f t="shared" si="658"/>
        <v/>
      </c>
      <c r="E6869" t="str">
        <f>IF('DATA IMPORT'!E6869="","",'DATA IMPORT'!E6869)</f>
        <v/>
      </c>
      <c r="F6869" s="1" t="str">
        <f>IF('DATA IMPORT'!I6869="","",'DATA IMPORT'!I6869)</f>
        <v/>
      </c>
      <c r="G6869" s="11" t="str">
        <f t="shared" si="660"/>
        <v/>
      </c>
      <c r="H6869" s="11" t="str">
        <f t="shared" si="661"/>
        <v/>
      </c>
      <c r="I6869" s="1" t="str">
        <f>IF('DATA IMPORT'!G6869="","",'DATA IMPORT'!G6869)</f>
        <v/>
      </c>
      <c r="J6869" s="11" t="str">
        <f t="shared" si="662"/>
        <v/>
      </c>
      <c r="K6869" s="11" t="str">
        <f t="shared" si="663"/>
        <v/>
      </c>
      <c r="L6869" s="4" t="str">
        <f>IF('DATA IMPORT'!M6869="","",'DATA IMPORT'!M6869)</f>
        <v/>
      </c>
      <c r="M6869" t="str">
        <f>IF('DATA IMPORT'!C6869="","",'DATA IMPORT'!C6869)</f>
        <v/>
      </c>
    </row>
    <row r="6870" spans="2:13" x14ac:dyDescent="0.2">
      <c r="B6870" t="str">
        <f t="shared" si="659"/>
        <v>#</v>
      </c>
      <c r="C6870">
        <f>COUNTIF(D6870:D$10001,D6870)</f>
        <v>3132</v>
      </c>
      <c r="D6870" t="str">
        <f t="shared" si="658"/>
        <v/>
      </c>
      <c r="E6870" t="str">
        <f>IF('DATA IMPORT'!E6870="","",'DATA IMPORT'!E6870)</f>
        <v/>
      </c>
      <c r="F6870" s="1" t="str">
        <f>IF('DATA IMPORT'!I6870="","",'DATA IMPORT'!I6870)</f>
        <v/>
      </c>
      <c r="G6870" s="11" t="str">
        <f t="shared" si="660"/>
        <v/>
      </c>
      <c r="H6870" s="11" t="str">
        <f t="shared" si="661"/>
        <v/>
      </c>
      <c r="I6870" s="1" t="str">
        <f>IF('DATA IMPORT'!G6870="","",'DATA IMPORT'!G6870)</f>
        <v/>
      </c>
      <c r="J6870" s="11" t="str">
        <f t="shared" si="662"/>
        <v/>
      </c>
      <c r="K6870" s="11" t="str">
        <f t="shared" si="663"/>
        <v/>
      </c>
      <c r="L6870" s="4" t="str">
        <f>IF('DATA IMPORT'!M6870="","",'DATA IMPORT'!M6870)</f>
        <v/>
      </c>
      <c r="M6870" t="str">
        <f>IF('DATA IMPORT'!C6870="","",'DATA IMPORT'!C6870)</f>
        <v/>
      </c>
    </row>
    <row r="6871" spans="2:13" x14ac:dyDescent="0.2">
      <c r="B6871" t="str">
        <f t="shared" si="659"/>
        <v>#</v>
      </c>
      <c r="C6871">
        <f>COUNTIF(D6871:D$10001,D6871)</f>
        <v>3131</v>
      </c>
      <c r="D6871" t="str">
        <f t="shared" si="658"/>
        <v/>
      </c>
      <c r="E6871" t="str">
        <f>IF('DATA IMPORT'!E6871="","",'DATA IMPORT'!E6871)</f>
        <v/>
      </c>
      <c r="F6871" s="1" t="str">
        <f>IF('DATA IMPORT'!I6871="","",'DATA IMPORT'!I6871)</f>
        <v/>
      </c>
      <c r="G6871" s="11" t="str">
        <f t="shared" si="660"/>
        <v/>
      </c>
      <c r="H6871" s="11" t="str">
        <f t="shared" si="661"/>
        <v/>
      </c>
      <c r="I6871" s="1" t="str">
        <f>IF('DATA IMPORT'!G6871="","",'DATA IMPORT'!G6871)</f>
        <v/>
      </c>
      <c r="J6871" s="11" t="str">
        <f t="shared" si="662"/>
        <v/>
      </c>
      <c r="K6871" s="11" t="str">
        <f t="shared" si="663"/>
        <v/>
      </c>
      <c r="L6871" s="4" t="str">
        <f>IF('DATA IMPORT'!M6871="","",'DATA IMPORT'!M6871)</f>
        <v/>
      </c>
      <c r="M6871" t="str">
        <f>IF('DATA IMPORT'!C6871="","",'DATA IMPORT'!C6871)</f>
        <v/>
      </c>
    </row>
    <row r="6872" spans="2:13" x14ac:dyDescent="0.2">
      <c r="B6872" t="str">
        <f t="shared" si="659"/>
        <v>#</v>
      </c>
      <c r="C6872">
        <f>COUNTIF(D6872:D$10001,D6872)</f>
        <v>3130</v>
      </c>
      <c r="D6872" t="str">
        <f t="shared" si="658"/>
        <v/>
      </c>
      <c r="E6872" t="str">
        <f>IF('DATA IMPORT'!E6872="","",'DATA IMPORT'!E6872)</f>
        <v/>
      </c>
      <c r="F6872" s="1" t="str">
        <f>IF('DATA IMPORT'!I6872="","",'DATA IMPORT'!I6872)</f>
        <v/>
      </c>
      <c r="G6872" s="11" t="str">
        <f t="shared" si="660"/>
        <v/>
      </c>
      <c r="H6872" s="11" t="str">
        <f t="shared" si="661"/>
        <v/>
      </c>
      <c r="I6872" s="1" t="str">
        <f>IF('DATA IMPORT'!G6872="","",'DATA IMPORT'!G6872)</f>
        <v/>
      </c>
      <c r="J6872" s="11" t="str">
        <f t="shared" si="662"/>
        <v/>
      </c>
      <c r="K6872" s="11" t="str">
        <f t="shared" si="663"/>
        <v/>
      </c>
      <c r="L6872" s="4" t="str">
        <f>IF('DATA IMPORT'!M6872="","",'DATA IMPORT'!M6872)</f>
        <v/>
      </c>
      <c r="M6872" t="str">
        <f>IF('DATA IMPORT'!C6872="","",'DATA IMPORT'!C6872)</f>
        <v/>
      </c>
    </row>
    <row r="6873" spans="2:13" x14ac:dyDescent="0.2">
      <c r="B6873" t="str">
        <f t="shared" si="659"/>
        <v>#</v>
      </c>
      <c r="C6873">
        <f>COUNTIF(D6873:D$10001,D6873)</f>
        <v>3129</v>
      </c>
      <c r="D6873" t="str">
        <f t="shared" si="658"/>
        <v/>
      </c>
      <c r="E6873" t="str">
        <f>IF('DATA IMPORT'!E6873="","",'DATA IMPORT'!E6873)</f>
        <v/>
      </c>
      <c r="F6873" s="1" t="str">
        <f>IF('DATA IMPORT'!I6873="","",'DATA IMPORT'!I6873)</f>
        <v/>
      </c>
      <c r="G6873" s="11" t="str">
        <f t="shared" si="660"/>
        <v/>
      </c>
      <c r="H6873" s="11" t="str">
        <f t="shared" si="661"/>
        <v/>
      </c>
      <c r="I6873" s="1" t="str">
        <f>IF('DATA IMPORT'!G6873="","",'DATA IMPORT'!G6873)</f>
        <v/>
      </c>
      <c r="J6873" s="11" t="str">
        <f t="shared" si="662"/>
        <v/>
      </c>
      <c r="K6873" s="11" t="str">
        <f t="shared" si="663"/>
        <v/>
      </c>
      <c r="L6873" s="4" t="str">
        <f>IF('DATA IMPORT'!M6873="","",'DATA IMPORT'!M6873)</f>
        <v/>
      </c>
      <c r="M6873" t="str">
        <f>IF('DATA IMPORT'!C6873="","",'DATA IMPORT'!C6873)</f>
        <v/>
      </c>
    </row>
    <row r="6874" spans="2:13" x14ac:dyDescent="0.2">
      <c r="B6874" t="str">
        <f t="shared" si="659"/>
        <v>#</v>
      </c>
      <c r="C6874">
        <f>COUNTIF(D6874:D$10001,D6874)</f>
        <v>3128</v>
      </c>
      <c r="D6874" t="str">
        <f t="shared" si="658"/>
        <v/>
      </c>
      <c r="E6874" t="str">
        <f>IF('DATA IMPORT'!E6874="","",'DATA IMPORT'!E6874)</f>
        <v/>
      </c>
      <c r="F6874" s="1" t="str">
        <f>IF('DATA IMPORT'!I6874="","",'DATA IMPORT'!I6874)</f>
        <v/>
      </c>
      <c r="G6874" s="11" t="str">
        <f t="shared" si="660"/>
        <v/>
      </c>
      <c r="H6874" s="11" t="str">
        <f t="shared" si="661"/>
        <v/>
      </c>
      <c r="I6874" s="1" t="str">
        <f>IF('DATA IMPORT'!G6874="","",'DATA IMPORT'!G6874)</f>
        <v/>
      </c>
      <c r="J6874" s="11" t="str">
        <f t="shared" si="662"/>
        <v/>
      </c>
      <c r="K6874" s="11" t="str">
        <f t="shared" si="663"/>
        <v/>
      </c>
      <c r="L6874" s="4" t="str">
        <f>IF('DATA IMPORT'!M6874="","",'DATA IMPORT'!M6874)</f>
        <v/>
      </c>
      <c r="M6874" t="str">
        <f>IF('DATA IMPORT'!C6874="","",'DATA IMPORT'!C6874)</f>
        <v/>
      </c>
    </row>
    <row r="6875" spans="2:13" x14ac:dyDescent="0.2">
      <c r="B6875" t="str">
        <f t="shared" si="659"/>
        <v>#</v>
      </c>
      <c r="C6875">
        <f>COUNTIF(D6875:D$10001,D6875)</f>
        <v>3127</v>
      </c>
      <c r="D6875" t="str">
        <f t="shared" si="658"/>
        <v/>
      </c>
      <c r="E6875" t="str">
        <f>IF('DATA IMPORT'!E6875="","",'DATA IMPORT'!E6875)</f>
        <v/>
      </c>
      <c r="F6875" s="1" t="str">
        <f>IF('DATA IMPORT'!I6875="","",'DATA IMPORT'!I6875)</f>
        <v/>
      </c>
      <c r="G6875" s="11" t="str">
        <f t="shared" si="660"/>
        <v/>
      </c>
      <c r="H6875" s="11" t="str">
        <f t="shared" si="661"/>
        <v/>
      </c>
      <c r="I6875" s="1" t="str">
        <f>IF('DATA IMPORT'!G6875="","",'DATA IMPORT'!G6875)</f>
        <v/>
      </c>
      <c r="J6875" s="11" t="str">
        <f t="shared" si="662"/>
        <v/>
      </c>
      <c r="K6875" s="11" t="str">
        <f t="shared" si="663"/>
        <v/>
      </c>
      <c r="L6875" s="4" t="str">
        <f>IF('DATA IMPORT'!M6875="","",'DATA IMPORT'!M6875)</f>
        <v/>
      </c>
      <c r="M6875" t="str">
        <f>IF('DATA IMPORT'!C6875="","",'DATA IMPORT'!C6875)</f>
        <v/>
      </c>
    </row>
    <row r="6876" spans="2:13" x14ac:dyDescent="0.2">
      <c r="B6876" t="str">
        <f t="shared" si="659"/>
        <v>#</v>
      </c>
      <c r="C6876">
        <f>COUNTIF(D6876:D$10001,D6876)</f>
        <v>3126</v>
      </c>
      <c r="D6876" t="str">
        <f t="shared" ref="D6876:D6939" si="664">IF(E6876="","",MATCH(E6876,$E$2:$E$1048576,0))</f>
        <v/>
      </c>
      <c r="E6876" t="str">
        <f>IF('DATA IMPORT'!E6876="","",'DATA IMPORT'!E6876)</f>
        <v/>
      </c>
      <c r="F6876" s="1" t="str">
        <f>IF('DATA IMPORT'!I6876="","",'DATA IMPORT'!I6876)</f>
        <v/>
      </c>
      <c r="G6876" s="11" t="str">
        <f t="shared" si="660"/>
        <v/>
      </c>
      <c r="H6876" s="11" t="str">
        <f t="shared" si="661"/>
        <v/>
      </c>
      <c r="I6876" s="1" t="str">
        <f>IF('DATA IMPORT'!G6876="","",'DATA IMPORT'!G6876)</f>
        <v/>
      </c>
      <c r="J6876" s="11" t="str">
        <f t="shared" si="662"/>
        <v/>
      </c>
      <c r="K6876" s="11" t="str">
        <f t="shared" si="663"/>
        <v/>
      </c>
      <c r="L6876" s="4" t="str">
        <f>IF('DATA IMPORT'!M6876="","",'DATA IMPORT'!M6876)</f>
        <v/>
      </c>
      <c r="M6876" t="str">
        <f>IF('DATA IMPORT'!C6876="","",'DATA IMPORT'!C6876)</f>
        <v/>
      </c>
    </row>
    <row r="6877" spans="2:13" x14ac:dyDescent="0.2">
      <c r="B6877" t="str">
        <f t="shared" si="659"/>
        <v>#</v>
      </c>
      <c r="C6877">
        <f>COUNTIF(D6877:D$10001,D6877)</f>
        <v>3125</v>
      </c>
      <c r="D6877" t="str">
        <f t="shared" si="664"/>
        <v/>
      </c>
      <c r="E6877" t="str">
        <f>IF('DATA IMPORT'!E6877="","",'DATA IMPORT'!E6877)</f>
        <v/>
      </c>
      <c r="F6877" s="1" t="str">
        <f>IF('DATA IMPORT'!I6877="","",'DATA IMPORT'!I6877)</f>
        <v/>
      </c>
      <c r="G6877" s="11" t="str">
        <f t="shared" si="660"/>
        <v/>
      </c>
      <c r="H6877" s="11" t="str">
        <f t="shared" si="661"/>
        <v/>
      </c>
      <c r="I6877" s="1" t="str">
        <f>IF('DATA IMPORT'!G6877="","",'DATA IMPORT'!G6877)</f>
        <v/>
      </c>
      <c r="J6877" s="11" t="str">
        <f t="shared" si="662"/>
        <v/>
      </c>
      <c r="K6877" s="11" t="str">
        <f t="shared" si="663"/>
        <v/>
      </c>
      <c r="L6877" s="4" t="str">
        <f>IF('DATA IMPORT'!M6877="","",'DATA IMPORT'!M6877)</f>
        <v/>
      </c>
      <c r="M6877" t="str">
        <f>IF('DATA IMPORT'!C6877="","",'DATA IMPORT'!C6877)</f>
        <v/>
      </c>
    </row>
    <row r="6878" spans="2:13" x14ac:dyDescent="0.2">
      <c r="B6878" t="str">
        <f t="shared" si="659"/>
        <v>#</v>
      </c>
      <c r="C6878">
        <f>COUNTIF(D6878:D$10001,D6878)</f>
        <v>3124</v>
      </c>
      <c r="D6878" t="str">
        <f t="shared" si="664"/>
        <v/>
      </c>
      <c r="E6878" t="str">
        <f>IF('DATA IMPORT'!E6878="","",'DATA IMPORT'!E6878)</f>
        <v/>
      </c>
      <c r="F6878" s="1" t="str">
        <f>IF('DATA IMPORT'!I6878="","",'DATA IMPORT'!I6878)</f>
        <v/>
      </c>
      <c r="G6878" s="11" t="str">
        <f t="shared" si="660"/>
        <v/>
      </c>
      <c r="H6878" s="11" t="str">
        <f t="shared" si="661"/>
        <v/>
      </c>
      <c r="I6878" s="1" t="str">
        <f>IF('DATA IMPORT'!G6878="","",'DATA IMPORT'!G6878)</f>
        <v/>
      </c>
      <c r="J6878" s="11" t="str">
        <f t="shared" si="662"/>
        <v/>
      </c>
      <c r="K6878" s="11" t="str">
        <f t="shared" si="663"/>
        <v/>
      </c>
      <c r="L6878" s="4" t="str">
        <f>IF('DATA IMPORT'!M6878="","",'DATA IMPORT'!M6878)</f>
        <v/>
      </c>
      <c r="M6878" t="str">
        <f>IF('DATA IMPORT'!C6878="","",'DATA IMPORT'!C6878)</f>
        <v/>
      </c>
    </row>
    <row r="6879" spans="2:13" x14ac:dyDescent="0.2">
      <c r="B6879" t="str">
        <f t="shared" si="659"/>
        <v>#</v>
      </c>
      <c r="C6879">
        <f>COUNTIF(D6879:D$10001,D6879)</f>
        <v>3123</v>
      </c>
      <c r="D6879" t="str">
        <f t="shared" si="664"/>
        <v/>
      </c>
      <c r="E6879" t="str">
        <f>IF('DATA IMPORT'!E6879="","",'DATA IMPORT'!E6879)</f>
        <v/>
      </c>
      <c r="F6879" s="1" t="str">
        <f>IF('DATA IMPORT'!I6879="","",'DATA IMPORT'!I6879)</f>
        <v/>
      </c>
      <c r="G6879" s="11" t="str">
        <f t="shared" si="660"/>
        <v/>
      </c>
      <c r="H6879" s="11" t="str">
        <f t="shared" si="661"/>
        <v/>
      </c>
      <c r="I6879" s="1" t="str">
        <f>IF('DATA IMPORT'!G6879="","",'DATA IMPORT'!G6879)</f>
        <v/>
      </c>
      <c r="J6879" s="11" t="str">
        <f t="shared" si="662"/>
        <v/>
      </c>
      <c r="K6879" s="11" t="str">
        <f t="shared" si="663"/>
        <v/>
      </c>
      <c r="L6879" s="4" t="str">
        <f>IF('DATA IMPORT'!M6879="","",'DATA IMPORT'!M6879)</f>
        <v/>
      </c>
      <c r="M6879" t="str">
        <f>IF('DATA IMPORT'!C6879="","",'DATA IMPORT'!C6879)</f>
        <v/>
      </c>
    </row>
    <row r="6880" spans="2:13" x14ac:dyDescent="0.2">
      <c r="B6880" t="str">
        <f t="shared" si="659"/>
        <v>#</v>
      </c>
      <c r="C6880">
        <f>COUNTIF(D6880:D$10001,D6880)</f>
        <v>3122</v>
      </c>
      <c r="D6880" t="str">
        <f t="shared" si="664"/>
        <v/>
      </c>
      <c r="E6880" t="str">
        <f>IF('DATA IMPORT'!E6880="","",'DATA IMPORT'!E6880)</f>
        <v/>
      </c>
      <c r="F6880" s="1" t="str">
        <f>IF('DATA IMPORT'!I6880="","",'DATA IMPORT'!I6880)</f>
        <v/>
      </c>
      <c r="G6880" s="11" t="str">
        <f t="shared" si="660"/>
        <v/>
      </c>
      <c r="H6880" s="11" t="str">
        <f t="shared" si="661"/>
        <v/>
      </c>
      <c r="I6880" s="1" t="str">
        <f>IF('DATA IMPORT'!G6880="","",'DATA IMPORT'!G6880)</f>
        <v/>
      </c>
      <c r="J6880" s="11" t="str">
        <f t="shared" si="662"/>
        <v/>
      </c>
      <c r="K6880" s="11" t="str">
        <f t="shared" si="663"/>
        <v/>
      </c>
      <c r="L6880" s="4" t="str">
        <f>IF('DATA IMPORT'!M6880="","",'DATA IMPORT'!M6880)</f>
        <v/>
      </c>
      <c r="M6880" t="str">
        <f>IF('DATA IMPORT'!C6880="","",'DATA IMPORT'!C6880)</f>
        <v/>
      </c>
    </row>
    <row r="6881" spans="2:13" x14ac:dyDescent="0.2">
      <c r="B6881" t="str">
        <f t="shared" si="659"/>
        <v>#</v>
      </c>
      <c r="C6881">
        <f>COUNTIF(D6881:D$10001,D6881)</f>
        <v>3121</v>
      </c>
      <c r="D6881" t="str">
        <f t="shared" si="664"/>
        <v/>
      </c>
      <c r="E6881" t="str">
        <f>IF('DATA IMPORT'!E6881="","",'DATA IMPORT'!E6881)</f>
        <v/>
      </c>
      <c r="F6881" s="1" t="str">
        <f>IF('DATA IMPORT'!I6881="","",'DATA IMPORT'!I6881)</f>
        <v/>
      </c>
      <c r="G6881" s="11" t="str">
        <f t="shared" si="660"/>
        <v/>
      </c>
      <c r="H6881" s="11" t="str">
        <f t="shared" si="661"/>
        <v/>
      </c>
      <c r="I6881" s="1" t="str">
        <f>IF('DATA IMPORT'!G6881="","",'DATA IMPORT'!G6881)</f>
        <v/>
      </c>
      <c r="J6881" s="11" t="str">
        <f t="shared" si="662"/>
        <v/>
      </c>
      <c r="K6881" s="11" t="str">
        <f t="shared" si="663"/>
        <v/>
      </c>
      <c r="L6881" s="4" t="str">
        <f>IF('DATA IMPORT'!M6881="","",'DATA IMPORT'!M6881)</f>
        <v/>
      </c>
      <c r="M6881" t="str">
        <f>IF('DATA IMPORT'!C6881="","",'DATA IMPORT'!C6881)</f>
        <v/>
      </c>
    </row>
    <row r="6882" spans="2:13" x14ac:dyDescent="0.2">
      <c r="B6882" t="str">
        <f t="shared" si="659"/>
        <v>#</v>
      </c>
      <c r="C6882">
        <f>COUNTIF(D6882:D$10001,D6882)</f>
        <v>3120</v>
      </c>
      <c r="D6882" t="str">
        <f t="shared" si="664"/>
        <v/>
      </c>
      <c r="E6882" t="str">
        <f>IF('DATA IMPORT'!E6882="","",'DATA IMPORT'!E6882)</f>
        <v/>
      </c>
      <c r="F6882" s="1" t="str">
        <f>IF('DATA IMPORT'!I6882="","",'DATA IMPORT'!I6882)</f>
        <v/>
      </c>
      <c r="G6882" s="11" t="str">
        <f t="shared" si="660"/>
        <v/>
      </c>
      <c r="H6882" s="11" t="str">
        <f t="shared" si="661"/>
        <v/>
      </c>
      <c r="I6882" s="1" t="str">
        <f>IF('DATA IMPORT'!G6882="","",'DATA IMPORT'!G6882)</f>
        <v/>
      </c>
      <c r="J6882" s="11" t="str">
        <f t="shared" si="662"/>
        <v/>
      </c>
      <c r="K6882" s="11" t="str">
        <f t="shared" si="663"/>
        <v/>
      </c>
      <c r="L6882" s="4" t="str">
        <f>IF('DATA IMPORT'!M6882="","",'DATA IMPORT'!M6882)</f>
        <v/>
      </c>
      <c r="M6882" t="str">
        <f>IF('DATA IMPORT'!C6882="","",'DATA IMPORT'!C6882)</f>
        <v/>
      </c>
    </row>
    <row r="6883" spans="2:13" x14ac:dyDescent="0.2">
      <c r="B6883" t="str">
        <f t="shared" si="659"/>
        <v>#</v>
      </c>
      <c r="C6883">
        <f>COUNTIF(D6883:D$10001,D6883)</f>
        <v>3119</v>
      </c>
      <c r="D6883" t="str">
        <f t="shared" si="664"/>
        <v/>
      </c>
      <c r="E6883" t="str">
        <f>IF('DATA IMPORT'!E6883="","",'DATA IMPORT'!E6883)</f>
        <v/>
      </c>
      <c r="F6883" s="1" t="str">
        <f>IF('DATA IMPORT'!I6883="","",'DATA IMPORT'!I6883)</f>
        <v/>
      </c>
      <c r="G6883" s="11" t="str">
        <f t="shared" si="660"/>
        <v/>
      </c>
      <c r="H6883" s="11" t="str">
        <f t="shared" si="661"/>
        <v/>
      </c>
      <c r="I6883" s="1" t="str">
        <f>IF('DATA IMPORT'!G6883="","",'DATA IMPORT'!G6883)</f>
        <v/>
      </c>
      <c r="J6883" s="11" t="str">
        <f t="shared" si="662"/>
        <v/>
      </c>
      <c r="K6883" s="11" t="str">
        <f t="shared" si="663"/>
        <v/>
      </c>
      <c r="L6883" s="4" t="str">
        <f>IF('DATA IMPORT'!M6883="","",'DATA IMPORT'!M6883)</f>
        <v/>
      </c>
      <c r="M6883" t="str">
        <f>IF('DATA IMPORT'!C6883="","",'DATA IMPORT'!C6883)</f>
        <v/>
      </c>
    </row>
    <row r="6884" spans="2:13" x14ac:dyDescent="0.2">
      <c r="B6884" t="str">
        <f t="shared" si="659"/>
        <v>#</v>
      </c>
      <c r="C6884">
        <f>COUNTIF(D6884:D$10001,D6884)</f>
        <v>3118</v>
      </c>
      <c r="D6884" t="str">
        <f t="shared" si="664"/>
        <v/>
      </c>
      <c r="E6884" t="str">
        <f>IF('DATA IMPORT'!E6884="","",'DATA IMPORT'!E6884)</f>
        <v/>
      </c>
      <c r="F6884" s="1" t="str">
        <f>IF('DATA IMPORT'!I6884="","",'DATA IMPORT'!I6884)</f>
        <v/>
      </c>
      <c r="G6884" s="11" t="str">
        <f t="shared" si="660"/>
        <v/>
      </c>
      <c r="H6884" s="11" t="str">
        <f t="shared" si="661"/>
        <v/>
      </c>
      <c r="I6884" s="1" t="str">
        <f>IF('DATA IMPORT'!G6884="","",'DATA IMPORT'!G6884)</f>
        <v/>
      </c>
      <c r="J6884" s="11" t="str">
        <f t="shared" si="662"/>
        <v/>
      </c>
      <c r="K6884" s="11" t="str">
        <f t="shared" si="663"/>
        <v/>
      </c>
      <c r="L6884" s="4" t="str">
        <f>IF('DATA IMPORT'!M6884="","",'DATA IMPORT'!M6884)</f>
        <v/>
      </c>
      <c r="M6884" t="str">
        <f>IF('DATA IMPORT'!C6884="","",'DATA IMPORT'!C6884)</f>
        <v/>
      </c>
    </row>
    <row r="6885" spans="2:13" x14ac:dyDescent="0.2">
      <c r="B6885" t="str">
        <f t="shared" si="659"/>
        <v>#</v>
      </c>
      <c r="C6885">
        <f>COUNTIF(D6885:D$10001,D6885)</f>
        <v>3117</v>
      </c>
      <c r="D6885" t="str">
        <f t="shared" si="664"/>
        <v/>
      </c>
      <c r="E6885" t="str">
        <f>IF('DATA IMPORT'!E6885="","",'DATA IMPORT'!E6885)</f>
        <v/>
      </c>
      <c r="F6885" s="1" t="str">
        <f>IF('DATA IMPORT'!I6885="","",'DATA IMPORT'!I6885)</f>
        <v/>
      </c>
      <c r="G6885" s="11" t="str">
        <f t="shared" si="660"/>
        <v/>
      </c>
      <c r="H6885" s="11" t="str">
        <f t="shared" si="661"/>
        <v/>
      </c>
      <c r="I6885" s="1" t="str">
        <f>IF('DATA IMPORT'!G6885="","",'DATA IMPORT'!G6885)</f>
        <v/>
      </c>
      <c r="J6885" s="11" t="str">
        <f t="shared" si="662"/>
        <v/>
      </c>
      <c r="K6885" s="11" t="str">
        <f t="shared" si="663"/>
        <v/>
      </c>
      <c r="L6885" s="4" t="str">
        <f>IF('DATA IMPORT'!M6885="","",'DATA IMPORT'!M6885)</f>
        <v/>
      </c>
      <c r="M6885" t="str">
        <f>IF('DATA IMPORT'!C6885="","",'DATA IMPORT'!C6885)</f>
        <v/>
      </c>
    </row>
    <row r="6886" spans="2:13" x14ac:dyDescent="0.2">
      <c r="B6886" t="str">
        <f t="shared" si="659"/>
        <v>#</v>
      </c>
      <c r="C6886">
        <f>COUNTIF(D6886:D$10001,D6886)</f>
        <v>3116</v>
      </c>
      <c r="D6886" t="str">
        <f t="shared" si="664"/>
        <v/>
      </c>
      <c r="E6886" t="str">
        <f>IF('DATA IMPORT'!E6886="","",'DATA IMPORT'!E6886)</f>
        <v/>
      </c>
      <c r="F6886" s="1" t="str">
        <f>IF('DATA IMPORT'!I6886="","",'DATA IMPORT'!I6886)</f>
        <v/>
      </c>
      <c r="G6886" s="11" t="str">
        <f t="shared" si="660"/>
        <v/>
      </c>
      <c r="H6886" s="11" t="str">
        <f t="shared" si="661"/>
        <v/>
      </c>
      <c r="I6886" s="1" t="str">
        <f>IF('DATA IMPORT'!G6886="","",'DATA IMPORT'!G6886)</f>
        <v/>
      </c>
      <c r="J6886" s="11" t="str">
        <f t="shared" si="662"/>
        <v/>
      </c>
      <c r="K6886" s="11" t="str">
        <f t="shared" si="663"/>
        <v/>
      </c>
      <c r="L6886" s="4" t="str">
        <f>IF('DATA IMPORT'!M6886="","",'DATA IMPORT'!M6886)</f>
        <v/>
      </c>
      <c r="M6886" t="str">
        <f>IF('DATA IMPORT'!C6886="","",'DATA IMPORT'!C6886)</f>
        <v/>
      </c>
    </row>
    <row r="6887" spans="2:13" x14ac:dyDescent="0.2">
      <c r="B6887" t="str">
        <f t="shared" si="659"/>
        <v>#</v>
      </c>
      <c r="C6887">
        <f>COUNTIF(D6887:D$10001,D6887)</f>
        <v>3115</v>
      </c>
      <c r="D6887" t="str">
        <f t="shared" si="664"/>
        <v/>
      </c>
      <c r="E6887" t="str">
        <f>IF('DATA IMPORT'!E6887="","",'DATA IMPORT'!E6887)</f>
        <v/>
      </c>
      <c r="F6887" s="1" t="str">
        <f>IF('DATA IMPORT'!I6887="","",'DATA IMPORT'!I6887)</f>
        <v/>
      </c>
      <c r="G6887" s="11" t="str">
        <f t="shared" si="660"/>
        <v/>
      </c>
      <c r="H6887" s="11" t="str">
        <f t="shared" si="661"/>
        <v/>
      </c>
      <c r="I6887" s="1" t="str">
        <f>IF('DATA IMPORT'!G6887="","",'DATA IMPORT'!G6887)</f>
        <v/>
      </c>
      <c r="J6887" s="11" t="str">
        <f t="shared" si="662"/>
        <v/>
      </c>
      <c r="K6887" s="11" t="str">
        <f t="shared" si="663"/>
        <v/>
      </c>
      <c r="L6887" s="4" t="str">
        <f>IF('DATA IMPORT'!M6887="","",'DATA IMPORT'!M6887)</f>
        <v/>
      </c>
      <c r="M6887" t="str">
        <f>IF('DATA IMPORT'!C6887="","",'DATA IMPORT'!C6887)</f>
        <v/>
      </c>
    </row>
    <row r="6888" spans="2:13" x14ac:dyDescent="0.2">
      <c r="B6888" t="str">
        <f t="shared" si="659"/>
        <v>#</v>
      </c>
      <c r="C6888">
        <f>COUNTIF(D6888:D$10001,D6888)</f>
        <v>3114</v>
      </c>
      <c r="D6888" t="str">
        <f t="shared" si="664"/>
        <v/>
      </c>
      <c r="E6888" t="str">
        <f>IF('DATA IMPORT'!E6888="","",'DATA IMPORT'!E6888)</f>
        <v/>
      </c>
      <c r="F6888" s="1" t="str">
        <f>IF('DATA IMPORT'!I6888="","",'DATA IMPORT'!I6888)</f>
        <v/>
      </c>
      <c r="G6888" s="11" t="str">
        <f t="shared" si="660"/>
        <v/>
      </c>
      <c r="H6888" s="11" t="str">
        <f t="shared" si="661"/>
        <v/>
      </c>
      <c r="I6888" s="1" t="str">
        <f>IF('DATA IMPORT'!G6888="","",'DATA IMPORT'!G6888)</f>
        <v/>
      </c>
      <c r="J6888" s="11" t="str">
        <f t="shared" si="662"/>
        <v/>
      </c>
      <c r="K6888" s="11" t="str">
        <f t="shared" si="663"/>
        <v/>
      </c>
      <c r="L6888" s="4" t="str">
        <f>IF('DATA IMPORT'!M6888="","",'DATA IMPORT'!M6888)</f>
        <v/>
      </c>
      <c r="M6888" t="str">
        <f>IF('DATA IMPORT'!C6888="","",'DATA IMPORT'!C6888)</f>
        <v/>
      </c>
    </row>
    <row r="6889" spans="2:13" x14ac:dyDescent="0.2">
      <c r="B6889" t="str">
        <f t="shared" si="659"/>
        <v>#</v>
      </c>
      <c r="C6889">
        <f>COUNTIF(D6889:D$10001,D6889)</f>
        <v>3113</v>
      </c>
      <c r="D6889" t="str">
        <f t="shared" si="664"/>
        <v/>
      </c>
      <c r="E6889" t="str">
        <f>IF('DATA IMPORT'!E6889="","",'DATA IMPORT'!E6889)</f>
        <v/>
      </c>
      <c r="F6889" s="1" t="str">
        <f>IF('DATA IMPORT'!I6889="","",'DATA IMPORT'!I6889)</f>
        <v/>
      </c>
      <c r="G6889" s="11" t="str">
        <f t="shared" si="660"/>
        <v/>
      </c>
      <c r="H6889" s="11" t="str">
        <f t="shared" si="661"/>
        <v/>
      </c>
      <c r="I6889" s="1" t="str">
        <f>IF('DATA IMPORT'!G6889="","",'DATA IMPORT'!G6889)</f>
        <v/>
      </c>
      <c r="J6889" s="11" t="str">
        <f t="shared" si="662"/>
        <v/>
      </c>
      <c r="K6889" s="11" t="str">
        <f t="shared" si="663"/>
        <v/>
      </c>
      <c r="L6889" s="4" t="str">
        <f>IF('DATA IMPORT'!M6889="","",'DATA IMPORT'!M6889)</f>
        <v/>
      </c>
      <c r="M6889" t="str">
        <f>IF('DATA IMPORT'!C6889="","",'DATA IMPORT'!C6889)</f>
        <v/>
      </c>
    </row>
    <row r="6890" spans="2:13" x14ac:dyDescent="0.2">
      <c r="B6890" t="str">
        <f t="shared" si="659"/>
        <v>#</v>
      </c>
      <c r="C6890">
        <f>COUNTIF(D6890:D$10001,D6890)</f>
        <v>3112</v>
      </c>
      <c r="D6890" t="str">
        <f t="shared" si="664"/>
        <v/>
      </c>
      <c r="E6890" t="str">
        <f>IF('DATA IMPORT'!E6890="","",'DATA IMPORT'!E6890)</f>
        <v/>
      </c>
      <c r="F6890" s="1" t="str">
        <f>IF('DATA IMPORT'!I6890="","",'DATA IMPORT'!I6890)</f>
        <v/>
      </c>
      <c r="G6890" s="11" t="str">
        <f t="shared" si="660"/>
        <v/>
      </c>
      <c r="H6890" s="11" t="str">
        <f t="shared" si="661"/>
        <v/>
      </c>
      <c r="I6890" s="1" t="str">
        <f>IF('DATA IMPORT'!G6890="","",'DATA IMPORT'!G6890)</f>
        <v/>
      </c>
      <c r="J6890" s="11" t="str">
        <f t="shared" si="662"/>
        <v/>
      </c>
      <c r="K6890" s="11" t="str">
        <f t="shared" si="663"/>
        <v/>
      </c>
      <c r="L6890" s="4" t="str">
        <f>IF('DATA IMPORT'!M6890="","",'DATA IMPORT'!M6890)</f>
        <v/>
      </c>
      <c r="M6890" t="str">
        <f>IF('DATA IMPORT'!C6890="","",'DATA IMPORT'!C6890)</f>
        <v/>
      </c>
    </row>
    <row r="6891" spans="2:13" x14ac:dyDescent="0.2">
      <c r="B6891" t="str">
        <f t="shared" si="659"/>
        <v>#</v>
      </c>
      <c r="C6891">
        <f>COUNTIF(D6891:D$10001,D6891)</f>
        <v>3111</v>
      </c>
      <c r="D6891" t="str">
        <f t="shared" si="664"/>
        <v/>
      </c>
      <c r="E6891" t="str">
        <f>IF('DATA IMPORT'!E6891="","",'DATA IMPORT'!E6891)</f>
        <v/>
      </c>
      <c r="F6891" s="1" t="str">
        <f>IF('DATA IMPORT'!I6891="","",'DATA IMPORT'!I6891)</f>
        <v/>
      </c>
      <c r="G6891" s="11" t="str">
        <f t="shared" si="660"/>
        <v/>
      </c>
      <c r="H6891" s="11" t="str">
        <f t="shared" si="661"/>
        <v/>
      </c>
      <c r="I6891" s="1" t="str">
        <f>IF('DATA IMPORT'!G6891="","",'DATA IMPORT'!G6891)</f>
        <v/>
      </c>
      <c r="J6891" s="11" t="str">
        <f t="shared" si="662"/>
        <v/>
      </c>
      <c r="K6891" s="11" t="str">
        <f t="shared" si="663"/>
        <v/>
      </c>
      <c r="L6891" s="4" t="str">
        <f>IF('DATA IMPORT'!M6891="","",'DATA IMPORT'!M6891)</f>
        <v/>
      </c>
      <c r="M6891" t="str">
        <f>IF('DATA IMPORT'!C6891="","",'DATA IMPORT'!C6891)</f>
        <v/>
      </c>
    </row>
    <row r="6892" spans="2:13" x14ac:dyDescent="0.2">
      <c r="B6892" t="str">
        <f t="shared" si="659"/>
        <v>#</v>
      </c>
      <c r="C6892">
        <f>COUNTIF(D6892:D$10001,D6892)</f>
        <v>3110</v>
      </c>
      <c r="D6892" t="str">
        <f t="shared" si="664"/>
        <v/>
      </c>
      <c r="E6892" t="str">
        <f>IF('DATA IMPORT'!E6892="","",'DATA IMPORT'!E6892)</f>
        <v/>
      </c>
      <c r="F6892" s="1" t="str">
        <f>IF('DATA IMPORT'!I6892="","",'DATA IMPORT'!I6892)</f>
        <v/>
      </c>
      <c r="G6892" s="11" t="str">
        <f t="shared" si="660"/>
        <v/>
      </c>
      <c r="H6892" s="11" t="str">
        <f t="shared" si="661"/>
        <v/>
      </c>
      <c r="I6892" s="1" t="str">
        <f>IF('DATA IMPORT'!G6892="","",'DATA IMPORT'!G6892)</f>
        <v/>
      </c>
      <c r="J6892" s="11" t="str">
        <f t="shared" si="662"/>
        <v/>
      </c>
      <c r="K6892" s="11" t="str">
        <f t="shared" si="663"/>
        <v/>
      </c>
      <c r="L6892" s="4" t="str">
        <f>IF('DATA IMPORT'!M6892="","",'DATA IMPORT'!M6892)</f>
        <v/>
      </c>
      <c r="M6892" t="str">
        <f>IF('DATA IMPORT'!C6892="","",'DATA IMPORT'!C6892)</f>
        <v/>
      </c>
    </row>
    <row r="6893" spans="2:13" x14ac:dyDescent="0.2">
      <c r="B6893" t="str">
        <f t="shared" si="659"/>
        <v>#</v>
      </c>
      <c r="C6893">
        <f>COUNTIF(D6893:D$10001,D6893)</f>
        <v>3109</v>
      </c>
      <c r="D6893" t="str">
        <f t="shared" si="664"/>
        <v/>
      </c>
      <c r="E6893" t="str">
        <f>IF('DATA IMPORT'!E6893="","",'DATA IMPORT'!E6893)</f>
        <v/>
      </c>
      <c r="F6893" s="1" t="str">
        <f>IF('DATA IMPORT'!I6893="","",'DATA IMPORT'!I6893)</f>
        <v/>
      </c>
      <c r="G6893" s="11" t="str">
        <f t="shared" si="660"/>
        <v/>
      </c>
      <c r="H6893" s="11" t="str">
        <f t="shared" si="661"/>
        <v/>
      </c>
      <c r="I6893" s="1" t="str">
        <f>IF('DATA IMPORT'!G6893="","",'DATA IMPORT'!G6893)</f>
        <v/>
      </c>
      <c r="J6893" s="11" t="str">
        <f t="shared" si="662"/>
        <v/>
      </c>
      <c r="K6893" s="11" t="str">
        <f t="shared" si="663"/>
        <v/>
      </c>
      <c r="L6893" s="4" t="str">
        <f>IF('DATA IMPORT'!M6893="","",'DATA IMPORT'!M6893)</f>
        <v/>
      </c>
      <c r="M6893" t="str">
        <f>IF('DATA IMPORT'!C6893="","",'DATA IMPORT'!C6893)</f>
        <v/>
      </c>
    </row>
    <row r="6894" spans="2:13" x14ac:dyDescent="0.2">
      <c r="B6894" t="str">
        <f t="shared" si="659"/>
        <v>#</v>
      </c>
      <c r="C6894">
        <f>COUNTIF(D6894:D$10001,D6894)</f>
        <v>3108</v>
      </c>
      <c r="D6894" t="str">
        <f t="shared" si="664"/>
        <v/>
      </c>
      <c r="E6894" t="str">
        <f>IF('DATA IMPORT'!E6894="","",'DATA IMPORT'!E6894)</f>
        <v/>
      </c>
      <c r="F6894" s="1" t="str">
        <f>IF('DATA IMPORT'!I6894="","",'DATA IMPORT'!I6894)</f>
        <v/>
      </c>
      <c r="G6894" s="11" t="str">
        <f t="shared" si="660"/>
        <v/>
      </c>
      <c r="H6894" s="11" t="str">
        <f t="shared" si="661"/>
        <v/>
      </c>
      <c r="I6894" s="1" t="str">
        <f>IF('DATA IMPORT'!G6894="","",'DATA IMPORT'!G6894)</f>
        <v/>
      </c>
      <c r="J6894" s="11" t="str">
        <f t="shared" si="662"/>
        <v/>
      </c>
      <c r="K6894" s="11" t="str">
        <f t="shared" si="663"/>
        <v/>
      </c>
      <c r="L6894" s="4" t="str">
        <f>IF('DATA IMPORT'!M6894="","",'DATA IMPORT'!M6894)</f>
        <v/>
      </c>
      <c r="M6894" t="str">
        <f>IF('DATA IMPORT'!C6894="","",'DATA IMPORT'!C6894)</f>
        <v/>
      </c>
    </row>
    <row r="6895" spans="2:13" x14ac:dyDescent="0.2">
      <c r="B6895" t="str">
        <f t="shared" si="659"/>
        <v>#</v>
      </c>
      <c r="C6895">
        <f>COUNTIF(D6895:D$10001,D6895)</f>
        <v>3107</v>
      </c>
      <c r="D6895" t="str">
        <f t="shared" si="664"/>
        <v/>
      </c>
      <c r="E6895" t="str">
        <f>IF('DATA IMPORT'!E6895="","",'DATA IMPORT'!E6895)</f>
        <v/>
      </c>
      <c r="F6895" s="1" t="str">
        <f>IF('DATA IMPORT'!I6895="","",'DATA IMPORT'!I6895)</f>
        <v/>
      </c>
      <c r="G6895" s="11" t="str">
        <f t="shared" si="660"/>
        <v/>
      </c>
      <c r="H6895" s="11" t="str">
        <f t="shared" si="661"/>
        <v/>
      </c>
      <c r="I6895" s="1" t="str">
        <f>IF('DATA IMPORT'!G6895="","",'DATA IMPORT'!G6895)</f>
        <v/>
      </c>
      <c r="J6895" s="11" t="str">
        <f t="shared" si="662"/>
        <v/>
      </c>
      <c r="K6895" s="11" t="str">
        <f t="shared" si="663"/>
        <v/>
      </c>
      <c r="L6895" s="4" t="str">
        <f>IF('DATA IMPORT'!M6895="","",'DATA IMPORT'!M6895)</f>
        <v/>
      </c>
      <c r="M6895" t="str">
        <f>IF('DATA IMPORT'!C6895="","",'DATA IMPORT'!C6895)</f>
        <v/>
      </c>
    </row>
    <row r="6896" spans="2:13" x14ac:dyDescent="0.2">
      <c r="B6896" t="str">
        <f t="shared" si="659"/>
        <v>#</v>
      </c>
      <c r="C6896">
        <f>COUNTIF(D6896:D$10001,D6896)</f>
        <v>3106</v>
      </c>
      <c r="D6896" t="str">
        <f t="shared" si="664"/>
        <v/>
      </c>
      <c r="E6896" t="str">
        <f>IF('DATA IMPORT'!E6896="","",'DATA IMPORT'!E6896)</f>
        <v/>
      </c>
      <c r="F6896" s="1" t="str">
        <f>IF('DATA IMPORT'!I6896="","",'DATA IMPORT'!I6896)</f>
        <v/>
      </c>
      <c r="G6896" s="11" t="str">
        <f t="shared" si="660"/>
        <v/>
      </c>
      <c r="H6896" s="11" t="str">
        <f t="shared" si="661"/>
        <v/>
      </c>
      <c r="I6896" s="1" t="str">
        <f>IF('DATA IMPORT'!G6896="","",'DATA IMPORT'!G6896)</f>
        <v/>
      </c>
      <c r="J6896" s="11" t="str">
        <f t="shared" si="662"/>
        <v/>
      </c>
      <c r="K6896" s="11" t="str">
        <f t="shared" si="663"/>
        <v/>
      </c>
      <c r="L6896" s="4" t="str">
        <f>IF('DATA IMPORT'!M6896="","",'DATA IMPORT'!M6896)</f>
        <v/>
      </c>
      <c r="M6896" t="str">
        <f>IF('DATA IMPORT'!C6896="","",'DATA IMPORT'!C6896)</f>
        <v/>
      </c>
    </row>
    <row r="6897" spans="2:13" x14ac:dyDescent="0.2">
      <c r="B6897" t="str">
        <f t="shared" si="659"/>
        <v>#</v>
      </c>
      <c r="C6897">
        <f>COUNTIF(D6897:D$10001,D6897)</f>
        <v>3105</v>
      </c>
      <c r="D6897" t="str">
        <f t="shared" si="664"/>
        <v/>
      </c>
      <c r="E6897" t="str">
        <f>IF('DATA IMPORT'!E6897="","",'DATA IMPORT'!E6897)</f>
        <v/>
      </c>
      <c r="F6897" s="1" t="str">
        <f>IF('DATA IMPORT'!I6897="","",'DATA IMPORT'!I6897)</f>
        <v/>
      </c>
      <c r="G6897" s="11" t="str">
        <f t="shared" si="660"/>
        <v/>
      </c>
      <c r="H6897" s="11" t="str">
        <f t="shared" si="661"/>
        <v/>
      </c>
      <c r="I6897" s="1" t="str">
        <f>IF('DATA IMPORT'!G6897="","",'DATA IMPORT'!G6897)</f>
        <v/>
      </c>
      <c r="J6897" s="11" t="str">
        <f t="shared" si="662"/>
        <v/>
      </c>
      <c r="K6897" s="11" t="str">
        <f t="shared" si="663"/>
        <v/>
      </c>
      <c r="L6897" s="4" t="str">
        <f>IF('DATA IMPORT'!M6897="","",'DATA IMPORT'!M6897)</f>
        <v/>
      </c>
      <c r="M6897" t="str">
        <f>IF('DATA IMPORT'!C6897="","",'DATA IMPORT'!C6897)</f>
        <v/>
      </c>
    </row>
    <row r="6898" spans="2:13" x14ac:dyDescent="0.2">
      <c r="B6898" t="str">
        <f t="shared" si="659"/>
        <v>#</v>
      </c>
      <c r="C6898">
        <f>COUNTIF(D6898:D$10001,D6898)</f>
        <v>3104</v>
      </c>
      <c r="D6898" t="str">
        <f t="shared" si="664"/>
        <v/>
      </c>
      <c r="E6898" t="str">
        <f>IF('DATA IMPORT'!E6898="","",'DATA IMPORT'!E6898)</f>
        <v/>
      </c>
      <c r="F6898" s="1" t="str">
        <f>IF('DATA IMPORT'!I6898="","",'DATA IMPORT'!I6898)</f>
        <v/>
      </c>
      <c r="G6898" s="11" t="str">
        <f t="shared" si="660"/>
        <v/>
      </c>
      <c r="H6898" s="11" t="str">
        <f t="shared" si="661"/>
        <v/>
      </c>
      <c r="I6898" s="1" t="str">
        <f>IF('DATA IMPORT'!G6898="","",'DATA IMPORT'!G6898)</f>
        <v/>
      </c>
      <c r="J6898" s="11" t="str">
        <f t="shared" si="662"/>
        <v/>
      </c>
      <c r="K6898" s="11" t="str">
        <f t="shared" si="663"/>
        <v/>
      </c>
      <c r="L6898" s="4" t="str">
        <f>IF('DATA IMPORT'!M6898="","",'DATA IMPORT'!M6898)</f>
        <v/>
      </c>
      <c r="M6898" t="str">
        <f>IF('DATA IMPORT'!C6898="","",'DATA IMPORT'!C6898)</f>
        <v/>
      </c>
    </row>
    <row r="6899" spans="2:13" x14ac:dyDescent="0.2">
      <c r="B6899" t="str">
        <f t="shared" si="659"/>
        <v>#</v>
      </c>
      <c r="C6899">
        <f>COUNTIF(D6899:D$10001,D6899)</f>
        <v>3103</v>
      </c>
      <c r="D6899" t="str">
        <f t="shared" si="664"/>
        <v/>
      </c>
      <c r="E6899" t="str">
        <f>IF('DATA IMPORT'!E6899="","",'DATA IMPORT'!E6899)</f>
        <v/>
      </c>
      <c r="F6899" s="1" t="str">
        <f>IF('DATA IMPORT'!I6899="","",'DATA IMPORT'!I6899)</f>
        <v/>
      </c>
      <c r="G6899" s="11" t="str">
        <f t="shared" si="660"/>
        <v/>
      </c>
      <c r="H6899" s="11" t="str">
        <f t="shared" si="661"/>
        <v/>
      </c>
      <c r="I6899" s="1" t="str">
        <f>IF('DATA IMPORT'!G6899="","",'DATA IMPORT'!G6899)</f>
        <v/>
      </c>
      <c r="J6899" s="11" t="str">
        <f t="shared" si="662"/>
        <v/>
      </c>
      <c r="K6899" s="11" t="str">
        <f t="shared" si="663"/>
        <v/>
      </c>
      <c r="L6899" s="4" t="str">
        <f>IF('DATA IMPORT'!M6899="","",'DATA IMPORT'!M6899)</f>
        <v/>
      </c>
      <c r="M6899" t="str">
        <f>IF('DATA IMPORT'!C6899="","",'DATA IMPORT'!C6899)</f>
        <v/>
      </c>
    </row>
    <row r="6900" spans="2:13" x14ac:dyDescent="0.2">
      <c r="B6900" t="str">
        <f t="shared" si="659"/>
        <v>#</v>
      </c>
      <c r="C6900">
        <f>COUNTIF(D6900:D$10001,D6900)</f>
        <v>3102</v>
      </c>
      <c r="D6900" t="str">
        <f t="shared" si="664"/>
        <v/>
      </c>
      <c r="E6900" t="str">
        <f>IF('DATA IMPORT'!E6900="","",'DATA IMPORT'!E6900)</f>
        <v/>
      </c>
      <c r="F6900" s="1" t="str">
        <f>IF('DATA IMPORT'!I6900="","",'DATA IMPORT'!I6900)</f>
        <v/>
      </c>
      <c r="G6900" s="11" t="str">
        <f t="shared" si="660"/>
        <v/>
      </c>
      <c r="H6900" s="11" t="str">
        <f t="shared" si="661"/>
        <v/>
      </c>
      <c r="I6900" s="1" t="str">
        <f>IF('DATA IMPORT'!G6900="","",'DATA IMPORT'!G6900)</f>
        <v/>
      </c>
      <c r="J6900" s="11" t="str">
        <f t="shared" si="662"/>
        <v/>
      </c>
      <c r="K6900" s="11" t="str">
        <f t="shared" si="663"/>
        <v/>
      </c>
      <c r="L6900" s="4" t="str">
        <f>IF('DATA IMPORT'!M6900="","",'DATA IMPORT'!M6900)</f>
        <v/>
      </c>
      <c r="M6900" t="str">
        <f>IF('DATA IMPORT'!C6900="","",'DATA IMPORT'!C6900)</f>
        <v/>
      </c>
    </row>
    <row r="6901" spans="2:13" x14ac:dyDescent="0.2">
      <c r="B6901" t="str">
        <f t="shared" si="659"/>
        <v>#</v>
      </c>
      <c r="C6901">
        <f>COUNTIF(D6901:D$10001,D6901)</f>
        <v>3101</v>
      </c>
      <c r="D6901" t="str">
        <f t="shared" si="664"/>
        <v/>
      </c>
      <c r="E6901" t="str">
        <f>IF('DATA IMPORT'!E6901="","",'DATA IMPORT'!E6901)</f>
        <v/>
      </c>
      <c r="F6901" s="1" t="str">
        <f>IF('DATA IMPORT'!I6901="","",'DATA IMPORT'!I6901)</f>
        <v/>
      </c>
      <c r="G6901" s="11" t="str">
        <f t="shared" si="660"/>
        <v/>
      </c>
      <c r="H6901" s="11" t="str">
        <f t="shared" si="661"/>
        <v/>
      </c>
      <c r="I6901" s="1" t="str">
        <f>IF('DATA IMPORT'!G6901="","",'DATA IMPORT'!G6901)</f>
        <v/>
      </c>
      <c r="J6901" s="11" t="str">
        <f t="shared" si="662"/>
        <v/>
      </c>
      <c r="K6901" s="11" t="str">
        <f t="shared" si="663"/>
        <v/>
      </c>
      <c r="L6901" s="4" t="str">
        <f>IF('DATA IMPORT'!M6901="","",'DATA IMPORT'!M6901)</f>
        <v/>
      </c>
      <c r="M6901" t="str">
        <f>IF('DATA IMPORT'!C6901="","",'DATA IMPORT'!C6901)</f>
        <v/>
      </c>
    </row>
    <row r="6902" spans="2:13" x14ac:dyDescent="0.2">
      <c r="B6902" t="str">
        <f t="shared" si="659"/>
        <v>#</v>
      </c>
      <c r="C6902">
        <f>COUNTIF(D6902:D$10001,D6902)</f>
        <v>3100</v>
      </c>
      <c r="D6902" t="str">
        <f t="shared" si="664"/>
        <v/>
      </c>
      <c r="E6902" t="str">
        <f>IF('DATA IMPORT'!E6902="","",'DATA IMPORT'!E6902)</f>
        <v/>
      </c>
      <c r="F6902" s="1" t="str">
        <f>IF('DATA IMPORT'!I6902="","",'DATA IMPORT'!I6902)</f>
        <v/>
      </c>
      <c r="G6902" s="11" t="str">
        <f t="shared" si="660"/>
        <v/>
      </c>
      <c r="H6902" s="11" t="str">
        <f t="shared" si="661"/>
        <v/>
      </c>
      <c r="I6902" s="1" t="str">
        <f>IF('DATA IMPORT'!G6902="","",'DATA IMPORT'!G6902)</f>
        <v/>
      </c>
      <c r="J6902" s="11" t="str">
        <f t="shared" si="662"/>
        <v/>
      </c>
      <c r="K6902" s="11" t="str">
        <f t="shared" si="663"/>
        <v/>
      </c>
      <c r="L6902" s="4" t="str">
        <f>IF('DATA IMPORT'!M6902="","",'DATA IMPORT'!M6902)</f>
        <v/>
      </c>
      <c r="M6902" t="str">
        <f>IF('DATA IMPORT'!C6902="","",'DATA IMPORT'!C6902)</f>
        <v/>
      </c>
    </row>
    <row r="6903" spans="2:13" x14ac:dyDescent="0.2">
      <c r="B6903" t="str">
        <f t="shared" si="659"/>
        <v>#</v>
      </c>
      <c r="C6903">
        <f>COUNTIF(D6903:D$10001,D6903)</f>
        <v>3099</v>
      </c>
      <c r="D6903" t="str">
        <f t="shared" si="664"/>
        <v/>
      </c>
      <c r="E6903" t="str">
        <f>IF('DATA IMPORT'!E6903="","",'DATA IMPORT'!E6903)</f>
        <v/>
      </c>
      <c r="F6903" s="1" t="str">
        <f>IF('DATA IMPORT'!I6903="","",'DATA IMPORT'!I6903)</f>
        <v/>
      </c>
      <c r="G6903" s="11" t="str">
        <f t="shared" si="660"/>
        <v/>
      </c>
      <c r="H6903" s="11" t="str">
        <f t="shared" si="661"/>
        <v/>
      </c>
      <c r="I6903" s="1" t="str">
        <f>IF('DATA IMPORT'!G6903="","",'DATA IMPORT'!G6903)</f>
        <v/>
      </c>
      <c r="J6903" s="11" t="str">
        <f t="shared" si="662"/>
        <v/>
      </c>
      <c r="K6903" s="11" t="str">
        <f t="shared" si="663"/>
        <v/>
      </c>
      <c r="L6903" s="4" t="str">
        <f>IF('DATA IMPORT'!M6903="","",'DATA IMPORT'!M6903)</f>
        <v/>
      </c>
      <c r="M6903" t="str">
        <f>IF('DATA IMPORT'!C6903="","",'DATA IMPORT'!C6903)</f>
        <v/>
      </c>
    </row>
    <row r="6904" spans="2:13" x14ac:dyDescent="0.2">
      <c r="B6904" t="str">
        <f t="shared" si="659"/>
        <v>#</v>
      </c>
      <c r="C6904">
        <f>COUNTIF(D6904:D$10001,D6904)</f>
        <v>3098</v>
      </c>
      <c r="D6904" t="str">
        <f t="shared" si="664"/>
        <v/>
      </c>
      <c r="E6904" t="str">
        <f>IF('DATA IMPORT'!E6904="","",'DATA IMPORT'!E6904)</f>
        <v/>
      </c>
      <c r="F6904" s="1" t="str">
        <f>IF('DATA IMPORT'!I6904="","",'DATA IMPORT'!I6904)</f>
        <v/>
      </c>
      <c r="G6904" s="11" t="str">
        <f t="shared" si="660"/>
        <v/>
      </c>
      <c r="H6904" s="11" t="str">
        <f t="shared" si="661"/>
        <v/>
      </c>
      <c r="I6904" s="1" t="str">
        <f>IF('DATA IMPORT'!G6904="","",'DATA IMPORT'!G6904)</f>
        <v/>
      </c>
      <c r="J6904" s="11" t="str">
        <f t="shared" si="662"/>
        <v/>
      </c>
      <c r="K6904" s="11" t="str">
        <f t="shared" si="663"/>
        <v/>
      </c>
      <c r="L6904" s="4" t="str">
        <f>IF('DATA IMPORT'!M6904="","",'DATA IMPORT'!M6904)</f>
        <v/>
      </c>
      <c r="M6904" t="str">
        <f>IF('DATA IMPORT'!C6904="","",'DATA IMPORT'!C6904)</f>
        <v/>
      </c>
    </row>
    <row r="6905" spans="2:13" x14ac:dyDescent="0.2">
      <c r="B6905" t="str">
        <f t="shared" si="659"/>
        <v>#</v>
      </c>
      <c r="C6905">
        <f>COUNTIF(D6905:D$10001,D6905)</f>
        <v>3097</v>
      </c>
      <c r="D6905" t="str">
        <f t="shared" si="664"/>
        <v/>
      </c>
      <c r="E6905" t="str">
        <f>IF('DATA IMPORT'!E6905="","",'DATA IMPORT'!E6905)</f>
        <v/>
      </c>
      <c r="F6905" s="1" t="str">
        <f>IF('DATA IMPORT'!I6905="","",'DATA IMPORT'!I6905)</f>
        <v/>
      </c>
      <c r="G6905" s="11" t="str">
        <f t="shared" si="660"/>
        <v/>
      </c>
      <c r="H6905" s="11" t="str">
        <f t="shared" si="661"/>
        <v/>
      </c>
      <c r="I6905" s="1" t="str">
        <f>IF('DATA IMPORT'!G6905="","",'DATA IMPORT'!G6905)</f>
        <v/>
      </c>
      <c r="J6905" s="11" t="str">
        <f t="shared" si="662"/>
        <v/>
      </c>
      <c r="K6905" s="11" t="str">
        <f t="shared" si="663"/>
        <v/>
      </c>
      <c r="L6905" s="4" t="str">
        <f>IF('DATA IMPORT'!M6905="","",'DATA IMPORT'!M6905)</f>
        <v/>
      </c>
      <c r="M6905" t="str">
        <f>IF('DATA IMPORT'!C6905="","",'DATA IMPORT'!C6905)</f>
        <v/>
      </c>
    </row>
    <row r="6906" spans="2:13" x14ac:dyDescent="0.2">
      <c r="B6906" t="str">
        <f t="shared" si="659"/>
        <v>#</v>
      </c>
      <c r="C6906">
        <f>COUNTIF(D6906:D$10001,D6906)</f>
        <v>3096</v>
      </c>
      <c r="D6906" t="str">
        <f t="shared" si="664"/>
        <v/>
      </c>
      <c r="E6906" t="str">
        <f>IF('DATA IMPORT'!E6906="","",'DATA IMPORT'!E6906)</f>
        <v/>
      </c>
      <c r="F6906" s="1" t="str">
        <f>IF('DATA IMPORT'!I6906="","",'DATA IMPORT'!I6906)</f>
        <v/>
      </c>
      <c r="G6906" s="11" t="str">
        <f t="shared" si="660"/>
        <v/>
      </c>
      <c r="H6906" s="11" t="str">
        <f t="shared" si="661"/>
        <v/>
      </c>
      <c r="I6906" s="1" t="str">
        <f>IF('DATA IMPORT'!G6906="","",'DATA IMPORT'!G6906)</f>
        <v/>
      </c>
      <c r="J6906" s="11" t="str">
        <f t="shared" si="662"/>
        <v/>
      </c>
      <c r="K6906" s="11" t="str">
        <f t="shared" si="663"/>
        <v/>
      </c>
      <c r="L6906" s="4" t="str">
        <f>IF('DATA IMPORT'!M6906="","",'DATA IMPORT'!M6906)</f>
        <v/>
      </c>
      <c r="M6906" t="str">
        <f>IF('DATA IMPORT'!C6906="","",'DATA IMPORT'!C6906)</f>
        <v/>
      </c>
    </row>
    <row r="6907" spans="2:13" x14ac:dyDescent="0.2">
      <c r="B6907" t="str">
        <f t="shared" si="659"/>
        <v>#</v>
      </c>
      <c r="C6907">
        <f>COUNTIF(D6907:D$10001,D6907)</f>
        <v>3095</v>
      </c>
      <c r="D6907" t="str">
        <f t="shared" si="664"/>
        <v/>
      </c>
      <c r="E6907" t="str">
        <f>IF('DATA IMPORT'!E6907="","",'DATA IMPORT'!E6907)</f>
        <v/>
      </c>
      <c r="F6907" s="1" t="str">
        <f>IF('DATA IMPORT'!I6907="","",'DATA IMPORT'!I6907)</f>
        <v/>
      </c>
      <c r="G6907" s="11" t="str">
        <f t="shared" si="660"/>
        <v/>
      </c>
      <c r="H6907" s="11" t="str">
        <f t="shared" si="661"/>
        <v/>
      </c>
      <c r="I6907" s="1" t="str">
        <f>IF('DATA IMPORT'!G6907="","",'DATA IMPORT'!G6907)</f>
        <v/>
      </c>
      <c r="J6907" s="11" t="str">
        <f t="shared" si="662"/>
        <v/>
      </c>
      <c r="K6907" s="11" t="str">
        <f t="shared" si="663"/>
        <v/>
      </c>
      <c r="L6907" s="4" t="str">
        <f>IF('DATA IMPORT'!M6907="","",'DATA IMPORT'!M6907)</f>
        <v/>
      </c>
      <c r="M6907" t="str">
        <f>IF('DATA IMPORT'!C6907="","",'DATA IMPORT'!C6907)</f>
        <v/>
      </c>
    </row>
    <row r="6908" spans="2:13" x14ac:dyDescent="0.2">
      <c r="B6908" t="str">
        <f t="shared" si="659"/>
        <v>#</v>
      </c>
      <c r="C6908">
        <f>COUNTIF(D6908:D$10001,D6908)</f>
        <v>3094</v>
      </c>
      <c r="D6908" t="str">
        <f t="shared" si="664"/>
        <v/>
      </c>
      <c r="E6908" t="str">
        <f>IF('DATA IMPORT'!E6908="","",'DATA IMPORT'!E6908)</f>
        <v/>
      </c>
      <c r="F6908" s="1" t="str">
        <f>IF('DATA IMPORT'!I6908="","",'DATA IMPORT'!I6908)</f>
        <v/>
      </c>
      <c r="G6908" s="11" t="str">
        <f t="shared" si="660"/>
        <v/>
      </c>
      <c r="H6908" s="11" t="str">
        <f t="shared" si="661"/>
        <v/>
      </c>
      <c r="I6908" s="1" t="str">
        <f>IF('DATA IMPORT'!G6908="","",'DATA IMPORT'!G6908)</f>
        <v/>
      </c>
      <c r="J6908" s="11" t="str">
        <f t="shared" si="662"/>
        <v/>
      </c>
      <c r="K6908" s="11" t="str">
        <f t="shared" si="663"/>
        <v/>
      </c>
      <c r="L6908" s="4" t="str">
        <f>IF('DATA IMPORT'!M6908="","",'DATA IMPORT'!M6908)</f>
        <v/>
      </c>
      <c r="M6908" t="str">
        <f>IF('DATA IMPORT'!C6908="","",'DATA IMPORT'!C6908)</f>
        <v/>
      </c>
    </row>
    <row r="6909" spans="2:13" x14ac:dyDescent="0.2">
      <c r="B6909" t="str">
        <f t="shared" si="659"/>
        <v>#</v>
      </c>
      <c r="C6909">
        <f>COUNTIF(D6909:D$10001,D6909)</f>
        <v>3093</v>
      </c>
      <c r="D6909" t="str">
        <f t="shared" si="664"/>
        <v/>
      </c>
      <c r="E6909" t="str">
        <f>IF('DATA IMPORT'!E6909="","",'DATA IMPORT'!E6909)</f>
        <v/>
      </c>
      <c r="F6909" s="1" t="str">
        <f>IF('DATA IMPORT'!I6909="","",'DATA IMPORT'!I6909)</f>
        <v/>
      </c>
      <c r="G6909" s="11" t="str">
        <f t="shared" si="660"/>
        <v/>
      </c>
      <c r="H6909" s="11" t="str">
        <f t="shared" si="661"/>
        <v/>
      </c>
      <c r="I6909" s="1" t="str">
        <f>IF('DATA IMPORT'!G6909="","",'DATA IMPORT'!G6909)</f>
        <v/>
      </c>
      <c r="J6909" s="11" t="str">
        <f t="shared" si="662"/>
        <v/>
      </c>
      <c r="K6909" s="11" t="str">
        <f t="shared" si="663"/>
        <v/>
      </c>
      <c r="L6909" s="4" t="str">
        <f>IF('DATA IMPORT'!M6909="","",'DATA IMPORT'!M6909)</f>
        <v/>
      </c>
      <c r="M6909" t="str">
        <f>IF('DATA IMPORT'!C6909="","",'DATA IMPORT'!C6909)</f>
        <v/>
      </c>
    </row>
    <row r="6910" spans="2:13" x14ac:dyDescent="0.2">
      <c r="B6910" t="str">
        <f t="shared" si="659"/>
        <v>#</v>
      </c>
      <c r="C6910">
        <f>COUNTIF(D6910:D$10001,D6910)</f>
        <v>3092</v>
      </c>
      <c r="D6910" t="str">
        <f t="shared" si="664"/>
        <v/>
      </c>
      <c r="E6910" t="str">
        <f>IF('DATA IMPORT'!E6910="","",'DATA IMPORT'!E6910)</f>
        <v/>
      </c>
      <c r="F6910" s="1" t="str">
        <f>IF('DATA IMPORT'!I6910="","",'DATA IMPORT'!I6910)</f>
        <v/>
      </c>
      <c r="G6910" s="11" t="str">
        <f t="shared" si="660"/>
        <v/>
      </c>
      <c r="H6910" s="11" t="str">
        <f t="shared" si="661"/>
        <v/>
      </c>
      <c r="I6910" s="1" t="str">
        <f>IF('DATA IMPORT'!G6910="","",'DATA IMPORT'!G6910)</f>
        <v/>
      </c>
      <c r="J6910" s="11" t="str">
        <f t="shared" si="662"/>
        <v/>
      </c>
      <c r="K6910" s="11" t="str">
        <f t="shared" si="663"/>
        <v/>
      </c>
      <c r="L6910" s="4" t="str">
        <f>IF('DATA IMPORT'!M6910="","",'DATA IMPORT'!M6910)</f>
        <v/>
      </c>
      <c r="M6910" t="str">
        <f>IF('DATA IMPORT'!C6910="","",'DATA IMPORT'!C6910)</f>
        <v/>
      </c>
    </row>
    <row r="6911" spans="2:13" x14ac:dyDescent="0.2">
      <c r="B6911" t="str">
        <f t="shared" si="659"/>
        <v>#</v>
      </c>
      <c r="C6911">
        <f>COUNTIF(D6911:D$10001,D6911)</f>
        <v>3091</v>
      </c>
      <c r="D6911" t="str">
        <f t="shared" si="664"/>
        <v/>
      </c>
      <c r="E6911" t="str">
        <f>IF('DATA IMPORT'!E6911="","",'DATA IMPORT'!E6911)</f>
        <v/>
      </c>
      <c r="F6911" s="1" t="str">
        <f>IF('DATA IMPORT'!I6911="","",'DATA IMPORT'!I6911)</f>
        <v/>
      </c>
      <c r="G6911" s="11" t="str">
        <f t="shared" si="660"/>
        <v/>
      </c>
      <c r="H6911" s="11" t="str">
        <f t="shared" si="661"/>
        <v/>
      </c>
      <c r="I6911" s="1" t="str">
        <f>IF('DATA IMPORT'!G6911="","",'DATA IMPORT'!G6911)</f>
        <v/>
      </c>
      <c r="J6911" s="11" t="str">
        <f t="shared" si="662"/>
        <v/>
      </c>
      <c r="K6911" s="11" t="str">
        <f t="shared" si="663"/>
        <v/>
      </c>
      <c r="L6911" s="4" t="str">
        <f>IF('DATA IMPORT'!M6911="","",'DATA IMPORT'!M6911)</f>
        <v/>
      </c>
      <c r="M6911" t="str">
        <f>IF('DATA IMPORT'!C6911="","",'DATA IMPORT'!C6911)</f>
        <v/>
      </c>
    </row>
    <row r="6912" spans="2:13" x14ac:dyDescent="0.2">
      <c r="B6912" t="str">
        <f t="shared" si="659"/>
        <v>#</v>
      </c>
      <c r="C6912">
        <f>COUNTIF(D6912:D$10001,D6912)</f>
        <v>3090</v>
      </c>
      <c r="D6912" t="str">
        <f t="shared" si="664"/>
        <v/>
      </c>
      <c r="E6912" t="str">
        <f>IF('DATA IMPORT'!E6912="","",'DATA IMPORT'!E6912)</f>
        <v/>
      </c>
      <c r="F6912" s="1" t="str">
        <f>IF('DATA IMPORT'!I6912="","",'DATA IMPORT'!I6912)</f>
        <v/>
      </c>
      <c r="G6912" s="11" t="str">
        <f t="shared" si="660"/>
        <v/>
      </c>
      <c r="H6912" s="11" t="str">
        <f t="shared" si="661"/>
        <v/>
      </c>
      <c r="I6912" s="1" t="str">
        <f>IF('DATA IMPORT'!G6912="","",'DATA IMPORT'!G6912)</f>
        <v/>
      </c>
      <c r="J6912" s="11" t="str">
        <f t="shared" si="662"/>
        <v/>
      </c>
      <c r="K6912" s="11" t="str">
        <f t="shared" si="663"/>
        <v/>
      </c>
      <c r="L6912" s="4" t="str">
        <f>IF('DATA IMPORT'!M6912="","",'DATA IMPORT'!M6912)</f>
        <v/>
      </c>
      <c r="M6912" t="str">
        <f>IF('DATA IMPORT'!C6912="","",'DATA IMPORT'!C6912)</f>
        <v/>
      </c>
    </row>
    <row r="6913" spans="2:13" x14ac:dyDescent="0.2">
      <c r="B6913" t="str">
        <f t="shared" si="659"/>
        <v>#</v>
      </c>
      <c r="C6913">
        <f>COUNTIF(D6913:D$10001,D6913)</f>
        <v>3089</v>
      </c>
      <c r="D6913" t="str">
        <f t="shared" si="664"/>
        <v/>
      </c>
      <c r="E6913" t="str">
        <f>IF('DATA IMPORT'!E6913="","",'DATA IMPORT'!E6913)</f>
        <v/>
      </c>
      <c r="F6913" s="1" t="str">
        <f>IF('DATA IMPORT'!I6913="","",'DATA IMPORT'!I6913)</f>
        <v/>
      </c>
      <c r="G6913" s="11" t="str">
        <f t="shared" si="660"/>
        <v/>
      </c>
      <c r="H6913" s="11" t="str">
        <f t="shared" si="661"/>
        <v/>
      </c>
      <c r="I6913" s="1" t="str">
        <f>IF('DATA IMPORT'!G6913="","",'DATA IMPORT'!G6913)</f>
        <v/>
      </c>
      <c r="J6913" s="11" t="str">
        <f t="shared" si="662"/>
        <v/>
      </c>
      <c r="K6913" s="11" t="str">
        <f t="shared" si="663"/>
        <v/>
      </c>
      <c r="L6913" s="4" t="str">
        <f>IF('DATA IMPORT'!M6913="","",'DATA IMPORT'!M6913)</f>
        <v/>
      </c>
      <c r="M6913" t="str">
        <f>IF('DATA IMPORT'!C6913="","",'DATA IMPORT'!C6913)</f>
        <v/>
      </c>
    </row>
    <row r="6914" spans="2:13" x14ac:dyDescent="0.2">
      <c r="B6914" t="str">
        <f t="shared" si="659"/>
        <v>#</v>
      </c>
      <c r="C6914">
        <f>COUNTIF(D6914:D$10001,D6914)</f>
        <v>3088</v>
      </c>
      <c r="D6914" t="str">
        <f t="shared" si="664"/>
        <v/>
      </c>
      <c r="E6914" t="str">
        <f>IF('DATA IMPORT'!E6914="","",'DATA IMPORT'!E6914)</f>
        <v/>
      </c>
      <c r="F6914" s="1" t="str">
        <f>IF('DATA IMPORT'!I6914="","",'DATA IMPORT'!I6914)</f>
        <v/>
      </c>
      <c r="G6914" s="11" t="str">
        <f t="shared" si="660"/>
        <v/>
      </c>
      <c r="H6914" s="11" t="str">
        <f t="shared" si="661"/>
        <v/>
      </c>
      <c r="I6914" s="1" t="str">
        <f>IF('DATA IMPORT'!G6914="","",'DATA IMPORT'!G6914)</f>
        <v/>
      </c>
      <c r="J6914" s="11" t="str">
        <f t="shared" si="662"/>
        <v/>
      </c>
      <c r="K6914" s="11" t="str">
        <f t="shared" si="663"/>
        <v/>
      </c>
      <c r="L6914" s="4" t="str">
        <f>IF('DATA IMPORT'!M6914="","",'DATA IMPORT'!M6914)</f>
        <v/>
      </c>
      <c r="M6914" t="str">
        <f>IF('DATA IMPORT'!C6914="","",'DATA IMPORT'!C6914)</f>
        <v/>
      </c>
    </row>
    <row r="6915" spans="2:13" x14ac:dyDescent="0.2">
      <c r="B6915" t="str">
        <f t="shared" ref="B6915:B6978" si="665">IF(C6915=1,D6915,"#")</f>
        <v>#</v>
      </c>
      <c r="C6915">
        <f>COUNTIF(D6915:D$10001,D6915)</f>
        <v>3087</v>
      </c>
      <c r="D6915" t="str">
        <f t="shared" si="664"/>
        <v/>
      </c>
      <c r="E6915" t="str">
        <f>IF('DATA IMPORT'!E6915="","",'DATA IMPORT'!E6915)</f>
        <v/>
      </c>
      <c r="F6915" s="1" t="str">
        <f>IF('DATA IMPORT'!I6915="","",'DATA IMPORT'!I6915)</f>
        <v/>
      </c>
      <c r="G6915" s="11" t="str">
        <f t="shared" ref="G6915:G6978" si="666">IF(F6915="","",MONTH(F6915))</f>
        <v/>
      </c>
      <c r="H6915" s="11" t="str">
        <f t="shared" ref="H6915:H6978" si="667">IF(F6915="","",YEAR(F6915))</f>
        <v/>
      </c>
      <c r="I6915" s="1" t="str">
        <f>IF('DATA IMPORT'!G6915="","",'DATA IMPORT'!G6915)</f>
        <v/>
      </c>
      <c r="J6915" s="11" t="str">
        <f t="shared" ref="J6915:J6978" si="668">IF(I6915="","",MONTH(I6915))</f>
        <v/>
      </c>
      <c r="K6915" s="11" t="str">
        <f t="shared" ref="K6915:K6978" si="669">IF(I6915="","",YEAR(I6915))</f>
        <v/>
      </c>
      <c r="L6915" s="4" t="str">
        <f>IF('DATA IMPORT'!M6915="","",'DATA IMPORT'!M6915)</f>
        <v/>
      </c>
      <c r="M6915" t="str">
        <f>IF('DATA IMPORT'!C6915="","",'DATA IMPORT'!C6915)</f>
        <v/>
      </c>
    </row>
    <row r="6916" spans="2:13" x14ac:dyDescent="0.2">
      <c r="B6916" t="str">
        <f t="shared" si="665"/>
        <v>#</v>
      </c>
      <c r="C6916">
        <f>COUNTIF(D6916:D$10001,D6916)</f>
        <v>3086</v>
      </c>
      <c r="D6916" t="str">
        <f t="shared" si="664"/>
        <v/>
      </c>
      <c r="E6916" t="str">
        <f>IF('DATA IMPORT'!E6916="","",'DATA IMPORT'!E6916)</f>
        <v/>
      </c>
      <c r="F6916" s="1" t="str">
        <f>IF('DATA IMPORT'!I6916="","",'DATA IMPORT'!I6916)</f>
        <v/>
      </c>
      <c r="G6916" s="11" t="str">
        <f t="shared" si="666"/>
        <v/>
      </c>
      <c r="H6916" s="11" t="str">
        <f t="shared" si="667"/>
        <v/>
      </c>
      <c r="I6916" s="1" t="str">
        <f>IF('DATA IMPORT'!G6916="","",'DATA IMPORT'!G6916)</f>
        <v/>
      </c>
      <c r="J6916" s="11" t="str">
        <f t="shared" si="668"/>
        <v/>
      </c>
      <c r="K6916" s="11" t="str">
        <f t="shared" si="669"/>
        <v/>
      </c>
      <c r="L6916" s="4" t="str">
        <f>IF('DATA IMPORT'!M6916="","",'DATA IMPORT'!M6916)</f>
        <v/>
      </c>
      <c r="M6916" t="str">
        <f>IF('DATA IMPORT'!C6916="","",'DATA IMPORT'!C6916)</f>
        <v/>
      </c>
    </row>
    <row r="6917" spans="2:13" x14ac:dyDescent="0.2">
      <c r="B6917" t="str">
        <f t="shared" si="665"/>
        <v>#</v>
      </c>
      <c r="C6917">
        <f>COUNTIF(D6917:D$10001,D6917)</f>
        <v>3085</v>
      </c>
      <c r="D6917" t="str">
        <f t="shared" si="664"/>
        <v/>
      </c>
      <c r="E6917" t="str">
        <f>IF('DATA IMPORT'!E6917="","",'DATA IMPORT'!E6917)</f>
        <v/>
      </c>
      <c r="F6917" s="1" t="str">
        <f>IF('DATA IMPORT'!I6917="","",'DATA IMPORT'!I6917)</f>
        <v/>
      </c>
      <c r="G6917" s="11" t="str">
        <f t="shared" si="666"/>
        <v/>
      </c>
      <c r="H6917" s="11" t="str">
        <f t="shared" si="667"/>
        <v/>
      </c>
      <c r="I6917" s="1" t="str">
        <f>IF('DATA IMPORT'!G6917="","",'DATA IMPORT'!G6917)</f>
        <v/>
      </c>
      <c r="J6917" s="11" t="str">
        <f t="shared" si="668"/>
        <v/>
      </c>
      <c r="K6917" s="11" t="str">
        <f t="shared" si="669"/>
        <v/>
      </c>
      <c r="L6917" s="4" t="str">
        <f>IF('DATA IMPORT'!M6917="","",'DATA IMPORT'!M6917)</f>
        <v/>
      </c>
      <c r="M6917" t="str">
        <f>IF('DATA IMPORT'!C6917="","",'DATA IMPORT'!C6917)</f>
        <v/>
      </c>
    </row>
    <row r="6918" spans="2:13" x14ac:dyDescent="0.2">
      <c r="B6918" t="str">
        <f t="shared" si="665"/>
        <v>#</v>
      </c>
      <c r="C6918">
        <f>COUNTIF(D6918:D$10001,D6918)</f>
        <v>3084</v>
      </c>
      <c r="D6918" t="str">
        <f t="shared" si="664"/>
        <v/>
      </c>
      <c r="E6918" t="str">
        <f>IF('DATA IMPORT'!E6918="","",'DATA IMPORT'!E6918)</f>
        <v/>
      </c>
      <c r="F6918" s="1" t="str">
        <f>IF('DATA IMPORT'!I6918="","",'DATA IMPORT'!I6918)</f>
        <v/>
      </c>
      <c r="G6918" s="11" t="str">
        <f t="shared" si="666"/>
        <v/>
      </c>
      <c r="H6918" s="11" t="str">
        <f t="shared" si="667"/>
        <v/>
      </c>
      <c r="I6918" s="1" t="str">
        <f>IF('DATA IMPORT'!G6918="","",'DATA IMPORT'!G6918)</f>
        <v/>
      </c>
      <c r="J6918" s="11" t="str">
        <f t="shared" si="668"/>
        <v/>
      </c>
      <c r="K6918" s="11" t="str">
        <f t="shared" si="669"/>
        <v/>
      </c>
      <c r="L6918" s="4" t="str">
        <f>IF('DATA IMPORT'!M6918="","",'DATA IMPORT'!M6918)</f>
        <v/>
      </c>
      <c r="M6918" t="str">
        <f>IF('DATA IMPORT'!C6918="","",'DATA IMPORT'!C6918)</f>
        <v/>
      </c>
    </row>
    <row r="6919" spans="2:13" x14ac:dyDescent="0.2">
      <c r="B6919" t="str">
        <f t="shared" si="665"/>
        <v>#</v>
      </c>
      <c r="C6919">
        <f>COUNTIF(D6919:D$10001,D6919)</f>
        <v>3083</v>
      </c>
      <c r="D6919" t="str">
        <f t="shared" si="664"/>
        <v/>
      </c>
      <c r="E6919" t="str">
        <f>IF('DATA IMPORT'!E6919="","",'DATA IMPORT'!E6919)</f>
        <v/>
      </c>
      <c r="F6919" s="1" t="str">
        <f>IF('DATA IMPORT'!I6919="","",'DATA IMPORT'!I6919)</f>
        <v/>
      </c>
      <c r="G6919" s="11" t="str">
        <f t="shared" si="666"/>
        <v/>
      </c>
      <c r="H6919" s="11" t="str">
        <f t="shared" si="667"/>
        <v/>
      </c>
      <c r="I6919" s="1" t="str">
        <f>IF('DATA IMPORT'!G6919="","",'DATA IMPORT'!G6919)</f>
        <v/>
      </c>
      <c r="J6919" s="11" t="str">
        <f t="shared" si="668"/>
        <v/>
      </c>
      <c r="K6919" s="11" t="str">
        <f t="shared" si="669"/>
        <v/>
      </c>
      <c r="L6919" s="4" t="str">
        <f>IF('DATA IMPORT'!M6919="","",'DATA IMPORT'!M6919)</f>
        <v/>
      </c>
      <c r="M6919" t="str">
        <f>IF('DATA IMPORT'!C6919="","",'DATA IMPORT'!C6919)</f>
        <v/>
      </c>
    </row>
    <row r="6920" spans="2:13" x14ac:dyDescent="0.2">
      <c r="B6920" t="str">
        <f t="shared" si="665"/>
        <v>#</v>
      </c>
      <c r="C6920">
        <f>COUNTIF(D6920:D$10001,D6920)</f>
        <v>3082</v>
      </c>
      <c r="D6920" t="str">
        <f t="shared" si="664"/>
        <v/>
      </c>
      <c r="E6920" t="str">
        <f>IF('DATA IMPORT'!E6920="","",'DATA IMPORT'!E6920)</f>
        <v/>
      </c>
      <c r="F6920" s="1" t="str">
        <f>IF('DATA IMPORT'!I6920="","",'DATA IMPORT'!I6920)</f>
        <v/>
      </c>
      <c r="G6920" s="11" t="str">
        <f t="shared" si="666"/>
        <v/>
      </c>
      <c r="H6920" s="11" t="str">
        <f t="shared" si="667"/>
        <v/>
      </c>
      <c r="I6920" s="1" t="str">
        <f>IF('DATA IMPORT'!G6920="","",'DATA IMPORT'!G6920)</f>
        <v/>
      </c>
      <c r="J6920" s="11" t="str">
        <f t="shared" si="668"/>
        <v/>
      </c>
      <c r="K6920" s="11" t="str">
        <f t="shared" si="669"/>
        <v/>
      </c>
      <c r="L6920" s="4" t="str">
        <f>IF('DATA IMPORT'!M6920="","",'DATA IMPORT'!M6920)</f>
        <v/>
      </c>
      <c r="M6920" t="str">
        <f>IF('DATA IMPORT'!C6920="","",'DATA IMPORT'!C6920)</f>
        <v/>
      </c>
    </row>
    <row r="6921" spans="2:13" x14ac:dyDescent="0.2">
      <c r="B6921" t="str">
        <f t="shared" si="665"/>
        <v>#</v>
      </c>
      <c r="C6921">
        <f>COUNTIF(D6921:D$10001,D6921)</f>
        <v>3081</v>
      </c>
      <c r="D6921" t="str">
        <f t="shared" si="664"/>
        <v/>
      </c>
      <c r="E6921" t="str">
        <f>IF('DATA IMPORT'!E6921="","",'DATA IMPORT'!E6921)</f>
        <v/>
      </c>
      <c r="F6921" s="1" t="str">
        <f>IF('DATA IMPORT'!I6921="","",'DATA IMPORT'!I6921)</f>
        <v/>
      </c>
      <c r="G6921" s="11" t="str">
        <f t="shared" si="666"/>
        <v/>
      </c>
      <c r="H6921" s="11" t="str">
        <f t="shared" si="667"/>
        <v/>
      </c>
      <c r="I6921" s="1" t="str">
        <f>IF('DATA IMPORT'!G6921="","",'DATA IMPORT'!G6921)</f>
        <v/>
      </c>
      <c r="J6921" s="11" t="str">
        <f t="shared" si="668"/>
        <v/>
      </c>
      <c r="K6921" s="11" t="str">
        <f t="shared" si="669"/>
        <v/>
      </c>
      <c r="L6921" s="4" t="str">
        <f>IF('DATA IMPORT'!M6921="","",'DATA IMPORT'!M6921)</f>
        <v/>
      </c>
      <c r="M6921" t="str">
        <f>IF('DATA IMPORT'!C6921="","",'DATA IMPORT'!C6921)</f>
        <v/>
      </c>
    </row>
    <row r="6922" spans="2:13" x14ac:dyDescent="0.2">
      <c r="B6922" t="str">
        <f t="shared" si="665"/>
        <v>#</v>
      </c>
      <c r="C6922">
        <f>COUNTIF(D6922:D$10001,D6922)</f>
        <v>3080</v>
      </c>
      <c r="D6922" t="str">
        <f t="shared" si="664"/>
        <v/>
      </c>
      <c r="E6922" t="str">
        <f>IF('DATA IMPORT'!E6922="","",'DATA IMPORT'!E6922)</f>
        <v/>
      </c>
      <c r="F6922" s="1" t="str">
        <f>IF('DATA IMPORT'!I6922="","",'DATA IMPORT'!I6922)</f>
        <v/>
      </c>
      <c r="G6922" s="11" t="str">
        <f t="shared" si="666"/>
        <v/>
      </c>
      <c r="H6922" s="11" t="str">
        <f t="shared" si="667"/>
        <v/>
      </c>
      <c r="I6922" s="1" t="str">
        <f>IF('DATA IMPORT'!G6922="","",'DATA IMPORT'!G6922)</f>
        <v/>
      </c>
      <c r="J6922" s="11" t="str">
        <f t="shared" si="668"/>
        <v/>
      </c>
      <c r="K6922" s="11" t="str">
        <f t="shared" si="669"/>
        <v/>
      </c>
      <c r="L6922" s="4" t="str">
        <f>IF('DATA IMPORT'!M6922="","",'DATA IMPORT'!M6922)</f>
        <v/>
      </c>
      <c r="M6922" t="str">
        <f>IF('DATA IMPORT'!C6922="","",'DATA IMPORT'!C6922)</f>
        <v/>
      </c>
    </row>
    <row r="6923" spans="2:13" x14ac:dyDescent="0.2">
      <c r="B6923" t="str">
        <f t="shared" si="665"/>
        <v>#</v>
      </c>
      <c r="C6923">
        <f>COUNTIF(D6923:D$10001,D6923)</f>
        <v>3079</v>
      </c>
      <c r="D6923" t="str">
        <f t="shared" si="664"/>
        <v/>
      </c>
      <c r="E6923" t="str">
        <f>IF('DATA IMPORT'!E6923="","",'DATA IMPORT'!E6923)</f>
        <v/>
      </c>
      <c r="F6923" s="1" t="str">
        <f>IF('DATA IMPORT'!I6923="","",'DATA IMPORT'!I6923)</f>
        <v/>
      </c>
      <c r="G6923" s="11" t="str">
        <f t="shared" si="666"/>
        <v/>
      </c>
      <c r="H6923" s="11" t="str">
        <f t="shared" si="667"/>
        <v/>
      </c>
      <c r="I6923" s="1" t="str">
        <f>IF('DATA IMPORT'!G6923="","",'DATA IMPORT'!G6923)</f>
        <v/>
      </c>
      <c r="J6923" s="11" t="str">
        <f t="shared" si="668"/>
        <v/>
      </c>
      <c r="K6923" s="11" t="str">
        <f t="shared" si="669"/>
        <v/>
      </c>
      <c r="L6923" s="4" t="str">
        <f>IF('DATA IMPORT'!M6923="","",'DATA IMPORT'!M6923)</f>
        <v/>
      </c>
      <c r="M6923" t="str">
        <f>IF('DATA IMPORT'!C6923="","",'DATA IMPORT'!C6923)</f>
        <v/>
      </c>
    </row>
    <row r="6924" spans="2:13" x14ac:dyDescent="0.2">
      <c r="B6924" t="str">
        <f t="shared" si="665"/>
        <v>#</v>
      </c>
      <c r="C6924">
        <f>COUNTIF(D6924:D$10001,D6924)</f>
        <v>3078</v>
      </c>
      <c r="D6924" t="str">
        <f t="shared" si="664"/>
        <v/>
      </c>
      <c r="E6924" t="str">
        <f>IF('DATA IMPORT'!E6924="","",'DATA IMPORT'!E6924)</f>
        <v/>
      </c>
      <c r="F6924" s="1" t="str">
        <f>IF('DATA IMPORT'!I6924="","",'DATA IMPORT'!I6924)</f>
        <v/>
      </c>
      <c r="G6924" s="11" t="str">
        <f t="shared" si="666"/>
        <v/>
      </c>
      <c r="H6924" s="11" t="str">
        <f t="shared" si="667"/>
        <v/>
      </c>
      <c r="I6924" s="1" t="str">
        <f>IF('DATA IMPORT'!G6924="","",'DATA IMPORT'!G6924)</f>
        <v/>
      </c>
      <c r="J6924" s="11" t="str">
        <f t="shared" si="668"/>
        <v/>
      </c>
      <c r="K6924" s="11" t="str">
        <f t="shared" si="669"/>
        <v/>
      </c>
      <c r="L6924" s="4" t="str">
        <f>IF('DATA IMPORT'!M6924="","",'DATA IMPORT'!M6924)</f>
        <v/>
      </c>
      <c r="M6924" t="str">
        <f>IF('DATA IMPORT'!C6924="","",'DATA IMPORT'!C6924)</f>
        <v/>
      </c>
    </row>
    <row r="6925" spans="2:13" x14ac:dyDescent="0.2">
      <c r="B6925" t="str">
        <f t="shared" si="665"/>
        <v>#</v>
      </c>
      <c r="C6925">
        <f>COUNTIF(D6925:D$10001,D6925)</f>
        <v>3077</v>
      </c>
      <c r="D6925" t="str">
        <f t="shared" si="664"/>
        <v/>
      </c>
      <c r="E6925" t="str">
        <f>IF('DATA IMPORT'!E6925="","",'DATA IMPORT'!E6925)</f>
        <v/>
      </c>
      <c r="F6925" s="1" t="str">
        <f>IF('DATA IMPORT'!I6925="","",'DATA IMPORT'!I6925)</f>
        <v/>
      </c>
      <c r="G6925" s="11" t="str">
        <f t="shared" si="666"/>
        <v/>
      </c>
      <c r="H6925" s="11" t="str">
        <f t="shared" si="667"/>
        <v/>
      </c>
      <c r="I6925" s="1" t="str">
        <f>IF('DATA IMPORT'!G6925="","",'DATA IMPORT'!G6925)</f>
        <v/>
      </c>
      <c r="J6925" s="11" t="str">
        <f t="shared" si="668"/>
        <v/>
      </c>
      <c r="K6925" s="11" t="str">
        <f t="shared" si="669"/>
        <v/>
      </c>
      <c r="L6925" s="4" t="str">
        <f>IF('DATA IMPORT'!M6925="","",'DATA IMPORT'!M6925)</f>
        <v/>
      </c>
      <c r="M6925" t="str">
        <f>IF('DATA IMPORT'!C6925="","",'DATA IMPORT'!C6925)</f>
        <v/>
      </c>
    </row>
    <row r="6926" spans="2:13" x14ac:dyDescent="0.2">
      <c r="B6926" t="str">
        <f t="shared" si="665"/>
        <v>#</v>
      </c>
      <c r="C6926">
        <f>COUNTIF(D6926:D$10001,D6926)</f>
        <v>3076</v>
      </c>
      <c r="D6926" t="str">
        <f t="shared" si="664"/>
        <v/>
      </c>
      <c r="E6926" t="str">
        <f>IF('DATA IMPORT'!E6926="","",'DATA IMPORT'!E6926)</f>
        <v/>
      </c>
      <c r="F6926" s="1" t="str">
        <f>IF('DATA IMPORT'!I6926="","",'DATA IMPORT'!I6926)</f>
        <v/>
      </c>
      <c r="G6926" s="11" t="str">
        <f t="shared" si="666"/>
        <v/>
      </c>
      <c r="H6926" s="11" t="str">
        <f t="shared" si="667"/>
        <v/>
      </c>
      <c r="I6926" s="1" t="str">
        <f>IF('DATA IMPORT'!G6926="","",'DATA IMPORT'!G6926)</f>
        <v/>
      </c>
      <c r="J6926" s="11" t="str">
        <f t="shared" si="668"/>
        <v/>
      </c>
      <c r="K6926" s="11" t="str">
        <f t="shared" si="669"/>
        <v/>
      </c>
      <c r="L6926" s="4" t="str">
        <f>IF('DATA IMPORT'!M6926="","",'DATA IMPORT'!M6926)</f>
        <v/>
      </c>
      <c r="M6926" t="str">
        <f>IF('DATA IMPORT'!C6926="","",'DATA IMPORT'!C6926)</f>
        <v/>
      </c>
    </row>
    <row r="6927" spans="2:13" x14ac:dyDescent="0.2">
      <c r="B6927" t="str">
        <f t="shared" si="665"/>
        <v>#</v>
      </c>
      <c r="C6927">
        <f>COUNTIF(D6927:D$10001,D6927)</f>
        <v>3075</v>
      </c>
      <c r="D6927" t="str">
        <f t="shared" si="664"/>
        <v/>
      </c>
      <c r="E6927" t="str">
        <f>IF('DATA IMPORT'!E6927="","",'DATA IMPORT'!E6927)</f>
        <v/>
      </c>
      <c r="F6927" s="1" t="str">
        <f>IF('DATA IMPORT'!I6927="","",'DATA IMPORT'!I6927)</f>
        <v/>
      </c>
      <c r="G6927" s="11" t="str">
        <f t="shared" si="666"/>
        <v/>
      </c>
      <c r="H6927" s="11" t="str">
        <f t="shared" si="667"/>
        <v/>
      </c>
      <c r="I6927" s="1" t="str">
        <f>IF('DATA IMPORT'!G6927="","",'DATA IMPORT'!G6927)</f>
        <v/>
      </c>
      <c r="J6927" s="11" t="str">
        <f t="shared" si="668"/>
        <v/>
      </c>
      <c r="K6927" s="11" t="str">
        <f t="shared" si="669"/>
        <v/>
      </c>
      <c r="L6927" s="4" t="str">
        <f>IF('DATA IMPORT'!M6927="","",'DATA IMPORT'!M6927)</f>
        <v/>
      </c>
      <c r="M6927" t="str">
        <f>IF('DATA IMPORT'!C6927="","",'DATA IMPORT'!C6927)</f>
        <v/>
      </c>
    </row>
    <row r="6928" spans="2:13" x14ac:dyDescent="0.2">
      <c r="B6928" t="str">
        <f t="shared" si="665"/>
        <v>#</v>
      </c>
      <c r="C6928">
        <f>COUNTIF(D6928:D$10001,D6928)</f>
        <v>3074</v>
      </c>
      <c r="D6928" t="str">
        <f t="shared" si="664"/>
        <v/>
      </c>
      <c r="E6928" t="str">
        <f>IF('DATA IMPORT'!E6928="","",'DATA IMPORT'!E6928)</f>
        <v/>
      </c>
      <c r="F6928" s="1" t="str">
        <f>IF('DATA IMPORT'!I6928="","",'DATA IMPORT'!I6928)</f>
        <v/>
      </c>
      <c r="G6928" s="11" t="str">
        <f t="shared" si="666"/>
        <v/>
      </c>
      <c r="H6928" s="11" t="str">
        <f t="shared" si="667"/>
        <v/>
      </c>
      <c r="I6928" s="1" t="str">
        <f>IF('DATA IMPORT'!G6928="","",'DATA IMPORT'!G6928)</f>
        <v/>
      </c>
      <c r="J6928" s="11" t="str">
        <f t="shared" si="668"/>
        <v/>
      </c>
      <c r="K6928" s="11" t="str">
        <f t="shared" si="669"/>
        <v/>
      </c>
      <c r="L6928" s="4" t="str">
        <f>IF('DATA IMPORT'!M6928="","",'DATA IMPORT'!M6928)</f>
        <v/>
      </c>
      <c r="M6928" t="str">
        <f>IF('DATA IMPORT'!C6928="","",'DATA IMPORT'!C6928)</f>
        <v/>
      </c>
    </row>
    <row r="6929" spans="2:13" x14ac:dyDescent="0.2">
      <c r="B6929" t="str">
        <f t="shared" si="665"/>
        <v>#</v>
      </c>
      <c r="C6929">
        <f>COUNTIF(D6929:D$10001,D6929)</f>
        <v>3073</v>
      </c>
      <c r="D6929" t="str">
        <f t="shared" si="664"/>
        <v/>
      </c>
      <c r="E6929" t="str">
        <f>IF('DATA IMPORT'!E6929="","",'DATA IMPORT'!E6929)</f>
        <v/>
      </c>
      <c r="F6929" s="1" t="str">
        <f>IF('DATA IMPORT'!I6929="","",'DATA IMPORT'!I6929)</f>
        <v/>
      </c>
      <c r="G6929" s="11" t="str">
        <f t="shared" si="666"/>
        <v/>
      </c>
      <c r="H6929" s="11" t="str">
        <f t="shared" si="667"/>
        <v/>
      </c>
      <c r="I6929" s="1" t="str">
        <f>IF('DATA IMPORT'!G6929="","",'DATA IMPORT'!G6929)</f>
        <v/>
      </c>
      <c r="J6929" s="11" t="str">
        <f t="shared" si="668"/>
        <v/>
      </c>
      <c r="K6929" s="11" t="str">
        <f t="shared" si="669"/>
        <v/>
      </c>
      <c r="L6929" s="4" t="str">
        <f>IF('DATA IMPORT'!M6929="","",'DATA IMPORT'!M6929)</f>
        <v/>
      </c>
      <c r="M6929" t="str">
        <f>IF('DATA IMPORT'!C6929="","",'DATA IMPORT'!C6929)</f>
        <v/>
      </c>
    </row>
    <row r="6930" spans="2:13" x14ac:dyDescent="0.2">
      <c r="B6930" t="str">
        <f t="shared" si="665"/>
        <v>#</v>
      </c>
      <c r="C6930">
        <f>COUNTIF(D6930:D$10001,D6930)</f>
        <v>3072</v>
      </c>
      <c r="D6930" t="str">
        <f t="shared" si="664"/>
        <v/>
      </c>
      <c r="E6930" t="str">
        <f>IF('DATA IMPORT'!E6930="","",'DATA IMPORT'!E6930)</f>
        <v/>
      </c>
      <c r="F6930" s="1" t="str">
        <f>IF('DATA IMPORT'!I6930="","",'DATA IMPORT'!I6930)</f>
        <v/>
      </c>
      <c r="G6930" s="11" t="str">
        <f t="shared" si="666"/>
        <v/>
      </c>
      <c r="H6930" s="11" t="str">
        <f t="shared" si="667"/>
        <v/>
      </c>
      <c r="I6930" s="1" t="str">
        <f>IF('DATA IMPORT'!G6930="","",'DATA IMPORT'!G6930)</f>
        <v/>
      </c>
      <c r="J6930" s="11" t="str">
        <f t="shared" si="668"/>
        <v/>
      </c>
      <c r="K6930" s="11" t="str">
        <f t="shared" si="669"/>
        <v/>
      </c>
      <c r="L6930" s="4" t="str">
        <f>IF('DATA IMPORT'!M6930="","",'DATA IMPORT'!M6930)</f>
        <v/>
      </c>
      <c r="M6930" t="str">
        <f>IF('DATA IMPORT'!C6930="","",'DATA IMPORT'!C6930)</f>
        <v/>
      </c>
    </row>
    <row r="6931" spans="2:13" x14ac:dyDescent="0.2">
      <c r="B6931" t="str">
        <f t="shared" si="665"/>
        <v>#</v>
      </c>
      <c r="C6931">
        <f>COUNTIF(D6931:D$10001,D6931)</f>
        <v>3071</v>
      </c>
      <c r="D6931" t="str">
        <f t="shared" si="664"/>
        <v/>
      </c>
      <c r="E6931" t="str">
        <f>IF('DATA IMPORT'!E6931="","",'DATA IMPORT'!E6931)</f>
        <v/>
      </c>
      <c r="F6931" s="1" t="str">
        <f>IF('DATA IMPORT'!I6931="","",'DATA IMPORT'!I6931)</f>
        <v/>
      </c>
      <c r="G6931" s="11" t="str">
        <f t="shared" si="666"/>
        <v/>
      </c>
      <c r="H6931" s="11" t="str">
        <f t="shared" si="667"/>
        <v/>
      </c>
      <c r="I6931" s="1" t="str">
        <f>IF('DATA IMPORT'!G6931="","",'DATA IMPORT'!G6931)</f>
        <v/>
      </c>
      <c r="J6931" s="11" t="str">
        <f t="shared" si="668"/>
        <v/>
      </c>
      <c r="K6931" s="11" t="str">
        <f t="shared" si="669"/>
        <v/>
      </c>
      <c r="L6931" s="4" t="str">
        <f>IF('DATA IMPORT'!M6931="","",'DATA IMPORT'!M6931)</f>
        <v/>
      </c>
      <c r="M6931" t="str">
        <f>IF('DATA IMPORT'!C6931="","",'DATA IMPORT'!C6931)</f>
        <v/>
      </c>
    </row>
    <row r="6932" spans="2:13" x14ac:dyDescent="0.2">
      <c r="B6932" t="str">
        <f t="shared" si="665"/>
        <v>#</v>
      </c>
      <c r="C6932">
        <f>COUNTIF(D6932:D$10001,D6932)</f>
        <v>3070</v>
      </c>
      <c r="D6932" t="str">
        <f t="shared" si="664"/>
        <v/>
      </c>
      <c r="E6932" t="str">
        <f>IF('DATA IMPORT'!E6932="","",'DATA IMPORT'!E6932)</f>
        <v/>
      </c>
      <c r="F6932" s="1" t="str">
        <f>IF('DATA IMPORT'!I6932="","",'DATA IMPORT'!I6932)</f>
        <v/>
      </c>
      <c r="G6932" s="11" t="str">
        <f t="shared" si="666"/>
        <v/>
      </c>
      <c r="H6932" s="11" t="str">
        <f t="shared" si="667"/>
        <v/>
      </c>
      <c r="I6932" s="1" t="str">
        <f>IF('DATA IMPORT'!G6932="","",'DATA IMPORT'!G6932)</f>
        <v/>
      </c>
      <c r="J6932" s="11" t="str">
        <f t="shared" si="668"/>
        <v/>
      </c>
      <c r="K6932" s="11" t="str">
        <f t="shared" si="669"/>
        <v/>
      </c>
      <c r="L6932" s="4" t="str">
        <f>IF('DATA IMPORT'!M6932="","",'DATA IMPORT'!M6932)</f>
        <v/>
      </c>
      <c r="M6932" t="str">
        <f>IF('DATA IMPORT'!C6932="","",'DATA IMPORT'!C6932)</f>
        <v/>
      </c>
    </row>
    <row r="6933" spans="2:13" x14ac:dyDescent="0.2">
      <c r="B6933" t="str">
        <f t="shared" si="665"/>
        <v>#</v>
      </c>
      <c r="C6933">
        <f>COUNTIF(D6933:D$10001,D6933)</f>
        <v>3069</v>
      </c>
      <c r="D6933" t="str">
        <f t="shared" si="664"/>
        <v/>
      </c>
      <c r="E6933" t="str">
        <f>IF('DATA IMPORT'!E6933="","",'DATA IMPORT'!E6933)</f>
        <v/>
      </c>
      <c r="F6933" s="1" t="str">
        <f>IF('DATA IMPORT'!I6933="","",'DATA IMPORT'!I6933)</f>
        <v/>
      </c>
      <c r="G6933" s="11" t="str">
        <f t="shared" si="666"/>
        <v/>
      </c>
      <c r="H6933" s="11" t="str">
        <f t="shared" si="667"/>
        <v/>
      </c>
      <c r="I6933" s="1" t="str">
        <f>IF('DATA IMPORT'!G6933="","",'DATA IMPORT'!G6933)</f>
        <v/>
      </c>
      <c r="J6933" s="11" t="str">
        <f t="shared" si="668"/>
        <v/>
      </c>
      <c r="K6933" s="11" t="str">
        <f t="shared" si="669"/>
        <v/>
      </c>
      <c r="L6933" s="4" t="str">
        <f>IF('DATA IMPORT'!M6933="","",'DATA IMPORT'!M6933)</f>
        <v/>
      </c>
      <c r="M6933" t="str">
        <f>IF('DATA IMPORT'!C6933="","",'DATA IMPORT'!C6933)</f>
        <v/>
      </c>
    </row>
    <row r="6934" spans="2:13" x14ac:dyDescent="0.2">
      <c r="B6934" t="str">
        <f t="shared" si="665"/>
        <v>#</v>
      </c>
      <c r="C6934">
        <f>COUNTIF(D6934:D$10001,D6934)</f>
        <v>3068</v>
      </c>
      <c r="D6934" t="str">
        <f t="shared" si="664"/>
        <v/>
      </c>
      <c r="E6934" t="str">
        <f>IF('DATA IMPORT'!E6934="","",'DATA IMPORT'!E6934)</f>
        <v/>
      </c>
      <c r="F6934" s="1" t="str">
        <f>IF('DATA IMPORT'!I6934="","",'DATA IMPORT'!I6934)</f>
        <v/>
      </c>
      <c r="G6934" s="11" t="str">
        <f t="shared" si="666"/>
        <v/>
      </c>
      <c r="H6934" s="11" t="str">
        <f t="shared" si="667"/>
        <v/>
      </c>
      <c r="I6934" s="1" t="str">
        <f>IF('DATA IMPORT'!G6934="","",'DATA IMPORT'!G6934)</f>
        <v/>
      </c>
      <c r="J6934" s="11" t="str">
        <f t="shared" si="668"/>
        <v/>
      </c>
      <c r="K6934" s="11" t="str">
        <f t="shared" si="669"/>
        <v/>
      </c>
      <c r="L6934" s="4" t="str">
        <f>IF('DATA IMPORT'!M6934="","",'DATA IMPORT'!M6934)</f>
        <v/>
      </c>
      <c r="M6934" t="str">
        <f>IF('DATA IMPORT'!C6934="","",'DATA IMPORT'!C6934)</f>
        <v/>
      </c>
    </row>
    <row r="6935" spans="2:13" x14ac:dyDescent="0.2">
      <c r="B6935" t="str">
        <f t="shared" si="665"/>
        <v>#</v>
      </c>
      <c r="C6935">
        <f>COUNTIF(D6935:D$10001,D6935)</f>
        <v>3067</v>
      </c>
      <c r="D6935" t="str">
        <f t="shared" si="664"/>
        <v/>
      </c>
      <c r="E6935" t="str">
        <f>IF('DATA IMPORT'!E6935="","",'DATA IMPORT'!E6935)</f>
        <v/>
      </c>
      <c r="F6935" s="1" t="str">
        <f>IF('DATA IMPORT'!I6935="","",'DATA IMPORT'!I6935)</f>
        <v/>
      </c>
      <c r="G6935" s="11" t="str">
        <f t="shared" si="666"/>
        <v/>
      </c>
      <c r="H6935" s="11" t="str">
        <f t="shared" si="667"/>
        <v/>
      </c>
      <c r="I6935" s="1" t="str">
        <f>IF('DATA IMPORT'!G6935="","",'DATA IMPORT'!G6935)</f>
        <v/>
      </c>
      <c r="J6935" s="11" t="str">
        <f t="shared" si="668"/>
        <v/>
      </c>
      <c r="K6935" s="11" t="str">
        <f t="shared" si="669"/>
        <v/>
      </c>
      <c r="L6935" s="4" t="str">
        <f>IF('DATA IMPORT'!M6935="","",'DATA IMPORT'!M6935)</f>
        <v/>
      </c>
      <c r="M6935" t="str">
        <f>IF('DATA IMPORT'!C6935="","",'DATA IMPORT'!C6935)</f>
        <v/>
      </c>
    </row>
    <row r="6936" spans="2:13" x14ac:dyDescent="0.2">
      <c r="B6936" t="str">
        <f t="shared" si="665"/>
        <v>#</v>
      </c>
      <c r="C6936">
        <f>COUNTIF(D6936:D$10001,D6936)</f>
        <v>3066</v>
      </c>
      <c r="D6936" t="str">
        <f t="shared" si="664"/>
        <v/>
      </c>
      <c r="E6936" t="str">
        <f>IF('DATA IMPORT'!E6936="","",'DATA IMPORT'!E6936)</f>
        <v/>
      </c>
      <c r="F6936" s="1" t="str">
        <f>IF('DATA IMPORT'!I6936="","",'DATA IMPORT'!I6936)</f>
        <v/>
      </c>
      <c r="G6936" s="11" t="str">
        <f t="shared" si="666"/>
        <v/>
      </c>
      <c r="H6936" s="11" t="str">
        <f t="shared" si="667"/>
        <v/>
      </c>
      <c r="I6936" s="1" t="str">
        <f>IF('DATA IMPORT'!G6936="","",'DATA IMPORT'!G6936)</f>
        <v/>
      </c>
      <c r="J6936" s="11" t="str">
        <f t="shared" si="668"/>
        <v/>
      </c>
      <c r="K6936" s="11" t="str">
        <f t="shared" si="669"/>
        <v/>
      </c>
      <c r="L6936" s="4" t="str">
        <f>IF('DATA IMPORT'!M6936="","",'DATA IMPORT'!M6936)</f>
        <v/>
      </c>
      <c r="M6936" t="str">
        <f>IF('DATA IMPORT'!C6936="","",'DATA IMPORT'!C6936)</f>
        <v/>
      </c>
    </row>
    <row r="6937" spans="2:13" x14ac:dyDescent="0.2">
      <c r="B6937" t="str">
        <f t="shared" si="665"/>
        <v>#</v>
      </c>
      <c r="C6937">
        <f>COUNTIF(D6937:D$10001,D6937)</f>
        <v>3065</v>
      </c>
      <c r="D6937" t="str">
        <f t="shared" si="664"/>
        <v/>
      </c>
      <c r="E6937" t="str">
        <f>IF('DATA IMPORT'!E6937="","",'DATA IMPORT'!E6937)</f>
        <v/>
      </c>
      <c r="F6937" s="1" t="str">
        <f>IF('DATA IMPORT'!I6937="","",'DATA IMPORT'!I6937)</f>
        <v/>
      </c>
      <c r="G6937" s="11" t="str">
        <f t="shared" si="666"/>
        <v/>
      </c>
      <c r="H6937" s="11" t="str">
        <f t="shared" si="667"/>
        <v/>
      </c>
      <c r="I6937" s="1" t="str">
        <f>IF('DATA IMPORT'!G6937="","",'DATA IMPORT'!G6937)</f>
        <v/>
      </c>
      <c r="J6937" s="11" t="str">
        <f t="shared" si="668"/>
        <v/>
      </c>
      <c r="K6937" s="11" t="str">
        <f t="shared" si="669"/>
        <v/>
      </c>
      <c r="L6937" s="4" t="str">
        <f>IF('DATA IMPORT'!M6937="","",'DATA IMPORT'!M6937)</f>
        <v/>
      </c>
      <c r="M6937" t="str">
        <f>IF('DATA IMPORT'!C6937="","",'DATA IMPORT'!C6937)</f>
        <v/>
      </c>
    </row>
    <row r="6938" spans="2:13" x14ac:dyDescent="0.2">
      <c r="B6938" t="str">
        <f t="shared" si="665"/>
        <v>#</v>
      </c>
      <c r="C6938">
        <f>COUNTIF(D6938:D$10001,D6938)</f>
        <v>3064</v>
      </c>
      <c r="D6938" t="str">
        <f t="shared" si="664"/>
        <v/>
      </c>
      <c r="E6938" t="str">
        <f>IF('DATA IMPORT'!E6938="","",'DATA IMPORT'!E6938)</f>
        <v/>
      </c>
      <c r="F6938" s="1" t="str">
        <f>IF('DATA IMPORT'!I6938="","",'DATA IMPORT'!I6938)</f>
        <v/>
      </c>
      <c r="G6938" s="11" t="str">
        <f t="shared" si="666"/>
        <v/>
      </c>
      <c r="H6938" s="11" t="str">
        <f t="shared" si="667"/>
        <v/>
      </c>
      <c r="I6938" s="1" t="str">
        <f>IF('DATA IMPORT'!G6938="","",'DATA IMPORT'!G6938)</f>
        <v/>
      </c>
      <c r="J6938" s="11" t="str">
        <f t="shared" si="668"/>
        <v/>
      </c>
      <c r="K6938" s="11" t="str">
        <f t="shared" si="669"/>
        <v/>
      </c>
      <c r="L6938" s="4" t="str">
        <f>IF('DATA IMPORT'!M6938="","",'DATA IMPORT'!M6938)</f>
        <v/>
      </c>
      <c r="M6938" t="str">
        <f>IF('DATA IMPORT'!C6938="","",'DATA IMPORT'!C6938)</f>
        <v/>
      </c>
    </row>
    <row r="6939" spans="2:13" x14ac:dyDescent="0.2">
      <c r="B6939" t="str">
        <f t="shared" si="665"/>
        <v>#</v>
      </c>
      <c r="C6939">
        <f>COUNTIF(D6939:D$10001,D6939)</f>
        <v>3063</v>
      </c>
      <c r="D6939" t="str">
        <f t="shared" si="664"/>
        <v/>
      </c>
      <c r="E6939" t="str">
        <f>IF('DATA IMPORT'!E6939="","",'DATA IMPORT'!E6939)</f>
        <v/>
      </c>
      <c r="F6939" s="1" t="str">
        <f>IF('DATA IMPORT'!I6939="","",'DATA IMPORT'!I6939)</f>
        <v/>
      </c>
      <c r="G6939" s="11" t="str">
        <f t="shared" si="666"/>
        <v/>
      </c>
      <c r="H6939" s="11" t="str">
        <f t="shared" si="667"/>
        <v/>
      </c>
      <c r="I6939" s="1" t="str">
        <f>IF('DATA IMPORT'!G6939="","",'DATA IMPORT'!G6939)</f>
        <v/>
      </c>
      <c r="J6939" s="11" t="str">
        <f t="shared" si="668"/>
        <v/>
      </c>
      <c r="K6939" s="11" t="str">
        <f t="shared" si="669"/>
        <v/>
      </c>
      <c r="L6939" s="4" t="str">
        <f>IF('DATA IMPORT'!M6939="","",'DATA IMPORT'!M6939)</f>
        <v/>
      </c>
      <c r="M6939" t="str">
        <f>IF('DATA IMPORT'!C6939="","",'DATA IMPORT'!C6939)</f>
        <v/>
      </c>
    </row>
    <row r="6940" spans="2:13" x14ac:dyDescent="0.2">
      <c r="B6940" t="str">
        <f t="shared" si="665"/>
        <v>#</v>
      </c>
      <c r="C6940">
        <f>COUNTIF(D6940:D$10001,D6940)</f>
        <v>3062</v>
      </c>
      <c r="D6940" t="str">
        <f t="shared" ref="D6940:D7003" si="670">IF(E6940="","",MATCH(E6940,$E$2:$E$1048576,0))</f>
        <v/>
      </c>
      <c r="E6940" t="str">
        <f>IF('DATA IMPORT'!E6940="","",'DATA IMPORT'!E6940)</f>
        <v/>
      </c>
      <c r="F6940" s="1" t="str">
        <f>IF('DATA IMPORT'!I6940="","",'DATA IMPORT'!I6940)</f>
        <v/>
      </c>
      <c r="G6940" s="11" t="str">
        <f t="shared" si="666"/>
        <v/>
      </c>
      <c r="H6940" s="11" t="str">
        <f t="shared" si="667"/>
        <v/>
      </c>
      <c r="I6940" s="1" t="str">
        <f>IF('DATA IMPORT'!G6940="","",'DATA IMPORT'!G6940)</f>
        <v/>
      </c>
      <c r="J6940" s="11" t="str">
        <f t="shared" si="668"/>
        <v/>
      </c>
      <c r="K6940" s="11" t="str">
        <f t="shared" si="669"/>
        <v/>
      </c>
      <c r="L6940" s="4" t="str">
        <f>IF('DATA IMPORT'!M6940="","",'DATA IMPORT'!M6940)</f>
        <v/>
      </c>
      <c r="M6940" t="str">
        <f>IF('DATA IMPORT'!C6940="","",'DATA IMPORT'!C6940)</f>
        <v/>
      </c>
    </row>
    <row r="6941" spans="2:13" x14ac:dyDescent="0.2">
      <c r="B6941" t="str">
        <f t="shared" si="665"/>
        <v>#</v>
      </c>
      <c r="C6941">
        <f>COUNTIF(D6941:D$10001,D6941)</f>
        <v>3061</v>
      </c>
      <c r="D6941" t="str">
        <f t="shared" si="670"/>
        <v/>
      </c>
      <c r="E6941" t="str">
        <f>IF('DATA IMPORT'!E6941="","",'DATA IMPORT'!E6941)</f>
        <v/>
      </c>
      <c r="F6941" s="1" t="str">
        <f>IF('DATA IMPORT'!I6941="","",'DATA IMPORT'!I6941)</f>
        <v/>
      </c>
      <c r="G6941" s="11" t="str">
        <f t="shared" si="666"/>
        <v/>
      </c>
      <c r="H6941" s="11" t="str">
        <f t="shared" si="667"/>
        <v/>
      </c>
      <c r="I6941" s="1" t="str">
        <f>IF('DATA IMPORT'!G6941="","",'DATA IMPORT'!G6941)</f>
        <v/>
      </c>
      <c r="J6941" s="11" t="str">
        <f t="shared" si="668"/>
        <v/>
      </c>
      <c r="K6941" s="11" t="str">
        <f t="shared" si="669"/>
        <v/>
      </c>
      <c r="L6941" s="4" t="str">
        <f>IF('DATA IMPORT'!M6941="","",'DATA IMPORT'!M6941)</f>
        <v/>
      </c>
      <c r="M6941" t="str">
        <f>IF('DATA IMPORT'!C6941="","",'DATA IMPORT'!C6941)</f>
        <v/>
      </c>
    </row>
    <row r="6942" spans="2:13" x14ac:dyDescent="0.2">
      <c r="B6942" t="str">
        <f t="shared" si="665"/>
        <v>#</v>
      </c>
      <c r="C6942">
        <f>COUNTIF(D6942:D$10001,D6942)</f>
        <v>3060</v>
      </c>
      <c r="D6942" t="str">
        <f t="shared" si="670"/>
        <v/>
      </c>
      <c r="E6942" t="str">
        <f>IF('DATA IMPORT'!E6942="","",'DATA IMPORT'!E6942)</f>
        <v/>
      </c>
      <c r="F6942" s="1" t="str">
        <f>IF('DATA IMPORT'!I6942="","",'DATA IMPORT'!I6942)</f>
        <v/>
      </c>
      <c r="G6942" s="11" t="str">
        <f t="shared" si="666"/>
        <v/>
      </c>
      <c r="H6942" s="11" t="str">
        <f t="shared" si="667"/>
        <v/>
      </c>
      <c r="I6942" s="1" t="str">
        <f>IF('DATA IMPORT'!G6942="","",'DATA IMPORT'!G6942)</f>
        <v/>
      </c>
      <c r="J6942" s="11" t="str">
        <f t="shared" si="668"/>
        <v/>
      </c>
      <c r="K6942" s="11" t="str">
        <f t="shared" si="669"/>
        <v/>
      </c>
      <c r="L6942" s="4" t="str">
        <f>IF('DATA IMPORT'!M6942="","",'DATA IMPORT'!M6942)</f>
        <v/>
      </c>
      <c r="M6942" t="str">
        <f>IF('DATA IMPORT'!C6942="","",'DATA IMPORT'!C6942)</f>
        <v/>
      </c>
    </row>
    <row r="6943" spans="2:13" x14ac:dyDescent="0.2">
      <c r="B6943" t="str">
        <f t="shared" si="665"/>
        <v>#</v>
      </c>
      <c r="C6943">
        <f>COUNTIF(D6943:D$10001,D6943)</f>
        <v>3059</v>
      </c>
      <c r="D6943" t="str">
        <f t="shared" si="670"/>
        <v/>
      </c>
      <c r="E6943" t="str">
        <f>IF('DATA IMPORT'!E6943="","",'DATA IMPORT'!E6943)</f>
        <v/>
      </c>
      <c r="F6943" s="1" t="str">
        <f>IF('DATA IMPORT'!I6943="","",'DATA IMPORT'!I6943)</f>
        <v/>
      </c>
      <c r="G6943" s="11" t="str">
        <f t="shared" si="666"/>
        <v/>
      </c>
      <c r="H6943" s="11" t="str">
        <f t="shared" si="667"/>
        <v/>
      </c>
      <c r="I6943" s="1" t="str">
        <f>IF('DATA IMPORT'!G6943="","",'DATA IMPORT'!G6943)</f>
        <v/>
      </c>
      <c r="J6943" s="11" t="str">
        <f t="shared" si="668"/>
        <v/>
      </c>
      <c r="K6943" s="11" t="str">
        <f t="shared" si="669"/>
        <v/>
      </c>
      <c r="L6943" s="4" t="str">
        <f>IF('DATA IMPORT'!M6943="","",'DATA IMPORT'!M6943)</f>
        <v/>
      </c>
      <c r="M6943" t="str">
        <f>IF('DATA IMPORT'!C6943="","",'DATA IMPORT'!C6943)</f>
        <v/>
      </c>
    </row>
    <row r="6944" spans="2:13" x14ac:dyDescent="0.2">
      <c r="B6944" t="str">
        <f t="shared" si="665"/>
        <v>#</v>
      </c>
      <c r="C6944">
        <f>COUNTIF(D6944:D$10001,D6944)</f>
        <v>3058</v>
      </c>
      <c r="D6944" t="str">
        <f t="shared" si="670"/>
        <v/>
      </c>
      <c r="E6944" t="str">
        <f>IF('DATA IMPORT'!E6944="","",'DATA IMPORT'!E6944)</f>
        <v/>
      </c>
      <c r="F6944" s="1" t="str">
        <f>IF('DATA IMPORT'!I6944="","",'DATA IMPORT'!I6944)</f>
        <v/>
      </c>
      <c r="G6944" s="11" t="str">
        <f t="shared" si="666"/>
        <v/>
      </c>
      <c r="H6944" s="11" t="str">
        <f t="shared" si="667"/>
        <v/>
      </c>
      <c r="I6944" s="1" t="str">
        <f>IF('DATA IMPORT'!G6944="","",'DATA IMPORT'!G6944)</f>
        <v/>
      </c>
      <c r="J6944" s="11" t="str">
        <f t="shared" si="668"/>
        <v/>
      </c>
      <c r="K6944" s="11" t="str">
        <f t="shared" si="669"/>
        <v/>
      </c>
      <c r="L6944" s="4" t="str">
        <f>IF('DATA IMPORT'!M6944="","",'DATA IMPORT'!M6944)</f>
        <v/>
      </c>
      <c r="M6944" t="str">
        <f>IF('DATA IMPORT'!C6944="","",'DATA IMPORT'!C6944)</f>
        <v/>
      </c>
    </row>
    <row r="6945" spans="2:13" x14ac:dyDescent="0.2">
      <c r="B6945" t="str">
        <f t="shared" si="665"/>
        <v>#</v>
      </c>
      <c r="C6945">
        <f>COUNTIF(D6945:D$10001,D6945)</f>
        <v>3057</v>
      </c>
      <c r="D6945" t="str">
        <f t="shared" si="670"/>
        <v/>
      </c>
      <c r="E6945" t="str">
        <f>IF('DATA IMPORT'!E6945="","",'DATA IMPORT'!E6945)</f>
        <v/>
      </c>
      <c r="F6945" s="1" t="str">
        <f>IF('DATA IMPORT'!I6945="","",'DATA IMPORT'!I6945)</f>
        <v/>
      </c>
      <c r="G6945" s="11" t="str">
        <f t="shared" si="666"/>
        <v/>
      </c>
      <c r="H6945" s="11" t="str">
        <f t="shared" si="667"/>
        <v/>
      </c>
      <c r="I6945" s="1" t="str">
        <f>IF('DATA IMPORT'!G6945="","",'DATA IMPORT'!G6945)</f>
        <v/>
      </c>
      <c r="J6945" s="11" t="str">
        <f t="shared" si="668"/>
        <v/>
      </c>
      <c r="K6945" s="11" t="str">
        <f t="shared" si="669"/>
        <v/>
      </c>
      <c r="L6945" s="4" t="str">
        <f>IF('DATA IMPORT'!M6945="","",'DATA IMPORT'!M6945)</f>
        <v/>
      </c>
      <c r="M6945" t="str">
        <f>IF('DATA IMPORT'!C6945="","",'DATA IMPORT'!C6945)</f>
        <v/>
      </c>
    </row>
    <row r="6946" spans="2:13" x14ac:dyDescent="0.2">
      <c r="B6946" t="str">
        <f t="shared" si="665"/>
        <v>#</v>
      </c>
      <c r="C6946">
        <f>COUNTIF(D6946:D$10001,D6946)</f>
        <v>3056</v>
      </c>
      <c r="D6946" t="str">
        <f t="shared" si="670"/>
        <v/>
      </c>
      <c r="E6946" t="str">
        <f>IF('DATA IMPORT'!E6946="","",'DATA IMPORT'!E6946)</f>
        <v/>
      </c>
      <c r="F6946" s="1" t="str">
        <f>IF('DATA IMPORT'!I6946="","",'DATA IMPORT'!I6946)</f>
        <v/>
      </c>
      <c r="G6946" s="11" t="str">
        <f t="shared" si="666"/>
        <v/>
      </c>
      <c r="H6946" s="11" t="str">
        <f t="shared" si="667"/>
        <v/>
      </c>
      <c r="I6946" s="1" t="str">
        <f>IF('DATA IMPORT'!G6946="","",'DATA IMPORT'!G6946)</f>
        <v/>
      </c>
      <c r="J6946" s="11" t="str">
        <f t="shared" si="668"/>
        <v/>
      </c>
      <c r="K6946" s="11" t="str">
        <f t="shared" si="669"/>
        <v/>
      </c>
      <c r="L6946" s="4" t="str">
        <f>IF('DATA IMPORT'!M6946="","",'DATA IMPORT'!M6946)</f>
        <v/>
      </c>
      <c r="M6946" t="str">
        <f>IF('DATA IMPORT'!C6946="","",'DATA IMPORT'!C6946)</f>
        <v/>
      </c>
    </row>
    <row r="6947" spans="2:13" x14ac:dyDescent="0.2">
      <c r="B6947" t="str">
        <f t="shared" si="665"/>
        <v>#</v>
      </c>
      <c r="C6947">
        <f>COUNTIF(D6947:D$10001,D6947)</f>
        <v>3055</v>
      </c>
      <c r="D6947" t="str">
        <f t="shared" si="670"/>
        <v/>
      </c>
      <c r="E6947" t="str">
        <f>IF('DATA IMPORT'!E6947="","",'DATA IMPORT'!E6947)</f>
        <v/>
      </c>
      <c r="F6947" s="1" t="str">
        <f>IF('DATA IMPORT'!I6947="","",'DATA IMPORT'!I6947)</f>
        <v/>
      </c>
      <c r="G6947" s="11" t="str">
        <f t="shared" si="666"/>
        <v/>
      </c>
      <c r="H6947" s="11" t="str">
        <f t="shared" si="667"/>
        <v/>
      </c>
      <c r="I6947" s="1" t="str">
        <f>IF('DATA IMPORT'!G6947="","",'DATA IMPORT'!G6947)</f>
        <v/>
      </c>
      <c r="J6947" s="11" t="str">
        <f t="shared" si="668"/>
        <v/>
      </c>
      <c r="K6947" s="11" t="str">
        <f t="shared" si="669"/>
        <v/>
      </c>
      <c r="L6947" s="4" t="str">
        <f>IF('DATA IMPORT'!M6947="","",'DATA IMPORT'!M6947)</f>
        <v/>
      </c>
      <c r="M6947" t="str">
        <f>IF('DATA IMPORT'!C6947="","",'DATA IMPORT'!C6947)</f>
        <v/>
      </c>
    </row>
    <row r="6948" spans="2:13" x14ac:dyDescent="0.2">
      <c r="B6948" t="str">
        <f t="shared" si="665"/>
        <v>#</v>
      </c>
      <c r="C6948">
        <f>COUNTIF(D6948:D$10001,D6948)</f>
        <v>3054</v>
      </c>
      <c r="D6948" t="str">
        <f t="shared" si="670"/>
        <v/>
      </c>
      <c r="E6948" t="str">
        <f>IF('DATA IMPORT'!E6948="","",'DATA IMPORT'!E6948)</f>
        <v/>
      </c>
      <c r="F6948" s="1" t="str">
        <f>IF('DATA IMPORT'!I6948="","",'DATA IMPORT'!I6948)</f>
        <v/>
      </c>
      <c r="G6948" s="11" t="str">
        <f t="shared" si="666"/>
        <v/>
      </c>
      <c r="H6948" s="11" t="str">
        <f t="shared" si="667"/>
        <v/>
      </c>
      <c r="I6948" s="1" t="str">
        <f>IF('DATA IMPORT'!G6948="","",'DATA IMPORT'!G6948)</f>
        <v/>
      </c>
      <c r="J6948" s="11" t="str">
        <f t="shared" si="668"/>
        <v/>
      </c>
      <c r="K6948" s="11" t="str">
        <f t="shared" si="669"/>
        <v/>
      </c>
      <c r="L6948" s="4" t="str">
        <f>IF('DATA IMPORT'!M6948="","",'DATA IMPORT'!M6948)</f>
        <v/>
      </c>
      <c r="M6948" t="str">
        <f>IF('DATA IMPORT'!C6948="","",'DATA IMPORT'!C6948)</f>
        <v/>
      </c>
    </row>
    <row r="6949" spans="2:13" x14ac:dyDescent="0.2">
      <c r="B6949" t="str">
        <f t="shared" si="665"/>
        <v>#</v>
      </c>
      <c r="C6949">
        <f>COUNTIF(D6949:D$10001,D6949)</f>
        <v>3053</v>
      </c>
      <c r="D6949" t="str">
        <f t="shared" si="670"/>
        <v/>
      </c>
      <c r="E6949" t="str">
        <f>IF('DATA IMPORT'!E6949="","",'DATA IMPORT'!E6949)</f>
        <v/>
      </c>
      <c r="F6949" s="1" t="str">
        <f>IF('DATA IMPORT'!I6949="","",'DATA IMPORT'!I6949)</f>
        <v/>
      </c>
      <c r="G6949" s="11" t="str">
        <f t="shared" si="666"/>
        <v/>
      </c>
      <c r="H6949" s="11" t="str">
        <f t="shared" si="667"/>
        <v/>
      </c>
      <c r="I6949" s="1" t="str">
        <f>IF('DATA IMPORT'!G6949="","",'DATA IMPORT'!G6949)</f>
        <v/>
      </c>
      <c r="J6949" s="11" t="str">
        <f t="shared" si="668"/>
        <v/>
      </c>
      <c r="K6949" s="11" t="str">
        <f t="shared" si="669"/>
        <v/>
      </c>
      <c r="L6949" s="4" t="str">
        <f>IF('DATA IMPORT'!M6949="","",'DATA IMPORT'!M6949)</f>
        <v/>
      </c>
      <c r="M6949" t="str">
        <f>IF('DATA IMPORT'!C6949="","",'DATA IMPORT'!C6949)</f>
        <v/>
      </c>
    </row>
    <row r="6950" spans="2:13" x14ac:dyDescent="0.2">
      <c r="B6950" t="str">
        <f t="shared" si="665"/>
        <v>#</v>
      </c>
      <c r="C6950">
        <f>COUNTIF(D6950:D$10001,D6950)</f>
        <v>3052</v>
      </c>
      <c r="D6950" t="str">
        <f t="shared" si="670"/>
        <v/>
      </c>
      <c r="E6950" t="str">
        <f>IF('DATA IMPORT'!E6950="","",'DATA IMPORT'!E6950)</f>
        <v/>
      </c>
      <c r="F6950" s="1" t="str">
        <f>IF('DATA IMPORT'!I6950="","",'DATA IMPORT'!I6950)</f>
        <v/>
      </c>
      <c r="G6950" s="11" t="str">
        <f t="shared" si="666"/>
        <v/>
      </c>
      <c r="H6950" s="11" t="str">
        <f t="shared" si="667"/>
        <v/>
      </c>
      <c r="I6950" s="1" t="str">
        <f>IF('DATA IMPORT'!G6950="","",'DATA IMPORT'!G6950)</f>
        <v/>
      </c>
      <c r="J6950" s="11" t="str">
        <f t="shared" si="668"/>
        <v/>
      </c>
      <c r="K6950" s="11" t="str">
        <f t="shared" si="669"/>
        <v/>
      </c>
      <c r="L6950" s="4" t="str">
        <f>IF('DATA IMPORT'!M6950="","",'DATA IMPORT'!M6950)</f>
        <v/>
      </c>
      <c r="M6950" t="str">
        <f>IF('DATA IMPORT'!C6950="","",'DATA IMPORT'!C6950)</f>
        <v/>
      </c>
    </row>
    <row r="6951" spans="2:13" x14ac:dyDescent="0.2">
      <c r="B6951" t="str">
        <f t="shared" si="665"/>
        <v>#</v>
      </c>
      <c r="C6951">
        <f>COUNTIF(D6951:D$10001,D6951)</f>
        <v>3051</v>
      </c>
      <c r="D6951" t="str">
        <f t="shared" si="670"/>
        <v/>
      </c>
      <c r="E6951" t="str">
        <f>IF('DATA IMPORT'!E6951="","",'DATA IMPORT'!E6951)</f>
        <v/>
      </c>
      <c r="F6951" s="1" t="str">
        <f>IF('DATA IMPORT'!I6951="","",'DATA IMPORT'!I6951)</f>
        <v/>
      </c>
      <c r="G6951" s="11" t="str">
        <f t="shared" si="666"/>
        <v/>
      </c>
      <c r="H6951" s="11" t="str">
        <f t="shared" si="667"/>
        <v/>
      </c>
      <c r="I6951" s="1" t="str">
        <f>IF('DATA IMPORT'!G6951="","",'DATA IMPORT'!G6951)</f>
        <v/>
      </c>
      <c r="J6951" s="11" t="str">
        <f t="shared" si="668"/>
        <v/>
      </c>
      <c r="K6951" s="11" t="str">
        <f t="shared" si="669"/>
        <v/>
      </c>
      <c r="L6951" s="4" t="str">
        <f>IF('DATA IMPORT'!M6951="","",'DATA IMPORT'!M6951)</f>
        <v/>
      </c>
      <c r="M6951" t="str">
        <f>IF('DATA IMPORT'!C6951="","",'DATA IMPORT'!C6951)</f>
        <v/>
      </c>
    </row>
    <row r="6952" spans="2:13" x14ac:dyDescent="0.2">
      <c r="B6952" t="str">
        <f t="shared" si="665"/>
        <v>#</v>
      </c>
      <c r="C6952">
        <f>COUNTIF(D6952:D$10001,D6952)</f>
        <v>3050</v>
      </c>
      <c r="D6952" t="str">
        <f t="shared" si="670"/>
        <v/>
      </c>
      <c r="E6952" t="str">
        <f>IF('DATA IMPORT'!E6952="","",'DATA IMPORT'!E6952)</f>
        <v/>
      </c>
      <c r="F6952" s="1" t="str">
        <f>IF('DATA IMPORT'!I6952="","",'DATA IMPORT'!I6952)</f>
        <v/>
      </c>
      <c r="G6952" s="11" t="str">
        <f t="shared" si="666"/>
        <v/>
      </c>
      <c r="H6952" s="11" t="str">
        <f t="shared" si="667"/>
        <v/>
      </c>
      <c r="I6952" s="1" t="str">
        <f>IF('DATA IMPORT'!G6952="","",'DATA IMPORT'!G6952)</f>
        <v/>
      </c>
      <c r="J6952" s="11" t="str">
        <f t="shared" si="668"/>
        <v/>
      </c>
      <c r="K6952" s="11" t="str">
        <f t="shared" si="669"/>
        <v/>
      </c>
      <c r="L6952" s="4" t="str">
        <f>IF('DATA IMPORT'!M6952="","",'DATA IMPORT'!M6952)</f>
        <v/>
      </c>
      <c r="M6952" t="str">
        <f>IF('DATA IMPORT'!C6952="","",'DATA IMPORT'!C6952)</f>
        <v/>
      </c>
    </row>
    <row r="6953" spans="2:13" x14ac:dyDescent="0.2">
      <c r="B6953" t="str">
        <f t="shared" si="665"/>
        <v>#</v>
      </c>
      <c r="C6953">
        <f>COUNTIF(D6953:D$10001,D6953)</f>
        <v>3049</v>
      </c>
      <c r="D6953" t="str">
        <f t="shared" si="670"/>
        <v/>
      </c>
      <c r="E6953" t="str">
        <f>IF('DATA IMPORT'!E6953="","",'DATA IMPORT'!E6953)</f>
        <v/>
      </c>
      <c r="F6953" s="1" t="str">
        <f>IF('DATA IMPORT'!I6953="","",'DATA IMPORT'!I6953)</f>
        <v/>
      </c>
      <c r="G6953" s="11" t="str">
        <f t="shared" si="666"/>
        <v/>
      </c>
      <c r="H6953" s="11" t="str">
        <f t="shared" si="667"/>
        <v/>
      </c>
      <c r="I6953" s="1" t="str">
        <f>IF('DATA IMPORT'!G6953="","",'DATA IMPORT'!G6953)</f>
        <v/>
      </c>
      <c r="J6953" s="11" t="str">
        <f t="shared" si="668"/>
        <v/>
      </c>
      <c r="K6953" s="11" t="str">
        <f t="shared" si="669"/>
        <v/>
      </c>
      <c r="L6953" s="4" t="str">
        <f>IF('DATA IMPORT'!M6953="","",'DATA IMPORT'!M6953)</f>
        <v/>
      </c>
      <c r="M6953" t="str">
        <f>IF('DATA IMPORT'!C6953="","",'DATA IMPORT'!C6953)</f>
        <v/>
      </c>
    </row>
    <row r="6954" spans="2:13" x14ac:dyDescent="0.2">
      <c r="B6954" t="str">
        <f t="shared" si="665"/>
        <v>#</v>
      </c>
      <c r="C6954">
        <f>COUNTIF(D6954:D$10001,D6954)</f>
        <v>3048</v>
      </c>
      <c r="D6954" t="str">
        <f t="shared" si="670"/>
        <v/>
      </c>
      <c r="E6954" t="str">
        <f>IF('DATA IMPORT'!E6954="","",'DATA IMPORT'!E6954)</f>
        <v/>
      </c>
      <c r="F6954" s="1" t="str">
        <f>IF('DATA IMPORT'!I6954="","",'DATA IMPORT'!I6954)</f>
        <v/>
      </c>
      <c r="G6954" s="11" t="str">
        <f t="shared" si="666"/>
        <v/>
      </c>
      <c r="H6954" s="11" t="str">
        <f t="shared" si="667"/>
        <v/>
      </c>
      <c r="I6954" s="1" t="str">
        <f>IF('DATA IMPORT'!G6954="","",'DATA IMPORT'!G6954)</f>
        <v/>
      </c>
      <c r="J6954" s="11" t="str">
        <f t="shared" si="668"/>
        <v/>
      </c>
      <c r="K6954" s="11" t="str">
        <f t="shared" si="669"/>
        <v/>
      </c>
      <c r="L6954" s="4" t="str">
        <f>IF('DATA IMPORT'!M6954="","",'DATA IMPORT'!M6954)</f>
        <v/>
      </c>
      <c r="M6954" t="str">
        <f>IF('DATA IMPORT'!C6954="","",'DATA IMPORT'!C6954)</f>
        <v/>
      </c>
    </row>
    <row r="6955" spans="2:13" x14ac:dyDescent="0.2">
      <c r="B6955" t="str">
        <f t="shared" si="665"/>
        <v>#</v>
      </c>
      <c r="C6955">
        <f>COUNTIF(D6955:D$10001,D6955)</f>
        <v>3047</v>
      </c>
      <c r="D6955" t="str">
        <f t="shared" si="670"/>
        <v/>
      </c>
      <c r="E6955" t="str">
        <f>IF('DATA IMPORT'!E6955="","",'DATA IMPORT'!E6955)</f>
        <v/>
      </c>
      <c r="F6955" s="1" t="str">
        <f>IF('DATA IMPORT'!I6955="","",'DATA IMPORT'!I6955)</f>
        <v/>
      </c>
      <c r="G6955" s="11" t="str">
        <f t="shared" si="666"/>
        <v/>
      </c>
      <c r="H6955" s="11" t="str">
        <f t="shared" si="667"/>
        <v/>
      </c>
      <c r="I6955" s="1" t="str">
        <f>IF('DATA IMPORT'!G6955="","",'DATA IMPORT'!G6955)</f>
        <v/>
      </c>
      <c r="J6955" s="11" t="str">
        <f t="shared" si="668"/>
        <v/>
      </c>
      <c r="K6955" s="11" t="str">
        <f t="shared" si="669"/>
        <v/>
      </c>
      <c r="L6955" s="4" t="str">
        <f>IF('DATA IMPORT'!M6955="","",'DATA IMPORT'!M6955)</f>
        <v/>
      </c>
      <c r="M6955" t="str">
        <f>IF('DATA IMPORT'!C6955="","",'DATA IMPORT'!C6955)</f>
        <v/>
      </c>
    </row>
    <row r="6956" spans="2:13" x14ac:dyDescent="0.2">
      <c r="B6956" t="str">
        <f t="shared" si="665"/>
        <v>#</v>
      </c>
      <c r="C6956">
        <f>COUNTIF(D6956:D$10001,D6956)</f>
        <v>3046</v>
      </c>
      <c r="D6956" t="str">
        <f t="shared" si="670"/>
        <v/>
      </c>
      <c r="E6956" t="str">
        <f>IF('DATA IMPORT'!E6956="","",'DATA IMPORT'!E6956)</f>
        <v/>
      </c>
      <c r="F6956" s="1" t="str">
        <f>IF('DATA IMPORT'!I6956="","",'DATA IMPORT'!I6956)</f>
        <v/>
      </c>
      <c r="G6956" s="11" t="str">
        <f t="shared" si="666"/>
        <v/>
      </c>
      <c r="H6956" s="11" t="str">
        <f t="shared" si="667"/>
        <v/>
      </c>
      <c r="I6956" s="1" t="str">
        <f>IF('DATA IMPORT'!G6956="","",'DATA IMPORT'!G6956)</f>
        <v/>
      </c>
      <c r="J6956" s="11" t="str">
        <f t="shared" si="668"/>
        <v/>
      </c>
      <c r="K6956" s="11" t="str">
        <f t="shared" si="669"/>
        <v/>
      </c>
      <c r="L6956" s="4" t="str">
        <f>IF('DATA IMPORT'!M6956="","",'DATA IMPORT'!M6956)</f>
        <v/>
      </c>
      <c r="M6956" t="str">
        <f>IF('DATA IMPORT'!C6956="","",'DATA IMPORT'!C6956)</f>
        <v/>
      </c>
    </row>
    <row r="6957" spans="2:13" x14ac:dyDescent="0.2">
      <c r="B6957" t="str">
        <f t="shared" si="665"/>
        <v>#</v>
      </c>
      <c r="C6957">
        <f>COUNTIF(D6957:D$10001,D6957)</f>
        <v>3045</v>
      </c>
      <c r="D6957" t="str">
        <f t="shared" si="670"/>
        <v/>
      </c>
      <c r="E6957" t="str">
        <f>IF('DATA IMPORT'!E6957="","",'DATA IMPORT'!E6957)</f>
        <v/>
      </c>
      <c r="F6957" s="1" t="str">
        <f>IF('DATA IMPORT'!I6957="","",'DATA IMPORT'!I6957)</f>
        <v/>
      </c>
      <c r="G6957" s="11" t="str">
        <f t="shared" si="666"/>
        <v/>
      </c>
      <c r="H6957" s="11" t="str">
        <f t="shared" si="667"/>
        <v/>
      </c>
      <c r="I6957" s="1" t="str">
        <f>IF('DATA IMPORT'!G6957="","",'DATA IMPORT'!G6957)</f>
        <v/>
      </c>
      <c r="J6957" s="11" t="str">
        <f t="shared" si="668"/>
        <v/>
      </c>
      <c r="K6957" s="11" t="str">
        <f t="shared" si="669"/>
        <v/>
      </c>
      <c r="L6957" s="4" t="str">
        <f>IF('DATA IMPORT'!M6957="","",'DATA IMPORT'!M6957)</f>
        <v/>
      </c>
      <c r="M6957" t="str">
        <f>IF('DATA IMPORT'!C6957="","",'DATA IMPORT'!C6957)</f>
        <v/>
      </c>
    </row>
    <row r="6958" spans="2:13" x14ac:dyDescent="0.2">
      <c r="B6958" t="str">
        <f t="shared" si="665"/>
        <v>#</v>
      </c>
      <c r="C6958">
        <f>COUNTIF(D6958:D$10001,D6958)</f>
        <v>3044</v>
      </c>
      <c r="D6958" t="str">
        <f t="shared" si="670"/>
        <v/>
      </c>
      <c r="E6958" t="str">
        <f>IF('DATA IMPORT'!E6958="","",'DATA IMPORT'!E6958)</f>
        <v/>
      </c>
      <c r="F6958" s="1" t="str">
        <f>IF('DATA IMPORT'!I6958="","",'DATA IMPORT'!I6958)</f>
        <v/>
      </c>
      <c r="G6958" s="11" t="str">
        <f t="shared" si="666"/>
        <v/>
      </c>
      <c r="H6958" s="11" t="str">
        <f t="shared" si="667"/>
        <v/>
      </c>
      <c r="I6958" s="1" t="str">
        <f>IF('DATA IMPORT'!G6958="","",'DATA IMPORT'!G6958)</f>
        <v/>
      </c>
      <c r="J6958" s="11" t="str">
        <f t="shared" si="668"/>
        <v/>
      </c>
      <c r="K6958" s="11" t="str">
        <f t="shared" si="669"/>
        <v/>
      </c>
      <c r="L6958" s="4" t="str">
        <f>IF('DATA IMPORT'!M6958="","",'DATA IMPORT'!M6958)</f>
        <v/>
      </c>
      <c r="M6958" t="str">
        <f>IF('DATA IMPORT'!C6958="","",'DATA IMPORT'!C6958)</f>
        <v/>
      </c>
    </row>
    <row r="6959" spans="2:13" x14ac:dyDescent="0.2">
      <c r="B6959" t="str">
        <f t="shared" si="665"/>
        <v>#</v>
      </c>
      <c r="C6959">
        <f>COUNTIF(D6959:D$10001,D6959)</f>
        <v>3043</v>
      </c>
      <c r="D6959" t="str">
        <f t="shared" si="670"/>
        <v/>
      </c>
      <c r="E6959" t="str">
        <f>IF('DATA IMPORT'!E6959="","",'DATA IMPORT'!E6959)</f>
        <v/>
      </c>
      <c r="F6959" s="1" t="str">
        <f>IF('DATA IMPORT'!I6959="","",'DATA IMPORT'!I6959)</f>
        <v/>
      </c>
      <c r="G6959" s="11" t="str">
        <f t="shared" si="666"/>
        <v/>
      </c>
      <c r="H6959" s="11" t="str">
        <f t="shared" si="667"/>
        <v/>
      </c>
      <c r="I6959" s="1" t="str">
        <f>IF('DATA IMPORT'!G6959="","",'DATA IMPORT'!G6959)</f>
        <v/>
      </c>
      <c r="J6959" s="11" t="str">
        <f t="shared" si="668"/>
        <v/>
      </c>
      <c r="K6959" s="11" t="str">
        <f t="shared" si="669"/>
        <v/>
      </c>
      <c r="L6959" s="4" t="str">
        <f>IF('DATA IMPORT'!M6959="","",'DATA IMPORT'!M6959)</f>
        <v/>
      </c>
      <c r="M6959" t="str">
        <f>IF('DATA IMPORT'!C6959="","",'DATA IMPORT'!C6959)</f>
        <v/>
      </c>
    </row>
    <row r="6960" spans="2:13" x14ac:dyDescent="0.2">
      <c r="B6960" t="str">
        <f t="shared" si="665"/>
        <v>#</v>
      </c>
      <c r="C6960">
        <f>COUNTIF(D6960:D$10001,D6960)</f>
        <v>3042</v>
      </c>
      <c r="D6960" t="str">
        <f t="shared" si="670"/>
        <v/>
      </c>
      <c r="E6960" t="str">
        <f>IF('DATA IMPORT'!E6960="","",'DATA IMPORT'!E6960)</f>
        <v/>
      </c>
      <c r="F6960" s="1" t="str">
        <f>IF('DATA IMPORT'!I6960="","",'DATA IMPORT'!I6960)</f>
        <v/>
      </c>
      <c r="G6960" s="11" t="str">
        <f t="shared" si="666"/>
        <v/>
      </c>
      <c r="H6960" s="11" t="str">
        <f t="shared" si="667"/>
        <v/>
      </c>
      <c r="I6960" s="1" t="str">
        <f>IF('DATA IMPORT'!G6960="","",'DATA IMPORT'!G6960)</f>
        <v/>
      </c>
      <c r="J6960" s="11" t="str">
        <f t="shared" si="668"/>
        <v/>
      </c>
      <c r="K6960" s="11" t="str">
        <f t="shared" si="669"/>
        <v/>
      </c>
      <c r="L6960" s="4" t="str">
        <f>IF('DATA IMPORT'!M6960="","",'DATA IMPORT'!M6960)</f>
        <v/>
      </c>
      <c r="M6960" t="str">
        <f>IF('DATA IMPORT'!C6960="","",'DATA IMPORT'!C6960)</f>
        <v/>
      </c>
    </row>
    <row r="6961" spans="2:13" x14ac:dyDescent="0.2">
      <c r="B6961" t="str">
        <f t="shared" si="665"/>
        <v>#</v>
      </c>
      <c r="C6961">
        <f>COUNTIF(D6961:D$10001,D6961)</f>
        <v>3041</v>
      </c>
      <c r="D6961" t="str">
        <f t="shared" si="670"/>
        <v/>
      </c>
      <c r="E6961" t="str">
        <f>IF('DATA IMPORT'!E6961="","",'DATA IMPORT'!E6961)</f>
        <v/>
      </c>
      <c r="F6961" s="1" t="str">
        <f>IF('DATA IMPORT'!I6961="","",'DATA IMPORT'!I6961)</f>
        <v/>
      </c>
      <c r="G6961" s="11" t="str">
        <f t="shared" si="666"/>
        <v/>
      </c>
      <c r="H6961" s="11" t="str">
        <f t="shared" si="667"/>
        <v/>
      </c>
      <c r="I6961" s="1" t="str">
        <f>IF('DATA IMPORT'!G6961="","",'DATA IMPORT'!G6961)</f>
        <v/>
      </c>
      <c r="J6961" s="11" t="str">
        <f t="shared" si="668"/>
        <v/>
      </c>
      <c r="K6961" s="11" t="str">
        <f t="shared" si="669"/>
        <v/>
      </c>
      <c r="L6961" s="4" t="str">
        <f>IF('DATA IMPORT'!M6961="","",'DATA IMPORT'!M6961)</f>
        <v/>
      </c>
      <c r="M6961" t="str">
        <f>IF('DATA IMPORT'!C6961="","",'DATA IMPORT'!C6961)</f>
        <v/>
      </c>
    </row>
    <row r="6962" spans="2:13" x14ac:dyDescent="0.2">
      <c r="B6962" t="str">
        <f t="shared" si="665"/>
        <v>#</v>
      </c>
      <c r="C6962">
        <f>COUNTIF(D6962:D$10001,D6962)</f>
        <v>3040</v>
      </c>
      <c r="D6962" t="str">
        <f t="shared" si="670"/>
        <v/>
      </c>
      <c r="E6962" t="str">
        <f>IF('DATA IMPORT'!E6962="","",'DATA IMPORT'!E6962)</f>
        <v/>
      </c>
      <c r="F6962" s="1" t="str">
        <f>IF('DATA IMPORT'!I6962="","",'DATA IMPORT'!I6962)</f>
        <v/>
      </c>
      <c r="G6962" s="11" t="str">
        <f t="shared" si="666"/>
        <v/>
      </c>
      <c r="H6962" s="11" t="str">
        <f t="shared" si="667"/>
        <v/>
      </c>
      <c r="I6962" s="1" t="str">
        <f>IF('DATA IMPORT'!G6962="","",'DATA IMPORT'!G6962)</f>
        <v/>
      </c>
      <c r="J6962" s="11" t="str">
        <f t="shared" si="668"/>
        <v/>
      </c>
      <c r="K6962" s="11" t="str">
        <f t="shared" si="669"/>
        <v/>
      </c>
      <c r="L6962" s="4" t="str">
        <f>IF('DATA IMPORT'!M6962="","",'DATA IMPORT'!M6962)</f>
        <v/>
      </c>
      <c r="M6962" t="str">
        <f>IF('DATA IMPORT'!C6962="","",'DATA IMPORT'!C6962)</f>
        <v/>
      </c>
    </row>
    <row r="6963" spans="2:13" x14ac:dyDescent="0.2">
      <c r="B6963" t="str">
        <f t="shared" si="665"/>
        <v>#</v>
      </c>
      <c r="C6963">
        <f>COUNTIF(D6963:D$10001,D6963)</f>
        <v>3039</v>
      </c>
      <c r="D6963" t="str">
        <f t="shared" si="670"/>
        <v/>
      </c>
      <c r="E6963" t="str">
        <f>IF('DATA IMPORT'!E6963="","",'DATA IMPORT'!E6963)</f>
        <v/>
      </c>
      <c r="F6963" s="1" t="str">
        <f>IF('DATA IMPORT'!I6963="","",'DATA IMPORT'!I6963)</f>
        <v/>
      </c>
      <c r="G6963" s="11" t="str">
        <f t="shared" si="666"/>
        <v/>
      </c>
      <c r="H6963" s="11" t="str">
        <f t="shared" si="667"/>
        <v/>
      </c>
      <c r="I6963" s="1" t="str">
        <f>IF('DATA IMPORT'!G6963="","",'DATA IMPORT'!G6963)</f>
        <v/>
      </c>
      <c r="J6963" s="11" t="str">
        <f t="shared" si="668"/>
        <v/>
      </c>
      <c r="K6963" s="11" t="str">
        <f t="shared" si="669"/>
        <v/>
      </c>
      <c r="L6963" s="4" t="str">
        <f>IF('DATA IMPORT'!M6963="","",'DATA IMPORT'!M6963)</f>
        <v/>
      </c>
      <c r="M6963" t="str">
        <f>IF('DATA IMPORT'!C6963="","",'DATA IMPORT'!C6963)</f>
        <v/>
      </c>
    </row>
    <row r="6964" spans="2:13" x14ac:dyDescent="0.2">
      <c r="B6964" t="str">
        <f t="shared" si="665"/>
        <v>#</v>
      </c>
      <c r="C6964">
        <f>COUNTIF(D6964:D$10001,D6964)</f>
        <v>3038</v>
      </c>
      <c r="D6964" t="str">
        <f t="shared" si="670"/>
        <v/>
      </c>
      <c r="E6964" t="str">
        <f>IF('DATA IMPORT'!E6964="","",'DATA IMPORT'!E6964)</f>
        <v/>
      </c>
      <c r="F6964" s="1" t="str">
        <f>IF('DATA IMPORT'!I6964="","",'DATA IMPORT'!I6964)</f>
        <v/>
      </c>
      <c r="G6964" s="11" t="str">
        <f t="shared" si="666"/>
        <v/>
      </c>
      <c r="H6964" s="11" t="str">
        <f t="shared" si="667"/>
        <v/>
      </c>
      <c r="I6964" s="1" t="str">
        <f>IF('DATA IMPORT'!G6964="","",'DATA IMPORT'!G6964)</f>
        <v/>
      </c>
      <c r="J6964" s="11" t="str">
        <f t="shared" si="668"/>
        <v/>
      </c>
      <c r="K6964" s="11" t="str">
        <f t="shared" si="669"/>
        <v/>
      </c>
      <c r="L6964" s="4" t="str">
        <f>IF('DATA IMPORT'!M6964="","",'DATA IMPORT'!M6964)</f>
        <v/>
      </c>
      <c r="M6964" t="str">
        <f>IF('DATA IMPORT'!C6964="","",'DATA IMPORT'!C6964)</f>
        <v/>
      </c>
    </row>
    <row r="6965" spans="2:13" x14ac:dyDescent="0.2">
      <c r="B6965" t="str">
        <f t="shared" si="665"/>
        <v>#</v>
      </c>
      <c r="C6965">
        <f>COUNTIF(D6965:D$10001,D6965)</f>
        <v>3037</v>
      </c>
      <c r="D6965" t="str">
        <f t="shared" si="670"/>
        <v/>
      </c>
      <c r="E6965" t="str">
        <f>IF('DATA IMPORT'!E6965="","",'DATA IMPORT'!E6965)</f>
        <v/>
      </c>
      <c r="F6965" s="1" t="str">
        <f>IF('DATA IMPORT'!I6965="","",'DATA IMPORT'!I6965)</f>
        <v/>
      </c>
      <c r="G6965" s="11" t="str">
        <f t="shared" si="666"/>
        <v/>
      </c>
      <c r="H6965" s="11" t="str">
        <f t="shared" si="667"/>
        <v/>
      </c>
      <c r="I6965" s="1" t="str">
        <f>IF('DATA IMPORT'!G6965="","",'DATA IMPORT'!G6965)</f>
        <v/>
      </c>
      <c r="J6965" s="11" t="str">
        <f t="shared" si="668"/>
        <v/>
      </c>
      <c r="K6965" s="11" t="str">
        <f t="shared" si="669"/>
        <v/>
      </c>
      <c r="L6965" s="4" t="str">
        <f>IF('DATA IMPORT'!M6965="","",'DATA IMPORT'!M6965)</f>
        <v/>
      </c>
      <c r="M6965" t="str">
        <f>IF('DATA IMPORT'!C6965="","",'DATA IMPORT'!C6965)</f>
        <v/>
      </c>
    </row>
    <row r="6966" spans="2:13" x14ac:dyDescent="0.2">
      <c r="B6966" t="str">
        <f t="shared" si="665"/>
        <v>#</v>
      </c>
      <c r="C6966">
        <f>COUNTIF(D6966:D$10001,D6966)</f>
        <v>3036</v>
      </c>
      <c r="D6966" t="str">
        <f t="shared" si="670"/>
        <v/>
      </c>
      <c r="E6966" t="str">
        <f>IF('DATA IMPORT'!E6966="","",'DATA IMPORT'!E6966)</f>
        <v/>
      </c>
      <c r="F6966" s="1" t="str">
        <f>IF('DATA IMPORT'!I6966="","",'DATA IMPORT'!I6966)</f>
        <v/>
      </c>
      <c r="G6966" s="11" t="str">
        <f t="shared" si="666"/>
        <v/>
      </c>
      <c r="H6966" s="11" t="str">
        <f t="shared" si="667"/>
        <v/>
      </c>
      <c r="I6966" s="1" t="str">
        <f>IF('DATA IMPORT'!G6966="","",'DATA IMPORT'!G6966)</f>
        <v/>
      </c>
      <c r="J6966" s="11" t="str">
        <f t="shared" si="668"/>
        <v/>
      </c>
      <c r="K6966" s="11" t="str">
        <f t="shared" si="669"/>
        <v/>
      </c>
      <c r="L6966" s="4" t="str">
        <f>IF('DATA IMPORT'!M6966="","",'DATA IMPORT'!M6966)</f>
        <v/>
      </c>
      <c r="M6966" t="str">
        <f>IF('DATA IMPORT'!C6966="","",'DATA IMPORT'!C6966)</f>
        <v/>
      </c>
    </row>
    <row r="6967" spans="2:13" x14ac:dyDescent="0.2">
      <c r="B6967" t="str">
        <f t="shared" si="665"/>
        <v>#</v>
      </c>
      <c r="C6967">
        <f>COUNTIF(D6967:D$10001,D6967)</f>
        <v>3035</v>
      </c>
      <c r="D6967" t="str">
        <f t="shared" si="670"/>
        <v/>
      </c>
      <c r="E6967" t="str">
        <f>IF('DATA IMPORT'!E6967="","",'DATA IMPORT'!E6967)</f>
        <v/>
      </c>
      <c r="F6967" s="1" t="str">
        <f>IF('DATA IMPORT'!I6967="","",'DATA IMPORT'!I6967)</f>
        <v/>
      </c>
      <c r="G6967" s="11" t="str">
        <f t="shared" si="666"/>
        <v/>
      </c>
      <c r="H6967" s="11" t="str">
        <f t="shared" si="667"/>
        <v/>
      </c>
      <c r="I6967" s="1" t="str">
        <f>IF('DATA IMPORT'!G6967="","",'DATA IMPORT'!G6967)</f>
        <v/>
      </c>
      <c r="J6967" s="11" t="str">
        <f t="shared" si="668"/>
        <v/>
      </c>
      <c r="K6967" s="11" t="str">
        <f t="shared" si="669"/>
        <v/>
      </c>
      <c r="L6967" s="4" t="str">
        <f>IF('DATA IMPORT'!M6967="","",'DATA IMPORT'!M6967)</f>
        <v/>
      </c>
      <c r="M6967" t="str">
        <f>IF('DATA IMPORT'!C6967="","",'DATA IMPORT'!C6967)</f>
        <v/>
      </c>
    </row>
    <row r="6968" spans="2:13" x14ac:dyDescent="0.2">
      <c r="B6968" t="str">
        <f t="shared" si="665"/>
        <v>#</v>
      </c>
      <c r="C6968">
        <f>COUNTIF(D6968:D$10001,D6968)</f>
        <v>3034</v>
      </c>
      <c r="D6968" t="str">
        <f t="shared" si="670"/>
        <v/>
      </c>
      <c r="E6968" t="str">
        <f>IF('DATA IMPORT'!E6968="","",'DATA IMPORT'!E6968)</f>
        <v/>
      </c>
      <c r="F6968" s="1" t="str">
        <f>IF('DATA IMPORT'!I6968="","",'DATA IMPORT'!I6968)</f>
        <v/>
      </c>
      <c r="G6968" s="11" t="str">
        <f t="shared" si="666"/>
        <v/>
      </c>
      <c r="H6968" s="11" t="str">
        <f t="shared" si="667"/>
        <v/>
      </c>
      <c r="I6968" s="1" t="str">
        <f>IF('DATA IMPORT'!G6968="","",'DATA IMPORT'!G6968)</f>
        <v/>
      </c>
      <c r="J6968" s="11" t="str">
        <f t="shared" si="668"/>
        <v/>
      </c>
      <c r="K6968" s="11" t="str">
        <f t="shared" si="669"/>
        <v/>
      </c>
      <c r="L6968" s="4" t="str">
        <f>IF('DATA IMPORT'!M6968="","",'DATA IMPORT'!M6968)</f>
        <v/>
      </c>
      <c r="M6968" t="str">
        <f>IF('DATA IMPORT'!C6968="","",'DATA IMPORT'!C6968)</f>
        <v/>
      </c>
    </row>
    <row r="6969" spans="2:13" x14ac:dyDescent="0.2">
      <c r="B6969" t="str">
        <f t="shared" si="665"/>
        <v>#</v>
      </c>
      <c r="C6969">
        <f>COUNTIF(D6969:D$10001,D6969)</f>
        <v>3033</v>
      </c>
      <c r="D6969" t="str">
        <f t="shared" si="670"/>
        <v/>
      </c>
      <c r="E6969" t="str">
        <f>IF('DATA IMPORT'!E6969="","",'DATA IMPORT'!E6969)</f>
        <v/>
      </c>
      <c r="F6969" s="1" t="str">
        <f>IF('DATA IMPORT'!I6969="","",'DATA IMPORT'!I6969)</f>
        <v/>
      </c>
      <c r="G6969" s="11" t="str">
        <f t="shared" si="666"/>
        <v/>
      </c>
      <c r="H6969" s="11" t="str">
        <f t="shared" si="667"/>
        <v/>
      </c>
      <c r="I6969" s="1" t="str">
        <f>IF('DATA IMPORT'!G6969="","",'DATA IMPORT'!G6969)</f>
        <v/>
      </c>
      <c r="J6969" s="11" t="str">
        <f t="shared" si="668"/>
        <v/>
      </c>
      <c r="K6969" s="11" t="str">
        <f t="shared" si="669"/>
        <v/>
      </c>
      <c r="L6969" s="4" t="str">
        <f>IF('DATA IMPORT'!M6969="","",'DATA IMPORT'!M6969)</f>
        <v/>
      </c>
      <c r="M6969" t="str">
        <f>IF('DATA IMPORT'!C6969="","",'DATA IMPORT'!C6969)</f>
        <v/>
      </c>
    </row>
    <row r="6970" spans="2:13" x14ac:dyDescent="0.2">
      <c r="B6970" t="str">
        <f t="shared" si="665"/>
        <v>#</v>
      </c>
      <c r="C6970">
        <f>COUNTIF(D6970:D$10001,D6970)</f>
        <v>3032</v>
      </c>
      <c r="D6970" t="str">
        <f t="shared" si="670"/>
        <v/>
      </c>
      <c r="E6970" t="str">
        <f>IF('DATA IMPORT'!E6970="","",'DATA IMPORT'!E6970)</f>
        <v/>
      </c>
      <c r="F6970" s="1" t="str">
        <f>IF('DATA IMPORT'!I6970="","",'DATA IMPORT'!I6970)</f>
        <v/>
      </c>
      <c r="G6970" s="11" t="str">
        <f t="shared" si="666"/>
        <v/>
      </c>
      <c r="H6970" s="11" t="str">
        <f t="shared" si="667"/>
        <v/>
      </c>
      <c r="I6970" s="1" t="str">
        <f>IF('DATA IMPORT'!G6970="","",'DATA IMPORT'!G6970)</f>
        <v/>
      </c>
      <c r="J6970" s="11" t="str">
        <f t="shared" si="668"/>
        <v/>
      </c>
      <c r="K6970" s="11" t="str">
        <f t="shared" si="669"/>
        <v/>
      </c>
      <c r="L6970" s="4" t="str">
        <f>IF('DATA IMPORT'!M6970="","",'DATA IMPORT'!M6970)</f>
        <v/>
      </c>
      <c r="M6970" t="str">
        <f>IF('DATA IMPORT'!C6970="","",'DATA IMPORT'!C6970)</f>
        <v/>
      </c>
    </row>
    <row r="6971" spans="2:13" x14ac:dyDescent="0.2">
      <c r="B6971" t="str">
        <f t="shared" si="665"/>
        <v>#</v>
      </c>
      <c r="C6971">
        <f>COUNTIF(D6971:D$10001,D6971)</f>
        <v>3031</v>
      </c>
      <c r="D6971" t="str">
        <f t="shared" si="670"/>
        <v/>
      </c>
      <c r="E6971" t="str">
        <f>IF('DATA IMPORT'!E6971="","",'DATA IMPORT'!E6971)</f>
        <v/>
      </c>
      <c r="F6971" s="1" t="str">
        <f>IF('DATA IMPORT'!I6971="","",'DATA IMPORT'!I6971)</f>
        <v/>
      </c>
      <c r="G6971" s="11" t="str">
        <f t="shared" si="666"/>
        <v/>
      </c>
      <c r="H6971" s="11" t="str">
        <f t="shared" si="667"/>
        <v/>
      </c>
      <c r="I6971" s="1" t="str">
        <f>IF('DATA IMPORT'!G6971="","",'DATA IMPORT'!G6971)</f>
        <v/>
      </c>
      <c r="J6971" s="11" t="str">
        <f t="shared" si="668"/>
        <v/>
      </c>
      <c r="K6971" s="11" t="str">
        <f t="shared" si="669"/>
        <v/>
      </c>
      <c r="L6971" s="4" t="str">
        <f>IF('DATA IMPORT'!M6971="","",'DATA IMPORT'!M6971)</f>
        <v/>
      </c>
      <c r="M6971" t="str">
        <f>IF('DATA IMPORT'!C6971="","",'DATA IMPORT'!C6971)</f>
        <v/>
      </c>
    </row>
    <row r="6972" spans="2:13" x14ac:dyDescent="0.2">
      <c r="B6972" t="str">
        <f t="shared" si="665"/>
        <v>#</v>
      </c>
      <c r="C6972">
        <f>COUNTIF(D6972:D$10001,D6972)</f>
        <v>3030</v>
      </c>
      <c r="D6972" t="str">
        <f t="shared" si="670"/>
        <v/>
      </c>
      <c r="E6972" t="str">
        <f>IF('DATA IMPORT'!E6972="","",'DATA IMPORT'!E6972)</f>
        <v/>
      </c>
      <c r="F6972" s="1" t="str">
        <f>IF('DATA IMPORT'!I6972="","",'DATA IMPORT'!I6972)</f>
        <v/>
      </c>
      <c r="G6972" s="11" t="str">
        <f t="shared" si="666"/>
        <v/>
      </c>
      <c r="H6972" s="11" t="str">
        <f t="shared" si="667"/>
        <v/>
      </c>
      <c r="I6972" s="1" t="str">
        <f>IF('DATA IMPORT'!G6972="","",'DATA IMPORT'!G6972)</f>
        <v/>
      </c>
      <c r="J6972" s="11" t="str">
        <f t="shared" si="668"/>
        <v/>
      </c>
      <c r="K6972" s="11" t="str">
        <f t="shared" si="669"/>
        <v/>
      </c>
      <c r="L6972" s="4" t="str">
        <f>IF('DATA IMPORT'!M6972="","",'DATA IMPORT'!M6972)</f>
        <v/>
      </c>
      <c r="M6972" t="str">
        <f>IF('DATA IMPORT'!C6972="","",'DATA IMPORT'!C6972)</f>
        <v/>
      </c>
    </row>
    <row r="6973" spans="2:13" x14ac:dyDescent="0.2">
      <c r="B6973" t="str">
        <f t="shared" si="665"/>
        <v>#</v>
      </c>
      <c r="C6973">
        <f>COUNTIF(D6973:D$10001,D6973)</f>
        <v>3029</v>
      </c>
      <c r="D6973" t="str">
        <f t="shared" si="670"/>
        <v/>
      </c>
      <c r="E6973" t="str">
        <f>IF('DATA IMPORT'!E6973="","",'DATA IMPORT'!E6973)</f>
        <v/>
      </c>
      <c r="F6973" s="1" t="str">
        <f>IF('DATA IMPORT'!I6973="","",'DATA IMPORT'!I6973)</f>
        <v/>
      </c>
      <c r="G6973" s="11" t="str">
        <f t="shared" si="666"/>
        <v/>
      </c>
      <c r="H6973" s="11" t="str">
        <f t="shared" si="667"/>
        <v/>
      </c>
      <c r="I6973" s="1" t="str">
        <f>IF('DATA IMPORT'!G6973="","",'DATA IMPORT'!G6973)</f>
        <v/>
      </c>
      <c r="J6973" s="11" t="str">
        <f t="shared" si="668"/>
        <v/>
      </c>
      <c r="K6973" s="11" t="str">
        <f t="shared" si="669"/>
        <v/>
      </c>
      <c r="L6973" s="4" t="str">
        <f>IF('DATA IMPORT'!M6973="","",'DATA IMPORT'!M6973)</f>
        <v/>
      </c>
      <c r="M6973" t="str">
        <f>IF('DATA IMPORT'!C6973="","",'DATA IMPORT'!C6973)</f>
        <v/>
      </c>
    </row>
    <row r="6974" spans="2:13" x14ac:dyDescent="0.2">
      <c r="B6974" t="str">
        <f t="shared" si="665"/>
        <v>#</v>
      </c>
      <c r="C6974">
        <f>COUNTIF(D6974:D$10001,D6974)</f>
        <v>3028</v>
      </c>
      <c r="D6974" t="str">
        <f t="shared" si="670"/>
        <v/>
      </c>
      <c r="E6974" t="str">
        <f>IF('DATA IMPORT'!E6974="","",'DATA IMPORT'!E6974)</f>
        <v/>
      </c>
      <c r="F6974" s="1" t="str">
        <f>IF('DATA IMPORT'!I6974="","",'DATA IMPORT'!I6974)</f>
        <v/>
      </c>
      <c r="G6974" s="11" t="str">
        <f t="shared" si="666"/>
        <v/>
      </c>
      <c r="H6974" s="11" t="str">
        <f t="shared" si="667"/>
        <v/>
      </c>
      <c r="I6974" s="1" t="str">
        <f>IF('DATA IMPORT'!G6974="","",'DATA IMPORT'!G6974)</f>
        <v/>
      </c>
      <c r="J6974" s="11" t="str">
        <f t="shared" si="668"/>
        <v/>
      </c>
      <c r="K6974" s="11" t="str">
        <f t="shared" si="669"/>
        <v/>
      </c>
      <c r="L6974" s="4" t="str">
        <f>IF('DATA IMPORT'!M6974="","",'DATA IMPORT'!M6974)</f>
        <v/>
      </c>
      <c r="M6974" t="str">
        <f>IF('DATA IMPORT'!C6974="","",'DATA IMPORT'!C6974)</f>
        <v/>
      </c>
    </row>
    <row r="6975" spans="2:13" x14ac:dyDescent="0.2">
      <c r="B6975" t="str">
        <f t="shared" si="665"/>
        <v>#</v>
      </c>
      <c r="C6975">
        <f>COUNTIF(D6975:D$10001,D6975)</f>
        <v>3027</v>
      </c>
      <c r="D6975" t="str">
        <f t="shared" si="670"/>
        <v/>
      </c>
      <c r="E6975" t="str">
        <f>IF('DATA IMPORT'!E6975="","",'DATA IMPORT'!E6975)</f>
        <v/>
      </c>
      <c r="F6975" s="1" t="str">
        <f>IF('DATA IMPORT'!I6975="","",'DATA IMPORT'!I6975)</f>
        <v/>
      </c>
      <c r="G6975" s="11" t="str">
        <f t="shared" si="666"/>
        <v/>
      </c>
      <c r="H6975" s="11" t="str">
        <f t="shared" si="667"/>
        <v/>
      </c>
      <c r="I6975" s="1" t="str">
        <f>IF('DATA IMPORT'!G6975="","",'DATA IMPORT'!G6975)</f>
        <v/>
      </c>
      <c r="J6975" s="11" t="str">
        <f t="shared" si="668"/>
        <v/>
      </c>
      <c r="K6975" s="11" t="str">
        <f t="shared" si="669"/>
        <v/>
      </c>
      <c r="L6975" s="4" t="str">
        <f>IF('DATA IMPORT'!M6975="","",'DATA IMPORT'!M6975)</f>
        <v/>
      </c>
      <c r="M6975" t="str">
        <f>IF('DATA IMPORT'!C6975="","",'DATA IMPORT'!C6975)</f>
        <v/>
      </c>
    </row>
    <row r="6976" spans="2:13" x14ac:dyDescent="0.2">
      <c r="B6976" t="str">
        <f t="shared" si="665"/>
        <v>#</v>
      </c>
      <c r="C6976">
        <f>COUNTIF(D6976:D$10001,D6976)</f>
        <v>3026</v>
      </c>
      <c r="D6976" t="str">
        <f t="shared" si="670"/>
        <v/>
      </c>
      <c r="E6976" t="str">
        <f>IF('DATA IMPORT'!E6976="","",'DATA IMPORT'!E6976)</f>
        <v/>
      </c>
      <c r="F6976" s="1" t="str">
        <f>IF('DATA IMPORT'!I6976="","",'DATA IMPORT'!I6976)</f>
        <v/>
      </c>
      <c r="G6976" s="11" t="str">
        <f t="shared" si="666"/>
        <v/>
      </c>
      <c r="H6976" s="11" t="str">
        <f t="shared" si="667"/>
        <v/>
      </c>
      <c r="I6976" s="1" t="str">
        <f>IF('DATA IMPORT'!G6976="","",'DATA IMPORT'!G6976)</f>
        <v/>
      </c>
      <c r="J6976" s="11" t="str">
        <f t="shared" si="668"/>
        <v/>
      </c>
      <c r="K6976" s="11" t="str">
        <f t="shared" si="669"/>
        <v/>
      </c>
      <c r="L6976" s="4" t="str">
        <f>IF('DATA IMPORT'!M6976="","",'DATA IMPORT'!M6976)</f>
        <v/>
      </c>
      <c r="M6976" t="str">
        <f>IF('DATA IMPORT'!C6976="","",'DATA IMPORT'!C6976)</f>
        <v/>
      </c>
    </row>
    <row r="6977" spans="2:13" x14ac:dyDescent="0.2">
      <c r="B6977" t="str">
        <f t="shared" si="665"/>
        <v>#</v>
      </c>
      <c r="C6977">
        <f>COUNTIF(D6977:D$10001,D6977)</f>
        <v>3025</v>
      </c>
      <c r="D6977" t="str">
        <f t="shared" si="670"/>
        <v/>
      </c>
      <c r="E6977" t="str">
        <f>IF('DATA IMPORT'!E6977="","",'DATA IMPORT'!E6977)</f>
        <v/>
      </c>
      <c r="F6977" s="1" t="str">
        <f>IF('DATA IMPORT'!I6977="","",'DATA IMPORT'!I6977)</f>
        <v/>
      </c>
      <c r="G6977" s="11" t="str">
        <f t="shared" si="666"/>
        <v/>
      </c>
      <c r="H6977" s="11" t="str">
        <f t="shared" si="667"/>
        <v/>
      </c>
      <c r="I6977" s="1" t="str">
        <f>IF('DATA IMPORT'!G6977="","",'DATA IMPORT'!G6977)</f>
        <v/>
      </c>
      <c r="J6977" s="11" t="str">
        <f t="shared" si="668"/>
        <v/>
      </c>
      <c r="K6977" s="11" t="str">
        <f t="shared" si="669"/>
        <v/>
      </c>
      <c r="L6977" s="4" t="str">
        <f>IF('DATA IMPORT'!M6977="","",'DATA IMPORT'!M6977)</f>
        <v/>
      </c>
      <c r="M6977" t="str">
        <f>IF('DATA IMPORT'!C6977="","",'DATA IMPORT'!C6977)</f>
        <v/>
      </c>
    </row>
    <row r="6978" spans="2:13" x14ac:dyDescent="0.2">
      <c r="B6978" t="str">
        <f t="shared" si="665"/>
        <v>#</v>
      </c>
      <c r="C6978">
        <f>COUNTIF(D6978:D$10001,D6978)</f>
        <v>3024</v>
      </c>
      <c r="D6978" t="str">
        <f t="shared" si="670"/>
        <v/>
      </c>
      <c r="E6978" t="str">
        <f>IF('DATA IMPORT'!E6978="","",'DATA IMPORT'!E6978)</f>
        <v/>
      </c>
      <c r="F6978" s="1" t="str">
        <f>IF('DATA IMPORT'!I6978="","",'DATA IMPORT'!I6978)</f>
        <v/>
      </c>
      <c r="G6978" s="11" t="str">
        <f t="shared" si="666"/>
        <v/>
      </c>
      <c r="H6978" s="11" t="str">
        <f t="shared" si="667"/>
        <v/>
      </c>
      <c r="I6978" s="1" t="str">
        <f>IF('DATA IMPORT'!G6978="","",'DATA IMPORT'!G6978)</f>
        <v/>
      </c>
      <c r="J6978" s="11" t="str">
        <f t="shared" si="668"/>
        <v/>
      </c>
      <c r="K6978" s="11" t="str">
        <f t="shared" si="669"/>
        <v/>
      </c>
      <c r="L6978" s="4" t="str">
        <f>IF('DATA IMPORT'!M6978="","",'DATA IMPORT'!M6978)</f>
        <v/>
      </c>
      <c r="M6978" t="str">
        <f>IF('DATA IMPORT'!C6978="","",'DATA IMPORT'!C6978)</f>
        <v/>
      </c>
    </row>
    <row r="6979" spans="2:13" x14ac:dyDescent="0.2">
      <c r="B6979" t="str">
        <f t="shared" ref="B6979:B7042" si="671">IF(C6979=1,D6979,"#")</f>
        <v>#</v>
      </c>
      <c r="C6979">
        <f>COUNTIF(D6979:D$10001,D6979)</f>
        <v>3023</v>
      </c>
      <c r="D6979" t="str">
        <f t="shared" si="670"/>
        <v/>
      </c>
      <c r="E6979" t="str">
        <f>IF('DATA IMPORT'!E6979="","",'DATA IMPORT'!E6979)</f>
        <v/>
      </c>
      <c r="F6979" s="1" t="str">
        <f>IF('DATA IMPORT'!I6979="","",'DATA IMPORT'!I6979)</f>
        <v/>
      </c>
      <c r="G6979" s="11" t="str">
        <f t="shared" ref="G6979:G7042" si="672">IF(F6979="","",MONTH(F6979))</f>
        <v/>
      </c>
      <c r="H6979" s="11" t="str">
        <f t="shared" ref="H6979:H7042" si="673">IF(F6979="","",YEAR(F6979))</f>
        <v/>
      </c>
      <c r="I6979" s="1" t="str">
        <f>IF('DATA IMPORT'!G6979="","",'DATA IMPORT'!G6979)</f>
        <v/>
      </c>
      <c r="J6979" s="11" t="str">
        <f t="shared" ref="J6979:J7042" si="674">IF(I6979="","",MONTH(I6979))</f>
        <v/>
      </c>
      <c r="K6979" s="11" t="str">
        <f t="shared" ref="K6979:K7042" si="675">IF(I6979="","",YEAR(I6979))</f>
        <v/>
      </c>
      <c r="L6979" s="4" t="str">
        <f>IF('DATA IMPORT'!M6979="","",'DATA IMPORT'!M6979)</f>
        <v/>
      </c>
      <c r="M6979" t="str">
        <f>IF('DATA IMPORT'!C6979="","",'DATA IMPORT'!C6979)</f>
        <v/>
      </c>
    </row>
    <row r="6980" spans="2:13" x14ac:dyDescent="0.2">
      <c r="B6980" t="str">
        <f t="shared" si="671"/>
        <v>#</v>
      </c>
      <c r="C6980">
        <f>COUNTIF(D6980:D$10001,D6980)</f>
        <v>3022</v>
      </c>
      <c r="D6980" t="str">
        <f t="shared" si="670"/>
        <v/>
      </c>
      <c r="E6980" t="str">
        <f>IF('DATA IMPORT'!E6980="","",'DATA IMPORT'!E6980)</f>
        <v/>
      </c>
      <c r="F6980" s="1" t="str">
        <f>IF('DATA IMPORT'!I6980="","",'DATA IMPORT'!I6980)</f>
        <v/>
      </c>
      <c r="G6980" s="11" t="str">
        <f t="shared" si="672"/>
        <v/>
      </c>
      <c r="H6980" s="11" t="str">
        <f t="shared" si="673"/>
        <v/>
      </c>
      <c r="I6980" s="1" t="str">
        <f>IF('DATA IMPORT'!G6980="","",'DATA IMPORT'!G6980)</f>
        <v/>
      </c>
      <c r="J6980" s="11" t="str">
        <f t="shared" si="674"/>
        <v/>
      </c>
      <c r="K6980" s="11" t="str">
        <f t="shared" si="675"/>
        <v/>
      </c>
      <c r="L6980" s="4" t="str">
        <f>IF('DATA IMPORT'!M6980="","",'DATA IMPORT'!M6980)</f>
        <v/>
      </c>
      <c r="M6980" t="str">
        <f>IF('DATA IMPORT'!C6980="","",'DATA IMPORT'!C6980)</f>
        <v/>
      </c>
    </row>
    <row r="6981" spans="2:13" x14ac:dyDescent="0.2">
      <c r="B6981" t="str">
        <f t="shared" si="671"/>
        <v>#</v>
      </c>
      <c r="C6981">
        <f>COUNTIF(D6981:D$10001,D6981)</f>
        <v>3021</v>
      </c>
      <c r="D6981" t="str">
        <f t="shared" si="670"/>
        <v/>
      </c>
      <c r="E6981" t="str">
        <f>IF('DATA IMPORT'!E6981="","",'DATA IMPORT'!E6981)</f>
        <v/>
      </c>
      <c r="F6981" s="1" t="str">
        <f>IF('DATA IMPORT'!I6981="","",'DATA IMPORT'!I6981)</f>
        <v/>
      </c>
      <c r="G6981" s="11" t="str">
        <f t="shared" si="672"/>
        <v/>
      </c>
      <c r="H6981" s="11" t="str">
        <f t="shared" si="673"/>
        <v/>
      </c>
      <c r="I6981" s="1" t="str">
        <f>IF('DATA IMPORT'!G6981="","",'DATA IMPORT'!G6981)</f>
        <v/>
      </c>
      <c r="J6981" s="11" t="str">
        <f t="shared" si="674"/>
        <v/>
      </c>
      <c r="K6981" s="11" t="str">
        <f t="shared" si="675"/>
        <v/>
      </c>
      <c r="L6981" s="4" t="str">
        <f>IF('DATA IMPORT'!M6981="","",'DATA IMPORT'!M6981)</f>
        <v/>
      </c>
      <c r="M6981" t="str">
        <f>IF('DATA IMPORT'!C6981="","",'DATA IMPORT'!C6981)</f>
        <v/>
      </c>
    </row>
    <row r="6982" spans="2:13" x14ac:dyDescent="0.2">
      <c r="B6982" t="str">
        <f t="shared" si="671"/>
        <v>#</v>
      </c>
      <c r="C6982">
        <f>COUNTIF(D6982:D$10001,D6982)</f>
        <v>3020</v>
      </c>
      <c r="D6982" t="str">
        <f t="shared" si="670"/>
        <v/>
      </c>
      <c r="E6982" t="str">
        <f>IF('DATA IMPORT'!E6982="","",'DATA IMPORT'!E6982)</f>
        <v/>
      </c>
      <c r="F6982" s="1" t="str">
        <f>IF('DATA IMPORT'!I6982="","",'DATA IMPORT'!I6982)</f>
        <v/>
      </c>
      <c r="G6982" s="11" t="str">
        <f t="shared" si="672"/>
        <v/>
      </c>
      <c r="H6982" s="11" t="str">
        <f t="shared" si="673"/>
        <v/>
      </c>
      <c r="I6982" s="1" t="str">
        <f>IF('DATA IMPORT'!G6982="","",'DATA IMPORT'!G6982)</f>
        <v/>
      </c>
      <c r="J6982" s="11" t="str">
        <f t="shared" si="674"/>
        <v/>
      </c>
      <c r="K6982" s="11" t="str">
        <f t="shared" si="675"/>
        <v/>
      </c>
      <c r="L6982" s="4" t="str">
        <f>IF('DATA IMPORT'!M6982="","",'DATA IMPORT'!M6982)</f>
        <v/>
      </c>
      <c r="M6982" t="str">
        <f>IF('DATA IMPORT'!C6982="","",'DATA IMPORT'!C6982)</f>
        <v/>
      </c>
    </row>
    <row r="6983" spans="2:13" x14ac:dyDescent="0.2">
      <c r="B6983" t="str">
        <f t="shared" si="671"/>
        <v>#</v>
      </c>
      <c r="C6983">
        <f>COUNTIF(D6983:D$10001,D6983)</f>
        <v>3019</v>
      </c>
      <c r="D6983" t="str">
        <f t="shared" si="670"/>
        <v/>
      </c>
      <c r="E6983" t="str">
        <f>IF('DATA IMPORT'!E6983="","",'DATA IMPORT'!E6983)</f>
        <v/>
      </c>
      <c r="F6983" s="1" t="str">
        <f>IF('DATA IMPORT'!I6983="","",'DATA IMPORT'!I6983)</f>
        <v/>
      </c>
      <c r="G6983" s="11" t="str">
        <f t="shared" si="672"/>
        <v/>
      </c>
      <c r="H6983" s="11" t="str">
        <f t="shared" si="673"/>
        <v/>
      </c>
      <c r="I6983" s="1" t="str">
        <f>IF('DATA IMPORT'!G6983="","",'DATA IMPORT'!G6983)</f>
        <v/>
      </c>
      <c r="J6983" s="11" t="str">
        <f t="shared" si="674"/>
        <v/>
      </c>
      <c r="K6983" s="11" t="str">
        <f t="shared" si="675"/>
        <v/>
      </c>
      <c r="L6983" s="4" t="str">
        <f>IF('DATA IMPORT'!M6983="","",'DATA IMPORT'!M6983)</f>
        <v/>
      </c>
      <c r="M6983" t="str">
        <f>IF('DATA IMPORT'!C6983="","",'DATA IMPORT'!C6983)</f>
        <v/>
      </c>
    </row>
    <row r="6984" spans="2:13" x14ac:dyDescent="0.2">
      <c r="B6984" t="str">
        <f t="shared" si="671"/>
        <v>#</v>
      </c>
      <c r="C6984">
        <f>COUNTIF(D6984:D$10001,D6984)</f>
        <v>3018</v>
      </c>
      <c r="D6984" t="str">
        <f t="shared" si="670"/>
        <v/>
      </c>
      <c r="E6984" t="str">
        <f>IF('DATA IMPORT'!E6984="","",'DATA IMPORT'!E6984)</f>
        <v/>
      </c>
      <c r="F6984" s="1" t="str">
        <f>IF('DATA IMPORT'!I6984="","",'DATA IMPORT'!I6984)</f>
        <v/>
      </c>
      <c r="G6984" s="11" t="str">
        <f t="shared" si="672"/>
        <v/>
      </c>
      <c r="H6984" s="11" t="str">
        <f t="shared" si="673"/>
        <v/>
      </c>
      <c r="I6984" s="1" t="str">
        <f>IF('DATA IMPORT'!G6984="","",'DATA IMPORT'!G6984)</f>
        <v/>
      </c>
      <c r="J6984" s="11" t="str">
        <f t="shared" si="674"/>
        <v/>
      </c>
      <c r="K6984" s="11" t="str">
        <f t="shared" si="675"/>
        <v/>
      </c>
      <c r="L6984" s="4" t="str">
        <f>IF('DATA IMPORT'!M6984="","",'DATA IMPORT'!M6984)</f>
        <v/>
      </c>
      <c r="M6984" t="str">
        <f>IF('DATA IMPORT'!C6984="","",'DATA IMPORT'!C6984)</f>
        <v/>
      </c>
    </row>
    <row r="6985" spans="2:13" x14ac:dyDescent="0.2">
      <c r="B6985" t="str">
        <f t="shared" si="671"/>
        <v>#</v>
      </c>
      <c r="C6985">
        <f>COUNTIF(D6985:D$10001,D6985)</f>
        <v>3017</v>
      </c>
      <c r="D6985" t="str">
        <f t="shared" si="670"/>
        <v/>
      </c>
      <c r="E6985" t="str">
        <f>IF('DATA IMPORT'!E6985="","",'DATA IMPORT'!E6985)</f>
        <v/>
      </c>
      <c r="F6985" s="1" t="str">
        <f>IF('DATA IMPORT'!I6985="","",'DATA IMPORT'!I6985)</f>
        <v/>
      </c>
      <c r="G6985" s="11" t="str">
        <f t="shared" si="672"/>
        <v/>
      </c>
      <c r="H6985" s="11" t="str">
        <f t="shared" si="673"/>
        <v/>
      </c>
      <c r="I6985" s="1" t="str">
        <f>IF('DATA IMPORT'!G6985="","",'DATA IMPORT'!G6985)</f>
        <v/>
      </c>
      <c r="J6985" s="11" t="str">
        <f t="shared" si="674"/>
        <v/>
      </c>
      <c r="K6985" s="11" t="str">
        <f t="shared" si="675"/>
        <v/>
      </c>
      <c r="L6985" s="4" t="str">
        <f>IF('DATA IMPORT'!M6985="","",'DATA IMPORT'!M6985)</f>
        <v/>
      </c>
      <c r="M6985" t="str">
        <f>IF('DATA IMPORT'!C6985="","",'DATA IMPORT'!C6985)</f>
        <v/>
      </c>
    </row>
    <row r="6986" spans="2:13" x14ac:dyDescent="0.2">
      <c r="B6986" t="str">
        <f t="shared" si="671"/>
        <v>#</v>
      </c>
      <c r="C6986">
        <f>COUNTIF(D6986:D$10001,D6986)</f>
        <v>3016</v>
      </c>
      <c r="D6986" t="str">
        <f t="shared" si="670"/>
        <v/>
      </c>
      <c r="E6986" t="str">
        <f>IF('DATA IMPORT'!E6986="","",'DATA IMPORT'!E6986)</f>
        <v/>
      </c>
      <c r="F6986" s="1" t="str">
        <f>IF('DATA IMPORT'!I6986="","",'DATA IMPORT'!I6986)</f>
        <v/>
      </c>
      <c r="G6986" s="11" t="str">
        <f t="shared" si="672"/>
        <v/>
      </c>
      <c r="H6986" s="11" t="str">
        <f t="shared" si="673"/>
        <v/>
      </c>
      <c r="I6986" s="1" t="str">
        <f>IF('DATA IMPORT'!G6986="","",'DATA IMPORT'!G6986)</f>
        <v/>
      </c>
      <c r="J6986" s="11" t="str">
        <f t="shared" si="674"/>
        <v/>
      </c>
      <c r="K6986" s="11" t="str">
        <f t="shared" si="675"/>
        <v/>
      </c>
      <c r="L6986" s="4" t="str">
        <f>IF('DATA IMPORT'!M6986="","",'DATA IMPORT'!M6986)</f>
        <v/>
      </c>
      <c r="M6986" t="str">
        <f>IF('DATA IMPORT'!C6986="","",'DATA IMPORT'!C6986)</f>
        <v/>
      </c>
    </row>
    <row r="6987" spans="2:13" x14ac:dyDescent="0.2">
      <c r="B6987" t="str">
        <f t="shared" si="671"/>
        <v>#</v>
      </c>
      <c r="C6987">
        <f>COUNTIF(D6987:D$10001,D6987)</f>
        <v>3015</v>
      </c>
      <c r="D6987" t="str">
        <f t="shared" si="670"/>
        <v/>
      </c>
      <c r="E6987" t="str">
        <f>IF('DATA IMPORT'!E6987="","",'DATA IMPORT'!E6987)</f>
        <v/>
      </c>
      <c r="F6987" s="1" t="str">
        <f>IF('DATA IMPORT'!I6987="","",'DATA IMPORT'!I6987)</f>
        <v/>
      </c>
      <c r="G6987" s="11" t="str">
        <f t="shared" si="672"/>
        <v/>
      </c>
      <c r="H6987" s="11" t="str">
        <f t="shared" si="673"/>
        <v/>
      </c>
      <c r="I6987" s="1" t="str">
        <f>IF('DATA IMPORT'!G6987="","",'DATA IMPORT'!G6987)</f>
        <v/>
      </c>
      <c r="J6987" s="11" t="str">
        <f t="shared" si="674"/>
        <v/>
      </c>
      <c r="K6987" s="11" t="str">
        <f t="shared" si="675"/>
        <v/>
      </c>
      <c r="L6987" s="4" t="str">
        <f>IF('DATA IMPORT'!M6987="","",'DATA IMPORT'!M6987)</f>
        <v/>
      </c>
      <c r="M6987" t="str">
        <f>IF('DATA IMPORT'!C6987="","",'DATA IMPORT'!C6987)</f>
        <v/>
      </c>
    </row>
    <row r="6988" spans="2:13" x14ac:dyDescent="0.2">
      <c r="B6988" t="str">
        <f t="shared" si="671"/>
        <v>#</v>
      </c>
      <c r="C6988">
        <f>COUNTIF(D6988:D$10001,D6988)</f>
        <v>3014</v>
      </c>
      <c r="D6988" t="str">
        <f t="shared" si="670"/>
        <v/>
      </c>
      <c r="E6988" t="str">
        <f>IF('DATA IMPORT'!E6988="","",'DATA IMPORT'!E6988)</f>
        <v/>
      </c>
      <c r="F6988" s="1" t="str">
        <f>IF('DATA IMPORT'!I6988="","",'DATA IMPORT'!I6988)</f>
        <v/>
      </c>
      <c r="G6988" s="11" t="str">
        <f t="shared" si="672"/>
        <v/>
      </c>
      <c r="H6988" s="11" t="str">
        <f t="shared" si="673"/>
        <v/>
      </c>
      <c r="I6988" s="1" t="str">
        <f>IF('DATA IMPORT'!G6988="","",'DATA IMPORT'!G6988)</f>
        <v/>
      </c>
      <c r="J6988" s="11" t="str">
        <f t="shared" si="674"/>
        <v/>
      </c>
      <c r="K6988" s="11" t="str">
        <f t="shared" si="675"/>
        <v/>
      </c>
      <c r="L6988" s="4" t="str">
        <f>IF('DATA IMPORT'!M6988="","",'DATA IMPORT'!M6988)</f>
        <v/>
      </c>
      <c r="M6988" t="str">
        <f>IF('DATA IMPORT'!C6988="","",'DATA IMPORT'!C6988)</f>
        <v/>
      </c>
    </row>
    <row r="6989" spans="2:13" x14ac:dyDescent="0.2">
      <c r="B6989" t="str">
        <f t="shared" si="671"/>
        <v>#</v>
      </c>
      <c r="C6989">
        <f>COUNTIF(D6989:D$10001,D6989)</f>
        <v>3013</v>
      </c>
      <c r="D6989" t="str">
        <f t="shared" si="670"/>
        <v/>
      </c>
      <c r="E6989" t="str">
        <f>IF('DATA IMPORT'!E6989="","",'DATA IMPORT'!E6989)</f>
        <v/>
      </c>
      <c r="F6989" s="1" t="str">
        <f>IF('DATA IMPORT'!I6989="","",'DATA IMPORT'!I6989)</f>
        <v/>
      </c>
      <c r="G6989" s="11" t="str">
        <f t="shared" si="672"/>
        <v/>
      </c>
      <c r="H6989" s="11" t="str">
        <f t="shared" si="673"/>
        <v/>
      </c>
      <c r="I6989" s="1" t="str">
        <f>IF('DATA IMPORT'!G6989="","",'DATA IMPORT'!G6989)</f>
        <v/>
      </c>
      <c r="J6989" s="11" t="str">
        <f t="shared" si="674"/>
        <v/>
      </c>
      <c r="K6989" s="11" t="str">
        <f t="shared" si="675"/>
        <v/>
      </c>
      <c r="L6989" s="4" t="str">
        <f>IF('DATA IMPORT'!M6989="","",'DATA IMPORT'!M6989)</f>
        <v/>
      </c>
      <c r="M6989" t="str">
        <f>IF('DATA IMPORT'!C6989="","",'DATA IMPORT'!C6989)</f>
        <v/>
      </c>
    </row>
    <row r="6990" spans="2:13" x14ac:dyDescent="0.2">
      <c r="B6990" t="str">
        <f t="shared" si="671"/>
        <v>#</v>
      </c>
      <c r="C6990">
        <f>COUNTIF(D6990:D$10001,D6990)</f>
        <v>3012</v>
      </c>
      <c r="D6990" t="str">
        <f t="shared" si="670"/>
        <v/>
      </c>
      <c r="E6990" t="str">
        <f>IF('DATA IMPORT'!E6990="","",'DATA IMPORT'!E6990)</f>
        <v/>
      </c>
      <c r="F6990" s="1" t="str">
        <f>IF('DATA IMPORT'!I6990="","",'DATA IMPORT'!I6990)</f>
        <v/>
      </c>
      <c r="G6990" s="11" t="str">
        <f t="shared" si="672"/>
        <v/>
      </c>
      <c r="H6990" s="11" t="str">
        <f t="shared" si="673"/>
        <v/>
      </c>
      <c r="I6990" s="1" t="str">
        <f>IF('DATA IMPORT'!G6990="","",'DATA IMPORT'!G6990)</f>
        <v/>
      </c>
      <c r="J6990" s="11" t="str">
        <f t="shared" si="674"/>
        <v/>
      </c>
      <c r="K6990" s="11" t="str">
        <f t="shared" si="675"/>
        <v/>
      </c>
      <c r="L6990" s="4" t="str">
        <f>IF('DATA IMPORT'!M6990="","",'DATA IMPORT'!M6990)</f>
        <v/>
      </c>
      <c r="M6990" t="str">
        <f>IF('DATA IMPORT'!C6990="","",'DATA IMPORT'!C6990)</f>
        <v/>
      </c>
    </row>
    <row r="6991" spans="2:13" x14ac:dyDescent="0.2">
      <c r="B6991" t="str">
        <f t="shared" si="671"/>
        <v>#</v>
      </c>
      <c r="C6991">
        <f>COUNTIF(D6991:D$10001,D6991)</f>
        <v>3011</v>
      </c>
      <c r="D6991" t="str">
        <f t="shared" si="670"/>
        <v/>
      </c>
      <c r="E6991" t="str">
        <f>IF('DATA IMPORT'!E6991="","",'DATA IMPORT'!E6991)</f>
        <v/>
      </c>
      <c r="F6991" s="1" t="str">
        <f>IF('DATA IMPORT'!I6991="","",'DATA IMPORT'!I6991)</f>
        <v/>
      </c>
      <c r="G6991" s="11" t="str">
        <f t="shared" si="672"/>
        <v/>
      </c>
      <c r="H6991" s="11" t="str">
        <f t="shared" si="673"/>
        <v/>
      </c>
      <c r="I6991" s="1" t="str">
        <f>IF('DATA IMPORT'!G6991="","",'DATA IMPORT'!G6991)</f>
        <v/>
      </c>
      <c r="J6991" s="11" t="str">
        <f t="shared" si="674"/>
        <v/>
      </c>
      <c r="K6991" s="11" t="str">
        <f t="shared" si="675"/>
        <v/>
      </c>
      <c r="L6991" s="4" t="str">
        <f>IF('DATA IMPORT'!M6991="","",'DATA IMPORT'!M6991)</f>
        <v/>
      </c>
      <c r="M6991" t="str">
        <f>IF('DATA IMPORT'!C6991="","",'DATA IMPORT'!C6991)</f>
        <v/>
      </c>
    </row>
    <row r="6992" spans="2:13" x14ac:dyDescent="0.2">
      <c r="B6992" t="str">
        <f t="shared" si="671"/>
        <v>#</v>
      </c>
      <c r="C6992">
        <f>COUNTIF(D6992:D$10001,D6992)</f>
        <v>3010</v>
      </c>
      <c r="D6992" t="str">
        <f t="shared" si="670"/>
        <v/>
      </c>
      <c r="E6992" t="str">
        <f>IF('DATA IMPORT'!E6992="","",'DATA IMPORT'!E6992)</f>
        <v/>
      </c>
      <c r="F6992" s="1" t="str">
        <f>IF('DATA IMPORT'!I6992="","",'DATA IMPORT'!I6992)</f>
        <v/>
      </c>
      <c r="G6992" s="11" t="str">
        <f t="shared" si="672"/>
        <v/>
      </c>
      <c r="H6992" s="11" t="str">
        <f t="shared" si="673"/>
        <v/>
      </c>
      <c r="I6992" s="1" t="str">
        <f>IF('DATA IMPORT'!G6992="","",'DATA IMPORT'!G6992)</f>
        <v/>
      </c>
      <c r="J6992" s="11" t="str">
        <f t="shared" si="674"/>
        <v/>
      </c>
      <c r="K6992" s="11" t="str">
        <f t="shared" si="675"/>
        <v/>
      </c>
      <c r="L6992" s="4" t="str">
        <f>IF('DATA IMPORT'!M6992="","",'DATA IMPORT'!M6992)</f>
        <v/>
      </c>
      <c r="M6992" t="str">
        <f>IF('DATA IMPORT'!C6992="","",'DATA IMPORT'!C6992)</f>
        <v/>
      </c>
    </row>
    <row r="6993" spans="2:13" x14ac:dyDescent="0.2">
      <c r="B6993" t="str">
        <f t="shared" si="671"/>
        <v>#</v>
      </c>
      <c r="C6993">
        <f>COUNTIF(D6993:D$10001,D6993)</f>
        <v>3009</v>
      </c>
      <c r="D6993" t="str">
        <f t="shared" si="670"/>
        <v/>
      </c>
      <c r="E6993" t="str">
        <f>IF('DATA IMPORT'!E6993="","",'DATA IMPORT'!E6993)</f>
        <v/>
      </c>
      <c r="F6993" s="1" t="str">
        <f>IF('DATA IMPORT'!I6993="","",'DATA IMPORT'!I6993)</f>
        <v/>
      </c>
      <c r="G6993" s="11" t="str">
        <f t="shared" si="672"/>
        <v/>
      </c>
      <c r="H6993" s="11" t="str">
        <f t="shared" si="673"/>
        <v/>
      </c>
      <c r="I6993" s="1" t="str">
        <f>IF('DATA IMPORT'!G6993="","",'DATA IMPORT'!G6993)</f>
        <v/>
      </c>
      <c r="J6993" s="11" t="str">
        <f t="shared" si="674"/>
        <v/>
      </c>
      <c r="K6993" s="11" t="str">
        <f t="shared" si="675"/>
        <v/>
      </c>
      <c r="L6993" s="4" t="str">
        <f>IF('DATA IMPORT'!M6993="","",'DATA IMPORT'!M6993)</f>
        <v/>
      </c>
      <c r="M6993" t="str">
        <f>IF('DATA IMPORT'!C6993="","",'DATA IMPORT'!C6993)</f>
        <v/>
      </c>
    </row>
    <row r="6994" spans="2:13" x14ac:dyDescent="0.2">
      <c r="B6994" t="str">
        <f t="shared" si="671"/>
        <v>#</v>
      </c>
      <c r="C6994">
        <f>COUNTIF(D6994:D$10001,D6994)</f>
        <v>3008</v>
      </c>
      <c r="D6994" t="str">
        <f t="shared" si="670"/>
        <v/>
      </c>
      <c r="E6994" t="str">
        <f>IF('DATA IMPORT'!E6994="","",'DATA IMPORT'!E6994)</f>
        <v/>
      </c>
      <c r="F6994" s="1" t="str">
        <f>IF('DATA IMPORT'!I6994="","",'DATA IMPORT'!I6994)</f>
        <v/>
      </c>
      <c r="G6994" s="11" t="str">
        <f t="shared" si="672"/>
        <v/>
      </c>
      <c r="H6994" s="11" t="str">
        <f t="shared" si="673"/>
        <v/>
      </c>
      <c r="I6994" s="1" t="str">
        <f>IF('DATA IMPORT'!G6994="","",'DATA IMPORT'!G6994)</f>
        <v/>
      </c>
      <c r="J6994" s="11" t="str">
        <f t="shared" si="674"/>
        <v/>
      </c>
      <c r="K6994" s="11" t="str">
        <f t="shared" si="675"/>
        <v/>
      </c>
      <c r="L6994" s="4" t="str">
        <f>IF('DATA IMPORT'!M6994="","",'DATA IMPORT'!M6994)</f>
        <v/>
      </c>
      <c r="M6994" t="str">
        <f>IF('DATA IMPORT'!C6994="","",'DATA IMPORT'!C6994)</f>
        <v/>
      </c>
    </row>
    <row r="6995" spans="2:13" x14ac:dyDescent="0.2">
      <c r="B6995" t="str">
        <f t="shared" si="671"/>
        <v>#</v>
      </c>
      <c r="C6995">
        <f>COUNTIF(D6995:D$10001,D6995)</f>
        <v>3007</v>
      </c>
      <c r="D6995" t="str">
        <f t="shared" si="670"/>
        <v/>
      </c>
      <c r="E6995" t="str">
        <f>IF('DATA IMPORT'!E6995="","",'DATA IMPORT'!E6995)</f>
        <v/>
      </c>
      <c r="F6995" s="1" t="str">
        <f>IF('DATA IMPORT'!I6995="","",'DATA IMPORT'!I6995)</f>
        <v/>
      </c>
      <c r="G6995" s="11" t="str">
        <f t="shared" si="672"/>
        <v/>
      </c>
      <c r="H6995" s="11" t="str">
        <f t="shared" si="673"/>
        <v/>
      </c>
      <c r="I6995" s="1" t="str">
        <f>IF('DATA IMPORT'!G6995="","",'DATA IMPORT'!G6995)</f>
        <v/>
      </c>
      <c r="J6995" s="11" t="str">
        <f t="shared" si="674"/>
        <v/>
      </c>
      <c r="K6995" s="11" t="str">
        <f t="shared" si="675"/>
        <v/>
      </c>
      <c r="L6995" s="4" t="str">
        <f>IF('DATA IMPORT'!M6995="","",'DATA IMPORT'!M6995)</f>
        <v/>
      </c>
      <c r="M6995" t="str">
        <f>IF('DATA IMPORT'!C6995="","",'DATA IMPORT'!C6995)</f>
        <v/>
      </c>
    </row>
    <row r="6996" spans="2:13" x14ac:dyDescent="0.2">
      <c r="B6996" t="str">
        <f t="shared" si="671"/>
        <v>#</v>
      </c>
      <c r="C6996">
        <f>COUNTIF(D6996:D$10001,D6996)</f>
        <v>3006</v>
      </c>
      <c r="D6996" t="str">
        <f t="shared" si="670"/>
        <v/>
      </c>
      <c r="E6996" t="str">
        <f>IF('DATA IMPORT'!E6996="","",'DATA IMPORT'!E6996)</f>
        <v/>
      </c>
      <c r="F6996" s="1" t="str">
        <f>IF('DATA IMPORT'!I6996="","",'DATA IMPORT'!I6996)</f>
        <v/>
      </c>
      <c r="G6996" s="11" t="str">
        <f t="shared" si="672"/>
        <v/>
      </c>
      <c r="H6996" s="11" t="str">
        <f t="shared" si="673"/>
        <v/>
      </c>
      <c r="I6996" s="1" t="str">
        <f>IF('DATA IMPORT'!G6996="","",'DATA IMPORT'!G6996)</f>
        <v/>
      </c>
      <c r="J6996" s="11" t="str">
        <f t="shared" si="674"/>
        <v/>
      </c>
      <c r="K6996" s="11" t="str">
        <f t="shared" si="675"/>
        <v/>
      </c>
      <c r="L6996" s="4" t="str">
        <f>IF('DATA IMPORT'!M6996="","",'DATA IMPORT'!M6996)</f>
        <v/>
      </c>
      <c r="M6996" t="str">
        <f>IF('DATA IMPORT'!C6996="","",'DATA IMPORT'!C6996)</f>
        <v/>
      </c>
    </row>
    <row r="6997" spans="2:13" x14ac:dyDescent="0.2">
      <c r="B6997" t="str">
        <f t="shared" si="671"/>
        <v>#</v>
      </c>
      <c r="C6997">
        <f>COUNTIF(D6997:D$10001,D6997)</f>
        <v>3005</v>
      </c>
      <c r="D6997" t="str">
        <f t="shared" si="670"/>
        <v/>
      </c>
      <c r="E6997" t="str">
        <f>IF('DATA IMPORT'!E6997="","",'DATA IMPORT'!E6997)</f>
        <v/>
      </c>
      <c r="F6997" s="1" t="str">
        <f>IF('DATA IMPORT'!I6997="","",'DATA IMPORT'!I6997)</f>
        <v/>
      </c>
      <c r="G6997" s="11" t="str">
        <f t="shared" si="672"/>
        <v/>
      </c>
      <c r="H6997" s="11" t="str">
        <f t="shared" si="673"/>
        <v/>
      </c>
      <c r="I6997" s="1" t="str">
        <f>IF('DATA IMPORT'!G6997="","",'DATA IMPORT'!G6997)</f>
        <v/>
      </c>
      <c r="J6997" s="11" t="str">
        <f t="shared" si="674"/>
        <v/>
      </c>
      <c r="K6997" s="11" t="str">
        <f t="shared" si="675"/>
        <v/>
      </c>
      <c r="L6997" s="4" t="str">
        <f>IF('DATA IMPORT'!M6997="","",'DATA IMPORT'!M6997)</f>
        <v/>
      </c>
      <c r="M6997" t="str">
        <f>IF('DATA IMPORT'!C6997="","",'DATA IMPORT'!C6997)</f>
        <v/>
      </c>
    </row>
    <row r="6998" spans="2:13" x14ac:dyDescent="0.2">
      <c r="B6998" t="str">
        <f t="shared" si="671"/>
        <v>#</v>
      </c>
      <c r="C6998">
        <f>COUNTIF(D6998:D$10001,D6998)</f>
        <v>3004</v>
      </c>
      <c r="D6998" t="str">
        <f t="shared" si="670"/>
        <v/>
      </c>
      <c r="E6998" t="str">
        <f>IF('DATA IMPORT'!E6998="","",'DATA IMPORT'!E6998)</f>
        <v/>
      </c>
      <c r="F6998" s="1" t="str">
        <f>IF('DATA IMPORT'!I6998="","",'DATA IMPORT'!I6998)</f>
        <v/>
      </c>
      <c r="G6998" s="11" t="str">
        <f t="shared" si="672"/>
        <v/>
      </c>
      <c r="H6998" s="11" t="str">
        <f t="shared" si="673"/>
        <v/>
      </c>
      <c r="I6998" s="1" t="str">
        <f>IF('DATA IMPORT'!G6998="","",'DATA IMPORT'!G6998)</f>
        <v/>
      </c>
      <c r="J6998" s="11" t="str">
        <f t="shared" si="674"/>
        <v/>
      </c>
      <c r="K6998" s="11" t="str">
        <f t="shared" si="675"/>
        <v/>
      </c>
      <c r="L6998" s="4" t="str">
        <f>IF('DATA IMPORT'!M6998="","",'DATA IMPORT'!M6998)</f>
        <v/>
      </c>
      <c r="M6998" t="str">
        <f>IF('DATA IMPORT'!C6998="","",'DATA IMPORT'!C6998)</f>
        <v/>
      </c>
    </row>
    <row r="6999" spans="2:13" x14ac:dyDescent="0.2">
      <c r="B6999" t="str">
        <f t="shared" si="671"/>
        <v>#</v>
      </c>
      <c r="C6999">
        <f>COUNTIF(D6999:D$10001,D6999)</f>
        <v>3003</v>
      </c>
      <c r="D6999" t="str">
        <f t="shared" si="670"/>
        <v/>
      </c>
      <c r="E6999" t="str">
        <f>IF('DATA IMPORT'!E6999="","",'DATA IMPORT'!E6999)</f>
        <v/>
      </c>
      <c r="F6999" s="1" t="str">
        <f>IF('DATA IMPORT'!I6999="","",'DATA IMPORT'!I6999)</f>
        <v/>
      </c>
      <c r="G6999" s="11" t="str">
        <f t="shared" si="672"/>
        <v/>
      </c>
      <c r="H6999" s="11" t="str">
        <f t="shared" si="673"/>
        <v/>
      </c>
      <c r="I6999" s="1" t="str">
        <f>IF('DATA IMPORT'!G6999="","",'DATA IMPORT'!G6999)</f>
        <v/>
      </c>
      <c r="J6999" s="11" t="str">
        <f t="shared" si="674"/>
        <v/>
      </c>
      <c r="K6999" s="11" t="str">
        <f t="shared" si="675"/>
        <v/>
      </c>
      <c r="L6999" s="4" t="str">
        <f>IF('DATA IMPORT'!M6999="","",'DATA IMPORT'!M6999)</f>
        <v/>
      </c>
      <c r="M6999" t="str">
        <f>IF('DATA IMPORT'!C6999="","",'DATA IMPORT'!C6999)</f>
        <v/>
      </c>
    </row>
    <row r="7000" spans="2:13" x14ac:dyDescent="0.2">
      <c r="B7000" t="str">
        <f t="shared" si="671"/>
        <v>#</v>
      </c>
      <c r="C7000">
        <f>COUNTIF(D7000:D$10001,D7000)</f>
        <v>3002</v>
      </c>
      <c r="D7000" t="str">
        <f t="shared" si="670"/>
        <v/>
      </c>
      <c r="E7000" t="str">
        <f>IF('DATA IMPORT'!E7000="","",'DATA IMPORT'!E7000)</f>
        <v/>
      </c>
      <c r="F7000" s="1" t="str">
        <f>IF('DATA IMPORT'!I7000="","",'DATA IMPORT'!I7000)</f>
        <v/>
      </c>
      <c r="G7000" s="11" t="str">
        <f t="shared" si="672"/>
        <v/>
      </c>
      <c r="H7000" s="11" t="str">
        <f t="shared" si="673"/>
        <v/>
      </c>
      <c r="I7000" s="1" t="str">
        <f>IF('DATA IMPORT'!G7000="","",'DATA IMPORT'!G7000)</f>
        <v/>
      </c>
      <c r="J7000" s="11" t="str">
        <f t="shared" si="674"/>
        <v/>
      </c>
      <c r="K7000" s="11" t="str">
        <f t="shared" si="675"/>
        <v/>
      </c>
      <c r="L7000" s="4" t="str">
        <f>IF('DATA IMPORT'!M7000="","",'DATA IMPORT'!M7000)</f>
        <v/>
      </c>
      <c r="M7000" t="str">
        <f>IF('DATA IMPORT'!C7000="","",'DATA IMPORT'!C7000)</f>
        <v/>
      </c>
    </row>
    <row r="7001" spans="2:13" x14ac:dyDescent="0.2">
      <c r="B7001" t="str">
        <f t="shared" si="671"/>
        <v>#</v>
      </c>
      <c r="C7001">
        <f>COUNTIF(D7001:D$10001,D7001)</f>
        <v>3001</v>
      </c>
      <c r="D7001" t="str">
        <f t="shared" si="670"/>
        <v/>
      </c>
      <c r="E7001" t="str">
        <f>IF('DATA IMPORT'!E7001="","",'DATA IMPORT'!E7001)</f>
        <v/>
      </c>
      <c r="F7001" s="1" t="str">
        <f>IF('DATA IMPORT'!I7001="","",'DATA IMPORT'!I7001)</f>
        <v/>
      </c>
      <c r="G7001" s="11" t="str">
        <f t="shared" si="672"/>
        <v/>
      </c>
      <c r="H7001" s="11" t="str">
        <f t="shared" si="673"/>
        <v/>
      </c>
      <c r="I7001" s="1" t="str">
        <f>IF('DATA IMPORT'!G7001="","",'DATA IMPORT'!G7001)</f>
        <v/>
      </c>
      <c r="J7001" s="11" t="str">
        <f t="shared" si="674"/>
        <v/>
      </c>
      <c r="K7001" s="11" t="str">
        <f t="shared" si="675"/>
        <v/>
      </c>
      <c r="L7001" s="4" t="str">
        <f>IF('DATA IMPORT'!M7001="","",'DATA IMPORT'!M7001)</f>
        <v/>
      </c>
      <c r="M7001" t="str">
        <f>IF('DATA IMPORT'!C7001="","",'DATA IMPORT'!C7001)</f>
        <v/>
      </c>
    </row>
    <row r="7002" spans="2:13" x14ac:dyDescent="0.2">
      <c r="B7002" t="str">
        <f t="shared" si="671"/>
        <v>#</v>
      </c>
      <c r="C7002">
        <f>COUNTIF(D7002:D$10001,D7002)</f>
        <v>3000</v>
      </c>
      <c r="D7002" t="str">
        <f t="shared" si="670"/>
        <v/>
      </c>
      <c r="E7002" t="str">
        <f>IF('DATA IMPORT'!E7002="","",'DATA IMPORT'!E7002)</f>
        <v/>
      </c>
      <c r="F7002" s="1" t="str">
        <f>IF('DATA IMPORT'!I7002="","",'DATA IMPORT'!I7002)</f>
        <v/>
      </c>
      <c r="G7002" s="11" t="str">
        <f t="shared" si="672"/>
        <v/>
      </c>
      <c r="H7002" s="11" t="str">
        <f t="shared" si="673"/>
        <v/>
      </c>
      <c r="I7002" s="1" t="str">
        <f>IF('DATA IMPORT'!G7002="","",'DATA IMPORT'!G7002)</f>
        <v/>
      </c>
      <c r="J7002" s="11" t="str">
        <f t="shared" si="674"/>
        <v/>
      </c>
      <c r="K7002" s="11" t="str">
        <f t="shared" si="675"/>
        <v/>
      </c>
      <c r="L7002" s="4" t="str">
        <f>IF('DATA IMPORT'!M7002="","",'DATA IMPORT'!M7002)</f>
        <v/>
      </c>
      <c r="M7002" t="str">
        <f>IF('DATA IMPORT'!C7002="","",'DATA IMPORT'!C7002)</f>
        <v/>
      </c>
    </row>
    <row r="7003" spans="2:13" x14ac:dyDescent="0.2">
      <c r="B7003" t="str">
        <f t="shared" si="671"/>
        <v>#</v>
      </c>
      <c r="C7003">
        <f>COUNTIF(D7003:D$10001,D7003)</f>
        <v>2999</v>
      </c>
      <c r="D7003" t="str">
        <f t="shared" si="670"/>
        <v/>
      </c>
      <c r="E7003" t="str">
        <f>IF('DATA IMPORT'!E7003="","",'DATA IMPORT'!E7003)</f>
        <v/>
      </c>
      <c r="F7003" s="1" t="str">
        <f>IF('DATA IMPORT'!I7003="","",'DATA IMPORT'!I7003)</f>
        <v/>
      </c>
      <c r="G7003" s="11" t="str">
        <f t="shared" si="672"/>
        <v/>
      </c>
      <c r="H7003" s="11" t="str">
        <f t="shared" si="673"/>
        <v/>
      </c>
      <c r="I7003" s="1" t="str">
        <f>IF('DATA IMPORT'!G7003="","",'DATA IMPORT'!G7003)</f>
        <v/>
      </c>
      <c r="J7003" s="11" t="str">
        <f t="shared" si="674"/>
        <v/>
      </c>
      <c r="K7003" s="11" t="str">
        <f t="shared" si="675"/>
        <v/>
      </c>
      <c r="L7003" s="4" t="str">
        <f>IF('DATA IMPORT'!M7003="","",'DATA IMPORT'!M7003)</f>
        <v/>
      </c>
      <c r="M7003" t="str">
        <f>IF('DATA IMPORT'!C7003="","",'DATA IMPORT'!C7003)</f>
        <v/>
      </c>
    </row>
    <row r="7004" spans="2:13" x14ac:dyDescent="0.2">
      <c r="B7004" t="str">
        <f t="shared" si="671"/>
        <v>#</v>
      </c>
      <c r="C7004">
        <f>COUNTIF(D7004:D$10001,D7004)</f>
        <v>2998</v>
      </c>
      <c r="D7004" t="str">
        <f t="shared" ref="D7004:D7067" si="676">IF(E7004="","",MATCH(E7004,$E$2:$E$1048576,0))</f>
        <v/>
      </c>
      <c r="E7004" t="str">
        <f>IF('DATA IMPORT'!E7004="","",'DATA IMPORT'!E7004)</f>
        <v/>
      </c>
      <c r="F7004" s="1" t="str">
        <f>IF('DATA IMPORT'!I7004="","",'DATA IMPORT'!I7004)</f>
        <v/>
      </c>
      <c r="G7004" s="11" t="str">
        <f t="shared" si="672"/>
        <v/>
      </c>
      <c r="H7004" s="11" t="str">
        <f t="shared" si="673"/>
        <v/>
      </c>
      <c r="I7004" s="1" t="str">
        <f>IF('DATA IMPORT'!G7004="","",'DATA IMPORT'!G7004)</f>
        <v/>
      </c>
      <c r="J7004" s="11" t="str">
        <f t="shared" si="674"/>
        <v/>
      </c>
      <c r="K7004" s="11" t="str">
        <f t="shared" si="675"/>
        <v/>
      </c>
      <c r="L7004" s="4" t="str">
        <f>IF('DATA IMPORT'!M7004="","",'DATA IMPORT'!M7004)</f>
        <v/>
      </c>
      <c r="M7004" t="str">
        <f>IF('DATA IMPORT'!C7004="","",'DATA IMPORT'!C7004)</f>
        <v/>
      </c>
    </row>
    <row r="7005" spans="2:13" x14ac:dyDescent="0.2">
      <c r="B7005" t="str">
        <f t="shared" si="671"/>
        <v>#</v>
      </c>
      <c r="C7005">
        <f>COUNTIF(D7005:D$10001,D7005)</f>
        <v>2997</v>
      </c>
      <c r="D7005" t="str">
        <f t="shared" si="676"/>
        <v/>
      </c>
      <c r="E7005" t="str">
        <f>IF('DATA IMPORT'!E7005="","",'DATA IMPORT'!E7005)</f>
        <v/>
      </c>
      <c r="F7005" s="1" t="str">
        <f>IF('DATA IMPORT'!I7005="","",'DATA IMPORT'!I7005)</f>
        <v/>
      </c>
      <c r="G7005" s="11" t="str">
        <f t="shared" si="672"/>
        <v/>
      </c>
      <c r="H7005" s="11" t="str">
        <f t="shared" si="673"/>
        <v/>
      </c>
      <c r="I7005" s="1" t="str">
        <f>IF('DATA IMPORT'!G7005="","",'DATA IMPORT'!G7005)</f>
        <v/>
      </c>
      <c r="J7005" s="11" t="str">
        <f t="shared" si="674"/>
        <v/>
      </c>
      <c r="K7005" s="11" t="str">
        <f t="shared" si="675"/>
        <v/>
      </c>
      <c r="L7005" s="4" t="str">
        <f>IF('DATA IMPORT'!M7005="","",'DATA IMPORT'!M7005)</f>
        <v/>
      </c>
      <c r="M7005" t="str">
        <f>IF('DATA IMPORT'!C7005="","",'DATA IMPORT'!C7005)</f>
        <v/>
      </c>
    </row>
    <row r="7006" spans="2:13" x14ac:dyDescent="0.2">
      <c r="B7006" t="str">
        <f t="shared" si="671"/>
        <v>#</v>
      </c>
      <c r="C7006">
        <f>COUNTIF(D7006:D$10001,D7006)</f>
        <v>2996</v>
      </c>
      <c r="D7006" t="str">
        <f t="shared" si="676"/>
        <v/>
      </c>
      <c r="E7006" t="str">
        <f>IF('DATA IMPORT'!E7006="","",'DATA IMPORT'!E7006)</f>
        <v/>
      </c>
      <c r="F7006" s="1" t="str">
        <f>IF('DATA IMPORT'!I7006="","",'DATA IMPORT'!I7006)</f>
        <v/>
      </c>
      <c r="G7006" s="11" t="str">
        <f t="shared" si="672"/>
        <v/>
      </c>
      <c r="H7006" s="11" t="str">
        <f t="shared" si="673"/>
        <v/>
      </c>
      <c r="I7006" s="1" t="str">
        <f>IF('DATA IMPORT'!G7006="","",'DATA IMPORT'!G7006)</f>
        <v/>
      </c>
      <c r="J7006" s="11" t="str">
        <f t="shared" si="674"/>
        <v/>
      </c>
      <c r="K7006" s="11" t="str">
        <f t="shared" si="675"/>
        <v/>
      </c>
      <c r="L7006" s="4" t="str">
        <f>IF('DATA IMPORT'!M7006="","",'DATA IMPORT'!M7006)</f>
        <v/>
      </c>
      <c r="M7006" t="str">
        <f>IF('DATA IMPORT'!C7006="","",'DATA IMPORT'!C7006)</f>
        <v/>
      </c>
    </row>
    <row r="7007" spans="2:13" x14ac:dyDescent="0.2">
      <c r="B7007" t="str">
        <f t="shared" si="671"/>
        <v>#</v>
      </c>
      <c r="C7007">
        <f>COUNTIF(D7007:D$10001,D7007)</f>
        <v>2995</v>
      </c>
      <c r="D7007" t="str">
        <f t="shared" si="676"/>
        <v/>
      </c>
      <c r="E7007" t="str">
        <f>IF('DATA IMPORT'!E7007="","",'DATA IMPORT'!E7007)</f>
        <v/>
      </c>
      <c r="F7007" s="1" t="str">
        <f>IF('DATA IMPORT'!I7007="","",'DATA IMPORT'!I7007)</f>
        <v/>
      </c>
      <c r="G7007" s="11" t="str">
        <f t="shared" si="672"/>
        <v/>
      </c>
      <c r="H7007" s="11" t="str">
        <f t="shared" si="673"/>
        <v/>
      </c>
      <c r="I7007" s="1" t="str">
        <f>IF('DATA IMPORT'!G7007="","",'DATA IMPORT'!G7007)</f>
        <v/>
      </c>
      <c r="J7007" s="11" t="str">
        <f t="shared" si="674"/>
        <v/>
      </c>
      <c r="K7007" s="11" t="str">
        <f t="shared" si="675"/>
        <v/>
      </c>
      <c r="L7007" s="4" t="str">
        <f>IF('DATA IMPORT'!M7007="","",'DATA IMPORT'!M7007)</f>
        <v/>
      </c>
      <c r="M7007" t="str">
        <f>IF('DATA IMPORT'!C7007="","",'DATA IMPORT'!C7007)</f>
        <v/>
      </c>
    </row>
    <row r="7008" spans="2:13" x14ac:dyDescent="0.2">
      <c r="B7008" t="str">
        <f t="shared" si="671"/>
        <v>#</v>
      </c>
      <c r="C7008">
        <f>COUNTIF(D7008:D$10001,D7008)</f>
        <v>2994</v>
      </c>
      <c r="D7008" t="str">
        <f t="shared" si="676"/>
        <v/>
      </c>
      <c r="E7008" t="str">
        <f>IF('DATA IMPORT'!E7008="","",'DATA IMPORT'!E7008)</f>
        <v/>
      </c>
      <c r="F7008" s="1" t="str">
        <f>IF('DATA IMPORT'!I7008="","",'DATA IMPORT'!I7008)</f>
        <v/>
      </c>
      <c r="G7008" s="11" t="str">
        <f t="shared" si="672"/>
        <v/>
      </c>
      <c r="H7008" s="11" t="str">
        <f t="shared" si="673"/>
        <v/>
      </c>
      <c r="I7008" s="1" t="str">
        <f>IF('DATA IMPORT'!G7008="","",'DATA IMPORT'!G7008)</f>
        <v/>
      </c>
      <c r="J7008" s="11" t="str">
        <f t="shared" si="674"/>
        <v/>
      </c>
      <c r="K7008" s="11" t="str">
        <f t="shared" si="675"/>
        <v/>
      </c>
      <c r="L7008" s="4" t="str">
        <f>IF('DATA IMPORT'!M7008="","",'DATA IMPORT'!M7008)</f>
        <v/>
      </c>
      <c r="M7008" t="str">
        <f>IF('DATA IMPORT'!C7008="","",'DATA IMPORT'!C7008)</f>
        <v/>
      </c>
    </row>
    <row r="7009" spans="2:13" x14ac:dyDescent="0.2">
      <c r="B7009" t="str">
        <f t="shared" si="671"/>
        <v>#</v>
      </c>
      <c r="C7009">
        <f>COUNTIF(D7009:D$10001,D7009)</f>
        <v>2993</v>
      </c>
      <c r="D7009" t="str">
        <f t="shared" si="676"/>
        <v/>
      </c>
      <c r="E7009" t="str">
        <f>IF('DATA IMPORT'!E7009="","",'DATA IMPORT'!E7009)</f>
        <v/>
      </c>
      <c r="F7009" s="1" t="str">
        <f>IF('DATA IMPORT'!I7009="","",'DATA IMPORT'!I7009)</f>
        <v/>
      </c>
      <c r="G7009" s="11" t="str">
        <f t="shared" si="672"/>
        <v/>
      </c>
      <c r="H7009" s="11" t="str">
        <f t="shared" si="673"/>
        <v/>
      </c>
      <c r="I7009" s="1" t="str">
        <f>IF('DATA IMPORT'!G7009="","",'DATA IMPORT'!G7009)</f>
        <v/>
      </c>
      <c r="J7009" s="11" t="str">
        <f t="shared" si="674"/>
        <v/>
      </c>
      <c r="K7009" s="11" t="str">
        <f t="shared" si="675"/>
        <v/>
      </c>
      <c r="L7009" s="4" t="str">
        <f>IF('DATA IMPORT'!M7009="","",'DATA IMPORT'!M7009)</f>
        <v/>
      </c>
      <c r="M7009" t="str">
        <f>IF('DATA IMPORT'!C7009="","",'DATA IMPORT'!C7009)</f>
        <v/>
      </c>
    </row>
    <row r="7010" spans="2:13" x14ac:dyDescent="0.2">
      <c r="B7010" t="str">
        <f t="shared" si="671"/>
        <v>#</v>
      </c>
      <c r="C7010">
        <f>COUNTIF(D7010:D$10001,D7010)</f>
        <v>2992</v>
      </c>
      <c r="D7010" t="str">
        <f t="shared" si="676"/>
        <v/>
      </c>
      <c r="E7010" t="str">
        <f>IF('DATA IMPORT'!E7010="","",'DATA IMPORT'!E7010)</f>
        <v/>
      </c>
      <c r="F7010" s="1" t="str">
        <f>IF('DATA IMPORT'!I7010="","",'DATA IMPORT'!I7010)</f>
        <v/>
      </c>
      <c r="G7010" s="11" t="str">
        <f t="shared" si="672"/>
        <v/>
      </c>
      <c r="H7010" s="11" t="str">
        <f t="shared" si="673"/>
        <v/>
      </c>
      <c r="I7010" s="1" t="str">
        <f>IF('DATA IMPORT'!G7010="","",'DATA IMPORT'!G7010)</f>
        <v/>
      </c>
      <c r="J7010" s="11" t="str">
        <f t="shared" si="674"/>
        <v/>
      </c>
      <c r="K7010" s="11" t="str">
        <f t="shared" si="675"/>
        <v/>
      </c>
      <c r="L7010" s="4" t="str">
        <f>IF('DATA IMPORT'!M7010="","",'DATA IMPORT'!M7010)</f>
        <v/>
      </c>
      <c r="M7010" t="str">
        <f>IF('DATA IMPORT'!C7010="","",'DATA IMPORT'!C7010)</f>
        <v/>
      </c>
    </row>
    <row r="7011" spans="2:13" x14ac:dyDescent="0.2">
      <c r="B7011" t="str">
        <f t="shared" si="671"/>
        <v>#</v>
      </c>
      <c r="C7011">
        <f>COUNTIF(D7011:D$10001,D7011)</f>
        <v>2991</v>
      </c>
      <c r="D7011" t="str">
        <f t="shared" si="676"/>
        <v/>
      </c>
      <c r="E7011" t="str">
        <f>IF('DATA IMPORT'!E7011="","",'DATA IMPORT'!E7011)</f>
        <v/>
      </c>
      <c r="F7011" s="1" t="str">
        <f>IF('DATA IMPORT'!I7011="","",'DATA IMPORT'!I7011)</f>
        <v/>
      </c>
      <c r="G7011" s="11" t="str">
        <f t="shared" si="672"/>
        <v/>
      </c>
      <c r="H7011" s="11" t="str">
        <f t="shared" si="673"/>
        <v/>
      </c>
      <c r="I7011" s="1" t="str">
        <f>IF('DATA IMPORT'!G7011="","",'DATA IMPORT'!G7011)</f>
        <v/>
      </c>
      <c r="J7011" s="11" t="str">
        <f t="shared" si="674"/>
        <v/>
      </c>
      <c r="K7011" s="11" t="str">
        <f t="shared" si="675"/>
        <v/>
      </c>
      <c r="L7011" s="4" t="str">
        <f>IF('DATA IMPORT'!M7011="","",'DATA IMPORT'!M7011)</f>
        <v/>
      </c>
      <c r="M7011" t="str">
        <f>IF('DATA IMPORT'!C7011="","",'DATA IMPORT'!C7011)</f>
        <v/>
      </c>
    </row>
    <row r="7012" spans="2:13" x14ac:dyDescent="0.2">
      <c r="B7012" t="str">
        <f t="shared" si="671"/>
        <v>#</v>
      </c>
      <c r="C7012">
        <f>COUNTIF(D7012:D$10001,D7012)</f>
        <v>2990</v>
      </c>
      <c r="D7012" t="str">
        <f t="shared" si="676"/>
        <v/>
      </c>
      <c r="E7012" t="str">
        <f>IF('DATA IMPORT'!E7012="","",'DATA IMPORT'!E7012)</f>
        <v/>
      </c>
      <c r="F7012" s="1" t="str">
        <f>IF('DATA IMPORT'!I7012="","",'DATA IMPORT'!I7012)</f>
        <v/>
      </c>
      <c r="G7012" s="11" t="str">
        <f t="shared" si="672"/>
        <v/>
      </c>
      <c r="H7012" s="11" t="str">
        <f t="shared" si="673"/>
        <v/>
      </c>
      <c r="I7012" s="1" t="str">
        <f>IF('DATA IMPORT'!G7012="","",'DATA IMPORT'!G7012)</f>
        <v/>
      </c>
      <c r="J7012" s="11" t="str">
        <f t="shared" si="674"/>
        <v/>
      </c>
      <c r="K7012" s="11" t="str">
        <f t="shared" si="675"/>
        <v/>
      </c>
      <c r="L7012" s="4" t="str">
        <f>IF('DATA IMPORT'!M7012="","",'DATA IMPORT'!M7012)</f>
        <v/>
      </c>
      <c r="M7012" t="str">
        <f>IF('DATA IMPORT'!C7012="","",'DATA IMPORT'!C7012)</f>
        <v/>
      </c>
    </row>
    <row r="7013" spans="2:13" x14ac:dyDescent="0.2">
      <c r="B7013" t="str">
        <f t="shared" si="671"/>
        <v>#</v>
      </c>
      <c r="C7013">
        <f>COUNTIF(D7013:D$10001,D7013)</f>
        <v>2989</v>
      </c>
      <c r="D7013" t="str">
        <f t="shared" si="676"/>
        <v/>
      </c>
      <c r="E7013" t="str">
        <f>IF('DATA IMPORT'!E7013="","",'DATA IMPORT'!E7013)</f>
        <v/>
      </c>
      <c r="F7013" s="1" t="str">
        <f>IF('DATA IMPORT'!I7013="","",'DATA IMPORT'!I7013)</f>
        <v/>
      </c>
      <c r="G7013" s="11" t="str">
        <f t="shared" si="672"/>
        <v/>
      </c>
      <c r="H7013" s="11" t="str">
        <f t="shared" si="673"/>
        <v/>
      </c>
      <c r="I7013" s="1" t="str">
        <f>IF('DATA IMPORT'!G7013="","",'DATA IMPORT'!G7013)</f>
        <v/>
      </c>
      <c r="J7013" s="11" t="str">
        <f t="shared" si="674"/>
        <v/>
      </c>
      <c r="K7013" s="11" t="str">
        <f t="shared" si="675"/>
        <v/>
      </c>
      <c r="L7013" s="4" t="str">
        <f>IF('DATA IMPORT'!M7013="","",'DATA IMPORT'!M7013)</f>
        <v/>
      </c>
      <c r="M7013" t="str">
        <f>IF('DATA IMPORT'!C7013="","",'DATA IMPORT'!C7013)</f>
        <v/>
      </c>
    </row>
    <row r="7014" spans="2:13" x14ac:dyDescent="0.2">
      <c r="B7014" t="str">
        <f t="shared" si="671"/>
        <v>#</v>
      </c>
      <c r="C7014">
        <f>COUNTIF(D7014:D$10001,D7014)</f>
        <v>2988</v>
      </c>
      <c r="D7014" t="str">
        <f t="shared" si="676"/>
        <v/>
      </c>
      <c r="E7014" t="str">
        <f>IF('DATA IMPORT'!E7014="","",'DATA IMPORT'!E7014)</f>
        <v/>
      </c>
      <c r="F7014" s="1" t="str">
        <f>IF('DATA IMPORT'!I7014="","",'DATA IMPORT'!I7014)</f>
        <v/>
      </c>
      <c r="G7014" s="11" t="str">
        <f t="shared" si="672"/>
        <v/>
      </c>
      <c r="H7014" s="11" t="str">
        <f t="shared" si="673"/>
        <v/>
      </c>
      <c r="I7014" s="1" t="str">
        <f>IF('DATA IMPORT'!G7014="","",'DATA IMPORT'!G7014)</f>
        <v/>
      </c>
      <c r="J7014" s="11" t="str">
        <f t="shared" si="674"/>
        <v/>
      </c>
      <c r="K7014" s="11" t="str">
        <f t="shared" si="675"/>
        <v/>
      </c>
      <c r="L7014" s="4" t="str">
        <f>IF('DATA IMPORT'!M7014="","",'DATA IMPORT'!M7014)</f>
        <v/>
      </c>
      <c r="M7014" t="str">
        <f>IF('DATA IMPORT'!C7014="","",'DATA IMPORT'!C7014)</f>
        <v/>
      </c>
    </row>
    <row r="7015" spans="2:13" x14ac:dyDescent="0.2">
      <c r="B7015" t="str">
        <f t="shared" si="671"/>
        <v>#</v>
      </c>
      <c r="C7015">
        <f>COUNTIF(D7015:D$10001,D7015)</f>
        <v>2987</v>
      </c>
      <c r="D7015" t="str">
        <f t="shared" si="676"/>
        <v/>
      </c>
      <c r="E7015" t="str">
        <f>IF('DATA IMPORT'!E7015="","",'DATA IMPORT'!E7015)</f>
        <v/>
      </c>
      <c r="F7015" s="1" t="str">
        <f>IF('DATA IMPORT'!I7015="","",'DATA IMPORT'!I7015)</f>
        <v/>
      </c>
      <c r="G7015" s="11" t="str">
        <f t="shared" si="672"/>
        <v/>
      </c>
      <c r="H7015" s="11" t="str">
        <f t="shared" si="673"/>
        <v/>
      </c>
      <c r="I7015" s="1" t="str">
        <f>IF('DATA IMPORT'!G7015="","",'DATA IMPORT'!G7015)</f>
        <v/>
      </c>
      <c r="J7015" s="11" t="str">
        <f t="shared" si="674"/>
        <v/>
      </c>
      <c r="K7015" s="11" t="str">
        <f t="shared" si="675"/>
        <v/>
      </c>
      <c r="L7015" s="4" t="str">
        <f>IF('DATA IMPORT'!M7015="","",'DATA IMPORT'!M7015)</f>
        <v/>
      </c>
      <c r="M7015" t="str">
        <f>IF('DATA IMPORT'!C7015="","",'DATA IMPORT'!C7015)</f>
        <v/>
      </c>
    </row>
    <row r="7016" spans="2:13" x14ac:dyDescent="0.2">
      <c r="B7016" t="str">
        <f t="shared" si="671"/>
        <v>#</v>
      </c>
      <c r="C7016">
        <f>COUNTIF(D7016:D$10001,D7016)</f>
        <v>2986</v>
      </c>
      <c r="D7016" t="str">
        <f t="shared" si="676"/>
        <v/>
      </c>
      <c r="E7016" t="str">
        <f>IF('DATA IMPORT'!E7016="","",'DATA IMPORT'!E7016)</f>
        <v/>
      </c>
      <c r="F7016" s="1" t="str">
        <f>IF('DATA IMPORT'!I7016="","",'DATA IMPORT'!I7016)</f>
        <v/>
      </c>
      <c r="G7016" s="11" t="str">
        <f t="shared" si="672"/>
        <v/>
      </c>
      <c r="H7016" s="11" t="str">
        <f t="shared" si="673"/>
        <v/>
      </c>
      <c r="I7016" s="1" t="str">
        <f>IF('DATA IMPORT'!G7016="","",'DATA IMPORT'!G7016)</f>
        <v/>
      </c>
      <c r="J7016" s="11" t="str">
        <f t="shared" si="674"/>
        <v/>
      </c>
      <c r="K7016" s="11" t="str">
        <f t="shared" si="675"/>
        <v/>
      </c>
      <c r="L7016" s="4" t="str">
        <f>IF('DATA IMPORT'!M7016="","",'DATA IMPORT'!M7016)</f>
        <v/>
      </c>
      <c r="M7016" t="str">
        <f>IF('DATA IMPORT'!C7016="","",'DATA IMPORT'!C7016)</f>
        <v/>
      </c>
    </row>
    <row r="7017" spans="2:13" x14ac:dyDescent="0.2">
      <c r="B7017" t="str">
        <f t="shared" si="671"/>
        <v>#</v>
      </c>
      <c r="C7017">
        <f>COUNTIF(D7017:D$10001,D7017)</f>
        <v>2985</v>
      </c>
      <c r="D7017" t="str">
        <f t="shared" si="676"/>
        <v/>
      </c>
      <c r="E7017" t="str">
        <f>IF('DATA IMPORT'!E7017="","",'DATA IMPORT'!E7017)</f>
        <v/>
      </c>
      <c r="F7017" s="1" t="str">
        <f>IF('DATA IMPORT'!I7017="","",'DATA IMPORT'!I7017)</f>
        <v/>
      </c>
      <c r="G7017" s="11" t="str">
        <f t="shared" si="672"/>
        <v/>
      </c>
      <c r="H7017" s="11" t="str">
        <f t="shared" si="673"/>
        <v/>
      </c>
      <c r="I7017" s="1" t="str">
        <f>IF('DATA IMPORT'!G7017="","",'DATA IMPORT'!G7017)</f>
        <v/>
      </c>
      <c r="J7017" s="11" t="str">
        <f t="shared" si="674"/>
        <v/>
      </c>
      <c r="K7017" s="11" t="str">
        <f t="shared" si="675"/>
        <v/>
      </c>
      <c r="L7017" s="4" t="str">
        <f>IF('DATA IMPORT'!M7017="","",'DATA IMPORT'!M7017)</f>
        <v/>
      </c>
      <c r="M7017" t="str">
        <f>IF('DATA IMPORT'!C7017="","",'DATA IMPORT'!C7017)</f>
        <v/>
      </c>
    </row>
    <row r="7018" spans="2:13" x14ac:dyDescent="0.2">
      <c r="B7018" t="str">
        <f t="shared" si="671"/>
        <v>#</v>
      </c>
      <c r="C7018">
        <f>COUNTIF(D7018:D$10001,D7018)</f>
        <v>2984</v>
      </c>
      <c r="D7018" t="str">
        <f t="shared" si="676"/>
        <v/>
      </c>
      <c r="E7018" t="str">
        <f>IF('DATA IMPORT'!E7018="","",'DATA IMPORT'!E7018)</f>
        <v/>
      </c>
      <c r="F7018" s="1" t="str">
        <f>IF('DATA IMPORT'!I7018="","",'DATA IMPORT'!I7018)</f>
        <v/>
      </c>
      <c r="G7018" s="11" t="str">
        <f t="shared" si="672"/>
        <v/>
      </c>
      <c r="H7018" s="11" t="str">
        <f t="shared" si="673"/>
        <v/>
      </c>
      <c r="I7018" s="1" t="str">
        <f>IF('DATA IMPORT'!G7018="","",'DATA IMPORT'!G7018)</f>
        <v/>
      </c>
      <c r="J7018" s="11" t="str">
        <f t="shared" si="674"/>
        <v/>
      </c>
      <c r="K7018" s="11" t="str">
        <f t="shared" si="675"/>
        <v/>
      </c>
      <c r="L7018" s="4" t="str">
        <f>IF('DATA IMPORT'!M7018="","",'DATA IMPORT'!M7018)</f>
        <v/>
      </c>
      <c r="M7018" t="str">
        <f>IF('DATA IMPORT'!C7018="","",'DATA IMPORT'!C7018)</f>
        <v/>
      </c>
    </row>
    <row r="7019" spans="2:13" x14ac:dyDescent="0.2">
      <c r="B7019" t="str">
        <f t="shared" si="671"/>
        <v>#</v>
      </c>
      <c r="C7019">
        <f>COUNTIF(D7019:D$10001,D7019)</f>
        <v>2983</v>
      </c>
      <c r="D7019" t="str">
        <f t="shared" si="676"/>
        <v/>
      </c>
      <c r="E7019" t="str">
        <f>IF('DATA IMPORT'!E7019="","",'DATA IMPORT'!E7019)</f>
        <v/>
      </c>
      <c r="F7019" s="1" t="str">
        <f>IF('DATA IMPORT'!I7019="","",'DATA IMPORT'!I7019)</f>
        <v/>
      </c>
      <c r="G7019" s="11" t="str">
        <f t="shared" si="672"/>
        <v/>
      </c>
      <c r="H7019" s="11" t="str">
        <f t="shared" si="673"/>
        <v/>
      </c>
      <c r="I7019" s="1" t="str">
        <f>IF('DATA IMPORT'!G7019="","",'DATA IMPORT'!G7019)</f>
        <v/>
      </c>
      <c r="J7019" s="11" t="str">
        <f t="shared" si="674"/>
        <v/>
      </c>
      <c r="K7019" s="11" t="str">
        <f t="shared" si="675"/>
        <v/>
      </c>
      <c r="L7019" s="4" t="str">
        <f>IF('DATA IMPORT'!M7019="","",'DATA IMPORT'!M7019)</f>
        <v/>
      </c>
      <c r="M7019" t="str">
        <f>IF('DATA IMPORT'!C7019="","",'DATA IMPORT'!C7019)</f>
        <v/>
      </c>
    </row>
    <row r="7020" spans="2:13" x14ac:dyDescent="0.2">
      <c r="B7020" t="str">
        <f t="shared" si="671"/>
        <v>#</v>
      </c>
      <c r="C7020">
        <f>COUNTIF(D7020:D$10001,D7020)</f>
        <v>2982</v>
      </c>
      <c r="D7020" t="str">
        <f t="shared" si="676"/>
        <v/>
      </c>
      <c r="E7020" t="str">
        <f>IF('DATA IMPORT'!E7020="","",'DATA IMPORT'!E7020)</f>
        <v/>
      </c>
      <c r="F7020" s="1" t="str">
        <f>IF('DATA IMPORT'!I7020="","",'DATA IMPORT'!I7020)</f>
        <v/>
      </c>
      <c r="G7020" s="11" t="str">
        <f t="shared" si="672"/>
        <v/>
      </c>
      <c r="H7020" s="11" t="str">
        <f t="shared" si="673"/>
        <v/>
      </c>
      <c r="I7020" s="1" t="str">
        <f>IF('DATA IMPORT'!G7020="","",'DATA IMPORT'!G7020)</f>
        <v/>
      </c>
      <c r="J7020" s="11" t="str">
        <f t="shared" si="674"/>
        <v/>
      </c>
      <c r="K7020" s="11" t="str">
        <f t="shared" si="675"/>
        <v/>
      </c>
      <c r="L7020" s="4" t="str">
        <f>IF('DATA IMPORT'!M7020="","",'DATA IMPORT'!M7020)</f>
        <v/>
      </c>
      <c r="M7020" t="str">
        <f>IF('DATA IMPORT'!C7020="","",'DATA IMPORT'!C7020)</f>
        <v/>
      </c>
    </row>
    <row r="7021" spans="2:13" x14ac:dyDescent="0.2">
      <c r="B7021" t="str">
        <f t="shared" si="671"/>
        <v>#</v>
      </c>
      <c r="C7021">
        <f>COUNTIF(D7021:D$10001,D7021)</f>
        <v>2981</v>
      </c>
      <c r="D7021" t="str">
        <f t="shared" si="676"/>
        <v/>
      </c>
      <c r="E7021" t="str">
        <f>IF('DATA IMPORT'!E7021="","",'DATA IMPORT'!E7021)</f>
        <v/>
      </c>
      <c r="F7021" s="1" t="str">
        <f>IF('DATA IMPORT'!I7021="","",'DATA IMPORT'!I7021)</f>
        <v/>
      </c>
      <c r="G7021" s="11" t="str">
        <f t="shared" si="672"/>
        <v/>
      </c>
      <c r="H7021" s="11" t="str">
        <f t="shared" si="673"/>
        <v/>
      </c>
      <c r="I7021" s="1" t="str">
        <f>IF('DATA IMPORT'!G7021="","",'DATA IMPORT'!G7021)</f>
        <v/>
      </c>
      <c r="J7021" s="11" t="str">
        <f t="shared" si="674"/>
        <v/>
      </c>
      <c r="K7021" s="11" t="str">
        <f t="shared" si="675"/>
        <v/>
      </c>
      <c r="L7021" s="4" t="str">
        <f>IF('DATA IMPORT'!M7021="","",'DATA IMPORT'!M7021)</f>
        <v/>
      </c>
      <c r="M7021" t="str">
        <f>IF('DATA IMPORT'!C7021="","",'DATA IMPORT'!C7021)</f>
        <v/>
      </c>
    </row>
    <row r="7022" spans="2:13" x14ac:dyDescent="0.2">
      <c r="B7022" t="str">
        <f t="shared" si="671"/>
        <v>#</v>
      </c>
      <c r="C7022">
        <f>COUNTIF(D7022:D$10001,D7022)</f>
        <v>2980</v>
      </c>
      <c r="D7022" t="str">
        <f t="shared" si="676"/>
        <v/>
      </c>
      <c r="E7022" t="str">
        <f>IF('DATA IMPORT'!E7022="","",'DATA IMPORT'!E7022)</f>
        <v/>
      </c>
      <c r="F7022" s="1" t="str">
        <f>IF('DATA IMPORT'!I7022="","",'DATA IMPORT'!I7022)</f>
        <v/>
      </c>
      <c r="G7022" s="11" t="str">
        <f t="shared" si="672"/>
        <v/>
      </c>
      <c r="H7022" s="11" t="str">
        <f t="shared" si="673"/>
        <v/>
      </c>
      <c r="I7022" s="1" t="str">
        <f>IF('DATA IMPORT'!G7022="","",'DATA IMPORT'!G7022)</f>
        <v/>
      </c>
      <c r="J7022" s="11" t="str">
        <f t="shared" si="674"/>
        <v/>
      </c>
      <c r="K7022" s="11" t="str">
        <f t="shared" si="675"/>
        <v/>
      </c>
      <c r="L7022" s="4" t="str">
        <f>IF('DATA IMPORT'!M7022="","",'DATA IMPORT'!M7022)</f>
        <v/>
      </c>
      <c r="M7022" t="str">
        <f>IF('DATA IMPORT'!C7022="","",'DATA IMPORT'!C7022)</f>
        <v/>
      </c>
    </row>
    <row r="7023" spans="2:13" x14ac:dyDescent="0.2">
      <c r="B7023" t="str">
        <f t="shared" si="671"/>
        <v>#</v>
      </c>
      <c r="C7023">
        <f>COUNTIF(D7023:D$10001,D7023)</f>
        <v>2979</v>
      </c>
      <c r="D7023" t="str">
        <f t="shared" si="676"/>
        <v/>
      </c>
      <c r="E7023" t="str">
        <f>IF('DATA IMPORT'!E7023="","",'DATA IMPORT'!E7023)</f>
        <v/>
      </c>
      <c r="F7023" s="1" t="str">
        <f>IF('DATA IMPORT'!I7023="","",'DATA IMPORT'!I7023)</f>
        <v/>
      </c>
      <c r="G7023" s="11" t="str">
        <f t="shared" si="672"/>
        <v/>
      </c>
      <c r="H7023" s="11" t="str">
        <f t="shared" si="673"/>
        <v/>
      </c>
      <c r="I7023" s="1" t="str">
        <f>IF('DATA IMPORT'!G7023="","",'DATA IMPORT'!G7023)</f>
        <v/>
      </c>
      <c r="J7023" s="11" t="str">
        <f t="shared" si="674"/>
        <v/>
      </c>
      <c r="K7023" s="11" t="str">
        <f t="shared" si="675"/>
        <v/>
      </c>
      <c r="L7023" s="4" t="str">
        <f>IF('DATA IMPORT'!M7023="","",'DATA IMPORT'!M7023)</f>
        <v/>
      </c>
      <c r="M7023" t="str">
        <f>IF('DATA IMPORT'!C7023="","",'DATA IMPORT'!C7023)</f>
        <v/>
      </c>
    </row>
    <row r="7024" spans="2:13" x14ac:dyDescent="0.2">
      <c r="B7024" t="str">
        <f t="shared" si="671"/>
        <v>#</v>
      </c>
      <c r="C7024">
        <f>COUNTIF(D7024:D$10001,D7024)</f>
        <v>2978</v>
      </c>
      <c r="D7024" t="str">
        <f t="shared" si="676"/>
        <v/>
      </c>
      <c r="E7024" t="str">
        <f>IF('DATA IMPORT'!E7024="","",'DATA IMPORT'!E7024)</f>
        <v/>
      </c>
      <c r="F7024" s="1" t="str">
        <f>IF('DATA IMPORT'!I7024="","",'DATA IMPORT'!I7024)</f>
        <v/>
      </c>
      <c r="G7024" s="11" t="str">
        <f t="shared" si="672"/>
        <v/>
      </c>
      <c r="H7024" s="11" t="str">
        <f t="shared" si="673"/>
        <v/>
      </c>
      <c r="I7024" s="1" t="str">
        <f>IF('DATA IMPORT'!G7024="","",'DATA IMPORT'!G7024)</f>
        <v/>
      </c>
      <c r="J7024" s="11" t="str">
        <f t="shared" si="674"/>
        <v/>
      </c>
      <c r="K7024" s="11" t="str">
        <f t="shared" si="675"/>
        <v/>
      </c>
      <c r="L7024" s="4" t="str">
        <f>IF('DATA IMPORT'!M7024="","",'DATA IMPORT'!M7024)</f>
        <v/>
      </c>
      <c r="M7024" t="str">
        <f>IF('DATA IMPORT'!C7024="","",'DATA IMPORT'!C7024)</f>
        <v/>
      </c>
    </row>
    <row r="7025" spans="2:13" x14ac:dyDescent="0.2">
      <c r="B7025" t="str">
        <f t="shared" si="671"/>
        <v>#</v>
      </c>
      <c r="C7025">
        <f>COUNTIF(D7025:D$10001,D7025)</f>
        <v>2977</v>
      </c>
      <c r="D7025" t="str">
        <f t="shared" si="676"/>
        <v/>
      </c>
      <c r="E7025" t="str">
        <f>IF('DATA IMPORT'!E7025="","",'DATA IMPORT'!E7025)</f>
        <v/>
      </c>
      <c r="F7025" s="1" t="str">
        <f>IF('DATA IMPORT'!I7025="","",'DATA IMPORT'!I7025)</f>
        <v/>
      </c>
      <c r="G7025" s="11" t="str">
        <f t="shared" si="672"/>
        <v/>
      </c>
      <c r="H7025" s="11" t="str">
        <f t="shared" si="673"/>
        <v/>
      </c>
      <c r="I7025" s="1" t="str">
        <f>IF('DATA IMPORT'!G7025="","",'DATA IMPORT'!G7025)</f>
        <v/>
      </c>
      <c r="J7025" s="11" t="str">
        <f t="shared" si="674"/>
        <v/>
      </c>
      <c r="K7025" s="11" t="str">
        <f t="shared" si="675"/>
        <v/>
      </c>
      <c r="L7025" s="4" t="str">
        <f>IF('DATA IMPORT'!M7025="","",'DATA IMPORT'!M7025)</f>
        <v/>
      </c>
      <c r="M7025" t="str">
        <f>IF('DATA IMPORT'!C7025="","",'DATA IMPORT'!C7025)</f>
        <v/>
      </c>
    </row>
    <row r="7026" spans="2:13" x14ac:dyDescent="0.2">
      <c r="B7026" t="str">
        <f t="shared" si="671"/>
        <v>#</v>
      </c>
      <c r="C7026">
        <f>COUNTIF(D7026:D$10001,D7026)</f>
        <v>2976</v>
      </c>
      <c r="D7026" t="str">
        <f t="shared" si="676"/>
        <v/>
      </c>
      <c r="E7026" t="str">
        <f>IF('DATA IMPORT'!E7026="","",'DATA IMPORT'!E7026)</f>
        <v/>
      </c>
      <c r="F7026" s="1" t="str">
        <f>IF('DATA IMPORT'!I7026="","",'DATA IMPORT'!I7026)</f>
        <v/>
      </c>
      <c r="G7026" s="11" t="str">
        <f t="shared" si="672"/>
        <v/>
      </c>
      <c r="H7026" s="11" t="str">
        <f t="shared" si="673"/>
        <v/>
      </c>
      <c r="I7026" s="1" t="str">
        <f>IF('DATA IMPORT'!G7026="","",'DATA IMPORT'!G7026)</f>
        <v/>
      </c>
      <c r="J7026" s="11" t="str">
        <f t="shared" si="674"/>
        <v/>
      </c>
      <c r="K7026" s="11" t="str">
        <f t="shared" si="675"/>
        <v/>
      </c>
      <c r="L7026" s="4" t="str">
        <f>IF('DATA IMPORT'!M7026="","",'DATA IMPORT'!M7026)</f>
        <v/>
      </c>
      <c r="M7026" t="str">
        <f>IF('DATA IMPORT'!C7026="","",'DATA IMPORT'!C7026)</f>
        <v/>
      </c>
    </row>
    <row r="7027" spans="2:13" x14ac:dyDescent="0.2">
      <c r="B7027" t="str">
        <f t="shared" si="671"/>
        <v>#</v>
      </c>
      <c r="C7027">
        <f>COUNTIF(D7027:D$10001,D7027)</f>
        <v>2975</v>
      </c>
      <c r="D7027" t="str">
        <f t="shared" si="676"/>
        <v/>
      </c>
      <c r="E7027" t="str">
        <f>IF('DATA IMPORT'!E7027="","",'DATA IMPORT'!E7027)</f>
        <v/>
      </c>
      <c r="F7027" s="1" t="str">
        <f>IF('DATA IMPORT'!I7027="","",'DATA IMPORT'!I7027)</f>
        <v/>
      </c>
      <c r="G7027" s="11" t="str">
        <f t="shared" si="672"/>
        <v/>
      </c>
      <c r="H7027" s="11" t="str">
        <f t="shared" si="673"/>
        <v/>
      </c>
      <c r="I7027" s="1" t="str">
        <f>IF('DATA IMPORT'!G7027="","",'DATA IMPORT'!G7027)</f>
        <v/>
      </c>
      <c r="J7027" s="11" t="str">
        <f t="shared" si="674"/>
        <v/>
      </c>
      <c r="K7027" s="11" t="str">
        <f t="shared" si="675"/>
        <v/>
      </c>
      <c r="L7027" s="4" t="str">
        <f>IF('DATA IMPORT'!M7027="","",'DATA IMPORT'!M7027)</f>
        <v/>
      </c>
      <c r="M7027" t="str">
        <f>IF('DATA IMPORT'!C7027="","",'DATA IMPORT'!C7027)</f>
        <v/>
      </c>
    </row>
    <row r="7028" spans="2:13" x14ac:dyDescent="0.2">
      <c r="B7028" t="str">
        <f t="shared" si="671"/>
        <v>#</v>
      </c>
      <c r="C7028">
        <f>COUNTIF(D7028:D$10001,D7028)</f>
        <v>2974</v>
      </c>
      <c r="D7028" t="str">
        <f t="shared" si="676"/>
        <v/>
      </c>
      <c r="E7028" t="str">
        <f>IF('DATA IMPORT'!E7028="","",'DATA IMPORT'!E7028)</f>
        <v/>
      </c>
      <c r="F7028" s="1" t="str">
        <f>IF('DATA IMPORT'!I7028="","",'DATA IMPORT'!I7028)</f>
        <v/>
      </c>
      <c r="G7028" s="11" t="str">
        <f t="shared" si="672"/>
        <v/>
      </c>
      <c r="H7028" s="11" t="str">
        <f t="shared" si="673"/>
        <v/>
      </c>
      <c r="I7028" s="1" t="str">
        <f>IF('DATA IMPORT'!G7028="","",'DATA IMPORT'!G7028)</f>
        <v/>
      </c>
      <c r="J7028" s="11" t="str">
        <f t="shared" si="674"/>
        <v/>
      </c>
      <c r="K7028" s="11" t="str">
        <f t="shared" si="675"/>
        <v/>
      </c>
      <c r="L7028" s="4" t="str">
        <f>IF('DATA IMPORT'!M7028="","",'DATA IMPORT'!M7028)</f>
        <v/>
      </c>
      <c r="M7028" t="str">
        <f>IF('DATA IMPORT'!C7028="","",'DATA IMPORT'!C7028)</f>
        <v/>
      </c>
    </row>
    <row r="7029" spans="2:13" x14ac:dyDescent="0.2">
      <c r="B7029" t="str">
        <f t="shared" si="671"/>
        <v>#</v>
      </c>
      <c r="C7029">
        <f>COUNTIF(D7029:D$10001,D7029)</f>
        <v>2973</v>
      </c>
      <c r="D7029" t="str">
        <f t="shared" si="676"/>
        <v/>
      </c>
      <c r="E7029" t="str">
        <f>IF('DATA IMPORT'!E7029="","",'DATA IMPORT'!E7029)</f>
        <v/>
      </c>
      <c r="F7029" s="1" t="str">
        <f>IF('DATA IMPORT'!I7029="","",'DATA IMPORT'!I7029)</f>
        <v/>
      </c>
      <c r="G7029" s="11" t="str">
        <f t="shared" si="672"/>
        <v/>
      </c>
      <c r="H7029" s="11" t="str">
        <f t="shared" si="673"/>
        <v/>
      </c>
      <c r="I7029" s="1" t="str">
        <f>IF('DATA IMPORT'!G7029="","",'DATA IMPORT'!G7029)</f>
        <v/>
      </c>
      <c r="J7029" s="11" t="str">
        <f t="shared" si="674"/>
        <v/>
      </c>
      <c r="K7029" s="11" t="str">
        <f t="shared" si="675"/>
        <v/>
      </c>
      <c r="L7029" s="4" t="str">
        <f>IF('DATA IMPORT'!M7029="","",'DATA IMPORT'!M7029)</f>
        <v/>
      </c>
      <c r="M7029" t="str">
        <f>IF('DATA IMPORT'!C7029="","",'DATA IMPORT'!C7029)</f>
        <v/>
      </c>
    </row>
    <row r="7030" spans="2:13" x14ac:dyDescent="0.2">
      <c r="B7030" t="str">
        <f t="shared" si="671"/>
        <v>#</v>
      </c>
      <c r="C7030">
        <f>COUNTIF(D7030:D$10001,D7030)</f>
        <v>2972</v>
      </c>
      <c r="D7030" t="str">
        <f t="shared" si="676"/>
        <v/>
      </c>
      <c r="E7030" t="str">
        <f>IF('DATA IMPORT'!E7030="","",'DATA IMPORT'!E7030)</f>
        <v/>
      </c>
      <c r="F7030" s="1" t="str">
        <f>IF('DATA IMPORT'!I7030="","",'DATA IMPORT'!I7030)</f>
        <v/>
      </c>
      <c r="G7030" s="11" t="str">
        <f t="shared" si="672"/>
        <v/>
      </c>
      <c r="H7030" s="11" t="str">
        <f t="shared" si="673"/>
        <v/>
      </c>
      <c r="I7030" s="1" t="str">
        <f>IF('DATA IMPORT'!G7030="","",'DATA IMPORT'!G7030)</f>
        <v/>
      </c>
      <c r="J7030" s="11" t="str">
        <f t="shared" si="674"/>
        <v/>
      </c>
      <c r="K7030" s="11" t="str">
        <f t="shared" si="675"/>
        <v/>
      </c>
      <c r="L7030" s="4" t="str">
        <f>IF('DATA IMPORT'!M7030="","",'DATA IMPORT'!M7030)</f>
        <v/>
      </c>
      <c r="M7030" t="str">
        <f>IF('DATA IMPORT'!C7030="","",'DATA IMPORT'!C7030)</f>
        <v/>
      </c>
    </row>
    <row r="7031" spans="2:13" x14ac:dyDescent="0.2">
      <c r="B7031" t="str">
        <f t="shared" si="671"/>
        <v>#</v>
      </c>
      <c r="C7031">
        <f>COUNTIF(D7031:D$10001,D7031)</f>
        <v>2971</v>
      </c>
      <c r="D7031" t="str">
        <f t="shared" si="676"/>
        <v/>
      </c>
      <c r="E7031" t="str">
        <f>IF('DATA IMPORT'!E7031="","",'DATA IMPORT'!E7031)</f>
        <v/>
      </c>
      <c r="F7031" s="1" t="str">
        <f>IF('DATA IMPORT'!I7031="","",'DATA IMPORT'!I7031)</f>
        <v/>
      </c>
      <c r="G7031" s="11" t="str">
        <f t="shared" si="672"/>
        <v/>
      </c>
      <c r="H7031" s="11" t="str">
        <f t="shared" si="673"/>
        <v/>
      </c>
      <c r="I7031" s="1" t="str">
        <f>IF('DATA IMPORT'!G7031="","",'DATA IMPORT'!G7031)</f>
        <v/>
      </c>
      <c r="J7031" s="11" t="str">
        <f t="shared" si="674"/>
        <v/>
      </c>
      <c r="K7031" s="11" t="str">
        <f t="shared" si="675"/>
        <v/>
      </c>
      <c r="L7031" s="4" t="str">
        <f>IF('DATA IMPORT'!M7031="","",'DATA IMPORT'!M7031)</f>
        <v/>
      </c>
      <c r="M7031" t="str">
        <f>IF('DATA IMPORT'!C7031="","",'DATA IMPORT'!C7031)</f>
        <v/>
      </c>
    </row>
    <row r="7032" spans="2:13" x14ac:dyDescent="0.2">
      <c r="B7032" t="str">
        <f t="shared" si="671"/>
        <v>#</v>
      </c>
      <c r="C7032">
        <f>COUNTIF(D7032:D$10001,D7032)</f>
        <v>2970</v>
      </c>
      <c r="D7032" t="str">
        <f t="shared" si="676"/>
        <v/>
      </c>
      <c r="E7032" t="str">
        <f>IF('DATA IMPORT'!E7032="","",'DATA IMPORT'!E7032)</f>
        <v/>
      </c>
      <c r="F7032" s="1" t="str">
        <f>IF('DATA IMPORT'!I7032="","",'DATA IMPORT'!I7032)</f>
        <v/>
      </c>
      <c r="G7032" s="11" t="str">
        <f t="shared" si="672"/>
        <v/>
      </c>
      <c r="H7032" s="11" t="str">
        <f t="shared" si="673"/>
        <v/>
      </c>
      <c r="I7032" s="1" t="str">
        <f>IF('DATA IMPORT'!G7032="","",'DATA IMPORT'!G7032)</f>
        <v/>
      </c>
      <c r="J7032" s="11" t="str">
        <f t="shared" si="674"/>
        <v/>
      </c>
      <c r="K7032" s="11" t="str">
        <f t="shared" si="675"/>
        <v/>
      </c>
      <c r="L7032" s="4" t="str">
        <f>IF('DATA IMPORT'!M7032="","",'DATA IMPORT'!M7032)</f>
        <v/>
      </c>
      <c r="M7032" t="str">
        <f>IF('DATA IMPORT'!C7032="","",'DATA IMPORT'!C7032)</f>
        <v/>
      </c>
    </row>
    <row r="7033" spans="2:13" x14ac:dyDescent="0.2">
      <c r="B7033" t="str">
        <f t="shared" si="671"/>
        <v>#</v>
      </c>
      <c r="C7033">
        <f>COUNTIF(D7033:D$10001,D7033)</f>
        <v>2969</v>
      </c>
      <c r="D7033" t="str">
        <f t="shared" si="676"/>
        <v/>
      </c>
      <c r="E7033" t="str">
        <f>IF('DATA IMPORT'!E7033="","",'DATA IMPORT'!E7033)</f>
        <v/>
      </c>
      <c r="F7033" s="1" t="str">
        <f>IF('DATA IMPORT'!I7033="","",'DATA IMPORT'!I7033)</f>
        <v/>
      </c>
      <c r="G7033" s="11" t="str">
        <f t="shared" si="672"/>
        <v/>
      </c>
      <c r="H7033" s="11" t="str">
        <f t="shared" si="673"/>
        <v/>
      </c>
      <c r="I7033" s="1" t="str">
        <f>IF('DATA IMPORT'!G7033="","",'DATA IMPORT'!G7033)</f>
        <v/>
      </c>
      <c r="J7033" s="11" t="str">
        <f t="shared" si="674"/>
        <v/>
      </c>
      <c r="K7033" s="11" t="str">
        <f t="shared" si="675"/>
        <v/>
      </c>
      <c r="L7033" s="4" t="str">
        <f>IF('DATA IMPORT'!M7033="","",'DATA IMPORT'!M7033)</f>
        <v/>
      </c>
      <c r="M7033" t="str">
        <f>IF('DATA IMPORT'!C7033="","",'DATA IMPORT'!C7033)</f>
        <v/>
      </c>
    </row>
    <row r="7034" spans="2:13" x14ac:dyDescent="0.2">
      <c r="B7034" t="str">
        <f t="shared" si="671"/>
        <v>#</v>
      </c>
      <c r="C7034">
        <f>COUNTIF(D7034:D$10001,D7034)</f>
        <v>2968</v>
      </c>
      <c r="D7034" t="str">
        <f t="shared" si="676"/>
        <v/>
      </c>
      <c r="E7034" t="str">
        <f>IF('DATA IMPORT'!E7034="","",'DATA IMPORT'!E7034)</f>
        <v/>
      </c>
      <c r="F7034" s="1" t="str">
        <f>IF('DATA IMPORT'!I7034="","",'DATA IMPORT'!I7034)</f>
        <v/>
      </c>
      <c r="G7034" s="11" t="str">
        <f t="shared" si="672"/>
        <v/>
      </c>
      <c r="H7034" s="11" t="str">
        <f t="shared" si="673"/>
        <v/>
      </c>
      <c r="I7034" s="1" t="str">
        <f>IF('DATA IMPORT'!G7034="","",'DATA IMPORT'!G7034)</f>
        <v/>
      </c>
      <c r="J7034" s="11" t="str">
        <f t="shared" si="674"/>
        <v/>
      </c>
      <c r="K7034" s="11" t="str">
        <f t="shared" si="675"/>
        <v/>
      </c>
      <c r="L7034" s="4" t="str">
        <f>IF('DATA IMPORT'!M7034="","",'DATA IMPORT'!M7034)</f>
        <v/>
      </c>
      <c r="M7034" t="str">
        <f>IF('DATA IMPORT'!C7034="","",'DATA IMPORT'!C7034)</f>
        <v/>
      </c>
    </row>
    <row r="7035" spans="2:13" x14ac:dyDescent="0.2">
      <c r="B7035" t="str">
        <f t="shared" si="671"/>
        <v>#</v>
      </c>
      <c r="C7035">
        <f>COUNTIF(D7035:D$10001,D7035)</f>
        <v>2967</v>
      </c>
      <c r="D7035" t="str">
        <f t="shared" si="676"/>
        <v/>
      </c>
      <c r="E7035" t="str">
        <f>IF('DATA IMPORT'!E7035="","",'DATA IMPORT'!E7035)</f>
        <v/>
      </c>
      <c r="F7035" s="1" t="str">
        <f>IF('DATA IMPORT'!I7035="","",'DATA IMPORT'!I7035)</f>
        <v/>
      </c>
      <c r="G7035" s="11" t="str">
        <f t="shared" si="672"/>
        <v/>
      </c>
      <c r="H7035" s="11" t="str">
        <f t="shared" si="673"/>
        <v/>
      </c>
      <c r="I7035" s="1" t="str">
        <f>IF('DATA IMPORT'!G7035="","",'DATA IMPORT'!G7035)</f>
        <v/>
      </c>
      <c r="J7035" s="11" t="str">
        <f t="shared" si="674"/>
        <v/>
      </c>
      <c r="K7035" s="11" t="str">
        <f t="shared" si="675"/>
        <v/>
      </c>
      <c r="L7035" s="4" t="str">
        <f>IF('DATA IMPORT'!M7035="","",'DATA IMPORT'!M7035)</f>
        <v/>
      </c>
      <c r="M7035" t="str">
        <f>IF('DATA IMPORT'!C7035="","",'DATA IMPORT'!C7035)</f>
        <v/>
      </c>
    </row>
    <row r="7036" spans="2:13" x14ac:dyDescent="0.2">
      <c r="B7036" t="str">
        <f t="shared" si="671"/>
        <v>#</v>
      </c>
      <c r="C7036">
        <f>COUNTIF(D7036:D$10001,D7036)</f>
        <v>2966</v>
      </c>
      <c r="D7036" t="str">
        <f t="shared" si="676"/>
        <v/>
      </c>
      <c r="E7036" t="str">
        <f>IF('DATA IMPORT'!E7036="","",'DATA IMPORT'!E7036)</f>
        <v/>
      </c>
      <c r="F7036" s="1" t="str">
        <f>IF('DATA IMPORT'!I7036="","",'DATA IMPORT'!I7036)</f>
        <v/>
      </c>
      <c r="G7036" s="11" t="str">
        <f t="shared" si="672"/>
        <v/>
      </c>
      <c r="H7036" s="11" t="str">
        <f t="shared" si="673"/>
        <v/>
      </c>
      <c r="I7036" s="1" t="str">
        <f>IF('DATA IMPORT'!G7036="","",'DATA IMPORT'!G7036)</f>
        <v/>
      </c>
      <c r="J7036" s="11" t="str">
        <f t="shared" si="674"/>
        <v/>
      </c>
      <c r="K7036" s="11" t="str">
        <f t="shared" si="675"/>
        <v/>
      </c>
      <c r="L7036" s="4" t="str">
        <f>IF('DATA IMPORT'!M7036="","",'DATA IMPORT'!M7036)</f>
        <v/>
      </c>
      <c r="M7036" t="str">
        <f>IF('DATA IMPORT'!C7036="","",'DATA IMPORT'!C7036)</f>
        <v/>
      </c>
    </row>
    <row r="7037" spans="2:13" x14ac:dyDescent="0.2">
      <c r="B7037" t="str">
        <f t="shared" si="671"/>
        <v>#</v>
      </c>
      <c r="C7037">
        <f>COUNTIF(D7037:D$10001,D7037)</f>
        <v>2965</v>
      </c>
      <c r="D7037" t="str">
        <f t="shared" si="676"/>
        <v/>
      </c>
      <c r="E7037" t="str">
        <f>IF('DATA IMPORT'!E7037="","",'DATA IMPORT'!E7037)</f>
        <v/>
      </c>
      <c r="F7037" s="1" t="str">
        <f>IF('DATA IMPORT'!I7037="","",'DATA IMPORT'!I7037)</f>
        <v/>
      </c>
      <c r="G7037" s="11" t="str">
        <f t="shared" si="672"/>
        <v/>
      </c>
      <c r="H7037" s="11" t="str">
        <f t="shared" si="673"/>
        <v/>
      </c>
      <c r="I7037" s="1" t="str">
        <f>IF('DATA IMPORT'!G7037="","",'DATA IMPORT'!G7037)</f>
        <v/>
      </c>
      <c r="J7037" s="11" t="str">
        <f t="shared" si="674"/>
        <v/>
      </c>
      <c r="K7037" s="11" t="str">
        <f t="shared" si="675"/>
        <v/>
      </c>
      <c r="L7037" s="4" t="str">
        <f>IF('DATA IMPORT'!M7037="","",'DATA IMPORT'!M7037)</f>
        <v/>
      </c>
      <c r="M7037" t="str">
        <f>IF('DATA IMPORT'!C7037="","",'DATA IMPORT'!C7037)</f>
        <v/>
      </c>
    </row>
    <row r="7038" spans="2:13" x14ac:dyDescent="0.2">
      <c r="B7038" t="str">
        <f t="shared" si="671"/>
        <v>#</v>
      </c>
      <c r="C7038">
        <f>COUNTIF(D7038:D$10001,D7038)</f>
        <v>2964</v>
      </c>
      <c r="D7038" t="str">
        <f t="shared" si="676"/>
        <v/>
      </c>
      <c r="E7038" t="str">
        <f>IF('DATA IMPORT'!E7038="","",'DATA IMPORT'!E7038)</f>
        <v/>
      </c>
      <c r="F7038" s="1" t="str">
        <f>IF('DATA IMPORT'!I7038="","",'DATA IMPORT'!I7038)</f>
        <v/>
      </c>
      <c r="G7038" s="11" t="str">
        <f t="shared" si="672"/>
        <v/>
      </c>
      <c r="H7038" s="11" t="str">
        <f t="shared" si="673"/>
        <v/>
      </c>
      <c r="I7038" s="1" t="str">
        <f>IF('DATA IMPORT'!G7038="","",'DATA IMPORT'!G7038)</f>
        <v/>
      </c>
      <c r="J7038" s="11" t="str">
        <f t="shared" si="674"/>
        <v/>
      </c>
      <c r="K7038" s="11" t="str">
        <f t="shared" si="675"/>
        <v/>
      </c>
      <c r="L7038" s="4" t="str">
        <f>IF('DATA IMPORT'!M7038="","",'DATA IMPORT'!M7038)</f>
        <v/>
      </c>
      <c r="M7038" t="str">
        <f>IF('DATA IMPORT'!C7038="","",'DATA IMPORT'!C7038)</f>
        <v/>
      </c>
    </row>
    <row r="7039" spans="2:13" x14ac:dyDescent="0.2">
      <c r="B7039" t="str">
        <f t="shared" si="671"/>
        <v>#</v>
      </c>
      <c r="C7039">
        <f>COUNTIF(D7039:D$10001,D7039)</f>
        <v>2963</v>
      </c>
      <c r="D7039" t="str">
        <f t="shared" si="676"/>
        <v/>
      </c>
      <c r="E7039" t="str">
        <f>IF('DATA IMPORT'!E7039="","",'DATA IMPORT'!E7039)</f>
        <v/>
      </c>
      <c r="F7039" s="1" t="str">
        <f>IF('DATA IMPORT'!I7039="","",'DATA IMPORT'!I7039)</f>
        <v/>
      </c>
      <c r="G7039" s="11" t="str">
        <f t="shared" si="672"/>
        <v/>
      </c>
      <c r="H7039" s="11" t="str">
        <f t="shared" si="673"/>
        <v/>
      </c>
      <c r="I7039" s="1" t="str">
        <f>IF('DATA IMPORT'!G7039="","",'DATA IMPORT'!G7039)</f>
        <v/>
      </c>
      <c r="J7039" s="11" t="str">
        <f t="shared" si="674"/>
        <v/>
      </c>
      <c r="K7039" s="11" t="str">
        <f t="shared" si="675"/>
        <v/>
      </c>
      <c r="L7039" s="4" t="str">
        <f>IF('DATA IMPORT'!M7039="","",'DATA IMPORT'!M7039)</f>
        <v/>
      </c>
      <c r="M7039" t="str">
        <f>IF('DATA IMPORT'!C7039="","",'DATA IMPORT'!C7039)</f>
        <v/>
      </c>
    </row>
    <row r="7040" spans="2:13" x14ac:dyDescent="0.2">
      <c r="B7040" t="str">
        <f t="shared" si="671"/>
        <v>#</v>
      </c>
      <c r="C7040">
        <f>COUNTIF(D7040:D$10001,D7040)</f>
        <v>2962</v>
      </c>
      <c r="D7040" t="str">
        <f t="shared" si="676"/>
        <v/>
      </c>
      <c r="E7040" t="str">
        <f>IF('DATA IMPORT'!E7040="","",'DATA IMPORT'!E7040)</f>
        <v/>
      </c>
      <c r="F7040" s="1" t="str">
        <f>IF('DATA IMPORT'!I7040="","",'DATA IMPORT'!I7040)</f>
        <v/>
      </c>
      <c r="G7040" s="11" t="str">
        <f t="shared" si="672"/>
        <v/>
      </c>
      <c r="H7040" s="11" t="str">
        <f t="shared" si="673"/>
        <v/>
      </c>
      <c r="I7040" s="1" t="str">
        <f>IF('DATA IMPORT'!G7040="","",'DATA IMPORT'!G7040)</f>
        <v/>
      </c>
      <c r="J7040" s="11" t="str">
        <f t="shared" si="674"/>
        <v/>
      </c>
      <c r="K7040" s="11" t="str">
        <f t="shared" si="675"/>
        <v/>
      </c>
      <c r="L7040" s="4" t="str">
        <f>IF('DATA IMPORT'!M7040="","",'DATA IMPORT'!M7040)</f>
        <v/>
      </c>
      <c r="M7040" t="str">
        <f>IF('DATA IMPORT'!C7040="","",'DATA IMPORT'!C7040)</f>
        <v/>
      </c>
    </row>
    <row r="7041" spans="2:13" x14ac:dyDescent="0.2">
      <c r="B7041" t="str">
        <f t="shared" si="671"/>
        <v>#</v>
      </c>
      <c r="C7041">
        <f>COUNTIF(D7041:D$10001,D7041)</f>
        <v>2961</v>
      </c>
      <c r="D7041" t="str">
        <f t="shared" si="676"/>
        <v/>
      </c>
      <c r="E7041" t="str">
        <f>IF('DATA IMPORT'!E7041="","",'DATA IMPORT'!E7041)</f>
        <v/>
      </c>
      <c r="F7041" s="1" t="str">
        <f>IF('DATA IMPORT'!I7041="","",'DATA IMPORT'!I7041)</f>
        <v/>
      </c>
      <c r="G7041" s="11" t="str">
        <f t="shared" si="672"/>
        <v/>
      </c>
      <c r="H7041" s="11" t="str">
        <f t="shared" si="673"/>
        <v/>
      </c>
      <c r="I7041" s="1" t="str">
        <f>IF('DATA IMPORT'!G7041="","",'DATA IMPORT'!G7041)</f>
        <v/>
      </c>
      <c r="J7041" s="11" t="str">
        <f t="shared" si="674"/>
        <v/>
      </c>
      <c r="K7041" s="11" t="str">
        <f t="shared" si="675"/>
        <v/>
      </c>
      <c r="L7041" s="4" t="str">
        <f>IF('DATA IMPORT'!M7041="","",'DATA IMPORT'!M7041)</f>
        <v/>
      </c>
      <c r="M7041" t="str">
        <f>IF('DATA IMPORT'!C7041="","",'DATA IMPORT'!C7041)</f>
        <v/>
      </c>
    </row>
    <row r="7042" spans="2:13" x14ac:dyDescent="0.2">
      <c r="B7042" t="str">
        <f t="shared" si="671"/>
        <v>#</v>
      </c>
      <c r="C7042">
        <f>COUNTIF(D7042:D$10001,D7042)</f>
        <v>2960</v>
      </c>
      <c r="D7042" t="str">
        <f t="shared" si="676"/>
        <v/>
      </c>
      <c r="E7042" t="str">
        <f>IF('DATA IMPORT'!E7042="","",'DATA IMPORT'!E7042)</f>
        <v/>
      </c>
      <c r="F7042" s="1" t="str">
        <f>IF('DATA IMPORT'!I7042="","",'DATA IMPORT'!I7042)</f>
        <v/>
      </c>
      <c r="G7042" s="11" t="str">
        <f t="shared" si="672"/>
        <v/>
      </c>
      <c r="H7042" s="11" t="str">
        <f t="shared" si="673"/>
        <v/>
      </c>
      <c r="I7042" s="1" t="str">
        <f>IF('DATA IMPORT'!G7042="","",'DATA IMPORT'!G7042)</f>
        <v/>
      </c>
      <c r="J7042" s="11" t="str">
        <f t="shared" si="674"/>
        <v/>
      </c>
      <c r="K7042" s="11" t="str">
        <f t="shared" si="675"/>
        <v/>
      </c>
      <c r="L7042" s="4" t="str">
        <f>IF('DATA IMPORT'!M7042="","",'DATA IMPORT'!M7042)</f>
        <v/>
      </c>
      <c r="M7042" t="str">
        <f>IF('DATA IMPORT'!C7042="","",'DATA IMPORT'!C7042)</f>
        <v/>
      </c>
    </row>
    <row r="7043" spans="2:13" x14ac:dyDescent="0.2">
      <c r="B7043" t="str">
        <f t="shared" ref="B7043:B7106" si="677">IF(C7043=1,D7043,"#")</f>
        <v>#</v>
      </c>
      <c r="C7043">
        <f>COUNTIF(D7043:D$10001,D7043)</f>
        <v>2959</v>
      </c>
      <c r="D7043" t="str">
        <f t="shared" si="676"/>
        <v/>
      </c>
      <c r="E7043" t="str">
        <f>IF('DATA IMPORT'!E7043="","",'DATA IMPORT'!E7043)</f>
        <v/>
      </c>
      <c r="F7043" s="1" t="str">
        <f>IF('DATA IMPORT'!I7043="","",'DATA IMPORT'!I7043)</f>
        <v/>
      </c>
      <c r="G7043" s="11" t="str">
        <f t="shared" ref="G7043:G7106" si="678">IF(F7043="","",MONTH(F7043))</f>
        <v/>
      </c>
      <c r="H7043" s="11" t="str">
        <f t="shared" ref="H7043:H7106" si="679">IF(F7043="","",YEAR(F7043))</f>
        <v/>
      </c>
      <c r="I7043" s="1" t="str">
        <f>IF('DATA IMPORT'!G7043="","",'DATA IMPORT'!G7043)</f>
        <v/>
      </c>
      <c r="J7043" s="11" t="str">
        <f t="shared" ref="J7043:J7106" si="680">IF(I7043="","",MONTH(I7043))</f>
        <v/>
      </c>
      <c r="K7043" s="11" t="str">
        <f t="shared" ref="K7043:K7106" si="681">IF(I7043="","",YEAR(I7043))</f>
        <v/>
      </c>
      <c r="L7043" s="4" t="str">
        <f>IF('DATA IMPORT'!M7043="","",'DATA IMPORT'!M7043)</f>
        <v/>
      </c>
      <c r="M7043" t="str">
        <f>IF('DATA IMPORT'!C7043="","",'DATA IMPORT'!C7043)</f>
        <v/>
      </c>
    </row>
    <row r="7044" spans="2:13" x14ac:dyDescent="0.2">
      <c r="B7044" t="str">
        <f t="shared" si="677"/>
        <v>#</v>
      </c>
      <c r="C7044">
        <f>COUNTIF(D7044:D$10001,D7044)</f>
        <v>2958</v>
      </c>
      <c r="D7044" t="str">
        <f t="shared" si="676"/>
        <v/>
      </c>
      <c r="E7044" t="str">
        <f>IF('DATA IMPORT'!E7044="","",'DATA IMPORT'!E7044)</f>
        <v/>
      </c>
      <c r="F7044" s="1" t="str">
        <f>IF('DATA IMPORT'!I7044="","",'DATA IMPORT'!I7044)</f>
        <v/>
      </c>
      <c r="G7044" s="11" t="str">
        <f t="shared" si="678"/>
        <v/>
      </c>
      <c r="H7044" s="11" t="str">
        <f t="shared" si="679"/>
        <v/>
      </c>
      <c r="I7044" s="1" t="str">
        <f>IF('DATA IMPORT'!G7044="","",'DATA IMPORT'!G7044)</f>
        <v/>
      </c>
      <c r="J7044" s="11" t="str">
        <f t="shared" si="680"/>
        <v/>
      </c>
      <c r="K7044" s="11" t="str">
        <f t="shared" si="681"/>
        <v/>
      </c>
      <c r="L7044" s="4" t="str">
        <f>IF('DATA IMPORT'!M7044="","",'DATA IMPORT'!M7044)</f>
        <v/>
      </c>
      <c r="M7044" t="str">
        <f>IF('DATA IMPORT'!C7044="","",'DATA IMPORT'!C7044)</f>
        <v/>
      </c>
    </row>
    <row r="7045" spans="2:13" x14ac:dyDescent="0.2">
      <c r="B7045" t="str">
        <f t="shared" si="677"/>
        <v>#</v>
      </c>
      <c r="C7045">
        <f>COUNTIF(D7045:D$10001,D7045)</f>
        <v>2957</v>
      </c>
      <c r="D7045" t="str">
        <f t="shared" si="676"/>
        <v/>
      </c>
      <c r="E7045" t="str">
        <f>IF('DATA IMPORT'!E7045="","",'DATA IMPORT'!E7045)</f>
        <v/>
      </c>
      <c r="F7045" s="1" t="str">
        <f>IF('DATA IMPORT'!I7045="","",'DATA IMPORT'!I7045)</f>
        <v/>
      </c>
      <c r="G7045" s="11" t="str">
        <f t="shared" si="678"/>
        <v/>
      </c>
      <c r="H7045" s="11" t="str">
        <f t="shared" si="679"/>
        <v/>
      </c>
      <c r="I7045" s="1" t="str">
        <f>IF('DATA IMPORT'!G7045="","",'DATA IMPORT'!G7045)</f>
        <v/>
      </c>
      <c r="J7045" s="11" t="str">
        <f t="shared" si="680"/>
        <v/>
      </c>
      <c r="K7045" s="11" t="str">
        <f t="shared" si="681"/>
        <v/>
      </c>
      <c r="L7045" s="4" t="str">
        <f>IF('DATA IMPORT'!M7045="","",'DATA IMPORT'!M7045)</f>
        <v/>
      </c>
      <c r="M7045" t="str">
        <f>IF('DATA IMPORT'!C7045="","",'DATA IMPORT'!C7045)</f>
        <v/>
      </c>
    </row>
    <row r="7046" spans="2:13" x14ac:dyDescent="0.2">
      <c r="B7046" t="str">
        <f t="shared" si="677"/>
        <v>#</v>
      </c>
      <c r="C7046">
        <f>COUNTIF(D7046:D$10001,D7046)</f>
        <v>2956</v>
      </c>
      <c r="D7046" t="str">
        <f t="shared" si="676"/>
        <v/>
      </c>
      <c r="E7046" t="str">
        <f>IF('DATA IMPORT'!E7046="","",'DATA IMPORT'!E7046)</f>
        <v/>
      </c>
      <c r="F7046" s="1" t="str">
        <f>IF('DATA IMPORT'!I7046="","",'DATA IMPORT'!I7046)</f>
        <v/>
      </c>
      <c r="G7046" s="11" t="str">
        <f t="shared" si="678"/>
        <v/>
      </c>
      <c r="H7046" s="11" t="str">
        <f t="shared" si="679"/>
        <v/>
      </c>
      <c r="I7046" s="1" t="str">
        <f>IF('DATA IMPORT'!G7046="","",'DATA IMPORT'!G7046)</f>
        <v/>
      </c>
      <c r="J7046" s="11" t="str">
        <f t="shared" si="680"/>
        <v/>
      </c>
      <c r="K7046" s="11" t="str">
        <f t="shared" si="681"/>
        <v/>
      </c>
      <c r="L7046" s="4" t="str">
        <f>IF('DATA IMPORT'!M7046="","",'DATA IMPORT'!M7046)</f>
        <v/>
      </c>
      <c r="M7046" t="str">
        <f>IF('DATA IMPORT'!C7046="","",'DATA IMPORT'!C7046)</f>
        <v/>
      </c>
    </row>
    <row r="7047" spans="2:13" x14ac:dyDescent="0.2">
      <c r="B7047" t="str">
        <f t="shared" si="677"/>
        <v>#</v>
      </c>
      <c r="C7047">
        <f>COUNTIF(D7047:D$10001,D7047)</f>
        <v>2955</v>
      </c>
      <c r="D7047" t="str">
        <f t="shared" si="676"/>
        <v/>
      </c>
      <c r="E7047" t="str">
        <f>IF('DATA IMPORT'!E7047="","",'DATA IMPORT'!E7047)</f>
        <v/>
      </c>
      <c r="F7047" s="1" t="str">
        <f>IF('DATA IMPORT'!I7047="","",'DATA IMPORT'!I7047)</f>
        <v/>
      </c>
      <c r="G7047" s="11" t="str">
        <f t="shared" si="678"/>
        <v/>
      </c>
      <c r="H7047" s="11" t="str">
        <f t="shared" si="679"/>
        <v/>
      </c>
      <c r="I7047" s="1" t="str">
        <f>IF('DATA IMPORT'!G7047="","",'DATA IMPORT'!G7047)</f>
        <v/>
      </c>
      <c r="J7047" s="11" t="str">
        <f t="shared" si="680"/>
        <v/>
      </c>
      <c r="K7047" s="11" t="str">
        <f t="shared" si="681"/>
        <v/>
      </c>
      <c r="L7047" s="4" t="str">
        <f>IF('DATA IMPORT'!M7047="","",'DATA IMPORT'!M7047)</f>
        <v/>
      </c>
      <c r="M7047" t="str">
        <f>IF('DATA IMPORT'!C7047="","",'DATA IMPORT'!C7047)</f>
        <v/>
      </c>
    </row>
    <row r="7048" spans="2:13" x14ac:dyDescent="0.2">
      <c r="B7048" t="str">
        <f t="shared" si="677"/>
        <v>#</v>
      </c>
      <c r="C7048">
        <f>COUNTIF(D7048:D$10001,D7048)</f>
        <v>2954</v>
      </c>
      <c r="D7048" t="str">
        <f t="shared" si="676"/>
        <v/>
      </c>
      <c r="E7048" t="str">
        <f>IF('DATA IMPORT'!E7048="","",'DATA IMPORT'!E7048)</f>
        <v/>
      </c>
      <c r="F7048" s="1" t="str">
        <f>IF('DATA IMPORT'!I7048="","",'DATA IMPORT'!I7048)</f>
        <v/>
      </c>
      <c r="G7048" s="11" t="str">
        <f t="shared" si="678"/>
        <v/>
      </c>
      <c r="H7048" s="11" t="str">
        <f t="shared" si="679"/>
        <v/>
      </c>
      <c r="I7048" s="1" t="str">
        <f>IF('DATA IMPORT'!G7048="","",'DATA IMPORT'!G7048)</f>
        <v/>
      </c>
      <c r="J7048" s="11" t="str">
        <f t="shared" si="680"/>
        <v/>
      </c>
      <c r="K7048" s="11" t="str">
        <f t="shared" si="681"/>
        <v/>
      </c>
      <c r="L7048" s="4" t="str">
        <f>IF('DATA IMPORT'!M7048="","",'DATA IMPORT'!M7048)</f>
        <v/>
      </c>
      <c r="M7048" t="str">
        <f>IF('DATA IMPORT'!C7048="","",'DATA IMPORT'!C7048)</f>
        <v/>
      </c>
    </row>
    <row r="7049" spans="2:13" x14ac:dyDescent="0.2">
      <c r="B7049" t="str">
        <f t="shared" si="677"/>
        <v>#</v>
      </c>
      <c r="C7049">
        <f>COUNTIF(D7049:D$10001,D7049)</f>
        <v>2953</v>
      </c>
      <c r="D7049" t="str">
        <f t="shared" si="676"/>
        <v/>
      </c>
      <c r="E7049" t="str">
        <f>IF('DATA IMPORT'!E7049="","",'DATA IMPORT'!E7049)</f>
        <v/>
      </c>
      <c r="F7049" s="1" t="str">
        <f>IF('DATA IMPORT'!I7049="","",'DATA IMPORT'!I7049)</f>
        <v/>
      </c>
      <c r="G7049" s="11" t="str">
        <f t="shared" si="678"/>
        <v/>
      </c>
      <c r="H7049" s="11" t="str">
        <f t="shared" si="679"/>
        <v/>
      </c>
      <c r="I7049" s="1" t="str">
        <f>IF('DATA IMPORT'!G7049="","",'DATA IMPORT'!G7049)</f>
        <v/>
      </c>
      <c r="J7049" s="11" t="str">
        <f t="shared" si="680"/>
        <v/>
      </c>
      <c r="K7049" s="11" t="str">
        <f t="shared" si="681"/>
        <v/>
      </c>
      <c r="L7049" s="4" t="str">
        <f>IF('DATA IMPORT'!M7049="","",'DATA IMPORT'!M7049)</f>
        <v/>
      </c>
      <c r="M7049" t="str">
        <f>IF('DATA IMPORT'!C7049="","",'DATA IMPORT'!C7049)</f>
        <v/>
      </c>
    </row>
    <row r="7050" spans="2:13" x14ac:dyDescent="0.2">
      <c r="B7050" t="str">
        <f t="shared" si="677"/>
        <v>#</v>
      </c>
      <c r="C7050">
        <f>COUNTIF(D7050:D$10001,D7050)</f>
        <v>2952</v>
      </c>
      <c r="D7050" t="str">
        <f t="shared" si="676"/>
        <v/>
      </c>
      <c r="E7050" t="str">
        <f>IF('DATA IMPORT'!E7050="","",'DATA IMPORT'!E7050)</f>
        <v/>
      </c>
      <c r="F7050" s="1" t="str">
        <f>IF('DATA IMPORT'!I7050="","",'DATA IMPORT'!I7050)</f>
        <v/>
      </c>
      <c r="G7050" s="11" t="str">
        <f t="shared" si="678"/>
        <v/>
      </c>
      <c r="H7050" s="11" t="str">
        <f t="shared" si="679"/>
        <v/>
      </c>
      <c r="I7050" s="1" t="str">
        <f>IF('DATA IMPORT'!G7050="","",'DATA IMPORT'!G7050)</f>
        <v/>
      </c>
      <c r="J7050" s="11" t="str">
        <f t="shared" si="680"/>
        <v/>
      </c>
      <c r="K7050" s="11" t="str">
        <f t="shared" si="681"/>
        <v/>
      </c>
      <c r="L7050" s="4" t="str">
        <f>IF('DATA IMPORT'!M7050="","",'DATA IMPORT'!M7050)</f>
        <v/>
      </c>
      <c r="M7050" t="str">
        <f>IF('DATA IMPORT'!C7050="","",'DATA IMPORT'!C7050)</f>
        <v/>
      </c>
    </row>
    <row r="7051" spans="2:13" x14ac:dyDescent="0.2">
      <c r="B7051" t="str">
        <f t="shared" si="677"/>
        <v>#</v>
      </c>
      <c r="C7051">
        <f>COUNTIF(D7051:D$10001,D7051)</f>
        <v>2951</v>
      </c>
      <c r="D7051" t="str">
        <f t="shared" si="676"/>
        <v/>
      </c>
      <c r="E7051" t="str">
        <f>IF('DATA IMPORT'!E7051="","",'DATA IMPORT'!E7051)</f>
        <v/>
      </c>
      <c r="F7051" s="1" t="str">
        <f>IF('DATA IMPORT'!I7051="","",'DATA IMPORT'!I7051)</f>
        <v/>
      </c>
      <c r="G7051" s="11" t="str">
        <f t="shared" si="678"/>
        <v/>
      </c>
      <c r="H7051" s="11" t="str">
        <f t="shared" si="679"/>
        <v/>
      </c>
      <c r="I7051" s="1" t="str">
        <f>IF('DATA IMPORT'!G7051="","",'DATA IMPORT'!G7051)</f>
        <v/>
      </c>
      <c r="J7051" s="11" t="str">
        <f t="shared" si="680"/>
        <v/>
      </c>
      <c r="K7051" s="11" t="str">
        <f t="shared" si="681"/>
        <v/>
      </c>
      <c r="L7051" s="4" t="str">
        <f>IF('DATA IMPORT'!M7051="","",'DATA IMPORT'!M7051)</f>
        <v/>
      </c>
      <c r="M7051" t="str">
        <f>IF('DATA IMPORT'!C7051="","",'DATA IMPORT'!C7051)</f>
        <v/>
      </c>
    </row>
    <row r="7052" spans="2:13" x14ac:dyDescent="0.2">
      <c r="B7052" t="str">
        <f t="shared" si="677"/>
        <v>#</v>
      </c>
      <c r="C7052">
        <f>COUNTIF(D7052:D$10001,D7052)</f>
        <v>2950</v>
      </c>
      <c r="D7052" t="str">
        <f t="shared" si="676"/>
        <v/>
      </c>
      <c r="E7052" t="str">
        <f>IF('DATA IMPORT'!E7052="","",'DATA IMPORT'!E7052)</f>
        <v/>
      </c>
      <c r="F7052" s="1" t="str">
        <f>IF('DATA IMPORT'!I7052="","",'DATA IMPORT'!I7052)</f>
        <v/>
      </c>
      <c r="G7052" s="11" t="str">
        <f t="shared" si="678"/>
        <v/>
      </c>
      <c r="H7052" s="11" t="str">
        <f t="shared" si="679"/>
        <v/>
      </c>
      <c r="I7052" s="1" t="str">
        <f>IF('DATA IMPORT'!G7052="","",'DATA IMPORT'!G7052)</f>
        <v/>
      </c>
      <c r="J7052" s="11" t="str">
        <f t="shared" si="680"/>
        <v/>
      </c>
      <c r="K7052" s="11" t="str">
        <f t="shared" si="681"/>
        <v/>
      </c>
      <c r="L7052" s="4" t="str">
        <f>IF('DATA IMPORT'!M7052="","",'DATA IMPORT'!M7052)</f>
        <v/>
      </c>
      <c r="M7052" t="str">
        <f>IF('DATA IMPORT'!C7052="","",'DATA IMPORT'!C7052)</f>
        <v/>
      </c>
    </row>
    <row r="7053" spans="2:13" x14ac:dyDescent="0.2">
      <c r="B7053" t="str">
        <f t="shared" si="677"/>
        <v>#</v>
      </c>
      <c r="C7053">
        <f>COUNTIF(D7053:D$10001,D7053)</f>
        <v>2949</v>
      </c>
      <c r="D7053" t="str">
        <f t="shared" si="676"/>
        <v/>
      </c>
      <c r="E7053" t="str">
        <f>IF('DATA IMPORT'!E7053="","",'DATA IMPORT'!E7053)</f>
        <v/>
      </c>
      <c r="F7053" s="1" t="str">
        <f>IF('DATA IMPORT'!I7053="","",'DATA IMPORT'!I7053)</f>
        <v/>
      </c>
      <c r="G7053" s="11" t="str">
        <f t="shared" si="678"/>
        <v/>
      </c>
      <c r="H7053" s="11" t="str">
        <f t="shared" si="679"/>
        <v/>
      </c>
      <c r="I7053" s="1" t="str">
        <f>IF('DATA IMPORT'!G7053="","",'DATA IMPORT'!G7053)</f>
        <v/>
      </c>
      <c r="J7053" s="11" t="str">
        <f t="shared" si="680"/>
        <v/>
      </c>
      <c r="K7053" s="11" t="str">
        <f t="shared" si="681"/>
        <v/>
      </c>
      <c r="L7053" s="4" t="str">
        <f>IF('DATA IMPORT'!M7053="","",'DATA IMPORT'!M7053)</f>
        <v/>
      </c>
      <c r="M7053" t="str">
        <f>IF('DATA IMPORT'!C7053="","",'DATA IMPORT'!C7053)</f>
        <v/>
      </c>
    </row>
    <row r="7054" spans="2:13" x14ac:dyDescent="0.2">
      <c r="B7054" t="str">
        <f t="shared" si="677"/>
        <v>#</v>
      </c>
      <c r="C7054">
        <f>COUNTIF(D7054:D$10001,D7054)</f>
        <v>2948</v>
      </c>
      <c r="D7054" t="str">
        <f t="shared" si="676"/>
        <v/>
      </c>
      <c r="E7054" t="str">
        <f>IF('DATA IMPORT'!E7054="","",'DATA IMPORT'!E7054)</f>
        <v/>
      </c>
      <c r="F7054" s="1" t="str">
        <f>IF('DATA IMPORT'!I7054="","",'DATA IMPORT'!I7054)</f>
        <v/>
      </c>
      <c r="G7054" s="11" t="str">
        <f t="shared" si="678"/>
        <v/>
      </c>
      <c r="H7054" s="11" t="str">
        <f t="shared" si="679"/>
        <v/>
      </c>
      <c r="I7054" s="1" t="str">
        <f>IF('DATA IMPORT'!G7054="","",'DATA IMPORT'!G7054)</f>
        <v/>
      </c>
      <c r="J7054" s="11" t="str">
        <f t="shared" si="680"/>
        <v/>
      </c>
      <c r="K7054" s="11" t="str">
        <f t="shared" si="681"/>
        <v/>
      </c>
      <c r="L7054" s="4" t="str">
        <f>IF('DATA IMPORT'!M7054="","",'DATA IMPORT'!M7054)</f>
        <v/>
      </c>
      <c r="M7054" t="str">
        <f>IF('DATA IMPORT'!C7054="","",'DATA IMPORT'!C7054)</f>
        <v/>
      </c>
    </row>
    <row r="7055" spans="2:13" x14ac:dyDescent="0.2">
      <c r="B7055" t="str">
        <f t="shared" si="677"/>
        <v>#</v>
      </c>
      <c r="C7055">
        <f>COUNTIF(D7055:D$10001,D7055)</f>
        <v>2947</v>
      </c>
      <c r="D7055" t="str">
        <f t="shared" si="676"/>
        <v/>
      </c>
      <c r="E7055" t="str">
        <f>IF('DATA IMPORT'!E7055="","",'DATA IMPORT'!E7055)</f>
        <v/>
      </c>
      <c r="F7055" s="1" t="str">
        <f>IF('DATA IMPORT'!I7055="","",'DATA IMPORT'!I7055)</f>
        <v/>
      </c>
      <c r="G7055" s="11" t="str">
        <f t="shared" si="678"/>
        <v/>
      </c>
      <c r="H7055" s="11" t="str">
        <f t="shared" si="679"/>
        <v/>
      </c>
      <c r="I7055" s="1" t="str">
        <f>IF('DATA IMPORT'!G7055="","",'DATA IMPORT'!G7055)</f>
        <v/>
      </c>
      <c r="J7055" s="11" t="str">
        <f t="shared" si="680"/>
        <v/>
      </c>
      <c r="K7055" s="11" t="str">
        <f t="shared" si="681"/>
        <v/>
      </c>
      <c r="L7055" s="4" t="str">
        <f>IF('DATA IMPORT'!M7055="","",'DATA IMPORT'!M7055)</f>
        <v/>
      </c>
      <c r="M7055" t="str">
        <f>IF('DATA IMPORT'!C7055="","",'DATA IMPORT'!C7055)</f>
        <v/>
      </c>
    </row>
    <row r="7056" spans="2:13" x14ac:dyDescent="0.2">
      <c r="B7056" t="str">
        <f t="shared" si="677"/>
        <v>#</v>
      </c>
      <c r="C7056">
        <f>COUNTIF(D7056:D$10001,D7056)</f>
        <v>2946</v>
      </c>
      <c r="D7056" t="str">
        <f t="shared" si="676"/>
        <v/>
      </c>
      <c r="E7056" t="str">
        <f>IF('DATA IMPORT'!E7056="","",'DATA IMPORT'!E7056)</f>
        <v/>
      </c>
      <c r="F7056" s="1" t="str">
        <f>IF('DATA IMPORT'!I7056="","",'DATA IMPORT'!I7056)</f>
        <v/>
      </c>
      <c r="G7056" s="11" t="str">
        <f t="shared" si="678"/>
        <v/>
      </c>
      <c r="H7056" s="11" t="str">
        <f t="shared" si="679"/>
        <v/>
      </c>
      <c r="I7056" s="1" t="str">
        <f>IF('DATA IMPORT'!G7056="","",'DATA IMPORT'!G7056)</f>
        <v/>
      </c>
      <c r="J7056" s="11" t="str">
        <f t="shared" si="680"/>
        <v/>
      </c>
      <c r="K7056" s="11" t="str">
        <f t="shared" si="681"/>
        <v/>
      </c>
      <c r="L7056" s="4" t="str">
        <f>IF('DATA IMPORT'!M7056="","",'DATA IMPORT'!M7056)</f>
        <v/>
      </c>
      <c r="M7056" t="str">
        <f>IF('DATA IMPORT'!C7056="","",'DATA IMPORT'!C7056)</f>
        <v/>
      </c>
    </row>
    <row r="7057" spans="2:13" x14ac:dyDescent="0.2">
      <c r="B7057" t="str">
        <f t="shared" si="677"/>
        <v>#</v>
      </c>
      <c r="C7057">
        <f>COUNTIF(D7057:D$10001,D7057)</f>
        <v>2945</v>
      </c>
      <c r="D7057" t="str">
        <f t="shared" si="676"/>
        <v/>
      </c>
      <c r="E7057" t="str">
        <f>IF('DATA IMPORT'!E7057="","",'DATA IMPORT'!E7057)</f>
        <v/>
      </c>
      <c r="F7057" s="1" t="str">
        <f>IF('DATA IMPORT'!I7057="","",'DATA IMPORT'!I7057)</f>
        <v/>
      </c>
      <c r="G7057" s="11" t="str">
        <f t="shared" si="678"/>
        <v/>
      </c>
      <c r="H7057" s="11" t="str">
        <f t="shared" si="679"/>
        <v/>
      </c>
      <c r="I7057" s="1" t="str">
        <f>IF('DATA IMPORT'!G7057="","",'DATA IMPORT'!G7057)</f>
        <v/>
      </c>
      <c r="J7057" s="11" t="str">
        <f t="shared" si="680"/>
        <v/>
      </c>
      <c r="K7057" s="11" t="str">
        <f t="shared" si="681"/>
        <v/>
      </c>
      <c r="L7057" s="4" t="str">
        <f>IF('DATA IMPORT'!M7057="","",'DATA IMPORT'!M7057)</f>
        <v/>
      </c>
      <c r="M7057" t="str">
        <f>IF('DATA IMPORT'!C7057="","",'DATA IMPORT'!C7057)</f>
        <v/>
      </c>
    </row>
    <row r="7058" spans="2:13" x14ac:dyDescent="0.2">
      <c r="B7058" t="str">
        <f t="shared" si="677"/>
        <v>#</v>
      </c>
      <c r="C7058">
        <f>COUNTIF(D7058:D$10001,D7058)</f>
        <v>2944</v>
      </c>
      <c r="D7058" t="str">
        <f t="shared" si="676"/>
        <v/>
      </c>
      <c r="E7058" t="str">
        <f>IF('DATA IMPORT'!E7058="","",'DATA IMPORT'!E7058)</f>
        <v/>
      </c>
      <c r="F7058" s="1" t="str">
        <f>IF('DATA IMPORT'!I7058="","",'DATA IMPORT'!I7058)</f>
        <v/>
      </c>
      <c r="G7058" s="11" t="str">
        <f t="shared" si="678"/>
        <v/>
      </c>
      <c r="H7058" s="11" t="str">
        <f t="shared" si="679"/>
        <v/>
      </c>
      <c r="I7058" s="1" t="str">
        <f>IF('DATA IMPORT'!G7058="","",'DATA IMPORT'!G7058)</f>
        <v/>
      </c>
      <c r="J7058" s="11" t="str">
        <f t="shared" si="680"/>
        <v/>
      </c>
      <c r="K7058" s="11" t="str">
        <f t="shared" si="681"/>
        <v/>
      </c>
      <c r="L7058" s="4" t="str">
        <f>IF('DATA IMPORT'!M7058="","",'DATA IMPORT'!M7058)</f>
        <v/>
      </c>
      <c r="M7058" t="str">
        <f>IF('DATA IMPORT'!C7058="","",'DATA IMPORT'!C7058)</f>
        <v/>
      </c>
    </row>
    <row r="7059" spans="2:13" x14ac:dyDescent="0.2">
      <c r="B7059" t="str">
        <f t="shared" si="677"/>
        <v>#</v>
      </c>
      <c r="C7059">
        <f>COUNTIF(D7059:D$10001,D7059)</f>
        <v>2943</v>
      </c>
      <c r="D7059" t="str">
        <f t="shared" si="676"/>
        <v/>
      </c>
      <c r="E7059" t="str">
        <f>IF('DATA IMPORT'!E7059="","",'DATA IMPORT'!E7059)</f>
        <v/>
      </c>
      <c r="F7059" s="1" t="str">
        <f>IF('DATA IMPORT'!I7059="","",'DATA IMPORT'!I7059)</f>
        <v/>
      </c>
      <c r="G7059" s="11" t="str">
        <f t="shared" si="678"/>
        <v/>
      </c>
      <c r="H7059" s="11" t="str">
        <f t="shared" si="679"/>
        <v/>
      </c>
      <c r="I7059" s="1" t="str">
        <f>IF('DATA IMPORT'!G7059="","",'DATA IMPORT'!G7059)</f>
        <v/>
      </c>
      <c r="J7059" s="11" t="str">
        <f t="shared" si="680"/>
        <v/>
      </c>
      <c r="K7059" s="11" t="str">
        <f t="shared" si="681"/>
        <v/>
      </c>
      <c r="L7059" s="4" t="str">
        <f>IF('DATA IMPORT'!M7059="","",'DATA IMPORT'!M7059)</f>
        <v/>
      </c>
      <c r="M7059" t="str">
        <f>IF('DATA IMPORT'!C7059="","",'DATA IMPORT'!C7059)</f>
        <v/>
      </c>
    </row>
    <row r="7060" spans="2:13" x14ac:dyDescent="0.2">
      <c r="B7060" t="str">
        <f t="shared" si="677"/>
        <v>#</v>
      </c>
      <c r="C7060">
        <f>COUNTIF(D7060:D$10001,D7060)</f>
        <v>2942</v>
      </c>
      <c r="D7060" t="str">
        <f t="shared" si="676"/>
        <v/>
      </c>
      <c r="E7060" t="str">
        <f>IF('DATA IMPORT'!E7060="","",'DATA IMPORT'!E7060)</f>
        <v/>
      </c>
      <c r="F7060" s="1" t="str">
        <f>IF('DATA IMPORT'!I7060="","",'DATA IMPORT'!I7060)</f>
        <v/>
      </c>
      <c r="G7060" s="11" t="str">
        <f t="shared" si="678"/>
        <v/>
      </c>
      <c r="H7060" s="11" t="str">
        <f t="shared" si="679"/>
        <v/>
      </c>
      <c r="I7060" s="1" t="str">
        <f>IF('DATA IMPORT'!G7060="","",'DATA IMPORT'!G7060)</f>
        <v/>
      </c>
      <c r="J7060" s="11" t="str">
        <f t="shared" si="680"/>
        <v/>
      </c>
      <c r="K7060" s="11" t="str">
        <f t="shared" si="681"/>
        <v/>
      </c>
      <c r="L7060" s="4" t="str">
        <f>IF('DATA IMPORT'!M7060="","",'DATA IMPORT'!M7060)</f>
        <v/>
      </c>
      <c r="M7060" t="str">
        <f>IF('DATA IMPORT'!C7060="","",'DATA IMPORT'!C7060)</f>
        <v/>
      </c>
    </row>
    <row r="7061" spans="2:13" x14ac:dyDescent="0.2">
      <c r="B7061" t="str">
        <f t="shared" si="677"/>
        <v>#</v>
      </c>
      <c r="C7061">
        <f>COUNTIF(D7061:D$10001,D7061)</f>
        <v>2941</v>
      </c>
      <c r="D7061" t="str">
        <f t="shared" si="676"/>
        <v/>
      </c>
      <c r="E7061" t="str">
        <f>IF('DATA IMPORT'!E7061="","",'DATA IMPORT'!E7061)</f>
        <v/>
      </c>
      <c r="F7061" s="1" t="str">
        <f>IF('DATA IMPORT'!I7061="","",'DATA IMPORT'!I7061)</f>
        <v/>
      </c>
      <c r="G7061" s="11" t="str">
        <f t="shared" si="678"/>
        <v/>
      </c>
      <c r="H7061" s="11" t="str">
        <f t="shared" si="679"/>
        <v/>
      </c>
      <c r="I7061" s="1" t="str">
        <f>IF('DATA IMPORT'!G7061="","",'DATA IMPORT'!G7061)</f>
        <v/>
      </c>
      <c r="J7061" s="11" t="str">
        <f t="shared" si="680"/>
        <v/>
      </c>
      <c r="K7061" s="11" t="str">
        <f t="shared" si="681"/>
        <v/>
      </c>
      <c r="L7061" s="4" t="str">
        <f>IF('DATA IMPORT'!M7061="","",'DATA IMPORT'!M7061)</f>
        <v/>
      </c>
      <c r="M7061" t="str">
        <f>IF('DATA IMPORT'!C7061="","",'DATA IMPORT'!C7061)</f>
        <v/>
      </c>
    </row>
    <row r="7062" spans="2:13" x14ac:dyDescent="0.2">
      <c r="B7062" t="str">
        <f t="shared" si="677"/>
        <v>#</v>
      </c>
      <c r="C7062">
        <f>COUNTIF(D7062:D$10001,D7062)</f>
        <v>2940</v>
      </c>
      <c r="D7062" t="str">
        <f t="shared" si="676"/>
        <v/>
      </c>
      <c r="E7062" t="str">
        <f>IF('DATA IMPORT'!E7062="","",'DATA IMPORT'!E7062)</f>
        <v/>
      </c>
      <c r="F7062" s="1" t="str">
        <f>IF('DATA IMPORT'!I7062="","",'DATA IMPORT'!I7062)</f>
        <v/>
      </c>
      <c r="G7062" s="11" t="str">
        <f t="shared" si="678"/>
        <v/>
      </c>
      <c r="H7062" s="11" t="str">
        <f t="shared" si="679"/>
        <v/>
      </c>
      <c r="I7062" s="1" t="str">
        <f>IF('DATA IMPORT'!G7062="","",'DATA IMPORT'!G7062)</f>
        <v/>
      </c>
      <c r="J7062" s="11" t="str">
        <f t="shared" si="680"/>
        <v/>
      </c>
      <c r="K7062" s="11" t="str">
        <f t="shared" si="681"/>
        <v/>
      </c>
      <c r="L7062" s="4" t="str">
        <f>IF('DATA IMPORT'!M7062="","",'DATA IMPORT'!M7062)</f>
        <v/>
      </c>
      <c r="M7062" t="str">
        <f>IF('DATA IMPORT'!C7062="","",'DATA IMPORT'!C7062)</f>
        <v/>
      </c>
    </row>
    <row r="7063" spans="2:13" x14ac:dyDescent="0.2">
      <c r="B7063" t="str">
        <f t="shared" si="677"/>
        <v>#</v>
      </c>
      <c r="C7063">
        <f>COUNTIF(D7063:D$10001,D7063)</f>
        <v>2939</v>
      </c>
      <c r="D7063" t="str">
        <f t="shared" si="676"/>
        <v/>
      </c>
      <c r="E7063" t="str">
        <f>IF('DATA IMPORT'!E7063="","",'DATA IMPORT'!E7063)</f>
        <v/>
      </c>
      <c r="F7063" s="1" t="str">
        <f>IF('DATA IMPORT'!I7063="","",'DATA IMPORT'!I7063)</f>
        <v/>
      </c>
      <c r="G7063" s="11" t="str">
        <f t="shared" si="678"/>
        <v/>
      </c>
      <c r="H7063" s="11" t="str">
        <f t="shared" si="679"/>
        <v/>
      </c>
      <c r="I7063" s="1" t="str">
        <f>IF('DATA IMPORT'!G7063="","",'DATA IMPORT'!G7063)</f>
        <v/>
      </c>
      <c r="J7063" s="11" t="str">
        <f t="shared" si="680"/>
        <v/>
      </c>
      <c r="K7063" s="11" t="str">
        <f t="shared" si="681"/>
        <v/>
      </c>
      <c r="L7063" s="4" t="str">
        <f>IF('DATA IMPORT'!M7063="","",'DATA IMPORT'!M7063)</f>
        <v/>
      </c>
      <c r="M7063" t="str">
        <f>IF('DATA IMPORT'!C7063="","",'DATA IMPORT'!C7063)</f>
        <v/>
      </c>
    </row>
    <row r="7064" spans="2:13" x14ac:dyDescent="0.2">
      <c r="B7064" t="str">
        <f t="shared" si="677"/>
        <v>#</v>
      </c>
      <c r="C7064">
        <f>COUNTIF(D7064:D$10001,D7064)</f>
        <v>2938</v>
      </c>
      <c r="D7064" t="str">
        <f t="shared" si="676"/>
        <v/>
      </c>
      <c r="E7064" t="str">
        <f>IF('DATA IMPORT'!E7064="","",'DATA IMPORT'!E7064)</f>
        <v/>
      </c>
      <c r="F7064" s="1" t="str">
        <f>IF('DATA IMPORT'!I7064="","",'DATA IMPORT'!I7064)</f>
        <v/>
      </c>
      <c r="G7064" s="11" t="str">
        <f t="shared" si="678"/>
        <v/>
      </c>
      <c r="H7064" s="11" t="str">
        <f t="shared" si="679"/>
        <v/>
      </c>
      <c r="I7064" s="1" t="str">
        <f>IF('DATA IMPORT'!G7064="","",'DATA IMPORT'!G7064)</f>
        <v/>
      </c>
      <c r="J7064" s="11" t="str">
        <f t="shared" si="680"/>
        <v/>
      </c>
      <c r="K7064" s="11" t="str">
        <f t="shared" si="681"/>
        <v/>
      </c>
      <c r="L7064" s="4" t="str">
        <f>IF('DATA IMPORT'!M7064="","",'DATA IMPORT'!M7064)</f>
        <v/>
      </c>
      <c r="M7064" t="str">
        <f>IF('DATA IMPORT'!C7064="","",'DATA IMPORT'!C7064)</f>
        <v/>
      </c>
    </row>
    <row r="7065" spans="2:13" x14ac:dyDescent="0.2">
      <c r="B7065" t="str">
        <f t="shared" si="677"/>
        <v>#</v>
      </c>
      <c r="C7065">
        <f>COUNTIF(D7065:D$10001,D7065)</f>
        <v>2937</v>
      </c>
      <c r="D7065" t="str">
        <f t="shared" si="676"/>
        <v/>
      </c>
      <c r="E7065" t="str">
        <f>IF('DATA IMPORT'!E7065="","",'DATA IMPORT'!E7065)</f>
        <v/>
      </c>
      <c r="F7065" s="1" t="str">
        <f>IF('DATA IMPORT'!I7065="","",'DATA IMPORT'!I7065)</f>
        <v/>
      </c>
      <c r="G7065" s="11" t="str">
        <f t="shared" si="678"/>
        <v/>
      </c>
      <c r="H7065" s="11" t="str">
        <f t="shared" si="679"/>
        <v/>
      </c>
      <c r="I7065" s="1" t="str">
        <f>IF('DATA IMPORT'!G7065="","",'DATA IMPORT'!G7065)</f>
        <v/>
      </c>
      <c r="J7065" s="11" t="str">
        <f t="shared" si="680"/>
        <v/>
      </c>
      <c r="K7065" s="11" t="str">
        <f t="shared" si="681"/>
        <v/>
      </c>
      <c r="L7065" s="4" t="str">
        <f>IF('DATA IMPORT'!M7065="","",'DATA IMPORT'!M7065)</f>
        <v/>
      </c>
      <c r="M7065" t="str">
        <f>IF('DATA IMPORT'!C7065="","",'DATA IMPORT'!C7065)</f>
        <v/>
      </c>
    </row>
    <row r="7066" spans="2:13" x14ac:dyDescent="0.2">
      <c r="B7066" t="str">
        <f t="shared" si="677"/>
        <v>#</v>
      </c>
      <c r="C7066">
        <f>COUNTIF(D7066:D$10001,D7066)</f>
        <v>2936</v>
      </c>
      <c r="D7066" t="str">
        <f t="shared" si="676"/>
        <v/>
      </c>
      <c r="E7066" t="str">
        <f>IF('DATA IMPORT'!E7066="","",'DATA IMPORT'!E7066)</f>
        <v/>
      </c>
      <c r="F7066" s="1" t="str">
        <f>IF('DATA IMPORT'!I7066="","",'DATA IMPORT'!I7066)</f>
        <v/>
      </c>
      <c r="G7066" s="11" t="str">
        <f t="shared" si="678"/>
        <v/>
      </c>
      <c r="H7066" s="11" t="str">
        <f t="shared" si="679"/>
        <v/>
      </c>
      <c r="I7066" s="1" t="str">
        <f>IF('DATA IMPORT'!G7066="","",'DATA IMPORT'!G7066)</f>
        <v/>
      </c>
      <c r="J7066" s="11" t="str">
        <f t="shared" si="680"/>
        <v/>
      </c>
      <c r="K7066" s="11" t="str">
        <f t="shared" si="681"/>
        <v/>
      </c>
      <c r="L7066" s="4" t="str">
        <f>IF('DATA IMPORT'!M7066="","",'DATA IMPORT'!M7066)</f>
        <v/>
      </c>
      <c r="M7066" t="str">
        <f>IF('DATA IMPORT'!C7066="","",'DATA IMPORT'!C7066)</f>
        <v/>
      </c>
    </row>
    <row r="7067" spans="2:13" x14ac:dyDescent="0.2">
      <c r="B7067" t="str">
        <f t="shared" si="677"/>
        <v>#</v>
      </c>
      <c r="C7067">
        <f>COUNTIF(D7067:D$10001,D7067)</f>
        <v>2935</v>
      </c>
      <c r="D7067" t="str">
        <f t="shared" si="676"/>
        <v/>
      </c>
      <c r="E7067" t="str">
        <f>IF('DATA IMPORT'!E7067="","",'DATA IMPORT'!E7067)</f>
        <v/>
      </c>
      <c r="F7067" s="1" t="str">
        <f>IF('DATA IMPORT'!I7067="","",'DATA IMPORT'!I7067)</f>
        <v/>
      </c>
      <c r="G7067" s="11" t="str">
        <f t="shared" si="678"/>
        <v/>
      </c>
      <c r="H7067" s="11" t="str">
        <f t="shared" si="679"/>
        <v/>
      </c>
      <c r="I7067" s="1" t="str">
        <f>IF('DATA IMPORT'!G7067="","",'DATA IMPORT'!G7067)</f>
        <v/>
      </c>
      <c r="J7067" s="11" t="str">
        <f t="shared" si="680"/>
        <v/>
      </c>
      <c r="K7067" s="11" t="str">
        <f t="shared" si="681"/>
        <v/>
      </c>
      <c r="L7067" s="4" t="str">
        <f>IF('DATA IMPORT'!M7067="","",'DATA IMPORT'!M7067)</f>
        <v/>
      </c>
      <c r="M7067" t="str">
        <f>IF('DATA IMPORT'!C7067="","",'DATA IMPORT'!C7067)</f>
        <v/>
      </c>
    </row>
    <row r="7068" spans="2:13" x14ac:dyDescent="0.2">
      <c r="B7068" t="str">
        <f t="shared" si="677"/>
        <v>#</v>
      </c>
      <c r="C7068">
        <f>COUNTIF(D7068:D$10001,D7068)</f>
        <v>2934</v>
      </c>
      <c r="D7068" t="str">
        <f t="shared" ref="D7068:D7131" si="682">IF(E7068="","",MATCH(E7068,$E$2:$E$1048576,0))</f>
        <v/>
      </c>
      <c r="E7068" t="str">
        <f>IF('DATA IMPORT'!E7068="","",'DATA IMPORT'!E7068)</f>
        <v/>
      </c>
      <c r="F7068" s="1" t="str">
        <f>IF('DATA IMPORT'!I7068="","",'DATA IMPORT'!I7068)</f>
        <v/>
      </c>
      <c r="G7068" s="11" t="str">
        <f t="shared" si="678"/>
        <v/>
      </c>
      <c r="H7068" s="11" t="str">
        <f t="shared" si="679"/>
        <v/>
      </c>
      <c r="I7068" s="1" t="str">
        <f>IF('DATA IMPORT'!G7068="","",'DATA IMPORT'!G7068)</f>
        <v/>
      </c>
      <c r="J7068" s="11" t="str">
        <f t="shared" si="680"/>
        <v/>
      </c>
      <c r="K7068" s="11" t="str">
        <f t="shared" si="681"/>
        <v/>
      </c>
      <c r="L7068" s="4" t="str">
        <f>IF('DATA IMPORT'!M7068="","",'DATA IMPORT'!M7068)</f>
        <v/>
      </c>
      <c r="M7068" t="str">
        <f>IF('DATA IMPORT'!C7068="","",'DATA IMPORT'!C7068)</f>
        <v/>
      </c>
    </row>
    <row r="7069" spans="2:13" x14ac:dyDescent="0.2">
      <c r="B7069" t="str">
        <f t="shared" si="677"/>
        <v>#</v>
      </c>
      <c r="C7069">
        <f>COUNTIF(D7069:D$10001,D7069)</f>
        <v>2933</v>
      </c>
      <c r="D7069" t="str">
        <f t="shared" si="682"/>
        <v/>
      </c>
      <c r="E7069" t="str">
        <f>IF('DATA IMPORT'!E7069="","",'DATA IMPORT'!E7069)</f>
        <v/>
      </c>
      <c r="F7069" s="1" t="str">
        <f>IF('DATA IMPORT'!I7069="","",'DATA IMPORT'!I7069)</f>
        <v/>
      </c>
      <c r="G7069" s="11" t="str">
        <f t="shared" si="678"/>
        <v/>
      </c>
      <c r="H7069" s="11" t="str">
        <f t="shared" si="679"/>
        <v/>
      </c>
      <c r="I7069" s="1" t="str">
        <f>IF('DATA IMPORT'!G7069="","",'DATA IMPORT'!G7069)</f>
        <v/>
      </c>
      <c r="J7069" s="11" t="str">
        <f t="shared" si="680"/>
        <v/>
      </c>
      <c r="K7069" s="11" t="str">
        <f t="shared" si="681"/>
        <v/>
      </c>
      <c r="L7069" s="4" t="str">
        <f>IF('DATA IMPORT'!M7069="","",'DATA IMPORT'!M7069)</f>
        <v/>
      </c>
      <c r="M7069" t="str">
        <f>IF('DATA IMPORT'!C7069="","",'DATA IMPORT'!C7069)</f>
        <v/>
      </c>
    </row>
    <row r="7070" spans="2:13" x14ac:dyDescent="0.2">
      <c r="B7070" t="str">
        <f t="shared" si="677"/>
        <v>#</v>
      </c>
      <c r="C7070">
        <f>COUNTIF(D7070:D$10001,D7070)</f>
        <v>2932</v>
      </c>
      <c r="D7070" t="str">
        <f t="shared" si="682"/>
        <v/>
      </c>
      <c r="E7070" t="str">
        <f>IF('DATA IMPORT'!E7070="","",'DATA IMPORT'!E7070)</f>
        <v/>
      </c>
      <c r="F7070" s="1" t="str">
        <f>IF('DATA IMPORT'!I7070="","",'DATA IMPORT'!I7070)</f>
        <v/>
      </c>
      <c r="G7070" s="11" t="str">
        <f t="shared" si="678"/>
        <v/>
      </c>
      <c r="H7070" s="11" t="str">
        <f t="shared" si="679"/>
        <v/>
      </c>
      <c r="I7070" s="1" t="str">
        <f>IF('DATA IMPORT'!G7070="","",'DATA IMPORT'!G7070)</f>
        <v/>
      </c>
      <c r="J7070" s="11" t="str">
        <f t="shared" si="680"/>
        <v/>
      </c>
      <c r="K7070" s="11" t="str">
        <f t="shared" si="681"/>
        <v/>
      </c>
      <c r="L7070" s="4" t="str">
        <f>IF('DATA IMPORT'!M7070="","",'DATA IMPORT'!M7070)</f>
        <v/>
      </c>
      <c r="M7070" t="str">
        <f>IF('DATA IMPORT'!C7070="","",'DATA IMPORT'!C7070)</f>
        <v/>
      </c>
    </row>
    <row r="7071" spans="2:13" x14ac:dyDescent="0.2">
      <c r="B7071" t="str">
        <f t="shared" si="677"/>
        <v>#</v>
      </c>
      <c r="C7071">
        <f>COUNTIF(D7071:D$10001,D7071)</f>
        <v>2931</v>
      </c>
      <c r="D7071" t="str">
        <f t="shared" si="682"/>
        <v/>
      </c>
      <c r="E7071" t="str">
        <f>IF('DATA IMPORT'!E7071="","",'DATA IMPORT'!E7071)</f>
        <v/>
      </c>
      <c r="F7071" s="1" t="str">
        <f>IF('DATA IMPORT'!I7071="","",'DATA IMPORT'!I7071)</f>
        <v/>
      </c>
      <c r="G7071" s="11" t="str">
        <f t="shared" si="678"/>
        <v/>
      </c>
      <c r="H7071" s="11" t="str">
        <f t="shared" si="679"/>
        <v/>
      </c>
      <c r="I7071" s="1" t="str">
        <f>IF('DATA IMPORT'!G7071="","",'DATA IMPORT'!G7071)</f>
        <v/>
      </c>
      <c r="J7071" s="11" t="str">
        <f t="shared" si="680"/>
        <v/>
      </c>
      <c r="K7071" s="11" t="str">
        <f t="shared" si="681"/>
        <v/>
      </c>
      <c r="L7071" s="4" t="str">
        <f>IF('DATA IMPORT'!M7071="","",'DATA IMPORT'!M7071)</f>
        <v/>
      </c>
      <c r="M7071" t="str">
        <f>IF('DATA IMPORT'!C7071="","",'DATA IMPORT'!C7071)</f>
        <v/>
      </c>
    </row>
    <row r="7072" spans="2:13" x14ac:dyDescent="0.2">
      <c r="B7072" t="str">
        <f t="shared" si="677"/>
        <v>#</v>
      </c>
      <c r="C7072">
        <f>COUNTIF(D7072:D$10001,D7072)</f>
        <v>2930</v>
      </c>
      <c r="D7072" t="str">
        <f t="shared" si="682"/>
        <v/>
      </c>
      <c r="E7072" t="str">
        <f>IF('DATA IMPORT'!E7072="","",'DATA IMPORT'!E7072)</f>
        <v/>
      </c>
      <c r="F7072" s="1" t="str">
        <f>IF('DATA IMPORT'!I7072="","",'DATA IMPORT'!I7072)</f>
        <v/>
      </c>
      <c r="G7072" s="11" t="str">
        <f t="shared" si="678"/>
        <v/>
      </c>
      <c r="H7072" s="11" t="str">
        <f t="shared" si="679"/>
        <v/>
      </c>
      <c r="I7072" s="1" t="str">
        <f>IF('DATA IMPORT'!G7072="","",'DATA IMPORT'!G7072)</f>
        <v/>
      </c>
      <c r="J7072" s="11" t="str">
        <f t="shared" si="680"/>
        <v/>
      </c>
      <c r="K7072" s="11" t="str">
        <f t="shared" si="681"/>
        <v/>
      </c>
      <c r="L7072" s="4" t="str">
        <f>IF('DATA IMPORT'!M7072="","",'DATA IMPORT'!M7072)</f>
        <v/>
      </c>
      <c r="M7072" t="str">
        <f>IF('DATA IMPORT'!C7072="","",'DATA IMPORT'!C7072)</f>
        <v/>
      </c>
    </row>
    <row r="7073" spans="2:13" x14ac:dyDescent="0.2">
      <c r="B7073" t="str">
        <f t="shared" si="677"/>
        <v>#</v>
      </c>
      <c r="C7073">
        <f>COUNTIF(D7073:D$10001,D7073)</f>
        <v>2929</v>
      </c>
      <c r="D7073" t="str">
        <f t="shared" si="682"/>
        <v/>
      </c>
      <c r="E7073" t="str">
        <f>IF('DATA IMPORT'!E7073="","",'DATA IMPORT'!E7073)</f>
        <v/>
      </c>
      <c r="F7073" s="1" t="str">
        <f>IF('DATA IMPORT'!I7073="","",'DATA IMPORT'!I7073)</f>
        <v/>
      </c>
      <c r="G7073" s="11" t="str">
        <f t="shared" si="678"/>
        <v/>
      </c>
      <c r="H7073" s="11" t="str">
        <f t="shared" si="679"/>
        <v/>
      </c>
      <c r="I7073" s="1" t="str">
        <f>IF('DATA IMPORT'!G7073="","",'DATA IMPORT'!G7073)</f>
        <v/>
      </c>
      <c r="J7073" s="11" t="str">
        <f t="shared" si="680"/>
        <v/>
      </c>
      <c r="K7073" s="11" t="str">
        <f t="shared" si="681"/>
        <v/>
      </c>
      <c r="L7073" s="4" t="str">
        <f>IF('DATA IMPORT'!M7073="","",'DATA IMPORT'!M7073)</f>
        <v/>
      </c>
      <c r="M7073" t="str">
        <f>IF('DATA IMPORT'!C7073="","",'DATA IMPORT'!C7073)</f>
        <v/>
      </c>
    </row>
    <row r="7074" spans="2:13" x14ac:dyDescent="0.2">
      <c r="B7074" t="str">
        <f t="shared" si="677"/>
        <v>#</v>
      </c>
      <c r="C7074">
        <f>COUNTIF(D7074:D$10001,D7074)</f>
        <v>2928</v>
      </c>
      <c r="D7074" t="str">
        <f t="shared" si="682"/>
        <v/>
      </c>
      <c r="E7074" t="str">
        <f>IF('DATA IMPORT'!E7074="","",'DATA IMPORT'!E7074)</f>
        <v/>
      </c>
      <c r="F7074" s="1" t="str">
        <f>IF('DATA IMPORT'!I7074="","",'DATA IMPORT'!I7074)</f>
        <v/>
      </c>
      <c r="G7074" s="11" t="str">
        <f t="shared" si="678"/>
        <v/>
      </c>
      <c r="H7074" s="11" t="str">
        <f t="shared" si="679"/>
        <v/>
      </c>
      <c r="I7074" s="1" t="str">
        <f>IF('DATA IMPORT'!G7074="","",'DATA IMPORT'!G7074)</f>
        <v/>
      </c>
      <c r="J7074" s="11" t="str">
        <f t="shared" si="680"/>
        <v/>
      </c>
      <c r="K7074" s="11" t="str">
        <f t="shared" si="681"/>
        <v/>
      </c>
      <c r="L7074" s="4" t="str">
        <f>IF('DATA IMPORT'!M7074="","",'DATA IMPORT'!M7074)</f>
        <v/>
      </c>
      <c r="M7074" t="str">
        <f>IF('DATA IMPORT'!C7074="","",'DATA IMPORT'!C7074)</f>
        <v/>
      </c>
    </row>
    <row r="7075" spans="2:13" x14ac:dyDescent="0.2">
      <c r="B7075" t="str">
        <f t="shared" si="677"/>
        <v>#</v>
      </c>
      <c r="C7075">
        <f>COUNTIF(D7075:D$10001,D7075)</f>
        <v>2927</v>
      </c>
      <c r="D7075" t="str">
        <f t="shared" si="682"/>
        <v/>
      </c>
      <c r="E7075" t="str">
        <f>IF('DATA IMPORT'!E7075="","",'DATA IMPORT'!E7075)</f>
        <v/>
      </c>
      <c r="F7075" s="1" t="str">
        <f>IF('DATA IMPORT'!I7075="","",'DATA IMPORT'!I7075)</f>
        <v/>
      </c>
      <c r="G7075" s="11" t="str">
        <f t="shared" si="678"/>
        <v/>
      </c>
      <c r="H7075" s="11" t="str">
        <f t="shared" si="679"/>
        <v/>
      </c>
      <c r="I7075" s="1" t="str">
        <f>IF('DATA IMPORT'!G7075="","",'DATA IMPORT'!G7075)</f>
        <v/>
      </c>
      <c r="J7075" s="11" t="str">
        <f t="shared" si="680"/>
        <v/>
      </c>
      <c r="K7075" s="11" t="str">
        <f t="shared" si="681"/>
        <v/>
      </c>
      <c r="L7075" s="4" t="str">
        <f>IF('DATA IMPORT'!M7075="","",'DATA IMPORT'!M7075)</f>
        <v/>
      </c>
      <c r="M7075" t="str">
        <f>IF('DATA IMPORT'!C7075="","",'DATA IMPORT'!C7075)</f>
        <v/>
      </c>
    </row>
    <row r="7076" spans="2:13" x14ac:dyDescent="0.2">
      <c r="B7076" t="str">
        <f t="shared" si="677"/>
        <v>#</v>
      </c>
      <c r="C7076">
        <f>COUNTIF(D7076:D$10001,D7076)</f>
        <v>2926</v>
      </c>
      <c r="D7076" t="str">
        <f t="shared" si="682"/>
        <v/>
      </c>
      <c r="E7076" t="str">
        <f>IF('DATA IMPORT'!E7076="","",'DATA IMPORT'!E7076)</f>
        <v/>
      </c>
      <c r="F7076" s="1" t="str">
        <f>IF('DATA IMPORT'!I7076="","",'DATA IMPORT'!I7076)</f>
        <v/>
      </c>
      <c r="G7076" s="11" t="str">
        <f t="shared" si="678"/>
        <v/>
      </c>
      <c r="H7076" s="11" t="str">
        <f t="shared" si="679"/>
        <v/>
      </c>
      <c r="I7076" s="1" t="str">
        <f>IF('DATA IMPORT'!G7076="","",'DATA IMPORT'!G7076)</f>
        <v/>
      </c>
      <c r="J7076" s="11" t="str">
        <f t="shared" si="680"/>
        <v/>
      </c>
      <c r="K7076" s="11" t="str">
        <f t="shared" si="681"/>
        <v/>
      </c>
      <c r="L7076" s="4" t="str">
        <f>IF('DATA IMPORT'!M7076="","",'DATA IMPORT'!M7076)</f>
        <v/>
      </c>
      <c r="M7076" t="str">
        <f>IF('DATA IMPORT'!C7076="","",'DATA IMPORT'!C7076)</f>
        <v/>
      </c>
    </row>
    <row r="7077" spans="2:13" x14ac:dyDescent="0.2">
      <c r="B7077" t="str">
        <f t="shared" si="677"/>
        <v>#</v>
      </c>
      <c r="C7077">
        <f>COUNTIF(D7077:D$10001,D7077)</f>
        <v>2925</v>
      </c>
      <c r="D7077" t="str">
        <f t="shared" si="682"/>
        <v/>
      </c>
      <c r="E7077" t="str">
        <f>IF('DATA IMPORT'!E7077="","",'DATA IMPORT'!E7077)</f>
        <v/>
      </c>
      <c r="F7077" s="1" t="str">
        <f>IF('DATA IMPORT'!I7077="","",'DATA IMPORT'!I7077)</f>
        <v/>
      </c>
      <c r="G7077" s="11" t="str">
        <f t="shared" si="678"/>
        <v/>
      </c>
      <c r="H7077" s="11" t="str">
        <f t="shared" si="679"/>
        <v/>
      </c>
      <c r="I7077" s="1" t="str">
        <f>IF('DATA IMPORT'!G7077="","",'DATA IMPORT'!G7077)</f>
        <v/>
      </c>
      <c r="J7077" s="11" t="str">
        <f t="shared" si="680"/>
        <v/>
      </c>
      <c r="K7077" s="11" t="str">
        <f t="shared" si="681"/>
        <v/>
      </c>
      <c r="L7077" s="4" t="str">
        <f>IF('DATA IMPORT'!M7077="","",'DATA IMPORT'!M7077)</f>
        <v/>
      </c>
      <c r="M7077" t="str">
        <f>IF('DATA IMPORT'!C7077="","",'DATA IMPORT'!C7077)</f>
        <v/>
      </c>
    </row>
    <row r="7078" spans="2:13" x14ac:dyDescent="0.2">
      <c r="B7078" t="str">
        <f t="shared" si="677"/>
        <v>#</v>
      </c>
      <c r="C7078">
        <f>COUNTIF(D7078:D$10001,D7078)</f>
        <v>2924</v>
      </c>
      <c r="D7078" t="str">
        <f t="shared" si="682"/>
        <v/>
      </c>
      <c r="E7078" t="str">
        <f>IF('DATA IMPORT'!E7078="","",'DATA IMPORT'!E7078)</f>
        <v/>
      </c>
      <c r="F7078" s="1" t="str">
        <f>IF('DATA IMPORT'!I7078="","",'DATA IMPORT'!I7078)</f>
        <v/>
      </c>
      <c r="G7078" s="11" t="str">
        <f t="shared" si="678"/>
        <v/>
      </c>
      <c r="H7078" s="11" t="str">
        <f t="shared" si="679"/>
        <v/>
      </c>
      <c r="I7078" s="1" t="str">
        <f>IF('DATA IMPORT'!G7078="","",'DATA IMPORT'!G7078)</f>
        <v/>
      </c>
      <c r="J7078" s="11" t="str">
        <f t="shared" si="680"/>
        <v/>
      </c>
      <c r="K7078" s="11" t="str">
        <f t="shared" si="681"/>
        <v/>
      </c>
      <c r="L7078" s="4" t="str">
        <f>IF('DATA IMPORT'!M7078="","",'DATA IMPORT'!M7078)</f>
        <v/>
      </c>
      <c r="M7078" t="str">
        <f>IF('DATA IMPORT'!C7078="","",'DATA IMPORT'!C7078)</f>
        <v/>
      </c>
    </row>
    <row r="7079" spans="2:13" x14ac:dyDescent="0.2">
      <c r="B7079" t="str">
        <f t="shared" si="677"/>
        <v>#</v>
      </c>
      <c r="C7079">
        <f>COUNTIF(D7079:D$10001,D7079)</f>
        <v>2923</v>
      </c>
      <c r="D7079" t="str">
        <f t="shared" si="682"/>
        <v/>
      </c>
      <c r="E7079" t="str">
        <f>IF('DATA IMPORT'!E7079="","",'DATA IMPORT'!E7079)</f>
        <v/>
      </c>
      <c r="F7079" s="1" t="str">
        <f>IF('DATA IMPORT'!I7079="","",'DATA IMPORT'!I7079)</f>
        <v/>
      </c>
      <c r="G7079" s="11" t="str">
        <f t="shared" si="678"/>
        <v/>
      </c>
      <c r="H7079" s="11" t="str">
        <f t="shared" si="679"/>
        <v/>
      </c>
      <c r="I7079" s="1" t="str">
        <f>IF('DATA IMPORT'!G7079="","",'DATA IMPORT'!G7079)</f>
        <v/>
      </c>
      <c r="J7079" s="11" t="str">
        <f t="shared" si="680"/>
        <v/>
      </c>
      <c r="K7079" s="11" t="str">
        <f t="shared" si="681"/>
        <v/>
      </c>
      <c r="L7079" s="4" t="str">
        <f>IF('DATA IMPORT'!M7079="","",'DATA IMPORT'!M7079)</f>
        <v/>
      </c>
      <c r="M7079" t="str">
        <f>IF('DATA IMPORT'!C7079="","",'DATA IMPORT'!C7079)</f>
        <v/>
      </c>
    </row>
    <row r="7080" spans="2:13" x14ac:dyDescent="0.2">
      <c r="B7080" t="str">
        <f t="shared" si="677"/>
        <v>#</v>
      </c>
      <c r="C7080">
        <f>COUNTIF(D7080:D$10001,D7080)</f>
        <v>2922</v>
      </c>
      <c r="D7080" t="str">
        <f t="shared" si="682"/>
        <v/>
      </c>
      <c r="E7080" t="str">
        <f>IF('DATA IMPORT'!E7080="","",'DATA IMPORT'!E7080)</f>
        <v/>
      </c>
      <c r="F7080" s="1" t="str">
        <f>IF('DATA IMPORT'!I7080="","",'DATA IMPORT'!I7080)</f>
        <v/>
      </c>
      <c r="G7080" s="11" t="str">
        <f t="shared" si="678"/>
        <v/>
      </c>
      <c r="H7080" s="11" t="str">
        <f t="shared" si="679"/>
        <v/>
      </c>
      <c r="I7080" s="1" t="str">
        <f>IF('DATA IMPORT'!G7080="","",'DATA IMPORT'!G7080)</f>
        <v/>
      </c>
      <c r="J7080" s="11" t="str">
        <f t="shared" si="680"/>
        <v/>
      </c>
      <c r="K7080" s="11" t="str">
        <f t="shared" si="681"/>
        <v/>
      </c>
      <c r="L7080" s="4" t="str">
        <f>IF('DATA IMPORT'!M7080="","",'DATA IMPORT'!M7080)</f>
        <v/>
      </c>
      <c r="M7080" t="str">
        <f>IF('DATA IMPORT'!C7080="","",'DATA IMPORT'!C7080)</f>
        <v/>
      </c>
    </row>
    <row r="7081" spans="2:13" x14ac:dyDescent="0.2">
      <c r="B7081" t="str">
        <f t="shared" si="677"/>
        <v>#</v>
      </c>
      <c r="C7081">
        <f>COUNTIF(D7081:D$10001,D7081)</f>
        <v>2921</v>
      </c>
      <c r="D7081" t="str">
        <f t="shared" si="682"/>
        <v/>
      </c>
      <c r="E7081" t="str">
        <f>IF('DATA IMPORT'!E7081="","",'DATA IMPORT'!E7081)</f>
        <v/>
      </c>
      <c r="F7081" s="1" t="str">
        <f>IF('DATA IMPORT'!I7081="","",'DATA IMPORT'!I7081)</f>
        <v/>
      </c>
      <c r="G7081" s="11" t="str">
        <f t="shared" si="678"/>
        <v/>
      </c>
      <c r="H7081" s="11" t="str">
        <f t="shared" si="679"/>
        <v/>
      </c>
      <c r="I7081" s="1" t="str">
        <f>IF('DATA IMPORT'!G7081="","",'DATA IMPORT'!G7081)</f>
        <v/>
      </c>
      <c r="J7081" s="11" t="str">
        <f t="shared" si="680"/>
        <v/>
      </c>
      <c r="K7081" s="11" t="str">
        <f t="shared" si="681"/>
        <v/>
      </c>
      <c r="L7081" s="4" t="str">
        <f>IF('DATA IMPORT'!M7081="","",'DATA IMPORT'!M7081)</f>
        <v/>
      </c>
      <c r="M7081" t="str">
        <f>IF('DATA IMPORT'!C7081="","",'DATA IMPORT'!C7081)</f>
        <v/>
      </c>
    </row>
    <row r="7082" spans="2:13" x14ac:dyDescent="0.2">
      <c r="B7082" t="str">
        <f t="shared" si="677"/>
        <v>#</v>
      </c>
      <c r="C7082">
        <f>COUNTIF(D7082:D$10001,D7082)</f>
        <v>2920</v>
      </c>
      <c r="D7082" t="str">
        <f t="shared" si="682"/>
        <v/>
      </c>
      <c r="E7082" t="str">
        <f>IF('DATA IMPORT'!E7082="","",'DATA IMPORT'!E7082)</f>
        <v/>
      </c>
      <c r="F7082" s="1" t="str">
        <f>IF('DATA IMPORT'!I7082="","",'DATA IMPORT'!I7082)</f>
        <v/>
      </c>
      <c r="G7082" s="11" t="str">
        <f t="shared" si="678"/>
        <v/>
      </c>
      <c r="H7082" s="11" t="str">
        <f t="shared" si="679"/>
        <v/>
      </c>
      <c r="I7082" s="1" t="str">
        <f>IF('DATA IMPORT'!G7082="","",'DATA IMPORT'!G7082)</f>
        <v/>
      </c>
      <c r="J7082" s="11" t="str">
        <f t="shared" si="680"/>
        <v/>
      </c>
      <c r="K7082" s="11" t="str">
        <f t="shared" si="681"/>
        <v/>
      </c>
      <c r="L7082" s="4" t="str">
        <f>IF('DATA IMPORT'!M7082="","",'DATA IMPORT'!M7082)</f>
        <v/>
      </c>
      <c r="M7082" t="str">
        <f>IF('DATA IMPORT'!C7082="","",'DATA IMPORT'!C7082)</f>
        <v/>
      </c>
    </row>
    <row r="7083" spans="2:13" x14ac:dyDescent="0.2">
      <c r="B7083" t="str">
        <f t="shared" si="677"/>
        <v>#</v>
      </c>
      <c r="C7083">
        <f>COUNTIF(D7083:D$10001,D7083)</f>
        <v>2919</v>
      </c>
      <c r="D7083" t="str">
        <f t="shared" si="682"/>
        <v/>
      </c>
      <c r="E7083" t="str">
        <f>IF('DATA IMPORT'!E7083="","",'DATA IMPORT'!E7083)</f>
        <v/>
      </c>
      <c r="F7083" s="1" t="str">
        <f>IF('DATA IMPORT'!I7083="","",'DATA IMPORT'!I7083)</f>
        <v/>
      </c>
      <c r="G7083" s="11" t="str">
        <f t="shared" si="678"/>
        <v/>
      </c>
      <c r="H7083" s="11" t="str">
        <f t="shared" si="679"/>
        <v/>
      </c>
      <c r="I7083" s="1" t="str">
        <f>IF('DATA IMPORT'!G7083="","",'DATA IMPORT'!G7083)</f>
        <v/>
      </c>
      <c r="J7083" s="11" t="str">
        <f t="shared" si="680"/>
        <v/>
      </c>
      <c r="K7083" s="11" t="str">
        <f t="shared" si="681"/>
        <v/>
      </c>
      <c r="L7083" s="4" t="str">
        <f>IF('DATA IMPORT'!M7083="","",'DATA IMPORT'!M7083)</f>
        <v/>
      </c>
      <c r="M7083" t="str">
        <f>IF('DATA IMPORT'!C7083="","",'DATA IMPORT'!C7083)</f>
        <v/>
      </c>
    </row>
    <row r="7084" spans="2:13" x14ac:dyDescent="0.2">
      <c r="B7084" t="str">
        <f t="shared" si="677"/>
        <v>#</v>
      </c>
      <c r="C7084">
        <f>COUNTIF(D7084:D$10001,D7084)</f>
        <v>2918</v>
      </c>
      <c r="D7084" t="str">
        <f t="shared" si="682"/>
        <v/>
      </c>
      <c r="E7084" t="str">
        <f>IF('DATA IMPORT'!E7084="","",'DATA IMPORT'!E7084)</f>
        <v/>
      </c>
      <c r="F7084" s="1" t="str">
        <f>IF('DATA IMPORT'!I7084="","",'DATA IMPORT'!I7084)</f>
        <v/>
      </c>
      <c r="G7084" s="11" t="str">
        <f t="shared" si="678"/>
        <v/>
      </c>
      <c r="H7084" s="11" t="str">
        <f t="shared" si="679"/>
        <v/>
      </c>
      <c r="I7084" s="1" t="str">
        <f>IF('DATA IMPORT'!G7084="","",'DATA IMPORT'!G7084)</f>
        <v/>
      </c>
      <c r="J7084" s="11" t="str">
        <f t="shared" si="680"/>
        <v/>
      </c>
      <c r="K7084" s="11" t="str">
        <f t="shared" si="681"/>
        <v/>
      </c>
      <c r="L7084" s="4" t="str">
        <f>IF('DATA IMPORT'!M7084="","",'DATA IMPORT'!M7084)</f>
        <v/>
      </c>
      <c r="M7084" t="str">
        <f>IF('DATA IMPORT'!C7084="","",'DATA IMPORT'!C7084)</f>
        <v/>
      </c>
    </row>
    <row r="7085" spans="2:13" x14ac:dyDescent="0.2">
      <c r="B7085" t="str">
        <f t="shared" si="677"/>
        <v>#</v>
      </c>
      <c r="C7085">
        <f>COUNTIF(D7085:D$10001,D7085)</f>
        <v>2917</v>
      </c>
      <c r="D7085" t="str">
        <f t="shared" si="682"/>
        <v/>
      </c>
      <c r="E7085" t="str">
        <f>IF('DATA IMPORT'!E7085="","",'DATA IMPORT'!E7085)</f>
        <v/>
      </c>
      <c r="F7085" s="1" t="str">
        <f>IF('DATA IMPORT'!I7085="","",'DATA IMPORT'!I7085)</f>
        <v/>
      </c>
      <c r="G7085" s="11" t="str">
        <f t="shared" si="678"/>
        <v/>
      </c>
      <c r="H7085" s="11" t="str">
        <f t="shared" si="679"/>
        <v/>
      </c>
      <c r="I7085" s="1" t="str">
        <f>IF('DATA IMPORT'!G7085="","",'DATA IMPORT'!G7085)</f>
        <v/>
      </c>
      <c r="J7085" s="11" t="str">
        <f t="shared" si="680"/>
        <v/>
      </c>
      <c r="K7085" s="11" t="str">
        <f t="shared" si="681"/>
        <v/>
      </c>
      <c r="L7085" s="4" t="str">
        <f>IF('DATA IMPORT'!M7085="","",'DATA IMPORT'!M7085)</f>
        <v/>
      </c>
      <c r="M7085" t="str">
        <f>IF('DATA IMPORT'!C7085="","",'DATA IMPORT'!C7085)</f>
        <v/>
      </c>
    </row>
    <row r="7086" spans="2:13" x14ac:dyDescent="0.2">
      <c r="B7086" t="str">
        <f t="shared" si="677"/>
        <v>#</v>
      </c>
      <c r="C7086">
        <f>COUNTIF(D7086:D$10001,D7086)</f>
        <v>2916</v>
      </c>
      <c r="D7086" t="str">
        <f t="shared" si="682"/>
        <v/>
      </c>
      <c r="E7086" t="str">
        <f>IF('DATA IMPORT'!E7086="","",'DATA IMPORT'!E7086)</f>
        <v/>
      </c>
      <c r="F7086" s="1" t="str">
        <f>IF('DATA IMPORT'!I7086="","",'DATA IMPORT'!I7086)</f>
        <v/>
      </c>
      <c r="G7086" s="11" t="str">
        <f t="shared" si="678"/>
        <v/>
      </c>
      <c r="H7086" s="11" t="str">
        <f t="shared" si="679"/>
        <v/>
      </c>
      <c r="I7086" s="1" t="str">
        <f>IF('DATA IMPORT'!G7086="","",'DATA IMPORT'!G7086)</f>
        <v/>
      </c>
      <c r="J7086" s="11" t="str">
        <f t="shared" si="680"/>
        <v/>
      </c>
      <c r="K7086" s="11" t="str">
        <f t="shared" si="681"/>
        <v/>
      </c>
      <c r="L7086" s="4" t="str">
        <f>IF('DATA IMPORT'!M7086="","",'DATA IMPORT'!M7086)</f>
        <v/>
      </c>
      <c r="M7086" t="str">
        <f>IF('DATA IMPORT'!C7086="","",'DATA IMPORT'!C7086)</f>
        <v/>
      </c>
    </row>
    <row r="7087" spans="2:13" x14ac:dyDescent="0.2">
      <c r="B7087" t="str">
        <f t="shared" si="677"/>
        <v>#</v>
      </c>
      <c r="C7087">
        <f>COUNTIF(D7087:D$10001,D7087)</f>
        <v>2915</v>
      </c>
      <c r="D7087" t="str">
        <f t="shared" si="682"/>
        <v/>
      </c>
      <c r="E7087" t="str">
        <f>IF('DATA IMPORT'!E7087="","",'DATA IMPORT'!E7087)</f>
        <v/>
      </c>
      <c r="F7087" s="1" t="str">
        <f>IF('DATA IMPORT'!I7087="","",'DATA IMPORT'!I7087)</f>
        <v/>
      </c>
      <c r="G7087" s="11" t="str">
        <f t="shared" si="678"/>
        <v/>
      </c>
      <c r="H7087" s="11" t="str">
        <f t="shared" si="679"/>
        <v/>
      </c>
      <c r="I7087" s="1" t="str">
        <f>IF('DATA IMPORT'!G7087="","",'DATA IMPORT'!G7087)</f>
        <v/>
      </c>
      <c r="J7087" s="11" t="str">
        <f t="shared" si="680"/>
        <v/>
      </c>
      <c r="K7087" s="11" t="str">
        <f t="shared" si="681"/>
        <v/>
      </c>
      <c r="L7087" s="4" t="str">
        <f>IF('DATA IMPORT'!M7087="","",'DATA IMPORT'!M7087)</f>
        <v/>
      </c>
      <c r="M7087" t="str">
        <f>IF('DATA IMPORT'!C7087="","",'DATA IMPORT'!C7087)</f>
        <v/>
      </c>
    </row>
    <row r="7088" spans="2:13" x14ac:dyDescent="0.2">
      <c r="B7088" t="str">
        <f t="shared" si="677"/>
        <v>#</v>
      </c>
      <c r="C7088">
        <f>COUNTIF(D7088:D$10001,D7088)</f>
        <v>2914</v>
      </c>
      <c r="D7088" t="str">
        <f t="shared" si="682"/>
        <v/>
      </c>
      <c r="E7088" t="str">
        <f>IF('DATA IMPORT'!E7088="","",'DATA IMPORT'!E7088)</f>
        <v/>
      </c>
      <c r="F7088" s="1" t="str">
        <f>IF('DATA IMPORT'!I7088="","",'DATA IMPORT'!I7088)</f>
        <v/>
      </c>
      <c r="G7088" s="11" t="str">
        <f t="shared" si="678"/>
        <v/>
      </c>
      <c r="H7088" s="11" t="str">
        <f t="shared" si="679"/>
        <v/>
      </c>
      <c r="I7088" s="1" t="str">
        <f>IF('DATA IMPORT'!G7088="","",'DATA IMPORT'!G7088)</f>
        <v/>
      </c>
      <c r="J7088" s="11" t="str">
        <f t="shared" si="680"/>
        <v/>
      </c>
      <c r="K7088" s="11" t="str">
        <f t="shared" si="681"/>
        <v/>
      </c>
      <c r="L7088" s="4" t="str">
        <f>IF('DATA IMPORT'!M7088="","",'DATA IMPORT'!M7088)</f>
        <v/>
      </c>
      <c r="M7088" t="str">
        <f>IF('DATA IMPORT'!C7088="","",'DATA IMPORT'!C7088)</f>
        <v/>
      </c>
    </row>
    <row r="7089" spans="2:13" x14ac:dyDescent="0.2">
      <c r="B7089" t="str">
        <f t="shared" si="677"/>
        <v>#</v>
      </c>
      <c r="C7089">
        <f>COUNTIF(D7089:D$10001,D7089)</f>
        <v>2913</v>
      </c>
      <c r="D7089" t="str">
        <f t="shared" si="682"/>
        <v/>
      </c>
      <c r="E7089" t="str">
        <f>IF('DATA IMPORT'!E7089="","",'DATA IMPORT'!E7089)</f>
        <v/>
      </c>
      <c r="F7089" s="1" t="str">
        <f>IF('DATA IMPORT'!I7089="","",'DATA IMPORT'!I7089)</f>
        <v/>
      </c>
      <c r="G7089" s="11" t="str">
        <f t="shared" si="678"/>
        <v/>
      </c>
      <c r="H7089" s="11" t="str">
        <f t="shared" si="679"/>
        <v/>
      </c>
      <c r="I7089" s="1" t="str">
        <f>IF('DATA IMPORT'!G7089="","",'DATA IMPORT'!G7089)</f>
        <v/>
      </c>
      <c r="J7089" s="11" t="str">
        <f t="shared" si="680"/>
        <v/>
      </c>
      <c r="K7089" s="11" t="str">
        <f t="shared" si="681"/>
        <v/>
      </c>
      <c r="L7089" s="4" t="str">
        <f>IF('DATA IMPORT'!M7089="","",'DATA IMPORT'!M7089)</f>
        <v/>
      </c>
      <c r="M7089" t="str">
        <f>IF('DATA IMPORT'!C7089="","",'DATA IMPORT'!C7089)</f>
        <v/>
      </c>
    </row>
    <row r="7090" spans="2:13" x14ac:dyDescent="0.2">
      <c r="B7090" t="str">
        <f t="shared" si="677"/>
        <v>#</v>
      </c>
      <c r="C7090">
        <f>COUNTIF(D7090:D$10001,D7090)</f>
        <v>2912</v>
      </c>
      <c r="D7090" t="str">
        <f t="shared" si="682"/>
        <v/>
      </c>
      <c r="E7090" t="str">
        <f>IF('DATA IMPORT'!E7090="","",'DATA IMPORT'!E7090)</f>
        <v/>
      </c>
      <c r="F7090" s="1" t="str">
        <f>IF('DATA IMPORT'!I7090="","",'DATA IMPORT'!I7090)</f>
        <v/>
      </c>
      <c r="G7090" s="11" t="str">
        <f t="shared" si="678"/>
        <v/>
      </c>
      <c r="H7090" s="11" t="str">
        <f t="shared" si="679"/>
        <v/>
      </c>
      <c r="I7090" s="1" t="str">
        <f>IF('DATA IMPORT'!G7090="","",'DATA IMPORT'!G7090)</f>
        <v/>
      </c>
      <c r="J7090" s="11" t="str">
        <f t="shared" si="680"/>
        <v/>
      </c>
      <c r="K7090" s="11" t="str">
        <f t="shared" si="681"/>
        <v/>
      </c>
      <c r="L7090" s="4" t="str">
        <f>IF('DATA IMPORT'!M7090="","",'DATA IMPORT'!M7090)</f>
        <v/>
      </c>
      <c r="M7090" t="str">
        <f>IF('DATA IMPORT'!C7090="","",'DATA IMPORT'!C7090)</f>
        <v/>
      </c>
    </row>
    <row r="7091" spans="2:13" x14ac:dyDescent="0.2">
      <c r="B7091" t="str">
        <f t="shared" si="677"/>
        <v>#</v>
      </c>
      <c r="C7091">
        <f>COUNTIF(D7091:D$10001,D7091)</f>
        <v>2911</v>
      </c>
      <c r="D7091" t="str">
        <f t="shared" si="682"/>
        <v/>
      </c>
      <c r="E7091" t="str">
        <f>IF('DATA IMPORT'!E7091="","",'DATA IMPORT'!E7091)</f>
        <v/>
      </c>
      <c r="F7091" s="1" t="str">
        <f>IF('DATA IMPORT'!I7091="","",'DATA IMPORT'!I7091)</f>
        <v/>
      </c>
      <c r="G7091" s="11" t="str">
        <f t="shared" si="678"/>
        <v/>
      </c>
      <c r="H7091" s="11" t="str">
        <f t="shared" si="679"/>
        <v/>
      </c>
      <c r="I7091" s="1" t="str">
        <f>IF('DATA IMPORT'!G7091="","",'DATA IMPORT'!G7091)</f>
        <v/>
      </c>
      <c r="J7091" s="11" t="str">
        <f t="shared" si="680"/>
        <v/>
      </c>
      <c r="K7091" s="11" t="str">
        <f t="shared" si="681"/>
        <v/>
      </c>
      <c r="L7091" s="4" t="str">
        <f>IF('DATA IMPORT'!M7091="","",'DATA IMPORT'!M7091)</f>
        <v/>
      </c>
      <c r="M7091" t="str">
        <f>IF('DATA IMPORT'!C7091="","",'DATA IMPORT'!C7091)</f>
        <v/>
      </c>
    </row>
    <row r="7092" spans="2:13" x14ac:dyDescent="0.2">
      <c r="B7092" t="str">
        <f t="shared" si="677"/>
        <v>#</v>
      </c>
      <c r="C7092">
        <f>COUNTIF(D7092:D$10001,D7092)</f>
        <v>2910</v>
      </c>
      <c r="D7092" t="str">
        <f t="shared" si="682"/>
        <v/>
      </c>
      <c r="E7092" t="str">
        <f>IF('DATA IMPORT'!E7092="","",'DATA IMPORT'!E7092)</f>
        <v/>
      </c>
      <c r="F7092" s="1" t="str">
        <f>IF('DATA IMPORT'!I7092="","",'DATA IMPORT'!I7092)</f>
        <v/>
      </c>
      <c r="G7092" s="11" t="str">
        <f t="shared" si="678"/>
        <v/>
      </c>
      <c r="H7092" s="11" t="str">
        <f t="shared" si="679"/>
        <v/>
      </c>
      <c r="I7092" s="1" t="str">
        <f>IF('DATA IMPORT'!G7092="","",'DATA IMPORT'!G7092)</f>
        <v/>
      </c>
      <c r="J7092" s="11" t="str">
        <f t="shared" si="680"/>
        <v/>
      </c>
      <c r="K7092" s="11" t="str">
        <f t="shared" si="681"/>
        <v/>
      </c>
      <c r="L7092" s="4" t="str">
        <f>IF('DATA IMPORT'!M7092="","",'DATA IMPORT'!M7092)</f>
        <v/>
      </c>
      <c r="M7092" t="str">
        <f>IF('DATA IMPORT'!C7092="","",'DATA IMPORT'!C7092)</f>
        <v/>
      </c>
    </row>
    <row r="7093" spans="2:13" x14ac:dyDescent="0.2">
      <c r="B7093" t="str">
        <f t="shared" si="677"/>
        <v>#</v>
      </c>
      <c r="C7093">
        <f>COUNTIF(D7093:D$10001,D7093)</f>
        <v>2909</v>
      </c>
      <c r="D7093" t="str">
        <f t="shared" si="682"/>
        <v/>
      </c>
      <c r="E7093" t="str">
        <f>IF('DATA IMPORT'!E7093="","",'DATA IMPORT'!E7093)</f>
        <v/>
      </c>
      <c r="F7093" s="1" t="str">
        <f>IF('DATA IMPORT'!I7093="","",'DATA IMPORT'!I7093)</f>
        <v/>
      </c>
      <c r="G7093" s="11" t="str">
        <f t="shared" si="678"/>
        <v/>
      </c>
      <c r="H7093" s="11" t="str">
        <f t="shared" si="679"/>
        <v/>
      </c>
      <c r="I7093" s="1" t="str">
        <f>IF('DATA IMPORT'!G7093="","",'DATA IMPORT'!G7093)</f>
        <v/>
      </c>
      <c r="J7093" s="11" t="str">
        <f t="shared" si="680"/>
        <v/>
      </c>
      <c r="K7093" s="11" t="str">
        <f t="shared" si="681"/>
        <v/>
      </c>
      <c r="L7093" s="4" t="str">
        <f>IF('DATA IMPORT'!M7093="","",'DATA IMPORT'!M7093)</f>
        <v/>
      </c>
      <c r="M7093" t="str">
        <f>IF('DATA IMPORT'!C7093="","",'DATA IMPORT'!C7093)</f>
        <v/>
      </c>
    </row>
    <row r="7094" spans="2:13" x14ac:dyDescent="0.2">
      <c r="B7094" t="str">
        <f t="shared" si="677"/>
        <v>#</v>
      </c>
      <c r="C7094">
        <f>COUNTIF(D7094:D$10001,D7094)</f>
        <v>2908</v>
      </c>
      <c r="D7094" t="str">
        <f t="shared" si="682"/>
        <v/>
      </c>
      <c r="E7094" t="str">
        <f>IF('DATA IMPORT'!E7094="","",'DATA IMPORT'!E7094)</f>
        <v/>
      </c>
      <c r="F7094" s="1" t="str">
        <f>IF('DATA IMPORT'!I7094="","",'DATA IMPORT'!I7094)</f>
        <v/>
      </c>
      <c r="G7094" s="11" t="str">
        <f t="shared" si="678"/>
        <v/>
      </c>
      <c r="H7094" s="11" t="str">
        <f t="shared" si="679"/>
        <v/>
      </c>
      <c r="I7094" s="1" t="str">
        <f>IF('DATA IMPORT'!G7094="","",'DATA IMPORT'!G7094)</f>
        <v/>
      </c>
      <c r="J7094" s="11" t="str">
        <f t="shared" si="680"/>
        <v/>
      </c>
      <c r="K7094" s="11" t="str">
        <f t="shared" si="681"/>
        <v/>
      </c>
      <c r="L7094" s="4" t="str">
        <f>IF('DATA IMPORT'!M7094="","",'DATA IMPORT'!M7094)</f>
        <v/>
      </c>
      <c r="M7094" t="str">
        <f>IF('DATA IMPORT'!C7094="","",'DATA IMPORT'!C7094)</f>
        <v/>
      </c>
    </row>
    <row r="7095" spans="2:13" x14ac:dyDescent="0.2">
      <c r="B7095" t="str">
        <f t="shared" si="677"/>
        <v>#</v>
      </c>
      <c r="C7095">
        <f>COUNTIF(D7095:D$10001,D7095)</f>
        <v>2907</v>
      </c>
      <c r="D7095" t="str">
        <f t="shared" si="682"/>
        <v/>
      </c>
      <c r="E7095" t="str">
        <f>IF('DATA IMPORT'!E7095="","",'DATA IMPORT'!E7095)</f>
        <v/>
      </c>
      <c r="F7095" s="1" t="str">
        <f>IF('DATA IMPORT'!I7095="","",'DATA IMPORT'!I7095)</f>
        <v/>
      </c>
      <c r="G7095" s="11" t="str">
        <f t="shared" si="678"/>
        <v/>
      </c>
      <c r="H7095" s="11" t="str">
        <f t="shared" si="679"/>
        <v/>
      </c>
      <c r="I7095" s="1" t="str">
        <f>IF('DATA IMPORT'!G7095="","",'DATA IMPORT'!G7095)</f>
        <v/>
      </c>
      <c r="J7095" s="11" t="str">
        <f t="shared" si="680"/>
        <v/>
      </c>
      <c r="K7095" s="11" t="str">
        <f t="shared" si="681"/>
        <v/>
      </c>
      <c r="L7095" s="4" t="str">
        <f>IF('DATA IMPORT'!M7095="","",'DATA IMPORT'!M7095)</f>
        <v/>
      </c>
      <c r="M7095" t="str">
        <f>IF('DATA IMPORT'!C7095="","",'DATA IMPORT'!C7095)</f>
        <v/>
      </c>
    </row>
    <row r="7096" spans="2:13" x14ac:dyDescent="0.2">
      <c r="B7096" t="str">
        <f t="shared" si="677"/>
        <v>#</v>
      </c>
      <c r="C7096">
        <f>COUNTIF(D7096:D$10001,D7096)</f>
        <v>2906</v>
      </c>
      <c r="D7096" t="str">
        <f t="shared" si="682"/>
        <v/>
      </c>
      <c r="E7096" t="str">
        <f>IF('DATA IMPORT'!E7096="","",'DATA IMPORT'!E7096)</f>
        <v/>
      </c>
      <c r="F7096" s="1" t="str">
        <f>IF('DATA IMPORT'!I7096="","",'DATA IMPORT'!I7096)</f>
        <v/>
      </c>
      <c r="G7096" s="11" t="str">
        <f t="shared" si="678"/>
        <v/>
      </c>
      <c r="H7096" s="11" t="str">
        <f t="shared" si="679"/>
        <v/>
      </c>
      <c r="I7096" s="1" t="str">
        <f>IF('DATA IMPORT'!G7096="","",'DATA IMPORT'!G7096)</f>
        <v/>
      </c>
      <c r="J7096" s="11" t="str">
        <f t="shared" si="680"/>
        <v/>
      </c>
      <c r="K7096" s="11" t="str">
        <f t="shared" si="681"/>
        <v/>
      </c>
      <c r="L7096" s="4" t="str">
        <f>IF('DATA IMPORT'!M7096="","",'DATA IMPORT'!M7096)</f>
        <v/>
      </c>
      <c r="M7096" t="str">
        <f>IF('DATA IMPORT'!C7096="","",'DATA IMPORT'!C7096)</f>
        <v/>
      </c>
    </row>
    <row r="7097" spans="2:13" x14ac:dyDescent="0.2">
      <c r="B7097" t="str">
        <f t="shared" si="677"/>
        <v>#</v>
      </c>
      <c r="C7097">
        <f>COUNTIF(D7097:D$10001,D7097)</f>
        <v>2905</v>
      </c>
      <c r="D7097" t="str">
        <f t="shared" si="682"/>
        <v/>
      </c>
      <c r="E7097" t="str">
        <f>IF('DATA IMPORT'!E7097="","",'DATA IMPORT'!E7097)</f>
        <v/>
      </c>
      <c r="F7097" s="1" t="str">
        <f>IF('DATA IMPORT'!I7097="","",'DATA IMPORT'!I7097)</f>
        <v/>
      </c>
      <c r="G7097" s="11" t="str">
        <f t="shared" si="678"/>
        <v/>
      </c>
      <c r="H7097" s="11" t="str">
        <f t="shared" si="679"/>
        <v/>
      </c>
      <c r="I7097" s="1" t="str">
        <f>IF('DATA IMPORT'!G7097="","",'DATA IMPORT'!G7097)</f>
        <v/>
      </c>
      <c r="J7097" s="11" t="str">
        <f t="shared" si="680"/>
        <v/>
      </c>
      <c r="K7097" s="11" t="str">
        <f t="shared" si="681"/>
        <v/>
      </c>
      <c r="L7097" s="4" t="str">
        <f>IF('DATA IMPORT'!M7097="","",'DATA IMPORT'!M7097)</f>
        <v/>
      </c>
      <c r="M7097" t="str">
        <f>IF('DATA IMPORT'!C7097="","",'DATA IMPORT'!C7097)</f>
        <v/>
      </c>
    </row>
    <row r="7098" spans="2:13" x14ac:dyDescent="0.2">
      <c r="B7098" t="str">
        <f t="shared" si="677"/>
        <v>#</v>
      </c>
      <c r="C7098">
        <f>COUNTIF(D7098:D$10001,D7098)</f>
        <v>2904</v>
      </c>
      <c r="D7098" t="str">
        <f t="shared" si="682"/>
        <v/>
      </c>
      <c r="E7098" t="str">
        <f>IF('DATA IMPORT'!E7098="","",'DATA IMPORT'!E7098)</f>
        <v/>
      </c>
      <c r="F7098" s="1" t="str">
        <f>IF('DATA IMPORT'!I7098="","",'DATA IMPORT'!I7098)</f>
        <v/>
      </c>
      <c r="G7098" s="11" t="str">
        <f t="shared" si="678"/>
        <v/>
      </c>
      <c r="H7098" s="11" t="str">
        <f t="shared" si="679"/>
        <v/>
      </c>
      <c r="I7098" s="1" t="str">
        <f>IF('DATA IMPORT'!G7098="","",'DATA IMPORT'!G7098)</f>
        <v/>
      </c>
      <c r="J7098" s="11" t="str">
        <f t="shared" si="680"/>
        <v/>
      </c>
      <c r="K7098" s="11" t="str">
        <f t="shared" si="681"/>
        <v/>
      </c>
      <c r="L7098" s="4" t="str">
        <f>IF('DATA IMPORT'!M7098="","",'DATA IMPORT'!M7098)</f>
        <v/>
      </c>
      <c r="M7098" t="str">
        <f>IF('DATA IMPORT'!C7098="","",'DATA IMPORT'!C7098)</f>
        <v/>
      </c>
    </row>
    <row r="7099" spans="2:13" x14ac:dyDescent="0.2">
      <c r="B7099" t="str">
        <f t="shared" si="677"/>
        <v>#</v>
      </c>
      <c r="C7099">
        <f>COUNTIF(D7099:D$10001,D7099)</f>
        <v>2903</v>
      </c>
      <c r="D7099" t="str">
        <f t="shared" si="682"/>
        <v/>
      </c>
      <c r="E7099" t="str">
        <f>IF('DATA IMPORT'!E7099="","",'DATA IMPORT'!E7099)</f>
        <v/>
      </c>
      <c r="F7099" s="1" t="str">
        <f>IF('DATA IMPORT'!I7099="","",'DATA IMPORT'!I7099)</f>
        <v/>
      </c>
      <c r="G7099" s="11" t="str">
        <f t="shared" si="678"/>
        <v/>
      </c>
      <c r="H7099" s="11" t="str">
        <f t="shared" si="679"/>
        <v/>
      </c>
      <c r="I7099" s="1" t="str">
        <f>IF('DATA IMPORT'!G7099="","",'DATA IMPORT'!G7099)</f>
        <v/>
      </c>
      <c r="J7099" s="11" t="str">
        <f t="shared" si="680"/>
        <v/>
      </c>
      <c r="K7099" s="11" t="str">
        <f t="shared" si="681"/>
        <v/>
      </c>
      <c r="L7099" s="4" t="str">
        <f>IF('DATA IMPORT'!M7099="","",'DATA IMPORT'!M7099)</f>
        <v/>
      </c>
      <c r="M7099" t="str">
        <f>IF('DATA IMPORT'!C7099="","",'DATA IMPORT'!C7099)</f>
        <v/>
      </c>
    </row>
    <row r="7100" spans="2:13" x14ac:dyDescent="0.2">
      <c r="B7100" t="str">
        <f t="shared" si="677"/>
        <v>#</v>
      </c>
      <c r="C7100">
        <f>COUNTIF(D7100:D$10001,D7100)</f>
        <v>2902</v>
      </c>
      <c r="D7100" t="str">
        <f t="shared" si="682"/>
        <v/>
      </c>
      <c r="E7100" t="str">
        <f>IF('DATA IMPORT'!E7100="","",'DATA IMPORT'!E7100)</f>
        <v/>
      </c>
      <c r="F7100" s="1" t="str">
        <f>IF('DATA IMPORT'!I7100="","",'DATA IMPORT'!I7100)</f>
        <v/>
      </c>
      <c r="G7100" s="11" t="str">
        <f t="shared" si="678"/>
        <v/>
      </c>
      <c r="H7100" s="11" t="str">
        <f t="shared" si="679"/>
        <v/>
      </c>
      <c r="I7100" s="1" t="str">
        <f>IF('DATA IMPORT'!G7100="","",'DATA IMPORT'!G7100)</f>
        <v/>
      </c>
      <c r="J7100" s="11" t="str">
        <f t="shared" si="680"/>
        <v/>
      </c>
      <c r="K7100" s="11" t="str">
        <f t="shared" si="681"/>
        <v/>
      </c>
      <c r="L7100" s="4" t="str">
        <f>IF('DATA IMPORT'!M7100="","",'DATA IMPORT'!M7100)</f>
        <v/>
      </c>
      <c r="M7100" t="str">
        <f>IF('DATA IMPORT'!C7100="","",'DATA IMPORT'!C7100)</f>
        <v/>
      </c>
    </row>
    <row r="7101" spans="2:13" x14ac:dyDescent="0.2">
      <c r="B7101" t="str">
        <f t="shared" si="677"/>
        <v>#</v>
      </c>
      <c r="C7101">
        <f>COUNTIF(D7101:D$10001,D7101)</f>
        <v>2901</v>
      </c>
      <c r="D7101" t="str">
        <f t="shared" si="682"/>
        <v/>
      </c>
      <c r="E7101" t="str">
        <f>IF('DATA IMPORT'!E7101="","",'DATA IMPORT'!E7101)</f>
        <v/>
      </c>
      <c r="F7101" s="1" t="str">
        <f>IF('DATA IMPORT'!I7101="","",'DATA IMPORT'!I7101)</f>
        <v/>
      </c>
      <c r="G7101" s="11" t="str">
        <f t="shared" si="678"/>
        <v/>
      </c>
      <c r="H7101" s="11" t="str">
        <f t="shared" si="679"/>
        <v/>
      </c>
      <c r="I7101" s="1" t="str">
        <f>IF('DATA IMPORT'!G7101="","",'DATA IMPORT'!G7101)</f>
        <v/>
      </c>
      <c r="J7101" s="11" t="str">
        <f t="shared" si="680"/>
        <v/>
      </c>
      <c r="K7101" s="11" t="str">
        <f t="shared" si="681"/>
        <v/>
      </c>
      <c r="L7101" s="4" t="str">
        <f>IF('DATA IMPORT'!M7101="","",'DATA IMPORT'!M7101)</f>
        <v/>
      </c>
      <c r="M7101" t="str">
        <f>IF('DATA IMPORT'!C7101="","",'DATA IMPORT'!C7101)</f>
        <v/>
      </c>
    </row>
    <row r="7102" spans="2:13" x14ac:dyDescent="0.2">
      <c r="B7102" t="str">
        <f t="shared" si="677"/>
        <v>#</v>
      </c>
      <c r="C7102">
        <f>COUNTIF(D7102:D$10001,D7102)</f>
        <v>2900</v>
      </c>
      <c r="D7102" t="str">
        <f t="shared" si="682"/>
        <v/>
      </c>
      <c r="E7102" t="str">
        <f>IF('DATA IMPORT'!E7102="","",'DATA IMPORT'!E7102)</f>
        <v/>
      </c>
      <c r="F7102" s="1" t="str">
        <f>IF('DATA IMPORT'!I7102="","",'DATA IMPORT'!I7102)</f>
        <v/>
      </c>
      <c r="G7102" s="11" t="str">
        <f t="shared" si="678"/>
        <v/>
      </c>
      <c r="H7102" s="11" t="str">
        <f t="shared" si="679"/>
        <v/>
      </c>
      <c r="I7102" s="1" t="str">
        <f>IF('DATA IMPORT'!G7102="","",'DATA IMPORT'!G7102)</f>
        <v/>
      </c>
      <c r="J7102" s="11" t="str">
        <f t="shared" si="680"/>
        <v/>
      </c>
      <c r="K7102" s="11" t="str">
        <f t="shared" si="681"/>
        <v/>
      </c>
      <c r="L7102" s="4" t="str">
        <f>IF('DATA IMPORT'!M7102="","",'DATA IMPORT'!M7102)</f>
        <v/>
      </c>
      <c r="M7102" t="str">
        <f>IF('DATA IMPORT'!C7102="","",'DATA IMPORT'!C7102)</f>
        <v/>
      </c>
    </row>
    <row r="7103" spans="2:13" x14ac:dyDescent="0.2">
      <c r="B7103" t="str">
        <f t="shared" si="677"/>
        <v>#</v>
      </c>
      <c r="C7103">
        <f>COUNTIF(D7103:D$10001,D7103)</f>
        <v>2899</v>
      </c>
      <c r="D7103" t="str">
        <f t="shared" si="682"/>
        <v/>
      </c>
      <c r="E7103" t="str">
        <f>IF('DATA IMPORT'!E7103="","",'DATA IMPORT'!E7103)</f>
        <v/>
      </c>
      <c r="F7103" s="1" t="str">
        <f>IF('DATA IMPORT'!I7103="","",'DATA IMPORT'!I7103)</f>
        <v/>
      </c>
      <c r="G7103" s="11" t="str">
        <f t="shared" si="678"/>
        <v/>
      </c>
      <c r="H7103" s="11" t="str">
        <f t="shared" si="679"/>
        <v/>
      </c>
      <c r="I7103" s="1" t="str">
        <f>IF('DATA IMPORT'!G7103="","",'DATA IMPORT'!G7103)</f>
        <v/>
      </c>
      <c r="J7103" s="11" t="str">
        <f t="shared" si="680"/>
        <v/>
      </c>
      <c r="K7103" s="11" t="str">
        <f t="shared" si="681"/>
        <v/>
      </c>
      <c r="L7103" s="4" t="str">
        <f>IF('DATA IMPORT'!M7103="","",'DATA IMPORT'!M7103)</f>
        <v/>
      </c>
      <c r="M7103" t="str">
        <f>IF('DATA IMPORT'!C7103="","",'DATA IMPORT'!C7103)</f>
        <v/>
      </c>
    </row>
    <row r="7104" spans="2:13" x14ac:dyDescent="0.2">
      <c r="B7104" t="str">
        <f t="shared" si="677"/>
        <v>#</v>
      </c>
      <c r="C7104">
        <f>COUNTIF(D7104:D$10001,D7104)</f>
        <v>2898</v>
      </c>
      <c r="D7104" t="str">
        <f t="shared" si="682"/>
        <v/>
      </c>
      <c r="E7104" t="str">
        <f>IF('DATA IMPORT'!E7104="","",'DATA IMPORT'!E7104)</f>
        <v/>
      </c>
      <c r="F7104" s="1" t="str">
        <f>IF('DATA IMPORT'!I7104="","",'DATA IMPORT'!I7104)</f>
        <v/>
      </c>
      <c r="G7104" s="11" t="str">
        <f t="shared" si="678"/>
        <v/>
      </c>
      <c r="H7104" s="11" t="str">
        <f t="shared" si="679"/>
        <v/>
      </c>
      <c r="I7104" s="1" t="str">
        <f>IF('DATA IMPORT'!G7104="","",'DATA IMPORT'!G7104)</f>
        <v/>
      </c>
      <c r="J7104" s="11" t="str">
        <f t="shared" si="680"/>
        <v/>
      </c>
      <c r="K7104" s="11" t="str">
        <f t="shared" si="681"/>
        <v/>
      </c>
      <c r="L7104" s="4" t="str">
        <f>IF('DATA IMPORT'!M7104="","",'DATA IMPORT'!M7104)</f>
        <v/>
      </c>
      <c r="M7104" t="str">
        <f>IF('DATA IMPORT'!C7104="","",'DATA IMPORT'!C7104)</f>
        <v/>
      </c>
    </row>
    <row r="7105" spans="2:13" x14ac:dyDescent="0.2">
      <c r="B7105" t="str">
        <f t="shared" si="677"/>
        <v>#</v>
      </c>
      <c r="C7105">
        <f>COUNTIF(D7105:D$10001,D7105)</f>
        <v>2897</v>
      </c>
      <c r="D7105" t="str">
        <f t="shared" si="682"/>
        <v/>
      </c>
      <c r="E7105" t="str">
        <f>IF('DATA IMPORT'!E7105="","",'DATA IMPORT'!E7105)</f>
        <v/>
      </c>
      <c r="F7105" s="1" t="str">
        <f>IF('DATA IMPORT'!I7105="","",'DATA IMPORT'!I7105)</f>
        <v/>
      </c>
      <c r="G7105" s="11" t="str">
        <f t="shared" si="678"/>
        <v/>
      </c>
      <c r="H7105" s="11" t="str">
        <f t="shared" si="679"/>
        <v/>
      </c>
      <c r="I7105" s="1" t="str">
        <f>IF('DATA IMPORT'!G7105="","",'DATA IMPORT'!G7105)</f>
        <v/>
      </c>
      <c r="J7105" s="11" t="str">
        <f t="shared" si="680"/>
        <v/>
      </c>
      <c r="K7105" s="11" t="str">
        <f t="shared" si="681"/>
        <v/>
      </c>
      <c r="L7105" s="4" t="str">
        <f>IF('DATA IMPORT'!M7105="","",'DATA IMPORT'!M7105)</f>
        <v/>
      </c>
      <c r="M7105" t="str">
        <f>IF('DATA IMPORT'!C7105="","",'DATA IMPORT'!C7105)</f>
        <v/>
      </c>
    </row>
    <row r="7106" spans="2:13" x14ac:dyDescent="0.2">
      <c r="B7106" t="str">
        <f t="shared" si="677"/>
        <v>#</v>
      </c>
      <c r="C7106">
        <f>COUNTIF(D7106:D$10001,D7106)</f>
        <v>2896</v>
      </c>
      <c r="D7106" t="str">
        <f t="shared" si="682"/>
        <v/>
      </c>
      <c r="E7106" t="str">
        <f>IF('DATA IMPORT'!E7106="","",'DATA IMPORT'!E7106)</f>
        <v/>
      </c>
      <c r="F7106" s="1" t="str">
        <f>IF('DATA IMPORT'!I7106="","",'DATA IMPORT'!I7106)</f>
        <v/>
      </c>
      <c r="G7106" s="11" t="str">
        <f t="shared" si="678"/>
        <v/>
      </c>
      <c r="H7106" s="11" t="str">
        <f t="shared" si="679"/>
        <v/>
      </c>
      <c r="I7106" s="1" t="str">
        <f>IF('DATA IMPORT'!G7106="","",'DATA IMPORT'!G7106)</f>
        <v/>
      </c>
      <c r="J7106" s="11" t="str">
        <f t="shared" si="680"/>
        <v/>
      </c>
      <c r="K7106" s="11" t="str">
        <f t="shared" si="681"/>
        <v/>
      </c>
      <c r="L7106" s="4" t="str">
        <f>IF('DATA IMPORT'!M7106="","",'DATA IMPORT'!M7106)</f>
        <v/>
      </c>
      <c r="M7106" t="str">
        <f>IF('DATA IMPORT'!C7106="","",'DATA IMPORT'!C7106)</f>
        <v/>
      </c>
    </row>
    <row r="7107" spans="2:13" x14ac:dyDescent="0.2">
      <c r="B7107" t="str">
        <f t="shared" ref="B7107:B7170" si="683">IF(C7107=1,D7107,"#")</f>
        <v>#</v>
      </c>
      <c r="C7107">
        <f>COUNTIF(D7107:D$10001,D7107)</f>
        <v>2895</v>
      </c>
      <c r="D7107" t="str">
        <f t="shared" si="682"/>
        <v/>
      </c>
      <c r="E7107" t="str">
        <f>IF('DATA IMPORT'!E7107="","",'DATA IMPORT'!E7107)</f>
        <v/>
      </c>
      <c r="F7107" s="1" t="str">
        <f>IF('DATA IMPORT'!I7107="","",'DATA IMPORT'!I7107)</f>
        <v/>
      </c>
      <c r="G7107" s="11" t="str">
        <f t="shared" ref="G7107:G7170" si="684">IF(F7107="","",MONTH(F7107))</f>
        <v/>
      </c>
      <c r="H7107" s="11" t="str">
        <f t="shared" ref="H7107:H7170" si="685">IF(F7107="","",YEAR(F7107))</f>
        <v/>
      </c>
      <c r="I7107" s="1" t="str">
        <f>IF('DATA IMPORT'!G7107="","",'DATA IMPORT'!G7107)</f>
        <v/>
      </c>
      <c r="J7107" s="11" t="str">
        <f t="shared" ref="J7107:J7170" si="686">IF(I7107="","",MONTH(I7107))</f>
        <v/>
      </c>
      <c r="K7107" s="11" t="str">
        <f t="shared" ref="K7107:K7170" si="687">IF(I7107="","",YEAR(I7107))</f>
        <v/>
      </c>
      <c r="L7107" s="4" t="str">
        <f>IF('DATA IMPORT'!M7107="","",'DATA IMPORT'!M7107)</f>
        <v/>
      </c>
      <c r="M7107" t="str">
        <f>IF('DATA IMPORT'!C7107="","",'DATA IMPORT'!C7107)</f>
        <v/>
      </c>
    </row>
    <row r="7108" spans="2:13" x14ac:dyDescent="0.2">
      <c r="B7108" t="str">
        <f t="shared" si="683"/>
        <v>#</v>
      </c>
      <c r="C7108">
        <f>COUNTIF(D7108:D$10001,D7108)</f>
        <v>2894</v>
      </c>
      <c r="D7108" t="str">
        <f t="shared" si="682"/>
        <v/>
      </c>
      <c r="E7108" t="str">
        <f>IF('DATA IMPORT'!E7108="","",'DATA IMPORT'!E7108)</f>
        <v/>
      </c>
      <c r="F7108" s="1" t="str">
        <f>IF('DATA IMPORT'!I7108="","",'DATA IMPORT'!I7108)</f>
        <v/>
      </c>
      <c r="G7108" s="11" t="str">
        <f t="shared" si="684"/>
        <v/>
      </c>
      <c r="H7108" s="11" t="str">
        <f t="shared" si="685"/>
        <v/>
      </c>
      <c r="I7108" s="1" t="str">
        <f>IF('DATA IMPORT'!G7108="","",'DATA IMPORT'!G7108)</f>
        <v/>
      </c>
      <c r="J7108" s="11" t="str">
        <f t="shared" si="686"/>
        <v/>
      </c>
      <c r="K7108" s="11" t="str">
        <f t="shared" si="687"/>
        <v/>
      </c>
      <c r="L7108" s="4" t="str">
        <f>IF('DATA IMPORT'!M7108="","",'DATA IMPORT'!M7108)</f>
        <v/>
      </c>
      <c r="M7108" t="str">
        <f>IF('DATA IMPORT'!C7108="","",'DATA IMPORT'!C7108)</f>
        <v/>
      </c>
    </row>
    <row r="7109" spans="2:13" x14ac:dyDescent="0.2">
      <c r="B7109" t="str">
        <f t="shared" si="683"/>
        <v>#</v>
      </c>
      <c r="C7109">
        <f>COUNTIF(D7109:D$10001,D7109)</f>
        <v>2893</v>
      </c>
      <c r="D7109" t="str">
        <f t="shared" si="682"/>
        <v/>
      </c>
      <c r="E7109" t="str">
        <f>IF('DATA IMPORT'!E7109="","",'DATA IMPORT'!E7109)</f>
        <v/>
      </c>
      <c r="F7109" s="1" t="str">
        <f>IF('DATA IMPORT'!I7109="","",'DATA IMPORT'!I7109)</f>
        <v/>
      </c>
      <c r="G7109" s="11" t="str">
        <f t="shared" si="684"/>
        <v/>
      </c>
      <c r="H7109" s="11" t="str">
        <f t="shared" si="685"/>
        <v/>
      </c>
      <c r="I7109" s="1" t="str">
        <f>IF('DATA IMPORT'!G7109="","",'DATA IMPORT'!G7109)</f>
        <v/>
      </c>
      <c r="J7109" s="11" t="str">
        <f t="shared" si="686"/>
        <v/>
      </c>
      <c r="K7109" s="11" t="str">
        <f t="shared" si="687"/>
        <v/>
      </c>
      <c r="L7109" s="4" t="str">
        <f>IF('DATA IMPORT'!M7109="","",'DATA IMPORT'!M7109)</f>
        <v/>
      </c>
      <c r="M7109" t="str">
        <f>IF('DATA IMPORT'!C7109="","",'DATA IMPORT'!C7109)</f>
        <v/>
      </c>
    </row>
    <row r="7110" spans="2:13" x14ac:dyDescent="0.2">
      <c r="B7110" t="str">
        <f t="shared" si="683"/>
        <v>#</v>
      </c>
      <c r="C7110">
        <f>COUNTIF(D7110:D$10001,D7110)</f>
        <v>2892</v>
      </c>
      <c r="D7110" t="str">
        <f t="shared" si="682"/>
        <v/>
      </c>
      <c r="E7110" t="str">
        <f>IF('DATA IMPORT'!E7110="","",'DATA IMPORT'!E7110)</f>
        <v/>
      </c>
      <c r="F7110" s="1" t="str">
        <f>IF('DATA IMPORT'!I7110="","",'DATA IMPORT'!I7110)</f>
        <v/>
      </c>
      <c r="G7110" s="11" t="str">
        <f t="shared" si="684"/>
        <v/>
      </c>
      <c r="H7110" s="11" t="str">
        <f t="shared" si="685"/>
        <v/>
      </c>
      <c r="I7110" s="1" t="str">
        <f>IF('DATA IMPORT'!G7110="","",'DATA IMPORT'!G7110)</f>
        <v/>
      </c>
      <c r="J7110" s="11" t="str">
        <f t="shared" si="686"/>
        <v/>
      </c>
      <c r="K7110" s="11" t="str">
        <f t="shared" si="687"/>
        <v/>
      </c>
      <c r="L7110" s="4" t="str">
        <f>IF('DATA IMPORT'!M7110="","",'DATA IMPORT'!M7110)</f>
        <v/>
      </c>
      <c r="M7110" t="str">
        <f>IF('DATA IMPORT'!C7110="","",'DATA IMPORT'!C7110)</f>
        <v/>
      </c>
    </row>
    <row r="7111" spans="2:13" x14ac:dyDescent="0.2">
      <c r="B7111" t="str">
        <f t="shared" si="683"/>
        <v>#</v>
      </c>
      <c r="C7111">
        <f>COUNTIF(D7111:D$10001,D7111)</f>
        <v>2891</v>
      </c>
      <c r="D7111" t="str">
        <f t="shared" si="682"/>
        <v/>
      </c>
      <c r="E7111" t="str">
        <f>IF('DATA IMPORT'!E7111="","",'DATA IMPORT'!E7111)</f>
        <v/>
      </c>
      <c r="F7111" s="1" t="str">
        <f>IF('DATA IMPORT'!I7111="","",'DATA IMPORT'!I7111)</f>
        <v/>
      </c>
      <c r="G7111" s="11" t="str">
        <f t="shared" si="684"/>
        <v/>
      </c>
      <c r="H7111" s="11" t="str">
        <f t="shared" si="685"/>
        <v/>
      </c>
      <c r="I7111" s="1" t="str">
        <f>IF('DATA IMPORT'!G7111="","",'DATA IMPORT'!G7111)</f>
        <v/>
      </c>
      <c r="J7111" s="11" t="str">
        <f t="shared" si="686"/>
        <v/>
      </c>
      <c r="K7111" s="11" t="str">
        <f t="shared" si="687"/>
        <v/>
      </c>
      <c r="L7111" s="4" t="str">
        <f>IF('DATA IMPORT'!M7111="","",'DATA IMPORT'!M7111)</f>
        <v/>
      </c>
      <c r="M7111" t="str">
        <f>IF('DATA IMPORT'!C7111="","",'DATA IMPORT'!C7111)</f>
        <v/>
      </c>
    </row>
    <row r="7112" spans="2:13" x14ac:dyDescent="0.2">
      <c r="B7112" t="str">
        <f t="shared" si="683"/>
        <v>#</v>
      </c>
      <c r="C7112">
        <f>COUNTIF(D7112:D$10001,D7112)</f>
        <v>2890</v>
      </c>
      <c r="D7112" t="str">
        <f t="shared" si="682"/>
        <v/>
      </c>
      <c r="E7112" t="str">
        <f>IF('DATA IMPORT'!E7112="","",'DATA IMPORT'!E7112)</f>
        <v/>
      </c>
      <c r="F7112" s="1" t="str">
        <f>IF('DATA IMPORT'!I7112="","",'DATA IMPORT'!I7112)</f>
        <v/>
      </c>
      <c r="G7112" s="11" t="str">
        <f t="shared" si="684"/>
        <v/>
      </c>
      <c r="H7112" s="11" t="str">
        <f t="shared" si="685"/>
        <v/>
      </c>
      <c r="I7112" s="1" t="str">
        <f>IF('DATA IMPORT'!G7112="","",'DATA IMPORT'!G7112)</f>
        <v/>
      </c>
      <c r="J7112" s="11" t="str">
        <f t="shared" si="686"/>
        <v/>
      </c>
      <c r="K7112" s="11" t="str">
        <f t="shared" si="687"/>
        <v/>
      </c>
      <c r="L7112" s="4" t="str">
        <f>IF('DATA IMPORT'!M7112="","",'DATA IMPORT'!M7112)</f>
        <v/>
      </c>
      <c r="M7112" t="str">
        <f>IF('DATA IMPORT'!C7112="","",'DATA IMPORT'!C7112)</f>
        <v/>
      </c>
    </row>
    <row r="7113" spans="2:13" x14ac:dyDescent="0.2">
      <c r="B7113" t="str">
        <f t="shared" si="683"/>
        <v>#</v>
      </c>
      <c r="C7113">
        <f>COUNTIF(D7113:D$10001,D7113)</f>
        <v>2889</v>
      </c>
      <c r="D7113" t="str">
        <f t="shared" si="682"/>
        <v/>
      </c>
      <c r="E7113" t="str">
        <f>IF('DATA IMPORT'!E7113="","",'DATA IMPORT'!E7113)</f>
        <v/>
      </c>
      <c r="F7113" s="1" t="str">
        <f>IF('DATA IMPORT'!I7113="","",'DATA IMPORT'!I7113)</f>
        <v/>
      </c>
      <c r="G7113" s="11" t="str">
        <f t="shared" si="684"/>
        <v/>
      </c>
      <c r="H7113" s="11" t="str">
        <f t="shared" si="685"/>
        <v/>
      </c>
      <c r="I7113" s="1" t="str">
        <f>IF('DATA IMPORT'!G7113="","",'DATA IMPORT'!G7113)</f>
        <v/>
      </c>
      <c r="J7113" s="11" t="str">
        <f t="shared" si="686"/>
        <v/>
      </c>
      <c r="K7113" s="11" t="str">
        <f t="shared" si="687"/>
        <v/>
      </c>
      <c r="L7113" s="4" t="str">
        <f>IF('DATA IMPORT'!M7113="","",'DATA IMPORT'!M7113)</f>
        <v/>
      </c>
      <c r="M7113" t="str">
        <f>IF('DATA IMPORT'!C7113="","",'DATA IMPORT'!C7113)</f>
        <v/>
      </c>
    </row>
    <row r="7114" spans="2:13" x14ac:dyDescent="0.2">
      <c r="B7114" t="str">
        <f t="shared" si="683"/>
        <v>#</v>
      </c>
      <c r="C7114">
        <f>COUNTIF(D7114:D$10001,D7114)</f>
        <v>2888</v>
      </c>
      <c r="D7114" t="str">
        <f t="shared" si="682"/>
        <v/>
      </c>
      <c r="E7114" t="str">
        <f>IF('DATA IMPORT'!E7114="","",'DATA IMPORT'!E7114)</f>
        <v/>
      </c>
      <c r="F7114" s="1" t="str">
        <f>IF('DATA IMPORT'!I7114="","",'DATA IMPORT'!I7114)</f>
        <v/>
      </c>
      <c r="G7114" s="11" t="str">
        <f t="shared" si="684"/>
        <v/>
      </c>
      <c r="H7114" s="11" t="str">
        <f t="shared" si="685"/>
        <v/>
      </c>
      <c r="I7114" s="1" t="str">
        <f>IF('DATA IMPORT'!G7114="","",'DATA IMPORT'!G7114)</f>
        <v/>
      </c>
      <c r="J7114" s="11" t="str">
        <f t="shared" si="686"/>
        <v/>
      </c>
      <c r="K7114" s="11" t="str">
        <f t="shared" si="687"/>
        <v/>
      </c>
      <c r="L7114" s="4" t="str">
        <f>IF('DATA IMPORT'!M7114="","",'DATA IMPORT'!M7114)</f>
        <v/>
      </c>
      <c r="M7114" t="str">
        <f>IF('DATA IMPORT'!C7114="","",'DATA IMPORT'!C7114)</f>
        <v/>
      </c>
    </row>
    <row r="7115" spans="2:13" x14ac:dyDescent="0.2">
      <c r="B7115" t="str">
        <f t="shared" si="683"/>
        <v>#</v>
      </c>
      <c r="C7115">
        <f>COUNTIF(D7115:D$10001,D7115)</f>
        <v>2887</v>
      </c>
      <c r="D7115" t="str">
        <f t="shared" si="682"/>
        <v/>
      </c>
      <c r="E7115" t="str">
        <f>IF('DATA IMPORT'!E7115="","",'DATA IMPORT'!E7115)</f>
        <v/>
      </c>
      <c r="F7115" s="1" t="str">
        <f>IF('DATA IMPORT'!I7115="","",'DATA IMPORT'!I7115)</f>
        <v/>
      </c>
      <c r="G7115" s="11" t="str">
        <f t="shared" si="684"/>
        <v/>
      </c>
      <c r="H7115" s="11" t="str">
        <f t="shared" si="685"/>
        <v/>
      </c>
      <c r="I7115" s="1" t="str">
        <f>IF('DATA IMPORT'!G7115="","",'DATA IMPORT'!G7115)</f>
        <v/>
      </c>
      <c r="J7115" s="11" t="str">
        <f t="shared" si="686"/>
        <v/>
      </c>
      <c r="K7115" s="11" t="str">
        <f t="shared" si="687"/>
        <v/>
      </c>
      <c r="L7115" s="4" t="str">
        <f>IF('DATA IMPORT'!M7115="","",'DATA IMPORT'!M7115)</f>
        <v/>
      </c>
      <c r="M7115" t="str">
        <f>IF('DATA IMPORT'!C7115="","",'DATA IMPORT'!C7115)</f>
        <v/>
      </c>
    </row>
    <row r="7116" spans="2:13" x14ac:dyDescent="0.2">
      <c r="B7116" t="str">
        <f t="shared" si="683"/>
        <v>#</v>
      </c>
      <c r="C7116">
        <f>COUNTIF(D7116:D$10001,D7116)</f>
        <v>2886</v>
      </c>
      <c r="D7116" t="str">
        <f t="shared" si="682"/>
        <v/>
      </c>
      <c r="E7116" t="str">
        <f>IF('DATA IMPORT'!E7116="","",'DATA IMPORT'!E7116)</f>
        <v/>
      </c>
      <c r="F7116" s="1" t="str">
        <f>IF('DATA IMPORT'!I7116="","",'DATA IMPORT'!I7116)</f>
        <v/>
      </c>
      <c r="G7116" s="11" t="str">
        <f t="shared" si="684"/>
        <v/>
      </c>
      <c r="H7116" s="11" t="str">
        <f t="shared" si="685"/>
        <v/>
      </c>
      <c r="I7116" s="1" t="str">
        <f>IF('DATA IMPORT'!G7116="","",'DATA IMPORT'!G7116)</f>
        <v/>
      </c>
      <c r="J7116" s="11" t="str">
        <f t="shared" si="686"/>
        <v/>
      </c>
      <c r="K7116" s="11" t="str">
        <f t="shared" si="687"/>
        <v/>
      </c>
      <c r="L7116" s="4" t="str">
        <f>IF('DATA IMPORT'!M7116="","",'DATA IMPORT'!M7116)</f>
        <v/>
      </c>
      <c r="M7116" t="str">
        <f>IF('DATA IMPORT'!C7116="","",'DATA IMPORT'!C7116)</f>
        <v/>
      </c>
    </row>
    <row r="7117" spans="2:13" x14ac:dyDescent="0.2">
      <c r="B7117" t="str">
        <f t="shared" si="683"/>
        <v>#</v>
      </c>
      <c r="C7117">
        <f>COUNTIF(D7117:D$10001,D7117)</f>
        <v>2885</v>
      </c>
      <c r="D7117" t="str">
        <f t="shared" si="682"/>
        <v/>
      </c>
      <c r="E7117" t="str">
        <f>IF('DATA IMPORT'!E7117="","",'DATA IMPORT'!E7117)</f>
        <v/>
      </c>
      <c r="F7117" s="1" t="str">
        <f>IF('DATA IMPORT'!I7117="","",'DATA IMPORT'!I7117)</f>
        <v/>
      </c>
      <c r="G7117" s="11" t="str">
        <f t="shared" si="684"/>
        <v/>
      </c>
      <c r="H7117" s="11" t="str">
        <f t="shared" si="685"/>
        <v/>
      </c>
      <c r="I7117" s="1" t="str">
        <f>IF('DATA IMPORT'!G7117="","",'DATA IMPORT'!G7117)</f>
        <v/>
      </c>
      <c r="J7117" s="11" t="str">
        <f t="shared" si="686"/>
        <v/>
      </c>
      <c r="K7117" s="11" t="str">
        <f t="shared" si="687"/>
        <v/>
      </c>
      <c r="L7117" s="4" t="str">
        <f>IF('DATA IMPORT'!M7117="","",'DATA IMPORT'!M7117)</f>
        <v/>
      </c>
      <c r="M7117" t="str">
        <f>IF('DATA IMPORT'!C7117="","",'DATA IMPORT'!C7117)</f>
        <v/>
      </c>
    </row>
    <row r="7118" spans="2:13" x14ac:dyDescent="0.2">
      <c r="B7118" t="str">
        <f t="shared" si="683"/>
        <v>#</v>
      </c>
      <c r="C7118">
        <f>COUNTIF(D7118:D$10001,D7118)</f>
        <v>2884</v>
      </c>
      <c r="D7118" t="str">
        <f t="shared" si="682"/>
        <v/>
      </c>
      <c r="E7118" t="str">
        <f>IF('DATA IMPORT'!E7118="","",'DATA IMPORT'!E7118)</f>
        <v/>
      </c>
      <c r="F7118" s="1" t="str">
        <f>IF('DATA IMPORT'!I7118="","",'DATA IMPORT'!I7118)</f>
        <v/>
      </c>
      <c r="G7118" s="11" t="str">
        <f t="shared" si="684"/>
        <v/>
      </c>
      <c r="H7118" s="11" t="str">
        <f t="shared" si="685"/>
        <v/>
      </c>
      <c r="I7118" s="1" t="str">
        <f>IF('DATA IMPORT'!G7118="","",'DATA IMPORT'!G7118)</f>
        <v/>
      </c>
      <c r="J7118" s="11" t="str">
        <f t="shared" si="686"/>
        <v/>
      </c>
      <c r="K7118" s="11" t="str">
        <f t="shared" si="687"/>
        <v/>
      </c>
      <c r="L7118" s="4" t="str">
        <f>IF('DATA IMPORT'!M7118="","",'DATA IMPORT'!M7118)</f>
        <v/>
      </c>
      <c r="M7118" t="str">
        <f>IF('DATA IMPORT'!C7118="","",'DATA IMPORT'!C7118)</f>
        <v/>
      </c>
    </row>
    <row r="7119" spans="2:13" x14ac:dyDescent="0.2">
      <c r="B7119" t="str">
        <f t="shared" si="683"/>
        <v>#</v>
      </c>
      <c r="C7119">
        <f>COUNTIF(D7119:D$10001,D7119)</f>
        <v>2883</v>
      </c>
      <c r="D7119" t="str">
        <f t="shared" si="682"/>
        <v/>
      </c>
      <c r="E7119" t="str">
        <f>IF('DATA IMPORT'!E7119="","",'DATA IMPORT'!E7119)</f>
        <v/>
      </c>
      <c r="F7119" s="1" t="str">
        <f>IF('DATA IMPORT'!I7119="","",'DATA IMPORT'!I7119)</f>
        <v/>
      </c>
      <c r="G7119" s="11" t="str">
        <f t="shared" si="684"/>
        <v/>
      </c>
      <c r="H7119" s="11" t="str">
        <f t="shared" si="685"/>
        <v/>
      </c>
      <c r="I7119" s="1" t="str">
        <f>IF('DATA IMPORT'!G7119="","",'DATA IMPORT'!G7119)</f>
        <v/>
      </c>
      <c r="J7119" s="11" t="str">
        <f t="shared" si="686"/>
        <v/>
      </c>
      <c r="K7119" s="11" t="str">
        <f t="shared" si="687"/>
        <v/>
      </c>
      <c r="L7119" s="4" t="str">
        <f>IF('DATA IMPORT'!M7119="","",'DATA IMPORT'!M7119)</f>
        <v/>
      </c>
      <c r="M7119" t="str">
        <f>IF('DATA IMPORT'!C7119="","",'DATA IMPORT'!C7119)</f>
        <v/>
      </c>
    </row>
    <row r="7120" spans="2:13" x14ac:dyDescent="0.2">
      <c r="B7120" t="str">
        <f t="shared" si="683"/>
        <v>#</v>
      </c>
      <c r="C7120">
        <f>COUNTIF(D7120:D$10001,D7120)</f>
        <v>2882</v>
      </c>
      <c r="D7120" t="str">
        <f t="shared" si="682"/>
        <v/>
      </c>
      <c r="E7120" t="str">
        <f>IF('DATA IMPORT'!E7120="","",'DATA IMPORT'!E7120)</f>
        <v/>
      </c>
      <c r="F7120" s="1" t="str">
        <f>IF('DATA IMPORT'!I7120="","",'DATA IMPORT'!I7120)</f>
        <v/>
      </c>
      <c r="G7120" s="11" t="str">
        <f t="shared" si="684"/>
        <v/>
      </c>
      <c r="H7120" s="11" t="str">
        <f t="shared" si="685"/>
        <v/>
      </c>
      <c r="I7120" s="1" t="str">
        <f>IF('DATA IMPORT'!G7120="","",'DATA IMPORT'!G7120)</f>
        <v/>
      </c>
      <c r="J7120" s="11" t="str">
        <f t="shared" si="686"/>
        <v/>
      </c>
      <c r="K7120" s="11" t="str">
        <f t="shared" si="687"/>
        <v/>
      </c>
      <c r="L7120" s="4" t="str">
        <f>IF('DATA IMPORT'!M7120="","",'DATA IMPORT'!M7120)</f>
        <v/>
      </c>
      <c r="M7120" t="str">
        <f>IF('DATA IMPORT'!C7120="","",'DATA IMPORT'!C7120)</f>
        <v/>
      </c>
    </row>
    <row r="7121" spans="2:13" x14ac:dyDescent="0.2">
      <c r="B7121" t="str">
        <f t="shared" si="683"/>
        <v>#</v>
      </c>
      <c r="C7121">
        <f>COUNTIF(D7121:D$10001,D7121)</f>
        <v>2881</v>
      </c>
      <c r="D7121" t="str">
        <f t="shared" si="682"/>
        <v/>
      </c>
      <c r="E7121" t="str">
        <f>IF('DATA IMPORT'!E7121="","",'DATA IMPORT'!E7121)</f>
        <v/>
      </c>
      <c r="F7121" s="1" t="str">
        <f>IF('DATA IMPORT'!I7121="","",'DATA IMPORT'!I7121)</f>
        <v/>
      </c>
      <c r="G7121" s="11" t="str">
        <f t="shared" si="684"/>
        <v/>
      </c>
      <c r="H7121" s="11" t="str">
        <f t="shared" si="685"/>
        <v/>
      </c>
      <c r="I7121" s="1" t="str">
        <f>IF('DATA IMPORT'!G7121="","",'DATA IMPORT'!G7121)</f>
        <v/>
      </c>
      <c r="J7121" s="11" t="str">
        <f t="shared" si="686"/>
        <v/>
      </c>
      <c r="K7121" s="11" t="str">
        <f t="shared" si="687"/>
        <v/>
      </c>
      <c r="L7121" s="4" t="str">
        <f>IF('DATA IMPORT'!M7121="","",'DATA IMPORT'!M7121)</f>
        <v/>
      </c>
      <c r="M7121" t="str">
        <f>IF('DATA IMPORT'!C7121="","",'DATA IMPORT'!C7121)</f>
        <v/>
      </c>
    </row>
    <row r="7122" spans="2:13" x14ac:dyDescent="0.2">
      <c r="B7122" t="str">
        <f t="shared" si="683"/>
        <v>#</v>
      </c>
      <c r="C7122">
        <f>COUNTIF(D7122:D$10001,D7122)</f>
        <v>2880</v>
      </c>
      <c r="D7122" t="str">
        <f t="shared" si="682"/>
        <v/>
      </c>
      <c r="E7122" t="str">
        <f>IF('DATA IMPORT'!E7122="","",'DATA IMPORT'!E7122)</f>
        <v/>
      </c>
      <c r="F7122" s="1" t="str">
        <f>IF('DATA IMPORT'!I7122="","",'DATA IMPORT'!I7122)</f>
        <v/>
      </c>
      <c r="G7122" s="11" t="str">
        <f t="shared" si="684"/>
        <v/>
      </c>
      <c r="H7122" s="11" t="str">
        <f t="shared" si="685"/>
        <v/>
      </c>
      <c r="I7122" s="1" t="str">
        <f>IF('DATA IMPORT'!G7122="","",'DATA IMPORT'!G7122)</f>
        <v/>
      </c>
      <c r="J7122" s="11" t="str">
        <f t="shared" si="686"/>
        <v/>
      </c>
      <c r="K7122" s="11" t="str">
        <f t="shared" si="687"/>
        <v/>
      </c>
      <c r="L7122" s="4" t="str">
        <f>IF('DATA IMPORT'!M7122="","",'DATA IMPORT'!M7122)</f>
        <v/>
      </c>
      <c r="M7122" t="str">
        <f>IF('DATA IMPORT'!C7122="","",'DATA IMPORT'!C7122)</f>
        <v/>
      </c>
    </row>
    <row r="7123" spans="2:13" x14ac:dyDescent="0.2">
      <c r="B7123" t="str">
        <f t="shared" si="683"/>
        <v>#</v>
      </c>
      <c r="C7123">
        <f>COUNTIF(D7123:D$10001,D7123)</f>
        <v>2879</v>
      </c>
      <c r="D7123" t="str">
        <f t="shared" si="682"/>
        <v/>
      </c>
      <c r="E7123" t="str">
        <f>IF('DATA IMPORT'!E7123="","",'DATA IMPORT'!E7123)</f>
        <v/>
      </c>
      <c r="F7123" s="1" t="str">
        <f>IF('DATA IMPORT'!I7123="","",'DATA IMPORT'!I7123)</f>
        <v/>
      </c>
      <c r="G7123" s="11" t="str">
        <f t="shared" si="684"/>
        <v/>
      </c>
      <c r="H7123" s="11" t="str">
        <f t="shared" si="685"/>
        <v/>
      </c>
      <c r="I7123" s="1" t="str">
        <f>IF('DATA IMPORT'!G7123="","",'DATA IMPORT'!G7123)</f>
        <v/>
      </c>
      <c r="J7123" s="11" t="str">
        <f t="shared" si="686"/>
        <v/>
      </c>
      <c r="K7123" s="11" t="str">
        <f t="shared" si="687"/>
        <v/>
      </c>
      <c r="L7123" s="4" t="str">
        <f>IF('DATA IMPORT'!M7123="","",'DATA IMPORT'!M7123)</f>
        <v/>
      </c>
      <c r="M7123" t="str">
        <f>IF('DATA IMPORT'!C7123="","",'DATA IMPORT'!C7123)</f>
        <v/>
      </c>
    </row>
    <row r="7124" spans="2:13" x14ac:dyDescent="0.2">
      <c r="B7124" t="str">
        <f t="shared" si="683"/>
        <v>#</v>
      </c>
      <c r="C7124">
        <f>COUNTIF(D7124:D$10001,D7124)</f>
        <v>2878</v>
      </c>
      <c r="D7124" t="str">
        <f t="shared" si="682"/>
        <v/>
      </c>
      <c r="E7124" t="str">
        <f>IF('DATA IMPORT'!E7124="","",'DATA IMPORT'!E7124)</f>
        <v/>
      </c>
      <c r="F7124" s="1" t="str">
        <f>IF('DATA IMPORT'!I7124="","",'DATA IMPORT'!I7124)</f>
        <v/>
      </c>
      <c r="G7124" s="11" t="str">
        <f t="shared" si="684"/>
        <v/>
      </c>
      <c r="H7124" s="11" t="str">
        <f t="shared" si="685"/>
        <v/>
      </c>
      <c r="I7124" s="1" t="str">
        <f>IF('DATA IMPORT'!G7124="","",'DATA IMPORT'!G7124)</f>
        <v/>
      </c>
      <c r="J7124" s="11" t="str">
        <f t="shared" si="686"/>
        <v/>
      </c>
      <c r="K7124" s="11" t="str">
        <f t="shared" si="687"/>
        <v/>
      </c>
      <c r="L7124" s="4" t="str">
        <f>IF('DATA IMPORT'!M7124="","",'DATA IMPORT'!M7124)</f>
        <v/>
      </c>
      <c r="M7124" t="str">
        <f>IF('DATA IMPORT'!C7124="","",'DATA IMPORT'!C7124)</f>
        <v/>
      </c>
    </row>
    <row r="7125" spans="2:13" x14ac:dyDescent="0.2">
      <c r="B7125" t="str">
        <f t="shared" si="683"/>
        <v>#</v>
      </c>
      <c r="C7125">
        <f>COUNTIF(D7125:D$10001,D7125)</f>
        <v>2877</v>
      </c>
      <c r="D7125" t="str">
        <f t="shared" si="682"/>
        <v/>
      </c>
      <c r="E7125" t="str">
        <f>IF('DATA IMPORT'!E7125="","",'DATA IMPORT'!E7125)</f>
        <v/>
      </c>
      <c r="F7125" s="1" t="str">
        <f>IF('DATA IMPORT'!I7125="","",'DATA IMPORT'!I7125)</f>
        <v/>
      </c>
      <c r="G7125" s="11" t="str">
        <f t="shared" si="684"/>
        <v/>
      </c>
      <c r="H7125" s="11" t="str">
        <f t="shared" si="685"/>
        <v/>
      </c>
      <c r="I7125" s="1" t="str">
        <f>IF('DATA IMPORT'!G7125="","",'DATA IMPORT'!G7125)</f>
        <v/>
      </c>
      <c r="J7125" s="11" t="str">
        <f t="shared" si="686"/>
        <v/>
      </c>
      <c r="K7125" s="11" t="str">
        <f t="shared" si="687"/>
        <v/>
      </c>
      <c r="L7125" s="4" t="str">
        <f>IF('DATA IMPORT'!M7125="","",'DATA IMPORT'!M7125)</f>
        <v/>
      </c>
      <c r="M7125" t="str">
        <f>IF('DATA IMPORT'!C7125="","",'DATA IMPORT'!C7125)</f>
        <v/>
      </c>
    </row>
    <row r="7126" spans="2:13" x14ac:dyDescent="0.2">
      <c r="B7126" t="str">
        <f t="shared" si="683"/>
        <v>#</v>
      </c>
      <c r="C7126">
        <f>COUNTIF(D7126:D$10001,D7126)</f>
        <v>2876</v>
      </c>
      <c r="D7126" t="str">
        <f t="shared" si="682"/>
        <v/>
      </c>
      <c r="E7126" t="str">
        <f>IF('DATA IMPORT'!E7126="","",'DATA IMPORT'!E7126)</f>
        <v/>
      </c>
      <c r="F7126" s="1" t="str">
        <f>IF('DATA IMPORT'!I7126="","",'DATA IMPORT'!I7126)</f>
        <v/>
      </c>
      <c r="G7126" s="11" t="str">
        <f t="shared" si="684"/>
        <v/>
      </c>
      <c r="H7126" s="11" t="str">
        <f t="shared" si="685"/>
        <v/>
      </c>
      <c r="I7126" s="1" t="str">
        <f>IF('DATA IMPORT'!G7126="","",'DATA IMPORT'!G7126)</f>
        <v/>
      </c>
      <c r="J7126" s="11" t="str">
        <f t="shared" si="686"/>
        <v/>
      </c>
      <c r="K7126" s="11" t="str">
        <f t="shared" si="687"/>
        <v/>
      </c>
      <c r="L7126" s="4" t="str">
        <f>IF('DATA IMPORT'!M7126="","",'DATA IMPORT'!M7126)</f>
        <v/>
      </c>
      <c r="M7126" t="str">
        <f>IF('DATA IMPORT'!C7126="","",'DATA IMPORT'!C7126)</f>
        <v/>
      </c>
    </row>
    <row r="7127" spans="2:13" x14ac:dyDescent="0.2">
      <c r="B7127" t="str">
        <f t="shared" si="683"/>
        <v>#</v>
      </c>
      <c r="C7127">
        <f>COUNTIF(D7127:D$10001,D7127)</f>
        <v>2875</v>
      </c>
      <c r="D7127" t="str">
        <f t="shared" si="682"/>
        <v/>
      </c>
      <c r="E7127" t="str">
        <f>IF('DATA IMPORT'!E7127="","",'DATA IMPORT'!E7127)</f>
        <v/>
      </c>
      <c r="F7127" s="1" t="str">
        <f>IF('DATA IMPORT'!I7127="","",'DATA IMPORT'!I7127)</f>
        <v/>
      </c>
      <c r="G7127" s="11" t="str">
        <f t="shared" si="684"/>
        <v/>
      </c>
      <c r="H7127" s="11" t="str">
        <f t="shared" si="685"/>
        <v/>
      </c>
      <c r="I7127" s="1" t="str">
        <f>IF('DATA IMPORT'!G7127="","",'DATA IMPORT'!G7127)</f>
        <v/>
      </c>
      <c r="J7127" s="11" t="str">
        <f t="shared" si="686"/>
        <v/>
      </c>
      <c r="K7127" s="11" t="str">
        <f t="shared" si="687"/>
        <v/>
      </c>
      <c r="L7127" s="4" t="str">
        <f>IF('DATA IMPORT'!M7127="","",'DATA IMPORT'!M7127)</f>
        <v/>
      </c>
      <c r="M7127" t="str">
        <f>IF('DATA IMPORT'!C7127="","",'DATA IMPORT'!C7127)</f>
        <v/>
      </c>
    </row>
    <row r="7128" spans="2:13" x14ac:dyDescent="0.2">
      <c r="B7128" t="str">
        <f t="shared" si="683"/>
        <v>#</v>
      </c>
      <c r="C7128">
        <f>COUNTIF(D7128:D$10001,D7128)</f>
        <v>2874</v>
      </c>
      <c r="D7128" t="str">
        <f t="shared" si="682"/>
        <v/>
      </c>
      <c r="E7128" t="str">
        <f>IF('DATA IMPORT'!E7128="","",'DATA IMPORT'!E7128)</f>
        <v/>
      </c>
      <c r="F7128" s="1" t="str">
        <f>IF('DATA IMPORT'!I7128="","",'DATA IMPORT'!I7128)</f>
        <v/>
      </c>
      <c r="G7128" s="11" t="str">
        <f t="shared" si="684"/>
        <v/>
      </c>
      <c r="H7128" s="11" t="str">
        <f t="shared" si="685"/>
        <v/>
      </c>
      <c r="I7128" s="1" t="str">
        <f>IF('DATA IMPORT'!G7128="","",'DATA IMPORT'!G7128)</f>
        <v/>
      </c>
      <c r="J7128" s="11" t="str">
        <f t="shared" si="686"/>
        <v/>
      </c>
      <c r="K7128" s="11" t="str">
        <f t="shared" si="687"/>
        <v/>
      </c>
      <c r="L7128" s="4" t="str">
        <f>IF('DATA IMPORT'!M7128="","",'DATA IMPORT'!M7128)</f>
        <v/>
      </c>
      <c r="M7128" t="str">
        <f>IF('DATA IMPORT'!C7128="","",'DATA IMPORT'!C7128)</f>
        <v/>
      </c>
    </row>
    <row r="7129" spans="2:13" x14ac:dyDescent="0.2">
      <c r="B7129" t="str">
        <f t="shared" si="683"/>
        <v>#</v>
      </c>
      <c r="C7129">
        <f>COUNTIF(D7129:D$10001,D7129)</f>
        <v>2873</v>
      </c>
      <c r="D7129" t="str">
        <f t="shared" si="682"/>
        <v/>
      </c>
      <c r="E7129" t="str">
        <f>IF('DATA IMPORT'!E7129="","",'DATA IMPORT'!E7129)</f>
        <v/>
      </c>
      <c r="F7129" s="1" t="str">
        <f>IF('DATA IMPORT'!I7129="","",'DATA IMPORT'!I7129)</f>
        <v/>
      </c>
      <c r="G7129" s="11" t="str">
        <f t="shared" si="684"/>
        <v/>
      </c>
      <c r="H7129" s="11" t="str">
        <f t="shared" si="685"/>
        <v/>
      </c>
      <c r="I7129" s="1" t="str">
        <f>IF('DATA IMPORT'!G7129="","",'DATA IMPORT'!G7129)</f>
        <v/>
      </c>
      <c r="J7129" s="11" t="str">
        <f t="shared" si="686"/>
        <v/>
      </c>
      <c r="K7129" s="11" t="str">
        <f t="shared" si="687"/>
        <v/>
      </c>
      <c r="L7129" s="4" t="str">
        <f>IF('DATA IMPORT'!M7129="","",'DATA IMPORT'!M7129)</f>
        <v/>
      </c>
      <c r="M7129" t="str">
        <f>IF('DATA IMPORT'!C7129="","",'DATA IMPORT'!C7129)</f>
        <v/>
      </c>
    </row>
    <row r="7130" spans="2:13" x14ac:dyDescent="0.2">
      <c r="B7130" t="str">
        <f t="shared" si="683"/>
        <v>#</v>
      </c>
      <c r="C7130">
        <f>COUNTIF(D7130:D$10001,D7130)</f>
        <v>2872</v>
      </c>
      <c r="D7130" t="str">
        <f t="shared" si="682"/>
        <v/>
      </c>
      <c r="E7130" t="str">
        <f>IF('DATA IMPORT'!E7130="","",'DATA IMPORT'!E7130)</f>
        <v/>
      </c>
      <c r="F7130" s="1" t="str">
        <f>IF('DATA IMPORT'!I7130="","",'DATA IMPORT'!I7130)</f>
        <v/>
      </c>
      <c r="G7130" s="11" t="str">
        <f t="shared" si="684"/>
        <v/>
      </c>
      <c r="H7130" s="11" t="str">
        <f t="shared" si="685"/>
        <v/>
      </c>
      <c r="I7130" s="1" t="str">
        <f>IF('DATA IMPORT'!G7130="","",'DATA IMPORT'!G7130)</f>
        <v/>
      </c>
      <c r="J7130" s="11" t="str">
        <f t="shared" si="686"/>
        <v/>
      </c>
      <c r="K7130" s="11" t="str">
        <f t="shared" si="687"/>
        <v/>
      </c>
      <c r="L7130" s="4" t="str">
        <f>IF('DATA IMPORT'!M7130="","",'DATA IMPORT'!M7130)</f>
        <v/>
      </c>
      <c r="M7130" t="str">
        <f>IF('DATA IMPORT'!C7130="","",'DATA IMPORT'!C7130)</f>
        <v/>
      </c>
    </row>
    <row r="7131" spans="2:13" x14ac:dyDescent="0.2">
      <c r="B7131" t="str">
        <f t="shared" si="683"/>
        <v>#</v>
      </c>
      <c r="C7131">
        <f>COUNTIF(D7131:D$10001,D7131)</f>
        <v>2871</v>
      </c>
      <c r="D7131" t="str">
        <f t="shared" si="682"/>
        <v/>
      </c>
      <c r="E7131" t="str">
        <f>IF('DATA IMPORT'!E7131="","",'DATA IMPORT'!E7131)</f>
        <v/>
      </c>
      <c r="F7131" s="1" t="str">
        <f>IF('DATA IMPORT'!I7131="","",'DATA IMPORT'!I7131)</f>
        <v/>
      </c>
      <c r="G7131" s="11" t="str">
        <f t="shared" si="684"/>
        <v/>
      </c>
      <c r="H7131" s="11" t="str">
        <f t="shared" si="685"/>
        <v/>
      </c>
      <c r="I7131" s="1" t="str">
        <f>IF('DATA IMPORT'!G7131="","",'DATA IMPORT'!G7131)</f>
        <v/>
      </c>
      <c r="J7131" s="11" t="str">
        <f t="shared" si="686"/>
        <v/>
      </c>
      <c r="K7131" s="11" t="str">
        <f t="shared" si="687"/>
        <v/>
      </c>
      <c r="L7131" s="4" t="str">
        <f>IF('DATA IMPORT'!M7131="","",'DATA IMPORT'!M7131)</f>
        <v/>
      </c>
      <c r="M7131" t="str">
        <f>IF('DATA IMPORT'!C7131="","",'DATA IMPORT'!C7131)</f>
        <v/>
      </c>
    </row>
    <row r="7132" spans="2:13" x14ac:dyDescent="0.2">
      <c r="B7132" t="str">
        <f t="shared" si="683"/>
        <v>#</v>
      </c>
      <c r="C7132">
        <f>COUNTIF(D7132:D$10001,D7132)</f>
        <v>2870</v>
      </c>
      <c r="D7132" t="str">
        <f t="shared" ref="D7132:D7195" si="688">IF(E7132="","",MATCH(E7132,$E$2:$E$1048576,0))</f>
        <v/>
      </c>
      <c r="E7132" t="str">
        <f>IF('DATA IMPORT'!E7132="","",'DATA IMPORT'!E7132)</f>
        <v/>
      </c>
      <c r="F7132" s="1" t="str">
        <f>IF('DATA IMPORT'!I7132="","",'DATA IMPORT'!I7132)</f>
        <v/>
      </c>
      <c r="G7132" s="11" t="str">
        <f t="shared" si="684"/>
        <v/>
      </c>
      <c r="H7132" s="11" t="str">
        <f t="shared" si="685"/>
        <v/>
      </c>
      <c r="I7132" s="1" t="str">
        <f>IF('DATA IMPORT'!G7132="","",'DATA IMPORT'!G7132)</f>
        <v/>
      </c>
      <c r="J7132" s="11" t="str">
        <f t="shared" si="686"/>
        <v/>
      </c>
      <c r="K7132" s="11" t="str">
        <f t="shared" si="687"/>
        <v/>
      </c>
      <c r="L7132" s="4" t="str">
        <f>IF('DATA IMPORT'!M7132="","",'DATA IMPORT'!M7132)</f>
        <v/>
      </c>
      <c r="M7132" t="str">
        <f>IF('DATA IMPORT'!C7132="","",'DATA IMPORT'!C7132)</f>
        <v/>
      </c>
    </row>
    <row r="7133" spans="2:13" x14ac:dyDescent="0.2">
      <c r="B7133" t="str">
        <f t="shared" si="683"/>
        <v>#</v>
      </c>
      <c r="C7133">
        <f>COUNTIF(D7133:D$10001,D7133)</f>
        <v>2869</v>
      </c>
      <c r="D7133" t="str">
        <f t="shared" si="688"/>
        <v/>
      </c>
      <c r="E7133" t="str">
        <f>IF('DATA IMPORT'!E7133="","",'DATA IMPORT'!E7133)</f>
        <v/>
      </c>
      <c r="F7133" s="1" t="str">
        <f>IF('DATA IMPORT'!I7133="","",'DATA IMPORT'!I7133)</f>
        <v/>
      </c>
      <c r="G7133" s="11" t="str">
        <f t="shared" si="684"/>
        <v/>
      </c>
      <c r="H7133" s="11" t="str">
        <f t="shared" si="685"/>
        <v/>
      </c>
      <c r="I7133" s="1" t="str">
        <f>IF('DATA IMPORT'!G7133="","",'DATA IMPORT'!G7133)</f>
        <v/>
      </c>
      <c r="J7133" s="11" t="str">
        <f t="shared" si="686"/>
        <v/>
      </c>
      <c r="K7133" s="11" t="str">
        <f t="shared" si="687"/>
        <v/>
      </c>
      <c r="L7133" s="4" t="str">
        <f>IF('DATA IMPORT'!M7133="","",'DATA IMPORT'!M7133)</f>
        <v/>
      </c>
      <c r="M7133" t="str">
        <f>IF('DATA IMPORT'!C7133="","",'DATA IMPORT'!C7133)</f>
        <v/>
      </c>
    </row>
    <row r="7134" spans="2:13" x14ac:dyDescent="0.2">
      <c r="B7134" t="str">
        <f t="shared" si="683"/>
        <v>#</v>
      </c>
      <c r="C7134">
        <f>COUNTIF(D7134:D$10001,D7134)</f>
        <v>2868</v>
      </c>
      <c r="D7134" t="str">
        <f t="shared" si="688"/>
        <v/>
      </c>
      <c r="E7134" t="str">
        <f>IF('DATA IMPORT'!E7134="","",'DATA IMPORT'!E7134)</f>
        <v/>
      </c>
      <c r="F7134" s="1" t="str">
        <f>IF('DATA IMPORT'!I7134="","",'DATA IMPORT'!I7134)</f>
        <v/>
      </c>
      <c r="G7134" s="11" t="str">
        <f t="shared" si="684"/>
        <v/>
      </c>
      <c r="H7134" s="11" t="str">
        <f t="shared" si="685"/>
        <v/>
      </c>
      <c r="I7134" s="1" t="str">
        <f>IF('DATA IMPORT'!G7134="","",'DATA IMPORT'!G7134)</f>
        <v/>
      </c>
      <c r="J7134" s="11" t="str">
        <f t="shared" si="686"/>
        <v/>
      </c>
      <c r="K7134" s="11" t="str">
        <f t="shared" si="687"/>
        <v/>
      </c>
      <c r="L7134" s="4" t="str">
        <f>IF('DATA IMPORT'!M7134="","",'DATA IMPORT'!M7134)</f>
        <v/>
      </c>
      <c r="M7134" t="str">
        <f>IF('DATA IMPORT'!C7134="","",'DATA IMPORT'!C7134)</f>
        <v/>
      </c>
    </row>
    <row r="7135" spans="2:13" x14ac:dyDescent="0.2">
      <c r="B7135" t="str">
        <f t="shared" si="683"/>
        <v>#</v>
      </c>
      <c r="C7135">
        <f>COUNTIF(D7135:D$10001,D7135)</f>
        <v>2867</v>
      </c>
      <c r="D7135" t="str">
        <f t="shared" si="688"/>
        <v/>
      </c>
      <c r="E7135" t="str">
        <f>IF('DATA IMPORT'!E7135="","",'DATA IMPORT'!E7135)</f>
        <v/>
      </c>
      <c r="F7135" s="1" t="str">
        <f>IF('DATA IMPORT'!I7135="","",'DATA IMPORT'!I7135)</f>
        <v/>
      </c>
      <c r="G7135" s="11" t="str">
        <f t="shared" si="684"/>
        <v/>
      </c>
      <c r="H7135" s="11" t="str">
        <f t="shared" si="685"/>
        <v/>
      </c>
      <c r="I7135" s="1" t="str">
        <f>IF('DATA IMPORT'!G7135="","",'DATA IMPORT'!G7135)</f>
        <v/>
      </c>
      <c r="J7135" s="11" t="str">
        <f t="shared" si="686"/>
        <v/>
      </c>
      <c r="K7135" s="11" t="str">
        <f t="shared" si="687"/>
        <v/>
      </c>
      <c r="L7135" s="4" t="str">
        <f>IF('DATA IMPORT'!M7135="","",'DATA IMPORT'!M7135)</f>
        <v/>
      </c>
      <c r="M7135" t="str">
        <f>IF('DATA IMPORT'!C7135="","",'DATA IMPORT'!C7135)</f>
        <v/>
      </c>
    </row>
    <row r="7136" spans="2:13" x14ac:dyDescent="0.2">
      <c r="B7136" t="str">
        <f t="shared" si="683"/>
        <v>#</v>
      </c>
      <c r="C7136">
        <f>COUNTIF(D7136:D$10001,D7136)</f>
        <v>2866</v>
      </c>
      <c r="D7136" t="str">
        <f t="shared" si="688"/>
        <v/>
      </c>
      <c r="E7136" t="str">
        <f>IF('DATA IMPORT'!E7136="","",'DATA IMPORT'!E7136)</f>
        <v/>
      </c>
      <c r="F7136" s="1" t="str">
        <f>IF('DATA IMPORT'!I7136="","",'DATA IMPORT'!I7136)</f>
        <v/>
      </c>
      <c r="G7136" s="11" t="str">
        <f t="shared" si="684"/>
        <v/>
      </c>
      <c r="H7136" s="11" t="str">
        <f t="shared" si="685"/>
        <v/>
      </c>
      <c r="I7136" s="1" t="str">
        <f>IF('DATA IMPORT'!G7136="","",'DATA IMPORT'!G7136)</f>
        <v/>
      </c>
      <c r="J7136" s="11" t="str">
        <f t="shared" si="686"/>
        <v/>
      </c>
      <c r="K7136" s="11" t="str">
        <f t="shared" si="687"/>
        <v/>
      </c>
      <c r="L7136" s="4" t="str">
        <f>IF('DATA IMPORT'!M7136="","",'DATA IMPORT'!M7136)</f>
        <v/>
      </c>
      <c r="M7136" t="str">
        <f>IF('DATA IMPORT'!C7136="","",'DATA IMPORT'!C7136)</f>
        <v/>
      </c>
    </row>
    <row r="7137" spans="2:13" x14ac:dyDescent="0.2">
      <c r="B7137" t="str">
        <f t="shared" si="683"/>
        <v>#</v>
      </c>
      <c r="C7137">
        <f>COUNTIF(D7137:D$10001,D7137)</f>
        <v>2865</v>
      </c>
      <c r="D7137" t="str">
        <f t="shared" si="688"/>
        <v/>
      </c>
      <c r="E7137" t="str">
        <f>IF('DATA IMPORT'!E7137="","",'DATA IMPORT'!E7137)</f>
        <v/>
      </c>
      <c r="F7137" s="1" t="str">
        <f>IF('DATA IMPORT'!I7137="","",'DATA IMPORT'!I7137)</f>
        <v/>
      </c>
      <c r="G7137" s="11" t="str">
        <f t="shared" si="684"/>
        <v/>
      </c>
      <c r="H7137" s="11" t="str">
        <f t="shared" si="685"/>
        <v/>
      </c>
      <c r="I7137" s="1" t="str">
        <f>IF('DATA IMPORT'!G7137="","",'DATA IMPORT'!G7137)</f>
        <v/>
      </c>
      <c r="J7137" s="11" t="str">
        <f t="shared" si="686"/>
        <v/>
      </c>
      <c r="K7137" s="11" t="str">
        <f t="shared" si="687"/>
        <v/>
      </c>
      <c r="L7137" s="4" t="str">
        <f>IF('DATA IMPORT'!M7137="","",'DATA IMPORT'!M7137)</f>
        <v/>
      </c>
      <c r="M7137" t="str">
        <f>IF('DATA IMPORT'!C7137="","",'DATA IMPORT'!C7137)</f>
        <v/>
      </c>
    </row>
    <row r="7138" spans="2:13" x14ac:dyDescent="0.2">
      <c r="B7138" t="str">
        <f t="shared" si="683"/>
        <v>#</v>
      </c>
      <c r="C7138">
        <f>COUNTIF(D7138:D$10001,D7138)</f>
        <v>2864</v>
      </c>
      <c r="D7138" t="str">
        <f t="shared" si="688"/>
        <v/>
      </c>
      <c r="E7138" t="str">
        <f>IF('DATA IMPORT'!E7138="","",'DATA IMPORT'!E7138)</f>
        <v/>
      </c>
      <c r="F7138" s="1" t="str">
        <f>IF('DATA IMPORT'!I7138="","",'DATA IMPORT'!I7138)</f>
        <v/>
      </c>
      <c r="G7138" s="11" t="str">
        <f t="shared" si="684"/>
        <v/>
      </c>
      <c r="H7138" s="11" t="str">
        <f t="shared" si="685"/>
        <v/>
      </c>
      <c r="I7138" s="1" t="str">
        <f>IF('DATA IMPORT'!G7138="","",'DATA IMPORT'!G7138)</f>
        <v/>
      </c>
      <c r="J7138" s="11" t="str">
        <f t="shared" si="686"/>
        <v/>
      </c>
      <c r="K7138" s="11" t="str">
        <f t="shared" si="687"/>
        <v/>
      </c>
      <c r="L7138" s="4" t="str">
        <f>IF('DATA IMPORT'!M7138="","",'DATA IMPORT'!M7138)</f>
        <v/>
      </c>
      <c r="M7138" t="str">
        <f>IF('DATA IMPORT'!C7138="","",'DATA IMPORT'!C7138)</f>
        <v/>
      </c>
    </row>
    <row r="7139" spans="2:13" x14ac:dyDescent="0.2">
      <c r="B7139" t="str">
        <f t="shared" si="683"/>
        <v>#</v>
      </c>
      <c r="C7139">
        <f>COUNTIF(D7139:D$10001,D7139)</f>
        <v>2863</v>
      </c>
      <c r="D7139" t="str">
        <f t="shared" si="688"/>
        <v/>
      </c>
      <c r="E7139" t="str">
        <f>IF('DATA IMPORT'!E7139="","",'DATA IMPORT'!E7139)</f>
        <v/>
      </c>
      <c r="F7139" s="1" t="str">
        <f>IF('DATA IMPORT'!I7139="","",'DATA IMPORT'!I7139)</f>
        <v/>
      </c>
      <c r="G7139" s="11" t="str">
        <f t="shared" si="684"/>
        <v/>
      </c>
      <c r="H7139" s="11" t="str">
        <f t="shared" si="685"/>
        <v/>
      </c>
      <c r="I7139" s="1" t="str">
        <f>IF('DATA IMPORT'!G7139="","",'DATA IMPORT'!G7139)</f>
        <v/>
      </c>
      <c r="J7139" s="11" t="str">
        <f t="shared" si="686"/>
        <v/>
      </c>
      <c r="K7139" s="11" t="str">
        <f t="shared" si="687"/>
        <v/>
      </c>
      <c r="L7139" s="4" t="str">
        <f>IF('DATA IMPORT'!M7139="","",'DATA IMPORT'!M7139)</f>
        <v/>
      </c>
      <c r="M7139" t="str">
        <f>IF('DATA IMPORT'!C7139="","",'DATA IMPORT'!C7139)</f>
        <v/>
      </c>
    </row>
    <row r="7140" spans="2:13" x14ac:dyDescent="0.2">
      <c r="B7140" t="str">
        <f t="shared" si="683"/>
        <v>#</v>
      </c>
      <c r="C7140">
        <f>COUNTIF(D7140:D$10001,D7140)</f>
        <v>2862</v>
      </c>
      <c r="D7140" t="str">
        <f t="shared" si="688"/>
        <v/>
      </c>
      <c r="E7140" t="str">
        <f>IF('DATA IMPORT'!E7140="","",'DATA IMPORT'!E7140)</f>
        <v/>
      </c>
      <c r="F7140" s="1" t="str">
        <f>IF('DATA IMPORT'!I7140="","",'DATA IMPORT'!I7140)</f>
        <v/>
      </c>
      <c r="G7140" s="11" t="str">
        <f t="shared" si="684"/>
        <v/>
      </c>
      <c r="H7140" s="11" t="str">
        <f t="shared" si="685"/>
        <v/>
      </c>
      <c r="I7140" s="1" t="str">
        <f>IF('DATA IMPORT'!G7140="","",'DATA IMPORT'!G7140)</f>
        <v/>
      </c>
      <c r="J7140" s="11" t="str">
        <f t="shared" si="686"/>
        <v/>
      </c>
      <c r="K7140" s="11" t="str">
        <f t="shared" si="687"/>
        <v/>
      </c>
      <c r="L7140" s="4" t="str">
        <f>IF('DATA IMPORT'!M7140="","",'DATA IMPORT'!M7140)</f>
        <v/>
      </c>
      <c r="M7140" t="str">
        <f>IF('DATA IMPORT'!C7140="","",'DATA IMPORT'!C7140)</f>
        <v/>
      </c>
    </row>
    <row r="7141" spans="2:13" x14ac:dyDescent="0.2">
      <c r="B7141" t="str">
        <f t="shared" si="683"/>
        <v>#</v>
      </c>
      <c r="C7141">
        <f>COUNTIF(D7141:D$10001,D7141)</f>
        <v>2861</v>
      </c>
      <c r="D7141" t="str">
        <f t="shared" si="688"/>
        <v/>
      </c>
      <c r="E7141" t="str">
        <f>IF('DATA IMPORT'!E7141="","",'DATA IMPORT'!E7141)</f>
        <v/>
      </c>
      <c r="F7141" s="1" t="str">
        <f>IF('DATA IMPORT'!I7141="","",'DATA IMPORT'!I7141)</f>
        <v/>
      </c>
      <c r="G7141" s="11" t="str">
        <f t="shared" si="684"/>
        <v/>
      </c>
      <c r="H7141" s="11" t="str">
        <f t="shared" si="685"/>
        <v/>
      </c>
      <c r="I7141" s="1" t="str">
        <f>IF('DATA IMPORT'!G7141="","",'DATA IMPORT'!G7141)</f>
        <v/>
      </c>
      <c r="J7141" s="11" t="str">
        <f t="shared" si="686"/>
        <v/>
      </c>
      <c r="K7141" s="11" t="str">
        <f t="shared" si="687"/>
        <v/>
      </c>
      <c r="L7141" s="4" t="str">
        <f>IF('DATA IMPORT'!M7141="","",'DATA IMPORT'!M7141)</f>
        <v/>
      </c>
      <c r="M7141" t="str">
        <f>IF('DATA IMPORT'!C7141="","",'DATA IMPORT'!C7141)</f>
        <v/>
      </c>
    </row>
    <row r="7142" spans="2:13" x14ac:dyDescent="0.2">
      <c r="B7142" t="str">
        <f t="shared" si="683"/>
        <v>#</v>
      </c>
      <c r="C7142">
        <f>COUNTIF(D7142:D$10001,D7142)</f>
        <v>2860</v>
      </c>
      <c r="D7142" t="str">
        <f t="shared" si="688"/>
        <v/>
      </c>
      <c r="E7142" t="str">
        <f>IF('DATA IMPORT'!E7142="","",'DATA IMPORT'!E7142)</f>
        <v/>
      </c>
      <c r="F7142" s="1" t="str">
        <f>IF('DATA IMPORT'!I7142="","",'DATA IMPORT'!I7142)</f>
        <v/>
      </c>
      <c r="G7142" s="11" t="str">
        <f t="shared" si="684"/>
        <v/>
      </c>
      <c r="H7142" s="11" t="str">
        <f t="shared" si="685"/>
        <v/>
      </c>
      <c r="I7142" s="1" t="str">
        <f>IF('DATA IMPORT'!G7142="","",'DATA IMPORT'!G7142)</f>
        <v/>
      </c>
      <c r="J7142" s="11" t="str">
        <f t="shared" si="686"/>
        <v/>
      </c>
      <c r="K7142" s="11" t="str">
        <f t="shared" si="687"/>
        <v/>
      </c>
      <c r="L7142" s="4" t="str">
        <f>IF('DATA IMPORT'!M7142="","",'DATA IMPORT'!M7142)</f>
        <v/>
      </c>
      <c r="M7142" t="str">
        <f>IF('DATA IMPORT'!C7142="","",'DATA IMPORT'!C7142)</f>
        <v/>
      </c>
    </row>
    <row r="7143" spans="2:13" x14ac:dyDescent="0.2">
      <c r="B7143" t="str">
        <f t="shared" si="683"/>
        <v>#</v>
      </c>
      <c r="C7143">
        <f>COUNTIF(D7143:D$10001,D7143)</f>
        <v>2859</v>
      </c>
      <c r="D7143" t="str">
        <f t="shared" si="688"/>
        <v/>
      </c>
      <c r="E7143" t="str">
        <f>IF('DATA IMPORT'!E7143="","",'DATA IMPORT'!E7143)</f>
        <v/>
      </c>
      <c r="F7143" s="1" t="str">
        <f>IF('DATA IMPORT'!I7143="","",'DATA IMPORT'!I7143)</f>
        <v/>
      </c>
      <c r="G7143" s="11" t="str">
        <f t="shared" si="684"/>
        <v/>
      </c>
      <c r="H7143" s="11" t="str">
        <f t="shared" si="685"/>
        <v/>
      </c>
      <c r="I7143" s="1" t="str">
        <f>IF('DATA IMPORT'!G7143="","",'DATA IMPORT'!G7143)</f>
        <v/>
      </c>
      <c r="J7143" s="11" t="str">
        <f t="shared" si="686"/>
        <v/>
      </c>
      <c r="K7143" s="11" t="str">
        <f t="shared" si="687"/>
        <v/>
      </c>
      <c r="L7143" s="4" t="str">
        <f>IF('DATA IMPORT'!M7143="","",'DATA IMPORT'!M7143)</f>
        <v/>
      </c>
      <c r="M7143" t="str">
        <f>IF('DATA IMPORT'!C7143="","",'DATA IMPORT'!C7143)</f>
        <v/>
      </c>
    </row>
    <row r="7144" spans="2:13" x14ac:dyDescent="0.2">
      <c r="B7144" t="str">
        <f t="shared" si="683"/>
        <v>#</v>
      </c>
      <c r="C7144">
        <f>COUNTIF(D7144:D$10001,D7144)</f>
        <v>2858</v>
      </c>
      <c r="D7144" t="str">
        <f t="shared" si="688"/>
        <v/>
      </c>
      <c r="E7144" t="str">
        <f>IF('DATA IMPORT'!E7144="","",'DATA IMPORT'!E7144)</f>
        <v/>
      </c>
      <c r="F7144" s="1" t="str">
        <f>IF('DATA IMPORT'!I7144="","",'DATA IMPORT'!I7144)</f>
        <v/>
      </c>
      <c r="G7144" s="11" t="str">
        <f t="shared" si="684"/>
        <v/>
      </c>
      <c r="H7144" s="11" t="str">
        <f t="shared" si="685"/>
        <v/>
      </c>
      <c r="I7144" s="1" t="str">
        <f>IF('DATA IMPORT'!G7144="","",'DATA IMPORT'!G7144)</f>
        <v/>
      </c>
      <c r="J7144" s="11" t="str">
        <f t="shared" si="686"/>
        <v/>
      </c>
      <c r="K7144" s="11" t="str">
        <f t="shared" si="687"/>
        <v/>
      </c>
      <c r="L7144" s="4" t="str">
        <f>IF('DATA IMPORT'!M7144="","",'DATA IMPORT'!M7144)</f>
        <v/>
      </c>
      <c r="M7144" t="str">
        <f>IF('DATA IMPORT'!C7144="","",'DATA IMPORT'!C7144)</f>
        <v/>
      </c>
    </row>
    <row r="7145" spans="2:13" x14ac:dyDescent="0.2">
      <c r="B7145" t="str">
        <f t="shared" si="683"/>
        <v>#</v>
      </c>
      <c r="C7145">
        <f>COUNTIF(D7145:D$10001,D7145)</f>
        <v>2857</v>
      </c>
      <c r="D7145" t="str">
        <f t="shared" si="688"/>
        <v/>
      </c>
      <c r="E7145" t="str">
        <f>IF('DATA IMPORT'!E7145="","",'DATA IMPORT'!E7145)</f>
        <v/>
      </c>
      <c r="F7145" s="1" t="str">
        <f>IF('DATA IMPORT'!I7145="","",'DATA IMPORT'!I7145)</f>
        <v/>
      </c>
      <c r="G7145" s="11" t="str">
        <f t="shared" si="684"/>
        <v/>
      </c>
      <c r="H7145" s="11" t="str">
        <f t="shared" si="685"/>
        <v/>
      </c>
      <c r="I7145" s="1" t="str">
        <f>IF('DATA IMPORT'!G7145="","",'DATA IMPORT'!G7145)</f>
        <v/>
      </c>
      <c r="J7145" s="11" t="str">
        <f t="shared" si="686"/>
        <v/>
      </c>
      <c r="K7145" s="11" t="str">
        <f t="shared" si="687"/>
        <v/>
      </c>
      <c r="L7145" s="4" t="str">
        <f>IF('DATA IMPORT'!M7145="","",'DATA IMPORT'!M7145)</f>
        <v/>
      </c>
      <c r="M7145" t="str">
        <f>IF('DATA IMPORT'!C7145="","",'DATA IMPORT'!C7145)</f>
        <v/>
      </c>
    </row>
    <row r="7146" spans="2:13" x14ac:dyDescent="0.2">
      <c r="B7146" t="str">
        <f t="shared" si="683"/>
        <v>#</v>
      </c>
      <c r="C7146">
        <f>COUNTIF(D7146:D$10001,D7146)</f>
        <v>2856</v>
      </c>
      <c r="D7146" t="str">
        <f t="shared" si="688"/>
        <v/>
      </c>
      <c r="E7146" t="str">
        <f>IF('DATA IMPORT'!E7146="","",'DATA IMPORT'!E7146)</f>
        <v/>
      </c>
      <c r="F7146" s="1" t="str">
        <f>IF('DATA IMPORT'!I7146="","",'DATA IMPORT'!I7146)</f>
        <v/>
      </c>
      <c r="G7146" s="11" t="str">
        <f t="shared" si="684"/>
        <v/>
      </c>
      <c r="H7146" s="11" t="str">
        <f t="shared" si="685"/>
        <v/>
      </c>
      <c r="I7146" s="1" t="str">
        <f>IF('DATA IMPORT'!G7146="","",'DATA IMPORT'!G7146)</f>
        <v/>
      </c>
      <c r="J7146" s="11" t="str">
        <f t="shared" si="686"/>
        <v/>
      </c>
      <c r="K7146" s="11" t="str">
        <f t="shared" si="687"/>
        <v/>
      </c>
      <c r="L7146" s="4" t="str">
        <f>IF('DATA IMPORT'!M7146="","",'DATA IMPORT'!M7146)</f>
        <v/>
      </c>
      <c r="M7146" t="str">
        <f>IF('DATA IMPORT'!C7146="","",'DATA IMPORT'!C7146)</f>
        <v/>
      </c>
    </row>
    <row r="7147" spans="2:13" x14ac:dyDescent="0.2">
      <c r="B7147" t="str">
        <f t="shared" si="683"/>
        <v>#</v>
      </c>
      <c r="C7147">
        <f>COUNTIF(D7147:D$10001,D7147)</f>
        <v>2855</v>
      </c>
      <c r="D7147" t="str">
        <f t="shared" si="688"/>
        <v/>
      </c>
      <c r="E7147" t="str">
        <f>IF('DATA IMPORT'!E7147="","",'DATA IMPORT'!E7147)</f>
        <v/>
      </c>
      <c r="F7147" s="1" t="str">
        <f>IF('DATA IMPORT'!I7147="","",'DATA IMPORT'!I7147)</f>
        <v/>
      </c>
      <c r="G7147" s="11" t="str">
        <f t="shared" si="684"/>
        <v/>
      </c>
      <c r="H7147" s="11" t="str">
        <f t="shared" si="685"/>
        <v/>
      </c>
      <c r="I7147" s="1" t="str">
        <f>IF('DATA IMPORT'!G7147="","",'DATA IMPORT'!G7147)</f>
        <v/>
      </c>
      <c r="J7147" s="11" t="str">
        <f t="shared" si="686"/>
        <v/>
      </c>
      <c r="K7147" s="11" t="str">
        <f t="shared" si="687"/>
        <v/>
      </c>
      <c r="L7147" s="4" t="str">
        <f>IF('DATA IMPORT'!M7147="","",'DATA IMPORT'!M7147)</f>
        <v/>
      </c>
      <c r="M7147" t="str">
        <f>IF('DATA IMPORT'!C7147="","",'DATA IMPORT'!C7147)</f>
        <v/>
      </c>
    </row>
    <row r="7148" spans="2:13" x14ac:dyDescent="0.2">
      <c r="B7148" t="str">
        <f t="shared" si="683"/>
        <v>#</v>
      </c>
      <c r="C7148">
        <f>COUNTIF(D7148:D$10001,D7148)</f>
        <v>2854</v>
      </c>
      <c r="D7148" t="str">
        <f t="shared" si="688"/>
        <v/>
      </c>
      <c r="E7148" t="str">
        <f>IF('DATA IMPORT'!E7148="","",'DATA IMPORT'!E7148)</f>
        <v/>
      </c>
      <c r="F7148" s="1" t="str">
        <f>IF('DATA IMPORT'!I7148="","",'DATA IMPORT'!I7148)</f>
        <v/>
      </c>
      <c r="G7148" s="11" t="str">
        <f t="shared" si="684"/>
        <v/>
      </c>
      <c r="H7148" s="11" t="str">
        <f t="shared" si="685"/>
        <v/>
      </c>
      <c r="I7148" s="1" t="str">
        <f>IF('DATA IMPORT'!G7148="","",'DATA IMPORT'!G7148)</f>
        <v/>
      </c>
      <c r="J7148" s="11" t="str">
        <f t="shared" si="686"/>
        <v/>
      </c>
      <c r="K7148" s="11" t="str">
        <f t="shared" si="687"/>
        <v/>
      </c>
      <c r="L7148" s="4" t="str">
        <f>IF('DATA IMPORT'!M7148="","",'DATA IMPORT'!M7148)</f>
        <v/>
      </c>
      <c r="M7148" t="str">
        <f>IF('DATA IMPORT'!C7148="","",'DATA IMPORT'!C7148)</f>
        <v/>
      </c>
    </row>
    <row r="7149" spans="2:13" x14ac:dyDescent="0.2">
      <c r="B7149" t="str">
        <f t="shared" si="683"/>
        <v>#</v>
      </c>
      <c r="C7149">
        <f>COUNTIF(D7149:D$10001,D7149)</f>
        <v>2853</v>
      </c>
      <c r="D7149" t="str">
        <f t="shared" si="688"/>
        <v/>
      </c>
      <c r="E7149" t="str">
        <f>IF('DATA IMPORT'!E7149="","",'DATA IMPORT'!E7149)</f>
        <v/>
      </c>
      <c r="F7149" s="1" t="str">
        <f>IF('DATA IMPORT'!I7149="","",'DATA IMPORT'!I7149)</f>
        <v/>
      </c>
      <c r="G7149" s="11" t="str">
        <f t="shared" si="684"/>
        <v/>
      </c>
      <c r="H7149" s="11" t="str">
        <f t="shared" si="685"/>
        <v/>
      </c>
      <c r="I7149" s="1" t="str">
        <f>IF('DATA IMPORT'!G7149="","",'DATA IMPORT'!G7149)</f>
        <v/>
      </c>
      <c r="J7149" s="11" t="str">
        <f t="shared" si="686"/>
        <v/>
      </c>
      <c r="K7149" s="11" t="str">
        <f t="shared" si="687"/>
        <v/>
      </c>
      <c r="L7149" s="4" t="str">
        <f>IF('DATA IMPORT'!M7149="","",'DATA IMPORT'!M7149)</f>
        <v/>
      </c>
      <c r="M7149" t="str">
        <f>IF('DATA IMPORT'!C7149="","",'DATA IMPORT'!C7149)</f>
        <v/>
      </c>
    </row>
    <row r="7150" spans="2:13" x14ac:dyDescent="0.2">
      <c r="B7150" t="str">
        <f t="shared" si="683"/>
        <v>#</v>
      </c>
      <c r="C7150">
        <f>COUNTIF(D7150:D$10001,D7150)</f>
        <v>2852</v>
      </c>
      <c r="D7150" t="str">
        <f t="shared" si="688"/>
        <v/>
      </c>
      <c r="E7150" t="str">
        <f>IF('DATA IMPORT'!E7150="","",'DATA IMPORT'!E7150)</f>
        <v/>
      </c>
      <c r="F7150" s="1" t="str">
        <f>IF('DATA IMPORT'!I7150="","",'DATA IMPORT'!I7150)</f>
        <v/>
      </c>
      <c r="G7150" s="11" t="str">
        <f t="shared" si="684"/>
        <v/>
      </c>
      <c r="H7150" s="11" t="str">
        <f t="shared" si="685"/>
        <v/>
      </c>
      <c r="I7150" s="1" t="str">
        <f>IF('DATA IMPORT'!G7150="","",'DATA IMPORT'!G7150)</f>
        <v/>
      </c>
      <c r="J7150" s="11" t="str">
        <f t="shared" si="686"/>
        <v/>
      </c>
      <c r="K7150" s="11" t="str">
        <f t="shared" si="687"/>
        <v/>
      </c>
      <c r="L7150" s="4" t="str">
        <f>IF('DATA IMPORT'!M7150="","",'DATA IMPORT'!M7150)</f>
        <v/>
      </c>
      <c r="M7150" t="str">
        <f>IF('DATA IMPORT'!C7150="","",'DATA IMPORT'!C7150)</f>
        <v/>
      </c>
    </row>
    <row r="7151" spans="2:13" x14ac:dyDescent="0.2">
      <c r="B7151" t="str">
        <f t="shared" si="683"/>
        <v>#</v>
      </c>
      <c r="C7151">
        <f>COUNTIF(D7151:D$10001,D7151)</f>
        <v>2851</v>
      </c>
      <c r="D7151" t="str">
        <f t="shared" si="688"/>
        <v/>
      </c>
      <c r="E7151" t="str">
        <f>IF('DATA IMPORT'!E7151="","",'DATA IMPORT'!E7151)</f>
        <v/>
      </c>
      <c r="F7151" s="1" t="str">
        <f>IF('DATA IMPORT'!I7151="","",'DATA IMPORT'!I7151)</f>
        <v/>
      </c>
      <c r="G7151" s="11" t="str">
        <f t="shared" si="684"/>
        <v/>
      </c>
      <c r="H7151" s="11" t="str">
        <f t="shared" si="685"/>
        <v/>
      </c>
      <c r="I7151" s="1" t="str">
        <f>IF('DATA IMPORT'!G7151="","",'DATA IMPORT'!G7151)</f>
        <v/>
      </c>
      <c r="J7151" s="11" t="str">
        <f t="shared" si="686"/>
        <v/>
      </c>
      <c r="K7151" s="11" t="str">
        <f t="shared" si="687"/>
        <v/>
      </c>
      <c r="L7151" s="4" t="str">
        <f>IF('DATA IMPORT'!M7151="","",'DATA IMPORT'!M7151)</f>
        <v/>
      </c>
      <c r="M7151" t="str">
        <f>IF('DATA IMPORT'!C7151="","",'DATA IMPORT'!C7151)</f>
        <v/>
      </c>
    </row>
    <row r="7152" spans="2:13" x14ac:dyDescent="0.2">
      <c r="B7152" t="str">
        <f t="shared" si="683"/>
        <v>#</v>
      </c>
      <c r="C7152">
        <f>COUNTIF(D7152:D$10001,D7152)</f>
        <v>2850</v>
      </c>
      <c r="D7152" t="str">
        <f t="shared" si="688"/>
        <v/>
      </c>
      <c r="E7152" t="str">
        <f>IF('DATA IMPORT'!E7152="","",'DATA IMPORT'!E7152)</f>
        <v/>
      </c>
      <c r="F7152" s="1" t="str">
        <f>IF('DATA IMPORT'!I7152="","",'DATA IMPORT'!I7152)</f>
        <v/>
      </c>
      <c r="G7152" s="11" t="str">
        <f t="shared" si="684"/>
        <v/>
      </c>
      <c r="H7152" s="11" t="str">
        <f t="shared" si="685"/>
        <v/>
      </c>
      <c r="I7152" s="1" t="str">
        <f>IF('DATA IMPORT'!G7152="","",'DATA IMPORT'!G7152)</f>
        <v/>
      </c>
      <c r="J7152" s="11" t="str">
        <f t="shared" si="686"/>
        <v/>
      </c>
      <c r="K7152" s="11" t="str">
        <f t="shared" si="687"/>
        <v/>
      </c>
      <c r="L7152" s="4" t="str">
        <f>IF('DATA IMPORT'!M7152="","",'DATA IMPORT'!M7152)</f>
        <v/>
      </c>
      <c r="M7152" t="str">
        <f>IF('DATA IMPORT'!C7152="","",'DATA IMPORT'!C7152)</f>
        <v/>
      </c>
    </row>
    <row r="7153" spans="2:13" x14ac:dyDescent="0.2">
      <c r="B7153" t="str">
        <f t="shared" si="683"/>
        <v>#</v>
      </c>
      <c r="C7153">
        <f>COUNTIF(D7153:D$10001,D7153)</f>
        <v>2849</v>
      </c>
      <c r="D7153" t="str">
        <f t="shared" si="688"/>
        <v/>
      </c>
      <c r="E7153" t="str">
        <f>IF('DATA IMPORT'!E7153="","",'DATA IMPORT'!E7153)</f>
        <v/>
      </c>
      <c r="F7153" s="1" t="str">
        <f>IF('DATA IMPORT'!I7153="","",'DATA IMPORT'!I7153)</f>
        <v/>
      </c>
      <c r="G7153" s="11" t="str">
        <f t="shared" si="684"/>
        <v/>
      </c>
      <c r="H7153" s="11" t="str">
        <f t="shared" si="685"/>
        <v/>
      </c>
      <c r="I7153" s="1" t="str">
        <f>IF('DATA IMPORT'!G7153="","",'DATA IMPORT'!G7153)</f>
        <v/>
      </c>
      <c r="J7153" s="11" t="str">
        <f t="shared" si="686"/>
        <v/>
      </c>
      <c r="K7153" s="11" t="str">
        <f t="shared" si="687"/>
        <v/>
      </c>
      <c r="L7153" s="4" t="str">
        <f>IF('DATA IMPORT'!M7153="","",'DATA IMPORT'!M7153)</f>
        <v/>
      </c>
      <c r="M7153" t="str">
        <f>IF('DATA IMPORT'!C7153="","",'DATA IMPORT'!C7153)</f>
        <v/>
      </c>
    </row>
    <row r="7154" spans="2:13" x14ac:dyDescent="0.2">
      <c r="B7154" t="str">
        <f t="shared" si="683"/>
        <v>#</v>
      </c>
      <c r="C7154">
        <f>COUNTIF(D7154:D$10001,D7154)</f>
        <v>2848</v>
      </c>
      <c r="D7154" t="str">
        <f t="shared" si="688"/>
        <v/>
      </c>
      <c r="E7154" t="str">
        <f>IF('DATA IMPORT'!E7154="","",'DATA IMPORT'!E7154)</f>
        <v/>
      </c>
      <c r="F7154" s="1" t="str">
        <f>IF('DATA IMPORT'!I7154="","",'DATA IMPORT'!I7154)</f>
        <v/>
      </c>
      <c r="G7154" s="11" t="str">
        <f t="shared" si="684"/>
        <v/>
      </c>
      <c r="H7154" s="11" t="str">
        <f t="shared" si="685"/>
        <v/>
      </c>
      <c r="I7154" s="1" t="str">
        <f>IF('DATA IMPORT'!G7154="","",'DATA IMPORT'!G7154)</f>
        <v/>
      </c>
      <c r="J7154" s="11" t="str">
        <f t="shared" si="686"/>
        <v/>
      </c>
      <c r="K7154" s="11" t="str">
        <f t="shared" si="687"/>
        <v/>
      </c>
      <c r="L7154" s="4" t="str">
        <f>IF('DATA IMPORT'!M7154="","",'DATA IMPORT'!M7154)</f>
        <v/>
      </c>
      <c r="M7154" t="str">
        <f>IF('DATA IMPORT'!C7154="","",'DATA IMPORT'!C7154)</f>
        <v/>
      </c>
    </row>
    <row r="7155" spans="2:13" x14ac:dyDescent="0.2">
      <c r="B7155" t="str">
        <f t="shared" si="683"/>
        <v>#</v>
      </c>
      <c r="C7155">
        <f>COUNTIF(D7155:D$10001,D7155)</f>
        <v>2847</v>
      </c>
      <c r="D7155" t="str">
        <f t="shared" si="688"/>
        <v/>
      </c>
      <c r="E7155" t="str">
        <f>IF('DATA IMPORT'!E7155="","",'DATA IMPORT'!E7155)</f>
        <v/>
      </c>
      <c r="F7155" s="1" t="str">
        <f>IF('DATA IMPORT'!I7155="","",'DATA IMPORT'!I7155)</f>
        <v/>
      </c>
      <c r="G7155" s="11" t="str">
        <f t="shared" si="684"/>
        <v/>
      </c>
      <c r="H7155" s="11" t="str">
        <f t="shared" si="685"/>
        <v/>
      </c>
      <c r="I7155" s="1" t="str">
        <f>IF('DATA IMPORT'!G7155="","",'DATA IMPORT'!G7155)</f>
        <v/>
      </c>
      <c r="J7155" s="11" t="str">
        <f t="shared" si="686"/>
        <v/>
      </c>
      <c r="K7155" s="11" t="str">
        <f t="shared" si="687"/>
        <v/>
      </c>
      <c r="L7155" s="4" t="str">
        <f>IF('DATA IMPORT'!M7155="","",'DATA IMPORT'!M7155)</f>
        <v/>
      </c>
      <c r="M7155" t="str">
        <f>IF('DATA IMPORT'!C7155="","",'DATA IMPORT'!C7155)</f>
        <v/>
      </c>
    </row>
    <row r="7156" spans="2:13" x14ac:dyDescent="0.2">
      <c r="B7156" t="str">
        <f t="shared" si="683"/>
        <v>#</v>
      </c>
      <c r="C7156">
        <f>COUNTIF(D7156:D$10001,D7156)</f>
        <v>2846</v>
      </c>
      <c r="D7156" t="str">
        <f t="shared" si="688"/>
        <v/>
      </c>
      <c r="E7156" t="str">
        <f>IF('DATA IMPORT'!E7156="","",'DATA IMPORT'!E7156)</f>
        <v/>
      </c>
      <c r="F7156" s="1" t="str">
        <f>IF('DATA IMPORT'!I7156="","",'DATA IMPORT'!I7156)</f>
        <v/>
      </c>
      <c r="G7156" s="11" t="str">
        <f t="shared" si="684"/>
        <v/>
      </c>
      <c r="H7156" s="11" t="str">
        <f t="shared" si="685"/>
        <v/>
      </c>
      <c r="I7156" s="1" t="str">
        <f>IF('DATA IMPORT'!G7156="","",'DATA IMPORT'!G7156)</f>
        <v/>
      </c>
      <c r="J7156" s="11" t="str">
        <f t="shared" si="686"/>
        <v/>
      </c>
      <c r="K7156" s="11" t="str">
        <f t="shared" si="687"/>
        <v/>
      </c>
      <c r="L7156" s="4" t="str">
        <f>IF('DATA IMPORT'!M7156="","",'DATA IMPORT'!M7156)</f>
        <v/>
      </c>
      <c r="M7156" t="str">
        <f>IF('DATA IMPORT'!C7156="","",'DATA IMPORT'!C7156)</f>
        <v/>
      </c>
    </row>
    <row r="7157" spans="2:13" x14ac:dyDescent="0.2">
      <c r="B7157" t="str">
        <f t="shared" si="683"/>
        <v>#</v>
      </c>
      <c r="C7157">
        <f>COUNTIF(D7157:D$10001,D7157)</f>
        <v>2845</v>
      </c>
      <c r="D7157" t="str">
        <f t="shared" si="688"/>
        <v/>
      </c>
      <c r="E7157" t="str">
        <f>IF('DATA IMPORT'!E7157="","",'DATA IMPORT'!E7157)</f>
        <v/>
      </c>
      <c r="F7157" s="1" t="str">
        <f>IF('DATA IMPORT'!I7157="","",'DATA IMPORT'!I7157)</f>
        <v/>
      </c>
      <c r="G7157" s="11" t="str">
        <f t="shared" si="684"/>
        <v/>
      </c>
      <c r="H7157" s="11" t="str">
        <f t="shared" si="685"/>
        <v/>
      </c>
      <c r="I7157" s="1" t="str">
        <f>IF('DATA IMPORT'!G7157="","",'DATA IMPORT'!G7157)</f>
        <v/>
      </c>
      <c r="J7157" s="11" t="str">
        <f t="shared" si="686"/>
        <v/>
      </c>
      <c r="K7157" s="11" t="str">
        <f t="shared" si="687"/>
        <v/>
      </c>
      <c r="L7157" s="4" t="str">
        <f>IF('DATA IMPORT'!M7157="","",'DATA IMPORT'!M7157)</f>
        <v/>
      </c>
      <c r="M7157" t="str">
        <f>IF('DATA IMPORT'!C7157="","",'DATA IMPORT'!C7157)</f>
        <v/>
      </c>
    </row>
    <row r="7158" spans="2:13" x14ac:dyDescent="0.2">
      <c r="B7158" t="str">
        <f t="shared" si="683"/>
        <v>#</v>
      </c>
      <c r="C7158">
        <f>COUNTIF(D7158:D$10001,D7158)</f>
        <v>2844</v>
      </c>
      <c r="D7158" t="str">
        <f t="shared" si="688"/>
        <v/>
      </c>
      <c r="E7158" t="str">
        <f>IF('DATA IMPORT'!E7158="","",'DATA IMPORT'!E7158)</f>
        <v/>
      </c>
      <c r="F7158" s="1" t="str">
        <f>IF('DATA IMPORT'!I7158="","",'DATA IMPORT'!I7158)</f>
        <v/>
      </c>
      <c r="G7158" s="11" t="str">
        <f t="shared" si="684"/>
        <v/>
      </c>
      <c r="H7158" s="11" t="str">
        <f t="shared" si="685"/>
        <v/>
      </c>
      <c r="I7158" s="1" t="str">
        <f>IF('DATA IMPORT'!G7158="","",'DATA IMPORT'!G7158)</f>
        <v/>
      </c>
      <c r="J7158" s="11" t="str">
        <f t="shared" si="686"/>
        <v/>
      </c>
      <c r="K7158" s="11" t="str">
        <f t="shared" si="687"/>
        <v/>
      </c>
      <c r="L7158" s="4" t="str">
        <f>IF('DATA IMPORT'!M7158="","",'DATA IMPORT'!M7158)</f>
        <v/>
      </c>
      <c r="M7158" t="str">
        <f>IF('DATA IMPORT'!C7158="","",'DATA IMPORT'!C7158)</f>
        <v/>
      </c>
    </row>
    <row r="7159" spans="2:13" x14ac:dyDescent="0.2">
      <c r="B7159" t="str">
        <f t="shared" si="683"/>
        <v>#</v>
      </c>
      <c r="C7159">
        <f>COUNTIF(D7159:D$10001,D7159)</f>
        <v>2843</v>
      </c>
      <c r="D7159" t="str">
        <f t="shared" si="688"/>
        <v/>
      </c>
      <c r="E7159" t="str">
        <f>IF('DATA IMPORT'!E7159="","",'DATA IMPORT'!E7159)</f>
        <v/>
      </c>
      <c r="F7159" s="1" t="str">
        <f>IF('DATA IMPORT'!I7159="","",'DATA IMPORT'!I7159)</f>
        <v/>
      </c>
      <c r="G7159" s="11" t="str">
        <f t="shared" si="684"/>
        <v/>
      </c>
      <c r="H7159" s="11" t="str">
        <f t="shared" si="685"/>
        <v/>
      </c>
      <c r="I7159" s="1" t="str">
        <f>IF('DATA IMPORT'!G7159="","",'DATA IMPORT'!G7159)</f>
        <v/>
      </c>
      <c r="J7159" s="11" t="str">
        <f t="shared" si="686"/>
        <v/>
      </c>
      <c r="K7159" s="11" t="str">
        <f t="shared" si="687"/>
        <v/>
      </c>
      <c r="L7159" s="4" t="str">
        <f>IF('DATA IMPORT'!M7159="","",'DATA IMPORT'!M7159)</f>
        <v/>
      </c>
      <c r="M7159" t="str">
        <f>IF('DATA IMPORT'!C7159="","",'DATA IMPORT'!C7159)</f>
        <v/>
      </c>
    </row>
    <row r="7160" spans="2:13" x14ac:dyDescent="0.2">
      <c r="B7160" t="str">
        <f t="shared" si="683"/>
        <v>#</v>
      </c>
      <c r="C7160">
        <f>COUNTIF(D7160:D$10001,D7160)</f>
        <v>2842</v>
      </c>
      <c r="D7160" t="str">
        <f t="shared" si="688"/>
        <v/>
      </c>
      <c r="E7160" t="str">
        <f>IF('DATA IMPORT'!E7160="","",'DATA IMPORT'!E7160)</f>
        <v/>
      </c>
      <c r="F7160" s="1" t="str">
        <f>IF('DATA IMPORT'!I7160="","",'DATA IMPORT'!I7160)</f>
        <v/>
      </c>
      <c r="G7160" s="11" t="str">
        <f t="shared" si="684"/>
        <v/>
      </c>
      <c r="H7160" s="11" t="str">
        <f t="shared" si="685"/>
        <v/>
      </c>
      <c r="I7160" s="1" t="str">
        <f>IF('DATA IMPORT'!G7160="","",'DATA IMPORT'!G7160)</f>
        <v/>
      </c>
      <c r="J7160" s="11" t="str">
        <f t="shared" si="686"/>
        <v/>
      </c>
      <c r="K7160" s="11" t="str">
        <f t="shared" si="687"/>
        <v/>
      </c>
      <c r="L7160" s="4" t="str">
        <f>IF('DATA IMPORT'!M7160="","",'DATA IMPORT'!M7160)</f>
        <v/>
      </c>
      <c r="M7160" t="str">
        <f>IF('DATA IMPORT'!C7160="","",'DATA IMPORT'!C7160)</f>
        <v/>
      </c>
    </row>
    <row r="7161" spans="2:13" x14ac:dyDescent="0.2">
      <c r="B7161" t="str">
        <f t="shared" si="683"/>
        <v>#</v>
      </c>
      <c r="C7161">
        <f>COUNTIF(D7161:D$10001,D7161)</f>
        <v>2841</v>
      </c>
      <c r="D7161" t="str">
        <f t="shared" si="688"/>
        <v/>
      </c>
      <c r="E7161" t="str">
        <f>IF('DATA IMPORT'!E7161="","",'DATA IMPORT'!E7161)</f>
        <v/>
      </c>
      <c r="F7161" s="1" t="str">
        <f>IF('DATA IMPORT'!I7161="","",'DATA IMPORT'!I7161)</f>
        <v/>
      </c>
      <c r="G7161" s="11" t="str">
        <f t="shared" si="684"/>
        <v/>
      </c>
      <c r="H7161" s="11" t="str">
        <f t="shared" si="685"/>
        <v/>
      </c>
      <c r="I7161" s="1" t="str">
        <f>IF('DATA IMPORT'!G7161="","",'DATA IMPORT'!G7161)</f>
        <v/>
      </c>
      <c r="J7161" s="11" t="str">
        <f t="shared" si="686"/>
        <v/>
      </c>
      <c r="K7161" s="11" t="str">
        <f t="shared" si="687"/>
        <v/>
      </c>
      <c r="L7161" s="4" t="str">
        <f>IF('DATA IMPORT'!M7161="","",'DATA IMPORT'!M7161)</f>
        <v/>
      </c>
      <c r="M7161" t="str">
        <f>IF('DATA IMPORT'!C7161="","",'DATA IMPORT'!C7161)</f>
        <v/>
      </c>
    </row>
    <row r="7162" spans="2:13" x14ac:dyDescent="0.2">
      <c r="B7162" t="str">
        <f t="shared" si="683"/>
        <v>#</v>
      </c>
      <c r="C7162">
        <f>COUNTIF(D7162:D$10001,D7162)</f>
        <v>2840</v>
      </c>
      <c r="D7162" t="str">
        <f t="shared" si="688"/>
        <v/>
      </c>
      <c r="E7162" t="str">
        <f>IF('DATA IMPORT'!E7162="","",'DATA IMPORT'!E7162)</f>
        <v/>
      </c>
      <c r="F7162" s="1" t="str">
        <f>IF('DATA IMPORT'!I7162="","",'DATA IMPORT'!I7162)</f>
        <v/>
      </c>
      <c r="G7162" s="11" t="str">
        <f t="shared" si="684"/>
        <v/>
      </c>
      <c r="H7162" s="11" t="str">
        <f t="shared" si="685"/>
        <v/>
      </c>
      <c r="I7162" s="1" t="str">
        <f>IF('DATA IMPORT'!G7162="","",'DATA IMPORT'!G7162)</f>
        <v/>
      </c>
      <c r="J7162" s="11" t="str">
        <f t="shared" si="686"/>
        <v/>
      </c>
      <c r="K7162" s="11" t="str">
        <f t="shared" si="687"/>
        <v/>
      </c>
      <c r="L7162" s="4" t="str">
        <f>IF('DATA IMPORT'!M7162="","",'DATA IMPORT'!M7162)</f>
        <v/>
      </c>
      <c r="M7162" t="str">
        <f>IF('DATA IMPORT'!C7162="","",'DATA IMPORT'!C7162)</f>
        <v/>
      </c>
    </row>
    <row r="7163" spans="2:13" x14ac:dyDescent="0.2">
      <c r="B7163" t="str">
        <f t="shared" si="683"/>
        <v>#</v>
      </c>
      <c r="C7163">
        <f>COUNTIF(D7163:D$10001,D7163)</f>
        <v>2839</v>
      </c>
      <c r="D7163" t="str">
        <f t="shared" si="688"/>
        <v/>
      </c>
      <c r="E7163" t="str">
        <f>IF('DATA IMPORT'!E7163="","",'DATA IMPORT'!E7163)</f>
        <v/>
      </c>
      <c r="F7163" s="1" t="str">
        <f>IF('DATA IMPORT'!I7163="","",'DATA IMPORT'!I7163)</f>
        <v/>
      </c>
      <c r="G7163" s="11" t="str">
        <f t="shared" si="684"/>
        <v/>
      </c>
      <c r="H7163" s="11" t="str">
        <f t="shared" si="685"/>
        <v/>
      </c>
      <c r="I7163" s="1" t="str">
        <f>IF('DATA IMPORT'!G7163="","",'DATA IMPORT'!G7163)</f>
        <v/>
      </c>
      <c r="J7163" s="11" t="str">
        <f t="shared" si="686"/>
        <v/>
      </c>
      <c r="K7163" s="11" t="str">
        <f t="shared" si="687"/>
        <v/>
      </c>
      <c r="L7163" s="4" t="str">
        <f>IF('DATA IMPORT'!M7163="","",'DATA IMPORT'!M7163)</f>
        <v/>
      </c>
      <c r="M7163" t="str">
        <f>IF('DATA IMPORT'!C7163="","",'DATA IMPORT'!C7163)</f>
        <v/>
      </c>
    </row>
    <row r="7164" spans="2:13" x14ac:dyDescent="0.2">
      <c r="B7164" t="str">
        <f t="shared" si="683"/>
        <v>#</v>
      </c>
      <c r="C7164">
        <f>COUNTIF(D7164:D$10001,D7164)</f>
        <v>2838</v>
      </c>
      <c r="D7164" t="str">
        <f t="shared" si="688"/>
        <v/>
      </c>
      <c r="E7164" t="str">
        <f>IF('DATA IMPORT'!E7164="","",'DATA IMPORT'!E7164)</f>
        <v/>
      </c>
      <c r="F7164" s="1" t="str">
        <f>IF('DATA IMPORT'!I7164="","",'DATA IMPORT'!I7164)</f>
        <v/>
      </c>
      <c r="G7164" s="11" t="str">
        <f t="shared" si="684"/>
        <v/>
      </c>
      <c r="H7164" s="11" t="str">
        <f t="shared" si="685"/>
        <v/>
      </c>
      <c r="I7164" s="1" t="str">
        <f>IF('DATA IMPORT'!G7164="","",'DATA IMPORT'!G7164)</f>
        <v/>
      </c>
      <c r="J7164" s="11" t="str">
        <f t="shared" si="686"/>
        <v/>
      </c>
      <c r="K7164" s="11" t="str">
        <f t="shared" si="687"/>
        <v/>
      </c>
      <c r="L7164" s="4" t="str">
        <f>IF('DATA IMPORT'!M7164="","",'DATA IMPORT'!M7164)</f>
        <v/>
      </c>
      <c r="M7164" t="str">
        <f>IF('DATA IMPORT'!C7164="","",'DATA IMPORT'!C7164)</f>
        <v/>
      </c>
    </row>
    <row r="7165" spans="2:13" x14ac:dyDescent="0.2">
      <c r="B7165" t="str">
        <f t="shared" si="683"/>
        <v>#</v>
      </c>
      <c r="C7165">
        <f>COUNTIF(D7165:D$10001,D7165)</f>
        <v>2837</v>
      </c>
      <c r="D7165" t="str">
        <f t="shared" si="688"/>
        <v/>
      </c>
      <c r="E7165" t="str">
        <f>IF('DATA IMPORT'!E7165="","",'DATA IMPORT'!E7165)</f>
        <v/>
      </c>
      <c r="F7165" s="1" t="str">
        <f>IF('DATA IMPORT'!I7165="","",'DATA IMPORT'!I7165)</f>
        <v/>
      </c>
      <c r="G7165" s="11" t="str">
        <f t="shared" si="684"/>
        <v/>
      </c>
      <c r="H7165" s="11" t="str">
        <f t="shared" si="685"/>
        <v/>
      </c>
      <c r="I7165" s="1" t="str">
        <f>IF('DATA IMPORT'!G7165="","",'DATA IMPORT'!G7165)</f>
        <v/>
      </c>
      <c r="J7165" s="11" t="str">
        <f t="shared" si="686"/>
        <v/>
      </c>
      <c r="K7165" s="11" t="str">
        <f t="shared" si="687"/>
        <v/>
      </c>
      <c r="L7165" s="4" t="str">
        <f>IF('DATA IMPORT'!M7165="","",'DATA IMPORT'!M7165)</f>
        <v/>
      </c>
      <c r="M7165" t="str">
        <f>IF('DATA IMPORT'!C7165="","",'DATA IMPORT'!C7165)</f>
        <v/>
      </c>
    </row>
    <row r="7166" spans="2:13" x14ac:dyDescent="0.2">
      <c r="B7166" t="str">
        <f t="shared" si="683"/>
        <v>#</v>
      </c>
      <c r="C7166">
        <f>COUNTIF(D7166:D$10001,D7166)</f>
        <v>2836</v>
      </c>
      <c r="D7166" t="str">
        <f t="shared" si="688"/>
        <v/>
      </c>
      <c r="E7166" t="str">
        <f>IF('DATA IMPORT'!E7166="","",'DATA IMPORT'!E7166)</f>
        <v/>
      </c>
      <c r="F7166" s="1" t="str">
        <f>IF('DATA IMPORT'!I7166="","",'DATA IMPORT'!I7166)</f>
        <v/>
      </c>
      <c r="G7166" s="11" t="str">
        <f t="shared" si="684"/>
        <v/>
      </c>
      <c r="H7166" s="11" t="str">
        <f t="shared" si="685"/>
        <v/>
      </c>
      <c r="I7166" s="1" t="str">
        <f>IF('DATA IMPORT'!G7166="","",'DATA IMPORT'!G7166)</f>
        <v/>
      </c>
      <c r="J7166" s="11" t="str">
        <f t="shared" si="686"/>
        <v/>
      </c>
      <c r="K7166" s="11" t="str">
        <f t="shared" si="687"/>
        <v/>
      </c>
      <c r="L7166" s="4" t="str">
        <f>IF('DATA IMPORT'!M7166="","",'DATA IMPORT'!M7166)</f>
        <v/>
      </c>
      <c r="M7166" t="str">
        <f>IF('DATA IMPORT'!C7166="","",'DATA IMPORT'!C7166)</f>
        <v/>
      </c>
    </row>
    <row r="7167" spans="2:13" x14ac:dyDescent="0.2">
      <c r="B7167" t="str">
        <f t="shared" si="683"/>
        <v>#</v>
      </c>
      <c r="C7167">
        <f>COUNTIF(D7167:D$10001,D7167)</f>
        <v>2835</v>
      </c>
      <c r="D7167" t="str">
        <f t="shared" si="688"/>
        <v/>
      </c>
      <c r="E7167" t="str">
        <f>IF('DATA IMPORT'!E7167="","",'DATA IMPORT'!E7167)</f>
        <v/>
      </c>
      <c r="F7167" s="1" t="str">
        <f>IF('DATA IMPORT'!I7167="","",'DATA IMPORT'!I7167)</f>
        <v/>
      </c>
      <c r="G7167" s="11" t="str">
        <f t="shared" si="684"/>
        <v/>
      </c>
      <c r="H7167" s="11" t="str">
        <f t="shared" si="685"/>
        <v/>
      </c>
      <c r="I7167" s="1" t="str">
        <f>IF('DATA IMPORT'!G7167="","",'DATA IMPORT'!G7167)</f>
        <v/>
      </c>
      <c r="J7167" s="11" t="str">
        <f t="shared" si="686"/>
        <v/>
      </c>
      <c r="K7167" s="11" t="str">
        <f t="shared" si="687"/>
        <v/>
      </c>
      <c r="L7167" s="4" t="str">
        <f>IF('DATA IMPORT'!M7167="","",'DATA IMPORT'!M7167)</f>
        <v/>
      </c>
      <c r="M7167" t="str">
        <f>IF('DATA IMPORT'!C7167="","",'DATA IMPORT'!C7167)</f>
        <v/>
      </c>
    </row>
    <row r="7168" spans="2:13" x14ac:dyDescent="0.2">
      <c r="B7168" t="str">
        <f t="shared" si="683"/>
        <v>#</v>
      </c>
      <c r="C7168">
        <f>COUNTIF(D7168:D$10001,D7168)</f>
        <v>2834</v>
      </c>
      <c r="D7168" t="str">
        <f t="shared" si="688"/>
        <v/>
      </c>
      <c r="E7168" t="str">
        <f>IF('DATA IMPORT'!E7168="","",'DATA IMPORT'!E7168)</f>
        <v/>
      </c>
      <c r="F7168" s="1" t="str">
        <f>IF('DATA IMPORT'!I7168="","",'DATA IMPORT'!I7168)</f>
        <v/>
      </c>
      <c r="G7168" s="11" t="str">
        <f t="shared" si="684"/>
        <v/>
      </c>
      <c r="H7168" s="11" t="str">
        <f t="shared" si="685"/>
        <v/>
      </c>
      <c r="I7168" s="1" t="str">
        <f>IF('DATA IMPORT'!G7168="","",'DATA IMPORT'!G7168)</f>
        <v/>
      </c>
      <c r="J7168" s="11" t="str">
        <f t="shared" si="686"/>
        <v/>
      </c>
      <c r="K7168" s="11" t="str">
        <f t="shared" si="687"/>
        <v/>
      </c>
      <c r="L7168" s="4" t="str">
        <f>IF('DATA IMPORT'!M7168="","",'DATA IMPORT'!M7168)</f>
        <v/>
      </c>
      <c r="M7168" t="str">
        <f>IF('DATA IMPORT'!C7168="","",'DATA IMPORT'!C7168)</f>
        <v/>
      </c>
    </row>
    <row r="7169" spans="2:13" x14ac:dyDescent="0.2">
      <c r="B7169" t="str">
        <f t="shared" si="683"/>
        <v>#</v>
      </c>
      <c r="C7169">
        <f>COUNTIF(D7169:D$10001,D7169)</f>
        <v>2833</v>
      </c>
      <c r="D7169" t="str">
        <f t="shared" si="688"/>
        <v/>
      </c>
      <c r="E7169" t="str">
        <f>IF('DATA IMPORT'!E7169="","",'DATA IMPORT'!E7169)</f>
        <v/>
      </c>
      <c r="F7169" s="1" t="str">
        <f>IF('DATA IMPORT'!I7169="","",'DATA IMPORT'!I7169)</f>
        <v/>
      </c>
      <c r="G7169" s="11" t="str">
        <f t="shared" si="684"/>
        <v/>
      </c>
      <c r="H7169" s="11" t="str">
        <f t="shared" si="685"/>
        <v/>
      </c>
      <c r="I7169" s="1" t="str">
        <f>IF('DATA IMPORT'!G7169="","",'DATA IMPORT'!G7169)</f>
        <v/>
      </c>
      <c r="J7169" s="11" t="str">
        <f t="shared" si="686"/>
        <v/>
      </c>
      <c r="K7169" s="11" t="str">
        <f t="shared" si="687"/>
        <v/>
      </c>
      <c r="L7169" s="4" t="str">
        <f>IF('DATA IMPORT'!M7169="","",'DATA IMPORT'!M7169)</f>
        <v/>
      </c>
      <c r="M7169" t="str">
        <f>IF('DATA IMPORT'!C7169="","",'DATA IMPORT'!C7169)</f>
        <v/>
      </c>
    </row>
    <row r="7170" spans="2:13" x14ac:dyDescent="0.2">
      <c r="B7170" t="str">
        <f t="shared" si="683"/>
        <v>#</v>
      </c>
      <c r="C7170">
        <f>COUNTIF(D7170:D$10001,D7170)</f>
        <v>2832</v>
      </c>
      <c r="D7170" t="str">
        <f t="shared" si="688"/>
        <v/>
      </c>
      <c r="E7170" t="str">
        <f>IF('DATA IMPORT'!E7170="","",'DATA IMPORT'!E7170)</f>
        <v/>
      </c>
      <c r="F7170" s="1" t="str">
        <f>IF('DATA IMPORT'!I7170="","",'DATA IMPORT'!I7170)</f>
        <v/>
      </c>
      <c r="G7170" s="11" t="str">
        <f t="shared" si="684"/>
        <v/>
      </c>
      <c r="H7170" s="11" t="str">
        <f t="shared" si="685"/>
        <v/>
      </c>
      <c r="I7170" s="1" t="str">
        <f>IF('DATA IMPORT'!G7170="","",'DATA IMPORT'!G7170)</f>
        <v/>
      </c>
      <c r="J7170" s="11" t="str">
        <f t="shared" si="686"/>
        <v/>
      </c>
      <c r="K7170" s="11" t="str">
        <f t="shared" si="687"/>
        <v/>
      </c>
      <c r="L7170" s="4" t="str">
        <f>IF('DATA IMPORT'!M7170="","",'DATA IMPORT'!M7170)</f>
        <v/>
      </c>
      <c r="M7170" t="str">
        <f>IF('DATA IMPORT'!C7170="","",'DATA IMPORT'!C7170)</f>
        <v/>
      </c>
    </row>
    <row r="7171" spans="2:13" x14ac:dyDescent="0.2">
      <c r="B7171" t="str">
        <f t="shared" ref="B7171:B7234" si="689">IF(C7171=1,D7171,"#")</f>
        <v>#</v>
      </c>
      <c r="C7171">
        <f>COUNTIF(D7171:D$10001,D7171)</f>
        <v>2831</v>
      </c>
      <c r="D7171" t="str">
        <f t="shared" si="688"/>
        <v/>
      </c>
      <c r="E7171" t="str">
        <f>IF('DATA IMPORT'!E7171="","",'DATA IMPORT'!E7171)</f>
        <v/>
      </c>
      <c r="F7171" s="1" t="str">
        <f>IF('DATA IMPORT'!I7171="","",'DATA IMPORT'!I7171)</f>
        <v/>
      </c>
      <c r="G7171" s="11" t="str">
        <f t="shared" ref="G7171:G7234" si="690">IF(F7171="","",MONTH(F7171))</f>
        <v/>
      </c>
      <c r="H7171" s="11" t="str">
        <f t="shared" ref="H7171:H7234" si="691">IF(F7171="","",YEAR(F7171))</f>
        <v/>
      </c>
      <c r="I7171" s="1" t="str">
        <f>IF('DATA IMPORT'!G7171="","",'DATA IMPORT'!G7171)</f>
        <v/>
      </c>
      <c r="J7171" s="11" t="str">
        <f t="shared" ref="J7171:J7234" si="692">IF(I7171="","",MONTH(I7171))</f>
        <v/>
      </c>
      <c r="K7171" s="11" t="str">
        <f t="shared" ref="K7171:K7234" si="693">IF(I7171="","",YEAR(I7171))</f>
        <v/>
      </c>
      <c r="L7171" s="4" t="str">
        <f>IF('DATA IMPORT'!M7171="","",'DATA IMPORT'!M7171)</f>
        <v/>
      </c>
      <c r="M7171" t="str">
        <f>IF('DATA IMPORT'!C7171="","",'DATA IMPORT'!C7171)</f>
        <v/>
      </c>
    </row>
    <row r="7172" spans="2:13" x14ac:dyDescent="0.2">
      <c r="B7172" t="str">
        <f t="shared" si="689"/>
        <v>#</v>
      </c>
      <c r="C7172">
        <f>COUNTIF(D7172:D$10001,D7172)</f>
        <v>2830</v>
      </c>
      <c r="D7172" t="str">
        <f t="shared" si="688"/>
        <v/>
      </c>
      <c r="E7172" t="str">
        <f>IF('DATA IMPORT'!E7172="","",'DATA IMPORT'!E7172)</f>
        <v/>
      </c>
      <c r="F7172" s="1" t="str">
        <f>IF('DATA IMPORT'!I7172="","",'DATA IMPORT'!I7172)</f>
        <v/>
      </c>
      <c r="G7172" s="11" t="str">
        <f t="shared" si="690"/>
        <v/>
      </c>
      <c r="H7172" s="11" t="str">
        <f t="shared" si="691"/>
        <v/>
      </c>
      <c r="I7172" s="1" t="str">
        <f>IF('DATA IMPORT'!G7172="","",'DATA IMPORT'!G7172)</f>
        <v/>
      </c>
      <c r="J7172" s="11" t="str">
        <f t="shared" si="692"/>
        <v/>
      </c>
      <c r="K7172" s="11" t="str">
        <f t="shared" si="693"/>
        <v/>
      </c>
      <c r="L7172" s="4" t="str">
        <f>IF('DATA IMPORT'!M7172="","",'DATA IMPORT'!M7172)</f>
        <v/>
      </c>
      <c r="M7172" t="str">
        <f>IF('DATA IMPORT'!C7172="","",'DATA IMPORT'!C7172)</f>
        <v/>
      </c>
    </row>
    <row r="7173" spans="2:13" x14ac:dyDescent="0.2">
      <c r="B7173" t="str">
        <f t="shared" si="689"/>
        <v>#</v>
      </c>
      <c r="C7173">
        <f>COUNTIF(D7173:D$10001,D7173)</f>
        <v>2829</v>
      </c>
      <c r="D7173" t="str">
        <f t="shared" si="688"/>
        <v/>
      </c>
      <c r="E7173" t="str">
        <f>IF('DATA IMPORT'!E7173="","",'DATA IMPORT'!E7173)</f>
        <v/>
      </c>
      <c r="F7173" s="1" t="str">
        <f>IF('DATA IMPORT'!I7173="","",'DATA IMPORT'!I7173)</f>
        <v/>
      </c>
      <c r="G7173" s="11" t="str">
        <f t="shared" si="690"/>
        <v/>
      </c>
      <c r="H7173" s="11" t="str">
        <f t="shared" si="691"/>
        <v/>
      </c>
      <c r="I7173" s="1" t="str">
        <f>IF('DATA IMPORT'!G7173="","",'DATA IMPORT'!G7173)</f>
        <v/>
      </c>
      <c r="J7173" s="11" t="str">
        <f t="shared" si="692"/>
        <v/>
      </c>
      <c r="K7173" s="11" t="str">
        <f t="shared" si="693"/>
        <v/>
      </c>
      <c r="L7173" s="4" t="str">
        <f>IF('DATA IMPORT'!M7173="","",'DATA IMPORT'!M7173)</f>
        <v/>
      </c>
      <c r="M7173" t="str">
        <f>IF('DATA IMPORT'!C7173="","",'DATA IMPORT'!C7173)</f>
        <v/>
      </c>
    </row>
    <row r="7174" spans="2:13" x14ac:dyDescent="0.2">
      <c r="B7174" t="str">
        <f t="shared" si="689"/>
        <v>#</v>
      </c>
      <c r="C7174">
        <f>COUNTIF(D7174:D$10001,D7174)</f>
        <v>2828</v>
      </c>
      <c r="D7174" t="str">
        <f t="shared" si="688"/>
        <v/>
      </c>
      <c r="E7174" t="str">
        <f>IF('DATA IMPORT'!E7174="","",'DATA IMPORT'!E7174)</f>
        <v/>
      </c>
      <c r="F7174" s="1" t="str">
        <f>IF('DATA IMPORT'!I7174="","",'DATA IMPORT'!I7174)</f>
        <v/>
      </c>
      <c r="G7174" s="11" t="str">
        <f t="shared" si="690"/>
        <v/>
      </c>
      <c r="H7174" s="11" t="str">
        <f t="shared" si="691"/>
        <v/>
      </c>
      <c r="I7174" s="1" t="str">
        <f>IF('DATA IMPORT'!G7174="","",'DATA IMPORT'!G7174)</f>
        <v/>
      </c>
      <c r="J7174" s="11" t="str">
        <f t="shared" si="692"/>
        <v/>
      </c>
      <c r="K7174" s="11" t="str">
        <f t="shared" si="693"/>
        <v/>
      </c>
      <c r="L7174" s="4" t="str">
        <f>IF('DATA IMPORT'!M7174="","",'DATA IMPORT'!M7174)</f>
        <v/>
      </c>
      <c r="M7174" t="str">
        <f>IF('DATA IMPORT'!C7174="","",'DATA IMPORT'!C7174)</f>
        <v/>
      </c>
    </row>
    <row r="7175" spans="2:13" x14ac:dyDescent="0.2">
      <c r="B7175" t="str">
        <f t="shared" si="689"/>
        <v>#</v>
      </c>
      <c r="C7175">
        <f>COUNTIF(D7175:D$10001,D7175)</f>
        <v>2827</v>
      </c>
      <c r="D7175" t="str">
        <f t="shared" si="688"/>
        <v/>
      </c>
      <c r="E7175" t="str">
        <f>IF('DATA IMPORT'!E7175="","",'DATA IMPORT'!E7175)</f>
        <v/>
      </c>
      <c r="F7175" s="1" t="str">
        <f>IF('DATA IMPORT'!I7175="","",'DATA IMPORT'!I7175)</f>
        <v/>
      </c>
      <c r="G7175" s="11" t="str">
        <f t="shared" si="690"/>
        <v/>
      </c>
      <c r="H7175" s="11" t="str">
        <f t="shared" si="691"/>
        <v/>
      </c>
      <c r="I7175" s="1" t="str">
        <f>IF('DATA IMPORT'!G7175="","",'DATA IMPORT'!G7175)</f>
        <v/>
      </c>
      <c r="J7175" s="11" t="str">
        <f t="shared" si="692"/>
        <v/>
      </c>
      <c r="K7175" s="11" t="str">
        <f t="shared" si="693"/>
        <v/>
      </c>
      <c r="L7175" s="4" t="str">
        <f>IF('DATA IMPORT'!M7175="","",'DATA IMPORT'!M7175)</f>
        <v/>
      </c>
      <c r="M7175" t="str">
        <f>IF('DATA IMPORT'!C7175="","",'DATA IMPORT'!C7175)</f>
        <v/>
      </c>
    </row>
    <row r="7176" spans="2:13" x14ac:dyDescent="0.2">
      <c r="B7176" t="str">
        <f t="shared" si="689"/>
        <v>#</v>
      </c>
      <c r="C7176">
        <f>COUNTIF(D7176:D$10001,D7176)</f>
        <v>2826</v>
      </c>
      <c r="D7176" t="str">
        <f t="shared" si="688"/>
        <v/>
      </c>
      <c r="E7176" t="str">
        <f>IF('DATA IMPORT'!E7176="","",'DATA IMPORT'!E7176)</f>
        <v/>
      </c>
      <c r="F7176" s="1" t="str">
        <f>IF('DATA IMPORT'!I7176="","",'DATA IMPORT'!I7176)</f>
        <v/>
      </c>
      <c r="G7176" s="11" t="str">
        <f t="shared" si="690"/>
        <v/>
      </c>
      <c r="H7176" s="11" t="str">
        <f t="shared" si="691"/>
        <v/>
      </c>
      <c r="I7176" s="1" t="str">
        <f>IF('DATA IMPORT'!G7176="","",'DATA IMPORT'!G7176)</f>
        <v/>
      </c>
      <c r="J7176" s="11" t="str">
        <f t="shared" si="692"/>
        <v/>
      </c>
      <c r="K7176" s="11" t="str">
        <f t="shared" si="693"/>
        <v/>
      </c>
      <c r="L7176" s="4" t="str">
        <f>IF('DATA IMPORT'!M7176="","",'DATA IMPORT'!M7176)</f>
        <v/>
      </c>
      <c r="M7176" t="str">
        <f>IF('DATA IMPORT'!C7176="","",'DATA IMPORT'!C7176)</f>
        <v/>
      </c>
    </row>
    <row r="7177" spans="2:13" x14ac:dyDescent="0.2">
      <c r="B7177" t="str">
        <f t="shared" si="689"/>
        <v>#</v>
      </c>
      <c r="C7177">
        <f>COUNTIF(D7177:D$10001,D7177)</f>
        <v>2825</v>
      </c>
      <c r="D7177" t="str">
        <f t="shared" si="688"/>
        <v/>
      </c>
      <c r="E7177" t="str">
        <f>IF('DATA IMPORT'!E7177="","",'DATA IMPORT'!E7177)</f>
        <v/>
      </c>
      <c r="F7177" s="1" t="str">
        <f>IF('DATA IMPORT'!I7177="","",'DATA IMPORT'!I7177)</f>
        <v/>
      </c>
      <c r="G7177" s="11" t="str">
        <f t="shared" si="690"/>
        <v/>
      </c>
      <c r="H7177" s="11" t="str">
        <f t="shared" si="691"/>
        <v/>
      </c>
      <c r="I7177" s="1" t="str">
        <f>IF('DATA IMPORT'!G7177="","",'DATA IMPORT'!G7177)</f>
        <v/>
      </c>
      <c r="J7177" s="11" t="str">
        <f t="shared" si="692"/>
        <v/>
      </c>
      <c r="K7177" s="11" t="str">
        <f t="shared" si="693"/>
        <v/>
      </c>
      <c r="L7177" s="4" t="str">
        <f>IF('DATA IMPORT'!M7177="","",'DATA IMPORT'!M7177)</f>
        <v/>
      </c>
      <c r="M7177" t="str">
        <f>IF('DATA IMPORT'!C7177="","",'DATA IMPORT'!C7177)</f>
        <v/>
      </c>
    </row>
    <row r="7178" spans="2:13" x14ac:dyDescent="0.2">
      <c r="B7178" t="str">
        <f t="shared" si="689"/>
        <v>#</v>
      </c>
      <c r="C7178">
        <f>COUNTIF(D7178:D$10001,D7178)</f>
        <v>2824</v>
      </c>
      <c r="D7178" t="str">
        <f t="shared" si="688"/>
        <v/>
      </c>
      <c r="E7178" t="str">
        <f>IF('DATA IMPORT'!E7178="","",'DATA IMPORT'!E7178)</f>
        <v/>
      </c>
      <c r="F7178" s="1" t="str">
        <f>IF('DATA IMPORT'!I7178="","",'DATA IMPORT'!I7178)</f>
        <v/>
      </c>
      <c r="G7178" s="11" t="str">
        <f t="shared" si="690"/>
        <v/>
      </c>
      <c r="H7178" s="11" t="str">
        <f t="shared" si="691"/>
        <v/>
      </c>
      <c r="I7178" s="1" t="str">
        <f>IF('DATA IMPORT'!G7178="","",'DATA IMPORT'!G7178)</f>
        <v/>
      </c>
      <c r="J7178" s="11" t="str">
        <f t="shared" si="692"/>
        <v/>
      </c>
      <c r="K7178" s="11" t="str">
        <f t="shared" si="693"/>
        <v/>
      </c>
      <c r="L7178" s="4" t="str">
        <f>IF('DATA IMPORT'!M7178="","",'DATA IMPORT'!M7178)</f>
        <v/>
      </c>
      <c r="M7178" t="str">
        <f>IF('DATA IMPORT'!C7178="","",'DATA IMPORT'!C7178)</f>
        <v/>
      </c>
    </row>
    <row r="7179" spans="2:13" x14ac:dyDescent="0.2">
      <c r="B7179" t="str">
        <f t="shared" si="689"/>
        <v>#</v>
      </c>
      <c r="C7179">
        <f>COUNTIF(D7179:D$10001,D7179)</f>
        <v>2823</v>
      </c>
      <c r="D7179" t="str">
        <f t="shared" si="688"/>
        <v/>
      </c>
      <c r="E7179" t="str">
        <f>IF('DATA IMPORT'!E7179="","",'DATA IMPORT'!E7179)</f>
        <v/>
      </c>
      <c r="F7179" s="1" t="str">
        <f>IF('DATA IMPORT'!I7179="","",'DATA IMPORT'!I7179)</f>
        <v/>
      </c>
      <c r="G7179" s="11" t="str">
        <f t="shared" si="690"/>
        <v/>
      </c>
      <c r="H7179" s="11" t="str">
        <f t="shared" si="691"/>
        <v/>
      </c>
      <c r="I7179" s="1" t="str">
        <f>IF('DATA IMPORT'!G7179="","",'DATA IMPORT'!G7179)</f>
        <v/>
      </c>
      <c r="J7179" s="11" t="str">
        <f t="shared" si="692"/>
        <v/>
      </c>
      <c r="K7179" s="11" t="str">
        <f t="shared" si="693"/>
        <v/>
      </c>
      <c r="L7179" s="4" t="str">
        <f>IF('DATA IMPORT'!M7179="","",'DATA IMPORT'!M7179)</f>
        <v/>
      </c>
      <c r="M7179" t="str">
        <f>IF('DATA IMPORT'!C7179="","",'DATA IMPORT'!C7179)</f>
        <v/>
      </c>
    </row>
    <row r="7180" spans="2:13" x14ac:dyDescent="0.2">
      <c r="B7180" t="str">
        <f t="shared" si="689"/>
        <v>#</v>
      </c>
      <c r="C7180">
        <f>COUNTIF(D7180:D$10001,D7180)</f>
        <v>2822</v>
      </c>
      <c r="D7180" t="str">
        <f t="shared" si="688"/>
        <v/>
      </c>
      <c r="E7180" t="str">
        <f>IF('DATA IMPORT'!E7180="","",'DATA IMPORT'!E7180)</f>
        <v/>
      </c>
      <c r="F7180" s="1" t="str">
        <f>IF('DATA IMPORT'!I7180="","",'DATA IMPORT'!I7180)</f>
        <v/>
      </c>
      <c r="G7180" s="11" t="str">
        <f t="shared" si="690"/>
        <v/>
      </c>
      <c r="H7180" s="11" t="str">
        <f t="shared" si="691"/>
        <v/>
      </c>
      <c r="I7180" s="1" t="str">
        <f>IF('DATA IMPORT'!G7180="","",'DATA IMPORT'!G7180)</f>
        <v/>
      </c>
      <c r="J7180" s="11" t="str">
        <f t="shared" si="692"/>
        <v/>
      </c>
      <c r="K7180" s="11" t="str">
        <f t="shared" si="693"/>
        <v/>
      </c>
      <c r="L7180" s="4" t="str">
        <f>IF('DATA IMPORT'!M7180="","",'DATA IMPORT'!M7180)</f>
        <v/>
      </c>
      <c r="M7180" t="str">
        <f>IF('DATA IMPORT'!C7180="","",'DATA IMPORT'!C7180)</f>
        <v/>
      </c>
    </row>
    <row r="7181" spans="2:13" x14ac:dyDescent="0.2">
      <c r="B7181" t="str">
        <f t="shared" si="689"/>
        <v>#</v>
      </c>
      <c r="C7181">
        <f>COUNTIF(D7181:D$10001,D7181)</f>
        <v>2821</v>
      </c>
      <c r="D7181" t="str">
        <f t="shared" si="688"/>
        <v/>
      </c>
      <c r="E7181" t="str">
        <f>IF('DATA IMPORT'!E7181="","",'DATA IMPORT'!E7181)</f>
        <v/>
      </c>
      <c r="F7181" s="1" t="str">
        <f>IF('DATA IMPORT'!I7181="","",'DATA IMPORT'!I7181)</f>
        <v/>
      </c>
      <c r="G7181" s="11" t="str">
        <f t="shared" si="690"/>
        <v/>
      </c>
      <c r="H7181" s="11" t="str">
        <f t="shared" si="691"/>
        <v/>
      </c>
      <c r="I7181" s="1" t="str">
        <f>IF('DATA IMPORT'!G7181="","",'DATA IMPORT'!G7181)</f>
        <v/>
      </c>
      <c r="J7181" s="11" t="str">
        <f t="shared" si="692"/>
        <v/>
      </c>
      <c r="K7181" s="11" t="str">
        <f t="shared" si="693"/>
        <v/>
      </c>
      <c r="L7181" s="4" t="str">
        <f>IF('DATA IMPORT'!M7181="","",'DATA IMPORT'!M7181)</f>
        <v/>
      </c>
      <c r="M7181" t="str">
        <f>IF('DATA IMPORT'!C7181="","",'DATA IMPORT'!C7181)</f>
        <v/>
      </c>
    </row>
    <row r="7182" spans="2:13" x14ac:dyDescent="0.2">
      <c r="B7182" t="str">
        <f t="shared" si="689"/>
        <v>#</v>
      </c>
      <c r="C7182">
        <f>COUNTIF(D7182:D$10001,D7182)</f>
        <v>2820</v>
      </c>
      <c r="D7182" t="str">
        <f t="shared" si="688"/>
        <v/>
      </c>
      <c r="E7182" t="str">
        <f>IF('DATA IMPORT'!E7182="","",'DATA IMPORT'!E7182)</f>
        <v/>
      </c>
      <c r="F7182" s="1" t="str">
        <f>IF('DATA IMPORT'!I7182="","",'DATA IMPORT'!I7182)</f>
        <v/>
      </c>
      <c r="G7182" s="11" t="str">
        <f t="shared" si="690"/>
        <v/>
      </c>
      <c r="H7182" s="11" t="str">
        <f t="shared" si="691"/>
        <v/>
      </c>
      <c r="I7182" s="1" t="str">
        <f>IF('DATA IMPORT'!G7182="","",'DATA IMPORT'!G7182)</f>
        <v/>
      </c>
      <c r="J7182" s="11" t="str">
        <f t="shared" si="692"/>
        <v/>
      </c>
      <c r="K7182" s="11" t="str">
        <f t="shared" si="693"/>
        <v/>
      </c>
      <c r="L7182" s="4" t="str">
        <f>IF('DATA IMPORT'!M7182="","",'DATA IMPORT'!M7182)</f>
        <v/>
      </c>
      <c r="M7182" t="str">
        <f>IF('DATA IMPORT'!C7182="","",'DATA IMPORT'!C7182)</f>
        <v/>
      </c>
    </row>
    <row r="7183" spans="2:13" x14ac:dyDescent="0.2">
      <c r="B7183" t="str">
        <f t="shared" si="689"/>
        <v>#</v>
      </c>
      <c r="C7183">
        <f>COUNTIF(D7183:D$10001,D7183)</f>
        <v>2819</v>
      </c>
      <c r="D7183" t="str">
        <f t="shared" si="688"/>
        <v/>
      </c>
      <c r="E7183" t="str">
        <f>IF('DATA IMPORT'!E7183="","",'DATA IMPORT'!E7183)</f>
        <v/>
      </c>
      <c r="F7183" s="1" t="str">
        <f>IF('DATA IMPORT'!I7183="","",'DATA IMPORT'!I7183)</f>
        <v/>
      </c>
      <c r="G7183" s="11" t="str">
        <f t="shared" si="690"/>
        <v/>
      </c>
      <c r="H7183" s="11" t="str">
        <f t="shared" si="691"/>
        <v/>
      </c>
      <c r="I7183" s="1" t="str">
        <f>IF('DATA IMPORT'!G7183="","",'DATA IMPORT'!G7183)</f>
        <v/>
      </c>
      <c r="J7183" s="11" t="str">
        <f t="shared" si="692"/>
        <v/>
      </c>
      <c r="K7183" s="11" t="str">
        <f t="shared" si="693"/>
        <v/>
      </c>
      <c r="L7183" s="4" t="str">
        <f>IF('DATA IMPORT'!M7183="","",'DATA IMPORT'!M7183)</f>
        <v/>
      </c>
      <c r="M7183" t="str">
        <f>IF('DATA IMPORT'!C7183="","",'DATA IMPORT'!C7183)</f>
        <v/>
      </c>
    </row>
    <row r="7184" spans="2:13" x14ac:dyDescent="0.2">
      <c r="B7184" t="str">
        <f t="shared" si="689"/>
        <v>#</v>
      </c>
      <c r="C7184">
        <f>COUNTIF(D7184:D$10001,D7184)</f>
        <v>2818</v>
      </c>
      <c r="D7184" t="str">
        <f t="shared" si="688"/>
        <v/>
      </c>
      <c r="E7184" t="str">
        <f>IF('DATA IMPORT'!E7184="","",'DATA IMPORT'!E7184)</f>
        <v/>
      </c>
      <c r="F7184" s="1" t="str">
        <f>IF('DATA IMPORT'!I7184="","",'DATA IMPORT'!I7184)</f>
        <v/>
      </c>
      <c r="G7184" s="11" t="str">
        <f t="shared" si="690"/>
        <v/>
      </c>
      <c r="H7184" s="11" t="str">
        <f t="shared" si="691"/>
        <v/>
      </c>
      <c r="I7184" s="1" t="str">
        <f>IF('DATA IMPORT'!G7184="","",'DATA IMPORT'!G7184)</f>
        <v/>
      </c>
      <c r="J7184" s="11" t="str">
        <f t="shared" si="692"/>
        <v/>
      </c>
      <c r="K7184" s="11" t="str">
        <f t="shared" si="693"/>
        <v/>
      </c>
      <c r="L7184" s="4" t="str">
        <f>IF('DATA IMPORT'!M7184="","",'DATA IMPORT'!M7184)</f>
        <v/>
      </c>
      <c r="M7184" t="str">
        <f>IF('DATA IMPORT'!C7184="","",'DATA IMPORT'!C7184)</f>
        <v/>
      </c>
    </row>
    <row r="7185" spans="2:13" x14ac:dyDescent="0.2">
      <c r="B7185" t="str">
        <f t="shared" si="689"/>
        <v>#</v>
      </c>
      <c r="C7185">
        <f>COUNTIF(D7185:D$10001,D7185)</f>
        <v>2817</v>
      </c>
      <c r="D7185" t="str">
        <f t="shared" si="688"/>
        <v/>
      </c>
      <c r="E7185" t="str">
        <f>IF('DATA IMPORT'!E7185="","",'DATA IMPORT'!E7185)</f>
        <v/>
      </c>
      <c r="F7185" s="1" t="str">
        <f>IF('DATA IMPORT'!I7185="","",'DATA IMPORT'!I7185)</f>
        <v/>
      </c>
      <c r="G7185" s="11" t="str">
        <f t="shared" si="690"/>
        <v/>
      </c>
      <c r="H7185" s="11" t="str">
        <f t="shared" si="691"/>
        <v/>
      </c>
      <c r="I7185" s="1" t="str">
        <f>IF('DATA IMPORT'!G7185="","",'DATA IMPORT'!G7185)</f>
        <v/>
      </c>
      <c r="J7185" s="11" t="str">
        <f t="shared" si="692"/>
        <v/>
      </c>
      <c r="K7185" s="11" t="str">
        <f t="shared" si="693"/>
        <v/>
      </c>
      <c r="L7185" s="4" t="str">
        <f>IF('DATA IMPORT'!M7185="","",'DATA IMPORT'!M7185)</f>
        <v/>
      </c>
      <c r="M7185" t="str">
        <f>IF('DATA IMPORT'!C7185="","",'DATA IMPORT'!C7185)</f>
        <v/>
      </c>
    </row>
    <row r="7186" spans="2:13" x14ac:dyDescent="0.2">
      <c r="B7186" t="str">
        <f t="shared" si="689"/>
        <v>#</v>
      </c>
      <c r="C7186">
        <f>COUNTIF(D7186:D$10001,D7186)</f>
        <v>2816</v>
      </c>
      <c r="D7186" t="str">
        <f t="shared" si="688"/>
        <v/>
      </c>
      <c r="E7186" t="str">
        <f>IF('DATA IMPORT'!E7186="","",'DATA IMPORT'!E7186)</f>
        <v/>
      </c>
      <c r="F7186" s="1" t="str">
        <f>IF('DATA IMPORT'!I7186="","",'DATA IMPORT'!I7186)</f>
        <v/>
      </c>
      <c r="G7186" s="11" t="str">
        <f t="shared" si="690"/>
        <v/>
      </c>
      <c r="H7186" s="11" t="str">
        <f t="shared" si="691"/>
        <v/>
      </c>
      <c r="I7186" s="1" t="str">
        <f>IF('DATA IMPORT'!G7186="","",'DATA IMPORT'!G7186)</f>
        <v/>
      </c>
      <c r="J7186" s="11" t="str">
        <f t="shared" si="692"/>
        <v/>
      </c>
      <c r="K7186" s="11" t="str">
        <f t="shared" si="693"/>
        <v/>
      </c>
      <c r="L7186" s="4" t="str">
        <f>IF('DATA IMPORT'!M7186="","",'DATA IMPORT'!M7186)</f>
        <v/>
      </c>
      <c r="M7186" t="str">
        <f>IF('DATA IMPORT'!C7186="","",'DATA IMPORT'!C7186)</f>
        <v/>
      </c>
    </row>
    <row r="7187" spans="2:13" x14ac:dyDescent="0.2">
      <c r="B7187" t="str">
        <f t="shared" si="689"/>
        <v>#</v>
      </c>
      <c r="C7187">
        <f>COUNTIF(D7187:D$10001,D7187)</f>
        <v>2815</v>
      </c>
      <c r="D7187" t="str">
        <f t="shared" si="688"/>
        <v/>
      </c>
      <c r="E7187" t="str">
        <f>IF('DATA IMPORT'!E7187="","",'DATA IMPORT'!E7187)</f>
        <v/>
      </c>
      <c r="F7187" s="1" t="str">
        <f>IF('DATA IMPORT'!I7187="","",'DATA IMPORT'!I7187)</f>
        <v/>
      </c>
      <c r="G7187" s="11" t="str">
        <f t="shared" si="690"/>
        <v/>
      </c>
      <c r="H7187" s="11" t="str">
        <f t="shared" si="691"/>
        <v/>
      </c>
      <c r="I7187" s="1" t="str">
        <f>IF('DATA IMPORT'!G7187="","",'DATA IMPORT'!G7187)</f>
        <v/>
      </c>
      <c r="J7187" s="11" t="str">
        <f t="shared" si="692"/>
        <v/>
      </c>
      <c r="K7187" s="11" t="str">
        <f t="shared" si="693"/>
        <v/>
      </c>
      <c r="L7187" s="4" t="str">
        <f>IF('DATA IMPORT'!M7187="","",'DATA IMPORT'!M7187)</f>
        <v/>
      </c>
      <c r="M7187" t="str">
        <f>IF('DATA IMPORT'!C7187="","",'DATA IMPORT'!C7187)</f>
        <v/>
      </c>
    </row>
    <row r="7188" spans="2:13" x14ac:dyDescent="0.2">
      <c r="B7188" t="str">
        <f t="shared" si="689"/>
        <v>#</v>
      </c>
      <c r="C7188">
        <f>COUNTIF(D7188:D$10001,D7188)</f>
        <v>2814</v>
      </c>
      <c r="D7188" t="str">
        <f t="shared" si="688"/>
        <v/>
      </c>
      <c r="E7188" t="str">
        <f>IF('DATA IMPORT'!E7188="","",'DATA IMPORT'!E7188)</f>
        <v/>
      </c>
      <c r="F7188" s="1" t="str">
        <f>IF('DATA IMPORT'!I7188="","",'DATA IMPORT'!I7188)</f>
        <v/>
      </c>
      <c r="G7188" s="11" t="str">
        <f t="shared" si="690"/>
        <v/>
      </c>
      <c r="H7188" s="11" t="str">
        <f t="shared" si="691"/>
        <v/>
      </c>
      <c r="I7188" s="1" t="str">
        <f>IF('DATA IMPORT'!G7188="","",'DATA IMPORT'!G7188)</f>
        <v/>
      </c>
      <c r="J7188" s="11" t="str">
        <f t="shared" si="692"/>
        <v/>
      </c>
      <c r="K7188" s="11" t="str">
        <f t="shared" si="693"/>
        <v/>
      </c>
      <c r="L7188" s="4" t="str">
        <f>IF('DATA IMPORT'!M7188="","",'DATA IMPORT'!M7188)</f>
        <v/>
      </c>
      <c r="M7188" t="str">
        <f>IF('DATA IMPORT'!C7188="","",'DATA IMPORT'!C7188)</f>
        <v/>
      </c>
    </row>
    <row r="7189" spans="2:13" x14ac:dyDescent="0.2">
      <c r="B7189" t="str">
        <f t="shared" si="689"/>
        <v>#</v>
      </c>
      <c r="C7189">
        <f>COUNTIF(D7189:D$10001,D7189)</f>
        <v>2813</v>
      </c>
      <c r="D7189" t="str">
        <f t="shared" si="688"/>
        <v/>
      </c>
      <c r="E7189" t="str">
        <f>IF('DATA IMPORT'!E7189="","",'DATA IMPORT'!E7189)</f>
        <v/>
      </c>
      <c r="F7189" s="1" t="str">
        <f>IF('DATA IMPORT'!I7189="","",'DATA IMPORT'!I7189)</f>
        <v/>
      </c>
      <c r="G7189" s="11" t="str">
        <f t="shared" si="690"/>
        <v/>
      </c>
      <c r="H7189" s="11" t="str">
        <f t="shared" si="691"/>
        <v/>
      </c>
      <c r="I7189" s="1" t="str">
        <f>IF('DATA IMPORT'!G7189="","",'DATA IMPORT'!G7189)</f>
        <v/>
      </c>
      <c r="J7189" s="11" t="str">
        <f t="shared" si="692"/>
        <v/>
      </c>
      <c r="K7189" s="11" t="str">
        <f t="shared" si="693"/>
        <v/>
      </c>
      <c r="L7189" s="4" t="str">
        <f>IF('DATA IMPORT'!M7189="","",'DATA IMPORT'!M7189)</f>
        <v/>
      </c>
      <c r="M7189" t="str">
        <f>IF('DATA IMPORT'!C7189="","",'DATA IMPORT'!C7189)</f>
        <v/>
      </c>
    </row>
    <row r="7190" spans="2:13" x14ac:dyDescent="0.2">
      <c r="B7190" t="str">
        <f t="shared" si="689"/>
        <v>#</v>
      </c>
      <c r="C7190">
        <f>COUNTIF(D7190:D$10001,D7190)</f>
        <v>2812</v>
      </c>
      <c r="D7190" t="str">
        <f t="shared" si="688"/>
        <v/>
      </c>
      <c r="E7190" t="str">
        <f>IF('DATA IMPORT'!E7190="","",'DATA IMPORT'!E7190)</f>
        <v/>
      </c>
      <c r="F7190" s="1" t="str">
        <f>IF('DATA IMPORT'!I7190="","",'DATA IMPORT'!I7190)</f>
        <v/>
      </c>
      <c r="G7190" s="11" t="str">
        <f t="shared" si="690"/>
        <v/>
      </c>
      <c r="H7190" s="11" t="str">
        <f t="shared" si="691"/>
        <v/>
      </c>
      <c r="I7190" s="1" t="str">
        <f>IF('DATA IMPORT'!G7190="","",'DATA IMPORT'!G7190)</f>
        <v/>
      </c>
      <c r="J7190" s="11" t="str">
        <f t="shared" si="692"/>
        <v/>
      </c>
      <c r="K7190" s="11" t="str">
        <f t="shared" si="693"/>
        <v/>
      </c>
      <c r="L7190" s="4" t="str">
        <f>IF('DATA IMPORT'!M7190="","",'DATA IMPORT'!M7190)</f>
        <v/>
      </c>
      <c r="M7190" t="str">
        <f>IF('DATA IMPORT'!C7190="","",'DATA IMPORT'!C7190)</f>
        <v/>
      </c>
    </row>
    <row r="7191" spans="2:13" x14ac:dyDescent="0.2">
      <c r="B7191" t="str">
        <f t="shared" si="689"/>
        <v>#</v>
      </c>
      <c r="C7191">
        <f>COUNTIF(D7191:D$10001,D7191)</f>
        <v>2811</v>
      </c>
      <c r="D7191" t="str">
        <f t="shared" si="688"/>
        <v/>
      </c>
      <c r="E7191" t="str">
        <f>IF('DATA IMPORT'!E7191="","",'DATA IMPORT'!E7191)</f>
        <v/>
      </c>
      <c r="F7191" s="1" t="str">
        <f>IF('DATA IMPORT'!I7191="","",'DATA IMPORT'!I7191)</f>
        <v/>
      </c>
      <c r="G7191" s="11" t="str">
        <f t="shared" si="690"/>
        <v/>
      </c>
      <c r="H7191" s="11" t="str">
        <f t="shared" si="691"/>
        <v/>
      </c>
      <c r="I7191" s="1" t="str">
        <f>IF('DATA IMPORT'!G7191="","",'DATA IMPORT'!G7191)</f>
        <v/>
      </c>
      <c r="J7191" s="11" t="str">
        <f t="shared" si="692"/>
        <v/>
      </c>
      <c r="K7191" s="11" t="str">
        <f t="shared" si="693"/>
        <v/>
      </c>
      <c r="L7191" s="4" t="str">
        <f>IF('DATA IMPORT'!M7191="","",'DATA IMPORT'!M7191)</f>
        <v/>
      </c>
      <c r="M7191" t="str">
        <f>IF('DATA IMPORT'!C7191="","",'DATA IMPORT'!C7191)</f>
        <v/>
      </c>
    </row>
    <row r="7192" spans="2:13" x14ac:dyDescent="0.2">
      <c r="B7192" t="str">
        <f t="shared" si="689"/>
        <v>#</v>
      </c>
      <c r="C7192">
        <f>COUNTIF(D7192:D$10001,D7192)</f>
        <v>2810</v>
      </c>
      <c r="D7192" t="str">
        <f t="shared" si="688"/>
        <v/>
      </c>
      <c r="E7192" t="str">
        <f>IF('DATA IMPORT'!E7192="","",'DATA IMPORT'!E7192)</f>
        <v/>
      </c>
      <c r="F7192" s="1" t="str">
        <f>IF('DATA IMPORT'!I7192="","",'DATA IMPORT'!I7192)</f>
        <v/>
      </c>
      <c r="G7192" s="11" t="str">
        <f t="shared" si="690"/>
        <v/>
      </c>
      <c r="H7192" s="11" t="str">
        <f t="shared" si="691"/>
        <v/>
      </c>
      <c r="I7192" s="1" t="str">
        <f>IF('DATA IMPORT'!G7192="","",'DATA IMPORT'!G7192)</f>
        <v/>
      </c>
      <c r="J7192" s="11" t="str">
        <f t="shared" si="692"/>
        <v/>
      </c>
      <c r="K7192" s="11" t="str">
        <f t="shared" si="693"/>
        <v/>
      </c>
      <c r="L7192" s="4" t="str">
        <f>IF('DATA IMPORT'!M7192="","",'DATA IMPORT'!M7192)</f>
        <v/>
      </c>
      <c r="M7192" t="str">
        <f>IF('DATA IMPORT'!C7192="","",'DATA IMPORT'!C7192)</f>
        <v/>
      </c>
    </row>
    <row r="7193" spans="2:13" x14ac:dyDescent="0.2">
      <c r="B7193" t="str">
        <f t="shared" si="689"/>
        <v>#</v>
      </c>
      <c r="C7193">
        <f>COUNTIF(D7193:D$10001,D7193)</f>
        <v>2809</v>
      </c>
      <c r="D7193" t="str">
        <f t="shared" si="688"/>
        <v/>
      </c>
      <c r="E7193" t="str">
        <f>IF('DATA IMPORT'!E7193="","",'DATA IMPORT'!E7193)</f>
        <v/>
      </c>
      <c r="F7193" s="1" t="str">
        <f>IF('DATA IMPORT'!I7193="","",'DATA IMPORT'!I7193)</f>
        <v/>
      </c>
      <c r="G7193" s="11" t="str">
        <f t="shared" si="690"/>
        <v/>
      </c>
      <c r="H7193" s="11" t="str">
        <f t="shared" si="691"/>
        <v/>
      </c>
      <c r="I7193" s="1" t="str">
        <f>IF('DATA IMPORT'!G7193="","",'DATA IMPORT'!G7193)</f>
        <v/>
      </c>
      <c r="J7193" s="11" t="str">
        <f t="shared" si="692"/>
        <v/>
      </c>
      <c r="K7193" s="11" t="str">
        <f t="shared" si="693"/>
        <v/>
      </c>
      <c r="L7193" s="4" t="str">
        <f>IF('DATA IMPORT'!M7193="","",'DATA IMPORT'!M7193)</f>
        <v/>
      </c>
      <c r="M7193" t="str">
        <f>IF('DATA IMPORT'!C7193="","",'DATA IMPORT'!C7193)</f>
        <v/>
      </c>
    </row>
    <row r="7194" spans="2:13" x14ac:dyDescent="0.2">
      <c r="B7194" t="str">
        <f t="shared" si="689"/>
        <v>#</v>
      </c>
      <c r="C7194">
        <f>COUNTIF(D7194:D$10001,D7194)</f>
        <v>2808</v>
      </c>
      <c r="D7194" t="str">
        <f t="shared" si="688"/>
        <v/>
      </c>
      <c r="E7194" t="str">
        <f>IF('DATA IMPORT'!E7194="","",'DATA IMPORT'!E7194)</f>
        <v/>
      </c>
      <c r="F7194" s="1" t="str">
        <f>IF('DATA IMPORT'!I7194="","",'DATA IMPORT'!I7194)</f>
        <v/>
      </c>
      <c r="G7194" s="11" t="str">
        <f t="shared" si="690"/>
        <v/>
      </c>
      <c r="H7194" s="11" t="str">
        <f t="shared" si="691"/>
        <v/>
      </c>
      <c r="I7194" s="1" t="str">
        <f>IF('DATA IMPORT'!G7194="","",'DATA IMPORT'!G7194)</f>
        <v/>
      </c>
      <c r="J7194" s="11" t="str">
        <f t="shared" si="692"/>
        <v/>
      </c>
      <c r="K7194" s="11" t="str">
        <f t="shared" si="693"/>
        <v/>
      </c>
      <c r="L7194" s="4" t="str">
        <f>IF('DATA IMPORT'!M7194="","",'DATA IMPORT'!M7194)</f>
        <v/>
      </c>
      <c r="M7194" t="str">
        <f>IF('DATA IMPORT'!C7194="","",'DATA IMPORT'!C7194)</f>
        <v/>
      </c>
    </row>
    <row r="7195" spans="2:13" x14ac:dyDescent="0.2">
      <c r="B7195" t="str">
        <f t="shared" si="689"/>
        <v>#</v>
      </c>
      <c r="C7195">
        <f>COUNTIF(D7195:D$10001,D7195)</f>
        <v>2807</v>
      </c>
      <c r="D7195" t="str">
        <f t="shared" si="688"/>
        <v/>
      </c>
      <c r="E7195" t="str">
        <f>IF('DATA IMPORT'!E7195="","",'DATA IMPORT'!E7195)</f>
        <v/>
      </c>
      <c r="F7195" s="1" t="str">
        <f>IF('DATA IMPORT'!I7195="","",'DATA IMPORT'!I7195)</f>
        <v/>
      </c>
      <c r="G7195" s="11" t="str">
        <f t="shared" si="690"/>
        <v/>
      </c>
      <c r="H7195" s="11" t="str">
        <f t="shared" si="691"/>
        <v/>
      </c>
      <c r="I7195" s="1" t="str">
        <f>IF('DATA IMPORT'!G7195="","",'DATA IMPORT'!G7195)</f>
        <v/>
      </c>
      <c r="J7195" s="11" t="str">
        <f t="shared" si="692"/>
        <v/>
      </c>
      <c r="K7195" s="11" t="str">
        <f t="shared" si="693"/>
        <v/>
      </c>
      <c r="L7195" s="4" t="str">
        <f>IF('DATA IMPORT'!M7195="","",'DATA IMPORT'!M7195)</f>
        <v/>
      </c>
      <c r="M7195" t="str">
        <f>IF('DATA IMPORT'!C7195="","",'DATA IMPORT'!C7195)</f>
        <v/>
      </c>
    </row>
    <row r="7196" spans="2:13" x14ac:dyDescent="0.2">
      <c r="B7196" t="str">
        <f t="shared" si="689"/>
        <v>#</v>
      </c>
      <c r="C7196">
        <f>COUNTIF(D7196:D$10001,D7196)</f>
        <v>2806</v>
      </c>
      <c r="D7196" t="str">
        <f t="shared" ref="D7196:D7259" si="694">IF(E7196="","",MATCH(E7196,$E$2:$E$1048576,0))</f>
        <v/>
      </c>
      <c r="E7196" t="str">
        <f>IF('DATA IMPORT'!E7196="","",'DATA IMPORT'!E7196)</f>
        <v/>
      </c>
      <c r="F7196" s="1" t="str">
        <f>IF('DATA IMPORT'!I7196="","",'DATA IMPORT'!I7196)</f>
        <v/>
      </c>
      <c r="G7196" s="11" t="str">
        <f t="shared" si="690"/>
        <v/>
      </c>
      <c r="H7196" s="11" t="str">
        <f t="shared" si="691"/>
        <v/>
      </c>
      <c r="I7196" s="1" t="str">
        <f>IF('DATA IMPORT'!G7196="","",'DATA IMPORT'!G7196)</f>
        <v/>
      </c>
      <c r="J7196" s="11" t="str">
        <f t="shared" si="692"/>
        <v/>
      </c>
      <c r="K7196" s="11" t="str">
        <f t="shared" si="693"/>
        <v/>
      </c>
      <c r="L7196" s="4" t="str">
        <f>IF('DATA IMPORT'!M7196="","",'DATA IMPORT'!M7196)</f>
        <v/>
      </c>
      <c r="M7196" t="str">
        <f>IF('DATA IMPORT'!C7196="","",'DATA IMPORT'!C7196)</f>
        <v/>
      </c>
    </row>
    <row r="7197" spans="2:13" x14ac:dyDescent="0.2">
      <c r="B7197" t="str">
        <f t="shared" si="689"/>
        <v>#</v>
      </c>
      <c r="C7197">
        <f>COUNTIF(D7197:D$10001,D7197)</f>
        <v>2805</v>
      </c>
      <c r="D7197" t="str">
        <f t="shared" si="694"/>
        <v/>
      </c>
      <c r="E7197" t="str">
        <f>IF('DATA IMPORT'!E7197="","",'DATA IMPORT'!E7197)</f>
        <v/>
      </c>
      <c r="F7197" s="1" t="str">
        <f>IF('DATA IMPORT'!I7197="","",'DATA IMPORT'!I7197)</f>
        <v/>
      </c>
      <c r="G7197" s="11" t="str">
        <f t="shared" si="690"/>
        <v/>
      </c>
      <c r="H7197" s="11" t="str">
        <f t="shared" si="691"/>
        <v/>
      </c>
      <c r="I7197" s="1" t="str">
        <f>IF('DATA IMPORT'!G7197="","",'DATA IMPORT'!G7197)</f>
        <v/>
      </c>
      <c r="J7197" s="11" t="str">
        <f t="shared" si="692"/>
        <v/>
      </c>
      <c r="K7197" s="11" t="str">
        <f t="shared" si="693"/>
        <v/>
      </c>
      <c r="L7197" s="4" t="str">
        <f>IF('DATA IMPORT'!M7197="","",'DATA IMPORT'!M7197)</f>
        <v/>
      </c>
      <c r="M7197" t="str">
        <f>IF('DATA IMPORT'!C7197="","",'DATA IMPORT'!C7197)</f>
        <v/>
      </c>
    </row>
    <row r="7198" spans="2:13" x14ac:dyDescent="0.2">
      <c r="B7198" t="str">
        <f t="shared" si="689"/>
        <v>#</v>
      </c>
      <c r="C7198">
        <f>COUNTIF(D7198:D$10001,D7198)</f>
        <v>2804</v>
      </c>
      <c r="D7198" t="str">
        <f t="shared" si="694"/>
        <v/>
      </c>
      <c r="E7198" t="str">
        <f>IF('DATA IMPORT'!E7198="","",'DATA IMPORT'!E7198)</f>
        <v/>
      </c>
      <c r="F7198" s="1" t="str">
        <f>IF('DATA IMPORT'!I7198="","",'DATA IMPORT'!I7198)</f>
        <v/>
      </c>
      <c r="G7198" s="11" t="str">
        <f t="shared" si="690"/>
        <v/>
      </c>
      <c r="H7198" s="11" t="str">
        <f t="shared" si="691"/>
        <v/>
      </c>
      <c r="I7198" s="1" t="str">
        <f>IF('DATA IMPORT'!G7198="","",'DATA IMPORT'!G7198)</f>
        <v/>
      </c>
      <c r="J7198" s="11" t="str">
        <f t="shared" si="692"/>
        <v/>
      </c>
      <c r="K7198" s="11" t="str">
        <f t="shared" si="693"/>
        <v/>
      </c>
      <c r="L7198" s="4" t="str">
        <f>IF('DATA IMPORT'!M7198="","",'DATA IMPORT'!M7198)</f>
        <v/>
      </c>
      <c r="M7198" t="str">
        <f>IF('DATA IMPORT'!C7198="","",'DATA IMPORT'!C7198)</f>
        <v/>
      </c>
    </row>
    <row r="7199" spans="2:13" x14ac:dyDescent="0.2">
      <c r="B7199" t="str">
        <f t="shared" si="689"/>
        <v>#</v>
      </c>
      <c r="C7199">
        <f>COUNTIF(D7199:D$10001,D7199)</f>
        <v>2803</v>
      </c>
      <c r="D7199" t="str">
        <f t="shared" si="694"/>
        <v/>
      </c>
      <c r="E7199" t="str">
        <f>IF('DATA IMPORT'!E7199="","",'DATA IMPORT'!E7199)</f>
        <v/>
      </c>
      <c r="F7199" s="1" t="str">
        <f>IF('DATA IMPORT'!I7199="","",'DATA IMPORT'!I7199)</f>
        <v/>
      </c>
      <c r="G7199" s="11" t="str">
        <f t="shared" si="690"/>
        <v/>
      </c>
      <c r="H7199" s="11" t="str">
        <f t="shared" si="691"/>
        <v/>
      </c>
      <c r="I7199" s="1" t="str">
        <f>IF('DATA IMPORT'!G7199="","",'DATA IMPORT'!G7199)</f>
        <v/>
      </c>
      <c r="J7199" s="11" t="str">
        <f t="shared" si="692"/>
        <v/>
      </c>
      <c r="K7199" s="11" t="str">
        <f t="shared" si="693"/>
        <v/>
      </c>
      <c r="L7199" s="4" t="str">
        <f>IF('DATA IMPORT'!M7199="","",'DATA IMPORT'!M7199)</f>
        <v/>
      </c>
      <c r="M7199" t="str">
        <f>IF('DATA IMPORT'!C7199="","",'DATA IMPORT'!C7199)</f>
        <v/>
      </c>
    </row>
    <row r="7200" spans="2:13" x14ac:dyDescent="0.2">
      <c r="B7200" t="str">
        <f t="shared" si="689"/>
        <v>#</v>
      </c>
      <c r="C7200">
        <f>COUNTIF(D7200:D$10001,D7200)</f>
        <v>2802</v>
      </c>
      <c r="D7200" t="str">
        <f t="shared" si="694"/>
        <v/>
      </c>
      <c r="E7200" t="str">
        <f>IF('DATA IMPORT'!E7200="","",'DATA IMPORT'!E7200)</f>
        <v/>
      </c>
      <c r="F7200" s="1" t="str">
        <f>IF('DATA IMPORT'!I7200="","",'DATA IMPORT'!I7200)</f>
        <v/>
      </c>
      <c r="G7200" s="11" t="str">
        <f t="shared" si="690"/>
        <v/>
      </c>
      <c r="H7200" s="11" t="str">
        <f t="shared" si="691"/>
        <v/>
      </c>
      <c r="I7200" s="1" t="str">
        <f>IF('DATA IMPORT'!G7200="","",'DATA IMPORT'!G7200)</f>
        <v/>
      </c>
      <c r="J7200" s="11" t="str">
        <f t="shared" si="692"/>
        <v/>
      </c>
      <c r="K7200" s="11" t="str">
        <f t="shared" si="693"/>
        <v/>
      </c>
      <c r="L7200" s="4" t="str">
        <f>IF('DATA IMPORT'!M7200="","",'DATA IMPORT'!M7200)</f>
        <v/>
      </c>
      <c r="M7200" t="str">
        <f>IF('DATA IMPORT'!C7200="","",'DATA IMPORT'!C7200)</f>
        <v/>
      </c>
    </row>
    <row r="7201" spans="2:13" x14ac:dyDescent="0.2">
      <c r="B7201" t="str">
        <f t="shared" si="689"/>
        <v>#</v>
      </c>
      <c r="C7201">
        <f>COUNTIF(D7201:D$10001,D7201)</f>
        <v>2801</v>
      </c>
      <c r="D7201" t="str">
        <f t="shared" si="694"/>
        <v/>
      </c>
      <c r="E7201" t="str">
        <f>IF('DATA IMPORT'!E7201="","",'DATA IMPORT'!E7201)</f>
        <v/>
      </c>
      <c r="F7201" s="1" t="str">
        <f>IF('DATA IMPORT'!I7201="","",'DATA IMPORT'!I7201)</f>
        <v/>
      </c>
      <c r="G7201" s="11" t="str">
        <f t="shared" si="690"/>
        <v/>
      </c>
      <c r="H7201" s="11" t="str">
        <f t="shared" si="691"/>
        <v/>
      </c>
      <c r="I7201" s="1" t="str">
        <f>IF('DATA IMPORT'!G7201="","",'DATA IMPORT'!G7201)</f>
        <v/>
      </c>
      <c r="J7201" s="11" t="str">
        <f t="shared" si="692"/>
        <v/>
      </c>
      <c r="K7201" s="11" t="str">
        <f t="shared" si="693"/>
        <v/>
      </c>
      <c r="L7201" s="4" t="str">
        <f>IF('DATA IMPORT'!M7201="","",'DATA IMPORT'!M7201)</f>
        <v/>
      </c>
      <c r="M7201" t="str">
        <f>IF('DATA IMPORT'!C7201="","",'DATA IMPORT'!C7201)</f>
        <v/>
      </c>
    </row>
    <row r="7202" spans="2:13" x14ac:dyDescent="0.2">
      <c r="B7202" t="str">
        <f t="shared" si="689"/>
        <v>#</v>
      </c>
      <c r="C7202">
        <f>COUNTIF(D7202:D$10001,D7202)</f>
        <v>2800</v>
      </c>
      <c r="D7202" t="str">
        <f t="shared" si="694"/>
        <v/>
      </c>
      <c r="E7202" t="str">
        <f>IF('DATA IMPORT'!E7202="","",'DATA IMPORT'!E7202)</f>
        <v/>
      </c>
      <c r="F7202" s="1" t="str">
        <f>IF('DATA IMPORT'!I7202="","",'DATA IMPORT'!I7202)</f>
        <v/>
      </c>
      <c r="G7202" s="11" t="str">
        <f t="shared" si="690"/>
        <v/>
      </c>
      <c r="H7202" s="11" t="str">
        <f t="shared" si="691"/>
        <v/>
      </c>
      <c r="I7202" s="1" t="str">
        <f>IF('DATA IMPORT'!G7202="","",'DATA IMPORT'!G7202)</f>
        <v/>
      </c>
      <c r="J7202" s="11" t="str">
        <f t="shared" si="692"/>
        <v/>
      </c>
      <c r="K7202" s="11" t="str">
        <f t="shared" si="693"/>
        <v/>
      </c>
      <c r="L7202" s="4" t="str">
        <f>IF('DATA IMPORT'!M7202="","",'DATA IMPORT'!M7202)</f>
        <v/>
      </c>
      <c r="M7202" t="str">
        <f>IF('DATA IMPORT'!C7202="","",'DATA IMPORT'!C7202)</f>
        <v/>
      </c>
    </row>
    <row r="7203" spans="2:13" x14ac:dyDescent="0.2">
      <c r="B7203" t="str">
        <f t="shared" si="689"/>
        <v>#</v>
      </c>
      <c r="C7203">
        <f>COUNTIF(D7203:D$10001,D7203)</f>
        <v>2799</v>
      </c>
      <c r="D7203" t="str">
        <f t="shared" si="694"/>
        <v/>
      </c>
      <c r="E7203" t="str">
        <f>IF('DATA IMPORT'!E7203="","",'DATA IMPORT'!E7203)</f>
        <v/>
      </c>
      <c r="F7203" s="1" t="str">
        <f>IF('DATA IMPORT'!I7203="","",'DATA IMPORT'!I7203)</f>
        <v/>
      </c>
      <c r="G7203" s="11" t="str">
        <f t="shared" si="690"/>
        <v/>
      </c>
      <c r="H7203" s="11" t="str">
        <f t="shared" si="691"/>
        <v/>
      </c>
      <c r="I7203" s="1" t="str">
        <f>IF('DATA IMPORT'!G7203="","",'DATA IMPORT'!G7203)</f>
        <v/>
      </c>
      <c r="J7203" s="11" t="str">
        <f t="shared" si="692"/>
        <v/>
      </c>
      <c r="K7203" s="11" t="str">
        <f t="shared" si="693"/>
        <v/>
      </c>
      <c r="L7203" s="4" t="str">
        <f>IF('DATA IMPORT'!M7203="","",'DATA IMPORT'!M7203)</f>
        <v/>
      </c>
      <c r="M7203" t="str">
        <f>IF('DATA IMPORT'!C7203="","",'DATA IMPORT'!C7203)</f>
        <v/>
      </c>
    </row>
    <row r="7204" spans="2:13" x14ac:dyDescent="0.2">
      <c r="B7204" t="str">
        <f t="shared" si="689"/>
        <v>#</v>
      </c>
      <c r="C7204">
        <f>COUNTIF(D7204:D$10001,D7204)</f>
        <v>2798</v>
      </c>
      <c r="D7204" t="str">
        <f t="shared" si="694"/>
        <v/>
      </c>
      <c r="E7204" t="str">
        <f>IF('DATA IMPORT'!E7204="","",'DATA IMPORT'!E7204)</f>
        <v/>
      </c>
      <c r="F7204" s="1" t="str">
        <f>IF('DATA IMPORT'!I7204="","",'DATA IMPORT'!I7204)</f>
        <v/>
      </c>
      <c r="G7204" s="11" t="str">
        <f t="shared" si="690"/>
        <v/>
      </c>
      <c r="H7204" s="11" t="str">
        <f t="shared" si="691"/>
        <v/>
      </c>
      <c r="I7204" s="1" t="str">
        <f>IF('DATA IMPORT'!G7204="","",'DATA IMPORT'!G7204)</f>
        <v/>
      </c>
      <c r="J7204" s="11" t="str">
        <f t="shared" si="692"/>
        <v/>
      </c>
      <c r="K7204" s="11" t="str">
        <f t="shared" si="693"/>
        <v/>
      </c>
      <c r="L7204" s="4" t="str">
        <f>IF('DATA IMPORT'!M7204="","",'DATA IMPORT'!M7204)</f>
        <v/>
      </c>
      <c r="M7204" t="str">
        <f>IF('DATA IMPORT'!C7204="","",'DATA IMPORT'!C7204)</f>
        <v/>
      </c>
    </row>
    <row r="7205" spans="2:13" x14ac:dyDescent="0.2">
      <c r="B7205" t="str">
        <f t="shared" si="689"/>
        <v>#</v>
      </c>
      <c r="C7205">
        <f>COUNTIF(D7205:D$10001,D7205)</f>
        <v>2797</v>
      </c>
      <c r="D7205" t="str">
        <f t="shared" si="694"/>
        <v/>
      </c>
      <c r="E7205" t="str">
        <f>IF('DATA IMPORT'!E7205="","",'DATA IMPORT'!E7205)</f>
        <v/>
      </c>
      <c r="F7205" s="1" t="str">
        <f>IF('DATA IMPORT'!I7205="","",'DATA IMPORT'!I7205)</f>
        <v/>
      </c>
      <c r="G7205" s="11" t="str">
        <f t="shared" si="690"/>
        <v/>
      </c>
      <c r="H7205" s="11" t="str">
        <f t="shared" si="691"/>
        <v/>
      </c>
      <c r="I7205" s="1" t="str">
        <f>IF('DATA IMPORT'!G7205="","",'DATA IMPORT'!G7205)</f>
        <v/>
      </c>
      <c r="J7205" s="11" t="str">
        <f t="shared" si="692"/>
        <v/>
      </c>
      <c r="K7205" s="11" t="str">
        <f t="shared" si="693"/>
        <v/>
      </c>
      <c r="L7205" s="4" t="str">
        <f>IF('DATA IMPORT'!M7205="","",'DATA IMPORT'!M7205)</f>
        <v/>
      </c>
      <c r="M7205" t="str">
        <f>IF('DATA IMPORT'!C7205="","",'DATA IMPORT'!C7205)</f>
        <v/>
      </c>
    </row>
    <row r="7206" spans="2:13" x14ac:dyDescent="0.2">
      <c r="B7206" t="str">
        <f t="shared" si="689"/>
        <v>#</v>
      </c>
      <c r="C7206">
        <f>COUNTIF(D7206:D$10001,D7206)</f>
        <v>2796</v>
      </c>
      <c r="D7206" t="str">
        <f t="shared" si="694"/>
        <v/>
      </c>
      <c r="E7206" t="str">
        <f>IF('DATA IMPORT'!E7206="","",'DATA IMPORT'!E7206)</f>
        <v/>
      </c>
      <c r="F7206" s="1" t="str">
        <f>IF('DATA IMPORT'!I7206="","",'DATA IMPORT'!I7206)</f>
        <v/>
      </c>
      <c r="G7206" s="11" t="str">
        <f t="shared" si="690"/>
        <v/>
      </c>
      <c r="H7206" s="11" t="str">
        <f t="shared" si="691"/>
        <v/>
      </c>
      <c r="I7206" s="1" t="str">
        <f>IF('DATA IMPORT'!G7206="","",'DATA IMPORT'!G7206)</f>
        <v/>
      </c>
      <c r="J7206" s="11" t="str">
        <f t="shared" si="692"/>
        <v/>
      </c>
      <c r="K7206" s="11" t="str">
        <f t="shared" si="693"/>
        <v/>
      </c>
      <c r="L7206" s="4" t="str">
        <f>IF('DATA IMPORT'!M7206="","",'DATA IMPORT'!M7206)</f>
        <v/>
      </c>
      <c r="M7206" t="str">
        <f>IF('DATA IMPORT'!C7206="","",'DATA IMPORT'!C7206)</f>
        <v/>
      </c>
    </row>
    <row r="7207" spans="2:13" x14ac:dyDescent="0.2">
      <c r="B7207" t="str">
        <f t="shared" si="689"/>
        <v>#</v>
      </c>
      <c r="C7207">
        <f>COUNTIF(D7207:D$10001,D7207)</f>
        <v>2795</v>
      </c>
      <c r="D7207" t="str">
        <f t="shared" si="694"/>
        <v/>
      </c>
      <c r="E7207" t="str">
        <f>IF('DATA IMPORT'!E7207="","",'DATA IMPORT'!E7207)</f>
        <v/>
      </c>
      <c r="F7207" s="1" t="str">
        <f>IF('DATA IMPORT'!I7207="","",'DATA IMPORT'!I7207)</f>
        <v/>
      </c>
      <c r="G7207" s="11" t="str">
        <f t="shared" si="690"/>
        <v/>
      </c>
      <c r="H7207" s="11" t="str">
        <f t="shared" si="691"/>
        <v/>
      </c>
      <c r="I7207" s="1" t="str">
        <f>IF('DATA IMPORT'!G7207="","",'DATA IMPORT'!G7207)</f>
        <v/>
      </c>
      <c r="J7207" s="11" t="str">
        <f t="shared" si="692"/>
        <v/>
      </c>
      <c r="K7207" s="11" t="str">
        <f t="shared" si="693"/>
        <v/>
      </c>
      <c r="L7207" s="4" t="str">
        <f>IF('DATA IMPORT'!M7207="","",'DATA IMPORT'!M7207)</f>
        <v/>
      </c>
      <c r="M7207" t="str">
        <f>IF('DATA IMPORT'!C7207="","",'DATA IMPORT'!C7207)</f>
        <v/>
      </c>
    </row>
    <row r="7208" spans="2:13" x14ac:dyDescent="0.2">
      <c r="B7208" t="str">
        <f t="shared" si="689"/>
        <v>#</v>
      </c>
      <c r="C7208">
        <f>COUNTIF(D7208:D$10001,D7208)</f>
        <v>2794</v>
      </c>
      <c r="D7208" t="str">
        <f t="shared" si="694"/>
        <v/>
      </c>
      <c r="E7208" t="str">
        <f>IF('DATA IMPORT'!E7208="","",'DATA IMPORT'!E7208)</f>
        <v/>
      </c>
      <c r="F7208" s="1" t="str">
        <f>IF('DATA IMPORT'!I7208="","",'DATA IMPORT'!I7208)</f>
        <v/>
      </c>
      <c r="G7208" s="11" t="str">
        <f t="shared" si="690"/>
        <v/>
      </c>
      <c r="H7208" s="11" t="str">
        <f t="shared" si="691"/>
        <v/>
      </c>
      <c r="I7208" s="1" t="str">
        <f>IF('DATA IMPORT'!G7208="","",'DATA IMPORT'!G7208)</f>
        <v/>
      </c>
      <c r="J7208" s="11" t="str">
        <f t="shared" si="692"/>
        <v/>
      </c>
      <c r="K7208" s="11" t="str">
        <f t="shared" si="693"/>
        <v/>
      </c>
      <c r="L7208" s="4" t="str">
        <f>IF('DATA IMPORT'!M7208="","",'DATA IMPORT'!M7208)</f>
        <v/>
      </c>
      <c r="M7208" t="str">
        <f>IF('DATA IMPORT'!C7208="","",'DATA IMPORT'!C7208)</f>
        <v/>
      </c>
    </row>
    <row r="7209" spans="2:13" x14ac:dyDescent="0.2">
      <c r="B7209" t="str">
        <f t="shared" si="689"/>
        <v>#</v>
      </c>
      <c r="C7209">
        <f>COUNTIF(D7209:D$10001,D7209)</f>
        <v>2793</v>
      </c>
      <c r="D7209" t="str">
        <f t="shared" si="694"/>
        <v/>
      </c>
      <c r="E7209" t="str">
        <f>IF('DATA IMPORT'!E7209="","",'DATA IMPORT'!E7209)</f>
        <v/>
      </c>
      <c r="F7209" s="1" t="str">
        <f>IF('DATA IMPORT'!I7209="","",'DATA IMPORT'!I7209)</f>
        <v/>
      </c>
      <c r="G7209" s="11" t="str">
        <f t="shared" si="690"/>
        <v/>
      </c>
      <c r="H7209" s="11" t="str">
        <f t="shared" si="691"/>
        <v/>
      </c>
      <c r="I7209" s="1" t="str">
        <f>IF('DATA IMPORT'!G7209="","",'DATA IMPORT'!G7209)</f>
        <v/>
      </c>
      <c r="J7209" s="11" t="str">
        <f t="shared" si="692"/>
        <v/>
      </c>
      <c r="K7209" s="11" t="str">
        <f t="shared" si="693"/>
        <v/>
      </c>
      <c r="L7209" s="4" t="str">
        <f>IF('DATA IMPORT'!M7209="","",'DATA IMPORT'!M7209)</f>
        <v/>
      </c>
      <c r="M7209" t="str">
        <f>IF('DATA IMPORT'!C7209="","",'DATA IMPORT'!C7209)</f>
        <v/>
      </c>
    </row>
    <row r="7210" spans="2:13" x14ac:dyDescent="0.2">
      <c r="B7210" t="str">
        <f t="shared" si="689"/>
        <v>#</v>
      </c>
      <c r="C7210">
        <f>COUNTIF(D7210:D$10001,D7210)</f>
        <v>2792</v>
      </c>
      <c r="D7210" t="str">
        <f t="shared" si="694"/>
        <v/>
      </c>
      <c r="E7210" t="str">
        <f>IF('DATA IMPORT'!E7210="","",'DATA IMPORT'!E7210)</f>
        <v/>
      </c>
      <c r="F7210" s="1" t="str">
        <f>IF('DATA IMPORT'!I7210="","",'DATA IMPORT'!I7210)</f>
        <v/>
      </c>
      <c r="G7210" s="11" t="str">
        <f t="shared" si="690"/>
        <v/>
      </c>
      <c r="H7210" s="11" t="str">
        <f t="shared" si="691"/>
        <v/>
      </c>
      <c r="I7210" s="1" t="str">
        <f>IF('DATA IMPORT'!G7210="","",'DATA IMPORT'!G7210)</f>
        <v/>
      </c>
      <c r="J7210" s="11" t="str">
        <f t="shared" si="692"/>
        <v/>
      </c>
      <c r="K7210" s="11" t="str">
        <f t="shared" si="693"/>
        <v/>
      </c>
      <c r="L7210" s="4" t="str">
        <f>IF('DATA IMPORT'!M7210="","",'DATA IMPORT'!M7210)</f>
        <v/>
      </c>
      <c r="M7210" t="str">
        <f>IF('DATA IMPORT'!C7210="","",'DATA IMPORT'!C7210)</f>
        <v/>
      </c>
    </row>
    <row r="7211" spans="2:13" x14ac:dyDescent="0.2">
      <c r="B7211" t="str">
        <f t="shared" si="689"/>
        <v>#</v>
      </c>
      <c r="C7211">
        <f>COUNTIF(D7211:D$10001,D7211)</f>
        <v>2791</v>
      </c>
      <c r="D7211" t="str">
        <f t="shared" si="694"/>
        <v/>
      </c>
      <c r="E7211" t="str">
        <f>IF('DATA IMPORT'!E7211="","",'DATA IMPORT'!E7211)</f>
        <v/>
      </c>
      <c r="F7211" s="1" t="str">
        <f>IF('DATA IMPORT'!I7211="","",'DATA IMPORT'!I7211)</f>
        <v/>
      </c>
      <c r="G7211" s="11" t="str">
        <f t="shared" si="690"/>
        <v/>
      </c>
      <c r="H7211" s="11" t="str">
        <f t="shared" si="691"/>
        <v/>
      </c>
      <c r="I7211" s="1" t="str">
        <f>IF('DATA IMPORT'!G7211="","",'DATA IMPORT'!G7211)</f>
        <v/>
      </c>
      <c r="J7211" s="11" t="str">
        <f t="shared" si="692"/>
        <v/>
      </c>
      <c r="K7211" s="11" t="str">
        <f t="shared" si="693"/>
        <v/>
      </c>
      <c r="L7211" s="4" t="str">
        <f>IF('DATA IMPORT'!M7211="","",'DATA IMPORT'!M7211)</f>
        <v/>
      </c>
      <c r="M7211" t="str">
        <f>IF('DATA IMPORT'!C7211="","",'DATA IMPORT'!C7211)</f>
        <v/>
      </c>
    </row>
    <row r="7212" spans="2:13" x14ac:dyDescent="0.2">
      <c r="B7212" t="str">
        <f t="shared" si="689"/>
        <v>#</v>
      </c>
      <c r="C7212">
        <f>COUNTIF(D7212:D$10001,D7212)</f>
        <v>2790</v>
      </c>
      <c r="D7212" t="str">
        <f t="shared" si="694"/>
        <v/>
      </c>
      <c r="E7212" t="str">
        <f>IF('DATA IMPORT'!E7212="","",'DATA IMPORT'!E7212)</f>
        <v/>
      </c>
      <c r="F7212" s="1" t="str">
        <f>IF('DATA IMPORT'!I7212="","",'DATA IMPORT'!I7212)</f>
        <v/>
      </c>
      <c r="G7212" s="11" t="str">
        <f t="shared" si="690"/>
        <v/>
      </c>
      <c r="H7212" s="11" t="str">
        <f t="shared" si="691"/>
        <v/>
      </c>
      <c r="I7212" s="1" t="str">
        <f>IF('DATA IMPORT'!G7212="","",'DATA IMPORT'!G7212)</f>
        <v/>
      </c>
      <c r="J7212" s="11" t="str">
        <f t="shared" si="692"/>
        <v/>
      </c>
      <c r="K7212" s="11" t="str">
        <f t="shared" si="693"/>
        <v/>
      </c>
      <c r="L7212" s="4" t="str">
        <f>IF('DATA IMPORT'!M7212="","",'DATA IMPORT'!M7212)</f>
        <v/>
      </c>
      <c r="M7212" t="str">
        <f>IF('DATA IMPORT'!C7212="","",'DATA IMPORT'!C7212)</f>
        <v/>
      </c>
    </row>
    <row r="7213" spans="2:13" x14ac:dyDescent="0.2">
      <c r="B7213" t="str">
        <f t="shared" si="689"/>
        <v>#</v>
      </c>
      <c r="C7213">
        <f>COUNTIF(D7213:D$10001,D7213)</f>
        <v>2789</v>
      </c>
      <c r="D7213" t="str">
        <f t="shared" si="694"/>
        <v/>
      </c>
      <c r="E7213" t="str">
        <f>IF('DATA IMPORT'!E7213="","",'DATA IMPORT'!E7213)</f>
        <v/>
      </c>
      <c r="F7213" s="1" t="str">
        <f>IF('DATA IMPORT'!I7213="","",'DATA IMPORT'!I7213)</f>
        <v/>
      </c>
      <c r="G7213" s="11" t="str">
        <f t="shared" si="690"/>
        <v/>
      </c>
      <c r="H7213" s="11" t="str">
        <f t="shared" si="691"/>
        <v/>
      </c>
      <c r="I7213" s="1" t="str">
        <f>IF('DATA IMPORT'!G7213="","",'DATA IMPORT'!G7213)</f>
        <v/>
      </c>
      <c r="J7213" s="11" t="str">
        <f t="shared" si="692"/>
        <v/>
      </c>
      <c r="K7213" s="11" t="str">
        <f t="shared" si="693"/>
        <v/>
      </c>
      <c r="L7213" s="4" t="str">
        <f>IF('DATA IMPORT'!M7213="","",'DATA IMPORT'!M7213)</f>
        <v/>
      </c>
      <c r="M7213" t="str">
        <f>IF('DATA IMPORT'!C7213="","",'DATA IMPORT'!C7213)</f>
        <v/>
      </c>
    </row>
    <row r="7214" spans="2:13" x14ac:dyDescent="0.2">
      <c r="B7214" t="str">
        <f t="shared" si="689"/>
        <v>#</v>
      </c>
      <c r="C7214">
        <f>COUNTIF(D7214:D$10001,D7214)</f>
        <v>2788</v>
      </c>
      <c r="D7214" t="str">
        <f t="shared" si="694"/>
        <v/>
      </c>
      <c r="E7214" t="str">
        <f>IF('DATA IMPORT'!E7214="","",'DATA IMPORT'!E7214)</f>
        <v/>
      </c>
      <c r="F7214" s="1" t="str">
        <f>IF('DATA IMPORT'!I7214="","",'DATA IMPORT'!I7214)</f>
        <v/>
      </c>
      <c r="G7214" s="11" t="str">
        <f t="shared" si="690"/>
        <v/>
      </c>
      <c r="H7214" s="11" t="str">
        <f t="shared" si="691"/>
        <v/>
      </c>
      <c r="I7214" s="1" t="str">
        <f>IF('DATA IMPORT'!G7214="","",'DATA IMPORT'!G7214)</f>
        <v/>
      </c>
      <c r="J7214" s="11" t="str">
        <f t="shared" si="692"/>
        <v/>
      </c>
      <c r="K7214" s="11" t="str">
        <f t="shared" si="693"/>
        <v/>
      </c>
      <c r="L7214" s="4" t="str">
        <f>IF('DATA IMPORT'!M7214="","",'DATA IMPORT'!M7214)</f>
        <v/>
      </c>
      <c r="M7214" t="str">
        <f>IF('DATA IMPORT'!C7214="","",'DATA IMPORT'!C7214)</f>
        <v/>
      </c>
    </row>
    <row r="7215" spans="2:13" x14ac:dyDescent="0.2">
      <c r="B7215" t="str">
        <f t="shared" si="689"/>
        <v>#</v>
      </c>
      <c r="C7215">
        <f>COUNTIF(D7215:D$10001,D7215)</f>
        <v>2787</v>
      </c>
      <c r="D7215" t="str">
        <f t="shared" si="694"/>
        <v/>
      </c>
      <c r="E7215" t="str">
        <f>IF('DATA IMPORT'!E7215="","",'DATA IMPORT'!E7215)</f>
        <v/>
      </c>
      <c r="F7215" s="1" t="str">
        <f>IF('DATA IMPORT'!I7215="","",'DATA IMPORT'!I7215)</f>
        <v/>
      </c>
      <c r="G7215" s="11" t="str">
        <f t="shared" si="690"/>
        <v/>
      </c>
      <c r="H7215" s="11" t="str">
        <f t="shared" si="691"/>
        <v/>
      </c>
      <c r="I7215" s="1" t="str">
        <f>IF('DATA IMPORT'!G7215="","",'DATA IMPORT'!G7215)</f>
        <v/>
      </c>
      <c r="J7215" s="11" t="str">
        <f t="shared" si="692"/>
        <v/>
      </c>
      <c r="K7215" s="11" t="str">
        <f t="shared" si="693"/>
        <v/>
      </c>
      <c r="L7215" s="4" t="str">
        <f>IF('DATA IMPORT'!M7215="","",'DATA IMPORT'!M7215)</f>
        <v/>
      </c>
      <c r="M7215" t="str">
        <f>IF('DATA IMPORT'!C7215="","",'DATA IMPORT'!C7215)</f>
        <v/>
      </c>
    </row>
    <row r="7216" spans="2:13" x14ac:dyDescent="0.2">
      <c r="B7216" t="str">
        <f t="shared" si="689"/>
        <v>#</v>
      </c>
      <c r="C7216">
        <f>COUNTIF(D7216:D$10001,D7216)</f>
        <v>2786</v>
      </c>
      <c r="D7216" t="str">
        <f t="shared" si="694"/>
        <v/>
      </c>
      <c r="E7216" t="str">
        <f>IF('DATA IMPORT'!E7216="","",'DATA IMPORT'!E7216)</f>
        <v/>
      </c>
      <c r="F7216" s="1" t="str">
        <f>IF('DATA IMPORT'!I7216="","",'DATA IMPORT'!I7216)</f>
        <v/>
      </c>
      <c r="G7216" s="11" t="str">
        <f t="shared" si="690"/>
        <v/>
      </c>
      <c r="H7216" s="11" t="str">
        <f t="shared" si="691"/>
        <v/>
      </c>
      <c r="I7216" s="1" t="str">
        <f>IF('DATA IMPORT'!G7216="","",'DATA IMPORT'!G7216)</f>
        <v/>
      </c>
      <c r="J7216" s="11" t="str">
        <f t="shared" si="692"/>
        <v/>
      </c>
      <c r="K7216" s="11" t="str">
        <f t="shared" si="693"/>
        <v/>
      </c>
      <c r="L7216" s="4" t="str">
        <f>IF('DATA IMPORT'!M7216="","",'DATA IMPORT'!M7216)</f>
        <v/>
      </c>
      <c r="M7216" t="str">
        <f>IF('DATA IMPORT'!C7216="","",'DATA IMPORT'!C7216)</f>
        <v/>
      </c>
    </row>
    <row r="7217" spans="2:13" x14ac:dyDescent="0.2">
      <c r="B7217" t="str">
        <f t="shared" si="689"/>
        <v>#</v>
      </c>
      <c r="C7217">
        <f>COUNTIF(D7217:D$10001,D7217)</f>
        <v>2785</v>
      </c>
      <c r="D7217" t="str">
        <f t="shared" si="694"/>
        <v/>
      </c>
      <c r="E7217" t="str">
        <f>IF('DATA IMPORT'!E7217="","",'DATA IMPORT'!E7217)</f>
        <v/>
      </c>
      <c r="F7217" s="1" t="str">
        <f>IF('DATA IMPORT'!I7217="","",'DATA IMPORT'!I7217)</f>
        <v/>
      </c>
      <c r="G7217" s="11" t="str">
        <f t="shared" si="690"/>
        <v/>
      </c>
      <c r="H7217" s="11" t="str">
        <f t="shared" si="691"/>
        <v/>
      </c>
      <c r="I7217" s="1" t="str">
        <f>IF('DATA IMPORT'!G7217="","",'DATA IMPORT'!G7217)</f>
        <v/>
      </c>
      <c r="J7217" s="11" t="str">
        <f t="shared" si="692"/>
        <v/>
      </c>
      <c r="K7217" s="11" t="str">
        <f t="shared" si="693"/>
        <v/>
      </c>
      <c r="L7217" s="4" t="str">
        <f>IF('DATA IMPORT'!M7217="","",'DATA IMPORT'!M7217)</f>
        <v/>
      </c>
      <c r="M7217" t="str">
        <f>IF('DATA IMPORT'!C7217="","",'DATA IMPORT'!C7217)</f>
        <v/>
      </c>
    </row>
    <row r="7218" spans="2:13" x14ac:dyDescent="0.2">
      <c r="B7218" t="str">
        <f t="shared" si="689"/>
        <v>#</v>
      </c>
      <c r="C7218">
        <f>COUNTIF(D7218:D$10001,D7218)</f>
        <v>2784</v>
      </c>
      <c r="D7218" t="str">
        <f t="shared" si="694"/>
        <v/>
      </c>
      <c r="E7218" t="str">
        <f>IF('DATA IMPORT'!E7218="","",'DATA IMPORT'!E7218)</f>
        <v/>
      </c>
      <c r="F7218" s="1" t="str">
        <f>IF('DATA IMPORT'!I7218="","",'DATA IMPORT'!I7218)</f>
        <v/>
      </c>
      <c r="G7218" s="11" t="str">
        <f t="shared" si="690"/>
        <v/>
      </c>
      <c r="H7218" s="11" t="str">
        <f t="shared" si="691"/>
        <v/>
      </c>
      <c r="I7218" s="1" t="str">
        <f>IF('DATA IMPORT'!G7218="","",'DATA IMPORT'!G7218)</f>
        <v/>
      </c>
      <c r="J7218" s="11" t="str">
        <f t="shared" si="692"/>
        <v/>
      </c>
      <c r="K7218" s="11" t="str">
        <f t="shared" si="693"/>
        <v/>
      </c>
      <c r="L7218" s="4" t="str">
        <f>IF('DATA IMPORT'!M7218="","",'DATA IMPORT'!M7218)</f>
        <v/>
      </c>
      <c r="M7218" t="str">
        <f>IF('DATA IMPORT'!C7218="","",'DATA IMPORT'!C7218)</f>
        <v/>
      </c>
    </row>
    <row r="7219" spans="2:13" x14ac:dyDescent="0.2">
      <c r="B7219" t="str">
        <f t="shared" si="689"/>
        <v>#</v>
      </c>
      <c r="C7219">
        <f>COUNTIF(D7219:D$10001,D7219)</f>
        <v>2783</v>
      </c>
      <c r="D7219" t="str">
        <f t="shared" si="694"/>
        <v/>
      </c>
      <c r="E7219" t="str">
        <f>IF('DATA IMPORT'!E7219="","",'DATA IMPORT'!E7219)</f>
        <v/>
      </c>
      <c r="F7219" s="1" t="str">
        <f>IF('DATA IMPORT'!I7219="","",'DATA IMPORT'!I7219)</f>
        <v/>
      </c>
      <c r="G7219" s="11" t="str">
        <f t="shared" si="690"/>
        <v/>
      </c>
      <c r="H7219" s="11" t="str">
        <f t="shared" si="691"/>
        <v/>
      </c>
      <c r="I7219" s="1" t="str">
        <f>IF('DATA IMPORT'!G7219="","",'DATA IMPORT'!G7219)</f>
        <v/>
      </c>
      <c r="J7219" s="11" t="str">
        <f t="shared" si="692"/>
        <v/>
      </c>
      <c r="K7219" s="11" t="str">
        <f t="shared" si="693"/>
        <v/>
      </c>
      <c r="L7219" s="4" t="str">
        <f>IF('DATA IMPORT'!M7219="","",'DATA IMPORT'!M7219)</f>
        <v/>
      </c>
      <c r="M7219" t="str">
        <f>IF('DATA IMPORT'!C7219="","",'DATA IMPORT'!C7219)</f>
        <v/>
      </c>
    </row>
    <row r="7220" spans="2:13" x14ac:dyDescent="0.2">
      <c r="B7220" t="str">
        <f t="shared" si="689"/>
        <v>#</v>
      </c>
      <c r="C7220">
        <f>COUNTIF(D7220:D$10001,D7220)</f>
        <v>2782</v>
      </c>
      <c r="D7220" t="str">
        <f t="shared" si="694"/>
        <v/>
      </c>
      <c r="E7220" t="str">
        <f>IF('DATA IMPORT'!E7220="","",'DATA IMPORT'!E7220)</f>
        <v/>
      </c>
      <c r="F7220" s="1" t="str">
        <f>IF('DATA IMPORT'!I7220="","",'DATA IMPORT'!I7220)</f>
        <v/>
      </c>
      <c r="G7220" s="11" t="str">
        <f t="shared" si="690"/>
        <v/>
      </c>
      <c r="H7220" s="11" t="str">
        <f t="shared" si="691"/>
        <v/>
      </c>
      <c r="I7220" s="1" t="str">
        <f>IF('DATA IMPORT'!G7220="","",'DATA IMPORT'!G7220)</f>
        <v/>
      </c>
      <c r="J7220" s="11" t="str">
        <f t="shared" si="692"/>
        <v/>
      </c>
      <c r="K7220" s="11" t="str">
        <f t="shared" si="693"/>
        <v/>
      </c>
      <c r="L7220" s="4" t="str">
        <f>IF('DATA IMPORT'!M7220="","",'DATA IMPORT'!M7220)</f>
        <v/>
      </c>
      <c r="M7220" t="str">
        <f>IF('DATA IMPORT'!C7220="","",'DATA IMPORT'!C7220)</f>
        <v/>
      </c>
    </row>
    <row r="7221" spans="2:13" x14ac:dyDescent="0.2">
      <c r="B7221" t="str">
        <f t="shared" si="689"/>
        <v>#</v>
      </c>
      <c r="C7221">
        <f>COUNTIF(D7221:D$10001,D7221)</f>
        <v>2781</v>
      </c>
      <c r="D7221" t="str">
        <f t="shared" si="694"/>
        <v/>
      </c>
      <c r="E7221" t="str">
        <f>IF('DATA IMPORT'!E7221="","",'DATA IMPORT'!E7221)</f>
        <v/>
      </c>
      <c r="F7221" s="1" t="str">
        <f>IF('DATA IMPORT'!I7221="","",'DATA IMPORT'!I7221)</f>
        <v/>
      </c>
      <c r="G7221" s="11" t="str">
        <f t="shared" si="690"/>
        <v/>
      </c>
      <c r="H7221" s="11" t="str">
        <f t="shared" si="691"/>
        <v/>
      </c>
      <c r="I7221" s="1" t="str">
        <f>IF('DATA IMPORT'!G7221="","",'DATA IMPORT'!G7221)</f>
        <v/>
      </c>
      <c r="J7221" s="11" t="str">
        <f t="shared" si="692"/>
        <v/>
      </c>
      <c r="K7221" s="11" t="str">
        <f t="shared" si="693"/>
        <v/>
      </c>
      <c r="L7221" s="4" t="str">
        <f>IF('DATA IMPORT'!M7221="","",'DATA IMPORT'!M7221)</f>
        <v/>
      </c>
      <c r="M7221" t="str">
        <f>IF('DATA IMPORT'!C7221="","",'DATA IMPORT'!C7221)</f>
        <v/>
      </c>
    </row>
    <row r="7222" spans="2:13" x14ac:dyDescent="0.2">
      <c r="B7222" t="str">
        <f t="shared" si="689"/>
        <v>#</v>
      </c>
      <c r="C7222">
        <f>COUNTIF(D7222:D$10001,D7222)</f>
        <v>2780</v>
      </c>
      <c r="D7222" t="str">
        <f t="shared" si="694"/>
        <v/>
      </c>
      <c r="E7222" t="str">
        <f>IF('DATA IMPORT'!E7222="","",'DATA IMPORT'!E7222)</f>
        <v/>
      </c>
      <c r="F7222" s="1" t="str">
        <f>IF('DATA IMPORT'!I7222="","",'DATA IMPORT'!I7222)</f>
        <v/>
      </c>
      <c r="G7222" s="11" t="str">
        <f t="shared" si="690"/>
        <v/>
      </c>
      <c r="H7222" s="11" t="str">
        <f t="shared" si="691"/>
        <v/>
      </c>
      <c r="I7222" s="1" t="str">
        <f>IF('DATA IMPORT'!G7222="","",'DATA IMPORT'!G7222)</f>
        <v/>
      </c>
      <c r="J7222" s="11" t="str">
        <f t="shared" si="692"/>
        <v/>
      </c>
      <c r="K7222" s="11" t="str">
        <f t="shared" si="693"/>
        <v/>
      </c>
      <c r="L7222" s="4" t="str">
        <f>IF('DATA IMPORT'!M7222="","",'DATA IMPORT'!M7222)</f>
        <v/>
      </c>
      <c r="M7222" t="str">
        <f>IF('DATA IMPORT'!C7222="","",'DATA IMPORT'!C7222)</f>
        <v/>
      </c>
    </row>
    <row r="7223" spans="2:13" x14ac:dyDescent="0.2">
      <c r="B7223" t="str">
        <f t="shared" si="689"/>
        <v>#</v>
      </c>
      <c r="C7223">
        <f>COUNTIF(D7223:D$10001,D7223)</f>
        <v>2779</v>
      </c>
      <c r="D7223" t="str">
        <f t="shared" si="694"/>
        <v/>
      </c>
      <c r="E7223" t="str">
        <f>IF('DATA IMPORT'!E7223="","",'DATA IMPORT'!E7223)</f>
        <v/>
      </c>
      <c r="F7223" s="1" t="str">
        <f>IF('DATA IMPORT'!I7223="","",'DATA IMPORT'!I7223)</f>
        <v/>
      </c>
      <c r="G7223" s="11" t="str">
        <f t="shared" si="690"/>
        <v/>
      </c>
      <c r="H7223" s="11" t="str">
        <f t="shared" si="691"/>
        <v/>
      </c>
      <c r="I7223" s="1" t="str">
        <f>IF('DATA IMPORT'!G7223="","",'DATA IMPORT'!G7223)</f>
        <v/>
      </c>
      <c r="J7223" s="11" t="str">
        <f t="shared" si="692"/>
        <v/>
      </c>
      <c r="K7223" s="11" t="str">
        <f t="shared" si="693"/>
        <v/>
      </c>
      <c r="L7223" s="4" t="str">
        <f>IF('DATA IMPORT'!M7223="","",'DATA IMPORT'!M7223)</f>
        <v/>
      </c>
      <c r="M7223" t="str">
        <f>IF('DATA IMPORT'!C7223="","",'DATA IMPORT'!C7223)</f>
        <v/>
      </c>
    </row>
    <row r="7224" spans="2:13" x14ac:dyDescent="0.2">
      <c r="B7224" t="str">
        <f t="shared" si="689"/>
        <v>#</v>
      </c>
      <c r="C7224">
        <f>COUNTIF(D7224:D$10001,D7224)</f>
        <v>2778</v>
      </c>
      <c r="D7224" t="str">
        <f t="shared" si="694"/>
        <v/>
      </c>
      <c r="E7224" t="str">
        <f>IF('DATA IMPORT'!E7224="","",'DATA IMPORT'!E7224)</f>
        <v/>
      </c>
      <c r="F7224" s="1" t="str">
        <f>IF('DATA IMPORT'!I7224="","",'DATA IMPORT'!I7224)</f>
        <v/>
      </c>
      <c r="G7224" s="11" t="str">
        <f t="shared" si="690"/>
        <v/>
      </c>
      <c r="H7224" s="11" t="str">
        <f t="shared" si="691"/>
        <v/>
      </c>
      <c r="I7224" s="1" t="str">
        <f>IF('DATA IMPORT'!G7224="","",'DATA IMPORT'!G7224)</f>
        <v/>
      </c>
      <c r="J7224" s="11" t="str">
        <f t="shared" si="692"/>
        <v/>
      </c>
      <c r="K7224" s="11" t="str">
        <f t="shared" si="693"/>
        <v/>
      </c>
      <c r="L7224" s="4" t="str">
        <f>IF('DATA IMPORT'!M7224="","",'DATA IMPORT'!M7224)</f>
        <v/>
      </c>
      <c r="M7224" t="str">
        <f>IF('DATA IMPORT'!C7224="","",'DATA IMPORT'!C7224)</f>
        <v/>
      </c>
    </row>
    <row r="7225" spans="2:13" x14ac:dyDescent="0.2">
      <c r="B7225" t="str">
        <f t="shared" si="689"/>
        <v>#</v>
      </c>
      <c r="C7225">
        <f>COUNTIF(D7225:D$10001,D7225)</f>
        <v>2777</v>
      </c>
      <c r="D7225" t="str">
        <f t="shared" si="694"/>
        <v/>
      </c>
      <c r="E7225" t="str">
        <f>IF('DATA IMPORT'!E7225="","",'DATA IMPORT'!E7225)</f>
        <v/>
      </c>
      <c r="F7225" s="1" t="str">
        <f>IF('DATA IMPORT'!I7225="","",'DATA IMPORT'!I7225)</f>
        <v/>
      </c>
      <c r="G7225" s="11" t="str">
        <f t="shared" si="690"/>
        <v/>
      </c>
      <c r="H7225" s="11" t="str">
        <f t="shared" si="691"/>
        <v/>
      </c>
      <c r="I7225" s="1" t="str">
        <f>IF('DATA IMPORT'!G7225="","",'DATA IMPORT'!G7225)</f>
        <v/>
      </c>
      <c r="J7225" s="11" t="str">
        <f t="shared" si="692"/>
        <v/>
      </c>
      <c r="K7225" s="11" t="str">
        <f t="shared" si="693"/>
        <v/>
      </c>
      <c r="L7225" s="4" t="str">
        <f>IF('DATA IMPORT'!M7225="","",'DATA IMPORT'!M7225)</f>
        <v/>
      </c>
      <c r="M7225" t="str">
        <f>IF('DATA IMPORT'!C7225="","",'DATA IMPORT'!C7225)</f>
        <v/>
      </c>
    </row>
    <row r="7226" spans="2:13" x14ac:dyDescent="0.2">
      <c r="B7226" t="str">
        <f t="shared" si="689"/>
        <v>#</v>
      </c>
      <c r="C7226">
        <f>COUNTIF(D7226:D$10001,D7226)</f>
        <v>2776</v>
      </c>
      <c r="D7226" t="str">
        <f t="shared" si="694"/>
        <v/>
      </c>
      <c r="E7226" t="str">
        <f>IF('DATA IMPORT'!E7226="","",'DATA IMPORT'!E7226)</f>
        <v/>
      </c>
      <c r="F7226" s="1" t="str">
        <f>IF('DATA IMPORT'!I7226="","",'DATA IMPORT'!I7226)</f>
        <v/>
      </c>
      <c r="G7226" s="11" t="str">
        <f t="shared" si="690"/>
        <v/>
      </c>
      <c r="H7226" s="11" t="str">
        <f t="shared" si="691"/>
        <v/>
      </c>
      <c r="I7226" s="1" t="str">
        <f>IF('DATA IMPORT'!G7226="","",'DATA IMPORT'!G7226)</f>
        <v/>
      </c>
      <c r="J7226" s="11" t="str">
        <f t="shared" si="692"/>
        <v/>
      </c>
      <c r="K7226" s="11" t="str">
        <f t="shared" si="693"/>
        <v/>
      </c>
      <c r="L7226" s="4" t="str">
        <f>IF('DATA IMPORT'!M7226="","",'DATA IMPORT'!M7226)</f>
        <v/>
      </c>
      <c r="M7226" t="str">
        <f>IF('DATA IMPORT'!C7226="","",'DATA IMPORT'!C7226)</f>
        <v/>
      </c>
    </row>
    <row r="7227" spans="2:13" x14ac:dyDescent="0.2">
      <c r="B7227" t="str">
        <f t="shared" si="689"/>
        <v>#</v>
      </c>
      <c r="C7227">
        <f>COUNTIF(D7227:D$10001,D7227)</f>
        <v>2775</v>
      </c>
      <c r="D7227" t="str">
        <f t="shared" si="694"/>
        <v/>
      </c>
      <c r="E7227" t="str">
        <f>IF('DATA IMPORT'!E7227="","",'DATA IMPORT'!E7227)</f>
        <v/>
      </c>
      <c r="F7227" s="1" t="str">
        <f>IF('DATA IMPORT'!I7227="","",'DATA IMPORT'!I7227)</f>
        <v/>
      </c>
      <c r="G7227" s="11" t="str">
        <f t="shared" si="690"/>
        <v/>
      </c>
      <c r="H7227" s="11" t="str">
        <f t="shared" si="691"/>
        <v/>
      </c>
      <c r="I7227" s="1" t="str">
        <f>IF('DATA IMPORT'!G7227="","",'DATA IMPORT'!G7227)</f>
        <v/>
      </c>
      <c r="J7227" s="11" t="str">
        <f t="shared" si="692"/>
        <v/>
      </c>
      <c r="K7227" s="11" t="str">
        <f t="shared" si="693"/>
        <v/>
      </c>
      <c r="L7227" s="4" t="str">
        <f>IF('DATA IMPORT'!M7227="","",'DATA IMPORT'!M7227)</f>
        <v/>
      </c>
      <c r="M7227" t="str">
        <f>IF('DATA IMPORT'!C7227="","",'DATA IMPORT'!C7227)</f>
        <v/>
      </c>
    </row>
    <row r="7228" spans="2:13" x14ac:dyDescent="0.2">
      <c r="B7228" t="str">
        <f t="shared" si="689"/>
        <v>#</v>
      </c>
      <c r="C7228">
        <f>COUNTIF(D7228:D$10001,D7228)</f>
        <v>2774</v>
      </c>
      <c r="D7228" t="str">
        <f t="shared" si="694"/>
        <v/>
      </c>
      <c r="E7228" t="str">
        <f>IF('DATA IMPORT'!E7228="","",'DATA IMPORT'!E7228)</f>
        <v/>
      </c>
      <c r="F7228" s="1" t="str">
        <f>IF('DATA IMPORT'!I7228="","",'DATA IMPORT'!I7228)</f>
        <v/>
      </c>
      <c r="G7228" s="11" t="str">
        <f t="shared" si="690"/>
        <v/>
      </c>
      <c r="H7228" s="11" t="str">
        <f t="shared" si="691"/>
        <v/>
      </c>
      <c r="I7228" s="1" t="str">
        <f>IF('DATA IMPORT'!G7228="","",'DATA IMPORT'!G7228)</f>
        <v/>
      </c>
      <c r="J7228" s="11" t="str">
        <f t="shared" si="692"/>
        <v/>
      </c>
      <c r="K7228" s="11" t="str">
        <f t="shared" si="693"/>
        <v/>
      </c>
      <c r="L7228" s="4" t="str">
        <f>IF('DATA IMPORT'!M7228="","",'DATA IMPORT'!M7228)</f>
        <v/>
      </c>
      <c r="M7228" t="str">
        <f>IF('DATA IMPORT'!C7228="","",'DATA IMPORT'!C7228)</f>
        <v/>
      </c>
    </row>
    <row r="7229" spans="2:13" x14ac:dyDescent="0.2">
      <c r="B7229" t="str">
        <f t="shared" si="689"/>
        <v>#</v>
      </c>
      <c r="C7229">
        <f>COUNTIF(D7229:D$10001,D7229)</f>
        <v>2773</v>
      </c>
      <c r="D7229" t="str">
        <f t="shared" si="694"/>
        <v/>
      </c>
      <c r="E7229" t="str">
        <f>IF('DATA IMPORT'!E7229="","",'DATA IMPORT'!E7229)</f>
        <v/>
      </c>
      <c r="F7229" s="1" t="str">
        <f>IF('DATA IMPORT'!I7229="","",'DATA IMPORT'!I7229)</f>
        <v/>
      </c>
      <c r="G7229" s="11" t="str">
        <f t="shared" si="690"/>
        <v/>
      </c>
      <c r="H7229" s="11" t="str">
        <f t="shared" si="691"/>
        <v/>
      </c>
      <c r="I7229" s="1" t="str">
        <f>IF('DATA IMPORT'!G7229="","",'DATA IMPORT'!G7229)</f>
        <v/>
      </c>
      <c r="J7229" s="11" t="str">
        <f t="shared" si="692"/>
        <v/>
      </c>
      <c r="K7229" s="11" t="str">
        <f t="shared" si="693"/>
        <v/>
      </c>
      <c r="L7229" s="4" t="str">
        <f>IF('DATA IMPORT'!M7229="","",'DATA IMPORT'!M7229)</f>
        <v/>
      </c>
      <c r="M7229" t="str">
        <f>IF('DATA IMPORT'!C7229="","",'DATA IMPORT'!C7229)</f>
        <v/>
      </c>
    </row>
    <row r="7230" spans="2:13" x14ac:dyDescent="0.2">
      <c r="B7230" t="str">
        <f t="shared" si="689"/>
        <v>#</v>
      </c>
      <c r="C7230">
        <f>COUNTIF(D7230:D$10001,D7230)</f>
        <v>2772</v>
      </c>
      <c r="D7230" t="str">
        <f t="shared" si="694"/>
        <v/>
      </c>
      <c r="E7230" t="str">
        <f>IF('DATA IMPORT'!E7230="","",'DATA IMPORT'!E7230)</f>
        <v/>
      </c>
      <c r="F7230" s="1" t="str">
        <f>IF('DATA IMPORT'!I7230="","",'DATA IMPORT'!I7230)</f>
        <v/>
      </c>
      <c r="G7230" s="11" t="str">
        <f t="shared" si="690"/>
        <v/>
      </c>
      <c r="H7230" s="11" t="str">
        <f t="shared" si="691"/>
        <v/>
      </c>
      <c r="I7230" s="1" t="str">
        <f>IF('DATA IMPORT'!G7230="","",'DATA IMPORT'!G7230)</f>
        <v/>
      </c>
      <c r="J7230" s="11" t="str">
        <f t="shared" si="692"/>
        <v/>
      </c>
      <c r="K7230" s="11" t="str">
        <f t="shared" si="693"/>
        <v/>
      </c>
      <c r="L7230" s="4" t="str">
        <f>IF('DATA IMPORT'!M7230="","",'DATA IMPORT'!M7230)</f>
        <v/>
      </c>
      <c r="M7230" t="str">
        <f>IF('DATA IMPORT'!C7230="","",'DATA IMPORT'!C7230)</f>
        <v/>
      </c>
    </row>
    <row r="7231" spans="2:13" x14ac:dyDescent="0.2">
      <c r="B7231" t="str">
        <f t="shared" si="689"/>
        <v>#</v>
      </c>
      <c r="C7231">
        <f>COUNTIF(D7231:D$10001,D7231)</f>
        <v>2771</v>
      </c>
      <c r="D7231" t="str">
        <f t="shared" si="694"/>
        <v/>
      </c>
      <c r="E7231" t="str">
        <f>IF('DATA IMPORT'!E7231="","",'DATA IMPORT'!E7231)</f>
        <v/>
      </c>
      <c r="F7231" s="1" t="str">
        <f>IF('DATA IMPORT'!I7231="","",'DATA IMPORT'!I7231)</f>
        <v/>
      </c>
      <c r="G7231" s="11" t="str">
        <f t="shared" si="690"/>
        <v/>
      </c>
      <c r="H7231" s="11" t="str">
        <f t="shared" si="691"/>
        <v/>
      </c>
      <c r="I7231" s="1" t="str">
        <f>IF('DATA IMPORT'!G7231="","",'DATA IMPORT'!G7231)</f>
        <v/>
      </c>
      <c r="J7231" s="11" t="str">
        <f t="shared" si="692"/>
        <v/>
      </c>
      <c r="K7231" s="11" t="str">
        <f t="shared" si="693"/>
        <v/>
      </c>
      <c r="L7231" s="4" t="str">
        <f>IF('DATA IMPORT'!M7231="","",'DATA IMPORT'!M7231)</f>
        <v/>
      </c>
      <c r="M7231" t="str">
        <f>IF('DATA IMPORT'!C7231="","",'DATA IMPORT'!C7231)</f>
        <v/>
      </c>
    </row>
    <row r="7232" spans="2:13" x14ac:dyDescent="0.2">
      <c r="B7232" t="str">
        <f t="shared" si="689"/>
        <v>#</v>
      </c>
      <c r="C7232">
        <f>COUNTIF(D7232:D$10001,D7232)</f>
        <v>2770</v>
      </c>
      <c r="D7232" t="str">
        <f t="shared" si="694"/>
        <v/>
      </c>
      <c r="E7232" t="str">
        <f>IF('DATA IMPORT'!E7232="","",'DATA IMPORT'!E7232)</f>
        <v/>
      </c>
      <c r="F7232" s="1" t="str">
        <f>IF('DATA IMPORT'!I7232="","",'DATA IMPORT'!I7232)</f>
        <v/>
      </c>
      <c r="G7232" s="11" t="str">
        <f t="shared" si="690"/>
        <v/>
      </c>
      <c r="H7232" s="11" t="str">
        <f t="shared" si="691"/>
        <v/>
      </c>
      <c r="I7232" s="1" t="str">
        <f>IF('DATA IMPORT'!G7232="","",'DATA IMPORT'!G7232)</f>
        <v/>
      </c>
      <c r="J7232" s="11" t="str">
        <f t="shared" si="692"/>
        <v/>
      </c>
      <c r="K7232" s="11" t="str">
        <f t="shared" si="693"/>
        <v/>
      </c>
      <c r="L7232" s="4" t="str">
        <f>IF('DATA IMPORT'!M7232="","",'DATA IMPORT'!M7232)</f>
        <v/>
      </c>
      <c r="M7232" t="str">
        <f>IF('DATA IMPORT'!C7232="","",'DATA IMPORT'!C7232)</f>
        <v/>
      </c>
    </row>
    <row r="7233" spans="2:13" x14ac:dyDescent="0.2">
      <c r="B7233" t="str">
        <f t="shared" si="689"/>
        <v>#</v>
      </c>
      <c r="C7233">
        <f>COUNTIF(D7233:D$10001,D7233)</f>
        <v>2769</v>
      </c>
      <c r="D7233" t="str">
        <f t="shared" si="694"/>
        <v/>
      </c>
      <c r="E7233" t="str">
        <f>IF('DATA IMPORT'!E7233="","",'DATA IMPORT'!E7233)</f>
        <v/>
      </c>
      <c r="F7233" s="1" t="str">
        <f>IF('DATA IMPORT'!I7233="","",'DATA IMPORT'!I7233)</f>
        <v/>
      </c>
      <c r="G7233" s="11" t="str">
        <f t="shared" si="690"/>
        <v/>
      </c>
      <c r="H7233" s="11" t="str">
        <f t="shared" si="691"/>
        <v/>
      </c>
      <c r="I7233" s="1" t="str">
        <f>IF('DATA IMPORT'!G7233="","",'DATA IMPORT'!G7233)</f>
        <v/>
      </c>
      <c r="J7233" s="11" t="str">
        <f t="shared" si="692"/>
        <v/>
      </c>
      <c r="K7233" s="11" t="str">
        <f t="shared" si="693"/>
        <v/>
      </c>
      <c r="L7233" s="4" t="str">
        <f>IF('DATA IMPORT'!M7233="","",'DATA IMPORT'!M7233)</f>
        <v/>
      </c>
      <c r="M7233" t="str">
        <f>IF('DATA IMPORT'!C7233="","",'DATA IMPORT'!C7233)</f>
        <v/>
      </c>
    </row>
    <row r="7234" spans="2:13" x14ac:dyDescent="0.2">
      <c r="B7234" t="str">
        <f t="shared" si="689"/>
        <v>#</v>
      </c>
      <c r="C7234">
        <f>COUNTIF(D7234:D$10001,D7234)</f>
        <v>2768</v>
      </c>
      <c r="D7234" t="str">
        <f t="shared" si="694"/>
        <v/>
      </c>
      <c r="E7234" t="str">
        <f>IF('DATA IMPORT'!E7234="","",'DATA IMPORT'!E7234)</f>
        <v/>
      </c>
      <c r="F7234" s="1" t="str">
        <f>IF('DATA IMPORT'!I7234="","",'DATA IMPORT'!I7234)</f>
        <v/>
      </c>
      <c r="G7234" s="11" t="str">
        <f t="shared" si="690"/>
        <v/>
      </c>
      <c r="H7234" s="11" t="str">
        <f t="shared" si="691"/>
        <v/>
      </c>
      <c r="I7234" s="1" t="str">
        <f>IF('DATA IMPORT'!G7234="","",'DATA IMPORT'!G7234)</f>
        <v/>
      </c>
      <c r="J7234" s="11" t="str">
        <f t="shared" si="692"/>
        <v/>
      </c>
      <c r="K7234" s="11" t="str">
        <f t="shared" si="693"/>
        <v/>
      </c>
      <c r="L7234" s="4" t="str">
        <f>IF('DATA IMPORT'!M7234="","",'DATA IMPORT'!M7234)</f>
        <v/>
      </c>
      <c r="M7234" t="str">
        <f>IF('DATA IMPORT'!C7234="","",'DATA IMPORT'!C7234)</f>
        <v/>
      </c>
    </row>
    <row r="7235" spans="2:13" x14ac:dyDescent="0.2">
      <c r="B7235" t="str">
        <f t="shared" ref="B7235:B7298" si="695">IF(C7235=1,D7235,"#")</f>
        <v>#</v>
      </c>
      <c r="C7235">
        <f>COUNTIF(D7235:D$10001,D7235)</f>
        <v>2767</v>
      </c>
      <c r="D7235" t="str">
        <f t="shared" si="694"/>
        <v/>
      </c>
      <c r="E7235" t="str">
        <f>IF('DATA IMPORT'!E7235="","",'DATA IMPORT'!E7235)</f>
        <v/>
      </c>
      <c r="F7235" s="1" t="str">
        <f>IF('DATA IMPORT'!I7235="","",'DATA IMPORT'!I7235)</f>
        <v/>
      </c>
      <c r="G7235" s="11" t="str">
        <f t="shared" ref="G7235:G7298" si="696">IF(F7235="","",MONTH(F7235))</f>
        <v/>
      </c>
      <c r="H7235" s="11" t="str">
        <f t="shared" ref="H7235:H7298" si="697">IF(F7235="","",YEAR(F7235))</f>
        <v/>
      </c>
      <c r="I7235" s="1" t="str">
        <f>IF('DATA IMPORT'!G7235="","",'DATA IMPORT'!G7235)</f>
        <v/>
      </c>
      <c r="J7235" s="11" t="str">
        <f t="shared" ref="J7235:J7298" si="698">IF(I7235="","",MONTH(I7235))</f>
        <v/>
      </c>
      <c r="K7235" s="11" t="str">
        <f t="shared" ref="K7235:K7298" si="699">IF(I7235="","",YEAR(I7235))</f>
        <v/>
      </c>
      <c r="L7235" s="4" t="str">
        <f>IF('DATA IMPORT'!M7235="","",'DATA IMPORT'!M7235)</f>
        <v/>
      </c>
      <c r="M7235" t="str">
        <f>IF('DATA IMPORT'!C7235="","",'DATA IMPORT'!C7235)</f>
        <v/>
      </c>
    </row>
    <row r="7236" spans="2:13" x14ac:dyDescent="0.2">
      <c r="B7236" t="str">
        <f t="shared" si="695"/>
        <v>#</v>
      </c>
      <c r="C7236">
        <f>COUNTIF(D7236:D$10001,D7236)</f>
        <v>2766</v>
      </c>
      <c r="D7236" t="str">
        <f t="shared" si="694"/>
        <v/>
      </c>
      <c r="E7236" t="str">
        <f>IF('DATA IMPORT'!E7236="","",'DATA IMPORT'!E7236)</f>
        <v/>
      </c>
      <c r="F7236" s="1" t="str">
        <f>IF('DATA IMPORT'!I7236="","",'DATA IMPORT'!I7236)</f>
        <v/>
      </c>
      <c r="G7236" s="11" t="str">
        <f t="shared" si="696"/>
        <v/>
      </c>
      <c r="H7236" s="11" t="str">
        <f t="shared" si="697"/>
        <v/>
      </c>
      <c r="I7236" s="1" t="str">
        <f>IF('DATA IMPORT'!G7236="","",'DATA IMPORT'!G7236)</f>
        <v/>
      </c>
      <c r="J7236" s="11" t="str">
        <f t="shared" si="698"/>
        <v/>
      </c>
      <c r="K7236" s="11" t="str">
        <f t="shared" si="699"/>
        <v/>
      </c>
      <c r="L7236" s="4" t="str">
        <f>IF('DATA IMPORT'!M7236="","",'DATA IMPORT'!M7236)</f>
        <v/>
      </c>
      <c r="M7236" t="str">
        <f>IF('DATA IMPORT'!C7236="","",'DATA IMPORT'!C7236)</f>
        <v/>
      </c>
    </row>
    <row r="7237" spans="2:13" x14ac:dyDescent="0.2">
      <c r="B7237" t="str">
        <f t="shared" si="695"/>
        <v>#</v>
      </c>
      <c r="C7237">
        <f>COUNTIF(D7237:D$10001,D7237)</f>
        <v>2765</v>
      </c>
      <c r="D7237" t="str">
        <f t="shared" si="694"/>
        <v/>
      </c>
      <c r="E7237" t="str">
        <f>IF('DATA IMPORT'!E7237="","",'DATA IMPORT'!E7237)</f>
        <v/>
      </c>
      <c r="F7237" s="1" t="str">
        <f>IF('DATA IMPORT'!I7237="","",'DATA IMPORT'!I7237)</f>
        <v/>
      </c>
      <c r="G7237" s="11" t="str">
        <f t="shared" si="696"/>
        <v/>
      </c>
      <c r="H7237" s="11" t="str">
        <f t="shared" si="697"/>
        <v/>
      </c>
      <c r="I7237" s="1" t="str">
        <f>IF('DATA IMPORT'!G7237="","",'DATA IMPORT'!G7237)</f>
        <v/>
      </c>
      <c r="J7237" s="11" t="str">
        <f t="shared" si="698"/>
        <v/>
      </c>
      <c r="K7237" s="11" t="str">
        <f t="shared" si="699"/>
        <v/>
      </c>
      <c r="L7237" s="4" t="str">
        <f>IF('DATA IMPORT'!M7237="","",'DATA IMPORT'!M7237)</f>
        <v/>
      </c>
      <c r="M7237" t="str">
        <f>IF('DATA IMPORT'!C7237="","",'DATA IMPORT'!C7237)</f>
        <v/>
      </c>
    </row>
    <row r="7238" spans="2:13" x14ac:dyDescent="0.2">
      <c r="B7238" t="str">
        <f t="shared" si="695"/>
        <v>#</v>
      </c>
      <c r="C7238">
        <f>COUNTIF(D7238:D$10001,D7238)</f>
        <v>2764</v>
      </c>
      <c r="D7238" t="str">
        <f t="shared" si="694"/>
        <v/>
      </c>
      <c r="E7238" t="str">
        <f>IF('DATA IMPORT'!E7238="","",'DATA IMPORT'!E7238)</f>
        <v/>
      </c>
      <c r="F7238" s="1" t="str">
        <f>IF('DATA IMPORT'!I7238="","",'DATA IMPORT'!I7238)</f>
        <v/>
      </c>
      <c r="G7238" s="11" t="str">
        <f t="shared" si="696"/>
        <v/>
      </c>
      <c r="H7238" s="11" t="str">
        <f t="shared" si="697"/>
        <v/>
      </c>
      <c r="I7238" s="1" t="str">
        <f>IF('DATA IMPORT'!G7238="","",'DATA IMPORT'!G7238)</f>
        <v/>
      </c>
      <c r="J7238" s="11" t="str">
        <f t="shared" si="698"/>
        <v/>
      </c>
      <c r="K7238" s="11" t="str">
        <f t="shared" si="699"/>
        <v/>
      </c>
      <c r="L7238" s="4" t="str">
        <f>IF('DATA IMPORT'!M7238="","",'DATA IMPORT'!M7238)</f>
        <v/>
      </c>
      <c r="M7238" t="str">
        <f>IF('DATA IMPORT'!C7238="","",'DATA IMPORT'!C7238)</f>
        <v/>
      </c>
    </row>
    <row r="7239" spans="2:13" x14ac:dyDescent="0.2">
      <c r="B7239" t="str">
        <f t="shared" si="695"/>
        <v>#</v>
      </c>
      <c r="C7239">
        <f>COUNTIF(D7239:D$10001,D7239)</f>
        <v>2763</v>
      </c>
      <c r="D7239" t="str">
        <f t="shared" si="694"/>
        <v/>
      </c>
      <c r="E7239" t="str">
        <f>IF('DATA IMPORT'!E7239="","",'DATA IMPORT'!E7239)</f>
        <v/>
      </c>
      <c r="F7239" s="1" t="str">
        <f>IF('DATA IMPORT'!I7239="","",'DATA IMPORT'!I7239)</f>
        <v/>
      </c>
      <c r="G7239" s="11" t="str">
        <f t="shared" si="696"/>
        <v/>
      </c>
      <c r="H7239" s="11" t="str">
        <f t="shared" si="697"/>
        <v/>
      </c>
      <c r="I7239" s="1" t="str">
        <f>IF('DATA IMPORT'!G7239="","",'DATA IMPORT'!G7239)</f>
        <v/>
      </c>
      <c r="J7239" s="11" t="str">
        <f t="shared" si="698"/>
        <v/>
      </c>
      <c r="K7239" s="11" t="str">
        <f t="shared" si="699"/>
        <v/>
      </c>
      <c r="L7239" s="4" t="str">
        <f>IF('DATA IMPORT'!M7239="","",'DATA IMPORT'!M7239)</f>
        <v/>
      </c>
      <c r="M7239" t="str">
        <f>IF('DATA IMPORT'!C7239="","",'DATA IMPORT'!C7239)</f>
        <v/>
      </c>
    </row>
    <row r="7240" spans="2:13" x14ac:dyDescent="0.2">
      <c r="B7240" t="str">
        <f t="shared" si="695"/>
        <v>#</v>
      </c>
      <c r="C7240">
        <f>COUNTIF(D7240:D$10001,D7240)</f>
        <v>2762</v>
      </c>
      <c r="D7240" t="str">
        <f t="shared" si="694"/>
        <v/>
      </c>
      <c r="E7240" t="str">
        <f>IF('DATA IMPORT'!E7240="","",'DATA IMPORT'!E7240)</f>
        <v/>
      </c>
      <c r="F7240" s="1" t="str">
        <f>IF('DATA IMPORT'!I7240="","",'DATA IMPORT'!I7240)</f>
        <v/>
      </c>
      <c r="G7240" s="11" t="str">
        <f t="shared" si="696"/>
        <v/>
      </c>
      <c r="H7240" s="11" t="str">
        <f t="shared" si="697"/>
        <v/>
      </c>
      <c r="I7240" s="1" t="str">
        <f>IF('DATA IMPORT'!G7240="","",'DATA IMPORT'!G7240)</f>
        <v/>
      </c>
      <c r="J7240" s="11" t="str">
        <f t="shared" si="698"/>
        <v/>
      </c>
      <c r="K7240" s="11" t="str">
        <f t="shared" si="699"/>
        <v/>
      </c>
      <c r="L7240" s="4" t="str">
        <f>IF('DATA IMPORT'!M7240="","",'DATA IMPORT'!M7240)</f>
        <v/>
      </c>
      <c r="M7240" t="str">
        <f>IF('DATA IMPORT'!C7240="","",'DATA IMPORT'!C7240)</f>
        <v/>
      </c>
    </row>
    <row r="7241" spans="2:13" x14ac:dyDescent="0.2">
      <c r="B7241" t="str">
        <f t="shared" si="695"/>
        <v>#</v>
      </c>
      <c r="C7241">
        <f>COUNTIF(D7241:D$10001,D7241)</f>
        <v>2761</v>
      </c>
      <c r="D7241" t="str">
        <f t="shared" si="694"/>
        <v/>
      </c>
      <c r="E7241" t="str">
        <f>IF('DATA IMPORT'!E7241="","",'DATA IMPORT'!E7241)</f>
        <v/>
      </c>
      <c r="F7241" s="1" t="str">
        <f>IF('DATA IMPORT'!I7241="","",'DATA IMPORT'!I7241)</f>
        <v/>
      </c>
      <c r="G7241" s="11" t="str">
        <f t="shared" si="696"/>
        <v/>
      </c>
      <c r="H7241" s="11" t="str">
        <f t="shared" si="697"/>
        <v/>
      </c>
      <c r="I7241" s="1" t="str">
        <f>IF('DATA IMPORT'!G7241="","",'DATA IMPORT'!G7241)</f>
        <v/>
      </c>
      <c r="J7241" s="11" t="str">
        <f t="shared" si="698"/>
        <v/>
      </c>
      <c r="K7241" s="11" t="str">
        <f t="shared" si="699"/>
        <v/>
      </c>
      <c r="L7241" s="4" t="str">
        <f>IF('DATA IMPORT'!M7241="","",'DATA IMPORT'!M7241)</f>
        <v/>
      </c>
      <c r="M7241" t="str">
        <f>IF('DATA IMPORT'!C7241="","",'DATA IMPORT'!C7241)</f>
        <v/>
      </c>
    </row>
    <row r="7242" spans="2:13" x14ac:dyDescent="0.2">
      <c r="B7242" t="str">
        <f t="shared" si="695"/>
        <v>#</v>
      </c>
      <c r="C7242">
        <f>COUNTIF(D7242:D$10001,D7242)</f>
        <v>2760</v>
      </c>
      <c r="D7242" t="str">
        <f t="shared" si="694"/>
        <v/>
      </c>
      <c r="E7242" t="str">
        <f>IF('DATA IMPORT'!E7242="","",'DATA IMPORT'!E7242)</f>
        <v/>
      </c>
      <c r="F7242" s="1" t="str">
        <f>IF('DATA IMPORT'!I7242="","",'DATA IMPORT'!I7242)</f>
        <v/>
      </c>
      <c r="G7242" s="11" t="str">
        <f t="shared" si="696"/>
        <v/>
      </c>
      <c r="H7242" s="11" t="str">
        <f t="shared" si="697"/>
        <v/>
      </c>
      <c r="I7242" s="1" t="str">
        <f>IF('DATA IMPORT'!G7242="","",'DATA IMPORT'!G7242)</f>
        <v/>
      </c>
      <c r="J7242" s="11" t="str">
        <f t="shared" si="698"/>
        <v/>
      </c>
      <c r="K7242" s="11" t="str">
        <f t="shared" si="699"/>
        <v/>
      </c>
      <c r="L7242" s="4" t="str">
        <f>IF('DATA IMPORT'!M7242="","",'DATA IMPORT'!M7242)</f>
        <v/>
      </c>
      <c r="M7242" t="str">
        <f>IF('DATA IMPORT'!C7242="","",'DATA IMPORT'!C7242)</f>
        <v/>
      </c>
    </row>
    <row r="7243" spans="2:13" x14ac:dyDescent="0.2">
      <c r="B7243" t="str">
        <f t="shared" si="695"/>
        <v>#</v>
      </c>
      <c r="C7243">
        <f>COUNTIF(D7243:D$10001,D7243)</f>
        <v>2759</v>
      </c>
      <c r="D7243" t="str">
        <f t="shared" si="694"/>
        <v/>
      </c>
      <c r="E7243" t="str">
        <f>IF('DATA IMPORT'!E7243="","",'DATA IMPORT'!E7243)</f>
        <v/>
      </c>
      <c r="F7243" s="1" t="str">
        <f>IF('DATA IMPORT'!I7243="","",'DATA IMPORT'!I7243)</f>
        <v/>
      </c>
      <c r="G7243" s="11" t="str">
        <f t="shared" si="696"/>
        <v/>
      </c>
      <c r="H7243" s="11" t="str">
        <f t="shared" si="697"/>
        <v/>
      </c>
      <c r="I7243" s="1" t="str">
        <f>IF('DATA IMPORT'!G7243="","",'DATA IMPORT'!G7243)</f>
        <v/>
      </c>
      <c r="J7243" s="11" t="str">
        <f t="shared" si="698"/>
        <v/>
      </c>
      <c r="K7243" s="11" t="str">
        <f t="shared" si="699"/>
        <v/>
      </c>
      <c r="L7243" s="4" t="str">
        <f>IF('DATA IMPORT'!M7243="","",'DATA IMPORT'!M7243)</f>
        <v/>
      </c>
      <c r="M7243" t="str">
        <f>IF('DATA IMPORT'!C7243="","",'DATA IMPORT'!C7243)</f>
        <v/>
      </c>
    </row>
    <row r="7244" spans="2:13" x14ac:dyDescent="0.2">
      <c r="B7244" t="str">
        <f t="shared" si="695"/>
        <v>#</v>
      </c>
      <c r="C7244">
        <f>COUNTIF(D7244:D$10001,D7244)</f>
        <v>2758</v>
      </c>
      <c r="D7244" t="str">
        <f t="shared" si="694"/>
        <v/>
      </c>
      <c r="E7244" t="str">
        <f>IF('DATA IMPORT'!E7244="","",'DATA IMPORT'!E7244)</f>
        <v/>
      </c>
      <c r="F7244" s="1" t="str">
        <f>IF('DATA IMPORT'!I7244="","",'DATA IMPORT'!I7244)</f>
        <v/>
      </c>
      <c r="G7244" s="11" t="str">
        <f t="shared" si="696"/>
        <v/>
      </c>
      <c r="H7244" s="11" t="str">
        <f t="shared" si="697"/>
        <v/>
      </c>
      <c r="I7244" s="1" t="str">
        <f>IF('DATA IMPORT'!G7244="","",'DATA IMPORT'!G7244)</f>
        <v/>
      </c>
      <c r="J7244" s="11" t="str">
        <f t="shared" si="698"/>
        <v/>
      </c>
      <c r="K7244" s="11" t="str">
        <f t="shared" si="699"/>
        <v/>
      </c>
      <c r="L7244" s="4" t="str">
        <f>IF('DATA IMPORT'!M7244="","",'DATA IMPORT'!M7244)</f>
        <v/>
      </c>
      <c r="M7244" t="str">
        <f>IF('DATA IMPORT'!C7244="","",'DATA IMPORT'!C7244)</f>
        <v/>
      </c>
    </row>
    <row r="7245" spans="2:13" x14ac:dyDescent="0.2">
      <c r="B7245" t="str">
        <f t="shared" si="695"/>
        <v>#</v>
      </c>
      <c r="C7245">
        <f>COUNTIF(D7245:D$10001,D7245)</f>
        <v>2757</v>
      </c>
      <c r="D7245" t="str">
        <f t="shared" si="694"/>
        <v/>
      </c>
      <c r="E7245" t="str">
        <f>IF('DATA IMPORT'!E7245="","",'DATA IMPORT'!E7245)</f>
        <v/>
      </c>
      <c r="F7245" s="1" t="str">
        <f>IF('DATA IMPORT'!I7245="","",'DATA IMPORT'!I7245)</f>
        <v/>
      </c>
      <c r="G7245" s="11" t="str">
        <f t="shared" si="696"/>
        <v/>
      </c>
      <c r="H7245" s="11" t="str">
        <f t="shared" si="697"/>
        <v/>
      </c>
      <c r="I7245" s="1" t="str">
        <f>IF('DATA IMPORT'!G7245="","",'DATA IMPORT'!G7245)</f>
        <v/>
      </c>
      <c r="J7245" s="11" t="str">
        <f t="shared" si="698"/>
        <v/>
      </c>
      <c r="K7245" s="11" t="str">
        <f t="shared" si="699"/>
        <v/>
      </c>
      <c r="L7245" s="4" t="str">
        <f>IF('DATA IMPORT'!M7245="","",'DATA IMPORT'!M7245)</f>
        <v/>
      </c>
      <c r="M7245" t="str">
        <f>IF('DATA IMPORT'!C7245="","",'DATA IMPORT'!C7245)</f>
        <v/>
      </c>
    </row>
    <row r="7246" spans="2:13" x14ac:dyDescent="0.2">
      <c r="B7246" t="str">
        <f t="shared" si="695"/>
        <v>#</v>
      </c>
      <c r="C7246">
        <f>COUNTIF(D7246:D$10001,D7246)</f>
        <v>2756</v>
      </c>
      <c r="D7246" t="str">
        <f t="shared" si="694"/>
        <v/>
      </c>
      <c r="E7246" t="str">
        <f>IF('DATA IMPORT'!E7246="","",'DATA IMPORT'!E7246)</f>
        <v/>
      </c>
      <c r="F7246" s="1" t="str">
        <f>IF('DATA IMPORT'!I7246="","",'DATA IMPORT'!I7246)</f>
        <v/>
      </c>
      <c r="G7246" s="11" t="str">
        <f t="shared" si="696"/>
        <v/>
      </c>
      <c r="H7246" s="11" t="str">
        <f t="shared" si="697"/>
        <v/>
      </c>
      <c r="I7246" s="1" t="str">
        <f>IF('DATA IMPORT'!G7246="","",'DATA IMPORT'!G7246)</f>
        <v/>
      </c>
      <c r="J7246" s="11" t="str">
        <f t="shared" si="698"/>
        <v/>
      </c>
      <c r="K7246" s="11" t="str">
        <f t="shared" si="699"/>
        <v/>
      </c>
      <c r="L7246" s="4" t="str">
        <f>IF('DATA IMPORT'!M7246="","",'DATA IMPORT'!M7246)</f>
        <v/>
      </c>
      <c r="M7246" t="str">
        <f>IF('DATA IMPORT'!C7246="","",'DATA IMPORT'!C7246)</f>
        <v/>
      </c>
    </row>
    <row r="7247" spans="2:13" x14ac:dyDescent="0.2">
      <c r="B7247" t="str">
        <f t="shared" si="695"/>
        <v>#</v>
      </c>
      <c r="C7247">
        <f>COUNTIF(D7247:D$10001,D7247)</f>
        <v>2755</v>
      </c>
      <c r="D7247" t="str">
        <f t="shared" si="694"/>
        <v/>
      </c>
      <c r="E7247" t="str">
        <f>IF('DATA IMPORT'!E7247="","",'DATA IMPORT'!E7247)</f>
        <v/>
      </c>
      <c r="F7247" s="1" t="str">
        <f>IF('DATA IMPORT'!I7247="","",'DATA IMPORT'!I7247)</f>
        <v/>
      </c>
      <c r="G7247" s="11" t="str">
        <f t="shared" si="696"/>
        <v/>
      </c>
      <c r="H7247" s="11" t="str">
        <f t="shared" si="697"/>
        <v/>
      </c>
      <c r="I7247" s="1" t="str">
        <f>IF('DATA IMPORT'!G7247="","",'DATA IMPORT'!G7247)</f>
        <v/>
      </c>
      <c r="J7247" s="11" t="str">
        <f t="shared" si="698"/>
        <v/>
      </c>
      <c r="K7247" s="11" t="str">
        <f t="shared" si="699"/>
        <v/>
      </c>
      <c r="L7247" s="4" t="str">
        <f>IF('DATA IMPORT'!M7247="","",'DATA IMPORT'!M7247)</f>
        <v/>
      </c>
      <c r="M7247" t="str">
        <f>IF('DATA IMPORT'!C7247="","",'DATA IMPORT'!C7247)</f>
        <v/>
      </c>
    </row>
    <row r="7248" spans="2:13" x14ac:dyDescent="0.2">
      <c r="B7248" t="str">
        <f t="shared" si="695"/>
        <v>#</v>
      </c>
      <c r="C7248">
        <f>COUNTIF(D7248:D$10001,D7248)</f>
        <v>2754</v>
      </c>
      <c r="D7248" t="str">
        <f t="shared" si="694"/>
        <v/>
      </c>
      <c r="E7248" t="str">
        <f>IF('DATA IMPORT'!E7248="","",'DATA IMPORT'!E7248)</f>
        <v/>
      </c>
      <c r="F7248" s="1" t="str">
        <f>IF('DATA IMPORT'!I7248="","",'DATA IMPORT'!I7248)</f>
        <v/>
      </c>
      <c r="G7248" s="11" t="str">
        <f t="shared" si="696"/>
        <v/>
      </c>
      <c r="H7248" s="11" t="str">
        <f t="shared" si="697"/>
        <v/>
      </c>
      <c r="I7248" s="1" t="str">
        <f>IF('DATA IMPORT'!G7248="","",'DATA IMPORT'!G7248)</f>
        <v/>
      </c>
      <c r="J7248" s="11" t="str">
        <f t="shared" si="698"/>
        <v/>
      </c>
      <c r="K7248" s="11" t="str">
        <f t="shared" si="699"/>
        <v/>
      </c>
      <c r="L7248" s="4" t="str">
        <f>IF('DATA IMPORT'!M7248="","",'DATA IMPORT'!M7248)</f>
        <v/>
      </c>
      <c r="M7248" t="str">
        <f>IF('DATA IMPORT'!C7248="","",'DATA IMPORT'!C7248)</f>
        <v/>
      </c>
    </row>
    <row r="7249" spans="2:13" x14ac:dyDescent="0.2">
      <c r="B7249" t="str">
        <f t="shared" si="695"/>
        <v>#</v>
      </c>
      <c r="C7249">
        <f>COUNTIF(D7249:D$10001,D7249)</f>
        <v>2753</v>
      </c>
      <c r="D7249" t="str">
        <f t="shared" si="694"/>
        <v/>
      </c>
      <c r="E7249" t="str">
        <f>IF('DATA IMPORT'!E7249="","",'DATA IMPORT'!E7249)</f>
        <v/>
      </c>
      <c r="F7249" s="1" t="str">
        <f>IF('DATA IMPORT'!I7249="","",'DATA IMPORT'!I7249)</f>
        <v/>
      </c>
      <c r="G7249" s="11" t="str">
        <f t="shared" si="696"/>
        <v/>
      </c>
      <c r="H7249" s="11" t="str">
        <f t="shared" si="697"/>
        <v/>
      </c>
      <c r="I7249" s="1" t="str">
        <f>IF('DATA IMPORT'!G7249="","",'DATA IMPORT'!G7249)</f>
        <v/>
      </c>
      <c r="J7249" s="11" t="str">
        <f t="shared" si="698"/>
        <v/>
      </c>
      <c r="K7249" s="11" t="str">
        <f t="shared" si="699"/>
        <v/>
      </c>
      <c r="L7249" s="4" t="str">
        <f>IF('DATA IMPORT'!M7249="","",'DATA IMPORT'!M7249)</f>
        <v/>
      </c>
      <c r="M7249" t="str">
        <f>IF('DATA IMPORT'!C7249="","",'DATA IMPORT'!C7249)</f>
        <v/>
      </c>
    </row>
    <row r="7250" spans="2:13" x14ac:dyDescent="0.2">
      <c r="B7250" t="str">
        <f t="shared" si="695"/>
        <v>#</v>
      </c>
      <c r="C7250">
        <f>COUNTIF(D7250:D$10001,D7250)</f>
        <v>2752</v>
      </c>
      <c r="D7250" t="str">
        <f t="shared" si="694"/>
        <v/>
      </c>
      <c r="E7250" t="str">
        <f>IF('DATA IMPORT'!E7250="","",'DATA IMPORT'!E7250)</f>
        <v/>
      </c>
      <c r="F7250" s="1" t="str">
        <f>IF('DATA IMPORT'!I7250="","",'DATA IMPORT'!I7250)</f>
        <v/>
      </c>
      <c r="G7250" s="11" t="str">
        <f t="shared" si="696"/>
        <v/>
      </c>
      <c r="H7250" s="11" t="str">
        <f t="shared" si="697"/>
        <v/>
      </c>
      <c r="I7250" s="1" t="str">
        <f>IF('DATA IMPORT'!G7250="","",'DATA IMPORT'!G7250)</f>
        <v/>
      </c>
      <c r="J7250" s="11" t="str">
        <f t="shared" si="698"/>
        <v/>
      </c>
      <c r="K7250" s="11" t="str">
        <f t="shared" si="699"/>
        <v/>
      </c>
      <c r="L7250" s="4" t="str">
        <f>IF('DATA IMPORT'!M7250="","",'DATA IMPORT'!M7250)</f>
        <v/>
      </c>
      <c r="M7250" t="str">
        <f>IF('DATA IMPORT'!C7250="","",'DATA IMPORT'!C7250)</f>
        <v/>
      </c>
    </row>
    <row r="7251" spans="2:13" x14ac:dyDescent="0.2">
      <c r="B7251" t="str">
        <f t="shared" si="695"/>
        <v>#</v>
      </c>
      <c r="C7251">
        <f>COUNTIF(D7251:D$10001,D7251)</f>
        <v>2751</v>
      </c>
      <c r="D7251" t="str">
        <f t="shared" si="694"/>
        <v/>
      </c>
      <c r="E7251" t="str">
        <f>IF('DATA IMPORT'!E7251="","",'DATA IMPORT'!E7251)</f>
        <v/>
      </c>
      <c r="F7251" s="1" t="str">
        <f>IF('DATA IMPORT'!I7251="","",'DATA IMPORT'!I7251)</f>
        <v/>
      </c>
      <c r="G7251" s="11" t="str">
        <f t="shared" si="696"/>
        <v/>
      </c>
      <c r="H7251" s="11" t="str">
        <f t="shared" si="697"/>
        <v/>
      </c>
      <c r="I7251" s="1" t="str">
        <f>IF('DATA IMPORT'!G7251="","",'DATA IMPORT'!G7251)</f>
        <v/>
      </c>
      <c r="J7251" s="11" t="str">
        <f t="shared" si="698"/>
        <v/>
      </c>
      <c r="K7251" s="11" t="str">
        <f t="shared" si="699"/>
        <v/>
      </c>
      <c r="L7251" s="4" t="str">
        <f>IF('DATA IMPORT'!M7251="","",'DATA IMPORT'!M7251)</f>
        <v/>
      </c>
      <c r="M7251" t="str">
        <f>IF('DATA IMPORT'!C7251="","",'DATA IMPORT'!C7251)</f>
        <v/>
      </c>
    </row>
    <row r="7252" spans="2:13" x14ac:dyDescent="0.2">
      <c r="B7252" t="str">
        <f t="shared" si="695"/>
        <v>#</v>
      </c>
      <c r="C7252">
        <f>COUNTIF(D7252:D$10001,D7252)</f>
        <v>2750</v>
      </c>
      <c r="D7252" t="str">
        <f t="shared" si="694"/>
        <v/>
      </c>
      <c r="E7252" t="str">
        <f>IF('DATA IMPORT'!E7252="","",'DATA IMPORT'!E7252)</f>
        <v/>
      </c>
      <c r="F7252" s="1" t="str">
        <f>IF('DATA IMPORT'!I7252="","",'DATA IMPORT'!I7252)</f>
        <v/>
      </c>
      <c r="G7252" s="11" t="str">
        <f t="shared" si="696"/>
        <v/>
      </c>
      <c r="H7252" s="11" t="str">
        <f t="shared" si="697"/>
        <v/>
      </c>
      <c r="I7252" s="1" t="str">
        <f>IF('DATA IMPORT'!G7252="","",'DATA IMPORT'!G7252)</f>
        <v/>
      </c>
      <c r="J7252" s="11" t="str">
        <f t="shared" si="698"/>
        <v/>
      </c>
      <c r="K7252" s="11" t="str">
        <f t="shared" si="699"/>
        <v/>
      </c>
      <c r="L7252" s="4" t="str">
        <f>IF('DATA IMPORT'!M7252="","",'DATA IMPORT'!M7252)</f>
        <v/>
      </c>
      <c r="M7252" t="str">
        <f>IF('DATA IMPORT'!C7252="","",'DATA IMPORT'!C7252)</f>
        <v/>
      </c>
    </row>
    <row r="7253" spans="2:13" x14ac:dyDescent="0.2">
      <c r="B7253" t="str">
        <f t="shared" si="695"/>
        <v>#</v>
      </c>
      <c r="C7253">
        <f>COUNTIF(D7253:D$10001,D7253)</f>
        <v>2749</v>
      </c>
      <c r="D7253" t="str">
        <f t="shared" si="694"/>
        <v/>
      </c>
      <c r="E7253" t="str">
        <f>IF('DATA IMPORT'!E7253="","",'DATA IMPORT'!E7253)</f>
        <v/>
      </c>
      <c r="F7253" s="1" t="str">
        <f>IF('DATA IMPORT'!I7253="","",'DATA IMPORT'!I7253)</f>
        <v/>
      </c>
      <c r="G7253" s="11" t="str">
        <f t="shared" si="696"/>
        <v/>
      </c>
      <c r="H7253" s="11" t="str">
        <f t="shared" si="697"/>
        <v/>
      </c>
      <c r="I7253" s="1" t="str">
        <f>IF('DATA IMPORT'!G7253="","",'DATA IMPORT'!G7253)</f>
        <v/>
      </c>
      <c r="J7253" s="11" t="str">
        <f t="shared" si="698"/>
        <v/>
      </c>
      <c r="K7253" s="11" t="str">
        <f t="shared" si="699"/>
        <v/>
      </c>
      <c r="L7253" s="4" t="str">
        <f>IF('DATA IMPORT'!M7253="","",'DATA IMPORT'!M7253)</f>
        <v/>
      </c>
      <c r="M7253" t="str">
        <f>IF('DATA IMPORT'!C7253="","",'DATA IMPORT'!C7253)</f>
        <v/>
      </c>
    </row>
    <row r="7254" spans="2:13" x14ac:dyDescent="0.2">
      <c r="B7254" t="str">
        <f t="shared" si="695"/>
        <v>#</v>
      </c>
      <c r="C7254">
        <f>COUNTIF(D7254:D$10001,D7254)</f>
        <v>2748</v>
      </c>
      <c r="D7254" t="str">
        <f t="shared" si="694"/>
        <v/>
      </c>
      <c r="E7254" t="str">
        <f>IF('DATA IMPORT'!E7254="","",'DATA IMPORT'!E7254)</f>
        <v/>
      </c>
      <c r="F7254" s="1" t="str">
        <f>IF('DATA IMPORT'!I7254="","",'DATA IMPORT'!I7254)</f>
        <v/>
      </c>
      <c r="G7254" s="11" t="str">
        <f t="shared" si="696"/>
        <v/>
      </c>
      <c r="H7254" s="11" t="str">
        <f t="shared" si="697"/>
        <v/>
      </c>
      <c r="I7254" s="1" t="str">
        <f>IF('DATA IMPORT'!G7254="","",'DATA IMPORT'!G7254)</f>
        <v/>
      </c>
      <c r="J7254" s="11" t="str">
        <f t="shared" si="698"/>
        <v/>
      </c>
      <c r="K7254" s="11" t="str">
        <f t="shared" si="699"/>
        <v/>
      </c>
      <c r="L7254" s="4" t="str">
        <f>IF('DATA IMPORT'!M7254="","",'DATA IMPORT'!M7254)</f>
        <v/>
      </c>
      <c r="M7254" t="str">
        <f>IF('DATA IMPORT'!C7254="","",'DATA IMPORT'!C7254)</f>
        <v/>
      </c>
    </row>
    <row r="7255" spans="2:13" x14ac:dyDescent="0.2">
      <c r="B7255" t="str">
        <f t="shared" si="695"/>
        <v>#</v>
      </c>
      <c r="C7255">
        <f>COUNTIF(D7255:D$10001,D7255)</f>
        <v>2747</v>
      </c>
      <c r="D7255" t="str">
        <f t="shared" si="694"/>
        <v/>
      </c>
      <c r="E7255" t="str">
        <f>IF('DATA IMPORT'!E7255="","",'DATA IMPORT'!E7255)</f>
        <v/>
      </c>
      <c r="F7255" s="1" t="str">
        <f>IF('DATA IMPORT'!I7255="","",'DATA IMPORT'!I7255)</f>
        <v/>
      </c>
      <c r="G7255" s="11" t="str">
        <f t="shared" si="696"/>
        <v/>
      </c>
      <c r="H7255" s="11" t="str">
        <f t="shared" si="697"/>
        <v/>
      </c>
      <c r="I7255" s="1" t="str">
        <f>IF('DATA IMPORT'!G7255="","",'DATA IMPORT'!G7255)</f>
        <v/>
      </c>
      <c r="J7255" s="11" t="str">
        <f t="shared" si="698"/>
        <v/>
      </c>
      <c r="K7255" s="11" t="str">
        <f t="shared" si="699"/>
        <v/>
      </c>
      <c r="L7255" s="4" t="str">
        <f>IF('DATA IMPORT'!M7255="","",'DATA IMPORT'!M7255)</f>
        <v/>
      </c>
      <c r="M7255" t="str">
        <f>IF('DATA IMPORT'!C7255="","",'DATA IMPORT'!C7255)</f>
        <v/>
      </c>
    </row>
    <row r="7256" spans="2:13" x14ac:dyDescent="0.2">
      <c r="B7256" t="str">
        <f t="shared" si="695"/>
        <v>#</v>
      </c>
      <c r="C7256">
        <f>COUNTIF(D7256:D$10001,D7256)</f>
        <v>2746</v>
      </c>
      <c r="D7256" t="str">
        <f t="shared" si="694"/>
        <v/>
      </c>
      <c r="E7256" t="str">
        <f>IF('DATA IMPORT'!E7256="","",'DATA IMPORT'!E7256)</f>
        <v/>
      </c>
      <c r="F7256" s="1" t="str">
        <f>IF('DATA IMPORT'!I7256="","",'DATA IMPORT'!I7256)</f>
        <v/>
      </c>
      <c r="G7256" s="11" t="str">
        <f t="shared" si="696"/>
        <v/>
      </c>
      <c r="H7256" s="11" t="str">
        <f t="shared" si="697"/>
        <v/>
      </c>
      <c r="I7256" s="1" t="str">
        <f>IF('DATA IMPORT'!G7256="","",'DATA IMPORT'!G7256)</f>
        <v/>
      </c>
      <c r="J7256" s="11" t="str">
        <f t="shared" si="698"/>
        <v/>
      </c>
      <c r="K7256" s="11" t="str">
        <f t="shared" si="699"/>
        <v/>
      </c>
      <c r="L7256" s="4" t="str">
        <f>IF('DATA IMPORT'!M7256="","",'DATA IMPORT'!M7256)</f>
        <v/>
      </c>
      <c r="M7256" t="str">
        <f>IF('DATA IMPORT'!C7256="","",'DATA IMPORT'!C7256)</f>
        <v/>
      </c>
    </row>
    <row r="7257" spans="2:13" x14ac:dyDescent="0.2">
      <c r="B7257" t="str">
        <f t="shared" si="695"/>
        <v>#</v>
      </c>
      <c r="C7257">
        <f>COUNTIF(D7257:D$10001,D7257)</f>
        <v>2745</v>
      </c>
      <c r="D7257" t="str">
        <f t="shared" si="694"/>
        <v/>
      </c>
      <c r="E7257" t="str">
        <f>IF('DATA IMPORT'!E7257="","",'DATA IMPORT'!E7257)</f>
        <v/>
      </c>
      <c r="F7257" s="1" t="str">
        <f>IF('DATA IMPORT'!I7257="","",'DATA IMPORT'!I7257)</f>
        <v/>
      </c>
      <c r="G7257" s="11" t="str">
        <f t="shared" si="696"/>
        <v/>
      </c>
      <c r="H7257" s="11" t="str">
        <f t="shared" si="697"/>
        <v/>
      </c>
      <c r="I7257" s="1" t="str">
        <f>IF('DATA IMPORT'!G7257="","",'DATA IMPORT'!G7257)</f>
        <v/>
      </c>
      <c r="J7257" s="11" t="str">
        <f t="shared" si="698"/>
        <v/>
      </c>
      <c r="K7257" s="11" t="str">
        <f t="shared" si="699"/>
        <v/>
      </c>
      <c r="L7257" s="4" t="str">
        <f>IF('DATA IMPORT'!M7257="","",'DATA IMPORT'!M7257)</f>
        <v/>
      </c>
      <c r="M7257" t="str">
        <f>IF('DATA IMPORT'!C7257="","",'DATA IMPORT'!C7257)</f>
        <v/>
      </c>
    </row>
    <row r="7258" spans="2:13" x14ac:dyDescent="0.2">
      <c r="B7258" t="str">
        <f t="shared" si="695"/>
        <v>#</v>
      </c>
      <c r="C7258">
        <f>COUNTIF(D7258:D$10001,D7258)</f>
        <v>2744</v>
      </c>
      <c r="D7258" t="str">
        <f t="shared" si="694"/>
        <v/>
      </c>
      <c r="E7258" t="str">
        <f>IF('DATA IMPORT'!E7258="","",'DATA IMPORT'!E7258)</f>
        <v/>
      </c>
      <c r="F7258" s="1" t="str">
        <f>IF('DATA IMPORT'!I7258="","",'DATA IMPORT'!I7258)</f>
        <v/>
      </c>
      <c r="G7258" s="11" t="str">
        <f t="shared" si="696"/>
        <v/>
      </c>
      <c r="H7258" s="11" t="str">
        <f t="shared" si="697"/>
        <v/>
      </c>
      <c r="I7258" s="1" t="str">
        <f>IF('DATA IMPORT'!G7258="","",'DATA IMPORT'!G7258)</f>
        <v/>
      </c>
      <c r="J7258" s="11" t="str">
        <f t="shared" si="698"/>
        <v/>
      </c>
      <c r="K7258" s="11" t="str">
        <f t="shared" si="699"/>
        <v/>
      </c>
      <c r="L7258" s="4" t="str">
        <f>IF('DATA IMPORT'!M7258="","",'DATA IMPORT'!M7258)</f>
        <v/>
      </c>
      <c r="M7258" t="str">
        <f>IF('DATA IMPORT'!C7258="","",'DATA IMPORT'!C7258)</f>
        <v/>
      </c>
    </row>
    <row r="7259" spans="2:13" x14ac:dyDescent="0.2">
      <c r="B7259" t="str">
        <f t="shared" si="695"/>
        <v>#</v>
      </c>
      <c r="C7259">
        <f>COUNTIF(D7259:D$10001,D7259)</f>
        <v>2743</v>
      </c>
      <c r="D7259" t="str">
        <f t="shared" si="694"/>
        <v/>
      </c>
      <c r="E7259" t="str">
        <f>IF('DATA IMPORT'!E7259="","",'DATA IMPORT'!E7259)</f>
        <v/>
      </c>
      <c r="F7259" s="1" t="str">
        <f>IF('DATA IMPORT'!I7259="","",'DATA IMPORT'!I7259)</f>
        <v/>
      </c>
      <c r="G7259" s="11" t="str">
        <f t="shared" si="696"/>
        <v/>
      </c>
      <c r="H7259" s="11" t="str">
        <f t="shared" si="697"/>
        <v/>
      </c>
      <c r="I7259" s="1" t="str">
        <f>IF('DATA IMPORT'!G7259="","",'DATA IMPORT'!G7259)</f>
        <v/>
      </c>
      <c r="J7259" s="11" t="str">
        <f t="shared" si="698"/>
        <v/>
      </c>
      <c r="K7259" s="11" t="str">
        <f t="shared" si="699"/>
        <v/>
      </c>
      <c r="L7259" s="4" t="str">
        <f>IF('DATA IMPORT'!M7259="","",'DATA IMPORT'!M7259)</f>
        <v/>
      </c>
      <c r="M7259" t="str">
        <f>IF('DATA IMPORT'!C7259="","",'DATA IMPORT'!C7259)</f>
        <v/>
      </c>
    </row>
    <row r="7260" spans="2:13" x14ac:dyDescent="0.2">
      <c r="B7260" t="str">
        <f t="shared" si="695"/>
        <v>#</v>
      </c>
      <c r="C7260">
        <f>COUNTIF(D7260:D$10001,D7260)</f>
        <v>2742</v>
      </c>
      <c r="D7260" t="str">
        <f t="shared" ref="D7260:D7323" si="700">IF(E7260="","",MATCH(E7260,$E$2:$E$1048576,0))</f>
        <v/>
      </c>
      <c r="E7260" t="str">
        <f>IF('DATA IMPORT'!E7260="","",'DATA IMPORT'!E7260)</f>
        <v/>
      </c>
      <c r="F7260" s="1" t="str">
        <f>IF('DATA IMPORT'!I7260="","",'DATA IMPORT'!I7260)</f>
        <v/>
      </c>
      <c r="G7260" s="11" t="str">
        <f t="shared" si="696"/>
        <v/>
      </c>
      <c r="H7260" s="11" t="str">
        <f t="shared" si="697"/>
        <v/>
      </c>
      <c r="I7260" s="1" t="str">
        <f>IF('DATA IMPORT'!G7260="","",'DATA IMPORT'!G7260)</f>
        <v/>
      </c>
      <c r="J7260" s="11" t="str">
        <f t="shared" si="698"/>
        <v/>
      </c>
      <c r="K7260" s="11" t="str">
        <f t="shared" si="699"/>
        <v/>
      </c>
      <c r="L7260" s="4" t="str">
        <f>IF('DATA IMPORT'!M7260="","",'DATA IMPORT'!M7260)</f>
        <v/>
      </c>
      <c r="M7260" t="str">
        <f>IF('DATA IMPORT'!C7260="","",'DATA IMPORT'!C7260)</f>
        <v/>
      </c>
    </row>
    <row r="7261" spans="2:13" x14ac:dyDescent="0.2">
      <c r="B7261" t="str">
        <f t="shared" si="695"/>
        <v>#</v>
      </c>
      <c r="C7261">
        <f>COUNTIF(D7261:D$10001,D7261)</f>
        <v>2741</v>
      </c>
      <c r="D7261" t="str">
        <f t="shared" si="700"/>
        <v/>
      </c>
      <c r="E7261" t="str">
        <f>IF('DATA IMPORT'!E7261="","",'DATA IMPORT'!E7261)</f>
        <v/>
      </c>
      <c r="F7261" s="1" t="str">
        <f>IF('DATA IMPORT'!I7261="","",'DATA IMPORT'!I7261)</f>
        <v/>
      </c>
      <c r="G7261" s="11" t="str">
        <f t="shared" si="696"/>
        <v/>
      </c>
      <c r="H7261" s="11" t="str">
        <f t="shared" si="697"/>
        <v/>
      </c>
      <c r="I7261" s="1" t="str">
        <f>IF('DATA IMPORT'!G7261="","",'DATA IMPORT'!G7261)</f>
        <v/>
      </c>
      <c r="J7261" s="11" t="str">
        <f t="shared" si="698"/>
        <v/>
      </c>
      <c r="K7261" s="11" t="str">
        <f t="shared" si="699"/>
        <v/>
      </c>
      <c r="L7261" s="4" t="str">
        <f>IF('DATA IMPORT'!M7261="","",'DATA IMPORT'!M7261)</f>
        <v/>
      </c>
      <c r="M7261" t="str">
        <f>IF('DATA IMPORT'!C7261="","",'DATA IMPORT'!C7261)</f>
        <v/>
      </c>
    </row>
    <row r="7262" spans="2:13" x14ac:dyDescent="0.2">
      <c r="B7262" t="str">
        <f t="shared" si="695"/>
        <v>#</v>
      </c>
      <c r="C7262">
        <f>COUNTIF(D7262:D$10001,D7262)</f>
        <v>2740</v>
      </c>
      <c r="D7262" t="str">
        <f t="shared" si="700"/>
        <v/>
      </c>
      <c r="E7262" t="str">
        <f>IF('DATA IMPORT'!E7262="","",'DATA IMPORT'!E7262)</f>
        <v/>
      </c>
      <c r="F7262" s="1" t="str">
        <f>IF('DATA IMPORT'!I7262="","",'DATA IMPORT'!I7262)</f>
        <v/>
      </c>
      <c r="G7262" s="11" t="str">
        <f t="shared" si="696"/>
        <v/>
      </c>
      <c r="H7262" s="11" t="str">
        <f t="shared" si="697"/>
        <v/>
      </c>
      <c r="I7262" s="1" t="str">
        <f>IF('DATA IMPORT'!G7262="","",'DATA IMPORT'!G7262)</f>
        <v/>
      </c>
      <c r="J7262" s="11" t="str">
        <f t="shared" si="698"/>
        <v/>
      </c>
      <c r="K7262" s="11" t="str">
        <f t="shared" si="699"/>
        <v/>
      </c>
      <c r="L7262" s="4" t="str">
        <f>IF('DATA IMPORT'!M7262="","",'DATA IMPORT'!M7262)</f>
        <v/>
      </c>
      <c r="M7262" t="str">
        <f>IF('DATA IMPORT'!C7262="","",'DATA IMPORT'!C7262)</f>
        <v/>
      </c>
    </row>
    <row r="7263" spans="2:13" x14ac:dyDescent="0.2">
      <c r="B7263" t="str">
        <f t="shared" si="695"/>
        <v>#</v>
      </c>
      <c r="C7263">
        <f>COUNTIF(D7263:D$10001,D7263)</f>
        <v>2739</v>
      </c>
      <c r="D7263" t="str">
        <f t="shared" si="700"/>
        <v/>
      </c>
      <c r="E7263" t="str">
        <f>IF('DATA IMPORT'!E7263="","",'DATA IMPORT'!E7263)</f>
        <v/>
      </c>
      <c r="F7263" s="1" t="str">
        <f>IF('DATA IMPORT'!I7263="","",'DATA IMPORT'!I7263)</f>
        <v/>
      </c>
      <c r="G7263" s="11" t="str">
        <f t="shared" si="696"/>
        <v/>
      </c>
      <c r="H7263" s="11" t="str">
        <f t="shared" si="697"/>
        <v/>
      </c>
      <c r="I7263" s="1" t="str">
        <f>IF('DATA IMPORT'!G7263="","",'DATA IMPORT'!G7263)</f>
        <v/>
      </c>
      <c r="J7263" s="11" t="str">
        <f t="shared" si="698"/>
        <v/>
      </c>
      <c r="K7263" s="11" t="str">
        <f t="shared" si="699"/>
        <v/>
      </c>
      <c r="L7263" s="4" t="str">
        <f>IF('DATA IMPORT'!M7263="","",'DATA IMPORT'!M7263)</f>
        <v/>
      </c>
      <c r="M7263" t="str">
        <f>IF('DATA IMPORT'!C7263="","",'DATA IMPORT'!C7263)</f>
        <v/>
      </c>
    </row>
    <row r="7264" spans="2:13" x14ac:dyDescent="0.2">
      <c r="B7264" t="str">
        <f t="shared" si="695"/>
        <v>#</v>
      </c>
      <c r="C7264">
        <f>COUNTIF(D7264:D$10001,D7264)</f>
        <v>2738</v>
      </c>
      <c r="D7264" t="str">
        <f t="shared" si="700"/>
        <v/>
      </c>
      <c r="E7264" t="str">
        <f>IF('DATA IMPORT'!E7264="","",'DATA IMPORT'!E7264)</f>
        <v/>
      </c>
      <c r="F7264" s="1" t="str">
        <f>IF('DATA IMPORT'!I7264="","",'DATA IMPORT'!I7264)</f>
        <v/>
      </c>
      <c r="G7264" s="11" t="str">
        <f t="shared" si="696"/>
        <v/>
      </c>
      <c r="H7264" s="11" t="str">
        <f t="shared" si="697"/>
        <v/>
      </c>
      <c r="I7264" s="1" t="str">
        <f>IF('DATA IMPORT'!G7264="","",'DATA IMPORT'!G7264)</f>
        <v/>
      </c>
      <c r="J7264" s="11" t="str">
        <f t="shared" si="698"/>
        <v/>
      </c>
      <c r="K7264" s="11" t="str">
        <f t="shared" si="699"/>
        <v/>
      </c>
      <c r="L7264" s="4" t="str">
        <f>IF('DATA IMPORT'!M7264="","",'DATA IMPORT'!M7264)</f>
        <v/>
      </c>
      <c r="M7264" t="str">
        <f>IF('DATA IMPORT'!C7264="","",'DATA IMPORT'!C7264)</f>
        <v/>
      </c>
    </row>
    <row r="7265" spans="2:13" x14ac:dyDescent="0.2">
      <c r="B7265" t="str">
        <f t="shared" si="695"/>
        <v>#</v>
      </c>
      <c r="C7265">
        <f>COUNTIF(D7265:D$10001,D7265)</f>
        <v>2737</v>
      </c>
      <c r="D7265" t="str">
        <f t="shared" si="700"/>
        <v/>
      </c>
      <c r="E7265" t="str">
        <f>IF('DATA IMPORT'!E7265="","",'DATA IMPORT'!E7265)</f>
        <v/>
      </c>
      <c r="F7265" s="1" t="str">
        <f>IF('DATA IMPORT'!I7265="","",'DATA IMPORT'!I7265)</f>
        <v/>
      </c>
      <c r="G7265" s="11" t="str">
        <f t="shared" si="696"/>
        <v/>
      </c>
      <c r="H7265" s="11" t="str">
        <f t="shared" si="697"/>
        <v/>
      </c>
      <c r="I7265" s="1" t="str">
        <f>IF('DATA IMPORT'!G7265="","",'DATA IMPORT'!G7265)</f>
        <v/>
      </c>
      <c r="J7265" s="11" t="str">
        <f t="shared" si="698"/>
        <v/>
      </c>
      <c r="K7265" s="11" t="str">
        <f t="shared" si="699"/>
        <v/>
      </c>
      <c r="L7265" s="4" t="str">
        <f>IF('DATA IMPORT'!M7265="","",'DATA IMPORT'!M7265)</f>
        <v/>
      </c>
      <c r="M7265" t="str">
        <f>IF('DATA IMPORT'!C7265="","",'DATA IMPORT'!C7265)</f>
        <v/>
      </c>
    </row>
    <row r="7266" spans="2:13" x14ac:dyDescent="0.2">
      <c r="B7266" t="str">
        <f t="shared" si="695"/>
        <v>#</v>
      </c>
      <c r="C7266">
        <f>COUNTIF(D7266:D$10001,D7266)</f>
        <v>2736</v>
      </c>
      <c r="D7266" t="str">
        <f t="shared" si="700"/>
        <v/>
      </c>
      <c r="E7266" t="str">
        <f>IF('DATA IMPORT'!E7266="","",'DATA IMPORT'!E7266)</f>
        <v/>
      </c>
      <c r="F7266" s="1" t="str">
        <f>IF('DATA IMPORT'!I7266="","",'DATA IMPORT'!I7266)</f>
        <v/>
      </c>
      <c r="G7266" s="11" t="str">
        <f t="shared" si="696"/>
        <v/>
      </c>
      <c r="H7266" s="11" t="str">
        <f t="shared" si="697"/>
        <v/>
      </c>
      <c r="I7266" s="1" t="str">
        <f>IF('DATA IMPORT'!G7266="","",'DATA IMPORT'!G7266)</f>
        <v/>
      </c>
      <c r="J7266" s="11" t="str">
        <f t="shared" si="698"/>
        <v/>
      </c>
      <c r="K7266" s="11" t="str">
        <f t="shared" si="699"/>
        <v/>
      </c>
      <c r="L7266" s="4" t="str">
        <f>IF('DATA IMPORT'!M7266="","",'DATA IMPORT'!M7266)</f>
        <v/>
      </c>
      <c r="M7266" t="str">
        <f>IF('DATA IMPORT'!C7266="","",'DATA IMPORT'!C7266)</f>
        <v/>
      </c>
    </row>
    <row r="7267" spans="2:13" x14ac:dyDescent="0.2">
      <c r="B7267" t="str">
        <f t="shared" si="695"/>
        <v>#</v>
      </c>
      <c r="C7267">
        <f>COUNTIF(D7267:D$10001,D7267)</f>
        <v>2735</v>
      </c>
      <c r="D7267" t="str">
        <f t="shared" si="700"/>
        <v/>
      </c>
      <c r="E7267" t="str">
        <f>IF('DATA IMPORT'!E7267="","",'DATA IMPORT'!E7267)</f>
        <v/>
      </c>
      <c r="F7267" s="1" t="str">
        <f>IF('DATA IMPORT'!I7267="","",'DATA IMPORT'!I7267)</f>
        <v/>
      </c>
      <c r="G7267" s="11" t="str">
        <f t="shared" si="696"/>
        <v/>
      </c>
      <c r="H7267" s="11" t="str">
        <f t="shared" si="697"/>
        <v/>
      </c>
      <c r="I7267" s="1" t="str">
        <f>IF('DATA IMPORT'!G7267="","",'DATA IMPORT'!G7267)</f>
        <v/>
      </c>
      <c r="J7267" s="11" t="str">
        <f t="shared" si="698"/>
        <v/>
      </c>
      <c r="K7267" s="11" t="str">
        <f t="shared" si="699"/>
        <v/>
      </c>
      <c r="L7267" s="4" t="str">
        <f>IF('DATA IMPORT'!M7267="","",'DATA IMPORT'!M7267)</f>
        <v/>
      </c>
      <c r="M7267" t="str">
        <f>IF('DATA IMPORT'!C7267="","",'DATA IMPORT'!C7267)</f>
        <v/>
      </c>
    </row>
    <row r="7268" spans="2:13" x14ac:dyDescent="0.2">
      <c r="B7268" t="str">
        <f t="shared" si="695"/>
        <v>#</v>
      </c>
      <c r="C7268">
        <f>COUNTIF(D7268:D$10001,D7268)</f>
        <v>2734</v>
      </c>
      <c r="D7268" t="str">
        <f t="shared" si="700"/>
        <v/>
      </c>
      <c r="E7268" t="str">
        <f>IF('DATA IMPORT'!E7268="","",'DATA IMPORT'!E7268)</f>
        <v/>
      </c>
      <c r="F7268" s="1" t="str">
        <f>IF('DATA IMPORT'!I7268="","",'DATA IMPORT'!I7268)</f>
        <v/>
      </c>
      <c r="G7268" s="11" t="str">
        <f t="shared" si="696"/>
        <v/>
      </c>
      <c r="H7268" s="11" t="str">
        <f t="shared" si="697"/>
        <v/>
      </c>
      <c r="I7268" s="1" t="str">
        <f>IF('DATA IMPORT'!G7268="","",'DATA IMPORT'!G7268)</f>
        <v/>
      </c>
      <c r="J7268" s="11" t="str">
        <f t="shared" si="698"/>
        <v/>
      </c>
      <c r="K7268" s="11" t="str">
        <f t="shared" si="699"/>
        <v/>
      </c>
      <c r="L7268" s="4" t="str">
        <f>IF('DATA IMPORT'!M7268="","",'DATA IMPORT'!M7268)</f>
        <v/>
      </c>
      <c r="M7268" t="str">
        <f>IF('DATA IMPORT'!C7268="","",'DATA IMPORT'!C7268)</f>
        <v/>
      </c>
    </row>
    <row r="7269" spans="2:13" x14ac:dyDescent="0.2">
      <c r="B7269" t="str">
        <f t="shared" si="695"/>
        <v>#</v>
      </c>
      <c r="C7269">
        <f>COUNTIF(D7269:D$10001,D7269)</f>
        <v>2733</v>
      </c>
      <c r="D7269" t="str">
        <f t="shared" si="700"/>
        <v/>
      </c>
      <c r="E7269" t="str">
        <f>IF('DATA IMPORT'!E7269="","",'DATA IMPORT'!E7269)</f>
        <v/>
      </c>
      <c r="F7269" s="1" t="str">
        <f>IF('DATA IMPORT'!I7269="","",'DATA IMPORT'!I7269)</f>
        <v/>
      </c>
      <c r="G7269" s="11" t="str">
        <f t="shared" si="696"/>
        <v/>
      </c>
      <c r="H7269" s="11" t="str">
        <f t="shared" si="697"/>
        <v/>
      </c>
      <c r="I7269" s="1" t="str">
        <f>IF('DATA IMPORT'!G7269="","",'DATA IMPORT'!G7269)</f>
        <v/>
      </c>
      <c r="J7269" s="11" t="str">
        <f t="shared" si="698"/>
        <v/>
      </c>
      <c r="K7269" s="11" t="str">
        <f t="shared" si="699"/>
        <v/>
      </c>
      <c r="L7269" s="4" t="str">
        <f>IF('DATA IMPORT'!M7269="","",'DATA IMPORT'!M7269)</f>
        <v/>
      </c>
      <c r="M7269" t="str">
        <f>IF('DATA IMPORT'!C7269="","",'DATA IMPORT'!C7269)</f>
        <v/>
      </c>
    </row>
    <row r="7270" spans="2:13" x14ac:dyDescent="0.2">
      <c r="B7270" t="str">
        <f t="shared" si="695"/>
        <v>#</v>
      </c>
      <c r="C7270">
        <f>COUNTIF(D7270:D$10001,D7270)</f>
        <v>2732</v>
      </c>
      <c r="D7270" t="str">
        <f t="shared" si="700"/>
        <v/>
      </c>
      <c r="E7270" t="str">
        <f>IF('DATA IMPORT'!E7270="","",'DATA IMPORT'!E7270)</f>
        <v/>
      </c>
      <c r="F7270" s="1" t="str">
        <f>IF('DATA IMPORT'!I7270="","",'DATA IMPORT'!I7270)</f>
        <v/>
      </c>
      <c r="G7270" s="11" t="str">
        <f t="shared" si="696"/>
        <v/>
      </c>
      <c r="H7270" s="11" t="str">
        <f t="shared" si="697"/>
        <v/>
      </c>
      <c r="I7270" s="1" t="str">
        <f>IF('DATA IMPORT'!G7270="","",'DATA IMPORT'!G7270)</f>
        <v/>
      </c>
      <c r="J7270" s="11" t="str">
        <f t="shared" si="698"/>
        <v/>
      </c>
      <c r="K7270" s="11" t="str">
        <f t="shared" si="699"/>
        <v/>
      </c>
      <c r="L7270" s="4" t="str">
        <f>IF('DATA IMPORT'!M7270="","",'DATA IMPORT'!M7270)</f>
        <v/>
      </c>
      <c r="M7270" t="str">
        <f>IF('DATA IMPORT'!C7270="","",'DATA IMPORT'!C7270)</f>
        <v/>
      </c>
    </row>
    <row r="7271" spans="2:13" x14ac:dyDescent="0.2">
      <c r="B7271" t="str">
        <f t="shared" si="695"/>
        <v>#</v>
      </c>
      <c r="C7271">
        <f>COUNTIF(D7271:D$10001,D7271)</f>
        <v>2731</v>
      </c>
      <c r="D7271" t="str">
        <f t="shared" si="700"/>
        <v/>
      </c>
      <c r="E7271" t="str">
        <f>IF('DATA IMPORT'!E7271="","",'DATA IMPORT'!E7271)</f>
        <v/>
      </c>
      <c r="F7271" s="1" t="str">
        <f>IF('DATA IMPORT'!I7271="","",'DATA IMPORT'!I7271)</f>
        <v/>
      </c>
      <c r="G7271" s="11" t="str">
        <f t="shared" si="696"/>
        <v/>
      </c>
      <c r="H7271" s="11" t="str">
        <f t="shared" si="697"/>
        <v/>
      </c>
      <c r="I7271" s="1" t="str">
        <f>IF('DATA IMPORT'!G7271="","",'DATA IMPORT'!G7271)</f>
        <v/>
      </c>
      <c r="J7271" s="11" t="str">
        <f t="shared" si="698"/>
        <v/>
      </c>
      <c r="K7271" s="11" t="str">
        <f t="shared" si="699"/>
        <v/>
      </c>
      <c r="L7271" s="4" t="str">
        <f>IF('DATA IMPORT'!M7271="","",'DATA IMPORT'!M7271)</f>
        <v/>
      </c>
      <c r="M7271" t="str">
        <f>IF('DATA IMPORT'!C7271="","",'DATA IMPORT'!C7271)</f>
        <v/>
      </c>
    </row>
    <row r="7272" spans="2:13" x14ac:dyDescent="0.2">
      <c r="B7272" t="str">
        <f t="shared" si="695"/>
        <v>#</v>
      </c>
      <c r="C7272">
        <f>COUNTIF(D7272:D$10001,D7272)</f>
        <v>2730</v>
      </c>
      <c r="D7272" t="str">
        <f t="shared" si="700"/>
        <v/>
      </c>
      <c r="E7272" t="str">
        <f>IF('DATA IMPORT'!E7272="","",'DATA IMPORT'!E7272)</f>
        <v/>
      </c>
      <c r="F7272" s="1" t="str">
        <f>IF('DATA IMPORT'!I7272="","",'DATA IMPORT'!I7272)</f>
        <v/>
      </c>
      <c r="G7272" s="11" t="str">
        <f t="shared" si="696"/>
        <v/>
      </c>
      <c r="H7272" s="11" t="str">
        <f t="shared" si="697"/>
        <v/>
      </c>
      <c r="I7272" s="1" t="str">
        <f>IF('DATA IMPORT'!G7272="","",'DATA IMPORT'!G7272)</f>
        <v/>
      </c>
      <c r="J7272" s="11" t="str">
        <f t="shared" si="698"/>
        <v/>
      </c>
      <c r="K7272" s="11" t="str">
        <f t="shared" si="699"/>
        <v/>
      </c>
      <c r="L7272" s="4" t="str">
        <f>IF('DATA IMPORT'!M7272="","",'DATA IMPORT'!M7272)</f>
        <v/>
      </c>
      <c r="M7272" t="str">
        <f>IF('DATA IMPORT'!C7272="","",'DATA IMPORT'!C7272)</f>
        <v/>
      </c>
    </row>
    <row r="7273" spans="2:13" x14ac:dyDescent="0.2">
      <c r="B7273" t="str">
        <f t="shared" si="695"/>
        <v>#</v>
      </c>
      <c r="C7273">
        <f>COUNTIF(D7273:D$10001,D7273)</f>
        <v>2729</v>
      </c>
      <c r="D7273" t="str">
        <f t="shared" si="700"/>
        <v/>
      </c>
      <c r="E7273" t="str">
        <f>IF('DATA IMPORT'!E7273="","",'DATA IMPORT'!E7273)</f>
        <v/>
      </c>
      <c r="F7273" s="1" t="str">
        <f>IF('DATA IMPORT'!I7273="","",'DATA IMPORT'!I7273)</f>
        <v/>
      </c>
      <c r="G7273" s="11" t="str">
        <f t="shared" si="696"/>
        <v/>
      </c>
      <c r="H7273" s="11" t="str">
        <f t="shared" si="697"/>
        <v/>
      </c>
      <c r="I7273" s="1" t="str">
        <f>IF('DATA IMPORT'!G7273="","",'DATA IMPORT'!G7273)</f>
        <v/>
      </c>
      <c r="J7273" s="11" t="str">
        <f t="shared" si="698"/>
        <v/>
      </c>
      <c r="K7273" s="11" t="str">
        <f t="shared" si="699"/>
        <v/>
      </c>
      <c r="L7273" s="4" t="str">
        <f>IF('DATA IMPORT'!M7273="","",'DATA IMPORT'!M7273)</f>
        <v/>
      </c>
      <c r="M7273" t="str">
        <f>IF('DATA IMPORT'!C7273="","",'DATA IMPORT'!C7273)</f>
        <v/>
      </c>
    </row>
    <row r="7274" spans="2:13" x14ac:dyDescent="0.2">
      <c r="B7274" t="str">
        <f t="shared" si="695"/>
        <v>#</v>
      </c>
      <c r="C7274">
        <f>COUNTIF(D7274:D$10001,D7274)</f>
        <v>2728</v>
      </c>
      <c r="D7274" t="str">
        <f t="shared" si="700"/>
        <v/>
      </c>
      <c r="E7274" t="str">
        <f>IF('DATA IMPORT'!E7274="","",'DATA IMPORT'!E7274)</f>
        <v/>
      </c>
      <c r="F7274" s="1" t="str">
        <f>IF('DATA IMPORT'!I7274="","",'DATA IMPORT'!I7274)</f>
        <v/>
      </c>
      <c r="G7274" s="11" t="str">
        <f t="shared" si="696"/>
        <v/>
      </c>
      <c r="H7274" s="11" t="str">
        <f t="shared" si="697"/>
        <v/>
      </c>
      <c r="I7274" s="1" t="str">
        <f>IF('DATA IMPORT'!G7274="","",'DATA IMPORT'!G7274)</f>
        <v/>
      </c>
      <c r="J7274" s="11" t="str">
        <f t="shared" si="698"/>
        <v/>
      </c>
      <c r="K7274" s="11" t="str">
        <f t="shared" si="699"/>
        <v/>
      </c>
      <c r="L7274" s="4" t="str">
        <f>IF('DATA IMPORT'!M7274="","",'DATA IMPORT'!M7274)</f>
        <v/>
      </c>
      <c r="M7274" t="str">
        <f>IF('DATA IMPORT'!C7274="","",'DATA IMPORT'!C7274)</f>
        <v/>
      </c>
    </row>
    <row r="7275" spans="2:13" x14ac:dyDescent="0.2">
      <c r="B7275" t="str">
        <f t="shared" si="695"/>
        <v>#</v>
      </c>
      <c r="C7275">
        <f>COUNTIF(D7275:D$10001,D7275)</f>
        <v>2727</v>
      </c>
      <c r="D7275" t="str">
        <f t="shared" si="700"/>
        <v/>
      </c>
      <c r="E7275" t="str">
        <f>IF('DATA IMPORT'!E7275="","",'DATA IMPORT'!E7275)</f>
        <v/>
      </c>
      <c r="F7275" s="1" t="str">
        <f>IF('DATA IMPORT'!I7275="","",'DATA IMPORT'!I7275)</f>
        <v/>
      </c>
      <c r="G7275" s="11" t="str">
        <f t="shared" si="696"/>
        <v/>
      </c>
      <c r="H7275" s="11" t="str">
        <f t="shared" si="697"/>
        <v/>
      </c>
      <c r="I7275" s="1" t="str">
        <f>IF('DATA IMPORT'!G7275="","",'DATA IMPORT'!G7275)</f>
        <v/>
      </c>
      <c r="J7275" s="11" t="str">
        <f t="shared" si="698"/>
        <v/>
      </c>
      <c r="K7275" s="11" t="str">
        <f t="shared" si="699"/>
        <v/>
      </c>
      <c r="L7275" s="4" t="str">
        <f>IF('DATA IMPORT'!M7275="","",'DATA IMPORT'!M7275)</f>
        <v/>
      </c>
      <c r="M7275" t="str">
        <f>IF('DATA IMPORT'!C7275="","",'DATA IMPORT'!C7275)</f>
        <v/>
      </c>
    </row>
    <row r="7276" spans="2:13" x14ac:dyDescent="0.2">
      <c r="B7276" t="str">
        <f t="shared" si="695"/>
        <v>#</v>
      </c>
      <c r="C7276">
        <f>COUNTIF(D7276:D$10001,D7276)</f>
        <v>2726</v>
      </c>
      <c r="D7276" t="str">
        <f t="shared" si="700"/>
        <v/>
      </c>
      <c r="E7276" t="str">
        <f>IF('DATA IMPORT'!E7276="","",'DATA IMPORT'!E7276)</f>
        <v/>
      </c>
      <c r="F7276" s="1" t="str">
        <f>IF('DATA IMPORT'!I7276="","",'DATA IMPORT'!I7276)</f>
        <v/>
      </c>
      <c r="G7276" s="11" t="str">
        <f t="shared" si="696"/>
        <v/>
      </c>
      <c r="H7276" s="11" t="str">
        <f t="shared" si="697"/>
        <v/>
      </c>
      <c r="I7276" s="1" t="str">
        <f>IF('DATA IMPORT'!G7276="","",'DATA IMPORT'!G7276)</f>
        <v/>
      </c>
      <c r="J7276" s="11" t="str">
        <f t="shared" si="698"/>
        <v/>
      </c>
      <c r="K7276" s="11" t="str">
        <f t="shared" si="699"/>
        <v/>
      </c>
      <c r="L7276" s="4" t="str">
        <f>IF('DATA IMPORT'!M7276="","",'DATA IMPORT'!M7276)</f>
        <v/>
      </c>
      <c r="M7276" t="str">
        <f>IF('DATA IMPORT'!C7276="","",'DATA IMPORT'!C7276)</f>
        <v/>
      </c>
    </row>
    <row r="7277" spans="2:13" x14ac:dyDescent="0.2">
      <c r="B7277" t="str">
        <f t="shared" si="695"/>
        <v>#</v>
      </c>
      <c r="C7277">
        <f>COUNTIF(D7277:D$10001,D7277)</f>
        <v>2725</v>
      </c>
      <c r="D7277" t="str">
        <f t="shared" si="700"/>
        <v/>
      </c>
      <c r="E7277" t="str">
        <f>IF('DATA IMPORT'!E7277="","",'DATA IMPORT'!E7277)</f>
        <v/>
      </c>
      <c r="F7277" s="1" t="str">
        <f>IF('DATA IMPORT'!I7277="","",'DATA IMPORT'!I7277)</f>
        <v/>
      </c>
      <c r="G7277" s="11" t="str">
        <f t="shared" si="696"/>
        <v/>
      </c>
      <c r="H7277" s="11" t="str">
        <f t="shared" si="697"/>
        <v/>
      </c>
      <c r="I7277" s="1" t="str">
        <f>IF('DATA IMPORT'!G7277="","",'DATA IMPORT'!G7277)</f>
        <v/>
      </c>
      <c r="J7277" s="11" t="str">
        <f t="shared" si="698"/>
        <v/>
      </c>
      <c r="K7277" s="11" t="str">
        <f t="shared" si="699"/>
        <v/>
      </c>
      <c r="L7277" s="4" t="str">
        <f>IF('DATA IMPORT'!M7277="","",'DATA IMPORT'!M7277)</f>
        <v/>
      </c>
      <c r="M7277" t="str">
        <f>IF('DATA IMPORT'!C7277="","",'DATA IMPORT'!C7277)</f>
        <v/>
      </c>
    </row>
    <row r="7278" spans="2:13" x14ac:dyDescent="0.2">
      <c r="B7278" t="str">
        <f t="shared" si="695"/>
        <v>#</v>
      </c>
      <c r="C7278">
        <f>COUNTIF(D7278:D$10001,D7278)</f>
        <v>2724</v>
      </c>
      <c r="D7278" t="str">
        <f t="shared" si="700"/>
        <v/>
      </c>
      <c r="E7278" t="str">
        <f>IF('DATA IMPORT'!E7278="","",'DATA IMPORT'!E7278)</f>
        <v/>
      </c>
      <c r="F7278" s="1" t="str">
        <f>IF('DATA IMPORT'!I7278="","",'DATA IMPORT'!I7278)</f>
        <v/>
      </c>
      <c r="G7278" s="11" t="str">
        <f t="shared" si="696"/>
        <v/>
      </c>
      <c r="H7278" s="11" t="str">
        <f t="shared" si="697"/>
        <v/>
      </c>
      <c r="I7278" s="1" t="str">
        <f>IF('DATA IMPORT'!G7278="","",'DATA IMPORT'!G7278)</f>
        <v/>
      </c>
      <c r="J7278" s="11" t="str">
        <f t="shared" si="698"/>
        <v/>
      </c>
      <c r="K7278" s="11" t="str">
        <f t="shared" si="699"/>
        <v/>
      </c>
      <c r="L7278" s="4" t="str">
        <f>IF('DATA IMPORT'!M7278="","",'DATA IMPORT'!M7278)</f>
        <v/>
      </c>
      <c r="M7278" t="str">
        <f>IF('DATA IMPORT'!C7278="","",'DATA IMPORT'!C7278)</f>
        <v/>
      </c>
    </row>
    <row r="7279" spans="2:13" x14ac:dyDescent="0.2">
      <c r="B7279" t="str">
        <f t="shared" si="695"/>
        <v>#</v>
      </c>
      <c r="C7279">
        <f>COUNTIF(D7279:D$10001,D7279)</f>
        <v>2723</v>
      </c>
      <c r="D7279" t="str">
        <f t="shared" si="700"/>
        <v/>
      </c>
      <c r="E7279" t="str">
        <f>IF('DATA IMPORT'!E7279="","",'DATA IMPORT'!E7279)</f>
        <v/>
      </c>
      <c r="F7279" s="1" t="str">
        <f>IF('DATA IMPORT'!I7279="","",'DATA IMPORT'!I7279)</f>
        <v/>
      </c>
      <c r="G7279" s="11" t="str">
        <f t="shared" si="696"/>
        <v/>
      </c>
      <c r="H7279" s="11" t="str">
        <f t="shared" si="697"/>
        <v/>
      </c>
      <c r="I7279" s="1" t="str">
        <f>IF('DATA IMPORT'!G7279="","",'DATA IMPORT'!G7279)</f>
        <v/>
      </c>
      <c r="J7279" s="11" t="str">
        <f t="shared" si="698"/>
        <v/>
      </c>
      <c r="K7279" s="11" t="str">
        <f t="shared" si="699"/>
        <v/>
      </c>
      <c r="L7279" s="4" t="str">
        <f>IF('DATA IMPORT'!M7279="","",'DATA IMPORT'!M7279)</f>
        <v/>
      </c>
      <c r="M7279" t="str">
        <f>IF('DATA IMPORT'!C7279="","",'DATA IMPORT'!C7279)</f>
        <v/>
      </c>
    </row>
    <row r="7280" spans="2:13" x14ac:dyDescent="0.2">
      <c r="B7280" t="str">
        <f t="shared" si="695"/>
        <v>#</v>
      </c>
      <c r="C7280">
        <f>COUNTIF(D7280:D$10001,D7280)</f>
        <v>2722</v>
      </c>
      <c r="D7280" t="str">
        <f t="shared" si="700"/>
        <v/>
      </c>
      <c r="E7280" t="str">
        <f>IF('DATA IMPORT'!E7280="","",'DATA IMPORT'!E7280)</f>
        <v/>
      </c>
      <c r="F7280" s="1" t="str">
        <f>IF('DATA IMPORT'!I7280="","",'DATA IMPORT'!I7280)</f>
        <v/>
      </c>
      <c r="G7280" s="11" t="str">
        <f t="shared" si="696"/>
        <v/>
      </c>
      <c r="H7280" s="11" t="str">
        <f t="shared" si="697"/>
        <v/>
      </c>
      <c r="I7280" s="1" t="str">
        <f>IF('DATA IMPORT'!G7280="","",'DATA IMPORT'!G7280)</f>
        <v/>
      </c>
      <c r="J7280" s="11" t="str">
        <f t="shared" si="698"/>
        <v/>
      </c>
      <c r="K7280" s="11" t="str">
        <f t="shared" si="699"/>
        <v/>
      </c>
      <c r="L7280" s="4" t="str">
        <f>IF('DATA IMPORT'!M7280="","",'DATA IMPORT'!M7280)</f>
        <v/>
      </c>
      <c r="M7280" t="str">
        <f>IF('DATA IMPORT'!C7280="","",'DATA IMPORT'!C7280)</f>
        <v/>
      </c>
    </row>
    <row r="7281" spans="2:13" x14ac:dyDescent="0.2">
      <c r="B7281" t="str">
        <f t="shared" si="695"/>
        <v>#</v>
      </c>
      <c r="C7281">
        <f>COUNTIF(D7281:D$10001,D7281)</f>
        <v>2721</v>
      </c>
      <c r="D7281" t="str">
        <f t="shared" si="700"/>
        <v/>
      </c>
      <c r="E7281" t="str">
        <f>IF('DATA IMPORT'!E7281="","",'DATA IMPORT'!E7281)</f>
        <v/>
      </c>
      <c r="F7281" s="1" t="str">
        <f>IF('DATA IMPORT'!I7281="","",'DATA IMPORT'!I7281)</f>
        <v/>
      </c>
      <c r="G7281" s="11" t="str">
        <f t="shared" si="696"/>
        <v/>
      </c>
      <c r="H7281" s="11" t="str">
        <f t="shared" si="697"/>
        <v/>
      </c>
      <c r="I7281" s="1" t="str">
        <f>IF('DATA IMPORT'!G7281="","",'DATA IMPORT'!G7281)</f>
        <v/>
      </c>
      <c r="J7281" s="11" t="str">
        <f t="shared" si="698"/>
        <v/>
      </c>
      <c r="K7281" s="11" t="str">
        <f t="shared" si="699"/>
        <v/>
      </c>
      <c r="L7281" s="4" t="str">
        <f>IF('DATA IMPORT'!M7281="","",'DATA IMPORT'!M7281)</f>
        <v/>
      </c>
      <c r="M7281" t="str">
        <f>IF('DATA IMPORT'!C7281="","",'DATA IMPORT'!C7281)</f>
        <v/>
      </c>
    </row>
    <row r="7282" spans="2:13" x14ac:dyDescent="0.2">
      <c r="B7282" t="str">
        <f t="shared" si="695"/>
        <v>#</v>
      </c>
      <c r="C7282">
        <f>COUNTIF(D7282:D$10001,D7282)</f>
        <v>2720</v>
      </c>
      <c r="D7282" t="str">
        <f t="shared" si="700"/>
        <v/>
      </c>
      <c r="E7282" t="str">
        <f>IF('DATA IMPORT'!E7282="","",'DATA IMPORT'!E7282)</f>
        <v/>
      </c>
      <c r="F7282" s="1" t="str">
        <f>IF('DATA IMPORT'!I7282="","",'DATA IMPORT'!I7282)</f>
        <v/>
      </c>
      <c r="G7282" s="11" t="str">
        <f t="shared" si="696"/>
        <v/>
      </c>
      <c r="H7282" s="11" t="str">
        <f t="shared" si="697"/>
        <v/>
      </c>
      <c r="I7282" s="1" t="str">
        <f>IF('DATA IMPORT'!G7282="","",'DATA IMPORT'!G7282)</f>
        <v/>
      </c>
      <c r="J7282" s="11" t="str">
        <f t="shared" si="698"/>
        <v/>
      </c>
      <c r="K7282" s="11" t="str">
        <f t="shared" si="699"/>
        <v/>
      </c>
      <c r="L7282" s="4" t="str">
        <f>IF('DATA IMPORT'!M7282="","",'DATA IMPORT'!M7282)</f>
        <v/>
      </c>
      <c r="M7282" t="str">
        <f>IF('DATA IMPORT'!C7282="","",'DATA IMPORT'!C7282)</f>
        <v/>
      </c>
    </row>
    <row r="7283" spans="2:13" x14ac:dyDescent="0.2">
      <c r="B7283" t="str">
        <f t="shared" si="695"/>
        <v>#</v>
      </c>
      <c r="C7283">
        <f>COUNTIF(D7283:D$10001,D7283)</f>
        <v>2719</v>
      </c>
      <c r="D7283" t="str">
        <f t="shared" si="700"/>
        <v/>
      </c>
      <c r="E7283" t="str">
        <f>IF('DATA IMPORT'!E7283="","",'DATA IMPORT'!E7283)</f>
        <v/>
      </c>
      <c r="F7283" s="1" t="str">
        <f>IF('DATA IMPORT'!I7283="","",'DATA IMPORT'!I7283)</f>
        <v/>
      </c>
      <c r="G7283" s="11" t="str">
        <f t="shared" si="696"/>
        <v/>
      </c>
      <c r="H7283" s="11" t="str">
        <f t="shared" si="697"/>
        <v/>
      </c>
      <c r="I7283" s="1" t="str">
        <f>IF('DATA IMPORT'!G7283="","",'DATA IMPORT'!G7283)</f>
        <v/>
      </c>
      <c r="J7283" s="11" t="str">
        <f t="shared" si="698"/>
        <v/>
      </c>
      <c r="K7283" s="11" t="str">
        <f t="shared" si="699"/>
        <v/>
      </c>
      <c r="L7283" s="4" t="str">
        <f>IF('DATA IMPORT'!M7283="","",'DATA IMPORT'!M7283)</f>
        <v/>
      </c>
      <c r="M7283" t="str">
        <f>IF('DATA IMPORT'!C7283="","",'DATA IMPORT'!C7283)</f>
        <v/>
      </c>
    </row>
    <row r="7284" spans="2:13" x14ac:dyDescent="0.2">
      <c r="B7284" t="str">
        <f t="shared" si="695"/>
        <v>#</v>
      </c>
      <c r="C7284">
        <f>COUNTIF(D7284:D$10001,D7284)</f>
        <v>2718</v>
      </c>
      <c r="D7284" t="str">
        <f t="shared" si="700"/>
        <v/>
      </c>
      <c r="E7284" t="str">
        <f>IF('DATA IMPORT'!E7284="","",'DATA IMPORT'!E7284)</f>
        <v/>
      </c>
      <c r="F7284" s="1" t="str">
        <f>IF('DATA IMPORT'!I7284="","",'DATA IMPORT'!I7284)</f>
        <v/>
      </c>
      <c r="G7284" s="11" t="str">
        <f t="shared" si="696"/>
        <v/>
      </c>
      <c r="H7284" s="11" t="str">
        <f t="shared" si="697"/>
        <v/>
      </c>
      <c r="I7284" s="1" t="str">
        <f>IF('DATA IMPORT'!G7284="","",'DATA IMPORT'!G7284)</f>
        <v/>
      </c>
      <c r="J7284" s="11" t="str">
        <f t="shared" si="698"/>
        <v/>
      </c>
      <c r="K7284" s="11" t="str">
        <f t="shared" si="699"/>
        <v/>
      </c>
      <c r="L7284" s="4" t="str">
        <f>IF('DATA IMPORT'!M7284="","",'DATA IMPORT'!M7284)</f>
        <v/>
      </c>
      <c r="M7284" t="str">
        <f>IF('DATA IMPORT'!C7284="","",'DATA IMPORT'!C7284)</f>
        <v/>
      </c>
    </row>
    <row r="7285" spans="2:13" x14ac:dyDescent="0.2">
      <c r="B7285" t="str">
        <f t="shared" si="695"/>
        <v>#</v>
      </c>
      <c r="C7285">
        <f>COUNTIF(D7285:D$10001,D7285)</f>
        <v>2717</v>
      </c>
      <c r="D7285" t="str">
        <f t="shared" si="700"/>
        <v/>
      </c>
      <c r="E7285" t="str">
        <f>IF('DATA IMPORT'!E7285="","",'DATA IMPORT'!E7285)</f>
        <v/>
      </c>
      <c r="F7285" s="1" t="str">
        <f>IF('DATA IMPORT'!I7285="","",'DATA IMPORT'!I7285)</f>
        <v/>
      </c>
      <c r="G7285" s="11" t="str">
        <f t="shared" si="696"/>
        <v/>
      </c>
      <c r="H7285" s="11" t="str">
        <f t="shared" si="697"/>
        <v/>
      </c>
      <c r="I7285" s="1" t="str">
        <f>IF('DATA IMPORT'!G7285="","",'DATA IMPORT'!G7285)</f>
        <v/>
      </c>
      <c r="J7285" s="11" t="str">
        <f t="shared" si="698"/>
        <v/>
      </c>
      <c r="K7285" s="11" t="str">
        <f t="shared" si="699"/>
        <v/>
      </c>
      <c r="L7285" s="4" t="str">
        <f>IF('DATA IMPORT'!M7285="","",'DATA IMPORT'!M7285)</f>
        <v/>
      </c>
      <c r="M7285" t="str">
        <f>IF('DATA IMPORT'!C7285="","",'DATA IMPORT'!C7285)</f>
        <v/>
      </c>
    </row>
    <row r="7286" spans="2:13" x14ac:dyDescent="0.2">
      <c r="B7286" t="str">
        <f t="shared" si="695"/>
        <v>#</v>
      </c>
      <c r="C7286">
        <f>COUNTIF(D7286:D$10001,D7286)</f>
        <v>2716</v>
      </c>
      <c r="D7286" t="str">
        <f t="shared" si="700"/>
        <v/>
      </c>
      <c r="E7286" t="str">
        <f>IF('DATA IMPORT'!E7286="","",'DATA IMPORT'!E7286)</f>
        <v/>
      </c>
      <c r="F7286" s="1" t="str">
        <f>IF('DATA IMPORT'!I7286="","",'DATA IMPORT'!I7286)</f>
        <v/>
      </c>
      <c r="G7286" s="11" t="str">
        <f t="shared" si="696"/>
        <v/>
      </c>
      <c r="H7286" s="11" t="str">
        <f t="shared" si="697"/>
        <v/>
      </c>
      <c r="I7286" s="1" t="str">
        <f>IF('DATA IMPORT'!G7286="","",'DATA IMPORT'!G7286)</f>
        <v/>
      </c>
      <c r="J7286" s="11" t="str">
        <f t="shared" si="698"/>
        <v/>
      </c>
      <c r="K7286" s="11" t="str">
        <f t="shared" si="699"/>
        <v/>
      </c>
      <c r="L7286" s="4" t="str">
        <f>IF('DATA IMPORT'!M7286="","",'DATA IMPORT'!M7286)</f>
        <v/>
      </c>
      <c r="M7286" t="str">
        <f>IF('DATA IMPORT'!C7286="","",'DATA IMPORT'!C7286)</f>
        <v/>
      </c>
    </row>
    <row r="7287" spans="2:13" x14ac:dyDescent="0.2">
      <c r="B7287" t="str">
        <f t="shared" si="695"/>
        <v>#</v>
      </c>
      <c r="C7287">
        <f>COUNTIF(D7287:D$10001,D7287)</f>
        <v>2715</v>
      </c>
      <c r="D7287" t="str">
        <f t="shared" si="700"/>
        <v/>
      </c>
      <c r="E7287" t="str">
        <f>IF('DATA IMPORT'!E7287="","",'DATA IMPORT'!E7287)</f>
        <v/>
      </c>
      <c r="F7287" s="1" t="str">
        <f>IF('DATA IMPORT'!I7287="","",'DATA IMPORT'!I7287)</f>
        <v/>
      </c>
      <c r="G7287" s="11" t="str">
        <f t="shared" si="696"/>
        <v/>
      </c>
      <c r="H7287" s="11" t="str">
        <f t="shared" si="697"/>
        <v/>
      </c>
      <c r="I7287" s="1" t="str">
        <f>IF('DATA IMPORT'!G7287="","",'DATA IMPORT'!G7287)</f>
        <v/>
      </c>
      <c r="J7287" s="11" t="str">
        <f t="shared" si="698"/>
        <v/>
      </c>
      <c r="K7287" s="11" t="str">
        <f t="shared" si="699"/>
        <v/>
      </c>
      <c r="L7287" s="4" t="str">
        <f>IF('DATA IMPORT'!M7287="","",'DATA IMPORT'!M7287)</f>
        <v/>
      </c>
      <c r="M7287" t="str">
        <f>IF('DATA IMPORT'!C7287="","",'DATA IMPORT'!C7287)</f>
        <v/>
      </c>
    </row>
    <row r="7288" spans="2:13" x14ac:dyDescent="0.2">
      <c r="B7288" t="str">
        <f t="shared" si="695"/>
        <v>#</v>
      </c>
      <c r="C7288">
        <f>COUNTIF(D7288:D$10001,D7288)</f>
        <v>2714</v>
      </c>
      <c r="D7288" t="str">
        <f t="shared" si="700"/>
        <v/>
      </c>
      <c r="E7288" t="str">
        <f>IF('DATA IMPORT'!E7288="","",'DATA IMPORT'!E7288)</f>
        <v/>
      </c>
      <c r="F7288" s="1" t="str">
        <f>IF('DATA IMPORT'!I7288="","",'DATA IMPORT'!I7288)</f>
        <v/>
      </c>
      <c r="G7288" s="11" t="str">
        <f t="shared" si="696"/>
        <v/>
      </c>
      <c r="H7288" s="11" t="str">
        <f t="shared" si="697"/>
        <v/>
      </c>
      <c r="I7288" s="1" t="str">
        <f>IF('DATA IMPORT'!G7288="","",'DATA IMPORT'!G7288)</f>
        <v/>
      </c>
      <c r="J7288" s="11" t="str">
        <f t="shared" si="698"/>
        <v/>
      </c>
      <c r="K7288" s="11" t="str">
        <f t="shared" si="699"/>
        <v/>
      </c>
      <c r="L7288" s="4" t="str">
        <f>IF('DATA IMPORT'!M7288="","",'DATA IMPORT'!M7288)</f>
        <v/>
      </c>
      <c r="M7288" t="str">
        <f>IF('DATA IMPORT'!C7288="","",'DATA IMPORT'!C7288)</f>
        <v/>
      </c>
    </row>
    <row r="7289" spans="2:13" x14ac:dyDescent="0.2">
      <c r="B7289" t="str">
        <f t="shared" si="695"/>
        <v>#</v>
      </c>
      <c r="C7289">
        <f>COUNTIF(D7289:D$10001,D7289)</f>
        <v>2713</v>
      </c>
      <c r="D7289" t="str">
        <f t="shared" si="700"/>
        <v/>
      </c>
      <c r="E7289" t="str">
        <f>IF('DATA IMPORT'!E7289="","",'DATA IMPORT'!E7289)</f>
        <v/>
      </c>
      <c r="F7289" s="1" t="str">
        <f>IF('DATA IMPORT'!I7289="","",'DATA IMPORT'!I7289)</f>
        <v/>
      </c>
      <c r="G7289" s="11" t="str">
        <f t="shared" si="696"/>
        <v/>
      </c>
      <c r="H7289" s="11" t="str">
        <f t="shared" si="697"/>
        <v/>
      </c>
      <c r="I7289" s="1" t="str">
        <f>IF('DATA IMPORT'!G7289="","",'DATA IMPORT'!G7289)</f>
        <v/>
      </c>
      <c r="J7289" s="11" t="str">
        <f t="shared" si="698"/>
        <v/>
      </c>
      <c r="K7289" s="11" t="str">
        <f t="shared" si="699"/>
        <v/>
      </c>
      <c r="L7289" s="4" t="str">
        <f>IF('DATA IMPORT'!M7289="","",'DATA IMPORT'!M7289)</f>
        <v/>
      </c>
      <c r="M7289" t="str">
        <f>IF('DATA IMPORT'!C7289="","",'DATA IMPORT'!C7289)</f>
        <v/>
      </c>
    </row>
    <row r="7290" spans="2:13" x14ac:dyDescent="0.2">
      <c r="B7290" t="str">
        <f t="shared" si="695"/>
        <v>#</v>
      </c>
      <c r="C7290">
        <f>COUNTIF(D7290:D$10001,D7290)</f>
        <v>2712</v>
      </c>
      <c r="D7290" t="str">
        <f t="shared" si="700"/>
        <v/>
      </c>
      <c r="E7290" t="str">
        <f>IF('DATA IMPORT'!E7290="","",'DATA IMPORT'!E7290)</f>
        <v/>
      </c>
      <c r="F7290" s="1" t="str">
        <f>IF('DATA IMPORT'!I7290="","",'DATA IMPORT'!I7290)</f>
        <v/>
      </c>
      <c r="G7290" s="11" t="str">
        <f t="shared" si="696"/>
        <v/>
      </c>
      <c r="H7290" s="11" t="str">
        <f t="shared" si="697"/>
        <v/>
      </c>
      <c r="I7290" s="1" t="str">
        <f>IF('DATA IMPORT'!G7290="","",'DATA IMPORT'!G7290)</f>
        <v/>
      </c>
      <c r="J7290" s="11" t="str">
        <f t="shared" si="698"/>
        <v/>
      </c>
      <c r="K7290" s="11" t="str">
        <f t="shared" si="699"/>
        <v/>
      </c>
      <c r="L7290" s="4" t="str">
        <f>IF('DATA IMPORT'!M7290="","",'DATA IMPORT'!M7290)</f>
        <v/>
      </c>
      <c r="M7290" t="str">
        <f>IF('DATA IMPORT'!C7290="","",'DATA IMPORT'!C7290)</f>
        <v/>
      </c>
    </row>
    <row r="7291" spans="2:13" x14ac:dyDescent="0.2">
      <c r="B7291" t="str">
        <f t="shared" si="695"/>
        <v>#</v>
      </c>
      <c r="C7291">
        <f>COUNTIF(D7291:D$10001,D7291)</f>
        <v>2711</v>
      </c>
      <c r="D7291" t="str">
        <f t="shared" si="700"/>
        <v/>
      </c>
      <c r="E7291" t="str">
        <f>IF('DATA IMPORT'!E7291="","",'DATA IMPORT'!E7291)</f>
        <v/>
      </c>
      <c r="F7291" s="1" t="str">
        <f>IF('DATA IMPORT'!I7291="","",'DATA IMPORT'!I7291)</f>
        <v/>
      </c>
      <c r="G7291" s="11" t="str">
        <f t="shared" si="696"/>
        <v/>
      </c>
      <c r="H7291" s="11" t="str">
        <f t="shared" si="697"/>
        <v/>
      </c>
      <c r="I7291" s="1" t="str">
        <f>IF('DATA IMPORT'!G7291="","",'DATA IMPORT'!G7291)</f>
        <v/>
      </c>
      <c r="J7291" s="11" t="str">
        <f t="shared" si="698"/>
        <v/>
      </c>
      <c r="K7291" s="11" t="str">
        <f t="shared" si="699"/>
        <v/>
      </c>
      <c r="L7291" s="4" t="str">
        <f>IF('DATA IMPORT'!M7291="","",'DATA IMPORT'!M7291)</f>
        <v/>
      </c>
      <c r="M7291" t="str">
        <f>IF('DATA IMPORT'!C7291="","",'DATA IMPORT'!C7291)</f>
        <v/>
      </c>
    </row>
    <row r="7292" spans="2:13" x14ac:dyDescent="0.2">
      <c r="B7292" t="str">
        <f t="shared" si="695"/>
        <v>#</v>
      </c>
      <c r="C7292">
        <f>COUNTIF(D7292:D$10001,D7292)</f>
        <v>2710</v>
      </c>
      <c r="D7292" t="str">
        <f t="shared" si="700"/>
        <v/>
      </c>
      <c r="E7292" t="str">
        <f>IF('DATA IMPORT'!E7292="","",'DATA IMPORT'!E7292)</f>
        <v/>
      </c>
      <c r="F7292" s="1" t="str">
        <f>IF('DATA IMPORT'!I7292="","",'DATA IMPORT'!I7292)</f>
        <v/>
      </c>
      <c r="G7292" s="11" t="str">
        <f t="shared" si="696"/>
        <v/>
      </c>
      <c r="H7292" s="11" t="str">
        <f t="shared" si="697"/>
        <v/>
      </c>
      <c r="I7292" s="1" t="str">
        <f>IF('DATA IMPORT'!G7292="","",'DATA IMPORT'!G7292)</f>
        <v/>
      </c>
      <c r="J7292" s="11" t="str">
        <f t="shared" si="698"/>
        <v/>
      </c>
      <c r="K7292" s="11" t="str">
        <f t="shared" si="699"/>
        <v/>
      </c>
      <c r="L7292" s="4" t="str">
        <f>IF('DATA IMPORT'!M7292="","",'DATA IMPORT'!M7292)</f>
        <v/>
      </c>
      <c r="M7292" t="str">
        <f>IF('DATA IMPORT'!C7292="","",'DATA IMPORT'!C7292)</f>
        <v/>
      </c>
    </row>
    <row r="7293" spans="2:13" x14ac:dyDescent="0.2">
      <c r="B7293" t="str">
        <f t="shared" si="695"/>
        <v>#</v>
      </c>
      <c r="C7293">
        <f>COUNTIF(D7293:D$10001,D7293)</f>
        <v>2709</v>
      </c>
      <c r="D7293" t="str">
        <f t="shared" si="700"/>
        <v/>
      </c>
      <c r="E7293" t="str">
        <f>IF('DATA IMPORT'!E7293="","",'DATA IMPORT'!E7293)</f>
        <v/>
      </c>
      <c r="F7293" s="1" t="str">
        <f>IF('DATA IMPORT'!I7293="","",'DATA IMPORT'!I7293)</f>
        <v/>
      </c>
      <c r="G7293" s="11" t="str">
        <f t="shared" si="696"/>
        <v/>
      </c>
      <c r="H7293" s="11" t="str">
        <f t="shared" si="697"/>
        <v/>
      </c>
      <c r="I7293" s="1" t="str">
        <f>IF('DATA IMPORT'!G7293="","",'DATA IMPORT'!G7293)</f>
        <v/>
      </c>
      <c r="J7293" s="11" t="str">
        <f t="shared" si="698"/>
        <v/>
      </c>
      <c r="K7293" s="11" t="str">
        <f t="shared" si="699"/>
        <v/>
      </c>
      <c r="L7293" s="4" t="str">
        <f>IF('DATA IMPORT'!M7293="","",'DATA IMPORT'!M7293)</f>
        <v/>
      </c>
      <c r="M7293" t="str">
        <f>IF('DATA IMPORT'!C7293="","",'DATA IMPORT'!C7293)</f>
        <v/>
      </c>
    </row>
    <row r="7294" spans="2:13" x14ac:dyDescent="0.2">
      <c r="B7294" t="str">
        <f t="shared" si="695"/>
        <v>#</v>
      </c>
      <c r="C7294">
        <f>COUNTIF(D7294:D$10001,D7294)</f>
        <v>2708</v>
      </c>
      <c r="D7294" t="str">
        <f t="shared" si="700"/>
        <v/>
      </c>
      <c r="E7294" t="str">
        <f>IF('DATA IMPORT'!E7294="","",'DATA IMPORT'!E7294)</f>
        <v/>
      </c>
      <c r="F7294" s="1" t="str">
        <f>IF('DATA IMPORT'!I7294="","",'DATA IMPORT'!I7294)</f>
        <v/>
      </c>
      <c r="G7294" s="11" t="str">
        <f t="shared" si="696"/>
        <v/>
      </c>
      <c r="H7294" s="11" t="str">
        <f t="shared" si="697"/>
        <v/>
      </c>
      <c r="I7294" s="1" t="str">
        <f>IF('DATA IMPORT'!G7294="","",'DATA IMPORT'!G7294)</f>
        <v/>
      </c>
      <c r="J7294" s="11" t="str">
        <f t="shared" si="698"/>
        <v/>
      </c>
      <c r="K7294" s="11" t="str">
        <f t="shared" si="699"/>
        <v/>
      </c>
      <c r="L7294" s="4" t="str">
        <f>IF('DATA IMPORT'!M7294="","",'DATA IMPORT'!M7294)</f>
        <v/>
      </c>
      <c r="M7294" t="str">
        <f>IF('DATA IMPORT'!C7294="","",'DATA IMPORT'!C7294)</f>
        <v/>
      </c>
    </row>
    <row r="7295" spans="2:13" x14ac:dyDescent="0.2">
      <c r="B7295" t="str">
        <f t="shared" si="695"/>
        <v>#</v>
      </c>
      <c r="C7295">
        <f>COUNTIF(D7295:D$10001,D7295)</f>
        <v>2707</v>
      </c>
      <c r="D7295" t="str">
        <f t="shared" si="700"/>
        <v/>
      </c>
      <c r="E7295" t="str">
        <f>IF('DATA IMPORT'!E7295="","",'DATA IMPORT'!E7295)</f>
        <v/>
      </c>
      <c r="F7295" s="1" t="str">
        <f>IF('DATA IMPORT'!I7295="","",'DATA IMPORT'!I7295)</f>
        <v/>
      </c>
      <c r="G7295" s="11" t="str">
        <f t="shared" si="696"/>
        <v/>
      </c>
      <c r="H7295" s="11" t="str">
        <f t="shared" si="697"/>
        <v/>
      </c>
      <c r="I7295" s="1" t="str">
        <f>IF('DATA IMPORT'!G7295="","",'DATA IMPORT'!G7295)</f>
        <v/>
      </c>
      <c r="J7295" s="11" t="str">
        <f t="shared" si="698"/>
        <v/>
      </c>
      <c r="K7295" s="11" t="str">
        <f t="shared" si="699"/>
        <v/>
      </c>
      <c r="L7295" s="4" t="str">
        <f>IF('DATA IMPORT'!M7295="","",'DATA IMPORT'!M7295)</f>
        <v/>
      </c>
      <c r="M7295" t="str">
        <f>IF('DATA IMPORT'!C7295="","",'DATA IMPORT'!C7295)</f>
        <v/>
      </c>
    </row>
    <row r="7296" spans="2:13" x14ac:dyDescent="0.2">
      <c r="B7296" t="str">
        <f t="shared" si="695"/>
        <v>#</v>
      </c>
      <c r="C7296">
        <f>COUNTIF(D7296:D$10001,D7296)</f>
        <v>2706</v>
      </c>
      <c r="D7296" t="str">
        <f t="shared" si="700"/>
        <v/>
      </c>
      <c r="E7296" t="str">
        <f>IF('DATA IMPORT'!E7296="","",'DATA IMPORT'!E7296)</f>
        <v/>
      </c>
      <c r="F7296" s="1" t="str">
        <f>IF('DATA IMPORT'!I7296="","",'DATA IMPORT'!I7296)</f>
        <v/>
      </c>
      <c r="G7296" s="11" t="str">
        <f t="shared" si="696"/>
        <v/>
      </c>
      <c r="H7296" s="11" t="str">
        <f t="shared" si="697"/>
        <v/>
      </c>
      <c r="I7296" s="1" t="str">
        <f>IF('DATA IMPORT'!G7296="","",'DATA IMPORT'!G7296)</f>
        <v/>
      </c>
      <c r="J7296" s="11" t="str">
        <f t="shared" si="698"/>
        <v/>
      </c>
      <c r="K7296" s="11" t="str">
        <f t="shared" si="699"/>
        <v/>
      </c>
      <c r="L7296" s="4" t="str">
        <f>IF('DATA IMPORT'!M7296="","",'DATA IMPORT'!M7296)</f>
        <v/>
      </c>
      <c r="M7296" t="str">
        <f>IF('DATA IMPORT'!C7296="","",'DATA IMPORT'!C7296)</f>
        <v/>
      </c>
    </row>
    <row r="7297" spans="2:13" x14ac:dyDescent="0.2">
      <c r="B7297" t="str">
        <f t="shared" si="695"/>
        <v>#</v>
      </c>
      <c r="C7297">
        <f>COUNTIF(D7297:D$10001,D7297)</f>
        <v>2705</v>
      </c>
      <c r="D7297" t="str">
        <f t="shared" si="700"/>
        <v/>
      </c>
      <c r="E7297" t="str">
        <f>IF('DATA IMPORT'!E7297="","",'DATA IMPORT'!E7297)</f>
        <v/>
      </c>
      <c r="F7297" s="1" t="str">
        <f>IF('DATA IMPORT'!I7297="","",'DATA IMPORT'!I7297)</f>
        <v/>
      </c>
      <c r="G7297" s="11" t="str">
        <f t="shared" si="696"/>
        <v/>
      </c>
      <c r="H7297" s="11" t="str">
        <f t="shared" si="697"/>
        <v/>
      </c>
      <c r="I7297" s="1" t="str">
        <f>IF('DATA IMPORT'!G7297="","",'DATA IMPORT'!G7297)</f>
        <v/>
      </c>
      <c r="J7297" s="11" t="str">
        <f t="shared" si="698"/>
        <v/>
      </c>
      <c r="K7297" s="11" t="str">
        <f t="shared" si="699"/>
        <v/>
      </c>
      <c r="L7297" s="4" t="str">
        <f>IF('DATA IMPORT'!M7297="","",'DATA IMPORT'!M7297)</f>
        <v/>
      </c>
      <c r="M7297" t="str">
        <f>IF('DATA IMPORT'!C7297="","",'DATA IMPORT'!C7297)</f>
        <v/>
      </c>
    </row>
    <row r="7298" spans="2:13" x14ac:dyDescent="0.2">
      <c r="B7298" t="str">
        <f t="shared" si="695"/>
        <v>#</v>
      </c>
      <c r="C7298">
        <f>COUNTIF(D7298:D$10001,D7298)</f>
        <v>2704</v>
      </c>
      <c r="D7298" t="str">
        <f t="shared" si="700"/>
        <v/>
      </c>
      <c r="E7298" t="str">
        <f>IF('DATA IMPORT'!E7298="","",'DATA IMPORT'!E7298)</f>
        <v/>
      </c>
      <c r="F7298" s="1" t="str">
        <f>IF('DATA IMPORT'!I7298="","",'DATA IMPORT'!I7298)</f>
        <v/>
      </c>
      <c r="G7298" s="11" t="str">
        <f t="shared" si="696"/>
        <v/>
      </c>
      <c r="H7298" s="11" t="str">
        <f t="shared" si="697"/>
        <v/>
      </c>
      <c r="I7298" s="1" t="str">
        <f>IF('DATA IMPORT'!G7298="","",'DATA IMPORT'!G7298)</f>
        <v/>
      </c>
      <c r="J7298" s="11" t="str">
        <f t="shared" si="698"/>
        <v/>
      </c>
      <c r="K7298" s="11" t="str">
        <f t="shared" si="699"/>
        <v/>
      </c>
      <c r="L7298" s="4" t="str">
        <f>IF('DATA IMPORT'!M7298="","",'DATA IMPORT'!M7298)</f>
        <v/>
      </c>
      <c r="M7298" t="str">
        <f>IF('DATA IMPORT'!C7298="","",'DATA IMPORT'!C7298)</f>
        <v/>
      </c>
    </row>
    <row r="7299" spans="2:13" x14ac:dyDescent="0.2">
      <c r="B7299" t="str">
        <f t="shared" ref="B7299:B7362" si="701">IF(C7299=1,D7299,"#")</f>
        <v>#</v>
      </c>
      <c r="C7299">
        <f>COUNTIF(D7299:D$10001,D7299)</f>
        <v>2703</v>
      </c>
      <c r="D7299" t="str">
        <f t="shared" si="700"/>
        <v/>
      </c>
      <c r="E7299" t="str">
        <f>IF('DATA IMPORT'!E7299="","",'DATA IMPORT'!E7299)</f>
        <v/>
      </c>
      <c r="F7299" s="1" t="str">
        <f>IF('DATA IMPORT'!I7299="","",'DATA IMPORT'!I7299)</f>
        <v/>
      </c>
      <c r="G7299" s="11" t="str">
        <f t="shared" ref="G7299:G7362" si="702">IF(F7299="","",MONTH(F7299))</f>
        <v/>
      </c>
      <c r="H7299" s="11" t="str">
        <f t="shared" ref="H7299:H7362" si="703">IF(F7299="","",YEAR(F7299))</f>
        <v/>
      </c>
      <c r="I7299" s="1" t="str">
        <f>IF('DATA IMPORT'!G7299="","",'DATA IMPORT'!G7299)</f>
        <v/>
      </c>
      <c r="J7299" s="11" t="str">
        <f t="shared" ref="J7299:J7362" si="704">IF(I7299="","",MONTH(I7299))</f>
        <v/>
      </c>
      <c r="K7299" s="11" t="str">
        <f t="shared" ref="K7299:K7362" si="705">IF(I7299="","",YEAR(I7299))</f>
        <v/>
      </c>
      <c r="L7299" s="4" t="str">
        <f>IF('DATA IMPORT'!M7299="","",'DATA IMPORT'!M7299)</f>
        <v/>
      </c>
      <c r="M7299" t="str">
        <f>IF('DATA IMPORT'!C7299="","",'DATA IMPORT'!C7299)</f>
        <v/>
      </c>
    </row>
    <row r="7300" spans="2:13" x14ac:dyDescent="0.2">
      <c r="B7300" t="str">
        <f t="shared" si="701"/>
        <v>#</v>
      </c>
      <c r="C7300">
        <f>COUNTIF(D7300:D$10001,D7300)</f>
        <v>2702</v>
      </c>
      <c r="D7300" t="str">
        <f t="shared" si="700"/>
        <v/>
      </c>
      <c r="E7300" t="str">
        <f>IF('DATA IMPORT'!E7300="","",'DATA IMPORT'!E7300)</f>
        <v/>
      </c>
      <c r="F7300" s="1" t="str">
        <f>IF('DATA IMPORT'!I7300="","",'DATA IMPORT'!I7300)</f>
        <v/>
      </c>
      <c r="G7300" s="11" t="str">
        <f t="shared" si="702"/>
        <v/>
      </c>
      <c r="H7300" s="11" t="str">
        <f t="shared" si="703"/>
        <v/>
      </c>
      <c r="I7300" s="1" t="str">
        <f>IF('DATA IMPORT'!G7300="","",'DATA IMPORT'!G7300)</f>
        <v/>
      </c>
      <c r="J7300" s="11" t="str">
        <f t="shared" si="704"/>
        <v/>
      </c>
      <c r="K7300" s="11" t="str">
        <f t="shared" si="705"/>
        <v/>
      </c>
      <c r="L7300" s="4" t="str">
        <f>IF('DATA IMPORT'!M7300="","",'DATA IMPORT'!M7300)</f>
        <v/>
      </c>
      <c r="M7300" t="str">
        <f>IF('DATA IMPORT'!C7300="","",'DATA IMPORT'!C7300)</f>
        <v/>
      </c>
    </row>
    <row r="7301" spans="2:13" x14ac:dyDescent="0.2">
      <c r="B7301" t="str">
        <f t="shared" si="701"/>
        <v>#</v>
      </c>
      <c r="C7301">
        <f>COUNTIF(D7301:D$10001,D7301)</f>
        <v>2701</v>
      </c>
      <c r="D7301" t="str">
        <f t="shared" si="700"/>
        <v/>
      </c>
      <c r="E7301" t="str">
        <f>IF('DATA IMPORT'!E7301="","",'DATA IMPORT'!E7301)</f>
        <v/>
      </c>
      <c r="F7301" s="1" t="str">
        <f>IF('DATA IMPORT'!I7301="","",'DATA IMPORT'!I7301)</f>
        <v/>
      </c>
      <c r="G7301" s="11" t="str">
        <f t="shared" si="702"/>
        <v/>
      </c>
      <c r="H7301" s="11" t="str">
        <f t="shared" si="703"/>
        <v/>
      </c>
      <c r="I7301" s="1" t="str">
        <f>IF('DATA IMPORT'!G7301="","",'DATA IMPORT'!G7301)</f>
        <v/>
      </c>
      <c r="J7301" s="11" t="str">
        <f t="shared" si="704"/>
        <v/>
      </c>
      <c r="K7301" s="11" t="str">
        <f t="shared" si="705"/>
        <v/>
      </c>
      <c r="L7301" s="4" t="str">
        <f>IF('DATA IMPORT'!M7301="","",'DATA IMPORT'!M7301)</f>
        <v/>
      </c>
      <c r="M7301" t="str">
        <f>IF('DATA IMPORT'!C7301="","",'DATA IMPORT'!C7301)</f>
        <v/>
      </c>
    </row>
    <row r="7302" spans="2:13" x14ac:dyDescent="0.2">
      <c r="B7302" t="str">
        <f t="shared" si="701"/>
        <v>#</v>
      </c>
      <c r="C7302">
        <f>COUNTIF(D7302:D$10001,D7302)</f>
        <v>2700</v>
      </c>
      <c r="D7302" t="str">
        <f t="shared" si="700"/>
        <v/>
      </c>
      <c r="E7302" t="str">
        <f>IF('DATA IMPORT'!E7302="","",'DATA IMPORT'!E7302)</f>
        <v/>
      </c>
      <c r="F7302" s="1" t="str">
        <f>IF('DATA IMPORT'!I7302="","",'DATA IMPORT'!I7302)</f>
        <v/>
      </c>
      <c r="G7302" s="11" t="str">
        <f t="shared" si="702"/>
        <v/>
      </c>
      <c r="H7302" s="11" t="str">
        <f t="shared" si="703"/>
        <v/>
      </c>
      <c r="I7302" s="1" t="str">
        <f>IF('DATA IMPORT'!G7302="","",'DATA IMPORT'!G7302)</f>
        <v/>
      </c>
      <c r="J7302" s="11" t="str">
        <f t="shared" si="704"/>
        <v/>
      </c>
      <c r="K7302" s="11" t="str">
        <f t="shared" si="705"/>
        <v/>
      </c>
      <c r="L7302" s="4" t="str">
        <f>IF('DATA IMPORT'!M7302="","",'DATA IMPORT'!M7302)</f>
        <v/>
      </c>
      <c r="M7302" t="str">
        <f>IF('DATA IMPORT'!C7302="","",'DATA IMPORT'!C7302)</f>
        <v/>
      </c>
    </row>
    <row r="7303" spans="2:13" x14ac:dyDescent="0.2">
      <c r="B7303" t="str">
        <f t="shared" si="701"/>
        <v>#</v>
      </c>
      <c r="C7303">
        <f>COUNTIF(D7303:D$10001,D7303)</f>
        <v>2699</v>
      </c>
      <c r="D7303" t="str">
        <f t="shared" si="700"/>
        <v/>
      </c>
      <c r="E7303" t="str">
        <f>IF('DATA IMPORT'!E7303="","",'DATA IMPORT'!E7303)</f>
        <v/>
      </c>
      <c r="F7303" s="1" t="str">
        <f>IF('DATA IMPORT'!I7303="","",'DATA IMPORT'!I7303)</f>
        <v/>
      </c>
      <c r="G7303" s="11" t="str">
        <f t="shared" si="702"/>
        <v/>
      </c>
      <c r="H7303" s="11" t="str">
        <f t="shared" si="703"/>
        <v/>
      </c>
      <c r="I7303" s="1" t="str">
        <f>IF('DATA IMPORT'!G7303="","",'DATA IMPORT'!G7303)</f>
        <v/>
      </c>
      <c r="J7303" s="11" t="str">
        <f t="shared" si="704"/>
        <v/>
      </c>
      <c r="K7303" s="11" t="str">
        <f t="shared" si="705"/>
        <v/>
      </c>
      <c r="L7303" s="4" t="str">
        <f>IF('DATA IMPORT'!M7303="","",'DATA IMPORT'!M7303)</f>
        <v/>
      </c>
      <c r="M7303" t="str">
        <f>IF('DATA IMPORT'!C7303="","",'DATA IMPORT'!C7303)</f>
        <v/>
      </c>
    </row>
    <row r="7304" spans="2:13" x14ac:dyDescent="0.2">
      <c r="B7304" t="str">
        <f t="shared" si="701"/>
        <v>#</v>
      </c>
      <c r="C7304">
        <f>COUNTIF(D7304:D$10001,D7304)</f>
        <v>2698</v>
      </c>
      <c r="D7304" t="str">
        <f t="shared" si="700"/>
        <v/>
      </c>
      <c r="E7304" t="str">
        <f>IF('DATA IMPORT'!E7304="","",'DATA IMPORT'!E7304)</f>
        <v/>
      </c>
      <c r="F7304" s="1" t="str">
        <f>IF('DATA IMPORT'!I7304="","",'DATA IMPORT'!I7304)</f>
        <v/>
      </c>
      <c r="G7304" s="11" t="str">
        <f t="shared" si="702"/>
        <v/>
      </c>
      <c r="H7304" s="11" t="str">
        <f t="shared" si="703"/>
        <v/>
      </c>
      <c r="I7304" s="1" t="str">
        <f>IF('DATA IMPORT'!G7304="","",'DATA IMPORT'!G7304)</f>
        <v/>
      </c>
      <c r="J7304" s="11" t="str">
        <f t="shared" si="704"/>
        <v/>
      </c>
      <c r="K7304" s="11" t="str">
        <f t="shared" si="705"/>
        <v/>
      </c>
      <c r="L7304" s="4" t="str">
        <f>IF('DATA IMPORT'!M7304="","",'DATA IMPORT'!M7304)</f>
        <v/>
      </c>
      <c r="M7304" t="str">
        <f>IF('DATA IMPORT'!C7304="","",'DATA IMPORT'!C7304)</f>
        <v/>
      </c>
    </row>
    <row r="7305" spans="2:13" x14ac:dyDescent="0.2">
      <c r="B7305" t="str">
        <f t="shared" si="701"/>
        <v>#</v>
      </c>
      <c r="C7305">
        <f>COUNTIF(D7305:D$10001,D7305)</f>
        <v>2697</v>
      </c>
      <c r="D7305" t="str">
        <f t="shared" si="700"/>
        <v/>
      </c>
      <c r="E7305" t="str">
        <f>IF('DATA IMPORT'!E7305="","",'DATA IMPORT'!E7305)</f>
        <v/>
      </c>
      <c r="F7305" s="1" t="str">
        <f>IF('DATA IMPORT'!I7305="","",'DATA IMPORT'!I7305)</f>
        <v/>
      </c>
      <c r="G7305" s="11" t="str">
        <f t="shared" si="702"/>
        <v/>
      </c>
      <c r="H7305" s="11" t="str">
        <f t="shared" si="703"/>
        <v/>
      </c>
      <c r="I7305" s="1" t="str">
        <f>IF('DATA IMPORT'!G7305="","",'DATA IMPORT'!G7305)</f>
        <v/>
      </c>
      <c r="J7305" s="11" t="str">
        <f t="shared" si="704"/>
        <v/>
      </c>
      <c r="K7305" s="11" t="str">
        <f t="shared" si="705"/>
        <v/>
      </c>
      <c r="L7305" s="4" t="str">
        <f>IF('DATA IMPORT'!M7305="","",'DATA IMPORT'!M7305)</f>
        <v/>
      </c>
      <c r="M7305" t="str">
        <f>IF('DATA IMPORT'!C7305="","",'DATA IMPORT'!C7305)</f>
        <v/>
      </c>
    </row>
    <row r="7306" spans="2:13" x14ac:dyDescent="0.2">
      <c r="B7306" t="str">
        <f t="shared" si="701"/>
        <v>#</v>
      </c>
      <c r="C7306">
        <f>COUNTIF(D7306:D$10001,D7306)</f>
        <v>2696</v>
      </c>
      <c r="D7306" t="str">
        <f t="shared" si="700"/>
        <v/>
      </c>
      <c r="E7306" t="str">
        <f>IF('DATA IMPORT'!E7306="","",'DATA IMPORT'!E7306)</f>
        <v/>
      </c>
      <c r="F7306" s="1" t="str">
        <f>IF('DATA IMPORT'!I7306="","",'DATA IMPORT'!I7306)</f>
        <v/>
      </c>
      <c r="G7306" s="11" t="str">
        <f t="shared" si="702"/>
        <v/>
      </c>
      <c r="H7306" s="11" t="str">
        <f t="shared" si="703"/>
        <v/>
      </c>
      <c r="I7306" s="1" t="str">
        <f>IF('DATA IMPORT'!G7306="","",'DATA IMPORT'!G7306)</f>
        <v/>
      </c>
      <c r="J7306" s="11" t="str">
        <f t="shared" si="704"/>
        <v/>
      </c>
      <c r="K7306" s="11" t="str">
        <f t="shared" si="705"/>
        <v/>
      </c>
      <c r="L7306" s="4" t="str">
        <f>IF('DATA IMPORT'!M7306="","",'DATA IMPORT'!M7306)</f>
        <v/>
      </c>
      <c r="M7306" t="str">
        <f>IF('DATA IMPORT'!C7306="","",'DATA IMPORT'!C7306)</f>
        <v/>
      </c>
    </row>
    <row r="7307" spans="2:13" x14ac:dyDescent="0.2">
      <c r="B7307" t="str">
        <f t="shared" si="701"/>
        <v>#</v>
      </c>
      <c r="C7307">
        <f>COUNTIF(D7307:D$10001,D7307)</f>
        <v>2695</v>
      </c>
      <c r="D7307" t="str">
        <f t="shared" si="700"/>
        <v/>
      </c>
      <c r="E7307" t="str">
        <f>IF('DATA IMPORT'!E7307="","",'DATA IMPORT'!E7307)</f>
        <v/>
      </c>
      <c r="F7307" s="1" t="str">
        <f>IF('DATA IMPORT'!I7307="","",'DATA IMPORT'!I7307)</f>
        <v/>
      </c>
      <c r="G7307" s="11" t="str">
        <f t="shared" si="702"/>
        <v/>
      </c>
      <c r="H7307" s="11" t="str">
        <f t="shared" si="703"/>
        <v/>
      </c>
      <c r="I7307" s="1" t="str">
        <f>IF('DATA IMPORT'!G7307="","",'DATA IMPORT'!G7307)</f>
        <v/>
      </c>
      <c r="J7307" s="11" t="str">
        <f t="shared" si="704"/>
        <v/>
      </c>
      <c r="K7307" s="11" t="str">
        <f t="shared" si="705"/>
        <v/>
      </c>
      <c r="L7307" s="4" t="str">
        <f>IF('DATA IMPORT'!M7307="","",'DATA IMPORT'!M7307)</f>
        <v/>
      </c>
      <c r="M7307" t="str">
        <f>IF('DATA IMPORT'!C7307="","",'DATA IMPORT'!C7307)</f>
        <v/>
      </c>
    </row>
    <row r="7308" spans="2:13" x14ac:dyDescent="0.2">
      <c r="B7308" t="str">
        <f t="shared" si="701"/>
        <v>#</v>
      </c>
      <c r="C7308">
        <f>COUNTIF(D7308:D$10001,D7308)</f>
        <v>2694</v>
      </c>
      <c r="D7308" t="str">
        <f t="shared" si="700"/>
        <v/>
      </c>
      <c r="E7308" t="str">
        <f>IF('DATA IMPORT'!E7308="","",'DATA IMPORT'!E7308)</f>
        <v/>
      </c>
      <c r="F7308" s="1" t="str">
        <f>IF('DATA IMPORT'!I7308="","",'DATA IMPORT'!I7308)</f>
        <v/>
      </c>
      <c r="G7308" s="11" t="str">
        <f t="shared" si="702"/>
        <v/>
      </c>
      <c r="H7308" s="11" t="str">
        <f t="shared" si="703"/>
        <v/>
      </c>
      <c r="I7308" s="1" t="str">
        <f>IF('DATA IMPORT'!G7308="","",'DATA IMPORT'!G7308)</f>
        <v/>
      </c>
      <c r="J7308" s="11" t="str">
        <f t="shared" si="704"/>
        <v/>
      </c>
      <c r="K7308" s="11" t="str">
        <f t="shared" si="705"/>
        <v/>
      </c>
      <c r="L7308" s="4" t="str">
        <f>IF('DATA IMPORT'!M7308="","",'DATA IMPORT'!M7308)</f>
        <v/>
      </c>
      <c r="M7308" t="str">
        <f>IF('DATA IMPORT'!C7308="","",'DATA IMPORT'!C7308)</f>
        <v/>
      </c>
    </row>
    <row r="7309" spans="2:13" x14ac:dyDescent="0.2">
      <c r="B7309" t="str">
        <f t="shared" si="701"/>
        <v>#</v>
      </c>
      <c r="C7309">
        <f>COUNTIF(D7309:D$10001,D7309)</f>
        <v>2693</v>
      </c>
      <c r="D7309" t="str">
        <f t="shared" si="700"/>
        <v/>
      </c>
      <c r="E7309" t="str">
        <f>IF('DATA IMPORT'!E7309="","",'DATA IMPORT'!E7309)</f>
        <v/>
      </c>
      <c r="F7309" s="1" t="str">
        <f>IF('DATA IMPORT'!I7309="","",'DATA IMPORT'!I7309)</f>
        <v/>
      </c>
      <c r="G7309" s="11" t="str">
        <f t="shared" si="702"/>
        <v/>
      </c>
      <c r="H7309" s="11" t="str">
        <f t="shared" si="703"/>
        <v/>
      </c>
      <c r="I7309" s="1" t="str">
        <f>IF('DATA IMPORT'!G7309="","",'DATA IMPORT'!G7309)</f>
        <v/>
      </c>
      <c r="J7309" s="11" t="str">
        <f t="shared" si="704"/>
        <v/>
      </c>
      <c r="K7309" s="11" t="str">
        <f t="shared" si="705"/>
        <v/>
      </c>
      <c r="L7309" s="4" t="str">
        <f>IF('DATA IMPORT'!M7309="","",'DATA IMPORT'!M7309)</f>
        <v/>
      </c>
      <c r="M7309" t="str">
        <f>IF('DATA IMPORT'!C7309="","",'DATA IMPORT'!C7309)</f>
        <v/>
      </c>
    </row>
    <row r="7310" spans="2:13" x14ac:dyDescent="0.2">
      <c r="B7310" t="str">
        <f t="shared" si="701"/>
        <v>#</v>
      </c>
      <c r="C7310">
        <f>COUNTIF(D7310:D$10001,D7310)</f>
        <v>2692</v>
      </c>
      <c r="D7310" t="str">
        <f t="shared" si="700"/>
        <v/>
      </c>
      <c r="E7310" t="str">
        <f>IF('DATA IMPORT'!E7310="","",'DATA IMPORT'!E7310)</f>
        <v/>
      </c>
      <c r="F7310" s="1" t="str">
        <f>IF('DATA IMPORT'!I7310="","",'DATA IMPORT'!I7310)</f>
        <v/>
      </c>
      <c r="G7310" s="11" t="str">
        <f t="shared" si="702"/>
        <v/>
      </c>
      <c r="H7310" s="11" t="str">
        <f t="shared" si="703"/>
        <v/>
      </c>
      <c r="I7310" s="1" t="str">
        <f>IF('DATA IMPORT'!G7310="","",'DATA IMPORT'!G7310)</f>
        <v/>
      </c>
      <c r="J7310" s="11" t="str">
        <f t="shared" si="704"/>
        <v/>
      </c>
      <c r="K7310" s="11" t="str">
        <f t="shared" si="705"/>
        <v/>
      </c>
      <c r="L7310" s="4" t="str">
        <f>IF('DATA IMPORT'!M7310="","",'DATA IMPORT'!M7310)</f>
        <v/>
      </c>
      <c r="M7310" t="str">
        <f>IF('DATA IMPORT'!C7310="","",'DATA IMPORT'!C7310)</f>
        <v/>
      </c>
    </row>
    <row r="7311" spans="2:13" x14ac:dyDescent="0.2">
      <c r="B7311" t="str">
        <f t="shared" si="701"/>
        <v>#</v>
      </c>
      <c r="C7311">
        <f>COUNTIF(D7311:D$10001,D7311)</f>
        <v>2691</v>
      </c>
      <c r="D7311" t="str">
        <f t="shared" si="700"/>
        <v/>
      </c>
      <c r="E7311" t="str">
        <f>IF('DATA IMPORT'!E7311="","",'DATA IMPORT'!E7311)</f>
        <v/>
      </c>
      <c r="F7311" s="1" t="str">
        <f>IF('DATA IMPORT'!I7311="","",'DATA IMPORT'!I7311)</f>
        <v/>
      </c>
      <c r="G7311" s="11" t="str">
        <f t="shared" si="702"/>
        <v/>
      </c>
      <c r="H7311" s="11" t="str">
        <f t="shared" si="703"/>
        <v/>
      </c>
      <c r="I7311" s="1" t="str">
        <f>IF('DATA IMPORT'!G7311="","",'DATA IMPORT'!G7311)</f>
        <v/>
      </c>
      <c r="J7311" s="11" t="str">
        <f t="shared" si="704"/>
        <v/>
      </c>
      <c r="K7311" s="11" t="str">
        <f t="shared" si="705"/>
        <v/>
      </c>
      <c r="L7311" s="4" t="str">
        <f>IF('DATA IMPORT'!M7311="","",'DATA IMPORT'!M7311)</f>
        <v/>
      </c>
      <c r="M7311" t="str">
        <f>IF('DATA IMPORT'!C7311="","",'DATA IMPORT'!C7311)</f>
        <v/>
      </c>
    </row>
    <row r="7312" spans="2:13" x14ac:dyDescent="0.2">
      <c r="B7312" t="str">
        <f t="shared" si="701"/>
        <v>#</v>
      </c>
      <c r="C7312">
        <f>COUNTIF(D7312:D$10001,D7312)</f>
        <v>2690</v>
      </c>
      <c r="D7312" t="str">
        <f t="shared" si="700"/>
        <v/>
      </c>
      <c r="E7312" t="str">
        <f>IF('DATA IMPORT'!E7312="","",'DATA IMPORT'!E7312)</f>
        <v/>
      </c>
      <c r="F7312" s="1" t="str">
        <f>IF('DATA IMPORT'!I7312="","",'DATA IMPORT'!I7312)</f>
        <v/>
      </c>
      <c r="G7312" s="11" t="str">
        <f t="shared" si="702"/>
        <v/>
      </c>
      <c r="H7312" s="11" t="str">
        <f t="shared" si="703"/>
        <v/>
      </c>
      <c r="I7312" s="1" t="str">
        <f>IF('DATA IMPORT'!G7312="","",'DATA IMPORT'!G7312)</f>
        <v/>
      </c>
      <c r="J7312" s="11" t="str">
        <f t="shared" si="704"/>
        <v/>
      </c>
      <c r="K7312" s="11" t="str">
        <f t="shared" si="705"/>
        <v/>
      </c>
      <c r="L7312" s="4" t="str">
        <f>IF('DATA IMPORT'!M7312="","",'DATA IMPORT'!M7312)</f>
        <v/>
      </c>
      <c r="M7312" t="str">
        <f>IF('DATA IMPORT'!C7312="","",'DATA IMPORT'!C7312)</f>
        <v/>
      </c>
    </row>
    <row r="7313" spans="2:13" x14ac:dyDescent="0.2">
      <c r="B7313" t="str">
        <f t="shared" si="701"/>
        <v>#</v>
      </c>
      <c r="C7313">
        <f>COUNTIF(D7313:D$10001,D7313)</f>
        <v>2689</v>
      </c>
      <c r="D7313" t="str">
        <f t="shared" si="700"/>
        <v/>
      </c>
      <c r="E7313" t="str">
        <f>IF('DATA IMPORT'!E7313="","",'DATA IMPORT'!E7313)</f>
        <v/>
      </c>
      <c r="F7313" s="1" t="str">
        <f>IF('DATA IMPORT'!I7313="","",'DATA IMPORT'!I7313)</f>
        <v/>
      </c>
      <c r="G7313" s="11" t="str">
        <f t="shared" si="702"/>
        <v/>
      </c>
      <c r="H7313" s="11" t="str">
        <f t="shared" si="703"/>
        <v/>
      </c>
      <c r="I7313" s="1" t="str">
        <f>IF('DATA IMPORT'!G7313="","",'DATA IMPORT'!G7313)</f>
        <v/>
      </c>
      <c r="J7313" s="11" t="str">
        <f t="shared" si="704"/>
        <v/>
      </c>
      <c r="K7313" s="11" t="str">
        <f t="shared" si="705"/>
        <v/>
      </c>
      <c r="L7313" s="4" t="str">
        <f>IF('DATA IMPORT'!M7313="","",'DATA IMPORT'!M7313)</f>
        <v/>
      </c>
      <c r="M7313" t="str">
        <f>IF('DATA IMPORT'!C7313="","",'DATA IMPORT'!C7313)</f>
        <v/>
      </c>
    </row>
    <row r="7314" spans="2:13" x14ac:dyDescent="0.2">
      <c r="B7314" t="str">
        <f t="shared" si="701"/>
        <v>#</v>
      </c>
      <c r="C7314">
        <f>COUNTIF(D7314:D$10001,D7314)</f>
        <v>2688</v>
      </c>
      <c r="D7314" t="str">
        <f t="shared" si="700"/>
        <v/>
      </c>
      <c r="E7314" t="str">
        <f>IF('DATA IMPORT'!E7314="","",'DATA IMPORT'!E7314)</f>
        <v/>
      </c>
      <c r="F7314" s="1" t="str">
        <f>IF('DATA IMPORT'!I7314="","",'DATA IMPORT'!I7314)</f>
        <v/>
      </c>
      <c r="G7314" s="11" t="str">
        <f t="shared" si="702"/>
        <v/>
      </c>
      <c r="H7314" s="11" t="str">
        <f t="shared" si="703"/>
        <v/>
      </c>
      <c r="I7314" s="1" t="str">
        <f>IF('DATA IMPORT'!G7314="","",'DATA IMPORT'!G7314)</f>
        <v/>
      </c>
      <c r="J7314" s="11" t="str">
        <f t="shared" si="704"/>
        <v/>
      </c>
      <c r="K7314" s="11" t="str">
        <f t="shared" si="705"/>
        <v/>
      </c>
      <c r="L7314" s="4" t="str">
        <f>IF('DATA IMPORT'!M7314="","",'DATA IMPORT'!M7314)</f>
        <v/>
      </c>
      <c r="M7314" t="str">
        <f>IF('DATA IMPORT'!C7314="","",'DATA IMPORT'!C7314)</f>
        <v/>
      </c>
    </row>
    <row r="7315" spans="2:13" x14ac:dyDescent="0.2">
      <c r="B7315" t="str">
        <f t="shared" si="701"/>
        <v>#</v>
      </c>
      <c r="C7315">
        <f>COUNTIF(D7315:D$10001,D7315)</f>
        <v>2687</v>
      </c>
      <c r="D7315" t="str">
        <f t="shared" si="700"/>
        <v/>
      </c>
      <c r="E7315" t="str">
        <f>IF('DATA IMPORT'!E7315="","",'DATA IMPORT'!E7315)</f>
        <v/>
      </c>
      <c r="F7315" s="1" t="str">
        <f>IF('DATA IMPORT'!I7315="","",'DATA IMPORT'!I7315)</f>
        <v/>
      </c>
      <c r="G7315" s="11" t="str">
        <f t="shared" si="702"/>
        <v/>
      </c>
      <c r="H7315" s="11" t="str">
        <f t="shared" si="703"/>
        <v/>
      </c>
      <c r="I7315" s="1" t="str">
        <f>IF('DATA IMPORT'!G7315="","",'DATA IMPORT'!G7315)</f>
        <v/>
      </c>
      <c r="J7315" s="11" t="str">
        <f t="shared" si="704"/>
        <v/>
      </c>
      <c r="K7315" s="11" t="str">
        <f t="shared" si="705"/>
        <v/>
      </c>
      <c r="L7315" s="4" t="str">
        <f>IF('DATA IMPORT'!M7315="","",'DATA IMPORT'!M7315)</f>
        <v/>
      </c>
      <c r="M7315" t="str">
        <f>IF('DATA IMPORT'!C7315="","",'DATA IMPORT'!C7315)</f>
        <v/>
      </c>
    </row>
    <row r="7316" spans="2:13" x14ac:dyDescent="0.2">
      <c r="B7316" t="str">
        <f t="shared" si="701"/>
        <v>#</v>
      </c>
      <c r="C7316">
        <f>COUNTIF(D7316:D$10001,D7316)</f>
        <v>2686</v>
      </c>
      <c r="D7316" t="str">
        <f t="shared" si="700"/>
        <v/>
      </c>
      <c r="E7316" t="str">
        <f>IF('DATA IMPORT'!E7316="","",'DATA IMPORT'!E7316)</f>
        <v/>
      </c>
      <c r="F7316" s="1" t="str">
        <f>IF('DATA IMPORT'!I7316="","",'DATA IMPORT'!I7316)</f>
        <v/>
      </c>
      <c r="G7316" s="11" t="str">
        <f t="shared" si="702"/>
        <v/>
      </c>
      <c r="H7316" s="11" t="str">
        <f t="shared" si="703"/>
        <v/>
      </c>
      <c r="I7316" s="1" t="str">
        <f>IF('DATA IMPORT'!G7316="","",'DATA IMPORT'!G7316)</f>
        <v/>
      </c>
      <c r="J7316" s="11" t="str">
        <f t="shared" si="704"/>
        <v/>
      </c>
      <c r="K7316" s="11" t="str">
        <f t="shared" si="705"/>
        <v/>
      </c>
      <c r="L7316" s="4" t="str">
        <f>IF('DATA IMPORT'!M7316="","",'DATA IMPORT'!M7316)</f>
        <v/>
      </c>
      <c r="M7316" t="str">
        <f>IF('DATA IMPORT'!C7316="","",'DATA IMPORT'!C7316)</f>
        <v/>
      </c>
    </row>
    <row r="7317" spans="2:13" x14ac:dyDescent="0.2">
      <c r="B7317" t="str">
        <f t="shared" si="701"/>
        <v>#</v>
      </c>
      <c r="C7317">
        <f>COUNTIF(D7317:D$10001,D7317)</f>
        <v>2685</v>
      </c>
      <c r="D7317" t="str">
        <f t="shared" si="700"/>
        <v/>
      </c>
      <c r="E7317" t="str">
        <f>IF('DATA IMPORT'!E7317="","",'DATA IMPORT'!E7317)</f>
        <v/>
      </c>
      <c r="F7317" s="1" t="str">
        <f>IF('DATA IMPORT'!I7317="","",'DATA IMPORT'!I7317)</f>
        <v/>
      </c>
      <c r="G7317" s="11" t="str">
        <f t="shared" si="702"/>
        <v/>
      </c>
      <c r="H7317" s="11" t="str">
        <f t="shared" si="703"/>
        <v/>
      </c>
      <c r="I7317" s="1" t="str">
        <f>IF('DATA IMPORT'!G7317="","",'DATA IMPORT'!G7317)</f>
        <v/>
      </c>
      <c r="J7317" s="11" t="str">
        <f t="shared" si="704"/>
        <v/>
      </c>
      <c r="K7317" s="11" t="str">
        <f t="shared" si="705"/>
        <v/>
      </c>
      <c r="L7317" s="4" t="str">
        <f>IF('DATA IMPORT'!M7317="","",'DATA IMPORT'!M7317)</f>
        <v/>
      </c>
      <c r="M7317" t="str">
        <f>IF('DATA IMPORT'!C7317="","",'DATA IMPORT'!C7317)</f>
        <v/>
      </c>
    </row>
    <row r="7318" spans="2:13" x14ac:dyDescent="0.2">
      <c r="B7318" t="str">
        <f t="shared" si="701"/>
        <v>#</v>
      </c>
      <c r="C7318">
        <f>COUNTIF(D7318:D$10001,D7318)</f>
        <v>2684</v>
      </c>
      <c r="D7318" t="str">
        <f t="shared" si="700"/>
        <v/>
      </c>
      <c r="E7318" t="str">
        <f>IF('DATA IMPORT'!E7318="","",'DATA IMPORT'!E7318)</f>
        <v/>
      </c>
      <c r="F7318" s="1" t="str">
        <f>IF('DATA IMPORT'!I7318="","",'DATA IMPORT'!I7318)</f>
        <v/>
      </c>
      <c r="G7318" s="11" t="str">
        <f t="shared" si="702"/>
        <v/>
      </c>
      <c r="H7318" s="11" t="str">
        <f t="shared" si="703"/>
        <v/>
      </c>
      <c r="I7318" s="1" t="str">
        <f>IF('DATA IMPORT'!G7318="","",'DATA IMPORT'!G7318)</f>
        <v/>
      </c>
      <c r="J7318" s="11" t="str">
        <f t="shared" si="704"/>
        <v/>
      </c>
      <c r="K7318" s="11" t="str">
        <f t="shared" si="705"/>
        <v/>
      </c>
      <c r="L7318" s="4" t="str">
        <f>IF('DATA IMPORT'!M7318="","",'DATA IMPORT'!M7318)</f>
        <v/>
      </c>
      <c r="M7318" t="str">
        <f>IF('DATA IMPORT'!C7318="","",'DATA IMPORT'!C7318)</f>
        <v/>
      </c>
    </row>
    <row r="7319" spans="2:13" x14ac:dyDescent="0.2">
      <c r="B7319" t="str">
        <f t="shared" si="701"/>
        <v>#</v>
      </c>
      <c r="C7319">
        <f>COUNTIF(D7319:D$10001,D7319)</f>
        <v>2683</v>
      </c>
      <c r="D7319" t="str">
        <f t="shared" si="700"/>
        <v/>
      </c>
      <c r="E7319" t="str">
        <f>IF('DATA IMPORT'!E7319="","",'DATA IMPORT'!E7319)</f>
        <v/>
      </c>
      <c r="F7319" s="1" t="str">
        <f>IF('DATA IMPORT'!I7319="","",'DATA IMPORT'!I7319)</f>
        <v/>
      </c>
      <c r="G7319" s="11" t="str">
        <f t="shared" si="702"/>
        <v/>
      </c>
      <c r="H7319" s="11" t="str">
        <f t="shared" si="703"/>
        <v/>
      </c>
      <c r="I7319" s="1" t="str">
        <f>IF('DATA IMPORT'!G7319="","",'DATA IMPORT'!G7319)</f>
        <v/>
      </c>
      <c r="J7319" s="11" t="str">
        <f t="shared" si="704"/>
        <v/>
      </c>
      <c r="K7319" s="11" t="str">
        <f t="shared" si="705"/>
        <v/>
      </c>
      <c r="L7319" s="4" t="str">
        <f>IF('DATA IMPORT'!M7319="","",'DATA IMPORT'!M7319)</f>
        <v/>
      </c>
      <c r="M7319" t="str">
        <f>IF('DATA IMPORT'!C7319="","",'DATA IMPORT'!C7319)</f>
        <v/>
      </c>
    </row>
    <row r="7320" spans="2:13" x14ac:dyDescent="0.2">
      <c r="B7320" t="str">
        <f t="shared" si="701"/>
        <v>#</v>
      </c>
      <c r="C7320">
        <f>COUNTIF(D7320:D$10001,D7320)</f>
        <v>2682</v>
      </c>
      <c r="D7320" t="str">
        <f t="shared" si="700"/>
        <v/>
      </c>
      <c r="E7320" t="str">
        <f>IF('DATA IMPORT'!E7320="","",'DATA IMPORT'!E7320)</f>
        <v/>
      </c>
      <c r="F7320" s="1" t="str">
        <f>IF('DATA IMPORT'!I7320="","",'DATA IMPORT'!I7320)</f>
        <v/>
      </c>
      <c r="G7320" s="11" t="str">
        <f t="shared" si="702"/>
        <v/>
      </c>
      <c r="H7320" s="11" t="str">
        <f t="shared" si="703"/>
        <v/>
      </c>
      <c r="I7320" s="1" t="str">
        <f>IF('DATA IMPORT'!G7320="","",'DATA IMPORT'!G7320)</f>
        <v/>
      </c>
      <c r="J7320" s="11" t="str">
        <f t="shared" si="704"/>
        <v/>
      </c>
      <c r="K7320" s="11" t="str">
        <f t="shared" si="705"/>
        <v/>
      </c>
      <c r="L7320" s="4" t="str">
        <f>IF('DATA IMPORT'!M7320="","",'DATA IMPORT'!M7320)</f>
        <v/>
      </c>
      <c r="M7320" t="str">
        <f>IF('DATA IMPORT'!C7320="","",'DATA IMPORT'!C7320)</f>
        <v/>
      </c>
    </row>
    <row r="7321" spans="2:13" x14ac:dyDescent="0.2">
      <c r="B7321" t="str">
        <f t="shared" si="701"/>
        <v>#</v>
      </c>
      <c r="C7321">
        <f>COUNTIF(D7321:D$10001,D7321)</f>
        <v>2681</v>
      </c>
      <c r="D7321" t="str">
        <f t="shared" si="700"/>
        <v/>
      </c>
      <c r="E7321" t="str">
        <f>IF('DATA IMPORT'!E7321="","",'DATA IMPORT'!E7321)</f>
        <v/>
      </c>
      <c r="F7321" s="1" t="str">
        <f>IF('DATA IMPORT'!I7321="","",'DATA IMPORT'!I7321)</f>
        <v/>
      </c>
      <c r="G7321" s="11" t="str">
        <f t="shared" si="702"/>
        <v/>
      </c>
      <c r="H7321" s="11" t="str">
        <f t="shared" si="703"/>
        <v/>
      </c>
      <c r="I7321" s="1" t="str">
        <f>IF('DATA IMPORT'!G7321="","",'DATA IMPORT'!G7321)</f>
        <v/>
      </c>
      <c r="J7321" s="11" t="str">
        <f t="shared" si="704"/>
        <v/>
      </c>
      <c r="K7321" s="11" t="str">
        <f t="shared" si="705"/>
        <v/>
      </c>
      <c r="L7321" s="4" t="str">
        <f>IF('DATA IMPORT'!M7321="","",'DATA IMPORT'!M7321)</f>
        <v/>
      </c>
      <c r="M7321" t="str">
        <f>IF('DATA IMPORT'!C7321="","",'DATA IMPORT'!C7321)</f>
        <v/>
      </c>
    </row>
    <row r="7322" spans="2:13" x14ac:dyDescent="0.2">
      <c r="B7322" t="str">
        <f t="shared" si="701"/>
        <v>#</v>
      </c>
      <c r="C7322">
        <f>COUNTIF(D7322:D$10001,D7322)</f>
        <v>2680</v>
      </c>
      <c r="D7322" t="str">
        <f t="shared" si="700"/>
        <v/>
      </c>
      <c r="E7322" t="str">
        <f>IF('DATA IMPORT'!E7322="","",'DATA IMPORT'!E7322)</f>
        <v/>
      </c>
      <c r="F7322" s="1" t="str">
        <f>IF('DATA IMPORT'!I7322="","",'DATA IMPORT'!I7322)</f>
        <v/>
      </c>
      <c r="G7322" s="11" t="str">
        <f t="shared" si="702"/>
        <v/>
      </c>
      <c r="H7322" s="11" t="str">
        <f t="shared" si="703"/>
        <v/>
      </c>
      <c r="I7322" s="1" t="str">
        <f>IF('DATA IMPORT'!G7322="","",'DATA IMPORT'!G7322)</f>
        <v/>
      </c>
      <c r="J7322" s="11" t="str">
        <f t="shared" si="704"/>
        <v/>
      </c>
      <c r="K7322" s="11" t="str">
        <f t="shared" si="705"/>
        <v/>
      </c>
      <c r="L7322" s="4" t="str">
        <f>IF('DATA IMPORT'!M7322="","",'DATA IMPORT'!M7322)</f>
        <v/>
      </c>
      <c r="M7322" t="str">
        <f>IF('DATA IMPORT'!C7322="","",'DATA IMPORT'!C7322)</f>
        <v/>
      </c>
    </row>
    <row r="7323" spans="2:13" x14ac:dyDescent="0.2">
      <c r="B7323" t="str">
        <f t="shared" si="701"/>
        <v>#</v>
      </c>
      <c r="C7323">
        <f>COUNTIF(D7323:D$10001,D7323)</f>
        <v>2679</v>
      </c>
      <c r="D7323" t="str">
        <f t="shared" si="700"/>
        <v/>
      </c>
      <c r="E7323" t="str">
        <f>IF('DATA IMPORT'!E7323="","",'DATA IMPORT'!E7323)</f>
        <v/>
      </c>
      <c r="F7323" s="1" t="str">
        <f>IF('DATA IMPORT'!I7323="","",'DATA IMPORT'!I7323)</f>
        <v/>
      </c>
      <c r="G7323" s="11" t="str">
        <f t="shared" si="702"/>
        <v/>
      </c>
      <c r="H7323" s="11" t="str">
        <f t="shared" si="703"/>
        <v/>
      </c>
      <c r="I7323" s="1" t="str">
        <f>IF('DATA IMPORT'!G7323="","",'DATA IMPORT'!G7323)</f>
        <v/>
      </c>
      <c r="J7323" s="11" t="str">
        <f t="shared" si="704"/>
        <v/>
      </c>
      <c r="K7323" s="11" t="str">
        <f t="shared" si="705"/>
        <v/>
      </c>
      <c r="L7323" s="4" t="str">
        <f>IF('DATA IMPORT'!M7323="","",'DATA IMPORT'!M7323)</f>
        <v/>
      </c>
      <c r="M7323" t="str">
        <f>IF('DATA IMPORT'!C7323="","",'DATA IMPORT'!C7323)</f>
        <v/>
      </c>
    </row>
    <row r="7324" spans="2:13" x14ac:dyDescent="0.2">
      <c r="B7324" t="str">
        <f t="shared" si="701"/>
        <v>#</v>
      </c>
      <c r="C7324">
        <f>COUNTIF(D7324:D$10001,D7324)</f>
        <v>2678</v>
      </c>
      <c r="D7324" t="str">
        <f t="shared" ref="D7324:D7387" si="706">IF(E7324="","",MATCH(E7324,$E$2:$E$1048576,0))</f>
        <v/>
      </c>
      <c r="E7324" t="str">
        <f>IF('DATA IMPORT'!E7324="","",'DATA IMPORT'!E7324)</f>
        <v/>
      </c>
      <c r="F7324" s="1" t="str">
        <f>IF('DATA IMPORT'!I7324="","",'DATA IMPORT'!I7324)</f>
        <v/>
      </c>
      <c r="G7324" s="11" t="str">
        <f t="shared" si="702"/>
        <v/>
      </c>
      <c r="H7324" s="11" t="str">
        <f t="shared" si="703"/>
        <v/>
      </c>
      <c r="I7324" s="1" t="str">
        <f>IF('DATA IMPORT'!G7324="","",'DATA IMPORT'!G7324)</f>
        <v/>
      </c>
      <c r="J7324" s="11" t="str">
        <f t="shared" si="704"/>
        <v/>
      </c>
      <c r="K7324" s="11" t="str">
        <f t="shared" si="705"/>
        <v/>
      </c>
      <c r="L7324" s="4" t="str">
        <f>IF('DATA IMPORT'!M7324="","",'DATA IMPORT'!M7324)</f>
        <v/>
      </c>
      <c r="M7324" t="str">
        <f>IF('DATA IMPORT'!C7324="","",'DATA IMPORT'!C7324)</f>
        <v/>
      </c>
    </row>
    <row r="7325" spans="2:13" x14ac:dyDescent="0.2">
      <c r="B7325" t="str">
        <f t="shared" si="701"/>
        <v>#</v>
      </c>
      <c r="C7325">
        <f>COUNTIF(D7325:D$10001,D7325)</f>
        <v>2677</v>
      </c>
      <c r="D7325" t="str">
        <f t="shared" si="706"/>
        <v/>
      </c>
      <c r="E7325" t="str">
        <f>IF('DATA IMPORT'!E7325="","",'DATA IMPORT'!E7325)</f>
        <v/>
      </c>
      <c r="F7325" s="1" t="str">
        <f>IF('DATA IMPORT'!I7325="","",'DATA IMPORT'!I7325)</f>
        <v/>
      </c>
      <c r="G7325" s="11" t="str">
        <f t="shared" si="702"/>
        <v/>
      </c>
      <c r="H7325" s="11" t="str">
        <f t="shared" si="703"/>
        <v/>
      </c>
      <c r="I7325" s="1" t="str">
        <f>IF('DATA IMPORT'!G7325="","",'DATA IMPORT'!G7325)</f>
        <v/>
      </c>
      <c r="J7325" s="11" t="str">
        <f t="shared" si="704"/>
        <v/>
      </c>
      <c r="K7325" s="11" t="str">
        <f t="shared" si="705"/>
        <v/>
      </c>
      <c r="L7325" s="4" t="str">
        <f>IF('DATA IMPORT'!M7325="","",'DATA IMPORT'!M7325)</f>
        <v/>
      </c>
      <c r="M7325" t="str">
        <f>IF('DATA IMPORT'!C7325="","",'DATA IMPORT'!C7325)</f>
        <v/>
      </c>
    </row>
    <row r="7326" spans="2:13" x14ac:dyDescent="0.2">
      <c r="B7326" t="str">
        <f t="shared" si="701"/>
        <v>#</v>
      </c>
      <c r="C7326">
        <f>COUNTIF(D7326:D$10001,D7326)</f>
        <v>2676</v>
      </c>
      <c r="D7326" t="str">
        <f t="shared" si="706"/>
        <v/>
      </c>
      <c r="E7326" t="str">
        <f>IF('DATA IMPORT'!E7326="","",'DATA IMPORT'!E7326)</f>
        <v/>
      </c>
      <c r="F7326" s="1" t="str">
        <f>IF('DATA IMPORT'!I7326="","",'DATA IMPORT'!I7326)</f>
        <v/>
      </c>
      <c r="G7326" s="11" t="str">
        <f t="shared" si="702"/>
        <v/>
      </c>
      <c r="H7326" s="11" t="str">
        <f t="shared" si="703"/>
        <v/>
      </c>
      <c r="I7326" s="1" t="str">
        <f>IF('DATA IMPORT'!G7326="","",'DATA IMPORT'!G7326)</f>
        <v/>
      </c>
      <c r="J7326" s="11" t="str">
        <f t="shared" si="704"/>
        <v/>
      </c>
      <c r="K7326" s="11" t="str">
        <f t="shared" si="705"/>
        <v/>
      </c>
      <c r="L7326" s="4" t="str">
        <f>IF('DATA IMPORT'!M7326="","",'DATA IMPORT'!M7326)</f>
        <v/>
      </c>
      <c r="M7326" t="str">
        <f>IF('DATA IMPORT'!C7326="","",'DATA IMPORT'!C7326)</f>
        <v/>
      </c>
    </row>
    <row r="7327" spans="2:13" x14ac:dyDescent="0.2">
      <c r="B7327" t="str">
        <f t="shared" si="701"/>
        <v>#</v>
      </c>
      <c r="C7327">
        <f>COUNTIF(D7327:D$10001,D7327)</f>
        <v>2675</v>
      </c>
      <c r="D7327" t="str">
        <f t="shared" si="706"/>
        <v/>
      </c>
      <c r="E7327" t="str">
        <f>IF('DATA IMPORT'!E7327="","",'DATA IMPORT'!E7327)</f>
        <v/>
      </c>
      <c r="F7327" s="1" t="str">
        <f>IF('DATA IMPORT'!I7327="","",'DATA IMPORT'!I7327)</f>
        <v/>
      </c>
      <c r="G7327" s="11" t="str">
        <f t="shared" si="702"/>
        <v/>
      </c>
      <c r="H7327" s="11" t="str">
        <f t="shared" si="703"/>
        <v/>
      </c>
      <c r="I7327" s="1" t="str">
        <f>IF('DATA IMPORT'!G7327="","",'DATA IMPORT'!G7327)</f>
        <v/>
      </c>
      <c r="J7327" s="11" t="str">
        <f t="shared" si="704"/>
        <v/>
      </c>
      <c r="K7327" s="11" t="str">
        <f t="shared" si="705"/>
        <v/>
      </c>
      <c r="L7327" s="4" t="str">
        <f>IF('DATA IMPORT'!M7327="","",'DATA IMPORT'!M7327)</f>
        <v/>
      </c>
      <c r="M7327" t="str">
        <f>IF('DATA IMPORT'!C7327="","",'DATA IMPORT'!C7327)</f>
        <v/>
      </c>
    </row>
    <row r="7328" spans="2:13" x14ac:dyDescent="0.2">
      <c r="B7328" t="str">
        <f t="shared" si="701"/>
        <v>#</v>
      </c>
      <c r="C7328">
        <f>COUNTIF(D7328:D$10001,D7328)</f>
        <v>2674</v>
      </c>
      <c r="D7328" t="str">
        <f t="shared" si="706"/>
        <v/>
      </c>
      <c r="E7328" t="str">
        <f>IF('DATA IMPORT'!E7328="","",'DATA IMPORT'!E7328)</f>
        <v/>
      </c>
      <c r="F7328" s="1" t="str">
        <f>IF('DATA IMPORT'!I7328="","",'DATA IMPORT'!I7328)</f>
        <v/>
      </c>
      <c r="G7328" s="11" t="str">
        <f t="shared" si="702"/>
        <v/>
      </c>
      <c r="H7328" s="11" t="str">
        <f t="shared" si="703"/>
        <v/>
      </c>
      <c r="I7328" s="1" t="str">
        <f>IF('DATA IMPORT'!G7328="","",'DATA IMPORT'!G7328)</f>
        <v/>
      </c>
      <c r="J7328" s="11" t="str">
        <f t="shared" si="704"/>
        <v/>
      </c>
      <c r="K7328" s="11" t="str">
        <f t="shared" si="705"/>
        <v/>
      </c>
      <c r="L7328" s="4" t="str">
        <f>IF('DATA IMPORT'!M7328="","",'DATA IMPORT'!M7328)</f>
        <v/>
      </c>
      <c r="M7328" t="str">
        <f>IF('DATA IMPORT'!C7328="","",'DATA IMPORT'!C7328)</f>
        <v/>
      </c>
    </row>
    <row r="7329" spans="2:13" x14ac:dyDescent="0.2">
      <c r="B7329" t="str">
        <f t="shared" si="701"/>
        <v>#</v>
      </c>
      <c r="C7329">
        <f>COUNTIF(D7329:D$10001,D7329)</f>
        <v>2673</v>
      </c>
      <c r="D7329" t="str">
        <f t="shared" si="706"/>
        <v/>
      </c>
      <c r="E7329" t="str">
        <f>IF('DATA IMPORT'!E7329="","",'DATA IMPORT'!E7329)</f>
        <v/>
      </c>
      <c r="F7329" s="1" t="str">
        <f>IF('DATA IMPORT'!I7329="","",'DATA IMPORT'!I7329)</f>
        <v/>
      </c>
      <c r="G7329" s="11" t="str">
        <f t="shared" si="702"/>
        <v/>
      </c>
      <c r="H7329" s="11" t="str">
        <f t="shared" si="703"/>
        <v/>
      </c>
      <c r="I7329" s="1" t="str">
        <f>IF('DATA IMPORT'!G7329="","",'DATA IMPORT'!G7329)</f>
        <v/>
      </c>
      <c r="J7329" s="11" t="str">
        <f t="shared" si="704"/>
        <v/>
      </c>
      <c r="K7329" s="11" t="str">
        <f t="shared" si="705"/>
        <v/>
      </c>
      <c r="L7329" s="4" t="str">
        <f>IF('DATA IMPORT'!M7329="","",'DATA IMPORT'!M7329)</f>
        <v/>
      </c>
      <c r="M7329" t="str">
        <f>IF('DATA IMPORT'!C7329="","",'DATA IMPORT'!C7329)</f>
        <v/>
      </c>
    </row>
    <row r="7330" spans="2:13" x14ac:dyDescent="0.2">
      <c r="B7330" t="str">
        <f t="shared" si="701"/>
        <v>#</v>
      </c>
      <c r="C7330">
        <f>COUNTIF(D7330:D$10001,D7330)</f>
        <v>2672</v>
      </c>
      <c r="D7330" t="str">
        <f t="shared" si="706"/>
        <v/>
      </c>
      <c r="E7330" t="str">
        <f>IF('DATA IMPORT'!E7330="","",'DATA IMPORT'!E7330)</f>
        <v/>
      </c>
      <c r="F7330" s="1" t="str">
        <f>IF('DATA IMPORT'!I7330="","",'DATA IMPORT'!I7330)</f>
        <v/>
      </c>
      <c r="G7330" s="11" t="str">
        <f t="shared" si="702"/>
        <v/>
      </c>
      <c r="H7330" s="11" t="str">
        <f t="shared" si="703"/>
        <v/>
      </c>
      <c r="I7330" s="1" t="str">
        <f>IF('DATA IMPORT'!G7330="","",'DATA IMPORT'!G7330)</f>
        <v/>
      </c>
      <c r="J7330" s="11" t="str">
        <f t="shared" si="704"/>
        <v/>
      </c>
      <c r="K7330" s="11" t="str">
        <f t="shared" si="705"/>
        <v/>
      </c>
      <c r="L7330" s="4" t="str">
        <f>IF('DATA IMPORT'!M7330="","",'DATA IMPORT'!M7330)</f>
        <v/>
      </c>
      <c r="M7330" t="str">
        <f>IF('DATA IMPORT'!C7330="","",'DATA IMPORT'!C7330)</f>
        <v/>
      </c>
    </row>
    <row r="7331" spans="2:13" x14ac:dyDescent="0.2">
      <c r="B7331" t="str">
        <f t="shared" si="701"/>
        <v>#</v>
      </c>
      <c r="C7331">
        <f>COUNTIF(D7331:D$10001,D7331)</f>
        <v>2671</v>
      </c>
      <c r="D7331" t="str">
        <f t="shared" si="706"/>
        <v/>
      </c>
      <c r="E7331" t="str">
        <f>IF('DATA IMPORT'!E7331="","",'DATA IMPORT'!E7331)</f>
        <v/>
      </c>
      <c r="F7331" s="1" t="str">
        <f>IF('DATA IMPORT'!I7331="","",'DATA IMPORT'!I7331)</f>
        <v/>
      </c>
      <c r="G7331" s="11" t="str">
        <f t="shared" si="702"/>
        <v/>
      </c>
      <c r="H7331" s="11" t="str">
        <f t="shared" si="703"/>
        <v/>
      </c>
      <c r="I7331" s="1" t="str">
        <f>IF('DATA IMPORT'!G7331="","",'DATA IMPORT'!G7331)</f>
        <v/>
      </c>
      <c r="J7331" s="11" t="str">
        <f t="shared" si="704"/>
        <v/>
      </c>
      <c r="K7331" s="11" t="str">
        <f t="shared" si="705"/>
        <v/>
      </c>
      <c r="L7331" s="4" t="str">
        <f>IF('DATA IMPORT'!M7331="","",'DATA IMPORT'!M7331)</f>
        <v/>
      </c>
      <c r="M7331" t="str">
        <f>IF('DATA IMPORT'!C7331="","",'DATA IMPORT'!C7331)</f>
        <v/>
      </c>
    </row>
    <row r="7332" spans="2:13" x14ac:dyDescent="0.2">
      <c r="B7332" t="str">
        <f t="shared" si="701"/>
        <v>#</v>
      </c>
      <c r="C7332">
        <f>COUNTIF(D7332:D$10001,D7332)</f>
        <v>2670</v>
      </c>
      <c r="D7332" t="str">
        <f t="shared" si="706"/>
        <v/>
      </c>
      <c r="E7332" t="str">
        <f>IF('DATA IMPORT'!E7332="","",'DATA IMPORT'!E7332)</f>
        <v/>
      </c>
      <c r="F7332" s="1" t="str">
        <f>IF('DATA IMPORT'!I7332="","",'DATA IMPORT'!I7332)</f>
        <v/>
      </c>
      <c r="G7332" s="11" t="str">
        <f t="shared" si="702"/>
        <v/>
      </c>
      <c r="H7332" s="11" t="str">
        <f t="shared" si="703"/>
        <v/>
      </c>
      <c r="I7332" s="1" t="str">
        <f>IF('DATA IMPORT'!G7332="","",'DATA IMPORT'!G7332)</f>
        <v/>
      </c>
      <c r="J7332" s="11" t="str">
        <f t="shared" si="704"/>
        <v/>
      </c>
      <c r="K7332" s="11" t="str">
        <f t="shared" si="705"/>
        <v/>
      </c>
      <c r="L7332" s="4" t="str">
        <f>IF('DATA IMPORT'!M7332="","",'DATA IMPORT'!M7332)</f>
        <v/>
      </c>
      <c r="M7332" t="str">
        <f>IF('DATA IMPORT'!C7332="","",'DATA IMPORT'!C7332)</f>
        <v/>
      </c>
    </row>
    <row r="7333" spans="2:13" x14ac:dyDescent="0.2">
      <c r="B7333" t="str">
        <f t="shared" si="701"/>
        <v>#</v>
      </c>
      <c r="C7333">
        <f>COUNTIF(D7333:D$10001,D7333)</f>
        <v>2669</v>
      </c>
      <c r="D7333" t="str">
        <f t="shared" si="706"/>
        <v/>
      </c>
      <c r="E7333" t="str">
        <f>IF('DATA IMPORT'!E7333="","",'DATA IMPORT'!E7333)</f>
        <v/>
      </c>
      <c r="F7333" s="1" t="str">
        <f>IF('DATA IMPORT'!I7333="","",'DATA IMPORT'!I7333)</f>
        <v/>
      </c>
      <c r="G7333" s="11" t="str">
        <f t="shared" si="702"/>
        <v/>
      </c>
      <c r="H7333" s="11" t="str">
        <f t="shared" si="703"/>
        <v/>
      </c>
      <c r="I7333" s="1" t="str">
        <f>IF('DATA IMPORT'!G7333="","",'DATA IMPORT'!G7333)</f>
        <v/>
      </c>
      <c r="J7333" s="11" t="str">
        <f t="shared" si="704"/>
        <v/>
      </c>
      <c r="K7333" s="11" t="str">
        <f t="shared" si="705"/>
        <v/>
      </c>
      <c r="L7333" s="4" t="str">
        <f>IF('DATA IMPORT'!M7333="","",'DATA IMPORT'!M7333)</f>
        <v/>
      </c>
      <c r="M7333" t="str">
        <f>IF('DATA IMPORT'!C7333="","",'DATA IMPORT'!C7333)</f>
        <v/>
      </c>
    </row>
    <row r="7334" spans="2:13" x14ac:dyDescent="0.2">
      <c r="B7334" t="str">
        <f t="shared" si="701"/>
        <v>#</v>
      </c>
      <c r="C7334">
        <f>COUNTIF(D7334:D$10001,D7334)</f>
        <v>2668</v>
      </c>
      <c r="D7334" t="str">
        <f t="shared" si="706"/>
        <v/>
      </c>
      <c r="E7334" t="str">
        <f>IF('DATA IMPORT'!E7334="","",'DATA IMPORT'!E7334)</f>
        <v/>
      </c>
      <c r="F7334" s="1" t="str">
        <f>IF('DATA IMPORT'!I7334="","",'DATA IMPORT'!I7334)</f>
        <v/>
      </c>
      <c r="G7334" s="11" t="str">
        <f t="shared" si="702"/>
        <v/>
      </c>
      <c r="H7334" s="11" t="str">
        <f t="shared" si="703"/>
        <v/>
      </c>
      <c r="I7334" s="1" t="str">
        <f>IF('DATA IMPORT'!G7334="","",'DATA IMPORT'!G7334)</f>
        <v/>
      </c>
      <c r="J7334" s="11" t="str">
        <f t="shared" si="704"/>
        <v/>
      </c>
      <c r="K7334" s="11" t="str">
        <f t="shared" si="705"/>
        <v/>
      </c>
      <c r="L7334" s="4" t="str">
        <f>IF('DATA IMPORT'!M7334="","",'DATA IMPORT'!M7334)</f>
        <v/>
      </c>
      <c r="M7334" t="str">
        <f>IF('DATA IMPORT'!C7334="","",'DATA IMPORT'!C7334)</f>
        <v/>
      </c>
    </row>
    <row r="7335" spans="2:13" x14ac:dyDescent="0.2">
      <c r="B7335" t="str">
        <f t="shared" si="701"/>
        <v>#</v>
      </c>
      <c r="C7335">
        <f>COUNTIF(D7335:D$10001,D7335)</f>
        <v>2667</v>
      </c>
      <c r="D7335" t="str">
        <f t="shared" si="706"/>
        <v/>
      </c>
      <c r="E7335" t="str">
        <f>IF('DATA IMPORT'!E7335="","",'DATA IMPORT'!E7335)</f>
        <v/>
      </c>
      <c r="F7335" s="1" t="str">
        <f>IF('DATA IMPORT'!I7335="","",'DATA IMPORT'!I7335)</f>
        <v/>
      </c>
      <c r="G7335" s="11" t="str">
        <f t="shared" si="702"/>
        <v/>
      </c>
      <c r="H7335" s="11" t="str">
        <f t="shared" si="703"/>
        <v/>
      </c>
      <c r="I7335" s="1" t="str">
        <f>IF('DATA IMPORT'!G7335="","",'DATA IMPORT'!G7335)</f>
        <v/>
      </c>
      <c r="J7335" s="11" t="str">
        <f t="shared" si="704"/>
        <v/>
      </c>
      <c r="K7335" s="11" t="str">
        <f t="shared" si="705"/>
        <v/>
      </c>
      <c r="L7335" s="4" t="str">
        <f>IF('DATA IMPORT'!M7335="","",'DATA IMPORT'!M7335)</f>
        <v/>
      </c>
      <c r="M7335" t="str">
        <f>IF('DATA IMPORT'!C7335="","",'DATA IMPORT'!C7335)</f>
        <v/>
      </c>
    </row>
    <row r="7336" spans="2:13" x14ac:dyDescent="0.2">
      <c r="B7336" t="str">
        <f t="shared" si="701"/>
        <v>#</v>
      </c>
      <c r="C7336">
        <f>COUNTIF(D7336:D$10001,D7336)</f>
        <v>2666</v>
      </c>
      <c r="D7336" t="str">
        <f t="shared" si="706"/>
        <v/>
      </c>
      <c r="E7336" t="str">
        <f>IF('DATA IMPORT'!E7336="","",'DATA IMPORT'!E7336)</f>
        <v/>
      </c>
      <c r="F7336" s="1" t="str">
        <f>IF('DATA IMPORT'!I7336="","",'DATA IMPORT'!I7336)</f>
        <v/>
      </c>
      <c r="G7336" s="11" t="str">
        <f t="shared" si="702"/>
        <v/>
      </c>
      <c r="H7336" s="11" t="str">
        <f t="shared" si="703"/>
        <v/>
      </c>
      <c r="I7336" s="1" t="str">
        <f>IF('DATA IMPORT'!G7336="","",'DATA IMPORT'!G7336)</f>
        <v/>
      </c>
      <c r="J7336" s="11" t="str">
        <f t="shared" si="704"/>
        <v/>
      </c>
      <c r="K7336" s="11" t="str">
        <f t="shared" si="705"/>
        <v/>
      </c>
      <c r="L7336" s="4" t="str">
        <f>IF('DATA IMPORT'!M7336="","",'DATA IMPORT'!M7336)</f>
        <v/>
      </c>
      <c r="M7336" t="str">
        <f>IF('DATA IMPORT'!C7336="","",'DATA IMPORT'!C7336)</f>
        <v/>
      </c>
    </row>
    <row r="7337" spans="2:13" x14ac:dyDescent="0.2">
      <c r="B7337" t="str">
        <f t="shared" si="701"/>
        <v>#</v>
      </c>
      <c r="C7337">
        <f>COUNTIF(D7337:D$10001,D7337)</f>
        <v>2665</v>
      </c>
      <c r="D7337" t="str">
        <f t="shared" si="706"/>
        <v/>
      </c>
      <c r="E7337" t="str">
        <f>IF('DATA IMPORT'!E7337="","",'DATA IMPORT'!E7337)</f>
        <v/>
      </c>
      <c r="F7337" s="1" t="str">
        <f>IF('DATA IMPORT'!I7337="","",'DATA IMPORT'!I7337)</f>
        <v/>
      </c>
      <c r="G7337" s="11" t="str">
        <f t="shared" si="702"/>
        <v/>
      </c>
      <c r="H7337" s="11" t="str">
        <f t="shared" si="703"/>
        <v/>
      </c>
      <c r="I7337" s="1" t="str">
        <f>IF('DATA IMPORT'!G7337="","",'DATA IMPORT'!G7337)</f>
        <v/>
      </c>
      <c r="J7337" s="11" t="str">
        <f t="shared" si="704"/>
        <v/>
      </c>
      <c r="K7337" s="11" t="str">
        <f t="shared" si="705"/>
        <v/>
      </c>
      <c r="L7337" s="4" t="str">
        <f>IF('DATA IMPORT'!M7337="","",'DATA IMPORT'!M7337)</f>
        <v/>
      </c>
      <c r="M7337" t="str">
        <f>IF('DATA IMPORT'!C7337="","",'DATA IMPORT'!C7337)</f>
        <v/>
      </c>
    </row>
    <row r="7338" spans="2:13" x14ac:dyDescent="0.2">
      <c r="B7338" t="str">
        <f t="shared" si="701"/>
        <v>#</v>
      </c>
      <c r="C7338">
        <f>COUNTIF(D7338:D$10001,D7338)</f>
        <v>2664</v>
      </c>
      <c r="D7338" t="str">
        <f t="shared" si="706"/>
        <v/>
      </c>
      <c r="E7338" t="str">
        <f>IF('DATA IMPORT'!E7338="","",'DATA IMPORT'!E7338)</f>
        <v/>
      </c>
      <c r="F7338" s="1" t="str">
        <f>IF('DATA IMPORT'!I7338="","",'DATA IMPORT'!I7338)</f>
        <v/>
      </c>
      <c r="G7338" s="11" t="str">
        <f t="shared" si="702"/>
        <v/>
      </c>
      <c r="H7338" s="11" t="str">
        <f t="shared" si="703"/>
        <v/>
      </c>
      <c r="I7338" s="1" t="str">
        <f>IF('DATA IMPORT'!G7338="","",'DATA IMPORT'!G7338)</f>
        <v/>
      </c>
      <c r="J7338" s="11" t="str">
        <f t="shared" si="704"/>
        <v/>
      </c>
      <c r="K7338" s="11" t="str">
        <f t="shared" si="705"/>
        <v/>
      </c>
      <c r="L7338" s="4" t="str">
        <f>IF('DATA IMPORT'!M7338="","",'DATA IMPORT'!M7338)</f>
        <v/>
      </c>
      <c r="M7338" t="str">
        <f>IF('DATA IMPORT'!C7338="","",'DATA IMPORT'!C7338)</f>
        <v/>
      </c>
    </row>
    <row r="7339" spans="2:13" x14ac:dyDescent="0.2">
      <c r="B7339" t="str">
        <f t="shared" si="701"/>
        <v>#</v>
      </c>
      <c r="C7339">
        <f>COUNTIF(D7339:D$10001,D7339)</f>
        <v>2663</v>
      </c>
      <c r="D7339" t="str">
        <f t="shared" si="706"/>
        <v/>
      </c>
      <c r="E7339" t="str">
        <f>IF('DATA IMPORT'!E7339="","",'DATA IMPORT'!E7339)</f>
        <v/>
      </c>
      <c r="F7339" s="1" t="str">
        <f>IF('DATA IMPORT'!I7339="","",'DATA IMPORT'!I7339)</f>
        <v/>
      </c>
      <c r="G7339" s="11" t="str">
        <f t="shared" si="702"/>
        <v/>
      </c>
      <c r="H7339" s="11" t="str">
        <f t="shared" si="703"/>
        <v/>
      </c>
      <c r="I7339" s="1" t="str">
        <f>IF('DATA IMPORT'!G7339="","",'DATA IMPORT'!G7339)</f>
        <v/>
      </c>
      <c r="J7339" s="11" t="str">
        <f t="shared" si="704"/>
        <v/>
      </c>
      <c r="K7339" s="11" t="str">
        <f t="shared" si="705"/>
        <v/>
      </c>
      <c r="L7339" s="4" t="str">
        <f>IF('DATA IMPORT'!M7339="","",'DATA IMPORT'!M7339)</f>
        <v/>
      </c>
      <c r="M7339" t="str">
        <f>IF('DATA IMPORT'!C7339="","",'DATA IMPORT'!C7339)</f>
        <v/>
      </c>
    </row>
    <row r="7340" spans="2:13" x14ac:dyDescent="0.2">
      <c r="B7340" t="str">
        <f t="shared" si="701"/>
        <v>#</v>
      </c>
      <c r="C7340">
        <f>COUNTIF(D7340:D$10001,D7340)</f>
        <v>2662</v>
      </c>
      <c r="D7340" t="str">
        <f t="shared" si="706"/>
        <v/>
      </c>
      <c r="E7340" t="str">
        <f>IF('DATA IMPORT'!E7340="","",'DATA IMPORT'!E7340)</f>
        <v/>
      </c>
      <c r="F7340" s="1" t="str">
        <f>IF('DATA IMPORT'!I7340="","",'DATA IMPORT'!I7340)</f>
        <v/>
      </c>
      <c r="G7340" s="11" t="str">
        <f t="shared" si="702"/>
        <v/>
      </c>
      <c r="H7340" s="11" t="str">
        <f t="shared" si="703"/>
        <v/>
      </c>
      <c r="I7340" s="1" t="str">
        <f>IF('DATA IMPORT'!G7340="","",'DATA IMPORT'!G7340)</f>
        <v/>
      </c>
      <c r="J7340" s="11" t="str">
        <f t="shared" si="704"/>
        <v/>
      </c>
      <c r="K7340" s="11" t="str">
        <f t="shared" si="705"/>
        <v/>
      </c>
      <c r="L7340" s="4" t="str">
        <f>IF('DATA IMPORT'!M7340="","",'DATA IMPORT'!M7340)</f>
        <v/>
      </c>
      <c r="M7340" t="str">
        <f>IF('DATA IMPORT'!C7340="","",'DATA IMPORT'!C7340)</f>
        <v/>
      </c>
    </row>
    <row r="7341" spans="2:13" x14ac:dyDescent="0.2">
      <c r="B7341" t="str">
        <f t="shared" si="701"/>
        <v>#</v>
      </c>
      <c r="C7341">
        <f>COUNTIF(D7341:D$10001,D7341)</f>
        <v>2661</v>
      </c>
      <c r="D7341" t="str">
        <f t="shared" si="706"/>
        <v/>
      </c>
      <c r="E7341" t="str">
        <f>IF('DATA IMPORT'!E7341="","",'DATA IMPORT'!E7341)</f>
        <v/>
      </c>
      <c r="F7341" s="1" t="str">
        <f>IF('DATA IMPORT'!I7341="","",'DATA IMPORT'!I7341)</f>
        <v/>
      </c>
      <c r="G7341" s="11" t="str">
        <f t="shared" si="702"/>
        <v/>
      </c>
      <c r="H7341" s="11" t="str">
        <f t="shared" si="703"/>
        <v/>
      </c>
      <c r="I7341" s="1" t="str">
        <f>IF('DATA IMPORT'!G7341="","",'DATA IMPORT'!G7341)</f>
        <v/>
      </c>
      <c r="J7341" s="11" t="str">
        <f t="shared" si="704"/>
        <v/>
      </c>
      <c r="K7341" s="11" t="str">
        <f t="shared" si="705"/>
        <v/>
      </c>
      <c r="L7341" s="4" t="str">
        <f>IF('DATA IMPORT'!M7341="","",'DATA IMPORT'!M7341)</f>
        <v/>
      </c>
      <c r="M7341" t="str">
        <f>IF('DATA IMPORT'!C7341="","",'DATA IMPORT'!C7341)</f>
        <v/>
      </c>
    </row>
    <row r="7342" spans="2:13" x14ac:dyDescent="0.2">
      <c r="B7342" t="str">
        <f t="shared" si="701"/>
        <v>#</v>
      </c>
      <c r="C7342">
        <f>COUNTIF(D7342:D$10001,D7342)</f>
        <v>2660</v>
      </c>
      <c r="D7342" t="str">
        <f t="shared" si="706"/>
        <v/>
      </c>
      <c r="E7342" t="str">
        <f>IF('DATA IMPORT'!E7342="","",'DATA IMPORT'!E7342)</f>
        <v/>
      </c>
      <c r="F7342" s="1" t="str">
        <f>IF('DATA IMPORT'!I7342="","",'DATA IMPORT'!I7342)</f>
        <v/>
      </c>
      <c r="G7342" s="11" t="str">
        <f t="shared" si="702"/>
        <v/>
      </c>
      <c r="H7342" s="11" t="str">
        <f t="shared" si="703"/>
        <v/>
      </c>
      <c r="I7342" s="1" t="str">
        <f>IF('DATA IMPORT'!G7342="","",'DATA IMPORT'!G7342)</f>
        <v/>
      </c>
      <c r="J7342" s="11" t="str">
        <f t="shared" si="704"/>
        <v/>
      </c>
      <c r="K7342" s="11" t="str">
        <f t="shared" si="705"/>
        <v/>
      </c>
      <c r="L7342" s="4" t="str">
        <f>IF('DATA IMPORT'!M7342="","",'DATA IMPORT'!M7342)</f>
        <v/>
      </c>
      <c r="M7342" t="str">
        <f>IF('DATA IMPORT'!C7342="","",'DATA IMPORT'!C7342)</f>
        <v/>
      </c>
    </row>
    <row r="7343" spans="2:13" x14ac:dyDescent="0.2">
      <c r="B7343" t="str">
        <f t="shared" si="701"/>
        <v>#</v>
      </c>
      <c r="C7343">
        <f>COUNTIF(D7343:D$10001,D7343)</f>
        <v>2659</v>
      </c>
      <c r="D7343" t="str">
        <f t="shared" si="706"/>
        <v/>
      </c>
      <c r="E7343" t="str">
        <f>IF('DATA IMPORT'!E7343="","",'DATA IMPORT'!E7343)</f>
        <v/>
      </c>
      <c r="F7343" s="1" t="str">
        <f>IF('DATA IMPORT'!I7343="","",'DATA IMPORT'!I7343)</f>
        <v/>
      </c>
      <c r="G7343" s="11" t="str">
        <f t="shared" si="702"/>
        <v/>
      </c>
      <c r="H7343" s="11" t="str">
        <f t="shared" si="703"/>
        <v/>
      </c>
      <c r="I7343" s="1" t="str">
        <f>IF('DATA IMPORT'!G7343="","",'DATA IMPORT'!G7343)</f>
        <v/>
      </c>
      <c r="J7343" s="11" t="str">
        <f t="shared" si="704"/>
        <v/>
      </c>
      <c r="K7343" s="11" t="str">
        <f t="shared" si="705"/>
        <v/>
      </c>
      <c r="L7343" s="4" t="str">
        <f>IF('DATA IMPORT'!M7343="","",'DATA IMPORT'!M7343)</f>
        <v/>
      </c>
      <c r="M7343" t="str">
        <f>IF('DATA IMPORT'!C7343="","",'DATA IMPORT'!C7343)</f>
        <v/>
      </c>
    </row>
    <row r="7344" spans="2:13" x14ac:dyDescent="0.2">
      <c r="B7344" t="str">
        <f t="shared" si="701"/>
        <v>#</v>
      </c>
      <c r="C7344">
        <f>COUNTIF(D7344:D$10001,D7344)</f>
        <v>2658</v>
      </c>
      <c r="D7344" t="str">
        <f t="shared" si="706"/>
        <v/>
      </c>
      <c r="E7344" t="str">
        <f>IF('DATA IMPORT'!E7344="","",'DATA IMPORT'!E7344)</f>
        <v/>
      </c>
      <c r="F7344" s="1" t="str">
        <f>IF('DATA IMPORT'!I7344="","",'DATA IMPORT'!I7344)</f>
        <v/>
      </c>
      <c r="G7344" s="11" t="str">
        <f t="shared" si="702"/>
        <v/>
      </c>
      <c r="H7344" s="11" t="str">
        <f t="shared" si="703"/>
        <v/>
      </c>
      <c r="I7344" s="1" t="str">
        <f>IF('DATA IMPORT'!G7344="","",'DATA IMPORT'!G7344)</f>
        <v/>
      </c>
      <c r="J7344" s="11" t="str">
        <f t="shared" si="704"/>
        <v/>
      </c>
      <c r="K7344" s="11" t="str">
        <f t="shared" si="705"/>
        <v/>
      </c>
      <c r="L7344" s="4" t="str">
        <f>IF('DATA IMPORT'!M7344="","",'DATA IMPORT'!M7344)</f>
        <v/>
      </c>
      <c r="M7344" t="str">
        <f>IF('DATA IMPORT'!C7344="","",'DATA IMPORT'!C7344)</f>
        <v/>
      </c>
    </row>
    <row r="7345" spans="2:13" x14ac:dyDescent="0.2">
      <c r="B7345" t="str">
        <f t="shared" si="701"/>
        <v>#</v>
      </c>
      <c r="C7345">
        <f>COUNTIF(D7345:D$10001,D7345)</f>
        <v>2657</v>
      </c>
      <c r="D7345" t="str">
        <f t="shared" si="706"/>
        <v/>
      </c>
      <c r="E7345" t="str">
        <f>IF('DATA IMPORT'!E7345="","",'DATA IMPORT'!E7345)</f>
        <v/>
      </c>
      <c r="F7345" s="1" t="str">
        <f>IF('DATA IMPORT'!I7345="","",'DATA IMPORT'!I7345)</f>
        <v/>
      </c>
      <c r="G7345" s="11" t="str">
        <f t="shared" si="702"/>
        <v/>
      </c>
      <c r="H7345" s="11" t="str">
        <f t="shared" si="703"/>
        <v/>
      </c>
      <c r="I7345" s="1" t="str">
        <f>IF('DATA IMPORT'!G7345="","",'DATA IMPORT'!G7345)</f>
        <v/>
      </c>
      <c r="J7345" s="11" t="str">
        <f t="shared" si="704"/>
        <v/>
      </c>
      <c r="K7345" s="11" t="str">
        <f t="shared" si="705"/>
        <v/>
      </c>
      <c r="L7345" s="4" t="str">
        <f>IF('DATA IMPORT'!M7345="","",'DATA IMPORT'!M7345)</f>
        <v/>
      </c>
      <c r="M7345" t="str">
        <f>IF('DATA IMPORT'!C7345="","",'DATA IMPORT'!C7345)</f>
        <v/>
      </c>
    </row>
    <row r="7346" spans="2:13" x14ac:dyDescent="0.2">
      <c r="B7346" t="str">
        <f t="shared" si="701"/>
        <v>#</v>
      </c>
      <c r="C7346">
        <f>COUNTIF(D7346:D$10001,D7346)</f>
        <v>2656</v>
      </c>
      <c r="D7346" t="str">
        <f t="shared" si="706"/>
        <v/>
      </c>
      <c r="E7346" t="str">
        <f>IF('DATA IMPORT'!E7346="","",'DATA IMPORT'!E7346)</f>
        <v/>
      </c>
      <c r="F7346" s="1" t="str">
        <f>IF('DATA IMPORT'!I7346="","",'DATA IMPORT'!I7346)</f>
        <v/>
      </c>
      <c r="G7346" s="11" t="str">
        <f t="shared" si="702"/>
        <v/>
      </c>
      <c r="H7346" s="11" t="str">
        <f t="shared" si="703"/>
        <v/>
      </c>
      <c r="I7346" s="1" t="str">
        <f>IF('DATA IMPORT'!G7346="","",'DATA IMPORT'!G7346)</f>
        <v/>
      </c>
      <c r="J7346" s="11" t="str">
        <f t="shared" si="704"/>
        <v/>
      </c>
      <c r="K7346" s="11" t="str">
        <f t="shared" si="705"/>
        <v/>
      </c>
      <c r="L7346" s="4" t="str">
        <f>IF('DATA IMPORT'!M7346="","",'DATA IMPORT'!M7346)</f>
        <v/>
      </c>
      <c r="M7346" t="str">
        <f>IF('DATA IMPORT'!C7346="","",'DATA IMPORT'!C7346)</f>
        <v/>
      </c>
    </row>
    <row r="7347" spans="2:13" x14ac:dyDescent="0.2">
      <c r="B7347" t="str">
        <f t="shared" si="701"/>
        <v>#</v>
      </c>
      <c r="C7347">
        <f>COUNTIF(D7347:D$10001,D7347)</f>
        <v>2655</v>
      </c>
      <c r="D7347" t="str">
        <f t="shared" si="706"/>
        <v/>
      </c>
      <c r="E7347" t="str">
        <f>IF('DATA IMPORT'!E7347="","",'DATA IMPORT'!E7347)</f>
        <v/>
      </c>
      <c r="F7347" s="1" t="str">
        <f>IF('DATA IMPORT'!I7347="","",'DATA IMPORT'!I7347)</f>
        <v/>
      </c>
      <c r="G7347" s="11" t="str">
        <f t="shared" si="702"/>
        <v/>
      </c>
      <c r="H7347" s="11" t="str">
        <f t="shared" si="703"/>
        <v/>
      </c>
      <c r="I7347" s="1" t="str">
        <f>IF('DATA IMPORT'!G7347="","",'DATA IMPORT'!G7347)</f>
        <v/>
      </c>
      <c r="J7347" s="11" t="str">
        <f t="shared" si="704"/>
        <v/>
      </c>
      <c r="K7347" s="11" t="str">
        <f t="shared" si="705"/>
        <v/>
      </c>
      <c r="L7347" s="4" t="str">
        <f>IF('DATA IMPORT'!M7347="","",'DATA IMPORT'!M7347)</f>
        <v/>
      </c>
      <c r="M7347" t="str">
        <f>IF('DATA IMPORT'!C7347="","",'DATA IMPORT'!C7347)</f>
        <v/>
      </c>
    </row>
    <row r="7348" spans="2:13" x14ac:dyDescent="0.2">
      <c r="B7348" t="str">
        <f t="shared" si="701"/>
        <v>#</v>
      </c>
      <c r="C7348">
        <f>COUNTIF(D7348:D$10001,D7348)</f>
        <v>2654</v>
      </c>
      <c r="D7348" t="str">
        <f t="shared" si="706"/>
        <v/>
      </c>
      <c r="E7348" t="str">
        <f>IF('DATA IMPORT'!E7348="","",'DATA IMPORT'!E7348)</f>
        <v/>
      </c>
      <c r="F7348" s="1" t="str">
        <f>IF('DATA IMPORT'!I7348="","",'DATA IMPORT'!I7348)</f>
        <v/>
      </c>
      <c r="G7348" s="11" t="str">
        <f t="shared" si="702"/>
        <v/>
      </c>
      <c r="H7348" s="11" t="str">
        <f t="shared" si="703"/>
        <v/>
      </c>
      <c r="I7348" s="1" t="str">
        <f>IF('DATA IMPORT'!G7348="","",'DATA IMPORT'!G7348)</f>
        <v/>
      </c>
      <c r="J7348" s="11" t="str">
        <f t="shared" si="704"/>
        <v/>
      </c>
      <c r="K7348" s="11" t="str">
        <f t="shared" si="705"/>
        <v/>
      </c>
      <c r="L7348" s="4" t="str">
        <f>IF('DATA IMPORT'!M7348="","",'DATA IMPORT'!M7348)</f>
        <v/>
      </c>
      <c r="M7348" t="str">
        <f>IF('DATA IMPORT'!C7348="","",'DATA IMPORT'!C7348)</f>
        <v/>
      </c>
    </row>
    <row r="7349" spans="2:13" x14ac:dyDescent="0.2">
      <c r="B7349" t="str">
        <f t="shared" si="701"/>
        <v>#</v>
      </c>
      <c r="C7349">
        <f>COUNTIF(D7349:D$10001,D7349)</f>
        <v>2653</v>
      </c>
      <c r="D7349" t="str">
        <f t="shared" si="706"/>
        <v/>
      </c>
      <c r="E7349" t="str">
        <f>IF('DATA IMPORT'!E7349="","",'DATA IMPORT'!E7349)</f>
        <v/>
      </c>
      <c r="F7349" s="1" t="str">
        <f>IF('DATA IMPORT'!I7349="","",'DATA IMPORT'!I7349)</f>
        <v/>
      </c>
      <c r="G7349" s="11" t="str">
        <f t="shared" si="702"/>
        <v/>
      </c>
      <c r="H7349" s="11" t="str">
        <f t="shared" si="703"/>
        <v/>
      </c>
      <c r="I7349" s="1" t="str">
        <f>IF('DATA IMPORT'!G7349="","",'DATA IMPORT'!G7349)</f>
        <v/>
      </c>
      <c r="J7349" s="11" t="str">
        <f t="shared" si="704"/>
        <v/>
      </c>
      <c r="K7349" s="11" t="str">
        <f t="shared" si="705"/>
        <v/>
      </c>
      <c r="L7349" s="4" t="str">
        <f>IF('DATA IMPORT'!M7349="","",'DATA IMPORT'!M7349)</f>
        <v/>
      </c>
      <c r="M7349" t="str">
        <f>IF('DATA IMPORT'!C7349="","",'DATA IMPORT'!C7349)</f>
        <v/>
      </c>
    </row>
    <row r="7350" spans="2:13" x14ac:dyDescent="0.2">
      <c r="B7350" t="str">
        <f t="shared" si="701"/>
        <v>#</v>
      </c>
      <c r="C7350">
        <f>COUNTIF(D7350:D$10001,D7350)</f>
        <v>2652</v>
      </c>
      <c r="D7350" t="str">
        <f t="shared" si="706"/>
        <v/>
      </c>
      <c r="E7350" t="str">
        <f>IF('DATA IMPORT'!E7350="","",'DATA IMPORT'!E7350)</f>
        <v/>
      </c>
      <c r="F7350" s="1" t="str">
        <f>IF('DATA IMPORT'!I7350="","",'DATA IMPORT'!I7350)</f>
        <v/>
      </c>
      <c r="G7350" s="11" t="str">
        <f t="shared" si="702"/>
        <v/>
      </c>
      <c r="H7350" s="11" t="str">
        <f t="shared" si="703"/>
        <v/>
      </c>
      <c r="I7350" s="1" t="str">
        <f>IF('DATA IMPORT'!G7350="","",'DATA IMPORT'!G7350)</f>
        <v/>
      </c>
      <c r="J7350" s="11" t="str">
        <f t="shared" si="704"/>
        <v/>
      </c>
      <c r="K7350" s="11" t="str">
        <f t="shared" si="705"/>
        <v/>
      </c>
      <c r="L7350" s="4" t="str">
        <f>IF('DATA IMPORT'!M7350="","",'DATA IMPORT'!M7350)</f>
        <v/>
      </c>
      <c r="M7350" t="str">
        <f>IF('DATA IMPORT'!C7350="","",'DATA IMPORT'!C7350)</f>
        <v/>
      </c>
    </row>
    <row r="7351" spans="2:13" x14ac:dyDescent="0.2">
      <c r="B7351" t="str">
        <f t="shared" si="701"/>
        <v>#</v>
      </c>
      <c r="C7351">
        <f>COUNTIF(D7351:D$10001,D7351)</f>
        <v>2651</v>
      </c>
      <c r="D7351" t="str">
        <f t="shared" si="706"/>
        <v/>
      </c>
      <c r="E7351" t="str">
        <f>IF('DATA IMPORT'!E7351="","",'DATA IMPORT'!E7351)</f>
        <v/>
      </c>
      <c r="F7351" s="1" t="str">
        <f>IF('DATA IMPORT'!I7351="","",'DATA IMPORT'!I7351)</f>
        <v/>
      </c>
      <c r="G7351" s="11" t="str">
        <f t="shared" si="702"/>
        <v/>
      </c>
      <c r="H7351" s="11" t="str">
        <f t="shared" si="703"/>
        <v/>
      </c>
      <c r="I7351" s="1" t="str">
        <f>IF('DATA IMPORT'!G7351="","",'DATA IMPORT'!G7351)</f>
        <v/>
      </c>
      <c r="J7351" s="11" t="str">
        <f t="shared" si="704"/>
        <v/>
      </c>
      <c r="K7351" s="11" t="str">
        <f t="shared" si="705"/>
        <v/>
      </c>
      <c r="L7351" s="4" t="str">
        <f>IF('DATA IMPORT'!M7351="","",'DATA IMPORT'!M7351)</f>
        <v/>
      </c>
      <c r="M7351" t="str">
        <f>IF('DATA IMPORT'!C7351="","",'DATA IMPORT'!C7351)</f>
        <v/>
      </c>
    </row>
    <row r="7352" spans="2:13" x14ac:dyDescent="0.2">
      <c r="B7352" t="str">
        <f t="shared" si="701"/>
        <v>#</v>
      </c>
      <c r="C7352">
        <f>COUNTIF(D7352:D$10001,D7352)</f>
        <v>2650</v>
      </c>
      <c r="D7352" t="str">
        <f t="shared" si="706"/>
        <v/>
      </c>
      <c r="E7352" t="str">
        <f>IF('DATA IMPORT'!E7352="","",'DATA IMPORT'!E7352)</f>
        <v/>
      </c>
      <c r="F7352" s="1" t="str">
        <f>IF('DATA IMPORT'!I7352="","",'DATA IMPORT'!I7352)</f>
        <v/>
      </c>
      <c r="G7352" s="11" t="str">
        <f t="shared" si="702"/>
        <v/>
      </c>
      <c r="H7352" s="11" t="str">
        <f t="shared" si="703"/>
        <v/>
      </c>
      <c r="I7352" s="1" t="str">
        <f>IF('DATA IMPORT'!G7352="","",'DATA IMPORT'!G7352)</f>
        <v/>
      </c>
      <c r="J7352" s="11" t="str">
        <f t="shared" si="704"/>
        <v/>
      </c>
      <c r="K7352" s="11" t="str">
        <f t="shared" si="705"/>
        <v/>
      </c>
      <c r="L7352" s="4" t="str">
        <f>IF('DATA IMPORT'!M7352="","",'DATA IMPORT'!M7352)</f>
        <v/>
      </c>
      <c r="M7352" t="str">
        <f>IF('DATA IMPORT'!C7352="","",'DATA IMPORT'!C7352)</f>
        <v/>
      </c>
    </row>
    <row r="7353" spans="2:13" x14ac:dyDescent="0.2">
      <c r="B7353" t="str">
        <f t="shared" si="701"/>
        <v>#</v>
      </c>
      <c r="C7353">
        <f>COUNTIF(D7353:D$10001,D7353)</f>
        <v>2649</v>
      </c>
      <c r="D7353" t="str">
        <f t="shared" si="706"/>
        <v/>
      </c>
      <c r="E7353" t="str">
        <f>IF('DATA IMPORT'!E7353="","",'DATA IMPORT'!E7353)</f>
        <v/>
      </c>
      <c r="F7353" s="1" t="str">
        <f>IF('DATA IMPORT'!I7353="","",'DATA IMPORT'!I7353)</f>
        <v/>
      </c>
      <c r="G7353" s="11" t="str">
        <f t="shared" si="702"/>
        <v/>
      </c>
      <c r="H7353" s="11" t="str">
        <f t="shared" si="703"/>
        <v/>
      </c>
      <c r="I7353" s="1" t="str">
        <f>IF('DATA IMPORT'!G7353="","",'DATA IMPORT'!G7353)</f>
        <v/>
      </c>
      <c r="J7353" s="11" t="str">
        <f t="shared" si="704"/>
        <v/>
      </c>
      <c r="K7353" s="11" t="str">
        <f t="shared" si="705"/>
        <v/>
      </c>
      <c r="L7353" s="4" t="str">
        <f>IF('DATA IMPORT'!M7353="","",'DATA IMPORT'!M7353)</f>
        <v/>
      </c>
      <c r="M7353" t="str">
        <f>IF('DATA IMPORT'!C7353="","",'DATA IMPORT'!C7353)</f>
        <v/>
      </c>
    </row>
    <row r="7354" spans="2:13" x14ac:dyDescent="0.2">
      <c r="B7354" t="str">
        <f t="shared" si="701"/>
        <v>#</v>
      </c>
      <c r="C7354">
        <f>COUNTIF(D7354:D$10001,D7354)</f>
        <v>2648</v>
      </c>
      <c r="D7354" t="str">
        <f t="shared" si="706"/>
        <v/>
      </c>
      <c r="E7354" t="str">
        <f>IF('DATA IMPORT'!E7354="","",'DATA IMPORT'!E7354)</f>
        <v/>
      </c>
      <c r="F7354" s="1" t="str">
        <f>IF('DATA IMPORT'!I7354="","",'DATA IMPORT'!I7354)</f>
        <v/>
      </c>
      <c r="G7354" s="11" t="str">
        <f t="shared" si="702"/>
        <v/>
      </c>
      <c r="H7354" s="11" t="str">
        <f t="shared" si="703"/>
        <v/>
      </c>
      <c r="I7354" s="1" t="str">
        <f>IF('DATA IMPORT'!G7354="","",'DATA IMPORT'!G7354)</f>
        <v/>
      </c>
      <c r="J7354" s="11" t="str">
        <f t="shared" si="704"/>
        <v/>
      </c>
      <c r="K7354" s="11" t="str">
        <f t="shared" si="705"/>
        <v/>
      </c>
      <c r="L7354" s="4" t="str">
        <f>IF('DATA IMPORT'!M7354="","",'DATA IMPORT'!M7354)</f>
        <v/>
      </c>
      <c r="M7354" t="str">
        <f>IF('DATA IMPORT'!C7354="","",'DATA IMPORT'!C7354)</f>
        <v/>
      </c>
    </row>
    <row r="7355" spans="2:13" x14ac:dyDescent="0.2">
      <c r="B7355" t="str">
        <f t="shared" si="701"/>
        <v>#</v>
      </c>
      <c r="C7355">
        <f>COUNTIF(D7355:D$10001,D7355)</f>
        <v>2647</v>
      </c>
      <c r="D7355" t="str">
        <f t="shared" si="706"/>
        <v/>
      </c>
      <c r="E7355" t="str">
        <f>IF('DATA IMPORT'!E7355="","",'DATA IMPORT'!E7355)</f>
        <v/>
      </c>
      <c r="F7355" s="1" t="str">
        <f>IF('DATA IMPORT'!I7355="","",'DATA IMPORT'!I7355)</f>
        <v/>
      </c>
      <c r="G7355" s="11" t="str">
        <f t="shared" si="702"/>
        <v/>
      </c>
      <c r="H7355" s="11" t="str">
        <f t="shared" si="703"/>
        <v/>
      </c>
      <c r="I7355" s="1" t="str">
        <f>IF('DATA IMPORT'!G7355="","",'DATA IMPORT'!G7355)</f>
        <v/>
      </c>
      <c r="J7355" s="11" t="str">
        <f t="shared" si="704"/>
        <v/>
      </c>
      <c r="K7355" s="11" t="str">
        <f t="shared" si="705"/>
        <v/>
      </c>
      <c r="L7355" s="4" t="str">
        <f>IF('DATA IMPORT'!M7355="","",'DATA IMPORT'!M7355)</f>
        <v/>
      </c>
      <c r="M7355" t="str">
        <f>IF('DATA IMPORT'!C7355="","",'DATA IMPORT'!C7355)</f>
        <v/>
      </c>
    </row>
    <row r="7356" spans="2:13" x14ac:dyDescent="0.2">
      <c r="B7356" t="str">
        <f t="shared" si="701"/>
        <v>#</v>
      </c>
      <c r="C7356">
        <f>COUNTIF(D7356:D$10001,D7356)</f>
        <v>2646</v>
      </c>
      <c r="D7356" t="str">
        <f t="shared" si="706"/>
        <v/>
      </c>
      <c r="E7356" t="str">
        <f>IF('DATA IMPORT'!E7356="","",'DATA IMPORT'!E7356)</f>
        <v/>
      </c>
      <c r="F7356" s="1" t="str">
        <f>IF('DATA IMPORT'!I7356="","",'DATA IMPORT'!I7356)</f>
        <v/>
      </c>
      <c r="G7356" s="11" t="str">
        <f t="shared" si="702"/>
        <v/>
      </c>
      <c r="H7356" s="11" t="str">
        <f t="shared" si="703"/>
        <v/>
      </c>
      <c r="I7356" s="1" t="str">
        <f>IF('DATA IMPORT'!G7356="","",'DATA IMPORT'!G7356)</f>
        <v/>
      </c>
      <c r="J7356" s="11" t="str">
        <f t="shared" si="704"/>
        <v/>
      </c>
      <c r="K7356" s="11" t="str">
        <f t="shared" si="705"/>
        <v/>
      </c>
      <c r="L7356" s="4" t="str">
        <f>IF('DATA IMPORT'!M7356="","",'DATA IMPORT'!M7356)</f>
        <v/>
      </c>
      <c r="M7356" t="str">
        <f>IF('DATA IMPORT'!C7356="","",'DATA IMPORT'!C7356)</f>
        <v/>
      </c>
    </row>
    <row r="7357" spans="2:13" x14ac:dyDescent="0.2">
      <c r="B7357" t="str">
        <f t="shared" si="701"/>
        <v>#</v>
      </c>
      <c r="C7357">
        <f>COUNTIF(D7357:D$10001,D7357)</f>
        <v>2645</v>
      </c>
      <c r="D7357" t="str">
        <f t="shared" si="706"/>
        <v/>
      </c>
      <c r="E7357" t="str">
        <f>IF('DATA IMPORT'!E7357="","",'DATA IMPORT'!E7357)</f>
        <v/>
      </c>
      <c r="F7357" s="1" t="str">
        <f>IF('DATA IMPORT'!I7357="","",'DATA IMPORT'!I7357)</f>
        <v/>
      </c>
      <c r="G7357" s="11" t="str">
        <f t="shared" si="702"/>
        <v/>
      </c>
      <c r="H7357" s="11" t="str">
        <f t="shared" si="703"/>
        <v/>
      </c>
      <c r="I7357" s="1" t="str">
        <f>IF('DATA IMPORT'!G7357="","",'DATA IMPORT'!G7357)</f>
        <v/>
      </c>
      <c r="J7357" s="11" t="str">
        <f t="shared" si="704"/>
        <v/>
      </c>
      <c r="K7357" s="11" t="str">
        <f t="shared" si="705"/>
        <v/>
      </c>
      <c r="L7357" s="4" t="str">
        <f>IF('DATA IMPORT'!M7357="","",'DATA IMPORT'!M7357)</f>
        <v/>
      </c>
      <c r="M7357" t="str">
        <f>IF('DATA IMPORT'!C7357="","",'DATA IMPORT'!C7357)</f>
        <v/>
      </c>
    </row>
    <row r="7358" spans="2:13" x14ac:dyDescent="0.2">
      <c r="B7358" t="str">
        <f t="shared" si="701"/>
        <v>#</v>
      </c>
      <c r="C7358">
        <f>COUNTIF(D7358:D$10001,D7358)</f>
        <v>2644</v>
      </c>
      <c r="D7358" t="str">
        <f t="shared" si="706"/>
        <v/>
      </c>
      <c r="E7358" t="str">
        <f>IF('DATA IMPORT'!E7358="","",'DATA IMPORT'!E7358)</f>
        <v/>
      </c>
      <c r="F7358" s="1" t="str">
        <f>IF('DATA IMPORT'!I7358="","",'DATA IMPORT'!I7358)</f>
        <v/>
      </c>
      <c r="G7358" s="11" t="str">
        <f t="shared" si="702"/>
        <v/>
      </c>
      <c r="H7358" s="11" t="str">
        <f t="shared" si="703"/>
        <v/>
      </c>
      <c r="I7358" s="1" t="str">
        <f>IF('DATA IMPORT'!G7358="","",'DATA IMPORT'!G7358)</f>
        <v/>
      </c>
      <c r="J7358" s="11" t="str">
        <f t="shared" si="704"/>
        <v/>
      </c>
      <c r="K7358" s="11" t="str">
        <f t="shared" si="705"/>
        <v/>
      </c>
      <c r="L7358" s="4" t="str">
        <f>IF('DATA IMPORT'!M7358="","",'DATA IMPORT'!M7358)</f>
        <v/>
      </c>
      <c r="M7358" t="str">
        <f>IF('DATA IMPORT'!C7358="","",'DATA IMPORT'!C7358)</f>
        <v/>
      </c>
    </row>
    <row r="7359" spans="2:13" x14ac:dyDescent="0.2">
      <c r="B7359" t="str">
        <f t="shared" si="701"/>
        <v>#</v>
      </c>
      <c r="C7359">
        <f>COUNTIF(D7359:D$10001,D7359)</f>
        <v>2643</v>
      </c>
      <c r="D7359" t="str">
        <f t="shared" si="706"/>
        <v/>
      </c>
      <c r="E7359" t="str">
        <f>IF('DATA IMPORT'!E7359="","",'DATA IMPORT'!E7359)</f>
        <v/>
      </c>
      <c r="F7359" s="1" t="str">
        <f>IF('DATA IMPORT'!I7359="","",'DATA IMPORT'!I7359)</f>
        <v/>
      </c>
      <c r="G7359" s="11" t="str">
        <f t="shared" si="702"/>
        <v/>
      </c>
      <c r="H7359" s="11" t="str">
        <f t="shared" si="703"/>
        <v/>
      </c>
      <c r="I7359" s="1" t="str">
        <f>IF('DATA IMPORT'!G7359="","",'DATA IMPORT'!G7359)</f>
        <v/>
      </c>
      <c r="J7359" s="11" t="str">
        <f t="shared" si="704"/>
        <v/>
      </c>
      <c r="K7359" s="11" t="str">
        <f t="shared" si="705"/>
        <v/>
      </c>
      <c r="L7359" s="4" t="str">
        <f>IF('DATA IMPORT'!M7359="","",'DATA IMPORT'!M7359)</f>
        <v/>
      </c>
      <c r="M7359" t="str">
        <f>IF('DATA IMPORT'!C7359="","",'DATA IMPORT'!C7359)</f>
        <v/>
      </c>
    </row>
    <row r="7360" spans="2:13" x14ac:dyDescent="0.2">
      <c r="B7360" t="str">
        <f t="shared" si="701"/>
        <v>#</v>
      </c>
      <c r="C7360">
        <f>COUNTIF(D7360:D$10001,D7360)</f>
        <v>2642</v>
      </c>
      <c r="D7360" t="str">
        <f t="shared" si="706"/>
        <v/>
      </c>
      <c r="E7360" t="str">
        <f>IF('DATA IMPORT'!E7360="","",'DATA IMPORT'!E7360)</f>
        <v/>
      </c>
      <c r="F7360" s="1" t="str">
        <f>IF('DATA IMPORT'!I7360="","",'DATA IMPORT'!I7360)</f>
        <v/>
      </c>
      <c r="G7360" s="11" t="str">
        <f t="shared" si="702"/>
        <v/>
      </c>
      <c r="H7360" s="11" t="str">
        <f t="shared" si="703"/>
        <v/>
      </c>
      <c r="I7360" s="1" t="str">
        <f>IF('DATA IMPORT'!G7360="","",'DATA IMPORT'!G7360)</f>
        <v/>
      </c>
      <c r="J7360" s="11" t="str">
        <f t="shared" si="704"/>
        <v/>
      </c>
      <c r="K7360" s="11" t="str">
        <f t="shared" si="705"/>
        <v/>
      </c>
      <c r="L7360" s="4" t="str">
        <f>IF('DATA IMPORT'!M7360="","",'DATA IMPORT'!M7360)</f>
        <v/>
      </c>
      <c r="M7360" t="str">
        <f>IF('DATA IMPORT'!C7360="","",'DATA IMPORT'!C7360)</f>
        <v/>
      </c>
    </row>
    <row r="7361" spans="2:13" x14ac:dyDescent="0.2">
      <c r="B7361" t="str">
        <f t="shared" si="701"/>
        <v>#</v>
      </c>
      <c r="C7361">
        <f>COUNTIF(D7361:D$10001,D7361)</f>
        <v>2641</v>
      </c>
      <c r="D7361" t="str">
        <f t="shared" si="706"/>
        <v/>
      </c>
      <c r="E7361" t="str">
        <f>IF('DATA IMPORT'!E7361="","",'DATA IMPORT'!E7361)</f>
        <v/>
      </c>
      <c r="F7361" s="1" t="str">
        <f>IF('DATA IMPORT'!I7361="","",'DATA IMPORT'!I7361)</f>
        <v/>
      </c>
      <c r="G7361" s="11" t="str">
        <f t="shared" si="702"/>
        <v/>
      </c>
      <c r="H7361" s="11" t="str">
        <f t="shared" si="703"/>
        <v/>
      </c>
      <c r="I7361" s="1" t="str">
        <f>IF('DATA IMPORT'!G7361="","",'DATA IMPORT'!G7361)</f>
        <v/>
      </c>
      <c r="J7361" s="11" t="str">
        <f t="shared" si="704"/>
        <v/>
      </c>
      <c r="K7361" s="11" t="str">
        <f t="shared" si="705"/>
        <v/>
      </c>
      <c r="L7361" s="4" t="str">
        <f>IF('DATA IMPORT'!M7361="","",'DATA IMPORT'!M7361)</f>
        <v/>
      </c>
      <c r="M7361" t="str">
        <f>IF('DATA IMPORT'!C7361="","",'DATA IMPORT'!C7361)</f>
        <v/>
      </c>
    </row>
    <row r="7362" spans="2:13" x14ac:dyDescent="0.2">
      <c r="B7362" t="str">
        <f t="shared" si="701"/>
        <v>#</v>
      </c>
      <c r="C7362">
        <f>COUNTIF(D7362:D$10001,D7362)</f>
        <v>2640</v>
      </c>
      <c r="D7362" t="str">
        <f t="shared" si="706"/>
        <v/>
      </c>
      <c r="E7362" t="str">
        <f>IF('DATA IMPORT'!E7362="","",'DATA IMPORT'!E7362)</f>
        <v/>
      </c>
      <c r="F7362" s="1" t="str">
        <f>IF('DATA IMPORT'!I7362="","",'DATA IMPORT'!I7362)</f>
        <v/>
      </c>
      <c r="G7362" s="11" t="str">
        <f t="shared" si="702"/>
        <v/>
      </c>
      <c r="H7362" s="11" t="str">
        <f t="shared" si="703"/>
        <v/>
      </c>
      <c r="I7362" s="1" t="str">
        <f>IF('DATA IMPORT'!G7362="","",'DATA IMPORT'!G7362)</f>
        <v/>
      </c>
      <c r="J7362" s="11" t="str">
        <f t="shared" si="704"/>
        <v/>
      </c>
      <c r="K7362" s="11" t="str">
        <f t="shared" si="705"/>
        <v/>
      </c>
      <c r="L7362" s="4" t="str">
        <f>IF('DATA IMPORT'!M7362="","",'DATA IMPORT'!M7362)</f>
        <v/>
      </c>
      <c r="M7362" t="str">
        <f>IF('DATA IMPORT'!C7362="","",'DATA IMPORT'!C7362)</f>
        <v/>
      </c>
    </row>
    <row r="7363" spans="2:13" x14ac:dyDescent="0.2">
      <c r="B7363" t="str">
        <f t="shared" ref="B7363:B7426" si="707">IF(C7363=1,D7363,"#")</f>
        <v>#</v>
      </c>
      <c r="C7363">
        <f>COUNTIF(D7363:D$10001,D7363)</f>
        <v>2639</v>
      </c>
      <c r="D7363" t="str">
        <f t="shared" si="706"/>
        <v/>
      </c>
      <c r="E7363" t="str">
        <f>IF('DATA IMPORT'!E7363="","",'DATA IMPORT'!E7363)</f>
        <v/>
      </c>
      <c r="F7363" s="1" t="str">
        <f>IF('DATA IMPORT'!I7363="","",'DATA IMPORT'!I7363)</f>
        <v/>
      </c>
      <c r="G7363" s="11" t="str">
        <f t="shared" ref="G7363:G7426" si="708">IF(F7363="","",MONTH(F7363))</f>
        <v/>
      </c>
      <c r="H7363" s="11" t="str">
        <f t="shared" ref="H7363:H7426" si="709">IF(F7363="","",YEAR(F7363))</f>
        <v/>
      </c>
      <c r="I7363" s="1" t="str">
        <f>IF('DATA IMPORT'!G7363="","",'DATA IMPORT'!G7363)</f>
        <v/>
      </c>
      <c r="J7363" s="11" t="str">
        <f t="shared" ref="J7363:J7426" si="710">IF(I7363="","",MONTH(I7363))</f>
        <v/>
      </c>
      <c r="K7363" s="11" t="str">
        <f t="shared" ref="K7363:K7426" si="711">IF(I7363="","",YEAR(I7363))</f>
        <v/>
      </c>
      <c r="L7363" s="4" t="str">
        <f>IF('DATA IMPORT'!M7363="","",'DATA IMPORT'!M7363)</f>
        <v/>
      </c>
      <c r="M7363" t="str">
        <f>IF('DATA IMPORT'!C7363="","",'DATA IMPORT'!C7363)</f>
        <v/>
      </c>
    </row>
    <row r="7364" spans="2:13" x14ac:dyDescent="0.2">
      <c r="B7364" t="str">
        <f t="shared" si="707"/>
        <v>#</v>
      </c>
      <c r="C7364">
        <f>COUNTIF(D7364:D$10001,D7364)</f>
        <v>2638</v>
      </c>
      <c r="D7364" t="str">
        <f t="shared" si="706"/>
        <v/>
      </c>
      <c r="E7364" t="str">
        <f>IF('DATA IMPORT'!E7364="","",'DATA IMPORT'!E7364)</f>
        <v/>
      </c>
      <c r="F7364" s="1" t="str">
        <f>IF('DATA IMPORT'!I7364="","",'DATA IMPORT'!I7364)</f>
        <v/>
      </c>
      <c r="G7364" s="11" t="str">
        <f t="shared" si="708"/>
        <v/>
      </c>
      <c r="H7364" s="11" t="str">
        <f t="shared" si="709"/>
        <v/>
      </c>
      <c r="I7364" s="1" t="str">
        <f>IF('DATA IMPORT'!G7364="","",'DATA IMPORT'!G7364)</f>
        <v/>
      </c>
      <c r="J7364" s="11" t="str">
        <f t="shared" si="710"/>
        <v/>
      </c>
      <c r="K7364" s="11" t="str">
        <f t="shared" si="711"/>
        <v/>
      </c>
      <c r="L7364" s="4" t="str">
        <f>IF('DATA IMPORT'!M7364="","",'DATA IMPORT'!M7364)</f>
        <v/>
      </c>
      <c r="M7364" t="str">
        <f>IF('DATA IMPORT'!C7364="","",'DATA IMPORT'!C7364)</f>
        <v/>
      </c>
    </row>
    <row r="7365" spans="2:13" x14ac:dyDescent="0.2">
      <c r="B7365" t="str">
        <f t="shared" si="707"/>
        <v>#</v>
      </c>
      <c r="C7365">
        <f>COUNTIF(D7365:D$10001,D7365)</f>
        <v>2637</v>
      </c>
      <c r="D7365" t="str">
        <f t="shared" si="706"/>
        <v/>
      </c>
      <c r="E7365" t="str">
        <f>IF('DATA IMPORT'!E7365="","",'DATA IMPORT'!E7365)</f>
        <v/>
      </c>
      <c r="F7365" s="1" t="str">
        <f>IF('DATA IMPORT'!I7365="","",'DATA IMPORT'!I7365)</f>
        <v/>
      </c>
      <c r="G7365" s="11" t="str">
        <f t="shared" si="708"/>
        <v/>
      </c>
      <c r="H7365" s="11" t="str">
        <f t="shared" si="709"/>
        <v/>
      </c>
      <c r="I7365" s="1" t="str">
        <f>IF('DATA IMPORT'!G7365="","",'DATA IMPORT'!G7365)</f>
        <v/>
      </c>
      <c r="J7365" s="11" t="str">
        <f t="shared" si="710"/>
        <v/>
      </c>
      <c r="K7365" s="11" t="str">
        <f t="shared" si="711"/>
        <v/>
      </c>
      <c r="L7365" s="4" t="str">
        <f>IF('DATA IMPORT'!M7365="","",'DATA IMPORT'!M7365)</f>
        <v/>
      </c>
      <c r="M7365" t="str">
        <f>IF('DATA IMPORT'!C7365="","",'DATA IMPORT'!C7365)</f>
        <v/>
      </c>
    </row>
    <row r="7366" spans="2:13" x14ac:dyDescent="0.2">
      <c r="B7366" t="str">
        <f t="shared" si="707"/>
        <v>#</v>
      </c>
      <c r="C7366">
        <f>COUNTIF(D7366:D$10001,D7366)</f>
        <v>2636</v>
      </c>
      <c r="D7366" t="str">
        <f t="shared" si="706"/>
        <v/>
      </c>
      <c r="E7366" t="str">
        <f>IF('DATA IMPORT'!E7366="","",'DATA IMPORT'!E7366)</f>
        <v/>
      </c>
      <c r="F7366" s="1" t="str">
        <f>IF('DATA IMPORT'!I7366="","",'DATA IMPORT'!I7366)</f>
        <v/>
      </c>
      <c r="G7366" s="11" t="str">
        <f t="shared" si="708"/>
        <v/>
      </c>
      <c r="H7366" s="11" t="str">
        <f t="shared" si="709"/>
        <v/>
      </c>
      <c r="I7366" s="1" t="str">
        <f>IF('DATA IMPORT'!G7366="","",'DATA IMPORT'!G7366)</f>
        <v/>
      </c>
      <c r="J7366" s="11" t="str">
        <f t="shared" si="710"/>
        <v/>
      </c>
      <c r="K7366" s="11" t="str">
        <f t="shared" si="711"/>
        <v/>
      </c>
      <c r="L7366" s="4" t="str">
        <f>IF('DATA IMPORT'!M7366="","",'DATA IMPORT'!M7366)</f>
        <v/>
      </c>
      <c r="M7366" t="str">
        <f>IF('DATA IMPORT'!C7366="","",'DATA IMPORT'!C7366)</f>
        <v/>
      </c>
    </row>
    <row r="7367" spans="2:13" x14ac:dyDescent="0.2">
      <c r="B7367" t="str">
        <f t="shared" si="707"/>
        <v>#</v>
      </c>
      <c r="C7367">
        <f>COUNTIF(D7367:D$10001,D7367)</f>
        <v>2635</v>
      </c>
      <c r="D7367" t="str">
        <f t="shared" si="706"/>
        <v/>
      </c>
      <c r="E7367" t="str">
        <f>IF('DATA IMPORT'!E7367="","",'DATA IMPORT'!E7367)</f>
        <v/>
      </c>
      <c r="F7367" s="1" t="str">
        <f>IF('DATA IMPORT'!I7367="","",'DATA IMPORT'!I7367)</f>
        <v/>
      </c>
      <c r="G7367" s="11" t="str">
        <f t="shared" si="708"/>
        <v/>
      </c>
      <c r="H7367" s="11" t="str">
        <f t="shared" si="709"/>
        <v/>
      </c>
      <c r="I7367" s="1" t="str">
        <f>IF('DATA IMPORT'!G7367="","",'DATA IMPORT'!G7367)</f>
        <v/>
      </c>
      <c r="J7367" s="11" t="str">
        <f t="shared" si="710"/>
        <v/>
      </c>
      <c r="K7367" s="11" t="str">
        <f t="shared" si="711"/>
        <v/>
      </c>
      <c r="L7367" s="4" t="str">
        <f>IF('DATA IMPORT'!M7367="","",'DATA IMPORT'!M7367)</f>
        <v/>
      </c>
      <c r="M7367" t="str">
        <f>IF('DATA IMPORT'!C7367="","",'DATA IMPORT'!C7367)</f>
        <v/>
      </c>
    </row>
    <row r="7368" spans="2:13" x14ac:dyDescent="0.2">
      <c r="B7368" t="str">
        <f t="shared" si="707"/>
        <v>#</v>
      </c>
      <c r="C7368">
        <f>COUNTIF(D7368:D$10001,D7368)</f>
        <v>2634</v>
      </c>
      <c r="D7368" t="str">
        <f t="shared" si="706"/>
        <v/>
      </c>
      <c r="E7368" t="str">
        <f>IF('DATA IMPORT'!E7368="","",'DATA IMPORT'!E7368)</f>
        <v/>
      </c>
      <c r="F7368" s="1" t="str">
        <f>IF('DATA IMPORT'!I7368="","",'DATA IMPORT'!I7368)</f>
        <v/>
      </c>
      <c r="G7368" s="11" t="str">
        <f t="shared" si="708"/>
        <v/>
      </c>
      <c r="H7368" s="11" t="str">
        <f t="shared" si="709"/>
        <v/>
      </c>
      <c r="I7368" s="1" t="str">
        <f>IF('DATA IMPORT'!G7368="","",'DATA IMPORT'!G7368)</f>
        <v/>
      </c>
      <c r="J7368" s="11" t="str">
        <f t="shared" si="710"/>
        <v/>
      </c>
      <c r="K7368" s="11" t="str">
        <f t="shared" si="711"/>
        <v/>
      </c>
      <c r="L7368" s="4" t="str">
        <f>IF('DATA IMPORT'!M7368="","",'DATA IMPORT'!M7368)</f>
        <v/>
      </c>
      <c r="M7368" t="str">
        <f>IF('DATA IMPORT'!C7368="","",'DATA IMPORT'!C7368)</f>
        <v/>
      </c>
    </row>
    <row r="7369" spans="2:13" x14ac:dyDescent="0.2">
      <c r="B7369" t="str">
        <f t="shared" si="707"/>
        <v>#</v>
      </c>
      <c r="C7369">
        <f>COUNTIF(D7369:D$10001,D7369)</f>
        <v>2633</v>
      </c>
      <c r="D7369" t="str">
        <f t="shared" si="706"/>
        <v/>
      </c>
      <c r="E7369" t="str">
        <f>IF('DATA IMPORT'!E7369="","",'DATA IMPORT'!E7369)</f>
        <v/>
      </c>
      <c r="F7369" s="1" t="str">
        <f>IF('DATA IMPORT'!I7369="","",'DATA IMPORT'!I7369)</f>
        <v/>
      </c>
      <c r="G7369" s="11" t="str">
        <f t="shared" si="708"/>
        <v/>
      </c>
      <c r="H7369" s="11" t="str">
        <f t="shared" si="709"/>
        <v/>
      </c>
      <c r="I7369" s="1" t="str">
        <f>IF('DATA IMPORT'!G7369="","",'DATA IMPORT'!G7369)</f>
        <v/>
      </c>
      <c r="J7369" s="11" t="str">
        <f t="shared" si="710"/>
        <v/>
      </c>
      <c r="K7369" s="11" t="str">
        <f t="shared" si="711"/>
        <v/>
      </c>
      <c r="L7369" s="4" t="str">
        <f>IF('DATA IMPORT'!M7369="","",'DATA IMPORT'!M7369)</f>
        <v/>
      </c>
      <c r="M7369" t="str">
        <f>IF('DATA IMPORT'!C7369="","",'DATA IMPORT'!C7369)</f>
        <v/>
      </c>
    </row>
    <row r="7370" spans="2:13" x14ac:dyDescent="0.2">
      <c r="B7370" t="str">
        <f t="shared" si="707"/>
        <v>#</v>
      </c>
      <c r="C7370">
        <f>COUNTIF(D7370:D$10001,D7370)</f>
        <v>2632</v>
      </c>
      <c r="D7370" t="str">
        <f t="shared" si="706"/>
        <v/>
      </c>
      <c r="E7370" t="str">
        <f>IF('DATA IMPORT'!E7370="","",'DATA IMPORT'!E7370)</f>
        <v/>
      </c>
      <c r="F7370" s="1" t="str">
        <f>IF('DATA IMPORT'!I7370="","",'DATA IMPORT'!I7370)</f>
        <v/>
      </c>
      <c r="G7370" s="11" t="str">
        <f t="shared" si="708"/>
        <v/>
      </c>
      <c r="H7370" s="11" t="str">
        <f t="shared" si="709"/>
        <v/>
      </c>
      <c r="I7370" s="1" t="str">
        <f>IF('DATA IMPORT'!G7370="","",'DATA IMPORT'!G7370)</f>
        <v/>
      </c>
      <c r="J7370" s="11" t="str">
        <f t="shared" si="710"/>
        <v/>
      </c>
      <c r="K7370" s="11" t="str">
        <f t="shared" si="711"/>
        <v/>
      </c>
      <c r="L7370" s="4" t="str">
        <f>IF('DATA IMPORT'!M7370="","",'DATA IMPORT'!M7370)</f>
        <v/>
      </c>
      <c r="M7370" t="str">
        <f>IF('DATA IMPORT'!C7370="","",'DATA IMPORT'!C7370)</f>
        <v/>
      </c>
    </row>
    <row r="7371" spans="2:13" x14ac:dyDescent="0.2">
      <c r="B7371" t="str">
        <f t="shared" si="707"/>
        <v>#</v>
      </c>
      <c r="C7371">
        <f>COUNTIF(D7371:D$10001,D7371)</f>
        <v>2631</v>
      </c>
      <c r="D7371" t="str">
        <f t="shared" si="706"/>
        <v/>
      </c>
      <c r="E7371" t="str">
        <f>IF('DATA IMPORT'!E7371="","",'DATA IMPORT'!E7371)</f>
        <v/>
      </c>
      <c r="F7371" s="1" t="str">
        <f>IF('DATA IMPORT'!I7371="","",'DATA IMPORT'!I7371)</f>
        <v/>
      </c>
      <c r="G7371" s="11" t="str">
        <f t="shared" si="708"/>
        <v/>
      </c>
      <c r="H7371" s="11" t="str">
        <f t="shared" si="709"/>
        <v/>
      </c>
      <c r="I7371" s="1" t="str">
        <f>IF('DATA IMPORT'!G7371="","",'DATA IMPORT'!G7371)</f>
        <v/>
      </c>
      <c r="J7371" s="11" t="str">
        <f t="shared" si="710"/>
        <v/>
      </c>
      <c r="K7371" s="11" t="str">
        <f t="shared" si="711"/>
        <v/>
      </c>
      <c r="L7371" s="4" t="str">
        <f>IF('DATA IMPORT'!M7371="","",'DATA IMPORT'!M7371)</f>
        <v/>
      </c>
      <c r="M7371" t="str">
        <f>IF('DATA IMPORT'!C7371="","",'DATA IMPORT'!C7371)</f>
        <v/>
      </c>
    </row>
    <row r="7372" spans="2:13" x14ac:dyDescent="0.2">
      <c r="B7372" t="str">
        <f t="shared" si="707"/>
        <v>#</v>
      </c>
      <c r="C7372">
        <f>COUNTIF(D7372:D$10001,D7372)</f>
        <v>2630</v>
      </c>
      <c r="D7372" t="str">
        <f t="shared" si="706"/>
        <v/>
      </c>
      <c r="E7372" t="str">
        <f>IF('DATA IMPORT'!E7372="","",'DATA IMPORT'!E7372)</f>
        <v/>
      </c>
      <c r="F7372" s="1" t="str">
        <f>IF('DATA IMPORT'!I7372="","",'DATA IMPORT'!I7372)</f>
        <v/>
      </c>
      <c r="G7372" s="11" t="str">
        <f t="shared" si="708"/>
        <v/>
      </c>
      <c r="H7372" s="11" t="str">
        <f t="shared" si="709"/>
        <v/>
      </c>
      <c r="I7372" s="1" t="str">
        <f>IF('DATA IMPORT'!G7372="","",'DATA IMPORT'!G7372)</f>
        <v/>
      </c>
      <c r="J7372" s="11" t="str">
        <f t="shared" si="710"/>
        <v/>
      </c>
      <c r="K7372" s="11" t="str">
        <f t="shared" si="711"/>
        <v/>
      </c>
      <c r="L7372" s="4" t="str">
        <f>IF('DATA IMPORT'!M7372="","",'DATA IMPORT'!M7372)</f>
        <v/>
      </c>
      <c r="M7372" t="str">
        <f>IF('DATA IMPORT'!C7372="","",'DATA IMPORT'!C7372)</f>
        <v/>
      </c>
    </row>
    <row r="7373" spans="2:13" x14ac:dyDescent="0.2">
      <c r="B7373" t="str">
        <f t="shared" si="707"/>
        <v>#</v>
      </c>
      <c r="C7373">
        <f>COUNTIF(D7373:D$10001,D7373)</f>
        <v>2629</v>
      </c>
      <c r="D7373" t="str">
        <f t="shared" si="706"/>
        <v/>
      </c>
      <c r="E7373" t="str">
        <f>IF('DATA IMPORT'!E7373="","",'DATA IMPORT'!E7373)</f>
        <v/>
      </c>
      <c r="F7373" s="1" t="str">
        <f>IF('DATA IMPORT'!I7373="","",'DATA IMPORT'!I7373)</f>
        <v/>
      </c>
      <c r="G7373" s="11" t="str">
        <f t="shared" si="708"/>
        <v/>
      </c>
      <c r="H7373" s="11" t="str">
        <f t="shared" si="709"/>
        <v/>
      </c>
      <c r="I7373" s="1" t="str">
        <f>IF('DATA IMPORT'!G7373="","",'DATA IMPORT'!G7373)</f>
        <v/>
      </c>
      <c r="J7373" s="11" t="str">
        <f t="shared" si="710"/>
        <v/>
      </c>
      <c r="K7373" s="11" t="str">
        <f t="shared" si="711"/>
        <v/>
      </c>
      <c r="L7373" s="4" t="str">
        <f>IF('DATA IMPORT'!M7373="","",'DATA IMPORT'!M7373)</f>
        <v/>
      </c>
      <c r="M7373" t="str">
        <f>IF('DATA IMPORT'!C7373="","",'DATA IMPORT'!C7373)</f>
        <v/>
      </c>
    </row>
    <row r="7374" spans="2:13" x14ac:dyDescent="0.2">
      <c r="B7374" t="str">
        <f t="shared" si="707"/>
        <v>#</v>
      </c>
      <c r="C7374">
        <f>COUNTIF(D7374:D$10001,D7374)</f>
        <v>2628</v>
      </c>
      <c r="D7374" t="str">
        <f t="shared" si="706"/>
        <v/>
      </c>
      <c r="E7374" t="str">
        <f>IF('DATA IMPORT'!E7374="","",'DATA IMPORT'!E7374)</f>
        <v/>
      </c>
      <c r="F7374" s="1" t="str">
        <f>IF('DATA IMPORT'!I7374="","",'DATA IMPORT'!I7374)</f>
        <v/>
      </c>
      <c r="G7374" s="11" t="str">
        <f t="shared" si="708"/>
        <v/>
      </c>
      <c r="H7374" s="11" t="str">
        <f t="shared" si="709"/>
        <v/>
      </c>
      <c r="I7374" s="1" t="str">
        <f>IF('DATA IMPORT'!G7374="","",'DATA IMPORT'!G7374)</f>
        <v/>
      </c>
      <c r="J7374" s="11" t="str">
        <f t="shared" si="710"/>
        <v/>
      </c>
      <c r="K7374" s="11" t="str">
        <f t="shared" si="711"/>
        <v/>
      </c>
      <c r="L7374" s="4" t="str">
        <f>IF('DATA IMPORT'!M7374="","",'DATA IMPORT'!M7374)</f>
        <v/>
      </c>
      <c r="M7374" t="str">
        <f>IF('DATA IMPORT'!C7374="","",'DATA IMPORT'!C7374)</f>
        <v/>
      </c>
    </row>
    <row r="7375" spans="2:13" x14ac:dyDescent="0.2">
      <c r="B7375" t="str">
        <f t="shared" si="707"/>
        <v>#</v>
      </c>
      <c r="C7375">
        <f>COUNTIF(D7375:D$10001,D7375)</f>
        <v>2627</v>
      </c>
      <c r="D7375" t="str">
        <f t="shared" si="706"/>
        <v/>
      </c>
      <c r="E7375" t="str">
        <f>IF('DATA IMPORT'!E7375="","",'DATA IMPORT'!E7375)</f>
        <v/>
      </c>
      <c r="F7375" s="1" t="str">
        <f>IF('DATA IMPORT'!I7375="","",'DATA IMPORT'!I7375)</f>
        <v/>
      </c>
      <c r="G7375" s="11" t="str">
        <f t="shared" si="708"/>
        <v/>
      </c>
      <c r="H7375" s="11" t="str">
        <f t="shared" si="709"/>
        <v/>
      </c>
      <c r="I7375" s="1" t="str">
        <f>IF('DATA IMPORT'!G7375="","",'DATA IMPORT'!G7375)</f>
        <v/>
      </c>
      <c r="J7375" s="11" t="str">
        <f t="shared" si="710"/>
        <v/>
      </c>
      <c r="K7375" s="11" t="str">
        <f t="shared" si="711"/>
        <v/>
      </c>
      <c r="L7375" s="4" t="str">
        <f>IF('DATA IMPORT'!M7375="","",'DATA IMPORT'!M7375)</f>
        <v/>
      </c>
      <c r="M7375" t="str">
        <f>IF('DATA IMPORT'!C7375="","",'DATA IMPORT'!C7375)</f>
        <v/>
      </c>
    </row>
    <row r="7376" spans="2:13" x14ac:dyDescent="0.2">
      <c r="B7376" t="str">
        <f t="shared" si="707"/>
        <v>#</v>
      </c>
      <c r="C7376">
        <f>COUNTIF(D7376:D$10001,D7376)</f>
        <v>2626</v>
      </c>
      <c r="D7376" t="str">
        <f t="shared" si="706"/>
        <v/>
      </c>
      <c r="E7376" t="str">
        <f>IF('DATA IMPORT'!E7376="","",'DATA IMPORT'!E7376)</f>
        <v/>
      </c>
      <c r="F7376" s="1" t="str">
        <f>IF('DATA IMPORT'!I7376="","",'DATA IMPORT'!I7376)</f>
        <v/>
      </c>
      <c r="G7376" s="11" t="str">
        <f t="shared" si="708"/>
        <v/>
      </c>
      <c r="H7376" s="11" t="str">
        <f t="shared" si="709"/>
        <v/>
      </c>
      <c r="I7376" s="1" t="str">
        <f>IF('DATA IMPORT'!G7376="","",'DATA IMPORT'!G7376)</f>
        <v/>
      </c>
      <c r="J7376" s="11" t="str">
        <f t="shared" si="710"/>
        <v/>
      </c>
      <c r="K7376" s="11" t="str">
        <f t="shared" si="711"/>
        <v/>
      </c>
      <c r="L7376" s="4" t="str">
        <f>IF('DATA IMPORT'!M7376="","",'DATA IMPORT'!M7376)</f>
        <v/>
      </c>
      <c r="M7376" t="str">
        <f>IF('DATA IMPORT'!C7376="","",'DATA IMPORT'!C7376)</f>
        <v/>
      </c>
    </row>
    <row r="7377" spans="2:13" x14ac:dyDescent="0.2">
      <c r="B7377" t="str">
        <f t="shared" si="707"/>
        <v>#</v>
      </c>
      <c r="C7377">
        <f>COUNTIF(D7377:D$10001,D7377)</f>
        <v>2625</v>
      </c>
      <c r="D7377" t="str">
        <f t="shared" si="706"/>
        <v/>
      </c>
      <c r="E7377" t="str">
        <f>IF('DATA IMPORT'!E7377="","",'DATA IMPORT'!E7377)</f>
        <v/>
      </c>
      <c r="F7377" s="1" t="str">
        <f>IF('DATA IMPORT'!I7377="","",'DATA IMPORT'!I7377)</f>
        <v/>
      </c>
      <c r="G7377" s="11" t="str">
        <f t="shared" si="708"/>
        <v/>
      </c>
      <c r="H7377" s="11" t="str">
        <f t="shared" si="709"/>
        <v/>
      </c>
      <c r="I7377" s="1" t="str">
        <f>IF('DATA IMPORT'!G7377="","",'DATA IMPORT'!G7377)</f>
        <v/>
      </c>
      <c r="J7377" s="11" t="str">
        <f t="shared" si="710"/>
        <v/>
      </c>
      <c r="K7377" s="11" t="str">
        <f t="shared" si="711"/>
        <v/>
      </c>
      <c r="L7377" s="4" t="str">
        <f>IF('DATA IMPORT'!M7377="","",'DATA IMPORT'!M7377)</f>
        <v/>
      </c>
      <c r="M7377" t="str">
        <f>IF('DATA IMPORT'!C7377="","",'DATA IMPORT'!C7377)</f>
        <v/>
      </c>
    </row>
    <row r="7378" spans="2:13" x14ac:dyDescent="0.2">
      <c r="B7378" t="str">
        <f t="shared" si="707"/>
        <v>#</v>
      </c>
      <c r="C7378">
        <f>COUNTIF(D7378:D$10001,D7378)</f>
        <v>2624</v>
      </c>
      <c r="D7378" t="str">
        <f t="shared" si="706"/>
        <v/>
      </c>
      <c r="E7378" t="str">
        <f>IF('DATA IMPORT'!E7378="","",'DATA IMPORT'!E7378)</f>
        <v/>
      </c>
      <c r="F7378" s="1" t="str">
        <f>IF('DATA IMPORT'!I7378="","",'DATA IMPORT'!I7378)</f>
        <v/>
      </c>
      <c r="G7378" s="11" t="str">
        <f t="shared" si="708"/>
        <v/>
      </c>
      <c r="H7378" s="11" t="str">
        <f t="shared" si="709"/>
        <v/>
      </c>
      <c r="I7378" s="1" t="str">
        <f>IF('DATA IMPORT'!G7378="","",'DATA IMPORT'!G7378)</f>
        <v/>
      </c>
      <c r="J7378" s="11" t="str">
        <f t="shared" si="710"/>
        <v/>
      </c>
      <c r="K7378" s="11" t="str">
        <f t="shared" si="711"/>
        <v/>
      </c>
      <c r="L7378" s="4" t="str">
        <f>IF('DATA IMPORT'!M7378="","",'DATA IMPORT'!M7378)</f>
        <v/>
      </c>
      <c r="M7378" t="str">
        <f>IF('DATA IMPORT'!C7378="","",'DATA IMPORT'!C7378)</f>
        <v/>
      </c>
    </row>
    <row r="7379" spans="2:13" x14ac:dyDescent="0.2">
      <c r="B7379" t="str">
        <f t="shared" si="707"/>
        <v>#</v>
      </c>
      <c r="C7379">
        <f>COUNTIF(D7379:D$10001,D7379)</f>
        <v>2623</v>
      </c>
      <c r="D7379" t="str">
        <f t="shared" si="706"/>
        <v/>
      </c>
      <c r="E7379" t="str">
        <f>IF('DATA IMPORT'!E7379="","",'DATA IMPORT'!E7379)</f>
        <v/>
      </c>
      <c r="F7379" s="1" t="str">
        <f>IF('DATA IMPORT'!I7379="","",'DATA IMPORT'!I7379)</f>
        <v/>
      </c>
      <c r="G7379" s="11" t="str">
        <f t="shared" si="708"/>
        <v/>
      </c>
      <c r="H7379" s="11" t="str">
        <f t="shared" si="709"/>
        <v/>
      </c>
      <c r="I7379" s="1" t="str">
        <f>IF('DATA IMPORT'!G7379="","",'DATA IMPORT'!G7379)</f>
        <v/>
      </c>
      <c r="J7379" s="11" t="str">
        <f t="shared" si="710"/>
        <v/>
      </c>
      <c r="K7379" s="11" t="str">
        <f t="shared" si="711"/>
        <v/>
      </c>
      <c r="L7379" s="4" t="str">
        <f>IF('DATA IMPORT'!M7379="","",'DATA IMPORT'!M7379)</f>
        <v/>
      </c>
      <c r="M7379" t="str">
        <f>IF('DATA IMPORT'!C7379="","",'DATA IMPORT'!C7379)</f>
        <v/>
      </c>
    </row>
    <row r="7380" spans="2:13" x14ac:dyDescent="0.2">
      <c r="B7380" t="str">
        <f t="shared" si="707"/>
        <v>#</v>
      </c>
      <c r="C7380">
        <f>COUNTIF(D7380:D$10001,D7380)</f>
        <v>2622</v>
      </c>
      <c r="D7380" t="str">
        <f t="shared" si="706"/>
        <v/>
      </c>
      <c r="E7380" t="str">
        <f>IF('DATA IMPORT'!E7380="","",'DATA IMPORT'!E7380)</f>
        <v/>
      </c>
      <c r="F7380" s="1" t="str">
        <f>IF('DATA IMPORT'!I7380="","",'DATA IMPORT'!I7380)</f>
        <v/>
      </c>
      <c r="G7380" s="11" t="str">
        <f t="shared" si="708"/>
        <v/>
      </c>
      <c r="H7380" s="11" t="str">
        <f t="shared" si="709"/>
        <v/>
      </c>
      <c r="I7380" s="1" t="str">
        <f>IF('DATA IMPORT'!G7380="","",'DATA IMPORT'!G7380)</f>
        <v/>
      </c>
      <c r="J7380" s="11" t="str">
        <f t="shared" si="710"/>
        <v/>
      </c>
      <c r="K7380" s="11" t="str">
        <f t="shared" si="711"/>
        <v/>
      </c>
      <c r="L7380" s="4" t="str">
        <f>IF('DATA IMPORT'!M7380="","",'DATA IMPORT'!M7380)</f>
        <v/>
      </c>
      <c r="M7380" t="str">
        <f>IF('DATA IMPORT'!C7380="","",'DATA IMPORT'!C7380)</f>
        <v/>
      </c>
    </row>
    <row r="7381" spans="2:13" x14ac:dyDescent="0.2">
      <c r="B7381" t="str">
        <f t="shared" si="707"/>
        <v>#</v>
      </c>
      <c r="C7381">
        <f>COUNTIF(D7381:D$10001,D7381)</f>
        <v>2621</v>
      </c>
      <c r="D7381" t="str">
        <f t="shared" si="706"/>
        <v/>
      </c>
      <c r="E7381" t="str">
        <f>IF('DATA IMPORT'!E7381="","",'DATA IMPORT'!E7381)</f>
        <v/>
      </c>
      <c r="F7381" s="1" t="str">
        <f>IF('DATA IMPORT'!I7381="","",'DATA IMPORT'!I7381)</f>
        <v/>
      </c>
      <c r="G7381" s="11" t="str">
        <f t="shared" si="708"/>
        <v/>
      </c>
      <c r="H7381" s="11" t="str">
        <f t="shared" si="709"/>
        <v/>
      </c>
      <c r="I7381" s="1" t="str">
        <f>IF('DATA IMPORT'!G7381="","",'DATA IMPORT'!G7381)</f>
        <v/>
      </c>
      <c r="J7381" s="11" t="str">
        <f t="shared" si="710"/>
        <v/>
      </c>
      <c r="K7381" s="11" t="str">
        <f t="shared" si="711"/>
        <v/>
      </c>
      <c r="L7381" s="4" t="str">
        <f>IF('DATA IMPORT'!M7381="","",'DATA IMPORT'!M7381)</f>
        <v/>
      </c>
      <c r="M7381" t="str">
        <f>IF('DATA IMPORT'!C7381="","",'DATA IMPORT'!C7381)</f>
        <v/>
      </c>
    </row>
    <row r="7382" spans="2:13" x14ac:dyDescent="0.2">
      <c r="B7382" t="str">
        <f t="shared" si="707"/>
        <v>#</v>
      </c>
      <c r="C7382">
        <f>COUNTIF(D7382:D$10001,D7382)</f>
        <v>2620</v>
      </c>
      <c r="D7382" t="str">
        <f t="shared" si="706"/>
        <v/>
      </c>
      <c r="E7382" t="str">
        <f>IF('DATA IMPORT'!E7382="","",'DATA IMPORT'!E7382)</f>
        <v/>
      </c>
      <c r="F7382" s="1" t="str">
        <f>IF('DATA IMPORT'!I7382="","",'DATA IMPORT'!I7382)</f>
        <v/>
      </c>
      <c r="G7382" s="11" t="str">
        <f t="shared" si="708"/>
        <v/>
      </c>
      <c r="H7382" s="11" t="str">
        <f t="shared" si="709"/>
        <v/>
      </c>
      <c r="I7382" s="1" t="str">
        <f>IF('DATA IMPORT'!G7382="","",'DATA IMPORT'!G7382)</f>
        <v/>
      </c>
      <c r="J7382" s="11" t="str">
        <f t="shared" si="710"/>
        <v/>
      </c>
      <c r="K7382" s="11" t="str">
        <f t="shared" si="711"/>
        <v/>
      </c>
      <c r="L7382" s="4" t="str">
        <f>IF('DATA IMPORT'!M7382="","",'DATA IMPORT'!M7382)</f>
        <v/>
      </c>
      <c r="M7382" t="str">
        <f>IF('DATA IMPORT'!C7382="","",'DATA IMPORT'!C7382)</f>
        <v/>
      </c>
    </row>
    <row r="7383" spans="2:13" x14ac:dyDescent="0.2">
      <c r="B7383" t="str">
        <f t="shared" si="707"/>
        <v>#</v>
      </c>
      <c r="C7383">
        <f>COUNTIF(D7383:D$10001,D7383)</f>
        <v>2619</v>
      </c>
      <c r="D7383" t="str">
        <f t="shared" si="706"/>
        <v/>
      </c>
      <c r="E7383" t="str">
        <f>IF('DATA IMPORT'!E7383="","",'DATA IMPORT'!E7383)</f>
        <v/>
      </c>
      <c r="F7383" s="1" t="str">
        <f>IF('DATA IMPORT'!I7383="","",'DATA IMPORT'!I7383)</f>
        <v/>
      </c>
      <c r="G7383" s="11" t="str">
        <f t="shared" si="708"/>
        <v/>
      </c>
      <c r="H7383" s="11" t="str">
        <f t="shared" si="709"/>
        <v/>
      </c>
      <c r="I7383" s="1" t="str">
        <f>IF('DATA IMPORT'!G7383="","",'DATA IMPORT'!G7383)</f>
        <v/>
      </c>
      <c r="J7383" s="11" t="str">
        <f t="shared" si="710"/>
        <v/>
      </c>
      <c r="K7383" s="11" t="str">
        <f t="shared" si="711"/>
        <v/>
      </c>
      <c r="L7383" s="4" t="str">
        <f>IF('DATA IMPORT'!M7383="","",'DATA IMPORT'!M7383)</f>
        <v/>
      </c>
      <c r="M7383" t="str">
        <f>IF('DATA IMPORT'!C7383="","",'DATA IMPORT'!C7383)</f>
        <v/>
      </c>
    </row>
    <row r="7384" spans="2:13" x14ac:dyDescent="0.2">
      <c r="B7384" t="str">
        <f t="shared" si="707"/>
        <v>#</v>
      </c>
      <c r="C7384">
        <f>COUNTIF(D7384:D$10001,D7384)</f>
        <v>2618</v>
      </c>
      <c r="D7384" t="str">
        <f t="shared" si="706"/>
        <v/>
      </c>
      <c r="E7384" t="str">
        <f>IF('DATA IMPORT'!E7384="","",'DATA IMPORT'!E7384)</f>
        <v/>
      </c>
      <c r="F7384" s="1" t="str">
        <f>IF('DATA IMPORT'!I7384="","",'DATA IMPORT'!I7384)</f>
        <v/>
      </c>
      <c r="G7384" s="11" t="str">
        <f t="shared" si="708"/>
        <v/>
      </c>
      <c r="H7384" s="11" t="str">
        <f t="shared" si="709"/>
        <v/>
      </c>
      <c r="I7384" s="1" t="str">
        <f>IF('DATA IMPORT'!G7384="","",'DATA IMPORT'!G7384)</f>
        <v/>
      </c>
      <c r="J7384" s="11" t="str">
        <f t="shared" si="710"/>
        <v/>
      </c>
      <c r="K7384" s="11" t="str">
        <f t="shared" si="711"/>
        <v/>
      </c>
      <c r="L7384" s="4" t="str">
        <f>IF('DATA IMPORT'!M7384="","",'DATA IMPORT'!M7384)</f>
        <v/>
      </c>
      <c r="M7384" t="str">
        <f>IF('DATA IMPORT'!C7384="","",'DATA IMPORT'!C7384)</f>
        <v/>
      </c>
    </row>
    <row r="7385" spans="2:13" x14ac:dyDescent="0.2">
      <c r="B7385" t="str">
        <f t="shared" si="707"/>
        <v>#</v>
      </c>
      <c r="C7385">
        <f>COUNTIF(D7385:D$10001,D7385)</f>
        <v>2617</v>
      </c>
      <c r="D7385" t="str">
        <f t="shared" si="706"/>
        <v/>
      </c>
      <c r="E7385" t="str">
        <f>IF('DATA IMPORT'!E7385="","",'DATA IMPORT'!E7385)</f>
        <v/>
      </c>
      <c r="F7385" s="1" t="str">
        <f>IF('DATA IMPORT'!I7385="","",'DATA IMPORT'!I7385)</f>
        <v/>
      </c>
      <c r="G7385" s="11" t="str">
        <f t="shared" si="708"/>
        <v/>
      </c>
      <c r="H7385" s="11" t="str">
        <f t="shared" si="709"/>
        <v/>
      </c>
      <c r="I7385" s="1" t="str">
        <f>IF('DATA IMPORT'!G7385="","",'DATA IMPORT'!G7385)</f>
        <v/>
      </c>
      <c r="J7385" s="11" t="str">
        <f t="shared" si="710"/>
        <v/>
      </c>
      <c r="K7385" s="11" t="str">
        <f t="shared" si="711"/>
        <v/>
      </c>
      <c r="L7385" s="4" t="str">
        <f>IF('DATA IMPORT'!M7385="","",'DATA IMPORT'!M7385)</f>
        <v/>
      </c>
      <c r="M7385" t="str">
        <f>IF('DATA IMPORT'!C7385="","",'DATA IMPORT'!C7385)</f>
        <v/>
      </c>
    </row>
    <row r="7386" spans="2:13" x14ac:dyDescent="0.2">
      <c r="B7386" t="str">
        <f t="shared" si="707"/>
        <v>#</v>
      </c>
      <c r="C7386">
        <f>COUNTIF(D7386:D$10001,D7386)</f>
        <v>2616</v>
      </c>
      <c r="D7386" t="str">
        <f t="shared" si="706"/>
        <v/>
      </c>
      <c r="E7386" t="str">
        <f>IF('DATA IMPORT'!E7386="","",'DATA IMPORT'!E7386)</f>
        <v/>
      </c>
      <c r="F7386" s="1" t="str">
        <f>IF('DATA IMPORT'!I7386="","",'DATA IMPORT'!I7386)</f>
        <v/>
      </c>
      <c r="G7386" s="11" t="str">
        <f t="shared" si="708"/>
        <v/>
      </c>
      <c r="H7386" s="11" t="str">
        <f t="shared" si="709"/>
        <v/>
      </c>
      <c r="I7386" s="1" t="str">
        <f>IF('DATA IMPORT'!G7386="","",'DATA IMPORT'!G7386)</f>
        <v/>
      </c>
      <c r="J7386" s="11" t="str">
        <f t="shared" si="710"/>
        <v/>
      </c>
      <c r="K7386" s="11" t="str">
        <f t="shared" si="711"/>
        <v/>
      </c>
      <c r="L7386" s="4" t="str">
        <f>IF('DATA IMPORT'!M7386="","",'DATA IMPORT'!M7386)</f>
        <v/>
      </c>
      <c r="M7386" t="str">
        <f>IF('DATA IMPORT'!C7386="","",'DATA IMPORT'!C7386)</f>
        <v/>
      </c>
    </row>
    <row r="7387" spans="2:13" x14ac:dyDescent="0.2">
      <c r="B7387" t="str">
        <f t="shared" si="707"/>
        <v>#</v>
      </c>
      <c r="C7387">
        <f>COUNTIF(D7387:D$10001,D7387)</f>
        <v>2615</v>
      </c>
      <c r="D7387" t="str">
        <f t="shared" si="706"/>
        <v/>
      </c>
      <c r="E7387" t="str">
        <f>IF('DATA IMPORT'!E7387="","",'DATA IMPORT'!E7387)</f>
        <v/>
      </c>
      <c r="F7387" s="1" t="str">
        <f>IF('DATA IMPORT'!I7387="","",'DATA IMPORT'!I7387)</f>
        <v/>
      </c>
      <c r="G7387" s="11" t="str">
        <f t="shared" si="708"/>
        <v/>
      </c>
      <c r="H7387" s="11" t="str">
        <f t="shared" si="709"/>
        <v/>
      </c>
      <c r="I7387" s="1" t="str">
        <f>IF('DATA IMPORT'!G7387="","",'DATA IMPORT'!G7387)</f>
        <v/>
      </c>
      <c r="J7387" s="11" t="str">
        <f t="shared" si="710"/>
        <v/>
      </c>
      <c r="K7387" s="11" t="str">
        <f t="shared" si="711"/>
        <v/>
      </c>
      <c r="L7387" s="4" t="str">
        <f>IF('DATA IMPORT'!M7387="","",'DATA IMPORT'!M7387)</f>
        <v/>
      </c>
      <c r="M7387" t="str">
        <f>IF('DATA IMPORT'!C7387="","",'DATA IMPORT'!C7387)</f>
        <v/>
      </c>
    </row>
    <row r="7388" spans="2:13" x14ac:dyDescent="0.2">
      <c r="B7388" t="str">
        <f t="shared" si="707"/>
        <v>#</v>
      </c>
      <c r="C7388">
        <f>COUNTIF(D7388:D$10001,D7388)</f>
        <v>2614</v>
      </c>
      <c r="D7388" t="str">
        <f t="shared" ref="D7388:D7451" si="712">IF(E7388="","",MATCH(E7388,$E$2:$E$1048576,0))</f>
        <v/>
      </c>
      <c r="E7388" t="str">
        <f>IF('DATA IMPORT'!E7388="","",'DATA IMPORT'!E7388)</f>
        <v/>
      </c>
      <c r="F7388" s="1" t="str">
        <f>IF('DATA IMPORT'!I7388="","",'DATA IMPORT'!I7388)</f>
        <v/>
      </c>
      <c r="G7388" s="11" t="str">
        <f t="shared" si="708"/>
        <v/>
      </c>
      <c r="H7388" s="11" t="str">
        <f t="shared" si="709"/>
        <v/>
      </c>
      <c r="I7388" s="1" t="str">
        <f>IF('DATA IMPORT'!G7388="","",'DATA IMPORT'!G7388)</f>
        <v/>
      </c>
      <c r="J7388" s="11" t="str">
        <f t="shared" si="710"/>
        <v/>
      </c>
      <c r="K7388" s="11" t="str">
        <f t="shared" si="711"/>
        <v/>
      </c>
      <c r="L7388" s="4" t="str">
        <f>IF('DATA IMPORT'!M7388="","",'DATA IMPORT'!M7388)</f>
        <v/>
      </c>
      <c r="M7388" t="str">
        <f>IF('DATA IMPORT'!C7388="","",'DATA IMPORT'!C7388)</f>
        <v/>
      </c>
    </row>
    <row r="7389" spans="2:13" x14ac:dyDescent="0.2">
      <c r="B7389" t="str">
        <f t="shared" si="707"/>
        <v>#</v>
      </c>
      <c r="C7389">
        <f>COUNTIF(D7389:D$10001,D7389)</f>
        <v>2613</v>
      </c>
      <c r="D7389" t="str">
        <f t="shared" si="712"/>
        <v/>
      </c>
      <c r="E7389" t="str">
        <f>IF('DATA IMPORT'!E7389="","",'DATA IMPORT'!E7389)</f>
        <v/>
      </c>
      <c r="F7389" s="1" t="str">
        <f>IF('DATA IMPORT'!I7389="","",'DATA IMPORT'!I7389)</f>
        <v/>
      </c>
      <c r="G7389" s="11" t="str">
        <f t="shared" si="708"/>
        <v/>
      </c>
      <c r="H7389" s="11" t="str">
        <f t="shared" si="709"/>
        <v/>
      </c>
      <c r="I7389" s="1" t="str">
        <f>IF('DATA IMPORT'!G7389="","",'DATA IMPORT'!G7389)</f>
        <v/>
      </c>
      <c r="J7389" s="11" t="str">
        <f t="shared" si="710"/>
        <v/>
      </c>
      <c r="K7389" s="11" t="str">
        <f t="shared" si="711"/>
        <v/>
      </c>
      <c r="L7389" s="4" t="str">
        <f>IF('DATA IMPORT'!M7389="","",'DATA IMPORT'!M7389)</f>
        <v/>
      </c>
      <c r="M7389" t="str">
        <f>IF('DATA IMPORT'!C7389="","",'DATA IMPORT'!C7389)</f>
        <v/>
      </c>
    </row>
    <row r="7390" spans="2:13" x14ac:dyDescent="0.2">
      <c r="B7390" t="str">
        <f t="shared" si="707"/>
        <v>#</v>
      </c>
      <c r="C7390">
        <f>COUNTIF(D7390:D$10001,D7390)</f>
        <v>2612</v>
      </c>
      <c r="D7390" t="str">
        <f t="shared" si="712"/>
        <v/>
      </c>
      <c r="E7390" t="str">
        <f>IF('DATA IMPORT'!E7390="","",'DATA IMPORT'!E7390)</f>
        <v/>
      </c>
      <c r="F7390" s="1" t="str">
        <f>IF('DATA IMPORT'!I7390="","",'DATA IMPORT'!I7390)</f>
        <v/>
      </c>
      <c r="G7390" s="11" t="str">
        <f t="shared" si="708"/>
        <v/>
      </c>
      <c r="H7390" s="11" t="str">
        <f t="shared" si="709"/>
        <v/>
      </c>
      <c r="I7390" s="1" t="str">
        <f>IF('DATA IMPORT'!G7390="","",'DATA IMPORT'!G7390)</f>
        <v/>
      </c>
      <c r="J7390" s="11" t="str">
        <f t="shared" si="710"/>
        <v/>
      </c>
      <c r="K7390" s="11" t="str">
        <f t="shared" si="711"/>
        <v/>
      </c>
      <c r="L7390" s="4" t="str">
        <f>IF('DATA IMPORT'!M7390="","",'DATA IMPORT'!M7390)</f>
        <v/>
      </c>
      <c r="M7390" t="str">
        <f>IF('DATA IMPORT'!C7390="","",'DATA IMPORT'!C7390)</f>
        <v/>
      </c>
    </row>
    <row r="7391" spans="2:13" x14ac:dyDescent="0.2">
      <c r="B7391" t="str">
        <f t="shared" si="707"/>
        <v>#</v>
      </c>
      <c r="C7391">
        <f>COUNTIF(D7391:D$10001,D7391)</f>
        <v>2611</v>
      </c>
      <c r="D7391" t="str">
        <f t="shared" si="712"/>
        <v/>
      </c>
      <c r="E7391" t="str">
        <f>IF('DATA IMPORT'!E7391="","",'DATA IMPORT'!E7391)</f>
        <v/>
      </c>
      <c r="F7391" s="1" t="str">
        <f>IF('DATA IMPORT'!I7391="","",'DATA IMPORT'!I7391)</f>
        <v/>
      </c>
      <c r="G7391" s="11" t="str">
        <f t="shared" si="708"/>
        <v/>
      </c>
      <c r="H7391" s="11" t="str">
        <f t="shared" si="709"/>
        <v/>
      </c>
      <c r="I7391" s="1" t="str">
        <f>IF('DATA IMPORT'!G7391="","",'DATA IMPORT'!G7391)</f>
        <v/>
      </c>
      <c r="J7391" s="11" t="str">
        <f t="shared" si="710"/>
        <v/>
      </c>
      <c r="K7391" s="11" t="str">
        <f t="shared" si="711"/>
        <v/>
      </c>
      <c r="L7391" s="4" t="str">
        <f>IF('DATA IMPORT'!M7391="","",'DATA IMPORT'!M7391)</f>
        <v/>
      </c>
      <c r="M7391" t="str">
        <f>IF('DATA IMPORT'!C7391="","",'DATA IMPORT'!C7391)</f>
        <v/>
      </c>
    </row>
    <row r="7392" spans="2:13" x14ac:dyDescent="0.2">
      <c r="B7392" t="str">
        <f t="shared" si="707"/>
        <v>#</v>
      </c>
      <c r="C7392">
        <f>COUNTIF(D7392:D$10001,D7392)</f>
        <v>2610</v>
      </c>
      <c r="D7392" t="str">
        <f t="shared" si="712"/>
        <v/>
      </c>
      <c r="E7392" t="str">
        <f>IF('DATA IMPORT'!E7392="","",'DATA IMPORT'!E7392)</f>
        <v/>
      </c>
      <c r="F7392" s="1" t="str">
        <f>IF('DATA IMPORT'!I7392="","",'DATA IMPORT'!I7392)</f>
        <v/>
      </c>
      <c r="G7392" s="11" t="str">
        <f t="shared" si="708"/>
        <v/>
      </c>
      <c r="H7392" s="11" t="str">
        <f t="shared" si="709"/>
        <v/>
      </c>
      <c r="I7392" s="1" t="str">
        <f>IF('DATA IMPORT'!G7392="","",'DATA IMPORT'!G7392)</f>
        <v/>
      </c>
      <c r="J7392" s="11" t="str">
        <f t="shared" si="710"/>
        <v/>
      </c>
      <c r="K7392" s="11" t="str">
        <f t="shared" si="711"/>
        <v/>
      </c>
      <c r="L7392" s="4" t="str">
        <f>IF('DATA IMPORT'!M7392="","",'DATA IMPORT'!M7392)</f>
        <v/>
      </c>
      <c r="M7392" t="str">
        <f>IF('DATA IMPORT'!C7392="","",'DATA IMPORT'!C7392)</f>
        <v/>
      </c>
    </row>
    <row r="7393" spans="2:13" x14ac:dyDescent="0.2">
      <c r="B7393" t="str">
        <f t="shared" si="707"/>
        <v>#</v>
      </c>
      <c r="C7393">
        <f>COUNTIF(D7393:D$10001,D7393)</f>
        <v>2609</v>
      </c>
      <c r="D7393" t="str">
        <f t="shared" si="712"/>
        <v/>
      </c>
      <c r="E7393" t="str">
        <f>IF('DATA IMPORT'!E7393="","",'DATA IMPORT'!E7393)</f>
        <v/>
      </c>
      <c r="F7393" s="1" t="str">
        <f>IF('DATA IMPORT'!I7393="","",'DATA IMPORT'!I7393)</f>
        <v/>
      </c>
      <c r="G7393" s="11" t="str">
        <f t="shared" si="708"/>
        <v/>
      </c>
      <c r="H7393" s="11" t="str">
        <f t="shared" si="709"/>
        <v/>
      </c>
      <c r="I7393" s="1" t="str">
        <f>IF('DATA IMPORT'!G7393="","",'DATA IMPORT'!G7393)</f>
        <v/>
      </c>
      <c r="J7393" s="11" t="str">
        <f t="shared" si="710"/>
        <v/>
      </c>
      <c r="K7393" s="11" t="str">
        <f t="shared" si="711"/>
        <v/>
      </c>
      <c r="L7393" s="4" t="str">
        <f>IF('DATA IMPORT'!M7393="","",'DATA IMPORT'!M7393)</f>
        <v/>
      </c>
      <c r="M7393" t="str">
        <f>IF('DATA IMPORT'!C7393="","",'DATA IMPORT'!C7393)</f>
        <v/>
      </c>
    </row>
    <row r="7394" spans="2:13" x14ac:dyDescent="0.2">
      <c r="B7394" t="str">
        <f t="shared" si="707"/>
        <v>#</v>
      </c>
      <c r="C7394">
        <f>COUNTIF(D7394:D$10001,D7394)</f>
        <v>2608</v>
      </c>
      <c r="D7394" t="str">
        <f t="shared" si="712"/>
        <v/>
      </c>
      <c r="E7394" t="str">
        <f>IF('DATA IMPORT'!E7394="","",'DATA IMPORT'!E7394)</f>
        <v/>
      </c>
      <c r="F7394" s="1" t="str">
        <f>IF('DATA IMPORT'!I7394="","",'DATA IMPORT'!I7394)</f>
        <v/>
      </c>
      <c r="G7394" s="11" t="str">
        <f t="shared" si="708"/>
        <v/>
      </c>
      <c r="H7394" s="11" t="str">
        <f t="shared" si="709"/>
        <v/>
      </c>
      <c r="I7394" s="1" t="str">
        <f>IF('DATA IMPORT'!G7394="","",'DATA IMPORT'!G7394)</f>
        <v/>
      </c>
      <c r="J7394" s="11" t="str">
        <f t="shared" si="710"/>
        <v/>
      </c>
      <c r="K7394" s="11" t="str">
        <f t="shared" si="711"/>
        <v/>
      </c>
      <c r="L7394" s="4" t="str">
        <f>IF('DATA IMPORT'!M7394="","",'DATA IMPORT'!M7394)</f>
        <v/>
      </c>
      <c r="M7394" t="str">
        <f>IF('DATA IMPORT'!C7394="","",'DATA IMPORT'!C7394)</f>
        <v/>
      </c>
    </row>
    <row r="7395" spans="2:13" x14ac:dyDescent="0.2">
      <c r="B7395" t="str">
        <f t="shared" si="707"/>
        <v>#</v>
      </c>
      <c r="C7395">
        <f>COUNTIF(D7395:D$10001,D7395)</f>
        <v>2607</v>
      </c>
      <c r="D7395" t="str">
        <f t="shared" si="712"/>
        <v/>
      </c>
      <c r="E7395" t="str">
        <f>IF('DATA IMPORT'!E7395="","",'DATA IMPORT'!E7395)</f>
        <v/>
      </c>
      <c r="F7395" s="1" t="str">
        <f>IF('DATA IMPORT'!I7395="","",'DATA IMPORT'!I7395)</f>
        <v/>
      </c>
      <c r="G7395" s="11" t="str">
        <f t="shared" si="708"/>
        <v/>
      </c>
      <c r="H7395" s="11" t="str">
        <f t="shared" si="709"/>
        <v/>
      </c>
      <c r="I7395" s="1" t="str">
        <f>IF('DATA IMPORT'!G7395="","",'DATA IMPORT'!G7395)</f>
        <v/>
      </c>
      <c r="J7395" s="11" t="str">
        <f t="shared" si="710"/>
        <v/>
      </c>
      <c r="K7395" s="11" t="str">
        <f t="shared" si="711"/>
        <v/>
      </c>
      <c r="L7395" s="4" t="str">
        <f>IF('DATA IMPORT'!M7395="","",'DATA IMPORT'!M7395)</f>
        <v/>
      </c>
      <c r="M7395" t="str">
        <f>IF('DATA IMPORT'!C7395="","",'DATA IMPORT'!C7395)</f>
        <v/>
      </c>
    </row>
    <row r="7396" spans="2:13" x14ac:dyDescent="0.2">
      <c r="B7396" t="str">
        <f t="shared" si="707"/>
        <v>#</v>
      </c>
      <c r="C7396">
        <f>COUNTIF(D7396:D$10001,D7396)</f>
        <v>2606</v>
      </c>
      <c r="D7396" t="str">
        <f t="shared" si="712"/>
        <v/>
      </c>
      <c r="E7396" t="str">
        <f>IF('DATA IMPORT'!E7396="","",'DATA IMPORT'!E7396)</f>
        <v/>
      </c>
      <c r="F7396" s="1" t="str">
        <f>IF('DATA IMPORT'!I7396="","",'DATA IMPORT'!I7396)</f>
        <v/>
      </c>
      <c r="G7396" s="11" t="str">
        <f t="shared" si="708"/>
        <v/>
      </c>
      <c r="H7396" s="11" t="str">
        <f t="shared" si="709"/>
        <v/>
      </c>
      <c r="I7396" s="1" t="str">
        <f>IF('DATA IMPORT'!G7396="","",'DATA IMPORT'!G7396)</f>
        <v/>
      </c>
      <c r="J7396" s="11" t="str">
        <f t="shared" si="710"/>
        <v/>
      </c>
      <c r="K7396" s="11" t="str">
        <f t="shared" si="711"/>
        <v/>
      </c>
      <c r="L7396" s="4" t="str">
        <f>IF('DATA IMPORT'!M7396="","",'DATA IMPORT'!M7396)</f>
        <v/>
      </c>
      <c r="M7396" t="str">
        <f>IF('DATA IMPORT'!C7396="","",'DATA IMPORT'!C7396)</f>
        <v/>
      </c>
    </row>
    <row r="7397" spans="2:13" x14ac:dyDescent="0.2">
      <c r="B7397" t="str">
        <f t="shared" si="707"/>
        <v>#</v>
      </c>
      <c r="C7397">
        <f>COUNTIF(D7397:D$10001,D7397)</f>
        <v>2605</v>
      </c>
      <c r="D7397" t="str">
        <f t="shared" si="712"/>
        <v/>
      </c>
      <c r="E7397" t="str">
        <f>IF('DATA IMPORT'!E7397="","",'DATA IMPORT'!E7397)</f>
        <v/>
      </c>
      <c r="F7397" s="1" t="str">
        <f>IF('DATA IMPORT'!I7397="","",'DATA IMPORT'!I7397)</f>
        <v/>
      </c>
      <c r="G7397" s="11" t="str">
        <f t="shared" si="708"/>
        <v/>
      </c>
      <c r="H7397" s="11" t="str">
        <f t="shared" si="709"/>
        <v/>
      </c>
      <c r="I7397" s="1" t="str">
        <f>IF('DATA IMPORT'!G7397="","",'DATA IMPORT'!G7397)</f>
        <v/>
      </c>
      <c r="J7397" s="11" t="str">
        <f t="shared" si="710"/>
        <v/>
      </c>
      <c r="K7397" s="11" t="str">
        <f t="shared" si="711"/>
        <v/>
      </c>
      <c r="L7397" s="4" t="str">
        <f>IF('DATA IMPORT'!M7397="","",'DATA IMPORT'!M7397)</f>
        <v/>
      </c>
      <c r="M7397" t="str">
        <f>IF('DATA IMPORT'!C7397="","",'DATA IMPORT'!C7397)</f>
        <v/>
      </c>
    </row>
    <row r="7398" spans="2:13" x14ac:dyDescent="0.2">
      <c r="B7398" t="str">
        <f t="shared" si="707"/>
        <v>#</v>
      </c>
      <c r="C7398">
        <f>COUNTIF(D7398:D$10001,D7398)</f>
        <v>2604</v>
      </c>
      <c r="D7398" t="str">
        <f t="shared" si="712"/>
        <v/>
      </c>
      <c r="E7398" t="str">
        <f>IF('DATA IMPORT'!E7398="","",'DATA IMPORT'!E7398)</f>
        <v/>
      </c>
      <c r="F7398" s="1" t="str">
        <f>IF('DATA IMPORT'!I7398="","",'DATA IMPORT'!I7398)</f>
        <v/>
      </c>
      <c r="G7398" s="11" t="str">
        <f t="shared" si="708"/>
        <v/>
      </c>
      <c r="H7398" s="11" t="str">
        <f t="shared" si="709"/>
        <v/>
      </c>
      <c r="I7398" s="1" t="str">
        <f>IF('DATA IMPORT'!G7398="","",'DATA IMPORT'!G7398)</f>
        <v/>
      </c>
      <c r="J7398" s="11" t="str">
        <f t="shared" si="710"/>
        <v/>
      </c>
      <c r="K7398" s="11" t="str">
        <f t="shared" si="711"/>
        <v/>
      </c>
      <c r="L7398" s="4" t="str">
        <f>IF('DATA IMPORT'!M7398="","",'DATA IMPORT'!M7398)</f>
        <v/>
      </c>
      <c r="M7398" t="str">
        <f>IF('DATA IMPORT'!C7398="","",'DATA IMPORT'!C7398)</f>
        <v/>
      </c>
    </row>
    <row r="7399" spans="2:13" x14ac:dyDescent="0.2">
      <c r="B7399" t="str">
        <f t="shared" si="707"/>
        <v>#</v>
      </c>
      <c r="C7399">
        <f>COUNTIF(D7399:D$10001,D7399)</f>
        <v>2603</v>
      </c>
      <c r="D7399" t="str">
        <f t="shared" si="712"/>
        <v/>
      </c>
      <c r="E7399" t="str">
        <f>IF('DATA IMPORT'!E7399="","",'DATA IMPORT'!E7399)</f>
        <v/>
      </c>
      <c r="F7399" s="1" t="str">
        <f>IF('DATA IMPORT'!I7399="","",'DATA IMPORT'!I7399)</f>
        <v/>
      </c>
      <c r="G7399" s="11" t="str">
        <f t="shared" si="708"/>
        <v/>
      </c>
      <c r="H7399" s="11" t="str">
        <f t="shared" si="709"/>
        <v/>
      </c>
      <c r="I7399" s="1" t="str">
        <f>IF('DATA IMPORT'!G7399="","",'DATA IMPORT'!G7399)</f>
        <v/>
      </c>
      <c r="J7399" s="11" t="str">
        <f t="shared" si="710"/>
        <v/>
      </c>
      <c r="K7399" s="11" t="str">
        <f t="shared" si="711"/>
        <v/>
      </c>
      <c r="L7399" s="4" t="str">
        <f>IF('DATA IMPORT'!M7399="","",'DATA IMPORT'!M7399)</f>
        <v/>
      </c>
      <c r="M7399" t="str">
        <f>IF('DATA IMPORT'!C7399="","",'DATA IMPORT'!C7399)</f>
        <v/>
      </c>
    </row>
    <row r="7400" spans="2:13" x14ac:dyDescent="0.2">
      <c r="B7400" t="str">
        <f t="shared" si="707"/>
        <v>#</v>
      </c>
      <c r="C7400">
        <f>COUNTIF(D7400:D$10001,D7400)</f>
        <v>2602</v>
      </c>
      <c r="D7400" t="str">
        <f t="shared" si="712"/>
        <v/>
      </c>
      <c r="E7400" t="str">
        <f>IF('DATA IMPORT'!E7400="","",'DATA IMPORT'!E7400)</f>
        <v/>
      </c>
      <c r="F7400" s="1" t="str">
        <f>IF('DATA IMPORT'!I7400="","",'DATA IMPORT'!I7400)</f>
        <v/>
      </c>
      <c r="G7400" s="11" t="str">
        <f t="shared" si="708"/>
        <v/>
      </c>
      <c r="H7400" s="11" t="str">
        <f t="shared" si="709"/>
        <v/>
      </c>
      <c r="I7400" s="1" t="str">
        <f>IF('DATA IMPORT'!G7400="","",'DATA IMPORT'!G7400)</f>
        <v/>
      </c>
      <c r="J7400" s="11" t="str">
        <f t="shared" si="710"/>
        <v/>
      </c>
      <c r="K7400" s="11" t="str">
        <f t="shared" si="711"/>
        <v/>
      </c>
      <c r="L7400" s="4" t="str">
        <f>IF('DATA IMPORT'!M7400="","",'DATA IMPORT'!M7400)</f>
        <v/>
      </c>
      <c r="M7400" t="str">
        <f>IF('DATA IMPORT'!C7400="","",'DATA IMPORT'!C7400)</f>
        <v/>
      </c>
    </row>
    <row r="7401" spans="2:13" x14ac:dyDescent="0.2">
      <c r="B7401" t="str">
        <f t="shared" si="707"/>
        <v>#</v>
      </c>
      <c r="C7401">
        <f>COUNTIF(D7401:D$10001,D7401)</f>
        <v>2601</v>
      </c>
      <c r="D7401" t="str">
        <f t="shared" si="712"/>
        <v/>
      </c>
      <c r="E7401" t="str">
        <f>IF('DATA IMPORT'!E7401="","",'DATA IMPORT'!E7401)</f>
        <v/>
      </c>
      <c r="F7401" s="1" t="str">
        <f>IF('DATA IMPORT'!I7401="","",'DATA IMPORT'!I7401)</f>
        <v/>
      </c>
      <c r="G7401" s="11" t="str">
        <f t="shared" si="708"/>
        <v/>
      </c>
      <c r="H7401" s="11" t="str">
        <f t="shared" si="709"/>
        <v/>
      </c>
      <c r="I7401" s="1" t="str">
        <f>IF('DATA IMPORT'!G7401="","",'DATA IMPORT'!G7401)</f>
        <v/>
      </c>
      <c r="J7401" s="11" t="str">
        <f t="shared" si="710"/>
        <v/>
      </c>
      <c r="K7401" s="11" t="str">
        <f t="shared" si="711"/>
        <v/>
      </c>
      <c r="L7401" s="4" t="str">
        <f>IF('DATA IMPORT'!M7401="","",'DATA IMPORT'!M7401)</f>
        <v/>
      </c>
      <c r="M7401" t="str">
        <f>IF('DATA IMPORT'!C7401="","",'DATA IMPORT'!C7401)</f>
        <v/>
      </c>
    </row>
    <row r="7402" spans="2:13" x14ac:dyDescent="0.2">
      <c r="B7402" t="str">
        <f t="shared" si="707"/>
        <v>#</v>
      </c>
      <c r="C7402">
        <f>COUNTIF(D7402:D$10001,D7402)</f>
        <v>2600</v>
      </c>
      <c r="D7402" t="str">
        <f t="shared" si="712"/>
        <v/>
      </c>
      <c r="E7402" t="str">
        <f>IF('DATA IMPORT'!E7402="","",'DATA IMPORT'!E7402)</f>
        <v/>
      </c>
      <c r="F7402" s="1" t="str">
        <f>IF('DATA IMPORT'!I7402="","",'DATA IMPORT'!I7402)</f>
        <v/>
      </c>
      <c r="G7402" s="11" t="str">
        <f t="shared" si="708"/>
        <v/>
      </c>
      <c r="H7402" s="11" t="str">
        <f t="shared" si="709"/>
        <v/>
      </c>
      <c r="I7402" s="1" t="str">
        <f>IF('DATA IMPORT'!G7402="","",'DATA IMPORT'!G7402)</f>
        <v/>
      </c>
      <c r="J7402" s="11" t="str">
        <f t="shared" si="710"/>
        <v/>
      </c>
      <c r="K7402" s="11" t="str">
        <f t="shared" si="711"/>
        <v/>
      </c>
      <c r="L7402" s="4" t="str">
        <f>IF('DATA IMPORT'!M7402="","",'DATA IMPORT'!M7402)</f>
        <v/>
      </c>
      <c r="M7402" t="str">
        <f>IF('DATA IMPORT'!C7402="","",'DATA IMPORT'!C7402)</f>
        <v/>
      </c>
    </row>
    <row r="7403" spans="2:13" x14ac:dyDescent="0.2">
      <c r="B7403" t="str">
        <f t="shared" si="707"/>
        <v>#</v>
      </c>
      <c r="C7403">
        <f>COUNTIF(D7403:D$10001,D7403)</f>
        <v>2599</v>
      </c>
      <c r="D7403" t="str">
        <f t="shared" si="712"/>
        <v/>
      </c>
      <c r="E7403" t="str">
        <f>IF('DATA IMPORT'!E7403="","",'DATA IMPORT'!E7403)</f>
        <v/>
      </c>
      <c r="F7403" s="1" t="str">
        <f>IF('DATA IMPORT'!I7403="","",'DATA IMPORT'!I7403)</f>
        <v/>
      </c>
      <c r="G7403" s="11" t="str">
        <f t="shared" si="708"/>
        <v/>
      </c>
      <c r="H7403" s="11" t="str">
        <f t="shared" si="709"/>
        <v/>
      </c>
      <c r="I7403" s="1" t="str">
        <f>IF('DATA IMPORT'!G7403="","",'DATA IMPORT'!G7403)</f>
        <v/>
      </c>
      <c r="J7403" s="11" t="str">
        <f t="shared" si="710"/>
        <v/>
      </c>
      <c r="K7403" s="11" t="str">
        <f t="shared" si="711"/>
        <v/>
      </c>
      <c r="L7403" s="4" t="str">
        <f>IF('DATA IMPORT'!M7403="","",'DATA IMPORT'!M7403)</f>
        <v/>
      </c>
      <c r="M7403" t="str">
        <f>IF('DATA IMPORT'!C7403="","",'DATA IMPORT'!C7403)</f>
        <v/>
      </c>
    </row>
    <row r="7404" spans="2:13" x14ac:dyDescent="0.2">
      <c r="B7404" t="str">
        <f t="shared" si="707"/>
        <v>#</v>
      </c>
      <c r="C7404">
        <f>COUNTIF(D7404:D$10001,D7404)</f>
        <v>2598</v>
      </c>
      <c r="D7404" t="str">
        <f t="shared" si="712"/>
        <v/>
      </c>
      <c r="E7404" t="str">
        <f>IF('DATA IMPORT'!E7404="","",'DATA IMPORT'!E7404)</f>
        <v/>
      </c>
      <c r="F7404" s="1" t="str">
        <f>IF('DATA IMPORT'!I7404="","",'DATA IMPORT'!I7404)</f>
        <v/>
      </c>
      <c r="G7404" s="11" t="str">
        <f t="shared" si="708"/>
        <v/>
      </c>
      <c r="H7404" s="11" t="str">
        <f t="shared" si="709"/>
        <v/>
      </c>
      <c r="I7404" s="1" t="str">
        <f>IF('DATA IMPORT'!G7404="","",'DATA IMPORT'!G7404)</f>
        <v/>
      </c>
      <c r="J7404" s="11" t="str">
        <f t="shared" si="710"/>
        <v/>
      </c>
      <c r="K7404" s="11" t="str">
        <f t="shared" si="711"/>
        <v/>
      </c>
      <c r="L7404" s="4" t="str">
        <f>IF('DATA IMPORT'!M7404="","",'DATA IMPORT'!M7404)</f>
        <v/>
      </c>
      <c r="M7404" t="str">
        <f>IF('DATA IMPORT'!C7404="","",'DATA IMPORT'!C7404)</f>
        <v/>
      </c>
    </row>
    <row r="7405" spans="2:13" x14ac:dyDescent="0.2">
      <c r="B7405" t="str">
        <f t="shared" si="707"/>
        <v>#</v>
      </c>
      <c r="C7405">
        <f>COUNTIF(D7405:D$10001,D7405)</f>
        <v>2597</v>
      </c>
      <c r="D7405" t="str">
        <f t="shared" si="712"/>
        <v/>
      </c>
      <c r="E7405" t="str">
        <f>IF('DATA IMPORT'!E7405="","",'DATA IMPORT'!E7405)</f>
        <v/>
      </c>
      <c r="F7405" s="1" t="str">
        <f>IF('DATA IMPORT'!I7405="","",'DATA IMPORT'!I7405)</f>
        <v/>
      </c>
      <c r="G7405" s="11" t="str">
        <f t="shared" si="708"/>
        <v/>
      </c>
      <c r="H7405" s="11" t="str">
        <f t="shared" si="709"/>
        <v/>
      </c>
      <c r="I7405" s="1" t="str">
        <f>IF('DATA IMPORT'!G7405="","",'DATA IMPORT'!G7405)</f>
        <v/>
      </c>
      <c r="J7405" s="11" t="str">
        <f t="shared" si="710"/>
        <v/>
      </c>
      <c r="K7405" s="11" t="str">
        <f t="shared" si="711"/>
        <v/>
      </c>
      <c r="L7405" s="4" t="str">
        <f>IF('DATA IMPORT'!M7405="","",'DATA IMPORT'!M7405)</f>
        <v/>
      </c>
      <c r="M7405" t="str">
        <f>IF('DATA IMPORT'!C7405="","",'DATA IMPORT'!C7405)</f>
        <v/>
      </c>
    </row>
    <row r="7406" spans="2:13" x14ac:dyDescent="0.2">
      <c r="B7406" t="str">
        <f t="shared" si="707"/>
        <v>#</v>
      </c>
      <c r="C7406">
        <f>COUNTIF(D7406:D$10001,D7406)</f>
        <v>2596</v>
      </c>
      <c r="D7406" t="str">
        <f t="shared" si="712"/>
        <v/>
      </c>
      <c r="E7406" t="str">
        <f>IF('DATA IMPORT'!E7406="","",'DATA IMPORT'!E7406)</f>
        <v/>
      </c>
      <c r="F7406" s="1" t="str">
        <f>IF('DATA IMPORT'!I7406="","",'DATA IMPORT'!I7406)</f>
        <v/>
      </c>
      <c r="G7406" s="11" t="str">
        <f t="shared" si="708"/>
        <v/>
      </c>
      <c r="H7406" s="11" t="str">
        <f t="shared" si="709"/>
        <v/>
      </c>
      <c r="I7406" s="1" t="str">
        <f>IF('DATA IMPORT'!G7406="","",'DATA IMPORT'!G7406)</f>
        <v/>
      </c>
      <c r="J7406" s="11" t="str">
        <f t="shared" si="710"/>
        <v/>
      </c>
      <c r="K7406" s="11" t="str">
        <f t="shared" si="711"/>
        <v/>
      </c>
      <c r="L7406" s="4" t="str">
        <f>IF('DATA IMPORT'!M7406="","",'DATA IMPORT'!M7406)</f>
        <v/>
      </c>
      <c r="M7406" t="str">
        <f>IF('DATA IMPORT'!C7406="","",'DATA IMPORT'!C7406)</f>
        <v/>
      </c>
    </row>
    <row r="7407" spans="2:13" x14ac:dyDescent="0.2">
      <c r="B7407" t="str">
        <f t="shared" si="707"/>
        <v>#</v>
      </c>
      <c r="C7407">
        <f>COUNTIF(D7407:D$10001,D7407)</f>
        <v>2595</v>
      </c>
      <c r="D7407" t="str">
        <f t="shared" si="712"/>
        <v/>
      </c>
      <c r="E7407" t="str">
        <f>IF('DATA IMPORT'!E7407="","",'DATA IMPORT'!E7407)</f>
        <v/>
      </c>
      <c r="F7407" s="1" t="str">
        <f>IF('DATA IMPORT'!I7407="","",'DATA IMPORT'!I7407)</f>
        <v/>
      </c>
      <c r="G7407" s="11" t="str">
        <f t="shared" si="708"/>
        <v/>
      </c>
      <c r="H7407" s="11" t="str">
        <f t="shared" si="709"/>
        <v/>
      </c>
      <c r="I7407" s="1" t="str">
        <f>IF('DATA IMPORT'!G7407="","",'DATA IMPORT'!G7407)</f>
        <v/>
      </c>
      <c r="J7407" s="11" t="str">
        <f t="shared" si="710"/>
        <v/>
      </c>
      <c r="K7407" s="11" t="str">
        <f t="shared" si="711"/>
        <v/>
      </c>
      <c r="L7407" s="4" t="str">
        <f>IF('DATA IMPORT'!M7407="","",'DATA IMPORT'!M7407)</f>
        <v/>
      </c>
      <c r="M7407" t="str">
        <f>IF('DATA IMPORT'!C7407="","",'DATA IMPORT'!C7407)</f>
        <v/>
      </c>
    </row>
    <row r="7408" spans="2:13" x14ac:dyDescent="0.2">
      <c r="B7408" t="str">
        <f t="shared" si="707"/>
        <v>#</v>
      </c>
      <c r="C7408">
        <f>COUNTIF(D7408:D$10001,D7408)</f>
        <v>2594</v>
      </c>
      <c r="D7408" t="str">
        <f t="shared" si="712"/>
        <v/>
      </c>
      <c r="E7408" t="str">
        <f>IF('DATA IMPORT'!E7408="","",'DATA IMPORT'!E7408)</f>
        <v/>
      </c>
      <c r="F7408" s="1" t="str">
        <f>IF('DATA IMPORT'!I7408="","",'DATA IMPORT'!I7408)</f>
        <v/>
      </c>
      <c r="G7408" s="11" t="str">
        <f t="shared" si="708"/>
        <v/>
      </c>
      <c r="H7408" s="11" t="str">
        <f t="shared" si="709"/>
        <v/>
      </c>
      <c r="I7408" s="1" t="str">
        <f>IF('DATA IMPORT'!G7408="","",'DATA IMPORT'!G7408)</f>
        <v/>
      </c>
      <c r="J7408" s="11" t="str">
        <f t="shared" si="710"/>
        <v/>
      </c>
      <c r="K7408" s="11" t="str">
        <f t="shared" si="711"/>
        <v/>
      </c>
      <c r="L7408" s="4" t="str">
        <f>IF('DATA IMPORT'!M7408="","",'DATA IMPORT'!M7408)</f>
        <v/>
      </c>
      <c r="M7408" t="str">
        <f>IF('DATA IMPORT'!C7408="","",'DATA IMPORT'!C7408)</f>
        <v/>
      </c>
    </row>
    <row r="7409" spans="2:13" x14ac:dyDescent="0.2">
      <c r="B7409" t="str">
        <f t="shared" si="707"/>
        <v>#</v>
      </c>
      <c r="C7409">
        <f>COUNTIF(D7409:D$10001,D7409)</f>
        <v>2593</v>
      </c>
      <c r="D7409" t="str">
        <f t="shared" si="712"/>
        <v/>
      </c>
      <c r="E7409" t="str">
        <f>IF('DATA IMPORT'!E7409="","",'DATA IMPORT'!E7409)</f>
        <v/>
      </c>
      <c r="F7409" s="1" t="str">
        <f>IF('DATA IMPORT'!I7409="","",'DATA IMPORT'!I7409)</f>
        <v/>
      </c>
      <c r="G7409" s="11" t="str">
        <f t="shared" si="708"/>
        <v/>
      </c>
      <c r="H7409" s="11" t="str">
        <f t="shared" si="709"/>
        <v/>
      </c>
      <c r="I7409" s="1" t="str">
        <f>IF('DATA IMPORT'!G7409="","",'DATA IMPORT'!G7409)</f>
        <v/>
      </c>
      <c r="J7409" s="11" t="str">
        <f t="shared" si="710"/>
        <v/>
      </c>
      <c r="K7409" s="11" t="str">
        <f t="shared" si="711"/>
        <v/>
      </c>
      <c r="L7409" s="4" t="str">
        <f>IF('DATA IMPORT'!M7409="","",'DATA IMPORT'!M7409)</f>
        <v/>
      </c>
      <c r="M7409" t="str">
        <f>IF('DATA IMPORT'!C7409="","",'DATA IMPORT'!C7409)</f>
        <v/>
      </c>
    </row>
    <row r="7410" spans="2:13" x14ac:dyDescent="0.2">
      <c r="B7410" t="str">
        <f t="shared" si="707"/>
        <v>#</v>
      </c>
      <c r="C7410">
        <f>COUNTIF(D7410:D$10001,D7410)</f>
        <v>2592</v>
      </c>
      <c r="D7410" t="str">
        <f t="shared" si="712"/>
        <v/>
      </c>
      <c r="E7410" t="str">
        <f>IF('DATA IMPORT'!E7410="","",'DATA IMPORT'!E7410)</f>
        <v/>
      </c>
      <c r="F7410" s="1" t="str">
        <f>IF('DATA IMPORT'!I7410="","",'DATA IMPORT'!I7410)</f>
        <v/>
      </c>
      <c r="G7410" s="11" t="str">
        <f t="shared" si="708"/>
        <v/>
      </c>
      <c r="H7410" s="11" t="str">
        <f t="shared" si="709"/>
        <v/>
      </c>
      <c r="I7410" s="1" t="str">
        <f>IF('DATA IMPORT'!G7410="","",'DATA IMPORT'!G7410)</f>
        <v/>
      </c>
      <c r="J7410" s="11" t="str">
        <f t="shared" si="710"/>
        <v/>
      </c>
      <c r="K7410" s="11" t="str">
        <f t="shared" si="711"/>
        <v/>
      </c>
      <c r="L7410" s="4" t="str">
        <f>IF('DATA IMPORT'!M7410="","",'DATA IMPORT'!M7410)</f>
        <v/>
      </c>
      <c r="M7410" t="str">
        <f>IF('DATA IMPORT'!C7410="","",'DATA IMPORT'!C7410)</f>
        <v/>
      </c>
    </row>
    <row r="7411" spans="2:13" x14ac:dyDescent="0.2">
      <c r="B7411" t="str">
        <f t="shared" si="707"/>
        <v>#</v>
      </c>
      <c r="C7411">
        <f>COUNTIF(D7411:D$10001,D7411)</f>
        <v>2591</v>
      </c>
      <c r="D7411" t="str">
        <f t="shared" si="712"/>
        <v/>
      </c>
      <c r="E7411" t="str">
        <f>IF('DATA IMPORT'!E7411="","",'DATA IMPORT'!E7411)</f>
        <v/>
      </c>
      <c r="F7411" s="1" t="str">
        <f>IF('DATA IMPORT'!I7411="","",'DATA IMPORT'!I7411)</f>
        <v/>
      </c>
      <c r="G7411" s="11" t="str">
        <f t="shared" si="708"/>
        <v/>
      </c>
      <c r="H7411" s="11" t="str">
        <f t="shared" si="709"/>
        <v/>
      </c>
      <c r="I7411" s="1" t="str">
        <f>IF('DATA IMPORT'!G7411="","",'DATA IMPORT'!G7411)</f>
        <v/>
      </c>
      <c r="J7411" s="11" t="str">
        <f t="shared" si="710"/>
        <v/>
      </c>
      <c r="K7411" s="11" t="str">
        <f t="shared" si="711"/>
        <v/>
      </c>
      <c r="L7411" s="4" t="str">
        <f>IF('DATA IMPORT'!M7411="","",'DATA IMPORT'!M7411)</f>
        <v/>
      </c>
      <c r="M7411" t="str">
        <f>IF('DATA IMPORT'!C7411="","",'DATA IMPORT'!C7411)</f>
        <v/>
      </c>
    </row>
    <row r="7412" spans="2:13" x14ac:dyDescent="0.2">
      <c r="B7412" t="str">
        <f t="shared" si="707"/>
        <v>#</v>
      </c>
      <c r="C7412">
        <f>COUNTIF(D7412:D$10001,D7412)</f>
        <v>2590</v>
      </c>
      <c r="D7412" t="str">
        <f t="shared" si="712"/>
        <v/>
      </c>
      <c r="E7412" t="str">
        <f>IF('DATA IMPORT'!E7412="","",'DATA IMPORT'!E7412)</f>
        <v/>
      </c>
      <c r="F7412" s="1" t="str">
        <f>IF('DATA IMPORT'!I7412="","",'DATA IMPORT'!I7412)</f>
        <v/>
      </c>
      <c r="G7412" s="11" t="str">
        <f t="shared" si="708"/>
        <v/>
      </c>
      <c r="H7412" s="11" t="str">
        <f t="shared" si="709"/>
        <v/>
      </c>
      <c r="I7412" s="1" t="str">
        <f>IF('DATA IMPORT'!G7412="","",'DATA IMPORT'!G7412)</f>
        <v/>
      </c>
      <c r="J7412" s="11" t="str">
        <f t="shared" si="710"/>
        <v/>
      </c>
      <c r="K7412" s="11" t="str">
        <f t="shared" si="711"/>
        <v/>
      </c>
      <c r="L7412" s="4" t="str">
        <f>IF('DATA IMPORT'!M7412="","",'DATA IMPORT'!M7412)</f>
        <v/>
      </c>
      <c r="M7412" t="str">
        <f>IF('DATA IMPORT'!C7412="","",'DATA IMPORT'!C7412)</f>
        <v/>
      </c>
    </row>
    <row r="7413" spans="2:13" x14ac:dyDescent="0.2">
      <c r="B7413" t="str">
        <f t="shared" si="707"/>
        <v>#</v>
      </c>
      <c r="C7413">
        <f>COUNTIF(D7413:D$10001,D7413)</f>
        <v>2589</v>
      </c>
      <c r="D7413" t="str">
        <f t="shared" si="712"/>
        <v/>
      </c>
      <c r="E7413" t="str">
        <f>IF('DATA IMPORT'!E7413="","",'DATA IMPORT'!E7413)</f>
        <v/>
      </c>
      <c r="F7413" s="1" t="str">
        <f>IF('DATA IMPORT'!I7413="","",'DATA IMPORT'!I7413)</f>
        <v/>
      </c>
      <c r="G7413" s="11" t="str">
        <f t="shared" si="708"/>
        <v/>
      </c>
      <c r="H7413" s="11" t="str">
        <f t="shared" si="709"/>
        <v/>
      </c>
      <c r="I7413" s="1" t="str">
        <f>IF('DATA IMPORT'!G7413="","",'DATA IMPORT'!G7413)</f>
        <v/>
      </c>
      <c r="J7413" s="11" t="str">
        <f t="shared" si="710"/>
        <v/>
      </c>
      <c r="K7413" s="11" t="str">
        <f t="shared" si="711"/>
        <v/>
      </c>
      <c r="L7413" s="4" t="str">
        <f>IF('DATA IMPORT'!M7413="","",'DATA IMPORT'!M7413)</f>
        <v/>
      </c>
      <c r="M7413" t="str">
        <f>IF('DATA IMPORT'!C7413="","",'DATA IMPORT'!C7413)</f>
        <v/>
      </c>
    </row>
    <row r="7414" spans="2:13" x14ac:dyDescent="0.2">
      <c r="B7414" t="str">
        <f t="shared" si="707"/>
        <v>#</v>
      </c>
      <c r="C7414">
        <f>COUNTIF(D7414:D$10001,D7414)</f>
        <v>2588</v>
      </c>
      <c r="D7414" t="str">
        <f t="shared" si="712"/>
        <v/>
      </c>
      <c r="E7414" t="str">
        <f>IF('DATA IMPORT'!E7414="","",'DATA IMPORT'!E7414)</f>
        <v/>
      </c>
      <c r="F7414" s="1" t="str">
        <f>IF('DATA IMPORT'!I7414="","",'DATA IMPORT'!I7414)</f>
        <v/>
      </c>
      <c r="G7414" s="11" t="str">
        <f t="shared" si="708"/>
        <v/>
      </c>
      <c r="H7414" s="11" t="str">
        <f t="shared" si="709"/>
        <v/>
      </c>
      <c r="I7414" s="1" t="str">
        <f>IF('DATA IMPORT'!G7414="","",'DATA IMPORT'!G7414)</f>
        <v/>
      </c>
      <c r="J7414" s="11" t="str">
        <f t="shared" si="710"/>
        <v/>
      </c>
      <c r="K7414" s="11" t="str">
        <f t="shared" si="711"/>
        <v/>
      </c>
      <c r="L7414" s="4" t="str">
        <f>IF('DATA IMPORT'!M7414="","",'DATA IMPORT'!M7414)</f>
        <v/>
      </c>
      <c r="M7414" t="str">
        <f>IF('DATA IMPORT'!C7414="","",'DATA IMPORT'!C7414)</f>
        <v/>
      </c>
    </row>
    <row r="7415" spans="2:13" x14ac:dyDescent="0.2">
      <c r="B7415" t="str">
        <f t="shared" si="707"/>
        <v>#</v>
      </c>
      <c r="C7415">
        <f>COUNTIF(D7415:D$10001,D7415)</f>
        <v>2587</v>
      </c>
      <c r="D7415" t="str">
        <f t="shared" si="712"/>
        <v/>
      </c>
      <c r="E7415" t="str">
        <f>IF('DATA IMPORT'!E7415="","",'DATA IMPORT'!E7415)</f>
        <v/>
      </c>
      <c r="F7415" s="1" t="str">
        <f>IF('DATA IMPORT'!I7415="","",'DATA IMPORT'!I7415)</f>
        <v/>
      </c>
      <c r="G7415" s="11" t="str">
        <f t="shared" si="708"/>
        <v/>
      </c>
      <c r="H7415" s="11" t="str">
        <f t="shared" si="709"/>
        <v/>
      </c>
      <c r="I7415" s="1" t="str">
        <f>IF('DATA IMPORT'!G7415="","",'DATA IMPORT'!G7415)</f>
        <v/>
      </c>
      <c r="J7415" s="11" t="str">
        <f t="shared" si="710"/>
        <v/>
      </c>
      <c r="K7415" s="11" t="str">
        <f t="shared" si="711"/>
        <v/>
      </c>
      <c r="L7415" s="4" t="str">
        <f>IF('DATA IMPORT'!M7415="","",'DATA IMPORT'!M7415)</f>
        <v/>
      </c>
      <c r="M7415" t="str">
        <f>IF('DATA IMPORT'!C7415="","",'DATA IMPORT'!C7415)</f>
        <v/>
      </c>
    </row>
    <row r="7416" spans="2:13" x14ac:dyDescent="0.2">
      <c r="B7416" t="str">
        <f t="shared" si="707"/>
        <v>#</v>
      </c>
      <c r="C7416">
        <f>COUNTIF(D7416:D$10001,D7416)</f>
        <v>2586</v>
      </c>
      <c r="D7416" t="str">
        <f t="shared" si="712"/>
        <v/>
      </c>
      <c r="E7416" t="str">
        <f>IF('DATA IMPORT'!E7416="","",'DATA IMPORT'!E7416)</f>
        <v/>
      </c>
      <c r="F7416" s="1" t="str">
        <f>IF('DATA IMPORT'!I7416="","",'DATA IMPORT'!I7416)</f>
        <v/>
      </c>
      <c r="G7416" s="11" t="str">
        <f t="shared" si="708"/>
        <v/>
      </c>
      <c r="H7416" s="11" t="str">
        <f t="shared" si="709"/>
        <v/>
      </c>
      <c r="I7416" s="1" t="str">
        <f>IF('DATA IMPORT'!G7416="","",'DATA IMPORT'!G7416)</f>
        <v/>
      </c>
      <c r="J7416" s="11" t="str">
        <f t="shared" si="710"/>
        <v/>
      </c>
      <c r="K7416" s="11" t="str">
        <f t="shared" si="711"/>
        <v/>
      </c>
      <c r="L7416" s="4" t="str">
        <f>IF('DATA IMPORT'!M7416="","",'DATA IMPORT'!M7416)</f>
        <v/>
      </c>
      <c r="M7416" t="str">
        <f>IF('DATA IMPORT'!C7416="","",'DATA IMPORT'!C7416)</f>
        <v/>
      </c>
    </row>
    <row r="7417" spans="2:13" x14ac:dyDescent="0.2">
      <c r="B7417" t="str">
        <f t="shared" si="707"/>
        <v>#</v>
      </c>
      <c r="C7417">
        <f>COUNTIF(D7417:D$10001,D7417)</f>
        <v>2585</v>
      </c>
      <c r="D7417" t="str">
        <f t="shared" si="712"/>
        <v/>
      </c>
      <c r="E7417" t="str">
        <f>IF('DATA IMPORT'!E7417="","",'DATA IMPORT'!E7417)</f>
        <v/>
      </c>
      <c r="F7417" s="1" t="str">
        <f>IF('DATA IMPORT'!I7417="","",'DATA IMPORT'!I7417)</f>
        <v/>
      </c>
      <c r="G7417" s="11" t="str">
        <f t="shared" si="708"/>
        <v/>
      </c>
      <c r="H7417" s="11" t="str">
        <f t="shared" si="709"/>
        <v/>
      </c>
      <c r="I7417" s="1" t="str">
        <f>IF('DATA IMPORT'!G7417="","",'DATA IMPORT'!G7417)</f>
        <v/>
      </c>
      <c r="J7417" s="11" t="str">
        <f t="shared" si="710"/>
        <v/>
      </c>
      <c r="K7417" s="11" t="str">
        <f t="shared" si="711"/>
        <v/>
      </c>
      <c r="L7417" s="4" t="str">
        <f>IF('DATA IMPORT'!M7417="","",'DATA IMPORT'!M7417)</f>
        <v/>
      </c>
      <c r="M7417" t="str">
        <f>IF('DATA IMPORT'!C7417="","",'DATA IMPORT'!C7417)</f>
        <v/>
      </c>
    </row>
    <row r="7418" spans="2:13" x14ac:dyDescent="0.2">
      <c r="B7418" t="str">
        <f t="shared" si="707"/>
        <v>#</v>
      </c>
      <c r="C7418">
        <f>COUNTIF(D7418:D$10001,D7418)</f>
        <v>2584</v>
      </c>
      <c r="D7418" t="str">
        <f t="shared" si="712"/>
        <v/>
      </c>
      <c r="E7418" t="str">
        <f>IF('DATA IMPORT'!E7418="","",'DATA IMPORT'!E7418)</f>
        <v/>
      </c>
      <c r="F7418" s="1" t="str">
        <f>IF('DATA IMPORT'!I7418="","",'DATA IMPORT'!I7418)</f>
        <v/>
      </c>
      <c r="G7418" s="11" t="str">
        <f t="shared" si="708"/>
        <v/>
      </c>
      <c r="H7418" s="11" t="str">
        <f t="shared" si="709"/>
        <v/>
      </c>
      <c r="I7418" s="1" t="str">
        <f>IF('DATA IMPORT'!G7418="","",'DATA IMPORT'!G7418)</f>
        <v/>
      </c>
      <c r="J7418" s="11" t="str">
        <f t="shared" si="710"/>
        <v/>
      </c>
      <c r="K7418" s="11" t="str">
        <f t="shared" si="711"/>
        <v/>
      </c>
      <c r="L7418" s="4" t="str">
        <f>IF('DATA IMPORT'!M7418="","",'DATA IMPORT'!M7418)</f>
        <v/>
      </c>
      <c r="M7418" t="str">
        <f>IF('DATA IMPORT'!C7418="","",'DATA IMPORT'!C7418)</f>
        <v/>
      </c>
    </row>
    <row r="7419" spans="2:13" x14ac:dyDescent="0.2">
      <c r="B7419" t="str">
        <f t="shared" si="707"/>
        <v>#</v>
      </c>
      <c r="C7419">
        <f>COUNTIF(D7419:D$10001,D7419)</f>
        <v>2583</v>
      </c>
      <c r="D7419" t="str">
        <f t="shared" si="712"/>
        <v/>
      </c>
      <c r="E7419" t="str">
        <f>IF('DATA IMPORT'!E7419="","",'DATA IMPORT'!E7419)</f>
        <v/>
      </c>
      <c r="F7419" s="1" t="str">
        <f>IF('DATA IMPORT'!I7419="","",'DATA IMPORT'!I7419)</f>
        <v/>
      </c>
      <c r="G7419" s="11" t="str">
        <f t="shared" si="708"/>
        <v/>
      </c>
      <c r="H7419" s="11" t="str">
        <f t="shared" si="709"/>
        <v/>
      </c>
      <c r="I7419" s="1" t="str">
        <f>IF('DATA IMPORT'!G7419="","",'DATA IMPORT'!G7419)</f>
        <v/>
      </c>
      <c r="J7419" s="11" t="str">
        <f t="shared" si="710"/>
        <v/>
      </c>
      <c r="K7419" s="11" t="str">
        <f t="shared" si="711"/>
        <v/>
      </c>
      <c r="L7419" s="4" t="str">
        <f>IF('DATA IMPORT'!M7419="","",'DATA IMPORT'!M7419)</f>
        <v/>
      </c>
      <c r="M7419" t="str">
        <f>IF('DATA IMPORT'!C7419="","",'DATA IMPORT'!C7419)</f>
        <v/>
      </c>
    </row>
    <row r="7420" spans="2:13" x14ac:dyDescent="0.2">
      <c r="B7420" t="str">
        <f t="shared" si="707"/>
        <v>#</v>
      </c>
      <c r="C7420">
        <f>COUNTIF(D7420:D$10001,D7420)</f>
        <v>2582</v>
      </c>
      <c r="D7420" t="str">
        <f t="shared" si="712"/>
        <v/>
      </c>
      <c r="E7420" t="str">
        <f>IF('DATA IMPORT'!E7420="","",'DATA IMPORT'!E7420)</f>
        <v/>
      </c>
      <c r="F7420" s="1" t="str">
        <f>IF('DATA IMPORT'!I7420="","",'DATA IMPORT'!I7420)</f>
        <v/>
      </c>
      <c r="G7420" s="11" t="str">
        <f t="shared" si="708"/>
        <v/>
      </c>
      <c r="H7420" s="11" t="str">
        <f t="shared" si="709"/>
        <v/>
      </c>
      <c r="I7420" s="1" t="str">
        <f>IF('DATA IMPORT'!G7420="","",'DATA IMPORT'!G7420)</f>
        <v/>
      </c>
      <c r="J7420" s="11" t="str">
        <f t="shared" si="710"/>
        <v/>
      </c>
      <c r="K7420" s="11" t="str">
        <f t="shared" si="711"/>
        <v/>
      </c>
      <c r="L7420" s="4" t="str">
        <f>IF('DATA IMPORT'!M7420="","",'DATA IMPORT'!M7420)</f>
        <v/>
      </c>
      <c r="M7420" t="str">
        <f>IF('DATA IMPORT'!C7420="","",'DATA IMPORT'!C7420)</f>
        <v/>
      </c>
    </row>
    <row r="7421" spans="2:13" x14ac:dyDescent="0.2">
      <c r="B7421" t="str">
        <f t="shared" si="707"/>
        <v>#</v>
      </c>
      <c r="C7421">
        <f>COUNTIF(D7421:D$10001,D7421)</f>
        <v>2581</v>
      </c>
      <c r="D7421" t="str">
        <f t="shared" si="712"/>
        <v/>
      </c>
      <c r="E7421" t="str">
        <f>IF('DATA IMPORT'!E7421="","",'DATA IMPORT'!E7421)</f>
        <v/>
      </c>
      <c r="F7421" s="1" t="str">
        <f>IF('DATA IMPORT'!I7421="","",'DATA IMPORT'!I7421)</f>
        <v/>
      </c>
      <c r="G7421" s="11" t="str">
        <f t="shared" si="708"/>
        <v/>
      </c>
      <c r="H7421" s="11" t="str">
        <f t="shared" si="709"/>
        <v/>
      </c>
      <c r="I7421" s="1" t="str">
        <f>IF('DATA IMPORT'!G7421="","",'DATA IMPORT'!G7421)</f>
        <v/>
      </c>
      <c r="J7421" s="11" t="str">
        <f t="shared" si="710"/>
        <v/>
      </c>
      <c r="K7421" s="11" t="str">
        <f t="shared" si="711"/>
        <v/>
      </c>
      <c r="L7421" s="4" t="str">
        <f>IF('DATA IMPORT'!M7421="","",'DATA IMPORT'!M7421)</f>
        <v/>
      </c>
      <c r="M7421" t="str">
        <f>IF('DATA IMPORT'!C7421="","",'DATA IMPORT'!C7421)</f>
        <v/>
      </c>
    </row>
    <row r="7422" spans="2:13" x14ac:dyDescent="0.2">
      <c r="B7422" t="str">
        <f t="shared" si="707"/>
        <v>#</v>
      </c>
      <c r="C7422">
        <f>COUNTIF(D7422:D$10001,D7422)</f>
        <v>2580</v>
      </c>
      <c r="D7422" t="str">
        <f t="shared" si="712"/>
        <v/>
      </c>
      <c r="E7422" t="str">
        <f>IF('DATA IMPORT'!E7422="","",'DATA IMPORT'!E7422)</f>
        <v/>
      </c>
      <c r="F7422" s="1" t="str">
        <f>IF('DATA IMPORT'!I7422="","",'DATA IMPORT'!I7422)</f>
        <v/>
      </c>
      <c r="G7422" s="11" t="str">
        <f t="shared" si="708"/>
        <v/>
      </c>
      <c r="H7422" s="11" t="str">
        <f t="shared" si="709"/>
        <v/>
      </c>
      <c r="I7422" s="1" t="str">
        <f>IF('DATA IMPORT'!G7422="","",'DATA IMPORT'!G7422)</f>
        <v/>
      </c>
      <c r="J7422" s="11" t="str">
        <f t="shared" si="710"/>
        <v/>
      </c>
      <c r="K7422" s="11" t="str">
        <f t="shared" si="711"/>
        <v/>
      </c>
      <c r="L7422" s="4" t="str">
        <f>IF('DATA IMPORT'!M7422="","",'DATA IMPORT'!M7422)</f>
        <v/>
      </c>
      <c r="M7422" t="str">
        <f>IF('DATA IMPORT'!C7422="","",'DATA IMPORT'!C7422)</f>
        <v/>
      </c>
    </row>
    <row r="7423" spans="2:13" x14ac:dyDescent="0.2">
      <c r="B7423" t="str">
        <f t="shared" si="707"/>
        <v>#</v>
      </c>
      <c r="C7423">
        <f>COUNTIF(D7423:D$10001,D7423)</f>
        <v>2579</v>
      </c>
      <c r="D7423" t="str">
        <f t="shared" si="712"/>
        <v/>
      </c>
      <c r="E7423" t="str">
        <f>IF('DATA IMPORT'!E7423="","",'DATA IMPORT'!E7423)</f>
        <v/>
      </c>
      <c r="F7423" s="1" t="str">
        <f>IF('DATA IMPORT'!I7423="","",'DATA IMPORT'!I7423)</f>
        <v/>
      </c>
      <c r="G7423" s="11" t="str">
        <f t="shared" si="708"/>
        <v/>
      </c>
      <c r="H7423" s="11" t="str">
        <f t="shared" si="709"/>
        <v/>
      </c>
      <c r="I7423" s="1" t="str">
        <f>IF('DATA IMPORT'!G7423="","",'DATA IMPORT'!G7423)</f>
        <v/>
      </c>
      <c r="J7423" s="11" t="str">
        <f t="shared" si="710"/>
        <v/>
      </c>
      <c r="K7423" s="11" t="str">
        <f t="shared" si="711"/>
        <v/>
      </c>
      <c r="L7423" s="4" t="str">
        <f>IF('DATA IMPORT'!M7423="","",'DATA IMPORT'!M7423)</f>
        <v/>
      </c>
      <c r="M7423" t="str">
        <f>IF('DATA IMPORT'!C7423="","",'DATA IMPORT'!C7423)</f>
        <v/>
      </c>
    </row>
    <row r="7424" spans="2:13" x14ac:dyDescent="0.2">
      <c r="B7424" t="str">
        <f t="shared" si="707"/>
        <v>#</v>
      </c>
      <c r="C7424">
        <f>COUNTIF(D7424:D$10001,D7424)</f>
        <v>2578</v>
      </c>
      <c r="D7424" t="str">
        <f t="shared" si="712"/>
        <v/>
      </c>
      <c r="E7424" t="str">
        <f>IF('DATA IMPORT'!E7424="","",'DATA IMPORT'!E7424)</f>
        <v/>
      </c>
      <c r="F7424" s="1" t="str">
        <f>IF('DATA IMPORT'!I7424="","",'DATA IMPORT'!I7424)</f>
        <v/>
      </c>
      <c r="G7424" s="11" t="str">
        <f t="shared" si="708"/>
        <v/>
      </c>
      <c r="H7424" s="11" t="str">
        <f t="shared" si="709"/>
        <v/>
      </c>
      <c r="I7424" s="1" t="str">
        <f>IF('DATA IMPORT'!G7424="","",'DATA IMPORT'!G7424)</f>
        <v/>
      </c>
      <c r="J7424" s="11" t="str">
        <f t="shared" si="710"/>
        <v/>
      </c>
      <c r="K7424" s="11" t="str">
        <f t="shared" si="711"/>
        <v/>
      </c>
      <c r="L7424" s="4" t="str">
        <f>IF('DATA IMPORT'!M7424="","",'DATA IMPORT'!M7424)</f>
        <v/>
      </c>
      <c r="M7424" t="str">
        <f>IF('DATA IMPORT'!C7424="","",'DATA IMPORT'!C7424)</f>
        <v/>
      </c>
    </row>
    <row r="7425" spans="2:13" x14ac:dyDescent="0.2">
      <c r="B7425" t="str">
        <f t="shared" si="707"/>
        <v>#</v>
      </c>
      <c r="C7425">
        <f>COUNTIF(D7425:D$10001,D7425)</f>
        <v>2577</v>
      </c>
      <c r="D7425" t="str">
        <f t="shared" si="712"/>
        <v/>
      </c>
      <c r="E7425" t="str">
        <f>IF('DATA IMPORT'!E7425="","",'DATA IMPORT'!E7425)</f>
        <v/>
      </c>
      <c r="F7425" s="1" t="str">
        <f>IF('DATA IMPORT'!I7425="","",'DATA IMPORT'!I7425)</f>
        <v/>
      </c>
      <c r="G7425" s="11" t="str">
        <f t="shared" si="708"/>
        <v/>
      </c>
      <c r="H7425" s="11" t="str">
        <f t="shared" si="709"/>
        <v/>
      </c>
      <c r="I7425" s="1" t="str">
        <f>IF('DATA IMPORT'!G7425="","",'DATA IMPORT'!G7425)</f>
        <v/>
      </c>
      <c r="J7425" s="11" t="str">
        <f t="shared" si="710"/>
        <v/>
      </c>
      <c r="K7425" s="11" t="str">
        <f t="shared" si="711"/>
        <v/>
      </c>
      <c r="L7425" s="4" t="str">
        <f>IF('DATA IMPORT'!M7425="","",'DATA IMPORT'!M7425)</f>
        <v/>
      </c>
      <c r="M7425" t="str">
        <f>IF('DATA IMPORT'!C7425="","",'DATA IMPORT'!C7425)</f>
        <v/>
      </c>
    </row>
    <row r="7426" spans="2:13" x14ac:dyDescent="0.2">
      <c r="B7426" t="str">
        <f t="shared" si="707"/>
        <v>#</v>
      </c>
      <c r="C7426">
        <f>COUNTIF(D7426:D$10001,D7426)</f>
        <v>2576</v>
      </c>
      <c r="D7426" t="str">
        <f t="shared" si="712"/>
        <v/>
      </c>
      <c r="E7426" t="str">
        <f>IF('DATA IMPORT'!E7426="","",'DATA IMPORT'!E7426)</f>
        <v/>
      </c>
      <c r="F7426" s="1" t="str">
        <f>IF('DATA IMPORT'!I7426="","",'DATA IMPORT'!I7426)</f>
        <v/>
      </c>
      <c r="G7426" s="11" t="str">
        <f t="shared" si="708"/>
        <v/>
      </c>
      <c r="H7426" s="11" t="str">
        <f t="shared" si="709"/>
        <v/>
      </c>
      <c r="I7426" s="1" t="str">
        <f>IF('DATA IMPORT'!G7426="","",'DATA IMPORT'!G7426)</f>
        <v/>
      </c>
      <c r="J7426" s="11" t="str">
        <f t="shared" si="710"/>
        <v/>
      </c>
      <c r="K7426" s="11" t="str">
        <f t="shared" si="711"/>
        <v/>
      </c>
      <c r="L7426" s="4" t="str">
        <f>IF('DATA IMPORT'!M7426="","",'DATA IMPORT'!M7426)</f>
        <v/>
      </c>
      <c r="M7426" t="str">
        <f>IF('DATA IMPORT'!C7426="","",'DATA IMPORT'!C7426)</f>
        <v/>
      </c>
    </row>
    <row r="7427" spans="2:13" x14ac:dyDescent="0.2">
      <c r="B7427" t="str">
        <f t="shared" ref="B7427:B7490" si="713">IF(C7427=1,D7427,"#")</f>
        <v>#</v>
      </c>
      <c r="C7427">
        <f>COUNTIF(D7427:D$10001,D7427)</f>
        <v>2575</v>
      </c>
      <c r="D7427" t="str">
        <f t="shared" si="712"/>
        <v/>
      </c>
      <c r="E7427" t="str">
        <f>IF('DATA IMPORT'!E7427="","",'DATA IMPORT'!E7427)</f>
        <v/>
      </c>
      <c r="F7427" s="1" t="str">
        <f>IF('DATA IMPORT'!I7427="","",'DATA IMPORT'!I7427)</f>
        <v/>
      </c>
      <c r="G7427" s="11" t="str">
        <f t="shared" ref="G7427:G7490" si="714">IF(F7427="","",MONTH(F7427))</f>
        <v/>
      </c>
      <c r="H7427" s="11" t="str">
        <f t="shared" ref="H7427:H7490" si="715">IF(F7427="","",YEAR(F7427))</f>
        <v/>
      </c>
      <c r="I7427" s="1" t="str">
        <f>IF('DATA IMPORT'!G7427="","",'DATA IMPORT'!G7427)</f>
        <v/>
      </c>
      <c r="J7427" s="11" t="str">
        <f t="shared" ref="J7427:J7490" si="716">IF(I7427="","",MONTH(I7427))</f>
        <v/>
      </c>
      <c r="K7427" s="11" t="str">
        <f t="shared" ref="K7427:K7490" si="717">IF(I7427="","",YEAR(I7427))</f>
        <v/>
      </c>
      <c r="L7427" s="4" t="str">
        <f>IF('DATA IMPORT'!M7427="","",'DATA IMPORT'!M7427)</f>
        <v/>
      </c>
      <c r="M7427" t="str">
        <f>IF('DATA IMPORT'!C7427="","",'DATA IMPORT'!C7427)</f>
        <v/>
      </c>
    </row>
    <row r="7428" spans="2:13" x14ac:dyDescent="0.2">
      <c r="B7428" t="str">
        <f t="shared" si="713"/>
        <v>#</v>
      </c>
      <c r="C7428">
        <f>COUNTIF(D7428:D$10001,D7428)</f>
        <v>2574</v>
      </c>
      <c r="D7428" t="str">
        <f t="shared" si="712"/>
        <v/>
      </c>
      <c r="E7428" t="str">
        <f>IF('DATA IMPORT'!E7428="","",'DATA IMPORT'!E7428)</f>
        <v/>
      </c>
      <c r="F7428" s="1" t="str">
        <f>IF('DATA IMPORT'!I7428="","",'DATA IMPORT'!I7428)</f>
        <v/>
      </c>
      <c r="G7428" s="11" t="str">
        <f t="shared" si="714"/>
        <v/>
      </c>
      <c r="H7428" s="11" t="str">
        <f t="shared" si="715"/>
        <v/>
      </c>
      <c r="I7428" s="1" t="str">
        <f>IF('DATA IMPORT'!G7428="","",'DATA IMPORT'!G7428)</f>
        <v/>
      </c>
      <c r="J7428" s="11" t="str">
        <f t="shared" si="716"/>
        <v/>
      </c>
      <c r="K7428" s="11" t="str">
        <f t="shared" si="717"/>
        <v/>
      </c>
      <c r="L7428" s="4" t="str">
        <f>IF('DATA IMPORT'!M7428="","",'DATA IMPORT'!M7428)</f>
        <v/>
      </c>
      <c r="M7428" t="str">
        <f>IF('DATA IMPORT'!C7428="","",'DATA IMPORT'!C7428)</f>
        <v/>
      </c>
    </row>
    <row r="7429" spans="2:13" x14ac:dyDescent="0.2">
      <c r="B7429" t="str">
        <f t="shared" si="713"/>
        <v>#</v>
      </c>
      <c r="C7429">
        <f>COUNTIF(D7429:D$10001,D7429)</f>
        <v>2573</v>
      </c>
      <c r="D7429" t="str">
        <f t="shared" si="712"/>
        <v/>
      </c>
      <c r="E7429" t="str">
        <f>IF('DATA IMPORT'!E7429="","",'DATA IMPORT'!E7429)</f>
        <v/>
      </c>
      <c r="F7429" s="1" t="str">
        <f>IF('DATA IMPORT'!I7429="","",'DATA IMPORT'!I7429)</f>
        <v/>
      </c>
      <c r="G7429" s="11" t="str">
        <f t="shared" si="714"/>
        <v/>
      </c>
      <c r="H7429" s="11" t="str">
        <f t="shared" si="715"/>
        <v/>
      </c>
      <c r="I7429" s="1" t="str">
        <f>IF('DATA IMPORT'!G7429="","",'DATA IMPORT'!G7429)</f>
        <v/>
      </c>
      <c r="J7429" s="11" t="str">
        <f t="shared" si="716"/>
        <v/>
      </c>
      <c r="K7429" s="11" t="str">
        <f t="shared" si="717"/>
        <v/>
      </c>
      <c r="L7429" s="4" t="str">
        <f>IF('DATA IMPORT'!M7429="","",'DATA IMPORT'!M7429)</f>
        <v/>
      </c>
      <c r="M7429" t="str">
        <f>IF('DATA IMPORT'!C7429="","",'DATA IMPORT'!C7429)</f>
        <v/>
      </c>
    </row>
    <row r="7430" spans="2:13" x14ac:dyDescent="0.2">
      <c r="B7430" t="str">
        <f t="shared" si="713"/>
        <v>#</v>
      </c>
      <c r="C7430">
        <f>COUNTIF(D7430:D$10001,D7430)</f>
        <v>2572</v>
      </c>
      <c r="D7430" t="str">
        <f t="shared" si="712"/>
        <v/>
      </c>
      <c r="E7430" t="str">
        <f>IF('DATA IMPORT'!E7430="","",'DATA IMPORT'!E7430)</f>
        <v/>
      </c>
      <c r="F7430" s="1" t="str">
        <f>IF('DATA IMPORT'!I7430="","",'DATA IMPORT'!I7430)</f>
        <v/>
      </c>
      <c r="G7430" s="11" t="str">
        <f t="shared" si="714"/>
        <v/>
      </c>
      <c r="H7430" s="11" t="str">
        <f t="shared" si="715"/>
        <v/>
      </c>
      <c r="I7430" s="1" t="str">
        <f>IF('DATA IMPORT'!G7430="","",'DATA IMPORT'!G7430)</f>
        <v/>
      </c>
      <c r="J7430" s="11" t="str">
        <f t="shared" si="716"/>
        <v/>
      </c>
      <c r="K7430" s="11" t="str">
        <f t="shared" si="717"/>
        <v/>
      </c>
      <c r="L7430" s="4" t="str">
        <f>IF('DATA IMPORT'!M7430="","",'DATA IMPORT'!M7430)</f>
        <v/>
      </c>
      <c r="M7430" t="str">
        <f>IF('DATA IMPORT'!C7430="","",'DATA IMPORT'!C7430)</f>
        <v/>
      </c>
    </row>
    <row r="7431" spans="2:13" x14ac:dyDescent="0.2">
      <c r="B7431" t="str">
        <f t="shared" si="713"/>
        <v>#</v>
      </c>
      <c r="C7431">
        <f>COUNTIF(D7431:D$10001,D7431)</f>
        <v>2571</v>
      </c>
      <c r="D7431" t="str">
        <f t="shared" si="712"/>
        <v/>
      </c>
      <c r="E7431" t="str">
        <f>IF('DATA IMPORT'!E7431="","",'DATA IMPORT'!E7431)</f>
        <v/>
      </c>
      <c r="F7431" s="1" t="str">
        <f>IF('DATA IMPORT'!I7431="","",'DATA IMPORT'!I7431)</f>
        <v/>
      </c>
      <c r="G7431" s="11" t="str">
        <f t="shared" si="714"/>
        <v/>
      </c>
      <c r="H7431" s="11" t="str">
        <f t="shared" si="715"/>
        <v/>
      </c>
      <c r="I7431" s="1" t="str">
        <f>IF('DATA IMPORT'!G7431="","",'DATA IMPORT'!G7431)</f>
        <v/>
      </c>
      <c r="J7431" s="11" t="str">
        <f t="shared" si="716"/>
        <v/>
      </c>
      <c r="K7431" s="11" t="str">
        <f t="shared" si="717"/>
        <v/>
      </c>
      <c r="L7431" s="4" t="str">
        <f>IF('DATA IMPORT'!M7431="","",'DATA IMPORT'!M7431)</f>
        <v/>
      </c>
      <c r="M7431" t="str">
        <f>IF('DATA IMPORT'!C7431="","",'DATA IMPORT'!C7431)</f>
        <v/>
      </c>
    </row>
    <row r="7432" spans="2:13" x14ac:dyDescent="0.2">
      <c r="B7432" t="str">
        <f t="shared" si="713"/>
        <v>#</v>
      </c>
      <c r="C7432">
        <f>COUNTIF(D7432:D$10001,D7432)</f>
        <v>2570</v>
      </c>
      <c r="D7432" t="str">
        <f t="shared" si="712"/>
        <v/>
      </c>
      <c r="E7432" t="str">
        <f>IF('DATA IMPORT'!E7432="","",'DATA IMPORT'!E7432)</f>
        <v/>
      </c>
      <c r="F7432" s="1" t="str">
        <f>IF('DATA IMPORT'!I7432="","",'DATA IMPORT'!I7432)</f>
        <v/>
      </c>
      <c r="G7432" s="11" t="str">
        <f t="shared" si="714"/>
        <v/>
      </c>
      <c r="H7432" s="11" t="str">
        <f t="shared" si="715"/>
        <v/>
      </c>
      <c r="I7432" s="1" t="str">
        <f>IF('DATA IMPORT'!G7432="","",'DATA IMPORT'!G7432)</f>
        <v/>
      </c>
      <c r="J7432" s="11" t="str">
        <f t="shared" si="716"/>
        <v/>
      </c>
      <c r="K7432" s="11" t="str">
        <f t="shared" si="717"/>
        <v/>
      </c>
      <c r="L7432" s="4" t="str">
        <f>IF('DATA IMPORT'!M7432="","",'DATA IMPORT'!M7432)</f>
        <v/>
      </c>
      <c r="M7432" t="str">
        <f>IF('DATA IMPORT'!C7432="","",'DATA IMPORT'!C7432)</f>
        <v/>
      </c>
    </row>
    <row r="7433" spans="2:13" x14ac:dyDescent="0.2">
      <c r="B7433" t="str">
        <f t="shared" si="713"/>
        <v>#</v>
      </c>
      <c r="C7433">
        <f>COUNTIF(D7433:D$10001,D7433)</f>
        <v>2569</v>
      </c>
      <c r="D7433" t="str">
        <f t="shared" si="712"/>
        <v/>
      </c>
      <c r="E7433" t="str">
        <f>IF('DATA IMPORT'!E7433="","",'DATA IMPORT'!E7433)</f>
        <v/>
      </c>
      <c r="F7433" s="1" t="str">
        <f>IF('DATA IMPORT'!I7433="","",'DATA IMPORT'!I7433)</f>
        <v/>
      </c>
      <c r="G7433" s="11" t="str">
        <f t="shared" si="714"/>
        <v/>
      </c>
      <c r="H7433" s="11" t="str">
        <f t="shared" si="715"/>
        <v/>
      </c>
      <c r="I7433" s="1" t="str">
        <f>IF('DATA IMPORT'!G7433="","",'DATA IMPORT'!G7433)</f>
        <v/>
      </c>
      <c r="J7433" s="11" t="str">
        <f t="shared" si="716"/>
        <v/>
      </c>
      <c r="K7433" s="11" t="str">
        <f t="shared" si="717"/>
        <v/>
      </c>
      <c r="L7433" s="4" t="str">
        <f>IF('DATA IMPORT'!M7433="","",'DATA IMPORT'!M7433)</f>
        <v/>
      </c>
      <c r="M7433" t="str">
        <f>IF('DATA IMPORT'!C7433="","",'DATA IMPORT'!C7433)</f>
        <v/>
      </c>
    </row>
    <row r="7434" spans="2:13" x14ac:dyDescent="0.2">
      <c r="B7434" t="str">
        <f t="shared" si="713"/>
        <v>#</v>
      </c>
      <c r="C7434">
        <f>COUNTIF(D7434:D$10001,D7434)</f>
        <v>2568</v>
      </c>
      <c r="D7434" t="str">
        <f t="shared" si="712"/>
        <v/>
      </c>
      <c r="E7434" t="str">
        <f>IF('DATA IMPORT'!E7434="","",'DATA IMPORT'!E7434)</f>
        <v/>
      </c>
      <c r="F7434" s="1" t="str">
        <f>IF('DATA IMPORT'!I7434="","",'DATA IMPORT'!I7434)</f>
        <v/>
      </c>
      <c r="G7434" s="11" t="str">
        <f t="shared" si="714"/>
        <v/>
      </c>
      <c r="H7434" s="11" t="str">
        <f t="shared" si="715"/>
        <v/>
      </c>
      <c r="I7434" s="1" t="str">
        <f>IF('DATA IMPORT'!G7434="","",'DATA IMPORT'!G7434)</f>
        <v/>
      </c>
      <c r="J7434" s="11" t="str">
        <f t="shared" si="716"/>
        <v/>
      </c>
      <c r="K7434" s="11" t="str">
        <f t="shared" si="717"/>
        <v/>
      </c>
      <c r="L7434" s="4" t="str">
        <f>IF('DATA IMPORT'!M7434="","",'DATA IMPORT'!M7434)</f>
        <v/>
      </c>
      <c r="M7434" t="str">
        <f>IF('DATA IMPORT'!C7434="","",'DATA IMPORT'!C7434)</f>
        <v/>
      </c>
    </row>
    <row r="7435" spans="2:13" x14ac:dyDescent="0.2">
      <c r="B7435" t="str">
        <f t="shared" si="713"/>
        <v>#</v>
      </c>
      <c r="C7435">
        <f>COUNTIF(D7435:D$10001,D7435)</f>
        <v>2567</v>
      </c>
      <c r="D7435" t="str">
        <f t="shared" si="712"/>
        <v/>
      </c>
      <c r="E7435" t="str">
        <f>IF('DATA IMPORT'!E7435="","",'DATA IMPORT'!E7435)</f>
        <v/>
      </c>
      <c r="F7435" s="1" t="str">
        <f>IF('DATA IMPORT'!I7435="","",'DATA IMPORT'!I7435)</f>
        <v/>
      </c>
      <c r="G7435" s="11" t="str">
        <f t="shared" si="714"/>
        <v/>
      </c>
      <c r="H7435" s="11" t="str">
        <f t="shared" si="715"/>
        <v/>
      </c>
      <c r="I7435" s="1" t="str">
        <f>IF('DATA IMPORT'!G7435="","",'DATA IMPORT'!G7435)</f>
        <v/>
      </c>
      <c r="J7435" s="11" t="str">
        <f t="shared" si="716"/>
        <v/>
      </c>
      <c r="K7435" s="11" t="str">
        <f t="shared" si="717"/>
        <v/>
      </c>
      <c r="L7435" s="4" t="str">
        <f>IF('DATA IMPORT'!M7435="","",'DATA IMPORT'!M7435)</f>
        <v/>
      </c>
      <c r="M7435" t="str">
        <f>IF('DATA IMPORT'!C7435="","",'DATA IMPORT'!C7435)</f>
        <v/>
      </c>
    </row>
    <row r="7436" spans="2:13" x14ac:dyDescent="0.2">
      <c r="B7436" t="str">
        <f t="shared" si="713"/>
        <v>#</v>
      </c>
      <c r="C7436">
        <f>COUNTIF(D7436:D$10001,D7436)</f>
        <v>2566</v>
      </c>
      <c r="D7436" t="str">
        <f t="shared" si="712"/>
        <v/>
      </c>
      <c r="E7436" t="str">
        <f>IF('DATA IMPORT'!E7436="","",'DATA IMPORT'!E7436)</f>
        <v/>
      </c>
      <c r="F7436" s="1" t="str">
        <f>IF('DATA IMPORT'!I7436="","",'DATA IMPORT'!I7436)</f>
        <v/>
      </c>
      <c r="G7436" s="11" t="str">
        <f t="shared" si="714"/>
        <v/>
      </c>
      <c r="H7436" s="11" t="str">
        <f t="shared" si="715"/>
        <v/>
      </c>
      <c r="I7436" s="1" t="str">
        <f>IF('DATA IMPORT'!G7436="","",'DATA IMPORT'!G7436)</f>
        <v/>
      </c>
      <c r="J7436" s="11" t="str">
        <f t="shared" si="716"/>
        <v/>
      </c>
      <c r="K7436" s="11" t="str">
        <f t="shared" si="717"/>
        <v/>
      </c>
      <c r="L7436" s="4" t="str">
        <f>IF('DATA IMPORT'!M7436="","",'DATA IMPORT'!M7436)</f>
        <v/>
      </c>
      <c r="M7436" t="str">
        <f>IF('DATA IMPORT'!C7436="","",'DATA IMPORT'!C7436)</f>
        <v/>
      </c>
    </row>
    <row r="7437" spans="2:13" x14ac:dyDescent="0.2">
      <c r="B7437" t="str">
        <f t="shared" si="713"/>
        <v>#</v>
      </c>
      <c r="C7437">
        <f>COUNTIF(D7437:D$10001,D7437)</f>
        <v>2565</v>
      </c>
      <c r="D7437" t="str">
        <f t="shared" si="712"/>
        <v/>
      </c>
      <c r="E7437" t="str">
        <f>IF('DATA IMPORT'!E7437="","",'DATA IMPORT'!E7437)</f>
        <v/>
      </c>
      <c r="F7437" s="1" t="str">
        <f>IF('DATA IMPORT'!I7437="","",'DATA IMPORT'!I7437)</f>
        <v/>
      </c>
      <c r="G7437" s="11" t="str">
        <f t="shared" si="714"/>
        <v/>
      </c>
      <c r="H7437" s="11" t="str">
        <f t="shared" si="715"/>
        <v/>
      </c>
      <c r="I7437" s="1" t="str">
        <f>IF('DATA IMPORT'!G7437="","",'DATA IMPORT'!G7437)</f>
        <v/>
      </c>
      <c r="J7437" s="11" t="str">
        <f t="shared" si="716"/>
        <v/>
      </c>
      <c r="K7437" s="11" t="str">
        <f t="shared" si="717"/>
        <v/>
      </c>
      <c r="L7437" s="4" t="str">
        <f>IF('DATA IMPORT'!M7437="","",'DATA IMPORT'!M7437)</f>
        <v/>
      </c>
      <c r="M7437" t="str">
        <f>IF('DATA IMPORT'!C7437="","",'DATA IMPORT'!C7437)</f>
        <v/>
      </c>
    </row>
    <row r="7438" spans="2:13" x14ac:dyDescent="0.2">
      <c r="B7438" t="str">
        <f t="shared" si="713"/>
        <v>#</v>
      </c>
      <c r="C7438">
        <f>COUNTIF(D7438:D$10001,D7438)</f>
        <v>2564</v>
      </c>
      <c r="D7438" t="str">
        <f t="shared" si="712"/>
        <v/>
      </c>
      <c r="E7438" t="str">
        <f>IF('DATA IMPORT'!E7438="","",'DATA IMPORT'!E7438)</f>
        <v/>
      </c>
      <c r="F7438" s="1" t="str">
        <f>IF('DATA IMPORT'!I7438="","",'DATA IMPORT'!I7438)</f>
        <v/>
      </c>
      <c r="G7438" s="11" t="str">
        <f t="shared" si="714"/>
        <v/>
      </c>
      <c r="H7438" s="11" t="str">
        <f t="shared" si="715"/>
        <v/>
      </c>
      <c r="I7438" s="1" t="str">
        <f>IF('DATA IMPORT'!G7438="","",'DATA IMPORT'!G7438)</f>
        <v/>
      </c>
      <c r="J7438" s="11" t="str">
        <f t="shared" si="716"/>
        <v/>
      </c>
      <c r="K7438" s="11" t="str">
        <f t="shared" si="717"/>
        <v/>
      </c>
      <c r="L7438" s="4" t="str">
        <f>IF('DATA IMPORT'!M7438="","",'DATA IMPORT'!M7438)</f>
        <v/>
      </c>
      <c r="M7438" t="str">
        <f>IF('DATA IMPORT'!C7438="","",'DATA IMPORT'!C7438)</f>
        <v/>
      </c>
    </row>
    <row r="7439" spans="2:13" x14ac:dyDescent="0.2">
      <c r="B7439" t="str">
        <f t="shared" si="713"/>
        <v>#</v>
      </c>
      <c r="C7439">
        <f>COUNTIF(D7439:D$10001,D7439)</f>
        <v>2563</v>
      </c>
      <c r="D7439" t="str">
        <f t="shared" si="712"/>
        <v/>
      </c>
      <c r="E7439" t="str">
        <f>IF('DATA IMPORT'!E7439="","",'DATA IMPORT'!E7439)</f>
        <v/>
      </c>
      <c r="F7439" s="1" t="str">
        <f>IF('DATA IMPORT'!I7439="","",'DATA IMPORT'!I7439)</f>
        <v/>
      </c>
      <c r="G7439" s="11" t="str">
        <f t="shared" si="714"/>
        <v/>
      </c>
      <c r="H7439" s="11" t="str">
        <f t="shared" si="715"/>
        <v/>
      </c>
      <c r="I7439" s="1" t="str">
        <f>IF('DATA IMPORT'!G7439="","",'DATA IMPORT'!G7439)</f>
        <v/>
      </c>
      <c r="J7439" s="11" t="str">
        <f t="shared" si="716"/>
        <v/>
      </c>
      <c r="K7439" s="11" t="str">
        <f t="shared" si="717"/>
        <v/>
      </c>
      <c r="L7439" s="4" t="str">
        <f>IF('DATA IMPORT'!M7439="","",'DATA IMPORT'!M7439)</f>
        <v/>
      </c>
      <c r="M7439" t="str">
        <f>IF('DATA IMPORT'!C7439="","",'DATA IMPORT'!C7439)</f>
        <v/>
      </c>
    </row>
    <row r="7440" spans="2:13" x14ac:dyDescent="0.2">
      <c r="B7440" t="str">
        <f t="shared" si="713"/>
        <v>#</v>
      </c>
      <c r="C7440">
        <f>COUNTIF(D7440:D$10001,D7440)</f>
        <v>2562</v>
      </c>
      <c r="D7440" t="str">
        <f t="shared" si="712"/>
        <v/>
      </c>
      <c r="E7440" t="str">
        <f>IF('DATA IMPORT'!E7440="","",'DATA IMPORT'!E7440)</f>
        <v/>
      </c>
      <c r="F7440" s="1" t="str">
        <f>IF('DATA IMPORT'!I7440="","",'DATA IMPORT'!I7440)</f>
        <v/>
      </c>
      <c r="G7440" s="11" t="str">
        <f t="shared" si="714"/>
        <v/>
      </c>
      <c r="H7440" s="11" t="str">
        <f t="shared" si="715"/>
        <v/>
      </c>
      <c r="I7440" s="1" t="str">
        <f>IF('DATA IMPORT'!G7440="","",'DATA IMPORT'!G7440)</f>
        <v/>
      </c>
      <c r="J7440" s="11" t="str">
        <f t="shared" si="716"/>
        <v/>
      </c>
      <c r="K7440" s="11" t="str">
        <f t="shared" si="717"/>
        <v/>
      </c>
      <c r="L7440" s="4" t="str">
        <f>IF('DATA IMPORT'!M7440="","",'DATA IMPORT'!M7440)</f>
        <v/>
      </c>
      <c r="M7440" t="str">
        <f>IF('DATA IMPORT'!C7440="","",'DATA IMPORT'!C7440)</f>
        <v/>
      </c>
    </row>
    <row r="7441" spans="2:13" x14ac:dyDescent="0.2">
      <c r="B7441" t="str">
        <f t="shared" si="713"/>
        <v>#</v>
      </c>
      <c r="C7441">
        <f>COUNTIF(D7441:D$10001,D7441)</f>
        <v>2561</v>
      </c>
      <c r="D7441" t="str">
        <f t="shared" si="712"/>
        <v/>
      </c>
      <c r="E7441" t="str">
        <f>IF('DATA IMPORT'!E7441="","",'DATA IMPORT'!E7441)</f>
        <v/>
      </c>
      <c r="F7441" s="1" t="str">
        <f>IF('DATA IMPORT'!I7441="","",'DATA IMPORT'!I7441)</f>
        <v/>
      </c>
      <c r="G7441" s="11" t="str">
        <f t="shared" si="714"/>
        <v/>
      </c>
      <c r="H7441" s="11" t="str">
        <f t="shared" si="715"/>
        <v/>
      </c>
      <c r="I7441" s="1" t="str">
        <f>IF('DATA IMPORT'!G7441="","",'DATA IMPORT'!G7441)</f>
        <v/>
      </c>
      <c r="J7441" s="11" t="str">
        <f t="shared" si="716"/>
        <v/>
      </c>
      <c r="K7441" s="11" t="str">
        <f t="shared" si="717"/>
        <v/>
      </c>
      <c r="L7441" s="4" t="str">
        <f>IF('DATA IMPORT'!M7441="","",'DATA IMPORT'!M7441)</f>
        <v/>
      </c>
      <c r="M7441" t="str">
        <f>IF('DATA IMPORT'!C7441="","",'DATA IMPORT'!C7441)</f>
        <v/>
      </c>
    </row>
    <row r="7442" spans="2:13" x14ac:dyDescent="0.2">
      <c r="B7442" t="str">
        <f t="shared" si="713"/>
        <v>#</v>
      </c>
      <c r="C7442">
        <f>COUNTIF(D7442:D$10001,D7442)</f>
        <v>2560</v>
      </c>
      <c r="D7442" t="str">
        <f t="shared" si="712"/>
        <v/>
      </c>
      <c r="E7442" t="str">
        <f>IF('DATA IMPORT'!E7442="","",'DATA IMPORT'!E7442)</f>
        <v/>
      </c>
      <c r="F7442" s="1" t="str">
        <f>IF('DATA IMPORT'!I7442="","",'DATA IMPORT'!I7442)</f>
        <v/>
      </c>
      <c r="G7442" s="11" t="str">
        <f t="shared" si="714"/>
        <v/>
      </c>
      <c r="H7442" s="11" t="str">
        <f t="shared" si="715"/>
        <v/>
      </c>
      <c r="I7442" s="1" t="str">
        <f>IF('DATA IMPORT'!G7442="","",'DATA IMPORT'!G7442)</f>
        <v/>
      </c>
      <c r="J7442" s="11" t="str">
        <f t="shared" si="716"/>
        <v/>
      </c>
      <c r="K7442" s="11" t="str">
        <f t="shared" si="717"/>
        <v/>
      </c>
      <c r="L7442" s="4" t="str">
        <f>IF('DATA IMPORT'!M7442="","",'DATA IMPORT'!M7442)</f>
        <v/>
      </c>
      <c r="M7442" t="str">
        <f>IF('DATA IMPORT'!C7442="","",'DATA IMPORT'!C7442)</f>
        <v/>
      </c>
    </row>
    <row r="7443" spans="2:13" x14ac:dyDescent="0.2">
      <c r="B7443" t="str">
        <f t="shared" si="713"/>
        <v>#</v>
      </c>
      <c r="C7443">
        <f>COUNTIF(D7443:D$10001,D7443)</f>
        <v>2559</v>
      </c>
      <c r="D7443" t="str">
        <f t="shared" si="712"/>
        <v/>
      </c>
      <c r="E7443" t="str">
        <f>IF('DATA IMPORT'!E7443="","",'DATA IMPORT'!E7443)</f>
        <v/>
      </c>
      <c r="F7443" s="1" t="str">
        <f>IF('DATA IMPORT'!I7443="","",'DATA IMPORT'!I7443)</f>
        <v/>
      </c>
      <c r="G7443" s="11" t="str">
        <f t="shared" si="714"/>
        <v/>
      </c>
      <c r="H7443" s="11" t="str">
        <f t="shared" si="715"/>
        <v/>
      </c>
      <c r="I7443" s="1" t="str">
        <f>IF('DATA IMPORT'!G7443="","",'DATA IMPORT'!G7443)</f>
        <v/>
      </c>
      <c r="J7443" s="11" t="str">
        <f t="shared" si="716"/>
        <v/>
      </c>
      <c r="K7443" s="11" t="str">
        <f t="shared" si="717"/>
        <v/>
      </c>
      <c r="L7443" s="4" t="str">
        <f>IF('DATA IMPORT'!M7443="","",'DATA IMPORT'!M7443)</f>
        <v/>
      </c>
      <c r="M7443" t="str">
        <f>IF('DATA IMPORT'!C7443="","",'DATA IMPORT'!C7443)</f>
        <v/>
      </c>
    </row>
    <row r="7444" spans="2:13" x14ac:dyDescent="0.2">
      <c r="B7444" t="str">
        <f t="shared" si="713"/>
        <v>#</v>
      </c>
      <c r="C7444">
        <f>COUNTIF(D7444:D$10001,D7444)</f>
        <v>2558</v>
      </c>
      <c r="D7444" t="str">
        <f t="shared" si="712"/>
        <v/>
      </c>
      <c r="E7444" t="str">
        <f>IF('DATA IMPORT'!E7444="","",'DATA IMPORT'!E7444)</f>
        <v/>
      </c>
      <c r="F7444" s="1" t="str">
        <f>IF('DATA IMPORT'!I7444="","",'DATA IMPORT'!I7444)</f>
        <v/>
      </c>
      <c r="G7444" s="11" t="str">
        <f t="shared" si="714"/>
        <v/>
      </c>
      <c r="H7444" s="11" t="str">
        <f t="shared" si="715"/>
        <v/>
      </c>
      <c r="I7444" s="1" t="str">
        <f>IF('DATA IMPORT'!G7444="","",'DATA IMPORT'!G7444)</f>
        <v/>
      </c>
      <c r="J7444" s="11" t="str">
        <f t="shared" si="716"/>
        <v/>
      </c>
      <c r="K7444" s="11" t="str">
        <f t="shared" si="717"/>
        <v/>
      </c>
      <c r="L7444" s="4" t="str">
        <f>IF('DATA IMPORT'!M7444="","",'DATA IMPORT'!M7444)</f>
        <v/>
      </c>
      <c r="M7444" t="str">
        <f>IF('DATA IMPORT'!C7444="","",'DATA IMPORT'!C7444)</f>
        <v/>
      </c>
    </row>
    <row r="7445" spans="2:13" x14ac:dyDescent="0.2">
      <c r="B7445" t="str">
        <f t="shared" si="713"/>
        <v>#</v>
      </c>
      <c r="C7445">
        <f>COUNTIF(D7445:D$10001,D7445)</f>
        <v>2557</v>
      </c>
      <c r="D7445" t="str">
        <f t="shared" si="712"/>
        <v/>
      </c>
      <c r="E7445" t="str">
        <f>IF('DATA IMPORT'!E7445="","",'DATA IMPORT'!E7445)</f>
        <v/>
      </c>
      <c r="F7445" s="1" t="str">
        <f>IF('DATA IMPORT'!I7445="","",'DATA IMPORT'!I7445)</f>
        <v/>
      </c>
      <c r="G7445" s="11" t="str">
        <f t="shared" si="714"/>
        <v/>
      </c>
      <c r="H7445" s="11" t="str">
        <f t="shared" si="715"/>
        <v/>
      </c>
      <c r="I7445" s="1" t="str">
        <f>IF('DATA IMPORT'!G7445="","",'DATA IMPORT'!G7445)</f>
        <v/>
      </c>
      <c r="J7445" s="11" t="str">
        <f t="shared" si="716"/>
        <v/>
      </c>
      <c r="K7445" s="11" t="str">
        <f t="shared" si="717"/>
        <v/>
      </c>
      <c r="L7445" s="4" t="str">
        <f>IF('DATA IMPORT'!M7445="","",'DATA IMPORT'!M7445)</f>
        <v/>
      </c>
      <c r="M7445" t="str">
        <f>IF('DATA IMPORT'!C7445="","",'DATA IMPORT'!C7445)</f>
        <v/>
      </c>
    </row>
    <row r="7446" spans="2:13" x14ac:dyDescent="0.2">
      <c r="B7446" t="str">
        <f t="shared" si="713"/>
        <v>#</v>
      </c>
      <c r="C7446">
        <f>COUNTIF(D7446:D$10001,D7446)</f>
        <v>2556</v>
      </c>
      <c r="D7446" t="str">
        <f t="shared" si="712"/>
        <v/>
      </c>
      <c r="E7446" t="str">
        <f>IF('DATA IMPORT'!E7446="","",'DATA IMPORT'!E7446)</f>
        <v/>
      </c>
      <c r="F7446" s="1" t="str">
        <f>IF('DATA IMPORT'!I7446="","",'DATA IMPORT'!I7446)</f>
        <v/>
      </c>
      <c r="G7446" s="11" t="str">
        <f t="shared" si="714"/>
        <v/>
      </c>
      <c r="H7446" s="11" t="str">
        <f t="shared" si="715"/>
        <v/>
      </c>
      <c r="I7446" s="1" t="str">
        <f>IF('DATA IMPORT'!G7446="","",'DATA IMPORT'!G7446)</f>
        <v/>
      </c>
      <c r="J7446" s="11" t="str">
        <f t="shared" si="716"/>
        <v/>
      </c>
      <c r="K7446" s="11" t="str">
        <f t="shared" si="717"/>
        <v/>
      </c>
      <c r="L7446" s="4" t="str">
        <f>IF('DATA IMPORT'!M7446="","",'DATA IMPORT'!M7446)</f>
        <v/>
      </c>
      <c r="M7446" t="str">
        <f>IF('DATA IMPORT'!C7446="","",'DATA IMPORT'!C7446)</f>
        <v/>
      </c>
    </row>
    <row r="7447" spans="2:13" x14ac:dyDescent="0.2">
      <c r="B7447" t="str">
        <f t="shared" si="713"/>
        <v>#</v>
      </c>
      <c r="C7447">
        <f>COUNTIF(D7447:D$10001,D7447)</f>
        <v>2555</v>
      </c>
      <c r="D7447" t="str">
        <f t="shared" si="712"/>
        <v/>
      </c>
      <c r="E7447" t="str">
        <f>IF('DATA IMPORT'!E7447="","",'DATA IMPORT'!E7447)</f>
        <v/>
      </c>
      <c r="F7447" s="1" t="str">
        <f>IF('DATA IMPORT'!I7447="","",'DATA IMPORT'!I7447)</f>
        <v/>
      </c>
      <c r="G7447" s="11" t="str">
        <f t="shared" si="714"/>
        <v/>
      </c>
      <c r="H7447" s="11" t="str">
        <f t="shared" si="715"/>
        <v/>
      </c>
      <c r="I7447" s="1" t="str">
        <f>IF('DATA IMPORT'!G7447="","",'DATA IMPORT'!G7447)</f>
        <v/>
      </c>
      <c r="J7447" s="11" t="str">
        <f t="shared" si="716"/>
        <v/>
      </c>
      <c r="K7447" s="11" t="str">
        <f t="shared" si="717"/>
        <v/>
      </c>
      <c r="L7447" s="4" t="str">
        <f>IF('DATA IMPORT'!M7447="","",'DATA IMPORT'!M7447)</f>
        <v/>
      </c>
      <c r="M7447" t="str">
        <f>IF('DATA IMPORT'!C7447="","",'DATA IMPORT'!C7447)</f>
        <v/>
      </c>
    </row>
    <row r="7448" spans="2:13" x14ac:dyDescent="0.2">
      <c r="B7448" t="str">
        <f t="shared" si="713"/>
        <v>#</v>
      </c>
      <c r="C7448">
        <f>COUNTIF(D7448:D$10001,D7448)</f>
        <v>2554</v>
      </c>
      <c r="D7448" t="str">
        <f t="shared" si="712"/>
        <v/>
      </c>
      <c r="E7448" t="str">
        <f>IF('DATA IMPORT'!E7448="","",'DATA IMPORT'!E7448)</f>
        <v/>
      </c>
      <c r="F7448" s="1" t="str">
        <f>IF('DATA IMPORT'!I7448="","",'DATA IMPORT'!I7448)</f>
        <v/>
      </c>
      <c r="G7448" s="11" t="str">
        <f t="shared" si="714"/>
        <v/>
      </c>
      <c r="H7448" s="11" t="str">
        <f t="shared" si="715"/>
        <v/>
      </c>
      <c r="I7448" s="1" t="str">
        <f>IF('DATA IMPORT'!G7448="","",'DATA IMPORT'!G7448)</f>
        <v/>
      </c>
      <c r="J7448" s="11" t="str">
        <f t="shared" si="716"/>
        <v/>
      </c>
      <c r="K7448" s="11" t="str">
        <f t="shared" si="717"/>
        <v/>
      </c>
      <c r="L7448" s="4" t="str">
        <f>IF('DATA IMPORT'!M7448="","",'DATA IMPORT'!M7448)</f>
        <v/>
      </c>
      <c r="M7448" t="str">
        <f>IF('DATA IMPORT'!C7448="","",'DATA IMPORT'!C7448)</f>
        <v/>
      </c>
    </row>
    <row r="7449" spans="2:13" x14ac:dyDescent="0.2">
      <c r="B7449" t="str">
        <f t="shared" si="713"/>
        <v>#</v>
      </c>
      <c r="C7449">
        <f>COUNTIF(D7449:D$10001,D7449)</f>
        <v>2553</v>
      </c>
      <c r="D7449" t="str">
        <f t="shared" si="712"/>
        <v/>
      </c>
      <c r="E7449" t="str">
        <f>IF('DATA IMPORT'!E7449="","",'DATA IMPORT'!E7449)</f>
        <v/>
      </c>
      <c r="F7449" s="1" t="str">
        <f>IF('DATA IMPORT'!I7449="","",'DATA IMPORT'!I7449)</f>
        <v/>
      </c>
      <c r="G7449" s="11" t="str">
        <f t="shared" si="714"/>
        <v/>
      </c>
      <c r="H7449" s="11" t="str">
        <f t="shared" si="715"/>
        <v/>
      </c>
      <c r="I7449" s="1" t="str">
        <f>IF('DATA IMPORT'!G7449="","",'DATA IMPORT'!G7449)</f>
        <v/>
      </c>
      <c r="J7449" s="11" t="str">
        <f t="shared" si="716"/>
        <v/>
      </c>
      <c r="K7449" s="11" t="str">
        <f t="shared" si="717"/>
        <v/>
      </c>
      <c r="L7449" s="4" t="str">
        <f>IF('DATA IMPORT'!M7449="","",'DATA IMPORT'!M7449)</f>
        <v/>
      </c>
      <c r="M7449" t="str">
        <f>IF('DATA IMPORT'!C7449="","",'DATA IMPORT'!C7449)</f>
        <v/>
      </c>
    </row>
    <row r="7450" spans="2:13" x14ac:dyDescent="0.2">
      <c r="B7450" t="str">
        <f t="shared" si="713"/>
        <v>#</v>
      </c>
      <c r="C7450">
        <f>COUNTIF(D7450:D$10001,D7450)</f>
        <v>2552</v>
      </c>
      <c r="D7450" t="str">
        <f t="shared" si="712"/>
        <v/>
      </c>
      <c r="E7450" t="str">
        <f>IF('DATA IMPORT'!E7450="","",'DATA IMPORT'!E7450)</f>
        <v/>
      </c>
      <c r="F7450" s="1" t="str">
        <f>IF('DATA IMPORT'!I7450="","",'DATA IMPORT'!I7450)</f>
        <v/>
      </c>
      <c r="G7450" s="11" t="str">
        <f t="shared" si="714"/>
        <v/>
      </c>
      <c r="H7450" s="11" t="str">
        <f t="shared" si="715"/>
        <v/>
      </c>
      <c r="I7450" s="1" t="str">
        <f>IF('DATA IMPORT'!G7450="","",'DATA IMPORT'!G7450)</f>
        <v/>
      </c>
      <c r="J7450" s="11" t="str">
        <f t="shared" si="716"/>
        <v/>
      </c>
      <c r="K7450" s="11" t="str">
        <f t="shared" si="717"/>
        <v/>
      </c>
      <c r="L7450" s="4" t="str">
        <f>IF('DATA IMPORT'!M7450="","",'DATA IMPORT'!M7450)</f>
        <v/>
      </c>
      <c r="M7450" t="str">
        <f>IF('DATA IMPORT'!C7450="","",'DATA IMPORT'!C7450)</f>
        <v/>
      </c>
    </row>
    <row r="7451" spans="2:13" x14ac:dyDescent="0.2">
      <c r="B7451" t="str">
        <f t="shared" si="713"/>
        <v>#</v>
      </c>
      <c r="C7451">
        <f>COUNTIF(D7451:D$10001,D7451)</f>
        <v>2551</v>
      </c>
      <c r="D7451" t="str">
        <f t="shared" si="712"/>
        <v/>
      </c>
      <c r="E7451" t="str">
        <f>IF('DATA IMPORT'!E7451="","",'DATA IMPORT'!E7451)</f>
        <v/>
      </c>
      <c r="F7451" s="1" t="str">
        <f>IF('DATA IMPORT'!I7451="","",'DATA IMPORT'!I7451)</f>
        <v/>
      </c>
      <c r="G7451" s="11" t="str">
        <f t="shared" si="714"/>
        <v/>
      </c>
      <c r="H7451" s="11" t="str">
        <f t="shared" si="715"/>
        <v/>
      </c>
      <c r="I7451" s="1" t="str">
        <f>IF('DATA IMPORT'!G7451="","",'DATA IMPORT'!G7451)</f>
        <v/>
      </c>
      <c r="J7451" s="11" t="str">
        <f t="shared" si="716"/>
        <v/>
      </c>
      <c r="K7451" s="11" t="str">
        <f t="shared" si="717"/>
        <v/>
      </c>
      <c r="L7451" s="4" t="str">
        <f>IF('DATA IMPORT'!M7451="","",'DATA IMPORT'!M7451)</f>
        <v/>
      </c>
      <c r="M7451" t="str">
        <f>IF('DATA IMPORT'!C7451="","",'DATA IMPORT'!C7451)</f>
        <v/>
      </c>
    </row>
    <row r="7452" spans="2:13" x14ac:dyDescent="0.2">
      <c r="B7452" t="str">
        <f t="shared" si="713"/>
        <v>#</v>
      </c>
      <c r="C7452">
        <f>COUNTIF(D7452:D$10001,D7452)</f>
        <v>2550</v>
      </c>
      <c r="D7452" t="str">
        <f t="shared" ref="D7452:D7515" si="718">IF(E7452="","",MATCH(E7452,$E$2:$E$1048576,0))</f>
        <v/>
      </c>
      <c r="E7452" t="str">
        <f>IF('DATA IMPORT'!E7452="","",'DATA IMPORT'!E7452)</f>
        <v/>
      </c>
      <c r="F7452" s="1" t="str">
        <f>IF('DATA IMPORT'!I7452="","",'DATA IMPORT'!I7452)</f>
        <v/>
      </c>
      <c r="G7452" s="11" t="str">
        <f t="shared" si="714"/>
        <v/>
      </c>
      <c r="H7452" s="11" t="str">
        <f t="shared" si="715"/>
        <v/>
      </c>
      <c r="I7452" s="1" t="str">
        <f>IF('DATA IMPORT'!G7452="","",'DATA IMPORT'!G7452)</f>
        <v/>
      </c>
      <c r="J7452" s="11" t="str">
        <f t="shared" si="716"/>
        <v/>
      </c>
      <c r="K7452" s="11" t="str">
        <f t="shared" si="717"/>
        <v/>
      </c>
      <c r="L7452" s="4" t="str">
        <f>IF('DATA IMPORT'!M7452="","",'DATA IMPORT'!M7452)</f>
        <v/>
      </c>
      <c r="M7452" t="str">
        <f>IF('DATA IMPORT'!C7452="","",'DATA IMPORT'!C7452)</f>
        <v/>
      </c>
    </row>
    <row r="7453" spans="2:13" x14ac:dyDescent="0.2">
      <c r="B7453" t="str">
        <f t="shared" si="713"/>
        <v>#</v>
      </c>
      <c r="C7453">
        <f>COUNTIF(D7453:D$10001,D7453)</f>
        <v>2549</v>
      </c>
      <c r="D7453" t="str">
        <f t="shared" si="718"/>
        <v/>
      </c>
      <c r="E7453" t="str">
        <f>IF('DATA IMPORT'!E7453="","",'DATA IMPORT'!E7453)</f>
        <v/>
      </c>
      <c r="F7453" s="1" t="str">
        <f>IF('DATA IMPORT'!I7453="","",'DATA IMPORT'!I7453)</f>
        <v/>
      </c>
      <c r="G7453" s="11" t="str">
        <f t="shared" si="714"/>
        <v/>
      </c>
      <c r="H7453" s="11" t="str">
        <f t="shared" si="715"/>
        <v/>
      </c>
      <c r="I7453" s="1" t="str">
        <f>IF('DATA IMPORT'!G7453="","",'DATA IMPORT'!G7453)</f>
        <v/>
      </c>
      <c r="J7453" s="11" t="str">
        <f t="shared" si="716"/>
        <v/>
      </c>
      <c r="K7453" s="11" t="str">
        <f t="shared" si="717"/>
        <v/>
      </c>
      <c r="L7453" s="4" t="str">
        <f>IF('DATA IMPORT'!M7453="","",'DATA IMPORT'!M7453)</f>
        <v/>
      </c>
      <c r="M7453" t="str">
        <f>IF('DATA IMPORT'!C7453="","",'DATA IMPORT'!C7453)</f>
        <v/>
      </c>
    </row>
    <row r="7454" spans="2:13" x14ac:dyDescent="0.2">
      <c r="B7454" t="str">
        <f t="shared" si="713"/>
        <v>#</v>
      </c>
      <c r="C7454">
        <f>COUNTIF(D7454:D$10001,D7454)</f>
        <v>2548</v>
      </c>
      <c r="D7454" t="str">
        <f t="shared" si="718"/>
        <v/>
      </c>
      <c r="E7454" t="str">
        <f>IF('DATA IMPORT'!E7454="","",'DATA IMPORT'!E7454)</f>
        <v/>
      </c>
      <c r="F7454" s="1" t="str">
        <f>IF('DATA IMPORT'!I7454="","",'DATA IMPORT'!I7454)</f>
        <v/>
      </c>
      <c r="G7454" s="11" t="str">
        <f t="shared" si="714"/>
        <v/>
      </c>
      <c r="H7454" s="11" t="str">
        <f t="shared" si="715"/>
        <v/>
      </c>
      <c r="I7454" s="1" t="str">
        <f>IF('DATA IMPORT'!G7454="","",'DATA IMPORT'!G7454)</f>
        <v/>
      </c>
      <c r="J7454" s="11" t="str">
        <f t="shared" si="716"/>
        <v/>
      </c>
      <c r="K7454" s="11" t="str">
        <f t="shared" si="717"/>
        <v/>
      </c>
      <c r="L7454" s="4" t="str">
        <f>IF('DATA IMPORT'!M7454="","",'DATA IMPORT'!M7454)</f>
        <v/>
      </c>
      <c r="M7454" t="str">
        <f>IF('DATA IMPORT'!C7454="","",'DATA IMPORT'!C7454)</f>
        <v/>
      </c>
    </row>
    <row r="7455" spans="2:13" x14ac:dyDescent="0.2">
      <c r="B7455" t="str">
        <f t="shared" si="713"/>
        <v>#</v>
      </c>
      <c r="C7455">
        <f>COUNTIF(D7455:D$10001,D7455)</f>
        <v>2547</v>
      </c>
      <c r="D7455" t="str">
        <f t="shared" si="718"/>
        <v/>
      </c>
      <c r="E7455" t="str">
        <f>IF('DATA IMPORT'!E7455="","",'DATA IMPORT'!E7455)</f>
        <v/>
      </c>
      <c r="F7455" s="1" t="str">
        <f>IF('DATA IMPORT'!I7455="","",'DATA IMPORT'!I7455)</f>
        <v/>
      </c>
      <c r="G7455" s="11" t="str">
        <f t="shared" si="714"/>
        <v/>
      </c>
      <c r="H7455" s="11" t="str">
        <f t="shared" si="715"/>
        <v/>
      </c>
      <c r="I7455" s="1" t="str">
        <f>IF('DATA IMPORT'!G7455="","",'DATA IMPORT'!G7455)</f>
        <v/>
      </c>
      <c r="J7455" s="11" t="str">
        <f t="shared" si="716"/>
        <v/>
      </c>
      <c r="K7455" s="11" t="str">
        <f t="shared" si="717"/>
        <v/>
      </c>
      <c r="L7455" s="4" t="str">
        <f>IF('DATA IMPORT'!M7455="","",'DATA IMPORT'!M7455)</f>
        <v/>
      </c>
      <c r="M7455" t="str">
        <f>IF('DATA IMPORT'!C7455="","",'DATA IMPORT'!C7455)</f>
        <v/>
      </c>
    </row>
    <row r="7456" spans="2:13" x14ac:dyDescent="0.2">
      <c r="B7456" t="str">
        <f t="shared" si="713"/>
        <v>#</v>
      </c>
      <c r="C7456">
        <f>COUNTIF(D7456:D$10001,D7456)</f>
        <v>2546</v>
      </c>
      <c r="D7456" t="str">
        <f t="shared" si="718"/>
        <v/>
      </c>
      <c r="E7456" t="str">
        <f>IF('DATA IMPORT'!E7456="","",'DATA IMPORT'!E7456)</f>
        <v/>
      </c>
      <c r="F7456" s="1" t="str">
        <f>IF('DATA IMPORT'!I7456="","",'DATA IMPORT'!I7456)</f>
        <v/>
      </c>
      <c r="G7456" s="11" t="str">
        <f t="shared" si="714"/>
        <v/>
      </c>
      <c r="H7456" s="11" t="str">
        <f t="shared" si="715"/>
        <v/>
      </c>
      <c r="I7456" s="1" t="str">
        <f>IF('DATA IMPORT'!G7456="","",'DATA IMPORT'!G7456)</f>
        <v/>
      </c>
      <c r="J7456" s="11" t="str">
        <f t="shared" si="716"/>
        <v/>
      </c>
      <c r="K7456" s="11" t="str">
        <f t="shared" si="717"/>
        <v/>
      </c>
      <c r="L7456" s="4" t="str">
        <f>IF('DATA IMPORT'!M7456="","",'DATA IMPORT'!M7456)</f>
        <v/>
      </c>
      <c r="M7456" t="str">
        <f>IF('DATA IMPORT'!C7456="","",'DATA IMPORT'!C7456)</f>
        <v/>
      </c>
    </row>
    <row r="7457" spans="2:13" x14ac:dyDescent="0.2">
      <c r="B7457" t="str">
        <f t="shared" si="713"/>
        <v>#</v>
      </c>
      <c r="C7457">
        <f>COUNTIF(D7457:D$10001,D7457)</f>
        <v>2545</v>
      </c>
      <c r="D7457" t="str">
        <f t="shared" si="718"/>
        <v/>
      </c>
      <c r="E7457" t="str">
        <f>IF('DATA IMPORT'!E7457="","",'DATA IMPORT'!E7457)</f>
        <v/>
      </c>
      <c r="F7457" s="1" t="str">
        <f>IF('DATA IMPORT'!I7457="","",'DATA IMPORT'!I7457)</f>
        <v/>
      </c>
      <c r="G7457" s="11" t="str">
        <f t="shared" si="714"/>
        <v/>
      </c>
      <c r="H7457" s="11" t="str">
        <f t="shared" si="715"/>
        <v/>
      </c>
      <c r="I7457" s="1" t="str">
        <f>IF('DATA IMPORT'!G7457="","",'DATA IMPORT'!G7457)</f>
        <v/>
      </c>
      <c r="J7457" s="11" t="str">
        <f t="shared" si="716"/>
        <v/>
      </c>
      <c r="K7457" s="11" t="str">
        <f t="shared" si="717"/>
        <v/>
      </c>
      <c r="L7457" s="4" t="str">
        <f>IF('DATA IMPORT'!M7457="","",'DATA IMPORT'!M7457)</f>
        <v/>
      </c>
      <c r="M7457" t="str">
        <f>IF('DATA IMPORT'!C7457="","",'DATA IMPORT'!C7457)</f>
        <v/>
      </c>
    </row>
    <row r="7458" spans="2:13" x14ac:dyDescent="0.2">
      <c r="B7458" t="str">
        <f t="shared" si="713"/>
        <v>#</v>
      </c>
      <c r="C7458">
        <f>COUNTIF(D7458:D$10001,D7458)</f>
        <v>2544</v>
      </c>
      <c r="D7458" t="str">
        <f t="shared" si="718"/>
        <v/>
      </c>
      <c r="E7458" t="str">
        <f>IF('DATA IMPORT'!E7458="","",'DATA IMPORT'!E7458)</f>
        <v/>
      </c>
      <c r="F7458" s="1" t="str">
        <f>IF('DATA IMPORT'!I7458="","",'DATA IMPORT'!I7458)</f>
        <v/>
      </c>
      <c r="G7458" s="11" t="str">
        <f t="shared" si="714"/>
        <v/>
      </c>
      <c r="H7458" s="11" t="str">
        <f t="shared" si="715"/>
        <v/>
      </c>
      <c r="I7458" s="1" t="str">
        <f>IF('DATA IMPORT'!G7458="","",'DATA IMPORT'!G7458)</f>
        <v/>
      </c>
      <c r="J7458" s="11" t="str">
        <f t="shared" si="716"/>
        <v/>
      </c>
      <c r="K7458" s="11" t="str">
        <f t="shared" si="717"/>
        <v/>
      </c>
      <c r="L7458" s="4" t="str">
        <f>IF('DATA IMPORT'!M7458="","",'DATA IMPORT'!M7458)</f>
        <v/>
      </c>
      <c r="M7458" t="str">
        <f>IF('DATA IMPORT'!C7458="","",'DATA IMPORT'!C7458)</f>
        <v/>
      </c>
    </row>
    <row r="7459" spans="2:13" x14ac:dyDescent="0.2">
      <c r="B7459" t="str">
        <f t="shared" si="713"/>
        <v>#</v>
      </c>
      <c r="C7459">
        <f>COUNTIF(D7459:D$10001,D7459)</f>
        <v>2543</v>
      </c>
      <c r="D7459" t="str">
        <f t="shared" si="718"/>
        <v/>
      </c>
      <c r="E7459" t="str">
        <f>IF('DATA IMPORT'!E7459="","",'DATA IMPORT'!E7459)</f>
        <v/>
      </c>
      <c r="F7459" s="1" t="str">
        <f>IF('DATA IMPORT'!I7459="","",'DATA IMPORT'!I7459)</f>
        <v/>
      </c>
      <c r="G7459" s="11" t="str">
        <f t="shared" si="714"/>
        <v/>
      </c>
      <c r="H7459" s="11" t="str">
        <f t="shared" si="715"/>
        <v/>
      </c>
      <c r="I7459" s="1" t="str">
        <f>IF('DATA IMPORT'!G7459="","",'DATA IMPORT'!G7459)</f>
        <v/>
      </c>
      <c r="J7459" s="11" t="str">
        <f t="shared" si="716"/>
        <v/>
      </c>
      <c r="K7459" s="11" t="str">
        <f t="shared" si="717"/>
        <v/>
      </c>
      <c r="L7459" s="4" t="str">
        <f>IF('DATA IMPORT'!M7459="","",'DATA IMPORT'!M7459)</f>
        <v/>
      </c>
      <c r="M7459" t="str">
        <f>IF('DATA IMPORT'!C7459="","",'DATA IMPORT'!C7459)</f>
        <v/>
      </c>
    </row>
    <row r="7460" spans="2:13" x14ac:dyDescent="0.2">
      <c r="B7460" t="str">
        <f t="shared" si="713"/>
        <v>#</v>
      </c>
      <c r="C7460">
        <f>COUNTIF(D7460:D$10001,D7460)</f>
        <v>2542</v>
      </c>
      <c r="D7460" t="str">
        <f t="shared" si="718"/>
        <v/>
      </c>
      <c r="E7460" t="str">
        <f>IF('DATA IMPORT'!E7460="","",'DATA IMPORT'!E7460)</f>
        <v/>
      </c>
      <c r="F7460" s="1" t="str">
        <f>IF('DATA IMPORT'!I7460="","",'DATA IMPORT'!I7460)</f>
        <v/>
      </c>
      <c r="G7460" s="11" t="str">
        <f t="shared" si="714"/>
        <v/>
      </c>
      <c r="H7460" s="11" t="str">
        <f t="shared" si="715"/>
        <v/>
      </c>
      <c r="I7460" s="1" t="str">
        <f>IF('DATA IMPORT'!G7460="","",'DATA IMPORT'!G7460)</f>
        <v/>
      </c>
      <c r="J7460" s="11" t="str">
        <f t="shared" si="716"/>
        <v/>
      </c>
      <c r="K7460" s="11" t="str">
        <f t="shared" si="717"/>
        <v/>
      </c>
      <c r="L7460" s="4" t="str">
        <f>IF('DATA IMPORT'!M7460="","",'DATA IMPORT'!M7460)</f>
        <v/>
      </c>
      <c r="M7460" t="str">
        <f>IF('DATA IMPORT'!C7460="","",'DATA IMPORT'!C7460)</f>
        <v/>
      </c>
    </row>
    <row r="7461" spans="2:13" x14ac:dyDescent="0.2">
      <c r="B7461" t="str">
        <f t="shared" si="713"/>
        <v>#</v>
      </c>
      <c r="C7461">
        <f>COUNTIF(D7461:D$10001,D7461)</f>
        <v>2541</v>
      </c>
      <c r="D7461" t="str">
        <f t="shared" si="718"/>
        <v/>
      </c>
      <c r="E7461" t="str">
        <f>IF('DATA IMPORT'!E7461="","",'DATA IMPORT'!E7461)</f>
        <v/>
      </c>
      <c r="F7461" s="1" t="str">
        <f>IF('DATA IMPORT'!I7461="","",'DATA IMPORT'!I7461)</f>
        <v/>
      </c>
      <c r="G7461" s="11" t="str">
        <f t="shared" si="714"/>
        <v/>
      </c>
      <c r="H7461" s="11" t="str">
        <f t="shared" si="715"/>
        <v/>
      </c>
      <c r="I7461" s="1" t="str">
        <f>IF('DATA IMPORT'!G7461="","",'DATA IMPORT'!G7461)</f>
        <v/>
      </c>
      <c r="J7461" s="11" t="str">
        <f t="shared" si="716"/>
        <v/>
      </c>
      <c r="K7461" s="11" t="str">
        <f t="shared" si="717"/>
        <v/>
      </c>
      <c r="L7461" s="4" t="str">
        <f>IF('DATA IMPORT'!M7461="","",'DATA IMPORT'!M7461)</f>
        <v/>
      </c>
      <c r="M7461" t="str">
        <f>IF('DATA IMPORT'!C7461="","",'DATA IMPORT'!C7461)</f>
        <v/>
      </c>
    </row>
    <row r="7462" spans="2:13" x14ac:dyDescent="0.2">
      <c r="B7462" t="str">
        <f t="shared" si="713"/>
        <v>#</v>
      </c>
      <c r="C7462">
        <f>COUNTIF(D7462:D$10001,D7462)</f>
        <v>2540</v>
      </c>
      <c r="D7462" t="str">
        <f t="shared" si="718"/>
        <v/>
      </c>
      <c r="E7462" t="str">
        <f>IF('DATA IMPORT'!E7462="","",'DATA IMPORT'!E7462)</f>
        <v/>
      </c>
      <c r="F7462" s="1" t="str">
        <f>IF('DATA IMPORT'!I7462="","",'DATA IMPORT'!I7462)</f>
        <v/>
      </c>
      <c r="G7462" s="11" t="str">
        <f t="shared" si="714"/>
        <v/>
      </c>
      <c r="H7462" s="11" t="str">
        <f t="shared" si="715"/>
        <v/>
      </c>
      <c r="I7462" s="1" t="str">
        <f>IF('DATA IMPORT'!G7462="","",'DATA IMPORT'!G7462)</f>
        <v/>
      </c>
      <c r="J7462" s="11" t="str">
        <f t="shared" si="716"/>
        <v/>
      </c>
      <c r="K7462" s="11" t="str">
        <f t="shared" si="717"/>
        <v/>
      </c>
      <c r="L7462" s="4" t="str">
        <f>IF('DATA IMPORT'!M7462="","",'DATA IMPORT'!M7462)</f>
        <v/>
      </c>
      <c r="M7462" t="str">
        <f>IF('DATA IMPORT'!C7462="","",'DATA IMPORT'!C7462)</f>
        <v/>
      </c>
    </row>
    <row r="7463" spans="2:13" x14ac:dyDescent="0.2">
      <c r="B7463" t="str">
        <f t="shared" si="713"/>
        <v>#</v>
      </c>
      <c r="C7463">
        <f>COUNTIF(D7463:D$10001,D7463)</f>
        <v>2539</v>
      </c>
      <c r="D7463" t="str">
        <f t="shared" si="718"/>
        <v/>
      </c>
      <c r="E7463" t="str">
        <f>IF('DATA IMPORT'!E7463="","",'DATA IMPORT'!E7463)</f>
        <v/>
      </c>
      <c r="F7463" s="1" t="str">
        <f>IF('DATA IMPORT'!I7463="","",'DATA IMPORT'!I7463)</f>
        <v/>
      </c>
      <c r="G7463" s="11" t="str">
        <f t="shared" si="714"/>
        <v/>
      </c>
      <c r="H7463" s="11" t="str">
        <f t="shared" si="715"/>
        <v/>
      </c>
      <c r="I7463" s="1" t="str">
        <f>IF('DATA IMPORT'!G7463="","",'DATA IMPORT'!G7463)</f>
        <v/>
      </c>
      <c r="J7463" s="11" t="str">
        <f t="shared" si="716"/>
        <v/>
      </c>
      <c r="K7463" s="11" t="str">
        <f t="shared" si="717"/>
        <v/>
      </c>
      <c r="L7463" s="4" t="str">
        <f>IF('DATA IMPORT'!M7463="","",'DATA IMPORT'!M7463)</f>
        <v/>
      </c>
      <c r="M7463" t="str">
        <f>IF('DATA IMPORT'!C7463="","",'DATA IMPORT'!C7463)</f>
        <v/>
      </c>
    </row>
    <row r="7464" spans="2:13" x14ac:dyDescent="0.2">
      <c r="B7464" t="str">
        <f t="shared" si="713"/>
        <v>#</v>
      </c>
      <c r="C7464">
        <f>COUNTIF(D7464:D$10001,D7464)</f>
        <v>2538</v>
      </c>
      <c r="D7464" t="str">
        <f t="shared" si="718"/>
        <v/>
      </c>
      <c r="E7464" t="str">
        <f>IF('DATA IMPORT'!E7464="","",'DATA IMPORT'!E7464)</f>
        <v/>
      </c>
      <c r="F7464" s="1" t="str">
        <f>IF('DATA IMPORT'!I7464="","",'DATA IMPORT'!I7464)</f>
        <v/>
      </c>
      <c r="G7464" s="11" t="str">
        <f t="shared" si="714"/>
        <v/>
      </c>
      <c r="H7464" s="11" t="str">
        <f t="shared" si="715"/>
        <v/>
      </c>
      <c r="I7464" s="1" t="str">
        <f>IF('DATA IMPORT'!G7464="","",'DATA IMPORT'!G7464)</f>
        <v/>
      </c>
      <c r="J7464" s="11" t="str">
        <f t="shared" si="716"/>
        <v/>
      </c>
      <c r="K7464" s="11" t="str">
        <f t="shared" si="717"/>
        <v/>
      </c>
      <c r="L7464" s="4" t="str">
        <f>IF('DATA IMPORT'!M7464="","",'DATA IMPORT'!M7464)</f>
        <v/>
      </c>
      <c r="M7464" t="str">
        <f>IF('DATA IMPORT'!C7464="","",'DATA IMPORT'!C7464)</f>
        <v/>
      </c>
    </row>
    <row r="7465" spans="2:13" x14ac:dyDescent="0.2">
      <c r="B7465" t="str">
        <f t="shared" si="713"/>
        <v>#</v>
      </c>
      <c r="C7465">
        <f>COUNTIF(D7465:D$10001,D7465)</f>
        <v>2537</v>
      </c>
      <c r="D7465" t="str">
        <f t="shared" si="718"/>
        <v/>
      </c>
      <c r="E7465" t="str">
        <f>IF('DATA IMPORT'!E7465="","",'DATA IMPORT'!E7465)</f>
        <v/>
      </c>
      <c r="F7465" s="1" t="str">
        <f>IF('DATA IMPORT'!I7465="","",'DATA IMPORT'!I7465)</f>
        <v/>
      </c>
      <c r="G7465" s="11" t="str">
        <f t="shared" si="714"/>
        <v/>
      </c>
      <c r="H7465" s="11" t="str">
        <f t="shared" si="715"/>
        <v/>
      </c>
      <c r="I7465" s="1" t="str">
        <f>IF('DATA IMPORT'!G7465="","",'DATA IMPORT'!G7465)</f>
        <v/>
      </c>
      <c r="J7465" s="11" t="str">
        <f t="shared" si="716"/>
        <v/>
      </c>
      <c r="K7465" s="11" t="str">
        <f t="shared" si="717"/>
        <v/>
      </c>
      <c r="L7465" s="4" t="str">
        <f>IF('DATA IMPORT'!M7465="","",'DATA IMPORT'!M7465)</f>
        <v/>
      </c>
      <c r="M7465" t="str">
        <f>IF('DATA IMPORT'!C7465="","",'DATA IMPORT'!C7465)</f>
        <v/>
      </c>
    </row>
    <row r="7466" spans="2:13" x14ac:dyDescent="0.2">
      <c r="B7466" t="str">
        <f t="shared" si="713"/>
        <v>#</v>
      </c>
      <c r="C7466">
        <f>COUNTIF(D7466:D$10001,D7466)</f>
        <v>2536</v>
      </c>
      <c r="D7466" t="str">
        <f t="shared" si="718"/>
        <v/>
      </c>
      <c r="E7466" t="str">
        <f>IF('DATA IMPORT'!E7466="","",'DATA IMPORT'!E7466)</f>
        <v/>
      </c>
      <c r="F7466" s="1" t="str">
        <f>IF('DATA IMPORT'!I7466="","",'DATA IMPORT'!I7466)</f>
        <v/>
      </c>
      <c r="G7466" s="11" t="str">
        <f t="shared" si="714"/>
        <v/>
      </c>
      <c r="H7466" s="11" t="str">
        <f t="shared" si="715"/>
        <v/>
      </c>
      <c r="I7466" s="1" t="str">
        <f>IF('DATA IMPORT'!G7466="","",'DATA IMPORT'!G7466)</f>
        <v/>
      </c>
      <c r="J7466" s="11" t="str">
        <f t="shared" si="716"/>
        <v/>
      </c>
      <c r="K7466" s="11" t="str">
        <f t="shared" si="717"/>
        <v/>
      </c>
      <c r="L7466" s="4" t="str">
        <f>IF('DATA IMPORT'!M7466="","",'DATA IMPORT'!M7466)</f>
        <v/>
      </c>
      <c r="M7466" t="str">
        <f>IF('DATA IMPORT'!C7466="","",'DATA IMPORT'!C7466)</f>
        <v/>
      </c>
    </row>
    <row r="7467" spans="2:13" x14ac:dyDescent="0.2">
      <c r="B7467" t="str">
        <f t="shared" si="713"/>
        <v>#</v>
      </c>
      <c r="C7467">
        <f>COUNTIF(D7467:D$10001,D7467)</f>
        <v>2535</v>
      </c>
      <c r="D7467" t="str">
        <f t="shared" si="718"/>
        <v/>
      </c>
      <c r="E7467" t="str">
        <f>IF('DATA IMPORT'!E7467="","",'DATA IMPORT'!E7467)</f>
        <v/>
      </c>
      <c r="F7467" s="1" t="str">
        <f>IF('DATA IMPORT'!I7467="","",'DATA IMPORT'!I7467)</f>
        <v/>
      </c>
      <c r="G7467" s="11" t="str">
        <f t="shared" si="714"/>
        <v/>
      </c>
      <c r="H7467" s="11" t="str">
        <f t="shared" si="715"/>
        <v/>
      </c>
      <c r="I7467" s="1" t="str">
        <f>IF('DATA IMPORT'!G7467="","",'DATA IMPORT'!G7467)</f>
        <v/>
      </c>
      <c r="J7467" s="11" t="str">
        <f t="shared" si="716"/>
        <v/>
      </c>
      <c r="K7467" s="11" t="str">
        <f t="shared" si="717"/>
        <v/>
      </c>
      <c r="L7467" s="4" t="str">
        <f>IF('DATA IMPORT'!M7467="","",'DATA IMPORT'!M7467)</f>
        <v/>
      </c>
      <c r="M7467" t="str">
        <f>IF('DATA IMPORT'!C7467="","",'DATA IMPORT'!C7467)</f>
        <v/>
      </c>
    </row>
    <row r="7468" spans="2:13" x14ac:dyDescent="0.2">
      <c r="B7468" t="str">
        <f t="shared" si="713"/>
        <v>#</v>
      </c>
      <c r="C7468">
        <f>COUNTIF(D7468:D$10001,D7468)</f>
        <v>2534</v>
      </c>
      <c r="D7468" t="str">
        <f t="shared" si="718"/>
        <v/>
      </c>
      <c r="E7468" t="str">
        <f>IF('DATA IMPORT'!E7468="","",'DATA IMPORT'!E7468)</f>
        <v/>
      </c>
      <c r="F7468" s="1" t="str">
        <f>IF('DATA IMPORT'!I7468="","",'DATA IMPORT'!I7468)</f>
        <v/>
      </c>
      <c r="G7468" s="11" t="str">
        <f t="shared" si="714"/>
        <v/>
      </c>
      <c r="H7468" s="11" t="str">
        <f t="shared" si="715"/>
        <v/>
      </c>
      <c r="I7468" s="1" t="str">
        <f>IF('DATA IMPORT'!G7468="","",'DATA IMPORT'!G7468)</f>
        <v/>
      </c>
      <c r="J7468" s="11" t="str">
        <f t="shared" si="716"/>
        <v/>
      </c>
      <c r="K7468" s="11" t="str">
        <f t="shared" si="717"/>
        <v/>
      </c>
      <c r="L7468" s="4" t="str">
        <f>IF('DATA IMPORT'!M7468="","",'DATA IMPORT'!M7468)</f>
        <v/>
      </c>
      <c r="M7468" t="str">
        <f>IF('DATA IMPORT'!C7468="","",'DATA IMPORT'!C7468)</f>
        <v/>
      </c>
    </row>
    <row r="7469" spans="2:13" x14ac:dyDescent="0.2">
      <c r="B7469" t="str">
        <f t="shared" si="713"/>
        <v>#</v>
      </c>
      <c r="C7469">
        <f>COUNTIF(D7469:D$10001,D7469)</f>
        <v>2533</v>
      </c>
      <c r="D7469" t="str">
        <f t="shared" si="718"/>
        <v/>
      </c>
      <c r="E7469" t="str">
        <f>IF('DATA IMPORT'!E7469="","",'DATA IMPORT'!E7469)</f>
        <v/>
      </c>
      <c r="F7469" s="1" t="str">
        <f>IF('DATA IMPORT'!I7469="","",'DATA IMPORT'!I7469)</f>
        <v/>
      </c>
      <c r="G7469" s="11" t="str">
        <f t="shared" si="714"/>
        <v/>
      </c>
      <c r="H7469" s="11" t="str">
        <f t="shared" si="715"/>
        <v/>
      </c>
      <c r="I7469" s="1" t="str">
        <f>IF('DATA IMPORT'!G7469="","",'DATA IMPORT'!G7469)</f>
        <v/>
      </c>
      <c r="J7469" s="11" t="str">
        <f t="shared" si="716"/>
        <v/>
      </c>
      <c r="K7469" s="11" t="str">
        <f t="shared" si="717"/>
        <v/>
      </c>
      <c r="L7469" s="4" t="str">
        <f>IF('DATA IMPORT'!M7469="","",'DATA IMPORT'!M7469)</f>
        <v/>
      </c>
      <c r="M7469" t="str">
        <f>IF('DATA IMPORT'!C7469="","",'DATA IMPORT'!C7469)</f>
        <v/>
      </c>
    </row>
    <row r="7470" spans="2:13" x14ac:dyDescent="0.2">
      <c r="B7470" t="str">
        <f t="shared" si="713"/>
        <v>#</v>
      </c>
      <c r="C7470">
        <f>COUNTIF(D7470:D$10001,D7470)</f>
        <v>2532</v>
      </c>
      <c r="D7470" t="str">
        <f t="shared" si="718"/>
        <v/>
      </c>
      <c r="E7470" t="str">
        <f>IF('DATA IMPORT'!E7470="","",'DATA IMPORT'!E7470)</f>
        <v/>
      </c>
      <c r="F7470" s="1" t="str">
        <f>IF('DATA IMPORT'!I7470="","",'DATA IMPORT'!I7470)</f>
        <v/>
      </c>
      <c r="G7470" s="11" t="str">
        <f t="shared" si="714"/>
        <v/>
      </c>
      <c r="H7470" s="11" t="str">
        <f t="shared" si="715"/>
        <v/>
      </c>
      <c r="I7470" s="1" t="str">
        <f>IF('DATA IMPORT'!G7470="","",'DATA IMPORT'!G7470)</f>
        <v/>
      </c>
      <c r="J7470" s="11" t="str">
        <f t="shared" si="716"/>
        <v/>
      </c>
      <c r="K7470" s="11" t="str">
        <f t="shared" si="717"/>
        <v/>
      </c>
      <c r="L7470" s="4" t="str">
        <f>IF('DATA IMPORT'!M7470="","",'DATA IMPORT'!M7470)</f>
        <v/>
      </c>
      <c r="M7470" t="str">
        <f>IF('DATA IMPORT'!C7470="","",'DATA IMPORT'!C7470)</f>
        <v/>
      </c>
    </row>
    <row r="7471" spans="2:13" x14ac:dyDescent="0.2">
      <c r="B7471" t="str">
        <f t="shared" si="713"/>
        <v>#</v>
      </c>
      <c r="C7471">
        <f>COUNTIF(D7471:D$10001,D7471)</f>
        <v>2531</v>
      </c>
      <c r="D7471" t="str">
        <f t="shared" si="718"/>
        <v/>
      </c>
      <c r="E7471" t="str">
        <f>IF('DATA IMPORT'!E7471="","",'DATA IMPORT'!E7471)</f>
        <v/>
      </c>
      <c r="F7471" s="1" t="str">
        <f>IF('DATA IMPORT'!I7471="","",'DATA IMPORT'!I7471)</f>
        <v/>
      </c>
      <c r="G7471" s="11" t="str">
        <f t="shared" si="714"/>
        <v/>
      </c>
      <c r="H7471" s="11" t="str">
        <f t="shared" si="715"/>
        <v/>
      </c>
      <c r="I7471" s="1" t="str">
        <f>IF('DATA IMPORT'!G7471="","",'DATA IMPORT'!G7471)</f>
        <v/>
      </c>
      <c r="J7471" s="11" t="str">
        <f t="shared" si="716"/>
        <v/>
      </c>
      <c r="K7471" s="11" t="str">
        <f t="shared" si="717"/>
        <v/>
      </c>
      <c r="L7471" s="4" t="str">
        <f>IF('DATA IMPORT'!M7471="","",'DATA IMPORT'!M7471)</f>
        <v/>
      </c>
      <c r="M7471" t="str">
        <f>IF('DATA IMPORT'!C7471="","",'DATA IMPORT'!C7471)</f>
        <v/>
      </c>
    </row>
    <row r="7472" spans="2:13" x14ac:dyDescent="0.2">
      <c r="B7472" t="str">
        <f t="shared" si="713"/>
        <v>#</v>
      </c>
      <c r="C7472">
        <f>COUNTIF(D7472:D$10001,D7472)</f>
        <v>2530</v>
      </c>
      <c r="D7472" t="str">
        <f t="shared" si="718"/>
        <v/>
      </c>
      <c r="E7472" t="str">
        <f>IF('DATA IMPORT'!E7472="","",'DATA IMPORT'!E7472)</f>
        <v/>
      </c>
      <c r="F7472" s="1" t="str">
        <f>IF('DATA IMPORT'!I7472="","",'DATA IMPORT'!I7472)</f>
        <v/>
      </c>
      <c r="G7472" s="11" t="str">
        <f t="shared" si="714"/>
        <v/>
      </c>
      <c r="H7472" s="11" t="str">
        <f t="shared" si="715"/>
        <v/>
      </c>
      <c r="I7472" s="1" t="str">
        <f>IF('DATA IMPORT'!G7472="","",'DATA IMPORT'!G7472)</f>
        <v/>
      </c>
      <c r="J7472" s="11" t="str">
        <f t="shared" si="716"/>
        <v/>
      </c>
      <c r="K7472" s="11" t="str">
        <f t="shared" si="717"/>
        <v/>
      </c>
      <c r="L7472" s="4" t="str">
        <f>IF('DATA IMPORT'!M7472="","",'DATA IMPORT'!M7472)</f>
        <v/>
      </c>
      <c r="M7472" t="str">
        <f>IF('DATA IMPORT'!C7472="","",'DATA IMPORT'!C7472)</f>
        <v/>
      </c>
    </row>
    <row r="7473" spans="2:13" x14ac:dyDescent="0.2">
      <c r="B7473" t="str">
        <f t="shared" si="713"/>
        <v>#</v>
      </c>
      <c r="C7473">
        <f>COUNTIF(D7473:D$10001,D7473)</f>
        <v>2529</v>
      </c>
      <c r="D7473" t="str">
        <f t="shared" si="718"/>
        <v/>
      </c>
      <c r="E7473" t="str">
        <f>IF('DATA IMPORT'!E7473="","",'DATA IMPORT'!E7473)</f>
        <v/>
      </c>
      <c r="F7473" s="1" t="str">
        <f>IF('DATA IMPORT'!I7473="","",'DATA IMPORT'!I7473)</f>
        <v/>
      </c>
      <c r="G7473" s="11" t="str">
        <f t="shared" si="714"/>
        <v/>
      </c>
      <c r="H7473" s="11" t="str">
        <f t="shared" si="715"/>
        <v/>
      </c>
      <c r="I7473" s="1" t="str">
        <f>IF('DATA IMPORT'!G7473="","",'DATA IMPORT'!G7473)</f>
        <v/>
      </c>
      <c r="J7473" s="11" t="str">
        <f t="shared" si="716"/>
        <v/>
      </c>
      <c r="K7473" s="11" t="str">
        <f t="shared" si="717"/>
        <v/>
      </c>
      <c r="L7473" s="4" t="str">
        <f>IF('DATA IMPORT'!M7473="","",'DATA IMPORT'!M7473)</f>
        <v/>
      </c>
      <c r="M7473" t="str">
        <f>IF('DATA IMPORT'!C7473="","",'DATA IMPORT'!C7473)</f>
        <v/>
      </c>
    </row>
    <row r="7474" spans="2:13" x14ac:dyDescent="0.2">
      <c r="B7474" t="str">
        <f t="shared" si="713"/>
        <v>#</v>
      </c>
      <c r="C7474">
        <f>COUNTIF(D7474:D$10001,D7474)</f>
        <v>2528</v>
      </c>
      <c r="D7474" t="str">
        <f t="shared" si="718"/>
        <v/>
      </c>
      <c r="E7474" t="str">
        <f>IF('DATA IMPORT'!E7474="","",'DATA IMPORT'!E7474)</f>
        <v/>
      </c>
      <c r="F7474" s="1" t="str">
        <f>IF('DATA IMPORT'!I7474="","",'DATA IMPORT'!I7474)</f>
        <v/>
      </c>
      <c r="G7474" s="11" t="str">
        <f t="shared" si="714"/>
        <v/>
      </c>
      <c r="H7474" s="11" t="str">
        <f t="shared" si="715"/>
        <v/>
      </c>
      <c r="I7474" s="1" t="str">
        <f>IF('DATA IMPORT'!G7474="","",'DATA IMPORT'!G7474)</f>
        <v/>
      </c>
      <c r="J7474" s="11" t="str">
        <f t="shared" si="716"/>
        <v/>
      </c>
      <c r="K7474" s="11" t="str">
        <f t="shared" si="717"/>
        <v/>
      </c>
      <c r="L7474" s="4" t="str">
        <f>IF('DATA IMPORT'!M7474="","",'DATA IMPORT'!M7474)</f>
        <v/>
      </c>
      <c r="M7474" t="str">
        <f>IF('DATA IMPORT'!C7474="","",'DATA IMPORT'!C7474)</f>
        <v/>
      </c>
    </row>
    <row r="7475" spans="2:13" x14ac:dyDescent="0.2">
      <c r="B7475" t="str">
        <f t="shared" si="713"/>
        <v>#</v>
      </c>
      <c r="C7475">
        <f>COUNTIF(D7475:D$10001,D7475)</f>
        <v>2527</v>
      </c>
      <c r="D7475" t="str">
        <f t="shared" si="718"/>
        <v/>
      </c>
      <c r="E7475" t="str">
        <f>IF('DATA IMPORT'!E7475="","",'DATA IMPORT'!E7475)</f>
        <v/>
      </c>
      <c r="F7475" s="1" t="str">
        <f>IF('DATA IMPORT'!I7475="","",'DATA IMPORT'!I7475)</f>
        <v/>
      </c>
      <c r="G7475" s="11" t="str">
        <f t="shared" si="714"/>
        <v/>
      </c>
      <c r="H7475" s="11" t="str">
        <f t="shared" si="715"/>
        <v/>
      </c>
      <c r="I7475" s="1" t="str">
        <f>IF('DATA IMPORT'!G7475="","",'DATA IMPORT'!G7475)</f>
        <v/>
      </c>
      <c r="J7475" s="11" t="str">
        <f t="shared" si="716"/>
        <v/>
      </c>
      <c r="K7475" s="11" t="str">
        <f t="shared" si="717"/>
        <v/>
      </c>
      <c r="L7475" s="4" t="str">
        <f>IF('DATA IMPORT'!M7475="","",'DATA IMPORT'!M7475)</f>
        <v/>
      </c>
      <c r="M7475" t="str">
        <f>IF('DATA IMPORT'!C7475="","",'DATA IMPORT'!C7475)</f>
        <v/>
      </c>
    </row>
    <row r="7476" spans="2:13" x14ac:dyDescent="0.2">
      <c r="B7476" t="str">
        <f t="shared" si="713"/>
        <v>#</v>
      </c>
      <c r="C7476">
        <f>COUNTIF(D7476:D$10001,D7476)</f>
        <v>2526</v>
      </c>
      <c r="D7476" t="str">
        <f t="shared" si="718"/>
        <v/>
      </c>
      <c r="E7476" t="str">
        <f>IF('DATA IMPORT'!E7476="","",'DATA IMPORT'!E7476)</f>
        <v/>
      </c>
      <c r="F7476" s="1" t="str">
        <f>IF('DATA IMPORT'!I7476="","",'DATA IMPORT'!I7476)</f>
        <v/>
      </c>
      <c r="G7476" s="11" t="str">
        <f t="shared" si="714"/>
        <v/>
      </c>
      <c r="H7476" s="11" t="str">
        <f t="shared" si="715"/>
        <v/>
      </c>
      <c r="I7476" s="1" t="str">
        <f>IF('DATA IMPORT'!G7476="","",'DATA IMPORT'!G7476)</f>
        <v/>
      </c>
      <c r="J7476" s="11" t="str">
        <f t="shared" si="716"/>
        <v/>
      </c>
      <c r="K7476" s="11" t="str">
        <f t="shared" si="717"/>
        <v/>
      </c>
      <c r="L7476" s="4" t="str">
        <f>IF('DATA IMPORT'!M7476="","",'DATA IMPORT'!M7476)</f>
        <v/>
      </c>
      <c r="M7476" t="str">
        <f>IF('DATA IMPORT'!C7476="","",'DATA IMPORT'!C7476)</f>
        <v/>
      </c>
    </row>
    <row r="7477" spans="2:13" x14ac:dyDescent="0.2">
      <c r="B7477" t="str">
        <f t="shared" si="713"/>
        <v>#</v>
      </c>
      <c r="C7477">
        <f>COUNTIF(D7477:D$10001,D7477)</f>
        <v>2525</v>
      </c>
      <c r="D7477" t="str">
        <f t="shared" si="718"/>
        <v/>
      </c>
      <c r="E7477" t="str">
        <f>IF('DATA IMPORT'!E7477="","",'DATA IMPORT'!E7477)</f>
        <v/>
      </c>
      <c r="F7477" s="1" t="str">
        <f>IF('DATA IMPORT'!I7477="","",'DATA IMPORT'!I7477)</f>
        <v/>
      </c>
      <c r="G7477" s="11" t="str">
        <f t="shared" si="714"/>
        <v/>
      </c>
      <c r="H7477" s="11" t="str">
        <f t="shared" si="715"/>
        <v/>
      </c>
      <c r="I7477" s="1" t="str">
        <f>IF('DATA IMPORT'!G7477="","",'DATA IMPORT'!G7477)</f>
        <v/>
      </c>
      <c r="J7477" s="11" t="str">
        <f t="shared" si="716"/>
        <v/>
      </c>
      <c r="K7477" s="11" t="str">
        <f t="shared" si="717"/>
        <v/>
      </c>
      <c r="L7477" s="4" t="str">
        <f>IF('DATA IMPORT'!M7477="","",'DATA IMPORT'!M7477)</f>
        <v/>
      </c>
      <c r="M7477" t="str">
        <f>IF('DATA IMPORT'!C7477="","",'DATA IMPORT'!C7477)</f>
        <v/>
      </c>
    </row>
    <row r="7478" spans="2:13" x14ac:dyDescent="0.2">
      <c r="B7478" t="str">
        <f t="shared" si="713"/>
        <v>#</v>
      </c>
      <c r="C7478">
        <f>COUNTIF(D7478:D$10001,D7478)</f>
        <v>2524</v>
      </c>
      <c r="D7478" t="str">
        <f t="shared" si="718"/>
        <v/>
      </c>
      <c r="E7478" t="str">
        <f>IF('DATA IMPORT'!E7478="","",'DATA IMPORT'!E7478)</f>
        <v/>
      </c>
      <c r="F7478" s="1" t="str">
        <f>IF('DATA IMPORT'!I7478="","",'DATA IMPORT'!I7478)</f>
        <v/>
      </c>
      <c r="G7478" s="11" t="str">
        <f t="shared" si="714"/>
        <v/>
      </c>
      <c r="H7478" s="11" t="str">
        <f t="shared" si="715"/>
        <v/>
      </c>
      <c r="I7478" s="1" t="str">
        <f>IF('DATA IMPORT'!G7478="","",'DATA IMPORT'!G7478)</f>
        <v/>
      </c>
      <c r="J7478" s="11" t="str">
        <f t="shared" si="716"/>
        <v/>
      </c>
      <c r="K7478" s="11" t="str">
        <f t="shared" si="717"/>
        <v/>
      </c>
      <c r="L7478" s="4" t="str">
        <f>IF('DATA IMPORT'!M7478="","",'DATA IMPORT'!M7478)</f>
        <v/>
      </c>
      <c r="M7478" t="str">
        <f>IF('DATA IMPORT'!C7478="","",'DATA IMPORT'!C7478)</f>
        <v/>
      </c>
    </row>
    <row r="7479" spans="2:13" x14ac:dyDescent="0.2">
      <c r="B7479" t="str">
        <f t="shared" si="713"/>
        <v>#</v>
      </c>
      <c r="C7479">
        <f>COUNTIF(D7479:D$10001,D7479)</f>
        <v>2523</v>
      </c>
      <c r="D7479" t="str">
        <f t="shared" si="718"/>
        <v/>
      </c>
      <c r="E7479" t="str">
        <f>IF('DATA IMPORT'!E7479="","",'DATA IMPORT'!E7479)</f>
        <v/>
      </c>
      <c r="F7479" s="1" t="str">
        <f>IF('DATA IMPORT'!I7479="","",'DATA IMPORT'!I7479)</f>
        <v/>
      </c>
      <c r="G7479" s="11" t="str">
        <f t="shared" si="714"/>
        <v/>
      </c>
      <c r="H7479" s="11" t="str">
        <f t="shared" si="715"/>
        <v/>
      </c>
      <c r="I7479" s="1" t="str">
        <f>IF('DATA IMPORT'!G7479="","",'DATA IMPORT'!G7479)</f>
        <v/>
      </c>
      <c r="J7479" s="11" t="str">
        <f t="shared" si="716"/>
        <v/>
      </c>
      <c r="K7479" s="11" t="str">
        <f t="shared" si="717"/>
        <v/>
      </c>
      <c r="L7479" s="4" t="str">
        <f>IF('DATA IMPORT'!M7479="","",'DATA IMPORT'!M7479)</f>
        <v/>
      </c>
      <c r="M7479" t="str">
        <f>IF('DATA IMPORT'!C7479="","",'DATA IMPORT'!C7479)</f>
        <v/>
      </c>
    </row>
    <row r="7480" spans="2:13" x14ac:dyDescent="0.2">
      <c r="B7480" t="str">
        <f t="shared" si="713"/>
        <v>#</v>
      </c>
      <c r="C7480">
        <f>COUNTIF(D7480:D$10001,D7480)</f>
        <v>2522</v>
      </c>
      <c r="D7480" t="str">
        <f t="shared" si="718"/>
        <v/>
      </c>
      <c r="E7480" t="str">
        <f>IF('DATA IMPORT'!E7480="","",'DATA IMPORT'!E7480)</f>
        <v/>
      </c>
      <c r="F7480" s="1" t="str">
        <f>IF('DATA IMPORT'!I7480="","",'DATA IMPORT'!I7480)</f>
        <v/>
      </c>
      <c r="G7480" s="11" t="str">
        <f t="shared" si="714"/>
        <v/>
      </c>
      <c r="H7480" s="11" t="str">
        <f t="shared" si="715"/>
        <v/>
      </c>
      <c r="I7480" s="1" t="str">
        <f>IF('DATA IMPORT'!G7480="","",'DATA IMPORT'!G7480)</f>
        <v/>
      </c>
      <c r="J7480" s="11" t="str">
        <f t="shared" si="716"/>
        <v/>
      </c>
      <c r="K7480" s="11" t="str">
        <f t="shared" si="717"/>
        <v/>
      </c>
      <c r="L7480" s="4" t="str">
        <f>IF('DATA IMPORT'!M7480="","",'DATA IMPORT'!M7480)</f>
        <v/>
      </c>
      <c r="M7480" t="str">
        <f>IF('DATA IMPORT'!C7480="","",'DATA IMPORT'!C7480)</f>
        <v/>
      </c>
    </row>
    <row r="7481" spans="2:13" x14ac:dyDescent="0.2">
      <c r="B7481" t="str">
        <f t="shared" si="713"/>
        <v>#</v>
      </c>
      <c r="C7481">
        <f>COUNTIF(D7481:D$10001,D7481)</f>
        <v>2521</v>
      </c>
      <c r="D7481" t="str">
        <f t="shared" si="718"/>
        <v/>
      </c>
      <c r="E7481" t="str">
        <f>IF('DATA IMPORT'!E7481="","",'DATA IMPORT'!E7481)</f>
        <v/>
      </c>
      <c r="F7481" s="1" t="str">
        <f>IF('DATA IMPORT'!I7481="","",'DATA IMPORT'!I7481)</f>
        <v/>
      </c>
      <c r="G7481" s="11" t="str">
        <f t="shared" si="714"/>
        <v/>
      </c>
      <c r="H7481" s="11" t="str">
        <f t="shared" si="715"/>
        <v/>
      </c>
      <c r="I7481" s="1" t="str">
        <f>IF('DATA IMPORT'!G7481="","",'DATA IMPORT'!G7481)</f>
        <v/>
      </c>
      <c r="J7481" s="11" t="str">
        <f t="shared" si="716"/>
        <v/>
      </c>
      <c r="K7481" s="11" t="str">
        <f t="shared" si="717"/>
        <v/>
      </c>
      <c r="L7481" s="4" t="str">
        <f>IF('DATA IMPORT'!M7481="","",'DATA IMPORT'!M7481)</f>
        <v/>
      </c>
      <c r="M7481" t="str">
        <f>IF('DATA IMPORT'!C7481="","",'DATA IMPORT'!C7481)</f>
        <v/>
      </c>
    </row>
    <row r="7482" spans="2:13" x14ac:dyDescent="0.2">
      <c r="B7482" t="str">
        <f t="shared" si="713"/>
        <v>#</v>
      </c>
      <c r="C7482">
        <f>COUNTIF(D7482:D$10001,D7482)</f>
        <v>2520</v>
      </c>
      <c r="D7482" t="str">
        <f t="shared" si="718"/>
        <v/>
      </c>
      <c r="E7482" t="str">
        <f>IF('DATA IMPORT'!E7482="","",'DATA IMPORT'!E7482)</f>
        <v/>
      </c>
      <c r="F7482" s="1" t="str">
        <f>IF('DATA IMPORT'!I7482="","",'DATA IMPORT'!I7482)</f>
        <v/>
      </c>
      <c r="G7482" s="11" t="str">
        <f t="shared" si="714"/>
        <v/>
      </c>
      <c r="H7482" s="11" t="str">
        <f t="shared" si="715"/>
        <v/>
      </c>
      <c r="I7482" s="1" t="str">
        <f>IF('DATA IMPORT'!G7482="","",'DATA IMPORT'!G7482)</f>
        <v/>
      </c>
      <c r="J7482" s="11" t="str">
        <f t="shared" si="716"/>
        <v/>
      </c>
      <c r="K7482" s="11" t="str">
        <f t="shared" si="717"/>
        <v/>
      </c>
      <c r="L7482" s="4" t="str">
        <f>IF('DATA IMPORT'!M7482="","",'DATA IMPORT'!M7482)</f>
        <v/>
      </c>
      <c r="M7482" t="str">
        <f>IF('DATA IMPORT'!C7482="","",'DATA IMPORT'!C7482)</f>
        <v/>
      </c>
    </row>
    <row r="7483" spans="2:13" x14ac:dyDescent="0.2">
      <c r="B7483" t="str">
        <f t="shared" si="713"/>
        <v>#</v>
      </c>
      <c r="C7483">
        <f>COUNTIF(D7483:D$10001,D7483)</f>
        <v>2519</v>
      </c>
      <c r="D7483" t="str">
        <f t="shared" si="718"/>
        <v/>
      </c>
      <c r="E7483" t="str">
        <f>IF('DATA IMPORT'!E7483="","",'DATA IMPORT'!E7483)</f>
        <v/>
      </c>
      <c r="F7483" s="1" t="str">
        <f>IF('DATA IMPORT'!I7483="","",'DATA IMPORT'!I7483)</f>
        <v/>
      </c>
      <c r="G7483" s="11" t="str">
        <f t="shared" si="714"/>
        <v/>
      </c>
      <c r="H7483" s="11" t="str">
        <f t="shared" si="715"/>
        <v/>
      </c>
      <c r="I7483" s="1" t="str">
        <f>IF('DATA IMPORT'!G7483="","",'DATA IMPORT'!G7483)</f>
        <v/>
      </c>
      <c r="J7483" s="11" t="str">
        <f t="shared" si="716"/>
        <v/>
      </c>
      <c r="K7483" s="11" t="str">
        <f t="shared" si="717"/>
        <v/>
      </c>
      <c r="L7483" s="4" t="str">
        <f>IF('DATA IMPORT'!M7483="","",'DATA IMPORT'!M7483)</f>
        <v/>
      </c>
      <c r="M7483" t="str">
        <f>IF('DATA IMPORT'!C7483="","",'DATA IMPORT'!C7483)</f>
        <v/>
      </c>
    </row>
    <row r="7484" spans="2:13" x14ac:dyDescent="0.2">
      <c r="B7484" t="str">
        <f t="shared" si="713"/>
        <v>#</v>
      </c>
      <c r="C7484">
        <f>COUNTIF(D7484:D$10001,D7484)</f>
        <v>2518</v>
      </c>
      <c r="D7484" t="str">
        <f t="shared" si="718"/>
        <v/>
      </c>
      <c r="E7484" t="str">
        <f>IF('DATA IMPORT'!E7484="","",'DATA IMPORT'!E7484)</f>
        <v/>
      </c>
      <c r="F7484" s="1" t="str">
        <f>IF('DATA IMPORT'!I7484="","",'DATA IMPORT'!I7484)</f>
        <v/>
      </c>
      <c r="G7484" s="11" t="str">
        <f t="shared" si="714"/>
        <v/>
      </c>
      <c r="H7484" s="11" t="str">
        <f t="shared" si="715"/>
        <v/>
      </c>
      <c r="I7484" s="1" t="str">
        <f>IF('DATA IMPORT'!G7484="","",'DATA IMPORT'!G7484)</f>
        <v/>
      </c>
      <c r="J7484" s="11" t="str">
        <f t="shared" si="716"/>
        <v/>
      </c>
      <c r="K7484" s="11" t="str">
        <f t="shared" si="717"/>
        <v/>
      </c>
      <c r="L7484" s="4" t="str">
        <f>IF('DATA IMPORT'!M7484="","",'DATA IMPORT'!M7484)</f>
        <v/>
      </c>
      <c r="M7484" t="str">
        <f>IF('DATA IMPORT'!C7484="","",'DATA IMPORT'!C7484)</f>
        <v/>
      </c>
    </row>
    <row r="7485" spans="2:13" x14ac:dyDescent="0.2">
      <c r="B7485" t="str">
        <f t="shared" si="713"/>
        <v>#</v>
      </c>
      <c r="C7485">
        <f>COUNTIF(D7485:D$10001,D7485)</f>
        <v>2517</v>
      </c>
      <c r="D7485" t="str">
        <f t="shared" si="718"/>
        <v/>
      </c>
      <c r="E7485" t="str">
        <f>IF('DATA IMPORT'!E7485="","",'DATA IMPORT'!E7485)</f>
        <v/>
      </c>
      <c r="F7485" s="1" t="str">
        <f>IF('DATA IMPORT'!I7485="","",'DATA IMPORT'!I7485)</f>
        <v/>
      </c>
      <c r="G7485" s="11" t="str">
        <f t="shared" si="714"/>
        <v/>
      </c>
      <c r="H7485" s="11" t="str">
        <f t="shared" si="715"/>
        <v/>
      </c>
      <c r="I7485" s="1" t="str">
        <f>IF('DATA IMPORT'!G7485="","",'DATA IMPORT'!G7485)</f>
        <v/>
      </c>
      <c r="J7485" s="11" t="str">
        <f t="shared" si="716"/>
        <v/>
      </c>
      <c r="K7485" s="11" t="str">
        <f t="shared" si="717"/>
        <v/>
      </c>
      <c r="L7485" s="4" t="str">
        <f>IF('DATA IMPORT'!M7485="","",'DATA IMPORT'!M7485)</f>
        <v/>
      </c>
      <c r="M7485" t="str">
        <f>IF('DATA IMPORT'!C7485="","",'DATA IMPORT'!C7485)</f>
        <v/>
      </c>
    </row>
    <row r="7486" spans="2:13" x14ac:dyDescent="0.2">
      <c r="B7486" t="str">
        <f t="shared" si="713"/>
        <v>#</v>
      </c>
      <c r="C7486">
        <f>COUNTIF(D7486:D$10001,D7486)</f>
        <v>2516</v>
      </c>
      <c r="D7486" t="str">
        <f t="shared" si="718"/>
        <v/>
      </c>
      <c r="E7486" t="str">
        <f>IF('DATA IMPORT'!E7486="","",'DATA IMPORT'!E7486)</f>
        <v/>
      </c>
      <c r="F7486" s="1" t="str">
        <f>IF('DATA IMPORT'!I7486="","",'DATA IMPORT'!I7486)</f>
        <v/>
      </c>
      <c r="G7486" s="11" t="str">
        <f t="shared" si="714"/>
        <v/>
      </c>
      <c r="H7486" s="11" t="str">
        <f t="shared" si="715"/>
        <v/>
      </c>
      <c r="I7486" s="1" t="str">
        <f>IF('DATA IMPORT'!G7486="","",'DATA IMPORT'!G7486)</f>
        <v/>
      </c>
      <c r="J7486" s="11" t="str">
        <f t="shared" si="716"/>
        <v/>
      </c>
      <c r="K7486" s="11" t="str">
        <f t="shared" si="717"/>
        <v/>
      </c>
      <c r="L7486" s="4" t="str">
        <f>IF('DATA IMPORT'!M7486="","",'DATA IMPORT'!M7486)</f>
        <v/>
      </c>
      <c r="M7486" t="str">
        <f>IF('DATA IMPORT'!C7486="","",'DATA IMPORT'!C7486)</f>
        <v/>
      </c>
    </row>
    <row r="7487" spans="2:13" x14ac:dyDescent="0.2">
      <c r="B7487" t="str">
        <f t="shared" si="713"/>
        <v>#</v>
      </c>
      <c r="C7487">
        <f>COUNTIF(D7487:D$10001,D7487)</f>
        <v>2515</v>
      </c>
      <c r="D7487" t="str">
        <f t="shared" si="718"/>
        <v/>
      </c>
      <c r="E7487" t="str">
        <f>IF('DATA IMPORT'!E7487="","",'DATA IMPORT'!E7487)</f>
        <v/>
      </c>
      <c r="F7487" s="1" t="str">
        <f>IF('DATA IMPORT'!I7487="","",'DATA IMPORT'!I7487)</f>
        <v/>
      </c>
      <c r="G7487" s="11" t="str">
        <f t="shared" si="714"/>
        <v/>
      </c>
      <c r="H7487" s="11" t="str">
        <f t="shared" si="715"/>
        <v/>
      </c>
      <c r="I7487" s="1" t="str">
        <f>IF('DATA IMPORT'!G7487="","",'DATA IMPORT'!G7487)</f>
        <v/>
      </c>
      <c r="J7487" s="11" t="str">
        <f t="shared" si="716"/>
        <v/>
      </c>
      <c r="K7487" s="11" t="str">
        <f t="shared" si="717"/>
        <v/>
      </c>
      <c r="L7487" s="4" t="str">
        <f>IF('DATA IMPORT'!M7487="","",'DATA IMPORT'!M7487)</f>
        <v/>
      </c>
      <c r="M7487" t="str">
        <f>IF('DATA IMPORT'!C7487="","",'DATA IMPORT'!C7487)</f>
        <v/>
      </c>
    </row>
    <row r="7488" spans="2:13" x14ac:dyDescent="0.2">
      <c r="B7488" t="str">
        <f t="shared" si="713"/>
        <v>#</v>
      </c>
      <c r="C7488">
        <f>COUNTIF(D7488:D$10001,D7488)</f>
        <v>2514</v>
      </c>
      <c r="D7488" t="str">
        <f t="shared" si="718"/>
        <v/>
      </c>
      <c r="E7488" t="str">
        <f>IF('DATA IMPORT'!E7488="","",'DATA IMPORT'!E7488)</f>
        <v/>
      </c>
      <c r="F7488" s="1" t="str">
        <f>IF('DATA IMPORT'!I7488="","",'DATA IMPORT'!I7488)</f>
        <v/>
      </c>
      <c r="G7488" s="11" t="str">
        <f t="shared" si="714"/>
        <v/>
      </c>
      <c r="H7488" s="11" t="str">
        <f t="shared" si="715"/>
        <v/>
      </c>
      <c r="I7488" s="1" t="str">
        <f>IF('DATA IMPORT'!G7488="","",'DATA IMPORT'!G7488)</f>
        <v/>
      </c>
      <c r="J7488" s="11" t="str">
        <f t="shared" si="716"/>
        <v/>
      </c>
      <c r="K7488" s="11" t="str">
        <f t="shared" si="717"/>
        <v/>
      </c>
      <c r="L7488" s="4" t="str">
        <f>IF('DATA IMPORT'!M7488="","",'DATA IMPORT'!M7488)</f>
        <v/>
      </c>
      <c r="M7488" t="str">
        <f>IF('DATA IMPORT'!C7488="","",'DATA IMPORT'!C7488)</f>
        <v/>
      </c>
    </row>
    <row r="7489" spans="2:13" x14ac:dyDescent="0.2">
      <c r="B7489" t="str">
        <f t="shared" si="713"/>
        <v>#</v>
      </c>
      <c r="C7489">
        <f>COUNTIF(D7489:D$10001,D7489)</f>
        <v>2513</v>
      </c>
      <c r="D7489" t="str">
        <f t="shared" si="718"/>
        <v/>
      </c>
      <c r="E7489" t="str">
        <f>IF('DATA IMPORT'!E7489="","",'DATA IMPORT'!E7489)</f>
        <v/>
      </c>
      <c r="F7489" s="1" t="str">
        <f>IF('DATA IMPORT'!I7489="","",'DATA IMPORT'!I7489)</f>
        <v/>
      </c>
      <c r="G7489" s="11" t="str">
        <f t="shared" si="714"/>
        <v/>
      </c>
      <c r="H7489" s="11" t="str">
        <f t="shared" si="715"/>
        <v/>
      </c>
      <c r="I7489" s="1" t="str">
        <f>IF('DATA IMPORT'!G7489="","",'DATA IMPORT'!G7489)</f>
        <v/>
      </c>
      <c r="J7489" s="11" t="str">
        <f t="shared" si="716"/>
        <v/>
      </c>
      <c r="K7489" s="11" t="str">
        <f t="shared" si="717"/>
        <v/>
      </c>
      <c r="L7489" s="4" t="str">
        <f>IF('DATA IMPORT'!M7489="","",'DATA IMPORT'!M7489)</f>
        <v/>
      </c>
      <c r="M7489" t="str">
        <f>IF('DATA IMPORT'!C7489="","",'DATA IMPORT'!C7489)</f>
        <v/>
      </c>
    </row>
    <row r="7490" spans="2:13" x14ac:dyDescent="0.2">
      <c r="B7490" t="str">
        <f t="shared" si="713"/>
        <v>#</v>
      </c>
      <c r="C7490">
        <f>COUNTIF(D7490:D$10001,D7490)</f>
        <v>2512</v>
      </c>
      <c r="D7490" t="str">
        <f t="shared" si="718"/>
        <v/>
      </c>
      <c r="E7490" t="str">
        <f>IF('DATA IMPORT'!E7490="","",'DATA IMPORT'!E7490)</f>
        <v/>
      </c>
      <c r="F7490" s="1" t="str">
        <f>IF('DATA IMPORT'!I7490="","",'DATA IMPORT'!I7490)</f>
        <v/>
      </c>
      <c r="G7490" s="11" t="str">
        <f t="shared" si="714"/>
        <v/>
      </c>
      <c r="H7490" s="11" t="str">
        <f t="shared" si="715"/>
        <v/>
      </c>
      <c r="I7490" s="1" t="str">
        <f>IF('DATA IMPORT'!G7490="","",'DATA IMPORT'!G7490)</f>
        <v/>
      </c>
      <c r="J7490" s="11" t="str">
        <f t="shared" si="716"/>
        <v/>
      </c>
      <c r="K7490" s="11" t="str">
        <f t="shared" si="717"/>
        <v/>
      </c>
      <c r="L7490" s="4" t="str">
        <f>IF('DATA IMPORT'!M7490="","",'DATA IMPORT'!M7490)</f>
        <v/>
      </c>
      <c r="M7490" t="str">
        <f>IF('DATA IMPORT'!C7490="","",'DATA IMPORT'!C7490)</f>
        <v/>
      </c>
    </row>
    <row r="7491" spans="2:13" x14ac:dyDescent="0.2">
      <c r="B7491" t="str">
        <f t="shared" ref="B7491:B7554" si="719">IF(C7491=1,D7491,"#")</f>
        <v>#</v>
      </c>
      <c r="C7491">
        <f>COUNTIF(D7491:D$10001,D7491)</f>
        <v>2511</v>
      </c>
      <c r="D7491" t="str">
        <f t="shared" si="718"/>
        <v/>
      </c>
      <c r="E7491" t="str">
        <f>IF('DATA IMPORT'!E7491="","",'DATA IMPORT'!E7491)</f>
        <v/>
      </c>
      <c r="F7491" s="1" t="str">
        <f>IF('DATA IMPORT'!I7491="","",'DATA IMPORT'!I7491)</f>
        <v/>
      </c>
      <c r="G7491" s="11" t="str">
        <f t="shared" ref="G7491:G7554" si="720">IF(F7491="","",MONTH(F7491))</f>
        <v/>
      </c>
      <c r="H7491" s="11" t="str">
        <f t="shared" ref="H7491:H7554" si="721">IF(F7491="","",YEAR(F7491))</f>
        <v/>
      </c>
      <c r="I7491" s="1" t="str">
        <f>IF('DATA IMPORT'!G7491="","",'DATA IMPORT'!G7491)</f>
        <v/>
      </c>
      <c r="J7491" s="11" t="str">
        <f t="shared" ref="J7491:J7554" si="722">IF(I7491="","",MONTH(I7491))</f>
        <v/>
      </c>
      <c r="K7491" s="11" t="str">
        <f t="shared" ref="K7491:K7554" si="723">IF(I7491="","",YEAR(I7491))</f>
        <v/>
      </c>
      <c r="L7491" s="4" t="str">
        <f>IF('DATA IMPORT'!M7491="","",'DATA IMPORT'!M7491)</f>
        <v/>
      </c>
      <c r="M7491" t="str">
        <f>IF('DATA IMPORT'!C7491="","",'DATA IMPORT'!C7491)</f>
        <v/>
      </c>
    </row>
    <row r="7492" spans="2:13" x14ac:dyDescent="0.2">
      <c r="B7492" t="str">
        <f t="shared" si="719"/>
        <v>#</v>
      </c>
      <c r="C7492">
        <f>COUNTIF(D7492:D$10001,D7492)</f>
        <v>2510</v>
      </c>
      <c r="D7492" t="str">
        <f t="shared" si="718"/>
        <v/>
      </c>
      <c r="E7492" t="str">
        <f>IF('DATA IMPORT'!E7492="","",'DATA IMPORT'!E7492)</f>
        <v/>
      </c>
      <c r="F7492" s="1" t="str">
        <f>IF('DATA IMPORT'!I7492="","",'DATA IMPORT'!I7492)</f>
        <v/>
      </c>
      <c r="G7492" s="11" t="str">
        <f t="shared" si="720"/>
        <v/>
      </c>
      <c r="H7492" s="11" t="str">
        <f t="shared" si="721"/>
        <v/>
      </c>
      <c r="I7492" s="1" t="str">
        <f>IF('DATA IMPORT'!G7492="","",'DATA IMPORT'!G7492)</f>
        <v/>
      </c>
      <c r="J7492" s="11" t="str">
        <f t="shared" si="722"/>
        <v/>
      </c>
      <c r="K7492" s="11" t="str">
        <f t="shared" si="723"/>
        <v/>
      </c>
      <c r="L7492" s="4" t="str">
        <f>IF('DATA IMPORT'!M7492="","",'DATA IMPORT'!M7492)</f>
        <v/>
      </c>
      <c r="M7492" t="str">
        <f>IF('DATA IMPORT'!C7492="","",'DATA IMPORT'!C7492)</f>
        <v/>
      </c>
    </row>
    <row r="7493" spans="2:13" x14ac:dyDescent="0.2">
      <c r="B7493" t="str">
        <f t="shared" si="719"/>
        <v>#</v>
      </c>
      <c r="C7493">
        <f>COUNTIF(D7493:D$10001,D7493)</f>
        <v>2509</v>
      </c>
      <c r="D7493" t="str">
        <f t="shared" si="718"/>
        <v/>
      </c>
      <c r="E7493" t="str">
        <f>IF('DATA IMPORT'!E7493="","",'DATA IMPORT'!E7493)</f>
        <v/>
      </c>
      <c r="F7493" s="1" t="str">
        <f>IF('DATA IMPORT'!I7493="","",'DATA IMPORT'!I7493)</f>
        <v/>
      </c>
      <c r="G7493" s="11" t="str">
        <f t="shared" si="720"/>
        <v/>
      </c>
      <c r="H7493" s="11" t="str">
        <f t="shared" si="721"/>
        <v/>
      </c>
      <c r="I7493" s="1" t="str">
        <f>IF('DATA IMPORT'!G7493="","",'DATA IMPORT'!G7493)</f>
        <v/>
      </c>
      <c r="J7493" s="11" t="str">
        <f t="shared" si="722"/>
        <v/>
      </c>
      <c r="K7493" s="11" t="str">
        <f t="shared" si="723"/>
        <v/>
      </c>
      <c r="L7493" s="4" t="str">
        <f>IF('DATA IMPORT'!M7493="","",'DATA IMPORT'!M7493)</f>
        <v/>
      </c>
      <c r="M7493" t="str">
        <f>IF('DATA IMPORT'!C7493="","",'DATA IMPORT'!C7493)</f>
        <v/>
      </c>
    </row>
    <row r="7494" spans="2:13" x14ac:dyDescent="0.2">
      <c r="B7494" t="str">
        <f t="shared" si="719"/>
        <v>#</v>
      </c>
      <c r="C7494">
        <f>COUNTIF(D7494:D$10001,D7494)</f>
        <v>2508</v>
      </c>
      <c r="D7494" t="str">
        <f t="shared" si="718"/>
        <v/>
      </c>
      <c r="E7494" t="str">
        <f>IF('DATA IMPORT'!E7494="","",'DATA IMPORT'!E7494)</f>
        <v/>
      </c>
      <c r="F7494" s="1" t="str">
        <f>IF('DATA IMPORT'!I7494="","",'DATA IMPORT'!I7494)</f>
        <v/>
      </c>
      <c r="G7494" s="11" t="str">
        <f t="shared" si="720"/>
        <v/>
      </c>
      <c r="H7494" s="11" t="str">
        <f t="shared" si="721"/>
        <v/>
      </c>
      <c r="I7494" s="1" t="str">
        <f>IF('DATA IMPORT'!G7494="","",'DATA IMPORT'!G7494)</f>
        <v/>
      </c>
      <c r="J7494" s="11" t="str">
        <f t="shared" si="722"/>
        <v/>
      </c>
      <c r="K7494" s="11" t="str">
        <f t="shared" si="723"/>
        <v/>
      </c>
      <c r="L7494" s="4" t="str">
        <f>IF('DATA IMPORT'!M7494="","",'DATA IMPORT'!M7494)</f>
        <v/>
      </c>
      <c r="M7494" t="str">
        <f>IF('DATA IMPORT'!C7494="","",'DATA IMPORT'!C7494)</f>
        <v/>
      </c>
    </row>
    <row r="7495" spans="2:13" x14ac:dyDescent="0.2">
      <c r="B7495" t="str">
        <f t="shared" si="719"/>
        <v>#</v>
      </c>
      <c r="C7495">
        <f>COUNTIF(D7495:D$10001,D7495)</f>
        <v>2507</v>
      </c>
      <c r="D7495" t="str">
        <f t="shared" si="718"/>
        <v/>
      </c>
      <c r="E7495" t="str">
        <f>IF('DATA IMPORT'!E7495="","",'DATA IMPORT'!E7495)</f>
        <v/>
      </c>
      <c r="F7495" s="1" t="str">
        <f>IF('DATA IMPORT'!I7495="","",'DATA IMPORT'!I7495)</f>
        <v/>
      </c>
      <c r="G7495" s="11" t="str">
        <f t="shared" si="720"/>
        <v/>
      </c>
      <c r="H7495" s="11" t="str">
        <f t="shared" si="721"/>
        <v/>
      </c>
      <c r="I7495" s="1" t="str">
        <f>IF('DATA IMPORT'!G7495="","",'DATA IMPORT'!G7495)</f>
        <v/>
      </c>
      <c r="J7495" s="11" t="str">
        <f t="shared" si="722"/>
        <v/>
      </c>
      <c r="K7495" s="11" t="str">
        <f t="shared" si="723"/>
        <v/>
      </c>
      <c r="L7495" s="4" t="str">
        <f>IF('DATA IMPORT'!M7495="","",'DATA IMPORT'!M7495)</f>
        <v/>
      </c>
      <c r="M7495" t="str">
        <f>IF('DATA IMPORT'!C7495="","",'DATA IMPORT'!C7495)</f>
        <v/>
      </c>
    </row>
    <row r="7496" spans="2:13" x14ac:dyDescent="0.2">
      <c r="B7496" t="str">
        <f t="shared" si="719"/>
        <v>#</v>
      </c>
      <c r="C7496">
        <f>COUNTIF(D7496:D$10001,D7496)</f>
        <v>2506</v>
      </c>
      <c r="D7496" t="str">
        <f t="shared" si="718"/>
        <v/>
      </c>
      <c r="E7496" t="str">
        <f>IF('DATA IMPORT'!E7496="","",'DATA IMPORT'!E7496)</f>
        <v/>
      </c>
      <c r="F7496" s="1" t="str">
        <f>IF('DATA IMPORT'!I7496="","",'DATA IMPORT'!I7496)</f>
        <v/>
      </c>
      <c r="G7496" s="11" t="str">
        <f t="shared" si="720"/>
        <v/>
      </c>
      <c r="H7496" s="11" t="str">
        <f t="shared" si="721"/>
        <v/>
      </c>
      <c r="I7496" s="1" t="str">
        <f>IF('DATA IMPORT'!G7496="","",'DATA IMPORT'!G7496)</f>
        <v/>
      </c>
      <c r="J7496" s="11" t="str">
        <f t="shared" si="722"/>
        <v/>
      </c>
      <c r="K7496" s="11" t="str">
        <f t="shared" si="723"/>
        <v/>
      </c>
      <c r="L7496" s="4" t="str">
        <f>IF('DATA IMPORT'!M7496="","",'DATA IMPORT'!M7496)</f>
        <v/>
      </c>
      <c r="M7496" t="str">
        <f>IF('DATA IMPORT'!C7496="","",'DATA IMPORT'!C7496)</f>
        <v/>
      </c>
    </row>
    <row r="7497" spans="2:13" x14ac:dyDescent="0.2">
      <c r="B7497" t="str">
        <f t="shared" si="719"/>
        <v>#</v>
      </c>
      <c r="C7497">
        <f>COUNTIF(D7497:D$10001,D7497)</f>
        <v>2505</v>
      </c>
      <c r="D7497" t="str">
        <f t="shared" si="718"/>
        <v/>
      </c>
      <c r="E7497" t="str">
        <f>IF('DATA IMPORT'!E7497="","",'DATA IMPORT'!E7497)</f>
        <v/>
      </c>
      <c r="F7497" s="1" t="str">
        <f>IF('DATA IMPORT'!I7497="","",'DATA IMPORT'!I7497)</f>
        <v/>
      </c>
      <c r="G7497" s="11" t="str">
        <f t="shared" si="720"/>
        <v/>
      </c>
      <c r="H7497" s="11" t="str">
        <f t="shared" si="721"/>
        <v/>
      </c>
      <c r="I7497" s="1" t="str">
        <f>IF('DATA IMPORT'!G7497="","",'DATA IMPORT'!G7497)</f>
        <v/>
      </c>
      <c r="J7497" s="11" t="str">
        <f t="shared" si="722"/>
        <v/>
      </c>
      <c r="K7497" s="11" t="str">
        <f t="shared" si="723"/>
        <v/>
      </c>
      <c r="L7497" s="4" t="str">
        <f>IF('DATA IMPORT'!M7497="","",'DATA IMPORT'!M7497)</f>
        <v/>
      </c>
      <c r="M7497" t="str">
        <f>IF('DATA IMPORT'!C7497="","",'DATA IMPORT'!C7497)</f>
        <v/>
      </c>
    </row>
    <row r="7498" spans="2:13" x14ac:dyDescent="0.2">
      <c r="B7498" t="str">
        <f t="shared" si="719"/>
        <v>#</v>
      </c>
      <c r="C7498">
        <f>COUNTIF(D7498:D$10001,D7498)</f>
        <v>2504</v>
      </c>
      <c r="D7498" t="str">
        <f t="shared" si="718"/>
        <v/>
      </c>
      <c r="E7498" t="str">
        <f>IF('DATA IMPORT'!E7498="","",'DATA IMPORT'!E7498)</f>
        <v/>
      </c>
      <c r="F7498" s="1" t="str">
        <f>IF('DATA IMPORT'!I7498="","",'DATA IMPORT'!I7498)</f>
        <v/>
      </c>
      <c r="G7498" s="11" t="str">
        <f t="shared" si="720"/>
        <v/>
      </c>
      <c r="H7498" s="11" t="str">
        <f t="shared" si="721"/>
        <v/>
      </c>
      <c r="I7498" s="1" t="str">
        <f>IF('DATA IMPORT'!G7498="","",'DATA IMPORT'!G7498)</f>
        <v/>
      </c>
      <c r="J7498" s="11" t="str">
        <f t="shared" si="722"/>
        <v/>
      </c>
      <c r="K7498" s="11" t="str">
        <f t="shared" si="723"/>
        <v/>
      </c>
      <c r="L7498" s="4" t="str">
        <f>IF('DATA IMPORT'!M7498="","",'DATA IMPORT'!M7498)</f>
        <v/>
      </c>
      <c r="M7498" t="str">
        <f>IF('DATA IMPORT'!C7498="","",'DATA IMPORT'!C7498)</f>
        <v/>
      </c>
    </row>
    <row r="7499" spans="2:13" x14ac:dyDescent="0.2">
      <c r="B7499" t="str">
        <f t="shared" si="719"/>
        <v>#</v>
      </c>
      <c r="C7499">
        <f>COUNTIF(D7499:D$10001,D7499)</f>
        <v>2503</v>
      </c>
      <c r="D7499" t="str">
        <f t="shared" si="718"/>
        <v/>
      </c>
      <c r="E7499" t="str">
        <f>IF('DATA IMPORT'!E7499="","",'DATA IMPORT'!E7499)</f>
        <v/>
      </c>
      <c r="F7499" s="1" t="str">
        <f>IF('DATA IMPORT'!I7499="","",'DATA IMPORT'!I7499)</f>
        <v/>
      </c>
      <c r="G7499" s="11" t="str">
        <f t="shared" si="720"/>
        <v/>
      </c>
      <c r="H7499" s="11" t="str">
        <f t="shared" si="721"/>
        <v/>
      </c>
      <c r="I7499" s="1" t="str">
        <f>IF('DATA IMPORT'!G7499="","",'DATA IMPORT'!G7499)</f>
        <v/>
      </c>
      <c r="J7499" s="11" t="str">
        <f t="shared" si="722"/>
        <v/>
      </c>
      <c r="K7499" s="11" t="str">
        <f t="shared" si="723"/>
        <v/>
      </c>
      <c r="L7499" s="4" t="str">
        <f>IF('DATA IMPORT'!M7499="","",'DATA IMPORT'!M7499)</f>
        <v/>
      </c>
      <c r="M7499" t="str">
        <f>IF('DATA IMPORT'!C7499="","",'DATA IMPORT'!C7499)</f>
        <v/>
      </c>
    </row>
    <row r="7500" spans="2:13" x14ac:dyDescent="0.2">
      <c r="B7500" t="str">
        <f t="shared" si="719"/>
        <v>#</v>
      </c>
      <c r="C7500">
        <f>COUNTIF(D7500:D$10001,D7500)</f>
        <v>2502</v>
      </c>
      <c r="D7500" t="str">
        <f t="shared" si="718"/>
        <v/>
      </c>
      <c r="E7500" t="str">
        <f>IF('DATA IMPORT'!E7500="","",'DATA IMPORT'!E7500)</f>
        <v/>
      </c>
      <c r="F7500" s="1" t="str">
        <f>IF('DATA IMPORT'!I7500="","",'DATA IMPORT'!I7500)</f>
        <v/>
      </c>
      <c r="G7500" s="11" t="str">
        <f t="shared" si="720"/>
        <v/>
      </c>
      <c r="H7500" s="11" t="str">
        <f t="shared" si="721"/>
        <v/>
      </c>
      <c r="I7500" s="1" t="str">
        <f>IF('DATA IMPORT'!G7500="","",'DATA IMPORT'!G7500)</f>
        <v/>
      </c>
      <c r="J7500" s="11" t="str">
        <f t="shared" si="722"/>
        <v/>
      </c>
      <c r="K7500" s="11" t="str">
        <f t="shared" si="723"/>
        <v/>
      </c>
      <c r="L7500" s="4" t="str">
        <f>IF('DATA IMPORT'!M7500="","",'DATA IMPORT'!M7500)</f>
        <v/>
      </c>
      <c r="M7500" t="str">
        <f>IF('DATA IMPORT'!C7500="","",'DATA IMPORT'!C7500)</f>
        <v/>
      </c>
    </row>
    <row r="7501" spans="2:13" x14ac:dyDescent="0.2">
      <c r="B7501" t="str">
        <f t="shared" si="719"/>
        <v>#</v>
      </c>
      <c r="C7501">
        <f>COUNTIF(D7501:D$10001,D7501)</f>
        <v>2501</v>
      </c>
      <c r="D7501" t="str">
        <f t="shared" si="718"/>
        <v/>
      </c>
      <c r="E7501" t="str">
        <f>IF('DATA IMPORT'!E7501="","",'DATA IMPORT'!E7501)</f>
        <v/>
      </c>
      <c r="F7501" s="1" t="str">
        <f>IF('DATA IMPORT'!I7501="","",'DATA IMPORT'!I7501)</f>
        <v/>
      </c>
      <c r="G7501" s="11" t="str">
        <f t="shared" si="720"/>
        <v/>
      </c>
      <c r="H7501" s="11" t="str">
        <f t="shared" si="721"/>
        <v/>
      </c>
      <c r="I7501" s="1" t="str">
        <f>IF('DATA IMPORT'!G7501="","",'DATA IMPORT'!G7501)</f>
        <v/>
      </c>
      <c r="J7501" s="11" t="str">
        <f t="shared" si="722"/>
        <v/>
      </c>
      <c r="K7501" s="11" t="str">
        <f t="shared" si="723"/>
        <v/>
      </c>
      <c r="L7501" s="4" t="str">
        <f>IF('DATA IMPORT'!M7501="","",'DATA IMPORT'!M7501)</f>
        <v/>
      </c>
      <c r="M7501" t="str">
        <f>IF('DATA IMPORT'!C7501="","",'DATA IMPORT'!C7501)</f>
        <v/>
      </c>
    </row>
    <row r="7502" spans="2:13" x14ac:dyDescent="0.2">
      <c r="B7502" t="str">
        <f t="shared" si="719"/>
        <v>#</v>
      </c>
      <c r="C7502">
        <f>COUNTIF(D7502:D$10001,D7502)</f>
        <v>2500</v>
      </c>
      <c r="D7502" t="str">
        <f t="shared" si="718"/>
        <v/>
      </c>
      <c r="E7502" t="str">
        <f>IF('DATA IMPORT'!E7502="","",'DATA IMPORT'!E7502)</f>
        <v/>
      </c>
      <c r="F7502" s="1" t="str">
        <f>IF('DATA IMPORT'!I7502="","",'DATA IMPORT'!I7502)</f>
        <v/>
      </c>
      <c r="G7502" s="11" t="str">
        <f t="shared" si="720"/>
        <v/>
      </c>
      <c r="H7502" s="11" t="str">
        <f t="shared" si="721"/>
        <v/>
      </c>
      <c r="I7502" s="1" t="str">
        <f>IF('DATA IMPORT'!G7502="","",'DATA IMPORT'!G7502)</f>
        <v/>
      </c>
      <c r="J7502" s="11" t="str">
        <f t="shared" si="722"/>
        <v/>
      </c>
      <c r="K7502" s="11" t="str">
        <f t="shared" si="723"/>
        <v/>
      </c>
      <c r="L7502" s="4" t="str">
        <f>IF('DATA IMPORT'!M7502="","",'DATA IMPORT'!M7502)</f>
        <v/>
      </c>
      <c r="M7502" t="str">
        <f>IF('DATA IMPORT'!C7502="","",'DATA IMPORT'!C7502)</f>
        <v/>
      </c>
    </row>
    <row r="7503" spans="2:13" x14ac:dyDescent="0.2">
      <c r="B7503" t="str">
        <f t="shared" si="719"/>
        <v>#</v>
      </c>
      <c r="C7503">
        <f>COUNTIF(D7503:D$10001,D7503)</f>
        <v>2499</v>
      </c>
      <c r="D7503" t="str">
        <f t="shared" si="718"/>
        <v/>
      </c>
      <c r="E7503" t="str">
        <f>IF('DATA IMPORT'!E7503="","",'DATA IMPORT'!E7503)</f>
        <v/>
      </c>
      <c r="F7503" s="1" t="str">
        <f>IF('DATA IMPORT'!I7503="","",'DATA IMPORT'!I7503)</f>
        <v/>
      </c>
      <c r="G7503" s="11" t="str">
        <f t="shared" si="720"/>
        <v/>
      </c>
      <c r="H7503" s="11" t="str">
        <f t="shared" si="721"/>
        <v/>
      </c>
      <c r="I7503" s="1" t="str">
        <f>IF('DATA IMPORT'!G7503="","",'DATA IMPORT'!G7503)</f>
        <v/>
      </c>
      <c r="J7503" s="11" t="str">
        <f t="shared" si="722"/>
        <v/>
      </c>
      <c r="K7503" s="11" t="str">
        <f t="shared" si="723"/>
        <v/>
      </c>
      <c r="L7503" s="4" t="str">
        <f>IF('DATA IMPORT'!M7503="","",'DATA IMPORT'!M7503)</f>
        <v/>
      </c>
      <c r="M7503" t="str">
        <f>IF('DATA IMPORT'!C7503="","",'DATA IMPORT'!C7503)</f>
        <v/>
      </c>
    </row>
    <row r="7504" spans="2:13" x14ac:dyDescent="0.2">
      <c r="B7504" t="str">
        <f t="shared" si="719"/>
        <v>#</v>
      </c>
      <c r="C7504">
        <f>COUNTIF(D7504:D$10001,D7504)</f>
        <v>2498</v>
      </c>
      <c r="D7504" t="str">
        <f t="shared" si="718"/>
        <v/>
      </c>
      <c r="E7504" t="str">
        <f>IF('DATA IMPORT'!E7504="","",'DATA IMPORT'!E7504)</f>
        <v/>
      </c>
      <c r="F7504" s="1" t="str">
        <f>IF('DATA IMPORT'!I7504="","",'DATA IMPORT'!I7504)</f>
        <v/>
      </c>
      <c r="G7504" s="11" t="str">
        <f t="shared" si="720"/>
        <v/>
      </c>
      <c r="H7504" s="11" t="str">
        <f t="shared" si="721"/>
        <v/>
      </c>
      <c r="I7504" s="1" t="str">
        <f>IF('DATA IMPORT'!G7504="","",'DATA IMPORT'!G7504)</f>
        <v/>
      </c>
      <c r="J7504" s="11" t="str">
        <f t="shared" si="722"/>
        <v/>
      </c>
      <c r="K7504" s="11" t="str">
        <f t="shared" si="723"/>
        <v/>
      </c>
      <c r="L7504" s="4" t="str">
        <f>IF('DATA IMPORT'!M7504="","",'DATA IMPORT'!M7504)</f>
        <v/>
      </c>
      <c r="M7504" t="str">
        <f>IF('DATA IMPORT'!C7504="","",'DATA IMPORT'!C7504)</f>
        <v/>
      </c>
    </row>
    <row r="7505" spans="2:13" x14ac:dyDescent="0.2">
      <c r="B7505" t="str">
        <f t="shared" si="719"/>
        <v>#</v>
      </c>
      <c r="C7505">
        <f>COUNTIF(D7505:D$10001,D7505)</f>
        <v>2497</v>
      </c>
      <c r="D7505" t="str">
        <f t="shared" si="718"/>
        <v/>
      </c>
      <c r="E7505" t="str">
        <f>IF('DATA IMPORT'!E7505="","",'DATA IMPORT'!E7505)</f>
        <v/>
      </c>
      <c r="F7505" s="1" t="str">
        <f>IF('DATA IMPORT'!I7505="","",'DATA IMPORT'!I7505)</f>
        <v/>
      </c>
      <c r="G7505" s="11" t="str">
        <f t="shared" si="720"/>
        <v/>
      </c>
      <c r="H7505" s="11" t="str">
        <f t="shared" si="721"/>
        <v/>
      </c>
      <c r="I7505" s="1" t="str">
        <f>IF('DATA IMPORT'!G7505="","",'DATA IMPORT'!G7505)</f>
        <v/>
      </c>
      <c r="J7505" s="11" t="str">
        <f t="shared" si="722"/>
        <v/>
      </c>
      <c r="K7505" s="11" t="str">
        <f t="shared" si="723"/>
        <v/>
      </c>
      <c r="L7505" s="4" t="str">
        <f>IF('DATA IMPORT'!M7505="","",'DATA IMPORT'!M7505)</f>
        <v/>
      </c>
      <c r="M7505" t="str">
        <f>IF('DATA IMPORT'!C7505="","",'DATA IMPORT'!C7505)</f>
        <v/>
      </c>
    </row>
    <row r="7506" spans="2:13" x14ac:dyDescent="0.2">
      <c r="B7506" t="str">
        <f t="shared" si="719"/>
        <v>#</v>
      </c>
      <c r="C7506">
        <f>COUNTIF(D7506:D$10001,D7506)</f>
        <v>2496</v>
      </c>
      <c r="D7506" t="str">
        <f t="shared" si="718"/>
        <v/>
      </c>
      <c r="E7506" t="str">
        <f>IF('DATA IMPORT'!E7506="","",'DATA IMPORT'!E7506)</f>
        <v/>
      </c>
      <c r="F7506" s="1" t="str">
        <f>IF('DATA IMPORT'!I7506="","",'DATA IMPORT'!I7506)</f>
        <v/>
      </c>
      <c r="G7506" s="11" t="str">
        <f t="shared" si="720"/>
        <v/>
      </c>
      <c r="H7506" s="11" t="str">
        <f t="shared" si="721"/>
        <v/>
      </c>
      <c r="I7506" s="1" t="str">
        <f>IF('DATA IMPORT'!G7506="","",'DATA IMPORT'!G7506)</f>
        <v/>
      </c>
      <c r="J7506" s="11" t="str">
        <f t="shared" si="722"/>
        <v/>
      </c>
      <c r="K7506" s="11" t="str">
        <f t="shared" si="723"/>
        <v/>
      </c>
      <c r="L7506" s="4" t="str">
        <f>IF('DATA IMPORT'!M7506="","",'DATA IMPORT'!M7506)</f>
        <v/>
      </c>
      <c r="M7506" t="str">
        <f>IF('DATA IMPORT'!C7506="","",'DATA IMPORT'!C7506)</f>
        <v/>
      </c>
    </row>
    <row r="7507" spans="2:13" x14ac:dyDescent="0.2">
      <c r="B7507" t="str">
        <f t="shared" si="719"/>
        <v>#</v>
      </c>
      <c r="C7507">
        <f>COUNTIF(D7507:D$10001,D7507)</f>
        <v>2495</v>
      </c>
      <c r="D7507" t="str">
        <f t="shared" si="718"/>
        <v/>
      </c>
      <c r="E7507" t="str">
        <f>IF('DATA IMPORT'!E7507="","",'DATA IMPORT'!E7507)</f>
        <v/>
      </c>
      <c r="F7507" s="1" t="str">
        <f>IF('DATA IMPORT'!I7507="","",'DATA IMPORT'!I7507)</f>
        <v/>
      </c>
      <c r="G7507" s="11" t="str">
        <f t="shared" si="720"/>
        <v/>
      </c>
      <c r="H7507" s="11" t="str">
        <f t="shared" si="721"/>
        <v/>
      </c>
      <c r="I7507" s="1" t="str">
        <f>IF('DATA IMPORT'!G7507="","",'DATA IMPORT'!G7507)</f>
        <v/>
      </c>
      <c r="J7507" s="11" t="str">
        <f t="shared" si="722"/>
        <v/>
      </c>
      <c r="K7507" s="11" t="str">
        <f t="shared" si="723"/>
        <v/>
      </c>
      <c r="L7507" s="4" t="str">
        <f>IF('DATA IMPORT'!M7507="","",'DATA IMPORT'!M7507)</f>
        <v/>
      </c>
      <c r="M7507" t="str">
        <f>IF('DATA IMPORT'!C7507="","",'DATA IMPORT'!C7507)</f>
        <v/>
      </c>
    </row>
    <row r="7508" spans="2:13" x14ac:dyDescent="0.2">
      <c r="B7508" t="str">
        <f t="shared" si="719"/>
        <v>#</v>
      </c>
      <c r="C7508">
        <f>COUNTIF(D7508:D$10001,D7508)</f>
        <v>2494</v>
      </c>
      <c r="D7508" t="str">
        <f t="shared" si="718"/>
        <v/>
      </c>
      <c r="E7508" t="str">
        <f>IF('DATA IMPORT'!E7508="","",'DATA IMPORT'!E7508)</f>
        <v/>
      </c>
      <c r="F7508" s="1" t="str">
        <f>IF('DATA IMPORT'!I7508="","",'DATA IMPORT'!I7508)</f>
        <v/>
      </c>
      <c r="G7508" s="11" t="str">
        <f t="shared" si="720"/>
        <v/>
      </c>
      <c r="H7508" s="11" t="str">
        <f t="shared" si="721"/>
        <v/>
      </c>
      <c r="I7508" s="1" t="str">
        <f>IF('DATA IMPORT'!G7508="","",'DATA IMPORT'!G7508)</f>
        <v/>
      </c>
      <c r="J7508" s="11" t="str">
        <f t="shared" si="722"/>
        <v/>
      </c>
      <c r="K7508" s="11" t="str">
        <f t="shared" si="723"/>
        <v/>
      </c>
      <c r="L7508" s="4" t="str">
        <f>IF('DATA IMPORT'!M7508="","",'DATA IMPORT'!M7508)</f>
        <v/>
      </c>
      <c r="M7508" t="str">
        <f>IF('DATA IMPORT'!C7508="","",'DATA IMPORT'!C7508)</f>
        <v/>
      </c>
    </row>
    <row r="7509" spans="2:13" x14ac:dyDescent="0.2">
      <c r="B7509" t="str">
        <f t="shared" si="719"/>
        <v>#</v>
      </c>
      <c r="C7509">
        <f>COUNTIF(D7509:D$10001,D7509)</f>
        <v>2493</v>
      </c>
      <c r="D7509" t="str">
        <f t="shared" si="718"/>
        <v/>
      </c>
      <c r="E7509" t="str">
        <f>IF('DATA IMPORT'!E7509="","",'DATA IMPORT'!E7509)</f>
        <v/>
      </c>
      <c r="F7509" s="1" t="str">
        <f>IF('DATA IMPORT'!I7509="","",'DATA IMPORT'!I7509)</f>
        <v/>
      </c>
      <c r="G7509" s="11" t="str">
        <f t="shared" si="720"/>
        <v/>
      </c>
      <c r="H7509" s="11" t="str">
        <f t="shared" si="721"/>
        <v/>
      </c>
      <c r="I7509" s="1" t="str">
        <f>IF('DATA IMPORT'!G7509="","",'DATA IMPORT'!G7509)</f>
        <v/>
      </c>
      <c r="J7509" s="11" t="str">
        <f t="shared" si="722"/>
        <v/>
      </c>
      <c r="K7509" s="11" t="str">
        <f t="shared" si="723"/>
        <v/>
      </c>
      <c r="L7509" s="4" t="str">
        <f>IF('DATA IMPORT'!M7509="","",'DATA IMPORT'!M7509)</f>
        <v/>
      </c>
      <c r="M7509" t="str">
        <f>IF('DATA IMPORT'!C7509="","",'DATA IMPORT'!C7509)</f>
        <v/>
      </c>
    </row>
    <row r="7510" spans="2:13" x14ac:dyDescent="0.2">
      <c r="B7510" t="str">
        <f t="shared" si="719"/>
        <v>#</v>
      </c>
      <c r="C7510">
        <f>COUNTIF(D7510:D$10001,D7510)</f>
        <v>2492</v>
      </c>
      <c r="D7510" t="str">
        <f t="shared" si="718"/>
        <v/>
      </c>
      <c r="E7510" t="str">
        <f>IF('DATA IMPORT'!E7510="","",'DATA IMPORT'!E7510)</f>
        <v/>
      </c>
      <c r="F7510" s="1" t="str">
        <f>IF('DATA IMPORT'!I7510="","",'DATA IMPORT'!I7510)</f>
        <v/>
      </c>
      <c r="G7510" s="11" t="str">
        <f t="shared" si="720"/>
        <v/>
      </c>
      <c r="H7510" s="11" t="str">
        <f t="shared" si="721"/>
        <v/>
      </c>
      <c r="I7510" s="1" t="str">
        <f>IF('DATA IMPORT'!G7510="","",'DATA IMPORT'!G7510)</f>
        <v/>
      </c>
      <c r="J7510" s="11" t="str">
        <f t="shared" si="722"/>
        <v/>
      </c>
      <c r="K7510" s="11" t="str">
        <f t="shared" si="723"/>
        <v/>
      </c>
      <c r="L7510" s="4" t="str">
        <f>IF('DATA IMPORT'!M7510="","",'DATA IMPORT'!M7510)</f>
        <v/>
      </c>
      <c r="M7510" t="str">
        <f>IF('DATA IMPORT'!C7510="","",'DATA IMPORT'!C7510)</f>
        <v/>
      </c>
    </row>
    <row r="7511" spans="2:13" x14ac:dyDescent="0.2">
      <c r="B7511" t="str">
        <f t="shared" si="719"/>
        <v>#</v>
      </c>
      <c r="C7511">
        <f>COUNTIF(D7511:D$10001,D7511)</f>
        <v>2491</v>
      </c>
      <c r="D7511" t="str">
        <f t="shared" si="718"/>
        <v/>
      </c>
      <c r="E7511" t="str">
        <f>IF('DATA IMPORT'!E7511="","",'DATA IMPORT'!E7511)</f>
        <v/>
      </c>
      <c r="F7511" s="1" t="str">
        <f>IF('DATA IMPORT'!I7511="","",'DATA IMPORT'!I7511)</f>
        <v/>
      </c>
      <c r="G7511" s="11" t="str">
        <f t="shared" si="720"/>
        <v/>
      </c>
      <c r="H7511" s="11" t="str">
        <f t="shared" si="721"/>
        <v/>
      </c>
      <c r="I7511" s="1" t="str">
        <f>IF('DATA IMPORT'!G7511="","",'DATA IMPORT'!G7511)</f>
        <v/>
      </c>
      <c r="J7511" s="11" t="str">
        <f t="shared" si="722"/>
        <v/>
      </c>
      <c r="K7511" s="11" t="str">
        <f t="shared" si="723"/>
        <v/>
      </c>
      <c r="L7511" s="4" t="str">
        <f>IF('DATA IMPORT'!M7511="","",'DATA IMPORT'!M7511)</f>
        <v/>
      </c>
      <c r="M7511" t="str">
        <f>IF('DATA IMPORT'!C7511="","",'DATA IMPORT'!C7511)</f>
        <v/>
      </c>
    </row>
    <row r="7512" spans="2:13" x14ac:dyDescent="0.2">
      <c r="B7512" t="str">
        <f t="shared" si="719"/>
        <v>#</v>
      </c>
      <c r="C7512">
        <f>COUNTIF(D7512:D$10001,D7512)</f>
        <v>2490</v>
      </c>
      <c r="D7512" t="str">
        <f t="shared" si="718"/>
        <v/>
      </c>
      <c r="E7512" t="str">
        <f>IF('DATA IMPORT'!E7512="","",'DATA IMPORT'!E7512)</f>
        <v/>
      </c>
      <c r="F7512" s="1" t="str">
        <f>IF('DATA IMPORT'!I7512="","",'DATA IMPORT'!I7512)</f>
        <v/>
      </c>
      <c r="G7512" s="11" t="str">
        <f t="shared" si="720"/>
        <v/>
      </c>
      <c r="H7512" s="11" t="str">
        <f t="shared" si="721"/>
        <v/>
      </c>
      <c r="I7512" s="1" t="str">
        <f>IF('DATA IMPORT'!G7512="","",'DATA IMPORT'!G7512)</f>
        <v/>
      </c>
      <c r="J7512" s="11" t="str">
        <f t="shared" si="722"/>
        <v/>
      </c>
      <c r="K7512" s="11" t="str">
        <f t="shared" si="723"/>
        <v/>
      </c>
      <c r="L7512" s="4" t="str">
        <f>IF('DATA IMPORT'!M7512="","",'DATA IMPORT'!M7512)</f>
        <v/>
      </c>
      <c r="M7512" t="str">
        <f>IF('DATA IMPORT'!C7512="","",'DATA IMPORT'!C7512)</f>
        <v/>
      </c>
    </row>
    <row r="7513" spans="2:13" x14ac:dyDescent="0.2">
      <c r="B7513" t="str">
        <f t="shared" si="719"/>
        <v>#</v>
      </c>
      <c r="C7513">
        <f>COUNTIF(D7513:D$10001,D7513)</f>
        <v>2489</v>
      </c>
      <c r="D7513" t="str">
        <f t="shared" si="718"/>
        <v/>
      </c>
      <c r="E7513" t="str">
        <f>IF('DATA IMPORT'!E7513="","",'DATA IMPORT'!E7513)</f>
        <v/>
      </c>
      <c r="F7513" s="1" t="str">
        <f>IF('DATA IMPORT'!I7513="","",'DATA IMPORT'!I7513)</f>
        <v/>
      </c>
      <c r="G7513" s="11" t="str">
        <f t="shared" si="720"/>
        <v/>
      </c>
      <c r="H7513" s="11" t="str">
        <f t="shared" si="721"/>
        <v/>
      </c>
      <c r="I7513" s="1" t="str">
        <f>IF('DATA IMPORT'!G7513="","",'DATA IMPORT'!G7513)</f>
        <v/>
      </c>
      <c r="J7513" s="11" t="str">
        <f t="shared" si="722"/>
        <v/>
      </c>
      <c r="K7513" s="11" t="str">
        <f t="shared" si="723"/>
        <v/>
      </c>
      <c r="L7513" s="4" t="str">
        <f>IF('DATA IMPORT'!M7513="","",'DATA IMPORT'!M7513)</f>
        <v/>
      </c>
      <c r="M7513" t="str">
        <f>IF('DATA IMPORT'!C7513="","",'DATA IMPORT'!C7513)</f>
        <v/>
      </c>
    </row>
    <row r="7514" spans="2:13" x14ac:dyDescent="0.2">
      <c r="B7514" t="str">
        <f t="shared" si="719"/>
        <v>#</v>
      </c>
      <c r="C7514">
        <f>COUNTIF(D7514:D$10001,D7514)</f>
        <v>2488</v>
      </c>
      <c r="D7514" t="str">
        <f t="shared" si="718"/>
        <v/>
      </c>
      <c r="E7514" t="str">
        <f>IF('DATA IMPORT'!E7514="","",'DATA IMPORT'!E7514)</f>
        <v/>
      </c>
      <c r="F7514" s="1" t="str">
        <f>IF('DATA IMPORT'!I7514="","",'DATA IMPORT'!I7514)</f>
        <v/>
      </c>
      <c r="G7514" s="11" t="str">
        <f t="shared" si="720"/>
        <v/>
      </c>
      <c r="H7514" s="11" t="str">
        <f t="shared" si="721"/>
        <v/>
      </c>
      <c r="I7514" s="1" t="str">
        <f>IF('DATA IMPORT'!G7514="","",'DATA IMPORT'!G7514)</f>
        <v/>
      </c>
      <c r="J7514" s="11" t="str">
        <f t="shared" si="722"/>
        <v/>
      </c>
      <c r="K7514" s="11" t="str">
        <f t="shared" si="723"/>
        <v/>
      </c>
      <c r="L7514" s="4" t="str">
        <f>IF('DATA IMPORT'!M7514="","",'DATA IMPORT'!M7514)</f>
        <v/>
      </c>
      <c r="M7514" t="str">
        <f>IF('DATA IMPORT'!C7514="","",'DATA IMPORT'!C7514)</f>
        <v/>
      </c>
    </row>
    <row r="7515" spans="2:13" x14ac:dyDescent="0.2">
      <c r="B7515" t="str">
        <f t="shared" si="719"/>
        <v>#</v>
      </c>
      <c r="C7515">
        <f>COUNTIF(D7515:D$10001,D7515)</f>
        <v>2487</v>
      </c>
      <c r="D7515" t="str">
        <f t="shared" si="718"/>
        <v/>
      </c>
      <c r="E7515" t="str">
        <f>IF('DATA IMPORT'!E7515="","",'DATA IMPORT'!E7515)</f>
        <v/>
      </c>
      <c r="F7515" s="1" t="str">
        <f>IF('DATA IMPORT'!I7515="","",'DATA IMPORT'!I7515)</f>
        <v/>
      </c>
      <c r="G7515" s="11" t="str">
        <f t="shared" si="720"/>
        <v/>
      </c>
      <c r="H7515" s="11" t="str">
        <f t="shared" si="721"/>
        <v/>
      </c>
      <c r="I7515" s="1" t="str">
        <f>IF('DATA IMPORT'!G7515="","",'DATA IMPORT'!G7515)</f>
        <v/>
      </c>
      <c r="J7515" s="11" t="str">
        <f t="shared" si="722"/>
        <v/>
      </c>
      <c r="K7515" s="11" t="str">
        <f t="shared" si="723"/>
        <v/>
      </c>
      <c r="L7515" s="4" t="str">
        <f>IF('DATA IMPORT'!M7515="","",'DATA IMPORT'!M7515)</f>
        <v/>
      </c>
      <c r="M7515" t="str">
        <f>IF('DATA IMPORT'!C7515="","",'DATA IMPORT'!C7515)</f>
        <v/>
      </c>
    </row>
    <row r="7516" spans="2:13" x14ac:dyDescent="0.2">
      <c r="B7516" t="str">
        <f t="shared" si="719"/>
        <v>#</v>
      </c>
      <c r="C7516">
        <f>COUNTIF(D7516:D$10001,D7516)</f>
        <v>2486</v>
      </c>
      <c r="D7516" t="str">
        <f t="shared" ref="D7516:D7579" si="724">IF(E7516="","",MATCH(E7516,$E$2:$E$1048576,0))</f>
        <v/>
      </c>
      <c r="E7516" t="str">
        <f>IF('DATA IMPORT'!E7516="","",'DATA IMPORT'!E7516)</f>
        <v/>
      </c>
      <c r="F7516" s="1" t="str">
        <f>IF('DATA IMPORT'!I7516="","",'DATA IMPORT'!I7516)</f>
        <v/>
      </c>
      <c r="G7516" s="11" t="str">
        <f t="shared" si="720"/>
        <v/>
      </c>
      <c r="H7516" s="11" t="str">
        <f t="shared" si="721"/>
        <v/>
      </c>
      <c r="I7516" s="1" t="str">
        <f>IF('DATA IMPORT'!G7516="","",'DATA IMPORT'!G7516)</f>
        <v/>
      </c>
      <c r="J7516" s="11" t="str">
        <f t="shared" si="722"/>
        <v/>
      </c>
      <c r="K7516" s="11" t="str">
        <f t="shared" si="723"/>
        <v/>
      </c>
      <c r="L7516" s="4" t="str">
        <f>IF('DATA IMPORT'!M7516="","",'DATA IMPORT'!M7516)</f>
        <v/>
      </c>
      <c r="M7516" t="str">
        <f>IF('DATA IMPORT'!C7516="","",'DATA IMPORT'!C7516)</f>
        <v/>
      </c>
    </row>
    <row r="7517" spans="2:13" x14ac:dyDescent="0.2">
      <c r="B7517" t="str">
        <f t="shared" si="719"/>
        <v>#</v>
      </c>
      <c r="C7517">
        <f>COUNTIF(D7517:D$10001,D7517)</f>
        <v>2485</v>
      </c>
      <c r="D7517" t="str">
        <f t="shared" si="724"/>
        <v/>
      </c>
      <c r="E7517" t="str">
        <f>IF('DATA IMPORT'!E7517="","",'DATA IMPORT'!E7517)</f>
        <v/>
      </c>
      <c r="F7517" s="1" t="str">
        <f>IF('DATA IMPORT'!I7517="","",'DATA IMPORT'!I7517)</f>
        <v/>
      </c>
      <c r="G7517" s="11" t="str">
        <f t="shared" si="720"/>
        <v/>
      </c>
      <c r="H7517" s="11" t="str">
        <f t="shared" si="721"/>
        <v/>
      </c>
      <c r="I7517" s="1" t="str">
        <f>IF('DATA IMPORT'!G7517="","",'DATA IMPORT'!G7517)</f>
        <v/>
      </c>
      <c r="J7517" s="11" t="str">
        <f t="shared" si="722"/>
        <v/>
      </c>
      <c r="K7517" s="11" t="str">
        <f t="shared" si="723"/>
        <v/>
      </c>
      <c r="L7517" s="4" t="str">
        <f>IF('DATA IMPORT'!M7517="","",'DATA IMPORT'!M7517)</f>
        <v/>
      </c>
      <c r="M7517" t="str">
        <f>IF('DATA IMPORT'!C7517="","",'DATA IMPORT'!C7517)</f>
        <v/>
      </c>
    </row>
    <row r="7518" spans="2:13" x14ac:dyDescent="0.2">
      <c r="B7518" t="str">
        <f t="shared" si="719"/>
        <v>#</v>
      </c>
      <c r="C7518">
        <f>COUNTIF(D7518:D$10001,D7518)</f>
        <v>2484</v>
      </c>
      <c r="D7518" t="str">
        <f t="shared" si="724"/>
        <v/>
      </c>
      <c r="E7518" t="str">
        <f>IF('DATA IMPORT'!E7518="","",'DATA IMPORT'!E7518)</f>
        <v/>
      </c>
      <c r="F7518" s="1" t="str">
        <f>IF('DATA IMPORT'!I7518="","",'DATA IMPORT'!I7518)</f>
        <v/>
      </c>
      <c r="G7518" s="11" t="str">
        <f t="shared" si="720"/>
        <v/>
      </c>
      <c r="H7518" s="11" t="str">
        <f t="shared" si="721"/>
        <v/>
      </c>
      <c r="I7518" s="1" t="str">
        <f>IF('DATA IMPORT'!G7518="","",'DATA IMPORT'!G7518)</f>
        <v/>
      </c>
      <c r="J7518" s="11" t="str">
        <f t="shared" si="722"/>
        <v/>
      </c>
      <c r="K7518" s="11" t="str">
        <f t="shared" si="723"/>
        <v/>
      </c>
      <c r="L7518" s="4" t="str">
        <f>IF('DATA IMPORT'!M7518="","",'DATA IMPORT'!M7518)</f>
        <v/>
      </c>
      <c r="M7518" t="str">
        <f>IF('DATA IMPORT'!C7518="","",'DATA IMPORT'!C7518)</f>
        <v/>
      </c>
    </row>
    <row r="7519" spans="2:13" x14ac:dyDescent="0.2">
      <c r="B7519" t="str">
        <f t="shared" si="719"/>
        <v>#</v>
      </c>
      <c r="C7519">
        <f>COUNTIF(D7519:D$10001,D7519)</f>
        <v>2483</v>
      </c>
      <c r="D7519" t="str">
        <f t="shared" si="724"/>
        <v/>
      </c>
      <c r="E7519" t="str">
        <f>IF('DATA IMPORT'!E7519="","",'DATA IMPORT'!E7519)</f>
        <v/>
      </c>
      <c r="F7519" s="1" t="str">
        <f>IF('DATA IMPORT'!I7519="","",'DATA IMPORT'!I7519)</f>
        <v/>
      </c>
      <c r="G7519" s="11" t="str">
        <f t="shared" si="720"/>
        <v/>
      </c>
      <c r="H7519" s="11" t="str">
        <f t="shared" si="721"/>
        <v/>
      </c>
      <c r="I7519" s="1" t="str">
        <f>IF('DATA IMPORT'!G7519="","",'DATA IMPORT'!G7519)</f>
        <v/>
      </c>
      <c r="J7519" s="11" t="str">
        <f t="shared" si="722"/>
        <v/>
      </c>
      <c r="K7519" s="11" t="str">
        <f t="shared" si="723"/>
        <v/>
      </c>
      <c r="L7519" s="4" t="str">
        <f>IF('DATA IMPORT'!M7519="","",'DATA IMPORT'!M7519)</f>
        <v/>
      </c>
      <c r="M7519" t="str">
        <f>IF('DATA IMPORT'!C7519="","",'DATA IMPORT'!C7519)</f>
        <v/>
      </c>
    </row>
    <row r="7520" spans="2:13" x14ac:dyDescent="0.2">
      <c r="B7520" t="str">
        <f t="shared" si="719"/>
        <v>#</v>
      </c>
      <c r="C7520">
        <f>COUNTIF(D7520:D$10001,D7520)</f>
        <v>2482</v>
      </c>
      <c r="D7520" t="str">
        <f t="shared" si="724"/>
        <v/>
      </c>
      <c r="E7520" t="str">
        <f>IF('DATA IMPORT'!E7520="","",'DATA IMPORT'!E7520)</f>
        <v/>
      </c>
      <c r="F7520" s="1" t="str">
        <f>IF('DATA IMPORT'!I7520="","",'DATA IMPORT'!I7520)</f>
        <v/>
      </c>
      <c r="G7520" s="11" t="str">
        <f t="shared" si="720"/>
        <v/>
      </c>
      <c r="H7520" s="11" t="str">
        <f t="shared" si="721"/>
        <v/>
      </c>
      <c r="I7520" s="1" t="str">
        <f>IF('DATA IMPORT'!G7520="","",'DATA IMPORT'!G7520)</f>
        <v/>
      </c>
      <c r="J7520" s="11" t="str">
        <f t="shared" si="722"/>
        <v/>
      </c>
      <c r="K7520" s="11" t="str">
        <f t="shared" si="723"/>
        <v/>
      </c>
      <c r="L7520" s="4" t="str">
        <f>IF('DATA IMPORT'!M7520="","",'DATA IMPORT'!M7520)</f>
        <v/>
      </c>
      <c r="M7520" t="str">
        <f>IF('DATA IMPORT'!C7520="","",'DATA IMPORT'!C7520)</f>
        <v/>
      </c>
    </row>
    <row r="7521" spans="2:13" x14ac:dyDescent="0.2">
      <c r="B7521" t="str">
        <f t="shared" si="719"/>
        <v>#</v>
      </c>
      <c r="C7521">
        <f>COUNTIF(D7521:D$10001,D7521)</f>
        <v>2481</v>
      </c>
      <c r="D7521" t="str">
        <f t="shared" si="724"/>
        <v/>
      </c>
      <c r="E7521" t="str">
        <f>IF('DATA IMPORT'!E7521="","",'DATA IMPORT'!E7521)</f>
        <v/>
      </c>
      <c r="F7521" s="1" t="str">
        <f>IF('DATA IMPORT'!I7521="","",'DATA IMPORT'!I7521)</f>
        <v/>
      </c>
      <c r="G7521" s="11" t="str">
        <f t="shared" si="720"/>
        <v/>
      </c>
      <c r="H7521" s="11" t="str">
        <f t="shared" si="721"/>
        <v/>
      </c>
      <c r="I7521" s="1" t="str">
        <f>IF('DATA IMPORT'!G7521="","",'DATA IMPORT'!G7521)</f>
        <v/>
      </c>
      <c r="J7521" s="11" t="str">
        <f t="shared" si="722"/>
        <v/>
      </c>
      <c r="K7521" s="11" t="str">
        <f t="shared" si="723"/>
        <v/>
      </c>
      <c r="L7521" s="4" t="str">
        <f>IF('DATA IMPORT'!M7521="","",'DATA IMPORT'!M7521)</f>
        <v/>
      </c>
      <c r="M7521" t="str">
        <f>IF('DATA IMPORT'!C7521="","",'DATA IMPORT'!C7521)</f>
        <v/>
      </c>
    </row>
    <row r="7522" spans="2:13" x14ac:dyDescent="0.2">
      <c r="B7522" t="str">
        <f t="shared" si="719"/>
        <v>#</v>
      </c>
      <c r="C7522">
        <f>COUNTIF(D7522:D$10001,D7522)</f>
        <v>2480</v>
      </c>
      <c r="D7522" t="str">
        <f t="shared" si="724"/>
        <v/>
      </c>
      <c r="E7522" t="str">
        <f>IF('DATA IMPORT'!E7522="","",'DATA IMPORT'!E7522)</f>
        <v/>
      </c>
      <c r="F7522" s="1" t="str">
        <f>IF('DATA IMPORT'!I7522="","",'DATA IMPORT'!I7522)</f>
        <v/>
      </c>
      <c r="G7522" s="11" t="str">
        <f t="shared" si="720"/>
        <v/>
      </c>
      <c r="H7522" s="11" t="str">
        <f t="shared" si="721"/>
        <v/>
      </c>
      <c r="I7522" s="1" t="str">
        <f>IF('DATA IMPORT'!G7522="","",'DATA IMPORT'!G7522)</f>
        <v/>
      </c>
      <c r="J7522" s="11" t="str">
        <f t="shared" si="722"/>
        <v/>
      </c>
      <c r="K7522" s="11" t="str">
        <f t="shared" si="723"/>
        <v/>
      </c>
      <c r="L7522" s="4" t="str">
        <f>IF('DATA IMPORT'!M7522="","",'DATA IMPORT'!M7522)</f>
        <v/>
      </c>
      <c r="M7522" t="str">
        <f>IF('DATA IMPORT'!C7522="","",'DATA IMPORT'!C7522)</f>
        <v/>
      </c>
    </row>
    <row r="7523" spans="2:13" x14ac:dyDescent="0.2">
      <c r="B7523" t="str">
        <f t="shared" si="719"/>
        <v>#</v>
      </c>
      <c r="C7523">
        <f>COUNTIF(D7523:D$10001,D7523)</f>
        <v>2479</v>
      </c>
      <c r="D7523" t="str">
        <f t="shared" si="724"/>
        <v/>
      </c>
      <c r="E7523" t="str">
        <f>IF('DATA IMPORT'!E7523="","",'DATA IMPORT'!E7523)</f>
        <v/>
      </c>
      <c r="F7523" s="1" t="str">
        <f>IF('DATA IMPORT'!I7523="","",'DATA IMPORT'!I7523)</f>
        <v/>
      </c>
      <c r="G7523" s="11" t="str">
        <f t="shared" si="720"/>
        <v/>
      </c>
      <c r="H7523" s="11" t="str">
        <f t="shared" si="721"/>
        <v/>
      </c>
      <c r="I7523" s="1" t="str">
        <f>IF('DATA IMPORT'!G7523="","",'DATA IMPORT'!G7523)</f>
        <v/>
      </c>
      <c r="J7523" s="11" t="str">
        <f t="shared" si="722"/>
        <v/>
      </c>
      <c r="K7523" s="11" t="str">
        <f t="shared" si="723"/>
        <v/>
      </c>
      <c r="L7523" s="4" t="str">
        <f>IF('DATA IMPORT'!M7523="","",'DATA IMPORT'!M7523)</f>
        <v/>
      </c>
      <c r="M7523" t="str">
        <f>IF('DATA IMPORT'!C7523="","",'DATA IMPORT'!C7523)</f>
        <v/>
      </c>
    </row>
    <row r="7524" spans="2:13" x14ac:dyDescent="0.2">
      <c r="B7524" t="str">
        <f t="shared" si="719"/>
        <v>#</v>
      </c>
      <c r="C7524">
        <f>COUNTIF(D7524:D$10001,D7524)</f>
        <v>2478</v>
      </c>
      <c r="D7524" t="str">
        <f t="shared" si="724"/>
        <v/>
      </c>
      <c r="E7524" t="str">
        <f>IF('DATA IMPORT'!E7524="","",'DATA IMPORT'!E7524)</f>
        <v/>
      </c>
      <c r="F7524" s="1" t="str">
        <f>IF('DATA IMPORT'!I7524="","",'DATA IMPORT'!I7524)</f>
        <v/>
      </c>
      <c r="G7524" s="11" t="str">
        <f t="shared" si="720"/>
        <v/>
      </c>
      <c r="H7524" s="11" t="str">
        <f t="shared" si="721"/>
        <v/>
      </c>
      <c r="I7524" s="1" t="str">
        <f>IF('DATA IMPORT'!G7524="","",'DATA IMPORT'!G7524)</f>
        <v/>
      </c>
      <c r="J7524" s="11" t="str">
        <f t="shared" si="722"/>
        <v/>
      </c>
      <c r="K7524" s="11" t="str">
        <f t="shared" si="723"/>
        <v/>
      </c>
      <c r="L7524" s="4" t="str">
        <f>IF('DATA IMPORT'!M7524="","",'DATA IMPORT'!M7524)</f>
        <v/>
      </c>
      <c r="M7524" t="str">
        <f>IF('DATA IMPORT'!C7524="","",'DATA IMPORT'!C7524)</f>
        <v/>
      </c>
    </row>
    <row r="7525" spans="2:13" x14ac:dyDescent="0.2">
      <c r="B7525" t="str">
        <f t="shared" si="719"/>
        <v>#</v>
      </c>
      <c r="C7525">
        <f>COUNTIF(D7525:D$10001,D7525)</f>
        <v>2477</v>
      </c>
      <c r="D7525" t="str">
        <f t="shared" si="724"/>
        <v/>
      </c>
      <c r="E7525" t="str">
        <f>IF('DATA IMPORT'!E7525="","",'DATA IMPORT'!E7525)</f>
        <v/>
      </c>
      <c r="F7525" s="1" t="str">
        <f>IF('DATA IMPORT'!I7525="","",'DATA IMPORT'!I7525)</f>
        <v/>
      </c>
      <c r="G7525" s="11" t="str">
        <f t="shared" si="720"/>
        <v/>
      </c>
      <c r="H7525" s="11" t="str">
        <f t="shared" si="721"/>
        <v/>
      </c>
      <c r="I7525" s="1" t="str">
        <f>IF('DATA IMPORT'!G7525="","",'DATA IMPORT'!G7525)</f>
        <v/>
      </c>
      <c r="J7525" s="11" t="str">
        <f t="shared" si="722"/>
        <v/>
      </c>
      <c r="K7525" s="11" t="str">
        <f t="shared" si="723"/>
        <v/>
      </c>
      <c r="L7525" s="4" t="str">
        <f>IF('DATA IMPORT'!M7525="","",'DATA IMPORT'!M7525)</f>
        <v/>
      </c>
      <c r="M7525" t="str">
        <f>IF('DATA IMPORT'!C7525="","",'DATA IMPORT'!C7525)</f>
        <v/>
      </c>
    </row>
    <row r="7526" spans="2:13" x14ac:dyDescent="0.2">
      <c r="B7526" t="str">
        <f t="shared" si="719"/>
        <v>#</v>
      </c>
      <c r="C7526">
        <f>COUNTIF(D7526:D$10001,D7526)</f>
        <v>2476</v>
      </c>
      <c r="D7526" t="str">
        <f t="shared" si="724"/>
        <v/>
      </c>
      <c r="E7526" t="str">
        <f>IF('DATA IMPORT'!E7526="","",'DATA IMPORT'!E7526)</f>
        <v/>
      </c>
      <c r="F7526" s="1" t="str">
        <f>IF('DATA IMPORT'!I7526="","",'DATA IMPORT'!I7526)</f>
        <v/>
      </c>
      <c r="G7526" s="11" t="str">
        <f t="shared" si="720"/>
        <v/>
      </c>
      <c r="H7526" s="11" t="str">
        <f t="shared" si="721"/>
        <v/>
      </c>
      <c r="I7526" s="1" t="str">
        <f>IF('DATA IMPORT'!G7526="","",'DATA IMPORT'!G7526)</f>
        <v/>
      </c>
      <c r="J7526" s="11" t="str">
        <f t="shared" si="722"/>
        <v/>
      </c>
      <c r="K7526" s="11" t="str">
        <f t="shared" si="723"/>
        <v/>
      </c>
      <c r="L7526" s="4" t="str">
        <f>IF('DATA IMPORT'!M7526="","",'DATA IMPORT'!M7526)</f>
        <v/>
      </c>
      <c r="M7526" t="str">
        <f>IF('DATA IMPORT'!C7526="","",'DATA IMPORT'!C7526)</f>
        <v/>
      </c>
    </row>
    <row r="7527" spans="2:13" x14ac:dyDescent="0.2">
      <c r="B7527" t="str">
        <f t="shared" si="719"/>
        <v>#</v>
      </c>
      <c r="C7527">
        <f>COUNTIF(D7527:D$10001,D7527)</f>
        <v>2475</v>
      </c>
      <c r="D7527" t="str">
        <f t="shared" si="724"/>
        <v/>
      </c>
      <c r="E7527" t="str">
        <f>IF('DATA IMPORT'!E7527="","",'DATA IMPORT'!E7527)</f>
        <v/>
      </c>
      <c r="F7527" s="1" t="str">
        <f>IF('DATA IMPORT'!I7527="","",'DATA IMPORT'!I7527)</f>
        <v/>
      </c>
      <c r="G7527" s="11" t="str">
        <f t="shared" si="720"/>
        <v/>
      </c>
      <c r="H7527" s="11" t="str">
        <f t="shared" si="721"/>
        <v/>
      </c>
      <c r="I7527" s="1" t="str">
        <f>IF('DATA IMPORT'!G7527="","",'DATA IMPORT'!G7527)</f>
        <v/>
      </c>
      <c r="J7527" s="11" t="str">
        <f t="shared" si="722"/>
        <v/>
      </c>
      <c r="K7527" s="11" t="str">
        <f t="shared" si="723"/>
        <v/>
      </c>
      <c r="L7527" s="4" t="str">
        <f>IF('DATA IMPORT'!M7527="","",'DATA IMPORT'!M7527)</f>
        <v/>
      </c>
      <c r="M7527" t="str">
        <f>IF('DATA IMPORT'!C7527="","",'DATA IMPORT'!C7527)</f>
        <v/>
      </c>
    </row>
    <row r="7528" spans="2:13" x14ac:dyDescent="0.2">
      <c r="B7528" t="str">
        <f t="shared" si="719"/>
        <v>#</v>
      </c>
      <c r="C7528">
        <f>COUNTIF(D7528:D$10001,D7528)</f>
        <v>2474</v>
      </c>
      <c r="D7528" t="str">
        <f t="shared" si="724"/>
        <v/>
      </c>
      <c r="E7528" t="str">
        <f>IF('DATA IMPORT'!E7528="","",'DATA IMPORT'!E7528)</f>
        <v/>
      </c>
      <c r="F7528" s="1" t="str">
        <f>IF('DATA IMPORT'!I7528="","",'DATA IMPORT'!I7528)</f>
        <v/>
      </c>
      <c r="G7528" s="11" t="str">
        <f t="shared" si="720"/>
        <v/>
      </c>
      <c r="H7528" s="11" t="str">
        <f t="shared" si="721"/>
        <v/>
      </c>
      <c r="I7528" s="1" t="str">
        <f>IF('DATA IMPORT'!G7528="","",'DATA IMPORT'!G7528)</f>
        <v/>
      </c>
      <c r="J7528" s="11" t="str">
        <f t="shared" si="722"/>
        <v/>
      </c>
      <c r="K7528" s="11" t="str">
        <f t="shared" si="723"/>
        <v/>
      </c>
      <c r="L7528" s="4" t="str">
        <f>IF('DATA IMPORT'!M7528="","",'DATA IMPORT'!M7528)</f>
        <v/>
      </c>
      <c r="M7528" t="str">
        <f>IF('DATA IMPORT'!C7528="","",'DATA IMPORT'!C7528)</f>
        <v/>
      </c>
    </row>
    <row r="7529" spans="2:13" x14ac:dyDescent="0.2">
      <c r="B7529" t="str">
        <f t="shared" si="719"/>
        <v>#</v>
      </c>
      <c r="C7529">
        <f>COUNTIF(D7529:D$10001,D7529)</f>
        <v>2473</v>
      </c>
      <c r="D7529" t="str">
        <f t="shared" si="724"/>
        <v/>
      </c>
      <c r="E7529" t="str">
        <f>IF('DATA IMPORT'!E7529="","",'DATA IMPORT'!E7529)</f>
        <v/>
      </c>
      <c r="F7529" s="1" t="str">
        <f>IF('DATA IMPORT'!I7529="","",'DATA IMPORT'!I7529)</f>
        <v/>
      </c>
      <c r="G7529" s="11" t="str">
        <f t="shared" si="720"/>
        <v/>
      </c>
      <c r="H7529" s="11" t="str">
        <f t="shared" si="721"/>
        <v/>
      </c>
      <c r="I7529" s="1" t="str">
        <f>IF('DATA IMPORT'!G7529="","",'DATA IMPORT'!G7529)</f>
        <v/>
      </c>
      <c r="J7529" s="11" t="str">
        <f t="shared" si="722"/>
        <v/>
      </c>
      <c r="K7529" s="11" t="str">
        <f t="shared" si="723"/>
        <v/>
      </c>
      <c r="L7529" s="4" t="str">
        <f>IF('DATA IMPORT'!M7529="","",'DATA IMPORT'!M7529)</f>
        <v/>
      </c>
      <c r="M7529" t="str">
        <f>IF('DATA IMPORT'!C7529="","",'DATA IMPORT'!C7529)</f>
        <v/>
      </c>
    </row>
    <row r="7530" spans="2:13" x14ac:dyDescent="0.2">
      <c r="B7530" t="str">
        <f t="shared" si="719"/>
        <v>#</v>
      </c>
      <c r="C7530">
        <f>COUNTIF(D7530:D$10001,D7530)</f>
        <v>2472</v>
      </c>
      <c r="D7530" t="str">
        <f t="shared" si="724"/>
        <v/>
      </c>
      <c r="E7530" t="str">
        <f>IF('DATA IMPORT'!E7530="","",'DATA IMPORT'!E7530)</f>
        <v/>
      </c>
      <c r="F7530" s="1" t="str">
        <f>IF('DATA IMPORT'!I7530="","",'DATA IMPORT'!I7530)</f>
        <v/>
      </c>
      <c r="G7530" s="11" t="str">
        <f t="shared" si="720"/>
        <v/>
      </c>
      <c r="H7530" s="11" t="str">
        <f t="shared" si="721"/>
        <v/>
      </c>
      <c r="I7530" s="1" t="str">
        <f>IF('DATA IMPORT'!G7530="","",'DATA IMPORT'!G7530)</f>
        <v/>
      </c>
      <c r="J7530" s="11" t="str">
        <f t="shared" si="722"/>
        <v/>
      </c>
      <c r="K7530" s="11" t="str">
        <f t="shared" si="723"/>
        <v/>
      </c>
      <c r="L7530" s="4" t="str">
        <f>IF('DATA IMPORT'!M7530="","",'DATA IMPORT'!M7530)</f>
        <v/>
      </c>
      <c r="M7530" t="str">
        <f>IF('DATA IMPORT'!C7530="","",'DATA IMPORT'!C7530)</f>
        <v/>
      </c>
    </row>
    <row r="7531" spans="2:13" x14ac:dyDescent="0.2">
      <c r="B7531" t="str">
        <f t="shared" si="719"/>
        <v>#</v>
      </c>
      <c r="C7531">
        <f>COUNTIF(D7531:D$10001,D7531)</f>
        <v>2471</v>
      </c>
      <c r="D7531" t="str">
        <f t="shared" si="724"/>
        <v/>
      </c>
      <c r="E7531" t="str">
        <f>IF('DATA IMPORT'!E7531="","",'DATA IMPORT'!E7531)</f>
        <v/>
      </c>
      <c r="F7531" s="1" t="str">
        <f>IF('DATA IMPORT'!I7531="","",'DATA IMPORT'!I7531)</f>
        <v/>
      </c>
      <c r="G7531" s="11" t="str">
        <f t="shared" si="720"/>
        <v/>
      </c>
      <c r="H7531" s="11" t="str">
        <f t="shared" si="721"/>
        <v/>
      </c>
      <c r="I7531" s="1" t="str">
        <f>IF('DATA IMPORT'!G7531="","",'DATA IMPORT'!G7531)</f>
        <v/>
      </c>
      <c r="J7531" s="11" t="str">
        <f t="shared" si="722"/>
        <v/>
      </c>
      <c r="K7531" s="11" t="str">
        <f t="shared" si="723"/>
        <v/>
      </c>
      <c r="L7531" s="4" t="str">
        <f>IF('DATA IMPORT'!M7531="","",'DATA IMPORT'!M7531)</f>
        <v/>
      </c>
      <c r="M7531" t="str">
        <f>IF('DATA IMPORT'!C7531="","",'DATA IMPORT'!C7531)</f>
        <v/>
      </c>
    </row>
    <row r="7532" spans="2:13" x14ac:dyDescent="0.2">
      <c r="B7532" t="str">
        <f t="shared" si="719"/>
        <v>#</v>
      </c>
      <c r="C7532">
        <f>COUNTIF(D7532:D$10001,D7532)</f>
        <v>2470</v>
      </c>
      <c r="D7532" t="str">
        <f t="shared" si="724"/>
        <v/>
      </c>
      <c r="E7532" t="str">
        <f>IF('DATA IMPORT'!E7532="","",'DATA IMPORT'!E7532)</f>
        <v/>
      </c>
      <c r="F7532" s="1" t="str">
        <f>IF('DATA IMPORT'!I7532="","",'DATA IMPORT'!I7532)</f>
        <v/>
      </c>
      <c r="G7532" s="11" t="str">
        <f t="shared" si="720"/>
        <v/>
      </c>
      <c r="H7532" s="11" t="str">
        <f t="shared" si="721"/>
        <v/>
      </c>
      <c r="I7532" s="1" t="str">
        <f>IF('DATA IMPORT'!G7532="","",'DATA IMPORT'!G7532)</f>
        <v/>
      </c>
      <c r="J7532" s="11" t="str">
        <f t="shared" si="722"/>
        <v/>
      </c>
      <c r="K7532" s="11" t="str">
        <f t="shared" si="723"/>
        <v/>
      </c>
      <c r="L7532" s="4" t="str">
        <f>IF('DATA IMPORT'!M7532="","",'DATA IMPORT'!M7532)</f>
        <v/>
      </c>
      <c r="M7532" t="str">
        <f>IF('DATA IMPORT'!C7532="","",'DATA IMPORT'!C7532)</f>
        <v/>
      </c>
    </row>
    <row r="7533" spans="2:13" x14ac:dyDescent="0.2">
      <c r="B7533" t="str">
        <f t="shared" si="719"/>
        <v>#</v>
      </c>
      <c r="C7533">
        <f>COUNTIF(D7533:D$10001,D7533)</f>
        <v>2469</v>
      </c>
      <c r="D7533" t="str">
        <f t="shared" si="724"/>
        <v/>
      </c>
      <c r="E7533" t="str">
        <f>IF('DATA IMPORT'!E7533="","",'DATA IMPORT'!E7533)</f>
        <v/>
      </c>
      <c r="F7533" s="1" t="str">
        <f>IF('DATA IMPORT'!I7533="","",'DATA IMPORT'!I7533)</f>
        <v/>
      </c>
      <c r="G7533" s="11" t="str">
        <f t="shared" si="720"/>
        <v/>
      </c>
      <c r="H7533" s="11" t="str">
        <f t="shared" si="721"/>
        <v/>
      </c>
      <c r="I7533" s="1" t="str">
        <f>IF('DATA IMPORT'!G7533="","",'DATA IMPORT'!G7533)</f>
        <v/>
      </c>
      <c r="J7533" s="11" t="str">
        <f t="shared" si="722"/>
        <v/>
      </c>
      <c r="K7533" s="11" t="str">
        <f t="shared" si="723"/>
        <v/>
      </c>
      <c r="L7533" s="4" t="str">
        <f>IF('DATA IMPORT'!M7533="","",'DATA IMPORT'!M7533)</f>
        <v/>
      </c>
      <c r="M7533" t="str">
        <f>IF('DATA IMPORT'!C7533="","",'DATA IMPORT'!C7533)</f>
        <v/>
      </c>
    </row>
    <row r="7534" spans="2:13" x14ac:dyDescent="0.2">
      <c r="B7534" t="str">
        <f t="shared" si="719"/>
        <v>#</v>
      </c>
      <c r="C7534">
        <f>COUNTIF(D7534:D$10001,D7534)</f>
        <v>2468</v>
      </c>
      <c r="D7534" t="str">
        <f t="shared" si="724"/>
        <v/>
      </c>
      <c r="E7534" t="str">
        <f>IF('DATA IMPORT'!E7534="","",'DATA IMPORT'!E7534)</f>
        <v/>
      </c>
      <c r="F7534" s="1" t="str">
        <f>IF('DATA IMPORT'!I7534="","",'DATA IMPORT'!I7534)</f>
        <v/>
      </c>
      <c r="G7534" s="11" t="str">
        <f t="shared" si="720"/>
        <v/>
      </c>
      <c r="H7534" s="11" t="str">
        <f t="shared" si="721"/>
        <v/>
      </c>
      <c r="I7534" s="1" t="str">
        <f>IF('DATA IMPORT'!G7534="","",'DATA IMPORT'!G7534)</f>
        <v/>
      </c>
      <c r="J7534" s="11" t="str">
        <f t="shared" si="722"/>
        <v/>
      </c>
      <c r="K7534" s="11" t="str">
        <f t="shared" si="723"/>
        <v/>
      </c>
      <c r="L7534" s="4" t="str">
        <f>IF('DATA IMPORT'!M7534="","",'DATA IMPORT'!M7534)</f>
        <v/>
      </c>
      <c r="M7534" t="str">
        <f>IF('DATA IMPORT'!C7534="","",'DATA IMPORT'!C7534)</f>
        <v/>
      </c>
    </row>
    <row r="7535" spans="2:13" x14ac:dyDescent="0.2">
      <c r="B7535" t="str">
        <f t="shared" si="719"/>
        <v>#</v>
      </c>
      <c r="C7535">
        <f>COUNTIF(D7535:D$10001,D7535)</f>
        <v>2467</v>
      </c>
      <c r="D7535" t="str">
        <f t="shared" si="724"/>
        <v/>
      </c>
      <c r="E7535" t="str">
        <f>IF('DATA IMPORT'!E7535="","",'DATA IMPORT'!E7535)</f>
        <v/>
      </c>
      <c r="F7535" s="1" t="str">
        <f>IF('DATA IMPORT'!I7535="","",'DATA IMPORT'!I7535)</f>
        <v/>
      </c>
      <c r="G7535" s="11" t="str">
        <f t="shared" si="720"/>
        <v/>
      </c>
      <c r="H7535" s="11" t="str">
        <f t="shared" si="721"/>
        <v/>
      </c>
      <c r="I7535" s="1" t="str">
        <f>IF('DATA IMPORT'!G7535="","",'DATA IMPORT'!G7535)</f>
        <v/>
      </c>
      <c r="J7535" s="11" t="str">
        <f t="shared" si="722"/>
        <v/>
      </c>
      <c r="K7535" s="11" t="str">
        <f t="shared" si="723"/>
        <v/>
      </c>
      <c r="L7535" s="4" t="str">
        <f>IF('DATA IMPORT'!M7535="","",'DATA IMPORT'!M7535)</f>
        <v/>
      </c>
      <c r="M7535" t="str">
        <f>IF('DATA IMPORT'!C7535="","",'DATA IMPORT'!C7535)</f>
        <v/>
      </c>
    </row>
    <row r="7536" spans="2:13" x14ac:dyDescent="0.2">
      <c r="B7536" t="str">
        <f t="shared" si="719"/>
        <v>#</v>
      </c>
      <c r="C7536">
        <f>COUNTIF(D7536:D$10001,D7536)</f>
        <v>2466</v>
      </c>
      <c r="D7536" t="str">
        <f t="shared" si="724"/>
        <v/>
      </c>
      <c r="E7536" t="str">
        <f>IF('DATA IMPORT'!E7536="","",'DATA IMPORT'!E7536)</f>
        <v/>
      </c>
      <c r="F7536" s="1" t="str">
        <f>IF('DATA IMPORT'!I7536="","",'DATA IMPORT'!I7536)</f>
        <v/>
      </c>
      <c r="G7536" s="11" t="str">
        <f t="shared" si="720"/>
        <v/>
      </c>
      <c r="H7536" s="11" t="str">
        <f t="shared" si="721"/>
        <v/>
      </c>
      <c r="I7536" s="1" t="str">
        <f>IF('DATA IMPORT'!G7536="","",'DATA IMPORT'!G7536)</f>
        <v/>
      </c>
      <c r="J7536" s="11" t="str">
        <f t="shared" si="722"/>
        <v/>
      </c>
      <c r="K7536" s="11" t="str">
        <f t="shared" si="723"/>
        <v/>
      </c>
      <c r="L7536" s="4" t="str">
        <f>IF('DATA IMPORT'!M7536="","",'DATA IMPORT'!M7536)</f>
        <v/>
      </c>
      <c r="M7536" t="str">
        <f>IF('DATA IMPORT'!C7536="","",'DATA IMPORT'!C7536)</f>
        <v/>
      </c>
    </row>
    <row r="7537" spans="2:13" x14ac:dyDescent="0.2">
      <c r="B7537" t="str">
        <f t="shared" si="719"/>
        <v>#</v>
      </c>
      <c r="C7537">
        <f>COUNTIF(D7537:D$10001,D7537)</f>
        <v>2465</v>
      </c>
      <c r="D7537" t="str">
        <f t="shared" si="724"/>
        <v/>
      </c>
      <c r="E7537" t="str">
        <f>IF('DATA IMPORT'!E7537="","",'DATA IMPORT'!E7537)</f>
        <v/>
      </c>
      <c r="F7537" s="1" t="str">
        <f>IF('DATA IMPORT'!I7537="","",'DATA IMPORT'!I7537)</f>
        <v/>
      </c>
      <c r="G7537" s="11" t="str">
        <f t="shared" si="720"/>
        <v/>
      </c>
      <c r="H7537" s="11" t="str">
        <f t="shared" si="721"/>
        <v/>
      </c>
      <c r="I7537" s="1" t="str">
        <f>IF('DATA IMPORT'!G7537="","",'DATA IMPORT'!G7537)</f>
        <v/>
      </c>
      <c r="J7537" s="11" t="str">
        <f t="shared" si="722"/>
        <v/>
      </c>
      <c r="K7537" s="11" t="str">
        <f t="shared" si="723"/>
        <v/>
      </c>
      <c r="L7537" s="4" t="str">
        <f>IF('DATA IMPORT'!M7537="","",'DATA IMPORT'!M7537)</f>
        <v/>
      </c>
      <c r="M7537" t="str">
        <f>IF('DATA IMPORT'!C7537="","",'DATA IMPORT'!C7537)</f>
        <v/>
      </c>
    </row>
    <row r="7538" spans="2:13" x14ac:dyDescent="0.2">
      <c r="B7538" t="str">
        <f t="shared" si="719"/>
        <v>#</v>
      </c>
      <c r="C7538">
        <f>COUNTIF(D7538:D$10001,D7538)</f>
        <v>2464</v>
      </c>
      <c r="D7538" t="str">
        <f t="shared" si="724"/>
        <v/>
      </c>
      <c r="E7538" t="str">
        <f>IF('DATA IMPORT'!E7538="","",'DATA IMPORT'!E7538)</f>
        <v/>
      </c>
      <c r="F7538" s="1" t="str">
        <f>IF('DATA IMPORT'!I7538="","",'DATA IMPORT'!I7538)</f>
        <v/>
      </c>
      <c r="G7538" s="11" t="str">
        <f t="shared" si="720"/>
        <v/>
      </c>
      <c r="H7538" s="11" t="str">
        <f t="shared" si="721"/>
        <v/>
      </c>
      <c r="I7538" s="1" t="str">
        <f>IF('DATA IMPORT'!G7538="","",'DATA IMPORT'!G7538)</f>
        <v/>
      </c>
      <c r="J7538" s="11" t="str">
        <f t="shared" si="722"/>
        <v/>
      </c>
      <c r="K7538" s="11" t="str">
        <f t="shared" si="723"/>
        <v/>
      </c>
      <c r="L7538" s="4" t="str">
        <f>IF('DATA IMPORT'!M7538="","",'DATA IMPORT'!M7538)</f>
        <v/>
      </c>
      <c r="M7538" t="str">
        <f>IF('DATA IMPORT'!C7538="","",'DATA IMPORT'!C7538)</f>
        <v/>
      </c>
    </row>
    <row r="7539" spans="2:13" x14ac:dyDescent="0.2">
      <c r="B7539" t="str">
        <f t="shared" si="719"/>
        <v>#</v>
      </c>
      <c r="C7539">
        <f>COUNTIF(D7539:D$10001,D7539)</f>
        <v>2463</v>
      </c>
      <c r="D7539" t="str">
        <f t="shared" si="724"/>
        <v/>
      </c>
      <c r="E7539" t="str">
        <f>IF('DATA IMPORT'!E7539="","",'DATA IMPORT'!E7539)</f>
        <v/>
      </c>
      <c r="F7539" s="1" t="str">
        <f>IF('DATA IMPORT'!I7539="","",'DATA IMPORT'!I7539)</f>
        <v/>
      </c>
      <c r="G7539" s="11" t="str">
        <f t="shared" si="720"/>
        <v/>
      </c>
      <c r="H7539" s="11" t="str">
        <f t="shared" si="721"/>
        <v/>
      </c>
      <c r="I7539" s="1" t="str">
        <f>IF('DATA IMPORT'!G7539="","",'DATA IMPORT'!G7539)</f>
        <v/>
      </c>
      <c r="J7539" s="11" t="str">
        <f t="shared" si="722"/>
        <v/>
      </c>
      <c r="K7539" s="11" t="str">
        <f t="shared" si="723"/>
        <v/>
      </c>
      <c r="L7539" s="4" t="str">
        <f>IF('DATA IMPORT'!M7539="","",'DATA IMPORT'!M7539)</f>
        <v/>
      </c>
      <c r="M7539" t="str">
        <f>IF('DATA IMPORT'!C7539="","",'DATA IMPORT'!C7539)</f>
        <v/>
      </c>
    </row>
    <row r="7540" spans="2:13" x14ac:dyDescent="0.2">
      <c r="B7540" t="str">
        <f t="shared" si="719"/>
        <v>#</v>
      </c>
      <c r="C7540">
        <f>COUNTIF(D7540:D$10001,D7540)</f>
        <v>2462</v>
      </c>
      <c r="D7540" t="str">
        <f t="shared" si="724"/>
        <v/>
      </c>
      <c r="E7540" t="str">
        <f>IF('DATA IMPORT'!E7540="","",'DATA IMPORT'!E7540)</f>
        <v/>
      </c>
      <c r="F7540" s="1" t="str">
        <f>IF('DATA IMPORT'!I7540="","",'DATA IMPORT'!I7540)</f>
        <v/>
      </c>
      <c r="G7540" s="11" t="str">
        <f t="shared" si="720"/>
        <v/>
      </c>
      <c r="H7540" s="11" t="str">
        <f t="shared" si="721"/>
        <v/>
      </c>
      <c r="I7540" s="1" t="str">
        <f>IF('DATA IMPORT'!G7540="","",'DATA IMPORT'!G7540)</f>
        <v/>
      </c>
      <c r="J7540" s="11" t="str">
        <f t="shared" si="722"/>
        <v/>
      </c>
      <c r="K7540" s="11" t="str">
        <f t="shared" si="723"/>
        <v/>
      </c>
      <c r="L7540" s="4" t="str">
        <f>IF('DATA IMPORT'!M7540="","",'DATA IMPORT'!M7540)</f>
        <v/>
      </c>
      <c r="M7540" t="str">
        <f>IF('DATA IMPORT'!C7540="","",'DATA IMPORT'!C7540)</f>
        <v/>
      </c>
    </row>
    <row r="7541" spans="2:13" x14ac:dyDescent="0.2">
      <c r="B7541" t="str">
        <f t="shared" si="719"/>
        <v>#</v>
      </c>
      <c r="C7541">
        <f>COUNTIF(D7541:D$10001,D7541)</f>
        <v>2461</v>
      </c>
      <c r="D7541" t="str">
        <f t="shared" si="724"/>
        <v/>
      </c>
      <c r="E7541" t="str">
        <f>IF('DATA IMPORT'!E7541="","",'DATA IMPORT'!E7541)</f>
        <v/>
      </c>
      <c r="F7541" s="1" t="str">
        <f>IF('DATA IMPORT'!I7541="","",'DATA IMPORT'!I7541)</f>
        <v/>
      </c>
      <c r="G7541" s="11" t="str">
        <f t="shared" si="720"/>
        <v/>
      </c>
      <c r="H7541" s="11" t="str">
        <f t="shared" si="721"/>
        <v/>
      </c>
      <c r="I7541" s="1" t="str">
        <f>IF('DATA IMPORT'!G7541="","",'DATA IMPORT'!G7541)</f>
        <v/>
      </c>
      <c r="J7541" s="11" t="str">
        <f t="shared" si="722"/>
        <v/>
      </c>
      <c r="K7541" s="11" t="str">
        <f t="shared" si="723"/>
        <v/>
      </c>
      <c r="L7541" s="4" t="str">
        <f>IF('DATA IMPORT'!M7541="","",'DATA IMPORT'!M7541)</f>
        <v/>
      </c>
      <c r="M7541" t="str">
        <f>IF('DATA IMPORT'!C7541="","",'DATA IMPORT'!C7541)</f>
        <v/>
      </c>
    </row>
    <row r="7542" spans="2:13" x14ac:dyDescent="0.2">
      <c r="B7542" t="str">
        <f t="shared" si="719"/>
        <v>#</v>
      </c>
      <c r="C7542">
        <f>COUNTIF(D7542:D$10001,D7542)</f>
        <v>2460</v>
      </c>
      <c r="D7542" t="str">
        <f t="shared" si="724"/>
        <v/>
      </c>
      <c r="E7542" t="str">
        <f>IF('DATA IMPORT'!E7542="","",'DATA IMPORT'!E7542)</f>
        <v/>
      </c>
      <c r="F7542" s="1" t="str">
        <f>IF('DATA IMPORT'!I7542="","",'DATA IMPORT'!I7542)</f>
        <v/>
      </c>
      <c r="G7542" s="11" t="str">
        <f t="shared" si="720"/>
        <v/>
      </c>
      <c r="H7542" s="11" t="str">
        <f t="shared" si="721"/>
        <v/>
      </c>
      <c r="I7542" s="1" t="str">
        <f>IF('DATA IMPORT'!G7542="","",'DATA IMPORT'!G7542)</f>
        <v/>
      </c>
      <c r="J7542" s="11" t="str">
        <f t="shared" si="722"/>
        <v/>
      </c>
      <c r="K7542" s="11" t="str">
        <f t="shared" si="723"/>
        <v/>
      </c>
      <c r="L7542" s="4" t="str">
        <f>IF('DATA IMPORT'!M7542="","",'DATA IMPORT'!M7542)</f>
        <v/>
      </c>
      <c r="M7542" t="str">
        <f>IF('DATA IMPORT'!C7542="","",'DATA IMPORT'!C7542)</f>
        <v/>
      </c>
    </row>
    <row r="7543" spans="2:13" x14ac:dyDescent="0.2">
      <c r="B7543" t="str">
        <f t="shared" si="719"/>
        <v>#</v>
      </c>
      <c r="C7543">
        <f>COUNTIF(D7543:D$10001,D7543)</f>
        <v>2459</v>
      </c>
      <c r="D7543" t="str">
        <f t="shared" si="724"/>
        <v/>
      </c>
      <c r="E7543" t="str">
        <f>IF('DATA IMPORT'!E7543="","",'DATA IMPORT'!E7543)</f>
        <v/>
      </c>
      <c r="F7543" s="1" t="str">
        <f>IF('DATA IMPORT'!I7543="","",'DATA IMPORT'!I7543)</f>
        <v/>
      </c>
      <c r="G7543" s="11" t="str">
        <f t="shared" si="720"/>
        <v/>
      </c>
      <c r="H7543" s="11" t="str">
        <f t="shared" si="721"/>
        <v/>
      </c>
      <c r="I7543" s="1" t="str">
        <f>IF('DATA IMPORT'!G7543="","",'DATA IMPORT'!G7543)</f>
        <v/>
      </c>
      <c r="J7543" s="11" t="str">
        <f t="shared" si="722"/>
        <v/>
      </c>
      <c r="K7543" s="11" t="str">
        <f t="shared" si="723"/>
        <v/>
      </c>
      <c r="L7543" s="4" t="str">
        <f>IF('DATA IMPORT'!M7543="","",'DATA IMPORT'!M7543)</f>
        <v/>
      </c>
      <c r="M7543" t="str">
        <f>IF('DATA IMPORT'!C7543="","",'DATA IMPORT'!C7543)</f>
        <v/>
      </c>
    </row>
    <row r="7544" spans="2:13" x14ac:dyDescent="0.2">
      <c r="B7544" t="str">
        <f t="shared" si="719"/>
        <v>#</v>
      </c>
      <c r="C7544">
        <f>COUNTIF(D7544:D$10001,D7544)</f>
        <v>2458</v>
      </c>
      <c r="D7544" t="str">
        <f t="shared" si="724"/>
        <v/>
      </c>
      <c r="E7544" t="str">
        <f>IF('DATA IMPORT'!E7544="","",'DATA IMPORT'!E7544)</f>
        <v/>
      </c>
      <c r="F7544" s="1" t="str">
        <f>IF('DATA IMPORT'!I7544="","",'DATA IMPORT'!I7544)</f>
        <v/>
      </c>
      <c r="G7544" s="11" t="str">
        <f t="shared" si="720"/>
        <v/>
      </c>
      <c r="H7544" s="11" t="str">
        <f t="shared" si="721"/>
        <v/>
      </c>
      <c r="I7544" s="1" t="str">
        <f>IF('DATA IMPORT'!G7544="","",'DATA IMPORT'!G7544)</f>
        <v/>
      </c>
      <c r="J7544" s="11" t="str">
        <f t="shared" si="722"/>
        <v/>
      </c>
      <c r="K7544" s="11" t="str">
        <f t="shared" si="723"/>
        <v/>
      </c>
      <c r="L7544" s="4" t="str">
        <f>IF('DATA IMPORT'!M7544="","",'DATA IMPORT'!M7544)</f>
        <v/>
      </c>
      <c r="M7544" t="str">
        <f>IF('DATA IMPORT'!C7544="","",'DATA IMPORT'!C7544)</f>
        <v/>
      </c>
    </row>
    <row r="7545" spans="2:13" x14ac:dyDescent="0.2">
      <c r="B7545" t="str">
        <f t="shared" si="719"/>
        <v>#</v>
      </c>
      <c r="C7545">
        <f>COUNTIF(D7545:D$10001,D7545)</f>
        <v>2457</v>
      </c>
      <c r="D7545" t="str">
        <f t="shared" si="724"/>
        <v/>
      </c>
      <c r="E7545" t="str">
        <f>IF('DATA IMPORT'!E7545="","",'DATA IMPORT'!E7545)</f>
        <v/>
      </c>
      <c r="F7545" s="1" t="str">
        <f>IF('DATA IMPORT'!I7545="","",'DATA IMPORT'!I7545)</f>
        <v/>
      </c>
      <c r="G7545" s="11" t="str">
        <f t="shared" si="720"/>
        <v/>
      </c>
      <c r="H7545" s="11" t="str">
        <f t="shared" si="721"/>
        <v/>
      </c>
      <c r="I7545" s="1" t="str">
        <f>IF('DATA IMPORT'!G7545="","",'DATA IMPORT'!G7545)</f>
        <v/>
      </c>
      <c r="J7545" s="11" t="str">
        <f t="shared" si="722"/>
        <v/>
      </c>
      <c r="K7545" s="11" t="str">
        <f t="shared" si="723"/>
        <v/>
      </c>
      <c r="L7545" s="4" t="str">
        <f>IF('DATA IMPORT'!M7545="","",'DATA IMPORT'!M7545)</f>
        <v/>
      </c>
      <c r="M7545" t="str">
        <f>IF('DATA IMPORT'!C7545="","",'DATA IMPORT'!C7545)</f>
        <v/>
      </c>
    </row>
    <row r="7546" spans="2:13" x14ac:dyDescent="0.2">
      <c r="B7546" t="str">
        <f t="shared" si="719"/>
        <v>#</v>
      </c>
      <c r="C7546">
        <f>COUNTIF(D7546:D$10001,D7546)</f>
        <v>2456</v>
      </c>
      <c r="D7546" t="str">
        <f t="shared" si="724"/>
        <v/>
      </c>
      <c r="E7546" t="str">
        <f>IF('DATA IMPORT'!E7546="","",'DATA IMPORT'!E7546)</f>
        <v/>
      </c>
      <c r="F7546" s="1" t="str">
        <f>IF('DATA IMPORT'!I7546="","",'DATA IMPORT'!I7546)</f>
        <v/>
      </c>
      <c r="G7546" s="11" t="str">
        <f t="shared" si="720"/>
        <v/>
      </c>
      <c r="H7546" s="11" t="str">
        <f t="shared" si="721"/>
        <v/>
      </c>
      <c r="I7546" s="1" t="str">
        <f>IF('DATA IMPORT'!G7546="","",'DATA IMPORT'!G7546)</f>
        <v/>
      </c>
      <c r="J7546" s="11" t="str">
        <f t="shared" si="722"/>
        <v/>
      </c>
      <c r="K7546" s="11" t="str">
        <f t="shared" si="723"/>
        <v/>
      </c>
      <c r="L7546" s="4" t="str">
        <f>IF('DATA IMPORT'!M7546="","",'DATA IMPORT'!M7546)</f>
        <v/>
      </c>
      <c r="M7546" t="str">
        <f>IF('DATA IMPORT'!C7546="","",'DATA IMPORT'!C7546)</f>
        <v/>
      </c>
    </row>
    <row r="7547" spans="2:13" x14ac:dyDescent="0.2">
      <c r="B7547" t="str">
        <f t="shared" si="719"/>
        <v>#</v>
      </c>
      <c r="C7547">
        <f>COUNTIF(D7547:D$10001,D7547)</f>
        <v>2455</v>
      </c>
      <c r="D7547" t="str">
        <f t="shared" si="724"/>
        <v/>
      </c>
      <c r="E7547" t="str">
        <f>IF('DATA IMPORT'!E7547="","",'DATA IMPORT'!E7547)</f>
        <v/>
      </c>
      <c r="F7547" s="1" t="str">
        <f>IF('DATA IMPORT'!I7547="","",'DATA IMPORT'!I7547)</f>
        <v/>
      </c>
      <c r="G7547" s="11" t="str">
        <f t="shared" si="720"/>
        <v/>
      </c>
      <c r="H7547" s="11" t="str">
        <f t="shared" si="721"/>
        <v/>
      </c>
      <c r="I7547" s="1" t="str">
        <f>IF('DATA IMPORT'!G7547="","",'DATA IMPORT'!G7547)</f>
        <v/>
      </c>
      <c r="J7547" s="11" t="str">
        <f t="shared" si="722"/>
        <v/>
      </c>
      <c r="K7547" s="11" t="str">
        <f t="shared" si="723"/>
        <v/>
      </c>
      <c r="L7547" s="4" t="str">
        <f>IF('DATA IMPORT'!M7547="","",'DATA IMPORT'!M7547)</f>
        <v/>
      </c>
      <c r="M7547" t="str">
        <f>IF('DATA IMPORT'!C7547="","",'DATA IMPORT'!C7547)</f>
        <v/>
      </c>
    </row>
    <row r="7548" spans="2:13" x14ac:dyDescent="0.2">
      <c r="B7548" t="str">
        <f t="shared" si="719"/>
        <v>#</v>
      </c>
      <c r="C7548">
        <f>COUNTIF(D7548:D$10001,D7548)</f>
        <v>2454</v>
      </c>
      <c r="D7548" t="str">
        <f t="shared" si="724"/>
        <v/>
      </c>
      <c r="E7548" t="str">
        <f>IF('DATA IMPORT'!E7548="","",'DATA IMPORT'!E7548)</f>
        <v/>
      </c>
      <c r="F7548" s="1" t="str">
        <f>IF('DATA IMPORT'!I7548="","",'DATA IMPORT'!I7548)</f>
        <v/>
      </c>
      <c r="G7548" s="11" t="str">
        <f t="shared" si="720"/>
        <v/>
      </c>
      <c r="H7548" s="11" t="str">
        <f t="shared" si="721"/>
        <v/>
      </c>
      <c r="I7548" s="1" t="str">
        <f>IF('DATA IMPORT'!G7548="","",'DATA IMPORT'!G7548)</f>
        <v/>
      </c>
      <c r="J7548" s="11" t="str">
        <f t="shared" si="722"/>
        <v/>
      </c>
      <c r="K7548" s="11" t="str">
        <f t="shared" si="723"/>
        <v/>
      </c>
      <c r="L7548" s="4" t="str">
        <f>IF('DATA IMPORT'!M7548="","",'DATA IMPORT'!M7548)</f>
        <v/>
      </c>
      <c r="M7548" t="str">
        <f>IF('DATA IMPORT'!C7548="","",'DATA IMPORT'!C7548)</f>
        <v/>
      </c>
    </row>
    <row r="7549" spans="2:13" x14ac:dyDescent="0.2">
      <c r="B7549" t="str">
        <f t="shared" si="719"/>
        <v>#</v>
      </c>
      <c r="C7549">
        <f>COUNTIF(D7549:D$10001,D7549)</f>
        <v>2453</v>
      </c>
      <c r="D7549" t="str">
        <f t="shared" si="724"/>
        <v/>
      </c>
      <c r="E7549" t="str">
        <f>IF('DATA IMPORT'!E7549="","",'DATA IMPORT'!E7549)</f>
        <v/>
      </c>
      <c r="F7549" s="1" t="str">
        <f>IF('DATA IMPORT'!I7549="","",'DATA IMPORT'!I7549)</f>
        <v/>
      </c>
      <c r="G7549" s="11" t="str">
        <f t="shared" si="720"/>
        <v/>
      </c>
      <c r="H7549" s="11" t="str">
        <f t="shared" si="721"/>
        <v/>
      </c>
      <c r="I7549" s="1" t="str">
        <f>IF('DATA IMPORT'!G7549="","",'DATA IMPORT'!G7549)</f>
        <v/>
      </c>
      <c r="J7549" s="11" t="str">
        <f t="shared" si="722"/>
        <v/>
      </c>
      <c r="K7549" s="11" t="str">
        <f t="shared" si="723"/>
        <v/>
      </c>
      <c r="L7549" s="4" t="str">
        <f>IF('DATA IMPORT'!M7549="","",'DATA IMPORT'!M7549)</f>
        <v/>
      </c>
      <c r="M7549" t="str">
        <f>IF('DATA IMPORT'!C7549="","",'DATA IMPORT'!C7549)</f>
        <v/>
      </c>
    </row>
    <row r="7550" spans="2:13" x14ac:dyDescent="0.2">
      <c r="B7550" t="str">
        <f t="shared" si="719"/>
        <v>#</v>
      </c>
      <c r="C7550">
        <f>COUNTIF(D7550:D$10001,D7550)</f>
        <v>2452</v>
      </c>
      <c r="D7550" t="str">
        <f t="shared" si="724"/>
        <v/>
      </c>
      <c r="E7550" t="str">
        <f>IF('DATA IMPORT'!E7550="","",'DATA IMPORT'!E7550)</f>
        <v/>
      </c>
      <c r="F7550" s="1" t="str">
        <f>IF('DATA IMPORT'!I7550="","",'DATA IMPORT'!I7550)</f>
        <v/>
      </c>
      <c r="G7550" s="11" t="str">
        <f t="shared" si="720"/>
        <v/>
      </c>
      <c r="H7550" s="11" t="str">
        <f t="shared" si="721"/>
        <v/>
      </c>
      <c r="I7550" s="1" t="str">
        <f>IF('DATA IMPORT'!G7550="","",'DATA IMPORT'!G7550)</f>
        <v/>
      </c>
      <c r="J7550" s="11" t="str">
        <f t="shared" si="722"/>
        <v/>
      </c>
      <c r="K7550" s="11" t="str">
        <f t="shared" si="723"/>
        <v/>
      </c>
      <c r="L7550" s="4" t="str">
        <f>IF('DATA IMPORT'!M7550="","",'DATA IMPORT'!M7550)</f>
        <v/>
      </c>
      <c r="M7550" t="str">
        <f>IF('DATA IMPORT'!C7550="","",'DATA IMPORT'!C7550)</f>
        <v/>
      </c>
    </row>
    <row r="7551" spans="2:13" x14ac:dyDescent="0.2">
      <c r="B7551" t="str">
        <f t="shared" si="719"/>
        <v>#</v>
      </c>
      <c r="C7551">
        <f>COUNTIF(D7551:D$10001,D7551)</f>
        <v>2451</v>
      </c>
      <c r="D7551" t="str">
        <f t="shared" si="724"/>
        <v/>
      </c>
      <c r="E7551" t="str">
        <f>IF('DATA IMPORT'!E7551="","",'DATA IMPORT'!E7551)</f>
        <v/>
      </c>
      <c r="F7551" s="1" t="str">
        <f>IF('DATA IMPORT'!I7551="","",'DATA IMPORT'!I7551)</f>
        <v/>
      </c>
      <c r="G7551" s="11" t="str">
        <f t="shared" si="720"/>
        <v/>
      </c>
      <c r="H7551" s="11" t="str">
        <f t="shared" si="721"/>
        <v/>
      </c>
      <c r="I7551" s="1" t="str">
        <f>IF('DATA IMPORT'!G7551="","",'DATA IMPORT'!G7551)</f>
        <v/>
      </c>
      <c r="J7551" s="11" t="str">
        <f t="shared" si="722"/>
        <v/>
      </c>
      <c r="K7551" s="11" t="str">
        <f t="shared" si="723"/>
        <v/>
      </c>
      <c r="L7551" s="4" t="str">
        <f>IF('DATA IMPORT'!M7551="","",'DATA IMPORT'!M7551)</f>
        <v/>
      </c>
      <c r="M7551" t="str">
        <f>IF('DATA IMPORT'!C7551="","",'DATA IMPORT'!C7551)</f>
        <v/>
      </c>
    </row>
    <row r="7552" spans="2:13" x14ac:dyDescent="0.2">
      <c r="B7552" t="str">
        <f t="shared" si="719"/>
        <v>#</v>
      </c>
      <c r="C7552">
        <f>COUNTIF(D7552:D$10001,D7552)</f>
        <v>2450</v>
      </c>
      <c r="D7552" t="str">
        <f t="shared" si="724"/>
        <v/>
      </c>
      <c r="E7552" t="str">
        <f>IF('DATA IMPORT'!E7552="","",'DATA IMPORT'!E7552)</f>
        <v/>
      </c>
      <c r="F7552" s="1" t="str">
        <f>IF('DATA IMPORT'!I7552="","",'DATA IMPORT'!I7552)</f>
        <v/>
      </c>
      <c r="G7552" s="11" t="str">
        <f t="shared" si="720"/>
        <v/>
      </c>
      <c r="H7552" s="11" t="str">
        <f t="shared" si="721"/>
        <v/>
      </c>
      <c r="I7552" s="1" t="str">
        <f>IF('DATA IMPORT'!G7552="","",'DATA IMPORT'!G7552)</f>
        <v/>
      </c>
      <c r="J7552" s="11" t="str">
        <f t="shared" si="722"/>
        <v/>
      </c>
      <c r="K7552" s="11" t="str">
        <f t="shared" si="723"/>
        <v/>
      </c>
      <c r="L7552" s="4" t="str">
        <f>IF('DATA IMPORT'!M7552="","",'DATA IMPORT'!M7552)</f>
        <v/>
      </c>
      <c r="M7552" t="str">
        <f>IF('DATA IMPORT'!C7552="","",'DATA IMPORT'!C7552)</f>
        <v/>
      </c>
    </row>
    <row r="7553" spans="2:13" x14ac:dyDescent="0.2">
      <c r="B7553" t="str">
        <f t="shared" si="719"/>
        <v>#</v>
      </c>
      <c r="C7553">
        <f>COUNTIF(D7553:D$10001,D7553)</f>
        <v>2449</v>
      </c>
      <c r="D7553" t="str">
        <f t="shared" si="724"/>
        <v/>
      </c>
      <c r="E7553" t="str">
        <f>IF('DATA IMPORT'!E7553="","",'DATA IMPORT'!E7553)</f>
        <v/>
      </c>
      <c r="F7553" s="1" t="str">
        <f>IF('DATA IMPORT'!I7553="","",'DATA IMPORT'!I7553)</f>
        <v/>
      </c>
      <c r="G7553" s="11" t="str">
        <f t="shared" si="720"/>
        <v/>
      </c>
      <c r="H7553" s="11" t="str">
        <f t="shared" si="721"/>
        <v/>
      </c>
      <c r="I7553" s="1" t="str">
        <f>IF('DATA IMPORT'!G7553="","",'DATA IMPORT'!G7553)</f>
        <v/>
      </c>
      <c r="J7553" s="11" t="str">
        <f t="shared" si="722"/>
        <v/>
      </c>
      <c r="K7553" s="11" t="str">
        <f t="shared" si="723"/>
        <v/>
      </c>
      <c r="L7553" s="4" t="str">
        <f>IF('DATA IMPORT'!M7553="","",'DATA IMPORT'!M7553)</f>
        <v/>
      </c>
      <c r="M7553" t="str">
        <f>IF('DATA IMPORT'!C7553="","",'DATA IMPORT'!C7553)</f>
        <v/>
      </c>
    </row>
    <row r="7554" spans="2:13" x14ac:dyDescent="0.2">
      <c r="B7554" t="str">
        <f t="shared" si="719"/>
        <v>#</v>
      </c>
      <c r="C7554">
        <f>COUNTIF(D7554:D$10001,D7554)</f>
        <v>2448</v>
      </c>
      <c r="D7554" t="str">
        <f t="shared" si="724"/>
        <v/>
      </c>
      <c r="E7554" t="str">
        <f>IF('DATA IMPORT'!E7554="","",'DATA IMPORT'!E7554)</f>
        <v/>
      </c>
      <c r="F7554" s="1" t="str">
        <f>IF('DATA IMPORT'!I7554="","",'DATA IMPORT'!I7554)</f>
        <v/>
      </c>
      <c r="G7554" s="11" t="str">
        <f t="shared" si="720"/>
        <v/>
      </c>
      <c r="H7554" s="11" t="str">
        <f t="shared" si="721"/>
        <v/>
      </c>
      <c r="I7554" s="1" t="str">
        <f>IF('DATA IMPORT'!G7554="","",'DATA IMPORT'!G7554)</f>
        <v/>
      </c>
      <c r="J7554" s="11" t="str">
        <f t="shared" si="722"/>
        <v/>
      </c>
      <c r="K7554" s="11" t="str">
        <f t="shared" si="723"/>
        <v/>
      </c>
      <c r="L7554" s="4" t="str">
        <f>IF('DATA IMPORT'!M7554="","",'DATA IMPORT'!M7554)</f>
        <v/>
      </c>
      <c r="M7554" t="str">
        <f>IF('DATA IMPORT'!C7554="","",'DATA IMPORT'!C7554)</f>
        <v/>
      </c>
    </row>
    <row r="7555" spans="2:13" x14ac:dyDescent="0.2">
      <c r="B7555" t="str">
        <f t="shared" ref="B7555:B7618" si="725">IF(C7555=1,D7555,"#")</f>
        <v>#</v>
      </c>
      <c r="C7555">
        <f>COUNTIF(D7555:D$10001,D7555)</f>
        <v>2447</v>
      </c>
      <c r="D7555" t="str">
        <f t="shared" si="724"/>
        <v/>
      </c>
      <c r="E7555" t="str">
        <f>IF('DATA IMPORT'!E7555="","",'DATA IMPORT'!E7555)</f>
        <v/>
      </c>
      <c r="F7555" s="1" t="str">
        <f>IF('DATA IMPORT'!I7555="","",'DATA IMPORT'!I7555)</f>
        <v/>
      </c>
      <c r="G7555" s="11" t="str">
        <f t="shared" ref="G7555:G7618" si="726">IF(F7555="","",MONTH(F7555))</f>
        <v/>
      </c>
      <c r="H7555" s="11" t="str">
        <f t="shared" ref="H7555:H7618" si="727">IF(F7555="","",YEAR(F7555))</f>
        <v/>
      </c>
      <c r="I7555" s="1" t="str">
        <f>IF('DATA IMPORT'!G7555="","",'DATA IMPORT'!G7555)</f>
        <v/>
      </c>
      <c r="J7555" s="11" t="str">
        <f t="shared" ref="J7555:J7618" si="728">IF(I7555="","",MONTH(I7555))</f>
        <v/>
      </c>
      <c r="K7555" s="11" t="str">
        <f t="shared" ref="K7555:K7618" si="729">IF(I7555="","",YEAR(I7555))</f>
        <v/>
      </c>
      <c r="L7555" s="4" t="str">
        <f>IF('DATA IMPORT'!M7555="","",'DATA IMPORT'!M7555)</f>
        <v/>
      </c>
      <c r="M7555" t="str">
        <f>IF('DATA IMPORT'!C7555="","",'DATA IMPORT'!C7555)</f>
        <v/>
      </c>
    </row>
    <row r="7556" spans="2:13" x14ac:dyDescent="0.2">
      <c r="B7556" t="str">
        <f t="shared" si="725"/>
        <v>#</v>
      </c>
      <c r="C7556">
        <f>COUNTIF(D7556:D$10001,D7556)</f>
        <v>2446</v>
      </c>
      <c r="D7556" t="str">
        <f t="shared" si="724"/>
        <v/>
      </c>
      <c r="E7556" t="str">
        <f>IF('DATA IMPORT'!E7556="","",'DATA IMPORT'!E7556)</f>
        <v/>
      </c>
      <c r="F7556" s="1" t="str">
        <f>IF('DATA IMPORT'!I7556="","",'DATA IMPORT'!I7556)</f>
        <v/>
      </c>
      <c r="G7556" s="11" t="str">
        <f t="shared" si="726"/>
        <v/>
      </c>
      <c r="H7556" s="11" t="str">
        <f t="shared" si="727"/>
        <v/>
      </c>
      <c r="I7556" s="1" t="str">
        <f>IF('DATA IMPORT'!G7556="","",'DATA IMPORT'!G7556)</f>
        <v/>
      </c>
      <c r="J7556" s="11" t="str">
        <f t="shared" si="728"/>
        <v/>
      </c>
      <c r="K7556" s="11" t="str">
        <f t="shared" si="729"/>
        <v/>
      </c>
      <c r="L7556" s="4" t="str">
        <f>IF('DATA IMPORT'!M7556="","",'DATA IMPORT'!M7556)</f>
        <v/>
      </c>
      <c r="M7556" t="str">
        <f>IF('DATA IMPORT'!C7556="","",'DATA IMPORT'!C7556)</f>
        <v/>
      </c>
    </row>
    <row r="7557" spans="2:13" x14ac:dyDescent="0.2">
      <c r="B7557" t="str">
        <f t="shared" si="725"/>
        <v>#</v>
      </c>
      <c r="C7557">
        <f>COUNTIF(D7557:D$10001,D7557)</f>
        <v>2445</v>
      </c>
      <c r="D7557" t="str">
        <f t="shared" si="724"/>
        <v/>
      </c>
      <c r="E7557" t="str">
        <f>IF('DATA IMPORT'!E7557="","",'DATA IMPORT'!E7557)</f>
        <v/>
      </c>
      <c r="F7557" s="1" t="str">
        <f>IF('DATA IMPORT'!I7557="","",'DATA IMPORT'!I7557)</f>
        <v/>
      </c>
      <c r="G7557" s="11" t="str">
        <f t="shared" si="726"/>
        <v/>
      </c>
      <c r="H7557" s="11" t="str">
        <f t="shared" si="727"/>
        <v/>
      </c>
      <c r="I7557" s="1" t="str">
        <f>IF('DATA IMPORT'!G7557="","",'DATA IMPORT'!G7557)</f>
        <v/>
      </c>
      <c r="J7557" s="11" t="str">
        <f t="shared" si="728"/>
        <v/>
      </c>
      <c r="K7557" s="11" t="str">
        <f t="shared" si="729"/>
        <v/>
      </c>
      <c r="L7557" s="4" t="str">
        <f>IF('DATA IMPORT'!M7557="","",'DATA IMPORT'!M7557)</f>
        <v/>
      </c>
      <c r="M7557" t="str">
        <f>IF('DATA IMPORT'!C7557="","",'DATA IMPORT'!C7557)</f>
        <v/>
      </c>
    </row>
    <row r="7558" spans="2:13" x14ac:dyDescent="0.2">
      <c r="B7558" t="str">
        <f t="shared" si="725"/>
        <v>#</v>
      </c>
      <c r="C7558">
        <f>COUNTIF(D7558:D$10001,D7558)</f>
        <v>2444</v>
      </c>
      <c r="D7558" t="str">
        <f t="shared" si="724"/>
        <v/>
      </c>
      <c r="E7558" t="str">
        <f>IF('DATA IMPORT'!E7558="","",'DATA IMPORT'!E7558)</f>
        <v/>
      </c>
      <c r="F7558" s="1" t="str">
        <f>IF('DATA IMPORT'!I7558="","",'DATA IMPORT'!I7558)</f>
        <v/>
      </c>
      <c r="G7558" s="11" t="str">
        <f t="shared" si="726"/>
        <v/>
      </c>
      <c r="H7558" s="11" t="str">
        <f t="shared" si="727"/>
        <v/>
      </c>
      <c r="I7558" s="1" t="str">
        <f>IF('DATA IMPORT'!G7558="","",'DATA IMPORT'!G7558)</f>
        <v/>
      </c>
      <c r="J7558" s="11" t="str">
        <f t="shared" si="728"/>
        <v/>
      </c>
      <c r="K7558" s="11" t="str">
        <f t="shared" si="729"/>
        <v/>
      </c>
      <c r="L7558" s="4" t="str">
        <f>IF('DATA IMPORT'!M7558="","",'DATA IMPORT'!M7558)</f>
        <v/>
      </c>
      <c r="M7558" t="str">
        <f>IF('DATA IMPORT'!C7558="","",'DATA IMPORT'!C7558)</f>
        <v/>
      </c>
    </row>
    <row r="7559" spans="2:13" x14ac:dyDescent="0.2">
      <c r="B7559" t="str">
        <f t="shared" si="725"/>
        <v>#</v>
      </c>
      <c r="C7559">
        <f>COUNTIF(D7559:D$10001,D7559)</f>
        <v>2443</v>
      </c>
      <c r="D7559" t="str">
        <f t="shared" si="724"/>
        <v/>
      </c>
      <c r="E7559" t="str">
        <f>IF('DATA IMPORT'!E7559="","",'DATA IMPORT'!E7559)</f>
        <v/>
      </c>
      <c r="F7559" s="1" t="str">
        <f>IF('DATA IMPORT'!I7559="","",'DATA IMPORT'!I7559)</f>
        <v/>
      </c>
      <c r="G7559" s="11" t="str">
        <f t="shared" si="726"/>
        <v/>
      </c>
      <c r="H7559" s="11" t="str">
        <f t="shared" si="727"/>
        <v/>
      </c>
      <c r="I7559" s="1" t="str">
        <f>IF('DATA IMPORT'!G7559="","",'DATA IMPORT'!G7559)</f>
        <v/>
      </c>
      <c r="J7559" s="11" t="str">
        <f t="shared" si="728"/>
        <v/>
      </c>
      <c r="K7559" s="11" t="str">
        <f t="shared" si="729"/>
        <v/>
      </c>
      <c r="L7559" s="4" t="str">
        <f>IF('DATA IMPORT'!M7559="","",'DATA IMPORT'!M7559)</f>
        <v/>
      </c>
      <c r="M7559" t="str">
        <f>IF('DATA IMPORT'!C7559="","",'DATA IMPORT'!C7559)</f>
        <v/>
      </c>
    </row>
    <row r="7560" spans="2:13" x14ac:dyDescent="0.2">
      <c r="B7560" t="str">
        <f t="shared" si="725"/>
        <v>#</v>
      </c>
      <c r="C7560">
        <f>COUNTIF(D7560:D$10001,D7560)</f>
        <v>2442</v>
      </c>
      <c r="D7560" t="str">
        <f t="shared" si="724"/>
        <v/>
      </c>
      <c r="E7560" t="str">
        <f>IF('DATA IMPORT'!E7560="","",'DATA IMPORT'!E7560)</f>
        <v/>
      </c>
      <c r="F7560" s="1" t="str">
        <f>IF('DATA IMPORT'!I7560="","",'DATA IMPORT'!I7560)</f>
        <v/>
      </c>
      <c r="G7560" s="11" t="str">
        <f t="shared" si="726"/>
        <v/>
      </c>
      <c r="H7560" s="11" t="str">
        <f t="shared" si="727"/>
        <v/>
      </c>
      <c r="I7560" s="1" t="str">
        <f>IF('DATA IMPORT'!G7560="","",'DATA IMPORT'!G7560)</f>
        <v/>
      </c>
      <c r="J7560" s="11" t="str">
        <f t="shared" si="728"/>
        <v/>
      </c>
      <c r="K7560" s="11" t="str">
        <f t="shared" si="729"/>
        <v/>
      </c>
      <c r="L7560" s="4" t="str">
        <f>IF('DATA IMPORT'!M7560="","",'DATA IMPORT'!M7560)</f>
        <v/>
      </c>
      <c r="M7560" t="str">
        <f>IF('DATA IMPORT'!C7560="","",'DATA IMPORT'!C7560)</f>
        <v/>
      </c>
    </row>
    <row r="7561" spans="2:13" x14ac:dyDescent="0.2">
      <c r="B7561" t="str">
        <f t="shared" si="725"/>
        <v>#</v>
      </c>
      <c r="C7561">
        <f>COUNTIF(D7561:D$10001,D7561)</f>
        <v>2441</v>
      </c>
      <c r="D7561" t="str">
        <f t="shared" si="724"/>
        <v/>
      </c>
      <c r="E7561" t="str">
        <f>IF('DATA IMPORT'!E7561="","",'DATA IMPORT'!E7561)</f>
        <v/>
      </c>
      <c r="F7561" s="1" t="str">
        <f>IF('DATA IMPORT'!I7561="","",'DATA IMPORT'!I7561)</f>
        <v/>
      </c>
      <c r="G7561" s="11" t="str">
        <f t="shared" si="726"/>
        <v/>
      </c>
      <c r="H7561" s="11" t="str">
        <f t="shared" si="727"/>
        <v/>
      </c>
      <c r="I7561" s="1" t="str">
        <f>IF('DATA IMPORT'!G7561="","",'DATA IMPORT'!G7561)</f>
        <v/>
      </c>
      <c r="J7561" s="11" t="str">
        <f t="shared" si="728"/>
        <v/>
      </c>
      <c r="K7561" s="11" t="str">
        <f t="shared" si="729"/>
        <v/>
      </c>
      <c r="L7561" s="4" t="str">
        <f>IF('DATA IMPORT'!M7561="","",'DATA IMPORT'!M7561)</f>
        <v/>
      </c>
      <c r="M7561" t="str">
        <f>IF('DATA IMPORT'!C7561="","",'DATA IMPORT'!C7561)</f>
        <v/>
      </c>
    </row>
    <row r="7562" spans="2:13" x14ac:dyDescent="0.2">
      <c r="B7562" t="str">
        <f t="shared" si="725"/>
        <v>#</v>
      </c>
      <c r="C7562">
        <f>COUNTIF(D7562:D$10001,D7562)</f>
        <v>2440</v>
      </c>
      <c r="D7562" t="str">
        <f t="shared" si="724"/>
        <v/>
      </c>
      <c r="E7562" t="str">
        <f>IF('DATA IMPORT'!E7562="","",'DATA IMPORT'!E7562)</f>
        <v/>
      </c>
      <c r="F7562" s="1" t="str">
        <f>IF('DATA IMPORT'!I7562="","",'DATA IMPORT'!I7562)</f>
        <v/>
      </c>
      <c r="G7562" s="11" t="str">
        <f t="shared" si="726"/>
        <v/>
      </c>
      <c r="H7562" s="11" t="str">
        <f t="shared" si="727"/>
        <v/>
      </c>
      <c r="I7562" s="1" t="str">
        <f>IF('DATA IMPORT'!G7562="","",'DATA IMPORT'!G7562)</f>
        <v/>
      </c>
      <c r="J7562" s="11" t="str">
        <f t="shared" si="728"/>
        <v/>
      </c>
      <c r="K7562" s="11" t="str">
        <f t="shared" si="729"/>
        <v/>
      </c>
      <c r="L7562" s="4" t="str">
        <f>IF('DATA IMPORT'!M7562="","",'DATA IMPORT'!M7562)</f>
        <v/>
      </c>
      <c r="M7562" t="str">
        <f>IF('DATA IMPORT'!C7562="","",'DATA IMPORT'!C7562)</f>
        <v/>
      </c>
    </row>
    <row r="7563" spans="2:13" x14ac:dyDescent="0.2">
      <c r="B7563" t="str">
        <f t="shared" si="725"/>
        <v>#</v>
      </c>
      <c r="C7563">
        <f>COUNTIF(D7563:D$10001,D7563)</f>
        <v>2439</v>
      </c>
      <c r="D7563" t="str">
        <f t="shared" si="724"/>
        <v/>
      </c>
      <c r="E7563" t="str">
        <f>IF('DATA IMPORT'!E7563="","",'DATA IMPORT'!E7563)</f>
        <v/>
      </c>
      <c r="F7563" s="1" t="str">
        <f>IF('DATA IMPORT'!I7563="","",'DATA IMPORT'!I7563)</f>
        <v/>
      </c>
      <c r="G7563" s="11" t="str">
        <f t="shared" si="726"/>
        <v/>
      </c>
      <c r="H7563" s="11" t="str">
        <f t="shared" si="727"/>
        <v/>
      </c>
      <c r="I7563" s="1" t="str">
        <f>IF('DATA IMPORT'!G7563="","",'DATA IMPORT'!G7563)</f>
        <v/>
      </c>
      <c r="J7563" s="11" t="str">
        <f t="shared" si="728"/>
        <v/>
      </c>
      <c r="K7563" s="11" t="str">
        <f t="shared" si="729"/>
        <v/>
      </c>
      <c r="L7563" s="4" t="str">
        <f>IF('DATA IMPORT'!M7563="","",'DATA IMPORT'!M7563)</f>
        <v/>
      </c>
      <c r="M7563" t="str">
        <f>IF('DATA IMPORT'!C7563="","",'DATA IMPORT'!C7563)</f>
        <v/>
      </c>
    </row>
    <row r="7564" spans="2:13" x14ac:dyDescent="0.2">
      <c r="B7564" t="str">
        <f t="shared" si="725"/>
        <v>#</v>
      </c>
      <c r="C7564">
        <f>COUNTIF(D7564:D$10001,D7564)</f>
        <v>2438</v>
      </c>
      <c r="D7564" t="str">
        <f t="shared" si="724"/>
        <v/>
      </c>
      <c r="E7564" t="str">
        <f>IF('DATA IMPORT'!E7564="","",'DATA IMPORT'!E7564)</f>
        <v/>
      </c>
      <c r="F7564" s="1" t="str">
        <f>IF('DATA IMPORT'!I7564="","",'DATA IMPORT'!I7564)</f>
        <v/>
      </c>
      <c r="G7564" s="11" t="str">
        <f t="shared" si="726"/>
        <v/>
      </c>
      <c r="H7564" s="11" t="str">
        <f t="shared" si="727"/>
        <v/>
      </c>
      <c r="I7564" s="1" t="str">
        <f>IF('DATA IMPORT'!G7564="","",'DATA IMPORT'!G7564)</f>
        <v/>
      </c>
      <c r="J7564" s="11" t="str">
        <f t="shared" si="728"/>
        <v/>
      </c>
      <c r="K7564" s="11" t="str">
        <f t="shared" si="729"/>
        <v/>
      </c>
      <c r="L7564" s="4" t="str">
        <f>IF('DATA IMPORT'!M7564="","",'DATA IMPORT'!M7564)</f>
        <v/>
      </c>
      <c r="M7564" t="str">
        <f>IF('DATA IMPORT'!C7564="","",'DATA IMPORT'!C7564)</f>
        <v/>
      </c>
    </row>
    <row r="7565" spans="2:13" x14ac:dyDescent="0.2">
      <c r="B7565" t="str">
        <f t="shared" si="725"/>
        <v>#</v>
      </c>
      <c r="C7565">
        <f>COUNTIF(D7565:D$10001,D7565)</f>
        <v>2437</v>
      </c>
      <c r="D7565" t="str">
        <f t="shared" si="724"/>
        <v/>
      </c>
      <c r="E7565" t="str">
        <f>IF('DATA IMPORT'!E7565="","",'DATA IMPORT'!E7565)</f>
        <v/>
      </c>
      <c r="F7565" s="1" t="str">
        <f>IF('DATA IMPORT'!I7565="","",'DATA IMPORT'!I7565)</f>
        <v/>
      </c>
      <c r="G7565" s="11" t="str">
        <f t="shared" si="726"/>
        <v/>
      </c>
      <c r="H7565" s="11" t="str">
        <f t="shared" si="727"/>
        <v/>
      </c>
      <c r="I7565" s="1" t="str">
        <f>IF('DATA IMPORT'!G7565="","",'DATA IMPORT'!G7565)</f>
        <v/>
      </c>
      <c r="J7565" s="11" t="str">
        <f t="shared" si="728"/>
        <v/>
      </c>
      <c r="K7565" s="11" t="str">
        <f t="shared" si="729"/>
        <v/>
      </c>
      <c r="L7565" s="4" t="str">
        <f>IF('DATA IMPORT'!M7565="","",'DATA IMPORT'!M7565)</f>
        <v/>
      </c>
      <c r="M7565" t="str">
        <f>IF('DATA IMPORT'!C7565="","",'DATA IMPORT'!C7565)</f>
        <v/>
      </c>
    </row>
    <row r="7566" spans="2:13" x14ac:dyDescent="0.2">
      <c r="B7566" t="str">
        <f t="shared" si="725"/>
        <v>#</v>
      </c>
      <c r="C7566">
        <f>COUNTIF(D7566:D$10001,D7566)</f>
        <v>2436</v>
      </c>
      <c r="D7566" t="str">
        <f t="shared" si="724"/>
        <v/>
      </c>
      <c r="E7566" t="str">
        <f>IF('DATA IMPORT'!E7566="","",'DATA IMPORT'!E7566)</f>
        <v/>
      </c>
      <c r="F7566" s="1" t="str">
        <f>IF('DATA IMPORT'!I7566="","",'DATA IMPORT'!I7566)</f>
        <v/>
      </c>
      <c r="G7566" s="11" t="str">
        <f t="shared" si="726"/>
        <v/>
      </c>
      <c r="H7566" s="11" t="str">
        <f t="shared" si="727"/>
        <v/>
      </c>
      <c r="I7566" s="1" t="str">
        <f>IF('DATA IMPORT'!G7566="","",'DATA IMPORT'!G7566)</f>
        <v/>
      </c>
      <c r="J7566" s="11" t="str">
        <f t="shared" si="728"/>
        <v/>
      </c>
      <c r="K7566" s="11" t="str">
        <f t="shared" si="729"/>
        <v/>
      </c>
      <c r="L7566" s="4" t="str">
        <f>IF('DATA IMPORT'!M7566="","",'DATA IMPORT'!M7566)</f>
        <v/>
      </c>
      <c r="M7566" t="str">
        <f>IF('DATA IMPORT'!C7566="","",'DATA IMPORT'!C7566)</f>
        <v/>
      </c>
    </row>
    <row r="7567" spans="2:13" x14ac:dyDescent="0.2">
      <c r="B7567" t="str">
        <f t="shared" si="725"/>
        <v>#</v>
      </c>
      <c r="C7567">
        <f>COUNTIF(D7567:D$10001,D7567)</f>
        <v>2435</v>
      </c>
      <c r="D7567" t="str">
        <f t="shared" si="724"/>
        <v/>
      </c>
      <c r="E7567" t="str">
        <f>IF('DATA IMPORT'!E7567="","",'DATA IMPORT'!E7567)</f>
        <v/>
      </c>
      <c r="F7567" s="1" t="str">
        <f>IF('DATA IMPORT'!I7567="","",'DATA IMPORT'!I7567)</f>
        <v/>
      </c>
      <c r="G7567" s="11" t="str">
        <f t="shared" si="726"/>
        <v/>
      </c>
      <c r="H7567" s="11" t="str">
        <f t="shared" si="727"/>
        <v/>
      </c>
      <c r="I7567" s="1" t="str">
        <f>IF('DATA IMPORT'!G7567="","",'DATA IMPORT'!G7567)</f>
        <v/>
      </c>
      <c r="J7567" s="11" t="str">
        <f t="shared" si="728"/>
        <v/>
      </c>
      <c r="K7567" s="11" t="str">
        <f t="shared" si="729"/>
        <v/>
      </c>
      <c r="L7567" s="4" t="str">
        <f>IF('DATA IMPORT'!M7567="","",'DATA IMPORT'!M7567)</f>
        <v/>
      </c>
      <c r="M7567" t="str">
        <f>IF('DATA IMPORT'!C7567="","",'DATA IMPORT'!C7567)</f>
        <v/>
      </c>
    </row>
    <row r="7568" spans="2:13" x14ac:dyDescent="0.2">
      <c r="B7568" t="str">
        <f t="shared" si="725"/>
        <v>#</v>
      </c>
      <c r="C7568">
        <f>COUNTIF(D7568:D$10001,D7568)</f>
        <v>2434</v>
      </c>
      <c r="D7568" t="str">
        <f t="shared" si="724"/>
        <v/>
      </c>
      <c r="E7568" t="str">
        <f>IF('DATA IMPORT'!E7568="","",'DATA IMPORT'!E7568)</f>
        <v/>
      </c>
      <c r="F7568" s="1" t="str">
        <f>IF('DATA IMPORT'!I7568="","",'DATA IMPORT'!I7568)</f>
        <v/>
      </c>
      <c r="G7568" s="11" t="str">
        <f t="shared" si="726"/>
        <v/>
      </c>
      <c r="H7568" s="11" t="str">
        <f t="shared" si="727"/>
        <v/>
      </c>
      <c r="I7568" s="1" t="str">
        <f>IF('DATA IMPORT'!G7568="","",'DATA IMPORT'!G7568)</f>
        <v/>
      </c>
      <c r="J7568" s="11" t="str">
        <f t="shared" si="728"/>
        <v/>
      </c>
      <c r="K7568" s="11" t="str">
        <f t="shared" si="729"/>
        <v/>
      </c>
      <c r="L7568" s="4" t="str">
        <f>IF('DATA IMPORT'!M7568="","",'DATA IMPORT'!M7568)</f>
        <v/>
      </c>
      <c r="M7568" t="str">
        <f>IF('DATA IMPORT'!C7568="","",'DATA IMPORT'!C7568)</f>
        <v/>
      </c>
    </row>
    <row r="7569" spans="2:13" x14ac:dyDescent="0.2">
      <c r="B7569" t="str">
        <f t="shared" si="725"/>
        <v>#</v>
      </c>
      <c r="C7569">
        <f>COUNTIF(D7569:D$10001,D7569)</f>
        <v>2433</v>
      </c>
      <c r="D7569" t="str">
        <f t="shared" si="724"/>
        <v/>
      </c>
      <c r="E7569" t="str">
        <f>IF('DATA IMPORT'!E7569="","",'DATA IMPORT'!E7569)</f>
        <v/>
      </c>
      <c r="F7569" s="1" t="str">
        <f>IF('DATA IMPORT'!I7569="","",'DATA IMPORT'!I7569)</f>
        <v/>
      </c>
      <c r="G7569" s="11" t="str">
        <f t="shared" si="726"/>
        <v/>
      </c>
      <c r="H7569" s="11" t="str">
        <f t="shared" si="727"/>
        <v/>
      </c>
      <c r="I7569" s="1" t="str">
        <f>IF('DATA IMPORT'!G7569="","",'DATA IMPORT'!G7569)</f>
        <v/>
      </c>
      <c r="J7569" s="11" t="str">
        <f t="shared" si="728"/>
        <v/>
      </c>
      <c r="K7569" s="11" t="str">
        <f t="shared" si="729"/>
        <v/>
      </c>
      <c r="L7569" s="4" t="str">
        <f>IF('DATA IMPORT'!M7569="","",'DATA IMPORT'!M7569)</f>
        <v/>
      </c>
      <c r="M7569" t="str">
        <f>IF('DATA IMPORT'!C7569="","",'DATA IMPORT'!C7569)</f>
        <v/>
      </c>
    </row>
    <row r="7570" spans="2:13" x14ac:dyDescent="0.2">
      <c r="B7570" t="str">
        <f t="shared" si="725"/>
        <v>#</v>
      </c>
      <c r="C7570">
        <f>COUNTIF(D7570:D$10001,D7570)</f>
        <v>2432</v>
      </c>
      <c r="D7570" t="str">
        <f t="shared" si="724"/>
        <v/>
      </c>
      <c r="E7570" t="str">
        <f>IF('DATA IMPORT'!E7570="","",'DATA IMPORT'!E7570)</f>
        <v/>
      </c>
      <c r="F7570" s="1" t="str">
        <f>IF('DATA IMPORT'!I7570="","",'DATA IMPORT'!I7570)</f>
        <v/>
      </c>
      <c r="G7570" s="11" t="str">
        <f t="shared" si="726"/>
        <v/>
      </c>
      <c r="H7570" s="11" t="str">
        <f t="shared" si="727"/>
        <v/>
      </c>
      <c r="I7570" s="1" t="str">
        <f>IF('DATA IMPORT'!G7570="","",'DATA IMPORT'!G7570)</f>
        <v/>
      </c>
      <c r="J7570" s="11" t="str">
        <f t="shared" si="728"/>
        <v/>
      </c>
      <c r="K7570" s="11" t="str">
        <f t="shared" si="729"/>
        <v/>
      </c>
      <c r="L7570" s="4" t="str">
        <f>IF('DATA IMPORT'!M7570="","",'DATA IMPORT'!M7570)</f>
        <v/>
      </c>
      <c r="M7570" t="str">
        <f>IF('DATA IMPORT'!C7570="","",'DATA IMPORT'!C7570)</f>
        <v/>
      </c>
    </row>
    <row r="7571" spans="2:13" x14ac:dyDescent="0.2">
      <c r="B7571" t="str">
        <f t="shared" si="725"/>
        <v>#</v>
      </c>
      <c r="C7571">
        <f>COUNTIF(D7571:D$10001,D7571)</f>
        <v>2431</v>
      </c>
      <c r="D7571" t="str">
        <f t="shared" si="724"/>
        <v/>
      </c>
      <c r="E7571" t="str">
        <f>IF('DATA IMPORT'!E7571="","",'DATA IMPORT'!E7571)</f>
        <v/>
      </c>
      <c r="F7571" s="1" t="str">
        <f>IF('DATA IMPORT'!I7571="","",'DATA IMPORT'!I7571)</f>
        <v/>
      </c>
      <c r="G7571" s="11" t="str">
        <f t="shared" si="726"/>
        <v/>
      </c>
      <c r="H7571" s="11" t="str">
        <f t="shared" si="727"/>
        <v/>
      </c>
      <c r="I7571" s="1" t="str">
        <f>IF('DATA IMPORT'!G7571="","",'DATA IMPORT'!G7571)</f>
        <v/>
      </c>
      <c r="J7571" s="11" t="str">
        <f t="shared" si="728"/>
        <v/>
      </c>
      <c r="K7571" s="11" t="str">
        <f t="shared" si="729"/>
        <v/>
      </c>
      <c r="L7571" s="4" t="str">
        <f>IF('DATA IMPORT'!M7571="","",'DATA IMPORT'!M7571)</f>
        <v/>
      </c>
      <c r="M7571" t="str">
        <f>IF('DATA IMPORT'!C7571="","",'DATA IMPORT'!C7571)</f>
        <v/>
      </c>
    </row>
    <row r="7572" spans="2:13" x14ac:dyDescent="0.2">
      <c r="B7572" t="str">
        <f t="shared" si="725"/>
        <v>#</v>
      </c>
      <c r="C7572">
        <f>COUNTIF(D7572:D$10001,D7572)</f>
        <v>2430</v>
      </c>
      <c r="D7572" t="str">
        <f t="shared" si="724"/>
        <v/>
      </c>
      <c r="E7572" t="str">
        <f>IF('DATA IMPORT'!E7572="","",'DATA IMPORT'!E7572)</f>
        <v/>
      </c>
      <c r="F7572" s="1" t="str">
        <f>IF('DATA IMPORT'!I7572="","",'DATA IMPORT'!I7572)</f>
        <v/>
      </c>
      <c r="G7572" s="11" t="str">
        <f t="shared" si="726"/>
        <v/>
      </c>
      <c r="H7572" s="11" t="str">
        <f t="shared" si="727"/>
        <v/>
      </c>
      <c r="I7572" s="1" t="str">
        <f>IF('DATA IMPORT'!G7572="","",'DATA IMPORT'!G7572)</f>
        <v/>
      </c>
      <c r="J7572" s="11" t="str">
        <f t="shared" si="728"/>
        <v/>
      </c>
      <c r="K7572" s="11" t="str">
        <f t="shared" si="729"/>
        <v/>
      </c>
      <c r="L7572" s="4" t="str">
        <f>IF('DATA IMPORT'!M7572="","",'DATA IMPORT'!M7572)</f>
        <v/>
      </c>
      <c r="M7572" t="str">
        <f>IF('DATA IMPORT'!C7572="","",'DATA IMPORT'!C7572)</f>
        <v/>
      </c>
    </row>
    <row r="7573" spans="2:13" x14ac:dyDescent="0.2">
      <c r="B7573" t="str">
        <f t="shared" si="725"/>
        <v>#</v>
      </c>
      <c r="C7573">
        <f>COUNTIF(D7573:D$10001,D7573)</f>
        <v>2429</v>
      </c>
      <c r="D7573" t="str">
        <f t="shared" si="724"/>
        <v/>
      </c>
      <c r="E7573" t="str">
        <f>IF('DATA IMPORT'!E7573="","",'DATA IMPORT'!E7573)</f>
        <v/>
      </c>
      <c r="F7573" s="1" t="str">
        <f>IF('DATA IMPORT'!I7573="","",'DATA IMPORT'!I7573)</f>
        <v/>
      </c>
      <c r="G7573" s="11" t="str">
        <f t="shared" si="726"/>
        <v/>
      </c>
      <c r="H7573" s="11" t="str">
        <f t="shared" si="727"/>
        <v/>
      </c>
      <c r="I7573" s="1" t="str">
        <f>IF('DATA IMPORT'!G7573="","",'DATA IMPORT'!G7573)</f>
        <v/>
      </c>
      <c r="J7573" s="11" t="str">
        <f t="shared" si="728"/>
        <v/>
      </c>
      <c r="K7573" s="11" t="str">
        <f t="shared" si="729"/>
        <v/>
      </c>
      <c r="L7573" s="4" t="str">
        <f>IF('DATA IMPORT'!M7573="","",'DATA IMPORT'!M7573)</f>
        <v/>
      </c>
      <c r="M7573" t="str">
        <f>IF('DATA IMPORT'!C7573="","",'DATA IMPORT'!C7573)</f>
        <v/>
      </c>
    </row>
    <row r="7574" spans="2:13" x14ac:dyDescent="0.2">
      <c r="B7574" t="str">
        <f t="shared" si="725"/>
        <v>#</v>
      </c>
      <c r="C7574">
        <f>COUNTIF(D7574:D$10001,D7574)</f>
        <v>2428</v>
      </c>
      <c r="D7574" t="str">
        <f t="shared" si="724"/>
        <v/>
      </c>
      <c r="E7574" t="str">
        <f>IF('DATA IMPORT'!E7574="","",'DATA IMPORT'!E7574)</f>
        <v/>
      </c>
      <c r="F7574" s="1" t="str">
        <f>IF('DATA IMPORT'!I7574="","",'DATA IMPORT'!I7574)</f>
        <v/>
      </c>
      <c r="G7574" s="11" t="str">
        <f t="shared" si="726"/>
        <v/>
      </c>
      <c r="H7574" s="11" t="str">
        <f t="shared" si="727"/>
        <v/>
      </c>
      <c r="I7574" s="1" t="str">
        <f>IF('DATA IMPORT'!G7574="","",'DATA IMPORT'!G7574)</f>
        <v/>
      </c>
      <c r="J7574" s="11" t="str">
        <f t="shared" si="728"/>
        <v/>
      </c>
      <c r="K7574" s="11" t="str">
        <f t="shared" si="729"/>
        <v/>
      </c>
      <c r="L7574" s="4" t="str">
        <f>IF('DATA IMPORT'!M7574="","",'DATA IMPORT'!M7574)</f>
        <v/>
      </c>
      <c r="M7574" t="str">
        <f>IF('DATA IMPORT'!C7574="","",'DATA IMPORT'!C7574)</f>
        <v/>
      </c>
    </row>
    <row r="7575" spans="2:13" x14ac:dyDescent="0.2">
      <c r="B7575" t="str">
        <f t="shared" si="725"/>
        <v>#</v>
      </c>
      <c r="C7575">
        <f>COUNTIF(D7575:D$10001,D7575)</f>
        <v>2427</v>
      </c>
      <c r="D7575" t="str">
        <f t="shared" si="724"/>
        <v/>
      </c>
      <c r="E7575" t="str">
        <f>IF('DATA IMPORT'!E7575="","",'DATA IMPORT'!E7575)</f>
        <v/>
      </c>
      <c r="F7575" s="1" t="str">
        <f>IF('DATA IMPORT'!I7575="","",'DATA IMPORT'!I7575)</f>
        <v/>
      </c>
      <c r="G7575" s="11" t="str">
        <f t="shared" si="726"/>
        <v/>
      </c>
      <c r="H7575" s="11" t="str">
        <f t="shared" si="727"/>
        <v/>
      </c>
      <c r="I7575" s="1" t="str">
        <f>IF('DATA IMPORT'!G7575="","",'DATA IMPORT'!G7575)</f>
        <v/>
      </c>
      <c r="J7575" s="11" t="str">
        <f t="shared" si="728"/>
        <v/>
      </c>
      <c r="K7575" s="11" t="str">
        <f t="shared" si="729"/>
        <v/>
      </c>
      <c r="L7575" s="4" t="str">
        <f>IF('DATA IMPORT'!M7575="","",'DATA IMPORT'!M7575)</f>
        <v/>
      </c>
      <c r="M7575" t="str">
        <f>IF('DATA IMPORT'!C7575="","",'DATA IMPORT'!C7575)</f>
        <v/>
      </c>
    </row>
    <row r="7576" spans="2:13" x14ac:dyDescent="0.2">
      <c r="B7576" t="str">
        <f t="shared" si="725"/>
        <v>#</v>
      </c>
      <c r="C7576">
        <f>COUNTIF(D7576:D$10001,D7576)</f>
        <v>2426</v>
      </c>
      <c r="D7576" t="str">
        <f t="shared" si="724"/>
        <v/>
      </c>
      <c r="E7576" t="str">
        <f>IF('DATA IMPORT'!E7576="","",'DATA IMPORT'!E7576)</f>
        <v/>
      </c>
      <c r="F7576" s="1" t="str">
        <f>IF('DATA IMPORT'!I7576="","",'DATA IMPORT'!I7576)</f>
        <v/>
      </c>
      <c r="G7576" s="11" t="str">
        <f t="shared" si="726"/>
        <v/>
      </c>
      <c r="H7576" s="11" t="str">
        <f t="shared" si="727"/>
        <v/>
      </c>
      <c r="I7576" s="1" t="str">
        <f>IF('DATA IMPORT'!G7576="","",'DATA IMPORT'!G7576)</f>
        <v/>
      </c>
      <c r="J7576" s="11" t="str">
        <f t="shared" si="728"/>
        <v/>
      </c>
      <c r="K7576" s="11" t="str">
        <f t="shared" si="729"/>
        <v/>
      </c>
      <c r="L7576" s="4" t="str">
        <f>IF('DATA IMPORT'!M7576="","",'DATA IMPORT'!M7576)</f>
        <v/>
      </c>
      <c r="M7576" t="str">
        <f>IF('DATA IMPORT'!C7576="","",'DATA IMPORT'!C7576)</f>
        <v/>
      </c>
    </row>
    <row r="7577" spans="2:13" x14ac:dyDescent="0.2">
      <c r="B7577" t="str">
        <f t="shared" si="725"/>
        <v>#</v>
      </c>
      <c r="C7577">
        <f>COUNTIF(D7577:D$10001,D7577)</f>
        <v>2425</v>
      </c>
      <c r="D7577" t="str">
        <f t="shared" si="724"/>
        <v/>
      </c>
      <c r="E7577" t="str">
        <f>IF('DATA IMPORT'!E7577="","",'DATA IMPORT'!E7577)</f>
        <v/>
      </c>
      <c r="F7577" s="1" t="str">
        <f>IF('DATA IMPORT'!I7577="","",'DATA IMPORT'!I7577)</f>
        <v/>
      </c>
      <c r="G7577" s="11" t="str">
        <f t="shared" si="726"/>
        <v/>
      </c>
      <c r="H7577" s="11" t="str">
        <f t="shared" si="727"/>
        <v/>
      </c>
      <c r="I7577" s="1" t="str">
        <f>IF('DATA IMPORT'!G7577="","",'DATA IMPORT'!G7577)</f>
        <v/>
      </c>
      <c r="J7577" s="11" t="str">
        <f t="shared" si="728"/>
        <v/>
      </c>
      <c r="K7577" s="11" t="str">
        <f t="shared" si="729"/>
        <v/>
      </c>
      <c r="L7577" s="4" t="str">
        <f>IF('DATA IMPORT'!M7577="","",'DATA IMPORT'!M7577)</f>
        <v/>
      </c>
      <c r="M7577" t="str">
        <f>IF('DATA IMPORT'!C7577="","",'DATA IMPORT'!C7577)</f>
        <v/>
      </c>
    </row>
    <row r="7578" spans="2:13" x14ac:dyDescent="0.2">
      <c r="B7578" t="str">
        <f t="shared" si="725"/>
        <v>#</v>
      </c>
      <c r="C7578">
        <f>COUNTIF(D7578:D$10001,D7578)</f>
        <v>2424</v>
      </c>
      <c r="D7578" t="str">
        <f t="shared" si="724"/>
        <v/>
      </c>
      <c r="E7578" t="str">
        <f>IF('DATA IMPORT'!E7578="","",'DATA IMPORT'!E7578)</f>
        <v/>
      </c>
      <c r="F7578" s="1" t="str">
        <f>IF('DATA IMPORT'!I7578="","",'DATA IMPORT'!I7578)</f>
        <v/>
      </c>
      <c r="G7578" s="11" t="str">
        <f t="shared" si="726"/>
        <v/>
      </c>
      <c r="H7578" s="11" t="str">
        <f t="shared" si="727"/>
        <v/>
      </c>
      <c r="I7578" s="1" t="str">
        <f>IF('DATA IMPORT'!G7578="","",'DATA IMPORT'!G7578)</f>
        <v/>
      </c>
      <c r="J7578" s="11" t="str">
        <f t="shared" si="728"/>
        <v/>
      </c>
      <c r="K7578" s="11" t="str">
        <f t="shared" si="729"/>
        <v/>
      </c>
      <c r="L7578" s="4" t="str">
        <f>IF('DATA IMPORT'!M7578="","",'DATA IMPORT'!M7578)</f>
        <v/>
      </c>
      <c r="M7578" t="str">
        <f>IF('DATA IMPORT'!C7578="","",'DATA IMPORT'!C7578)</f>
        <v/>
      </c>
    </row>
    <row r="7579" spans="2:13" x14ac:dyDescent="0.2">
      <c r="B7579" t="str">
        <f t="shared" si="725"/>
        <v>#</v>
      </c>
      <c r="C7579">
        <f>COUNTIF(D7579:D$10001,D7579)</f>
        <v>2423</v>
      </c>
      <c r="D7579" t="str">
        <f t="shared" si="724"/>
        <v/>
      </c>
      <c r="E7579" t="str">
        <f>IF('DATA IMPORT'!E7579="","",'DATA IMPORT'!E7579)</f>
        <v/>
      </c>
      <c r="F7579" s="1" t="str">
        <f>IF('DATA IMPORT'!I7579="","",'DATA IMPORT'!I7579)</f>
        <v/>
      </c>
      <c r="G7579" s="11" t="str">
        <f t="shared" si="726"/>
        <v/>
      </c>
      <c r="H7579" s="11" t="str">
        <f t="shared" si="727"/>
        <v/>
      </c>
      <c r="I7579" s="1" t="str">
        <f>IF('DATA IMPORT'!G7579="","",'DATA IMPORT'!G7579)</f>
        <v/>
      </c>
      <c r="J7579" s="11" t="str">
        <f t="shared" si="728"/>
        <v/>
      </c>
      <c r="K7579" s="11" t="str">
        <f t="shared" si="729"/>
        <v/>
      </c>
      <c r="L7579" s="4" t="str">
        <f>IF('DATA IMPORT'!M7579="","",'DATA IMPORT'!M7579)</f>
        <v/>
      </c>
      <c r="M7579" t="str">
        <f>IF('DATA IMPORT'!C7579="","",'DATA IMPORT'!C7579)</f>
        <v/>
      </c>
    </row>
    <row r="7580" spans="2:13" x14ac:dyDescent="0.2">
      <c r="B7580" t="str">
        <f t="shared" si="725"/>
        <v>#</v>
      </c>
      <c r="C7580">
        <f>COUNTIF(D7580:D$10001,D7580)</f>
        <v>2422</v>
      </c>
      <c r="D7580" t="str">
        <f t="shared" ref="D7580:D7643" si="730">IF(E7580="","",MATCH(E7580,$E$2:$E$1048576,0))</f>
        <v/>
      </c>
      <c r="E7580" t="str">
        <f>IF('DATA IMPORT'!E7580="","",'DATA IMPORT'!E7580)</f>
        <v/>
      </c>
      <c r="F7580" s="1" t="str">
        <f>IF('DATA IMPORT'!I7580="","",'DATA IMPORT'!I7580)</f>
        <v/>
      </c>
      <c r="G7580" s="11" t="str">
        <f t="shared" si="726"/>
        <v/>
      </c>
      <c r="H7580" s="11" t="str">
        <f t="shared" si="727"/>
        <v/>
      </c>
      <c r="I7580" s="1" t="str">
        <f>IF('DATA IMPORT'!G7580="","",'DATA IMPORT'!G7580)</f>
        <v/>
      </c>
      <c r="J7580" s="11" t="str">
        <f t="shared" si="728"/>
        <v/>
      </c>
      <c r="K7580" s="11" t="str">
        <f t="shared" si="729"/>
        <v/>
      </c>
      <c r="L7580" s="4" t="str">
        <f>IF('DATA IMPORT'!M7580="","",'DATA IMPORT'!M7580)</f>
        <v/>
      </c>
      <c r="M7580" t="str">
        <f>IF('DATA IMPORT'!C7580="","",'DATA IMPORT'!C7580)</f>
        <v/>
      </c>
    </row>
    <row r="7581" spans="2:13" x14ac:dyDescent="0.2">
      <c r="B7581" t="str">
        <f t="shared" si="725"/>
        <v>#</v>
      </c>
      <c r="C7581">
        <f>COUNTIF(D7581:D$10001,D7581)</f>
        <v>2421</v>
      </c>
      <c r="D7581" t="str">
        <f t="shared" si="730"/>
        <v/>
      </c>
      <c r="E7581" t="str">
        <f>IF('DATA IMPORT'!E7581="","",'DATA IMPORT'!E7581)</f>
        <v/>
      </c>
      <c r="F7581" s="1" t="str">
        <f>IF('DATA IMPORT'!I7581="","",'DATA IMPORT'!I7581)</f>
        <v/>
      </c>
      <c r="G7581" s="11" t="str">
        <f t="shared" si="726"/>
        <v/>
      </c>
      <c r="H7581" s="11" t="str">
        <f t="shared" si="727"/>
        <v/>
      </c>
      <c r="I7581" s="1" t="str">
        <f>IF('DATA IMPORT'!G7581="","",'DATA IMPORT'!G7581)</f>
        <v/>
      </c>
      <c r="J7581" s="11" t="str">
        <f t="shared" si="728"/>
        <v/>
      </c>
      <c r="K7581" s="11" t="str">
        <f t="shared" si="729"/>
        <v/>
      </c>
      <c r="L7581" s="4" t="str">
        <f>IF('DATA IMPORT'!M7581="","",'DATA IMPORT'!M7581)</f>
        <v/>
      </c>
      <c r="M7581" t="str">
        <f>IF('DATA IMPORT'!C7581="","",'DATA IMPORT'!C7581)</f>
        <v/>
      </c>
    </row>
    <row r="7582" spans="2:13" x14ac:dyDescent="0.2">
      <c r="B7582" t="str">
        <f t="shared" si="725"/>
        <v>#</v>
      </c>
      <c r="C7582">
        <f>COUNTIF(D7582:D$10001,D7582)</f>
        <v>2420</v>
      </c>
      <c r="D7582" t="str">
        <f t="shared" si="730"/>
        <v/>
      </c>
      <c r="E7582" t="str">
        <f>IF('DATA IMPORT'!E7582="","",'DATA IMPORT'!E7582)</f>
        <v/>
      </c>
      <c r="F7582" s="1" t="str">
        <f>IF('DATA IMPORT'!I7582="","",'DATA IMPORT'!I7582)</f>
        <v/>
      </c>
      <c r="G7582" s="11" t="str">
        <f t="shared" si="726"/>
        <v/>
      </c>
      <c r="H7582" s="11" t="str">
        <f t="shared" si="727"/>
        <v/>
      </c>
      <c r="I7582" s="1" t="str">
        <f>IF('DATA IMPORT'!G7582="","",'DATA IMPORT'!G7582)</f>
        <v/>
      </c>
      <c r="J7582" s="11" t="str">
        <f t="shared" si="728"/>
        <v/>
      </c>
      <c r="K7582" s="11" t="str">
        <f t="shared" si="729"/>
        <v/>
      </c>
      <c r="L7582" s="4" t="str">
        <f>IF('DATA IMPORT'!M7582="","",'DATA IMPORT'!M7582)</f>
        <v/>
      </c>
      <c r="M7582" t="str">
        <f>IF('DATA IMPORT'!C7582="","",'DATA IMPORT'!C7582)</f>
        <v/>
      </c>
    </row>
    <row r="7583" spans="2:13" x14ac:dyDescent="0.2">
      <c r="B7583" t="str">
        <f t="shared" si="725"/>
        <v>#</v>
      </c>
      <c r="C7583">
        <f>COUNTIF(D7583:D$10001,D7583)</f>
        <v>2419</v>
      </c>
      <c r="D7583" t="str">
        <f t="shared" si="730"/>
        <v/>
      </c>
      <c r="E7583" t="str">
        <f>IF('DATA IMPORT'!E7583="","",'DATA IMPORT'!E7583)</f>
        <v/>
      </c>
      <c r="F7583" s="1" t="str">
        <f>IF('DATA IMPORT'!I7583="","",'DATA IMPORT'!I7583)</f>
        <v/>
      </c>
      <c r="G7583" s="11" t="str">
        <f t="shared" si="726"/>
        <v/>
      </c>
      <c r="H7583" s="11" t="str">
        <f t="shared" si="727"/>
        <v/>
      </c>
      <c r="I7583" s="1" t="str">
        <f>IF('DATA IMPORT'!G7583="","",'DATA IMPORT'!G7583)</f>
        <v/>
      </c>
      <c r="J7583" s="11" t="str">
        <f t="shared" si="728"/>
        <v/>
      </c>
      <c r="K7583" s="11" t="str">
        <f t="shared" si="729"/>
        <v/>
      </c>
      <c r="L7583" s="4" t="str">
        <f>IF('DATA IMPORT'!M7583="","",'DATA IMPORT'!M7583)</f>
        <v/>
      </c>
      <c r="M7583" t="str">
        <f>IF('DATA IMPORT'!C7583="","",'DATA IMPORT'!C7583)</f>
        <v/>
      </c>
    </row>
    <row r="7584" spans="2:13" x14ac:dyDescent="0.2">
      <c r="B7584" t="str">
        <f t="shared" si="725"/>
        <v>#</v>
      </c>
      <c r="C7584">
        <f>COUNTIF(D7584:D$10001,D7584)</f>
        <v>2418</v>
      </c>
      <c r="D7584" t="str">
        <f t="shared" si="730"/>
        <v/>
      </c>
      <c r="E7584" t="str">
        <f>IF('DATA IMPORT'!E7584="","",'DATA IMPORT'!E7584)</f>
        <v/>
      </c>
      <c r="F7584" s="1" t="str">
        <f>IF('DATA IMPORT'!I7584="","",'DATA IMPORT'!I7584)</f>
        <v/>
      </c>
      <c r="G7584" s="11" t="str">
        <f t="shared" si="726"/>
        <v/>
      </c>
      <c r="H7584" s="11" t="str">
        <f t="shared" si="727"/>
        <v/>
      </c>
      <c r="I7584" s="1" t="str">
        <f>IF('DATA IMPORT'!G7584="","",'DATA IMPORT'!G7584)</f>
        <v/>
      </c>
      <c r="J7584" s="11" t="str">
        <f t="shared" si="728"/>
        <v/>
      </c>
      <c r="K7584" s="11" t="str">
        <f t="shared" si="729"/>
        <v/>
      </c>
      <c r="L7584" s="4" t="str">
        <f>IF('DATA IMPORT'!M7584="","",'DATA IMPORT'!M7584)</f>
        <v/>
      </c>
      <c r="M7584" t="str">
        <f>IF('DATA IMPORT'!C7584="","",'DATA IMPORT'!C7584)</f>
        <v/>
      </c>
    </row>
    <row r="7585" spans="2:13" x14ac:dyDescent="0.2">
      <c r="B7585" t="str">
        <f t="shared" si="725"/>
        <v>#</v>
      </c>
      <c r="C7585">
        <f>COUNTIF(D7585:D$10001,D7585)</f>
        <v>2417</v>
      </c>
      <c r="D7585" t="str">
        <f t="shared" si="730"/>
        <v/>
      </c>
      <c r="E7585" t="str">
        <f>IF('DATA IMPORT'!E7585="","",'DATA IMPORT'!E7585)</f>
        <v/>
      </c>
      <c r="F7585" s="1" t="str">
        <f>IF('DATA IMPORT'!I7585="","",'DATA IMPORT'!I7585)</f>
        <v/>
      </c>
      <c r="G7585" s="11" t="str">
        <f t="shared" si="726"/>
        <v/>
      </c>
      <c r="H7585" s="11" t="str">
        <f t="shared" si="727"/>
        <v/>
      </c>
      <c r="I7585" s="1" t="str">
        <f>IF('DATA IMPORT'!G7585="","",'DATA IMPORT'!G7585)</f>
        <v/>
      </c>
      <c r="J7585" s="11" t="str">
        <f t="shared" si="728"/>
        <v/>
      </c>
      <c r="K7585" s="11" t="str">
        <f t="shared" si="729"/>
        <v/>
      </c>
      <c r="L7585" s="4" t="str">
        <f>IF('DATA IMPORT'!M7585="","",'DATA IMPORT'!M7585)</f>
        <v/>
      </c>
      <c r="M7585" t="str">
        <f>IF('DATA IMPORT'!C7585="","",'DATA IMPORT'!C7585)</f>
        <v/>
      </c>
    </row>
    <row r="7586" spans="2:13" x14ac:dyDescent="0.2">
      <c r="B7586" t="str">
        <f t="shared" si="725"/>
        <v>#</v>
      </c>
      <c r="C7586">
        <f>COUNTIF(D7586:D$10001,D7586)</f>
        <v>2416</v>
      </c>
      <c r="D7586" t="str">
        <f t="shared" si="730"/>
        <v/>
      </c>
      <c r="E7586" t="str">
        <f>IF('DATA IMPORT'!E7586="","",'DATA IMPORT'!E7586)</f>
        <v/>
      </c>
      <c r="F7586" s="1" t="str">
        <f>IF('DATA IMPORT'!I7586="","",'DATA IMPORT'!I7586)</f>
        <v/>
      </c>
      <c r="G7586" s="11" t="str">
        <f t="shared" si="726"/>
        <v/>
      </c>
      <c r="H7586" s="11" t="str">
        <f t="shared" si="727"/>
        <v/>
      </c>
      <c r="I7586" s="1" t="str">
        <f>IF('DATA IMPORT'!G7586="","",'DATA IMPORT'!G7586)</f>
        <v/>
      </c>
      <c r="J7586" s="11" t="str">
        <f t="shared" si="728"/>
        <v/>
      </c>
      <c r="K7586" s="11" t="str">
        <f t="shared" si="729"/>
        <v/>
      </c>
      <c r="L7586" s="4" t="str">
        <f>IF('DATA IMPORT'!M7586="","",'DATA IMPORT'!M7586)</f>
        <v/>
      </c>
      <c r="M7586" t="str">
        <f>IF('DATA IMPORT'!C7586="","",'DATA IMPORT'!C7586)</f>
        <v/>
      </c>
    </row>
    <row r="7587" spans="2:13" x14ac:dyDescent="0.2">
      <c r="B7587" t="str">
        <f t="shared" si="725"/>
        <v>#</v>
      </c>
      <c r="C7587">
        <f>COUNTIF(D7587:D$10001,D7587)</f>
        <v>2415</v>
      </c>
      <c r="D7587" t="str">
        <f t="shared" si="730"/>
        <v/>
      </c>
      <c r="E7587" t="str">
        <f>IF('DATA IMPORT'!E7587="","",'DATA IMPORT'!E7587)</f>
        <v/>
      </c>
      <c r="F7587" s="1" t="str">
        <f>IF('DATA IMPORT'!I7587="","",'DATA IMPORT'!I7587)</f>
        <v/>
      </c>
      <c r="G7587" s="11" t="str">
        <f t="shared" si="726"/>
        <v/>
      </c>
      <c r="H7587" s="11" t="str">
        <f t="shared" si="727"/>
        <v/>
      </c>
      <c r="I7587" s="1" t="str">
        <f>IF('DATA IMPORT'!G7587="","",'DATA IMPORT'!G7587)</f>
        <v/>
      </c>
      <c r="J7587" s="11" t="str">
        <f t="shared" si="728"/>
        <v/>
      </c>
      <c r="K7587" s="11" t="str">
        <f t="shared" si="729"/>
        <v/>
      </c>
      <c r="L7587" s="4" t="str">
        <f>IF('DATA IMPORT'!M7587="","",'DATA IMPORT'!M7587)</f>
        <v/>
      </c>
      <c r="M7587" t="str">
        <f>IF('DATA IMPORT'!C7587="","",'DATA IMPORT'!C7587)</f>
        <v/>
      </c>
    </row>
    <row r="7588" spans="2:13" x14ac:dyDescent="0.2">
      <c r="B7588" t="str">
        <f t="shared" si="725"/>
        <v>#</v>
      </c>
      <c r="C7588">
        <f>COUNTIF(D7588:D$10001,D7588)</f>
        <v>2414</v>
      </c>
      <c r="D7588" t="str">
        <f t="shared" si="730"/>
        <v/>
      </c>
      <c r="E7588" t="str">
        <f>IF('DATA IMPORT'!E7588="","",'DATA IMPORT'!E7588)</f>
        <v/>
      </c>
      <c r="F7588" s="1" t="str">
        <f>IF('DATA IMPORT'!I7588="","",'DATA IMPORT'!I7588)</f>
        <v/>
      </c>
      <c r="G7588" s="11" t="str">
        <f t="shared" si="726"/>
        <v/>
      </c>
      <c r="H7588" s="11" t="str">
        <f t="shared" si="727"/>
        <v/>
      </c>
      <c r="I7588" s="1" t="str">
        <f>IF('DATA IMPORT'!G7588="","",'DATA IMPORT'!G7588)</f>
        <v/>
      </c>
      <c r="J7588" s="11" t="str">
        <f t="shared" si="728"/>
        <v/>
      </c>
      <c r="K7588" s="11" t="str">
        <f t="shared" si="729"/>
        <v/>
      </c>
      <c r="L7588" s="4" t="str">
        <f>IF('DATA IMPORT'!M7588="","",'DATA IMPORT'!M7588)</f>
        <v/>
      </c>
      <c r="M7588" t="str">
        <f>IF('DATA IMPORT'!C7588="","",'DATA IMPORT'!C7588)</f>
        <v/>
      </c>
    </row>
    <row r="7589" spans="2:13" x14ac:dyDescent="0.2">
      <c r="B7589" t="str">
        <f t="shared" si="725"/>
        <v>#</v>
      </c>
      <c r="C7589">
        <f>COUNTIF(D7589:D$10001,D7589)</f>
        <v>2413</v>
      </c>
      <c r="D7589" t="str">
        <f t="shared" si="730"/>
        <v/>
      </c>
      <c r="E7589" t="str">
        <f>IF('DATA IMPORT'!E7589="","",'DATA IMPORT'!E7589)</f>
        <v/>
      </c>
      <c r="F7589" s="1" t="str">
        <f>IF('DATA IMPORT'!I7589="","",'DATA IMPORT'!I7589)</f>
        <v/>
      </c>
      <c r="G7589" s="11" t="str">
        <f t="shared" si="726"/>
        <v/>
      </c>
      <c r="H7589" s="11" t="str">
        <f t="shared" si="727"/>
        <v/>
      </c>
      <c r="I7589" s="1" t="str">
        <f>IF('DATA IMPORT'!G7589="","",'DATA IMPORT'!G7589)</f>
        <v/>
      </c>
      <c r="J7589" s="11" t="str">
        <f t="shared" si="728"/>
        <v/>
      </c>
      <c r="K7589" s="11" t="str">
        <f t="shared" si="729"/>
        <v/>
      </c>
      <c r="L7589" s="4" t="str">
        <f>IF('DATA IMPORT'!M7589="","",'DATA IMPORT'!M7589)</f>
        <v/>
      </c>
      <c r="M7589" t="str">
        <f>IF('DATA IMPORT'!C7589="","",'DATA IMPORT'!C7589)</f>
        <v/>
      </c>
    </row>
    <row r="7590" spans="2:13" x14ac:dyDescent="0.2">
      <c r="B7590" t="str">
        <f t="shared" si="725"/>
        <v>#</v>
      </c>
      <c r="C7590">
        <f>COUNTIF(D7590:D$10001,D7590)</f>
        <v>2412</v>
      </c>
      <c r="D7590" t="str">
        <f t="shared" si="730"/>
        <v/>
      </c>
      <c r="E7590" t="str">
        <f>IF('DATA IMPORT'!E7590="","",'DATA IMPORT'!E7590)</f>
        <v/>
      </c>
      <c r="F7590" s="1" t="str">
        <f>IF('DATA IMPORT'!I7590="","",'DATA IMPORT'!I7590)</f>
        <v/>
      </c>
      <c r="G7590" s="11" t="str">
        <f t="shared" si="726"/>
        <v/>
      </c>
      <c r="H7590" s="11" t="str">
        <f t="shared" si="727"/>
        <v/>
      </c>
      <c r="I7590" s="1" t="str">
        <f>IF('DATA IMPORT'!G7590="","",'DATA IMPORT'!G7590)</f>
        <v/>
      </c>
      <c r="J7590" s="11" t="str">
        <f t="shared" si="728"/>
        <v/>
      </c>
      <c r="K7590" s="11" t="str">
        <f t="shared" si="729"/>
        <v/>
      </c>
      <c r="L7590" s="4" t="str">
        <f>IF('DATA IMPORT'!M7590="","",'DATA IMPORT'!M7590)</f>
        <v/>
      </c>
      <c r="M7590" t="str">
        <f>IF('DATA IMPORT'!C7590="","",'DATA IMPORT'!C7590)</f>
        <v/>
      </c>
    </row>
    <row r="7591" spans="2:13" x14ac:dyDescent="0.2">
      <c r="B7591" t="str">
        <f t="shared" si="725"/>
        <v>#</v>
      </c>
      <c r="C7591">
        <f>COUNTIF(D7591:D$10001,D7591)</f>
        <v>2411</v>
      </c>
      <c r="D7591" t="str">
        <f t="shared" si="730"/>
        <v/>
      </c>
      <c r="E7591" t="str">
        <f>IF('DATA IMPORT'!E7591="","",'DATA IMPORT'!E7591)</f>
        <v/>
      </c>
      <c r="F7591" s="1" t="str">
        <f>IF('DATA IMPORT'!I7591="","",'DATA IMPORT'!I7591)</f>
        <v/>
      </c>
      <c r="G7591" s="11" t="str">
        <f t="shared" si="726"/>
        <v/>
      </c>
      <c r="H7591" s="11" t="str">
        <f t="shared" si="727"/>
        <v/>
      </c>
      <c r="I7591" s="1" t="str">
        <f>IF('DATA IMPORT'!G7591="","",'DATA IMPORT'!G7591)</f>
        <v/>
      </c>
      <c r="J7591" s="11" t="str">
        <f t="shared" si="728"/>
        <v/>
      </c>
      <c r="K7591" s="11" t="str">
        <f t="shared" si="729"/>
        <v/>
      </c>
      <c r="L7591" s="4" t="str">
        <f>IF('DATA IMPORT'!M7591="","",'DATA IMPORT'!M7591)</f>
        <v/>
      </c>
      <c r="M7591" t="str">
        <f>IF('DATA IMPORT'!C7591="","",'DATA IMPORT'!C7591)</f>
        <v/>
      </c>
    </row>
    <row r="7592" spans="2:13" x14ac:dyDescent="0.2">
      <c r="B7592" t="str">
        <f t="shared" si="725"/>
        <v>#</v>
      </c>
      <c r="C7592">
        <f>COUNTIF(D7592:D$10001,D7592)</f>
        <v>2410</v>
      </c>
      <c r="D7592" t="str">
        <f t="shared" si="730"/>
        <v/>
      </c>
      <c r="E7592" t="str">
        <f>IF('DATA IMPORT'!E7592="","",'DATA IMPORT'!E7592)</f>
        <v/>
      </c>
      <c r="F7592" s="1" t="str">
        <f>IF('DATA IMPORT'!I7592="","",'DATA IMPORT'!I7592)</f>
        <v/>
      </c>
      <c r="G7592" s="11" t="str">
        <f t="shared" si="726"/>
        <v/>
      </c>
      <c r="H7592" s="11" t="str">
        <f t="shared" si="727"/>
        <v/>
      </c>
      <c r="I7592" s="1" t="str">
        <f>IF('DATA IMPORT'!G7592="","",'DATA IMPORT'!G7592)</f>
        <v/>
      </c>
      <c r="J7592" s="11" t="str">
        <f t="shared" si="728"/>
        <v/>
      </c>
      <c r="K7592" s="11" t="str">
        <f t="shared" si="729"/>
        <v/>
      </c>
      <c r="L7592" s="4" t="str">
        <f>IF('DATA IMPORT'!M7592="","",'DATA IMPORT'!M7592)</f>
        <v/>
      </c>
      <c r="M7592" t="str">
        <f>IF('DATA IMPORT'!C7592="","",'DATA IMPORT'!C7592)</f>
        <v/>
      </c>
    </row>
    <row r="7593" spans="2:13" x14ac:dyDescent="0.2">
      <c r="B7593" t="str">
        <f t="shared" si="725"/>
        <v>#</v>
      </c>
      <c r="C7593">
        <f>COUNTIF(D7593:D$10001,D7593)</f>
        <v>2409</v>
      </c>
      <c r="D7593" t="str">
        <f t="shared" si="730"/>
        <v/>
      </c>
      <c r="E7593" t="str">
        <f>IF('DATA IMPORT'!E7593="","",'DATA IMPORT'!E7593)</f>
        <v/>
      </c>
      <c r="F7593" s="1" t="str">
        <f>IF('DATA IMPORT'!I7593="","",'DATA IMPORT'!I7593)</f>
        <v/>
      </c>
      <c r="G7593" s="11" t="str">
        <f t="shared" si="726"/>
        <v/>
      </c>
      <c r="H7593" s="11" t="str">
        <f t="shared" si="727"/>
        <v/>
      </c>
      <c r="I7593" s="1" t="str">
        <f>IF('DATA IMPORT'!G7593="","",'DATA IMPORT'!G7593)</f>
        <v/>
      </c>
      <c r="J7593" s="11" t="str">
        <f t="shared" si="728"/>
        <v/>
      </c>
      <c r="K7593" s="11" t="str">
        <f t="shared" si="729"/>
        <v/>
      </c>
      <c r="L7593" s="4" t="str">
        <f>IF('DATA IMPORT'!M7593="","",'DATA IMPORT'!M7593)</f>
        <v/>
      </c>
      <c r="M7593" t="str">
        <f>IF('DATA IMPORT'!C7593="","",'DATA IMPORT'!C7593)</f>
        <v/>
      </c>
    </row>
    <row r="7594" spans="2:13" x14ac:dyDescent="0.2">
      <c r="B7594" t="str">
        <f t="shared" si="725"/>
        <v>#</v>
      </c>
      <c r="C7594">
        <f>COUNTIF(D7594:D$10001,D7594)</f>
        <v>2408</v>
      </c>
      <c r="D7594" t="str">
        <f t="shared" si="730"/>
        <v/>
      </c>
      <c r="E7594" t="str">
        <f>IF('DATA IMPORT'!E7594="","",'DATA IMPORT'!E7594)</f>
        <v/>
      </c>
      <c r="F7594" s="1" t="str">
        <f>IF('DATA IMPORT'!I7594="","",'DATA IMPORT'!I7594)</f>
        <v/>
      </c>
      <c r="G7594" s="11" t="str">
        <f t="shared" si="726"/>
        <v/>
      </c>
      <c r="H7594" s="11" t="str">
        <f t="shared" si="727"/>
        <v/>
      </c>
      <c r="I7594" s="1" t="str">
        <f>IF('DATA IMPORT'!G7594="","",'DATA IMPORT'!G7594)</f>
        <v/>
      </c>
      <c r="J7594" s="11" t="str">
        <f t="shared" si="728"/>
        <v/>
      </c>
      <c r="K7594" s="11" t="str">
        <f t="shared" si="729"/>
        <v/>
      </c>
      <c r="L7594" s="4" t="str">
        <f>IF('DATA IMPORT'!M7594="","",'DATA IMPORT'!M7594)</f>
        <v/>
      </c>
      <c r="M7594" t="str">
        <f>IF('DATA IMPORT'!C7594="","",'DATA IMPORT'!C7594)</f>
        <v/>
      </c>
    </row>
    <row r="7595" spans="2:13" x14ac:dyDescent="0.2">
      <c r="B7595" t="str">
        <f t="shared" si="725"/>
        <v>#</v>
      </c>
      <c r="C7595">
        <f>COUNTIF(D7595:D$10001,D7595)</f>
        <v>2407</v>
      </c>
      <c r="D7595" t="str">
        <f t="shared" si="730"/>
        <v/>
      </c>
      <c r="E7595" t="str">
        <f>IF('DATA IMPORT'!E7595="","",'DATA IMPORT'!E7595)</f>
        <v/>
      </c>
      <c r="F7595" s="1" t="str">
        <f>IF('DATA IMPORT'!I7595="","",'DATA IMPORT'!I7595)</f>
        <v/>
      </c>
      <c r="G7595" s="11" t="str">
        <f t="shared" si="726"/>
        <v/>
      </c>
      <c r="H7595" s="11" t="str">
        <f t="shared" si="727"/>
        <v/>
      </c>
      <c r="I7595" s="1" t="str">
        <f>IF('DATA IMPORT'!G7595="","",'DATA IMPORT'!G7595)</f>
        <v/>
      </c>
      <c r="J7595" s="11" t="str">
        <f t="shared" si="728"/>
        <v/>
      </c>
      <c r="K7595" s="11" t="str">
        <f t="shared" si="729"/>
        <v/>
      </c>
      <c r="L7595" s="4" t="str">
        <f>IF('DATA IMPORT'!M7595="","",'DATA IMPORT'!M7595)</f>
        <v/>
      </c>
      <c r="M7595" t="str">
        <f>IF('DATA IMPORT'!C7595="","",'DATA IMPORT'!C7595)</f>
        <v/>
      </c>
    </row>
    <row r="7596" spans="2:13" x14ac:dyDescent="0.2">
      <c r="B7596" t="str">
        <f t="shared" si="725"/>
        <v>#</v>
      </c>
      <c r="C7596">
        <f>COUNTIF(D7596:D$10001,D7596)</f>
        <v>2406</v>
      </c>
      <c r="D7596" t="str">
        <f t="shared" si="730"/>
        <v/>
      </c>
      <c r="E7596" t="str">
        <f>IF('DATA IMPORT'!E7596="","",'DATA IMPORT'!E7596)</f>
        <v/>
      </c>
      <c r="F7596" s="1" t="str">
        <f>IF('DATA IMPORT'!I7596="","",'DATA IMPORT'!I7596)</f>
        <v/>
      </c>
      <c r="G7596" s="11" t="str">
        <f t="shared" si="726"/>
        <v/>
      </c>
      <c r="H7596" s="11" t="str">
        <f t="shared" si="727"/>
        <v/>
      </c>
      <c r="I7596" s="1" t="str">
        <f>IF('DATA IMPORT'!G7596="","",'DATA IMPORT'!G7596)</f>
        <v/>
      </c>
      <c r="J7596" s="11" t="str">
        <f t="shared" si="728"/>
        <v/>
      </c>
      <c r="K7596" s="11" t="str">
        <f t="shared" si="729"/>
        <v/>
      </c>
      <c r="L7596" s="4" t="str">
        <f>IF('DATA IMPORT'!M7596="","",'DATA IMPORT'!M7596)</f>
        <v/>
      </c>
      <c r="M7596" t="str">
        <f>IF('DATA IMPORT'!C7596="","",'DATA IMPORT'!C7596)</f>
        <v/>
      </c>
    </row>
    <row r="7597" spans="2:13" x14ac:dyDescent="0.2">
      <c r="B7597" t="str">
        <f t="shared" si="725"/>
        <v>#</v>
      </c>
      <c r="C7597">
        <f>COUNTIF(D7597:D$10001,D7597)</f>
        <v>2405</v>
      </c>
      <c r="D7597" t="str">
        <f t="shared" si="730"/>
        <v/>
      </c>
      <c r="E7597" t="str">
        <f>IF('DATA IMPORT'!E7597="","",'DATA IMPORT'!E7597)</f>
        <v/>
      </c>
      <c r="F7597" s="1" t="str">
        <f>IF('DATA IMPORT'!I7597="","",'DATA IMPORT'!I7597)</f>
        <v/>
      </c>
      <c r="G7597" s="11" t="str">
        <f t="shared" si="726"/>
        <v/>
      </c>
      <c r="H7597" s="11" t="str">
        <f t="shared" si="727"/>
        <v/>
      </c>
      <c r="I7597" s="1" t="str">
        <f>IF('DATA IMPORT'!G7597="","",'DATA IMPORT'!G7597)</f>
        <v/>
      </c>
      <c r="J7597" s="11" t="str">
        <f t="shared" si="728"/>
        <v/>
      </c>
      <c r="K7597" s="11" t="str">
        <f t="shared" si="729"/>
        <v/>
      </c>
      <c r="L7597" s="4" t="str">
        <f>IF('DATA IMPORT'!M7597="","",'DATA IMPORT'!M7597)</f>
        <v/>
      </c>
      <c r="M7597" t="str">
        <f>IF('DATA IMPORT'!C7597="","",'DATA IMPORT'!C7597)</f>
        <v/>
      </c>
    </row>
    <row r="7598" spans="2:13" x14ac:dyDescent="0.2">
      <c r="B7598" t="str">
        <f t="shared" si="725"/>
        <v>#</v>
      </c>
      <c r="C7598">
        <f>COUNTIF(D7598:D$10001,D7598)</f>
        <v>2404</v>
      </c>
      <c r="D7598" t="str">
        <f t="shared" si="730"/>
        <v/>
      </c>
      <c r="E7598" t="str">
        <f>IF('DATA IMPORT'!E7598="","",'DATA IMPORT'!E7598)</f>
        <v/>
      </c>
      <c r="F7598" s="1" t="str">
        <f>IF('DATA IMPORT'!I7598="","",'DATA IMPORT'!I7598)</f>
        <v/>
      </c>
      <c r="G7598" s="11" t="str">
        <f t="shared" si="726"/>
        <v/>
      </c>
      <c r="H7598" s="11" t="str">
        <f t="shared" si="727"/>
        <v/>
      </c>
      <c r="I7598" s="1" t="str">
        <f>IF('DATA IMPORT'!G7598="","",'DATA IMPORT'!G7598)</f>
        <v/>
      </c>
      <c r="J7598" s="11" t="str">
        <f t="shared" si="728"/>
        <v/>
      </c>
      <c r="K7598" s="11" t="str">
        <f t="shared" si="729"/>
        <v/>
      </c>
      <c r="L7598" s="4" t="str">
        <f>IF('DATA IMPORT'!M7598="","",'DATA IMPORT'!M7598)</f>
        <v/>
      </c>
      <c r="M7598" t="str">
        <f>IF('DATA IMPORT'!C7598="","",'DATA IMPORT'!C7598)</f>
        <v/>
      </c>
    </row>
    <row r="7599" spans="2:13" x14ac:dyDescent="0.2">
      <c r="B7599" t="str">
        <f t="shared" si="725"/>
        <v>#</v>
      </c>
      <c r="C7599">
        <f>COUNTIF(D7599:D$10001,D7599)</f>
        <v>2403</v>
      </c>
      <c r="D7599" t="str">
        <f t="shared" si="730"/>
        <v/>
      </c>
      <c r="E7599" t="str">
        <f>IF('DATA IMPORT'!E7599="","",'DATA IMPORT'!E7599)</f>
        <v/>
      </c>
      <c r="F7599" s="1" t="str">
        <f>IF('DATA IMPORT'!I7599="","",'DATA IMPORT'!I7599)</f>
        <v/>
      </c>
      <c r="G7599" s="11" t="str">
        <f t="shared" si="726"/>
        <v/>
      </c>
      <c r="H7599" s="11" t="str">
        <f t="shared" si="727"/>
        <v/>
      </c>
      <c r="I7599" s="1" t="str">
        <f>IF('DATA IMPORT'!G7599="","",'DATA IMPORT'!G7599)</f>
        <v/>
      </c>
      <c r="J7599" s="11" t="str">
        <f t="shared" si="728"/>
        <v/>
      </c>
      <c r="K7599" s="11" t="str">
        <f t="shared" si="729"/>
        <v/>
      </c>
      <c r="L7599" s="4" t="str">
        <f>IF('DATA IMPORT'!M7599="","",'DATA IMPORT'!M7599)</f>
        <v/>
      </c>
      <c r="M7599" t="str">
        <f>IF('DATA IMPORT'!C7599="","",'DATA IMPORT'!C7599)</f>
        <v/>
      </c>
    </row>
    <row r="7600" spans="2:13" x14ac:dyDescent="0.2">
      <c r="B7600" t="str">
        <f t="shared" si="725"/>
        <v>#</v>
      </c>
      <c r="C7600">
        <f>COUNTIF(D7600:D$10001,D7600)</f>
        <v>2402</v>
      </c>
      <c r="D7600" t="str">
        <f t="shared" si="730"/>
        <v/>
      </c>
      <c r="E7600" t="str">
        <f>IF('DATA IMPORT'!E7600="","",'DATA IMPORT'!E7600)</f>
        <v/>
      </c>
      <c r="F7600" s="1" t="str">
        <f>IF('DATA IMPORT'!I7600="","",'DATA IMPORT'!I7600)</f>
        <v/>
      </c>
      <c r="G7600" s="11" t="str">
        <f t="shared" si="726"/>
        <v/>
      </c>
      <c r="H7600" s="11" t="str">
        <f t="shared" si="727"/>
        <v/>
      </c>
      <c r="I7600" s="1" t="str">
        <f>IF('DATA IMPORT'!G7600="","",'DATA IMPORT'!G7600)</f>
        <v/>
      </c>
      <c r="J7600" s="11" t="str">
        <f t="shared" si="728"/>
        <v/>
      </c>
      <c r="K7600" s="11" t="str">
        <f t="shared" si="729"/>
        <v/>
      </c>
      <c r="L7600" s="4" t="str">
        <f>IF('DATA IMPORT'!M7600="","",'DATA IMPORT'!M7600)</f>
        <v/>
      </c>
      <c r="M7600" t="str">
        <f>IF('DATA IMPORT'!C7600="","",'DATA IMPORT'!C7600)</f>
        <v/>
      </c>
    </row>
    <row r="7601" spans="2:13" x14ac:dyDescent="0.2">
      <c r="B7601" t="str">
        <f t="shared" si="725"/>
        <v>#</v>
      </c>
      <c r="C7601">
        <f>COUNTIF(D7601:D$10001,D7601)</f>
        <v>2401</v>
      </c>
      <c r="D7601" t="str">
        <f t="shared" si="730"/>
        <v/>
      </c>
      <c r="E7601" t="str">
        <f>IF('DATA IMPORT'!E7601="","",'DATA IMPORT'!E7601)</f>
        <v/>
      </c>
      <c r="F7601" s="1" t="str">
        <f>IF('DATA IMPORT'!I7601="","",'DATA IMPORT'!I7601)</f>
        <v/>
      </c>
      <c r="G7601" s="11" t="str">
        <f t="shared" si="726"/>
        <v/>
      </c>
      <c r="H7601" s="11" t="str">
        <f t="shared" si="727"/>
        <v/>
      </c>
      <c r="I7601" s="1" t="str">
        <f>IF('DATA IMPORT'!G7601="","",'DATA IMPORT'!G7601)</f>
        <v/>
      </c>
      <c r="J7601" s="11" t="str">
        <f t="shared" si="728"/>
        <v/>
      </c>
      <c r="K7601" s="11" t="str">
        <f t="shared" si="729"/>
        <v/>
      </c>
      <c r="L7601" s="4" t="str">
        <f>IF('DATA IMPORT'!M7601="","",'DATA IMPORT'!M7601)</f>
        <v/>
      </c>
      <c r="M7601" t="str">
        <f>IF('DATA IMPORT'!C7601="","",'DATA IMPORT'!C7601)</f>
        <v/>
      </c>
    </row>
    <row r="7602" spans="2:13" x14ac:dyDescent="0.2">
      <c r="B7602" t="str">
        <f t="shared" si="725"/>
        <v>#</v>
      </c>
      <c r="C7602">
        <f>COUNTIF(D7602:D$10001,D7602)</f>
        <v>2400</v>
      </c>
      <c r="D7602" t="str">
        <f t="shared" si="730"/>
        <v/>
      </c>
      <c r="E7602" t="str">
        <f>IF('DATA IMPORT'!E7602="","",'DATA IMPORT'!E7602)</f>
        <v/>
      </c>
      <c r="F7602" s="1" t="str">
        <f>IF('DATA IMPORT'!I7602="","",'DATA IMPORT'!I7602)</f>
        <v/>
      </c>
      <c r="G7602" s="11" t="str">
        <f t="shared" si="726"/>
        <v/>
      </c>
      <c r="H7602" s="11" t="str">
        <f t="shared" si="727"/>
        <v/>
      </c>
      <c r="I7602" s="1" t="str">
        <f>IF('DATA IMPORT'!G7602="","",'DATA IMPORT'!G7602)</f>
        <v/>
      </c>
      <c r="J7602" s="11" t="str">
        <f t="shared" si="728"/>
        <v/>
      </c>
      <c r="K7602" s="11" t="str">
        <f t="shared" si="729"/>
        <v/>
      </c>
      <c r="L7602" s="4" t="str">
        <f>IF('DATA IMPORT'!M7602="","",'DATA IMPORT'!M7602)</f>
        <v/>
      </c>
      <c r="M7602" t="str">
        <f>IF('DATA IMPORT'!C7602="","",'DATA IMPORT'!C7602)</f>
        <v/>
      </c>
    </row>
    <row r="7603" spans="2:13" x14ac:dyDescent="0.2">
      <c r="B7603" t="str">
        <f t="shared" si="725"/>
        <v>#</v>
      </c>
      <c r="C7603">
        <f>COUNTIF(D7603:D$10001,D7603)</f>
        <v>2399</v>
      </c>
      <c r="D7603" t="str">
        <f t="shared" si="730"/>
        <v/>
      </c>
      <c r="E7603" t="str">
        <f>IF('DATA IMPORT'!E7603="","",'DATA IMPORT'!E7603)</f>
        <v/>
      </c>
      <c r="F7603" s="1" t="str">
        <f>IF('DATA IMPORT'!I7603="","",'DATA IMPORT'!I7603)</f>
        <v/>
      </c>
      <c r="G7603" s="11" t="str">
        <f t="shared" si="726"/>
        <v/>
      </c>
      <c r="H7603" s="11" t="str">
        <f t="shared" si="727"/>
        <v/>
      </c>
      <c r="I7603" s="1" t="str">
        <f>IF('DATA IMPORT'!G7603="","",'DATA IMPORT'!G7603)</f>
        <v/>
      </c>
      <c r="J7603" s="11" t="str">
        <f t="shared" si="728"/>
        <v/>
      </c>
      <c r="K7603" s="11" t="str">
        <f t="shared" si="729"/>
        <v/>
      </c>
      <c r="L7603" s="4" t="str">
        <f>IF('DATA IMPORT'!M7603="","",'DATA IMPORT'!M7603)</f>
        <v/>
      </c>
      <c r="M7603" t="str">
        <f>IF('DATA IMPORT'!C7603="","",'DATA IMPORT'!C7603)</f>
        <v/>
      </c>
    </row>
    <row r="7604" spans="2:13" x14ac:dyDescent="0.2">
      <c r="B7604" t="str">
        <f t="shared" si="725"/>
        <v>#</v>
      </c>
      <c r="C7604">
        <f>COUNTIF(D7604:D$10001,D7604)</f>
        <v>2398</v>
      </c>
      <c r="D7604" t="str">
        <f t="shared" si="730"/>
        <v/>
      </c>
      <c r="E7604" t="str">
        <f>IF('DATA IMPORT'!E7604="","",'DATA IMPORT'!E7604)</f>
        <v/>
      </c>
      <c r="F7604" s="1" t="str">
        <f>IF('DATA IMPORT'!I7604="","",'DATA IMPORT'!I7604)</f>
        <v/>
      </c>
      <c r="G7604" s="11" t="str">
        <f t="shared" si="726"/>
        <v/>
      </c>
      <c r="H7604" s="11" t="str">
        <f t="shared" si="727"/>
        <v/>
      </c>
      <c r="I7604" s="1" t="str">
        <f>IF('DATA IMPORT'!G7604="","",'DATA IMPORT'!G7604)</f>
        <v/>
      </c>
      <c r="J7604" s="11" t="str">
        <f t="shared" si="728"/>
        <v/>
      </c>
      <c r="K7604" s="11" t="str">
        <f t="shared" si="729"/>
        <v/>
      </c>
      <c r="L7604" s="4" t="str">
        <f>IF('DATA IMPORT'!M7604="","",'DATA IMPORT'!M7604)</f>
        <v/>
      </c>
      <c r="M7604" t="str">
        <f>IF('DATA IMPORT'!C7604="","",'DATA IMPORT'!C7604)</f>
        <v/>
      </c>
    </row>
    <row r="7605" spans="2:13" x14ac:dyDescent="0.2">
      <c r="B7605" t="str">
        <f t="shared" si="725"/>
        <v>#</v>
      </c>
      <c r="C7605">
        <f>COUNTIF(D7605:D$10001,D7605)</f>
        <v>2397</v>
      </c>
      <c r="D7605" t="str">
        <f t="shared" si="730"/>
        <v/>
      </c>
      <c r="E7605" t="str">
        <f>IF('DATA IMPORT'!E7605="","",'DATA IMPORT'!E7605)</f>
        <v/>
      </c>
      <c r="F7605" s="1" t="str">
        <f>IF('DATA IMPORT'!I7605="","",'DATA IMPORT'!I7605)</f>
        <v/>
      </c>
      <c r="G7605" s="11" t="str">
        <f t="shared" si="726"/>
        <v/>
      </c>
      <c r="H7605" s="11" t="str">
        <f t="shared" si="727"/>
        <v/>
      </c>
      <c r="I7605" s="1" t="str">
        <f>IF('DATA IMPORT'!G7605="","",'DATA IMPORT'!G7605)</f>
        <v/>
      </c>
      <c r="J7605" s="11" t="str">
        <f t="shared" si="728"/>
        <v/>
      </c>
      <c r="K7605" s="11" t="str">
        <f t="shared" si="729"/>
        <v/>
      </c>
      <c r="L7605" s="4" t="str">
        <f>IF('DATA IMPORT'!M7605="","",'DATA IMPORT'!M7605)</f>
        <v/>
      </c>
      <c r="M7605" t="str">
        <f>IF('DATA IMPORT'!C7605="","",'DATA IMPORT'!C7605)</f>
        <v/>
      </c>
    </row>
    <row r="7606" spans="2:13" x14ac:dyDescent="0.2">
      <c r="B7606" t="str">
        <f t="shared" si="725"/>
        <v>#</v>
      </c>
      <c r="C7606">
        <f>COUNTIF(D7606:D$10001,D7606)</f>
        <v>2396</v>
      </c>
      <c r="D7606" t="str">
        <f t="shared" si="730"/>
        <v/>
      </c>
      <c r="E7606" t="str">
        <f>IF('DATA IMPORT'!E7606="","",'DATA IMPORT'!E7606)</f>
        <v/>
      </c>
      <c r="F7606" s="1" t="str">
        <f>IF('DATA IMPORT'!I7606="","",'DATA IMPORT'!I7606)</f>
        <v/>
      </c>
      <c r="G7606" s="11" t="str">
        <f t="shared" si="726"/>
        <v/>
      </c>
      <c r="H7606" s="11" t="str">
        <f t="shared" si="727"/>
        <v/>
      </c>
      <c r="I7606" s="1" t="str">
        <f>IF('DATA IMPORT'!G7606="","",'DATA IMPORT'!G7606)</f>
        <v/>
      </c>
      <c r="J7606" s="11" t="str">
        <f t="shared" si="728"/>
        <v/>
      </c>
      <c r="K7606" s="11" t="str">
        <f t="shared" si="729"/>
        <v/>
      </c>
      <c r="L7606" s="4" t="str">
        <f>IF('DATA IMPORT'!M7606="","",'DATA IMPORT'!M7606)</f>
        <v/>
      </c>
      <c r="M7606" t="str">
        <f>IF('DATA IMPORT'!C7606="","",'DATA IMPORT'!C7606)</f>
        <v/>
      </c>
    </row>
    <row r="7607" spans="2:13" x14ac:dyDescent="0.2">
      <c r="B7607" t="str">
        <f t="shared" si="725"/>
        <v>#</v>
      </c>
      <c r="C7607">
        <f>COUNTIF(D7607:D$10001,D7607)</f>
        <v>2395</v>
      </c>
      <c r="D7607" t="str">
        <f t="shared" si="730"/>
        <v/>
      </c>
      <c r="E7607" t="str">
        <f>IF('DATA IMPORT'!E7607="","",'DATA IMPORT'!E7607)</f>
        <v/>
      </c>
      <c r="F7607" s="1" t="str">
        <f>IF('DATA IMPORT'!I7607="","",'DATA IMPORT'!I7607)</f>
        <v/>
      </c>
      <c r="G7607" s="11" t="str">
        <f t="shared" si="726"/>
        <v/>
      </c>
      <c r="H7607" s="11" t="str">
        <f t="shared" si="727"/>
        <v/>
      </c>
      <c r="I7607" s="1" t="str">
        <f>IF('DATA IMPORT'!G7607="","",'DATA IMPORT'!G7607)</f>
        <v/>
      </c>
      <c r="J7607" s="11" t="str">
        <f t="shared" si="728"/>
        <v/>
      </c>
      <c r="K7607" s="11" t="str">
        <f t="shared" si="729"/>
        <v/>
      </c>
      <c r="L7607" s="4" t="str">
        <f>IF('DATA IMPORT'!M7607="","",'DATA IMPORT'!M7607)</f>
        <v/>
      </c>
      <c r="M7607" t="str">
        <f>IF('DATA IMPORT'!C7607="","",'DATA IMPORT'!C7607)</f>
        <v/>
      </c>
    </row>
    <row r="7608" spans="2:13" x14ac:dyDescent="0.2">
      <c r="B7608" t="str">
        <f t="shared" si="725"/>
        <v>#</v>
      </c>
      <c r="C7608">
        <f>COUNTIF(D7608:D$10001,D7608)</f>
        <v>2394</v>
      </c>
      <c r="D7608" t="str">
        <f t="shared" si="730"/>
        <v/>
      </c>
      <c r="E7608" t="str">
        <f>IF('DATA IMPORT'!E7608="","",'DATA IMPORT'!E7608)</f>
        <v/>
      </c>
      <c r="F7608" s="1" t="str">
        <f>IF('DATA IMPORT'!I7608="","",'DATA IMPORT'!I7608)</f>
        <v/>
      </c>
      <c r="G7608" s="11" t="str">
        <f t="shared" si="726"/>
        <v/>
      </c>
      <c r="H7608" s="11" t="str">
        <f t="shared" si="727"/>
        <v/>
      </c>
      <c r="I7608" s="1" t="str">
        <f>IF('DATA IMPORT'!G7608="","",'DATA IMPORT'!G7608)</f>
        <v/>
      </c>
      <c r="J7608" s="11" t="str">
        <f t="shared" si="728"/>
        <v/>
      </c>
      <c r="K7608" s="11" t="str">
        <f t="shared" si="729"/>
        <v/>
      </c>
      <c r="L7608" s="4" t="str">
        <f>IF('DATA IMPORT'!M7608="","",'DATA IMPORT'!M7608)</f>
        <v/>
      </c>
      <c r="M7608" t="str">
        <f>IF('DATA IMPORT'!C7608="","",'DATA IMPORT'!C7608)</f>
        <v/>
      </c>
    </row>
    <row r="7609" spans="2:13" x14ac:dyDescent="0.2">
      <c r="B7609" t="str">
        <f t="shared" si="725"/>
        <v>#</v>
      </c>
      <c r="C7609">
        <f>COUNTIF(D7609:D$10001,D7609)</f>
        <v>2393</v>
      </c>
      <c r="D7609" t="str">
        <f t="shared" si="730"/>
        <v/>
      </c>
      <c r="E7609" t="str">
        <f>IF('DATA IMPORT'!E7609="","",'DATA IMPORT'!E7609)</f>
        <v/>
      </c>
      <c r="F7609" s="1" t="str">
        <f>IF('DATA IMPORT'!I7609="","",'DATA IMPORT'!I7609)</f>
        <v/>
      </c>
      <c r="G7609" s="11" t="str">
        <f t="shared" si="726"/>
        <v/>
      </c>
      <c r="H7609" s="11" t="str">
        <f t="shared" si="727"/>
        <v/>
      </c>
      <c r="I7609" s="1" t="str">
        <f>IF('DATA IMPORT'!G7609="","",'DATA IMPORT'!G7609)</f>
        <v/>
      </c>
      <c r="J7609" s="11" t="str">
        <f t="shared" si="728"/>
        <v/>
      </c>
      <c r="K7609" s="11" t="str">
        <f t="shared" si="729"/>
        <v/>
      </c>
      <c r="L7609" s="4" t="str">
        <f>IF('DATA IMPORT'!M7609="","",'DATA IMPORT'!M7609)</f>
        <v/>
      </c>
      <c r="M7609" t="str">
        <f>IF('DATA IMPORT'!C7609="","",'DATA IMPORT'!C7609)</f>
        <v/>
      </c>
    </row>
    <row r="7610" spans="2:13" x14ac:dyDescent="0.2">
      <c r="B7610" t="str">
        <f t="shared" si="725"/>
        <v>#</v>
      </c>
      <c r="C7610">
        <f>COUNTIF(D7610:D$10001,D7610)</f>
        <v>2392</v>
      </c>
      <c r="D7610" t="str">
        <f t="shared" si="730"/>
        <v/>
      </c>
      <c r="E7610" t="str">
        <f>IF('DATA IMPORT'!E7610="","",'DATA IMPORT'!E7610)</f>
        <v/>
      </c>
      <c r="F7610" s="1" t="str">
        <f>IF('DATA IMPORT'!I7610="","",'DATA IMPORT'!I7610)</f>
        <v/>
      </c>
      <c r="G7610" s="11" t="str">
        <f t="shared" si="726"/>
        <v/>
      </c>
      <c r="H7610" s="11" t="str">
        <f t="shared" si="727"/>
        <v/>
      </c>
      <c r="I7610" s="1" t="str">
        <f>IF('DATA IMPORT'!G7610="","",'DATA IMPORT'!G7610)</f>
        <v/>
      </c>
      <c r="J7610" s="11" t="str">
        <f t="shared" si="728"/>
        <v/>
      </c>
      <c r="K7610" s="11" t="str">
        <f t="shared" si="729"/>
        <v/>
      </c>
      <c r="L7610" s="4" t="str">
        <f>IF('DATA IMPORT'!M7610="","",'DATA IMPORT'!M7610)</f>
        <v/>
      </c>
      <c r="M7610" t="str">
        <f>IF('DATA IMPORT'!C7610="","",'DATA IMPORT'!C7610)</f>
        <v/>
      </c>
    </row>
    <row r="7611" spans="2:13" x14ac:dyDescent="0.2">
      <c r="B7611" t="str">
        <f t="shared" si="725"/>
        <v>#</v>
      </c>
      <c r="C7611">
        <f>COUNTIF(D7611:D$10001,D7611)</f>
        <v>2391</v>
      </c>
      <c r="D7611" t="str">
        <f t="shared" si="730"/>
        <v/>
      </c>
      <c r="E7611" t="str">
        <f>IF('DATA IMPORT'!E7611="","",'DATA IMPORT'!E7611)</f>
        <v/>
      </c>
      <c r="F7611" s="1" t="str">
        <f>IF('DATA IMPORT'!I7611="","",'DATA IMPORT'!I7611)</f>
        <v/>
      </c>
      <c r="G7611" s="11" t="str">
        <f t="shared" si="726"/>
        <v/>
      </c>
      <c r="H7611" s="11" t="str">
        <f t="shared" si="727"/>
        <v/>
      </c>
      <c r="I7611" s="1" t="str">
        <f>IF('DATA IMPORT'!G7611="","",'DATA IMPORT'!G7611)</f>
        <v/>
      </c>
      <c r="J7611" s="11" t="str">
        <f t="shared" si="728"/>
        <v/>
      </c>
      <c r="K7611" s="11" t="str">
        <f t="shared" si="729"/>
        <v/>
      </c>
      <c r="L7611" s="4" t="str">
        <f>IF('DATA IMPORT'!M7611="","",'DATA IMPORT'!M7611)</f>
        <v/>
      </c>
      <c r="M7611" t="str">
        <f>IF('DATA IMPORT'!C7611="","",'DATA IMPORT'!C7611)</f>
        <v/>
      </c>
    </row>
    <row r="7612" spans="2:13" x14ac:dyDescent="0.2">
      <c r="B7612" t="str">
        <f t="shared" si="725"/>
        <v>#</v>
      </c>
      <c r="C7612">
        <f>COUNTIF(D7612:D$10001,D7612)</f>
        <v>2390</v>
      </c>
      <c r="D7612" t="str">
        <f t="shared" si="730"/>
        <v/>
      </c>
      <c r="E7612" t="str">
        <f>IF('DATA IMPORT'!E7612="","",'DATA IMPORT'!E7612)</f>
        <v/>
      </c>
      <c r="F7612" s="1" t="str">
        <f>IF('DATA IMPORT'!I7612="","",'DATA IMPORT'!I7612)</f>
        <v/>
      </c>
      <c r="G7612" s="11" t="str">
        <f t="shared" si="726"/>
        <v/>
      </c>
      <c r="H7612" s="11" t="str">
        <f t="shared" si="727"/>
        <v/>
      </c>
      <c r="I7612" s="1" t="str">
        <f>IF('DATA IMPORT'!G7612="","",'DATA IMPORT'!G7612)</f>
        <v/>
      </c>
      <c r="J7612" s="11" t="str">
        <f t="shared" si="728"/>
        <v/>
      </c>
      <c r="K7612" s="11" t="str">
        <f t="shared" si="729"/>
        <v/>
      </c>
      <c r="L7612" s="4" t="str">
        <f>IF('DATA IMPORT'!M7612="","",'DATA IMPORT'!M7612)</f>
        <v/>
      </c>
      <c r="M7612" t="str">
        <f>IF('DATA IMPORT'!C7612="","",'DATA IMPORT'!C7612)</f>
        <v/>
      </c>
    </row>
    <row r="7613" spans="2:13" x14ac:dyDescent="0.2">
      <c r="B7613" t="str">
        <f t="shared" si="725"/>
        <v>#</v>
      </c>
      <c r="C7613">
        <f>COUNTIF(D7613:D$10001,D7613)</f>
        <v>2389</v>
      </c>
      <c r="D7613" t="str">
        <f t="shared" si="730"/>
        <v/>
      </c>
      <c r="E7613" t="str">
        <f>IF('DATA IMPORT'!E7613="","",'DATA IMPORT'!E7613)</f>
        <v/>
      </c>
      <c r="F7613" s="1" t="str">
        <f>IF('DATA IMPORT'!I7613="","",'DATA IMPORT'!I7613)</f>
        <v/>
      </c>
      <c r="G7613" s="11" t="str">
        <f t="shared" si="726"/>
        <v/>
      </c>
      <c r="H7613" s="11" t="str">
        <f t="shared" si="727"/>
        <v/>
      </c>
      <c r="I7613" s="1" t="str">
        <f>IF('DATA IMPORT'!G7613="","",'DATA IMPORT'!G7613)</f>
        <v/>
      </c>
      <c r="J7613" s="11" t="str">
        <f t="shared" si="728"/>
        <v/>
      </c>
      <c r="K7613" s="11" t="str">
        <f t="shared" si="729"/>
        <v/>
      </c>
      <c r="L7613" s="4" t="str">
        <f>IF('DATA IMPORT'!M7613="","",'DATA IMPORT'!M7613)</f>
        <v/>
      </c>
      <c r="M7613" t="str">
        <f>IF('DATA IMPORT'!C7613="","",'DATA IMPORT'!C7613)</f>
        <v/>
      </c>
    </row>
    <row r="7614" spans="2:13" x14ac:dyDescent="0.2">
      <c r="B7614" t="str">
        <f t="shared" si="725"/>
        <v>#</v>
      </c>
      <c r="C7614">
        <f>COUNTIF(D7614:D$10001,D7614)</f>
        <v>2388</v>
      </c>
      <c r="D7614" t="str">
        <f t="shared" si="730"/>
        <v/>
      </c>
      <c r="E7614" t="str">
        <f>IF('DATA IMPORT'!E7614="","",'DATA IMPORT'!E7614)</f>
        <v/>
      </c>
      <c r="F7614" s="1" t="str">
        <f>IF('DATA IMPORT'!I7614="","",'DATA IMPORT'!I7614)</f>
        <v/>
      </c>
      <c r="G7614" s="11" t="str">
        <f t="shared" si="726"/>
        <v/>
      </c>
      <c r="H7614" s="11" t="str">
        <f t="shared" si="727"/>
        <v/>
      </c>
      <c r="I7614" s="1" t="str">
        <f>IF('DATA IMPORT'!G7614="","",'DATA IMPORT'!G7614)</f>
        <v/>
      </c>
      <c r="J7614" s="11" t="str">
        <f t="shared" si="728"/>
        <v/>
      </c>
      <c r="K7614" s="11" t="str">
        <f t="shared" si="729"/>
        <v/>
      </c>
      <c r="L7614" s="4" t="str">
        <f>IF('DATA IMPORT'!M7614="","",'DATA IMPORT'!M7614)</f>
        <v/>
      </c>
      <c r="M7614" t="str">
        <f>IF('DATA IMPORT'!C7614="","",'DATA IMPORT'!C7614)</f>
        <v/>
      </c>
    </row>
    <row r="7615" spans="2:13" x14ac:dyDescent="0.2">
      <c r="B7615" t="str">
        <f t="shared" si="725"/>
        <v>#</v>
      </c>
      <c r="C7615">
        <f>COUNTIF(D7615:D$10001,D7615)</f>
        <v>2387</v>
      </c>
      <c r="D7615" t="str">
        <f t="shared" si="730"/>
        <v/>
      </c>
      <c r="E7615" t="str">
        <f>IF('DATA IMPORT'!E7615="","",'DATA IMPORT'!E7615)</f>
        <v/>
      </c>
      <c r="F7615" s="1" t="str">
        <f>IF('DATA IMPORT'!I7615="","",'DATA IMPORT'!I7615)</f>
        <v/>
      </c>
      <c r="G7615" s="11" t="str">
        <f t="shared" si="726"/>
        <v/>
      </c>
      <c r="H7615" s="11" t="str">
        <f t="shared" si="727"/>
        <v/>
      </c>
      <c r="I7615" s="1" t="str">
        <f>IF('DATA IMPORT'!G7615="","",'DATA IMPORT'!G7615)</f>
        <v/>
      </c>
      <c r="J7615" s="11" t="str">
        <f t="shared" si="728"/>
        <v/>
      </c>
      <c r="K7615" s="11" t="str">
        <f t="shared" si="729"/>
        <v/>
      </c>
      <c r="L7615" s="4" t="str">
        <f>IF('DATA IMPORT'!M7615="","",'DATA IMPORT'!M7615)</f>
        <v/>
      </c>
      <c r="M7615" t="str">
        <f>IF('DATA IMPORT'!C7615="","",'DATA IMPORT'!C7615)</f>
        <v/>
      </c>
    </row>
    <row r="7616" spans="2:13" x14ac:dyDescent="0.2">
      <c r="B7616" t="str">
        <f t="shared" si="725"/>
        <v>#</v>
      </c>
      <c r="C7616">
        <f>COUNTIF(D7616:D$10001,D7616)</f>
        <v>2386</v>
      </c>
      <c r="D7616" t="str">
        <f t="shared" si="730"/>
        <v/>
      </c>
      <c r="E7616" t="str">
        <f>IF('DATA IMPORT'!E7616="","",'DATA IMPORT'!E7616)</f>
        <v/>
      </c>
      <c r="F7616" s="1" t="str">
        <f>IF('DATA IMPORT'!I7616="","",'DATA IMPORT'!I7616)</f>
        <v/>
      </c>
      <c r="G7616" s="11" t="str">
        <f t="shared" si="726"/>
        <v/>
      </c>
      <c r="H7616" s="11" t="str">
        <f t="shared" si="727"/>
        <v/>
      </c>
      <c r="I7616" s="1" t="str">
        <f>IF('DATA IMPORT'!G7616="","",'DATA IMPORT'!G7616)</f>
        <v/>
      </c>
      <c r="J7616" s="11" t="str">
        <f t="shared" si="728"/>
        <v/>
      </c>
      <c r="K7616" s="11" t="str">
        <f t="shared" si="729"/>
        <v/>
      </c>
      <c r="L7616" s="4" t="str">
        <f>IF('DATA IMPORT'!M7616="","",'DATA IMPORT'!M7616)</f>
        <v/>
      </c>
      <c r="M7616" t="str">
        <f>IF('DATA IMPORT'!C7616="","",'DATA IMPORT'!C7616)</f>
        <v/>
      </c>
    </row>
    <row r="7617" spans="2:13" x14ac:dyDescent="0.2">
      <c r="B7617" t="str">
        <f t="shared" si="725"/>
        <v>#</v>
      </c>
      <c r="C7617">
        <f>COUNTIF(D7617:D$10001,D7617)</f>
        <v>2385</v>
      </c>
      <c r="D7617" t="str">
        <f t="shared" si="730"/>
        <v/>
      </c>
      <c r="E7617" t="str">
        <f>IF('DATA IMPORT'!E7617="","",'DATA IMPORT'!E7617)</f>
        <v/>
      </c>
      <c r="F7617" s="1" t="str">
        <f>IF('DATA IMPORT'!I7617="","",'DATA IMPORT'!I7617)</f>
        <v/>
      </c>
      <c r="G7617" s="11" t="str">
        <f t="shared" si="726"/>
        <v/>
      </c>
      <c r="H7617" s="11" t="str">
        <f t="shared" si="727"/>
        <v/>
      </c>
      <c r="I7617" s="1" t="str">
        <f>IF('DATA IMPORT'!G7617="","",'DATA IMPORT'!G7617)</f>
        <v/>
      </c>
      <c r="J7617" s="11" t="str">
        <f t="shared" si="728"/>
        <v/>
      </c>
      <c r="K7617" s="11" t="str">
        <f t="shared" si="729"/>
        <v/>
      </c>
      <c r="L7617" s="4" t="str">
        <f>IF('DATA IMPORT'!M7617="","",'DATA IMPORT'!M7617)</f>
        <v/>
      </c>
      <c r="M7617" t="str">
        <f>IF('DATA IMPORT'!C7617="","",'DATA IMPORT'!C7617)</f>
        <v/>
      </c>
    </row>
    <row r="7618" spans="2:13" x14ac:dyDescent="0.2">
      <c r="B7618" t="str">
        <f t="shared" si="725"/>
        <v>#</v>
      </c>
      <c r="C7618">
        <f>COUNTIF(D7618:D$10001,D7618)</f>
        <v>2384</v>
      </c>
      <c r="D7618" t="str">
        <f t="shared" si="730"/>
        <v/>
      </c>
      <c r="E7618" t="str">
        <f>IF('DATA IMPORT'!E7618="","",'DATA IMPORT'!E7618)</f>
        <v/>
      </c>
      <c r="F7618" s="1" t="str">
        <f>IF('DATA IMPORT'!I7618="","",'DATA IMPORT'!I7618)</f>
        <v/>
      </c>
      <c r="G7618" s="11" t="str">
        <f t="shared" si="726"/>
        <v/>
      </c>
      <c r="H7618" s="11" t="str">
        <f t="shared" si="727"/>
        <v/>
      </c>
      <c r="I7618" s="1" t="str">
        <f>IF('DATA IMPORT'!G7618="","",'DATA IMPORT'!G7618)</f>
        <v/>
      </c>
      <c r="J7618" s="11" t="str">
        <f t="shared" si="728"/>
        <v/>
      </c>
      <c r="K7618" s="11" t="str">
        <f t="shared" si="729"/>
        <v/>
      </c>
      <c r="L7618" s="4" t="str">
        <f>IF('DATA IMPORT'!M7618="","",'DATA IMPORT'!M7618)</f>
        <v/>
      </c>
      <c r="M7618" t="str">
        <f>IF('DATA IMPORT'!C7618="","",'DATA IMPORT'!C7618)</f>
        <v/>
      </c>
    </row>
    <row r="7619" spans="2:13" x14ac:dyDescent="0.2">
      <c r="B7619" t="str">
        <f t="shared" ref="B7619:B7682" si="731">IF(C7619=1,D7619,"#")</f>
        <v>#</v>
      </c>
      <c r="C7619">
        <f>COUNTIF(D7619:D$10001,D7619)</f>
        <v>2383</v>
      </c>
      <c r="D7619" t="str">
        <f t="shared" si="730"/>
        <v/>
      </c>
      <c r="E7619" t="str">
        <f>IF('DATA IMPORT'!E7619="","",'DATA IMPORT'!E7619)</f>
        <v/>
      </c>
      <c r="F7619" s="1" t="str">
        <f>IF('DATA IMPORT'!I7619="","",'DATA IMPORT'!I7619)</f>
        <v/>
      </c>
      <c r="G7619" s="11" t="str">
        <f t="shared" ref="G7619:G7682" si="732">IF(F7619="","",MONTH(F7619))</f>
        <v/>
      </c>
      <c r="H7619" s="11" t="str">
        <f t="shared" ref="H7619:H7682" si="733">IF(F7619="","",YEAR(F7619))</f>
        <v/>
      </c>
      <c r="I7619" s="1" t="str">
        <f>IF('DATA IMPORT'!G7619="","",'DATA IMPORT'!G7619)</f>
        <v/>
      </c>
      <c r="J7619" s="11" t="str">
        <f t="shared" ref="J7619:J7682" si="734">IF(I7619="","",MONTH(I7619))</f>
        <v/>
      </c>
      <c r="K7619" s="11" t="str">
        <f t="shared" ref="K7619:K7682" si="735">IF(I7619="","",YEAR(I7619))</f>
        <v/>
      </c>
      <c r="L7619" s="4" t="str">
        <f>IF('DATA IMPORT'!M7619="","",'DATA IMPORT'!M7619)</f>
        <v/>
      </c>
      <c r="M7619" t="str">
        <f>IF('DATA IMPORT'!C7619="","",'DATA IMPORT'!C7619)</f>
        <v/>
      </c>
    </row>
    <row r="7620" spans="2:13" x14ac:dyDescent="0.2">
      <c r="B7620" t="str">
        <f t="shared" si="731"/>
        <v>#</v>
      </c>
      <c r="C7620">
        <f>COUNTIF(D7620:D$10001,D7620)</f>
        <v>2382</v>
      </c>
      <c r="D7620" t="str">
        <f t="shared" si="730"/>
        <v/>
      </c>
      <c r="E7620" t="str">
        <f>IF('DATA IMPORT'!E7620="","",'DATA IMPORT'!E7620)</f>
        <v/>
      </c>
      <c r="F7620" s="1" t="str">
        <f>IF('DATA IMPORT'!I7620="","",'DATA IMPORT'!I7620)</f>
        <v/>
      </c>
      <c r="G7620" s="11" t="str">
        <f t="shared" si="732"/>
        <v/>
      </c>
      <c r="H7620" s="11" t="str">
        <f t="shared" si="733"/>
        <v/>
      </c>
      <c r="I7620" s="1" t="str">
        <f>IF('DATA IMPORT'!G7620="","",'DATA IMPORT'!G7620)</f>
        <v/>
      </c>
      <c r="J7620" s="11" t="str">
        <f t="shared" si="734"/>
        <v/>
      </c>
      <c r="K7620" s="11" t="str">
        <f t="shared" si="735"/>
        <v/>
      </c>
      <c r="L7620" s="4" t="str">
        <f>IF('DATA IMPORT'!M7620="","",'DATA IMPORT'!M7620)</f>
        <v/>
      </c>
      <c r="M7620" t="str">
        <f>IF('DATA IMPORT'!C7620="","",'DATA IMPORT'!C7620)</f>
        <v/>
      </c>
    </row>
    <row r="7621" spans="2:13" x14ac:dyDescent="0.2">
      <c r="B7621" t="str">
        <f t="shared" si="731"/>
        <v>#</v>
      </c>
      <c r="C7621">
        <f>COUNTIF(D7621:D$10001,D7621)</f>
        <v>2381</v>
      </c>
      <c r="D7621" t="str">
        <f t="shared" si="730"/>
        <v/>
      </c>
      <c r="E7621" t="str">
        <f>IF('DATA IMPORT'!E7621="","",'DATA IMPORT'!E7621)</f>
        <v/>
      </c>
      <c r="F7621" s="1" t="str">
        <f>IF('DATA IMPORT'!I7621="","",'DATA IMPORT'!I7621)</f>
        <v/>
      </c>
      <c r="G7621" s="11" t="str">
        <f t="shared" si="732"/>
        <v/>
      </c>
      <c r="H7621" s="11" t="str">
        <f t="shared" si="733"/>
        <v/>
      </c>
      <c r="I7621" s="1" t="str">
        <f>IF('DATA IMPORT'!G7621="","",'DATA IMPORT'!G7621)</f>
        <v/>
      </c>
      <c r="J7621" s="11" t="str">
        <f t="shared" si="734"/>
        <v/>
      </c>
      <c r="K7621" s="11" t="str">
        <f t="shared" si="735"/>
        <v/>
      </c>
      <c r="L7621" s="4" t="str">
        <f>IF('DATA IMPORT'!M7621="","",'DATA IMPORT'!M7621)</f>
        <v/>
      </c>
      <c r="M7621" t="str">
        <f>IF('DATA IMPORT'!C7621="","",'DATA IMPORT'!C7621)</f>
        <v/>
      </c>
    </row>
    <row r="7622" spans="2:13" x14ac:dyDescent="0.2">
      <c r="B7622" t="str">
        <f t="shared" si="731"/>
        <v>#</v>
      </c>
      <c r="C7622">
        <f>COUNTIF(D7622:D$10001,D7622)</f>
        <v>2380</v>
      </c>
      <c r="D7622" t="str">
        <f t="shared" si="730"/>
        <v/>
      </c>
      <c r="E7622" t="str">
        <f>IF('DATA IMPORT'!E7622="","",'DATA IMPORT'!E7622)</f>
        <v/>
      </c>
      <c r="F7622" s="1" t="str">
        <f>IF('DATA IMPORT'!I7622="","",'DATA IMPORT'!I7622)</f>
        <v/>
      </c>
      <c r="G7622" s="11" t="str">
        <f t="shared" si="732"/>
        <v/>
      </c>
      <c r="H7622" s="11" t="str">
        <f t="shared" si="733"/>
        <v/>
      </c>
      <c r="I7622" s="1" t="str">
        <f>IF('DATA IMPORT'!G7622="","",'DATA IMPORT'!G7622)</f>
        <v/>
      </c>
      <c r="J7622" s="11" t="str">
        <f t="shared" si="734"/>
        <v/>
      </c>
      <c r="K7622" s="11" t="str">
        <f t="shared" si="735"/>
        <v/>
      </c>
      <c r="L7622" s="4" t="str">
        <f>IF('DATA IMPORT'!M7622="","",'DATA IMPORT'!M7622)</f>
        <v/>
      </c>
      <c r="M7622" t="str">
        <f>IF('DATA IMPORT'!C7622="","",'DATA IMPORT'!C7622)</f>
        <v/>
      </c>
    </row>
    <row r="7623" spans="2:13" x14ac:dyDescent="0.2">
      <c r="B7623" t="str">
        <f t="shared" si="731"/>
        <v>#</v>
      </c>
      <c r="C7623">
        <f>COUNTIF(D7623:D$10001,D7623)</f>
        <v>2379</v>
      </c>
      <c r="D7623" t="str">
        <f t="shared" si="730"/>
        <v/>
      </c>
      <c r="E7623" t="str">
        <f>IF('DATA IMPORT'!E7623="","",'DATA IMPORT'!E7623)</f>
        <v/>
      </c>
      <c r="F7623" s="1" t="str">
        <f>IF('DATA IMPORT'!I7623="","",'DATA IMPORT'!I7623)</f>
        <v/>
      </c>
      <c r="G7623" s="11" t="str">
        <f t="shared" si="732"/>
        <v/>
      </c>
      <c r="H7623" s="11" t="str">
        <f t="shared" si="733"/>
        <v/>
      </c>
      <c r="I7623" s="1" t="str">
        <f>IF('DATA IMPORT'!G7623="","",'DATA IMPORT'!G7623)</f>
        <v/>
      </c>
      <c r="J7623" s="11" t="str">
        <f t="shared" si="734"/>
        <v/>
      </c>
      <c r="K7623" s="11" t="str">
        <f t="shared" si="735"/>
        <v/>
      </c>
      <c r="L7623" s="4" t="str">
        <f>IF('DATA IMPORT'!M7623="","",'DATA IMPORT'!M7623)</f>
        <v/>
      </c>
      <c r="M7623" t="str">
        <f>IF('DATA IMPORT'!C7623="","",'DATA IMPORT'!C7623)</f>
        <v/>
      </c>
    </row>
    <row r="7624" spans="2:13" x14ac:dyDescent="0.2">
      <c r="B7624" t="str">
        <f t="shared" si="731"/>
        <v>#</v>
      </c>
      <c r="C7624">
        <f>COUNTIF(D7624:D$10001,D7624)</f>
        <v>2378</v>
      </c>
      <c r="D7624" t="str">
        <f t="shared" si="730"/>
        <v/>
      </c>
      <c r="E7624" t="str">
        <f>IF('DATA IMPORT'!E7624="","",'DATA IMPORT'!E7624)</f>
        <v/>
      </c>
      <c r="F7624" s="1" t="str">
        <f>IF('DATA IMPORT'!I7624="","",'DATA IMPORT'!I7624)</f>
        <v/>
      </c>
      <c r="G7624" s="11" t="str">
        <f t="shared" si="732"/>
        <v/>
      </c>
      <c r="H7624" s="11" t="str">
        <f t="shared" si="733"/>
        <v/>
      </c>
      <c r="I7624" s="1" t="str">
        <f>IF('DATA IMPORT'!G7624="","",'DATA IMPORT'!G7624)</f>
        <v/>
      </c>
      <c r="J7624" s="11" t="str">
        <f t="shared" si="734"/>
        <v/>
      </c>
      <c r="K7624" s="11" t="str">
        <f t="shared" si="735"/>
        <v/>
      </c>
      <c r="L7624" s="4" t="str">
        <f>IF('DATA IMPORT'!M7624="","",'DATA IMPORT'!M7624)</f>
        <v/>
      </c>
      <c r="M7624" t="str">
        <f>IF('DATA IMPORT'!C7624="","",'DATA IMPORT'!C7624)</f>
        <v/>
      </c>
    </row>
    <row r="7625" spans="2:13" x14ac:dyDescent="0.2">
      <c r="B7625" t="str">
        <f t="shared" si="731"/>
        <v>#</v>
      </c>
      <c r="C7625">
        <f>COUNTIF(D7625:D$10001,D7625)</f>
        <v>2377</v>
      </c>
      <c r="D7625" t="str">
        <f t="shared" si="730"/>
        <v/>
      </c>
      <c r="E7625" t="str">
        <f>IF('DATA IMPORT'!E7625="","",'DATA IMPORT'!E7625)</f>
        <v/>
      </c>
      <c r="F7625" s="1" t="str">
        <f>IF('DATA IMPORT'!I7625="","",'DATA IMPORT'!I7625)</f>
        <v/>
      </c>
      <c r="G7625" s="11" t="str">
        <f t="shared" si="732"/>
        <v/>
      </c>
      <c r="H7625" s="11" t="str">
        <f t="shared" si="733"/>
        <v/>
      </c>
      <c r="I7625" s="1" t="str">
        <f>IF('DATA IMPORT'!G7625="","",'DATA IMPORT'!G7625)</f>
        <v/>
      </c>
      <c r="J7625" s="11" t="str">
        <f t="shared" si="734"/>
        <v/>
      </c>
      <c r="K7625" s="11" t="str">
        <f t="shared" si="735"/>
        <v/>
      </c>
      <c r="L7625" s="4" t="str">
        <f>IF('DATA IMPORT'!M7625="","",'DATA IMPORT'!M7625)</f>
        <v/>
      </c>
      <c r="M7625" t="str">
        <f>IF('DATA IMPORT'!C7625="","",'DATA IMPORT'!C7625)</f>
        <v/>
      </c>
    </row>
    <row r="7626" spans="2:13" x14ac:dyDescent="0.2">
      <c r="B7626" t="str">
        <f t="shared" si="731"/>
        <v>#</v>
      </c>
      <c r="C7626">
        <f>COUNTIF(D7626:D$10001,D7626)</f>
        <v>2376</v>
      </c>
      <c r="D7626" t="str">
        <f t="shared" si="730"/>
        <v/>
      </c>
      <c r="E7626" t="str">
        <f>IF('DATA IMPORT'!E7626="","",'DATA IMPORT'!E7626)</f>
        <v/>
      </c>
      <c r="F7626" s="1" t="str">
        <f>IF('DATA IMPORT'!I7626="","",'DATA IMPORT'!I7626)</f>
        <v/>
      </c>
      <c r="G7626" s="11" t="str">
        <f t="shared" si="732"/>
        <v/>
      </c>
      <c r="H7626" s="11" t="str">
        <f t="shared" si="733"/>
        <v/>
      </c>
      <c r="I7626" s="1" t="str">
        <f>IF('DATA IMPORT'!G7626="","",'DATA IMPORT'!G7626)</f>
        <v/>
      </c>
      <c r="J7626" s="11" t="str">
        <f t="shared" si="734"/>
        <v/>
      </c>
      <c r="K7626" s="11" t="str">
        <f t="shared" si="735"/>
        <v/>
      </c>
      <c r="L7626" s="4" t="str">
        <f>IF('DATA IMPORT'!M7626="","",'DATA IMPORT'!M7626)</f>
        <v/>
      </c>
      <c r="M7626" t="str">
        <f>IF('DATA IMPORT'!C7626="","",'DATA IMPORT'!C7626)</f>
        <v/>
      </c>
    </row>
    <row r="7627" spans="2:13" x14ac:dyDescent="0.2">
      <c r="B7627" t="str">
        <f t="shared" si="731"/>
        <v>#</v>
      </c>
      <c r="C7627">
        <f>COUNTIF(D7627:D$10001,D7627)</f>
        <v>2375</v>
      </c>
      <c r="D7627" t="str">
        <f t="shared" si="730"/>
        <v/>
      </c>
      <c r="E7627" t="str">
        <f>IF('DATA IMPORT'!E7627="","",'DATA IMPORT'!E7627)</f>
        <v/>
      </c>
      <c r="F7627" s="1" t="str">
        <f>IF('DATA IMPORT'!I7627="","",'DATA IMPORT'!I7627)</f>
        <v/>
      </c>
      <c r="G7627" s="11" t="str">
        <f t="shared" si="732"/>
        <v/>
      </c>
      <c r="H7627" s="11" t="str">
        <f t="shared" si="733"/>
        <v/>
      </c>
      <c r="I7627" s="1" t="str">
        <f>IF('DATA IMPORT'!G7627="","",'DATA IMPORT'!G7627)</f>
        <v/>
      </c>
      <c r="J7627" s="11" t="str">
        <f t="shared" si="734"/>
        <v/>
      </c>
      <c r="K7627" s="11" t="str">
        <f t="shared" si="735"/>
        <v/>
      </c>
      <c r="L7627" s="4" t="str">
        <f>IF('DATA IMPORT'!M7627="","",'DATA IMPORT'!M7627)</f>
        <v/>
      </c>
      <c r="M7627" t="str">
        <f>IF('DATA IMPORT'!C7627="","",'DATA IMPORT'!C7627)</f>
        <v/>
      </c>
    </row>
    <row r="7628" spans="2:13" x14ac:dyDescent="0.2">
      <c r="B7628" t="str">
        <f t="shared" si="731"/>
        <v>#</v>
      </c>
      <c r="C7628">
        <f>COUNTIF(D7628:D$10001,D7628)</f>
        <v>2374</v>
      </c>
      <c r="D7628" t="str">
        <f t="shared" si="730"/>
        <v/>
      </c>
      <c r="E7628" t="str">
        <f>IF('DATA IMPORT'!E7628="","",'DATA IMPORT'!E7628)</f>
        <v/>
      </c>
      <c r="F7628" s="1" t="str">
        <f>IF('DATA IMPORT'!I7628="","",'DATA IMPORT'!I7628)</f>
        <v/>
      </c>
      <c r="G7628" s="11" t="str">
        <f t="shared" si="732"/>
        <v/>
      </c>
      <c r="H7628" s="11" t="str">
        <f t="shared" si="733"/>
        <v/>
      </c>
      <c r="I7628" s="1" t="str">
        <f>IF('DATA IMPORT'!G7628="","",'DATA IMPORT'!G7628)</f>
        <v/>
      </c>
      <c r="J7628" s="11" t="str">
        <f t="shared" si="734"/>
        <v/>
      </c>
      <c r="K7628" s="11" t="str">
        <f t="shared" si="735"/>
        <v/>
      </c>
      <c r="L7628" s="4" t="str">
        <f>IF('DATA IMPORT'!M7628="","",'DATA IMPORT'!M7628)</f>
        <v/>
      </c>
      <c r="M7628" t="str">
        <f>IF('DATA IMPORT'!C7628="","",'DATA IMPORT'!C7628)</f>
        <v/>
      </c>
    </row>
    <row r="7629" spans="2:13" x14ac:dyDescent="0.2">
      <c r="B7629" t="str">
        <f t="shared" si="731"/>
        <v>#</v>
      </c>
      <c r="C7629">
        <f>COUNTIF(D7629:D$10001,D7629)</f>
        <v>2373</v>
      </c>
      <c r="D7629" t="str">
        <f t="shared" si="730"/>
        <v/>
      </c>
      <c r="E7629" t="str">
        <f>IF('DATA IMPORT'!E7629="","",'DATA IMPORT'!E7629)</f>
        <v/>
      </c>
      <c r="F7629" s="1" t="str">
        <f>IF('DATA IMPORT'!I7629="","",'DATA IMPORT'!I7629)</f>
        <v/>
      </c>
      <c r="G7629" s="11" t="str">
        <f t="shared" si="732"/>
        <v/>
      </c>
      <c r="H7629" s="11" t="str">
        <f t="shared" si="733"/>
        <v/>
      </c>
      <c r="I7629" s="1" t="str">
        <f>IF('DATA IMPORT'!G7629="","",'DATA IMPORT'!G7629)</f>
        <v/>
      </c>
      <c r="J7629" s="11" t="str">
        <f t="shared" si="734"/>
        <v/>
      </c>
      <c r="K7629" s="11" t="str">
        <f t="shared" si="735"/>
        <v/>
      </c>
      <c r="L7629" s="4" t="str">
        <f>IF('DATA IMPORT'!M7629="","",'DATA IMPORT'!M7629)</f>
        <v/>
      </c>
      <c r="M7629" t="str">
        <f>IF('DATA IMPORT'!C7629="","",'DATA IMPORT'!C7629)</f>
        <v/>
      </c>
    </row>
    <row r="7630" spans="2:13" x14ac:dyDescent="0.2">
      <c r="B7630" t="str">
        <f t="shared" si="731"/>
        <v>#</v>
      </c>
      <c r="C7630">
        <f>COUNTIF(D7630:D$10001,D7630)</f>
        <v>2372</v>
      </c>
      <c r="D7630" t="str">
        <f t="shared" si="730"/>
        <v/>
      </c>
      <c r="E7630" t="str">
        <f>IF('DATA IMPORT'!E7630="","",'DATA IMPORT'!E7630)</f>
        <v/>
      </c>
      <c r="F7630" s="1" t="str">
        <f>IF('DATA IMPORT'!I7630="","",'DATA IMPORT'!I7630)</f>
        <v/>
      </c>
      <c r="G7630" s="11" t="str">
        <f t="shared" si="732"/>
        <v/>
      </c>
      <c r="H7630" s="11" t="str">
        <f t="shared" si="733"/>
        <v/>
      </c>
      <c r="I7630" s="1" t="str">
        <f>IF('DATA IMPORT'!G7630="","",'DATA IMPORT'!G7630)</f>
        <v/>
      </c>
      <c r="J7630" s="11" t="str">
        <f t="shared" si="734"/>
        <v/>
      </c>
      <c r="K7630" s="11" t="str">
        <f t="shared" si="735"/>
        <v/>
      </c>
      <c r="L7630" s="4" t="str">
        <f>IF('DATA IMPORT'!M7630="","",'DATA IMPORT'!M7630)</f>
        <v/>
      </c>
      <c r="M7630" t="str">
        <f>IF('DATA IMPORT'!C7630="","",'DATA IMPORT'!C7630)</f>
        <v/>
      </c>
    </row>
    <row r="7631" spans="2:13" x14ac:dyDescent="0.2">
      <c r="B7631" t="str">
        <f t="shared" si="731"/>
        <v>#</v>
      </c>
      <c r="C7631">
        <f>COUNTIF(D7631:D$10001,D7631)</f>
        <v>2371</v>
      </c>
      <c r="D7631" t="str">
        <f t="shared" si="730"/>
        <v/>
      </c>
      <c r="E7631" t="str">
        <f>IF('DATA IMPORT'!E7631="","",'DATA IMPORT'!E7631)</f>
        <v/>
      </c>
      <c r="F7631" s="1" t="str">
        <f>IF('DATA IMPORT'!I7631="","",'DATA IMPORT'!I7631)</f>
        <v/>
      </c>
      <c r="G7631" s="11" t="str">
        <f t="shared" si="732"/>
        <v/>
      </c>
      <c r="H7631" s="11" t="str">
        <f t="shared" si="733"/>
        <v/>
      </c>
      <c r="I7631" s="1" t="str">
        <f>IF('DATA IMPORT'!G7631="","",'DATA IMPORT'!G7631)</f>
        <v/>
      </c>
      <c r="J7631" s="11" t="str">
        <f t="shared" si="734"/>
        <v/>
      </c>
      <c r="K7631" s="11" t="str">
        <f t="shared" si="735"/>
        <v/>
      </c>
      <c r="L7631" s="4" t="str">
        <f>IF('DATA IMPORT'!M7631="","",'DATA IMPORT'!M7631)</f>
        <v/>
      </c>
      <c r="M7631" t="str">
        <f>IF('DATA IMPORT'!C7631="","",'DATA IMPORT'!C7631)</f>
        <v/>
      </c>
    </row>
    <row r="7632" spans="2:13" x14ac:dyDescent="0.2">
      <c r="B7632" t="str">
        <f t="shared" si="731"/>
        <v>#</v>
      </c>
      <c r="C7632">
        <f>COUNTIF(D7632:D$10001,D7632)</f>
        <v>2370</v>
      </c>
      <c r="D7632" t="str">
        <f t="shared" si="730"/>
        <v/>
      </c>
      <c r="E7632" t="str">
        <f>IF('DATA IMPORT'!E7632="","",'DATA IMPORT'!E7632)</f>
        <v/>
      </c>
      <c r="F7632" s="1" t="str">
        <f>IF('DATA IMPORT'!I7632="","",'DATA IMPORT'!I7632)</f>
        <v/>
      </c>
      <c r="G7632" s="11" t="str">
        <f t="shared" si="732"/>
        <v/>
      </c>
      <c r="H7632" s="11" t="str">
        <f t="shared" si="733"/>
        <v/>
      </c>
      <c r="I7632" s="1" t="str">
        <f>IF('DATA IMPORT'!G7632="","",'DATA IMPORT'!G7632)</f>
        <v/>
      </c>
      <c r="J7632" s="11" t="str">
        <f t="shared" si="734"/>
        <v/>
      </c>
      <c r="K7632" s="11" t="str">
        <f t="shared" si="735"/>
        <v/>
      </c>
      <c r="L7632" s="4" t="str">
        <f>IF('DATA IMPORT'!M7632="","",'DATA IMPORT'!M7632)</f>
        <v/>
      </c>
      <c r="M7632" t="str">
        <f>IF('DATA IMPORT'!C7632="","",'DATA IMPORT'!C7632)</f>
        <v/>
      </c>
    </row>
    <row r="7633" spans="2:13" x14ac:dyDescent="0.2">
      <c r="B7633" t="str">
        <f t="shared" si="731"/>
        <v>#</v>
      </c>
      <c r="C7633">
        <f>COUNTIF(D7633:D$10001,D7633)</f>
        <v>2369</v>
      </c>
      <c r="D7633" t="str">
        <f t="shared" si="730"/>
        <v/>
      </c>
      <c r="E7633" t="str">
        <f>IF('DATA IMPORT'!E7633="","",'DATA IMPORT'!E7633)</f>
        <v/>
      </c>
      <c r="F7633" s="1" t="str">
        <f>IF('DATA IMPORT'!I7633="","",'DATA IMPORT'!I7633)</f>
        <v/>
      </c>
      <c r="G7633" s="11" t="str">
        <f t="shared" si="732"/>
        <v/>
      </c>
      <c r="H7633" s="11" t="str">
        <f t="shared" si="733"/>
        <v/>
      </c>
      <c r="I7633" s="1" t="str">
        <f>IF('DATA IMPORT'!G7633="","",'DATA IMPORT'!G7633)</f>
        <v/>
      </c>
      <c r="J7633" s="11" t="str">
        <f t="shared" si="734"/>
        <v/>
      </c>
      <c r="K7633" s="11" t="str">
        <f t="shared" si="735"/>
        <v/>
      </c>
      <c r="L7633" s="4" t="str">
        <f>IF('DATA IMPORT'!M7633="","",'DATA IMPORT'!M7633)</f>
        <v/>
      </c>
      <c r="M7633" t="str">
        <f>IF('DATA IMPORT'!C7633="","",'DATA IMPORT'!C7633)</f>
        <v/>
      </c>
    </row>
    <row r="7634" spans="2:13" x14ac:dyDescent="0.2">
      <c r="B7634" t="str">
        <f t="shared" si="731"/>
        <v>#</v>
      </c>
      <c r="C7634">
        <f>COUNTIF(D7634:D$10001,D7634)</f>
        <v>2368</v>
      </c>
      <c r="D7634" t="str">
        <f t="shared" si="730"/>
        <v/>
      </c>
      <c r="E7634" t="str">
        <f>IF('DATA IMPORT'!E7634="","",'DATA IMPORT'!E7634)</f>
        <v/>
      </c>
      <c r="F7634" s="1" t="str">
        <f>IF('DATA IMPORT'!I7634="","",'DATA IMPORT'!I7634)</f>
        <v/>
      </c>
      <c r="G7634" s="11" t="str">
        <f t="shared" si="732"/>
        <v/>
      </c>
      <c r="H7634" s="11" t="str">
        <f t="shared" si="733"/>
        <v/>
      </c>
      <c r="I7634" s="1" t="str">
        <f>IF('DATA IMPORT'!G7634="","",'DATA IMPORT'!G7634)</f>
        <v/>
      </c>
      <c r="J7634" s="11" t="str">
        <f t="shared" si="734"/>
        <v/>
      </c>
      <c r="K7634" s="11" t="str">
        <f t="shared" si="735"/>
        <v/>
      </c>
      <c r="L7634" s="4" t="str">
        <f>IF('DATA IMPORT'!M7634="","",'DATA IMPORT'!M7634)</f>
        <v/>
      </c>
      <c r="M7634" t="str">
        <f>IF('DATA IMPORT'!C7634="","",'DATA IMPORT'!C7634)</f>
        <v/>
      </c>
    </row>
    <row r="7635" spans="2:13" x14ac:dyDescent="0.2">
      <c r="B7635" t="str">
        <f t="shared" si="731"/>
        <v>#</v>
      </c>
      <c r="C7635">
        <f>COUNTIF(D7635:D$10001,D7635)</f>
        <v>2367</v>
      </c>
      <c r="D7635" t="str">
        <f t="shared" si="730"/>
        <v/>
      </c>
      <c r="E7635" t="str">
        <f>IF('DATA IMPORT'!E7635="","",'DATA IMPORT'!E7635)</f>
        <v/>
      </c>
      <c r="F7635" s="1" t="str">
        <f>IF('DATA IMPORT'!I7635="","",'DATA IMPORT'!I7635)</f>
        <v/>
      </c>
      <c r="G7635" s="11" t="str">
        <f t="shared" si="732"/>
        <v/>
      </c>
      <c r="H7635" s="11" t="str">
        <f t="shared" si="733"/>
        <v/>
      </c>
      <c r="I7635" s="1" t="str">
        <f>IF('DATA IMPORT'!G7635="","",'DATA IMPORT'!G7635)</f>
        <v/>
      </c>
      <c r="J7635" s="11" t="str">
        <f t="shared" si="734"/>
        <v/>
      </c>
      <c r="K7635" s="11" t="str">
        <f t="shared" si="735"/>
        <v/>
      </c>
      <c r="L7635" s="4" t="str">
        <f>IF('DATA IMPORT'!M7635="","",'DATA IMPORT'!M7635)</f>
        <v/>
      </c>
      <c r="M7635" t="str">
        <f>IF('DATA IMPORT'!C7635="","",'DATA IMPORT'!C7635)</f>
        <v/>
      </c>
    </row>
    <row r="7636" spans="2:13" x14ac:dyDescent="0.2">
      <c r="B7636" t="str">
        <f t="shared" si="731"/>
        <v>#</v>
      </c>
      <c r="C7636">
        <f>COUNTIF(D7636:D$10001,D7636)</f>
        <v>2366</v>
      </c>
      <c r="D7636" t="str">
        <f t="shared" si="730"/>
        <v/>
      </c>
      <c r="E7636" t="str">
        <f>IF('DATA IMPORT'!E7636="","",'DATA IMPORT'!E7636)</f>
        <v/>
      </c>
      <c r="F7636" s="1" t="str">
        <f>IF('DATA IMPORT'!I7636="","",'DATA IMPORT'!I7636)</f>
        <v/>
      </c>
      <c r="G7636" s="11" t="str">
        <f t="shared" si="732"/>
        <v/>
      </c>
      <c r="H7636" s="11" t="str">
        <f t="shared" si="733"/>
        <v/>
      </c>
      <c r="I7636" s="1" t="str">
        <f>IF('DATA IMPORT'!G7636="","",'DATA IMPORT'!G7636)</f>
        <v/>
      </c>
      <c r="J7636" s="11" t="str">
        <f t="shared" si="734"/>
        <v/>
      </c>
      <c r="K7636" s="11" t="str">
        <f t="shared" si="735"/>
        <v/>
      </c>
      <c r="L7636" s="4" t="str">
        <f>IF('DATA IMPORT'!M7636="","",'DATA IMPORT'!M7636)</f>
        <v/>
      </c>
      <c r="M7636" t="str">
        <f>IF('DATA IMPORT'!C7636="","",'DATA IMPORT'!C7636)</f>
        <v/>
      </c>
    </row>
    <row r="7637" spans="2:13" x14ac:dyDescent="0.2">
      <c r="B7637" t="str">
        <f t="shared" si="731"/>
        <v>#</v>
      </c>
      <c r="C7637">
        <f>COUNTIF(D7637:D$10001,D7637)</f>
        <v>2365</v>
      </c>
      <c r="D7637" t="str">
        <f t="shared" si="730"/>
        <v/>
      </c>
      <c r="E7637" t="str">
        <f>IF('DATA IMPORT'!E7637="","",'DATA IMPORT'!E7637)</f>
        <v/>
      </c>
      <c r="F7637" s="1" t="str">
        <f>IF('DATA IMPORT'!I7637="","",'DATA IMPORT'!I7637)</f>
        <v/>
      </c>
      <c r="G7637" s="11" t="str">
        <f t="shared" si="732"/>
        <v/>
      </c>
      <c r="H7637" s="11" t="str">
        <f t="shared" si="733"/>
        <v/>
      </c>
      <c r="I7637" s="1" t="str">
        <f>IF('DATA IMPORT'!G7637="","",'DATA IMPORT'!G7637)</f>
        <v/>
      </c>
      <c r="J7637" s="11" t="str">
        <f t="shared" si="734"/>
        <v/>
      </c>
      <c r="K7637" s="11" t="str">
        <f t="shared" si="735"/>
        <v/>
      </c>
      <c r="L7637" s="4" t="str">
        <f>IF('DATA IMPORT'!M7637="","",'DATA IMPORT'!M7637)</f>
        <v/>
      </c>
      <c r="M7637" t="str">
        <f>IF('DATA IMPORT'!C7637="","",'DATA IMPORT'!C7637)</f>
        <v/>
      </c>
    </row>
    <row r="7638" spans="2:13" x14ac:dyDescent="0.2">
      <c r="B7638" t="str">
        <f t="shared" si="731"/>
        <v>#</v>
      </c>
      <c r="C7638">
        <f>COUNTIF(D7638:D$10001,D7638)</f>
        <v>2364</v>
      </c>
      <c r="D7638" t="str">
        <f t="shared" si="730"/>
        <v/>
      </c>
      <c r="E7638" t="str">
        <f>IF('DATA IMPORT'!E7638="","",'DATA IMPORT'!E7638)</f>
        <v/>
      </c>
      <c r="F7638" s="1" t="str">
        <f>IF('DATA IMPORT'!I7638="","",'DATA IMPORT'!I7638)</f>
        <v/>
      </c>
      <c r="G7638" s="11" t="str">
        <f t="shared" si="732"/>
        <v/>
      </c>
      <c r="H7638" s="11" t="str">
        <f t="shared" si="733"/>
        <v/>
      </c>
      <c r="I7638" s="1" t="str">
        <f>IF('DATA IMPORT'!G7638="","",'DATA IMPORT'!G7638)</f>
        <v/>
      </c>
      <c r="J7638" s="11" t="str">
        <f t="shared" si="734"/>
        <v/>
      </c>
      <c r="K7638" s="11" t="str">
        <f t="shared" si="735"/>
        <v/>
      </c>
      <c r="L7638" s="4" t="str">
        <f>IF('DATA IMPORT'!M7638="","",'DATA IMPORT'!M7638)</f>
        <v/>
      </c>
      <c r="M7638" t="str">
        <f>IF('DATA IMPORT'!C7638="","",'DATA IMPORT'!C7638)</f>
        <v/>
      </c>
    </row>
    <row r="7639" spans="2:13" x14ac:dyDescent="0.2">
      <c r="B7639" t="str">
        <f t="shared" si="731"/>
        <v>#</v>
      </c>
      <c r="C7639">
        <f>COUNTIF(D7639:D$10001,D7639)</f>
        <v>2363</v>
      </c>
      <c r="D7639" t="str">
        <f t="shared" si="730"/>
        <v/>
      </c>
      <c r="E7639" t="str">
        <f>IF('DATA IMPORT'!E7639="","",'DATA IMPORT'!E7639)</f>
        <v/>
      </c>
      <c r="F7639" s="1" t="str">
        <f>IF('DATA IMPORT'!I7639="","",'DATA IMPORT'!I7639)</f>
        <v/>
      </c>
      <c r="G7639" s="11" t="str">
        <f t="shared" si="732"/>
        <v/>
      </c>
      <c r="H7639" s="11" t="str">
        <f t="shared" si="733"/>
        <v/>
      </c>
      <c r="I7639" s="1" t="str">
        <f>IF('DATA IMPORT'!G7639="","",'DATA IMPORT'!G7639)</f>
        <v/>
      </c>
      <c r="J7639" s="11" t="str">
        <f t="shared" si="734"/>
        <v/>
      </c>
      <c r="K7639" s="11" t="str">
        <f t="shared" si="735"/>
        <v/>
      </c>
      <c r="L7639" s="4" t="str">
        <f>IF('DATA IMPORT'!M7639="","",'DATA IMPORT'!M7639)</f>
        <v/>
      </c>
      <c r="M7639" t="str">
        <f>IF('DATA IMPORT'!C7639="","",'DATA IMPORT'!C7639)</f>
        <v/>
      </c>
    </row>
    <row r="7640" spans="2:13" x14ac:dyDescent="0.2">
      <c r="B7640" t="str">
        <f t="shared" si="731"/>
        <v>#</v>
      </c>
      <c r="C7640">
        <f>COUNTIF(D7640:D$10001,D7640)</f>
        <v>2362</v>
      </c>
      <c r="D7640" t="str">
        <f t="shared" si="730"/>
        <v/>
      </c>
      <c r="E7640" t="str">
        <f>IF('DATA IMPORT'!E7640="","",'DATA IMPORT'!E7640)</f>
        <v/>
      </c>
      <c r="F7640" s="1" t="str">
        <f>IF('DATA IMPORT'!I7640="","",'DATA IMPORT'!I7640)</f>
        <v/>
      </c>
      <c r="G7640" s="11" t="str">
        <f t="shared" si="732"/>
        <v/>
      </c>
      <c r="H7640" s="11" t="str">
        <f t="shared" si="733"/>
        <v/>
      </c>
      <c r="I7640" s="1" t="str">
        <f>IF('DATA IMPORT'!G7640="","",'DATA IMPORT'!G7640)</f>
        <v/>
      </c>
      <c r="J7640" s="11" t="str">
        <f t="shared" si="734"/>
        <v/>
      </c>
      <c r="K7640" s="11" t="str">
        <f t="shared" si="735"/>
        <v/>
      </c>
      <c r="L7640" s="4" t="str">
        <f>IF('DATA IMPORT'!M7640="","",'DATA IMPORT'!M7640)</f>
        <v/>
      </c>
      <c r="M7640" t="str">
        <f>IF('DATA IMPORT'!C7640="","",'DATA IMPORT'!C7640)</f>
        <v/>
      </c>
    </row>
    <row r="7641" spans="2:13" x14ac:dyDescent="0.2">
      <c r="B7641" t="str">
        <f t="shared" si="731"/>
        <v>#</v>
      </c>
      <c r="C7641">
        <f>COUNTIF(D7641:D$10001,D7641)</f>
        <v>2361</v>
      </c>
      <c r="D7641" t="str">
        <f t="shared" si="730"/>
        <v/>
      </c>
      <c r="E7641" t="str">
        <f>IF('DATA IMPORT'!E7641="","",'DATA IMPORT'!E7641)</f>
        <v/>
      </c>
      <c r="F7641" s="1" t="str">
        <f>IF('DATA IMPORT'!I7641="","",'DATA IMPORT'!I7641)</f>
        <v/>
      </c>
      <c r="G7641" s="11" t="str">
        <f t="shared" si="732"/>
        <v/>
      </c>
      <c r="H7641" s="11" t="str">
        <f t="shared" si="733"/>
        <v/>
      </c>
      <c r="I7641" s="1" t="str">
        <f>IF('DATA IMPORT'!G7641="","",'DATA IMPORT'!G7641)</f>
        <v/>
      </c>
      <c r="J7641" s="11" t="str">
        <f t="shared" si="734"/>
        <v/>
      </c>
      <c r="K7641" s="11" t="str">
        <f t="shared" si="735"/>
        <v/>
      </c>
      <c r="L7641" s="4" t="str">
        <f>IF('DATA IMPORT'!M7641="","",'DATA IMPORT'!M7641)</f>
        <v/>
      </c>
      <c r="M7641" t="str">
        <f>IF('DATA IMPORT'!C7641="","",'DATA IMPORT'!C7641)</f>
        <v/>
      </c>
    </row>
    <row r="7642" spans="2:13" x14ac:dyDescent="0.2">
      <c r="B7642" t="str">
        <f t="shared" si="731"/>
        <v>#</v>
      </c>
      <c r="C7642">
        <f>COUNTIF(D7642:D$10001,D7642)</f>
        <v>2360</v>
      </c>
      <c r="D7642" t="str">
        <f t="shared" si="730"/>
        <v/>
      </c>
      <c r="E7642" t="str">
        <f>IF('DATA IMPORT'!E7642="","",'DATA IMPORT'!E7642)</f>
        <v/>
      </c>
      <c r="F7642" s="1" t="str">
        <f>IF('DATA IMPORT'!I7642="","",'DATA IMPORT'!I7642)</f>
        <v/>
      </c>
      <c r="G7642" s="11" t="str">
        <f t="shared" si="732"/>
        <v/>
      </c>
      <c r="H7642" s="11" t="str">
        <f t="shared" si="733"/>
        <v/>
      </c>
      <c r="I7642" s="1" t="str">
        <f>IF('DATA IMPORT'!G7642="","",'DATA IMPORT'!G7642)</f>
        <v/>
      </c>
      <c r="J7642" s="11" t="str">
        <f t="shared" si="734"/>
        <v/>
      </c>
      <c r="K7642" s="11" t="str">
        <f t="shared" si="735"/>
        <v/>
      </c>
      <c r="L7642" s="4" t="str">
        <f>IF('DATA IMPORT'!M7642="","",'DATA IMPORT'!M7642)</f>
        <v/>
      </c>
      <c r="M7642" t="str">
        <f>IF('DATA IMPORT'!C7642="","",'DATA IMPORT'!C7642)</f>
        <v/>
      </c>
    </row>
    <row r="7643" spans="2:13" x14ac:dyDescent="0.2">
      <c r="B7643" t="str">
        <f t="shared" si="731"/>
        <v>#</v>
      </c>
      <c r="C7643">
        <f>COUNTIF(D7643:D$10001,D7643)</f>
        <v>2359</v>
      </c>
      <c r="D7643" t="str">
        <f t="shared" si="730"/>
        <v/>
      </c>
      <c r="E7643" t="str">
        <f>IF('DATA IMPORT'!E7643="","",'DATA IMPORT'!E7643)</f>
        <v/>
      </c>
      <c r="F7643" s="1" t="str">
        <f>IF('DATA IMPORT'!I7643="","",'DATA IMPORT'!I7643)</f>
        <v/>
      </c>
      <c r="G7643" s="11" t="str">
        <f t="shared" si="732"/>
        <v/>
      </c>
      <c r="H7643" s="11" t="str">
        <f t="shared" si="733"/>
        <v/>
      </c>
      <c r="I7643" s="1" t="str">
        <f>IF('DATA IMPORT'!G7643="","",'DATA IMPORT'!G7643)</f>
        <v/>
      </c>
      <c r="J7643" s="11" t="str">
        <f t="shared" si="734"/>
        <v/>
      </c>
      <c r="K7643" s="11" t="str">
        <f t="shared" si="735"/>
        <v/>
      </c>
      <c r="L7643" s="4" t="str">
        <f>IF('DATA IMPORT'!M7643="","",'DATA IMPORT'!M7643)</f>
        <v/>
      </c>
      <c r="M7643" t="str">
        <f>IF('DATA IMPORT'!C7643="","",'DATA IMPORT'!C7643)</f>
        <v/>
      </c>
    </row>
    <row r="7644" spans="2:13" x14ac:dyDescent="0.2">
      <c r="B7644" t="str">
        <f t="shared" si="731"/>
        <v>#</v>
      </c>
      <c r="C7644">
        <f>COUNTIF(D7644:D$10001,D7644)</f>
        <v>2358</v>
      </c>
      <c r="D7644" t="str">
        <f t="shared" ref="D7644:D7707" si="736">IF(E7644="","",MATCH(E7644,$E$2:$E$1048576,0))</f>
        <v/>
      </c>
      <c r="E7644" t="str">
        <f>IF('DATA IMPORT'!E7644="","",'DATA IMPORT'!E7644)</f>
        <v/>
      </c>
      <c r="F7644" s="1" t="str">
        <f>IF('DATA IMPORT'!I7644="","",'DATA IMPORT'!I7644)</f>
        <v/>
      </c>
      <c r="G7644" s="11" t="str">
        <f t="shared" si="732"/>
        <v/>
      </c>
      <c r="H7644" s="11" t="str">
        <f t="shared" si="733"/>
        <v/>
      </c>
      <c r="I7644" s="1" t="str">
        <f>IF('DATA IMPORT'!G7644="","",'DATA IMPORT'!G7644)</f>
        <v/>
      </c>
      <c r="J7644" s="11" t="str">
        <f t="shared" si="734"/>
        <v/>
      </c>
      <c r="K7644" s="11" t="str">
        <f t="shared" si="735"/>
        <v/>
      </c>
      <c r="L7644" s="4" t="str">
        <f>IF('DATA IMPORT'!M7644="","",'DATA IMPORT'!M7644)</f>
        <v/>
      </c>
      <c r="M7644" t="str">
        <f>IF('DATA IMPORT'!C7644="","",'DATA IMPORT'!C7644)</f>
        <v/>
      </c>
    </row>
    <row r="7645" spans="2:13" x14ac:dyDescent="0.2">
      <c r="B7645" t="str">
        <f t="shared" si="731"/>
        <v>#</v>
      </c>
      <c r="C7645">
        <f>COUNTIF(D7645:D$10001,D7645)</f>
        <v>2357</v>
      </c>
      <c r="D7645" t="str">
        <f t="shared" si="736"/>
        <v/>
      </c>
      <c r="E7645" t="str">
        <f>IF('DATA IMPORT'!E7645="","",'DATA IMPORT'!E7645)</f>
        <v/>
      </c>
      <c r="F7645" s="1" t="str">
        <f>IF('DATA IMPORT'!I7645="","",'DATA IMPORT'!I7645)</f>
        <v/>
      </c>
      <c r="G7645" s="11" t="str">
        <f t="shared" si="732"/>
        <v/>
      </c>
      <c r="H7645" s="11" t="str">
        <f t="shared" si="733"/>
        <v/>
      </c>
      <c r="I7645" s="1" t="str">
        <f>IF('DATA IMPORT'!G7645="","",'DATA IMPORT'!G7645)</f>
        <v/>
      </c>
      <c r="J7645" s="11" t="str">
        <f t="shared" si="734"/>
        <v/>
      </c>
      <c r="K7645" s="11" t="str">
        <f t="shared" si="735"/>
        <v/>
      </c>
      <c r="L7645" s="4" t="str">
        <f>IF('DATA IMPORT'!M7645="","",'DATA IMPORT'!M7645)</f>
        <v/>
      </c>
      <c r="M7645" t="str">
        <f>IF('DATA IMPORT'!C7645="","",'DATA IMPORT'!C7645)</f>
        <v/>
      </c>
    </row>
    <row r="7646" spans="2:13" x14ac:dyDescent="0.2">
      <c r="B7646" t="str">
        <f t="shared" si="731"/>
        <v>#</v>
      </c>
      <c r="C7646">
        <f>COUNTIF(D7646:D$10001,D7646)</f>
        <v>2356</v>
      </c>
      <c r="D7646" t="str">
        <f t="shared" si="736"/>
        <v/>
      </c>
      <c r="E7646" t="str">
        <f>IF('DATA IMPORT'!E7646="","",'DATA IMPORT'!E7646)</f>
        <v/>
      </c>
      <c r="F7646" s="1" t="str">
        <f>IF('DATA IMPORT'!I7646="","",'DATA IMPORT'!I7646)</f>
        <v/>
      </c>
      <c r="G7646" s="11" t="str">
        <f t="shared" si="732"/>
        <v/>
      </c>
      <c r="H7646" s="11" t="str">
        <f t="shared" si="733"/>
        <v/>
      </c>
      <c r="I7646" s="1" t="str">
        <f>IF('DATA IMPORT'!G7646="","",'DATA IMPORT'!G7646)</f>
        <v/>
      </c>
      <c r="J7646" s="11" t="str">
        <f t="shared" si="734"/>
        <v/>
      </c>
      <c r="K7646" s="11" t="str">
        <f t="shared" si="735"/>
        <v/>
      </c>
      <c r="L7646" s="4" t="str">
        <f>IF('DATA IMPORT'!M7646="","",'DATA IMPORT'!M7646)</f>
        <v/>
      </c>
      <c r="M7646" t="str">
        <f>IF('DATA IMPORT'!C7646="","",'DATA IMPORT'!C7646)</f>
        <v/>
      </c>
    </row>
    <row r="7647" spans="2:13" x14ac:dyDescent="0.2">
      <c r="B7647" t="str">
        <f t="shared" si="731"/>
        <v>#</v>
      </c>
      <c r="C7647">
        <f>COUNTIF(D7647:D$10001,D7647)</f>
        <v>2355</v>
      </c>
      <c r="D7647" t="str">
        <f t="shared" si="736"/>
        <v/>
      </c>
      <c r="E7647" t="str">
        <f>IF('DATA IMPORT'!E7647="","",'DATA IMPORT'!E7647)</f>
        <v/>
      </c>
      <c r="F7647" s="1" t="str">
        <f>IF('DATA IMPORT'!I7647="","",'DATA IMPORT'!I7647)</f>
        <v/>
      </c>
      <c r="G7647" s="11" t="str">
        <f t="shared" si="732"/>
        <v/>
      </c>
      <c r="H7647" s="11" t="str">
        <f t="shared" si="733"/>
        <v/>
      </c>
      <c r="I7647" s="1" t="str">
        <f>IF('DATA IMPORT'!G7647="","",'DATA IMPORT'!G7647)</f>
        <v/>
      </c>
      <c r="J7647" s="11" t="str">
        <f t="shared" si="734"/>
        <v/>
      </c>
      <c r="K7647" s="11" t="str">
        <f t="shared" si="735"/>
        <v/>
      </c>
      <c r="L7647" s="4" t="str">
        <f>IF('DATA IMPORT'!M7647="","",'DATA IMPORT'!M7647)</f>
        <v/>
      </c>
      <c r="M7647" t="str">
        <f>IF('DATA IMPORT'!C7647="","",'DATA IMPORT'!C7647)</f>
        <v/>
      </c>
    </row>
    <row r="7648" spans="2:13" x14ac:dyDescent="0.2">
      <c r="B7648" t="str">
        <f t="shared" si="731"/>
        <v>#</v>
      </c>
      <c r="C7648">
        <f>COUNTIF(D7648:D$10001,D7648)</f>
        <v>2354</v>
      </c>
      <c r="D7648" t="str">
        <f t="shared" si="736"/>
        <v/>
      </c>
      <c r="E7648" t="str">
        <f>IF('DATA IMPORT'!E7648="","",'DATA IMPORT'!E7648)</f>
        <v/>
      </c>
      <c r="F7648" s="1" t="str">
        <f>IF('DATA IMPORT'!I7648="","",'DATA IMPORT'!I7648)</f>
        <v/>
      </c>
      <c r="G7648" s="11" t="str">
        <f t="shared" si="732"/>
        <v/>
      </c>
      <c r="H7648" s="11" t="str">
        <f t="shared" si="733"/>
        <v/>
      </c>
      <c r="I7648" s="1" t="str">
        <f>IF('DATA IMPORT'!G7648="","",'DATA IMPORT'!G7648)</f>
        <v/>
      </c>
      <c r="J7648" s="11" t="str">
        <f t="shared" si="734"/>
        <v/>
      </c>
      <c r="K7648" s="11" t="str">
        <f t="shared" si="735"/>
        <v/>
      </c>
      <c r="L7648" s="4" t="str">
        <f>IF('DATA IMPORT'!M7648="","",'DATA IMPORT'!M7648)</f>
        <v/>
      </c>
      <c r="M7648" t="str">
        <f>IF('DATA IMPORT'!C7648="","",'DATA IMPORT'!C7648)</f>
        <v/>
      </c>
    </row>
    <row r="7649" spans="2:13" x14ac:dyDescent="0.2">
      <c r="B7649" t="str">
        <f t="shared" si="731"/>
        <v>#</v>
      </c>
      <c r="C7649">
        <f>COUNTIF(D7649:D$10001,D7649)</f>
        <v>2353</v>
      </c>
      <c r="D7649" t="str">
        <f t="shared" si="736"/>
        <v/>
      </c>
      <c r="E7649" t="str">
        <f>IF('DATA IMPORT'!E7649="","",'DATA IMPORT'!E7649)</f>
        <v/>
      </c>
      <c r="F7649" s="1" t="str">
        <f>IF('DATA IMPORT'!I7649="","",'DATA IMPORT'!I7649)</f>
        <v/>
      </c>
      <c r="G7649" s="11" t="str">
        <f t="shared" si="732"/>
        <v/>
      </c>
      <c r="H7649" s="11" t="str">
        <f t="shared" si="733"/>
        <v/>
      </c>
      <c r="I7649" s="1" t="str">
        <f>IF('DATA IMPORT'!G7649="","",'DATA IMPORT'!G7649)</f>
        <v/>
      </c>
      <c r="J7649" s="11" t="str">
        <f t="shared" si="734"/>
        <v/>
      </c>
      <c r="K7649" s="11" t="str">
        <f t="shared" si="735"/>
        <v/>
      </c>
      <c r="L7649" s="4" t="str">
        <f>IF('DATA IMPORT'!M7649="","",'DATA IMPORT'!M7649)</f>
        <v/>
      </c>
      <c r="M7649" t="str">
        <f>IF('DATA IMPORT'!C7649="","",'DATA IMPORT'!C7649)</f>
        <v/>
      </c>
    </row>
    <row r="7650" spans="2:13" x14ac:dyDescent="0.2">
      <c r="B7650" t="str">
        <f t="shared" si="731"/>
        <v>#</v>
      </c>
      <c r="C7650">
        <f>COUNTIF(D7650:D$10001,D7650)</f>
        <v>2352</v>
      </c>
      <c r="D7650" t="str">
        <f t="shared" si="736"/>
        <v/>
      </c>
      <c r="E7650" t="str">
        <f>IF('DATA IMPORT'!E7650="","",'DATA IMPORT'!E7650)</f>
        <v/>
      </c>
      <c r="F7650" s="1" t="str">
        <f>IF('DATA IMPORT'!I7650="","",'DATA IMPORT'!I7650)</f>
        <v/>
      </c>
      <c r="G7650" s="11" t="str">
        <f t="shared" si="732"/>
        <v/>
      </c>
      <c r="H7650" s="11" t="str">
        <f t="shared" si="733"/>
        <v/>
      </c>
      <c r="I7650" s="1" t="str">
        <f>IF('DATA IMPORT'!G7650="","",'DATA IMPORT'!G7650)</f>
        <v/>
      </c>
      <c r="J7650" s="11" t="str">
        <f t="shared" si="734"/>
        <v/>
      </c>
      <c r="K7650" s="11" t="str">
        <f t="shared" si="735"/>
        <v/>
      </c>
      <c r="L7650" s="4" t="str">
        <f>IF('DATA IMPORT'!M7650="","",'DATA IMPORT'!M7650)</f>
        <v/>
      </c>
      <c r="M7650" t="str">
        <f>IF('DATA IMPORT'!C7650="","",'DATA IMPORT'!C7650)</f>
        <v/>
      </c>
    </row>
    <row r="7651" spans="2:13" x14ac:dyDescent="0.2">
      <c r="B7651" t="str">
        <f t="shared" si="731"/>
        <v>#</v>
      </c>
      <c r="C7651">
        <f>COUNTIF(D7651:D$10001,D7651)</f>
        <v>2351</v>
      </c>
      <c r="D7651" t="str">
        <f t="shared" si="736"/>
        <v/>
      </c>
      <c r="E7651" t="str">
        <f>IF('DATA IMPORT'!E7651="","",'DATA IMPORT'!E7651)</f>
        <v/>
      </c>
      <c r="F7651" s="1" t="str">
        <f>IF('DATA IMPORT'!I7651="","",'DATA IMPORT'!I7651)</f>
        <v/>
      </c>
      <c r="G7651" s="11" t="str">
        <f t="shared" si="732"/>
        <v/>
      </c>
      <c r="H7651" s="11" t="str">
        <f t="shared" si="733"/>
        <v/>
      </c>
      <c r="I7651" s="1" t="str">
        <f>IF('DATA IMPORT'!G7651="","",'DATA IMPORT'!G7651)</f>
        <v/>
      </c>
      <c r="J7651" s="11" t="str">
        <f t="shared" si="734"/>
        <v/>
      </c>
      <c r="K7651" s="11" t="str">
        <f t="shared" si="735"/>
        <v/>
      </c>
      <c r="L7651" s="4" t="str">
        <f>IF('DATA IMPORT'!M7651="","",'DATA IMPORT'!M7651)</f>
        <v/>
      </c>
      <c r="M7651" t="str">
        <f>IF('DATA IMPORT'!C7651="","",'DATA IMPORT'!C7651)</f>
        <v/>
      </c>
    </row>
    <row r="7652" spans="2:13" x14ac:dyDescent="0.2">
      <c r="B7652" t="str">
        <f t="shared" si="731"/>
        <v>#</v>
      </c>
      <c r="C7652">
        <f>COUNTIF(D7652:D$10001,D7652)</f>
        <v>2350</v>
      </c>
      <c r="D7652" t="str">
        <f t="shared" si="736"/>
        <v/>
      </c>
      <c r="E7652" t="str">
        <f>IF('DATA IMPORT'!E7652="","",'DATA IMPORT'!E7652)</f>
        <v/>
      </c>
      <c r="F7652" s="1" t="str">
        <f>IF('DATA IMPORT'!I7652="","",'DATA IMPORT'!I7652)</f>
        <v/>
      </c>
      <c r="G7652" s="11" t="str">
        <f t="shared" si="732"/>
        <v/>
      </c>
      <c r="H7652" s="11" t="str">
        <f t="shared" si="733"/>
        <v/>
      </c>
      <c r="I7652" s="1" t="str">
        <f>IF('DATA IMPORT'!G7652="","",'DATA IMPORT'!G7652)</f>
        <v/>
      </c>
      <c r="J7652" s="11" t="str">
        <f t="shared" si="734"/>
        <v/>
      </c>
      <c r="K7652" s="11" t="str">
        <f t="shared" si="735"/>
        <v/>
      </c>
      <c r="L7652" s="4" t="str">
        <f>IF('DATA IMPORT'!M7652="","",'DATA IMPORT'!M7652)</f>
        <v/>
      </c>
      <c r="M7652" t="str">
        <f>IF('DATA IMPORT'!C7652="","",'DATA IMPORT'!C7652)</f>
        <v/>
      </c>
    </row>
    <row r="7653" spans="2:13" x14ac:dyDescent="0.2">
      <c r="B7653" t="str">
        <f t="shared" si="731"/>
        <v>#</v>
      </c>
      <c r="C7653">
        <f>COUNTIF(D7653:D$10001,D7653)</f>
        <v>2349</v>
      </c>
      <c r="D7653" t="str">
        <f t="shared" si="736"/>
        <v/>
      </c>
      <c r="E7653" t="str">
        <f>IF('DATA IMPORT'!E7653="","",'DATA IMPORT'!E7653)</f>
        <v/>
      </c>
      <c r="F7653" s="1" t="str">
        <f>IF('DATA IMPORT'!I7653="","",'DATA IMPORT'!I7653)</f>
        <v/>
      </c>
      <c r="G7653" s="11" t="str">
        <f t="shared" si="732"/>
        <v/>
      </c>
      <c r="H7653" s="11" t="str">
        <f t="shared" si="733"/>
        <v/>
      </c>
      <c r="I7653" s="1" t="str">
        <f>IF('DATA IMPORT'!G7653="","",'DATA IMPORT'!G7653)</f>
        <v/>
      </c>
      <c r="J7653" s="11" t="str">
        <f t="shared" si="734"/>
        <v/>
      </c>
      <c r="K7653" s="11" t="str">
        <f t="shared" si="735"/>
        <v/>
      </c>
      <c r="L7653" s="4" t="str">
        <f>IF('DATA IMPORT'!M7653="","",'DATA IMPORT'!M7653)</f>
        <v/>
      </c>
      <c r="M7653" t="str">
        <f>IF('DATA IMPORT'!C7653="","",'DATA IMPORT'!C7653)</f>
        <v/>
      </c>
    </row>
    <row r="7654" spans="2:13" x14ac:dyDescent="0.2">
      <c r="B7654" t="str">
        <f t="shared" si="731"/>
        <v>#</v>
      </c>
      <c r="C7654">
        <f>COUNTIF(D7654:D$10001,D7654)</f>
        <v>2348</v>
      </c>
      <c r="D7654" t="str">
        <f t="shared" si="736"/>
        <v/>
      </c>
      <c r="E7654" t="str">
        <f>IF('DATA IMPORT'!E7654="","",'DATA IMPORT'!E7654)</f>
        <v/>
      </c>
      <c r="F7654" s="1" t="str">
        <f>IF('DATA IMPORT'!I7654="","",'DATA IMPORT'!I7654)</f>
        <v/>
      </c>
      <c r="G7654" s="11" t="str">
        <f t="shared" si="732"/>
        <v/>
      </c>
      <c r="H7654" s="11" t="str">
        <f t="shared" si="733"/>
        <v/>
      </c>
      <c r="I7654" s="1" t="str">
        <f>IF('DATA IMPORT'!G7654="","",'DATA IMPORT'!G7654)</f>
        <v/>
      </c>
      <c r="J7654" s="11" t="str">
        <f t="shared" si="734"/>
        <v/>
      </c>
      <c r="K7654" s="11" t="str">
        <f t="shared" si="735"/>
        <v/>
      </c>
      <c r="L7654" s="4" t="str">
        <f>IF('DATA IMPORT'!M7654="","",'DATA IMPORT'!M7654)</f>
        <v/>
      </c>
      <c r="M7654" t="str">
        <f>IF('DATA IMPORT'!C7654="","",'DATA IMPORT'!C7654)</f>
        <v/>
      </c>
    </row>
    <row r="7655" spans="2:13" x14ac:dyDescent="0.2">
      <c r="B7655" t="str">
        <f t="shared" si="731"/>
        <v>#</v>
      </c>
      <c r="C7655">
        <f>COUNTIF(D7655:D$10001,D7655)</f>
        <v>2347</v>
      </c>
      <c r="D7655" t="str">
        <f t="shared" si="736"/>
        <v/>
      </c>
      <c r="E7655" t="str">
        <f>IF('DATA IMPORT'!E7655="","",'DATA IMPORT'!E7655)</f>
        <v/>
      </c>
      <c r="F7655" s="1" t="str">
        <f>IF('DATA IMPORT'!I7655="","",'DATA IMPORT'!I7655)</f>
        <v/>
      </c>
      <c r="G7655" s="11" t="str">
        <f t="shared" si="732"/>
        <v/>
      </c>
      <c r="H7655" s="11" t="str">
        <f t="shared" si="733"/>
        <v/>
      </c>
      <c r="I7655" s="1" t="str">
        <f>IF('DATA IMPORT'!G7655="","",'DATA IMPORT'!G7655)</f>
        <v/>
      </c>
      <c r="J7655" s="11" t="str">
        <f t="shared" si="734"/>
        <v/>
      </c>
      <c r="K7655" s="11" t="str">
        <f t="shared" si="735"/>
        <v/>
      </c>
      <c r="L7655" s="4" t="str">
        <f>IF('DATA IMPORT'!M7655="","",'DATA IMPORT'!M7655)</f>
        <v/>
      </c>
      <c r="M7655" t="str">
        <f>IF('DATA IMPORT'!C7655="","",'DATA IMPORT'!C7655)</f>
        <v/>
      </c>
    </row>
    <row r="7656" spans="2:13" x14ac:dyDescent="0.2">
      <c r="B7656" t="str">
        <f t="shared" si="731"/>
        <v>#</v>
      </c>
      <c r="C7656">
        <f>COUNTIF(D7656:D$10001,D7656)</f>
        <v>2346</v>
      </c>
      <c r="D7656" t="str">
        <f t="shared" si="736"/>
        <v/>
      </c>
      <c r="E7656" t="str">
        <f>IF('DATA IMPORT'!E7656="","",'DATA IMPORT'!E7656)</f>
        <v/>
      </c>
      <c r="F7656" s="1" t="str">
        <f>IF('DATA IMPORT'!I7656="","",'DATA IMPORT'!I7656)</f>
        <v/>
      </c>
      <c r="G7656" s="11" t="str">
        <f t="shared" si="732"/>
        <v/>
      </c>
      <c r="H7656" s="11" t="str">
        <f t="shared" si="733"/>
        <v/>
      </c>
      <c r="I7656" s="1" t="str">
        <f>IF('DATA IMPORT'!G7656="","",'DATA IMPORT'!G7656)</f>
        <v/>
      </c>
      <c r="J7656" s="11" t="str">
        <f t="shared" si="734"/>
        <v/>
      </c>
      <c r="K7656" s="11" t="str">
        <f t="shared" si="735"/>
        <v/>
      </c>
      <c r="L7656" s="4" t="str">
        <f>IF('DATA IMPORT'!M7656="","",'DATA IMPORT'!M7656)</f>
        <v/>
      </c>
      <c r="M7656" t="str">
        <f>IF('DATA IMPORT'!C7656="","",'DATA IMPORT'!C7656)</f>
        <v/>
      </c>
    </row>
    <row r="7657" spans="2:13" x14ac:dyDescent="0.2">
      <c r="B7657" t="str">
        <f t="shared" si="731"/>
        <v>#</v>
      </c>
      <c r="C7657">
        <f>COUNTIF(D7657:D$10001,D7657)</f>
        <v>2345</v>
      </c>
      <c r="D7657" t="str">
        <f t="shared" si="736"/>
        <v/>
      </c>
      <c r="E7657" t="str">
        <f>IF('DATA IMPORT'!E7657="","",'DATA IMPORT'!E7657)</f>
        <v/>
      </c>
      <c r="F7657" s="1" t="str">
        <f>IF('DATA IMPORT'!I7657="","",'DATA IMPORT'!I7657)</f>
        <v/>
      </c>
      <c r="G7657" s="11" t="str">
        <f t="shared" si="732"/>
        <v/>
      </c>
      <c r="H7657" s="11" t="str">
        <f t="shared" si="733"/>
        <v/>
      </c>
      <c r="I7657" s="1" t="str">
        <f>IF('DATA IMPORT'!G7657="","",'DATA IMPORT'!G7657)</f>
        <v/>
      </c>
      <c r="J7657" s="11" t="str">
        <f t="shared" si="734"/>
        <v/>
      </c>
      <c r="K7657" s="11" t="str">
        <f t="shared" si="735"/>
        <v/>
      </c>
      <c r="L7657" s="4" t="str">
        <f>IF('DATA IMPORT'!M7657="","",'DATA IMPORT'!M7657)</f>
        <v/>
      </c>
      <c r="M7657" t="str">
        <f>IF('DATA IMPORT'!C7657="","",'DATA IMPORT'!C7657)</f>
        <v/>
      </c>
    </row>
    <row r="7658" spans="2:13" x14ac:dyDescent="0.2">
      <c r="B7658" t="str">
        <f t="shared" si="731"/>
        <v>#</v>
      </c>
      <c r="C7658">
        <f>COUNTIF(D7658:D$10001,D7658)</f>
        <v>2344</v>
      </c>
      <c r="D7658" t="str">
        <f t="shared" si="736"/>
        <v/>
      </c>
      <c r="E7658" t="str">
        <f>IF('DATA IMPORT'!E7658="","",'DATA IMPORT'!E7658)</f>
        <v/>
      </c>
      <c r="F7658" s="1" t="str">
        <f>IF('DATA IMPORT'!I7658="","",'DATA IMPORT'!I7658)</f>
        <v/>
      </c>
      <c r="G7658" s="11" t="str">
        <f t="shared" si="732"/>
        <v/>
      </c>
      <c r="H7658" s="11" t="str">
        <f t="shared" si="733"/>
        <v/>
      </c>
      <c r="I7658" s="1" t="str">
        <f>IF('DATA IMPORT'!G7658="","",'DATA IMPORT'!G7658)</f>
        <v/>
      </c>
      <c r="J7658" s="11" t="str">
        <f t="shared" si="734"/>
        <v/>
      </c>
      <c r="K7658" s="11" t="str">
        <f t="shared" si="735"/>
        <v/>
      </c>
      <c r="L7658" s="4" t="str">
        <f>IF('DATA IMPORT'!M7658="","",'DATA IMPORT'!M7658)</f>
        <v/>
      </c>
      <c r="M7658" t="str">
        <f>IF('DATA IMPORT'!C7658="","",'DATA IMPORT'!C7658)</f>
        <v/>
      </c>
    </row>
    <row r="7659" spans="2:13" x14ac:dyDescent="0.2">
      <c r="B7659" t="str">
        <f t="shared" si="731"/>
        <v>#</v>
      </c>
      <c r="C7659">
        <f>COUNTIF(D7659:D$10001,D7659)</f>
        <v>2343</v>
      </c>
      <c r="D7659" t="str">
        <f t="shared" si="736"/>
        <v/>
      </c>
      <c r="E7659" t="str">
        <f>IF('DATA IMPORT'!E7659="","",'DATA IMPORT'!E7659)</f>
        <v/>
      </c>
      <c r="F7659" s="1" t="str">
        <f>IF('DATA IMPORT'!I7659="","",'DATA IMPORT'!I7659)</f>
        <v/>
      </c>
      <c r="G7659" s="11" t="str">
        <f t="shared" si="732"/>
        <v/>
      </c>
      <c r="H7659" s="11" t="str">
        <f t="shared" si="733"/>
        <v/>
      </c>
      <c r="I7659" s="1" t="str">
        <f>IF('DATA IMPORT'!G7659="","",'DATA IMPORT'!G7659)</f>
        <v/>
      </c>
      <c r="J7659" s="11" t="str">
        <f t="shared" si="734"/>
        <v/>
      </c>
      <c r="K7659" s="11" t="str">
        <f t="shared" si="735"/>
        <v/>
      </c>
      <c r="L7659" s="4" t="str">
        <f>IF('DATA IMPORT'!M7659="","",'DATA IMPORT'!M7659)</f>
        <v/>
      </c>
      <c r="M7659" t="str">
        <f>IF('DATA IMPORT'!C7659="","",'DATA IMPORT'!C7659)</f>
        <v/>
      </c>
    </row>
    <row r="7660" spans="2:13" x14ac:dyDescent="0.2">
      <c r="B7660" t="str">
        <f t="shared" si="731"/>
        <v>#</v>
      </c>
      <c r="C7660">
        <f>COUNTIF(D7660:D$10001,D7660)</f>
        <v>2342</v>
      </c>
      <c r="D7660" t="str">
        <f t="shared" si="736"/>
        <v/>
      </c>
      <c r="E7660" t="str">
        <f>IF('DATA IMPORT'!E7660="","",'DATA IMPORT'!E7660)</f>
        <v/>
      </c>
      <c r="F7660" s="1" t="str">
        <f>IF('DATA IMPORT'!I7660="","",'DATA IMPORT'!I7660)</f>
        <v/>
      </c>
      <c r="G7660" s="11" t="str">
        <f t="shared" si="732"/>
        <v/>
      </c>
      <c r="H7660" s="11" t="str">
        <f t="shared" si="733"/>
        <v/>
      </c>
      <c r="I7660" s="1" t="str">
        <f>IF('DATA IMPORT'!G7660="","",'DATA IMPORT'!G7660)</f>
        <v/>
      </c>
      <c r="J7660" s="11" t="str">
        <f t="shared" si="734"/>
        <v/>
      </c>
      <c r="K7660" s="11" t="str">
        <f t="shared" si="735"/>
        <v/>
      </c>
      <c r="L7660" s="4" t="str">
        <f>IF('DATA IMPORT'!M7660="","",'DATA IMPORT'!M7660)</f>
        <v/>
      </c>
      <c r="M7660" t="str">
        <f>IF('DATA IMPORT'!C7660="","",'DATA IMPORT'!C7660)</f>
        <v/>
      </c>
    </row>
    <row r="7661" spans="2:13" x14ac:dyDescent="0.2">
      <c r="B7661" t="str">
        <f t="shared" si="731"/>
        <v>#</v>
      </c>
      <c r="C7661">
        <f>COUNTIF(D7661:D$10001,D7661)</f>
        <v>2341</v>
      </c>
      <c r="D7661" t="str">
        <f t="shared" si="736"/>
        <v/>
      </c>
      <c r="E7661" t="str">
        <f>IF('DATA IMPORT'!E7661="","",'DATA IMPORT'!E7661)</f>
        <v/>
      </c>
      <c r="F7661" s="1" t="str">
        <f>IF('DATA IMPORT'!I7661="","",'DATA IMPORT'!I7661)</f>
        <v/>
      </c>
      <c r="G7661" s="11" t="str">
        <f t="shared" si="732"/>
        <v/>
      </c>
      <c r="H7661" s="11" t="str">
        <f t="shared" si="733"/>
        <v/>
      </c>
      <c r="I7661" s="1" t="str">
        <f>IF('DATA IMPORT'!G7661="","",'DATA IMPORT'!G7661)</f>
        <v/>
      </c>
      <c r="J7661" s="11" t="str">
        <f t="shared" si="734"/>
        <v/>
      </c>
      <c r="K7661" s="11" t="str">
        <f t="shared" si="735"/>
        <v/>
      </c>
      <c r="L7661" s="4" t="str">
        <f>IF('DATA IMPORT'!M7661="","",'DATA IMPORT'!M7661)</f>
        <v/>
      </c>
      <c r="M7661" t="str">
        <f>IF('DATA IMPORT'!C7661="","",'DATA IMPORT'!C7661)</f>
        <v/>
      </c>
    </row>
    <row r="7662" spans="2:13" x14ac:dyDescent="0.2">
      <c r="B7662" t="str">
        <f t="shared" si="731"/>
        <v>#</v>
      </c>
      <c r="C7662">
        <f>COUNTIF(D7662:D$10001,D7662)</f>
        <v>2340</v>
      </c>
      <c r="D7662" t="str">
        <f t="shared" si="736"/>
        <v/>
      </c>
      <c r="E7662" t="str">
        <f>IF('DATA IMPORT'!E7662="","",'DATA IMPORT'!E7662)</f>
        <v/>
      </c>
      <c r="F7662" s="1" t="str">
        <f>IF('DATA IMPORT'!I7662="","",'DATA IMPORT'!I7662)</f>
        <v/>
      </c>
      <c r="G7662" s="11" t="str">
        <f t="shared" si="732"/>
        <v/>
      </c>
      <c r="H7662" s="11" t="str">
        <f t="shared" si="733"/>
        <v/>
      </c>
      <c r="I7662" s="1" t="str">
        <f>IF('DATA IMPORT'!G7662="","",'DATA IMPORT'!G7662)</f>
        <v/>
      </c>
      <c r="J7662" s="11" t="str">
        <f t="shared" si="734"/>
        <v/>
      </c>
      <c r="K7662" s="11" t="str">
        <f t="shared" si="735"/>
        <v/>
      </c>
      <c r="L7662" s="4" t="str">
        <f>IF('DATA IMPORT'!M7662="","",'DATA IMPORT'!M7662)</f>
        <v/>
      </c>
      <c r="M7662" t="str">
        <f>IF('DATA IMPORT'!C7662="","",'DATA IMPORT'!C7662)</f>
        <v/>
      </c>
    </row>
    <row r="7663" spans="2:13" x14ac:dyDescent="0.2">
      <c r="B7663" t="str">
        <f t="shared" si="731"/>
        <v>#</v>
      </c>
      <c r="C7663">
        <f>COUNTIF(D7663:D$10001,D7663)</f>
        <v>2339</v>
      </c>
      <c r="D7663" t="str">
        <f t="shared" si="736"/>
        <v/>
      </c>
      <c r="E7663" t="str">
        <f>IF('DATA IMPORT'!E7663="","",'DATA IMPORT'!E7663)</f>
        <v/>
      </c>
      <c r="F7663" s="1" t="str">
        <f>IF('DATA IMPORT'!I7663="","",'DATA IMPORT'!I7663)</f>
        <v/>
      </c>
      <c r="G7663" s="11" t="str">
        <f t="shared" si="732"/>
        <v/>
      </c>
      <c r="H7663" s="11" t="str">
        <f t="shared" si="733"/>
        <v/>
      </c>
      <c r="I7663" s="1" t="str">
        <f>IF('DATA IMPORT'!G7663="","",'DATA IMPORT'!G7663)</f>
        <v/>
      </c>
      <c r="J7663" s="11" t="str">
        <f t="shared" si="734"/>
        <v/>
      </c>
      <c r="K7663" s="11" t="str">
        <f t="shared" si="735"/>
        <v/>
      </c>
      <c r="L7663" s="4" t="str">
        <f>IF('DATA IMPORT'!M7663="","",'DATA IMPORT'!M7663)</f>
        <v/>
      </c>
      <c r="M7663" t="str">
        <f>IF('DATA IMPORT'!C7663="","",'DATA IMPORT'!C7663)</f>
        <v/>
      </c>
    </row>
    <row r="7664" spans="2:13" x14ac:dyDescent="0.2">
      <c r="B7664" t="str">
        <f t="shared" si="731"/>
        <v>#</v>
      </c>
      <c r="C7664">
        <f>COUNTIF(D7664:D$10001,D7664)</f>
        <v>2338</v>
      </c>
      <c r="D7664" t="str">
        <f t="shared" si="736"/>
        <v/>
      </c>
      <c r="E7664" t="str">
        <f>IF('DATA IMPORT'!E7664="","",'DATA IMPORT'!E7664)</f>
        <v/>
      </c>
      <c r="F7664" s="1" t="str">
        <f>IF('DATA IMPORT'!I7664="","",'DATA IMPORT'!I7664)</f>
        <v/>
      </c>
      <c r="G7664" s="11" t="str">
        <f t="shared" si="732"/>
        <v/>
      </c>
      <c r="H7664" s="11" t="str">
        <f t="shared" si="733"/>
        <v/>
      </c>
      <c r="I7664" s="1" t="str">
        <f>IF('DATA IMPORT'!G7664="","",'DATA IMPORT'!G7664)</f>
        <v/>
      </c>
      <c r="J7664" s="11" t="str">
        <f t="shared" si="734"/>
        <v/>
      </c>
      <c r="K7664" s="11" t="str">
        <f t="shared" si="735"/>
        <v/>
      </c>
      <c r="L7664" s="4" t="str">
        <f>IF('DATA IMPORT'!M7664="","",'DATA IMPORT'!M7664)</f>
        <v/>
      </c>
      <c r="M7664" t="str">
        <f>IF('DATA IMPORT'!C7664="","",'DATA IMPORT'!C7664)</f>
        <v/>
      </c>
    </row>
    <row r="7665" spans="2:13" x14ac:dyDescent="0.2">
      <c r="B7665" t="str">
        <f t="shared" si="731"/>
        <v>#</v>
      </c>
      <c r="C7665">
        <f>COUNTIF(D7665:D$10001,D7665)</f>
        <v>2337</v>
      </c>
      <c r="D7665" t="str">
        <f t="shared" si="736"/>
        <v/>
      </c>
      <c r="E7665" t="str">
        <f>IF('DATA IMPORT'!E7665="","",'DATA IMPORT'!E7665)</f>
        <v/>
      </c>
      <c r="F7665" s="1" t="str">
        <f>IF('DATA IMPORT'!I7665="","",'DATA IMPORT'!I7665)</f>
        <v/>
      </c>
      <c r="G7665" s="11" t="str">
        <f t="shared" si="732"/>
        <v/>
      </c>
      <c r="H7665" s="11" t="str">
        <f t="shared" si="733"/>
        <v/>
      </c>
      <c r="I7665" s="1" t="str">
        <f>IF('DATA IMPORT'!G7665="","",'DATA IMPORT'!G7665)</f>
        <v/>
      </c>
      <c r="J7665" s="11" t="str">
        <f t="shared" si="734"/>
        <v/>
      </c>
      <c r="K7665" s="11" t="str">
        <f t="shared" si="735"/>
        <v/>
      </c>
      <c r="L7665" s="4" t="str">
        <f>IF('DATA IMPORT'!M7665="","",'DATA IMPORT'!M7665)</f>
        <v/>
      </c>
      <c r="M7665" t="str">
        <f>IF('DATA IMPORT'!C7665="","",'DATA IMPORT'!C7665)</f>
        <v/>
      </c>
    </row>
    <row r="7666" spans="2:13" x14ac:dyDescent="0.2">
      <c r="B7666" t="str">
        <f t="shared" si="731"/>
        <v>#</v>
      </c>
      <c r="C7666">
        <f>COUNTIF(D7666:D$10001,D7666)</f>
        <v>2336</v>
      </c>
      <c r="D7666" t="str">
        <f t="shared" si="736"/>
        <v/>
      </c>
      <c r="E7666" t="str">
        <f>IF('DATA IMPORT'!E7666="","",'DATA IMPORT'!E7666)</f>
        <v/>
      </c>
      <c r="F7666" s="1" t="str">
        <f>IF('DATA IMPORT'!I7666="","",'DATA IMPORT'!I7666)</f>
        <v/>
      </c>
      <c r="G7666" s="11" t="str">
        <f t="shared" si="732"/>
        <v/>
      </c>
      <c r="H7666" s="11" t="str">
        <f t="shared" si="733"/>
        <v/>
      </c>
      <c r="I7666" s="1" t="str">
        <f>IF('DATA IMPORT'!G7666="","",'DATA IMPORT'!G7666)</f>
        <v/>
      </c>
      <c r="J7666" s="11" t="str">
        <f t="shared" si="734"/>
        <v/>
      </c>
      <c r="K7666" s="11" t="str">
        <f t="shared" si="735"/>
        <v/>
      </c>
      <c r="L7666" s="4" t="str">
        <f>IF('DATA IMPORT'!M7666="","",'DATA IMPORT'!M7666)</f>
        <v/>
      </c>
      <c r="M7666" t="str">
        <f>IF('DATA IMPORT'!C7666="","",'DATA IMPORT'!C7666)</f>
        <v/>
      </c>
    </row>
    <row r="7667" spans="2:13" x14ac:dyDescent="0.2">
      <c r="B7667" t="str">
        <f t="shared" si="731"/>
        <v>#</v>
      </c>
      <c r="C7667">
        <f>COUNTIF(D7667:D$10001,D7667)</f>
        <v>2335</v>
      </c>
      <c r="D7667" t="str">
        <f t="shared" si="736"/>
        <v/>
      </c>
      <c r="E7667" t="str">
        <f>IF('DATA IMPORT'!E7667="","",'DATA IMPORT'!E7667)</f>
        <v/>
      </c>
      <c r="F7667" s="1" t="str">
        <f>IF('DATA IMPORT'!I7667="","",'DATA IMPORT'!I7667)</f>
        <v/>
      </c>
      <c r="G7667" s="11" t="str">
        <f t="shared" si="732"/>
        <v/>
      </c>
      <c r="H7667" s="11" t="str">
        <f t="shared" si="733"/>
        <v/>
      </c>
      <c r="I7667" s="1" t="str">
        <f>IF('DATA IMPORT'!G7667="","",'DATA IMPORT'!G7667)</f>
        <v/>
      </c>
      <c r="J7667" s="11" t="str">
        <f t="shared" si="734"/>
        <v/>
      </c>
      <c r="K7667" s="11" t="str">
        <f t="shared" si="735"/>
        <v/>
      </c>
      <c r="L7667" s="4" t="str">
        <f>IF('DATA IMPORT'!M7667="","",'DATA IMPORT'!M7667)</f>
        <v/>
      </c>
      <c r="M7667" t="str">
        <f>IF('DATA IMPORT'!C7667="","",'DATA IMPORT'!C7667)</f>
        <v/>
      </c>
    </row>
    <row r="7668" spans="2:13" x14ac:dyDescent="0.2">
      <c r="B7668" t="str">
        <f t="shared" si="731"/>
        <v>#</v>
      </c>
      <c r="C7668">
        <f>COUNTIF(D7668:D$10001,D7668)</f>
        <v>2334</v>
      </c>
      <c r="D7668" t="str">
        <f t="shared" si="736"/>
        <v/>
      </c>
      <c r="E7668" t="str">
        <f>IF('DATA IMPORT'!E7668="","",'DATA IMPORT'!E7668)</f>
        <v/>
      </c>
      <c r="F7668" s="1" t="str">
        <f>IF('DATA IMPORT'!I7668="","",'DATA IMPORT'!I7668)</f>
        <v/>
      </c>
      <c r="G7668" s="11" t="str">
        <f t="shared" si="732"/>
        <v/>
      </c>
      <c r="H7668" s="11" t="str">
        <f t="shared" si="733"/>
        <v/>
      </c>
      <c r="I7668" s="1" t="str">
        <f>IF('DATA IMPORT'!G7668="","",'DATA IMPORT'!G7668)</f>
        <v/>
      </c>
      <c r="J7668" s="11" t="str">
        <f t="shared" si="734"/>
        <v/>
      </c>
      <c r="K7668" s="11" t="str">
        <f t="shared" si="735"/>
        <v/>
      </c>
      <c r="L7668" s="4" t="str">
        <f>IF('DATA IMPORT'!M7668="","",'DATA IMPORT'!M7668)</f>
        <v/>
      </c>
      <c r="M7668" t="str">
        <f>IF('DATA IMPORT'!C7668="","",'DATA IMPORT'!C7668)</f>
        <v/>
      </c>
    </row>
    <row r="7669" spans="2:13" x14ac:dyDescent="0.2">
      <c r="B7669" t="str">
        <f t="shared" si="731"/>
        <v>#</v>
      </c>
      <c r="C7669">
        <f>COUNTIF(D7669:D$10001,D7669)</f>
        <v>2333</v>
      </c>
      <c r="D7669" t="str">
        <f t="shared" si="736"/>
        <v/>
      </c>
      <c r="E7669" t="str">
        <f>IF('DATA IMPORT'!E7669="","",'DATA IMPORT'!E7669)</f>
        <v/>
      </c>
      <c r="F7669" s="1" t="str">
        <f>IF('DATA IMPORT'!I7669="","",'DATA IMPORT'!I7669)</f>
        <v/>
      </c>
      <c r="G7669" s="11" t="str">
        <f t="shared" si="732"/>
        <v/>
      </c>
      <c r="H7669" s="11" t="str">
        <f t="shared" si="733"/>
        <v/>
      </c>
      <c r="I7669" s="1" t="str">
        <f>IF('DATA IMPORT'!G7669="","",'DATA IMPORT'!G7669)</f>
        <v/>
      </c>
      <c r="J7669" s="11" t="str">
        <f t="shared" si="734"/>
        <v/>
      </c>
      <c r="K7669" s="11" t="str">
        <f t="shared" si="735"/>
        <v/>
      </c>
      <c r="L7669" s="4" t="str">
        <f>IF('DATA IMPORT'!M7669="","",'DATA IMPORT'!M7669)</f>
        <v/>
      </c>
      <c r="M7669" t="str">
        <f>IF('DATA IMPORT'!C7669="","",'DATA IMPORT'!C7669)</f>
        <v/>
      </c>
    </row>
    <row r="7670" spans="2:13" x14ac:dyDescent="0.2">
      <c r="B7670" t="str">
        <f t="shared" si="731"/>
        <v>#</v>
      </c>
      <c r="C7670">
        <f>COUNTIF(D7670:D$10001,D7670)</f>
        <v>2332</v>
      </c>
      <c r="D7670" t="str">
        <f t="shared" si="736"/>
        <v/>
      </c>
      <c r="E7670" t="str">
        <f>IF('DATA IMPORT'!E7670="","",'DATA IMPORT'!E7670)</f>
        <v/>
      </c>
      <c r="F7670" s="1" t="str">
        <f>IF('DATA IMPORT'!I7670="","",'DATA IMPORT'!I7670)</f>
        <v/>
      </c>
      <c r="G7670" s="11" t="str">
        <f t="shared" si="732"/>
        <v/>
      </c>
      <c r="H7670" s="11" t="str">
        <f t="shared" si="733"/>
        <v/>
      </c>
      <c r="I7670" s="1" t="str">
        <f>IF('DATA IMPORT'!G7670="","",'DATA IMPORT'!G7670)</f>
        <v/>
      </c>
      <c r="J7670" s="11" t="str">
        <f t="shared" si="734"/>
        <v/>
      </c>
      <c r="K7670" s="11" t="str">
        <f t="shared" si="735"/>
        <v/>
      </c>
      <c r="L7670" s="4" t="str">
        <f>IF('DATA IMPORT'!M7670="","",'DATA IMPORT'!M7670)</f>
        <v/>
      </c>
      <c r="M7670" t="str">
        <f>IF('DATA IMPORT'!C7670="","",'DATA IMPORT'!C7670)</f>
        <v/>
      </c>
    </row>
    <row r="7671" spans="2:13" x14ac:dyDescent="0.2">
      <c r="B7671" t="str">
        <f t="shared" si="731"/>
        <v>#</v>
      </c>
      <c r="C7671">
        <f>COUNTIF(D7671:D$10001,D7671)</f>
        <v>2331</v>
      </c>
      <c r="D7671" t="str">
        <f t="shared" si="736"/>
        <v/>
      </c>
      <c r="E7671" t="str">
        <f>IF('DATA IMPORT'!E7671="","",'DATA IMPORT'!E7671)</f>
        <v/>
      </c>
      <c r="F7671" s="1" t="str">
        <f>IF('DATA IMPORT'!I7671="","",'DATA IMPORT'!I7671)</f>
        <v/>
      </c>
      <c r="G7671" s="11" t="str">
        <f t="shared" si="732"/>
        <v/>
      </c>
      <c r="H7671" s="11" t="str">
        <f t="shared" si="733"/>
        <v/>
      </c>
      <c r="I7671" s="1" t="str">
        <f>IF('DATA IMPORT'!G7671="","",'DATA IMPORT'!G7671)</f>
        <v/>
      </c>
      <c r="J7671" s="11" t="str">
        <f t="shared" si="734"/>
        <v/>
      </c>
      <c r="K7671" s="11" t="str">
        <f t="shared" si="735"/>
        <v/>
      </c>
      <c r="L7671" s="4" t="str">
        <f>IF('DATA IMPORT'!M7671="","",'DATA IMPORT'!M7671)</f>
        <v/>
      </c>
      <c r="M7671" t="str">
        <f>IF('DATA IMPORT'!C7671="","",'DATA IMPORT'!C7671)</f>
        <v/>
      </c>
    </row>
    <row r="7672" spans="2:13" x14ac:dyDescent="0.2">
      <c r="B7672" t="str">
        <f t="shared" si="731"/>
        <v>#</v>
      </c>
      <c r="C7672">
        <f>COUNTIF(D7672:D$10001,D7672)</f>
        <v>2330</v>
      </c>
      <c r="D7672" t="str">
        <f t="shared" si="736"/>
        <v/>
      </c>
      <c r="E7672" t="str">
        <f>IF('DATA IMPORT'!E7672="","",'DATA IMPORT'!E7672)</f>
        <v/>
      </c>
      <c r="F7672" s="1" t="str">
        <f>IF('DATA IMPORT'!I7672="","",'DATA IMPORT'!I7672)</f>
        <v/>
      </c>
      <c r="G7672" s="11" t="str">
        <f t="shared" si="732"/>
        <v/>
      </c>
      <c r="H7672" s="11" t="str">
        <f t="shared" si="733"/>
        <v/>
      </c>
      <c r="I7672" s="1" t="str">
        <f>IF('DATA IMPORT'!G7672="","",'DATA IMPORT'!G7672)</f>
        <v/>
      </c>
      <c r="J7672" s="11" t="str">
        <f t="shared" si="734"/>
        <v/>
      </c>
      <c r="K7672" s="11" t="str">
        <f t="shared" si="735"/>
        <v/>
      </c>
      <c r="L7672" s="4" t="str">
        <f>IF('DATA IMPORT'!M7672="","",'DATA IMPORT'!M7672)</f>
        <v/>
      </c>
      <c r="M7672" t="str">
        <f>IF('DATA IMPORT'!C7672="","",'DATA IMPORT'!C7672)</f>
        <v/>
      </c>
    </row>
    <row r="7673" spans="2:13" x14ac:dyDescent="0.2">
      <c r="B7673" t="str">
        <f t="shared" si="731"/>
        <v>#</v>
      </c>
      <c r="C7673">
        <f>COUNTIF(D7673:D$10001,D7673)</f>
        <v>2329</v>
      </c>
      <c r="D7673" t="str">
        <f t="shared" si="736"/>
        <v/>
      </c>
      <c r="E7673" t="str">
        <f>IF('DATA IMPORT'!E7673="","",'DATA IMPORT'!E7673)</f>
        <v/>
      </c>
      <c r="F7673" s="1" t="str">
        <f>IF('DATA IMPORT'!I7673="","",'DATA IMPORT'!I7673)</f>
        <v/>
      </c>
      <c r="G7673" s="11" t="str">
        <f t="shared" si="732"/>
        <v/>
      </c>
      <c r="H7673" s="11" t="str">
        <f t="shared" si="733"/>
        <v/>
      </c>
      <c r="I7673" s="1" t="str">
        <f>IF('DATA IMPORT'!G7673="","",'DATA IMPORT'!G7673)</f>
        <v/>
      </c>
      <c r="J7673" s="11" t="str">
        <f t="shared" si="734"/>
        <v/>
      </c>
      <c r="K7673" s="11" t="str">
        <f t="shared" si="735"/>
        <v/>
      </c>
      <c r="L7673" s="4" t="str">
        <f>IF('DATA IMPORT'!M7673="","",'DATA IMPORT'!M7673)</f>
        <v/>
      </c>
      <c r="M7673" t="str">
        <f>IF('DATA IMPORT'!C7673="","",'DATA IMPORT'!C7673)</f>
        <v/>
      </c>
    </row>
    <row r="7674" spans="2:13" x14ac:dyDescent="0.2">
      <c r="B7674" t="str">
        <f t="shared" si="731"/>
        <v>#</v>
      </c>
      <c r="C7674">
        <f>COUNTIF(D7674:D$10001,D7674)</f>
        <v>2328</v>
      </c>
      <c r="D7674" t="str">
        <f t="shared" si="736"/>
        <v/>
      </c>
      <c r="E7674" t="str">
        <f>IF('DATA IMPORT'!E7674="","",'DATA IMPORT'!E7674)</f>
        <v/>
      </c>
      <c r="F7674" s="1" t="str">
        <f>IF('DATA IMPORT'!I7674="","",'DATA IMPORT'!I7674)</f>
        <v/>
      </c>
      <c r="G7674" s="11" t="str">
        <f t="shared" si="732"/>
        <v/>
      </c>
      <c r="H7674" s="11" t="str">
        <f t="shared" si="733"/>
        <v/>
      </c>
      <c r="I7674" s="1" t="str">
        <f>IF('DATA IMPORT'!G7674="","",'DATA IMPORT'!G7674)</f>
        <v/>
      </c>
      <c r="J7674" s="11" t="str">
        <f t="shared" si="734"/>
        <v/>
      </c>
      <c r="K7674" s="11" t="str">
        <f t="shared" si="735"/>
        <v/>
      </c>
      <c r="L7674" s="4" t="str">
        <f>IF('DATA IMPORT'!M7674="","",'DATA IMPORT'!M7674)</f>
        <v/>
      </c>
      <c r="M7674" t="str">
        <f>IF('DATA IMPORT'!C7674="","",'DATA IMPORT'!C7674)</f>
        <v/>
      </c>
    </row>
    <row r="7675" spans="2:13" x14ac:dyDescent="0.2">
      <c r="B7675" t="str">
        <f t="shared" si="731"/>
        <v>#</v>
      </c>
      <c r="C7675">
        <f>COUNTIF(D7675:D$10001,D7675)</f>
        <v>2327</v>
      </c>
      <c r="D7675" t="str">
        <f t="shared" si="736"/>
        <v/>
      </c>
      <c r="E7675" t="str">
        <f>IF('DATA IMPORT'!E7675="","",'DATA IMPORT'!E7675)</f>
        <v/>
      </c>
      <c r="F7675" s="1" t="str">
        <f>IF('DATA IMPORT'!I7675="","",'DATA IMPORT'!I7675)</f>
        <v/>
      </c>
      <c r="G7675" s="11" t="str">
        <f t="shared" si="732"/>
        <v/>
      </c>
      <c r="H7675" s="11" t="str">
        <f t="shared" si="733"/>
        <v/>
      </c>
      <c r="I7675" s="1" t="str">
        <f>IF('DATA IMPORT'!G7675="","",'DATA IMPORT'!G7675)</f>
        <v/>
      </c>
      <c r="J7675" s="11" t="str">
        <f t="shared" si="734"/>
        <v/>
      </c>
      <c r="K7675" s="11" t="str">
        <f t="shared" si="735"/>
        <v/>
      </c>
      <c r="L7675" s="4" t="str">
        <f>IF('DATA IMPORT'!M7675="","",'DATA IMPORT'!M7675)</f>
        <v/>
      </c>
      <c r="M7675" t="str">
        <f>IF('DATA IMPORT'!C7675="","",'DATA IMPORT'!C7675)</f>
        <v/>
      </c>
    </row>
    <row r="7676" spans="2:13" x14ac:dyDescent="0.2">
      <c r="B7676" t="str">
        <f t="shared" si="731"/>
        <v>#</v>
      </c>
      <c r="C7676">
        <f>COUNTIF(D7676:D$10001,D7676)</f>
        <v>2326</v>
      </c>
      <c r="D7676" t="str">
        <f t="shared" si="736"/>
        <v/>
      </c>
      <c r="E7676" t="str">
        <f>IF('DATA IMPORT'!E7676="","",'DATA IMPORT'!E7676)</f>
        <v/>
      </c>
      <c r="F7676" s="1" t="str">
        <f>IF('DATA IMPORT'!I7676="","",'DATA IMPORT'!I7676)</f>
        <v/>
      </c>
      <c r="G7676" s="11" t="str">
        <f t="shared" si="732"/>
        <v/>
      </c>
      <c r="H7676" s="11" t="str">
        <f t="shared" si="733"/>
        <v/>
      </c>
      <c r="I7676" s="1" t="str">
        <f>IF('DATA IMPORT'!G7676="","",'DATA IMPORT'!G7676)</f>
        <v/>
      </c>
      <c r="J7676" s="11" t="str">
        <f t="shared" si="734"/>
        <v/>
      </c>
      <c r="K7676" s="11" t="str">
        <f t="shared" si="735"/>
        <v/>
      </c>
      <c r="L7676" s="4" t="str">
        <f>IF('DATA IMPORT'!M7676="","",'DATA IMPORT'!M7676)</f>
        <v/>
      </c>
      <c r="M7676" t="str">
        <f>IF('DATA IMPORT'!C7676="","",'DATA IMPORT'!C7676)</f>
        <v/>
      </c>
    </row>
    <row r="7677" spans="2:13" x14ac:dyDescent="0.2">
      <c r="B7677" t="str">
        <f t="shared" si="731"/>
        <v>#</v>
      </c>
      <c r="C7677">
        <f>COUNTIF(D7677:D$10001,D7677)</f>
        <v>2325</v>
      </c>
      <c r="D7677" t="str">
        <f t="shared" si="736"/>
        <v/>
      </c>
      <c r="E7677" t="str">
        <f>IF('DATA IMPORT'!E7677="","",'DATA IMPORT'!E7677)</f>
        <v/>
      </c>
      <c r="F7677" s="1" t="str">
        <f>IF('DATA IMPORT'!I7677="","",'DATA IMPORT'!I7677)</f>
        <v/>
      </c>
      <c r="G7677" s="11" t="str">
        <f t="shared" si="732"/>
        <v/>
      </c>
      <c r="H7677" s="11" t="str">
        <f t="shared" si="733"/>
        <v/>
      </c>
      <c r="I7677" s="1" t="str">
        <f>IF('DATA IMPORT'!G7677="","",'DATA IMPORT'!G7677)</f>
        <v/>
      </c>
      <c r="J7677" s="11" t="str">
        <f t="shared" si="734"/>
        <v/>
      </c>
      <c r="K7677" s="11" t="str">
        <f t="shared" si="735"/>
        <v/>
      </c>
      <c r="L7677" s="4" t="str">
        <f>IF('DATA IMPORT'!M7677="","",'DATA IMPORT'!M7677)</f>
        <v/>
      </c>
      <c r="M7677" t="str">
        <f>IF('DATA IMPORT'!C7677="","",'DATA IMPORT'!C7677)</f>
        <v/>
      </c>
    </row>
    <row r="7678" spans="2:13" x14ac:dyDescent="0.2">
      <c r="B7678" t="str">
        <f t="shared" si="731"/>
        <v>#</v>
      </c>
      <c r="C7678">
        <f>COUNTIF(D7678:D$10001,D7678)</f>
        <v>2324</v>
      </c>
      <c r="D7678" t="str">
        <f t="shared" si="736"/>
        <v/>
      </c>
      <c r="E7678" t="str">
        <f>IF('DATA IMPORT'!E7678="","",'DATA IMPORT'!E7678)</f>
        <v/>
      </c>
      <c r="F7678" s="1" t="str">
        <f>IF('DATA IMPORT'!I7678="","",'DATA IMPORT'!I7678)</f>
        <v/>
      </c>
      <c r="G7678" s="11" t="str">
        <f t="shared" si="732"/>
        <v/>
      </c>
      <c r="H7678" s="11" t="str">
        <f t="shared" si="733"/>
        <v/>
      </c>
      <c r="I7678" s="1" t="str">
        <f>IF('DATA IMPORT'!G7678="","",'DATA IMPORT'!G7678)</f>
        <v/>
      </c>
      <c r="J7678" s="11" t="str">
        <f t="shared" si="734"/>
        <v/>
      </c>
      <c r="K7678" s="11" t="str">
        <f t="shared" si="735"/>
        <v/>
      </c>
      <c r="L7678" s="4" t="str">
        <f>IF('DATA IMPORT'!M7678="","",'DATA IMPORT'!M7678)</f>
        <v/>
      </c>
      <c r="M7678" t="str">
        <f>IF('DATA IMPORT'!C7678="","",'DATA IMPORT'!C7678)</f>
        <v/>
      </c>
    </row>
    <row r="7679" spans="2:13" x14ac:dyDescent="0.2">
      <c r="B7679" t="str">
        <f t="shared" si="731"/>
        <v>#</v>
      </c>
      <c r="C7679">
        <f>COUNTIF(D7679:D$10001,D7679)</f>
        <v>2323</v>
      </c>
      <c r="D7679" t="str">
        <f t="shared" si="736"/>
        <v/>
      </c>
      <c r="E7679" t="str">
        <f>IF('DATA IMPORT'!E7679="","",'DATA IMPORT'!E7679)</f>
        <v/>
      </c>
      <c r="F7679" s="1" t="str">
        <f>IF('DATA IMPORT'!I7679="","",'DATA IMPORT'!I7679)</f>
        <v/>
      </c>
      <c r="G7679" s="11" t="str">
        <f t="shared" si="732"/>
        <v/>
      </c>
      <c r="H7679" s="11" t="str">
        <f t="shared" si="733"/>
        <v/>
      </c>
      <c r="I7679" s="1" t="str">
        <f>IF('DATA IMPORT'!G7679="","",'DATA IMPORT'!G7679)</f>
        <v/>
      </c>
      <c r="J7679" s="11" t="str">
        <f t="shared" si="734"/>
        <v/>
      </c>
      <c r="K7679" s="11" t="str">
        <f t="shared" si="735"/>
        <v/>
      </c>
      <c r="L7679" s="4" t="str">
        <f>IF('DATA IMPORT'!M7679="","",'DATA IMPORT'!M7679)</f>
        <v/>
      </c>
      <c r="M7679" t="str">
        <f>IF('DATA IMPORT'!C7679="","",'DATA IMPORT'!C7679)</f>
        <v/>
      </c>
    </row>
    <row r="7680" spans="2:13" x14ac:dyDescent="0.2">
      <c r="B7680" t="str">
        <f t="shared" si="731"/>
        <v>#</v>
      </c>
      <c r="C7680">
        <f>COUNTIF(D7680:D$10001,D7680)</f>
        <v>2322</v>
      </c>
      <c r="D7680" t="str">
        <f t="shared" si="736"/>
        <v/>
      </c>
      <c r="E7680" t="str">
        <f>IF('DATA IMPORT'!E7680="","",'DATA IMPORT'!E7680)</f>
        <v/>
      </c>
      <c r="F7680" s="1" t="str">
        <f>IF('DATA IMPORT'!I7680="","",'DATA IMPORT'!I7680)</f>
        <v/>
      </c>
      <c r="G7680" s="11" t="str">
        <f t="shared" si="732"/>
        <v/>
      </c>
      <c r="H7680" s="11" t="str">
        <f t="shared" si="733"/>
        <v/>
      </c>
      <c r="I7680" s="1" t="str">
        <f>IF('DATA IMPORT'!G7680="","",'DATA IMPORT'!G7680)</f>
        <v/>
      </c>
      <c r="J7680" s="11" t="str">
        <f t="shared" si="734"/>
        <v/>
      </c>
      <c r="K7680" s="11" t="str">
        <f t="shared" si="735"/>
        <v/>
      </c>
      <c r="L7680" s="4" t="str">
        <f>IF('DATA IMPORT'!M7680="","",'DATA IMPORT'!M7680)</f>
        <v/>
      </c>
      <c r="M7680" t="str">
        <f>IF('DATA IMPORT'!C7680="","",'DATA IMPORT'!C7680)</f>
        <v/>
      </c>
    </row>
    <row r="7681" spans="2:13" x14ac:dyDescent="0.2">
      <c r="B7681" t="str">
        <f t="shared" si="731"/>
        <v>#</v>
      </c>
      <c r="C7681">
        <f>COUNTIF(D7681:D$10001,D7681)</f>
        <v>2321</v>
      </c>
      <c r="D7681" t="str">
        <f t="shared" si="736"/>
        <v/>
      </c>
      <c r="E7681" t="str">
        <f>IF('DATA IMPORT'!E7681="","",'DATA IMPORT'!E7681)</f>
        <v/>
      </c>
      <c r="F7681" s="1" t="str">
        <f>IF('DATA IMPORT'!I7681="","",'DATA IMPORT'!I7681)</f>
        <v/>
      </c>
      <c r="G7681" s="11" t="str">
        <f t="shared" si="732"/>
        <v/>
      </c>
      <c r="H7681" s="11" t="str">
        <f t="shared" si="733"/>
        <v/>
      </c>
      <c r="I7681" s="1" t="str">
        <f>IF('DATA IMPORT'!G7681="","",'DATA IMPORT'!G7681)</f>
        <v/>
      </c>
      <c r="J7681" s="11" t="str">
        <f t="shared" si="734"/>
        <v/>
      </c>
      <c r="K7681" s="11" t="str">
        <f t="shared" si="735"/>
        <v/>
      </c>
      <c r="L7681" s="4" t="str">
        <f>IF('DATA IMPORT'!M7681="","",'DATA IMPORT'!M7681)</f>
        <v/>
      </c>
      <c r="M7681" t="str">
        <f>IF('DATA IMPORT'!C7681="","",'DATA IMPORT'!C7681)</f>
        <v/>
      </c>
    </row>
    <row r="7682" spans="2:13" x14ac:dyDescent="0.2">
      <c r="B7682" t="str">
        <f t="shared" si="731"/>
        <v>#</v>
      </c>
      <c r="C7682">
        <f>COUNTIF(D7682:D$10001,D7682)</f>
        <v>2320</v>
      </c>
      <c r="D7682" t="str">
        <f t="shared" si="736"/>
        <v/>
      </c>
      <c r="E7682" t="str">
        <f>IF('DATA IMPORT'!E7682="","",'DATA IMPORT'!E7682)</f>
        <v/>
      </c>
      <c r="F7682" s="1" t="str">
        <f>IF('DATA IMPORT'!I7682="","",'DATA IMPORT'!I7682)</f>
        <v/>
      </c>
      <c r="G7682" s="11" t="str">
        <f t="shared" si="732"/>
        <v/>
      </c>
      <c r="H7682" s="11" t="str">
        <f t="shared" si="733"/>
        <v/>
      </c>
      <c r="I7682" s="1" t="str">
        <f>IF('DATA IMPORT'!G7682="","",'DATA IMPORT'!G7682)</f>
        <v/>
      </c>
      <c r="J7682" s="11" t="str">
        <f t="shared" si="734"/>
        <v/>
      </c>
      <c r="K7682" s="11" t="str">
        <f t="shared" si="735"/>
        <v/>
      </c>
      <c r="L7682" s="4" t="str">
        <f>IF('DATA IMPORT'!M7682="","",'DATA IMPORT'!M7682)</f>
        <v/>
      </c>
      <c r="M7682" t="str">
        <f>IF('DATA IMPORT'!C7682="","",'DATA IMPORT'!C7682)</f>
        <v/>
      </c>
    </row>
    <row r="7683" spans="2:13" x14ac:dyDescent="0.2">
      <c r="B7683" t="str">
        <f t="shared" ref="B7683:B7746" si="737">IF(C7683=1,D7683,"#")</f>
        <v>#</v>
      </c>
      <c r="C7683">
        <f>COUNTIF(D7683:D$10001,D7683)</f>
        <v>2319</v>
      </c>
      <c r="D7683" t="str">
        <f t="shared" si="736"/>
        <v/>
      </c>
      <c r="E7683" t="str">
        <f>IF('DATA IMPORT'!E7683="","",'DATA IMPORT'!E7683)</f>
        <v/>
      </c>
      <c r="F7683" s="1" t="str">
        <f>IF('DATA IMPORT'!I7683="","",'DATA IMPORT'!I7683)</f>
        <v/>
      </c>
      <c r="G7683" s="11" t="str">
        <f t="shared" ref="G7683:G7746" si="738">IF(F7683="","",MONTH(F7683))</f>
        <v/>
      </c>
      <c r="H7683" s="11" t="str">
        <f t="shared" ref="H7683:H7746" si="739">IF(F7683="","",YEAR(F7683))</f>
        <v/>
      </c>
      <c r="I7683" s="1" t="str">
        <f>IF('DATA IMPORT'!G7683="","",'DATA IMPORT'!G7683)</f>
        <v/>
      </c>
      <c r="J7683" s="11" t="str">
        <f t="shared" ref="J7683:J7746" si="740">IF(I7683="","",MONTH(I7683))</f>
        <v/>
      </c>
      <c r="K7683" s="11" t="str">
        <f t="shared" ref="K7683:K7746" si="741">IF(I7683="","",YEAR(I7683))</f>
        <v/>
      </c>
      <c r="L7683" s="4" t="str">
        <f>IF('DATA IMPORT'!M7683="","",'DATA IMPORT'!M7683)</f>
        <v/>
      </c>
      <c r="M7683" t="str">
        <f>IF('DATA IMPORT'!C7683="","",'DATA IMPORT'!C7683)</f>
        <v/>
      </c>
    </row>
    <row r="7684" spans="2:13" x14ac:dyDescent="0.2">
      <c r="B7684" t="str">
        <f t="shared" si="737"/>
        <v>#</v>
      </c>
      <c r="C7684">
        <f>COUNTIF(D7684:D$10001,D7684)</f>
        <v>2318</v>
      </c>
      <c r="D7684" t="str">
        <f t="shared" si="736"/>
        <v/>
      </c>
      <c r="E7684" t="str">
        <f>IF('DATA IMPORT'!E7684="","",'DATA IMPORT'!E7684)</f>
        <v/>
      </c>
      <c r="F7684" s="1" t="str">
        <f>IF('DATA IMPORT'!I7684="","",'DATA IMPORT'!I7684)</f>
        <v/>
      </c>
      <c r="G7684" s="11" t="str">
        <f t="shared" si="738"/>
        <v/>
      </c>
      <c r="H7684" s="11" t="str">
        <f t="shared" si="739"/>
        <v/>
      </c>
      <c r="I7684" s="1" t="str">
        <f>IF('DATA IMPORT'!G7684="","",'DATA IMPORT'!G7684)</f>
        <v/>
      </c>
      <c r="J7684" s="11" t="str">
        <f t="shared" si="740"/>
        <v/>
      </c>
      <c r="K7684" s="11" t="str">
        <f t="shared" si="741"/>
        <v/>
      </c>
      <c r="L7684" s="4" t="str">
        <f>IF('DATA IMPORT'!M7684="","",'DATA IMPORT'!M7684)</f>
        <v/>
      </c>
      <c r="M7684" t="str">
        <f>IF('DATA IMPORT'!C7684="","",'DATA IMPORT'!C7684)</f>
        <v/>
      </c>
    </row>
    <row r="7685" spans="2:13" x14ac:dyDescent="0.2">
      <c r="B7685" t="str">
        <f t="shared" si="737"/>
        <v>#</v>
      </c>
      <c r="C7685">
        <f>COUNTIF(D7685:D$10001,D7685)</f>
        <v>2317</v>
      </c>
      <c r="D7685" t="str">
        <f t="shared" si="736"/>
        <v/>
      </c>
      <c r="E7685" t="str">
        <f>IF('DATA IMPORT'!E7685="","",'DATA IMPORT'!E7685)</f>
        <v/>
      </c>
      <c r="F7685" s="1" t="str">
        <f>IF('DATA IMPORT'!I7685="","",'DATA IMPORT'!I7685)</f>
        <v/>
      </c>
      <c r="G7685" s="11" t="str">
        <f t="shared" si="738"/>
        <v/>
      </c>
      <c r="H7685" s="11" t="str">
        <f t="shared" si="739"/>
        <v/>
      </c>
      <c r="I7685" s="1" t="str">
        <f>IF('DATA IMPORT'!G7685="","",'DATA IMPORT'!G7685)</f>
        <v/>
      </c>
      <c r="J7685" s="11" t="str">
        <f t="shared" si="740"/>
        <v/>
      </c>
      <c r="K7685" s="11" t="str">
        <f t="shared" si="741"/>
        <v/>
      </c>
      <c r="L7685" s="4" t="str">
        <f>IF('DATA IMPORT'!M7685="","",'DATA IMPORT'!M7685)</f>
        <v/>
      </c>
      <c r="M7685" t="str">
        <f>IF('DATA IMPORT'!C7685="","",'DATA IMPORT'!C7685)</f>
        <v/>
      </c>
    </row>
    <row r="7686" spans="2:13" x14ac:dyDescent="0.2">
      <c r="B7686" t="str">
        <f t="shared" si="737"/>
        <v>#</v>
      </c>
      <c r="C7686">
        <f>COUNTIF(D7686:D$10001,D7686)</f>
        <v>2316</v>
      </c>
      <c r="D7686" t="str">
        <f t="shared" si="736"/>
        <v/>
      </c>
      <c r="E7686" t="str">
        <f>IF('DATA IMPORT'!E7686="","",'DATA IMPORT'!E7686)</f>
        <v/>
      </c>
      <c r="F7686" s="1" t="str">
        <f>IF('DATA IMPORT'!I7686="","",'DATA IMPORT'!I7686)</f>
        <v/>
      </c>
      <c r="G7686" s="11" t="str">
        <f t="shared" si="738"/>
        <v/>
      </c>
      <c r="H7686" s="11" t="str">
        <f t="shared" si="739"/>
        <v/>
      </c>
      <c r="I7686" s="1" t="str">
        <f>IF('DATA IMPORT'!G7686="","",'DATA IMPORT'!G7686)</f>
        <v/>
      </c>
      <c r="J7686" s="11" t="str">
        <f t="shared" si="740"/>
        <v/>
      </c>
      <c r="K7686" s="11" t="str">
        <f t="shared" si="741"/>
        <v/>
      </c>
      <c r="L7686" s="4" t="str">
        <f>IF('DATA IMPORT'!M7686="","",'DATA IMPORT'!M7686)</f>
        <v/>
      </c>
      <c r="M7686" t="str">
        <f>IF('DATA IMPORT'!C7686="","",'DATA IMPORT'!C7686)</f>
        <v/>
      </c>
    </row>
    <row r="7687" spans="2:13" x14ac:dyDescent="0.2">
      <c r="B7687" t="str">
        <f t="shared" si="737"/>
        <v>#</v>
      </c>
      <c r="C7687">
        <f>COUNTIF(D7687:D$10001,D7687)</f>
        <v>2315</v>
      </c>
      <c r="D7687" t="str">
        <f t="shared" si="736"/>
        <v/>
      </c>
      <c r="E7687" t="str">
        <f>IF('DATA IMPORT'!E7687="","",'DATA IMPORT'!E7687)</f>
        <v/>
      </c>
      <c r="F7687" s="1" t="str">
        <f>IF('DATA IMPORT'!I7687="","",'DATA IMPORT'!I7687)</f>
        <v/>
      </c>
      <c r="G7687" s="11" t="str">
        <f t="shared" si="738"/>
        <v/>
      </c>
      <c r="H7687" s="11" t="str">
        <f t="shared" si="739"/>
        <v/>
      </c>
      <c r="I7687" s="1" t="str">
        <f>IF('DATA IMPORT'!G7687="","",'DATA IMPORT'!G7687)</f>
        <v/>
      </c>
      <c r="J7687" s="11" t="str">
        <f t="shared" si="740"/>
        <v/>
      </c>
      <c r="K7687" s="11" t="str">
        <f t="shared" si="741"/>
        <v/>
      </c>
      <c r="L7687" s="4" t="str">
        <f>IF('DATA IMPORT'!M7687="","",'DATA IMPORT'!M7687)</f>
        <v/>
      </c>
      <c r="M7687" t="str">
        <f>IF('DATA IMPORT'!C7687="","",'DATA IMPORT'!C7687)</f>
        <v/>
      </c>
    </row>
    <row r="7688" spans="2:13" x14ac:dyDescent="0.2">
      <c r="B7688" t="str">
        <f t="shared" si="737"/>
        <v>#</v>
      </c>
      <c r="C7688">
        <f>COUNTIF(D7688:D$10001,D7688)</f>
        <v>2314</v>
      </c>
      <c r="D7688" t="str">
        <f t="shared" si="736"/>
        <v/>
      </c>
      <c r="E7688" t="str">
        <f>IF('DATA IMPORT'!E7688="","",'DATA IMPORT'!E7688)</f>
        <v/>
      </c>
      <c r="F7688" s="1" t="str">
        <f>IF('DATA IMPORT'!I7688="","",'DATA IMPORT'!I7688)</f>
        <v/>
      </c>
      <c r="G7688" s="11" t="str">
        <f t="shared" si="738"/>
        <v/>
      </c>
      <c r="H7688" s="11" t="str">
        <f t="shared" si="739"/>
        <v/>
      </c>
      <c r="I7688" s="1" t="str">
        <f>IF('DATA IMPORT'!G7688="","",'DATA IMPORT'!G7688)</f>
        <v/>
      </c>
      <c r="J7688" s="11" t="str">
        <f t="shared" si="740"/>
        <v/>
      </c>
      <c r="K7688" s="11" t="str">
        <f t="shared" si="741"/>
        <v/>
      </c>
      <c r="L7688" s="4" t="str">
        <f>IF('DATA IMPORT'!M7688="","",'DATA IMPORT'!M7688)</f>
        <v/>
      </c>
      <c r="M7688" t="str">
        <f>IF('DATA IMPORT'!C7688="","",'DATA IMPORT'!C7688)</f>
        <v/>
      </c>
    </row>
    <row r="7689" spans="2:13" x14ac:dyDescent="0.2">
      <c r="B7689" t="str">
        <f t="shared" si="737"/>
        <v>#</v>
      </c>
      <c r="C7689">
        <f>COUNTIF(D7689:D$10001,D7689)</f>
        <v>2313</v>
      </c>
      <c r="D7689" t="str">
        <f t="shared" si="736"/>
        <v/>
      </c>
      <c r="E7689" t="str">
        <f>IF('DATA IMPORT'!E7689="","",'DATA IMPORT'!E7689)</f>
        <v/>
      </c>
      <c r="F7689" s="1" t="str">
        <f>IF('DATA IMPORT'!I7689="","",'DATA IMPORT'!I7689)</f>
        <v/>
      </c>
      <c r="G7689" s="11" t="str">
        <f t="shared" si="738"/>
        <v/>
      </c>
      <c r="H7689" s="11" t="str">
        <f t="shared" si="739"/>
        <v/>
      </c>
      <c r="I7689" s="1" t="str">
        <f>IF('DATA IMPORT'!G7689="","",'DATA IMPORT'!G7689)</f>
        <v/>
      </c>
      <c r="J7689" s="11" t="str">
        <f t="shared" si="740"/>
        <v/>
      </c>
      <c r="K7689" s="11" t="str">
        <f t="shared" si="741"/>
        <v/>
      </c>
      <c r="L7689" s="4" t="str">
        <f>IF('DATA IMPORT'!M7689="","",'DATA IMPORT'!M7689)</f>
        <v/>
      </c>
      <c r="M7689" t="str">
        <f>IF('DATA IMPORT'!C7689="","",'DATA IMPORT'!C7689)</f>
        <v/>
      </c>
    </row>
    <row r="7690" spans="2:13" x14ac:dyDescent="0.2">
      <c r="B7690" t="str">
        <f t="shared" si="737"/>
        <v>#</v>
      </c>
      <c r="C7690">
        <f>COUNTIF(D7690:D$10001,D7690)</f>
        <v>2312</v>
      </c>
      <c r="D7690" t="str">
        <f t="shared" si="736"/>
        <v/>
      </c>
      <c r="E7690" t="str">
        <f>IF('DATA IMPORT'!E7690="","",'DATA IMPORT'!E7690)</f>
        <v/>
      </c>
      <c r="F7690" s="1" t="str">
        <f>IF('DATA IMPORT'!I7690="","",'DATA IMPORT'!I7690)</f>
        <v/>
      </c>
      <c r="G7690" s="11" t="str">
        <f t="shared" si="738"/>
        <v/>
      </c>
      <c r="H7690" s="11" t="str">
        <f t="shared" si="739"/>
        <v/>
      </c>
      <c r="I7690" s="1" t="str">
        <f>IF('DATA IMPORT'!G7690="","",'DATA IMPORT'!G7690)</f>
        <v/>
      </c>
      <c r="J7690" s="11" t="str">
        <f t="shared" si="740"/>
        <v/>
      </c>
      <c r="K7690" s="11" t="str">
        <f t="shared" si="741"/>
        <v/>
      </c>
      <c r="L7690" s="4" t="str">
        <f>IF('DATA IMPORT'!M7690="","",'DATA IMPORT'!M7690)</f>
        <v/>
      </c>
      <c r="M7690" t="str">
        <f>IF('DATA IMPORT'!C7690="","",'DATA IMPORT'!C7690)</f>
        <v/>
      </c>
    </row>
    <row r="7691" spans="2:13" x14ac:dyDescent="0.2">
      <c r="B7691" t="str">
        <f t="shared" si="737"/>
        <v>#</v>
      </c>
      <c r="C7691">
        <f>COUNTIF(D7691:D$10001,D7691)</f>
        <v>2311</v>
      </c>
      <c r="D7691" t="str">
        <f t="shared" si="736"/>
        <v/>
      </c>
      <c r="E7691" t="str">
        <f>IF('DATA IMPORT'!E7691="","",'DATA IMPORT'!E7691)</f>
        <v/>
      </c>
      <c r="F7691" s="1" t="str">
        <f>IF('DATA IMPORT'!I7691="","",'DATA IMPORT'!I7691)</f>
        <v/>
      </c>
      <c r="G7691" s="11" t="str">
        <f t="shared" si="738"/>
        <v/>
      </c>
      <c r="H7691" s="11" t="str">
        <f t="shared" si="739"/>
        <v/>
      </c>
      <c r="I7691" s="1" t="str">
        <f>IF('DATA IMPORT'!G7691="","",'DATA IMPORT'!G7691)</f>
        <v/>
      </c>
      <c r="J7691" s="11" t="str">
        <f t="shared" si="740"/>
        <v/>
      </c>
      <c r="K7691" s="11" t="str">
        <f t="shared" si="741"/>
        <v/>
      </c>
      <c r="L7691" s="4" t="str">
        <f>IF('DATA IMPORT'!M7691="","",'DATA IMPORT'!M7691)</f>
        <v/>
      </c>
      <c r="M7691" t="str">
        <f>IF('DATA IMPORT'!C7691="","",'DATA IMPORT'!C7691)</f>
        <v/>
      </c>
    </row>
    <row r="7692" spans="2:13" x14ac:dyDescent="0.2">
      <c r="B7692" t="str">
        <f t="shared" si="737"/>
        <v>#</v>
      </c>
      <c r="C7692">
        <f>COUNTIF(D7692:D$10001,D7692)</f>
        <v>2310</v>
      </c>
      <c r="D7692" t="str">
        <f t="shared" si="736"/>
        <v/>
      </c>
      <c r="E7692" t="str">
        <f>IF('DATA IMPORT'!E7692="","",'DATA IMPORT'!E7692)</f>
        <v/>
      </c>
      <c r="F7692" s="1" t="str">
        <f>IF('DATA IMPORT'!I7692="","",'DATA IMPORT'!I7692)</f>
        <v/>
      </c>
      <c r="G7692" s="11" t="str">
        <f t="shared" si="738"/>
        <v/>
      </c>
      <c r="H7692" s="11" t="str">
        <f t="shared" si="739"/>
        <v/>
      </c>
      <c r="I7692" s="1" t="str">
        <f>IF('DATA IMPORT'!G7692="","",'DATA IMPORT'!G7692)</f>
        <v/>
      </c>
      <c r="J7692" s="11" t="str">
        <f t="shared" si="740"/>
        <v/>
      </c>
      <c r="K7692" s="11" t="str">
        <f t="shared" si="741"/>
        <v/>
      </c>
      <c r="L7692" s="4" t="str">
        <f>IF('DATA IMPORT'!M7692="","",'DATA IMPORT'!M7692)</f>
        <v/>
      </c>
      <c r="M7692" t="str">
        <f>IF('DATA IMPORT'!C7692="","",'DATA IMPORT'!C7692)</f>
        <v/>
      </c>
    </row>
    <row r="7693" spans="2:13" x14ac:dyDescent="0.2">
      <c r="B7693" t="str">
        <f t="shared" si="737"/>
        <v>#</v>
      </c>
      <c r="C7693">
        <f>COUNTIF(D7693:D$10001,D7693)</f>
        <v>2309</v>
      </c>
      <c r="D7693" t="str">
        <f t="shared" si="736"/>
        <v/>
      </c>
      <c r="E7693" t="str">
        <f>IF('DATA IMPORT'!E7693="","",'DATA IMPORT'!E7693)</f>
        <v/>
      </c>
      <c r="F7693" s="1" t="str">
        <f>IF('DATA IMPORT'!I7693="","",'DATA IMPORT'!I7693)</f>
        <v/>
      </c>
      <c r="G7693" s="11" t="str">
        <f t="shared" si="738"/>
        <v/>
      </c>
      <c r="H7693" s="11" t="str">
        <f t="shared" si="739"/>
        <v/>
      </c>
      <c r="I7693" s="1" t="str">
        <f>IF('DATA IMPORT'!G7693="","",'DATA IMPORT'!G7693)</f>
        <v/>
      </c>
      <c r="J7693" s="11" t="str">
        <f t="shared" si="740"/>
        <v/>
      </c>
      <c r="K7693" s="11" t="str">
        <f t="shared" si="741"/>
        <v/>
      </c>
      <c r="L7693" s="4" t="str">
        <f>IF('DATA IMPORT'!M7693="","",'DATA IMPORT'!M7693)</f>
        <v/>
      </c>
      <c r="M7693" t="str">
        <f>IF('DATA IMPORT'!C7693="","",'DATA IMPORT'!C7693)</f>
        <v/>
      </c>
    </row>
    <row r="7694" spans="2:13" x14ac:dyDescent="0.2">
      <c r="B7694" t="str">
        <f t="shared" si="737"/>
        <v>#</v>
      </c>
      <c r="C7694">
        <f>COUNTIF(D7694:D$10001,D7694)</f>
        <v>2308</v>
      </c>
      <c r="D7694" t="str">
        <f t="shared" si="736"/>
        <v/>
      </c>
      <c r="E7694" t="str">
        <f>IF('DATA IMPORT'!E7694="","",'DATA IMPORT'!E7694)</f>
        <v/>
      </c>
      <c r="F7694" s="1" t="str">
        <f>IF('DATA IMPORT'!I7694="","",'DATA IMPORT'!I7694)</f>
        <v/>
      </c>
      <c r="G7694" s="11" t="str">
        <f t="shared" si="738"/>
        <v/>
      </c>
      <c r="H7694" s="11" t="str">
        <f t="shared" si="739"/>
        <v/>
      </c>
      <c r="I7694" s="1" t="str">
        <f>IF('DATA IMPORT'!G7694="","",'DATA IMPORT'!G7694)</f>
        <v/>
      </c>
      <c r="J7694" s="11" t="str">
        <f t="shared" si="740"/>
        <v/>
      </c>
      <c r="K7694" s="11" t="str">
        <f t="shared" si="741"/>
        <v/>
      </c>
      <c r="L7694" s="4" t="str">
        <f>IF('DATA IMPORT'!M7694="","",'DATA IMPORT'!M7694)</f>
        <v/>
      </c>
      <c r="M7694" t="str">
        <f>IF('DATA IMPORT'!C7694="","",'DATA IMPORT'!C7694)</f>
        <v/>
      </c>
    </row>
    <row r="7695" spans="2:13" x14ac:dyDescent="0.2">
      <c r="B7695" t="str">
        <f t="shared" si="737"/>
        <v>#</v>
      </c>
      <c r="C7695">
        <f>COUNTIF(D7695:D$10001,D7695)</f>
        <v>2307</v>
      </c>
      <c r="D7695" t="str">
        <f t="shared" si="736"/>
        <v/>
      </c>
      <c r="E7695" t="str">
        <f>IF('DATA IMPORT'!E7695="","",'DATA IMPORT'!E7695)</f>
        <v/>
      </c>
      <c r="F7695" s="1" t="str">
        <f>IF('DATA IMPORT'!I7695="","",'DATA IMPORT'!I7695)</f>
        <v/>
      </c>
      <c r="G7695" s="11" t="str">
        <f t="shared" si="738"/>
        <v/>
      </c>
      <c r="H7695" s="11" t="str">
        <f t="shared" si="739"/>
        <v/>
      </c>
      <c r="I7695" s="1" t="str">
        <f>IF('DATA IMPORT'!G7695="","",'DATA IMPORT'!G7695)</f>
        <v/>
      </c>
      <c r="J7695" s="11" t="str">
        <f t="shared" si="740"/>
        <v/>
      </c>
      <c r="K7695" s="11" t="str">
        <f t="shared" si="741"/>
        <v/>
      </c>
      <c r="L7695" s="4" t="str">
        <f>IF('DATA IMPORT'!M7695="","",'DATA IMPORT'!M7695)</f>
        <v/>
      </c>
      <c r="M7695" t="str">
        <f>IF('DATA IMPORT'!C7695="","",'DATA IMPORT'!C7695)</f>
        <v/>
      </c>
    </row>
    <row r="7696" spans="2:13" x14ac:dyDescent="0.2">
      <c r="B7696" t="str">
        <f t="shared" si="737"/>
        <v>#</v>
      </c>
      <c r="C7696">
        <f>COUNTIF(D7696:D$10001,D7696)</f>
        <v>2306</v>
      </c>
      <c r="D7696" t="str">
        <f t="shared" si="736"/>
        <v/>
      </c>
      <c r="E7696" t="str">
        <f>IF('DATA IMPORT'!E7696="","",'DATA IMPORT'!E7696)</f>
        <v/>
      </c>
      <c r="F7696" s="1" t="str">
        <f>IF('DATA IMPORT'!I7696="","",'DATA IMPORT'!I7696)</f>
        <v/>
      </c>
      <c r="G7696" s="11" t="str">
        <f t="shared" si="738"/>
        <v/>
      </c>
      <c r="H7696" s="11" t="str">
        <f t="shared" si="739"/>
        <v/>
      </c>
      <c r="I7696" s="1" t="str">
        <f>IF('DATA IMPORT'!G7696="","",'DATA IMPORT'!G7696)</f>
        <v/>
      </c>
      <c r="J7696" s="11" t="str">
        <f t="shared" si="740"/>
        <v/>
      </c>
      <c r="K7696" s="11" t="str">
        <f t="shared" si="741"/>
        <v/>
      </c>
      <c r="L7696" s="4" t="str">
        <f>IF('DATA IMPORT'!M7696="","",'DATA IMPORT'!M7696)</f>
        <v/>
      </c>
      <c r="M7696" t="str">
        <f>IF('DATA IMPORT'!C7696="","",'DATA IMPORT'!C7696)</f>
        <v/>
      </c>
    </row>
    <row r="7697" spans="2:13" x14ac:dyDescent="0.2">
      <c r="B7697" t="str">
        <f t="shared" si="737"/>
        <v>#</v>
      </c>
      <c r="C7697">
        <f>COUNTIF(D7697:D$10001,D7697)</f>
        <v>2305</v>
      </c>
      <c r="D7697" t="str">
        <f t="shared" si="736"/>
        <v/>
      </c>
      <c r="E7697" t="str">
        <f>IF('DATA IMPORT'!E7697="","",'DATA IMPORT'!E7697)</f>
        <v/>
      </c>
      <c r="F7697" s="1" t="str">
        <f>IF('DATA IMPORT'!I7697="","",'DATA IMPORT'!I7697)</f>
        <v/>
      </c>
      <c r="G7697" s="11" t="str">
        <f t="shared" si="738"/>
        <v/>
      </c>
      <c r="H7697" s="11" t="str">
        <f t="shared" si="739"/>
        <v/>
      </c>
      <c r="I7697" s="1" t="str">
        <f>IF('DATA IMPORT'!G7697="","",'DATA IMPORT'!G7697)</f>
        <v/>
      </c>
      <c r="J7697" s="11" t="str">
        <f t="shared" si="740"/>
        <v/>
      </c>
      <c r="K7697" s="11" t="str">
        <f t="shared" si="741"/>
        <v/>
      </c>
      <c r="L7697" s="4" t="str">
        <f>IF('DATA IMPORT'!M7697="","",'DATA IMPORT'!M7697)</f>
        <v/>
      </c>
      <c r="M7697" t="str">
        <f>IF('DATA IMPORT'!C7697="","",'DATA IMPORT'!C7697)</f>
        <v/>
      </c>
    </row>
    <row r="7698" spans="2:13" x14ac:dyDescent="0.2">
      <c r="B7698" t="str">
        <f t="shared" si="737"/>
        <v>#</v>
      </c>
      <c r="C7698">
        <f>COUNTIF(D7698:D$10001,D7698)</f>
        <v>2304</v>
      </c>
      <c r="D7698" t="str">
        <f t="shared" si="736"/>
        <v/>
      </c>
      <c r="E7698" t="str">
        <f>IF('DATA IMPORT'!E7698="","",'DATA IMPORT'!E7698)</f>
        <v/>
      </c>
      <c r="F7698" s="1" t="str">
        <f>IF('DATA IMPORT'!I7698="","",'DATA IMPORT'!I7698)</f>
        <v/>
      </c>
      <c r="G7698" s="11" t="str">
        <f t="shared" si="738"/>
        <v/>
      </c>
      <c r="H7698" s="11" t="str">
        <f t="shared" si="739"/>
        <v/>
      </c>
      <c r="I7698" s="1" t="str">
        <f>IF('DATA IMPORT'!G7698="","",'DATA IMPORT'!G7698)</f>
        <v/>
      </c>
      <c r="J7698" s="11" t="str">
        <f t="shared" si="740"/>
        <v/>
      </c>
      <c r="K7698" s="11" t="str">
        <f t="shared" si="741"/>
        <v/>
      </c>
      <c r="L7698" s="4" t="str">
        <f>IF('DATA IMPORT'!M7698="","",'DATA IMPORT'!M7698)</f>
        <v/>
      </c>
      <c r="M7698" t="str">
        <f>IF('DATA IMPORT'!C7698="","",'DATA IMPORT'!C7698)</f>
        <v/>
      </c>
    </row>
    <row r="7699" spans="2:13" x14ac:dyDescent="0.2">
      <c r="B7699" t="str">
        <f t="shared" si="737"/>
        <v>#</v>
      </c>
      <c r="C7699">
        <f>COUNTIF(D7699:D$10001,D7699)</f>
        <v>2303</v>
      </c>
      <c r="D7699" t="str">
        <f t="shared" si="736"/>
        <v/>
      </c>
      <c r="E7699" t="str">
        <f>IF('DATA IMPORT'!E7699="","",'DATA IMPORT'!E7699)</f>
        <v/>
      </c>
      <c r="F7699" s="1" t="str">
        <f>IF('DATA IMPORT'!I7699="","",'DATA IMPORT'!I7699)</f>
        <v/>
      </c>
      <c r="G7699" s="11" t="str">
        <f t="shared" si="738"/>
        <v/>
      </c>
      <c r="H7699" s="11" t="str">
        <f t="shared" si="739"/>
        <v/>
      </c>
      <c r="I7699" s="1" t="str">
        <f>IF('DATA IMPORT'!G7699="","",'DATA IMPORT'!G7699)</f>
        <v/>
      </c>
      <c r="J7699" s="11" t="str">
        <f t="shared" si="740"/>
        <v/>
      </c>
      <c r="K7699" s="11" t="str">
        <f t="shared" si="741"/>
        <v/>
      </c>
      <c r="L7699" s="4" t="str">
        <f>IF('DATA IMPORT'!M7699="","",'DATA IMPORT'!M7699)</f>
        <v/>
      </c>
      <c r="M7699" t="str">
        <f>IF('DATA IMPORT'!C7699="","",'DATA IMPORT'!C7699)</f>
        <v/>
      </c>
    </row>
    <row r="7700" spans="2:13" x14ac:dyDescent="0.2">
      <c r="B7700" t="str">
        <f t="shared" si="737"/>
        <v>#</v>
      </c>
      <c r="C7700">
        <f>COUNTIF(D7700:D$10001,D7700)</f>
        <v>2302</v>
      </c>
      <c r="D7700" t="str">
        <f t="shared" si="736"/>
        <v/>
      </c>
      <c r="E7700" t="str">
        <f>IF('DATA IMPORT'!E7700="","",'DATA IMPORT'!E7700)</f>
        <v/>
      </c>
      <c r="F7700" s="1" t="str">
        <f>IF('DATA IMPORT'!I7700="","",'DATA IMPORT'!I7700)</f>
        <v/>
      </c>
      <c r="G7700" s="11" t="str">
        <f t="shared" si="738"/>
        <v/>
      </c>
      <c r="H7700" s="11" t="str">
        <f t="shared" si="739"/>
        <v/>
      </c>
      <c r="I7700" s="1" t="str">
        <f>IF('DATA IMPORT'!G7700="","",'DATA IMPORT'!G7700)</f>
        <v/>
      </c>
      <c r="J7700" s="11" t="str">
        <f t="shared" si="740"/>
        <v/>
      </c>
      <c r="K7700" s="11" t="str">
        <f t="shared" si="741"/>
        <v/>
      </c>
      <c r="L7700" s="4" t="str">
        <f>IF('DATA IMPORT'!M7700="","",'DATA IMPORT'!M7700)</f>
        <v/>
      </c>
      <c r="M7700" t="str">
        <f>IF('DATA IMPORT'!C7700="","",'DATA IMPORT'!C7700)</f>
        <v/>
      </c>
    </row>
    <row r="7701" spans="2:13" x14ac:dyDescent="0.2">
      <c r="B7701" t="str">
        <f t="shared" si="737"/>
        <v>#</v>
      </c>
      <c r="C7701">
        <f>COUNTIF(D7701:D$10001,D7701)</f>
        <v>2301</v>
      </c>
      <c r="D7701" t="str">
        <f t="shared" si="736"/>
        <v/>
      </c>
      <c r="E7701" t="str">
        <f>IF('DATA IMPORT'!E7701="","",'DATA IMPORT'!E7701)</f>
        <v/>
      </c>
      <c r="F7701" s="1" t="str">
        <f>IF('DATA IMPORT'!I7701="","",'DATA IMPORT'!I7701)</f>
        <v/>
      </c>
      <c r="G7701" s="11" t="str">
        <f t="shared" si="738"/>
        <v/>
      </c>
      <c r="H7701" s="11" t="str">
        <f t="shared" si="739"/>
        <v/>
      </c>
      <c r="I7701" s="1" t="str">
        <f>IF('DATA IMPORT'!G7701="","",'DATA IMPORT'!G7701)</f>
        <v/>
      </c>
      <c r="J7701" s="11" t="str">
        <f t="shared" si="740"/>
        <v/>
      </c>
      <c r="K7701" s="11" t="str">
        <f t="shared" si="741"/>
        <v/>
      </c>
      <c r="L7701" s="4" t="str">
        <f>IF('DATA IMPORT'!M7701="","",'DATA IMPORT'!M7701)</f>
        <v/>
      </c>
      <c r="M7701" t="str">
        <f>IF('DATA IMPORT'!C7701="","",'DATA IMPORT'!C7701)</f>
        <v/>
      </c>
    </row>
    <row r="7702" spans="2:13" x14ac:dyDescent="0.2">
      <c r="B7702" t="str">
        <f t="shared" si="737"/>
        <v>#</v>
      </c>
      <c r="C7702">
        <f>COUNTIF(D7702:D$10001,D7702)</f>
        <v>2300</v>
      </c>
      <c r="D7702" t="str">
        <f t="shared" si="736"/>
        <v/>
      </c>
      <c r="E7702" t="str">
        <f>IF('DATA IMPORT'!E7702="","",'DATA IMPORT'!E7702)</f>
        <v/>
      </c>
      <c r="F7702" s="1" t="str">
        <f>IF('DATA IMPORT'!I7702="","",'DATA IMPORT'!I7702)</f>
        <v/>
      </c>
      <c r="G7702" s="11" t="str">
        <f t="shared" si="738"/>
        <v/>
      </c>
      <c r="H7702" s="11" t="str">
        <f t="shared" si="739"/>
        <v/>
      </c>
      <c r="I7702" s="1" t="str">
        <f>IF('DATA IMPORT'!G7702="","",'DATA IMPORT'!G7702)</f>
        <v/>
      </c>
      <c r="J7702" s="11" t="str">
        <f t="shared" si="740"/>
        <v/>
      </c>
      <c r="K7702" s="11" t="str">
        <f t="shared" si="741"/>
        <v/>
      </c>
      <c r="L7702" s="4" t="str">
        <f>IF('DATA IMPORT'!M7702="","",'DATA IMPORT'!M7702)</f>
        <v/>
      </c>
      <c r="M7702" t="str">
        <f>IF('DATA IMPORT'!C7702="","",'DATA IMPORT'!C7702)</f>
        <v/>
      </c>
    </row>
    <row r="7703" spans="2:13" x14ac:dyDescent="0.2">
      <c r="B7703" t="str">
        <f t="shared" si="737"/>
        <v>#</v>
      </c>
      <c r="C7703">
        <f>COUNTIF(D7703:D$10001,D7703)</f>
        <v>2299</v>
      </c>
      <c r="D7703" t="str">
        <f t="shared" si="736"/>
        <v/>
      </c>
      <c r="E7703" t="str">
        <f>IF('DATA IMPORT'!E7703="","",'DATA IMPORT'!E7703)</f>
        <v/>
      </c>
      <c r="F7703" s="1" t="str">
        <f>IF('DATA IMPORT'!I7703="","",'DATA IMPORT'!I7703)</f>
        <v/>
      </c>
      <c r="G7703" s="11" t="str">
        <f t="shared" si="738"/>
        <v/>
      </c>
      <c r="H7703" s="11" t="str">
        <f t="shared" si="739"/>
        <v/>
      </c>
      <c r="I7703" s="1" t="str">
        <f>IF('DATA IMPORT'!G7703="","",'DATA IMPORT'!G7703)</f>
        <v/>
      </c>
      <c r="J7703" s="11" t="str">
        <f t="shared" si="740"/>
        <v/>
      </c>
      <c r="K7703" s="11" t="str">
        <f t="shared" si="741"/>
        <v/>
      </c>
      <c r="L7703" s="4" t="str">
        <f>IF('DATA IMPORT'!M7703="","",'DATA IMPORT'!M7703)</f>
        <v/>
      </c>
      <c r="M7703" t="str">
        <f>IF('DATA IMPORT'!C7703="","",'DATA IMPORT'!C7703)</f>
        <v/>
      </c>
    </row>
    <row r="7704" spans="2:13" x14ac:dyDescent="0.2">
      <c r="B7704" t="str">
        <f t="shared" si="737"/>
        <v>#</v>
      </c>
      <c r="C7704">
        <f>COUNTIF(D7704:D$10001,D7704)</f>
        <v>2298</v>
      </c>
      <c r="D7704" t="str">
        <f t="shared" si="736"/>
        <v/>
      </c>
      <c r="E7704" t="str">
        <f>IF('DATA IMPORT'!E7704="","",'DATA IMPORT'!E7704)</f>
        <v/>
      </c>
      <c r="F7704" s="1" t="str">
        <f>IF('DATA IMPORT'!I7704="","",'DATA IMPORT'!I7704)</f>
        <v/>
      </c>
      <c r="G7704" s="11" t="str">
        <f t="shared" si="738"/>
        <v/>
      </c>
      <c r="H7704" s="11" t="str">
        <f t="shared" si="739"/>
        <v/>
      </c>
      <c r="I7704" s="1" t="str">
        <f>IF('DATA IMPORT'!G7704="","",'DATA IMPORT'!G7704)</f>
        <v/>
      </c>
      <c r="J7704" s="11" t="str">
        <f t="shared" si="740"/>
        <v/>
      </c>
      <c r="K7704" s="11" t="str">
        <f t="shared" si="741"/>
        <v/>
      </c>
      <c r="L7704" s="4" t="str">
        <f>IF('DATA IMPORT'!M7704="","",'DATA IMPORT'!M7704)</f>
        <v/>
      </c>
      <c r="M7704" t="str">
        <f>IF('DATA IMPORT'!C7704="","",'DATA IMPORT'!C7704)</f>
        <v/>
      </c>
    </row>
    <row r="7705" spans="2:13" x14ac:dyDescent="0.2">
      <c r="B7705" t="str">
        <f t="shared" si="737"/>
        <v>#</v>
      </c>
      <c r="C7705">
        <f>COUNTIF(D7705:D$10001,D7705)</f>
        <v>2297</v>
      </c>
      <c r="D7705" t="str">
        <f t="shared" si="736"/>
        <v/>
      </c>
      <c r="E7705" t="str">
        <f>IF('DATA IMPORT'!E7705="","",'DATA IMPORT'!E7705)</f>
        <v/>
      </c>
      <c r="F7705" s="1" t="str">
        <f>IF('DATA IMPORT'!I7705="","",'DATA IMPORT'!I7705)</f>
        <v/>
      </c>
      <c r="G7705" s="11" t="str">
        <f t="shared" si="738"/>
        <v/>
      </c>
      <c r="H7705" s="11" t="str">
        <f t="shared" si="739"/>
        <v/>
      </c>
      <c r="I7705" s="1" t="str">
        <f>IF('DATA IMPORT'!G7705="","",'DATA IMPORT'!G7705)</f>
        <v/>
      </c>
      <c r="J7705" s="11" t="str">
        <f t="shared" si="740"/>
        <v/>
      </c>
      <c r="K7705" s="11" t="str">
        <f t="shared" si="741"/>
        <v/>
      </c>
      <c r="L7705" s="4" t="str">
        <f>IF('DATA IMPORT'!M7705="","",'DATA IMPORT'!M7705)</f>
        <v/>
      </c>
      <c r="M7705" t="str">
        <f>IF('DATA IMPORT'!C7705="","",'DATA IMPORT'!C7705)</f>
        <v/>
      </c>
    </row>
    <row r="7706" spans="2:13" x14ac:dyDescent="0.2">
      <c r="B7706" t="str">
        <f t="shared" si="737"/>
        <v>#</v>
      </c>
      <c r="C7706">
        <f>COUNTIF(D7706:D$10001,D7706)</f>
        <v>2296</v>
      </c>
      <c r="D7706" t="str">
        <f t="shared" si="736"/>
        <v/>
      </c>
      <c r="E7706" t="str">
        <f>IF('DATA IMPORT'!E7706="","",'DATA IMPORT'!E7706)</f>
        <v/>
      </c>
      <c r="F7706" s="1" t="str">
        <f>IF('DATA IMPORT'!I7706="","",'DATA IMPORT'!I7706)</f>
        <v/>
      </c>
      <c r="G7706" s="11" t="str">
        <f t="shared" si="738"/>
        <v/>
      </c>
      <c r="H7706" s="11" t="str">
        <f t="shared" si="739"/>
        <v/>
      </c>
      <c r="I7706" s="1" t="str">
        <f>IF('DATA IMPORT'!G7706="","",'DATA IMPORT'!G7706)</f>
        <v/>
      </c>
      <c r="J7706" s="11" t="str">
        <f t="shared" si="740"/>
        <v/>
      </c>
      <c r="K7706" s="11" t="str">
        <f t="shared" si="741"/>
        <v/>
      </c>
      <c r="L7706" s="4" t="str">
        <f>IF('DATA IMPORT'!M7706="","",'DATA IMPORT'!M7706)</f>
        <v/>
      </c>
      <c r="M7706" t="str">
        <f>IF('DATA IMPORT'!C7706="","",'DATA IMPORT'!C7706)</f>
        <v/>
      </c>
    </row>
    <row r="7707" spans="2:13" x14ac:dyDescent="0.2">
      <c r="B7707" t="str">
        <f t="shared" si="737"/>
        <v>#</v>
      </c>
      <c r="C7707">
        <f>COUNTIF(D7707:D$10001,D7707)</f>
        <v>2295</v>
      </c>
      <c r="D7707" t="str">
        <f t="shared" si="736"/>
        <v/>
      </c>
      <c r="E7707" t="str">
        <f>IF('DATA IMPORT'!E7707="","",'DATA IMPORT'!E7707)</f>
        <v/>
      </c>
      <c r="F7707" s="1" t="str">
        <f>IF('DATA IMPORT'!I7707="","",'DATA IMPORT'!I7707)</f>
        <v/>
      </c>
      <c r="G7707" s="11" t="str">
        <f t="shared" si="738"/>
        <v/>
      </c>
      <c r="H7707" s="11" t="str">
        <f t="shared" si="739"/>
        <v/>
      </c>
      <c r="I7707" s="1" t="str">
        <f>IF('DATA IMPORT'!G7707="","",'DATA IMPORT'!G7707)</f>
        <v/>
      </c>
      <c r="J7707" s="11" t="str">
        <f t="shared" si="740"/>
        <v/>
      </c>
      <c r="K7707" s="11" t="str">
        <f t="shared" si="741"/>
        <v/>
      </c>
      <c r="L7707" s="4" t="str">
        <f>IF('DATA IMPORT'!M7707="","",'DATA IMPORT'!M7707)</f>
        <v/>
      </c>
      <c r="M7707" t="str">
        <f>IF('DATA IMPORT'!C7707="","",'DATA IMPORT'!C7707)</f>
        <v/>
      </c>
    </row>
    <row r="7708" spans="2:13" x14ac:dyDescent="0.2">
      <c r="B7708" t="str">
        <f t="shared" si="737"/>
        <v>#</v>
      </c>
      <c r="C7708">
        <f>COUNTIF(D7708:D$10001,D7708)</f>
        <v>2294</v>
      </c>
      <c r="D7708" t="str">
        <f t="shared" ref="D7708:D7771" si="742">IF(E7708="","",MATCH(E7708,$E$2:$E$1048576,0))</f>
        <v/>
      </c>
      <c r="E7708" t="str">
        <f>IF('DATA IMPORT'!E7708="","",'DATA IMPORT'!E7708)</f>
        <v/>
      </c>
      <c r="F7708" s="1" t="str">
        <f>IF('DATA IMPORT'!I7708="","",'DATA IMPORT'!I7708)</f>
        <v/>
      </c>
      <c r="G7708" s="11" t="str">
        <f t="shared" si="738"/>
        <v/>
      </c>
      <c r="H7708" s="11" t="str">
        <f t="shared" si="739"/>
        <v/>
      </c>
      <c r="I7708" s="1" t="str">
        <f>IF('DATA IMPORT'!G7708="","",'DATA IMPORT'!G7708)</f>
        <v/>
      </c>
      <c r="J7708" s="11" t="str">
        <f t="shared" si="740"/>
        <v/>
      </c>
      <c r="K7708" s="11" t="str">
        <f t="shared" si="741"/>
        <v/>
      </c>
      <c r="L7708" s="4" t="str">
        <f>IF('DATA IMPORT'!M7708="","",'DATA IMPORT'!M7708)</f>
        <v/>
      </c>
      <c r="M7708" t="str">
        <f>IF('DATA IMPORT'!C7708="","",'DATA IMPORT'!C7708)</f>
        <v/>
      </c>
    </row>
    <row r="7709" spans="2:13" x14ac:dyDescent="0.2">
      <c r="B7709" t="str">
        <f t="shared" si="737"/>
        <v>#</v>
      </c>
      <c r="C7709">
        <f>COUNTIF(D7709:D$10001,D7709)</f>
        <v>2293</v>
      </c>
      <c r="D7709" t="str">
        <f t="shared" si="742"/>
        <v/>
      </c>
      <c r="E7709" t="str">
        <f>IF('DATA IMPORT'!E7709="","",'DATA IMPORT'!E7709)</f>
        <v/>
      </c>
      <c r="F7709" s="1" t="str">
        <f>IF('DATA IMPORT'!I7709="","",'DATA IMPORT'!I7709)</f>
        <v/>
      </c>
      <c r="G7709" s="11" t="str">
        <f t="shared" si="738"/>
        <v/>
      </c>
      <c r="H7709" s="11" t="str">
        <f t="shared" si="739"/>
        <v/>
      </c>
      <c r="I7709" s="1" t="str">
        <f>IF('DATA IMPORT'!G7709="","",'DATA IMPORT'!G7709)</f>
        <v/>
      </c>
      <c r="J7709" s="11" t="str">
        <f t="shared" si="740"/>
        <v/>
      </c>
      <c r="K7709" s="11" t="str">
        <f t="shared" si="741"/>
        <v/>
      </c>
      <c r="L7709" s="4" t="str">
        <f>IF('DATA IMPORT'!M7709="","",'DATA IMPORT'!M7709)</f>
        <v/>
      </c>
      <c r="M7709" t="str">
        <f>IF('DATA IMPORT'!C7709="","",'DATA IMPORT'!C7709)</f>
        <v/>
      </c>
    </row>
    <row r="7710" spans="2:13" x14ac:dyDescent="0.2">
      <c r="B7710" t="str">
        <f t="shared" si="737"/>
        <v>#</v>
      </c>
      <c r="C7710">
        <f>COUNTIF(D7710:D$10001,D7710)</f>
        <v>2292</v>
      </c>
      <c r="D7710" t="str">
        <f t="shared" si="742"/>
        <v/>
      </c>
      <c r="E7710" t="str">
        <f>IF('DATA IMPORT'!E7710="","",'DATA IMPORT'!E7710)</f>
        <v/>
      </c>
      <c r="F7710" s="1" t="str">
        <f>IF('DATA IMPORT'!I7710="","",'DATA IMPORT'!I7710)</f>
        <v/>
      </c>
      <c r="G7710" s="11" t="str">
        <f t="shared" si="738"/>
        <v/>
      </c>
      <c r="H7710" s="11" t="str">
        <f t="shared" si="739"/>
        <v/>
      </c>
      <c r="I7710" s="1" t="str">
        <f>IF('DATA IMPORT'!G7710="","",'DATA IMPORT'!G7710)</f>
        <v/>
      </c>
      <c r="J7710" s="11" t="str">
        <f t="shared" si="740"/>
        <v/>
      </c>
      <c r="K7710" s="11" t="str">
        <f t="shared" si="741"/>
        <v/>
      </c>
      <c r="L7710" s="4" t="str">
        <f>IF('DATA IMPORT'!M7710="","",'DATA IMPORT'!M7710)</f>
        <v/>
      </c>
      <c r="M7710" t="str">
        <f>IF('DATA IMPORT'!C7710="","",'DATA IMPORT'!C7710)</f>
        <v/>
      </c>
    </row>
    <row r="7711" spans="2:13" x14ac:dyDescent="0.2">
      <c r="B7711" t="str">
        <f t="shared" si="737"/>
        <v>#</v>
      </c>
      <c r="C7711">
        <f>COUNTIF(D7711:D$10001,D7711)</f>
        <v>2291</v>
      </c>
      <c r="D7711" t="str">
        <f t="shared" si="742"/>
        <v/>
      </c>
      <c r="E7711" t="str">
        <f>IF('DATA IMPORT'!E7711="","",'DATA IMPORT'!E7711)</f>
        <v/>
      </c>
      <c r="F7711" s="1" t="str">
        <f>IF('DATA IMPORT'!I7711="","",'DATA IMPORT'!I7711)</f>
        <v/>
      </c>
      <c r="G7711" s="11" t="str">
        <f t="shared" si="738"/>
        <v/>
      </c>
      <c r="H7711" s="11" t="str">
        <f t="shared" si="739"/>
        <v/>
      </c>
      <c r="I7711" s="1" t="str">
        <f>IF('DATA IMPORT'!G7711="","",'DATA IMPORT'!G7711)</f>
        <v/>
      </c>
      <c r="J7711" s="11" t="str">
        <f t="shared" si="740"/>
        <v/>
      </c>
      <c r="K7711" s="11" t="str">
        <f t="shared" si="741"/>
        <v/>
      </c>
      <c r="L7711" s="4" t="str">
        <f>IF('DATA IMPORT'!M7711="","",'DATA IMPORT'!M7711)</f>
        <v/>
      </c>
      <c r="M7711" t="str">
        <f>IF('DATA IMPORT'!C7711="","",'DATA IMPORT'!C7711)</f>
        <v/>
      </c>
    </row>
    <row r="7712" spans="2:13" x14ac:dyDescent="0.2">
      <c r="B7712" t="str">
        <f t="shared" si="737"/>
        <v>#</v>
      </c>
      <c r="C7712">
        <f>COUNTIF(D7712:D$10001,D7712)</f>
        <v>2290</v>
      </c>
      <c r="D7712" t="str">
        <f t="shared" si="742"/>
        <v/>
      </c>
      <c r="E7712" t="str">
        <f>IF('DATA IMPORT'!E7712="","",'DATA IMPORT'!E7712)</f>
        <v/>
      </c>
      <c r="F7712" s="1" t="str">
        <f>IF('DATA IMPORT'!I7712="","",'DATA IMPORT'!I7712)</f>
        <v/>
      </c>
      <c r="G7712" s="11" t="str">
        <f t="shared" si="738"/>
        <v/>
      </c>
      <c r="H7712" s="11" t="str">
        <f t="shared" si="739"/>
        <v/>
      </c>
      <c r="I7712" s="1" t="str">
        <f>IF('DATA IMPORT'!G7712="","",'DATA IMPORT'!G7712)</f>
        <v/>
      </c>
      <c r="J7712" s="11" t="str">
        <f t="shared" si="740"/>
        <v/>
      </c>
      <c r="K7712" s="11" t="str">
        <f t="shared" si="741"/>
        <v/>
      </c>
      <c r="L7712" s="4" t="str">
        <f>IF('DATA IMPORT'!M7712="","",'DATA IMPORT'!M7712)</f>
        <v/>
      </c>
      <c r="M7712" t="str">
        <f>IF('DATA IMPORT'!C7712="","",'DATA IMPORT'!C7712)</f>
        <v/>
      </c>
    </row>
    <row r="7713" spans="2:13" x14ac:dyDescent="0.2">
      <c r="B7713" t="str">
        <f t="shared" si="737"/>
        <v>#</v>
      </c>
      <c r="C7713">
        <f>COUNTIF(D7713:D$10001,D7713)</f>
        <v>2289</v>
      </c>
      <c r="D7713" t="str">
        <f t="shared" si="742"/>
        <v/>
      </c>
      <c r="E7713" t="str">
        <f>IF('DATA IMPORT'!E7713="","",'DATA IMPORT'!E7713)</f>
        <v/>
      </c>
      <c r="F7713" s="1" t="str">
        <f>IF('DATA IMPORT'!I7713="","",'DATA IMPORT'!I7713)</f>
        <v/>
      </c>
      <c r="G7713" s="11" t="str">
        <f t="shared" si="738"/>
        <v/>
      </c>
      <c r="H7713" s="11" t="str">
        <f t="shared" si="739"/>
        <v/>
      </c>
      <c r="I7713" s="1" t="str">
        <f>IF('DATA IMPORT'!G7713="","",'DATA IMPORT'!G7713)</f>
        <v/>
      </c>
      <c r="J7713" s="11" t="str">
        <f t="shared" si="740"/>
        <v/>
      </c>
      <c r="K7713" s="11" t="str">
        <f t="shared" si="741"/>
        <v/>
      </c>
      <c r="L7713" s="4" t="str">
        <f>IF('DATA IMPORT'!M7713="","",'DATA IMPORT'!M7713)</f>
        <v/>
      </c>
      <c r="M7713" t="str">
        <f>IF('DATA IMPORT'!C7713="","",'DATA IMPORT'!C7713)</f>
        <v/>
      </c>
    </row>
    <row r="7714" spans="2:13" x14ac:dyDescent="0.2">
      <c r="B7714" t="str">
        <f t="shared" si="737"/>
        <v>#</v>
      </c>
      <c r="C7714">
        <f>COUNTIF(D7714:D$10001,D7714)</f>
        <v>2288</v>
      </c>
      <c r="D7714" t="str">
        <f t="shared" si="742"/>
        <v/>
      </c>
      <c r="E7714" t="str">
        <f>IF('DATA IMPORT'!E7714="","",'DATA IMPORT'!E7714)</f>
        <v/>
      </c>
      <c r="F7714" s="1" t="str">
        <f>IF('DATA IMPORT'!I7714="","",'DATA IMPORT'!I7714)</f>
        <v/>
      </c>
      <c r="G7714" s="11" t="str">
        <f t="shared" si="738"/>
        <v/>
      </c>
      <c r="H7714" s="11" t="str">
        <f t="shared" si="739"/>
        <v/>
      </c>
      <c r="I7714" s="1" t="str">
        <f>IF('DATA IMPORT'!G7714="","",'DATA IMPORT'!G7714)</f>
        <v/>
      </c>
      <c r="J7714" s="11" t="str">
        <f t="shared" si="740"/>
        <v/>
      </c>
      <c r="K7714" s="11" t="str">
        <f t="shared" si="741"/>
        <v/>
      </c>
      <c r="L7714" s="4" t="str">
        <f>IF('DATA IMPORT'!M7714="","",'DATA IMPORT'!M7714)</f>
        <v/>
      </c>
      <c r="M7714" t="str">
        <f>IF('DATA IMPORT'!C7714="","",'DATA IMPORT'!C7714)</f>
        <v/>
      </c>
    </row>
    <row r="7715" spans="2:13" x14ac:dyDescent="0.2">
      <c r="B7715" t="str">
        <f t="shared" si="737"/>
        <v>#</v>
      </c>
      <c r="C7715">
        <f>COUNTIF(D7715:D$10001,D7715)</f>
        <v>2287</v>
      </c>
      <c r="D7715" t="str">
        <f t="shared" si="742"/>
        <v/>
      </c>
      <c r="E7715" t="str">
        <f>IF('DATA IMPORT'!E7715="","",'DATA IMPORT'!E7715)</f>
        <v/>
      </c>
      <c r="F7715" s="1" t="str">
        <f>IF('DATA IMPORT'!I7715="","",'DATA IMPORT'!I7715)</f>
        <v/>
      </c>
      <c r="G7715" s="11" t="str">
        <f t="shared" si="738"/>
        <v/>
      </c>
      <c r="H7715" s="11" t="str">
        <f t="shared" si="739"/>
        <v/>
      </c>
      <c r="I7715" s="1" t="str">
        <f>IF('DATA IMPORT'!G7715="","",'DATA IMPORT'!G7715)</f>
        <v/>
      </c>
      <c r="J7715" s="11" t="str">
        <f t="shared" si="740"/>
        <v/>
      </c>
      <c r="K7715" s="11" t="str">
        <f t="shared" si="741"/>
        <v/>
      </c>
      <c r="L7715" s="4" t="str">
        <f>IF('DATA IMPORT'!M7715="","",'DATA IMPORT'!M7715)</f>
        <v/>
      </c>
      <c r="M7715" t="str">
        <f>IF('DATA IMPORT'!C7715="","",'DATA IMPORT'!C7715)</f>
        <v/>
      </c>
    </row>
    <row r="7716" spans="2:13" x14ac:dyDescent="0.2">
      <c r="B7716" t="str">
        <f t="shared" si="737"/>
        <v>#</v>
      </c>
      <c r="C7716">
        <f>COUNTIF(D7716:D$10001,D7716)</f>
        <v>2286</v>
      </c>
      <c r="D7716" t="str">
        <f t="shared" si="742"/>
        <v/>
      </c>
      <c r="E7716" t="str">
        <f>IF('DATA IMPORT'!E7716="","",'DATA IMPORT'!E7716)</f>
        <v/>
      </c>
      <c r="F7716" s="1" t="str">
        <f>IF('DATA IMPORT'!I7716="","",'DATA IMPORT'!I7716)</f>
        <v/>
      </c>
      <c r="G7716" s="11" t="str">
        <f t="shared" si="738"/>
        <v/>
      </c>
      <c r="H7716" s="11" t="str">
        <f t="shared" si="739"/>
        <v/>
      </c>
      <c r="I7716" s="1" t="str">
        <f>IF('DATA IMPORT'!G7716="","",'DATA IMPORT'!G7716)</f>
        <v/>
      </c>
      <c r="J7716" s="11" t="str">
        <f t="shared" si="740"/>
        <v/>
      </c>
      <c r="K7716" s="11" t="str">
        <f t="shared" si="741"/>
        <v/>
      </c>
      <c r="L7716" s="4" t="str">
        <f>IF('DATA IMPORT'!M7716="","",'DATA IMPORT'!M7716)</f>
        <v/>
      </c>
      <c r="M7716" t="str">
        <f>IF('DATA IMPORT'!C7716="","",'DATA IMPORT'!C7716)</f>
        <v/>
      </c>
    </row>
    <row r="7717" spans="2:13" x14ac:dyDescent="0.2">
      <c r="B7717" t="str">
        <f t="shared" si="737"/>
        <v>#</v>
      </c>
      <c r="C7717">
        <f>COUNTIF(D7717:D$10001,D7717)</f>
        <v>2285</v>
      </c>
      <c r="D7717" t="str">
        <f t="shared" si="742"/>
        <v/>
      </c>
      <c r="E7717" t="str">
        <f>IF('DATA IMPORT'!E7717="","",'DATA IMPORT'!E7717)</f>
        <v/>
      </c>
      <c r="F7717" s="1" t="str">
        <f>IF('DATA IMPORT'!I7717="","",'DATA IMPORT'!I7717)</f>
        <v/>
      </c>
      <c r="G7717" s="11" t="str">
        <f t="shared" si="738"/>
        <v/>
      </c>
      <c r="H7717" s="11" t="str">
        <f t="shared" si="739"/>
        <v/>
      </c>
      <c r="I7717" s="1" t="str">
        <f>IF('DATA IMPORT'!G7717="","",'DATA IMPORT'!G7717)</f>
        <v/>
      </c>
      <c r="J7717" s="11" t="str">
        <f t="shared" si="740"/>
        <v/>
      </c>
      <c r="K7717" s="11" t="str">
        <f t="shared" si="741"/>
        <v/>
      </c>
      <c r="L7717" s="4" t="str">
        <f>IF('DATA IMPORT'!M7717="","",'DATA IMPORT'!M7717)</f>
        <v/>
      </c>
      <c r="M7717" t="str">
        <f>IF('DATA IMPORT'!C7717="","",'DATA IMPORT'!C7717)</f>
        <v/>
      </c>
    </row>
    <row r="7718" spans="2:13" x14ac:dyDescent="0.2">
      <c r="B7718" t="str">
        <f t="shared" si="737"/>
        <v>#</v>
      </c>
      <c r="C7718">
        <f>COUNTIF(D7718:D$10001,D7718)</f>
        <v>2284</v>
      </c>
      <c r="D7718" t="str">
        <f t="shared" si="742"/>
        <v/>
      </c>
      <c r="E7718" t="str">
        <f>IF('DATA IMPORT'!E7718="","",'DATA IMPORT'!E7718)</f>
        <v/>
      </c>
      <c r="F7718" s="1" t="str">
        <f>IF('DATA IMPORT'!I7718="","",'DATA IMPORT'!I7718)</f>
        <v/>
      </c>
      <c r="G7718" s="11" t="str">
        <f t="shared" si="738"/>
        <v/>
      </c>
      <c r="H7718" s="11" t="str">
        <f t="shared" si="739"/>
        <v/>
      </c>
      <c r="I7718" s="1" t="str">
        <f>IF('DATA IMPORT'!G7718="","",'DATA IMPORT'!G7718)</f>
        <v/>
      </c>
      <c r="J7718" s="11" t="str">
        <f t="shared" si="740"/>
        <v/>
      </c>
      <c r="K7718" s="11" t="str">
        <f t="shared" si="741"/>
        <v/>
      </c>
      <c r="L7718" s="4" t="str">
        <f>IF('DATA IMPORT'!M7718="","",'DATA IMPORT'!M7718)</f>
        <v/>
      </c>
      <c r="M7718" t="str">
        <f>IF('DATA IMPORT'!C7718="","",'DATA IMPORT'!C7718)</f>
        <v/>
      </c>
    </row>
    <row r="7719" spans="2:13" x14ac:dyDescent="0.2">
      <c r="B7719" t="str">
        <f t="shared" si="737"/>
        <v>#</v>
      </c>
      <c r="C7719">
        <f>COUNTIF(D7719:D$10001,D7719)</f>
        <v>2283</v>
      </c>
      <c r="D7719" t="str">
        <f t="shared" si="742"/>
        <v/>
      </c>
      <c r="E7719" t="str">
        <f>IF('DATA IMPORT'!E7719="","",'DATA IMPORT'!E7719)</f>
        <v/>
      </c>
      <c r="F7719" s="1" t="str">
        <f>IF('DATA IMPORT'!I7719="","",'DATA IMPORT'!I7719)</f>
        <v/>
      </c>
      <c r="G7719" s="11" t="str">
        <f t="shared" si="738"/>
        <v/>
      </c>
      <c r="H7719" s="11" t="str">
        <f t="shared" si="739"/>
        <v/>
      </c>
      <c r="I7719" s="1" t="str">
        <f>IF('DATA IMPORT'!G7719="","",'DATA IMPORT'!G7719)</f>
        <v/>
      </c>
      <c r="J7719" s="11" t="str">
        <f t="shared" si="740"/>
        <v/>
      </c>
      <c r="K7719" s="11" t="str">
        <f t="shared" si="741"/>
        <v/>
      </c>
      <c r="L7719" s="4" t="str">
        <f>IF('DATA IMPORT'!M7719="","",'DATA IMPORT'!M7719)</f>
        <v/>
      </c>
      <c r="M7719" t="str">
        <f>IF('DATA IMPORT'!C7719="","",'DATA IMPORT'!C7719)</f>
        <v/>
      </c>
    </row>
    <row r="7720" spans="2:13" x14ac:dyDescent="0.2">
      <c r="B7720" t="str">
        <f t="shared" si="737"/>
        <v>#</v>
      </c>
      <c r="C7720">
        <f>COUNTIF(D7720:D$10001,D7720)</f>
        <v>2282</v>
      </c>
      <c r="D7720" t="str">
        <f t="shared" si="742"/>
        <v/>
      </c>
      <c r="E7720" t="str">
        <f>IF('DATA IMPORT'!E7720="","",'DATA IMPORT'!E7720)</f>
        <v/>
      </c>
      <c r="F7720" s="1" t="str">
        <f>IF('DATA IMPORT'!I7720="","",'DATA IMPORT'!I7720)</f>
        <v/>
      </c>
      <c r="G7720" s="11" t="str">
        <f t="shared" si="738"/>
        <v/>
      </c>
      <c r="H7720" s="11" t="str">
        <f t="shared" si="739"/>
        <v/>
      </c>
      <c r="I7720" s="1" t="str">
        <f>IF('DATA IMPORT'!G7720="","",'DATA IMPORT'!G7720)</f>
        <v/>
      </c>
      <c r="J7720" s="11" t="str">
        <f t="shared" si="740"/>
        <v/>
      </c>
      <c r="K7720" s="11" t="str">
        <f t="shared" si="741"/>
        <v/>
      </c>
      <c r="L7720" s="4" t="str">
        <f>IF('DATA IMPORT'!M7720="","",'DATA IMPORT'!M7720)</f>
        <v/>
      </c>
      <c r="M7720" t="str">
        <f>IF('DATA IMPORT'!C7720="","",'DATA IMPORT'!C7720)</f>
        <v/>
      </c>
    </row>
    <row r="7721" spans="2:13" x14ac:dyDescent="0.2">
      <c r="B7721" t="str">
        <f t="shared" si="737"/>
        <v>#</v>
      </c>
      <c r="C7721">
        <f>COUNTIF(D7721:D$10001,D7721)</f>
        <v>2281</v>
      </c>
      <c r="D7721" t="str">
        <f t="shared" si="742"/>
        <v/>
      </c>
      <c r="E7721" t="str">
        <f>IF('DATA IMPORT'!E7721="","",'DATA IMPORT'!E7721)</f>
        <v/>
      </c>
      <c r="F7721" s="1" t="str">
        <f>IF('DATA IMPORT'!I7721="","",'DATA IMPORT'!I7721)</f>
        <v/>
      </c>
      <c r="G7721" s="11" t="str">
        <f t="shared" si="738"/>
        <v/>
      </c>
      <c r="H7721" s="11" t="str">
        <f t="shared" si="739"/>
        <v/>
      </c>
      <c r="I7721" s="1" t="str">
        <f>IF('DATA IMPORT'!G7721="","",'DATA IMPORT'!G7721)</f>
        <v/>
      </c>
      <c r="J7721" s="11" t="str">
        <f t="shared" si="740"/>
        <v/>
      </c>
      <c r="K7721" s="11" t="str">
        <f t="shared" si="741"/>
        <v/>
      </c>
      <c r="L7721" s="4" t="str">
        <f>IF('DATA IMPORT'!M7721="","",'DATA IMPORT'!M7721)</f>
        <v/>
      </c>
      <c r="M7721" t="str">
        <f>IF('DATA IMPORT'!C7721="","",'DATA IMPORT'!C7721)</f>
        <v/>
      </c>
    </row>
    <row r="7722" spans="2:13" x14ac:dyDescent="0.2">
      <c r="B7722" t="str">
        <f t="shared" si="737"/>
        <v>#</v>
      </c>
      <c r="C7722">
        <f>COUNTIF(D7722:D$10001,D7722)</f>
        <v>2280</v>
      </c>
      <c r="D7722" t="str">
        <f t="shared" si="742"/>
        <v/>
      </c>
      <c r="E7722" t="str">
        <f>IF('DATA IMPORT'!E7722="","",'DATA IMPORT'!E7722)</f>
        <v/>
      </c>
      <c r="F7722" s="1" t="str">
        <f>IF('DATA IMPORT'!I7722="","",'DATA IMPORT'!I7722)</f>
        <v/>
      </c>
      <c r="G7722" s="11" t="str">
        <f t="shared" si="738"/>
        <v/>
      </c>
      <c r="H7722" s="11" t="str">
        <f t="shared" si="739"/>
        <v/>
      </c>
      <c r="I7722" s="1" t="str">
        <f>IF('DATA IMPORT'!G7722="","",'DATA IMPORT'!G7722)</f>
        <v/>
      </c>
      <c r="J7722" s="11" t="str">
        <f t="shared" si="740"/>
        <v/>
      </c>
      <c r="K7722" s="11" t="str">
        <f t="shared" si="741"/>
        <v/>
      </c>
      <c r="L7722" s="4" t="str">
        <f>IF('DATA IMPORT'!M7722="","",'DATA IMPORT'!M7722)</f>
        <v/>
      </c>
      <c r="M7722" t="str">
        <f>IF('DATA IMPORT'!C7722="","",'DATA IMPORT'!C7722)</f>
        <v/>
      </c>
    </row>
    <row r="7723" spans="2:13" x14ac:dyDescent="0.2">
      <c r="B7723" t="str">
        <f t="shared" si="737"/>
        <v>#</v>
      </c>
      <c r="C7723">
        <f>COUNTIF(D7723:D$10001,D7723)</f>
        <v>2279</v>
      </c>
      <c r="D7723" t="str">
        <f t="shared" si="742"/>
        <v/>
      </c>
      <c r="E7723" t="str">
        <f>IF('DATA IMPORT'!E7723="","",'DATA IMPORT'!E7723)</f>
        <v/>
      </c>
      <c r="F7723" s="1" t="str">
        <f>IF('DATA IMPORT'!I7723="","",'DATA IMPORT'!I7723)</f>
        <v/>
      </c>
      <c r="G7723" s="11" t="str">
        <f t="shared" si="738"/>
        <v/>
      </c>
      <c r="H7723" s="11" t="str">
        <f t="shared" si="739"/>
        <v/>
      </c>
      <c r="I7723" s="1" t="str">
        <f>IF('DATA IMPORT'!G7723="","",'DATA IMPORT'!G7723)</f>
        <v/>
      </c>
      <c r="J7723" s="11" t="str">
        <f t="shared" si="740"/>
        <v/>
      </c>
      <c r="K7723" s="11" t="str">
        <f t="shared" si="741"/>
        <v/>
      </c>
      <c r="L7723" s="4" t="str">
        <f>IF('DATA IMPORT'!M7723="","",'DATA IMPORT'!M7723)</f>
        <v/>
      </c>
      <c r="M7723" t="str">
        <f>IF('DATA IMPORT'!C7723="","",'DATA IMPORT'!C7723)</f>
        <v/>
      </c>
    </row>
    <row r="7724" spans="2:13" x14ac:dyDescent="0.2">
      <c r="B7724" t="str">
        <f t="shared" si="737"/>
        <v>#</v>
      </c>
      <c r="C7724">
        <f>COUNTIF(D7724:D$10001,D7724)</f>
        <v>2278</v>
      </c>
      <c r="D7724" t="str">
        <f t="shared" si="742"/>
        <v/>
      </c>
      <c r="E7724" t="str">
        <f>IF('DATA IMPORT'!E7724="","",'DATA IMPORT'!E7724)</f>
        <v/>
      </c>
      <c r="F7724" s="1" t="str">
        <f>IF('DATA IMPORT'!I7724="","",'DATA IMPORT'!I7724)</f>
        <v/>
      </c>
      <c r="G7724" s="11" t="str">
        <f t="shared" si="738"/>
        <v/>
      </c>
      <c r="H7724" s="11" t="str">
        <f t="shared" si="739"/>
        <v/>
      </c>
      <c r="I7724" s="1" t="str">
        <f>IF('DATA IMPORT'!G7724="","",'DATA IMPORT'!G7724)</f>
        <v/>
      </c>
      <c r="J7724" s="11" t="str">
        <f t="shared" si="740"/>
        <v/>
      </c>
      <c r="K7724" s="11" t="str">
        <f t="shared" si="741"/>
        <v/>
      </c>
      <c r="L7724" s="4" t="str">
        <f>IF('DATA IMPORT'!M7724="","",'DATA IMPORT'!M7724)</f>
        <v/>
      </c>
      <c r="M7724" t="str">
        <f>IF('DATA IMPORT'!C7724="","",'DATA IMPORT'!C7724)</f>
        <v/>
      </c>
    </row>
    <row r="7725" spans="2:13" x14ac:dyDescent="0.2">
      <c r="B7725" t="str">
        <f t="shared" si="737"/>
        <v>#</v>
      </c>
      <c r="C7725">
        <f>COUNTIF(D7725:D$10001,D7725)</f>
        <v>2277</v>
      </c>
      <c r="D7725" t="str">
        <f t="shared" si="742"/>
        <v/>
      </c>
      <c r="E7725" t="str">
        <f>IF('DATA IMPORT'!E7725="","",'DATA IMPORT'!E7725)</f>
        <v/>
      </c>
      <c r="F7725" s="1" t="str">
        <f>IF('DATA IMPORT'!I7725="","",'DATA IMPORT'!I7725)</f>
        <v/>
      </c>
      <c r="G7725" s="11" t="str">
        <f t="shared" si="738"/>
        <v/>
      </c>
      <c r="H7725" s="11" t="str">
        <f t="shared" si="739"/>
        <v/>
      </c>
      <c r="I7725" s="1" t="str">
        <f>IF('DATA IMPORT'!G7725="","",'DATA IMPORT'!G7725)</f>
        <v/>
      </c>
      <c r="J7725" s="11" t="str">
        <f t="shared" si="740"/>
        <v/>
      </c>
      <c r="K7725" s="11" t="str">
        <f t="shared" si="741"/>
        <v/>
      </c>
      <c r="L7725" s="4" t="str">
        <f>IF('DATA IMPORT'!M7725="","",'DATA IMPORT'!M7725)</f>
        <v/>
      </c>
      <c r="M7725" t="str">
        <f>IF('DATA IMPORT'!C7725="","",'DATA IMPORT'!C7725)</f>
        <v/>
      </c>
    </row>
    <row r="7726" spans="2:13" x14ac:dyDescent="0.2">
      <c r="B7726" t="str">
        <f t="shared" si="737"/>
        <v>#</v>
      </c>
      <c r="C7726">
        <f>COUNTIF(D7726:D$10001,D7726)</f>
        <v>2276</v>
      </c>
      <c r="D7726" t="str">
        <f t="shared" si="742"/>
        <v/>
      </c>
      <c r="E7726" t="str">
        <f>IF('DATA IMPORT'!E7726="","",'DATA IMPORT'!E7726)</f>
        <v/>
      </c>
      <c r="F7726" s="1" t="str">
        <f>IF('DATA IMPORT'!I7726="","",'DATA IMPORT'!I7726)</f>
        <v/>
      </c>
      <c r="G7726" s="11" t="str">
        <f t="shared" si="738"/>
        <v/>
      </c>
      <c r="H7726" s="11" t="str">
        <f t="shared" si="739"/>
        <v/>
      </c>
      <c r="I7726" s="1" t="str">
        <f>IF('DATA IMPORT'!G7726="","",'DATA IMPORT'!G7726)</f>
        <v/>
      </c>
      <c r="J7726" s="11" t="str">
        <f t="shared" si="740"/>
        <v/>
      </c>
      <c r="K7726" s="11" t="str">
        <f t="shared" si="741"/>
        <v/>
      </c>
      <c r="L7726" s="4" t="str">
        <f>IF('DATA IMPORT'!M7726="","",'DATA IMPORT'!M7726)</f>
        <v/>
      </c>
      <c r="M7726" t="str">
        <f>IF('DATA IMPORT'!C7726="","",'DATA IMPORT'!C7726)</f>
        <v/>
      </c>
    </row>
    <row r="7727" spans="2:13" x14ac:dyDescent="0.2">
      <c r="B7727" t="str">
        <f t="shared" si="737"/>
        <v>#</v>
      </c>
      <c r="C7727">
        <f>COUNTIF(D7727:D$10001,D7727)</f>
        <v>2275</v>
      </c>
      <c r="D7727" t="str">
        <f t="shared" si="742"/>
        <v/>
      </c>
      <c r="E7727" t="str">
        <f>IF('DATA IMPORT'!E7727="","",'DATA IMPORT'!E7727)</f>
        <v/>
      </c>
      <c r="F7727" s="1" t="str">
        <f>IF('DATA IMPORT'!I7727="","",'DATA IMPORT'!I7727)</f>
        <v/>
      </c>
      <c r="G7727" s="11" t="str">
        <f t="shared" si="738"/>
        <v/>
      </c>
      <c r="H7727" s="11" t="str">
        <f t="shared" si="739"/>
        <v/>
      </c>
      <c r="I7727" s="1" t="str">
        <f>IF('DATA IMPORT'!G7727="","",'DATA IMPORT'!G7727)</f>
        <v/>
      </c>
      <c r="J7727" s="11" t="str">
        <f t="shared" si="740"/>
        <v/>
      </c>
      <c r="K7727" s="11" t="str">
        <f t="shared" si="741"/>
        <v/>
      </c>
      <c r="L7727" s="4" t="str">
        <f>IF('DATA IMPORT'!M7727="","",'DATA IMPORT'!M7727)</f>
        <v/>
      </c>
      <c r="M7727" t="str">
        <f>IF('DATA IMPORT'!C7727="","",'DATA IMPORT'!C7727)</f>
        <v/>
      </c>
    </row>
    <row r="7728" spans="2:13" x14ac:dyDescent="0.2">
      <c r="B7728" t="str">
        <f t="shared" si="737"/>
        <v>#</v>
      </c>
      <c r="C7728">
        <f>COUNTIF(D7728:D$10001,D7728)</f>
        <v>2274</v>
      </c>
      <c r="D7728" t="str">
        <f t="shared" si="742"/>
        <v/>
      </c>
      <c r="E7728" t="str">
        <f>IF('DATA IMPORT'!E7728="","",'DATA IMPORT'!E7728)</f>
        <v/>
      </c>
      <c r="F7728" s="1" t="str">
        <f>IF('DATA IMPORT'!I7728="","",'DATA IMPORT'!I7728)</f>
        <v/>
      </c>
      <c r="G7728" s="11" t="str">
        <f t="shared" si="738"/>
        <v/>
      </c>
      <c r="H7728" s="11" t="str">
        <f t="shared" si="739"/>
        <v/>
      </c>
      <c r="I7728" s="1" t="str">
        <f>IF('DATA IMPORT'!G7728="","",'DATA IMPORT'!G7728)</f>
        <v/>
      </c>
      <c r="J7728" s="11" t="str">
        <f t="shared" si="740"/>
        <v/>
      </c>
      <c r="K7728" s="11" t="str">
        <f t="shared" si="741"/>
        <v/>
      </c>
      <c r="L7728" s="4" t="str">
        <f>IF('DATA IMPORT'!M7728="","",'DATA IMPORT'!M7728)</f>
        <v/>
      </c>
      <c r="M7728" t="str">
        <f>IF('DATA IMPORT'!C7728="","",'DATA IMPORT'!C7728)</f>
        <v/>
      </c>
    </row>
    <row r="7729" spans="2:13" x14ac:dyDescent="0.2">
      <c r="B7729" t="str">
        <f t="shared" si="737"/>
        <v>#</v>
      </c>
      <c r="C7729">
        <f>COUNTIF(D7729:D$10001,D7729)</f>
        <v>2273</v>
      </c>
      <c r="D7729" t="str">
        <f t="shared" si="742"/>
        <v/>
      </c>
      <c r="E7729" t="str">
        <f>IF('DATA IMPORT'!E7729="","",'DATA IMPORT'!E7729)</f>
        <v/>
      </c>
      <c r="F7729" s="1" t="str">
        <f>IF('DATA IMPORT'!I7729="","",'DATA IMPORT'!I7729)</f>
        <v/>
      </c>
      <c r="G7729" s="11" t="str">
        <f t="shared" si="738"/>
        <v/>
      </c>
      <c r="H7729" s="11" t="str">
        <f t="shared" si="739"/>
        <v/>
      </c>
      <c r="I7729" s="1" t="str">
        <f>IF('DATA IMPORT'!G7729="","",'DATA IMPORT'!G7729)</f>
        <v/>
      </c>
      <c r="J7729" s="11" t="str">
        <f t="shared" si="740"/>
        <v/>
      </c>
      <c r="K7729" s="11" t="str">
        <f t="shared" si="741"/>
        <v/>
      </c>
      <c r="L7729" s="4" t="str">
        <f>IF('DATA IMPORT'!M7729="","",'DATA IMPORT'!M7729)</f>
        <v/>
      </c>
      <c r="M7729" t="str">
        <f>IF('DATA IMPORT'!C7729="","",'DATA IMPORT'!C7729)</f>
        <v/>
      </c>
    </row>
    <row r="7730" spans="2:13" x14ac:dyDescent="0.2">
      <c r="B7730" t="str">
        <f t="shared" si="737"/>
        <v>#</v>
      </c>
      <c r="C7730">
        <f>COUNTIF(D7730:D$10001,D7730)</f>
        <v>2272</v>
      </c>
      <c r="D7730" t="str">
        <f t="shared" si="742"/>
        <v/>
      </c>
      <c r="E7730" t="str">
        <f>IF('DATA IMPORT'!E7730="","",'DATA IMPORT'!E7730)</f>
        <v/>
      </c>
      <c r="F7730" s="1" t="str">
        <f>IF('DATA IMPORT'!I7730="","",'DATA IMPORT'!I7730)</f>
        <v/>
      </c>
      <c r="G7730" s="11" t="str">
        <f t="shared" si="738"/>
        <v/>
      </c>
      <c r="H7730" s="11" t="str">
        <f t="shared" si="739"/>
        <v/>
      </c>
      <c r="I7730" s="1" t="str">
        <f>IF('DATA IMPORT'!G7730="","",'DATA IMPORT'!G7730)</f>
        <v/>
      </c>
      <c r="J7730" s="11" t="str">
        <f t="shared" si="740"/>
        <v/>
      </c>
      <c r="K7730" s="11" t="str">
        <f t="shared" si="741"/>
        <v/>
      </c>
      <c r="L7730" s="4" t="str">
        <f>IF('DATA IMPORT'!M7730="","",'DATA IMPORT'!M7730)</f>
        <v/>
      </c>
      <c r="M7730" t="str">
        <f>IF('DATA IMPORT'!C7730="","",'DATA IMPORT'!C7730)</f>
        <v/>
      </c>
    </row>
    <row r="7731" spans="2:13" x14ac:dyDescent="0.2">
      <c r="B7731" t="str">
        <f t="shared" si="737"/>
        <v>#</v>
      </c>
      <c r="C7731">
        <f>COUNTIF(D7731:D$10001,D7731)</f>
        <v>2271</v>
      </c>
      <c r="D7731" t="str">
        <f t="shared" si="742"/>
        <v/>
      </c>
      <c r="E7731" t="str">
        <f>IF('DATA IMPORT'!E7731="","",'DATA IMPORT'!E7731)</f>
        <v/>
      </c>
      <c r="F7731" s="1" t="str">
        <f>IF('DATA IMPORT'!I7731="","",'DATA IMPORT'!I7731)</f>
        <v/>
      </c>
      <c r="G7731" s="11" t="str">
        <f t="shared" si="738"/>
        <v/>
      </c>
      <c r="H7731" s="11" t="str">
        <f t="shared" si="739"/>
        <v/>
      </c>
      <c r="I7731" s="1" t="str">
        <f>IF('DATA IMPORT'!G7731="","",'DATA IMPORT'!G7731)</f>
        <v/>
      </c>
      <c r="J7731" s="11" t="str">
        <f t="shared" si="740"/>
        <v/>
      </c>
      <c r="K7731" s="11" t="str">
        <f t="shared" si="741"/>
        <v/>
      </c>
      <c r="L7731" s="4" t="str">
        <f>IF('DATA IMPORT'!M7731="","",'DATA IMPORT'!M7731)</f>
        <v/>
      </c>
      <c r="M7731" t="str">
        <f>IF('DATA IMPORT'!C7731="","",'DATA IMPORT'!C7731)</f>
        <v/>
      </c>
    </row>
    <row r="7732" spans="2:13" x14ac:dyDescent="0.2">
      <c r="B7732" t="str">
        <f t="shared" si="737"/>
        <v>#</v>
      </c>
      <c r="C7732">
        <f>COUNTIF(D7732:D$10001,D7732)</f>
        <v>2270</v>
      </c>
      <c r="D7732" t="str">
        <f t="shared" si="742"/>
        <v/>
      </c>
      <c r="E7732" t="str">
        <f>IF('DATA IMPORT'!E7732="","",'DATA IMPORT'!E7732)</f>
        <v/>
      </c>
      <c r="F7732" s="1" t="str">
        <f>IF('DATA IMPORT'!I7732="","",'DATA IMPORT'!I7732)</f>
        <v/>
      </c>
      <c r="G7732" s="11" t="str">
        <f t="shared" si="738"/>
        <v/>
      </c>
      <c r="H7732" s="11" t="str">
        <f t="shared" si="739"/>
        <v/>
      </c>
      <c r="I7732" s="1" t="str">
        <f>IF('DATA IMPORT'!G7732="","",'DATA IMPORT'!G7732)</f>
        <v/>
      </c>
      <c r="J7732" s="11" t="str">
        <f t="shared" si="740"/>
        <v/>
      </c>
      <c r="K7732" s="11" t="str">
        <f t="shared" si="741"/>
        <v/>
      </c>
      <c r="L7732" s="4" t="str">
        <f>IF('DATA IMPORT'!M7732="","",'DATA IMPORT'!M7732)</f>
        <v/>
      </c>
      <c r="M7732" t="str">
        <f>IF('DATA IMPORT'!C7732="","",'DATA IMPORT'!C7732)</f>
        <v/>
      </c>
    </row>
    <row r="7733" spans="2:13" x14ac:dyDescent="0.2">
      <c r="B7733" t="str">
        <f t="shared" si="737"/>
        <v>#</v>
      </c>
      <c r="C7733">
        <f>COUNTIF(D7733:D$10001,D7733)</f>
        <v>2269</v>
      </c>
      <c r="D7733" t="str">
        <f t="shared" si="742"/>
        <v/>
      </c>
      <c r="E7733" t="str">
        <f>IF('DATA IMPORT'!E7733="","",'DATA IMPORT'!E7733)</f>
        <v/>
      </c>
      <c r="F7733" s="1" t="str">
        <f>IF('DATA IMPORT'!I7733="","",'DATA IMPORT'!I7733)</f>
        <v/>
      </c>
      <c r="G7733" s="11" t="str">
        <f t="shared" si="738"/>
        <v/>
      </c>
      <c r="H7733" s="11" t="str">
        <f t="shared" si="739"/>
        <v/>
      </c>
      <c r="I7733" s="1" t="str">
        <f>IF('DATA IMPORT'!G7733="","",'DATA IMPORT'!G7733)</f>
        <v/>
      </c>
      <c r="J7733" s="11" t="str">
        <f t="shared" si="740"/>
        <v/>
      </c>
      <c r="K7733" s="11" t="str">
        <f t="shared" si="741"/>
        <v/>
      </c>
      <c r="L7733" s="4" t="str">
        <f>IF('DATA IMPORT'!M7733="","",'DATA IMPORT'!M7733)</f>
        <v/>
      </c>
      <c r="M7733" t="str">
        <f>IF('DATA IMPORT'!C7733="","",'DATA IMPORT'!C7733)</f>
        <v/>
      </c>
    </row>
    <row r="7734" spans="2:13" x14ac:dyDescent="0.2">
      <c r="B7734" t="str">
        <f t="shared" si="737"/>
        <v>#</v>
      </c>
      <c r="C7734">
        <f>COUNTIF(D7734:D$10001,D7734)</f>
        <v>2268</v>
      </c>
      <c r="D7734" t="str">
        <f t="shared" si="742"/>
        <v/>
      </c>
      <c r="E7734" t="str">
        <f>IF('DATA IMPORT'!E7734="","",'DATA IMPORT'!E7734)</f>
        <v/>
      </c>
      <c r="F7734" s="1" t="str">
        <f>IF('DATA IMPORT'!I7734="","",'DATA IMPORT'!I7734)</f>
        <v/>
      </c>
      <c r="G7734" s="11" t="str">
        <f t="shared" si="738"/>
        <v/>
      </c>
      <c r="H7734" s="11" t="str">
        <f t="shared" si="739"/>
        <v/>
      </c>
      <c r="I7734" s="1" t="str">
        <f>IF('DATA IMPORT'!G7734="","",'DATA IMPORT'!G7734)</f>
        <v/>
      </c>
      <c r="J7734" s="11" t="str">
        <f t="shared" si="740"/>
        <v/>
      </c>
      <c r="K7734" s="11" t="str">
        <f t="shared" si="741"/>
        <v/>
      </c>
      <c r="L7734" s="4" t="str">
        <f>IF('DATA IMPORT'!M7734="","",'DATA IMPORT'!M7734)</f>
        <v/>
      </c>
      <c r="M7734" t="str">
        <f>IF('DATA IMPORT'!C7734="","",'DATA IMPORT'!C7734)</f>
        <v/>
      </c>
    </row>
    <row r="7735" spans="2:13" x14ac:dyDescent="0.2">
      <c r="B7735" t="str">
        <f t="shared" si="737"/>
        <v>#</v>
      </c>
      <c r="C7735">
        <f>COUNTIF(D7735:D$10001,D7735)</f>
        <v>2267</v>
      </c>
      <c r="D7735" t="str">
        <f t="shared" si="742"/>
        <v/>
      </c>
      <c r="E7735" t="str">
        <f>IF('DATA IMPORT'!E7735="","",'DATA IMPORT'!E7735)</f>
        <v/>
      </c>
      <c r="F7735" s="1" t="str">
        <f>IF('DATA IMPORT'!I7735="","",'DATA IMPORT'!I7735)</f>
        <v/>
      </c>
      <c r="G7735" s="11" t="str">
        <f t="shared" si="738"/>
        <v/>
      </c>
      <c r="H7735" s="11" t="str">
        <f t="shared" si="739"/>
        <v/>
      </c>
      <c r="I7735" s="1" t="str">
        <f>IF('DATA IMPORT'!G7735="","",'DATA IMPORT'!G7735)</f>
        <v/>
      </c>
      <c r="J7735" s="11" t="str">
        <f t="shared" si="740"/>
        <v/>
      </c>
      <c r="K7735" s="11" t="str">
        <f t="shared" si="741"/>
        <v/>
      </c>
      <c r="L7735" s="4" t="str">
        <f>IF('DATA IMPORT'!M7735="","",'DATA IMPORT'!M7735)</f>
        <v/>
      </c>
      <c r="M7735" t="str">
        <f>IF('DATA IMPORT'!C7735="","",'DATA IMPORT'!C7735)</f>
        <v/>
      </c>
    </row>
    <row r="7736" spans="2:13" x14ac:dyDescent="0.2">
      <c r="B7736" t="str">
        <f t="shared" si="737"/>
        <v>#</v>
      </c>
      <c r="C7736">
        <f>COUNTIF(D7736:D$10001,D7736)</f>
        <v>2266</v>
      </c>
      <c r="D7736" t="str">
        <f t="shared" si="742"/>
        <v/>
      </c>
      <c r="E7736" t="str">
        <f>IF('DATA IMPORT'!E7736="","",'DATA IMPORT'!E7736)</f>
        <v/>
      </c>
      <c r="F7736" s="1" t="str">
        <f>IF('DATA IMPORT'!I7736="","",'DATA IMPORT'!I7736)</f>
        <v/>
      </c>
      <c r="G7736" s="11" t="str">
        <f t="shared" si="738"/>
        <v/>
      </c>
      <c r="H7736" s="11" t="str">
        <f t="shared" si="739"/>
        <v/>
      </c>
      <c r="I7736" s="1" t="str">
        <f>IF('DATA IMPORT'!G7736="","",'DATA IMPORT'!G7736)</f>
        <v/>
      </c>
      <c r="J7736" s="11" t="str">
        <f t="shared" si="740"/>
        <v/>
      </c>
      <c r="K7736" s="11" t="str">
        <f t="shared" si="741"/>
        <v/>
      </c>
      <c r="L7736" s="4" t="str">
        <f>IF('DATA IMPORT'!M7736="","",'DATA IMPORT'!M7736)</f>
        <v/>
      </c>
      <c r="M7736" t="str">
        <f>IF('DATA IMPORT'!C7736="","",'DATA IMPORT'!C7736)</f>
        <v/>
      </c>
    </row>
    <row r="7737" spans="2:13" x14ac:dyDescent="0.2">
      <c r="B7737" t="str">
        <f t="shared" si="737"/>
        <v>#</v>
      </c>
      <c r="C7737">
        <f>COUNTIF(D7737:D$10001,D7737)</f>
        <v>2265</v>
      </c>
      <c r="D7737" t="str">
        <f t="shared" si="742"/>
        <v/>
      </c>
      <c r="E7737" t="str">
        <f>IF('DATA IMPORT'!E7737="","",'DATA IMPORT'!E7737)</f>
        <v/>
      </c>
      <c r="F7737" s="1" t="str">
        <f>IF('DATA IMPORT'!I7737="","",'DATA IMPORT'!I7737)</f>
        <v/>
      </c>
      <c r="G7737" s="11" t="str">
        <f t="shared" si="738"/>
        <v/>
      </c>
      <c r="H7737" s="11" t="str">
        <f t="shared" si="739"/>
        <v/>
      </c>
      <c r="I7737" s="1" t="str">
        <f>IF('DATA IMPORT'!G7737="","",'DATA IMPORT'!G7737)</f>
        <v/>
      </c>
      <c r="J7737" s="11" t="str">
        <f t="shared" si="740"/>
        <v/>
      </c>
      <c r="K7737" s="11" t="str">
        <f t="shared" si="741"/>
        <v/>
      </c>
      <c r="L7737" s="4" t="str">
        <f>IF('DATA IMPORT'!M7737="","",'DATA IMPORT'!M7737)</f>
        <v/>
      </c>
      <c r="M7737" t="str">
        <f>IF('DATA IMPORT'!C7737="","",'DATA IMPORT'!C7737)</f>
        <v/>
      </c>
    </row>
    <row r="7738" spans="2:13" x14ac:dyDescent="0.2">
      <c r="B7738" t="str">
        <f t="shared" si="737"/>
        <v>#</v>
      </c>
      <c r="C7738">
        <f>COUNTIF(D7738:D$10001,D7738)</f>
        <v>2264</v>
      </c>
      <c r="D7738" t="str">
        <f t="shared" si="742"/>
        <v/>
      </c>
      <c r="E7738" t="str">
        <f>IF('DATA IMPORT'!E7738="","",'DATA IMPORT'!E7738)</f>
        <v/>
      </c>
      <c r="F7738" s="1" t="str">
        <f>IF('DATA IMPORT'!I7738="","",'DATA IMPORT'!I7738)</f>
        <v/>
      </c>
      <c r="G7738" s="11" t="str">
        <f t="shared" si="738"/>
        <v/>
      </c>
      <c r="H7738" s="11" t="str">
        <f t="shared" si="739"/>
        <v/>
      </c>
      <c r="I7738" s="1" t="str">
        <f>IF('DATA IMPORT'!G7738="","",'DATA IMPORT'!G7738)</f>
        <v/>
      </c>
      <c r="J7738" s="11" t="str">
        <f t="shared" si="740"/>
        <v/>
      </c>
      <c r="K7738" s="11" t="str">
        <f t="shared" si="741"/>
        <v/>
      </c>
      <c r="L7738" s="4" t="str">
        <f>IF('DATA IMPORT'!M7738="","",'DATA IMPORT'!M7738)</f>
        <v/>
      </c>
      <c r="M7738" t="str">
        <f>IF('DATA IMPORT'!C7738="","",'DATA IMPORT'!C7738)</f>
        <v/>
      </c>
    </row>
    <row r="7739" spans="2:13" x14ac:dyDescent="0.2">
      <c r="B7739" t="str">
        <f t="shared" si="737"/>
        <v>#</v>
      </c>
      <c r="C7739">
        <f>COUNTIF(D7739:D$10001,D7739)</f>
        <v>2263</v>
      </c>
      <c r="D7739" t="str">
        <f t="shared" si="742"/>
        <v/>
      </c>
      <c r="E7739" t="str">
        <f>IF('DATA IMPORT'!E7739="","",'DATA IMPORT'!E7739)</f>
        <v/>
      </c>
      <c r="F7739" s="1" t="str">
        <f>IF('DATA IMPORT'!I7739="","",'DATA IMPORT'!I7739)</f>
        <v/>
      </c>
      <c r="G7739" s="11" t="str">
        <f t="shared" si="738"/>
        <v/>
      </c>
      <c r="H7739" s="11" t="str">
        <f t="shared" si="739"/>
        <v/>
      </c>
      <c r="I7739" s="1" t="str">
        <f>IF('DATA IMPORT'!G7739="","",'DATA IMPORT'!G7739)</f>
        <v/>
      </c>
      <c r="J7739" s="11" t="str">
        <f t="shared" si="740"/>
        <v/>
      </c>
      <c r="K7739" s="11" t="str">
        <f t="shared" si="741"/>
        <v/>
      </c>
      <c r="L7739" s="4" t="str">
        <f>IF('DATA IMPORT'!M7739="","",'DATA IMPORT'!M7739)</f>
        <v/>
      </c>
      <c r="M7739" t="str">
        <f>IF('DATA IMPORT'!C7739="","",'DATA IMPORT'!C7739)</f>
        <v/>
      </c>
    </row>
    <row r="7740" spans="2:13" x14ac:dyDescent="0.2">
      <c r="B7740" t="str">
        <f t="shared" si="737"/>
        <v>#</v>
      </c>
      <c r="C7740">
        <f>COUNTIF(D7740:D$10001,D7740)</f>
        <v>2262</v>
      </c>
      <c r="D7740" t="str">
        <f t="shared" si="742"/>
        <v/>
      </c>
      <c r="E7740" t="str">
        <f>IF('DATA IMPORT'!E7740="","",'DATA IMPORT'!E7740)</f>
        <v/>
      </c>
      <c r="F7740" s="1" t="str">
        <f>IF('DATA IMPORT'!I7740="","",'DATA IMPORT'!I7740)</f>
        <v/>
      </c>
      <c r="G7740" s="11" t="str">
        <f t="shared" si="738"/>
        <v/>
      </c>
      <c r="H7740" s="11" t="str">
        <f t="shared" si="739"/>
        <v/>
      </c>
      <c r="I7740" s="1" t="str">
        <f>IF('DATA IMPORT'!G7740="","",'DATA IMPORT'!G7740)</f>
        <v/>
      </c>
      <c r="J7740" s="11" t="str">
        <f t="shared" si="740"/>
        <v/>
      </c>
      <c r="K7740" s="11" t="str">
        <f t="shared" si="741"/>
        <v/>
      </c>
      <c r="L7740" s="4" t="str">
        <f>IF('DATA IMPORT'!M7740="","",'DATA IMPORT'!M7740)</f>
        <v/>
      </c>
      <c r="M7740" t="str">
        <f>IF('DATA IMPORT'!C7740="","",'DATA IMPORT'!C7740)</f>
        <v/>
      </c>
    </row>
    <row r="7741" spans="2:13" x14ac:dyDescent="0.2">
      <c r="B7741" t="str">
        <f t="shared" si="737"/>
        <v>#</v>
      </c>
      <c r="C7741">
        <f>COUNTIF(D7741:D$10001,D7741)</f>
        <v>2261</v>
      </c>
      <c r="D7741" t="str">
        <f t="shared" si="742"/>
        <v/>
      </c>
      <c r="E7741" t="str">
        <f>IF('DATA IMPORT'!E7741="","",'DATA IMPORT'!E7741)</f>
        <v/>
      </c>
      <c r="F7741" s="1" t="str">
        <f>IF('DATA IMPORT'!I7741="","",'DATA IMPORT'!I7741)</f>
        <v/>
      </c>
      <c r="G7741" s="11" t="str">
        <f t="shared" si="738"/>
        <v/>
      </c>
      <c r="H7741" s="11" t="str">
        <f t="shared" si="739"/>
        <v/>
      </c>
      <c r="I7741" s="1" t="str">
        <f>IF('DATA IMPORT'!G7741="","",'DATA IMPORT'!G7741)</f>
        <v/>
      </c>
      <c r="J7741" s="11" t="str">
        <f t="shared" si="740"/>
        <v/>
      </c>
      <c r="K7741" s="11" t="str">
        <f t="shared" si="741"/>
        <v/>
      </c>
      <c r="L7741" s="4" t="str">
        <f>IF('DATA IMPORT'!M7741="","",'DATA IMPORT'!M7741)</f>
        <v/>
      </c>
      <c r="M7741" t="str">
        <f>IF('DATA IMPORT'!C7741="","",'DATA IMPORT'!C7741)</f>
        <v/>
      </c>
    </row>
    <row r="7742" spans="2:13" x14ac:dyDescent="0.2">
      <c r="B7742" t="str">
        <f t="shared" si="737"/>
        <v>#</v>
      </c>
      <c r="C7742">
        <f>COUNTIF(D7742:D$10001,D7742)</f>
        <v>2260</v>
      </c>
      <c r="D7742" t="str">
        <f t="shared" si="742"/>
        <v/>
      </c>
      <c r="E7742" t="str">
        <f>IF('DATA IMPORT'!E7742="","",'DATA IMPORT'!E7742)</f>
        <v/>
      </c>
      <c r="F7742" s="1" t="str">
        <f>IF('DATA IMPORT'!I7742="","",'DATA IMPORT'!I7742)</f>
        <v/>
      </c>
      <c r="G7742" s="11" t="str">
        <f t="shared" si="738"/>
        <v/>
      </c>
      <c r="H7742" s="11" t="str">
        <f t="shared" si="739"/>
        <v/>
      </c>
      <c r="I7742" s="1" t="str">
        <f>IF('DATA IMPORT'!G7742="","",'DATA IMPORT'!G7742)</f>
        <v/>
      </c>
      <c r="J7742" s="11" t="str">
        <f t="shared" si="740"/>
        <v/>
      </c>
      <c r="K7742" s="11" t="str">
        <f t="shared" si="741"/>
        <v/>
      </c>
      <c r="L7742" s="4" t="str">
        <f>IF('DATA IMPORT'!M7742="","",'DATA IMPORT'!M7742)</f>
        <v/>
      </c>
      <c r="M7742" t="str">
        <f>IF('DATA IMPORT'!C7742="","",'DATA IMPORT'!C7742)</f>
        <v/>
      </c>
    </row>
    <row r="7743" spans="2:13" x14ac:dyDescent="0.2">
      <c r="B7743" t="str">
        <f t="shared" si="737"/>
        <v>#</v>
      </c>
      <c r="C7743">
        <f>COUNTIF(D7743:D$10001,D7743)</f>
        <v>2259</v>
      </c>
      <c r="D7743" t="str">
        <f t="shared" si="742"/>
        <v/>
      </c>
      <c r="E7743" t="str">
        <f>IF('DATA IMPORT'!E7743="","",'DATA IMPORT'!E7743)</f>
        <v/>
      </c>
      <c r="F7743" s="1" t="str">
        <f>IF('DATA IMPORT'!I7743="","",'DATA IMPORT'!I7743)</f>
        <v/>
      </c>
      <c r="G7743" s="11" t="str">
        <f t="shared" si="738"/>
        <v/>
      </c>
      <c r="H7743" s="11" t="str">
        <f t="shared" si="739"/>
        <v/>
      </c>
      <c r="I7743" s="1" t="str">
        <f>IF('DATA IMPORT'!G7743="","",'DATA IMPORT'!G7743)</f>
        <v/>
      </c>
      <c r="J7743" s="11" t="str">
        <f t="shared" si="740"/>
        <v/>
      </c>
      <c r="K7743" s="11" t="str">
        <f t="shared" si="741"/>
        <v/>
      </c>
      <c r="L7743" s="4" t="str">
        <f>IF('DATA IMPORT'!M7743="","",'DATA IMPORT'!M7743)</f>
        <v/>
      </c>
      <c r="M7743" t="str">
        <f>IF('DATA IMPORT'!C7743="","",'DATA IMPORT'!C7743)</f>
        <v/>
      </c>
    </row>
    <row r="7744" spans="2:13" x14ac:dyDescent="0.2">
      <c r="B7744" t="str">
        <f t="shared" si="737"/>
        <v>#</v>
      </c>
      <c r="C7744">
        <f>COUNTIF(D7744:D$10001,D7744)</f>
        <v>2258</v>
      </c>
      <c r="D7744" t="str">
        <f t="shared" si="742"/>
        <v/>
      </c>
      <c r="E7744" t="str">
        <f>IF('DATA IMPORT'!E7744="","",'DATA IMPORT'!E7744)</f>
        <v/>
      </c>
      <c r="F7744" s="1" t="str">
        <f>IF('DATA IMPORT'!I7744="","",'DATA IMPORT'!I7744)</f>
        <v/>
      </c>
      <c r="G7744" s="11" t="str">
        <f t="shared" si="738"/>
        <v/>
      </c>
      <c r="H7744" s="11" t="str">
        <f t="shared" si="739"/>
        <v/>
      </c>
      <c r="I7744" s="1" t="str">
        <f>IF('DATA IMPORT'!G7744="","",'DATA IMPORT'!G7744)</f>
        <v/>
      </c>
      <c r="J7744" s="11" t="str">
        <f t="shared" si="740"/>
        <v/>
      </c>
      <c r="K7744" s="11" t="str">
        <f t="shared" si="741"/>
        <v/>
      </c>
      <c r="L7744" s="4" t="str">
        <f>IF('DATA IMPORT'!M7744="","",'DATA IMPORT'!M7744)</f>
        <v/>
      </c>
      <c r="M7744" t="str">
        <f>IF('DATA IMPORT'!C7744="","",'DATA IMPORT'!C7744)</f>
        <v/>
      </c>
    </row>
    <row r="7745" spans="2:13" x14ac:dyDescent="0.2">
      <c r="B7745" t="str">
        <f t="shared" si="737"/>
        <v>#</v>
      </c>
      <c r="C7745">
        <f>COUNTIF(D7745:D$10001,D7745)</f>
        <v>2257</v>
      </c>
      <c r="D7745" t="str">
        <f t="shared" si="742"/>
        <v/>
      </c>
      <c r="E7745" t="str">
        <f>IF('DATA IMPORT'!E7745="","",'DATA IMPORT'!E7745)</f>
        <v/>
      </c>
      <c r="F7745" s="1" t="str">
        <f>IF('DATA IMPORT'!I7745="","",'DATA IMPORT'!I7745)</f>
        <v/>
      </c>
      <c r="G7745" s="11" t="str">
        <f t="shared" si="738"/>
        <v/>
      </c>
      <c r="H7745" s="11" t="str">
        <f t="shared" si="739"/>
        <v/>
      </c>
      <c r="I7745" s="1" t="str">
        <f>IF('DATA IMPORT'!G7745="","",'DATA IMPORT'!G7745)</f>
        <v/>
      </c>
      <c r="J7745" s="11" t="str">
        <f t="shared" si="740"/>
        <v/>
      </c>
      <c r="K7745" s="11" t="str">
        <f t="shared" si="741"/>
        <v/>
      </c>
      <c r="L7745" s="4" t="str">
        <f>IF('DATA IMPORT'!M7745="","",'DATA IMPORT'!M7745)</f>
        <v/>
      </c>
      <c r="M7745" t="str">
        <f>IF('DATA IMPORT'!C7745="","",'DATA IMPORT'!C7745)</f>
        <v/>
      </c>
    </row>
    <row r="7746" spans="2:13" x14ac:dyDescent="0.2">
      <c r="B7746" t="str">
        <f t="shared" si="737"/>
        <v>#</v>
      </c>
      <c r="C7746">
        <f>COUNTIF(D7746:D$10001,D7746)</f>
        <v>2256</v>
      </c>
      <c r="D7746" t="str">
        <f t="shared" si="742"/>
        <v/>
      </c>
      <c r="E7746" t="str">
        <f>IF('DATA IMPORT'!E7746="","",'DATA IMPORT'!E7746)</f>
        <v/>
      </c>
      <c r="F7746" s="1" t="str">
        <f>IF('DATA IMPORT'!I7746="","",'DATA IMPORT'!I7746)</f>
        <v/>
      </c>
      <c r="G7746" s="11" t="str">
        <f t="shared" si="738"/>
        <v/>
      </c>
      <c r="H7746" s="11" t="str">
        <f t="shared" si="739"/>
        <v/>
      </c>
      <c r="I7746" s="1" t="str">
        <f>IF('DATA IMPORT'!G7746="","",'DATA IMPORT'!G7746)</f>
        <v/>
      </c>
      <c r="J7746" s="11" t="str">
        <f t="shared" si="740"/>
        <v/>
      </c>
      <c r="K7746" s="11" t="str">
        <f t="shared" si="741"/>
        <v/>
      </c>
      <c r="L7746" s="4" t="str">
        <f>IF('DATA IMPORT'!M7746="","",'DATA IMPORT'!M7746)</f>
        <v/>
      </c>
      <c r="M7746" t="str">
        <f>IF('DATA IMPORT'!C7746="","",'DATA IMPORT'!C7746)</f>
        <v/>
      </c>
    </row>
    <row r="7747" spans="2:13" x14ac:dyDescent="0.2">
      <c r="B7747" t="str">
        <f t="shared" ref="B7747:B7810" si="743">IF(C7747=1,D7747,"#")</f>
        <v>#</v>
      </c>
      <c r="C7747">
        <f>COUNTIF(D7747:D$10001,D7747)</f>
        <v>2255</v>
      </c>
      <c r="D7747" t="str">
        <f t="shared" si="742"/>
        <v/>
      </c>
      <c r="E7747" t="str">
        <f>IF('DATA IMPORT'!E7747="","",'DATA IMPORT'!E7747)</f>
        <v/>
      </c>
      <c r="F7747" s="1" t="str">
        <f>IF('DATA IMPORT'!I7747="","",'DATA IMPORT'!I7747)</f>
        <v/>
      </c>
      <c r="G7747" s="11" t="str">
        <f t="shared" ref="G7747:G7810" si="744">IF(F7747="","",MONTH(F7747))</f>
        <v/>
      </c>
      <c r="H7747" s="11" t="str">
        <f t="shared" ref="H7747:H7810" si="745">IF(F7747="","",YEAR(F7747))</f>
        <v/>
      </c>
      <c r="I7747" s="1" t="str">
        <f>IF('DATA IMPORT'!G7747="","",'DATA IMPORT'!G7747)</f>
        <v/>
      </c>
      <c r="J7747" s="11" t="str">
        <f t="shared" ref="J7747:J7810" si="746">IF(I7747="","",MONTH(I7747))</f>
        <v/>
      </c>
      <c r="K7747" s="11" t="str">
        <f t="shared" ref="K7747:K7810" si="747">IF(I7747="","",YEAR(I7747))</f>
        <v/>
      </c>
      <c r="L7747" s="4" t="str">
        <f>IF('DATA IMPORT'!M7747="","",'DATA IMPORT'!M7747)</f>
        <v/>
      </c>
      <c r="M7747" t="str">
        <f>IF('DATA IMPORT'!C7747="","",'DATA IMPORT'!C7747)</f>
        <v/>
      </c>
    </row>
    <row r="7748" spans="2:13" x14ac:dyDescent="0.2">
      <c r="B7748" t="str">
        <f t="shared" si="743"/>
        <v>#</v>
      </c>
      <c r="C7748">
        <f>COUNTIF(D7748:D$10001,D7748)</f>
        <v>2254</v>
      </c>
      <c r="D7748" t="str">
        <f t="shared" si="742"/>
        <v/>
      </c>
      <c r="E7748" t="str">
        <f>IF('DATA IMPORT'!E7748="","",'DATA IMPORT'!E7748)</f>
        <v/>
      </c>
      <c r="F7748" s="1" t="str">
        <f>IF('DATA IMPORT'!I7748="","",'DATA IMPORT'!I7748)</f>
        <v/>
      </c>
      <c r="G7748" s="11" t="str">
        <f t="shared" si="744"/>
        <v/>
      </c>
      <c r="H7748" s="11" t="str">
        <f t="shared" si="745"/>
        <v/>
      </c>
      <c r="I7748" s="1" t="str">
        <f>IF('DATA IMPORT'!G7748="","",'DATA IMPORT'!G7748)</f>
        <v/>
      </c>
      <c r="J7748" s="11" t="str">
        <f t="shared" si="746"/>
        <v/>
      </c>
      <c r="K7748" s="11" t="str">
        <f t="shared" si="747"/>
        <v/>
      </c>
      <c r="L7748" s="4" t="str">
        <f>IF('DATA IMPORT'!M7748="","",'DATA IMPORT'!M7748)</f>
        <v/>
      </c>
      <c r="M7748" t="str">
        <f>IF('DATA IMPORT'!C7748="","",'DATA IMPORT'!C7748)</f>
        <v/>
      </c>
    </row>
    <row r="7749" spans="2:13" x14ac:dyDescent="0.2">
      <c r="B7749" t="str">
        <f t="shared" si="743"/>
        <v>#</v>
      </c>
      <c r="C7749">
        <f>COUNTIF(D7749:D$10001,D7749)</f>
        <v>2253</v>
      </c>
      <c r="D7749" t="str">
        <f t="shared" si="742"/>
        <v/>
      </c>
      <c r="E7749" t="str">
        <f>IF('DATA IMPORT'!E7749="","",'DATA IMPORT'!E7749)</f>
        <v/>
      </c>
      <c r="F7749" s="1" t="str">
        <f>IF('DATA IMPORT'!I7749="","",'DATA IMPORT'!I7749)</f>
        <v/>
      </c>
      <c r="G7749" s="11" t="str">
        <f t="shared" si="744"/>
        <v/>
      </c>
      <c r="H7749" s="11" t="str">
        <f t="shared" si="745"/>
        <v/>
      </c>
      <c r="I7749" s="1" t="str">
        <f>IF('DATA IMPORT'!G7749="","",'DATA IMPORT'!G7749)</f>
        <v/>
      </c>
      <c r="J7749" s="11" t="str">
        <f t="shared" si="746"/>
        <v/>
      </c>
      <c r="K7749" s="11" t="str">
        <f t="shared" si="747"/>
        <v/>
      </c>
      <c r="L7749" s="4" t="str">
        <f>IF('DATA IMPORT'!M7749="","",'DATA IMPORT'!M7749)</f>
        <v/>
      </c>
      <c r="M7749" t="str">
        <f>IF('DATA IMPORT'!C7749="","",'DATA IMPORT'!C7749)</f>
        <v/>
      </c>
    </row>
    <row r="7750" spans="2:13" x14ac:dyDescent="0.2">
      <c r="B7750" t="str">
        <f t="shared" si="743"/>
        <v>#</v>
      </c>
      <c r="C7750">
        <f>COUNTIF(D7750:D$10001,D7750)</f>
        <v>2252</v>
      </c>
      <c r="D7750" t="str">
        <f t="shared" si="742"/>
        <v/>
      </c>
      <c r="E7750" t="str">
        <f>IF('DATA IMPORT'!E7750="","",'DATA IMPORT'!E7750)</f>
        <v/>
      </c>
      <c r="F7750" s="1" t="str">
        <f>IF('DATA IMPORT'!I7750="","",'DATA IMPORT'!I7750)</f>
        <v/>
      </c>
      <c r="G7750" s="11" t="str">
        <f t="shared" si="744"/>
        <v/>
      </c>
      <c r="H7750" s="11" t="str">
        <f t="shared" si="745"/>
        <v/>
      </c>
      <c r="I7750" s="1" t="str">
        <f>IF('DATA IMPORT'!G7750="","",'DATA IMPORT'!G7750)</f>
        <v/>
      </c>
      <c r="J7750" s="11" t="str">
        <f t="shared" si="746"/>
        <v/>
      </c>
      <c r="K7750" s="11" t="str">
        <f t="shared" si="747"/>
        <v/>
      </c>
      <c r="L7750" s="4" t="str">
        <f>IF('DATA IMPORT'!M7750="","",'DATA IMPORT'!M7750)</f>
        <v/>
      </c>
      <c r="M7750" t="str">
        <f>IF('DATA IMPORT'!C7750="","",'DATA IMPORT'!C7750)</f>
        <v/>
      </c>
    </row>
    <row r="7751" spans="2:13" x14ac:dyDescent="0.2">
      <c r="B7751" t="str">
        <f t="shared" si="743"/>
        <v>#</v>
      </c>
      <c r="C7751">
        <f>COUNTIF(D7751:D$10001,D7751)</f>
        <v>2251</v>
      </c>
      <c r="D7751" t="str">
        <f t="shared" si="742"/>
        <v/>
      </c>
      <c r="E7751" t="str">
        <f>IF('DATA IMPORT'!E7751="","",'DATA IMPORT'!E7751)</f>
        <v/>
      </c>
      <c r="F7751" s="1" t="str">
        <f>IF('DATA IMPORT'!I7751="","",'DATA IMPORT'!I7751)</f>
        <v/>
      </c>
      <c r="G7751" s="11" t="str">
        <f t="shared" si="744"/>
        <v/>
      </c>
      <c r="H7751" s="11" t="str">
        <f t="shared" si="745"/>
        <v/>
      </c>
      <c r="I7751" s="1" t="str">
        <f>IF('DATA IMPORT'!G7751="","",'DATA IMPORT'!G7751)</f>
        <v/>
      </c>
      <c r="J7751" s="11" t="str">
        <f t="shared" si="746"/>
        <v/>
      </c>
      <c r="K7751" s="11" t="str">
        <f t="shared" si="747"/>
        <v/>
      </c>
      <c r="L7751" s="4" t="str">
        <f>IF('DATA IMPORT'!M7751="","",'DATA IMPORT'!M7751)</f>
        <v/>
      </c>
      <c r="M7751" t="str">
        <f>IF('DATA IMPORT'!C7751="","",'DATA IMPORT'!C7751)</f>
        <v/>
      </c>
    </row>
    <row r="7752" spans="2:13" x14ac:dyDescent="0.2">
      <c r="B7752" t="str">
        <f t="shared" si="743"/>
        <v>#</v>
      </c>
      <c r="C7752">
        <f>COUNTIF(D7752:D$10001,D7752)</f>
        <v>2250</v>
      </c>
      <c r="D7752" t="str">
        <f t="shared" si="742"/>
        <v/>
      </c>
      <c r="E7752" t="str">
        <f>IF('DATA IMPORT'!E7752="","",'DATA IMPORT'!E7752)</f>
        <v/>
      </c>
      <c r="F7752" s="1" t="str">
        <f>IF('DATA IMPORT'!I7752="","",'DATA IMPORT'!I7752)</f>
        <v/>
      </c>
      <c r="G7752" s="11" t="str">
        <f t="shared" si="744"/>
        <v/>
      </c>
      <c r="H7752" s="11" t="str">
        <f t="shared" si="745"/>
        <v/>
      </c>
      <c r="I7752" s="1" t="str">
        <f>IF('DATA IMPORT'!G7752="","",'DATA IMPORT'!G7752)</f>
        <v/>
      </c>
      <c r="J7752" s="11" t="str">
        <f t="shared" si="746"/>
        <v/>
      </c>
      <c r="K7752" s="11" t="str">
        <f t="shared" si="747"/>
        <v/>
      </c>
      <c r="L7752" s="4" t="str">
        <f>IF('DATA IMPORT'!M7752="","",'DATA IMPORT'!M7752)</f>
        <v/>
      </c>
      <c r="M7752" t="str">
        <f>IF('DATA IMPORT'!C7752="","",'DATA IMPORT'!C7752)</f>
        <v/>
      </c>
    </row>
    <row r="7753" spans="2:13" x14ac:dyDescent="0.2">
      <c r="B7753" t="str">
        <f t="shared" si="743"/>
        <v>#</v>
      </c>
      <c r="C7753">
        <f>COUNTIF(D7753:D$10001,D7753)</f>
        <v>2249</v>
      </c>
      <c r="D7753" t="str">
        <f t="shared" si="742"/>
        <v/>
      </c>
      <c r="E7753" t="str">
        <f>IF('DATA IMPORT'!E7753="","",'DATA IMPORT'!E7753)</f>
        <v/>
      </c>
      <c r="F7753" s="1" t="str">
        <f>IF('DATA IMPORT'!I7753="","",'DATA IMPORT'!I7753)</f>
        <v/>
      </c>
      <c r="G7753" s="11" t="str">
        <f t="shared" si="744"/>
        <v/>
      </c>
      <c r="H7753" s="11" t="str">
        <f t="shared" si="745"/>
        <v/>
      </c>
      <c r="I7753" s="1" t="str">
        <f>IF('DATA IMPORT'!G7753="","",'DATA IMPORT'!G7753)</f>
        <v/>
      </c>
      <c r="J7753" s="11" t="str">
        <f t="shared" si="746"/>
        <v/>
      </c>
      <c r="K7753" s="11" t="str">
        <f t="shared" si="747"/>
        <v/>
      </c>
      <c r="L7753" s="4" t="str">
        <f>IF('DATA IMPORT'!M7753="","",'DATA IMPORT'!M7753)</f>
        <v/>
      </c>
      <c r="M7753" t="str">
        <f>IF('DATA IMPORT'!C7753="","",'DATA IMPORT'!C7753)</f>
        <v/>
      </c>
    </row>
    <row r="7754" spans="2:13" x14ac:dyDescent="0.2">
      <c r="B7754" t="str">
        <f t="shared" si="743"/>
        <v>#</v>
      </c>
      <c r="C7754">
        <f>COUNTIF(D7754:D$10001,D7754)</f>
        <v>2248</v>
      </c>
      <c r="D7754" t="str">
        <f t="shared" si="742"/>
        <v/>
      </c>
      <c r="E7754" t="str">
        <f>IF('DATA IMPORT'!E7754="","",'DATA IMPORT'!E7754)</f>
        <v/>
      </c>
      <c r="F7754" s="1" t="str">
        <f>IF('DATA IMPORT'!I7754="","",'DATA IMPORT'!I7754)</f>
        <v/>
      </c>
      <c r="G7754" s="11" t="str">
        <f t="shared" si="744"/>
        <v/>
      </c>
      <c r="H7754" s="11" t="str">
        <f t="shared" si="745"/>
        <v/>
      </c>
      <c r="I7754" s="1" t="str">
        <f>IF('DATA IMPORT'!G7754="","",'DATA IMPORT'!G7754)</f>
        <v/>
      </c>
      <c r="J7754" s="11" t="str">
        <f t="shared" si="746"/>
        <v/>
      </c>
      <c r="K7754" s="11" t="str">
        <f t="shared" si="747"/>
        <v/>
      </c>
      <c r="L7754" s="4" t="str">
        <f>IF('DATA IMPORT'!M7754="","",'DATA IMPORT'!M7754)</f>
        <v/>
      </c>
      <c r="M7754" t="str">
        <f>IF('DATA IMPORT'!C7754="","",'DATA IMPORT'!C7754)</f>
        <v/>
      </c>
    </row>
    <row r="7755" spans="2:13" x14ac:dyDescent="0.2">
      <c r="B7755" t="str">
        <f t="shared" si="743"/>
        <v>#</v>
      </c>
      <c r="C7755">
        <f>COUNTIF(D7755:D$10001,D7755)</f>
        <v>2247</v>
      </c>
      <c r="D7755" t="str">
        <f t="shared" si="742"/>
        <v/>
      </c>
      <c r="E7755" t="str">
        <f>IF('DATA IMPORT'!E7755="","",'DATA IMPORT'!E7755)</f>
        <v/>
      </c>
      <c r="F7755" s="1" t="str">
        <f>IF('DATA IMPORT'!I7755="","",'DATA IMPORT'!I7755)</f>
        <v/>
      </c>
      <c r="G7755" s="11" t="str">
        <f t="shared" si="744"/>
        <v/>
      </c>
      <c r="H7755" s="11" t="str">
        <f t="shared" si="745"/>
        <v/>
      </c>
      <c r="I7755" s="1" t="str">
        <f>IF('DATA IMPORT'!G7755="","",'DATA IMPORT'!G7755)</f>
        <v/>
      </c>
      <c r="J7755" s="11" t="str">
        <f t="shared" si="746"/>
        <v/>
      </c>
      <c r="K7755" s="11" t="str">
        <f t="shared" si="747"/>
        <v/>
      </c>
      <c r="L7755" s="4" t="str">
        <f>IF('DATA IMPORT'!M7755="","",'DATA IMPORT'!M7755)</f>
        <v/>
      </c>
      <c r="M7755" t="str">
        <f>IF('DATA IMPORT'!C7755="","",'DATA IMPORT'!C7755)</f>
        <v/>
      </c>
    </row>
    <row r="7756" spans="2:13" x14ac:dyDescent="0.2">
      <c r="B7756" t="str">
        <f t="shared" si="743"/>
        <v>#</v>
      </c>
      <c r="C7756">
        <f>COUNTIF(D7756:D$10001,D7756)</f>
        <v>2246</v>
      </c>
      <c r="D7756" t="str">
        <f t="shared" si="742"/>
        <v/>
      </c>
      <c r="E7756" t="str">
        <f>IF('DATA IMPORT'!E7756="","",'DATA IMPORT'!E7756)</f>
        <v/>
      </c>
      <c r="F7756" s="1" t="str">
        <f>IF('DATA IMPORT'!I7756="","",'DATA IMPORT'!I7756)</f>
        <v/>
      </c>
      <c r="G7756" s="11" t="str">
        <f t="shared" si="744"/>
        <v/>
      </c>
      <c r="H7756" s="11" t="str">
        <f t="shared" si="745"/>
        <v/>
      </c>
      <c r="I7756" s="1" t="str">
        <f>IF('DATA IMPORT'!G7756="","",'DATA IMPORT'!G7756)</f>
        <v/>
      </c>
      <c r="J7756" s="11" t="str">
        <f t="shared" si="746"/>
        <v/>
      </c>
      <c r="K7756" s="11" t="str">
        <f t="shared" si="747"/>
        <v/>
      </c>
      <c r="L7756" s="4" t="str">
        <f>IF('DATA IMPORT'!M7756="","",'DATA IMPORT'!M7756)</f>
        <v/>
      </c>
      <c r="M7756" t="str">
        <f>IF('DATA IMPORT'!C7756="","",'DATA IMPORT'!C7756)</f>
        <v/>
      </c>
    </row>
    <row r="7757" spans="2:13" x14ac:dyDescent="0.2">
      <c r="B7757" t="str">
        <f t="shared" si="743"/>
        <v>#</v>
      </c>
      <c r="C7757">
        <f>COUNTIF(D7757:D$10001,D7757)</f>
        <v>2245</v>
      </c>
      <c r="D7757" t="str">
        <f t="shared" si="742"/>
        <v/>
      </c>
      <c r="E7757" t="str">
        <f>IF('DATA IMPORT'!E7757="","",'DATA IMPORT'!E7757)</f>
        <v/>
      </c>
      <c r="F7757" s="1" t="str">
        <f>IF('DATA IMPORT'!I7757="","",'DATA IMPORT'!I7757)</f>
        <v/>
      </c>
      <c r="G7757" s="11" t="str">
        <f t="shared" si="744"/>
        <v/>
      </c>
      <c r="H7757" s="11" t="str">
        <f t="shared" si="745"/>
        <v/>
      </c>
      <c r="I7757" s="1" t="str">
        <f>IF('DATA IMPORT'!G7757="","",'DATA IMPORT'!G7757)</f>
        <v/>
      </c>
      <c r="J7757" s="11" t="str">
        <f t="shared" si="746"/>
        <v/>
      </c>
      <c r="K7757" s="11" t="str">
        <f t="shared" si="747"/>
        <v/>
      </c>
      <c r="L7757" s="4" t="str">
        <f>IF('DATA IMPORT'!M7757="","",'DATA IMPORT'!M7757)</f>
        <v/>
      </c>
      <c r="M7757" t="str">
        <f>IF('DATA IMPORT'!C7757="","",'DATA IMPORT'!C7757)</f>
        <v/>
      </c>
    </row>
    <row r="7758" spans="2:13" x14ac:dyDescent="0.2">
      <c r="B7758" t="str">
        <f t="shared" si="743"/>
        <v>#</v>
      </c>
      <c r="C7758">
        <f>COUNTIF(D7758:D$10001,D7758)</f>
        <v>2244</v>
      </c>
      <c r="D7758" t="str">
        <f t="shared" si="742"/>
        <v/>
      </c>
      <c r="E7758" t="str">
        <f>IF('DATA IMPORT'!E7758="","",'DATA IMPORT'!E7758)</f>
        <v/>
      </c>
      <c r="F7758" s="1" t="str">
        <f>IF('DATA IMPORT'!I7758="","",'DATA IMPORT'!I7758)</f>
        <v/>
      </c>
      <c r="G7758" s="11" t="str">
        <f t="shared" si="744"/>
        <v/>
      </c>
      <c r="H7758" s="11" t="str">
        <f t="shared" si="745"/>
        <v/>
      </c>
      <c r="I7758" s="1" t="str">
        <f>IF('DATA IMPORT'!G7758="","",'DATA IMPORT'!G7758)</f>
        <v/>
      </c>
      <c r="J7758" s="11" t="str">
        <f t="shared" si="746"/>
        <v/>
      </c>
      <c r="K7758" s="11" t="str">
        <f t="shared" si="747"/>
        <v/>
      </c>
      <c r="L7758" s="4" t="str">
        <f>IF('DATA IMPORT'!M7758="","",'DATA IMPORT'!M7758)</f>
        <v/>
      </c>
      <c r="M7758" t="str">
        <f>IF('DATA IMPORT'!C7758="","",'DATA IMPORT'!C7758)</f>
        <v/>
      </c>
    </row>
    <row r="7759" spans="2:13" x14ac:dyDescent="0.2">
      <c r="B7759" t="str">
        <f t="shared" si="743"/>
        <v>#</v>
      </c>
      <c r="C7759">
        <f>COUNTIF(D7759:D$10001,D7759)</f>
        <v>2243</v>
      </c>
      <c r="D7759" t="str">
        <f t="shared" si="742"/>
        <v/>
      </c>
      <c r="E7759" t="str">
        <f>IF('DATA IMPORT'!E7759="","",'DATA IMPORT'!E7759)</f>
        <v/>
      </c>
      <c r="F7759" s="1" t="str">
        <f>IF('DATA IMPORT'!I7759="","",'DATA IMPORT'!I7759)</f>
        <v/>
      </c>
      <c r="G7759" s="11" t="str">
        <f t="shared" si="744"/>
        <v/>
      </c>
      <c r="H7759" s="11" t="str">
        <f t="shared" si="745"/>
        <v/>
      </c>
      <c r="I7759" s="1" t="str">
        <f>IF('DATA IMPORT'!G7759="","",'DATA IMPORT'!G7759)</f>
        <v/>
      </c>
      <c r="J7759" s="11" t="str">
        <f t="shared" si="746"/>
        <v/>
      </c>
      <c r="K7759" s="11" t="str">
        <f t="shared" si="747"/>
        <v/>
      </c>
      <c r="L7759" s="4" t="str">
        <f>IF('DATA IMPORT'!M7759="","",'DATA IMPORT'!M7759)</f>
        <v/>
      </c>
      <c r="M7759" t="str">
        <f>IF('DATA IMPORT'!C7759="","",'DATA IMPORT'!C7759)</f>
        <v/>
      </c>
    </row>
    <row r="7760" spans="2:13" x14ac:dyDescent="0.2">
      <c r="B7760" t="str">
        <f t="shared" si="743"/>
        <v>#</v>
      </c>
      <c r="C7760">
        <f>COUNTIF(D7760:D$10001,D7760)</f>
        <v>2242</v>
      </c>
      <c r="D7760" t="str">
        <f t="shared" si="742"/>
        <v/>
      </c>
      <c r="E7760" t="str">
        <f>IF('DATA IMPORT'!E7760="","",'DATA IMPORT'!E7760)</f>
        <v/>
      </c>
      <c r="F7760" s="1" t="str">
        <f>IF('DATA IMPORT'!I7760="","",'DATA IMPORT'!I7760)</f>
        <v/>
      </c>
      <c r="G7760" s="11" t="str">
        <f t="shared" si="744"/>
        <v/>
      </c>
      <c r="H7760" s="11" t="str">
        <f t="shared" si="745"/>
        <v/>
      </c>
      <c r="I7760" s="1" t="str">
        <f>IF('DATA IMPORT'!G7760="","",'DATA IMPORT'!G7760)</f>
        <v/>
      </c>
      <c r="J7760" s="11" t="str">
        <f t="shared" si="746"/>
        <v/>
      </c>
      <c r="K7760" s="11" t="str">
        <f t="shared" si="747"/>
        <v/>
      </c>
      <c r="L7760" s="4" t="str">
        <f>IF('DATA IMPORT'!M7760="","",'DATA IMPORT'!M7760)</f>
        <v/>
      </c>
      <c r="M7760" t="str">
        <f>IF('DATA IMPORT'!C7760="","",'DATA IMPORT'!C7760)</f>
        <v/>
      </c>
    </row>
    <row r="7761" spans="2:13" x14ac:dyDescent="0.2">
      <c r="B7761" t="str">
        <f t="shared" si="743"/>
        <v>#</v>
      </c>
      <c r="C7761">
        <f>COUNTIF(D7761:D$10001,D7761)</f>
        <v>2241</v>
      </c>
      <c r="D7761" t="str">
        <f t="shared" si="742"/>
        <v/>
      </c>
      <c r="E7761" t="str">
        <f>IF('DATA IMPORT'!E7761="","",'DATA IMPORT'!E7761)</f>
        <v/>
      </c>
      <c r="F7761" s="1" t="str">
        <f>IF('DATA IMPORT'!I7761="","",'DATA IMPORT'!I7761)</f>
        <v/>
      </c>
      <c r="G7761" s="11" t="str">
        <f t="shared" si="744"/>
        <v/>
      </c>
      <c r="H7761" s="11" t="str">
        <f t="shared" si="745"/>
        <v/>
      </c>
      <c r="I7761" s="1" t="str">
        <f>IF('DATA IMPORT'!G7761="","",'DATA IMPORT'!G7761)</f>
        <v/>
      </c>
      <c r="J7761" s="11" t="str">
        <f t="shared" si="746"/>
        <v/>
      </c>
      <c r="K7761" s="11" t="str">
        <f t="shared" si="747"/>
        <v/>
      </c>
      <c r="L7761" s="4" t="str">
        <f>IF('DATA IMPORT'!M7761="","",'DATA IMPORT'!M7761)</f>
        <v/>
      </c>
      <c r="M7761" t="str">
        <f>IF('DATA IMPORT'!C7761="","",'DATA IMPORT'!C7761)</f>
        <v/>
      </c>
    </row>
    <row r="7762" spans="2:13" x14ac:dyDescent="0.2">
      <c r="B7762" t="str">
        <f t="shared" si="743"/>
        <v>#</v>
      </c>
      <c r="C7762">
        <f>COUNTIF(D7762:D$10001,D7762)</f>
        <v>2240</v>
      </c>
      <c r="D7762" t="str">
        <f t="shared" si="742"/>
        <v/>
      </c>
      <c r="E7762" t="str">
        <f>IF('DATA IMPORT'!E7762="","",'DATA IMPORT'!E7762)</f>
        <v/>
      </c>
      <c r="F7762" s="1" t="str">
        <f>IF('DATA IMPORT'!I7762="","",'DATA IMPORT'!I7762)</f>
        <v/>
      </c>
      <c r="G7762" s="11" t="str">
        <f t="shared" si="744"/>
        <v/>
      </c>
      <c r="H7762" s="11" t="str">
        <f t="shared" si="745"/>
        <v/>
      </c>
      <c r="I7762" s="1" t="str">
        <f>IF('DATA IMPORT'!G7762="","",'DATA IMPORT'!G7762)</f>
        <v/>
      </c>
      <c r="J7762" s="11" t="str">
        <f t="shared" si="746"/>
        <v/>
      </c>
      <c r="K7762" s="11" t="str">
        <f t="shared" si="747"/>
        <v/>
      </c>
      <c r="L7762" s="4" t="str">
        <f>IF('DATA IMPORT'!M7762="","",'DATA IMPORT'!M7762)</f>
        <v/>
      </c>
      <c r="M7762" t="str">
        <f>IF('DATA IMPORT'!C7762="","",'DATA IMPORT'!C7762)</f>
        <v/>
      </c>
    </row>
    <row r="7763" spans="2:13" x14ac:dyDescent="0.2">
      <c r="B7763" t="str">
        <f t="shared" si="743"/>
        <v>#</v>
      </c>
      <c r="C7763">
        <f>COUNTIF(D7763:D$10001,D7763)</f>
        <v>2239</v>
      </c>
      <c r="D7763" t="str">
        <f t="shared" si="742"/>
        <v/>
      </c>
      <c r="E7763" t="str">
        <f>IF('DATA IMPORT'!E7763="","",'DATA IMPORT'!E7763)</f>
        <v/>
      </c>
      <c r="F7763" s="1" t="str">
        <f>IF('DATA IMPORT'!I7763="","",'DATA IMPORT'!I7763)</f>
        <v/>
      </c>
      <c r="G7763" s="11" t="str">
        <f t="shared" si="744"/>
        <v/>
      </c>
      <c r="H7763" s="11" t="str">
        <f t="shared" si="745"/>
        <v/>
      </c>
      <c r="I7763" s="1" t="str">
        <f>IF('DATA IMPORT'!G7763="","",'DATA IMPORT'!G7763)</f>
        <v/>
      </c>
      <c r="J7763" s="11" t="str">
        <f t="shared" si="746"/>
        <v/>
      </c>
      <c r="K7763" s="11" t="str">
        <f t="shared" si="747"/>
        <v/>
      </c>
      <c r="L7763" s="4" t="str">
        <f>IF('DATA IMPORT'!M7763="","",'DATA IMPORT'!M7763)</f>
        <v/>
      </c>
      <c r="M7763" t="str">
        <f>IF('DATA IMPORT'!C7763="","",'DATA IMPORT'!C7763)</f>
        <v/>
      </c>
    </row>
    <row r="7764" spans="2:13" x14ac:dyDescent="0.2">
      <c r="B7764" t="str">
        <f t="shared" si="743"/>
        <v>#</v>
      </c>
      <c r="C7764">
        <f>COUNTIF(D7764:D$10001,D7764)</f>
        <v>2238</v>
      </c>
      <c r="D7764" t="str">
        <f t="shared" si="742"/>
        <v/>
      </c>
      <c r="E7764" t="str">
        <f>IF('DATA IMPORT'!E7764="","",'DATA IMPORT'!E7764)</f>
        <v/>
      </c>
      <c r="F7764" s="1" t="str">
        <f>IF('DATA IMPORT'!I7764="","",'DATA IMPORT'!I7764)</f>
        <v/>
      </c>
      <c r="G7764" s="11" t="str">
        <f t="shared" si="744"/>
        <v/>
      </c>
      <c r="H7764" s="11" t="str">
        <f t="shared" si="745"/>
        <v/>
      </c>
      <c r="I7764" s="1" t="str">
        <f>IF('DATA IMPORT'!G7764="","",'DATA IMPORT'!G7764)</f>
        <v/>
      </c>
      <c r="J7764" s="11" t="str">
        <f t="shared" si="746"/>
        <v/>
      </c>
      <c r="K7764" s="11" t="str">
        <f t="shared" si="747"/>
        <v/>
      </c>
      <c r="L7764" s="4" t="str">
        <f>IF('DATA IMPORT'!M7764="","",'DATA IMPORT'!M7764)</f>
        <v/>
      </c>
      <c r="M7764" t="str">
        <f>IF('DATA IMPORT'!C7764="","",'DATA IMPORT'!C7764)</f>
        <v/>
      </c>
    </row>
    <row r="7765" spans="2:13" x14ac:dyDescent="0.2">
      <c r="B7765" t="str">
        <f t="shared" si="743"/>
        <v>#</v>
      </c>
      <c r="C7765">
        <f>COUNTIF(D7765:D$10001,D7765)</f>
        <v>2237</v>
      </c>
      <c r="D7765" t="str">
        <f t="shared" si="742"/>
        <v/>
      </c>
      <c r="E7765" t="str">
        <f>IF('DATA IMPORT'!E7765="","",'DATA IMPORT'!E7765)</f>
        <v/>
      </c>
      <c r="F7765" s="1" t="str">
        <f>IF('DATA IMPORT'!I7765="","",'DATA IMPORT'!I7765)</f>
        <v/>
      </c>
      <c r="G7765" s="11" t="str">
        <f t="shared" si="744"/>
        <v/>
      </c>
      <c r="H7765" s="11" t="str">
        <f t="shared" si="745"/>
        <v/>
      </c>
      <c r="I7765" s="1" t="str">
        <f>IF('DATA IMPORT'!G7765="","",'DATA IMPORT'!G7765)</f>
        <v/>
      </c>
      <c r="J7765" s="11" t="str">
        <f t="shared" si="746"/>
        <v/>
      </c>
      <c r="K7765" s="11" t="str">
        <f t="shared" si="747"/>
        <v/>
      </c>
      <c r="L7765" s="4" t="str">
        <f>IF('DATA IMPORT'!M7765="","",'DATA IMPORT'!M7765)</f>
        <v/>
      </c>
      <c r="M7765" t="str">
        <f>IF('DATA IMPORT'!C7765="","",'DATA IMPORT'!C7765)</f>
        <v/>
      </c>
    </row>
    <row r="7766" spans="2:13" x14ac:dyDescent="0.2">
      <c r="B7766" t="str">
        <f t="shared" si="743"/>
        <v>#</v>
      </c>
      <c r="C7766">
        <f>COUNTIF(D7766:D$10001,D7766)</f>
        <v>2236</v>
      </c>
      <c r="D7766" t="str">
        <f t="shared" si="742"/>
        <v/>
      </c>
      <c r="E7766" t="str">
        <f>IF('DATA IMPORT'!E7766="","",'DATA IMPORT'!E7766)</f>
        <v/>
      </c>
      <c r="F7766" s="1" t="str">
        <f>IF('DATA IMPORT'!I7766="","",'DATA IMPORT'!I7766)</f>
        <v/>
      </c>
      <c r="G7766" s="11" t="str">
        <f t="shared" si="744"/>
        <v/>
      </c>
      <c r="H7766" s="11" t="str">
        <f t="shared" si="745"/>
        <v/>
      </c>
      <c r="I7766" s="1" t="str">
        <f>IF('DATA IMPORT'!G7766="","",'DATA IMPORT'!G7766)</f>
        <v/>
      </c>
      <c r="J7766" s="11" t="str">
        <f t="shared" si="746"/>
        <v/>
      </c>
      <c r="K7766" s="11" t="str">
        <f t="shared" si="747"/>
        <v/>
      </c>
      <c r="L7766" s="4" t="str">
        <f>IF('DATA IMPORT'!M7766="","",'DATA IMPORT'!M7766)</f>
        <v/>
      </c>
      <c r="M7766" t="str">
        <f>IF('DATA IMPORT'!C7766="","",'DATA IMPORT'!C7766)</f>
        <v/>
      </c>
    </row>
    <row r="7767" spans="2:13" x14ac:dyDescent="0.2">
      <c r="B7767" t="str">
        <f t="shared" si="743"/>
        <v>#</v>
      </c>
      <c r="C7767">
        <f>COUNTIF(D7767:D$10001,D7767)</f>
        <v>2235</v>
      </c>
      <c r="D7767" t="str">
        <f t="shared" si="742"/>
        <v/>
      </c>
      <c r="E7767" t="str">
        <f>IF('DATA IMPORT'!E7767="","",'DATA IMPORT'!E7767)</f>
        <v/>
      </c>
      <c r="F7767" s="1" t="str">
        <f>IF('DATA IMPORT'!I7767="","",'DATA IMPORT'!I7767)</f>
        <v/>
      </c>
      <c r="G7767" s="11" t="str">
        <f t="shared" si="744"/>
        <v/>
      </c>
      <c r="H7767" s="11" t="str">
        <f t="shared" si="745"/>
        <v/>
      </c>
      <c r="I7767" s="1" t="str">
        <f>IF('DATA IMPORT'!G7767="","",'DATA IMPORT'!G7767)</f>
        <v/>
      </c>
      <c r="J7767" s="11" t="str">
        <f t="shared" si="746"/>
        <v/>
      </c>
      <c r="K7767" s="11" t="str">
        <f t="shared" si="747"/>
        <v/>
      </c>
      <c r="L7767" s="4" t="str">
        <f>IF('DATA IMPORT'!M7767="","",'DATA IMPORT'!M7767)</f>
        <v/>
      </c>
      <c r="M7767" t="str">
        <f>IF('DATA IMPORT'!C7767="","",'DATA IMPORT'!C7767)</f>
        <v/>
      </c>
    </row>
    <row r="7768" spans="2:13" x14ac:dyDescent="0.2">
      <c r="B7768" t="str">
        <f t="shared" si="743"/>
        <v>#</v>
      </c>
      <c r="C7768">
        <f>COUNTIF(D7768:D$10001,D7768)</f>
        <v>2234</v>
      </c>
      <c r="D7768" t="str">
        <f t="shared" si="742"/>
        <v/>
      </c>
      <c r="E7768" t="str">
        <f>IF('DATA IMPORT'!E7768="","",'DATA IMPORT'!E7768)</f>
        <v/>
      </c>
      <c r="F7768" s="1" t="str">
        <f>IF('DATA IMPORT'!I7768="","",'DATA IMPORT'!I7768)</f>
        <v/>
      </c>
      <c r="G7768" s="11" t="str">
        <f t="shared" si="744"/>
        <v/>
      </c>
      <c r="H7768" s="11" t="str">
        <f t="shared" si="745"/>
        <v/>
      </c>
      <c r="I7768" s="1" t="str">
        <f>IF('DATA IMPORT'!G7768="","",'DATA IMPORT'!G7768)</f>
        <v/>
      </c>
      <c r="J7768" s="11" t="str">
        <f t="shared" si="746"/>
        <v/>
      </c>
      <c r="K7768" s="11" t="str">
        <f t="shared" si="747"/>
        <v/>
      </c>
      <c r="L7768" s="4" t="str">
        <f>IF('DATA IMPORT'!M7768="","",'DATA IMPORT'!M7768)</f>
        <v/>
      </c>
      <c r="M7768" t="str">
        <f>IF('DATA IMPORT'!C7768="","",'DATA IMPORT'!C7768)</f>
        <v/>
      </c>
    </row>
    <row r="7769" spans="2:13" x14ac:dyDescent="0.2">
      <c r="B7769" t="str">
        <f t="shared" si="743"/>
        <v>#</v>
      </c>
      <c r="C7769">
        <f>COUNTIF(D7769:D$10001,D7769)</f>
        <v>2233</v>
      </c>
      <c r="D7769" t="str">
        <f t="shared" si="742"/>
        <v/>
      </c>
      <c r="E7769" t="str">
        <f>IF('DATA IMPORT'!E7769="","",'DATA IMPORT'!E7769)</f>
        <v/>
      </c>
      <c r="F7769" s="1" t="str">
        <f>IF('DATA IMPORT'!I7769="","",'DATA IMPORT'!I7769)</f>
        <v/>
      </c>
      <c r="G7769" s="11" t="str">
        <f t="shared" si="744"/>
        <v/>
      </c>
      <c r="H7769" s="11" t="str">
        <f t="shared" si="745"/>
        <v/>
      </c>
      <c r="I7769" s="1" t="str">
        <f>IF('DATA IMPORT'!G7769="","",'DATA IMPORT'!G7769)</f>
        <v/>
      </c>
      <c r="J7769" s="11" t="str">
        <f t="shared" si="746"/>
        <v/>
      </c>
      <c r="K7769" s="11" t="str">
        <f t="shared" si="747"/>
        <v/>
      </c>
      <c r="L7769" s="4" t="str">
        <f>IF('DATA IMPORT'!M7769="","",'DATA IMPORT'!M7769)</f>
        <v/>
      </c>
      <c r="M7769" t="str">
        <f>IF('DATA IMPORT'!C7769="","",'DATA IMPORT'!C7769)</f>
        <v/>
      </c>
    </row>
    <row r="7770" spans="2:13" x14ac:dyDescent="0.2">
      <c r="B7770" t="str">
        <f t="shared" si="743"/>
        <v>#</v>
      </c>
      <c r="C7770">
        <f>COUNTIF(D7770:D$10001,D7770)</f>
        <v>2232</v>
      </c>
      <c r="D7770" t="str">
        <f t="shared" si="742"/>
        <v/>
      </c>
      <c r="E7770" t="str">
        <f>IF('DATA IMPORT'!E7770="","",'DATA IMPORT'!E7770)</f>
        <v/>
      </c>
      <c r="F7770" s="1" t="str">
        <f>IF('DATA IMPORT'!I7770="","",'DATA IMPORT'!I7770)</f>
        <v/>
      </c>
      <c r="G7770" s="11" t="str">
        <f t="shared" si="744"/>
        <v/>
      </c>
      <c r="H7770" s="11" t="str">
        <f t="shared" si="745"/>
        <v/>
      </c>
      <c r="I7770" s="1" t="str">
        <f>IF('DATA IMPORT'!G7770="","",'DATA IMPORT'!G7770)</f>
        <v/>
      </c>
      <c r="J7770" s="11" t="str">
        <f t="shared" si="746"/>
        <v/>
      </c>
      <c r="K7770" s="11" t="str">
        <f t="shared" si="747"/>
        <v/>
      </c>
      <c r="L7770" s="4" t="str">
        <f>IF('DATA IMPORT'!M7770="","",'DATA IMPORT'!M7770)</f>
        <v/>
      </c>
      <c r="M7770" t="str">
        <f>IF('DATA IMPORT'!C7770="","",'DATA IMPORT'!C7770)</f>
        <v/>
      </c>
    </row>
    <row r="7771" spans="2:13" x14ac:dyDescent="0.2">
      <c r="B7771" t="str">
        <f t="shared" si="743"/>
        <v>#</v>
      </c>
      <c r="C7771">
        <f>COUNTIF(D7771:D$10001,D7771)</f>
        <v>2231</v>
      </c>
      <c r="D7771" t="str">
        <f t="shared" si="742"/>
        <v/>
      </c>
      <c r="E7771" t="str">
        <f>IF('DATA IMPORT'!E7771="","",'DATA IMPORT'!E7771)</f>
        <v/>
      </c>
      <c r="F7771" s="1" t="str">
        <f>IF('DATA IMPORT'!I7771="","",'DATA IMPORT'!I7771)</f>
        <v/>
      </c>
      <c r="G7771" s="11" t="str">
        <f t="shared" si="744"/>
        <v/>
      </c>
      <c r="H7771" s="11" t="str">
        <f t="shared" si="745"/>
        <v/>
      </c>
      <c r="I7771" s="1" t="str">
        <f>IF('DATA IMPORT'!G7771="","",'DATA IMPORT'!G7771)</f>
        <v/>
      </c>
      <c r="J7771" s="11" t="str">
        <f t="shared" si="746"/>
        <v/>
      </c>
      <c r="K7771" s="11" t="str">
        <f t="shared" si="747"/>
        <v/>
      </c>
      <c r="L7771" s="4" t="str">
        <f>IF('DATA IMPORT'!M7771="","",'DATA IMPORT'!M7771)</f>
        <v/>
      </c>
      <c r="M7771" t="str">
        <f>IF('DATA IMPORT'!C7771="","",'DATA IMPORT'!C7771)</f>
        <v/>
      </c>
    </row>
    <row r="7772" spans="2:13" x14ac:dyDescent="0.2">
      <c r="B7772" t="str">
        <f t="shared" si="743"/>
        <v>#</v>
      </c>
      <c r="C7772">
        <f>COUNTIF(D7772:D$10001,D7772)</f>
        <v>2230</v>
      </c>
      <c r="D7772" t="str">
        <f t="shared" ref="D7772:D7835" si="748">IF(E7772="","",MATCH(E7772,$E$2:$E$1048576,0))</f>
        <v/>
      </c>
      <c r="E7772" t="str">
        <f>IF('DATA IMPORT'!E7772="","",'DATA IMPORT'!E7772)</f>
        <v/>
      </c>
      <c r="F7772" s="1" t="str">
        <f>IF('DATA IMPORT'!I7772="","",'DATA IMPORT'!I7772)</f>
        <v/>
      </c>
      <c r="G7772" s="11" t="str">
        <f t="shared" si="744"/>
        <v/>
      </c>
      <c r="H7772" s="11" t="str">
        <f t="shared" si="745"/>
        <v/>
      </c>
      <c r="I7772" s="1" t="str">
        <f>IF('DATA IMPORT'!G7772="","",'DATA IMPORT'!G7772)</f>
        <v/>
      </c>
      <c r="J7772" s="11" t="str">
        <f t="shared" si="746"/>
        <v/>
      </c>
      <c r="K7772" s="11" t="str">
        <f t="shared" si="747"/>
        <v/>
      </c>
      <c r="L7772" s="4" t="str">
        <f>IF('DATA IMPORT'!M7772="","",'DATA IMPORT'!M7772)</f>
        <v/>
      </c>
      <c r="M7772" t="str">
        <f>IF('DATA IMPORT'!C7772="","",'DATA IMPORT'!C7772)</f>
        <v/>
      </c>
    </row>
    <row r="7773" spans="2:13" x14ac:dyDescent="0.2">
      <c r="B7773" t="str">
        <f t="shared" si="743"/>
        <v>#</v>
      </c>
      <c r="C7773">
        <f>COUNTIF(D7773:D$10001,D7773)</f>
        <v>2229</v>
      </c>
      <c r="D7773" t="str">
        <f t="shared" si="748"/>
        <v/>
      </c>
      <c r="E7773" t="str">
        <f>IF('DATA IMPORT'!E7773="","",'DATA IMPORT'!E7773)</f>
        <v/>
      </c>
      <c r="F7773" s="1" t="str">
        <f>IF('DATA IMPORT'!I7773="","",'DATA IMPORT'!I7773)</f>
        <v/>
      </c>
      <c r="G7773" s="11" t="str">
        <f t="shared" si="744"/>
        <v/>
      </c>
      <c r="H7773" s="11" t="str">
        <f t="shared" si="745"/>
        <v/>
      </c>
      <c r="I7773" s="1" t="str">
        <f>IF('DATA IMPORT'!G7773="","",'DATA IMPORT'!G7773)</f>
        <v/>
      </c>
      <c r="J7773" s="11" t="str">
        <f t="shared" si="746"/>
        <v/>
      </c>
      <c r="K7773" s="11" t="str">
        <f t="shared" si="747"/>
        <v/>
      </c>
      <c r="L7773" s="4" t="str">
        <f>IF('DATA IMPORT'!M7773="","",'DATA IMPORT'!M7773)</f>
        <v/>
      </c>
      <c r="M7773" t="str">
        <f>IF('DATA IMPORT'!C7773="","",'DATA IMPORT'!C7773)</f>
        <v/>
      </c>
    </row>
    <row r="7774" spans="2:13" x14ac:dyDescent="0.2">
      <c r="B7774" t="str">
        <f t="shared" si="743"/>
        <v>#</v>
      </c>
      <c r="C7774">
        <f>COUNTIF(D7774:D$10001,D7774)</f>
        <v>2228</v>
      </c>
      <c r="D7774" t="str">
        <f t="shared" si="748"/>
        <v/>
      </c>
      <c r="E7774" t="str">
        <f>IF('DATA IMPORT'!E7774="","",'DATA IMPORT'!E7774)</f>
        <v/>
      </c>
      <c r="F7774" s="1" t="str">
        <f>IF('DATA IMPORT'!I7774="","",'DATA IMPORT'!I7774)</f>
        <v/>
      </c>
      <c r="G7774" s="11" t="str">
        <f t="shared" si="744"/>
        <v/>
      </c>
      <c r="H7774" s="11" t="str">
        <f t="shared" si="745"/>
        <v/>
      </c>
      <c r="I7774" s="1" t="str">
        <f>IF('DATA IMPORT'!G7774="","",'DATA IMPORT'!G7774)</f>
        <v/>
      </c>
      <c r="J7774" s="11" t="str">
        <f t="shared" si="746"/>
        <v/>
      </c>
      <c r="K7774" s="11" t="str">
        <f t="shared" si="747"/>
        <v/>
      </c>
      <c r="L7774" s="4" t="str">
        <f>IF('DATA IMPORT'!M7774="","",'DATA IMPORT'!M7774)</f>
        <v/>
      </c>
      <c r="M7774" t="str">
        <f>IF('DATA IMPORT'!C7774="","",'DATA IMPORT'!C7774)</f>
        <v/>
      </c>
    </row>
    <row r="7775" spans="2:13" x14ac:dyDescent="0.2">
      <c r="B7775" t="str">
        <f t="shared" si="743"/>
        <v>#</v>
      </c>
      <c r="C7775">
        <f>COUNTIF(D7775:D$10001,D7775)</f>
        <v>2227</v>
      </c>
      <c r="D7775" t="str">
        <f t="shared" si="748"/>
        <v/>
      </c>
      <c r="E7775" t="str">
        <f>IF('DATA IMPORT'!E7775="","",'DATA IMPORT'!E7775)</f>
        <v/>
      </c>
      <c r="F7775" s="1" t="str">
        <f>IF('DATA IMPORT'!I7775="","",'DATA IMPORT'!I7775)</f>
        <v/>
      </c>
      <c r="G7775" s="11" t="str">
        <f t="shared" si="744"/>
        <v/>
      </c>
      <c r="H7775" s="11" t="str">
        <f t="shared" si="745"/>
        <v/>
      </c>
      <c r="I7775" s="1" t="str">
        <f>IF('DATA IMPORT'!G7775="","",'DATA IMPORT'!G7775)</f>
        <v/>
      </c>
      <c r="J7775" s="11" t="str">
        <f t="shared" si="746"/>
        <v/>
      </c>
      <c r="K7775" s="11" t="str">
        <f t="shared" si="747"/>
        <v/>
      </c>
      <c r="L7775" s="4" t="str">
        <f>IF('DATA IMPORT'!M7775="","",'DATA IMPORT'!M7775)</f>
        <v/>
      </c>
      <c r="M7775" t="str">
        <f>IF('DATA IMPORT'!C7775="","",'DATA IMPORT'!C7775)</f>
        <v/>
      </c>
    </row>
    <row r="7776" spans="2:13" x14ac:dyDescent="0.2">
      <c r="B7776" t="str">
        <f t="shared" si="743"/>
        <v>#</v>
      </c>
      <c r="C7776">
        <f>COUNTIF(D7776:D$10001,D7776)</f>
        <v>2226</v>
      </c>
      <c r="D7776" t="str">
        <f t="shared" si="748"/>
        <v/>
      </c>
      <c r="E7776" t="str">
        <f>IF('DATA IMPORT'!E7776="","",'DATA IMPORT'!E7776)</f>
        <v/>
      </c>
      <c r="F7776" s="1" t="str">
        <f>IF('DATA IMPORT'!I7776="","",'DATA IMPORT'!I7776)</f>
        <v/>
      </c>
      <c r="G7776" s="11" t="str">
        <f t="shared" si="744"/>
        <v/>
      </c>
      <c r="H7776" s="11" t="str">
        <f t="shared" si="745"/>
        <v/>
      </c>
      <c r="I7776" s="1" t="str">
        <f>IF('DATA IMPORT'!G7776="","",'DATA IMPORT'!G7776)</f>
        <v/>
      </c>
      <c r="J7776" s="11" t="str">
        <f t="shared" si="746"/>
        <v/>
      </c>
      <c r="K7776" s="11" t="str">
        <f t="shared" si="747"/>
        <v/>
      </c>
      <c r="L7776" s="4" t="str">
        <f>IF('DATA IMPORT'!M7776="","",'DATA IMPORT'!M7776)</f>
        <v/>
      </c>
      <c r="M7776" t="str">
        <f>IF('DATA IMPORT'!C7776="","",'DATA IMPORT'!C7776)</f>
        <v/>
      </c>
    </row>
    <row r="7777" spans="2:13" x14ac:dyDescent="0.2">
      <c r="B7777" t="str">
        <f t="shared" si="743"/>
        <v>#</v>
      </c>
      <c r="C7777">
        <f>COUNTIF(D7777:D$10001,D7777)</f>
        <v>2225</v>
      </c>
      <c r="D7777" t="str">
        <f t="shared" si="748"/>
        <v/>
      </c>
      <c r="E7777" t="str">
        <f>IF('DATA IMPORT'!E7777="","",'DATA IMPORT'!E7777)</f>
        <v/>
      </c>
      <c r="F7777" s="1" t="str">
        <f>IF('DATA IMPORT'!I7777="","",'DATA IMPORT'!I7777)</f>
        <v/>
      </c>
      <c r="G7777" s="11" t="str">
        <f t="shared" si="744"/>
        <v/>
      </c>
      <c r="H7777" s="11" t="str">
        <f t="shared" si="745"/>
        <v/>
      </c>
      <c r="I7777" s="1" t="str">
        <f>IF('DATA IMPORT'!G7777="","",'DATA IMPORT'!G7777)</f>
        <v/>
      </c>
      <c r="J7777" s="11" t="str">
        <f t="shared" si="746"/>
        <v/>
      </c>
      <c r="K7777" s="11" t="str">
        <f t="shared" si="747"/>
        <v/>
      </c>
      <c r="L7777" s="4" t="str">
        <f>IF('DATA IMPORT'!M7777="","",'DATA IMPORT'!M7777)</f>
        <v/>
      </c>
      <c r="M7777" t="str">
        <f>IF('DATA IMPORT'!C7777="","",'DATA IMPORT'!C7777)</f>
        <v/>
      </c>
    </row>
    <row r="7778" spans="2:13" x14ac:dyDescent="0.2">
      <c r="B7778" t="str">
        <f t="shared" si="743"/>
        <v>#</v>
      </c>
      <c r="C7778">
        <f>COUNTIF(D7778:D$10001,D7778)</f>
        <v>2224</v>
      </c>
      <c r="D7778" t="str">
        <f t="shared" si="748"/>
        <v/>
      </c>
      <c r="E7778" t="str">
        <f>IF('DATA IMPORT'!E7778="","",'DATA IMPORT'!E7778)</f>
        <v/>
      </c>
      <c r="F7778" s="1" t="str">
        <f>IF('DATA IMPORT'!I7778="","",'DATA IMPORT'!I7778)</f>
        <v/>
      </c>
      <c r="G7778" s="11" t="str">
        <f t="shared" si="744"/>
        <v/>
      </c>
      <c r="H7778" s="11" t="str">
        <f t="shared" si="745"/>
        <v/>
      </c>
      <c r="I7778" s="1" t="str">
        <f>IF('DATA IMPORT'!G7778="","",'DATA IMPORT'!G7778)</f>
        <v/>
      </c>
      <c r="J7778" s="11" t="str">
        <f t="shared" si="746"/>
        <v/>
      </c>
      <c r="K7778" s="11" t="str">
        <f t="shared" si="747"/>
        <v/>
      </c>
      <c r="L7778" s="4" t="str">
        <f>IF('DATA IMPORT'!M7778="","",'DATA IMPORT'!M7778)</f>
        <v/>
      </c>
      <c r="M7778" t="str">
        <f>IF('DATA IMPORT'!C7778="","",'DATA IMPORT'!C7778)</f>
        <v/>
      </c>
    </row>
    <row r="7779" spans="2:13" x14ac:dyDescent="0.2">
      <c r="B7779" t="str">
        <f t="shared" si="743"/>
        <v>#</v>
      </c>
      <c r="C7779">
        <f>COUNTIF(D7779:D$10001,D7779)</f>
        <v>2223</v>
      </c>
      <c r="D7779" t="str">
        <f t="shared" si="748"/>
        <v/>
      </c>
      <c r="E7779" t="str">
        <f>IF('DATA IMPORT'!E7779="","",'DATA IMPORT'!E7779)</f>
        <v/>
      </c>
      <c r="F7779" s="1" t="str">
        <f>IF('DATA IMPORT'!I7779="","",'DATA IMPORT'!I7779)</f>
        <v/>
      </c>
      <c r="G7779" s="11" t="str">
        <f t="shared" si="744"/>
        <v/>
      </c>
      <c r="H7779" s="11" t="str">
        <f t="shared" si="745"/>
        <v/>
      </c>
      <c r="I7779" s="1" t="str">
        <f>IF('DATA IMPORT'!G7779="","",'DATA IMPORT'!G7779)</f>
        <v/>
      </c>
      <c r="J7779" s="11" t="str">
        <f t="shared" si="746"/>
        <v/>
      </c>
      <c r="K7779" s="11" t="str">
        <f t="shared" si="747"/>
        <v/>
      </c>
      <c r="L7779" s="4" t="str">
        <f>IF('DATA IMPORT'!M7779="","",'DATA IMPORT'!M7779)</f>
        <v/>
      </c>
      <c r="M7779" t="str">
        <f>IF('DATA IMPORT'!C7779="","",'DATA IMPORT'!C7779)</f>
        <v/>
      </c>
    </row>
    <row r="7780" spans="2:13" x14ac:dyDescent="0.2">
      <c r="B7780" t="str">
        <f t="shared" si="743"/>
        <v>#</v>
      </c>
      <c r="C7780">
        <f>COUNTIF(D7780:D$10001,D7780)</f>
        <v>2222</v>
      </c>
      <c r="D7780" t="str">
        <f t="shared" si="748"/>
        <v/>
      </c>
      <c r="E7780" t="str">
        <f>IF('DATA IMPORT'!E7780="","",'DATA IMPORT'!E7780)</f>
        <v/>
      </c>
      <c r="F7780" s="1" t="str">
        <f>IF('DATA IMPORT'!I7780="","",'DATA IMPORT'!I7780)</f>
        <v/>
      </c>
      <c r="G7780" s="11" t="str">
        <f t="shared" si="744"/>
        <v/>
      </c>
      <c r="H7780" s="11" t="str">
        <f t="shared" si="745"/>
        <v/>
      </c>
      <c r="I7780" s="1" t="str">
        <f>IF('DATA IMPORT'!G7780="","",'DATA IMPORT'!G7780)</f>
        <v/>
      </c>
      <c r="J7780" s="11" t="str">
        <f t="shared" si="746"/>
        <v/>
      </c>
      <c r="K7780" s="11" t="str">
        <f t="shared" si="747"/>
        <v/>
      </c>
      <c r="L7780" s="4" t="str">
        <f>IF('DATA IMPORT'!M7780="","",'DATA IMPORT'!M7780)</f>
        <v/>
      </c>
      <c r="M7780" t="str">
        <f>IF('DATA IMPORT'!C7780="","",'DATA IMPORT'!C7780)</f>
        <v/>
      </c>
    </row>
    <row r="7781" spans="2:13" x14ac:dyDescent="0.2">
      <c r="B7781" t="str">
        <f t="shared" si="743"/>
        <v>#</v>
      </c>
      <c r="C7781">
        <f>COUNTIF(D7781:D$10001,D7781)</f>
        <v>2221</v>
      </c>
      <c r="D7781" t="str">
        <f t="shared" si="748"/>
        <v/>
      </c>
      <c r="E7781" t="str">
        <f>IF('DATA IMPORT'!E7781="","",'DATA IMPORT'!E7781)</f>
        <v/>
      </c>
      <c r="F7781" s="1" t="str">
        <f>IF('DATA IMPORT'!I7781="","",'DATA IMPORT'!I7781)</f>
        <v/>
      </c>
      <c r="G7781" s="11" t="str">
        <f t="shared" si="744"/>
        <v/>
      </c>
      <c r="H7781" s="11" t="str">
        <f t="shared" si="745"/>
        <v/>
      </c>
      <c r="I7781" s="1" t="str">
        <f>IF('DATA IMPORT'!G7781="","",'DATA IMPORT'!G7781)</f>
        <v/>
      </c>
      <c r="J7781" s="11" t="str">
        <f t="shared" si="746"/>
        <v/>
      </c>
      <c r="K7781" s="11" t="str">
        <f t="shared" si="747"/>
        <v/>
      </c>
      <c r="L7781" s="4" t="str">
        <f>IF('DATA IMPORT'!M7781="","",'DATA IMPORT'!M7781)</f>
        <v/>
      </c>
      <c r="M7781" t="str">
        <f>IF('DATA IMPORT'!C7781="","",'DATA IMPORT'!C7781)</f>
        <v/>
      </c>
    </row>
    <row r="7782" spans="2:13" x14ac:dyDescent="0.2">
      <c r="B7782" t="str">
        <f t="shared" si="743"/>
        <v>#</v>
      </c>
      <c r="C7782">
        <f>COUNTIF(D7782:D$10001,D7782)</f>
        <v>2220</v>
      </c>
      <c r="D7782" t="str">
        <f t="shared" si="748"/>
        <v/>
      </c>
      <c r="E7782" t="str">
        <f>IF('DATA IMPORT'!E7782="","",'DATA IMPORT'!E7782)</f>
        <v/>
      </c>
      <c r="F7782" s="1" t="str">
        <f>IF('DATA IMPORT'!I7782="","",'DATA IMPORT'!I7782)</f>
        <v/>
      </c>
      <c r="G7782" s="11" t="str">
        <f t="shared" si="744"/>
        <v/>
      </c>
      <c r="H7782" s="11" t="str">
        <f t="shared" si="745"/>
        <v/>
      </c>
      <c r="I7782" s="1" t="str">
        <f>IF('DATA IMPORT'!G7782="","",'DATA IMPORT'!G7782)</f>
        <v/>
      </c>
      <c r="J7782" s="11" t="str">
        <f t="shared" si="746"/>
        <v/>
      </c>
      <c r="K7782" s="11" t="str">
        <f t="shared" si="747"/>
        <v/>
      </c>
      <c r="L7782" s="4" t="str">
        <f>IF('DATA IMPORT'!M7782="","",'DATA IMPORT'!M7782)</f>
        <v/>
      </c>
      <c r="M7782" t="str">
        <f>IF('DATA IMPORT'!C7782="","",'DATA IMPORT'!C7782)</f>
        <v/>
      </c>
    </row>
    <row r="7783" spans="2:13" x14ac:dyDescent="0.2">
      <c r="B7783" t="str">
        <f t="shared" si="743"/>
        <v>#</v>
      </c>
      <c r="C7783">
        <f>COUNTIF(D7783:D$10001,D7783)</f>
        <v>2219</v>
      </c>
      <c r="D7783" t="str">
        <f t="shared" si="748"/>
        <v/>
      </c>
      <c r="E7783" t="str">
        <f>IF('DATA IMPORT'!E7783="","",'DATA IMPORT'!E7783)</f>
        <v/>
      </c>
      <c r="F7783" s="1" t="str">
        <f>IF('DATA IMPORT'!I7783="","",'DATA IMPORT'!I7783)</f>
        <v/>
      </c>
      <c r="G7783" s="11" t="str">
        <f t="shared" si="744"/>
        <v/>
      </c>
      <c r="H7783" s="11" t="str">
        <f t="shared" si="745"/>
        <v/>
      </c>
      <c r="I7783" s="1" t="str">
        <f>IF('DATA IMPORT'!G7783="","",'DATA IMPORT'!G7783)</f>
        <v/>
      </c>
      <c r="J7783" s="11" t="str">
        <f t="shared" si="746"/>
        <v/>
      </c>
      <c r="K7783" s="11" t="str">
        <f t="shared" si="747"/>
        <v/>
      </c>
      <c r="L7783" s="4" t="str">
        <f>IF('DATA IMPORT'!M7783="","",'DATA IMPORT'!M7783)</f>
        <v/>
      </c>
      <c r="M7783" t="str">
        <f>IF('DATA IMPORT'!C7783="","",'DATA IMPORT'!C7783)</f>
        <v/>
      </c>
    </row>
    <row r="7784" spans="2:13" x14ac:dyDescent="0.2">
      <c r="B7784" t="str">
        <f t="shared" si="743"/>
        <v>#</v>
      </c>
      <c r="C7784">
        <f>COUNTIF(D7784:D$10001,D7784)</f>
        <v>2218</v>
      </c>
      <c r="D7784" t="str">
        <f t="shared" si="748"/>
        <v/>
      </c>
      <c r="E7784" t="str">
        <f>IF('DATA IMPORT'!E7784="","",'DATA IMPORT'!E7784)</f>
        <v/>
      </c>
      <c r="F7784" s="1" t="str">
        <f>IF('DATA IMPORT'!I7784="","",'DATA IMPORT'!I7784)</f>
        <v/>
      </c>
      <c r="G7784" s="11" t="str">
        <f t="shared" si="744"/>
        <v/>
      </c>
      <c r="H7784" s="11" t="str">
        <f t="shared" si="745"/>
        <v/>
      </c>
      <c r="I7784" s="1" t="str">
        <f>IF('DATA IMPORT'!G7784="","",'DATA IMPORT'!G7784)</f>
        <v/>
      </c>
      <c r="J7784" s="11" t="str">
        <f t="shared" si="746"/>
        <v/>
      </c>
      <c r="K7784" s="11" t="str">
        <f t="shared" si="747"/>
        <v/>
      </c>
      <c r="L7784" s="4" t="str">
        <f>IF('DATA IMPORT'!M7784="","",'DATA IMPORT'!M7784)</f>
        <v/>
      </c>
      <c r="M7784" t="str">
        <f>IF('DATA IMPORT'!C7784="","",'DATA IMPORT'!C7784)</f>
        <v/>
      </c>
    </row>
    <row r="7785" spans="2:13" x14ac:dyDescent="0.2">
      <c r="B7785" t="str">
        <f t="shared" si="743"/>
        <v>#</v>
      </c>
      <c r="C7785">
        <f>COUNTIF(D7785:D$10001,D7785)</f>
        <v>2217</v>
      </c>
      <c r="D7785" t="str">
        <f t="shared" si="748"/>
        <v/>
      </c>
      <c r="E7785" t="str">
        <f>IF('DATA IMPORT'!E7785="","",'DATA IMPORT'!E7785)</f>
        <v/>
      </c>
      <c r="F7785" s="1" t="str">
        <f>IF('DATA IMPORT'!I7785="","",'DATA IMPORT'!I7785)</f>
        <v/>
      </c>
      <c r="G7785" s="11" t="str">
        <f t="shared" si="744"/>
        <v/>
      </c>
      <c r="H7785" s="11" t="str">
        <f t="shared" si="745"/>
        <v/>
      </c>
      <c r="I7785" s="1" t="str">
        <f>IF('DATA IMPORT'!G7785="","",'DATA IMPORT'!G7785)</f>
        <v/>
      </c>
      <c r="J7785" s="11" t="str">
        <f t="shared" si="746"/>
        <v/>
      </c>
      <c r="K7785" s="11" t="str">
        <f t="shared" si="747"/>
        <v/>
      </c>
      <c r="L7785" s="4" t="str">
        <f>IF('DATA IMPORT'!M7785="","",'DATA IMPORT'!M7785)</f>
        <v/>
      </c>
      <c r="M7785" t="str">
        <f>IF('DATA IMPORT'!C7785="","",'DATA IMPORT'!C7785)</f>
        <v/>
      </c>
    </row>
    <row r="7786" spans="2:13" x14ac:dyDescent="0.2">
      <c r="B7786" t="str">
        <f t="shared" si="743"/>
        <v>#</v>
      </c>
      <c r="C7786">
        <f>COUNTIF(D7786:D$10001,D7786)</f>
        <v>2216</v>
      </c>
      <c r="D7786" t="str">
        <f t="shared" si="748"/>
        <v/>
      </c>
      <c r="E7786" t="str">
        <f>IF('DATA IMPORT'!E7786="","",'DATA IMPORT'!E7786)</f>
        <v/>
      </c>
      <c r="F7786" s="1" t="str">
        <f>IF('DATA IMPORT'!I7786="","",'DATA IMPORT'!I7786)</f>
        <v/>
      </c>
      <c r="G7786" s="11" t="str">
        <f t="shared" si="744"/>
        <v/>
      </c>
      <c r="H7786" s="11" t="str">
        <f t="shared" si="745"/>
        <v/>
      </c>
      <c r="I7786" s="1" t="str">
        <f>IF('DATA IMPORT'!G7786="","",'DATA IMPORT'!G7786)</f>
        <v/>
      </c>
      <c r="J7786" s="11" t="str">
        <f t="shared" si="746"/>
        <v/>
      </c>
      <c r="K7786" s="11" t="str">
        <f t="shared" si="747"/>
        <v/>
      </c>
      <c r="L7786" s="4" t="str">
        <f>IF('DATA IMPORT'!M7786="","",'DATA IMPORT'!M7786)</f>
        <v/>
      </c>
      <c r="M7786" t="str">
        <f>IF('DATA IMPORT'!C7786="","",'DATA IMPORT'!C7786)</f>
        <v/>
      </c>
    </row>
    <row r="7787" spans="2:13" x14ac:dyDescent="0.2">
      <c r="B7787" t="str">
        <f t="shared" si="743"/>
        <v>#</v>
      </c>
      <c r="C7787">
        <f>COUNTIF(D7787:D$10001,D7787)</f>
        <v>2215</v>
      </c>
      <c r="D7787" t="str">
        <f t="shared" si="748"/>
        <v/>
      </c>
      <c r="E7787" t="str">
        <f>IF('DATA IMPORT'!E7787="","",'DATA IMPORT'!E7787)</f>
        <v/>
      </c>
      <c r="F7787" s="1" t="str">
        <f>IF('DATA IMPORT'!I7787="","",'DATA IMPORT'!I7787)</f>
        <v/>
      </c>
      <c r="G7787" s="11" t="str">
        <f t="shared" si="744"/>
        <v/>
      </c>
      <c r="H7787" s="11" t="str">
        <f t="shared" si="745"/>
        <v/>
      </c>
      <c r="I7787" s="1" t="str">
        <f>IF('DATA IMPORT'!G7787="","",'DATA IMPORT'!G7787)</f>
        <v/>
      </c>
      <c r="J7787" s="11" t="str">
        <f t="shared" si="746"/>
        <v/>
      </c>
      <c r="K7787" s="11" t="str">
        <f t="shared" si="747"/>
        <v/>
      </c>
      <c r="L7787" s="4" t="str">
        <f>IF('DATA IMPORT'!M7787="","",'DATA IMPORT'!M7787)</f>
        <v/>
      </c>
      <c r="M7787" t="str">
        <f>IF('DATA IMPORT'!C7787="","",'DATA IMPORT'!C7787)</f>
        <v/>
      </c>
    </row>
    <row r="7788" spans="2:13" x14ac:dyDescent="0.2">
      <c r="B7788" t="str">
        <f t="shared" si="743"/>
        <v>#</v>
      </c>
      <c r="C7788">
        <f>COUNTIF(D7788:D$10001,D7788)</f>
        <v>2214</v>
      </c>
      <c r="D7788" t="str">
        <f t="shared" si="748"/>
        <v/>
      </c>
      <c r="E7788" t="str">
        <f>IF('DATA IMPORT'!E7788="","",'DATA IMPORT'!E7788)</f>
        <v/>
      </c>
      <c r="F7788" s="1" t="str">
        <f>IF('DATA IMPORT'!I7788="","",'DATA IMPORT'!I7788)</f>
        <v/>
      </c>
      <c r="G7788" s="11" t="str">
        <f t="shared" si="744"/>
        <v/>
      </c>
      <c r="H7788" s="11" t="str">
        <f t="shared" si="745"/>
        <v/>
      </c>
      <c r="I7788" s="1" t="str">
        <f>IF('DATA IMPORT'!G7788="","",'DATA IMPORT'!G7788)</f>
        <v/>
      </c>
      <c r="J7788" s="11" t="str">
        <f t="shared" si="746"/>
        <v/>
      </c>
      <c r="K7788" s="11" t="str">
        <f t="shared" si="747"/>
        <v/>
      </c>
      <c r="L7788" s="4" t="str">
        <f>IF('DATA IMPORT'!M7788="","",'DATA IMPORT'!M7788)</f>
        <v/>
      </c>
      <c r="M7788" t="str">
        <f>IF('DATA IMPORT'!C7788="","",'DATA IMPORT'!C7788)</f>
        <v/>
      </c>
    </row>
    <row r="7789" spans="2:13" x14ac:dyDescent="0.2">
      <c r="B7789" t="str">
        <f t="shared" si="743"/>
        <v>#</v>
      </c>
      <c r="C7789">
        <f>COUNTIF(D7789:D$10001,D7789)</f>
        <v>2213</v>
      </c>
      <c r="D7789" t="str">
        <f t="shared" si="748"/>
        <v/>
      </c>
      <c r="E7789" t="str">
        <f>IF('DATA IMPORT'!E7789="","",'DATA IMPORT'!E7789)</f>
        <v/>
      </c>
      <c r="F7789" s="1" t="str">
        <f>IF('DATA IMPORT'!I7789="","",'DATA IMPORT'!I7789)</f>
        <v/>
      </c>
      <c r="G7789" s="11" t="str">
        <f t="shared" si="744"/>
        <v/>
      </c>
      <c r="H7789" s="11" t="str">
        <f t="shared" si="745"/>
        <v/>
      </c>
      <c r="I7789" s="1" t="str">
        <f>IF('DATA IMPORT'!G7789="","",'DATA IMPORT'!G7789)</f>
        <v/>
      </c>
      <c r="J7789" s="11" t="str">
        <f t="shared" si="746"/>
        <v/>
      </c>
      <c r="K7789" s="11" t="str">
        <f t="shared" si="747"/>
        <v/>
      </c>
      <c r="L7789" s="4" t="str">
        <f>IF('DATA IMPORT'!M7789="","",'DATA IMPORT'!M7789)</f>
        <v/>
      </c>
      <c r="M7789" t="str">
        <f>IF('DATA IMPORT'!C7789="","",'DATA IMPORT'!C7789)</f>
        <v/>
      </c>
    </row>
    <row r="7790" spans="2:13" x14ac:dyDescent="0.2">
      <c r="B7790" t="str">
        <f t="shared" si="743"/>
        <v>#</v>
      </c>
      <c r="C7790">
        <f>COUNTIF(D7790:D$10001,D7790)</f>
        <v>2212</v>
      </c>
      <c r="D7790" t="str">
        <f t="shared" si="748"/>
        <v/>
      </c>
      <c r="E7790" t="str">
        <f>IF('DATA IMPORT'!E7790="","",'DATA IMPORT'!E7790)</f>
        <v/>
      </c>
      <c r="F7790" s="1" t="str">
        <f>IF('DATA IMPORT'!I7790="","",'DATA IMPORT'!I7790)</f>
        <v/>
      </c>
      <c r="G7790" s="11" t="str">
        <f t="shared" si="744"/>
        <v/>
      </c>
      <c r="H7790" s="11" t="str">
        <f t="shared" si="745"/>
        <v/>
      </c>
      <c r="I7790" s="1" t="str">
        <f>IF('DATA IMPORT'!G7790="","",'DATA IMPORT'!G7790)</f>
        <v/>
      </c>
      <c r="J7790" s="11" t="str">
        <f t="shared" si="746"/>
        <v/>
      </c>
      <c r="K7790" s="11" t="str">
        <f t="shared" si="747"/>
        <v/>
      </c>
      <c r="L7790" s="4" t="str">
        <f>IF('DATA IMPORT'!M7790="","",'DATA IMPORT'!M7790)</f>
        <v/>
      </c>
      <c r="M7790" t="str">
        <f>IF('DATA IMPORT'!C7790="","",'DATA IMPORT'!C7790)</f>
        <v/>
      </c>
    </row>
    <row r="7791" spans="2:13" x14ac:dyDescent="0.2">
      <c r="B7791" t="str">
        <f t="shared" si="743"/>
        <v>#</v>
      </c>
      <c r="C7791">
        <f>COUNTIF(D7791:D$10001,D7791)</f>
        <v>2211</v>
      </c>
      <c r="D7791" t="str">
        <f t="shared" si="748"/>
        <v/>
      </c>
      <c r="E7791" t="str">
        <f>IF('DATA IMPORT'!E7791="","",'DATA IMPORT'!E7791)</f>
        <v/>
      </c>
      <c r="F7791" s="1" t="str">
        <f>IF('DATA IMPORT'!I7791="","",'DATA IMPORT'!I7791)</f>
        <v/>
      </c>
      <c r="G7791" s="11" t="str">
        <f t="shared" si="744"/>
        <v/>
      </c>
      <c r="H7791" s="11" t="str">
        <f t="shared" si="745"/>
        <v/>
      </c>
      <c r="I7791" s="1" t="str">
        <f>IF('DATA IMPORT'!G7791="","",'DATA IMPORT'!G7791)</f>
        <v/>
      </c>
      <c r="J7791" s="11" t="str">
        <f t="shared" si="746"/>
        <v/>
      </c>
      <c r="K7791" s="11" t="str">
        <f t="shared" si="747"/>
        <v/>
      </c>
      <c r="L7791" s="4" t="str">
        <f>IF('DATA IMPORT'!M7791="","",'DATA IMPORT'!M7791)</f>
        <v/>
      </c>
      <c r="M7791" t="str">
        <f>IF('DATA IMPORT'!C7791="","",'DATA IMPORT'!C7791)</f>
        <v/>
      </c>
    </row>
    <row r="7792" spans="2:13" x14ac:dyDescent="0.2">
      <c r="B7792" t="str">
        <f t="shared" si="743"/>
        <v>#</v>
      </c>
      <c r="C7792">
        <f>COUNTIF(D7792:D$10001,D7792)</f>
        <v>2210</v>
      </c>
      <c r="D7792" t="str">
        <f t="shared" si="748"/>
        <v/>
      </c>
      <c r="E7792" t="str">
        <f>IF('DATA IMPORT'!E7792="","",'DATA IMPORT'!E7792)</f>
        <v/>
      </c>
      <c r="F7792" s="1" t="str">
        <f>IF('DATA IMPORT'!I7792="","",'DATA IMPORT'!I7792)</f>
        <v/>
      </c>
      <c r="G7792" s="11" t="str">
        <f t="shared" si="744"/>
        <v/>
      </c>
      <c r="H7792" s="11" t="str">
        <f t="shared" si="745"/>
        <v/>
      </c>
      <c r="I7792" s="1" t="str">
        <f>IF('DATA IMPORT'!G7792="","",'DATA IMPORT'!G7792)</f>
        <v/>
      </c>
      <c r="J7792" s="11" t="str">
        <f t="shared" si="746"/>
        <v/>
      </c>
      <c r="K7792" s="11" t="str">
        <f t="shared" si="747"/>
        <v/>
      </c>
      <c r="L7792" s="4" t="str">
        <f>IF('DATA IMPORT'!M7792="","",'DATA IMPORT'!M7792)</f>
        <v/>
      </c>
      <c r="M7792" t="str">
        <f>IF('DATA IMPORT'!C7792="","",'DATA IMPORT'!C7792)</f>
        <v/>
      </c>
    </row>
    <row r="7793" spans="2:13" x14ac:dyDescent="0.2">
      <c r="B7793" t="str">
        <f t="shared" si="743"/>
        <v>#</v>
      </c>
      <c r="C7793">
        <f>COUNTIF(D7793:D$10001,D7793)</f>
        <v>2209</v>
      </c>
      <c r="D7793" t="str">
        <f t="shared" si="748"/>
        <v/>
      </c>
      <c r="E7793" t="str">
        <f>IF('DATA IMPORT'!E7793="","",'DATA IMPORT'!E7793)</f>
        <v/>
      </c>
      <c r="F7793" s="1" t="str">
        <f>IF('DATA IMPORT'!I7793="","",'DATA IMPORT'!I7793)</f>
        <v/>
      </c>
      <c r="G7793" s="11" t="str">
        <f t="shared" si="744"/>
        <v/>
      </c>
      <c r="H7793" s="11" t="str">
        <f t="shared" si="745"/>
        <v/>
      </c>
      <c r="I7793" s="1" t="str">
        <f>IF('DATA IMPORT'!G7793="","",'DATA IMPORT'!G7793)</f>
        <v/>
      </c>
      <c r="J7793" s="11" t="str">
        <f t="shared" si="746"/>
        <v/>
      </c>
      <c r="K7793" s="11" t="str">
        <f t="shared" si="747"/>
        <v/>
      </c>
      <c r="L7793" s="4" t="str">
        <f>IF('DATA IMPORT'!M7793="","",'DATA IMPORT'!M7793)</f>
        <v/>
      </c>
      <c r="M7793" t="str">
        <f>IF('DATA IMPORT'!C7793="","",'DATA IMPORT'!C7793)</f>
        <v/>
      </c>
    </row>
    <row r="7794" spans="2:13" x14ac:dyDescent="0.2">
      <c r="B7794" t="str">
        <f t="shared" si="743"/>
        <v>#</v>
      </c>
      <c r="C7794">
        <f>COUNTIF(D7794:D$10001,D7794)</f>
        <v>2208</v>
      </c>
      <c r="D7794" t="str">
        <f t="shared" si="748"/>
        <v/>
      </c>
      <c r="E7794" t="str">
        <f>IF('DATA IMPORT'!E7794="","",'DATA IMPORT'!E7794)</f>
        <v/>
      </c>
      <c r="F7794" s="1" t="str">
        <f>IF('DATA IMPORT'!I7794="","",'DATA IMPORT'!I7794)</f>
        <v/>
      </c>
      <c r="G7794" s="11" t="str">
        <f t="shared" si="744"/>
        <v/>
      </c>
      <c r="H7794" s="11" t="str">
        <f t="shared" si="745"/>
        <v/>
      </c>
      <c r="I7794" s="1" t="str">
        <f>IF('DATA IMPORT'!G7794="","",'DATA IMPORT'!G7794)</f>
        <v/>
      </c>
      <c r="J7794" s="11" t="str">
        <f t="shared" si="746"/>
        <v/>
      </c>
      <c r="K7794" s="11" t="str">
        <f t="shared" si="747"/>
        <v/>
      </c>
      <c r="L7794" s="4" t="str">
        <f>IF('DATA IMPORT'!M7794="","",'DATA IMPORT'!M7794)</f>
        <v/>
      </c>
      <c r="M7794" t="str">
        <f>IF('DATA IMPORT'!C7794="","",'DATA IMPORT'!C7794)</f>
        <v/>
      </c>
    </row>
    <row r="7795" spans="2:13" x14ac:dyDescent="0.2">
      <c r="B7795" t="str">
        <f t="shared" si="743"/>
        <v>#</v>
      </c>
      <c r="C7795">
        <f>COUNTIF(D7795:D$10001,D7795)</f>
        <v>2207</v>
      </c>
      <c r="D7795" t="str">
        <f t="shared" si="748"/>
        <v/>
      </c>
      <c r="E7795" t="str">
        <f>IF('DATA IMPORT'!E7795="","",'DATA IMPORT'!E7795)</f>
        <v/>
      </c>
      <c r="F7795" s="1" t="str">
        <f>IF('DATA IMPORT'!I7795="","",'DATA IMPORT'!I7795)</f>
        <v/>
      </c>
      <c r="G7795" s="11" t="str">
        <f t="shared" si="744"/>
        <v/>
      </c>
      <c r="H7795" s="11" t="str">
        <f t="shared" si="745"/>
        <v/>
      </c>
      <c r="I7795" s="1" t="str">
        <f>IF('DATA IMPORT'!G7795="","",'DATA IMPORT'!G7795)</f>
        <v/>
      </c>
      <c r="J7795" s="11" t="str">
        <f t="shared" si="746"/>
        <v/>
      </c>
      <c r="K7795" s="11" t="str">
        <f t="shared" si="747"/>
        <v/>
      </c>
      <c r="L7795" s="4" t="str">
        <f>IF('DATA IMPORT'!M7795="","",'DATA IMPORT'!M7795)</f>
        <v/>
      </c>
      <c r="M7795" t="str">
        <f>IF('DATA IMPORT'!C7795="","",'DATA IMPORT'!C7795)</f>
        <v/>
      </c>
    </row>
    <row r="7796" spans="2:13" x14ac:dyDescent="0.2">
      <c r="B7796" t="str">
        <f t="shared" si="743"/>
        <v>#</v>
      </c>
      <c r="C7796">
        <f>COUNTIF(D7796:D$10001,D7796)</f>
        <v>2206</v>
      </c>
      <c r="D7796" t="str">
        <f t="shared" si="748"/>
        <v/>
      </c>
      <c r="E7796" t="str">
        <f>IF('DATA IMPORT'!E7796="","",'DATA IMPORT'!E7796)</f>
        <v/>
      </c>
      <c r="F7796" s="1" t="str">
        <f>IF('DATA IMPORT'!I7796="","",'DATA IMPORT'!I7796)</f>
        <v/>
      </c>
      <c r="G7796" s="11" t="str">
        <f t="shared" si="744"/>
        <v/>
      </c>
      <c r="H7796" s="11" t="str">
        <f t="shared" si="745"/>
        <v/>
      </c>
      <c r="I7796" s="1" t="str">
        <f>IF('DATA IMPORT'!G7796="","",'DATA IMPORT'!G7796)</f>
        <v/>
      </c>
      <c r="J7796" s="11" t="str">
        <f t="shared" si="746"/>
        <v/>
      </c>
      <c r="K7796" s="11" t="str">
        <f t="shared" si="747"/>
        <v/>
      </c>
      <c r="L7796" s="4" t="str">
        <f>IF('DATA IMPORT'!M7796="","",'DATA IMPORT'!M7796)</f>
        <v/>
      </c>
      <c r="M7796" t="str">
        <f>IF('DATA IMPORT'!C7796="","",'DATA IMPORT'!C7796)</f>
        <v/>
      </c>
    </row>
    <row r="7797" spans="2:13" x14ac:dyDescent="0.2">
      <c r="B7797" t="str">
        <f t="shared" si="743"/>
        <v>#</v>
      </c>
      <c r="C7797">
        <f>COUNTIF(D7797:D$10001,D7797)</f>
        <v>2205</v>
      </c>
      <c r="D7797" t="str">
        <f t="shared" si="748"/>
        <v/>
      </c>
      <c r="E7797" t="str">
        <f>IF('DATA IMPORT'!E7797="","",'DATA IMPORT'!E7797)</f>
        <v/>
      </c>
      <c r="F7797" s="1" t="str">
        <f>IF('DATA IMPORT'!I7797="","",'DATA IMPORT'!I7797)</f>
        <v/>
      </c>
      <c r="G7797" s="11" t="str">
        <f t="shared" si="744"/>
        <v/>
      </c>
      <c r="H7797" s="11" t="str">
        <f t="shared" si="745"/>
        <v/>
      </c>
      <c r="I7797" s="1" t="str">
        <f>IF('DATA IMPORT'!G7797="","",'DATA IMPORT'!G7797)</f>
        <v/>
      </c>
      <c r="J7797" s="11" t="str">
        <f t="shared" si="746"/>
        <v/>
      </c>
      <c r="K7797" s="11" t="str">
        <f t="shared" si="747"/>
        <v/>
      </c>
      <c r="L7797" s="4" t="str">
        <f>IF('DATA IMPORT'!M7797="","",'DATA IMPORT'!M7797)</f>
        <v/>
      </c>
      <c r="M7797" t="str">
        <f>IF('DATA IMPORT'!C7797="","",'DATA IMPORT'!C7797)</f>
        <v/>
      </c>
    </row>
    <row r="7798" spans="2:13" x14ac:dyDescent="0.2">
      <c r="B7798" t="str">
        <f t="shared" si="743"/>
        <v>#</v>
      </c>
      <c r="C7798">
        <f>COUNTIF(D7798:D$10001,D7798)</f>
        <v>2204</v>
      </c>
      <c r="D7798" t="str">
        <f t="shared" si="748"/>
        <v/>
      </c>
      <c r="E7798" t="str">
        <f>IF('DATA IMPORT'!E7798="","",'DATA IMPORT'!E7798)</f>
        <v/>
      </c>
      <c r="F7798" s="1" t="str">
        <f>IF('DATA IMPORT'!I7798="","",'DATA IMPORT'!I7798)</f>
        <v/>
      </c>
      <c r="G7798" s="11" t="str">
        <f t="shared" si="744"/>
        <v/>
      </c>
      <c r="H7798" s="11" t="str">
        <f t="shared" si="745"/>
        <v/>
      </c>
      <c r="I7798" s="1" t="str">
        <f>IF('DATA IMPORT'!G7798="","",'DATA IMPORT'!G7798)</f>
        <v/>
      </c>
      <c r="J7798" s="11" t="str">
        <f t="shared" si="746"/>
        <v/>
      </c>
      <c r="K7798" s="11" t="str">
        <f t="shared" si="747"/>
        <v/>
      </c>
      <c r="L7798" s="4" t="str">
        <f>IF('DATA IMPORT'!M7798="","",'DATA IMPORT'!M7798)</f>
        <v/>
      </c>
      <c r="M7798" t="str">
        <f>IF('DATA IMPORT'!C7798="","",'DATA IMPORT'!C7798)</f>
        <v/>
      </c>
    </row>
    <row r="7799" spans="2:13" x14ac:dyDescent="0.2">
      <c r="B7799" t="str">
        <f t="shared" si="743"/>
        <v>#</v>
      </c>
      <c r="C7799">
        <f>COUNTIF(D7799:D$10001,D7799)</f>
        <v>2203</v>
      </c>
      <c r="D7799" t="str">
        <f t="shared" si="748"/>
        <v/>
      </c>
      <c r="E7799" t="str">
        <f>IF('DATA IMPORT'!E7799="","",'DATA IMPORT'!E7799)</f>
        <v/>
      </c>
      <c r="F7799" s="1" t="str">
        <f>IF('DATA IMPORT'!I7799="","",'DATA IMPORT'!I7799)</f>
        <v/>
      </c>
      <c r="G7799" s="11" t="str">
        <f t="shared" si="744"/>
        <v/>
      </c>
      <c r="H7799" s="11" t="str">
        <f t="shared" si="745"/>
        <v/>
      </c>
      <c r="I7799" s="1" t="str">
        <f>IF('DATA IMPORT'!G7799="","",'DATA IMPORT'!G7799)</f>
        <v/>
      </c>
      <c r="J7799" s="11" t="str">
        <f t="shared" si="746"/>
        <v/>
      </c>
      <c r="K7799" s="11" t="str">
        <f t="shared" si="747"/>
        <v/>
      </c>
      <c r="L7799" s="4" t="str">
        <f>IF('DATA IMPORT'!M7799="","",'DATA IMPORT'!M7799)</f>
        <v/>
      </c>
      <c r="M7799" t="str">
        <f>IF('DATA IMPORT'!C7799="","",'DATA IMPORT'!C7799)</f>
        <v/>
      </c>
    </row>
    <row r="7800" spans="2:13" x14ac:dyDescent="0.2">
      <c r="B7800" t="str">
        <f t="shared" si="743"/>
        <v>#</v>
      </c>
      <c r="C7800">
        <f>COUNTIF(D7800:D$10001,D7800)</f>
        <v>2202</v>
      </c>
      <c r="D7800" t="str">
        <f t="shared" si="748"/>
        <v/>
      </c>
      <c r="E7800" t="str">
        <f>IF('DATA IMPORT'!E7800="","",'DATA IMPORT'!E7800)</f>
        <v/>
      </c>
      <c r="F7800" s="1" t="str">
        <f>IF('DATA IMPORT'!I7800="","",'DATA IMPORT'!I7800)</f>
        <v/>
      </c>
      <c r="G7800" s="11" t="str">
        <f t="shared" si="744"/>
        <v/>
      </c>
      <c r="H7800" s="11" t="str">
        <f t="shared" si="745"/>
        <v/>
      </c>
      <c r="I7800" s="1" t="str">
        <f>IF('DATA IMPORT'!G7800="","",'DATA IMPORT'!G7800)</f>
        <v/>
      </c>
      <c r="J7800" s="11" t="str">
        <f t="shared" si="746"/>
        <v/>
      </c>
      <c r="K7800" s="11" t="str">
        <f t="shared" si="747"/>
        <v/>
      </c>
      <c r="L7800" s="4" t="str">
        <f>IF('DATA IMPORT'!M7800="","",'DATA IMPORT'!M7800)</f>
        <v/>
      </c>
      <c r="M7800" t="str">
        <f>IF('DATA IMPORT'!C7800="","",'DATA IMPORT'!C7800)</f>
        <v/>
      </c>
    </row>
    <row r="7801" spans="2:13" x14ac:dyDescent="0.2">
      <c r="B7801" t="str">
        <f t="shared" si="743"/>
        <v>#</v>
      </c>
      <c r="C7801">
        <f>COUNTIF(D7801:D$10001,D7801)</f>
        <v>2201</v>
      </c>
      <c r="D7801" t="str">
        <f t="shared" si="748"/>
        <v/>
      </c>
      <c r="E7801" t="str">
        <f>IF('DATA IMPORT'!E7801="","",'DATA IMPORT'!E7801)</f>
        <v/>
      </c>
      <c r="F7801" s="1" t="str">
        <f>IF('DATA IMPORT'!I7801="","",'DATA IMPORT'!I7801)</f>
        <v/>
      </c>
      <c r="G7801" s="11" t="str">
        <f t="shared" si="744"/>
        <v/>
      </c>
      <c r="H7801" s="11" t="str">
        <f t="shared" si="745"/>
        <v/>
      </c>
      <c r="I7801" s="1" t="str">
        <f>IF('DATA IMPORT'!G7801="","",'DATA IMPORT'!G7801)</f>
        <v/>
      </c>
      <c r="J7801" s="11" t="str">
        <f t="shared" si="746"/>
        <v/>
      </c>
      <c r="K7801" s="11" t="str">
        <f t="shared" si="747"/>
        <v/>
      </c>
      <c r="L7801" s="4" t="str">
        <f>IF('DATA IMPORT'!M7801="","",'DATA IMPORT'!M7801)</f>
        <v/>
      </c>
      <c r="M7801" t="str">
        <f>IF('DATA IMPORT'!C7801="","",'DATA IMPORT'!C7801)</f>
        <v/>
      </c>
    </row>
    <row r="7802" spans="2:13" x14ac:dyDescent="0.2">
      <c r="B7802" t="str">
        <f t="shared" si="743"/>
        <v>#</v>
      </c>
      <c r="C7802">
        <f>COUNTIF(D7802:D$10001,D7802)</f>
        <v>2200</v>
      </c>
      <c r="D7802" t="str">
        <f t="shared" si="748"/>
        <v/>
      </c>
      <c r="E7802" t="str">
        <f>IF('DATA IMPORT'!E7802="","",'DATA IMPORT'!E7802)</f>
        <v/>
      </c>
      <c r="F7802" s="1" t="str">
        <f>IF('DATA IMPORT'!I7802="","",'DATA IMPORT'!I7802)</f>
        <v/>
      </c>
      <c r="G7802" s="11" t="str">
        <f t="shared" si="744"/>
        <v/>
      </c>
      <c r="H7802" s="11" t="str">
        <f t="shared" si="745"/>
        <v/>
      </c>
      <c r="I7802" s="1" t="str">
        <f>IF('DATA IMPORT'!G7802="","",'DATA IMPORT'!G7802)</f>
        <v/>
      </c>
      <c r="J7802" s="11" t="str">
        <f t="shared" si="746"/>
        <v/>
      </c>
      <c r="K7802" s="11" t="str">
        <f t="shared" si="747"/>
        <v/>
      </c>
      <c r="L7802" s="4" t="str">
        <f>IF('DATA IMPORT'!M7802="","",'DATA IMPORT'!M7802)</f>
        <v/>
      </c>
      <c r="M7802" t="str">
        <f>IF('DATA IMPORT'!C7802="","",'DATA IMPORT'!C7802)</f>
        <v/>
      </c>
    </row>
    <row r="7803" spans="2:13" x14ac:dyDescent="0.2">
      <c r="B7803" t="str">
        <f t="shared" si="743"/>
        <v>#</v>
      </c>
      <c r="C7803">
        <f>COUNTIF(D7803:D$10001,D7803)</f>
        <v>2199</v>
      </c>
      <c r="D7803" t="str">
        <f t="shared" si="748"/>
        <v/>
      </c>
      <c r="E7803" t="str">
        <f>IF('DATA IMPORT'!E7803="","",'DATA IMPORT'!E7803)</f>
        <v/>
      </c>
      <c r="F7803" s="1" t="str">
        <f>IF('DATA IMPORT'!I7803="","",'DATA IMPORT'!I7803)</f>
        <v/>
      </c>
      <c r="G7803" s="11" t="str">
        <f t="shared" si="744"/>
        <v/>
      </c>
      <c r="H7803" s="11" t="str">
        <f t="shared" si="745"/>
        <v/>
      </c>
      <c r="I7803" s="1" t="str">
        <f>IF('DATA IMPORT'!G7803="","",'DATA IMPORT'!G7803)</f>
        <v/>
      </c>
      <c r="J7803" s="11" t="str">
        <f t="shared" si="746"/>
        <v/>
      </c>
      <c r="K7803" s="11" t="str">
        <f t="shared" si="747"/>
        <v/>
      </c>
      <c r="L7803" s="4" t="str">
        <f>IF('DATA IMPORT'!M7803="","",'DATA IMPORT'!M7803)</f>
        <v/>
      </c>
      <c r="M7803" t="str">
        <f>IF('DATA IMPORT'!C7803="","",'DATA IMPORT'!C7803)</f>
        <v/>
      </c>
    </row>
    <row r="7804" spans="2:13" x14ac:dyDescent="0.2">
      <c r="B7804" t="str">
        <f t="shared" si="743"/>
        <v>#</v>
      </c>
      <c r="C7804">
        <f>COUNTIF(D7804:D$10001,D7804)</f>
        <v>2198</v>
      </c>
      <c r="D7804" t="str">
        <f t="shared" si="748"/>
        <v/>
      </c>
      <c r="E7804" t="str">
        <f>IF('DATA IMPORT'!E7804="","",'DATA IMPORT'!E7804)</f>
        <v/>
      </c>
      <c r="F7804" s="1" t="str">
        <f>IF('DATA IMPORT'!I7804="","",'DATA IMPORT'!I7804)</f>
        <v/>
      </c>
      <c r="G7804" s="11" t="str">
        <f t="shared" si="744"/>
        <v/>
      </c>
      <c r="H7804" s="11" t="str">
        <f t="shared" si="745"/>
        <v/>
      </c>
      <c r="I7804" s="1" t="str">
        <f>IF('DATA IMPORT'!G7804="","",'DATA IMPORT'!G7804)</f>
        <v/>
      </c>
      <c r="J7804" s="11" t="str">
        <f t="shared" si="746"/>
        <v/>
      </c>
      <c r="K7804" s="11" t="str">
        <f t="shared" si="747"/>
        <v/>
      </c>
      <c r="L7804" s="4" t="str">
        <f>IF('DATA IMPORT'!M7804="","",'DATA IMPORT'!M7804)</f>
        <v/>
      </c>
      <c r="M7804" t="str">
        <f>IF('DATA IMPORT'!C7804="","",'DATA IMPORT'!C7804)</f>
        <v/>
      </c>
    </row>
    <row r="7805" spans="2:13" x14ac:dyDescent="0.2">
      <c r="B7805" t="str">
        <f t="shared" si="743"/>
        <v>#</v>
      </c>
      <c r="C7805">
        <f>COUNTIF(D7805:D$10001,D7805)</f>
        <v>2197</v>
      </c>
      <c r="D7805" t="str">
        <f t="shared" si="748"/>
        <v/>
      </c>
      <c r="E7805" t="str">
        <f>IF('DATA IMPORT'!E7805="","",'DATA IMPORT'!E7805)</f>
        <v/>
      </c>
      <c r="F7805" s="1" t="str">
        <f>IF('DATA IMPORT'!I7805="","",'DATA IMPORT'!I7805)</f>
        <v/>
      </c>
      <c r="G7805" s="11" t="str">
        <f t="shared" si="744"/>
        <v/>
      </c>
      <c r="H7805" s="11" t="str">
        <f t="shared" si="745"/>
        <v/>
      </c>
      <c r="I7805" s="1" t="str">
        <f>IF('DATA IMPORT'!G7805="","",'DATA IMPORT'!G7805)</f>
        <v/>
      </c>
      <c r="J7805" s="11" t="str">
        <f t="shared" si="746"/>
        <v/>
      </c>
      <c r="K7805" s="11" t="str">
        <f t="shared" si="747"/>
        <v/>
      </c>
      <c r="L7805" s="4" t="str">
        <f>IF('DATA IMPORT'!M7805="","",'DATA IMPORT'!M7805)</f>
        <v/>
      </c>
      <c r="M7805" t="str">
        <f>IF('DATA IMPORT'!C7805="","",'DATA IMPORT'!C7805)</f>
        <v/>
      </c>
    </row>
    <row r="7806" spans="2:13" x14ac:dyDescent="0.2">
      <c r="B7806" t="str">
        <f t="shared" si="743"/>
        <v>#</v>
      </c>
      <c r="C7806">
        <f>COUNTIF(D7806:D$10001,D7806)</f>
        <v>2196</v>
      </c>
      <c r="D7806" t="str">
        <f t="shared" si="748"/>
        <v/>
      </c>
      <c r="E7806" t="str">
        <f>IF('DATA IMPORT'!E7806="","",'DATA IMPORT'!E7806)</f>
        <v/>
      </c>
      <c r="F7806" s="1" t="str">
        <f>IF('DATA IMPORT'!I7806="","",'DATA IMPORT'!I7806)</f>
        <v/>
      </c>
      <c r="G7806" s="11" t="str">
        <f t="shared" si="744"/>
        <v/>
      </c>
      <c r="H7806" s="11" t="str">
        <f t="shared" si="745"/>
        <v/>
      </c>
      <c r="I7806" s="1" t="str">
        <f>IF('DATA IMPORT'!G7806="","",'DATA IMPORT'!G7806)</f>
        <v/>
      </c>
      <c r="J7806" s="11" t="str">
        <f t="shared" si="746"/>
        <v/>
      </c>
      <c r="K7806" s="11" t="str">
        <f t="shared" si="747"/>
        <v/>
      </c>
      <c r="L7806" s="4" t="str">
        <f>IF('DATA IMPORT'!M7806="","",'DATA IMPORT'!M7806)</f>
        <v/>
      </c>
      <c r="M7806" t="str">
        <f>IF('DATA IMPORT'!C7806="","",'DATA IMPORT'!C7806)</f>
        <v/>
      </c>
    </row>
    <row r="7807" spans="2:13" x14ac:dyDescent="0.2">
      <c r="B7807" t="str">
        <f t="shared" si="743"/>
        <v>#</v>
      </c>
      <c r="C7807">
        <f>COUNTIF(D7807:D$10001,D7807)</f>
        <v>2195</v>
      </c>
      <c r="D7807" t="str">
        <f t="shared" si="748"/>
        <v/>
      </c>
      <c r="E7807" t="str">
        <f>IF('DATA IMPORT'!E7807="","",'DATA IMPORT'!E7807)</f>
        <v/>
      </c>
      <c r="F7807" s="1" t="str">
        <f>IF('DATA IMPORT'!I7807="","",'DATA IMPORT'!I7807)</f>
        <v/>
      </c>
      <c r="G7807" s="11" t="str">
        <f t="shared" si="744"/>
        <v/>
      </c>
      <c r="H7807" s="11" t="str">
        <f t="shared" si="745"/>
        <v/>
      </c>
      <c r="I7807" s="1" t="str">
        <f>IF('DATA IMPORT'!G7807="","",'DATA IMPORT'!G7807)</f>
        <v/>
      </c>
      <c r="J7807" s="11" t="str">
        <f t="shared" si="746"/>
        <v/>
      </c>
      <c r="K7807" s="11" t="str">
        <f t="shared" si="747"/>
        <v/>
      </c>
      <c r="L7807" s="4" t="str">
        <f>IF('DATA IMPORT'!M7807="","",'DATA IMPORT'!M7807)</f>
        <v/>
      </c>
      <c r="M7807" t="str">
        <f>IF('DATA IMPORT'!C7807="","",'DATA IMPORT'!C7807)</f>
        <v/>
      </c>
    </row>
    <row r="7808" spans="2:13" x14ac:dyDescent="0.2">
      <c r="B7808" t="str">
        <f t="shared" si="743"/>
        <v>#</v>
      </c>
      <c r="C7808">
        <f>COUNTIF(D7808:D$10001,D7808)</f>
        <v>2194</v>
      </c>
      <c r="D7808" t="str">
        <f t="shared" si="748"/>
        <v/>
      </c>
      <c r="E7808" t="str">
        <f>IF('DATA IMPORT'!E7808="","",'DATA IMPORT'!E7808)</f>
        <v/>
      </c>
      <c r="F7808" s="1" t="str">
        <f>IF('DATA IMPORT'!I7808="","",'DATA IMPORT'!I7808)</f>
        <v/>
      </c>
      <c r="G7808" s="11" t="str">
        <f t="shared" si="744"/>
        <v/>
      </c>
      <c r="H7808" s="11" t="str">
        <f t="shared" si="745"/>
        <v/>
      </c>
      <c r="I7808" s="1" t="str">
        <f>IF('DATA IMPORT'!G7808="","",'DATA IMPORT'!G7808)</f>
        <v/>
      </c>
      <c r="J7808" s="11" t="str">
        <f t="shared" si="746"/>
        <v/>
      </c>
      <c r="K7808" s="11" t="str">
        <f t="shared" si="747"/>
        <v/>
      </c>
      <c r="L7808" s="4" t="str">
        <f>IF('DATA IMPORT'!M7808="","",'DATA IMPORT'!M7808)</f>
        <v/>
      </c>
      <c r="M7808" t="str">
        <f>IF('DATA IMPORT'!C7808="","",'DATA IMPORT'!C7808)</f>
        <v/>
      </c>
    </row>
    <row r="7809" spans="2:13" x14ac:dyDescent="0.2">
      <c r="B7809" t="str">
        <f t="shared" si="743"/>
        <v>#</v>
      </c>
      <c r="C7809">
        <f>COUNTIF(D7809:D$10001,D7809)</f>
        <v>2193</v>
      </c>
      <c r="D7809" t="str">
        <f t="shared" si="748"/>
        <v/>
      </c>
      <c r="E7809" t="str">
        <f>IF('DATA IMPORT'!E7809="","",'DATA IMPORT'!E7809)</f>
        <v/>
      </c>
      <c r="F7809" s="1" t="str">
        <f>IF('DATA IMPORT'!I7809="","",'DATA IMPORT'!I7809)</f>
        <v/>
      </c>
      <c r="G7809" s="11" t="str">
        <f t="shared" si="744"/>
        <v/>
      </c>
      <c r="H7809" s="11" t="str">
        <f t="shared" si="745"/>
        <v/>
      </c>
      <c r="I7809" s="1" t="str">
        <f>IF('DATA IMPORT'!G7809="","",'DATA IMPORT'!G7809)</f>
        <v/>
      </c>
      <c r="J7809" s="11" t="str">
        <f t="shared" si="746"/>
        <v/>
      </c>
      <c r="K7809" s="11" t="str">
        <f t="shared" si="747"/>
        <v/>
      </c>
      <c r="L7809" s="4" t="str">
        <f>IF('DATA IMPORT'!M7809="","",'DATA IMPORT'!M7809)</f>
        <v/>
      </c>
      <c r="M7809" t="str">
        <f>IF('DATA IMPORT'!C7809="","",'DATA IMPORT'!C7809)</f>
        <v/>
      </c>
    </row>
    <row r="7810" spans="2:13" x14ac:dyDescent="0.2">
      <c r="B7810" t="str">
        <f t="shared" si="743"/>
        <v>#</v>
      </c>
      <c r="C7810">
        <f>COUNTIF(D7810:D$10001,D7810)</f>
        <v>2192</v>
      </c>
      <c r="D7810" t="str">
        <f t="shared" si="748"/>
        <v/>
      </c>
      <c r="E7810" t="str">
        <f>IF('DATA IMPORT'!E7810="","",'DATA IMPORT'!E7810)</f>
        <v/>
      </c>
      <c r="F7810" s="1" t="str">
        <f>IF('DATA IMPORT'!I7810="","",'DATA IMPORT'!I7810)</f>
        <v/>
      </c>
      <c r="G7810" s="11" t="str">
        <f t="shared" si="744"/>
        <v/>
      </c>
      <c r="H7810" s="11" t="str">
        <f t="shared" si="745"/>
        <v/>
      </c>
      <c r="I7810" s="1" t="str">
        <f>IF('DATA IMPORT'!G7810="","",'DATA IMPORT'!G7810)</f>
        <v/>
      </c>
      <c r="J7810" s="11" t="str">
        <f t="shared" si="746"/>
        <v/>
      </c>
      <c r="K7810" s="11" t="str">
        <f t="shared" si="747"/>
        <v/>
      </c>
      <c r="L7810" s="4" t="str">
        <f>IF('DATA IMPORT'!M7810="","",'DATA IMPORT'!M7810)</f>
        <v/>
      </c>
      <c r="M7810" t="str">
        <f>IF('DATA IMPORT'!C7810="","",'DATA IMPORT'!C7810)</f>
        <v/>
      </c>
    </row>
    <row r="7811" spans="2:13" x14ac:dyDescent="0.2">
      <c r="B7811" t="str">
        <f t="shared" ref="B7811:B7874" si="749">IF(C7811=1,D7811,"#")</f>
        <v>#</v>
      </c>
      <c r="C7811">
        <f>COUNTIF(D7811:D$10001,D7811)</f>
        <v>2191</v>
      </c>
      <c r="D7811" t="str">
        <f t="shared" si="748"/>
        <v/>
      </c>
      <c r="E7811" t="str">
        <f>IF('DATA IMPORT'!E7811="","",'DATA IMPORT'!E7811)</f>
        <v/>
      </c>
      <c r="F7811" s="1" t="str">
        <f>IF('DATA IMPORT'!I7811="","",'DATA IMPORT'!I7811)</f>
        <v/>
      </c>
      <c r="G7811" s="11" t="str">
        <f t="shared" ref="G7811:G7874" si="750">IF(F7811="","",MONTH(F7811))</f>
        <v/>
      </c>
      <c r="H7811" s="11" t="str">
        <f t="shared" ref="H7811:H7874" si="751">IF(F7811="","",YEAR(F7811))</f>
        <v/>
      </c>
      <c r="I7811" s="1" t="str">
        <f>IF('DATA IMPORT'!G7811="","",'DATA IMPORT'!G7811)</f>
        <v/>
      </c>
      <c r="J7811" s="11" t="str">
        <f t="shared" ref="J7811:J7874" si="752">IF(I7811="","",MONTH(I7811))</f>
        <v/>
      </c>
      <c r="K7811" s="11" t="str">
        <f t="shared" ref="K7811:K7874" si="753">IF(I7811="","",YEAR(I7811))</f>
        <v/>
      </c>
      <c r="L7811" s="4" t="str">
        <f>IF('DATA IMPORT'!M7811="","",'DATA IMPORT'!M7811)</f>
        <v/>
      </c>
      <c r="M7811" t="str">
        <f>IF('DATA IMPORT'!C7811="","",'DATA IMPORT'!C7811)</f>
        <v/>
      </c>
    </row>
    <row r="7812" spans="2:13" x14ac:dyDescent="0.2">
      <c r="B7812" t="str">
        <f t="shared" si="749"/>
        <v>#</v>
      </c>
      <c r="C7812">
        <f>COUNTIF(D7812:D$10001,D7812)</f>
        <v>2190</v>
      </c>
      <c r="D7812" t="str">
        <f t="shared" si="748"/>
        <v/>
      </c>
      <c r="E7812" t="str">
        <f>IF('DATA IMPORT'!E7812="","",'DATA IMPORT'!E7812)</f>
        <v/>
      </c>
      <c r="F7812" s="1" t="str">
        <f>IF('DATA IMPORT'!I7812="","",'DATA IMPORT'!I7812)</f>
        <v/>
      </c>
      <c r="G7812" s="11" t="str">
        <f t="shared" si="750"/>
        <v/>
      </c>
      <c r="H7812" s="11" t="str">
        <f t="shared" si="751"/>
        <v/>
      </c>
      <c r="I7812" s="1" t="str">
        <f>IF('DATA IMPORT'!G7812="","",'DATA IMPORT'!G7812)</f>
        <v/>
      </c>
      <c r="J7812" s="11" t="str">
        <f t="shared" si="752"/>
        <v/>
      </c>
      <c r="K7812" s="11" t="str">
        <f t="shared" si="753"/>
        <v/>
      </c>
      <c r="L7812" s="4" t="str">
        <f>IF('DATA IMPORT'!M7812="","",'DATA IMPORT'!M7812)</f>
        <v/>
      </c>
      <c r="M7812" t="str">
        <f>IF('DATA IMPORT'!C7812="","",'DATA IMPORT'!C7812)</f>
        <v/>
      </c>
    </row>
    <row r="7813" spans="2:13" x14ac:dyDescent="0.2">
      <c r="B7813" t="str">
        <f t="shared" si="749"/>
        <v>#</v>
      </c>
      <c r="C7813">
        <f>COUNTIF(D7813:D$10001,D7813)</f>
        <v>2189</v>
      </c>
      <c r="D7813" t="str">
        <f t="shared" si="748"/>
        <v/>
      </c>
      <c r="E7813" t="str">
        <f>IF('DATA IMPORT'!E7813="","",'DATA IMPORT'!E7813)</f>
        <v/>
      </c>
      <c r="F7813" s="1" t="str">
        <f>IF('DATA IMPORT'!I7813="","",'DATA IMPORT'!I7813)</f>
        <v/>
      </c>
      <c r="G7813" s="11" t="str">
        <f t="shared" si="750"/>
        <v/>
      </c>
      <c r="H7813" s="11" t="str">
        <f t="shared" si="751"/>
        <v/>
      </c>
      <c r="I7813" s="1" t="str">
        <f>IF('DATA IMPORT'!G7813="","",'DATA IMPORT'!G7813)</f>
        <v/>
      </c>
      <c r="J7813" s="11" t="str">
        <f t="shared" si="752"/>
        <v/>
      </c>
      <c r="K7813" s="11" t="str">
        <f t="shared" si="753"/>
        <v/>
      </c>
      <c r="L7813" s="4" t="str">
        <f>IF('DATA IMPORT'!M7813="","",'DATA IMPORT'!M7813)</f>
        <v/>
      </c>
      <c r="M7813" t="str">
        <f>IF('DATA IMPORT'!C7813="","",'DATA IMPORT'!C7813)</f>
        <v/>
      </c>
    </row>
    <row r="7814" spans="2:13" x14ac:dyDescent="0.2">
      <c r="B7814" t="str">
        <f t="shared" si="749"/>
        <v>#</v>
      </c>
      <c r="C7814">
        <f>COUNTIF(D7814:D$10001,D7814)</f>
        <v>2188</v>
      </c>
      <c r="D7814" t="str">
        <f t="shared" si="748"/>
        <v/>
      </c>
      <c r="E7814" t="str">
        <f>IF('DATA IMPORT'!E7814="","",'DATA IMPORT'!E7814)</f>
        <v/>
      </c>
      <c r="F7814" s="1" t="str">
        <f>IF('DATA IMPORT'!I7814="","",'DATA IMPORT'!I7814)</f>
        <v/>
      </c>
      <c r="G7814" s="11" t="str">
        <f t="shared" si="750"/>
        <v/>
      </c>
      <c r="H7814" s="11" t="str">
        <f t="shared" si="751"/>
        <v/>
      </c>
      <c r="I7814" s="1" t="str">
        <f>IF('DATA IMPORT'!G7814="","",'DATA IMPORT'!G7814)</f>
        <v/>
      </c>
      <c r="J7814" s="11" t="str">
        <f t="shared" si="752"/>
        <v/>
      </c>
      <c r="K7814" s="11" t="str">
        <f t="shared" si="753"/>
        <v/>
      </c>
      <c r="L7814" s="4" t="str">
        <f>IF('DATA IMPORT'!M7814="","",'DATA IMPORT'!M7814)</f>
        <v/>
      </c>
      <c r="M7814" t="str">
        <f>IF('DATA IMPORT'!C7814="","",'DATA IMPORT'!C7814)</f>
        <v/>
      </c>
    </row>
    <row r="7815" spans="2:13" x14ac:dyDescent="0.2">
      <c r="B7815" t="str">
        <f t="shared" si="749"/>
        <v>#</v>
      </c>
      <c r="C7815">
        <f>COUNTIF(D7815:D$10001,D7815)</f>
        <v>2187</v>
      </c>
      <c r="D7815" t="str">
        <f t="shared" si="748"/>
        <v/>
      </c>
      <c r="E7815" t="str">
        <f>IF('DATA IMPORT'!E7815="","",'DATA IMPORT'!E7815)</f>
        <v/>
      </c>
      <c r="F7815" s="1" t="str">
        <f>IF('DATA IMPORT'!I7815="","",'DATA IMPORT'!I7815)</f>
        <v/>
      </c>
      <c r="G7815" s="11" t="str">
        <f t="shared" si="750"/>
        <v/>
      </c>
      <c r="H7815" s="11" t="str">
        <f t="shared" si="751"/>
        <v/>
      </c>
      <c r="I7815" s="1" t="str">
        <f>IF('DATA IMPORT'!G7815="","",'DATA IMPORT'!G7815)</f>
        <v/>
      </c>
      <c r="J7815" s="11" t="str">
        <f t="shared" si="752"/>
        <v/>
      </c>
      <c r="K7815" s="11" t="str">
        <f t="shared" si="753"/>
        <v/>
      </c>
      <c r="L7815" s="4" t="str">
        <f>IF('DATA IMPORT'!M7815="","",'DATA IMPORT'!M7815)</f>
        <v/>
      </c>
      <c r="M7815" t="str">
        <f>IF('DATA IMPORT'!C7815="","",'DATA IMPORT'!C7815)</f>
        <v/>
      </c>
    </row>
    <row r="7816" spans="2:13" x14ac:dyDescent="0.2">
      <c r="B7816" t="str">
        <f t="shared" si="749"/>
        <v>#</v>
      </c>
      <c r="C7816">
        <f>COUNTIF(D7816:D$10001,D7816)</f>
        <v>2186</v>
      </c>
      <c r="D7816" t="str">
        <f t="shared" si="748"/>
        <v/>
      </c>
      <c r="E7816" t="str">
        <f>IF('DATA IMPORT'!E7816="","",'DATA IMPORT'!E7816)</f>
        <v/>
      </c>
      <c r="F7816" s="1" t="str">
        <f>IF('DATA IMPORT'!I7816="","",'DATA IMPORT'!I7816)</f>
        <v/>
      </c>
      <c r="G7816" s="11" t="str">
        <f t="shared" si="750"/>
        <v/>
      </c>
      <c r="H7816" s="11" t="str">
        <f t="shared" si="751"/>
        <v/>
      </c>
      <c r="I7816" s="1" t="str">
        <f>IF('DATA IMPORT'!G7816="","",'DATA IMPORT'!G7816)</f>
        <v/>
      </c>
      <c r="J7816" s="11" t="str">
        <f t="shared" si="752"/>
        <v/>
      </c>
      <c r="K7816" s="11" t="str">
        <f t="shared" si="753"/>
        <v/>
      </c>
      <c r="L7816" s="4" t="str">
        <f>IF('DATA IMPORT'!M7816="","",'DATA IMPORT'!M7816)</f>
        <v/>
      </c>
      <c r="M7816" t="str">
        <f>IF('DATA IMPORT'!C7816="","",'DATA IMPORT'!C7816)</f>
        <v/>
      </c>
    </row>
    <row r="7817" spans="2:13" x14ac:dyDescent="0.2">
      <c r="B7817" t="str">
        <f t="shared" si="749"/>
        <v>#</v>
      </c>
      <c r="C7817">
        <f>COUNTIF(D7817:D$10001,D7817)</f>
        <v>2185</v>
      </c>
      <c r="D7817" t="str">
        <f t="shared" si="748"/>
        <v/>
      </c>
      <c r="E7817" t="str">
        <f>IF('DATA IMPORT'!E7817="","",'DATA IMPORT'!E7817)</f>
        <v/>
      </c>
      <c r="F7817" s="1" t="str">
        <f>IF('DATA IMPORT'!I7817="","",'DATA IMPORT'!I7817)</f>
        <v/>
      </c>
      <c r="G7817" s="11" t="str">
        <f t="shared" si="750"/>
        <v/>
      </c>
      <c r="H7817" s="11" t="str">
        <f t="shared" si="751"/>
        <v/>
      </c>
      <c r="I7817" s="1" t="str">
        <f>IF('DATA IMPORT'!G7817="","",'DATA IMPORT'!G7817)</f>
        <v/>
      </c>
      <c r="J7817" s="11" t="str">
        <f t="shared" si="752"/>
        <v/>
      </c>
      <c r="K7817" s="11" t="str">
        <f t="shared" si="753"/>
        <v/>
      </c>
      <c r="L7817" s="4" t="str">
        <f>IF('DATA IMPORT'!M7817="","",'DATA IMPORT'!M7817)</f>
        <v/>
      </c>
      <c r="M7817" t="str">
        <f>IF('DATA IMPORT'!C7817="","",'DATA IMPORT'!C7817)</f>
        <v/>
      </c>
    </row>
    <row r="7818" spans="2:13" x14ac:dyDescent="0.2">
      <c r="B7818" t="str">
        <f t="shared" si="749"/>
        <v>#</v>
      </c>
      <c r="C7818">
        <f>COUNTIF(D7818:D$10001,D7818)</f>
        <v>2184</v>
      </c>
      <c r="D7818" t="str">
        <f t="shared" si="748"/>
        <v/>
      </c>
      <c r="E7818" t="str">
        <f>IF('DATA IMPORT'!E7818="","",'DATA IMPORT'!E7818)</f>
        <v/>
      </c>
      <c r="F7818" s="1" t="str">
        <f>IF('DATA IMPORT'!I7818="","",'DATA IMPORT'!I7818)</f>
        <v/>
      </c>
      <c r="G7818" s="11" t="str">
        <f t="shared" si="750"/>
        <v/>
      </c>
      <c r="H7818" s="11" t="str">
        <f t="shared" si="751"/>
        <v/>
      </c>
      <c r="I7818" s="1" t="str">
        <f>IF('DATA IMPORT'!G7818="","",'DATA IMPORT'!G7818)</f>
        <v/>
      </c>
      <c r="J7818" s="11" t="str">
        <f t="shared" si="752"/>
        <v/>
      </c>
      <c r="K7818" s="11" t="str">
        <f t="shared" si="753"/>
        <v/>
      </c>
      <c r="L7818" s="4" t="str">
        <f>IF('DATA IMPORT'!M7818="","",'DATA IMPORT'!M7818)</f>
        <v/>
      </c>
      <c r="M7818" t="str">
        <f>IF('DATA IMPORT'!C7818="","",'DATA IMPORT'!C7818)</f>
        <v/>
      </c>
    </row>
    <row r="7819" spans="2:13" x14ac:dyDescent="0.2">
      <c r="B7819" t="str">
        <f t="shared" si="749"/>
        <v>#</v>
      </c>
      <c r="C7819">
        <f>COUNTIF(D7819:D$10001,D7819)</f>
        <v>2183</v>
      </c>
      <c r="D7819" t="str">
        <f t="shared" si="748"/>
        <v/>
      </c>
      <c r="E7819" t="str">
        <f>IF('DATA IMPORT'!E7819="","",'DATA IMPORT'!E7819)</f>
        <v/>
      </c>
      <c r="F7819" s="1" t="str">
        <f>IF('DATA IMPORT'!I7819="","",'DATA IMPORT'!I7819)</f>
        <v/>
      </c>
      <c r="G7819" s="11" t="str">
        <f t="shared" si="750"/>
        <v/>
      </c>
      <c r="H7819" s="11" t="str">
        <f t="shared" si="751"/>
        <v/>
      </c>
      <c r="I7819" s="1" t="str">
        <f>IF('DATA IMPORT'!G7819="","",'DATA IMPORT'!G7819)</f>
        <v/>
      </c>
      <c r="J7819" s="11" t="str">
        <f t="shared" si="752"/>
        <v/>
      </c>
      <c r="K7819" s="11" t="str">
        <f t="shared" si="753"/>
        <v/>
      </c>
      <c r="L7819" s="4" t="str">
        <f>IF('DATA IMPORT'!M7819="","",'DATA IMPORT'!M7819)</f>
        <v/>
      </c>
      <c r="M7819" t="str">
        <f>IF('DATA IMPORT'!C7819="","",'DATA IMPORT'!C7819)</f>
        <v/>
      </c>
    </row>
    <row r="7820" spans="2:13" x14ac:dyDescent="0.2">
      <c r="B7820" t="str">
        <f t="shared" si="749"/>
        <v>#</v>
      </c>
      <c r="C7820">
        <f>COUNTIF(D7820:D$10001,D7820)</f>
        <v>2182</v>
      </c>
      <c r="D7820" t="str">
        <f t="shared" si="748"/>
        <v/>
      </c>
      <c r="E7820" t="str">
        <f>IF('DATA IMPORT'!E7820="","",'DATA IMPORT'!E7820)</f>
        <v/>
      </c>
      <c r="F7820" s="1" t="str">
        <f>IF('DATA IMPORT'!I7820="","",'DATA IMPORT'!I7820)</f>
        <v/>
      </c>
      <c r="G7820" s="11" t="str">
        <f t="shared" si="750"/>
        <v/>
      </c>
      <c r="H7820" s="11" t="str">
        <f t="shared" si="751"/>
        <v/>
      </c>
      <c r="I7820" s="1" t="str">
        <f>IF('DATA IMPORT'!G7820="","",'DATA IMPORT'!G7820)</f>
        <v/>
      </c>
      <c r="J7820" s="11" t="str">
        <f t="shared" si="752"/>
        <v/>
      </c>
      <c r="K7820" s="11" t="str">
        <f t="shared" si="753"/>
        <v/>
      </c>
      <c r="L7820" s="4" t="str">
        <f>IF('DATA IMPORT'!M7820="","",'DATA IMPORT'!M7820)</f>
        <v/>
      </c>
      <c r="M7820" t="str">
        <f>IF('DATA IMPORT'!C7820="","",'DATA IMPORT'!C7820)</f>
        <v/>
      </c>
    </row>
    <row r="7821" spans="2:13" x14ac:dyDescent="0.2">
      <c r="B7821" t="str">
        <f t="shared" si="749"/>
        <v>#</v>
      </c>
      <c r="C7821">
        <f>COUNTIF(D7821:D$10001,D7821)</f>
        <v>2181</v>
      </c>
      <c r="D7821" t="str">
        <f t="shared" si="748"/>
        <v/>
      </c>
      <c r="E7821" t="str">
        <f>IF('DATA IMPORT'!E7821="","",'DATA IMPORT'!E7821)</f>
        <v/>
      </c>
      <c r="F7821" s="1" t="str">
        <f>IF('DATA IMPORT'!I7821="","",'DATA IMPORT'!I7821)</f>
        <v/>
      </c>
      <c r="G7821" s="11" t="str">
        <f t="shared" si="750"/>
        <v/>
      </c>
      <c r="H7821" s="11" t="str">
        <f t="shared" si="751"/>
        <v/>
      </c>
      <c r="I7821" s="1" t="str">
        <f>IF('DATA IMPORT'!G7821="","",'DATA IMPORT'!G7821)</f>
        <v/>
      </c>
      <c r="J7821" s="11" t="str">
        <f t="shared" si="752"/>
        <v/>
      </c>
      <c r="K7821" s="11" t="str">
        <f t="shared" si="753"/>
        <v/>
      </c>
      <c r="L7821" s="4" t="str">
        <f>IF('DATA IMPORT'!M7821="","",'DATA IMPORT'!M7821)</f>
        <v/>
      </c>
      <c r="M7821" t="str">
        <f>IF('DATA IMPORT'!C7821="","",'DATA IMPORT'!C7821)</f>
        <v/>
      </c>
    </row>
    <row r="7822" spans="2:13" x14ac:dyDescent="0.2">
      <c r="B7822" t="str">
        <f t="shared" si="749"/>
        <v>#</v>
      </c>
      <c r="C7822">
        <f>COUNTIF(D7822:D$10001,D7822)</f>
        <v>2180</v>
      </c>
      <c r="D7822" t="str">
        <f t="shared" si="748"/>
        <v/>
      </c>
      <c r="E7822" t="str">
        <f>IF('DATA IMPORT'!E7822="","",'DATA IMPORT'!E7822)</f>
        <v/>
      </c>
      <c r="F7822" s="1" t="str">
        <f>IF('DATA IMPORT'!I7822="","",'DATA IMPORT'!I7822)</f>
        <v/>
      </c>
      <c r="G7822" s="11" t="str">
        <f t="shared" si="750"/>
        <v/>
      </c>
      <c r="H7822" s="11" t="str">
        <f t="shared" si="751"/>
        <v/>
      </c>
      <c r="I7822" s="1" t="str">
        <f>IF('DATA IMPORT'!G7822="","",'DATA IMPORT'!G7822)</f>
        <v/>
      </c>
      <c r="J7822" s="11" t="str">
        <f t="shared" si="752"/>
        <v/>
      </c>
      <c r="K7822" s="11" t="str">
        <f t="shared" si="753"/>
        <v/>
      </c>
      <c r="L7822" s="4" t="str">
        <f>IF('DATA IMPORT'!M7822="","",'DATA IMPORT'!M7822)</f>
        <v/>
      </c>
      <c r="M7822" t="str">
        <f>IF('DATA IMPORT'!C7822="","",'DATA IMPORT'!C7822)</f>
        <v/>
      </c>
    </row>
    <row r="7823" spans="2:13" x14ac:dyDescent="0.2">
      <c r="B7823" t="str">
        <f t="shared" si="749"/>
        <v>#</v>
      </c>
      <c r="C7823">
        <f>COUNTIF(D7823:D$10001,D7823)</f>
        <v>2179</v>
      </c>
      <c r="D7823" t="str">
        <f t="shared" si="748"/>
        <v/>
      </c>
      <c r="E7823" t="str">
        <f>IF('DATA IMPORT'!E7823="","",'DATA IMPORT'!E7823)</f>
        <v/>
      </c>
      <c r="F7823" s="1" t="str">
        <f>IF('DATA IMPORT'!I7823="","",'DATA IMPORT'!I7823)</f>
        <v/>
      </c>
      <c r="G7823" s="11" t="str">
        <f t="shared" si="750"/>
        <v/>
      </c>
      <c r="H7823" s="11" t="str">
        <f t="shared" si="751"/>
        <v/>
      </c>
      <c r="I7823" s="1" t="str">
        <f>IF('DATA IMPORT'!G7823="","",'DATA IMPORT'!G7823)</f>
        <v/>
      </c>
      <c r="J7823" s="11" t="str">
        <f t="shared" si="752"/>
        <v/>
      </c>
      <c r="K7823" s="11" t="str">
        <f t="shared" si="753"/>
        <v/>
      </c>
      <c r="L7823" s="4" t="str">
        <f>IF('DATA IMPORT'!M7823="","",'DATA IMPORT'!M7823)</f>
        <v/>
      </c>
      <c r="M7823" t="str">
        <f>IF('DATA IMPORT'!C7823="","",'DATA IMPORT'!C7823)</f>
        <v/>
      </c>
    </row>
    <row r="7824" spans="2:13" x14ac:dyDescent="0.2">
      <c r="B7824" t="str">
        <f t="shared" si="749"/>
        <v>#</v>
      </c>
      <c r="C7824">
        <f>COUNTIF(D7824:D$10001,D7824)</f>
        <v>2178</v>
      </c>
      <c r="D7824" t="str">
        <f t="shared" si="748"/>
        <v/>
      </c>
      <c r="E7824" t="str">
        <f>IF('DATA IMPORT'!E7824="","",'DATA IMPORT'!E7824)</f>
        <v/>
      </c>
      <c r="F7824" s="1" t="str">
        <f>IF('DATA IMPORT'!I7824="","",'DATA IMPORT'!I7824)</f>
        <v/>
      </c>
      <c r="G7824" s="11" t="str">
        <f t="shared" si="750"/>
        <v/>
      </c>
      <c r="H7824" s="11" t="str">
        <f t="shared" si="751"/>
        <v/>
      </c>
      <c r="I7824" s="1" t="str">
        <f>IF('DATA IMPORT'!G7824="","",'DATA IMPORT'!G7824)</f>
        <v/>
      </c>
      <c r="J7824" s="11" t="str">
        <f t="shared" si="752"/>
        <v/>
      </c>
      <c r="K7824" s="11" t="str">
        <f t="shared" si="753"/>
        <v/>
      </c>
      <c r="L7824" s="4" t="str">
        <f>IF('DATA IMPORT'!M7824="","",'DATA IMPORT'!M7824)</f>
        <v/>
      </c>
      <c r="M7824" t="str">
        <f>IF('DATA IMPORT'!C7824="","",'DATA IMPORT'!C7824)</f>
        <v/>
      </c>
    </row>
    <row r="7825" spans="2:13" x14ac:dyDescent="0.2">
      <c r="B7825" t="str">
        <f t="shared" si="749"/>
        <v>#</v>
      </c>
      <c r="C7825">
        <f>COUNTIF(D7825:D$10001,D7825)</f>
        <v>2177</v>
      </c>
      <c r="D7825" t="str">
        <f t="shared" si="748"/>
        <v/>
      </c>
      <c r="E7825" t="str">
        <f>IF('DATA IMPORT'!E7825="","",'DATA IMPORT'!E7825)</f>
        <v/>
      </c>
      <c r="F7825" s="1" t="str">
        <f>IF('DATA IMPORT'!I7825="","",'DATA IMPORT'!I7825)</f>
        <v/>
      </c>
      <c r="G7825" s="11" t="str">
        <f t="shared" si="750"/>
        <v/>
      </c>
      <c r="H7825" s="11" t="str">
        <f t="shared" si="751"/>
        <v/>
      </c>
      <c r="I7825" s="1" t="str">
        <f>IF('DATA IMPORT'!G7825="","",'DATA IMPORT'!G7825)</f>
        <v/>
      </c>
      <c r="J7825" s="11" t="str">
        <f t="shared" si="752"/>
        <v/>
      </c>
      <c r="K7825" s="11" t="str">
        <f t="shared" si="753"/>
        <v/>
      </c>
      <c r="L7825" s="4" t="str">
        <f>IF('DATA IMPORT'!M7825="","",'DATA IMPORT'!M7825)</f>
        <v/>
      </c>
      <c r="M7825" t="str">
        <f>IF('DATA IMPORT'!C7825="","",'DATA IMPORT'!C7825)</f>
        <v/>
      </c>
    </row>
    <row r="7826" spans="2:13" x14ac:dyDescent="0.2">
      <c r="B7826" t="str">
        <f t="shared" si="749"/>
        <v>#</v>
      </c>
      <c r="C7826">
        <f>COUNTIF(D7826:D$10001,D7826)</f>
        <v>2176</v>
      </c>
      <c r="D7826" t="str">
        <f t="shared" si="748"/>
        <v/>
      </c>
      <c r="E7826" t="str">
        <f>IF('DATA IMPORT'!E7826="","",'DATA IMPORT'!E7826)</f>
        <v/>
      </c>
      <c r="F7826" s="1" t="str">
        <f>IF('DATA IMPORT'!I7826="","",'DATA IMPORT'!I7826)</f>
        <v/>
      </c>
      <c r="G7826" s="11" t="str">
        <f t="shared" si="750"/>
        <v/>
      </c>
      <c r="H7826" s="11" t="str">
        <f t="shared" si="751"/>
        <v/>
      </c>
      <c r="I7826" s="1" t="str">
        <f>IF('DATA IMPORT'!G7826="","",'DATA IMPORT'!G7826)</f>
        <v/>
      </c>
      <c r="J7826" s="11" t="str">
        <f t="shared" si="752"/>
        <v/>
      </c>
      <c r="K7826" s="11" t="str">
        <f t="shared" si="753"/>
        <v/>
      </c>
      <c r="L7826" s="4" t="str">
        <f>IF('DATA IMPORT'!M7826="","",'DATA IMPORT'!M7826)</f>
        <v/>
      </c>
      <c r="M7826" t="str">
        <f>IF('DATA IMPORT'!C7826="","",'DATA IMPORT'!C7826)</f>
        <v/>
      </c>
    </row>
    <row r="7827" spans="2:13" x14ac:dyDescent="0.2">
      <c r="B7827" t="str">
        <f t="shared" si="749"/>
        <v>#</v>
      </c>
      <c r="C7827">
        <f>COUNTIF(D7827:D$10001,D7827)</f>
        <v>2175</v>
      </c>
      <c r="D7827" t="str">
        <f t="shared" si="748"/>
        <v/>
      </c>
      <c r="E7827" t="str">
        <f>IF('DATA IMPORT'!E7827="","",'DATA IMPORT'!E7827)</f>
        <v/>
      </c>
      <c r="F7827" s="1" t="str">
        <f>IF('DATA IMPORT'!I7827="","",'DATA IMPORT'!I7827)</f>
        <v/>
      </c>
      <c r="G7827" s="11" t="str">
        <f t="shared" si="750"/>
        <v/>
      </c>
      <c r="H7827" s="11" t="str">
        <f t="shared" si="751"/>
        <v/>
      </c>
      <c r="I7827" s="1" t="str">
        <f>IF('DATA IMPORT'!G7827="","",'DATA IMPORT'!G7827)</f>
        <v/>
      </c>
      <c r="J7827" s="11" t="str">
        <f t="shared" si="752"/>
        <v/>
      </c>
      <c r="K7827" s="11" t="str">
        <f t="shared" si="753"/>
        <v/>
      </c>
      <c r="L7827" s="4" t="str">
        <f>IF('DATA IMPORT'!M7827="","",'DATA IMPORT'!M7827)</f>
        <v/>
      </c>
      <c r="M7827" t="str">
        <f>IF('DATA IMPORT'!C7827="","",'DATA IMPORT'!C7827)</f>
        <v/>
      </c>
    </row>
    <row r="7828" spans="2:13" x14ac:dyDescent="0.2">
      <c r="B7828" t="str">
        <f t="shared" si="749"/>
        <v>#</v>
      </c>
      <c r="C7828">
        <f>COUNTIF(D7828:D$10001,D7828)</f>
        <v>2174</v>
      </c>
      <c r="D7828" t="str">
        <f t="shared" si="748"/>
        <v/>
      </c>
      <c r="E7828" t="str">
        <f>IF('DATA IMPORT'!E7828="","",'DATA IMPORT'!E7828)</f>
        <v/>
      </c>
      <c r="F7828" s="1" t="str">
        <f>IF('DATA IMPORT'!I7828="","",'DATA IMPORT'!I7828)</f>
        <v/>
      </c>
      <c r="G7828" s="11" t="str">
        <f t="shared" si="750"/>
        <v/>
      </c>
      <c r="H7828" s="11" t="str">
        <f t="shared" si="751"/>
        <v/>
      </c>
      <c r="I7828" s="1" t="str">
        <f>IF('DATA IMPORT'!G7828="","",'DATA IMPORT'!G7828)</f>
        <v/>
      </c>
      <c r="J7828" s="11" t="str">
        <f t="shared" si="752"/>
        <v/>
      </c>
      <c r="K7828" s="11" t="str">
        <f t="shared" si="753"/>
        <v/>
      </c>
      <c r="L7828" s="4" t="str">
        <f>IF('DATA IMPORT'!M7828="","",'DATA IMPORT'!M7828)</f>
        <v/>
      </c>
      <c r="M7828" t="str">
        <f>IF('DATA IMPORT'!C7828="","",'DATA IMPORT'!C7828)</f>
        <v/>
      </c>
    </row>
    <row r="7829" spans="2:13" x14ac:dyDescent="0.2">
      <c r="B7829" t="str">
        <f t="shared" si="749"/>
        <v>#</v>
      </c>
      <c r="C7829">
        <f>COUNTIF(D7829:D$10001,D7829)</f>
        <v>2173</v>
      </c>
      <c r="D7829" t="str">
        <f t="shared" si="748"/>
        <v/>
      </c>
      <c r="E7829" t="str">
        <f>IF('DATA IMPORT'!E7829="","",'DATA IMPORT'!E7829)</f>
        <v/>
      </c>
      <c r="F7829" s="1" t="str">
        <f>IF('DATA IMPORT'!I7829="","",'DATA IMPORT'!I7829)</f>
        <v/>
      </c>
      <c r="G7829" s="11" t="str">
        <f t="shared" si="750"/>
        <v/>
      </c>
      <c r="H7829" s="11" t="str">
        <f t="shared" si="751"/>
        <v/>
      </c>
      <c r="I7829" s="1" t="str">
        <f>IF('DATA IMPORT'!G7829="","",'DATA IMPORT'!G7829)</f>
        <v/>
      </c>
      <c r="J7829" s="11" t="str">
        <f t="shared" si="752"/>
        <v/>
      </c>
      <c r="K7829" s="11" t="str">
        <f t="shared" si="753"/>
        <v/>
      </c>
      <c r="L7829" s="4" t="str">
        <f>IF('DATA IMPORT'!M7829="","",'DATA IMPORT'!M7829)</f>
        <v/>
      </c>
      <c r="M7829" t="str">
        <f>IF('DATA IMPORT'!C7829="","",'DATA IMPORT'!C7829)</f>
        <v/>
      </c>
    </row>
    <row r="7830" spans="2:13" x14ac:dyDescent="0.2">
      <c r="B7830" t="str">
        <f t="shared" si="749"/>
        <v>#</v>
      </c>
      <c r="C7830">
        <f>COUNTIF(D7830:D$10001,D7830)</f>
        <v>2172</v>
      </c>
      <c r="D7830" t="str">
        <f t="shared" si="748"/>
        <v/>
      </c>
      <c r="E7830" t="str">
        <f>IF('DATA IMPORT'!E7830="","",'DATA IMPORT'!E7830)</f>
        <v/>
      </c>
      <c r="F7830" s="1" t="str">
        <f>IF('DATA IMPORT'!I7830="","",'DATA IMPORT'!I7830)</f>
        <v/>
      </c>
      <c r="G7830" s="11" t="str">
        <f t="shared" si="750"/>
        <v/>
      </c>
      <c r="H7830" s="11" t="str">
        <f t="shared" si="751"/>
        <v/>
      </c>
      <c r="I7830" s="1" t="str">
        <f>IF('DATA IMPORT'!G7830="","",'DATA IMPORT'!G7830)</f>
        <v/>
      </c>
      <c r="J7830" s="11" t="str">
        <f t="shared" si="752"/>
        <v/>
      </c>
      <c r="K7830" s="11" t="str">
        <f t="shared" si="753"/>
        <v/>
      </c>
      <c r="L7830" s="4" t="str">
        <f>IF('DATA IMPORT'!M7830="","",'DATA IMPORT'!M7830)</f>
        <v/>
      </c>
      <c r="M7830" t="str">
        <f>IF('DATA IMPORT'!C7830="","",'DATA IMPORT'!C7830)</f>
        <v/>
      </c>
    </row>
    <row r="7831" spans="2:13" x14ac:dyDescent="0.2">
      <c r="B7831" t="str">
        <f t="shared" si="749"/>
        <v>#</v>
      </c>
      <c r="C7831">
        <f>COUNTIF(D7831:D$10001,D7831)</f>
        <v>2171</v>
      </c>
      <c r="D7831" t="str">
        <f t="shared" si="748"/>
        <v/>
      </c>
      <c r="E7831" t="str">
        <f>IF('DATA IMPORT'!E7831="","",'DATA IMPORT'!E7831)</f>
        <v/>
      </c>
      <c r="F7831" s="1" t="str">
        <f>IF('DATA IMPORT'!I7831="","",'DATA IMPORT'!I7831)</f>
        <v/>
      </c>
      <c r="G7831" s="11" t="str">
        <f t="shared" si="750"/>
        <v/>
      </c>
      <c r="H7831" s="11" t="str">
        <f t="shared" si="751"/>
        <v/>
      </c>
      <c r="I7831" s="1" t="str">
        <f>IF('DATA IMPORT'!G7831="","",'DATA IMPORT'!G7831)</f>
        <v/>
      </c>
      <c r="J7831" s="11" t="str">
        <f t="shared" si="752"/>
        <v/>
      </c>
      <c r="K7831" s="11" t="str">
        <f t="shared" si="753"/>
        <v/>
      </c>
      <c r="L7831" s="4" t="str">
        <f>IF('DATA IMPORT'!M7831="","",'DATA IMPORT'!M7831)</f>
        <v/>
      </c>
      <c r="M7831" t="str">
        <f>IF('DATA IMPORT'!C7831="","",'DATA IMPORT'!C7831)</f>
        <v/>
      </c>
    </row>
    <row r="7832" spans="2:13" x14ac:dyDescent="0.2">
      <c r="B7832" t="str">
        <f t="shared" si="749"/>
        <v>#</v>
      </c>
      <c r="C7832">
        <f>COUNTIF(D7832:D$10001,D7832)</f>
        <v>2170</v>
      </c>
      <c r="D7832" t="str">
        <f t="shared" si="748"/>
        <v/>
      </c>
      <c r="E7832" t="str">
        <f>IF('DATA IMPORT'!E7832="","",'DATA IMPORT'!E7832)</f>
        <v/>
      </c>
      <c r="F7832" s="1" t="str">
        <f>IF('DATA IMPORT'!I7832="","",'DATA IMPORT'!I7832)</f>
        <v/>
      </c>
      <c r="G7832" s="11" t="str">
        <f t="shared" si="750"/>
        <v/>
      </c>
      <c r="H7832" s="11" t="str">
        <f t="shared" si="751"/>
        <v/>
      </c>
      <c r="I7832" s="1" t="str">
        <f>IF('DATA IMPORT'!G7832="","",'DATA IMPORT'!G7832)</f>
        <v/>
      </c>
      <c r="J7832" s="11" t="str">
        <f t="shared" si="752"/>
        <v/>
      </c>
      <c r="K7832" s="11" t="str">
        <f t="shared" si="753"/>
        <v/>
      </c>
      <c r="L7832" s="4" t="str">
        <f>IF('DATA IMPORT'!M7832="","",'DATA IMPORT'!M7832)</f>
        <v/>
      </c>
      <c r="M7832" t="str">
        <f>IF('DATA IMPORT'!C7832="","",'DATA IMPORT'!C7832)</f>
        <v/>
      </c>
    </row>
    <row r="7833" spans="2:13" x14ac:dyDescent="0.2">
      <c r="B7833" t="str">
        <f t="shared" si="749"/>
        <v>#</v>
      </c>
      <c r="C7833">
        <f>COUNTIF(D7833:D$10001,D7833)</f>
        <v>2169</v>
      </c>
      <c r="D7833" t="str">
        <f t="shared" si="748"/>
        <v/>
      </c>
      <c r="E7833" t="str">
        <f>IF('DATA IMPORT'!E7833="","",'DATA IMPORT'!E7833)</f>
        <v/>
      </c>
      <c r="F7833" s="1" t="str">
        <f>IF('DATA IMPORT'!I7833="","",'DATA IMPORT'!I7833)</f>
        <v/>
      </c>
      <c r="G7833" s="11" t="str">
        <f t="shared" si="750"/>
        <v/>
      </c>
      <c r="H7833" s="11" t="str">
        <f t="shared" si="751"/>
        <v/>
      </c>
      <c r="I7833" s="1" t="str">
        <f>IF('DATA IMPORT'!G7833="","",'DATA IMPORT'!G7833)</f>
        <v/>
      </c>
      <c r="J7833" s="11" t="str">
        <f t="shared" si="752"/>
        <v/>
      </c>
      <c r="K7833" s="11" t="str">
        <f t="shared" si="753"/>
        <v/>
      </c>
      <c r="L7833" s="4" t="str">
        <f>IF('DATA IMPORT'!M7833="","",'DATA IMPORT'!M7833)</f>
        <v/>
      </c>
      <c r="M7833" t="str">
        <f>IF('DATA IMPORT'!C7833="","",'DATA IMPORT'!C7833)</f>
        <v/>
      </c>
    </row>
    <row r="7834" spans="2:13" x14ac:dyDescent="0.2">
      <c r="B7834" t="str">
        <f t="shared" si="749"/>
        <v>#</v>
      </c>
      <c r="C7834">
        <f>COUNTIF(D7834:D$10001,D7834)</f>
        <v>2168</v>
      </c>
      <c r="D7834" t="str">
        <f t="shared" si="748"/>
        <v/>
      </c>
      <c r="E7834" t="str">
        <f>IF('DATA IMPORT'!E7834="","",'DATA IMPORT'!E7834)</f>
        <v/>
      </c>
      <c r="F7834" s="1" t="str">
        <f>IF('DATA IMPORT'!I7834="","",'DATA IMPORT'!I7834)</f>
        <v/>
      </c>
      <c r="G7834" s="11" t="str">
        <f t="shared" si="750"/>
        <v/>
      </c>
      <c r="H7834" s="11" t="str">
        <f t="shared" si="751"/>
        <v/>
      </c>
      <c r="I7834" s="1" t="str">
        <f>IF('DATA IMPORT'!G7834="","",'DATA IMPORT'!G7834)</f>
        <v/>
      </c>
      <c r="J7834" s="11" t="str">
        <f t="shared" si="752"/>
        <v/>
      </c>
      <c r="K7834" s="11" t="str">
        <f t="shared" si="753"/>
        <v/>
      </c>
      <c r="L7834" s="4" t="str">
        <f>IF('DATA IMPORT'!M7834="","",'DATA IMPORT'!M7834)</f>
        <v/>
      </c>
      <c r="M7834" t="str">
        <f>IF('DATA IMPORT'!C7834="","",'DATA IMPORT'!C7834)</f>
        <v/>
      </c>
    </row>
    <row r="7835" spans="2:13" x14ac:dyDescent="0.2">
      <c r="B7835" t="str">
        <f t="shared" si="749"/>
        <v>#</v>
      </c>
      <c r="C7835">
        <f>COUNTIF(D7835:D$10001,D7835)</f>
        <v>2167</v>
      </c>
      <c r="D7835" t="str">
        <f t="shared" si="748"/>
        <v/>
      </c>
      <c r="E7835" t="str">
        <f>IF('DATA IMPORT'!E7835="","",'DATA IMPORT'!E7835)</f>
        <v/>
      </c>
      <c r="F7835" s="1" t="str">
        <f>IF('DATA IMPORT'!I7835="","",'DATA IMPORT'!I7835)</f>
        <v/>
      </c>
      <c r="G7835" s="11" t="str">
        <f t="shared" si="750"/>
        <v/>
      </c>
      <c r="H7835" s="11" t="str">
        <f t="shared" si="751"/>
        <v/>
      </c>
      <c r="I7835" s="1" t="str">
        <f>IF('DATA IMPORT'!G7835="","",'DATA IMPORT'!G7835)</f>
        <v/>
      </c>
      <c r="J7835" s="11" t="str">
        <f t="shared" si="752"/>
        <v/>
      </c>
      <c r="K7835" s="11" t="str">
        <f t="shared" si="753"/>
        <v/>
      </c>
      <c r="L7835" s="4" t="str">
        <f>IF('DATA IMPORT'!M7835="","",'DATA IMPORT'!M7835)</f>
        <v/>
      </c>
      <c r="M7835" t="str">
        <f>IF('DATA IMPORT'!C7835="","",'DATA IMPORT'!C7835)</f>
        <v/>
      </c>
    </row>
    <row r="7836" spans="2:13" x14ac:dyDescent="0.2">
      <c r="B7836" t="str">
        <f t="shared" si="749"/>
        <v>#</v>
      </c>
      <c r="C7836">
        <f>COUNTIF(D7836:D$10001,D7836)</f>
        <v>2166</v>
      </c>
      <c r="D7836" t="str">
        <f t="shared" ref="D7836:D7899" si="754">IF(E7836="","",MATCH(E7836,$E$2:$E$1048576,0))</f>
        <v/>
      </c>
      <c r="E7836" t="str">
        <f>IF('DATA IMPORT'!E7836="","",'DATA IMPORT'!E7836)</f>
        <v/>
      </c>
      <c r="F7836" s="1" t="str">
        <f>IF('DATA IMPORT'!I7836="","",'DATA IMPORT'!I7836)</f>
        <v/>
      </c>
      <c r="G7836" s="11" t="str">
        <f t="shared" si="750"/>
        <v/>
      </c>
      <c r="H7836" s="11" t="str">
        <f t="shared" si="751"/>
        <v/>
      </c>
      <c r="I7836" s="1" t="str">
        <f>IF('DATA IMPORT'!G7836="","",'DATA IMPORT'!G7836)</f>
        <v/>
      </c>
      <c r="J7836" s="11" t="str">
        <f t="shared" si="752"/>
        <v/>
      </c>
      <c r="K7836" s="11" t="str">
        <f t="shared" si="753"/>
        <v/>
      </c>
      <c r="L7836" s="4" t="str">
        <f>IF('DATA IMPORT'!M7836="","",'DATA IMPORT'!M7836)</f>
        <v/>
      </c>
      <c r="M7836" t="str">
        <f>IF('DATA IMPORT'!C7836="","",'DATA IMPORT'!C7836)</f>
        <v/>
      </c>
    </row>
    <row r="7837" spans="2:13" x14ac:dyDescent="0.2">
      <c r="B7837" t="str">
        <f t="shared" si="749"/>
        <v>#</v>
      </c>
      <c r="C7837">
        <f>COUNTIF(D7837:D$10001,D7837)</f>
        <v>2165</v>
      </c>
      <c r="D7837" t="str">
        <f t="shared" si="754"/>
        <v/>
      </c>
      <c r="E7837" t="str">
        <f>IF('DATA IMPORT'!E7837="","",'DATA IMPORT'!E7837)</f>
        <v/>
      </c>
      <c r="F7837" s="1" t="str">
        <f>IF('DATA IMPORT'!I7837="","",'DATA IMPORT'!I7837)</f>
        <v/>
      </c>
      <c r="G7837" s="11" t="str">
        <f t="shared" si="750"/>
        <v/>
      </c>
      <c r="H7837" s="11" t="str">
        <f t="shared" si="751"/>
        <v/>
      </c>
      <c r="I7837" s="1" t="str">
        <f>IF('DATA IMPORT'!G7837="","",'DATA IMPORT'!G7837)</f>
        <v/>
      </c>
      <c r="J7837" s="11" t="str">
        <f t="shared" si="752"/>
        <v/>
      </c>
      <c r="K7837" s="11" t="str">
        <f t="shared" si="753"/>
        <v/>
      </c>
      <c r="L7837" s="4" t="str">
        <f>IF('DATA IMPORT'!M7837="","",'DATA IMPORT'!M7837)</f>
        <v/>
      </c>
      <c r="M7837" t="str">
        <f>IF('DATA IMPORT'!C7837="","",'DATA IMPORT'!C7837)</f>
        <v/>
      </c>
    </row>
    <row r="7838" spans="2:13" x14ac:dyDescent="0.2">
      <c r="B7838" t="str">
        <f t="shared" si="749"/>
        <v>#</v>
      </c>
      <c r="C7838">
        <f>COUNTIF(D7838:D$10001,D7838)</f>
        <v>2164</v>
      </c>
      <c r="D7838" t="str">
        <f t="shared" si="754"/>
        <v/>
      </c>
      <c r="E7838" t="str">
        <f>IF('DATA IMPORT'!E7838="","",'DATA IMPORT'!E7838)</f>
        <v/>
      </c>
      <c r="F7838" s="1" t="str">
        <f>IF('DATA IMPORT'!I7838="","",'DATA IMPORT'!I7838)</f>
        <v/>
      </c>
      <c r="G7838" s="11" t="str">
        <f t="shared" si="750"/>
        <v/>
      </c>
      <c r="H7838" s="11" t="str">
        <f t="shared" si="751"/>
        <v/>
      </c>
      <c r="I7838" s="1" t="str">
        <f>IF('DATA IMPORT'!G7838="","",'DATA IMPORT'!G7838)</f>
        <v/>
      </c>
      <c r="J7838" s="11" t="str">
        <f t="shared" si="752"/>
        <v/>
      </c>
      <c r="K7838" s="11" t="str">
        <f t="shared" si="753"/>
        <v/>
      </c>
      <c r="L7838" s="4" t="str">
        <f>IF('DATA IMPORT'!M7838="","",'DATA IMPORT'!M7838)</f>
        <v/>
      </c>
      <c r="M7838" t="str">
        <f>IF('DATA IMPORT'!C7838="","",'DATA IMPORT'!C7838)</f>
        <v/>
      </c>
    </row>
    <row r="7839" spans="2:13" x14ac:dyDescent="0.2">
      <c r="B7839" t="str">
        <f t="shared" si="749"/>
        <v>#</v>
      </c>
      <c r="C7839">
        <f>COUNTIF(D7839:D$10001,D7839)</f>
        <v>2163</v>
      </c>
      <c r="D7839" t="str">
        <f t="shared" si="754"/>
        <v/>
      </c>
      <c r="E7839" t="str">
        <f>IF('DATA IMPORT'!E7839="","",'DATA IMPORT'!E7839)</f>
        <v/>
      </c>
      <c r="F7839" s="1" t="str">
        <f>IF('DATA IMPORT'!I7839="","",'DATA IMPORT'!I7839)</f>
        <v/>
      </c>
      <c r="G7839" s="11" t="str">
        <f t="shared" si="750"/>
        <v/>
      </c>
      <c r="H7839" s="11" t="str">
        <f t="shared" si="751"/>
        <v/>
      </c>
      <c r="I7839" s="1" t="str">
        <f>IF('DATA IMPORT'!G7839="","",'DATA IMPORT'!G7839)</f>
        <v/>
      </c>
      <c r="J7839" s="11" t="str">
        <f t="shared" si="752"/>
        <v/>
      </c>
      <c r="K7839" s="11" t="str">
        <f t="shared" si="753"/>
        <v/>
      </c>
      <c r="L7839" s="4" t="str">
        <f>IF('DATA IMPORT'!M7839="","",'DATA IMPORT'!M7839)</f>
        <v/>
      </c>
      <c r="M7839" t="str">
        <f>IF('DATA IMPORT'!C7839="","",'DATA IMPORT'!C7839)</f>
        <v/>
      </c>
    </row>
    <row r="7840" spans="2:13" x14ac:dyDescent="0.2">
      <c r="B7840" t="str">
        <f t="shared" si="749"/>
        <v>#</v>
      </c>
      <c r="C7840">
        <f>COUNTIF(D7840:D$10001,D7840)</f>
        <v>2162</v>
      </c>
      <c r="D7840" t="str">
        <f t="shared" si="754"/>
        <v/>
      </c>
      <c r="E7840" t="str">
        <f>IF('DATA IMPORT'!E7840="","",'DATA IMPORT'!E7840)</f>
        <v/>
      </c>
      <c r="F7840" s="1" t="str">
        <f>IF('DATA IMPORT'!I7840="","",'DATA IMPORT'!I7840)</f>
        <v/>
      </c>
      <c r="G7840" s="11" t="str">
        <f t="shared" si="750"/>
        <v/>
      </c>
      <c r="H7840" s="11" t="str">
        <f t="shared" si="751"/>
        <v/>
      </c>
      <c r="I7840" s="1" t="str">
        <f>IF('DATA IMPORT'!G7840="","",'DATA IMPORT'!G7840)</f>
        <v/>
      </c>
      <c r="J7840" s="11" t="str">
        <f t="shared" si="752"/>
        <v/>
      </c>
      <c r="K7840" s="11" t="str">
        <f t="shared" si="753"/>
        <v/>
      </c>
      <c r="L7840" s="4" t="str">
        <f>IF('DATA IMPORT'!M7840="","",'DATA IMPORT'!M7840)</f>
        <v/>
      </c>
      <c r="M7840" t="str">
        <f>IF('DATA IMPORT'!C7840="","",'DATA IMPORT'!C7840)</f>
        <v/>
      </c>
    </row>
    <row r="7841" spans="2:13" x14ac:dyDescent="0.2">
      <c r="B7841" t="str">
        <f t="shared" si="749"/>
        <v>#</v>
      </c>
      <c r="C7841">
        <f>COUNTIF(D7841:D$10001,D7841)</f>
        <v>2161</v>
      </c>
      <c r="D7841" t="str">
        <f t="shared" si="754"/>
        <v/>
      </c>
      <c r="E7841" t="str">
        <f>IF('DATA IMPORT'!E7841="","",'DATA IMPORT'!E7841)</f>
        <v/>
      </c>
      <c r="F7841" s="1" t="str">
        <f>IF('DATA IMPORT'!I7841="","",'DATA IMPORT'!I7841)</f>
        <v/>
      </c>
      <c r="G7841" s="11" t="str">
        <f t="shared" si="750"/>
        <v/>
      </c>
      <c r="H7841" s="11" t="str">
        <f t="shared" si="751"/>
        <v/>
      </c>
      <c r="I7841" s="1" t="str">
        <f>IF('DATA IMPORT'!G7841="","",'DATA IMPORT'!G7841)</f>
        <v/>
      </c>
      <c r="J7841" s="11" t="str">
        <f t="shared" si="752"/>
        <v/>
      </c>
      <c r="K7841" s="11" t="str">
        <f t="shared" si="753"/>
        <v/>
      </c>
      <c r="L7841" s="4" t="str">
        <f>IF('DATA IMPORT'!M7841="","",'DATA IMPORT'!M7841)</f>
        <v/>
      </c>
      <c r="M7841" t="str">
        <f>IF('DATA IMPORT'!C7841="","",'DATA IMPORT'!C7841)</f>
        <v/>
      </c>
    </row>
    <row r="7842" spans="2:13" x14ac:dyDescent="0.2">
      <c r="B7842" t="str">
        <f t="shared" si="749"/>
        <v>#</v>
      </c>
      <c r="C7842">
        <f>COUNTIF(D7842:D$10001,D7842)</f>
        <v>2160</v>
      </c>
      <c r="D7842" t="str">
        <f t="shared" si="754"/>
        <v/>
      </c>
      <c r="E7842" t="str">
        <f>IF('DATA IMPORT'!E7842="","",'DATA IMPORT'!E7842)</f>
        <v/>
      </c>
      <c r="F7842" s="1" t="str">
        <f>IF('DATA IMPORT'!I7842="","",'DATA IMPORT'!I7842)</f>
        <v/>
      </c>
      <c r="G7842" s="11" t="str">
        <f t="shared" si="750"/>
        <v/>
      </c>
      <c r="H7842" s="11" t="str">
        <f t="shared" si="751"/>
        <v/>
      </c>
      <c r="I7842" s="1" t="str">
        <f>IF('DATA IMPORT'!G7842="","",'DATA IMPORT'!G7842)</f>
        <v/>
      </c>
      <c r="J7842" s="11" t="str">
        <f t="shared" si="752"/>
        <v/>
      </c>
      <c r="K7842" s="11" t="str">
        <f t="shared" si="753"/>
        <v/>
      </c>
      <c r="L7842" s="4" t="str">
        <f>IF('DATA IMPORT'!M7842="","",'DATA IMPORT'!M7842)</f>
        <v/>
      </c>
      <c r="M7842" t="str">
        <f>IF('DATA IMPORT'!C7842="","",'DATA IMPORT'!C7842)</f>
        <v/>
      </c>
    </row>
    <row r="7843" spans="2:13" x14ac:dyDescent="0.2">
      <c r="B7843" t="str">
        <f t="shared" si="749"/>
        <v>#</v>
      </c>
      <c r="C7843">
        <f>COUNTIF(D7843:D$10001,D7843)</f>
        <v>2159</v>
      </c>
      <c r="D7843" t="str">
        <f t="shared" si="754"/>
        <v/>
      </c>
      <c r="E7843" t="str">
        <f>IF('DATA IMPORT'!E7843="","",'DATA IMPORT'!E7843)</f>
        <v/>
      </c>
      <c r="F7843" s="1" t="str">
        <f>IF('DATA IMPORT'!I7843="","",'DATA IMPORT'!I7843)</f>
        <v/>
      </c>
      <c r="G7843" s="11" t="str">
        <f t="shared" si="750"/>
        <v/>
      </c>
      <c r="H7843" s="11" t="str">
        <f t="shared" si="751"/>
        <v/>
      </c>
      <c r="I7843" s="1" t="str">
        <f>IF('DATA IMPORT'!G7843="","",'DATA IMPORT'!G7843)</f>
        <v/>
      </c>
      <c r="J7843" s="11" t="str">
        <f t="shared" si="752"/>
        <v/>
      </c>
      <c r="K7843" s="11" t="str">
        <f t="shared" si="753"/>
        <v/>
      </c>
      <c r="L7843" s="4" t="str">
        <f>IF('DATA IMPORT'!M7843="","",'DATA IMPORT'!M7843)</f>
        <v/>
      </c>
      <c r="M7843" t="str">
        <f>IF('DATA IMPORT'!C7843="","",'DATA IMPORT'!C7843)</f>
        <v/>
      </c>
    </row>
    <row r="7844" spans="2:13" x14ac:dyDescent="0.2">
      <c r="B7844" t="str">
        <f t="shared" si="749"/>
        <v>#</v>
      </c>
      <c r="C7844">
        <f>COUNTIF(D7844:D$10001,D7844)</f>
        <v>2158</v>
      </c>
      <c r="D7844" t="str">
        <f t="shared" si="754"/>
        <v/>
      </c>
      <c r="E7844" t="str">
        <f>IF('DATA IMPORT'!E7844="","",'DATA IMPORT'!E7844)</f>
        <v/>
      </c>
      <c r="F7844" s="1" t="str">
        <f>IF('DATA IMPORT'!I7844="","",'DATA IMPORT'!I7844)</f>
        <v/>
      </c>
      <c r="G7844" s="11" t="str">
        <f t="shared" si="750"/>
        <v/>
      </c>
      <c r="H7844" s="11" t="str">
        <f t="shared" si="751"/>
        <v/>
      </c>
      <c r="I7844" s="1" t="str">
        <f>IF('DATA IMPORT'!G7844="","",'DATA IMPORT'!G7844)</f>
        <v/>
      </c>
      <c r="J7844" s="11" t="str">
        <f t="shared" si="752"/>
        <v/>
      </c>
      <c r="K7844" s="11" t="str">
        <f t="shared" si="753"/>
        <v/>
      </c>
      <c r="L7844" s="4" t="str">
        <f>IF('DATA IMPORT'!M7844="","",'DATA IMPORT'!M7844)</f>
        <v/>
      </c>
      <c r="M7844" t="str">
        <f>IF('DATA IMPORT'!C7844="","",'DATA IMPORT'!C7844)</f>
        <v/>
      </c>
    </row>
    <row r="7845" spans="2:13" x14ac:dyDescent="0.2">
      <c r="B7845" t="str">
        <f t="shared" si="749"/>
        <v>#</v>
      </c>
      <c r="C7845">
        <f>COUNTIF(D7845:D$10001,D7845)</f>
        <v>2157</v>
      </c>
      <c r="D7845" t="str">
        <f t="shared" si="754"/>
        <v/>
      </c>
      <c r="E7845" t="str">
        <f>IF('DATA IMPORT'!E7845="","",'DATA IMPORT'!E7845)</f>
        <v/>
      </c>
      <c r="F7845" s="1" t="str">
        <f>IF('DATA IMPORT'!I7845="","",'DATA IMPORT'!I7845)</f>
        <v/>
      </c>
      <c r="G7845" s="11" t="str">
        <f t="shared" si="750"/>
        <v/>
      </c>
      <c r="H7845" s="11" t="str">
        <f t="shared" si="751"/>
        <v/>
      </c>
      <c r="I7845" s="1" t="str">
        <f>IF('DATA IMPORT'!G7845="","",'DATA IMPORT'!G7845)</f>
        <v/>
      </c>
      <c r="J7845" s="11" t="str">
        <f t="shared" si="752"/>
        <v/>
      </c>
      <c r="K7845" s="11" t="str">
        <f t="shared" si="753"/>
        <v/>
      </c>
      <c r="L7845" s="4" t="str">
        <f>IF('DATA IMPORT'!M7845="","",'DATA IMPORT'!M7845)</f>
        <v/>
      </c>
      <c r="M7845" t="str">
        <f>IF('DATA IMPORT'!C7845="","",'DATA IMPORT'!C7845)</f>
        <v/>
      </c>
    </row>
    <row r="7846" spans="2:13" x14ac:dyDescent="0.2">
      <c r="B7846" t="str">
        <f t="shared" si="749"/>
        <v>#</v>
      </c>
      <c r="C7846">
        <f>COUNTIF(D7846:D$10001,D7846)</f>
        <v>2156</v>
      </c>
      <c r="D7846" t="str">
        <f t="shared" si="754"/>
        <v/>
      </c>
      <c r="E7846" t="str">
        <f>IF('DATA IMPORT'!E7846="","",'DATA IMPORT'!E7846)</f>
        <v/>
      </c>
      <c r="F7846" s="1" t="str">
        <f>IF('DATA IMPORT'!I7846="","",'DATA IMPORT'!I7846)</f>
        <v/>
      </c>
      <c r="G7846" s="11" t="str">
        <f t="shared" si="750"/>
        <v/>
      </c>
      <c r="H7846" s="11" t="str">
        <f t="shared" si="751"/>
        <v/>
      </c>
      <c r="I7846" s="1" t="str">
        <f>IF('DATA IMPORT'!G7846="","",'DATA IMPORT'!G7846)</f>
        <v/>
      </c>
      <c r="J7846" s="11" t="str">
        <f t="shared" si="752"/>
        <v/>
      </c>
      <c r="K7846" s="11" t="str">
        <f t="shared" si="753"/>
        <v/>
      </c>
      <c r="L7846" s="4" t="str">
        <f>IF('DATA IMPORT'!M7846="","",'DATA IMPORT'!M7846)</f>
        <v/>
      </c>
      <c r="M7846" t="str">
        <f>IF('DATA IMPORT'!C7846="","",'DATA IMPORT'!C7846)</f>
        <v/>
      </c>
    </row>
    <row r="7847" spans="2:13" x14ac:dyDescent="0.2">
      <c r="B7847" t="str">
        <f t="shared" si="749"/>
        <v>#</v>
      </c>
      <c r="C7847">
        <f>COUNTIF(D7847:D$10001,D7847)</f>
        <v>2155</v>
      </c>
      <c r="D7847" t="str">
        <f t="shared" si="754"/>
        <v/>
      </c>
      <c r="E7847" t="str">
        <f>IF('DATA IMPORT'!E7847="","",'DATA IMPORT'!E7847)</f>
        <v/>
      </c>
      <c r="F7847" s="1" t="str">
        <f>IF('DATA IMPORT'!I7847="","",'DATA IMPORT'!I7847)</f>
        <v/>
      </c>
      <c r="G7847" s="11" t="str">
        <f t="shared" si="750"/>
        <v/>
      </c>
      <c r="H7847" s="11" t="str">
        <f t="shared" si="751"/>
        <v/>
      </c>
      <c r="I7847" s="1" t="str">
        <f>IF('DATA IMPORT'!G7847="","",'DATA IMPORT'!G7847)</f>
        <v/>
      </c>
      <c r="J7847" s="11" t="str">
        <f t="shared" si="752"/>
        <v/>
      </c>
      <c r="K7847" s="11" t="str">
        <f t="shared" si="753"/>
        <v/>
      </c>
      <c r="L7847" s="4" t="str">
        <f>IF('DATA IMPORT'!M7847="","",'DATA IMPORT'!M7847)</f>
        <v/>
      </c>
      <c r="M7847" t="str">
        <f>IF('DATA IMPORT'!C7847="","",'DATA IMPORT'!C7847)</f>
        <v/>
      </c>
    </row>
    <row r="7848" spans="2:13" x14ac:dyDescent="0.2">
      <c r="B7848" t="str">
        <f t="shared" si="749"/>
        <v>#</v>
      </c>
      <c r="C7848">
        <f>COUNTIF(D7848:D$10001,D7848)</f>
        <v>2154</v>
      </c>
      <c r="D7848" t="str">
        <f t="shared" si="754"/>
        <v/>
      </c>
      <c r="E7848" t="str">
        <f>IF('DATA IMPORT'!E7848="","",'DATA IMPORT'!E7848)</f>
        <v/>
      </c>
      <c r="F7848" s="1" t="str">
        <f>IF('DATA IMPORT'!I7848="","",'DATA IMPORT'!I7848)</f>
        <v/>
      </c>
      <c r="G7848" s="11" t="str">
        <f t="shared" si="750"/>
        <v/>
      </c>
      <c r="H7848" s="11" t="str">
        <f t="shared" si="751"/>
        <v/>
      </c>
      <c r="I7848" s="1" t="str">
        <f>IF('DATA IMPORT'!G7848="","",'DATA IMPORT'!G7848)</f>
        <v/>
      </c>
      <c r="J7848" s="11" t="str">
        <f t="shared" si="752"/>
        <v/>
      </c>
      <c r="K7848" s="11" t="str">
        <f t="shared" si="753"/>
        <v/>
      </c>
      <c r="L7848" s="4" t="str">
        <f>IF('DATA IMPORT'!M7848="","",'DATA IMPORT'!M7848)</f>
        <v/>
      </c>
      <c r="M7848" t="str">
        <f>IF('DATA IMPORT'!C7848="","",'DATA IMPORT'!C7848)</f>
        <v/>
      </c>
    </row>
    <row r="7849" spans="2:13" x14ac:dyDescent="0.2">
      <c r="B7849" t="str">
        <f t="shared" si="749"/>
        <v>#</v>
      </c>
      <c r="C7849">
        <f>COUNTIF(D7849:D$10001,D7849)</f>
        <v>2153</v>
      </c>
      <c r="D7849" t="str">
        <f t="shared" si="754"/>
        <v/>
      </c>
      <c r="E7849" t="str">
        <f>IF('DATA IMPORT'!E7849="","",'DATA IMPORT'!E7849)</f>
        <v/>
      </c>
      <c r="F7849" s="1" t="str">
        <f>IF('DATA IMPORT'!I7849="","",'DATA IMPORT'!I7849)</f>
        <v/>
      </c>
      <c r="G7849" s="11" t="str">
        <f t="shared" si="750"/>
        <v/>
      </c>
      <c r="H7849" s="11" t="str">
        <f t="shared" si="751"/>
        <v/>
      </c>
      <c r="I7849" s="1" t="str">
        <f>IF('DATA IMPORT'!G7849="","",'DATA IMPORT'!G7849)</f>
        <v/>
      </c>
      <c r="J7849" s="11" t="str">
        <f t="shared" si="752"/>
        <v/>
      </c>
      <c r="K7849" s="11" t="str">
        <f t="shared" si="753"/>
        <v/>
      </c>
      <c r="L7849" s="4" t="str">
        <f>IF('DATA IMPORT'!M7849="","",'DATA IMPORT'!M7849)</f>
        <v/>
      </c>
      <c r="M7849" t="str">
        <f>IF('DATA IMPORT'!C7849="","",'DATA IMPORT'!C7849)</f>
        <v/>
      </c>
    </row>
    <row r="7850" spans="2:13" x14ac:dyDescent="0.2">
      <c r="B7850" t="str">
        <f t="shared" si="749"/>
        <v>#</v>
      </c>
      <c r="C7850">
        <f>COUNTIF(D7850:D$10001,D7850)</f>
        <v>2152</v>
      </c>
      <c r="D7850" t="str">
        <f t="shared" si="754"/>
        <v/>
      </c>
      <c r="E7850" t="str">
        <f>IF('DATA IMPORT'!E7850="","",'DATA IMPORT'!E7850)</f>
        <v/>
      </c>
      <c r="F7850" s="1" t="str">
        <f>IF('DATA IMPORT'!I7850="","",'DATA IMPORT'!I7850)</f>
        <v/>
      </c>
      <c r="G7850" s="11" t="str">
        <f t="shared" si="750"/>
        <v/>
      </c>
      <c r="H7850" s="11" t="str">
        <f t="shared" si="751"/>
        <v/>
      </c>
      <c r="I7850" s="1" t="str">
        <f>IF('DATA IMPORT'!G7850="","",'DATA IMPORT'!G7850)</f>
        <v/>
      </c>
      <c r="J7850" s="11" t="str">
        <f t="shared" si="752"/>
        <v/>
      </c>
      <c r="K7850" s="11" t="str">
        <f t="shared" si="753"/>
        <v/>
      </c>
      <c r="L7850" s="4" t="str">
        <f>IF('DATA IMPORT'!M7850="","",'DATA IMPORT'!M7850)</f>
        <v/>
      </c>
      <c r="M7850" t="str">
        <f>IF('DATA IMPORT'!C7850="","",'DATA IMPORT'!C7850)</f>
        <v/>
      </c>
    </row>
    <row r="7851" spans="2:13" x14ac:dyDescent="0.2">
      <c r="B7851" t="str">
        <f t="shared" si="749"/>
        <v>#</v>
      </c>
      <c r="C7851">
        <f>COUNTIF(D7851:D$10001,D7851)</f>
        <v>2151</v>
      </c>
      <c r="D7851" t="str">
        <f t="shared" si="754"/>
        <v/>
      </c>
      <c r="E7851" t="str">
        <f>IF('DATA IMPORT'!E7851="","",'DATA IMPORT'!E7851)</f>
        <v/>
      </c>
      <c r="F7851" s="1" t="str">
        <f>IF('DATA IMPORT'!I7851="","",'DATA IMPORT'!I7851)</f>
        <v/>
      </c>
      <c r="G7851" s="11" t="str">
        <f t="shared" si="750"/>
        <v/>
      </c>
      <c r="H7851" s="11" t="str">
        <f t="shared" si="751"/>
        <v/>
      </c>
      <c r="I7851" s="1" t="str">
        <f>IF('DATA IMPORT'!G7851="","",'DATA IMPORT'!G7851)</f>
        <v/>
      </c>
      <c r="J7851" s="11" t="str">
        <f t="shared" si="752"/>
        <v/>
      </c>
      <c r="K7851" s="11" t="str">
        <f t="shared" si="753"/>
        <v/>
      </c>
      <c r="L7851" s="4" t="str">
        <f>IF('DATA IMPORT'!M7851="","",'DATA IMPORT'!M7851)</f>
        <v/>
      </c>
      <c r="M7851" t="str">
        <f>IF('DATA IMPORT'!C7851="","",'DATA IMPORT'!C7851)</f>
        <v/>
      </c>
    </row>
    <row r="7852" spans="2:13" x14ac:dyDescent="0.2">
      <c r="B7852" t="str">
        <f t="shared" si="749"/>
        <v>#</v>
      </c>
      <c r="C7852">
        <f>COUNTIF(D7852:D$10001,D7852)</f>
        <v>2150</v>
      </c>
      <c r="D7852" t="str">
        <f t="shared" si="754"/>
        <v/>
      </c>
      <c r="E7852" t="str">
        <f>IF('DATA IMPORT'!E7852="","",'DATA IMPORT'!E7852)</f>
        <v/>
      </c>
      <c r="F7852" s="1" t="str">
        <f>IF('DATA IMPORT'!I7852="","",'DATA IMPORT'!I7852)</f>
        <v/>
      </c>
      <c r="G7852" s="11" t="str">
        <f t="shared" si="750"/>
        <v/>
      </c>
      <c r="H7852" s="11" t="str">
        <f t="shared" si="751"/>
        <v/>
      </c>
      <c r="I7852" s="1" t="str">
        <f>IF('DATA IMPORT'!G7852="","",'DATA IMPORT'!G7852)</f>
        <v/>
      </c>
      <c r="J7852" s="11" t="str">
        <f t="shared" si="752"/>
        <v/>
      </c>
      <c r="K7852" s="11" t="str">
        <f t="shared" si="753"/>
        <v/>
      </c>
      <c r="L7852" s="4" t="str">
        <f>IF('DATA IMPORT'!M7852="","",'DATA IMPORT'!M7852)</f>
        <v/>
      </c>
      <c r="M7852" t="str">
        <f>IF('DATA IMPORT'!C7852="","",'DATA IMPORT'!C7852)</f>
        <v/>
      </c>
    </row>
    <row r="7853" spans="2:13" x14ac:dyDescent="0.2">
      <c r="B7853" t="str">
        <f t="shared" si="749"/>
        <v>#</v>
      </c>
      <c r="C7853">
        <f>COUNTIF(D7853:D$10001,D7853)</f>
        <v>2149</v>
      </c>
      <c r="D7853" t="str">
        <f t="shared" si="754"/>
        <v/>
      </c>
      <c r="E7853" t="str">
        <f>IF('DATA IMPORT'!E7853="","",'DATA IMPORT'!E7853)</f>
        <v/>
      </c>
      <c r="F7853" s="1" t="str">
        <f>IF('DATA IMPORT'!I7853="","",'DATA IMPORT'!I7853)</f>
        <v/>
      </c>
      <c r="G7853" s="11" t="str">
        <f t="shared" si="750"/>
        <v/>
      </c>
      <c r="H7853" s="11" t="str">
        <f t="shared" si="751"/>
        <v/>
      </c>
      <c r="I7853" s="1" t="str">
        <f>IF('DATA IMPORT'!G7853="","",'DATA IMPORT'!G7853)</f>
        <v/>
      </c>
      <c r="J7853" s="11" t="str">
        <f t="shared" si="752"/>
        <v/>
      </c>
      <c r="K7853" s="11" t="str">
        <f t="shared" si="753"/>
        <v/>
      </c>
      <c r="L7853" s="4" t="str">
        <f>IF('DATA IMPORT'!M7853="","",'DATA IMPORT'!M7853)</f>
        <v/>
      </c>
      <c r="M7853" t="str">
        <f>IF('DATA IMPORT'!C7853="","",'DATA IMPORT'!C7853)</f>
        <v/>
      </c>
    </row>
    <row r="7854" spans="2:13" x14ac:dyDescent="0.2">
      <c r="B7854" t="str">
        <f t="shared" si="749"/>
        <v>#</v>
      </c>
      <c r="C7854">
        <f>COUNTIF(D7854:D$10001,D7854)</f>
        <v>2148</v>
      </c>
      <c r="D7854" t="str">
        <f t="shared" si="754"/>
        <v/>
      </c>
      <c r="E7854" t="str">
        <f>IF('DATA IMPORT'!E7854="","",'DATA IMPORT'!E7854)</f>
        <v/>
      </c>
      <c r="F7854" s="1" t="str">
        <f>IF('DATA IMPORT'!I7854="","",'DATA IMPORT'!I7854)</f>
        <v/>
      </c>
      <c r="G7854" s="11" t="str">
        <f t="shared" si="750"/>
        <v/>
      </c>
      <c r="H7854" s="11" t="str">
        <f t="shared" si="751"/>
        <v/>
      </c>
      <c r="I7854" s="1" t="str">
        <f>IF('DATA IMPORT'!G7854="","",'DATA IMPORT'!G7854)</f>
        <v/>
      </c>
      <c r="J7854" s="11" t="str">
        <f t="shared" si="752"/>
        <v/>
      </c>
      <c r="K7854" s="11" t="str">
        <f t="shared" si="753"/>
        <v/>
      </c>
      <c r="L7854" s="4" t="str">
        <f>IF('DATA IMPORT'!M7854="","",'DATA IMPORT'!M7854)</f>
        <v/>
      </c>
      <c r="M7854" t="str">
        <f>IF('DATA IMPORT'!C7854="","",'DATA IMPORT'!C7854)</f>
        <v/>
      </c>
    </row>
    <row r="7855" spans="2:13" x14ac:dyDescent="0.2">
      <c r="B7855" t="str">
        <f t="shared" si="749"/>
        <v>#</v>
      </c>
      <c r="C7855">
        <f>COUNTIF(D7855:D$10001,D7855)</f>
        <v>2147</v>
      </c>
      <c r="D7855" t="str">
        <f t="shared" si="754"/>
        <v/>
      </c>
      <c r="E7855" t="str">
        <f>IF('DATA IMPORT'!E7855="","",'DATA IMPORT'!E7855)</f>
        <v/>
      </c>
      <c r="F7855" s="1" t="str">
        <f>IF('DATA IMPORT'!I7855="","",'DATA IMPORT'!I7855)</f>
        <v/>
      </c>
      <c r="G7855" s="11" t="str">
        <f t="shared" si="750"/>
        <v/>
      </c>
      <c r="H7855" s="11" t="str">
        <f t="shared" si="751"/>
        <v/>
      </c>
      <c r="I7855" s="1" t="str">
        <f>IF('DATA IMPORT'!G7855="","",'DATA IMPORT'!G7855)</f>
        <v/>
      </c>
      <c r="J7855" s="11" t="str">
        <f t="shared" si="752"/>
        <v/>
      </c>
      <c r="K7855" s="11" t="str">
        <f t="shared" si="753"/>
        <v/>
      </c>
      <c r="L7855" s="4" t="str">
        <f>IF('DATA IMPORT'!M7855="","",'DATA IMPORT'!M7855)</f>
        <v/>
      </c>
      <c r="M7855" t="str">
        <f>IF('DATA IMPORT'!C7855="","",'DATA IMPORT'!C7855)</f>
        <v/>
      </c>
    </row>
    <row r="7856" spans="2:13" x14ac:dyDescent="0.2">
      <c r="B7856" t="str">
        <f t="shared" si="749"/>
        <v>#</v>
      </c>
      <c r="C7856">
        <f>COUNTIF(D7856:D$10001,D7856)</f>
        <v>2146</v>
      </c>
      <c r="D7856" t="str">
        <f t="shared" si="754"/>
        <v/>
      </c>
      <c r="E7856" t="str">
        <f>IF('DATA IMPORT'!E7856="","",'DATA IMPORT'!E7856)</f>
        <v/>
      </c>
      <c r="F7856" s="1" t="str">
        <f>IF('DATA IMPORT'!I7856="","",'DATA IMPORT'!I7856)</f>
        <v/>
      </c>
      <c r="G7856" s="11" t="str">
        <f t="shared" si="750"/>
        <v/>
      </c>
      <c r="H7856" s="11" t="str">
        <f t="shared" si="751"/>
        <v/>
      </c>
      <c r="I7856" s="1" t="str">
        <f>IF('DATA IMPORT'!G7856="","",'DATA IMPORT'!G7856)</f>
        <v/>
      </c>
      <c r="J7856" s="11" t="str">
        <f t="shared" si="752"/>
        <v/>
      </c>
      <c r="K7856" s="11" t="str">
        <f t="shared" si="753"/>
        <v/>
      </c>
      <c r="L7856" s="4" t="str">
        <f>IF('DATA IMPORT'!M7856="","",'DATA IMPORT'!M7856)</f>
        <v/>
      </c>
      <c r="M7856" t="str">
        <f>IF('DATA IMPORT'!C7856="","",'DATA IMPORT'!C7856)</f>
        <v/>
      </c>
    </row>
    <row r="7857" spans="2:13" x14ac:dyDescent="0.2">
      <c r="B7857" t="str">
        <f t="shared" si="749"/>
        <v>#</v>
      </c>
      <c r="C7857">
        <f>COUNTIF(D7857:D$10001,D7857)</f>
        <v>2145</v>
      </c>
      <c r="D7857" t="str">
        <f t="shared" si="754"/>
        <v/>
      </c>
      <c r="E7857" t="str">
        <f>IF('DATA IMPORT'!E7857="","",'DATA IMPORT'!E7857)</f>
        <v/>
      </c>
      <c r="F7857" s="1" t="str">
        <f>IF('DATA IMPORT'!I7857="","",'DATA IMPORT'!I7857)</f>
        <v/>
      </c>
      <c r="G7857" s="11" t="str">
        <f t="shared" si="750"/>
        <v/>
      </c>
      <c r="H7857" s="11" t="str">
        <f t="shared" si="751"/>
        <v/>
      </c>
      <c r="I7857" s="1" t="str">
        <f>IF('DATA IMPORT'!G7857="","",'DATA IMPORT'!G7857)</f>
        <v/>
      </c>
      <c r="J7857" s="11" t="str">
        <f t="shared" si="752"/>
        <v/>
      </c>
      <c r="K7857" s="11" t="str">
        <f t="shared" si="753"/>
        <v/>
      </c>
      <c r="L7857" s="4" t="str">
        <f>IF('DATA IMPORT'!M7857="","",'DATA IMPORT'!M7857)</f>
        <v/>
      </c>
      <c r="M7857" t="str">
        <f>IF('DATA IMPORT'!C7857="","",'DATA IMPORT'!C7857)</f>
        <v/>
      </c>
    </row>
    <row r="7858" spans="2:13" x14ac:dyDescent="0.2">
      <c r="B7858" t="str">
        <f t="shared" si="749"/>
        <v>#</v>
      </c>
      <c r="C7858">
        <f>COUNTIF(D7858:D$10001,D7858)</f>
        <v>2144</v>
      </c>
      <c r="D7858" t="str">
        <f t="shared" si="754"/>
        <v/>
      </c>
      <c r="E7858" t="str">
        <f>IF('DATA IMPORT'!E7858="","",'DATA IMPORT'!E7858)</f>
        <v/>
      </c>
      <c r="F7858" s="1" t="str">
        <f>IF('DATA IMPORT'!I7858="","",'DATA IMPORT'!I7858)</f>
        <v/>
      </c>
      <c r="G7858" s="11" t="str">
        <f t="shared" si="750"/>
        <v/>
      </c>
      <c r="H7858" s="11" t="str">
        <f t="shared" si="751"/>
        <v/>
      </c>
      <c r="I7858" s="1" t="str">
        <f>IF('DATA IMPORT'!G7858="","",'DATA IMPORT'!G7858)</f>
        <v/>
      </c>
      <c r="J7858" s="11" t="str">
        <f t="shared" si="752"/>
        <v/>
      </c>
      <c r="K7858" s="11" t="str">
        <f t="shared" si="753"/>
        <v/>
      </c>
      <c r="L7858" s="4" t="str">
        <f>IF('DATA IMPORT'!M7858="","",'DATA IMPORT'!M7858)</f>
        <v/>
      </c>
      <c r="M7858" t="str">
        <f>IF('DATA IMPORT'!C7858="","",'DATA IMPORT'!C7858)</f>
        <v/>
      </c>
    </row>
    <row r="7859" spans="2:13" x14ac:dyDescent="0.2">
      <c r="B7859" t="str">
        <f t="shared" si="749"/>
        <v>#</v>
      </c>
      <c r="C7859">
        <f>COUNTIF(D7859:D$10001,D7859)</f>
        <v>2143</v>
      </c>
      <c r="D7859" t="str">
        <f t="shared" si="754"/>
        <v/>
      </c>
      <c r="E7859" t="str">
        <f>IF('DATA IMPORT'!E7859="","",'DATA IMPORT'!E7859)</f>
        <v/>
      </c>
      <c r="F7859" s="1" t="str">
        <f>IF('DATA IMPORT'!I7859="","",'DATA IMPORT'!I7859)</f>
        <v/>
      </c>
      <c r="G7859" s="11" t="str">
        <f t="shared" si="750"/>
        <v/>
      </c>
      <c r="H7859" s="11" t="str">
        <f t="shared" si="751"/>
        <v/>
      </c>
      <c r="I7859" s="1" t="str">
        <f>IF('DATA IMPORT'!G7859="","",'DATA IMPORT'!G7859)</f>
        <v/>
      </c>
      <c r="J7859" s="11" t="str">
        <f t="shared" si="752"/>
        <v/>
      </c>
      <c r="K7859" s="11" t="str">
        <f t="shared" si="753"/>
        <v/>
      </c>
      <c r="L7859" s="4" t="str">
        <f>IF('DATA IMPORT'!M7859="","",'DATA IMPORT'!M7859)</f>
        <v/>
      </c>
      <c r="M7859" t="str">
        <f>IF('DATA IMPORT'!C7859="","",'DATA IMPORT'!C7859)</f>
        <v/>
      </c>
    </row>
    <row r="7860" spans="2:13" x14ac:dyDescent="0.2">
      <c r="B7860" t="str">
        <f t="shared" si="749"/>
        <v>#</v>
      </c>
      <c r="C7860">
        <f>COUNTIF(D7860:D$10001,D7860)</f>
        <v>2142</v>
      </c>
      <c r="D7860" t="str">
        <f t="shared" si="754"/>
        <v/>
      </c>
      <c r="E7860" t="str">
        <f>IF('DATA IMPORT'!E7860="","",'DATA IMPORT'!E7860)</f>
        <v/>
      </c>
      <c r="F7860" s="1" t="str">
        <f>IF('DATA IMPORT'!I7860="","",'DATA IMPORT'!I7860)</f>
        <v/>
      </c>
      <c r="G7860" s="11" t="str">
        <f t="shared" si="750"/>
        <v/>
      </c>
      <c r="H7860" s="11" t="str">
        <f t="shared" si="751"/>
        <v/>
      </c>
      <c r="I7860" s="1" t="str">
        <f>IF('DATA IMPORT'!G7860="","",'DATA IMPORT'!G7860)</f>
        <v/>
      </c>
      <c r="J7860" s="11" t="str">
        <f t="shared" si="752"/>
        <v/>
      </c>
      <c r="K7860" s="11" t="str">
        <f t="shared" si="753"/>
        <v/>
      </c>
      <c r="L7860" s="4" t="str">
        <f>IF('DATA IMPORT'!M7860="","",'DATA IMPORT'!M7860)</f>
        <v/>
      </c>
      <c r="M7860" t="str">
        <f>IF('DATA IMPORT'!C7860="","",'DATA IMPORT'!C7860)</f>
        <v/>
      </c>
    </row>
    <row r="7861" spans="2:13" x14ac:dyDescent="0.2">
      <c r="B7861" t="str">
        <f t="shared" si="749"/>
        <v>#</v>
      </c>
      <c r="C7861">
        <f>COUNTIF(D7861:D$10001,D7861)</f>
        <v>2141</v>
      </c>
      <c r="D7861" t="str">
        <f t="shared" si="754"/>
        <v/>
      </c>
      <c r="E7861" t="str">
        <f>IF('DATA IMPORT'!E7861="","",'DATA IMPORT'!E7861)</f>
        <v/>
      </c>
      <c r="F7861" s="1" t="str">
        <f>IF('DATA IMPORT'!I7861="","",'DATA IMPORT'!I7861)</f>
        <v/>
      </c>
      <c r="G7861" s="11" t="str">
        <f t="shared" si="750"/>
        <v/>
      </c>
      <c r="H7861" s="11" t="str">
        <f t="shared" si="751"/>
        <v/>
      </c>
      <c r="I7861" s="1" t="str">
        <f>IF('DATA IMPORT'!G7861="","",'DATA IMPORT'!G7861)</f>
        <v/>
      </c>
      <c r="J7861" s="11" t="str">
        <f t="shared" si="752"/>
        <v/>
      </c>
      <c r="K7861" s="11" t="str">
        <f t="shared" si="753"/>
        <v/>
      </c>
      <c r="L7861" s="4" t="str">
        <f>IF('DATA IMPORT'!M7861="","",'DATA IMPORT'!M7861)</f>
        <v/>
      </c>
      <c r="M7861" t="str">
        <f>IF('DATA IMPORT'!C7861="","",'DATA IMPORT'!C7861)</f>
        <v/>
      </c>
    </row>
    <row r="7862" spans="2:13" x14ac:dyDescent="0.2">
      <c r="B7862" t="str">
        <f t="shared" si="749"/>
        <v>#</v>
      </c>
      <c r="C7862">
        <f>COUNTIF(D7862:D$10001,D7862)</f>
        <v>2140</v>
      </c>
      <c r="D7862" t="str">
        <f t="shared" si="754"/>
        <v/>
      </c>
      <c r="E7862" t="str">
        <f>IF('DATA IMPORT'!E7862="","",'DATA IMPORT'!E7862)</f>
        <v/>
      </c>
      <c r="F7862" s="1" t="str">
        <f>IF('DATA IMPORT'!I7862="","",'DATA IMPORT'!I7862)</f>
        <v/>
      </c>
      <c r="G7862" s="11" t="str">
        <f t="shared" si="750"/>
        <v/>
      </c>
      <c r="H7862" s="11" t="str">
        <f t="shared" si="751"/>
        <v/>
      </c>
      <c r="I7862" s="1" t="str">
        <f>IF('DATA IMPORT'!G7862="","",'DATA IMPORT'!G7862)</f>
        <v/>
      </c>
      <c r="J7862" s="11" t="str">
        <f t="shared" si="752"/>
        <v/>
      </c>
      <c r="K7862" s="11" t="str">
        <f t="shared" si="753"/>
        <v/>
      </c>
      <c r="L7862" s="4" t="str">
        <f>IF('DATA IMPORT'!M7862="","",'DATA IMPORT'!M7862)</f>
        <v/>
      </c>
      <c r="M7862" t="str">
        <f>IF('DATA IMPORT'!C7862="","",'DATA IMPORT'!C7862)</f>
        <v/>
      </c>
    </row>
    <row r="7863" spans="2:13" x14ac:dyDescent="0.2">
      <c r="B7863" t="str">
        <f t="shared" si="749"/>
        <v>#</v>
      </c>
      <c r="C7863">
        <f>COUNTIF(D7863:D$10001,D7863)</f>
        <v>2139</v>
      </c>
      <c r="D7863" t="str">
        <f t="shared" si="754"/>
        <v/>
      </c>
      <c r="E7863" t="str">
        <f>IF('DATA IMPORT'!E7863="","",'DATA IMPORT'!E7863)</f>
        <v/>
      </c>
      <c r="F7863" s="1" t="str">
        <f>IF('DATA IMPORT'!I7863="","",'DATA IMPORT'!I7863)</f>
        <v/>
      </c>
      <c r="G7863" s="11" t="str">
        <f t="shared" si="750"/>
        <v/>
      </c>
      <c r="H7863" s="11" t="str">
        <f t="shared" si="751"/>
        <v/>
      </c>
      <c r="I7863" s="1" t="str">
        <f>IF('DATA IMPORT'!G7863="","",'DATA IMPORT'!G7863)</f>
        <v/>
      </c>
      <c r="J7863" s="11" t="str">
        <f t="shared" si="752"/>
        <v/>
      </c>
      <c r="K7863" s="11" t="str">
        <f t="shared" si="753"/>
        <v/>
      </c>
      <c r="L7863" s="4" t="str">
        <f>IF('DATA IMPORT'!M7863="","",'DATA IMPORT'!M7863)</f>
        <v/>
      </c>
      <c r="M7863" t="str">
        <f>IF('DATA IMPORT'!C7863="","",'DATA IMPORT'!C7863)</f>
        <v/>
      </c>
    </row>
    <row r="7864" spans="2:13" x14ac:dyDescent="0.2">
      <c r="B7864" t="str">
        <f t="shared" si="749"/>
        <v>#</v>
      </c>
      <c r="C7864">
        <f>COUNTIF(D7864:D$10001,D7864)</f>
        <v>2138</v>
      </c>
      <c r="D7864" t="str">
        <f t="shared" si="754"/>
        <v/>
      </c>
      <c r="E7864" t="str">
        <f>IF('DATA IMPORT'!E7864="","",'DATA IMPORT'!E7864)</f>
        <v/>
      </c>
      <c r="F7864" s="1" t="str">
        <f>IF('DATA IMPORT'!I7864="","",'DATA IMPORT'!I7864)</f>
        <v/>
      </c>
      <c r="G7864" s="11" t="str">
        <f t="shared" si="750"/>
        <v/>
      </c>
      <c r="H7864" s="11" t="str">
        <f t="shared" si="751"/>
        <v/>
      </c>
      <c r="I7864" s="1" t="str">
        <f>IF('DATA IMPORT'!G7864="","",'DATA IMPORT'!G7864)</f>
        <v/>
      </c>
      <c r="J7864" s="11" t="str">
        <f t="shared" si="752"/>
        <v/>
      </c>
      <c r="K7864" s="11" t="str">
        <f t="shared" si="753"/>
        <v/>
      </c>
      <c r="L7864" s="4" t="str">
        <f>IF('DATA IMPORT'!M7864="","",'DATA IMPORT'!M7864)</f>
        <v/>
      </c>
      <c r="M7864" t="str">
        <f>IF('DATA IMPORT'!C7864="","",'DATA IMPORT'!C7864)</f>
        <v/>
      </c>
    </row>
    <row r="7865" spans="2:13" x14ac:dyDescent="0.2">
      <c r="B7865" t="str">
        <f t="shared" si="749"/>
        <v>#</v>
      </c>
      <c r="C7865">
        <f>COUNTIF(D7865:D$10001,D7865)</f>
        <v>2137</v>
      </c>
      <c r="D7865" t="str">
        <f t="shared" si="754"/>
        <v/>
      </c>
      <c r="E7865" t="str">
        <f>IF('DATA IMPORT'!E7865="","",'DATA IMPORT'!E7865)</f>
        <v/>
      </c>
      <c r="F7865" s="1" t="str">
        <f>IF('DATA IMPORT'!I7865="","",'DATA IMPORT'!I7865)</f>
        <v/>
      </c>
      <c r="G7865" s="11" t="str">
        <f t="shared" si="750"/>
        <v/>
      </c>
      <c r="H7865" s="11" t="str">
        <f t="shared" si="751"/>
        <v/>
      </c>
      <c r="I7865" s="1" t="str">
        <f>IF('DATA IMPORT'!G7865="","",'DATA IMPORT'!G7865)</f>
        <v/>
      </c>
      <c r="J7865" s="11" t="str">
        <f t="shared" si="752"/>
        <v/>
      </c>
      <c r="K7865" s="11" t="str">
        <f t="shared" si="753"/>
        <v/>
      </c>
      <c r="L7865" s="4" t="str">
        <f>IF('DATA IMPORT'!M7865="","",'DATA IMPORT'!M7865)</f>
        <v/>
      </c>
      <c r="M7865" t="str">
        <f>IF('DATA IMPORT'!C7865="","",'DATA IMPORT'!C7865)</f>
        <v/>
      </c>
    </row>
    <row r="7866" spans="2:13" x14ac:dyDescent="0.2">
      <c r="B7866" t="str">
        <f t="shared" si="749"/>
        <v>#</v>
      </c>
      <c r="C7866">
        <f>COUNTIF(D7866:D$10001,D7866)</f>
        <v>2136</v>
      </c>
      <c r="D7866" t="str">
        <f t="shared" si="754"/>
        <v/>
      </c>
      <c r="E7866" t="str">
        <f>IF('DATA IMPORT'!E7866="","",'DATA IMPORT'!E7866)</f>
        <v/>
      </c>
      <c r="F7866" s="1" t="str">
        <f>IF('DATA IMPORT'!I7866="","",'DATA IMPORT'!I7866)</f>
        <v/>
      </c>
      <c r="G7866" s="11" t="str">
        <f t="shared" si="750"/>
        <v/>
      </c>
      <c r="H7866" s="11" t="str">
        <f t="shared" si="751"/>
        <v/>
      </c>
      <c r="I7866" s="1" t="str">
        <f>IF('DATA IMPORT'!G7866="","",'DATA IMPORT'!G7866)</f>
        <v/>
      </c>
      <c r="J7866" s="11" t="str">
        <f t="shared" si="752"/>
        <v/>
      </c>
      <c r="K7866" s="11" t="str">
        <f t="shared" si="753"/>
        <v/>
      </c>
      <c r="L7866" s="4" t="str">
        <f>IF('DATA IMPORT'!M7866="","",'DATA IMPORT'!M7866)</f>
        <v/>
      </c>
      <c r="M7866" t="str">
        <f>IF('DATA IMPORT'!C7866="","",'DATA IMPORT'!C7866)</f>
        <v/>
      </c>
    </row>
    <row r="7867" spans="2:13" x14ac:dyDescent="0.2">
      <c r="B7867" t="str">
        <f t="shared" si="749"/>
        <v>#</v>
      </c>
      <c r="C7867">
        <f>COUNTIF(D7867:D$10001,D7867)</f>
        <v>2135</v>
      </c>
      <c r="D7867" t="str">
        <f t="shared" si="754"/>
        <v/>
      </c>
      <c r="E7867" t="str">
        <f>IF('DATA IMPORT'!E7867="","",'DATA IMPORT'!E7867)</f>
        <v/>
      </c>
      <c r="F7867" s="1" t="str">
        <f>IF('DATA IMPORT'!I7867="","",'DATA IMPORT'!I7867)</f>
        <v/>
      </c>
      <c r="G7867" s="11" t="str">
        <f t="shared" si="750"/>
        <v/>
      </c>
      <c r="H7867" s="11" t="str">
        <f t="shared" si="751"/>
        <v/>
      </c>
      <c r="I7867" s="1" t="str">
        <f>IF('DATA IMPORT'!G7867="","",'DATA IMPORT'!G7867)</f>
        <v/>
      </c>
      <c r="J7867" s="11" t="str">
        <f t="shared" si="752"/>
        <v/>
      </c>
      <c r="K7867" s="11" t="str">
        <f t="shared" si="753"/>
        <v/>
      </c>
      <c r="L7867" s="4" t="str">
        <f>IF('DATA IMPORT'!M7867="","",'DATA IMPORT'!M7867)</f>
        <v/>
      </c>
      <c r="M7867" t="str">
        <f>IF('DATA IMPORT'!C7867="","",'DATA IMPORT'!C7867)</f>
        <v/>
      </c>
    </row>
    <row r="7868" spans="2:13" x14ac:dyDescent="0.2">
      <c r="B7868" t="str">
        <f t="shared" si="749"/>
        <v>#</v>
      </c>
      <c r="C7868">
        <f>COUNTIF(D7868:D$10001,D7868)</f>
        <v>2134</v>
      </c>
      <c r="D7868" t="str">
        <f t="shared" si="754"/>
        <v/>
      </c>
      <c r="E7868" t="str">
        <f>IF('DATA IMPORT'!E7868="","",'DATA IMPORT'!E7868)</f>
        <v/>
      </c>
      <c r="F7868" s="1" t="str">
        <f>IF('DATA IMPORT'!I7868="","",'DATA IMPORT'!I7868)</f>
        <v/>
      </c>
      <c r="G7868" s="11" t="str">
        <f t="shared" si="750"/>
        <v/>
      </c>
      <c r="H7868" s="11" t="str">
        <f t="shared" si="751"/>
        <v/>
      </c>
      <c r="I7868" s="1" t="str">
        <f>IF('DATA IMPORT'!G7868="","",'DATA IMPORT'!G7868)</f>
        <v/>
      </c>
      <c r="J7868" s="11" t="str">
        <f t="shared" si="752"/>
        <v/>
      </c>
      <c r="K7868" s="11" t="str">
        <f t="shared" si="753"/>
        <v/>
      </c>
      <c r="L7868" s="4" t="str">
        <f>IF('DATA IMPORT'!M7868="","",'DATA IMPORT'!M7868)</f>
        <v/>
      </c>
      <c r="M7868" t="str">
        <f>IF('DATA IMPORT'!C7868="","",'DATA IMPORT'!C7868)</f>
        <v/>
      </c>
    </row>
    <row r="7869" spans="2:13" x14ac:dyDescent="0.2">
      <c r="B7869" t="str">
        <f t="shared" si="749"/>
        <v>#</v>
      </c>
      <c r="C7869">
        <f>COUNTIF(D7869:D$10001,D7869)</f>
        <v>2133</v>
      </c>
      <c r="D7869" t="str">
        <f t="shared" si="754"/>
        <v/>
      </c>
      <c r="E7869" t="str">
        <f>IF('DATA IMPORT'!E7869="","",'DATA IMPORT'!E7869)</f>
        <v/>
      </c>
      <c r="F7869" s="1" t="str">
        <f>IF('DATA IMPORT'!I7869="","",'DATA IMPORT'!I7869)</f>
        <v/>
      </c>
      <c r="G7869" s="11" t="str">
        <f t="shared" si="750"/>
        <v/>
      </c>
      <c r="H7869" s="11" t="str">
        <f t="shared" si="751"/>
        <v/>
      </c>
      <c r="I7869" s="1" t="str">
        <f>IF('DATA IMPORT'!G7869="","",'DATA IMPORT'!G7869)</f>
        <v/>
      </c>
      <c r="J7869" s="11" t="str">
        <f t="shared" si="752"/>
        <v/>
      </c>
      <c r="K7869" s="11" t="str">
        <f t="shared" si="753"/>
        <v/>
      </c>
      <c r="L7869" s="4" t="str">
        <f>IF('DATA IMPORT'!M7869="","",'DATA IMPORT'!M7869)</f>
        <v/>
      </c>
      <c r="M7869" t="str">
        <f>IF('DATA IMPORT'!C7869="","",'DATA IMPORT'!C7869)</f>
        <v/>
      </c>
    </row>
    <row r="7870" spans="2:13" x14ac:dyDescent="0.2">
      <c r="B7870" t="str">
        <f t="shared" si="749"/>
        <v>#</v>
      </c>
      <c r="C7870">
        <f>COUNTIF(D7870:D$10001,D7870)</f>
        <v>2132</v>
      </c>
      <c r="D7870" t="str">
        <f t="shared" si="754"/>
        <v/>
      </c>
      <c r="E7870" t="str">
        <f>IF('DATA IMPORT'!E7870="","",'DATA IMPORT'!E7870)</f>
        <v/>
      </c>
      <c r="F7870" s="1" t="str">
        <f>IF('DATA IMPORT'!I7870="","",'DATA IMPORT'!I7870)</f>
        <v/>
      </c>
      <c r="G7870" s="11" t="str">
        <f t="shared" si="750"/>
        <v/>
      </c>
      <c r="H7870" s="11" t="str">
        <f t="shared" si="751"/>
        <v/>
      </c>
      <c r="I7870" s="1" t="str">
        <f>IF('DATA IMPORT'!G7870="","",'DATA IMPORT'!G7870)</f>
        <v/>
      </c>
      <c r="J7870" s="11" t="str">
        <f t="shared" si="752"/>
        <v/>
      </c>
      <c r="K7870" s="11" t="str">
        <f t="shared" si="753"/>
        <v/>
      </c>
      <c r="L7870" s="4" t="str">
        <f>IF('DATA IMPORT'!M7870="","",'DATA IMPORT'!M7870)</f>
        <v/>
      </c>
      <c r="M7870" t="str">
        <f>IF('DATA IMPORT'!C7870="","",'DATA IMPORT'!C7870)</f>
        <v/>
      </c>
    </row>
    <row r="7871" spans="2:13" x14ac:dyDescent="0.2">
      <c r="B7871" t="str">
        <f t="shared" si="749"/>
        <v>#</v>
      </c>
      <c r="C7871">
        <f>COUNTIF(D7871:D$10001,D7871)</f>
        <v>2131</v>
      </c>
      <c r="D7871" t="str">
        <f t="shared" si="754"/>
        <v/>
      </c>
      <c r="E7871" t="str">
        <f>IF('DATA IMPORT'!E7871="","",'DATA IMPORT'!E7871)</f>
        <v/>
      </c>
      <c r="F7871" s="1" t="str">
        <f>IF('DATA IMPORT'!I7871="","",'DATA IMPORT'!I7871)</f>
        <v/>
      </c>
      <c r="G7871" s="11" t="str">
        <f t="shared" si="750"/>
        <v/>
      </c>
      <c r="H7871" s="11" t="str">
        <f t="shared" si="751"/>
        <v/>
      </c>
      <c r="I7871" s="1" t="str">
        <f>IF('DATA IMPORT'!G7871="","",'DATA IMPORT'!G7871)</f>
        <v/>
      </c>
      <c r="J7871" s="11" t="str">
        <f t="shared" si="752"/>
        <v/>
      </c>
      <c r="K7871" s="11" t="str">
        <f t="shared" si="753"/>
        <v/>
      </c>
      <c r="L7871" s="4" t="str">
        <f>IF('DATA IMPORT'!M7871="","",'DATA IMPORT'!M7871)</f>
        <v/>
      </c>
      <c r="M7871" t="str">
        <f>IF('DATA IMPORT'!C7871="","",'DATA IMPORT'!C7871)</f>
        <v/>
      </c>
    </row>
    <row r="7872" spans="2:13" x14ac:dyDescent="0.2">
      <c r="B7872" t="str">
        <f t="shared" si="749"/>
        <v>#</v>
      </c>
      <c r="C7872">
        <f>COUNTIF(D7872:D$10001,D7872)</f>
        <v>2130</v>
      </c>
      <c r="D7872" t="str">
        <f t="shared" si="754"/>
        <v/>
      </c>
      <c r="E7872" t="str">
        <f>IF('DATA IMPORT'!E7872="","",'DATA IMPORT'!E7872)</f>
        <v/>
      </c>
      <c r="F7872" s="1" t="str">
        <f>IF('DATA IMPORT'!I7872="","",'DATA IMPORT'!I7872)</f>
        <v/>
      </c>
      <c r="G7872" s="11" t="str">
        <f t="shared" si="750"/>
        <v/>
      </c>
      <c r="H7872" s="11" t="str">
        <f t="shared" si="751"/>
        <v/>
      </c>
      <c r="I7872" s="1" t="str">
        <f>IF('DATA IMPORT'!G7872="","",'DATA IMPORT'!G7872)</f>
        <v/>
      </c>
      <c r="J7872" s="11" t="str">
        <f t="shared" si="752"/>
        <v/>
      </c>
      <c r="K7872" s="11" t="str">
        <f t="shared" si="753"/>
        <v/>
      </c>
      <c r="L7872" s="4" t="str">
        <f>IF('DATA IMPORT'!M7872="","",'DATA IMPORT'!M7872)</f>
        <v/>
      </c>
      <c r="M7872" t="str">
        <f>IF('DATA IMPORT'!C7872="","",'DATA IMPORT'!C7872)</f>
        <v/>
      </c>
    </row>
    <row r="7873" spans="2:13" x14ac:dyDescent="0.2">
      <c r="B7873" t="str">
        <f t="shared" si="749"/>
        <v>#</v>
      </c>
      <c r="C7873">
        <f>COUNTIF(D7873:D$10001,D7873)</f>
        <v>2129</v>
      </c>
      <c r="D7873" t="str">
        <f t="shared" si="754"/>
        <v/>
      </c>
      <c r="E7873" t="str">
        <f>IF('DATA IMPORT'!E7873="","",'DATA IMPORT'!E7873)</f>
        <v/>
      </c>
      <c r="F7873" s="1" t="str">
        <f>IF('DATA IMPORT'!I7873="","",'DATA IMPORT'!I7873)</f>
        <v/>
      </c>
      <c r="G7873" s="11" t="str">
        <f t="shared" si="750"/>
        <v/>
      </c>
      <c r="H7873" s="11" t="str">
        <f t="shared" si="751"/>
        <v/>
      </c>
      <c r="I7873" s="1" t="str">
        <f>IF('DATA IMPORT'!G7873="","",'DATA IMPORT'!G7873)</f>
        <v/>
      </c>
      <c r="J7873" s="11" t="str">
        <f t="shared" si="752"/>
        <v/>
      </c>
      <c r="K7873" s="11" t="str">
        <f t="shared" si="753"/>
        <v/>
      </c>
      <c r="L7873" s="4" t="str">
        <f>IF('DATA IMPORT'!M7873="","",'DATA IMPORT'!M7873)</f>
        <v/>
      </c>
      <c r="M7873" t="str">
        <f>IF('DATA IMPORT'!C7873="","",'DATA IMPORT'!C7873)</f>
        <v/>
      </c>
    </row>
    <row r="7874" spans="2:13" x14ac:dyDescent="0.2">
      <c r="B7874" t="str">
        <f t="shared" si="749"/>
        <v>#</v>
      </c>
      <c r="C7874">
        <f>COUNTIF(D7874:D$10001,D7874)</f>
        <v>2128</v>
      </c>
      <c r="D7874" t="str">
        <f t="shared" si="754"/>
        <v/>
      </c>
      <c r="E7874" t="str">
        <f>IF('DATA IMPORT'!E7874="","",'DATA IMPORT'!E7874)</f>
        <v/>
      </c>
      <c r="F7874" s="1" t="str">
        <f>IF('DATA IMPORT'!I7874="","",'DATA IMPORT'!I7874)</f>
        <v/>
      </c>
      <c r="G7874" s="11" t="str">
        <f t="shared" si="750"/>
        <v/>
      </c>
      <c r="H7874" s="11" t="str">
        <f t="shared" si="751"/>
        <v/>
      </c>
      <c r="I7874" s="1" t="str">
        <f>IF('DATA IMPORT'!G7874="","",'DATA IMPORT'!G7874)</f>
        <v/>
      </c>
      <c r="J7874" s="11" t="str">
        <f t="shared" si="752"/>
        <v/>
      </c>
      <c r="K7874" s="11" t="str">
        <f t="shared" si="753"/>
        <v/>
      </c>
      <c r="L7874" s="4" t="str">
        <f>IF('DATA IMPORT'!M7874="","",'DATA IMPORT'!M7874)</f>
        <v/>
      </c>
      <c r="M7874" t="str">
        <f>IF('DATA IMPORT'!C7874="","",'DATA IMPORT'!C7874)</f>
        <v/>
      </c>
    </row>
    <row r="7875" spans="2:13" x14ac:dyDescent="0.2">
      <c r="B7875" t="str">
        <f t="shared" ref="B7875:B7938" si="755">IF(C7875=1,D7875,"#")</f>
        <v>#</v>
      </c>
      <c r="C7875">
        <f>COUNTIF(D7875:D$10001,D7875)</f>
        <v>2127</v>
      </c>
      <c r="D7875" t="str">
        <f t="shared" si="754"/>
        <v/>
      </c>
      <c r="E7875" t="str">
        <f>IF('DATA IMPORT'!E7875="","",'DATA IMPORT'!E7875)</f>
        <v/>
      </c>
      <c r="F7875" s="1" t="str">
        <f>IF('DATA IMPORT'!I7875="","",'DATA IMPORT'!I7875)</f>
        <v/>
      </c>
      <c r="G7875" s="11" t="str">
        <f t="shared" ref="G7875:G7938" si="756">IF(F7875="","",MONTH(F7875))</f>
        <v/>
      </c>
      <c r="H7875" s="11" t="str">
        <f t="shared" ref="H7875:H7938" si="757">IF(F7875="","",YEAR(F7875))</f>
        <v/>
      </c>
      <c r="I7875" s="1" t="str">
        <f>IF('DATA IMPORT'!G7875="","",'DATA IMPORT'!G7875)</f>
        <v/>
      </c>
      <c r="J7875" s="11" t="str">
        <f t="shared" ref="J7875:J7938" si="758">IF(I7875="","",MONTH(I7875))</f>
        <v/>
      </c>
      <c r="K7875" s="11" t="str">
        <f t="shared" ref="K7875:K7938" si="759">IF(I7875="","",YEAR(I7875))</f>
        <v/>
      </c>
      <c r="L7875" s="4" t="str">
        <f>IF('DATA IMPORT'!M7875="","",'DATA IMPORT'!M7875)</f>
        <v/>
      </c>
      <c r="M7875" t="str">
        <f>IF('DATA IMPORT'!C7875="","",'DATA IMPORT'!C7875)</f>
        <v/>
      </c>
    </row>
    <row r="7876" spans="2:13" x14ac:dyDescent="0.2">
      <c r="B7876" t="str">
        <f t="shared" si="755"/>
        <v>#</v>
      </c>
      <c r="C7876">
        <f>COUNTIF(D7876:D$10001,D7876)</f>
        <v>2126</v>
      </c>
      <c r="D7876" t="str">
        <f t="shared" si="754"/>
        <v/>
      </c>
      <c r="E7876" t="str">
        <f>IF('DATA IMPORT'!E7876="","",'DATA IMPORT'!E7876)</f>
        <v/>
      </c>
      <c r="F7876" s="1" t="str">
        <f>IF('DATA IMPORT'!I7876="","",'DATA IMPORT'!I7876)</f>
        <v/>
      </c>
      <c r="G7876" s="11" t="str">
        <f t="shared" si="756"/>
        <v/>
      </c>
      <c r="H7876" s="11" t="str">
        <f t="shared" si="757"/>
        <v/>
      </c>
      <c r="I7876" s="1" t="str">
        <f>IF('DATA IMPORT'!G7876="","",'DATA IMPORT'!G7876)</f>
        <v/>
      </c>
      <c r="J7876" s="11" t="str">
        <f t="shared" si="758"/>
        <v/>
      </c>
      <c r="K7876" s="11" t="str">
        <f t="shared" si="759"/>
        <v/>
      </c>
      <c r="L7876" s="4" t="str">
        <f>IF('DATA IMPORT'!M7876="","",'DATA IMPORT'!M7876)</f>
        <v/>
      </c>
      <c r="M7876" t="str">
        <f>IF('DATA IMPORT'!C7876="","",'DATA IMPORT'!C7876)</f>
        <v/>
      </c>
    </row>
    <row r="7877" spans="2:13" x14ac:dyDescent="0.2">
      <c r="B7877" t="str">
        <f t="shared" si="755"/>
        <v>#</v>
      </c>
      <c r="C7877">
        <f>COUNTIF(D7877:D$10001,D7877)</f>
        <v>2125</v>
      </c>
      <c r="D7877" t="str">
        <f t="shared" si="754"/>
        <v/>
      </c>
      <c r="E7877" t="str">
        <f>IF('DATA IMPORT'!E7877="","",'DATA IMPORT'!E7877)</f>
        <v/>
      </c>
      <c r="F7877" s="1" t="str">
        <f>IF('DATA IMPORT'!I7877="","",'DATA IMPORT'!I7877)</f>
        <v/>
      </c>
      <c r="G7877" s="11" t="str">
        <f t="shared" si="756"/>
        <v/>
      </c>
      <c r="H7877" s="11" t="str">
        <f t="shared" si="757"/>
        <v/>
      </c>
      <c r="I7877" s="1" t="str">
        <f>IF('DATA IMPORT'!G7877="","",'DATA IMPORT'!G7877)</f>
        <v/>
      </c>
      <c r="J7877" s="11" t="str">
        <f t="shared" si="758"/>
        <v/>
      </c>
      <c r="K7877" s="11" t="str">
        <f t="shared" si="759"/>
        <v/>
      </c>
      <c r="L7877" s="4" t="str">
        <f>IF('DATA IMPORT'!M7877="","",'DATA IMPORT'!M7877)</f>
        <v/>
      </c>
      <c r="M7877" t="str">
        <f>IF('DATA IMPORT'!C7877="","",'DATA IMPORT'!C7877)</f>
        <v/>
      </c>
    </row>
    <row r="7878" spans="2:13" x14ac:dyDescent="0.2">
      <c r="B7878" t="str">
        <f t="shared" si="755"/>
        <v>#</v>
      </c>
      <c r="C7878">
        <f>COUNTIF(D7878:D$10001,D7878)</f>
        <v>2124</v>
      </c>
      <c r="D7878" t="str">
        <f t="shared" si="754"/>
        <v/>
      </c>
      <c r="E7878" t="str">
        <f>IF('DATA IMPORT'!E7878="","",'DATA IMPORT'!E7878)</f>
        <v/>
      </c>
      <c r="F7878" s="1" t="str">
        <f>IF('DATA IMPORT'!I7878="","",'DATA IMPORT'!I7878)</f>
        <v/>
      </c>
      <c r="G7878" s="11" t="str">
        <f t="shared" si="756"/>
        <v/>
      </c>
      <c r="H7878" s="11" t="str">
        <f t="shared" si="757"/>
        <v/>
      </c>
      <c r="I7878" s="1" t="str">
        <f>IF('DATA IMPORT'!G7878="","",'DATA IMPORT'!G7878)</f>
        <v/>
      </c>
      <c r="J7878" s="11" t="str">
        <f t="shared" si="758"/>
        <v/>
      </c>
      <c r="K7878" s="11" t="str">
        <f t="shared" si="759"/>
        <v/>
      </c>
      <c r="L7878" s="4" t="str">
        <f>IF('DATA IMPORT'!M7878="","",'DATA IMPORT'!M7878)</f>
        <v/>
      </c>
      <c r="M7878" t="str">
        <f>IF('DATA IMPORT'!C7878="","",'DATA IMPORT'!C7878)</f>
        <v/>
      </c>
    </row>
    <row r="7879" spans="2:13" x14ac:dyDescent="0.2">
      <c r="B7879" t="str">
        <f t="shared" si="755"/>
        <v>#</v>
      </c>
      <c r="C7879">
        <f>COUNTIF(D7879:D$10001,D7879)</f>
        <v>2123</v>
      </c>
      <c r="D7879" t="str">
        <f t="shared" si="754"/>
        <v/>
      </c>
      <c r="E7879" t="str">
        <f>IF('DATA IMPORT'!E7879="","",'DATA IMPORT'!E7879)</f>
        <v/>
      </c>
      <c r="F7879" s="1" t="str">
        <f>IF('DATA IMPORT'!I7879="","",'DATA IMPORT'!I7879)</f>
        <v/>
      </c>
      <c r="G7879" s="11" t="str">
        <f t="shared" si="756"/>
        <v/>
      </c>
      <c r="H7879" s="11" t="str">
        <f t="shared" si="757"/>
        <v/>
      </c>
      <c r="I7879" s="1" t="str">
        <f>IF('DATA IMPORT'!G7879="","",'DATA IMPORT'!G7879)</f>
        <v/>
      </c>
      <c r="J7879" s="11" t="str">
        <f t="shared" si="758"/>
        <v/>
      </c>
      <c r="K7879" s="11" t="str">
        <f t="shared" si="759"/>
        <v/>
      </c>
      <c r="L7879" s="4" t="str">
        <f>IF('DATA IMPORT'!M7879="","",'DATA IMPORT'!M7879)</f>
        <v/>
      </c>
      <c r="M7879" t="str">
        <f>IF('DATA IMPORT'!C7879="","",'DATA IMPORT'!C7879)</f>
        <v/>
      </c>
    </row>
    <row r="7880" spans="2:13" x14ac:dyDescent="0.2">
      <c r="B7880" t="str">
        <f t="shared" si="755"/>
        <v>#</v>
      </c>
      <c r="C7880">
        <f>COUNTIF(D7880:D$10001,D7880)</f>
        <v>2122</v>
      </c>
      <c r="D7880" t="str">
        <f t="shared" si="754"/>
        <v/>
      </c>
      <c r="E7880" t="str">
        <f>IF('DATA IMPORT'!E7880="","",'DATA IMPORT'!E7880)</f>
        <v/>
      </c>
      <c r="F7880" s="1" t="str">
        <f>IF('DATA IMPORT'!I7880="","",'DATA IMPORT'!I7880)</f>
        <v/>
      </c>
      <c r="G7880" s="11" t="str">
        <f t="shared" si="756"/>
        <v/>
      </c>
      <c r="H7880" s="11" t="str">
        <f t="shared" si="757"/>
        <v/>
      </c>
      <c r="I7880" s="1" t="str">
        <f>IF('DATA IMPORT'!G7880="","",'DATA IMPORT'!G7880)</f>
        <v/>
      </c>
      <c r="J7880" s="11" t="str">
        <f t="shared" si="758"/>
        <v/>
      </c>
      <c r="K7880" s="11" t="str">
        <f t="shared" si="759"/>
        <v/>
      </c>
      <c r="L7880" s="4" t="str">
        <f>IF('DATA IMPORT'!M7880="","",'DATA IMPORT'!M7880)</f>
        <v/>
      </c>
      <c r="M7880" t="str">
        <f>IF('DATA IMPORT'!C7880="","",'DATA IMPORT'!C7880)</f>
        <v/>
      </c>
    </row>
    <row r="7881" spans="2:13" x14ac:dyDescent="0.2">
      <c r="B7881" t="str">
        <f t="shared" si="755"/>
        <v>#</v>
      </c>
      <c r="C7881">
        <f>COUNTIF(D7881:D$10001,D7881)</f>
        <v>2121</v>
      </c>
      <c r="D7881" t="str">
        <f t="shared" si="754"/>
        <v/>
      </c>
      <c r="E7881" t="str">
        <f>IF('DATA IMPORT'!E7881="","",'DATA IMPORT'!E7881)</f>
        <v/>
      </c>
      <c r="F7881" s="1" t="str">
        <f>IF('DATA IMPORT'!I7881="","",'DATA IMPORT'!I7881)</f>
        <v/>
      </c>
      <c r="G7881" s="11" t="str">
        <f t="shared" si="756"/>
        <v/>
      </c>
      <c r="H7881" s="11" t="str">
        <f t="shared" si="757"/>
        <v/>
      </c>
      <c r="I7881" s="1" t="str">
        <f>IF('DATA IMPORT'!G7881="","",'DATA IMPORT'!G7881)</f>
        <v/>
      </c>
      <c r="J7881" s="11" t="str">
        <f t="shared" si="758"/>
        <v/>
      </c>
      <c r="K7881" s="11" t="str">
        <f t="shared" si="759"/>
        <v/>
      </c>
      <c r="L7881" s="4" t="str">
        <f>IF('DATA IMPORT'!M7881="","",'DATA IMPORT'!M7881)</f>
        <v/>
      </c>
      <c r="M7881" t="str">
        <f>IF('DATA IMPORT'!C7881="","",'DATA IMPORT'!C7881)</f>
        <v/>
      </c>
    </row>
    <row r="7882" spans="2:13" x14ac:dyDescent="0.2">
      <c r="B7882" t="str">
        <f t="shared" si="755"/>
        <v>#</v>
      </c>
      <c r="C7882">
        <f>COUNTIF(D7882:D$10001,D7882)</f>
        <v>2120</v>
      </c>
      <c r="D7882" t="str">
        <f t="shared" si="754"/>
        <v/>
      </c>
      <c r="E7882" t="str">
        <f>IF('DATA IMPORT'!E7882="","",'DATA IMPORT'!E7882)</f>
        <v/>
      </c>
      <c r="F7882" s="1" t="str">
        <f>IF('DATA IMPORT'!I7882="","",'DATA IMPORT'!I7882)</f>
        <v/>
      </c>
      <c r="G7882" s="11" t="str">
        <f t="shared" si="756"/>
        <v/>
      </c>
      <c r="H7882" s="11" t="str">
        <f t="shared" si="757"/>
        <v/>
      </c>
      <c r="I7882" s="1" t="str">
        <f>IF('DATA IMPORT'!G7882="","",'DATA IMPORT'!G7882)</f>
        <v/>
      </c>
      <c r="J7882" s="11" t="str">
        <f t="shared" si="758"/>
        <v/>
      </c>
      <c r="K7882" s="11" t="str">
        <f t="shared" si="759"/>
        <v/>
      </c>
      <c r="L7882" s="4" t="str">
        <f>IF('DATA IMPORT'!M7882="","",'DATA IMPORT'!M7882)</f>
        <v/>
      </c>
      <c r="M7882" t="str">
        <f>IF('DATA IMPORT'!C7882="","",'DATA IMPORT'!C7882)</f>
        <v/>
      </c>
    </row>
    <row r="7883" spans="2:13" x14ac:dyDescent="0.2">
      <c r="B7883" t="str">
        <f t="shared" si="755"/>
        <v>#</v>
      </c>
      <c r="C7883">
        <f>COUNTIF(D7883:D$10001,D7883)</f>
        <v>2119</v>
      </c>
      <c r="D7883" t="str">
        <f t="shared" si="754"/>
        <v/>
      </c>
      <c r="E7883" t="str">
        <f>IF('DATA IMPORT'!E7883="","",'DATA IMPORT'!E7883)</f>
        <v/>
      </c>
      <c r="F7883" s="1" t="str">
        <f>IF('DATA IMPORT'!I7883="","",'DATA IMPORT'!I7883)</f>
        <v/>
      </c>
      <c r="G7883" s="11" t="str">
        <f t="shared" si="756"/>
        <v/>
      </c>
      <c r="H7883" s="11" t="str">
        <f t="shared" si="757"/>
        <v/>
      </c>
      <c r="I7883" s="1" t="str">
        <f>IF('DATA IMPORT'!G7883="","",'DATA IMPORT'!G7883)</f>
        <v/>
      </c>
      <c r="J7883" s="11" t="str">
        <f t="shared" si="758"/>
        <v/>
      </c>
      <c r="K7883" s="11" t="str">
        <f t="shared" si="759"/>
        <v/>
      </c>
      <c r="L7883" s="4" t="str">
        <f>IF('DATA IMPORT'!M7883="","",'DATA IMPORT'!M7883)</f>
        <v/>
      </c>
      <c r="M7883" t="str">
        <f>IF('DATA IMPORT'!C7883="","",'DATA IMPORT'!C7883)</f>
        <v/>
      </c>
    </row>
    <row r="7884" spans="2:13" x14ac:dyDescent="0.2">
      <c r="B7884" t="str">
        <f t="shared" si="755"/>
        <v>#</v>
      </c>
      <c r="C7884">
        <f>COUNTIF(D7884:D$10001,D7884)</f>
        <v>2118</v>
      </c>
      <c r="D7884" t="str">
        <f t="shared" si="754"/>
        <v/>
      </c>
      <c r="E7884" t="str">
        <f>IF('DATA IMPORT'!E7884="","",'DATA IMPORT'!E7884)</f>
        <v/>
      </c>
      <c r="F7884" s="1" t="str">
        <f>IF('DATA IMPORT'!I7884="","",'DATA IMPORT'!I7884)</f>
        <v/>
      </c>
      <c r="G7884" s="11" t="str">
        <f t="shared" si="756"/>
        <v/>
      </c>
      <c r="H7884" s="11" t="str">
        <f t="shared" si="757"/>
        <v/>
      </c>
      <c r="I7884" s="1" t="str">
        <f>IF('DATA IMPORT'!G7884="","",'DATA IMPORT'!G7884)</f>
        <v/>
      </c>
      <c r="J7884" s="11" t="str">
        <f t="shared" si="758"/>
        <v/>
      </c>
      <c r="K7884" s="11" t="str">
        <f t="shared" si="759"/>
        <v/>
      </c>
      <c r="L7884" s="4" t="str">
        <f>IF('DATA IMPORT'!M7884="","",'DATA IMPORT'!M7884)</f>
        <v/>
      </c>
      <c r="M7884" t="str">
        <f>IF('DATA IMPORT'!C7884="","",'DATA IMPORT'!C7884)</f>
        <v/>
      </c>
    </row>
    <row r="7885" spans="2:13" x14ac:dyDescent="0.2">
      <c r="B7885" t="str">
        <f t="shared" si="755"/>
        <v>#</v>
      </c>
      <c r="C7885">
        <f>COUNTIF(D7885:D$10001,D7885)</f>
        <v>2117</v>
      </c>
      <c r="D7885" t="str">
        <f t="shared" si="754"/>
        <v/>
      </c>
      <c r="E7885" t="str">
        <f>IF('DATA IMPORT'!E7885="","",'DATA IMPORT'!E7885)</f>
        <v/>
      </c>
      <c r="F7885" s="1" t="str">
        <f>IF('DATA IMPORT'!I7885="","",'DATA IMPORT'!I7885)</f>
        <v/>
      </c>
      <c r="G7885" s="11" t="str">
        <f t="shared" si="756"/>
        <v/>
      </c>
      <c r="H7885" s="11" t="str">
        <f t="shared" si="757"/>
        <v/>
      </c>
      <c r="I7885" s="1" t="str">
        <f>IF('DATA IMPORT'!G7885="","",'DATA IMPORT'!G7885)</f>
        <v/>
      </c>
      <c r="J7885" s="11" t="str">
        <f t="shared" si="758"/>
        <v/>
      </c>
      <c r="K7885" s="11" t="str">
        <f t="shared" si="759"/>
        <v/>
      </c>
      <c r="L7885" s="4" t="str">
        <f>IF('DATA IMPORT'!M7885="","",'DATA IMPORT'!M7885)</f>
        <v/>
      </c>
      <c r="M7885" t="str">
        <f>IF('DATA IMPORT'!C7885="","",'DATA IMPORT'!C7885)</f>
        <v/>
      </c>
    </row>
    <row r="7886" spans="2:13" x14ac:dyDescent="0.2">
      <c r="B7886" t="str">
        <f t="shared" si="755"/>
        <v>#</v>
      </c>
      <c r="C7886">
        <f>COUNTIF(D7886:D$10001,D7886)</f>
        <v>2116</v>
      </c>
      <c r="D7886" t="str">
        <f t="shared" si="754"/>
        <v/>
      </c>
      <c r="E7886" t="str">
        <f>IF('DATA IMPORT'!E7886="","",'DATA IMPORT'!E7886)</f>
        <v/>
      </c>
      <c r="F7886" s="1" t="str">
        <f>IF('DATA IMPORT'!I7886="","",'DATA IMPORT'!I7886)</f>
        <v/>
      </c>
      <c r="G7886" s="11" t="str">
        <f t="shared" si="756"/>
        <v/>
      </c>
      <c r="H7886" s="11" t="str">
        <f t="shared" si="757"/>
        <v/>
      </c>
      <c r="I7886" s="1" t="str">
        <f>IF('DATA IMPORT'!G7886="","",'DATA IMPORT'!G7886)</f>
        <v/>
      </c>
      <c r="J7886" s="11" t="str">
        <f t="shared" si="758"/>
        <v/>
      </c>
      <c r="K7886" s="11" t="str">
        <f t="shared" si="759"/>
        <v/>
      </c>
      <c r="L7886" s="4" t="str">
        <f>IF('DATA IMPORT'!M7886="","",'DATA IMPORT'!M7886)</f>
        <v/>
      </c>
      <c r="M7886" t="str">
        <f>IF('DATA IMPORT'!C7886="","",'DATA IMPORT'!C7886)</f>
        <v/>
      </c>
    </row>
    <row r="7887" spans="2:13" x14ac:dyDescent="0.2">
      <c r="B7887" t="str">
        <f t="shared" si="755"/>
        <v>#</v>
      </c>
      <c r="C7887">
        <f>COUNTIF(D7887:D$10001,D7887)</f>
        <v>2115</v>
      </c>
      <c r="D7887" t="str">
        <f t="shared" si="754"/>
        <v/>
      </c>
      <c r="E7887" t="str">
        <f>IF('DATA IMPORT'!E7887="","",'DATA IMPORT'!E7887)</f>
        <v/>
      </c>
      <c r="F7887" s="1" t="str">
        <f>IF('DATA IMPORT'!I7887="","",'DATA IMPORT'!I7887)</f>
        <v/>
      </c>
      <c r="G7887" s="11" t="str">
        <f t="shared" si="756"/>
        <v/>
      </c>
      <c r="H7887" s="11" t="str">
        <f t="shared" si="757"/>
        <v/>
      </c>
      <c r="I7887" s="1" t="str">
        <f>IF('DATA IMPORT'!G7887="","",'DATA IMPORT'!G7887)</f>
        <v/>
      </c>
      <c r="J7887" s="11" t="str">
        <f t="shared" si="758"/>
        <v/>
      </c>
      <c r="K7887" s="11" t="str">
        <f t="shared" si="759"/>
        <v/>
      </c>
      <c r="L7887" s="4" t="str">
        <f>IF('DATA IMPORT'!M7887="","",'DATA IMPORT'!M7887)</f>
        <v/>
      </c>
      <c r="M7887" t="str">
        <f>IF('DATA IMPORT'!C7887="","",'DATA IMPORT'!C7887)</f>
        <v/>
      </c>
    </row>
    <row r="7888" spans="2:13" x14ac:dyDescent="0.2">
      <c r="B7888" t="str">
        <f t="shared" si="755"/>
        <v>#</v>
      </c>
      <c r="C7888">
        <f>COUNTIF(D7888:D$10001,D7888)</f>
        <v>2114</v>
      </c>
      <c r="D7888" t="str">
        <f t="shared" si="754"/>
        <v/>
      </c>
      <c r="E7888" t="str">
        <f>IF('DATA IMPORT'!E7888="","",'DATA IMPORT'!E7888)</f>
        <v/>
      </c>
      <c r="F7888" s="1" t="str">
        <f>IF('DATA IMPORT'!I7888="","",'DATA IMPORT'!I7888)</f>
        <v/>
      </c>
      <c r="G7888" s="11" t="str">
        <f t="shared" si="756"/>
        <v/>
      </c>
      <c r="H7888" s="11" t="str">
        <f t="shared" si="757"/>
        <v/>
      </c>
      <c r="I7888" s="1" t="str">
        <f>IF('DATA IMPORT'!G7888="","",'DATA IMPORT'!G7888)</f>
        <v/>
      </c>
      <c r="J7888" s="11" t="str">
        <f t="shared" si="758"/>
        <v/>
      </c>
      <c r="K7888" s="11" t="str">
        <f t="shared" si="759"/>
        <v/>
      </c>
      <c r="L7888" s="4" t="str">
        <f>IF('DATA IMPORT'!M7888="","",'DATA IMPORT'!M7888)</f>
        <v/>
      </c>
      <c r="M7888" t="str">
        <f>IF('DATA IMPORT'!C7888="","",'DATA IMPORT'!C7888)</f>
        <v/>
      </c>
    </row>
    <row r="7889" spans="2:13" x14ac:dyDescent="0.2">
      <c r="B7889" t="str">
        <f t="shared" si="755"/>
        <v>#</v>
      </c>
      <c r="C7889">
        <f>COUNTIF(D7889:D$10001,D7889)</f>
        <v>2113</v>
      </c>
      <c r="D7889" t="str">
        <f t="shared" si="754"/>
        <v/>
      </c>
      <c r="E7889" t="str">
        <f>IF('DATA IMPORT'!E7889="","",'DATA IMPORT'!E7889)</f>
        <v/>
      </c>
      <c r="F7889" s="1" t="str">
        <f>IF('DATA IMPORT'!I7889="","",'DATA IMPORT'!I7889)</f>
        <v/>
      </c>
      <c r="G7889" s="11" t="str">
        <f t="shared" si="756"/>
        <v/>
      </c>
      <c r="H7889" s="11" t="str">
        <f t="shared" si="757"/>
        <v/>
      </c>
      <c r="I7889" s="1" t="str">
        <f>IF('DATA IMPORT'!G7889="","",'DATA IMPORT'!G7889)</f>
        <v/>
      </c>
      <c r="J7889" s="11" t="str">
        <f t="shared" si="758"/>
        <v/>
      </c>
      <c r="K7889" s="11" t="str">
        <f t="shared" si="759"/>
        <v/>
      </c>
      <c r="L7889" s="4" t="str">
        <f>IF('DATA IMPORT'!M7889="","",'DATA IMPORT'!M7889)</f>
        <v/>
      </c>
      <c r="M7889" t="str">
        <f>IF('DATA IMPORT'!C7889="","",'DATA IMPORT'!C7889)</f>
        <v/>
      </c>
    </row>
    <row r="7890" spans="2:13" x14ac:dyDescent="0.2">
      <c r="B7890" t="str">
        <f t="shared" si="755"/>
        <v>#</v>
      </c>
      <c r="C7890">
        <f>COUNTIF(D7890:D$10001,D7890)</f>
        <v>2112</v>
      </c>
      <c r="D7890" t="str">
        <f t="shared" si="754"/>
        <v/>
      </c>
      <c r="E7890" t="str">
        <f>IF('DATA IMPORT'!E7890="","",'DATA IMPORT'!E7890)</f>
        <v/>
      </c>
      <c r="F7890" s="1" t="str">
        <f>IF('DATA IMPORT'!I7890="","",'DATA IMPORT'!I7890)</f>
        <v/>
      </c>
      <c r="G7890" s="11" t="str">
        <f t="shared" si="756"/>
        <v/>
      </c>
      <c r="H7890" s="11" t="str">
        <f t="shared" si="757"/>
        <v/>
      </c>
      <c r="I7890" s="1" t="str">
        <f>IF('DATA IMPORT'!G7890="","",'DATA IMPORT'!G7890)</f>
        <v/>
      </c>
      <c r="J7890" s="11" t="str">
        <f t="shared" si="758"/>
        <v/>
      </c>
      <c r="K7890" s="11" t="str">
        <f t="shared" si="759"/>
        <v/>
      </c>
      <c r="L7890" s="4" t="str">
        <f>IF('DATA IMPORT'!M7890="","",'DATA IMPORT'!M7890)</f>
        <v/>
      </c>
      <c r="M7890" t="str">
        <f>IF('DATA IMPORT'!C7890="","",'DATA IMPORT'!C7890)</f>
        <v/>
      </c>
    </row>
    <row r="7891" spans="2:13" x14ac:dyDescent="0.2">
      <c r="B7891" t="str">
        <f t="shared" si="755"/>
        <v>#</v>
      </c>
      <c r="C7891">
        <f>COUNTIF(D7891:D$10001,D7891)</f>
        <v>2111</v>
      </c>
      <c r="D7891" t="str">
        <f t="shared" si="754"/>
        <v/>
      </c>
      <c r="E7891" t="str">
        <f>IF('DATA IMPORT'!E7891="","",'DATA IMPORT'!E7891)</f>
        <v/>
      </c>
      <c r="F7891" s="1" t="str">
        <f>IF('DATA IMPORT'!I7891="","",'DATA IMPORT'!I7891)</f>
        <v/>
      </c>
      <c r="G7891" s="11" t="str">
        <f t="shared" si="756"/>
        <v/>
      </c>
      <c r="H7891" s="11" t="str">
        <f t="shared" si="757"/>
        <v/>
      </c>
      <c r="I7891" s="1" t="str">
        <f>IF('DATA IMPORT'!G7891="","",'DATA IMPORT'!G7891)</f>
        <v/>
      </c>
      <c r="J7891" s="11" t="str">
        <f t="shared" si="758"/>
        <v/>
      </c>
      <c r="K7891" s="11" t="str">
        <f t="shared" si="759"/>
        <v/>
      </c>
      <c r="L7891" s="4" t="str">
        <f>IF('DATA IMPORT'!M7891="","",'DATA IMPORT'!M7891)</f>
        <v/>
      </c>
      <c r="M7891" t="str">
        <f>IF('DATA IMPORT'!C7891="","",'DATA IMPORT'!C7891)</f>
        <v/>
      </c>
    </row>
    <row r="7892" spans="2:13" x14ac:dyDescent="0.2">
      <c r="B7892" t="str">
        <f t="shared" si="755"/>
        <v>#</v>
      </c>
      <c r="C7892">
        <f>COUNTIF(D7892:D$10001,D7892)</f>
        <v>2110</v>
      </c>
      <c r="D7892" t="str">
        <f t="shared" si="754"/>
        <v/>
      </c>
      <c r="E7892" t="str">
        <f>IF('DATA IMPORT'!E7892="","",'DATA IMPORT'!E7892)</f>
        <v/>
      </c>
      <c r="F7892" s="1" t="str">
        <f>IF('DATA IMPORT'!I7892="","",'DATA IMPORT'!I7892)</f>
        <v/>
      </c>
      <c r="G7892" s="11" t="str">
        <f t="shared" si="756"/>
        <v/>
      </c>
      <c r="H7892" s="11" t="str">
        <f t="shared" si="757"/>
        <v/>
      </c>
      <c r="I7892" s="1" t="str">
        <f>IF('DATA IMPORT'!G7892="","",'DATA IMPORT'!G7892)</f>
        <v/>
      </c>
      <c r="J7892" s="11" t="str">
        <f t="shared" si="758"/>
        <v/>
      </c>
      <c r="K7892" s="11" t="str">
        <f t="shared" si="759"/>
        <v/>
      </c>
      <c r="L7892" s="4" t="str">
        <f>IF('DATA IMPORT'!M7892="","",'DATA IMPORT'!M7892)</f>
        <v/>
      </c>
      <c r="M7892" t="str">
        <f>IF('DATA IMPORT'!C7892="","",'DATA IMPORT'!C7892)</f>
        <v/>
      </c>
    </row>
    <row r="7893" spans="2:13" x14ac:dyDescent="0.2">
      <c r="B7893" t="str">
        <f t="shared" si="755"/>
        <v>#</v>
      </c>
      <c r="C7893">
        <f>COUNTIF(D7893:D$10001,D7893)</f>
        <v>2109</v>
      </c>
      <c r="D7893" t="str">
        <f t="shared" si="754"/>
        <v/>
      </c>
      <c r="E7893" t="str">
        <f>IF('DATA IMPORT'!E7893="","",'DATA IMPORT'!E7893)</f>
        <v/>
      </c>
      <c r="F7893" s="1" t="str">
        <f>IF('DATA IMPORT'!I7893="","",'DATA IMPORT'!I7893)</f>
        <v/>
      </c>
      <c r="G7893" s="11" t="str">
        <f t="shared" si="756"/>
        <v/>
      </c>
      <c r="H7893" s="11" t="str">
        <f t="shared" si="757"/>
        <v/>
      </c>
      <c r="I7893" s="1" t="str">
        <f>IF('DATA IMPORT'!G7893="","",'DATA IMPORT'!G7893)</f>
        <v/>
      </c>
      <c r="J7893" s="11" t="str">
        <f t="shared" si="758"/>
        <v/>
      </c>
      <c r="K7893" s="11" t="str">
        <f t="shared" si="759"/>
        <v/>
      </c>
      <c r="L7893" s="4" t="str">
        <f>IF('DATA IMPORT'!M7893="","",'DATA IMPORT'!M7893)</f>
        <v/>
      </c>
      <c r="M7893" t="str">
        <f>IF('DATA IMPORT'!C7893="","",'DATA IMPORT'!C7893)</f>
        <v/>
      </c>
    </row>
    <row r="7894" spans="2:13" x14ac:dyDescent="0.2">
      <c r="B7894" t="str">
        <f t="shared" si="755"/>
        <v>#</v>
      </c>
      <c r="C7894">
        <f>COUNTIF(D7894:D$10001,D7894)</f>
        <v>2108</v>
      </c>
      <c r="D7894" t="str">
        <f t="shared" si="754"/>
        <v/>
      </c>
      <c r="E7894" t="str">
        <f>IF('DATA IMPORT'!E7894="","",'DATA IMPORT'!E7894)</f>
        <v/>
      </c>
      <c r="F7894" s="1" t="str">
        <f>IF('DATA IMPORT'!I7894="","",'DATA IMPORT'!I7894)</f>
        <v/>
      </c>
      <c r="G7894" s="11" t="str">
        <f t="shared" si="756"/>
        <v/>
      </c>
      <c r="H7894" s="11" t="str">
        <f t="shared" si="757"/>
        <v/>
      </c>
      <c r="I7894" s="1" t="str">
        <f>IF('DATA IMPORT'!G7894="","",'DATA IMPORT'!G7894)</f>
        <v/>
      </c>
      <c r="J7894" s="11" t="str">
        <f t="shared" si="758"/>
        <v/>
      </c>
      <c r="K7894" s="11" t="str">
        <f t="shared" si="759"/>
        <v/>
      </c>
      <c r="L7894" s="4" t="str">
        <f>IF('DATA IMPORT'!M7894="","",'DATA IMPORT'!M7894)</f>
        <v/>
      </c>
      <c r="M7894" t="str">
        <f>IF('DATA IMPORT'!C7894="","",'DATA IMPORT'!C7894)</f>
        <v/>
      </c>
    </row>
    <row r="7895" spans="2:13" x14ac:dyDescent="0.2">
      <c r="B7895" t="str">
        <f t="shared" si="755"/>
        <v>#</v>
      </c>
      <c r="C7895">
        <f>COUNTIF(D7895:D$10001,D7895)</f>
        <v>2107</v>
      </c>
      <c r="D7895" t="str">
        <f t="shared" si="754"/>
        <v/>
      </c>
      <c r="E7895" t="str">
        <f>IF('DATA IMPORT'!E7895="","",'DATA IMPORT'!E7895)</f>
        <v/>
      </c>
      <c r="F7895" s="1" t="str">
        <f>IF('DATA IMPORT'!I7895="","",'DATA IMPORT'!I7895)</f>
        <v/>
      </c>
      <c r="G7895" s="11" t="str">
        <f t="shared" si="756"/>
        <v/>
      </c>
      <c r="H7895" s="11" t="str">
        <f t="shared" si="757"/>
        <v/>
      </c>
      <c r="I7895" s="1" t="str">
        <f>IF('DATA IMPORT'!G7895="","",'DATA IMPORT'!G7895)</f>
        <v/>
      </c>
      <c r="J7895" s="11" t="str">
        <f t="shared" si="758"/>
        <v/>
      </c>
      <c r="K7895" s="11" t="str">
        <f t="shared" si="759"/>
        <v/>
      </c>
      <c r="L7895" s="4" t="str">
        <f>IF('DATA IMPORT'!M7895="","",'DATA IMPORT'!M7895)</f>
        <v/>
      </c>
      <c r="M7895" t="str">
        <f>IF('DATA IMPORT'!C7895="","",'DATA IMPORT'!C7895)</f>
        <v/>
      </c>
    </row>
    <row r="7896" spans="2:13" x14ac:dyDescent="0.2">
      <c r="B7896" t="str">
        <f t="shared" si="755"/>
        <v>#</v>
      </c>
      <c r="C7896">
        <f>COUNTIF(D7896:D$10001,D7896)</f>
        <v>2106</v>
      </c>
      <c r="D7896" t="str">
        <f t="shared" si="754"/>
        <v/>
      </c>
      <c r="E7896" t="str">
        <f>IF('DATA IMPORT'!E7896="","",'DATA IMPORT'!E7896)</f>
        <v/>
      </c>
      <c r="F7896" s="1" t="str">
        <f>IF('DATA IMPORT'!I7896="","",'DATA IMPORT'!I7896)</f>
        <v/>
      </c>
      <c r="G7896" s="11" t="str">
        <f t="shared" si="756"/>
        <v/>
      </c>
      <c r="H7896" s="11" t="str">
        <f t="shared" si="757"/>
        <v/>
      </c>
      <c r="I7896" s="1" t="str">
        <f>IF('DATA IMPORT'!G7896="","",'DATA IMPORT'!G7896)</f>
        <v/>
      </c>
      <c r="J7896" s="11" t="str">
        <f t="shared" si="758"/>
        <v/>
      </c>
      <c r="K7896" s="11" t="str">
        <f t="shared" si="759"/>
        <v/>
      </c>
      <c r="L7896" s="4" t="str">
        <f>IF('DATA IMPORT'!M7896="","",'DATA IMPORT'!M7896)</f>
        <v/>
      </c>
      <c r="M7896" t="str">
        <f>IF('DATA IMPORT'!C7896="","",'DATA IMPORT'!C7896)</f>
        <v/>
      </c>
    </row>
    <row r="7897" spans="2:13" x14ac:dyDescent="0.2">
      <c r="B7897" t="str">
        <f t="shared" si="755"/>
        <v>#</v>
      </c>
      <c r="C7897">
        <f>COUNTIF(D7897:D$10001,D7897)</f>
        <v>2105</v>
      </c>
      <c r="D7897" t="str">
        <f t="shared" si="754"/>
        <v/>
      </c>
      <c r="E7897" t="str">
        <f>IF('DATA IMPORT'!E7897="","",'DATA IMPORT'!E7897)</f>
        <v/>
      </c>
      <c r="F7897" s="1" t="str">
        <f>IF('DATA IMPORT'!I7897="","",'DATA IMPORT'!I7897)</f>
        <v/>
      </c>
      <c r="G7897" s="11" t="str">
        <f t="shared" si="756"/>
        <v/>
      </c>
      <c r="H7897" s="11" t="str">
        <f t="shared" si="757"/>
        <v/>
      </c>
      <c r="I7897" s="1" t="str">
        <f>IF('DATA IMPORT'!G7897="","",'DATA IMPORT'!G7897)</f>
        <v/>
      </c>
      <c r="J7897" s="11" t="str">
        <f t="shared" si="758"/>
        <v/>
      </c>
      <c r="K7897" s="11" t="str">
        <f t="shared" si="759"/>
        <v/>
      </c>
      <c r="L7897" s="4" t="str">
        <f>IF('DATA IMPORT'!M7897="","",'DATA IMPORT'!M7897)</f>
        <v/>
      </c>
      <c r="M7897" t="str">
        <f>IF('DATA IMPORT'!C7897="","",'DATA IMPORT'!C7897)</f>
        <v/>
      </c>
    </row>
    <row r="7898" spans="2:13" x14ac:dyDescent="0.2">
      <c r="B7898" t="str">
        <f t="shared" si="755"/>
        <v>#</v>
      </c>
      <c r="C7898">
        <f>COUNTIF(D7898:D$10001,D7898)</f>
        <v>2104</v>
      </c>
      <c r="D7898" t="str">
        <f t="shared" si="754"/>
        <v/>
      </c>
      <c r="E7898" t="str">
        <f>IF('DATA IMPORT'!E7898="","",'DATA IMPORT'!E7898)</f>
        <v/>
      </c>
      <c r="F7898" s="1" t="str">
        <f>IF('DATA IMPORT'!I7898="","",'DATA IMPORT'!I7898)</f>
        <v/>
      </c>
      <c r="G7898" s="11" t="str">
        <f t="shared" si="756"/>
        <v/>
      </c>
      <c r="H7898" s="11" t="str">
        <f t="shared" si="757"/>
        <v/>
      </c>
      <c r="I7898" s="1" t="str">
        <f>IF('DATA IMPORT'!G7898="","",'DATA IMPORT'!G7898)</f>
        <v/>
      </c>
      <c r="J7898" s="11" t="str">
        <f t="shared" si="758"/>
        <v/>
      </c>
      <c r="K7898" s="11" t="str">
        <f t="shared" si="759"/>
        <v/>
      </c>
      <c r="L7898" s="4" t="str">
        <f>IF('DATA IMPORT'!M7898="","",'DATA IMPORT'!M7898)</f>
        <v/>
      </c>
      <c r="M7898" t="str">
        <f>IF('DATA IMPORT'!C7898="","",'DATA IMPORT'!C7898)</f>
        <v/>
      </c>
    </row>
    <row r="7899" spans="2:13" x14ac:dyDescent="0.2">
      <c r="B7899" t="str">
        <f t="shared" si="755"/>
        <v>#</v>
      </c>
      <c r="C7899">
        <f>COUNTIF(D7899:D$10001,D7899)</f>
        <v>2103</v>
      </c>
      <c r="D7899" t="str">
        <f t="shared" si="754"/>
        <v/>
      </c>
      <c r="E7899" t="str">
        <f>IF('DATA IMPORT'!E7899="","",'DATA IMPORT'!E7899)</f>
        <v/>
      </c>
      <c r="F7899" s="1" t="str">
        <f>IF('DATA IMPORT'!I7899="","",'DATA IMPORT'!I7899)</f>
        <v/>
      </c>
      <c r="G7899" s="11" t="str">
        <f t="shared" si="756"/>
        <v/>
      </c>
      <c r="H7899" s="11" t="str">
        <f t="shared" si="757"/>
        <v/>
      </c>
      <c r="I7899" s="1" t="str">
        <f>IF('DATA IMPORT'!G7899="","",'DATA IMPORT'!G7899)</f>
        <v/>
      </c>
      <c r="J7899" s="11" t="str">
        <f t="shared" si="758"/>
        <v/>
      </c>
      <c r="K7899" s="11" t="str">
        <f t="shared" si="759"/>
        <v/>
      </c>
      <c r="L7899" s="4" t="str">
        <f>IF('DATA IMPORT'!M7899="","",'DATA IMPORT'!M7899)</f>
        <v/>
      </c>
      <c r="M7899" t="str">
        <f>IF('DATA IMPORT'!C7899="","",'DATA IMPORT'!C7899)</f>
        <v/>
      </c>
    </row>
    <row r="7900" spans="2:13" x14ac:dyDescent="0.2">
      <c r="B7900" t="str">
        <f t="shared" si="755"/>
        <v>#</v>
      </c>
      <c r="C7900">
        <f>COUNTIF(D7900:D$10001,D7900)</f>
        <v>2102</v>
      </c>
      <c r="D7900" t="str">
        <f t="shared" ref="D7900:D7963" si="760">IF(E7900="","",MATCH(E7900,$E$2:$E$1048576,0))</f>
        <v/>
      </c>
      <c r="E7900" t="str">
        <f>IF('DATA IMPORT'!E7900="","",'DATA IMPORT'!E7900)</f>
        <v/>
      </c>
      <c r="F7900" s="1" t="str">
        <f>IF('DATA IMPORT'!I7900="","",'DATA IMPORT'!I7900)</f>
        <v/>
      </c>
      <c r="G7900" s="11" t="str">
        <f t="shared" si="756"/>
        <v/>
      </c>
      <c r="H7900" s="11" t="str">
        <f t="shared" si="757"/>
        <v/>
      </c>
      <c r="I7900" s="1" t="str">
        <f>IF('DATA IMPORT'!G7900="","",'DATA IMPORT'!G7900)</f>
        <v/>
      </c>
      <c r="J7900" s="11" t="str">
        <f t="shared" si="758"/>
        <v/>
      </c>
      <c r="K7900" s="11" t="str">
        <f t="shared" si="759"/>
        <v/>
      </c>
      <c r="L7900" s="4" t="str">
        <f>IF('DATA IMPORT'!M7900="","",'DATA IMPORT'!M7900)</f>
        <v/>
      </c>
      <c r="M7900" t="str">
        <f>IF('DATA IMPORT'!C7900="","",'DATA IMPORT'!C7900)</f>
        <v/>
      </c>
    </row>
    <row r="7901" spans="2:13" x14ac:dyDescent="0.2">
      <c r="B7901" t="str">
        <f t="shared" si="755"/>
        <v>#</v>
      </c>
      <c r="C7901">
        <f>COUNTIF(D7901:D$10001,D7901)</f>
        <v>2101</v>
      </c>
      <c r="D7901" t="str">
        <f t="shared" si="760"/>
        <v/>
      </c>
      <c r="E7901" t="str">
        <f>IF('DATA IMPORT'!E7901="","",'DATA IMPORT'!E7901)</f>
        <v/>
      </c>
      <c r="F7901" s="1" t="str">
        <f>IF('DATA IMPORT'!I7901="","",'DATA IMPORT'!I7901)</f>
        <v/>
      </c>
      <c r="G7901" s="11" t="str">
        <f t="shared" si="756"/>
        <v/>
      </c>
      <c r="H7901" s="11" t="str">
        <f t="shared" si="757"/>
        <v/>
      </c>
      <c r="I7901" s="1" t="str">
        <f>IF('DATA IMPORT'!G7901="","",'DATA IMPORT'!G7901)</f>
        <v/>
      </c>
      <c r="J7901" s="11" t="str">
        <f t="shared" si="758"/>
        <v/>
      </c>
      <c r="K7901" s="11" t="str">
        <f t="shared" si="759"/>
        <v/>
      </c>
      <c r="L7901" s="4" t="str">
        <f>IF('DATA IMPORT'!M7901="","",'DATA IMPORT'!M7901)</f>
        <v/>
      </c>
      <c r="M7901" t="str">
        <f>IF('DATA IMPORT'!C7901="","",'DATA IMPORT'!C7901)</f>
        <v/>
      </c>
    </row>
    <row r="7902" spans="2:13" x14ac:dyDescent="0.2">
      <c r="B7902" t="str">
        <f t="shared" si="755"/>
        <v>#</v>
      </c>
      <c r="C7902">
        <f>COUNTIF(D7902:D$10001,D7902)</f>
        <v>2100</v>
      </c>
      <c r="D7902" t="str">
        <f t="shared" si="760"/>
        <v/>
      </c>
      <c r="E7902" t="str">
        <f>IF('DATA IMPORT'!E7902="","",'DATA IMPORT'!E7902)</f>
        <v/>
      </c>
      <c r="F7902" s="1" t="str">
        <f>IF('DATA IMPORT'!I7902="","",'DATA IMPORT'!I7902)</f>
        <v/>
      </c>
      <c r="G7902" s="11" t="str">
        <f t="shared" si="756"/>
        <v/>
      </c>
      <c r="H7902" s="11" t="str">
        <f t="shared" si="757"/>
        <v/>
      </c>
      <c r="I7902" s="1" t="str">
        <f>IF('DATA IMPORT'!G7902="","",'DATA IMPORT'!G7902)</f>
        <v/>
      </c>
      <c r="J7902" s="11" t="str">
        <f t="shared" si="758"/>
        <v/>
      </c>
      <c r="K7902" s="11" t="str">
        <f t="shared" si="759"/>
        <v/>
      </c>
      <c r="L7902" s="4" t="str">
        <f>IF('DATA IMPORT'!M7902="","",'DATA IMPORT'!M7902)</f>
        <v/>
      </c>
      <c r="M7902" t="str">
        <f>IF('DATA IMPORT'!C7902="","",'DATA IMPORT'!C7902)</f>
        <v/>
      </c>
    </row>
    <row r="7903" spans="2:13" x14ac:dyDescent="0.2">
      <c r="B7903" t="str">
        <f t="shared" si="755"/>
        <v>#</v>
      </c>
      <c r="C7903">
        <f>COUNTIF(D7903:D$10001,D7903)</f>
        <v>2099</v>
      </c>
      <c r="D7903" t="str">
        <f t="shared" si="760"/>
        <v/>
      </c>
      <c r="E7903" t="str">
        <f>IF('DATA IMPORT'!E7903="","",'DATA IMPORT'!E7903)</f>
        <v/>
      </c>
      <c r="F7903" s="1" t="str">
        <f>IF('DATA IMPORT'!I7903="","",'DATA IMPORT'!I7903)</f>
        <v/>
      </c>
      <c r="G7903" s="11" t="str">
        <f t="shared" si="756"/>
        <v/>
      </c>
      <c r="H7903" s="11" t="str">
        <f t="shared" si="757"/>
        <v/>
      </c>
      <c r="I7903" s="1" t="str">
        <f>IF('DATA IMPORT'!G7903="","",'DATA IMPORT'!G7903)</f>
        <v/>
      </c>
      <c r="J7903" s="11" t="str">
        <f t="shared" si="758"/>
        <v/>
      </c>
      <c r="K7903" s="11" t="str">
        <f t="shared" si="759"/>
        <v/>
      </c>
      <c r="L7903" s="4" t="str">
        <f>IF('DATA IMPORT'!M7903="","",'DATA IMPORT'!M7903)</f>
        <v/>
      </c>
      <c r="M7903" t="str">
        <f>IF('DATA IMPORT'!C7903="","",'DATA IMPORT'!C7903)</f>
        <v/>
      </c>
    </row>
    <row r="7904" spans="2:13" x14ac:dyDescent="0.2">
      <c r="B7904" t="str">
        <f t="shared" si="755"/>
        <v>#</v>
      </c>
      <c r="C7904">
        <f>COUNTIF(D7904:D$10001,D7904)</f>
        <v>2098</v>
      </c>
      <c r="D7904" t="str">
        <f t="shared" si="760"/>
        <v/>
      </c>
      <c r="E7904" t="str">
        <f>IF('DATA IMPORT'!E7904="","",'DATA IMPORT'!E7904)</f>
        <v/>
      </c>
      <c r="F7904" s="1" t="str">
        <f>IF('DATA IMPORT'!I7904="","",'DATA IMPORT'!I7904)</f>
        <v/>
      </c>
      <c r="G7904" s="11" t="str">
        <f t="shared" si="756"/>
        <v/>
      </c>
      <c r="H7904" s="11" t="str">
        <f t="shared" si="757"/>
        <v/>
      </c>
      <c r="I7904" s="1" t="str">
        <f>IF('DATA IMPORT'!G7904="","",'DATA IMPORT'!G7904)</f>
        <v/>
      </c>
      <c r="J7904" s="11" t="str">
        <f t="shared" si="758"/>
        <v/>
      </c>
      <c r="K7904" s="11" t="str">
        <f t="shared" si="759"/>
        <v/>
      </c>
      <c r="L7904" s="4" t="str">
        <f>IF('DATA IMPORT'!M7904="","",'DATA IMPORT'!M7904)</f>
        <v/>
      </c>
      <c r="M7904" t="str">
        <f>IF('DATA IMPORT'!C7904="","",'DATA IMPORT'!C7904)</f>
        <v/>
      </c>
    </row>
    <row r="7905" spans="2:13" x14ac:dyDescent="0.2">
      <c r="B7905" t="str">
        <f t="shared" si="755"/>
        <v>#</v>
      </c>
      <c r="C7905">
        <f>COUNTIF(D7905:D$10001,D7905)</f>
        <v>2097</v>
      </c>
      <c r="D7905" t="str">
        <f t="shared" si="760"/>
        <v/>
      </c>
      <c r="E7905" t="str">
        <f>IF('DATA IMPORT'!E7905="","",'DATA IMPORT'!E7905)</f>
        <v/>
      </c>
      <c r="F7905" s="1" t="str">
        <f>IF('DATA IMPORT'!I7905="","",'DATA IMPORT'!I7905)</f>
        <v/>
      </c>
      <c r="G7905" s="11" t="str">
        <f t="shared" si="756"/>
        <v/>
      </c>
      <c r="H7905" s="11" t="str">
        <f t="shared" si="757"/>
        <v/>
      </c>
      <c r="I7905" s="1" t="str">
        <f>IF('DATA IMPORT'!G7905="","",'DATA IMPORT'!G7905)</f>
        <v/>
      </c>
      <c r="J7905" s="11" t="str">
        <f t="shared" si="758"/>
        <v/>
      </c>
      <c r="K7905" s="11" t="str">
        <f t="shared" si="759"/>
        <v/>
      </c>
      <c r="L7905" s="4" t="str">
        <f>IF('DATA IMPORT'!M7905="","",'DATA IMPORT'!M7905)</f>
        <v/>
      </c>
      <c r="M7905" t="str">
        <f>IF('DATA IMPORT'!C7905="","",'DATA IMPORT'!C7905)</f>
        <v/>
      </c>
    </row>
    <row r="7906" spans="2:13" x14ac:dyDescent="0.2">
      <c r="B7906" t="str">
        <f t="shared" si="755"/>
        <v>#</v>
      </c>
      <c r="C7906">
        <f>COUNTIF(D7906:D$10001,D7906)</f>
        <v>2096</v>
      </c>
      <c r="D7906" t="str">
        <f t="shared" si="760"/>
        <v/>
      </c>
      <c r="E7906" t="str">
        <f>IF('DATA IMPORT'!E7906="","",'DATA IMPORT'!E7906)</f>
        <v/>
      </c>
      <c r="F7906" s="1" t="str">
        <f>IF('DATA IMPORT'!I7906="","",'DATA IMPORT'!I7906)</f>
        <v/>
      </c>
      <c r="G7906" s="11" t="str">
        <f t="shared" si="756"/>
        <v/>
      </c>
      <c r="H7906" s="11" t="str">
        <f t="shared" si="757"/>
        <v/>
      </c>
      <c r="I7906" s="1" t="str">
        <f>IF('DATA IMPORT'!G7906="","",'DATA IMPORT'!G7906)</f>
        <v/>
      </c>
      <c r="J7906" s="11" t="str">
        <f t="shared" si="758"/>
        <v/>
      </c>
      <c r="K7906" s="11" t="str">
        <f t="shared" si="759"/>
        <v/>
      </c>
      <c r="L7906" s="4" t="str">
        <f>IF('DATA IMPORT'!M7906="","",'DATA IMPORT'!M7906)</f>
        <v/>
      </c>
      <c r="M7906" t="str">
        <f>IF('DATA IMPORT'!C7906="","",'DATA IMPORT'!C7906)</f>
        <v/>
      </c>
    </row>
    <row r="7907" spans="2:13" x14ac:dyDescent="0.2">
      <c r="B7907" t="str">
        <f t="shared" si="755"/>
        <v>#</v>
      </c>
      <c r="C7907">
        <f>COUNTIF(D7907:D$10001,D7907)</f>
        <v>2095</v>
      </c>
      <c r="D7907" t="str">
        <f t="shared" si="760"/>
        <v/>
      </c>
      <c r="E7907" t="str">
        <f>IF('DATA IMPORT'!E7907="","",'DATA IMPORT'!E7907)</f>
        <v/>
      </c>
      <c r="F7907" s="1" t="str">
        <f>IF('DATA IMPORT'!I7907="","",'DATA IMPORT'!I7907)</f>
        <v/>
      </c>
      <c r="G7907" s="11" t="str">
        <f t="shared" si="756"/>
        <v/>
      </c>
      <c r="H7907" s="11" t="str">
        <f t="shared" si="757"/>
        <v/>
      </c>
      <c r="I7907" s="1" t="str">
        <f>IF('DATA IMPORT'!G7907="","",'DATA IMPORT'!G7907)</f>
        <v/>
      </c>
      <c r="J7907" s="11" t="str">
        <f t="shared" si="758"/>
        <v/>
      </c>
      <c r="K7907" s="11" t="str">
        <f t="shared" si="759"/>
        <v/>
      </c>
      <c r="L7907" s="4" t="str">
        <f>IF('DATA IMPORT'!M7907="","",'DATA IMPORT'!M7907)</f>
        <v/>
      </c>
      <c r="M7907" t="str">
        <f>IF('DATA IMPORT'!C7907="","",'DATA IMPORT'!C7907)</f>
        <v/>
      </c>
    </row>
    <row r="7908" spans="2:13" x14ac:dyDescent="0.2">
      <c r="B7908" t="str">
        <f t="shared" si="755"/>
        <v>#</v>
      </c>
      <c r="C7908">
        <f>COUNTIF(D7908:D$10001,D7908)</f>
        <v>2094</v>
      </c>
      <c r="D7908" t="str">
        <f t="shared" si="760"/>
        <v/>
      </c>
      <c r="E7908" t="str">
        <f>IF('DATA IMPORT'!E7908="","",'DATA IMPORT'!E7908)</f>
        <v/>
      </c>
      <c r="F7908" s="1" t="str">
        <f>IF('DATA IMPORT'!I7908="","",'DATA IMPORT'!I7908)</f>
        <v/>
      </c>
      <c r="G7908" s="11" t="str">
        <f t="shared" si="756"/>
        <v/>
      </c>
      <c r="H7908" s="11" t="str">
        <f t="shared" si="757"/>
        <v/>
      </c>
      <c r="I7908" s="1" t="str">
        <f>IF('DATA IMPORT'!G7908="","",'DATA IMPORT'!G7908)</f>
        <v/>
      </c>
      <c r="J7908" s="11" t="str">
        <f t="shared" si="758"/>
        <v/>
      </c>
      <c r="K7908" s="11" t="str">
        <f t="shared" si="759"/>
        <v/>
      </c>
      <c r="L7908" s="4" t="str">
        <f>IF('DATA IMPORT'!M7908="","",'DATA IMPORT'!M7908)</f>
        <v/>
      </c>
      <c r="M7908" t="str">
        <f>IF('DATA IMPORT'!C7908="","",'DATA IMPORT'!C7908)</f>
        <v/>
      </c>
    </row>
    <row r="7909" spans="2:13" x14ac:dyDescent="0.2">
      <c r="B7909" t="str">
        <f t="shared" si="755"/>
        <v>#</v>
      </c>
      <c r="C7909">
        <f>COUNTIF(D7909:D$10001,D7909)</f>
        <v>2093</v>
      </c>
      <c r="D7909" t="str">
        <f t="shared" si="760"/>
        <v/>
      </c>
      <c r="E7909" t="str">
        <f>IF('DATA IMPORT'!E7909="","",'DATA IMPORT'!E7909)</f>
        <v/>
      </c>
      <c r="F7909" s="1" t="str">
        <f>IF('DATA IMPORT'!I7909="","",'DATA IMPORT'!I7909)</f>
        <v/>
      </c>
      <c r="G7909" s="11" t="str">
        <f t="shared" si="756"/>
        <v/>
      </c>
      <c r="H7909" s="11" t="str">
        <f t="shared" si="757"/>
        <v/>
      </c>
      <c r="I7909" s="1" t="str">
        <f>IF('DATA IMPORT'!G7909="","",'DATA IMPORT'!G7909)</f>
        <v/>
      </c>
      <c r="J7909" s="11" t="str">
        <f t="shared" si="758"/>
        <v/>
      </c>
      <c r="K7909" s="11" t="str">
        <f t="shared" si="759"/>
        <v/>
      </c>
      <c r="L7909" s="4" t="str">
        <f>IF('DATA IMPORT'!M7909="","",'DATA IMPORT'!M7909)</f>
        <v/>
      </c>
      <c r="M7909" t="str">
        <f>IF('DATA IMPORT'!C7909="","",'DATA IMPORT'!C7909)</f>
        <v/>
      </c>
    </row>
    <row r="7910" spans="2:13" x14ac:dyDescent="0.2">
      <c r="B7910" t="str">
        <f t="shared" si="755"/>
        <v>#</v>
      </c>
      <c r="C7910">
        <f>COUNTIF(D7910:D$10001,D7910)</f>
        <v>2092</v>
      </c>
      <c r="D7910" t="str">
        <f t="shared" si="760"/>
        <v/>
      </c>
      <c r="E7910" t="str">
        <f>IF('DATA IMPORT'!E7910="","",'DATA IMPORT'!E7910)</f>
        <v/>
      </c>
      <c r="F7910" s="1" t="str">
        <f>IF('DATA IMPORT'!I7910="","",'DATA IMPORT'!I7910)</f>
        <v/>
      </c>
      <c r="G7910" s="11" t="str">
        <f t="shared" si="756"/>
        <v/>
      </c>
      <c r="H7910" s="11" t="str">
        <f t="shared" si="757"/>
        <v/>
      </c>
      <c r="I7910" s="1" t="str">
        <f>IF('DATA IMPORT'!G7910="","",'DATA IMPORT'!G7910)</f>
        <v/>
      </c>
      <c r="J7910" s="11" t="str">
        <f t="shared" si="758"/>
        <v/>
      </c>
      <c r="K7910" s="11" t="str">
        <f t="shared" si="759"/>
        <v/>
      </c>
      <c r="L7910" s="4" t="str">
        <f>IF('DATA IMPORT'!M7910="","",'DATA IMPORT'!M7910)</f>
        <v/>
      </c>
      <c r="M7910" t="str">
        <f>IF('DATA IMPORT'!C7910="","",'DATA IMPORT'!C7910)</f>
        <v/>
      </c>
    </row>
    <row r="7911" spans="2:13" x14ac:dyDescent="0.2">
      <c r="B7911" t="str">
        <f t="shared" si="755"/>
        <v>#</v>
      </c>
      <c r="C7911">
        <f>COUNTIF(D7911:D$10001,D7911)</f>
        <v>2091</v>
      </c>
      <c r="D7911" t="str">
        <f t="shared" si="760"/>
        <v/>
      </c>
      <c r="E7911" t="str">
        <f>IF('DATA IMPORT'!E7911="","",'DATA IMPORT'!E7911)</f>
        <v/>
      </c>
      <c r="F7911" s="1" t="str">
        <f>IF('DATA IMPORT'!I7911="","",'DATA IMPORT'!I7911)</f>
        <v/>
      </c>
      <c r="G7911" s="11" t="str">
        <f t="shared" si="756"/>
        <v/>
      </c>
      <c r="H7911" s="11" t="str">
        <f t="shared" si="757"/>
        <v/>
      </c>
      <c r="I7911" s="1" t="str">
        <f>IF('DATA IMPORT'!G7911="","",'DATA IMPORT'!G7911)</f>
        <v/>
      </c>
      <c r="J7911" s="11" t="str">
        <f t="shared" si="758"/>
        <v/>
      </c>
      <c r="K7911" s="11" t="str">
        <f t="shared" si="759"/>
        <v/>
      </c>
      <c r="L7911" s="4" t="str">
        <f>IF('DATA IMPORT'!M7911="","",'DATA IMPORT'!M7911)</f>
        <v/>
      </c>
      <c r="M7911" t="str">
        <f>IF('DATA IMPORT'!C7911="","",'DATA IMPORT'!C7911)</f>
        <v/>
      </c>
    </row>
    <row r="7912" spans="2:13" x14ac:dyDescent="0.2">
      <c r="B7912" t="str">
        <f t="shared" si="755"/>
        <v>#</v>
      </c>
      <c r="C7912">
        <f>COUNTIF(D7912:D$10001,D7912)</f>
        <v>2090</v>
      </c>
      <c r="D7912" t="str">
        <f t="shared" si="760"/>
        <v/>
      </c>
      <c r="E7912" t="str">
        <f>IF('DATA IMPORT'!E7912="","",'DATA IMPORT'!E7912)</f>
        <v/>
      </c>
      <c r="F7912" s="1" t="str">
        <f>IF('DATA IMPORT'!I7912="","",'DATA IMPORT'!I7912)</f>
        <v/>
      </c>
      <c r="G7912" s="11" t="str">
        <f t="shared" si="756"/>
        <v/>
      </c>
      <c r="H7912" s="11" t="str">
        <f t="shared" si="757"/>
        <v/>
      </c>
      <c r="I7912" s="1" t="str">
        <f>IF('DATA IMPORT'!G7912="","",'DATA IMPORT'!G7912)</f>
        <v/>
      </c>
      <c r="J7912" s="11" t="str">
        <f t="shared" si="758"/>
        <v/>
      </c>
      <c r="K7912" s="11" t="str">
        <f t="shared" si="759"/>
        <v/>
      </c>
      <c r="L7912" s="4" t="str">
        <f>IF('DATA IMPORT'!M7912="","",'DATA IMPORT'!M7912)</f>
        <v/>
      </c>
      <c r="M7912" t="str">
        <f>IF('DATA IMPORT'!C7912="","",'DATA IMPORT'!C7912)</f>
        <v/>
      </c>
    </row>
    <row r="7913" spans="2:13" x14ac:dyDescent="0.2">
      <c r="B7913" t="str">
        <f t="shared" si="755"/>
        <v>#</v>
      </c>
      <c r="C7913">
        <f>COUNTIF(D7913:D$10001,D7913)</f>
        <v>2089</v>
      </c>
      <c r="D7913" t="str">
        <f t="shared" si="760"/>
        <v/>
      </c>
      <c r="E7913" t="str">
        <f>IF('DATA IMPORT'!E7913="","",'DATA IMPORT'!E7913)</f>
        <v/>
      </c>
      <c r="F7913" s="1" t="str">
        <f>IF('DATA IMPORT'!I7913="","",'DATA IMPORT'!I7913)</f>
        <v/>
      </c>
      <c r="G7913" s="11" t="str">
        <f t="shared" si="756"/>
        <v/>
      </c>
      <c r="H7913" s="11" t="str">
        <f t="shared" si="757"/>
        <v/>
      </c>
      <c r="I7913" s="1" t="str">
        <f>IF('DATA IMPORT'!G7913="","",'DATA IMPORT'!G7913)</f>
        <v/>
      </c>
      <c r="J7913" s="11" t="str">
        <f t="shared" si="758"/>
        <v/>
      </c>
      <c r="K7913" s="11" t="str">
        <f t="shared" si="759"/>
        <v/>
      </c>
      <c r="L7913" s="4" t="str">
        <f>IF('DATA IMPORT'!M7913="","",'DATA IMPORT'!M7913)</f>
        <v/>
      </c>
      <c r="M7913" t="str">
        <f>IF('DATA IMPORT'!C7913="","",'DATA IMPORT'!C7913)</f>
        <v/>
      </c>
    </row>
    <row r="7914" spans="2:13" x14ac:dyDescent="0.2">
      <c r="B7914" t="str">
        <f t="shared" si="755"/>
        <v>#</v>
      </c>
      <c r="C7914">
        <f>COUNTIF(D7914:D$10001,D7914)</f>
        <v>2088</v>
      </c>
      <c r="D7914" t="str">
        <f t="shared" si="760"/>
        <v/>
      </c>
      <c r="E7914" t="str">
        <f>IF('DATA IMPORT'!E7914="","",'DATA IMPORT'!E7914)</f>
        <v/>
      </c>
      <c r="F7914" s="1" t="str">
        <f>IF('DATA IMPORT'!I7914="","",'DATA IMPORT'!I7914)</f>
        <v/>
      </c>
      <c r="G7914" s="11" t="str">
        <f t="shared" si="756"/>
        <v/>
      </c>
      <c r="H7914" s="11" t="str">
        <f t="shared" si="757"/>
        <v/>
      </c>
      <c r="I7914" s="1" t="str">
        <f>IF('DATA IMPORT'!G7914="","",'DATA IMPORT'!G7914)</f>
        <v/>
      </c>
      <c r="J7914" s="11" t="str">
        <f t="shared" si="758"/>
        <v/>
      </c>
      <c r="K7914" s="11" t="str">
        <f t="shared" si="759"/>
        <v/>
      </c>
      <c r="L7914" s="4" t="str">
        <f>IF('DATA IMPORT'!M7914="","",'DATA IMPORT'!M7914)</f>
        <v/>
      </c>
      <c r="M7914" t="str">
        <f>IF('DATA IMPORT'!C7914="","",'DATA IMPORT'!C7914)</f>
        <v/>
      </c>
    </row>
    <row r="7915" spans="2:13" x14ac:dyDescent="0.2">
      <c r="B7915" t="str">
        <f t="shared" si="755"/>
        <v>#</v>
      </c>
      <c r="C7915">
        <f>COUNTIF(D7915:D$10001,D7915)</f>
        <v>2087</v>
      </c>
      <c r="D7915" t="str">
        <f t="shared" si="760"/>
        <v/>
      </c>
      <c r="E7915" t="str">
        <f>IF('DATA IMPORT'!E7915="","",'DATA IMPORT'!E7915)</f>
        <v/>
      </c>
      <c r="F7915" s="1" t="str">
        <f>IF('DATA IMPORT'!I7915="","",'DATA IMPORT'!I7915)</f>
        <v/>
      </c>
      <c r="G7915" s="11" t="str">
        <f t="shared" si="756"/>
        <v/>
      </c>
      <c r="H7915" s="11" t="str">
        <f t="shared" si="757"/>
        <v/>
      </c>
      <c r="I7915" s="1" t="str">
        <f>IF('DATA IMPORT'!G7915="","",'DATA IMPORT'!G7915)</f>
        <v/>
      </c>
      <c r="J7915" s="11" t="str">
        <f t="shared" si="758"/>
        <v/>
      </c>
      <c r="K7915" s="11" t="str">
        <f t="shared" si="759"/>
        <v/>
      </c>
      <c r="L7915" s="4" t="str">
        <f>IF('DATA IMPORT'!M7915="","",'DATA IMPORT'!M7915)</f>
        <v/>
      </c>
      <c r="M7915" t="str">
        <f>IF('DATA IMPORT'!C7915="","",'DATA IMPORT'!C7915)</f>
        <v/>
      </c>
    </row>
    <row r="7916" spans="2:13" x14ac:dyDescent="0.2">
      <c r="B7916" t="str">
        <f t="shared" si="755"/>
        <v>#</v>
      </c>
      <c r="C7916">
        <f>COUNTIF(D7916:D$10001,D7916)</f>
        <v>2086</v>
      </c>
      <c r="D7916" t="str">
        <f t="shared" si="760"/>
        <v/>
      </c>
      <c r="E7916" t="str">
        <f>IF('DATA IMPORT'!E7916="","",'DATA IMPORT'!E7916)</f>
        <v/>
      </c>
      <c r="F7916" s="1" t="str">
        <f>IF('DATA IMPORT'!I7916="","",'DATA IMPORT'!I7916)</f>
        <v/>
      </c>
      <c r="G7916" s="11" t="str">
        <f t="shared" si="756"/>
        <v/>
      </c>
      <c r="H7916" s="11" t="str">
        <f t="shared" si="757"/>
        <v/>
      </c>
      <c r="I7916" s="1" t="str">
        <f>IF('DATA IMPORT'!G7916="","",'DATA IMPORT'!G7916)</f>
        <v/>
      </c>
      <c r="J7916" s="11" t="str">
        <f t="shared" si="758"/>
        <v/>
      </c>
      <c r="K7916" s="11" t="str">
        <f t="shared" si="759"/>
        <v/>
      </c>
      <c r="L7916" s="4" t="str">
        <f>IF('DATA IMPORT'!M7916="","",'DATA IMPORT'!M7916)</f>
        <v/>
      </c>
      <c r="M7916" t="str">
        <f>IF('DATA IMPORT'!C7916="","",'DATA IMPORT'!C7916)</f>
        <v/>
      </c>
    </row>
    <row r="7917" spans="2:13" x14ac:dyDescent="0.2">
      <c r="B7917" t="str">
        <f t="shared" si="755"/>
        <v>#</v>
      </c>
      <c r="C7917">
        <f>COUNTIF(D7917:D$10001,D7917)</f>
        <v>2085</v>
      </c>
      <c r="D7917" t="str">
        <f t="shared" si="760"/>
        <v/>
      </c>
      <c r="E7917" t="str">
        <f>IF('DATA IMPORT'!E7917="","",'DATA IMPORT'!E7917)</f>
        <v/>
      </c>
      <c r="F7917" s="1" t="str">
        <f>IF('DATA IMPORT'!I7917="","",'DATA IMPORT'!I7917)</f>
        <v/>
      </c>
      <c r="G7917" s="11" t="str">
        <f t="shared" si="756"/>
        <v/>
      </c>
      <c r="H7917" s="11" t="str">
        <f t="shared" si="757"/>
        <v/>
      </c>
      <c r="I7917" s="1" t="str">
        <f>IF('DATA IMPORT'!G7917="","",'DATA IMPORT'!G7917)</f>
        <v/>
      </c>
      <c r="J7917" s="11" t="str">
        <f t="shared" si="758"/>
        <v/>
      </c>
      <c r="K7917" s="11" t="str">
        <f t="shared" si="759"/>
        <v/>
      </c>
      <c r="L7917" s="4" t="str">
        <f>IF('DATA IMPORT'!M7917="","",'DATA IMPORT'!M7917)</f>
        <v/>
      </c>
      <c r="M7917" t="str">
        <f>IF('DATA IMPORT'!C7917="","",'DATA IMPORT'!C7917)</f>
        <v/>
      </c>
    </row>
    <row r="7918" spans="2:13" x14ac:dyDescent="0.2">
      <c r="B7918" t="str">
        <f t="shared" si="755"/>
        <v>#</v>
      </c>
      <c r="C7918">
        <f>COUNTIF(D7918:D$10001,D7918)</f>
        <v>2084</v>
      </c>
      <c r="D7918" t="str">
        <f t="shared" si="760"/>
        <v/>
      </c>
      <c r="E7918" t="str">
        <f>IF('DATA IMPORT'!E7918="","",'DATA IMPORT'!E7918)</f>
        <v/>
      </c>
      <c r="F7918" s="1" t="str">
        <f>IF('DATA IMPORT'!I7918="","",'DATA IMPORT'!I7918)</f>
        <v/>
      </c>
      <c r="G7918" s="11" t="str">
        <f t="shared" si="756"/>
        <v/>
      </c>
      <c r="H7918" s="11" t="str">
        <f t="shared" si="757"/>
        <v/>
      </c>
      <c r="I7918" s="1" t="str">
        <f>IF('DATA IMPORT'!G7918="","",'DATA IMPORT'!G7918)</f>
        <v/>
      </c>
      <c r="J7918" s="11" t="str">
        <f t="shared" si="758"/>
        <v/>
      </c>
      <c r="K7918" s="11" t="str">
        <f t="shared" si="759"/>
        <v/>
      </c>
      <c r="L7918" s="4" t="str">
        <f>IF('DATA IMPORT'!M7918="","",'DATA IMPORT'!M7918)</f>
        <v/>
      </c>
      <c r="M7918" t="str">
        <f>IF('DATA IMPORT'!C7918="","",'DATA IMPORT'!C7918)</f>
        <v/>
      </c>
    </row>
    <row r="7919" spans="2:13" x14ac:dyDescent="0.2">
      <c r="B7919" t="str">
        <f t="shared" si="755"/>
        <v>#</v>
      </c>
      <c r="C7919">
        <f>COUNTIF(D7919:D$10001,D7919)</f>
        <v>2083</v>
      </c>
      <c r="D7919" t="str">
        <f t="shared" si="760"/>
        <v/>
      </c>
      <c r="E7919" t="str">
        <f>IF('DATA IMPORT'!E7919="","",'DATA IMPORT'!E7919)</f>
        <v/>
      </c>
      <c r="F7919" s="1" t="str">
        <f>IF('DATA IMPORT'!I7919="","",'DATA IMPORT'!I7919)</f>
        <v/>
      </c>
      <c r="G7919" s="11" t="str">
        <f t="shared" si="756"/>
        <v/>
      </c>
      <c r="H7919" s="11" t="str">
        <f t="shared" si="757"/>
        <v/>
      </c>
      <c r="I7919" s="1" t="str">
        <f>IF('DATA IMPORT'!G7919="","",'DATA IMPORT'!G7919)</f>
        <v/>
      </c>
      <c r="J7919" s="11" t="str">
        <f t="shared" si="758"/>
        <v/>
      </c>
      <c r="K7919" s="11" t="str">
        <f t="shared" si="759"/>
        <v/>
      </c>
      <c r="L7919" s="4" t="str">
        <f>IF('DATA IMPORT'!M7919="","",'DATA IMPORT'!M7919)</f>
        <v/>
      </c>
      <c r="M7919" t="str">
        <f>IF('DATA IMPORT'!C7919="","",'DATA IMPORT'!C7919)</f>
        <v/>
      </c>
    </row>
    <row r="7920" spans="2:13" x14ac:dyDescent="0.2">
      <c r="B7920" t="str">
        <f t="shared" si="755"/>
        <v>#</v>
      </c>
      <c r="C7920">
        <f>COUNTIF(D7920:D$10001,D7920)</f>
        <v>2082</v>
      </c>
      <c r="D7920" t="str">
        <f t="shared" si="760"/>
        <v/>
      </c>
      <c r="E7920" t="str">
        <f>IF('DATA IMPORT'!E7920="","",'DATA IMPORT'!E7920)</f>
        <v/>
      </c>
      <c r="F7920" s="1" t="str">
        <f>IF('DATA IMPORT'!I7920="","",'DATA IMPORT'!I7920)</f>
        <v/>
      </c>
      <c r="G7920" s="11" t="str">
        <f t="shared" si="756"/>
        <v/>
      </c>
      <c r="H7920" s="11" t="str">
        <f t="shared" si="757"/>
        <v/>
      </c>
      <c r="I7920" s="1" t="str">
        <f>IF('DATA IMPORT'!G7920="","",'DATA IMPORT'!G7920)</f>
        <v/>
      </c>
      <c r="J7920" s="11" t="str">
        <f t="shared" si="758"/>
        <v/>
      </c>
      <c r="K7920" s="11" t="str">
        <f t="shared" si="759"/>
        <v/>
      </c>
      <c r="L7920" s="4" t="str">
        <f>IF('DATA IMPORT'!M7920="","",'DATA IMPORT'!M7920)</f>
        <v/>
      </c>
      <c r="M7920" t="str">
        <f>IF('DATA IMPORT'!C7920="","",'DATA IMPORT'!C7920)</f>
        <v/>
      </c>
    </row>
    <row r="7921" spans="2:13" x14ac:dyDescent="0.2">
      <c r="B7921" t="str">
        <f t="shared" si="755"/>
        <v>#</v>
      </c>
      <c r="C7921">
        <f>COUNTIF(D7921:D$10001,D7921)</f>
        <v>2081</v>
      </c>
      <c r="D7921" t="str">
        <f t="shared" si="760"/>
        <v/>
      </c>
      <c r="E7921" t="str">
        <f>IF('DATA IMPORT'!E7921="","",'DATA IMPORT'!E7921)</f>
        <v/>
      </c>
      <c r="F7921" s="1" t="str">
        <f>IF('DATA IMPORT'!I7921="","",'DATA IMPORT'!I7921)</f>
        <v/>
      </c>
      <c r="G7921" s="11" t="str">
        <f t="shared" si="756"/>
        <v/>
      </c>
      <c r="H7921" s="11" t="str">
        <f t="shared" si="757"/>
        <v/>
      </c>
      <c r="I7921" s="1" t="str">
        <f>IF('DATA IMPORT'!G7921="","",'DATA IMPORT'!G7921)</f>
        <v/>
      </c>
      <c r="J7921" s="11" t="str">
        <f t="shared" si="758"/>
        <v/>
      </c>
      <c r="K7921" s="11" t="str">
        <f t="shared" si="759"/>
        <v/>
      </c>
      <c r="L7921" s="4" t="str">
        <f>IF('DATA IMPORT'!M7921="","",'DATA IMPORT'!M7921)</f>
        <v/>
      </c>
      <c r="M7921" t="str">
        <f>IF('DATA IMPORT'!C7921="","",'DATA IMPORT'!C7921)</f>
        <v/>
      </c>
    </row>
    <row r="7922" spans="2:13" x14ac:dyDescent="0.2">
      <c r="B7922" t="str">
        <f t="shared" si="755"/>
        <v>#</v>
      </c>
      <c r="C7922">
        <f>COUNTIF(D7922:D$10001,D7922)</f>
        <v>2080</v>
      </c>
      <c r="D7922" t="str">
        <f t="shared" si="760"/>
        <v/>
      </c>
      <c r="E7922" t="str">
        <f>IF('DATA IMPORT'!E7922="","",'DATA IMPORT'!E7922)</f>
        <v/>
      </c>
      <c r="F7922" s="1" t="str">
        <f>IF('DATA IMPORT'!I7922="","",'DATA IMPORT'!I7922)</f>
        <v/>
      </c>
      <c r="G7922" s="11" t="str">
        <f t="shared" si="756"/>
        <v/>
      </c>
      <c r="H7922" s="11" t="str">
        <f t="shared" si="757"/>
        <v/>
      </c>
      <c r="I7922" s="1" t="str">
        <f>IF('DATA IMPORT'!G7922="","",'DATA IMPORT'!G7922)</f>
        <v/>
      </c>
      <c r="J7922" s="11" t="str">
        <f t="shared" si="758"/>
        <v/>
      </c>
      <c r="K7922" s="11" t="str">
        <f t="shared" si="759"/>
        <v/>
      </c>
      <c r="L7922" s="4" t="str">
        <f>IF('DATA IMPORT'!M7922="","",'DATA IMPORT'!M7922)</f>
        <v/>
      </c>
      <c r="M7922" t="str">
        <f>IF('DATA IMPORT'!C7922="","",'DATA IMPORT'!C7922)</f>
        <v/>
      </c>
    </row>
    <row r="7923" spans="2:13" x14ac:dyDescent="0.2">
      <c r="B7923" t="str">
        <f t="shared" si="755"/>
        <v>#</v>
      </c>
      <c r="C7923">
        <f>COUNTIF(D7923:D$10001,D7923)</f>
        <v>2079</v>
      </c>
      <c r="D7923" t="str">
        <f t="shared" si="760"/>
        <v/>
      </c>
      <c r="E7923" t="str">
        <f>IF('DATA IMPORT'!E7923="","",'DATA IMPORT'!E7923)</f>
        <v/>
      </c>
      <c r="F7923" s="1" t="str">
        <f>IF('DATA IMPORT'!I7923="","",'DATA IMPORT'!I7923)</f>
        <v/>
      </c>
      <c r="G7923" s="11" t="str">
        <f t="shared" si="756"/>
        <v/>
      </c>
      <c r="H7923" s="11" t="str">
        <f t="shared" si="757"/>
        <v/>
      </c>
      <c r="I7923" s="1" t="str">
        <f>IF('DATA IMPORT'!G7923="","",'DATA IMPORT'!G7923)</f>
        <v/>
      </c>
      <c r="J7923" s="11" t="str">
        <f t="shared" si="758"/>
        <v/>
      </c>
      <c r="K7923" s="11" t="str">
        <f t="shared" si="759"/>
        <v/>
      </c>
      <c r="L7923" s="4" t="str">
        <f>IF('DATA IMPORT'!M7923="","",'DATA IMPORT'!M7923)</f>
        <v/>
      </c>
      <c r="M7923" t="str">
        <f>IF('DATA IMPORT'!C7923="","",'DATA IMPORT'!C7923)</f>
        <v/>
      </c>
    </row>
    <row r="7924" spans="2:13" x14ac:dyDescent="0.2">
      <c r="B7924" t="str">
        <f t="shared" si="755"/>
        <v>#</v>
      </c>
      <c r="C7924">
        <f>COUNTIF(D7924:D$10001,D7924)</f>
        <v>2078</v>
      </c>
      <c r="D7924" t="str">
        <f t="shared" si="760"/>
        <v/>
      </c>
      <c r="E7924" t="str">
        <f>IF('DATA IMPORT'!E7924="","",'DATA IMPORT'!E7924)</f>
        <v/>
      </c>
      <c r="F7924" s="1" t="str">
        <f>IF('DATA IMPORT'!I7924="","",'DATA IMPORT'!I7924)</f>
        <v/>
      </c>
      <c r="G7924" s="11" t="str">
        <f t="shared" si="756"/>
        <v/>
      </c>
      <c r="H7924" s="11" t="str">
        <f t="shared" si="757"/>
        <v/>
      </c>
      <c r="I7924" s="1" t="str">
        <f>IF('DATA IMPORT'!G7924="","",'DATA IMPORT'!G7924)</f>
        <v/>
      </c>
      <c r="J7924" s="11" t="str">
        <f t="shared" si="758"/>
        <v/>
      </c>
      <c r="K7924" s="11" t="str">
        <f t="shared" si="759"/>
        <v/>
      </c>
      <c r="L7924" s="4" t="str">
        <f>IF('DATA IMPORT'!M7924="","",'DATA IMPORT'!M7924)</f>
        <v/>
      </c>
      <c r="M7924" t="str">
        <f>IF('DATA IMPORT'!C7924="","",'DATA IMPORT'!C7924)</f>
        <v/>
      </c>
    </row>
    <row r="7925" spans="2:13" x14ac:dyDescent="0.2">
      <c r="B7925" t="str">
        <f t="shared" si="755"/>
        <v>#</v>
      </c>
      <c r="C7925">
        <f>COUNTIF(D7925:D$10001,D7925)</f>
        <v>2077</v>
      </c>
      <c r="D7925" t="str">
        <f t="shared" si="760"/>
        <v/>
      </c>
      <c r="E7925" t="str">
        <f>IF('DATA IMPORT'!E7925="","",'DATA IMPORT'!E7925)</f>
        <v/>
      </c>
      <c r="F7925" s="1" t="str">
        <f>IF('DATA IMPORT'!I7925="","",'DATA IMPORT'!I7925)</f>
        <v/>
      </c>
      <c r="G7925" s="11" t="str">
        <f t="shared" si="756"/>
        <v/>
      </c>
      <c r="H7925" s="11" t="str">
        <f t="shared" si="757"/>
        <v/>
      </c>
      <c r="I7925" s="1" t="str">
        <f>IF('DATA IMPORT'!G7925="","",'DATA IMPORT'!G7925)</f>
        <v/>
      </c>
      <c r="J7925" s="11" t="str">
        <f t="shared" si="758"/>
        <v/>
      </c>
      <c r="K7925" s="11" t="str">
        <f t="shared" si="759"/>
        <v/>
      </c>
      <c r="L7925" s="4" t="str">
        <f>IF('DATA IMPORT'!M7925="","",'DATA IMPORT'!M7925)</f>
        <v/>
      </c>
      <c r="M7925" t="str">
        <f>IF('DATA IMPORT'!C7925="","",'DATA IMPORT'!C7925)</f>
        <v/>
      </c>
    </row>
    <row r="7926" spans="2:13" x14ac:dyDescent="0.2">
      <c r="B7926" t="str">
        <f t="shared" si="755"/>
        <v>#</v>
      </c>
      <c r="C7926">
        <f>COUNTIF(D7926:D$10001,D7926)</f>
        <v>2076</v>
      </c>
      <c r="D7926" t="str">
        <f t="shared" si="760"/>
        <v/>
      </c>
      <c r="E7926" t="str">
        <f>IF('DATA IMPORT'!E7926="","",'DATA IMPORT'!E7926)</f>
        <v/>
      </c>
      <c r="F7926" s="1" t="str">
        <f>IF('DATA IMPORT'!I7926="","",'DATA IMPORT'!I7926)</f>
        <v/>
      </c>
      <c r="G7926" s="11" t="str">
        <f t="shared" si="756"/>
        <v/>
      </c>
      <c r="H7926" s="11" t="str">
        <f t="shared" si="757"/>
        <v/>
      </c>
      <c r="I7926" s="1" t="str">
        <f>IF('DATA IMPORT'!G7926="","",'DATA IMPORT'!G7926)</f>
        <v/>
      </c>
      <c r="J7926" s="11" t="str">
        <f t="shared" si="758"/>
        <v/>
      </c>
      <c r="K7926" s="11" t="str">
        <f t="shared" si="759"/>
        <v/>
      </c>
      <c r="L7926" s="4" t="str">
        <f>IF('DATA IMPORT'!M7926="","",'DATA IMPORT'!M7926)</f>
        <v/>
      </c>
      <c r="M7926" t="str">
        <f>IF('DATA IMPORT'!C7926="","",'DATA IMPORT'!C7926)</f>
        <v/>
      </c>
    </row>
    <row r="7927" spans="2:13" x14ac:dyDescent="0.2">
      <c r="B7927" t="str">
        <f t="shared" si="755"/>
        <v>#</v>
      </c>
      <c r="C7927">
        <f>COUNTIF(D7927:D$10001,D7927)</f>
        <v>2075</v>
      </c>
      <c r="D7927" t="str">
        <f t="shared" si="760"/>
        <v/>
      </c>
      <c r="E7927" t="str">
        <f>IF('DATA IMPORT'!E7927="","",'DATA IMPORT'!E7927)</f>
        <v/>
      </c>
      <c r="F7927" s="1" t="str">
        <f>IF('DATA IMPORT'!I7927="","",'DATA IMPORT'!I7927)</f>
        <v/>
      </c>
      <c r="G7927" s="11" t="str">
        <f t="shared" si="756"/>
        <v/>
      </c>
      <c r="H7927" s="11" t="str">
        <f t="shared" si="757"/>
        <v/>
      </c>
      <c r="I7927" s="1" t="str">
        <f>IF('DATA IMPORT'!G7927="","",'DATA IMPORT'!G7927)</f>
        <v/>
      </c>
      <c r="J7927" s="11" t="str">
        <f t="shared" si="758"/>
        <v/>
      </c>
      <c r="K7927" s="11" t="str">
        <f t="shared" si="759"/>
        <v/>
      </c>
      <c r="L7927" s="4" t="str">
        <f>IF('DATA IMPORT'!M7927="","",'DATA IMPORT'!M7927)</f>
        <v/>
      </c>
      <c r="M7927" t="str">
        <f>IF('DATA IMPORT'!C7927="","",'DATA IMPORT'!C7927)</f>
        <v/>
      </c>
    </row>
    <row r="7928" spans="2:13" x14ac:dyDescent="0.2">
      <c r="B7928" t="str">
        <f t="shared" si="755"/>
        <v>#</v>
      </c>
      <c r="C7928">
        <f>COUNTIF(D7928:D$10001,D7928)</f>
        <v>2074</v>
      </c>
      <c r="D7928" t="str">
        <f t="shared" si="760"/>
        <v/>
      </c>
      <c r="E7928" t="str">
        <f>IF('DATA IMPORT'!E7928="","",'DATA IMPORT'!E7928)</f>
        <v/>
      </c>
      <c r="F7928" s="1" t="str">
        <f>IF('DATA IMPORT'!I7928="","",'DATA IMPORT'!I7928)</f>
        <v/>
      </c>
      <c r="G7928" s="11" t="str">
        <f t="shared" si="756"/>
        <v/>
      </c>
      <c r="H7928" s="11" t="str">
        <f t="shared" si="757"/>
        <v/>
      </c>
      <c r="I7928" s="1" t="str">
        <f>IF('DATA IMPORT'!G7928="","",'DATA IMPORT'!G7928)</f>
        <v/>
      </c>
      <c r="J7928" s="11" t="str">
        <f t="shared" si="758"/>
        <v/>
      </c>
      <c r="K7928" s="11" t="str">
        <f t="shared" si="759"/>
        <v/>
      </c>
      <c r="L7928" s="4" t="str">
        <f>IF('DATA IMPORT'!M7928="","",'DATA IMPORT'!M7928)</f>
        <v/>
      </c>
      <c r="M7928" t="str">
        <f>IF('DATA IMPORT'!C7928="","",'DATA IMPORT'!C7928)</f>
        <v/>
      </c>
    </row>
    <row r="7929" spans="2:13" x14ac:dyDescent="0.2">
      <c r="B7929" t="str">
        <f t="shared" si="755"/>
        <v>#</v>
      </c>
      <c r="C7929">
        <f>COUNTIF(D7929:D$10001,D7929)</f>
        <v>2073</v>
      </c>
      <c r="D7929" t="str">
        <f t="shared" si="760"/>
        <v/>
      </c>
      <c r="E7929" t="str">
        <f>IF('DATA IMPORT'!E7929="","",'DATA IMPORT'!E7929)</f>
        <v/>
      </c>
      <c r="F7929" s="1" t="str">
        <f>IF('DATA IMPORT'!I7929="","",'DATA IMPORT'!I7929)</f>
        <v/>
      </c>
      <c r="G7929" s="11" t="str">
        <f t="shared" si="756"/>
        <v/>
      </c>
      <c r="H7929" s="11" t="str">
        <f t="shared" si="757"/>
        <v/>
      </c>
      <c r="I7929" s="1" t="str">
        <f>IF('DATA IMPORT'!G7929="","",'DATA IMPORT'!G7929)</f>
        <v/>
      </c>
      <c r="J7929" s="11" t="str">
        <f t="shared" si="758"/>
        <v/>
      </c>
      <c r="K7929" s="11" t="str">
        <f t="shared" si="759"/>
        <v/>
      </c>
      <c r="L7929" s="4" t="str">
        <f>IF('DATA IMPORT'!M7929="","",'DATA IMPORT'!M7929)</f>
        <v/>
      </c>
      <c r="M7929" t="str">
        <f>IF('DATA IMPORT'!C7929="","",'DATA IMPORT'!C7929)</f>
        <v/>
      </c>
    </row>
    <row r="7930" spans="2:13" x14ac:dyDescent="0.2">
      <c r="B7930" t="str">
        <f t="shared" si="755"/>
        <v>#</v>
      </c>
      <c r="C7930">
        <f>COUNTIF(D7930:D$10001,D7930)</f>
        <v>2072</v>
      </c>
      <c r="D7930" t="str">
        <f t="shared" si="760"/>
        <v/>
      </c>
      <c r="E7930" t="str">
        <f>IF('DATA IMPORT'!E7930="","",'DATA IMPORT'!E7930)</f>
        <v/>
      </c>
      <c r="F7930" s="1" t="str">
        <f>IF('DATA IMPORT'!I7930="","",'DATA IMPORT'!I7930)</f>
        <v/>
      </c>
      <c r="G7930" s="11" t="str">
        <f t="shared" si="756"/>
        <v/>
      </c>
      <c r="H7930" s="11" t="str">
        <f t="shared" si="757"/>
        <v/>
      </c>
      <c r="I7930" s="1" t="str">
        <f>IF('DATA IMPORT'!G7930="","",'DATA IMPORT'!G7930)</f>
        <v/>
      </c>
      <c r="J7930" s="11" t="str">
        <f t="shared" si="758"/>
        <v/>
      </c>
      <c r="K7930" s="11" t="str">
        <f t="shared" si="759"/>
        <v/>
      </c>
      <c r="L7930" s="4" t="str">
        <f>IF('DATA IMPORT'!M7930="","",'DATA IMPORT'!M7930)</f>
        <v/>
      </c>
      <c r="M7930" t="str">
        <f>IF('DATA IMPORT'!C7930="","",'DATA IMPORT'!C7930)</f>
        <v/>
      </c>
    </row>
    <row r="7931" spans="2:13" x14ac:dyDescent="0.2">
      <c r="B7931" t="str">
        <f t="shared" si="755"/>
        <v>#</v>
      </c>
      <c r="C7931">
        <f>COUNTIF(D7931:D$10001,D7931)</f>
        <v>2071</v>
      </c>
      <c r="D7931" t="str">
        <f t="shared" si="760"/>
        <v/>
      </c>
      <c r="E7931" t="str">
        <f>IF('DATA IMPORT'!E7931="","",'DATA IMPORT'!E7931)</f>
        <v/>
      </c>
      <c r="F7931" s="1" t="str">
        <f>IF('DATA IMPORT'!I7931="","",'DATA IMPORT'!I7931)</f>
        <v/>
      </c>
      <c r="G7931" s="11" t="str">
        <f t="shared" si="756"/>
        <v/>
      </c>
      <c r="H7931" s="11" t="str">
        <f t="shared" si="757"/>
        <v/>
      </c>
      <c r="I7931" s="1" t="str">
        <f>IF('DATA IMPORT'!G7931="","",'DATA IMPORT'!G7931)</f>
        <v/>
      </c>
      <c r="J7931" s="11" t="str">
        <f t="shared" si="758"/>
        <v/>
      </c>
      <c r="K7931" s="11" t="str">
        <f t="shared" si="759"/>
        <v/>
      </c>
      <c r="L7931" s="4" t="str">
        <f>IF('DATA IMPORT'!M7931="","",'DATA IMPORT'!M7931)</f>
        <v/>
      </c>
      <c r="M7931" t="str">
        <f>IF('DATA IMPORT'!C7931="","",'DATA IMPORT'!C7931)</f>
        <v/>
      </c>
    </row>
    <row r="7932" spans="2:13" x14ac:dyDescent="0.2">
      <c r="B7932" t="str">
        <f t="shared" si="755"/>
        <v>#</v>
      </c>
      <c r="C7932">
        <f>COUNTIF(D7932:D$10001,D7932)</f>
        <v>2070</v>
      </c>
      <c r="D7932" t="str">
        <f t="shared" si="760"/>
        <v/>
      </c>
      <c r="E7932" t="str">
        <f>IF('DATA IMPORT'!E7932="","",'DATA IMPORT'!E7932)</f>
        <v/>
      </c>
      <c r="F7932" s="1" t="str">
        <f>IF('DATA IMPORT'!I7932="","",'DATA IMPORT'!I7932)</f>
        <v/>
      </c>
      <c r="G7932" s="11" t="str">
        <f t="shared" si="756"/>
        <v/>
      </c>
      <c r="H7932" s="11" t="str">
        <f t="shared" si="757"/>
        <v/>
      </c>
      <c r="I7932" s="1" t="str">
        <f>IF('DATA IMPORT'!G7932="","",'DATA IMPORT'!G7932)</f>
        <v/>
      </c>
      <c r="J7932" s="11" t="str">
        <f t="shared" si="758"/>
        <v/>
      </c>
      <c r="K7932" s="11" t="str">
        <f t="shared" si="759"/>
        <v/>
      </c>
      <c r="L7932" s="4" t="str">
        <f>IF('DATA IMPORT'!M7932="","",'DATA IMPORT'!M7932)</f>
        <v/>
      </c>
      <c r="M7932" t="str">
        <f>IF('DATA IMPORT'!C7932="","",'DATA IMPORT'!C7932)</f>
        <v/>
      </c>
    </row>
    <row r="7933" spans="2:13" x14ac:dyDescent="0.2">
      <c r="B7933" t="str">
        <f t="shared" si="755"/>
        <v>#</v>
      </c>
      <c r="C7933">
        <f>COUNTIF(D7933:D$10001,D7933)</f>
        <v>2069</v>
      </c>
      <c r="D7933" t="str">
        <f t="shared" si="760"/>
        <v/>
      </c>
      <c r="E7933" t="str">
        <f>IF('DATA IMPORT'!E7933="","",'DATA IMPORT'!E7933)</f>
        <v/>
      </c>
      <c r="F7933" s="1" t="str">
        <f>IF('DATA IMPORT'!I7933="","",'DATA IMPORT'!I7933)</f>
        <v/>
      </c>
      <c r="G7933" s="11" t="str">
        <f t="shared" si="756"/>
        <v/>
      </c>
      <c r="H7933" s="11" t="str">
        <f t="shared" si="757"/>
        <v/>
      </c>
      <c r="I7933" s="1" t="str">
        <f>IF('DATA IMPORT'!G7933="","",'DATA IMPORT'!G7933)</f>
        <v/>
      </c>
      <c r="J7933" s="11" t="str">
        <f t="shared" si="758"/>
        <v/>
      </c>
      <c r="K7933" s="11" t="str">
        <f t="shared" si="759"/>
        <v/>
      </c>
      <c r="L7933" s="4" t="str">
        <f>IF('DATA IMPORT'!M7933="","",'DATA IMPORT'!M7933)</f>
        <v/>
      </c>
      <c r="M7933" t="str">
        <f>IF('DATA IMPORT'!C7933="","",'DATA IMPORT'!C7933)</f>
        <v/>
      </c>
    </row>
    <row r="7934" spans="2:13" x14ac:dyDescent="0.2">
      <c r="B7934" t="str">
        <f t="shared" si="755"/>
        <v>#</v>
      </c>
      <c r="C7934">
        <f>COUNTIF(D7934:D$10001,D7934)</f>
        <v>2068</v>
      </c>
      <c r="D7934" t="str">
        <f t="shared" si="760"/>
        <v/>
      </c>
      <c r="E7934" t="str">
        <f>IF('DATA IMPORT'!E7934="","",'DATA IMPORT'!E7934)</f>
        <v/>
      </c>
      <c r="F7934" s="1" t="str">
        <f>IF('DATA IMPORT'!I7934="","",'DATA IMPORT'!I7934)</f>
        <v/>
      </c>
      <c r="G7934" s="11" t="str">
        <f t="shared" si="756"/>
        <v/>
      </c>
      <c r="H7934" s="11" t="str">
        <f t="shared" si="757"/>
        <v/>
      </c>
      <c r="I7934" s="1" t="str">
        <f>IF('DATA IMPORT'!G7934="","",'DATA IMPORT'!G7934)</f>
        <v/>
      </c>
      <c r="J7934" s="11" t="str">
        <f t="shared" si="758"/>
        <v/>
      </c>
      <c r="K7934" s="11" t="str">
        <f t="shared" si="759"/>
        <v/>
      </c>
      <c r="L7934" s="4" t="str">
        <f>IF('DATA IMPORT'!M7934="","",'DATA IMPORT'!M7934)</f>
        <v/>
      </c>
      <c r="M7934" t="str">
        <f>IF('DATA IMPORT'!C7934="","",'DATA IMPORT'!C7934)</f>
        <v/>
      </c>
    </row>
    <row r="7935" spans="2:13" x14ac:dyDescent="0.2">
      <c r="B7935" t="str">
        <f t="shared" si="755"/>
        <v>#</v>
      </c>
      <c r="C7935">
        <f>COUNTIF(D7935:D$10001,D7935)</f>
        <v>2067</v>
      </c>
      <c r="D7935" t="str">
        <f t="shared" si="760"/>
        <v/>
      </c>
      <c r="E7935" t="str">
        <f>IF('DATA IMPORT'!E7935="","",'DATA IMPORT'!E7935)</f>
        <v/>
      </c>
      <c r="F7935" s="1" t="str">
        <f>IF('DATA IMPORT'!I7935="","",'DATA IMPORT'!I7935)</f>
        <v/>
      </c>
      <c r="G7935" s="11" t="str">
        <f t="shared" si="756"/>
        <v/>
      </c>
      <c r="H7935" s="11" t="str">
        <f t="shared" si="757"/>
        <v/>
      </c>
      <c r="I7935" s="1" t="str">
        <f>IF('DATA IMPORT'!G7935="","",'DATA IMPORT'!G7935)</f>
        <v/>
      </c>
      <c r="J7935" s="11" t="str">
        <f t="shared" si="758"/>
        <v/>
      </c>
      <c r="K7935" s="11" t="str">
        <f t="shared" si="759"/>
        <v/>
      </c>
      <c r="L7935" s="4" t="str">
        <f>IF('DATA IMPORT'!M7935="","",'DATA IMPORT'!M7935)</f>
        <v/>
      </c>
      <c r="M7935" t="str">
        <f>IF('DATA IMPORT'!C7935="","",'DATA IMPORT'!C7935)</f>
        <v/>
      </c>
    </row>
    <row r="7936" spans="2:13" x14ac:dyDescent="0.2">
      <c r="B7936" t="str">
        <f t="shared" si="755"/>
        <v>#</v>
      </c>
      <c r="C7936">
        <f>COUNTIF(D7936:D$10001,D7936)</f>
        <v>2066</v>
      </c>
      <c r="D7936" t="str">
        <f t="shared" si="760"/>
        <v/>
      </c>
      <c r="E7936" t="str">
        <f>IF('DATA IMPORT'!E7936="","",'DATA IMPORT'!E7936)</f>
        <v/>
      </c>
      <c r="F7936" s="1" t="str">
        <f>IF('DATA IMPORT'!I7936="","",'DATA IMPORT'!I7936)</f>
        <v/>
      </c>
      <c r="G7936" s="11" t="str">
        <f t="shared" si="756"/>
        <v/>
      </c>
      <c r="H7936" s="11" t="str">
        <f t="shared" si="757"/>
        <v/>
      </c>
      <c r="I7936" s="1" t="str">
        <f>IF('DATA IMPORT'!G7936="","",'DATA IMPORT'!G7936)</f>
        <v/>
      </c>
      <c r="J7936" s="11" t="str">
        <f t="shared" si="758"/>
        <v/>
      </c>
      <c r="K7936" s="11" t="str">
        <f t="shared" si="759"/>
        <v/>
      </c>
      <c r="L7936" s="4" t="str">
        <f>IF('DATA IMPORT'!M7936="","",'DATA IMPORT'!M7936)</f>
        <v/>
      </c>
      <c r="M7936" t="str">
        <f>IF('DATA IMPORT'!C7936="","",'DATA IMPORT'!C7936)</f>
        <v/>
      </c>
    </row>
    <row r="7937" spans="2:13" x14ac:dyDescent="0.2">
      <c r="B7937" t="str">
        <f t="shared" si="755"/>
        <v>#</v>
      </c>
      <c r="C7937">
        <f>COUNTIF(D7937:D$10001,D7937)</f>
        <v>2065</v>
      </c>
      <c r="D7937" t="str">
        <f t="shared" si="760"/>
        <v/>
      </c>
      <c r="E7937" t="str">
        <f>IF('DATA IMPORT'!E7937="","",'DATA IMPORT'!E7937)</f>
        <v/>
      </c>
      <c r="F7937" s="1" t="str">
        <f>IF('DATA IMPORT'!I7937="","",'DATA IMPORT'!I7937)</f>
        <v/>
      </c>
      <c r="G7937" s="11" t="str">
        <f t="shared" si="756"/>
        <v/>
      </c>
      <c r="H7937" s="11" t="str">
        <f t="shared" si="757"/>
        <v/>
      </c>
      <c r="I7937" s="1" t="str">
        <f>IF('DATA IMPORT'!G7937="","",'DATA IMPORT'!G7937)</f>
        <v/>
      </c>
      <c r="J7937" s="11" t="str">
        <f t="shared" si="758"/>
        <v/>
      </c>
      <c r="K7937" s="11" t="str">
        <f t="shared" si="759"/>
        <v/>
      </c>
      <c r="L7937" s="4" t="str">
        <f>IF('DATA IMPORT'!M7937="","",'DATA IMPORT'!M7937)</f>
        <v/>
      </c>
      <c r="M7937" t="str">
        <f>IF('DATA IMPORT'!C7937="","",'DATA IMPORT'!C7937)</f>
        <v/>
      </c>
    </row>
    <row r="7938" spans="2:13" x14ac:dyDescent="0.2">
      <c r="B7938" t="str">
        <f t="shared" si="755"/>
        <v>#</v>
      </c>
      <c r="C7938">
        <f>COUNTIF(D7938:D$10001,D7938)</f>
        <v>2064</v>
      </c>
      <c r="D7938" t="str">
        <f t="shared" si="760"/>
        <v/>
      </c>
      <c r="E7938" t="str">
        <f>IF('DATA IMPORT'!E7938="","",'DATA IMPORT'!E7938)</f>
        <v/>
      </c>
      <c r="F7938" s="1" t="str">
        <f>IF('DATA IMPORT'!I7938="","",'DATA IMPORT'!I7938)</f>
        <v/>
      </c>
      <c r="G7938" s="11" t="str">
        <f t="shared" si="756"/>
        <v/>
      </c>
      <c r="H7938" s="11" t="str">
        <f t="shared" si="757"/>
        <v/>
      </c>
      <c r="I7938" s="1" t="str">
        <f>IF('DATA IMPORT'!G7938="","",'DATA IMPORT'!G7938)</f>
        <v/>
      </c>
      <c r="J7938" s="11" t="str">
        <f t="shared" si="758"/>
        <v/>
      </c>
      <c r="K7938" s="11" t="str">
        <f t="shared" si="759"/>
        <v/>
      </c>
      <c r="L7938" s="4" t="str">
        <f>IF('DATA IMPORT'!M7938="","",'DATA IMPORT'!M7938)</f>
        <v/>
      </c>
      <c r="M7938" t="str">
        <f>IF('DATA IMPORT'!C7938="","",'DATA IMPORT'!C7938)</f>
        <v/>
      </c>
    </row>
    <row r="7939" spans="2:13" x14ac:dyDescent="0.2">
      <c r="B7939" t="str">
        <f t="shared" ref="B7939:B8002" si="761">IF(C7939=1,D7939,"#")</f>
        <v>#</v>
      </c>
      <c r="C7939">
        <f>COUNTIF(D7939:D$10001,D7939)</f>
        <v>2063</v>
      </c>
      <c r="D7939" t="str">
        <f t="shared" si="760"/>
        <v/>
      </c>
      <c r="E7939" t="str">
        <f>IF('DATA IMPORT'!E7939="","",'DATA IMPORT'!E7939)</f>
        <v/>
      </c>
      <c r="F7939" s="1" t="str">
        <f>IF('DATA IMPORT'!I7939="","",'DATA IMPORT'!I7939)</f>
        <v/>
      </c>
      <c r="G7939" s="11" t="str">
        <f t="shared" ref="G7939:G8002" si="762">IF(F7939="","",MONTH(F7939))</f>
        <v/>
      </c>
      <c r="H7939" s="11" t="str">
        <f t="shared" ref="H7939:H8002" si="763">IF(F7939="","",YEAR(F7939))</f>
        <v/>
      </c>
      <c r="I7939" s="1" t="str">
        <f>IF('DATA IMPORT'!G7939="","",'DATA IMPORT'!G7939)</f>
        <v/>
      </c>
      <c r="J7939" s="11" t="str">
        <f t="shared" ref="J7939:J8002" si="764">IF(I7939="","",MONTH(I7939))</f>
        <v/>
      </c>
      <c r="K7939" s="11" t="str">
        <f t="shared" ref="K7939:K8002" si="765">IF(I7939="","",YEAR(I7939))</f>
        <v/>
      </c>
      <c r="L7939" s="4" t="str">
        <f>IF('DATA IMPORT'!M7939="","",'DATA IMPORT'!M7939)</f>
        <v/>
      </c>
      <c r="M7939" t="str">
        <f>IF('DATA IMPORT'!C7939="","",'DATA IMPORT'!C7939)</f>
        <v/>
      </c>
    </row>
    <row r="7940" spans="2:13" x14ac:dyDescent="0.2">
      <c r="B7940" t="str">
        <f t="shared" si="761"/>
        <v>#</v>
      </c>
      <c r="C7940">
        <f>COUNTIF(D7940:D$10001,D7940)</f>
        <v>2062</v>
      </c>
      <c r="D7940" t="str">
        <f t="shared" si="760"/>
        <v/>
      </c>
      <c r="E7940" t="str">
        <f>IF('DATA IMPORT'!E7940="","",'DATA IMPORT'!E7940)</f>
        <v/>
      </c>
      <c r="F7940" s="1" t="str">
        <f>IF('DATA IMPORT'!I7940="","",'DATA IMPORT'!I7940)</f>
        <v/>
      </c>
      <c r="G7940" s="11" t="str">
        <f t="shared" si="762"/>
        <v/>
      </c>
      <c r="H7940" s="11" t="str">
        <f t="shared" si="763"/>
        <v/>
      </c>
      <c r="I7940" s="1" t="str">
        <f>IF('DATA IMPORT'!G7940="","",'DATA IMPORT'!G7940)</f>
        <v/>
      </c>
      <c r="J7940" s="11" t="str">
        <f t="shared" si="764"/>
        <v/>
      </c>
      <c r="K7940" s="11" t="str">
        <f t="shared" si="765"/>
        <v/>
      </c>
      <c r="L7940" s="4" t="str">
        <f>IF('DATA IMPORT'!M7940="","",'DATA IMPORT'!M7940)</f>
        <v/>
      </c>
      <c r="M7940" t="str">
        <f>IF('DATA IMPORT'!C7940="","",'DATA IMPORT'!C7940)</f>
        <v/>
      </c>
    </row>
    <row r="7941" spans="2:13" x14ac:dyDescent="0.2">
      <c r="B7941" t="str">
        <f t="shared" si="761"/>
        <v>#</v>
      </c>
      <c r="C7941">
        <f>COUNTIF(D7941:D$10001,D7941)</f>
        <v>2061</v>
      </c>
      <c r="D7941" t="str">
        <f t="shared" si="760"/>
        <v/>
      </c>
      <c r="E7941" t="str">
        <f>IF('DATA IMPORT'!E7941="","",'DATA IMPORT'!E7941)</f>
        <v/>
      </c>
      <c r="F7941" s="1" t="str">
        <f>IF('DATA IMPORT'!I7941="","",'DATA IMPORT'!I7941)</f>
        <v/>
      </c>
      <c r="G7941" s="11" t="str">
        <f t="shared" si="762"/>
        <v/>
      </c>
      <c r="H7941" s="11" t="str">
        <f t="shared" si="763"/>
        <v/>
      </c>
      <c r="I7941" s="1" t="str">
        <f>IF('DATA IMPORT'!G7941="","",'DATA IMPORT'!G7941)</f>
        <v/>
      </c>
      <c r="J7941" s="11" t="str">
        <f t="shared" si="764"/>
        <v/>
      </c>
      <c r="K7941" s="11" t="str">
        <f t="shared" si="765"/>
        <v/>
      </c>
      <c r="L7941" s="4" t="str">
        <f>IF('DATA IMPORT'!M7941="","",'DATA IMPORT'!M7941)</f>
        <v/>
      </c>
      <c r="M7941" t="str">
        <f>IF('DATA IMPORT'!C7941="","",'DATA IMPORT'!C7941)</f>
        <v/>
      </c>
    </row>
    <row r="7942" spans="2:13" x14ac:dyDescent="0.2">
      <c r="B7942" t="str">
        <f t="shared" si="761"/>
        <v>#</v>
      </c>
      <c r="C7942">
        <f>COUNTIF(D7942:D$10001,D7942)</f>
        <v>2060</v>
      </c>
      <c r="D7942" t="str">
        <f t="shared" si="760"/>
        <v/>
      </c>
      <c r="E7942" t="str">
        <f>IF('DATA IMPORT'!E7942="","",'DATA IMPORT'!E7942)</f>
        <v/>
      </c>
      <c r="F7942" s="1" t="str">
        <f>IF('DATA IMPORT'!I7942="","",'DATA IMPORT'!I7942)</f>
        <v/>
      </c>
      <c r="G7942" s="11" t="str">
        <f t="shared" si="762"/>
        <v/>
      </c>
      <c r="H7942" s="11" t="str">
        <f t="shared" si="763"/>
        <v/>
      </c>
      <c r="I7942" s="1" t="str">
        <f>IF('DATA IMPORT'!G7942="","",'DATA IMPORT'!G7942)</f>
        <v/>
      </c>
      <c r="J7942" s="11" t="str">
        <f t="shared" si="764"/>
        <v/>
      </c>
      <c r="K7942" s="11" t="str">
        <f t="shared" si="765"/>
        <v/>
      </c>
      <c r="L7942" s="4" t="str">
        <f>IF('DATA IMPORT'!M7942="","",'DATA IMPORT'!M7942)</f>
        <v/>
      </c>
      <c r="M7942" t="str">
        <f>IF('DATA IMPORT'!C7942="","",'DATA IMPORT'!C7942)</f>
        <v/>
      </c>
    </row>
    <row r="7943" spans="2:13" x14ac:dyDescent="0.2">
      <c r="B7943" t="str">
        <f t="shared" si="761"/>
        <v>#</v>
      </c>
      <c r="C7943">
        <f>COUNTIF(D7943:D$10001,D7943)</f>
        <v>2059</v>
      </c>
      <c r="D7943" t="str">
        <f t="shared" si="760"/>
        <v/>
      </c>
      <c r="E7943" t="str">
        <f>IF('DATA IMPORT'!E7943="","",'DATA IMPORT'!E7943)</f>
        <v/>
      </c>
      <c r="F7943" s="1" t="str">
        <f>IF('DATA IMPORT'!I7943="","",'DATA IMPORT'!I7943)</f>
        <v/>
      </c>
      <c r="G7943" s="11" t="str">
        <f t="shared" si="762"/>
        <v/>
      </c>
      <c r="H7943" s="11" t="str">
        <f t="shared" si="763"/>
        <v/>
      </c>
      <c r="I7943" s="1" t="str">
        <f>IF('DATA IMPORT'!G7943="","",'DATA IMPORT'!G7943)</f>
        <v/>
      </c>
      <c r="J7943" s="11" t="str">
        <f t="shared" si="764"/>
        <v/>
      </c>
      <c r="K7943" s="11" t="str">
        <f t="shared" si="765"/>
        <v/>
      </c>
      <c r="L7943" s="4" t="str">
        <f>IF('DATA IMPORT'!M7943="","",'DATA IMPORT'!M7943)</f>
        <v/>
      </c>
      <c r="M7943" t="str">
        <f>IF('DATA IMPORT'!C7943="","",'DATA IMPORT'!C7943)</f>
        <v/>
      </c>
    </row>
    <row r="7944" spans="2:13" x14ac:dyDescent="0.2">
      <c r="B7944" t="str">
        <f t="shared" si="761"/>
        <v>#</v>
      </c>
      <c r="C7944">
        <f>COUNTIF(D7944:D$10001,D7944)</f>
        <v>2058</v>
      </c>
      <c r="D7944" t="str">
        <f t="shared" si="760"/>
        <v/>
      </c>
      <c r="E7944" t="str">
        <f>IF('DATA IMPORT'!E7944="","",'DATA IMPORT'!E7944)</f>
        <v/>
      </c>
      <c r="F7944" s="1" t="str">
        <f>IF('DATA IMPORT'!I7944="","",'DATA IMPORT'!I7944)</f>
        <v/>
      </c>
      <c r="G7944" s="11" t="str">
        <f t="shared" si="762"/>
        <v/>
      </c>
      <c r="H7944" s="11" t="str">
        <f t="shared" si="763"/>
        <v/>
      </c>
      <c r="I7944" s="1" t="str">
        <f>IF('DATA IMPORT'!G7944="","",'DATA IMPORT'!G7944)</f>
        <v/>
      </c>
      <c r="J7944" s="11" t="str">
        <f t="shared" si="764"/>
        <v/>
      </c>
      <c r="K7944" s="11" t="str">
        <f t="shared" si="765"/>
        <v/>
      </c>
      <c r="L7944" s="4" t="str">
        <f>IF('DATA IMPORT'!M7944="","",'DATA IMPORT'!M7944)</f>
        <v/>
      </c>
      <c r="M7944" t="str">
        <f>IF('DATA IMPORT'!C7944="","",'DATA IMPORT'!C7944)</f>
        <v/>
      </c>
    </row>
    <row r="7945" spans="2:13" x14ac:dyDescent="0.2">
      <c r="B7945" t="str">
        <f t="shared" si="761"/>
        <v>#</v>
      </c>
      <c r="C7945">
        <f>COUNTIF(D7945:D$10001,D7945)</f>
        <v>2057</v>
      </c>
      <c r="D7945" t="str">
        <f t="shared" si="760"/>
        <v/>
      </c>
      <c r="E7945" t="str">
        <f>IF('DATA IMPORT'!E7945="","",'DATA IMPORT'!E7945)</f>
        <v/>
      </c>
      <c r="F7945" s="1" t="str">
        <f>IF('DATA IMPORT'!I7945="","",'DATA IMPORT'!I7945)</f>
        <v/>
      </c>
      <c r="G7945" s="11" t="str">
        <f t="shared" si="762"/>
        <v/>
      </c>
      <c r="H7945" s="11" t="str">
        <f t="shared" si="763"/>
        <v/>
      </c>
      <c r="I7945" s="1" t="str">
        <f>IF('DATA IMPORT'!G7945="","",'DATA IMPORT'!G7945)</f>
        <v/>
      </c>
      <c r="J7945" s="11" t="str">
        <f t="shared" si="764"/>
        <v/>
      </c>
      <c r="K7945" s="11" t="str">
        <f t="shared" si="765"/>
        <v/>
      </c>
      <c r="L7945" s="4" t="str">
        <f>IF('DATA IMPORT'!M7945="","",'DATA IMPORT'!M7945)</f>
        <v/>
      </c>
      <c r="M7945" t="str">
        <f>IF('DATA IMPORT'!C7945="","",'DATA IMPORT'!C7945)</f>
        <v/>
      </c>
    </row>
    <row r="7946" spans="2:13" x14ac:dyDescent="0.2">
      <c r="B7946" t="str">
        <f t="shared" si="761"/>
        <v>#</v>
      </c>
      <c r="C7946">
        <f>COUNTIF(D7946:D$10001,D7946)</f>
        <v>2056</v>
      </c>
      <c r="D7946" t="str">
        <f t="shared" si="760"/>
        <v/>
      </c>
      <c r="E7946" t="str">
        <f>IF('DATA IMPORT'!E7946="","",'DATA IMPORT'!E7946)</f>
        <v/>
      </c>
      <c r="F7946" s="1" t="str">
        <f>IF('DATA IMPORT'!I7946="","",'DATA IMPORT'!I7946)</f>
        <v/>
      </c>
      <c r="G7946" s="11" t="str">
        <f t="shared" si="762"/>
        <v/>
      </c>
      <c r="H7946" s="11" t="str">
        <f t="shared" si="763"/>
        <v/>
      </c>
      <c r="I7946" s="1" t="str">
        <f>IF('DATA IMPORT'!G7946="","",'DATA IMPORT'!G7946)</f>
        <v/>
      </c>
      <c r="J7946" s="11" t="str">
        <f t="shared" si="764"/>
        <v/>
      </c>
      <c r="K7946" s="11" t="str">
        <f t="shared" si="765"/>
        <v/>
      </c>
      <c r="L7946" s="4" t="str">
        <f>IF('DATA IMPORT'!M7946="","",'DATA IMPORT'!M7946)</f>
        <v/>
      </c>
      <c r="M7946" t="str">
        <f>IF('DATA IMPORT'!C7946="","",'DATA IMPORT'!C7946)</f>
        <v/>
      </c>
    </row>
    <row r="7947" spans="2:13" x14ac:dyDescent="0.2">
      <c r="B7947" t="str">
        <f t="shared" si="761"/>
        <v>#</v>
      </c>
      <c r="C7947">
        <f>COUNTIF(D7947:D$10001,D7947)</f>
        <v>2055</v>
      </c>
      <c r="D7947" t="str">
        <f t="shared" si="760"/>
        <v/>
      </c>
      <c r="E7947" t="str">
        <f>IF('DATA IMPORT'!E7947="","",'DATA IMPORT'!E7947)</f>
        <v/>
      </c>
      <c r="F7947" s="1" t="str">
        <f>IF('DATA IMPORT'!I7947="","",'DATA IMPORT'!I7947)</f>
        <v/>
      </c>
      <c r="G7947" s="11" t="str">
        <f t="shared" si="762"/>
        <v/>
      </c>
      <c r="H7947" s="11" t="str">
        <f t="shared" si="763"/>
        <v/>
      </c>
      <c r="I7947" s="1" t="str">
        <f>IF('DATA IMPORT'!G7947="","",'DATA IMPORT'!G7947)</f>
        <v/>
      </c>
      <c r="J7947" s="11" t="str">
        <f t="shared" si="764"/>
        <v/>
      </c>
      <c r="K7947" s="11" t="str">
        <f t="shared" si="765"/>
        <v/>
      </c>
      <c r="L7947" s="4" t="str">
        <f>IF('DATA IMPORT'!M7947="","",'DATA IMPORT'!M7947)</f>
        <v/>
      </c>
      <c r="M7947" t="str">
        <f>IF('DATA IMPORT'!C7947="","",'DATA IMPORT'!C7947)</f>
        <v/>
      </c>
    </row>
    <row r="7948" spans="2:13" x14ac:dyDescent="0.2">
      <c r="B7948" t="str">
        <f t="shared" si="761"/>
        <v>#</v>
      </c>
      <c r="C7948">
        <f>COUNTIF(D7948:D$10001,D7948)</f>
        <v>2054</v>
      </c>
      <c r="D7948" t="str">
        <f t="shared" si="760"/>
        <v/>
      </c>
      <c r="E7948" t="str">
        <f>IF('DATA IMPORT'!E7948="","",'DATA IMPORT'!E7948)</f>
        <v/>
      </c>
      <c r="F7948" s="1" t="str">
        <f>IF('DATA IMPORT'!I7948="","",'DATA IMPORT'!I7948)</f>
        <v/>
      </c>
      <c r="G7948" s="11" t="str">
        <f t="shared" si="762"/>
        <v/>
      </c>
      <c r="H7948" s="11" t="str">
        <f t="shared" si="763"/>
        <v/>
      </c>
      <c r="I7948" s="1" t="str">
        <f>IF('DATA IMPORT'!G7948="","",'DATA IMPORT'!G7948)</f>
        <v/>
      </c>
      <c r="J7948" s="11" t="str">
        <f t="shared" si="764"/>
        <v/>
      </c>
      <c r="K7948" s="11" t="str">
        <f t="shared" si="765"/>
        <v/>
      </c>
      <c r="L7948" s="4" t="str">
        <f>IF('DATA IMPORT'!M7948="","",'DATA IMPORT'!M7948)</f>
        <v/>
      </c>
      <c r="M7948" t="str">
        <f>IF('DATA IMPORT'!C7948="","",'DATA IMPORT'!C7948)</f>
        <v/>
      </c>
    </row>
    <row r="7949" spans="2:13" x14ac:dyDescent="0.2">
      <c r="B7949" t="str">
        <f t="shared" si="761"/>
        <v>#</v>
      </c>
      <c r="C7949">
        <f>COUNTIF(D7949:D$10001,D7949)</f>
        <v>2053</v>
      </c>
      <c r="D7949" t="str">
        <f t="shared" si="760"/>
        <v/>
      </c>
      <c r="E7949" t="str">
        <f>IF('DATA IMPORT'!E7949="","",'DATA IMPORT'!E7949)</f>
        <v/>
      </c>
      <c r="F7949" s="1" t="str">
        <f>IF('DATA IMPORT'!I7949="","",'DATA IMPORT'!I7949)</f>
        <v/>
      </c>
      <c r="G7949" s="11" t="str">
        <f t="shared" si="762"/>
        <v/>
      </c>
      <c r="H7949" s="11" t="str">
        <f t="shared" si="763"/>
        <v/>
      </c>
      <c r="I7949" s="1" t="str">
        <f>IF('DATA IMPORT'!G7949="","",'DATA IMPORT'!G7949)</f>
        <v/>
      </c>
      <c r="J7949" s="11" t="str">
        <f t="shared" si="764"/>
        <v/>
      </c>
      <c r="K7949" s="11" t="str">
        <f t="shared" si="765"/>
        <v/>
      </c>
      <c r="L7949" s="4" t="str">
        <f>IF('DATA IMPORT'!M7949="","",'DATA IMPORT'!M7949)</f>
        <v/>
      </c>
      <c r="M7949" t="str">
        <f>IF('DATA IMPORT'!C7949="","",'DATA IMPORT'!C7949)</f>
        <v/>
      </c>
    </row>
    <row r="7950" spans="2:13" x14ac:dyDescent="0.2">
      <c r="B7950" t="str">
        <f t="shared" si="761"/>
        <v>#</v>
      </c>
      <c r="C7950">
        <f>COUNTIF(D7950:D$10001,D7950)</f>
        <v>2052</v>
      </c>
      <c r="D7950" t="str">
        <f t="shared" si="760"/>
        <v/>
      </c>
      <c r="E7950" t="str">
        <f>IF('DATA IMPORT'!E7950="","",'DATA IMPORT'!E7950)</f>
        <v/>
      </c>
      <c r="F7950" s="1" t="str">
        <f>IF('DATA IMPORT'!I7950="","",'DATA IMPORT'!I7950)</f>
        <v/>
      </c>
      <c r="G7950" s="11" t="str">
        <f t="shared" si="762"/>
        <v/>
      </c>
      <c r="H7950" s="11" t="str">
        <f t="shared" si="763"/>
        <v/>
      </c>
      <c r="I7950" s="1" t="str">
        <f>IF('DATA IMPORT'!G7950="","",'DATA IMPORT'!G7950)</f>
        <v/>
      </c>
      <c r="J7950" s="11" t="str">
        <f t="shared" si="764"/>
        <v/>
      </c>
      <c r="K7950" s="11" t="str">
        <f t="shared" si="765"/>
        <v/>
      </c>
      <c r="L7950" s="4" t="str">
        <f>IF('DATA IMPORT'!M7950="","",'DATA IMPORT'!M7950)</f>
        <v/>
      </c>
      <c r="M7950" t="str">
        <f>IF('DATA IMPORT'!C7950="","",'DATA IMPORT'!C7950)</f>
        <v/>
      </c>
    </row>
    <row r="7951" spans="2:13" x14ac:dyDescent="0.2">
      <c r="B7951" t="str">
        <f t="shared" si="761"/>
        <v>#</v>
      </c>
      <c r="C7951">
        <f>COUNTIF(D7951:D$10001,D7951)</f>
        <v>2051</v>
      </c>
      <c r="D7951" t="str">
        <f t="shared" si="760"/>
        <v/>
      </c>
      <c r="E7951" t="str">
        <f>IF('DATA IMPORT'!E7951="","",'DATA IMPORT'!E7951)</f>
        <v/>
      </c>
      <c r="F7951" s="1" t="str">
        <f>IF('DATA IMPORT'!I7951="","",'DATA IMPORT'!I7951)</f>
        <v/>
      </c>
      <c r="G7951" s="11" t="str">
        <f t="shared" si="762"/>
        <v/>
      </c>
      <c r="H7951" s="11" t="str">
        <f t="shared" si="763"/>
        <v/>
      </c>
      <c r="I7951" s="1" t="str">
        <f>IF('DATA IMPORT'!G7951="","",'DATA IMPORT'!G7951)</f>
        <v/>
      </c>
      <c r="J7951" s="11" t="str">
        <f t="shared" si="764"/>
        <v/>
      </c>
      <c r="K7951" s="11" t="str">
        <f t="shared" si="765"/>
        <v/>
      </c>
      <c r="L7951" s="4" t="str">
        <f>IF('DATA IMPORT'!M7951="","",'DATA IMPORT'!M7951)</f>
        <v/>
      </c>
      <c r="M7951" t="str">
        <f>IF('DATA IMPORT'!C7951="","",'DATA IMPORT'!C7951)</f>
        <v/>
      </c>
    </row>
    <row r="7952" spans="2:13" x14ac:dyDescent="0.2">
      <c r="B7952" t="str">
        <f t="shared" si="761"/>
        <v>#</v>
      </c>
      <c r="C7952">
        <f>COUNTIF(D7952:D$10001,D7952)</f>
        <v>2050</v>
      </c>
      <c r="D7952" t="str">
        <f t="shared" si="760"/>
        <v/>
      </c>
      <c r="E7952" t="str">
        <f>IF('DATA IMPORT'!E7952="","",'DATA IMPORT'!E7952)</f>
        <v/>
      </c>
      <c r="F7952" s="1" t="str">
        <f>IF('DATA IMPORT'!I7952="","",'DATA IMPORT'!I7952)</f>
        <v/>
      </c>
      <c r="G7952" s="11" t="str">
        <f t="shared" si="762"/>
        <v/>
      </c>
      <c r="H7952" s="11" t="str">
        <f t="shared" si="763"/>
        <v/>
      </c>
      <c r="I7952" s="1" t="str">
        <f>IF('DATA IMPORT'!G7952="","",'DATA IMPORT'!G7952)</f>
        <v/>
      </c>
      <c r="J7952" s="11" t="str">
        <f t="shared" si="764"/>
        <v/>
      </c>
      <c r="K7952" s="11" t="str">
        <f t="shared" si="765"/>
        <v/>
      </c>
      <c r="L7952" s="4" t="str">
        <f>IF('DATA IMPORT'!M7952="","",'DATA IMPORT'!M7952)</f>
        <v/>
      </c>
      <c r="M7952" t="str">
        <f>IF('DATA IMPORT'!C7952="","",'DATA IMPORT'!C7952)</f>
        <v/>
      </c>
    </row>
    <row r="7953" spans="2:13" x14ac:dyDescent="0.2">
      <c r="B7953" t="str">
        <f t="shared" si="761"/>
        <v>#</v>
      </c>
      <c r="C7953">
        <f>COUNTIF(D7953:D$10001,D7953)</f>
        <v>2049</v>
      </c>
      <c r="D7953" t="str">
        <f t="shared" si="760"/>
        <v/>
      </c>
      <c r="E7953" t="str">
        <f>IF('DATA IMPORT'!E7953="","",'DATA IMPORT'!E7953)</f>
        <v/>
      </c>
      <c r="F7953" s="1" t="str">
        <f>IF('DATA IMPORT'!I7953="","",'DATA IMPORT'!I7953)</f>
        <v/>
      </c>
      <c r="G7953" s="11" t="str">
        <f t="shared" si="762"/>
        <v/>
      </c>
      <c r="H7953" s="11" t="str">
        <f t="shared" si="763"/>
        <v/>
      </c>
      <c r="I7953" s="1" t="str">
        <f>IF('DATA IMPORT'!G7953="","",'DATA IMPORT'!G7953)</f>
        <v/>
      </c>
      <c r="J7953" s="11" t="str">
        <f t="shared" si="764"/>
        <v/>
      </c>
      <c r="K7953" s="11" t="str">
        <f t="shared" si="765"/>
        <v/>
      </c>
      <c r="L7953" s="4" t="str">
        <f>IF('DATA IMPORT'!M7953="","",'DATA IMPORT'!M7953)</f>
        <v/>
      </c>
      <c r="M7953" t="str">
        <f>IF('DATA IMPORT'!C7953="","",'DATA IMPORT'!C7953)</f>
        <v/>
      </c>
    </row>
    <row r="7954" spans="2:13" x14ac:dyDescent="0.2">
      <c r="B7954" t="str">
        <f t="shared" si="761"/>
        <v>#</v>
      </c>
      <c r="C7954">
        <f>COUNTIF(D7954:D$10001,D7954)</f>
        <v>2048</v>
      </c>
      <c r="D7954" t="str">
        <f t="shared" si="760"/>
        <v/>
      </c>
      <c r="E7954" t="str">
        <f>IF('DATA IMPORT'!E7954="","",'DATA IMPORT'!E7954)</f>
        <v/>
      </c>
      <c r="F7954" s="1" t="str">
        <f>IF('DATA IMPORT'!I7954="","",'DATA IMPORT'!I7954)</f>
        <v/>
      </c>
      <c r="G7954" s="11" t="str">
        <f t="shared" si="762"/>
        <v/>
      </c>
      <c r="H7954" s="11" t="str">
        <f t="shared" si="763"/>
        <v/>
      </c>
      <c r="I7954" s="1" t="str">
        <f>IF('DATA IMPORT'!G7954="","",'DATA IMPORT'!G7954)</f>
        <v/>
      </c>
      <c r="J7954" s="11" t="str">
        <f t="shared" si="764"/>
        <v/>
      </c>
      <c r="K7954" s="11" t="str">
        <f t="shared" si="765"/>
        <v/>
      </c>
      <c r="L7954" s="4" t="str">
        <f>IF('DATA IMPORT'!M7954="","",'DATA IMPORT'!M7954)</f>
        <v/>
      </c>
      <c r="M7954" t="str">
        <f>IF('DATA IMPORT'!C7954="","",'DATA IMPORT'!C7954)</f>
        <v/>
      </c>
    </row>
    <row r="7955" spans="2:13" x14ac:dyDescent="0.2">
      <c r="B7955" t="str">
        <f t="shared" si="761"/>
        <v>#</v>
      </c>
      <c r="C7955">
        <f>COUNTIF(D7955:D$10001,D7955)</f>
        <v>2047</v>
      </c>
      <c r="D7955" t="str">
        <f t="shared" si="760"/>
        <v/>
      </c>
      <c r="E7955" t="str">
        <f>IF('DATA IMPORT'!E7955="","",'DATA IMPORT'!E7955)</f>
        <v/>
      </c>
      <c r="F7955" s="1" t="str">
        <f>IF('DATA IMPORT'!I7955="","",'DATA IMPORT'!I7955)</f>
        <v/>
      </c>
      <c r="G7955" s="11" t="str">
        <f t="shared" si="762"/>
        <v/>
      </c>
      <c r="H7955" s="11" t="str">
        <f t="shared" si="763"/>
        <v/>
      </c>
      <c r="I7955" s="1" t="str">
        <f>IF('DATA IMPORT'!G7955="","",'DATA IMPORT'!G7955)</f>
        <v/>
      </c>
      <c r="J7955" s="11" t="str">
        <f t="shared" si="764"/>
        <v/>
      </c>
      <c r="K7955" s="11" t="str">
        <f t="shared" si="765"/>
        <v/>
      </c>
      <c r="L7955" s="4" t="str">
        <f>IF('DATA IMPORT'!M7955="","",'DATA IMPORT'!M7955)</f>
        <v/>
      </c>
      <c r="M7955" t="str">
        <f>IF('DATA IMPORT'!C7955="","",'DATA IMPORT'!C7955)</f>
        <v/>
      </c>
    </row>
    <row r="7956" spans="2:13" x14ac:dyDescent="0.2">
      <c r="B7956" t="str">
        <f t="shared" si="761"/>
        <v>#</v>
      </c>
      <c r="C7956">
        <f>COUNTIF(D7956:D$10001,D7956)</f>
        <v>2046</v>
      </c>
      <c r="D7956" t="str">
        <f t="shared" si="760"/>
        <v/>
      </c>
      <c r="E7956" t="str">
        <f>IF('DATA IMPORT'!E7956="","",'DATA IMPORT'!E7956)</f>
        <v/>
      </c>
      <c r="F7956" s="1" t="str">
        <f>IF('DATA IMPORT'!I7956="","",'DATA IMPORT'!I7956)</f>
        <v/>
      </c>
      <c r="G7956" s="11" t="str">
        <f t="shared" si="762"/>
        <v/>
      </c>
      <c r="H7956" s="11" t="str">
        <f t="shared" si="763"/>
        <v/>
      </c>
      <c r="I7956" s="1" t="str">
        <f>IF('DATA IMPORT'!G7956="","",'DATA IMPORT'!G7956)</f>
        <v/>
      </c>
      <c r="J7956" s="11" t="str">
        <f t="shared" si="764"/>
        <v/>
      </c>
      <c r="K7956" s="11" t="str">
        <f t="shared" si="765"/>
        <v/>
      </c>
      <c r="L7956" s="4" t="str">
        <f>IF('DATA IMPORT'!M7956="","",'DATA IMPORT'!M7956)</f>
        <v/>
      </c>
      <c r="M7956" t="str">
        <f>IF('DATA IMPORT'!C7956="","",'DATA IMPORT'!C7956)</f>
        <v/>
      </c>
    </row>
    <row r="7957" spans="2:13" x14ac:dyDescent="0.2">
      <c r="B7957" t="str">
        <f t="shared" si="761"/>
        <v>#</v>
      </c>
      <c r="C7957">
        <f>COUNTIF(D7957:D$10001,D7957)</f>
        <v>2045</v>
      </c>
      <c r="D7957" t="str">
        <f t="shared" si="760"/>
        <v/>
      </c>
      <c r="E7957" t="str">
        <f>IF('DATA IMPORT'!E7957="","",'DATA IMPORT'!E7957)</f>
        <v/>
      </c>
      <c r="F7957" s="1" t="str">
        <f>IF('DATA IMPORT'!I7957="","",'DATA IMPORT'!I7957)</f>
        <v/>
      </c>
      <c r="G7957" s="11" t="str">
        <f t="shared" si="762"/>
        <v/>
      </c>
      <c r="H7957" s="11" t="str">
        <f t="shared" si="763"/>
        <v/>
      </c>
      <c r="I7957" s="1" t="str">
        <f>IF('DATA IMPORT'!G7957="","",'DATA IMPORT'!G7957)</f>
        <v/>
      </c>
      <c r="J7957" s="11" t="str">
        <f t="shared" si="764"/>
        <v/>
      </c>
      <c r="K7957" s="11" t="str">
        <f t="shared" si="765"/>
        <v/>
      </c>
      <c r="L7957" s="4" t="str">
        <f>IF('DATA IMPORT'!M7957="","",'DATA IMPORT'!M7957)</f>
        <v/>
      </c>
      <c r="M7957" t="str">
        <f>IF('DATA IMPORT'!C7957="","",'DATA IMPORT'!C7957)</f>
        <v/>
      </c>
    </row>
    <row r="7958" spans="2:13" x14ac:dyDescent="0.2">
      <c r="B7958" t="str">
        <f t="shared" si="761"/>
        <v>#</v>
      </c>
      <c r="C7958">
        <f>COUNTIF(D7958:D$10001,D7958)</f>
        <v>2044</v>
      </c>
      <c r="D7958" t="str">
        <f t="shared" si="760"/>
        <v/>
      </c>
      <c r="E7958" t="str">
        <f>IF('DATA IMPORT'!E7958="","",'DATA IMPORT'!E7958)</f>
        <v/>
      </c>
      <c r="F7958" s="1" t="str">
        <f>IF('DATA IMPORT'!I7958="","",'DATA IMPORT'!I7958)</f>
        <v/>
      </c>
      <c r="G7958" s="11" t="str">
        <f t="shared" si="762"/>
        <v/>
      </c>
      <c r="H7958" s="11" t="str">
        <f t="shared" si="763"/>
        <v/>
      </c>
      <c r="I7958" s="1" t="str">
        <f>IF('DATA IMPORT'!G7958="","",'DATA IMPORT'!G7958)</f>
        <v/>
      </c>
      <c r="J7958" s="11" t="str">
        <f t="shared" si="764"/>
        <v/>
      </c>
      <c r="K7958" s="11" t="str">
        <f t="shared" si="765"/>
        <v/>
      </c>
      <c r="L7958" s="4" t="str">
        <f>IF('DATA IMPORT'!M7958="","",'DATA IMPORT'!M7958)</f>
        <v/>
      </c>
      <c r="M7958" t="str">
        <f>IF('DATA IMPORT'!C7958="","",'DATA IMPORT'!C7958)</f>
        <v/>
      </c>
    </row>
    <row r="7959" spans="2:13" x14ac:dyDescent="0.2">
      <c r="B7959" t="str">
        <f t="shared" si="761"/>
        <v>#</v>
      </c>
      <c r="C7959">
        <f>COUNTIF(D7959:D$10001,D7959)</f>
        <v>2043</v>
      </c>
      <c r="D7959" t="str">
        <f t="shared" si="760"/>
        <v/>
      </c>
      <c r="E7959" t="str">
        <f>IF('DATA IMPORT'!E7959="","",'DATA IMPORT'!E7959)</f>
        <v/>
      </c>
      <c r="F7959" s="1" t="str">
        <f>IF('DATA IMPORT'!I7959="","",'DATA IMPORT'!I7959)</f>
        <v/>
      </c>
      <c r="G7959" s="11" t="str">
        <f t="shared" si="762"/>
        <v/>
      </c>
      <c r="H7959" s="11" t="str">
        <f t="shared" si="763"/>
        <v/>
      </c>
      <c r="I7959" s="1" t="str">
        <f>IF('DATA IMPORT'!G7959="","",'DATA IMPORT'!G7959)</f>
        <v/>
      </c>
      <c r="J7959" s="11" t="str">
        <f t="shared" si="764"/>
        <v/>
      </c>
      <c r="K7959" s="11" t="str">
        <f t="shared" si="765"/>
        <v/>
      </c>
      <c r="L7959" s="4" t="str">
        <f>IF('DATA IMPORT'!M7959="","",'DATA IMPORT'!M7959)</f>
        <v/>
      </c>
      <c r="M7959" t="str">
        <f>IF('DATA IMPORT'!C7959="","",'DATA IMPORT'!C7959)</f>
        <v/>
      </c>
    </row>
    <row r="7960" spans="2:13" x14ac:dyDescent="0.2">
      <c r="B7960" t="str">
        <f t="shared" si="761"/>
        <v>#</v>
      </c>
      <c r="C7960">
        <f>COUNTIF(D7960:D$10001,D7960)</f>
        <v>2042</v>
      </c>
      <c r="D7960" t="str">
        <f t="shared" si="760"/>
        <v/>
      </c>
      <c r="E7960" t="str">
        <f>IF('DATA IMPORT'!E7960="","",'DATA IMPORT'!E7960)</f>
        <v/>
      </c>
      <c r="F7960" s="1" t="str">
        <f>IF('DATA IMPORT'!I7960="","",'DATA IMPORT'!I7960)</f>
        <v/>
      </c>
      <c r="G7960" s="11" t="str">
        <f t="shared" si="762"/>
        <v/>
      </c>
      <c r="H7960" s="11" t="str">
        <f t="shared" si="763"/>
        <v/>
      </c>
      <c r="I7960" s="1" t="str">
        <f>IF('DATA IMPORT'!G7960="","",'DATA IMPORT'!G7960)</f>
        <v/>
      </c>
      <c r="J7960" s="11" t="str">
        <f t="shared" si="764"/>
        <v/>
      </c>
      <c r="K7960" s="11" t="str">
        <f t="shared" si="765"/>
        <v/>
      </c>
      <c r="L7960" s="4" t="str">
        <f>IF('DATA IMPORT'!M7960="","",'DATA IMPORT'!M7960)</f>
        <v/>
      </c>
      <c r="M7960" t="str">
        <f>IF('DATA IMPORT'!C7960="","",'DATA IMPORT'!C7960)</f>
        <v/>
      </c>
    </row>
    <row r="7961" spans="2:13" x14ac:dyDescent="0.2">
      <c r="B7961" t="str">
        <f t="shared" si="761"/>
        <v>#</v>
      </c>
      <c r="C7961">
        <f>COUNTIF(D7961:D$10001,D7961)</f>
        <v>2041</v>
      </c>
      <c r="D7961" t="str">
        <f t="shared" si="760"/>
        <v/>
      </c>
      <c r="E7961" t="str">
        <f>IF('DATA IMPORT'!E7961="","",'DATA IMPORT'!E7961)</f>
        <v/>
      </c>
      <c r="F7961" s="1" t="str">
        <f>IF('DATA IMPORT'!I7961="","",'DATA IMPORT'!I7961)</f>
        <v/>
      </c>
      <c r="G7961" s="11" t="str">
        <f t="shared" si="762"/>
        <v/>
      </c>
      <c r="H7961" s="11" t="str">
        <f t="shared" si="763"/>
        <v/>
      </c>
      <c r="I7961" s="1" t="str">
        <f>IF('DATA IMPORT'!G7961="","",'DATA IMPORT'!G7961)</f>
        <v/>
      </c>
      <c r="J7961" s="11" t="str">
        <f t="shared" si="764"/>
        <v/>
      </c>
      <c r="K7961" s="11" t="str">
        <f t="shared" si="765"/>
        <v/>
      </c>
      <c r="L7961" s="4" t="str">
        <f>IF('DATA IMPORT'!M7961="","",'DATA IMPORT'!M7961)</f>
        <v/>
      </c>
      <c r="M7961" t="str">
        <f>IF('DATA IMPORT'!C7961="","",'DATA IMPORT'!C7961)</f>
        <v/>
      </c>
    </row>
    <row r="7962" spans="2:13" x14ac:dyDescent="0.2">
      <c r="B7962" t="str">
        <f t="shared" si="761"/>
        <v>#</v>
      </c>
      <c r="C7962">
        <f>COUNTIF(D7962:D$10001,D7962)</f>
        <v>2040</v>
      </c>
      <c r="D7962" t="str">
        <f t="shared" si="760"/>
        <v/>
      </c>
      <c r="E7962" t="str">
        <f>IF('DATA IMPORT'!E7962="","",'DATA IMPORT'!E7962)</f>
        <v/>
      </c>
      <c r="F7962" s="1" t="str">
        <f>IF('DATA IMPORT'!I7962="","",'DATA IMPORT'!I7962)</f>
        <v/>
      </c>
      <c r="G7962" s="11" t="str">
        <f t="shared" si="762"/>
        <v/>
      </c>
      <c r="H7962" s="11" t="str">
        <f t="shared" si="763"/>
        <v/>
      </c>
      <c r="I7962" s="1" t="str">
        <f>IF('DATA IMPORT'!G7962="","",'DATA IMPORT'!G7962)</f>
        <v/>
      </c>
      <c r="J7962" s="11" t="str">
        <f t="shared" si="764"/>
        <v/>
      </c>
      <c r="K7962" s="11" t="str">
        <f t="shared" si="765"/>
        <v/>
      </c>
      <c r="L7962" s="4" t="str">
        <f>IF('DATA IMPORT'!M7962="","",'DATA IMPORT'!M7962)</f>
        <v/>
      </c>
      <c r="M7962" t="str">
        <f>IF('DATA IMPORT'!C7962="","",'DATA IMPORT'!C7962)</f>
        <v/>
      </c>
    </row>
    <row r="7963" spans="2:13" x14ac:dyDescent="0.2">
      <c r="B7963" t="str">
        <f t="shared" si="761"/>
        <v>#</v>
      </c>
      <c r="C7963">
        <f>COUNTIF(D7963:D$10001,D7963)</f>
        <v>2039</v>
      </c>
      <c r="D7963" t="str">
        <f t="shared" si="760"/>
        <v/>
      </c>
      <c r="E7963" t="str">
        <f>IF('DATA IMPORT'!E7963="","",'DATA IMPORT'!E7963)</f>
        <v/>
      </c>
      <c r="F7963" s="1" t="str">
        <f>IF('DATA IMPORT'!I7963="","",'DATA IMPORT'!I7963)</f>
        <v/>
      </c>
      <c r="G7963" s="11" t="str">
        <f t="shared" si="762"/>
        <v/>
      </c>
      <c r="H7963" s="11" t="str">
        <f t="shared" si="763"/>
        <v/>
      </c>
      <c r="I7963" s="1" t="str">
        <f>IF('DATA IMPORT'!G7963="","",'DATA IMPORT'!G7963)</f>
        <v/>
      </c>
      <c r="J7963" s="11" t="str">
        <f t="shared" si="764"/>
        <v/>
      </c>
      <c r="K7963" s="11" t="str">
        <f t="shared" si="765"/>
        <v/>
      </c>
      <c r="L7963" s="4" t="str">
        <f>IF('DATA IMPORT'!M7963="","",'DATA IMPORT'!M7963)</f>
        <v/>
      </c>
      <c r="M7963" t="str">
        <f>IF('DATA IMPORT'!C7963="","",'DATA IMPORT'!C7963)</f>
        <v/>
      </c>
    </row>
    <row r="7964" spans="2:13" x14ac:dyDescent="0.2">
      <c r="B7964" t="str">
        <f t="shared" si="761"/>
        <v>#</v>
      </c>
      <c r="C7964">
        <f>COUNTIF(D7964:D$10001,D7964)</f>
        <v>2038</v>
      </c>
      <c r="D7964" t="str">
        <f t="shared" ref="D7964:D8027" si="766">IF(E7964="","",MATCH(E7964,$E$2:$E$1048576,0))</f>
        <v/>
      </c>
      <c r="E7964" t="str">
        <f>IF('DATA IMPORT'!E7964="","",'DATA IMPORT'!E7964)</f>
        <v/>
      </c>
      <c r="F7964" s="1" t="str">
        <f>IF('DATA IMPORT'!I7964="","",'DATA IMPORT'!I7964)</f>
        <v/>
      </c>
      <c r="G7964" s="11" t="str">
        <f t="shared" si="762"/>
        <v/>
      </c>
      <c r="H7964" s="11" t="str">
        <f t="shared" si="763"/>
        <v/>
      </c>
      <c r="I7964" s="1" t="str">
        <f>IF('DATA IMPORT'!G7964="","",'DATA IMPORT'!G7964)</f>
        <v/>
      </c>
      <c r="J7964" s="11" t="str">
        <f t="shared" si="764"/>
        <v/>
      </c>
      <c r="K7964" s="11" t="str">
        <f t="shared" si="765"/>
        <v/>
      </c>
      <c r="L7964" s="4" t="str">
        <f>IF('DATA IMPORT'!M7964="","",'DATA IMPORT'!M7964)</f>
        <v/>
      </c>
      <c r="M7964" t="str">
        <f>IF('DATA IMPORT'!C7964="","",'DATA IMPORT'!C7964)</f>
        <v/>
      </c>
    </row>
    <row r="7965" spans="2:13" x14ac:dyDescent="0.2">
      <c r="B7965" t="str">
        <f t="shared" si="761"/>
        <v>#</v>
      </c>
      <c r="C7965">
        <f>COUNTIF(D7965:D$10001,D7965)</f>
        <v>2037</v>
      </c>
      <c r="D7965" t="str">
        <f t="shared" si="766"/>
        <v/>
      </c>
      <c r="E7965" t="str">
        <f>IF('DATA IMPORT'!E7965="","",'DATA IMPORT'!E7965)</f>
        <v/>
      </c>
      <c r="F7965" s="1" t="str">
        <f>IF('DATA IMPORT'!I7965="","",'DATA IMPORT'!I7965)</f>
        <v/>
      </c>
      <c r="G7965" s="11" t="str">
        <f t="shared" si="762"/>
        <v/>
      </c>
      <c r="H7965" s="11" t="str">
        <f t="shared" si="763"/>
        <v/>
      </c>
      <c r="I7965" s="1" t="str">
        <f>IF('DATA IMPORT'!G7965="","",'DATA IMPORT'!G7965)</f>
        <v/>
      </c>
      <c r="J7965" s="11" t="str">
        <f t="shared" si="764"/>
        <v/>
      </c>
      <c r="K7965" s="11" t="str">
        <f t="shared" si="765"/>
        <v/>
      </c>
      <c r="L7965" s="4" t="str">
        <f>IF('DATA IMPORT'!M7965="","",'DATA IMPORT'!M7965)</f>
        <v/>
      </c>
      <c r="M7965" t="str">
        <f>IF('DATA IMPORT'!C7965="","",'DATA IMPORT'!C7965)</f>
        <v/>
      </c>
    </row>
    <row r="7966" spans="2:13" x14ac:dyDescent="0.2">
      <c r="B7966" t="str">
        <f t="shared" si="761"/>
        <v>#</v>
      </c>
      <c r="C7966">
        <f>COUNTIF(D7966:D$10001,D7966)</f>
        <v>2036</v>
      </c>
      <c r="D7966" t="str">
        <f t="shared" si="766"/>
        <v/>
      </c>
      <c r="E7966" t="str">
        <f>IF('DATA IMPORT'!E7966="","",'DATA IMPORT'!E7966)</f>
        <v/>
      </c>
      <c r="F7966" s="1" t="str">
        <f>IF('DATA IMPORT'!I7966="","",'DATA IMPORT'!I7966)</f>
        <v/>
      </c>
      <c r="G7966" s="11" t="str">
        <f t="shared" si="762"/>
        <v/>
      </c>
      <c r="H7966" s="11" t="str">
        <f t="shared" si="763"/>
        <v/>
      </c>
      <c r="I7966" s="1" t="str">
        <f>IF('DATA IMPORT'!G7966="","",'DATA IMPORT'!G7966)</f>
        <v/>
      </c>
      <c r="J7966" s="11" t="str">
        <f t="shared" si="764"/>
        <v/>
      </c>
      <c r="K7966" s="11" t="str">
        <f t="shared" si="765"/>
        <v/>
      </c>
      <c r="L7966" s="4" t="str">
        <f>IF('DATA IMPORT'!M7966="","",'DATA IMPORT'!M7966)</f>
        <v/>
      </c>
      <c r="M7966" t="str">
        <f>IF('DATA IMPORT'!C7966="","",'DATA IMPORT'!C7966)</f>
        <v/>
      </c>
    </row>
    <row r="7967" spans="2:13" x14ac:dyDescent="0.2">
      <c r="B7967" t="str">
        <f t="shared" si="761"/>
        <v>#</v>
      </c>
      <c r="C7967">
        <f>COUNTIF(D7967:D$10001,D7967)</f>
        <v>2035</v>
      </c>
      <c r="D7967" t="str">
        <f t="shared" si="766"/>
        <v/>
      </c>
      <c r="E7967" t="str">
        <f>IF('DATA IMPORT'!E7967="","",'DATA IMPORT'!E7967)</f>
        <v/>
      </c>
      <c r="F7967" s="1" t="str">
        <f>IF('DATA IMPORT'!I7967="","",'DATA IMPORT'!I7967)</f>
        <v/>
      </c>
      <c r="G7967" s="11" t="str">
        <f t="shared" si="762"/>
        <v/>
      </c>
      <c r="H7967" s="11" t="str">
        <f t="shared" si="763"/>
        <v/>
      </c>
      <c r="I7967" s="1" t="str">
        <f>IF('DATA IMPORT'!G7967="","",'DATA IMPORT'!G7967)</f>
        <v/>
      </c>
      <c r="J7967" s="11" t="str">
        <f t="shared" si="764"/>
        <v/>
      </c>
      <c r="K7967" s="11" t="str">
        <f t="shared" si="765"/>
        <v/>
      </c>
      <c r="L7967" s="4" t="str">
        <f>IF('DATA IMPORT'!M7967="","",'DATA IMPORT'!M7967)</f>
        <v/>
      </c>
      <c r="M7967" t="str">
        <f>IF('DATA IMPORT'!C7967="","",'DATA IMPORT'!C7967)</f>
        <v/>
      </c>
    </row>
    <row r="7968" spans="2:13" x14ac:dyDescent="0.2">
      <c r="B7968" t="str">
        <f t="shared" si="761"/>
        <v>#</v>
      </c>
      <c r="C7968">
        <f>COUNTIF(D7968:D$10001,D7968)</f>
        <v>2034</v>
      </c>
      <c r="D7968" t="str">
        <f t="shared" si="766"/>
        <v/>
      </c>
      <c r="E7968" t="str">
        <f>IF('DATA IMPORT'!E7968="","",'DATA IMPORT'!E7968)</f>
        <v/>
      </c>
      <c r="F7968" s="1" t="str">
        <f>IF('DATA IMPORT'!I7968="","",'DATA IMPORT'!I7968)</f>
        <v/>
      </c>
      <c r="G7968" s="11" t="str">
        <f t="shared" si="762"/>
        <v/>
      </c>
      <c r="H7968" s="11" t="str">
        <f t="shared" si="763"/>
        <v/>
      </c>
      <c r="I7968" s="1" t="str">
        <f>IF('DATA IMPORT'!G7968="","",'DATA IMPORT'!G7968)</f>
        <v/>
      </c>
      <c r="J7968" s="11" t="str">
        <f t="shared" si="764"/>
        <v/>
      </c>
      <c r="K7968" s="11" t="str">
        <f t="shared" si="765"/>
        <v/>
      </c>
      <c r="L7968" s="4" t="str">
        <f>IF('DATA IMPORT'!M7968="","",'DATA IMPORT'!M7968)</f>
        <v/>
      </c>
      <c r="M7968" t="str">
        <f>IF('DATA IMPORT'!C7968="","",'DATA IMPORT'!C7968)</f>
        <v/>
      </c>
    </row>
    <row r="7969" spans="2:13" x14ac:dyDescent="0.2">
      <c r="B7969" t="str">
        <f t="shared" si="761"/>
        <v>#</v>
      </c>
      <c r="C7969">
        <f>COUNTIF(D7969:D$10001,D7969)</f>
        <v>2033</v>
      </c>
      <c r="D7969" t="str">
        <f t="shared" si="766"/>
        <v/>
      </c>
      <c r="E7969" t="str">
        <f>IF('DATA IMPORT'!E7969="","",'DATA IMPORT'!E7969)</f>
        <v/>
      </c>
      <c r="F7969" s="1" t="str">
        <f>IF('DATA IMPORT'!I7969="","",'DATA IMPORT'!I7969)</f>
        <v/>
      </c>
      <c r="G7969" s="11" t="str">
        <f t="shared" si="762"/>
        <v/>
      </c>
      <c r="H7969" s="11" t="str">
        <f t="shared" si="763"/>
        <v/>
      </c>
      <c r="I7969" s="1" t="str">
        <f>IF('DATA IMPORT'!G7969="","",'DATA IMPORT'!G7969)</f>
        <v/>
      </c>
      <c r="J7969" s="11" t="str">
        <f t="shared" si="764"/>
        <v/>
      </c>
      <c r="K7969" s="11" t="str">
        <f t="shared" si="765"/>
        <v/>
      </c>
      <c r="L7969" s="4" t="str">
        <f>IF('DATA IMPORT'!M7969="","",'DATA IMPORT'!M7969)</f>
        <v/>
      </c>
      <c r="M7969" t="str">
        <f>IF('DATA IMPORT'!C7969="","",'DATA IMPORT'!C7969)</f>
        <v/>
      </c>
    </row>
    <row r="7970" spans="2:13" x14ac:dyDescent="0.2">
      <c r="B7970" t="str">
        <f t="shared" si="761"/>
        <v>#</v>
      </c>
      <c r="C7970">
        <f>COUNTIF(D7970:D$10001,D7970)</f>
        <v>2032</v>
      </c>
      <c r="D7970" t="str">
        <f t="shared" si="766"/>
        <v/>
      </c>
      <c r="E7970" t="str">
        <f>IF('DATA IMPORT'!E7970="","",'DATA IMPORT'!E7970)</f>
        <v/>
      </c>
      <c r="F7970" s="1" t="str">
        <f>IF('DATA IMPORT'!I7970="","",'DATA IMPORT'!I7970)</f>
        <v/>
      </c>
      <c r="G7970" s="11" t="str">
        <f t="shared" si="762"/>
        <v/>
      </c>
      <c r="H7970" s="11" t="str">
        <f t="shared" si="763"/>
        <v/>
      </c>
      <c r="I7970" s="1" t="str">
        <f>IF('DATA IMPORT'!G7970="","",'DATA IMPORT'!G7970)</f>
        <v/>
      </c>
      <c r="J7970" s="11" t="str">
        <f t="shared" si="764"/>
        <v/>
      </c>
      <c r="K7970" s="11" t="str">
        <f t="shared" si="765"/>
        <v/>
      </c>
      <c r="L7970" s="4" t="str">
        <f>IF('DATA IMPORT'!M7970="","",'DATA IMPORT'!M7970)</f>
        <v/>
      </c>
      <c r="M7970" t="str">
        <f>IF('DATA IMPORT'!C7970="","",'DATA IMPORT'!C7970)</f>
        <v/>
      </c>
    </row>
    <row r="7971" spans="2:13" x14ac:dyDescent="0.2">
      <c r="B7971" t="str">
        <f t="shared" si="761"/>
        <v>#</v>
      </c>
      <c r="C7971">
        <f>COUNTIF(D7971:D$10001,D7971)</f>
        <v>2031</v>
      </c>
      <c r="D7971" t="str">
        <f t="shared" si="766"/>
        <v/>
      </c>
      <c r="E7971" t="str">
        <f>IF('DATA IMPORT'!E7971="","",'DATA IMPORT'!E7971)</f>
        <v/>
      </c>
      <c r="F7971" s="1" t="str">
        <f>IF('DATA IMPORT'!I7971="","",'DATA IMPORT'!I7971)</f>
        <v/>
      </c>
      <c r="G7971" s="11" t="str">
        <f t="shared" si="762"/>
        <v/>
      </c>
      <c r="H7971" s="11" t="str">
        <f t="shared" si="763"/>
        <v/>
      </c>
      <c r="I7971" s="1" t="str">
        <f>IF('DATA IMPORT'!G7971="","",'DATA IMPORT'!G7971)</f>
        <v/>
      </c>
      <c r="J7971" s="11" t="str">
        <f t="shared" si="764"/>
        <v/>
      </c>
      <c r="K7971" s="11" t="str">
        <f t="shared" si="765"/>
        <v/>
      </c>
      <c r="L7971" s="4" t="str">
        <f>IF('DATA IMPORT'!M7971="","",'DATA IMPORT'!M7971)</f>
        <v/>
      </c>
      <c r="M7971" t="str">
        <f>IF('DATA IMPORT'!C7971="","",'DATA IMPORT'!C7971)</f>
        <v/>
      </c>
    </row>
    <row r="7972" spans="2:13" x14ac:dyDescent="0.2">
      <c r="B7972" t="str">
        <f t="shared" si="761"/>
        <v>#</v>
      </c>
      <c r="C7972">
        <f>COUNTIF(D7972:D$10001,D7972)</f>
        <v>2030</v>
      </c>
      <c r="D7972" t="str">
        <f t="shared" si="766"/>
        <v/>
      </c>
      <c r="E7972" t="str">
        <f>IF('DATA IMPORT'!E7972="","",'DATA IMPORT'!E7972)</f>
        <v/>
      </c>
      <c r="F7972" s="1" t="str">
        <f>IF('DATA IMPORT'!I7972="","",'DATA IMPORT'!I7972)</f>
        <v/>
      </c>
      <c r="G7972" s="11" t="str">
        <f t="shared" si="762"/>
        <v/>
      </c>
      <c r="H7972" s="11" t="str">
        <f t="shared" si="763"/>
        <v/>
      </c>
      <c r="I7972" s="1" t="str">
        <f>IF('DATA IMPORT'!G7972="","",'DATA IMPORT'!G7972)</f>
        <v/>
      </c>
      <c r="J7972" s="11" t="str">
        <f t="shared" si="764"/>
        <v/>
      </c>
      <c r="K7972" s="11" t="str">
        <f t="shared" si="765"/>
        <v/>
      </c>
      <c r="L7972" s="4" t="str">
        <f>IF('DATA IMPORT'!M7972="","",'DATA IMPORT'!M7972)</f>
        <v/>
      </c>
      <c r="M7972" t="str">
        <f>IF('DATA IMPORT'!C7972="","",'DATA IMPORT'!C7972)</f>
        <v/>
      </c>
    </row>
    <row r="7973" spans="2:13" x14ac:dyDescent="0.2">
      <c r="B7973" t="str">
        <f t="shared" si="761"/>
        <v>#</v>
      </c>
      <c r="C7973">
        <f>COUNTIF(D7973:D$10001,D7973)</f>
        <v>2029</v>
      </c>
      <c r="D7973" t="str">
        <f t="shared" si="766"/>
        <v/>
      </c>
      <c r="E7973" t="str">
        <f>IF('DATA IMPORT'!E7973="","",'DATA IMPORT'!E7973)</f>
        <v/>
      </c>
      <c r="F7973" s="1" t="str">
        <f>IF('DATA IMPORT'!I7973="","",'DATA IMPORT'!I7973)</f>
        <v/>
      </c>
      <c r="G7973" s="11" t="str">
        <f t="shared" si="762"/>
        <v/>
      </c>
      <c r="H7973" s="11" t="str">
        <f t="shared" si="763"/>
        <v/>
      </c>
      <c r="I7973" s="1" t="str">
        <f>IF('DATA IMPORT'!G7973="","",'DATA IMPORT'!G7973)</f>
        <v/>
      </c>
      <c r="J7973" s="11" t="str">
        <f t="shared" si="764"/>
        <v/>
      </c>
      <c r="K7973" s="11" t="str">
        <f t="shared" si="765"/>
        <v/>
      </c>
      <c r="L7973" s="4" t="str">
        <f>IF('DATA IMPORT'!M7973="","",'DATA IMPORT'!M7973)</f>
        <v/>
      </c>
      <c r="M7973" t="str">
        <f>IF('DATA IMPORT'!C7973="","",'DATA IMPORT'!C7973)</f>
        <v/>
      </c>
    </row>
    <row r="7974" spans="2:13" x14ac:dyDescent="0.2">
      <c r="B7974" t="str">
        <f t="shared" si="761"/>
        <v>#</v>
      </c>
      <c r="C7974">
        <f>COUNTIF(D7974:D$10001,D7974)</f>
        <v>2028</v>
      </c>
      <c r="D7974" t="str">
        <f t="shared" si="766"/>
        <v/>
      </c>
      <c r="E7974" t="str">
        <f>IF('DATA IMPORT'!E7974="","",'DATA IMPORT'!E7974)</f>
        <v/>
      </c>
      <c r="F7974" s="1" t="str">
        <f>IF('DATA IMPORT'!I7974="","",'DATA IMPORT'!I7974)</f>
        <v/>
      </c>
      <c r="G7974" s="11" t="str">
        <f t="shared" si="762"/>
        <v/>
      </c>
      <c r="H7974" s="11" t="str">
        <f t="shared" si="763"/>
        <v/>
      </c>
      <c r="I7974" s="1" t="str">
        <f>IF('DATA IMPORT'!G7974="","",'DATA IMPORT'!G7974)</f>
        <v/>
      </c>
      <c r="J7974" s="11" t="str">
        <f t="shared" si="764"/>
        <v/>
      </c>
      <c r="K7974" s="11" t="str">
        <f t="shared" si="765"/>
        <v/>
      </c>
      <c r="L7974" s="4" t="str">
        <f>IF('DATA IMPORT'!M7974="","",'DATA IMPORT'!M7974)</f>
        <v/>
      </c>
      <c r="M7974" t="str">
        <f>IF('DATA IMPORT'!C7974="","",'DATA IMPORT'!C7974)</f>
        <v/>
      </c>
    </row>
    <row r="7975" spans="2:13" x14ac:dyDescent="0.2">
      <c r="B7975" t="str">
        <f t="shared" si="761"/>
        <v>#</v>
      </c>
      <c r="C7975">
        <f>COUNTIF(D7975:D$10001,D7975)</f>
        <v>2027</v>
      </c>
      <c r="D7975" t="str">
        <f t="shared" si="766"/>
        <v/>
      </c>
      <c r="E7975" t="str">
        <f>IF('DATA IMPORT'!E7975="","",'DATA IMPORT'!E7975)</f>
        <v/>
      </c>
      <c r="F7975" s="1" t="str">
        <f>IF('DATA IMPORT'!I7975="","",'DATA IMPORT'!I7975)</f>
        <v/>
      </c>
      <c r="G7975" s="11" t="str">
        <f t="shared" si="762"/>
        <v/>
      </c>
      <c r="H7975" s="11" t="str">
        <f t="shared" si="763"/>
        <v/>
      </c>
      <c r="I7975" s="1" t="str">
        <f>IF('DATA IMPORT'!G7975="","",'DATA IMPORT'!G7975)</f>
        <v/>
      </c>
      <c r="J7975" s="11" t="str">
        <f t="shared" si="764"/>
        <v/>
      </c>
      <c r="K7975" s="11" t="str">
        <f t="shared" si="765"/>
        <v/>
      </c>
      <c r="L7975" s="4" t="str">
        <f>IF('DATA IMPORT'!M7975="","",'DATA IMPORT'!M7975)</f>
        <v/>
      </c>
      <c r="M7975" t="str">
        <f>IF('DATA IMPORT'!C7975="","",'DATA IMPORT'!C7975)</f>
        <v/>
      </c>
    </row>
    <row r="7976" spans="2:13" x14ac:dyDescent="0.2">
      <c r="B7976" t="str">
        <f t="shared" si="761"/>
        <v>#</v>
      </c>
      <c r="C7976">
        <f>COUNTIF(D7976:D$10001,D7976)</f>
        <v>2026</v>
      </c>
      <c r="D7976" t="str">
        <f t="shared" si="766"/>
        <v/>
      </c>
      <c r="E7976" t="str">
        <f>IF('DATA IMPORT'!E7976="","",'DATA IMPORT'!E7976)</f>
        <v/>
      </c>
      <c r="F7976" s="1" t="str">
        <f>IF('DATA IMPORT'!I7976="","",'DATA IMPORT'!I7976)</f>
        <v/>
      </c>
      <c r="G7976" s="11" t="str">
        <f t="shared" si="762"/>
        <v/>
      </c>
      <c r="H7976" s="11" t="str">
        <f t="shared" si="763"/>
        <v/>
      </c>
      <c r="I7976" s="1" t="str">
        <f>IF('DATA IMPORT'!G7976="","",'DATA IMPORT'!G7976)</f>
        <v/>
      </c>
      <c r="J7976" s="11" t="str">
        <f t="shared" si="764"/>
        <v/>
      </c>
      <c r="K7976" s="11" t="str">
        <f t="shared" si="765"/>
        <v/>
      </c>
      <c r="L7976" s="4" t="str">
        <f>IF('DATA IMPORT'!M7976="","",'DATA IMPORT'!M7976)</f>
        <v/>
      </c>
      <c r="M7976" t="str">
        <f>IF('DATA IMPORT'!C7976="","",'DATA IMPORT'!C7976)</f>
        <v/>
      </c>
    </row>
    <row r="7977" spans="2:13" x14ac:dyDescent="0.2">
      <c r="B7977" t="str">
        <f t="shared" si="761"/>
        <v>#</v>
      </c>
      <c r="C7977">
        <f>COUNTIF(D7977:D$10001,D7977)</f>
        <v>2025</v>
      </c>
      <c r="D7977" t="str">
        <f t="shared" si="766"/>
        <v/>
      </c>
      <c r="E7977" t="str">
        <f>IF('DATA IMPORT'!E7977="","",'DATA IMPORT'!E7977)</f>
        <v/>
      </c>
      <c r="F7977" s="1" t="str">
        <f>IF('DATA IMPORT'!I7977="","",'DATA IMPORT'!I7977)</f>
        <v/>
      </c>
      <c r="G7977" s="11" t="str">
        <f t="shared" si="762"/>
        <v/>
      </c>
      <c r="H7977" s="11" t="str">
        <f t="shared" si="763"/>
        <v/>
      </c>
      <c r="I7977" s="1" t="str">
        <f>IF('DATA IMPORT'!G7977="","",'DATA IMPORT'!G7977)</f>
        <v/>
      </c>
      <c r="J7977" s="11" t="str">
        <f t="shared" si="764"/>
        <v/>
      </c>
      <c r="K7977" s="11" t="str">
        <f t="shared" si="765"/>
        <v/>
      </c>
      <c r="L7977" s="4" t="str">
        <f>IF('DATA IMPORT'!M7977="","",'DATA IMPORT'!M7977)</f>
        <v/>
      </c>
      <c r="M7977" t="str">
        <f>IF('DATA IMPORT'!C7977="","",'DATA IMPORT'!C7977)</f>
        <v/>
      </c>
    </row>
    <row r="7978" spans="2:13" x14ac:dyDescent="0.2">
      <c r="B7978" t="str">
        <f t="shared" si="761"/>
        <v>#</v>
      </c>
      <c r="C7978">
        <f>COUNTIF(D7978:D$10001,D7978)</f>
        <v>2024</v>
      </c>
      <c r="D7978" t="str">
        <f t="shared" si="766"/>
        <v/>
      </c>
      <c r="E7978" t="str">
        <f>IF('DATA IMPORT'!E7978="","",'DATA IMPORT'!E7978)</f>
        <v/>
      </c>
      <c r="F7978" s="1" t="str">
        <f>IF('DATA IMPORT'!I7978="","",'DATA IMPORT'!I7978)</f>
        <v/>
      </c>
      <c r="G7978" s="11" t="str">
        <f t="shared" si="762"/>
        <v/>
      </c>
      <c r="H7978" s="11" t="str">
        <f t="shared" si="763"/>
        <v/>
      </c>
      <c r="I7978" s="1" t="str">
        <f>IF('DATA IMPORT'!G7978="","",'DATA IMPORT'!G7978)</f>
        <v/>
      </c>
      <c r="J7978" s="11" t="str">
        <f t="shared" si="764"/>
        <v/>
      </c>
      <c r="K7978" s="11" t="str">
        <f t="shared" si="765"/>
        <v/>
      </c>
      <c r="L7978" s="4" t="str">
        <f>IF('DATA IMPORT'!M7978="","",'DATA IMPORT'!M7978)</f>
        <v/>
      </c>
      <c r="M7978" t="str">
        <f>IF('DATA IMPORT'!C7978="","",'DATA IMPORT'!C7978)</f>
        <v/>
      </c>
    </row>
    <row r="7979" spans="2:13" x14ac:dyDescent="0.2">
      <c r="B7979" t="str">
        <f t="shared" si="761"/>
        <v>#</v>
      </c>
      <c r="C7979">
        <f>COUNTIF(D7979:D$10001,D7979)</f>
        <v>2023</v>
      </c>
      <c r="D7979" t="str">
        <f t="shared" si="766"/>
        <v/>
      </c>
      <c r="E7979" t="str">
        <f>IF('DATA IMPORT'!E7979="","",'DATA IMPORT'!E7979)</f>
        <v/>
      </c>
      <c r="F7979" s="1" t="str">
        <f>IF('DATA IMPORT'!I7979="","",'DATA IMPORT'!I7979)</f>
        <v/>
      </c>
      <c r="G7979" s="11" t="str">
        <f t="shared" si="762"/>
        <v/>
      </c>
      <c r="H7979" s="11" t="str">
        <f t="shared" si="763"/>
        <v/>
      </c>
      <c r="I7979" s="1" t="str">
        <f>IF('DATA IMPORT'!G7979="","",'DATA IMPORT'!G7979)</f>
        <v/>
      </c>
      <c r="J7979" s="11" t="str">
        <f t="shared" si="764"/>
        <v/>
      </c>
      <c r="K7979" s="11" t="str">
        <f t="shared" si="765"/>
        <v/>
      </c>
      <c r="L7979" s="4" t="str">
        <f>IF('DATA IMPORT'!M7979="","",'DATA IMPORT'!M7979)</f>
        <v/>
      </c>
      <c r="M7979" t="str">
        <f>IF('DATA IMPORT'!C7979="","",'DATA IMPORT'!C7979)</f>
        <v/>
      </c>
    </row>
    <row r="7980" spans="2:13" x14ac:dyDescent="0.2">
      <c r="B7980" t="str">
        <f t="shared" si="761"/>
        <v>#</v>
      </c>
      <c r="C7980">
        <f>COUNTIF(D7980:D$10001,D7980)</f>
        <v>2022</v>
      </c>
      <c r="D7980" t="str">
        <f t="shared" si="766"/>
        <v/>
      </c>
      <c r="E7980" t="str">
        <f>IF('DATA IMPORT'!E7980="","",'DATA IMPORT'!E7980)</f>
        <v/>
      </c>
      <c r="F7980" s="1" t="str">
        <f>IF('DATA IMPORT'!I7980="","",'DATA IMPORT'!I7980)</f>
        <v/>
      </c>
      <c r="G7980" s="11" t="str">
        <f t="shared" si="762"/>
        <v/>
      </c>
      <c r="H7980" s="11" t="str">
        <f t="shared" si="763"/>
        <v/>
      </c>
      <c r="I7980" s="1" t="str">
        <f>IF('DATA IMPORT'!G7980="","",'DATA IMPORT'!G7980)</f>
        <v/>
      </c>
      <c r="J7980" s="11" t="str">
        <f t="shared" si="764"/>
        <v/>
      </c>
      <c r="K7980" s="11" t="str">
        <f t="shared" si="765"/>
        <v/>
      </c>
      <c r="L7980" s="4" t="str">
        <f>IF('DATA IMPORT'!M7980="","",'DATA IMPORT'!M7980)</f>
        <v/>
      </c>
      <c r="M7980" t="str">
        <f>IF('DATA IMPORT'!C7980="","",'DATA IMPORT'!C7980)</f>
        <v/>
      </c>
    </row>
    <row r="7981" spans="2:13" x14ac:dyDescent="0.2">
      <c r="B7981" t="str">
        <f t="shared" si="761"/>
        <v>#</v>
      </c>
      <c r="C7981">
        <f>COUNTIF(D7981:D$10001,D7981)</f>
        <v>2021</v>
      </c>
      <c r="D7981" t="str">
        <f t="shared" si="766"/>
        <v/>
      </c>
      <c r="E7981" t="str">
        <f>IF('DATA IMPORT'!E7981="","",'DATA IMPORT'!E7981)</f>
        <v/>
      </c>
      <c r="F7981" s="1" t="str">
        <f>IF('DATA IMPORT'!I7981="","",'DATA IMPORT'!I7981)</f>
        <v/>
      </c>
      <c r="G7981" s="11" t="str">
        <f t="shared" si="762"/>
        <v/>
      </c>
      <c r="H7981" s="11" t="str">
        <f t="shared" si="763"/>
        <v/>
      </c>
      <c r="I7981" s="1" t="str">
        <f>IF('DATA IMPORT'!G7981="","",'DATA IMPORT'!G7981)</f>
        <v/>
      </c>
      <c r="J7981" s="11" t="str">
        <f t="shared" si="764"/>
        <v/>
      </c>
      <c r="K7981" s="11" t="str">
        <f t="shared" si="765"/>
        <v/>
      </c>
      <c r="L7981" s="4" t="str">
        <f>IF('DATA IMPORT'!M7981="","",'DATA IMPORT'!M7981)</f>
        <v/>
      </c>
      <c r="M7981" t="str">
        <f>IF('DATA IMPORT'!C7981="","",'DATA IMPORT'!C7981)</f>
        <v/>
      </c>
    </row>
    <row r="7982" spans="2:13" x14ac:dyDescent="0.2">
      <c r="B7982" t="str">
        <f t="shared" si="761"/>
        <v>#</v>
      </c>
      <c r="C7982">
        <f>COUNTIF(D7982:D$10001,D7982)</f>
        <v>2020</v>
      </c>
      <c r="D7982" t="str">
        <f t="shared" si="766"/>
        <v/>
      </c>
      <c r="E7982" t="str">
        <f>IF('DATA IMPORT'!E7982="","",'DATA IMPORT'!E7982)</f>
        <v/>
      </c>
      <c r="F7982" s="1" t="str">
        <f>IF('DATA IMPORT'!I7982="","",'DATA IMPORT'!I7982)</f>
        <v/>
      </c>
      <c r="G7982" s="11" t="str">
        <f t="shared" si="762"/>
        <v/>
      </c>
      <c r="H7982" s="11" t="str">
        <f t="shared" si="763"/>
        <v/>
      </c>
      <c r="I7982" s="1" t="str">
        <f>IF('DATA IMPORT'!G7982="","",'DATA IMPORT'!G7982)</f>
        <v/>
      </c>
      <c r="J7982" s="11" t="str">
        <f t="shared" si="764"/>
        <v/>
      </c>
      <c r="K7982" s="11" t="str">
        <f t="shared" si="765"/>
        <v/>
      </c>
      <c r="L7982" s="4" t="str">
        <f>IF('DATA IMPORT'!M7982="","",'DATA IMPORT'!M7982)</f>
        <v/>
      </c>
      <c r="M7982" t="str">
        <f>IF('DATA IMPORT'!C7982="","",'DATA IMPORT'!C7982)</f>
        <v/>
      </c>
    </row>
    <row r="7983" spans="2:13" x14ac:dyDescent="0.2">
      <c r="B7983" t="str">
        <f t="shared" si="761"/>
        <v>#</v>
      </c>
      <c r="C7983">
        <f>COUNTIF(D7983:D$10001,D7983)</f>
        <v>2019</v>
      </c>
      <c r="D7983" t="str">
        <f t="shared" si="766"/>
        <v/>
      </c>
      <c r="E7983" t="str">
        <f>IF('DATA IMPORT'!E7983="","",'DATA IMPORT'!E7983)</f>
        <v/>
      </c>
      <c r="F7983" s="1" t="str">
        <f>IF('DATA IMPORT'!I7983="","",'DATA IMPORT'!I7983)</f>
        <v/>
      </c>
      <c r="G7983" s="11" t="str">
        <f t="shared" si="762"/>
        <v/>
      </c>
      <c r="H7983" s="11" t="str">
        <f t="shared" si="763"/>
        <v/>
      </c>
      <c r="I7983" s="1" t="str">
        <f>IF('DATA IMPORT'!G7983="","",'DATA IMPORT'!G7983)</f>
        <v/>
      </c>
      <c r="J7983" s="11" t="str">
        <f t="shared" si="764"/>
        <v/>
      </c>
      <c r="K7983" s="11" t="str">
        <f t="shared" si="765"/>
        <v/>
      </c>
      <c r="L7983" s="4" t="str">
        <f>IF('DATA IMPORT'!M7983="","",'DATA IMPORT'!M7983)</f>
        <v/>
      </c>
      <c r="M7983" t="str">
        <f>IF('DATA IMPORT'!C7983="","",'DATA IMPORT'!C7983)</f>
        <v/>
      </c>
    </row>
    <row r="7984" spans="2:13" x14ac:dyDescent="0.2">
      <c r="B7984" t="str">
        <f t="shared" si="761"/>
        <v>#</v>
      </c>
      <c r="C7984">
        <f>COUNTIF(D7984:D$10001,D7984)</f>
        <v>2018</v>
      </c>
      <c r="D7984" t="str">
        <f t="shared" si="766"/>
        <v/>
      </c>
      <c r="E7984" t="str">
        <f>IF('DATA IMPORT'!E7984="","",'DATA IMPORT'!E7984)</f>
        <v/>
      </c>
      <c r="F7984" s="1" t="str">
        <f>IF('DATA IMPORT'!I7984="","",'DATA IMPORT'!I7984)</f>
        <v/>
      </c>
      <c r="G7984" s="11" t="str">
        <f t="shared" si="762"/>
        <v/>
      </c>
      <c r="H7984" s="11" t="str">
        <f t="shared" si="763"/>
        <v/>
      </c>
      <c r="I7984" s="1" t="str">
        <f>IF('DATA IMPORT'!G7984="","",'DATA IMPORT'!G7984)</f>
        <v/>
      </c>
      <c r="J7984" s="11" t="str">
        <f t="shared" si="764"/>
        <v/>
      </c>
      <c r="K7984" s="11" t="str">
        <f t="shared" si="765"/>
        <v/>
      </c>
      <c r="L7984" s="4" t="str">
        <f>IF('DATA IMPORT'!M7984="","",'DATA IMPORT'!M7984)</f>
        <v/>
      </c>
      <c r="M7984" t="str">
        <f>IF('DATA IMPORT'!C7984="","",'DATA IMPORT'!C7984)</f>
        <v/>
      </c>
    </row>
    <row r="7985" spans="2:13" x14ac:dyDescent="0.2">
      <c r="B7985" t="str">
        <f t="shared" si="761"/>
        <v>#</v>
      </c>
      <c r="C7985">
        <f>COUNTIF(D7985:D$10001,D7985)</f>
        <v>2017</v>
      </c>
      <c r="D7985" t="str">
        <f t="shared" si="766"/>
        <v/>
      </c>
      <c r="E7985" t="str">
        <f>IF('DATA IMPORT'!E7985="","",'DATA IMPORT'!E7985)</f>
        <v/>
      </c>
      <c r="F7985" s="1" t="str">
        <f>IF('DATA IMPORT'!I7985="","",'DATA IMPORT'!I7985)</f>
        <v/>
      </c>
      <c r="G7985" s="11" t="str">
        <f t="shared" si="762"/>
        <v/>
      </c>
      <c r="H7985" s="11" t="str">
        <f t="shared" si="763"/>
        <v/>
      </c>
      <c r="I7985" s="1" t="str">
        <f>IF('DATA IMPORT'!G7985="","",'DATA IMPORT'!G7985)</f>
        <v/>
      </c>
      <c r="J7985" s="11" t="str">
        <f t="shared" si="764"/>
        <v/>
      </c>
      <c r="K7985" s="11" t="str">
        <f t="shared" si="765"/>
        <v/>
      </c>
      <c r="L7985" s="4" t="str">
        <f>IF('DATA IMPORT'!M7985="","",'DATA IMPORT'!M7985)</f>
        <v/>
      </c>
      <c r="M7985" t="str">
        <f>IF('DATA IMPORT'!C7985="","",'DATA IMPORT'!C7985)</f>
        <v/>
      </c>
    </row>
    <row r="7986" spans="2:13" x14ac:dyDescent="0.2">
      <c r="B7986" t="str">
        <f t="shared" si="761"/>
        <v>#</v>
      </c>
      <c r="C7986">
        <f>COUNTIF(D7986:D$10001,D7986)</f>
        <v>2016</v>
      </c>
      <c r="D7986" t="str">
        <f t="shared" si="766"/>
        <v/>
      </c>
      <c r="E7986" t="str">
        <f>IF('DATA IMPORT'!E7986="","",'DATA IMPORT'!E7986)</f>
        <v/>
      </c>
      <c r="F7986" s="1" t="str">
        <f>IF('DATA IMPORT'!I7986="","",'DATA IMPORT'!I7986)</f>
        <v/>
      </c>
      <c r="G7986" s="11" t="str">
        <f t="shared" si="762"/>
        <v/>
      </c>
      <c r="H7986" s="11" t="str">
        <f t="shared" si="763"/>
        <v/>
      </c>
      <c r="I7986" s="1" t="str">
        <f>IF('DATA IMPORT'!G7986="","",'DATA IMPORT'!G7986)</f>
        <v/>
      </c>
      <c r="J7986" s="11" t="str">
        <f t="shared" si="764"/>
        <v/>
      </c>
      <c r="K7986" s="11" t="str">
        <f t="shared" si="765"/>
        <v/>
      </c>
      <c r="L7986" s="4" t="str">
        <f>IF('DATA IMPORT'!M7986="","",'DATA IMPORT'!M7986)</f>
        <v/>
      </c>
      <c r="M7986" t="str">
        <f>IF('DATA IMPORT'!C7986="","",'DATA IMPORT'!C7986)</f>
        <v/>
      </c>
    </row>
    <row r="7987" spans="2:13" x14ac:dyDescent="0.2">
      <c r="B7987" t="str">
        <f t="shared" si="761"/>
        <v>#</v>
      </c>
      <c r="C7987">
        <f>COUNTIF(D7987:D$10001,D7987)</f>
        <v>2015</v>
      </c>
      <c r="D7987" t="str">
        <f t="shared" si="766"/>
        <v/>
      </c>
      <c r="E7987" t="str">
        <f>IF('DATA IMPORT'!E7987="","",'DATA IMPORT'!E7987)</f>
        <v/>
      </c>
      <c r="F7987" s="1" t="str">
        <f>IF('DATA IMPORT'!I7987="","",'DATA IMPORT'!I7987)</f>
        <v/>
      </c>
      <c r="G7987" s="11" t="str">
        <f t="shared" si="762"/>
        <v/>
      </c>
      <c r="H7987" s="11" t="str">
        <f t="shared" si="763"/>
        <v/>
      </c>
      <c r="I7987" s="1" t="str">
        <f>IF('DATA IMPORT'!G7987="","",'DATA IMPORT'!G7987)</f>
        <v/>
      </c>
      <c r="J7987" s="11" t="str">
        <f t="shared" si="764"/>
        <v/>
      </c>
      <c r="K7987" s="11" t="str">
        <f t="shared" si="765"/>
        <v/>
      </c>
      <c r="L7987" s="4" t="str">
        <f>IF('DATA IMPORT'!M7987="","",'DATA IMPORT'!M7987)</f>
        <v/>
      </c>
      <c r="M7987" t="str">
        <f>IF('DATA IMPORT'!C7987="","",'DATA IMPORT'!C7987)</f>
        <v/>
      </c>
    </row>
    <row r="7988" spans="2:13" x14ac:dyDescent="0.2">
      <c r="B7988" t="str">
        <f t="shared" si="761"/>
        <v>#</v>
      </c>
      <c r="C7988">
        <f>COUNTIF(D7988:D$10001,D7988)</f>
        <v>2014</v>
      </c>
      <c r="D7988" t="str">
        <f t="shared" si="766"/>
        <v/>
      </c>
      <c r="E7988" t="str">
        <f>IF('DATA IMPORT'!E7988="","",'DATA IMPORT'!E7988)</f>
        <v/>
      </c>
      <c r="F7988" s="1" t="str">
        <f>IF('DATA IMPORT'!I7988="","",'DATA IMPORT'!I7988)</f>
        <v/>
      </c>
      <c r="G7988" s="11" t="str">
        <f t="shared" si="762"/>
        <v/>
      </c>
      <c r="H7988" s="11" t="str">
        <f t="shared" si="763"/>
        <v/>
      </c>
      <c r="I7988" s="1" t="str">
        <f>IF('DATA IMPORT'!G7988="","",'DATA IMPORT'!G7988)</f>
        <v/>
      </c>
      <c r="J7988" s="11" t="str">
        <f t="shared" si="764"/>
        <v/>
      </c>
      <c r="K7988" s="11" t="str">
        <f t="shared" si="765"/>
        <v/>
      </c>
      <c r="L7988" s="4" t="str">
        <f>IF('DATA IMPORT'!M7988="","",'DATA IMPORT'!M7988)</f>
        <v/>
      </c>
      <c r="M7988" t="str">
        <f>IF('DATA IMPORT'!C7988="","",'DATA IMPORT'!C7988)</f>
        <v/>
      </c>
    </row>
    <row r="7989" spans="2:13" x14ac:dyDescent="0.2">
      <c r="B7989" t="str">
        <f t="shared" si="761"/>
        <v>#</v>
      </c>
      <c r="C7989">
        <f>COUNTIF(D7989:D$10001,D7989)</f>
        <v>2013</v>
      </c>
      <c r="D7989" t="str">
        <f t="shared" si="766"/>
        <v/>
      </c>
      <c r="E7989" t="str">
        <f>IF('DATA IMPORT'!E7989="","",'DATA IMPORT'!E7989)</f>
        <v/>
      </c>
      <c r="F7989" s="1" t="str">
        <f>IF('DATA IMPORT'!I7989="","",'DATA IMPORT'!I7989)</f>
        <v/>
      </c>
      <c r="G7989" s="11" t="str">
        <f t="shared" si="762"/>
        <v/>
      </c>
      <c r="H7989" s="11" t="str">
        <f t="shared" si="763"/>
        <v/>
      </c>
      <c r="I7989" s="1" t="str">
        <f>IF('DATA IMPORT'!G7989="","",'DATA IMPORT'!G7989)</f>
        <v/>
      </c>
      <c r="J7989" s="11" t="str">
        <f t="shared" si="764"/>
        <v/>
      </c>
      <c r="K7989" s="11" t="str">
        <f t="shared" si="765"/>
        <v/>
      </c>
      <c r="L7989" s="4" t="str">
        <f>IF('DATA IMPORT'!M7989="","",'DATA IMPORT'!M7989)</f>
        <v/>
      </c>
      <c r="M7989" t="str">
        <f>IF('DATA IMPORT'!C7989="","",'DATA IMPORT'!C7989)</f>
        <v/>
      </c>
    </row>
    <row r="7990" spans="2:13" x14ac:dyDescent="0.2">
      <c r="B7990" t="str">
        <f t="shared" si="761"/>
        <v>#</v>
      </c>
      <c r="C7990">
        <f>COUNTIF(D7990:D$10001,D7990)</f>
        <v>2012</v>
      </c>
      <c r="D7990" t="str">
        <f t="shared" si="766"/>
        <v/>
      </c>
      <c r="E7990" t="str">
        <f>IF('DATA IMPORT'!E7990="","",'DATA IMPORT'!E7990)</f>
        <v/>
      </c>
      <c r="F7990" s="1" t="str">
        <f>IF('DATA IMPORT'!I7990="","",'DATA IMPORT'!I7990)</f>
        <v/>
      </c>
      <c r="G7990" s="11" t="str">
        <f t="shared" si="762"/>
        <v/>
      </c>
      <c r="H7990" s="11" t="str">
        <f t="shared" si="763"/>
        <v/>
      </c>
      <c r="I7990" s="1" t="str">
        <f>IF('DATA IMPORT'!G7990="","",'DATA IMPORT'!G7990)</f>
        <v/>
      </c>
      <c r="J7990" s="11" t="str">
        <f t="shared" si="764"/>
        <v/>
      </c>
      <c r="K7990" s="11" t="str">
        <f t="shared" si="765"/>
        <v/>
      </c>
      <c r="L7990" s="4" t="str">
        <f>IF('DATA IMPORT'!M7990="","",'DATA IMPORT'!M7990)</f>
        <v/>
      </c>
      <c r="M7990" t="str">
        <f>IF('DATA IMPORT'!C7990="","",'DATA IMPORT'!C7990)</f>
        <v/>
      </c>
    </row>
    <row r="7991" spans="2:13" x14ac:dyDescent="0.2">
      <c r="B7991" t="str">
        <f t="shared" si="761"/>
        <v>#</v>
      </c>
      <c r="C7991">
        <f>COUNTIF(D7991:D$10001,D7991)</f>
        <v>2011</v>
      </c>
      <c r="D7991" t="str">
        <f t="shared" si="766"/>
        <v/>
      </c>
      <c r="E7991" t="str">
        <f>IF('DATA IMPORT'!E7991="","",'DATA IMPORT'!E7991)</f>
        <v/>
      </c>
      <c r="F7991" s="1" t="str">
        <f>IF('DATA IMPORT'!I7991="","",'DATA IMPORT'!I7991)</f>
        <v/>
      </c>
      <c r="G7991" s="11" t="str">
        <f t="shared" si="762"/>
        <v/>
      </c>
      <c r="H7991" s="11" t="str">
        <f t="shared" si="763"/>
        <v/>
      </c>
      <c r="I7991" s="1" t="str">
        <f>IF('DATA IMPORT'!G7991="","",'DATA IMPORT'!G7991)</f>
        <v/>
      </c>
      <c r="J7991" s="11" t="str">
        <f t="shared" si="764"/>
        <v/>
      </c>
      <c r="K7991" s="11" t="str">
        <f t="shared" si="765"/>
        <v/>
      </c>
      <c r="L7991" s="4" t="str">
        <f>IF('DATA IMPORT'!M7991="","",'DATA IMPORT'!M7991)</f>
        <v/>
      </c>
      <c r="M7991" t="str">
        <f>IF('DATA IMPORT'!C7991="","",'DATA IMPORT'!C7991)</f>
        <v/>
      </c>
    </row>
    <row r="7992" spans="2:13" x14ac:dyDescent="0.2">
      <c r="B7992" t="str">
        <f t="shared" si="761"/>
        <v>#</v>
      </c>
      <c r="C7992">
        <f>COUNTIF(D7992:D$10001,D7992)</f>
        <v>2010</v>
      </c>
      <c r="D7992" t="str">
        <f t="shared" si="766"/>
        <v/>
      </c>
      <c r="E7992" t="str">
        <f>IF('DATA IMPORT'!E7992="","",'DATA IMPORT'!E7992)</f>
        <v/>
      </c>
      <c r="F7992" s="1" t="str">
        <f>IF('DATA IMPORT'!I7992="","",'DATA IMPORT'!I7992)</f>
        <v/>
      </c>
      <c r="G7992" s="11" t="str">
        <f t="shared" si="762"/>
        <v/>
      </c>
      <c r="H7992" s="11" t="str">
        <f t="shared" si="763"/>
        <v/>
      </c>
      <c r="I7992" s="1" t="str">
        <f>IF('DATA IMPORT'!G7992="","",'DATA IMPORT'!G7992)</f>
        <v/>
      </c>
      <c r="J7992" s="11" t="str">
        <f t="shared" si="764"/>
        <v/>
      </c>
      <c r="K7992" s="11" t="str">
        <f t="shared" si="765"/>
        <v/>
      </c>
      <c r="L7992" s="4" t="str">
        <f>IF('DATA IMPORT'!M7992="","",'DATA IMPORT'!M7992)</f>
        <v/>
      </c>
      <c r="M7992" t="str">
        <f>IF('DATA IMPORT'!C7992="","",'DATA IMPORT'!C7992)</f>
        <v/>
      </c>
    </row>
    <row r="7993" spans="2:13" x14ac:dyDescent="0.2">
      <c r="B7993" t="str">
        <f t="shared" si="761"/>
        <v>#</v>
      </c>
      <c r="C7993">
        <f>COUNTIF(D7993:D$10001,D7993)</f>
        <v>2009</v>
      </c>
      <c r="D7993" t="str">
        <f t="shared" si="766"/>
        <v/>
      </c>
      <c r="E7993" t="str">
        <f>IF('DATA IMPORT'!E7993="","",'DATA IMPORT'!E7993)</f>
        <v/>
      </c>
      <c r="F7993" s="1" t="str">
        <f>IF('DATA IMPORT'!I7993="","",'DATA IMPORT'!I7993)</f>
        <v/>
      </c>
      <c r="G7993" s="11" t="str">
        <f t="shared" si="762"/>
        <v/>
      </c>
      <c r="H7993" s="11" t="str">
        <f t="shared" si="763"/>
        <v/>
      </c>
      <c r="I7993" s="1" t="str">
        <f>IF('DATA IMPORT'!G7993="","",'DATA IMPORT'!G7993)</f>
        <v/>
      </c>
      <c r="J7993" s="11" t="str">
        <f t="shared" si="764"/>
        <v/>
      </c>
      <c r="K7993" s="11" t="str">
        <f t="shared" si="765"/>
        <v/>
      </c>
      <c r="L7993" s="4" t="str">
        <f>IF('DATA IMPORT'!M7993="","",'DATA IMPORT'!M7993)</f>
        <v/>
      </c>
      <c r="M7993" t="str">
        <f>IF('DATA IMPORT'!C7993="","",'DATA IMPORT'!C7993)</f>
        <v/>
      </c>
    </row>
    <row r="7994" spans="2:13" x14ac:dyDescent="0.2">
      <c r="B7994" t="str">
        <f t="shared" si="761"/>
        <v>#</v>
      </c>
      <c r="C7994">
        <f>COUNTIF(D7994:D$10001,D7994)</f>
        <v>2008</v>
      </c>
      <c r="D7994" t="str">
        <f t="shared" si="766"/>
        <v/>
      </c>
      <c r="E7994" t="str">
        <f>IF('DATA IMPORT'!E7994="","",'DATA IMPORT'!E7994)</f>
        <v/>
      </c>
      <c r="F7994" s="1" t="str">
        <f>IF('DATA IMPORT'!I7994="","",'DATA IMPORT'!I7994)</f>
        <v/>
      </c>
      <c r="G7994" s="11" t="str">
        <f t="shared" si="762"/>
        <v/>
      </c>
      <c r="H7994" s="11" t="str">
        <f t="shared" si="763"/>
        <v/>
      </c>
      <c r="I7994" s="1" t="str">
        <f>IF('DATA IMPORT'!G7994="","",'DATA IMPORT'!G7994)</f>
        <v/>
      </c>
      <c r="J7994" s="11" t="str">
        <f t="shared" si="764"/>
        <v/>
      </c>
      <c r="K7994" s="11" t="str">
        <f t="shared" si="765"/>
        <v/>
      </c>
      <c r="L7994" s="4" t="str">
        <f>IF('DATA IMPORT'!M7994="","",'DATA IMPORT'!M7994)</f>
        <v/>
      </c>
      <c r="M7994" t="str">
        <f>IF('DATA IMPORT'!C7994="","",'DATA IMPORT'!C7994)</f>
        <v/>
      </c>
    </row>
    <row r="7995" spans="2:13" x14ac:dyDescent="0.2">
      <c r="B7995" t="str">
        <f t="shared" si="761"/>
        <v>#</v>
      </c>
      <c r="C7995">
        <f>COUNTIF(D7995:D$10001,D7995)</f>
        <v>2007</v>
      </c>
      <c r="D7995" t="str">
        <f t="shared" si="766"/>
        <v/>
      </c>
      <c r="E7995" t="str">
        <f>IF('DATA IMPORT'!E7995="","",'DATA IMPORT'!E7995)</f>
        <v/>
      </c>
      <c r="F7995" s="1" t="str">
        <f>IF('DATA IMPORT'!I7995="","",'DATA IMPORT'!I7995)</f>
        <v/>
      </c>
      <c r="G7995" s="11" t="str">
        <f t="shared" si="762"/>
        <v/>
      </c>
      <c r="H7995" s="11" t="str">
        <f t="shared" si="763"/>
        <v/>
      </c>
      <c r="I7995" s="1" t="str">
        <f>IF('DATA IMPORT'!G7995="","",'DATA IMPORT'!G7995)</f>
        <v/>
      </c>
      <c r="J7995" s="11" t="str">
        <f t="shared" si="764"/>
        <v/>
      </c>
      <c r="K7995" s="11" t="str">
        <f t="shared" si="765"/>
        <v/>
      </c>
      <c r="L7995" s="4" t="str">
        <f>IF('DATA IMPORT'!M7995="","",'DATA IMPORT'!M7995)</f>
        <v/>
      </c>
      <c r="M7995" t="str">
        <f>IF('DATA IMPORT'!C7995="","",'DATA IMPORT'!C7995)</f>
        <v/>
      </c>
    </row>
    <row r="7996" spans="2:13" x14ac:dyDescent="0.2">
      <c r="B7996" t="str">
        <f t="shared" si="761"/>
        <v>#</v>
      </c>
      <c r="C7996">
        <f>COUNTIF(D7996:D$10001,D7996)</f>
        <v>2006</v>
      </c>
      <c r="D7996" t="str">
        <f t="shared" si="766"/>
        <v/>
      </c>
      <c r="E7996" t="str">
        <f>IF('DATA IMPORT'!E7996="","",'DATA IMPORT'!E7996)</f>
        <v/>
      </c>
      <c r="F7996" s="1" t="str">
        <f>IF('DATA IMPORT'!I7996="","",'DATA IMPORT'!I7996)</f>
        <v/>
      </c>
      <c r="G7996" s="11" t="str">
        <f t="shared" si="762"/>
        <v/>
      </c>
      <c r="H7996" s="11" t="str">
        <f t="shared" si="763"/>
        <v/>
      </c>
      <c r="I7996" s="1" t="str">
        <f>IF('DATA IMPORT'!G7996="","",'DATA IMPORT'!G7996)</f>
        <v/>
      </c>
      <c r="J7996" s="11" t="str">
        <f t="shared" si="764"/>
        <v/>
      </c>
      <c r="K7996" s="11" t="str">
        <f t="shared" si="765"/>
        <v/>
      </c>
      <c r="L7996" s="4" t="str">
        <f>IF('DATA IMPORT'!M7996="","",'DATA IMPORT'!M7996)</f>
        <v/>
      </c>
      <c r="M7996" t="str">
        <f>IF('DATA IMPORT'!C7996="","",'DATA IMPORT'!C7996)</f>
        <v/>
      </c>
    </row>
    <row r="7997" spans="2:13" x14ac:dyDescent="0.2">
      <c r="B7997" t="str">
        <f t="shared" si="761"/>
        <v>#</v>
      </c>
      <c r="C7997">
        <f>COUNTIF(D7997:D$10001,D7997)</f>
        <v>2005</v>
      </c>
      <c r="D7997" t="str">
        <f t="shared" si="766"/>
        <v/>
      </c>
      <c r="E7997" t="str">
        <f>IF('DATA IMPORT'!E7997="","",'DATA IMPORT'!E7997)</f>
        <v/>
      </c>
      <c r="F7997" s="1" t="str">
        <f>IF('DATA IMPORT'!I7997="","",'DATA IMPORT'!I7997)</f>
        <v/>
      </c>
      <c r="G7997" s="11" t="str">
        <f t="shared" si="762"/>
        <v/>
      </c>
      <c r="H7997" s="11" t="str">
        <f t="shared" si="763"/>
        <v/>
      </c>
      <c r="I7997" s="1" t="str">
        <f>IF('DATA IMPORT'!G7997="","",'DATA IMPORT'!G7997)</f>
        <v/>
      </c>
      <c r="J7997" s="11" t="str">
        <f t="shared" si="764"/>
        <v/>
      </c>
      <c r="K7997" s="11" t="str">
        <f t="shared" si="765"/>
        <v/>
      </c>
      <c r="L7997" s="4" t="str">
        <f>IF('DATA IMPORT'!M7997="","",'DATA IMPORT'!M7997)</f>
        <v/>
      </c>
      <c r="M7997" t="str">
        <f>IF('DATA IMPORT'!C7997="","",'DATA IMPORT'!C7997)</f>
        <v/>
      </c>
    </row>
    <row r="7998" spans="2:13" x14ac:dyDescent="0.2">
      <c r="B7998" t="str">
        <f t="shared" si="761"/>
        <v>#</v>
      </c>
      <c r="C7998">
        <f>COUNTIF(D7998:D$10001,D7998)</f>
        <v>2004</v>
      </c>
      <c r="D7998" t="str">
        <f t="shared" si="766"/>
        <v/>
      </c>
      <c r="E7998" t="str">
        <f>IF('DATA IMPORT'!E7998="","",'DATA IMPORT'!E7998)</f>
        <v/>
      </c>
      <c r="F7998" s="1" t="str">
        <f>IF('DATA IMPORT'!I7998="","",'DATA IMPORT'!I7998)</f>
        <v/>
      </c>
      <c r="G7998" s="11" t="str">
        <f t="shared" si="762"/>
        <v/>
      </c>
      <c r="H7998" s="11" t="str">
        <f t="shared" si="763"/>
        <v/>
      </c>
      <c r="I7998" s="1" t="str">
        <f>IF('DATA IMPORT'!G7998="","",'DATA IMPORT'!G7998)</f>
        <v/>
      </c>
      <c r="J7998" s="11" t="str">
        <f t="shared" si="764"/>
        <v/>
      </c>
      <c r="K7998" s="11" t="str">
        <f t="shared" si="765"/>
        <v/>
      </c>
      <c r="L7998" s="4" t="str">
        <f>IF('DATA IMPORT'!M7998="","",'DATA IMPORT'!M7998)</f>
        <v/>
      </c>
      <c r="M7998" t="str">
        <f>IF('DATA IMPORT'!C7998="","",'DATA IMPORT'!C7998)</f>
        <v/>
      </c>
    </row>
    <row r="7999" spans="2:13" x14ac:dyDescent="0.2">
      <c r="B7999" t="str">
        <f t="shared" si="761"/>
        <v>#</v>
      </c>
      <c r="C7999">
        <f>COUNTIF(D7999:D$10001,D7999)</f>
        <v>2003</v>
      </c>
      <c r="D7999" t="str">
        <f t="shared" si="766"/>
        <v/>
      </c>
      <c r="E7999" t="str">
        <f>IF('DATA IMPORT'!E7999="","",'DATA IMPORT'!E7999)</f>
        <v/>
      </c>
      <c r="F7999" s="1" t="str">
        <f>IF('DATA IMPORT'!I7999="","",'DATA IMPORT'!I7999)</f>
        <v/>
      </c>
      <c r="G7999" s="11" t="str">
        <f t="shared" si="762"/>
        <v/>
      </c>
      <c r="H7999" s="11" t="str">
        <f t="shared" si="763"/>
        <v/>
      </c>
      <c r="I7999" s="1" t="str">
        <f>IF('DATA IMPORT'!G7999="","",'DATA IMPORT'!G7999)</f>
        <v/>
      </c>
      <c r="J7999" s="11" t="str">
        <f t="shared" si="764"/>
        <v/>
      </c>
      <c r="K7999" s="11" t="str">
        <f t="shared" si="765"/>
        <v/>
      </c>
      <c r="L7999" s="4" t="str">
        <f>IF('DATA IMPORT'!M7999="","",'DATA IMPORT'!M7999)</f>
        <v/>
      </c>
      <c r="M7999" t="str">
        <f>IF('DATA IMPORT'!C7999="","",'DATA IMPORT'!C7999)</f>
        <v/>
      </c>
    </row>
    <row r="8000" spans="2:13" x14ac:dyDescent="0.2">
      <c r="B8000" t="str">
        <f t="shared" si="761"/>
        <v>#</v>
      </c>
      <c r="C8000">
        <f>COUNTIF(D8000:D$10001,D8000)</f>
        <v>2002</v>
      </c>
      <c r="D8000" t="str">
        <f t="shared" si="766"/>
        <v/>
      </c>
      <c r="E8000" t="str">
        <f>IF('DATA IMPORT'!E8000="","",'DATA IMPORT'!E8000)</f>
        <v/>
      </c>
      <c r="F8000" s="1" t="str">
        <f>IF('DATA IMPORT'!I8000="","",'DATA IMPORT'!I8000)</f>
        <v/>
      </c>
      <c r="G8000" s="11" t="str">
        <f t="shared" si="762"/>
        <v/>
      </c>
      <c r="H8000" s="11" t="str">
        <f t="shared" si="763"/>
        <v/>
      </c>
      <c r="I8000" s="1" t="str">
        <f>IF('DATA IMPORT'!G8000="","",'DATA IMPORT'!G8000)</f>
        <v/>
      </c>
      <c r="J8000" s="11" t="str">
        <f t="shared" si="764"/>
        <v/>
      </c>
      <c r="K8000" s="11" t="str">
        <f t="shared" si="765"/>
        <v/>
      </c>
      <c r="L8000" s="4" t="str">
        <f>IF('DATA IMPORT'!M8000="","",'DATA IMPORT'!M8000)</f>
        <v/>
      </c>
      <c r="M8000" t="str">
        <f>IF('DATA IMPORT'!C8000="","",'DATA IMPORT'!C8000)</f>
        <v/>
      </c>
    </row>
    <row r="8001" spans="2:13" x14ac:dyDescent="0.2">
      <c r="B8001" t="str">
        <f t="shared" si="761"/>
        <v>#</v>
      </c>
      <c r="C8001">
        <f>COUNTIF(D8001:D$10001,D8001)</f>
        <v>2001</v>
      </c>
      <c r="D8001" t="str">
        <f t="shared" si="766"/>
        <v/>
      </c>
      <c r="E8001" t="str">
        <f>IF('DATA IMPORT'!E8001="","",'DATA IMPORT'!E8001)</f>
        <v/>
      </c>
      <c r="F8001" s="1" t="str">
        <f>IF('DATA IMPORT'!I8001="","",'DATA IMPORT'!I8001)</f>
        <v/>
      </c>
      <c r="G8001" s="11" t="str">
        <f t="shared" si="762"/>
        <v/>
      </c>
      <c r="H8001" s="11" t="str">
        <f t="shared" si="763"/>
        <v/>
      </c>
      <c r="I8001" s="1" t="str">
        <f>IF('DATA IMPORT'!G8001="","",'DATA IMPORT'!G8001)</f>
        <v/>
      </c>
      <c r="J8001" s="11" t="str">
        <f t="shared" si="764"/>
        <v/>
      </c>
      <c r="K8001" s="11" t="str">
        <f t="shared" si="765"/>
        <v/>
      </c>
      <c r="L8001" s="4" t="str">
        <f>IF('DATA IMPORT'!M8001="","",'DATA IMPORT'!M8001)</f>
        <v/>
      </c>
      <c r="M8001" t="str">
        <f>IF('DATA IMPORT'!C8001="","",'DATA IMPORT'!C8001)</f>
        <v/>
      </c>
    </row>
    <row r="8002" spans="2:13" x14ac:dyDescent="0.2">
      <c r="B8002" t="str">
        <f t="shared" si="761"/>
        <v>#</v>
      </c>
      <c r="C8002">
        <f>COUNTIF(D8002:D$10001,D8002)</f>
        <v>2000</v>
      </c>
      <c r="D8002" t="str">
        <f t="shared" si="766"/>
        <v/>
      </c>
      <c r="E8002" t="str">
        <f>IF('DATA IMPORT'!E8002="","",'DATA IMPORT'!E8002)</f>
        <v/>
      </c>
      <c r="F8002" s="1" t="str">
        <f>IF('DATA IMPORT'!I8002="","",'DATA IMPORT'!I8002)</f>
        <v/>
      </c>
      <c r="G8002" s="11" t="str">
        <f t="shared" si="762"/>
        <v/>
      </c>
      <c r="H8002" s="11" t="str">
        <f t="shared" si="763"/>
        <v/>
      </c>
      <c r="I8002" s="1" t="str">
        <f>IF('DATA IMPORT'!G8002="","",'DATA IMPORT'!G8002)</f>
        <v/>
      </c>
      <c r="J8002" s="11" t="str">
        <f t="shared" si="764"/>
        <v/>
      </c>
      <c r="K8002" s="11" t="str">
        <f t="shared" si="765"/>
        <v/>
      </c>
      <c r="L8002" s="4" t="str">
        <f>IF('DATA IMPORT'!M8002="","",'DATA IMPORT'!M8002)</f>
        <v/>
      </c>
      <c r="M8002" t="str">
        <f>IF('DATA IMPORT'!C8002="","",'DATA IMPORT'!C8002)</f>
        <v/>
      </c>
    </row>
    <row r="8003" spans="2:13" x14ac:dyDescent="0.2">
      <c r="B8003" t="str">
        <f t="shared" ref="B8003:B8066" si="767">IF(C8003=1,D8003,"#")</f>
        <v>#</v>
      </c>
      <c r="C8003">
        <f>COUNTIF(D8003:D$10001,D8003)</f>
        <v>1999</v>
      </c>
      <c r="D8003" t="str">
        <f t="shared" si="766"/>
        <v/>
      </c>
      <c r="E8003" t="str">
        <f>IF('DATA IMPORT'!E8003="","",'DATA IMPORT'!E8003)</f>
        <v/>
      </c>
      <c r="F8003" s="1" t="str">
        <f>IF('DATA IMPORT'!I8003="","",'DATA IMPORT'!I8003)</f>
        <v/>
      </c>
      <c r="G8003" s="11" t="str">
        <f t="shared" ref="G8003:G8066" si="768">IF(F8003="","",MONTH(F8003))</f>
        <v/>
      </c>
      <c r="H8003" s="11" t="str">
        <f t="shared" ref="H8003:H8066" si="769">IF(F8003="","",YEAR(F8003))</f>
        <v/>
      </c>
      <c r="I8003" s="1" t="str">
        <f>IF('DATA IMPORT'!G8003="","",'DATA IMPORT'!G8003)</f>
        <v/>
      </c>
      <c r="J8003" s="11" t="str">
        <f t="shared" ref="J8003:J8066" si="770">IF(I8003="","",MONTH(I8003))</f>
        <v/>
      </c>
      <c r="K8003" s="11" t="str">
        <f t="shared" ref="K8003:K8066" si="771">IF(I8003="","",YEAR(I8003))</f>
        <v/>
      </c>
      <c r="L8003" s="4" t="str">
        <f>IF('DATA IMPORT'!M8003="","",'DATA IMPORT'!M8003)</f>
        <v/>
      </c>
      <c r="M8003" t="str">
        <f>IF('DATA IMPORT'!C8003="","",'DATA IMPORT'!C8003)</f>
        <v/>
      </c>
    </row>
    <row r="8004" spans="2:13" x14ac:dyDescent="0.2">
      <c r="B8004" t="str">
        <f t="shared" si="767"/>
        <v>#</v>
      </c>
      <c r="C8004">
        <f>COUNTIF(D8004:D$10001,D8004)</f>
        <v>1998</v>
      </c>
      <c r="D8004" t="str">
        <f t="shared" si="766"/>
        <v/>
      </c>
      <c r="E8004" t="str">
        <f>IF('DATA IMPORT'!E8004="","",'DATA IMPORT'!E8004)</f>
        <v/>
      </c>
      <c r="F8004" s="1" t="str">
        <f>IF('DATA IMPORT'!I8004="","",'DATA IMPORT'!I8004)</f>
        <v/>
      </c>
      <c r="G8004" s="11" t="str">
        <f t="shared" si="768"/>
        <v/>
      </c>
      <c r="H8004" s="11" t="str">
        <f t="shared" si="769"/>
        <v/>
      </c>
      <c r="I8004" s="1" t="str">
        <f>IF('DATA IMPORT'!G8004="","",'DATA IMPORT'!G8004)</f>
        <v/>
      </c>
      <c r="J8004" s="11" t="str">
        <f t="shared" si="770"/>
        <v/>
      </c>
      <c r="K8004" s="11" t="str">
        <f t="shared" si="771"/>
        <v/>
      </c>
      <c r="L8004" s="4" t="str">
        <f>IF('DATA IMPORT'!M8004="","",'DATA IMPORT'!M8004)</f>
        <v/>
      </c>
      <c r="M8004" t="str">
        <f>IF('DATA IMPORT'!C8004="","",'DATA IMPORT'!C8004)</f>
        <v/>
      </c>
    </row>
    <row r="8005" spans="2:13" x14ac:dyDescent="0.2">
      <c r="B8005" t="str">
        <f t="shared" si="767"/>
        <v>#</v>
      </c>
      <c r="C8005">
        <f>COUNTIF(D8005:D$10001,D8005)</f>
        <v>1997</v>
      </c>
      <c r="D8005" t="str">
        <f t="shared" si="766"/>
        <v/>
      </c>
      <c r="E8005" t="str">
        <f>IF('DATA IMPORT'!E8005="","",'DATA IMPORT'!E8005)</f>
        <v/>
      </c>
      <c r="F8005" s="1" t="str">
        <f>IF('DATA IMPORT'!I8005="","",'DATA IMPORT'!I8005)</f>
        <v/>
      </c>
      <c r="G8005" s="11" t="str">
        <f t="shared" si="768"/>
        <v/>
      </c>
      <c r="H8005" s="11" t="str">
        <f t="shared" si="769"/>
        <v/>
      </c>
      <c r="I8005" s="1" t="str">
        <f>IF('DATA IMPORT'!G8005="","",'DATA IMPORT'!G8005)</f>
        <v/>
      </c>
      <c r="J8005" s="11" t="str">
        <f t="shared" si="770"/>
        <v/>
      </c>
      <c r="K8005" s="11" t="str">
        <f t="shared" si="771"/>
        <v/>
      </c>
      <c r="L8005" s="4" t="str">
        <f>IF('DATA IMPORT'!M8005="","",'DATA IMPORT'!M8005)</f>
        <v/>
      </c>
      <c r="M8005" t="str">
        <f>IF('DATA IMPORT'!C8005="","",'DATA IMPORT'!C8005)</f>
        <v/>
      </c>
    </row>
    <row r="8006" spans="2:13" x14ac:dyDescent="0.2">
      <c r="B8006" t="str">
        <f t="shared" si="767"/>
        <v>#</v>
      </c>
      <c r="C8006">
        <f>COUNTIF(D8006:D$10001,D8006)</f>
        <v>1996</v>
      </c>
      <c r="D8006" t="str">
        <f t="shared" si="766"/>
        <v/>
      </c>
      <c r="E8006" t="str">
        <f>IF('DATA IMPORT'!E8006="","",'DATA IMPORT'!E8006)</f>
        <v/>
      </c>
      <c r="F8006" s="1" t="str">
        <f>IF('DATA IMPORT'!I8006="","",'DATA IMPORT'!I8006)</f>
        <v/>
      </c>
      <c r="G8006" s="11" t="str">
        <f t="shared" si="768"/>
        <v/>
      </c>
      <c r="H8006" s="11" t="str">
        <f t="shared" si="769"/>
        <v/>
      </c>
      <c r="I8006" s="1" t="str">
        <f>IF('DATA IMPORT'!G8006="","",'DATA IMPORT'!G8006)</f>
        <v/>
      </c>
      <c r="J8006" s="11" t="str">
        <f t="shared" si="770"/>
        <v/>
      </c>
      <c r="K8006" s="11" t="str">
        <f t="shared" si="771"/>
        <v/>
      </c>
      <c r="L8006" s="4" t="str">
        <f>IF('DATA IMPORT'!M8006="","",'DATA IMPORT'!M8006)</f>
        <v/>
      </c>
      <c r="M8006" t="str">
        <f>IF('DATA IMPORT'!C8006="","",'DATA IMPORT'!C8006)</f>
        <v/>
      </c>
    </row>
    <row r="8007" spans="2:13" x14ac:dyDescent="0.2">
      <c r="B8007" t="str">
        <f t="shared" si="767"/>
        <v>#</v>
      </c>
      <c r="C8007">
        <f>COUNTIF(D8007:D$10001,D8007)</f>
        <v>1995</v>
      </c>
      <c r="D8007" t="str">
        <f t="shared" si="766"/>
        <v/>
      </c>
      <c r="E8007" t="str">
        <f>IF('DATA IMPORT'!E8007="","",'DATA IMPORT'!E8007)</f>
        <v/>
      </c>
      <c r="F8007" s="1" t="str">
        <f>IF('DATA IMPORT'!I8007="","",'DATA IMPORT'!I8007)</f>
        <v/>
      </c>
      <c r="G8007" s="11" t="str">
        <f t="shared" si="768"/>
        <v/>
      </c>
      <c r="H8007" s="11" t="str">
        <f t="shared" si="769"/>
        <v/>
      </c>
      <c r="I8007" s="1" t="str">
        <f>IF('DATA IMPORT'!G8007="","",'DATA IMPORT'!G8007)</f>
        <v/>
      </c>
      <c r="J8007" s="11" t="str">
        <f t="shared" si="770"/>
        <v/>
      </c>
      <c r="K8007" s="11" t="str">
        <f t="shared" si="771"/>
        <v/>
      </c>
      <c r="L8007" s="4" t="str">
        <f>IF('DATA IMPORT'!M8007="","",'DATA IMPORT'!M8007)</f>
        <v/>
      </c>
      <c r="M8007" t="str">
        <f>IF('DATA IMPORT'!C8007="","",'DATA IMPORT'!C8007)</f>
        <v/>
      </c>
    </row>
    <row r="8008" spans="2:13" x14ac:dyDescent="0.2">
      <c r="B8008" t="str">
        <f t="shared" si="767"/>
        <v>#</v>
      </c>
      <c r="C8008">
        <f>COUNTIF(D8008:D$10001,D8008)</f>
        <v>1994</v>
      </c>
      <c r="D8008" t="str">
        <f t="shared" si="766"/>
        <v/>
      </c>
      <c r="E8008" t="str">
        <f>IF('DATA IMPORT'!E8008="","",'DATA IMPORT'!E8008)</f>
        <v/>
      </c>
      <c r="F8008" s="1" t="str">
        <f>IF('DATA IMPORT'!I8008="","",'DATA IMPORT'!I8008)</f>
        <v/>
      </c>
      <c r="G8008" s="11" t="str">
        <f t="shared" si="768"/>
        <v/>
      </c>
      <c r="H8008" s="11" t="str">
        <f t="shared" si="769"/>
        <v/>
      </c>
      <c r="I8008" s="1" t="str">
        <f>IF('DATA IMPORT'!G8008="","",'DATA IMPORT'!G8008)</f>
        <v/>
      </c>
      <c r="J8008" s="11" t="str">
        <f t="shared" si="770"/>
        <v/>
      </c>
      <c r="K8008" s="11" t="str">
        <f t="shared" si="771"/>
        <v/>
      </c>
      <c r="L8008" s="4" t="str">
        <f>IF('DATA IMPORT'!M8008="","",'DATA IMPORT'!M8008)</f>
        <v/>
      </c>
      <c r="M8008" t="str">
        <f>IF('DATA IMPORT'!C8008="","",'DATA IMPORT'!C8008)</f>
        <v/>
      </c>
    </row>
    <row r="8009" spans="2:13" x14ac:dyDescent="0.2">
      <c r="B8009" t="str">
        <f t="shared" si="767"/>
        <v>#</v>
      </c>
      <c r="C8009">
        <f>COUNTIF(D8009:D$10001,D8009)</f>
        <v>1993</v>
      </c>
      <c r="D8009" t="str">
        <f t="shared" si="766"/>
        <v/>
      </c>
      <c r="E8009" t="str">
        <f>IF('DATA IMPORT'!E8009="","",'DATA IMPORT'!E8009)</f>
        <v/>
      </c>
      <c r="F8009" s="1" t="str">
        <f>IF('DATA IMPORT'!I8009="","",'DATA IMPORT'!I8009)</f>
        <v/>
      </c>
      <c r="G8009" s="11" t="str">
        <f t="shared" si="768"/>
        <v/>
      </c>
      <c r="H8009" s="11" t="str">
        <f t="shared" si="769"/>
        <v/>
      </c>
      <c r="I8009" s="1" t="str">
        <f>IF('DATA IMPORT'!G8009="","",'DATA IMPORT'!G8009)</f>
        <v/>
      </c>
      <c r="J8009" s="11" t="str">
        <f t="shared" si="770"/>
        <v/>
      </c>
      <c r="K8009" s="11" t="str">
        <f t="shared" si="771"/>
        <v/>
      </c>
      <c r="L8009" s="4" t="str">
        <f>IF('DATA IMPORT'!M8009="","",'DATA IMPORT'!M8009)</f>
        <v/>
      </c>
      <c r="M8009" t="str">
        <f>IF('DATA IMPORT'!C8009="","",'DATA IMPORT'!C8009)</f>
        <v/>
      </c>
    </row>
    <row r="8010" spans="2:13" x14ac:dyDescent="0.2">
      <c r="B8010" t="str">
        <f t="shared" si="767"/>
        <v>#</v>
      </c>
      <c r="C8010">
        <f>COUNTIF(D8010:D$10001,D8010)</f>
        <v>1992</v>
      </c>
      <c r="D8010" t="str">
        <f t="shared" si="766"/>
        <v/>
      </c>
      <c r="E8010" t="str">
        <f>IF('DATA IMPORT'!E8010="","",'DATA IMPORT'!E8010)</f>
        <v/>
      </c>
      <c r="F8010" s="1" t="str">
        <f>IF('DATA IMPORT'!I8010="","",'DATA IMPORT'!I8010)</f>
        <v/>
      </c>
      <c r="G8010" s="11" t="str">
        <f t="shared" si="768"/>
        <v/>
      </c>
      <c r="H8010" s="11" t="str">
        <f t="shared" si="769"/>
        <v/>
      </c>
      <c r="I8010" s="1" t="str">
        <f>IF('DATA IMPORT'!G8010="","",'DATA IMPORT'!G8010)</f>
        <v/>
      </c>
      <c r="J8010" s="11" t="str">
        <f t="shared" si="770"/>
        <v/>
      </c>
      <c r="K8010" s="11" t="str">
        <f t="shared" si="771"/>
        <v/>
      </c>
      <c r="L8010" s="4" t="str">
        <f>IF('DATA IMPORT'!M8010="","",'DATA IMPORT'!M8010)</f>
        <v/>
      </c>
      <c r="M8010" t="str">
        <f>IF('DATA IMPORT'!C8010="","",'DATA IMPORT'!C8010)</f>
        <v/>
      </c>
    </row>
    <row r="8011" spans="2:13" x14ac:dyDescent="0.2">
      <c r="B8011" t="str">
        <f t="shared" si="767"/>
        <v>#</v>
      </c>
      <c r="C8011">
        <f>COUNTIF(D8011:D$10001,D8011)</f>
        <v>1991</v>
      </c>
      <c r="D8011" t="str">
        <f t="shared" si="766"/>
        <v/>
      </c>
      <c r="E8011" t="str">
        <f>IF('DATA IMPORT'!E8011="","",'DATA IMPORT'!E8011)</f>
        <v/>
      </c>
      <c r="F8011" s="1" t="str">
        <f>IF('DATA IMPORT'!I8011="","",'DATA IMPORT'!I8011)</f>
        <v/>
      </c>
      <c r="G8011" s="11" t="str">
        <f t="shared" si="768"/>
        <v/>
      </c>
      <c r="H8011" s="11" t="str">
        <f t="shared" si="769"/>
        <v/>
      </c>
      <c r="I8011" s="1" t="str">
        <f>IF('DATA IMPORT'!G8011="","",'DATA IMPORT'!G8011)</f>
        <v/>
      </c>
      <c r="J8011" s="11" t="str">
        <f t="shared" si="770"/>
        <v/>
      </c>
      <c r="K8011" s="11" t="str">
        <f t="shared" si="771"/>
        <v/>
      </c>
      <c r="L8011" s="4" t="str">
        <f>IF('DATA IMPORT'!M8011="","",'DATA IMPORT'!M8011)</f>
        <v/>
      </c>
      <c r="M8011" t="str">
        <f>IF('DATA IMPORT'!C8011="","",'DATA IMPORT'!C8011)</f>
        <v/>
      </c>
    </row>
    <row r="8012" spans="2:13" x14ac:dyDescent="0.2">
      <c r="B8012" t="str">
        <f t="shared" si="767"/>
        <v>#</v>
      </c>
      <c r="C8012">
        <f>COUNTIF(D8012:D$10001,D8012)</f>
        <v>1990</v>
      </c>
      <c r="D8012" t="str">
        <f t="shared" si="766"/>
        <v/>
      </c>
      <c r="E8012" t="str">
        <f>IF('DATA IMPORT'!E8012="","",'DATA IMPORT'!E8012)</f>
        <v/>
      </c>
      <c r="F8012" s="1" t="str">
        <f>IF('DATA IMPORT'!I8012="","",'DATA IMPORT'!I8012)</f>
        <v/>
      </c>
      <c r="G8012" s="11" t="str">
        <f t="shared" si="768"/>
        <v/>
      </c>
      <c r="H8012" s="11" t="str">
        <f t="shared" si="769"/>
        <v/>
      </c>
      <c r="I8012" s="1" t="str">
        <f>IF('DATA IMPORT'!G8012="","",'DATA IMPORT'!G8012)</f>
        <v/>
      </c>
      <c r="J8012" s="11" t="str">
        <f t="shared" si="770"/>
        <v/>
      </c>
      <c r="K8012" s="11" t="str">
        <f t="shared" si="771"/>
        <v/>
      </c>
      <c r="L8012" s="4" t="str">
        <f>IF('DATA IMPORT'!M8012="","",'DATA IMPORT'!M8012)</f>
        <v/>
      </c>
      <c r="M8012" t="str">
        <f>IF('DATA IMPORT'!C8012="","",'DATA IMPORT'!C8012)</f>
        <v/>
      </c>
    </row>
    <row r="8013" spans="2:13" x14ac:dyDescent="0.2">
      <c r="B8013" t="str">
        <f t="shared" si="767"/>
        <v>#</v>
      </c>
      <c r="C8013">
        <f>COUNTIF(D8013:D$10001,D8013)</f>
        <v>1989</v>
      </c>
      <c r="D8013" t="str">
        <f t="shared" si="766"/>
        <v/>
      </c>
      <c r="E8013" t="str">
        <f>IF('DATA IMPORT'!E8013="","",'DATA IMPORT'!E8013)</f>
        <v/>
      </c>
      <c r="F8013" s="1" t="str">
        <f>IF('DATA IMPORT'!I8013="","",'DATA IMPORT'!I8013)</f>
        <v/>
      </c>
      <c r="G8013" s="11" t="str">
        <f t="shared" si="768"/>
        <v/>
      </c>
      <c r="H8013" s="11" t="str">
        <f t="shared" si="769"/>
        <v/>
      </c>
      <c r="I8013" s="1" t="str">
        <f>IF('DATA IMPORT'!G8013="","",'DATA IMPORT'!G8013)</f>
        <v/>
      </c>
      <c r="J8013" s="11" t="str">
        <f t="shared" si="770"/>
        <v/>
      </c>
      <c r="K8013" s="11" t="str">
        <f t="shared" si="771"/>
        <v/>
      </c>
      <c r="L8013" s="4" t="str">
        <f>IF('DATA IMPORT'!M8013="","",'DATA IMPORT'!M8013)</f>
        <v/>
      </c>
      <c r="M8013" t="str">
        <f>IF('DATA IMPORT'!C8013="","",'DATA IMPORT'!C8013)</f>
        <v/>
      </c>
    </row>
    <row r="8014" spans="2:13" x14ac:dyDescent="0.2">
      <c r="B8014" t="str">
        <f t="shared" si="767"/>
        <v>#</v>
      </c>
      <c r="C8014">
        <f>COUNTIF(D8014:D$10001,D8014)</f>
        <v>1988</v>
      </c>
      <c r="D8014" t="str">
        <f t="shared" si="766"/>
        <v/>
      </c>
      <c r="E8014" t="str">
        <f>IF('DATA IMPORT'!E8014="","",'DATA IMPORT'!E8014)</f>
        <v/>
      </c>
      <c r="F8014" s="1" t="str">
        <f>IF('DATA IMPORT'!I8014="","",'DATA IMPORT'!I8014)</f>
        <v/>
      </c>
      <c r="G8014" s="11" t="str">
        <f t="shared" si="768"/>
        <v/>
      </c>
      <c r="H8014" s="11" t="str">
        <f t="shared" si="769"/>
        <v/>
      </c>
      <c r="I8014" s="1" t="str">
        <f>IF('DATA IMPORT'!G8014="","",'DATA IMPORT'!G8014)</f>
        <v/>
      </c>
      <c r="J8014" s="11" t="str">
        <f t="shared" si="770"/>
        <v/>
      </c>
      <c r="K8014" s="11" t="str">
        <f t="shared" si="771"/>
        <v/>
      </c>
      <c r="L8014" s="4" t="str">
        <f>IF('DATA IMPORT'!M8014="","",'DATA IMPORT'!M8014)</f>
        <v/>
      </c>
      <c r="M8014" t="str">
        <f>IF('DATA IMPORT'!C8014="","",'DATA IMPORT'!C8014)</f>
        <v/>
      </c>
    </row>
    <row r="8015" spans="2:13" x14ac:dyDescent="0.2">
      <c r="B8015" t="str">
        <f t="shared" si="767"/>
        <v>#</v>
      </c>
      <c r="C8015">
        <f>COUNTIF(D8015:D$10001,D8015)</f>
        <v>1987</v>
      </c>
      <c r="D8015" t="str">
        <f t="shared" si="766"/>
        <v/>
      </c>
      <c r="E8015" t="str">
        <f>IF('DATA IMPORT'!E8015="","",'DATA IMPORT'!E8015)</f>
        <v/>
      </c>
      <c r="F8015" s="1" t="str">
        <f>IF('DATA IMPORT'!I8015="","",'DATA IMPORT'!I8015)</f>
        <v/>
      </c>
      <c r="G8015" s="11" t="str">
        <f t="shared" si="768"/>
        <v/>
      </c>
      <c r="H8015" s="11" t="str">
        <f t="shared" si="769"/>
        <v/>
      </c>
      <c r="I8015" s="1" t="str">
        <f>IF('DATA IMPORT'!G8015="","",'DATA IMPORT'!G8015)</f>
        <v/>
      </c>
      <c r="J8015" s="11" t="str">
        <f t="shared" si="770"/>
        <v/>
      </c>
      <c r="K8015" s="11" t="str">
        <f t="shared" si="771"/>
        <v/>
      </c>
      <c r="L8015" s="4" t="str">
        <f>IF('DATA IMPORT'!M8015="","",'DATA IMPORT'!M8015)</f>
        <v/>
      </c>
      <c r="M8015" t="str">
        <f>IF('DATA IMPORT'!C8015="","",'DATA IMPORT'!C8015)</f>
        <v/>
      </c>
    </row>
    <row r="8016" spans="2:13" x14ac:dyDescent="0.2">
      <c r="B8016" t="str">
        <f t="shared" si="767"/>
        <v>#</v>
      </c>
      <c r="C8016">
        <f>COUNTIF(D8016:D$10001,D8016)</f>
        <v>1986</v>
      </c>
      <c r="D8016" t="str">
        <f t="shared" si="766"/>
        <v/>
      </c>
      <c r="E8016" t="str">
        <f>IF('DATA IMPORT'!E8016="","",'DATA IMPORT'!E8016)</f>
        <v/>
      </c>
      <c r="F8016" s="1" t="str">
        <f>IF('DATA IMPORT'!I8016="","",'DATA IMPORT'!I8016)</f>
        <v/>
      </c>
      <c r="G8016" s="11" t="str">
        <f t="shared" si="768"/>
        <v/>
      </c>
      <c r="H8016" s="11" t="str">
        <f t="shared" si="769"/>
        <v/>
      </c>
      <c r="I8016" s="1" t="str">
        <f>IF('DATA IMPORT'!G8016="","",'DATA IMPORT'!G8016)</f>
        <v/>
      </c>
      <c r="J8016" s="11" t="str">
        <f t="shared" si="770"/>
        <v/>
      </c>
      <c r="K8016" s="11" t="str">
        <f t="shared" si="771"/>
        <v/>
      </c>
      <c r="L8016" s="4" t="str">
        <f>IF('DATA IMPORT'!M8016="","",'DATA IMPORT'!M8016)</f>
        <v/>
      </c>
      <c r="M8016" t="str">
        <f>IF('DATA IMPORT'!C8016="","",'DATA IMPORT'!C8016)</f>
        <v/>
      </c>
    </row>
    <row r="8017" spans="2:13" x14ac:dyDescent="0.2">
      <c r="B8017" t="str">
        <f t="shared" si="767"/>
        <v>#</v>
      </c>
      <c r="C8017">
        <f>COUNTIF(D8017:D$10001,D8017)</f>
        <v>1985</v>
      </c>
      <c r="D8017" t="str">
        <f t="shared" si="766"/>
        <v/>
      </c>
      <c r="E8017" t="str">
        <f>IF('DATA IMPORT'!E8017="","",'DATA IMPORT'!E8017)</f>
        <v/>
      </c>
      <c r="F8017" s="1" t="str">
        <f>IF('DATA IMPORT'!I8017="","",'DATA IMPORT'!I8017)</f>
        <v/>
      </c>
      <c r="G8017" s="11" t="str">
        <f t="shared" si="768"/>
        <v/>
      </c>
      <c r="H8017" s="11" t="str">
        <f t="shared" si="769"/>
        <v/>
      </c>
      <c r="I8017" s="1" t="str">
        <f>IF('DATA IMPORT'!G8017="","",'DATA IMPORT'!G8017)</f>
        <v/>
      </c>
      <c r="J8017" s="11" t="str">
        <f t="shared" si="770"/>
        <v/>
      </c>
      <c r="K8017" s="11" t="str">
        <f t="shared" si="771"/>
        <v/>
      </c>
      <c r="L8017" s="4" t="str">
        <f>IF('DATA IMPORT'!M8017="","",'DATA IMPORT'!M8017)</f>
        <v/>
      </c>
      <c r="M8017" t="str">
        <f>IF('DATA IMPORT'!C8017="","",'DATA IMPORT'!C8017)</f>
        <v/>
      </c>
    </row>
    <row r="8018" spans="2:13" x14ac:dyDescent="0.2">
      <c r="B8018" t="str">
        <f t="shared" si="767"/>
        <v>#</v>
      </c>
      <c r="C8018">
        <f>COUNTIF(D8018:D$10001,D8018)</f>
        <v>1984</v>
      </c>
      <c r="D8018" t="str">
        <f t="shared" si="766"/>
        <v/>
      </c>
      <c r="E8018" t="str">
        <f>IF('DATA IMPORT'!E8018="","",'DATA IMPORT'!E8018)</f>
        <v/>
      </c>
      <c r="F8018" s="1" t="str">
        <f>IF('DATA IMPORT'!I8018="","",'DATA IMPORT'!I8018)</f>
        <v/>
      </c>
      <c r="G8018" s="11" t="str">
        <f t="shared" si="768"/>
        <v/>
      </c>
      <c r="H8018" s="11" t="str">
        <f t="shared" si="769"/>
        <v/>
      </c>
      <c r="I8018" s="1" t="str">
        <f>IF('DATA IMPORT'!G8018="","",'DATA IMPORT'!G8018)</f>
        <v/>
      </c>
      <c r="J8018" s="11" t="str">
        <f t="shared" si="770"/>
        <v/>
      </c>
      <c r="K8018" s="11" t="str">
        <f t="shared" si="771"/>
        <v/>
      </c>
      <c r="L8018" s="4" t="str">
        <f>IF('DATA IMPORT'!M8018="","",'DATA IMPORT'!M8018)</f>
        <v/>
      </c>
      <c r="M8018" t="str">
        <f>IF('DATA IMPORT'!C8018="","",'DATA IMPORT'!C8018)</f>
        <v/>
      </c>
    </row>
    <row r="8019" spans="2:13" x14ac:dyDescent="0.2">
      <c r="B8019" t="str">
        <f t="shared" si="767"/>
        <v>#</v>
      </c>
      <c r="C8019">
        <f>COUNTIF(D8019:D$10001,D8019)</f>
        <v>1983</v>
      </c>
      <c r="D8019" t="str">
        <f t="shared" si="766"/>
        <v/>
      </c>
      <c r="E8019" t="str">
        <f>IF('DATA IMPORT'!E8019="","",'DATA IMPORT'!E8019)</f>
        <v/>
      </c>
      <c r="F8019" s="1" t="str">
        <f>IF('DATA IMPORT'!I8019="","",'DATA IMPORT'!I8019)</f>
        <v/>
      </c>
      <c r="G8019" s="11" t="str">
        <f t="shared" si="768"/>
        <v/>
      </c>
      <c r="H8019" s="11" t="str">
        <f t="shared" si="769"/>
        <v/>
      </c>
      <c r="I8019" s="1" t="str">
        <f>IF('DATA IMPORT'!G8019="","",'DATA IMPORT'!G8019)</f>
        <v/>
      </c>
      <c r="J8019" s="11" t="str">
        <f t="shared" si="770"/>
        <v/>
      </c>
      <c r="K8019" s="11" t="str">
        <f t="shared" si="771"/>
        <v/>
      </c>
      <c r="L8019" s="4" t="str">
        <f>IF('DATA IMPORT'!M8019="","",'DATA IMPORT'!M8019)</f>
        <v/>
      </c>
      <c r="M8019" t="str">
        <f>IF('DATA IMPORT'!C8019="","",'DATA IMPORT'!C8019)</f>
        <v/>
      </c>
    </row>
    <row r="8020" spans="2:13" x14ac:dyDescent="0.2">
      <c r="B8020" t="str">
        <f t="shared" si="767"/>
        <v>#</v>
      </c>
      <c r="C8020">
        <f>COUNTIF(D8020:D$10001,D8020)</f>
        <v>1982</v>
      </c>
      <c r="D8020" t="str">
        <f t="shared" si="766"/>
        <v/>
      </c>
      <c r="E8020" t="str">
        <f>IF('DATA IMPORT'!E8020="","",'DATA IMPORT'!E8020)</f>
        <v/>
      </c>
      <c r="F8020" s="1" t="str">
        <f>IF('DATA IMPORT'!I8020="","",'DATA IMPORT'!I8020)</f>
        <v/>
      </c>
      <c r="G8020" s="11" t="str">
        <f t="shared" si="768"/>
        <v/>
      </c>
      <c r="H8020" s="11" t="str">
        <f t="shared" si="769"/>
        <v/>
      </c>
      <c r="I8020" s="1" t="str">
        <f>IF('DATA IMPORT'!G8020="","",'DATA IMPORT'!G8020)</f>
        <v/>
      </c>
      <c r="J8020" s="11" t="str">
        <f t="shared" si="770"/>
        <v/>
      </c>
      <c r="K8020" s="11" t="str">
        <f t="shared" si="771"/>
        <v/>
      </c>
      <c r="L8020" s="4" t="str">
        <f>IF('DATA IMPORT'!M8020="","",'DATA IMPORT'!M8020)</f>
        <v/>
      </c>
      <c r="M8020" t="str">
        <f>IF('DATA IMPORT'!C8020="","",'DATA IMPORT'!C8020)</f>
        <v/>
      </c>
    </row>
    <row r="8021" spans="2:13" x14ac:dyDescent="0.2">
      <c r="B8021" t="str">
        <f t="shared" si="767"/>
        <v>#</v>
      </c>
      <c r="C8021">
        <f>COUNTIF(D8021:D$10001,D8021)</f>
        <v>1981</v>
      </c>
      <c r="D8021" t="str">
        <f t="shared" si="766"/>
        <v/>
      </c>
      <c r="E8021" t="str">
        <f>IF('DATA IMPORT'!E8021="","",'DATA IMPORT'!E8021)</f>
        <v/>
      </c>
      <c r="F8021" s="1" t="str">
        <f>IF('DATA IMPORT'!I8021="","",'DATA IMPORT'!I8021)</f>
        <v/>
      </c>
      <c r="G8021" s="11" t="str">
        <f t="shared" si="768"/>
        <v/>
      </c>
      <c r="H8021" s="11" t="str">
        <f t="shared" si="769"/>
        <v/>
      </c>
      <c r="I8021" s="1" t="str">
        <f>IF('DATA IMPORT'!G8021="","",'DATA IMPORT'!G8021)</f>
        <v/>
      </c>
      <c r="J8021" s="11" t="str">
        <f t="shared" si="770"/>
        <v/>
      </c>
      <c r="K8021" s="11" t="str">
        <f t="shared" si="771"/>
        <v/>
      </c>
      <c r="L8021" s="4" t="str">
        <f>IF('DATA IMPORT'!M8021="","",'DATA IMPORT'!M8021)</f>
        <v/>
      </c>
      <c r="M8021" t="str">
        <f>IF('DATA IMPORT'!C8021="","",'DATA IMPORT'!C8021)</f>
        <v/>
      </c>
    </row>
    <row r="8022" spans="2:13" x14ac:dyDescent="0.2">
      <c r="B8022" t="str">
        <f t="shared" si="767"/>
        <v>#</v>
      </c>
      <c r="C8022">
        <f>COUNTIF(D8022:D$10001,D8022)</f>
        <v>1980</v>
      </c>
      <c r="D8022" t="str">
        <f t="shared" si="766"/>
        <v/>
      </c>
      <c r="E8022" t="str">
        <f>IF('DATA IMPORT'!E8022="","",'DATA IMPORT'!E8022)</f>
        <v/>
      </c>
      <c r="F8022" s="1" t="str">
        <f>IF('DATA IMPORT'!I8022="","",'DATA IMPORT'!I8022)</f>
        <v/>
      </c>
      <c r="G8022" s="11" t="str">
        <f t="shared" si="768"/>
        <v/>
      </c>
      <c r="H8022" s="11" t="str">
        <f t="shared" si="769"/>
        <v/>
      </c>
      <c r="I8022" s="1" t="str">
        <f>IF('DATA IMPORT'!G8022="","",'DATA IMPORT'!G8022)</f>
        <v/>
      </c>
      <c r="J8022" s="11" t="str">
        <f t="shared" si="770"/>
        <v/>
      </c>
      <c r="K8022" s="11" t="str">
        <f t="shared" si="771"/>
        <v/>
      </c>
      <c r="L8022" s="4" t="str">
        <f>IF('DATA IMPORT'!M8022="","",'DATA IMPORT'!M8022)</f>
        <v/>
      </c>
      <c r="M8022" t="str">
        <f>IF('DATA IMPORT'!C8022="","",'DATA IMPORT'!C8022)</f>
        <v/>
      </c>
    </row>
    <row r="8023" spans="2:13" x14ac:dyDescent="0.2">
      <c r="B8023" t="str">
        <f t="shared" si="767"/>
        <v>#</v>
      </c>
      <c r="C8023">
        <f>COUNTIF(D8023:D$10001,D8023)</f>
        <v>1979</v>
      </c>
      <c r="D8023" t="str">
        <f t="shared" si="766"/>
        <v/>
      </c>
      <c r="E8023" t="str">
        <f>IF('DATA IMPORT'!E8023="","",'DATA IMPORT'!E8023)</f>
        <v/>
      </c>
      <c r="F8023" s="1" t="str">
        <f>IF('DATA IMPORT'!I8023="","",'DATA IMPORT'!I8023)</f>
        <v/>
      </c>
      <c r="G8023" s="11" t="str">
        <f t="shared" si="768"/>
        <v/>
      </c>
      <c r="H8023" s="11" t="str">
        <f t="shared" si="769"/>
        <v/>
      </c>
      <c r="I8023" s="1" t="str">
        <f>IF('DATA IMPORT'!G8023="","",'DATA IMPORT'!G8023)</f>
        <v/>
      </c>
      <c r="J8023" s="11" t="str">
        <f t="shared" si="770"/>
        <v/>
      </c>
      <c r="K8023" s="11" t="str">
        <f t="shared" si="771"/>
        <v/>
      </c>
      <c r="L8023" s="4" t="str">
        <f>IF('DATA IMPORT'!M8023="","",'DATA IMPORT'!M8023)</f>
        <v/>
      </c>
      <c r="M8023" t="str">
        <f>IF('DATA IMPORT'!C8023="","",'DATA IMPORT'!C8023)</f>
        <v/>
      </c>
    </row>
    <row r="8024" spans="2:13" x14ac:dyDescent="0.2">
      <c r="B8024" t="str">
        <f t="shared" si="767"/>
        <v>#</v>
      </c>
      <c r="C8024">
        <f>COUNTIF(D8024:D$10001,D8024)</f>
        <v>1978</v>
      </c>
      <c r="D8024" t="str">
        <f t="shared" si="766"/>
        <v/>
      </c>
      <c r="E8024" t="str">
        <f>IF('DATA IMPORT'!E8024="","",'DATA IMPORT'!E8024)</f>
        <v/>
      </c>
      <c r="F8024" s="1" t="str">
        <f>IF('DATA IMPORT'!I8024="","",'DATA IMPORT'!I8024)</f>
        <v/>
      </c>
      <c r="G8024" s="11" t="str">
        <f t="shared" si="768"/>
        <v/>
      </c>
      <c r="H8024" s="11" t="str">
        <f t="shared" si="769"/>
        <v/>
      </c>
      <c r="I8024" s="1" t="str">
        <f>IF('DATA IMPORT'!G8024="","",'DATA IMPORT'!G8024)</f>
        <v/>
      </c>
      <c r="J8024" s="11" t="str">
        <f t="shared" si="770"/>
        <v/>
      </c>
      <c r="K8024" s="11" t="str">
        <f t="shared" si="771"/>
        <v/>
      </c>
      <c r="L8024" s="4" t="str">
        <f>IF('DATA IMPORT'!M8024="","",'DATA IMPORT'!M8024)</f>
        <v/>
      </c>
      <c r="M8024" t="str">
        <f>IF('DATA IMPORT'!C8024="","",'DATA IMPORT'!C8024)</f>
        <v/>
      </c>
    </row>
    <row r="8025" spans="2:13" x14ac:dyDescent="0.2">
      <c r="B8025" t="str">
        <f t="shared" si="767"/>
        <v>#</v>
      </c>
      <c r="C8025">
        <f>COUNTIF(D8025:D$10001,D8025)</f>
        <v>1977</v>
      </c>
      <c r="D8025" t="str">
        <f t="shared" si="766"/>
        <v/>
      </c>
      <c r="E8025" t="str">
        <f>IF('DATA IMPORT'!E8025="","",'DATA IMPORT'!E8025)</f>
        <v/>
      </c>
      <c r="F8025" s="1" t="str">
        <f>IF('DATA IMPORT'!I8025="","",'DATA IMPORT'!I8025)</f>
        <v/>
      </c>
      <c r="G8025" s="11" t="str">
        <f t="shared" si="768"/>
        <v/>
      </c>
      <c r="H8025" s="11" t="str">
        <f t="shared" si="769"/>
        <v/>
      </c>
      <c r="I8025" s="1" t="str">
        <f>IF('DATA IMPORT'!G8025="","",'DATA IMPORT'!G8025)</f>
        <v/>
      </c>
      <c r="J8025" s="11" t="str">
        <f t="shared" si="770"/>
        <v/>
      </c>
      <c r="K8025" s="11" t="str">
        <f t="shared" si="771"/>
        <v/>
      </c>
      <c r="L8025" s="4" t="str">
        <f>IF('DATA IMPORT'!M8025="","",'DATA IMPORT'!M8025)</f>
        <v/>
      </c>
      <c r="M8025" t="str">
        <f>IF('DATA IMPORT'!C8025="","",'DATA IMPORT'!C8025)</f>
        <v/>
      </c>
    </row>
    <row r="8026" spans="2:13" x14ac:dyDescent="0.2">
      <c r="B8026" t="str">
        <f t="shared" si="767"/>
        <v>#</v>
      </c>
      <c r="C8026">
        <f>COUNTIF(D8026:D$10001,D8026)</f>
        <v>1976</v>
      </c>
      <c r="D8026" t="str">
        <f t="shared" si="766"/>
        <v/>
      </c>
      <c r="E8026" t="str">
        <f>IF('DATA IMPORT'!E8026="","",'DATA IMPORT'!E8026)</f>
        <v/>
      </c>
      <c r="F8026" s="1" t="str">
        <f>IF('DATA IMPORT'!I8026="","",'DATA IMPORT'!I8026)</f>
        <v/>
      </c>
      <c r="G8026" s="11" t="str">
        <f t="shared" si="768"/>
        <v/>
      </c>
      <c r="H8026" s="11" t="str">
        <f t="shared" si="769"/>
        <v/>
      </c>
      <c r="I8026" s="1" t="str">
        <f>IF('DATA IMPORT'!G8026="","",'DATA IMPORT'!G8026)</f>
        <v/>
      </c>
      <c r="J8026" s="11" t="str">
        <f t="shared" si="770"/>
        <v/>
      </c>
      <c r="K8026" s="11" t="str">
        <f t="shared" si="771"/>
        <v/>
      </c>
      <c r="L8026" s="4" t="str">
        <f>IF('DATA IMPORT'!M8026="","",'DATA IMPORT'!M8026)</f>
        <v/>
      </c>
      <c r="M8026" t="str">
        <f>IF('DATA IMPORT'!C8026="","",'DATA IMPORT'!C8026)</f>
        <v/>
      </c>
    </row>
    <row r="8027" spans="2:13" x14ac:dyDescent="0.2">
      <c r="B8027" t="str">
        <f t="shared" si="767"/>
        <v>#</v>
      </c>
      <c r="C8027">
        <f>COUNTIF(D8027:D$10001,D8027)</f>
        <v>1975</v>
      </c>
      <c r="D8027" t="str">
        <f t="shared" si="766"/>
        <v/>
      </c>
      <c r="E8027" t="str">
        <f>IF('DATA IMPORT'!E8027="","",'DATA IMPORT'!E8027)</f>
        <v/>
      </c>
      <c r="F8027" s="1" t="str">
        <f>IF('DATA IMPORT'!I8027="","",'DATA IMPORT'!I8027)</f>
        <v/>
      </c>
      <c r="G8027" s="11" t="str">
        <f t="shared" si="768"/>
        <v/>
      </c>
      <c r="H8027" s="11" t="str">
        <f t="shared" si="769"/>
        <v/>
      </c>
      <c r="I8027" s="1" t="str">
        <f>IF('DATA IMPORT'!G8027="","",'DATA IMPORT'!G8027)</f>
        <v/>
      </c>
      <c r="J8027" s="11" t="str">
        <f t="shared" si="770"/>
        <v/>
      </c>
      <c r="K8027" s="11" t="str">
        <f t="shared" si="771"/>
        <v/>
      </c>
      <c r="L8027" s="4" t="str">
        <f>IF('DATA IMPORT'!M8027="","",'DATA IMPORT'!M8027)</f>
        <v/>
      </c>
      <c r="M8027" t="str">
        <f>IF('DATA IMPORT'!C8027="","",'DATA IMPORT'!C8027)</f>
        <v/>
      </c>
    </row>
    <row r="8028" spans="2:13" x14ac:dyDescent="0.2">
      <c r="B8028" t="str">
        <f t="shared" si="767"/>
        <v>#</v>
      </c>
      <c r="C8028">
        <f>COUNTIF(D8028:D$10001,D8028)</f>
        <v>1974</v>
      </c>
      <c r="D8028" t="str">
        <f t="shared" ref="D8028:D8091" si="772">IF(E8028="","",MATCH(E8028,$E$2:$E$1048576,0))</f>
        <v/>
      </c>
      <c r="E8028" t="str">
        <f>IF('DATA IMPORT'!E8028="","",'DATA IMPORT'!E8028)</f>
        <v/>
      </c>
      <c r="F8028" s="1" t="str">
        <f>IF('DATA IMPORT'!I8028="","",'DATA IMPORT'!I8028)</f>
        <v/>
      </c>
      <c r="G8028" s="11" t="str">
        <f t="shared" si="768"/>
        <v/>
      </c>
      <c r="H8028" s="11" t="str">
        <f t="shared" si="769"/>
        <v/>
      </c>
      <c r="I8028" s="1" t="str">
        <f>IF('DATA IMPORT'!G8028="","",'DATA IMPORT'!G8028)</f>
        <v/>
      </c>
      <c r="J8028" s="11" t="str">
        <f t="shared" si="770"/>
        <v/>
      </c>
      <c r="K8028" s="11" t="str">
        <f t="shared" si="771"/>
        <v/>
      </c>
      <c r="L8028" s="4" t="str">
        <f>IF('DATA IMPORT'!M8028="","",'DATA IMPORT'!M8028)</f>
        <v/>
      </c>
      <c r="M8028" t="str">
        <f>IF('DATA IMPORT'!C8028="","",'DATA IMPORT'!C8028)</f>
        <v/>
      </c>
    </row>
    <row r="8029" spans="2:13" x14ac:dyDescent="0.2">
      <c r="B8029" t="str">
        <f t="shared" si="767"/>
        <v>#</v>
      </c>
      <c r="C8029">
        <f>COUNTIF(D8029:D$10001,D8029)</f>
        <v>1973</v>
      </c>
      <c r="D8029" t="str">
        <f t="shared" si="772"/>
        <v/>
      </c>
      <c r="E8029" t="str">
        <f>IF('DATA IMPORT'!E8029="","",'DATA IMPORT'!E8029)</f>
        <v/>
      </c>
      <c r="F8029" s="1" t="str">
        <f>IF('DATA IMPORT'!I8029="","",'DATA IMPORT'!I8029)</f>
        <v/>
      </c>
      <c r="G8029" s="11" t="str">
        <f t="shared" si="768"/>
        <v/>
      </c>
      <c r="H8029" s="11" t="str">
        <f t="shared" si="769"/>
        <v/>
      </c>
      <c r="I8029" s="1" t="str">
        <f>IF('DATA IMPORT'!G8029="","",'DATA IMPORT'!G8029)</f>
        <v/>
      </c>
      <c r="J8029" s="11" t="str">
        <f t="shared" si="770"/>
        <v/>
      </c>
      <c r="K8029" s="11" t="str">
        <f t="shared" si="771"/>
        <v/>
      </c>
      <c r="L8029" s="4" t="str">
        <f>IF('DATA IMPORT'!M8029="","",'DATA IMPORT'!M8029)</f>
        <v/>
      </c>
      <c r="M8029" t="str">
        <f>IF('DATA IMPORT'!C8029="","",'DATA IMPORT'!C8029)</f>
        <v/>
      </c>
    </row>
    <row r="8030" spans="2:13" x14ac:dyDescent="0.2">
      <c r="B8030" t="str">
        <f t="shared" si="767"/>
        <v>#</v>
      </c>
      <c r="C8030">
        <f>COUNTIF(D8030:D$10001,D8030)</f>
        <v>1972</v>
      </c>
      <c r="D8030" t="str">
        <f t="shared" si="772"/>
        <v/>
      </c>
      <c r="E8030" t="str">
        <f>IF('DATA IMPORT'!E8030="","",'DATA IMPORT'!E8030)</f>
        <v/>
      </c>
      <c r="F8030" s="1" t="str">
        <f>IF('DATA IMPORT'!I8030="","",'DATA IMPORT'!I8030)</f>
        <v/>
      </c>
      <c r="G8030" s="11" t="str">
        <f t="shared" si="768"/>
        <v/>
      </c>
      <c r="H8030" s="11" t="str">
        <f t="shared" si="769"/>
        <v/>
      </c>
      <c r="I8030" s="1" t="str">
        <f>IF('DATA IMPORT'!G8030="","",'DATA IMPORT'!G8030)</f>
        <v/>
      </c>
      <c r="J8030" s="11" t="str">
        <f t="shared" si="770"/>
        <v/>
      </c>
      <c r="K8030" s="11" t="str">
        <f t="shared" si="771"/>
        <v/>
      </c>
      <c r="L8030" s="4" t="str">
        <f>IF('DATA IMPORT'!M8030="","",'DATA IMPORT'!M8030)</f>
        <v/>
      </c>
      <c r="M8030" t="str">
        <f>IF('DATA IMPORT'!C8030="","",'DATA IMPORT'!C8030)</f>
        <v/>
      </c>
    </row>
    <row r="8031" spans="2:13" x14ac:dyDescent="0.2">
      <c r="B8031" t="str">
        <f t="shared" si="767"/>
        <v>#</v>
      </c>
      <c r="C8031">
        <f>COUNTIF(D8031:D$10001,D8031)</f>
        <v>1971</v>
      </c>
      <c r="D8031" t="str">
        <f t="shared" si="772"/>
        <v/>
      </c>
      <c r="E8031" t="str">
        <f>IF('DATA IMPORT'!E8031="","",'DATA IMPORT'!E8031)</f>
        <v/>
      </c>
      <c r="F8031" s="1" t="str">
        <f>IF('DATA IMPORT'!I8031="","",'DATA IMPORT'!I8031)</f>
        <v/>
      </c>
      <c r="G8031" s="11" t="str">
        <f t="shared" si="768"/>
        <v/>
      </c>
      <c r="H8031" s="11" t="str">
        <f t="shared" si="769"/>
        <v/>
      </c>
      <c r="I8031" s="1" t="str">
        <f>IF('DATA IMPORT'!G8031="","",'DATA IMPORT'!G8031)</f>
        <v/>
      </c>
      <c r="J8031" s="11" t="str">
        <f t="shared" si="770"/>
        <v/>
      </c>
      <c r="K8031" s="11" t="str">
        <f t="shared" si="771"/>
        <v/>
      </c>
      <c r="L8031" s="4" t="str">
        <f>IF('DATA IMPORT'!M8031="","",'DATA IMPORT'!M8031)</f>
        <v/>
      </c>
      <c r="M8031" t="str">
        <f>IF('DATA IMPORT'!C8031="","",'DATA IMPORT'!C8031)</f>
        <v/>
      </c>
    </row>
    <row r="8032" spans="2:13" x14ac:dyDescent="0.2">
      <c r="B8032" t="str">
        <f t="shared" si="767"/>
        <v>#</v>
      </c>
      <c r="C8032">
        <f>COUNTIF(D8032:D$10001,D8032)</f>
        <v>1970</v>
      </c>
      <c r="D8032" t="str">
        <f t="shared" si="772"/>
        <v/>
      </c>
      <c r="E8032" t="str">
        <f>IF('DATA IMPORT'!E8032="","",'DATA IMPORT'!E8032)</f>
        <v/>
      </c>
      <c r="F8032" s="1" t="str">
        <f>IF('DATA IMPORT'!I8032="","",'DATA IMPORT'!I8032)</f>
        <v/>
      </c>
      <c r="G8032" s="11" t="str">
        <f t="shared" si="768"/>
        <v/>
      </c>
      <c r="H8032" s="11" t="str">
        <f t="shared" si="769"/>
        <v/>
      </c>
      <c r="I8032" s="1" t="str">
        <f>IF('DATA IMPORT'!G8032="","",'DATA IMPORT'!G8032)</f>
        <v/>
      </c>
      <c r="J8032" s="11" t="str">
        <f t="shared" si="770"/>
        <v/>
      </c>
      <c r="K8032" s="11" t="str">
        <f t="shared" si="771"/>
        <v/>
      </c>
      <c r="L8032" s="4" t="str">
        <f>IF('DATA IMPORT'!M8032="","",'DATA IMPORT'!M8032)</f>
        <v/>
      </c>
      <c r="M8032" t="str">
        <f>IF('DATA IMPORT'!C8032="","",'DATA IMPORT'!C8032)</f>
        <v/>
      </c>
    </row>
    <row r="8033" spans="2:13" x14ac:dyDescent="0.2">
      <c r="B8033" t="str">
        <f t="shared" si="767"/>
        <v>#</v>
      </c>
      <c r="C8033">
        <f>COUNTIF(D8033:D$10001,D8033)</f>
        <v>1969</v>
      </c>
      <c r="D8033" t="str">
        <f t="shared" si="772"/>
        <v/>
      </c>
      <c r="E8033" t="str">
        <f>IF('DATA IMPORT'!E8033="","",'DATA IMPORT'!E8033)</f>
        <v/>
      </c>
      <c r="F8033" s="1" t="str">
        <f>IF('DATA IMPORT'!I8033="","",'DATA IMPORT'!I8033)</f>
        <v/>
      </c>
      <c r="G8033" s="11" t="str">
        <f t="shared" si="768"/>
        <v/>
      </c>
      <c r="H8033" s="11" t="str">
        <f t="shared" si="769"/>
        <v/>
      </c>
      <c r="I8033" s="1" t="str">
        <f>IF('DATA IMPORT'!G8033="","",'DATA IMPORT'!G8033)</f>
        <v/>
      </c>
      <c r="J8033" s="11" t="str">
        <f t="shared" si="770"/>
        <v/>
      </c>
      <c r="K8033" s="11" t="str">
        <f t="shared" si="771"/>
        <v/>
      </c>
      <c r="L8033" s="4" t="str">
        <f>IF('DATA IMPORT'!M8033="","",'DATA IMPORT'!M8033)</f>
        <v/>
      </c>
      <c r="M8033" t="str">
        <f>IF('DATA IMPORT'!C8033="","",'DATA IMPORT'!C8033)</f>
        <v/>
      </c>
    </row>
    <row r="8034" spans="2:13" x14ac:dyDescent="0.2">
      <c r="B8034" t="str">
        <f t="shared" si="767"/>
        <v>#</v>
      </c>
      <c r="C8034">
        <f>COUNTIF(D8034:D$10001,D8034)</f>
        <v>1968</v>
      </c>
      <c r="D8034" t="str">
        <f t="shared" si="772"/>
        <v/>
      </c>
      <c r="E8034" t="str">
        <f>IF('DATA IMPORT'!E8034="","",'DATA IMPORT'!E8034)</f>
        <v/>
      </c>
      <c r="F8034" s="1" t="str">
        <f>IF('DATA IMPORT'!I8034="","",'DATA IMPORT'!I8034)</f>
        <v/>
      </c>
      <c r="G8034" s="11" t="str">
        <f t="shared" si="768"/>
        <v/>
      </c>
      <c r="H8034" s="11" t="str">
        <f t="shared" si="769"/>
        <v/>
      </c>
      <c r="I8034" s="1" t="str">
        <f>IF('DATA IMPORT'!G8034="","",'DATA IMPORT'!G8034)</f>
        <v/>
      </c>
      <c r="J8034" s="11" t="str">
        <f t="shared" si="770"/>
        <v/>
      </c>
      <c r="K8034" s="11" t="str">
        <f t="shared" si="771"/>
        <v/>
      </c>
      <c r="L8034" s="4" t="str">
        <f>IF('DATA IMPORT'!M8034="","",'DATA IMPORT'!M8034)</f>
        <v/>
      </c>
      <c r="M8034" t="str">
        <f>IF('DATA IMPORT'!C8034="","",'DATA IMPORT'!C8034)</f>
        <v/>
      </c>
    </row>
    <row r="8035" spans="2:13" x14ac:dyDescent="0.2">
      <c r="B8035" t="str">
        <f t="shared" si="767"/>
        <v>#</v>
      </c>
      <c r="C8035">
        <f>COUNTIF(D8035:D$10001,D8035)</f>
        <v>1967</v>
      </c>
      <c r="D8035" t="str">
        <f t="shared" si="772"/>
        <v/>
      </c>
      <c r="E8035" t="str">
        <f>IF('DATA IMPORT'!E8035="","",'DATA IMPORT'!E8035)</f>
        <v/>
      </c>
      <c r="F8035" s="1" t="str">
        <f>IF('DATA IMPORT'!I8035="","",'DATA IMPORT'!I8035)</f>
        <v/>
      </c>
      <c r="G8035" s="11" t="str">
        <f t="shared" si="768"/>
        <v/>
      </c>
      <c r="H8035" s="11" t="str">
        <f t="shared" si="769"/>
        <v/>
      </c>
      <c r="I8035" s="1" t="str">
        <f>IF('DATA IMPORT'!G8035="","",'DATA IMPORT'!G8035)</f>
        <v/>
      </c>
      <c r="J8035" s="11" t="str">
        <f t="shared" si="770"/>
        <v/>
      </c>
      <c r="K8035" s="11" t="str">
        <f t="shared" si="771"/>
        <v/>
      </c>
      <c r="L8035" s="4" t="str">
        <f>IF('DATA IMPORT'!M8035="","",'DATA IMPORT'!M8035)</f>
        <v/>
      </c>
      <c r="M8035" t="str">
        <f>IF('DATA IMPORT'!C8035="","",'DATA IMPORT'!C8035)</f>
        <v/>
      </c>
    </row>
    <row r="8036" spans="2:13" x14ac:dyDescent="0.2">
      <c r="B8036" t="str">
        <f t="shared" si="767"/>
        <v>#</v>
      </c>
      <c r="C8036">
        <f>COUNTIF(D8036:D$10001,D8036)</f>
        <v>1966</v>
      </c>
      <c r="D8036" t="str">
        <f t="shared" si="772"/>
        <v/>
      </c>
      <c r="E8036" t="str">
        <f>IF('DATA IMPORT'!E8036="","",'DATA IMPORT'!E8036)</f>
        <v/>
      </c>
      <c r="F8036" s="1" t="str">
        <f>IF('DATA IMPORT'!I8036="","",'DATA IMPORT'!I8036)</f>
        <v/>
      </c>
      <c r="G8036" s="11" t="str">
        <f t="shared" si="768"/>
        <v/>
      </c>
      <c r="H8036" s="11" t="str">
        <f t="shared" si="769"/>
        <v/>
      </c>
      <c r="I8036" s="1" t="str">
        <f>IF('DATA IMPORT'!G8036="","",'DATA IMPORT'!G8036)</f>
        <v/>
      </c>
      <c r="J8036" s="11" t="str">
        <f t="shared" si="770"/>
        <v/>
      </c>
      <c r="K8036" s="11" t="str">
        <f t="shared" si="771"/>
        <v/>
      </c>
      <c r="L8036" s="4" t="str">
        <f>IF('DATA IMPORT'!M8036="","",'DATA IMPORT'!M8036)</f>
        <v/>
      </c>
      <c r="M8036" t="str">
        <f>IF('DATA IMPORT'!C8036="","",'DATA IMPORT'!C8036)</f>
        <v/>
      </c>
    </row>
    <row r="8037" spans="2:13" x14ac:dyDescent="0.2">
      <c r="B8037" t="str">
        <f t="shared" si="767"/>
        <v>#</v>
      </c>
      <c r="C8037">
        <f>COUNTIF(D8037:D$10001,D8037)</f>
        <v>1965</v>
      </c>
      <c r="D8037" t="str">
        <f t="shared" si="772"/>
        <v/>
      </c>
      <c r="E8037" t="str">
        <f>IF('DATA IMPORT'!E8037="","",'DATA IMPORT'!E8037)</f>
        <v/>
      </c>
      <c r="F8037" s="1" t="str">
        <f>IF('DATA IMPORT'!I8037="","",'DATA IMPORT'!I8037)</f>
        <v/>
      </c>
      <c r="G8037" s="11" t="str">
        <f t="shared" si="768"/>
        <v/>
      </c>
      <c r="H8037" s="11" t="str">
        <f t="shared" si="769"/>
        <v/>
      </c>
      <c r="I8037" s="1" t="str">
        <f>IF('DATA IMPORT'!G8037="","",'DATA IMPORT'!G8037)</f>
        <v/>
      </c>
      <c r="J8037" s="11" t="str">
        <f t="shared" si="770"/>
        <v/>
      </c>
      <c r="K8037" s="11" t="str">
        <f t="shared" si="771"/>
        <v/>
      </c>
      <c r="L8037" s="4" t="str">
        <f>IF('DATA IMPORT'!M8037="","",'DATA IMPORT'!M8037)</f>
        <v/>
      </c>
      <c r="M8037" t="str">
        <f>IF('DATA IMPORT'!C8037="","",'DATA IMPORT'!C8037)</f>
        <v/>
      </c>
    </row>
    <row r="8038" spans="2:13" x14ac:dyDescent="0.2">
      <c r="B8038" t="str">
        <f t="shared" si="767"/>
        <v>#</v>
      </c>
      <c r="C8038">
        <f>COUNTIF(D8038:D$10001,D8038)</f>
        <v>1964</v>
      </c>
      <c r="D8038" t="str">
        <f t="shared" si="772"/>
        <v/>
      </c>
      <c r="E8038" t="str">
        <f>IF('DATA IMPORT'!E8038="","",'DATA IMPORT'!E8038)</f>
        <v/>
      </c>
      <c r="F8038" s="1" t="str">
        <f>IF('DATA IMPORT'!I8038="","",'DATA IMPORT'!I8038)</f>
        <v/>
      </c>
      <c r="G8038" s="11" t="str">
        <f t="shared" si="768"/>
        <v/>
      </c>
      <c r="H8038" s="11" t="str">
        <f t="shared" si="769"/>
        <v/>
      </c>
      <c r="I8038" s="1" t="str">
        <f>IF('DATA IMPORT'!G8038="","",'DATA IMPORT'!G8038)</f>
        <v/>
      </c>
      <c r="J8038" s="11" t="str">
        <f t="shared" si="770"/>
        <v/>
      </c>
      <c r="K8038" s="11" t="str">
        <f t="shared" si="771"/>
        <v/>
      </c>
      <c r="L8038" s="4" t="str">
        <f>IF('DATA IMPORT'!M8038="","",'DATA IMPORT'!M8038)</f>
        <v/>
      </c>
      <c r="M8038" t="str">
        <f>IF('DATA IMPORT'!C8038="","",'DATA IMPORT'!C8038)</f>
        <v/>
      </c>
    </row>
    <row r="8039" spans="2:13" x14ac:dyDescent="0.2">
      <c r="B8039" t="str">
        <f t="shared" si="767"/>
        <v>#</v>
      </c>
      <c r="C8039">
        <f>COUNTIF(D8039:D$10001,D8039)</f>
        <v>1963</v>
      </c>
      <c r="D8039" t="str">
        <f t="shared" si="772"/>
        <v/>
      </c>
      <c r="E8039" t="str">
        <f>IF('DATA IMPORT'!E8039="","",'DATA IMPORT'!E8039)</f>
        <v/>
      </c>
      <c r="F8039" s="1" t="str">
        <f>IF('DATA IMPORT'!I8039="","",'DATA IMPORT'!I8039)</f>
        <v/>
      </c>
      <c r="G8039" s="11" t="str">
        <f t="shared" si="768"/>
        <v/>
      </c>
      <c r="H8039" s="11" t="str">
        <f t="shared" si="769"/>
        <v/>
      </c>
      <c r="I8039" s="1" t="str">
        <f>IF('DATA IMPORT'!G8039="","",'DATA IMPORT'!G8039)</f>
        <v/>
      </c>
      <c r="J8039" s="11" t="str">
        <f t="shared" si="770"/>
        <v/>
      </c>
      <c r="K8039" s="11" t="str">
        <f t="shared" si="771"/>
        <v/>
      </c>
      <c r="L8039" s="4" t="str">
        <f>IF('DATA IMPORT'!M8039="","",'DATA IMPORT'!M8039)</f>
        <v/>
      </c>
      <c r="M8039" t="str">
        <f>IF('DATA IMPORT'!C8039="","",'DATA IMPORT'!C8039)</f>
        <v/>
      </c>
    </row>
    <row r="8040" spans="2:13" x14ac:dyDescent="0.2">
      <c r="B8040" t="str">
        <f t="shared" si="767"/>
        <v>#</v>
      </c>
      <c r="C8040">
        <f>COUNTIF(D8040:D$10001,D8040)</f>
        <v>1962</v>
      </c>
      <c r="D8040" t="str">
        <f t="shared" si="772"/>
        <v/>
      </c>
      <c r="E8040" t="str">
        <f>IF('DATA IMPORT'!E8040="","",'DATA IMPORT'!E8040)</f>
        <v/>
      </c>
      <c r="F8040" s="1" t="str">
        <f>IF('DATA IMPORT'!I8040="","",'DATA IMPORT'!I8040)</f>
        <v/>
      </c>
      <c r="G8040" s="11" t="str">
        <f t="shared" si="768"/>
        <v/>
      </c>
      <c r="H8040" s="11" t="str">
        <f t="shared" si="769"/>
        <v/>
      </c>
      <c r="I8040" s="1" t="str">
        <f>IF('DATA IMPORT'!G8040="","",'DATA IMPORT'!G8040)</f>
        <v/>
      </c>
      <c r="J8040" s="11" t="str">
        <f t="shared" si="770"/>
        <v/>
      </c>
      <c r="K8040" s="11" t="str">
        <f t="shared" si="771"/>
        <v/>
      </c>
      <c r="L8040" s="4" t="str">
        <f>IF('DATA IMPORT'!M8040="","",'DATA IMPORT'!M8040)</f>
        <v/>
      </c>
      <c r="M8040" t="str">
        <f>IF('DATA IMPORT'!C8040="","",'DATA IMPORT'!C8040)</f>
        <v/>
      </c>
    </row>
    <row r="8041" spans="2:13" x14ac:dyDescent="0.2">
      <c r="B8041" t="str">
        <f t="shared" si="767"/>
        <v>#</v>
      </c>
      <c r="C8041">
        <f>COUNTIF(D8041:D$10001,D8041)</f>
        <v>1961</v>
      </c>
      <c r="D8041" t="str">
        <f t="shared" si="772"/>
        <v/>
      </c>
      <c r="E8041" t="str">
        <f>IF('DATA IMPORT'!E8041="","",'DATA IMPORT'!E8041)</f>
        <v/>
      </c>
      <c r="F8041" s="1" t="str">
        <f>IF('DATA IMPORT'!I8041="","",'DATA IMPORT'!I8041)</f>
        <v/>
      </c>
      <c r="G8041" s="11" t="str">
        <f t="shared" si="768"/>
        <v/>
      </c>
      <c r="H8041" s="11" t="str">
        <f t="shared" si="769"/>
        <v/>
      </c>
      <c r="I8041" s="1" t="str">
        <f>IF('DATA IMPORT'!G8041="","",'DATA IMPORT'!G8041)</f>
        <v/>
      </c>
      <c r="J8041" s="11" t="str">
        <f t="shared" si="770"/>
        <v/>
      </c>
      <c r="K8041" s="11" t="str">
        <f t="shared" si="771"/>
        <v/>
      </c>
      <c r="L8041" s="4" t="str">
        <f>IF('DATA IMPORT'!M8041="","",'DATA IMPORT'!M8041)</f>
        <v/>
      </c>
      <c r="M8041" t="str">
        <f>IF('DATA IMPORT'!C8041="","",'DATA IMPORT'!C8041)</f>
        <v/>
      </c>
    </row>
    <row r="8042" spans="2:13" x14ac:dyDescent="0.2">
      <c r="B8042" t="str">
        <f t="shared" si="767"/>
        <v>#</v>
      </c>
      <c r="C8042">
        <f>COUNTIF(D8042:D$10001,D8042)</f>
        <v>1960</v>
      </c>
      <c r="D8042" t="str">
        <f t="shared" si="772"/>
        <v/>
      </c>
      <c r="E8042" t="str">
        <f>IF('DATA IMPORT'!E8042="","",'DATA IMPORT'!E8042)</f>
        <v/>
      </c>
      <c r="F8042" s="1" t="str">
        <f>IF('DATA IMPORT'!I8042="","",'DATA IMPORT'!I8042)</f>
        <v/>
      </c>
      <c r="G8042" s="11" t="str">
        <f t="shared" si="768"/>
        <v/>
      </c>
      <c r="H8042" s="11" t="str">
        <f t="shared" si="769"/>
        <v/>
      </c>
      <c r="I8042" s="1" t="str">
        <f>IF('DATA IMPORT'!G8042="","",'DATA IMPORT'!G8042)</f>
        <v/>
      </c>
      <c r="J8042" s="11" t="str">
        <f t="shared" si="770"/>
        <v/>
      </c>
      <c r="K8042" s="11" t="str">
        <f t="shared" si="771"/>
        <v/>
      </c>
      <c r="L8042" s="4" t="str">
        <f>IF('DATA IMPORT'!M8042="","",'DATA IMPORT'!M8042)</f>
        <v/>
      </c>
      <c r="M8042" t="str">
        <f>IF('DATA IMPORT'!C8042="","",'DATA IMPORT'!C8042)</f>
        <v/>
      </c>
    </row>
    <row r="8043" spans="2:13" x14ac:dyDescent="0.2">
      <c r="B8043" t="str">
        <f t="shared" si="767"/>
        <v>#</v>
      </c>
      <c r="C8043">
        <f>COUNTIF(D8043:D$10001,D8043)</f>
        <v>1959</v>
      </c>
      <c r="D8043" t="str">
        <f t="shared" si="772"/>
        <v/>
      </c>
      <c r="E8043" t="str">
        <f>IF('DATA IMPORT'!E8043="","",'DATA IMPORT'!E8043)</f>
        <v/>
      </c>
      <c r="F8043" s="1" t="str">
        <f>IF('DATA IMPORT'!I8043="","",'DATA IMPORT'!I8043)</f>
        <v/>
      </c>
      <c r="G8043" s="11" t="str">
        <f t="shared" si="768"/>
        <v/>
      </c>
      <c r="H8043" s="11" t="str">
        <f t="shared" si="769"/>
        <v/>
      </c>
      <c r="I8043" s="1" t="str">
        <f>IF('DATA IMPORT'!G8043="","",'DATA IMPORT'!G8043)</f>
        <v/>
      </c>
      <c r="J8043" s="11" t="str">
        <f t="shared" si="770"/>
        <v/>
      </c>
      <c r="K8043" s="11" t="str">
        <f t="shared" si="771"/>
        <v/>
      </c>
      <c r="L8043" s="4" t="str">
        <f>IF('DATA IMPORT'!M8043="","",'DATA IMPORT'!M8043)</f>
        <v/>
      </c>
      <c r="M8043" t="str">
        <f>IF('DATA IMPORT'!C8043="","",'DATA IMPORT'!C8043)</f>
        <v/>
      </c>
    </row>
    <row r="8044" spans="2:13" x14ac:dyDescent="0.2">
      <c r="B8044" t="str">
        <f t="shared" si="767"/>
        <v>#</v>
      </c>
      <c r="C8044">
        <f>COUNTIF(D8044:D$10001,D8044)</f>
        <v>1958</v>
      </c>
      <c r="D8044" t="str">
        <f t="shared" si="772"/>
        <v/>
      </c>
      <c r="E8044" t="str">
        <f>IF('DATA IMPORT'!E8044="","",'DATA IMPORT'!E8044)</f>
        <v/>
      </c>
      <c r="F8044" s="1" t="str">
        <f>IF('DATA IMPORT'!I8044="","",'DATA IMPORT'!I8044)</f>
        <v/>
      </c>
      <c r="G8044" s="11" t="str">
        <f t="shared" si="768"/>
        <v/>
      </c>
      <c r="H8044" s="11" t="str">
        <f t="shared" si="769"/>
        <v/>
      </c>
      <c r="I8044" s="1" t="str">
        <f>IF('DATA IMPORT'!G8044="","",'DATA IMPORT'!G8044)</f>
        <v/>
      </c>
      <c r="J8044" s="11" t="str">
        <f t="shared" si="770"/>
        <v/>
      </c>
      <c r="K8044" s="11" t="str">
        <f t="shared" si="771"/>
        <v/>
      </c>
      <c r="L8044" s="4" t="str">
        <f>IF('DATA IMPORT'!M8044="","",'DATA IMPORT'!M8044)</f>
        <v/>
      </c>
      <c r="M8044" t="str">
        <f>IF('DATA IMPORT'!C8044="","",'DATA IMPORT'!C8044)</f>
        <v/>
      </c>
    </row>
    <row r="8045" spans="2:13" x14ac:dyDescent="0.2">
      <c r="B8045" t="str">
        <f t="shared" si="767"/>
        <v>#</v>
      </c>
      <c r="C8045">
        <f>COUNTIF(D8045:D$10001,D8045)</f>
        <v>1957</v>
      </c>
      <c r="D8045" t="str">
        <f t="shared" si="772"/>
        <v/>
      </c>
      <c r="E8045" t="str">
        <f>IF('DATA IMPORT'!E8045="","",'DATA IMPORT'!E8045)</f>
        <v/>
      </c>
      <c r="F8045" s="1" t="str">
        <f>IF('DATA IMPORT'!I8045="","",'DATA IMPORT'!I8045)</f>
        <v/>
      </c>
      <c r="G8045" s="11" t="str">
        <f t="shared" si="768"/>
        <v/>
      </c>
      <c r="H8045" s="11" t="str">
        <f t="shared" si="769"/>
        <v/>
      </c>
      <c r="I8045" s="1" t="str">
        <f>IF('DATA IMPORT'!G8045="","",'DATA IMPORT'!G8045)</f>
        <v/>
      </c>
      <c r="J8045" s="11" t="str">
        <f t="shared" si="770"/>
        <v/>
      </c>
      <c r="K8045" s="11" t="str">
        <f t="shared" si="771"/>
        <v/>
      </c>
      <c r="L8045" s="4" t="str">
        <f>IF('DATA IMPORT'!M8045="","",'DATA IMPORT'!M8045)</f>
        <v/>
      </c>
      <c r="M8045" t="str">
        <f>IF('DATA IMPORT'!C8045="","",'DATA IMPORT'!C8045)</f>
        <v/>
      </c>
    </row>
    <row r="8046" spans="2:13" x14ac:dyDescent="0.2">
      <c r="B8046" t="str">
        <f t="shared" si="767"/>
        <v>#</v>
      </c>
      <c r="C8046">
        <f>COUNTIF(D8046:D$10001,D8046)</f>
        <v>1956</v>
      </c>
      <c r="D8046" t="str">
        <f t="shared" si="772"/>
        <v/>
      </c>
      <c r="E8046" t="str">
        <f>IF('DATA IMPORT'!E8046="","",'DATA IMPORT'!E8046)</f>
        <v/>
      </c>
      <c r="F8046" s="1" t="str">
        <f>IF('DATA IMPORT'!I8046="","",'DATA IMPORT'!I8046)</f>
        <v/>
      </c>
      <c r="G8046" s="11" t="str">
        <f t="shared" si="768"/>
        <v/>
      </c>
      <c r="H8046" s="11" t="str">
        <f t="shared" si="769"/>
        <v/>
      </c>
      <c r="I8046" s="1" t="str">
        <f>IF('DATA IMPORT'!G8046="","",'DATA IMPORT'!G8046)</f>
        <v/>
      </c>
      <c r="J8046" s="11" t="str">
        <f t="shared" si="770"/>
        <v/>
      </c>
      <c r="K8046" s="11" t="str">
        <f t="shared" si="771"/>
        <v/>
      </c>
      <c r="L8046" s="4" t="str">
        <f>IF('DATA IMPORT'!M8046="","",'DATA IMPORT'!M8046)</f>
        <v/>
      </c>
      <c r="M8046" t="str">
        <f>IF('DATA IMPORT'!C8046="","",'DATA IMPORT'!C8046)</f>
        <v/>
      </c>
    </row>
    <row r="8047" spans="2:13" x14ac:dyDescent="0.2">
      <c r="B8047" t="str">
        <f t="shared" si="767"/>
        <v>#</v>
      </c>
      <c r="C8047">
        <f>COUNTIF(D8047:D$10001,D8047)</f>
        <v>1955</v>
      </c>
      <c r="D8047" t="str">
        <f t="shared" si="772"/>
        <v/>
      </c>
      <c r="E8047" t="str">
        <f>IF('DATA IMPORT'!E8047="","",'DATA IMPORT'!E8047)</f>
        <v/>
      </c>
      <c r="F8047" s="1" t="str">
        <f>IF('DATA IMPORT'!I8047="","",'DATA IMPORT'!I8047)</f>
        <v/>
      </c>
      <c r="G8047" s="11" t="str">
        <f t="shared" si="768"/>
        <v/>
      </c>
      <c r="H8047" s="11" t="str">
        <f t="shared" si="769"/>
        <v/>
      </c>
      <c r="I8047" s="1" t="str">
        <f>IF('DATA IMPORT'!G8047="","",'DATA IMPORT'!G8047)</f>
        <v/>
      </c>
      <c r="J8047" s="11" t="str">
        <f t="shared" si="770"/>
        <v/>
      </c>
      <c r="K8047" s="11" t="str">
        <f t="shared" si="771"/>
        <v/>
      </c>
      <c r="L8047" s="4" t="str">
        <f>IF('DATA IMPORT'!M8047="","",'DATA IMPORT'!M8047)</f>
        <v/>
      </c>
      <c r="M8047" t="str">
        <f>IF('DATA IMPORT'!C8047="","",'DATA IMPORT'!C8047)</f>
        <v/>
      </c>
    </row>
    <row r="8048" spans="2:13" x14ac:dyDescent="0.2">
      <c r="B8048" t="str">
        <f t="shared" si="767"/>
        <v>#</v>
      </c>
      <c r="C8048">
        <f>COUNTIF(D8048:D$10001,D8048)</f>
        <v>1954</v>
      </c>
      <c r="D8048" t="str">
        <f t="shared" si="772"/>
        <v/>
      </c>
      <c r="E8048" t="str">
        <f>IF('DATA IMPORT'!E8048="","",'DATA IMPORT'!E8048)</f>
        <v/>
      </c>
      <c r="F8048" s="1" t="str">
        <f>IF('DATA IMPORT'!I8048="","",'DATA IMPORT'!I8048)</f>
        <v/>
      </c>
      <c r="G8048" s="11" t="str">
        <f t="shared" si="768"/>
        <v/>
      </c>
      <c r="H8048" s="11" t="str">
        <f t="shared" si="769"/>
        <v/>
      </c>
      <c r="I8048" s="1" t="str">
        <f>IF('DATA IMPORT'!G8048="","",'DATA IMPORT'!G8048)</f>
        <v/>
      </c>
      <c r="J8048" s="11" t="str">
        <f t="shared" si="770"/>
        <v/>
      </c>
      <c r="K8048" s="11" t="str">
        <f t="shared" si="771"/>
        <v/>
      </c>
      <c r="L8048" s="4" t="str">
        <f>IF('DATA IMPORT'!M8048="","",'DATA IMPORT'!M8048)</f>
        <v/>
      </c>
      <c r="M8048" t="str">
        <f>IF('DATA IMPORT'!C8048="","",'DATA IMPORT'!C8048)</f>
        <v/>
      </c>
    </row>
    <row r="8049" spans="2:13" x14ac:dyDescent="0.2">
      <c r="B8049" t="str">
        <f t="shared" si="767"/>
        <v>#</v>
      </c>
      <c r="C8049">
        <f>COUNTIF(D8049:D$10001,D8049)</f>
        <v>1953</v>
      </c>
      <c r="D8049" t="str">
        <f t="shared" si="772"/>
        <v/>
      </c>
      <c r="E8049" t="str">
        <f>IF('DATA IMPORT'!E8049="","",'DATA IMPORT'!E8049)</f>
        <v/>
      </c>
      <c r="F8049" s="1" t="str">
        <f>IF('DATA IMPORT'!I8049="","",'DATA IMPORT'!I8049)</f>
        <v/>
      </c>
      <c r="G8049" s="11" t="str">
        <f t="shared" si="768"/>
        <v/>
      </c>
      <c r="H8049" s="11" t="str">
        <f t="shared" si="769"/>
        <v/>
      </c>
      <c r="I8049" s="1" t="str">
        <f>IF('DATA IMPORT'!G8049="","",'DATA IMPORT'!G8049)</f>
        <v/>
      </c>
      <c r="J8049" s="11" t="str">
        <f t="shared" si="770"/>
        <v/>
      </c>
      <c r="K8049" s="11" t="str">
        <f t="shared" si="771"/>
        <v/>
      </c>
      <c r="L8049" s="4" t="str">
        <f>IF('DATA IMPORT'!M8049="","",'DATA IMPORT'!M8049)</f>
        <v/>
      </c>
      <c r="M8049" t="str">
        <f>IF('DATA IMPORT'!C8049="","",'DATA IMPORT'!C8049)</f>
        <v/>
      </c>
    </row>
    <row r="8050" spans="2:13" x14ac:dyDescent="0.2">
      <c r="B8050" t="str">
        <f t="shared" si="767"/>
        <v>#</v>
      </c>
      <c r="C8050">
        <f>COUNTIF(D8050:D$10001,D8050)</f>
        <v>1952</v>
      </c>
      <c r="D8050" t="str">
        <f t="shared" si="772"/>
        <v/>
      </c>
      <c r="E8050" t="str">
        <f>IF('DATA IMPORT'!E8050="","",'DATA IMPORT'!E8050)</f>
        <v/>
      </c>
      <c r="F8050" s="1" t="str">
        <f>IF('DATA IMPORT'!I8050="","",'DATA IMPORT'!I8050)</f>
        <v/>
      </c>
      <c r="G8050" s="11" t="str">
        <f t="shared" si="768"/>
        <v/>
      </c>
      <c r="H8050" s="11" t="str">
        <f t="shared" si="769"/>
        <v/>
      </c>
      <c r="I8050" s="1" t="str">
        <f>IF('DATA IMPORT'!G8050="","",'DATA IMPORT'!G8050)</f>
        <v/>
      </c>
      <c r="J8050" s="11" t="str">
        <f t="shared" si="770"/>
        <v/>
      </c>
      <c r="K8050" s="11" t="str">
        <f t="shared" si="771"/>
        <v/>
      </c>
      <c r="L8050" s="4" t="str">
        <f>IF('DATA IMPORT'!M8050="","",'DATA IMPORT'!M8050)</f>
        <v/>
      </c>
      <c r="M8050" t="str">
        <f>IF('DATA IMPORT'!C8050="","",'DATA IMPORT'!C8050)</f>
        <v/>
      </c>
    </row>
    <row r="8051" spans="2:13" x14ac:dyDescent="0.2">
      <c r="B8051" t="str">
        <f t="shared" si="767"/>
        <v>#</v>
      </c>
      <c r="C8051">
        <f>COUNTIF(D8051:D$10001,D8051)</f>
        <v>1951</v>
      </c>
      <c r="D8051" t="str">
        <f t="shared" si="772"/>
        <v/>
      </c>
      <c r="E8051" t="str">
        <f>IF('DATA IMPORT'!E8051="","",'DATA IMPORT'!E8051)</f>
        <v/>
      </c>
      <c r="F8051" s="1" t="str">
        <f>IF('DATA IMPORT'!I8051="","",'DATA IMPORT'!I8051)</f>
        <v/>
      </c>
      <c r="G8051" s="11" t="str">
        <f t="shared" si="768"/>
        <v/>
      </c>
      <c r="H8051" s="11" t="str">
        <f t="shared" si="769"/>
        <v/>
      </c>
      <c r="I8051" s="1" t="str">
        <f>IF('DATA IMPORT'!G8051="","",'DATA IMPORT'!G8051)</f>
        <v/>
      </c>
      <c r="J8051" s="11" t="str">
        <f t="shared" si="770"/>
        <v/>
      </c>
      <c r="K8051" s="11" t="str">
        <f t="shared" si="771"/>
        <v/>
      </c>
      <c r="L8051" s="4" t="str">
        <f>IF('DATA IMPORT'!M8051="","",'DATA IMPORT'!M8051)</f>
        <v/>
      </c>
      <c r="M8051" t="str">
        <f>IF('DATA IMPORT'!C8051="","",'DATA IMPORT'!C8051)</f>
        <v/>
      </c>
    </row>
    <row r="8052" spans="2:13" x14ac:dyDescent="0.2">
      <c r="B8052" t="str">
        <f t="shared" si="767"/>
        <v>#</v>
      </c>
      <c r="C8052">
        <f>COUNTIF(D8052:D$10001,D8052)</f>
        <v>1950</v>
      </c>
      <c r="D8052" t="str">
        <f t="shared" si="772"/>
        <v/>
      </c>
      <c r="E8052" t="str">
        <f>IF('DATA IMPORT'!E8052="","",'DATA IMPORT'!E8052)</f>
        <v/>
      </c>
      <c r="F8052" s="1" t="str">
        <f>IF('DATA IMPORT'!I8052="","",'DATA IMPORT'!I8052)</f>
        <v/>
      </c>
      <c r="G8052" s="11" t="str">
        <f t="shared" si="768"/>
        <v/>
      </c>
      <c r="H8052" s="11" t="str">
        <f t="shared" si="769"/>
        <v/>
      </c>
      <c r="I8052" s="1" t="str">
        <f>IF('DATA IMPORT'!G8052="","",'DATA IMPORT'!G8052)</f>
        <v/>
      </c>
      <c r="J8052" s="11" t="str">
        <f t="shared" si="770"/>
        <v/>
      </c>
      <c r="K8052" s="11" t="str">
        <f t="shared" si="771"/>
        <v/>
      </c>
      <c r="L8052" s="4" t="str">
        <f>IF('DATA IMPORT'!M8052="","",'DATA IMPORT'!M8052)</f>
        <v/>
      </c>
      <c r="M8052" t="str">
        <f>IF('DATA IMPORT'!C8052="","",'DATA IMPORT'!C8052)</f>
        <v/>
      </c>
    </row>
    <row r="8053" spans="2:13" x14ac:dyDescent="0.2">
      <c r="B8053" t="str">
        <f t="shared" si="767"/>
        <v>#</v>
      </c>
      <c r="C8053">
        <f>COUNTIF(D8053:D$10001,D8053)</f>
        <v>1949</v>
      </c>
      <c r="D8053" t="str">
        <f t="shared" si="772"/>
        <v/>
      </c>
      <c r="E8053" t="str">
        <f>IF('DATA IMPORT'!E8053="","",'DATA IMPORT'!E8053)</f>
        <v/>
      </c>
      <c r="F8053" s="1" t="str">
        <f>IF('DATA IMPORT'!I8053="","",'DATA IMPORT'!I8053)</f>
        <v/>
      </c>
      <c r="G8053" s="11" t="str">
        <f t="shared" si="768"/>
        <v/>
      </c>
      <c r="H8053" s="11" t="str">
        <f t="shared" si="769"/>
        <v/>
      </c>
      <c r="I8053" s="1" t="str">
        <f>IF('DATA IMPORT'!G8053="","",'DATA IMPORT'!G8053)</f>
        <v/>
      </c>
      <c r="J8053" s="11" t="str">
        <f t="shared" si="770"/>
        <v/>
      </c>
      <c r="K8053" s="11" t="str">
        <f t="shared" si="771"/>
        <v/>
      </c>
      <c r="L8053" s="4" t="str">
        <f>IF('DATA IMPORT'!M8053="","",'DATA IMPORT'!M8053)</f>
        <v/>
      </c>
      <c r="M8053" t="str">
        <f>IF('DATA IMPORT'!C8053="","",'DATA IMPORT'!C8053)</f>
        <v/>
      </c>
    </row>
    <row r="8054" spans="2:13" x14ac:dyDescent="0.2">
      <c r="B8054" t="str">
        <f t="shared" si="767"/>
        <v>#</v>
      </c>
      <c r="C8054">
        <f>COUNTIF(D8054:D$10001,D8054)</f>
        <v>1948</v>
      </c>
      <c r="D8054" t="str">
        <f t="shared" si="772"/>
        <v/>
      </c>
      <c r="E8054" t="str">
        <f>IF('DATA IMPORT'!E8054="","",'DATA IMPORT'!E8054)</f>
        <v/>
      </c>
      <c r="F8054" s="1" t="str">
        <f>IF('DATA IMPORT'!I8054="","",'DATA IMPORT'!I8054)</f>
        <v/>
      </c>
      <c r="G8054" s="11" t="str">
        <f t="shared" si="768"/>
        <v/>
      </c>
      <c r="H8054" s="11" t="str">
        <f t="shared" si="769"/>
        <v/>
      </c>
      <c r="I8054" s="1" t="str">
        <f>IF('DATA IMPORT'!G8054="","",'DATA IMPORT'!G8054)</f>
        <v/>
      </c>
      <c r="J8054" s="11" t="str">
        <f t="shared" si="770"/>
        <v/>
      </c>
      <c r="K8054" s="11" t="str">
        <f t="shared" si="771"/>
        <v/>
      </c>
      <c r="L8054" s="4" t="str">
        <f>IF('DATA IMPORT'!M8054="","",'DATA IMPORT'!M8054)</f>
        <v/>
      </c>
      <c r="M8054" t="str">
        <f>IF('DATA IMPORT'!C8054="","",'DATA IMPORT'!C8054)</f>
        <v/>
      </c>
    </row>
    <row r="8055" spans="2:13" x14ac:dyDescent="0.2">
      <c r="B8055" t="str">
        <f t="shared" si="767"/>
        <v>#</v>
      </c>
      <c r="C8055">
        <f>COUNTIF(D8055:D$10001,D8055)</f>
        <v>1947</v>
      </c>
      <c r="D8055" t="str">
        <f t="shared" si="772"/>
        <v/>
      </c>
      <c r="E8055" t="str">
        <f>IF('DATA IMPORT'!E8055="","",'DATA IMPORT'!E8055)</f>
        <v/>
      </c>
      <c r="F8055" s="1" t="str">
        <f>IF('DATA IMPORT'!I8055="","",'DATA IMPORT'!I8055)</f>
        <v/>
      </c>
      <c r="G8055" s="11" t="str">
        <f t="shared" si="768"/>
        <v/>
      </c>
      <c r="H8055" s="11" t="str">
        <f t="shared" si="769"/>
        <v/>
      </c>
      <c r="I8055" s="1" t="str">
        <f>IF('DATA IMPORT'!G8055="","",'DATA IMPORT'!G8055)</f>
        <v/>
      </c>
      <c r="J8055" s="11" t="str">
        <f t="shared" si="770"/>
        <v/>
      </c>
      <c r="K8055" s="11" t="str">
        <f t="shared" si="771"/>
        <v/>
      </c>
      <c r="L8055" s="4" t="str">
        <f>IF('DATA IMPORT'!M8055="","",'DATA IMPORT'!M8055)</f>
        <v/>
      </c>
      <c r="M8055" t="str">
        <f>IF('DATA IMPORT'!C8055="","",'DATA IMPORT'!C8055)</f>
        <v/>
      </c>
    </row>
    <row r="8056" spans="2:13" x14ac:dyDescent="0.2">
      <c r="B8056" t="str">
        <f t="shared" si="767"/>
        <v>#</v>
      </c>
      <c r="C8056">
        <f>COUNTIF(D8056:D$10001,D8056)</f>
        <v>1946</v>
      </c>
      <c r="D8056" t="str">
        <f t="shared" si="772"/>
        <v/>
      </c>
      <c r="E8056" t="str">
        <f>IF('DATA IMPORT'!E8056="","",'DATA IMPORT'!E8056)</f>
        <v/>
      </c>
      <c r="F8056" s="1" t="str">
        <f>IF('DATA IMPORT'!I8056="","",'DATA IMPORT'!I8056)</f>
        <v/>
      </c>
      <c r="G8056" s="11" t="str">
        <f t="shared" si="768"/>
        <v/>
      </c>
      <c r="H8056" s="11" t="str">
        <f t="shared" si="769"/>
        <v/>
      </c>
      <c r="I8056" s="1" t="str">
        <f>IF('DATA IMPORT'!G8056="","",'DATA IMPORT'!G8056)</f>
        <v/>
      </c>
      <c r="J8056" s="11" t="str">
        <f t="shared" si="770"/>
        <v/>
      </c>
      <c r="K8056" s="11" t="str">
        <f t="shared" si="771"/>
        <v/>
      </c>
      <c r="L8056" s="4" t="str">
        <f>IF('DATA IMPORT'!M8056="","",'DATA IMPORT'!M8056)</f>
        <v/>
      </c>
      <c r="M8056" t="str">
        <f>IF('DATA IMPORT'!C8056="","",'DATA IMPORT'!C8056)</f>
        <v/>
      </c>
    </row>
    <row r="8057" spans="2:13" x14ac:dyDescent="0.2">
      <c r="B8057" t="str">
        <f t="shared" si="767"/>
        <v>#</v>
      </c>
      <c r="C8057">
        <f>COUNTIF(D8057:D$10001,D8057)</f>
        <v>1945</v>
      </c>
      <c r="D8057" t="str">
        <f t="shared" si="772"/>
        <v/>
      </c>
      <c r="E8057" t="str">
        <f>IF('DATA IMPORT'!E8057="","",'DATA IMPORT'!E8057)</f>
        <v/>
      </c>
      <c r="F8057" s="1" t="str">
        <f>IF('DATA IMPORT'!I8057="","",'DATA IMPORT'!I8057)</f>
        <v/>
      </c>
      <c r="G8057" s="11" t="str">
        <f t="shared" si="768"/>
        <v/>
      </c>
      <c r="H8057" s="11" t="str">
        <f t="shared" si="769"/>
        <v/>
      </c>
      <c r="I8057" s="1" t="str">
        <f>IF('DATA IMPORT'!G8057="","",'DATA IMPORT'!G8057)</f>
        <v/>
      </c>
      <c r="J8057" s="11" t="str">
        <f t="shared" si="770"/>
        <v/>
      </c>
      <c r="K8057" s="11" t="str">
        <f t="shared" si="771"/>
        <v/>
      </c>
      <c r="L8057" s="4" t="str">
        <f>IF('DATA IMPORT'!M8057="","",'DATA IMPORT'!M8057)</f>
        <v/>
      </c>
      <c r="M8057" t="str">
        <f>IF('DATA IMPORT'!C8057="","",'DATA IMPORT'!C8057)</f>
        <v/>
      </c>
    </row>
    <row r="8058" spans="2:13" x14ac:dyDescent="0.2">
      <c r="B8058" t="str">
        <f t="shared" si="767"/>
        <v>#</v>
      </c>
      <c r="C8058">
        <f>COUNTIF(D8058:D$10001,D8058)</f>
        <v>1944</v>
      </c>
      <c r="D8058" t="str">
        <f t="shared" si="772"/>
        <v/>
      </c>
      <c r="E8058" t="str">
        <f>IF('DATA IMPORT'!E8058="","",'DATA IMPORT'!E8058)</f>
        <v/>
      </c>
      <c r="F8058" s="1" t="str">
        <f>IF('DATA IMPORT'!I8058="","",'DATA IMPORT'!I8058)</f>
        <v/>
      </c>
      <c r="G8058" s="11" t="str">
        <f t="shared" si="768"/>
        <v/>
      </c>
      <c r="H8058" s="11" t="str">
        <f t="shared" si="769"/>
        <v/>
      </c>
      <c r="I8058" s="1" t="str">
        <f>IF('DATA IMPORT'!G8058="","",'DATA IMPORT'!G8058)</f>
        <v/>
      </c>
      <c r="J8058" s="11" t="str">
        <f t="shared" si="770"/>
        <v/>
      </c>
      <c r="K8058" s="11" t="str">
        <f t="shared" si="771"/>
        <v/>
      </c>
      <c r="L8058" s="4" t="str">
        <f>IF('DATA IMPORT'!M8058="","",'DATA IMPORT'!M8058)</f>
        <v/>
      </c>
      <c r="M8058" t="str">
        <f>IF('DATA IMPORT'!C8058="","",'DATA IMPORT'!C8058)</f>
        <v/>
      </c>
    </row>
    <row r="8059" spans="2:13" x14ac:dyDescent="0.2">
      <c r="B8059" t="str">
        <f t="shared" si="767"/>
        <v>#</v>
      </c>
      <c r="C8059">
        <f>COUNTIF(D8059:D$10001,D8059)</f>
        <v>1943</v>
      </c>
      <c r="D8059" t="str">
        <f t="shared" si="772"/>
        <v/>
      </c>
      <c r="E8059" t="str">
        <f>IF('DATA IMPORT'!E8059="","",'DATA IMPORT'!E8059)</f>
        <v/>
      </c>
      <c r="F8059" s="1" t="str">
        <f>IF('DATA IMPORT'!I8059="","",'DATA IMPORT'!I8059)</f>
        <v/>
      </c>
      <c r="G8059" s="11" t="str">
        <f t="shared" si="768"/>
        <v/>
      </c>
      <c r="H8059" s="11" t="str">
        <f t="shared" si="769"/>
        <v/>
      </c>
      <c r="I8059" s="1" t="str">
        <f>IF('DATA IMPORT'!G8059="","",'DATA IMPORT'!G8059)</f>
        <v/>
      </c>
      <c r="J8059" s="11" t="str">
        <f t="shared" si="770"/>
        <v/>
      </c>
      <c r="K8059" s="11" t="str">
        <f t="shared" si="771"/>
        <v/>
      </c>
      <c r="L8059" s="4" t="str">
        <f>IF('DATA IMPORT'!M8059="","",'DATA IMPORT'!M8059)</f>
        <v/>
      </c>
      <c r="M8059" t="str">
        <f>IF('DATA IMPORT'!C8059="","",'DATA IMPORT'!C8059)</f>
        <v/>
      </c>
    </row>
    <row r="8060" spans="2:13" x14ac:dyDescent="0.2">
      <c r="B8060" t="str">
        <f t="shared" si="767"/>
        <v>#</v>
      </c>
      <c r="C8060">
        <f>COUNTIF(D8060:D$10001,D8060)</f>
        <v>1942</v>
      </c>
      <c r="D8060" t="str">
        <f t="shared" si="772"/>
        <v/>
      </c>
      <c r="E8060" t="str">
        <f>IF('DATA IMPORT'!E8060="","",'DATA IMPORT'!E8060)</f>
        <v/>
      </c>
      <c r="F8060" s="1" t="str">
        <f>IF('DATA IMPORT'!I8060="","",'DATA IMPORT'!I8060)</f>
        <v/>
      </c>
      <c r="G8060" s="11" t="str">
        <f t="shared" si="768"/>
        <v/>
      </c>
      <c r="H8060" s="11" t="str">
        <f t="shared" si="769"/>
        <v/>
      </c>
      <c r="I8060" s="1" t="str">
        <f>IF('DATA IMPORT'!G8060="","",'DATA IMPORT'!G8060)</f>
        <v/>
      </c>
      <c r="J8060" s="11" t="str">
        <f t="shared" si="770"/>
        <v/>
      </c>
      <c r="K8060" s="11" t="str">
        <f t="shared" si="771"/>
        <v/>
      </c>
      <c r="L8060" s="4" t="str">
        <f>IF('DATA IMPORT'!M8060="","",'DATA IMPORT'!M8060)</f>
        <v/>
      </c>
      <c r="M8060" t="str">
        <f>IF('DATA IMPORT'!C8060="","",'DATA IMPORT'!C8060)</f>
        <v/>
      </c>
    </row>
    <row r="8061" spans="2:13" x14ac:dyDescent="0.2">
      <c r="B8061" t="str">
        <f t="shared" si="767"/>
        <v>#</v>
      </c>
      <c r="C8061">
        <f>COUNTIF(D8061:D$10001,D8061)</f>
        <v>1941</v>
      </c>
      <c r="D8061" t="str">
        <f t="shared" si="772"/>
        <v/>
      </c>
      <c r="E8061" t="str">
        <f>IF('DATA IMPORT'!E8061="","",'DATA IMPORT'!E8061)</f>
        <v/>
      </c>
      <c r="F8061" s="1" t="str">
        <f>IF('DATA IMPORT'!I8061="","",'DATA IMPORT'!I8061)</f>
        <v/>
      </c>
      <c r="G8061" s="11" t="str">
        <f t="shared" si="768"/>
        <v/>
      </c>
      <c r="H8061" s="11" t="str">
        <f t="shared" si="769"/>
        <v/>
      </c>
      <c r="I8061" s="1" t="str">
        <f>IF('DATA IMPORT'!G8061="","",'DATA IMPORT'!G8061)</f>
        <v/>
      </c>
      <c r="J8061" s="11" t="str">
        <f t="shared" si="770"/>
        <v/>
      </c>
      <c r="K8061" s="11" t="str">
        <f t="shared" si="771"/>
        <v/>
      </c>
      <c r="L8061" s="4" t="str">
        <f>IF('DATA IMPORT'!M8061="","",'DATA IMPORT'!M8061)</f>
        <v/>
      </c>
      <c r="M8061" t="str">
        <f>IF('DATA IMPORT'!C8061="","",'DATA IMPORT'!C8061)</f>
        <v/>
      </c>
    </row>
    <row r="8062" spans="2:13" x14ac:dyDescent="0.2">
      <c r="B8062" t="str">
        <f t="shared" si="767"/>
        <v>#</v>
      </c>
      <c r="C8062">
        <f>COUNTIF(D8062:D$10001,D8062)</f>
        <v>1940</v>
      </c>
      <c r="D8062" t="str">
        <f t="shared" si="772"/>
        <v/>
      </c>
      <c r="E8062" t="str">
        <f>IF('DATA IMPORT'!E8062="","",'DATA IMPORT'!E8062)</f>
        <v/>
      </c>
      <c r="F8062" s="1" t="str">
        <f>IF('DATA IMPORT'!I8062="","",'DATA IMPORT'!I8062)</f>
        <v/>
      </c>
      <c r="G8062" s="11" t="str">
        <f t="shared" si="768"/>
        <v/>
      </c>
      <c r="H8062" s="11" t="str">
        <f t="shared" si="769"/>
        <v/>
      </c>
      <c r="I8062" s="1" t="str">
        <f>IF('DATA IMPORT'!G8062="","",'DATA IMPORT'!G8062)</f>
        <v/>
      </c>
      <c r="J8062" s="11" t="str">
        <f t="shared" si="770"/>
        <v/>
      </c>
      <c r="K8062" s="11" t="str">
        <f t="shared" si="771"/>
        <v/>
      </c>
      <c r="L8062" s="4" t="str">
        <f>IF('DATA IMPORT'!M8062="","",'DATA IMPORT'!M8062)</f>
        <v/>
      </c>
      <c r="M8062" t="str">
        <f>IF('DATA IMPORT'!C8062="","",'DATA IMPORT'!C8062)</f>
        <v/>
      </c>
    </row>
    <row r="8063" spans="2:13" x14ac:dyDescent="0.2">
      <c r="B8063" t="str">
        <f t="shared" si="767"/>
        <v>#</v>
      </c>
      <c r="C8063">
        <f>COUNTIF(D8063:D$10001,D8063)</f>
        <v>1939</v>
      </c>
      <c r="D8063" t="str">
        <f t="shared" si="772"/>
        <v/>
      </c>
      <c r="E8063" t="str">
        <f>IF('DATA IMPORT'!E8063="","",'DATA IMPORT'!E8063)</f>
        <v/>
      </c>
      <c r="F8063" s="1" t="str">
        <f>IF('DATA IMPORT'!I8063="","",'DATA IMPORT'!I8063)</f>
        <v/>
      </c>
      <c r="G8063" s="11" t="str">
        <f t="shared" si="768"/>
        <v/>
      </c>
      <c r="H8063" s="11" t="str">
        <f t="shared" si="769"/>
        <v/>
      </c>
      <c r="I8063" s="1" t="str">
        <f>IF('DATA IMPORT'!G8063="","",'DATA IMPORT'!G8063)</f>
        <v/>
      </c>
      <c r="J8063" s="11" t="str">
        <f t="shared" si="770"/>
        <v/>
      </c>
      <c r="K8063" s="11" t="str">
        <f t="shared" si="771"/>
        <v/>
      </c>
      <c r="L8063" s="4" t="str">
        <f>IF('DATA IMPORT'!M8063="","",'DATA IMPORT'!M8063)</f>
        <v/>
      </c>
      <c r="M8063" t="str">
        <f>IF('DATA IMPORT'!C8063="","",'DATA IMPORT'!C8063)</f>
        <v/>
      </c>
    </row>
    <row r="8064" spans="2:13" x14ac:dyDescent="0.2">
      <c r="B8064" t="str">
        <f t="shared" si="767"/>
        <v>#</v>
      </c>
      <c r="C8064">
        <f>COUNTIF(D8064:D$10001,D8064)</f>
        <v>1938</v>
      </c>
      <c r="D8064" t="str">
        <f t="shared" si="772"/>
        <v/>
      </c>
      <c r="E8064" t="str">
        <f>IF('DATA IMPORT'!E8064="","",'DATA IMPORT'!E8064)</f>
        <v/>
      </c>
      <c r="F8064" s="1" t="str">
        <f>IF('DATA IMPORT'!I8064="","",'DATA IMPORT'!I8064)</f>
        <v/>
      </c>
      <c r="G8064" s="11" t="str">
        <f t="shared" si="768"/>
        <v/>
      </c>
      <c r="H8064" s="11" t="str">
        <f t="shared" si="769"/>
        <v/>
      </c>
      <c r="I8064" s="1" t="str">
        <f>IF('DATA IMPORT'!G8064="","",'DATA IMPORT'!G8064)</f>
        <v/>
      </c>
      <c r="J8064" s="11" t="str">
        <f t="shared" si="770"/>
        <v/>
      </c>
      <c r="K8064" s="11" t="str">
        <f t="shared" si="771"/>
        <v/>
      </c>
      <c r="L8064" s="4" t="str">
        <f>IF('DATA IMPORT'!M8064="","",'DATA IMPORT'!M8064)</f>
        <v/>
      </c>
      <c r="M8064" t="str">
        <f>IF('DATA IMPORT'!C8064="","",'DATA IMPORT'!C8064)</f>
        <v/>
      </c>
    </row>
    <row r="8065" spans="2:13" x14ac:dyDescent="0.2">
      <c r="B8065" t="str">
        <f t="shared" si="767"/>
        <v>#</v>
      </c>
      <c r="C8065">
        <f>COUNTIF(D8065:D$10001,D8065)</f>
        <v>1937</v>
      </c>
      <c r="D8065" t="str">
        <f t="shared" si="772"/>
        <v/>
      </c>
      <c r="E8065" t="str">
        <f>IF('DATA IMPORT'!E8065="","",'DATA IMPORT'!E8065)</f>
        <v/>
      </c>
      <c r="F8065" s="1" t="str">
        <f>IF('DATA IMPORT'!I8065="","",'DATA IMPORT'!I8065)</f>
        <v/>
      </c>
      <c r="G8065" s="11" t="str">
        <f t="shared" si="768"/>
        <v/>
      </c>
      <c r="H8065" s="11" t="str">
        <f t="shared" si="769"/>
        <v/>
      </c>
      <c r="I8065" s="1" t="str">
        <f>IF('DATA IMPORT'!G8065="","",'DATA IMPORT'!G8065)</f>
        <v/>
      </c>
      <c r="J8065" s="11" t="str">
        <f t="shared" si="770"/>
        <v/>
      </c>
      <c r="K8065" s="11" t="str">
        <f t="shared" si="771"/>
        <v/>
      </c>
      <c r="L8065" s="4" t="str">
        <f>IF('DATA IMPORT'!M8065="","",'DATA IMPORT'!M8065)</f>
        <v/>
      </c>
      <c r="M8065" t="str">
        <f>IF('DATA IMPORT'!C8065="","",'DATA IMPORT'!C8065)</f>
        <v/>
      </c>
    </row>
    <row r="8066" spans="2:13" x14ac:dyDescent="0.2">
      <c r="B8066" t="str">
        <f t="shared" si="767"/>
        <v>#</v>
      </c>
      <c r="C8066">
        <f>COUNTIF(D8066:D$10001,D8066)</f>
        <v>1936</v>
      </c>
      <c r="D8066" t="str">
        <f t="shared" si="772"/>
        <v/>
      </c>
      <c r="E8066" t="str">
        <f>IF('DATA IMPORT'!E8066="","",'DATA IMPORT'!E8066)</f>
        <v/>
      </c>
      <c r="F8066" s="1" t="str">
        <f>IF('DATA IMPORT'!I8066="","",'DATA IMPORT'!I8066)</f>
        <v/>
      </c>
      <c r="G8066" s="11" t="str">
        <f t="shared" si="768"/>
        <v/>
      </c>
      <c r="H8066" s="11" t="str">
        <f t="shared" si="769"/>
        <v/>
      </c>
      <c r="I8066" s="1" t="str">
        <f>IF('DATA IMPORT'!G8066="","",'DATA IMPORT'!G8066)</f>
        <v/>
      </c>
      <c r="J8066" s="11" t="str">
        <f t="shared" si="770"/>
        <v/>
      </c>
      <c r="K8066" s="11" t="str">
        <f t="shared" si="771"/>
        <v/>
      </c>
      <c r="L8066" s="4" t="str">
        <f>IF('DATA IMPORT'!M8066="","",'DATA IMPORT'!M8066)</f>
        <v/>
      </c>
      <c r="M8066" t="str">
        <f>IF('DATA IMPORT'!C8066="","",'DATA IMPORT'!C8066)</f>
        <v/>
      </c>
    </row>
    <row r="8067" spans="2:13" x14ac:dyDescent="0.2">
      <c r="B8067" t="str">
        <f t="shared" ref="B8067:B8130" si="773">IF(C8067=1,D8067,"#")</f>
        <v>#</v>
      </c>
      <c r="C8067">
        <f>COUNTIF(D8067:D$10001,D8067)</f>
        <v>1935</v>
      </c>
      <c r="D8067" t="str">
        <f t="shared" si="772"/>
        <v/>
      </c>
      <c r="E8067" t="str">
        <f>IF('DATA IMPORT'!E8067="","",'DATA IMPORT'!E8067)</f>
        <v/>
      </c>
      <c r="F8067" s="1" t="str">
        <f>IF('DATA IMPORT'!I8067="","",'DATA IMPORT'!I8067)</f>
        <v/>
      </c>
      <c r="G8067" s="11" t="str">
        <f t="shared" ref="G8067:G8130" si="774">IF(F8067="","",MONTH(F8067))</f>
        <v/>
      </c>
      <c r="H8067" s="11" t="str">
        <f t="shared" ref="H8067:H8130" si="775">IF(F8067="","",YEAR(F8067))</f>
        <v/>
      </c>
      <c r="I8067" s="1" t="str">
        <f>IF('DATA IMPORT'!G8067="","",'DATA IMPORT'!G8067)</f>
        <v/>
      </c>
      <c r="J8067" s="11" t="str">
        <f t="shared" ref="J8067:J8130" si="776">IF(I8067="","",MONTH(I8067))</f>
        <v/>
      </c>
      <c r="K8067" s="11" t="str">
        <f t="shared" ref="K8067:K8130" si="777">IF(I8067="","",YEAR(I8067))</f>
        <v/>
      </c>
      <c r="L8067" s="4" t="str">
        <f>IF('DATA IMPORT'!M8067="","",'DATA IMPORT'!M8067)</f>
        <v/>
      </c>
      <c r="M8067" t="str">
        <f>IF('DATA IMPORT'!C8067="","",'DATA IMPORT'!C8067)</f>
        <v/>
      </c>
    </row>
    <row r="8068" spans="2:13" x14ac:dyDescent="0.2">
      <c r="B8068" t="str">
        <f t="shared" si="773"/>
        <v>#</v>
      </c>
      <c r="C8068">
        <f>COUNTIF(D8068:D$10001,D8068)</f>
        <v>1934</v>
      </c>
      <c r="D8068" t="str">
        <f t="shared" si="772"/>
        <v/>
      </c>
      <c r="E8068" t="str">
        <f>IF('DATA IMPORT'!E8068="","",'DATA IMPORT'!E8068)</f>
        <v/>
      </c>
      <c r="F8068" s="1" t="str">
        <f>IF('DATA IMPORT'!I8068="","",'DATA IMPORT'!I8068)</f>
        <v/>
      </c>
      <c r="G8068" s="11" t="str">
        <f t="shared" si="774"/>
        <v/>
      </c>
      <c r="H8068" s="11" t="str">
        <f t="shared" si="775"/>
        <v/>
      </c>
      <c r="I8068" s="1" t="str">
        <f>IF('DATA IMPORT'!G8068="","",'DATA IMPORT'!G8068)</f>
        <v/>
      </c>
      <c r="J8068" s="11" t="str">
        <f t="shared" si="776"/>
        <v/>
      </c>
      <c r="K8068" s="11" t="str">
        <f t="shared" si="777"/>
        <v/>
      </c>
      <c r="L8068" s="4" t="str">
        <f>IF('DATA IMPORT'!M8068="","",'DATA IMPORT'!M8068)</f>
        <v/>
      </c>
      <c r="M8068" t="str">
        <f>IF('DATA IMPORT'!C8068="","",'DATA IMPORT'!C8068)</f>
        <v/>
      </c>
    </row>
    <row r="8069" spans="2:13" x14ac:dyDescent="0.2">
      <c r="B8069" t="str">
        <f t="shared" si="773"/>
        <v>#</v>
      </c>
      <c r="C8069">
        <f>COUNTIF(D8069:D$10001,D8069)</f>
        <v>1933</v>
      </c>
      <c r="D8069" t="str">
        <f t="shared" si="772"/>
        <v/>
      </c>
      <c r="E8069" t="str">
        <f>IF('DATA IMPORT'!E8069="","",'DATA IMPORT'!E8069)</f>
        <v/>
      </c>
      <c r="F8069" s="1" t="str">
        <f>IF('DATA IMPORT'!I8069="","",'DATA IMPORT'!I8069)</f>
        <v/>
      </c>
      <c r="G8069" s="11" t="str">
        <f t="shared" si="774"/>
        <v/>
      </c>
      <c r="H8069" s="11" t="str">
        <f t="shared" si="775"/>
        <v/>
      </c>
      <c r="I8069" s="1" t="str">
        <f>IF('DATA IMPORT'!G8069="","",'DATA IMPORT'!G8069)</f>
        <v/>
      </c>
      <c r="J8069" s="11" t="str">
        <f t="shared" si="776"/>
        <v/>
      </c>
      <c r="K8069" s="11" t="str">
        <f t="shared" si="777"/>
        <v/>
      </c>
      <c r="L8069" s="4" t="str">
        <f>IF('DATA IMPORT'!M8069="","",'DATA IMPORT'!M8069)</f>
        <v/>
      </c>
      <c r="M8069" t="str">
        <f>IF('DATA IMPORT'!C8069="","",'DATA IMPORT'!C8069)</f>
        <v/>
      </c>
    </row>
    <row r="8070" spans="2:13" x14ac:dyDescent="0.2">
      <c r="B8070" t="str">
        <f t="shared" si="773"/>
        <v>#</v>
      </c>
      <c r="C8070">
        <f>COUNTIF(D8070:D$10001,D8070)</f>
        <v>1932</v>
      </c>
      <c r="D8070" t="str">
        <f t="shared" si="772"/>
        <v/>
      </c>
      <c r="E8070" t="str">
        <f>IF('DATA IMPORT'!E8070="","",'DATA IMPORT'!E8070)</f>
        <v/>
      </c>
      <c r="F8070" s="1" t="str">
        <f>IF('DATA IMPORT'!I8070="","",'DATA IMPORT'!I8070)</f>
        <v/>
      </c>
      <c r="G8070" s="11" t="str">
        <f t="shared" si="774"/>
        <v/>
      </c>
      <c r="H8070" s="11" t="str">
        <f t="shared" si="775"/>
        <v/>
      </c>
      <c r="I8070" s="1" t="str">
        <f>IF('DATA IMPORT'!G8070="","",'DATA IMPORT'!G8070)</f>
        <v/>
      </c>
      <c r="J8070" s="11" t="str">
        <f t="shared" si="776"/>
        <v/>
      </c>
      <c r="K8070" s="11" t="str">
        <f t="shared" si="777"/>
        <v/>
      </c>
      <c r="L8070" s="4" t="str">
        <f>IF('DATA IMPORT'!M8070="","",'DATA IMPORT'!M8070)</f>
        <v/>
      </c>
      <c r="M8070" t="str">
        <f>IF('DATA IMPORT'!C8070="","",'DATA IMPORT'!C8070)</f>
        <v/>
      </c>
    </row>
    <row r="8071" spans="2:13" x14ac:dyDescent="0.2">
      <c r="B8071" t="str">
        <f t="shared" si="773"/>
        <v>#</v>
      </c>
      <c r="C8071">
        <f>COUNTIF(D8071:D$10001,D8071)</f>
        <v>1931</v>
      </c>
      <c r="D8071" t="str">
        <f t="shared" si="772"/>
        <v/>
      </c>
      <c r="E8071" t="str">
        <f>IF('DATA IMPORT'!E8071="","",'DATA IMPORT'!E8071)</f>
        <v/>
      </c>
      <c r="F8071" s="1" t="str">
        <f>IF('DATA IMPORT'!I8071="","",'DATA IMPORT'!I8071)</f>
        <v/>
      </c>
      <c r="G8071" s="11" t="str">
        <f t="shared" si="774"/>
        <v/>
      </c>
      <c r="H8071" s="11" t="str">
        <f t="shared" si="775"/>
        <v/>
      </c>
      <c r="I8071" s="1" t="str">
        <f>IF('DATA IMPORT'!G8071="","",'DATA IMPORT'!G8071)</f>
        <v/>
      </c>
      <c r="J8071" s="11" t="str">
        <f t="shared" si="776"/>
        <v/>
      </c>
      <c r="K8071" s="11" t="str">
        <f t="shared" si="777"/>
        <v/>
      </c>
      <c r="L8071" s="4" t="str">
        <f>IF('DATA IMPORT'!M8071="","",'DATA IMPORT'!M8071)</f>
        <v/>
      </c>
      <c r="M8071" t="str">
        <f>IF('DATA IMPORT'!C8071="","",'DATA IMPORT'!C8071)</f>
        <v/>
      </c>
    </row>
    <row r="8072" spans="2:13" x14ac:dyDescent="0.2">
      <c r="B8072" t="str">
        <f t="shared" si="773"/>
        <v>#</v>
      </c>
      <c r="C8072">
        <f>COUNTIF(D8072:D$10001,D8072)</f>
        <v>1930</v>
      </c>
      <c r="D8072" t="str">
        <f t="shared" si="772"/>
        <v/>
      </c>
      <c r="E8072" t="str">
        <f>IF('DATA IMPORT'!E8072="","",'DATA IMPORT'!E8072)</f>
        <v/>
      </c>
      <c r="F8072" s="1" t="str">
        <f>IF('DATA IMPORT'!I8072="","",'DATA IMPORT'!I8072)</f>
        <v/>
      </c>
      <c r="G8072" s="11" t="str">
        <f t="shared" si="774"/>
        <v/>
      </c>
      <c r="H8072" s="11" t="str">
        <f t="shared" si="775"/>
        <v/>
      </c>
      <c r="I8072" s="1" t="str">
        <f>IF('DATA IMPORT'!G8072="","",'DATA IMPORT'!G8072)</f>
        <v/>
      </c>
      <c r="J8072" s="11" t="str">
        <f t="shared" si="776"/>
        <v/>
      </c>
      <c r="K8072" s="11" t="str">
        <f t="shared" si="777"/>
        <v/>
      </c>
      <c r="L8072" s="4" t="str">
        <f>IF('DATA IMPORT'!M8072="","",'DATA IMPORT'!M8072)</f>
        <v/>
      </c>
      <c r="M8072" t="str">
        <f>IF('DATA IMPORT'!C8072="","",'DATA IMPORT'!C8072)</f>
        <v/>
      </c>
    </row>
    <row r="8073" spans="2:13" x14ac:dyDescent="0.2">
      <c r="B8073" t="str">
        <f t="shared" si="773"/>
        <v>#</v>
      </c>
      <c r="C8073">
        <f>COUNTIF(D8073:D$10001,D8073)</f>
        <v>1929</v>
      </c>
      <c r="D8073" t="str">
        <f t="shared" si="772"/>
        <v/>
      </c>
      <c r="E8073" t="str">
        <f>IF('DATA IMPORT'!E8073="","",'DATA IMPORT'!E8073)</f>
        <v/>
      </c>
      <c r="F8073" s="1" t="str">
        <f>IF('DATA IMPORT'!I8073="","",'DATA IMPORT'!I8073)</f>
        <v/>
      </c>
      <c r="G8073" s="11" t="str">
        <f t="shared" si="774"/>
        <v/>
      </c>
      <c r="H8073" s="11" t="str">
        <f t="shared" si="775"/>
        <v/>
      </c>
      <c r="I8073" s="1" t="str">
        <f>IF('DATA IMPORT'!G8073="","",'DATA IMPORT'!G8073)</f>
        <v/>
      </c>
      <c r="J8073" s="11" t="str">
        <f t="shared" si="776"/>
        <v/>
      </c>
      <c r="K8073" s="11" t="str">
        <f t="shared" si="777"/>
        <v/>
      </c>
      <c r="L8073" s="4" t="str">
        <f>IF('DATA IMPORT'!M8073="","",'DATA IMPORT'!M8073)</f>
        <v/>
      </c>
      <c r="M8073" t="str">
        <f>IF('DATA IMPORT'!C8073="","",'DATA IMPORT'!C8073)</f>
        <v/>
      </c>
    </row>
    <row r="8074" spans="2:13" x14ac:dyDescent="0.2">
      <c r="B8074" t="str">
        <f t="shared" si="773"/>
        <v>#</v>
      </c>
      <c r="C8074">
        <f>COUNTIF(D8074:D$10001,D8074)</f>
        <v>1928</v>
      </c>
      <c r="D8074" t="str">
        <f t="shared" si="772"/>
        <v/>
      </c>
      <c r="E8074" t="str">
        <f>IF('DATA IMPORT'!E8074="","",'DATA IMPORT'!E8074)</f>
        <v/>
      </c>
      <c r="F8074" s="1" t="str">
        <f>IF('DATA IMPORT'!I8074="","",'DATA IMPORT'!I8074)</f>
        <v/>
      </c>
      <c r="G8074" s="11" t="str">
        <f t="shared" si="774"/>
        <v/>
      </c>
      <c r="H8074" s="11" t="str">
        <f t="shared" si="775"/>
        <v/>
      </c>
      <c r="I8074" s="1" t="str">
        <f>IF('DATA IMPORT'!G8074="","",'DATA IMPORT'!G8074)</f>
        <v/>
      </c>
      <c r="J8074" s="11" t="str">
        <f t="shared" si="776"/>
        <v/>
      </c>
      <c r="K8074" s="11" t="str">
        <f t="shared" si="777"/>
        <v/>
      </c>
      <c r="L8074" s="4" t="str">
        <f>IF('DATA IMPORT'!M8074="","",'DATA IMPORT'!M8074)</f>
        <v/>
      </c>
      <c r="M8074" t="str">
        <f>IF('DATA IMPORT'!C8074="","",'DATA IMPORT'!C8074)</f>
        <v/>
      </c>
    </row>
    <row r="8075" spans="2:13" x14ac:dyDescent="0.2">
      <c r="B8075" t="str">
        <f t="shared" si="773"/>
        <v>#</v>
      </c>
      <c r="C8075">
        <f>COUNTIF(D8075:D$10001,D8075)</f>
        <v>1927</v>
      </c>
      <c r="D8075" t="str">
        <f t="shared" si="772"/>
        <v/>
      </c>
      <c r="E8075" t="str">
        <f>IF('DATA IMPORT'!E8075="","",'DATA IMPORT'!E8075)</f>
        <v/>
      </c>
      <c r="F8075" s="1" t="str">
        <f>IF('DATA IMPORT'!I8075="","",'DATA IMPORT'!I8075)</f>
        <v/>
      </c>
      <c r="G8075" s="11" t="str">
        <f t="shared" si="774"/>
        <v/>
      </c>
      <c r="H8075" s="11" t="str">
        <f t="shared" si="775"/>
        <v/>
      </c>
      <c r="I8075" s="1" t="str">
        <f>IF('DATA IMPORT'!G8075="","",'DATA IMPORT'!G8075)</f>
        <v/>
      </c>
      <c r="J8075" s="11" t="str">
        <f t="shared" si="776"/>
        <v/>
      </c>
      <c r="K8075" s="11" t="str">
        <f t="shared" si="777"/>
        <v/>
      </c>
      <c r="L8075" s="4" t="str">
        <f>IF('DATA IMPORT'!M8075="","",'DATA IMPORT'!M8075)</f>
        <v/>
      </c>
      <c r="M8075" t="str">
        <f>IF('DATA IMPORT'!C8075="","",'DATA IMPORT'!C8075)</f>
        <v/>
      </c>
    </row>
    <row r="8076" spans="2:13" x14ac:dyDescent="0.2">
      <c r="B8076" t="str">
        <f t="shared" si="773"/>
        <v>#</v>
      </c>
      <c r="C8076">
        <f>COUNTIF(D8076:D$10001,D8076)</f>
        <v>1926</v>
      </c>
      <c r="D8076" t="str">
        <f t="shared" si="772"/>
        <v/>
      </c>
      <c r="E8076" t="str">
        <f>IF('DATA IMPORT'!E8076="","",'DATA IMPORT'!E8076)</f>
        <v/>
      </c>
      <c r="F8076" s="1" t="str">
        <f>IF('DATA IMPORT'!I8076="","",'DATA IMPORT'!I8076)</f>
        <v/>
      </c>
      <c r="G8076" s="11" t="str">
        <f t="shared" si="774"/>
        <v/>
      </c>
      <c r="H8076" s="11" t="str">
        <f t="shared" si="775"/>
        <v/>
      </c>
      <c r="I8076" s="1" t="str">
        <f>IF('DATA IMPORT'!G8076="","",'DATA IMPORT'!G8076)</f>
        <v/>
      </c>
      <c r="J8076" s="11" t="str">
        <f t="shared" si="776"/>
        <v/>
      </c>
      <c r="K8076" s="11" t="str">
        <f t="shared" si="777"/>
        <v/>
      </c>
      <c r="L8076" s="4" t="str">
        <f>IF('DATA IMPORT'!M8076="","",'DATA IMPORT'!M8076)</f>
        <v/>
      </c>
      <c r="M8076" t="str">
        <f>IF('DATA IMPORT'!C8076="","",'DATA IMPORT'!C8076)</f>
        <v/>
      </c>
    </row>
    <row r="8077" spans="2:13" x14ac:dyDescent="0.2">
      <c r="B8077" t="str">
        <f t="shared" si="773"/>
        <v>#</v>
      </c>
      <c r="C8077">
        <f>COUNTIF(D8077:D$10001,D8077)</f>
        <v>1925</v>
      </c>
      <c r="D8077" t="str">
        <f t="shared" si="772"/>
        <v/>
      </c>
      <c r="E8077" t="str">
        <f>IF('DATA IMPORT'!E8077="","",'DATA IMPORT'!E8077)</f>
        <v/>
      </c>
      <c r="F8077" s="1" t="str">
        <f>IF('DATA IMPORT'!I8077="","",'DATA IMPORT'!I8077)</f>
        <v/>
      </c>
      <c r="G8077" s="11" t="str">
        <f t="shared" si="774"/>
        <v/>
      </c>
      <c r="H8077" s="11" t="str">
        <f t="shared" si="775"/>
        <v/>
      </c>
      <c r="I8077" s="1" t="str">
        <f>IF('DATA IMPORT'!G8077="","",'DATA IMPORT'!G8077)</f>
        <v/>
      </c>
      <c r="J8077" s="11" t="str">
        <f t="shared" si="776"/>
        <v/>
      </c>
      <c r="K8077" s="11" t="str">
        <f t="shared" si="777"/>
        <v/>
      </c>
      <c r="L8077" s="4" t="str">
        <f>IF('DATA IMPORT'!M8077="","",'DATA IMPORT'!M8077)</f>
        <v/>
      </c>
      <c r="M8077" t="str">
        <f>IF('DATA IMPORT'!C8077="","",'DATA IMPORT'!C8077)</f>
        <v/>
      </c>
    </row>
    <row r="8078" spans="2:13" x14ac:dyDescent="0.2">
      <c r="B8078" t="str">
        <f t="shared" si="773"/>
        <v>#</v>
      </c>
      <c r="C8078">
        <f>COUNTIF(D8078:D$10001,D8078)</f>
        <v>1924</v>
      </c>
      <c r="D8078" t="str">
        <f t="shared" si="772"/>
        <v/>
      </c>
      <c r="E8078" t="str">
        <f>IF('DATA IMPORT'!E8078="","",'DATA IMPORT'!E8078)</f>
        <v/>
      </c>
      <c r="F8078" s="1" t="str">
        <f>IF('DATA IMPORT'!I8078="","",'DATA IMPORT'!I8078)</f>
        <v/>
      </c>
      <c r="G8078" s="11" t="str">
        <f t="shared" si="774"/>
        <v/>
      </c>
      <c r="H8078" s="11" t="str">
        <f t="shared" si="775"/>
        <v/>
      </c>
      <c r="I8078" s="1" t="str">
        <f>IF('DATA IMPORT'!G8078="","",'DATA IMPORT'!G8078)</f>
        <v/>
      </c>
      <c r="J8078" s="11" t="str">
        <f t="shared" si="776"/>
        <v/>
      </c>
      <c r="K8078" s="11" t="str">
        <f t="shared" si="777"/>
        <v/>
      </c>
      <c r="L8078" s="4" t="str">
        <f>IF('DATA IMPORT'!M8078="","",'DATA IMPORT'!M8078)</f>
        <v/>
      </c>
      <c r="M8078" t="str">
        <f>IF('DATA IMPORT'!C8078="","",'DATA IMPORT'!C8078)</f>
        <v/>
      </c>
    </row>
    <row r="8079" spans="2:13" x14ac:dyDescent="0.2">
      <c r="B8079" t="str">
        <f t="shared" si="773"/>
        <v>#</v>
      </c>
      <c r="C8079">
        <f>COUNTIF(D8079:D$10001,D8079)</f>
        <v>1923</v>
      </c>
      <c r="D8079" t="str">
        <f t="shared" si="772"/>
        <v/>
      </c>
      <c r="E8079" t="str">
        <f>IF('DATA IMPORT'!E8079="","",'DATA IMPORT'!E8079)</f>
        <v/>
      </c>
      <c r="F8079" s="1" t="str">
        <f>IF('DATA IMPORT'!I8079="","",'DATA IMPORT'!I8079)</f>
        <v/>
      </c>
      <c r="G8079" s="11" t="str">
        <f t="shared" si="774"/>
        <v/>
      </c>
      <c r="H8079" s="11" t="str">
        <f t="shared" si="775"/>
        <v/>
      </c>
      <c r="I8079" s="1" t="str">
        <f>IF('DATA IMPORT'!G8079="","",'DATA IMPORT'!G8079)</f>
        <v/>
      </c>
      <c r="J8079" s="11" t="str">
        <f t="shared" si="776"/>
        <v/>
      </c>
      <c r="K8079" s="11" t="str">
        <f t="shared" si="777"/>
        <v/>
      </c>
      <c r="L8079" s="4" t="str">
        <f>IF('DATA IMPORT'!M8079="","",'DATA IMPORT'!M8079)</f>
        <v/>
      </c>
      <c r="M8079" t="str">
        <f>IF('DATA IMPORT'!C8079="","",'DATA IMPORT'!C8079)</f>
        <v/>
      </c>
    </row>
    <row r="8080" spans="2:13" x14ac:dyDescent="0.2">
      <c r="B8080" t="str">
        <f t="shared" si="773"/>
        <v>#</v>
      </c>
      <c r="C8080">
        <f>COUNTIF(D8080:D$10001,D8080)</f>
        <v>1922</v>
      </c>
      <c r="D8080" t="str">
        <f t="shared" si="772"/>
        <v/>
      </c>
      <c r="E8080" t="str">
        <f>IF('DATA IMPORT'!E8080="","",'DATA IMPORT'!E8080)</f>
        <v/>
      </c>
      <c r="F8080" s="1" t="str">
        <f>IF('DATA IMPORT'!I8080="","",'DATA IMPORT'!I8080)</f>
        <v/>
      </c>
      <c r="G8080" s="11" t="str">
        <f t="shared" si="774"/>
        <v/>
      </c>
      <c r="H8080" s="11" t="str">
        <f t="shared" si="775"/>
        <v/>
      </c>
      <c r="I8080" s="1" t="str">
        <f>IF('DATA IMPORT'!G8080="","",'DATA IMPORT'!G8080)</f>
        <v/>
      </c>
      <c r="J8080" s="11" t="str">
        <f t="shared" si="776"/>
        <v/>
      </c>
      <c r="K8080" s="11" t="str">
        <f t="shared" si="777"/>
        <v/>
      </c>
      <c r="L8080" s="4" t="str">
        <f>IF('DATA IMPORT'!M8080="","",'DATA IMPORT'!M8080)</f>
        <v/>
      </c>
      <c r="M8080" t="str">
        <f>IF('DATA IMPORT'!C8080="","",'DATA IMPORT'!C8080)</f>
        <v/>
      </c>
    </row>
    <row r="8081" spans="2:13" x14ac:dyDescent="0.2">
      <c r="B8081" t="str">
        <f t="shared" si="773"/>
        <v>#</v>
      </c>
      <c r="C8081">
        <f>COUNTIF(D8081:D$10001,D8081)</f>
        <v>1921</v>
      </c>
      <c r="D8081" t="str">
        <f t="shared" si="772"/>
        <v/>
      </c>
      <c r="E8081" t="str">
        <f>IF('DATA IMPORT'!E8081="","",'DATA IMPORT'!E8081)</f>
        <v/>
      </c>
      <c r="F8081" s="1" t="str">
        <f>IF('DATA IMPORT'!I8081="","",'DATA IMPORT'!I8081)</f>
        <v/>
      </c>
      <c r="G8081" s="11" t="str">
        <f t="shared" si="774"/>
        <v/>
      </c>
      <c r="H8081" s="11" t="str">
        <f t="shared" si="775"/>
        <v/>
      </c>
      <c r="I8081" s="1" t="str">
        <f>IF('DATA IMPORT'!G8081="","",'DATA IMPORT'!G8081)</f>
        <v/>
      </c>
      <c r="J8081" s="11" t="str">
        <f t="shared" si="776"/>
        <v/>
      </c>
      <c r="K8081" s="11" t="str">
        <f t="shared" si="777"/>
        <v/>
      </c>
      <c r="L8081" s="4" t="str">
        <f>IF('DATA IMPORT'!M8081="","",'DATA IMPORT'!M8081)</f>
        <v/>
      </c>
      <c r="M8081" t="str">
        <f>IF('DATA IMPORT'!C8081="","",'DATA IMPORT'!C8081)</f>
        <v/>
      </c>
    </row>
    <row r="8082" spans="2:13" x14ac:dyDescent="0.2">
      <c r="B8082" t="str">
        <f t="shared" si="773"/>
        <v>#</v>
      </c>
      <c r="C8082">
        <f>COUNTIF(D8082:D$10001,D8082)</f>
        <v>1920</v>
      </c>
      <c r="D8082" t="str">
        <f t="shared" si="772"/>
        <v/>
      </c>
      <c r="E8082" t="str">
        <f>IF('DATA IMPORT'!E8082="","",'DATA IMPORT'!E8082)</f>
        <v/>
      </c>
      <c r="F8082" s="1" t="str">
        <f>IF('DATA IMPORT'!I8082="","",'DATA IMPORT'!I8082)</f>
        <v/>
      </c>
      <c r="G8082" s="11" t="str">
        <f t="shared" si="774"/>
        <v/>
      </c>
      <c r="H8082" s="11" t="str">
        <f t="shared" si="775"/>
        <v/>
      </c>
      <c r="I8082" s="1" t="str">
        <f>IF('DATA IMPORT'!G8082="","",'DATA IMPORT'!G8082)</f>
        <v/>
      </c>
      <c r="J8082" s="11" t="str">
        <f t="shared" si="776"/>
        <v/>
      </c>
      <c r="K8082" s="11" t="str">
        <f t="shared" si="777"/>
        <v/>
      </c>
      <c r="L8082" s="4" t="str">
        <f>IF('DATA IMPORT'!M8082="","",'DATA IMPORT'!M8082)</f>
        <v/>
      </c>
      <c r="M8082" t="str">
        <f>IF('DATA IMPORT'!C8082="","",'DATA IMPORT'!C8082)</f>
        <v/>
      </c>
    </row>
    <row r="8083" spans="2:13" x14ac:dyDescent="0.2">
      <c r="B8083" t="str">
        <f t="shared" si="773"/>
        <v>#</v>
      </c>
      <c r="C8083">
        <f>COUNTIF(D8083:D$10001,D8083)</f>
        <v>1919</v>
      </c>
      <c r="D8083" t="str">
        <f t="shared" si="772"/>
        <v/>
      </c>
      <c r="E8083" t="str">
        <f>IF('DATA IMPORT'!E8083="","",'DATA IMPORT'!E8083)</f>
        <v/>
      </c>
      <c r="F8083" s="1" t="str">
        <f>IF('DATA IMPORT'!I8083="","",'DATA IMPORT'!I8083)</f>
        <v/>
      </c>
      <c r="G8083" s="11" t="str">
        <f t="shared" si="774"/>
        <v/>
      </c>
      <c r="H8083" s="11" t="str">
        <f t="shared" si="775"/>
        <v/>
      </c>
      <c r="I8083" s="1" t="str">
        <f>IF('DATA IMPORT'!G8083="","",'DATA IMPORT'!G8083)</f>
        <v/>
      </c>
      <c r="J8083" s="11" t="str">
        <f t="shared" si="776"/>
        <v/>
      </c>
      <c r="K8083" s="11" t="str">
        <f t="shared" si="777"/>
        <v/>
      </c>
      <c r="L8083" s="4" t="str">
        <f>IF('DATA IMPORT'!M8083="","",'DATA IMPORT'!M8083)</f>
        <v/>
      </c>
      <c r="M8083" t="str">
        <f>IF('DATA IMPORT'!C8083="","",'DATA IMPORT'!C8083)</f>
        <v/>
      </c>
    </row>
    <row r="8084" spans="2:13" x14ac:dyDescent="0.2">
      <c r="B8084" t="str">
        <f t="shared" si="773"/>
        <v>#</v>
      </c>
      <c r="C8084">
        <f>COUNTIF(D8084:D$10001,D8084)</f>
        <v>1918</v>
      </c>
      <c r="D8084" t="str">
        <f t="shared" si="772"/>
        <v/>
      </c>
      <c r="E8084" t="str">
        <f>IF('DATA IMPORT'!E8084="","",'DATA IMPORT'!E8084)</f>
        <v/>
      </c>
      <c r="F8084" s="1" t="str">
        <f>IF('DATA IMPORT'!I8084="","",'DATA IMPORT'!I8084)</f>
        <v/>
      </c>
      <c r="G8084" s="11" t="str">
        <f t="shared" si="774"/>
        <v/>
      </c>
      <c r="H8084" s="11" t="str">
        <f t="shared" si="775"/>
        <v/>
      </c>
      <c r="I8084" s="1" t="str">
        <f>IF('DATA IMPORT'!G8084="","",'DATA IMPORT'!G8084)</f>
        <v/>
      </c>
      <c r="J8084" s="11" t="str">
        <f t="shared" si="776"/>
        <v/>
      </c>
      <c r="K8084" s="11" t="str">
        <f t="shared" si="777"/>
        <v/>
      </c>
      <c r="L8084" s="4" t="str">
        <f>IF('DATA IMPORT'!M8084="","",'DATA IMPORT'!M8084)</f>
        <v/>
      </c>
      <c r="M8084" t="str">
        <f>IF('DATA IMPORT'!C8084="","",'DATA IMPORT'!C8084)</f>
        <v/>
      </c>
    </row>
    <row r="8085" spans="2:13" x14ac:dyDescent="0.2">
      <c r="B8085" t="str">
        <f t="shared" si="773"/>
        <v>#</v>
      </c>
      <c r="C8085">
        <f>COUNTIF(D8085:D$10001,D8085)</f>
        <v>1917</v>
      </c>
      <c r="D8085" t="str">
        <f t="shared" si="772"/>
        <v/>
      </c>
      <c r="E8085" t="str">
        <f>IF('DATA IMPORT'!E8085="","",'DATA IMPORT'!E8085)</f>
        <v/>
      </c>
      <c r="F8085" s="1" t="str">
        <f>IF('DATA IMPORT'!I8085="","",'DATA IMPORT'!I8085)</f>
        <v/>
      </c>
      <c r="G8085" s="11" t="str">
        <f t="shared" si="774"/>
        <v/>
      </c>
      <c r="H8085" s="11" t="str">
        <f t="shared" si="775"/>
        <v/>
      </c>
      <c r="I8085" s="1" t="str">
        <f>IF('DATA IMPORT'!G8085="","",'DATA IMPORT'!G8085)</f>
        <v/>
      </c>
      <c r="J8085" s="11" t="str">
        <f t="shared" si="776"/>
        <v/>
      </c>
      <c r="K8085" s="11" t="str">
        <f t="shared" si="777"/>
        <v/>
      </c>
      <c r="L8085" s="4" t="str">
        <f>IF('DATA IMPORT'!M8085="","",'DATA IMPORT'!M8085)</f>
        <v/>
      </c>
      <c r="M8085" t="str">
        <f>IF('DATA IMPORT'!C8085="","",'DATA IMPORT'!C8085)</f>
        <v/>
      </c>
    </row>
    <row r="8086" spans="2:13" x14ac:dyDescent="0.2">
      <c r="B8086" t="str">
        <f t="shared" si="773"/>
        <v>#</v>
      </c>
      <c r="C8086">
        <f>COUNTIF(D8086:D$10001,D8086)</f>
        <v>1916</v>
      </c>
      <c r="D8086" t="str">
        <f t="shared" si="772"/>
        <v/>
      </c>
      <c r="E8086" t="str">
        <f>IF('DATA IMPORT'!E8086="","",'DATA IMPORT'!E8086)</f>
        <v/>
      </c>
      <c r="F8086" s="1" t="str">
        <f>IF('DATA IMPORT'!I8086="","",'DATA IMPORT'!I8086)</f>
        <v/>
      </c>
      <c r="G8086" s="11" t="str">
        <f t="shared" si="774"/>
        <v/>
      </c>
      <c r="H8086" s="11" t="str">
        <f t="shared" si="775"/>
        <v/>
      </c>
      <c r="I8086" s="1" t="str">
        <f>IF('DATA IMPORT'!G8086="","",'DATA IMPORT'!G8086)</f>
        <v/>
      </c>
      <c r="J8086" s="11" t="str">
        <f t="shared" si="776"/>
        <v/>
      </c>
      <c r="K8086" s="11" t="str">
        <f t="shared" si="777"/>
        <v/>
      </c>
      <c r="L8086" s="4" t="str">
        <f>IF('DATA IMPORT'!M8086="","",'DATA IMPORT'!M8086)</f>
        <v/>
      </c>
      <c r="M8086" t="str">
        <f>IF('DATA IMPORT'!C8086="","",'DATA IMPORT'!C8086)</f>
        <v/>
      </c>
    </row>
    <row r="8087" spans="2:13" x14ac:dyDescent="0.2">
      <c r="B8087" t="str">
        <f t="shared" si="773"/>
        <v>#</v>
      </c>
      <c r="C8087">
        <f>COUNTIF(D8087:D$10001,D8087)</f>
        <v>1915</v>
      </c>
      <c r="D8087" t="str">
        <f t="shared" si="772"/>
        <v/>
      </c>
      <c r="E8087" t="str">
        <f>IF('DATA IMPORT'!E8087="","",'DATA IMPORT'!E8087)</f>
        <v/>
      </c>
      <c r="F8087" s="1" t="str">
        <f>IF('DATA IMPORT'!I8087="","",'DATA IMPORT'!I8087)</f>
        <v/>
      </c>
      <c r="G8087" s="11" t="str">
        <f t="shared" si="774"/>
        <v/>
      </c>
      <c r="H8087" s="11" t="str">
        <f t="shared" si="775"/>
        <v/>
      </c>
      <c r="I8087" s="1" t="str">
        <f>IF('DATA IMPORT'!G8087="","",'DATA IMPORT'!G8087)</f>
        <v/>
      </c>
      <c r="J8087" s="11" t="str">
        <f t="shared" si="776"/>
        <v/>
      </c>
      <c r="K8087" s="11" t="str">
        <f t="shared" si="777"/>
        <v/>
      </c>
      <c r="L8087" s="4" t="str">
        <f>IF('DATA IMPORT'!M8087="","",'DATA IMPORT'!M8087)</f>
        <v/>
      </c>
      <c r="M8087" t="str">
        <f>IF('DATA IMPORT'!C8087="","",'DATA IMPORT'!C8087)</f>
        <v/>
      </c>
    </row>
    <row r="8088" spans="2:13" x14ac:dyDescent="0.2">
      <c r="B8088" t="str">
        <f t="shared" si="773"/>
        <v>#</v>
      </c>
      <c r="C8088">
        <f>COUNTIF(D8088:D$10001,D8088)</f>
        <v>1914</v>
      </c>
      <c r="D8088" t="str">
        <f t="shared" si="772"/>
        <v/>
      </c>
      <c r="E8088" t="str">
        <f>IF('DATA IMPORT'!E8088="","",'DATA IMPORT'!E8088)</f>
        <v/>
      </c>
      <c r="F8088" s="1" t="str">
        <f>IF('DATA IMPORT'!I8088="","",'DATA IMPORT'!I8088)</f>
        <v/>
      </c>
      <c r="G8088" s="11" t="str">
        <f t="shared" si="774"/>
        <v/>
      </c>
      <c r="H8088" s="11" t="str">
        <f t="shared" si="775"/>
        <v/>
      </c>
      <c r="I8088" s="1" t="str">
        <f>IF('DATA IMPORT'!G8088="","",'DATA IMPORT'!G8088)</f>
        <v/>
      </c>
      <c r="J8088" s="11" t="str">
        <f t="shared" si="776"/>
        <v/>
      </c>
      <c r="K8088" s="11" t="str">
        <f t="shared" si="777"/>
        <v/>
      </c>
      <c r="L8088" s="4" t="str">
        <f>IF('DATA IMPORT'!M8088="","",'DATA IMPORT'!M8088)</f>
        <v/>
      </c>
      <c r="M8088" t="str">
        <f>IF('DATA IMPORT'!C8088="","",'DATA IMPORT'!C8088)</f>
        <v/>
      </c>
    </row>
    <row r="8089" spans="2:13" x14ac:dyDescent="0.2">
      <c r="B8089" t="str">
        <f t="shared" si="773"/>
        <v>#</v>
      </c>
      <c r="C8089">
        <f>COUNTIF(D8089:D$10001,D8089)</f>
        <v>1913</v>
      </c>
      <c r="D8089" t="str">
        <f t="shared" si="772"/>
        <v/>
      </c>
      <c r="E8089" t="str">
        <f>IF('DATA IMPORT'!E8089="","",'DATA IMPORT'!E8089)</f>
        <v/>
      </c>
      <c r="F8089" s="1" t="str">
        <f>IF('DATA IMPORT'!I8089="","",'DATA IMPORT'!I8089)</f>
        <v/>
      </c>
      <c r="G8089" s="11" t="str">
        <f t="shared" si="774"/>
        <v/>
      </c>
      <c r="H8089" s="11" t="str">
        <f t="shared" si="775"/>
        <v/>
      </c>
      <c r="I8089" s="1" t="str">
        <f>IF('DATA IMPORT'!G8089="","",'DATA IMPORT'!G8089)</f>
        <v/>
      </c>
      <c r="J8089" s="11" t="str">
        <f t="shared" si="776"/>
        <v/>
      </c>
      <c r="K8089" s="11" t="str">
        <f t="shared" si="777"/>
        <v/>
      </c>
      <c r="L8089" s="4" t="str">
        <f>IF('DATA IMPORT'!M8089="","",'DATA IMPORT'!M8089)</f>
        <v/>
      </c>
      <c r="M8089" t="str">
        <f>IF('DATA IMPORT'!C8089="","",'DATA IMPORT'!C8089)</f>
        <v/>
      </c>
    </row>
    <row r="8090" spans="2:13" x14ac:dyDescent="0.2">
      <c r="B8090" t="str">
        <f t="shared" si="773"/>
        <v>#</v>
      </c>
      <c r="C8090">
        <f>COUNTIF(D8090:D$10001,D8090)</f>
        <v>1912</v>
      </c>
      <c r="D8090" t="str">
        <f t="shared" si="772"/>
        <v/>
      </c>
      <c r="E8090" t="str">
        <f>IF('DATA IMPORT'!E8090="","",'DATA IMPORT'!E8090)</f>
        <v/>
      </c>
      <c r="F8090" s="1" t="str">
        <f>IF('DATA IMPORT'!I8090="","",'DATA IMPORT'!I8090)</f>
        <v/>
      </c>
      <c r="G8090" s="11" t="str">
        <f t="shared" si="774"/>
        <v/>
      </c>
      <c r="H8090" s="11" t="str">
        <f t="shared" si="775"/>
        <v/>
      </c>
      <c r="I8090" s="1" t="str">
        <f>IF('DATA IMPORT'!G8090="","",'DATA IMPORT'!G8090)</f>
        <v/>
      </c>
      <c r="J8090" s="11" t="str">
        <f t="shared" si="776"/>
        <v/>
      </c>
      <c r="K8090" s="11" t="str">
        <f t="shared" si="777"/>
        <v/>
      </c>
      <c r="L8090" s="4" t="str">
        <f>IF('DATA IMPORT'!M8090="","",'DATA IMPORT'!M8090)</f>
        <v/>
      </c>
      <c r="M8090" t="str">
        <f>IF('DATA IMPORT'!C8090="","",'DATA IMPORT'!C8090)</f>
        <v/>
      </c>
    </row>
    <row r="8091" spans="2:13" x14ac:dyDescent="0.2">
      <c r="B8091" t="str">
        <f t="shared" si="773"/>
        <v>#</v>
      </c>
      <c r="C8091">
        <f>COUNTIF(D8091:D$10001,D8091)</f>
        <v>1911</v>
      </c>
      <c r="D8091" t="str">
        <f t="shared" si="772"/>
        <v/>
      </c>
      <c r="E8091" t="str">
        <f>IF('DATA IMPORT'!E8091="","",'DATA IMPORT'!E8091)</f>
        <v/>
      </c>
      <c r="F8091" s="1" t="str">
        <f>IF('DATA IMPORT'!I8091="","",'DATA IMPORT'!I8091)</f>
        <v/>
      </c>
      <c r="G8091" s="11" t="str">
        <f t="shared" si="774"/>
        <v/>
      </c>
      <c r="H8091" s="11" t="str">
        <f t="shared" si="775"/>
        <v/>
      </c>
      <c r="I8091" s="1" t="str">
        <f>IF('DATA IMPORT'!G8091="","",'DATA IMPORT'!G8091)</f>
        <v/>
      </c>
      <c r="J8091" s="11" t="str">
        <f t="shared" si="776"/>
        <v/>
      </c>
      <c r="K8091" s="11" t="str">
        <f t="shared" si="777"/>
        <v/>
      </c>
      <c r="L8091" s="4" t="str">
        <f>IF('DATA IMPORT'!M8091="","",'DATA IMPORT'!M8091)</f>
        <v/>
      </c>
      <c r="M8091" t="str">
        <f>IF('DATA IMPORT'!C8091="","",'DATA IMPORT'!C8091)</f>
        <v/>
      </c>
    </row>
    <row r="8092" spans="2:13" x14ac:dyDescent="0.2">
      <c r="B8092" t="str">
        <f t="shared" si="773"/>
        <v>#</v>
      </c>
      <c r="C8092">
        <f>COUNTIF(D8092:D$10001,D8092)</f>
        <v>1910</v>
      </c>
      <c r="D8092" t="str">
        <f t="shared" ref="D8092:D8155" si="778">IF(E8092="","",MATCH(E8092,$E$2:$E$1048576,0))</f>
        <v/>
      </c>
      <c r="E8092" t="str">
        <f>IF('DATA IMPORT'!E8092="","",'DATA IMPORT'!E8092)</f>
        <v/>
      </c>
      <c r="F8092" s="1" t="str">
        <f>IF('DATA IMPORT'!I8092="","",'DATA IMPORT'!I8092)</f>
        <v/>
      </c>
      <c r="G8092" s="11" t="str">
        <f t="shared" si="774"/>
        <v/>
      </c>
      <c r="H8092" s="11" t="str">
        <f t="shared" si="775"/>
        <v/>
      </c>
      <c r="I8092" s="1" t="str">
        <f>IF('DATA IMPORT'!G8092="","",'DATA IMPORT'!G8092)</f>
        <v/>
      </c>
      <c r="J8092" s="11" t="str">
        <f t="shared" si="776"/>
        <v/>
      </c>
      <c r="K8092" s="11" t="str">
        <f t="shared" si="777"/>
        <v/>
      </c>
      <c r="L8092" s="4" t="str">
        <f>IF('DATA IMPORT'!M8092="","",'DATA IMPORT'!M8092)</f>
        <v/>
      </c>
      <c r="M8092" t="str">
        <f>IF('DATA IMPORT'!C8092="","",'DATA IMPORT'!C8092)</f>
        <v/>
      </c>
    </row>
    <row r="8093" spans="2:13" x14ac:dyDescent="0.2">
      <c r="B8093" t="str">
        <f t="shared" si="773"/>
        <v>#</v>
      </c>
      <c r="C8093">
        <f>COUNTIF(D8093:D$10001,D8093)</f>
        <v>1909</v>
      </c>
      <c r="D8093" t="str">
        <f t="shared" si="778"/>
        <v/>
      </c>
      <c r="E8093" t="str">
        <f>IF('DATA IMPORT'!E8093="","",'DATA IMPORT'!E8093)</f>
        <v/>
      </c>
      <c r="F8093" s="1" t="str">
        <f>IF('DATA IMPORT'!I8093="","",'DATA IMPORT'!I8093)</f>
        <v/>
      </c>
      <c r="G8093" s="11" t="str">
        <f t="shared" si="774"/>
        <v/>
      </c>
      <c r="H8093" s="11" t="str">
        <f t="shared" si="775"/>
        <v/>
      </c>
      <c r="I8093" s="1" t="str">
        <f>IF('DATA IMPORT'!G8093="","",'DATA IMPORT'!G8093)</f>
        <v/>
      </c>
      <c r="J8093" s="11" t="str">
        <f t="shared" si="776"/>
        <v/>
      </c>
      <c r="K8093" s="11" t="str">
        <f t="shared" si="777"/>
        <v/>
      </c>
      <c r="L8093" s="4" t="str">
        <f>IF('DATA IMPORT'!M8093="","",'DATA IMPORT'!M8093)</f>
        <v/>
      </c>
      <c r="M8093" t="str">
        <f>IF('DATA IMPORT'!C8093="","",'DATA IMPORT'!C8093)</f>
        <v/>
      </c>
    </row>
    <row r="8094" spans="2:13" x14ac:dyDescent="0.2">
      <c r="B8094" t="str">
        <f t="shared" si="773"/>
        <v>#</v>
      </c>
      <c r="C8094">
        <f>COUNTIF(D8094:D$10001,D8094)</f>
        <v>1908</v>
      </c>
      <c r="D8094" t="str">
        <f t="shared" si="778"/>
        <v/>
      </c>
      <c r="E8094" t="str">
        <f>IF('DATA IMPORT'!E8094="","",'DATA IMPORT'!E8094)</f>
        <v/>
      </c>
      <c r="F8094" s="1" t="str">
        <f>IF('DATA IMPORT'!I8094="","",'DATA IMPORT'!I8094)</f>
        <v/>
      </c>
      <c r="G8094" s="11" t="str">
        <f t="shared" si="774"/>
        <v/>
      </c>
      <c r="H8094" s="11" t="str">
        <f t="shared" si="775"/>
        <v/>
      </c>
      <c r="I8094" s="1" t="str">
        <f>IF('DATA IMPORT'!G8094="","",'DATA IMPORT'!G8094)</f>
        <v/>
      </c>
      <c r="J8094" s="11" t="str">
        <f t="shared" si="776"/>
        <v/>
      </c>
      <c r="K8094" s="11" t="str">
        <f t="shared" si="777"/>
        <v/>
      </c>
      <c r="L8094" s="4" t="str">
        <f>IF('DATA IMPORT'!M8094="","",'DATA IMPORT'!M8094)</f>
        <v/>
      </c>
      <c r="M8094" t="str">
        <f>IF('DATA IMPORT'!C8094="","",'DATA IMPORT'!C8094)</f>
        <v/>
      </c>
    </row>
    <row r="8095" spans="2:13" x14ac:dyDescent="0.2">
      <c r="B8095" t="str">
        <f t="shared" si="773"/>
        <v>#</v>
      </c>
      <c r="C8095">
        <f>COUNTIF(D8095:D$10001,D8095)</f>
        <v>1907</v>
      </c>
      <c r="D8095" t="str">
        <f t="shared" si="778"/>
        <v/>
      </c>
      <c r="E8095" t="str">
        <f>IF('DATA IMPORT'!E8095="","",'DATA IMPORT'!E8095)</f>
        <v/>
      </c>
      <c r="F8095" s="1" t="str">
        <f>IF('DATA IMPORT'!I8095="","",'DATA IMPORT'!I8095)</f>
        <v/>
      </c>
      <c r="G8095" s="11" t="str">
        <f t="shared" si="774"/>
        <v/>
      </c>
      <c r="H8095" s="11" t="str">
        <f t="shared" si="775"/>
        <v/>
      </c>
      <c r="I8095" s="1" t="str">
        <f>IF('DATA IMPORT'!G8095="","",'DATA IMPORT'!G8095)</f>
        <v/>
      </c>
      <c r="J8095" s="11" t="str">
        <f t="shared" si="776"/>
        <v/>
      </c>
      <c r="K8095" s="11" t="str">
        <f t="shared" si="777"/>
        <v/>
      </c>
      <c r="L8095" s="4" t="str">
        <f>IF('DATA IMPORT'!M8095="","",'DATA IMPORT'!M8095)</f>
        <v/>
      </c>
      <c r="M8095" t="str">
        <f>IF('DATA IMPORT'!C8095="","",'DATA IMPORT'!C8095)</f>
        <v/>
      </c>
    </row>
    <row r="8096" spans="2:13" x14ac:dyDescent="0.2">
      <c r="B8096" t="str">
        <f t="shared" si="773"/>
        <v>#</v>
      </c>
      <c r="C8096">
        <f>COUNTIF(D8096:D$10001,D8096)</f>
        <v>1906</v>
      </c>
      <c r="D8096" t="str">
        <f t="shared" si="778"/>
        <v/>
      </c>
      <c r="E8096" t="str">
        <f>IF('DATA IMPORT'!E8096="","",'DATA IMPORT'!E8096)</f>
        <v/>
      </c>
      <c r="F8096" s="1" t="str">
        <f>IF('DATA IMPORT'!I8096="","",'DATA IMPORT'!I8096)</f>
        <v/>
      </c>
      <c r="G8096" s="11" t="str">
        <f t="shared" si="774"/>
        <v/>
      </c>
      <c r="H8096" s="11" t="str">
        <f t="shared" si="775"/>
        <v/>
      </c>
      <c r="I8096" s="1" t="str">
        <f>IF('DATA IMPORT'!G8096="","",'DATA IMPORT'!G8096)</f>
        <v/>
      </c>
      <c r="J8096" s="11" t="str">
        <f t="shared" si="776"/>
        <v/>
      </c>
      <c r="K8096" s="11" t="str">
        <f t="shared" si="777"/>
        <v/>
      </c>
      <c r="L8096" s="4" t="str">
        <f>IF('DATA IMPORT'!M8096="","",'DATA IMPORT'!M8096)</f>
        <v/>
      </c>
      <c r="M8096" t="str">
        <f>IF('DATA IMPORT'!C8096="","",'DATA IMPORT'!C8096)</f>
        <v/>
      </c>
    </row>
    <row r="8097" spans="2:13" x14ac:dyDescent="0.2">
      <c r="B8097" t="str">
        <f t="shared" si="773"/>
        <v>#</v>
      </c>
      <c r="C8097">
        <f>COUNTIF(D8097:D$10001,D8097)</f>
        <v>1905</v>
      </c>
      <c r="D8097" t="str">
        <f t="shared" si="778"/>
        <v/>
      </c>
      <c r="E8097" t="str">
        <f>IF('DATA IMPORT'!E8097="","",'DATA IMPORT'!E8097)</f>
        <v/>
      </c>
      <c r="F8097" s="1" t="str">
        <f>IF('DATA IMPORT'!I8097="","",'DATA IMPORT'!I8097)</f>
        <v/>
      </c>
      <c r="G8097" s="11" t="str">
        <f t="shared" si="774"/>
        <v/>
      </c>
      <c r="H8097" s="11" t="str">
        <f t="shared" si="775"/>
        <v/>
      </c>
      <c r="I8097" s="1" t="str">
        <f>IF('DATA IMPORT'!G8097="","",'DATA IMPORT'!G8097)</f>
        <v/>
      </c>
      <c r="J8097" s="11" t="str">
        <f t="shared" si="776"/>
        <v/>
      </c>
      <c r="K8097" s="11" t="str">
        <f t="shared" si="777"/>
        <v/>
      </c>
      <c r="L8097" s="4" t="str">
        <f>IF('DATA IMPORT'!M8097="","",'DATA IMPORT'!M8097)</f>
        <v/>
      </c>
      <c r="M8097" t="str">
        <f>IF('DATA IMPORT'!C8097="","",'DATA IMPORT'!C8097)</f>
        <v/>
      </c>
    </row>
    <row r="8098" spans="2:13" x14ac:dyDescent="0.2">
      <c r="B8098" t="str">
        <f t="shared" si="773"/>
        <v>#</v>
      </c>
      <c r="C8098">
        <f>COUNTIF(D8098:D$10001,D8098)</f>
        <v>1904</v>
      </c>
      <c r="D8098" t="str">
        <f t="shared" si="778"/>
        <v/>
      </c>
      <c r="E8098" t="str">
        <f>IF('DATA IMPORT'!E8098="","",'DATA IMPORT'!E8098)</f>
        <v/>
      </c>
      <c r="F8098" s="1" t="str">
        <f>IF('DATA IMPORT'!I8098="","",'DATA IMPORT'!I8098)</f>
        <v/>
      </c>
      <c r="G8098" s="11" t="str">
        <f t="shared" si="774"/>
        <v/>
      </c>
      <c r="H8098" s="11" t="str">
        <f t="shared" si="775"/>
        <v/>
      </c>
      <c r="I8098" s="1" t="str">
        <f>IF('DATA IMPORT'!G8098="","",'DATA IMPORT'!G8098)</f>
        <v/>
      </c>
      <c r="J8098" s="11" t="str">
        <f t="shared" si="776"/>
        <v/>
      </c>
      <c r="K8098" s="11" t="str">
        <f t="shared" si="777"/>
        <v/>
      </c>
      <c r="L8098" s="4" t="str">
        <f>IF('DATA IMPORT'!M8098="","",'DATA IMPORT'!M8098)</f>
        <v/>
      </c>
      <c r="M8098" t="str">
        <f>IF('DATA IMPORT'!C8098="","",'DATA IMPORT'!C8098)</f>
        <v/>
      </c>
    </row>
    <row r="8099" spans="2:13" x14ac:dyDescent="0.2">
      <c r="B8099" t="str">
        <f t="shared" si="773"/>
        <v>#</v>
      </c>
      <c r="C8099">
        <f>COUNTIF(D8099:D$10001,D8099)</f>
        <v>1903</v>
      </c>
      <c r="D8099" t="str">
        <f t="shared" si="778"/>
        <v/>
      </c>
      <c r="E8099" t="str">
        <f>IF('DATA IMPORT'!E8099="","",'DATA IMPORT'!E8099)</f>
        <v/>
      </c>
      <c r="F8099" s="1" t="str">
        <f>IF('DATA IMPORT'!I8099="","",'DATA IMPORT'!I8099)</f>
        <v/>
      </c>
      <c r="G8099" s="11" t="str">
        <f t="shared" si="774"/>
        <v/>
      </c>
      <c r="H8099" s="11" t="str">
        <f t="shared" si="775"/>
        <v/>
      </c>
      <c r="I8099" s="1" t="str">
        <f>IF('DATA IMPORT'!G8099="","",'DATA IMPORT'!G8099)</f>
        <v/>
      </c>
      <c r="J8099" s="11" t="str">
        <f t="shared" si="776"/>
        <v/>
      </c>
      <c r="K8099" s="11" t="str">
        <f t="shared" si="777"/>
        <v/>
      </c>
      <c r="L8099" s="4" t="str">
        <f>IF('DATA IMPORT'!M8099="","",'DATA IMPORT'!M8099)</f>
        <v/>
      </c>
      <c r="M8099" t="str">
        <f>IF('DATA IMPORT'!C8099="","",'DATA IMPORT'!C8099)</f>
        <v/>
      </c>
    </row>
    <row r="8100" spans="2:13" x14ac:dyDescent="0.2">
      <c r="B8100" t="str">
        <f t="shared" si="773"/>
        <v>#</v>
      </c>
      <c r="C8100">
        <f>COUNTIF(D8100:D$10001,D8100)</f>
        <v>1902</v>
      </c>
      <c r="D8100" t="str">
        <f t="shared" si="778"/>
        <v/>
      </c>
      <c r="E8100" t="str">
        <f>IF('DATA IMPORT'!E8100="","",'DATA IMPORT'!E8100)</f>
        <v/>
      </c>
      <c r="F8100" s="1" t="str">
        <f>IF('DATA IMPORT'!I8100="","",'DATA IMPORT'!I8100)</f>
        <v/>
      </c>
      <c r="G8100" s="11" t="str">
        <f t="shared" si="774"/>
        <v/>
      </c>
      <c r="H8100" s="11" t="str">
        <f t="shared" si="775"/>
        <v/>
      </c>
      <c r="I8100" s="1" t="str">
        <f>IF('DATA IMPORT'!G8100="","",'DATA IMPORT'!G8100)</f>
        <v/>
      </c>
      <c r="J8100" s="11" t="str">
        <f t="shared" si="776"/>
        <v/>
      </c>
      <c r="K8100" s="11" t="str">
        <f t="shared" si="777"/>
        <v/>
      </c>
      <c r="L8100" s="4" t="str">
        <f>IF('DATA IMPORT'!M8100="","",'DATA IMPORT'!M8100)</f>
        <v/>
      </c>
      <c r="M8100" t="str">
        <f>IF('DATA IMPORT'!C8100="","",'DATA IMPORT'!C8100)</f>
        <v/>
      </c>
    </row>
    <row r="8101" spans="2:13" x14ac:dyDescent="0.2">
      <c r="B8101" t="str">
        <f t="shared" si="773"/>
        <v>#</v>
      </c>
      <c r="C8101">
        <f>COUNTIF(D8101:D$10001,D8101)</f>
        <v>1901</v>
      </c>
      <c r="D8101" t="str">
        <f t="shared" si="778"/>
        <v/>
      </c>
      <c r="E8101" t="str">
        <f>IF('DATA IMPORT'!E8101="","",'DATA IMPORT'!E8101)</f>
        <v/>
      </c>
      <c r="F8101" s="1" t="str">
        <f>IF('DATA IMPORT'!I8101="","",'DATA IMPORT'!I8101)</f>
        <v/>
      </c>
      <c r="G8101" s="11" t="str">
        <f t="shared" si="774"/>
        <v/>
      </c>
      <c r="H8101" s="11" t="str">
        <f t="shared" si="775"/>
        <v/>
      </c>
      <c r="I8101" s="1" t="str">
        <f>IF('DATA IMPORT'!G8101="","",'DATA IMPORT'!G8101)</f>
        <v/>
      </c>
      <c r="J8101" s="11" t="str">
        <f t="shared" si="776"/>
        <v/>
      </c>
      <c r="K8101" s="11" t="str">
        <f t="shared" si="777"/>
        <v/>
      </c>
      <c r="L8101" s="4" t="str">
        <f>IF('DATA IMPORT'!M8101="","",'DATA IMPORT'!M8101)</f>
        <v/>
      </c>
      <c r="M8101" t="str">
        <f>IF('DATA IMPORT'!C8101="","",'DATA IMPORT'!C8101)</f>
        <v/>
      </c>
    </row>
    <row r="8102" spans="2:13" x14ac:dyDescent="0.2">
      <c r="B8102" t="str">
        <f t="shared" si="773"/>
        <v>#</v>
      </c>
      <c r="C8102">
        <f>COUNTIF(D8102:D$10001,D8102)</f>
        <v>1900</v>
      </c>
      <c r="D8102" t="str">
        <f t="shared" si="778"/>
        <v/>
      </c>
      <c r="E8102" t="str">
        <f>IF('DATA IMPORT'!E8102="","",'DATA IMPORT'!E8102)</f>
        <v/>
      </c>
      <c r="F8102" s="1" t="str">
        <f>IF('DATA IMPORT'!I8102="","",'DATA IMPORT'!I8102)</f>
        <v/>
      </c>
      <c r="G8102" s="11" t="str">
        <f t="shared" si="774"/>
        <v/>
      </c>
      <c r="H8102" s="11" t="str">
        <f t="shared" si="775"/>
        <v/>
      </c>
      <c r="I8102" s="1" t="str">
        <f>IF('DATA IMPORT'!G8102="","",'DATA IMPORT'!G8102)</f>
        <v/>
      </c>
      <c r="J8102" s="11" t="str">
        <f t="shared" si="776"/>
        <v/>
      </c>
      <c r="K8102" s="11" t="str">
        <f t="shared" si="777"/>
        <v/>
      </c>
      <c r="L8102" s="4" t="str">
        <f>IF('DATA IMPORT'!M8102="","",'DATA IMPORT'!M8102)</f>
        <v/>
      </c>
      <c r="M8102" t="str">
        <f>IF('DATA IMPORT'!C8102="","",'DATA IMPORT'!C8102)</f>
        <v/>
      </c>
    </row>
    <row r="8103" spans="2:13" x14ac:dyDescent="0.2">
      <c r="B8103" t="str">
        <f t="shared" si="773"/>
        <v>#</v>
      </c>
      <c r="C8103">
        <f>COUNTIF(D8103:D$10001,D8103)</f>
        <v>1899</v>
      </c>
      <c r="D8103" t="str">
        <f t="shared" si="778"/>
        <v/>
      </c>
      <c r="E8103" t="str">
        <f>IF('DATA IMPORT'!E8103="","",'DATA IMPORT'!E8103)</f>
        <v/>
      </c>
      <c r="F8103" s="1" t="str">
        <f>IF('DATA IMPORT'!I8103="","",'DATA IMPORT'!I8103)</f>
        <v/>
      </c>
      <c r="G8103" s="11" t="str">
        <f t="shared" si="774"/>
        <v/>
      </c>
      <c r="H8103" s="11" t="str">
        <f t="shared" si="775"/>
        <v/>
      </c>
      <c r="I8103" s="1" t="str">
        <f>IF('DATA IMPORT'!G8103="","",'DATA IMPORT'!G8103)</f>
        <v/>
      </c>
      <c r="J8103" s="11" t="str">
        <f t="shared" si="776"/>
        <v/>
      </c>
      <c r="K8103" s="11" t="str">
        <f t="shared" si="777"/>
        <v/>
      </c>
      <c r="L8103" s="4" t="str">
        <f>IF('DATA IMPORT'!M8103="","",'DATA IMPORT'!M8103)</f>
        <v/>
      </c>
      <c r="M8103" t="str">
        <f>IF('DATA IMPORT'!C8103="","",'DATA IMPORT'!C8103)</f>
        <v/>
      </c>
    </row>
    <row r="8104" spans="2:13" x14ac:dyDescent="0.2">
      <c r="B8104" t="str">
        <f t="shared" si="773"/>
        <v>#</v>
      </c>
      <c r="C8104">
        <f>COUNTIF(D8104:D$10001,D8104)</f>
        <v>1898</v>
      </c>
      <c r="D8104" t="str">
        <f t="shared" si="778"/>
        <v/>
      </c>
      <c r="E8104" t="str">
        <f>IF('DATA IMPORT'!E8104="","",'DATA IMPORT'!E8104)</f>
        <v/>
      </c>
      <c r="F8104" s="1" t="str">
        <f>IF('DATA IMPORT'!I8104="","",'DATA IMPORT'!I8104)</f>
        <v/>
      </c>
      <c r="G8104" s="11" t="str">
        <f t="shared" si="774"/>
        <v/>
      </c>
      <c r="H8104" s="11" t="str">
        <f t="shared" si="775"/>
        <v/>
      </c>
      <c r="I8104" s="1" t="str">
        <f>IF('DATA IMPORT'!G8104="","",'DATA IMPORT'!G8104)</f>
        <v/>
      </c>
      <c r="J8104" s="11" t="str">
        <f t="shared" si="776"/>
        <v/>
      </c>
      <c r="K8104" s="11" t="str">
        <f t="shared" si="777"/>
        <v/>
      </c>
      <c r="L8104" s="4" t="str">
        <f>IF('DATA IMPORT'!M8104="","",'DATA IMPORT'!M8104)</f>
        <v/>
      </c>
      <c r="M8104" t="str">
        <f>IF('DATA IMPORT'!C8104="","",'DATA IMPORT'!C8104)</f>
        <v/>
      </c>
    </row>
    <row r="8105" spans="2:13" x14ac:dyDescent="0.2">
      <c r="B8105" t="str">
        <f t="shared" si="773"/>
        <v>#</v>
      </c>
      <c r="C8105">
        <f>COUNTIF(D8105:D$10001,D8105)</f>
        <v>1897</v>
      </c>
      <c r="D8105" t="str">
        <f t="shared" si="778"/>
        <v/>
      </c>
      <c r="E8105" t="str">
        <f>IF('DATA IMPORT'!E8105="","",'DATA IMPORT'!E8105)</f>
        <v/>
      </c>
      <c r="F8105" s="1" t="str">
        <f>IF('DATA IMPORT'!I8105="","",'DATA IMPORT'!I8105)</f>
        <v/>
      </c>
      <c r="G8105" s="11" t="str">
        <f t="shared" si="774"/>
        <v/>
      </c>
      <c r="H8105" s="11" t="str">
        <f t="shared" si="775"/>
        <v/>
      </c>
      <c r="I8105" s="1" t="str">
        <f>IF('DATA IMPORT'!G8105="","",'DATA IMPORT'!G8105)</f>
        <v/>
      </c>
      <c r="J8105" s="11" t="str">
        <f t="shared" si="776"/>
        <v/>
      </c>
      <c r="K8105" s="11" t="str">
        <f t="shared" si="777"/>
        <v/>
      </c>
      <c r="L8105" s="4" t="str">
        <f>IF('DATA IMPORT'!M8105="","",'DATA IMPORT'!M8105)</f>
        <v/>
      </c>
      <c r="M8105" t="str">
        <f>IF('DATA IMPORT'!C8105="","",'DATA IMPORT'!C8105)</f>
        <v/>
      </c>
    </row>
    <row r="8106" spans="2:13" x14ac:dyDescent="0.2">
      <c r="B8106" t="str">
        <f t="shared" si="773"/>
        <v>#</v>
      </c>
      <c r="C8106">
        <f>COUNTIF(D8106:D$10001,D8106)</f>
        <v>1896</v>
      </c>
      <c r="D8106" t="str">
        <f t="shared" si="778"/>
        <v/>
      </c>
      <c r="E8106" t="str">
        <f>IF('DATA IMPORT'!E8106="","",'DATA IMPORT'!E8106)</f>
        <v/>
      </c>
      <c r="F8106" s="1" t="str">
        <f>IF('DATA IMPORT'!I8106="","",'DATA IMPORT'!I8106)</f>
        <v/>
      </c>
      <c r="G8106" s="11" t="str">
        <f t="shared" si="774"/>
        <v/>
      </c>
      <c r="H8106" s="11" t="str">
        <f t="shared" si="775"/>
        <v/>
      </c>
      <c r="I8106" s="1" t="str">
        <f>IF('DATA IMPORT'!G8106="","",'DATA IMPORT'!G8106)</f>
        <v/>
      </c>
      <c r="J8106" s="11" t="str">
        <f t="shared" si="776"/>
        <v/>
      </c>
      <c r="K8106" s="11" t="str">
        <f t="shared" si="777"/>
        <v/>
      </c>
      <c r="L8106" s="4" t="str">
        <f>IF('DATA IMPORT'!M8106="","",'DATA IMPORT'!M8106)</f>
        <v/>
      </c>
      <c r="M8106" t="str">
        <f>IF('DATA IMPORT'!C8106="","",'DATA IMPORT'!C8106)</f>
        <v/>
      </c>
    </row>
    <row r="8107" spans="2:13" x14ac:dyDescent="0.2">
      <c r="B8107" t="str">
        <f t="shared" si="773"/>
        <v>#</v>
      </c>
      <c r="C8107">
        <f>COUNTIF(D8107:D$10001,D8107)</f>
        <v>1895</v>
      </c>
      <c r="D8107" t="str">
        <f t="shared" si="778"/>
        <v/>
      </c>
      <c r="E8107" t="str">
        <f>IF('DATA IMPORT'!E8107="","",'DATA IMPORT'!E8107)</f>
        <v/>
      </c>
      <c r="F8107" s="1" t="str">
        <f>IF('DATA IMPORT'!I8107="","",'DATA IMPORT'!I8107)</f>
        <v/>
      </c>
      <c r="G8107" s="11" t="str">
        <f t="shared" si="774"/>
        <v/>
      </c>
      <c r="H8107" s="11" t="str">
        <f t="shared" si="775"/>
        <v/>
      </c>
      <c r="I8107" s="1" t="str">
        <f>IF('DATA IMPORT'!G8107="","",'DATA IMPORT'!G8107)</f>
        <v/>
      </c>
      <c r="J8107" s="11" t="str">
        <f t="shared" si="776"/>
        <v/>
      </c>
      <c r="K8107" s="11" t="str">
        <f t="shared" si="777"/>
        <v/>
      </c>
      <c r="L8107" s="4" t="str">
        <f>IF('DATA IMPORT'!M8107="","",'DATA IMPORT'!M8107)</f>
        <v/>
      </c>
      <c r="M8107" t="str">
        <f>IF('DATA IMPORT'!C8107="","",'DATA IMPORT'!C8107)</f>
        <v/>
      </c>
    </row>
    <row r="8108" spans="2:13" x14ac:dyDescent="0.2">
      <c r="B8108" t="str">
        <f t="shared" si="773"/>
        <v>#</v>
      </c>
      <c r="C8108">
        <f>COUNTIF(D8108:D$10001,D8108)</f>
        <v>1894</v>
      </c>
      <c r="D8108" t="str">
        <f t="shared" si="778"/>
        <v/>
      </c>
      <c r="E8108" t="str">
        <f>IF('DATA IMPORT'!E8108="","",'DATA IMPORT'!E8108)</f>
        <v/>
      </c>
      <c r="F8108" s="1" t="str">
        <f>IF('DATA IMPORT'!I8108="","",'DATA IMPORT'!I8108)</f>
        <v/>
      </c>
      <c r="G8108" s="11" t="str">
        <f t="shared" si="774"/>
        <v/>
      </c>
      <c r="H8108" s="11" t="str">
        <f t="shared" si="775"/>
        <v/>
      </c>
      <c r="I8108" s="1" t="str">
        <f>IF('DATA IMPORT'!G8108="","",'DATA IMPORT'!G8108)</f>
        <v/>
      </c>
      <c r="J8108" s="11" t="str">
        <f t="shared" si="776"/>
        <v/>
      </c>
      <c r="K8108" s="11" t="str">
        <f t="shared" si="777"/>
        <v/>
      </c>
      <c r="L8108" s="4" t="str">
        <f>IF('DATA IMPORT'!M8108="","",'DATA IMPORT'!M8108)</f>
        <v/>
      </c>
      <c r="M8108" t="str">
        <f>IF('DATA IMPORT'!C8108="","",'DATA IMPORT'!C8108)</f>
        <v/>
      </c>
    </row>
    <row r="8109" spans="2:13" x14ac:dyDescent="0.2">
      <c r="B8109" t="str">
        <f t="shared" si="773"/>
        <v>#</v>
      </c>
      <c r="C8109">
        <f>COUNTIF(D8109:D$10001,D8109)</f>
        <v>1893</v>
      </c>
      <c r="D8109" t="str">
        <f t="shared" si="778"/>
        <v/>
      </c>
      <c r="E8109" t="str">
        <f>IF('DATA IMPORT'!E8109="","",'DATA IMPORT'!E8109)</f>
        <v/>
      </c>
      <c r="F8109" s="1" t="str">
        <f>IF('DATA IMPORT'!I8109="","",'DATA IMPORT'!I8109)</f>
        <v/>
      </c>
      <c r="G8109" s="11" t="str">
        <f t="shared" si="774"/>
        <v/>
      </c>
      <c r="H8109" s="11" t="str">
        <f t="shared" si="775"/>
        <v/>
      </c>
      <c r="I8109" s="1" t="str">
        <f>IF('DATA IMPORT'!G8109="","",'DATA IMPORT'!G8109)</f>
        <v/>
      </c>
      <c r="J8109" s="11" t="str">
        <f t="shared" si="776"/>
        <v/>
      </c>
      <c r="K8109" s="11" t="str">
        <f t="shared" si="777"/>
        <v/>
      </c>
      <c r="L8109" s="4" t="str">
        <f>IF('DATA IMPORT'!M8109="","",'DATA IMPORT'!M8109)</f>
        <v/>
      </c>
      <c r="M8109" t="str">
        <f>IF('DATA IMPORT'!C8109="","",'DATA IMPORT'!C8109)</f>
        <v/>
      </c>
    </row>
    <row r="8110" spans="2:13" x14ac:dyDescent="0.2">
      <c r="B8110" t="str">
        <f t="shared" si="773"/>
        <v>#</v>
      </c>
      <c r="C8110">
        <f>COUNTIF(D8110:D$10001,D8110)</f>
        <v>1892</v>
      </c>
      <c r="D8110" t="str">
        <f t="shared" si="778"/>
        <v/>
      </c>
      <c r="E8110" t="str">
        <f>IF('DATA IMPORT'!E8110="","",'DATA IMPORT'!E8110)</f>
        <v/>
      </c>
      <c r="F8110" s="1" t="str">
        <f>IF('DATA IMPORT'!I8110="","",'DATA IMPORT'!I8110)</f>
        <v/>
      </c>
      <c r="G8110" s="11" t="str">
        <f t="shared" si="774"/>
        <v/>
      </c>
      <c r="H8110" s="11" t="str">
        <f t="shared" si="775"/>
        <v/>
      </c>
      <c r="I8110" s="1" t="str">
        <f>IF('DATA IMPORT'!G8110="","",'DATA IMPORT'!G8110)</f>
        <v/>
      </c>
      <c r="J8110" s="11" t="str">
        <f t="shared" si="776"/>
        <v/>
      </c>
      <c r="K8110" s="11" t="str">
        <f t="shared" si="777"/>
        <v/>
      </c>
      <c r="L8110" s="4" t="str">
        <f>IF('DATA IMPORT'!M8110="","",'DATA IMPORT'!M8110)</f>
        <v/>
      </c>
      <c r="M8110" t="str">
        <f>IF('DATA IMPORT'!C8110="","",'DATA IMPORT'!C8110)</f>
        <v/>
      </c>
    </row>
    <row r="8111" spans="2:13" x14ac:dyDescent="0.2">
      <c r="B8111" t="str">
        <f t="shared" si="773"/>
        <v>#</v>
      </c>
      <c r="C8111">
        <f>COUNTIF(D8111:D$10001,D8111)</f>
        <v>1891</v>
      </c>
      <c r="D8111" t="str">
        <f t="shared" si="778"/>
        <v/>
      </c>
      <c r="E8111" t="str">
        <f>IF('DATA IMPORT'!E8111="","",'DATA IMPORT'!E8111)</f>
        <v/>
      </c>
      <c r="F8111" s="1" t="str">
        <f>IF('DATA IMPORT'!I8111="","",'DATA IMPORT'!I8111)</f>
        <v/>
      </c>
      <c r="G8111" s="11" t="str">
        <f t="shared" si="774"/>
        <v/>
      </c>
      <c r="H8111" s="11" t="str">
        <f t="shared" si="775"/>
        <v/>
      </c>
      <c r="I8111" s="1" t="str">
        <f>IF('DATA IMPORT'!G8111="","",'DATA IMPORT'!G8111)</f>
        <v/>
      </c>
      <c r="J8111" s="11" t="str">
        <f t="shared" si="776"/>
        <v/>
      </c>
      <c r="K8111" s="11" t="str">
        <f t="shared" si="777"/>
        <v/>
      </c>
      <c r="L8111" s="4" t="str">
        <f>IF('DATA IMPORT'!M8111="","",'DATA IMPORT'!M8111)</f>
        <v/>
      </c>
      <c r="M8111" t="str">
        <f>IF('DATA IMPORT'!C8111="","",'DATA IMPORT'!C8111)</f>
        <v/>
      </c>
    </row>
    <row r="8112" spans="2:13" x14ac:dyDescent="0.2">
      <c r="B8112" t="str">
        <f t="shared" si="773"/>
        <v>#</v>
      </c>
      <c r="C8112">
        <f>COUNTIF(D8112:D$10001,D8112)</f>
        <v>1890</v>
      </c>
      <c r="D8112" t="str">
        <f t="shared" si="778"/>
        <v/>
      </c>
      <c r="E8112" t="str">
        <f>IF('DATA IMPORT'!E8112="","",'DATA IMPORT'!E8112)</f>
        <v/>
      </c>
      <c r="F8112" s="1" t="str">
        <f>IF('DATA IMPORT'!I8112="","",'DATA IMPORT'!I8112)</f>
        <v/>
      </c>
      <c r="G8112" s="11" t="str">
        <f t="shared" si="774"/>
        <v/>
      </c>
      <c r="H8112" s="11" t="str">
        <f t="shared" si="775"/>
        <v/>
      </c>
      <c r="I8112" s="1" t="str">
        <f>IF('DATA IMPORT'!G8112="","",'DATA IMPORT'!G8112)</f>
        <v/>
      </c>
      <c r="J8112" s="11" t="str">
        <f t="shared" si="776"/>
        <v/>
      </c>
      <c r="K8112" s="11" t="str">
        <f t="shared" si="777"/>
        <v/>
      </c>
      <c r="L8112" s="4" t="str">
        <f>IF('DATA IMPORT'!M8112="","",'DATA IMPORT'!M8112)</f>
        <v/>
      </c>
      <c r="M8112" t="str">
        <f>IF('DATA IMPORT'!C8112="","",'DATA IMPORT'!C8112)</f>
        <v/>
      </c>
    </row>
    <row r="8113" spans="2:13" x14ac:dyDescent="0.2">
      <c r="B8113" t="str">
        <f t="shared" si="773"/>
        <v>#</v>
      </c>
      <c r="C8113">
        <f>COUNTIF(D8113:D$10001,D8113)</f>
        <v>1889</v>
      </c>
      <c r="D8113" t="str">
        <f t="shared" si="778"/>
        <v/>
      </c>
      <c r="E8113" t="str">
        <f>IF('DATA IMPORT'!E8113="","",'DATA IMPORT'!E8113)</f>
        <v/>
      </c>
      <c r="F8113" s="1" t="str">
        <f>IF('DATA IMPORT'!I8113="","",'DATA IMPORT'!I8113)</f>
        <v/>
      </c>
      <c r="G8113" s="11" t="str">
        <f t="shared" si="774"/>
        <v/>
      </c>
      <c r="H8113" s="11" t="str">
        <f t="shared" si="775"/>
        <v/>
      </c>
      <c r="I8113" s="1" t="str">
        <f>IF('DATA IMPORT'!G8113="","",'DATA IMPORT'!G8113)</f>
        <v/>
      </c>
      <c r="J8113" s="11" t="str">
        <f t="shared" si="776"/>
        <v/>
      </c>
      <c r="K8113" s="11" t="str">
        <f t="shared" si="777"/>
        <v/>
      </c>
      <c r="L8113" s="4" t="str">
        <f>IF('DATA IMPORT'!M8113="","",'DATA IMPORT'!M8113)</f>
        <v/>
      </c>
      <c r="M8113" t="str">
        <f>IF('DATA IMPORT'!C8113="","",'DATA IMPORT'!C8113)</f>
        <v/>
      </c>
    </row>
    <row r="8114" spans="2:13" x14ac:dyDescent="0.2">
      <c r="B8114" t="str">
        <f t="shared" si="773"/>
        <v>#</v>
      </c>
      <c r="C8114">
        <f>COUNTIF(D8114:D$10001,D8114)</f>
        <v>1888</v>
      </c>
      <c r="D8114" t="str">
        <f t="shared" si="778"/>
        <v/>
      </c>
      <c r="E8114" t="str">
        <f>IF('DATA IMPORT'!E8114="","",'DATA IMPORT'!E8114)</f>
        <v/>
      </c>
      <c r="F8114" s="1" t="str">
        <f>IF('DATA IMPORT'!I8114="","",'DATA IMPORT'!I8114)</f>
        <v/>
      </c>
      <c r="G8114" s="11" t="str">
        <f t="shared" si="774"/>
        <v/>
      </c>
      <c r="H8114" s="11" t="str">
        <f t="shared" si="775"/>
        <v/>
      </c>
      <c r="I8114" s="1" t="str">
        <f>IF('DATA IMPORT'!G8114="","",'DATA IMPORT'!G8114)</f>
        <v/>
      </c>
      <c r="J8114" s="11" t="str">
        <f t="shared" si="776"/>
        <v/>
      </c>
      <c r="K8114" s="11" t="str">
        <f t="shared" si="777"/>
        <v/>
      </c>
      <c r="L8114" s="4" t="str">
        <f>IF('DATA IMPORT'!M8114="","",'DATA IMPORT'!M8114)</f>
        <v/>
      </c>
      <c r="M8114" t="str">
        <f>IF('DATA IMPORT'!C8114="","",'DATA IMPORT'!C8114)</f>
        <v/>
      </c>
    </row>
    <row r="8115" spans="2:13" x14ac:dyDescent="0.2">
      <c r="B8115" t="str">
        <f t="shared" si="773"/>
        <v>#</v>
      </c>
      <c r="C8115">
        <f>COUNTIF(D8115:D$10001,D8115)</f>
        <v>1887</v>
      </c>
      <c r="D8115" t="str">
        <f t="shared" si="778"/>
        <v/>
      </c>
      <c r="E8115" t="str">
        <f>IF('DATA IMPORT'!E8115="","",'DATA IMPORT'!E8115)</f>
        <v/>
      </c>
      <c r="F8115" s="1" t="str">
        <f>IF('DATA IMPORT'!I8115="","",'DATA IMPORT'!I8115)</f>
        <v/>
      </c>
      <c r="G8115" s="11" t="str">
        <f t="shared" si="774"/>
        <v/>
      </c>
      <c r="H8115" s="11" t="str">
        <f t="shared" si="775"/>
        <v/>
      </c>
      <c r="I8115" s="1" t="str">
        <f>IF('DATA IMPORT'!G8115="","",'DATA IMPORT'!G8115)</f>
        <v/>
      </c>
      <c r="J8115" s="11" t="str">
        <f t="shared" si="776"/>
        <v/>
      </c>
      <c r="K8115" s="11" t="str">
        <f t="shared" si="777"/>
        <v/>
      </c>
      <c r="L8115" s="4" t="str">
        <f>IF('DATA IMPORT'!M8115="","",'DATA IMPORT'!M8115)</f>
        <v/>
      </c>
      <c r="M8115" t="str">
        <f>IF('DATA IMPORT'!C8115="","",'DATA IMPORT'!C8115)</f>
        <v/>
      </c>
    </row>
    <row r="8116" spans="2:13" x14ac:dyDescent="0.2">
      <c r="B8116" t="str">
        <f t="shared" si="773"/>
        <v>#</v>
      </c>
      <c r="C8116">
        <f>COUNTIF(D8116:D$10001,D8116)</f>
        <v>1886</v>
      </c>
      <c r="D8116" t="str">
        <f t="shared" si="778"/>
        <v/>
      </c>
      <c r="E8116" t="str">
        <f>IF('DATA IMPORT'!E8116="","",'DATA IMPORT'!E8116)</f>
        <v/>
      </c>
      <c r="F8116" s="1" t="str">
        <f>IF('DATA IMPORT'!I8116="","",'DATA IMPORT'!I8116)</f>
        <v/>
      </c>
      <c r="G8116" s="11" t="str">
        <f t="shared" si="774"/>
        <v/>
      </c>
      <c r="H8116" s="11" t="str">
        <f t="shared" si="775"/>
        <v/>
      </c>
      <c r="I8116" s="1" t="str">
        <f>IF('DATA IMPORT'!G8116="","",'DATA IMPORT'!G8116)</f>
        <v/>
      </c>
      <c r="J8116" s="11" t="str">
        <f t="shared" si="776"/>
        <v/>
      </c>
      <c r="K8116" s="11" t="str">
        <f t="shared" si="777"/>
        <v/>
      </c>
      <c r="L8116" s="4" t="str">
        <f>IF('DATA IMPORT'!M8116="","",'DATA IMPORT'!M8116)</f>
        <v/>
      </c>
      <c r="M8116" t="str">
        <f>IF('DATA IMPORT'!C8116="","",'DATA IMPORT'!C8116)</f>
        <v/>
      </c>
    </row>
    <row r="8117" spans="2:13" x14ac:dyDescent="0.2">
      <c r="B8117" t="str">
        <f t="shared" si="773"/>
        <v>#</v>
      </c>
      <c r="C8117">
        <f>COUNTIF(D8117:D$10001,D8117)</f>
        <v>1885</v>
      </c>
      <c r="D8117" t="str">
        <f t="shared" si="778"/>
        <v/>
      </c>
      <c r="E8117" t="str">
        <f>IF('DATA IMPORT'!E8117="","",'DATA IMPORT'!E8117)</f>
        <v/>
      </c>
      <c r="F8117" s="1" t="str">
        <f>IF('DATA IMPORT'!I8117="","",'DATA IMPORT'!I8117)</f>
        <v/>
      </c>
      <c r="G8117" s="11" t="str">
        <f t="shared" si="774"/>
        <v/>
      </c>
      <c r="H8117" s="11" t="str">
        <f t="shared" si="775"/>
        <v/>
      </c>
      <c r="I8117" s="1" t="str">
        <f>IF('DATA IMPORT'!G8117="","",'DATA IMPORT'!G8117)</f>
        <v/>
      </c>
      <c r="J8117" s="11" t="str">
        <f t="shared" si="776"/>
        <v/>
      </c>
      <c r="K8117" s="11" t="str">
        <f t="shared" si="777"/>
        <v/>
      </c>
      <c r="L8117" s="4" t="str">
        <f>IF('DATA IMPORT'!M8117="","",'DATA IMPORT'!M8117)</f>
        <v/>
      </c>
      <c r="M8117" t="str">
        <f>IF('DATA IMPORT'!C8117="","",'DATA IMPORT'!C8117)</f>
        <v/>
      </c>
    </row>
    <row r="8118" spans="2:13" x14ac:dyDescent="0.2">
      <c r="B8118" t="str">
        <f t="shared" si="773"/>
        <v>#</v>
      </c>
      <c r="C8118">
        <f>COUNTIF(D8118:D$10001,D8118)</f>
        <v>1884</v>
      </c>
      <c r="D8118" t="str">
        <f t="shared" si="778"/>
        <v/>
      </c>
      <c r="E8118" t="str">
        <f>IF('DATA IMPORT'!E8118="","",'DATA IMPORT'!E8118)</f>
        <v/>
      </c>
      <c r="F8118" s="1" t="str">
        <f>IF('DATA IMPORT'!I8118="","",'DATA IMPORT'!I8118)</f>
        <v/>
      </c>
      <c r="G8118" s="11" t="str">
        <f t="shared" si="774"/>
        <v/>
      </c>
      <c r="H8118" s="11" t="str">
        <f t="shared" si="775"/>
        <v/>
      </c>
      <c r="I8118" s="1" t="str">
        <f>IF('DATA IMPORT'!G8118="","",'DATA IMPORT'!G8118)</f>
        <v/>
      </c>
      <c r="J8118" s="11" t="str">
        <f t="shared" si="776"/>
        <v/>
      </c>
      <c r="K8118" s="11" t="str">
        <f t="shared" si="777"/>
        <v/>
      </c>
      <c r="L8118" s="4" t="str">
        <f>IF('DATA IMPORT'!M8118="","",'DATA IMPORT'!M8118)</f>
        <v/>
      </c>
      <c r="M8118" t="str">
        <f>IF('DATA IMPORT'!C8118="","",'DATA IMPORT'!C8118)</f>
        <v/>
      </c>
    </row>
    <row r="8119" spans="2:13" x14ac:dyDescent="0.2">
      <c r="B8119" t="str">
        <f t="shared" si="773"/>
        <v>#</v>
      </c>
      <c r="C8119">
        <f>COUNTIF(D8119:D$10001,D8119)</f>
        <v>1883</v>
      </c>
      <c r="D8119" t="str">
        <f t="shared" si="778"/>
        <v/>
      </c>
      <c r="E8119" t="str">
        <f>IF('DATA IMPORT'!E8119="","",'DATA IMPORT'!E8119)</f>
        <v/>
      </c>
      <c r="F8119" s="1" t="str">
        <f>IF('DATA IMPORT'!I8119="","",'DATA IMPORT'!I8119)</f>
        <v/>
      </c>
      <c r="G8119" s="11" t="str">
        <f t="shared" si="774"/>
        <v/>
      </c>
      <c r="H8119" s="11" t="str">
        <f t="shared" si="775"/>
        <v/>
      </c>
      <c r="I8119" s="1" t="str">
        <f>IF('DATA IMPORT'!G8119="","",'DATA IMPORT'!G8119)</f>
        <v/>
      </c>
      <c r="J8119" s="11" t="str">
        <f t="shared" si="776"/>
        <v/>
      </c>
      <c r="K8119" s="11" t="str">
        <f t="shared" si="777"/>
        <v/>
      </c>
      <c r="L8119" s="4" t="str">
        <f>IF('DATA IMPORT'!M8119="","",'DATA IMPORT'!M8119)</f>
        <v/>
      </c>
      <c r="M8119" t="str">
        <f>IF('DATA IMPORT'!C8119="","",'DATA IMPORT'!C8119)</f>
        <v/>
      </c>
    </row>
    <row r="8120" spans="2:13" x14ac:dyDescent="0.2">
      <c r="B8120" t="str">
        <f t="shared" si="773"/>
        <v>#</v>
      </c>
      <c r="C8120">
        <f>COUNTIF(D8120:D$10001,D8120)</f>
        <v>1882</v>
      </c>
      <c r="D8120" t="str">
        <f t="shared" si="778"/>
        <v/>
      </c>
      <c r="E8120" t="str">
        <f>IF('DATA IMPORT'!E8120="","",'DATA IMPORT'!E8120)</f>
        <v/>
      </c>
      <c r="F8120" s="1" t="str">
        <f>IF('DATA IMPORT'!I8120="","",'DATA IMPORT'!I8120)</f>
        <v/>
      </c>
      <c r="G8120" s="11" t="str">
        <f t="shared" si="774"/>
        <v/>
      </c>
      <c r="H8120" s="11" t="str">
        <f t="shared" si="775"/>
        <v/>
      </c>
      <c r="I8120" s="1" t="str">
        <f>IF('DATA IMPORT'!G8120="","",'DATA IMPORT'!G8120)</f>
        <v/>
      </c>
      <c r="J8120" s="11" t="str">
        <f t="shared" si="776"/>
        <v/>
      </c>
      <c r="K8120" s="11" t="str">
        <f t="shared" si="777"/>
        <v/>
      </c>
      <c r="L8120" s="4" t="str">
        <f>IF('DATA IMPORT'!M8120="","",'DATA IMPORT'!M8120)</f>
        <v/>
      </c>
      <c r="M8120" t="str">
        <f>IF('DATA IMPORT'!C8120="","",'DATA IMPORT'!C8120)</f>
        <v/>
      </c>
    </row>
    <row r="8121" spans="2:13" x14ac:dyDescent="0.2">
      <c r="B8121" t="str">
        <f t="shared" si="773"/>
        <v>#</v>
      </c>
      <c r="C8121">
        <f>COUNTIF(D8121:D$10001,D8121)</f>
        <v>1881</v>
      </c>
      <c r="D8121" t="str">
        <f t="shared" si="778"/>
        <v/>
      </c>
      <c r="E8121" t="str">
        <f>IF('DATA IMPORT'!E8121="","",'DATA IMPORT'!E8121)</f>
        <v/>
      </c>
      <c r="F8121" s="1" t="str">
        <f>IF('DATA IMPORT'!I8121="","",'DATA IMPORT'!I8121)</f>
        <v/>
      </c>
      <c r="G8121" s="11" t="str">
        <f t="shared" si="774"/>
        <v/>
      </c>
      <c r="H8121" s="11" t="str">
        <f t="shared" si="775"/>
        <v/>
      </c>
      <c r="I8121" s="1" t="str">
        <f>IF('DATA IMPORT'!G8121="","",'DATA IMPORT'!G8121)</f>
        <v/>
      </c>
      <c r="J8121" s="11" t="str">
        <f t="shared" si="776"/>
        <v/>
      </c>
      <c r="K8121" s="11" t="str">
        <f t="shared" si="777"/>
        <v/>
      </c>
      <c r="L8121" s="4" t="str">
        <f>IF('DATA IMPORT'!M8121="","",'DATA IMPORT'!M8121)</f>
        <v/>
      </c>
      <c r="M8121" t="str">
        <f>IF('DATA IMPORT'!C8121="","",'DATA IMPORT'!C8121)</f>
        <v/>
      </c>
    </row>
    <row r="8122" spans="2:13" x14ac:dyDescent="0.2">
      <c r="B8122" t="str">
        <f t="shared" si="773"/>
        <v>#</v>
      </c>
      <c r="C8122">
        <f>COUNTIF(D8122:D$10001,D8122)</f>
        <v>1880</v>
      </c>
      <c r="D8122" t="str">
        <f t="shared" si="778"/>
        <v/>
      </c>
      <c r="E8122" t="str">
        <f>IF('DATA IMPORT'!E8122="","",'DATA IMPORT'!E8122)</f>
        <v/>
      </c>
      <c r="F8122" s="1" t="str">
        <f>IF('DATA IMPORT'!I8122="","",'DATA IMPORT'!I8122)</f>
        <v/>
      </c>
      <c r="G8122" s="11" t="str">
        <f t="shared" si="774"/>
        <v/>
      </c>
      <c r="H8122" s="11" t="str">
        <f t="shared" si="775"/>
        <v/>
      </c>
      <c r="I8122" s="1" t="str">
        <f>IF('DATA IMPORT'!G8122="","",'DATA IMPORT'!G8122)</f>
        <v/>
      </c>
      <c r="J8122" s="11" t="str">
        <f t="shared" si="776"/>
        <v/>
      </c>
      <c r="K8122" s="11" t="str">
        <f t="shared" si="777"/>
        <v/>
      </c>
      <c r="L8122" s="4" t="str">
        <f>IF('DATA IMPORT'!M8122="","",'DATA IMPORT'!M8122)</f>
        <v/>
      </c>
      <c r="M8122" t="str">
        <f>IF('DATA IMPORT'!C8122="","",'DATA IMPORT'!C8122)</f>
        <v/>
      </c>
    </row>
    <row r="8123" spans="2:13" x14ac:dyDescent="0.2">
      <c r="B8123" t="str">
        <f t="shared" si="773"/>
        <v>#</v>
      </c>
      <c r="C8123">
        <f>COUNTIF(D8123:D$10001,D8123)</f>
        <v>1879</v>
      </c>
      <c r="D8123" t="str">
        <f t="shared" si="778"/>
        <v/>
      </c>
      <c r="E8123" t="str">
        <f>IF('DATA IMPORT'!E8123="","",'DATA IMPORT'!E8123)</f>
        <v/>
      </c>
      <c r="F8123" s="1" t="str">
        <f>IF('DATA IMPORT'!I8123="","",'DATA IMPORT'!I8123)</f>
        <v/>
      </c>
      <c r="G8123" s="11" t="str">
        <f t="shared" si="774"/>
        <v/>
      </c>
      <c r="H8123" s="11" t="str">
        <f t="shared" si="775"/>
        <v/>
      </c>
      <c r="I8123" s="1" t="str">
        <f>IF('DATA IMPORT'!G8123="","",'DATA IMPORT'!G8123)</f>
        <v/>
      </c>
      <c r="J8123" s="11" t="str">
        <f t="shared" si="776"/>
        <v/>
      </c>
      <c r="K8123" s="11" t="str">
        <f t="shared" si="777"/>
        <v/>
      </c>
      <c r="L8123" s="4" t="str">
        <f>IF('DATA IMPORT'!M8123="","",'DATA IMPORT'!M8123)</f>
        <v/>
      </c>
      <c r="M8123" t="str">
        <f>IF('DATA IMPORT'!C8123="","",'DATA IMPORT'!C8123)</f>
        <v/>
      </c>
    </row>
    <row r="8124" spans="2:13" x14ac:dyDescent="0.2">
      <c r="B8124" t="str">
        <f t="shared" si="773"/>
        <v>#</v>
      </c>
      <c r="C8124">
        <f>COUNTIF(D8124:D$10001,D8124)</f>
        <v>1878</v>
      </c>
      <c r="D8124" t="str">
        <f t="shared" si="778"/>
        <v/>
      </c>
      <c r="E8124" t="str">
        <f>IF('DATA IMPORT'!E8124="","",'DATA IMPORT'!E8124)</f>
        <v/>
      </c>
      <c r="F8124" s="1" t="str">
        <f>IF('DATA IMPORT'!I8124="","",'DATA IMPORT'!I8124)</f>
        <v/>
      </c>
      <c r="G8124" s="11" t="str">
        <f t="shared" si="774"/>
        <v/>
      </c>
      <c r="H8124" s="11" t="str">
        <f t="shared" si="775"/>
        <v/>
      </c>
      <c r="I8124" s="1" t="str">
        <f>IF('DATA IMPORT'!G8124="","",'DATA IMPORT'!G8124)</f>
        <v/>
      </c>
      <c r="J8124" s="11" t="str">
        <f t="shared" si="776"/>
        <v/>
      </c>
      <c r="K8124" s="11" t="str">
        <f t="shared" si="777"/>
        <v/>
      </c>
      <c r="L8124" s="4" t="str">
        <f>IF('DATA IMPORT'!M8124="","",'DATA IMPORT'!M8124)</f>
        <v/>
      </c>
      <c r="M8124" t="str">
        <f>IF('DATA IMPORT'!C8124="","",'DATA IMPORT'!C8124)</f>
        <v/>
      </c>
    </row>
    <row r="8125" spans="2:13" x14ac:dyDescent="0.2">
      <c r="B8125" t="str">
        <f t="shared" si="773"/>
        <v>#</v>
      </c>
      <c r="C8125">
        <f>COUNTIF(D8125:D$10001,D8125)</f>
        <v>1877</v>
      </c>
      <c r="D8125" t="str">
        <f t="shared" si="778"/>
        <v/>
      </c>
      <c r="E8125" t="str">
        <f>IF('DATA IMPORT'!E8125="","",'DATA IMPORT'!E8125)</f>
        <v/>
      </c>
      <c r="F8125" s="1" t="str">
        <f>IF('DATA IMPORT'!I8125="","",'DATA IMPORT'!I8125)</f>
        <v/>
      </c>
      <c r="G8125" s="11" t="str">
        <f t="shared" si="774"/>
        <v/>
      </c>
      <c r="H8125" s="11" t="str">
        <f t="shared" si="775"/>
        <v/>
      </c>
      <c r="I8125" s="1" t="str">
        <f>IF('DATA IMPORT'!G8125="","",'DATA IMPORT'!G8125)</f>
        <v/>
      </c>
      <c r="J8125" s="11" t="str">
        <f t="shared" si="776"/>
        <v/>
      </c>
      <c r="K8125" s="11" t="str">
        <f t="shared" si="777"/>
        <v/>
      </c>
      <c r="L8125" s="4" t="str">
        <f>IF('DATA IMPORT'!M8125="","",'DATA IMPORT'!M8125)</f>
        <v/>
      </c>
      <c r="M8125" t="str">
        <f>IF('DATA IMPORT'!C8125="","",'DATA IMPORT'!C8125)</f>
        <v/>
      </c>
    </row>
    <row r="8126" spans="2:13" x14ac:dyDescent="0.2">
      <c r="B8126" t="str">
        <f t="shared" si="773"/>
        <v>#</v>
      </c>
      <c r="C8126">
        <f>COUNTIF(D8126:D$10001,D8126)</f>
        <v>1876</v>
      </c>
      <c r="D8126" t="str">
        <f t="shared" si="778"/>
        <v/>
      </c>
      <c r="E8126" t="str">
        <f>IF('DATA IMPORT'!E8126="","",'DATA IMPORT'!E8126)</f>
        <v/>
      </c>
      <c r="F8126" s="1" t="str">
        <f>IF('DATA IMPORT'!I8126="","",'DATA IMPORT'!I8126)</f>
        <v/>
      </c>
      <c r="G8126" s="11" t="str">
        <f t="shared" si="774"/>
        <v/>
      </c>
      <c r="H8126" s="11" t="str">
        <f t="shared" si="775"/>
        <v/>
      </c>
      <c r="I8126" s="1" t="str">
        <f>IF('DATA IMPORT'!G8126="","",'DATA IMPORT'!G8126)</f>
        <v/>
      </c>
      <c r="J8126" s="11" t="str">
        <f t="shared" si="776"/>
        <v/>
      </c>
      <c r="K8126" s="11" t="str">
        <f t="shared" si="777"/>
        <v/>
      </c>
      <c r="L8126" s="4" t="str">
        <f>IF('DATA IMPORT'!M8126="","",'DATA IMPORT'!M8126)</f>
        <v/>
      </c>
      <c r="M8126" t="str">
        <f>IF('DATA IMPORT'!C8126="","",'DATA IMPORT'!C8126)</f>
        <v/>
      </c>
    </row>
    <row r="8127" spans="2:13" x14ac:dyDescent="0.2">
      <c r="B8127" t="str">
        <f t="shared" si="773"/>
        <v>#</v>
      </c>
      <c r="C8127">
        <f>COUNTIF(D8127:D$10001,D8127)</f>
        <v>1875</v>
      </c>
      <c r="D8127" t="str">
        <f t="shared" si="778"/>
        <v/>
      </c>
      <c r="E8127" t="str">
        <f>IF('DATA IMPORT'!E8127="","",'DATA IMPORT'!E8127)</f>
        <v/>
      </c>
      <c r="F8127" s="1" t="str">
        <f>IF('DATA IMPORT'!I8127="","",'DATA IMPORT'!I8127)</f>
        <v/>
      </c>
      <c r="G8127" s="11" t="str">
        <f t="shared" si="774"/>
        <v/>
      </c>
      <c r="H8127" s="11" t="str">
        <f t="shared" si="775"/>
        <v/>
      </c>
      <c r="I8127" s="1" t="str">
        <f>IF('DATA IMPORT'!G8127="","",'DATA IMPORT'!G8127)</f>
        <v/>
      </c>
      <c r="J8127" s="11" t="str">
        <f t="shared" si="776"/>
        <v/>
      </c>
      <c r="K8127" s="11" t="str">
        <f t="shared" si="777"/>
        <v/>
      </c>
      <c r="L8127" s="4" t="str">
        <f>IF('DATA IMPORT'!M8127="","",'DATA IMPORT'!M8127)</f>
        <v/>
      </c>
      <c r="M8127" t="str">
        <f>IF('DATA IMPORT'!C8127="","",'DATA IMPORT'!C8127)</f>
        <v/>
      </c>
    </row>
    <row r="8128" spans="2:13" x14ac:dyDescent="0.2">
      <c r="B8128" t="str">
        <f t="shared" si="773"/>
        <v>#</v>
      </c>
      <c r="C8128">
        <f>COUNTIF(D8128:D$10001,D8128)</f>
        <v>1874</v>
      </c>
      <c r="D8128" t="str">
        <f t="shared" si="778"/>
        <v/>
      </c>
      <c r="E8128" t="str">
        <f>IF('DATA IMPORT'!E8128="","",'DATA IMPORT'!E8128)</f>
        <v/>
      </c>
      <c r="F8128" s="1" t="str">
        <f>IF('DATA IMPORT'!I8128="","",'DATA IMPORT'!I8128)</f>
        <v/>
      </c>
      <c r="G8128" s="11" t="str">
        <f t="shared" si="774"/>
        <v/>
      </c>
      <c r="H8128" s="11" t="str">
        <f t="shared" si="775"/>
        <v/>
      </c>
      <c r="I8128" s="1" t="str">
        <f>IF('DATA IMPORT'!G8128="","",'DATA IMPORT'!G8128)</f>
        <v/>
      </c>
      <c r="J8128" s="11" t="str">
        <f t="shared" si="776"/>
        <v/>
      </c>
      <c r="K8128" s="11" t="str">
        <f t="shared" si="777"/>
        <v/>
      </c>
      <c r="L8128" s="4" t="str">
        <f>IF('DATA IMPORT'!M8128="","",'DATA IMPORT'!M8128)</f>
        <v/>
      </c>
      <c r="M8128" t="str">
        <f>IF('DATA IMPORT'!C8128="","",'DATA IMPORT'!C8128)</f>
        <v/>
      </c>
    </row>
    <row r="8129" spans="2:13" x14ac:dyDescent="0.2">
      <c r="B8129" t="str">
        <f t="shared" si="773"/>
        <v>#</v>
      </c>
      <c r="C8129">
        <f>COUNTIF(D8129:D$10001,D8129)</f>
        <v>1873</v>
      </c>
      <c r="D8129" t="str">
        <f t="shared" si="778"/>
        <v/>
      </c>
      <c r="E8129" t="str">
        <f>IF('DATA IMPORT'!E8129="","",'DATA IMPORT'!E8129)</f>
        <v/>
      </c>
      <c r="F8129" s="1" t="str">
        <f>IF('DATA IMPORT'!I8129="","",'DATA IMPORT'!I8129)</f>
        <v/>
      </c>
      <c r="G8129" s="11" t="str">
        <f t="shared" si="774"/>
        <v/>
      </c>
      <c r="H8129" s="11" t="str">
        <f t="shared" si="775"/>
        <v/>
      </c>
      <c r="I8129" s="1" t="str">
        <f>IF('DATA IMPORT'!G8129="","",'DATA IMPORT'!G8129)</f>
        <v/>
      </c>
      <c r="J8129" s="11" t="str">
        <f t="shared" si="776"/>
        <v/>
      </c>
      <c r="K8129" s="11" t="str">
        <f t="shared" si="777"/>
        <v/>
      </c>
      <c r="L8129" s="4" t="str">
        <f>IF('DATA IMPORT'!M8129="","",'DATA IMPORT'!M8129)</f>
        <v/>
      </c>
      <c r="M8129" t="str">
        <f>IF('DATA IMPORT'!C8129="","",'DATA IMPORT'!C8129)</f>
        <v/>
      </c>
    </row>
    <row r="8130" spans="2:13" x14ac:dyDescent="0.2">
      <c r="B8130" t="str">
        <f t="shared" si="773"/>
        <v>#</v>
      </c>
      <c r="C8130">
        <f>COUNTIF(D8130:D$10001,D8130)</f>
        <v>1872</v>
      </c>
      <c r="D8130" t="str">
        <f t="shared" si="778"/>
        <v/>
      </c>
      <c r="E8130" t="str">
        <f>IF('DATA IMPORT'!E8130="","",'DATA IMPORT'!E8130)</f>
        <v/>
      </c>
      <c r="F8130" s="1" t="str">
        <f>IF('DATA IMPORT'!I8130="","",'DATA IMPORT'!I8130)</f>
        <v/>
      </c>
      <c r="G8130" s="11" t="str">
        <f t="shared" si="774"/>
        <v/>
      </c>
      <c r="H8130" s="11" t="str">
        <f t="shared" si="775"/>
        <v/>
      </c>
      <c r="I8130" s="1" t="str">
        <f>IF('DATA IMPORT'!G8130="","",'DATA IMPORT'!G8130)</f>
        <v/>
      </c>
      <c r="J8130" s="11" t="str">
        <f t="shared" si="776"/>
        <v/>
      </c>
      <c r="K8130" s="11" t="str">
        <f t="shared" si="777"/>
        <v/>
      </c>
      <c r="L8130" s="4" t="str">
        <f>IF('DATA IMPORT'!M8130="","",'DATA IMPORT'!M8130)</f>
        <v/>
      </c>
      <c r="M8130" t="str">
        <f>IF('DATA IMPORT'!C8130="","",'DATA IMPORT'!C8130)</f>
        <v/>
      </c>
    </row>
    <row r="8131" spans="2:13" x14ac:dyDescent="0.2">
      <c r="B8131" t="str">
        <f t="shared" ref="B8131:B8194" si="779">IF(C8131=1,D8131,"#")</f>
        <v>#</v>
      </c>
      <c r="C8131">
        <f>COUNTIF(D8131:D$10001,D8131)</f>
        <v>1871</v>
      </c>
      <c r="D8131" t="str">
        <f t="shared" si="778"/>
        <v/>
      </c>
      <c r="E8131" t="str">
        <f>IF('DATA IMPORT'!E8131="","",'DATA IMPORT'!E8131)</f>
        <v/>
      </c>
      <c r="F8131" s="1" t="str">
        <f>IF('DATA IMPORT'!I8131="","",'DATA IMPORT'!I8131)</f>
        <v/>
      </c>
      <c r="G8131" s="11" t="str">
        <f t="shared" ref="G8131:G8194" si="780">IF(F8131="","",MONTH(F8131))</f>
        <v/>
      </c>
      <c r="H8131" s="11" t="str">
        <f t="shared" ref="H8131:H8194" si="781">IF(F8131="","",YEAR(F8131))</f>
        <v/>
      </c>
      <c r="I8131" s="1" t="str">
        <f>IF('DATA IMPORT'!G8131="","",'DATA IMPORT'!G8131)</f>
        <v/>
      </c>
      <c r="J8131" s="11" t="str">
        <f t="shared" ref="J8131:J8194" si="782">IF(I8131="","",MONTH(I8131))</f>
        <v/>
      </c>
      <c r="K8131" s="11" t="str">
        <f t="shared" ref="K8131:K8194" si="783">IF(I8131="","",YEAR(I8131))</f>
        <v/>
      </c>
      <c r="L8131" s="4" t="str">
        <f>IF('DATA IMPORT'!M8131="","",'DATA IMPORT'!M8131)</f>
        <v/>
      </c>
      <c r="M8131" t="str">
        <f>IF('DATA IMPORT'!C8131="","",'DATA IMPORT'!C8131)</f>
        <v/>
      </c>
    </row>
    <row r="8132" spans="2:13" x14ac:dyDescent="0.2">
      <c r="B8132" t="str">
        <f t="shared" si="779"/>
        <v>#</v>
      </c>
      <c r="C8132">
        <f>COUNTIF(D8132:D$10001,D8132)</f>
        <v>1870</v>
      </c>
      <c r="D8132" t="str">
        <f t="shared" si="778"/>
        <v/>
      </c>
      <c r="E8132" t="str">
        <f>IF('DATA IMPORT'!E8132="","",'DATA IMPORT'!E8132)</f>
        <v/>
      </c>
      <c r="F8132" s="1" t="str">
        <f>IF('DATA IMPORT'!I8132="","",'DATA IMPORT'!I8132)</f>
        <v/>
      </c>
      <c r="G8132" s="11" t="str">
        <f t="shared" si="780"/>
        <v/>
      </c>
      <c r="H8132" s="11" t="str">
        <f t="shared" si="781"/>
        <v/>
      </c>
      <c r="I8132" s="1" t="str">
        <f>IF('DATA IMPORT'!G8132="","",'DATA IMPORT'!G8132)</f>
        <v/>
      </c>
      <c r="J8132" s="11" t="str">
        <f t="shared" si="782"/>
        <v/>
      </c>
      <c r="K8132" s="11" t="str">
        <f t="shared" si="783"/>
        <v/>
      </c>
      <c r="L8132" s="4" t="str">
        <f>IF('DATA IMPORT'!M8132="","",'DATA IMPORT'!M8132)</f>
        <v/>
      </c>
      <c r="M8132" t="str">
        <f>IF('DATA IMPORT'!C8132="","",'DATA IMPORT'!C8132)</f>
        <v/>
      </c>
    </row>
    <row r="8133" spans="2:13" x14ac:dyDescent="0.2">
      <c r="B8133" t="str">
        <f t="shared" si="779"/>
        <v>#</v>
      </c>
      <c r="C8133">
        <f>COUNTIF(D8133:D$10001,D8133)</f>
        <v>1869</v>
      </c>
      <c r="D8133" t="str">
        <f t="shared" si="778"/>
        <v/>
      </c>
      <c r="E8133" t="str">
        <f>IF('DATA IMPORT'!E8133="","",'DATA IMPORT'!E8133)</f>
        <v/>
      </c>
      <c r="F8133" s="1" t="str">
        <f>IF('DATA IMPORT'!I8133="","",'DATA IMPORT'!I8133)</f>
        <v/>
      </c>
      <c r="G8133" s="11" t="str">
        <f t="shared" si="780"/>
        <v/>
      </c>
      <c r="H8133" s="11" t="str">
        <f t="shared" si="781"/>
        <v/>
      </c>
      <c r="I8133" s="1" t="str">
        <f>IF('DATA IMPORT'!G8133="","",'DATA IMPORT'!G8133)</f>
        <v/>
      </c>
      <c r="J8133" s="11" t="str">
        <f t="shared" si="782"/>
        <v/>
      </c>
      <c r="K8133" s="11" t="str">
        <f t="shared" si="783"/>
        <v/>
      </c>
      <c r="L8133" s="4" t="str">
        <f>IF('DATA IMPORT'!M8133="","",'DATA IMPORT'!M8133)</f>
        <v/>
      </c>
      <c r="M8133" t="str">
        <f>IF('DATA IMPORT'!C8133="","",'DATA IMPORT'!C8133)</f>
        <v/>
      </c>
    </row>
    <row r="8134" spans="2:13" x14ac:dyDescent="0.2">
      <c r="B8134" t="str">
        <f t="shared" si="779"/>
        <v>#</v>
      </c>
      <c r="C8134">
        <f>COUNTIF(D8134:D$10001,D8134)</f>
        <v>1868</v>
      </c>
      <c r="D8134" t="str">
        <f t="shared" si="778"/>
        <v/>
      </c>
      <c r="E8134" t="str">
        <f>IF('DATA IMPORT'!E8134="","",'DATA IMPORT'!E8134)</f>
        <v/>
      </c>
      <c r="F8134" s="1" t="str">
        <f>IF('DATA IMPORT'!I8134="","",'DATA IMPORT'!I8134)</f>
        <v/>
      </c>
      <c r="G8134" s="11" t="str">
        <f t="shared" si="780"/>
        <v/>
      </c>
      <c r="H8134" s="11" t="str">
        <f t="shared" si="781"/>
        <v/>
      </c>
      <c r="I8134" s="1" t="str">
        <f>IF('DATA IMPORT'!G8134="","",'DATA IMPORT'!G8134)</f>
        <v/>
      </c>
      <c r="J8134" s="11" t="str">
        <f t="shared" si="782"/>
        <v/>
      </c>
      <c r="K8134" s="11" t="str">
        <f t="shared" si="783"/>
        <v/>
      </c>
      <c r="L8134" s="4" t="str">
        <f>IF('DATA IMPORT'!M8134="","",'DATA IMPORT'!M8134)</f>
        <v/>
      </c>
      <c r="M8134" t="str">
        <f>IF('DATA IMPORT'!C8134="","",'DATA IMPORT'!C8134)</f>
        <v/>
      </c>
    </row>
    <row r="8135" spans="2:13" x14ac:dyDescent="0.2">
      <c r="B8135" t="str">
        <f t="shared" si="779"/>
        <v>#</v>
      </c>
      <c r="C8135">
        <f>COUNTIF(D8135:D$10001,D8135)</f>
        <v>1867</v>
      </c>
      <c r="D8135" t="str">
        <f t="shared" si="778"/>
        <v/>
      </c>
      <c r="E8135" t="str">
        <f>IF('DATA IMPORT'!E8135="","",'DATA IMPORT'!E8135)</f>
        <v/>
      </c>
      <c r="F8135" s="1" t="str">
        <f>IF('DATA IMPORT'!I8135="","",'DATA IMPORT'!I8135)</f>
        <v/>
      </c>
      <c r="G8135" s="11" t="str">
        <f t="shared" si="780"/>
        <v/>
      </c>
      <c r="H8135" s="11" t="str">
        <f t="shared" si="781"/>
        <v/>
      </c>
      <c r="I8135" s="1" t="str">
        <f>IF('DATA IMPORT'!G8135="","",'DATA IMPORT'!G8135)</f>
        <v/>
      </c>
      <c r="J8135" s="11" t="str">
        <f t="shared" si="782"/>
        <v/>
      </c>
      <c r="K8135" s="11" t="str">
        <f t="shared" si="783"/>
        <v/>
      </c>
      <c r="L8135" s="4" t="str">
        <f>IF('DATA IMPORT'!M8135="","",'DATA IMPORT'!M8135)</f>
        <v/>
      </c>
      <c r="M8135" t="str">
        <f>IF('DATA IMPORT'!C8135="","",'DATA IMPORT'!C8135)</f>
        <v/>
      </c>
    </row>
    <row r="8136" spans="2:13" x14ac:dyDescent="0.2">
      <c r="B8136" t="str">
        <f t="shared" si="779"/>
        <v>#</v>
      </c>
      <c r="C8136">
        <f>COUNTIF(D8136:D$10001,D8136)</f>
        <v>1866</v>
      </c>
      <c r="D8136" t="str">
        <f t="shared" si="778"/>
        <v/>
      </c>
      <c r="E8136" t="str">
        <f>IF('DATA IMPORT'!E8136="","",'DATA IMPORT'!E8136)</f>
        <v/>
      </c>
      <c r="F8136" s="1" t="str">
        <f>IF('DATA IMPORT'!I8136="","",'DATA IMPORT'!I8136)</f>
        <v/>
      </c>
      <c r="G8136" s="11" t="str">
        <f t="shared" si="780"/>
        <v/>
      </c>
      <c r="H8136" s="11" t="str">
        <f t="shared" si="781"/>
        <v/>
      </c>
      <c r="I8136" s="1" t="str">
        <f>IF('DATA IMPORT'!G8136="","",'DATA IMPORT'!G8136)</f>
        <v/>
      </c>
      <c r="J8136" s="11" t="str">
        <f t="shared" si="782"/>
        <v/>
      </c>
      <c r="K8136" s="11" t="str">
        <f t="shared" si="783"/>
        <v/>
      </c>
      <c r="L8136" s="4" t="str">
        <f>IF('DATA IMPORT'!M8136="","",'DATA IMPORT'!M8136)</f>
        <v/>
      </c>
      <c r="M8136" t="str">
        <f>IF('DATA IMPORT'!C8136="","",'DATA IMPORT'!C8136)</f>
        <v/>
      </c>
    </row>
    <row r="8137" spans="2:13" x14ac:dyDescent="0.2">
      <c r="B8137" t="str">
        <f t="shared" si="779"/>
        <v>#</v>
      </c>
      <c r="C8137">
        <f>COUNTIF(D8137:D$10001,D8137)</f>
        <v>1865</v>
      </c>
      <c r="D8137" t="str">
        <f t="shared" si="778"/>
        <v/>
      </c>
      <c r="E8137" t="str">
        <f>IF('DATA IMPORT'!E8137="","",'DATA IMPORT'!E8137)</f>
        <v/>
      </c>
      <c r="F8137" s="1" t="str">
        <f>IF('DATA IMPORT'!I8137="","",'DATA IMPORT'!I8137)</f>
        <v/>
      </c>
      <c r="G8137" s="11" t="str">
        <f t="shared" si="780"/>
        <v/>
      </c>
      <c r="H8137" s="11" t="str">
        <f t="shared" si="781"/>
        <v/>
      </c>
      <c r="I8137" s="1" t="str">
        <f>IF('DATA IMPORT'!G8137="","",'DATA IMPORT'!G8137)</f>
        <v/>
      </c>
      <c r="J8137" s="11" t="str">
        <f t="shared" si="782"/>
        <v/>
      </c>
      <c r="K8137" s="11" t="str">
        <f t="shared" si="783"/>
        <v/>
      </c>
      <c r="L8137" s="4" t="str">
        <f>IF('DATA IMPORT'!M8137="","",'DATA IMPORT'!M8137)</f>
        <v/>
      </c>
      <c r="M8137" t="str">
        <f>IF('DATA IMPORT'!C8137="","",'DATA IMPORT'!C8137)</f>
        <v/>
      </c>
    </row>
    <row r="8138" spans="2:13" x14ac:dyDescent="0.2">
      <c r="B8138" t="str">
        <f t="shared" si="779"/>
        <v>#</v>
      </c>
      <c r="C8138">
        <f>COUNTIF(D8138:D$10001,D8138)</f>
        <v>1864</v>
      </c>
      <c r="D8138" t="str">
        <f t="shared" si="778"/>
        <v/>
      </c>
      <c r="E8138" t="str">
        <f>IF('DATA IMPORT'!E8138="","",'DATA IMPORT'!E8138)</f>
        <v/>
      </c>
      <c r="F8138" s="1" t="str">
        <f>IF('DATA IMPORT'!I8138="","",'DATA IMPORT'!I8138)</f>
        <v/>
      </c>
      <c r="G8138" s="11" t="str">
        <f t="shared" si="780"/>
        <v/>
      </c>
      <c r="H8138" s="11" t="str">
        <f t="shared" si="781"/>
        <v/>
      </c>
      <c r="I8138" s="1" t="str">
        <f>IF('DATA IMPORT'!G8138="","",'DATA IMPORT'!G8138)</f>
        <v/>
      </c>
      <c r="J8138" s="11" t="str">
        <f t="shared" si="782"/>
        <v/>
      </c>
      <c r="K8138" s="11" t="str">
        <f t="shared" si="783"/>
        <v/>
      </c>
      <c r="L8138" s="4" t="str">
        <f>IF('DATA IMPORT'!M8138="","",'DATA IMPORT'!M8138)</f>
        <v/>
      </c>
      <c r="M8138" t="str">
        <f>IF('DATA IMPORT'!C8138="","",'DATA IMPORT'!C8138)</f>
        <v/>
      </c>
    </row>
    <row r="8139" spans="2:13" x14ac:dyDescent="0.2">
      <c r="B8139" t="str">
        <f t="shared" si="779"/>
        <v>#</v>
      </c>
      <c r="C8139">
        <f>COUNTIF(D8139:D$10001,D8139)</f>
        <v>1863</v>
      </c>
      <c r="D8139" t="str">
        <f t="shared" si="778"/>
        <v/>
      </c>
      <c r="E8139" t="str">
        <f>IF('DATA IMPORT'!E8139="","",'DATA IMPORT'!E8139)</f>
        <v/>
      </c>
      <c r="F8139" s="1" t="str">
        <f>IF('DATA IMPORT'!I8139="","",'DATA IMPORT'!I8139)</f>
        <v/>
      </c>
      <c r="G8139" s="11" t="str">
        <f t="shared" si="780"/>
        <v/>
      </c>
      <c r="H8139" s="11" t="str">
        <f t="shared" si="781"/>
        <v/>
      </c>
      <c r="I8139" s="1" t="str">
        <f>IF('DATA IMPORT'!G8139="","",'DATA IMPORT'!G8139)</f>
        <v/>
      </c>
      <c r="J8139" s="11" t="str">
        <f t="shared" si="782"/>
        <v/>
      </c>
      <c r="K8139" s="11" t="str">
        <f t="shared" si="783"/>
        <v/>
      </c>
      <c r="L8139" s="4" t="str">
        <f>IF('DATA IMPORT'!M8139="","",'DATA IMPORT'!M8139)</f>
        <v/>
      </c>
      <c r="M8139" t="str">
        <f>IF('DATA IMPORT'!C8139="","",'DATA IMPORT'!C8139)</f>
        <v/>
      </c>
    </row>
    <row r="8140" spans="2:13" x14ac:dyDescent="0.2">
      <c r="B8140" t="str">
        <f t="shared" si="779"/>
        <v>#</v>
      </c>
      <c r="C8140">
        <f>COUNTIF(D8140:D$10001,D8140)</f>
        <v>1862</v>
      </c>
      <c r="D8140" t="str">
        <f t="shared" si="778"/>
        <v/>
      </c>
      <c r="E8140" t="str">
        <f>IF('DATA IMPORT'!E8140="","",'DATA IMPORT'!E8140)</f>
        <v/>
      </c>
      <c r="F8140" s="1" t="str">
        <f>IF('DATA IMPORT'!I8140="","",'DATA IMPORT'!I8140)</f>
        <v/>
      </c>
      <c r="G8140" s="11" t="str">
        <f t="shared" si="780"/>
        <v/>
      </c>
      <c r="H8140" s="11" t="str">
        <f t="shared" si="781"/>
        <v/>
      </c>
      <c r="I8140" s="1" t="str">
        <f>IF('DATA IMPORT'!G8140="","",'DATA IMPORT'!G8140)</f>
        <v/>
      </c>
      <c r="J8140" s="11" t="str">
        <f t="shared" si="782"/>
        <v/>
      </c>
      <c r="K8140" s="11" t="str">
        <f t="shared" si="783"/>
        <v/>
      </c>
      <c r="L8140" s="4" t="str">
        <f>IF('DATA IMPORT'!M8140="","",'DATA IMPORT'!M8140)</f>
        <v/>
      </c>
      <c r="M8140" t="str">
        <f>IF('DATA IMPORT'!C8140="","",'DATA IMPORT'!C8140)</f>
        <v/>
      </c>
    </row>
    <row r="8141" spans="2:13" x14ac:dyDescent="0.2">
      <c r="B8141" t="str">
        <f t="shared" si="779"/>
        <v>#</v>
      </c>
      <c r="C8141">
        <f>COUNTIF(D8141:D$10001,D8141)</f>
        <v>1861</v>
      </c>
      <c r="D8141" t="str">
        <f t="shared" si="778"/>
        <v/>
      </c>
      <c r="E8141" t="str">
        <f>IF('DATA IMPORT'!E8141="","",'DATA IMPORT'!E8141)</f>
        <v/>
      </c>
      <c r="F8141" s="1" t="str">
        <f>IF('DATA IMPORT'!I8141="","",'DATA IMPORT'!I8141)</f>
        <v/>
      </c>
      <c r="G8141" s="11" t="str">
        <f t="shared" si="780"/>
        <v/>
      </c>
      <c r="H8141" s="11" t="str">
        <f t="shared" si="781"/>
        <v/>
      </c>
      <c r="I8141" s="1" t="str">
        <f>IF('DATA IMPORT'!G8141="","",'DATA IMPORT'!G8141)</f>
        <v/>
      </c>
      <c r="J8141" s="11" t="str">
        <f t="shared" si="782"/>
        <v/>
      </c>
      <c r="K8141" s="11" t="str">
        <f t="shared" si="783"/>
        <v/>
      </c>
      <c r="L8141" s="4" t="str">
        <f>IF('DATA IMPORT'!M8141="","",'DATA IMPORT'!M8141)</f>
        <v/>
      </c>
      <c r="M8141" t="str">
        <f>IF('DATA IMPORT'!C8141="","",'DATA IMPORT'!C8141)</f>
        <v/>
      </c>
    </row>
    <row r="8142" spans="2:13" x14ac:dyDescent="0.2">
      <c r="B8142" t="str">
        <f t="shared" si="779"/>
        <v>#</v>
      </c>
      <c r="C8142">
        <f>COUNTIF(D8142:D$10001,D8142)</f>
        <v>1860</v>
      </c>
      <c r="D8142" t="str">
        <f t="shared" si="778"/>
        <v/>
      </c>
      <c r="E8142" t="str">
        <f>IF('DATA IMPORT'!E8142="","",'DATA IMPORT'!E8142)</f>
        <v/>
      </c>
      <c r="F8142" s="1" t="str">
        <f>IF('DATA IMPORT'!I8142="","",'DATA IMPORT'!I8142)</f>
        <v/>
      </c>
      <c r="G8142" s="11" t="str">
        <f t="shared" si="780"/>
        <v/>
      </c>
      <c r="H8142" s="11" t="str">
        <f t="shared" si="781"/>
        <v/>
      </c>
      <c r="I8142" s="1" t="str">
        <f>IF('DATA IMPORT'!G8142="","",'DATA IMPORT'!G8142)</f>
        <v/>
      </c>
      <c r="J8142" s="11" t="str">
        <f t="shared" si="782"/>
        <v/>
      </c>
      <c r="K8142" s="11" t="str">
        <f t="shared" si="783"/>
        <v/>
      </c>
      <c r="L8142" s="4" t="str">
        <f>IF('DATA IMPORT'!M8142="","",'DATA IMPORT'!M8142)</f>
        <v/>
      </c>
      <c r="M8142" t="str">
        <f>IF('DATA IMPORT'!C8142="","",'DATA IMPORT'!C8142)</f>
        <v/>
      </c>
    </row>
    <row r="8143" spans="2:13" x14ac:dyDescent="0.2">
      <c r="B8143" t="str">
        <f t="shared" si="779"/>
        <v>#</v>
      </c>
      <c r="C8143">
        <f>COUNTIF(D8143:D$10001,D8143)</f>
        <v>1859</v>
      </c>
      <c r="D8143" t="str">
        <f t="shared" si="778"/>
        <v/>
      </c>
      <c r="E8143" t="str">
        <f>IF('DATA IMPORT'!E8143="","",'DATA IMPORT'!E8143)</f>
        <v/>
      </c>
      <c r="F8143" s="1" t="str">
        <f>IF('DATA IMPORT'!I8143="","",'DATA IMPORT'!I8143)</f>
        <v/>
      </c>
      <c r="G8143" s="11" t="str">
        <f t="shared" si="780"/>
        <v/>
      </c>
      <c r="H8143" s="11" t="str">
        <f t="shared" si="781"/>
        <v/>
      </c>
      <c r="I8143" s="1" t="str">
        <f>IF('DATA IMPORT'!G8143="","",'DATA IMPORT'!G8143)</f>
        <v/>
      </c>
      <c r="J8143" s="11" t="str">
        <f t="shared" si="782"/>
        <v/>
      </c>
      <c r="K8143" s="11" t="str">
        <f t="shared" si="783"/>
        <v/>
      </c>
      <c r="L8143" s="4" t="str">
        <f>IF('DATA IMPORT'!M8143="","",'DATA IMPORT'!M8143)</f>
        <v/>
      </c>
      <c r="M8143" t="str">
        <f>IF('DATA IMPORT'!C8143="","",'DATA IMPORT'!C8143)</f>
        <v/>
      </c>
    </row>
    <row r="8144" spans="2:13" x14ac:dyDescent="0.2">
      <c r="B8144" t="str">
        <f t="shared" si="779"/>
        <v>#</v>
      </c>
      <c r="C8144">
        <f>COUNTIF(D8144:D$10001,D8144)</f>
        <v>1858</v>
      </c>
      <c r="D8144" t="str">
        <f t="shared" si="778"/>
        <v/>
      </c>
      <c r="E8144" t="str">
        <f>IF('DATA IMPORT'!E8144="","",'DATA IMPORT'!E8144)</f>
        <v/>
      </c>
      <c r="F8144" s="1" t="str">
        <f>IF('DATA IMPORT'!I8144="","",'DATA IMPORT'!I8144)</f>
        <v/>
      </c>
      <c r="G8144" s="11" t="str">
        <f t="shared" si="780"/>
        <v/>
      </c>
      <c r="H8144" s="11" t="str">
        <f t="shared" si="781"/>
        <v/>
      </c>
      <c r="I8144" s="1" t="str">
        <f>IF('DATA IMPORT'!G8144="","",'DATA IMPORT'!G8144)</f>
        <v/>
      </c>
      <c r="J8144" s="11" t="str">
        <f t="shared" si="782"/>
        <v/>
      </c>
      <c r="K8144" s="11" t="str">
        <f t="shared" si="783"/>
        <v/>
      </c>
      <c r="L8144" s="4" t="str">
        <f>IF('DATA IMPORT'!M8144="","",'DATA IMPORT'!M8144)</f>
        <v/>
      </c>
      <c r="M8144" t="str">
        <f>IF('DATA IMPORT'!C8144="","",'DATA IMPORT'!C8144)</f>
        <v/>
      </c>
    </row>
    <row r="8145" spans="2:13" x14ac:dyDescent="0.2">
      <c r="B8145" t="str">
        <f t="shared" si="779"/>
        <v>#</v>
      </c>
      <c r="C8145">
        <f>COUNTIF(D8145:D$10001,D8145)</f>
        <v>1857</v>
      </c>
      <c r="D8145" t="str">
        <f t="shared" si="778"/>
        <v/>
      </c>
      <c r="E8145" t="str">
        <f>IF('DATA IMPORT'!E8145="","",'DATA IMPORT'!E8145)</f>
        <v/>
      </c>
      <c r="F8145" s="1" t="str">
        <f>IF('DATA IMPORT'!I8145="","",'DATA IMPORT'!I8145)</f>
        <v/>
      </c>
      <c r="G8145" s="11" t="str">
        <f t="shared" si="780"/>
        <v/>
      </c>
      <c r="H8145" s="11" t="str">
        <f t="shared" si="781"/>
        <v/>
      </c>
      <c r="I8145" s="1" t="str">
        <f>IF('DATA IMPORT'!G8145="","",'DATA IMPORT'!G8145)</f>
        <v/>
      </c>
      <c r="J8145" s="11" t="str">
        <f t="shared" si="782"/>
        <v/>
      </c>
      <c r="K8145" s="11" t="str">
        <f t="shared" si="783"/>
        <v/>
      </c>
      <c r="L8145" s="4" t="str">
        <f>IF('DATA IMPORT'!M8145="","",'DATA IMPORT'!M8145)</f>
        <v/>
      </c>
      <c r="M8145" t="str">
        <f>IF('DATA IMPORT'!C8145="","",'DATA IMPORT'!C8145)</f>
        <v/>
      </c>
    </row>
    <row r="8146" spans="2:13" x14ac:dyDescent="0.2">
      <c r="B8146" t="str">
        <f t="shared" si="779"/>
        <v>#</v>
      </c>
      <c r="C8146">
        <f>COUNTIF(D8146:D$10001,D8146)</f>
        <v>1856</v>
      </c>
      <c r="D8146" t="str">
        <f t="shared" si="778"/>
        <v/>
      </c>
      <c r="E8146" t="str">
        <f>IF('DATA IMPORT'!E8146="","",'DATA IMPORT'!E8146)</f>
        <v/>
      </c>
      <c r="F8146" s="1" t="str">
        <f>IF('DATA IMPORT'!I8146="","",'DATA IMPORT'!I8146)</f>
        <v/>
      </c>
      <c r="G8146" s="11" t="str">
        <f t="shared" si="780"/>
        <v/>
      </c>
      <c r="H8146" s="11" t="str">
        <f t="shared" si="781"/>
        <v/>
      </c>
      <c r="I8146" s="1" t="str">
        <f>IF('DATA IMPORT'!G8146="","",'DATA IMPORT'!G8146)</f>
        <v/>
      </c>
      <c r="J8146" s="11" t="str">
        <f t="shared" si="782"/>
        <v/>
      </c>
      <c r="K8146" s="11" t="str">
        <f t="shared" si="783"/>
        <v/>
      </c>
      <c r="L8146" s="4" t="str">
        <f>IF('DATA IMPORT'!M8146="","",'DATA IMPORT'!M8146)</f>
        <v/>
      </c>
      <c r="M8146" t="str">
        <f>IF('DATA IMPORT'!C8146="","",'DATA IMPORT'!C8146)</f>
        <v/>
      </c>
    </row>
    <row r="8147" spans="2:13" x14ac:dyDescent="0.2">
      <c r="B8147" t="str">
        <f t="shared" si="779"/>
        <v>#</v>
      </c>
      <c r="C8147">
        <f>COUNTIF(D8147:D$10001,D8147)</f>
        <v>1855</v>
      </c>
      <c r="D8147" t="str">
        <f t="shared" si="778"/>
        <v/>
      </c>
      <c r="E8147" t="str">
        <f>IF('DATA IMPORT'!E8147="","",'DATA IMPORT'!E8147)</f>
        <v/>
      </c>
      <c r="F8147" s="1" t="str">
        <f>IF('DATA IMPORT'!I8147="","",'DATA IMPORT'!I8147)</f>
        <v/>
      </c>
      <c r="G8147" s="11" t="str">
        <f t="shared" si="780"/>
        <v/>
      </c>
      <c r="H8147" s="11" t="str">
        <f t="shared" si="781"/>
        <v/>
      </c>
      <c r="I8147" s="1" t="str">
        <f>IF('DATA IMPORT'!G8147="","",'DATA IMPORT'!G8147)</f>
        <v/>
      </c>
      <c r="J8147" s="11" t="str">
        <f t="shared" si="782"/>
        <v/>
      </c>
      <c r="K8147" s="11" t="str">
        <f t="shared" si="783"/>
        <v/>
      </c>
      <c r="L8147" s="4" t="str">
        <f>IF('DATA IMPORT'!M8147="","",'DATA IMPORT'!M8147)</f>
        <v/>
      </c>
      <c r="M8147" t="str">
        <f>IF('DATA IMPORT'!C8147="","",'DATA IMPORT'!C8147)</f>
        <v/>
      </c>
    </row>
    <row r="8148" spans="2:13" x14ac:dyDescent="0.2">
      <c r="B8148" t="str">
        <f t="shared" si="779"/>
        <v>#</v>
      </c>
      <c r="C8148">
        <f>COUNTIF(D8148:D$10001,D8148)</f>
        <v>1854</v>
      </c>
      <c r="D8148" t="str">
        <f t="shared" si="778"/>
        <v/>
      </c>
      <c r="E8148" t="str">
        <f>IF('DATA IMPORT'!E8148="","",'DATA IMPORT'!E8148)</f>
        <v/>
      </c>
      <c r="F8148" s="1" t="str">
        <f>IF('DATA IMPORT'!I8148="","",'DATA IMPORT'!I8148)</f>
        <v/>
      </c>
      <c r="G8148" s="11" t="str">
        <f t="shared" si="780"/>
        <v/>
      </c>
      <c r="H8148" s="11" t="str">
        <f t="shared" si="781"/>
        <v/>
      </c>
      <c r="I8148" s="1" t="str">
        <f>IF('DATA IMPORT'!G8148="","",'DATA IMPORT'!G8148)</f>
        <v/>
      </c>
      <c r="J8148" s="11" t="str">
        <f t="shared" si="782"/>
        <v/>
      </c>
      <c r="K8148" s="11" t="str">
        <f t="shared" si="783"/>
        <v/>
      </c>
      <c r="L8148" s="4" t="str">
        <f>IF('DATA IMPORT'!M8148="","",'DATA IMPORT'!M8148)</f>
        <v/>
      </c>
      <c r="M8148" t="str">
        <f>IF('DATA IMPORT'!C8148="","",'DATA IMPORT'!C8148)</f>
        <v/>
      </c>
    </row>
    <row r="8149" spans="2:13" x14ac:dyDescent="0.2">
      <c r="B8149" t="str">
        <f t="shared" si="779"/>
        <v>#</v>
      </c>
      <c r="C8149">
        <f>COUNTIF(D8149:D$10001,D8149)</f>
        <v>1853</v>
      </c>
      <c r="D8149" t="str">
        <f t="shared" si="778"/>
        <v/>
      </c>
      <c r="E8149" t="str">
        <f>IF('DATA IMPORT'!E8149="","",'DATA IMPORT'!E8149)</f>
        <v/>
      </c>
      <c r="F8149" s="1" t="str">
        <f>IF('DATA IMPORT'!I8149="","",'DATA IMPORT'!I8149)</f>
        <v/>
      </c>
      <c r="G8149" s="11" t="str">
        <f t="shared" si="780"/>
        <v/>
      </c>
      <c r="H8149" s="11" t="str">
        <f t="shared" si="781"/>
        <v/>
      </c>
      <c r="I8149" s="1" t="str">
        <f>IF('DATA IMPORT'!G8149="","",'DATA IMPORT'!G8149)</f>
        <v/>
      </c>
      <c r="J8149" s="11" t="str">
        <f t="shared" si="782"/>
        <v/>
      </c>
      <c r="K8149" s="11" t="str">
        <f t="shared" si="783"/>
        <v/>
      </c>
      <c r="L8149" s="4" t="str">
        <f>IF('DATA IMPORT'!M8149="","",'DATA IMPORT'!M8149)</f>
        <v/>
      </c>
      <c r="M8149" t="str">
        <f>IF('DATA IMPORT'!C8149="","",'DATA IMPORT'!C8149)</f>
        <v/>
      </c>
    </row>
    <row r="8150" spans="2:13" x14ac:dyDescent="0.2">
      <c r="B8150" t="str">
        <f t="shared" si="779"/>
        <v>#</v>
      </c>
      <c r="C8150">
        <f>COUNTIF(D8150:D$10001,D8150)</f>
        <v>1852</v>
      </c>
      <c r="D8150" t="str">
        <f t="shared" si="778"/>
        <v/>
      </c>
      <c r="E8150" t="str">
        <f>IF('DATA IMPORT'!E8150="","",'DATA IMPORT'!E8150)</f>
        <v/>
      </c>
      <c r="F8150" s="1" t="str">
        <f>IF('DATA IMPORT'!I8150="","",'DATA IMPORT'!I8150)</f>
        <v/>
      </c>
      <c r="G8150" s="11" t="str">
        <f t="shared" si="780"/>
        <v/>
      </c>
      <c r="H8150" s="11" t="str">
        <f t="shared" si="781"/>
        <v/>
      </c>
      <c r="I8150" s="1" t="str">
        <f>IF('DATA IMPORT'!G8150="","",'DATA IMPORT'!G8150)</f>
        <v/>
      </c>
      <c r="J8150" s="11" t="str">
        <f t="shared" si="782"/>
        <v/>
      </c>
      <c r="K8150" s="11" t="str">
        <f t="shared" si="783"/>
        <v/>
      </c>
      <c r="L8150" s="4" t="str">
        <f>IF('DATA IMPORT'!M8150="","",'DATA IMPORT'!M8150)</f>
        <v/>
      </c>
      <c r="M8150" t="str">
        <f>IF('DATA IMPORT'!C8150="","",'DATA IMPORT'!C8150)</f>
        <v/>
      </c>
    </row>
    <row r="8151" spans="2:13" x14ac:dyDescent="0.2">
      <c r="B8151" t="str">
        <f t="shared" si="779"/>
        <v>#</v>
      </c>
      <c r="C8151">
        <f>COUNTIF(D8151:D$10001,D8151)</f>
        <v>1851</v>
      </c>
      <c r="D8151" t="str">
        <f t="shared" si="778"/>
        <v/>
      </c>
      <c r="E8151" t="str">
        <f>IF('DATA IMPORT'!E8151="","",'DATA IMPORT'!E8151)</f>
        <v/>
      </c>
      <c r="F8151" s="1" t="str">
        <f>IF('DATA IMPORT'!I8151="","",'DATA IMPORT'!I8151)</f>
        <v/>
      </c>
      <c r="G8151" s="11" t="str">
        <f t="shared" si="780"/>
        <v/>
      </c>
      <c r="H8151" s="11" t="str">
        <f t="shared" si="781"/>
        <v/>
      </c>
      <c r="I8151" s="1" t="str">
        <f>IF('DATA IMPORT'!G8151="","",'DATA IMPORT'!G8151)</f>
        <v/>
      </c>
      <c r="J8151" s="11" t="str">
        <f t="shared" si="782"/>
        <v/>
      </c>
      <c r="K8151" s="11" t="str">
        <f t="shared" si="783"/>
        <v/>
      </c>
      <c r="L8151" s="4" t="str">
        <f>IF('DATA IMPORT'!M8151="","",'DATA IMPORT'!M8151)</f>
        <v/>
      </c>
      <c r="M8151" t="str">
        <f>IF('DATA IMPORT'!C8151="","",'DATA IMPORT'!C8151)</f>
        <v/>
      </c>
    </row>
    <row r="8152" spans="2:13" x14ac:dyDescent="0.2">
      <c r="B8152" t="str">
        <f t="shared" si="779"/>
        <v>#</v>
      </c>
      <c r="C8152">
        <f>COUNTIF(D8152:D$10001,D8152)</f>
        <v>1850</v>
      </c>
      <c r="D8152" t="str">
        <f t="shared" si="778"/>
        <v/>
      </c>
      <c r="E8152" t="str">
        <f>IF('DATA IMPORT'!E8152="","",'DATA IMPORT'!E8152)</f>
        <v/>
      </c>
      <c r="F8152" s="1" t="str">
        <f>IF('DATA IMPORT'!I8152="","",'DATA IMPORT'!I8152)</f>
        <v/>
      </c>
      <c r="G8152" s="11" t="str">
        <f t="shared" si="780"/>
        <v/>
      </c>
      <c r="H8152" s="11" t="str">
        <f t="shared" si="781"/>
        <v/>
      </c>
      <c r="I8152" s="1" t="str">
        <f>IF('DATA IMPORT'!G8152="","",'DATA IMPORT'!G8152)</f>
        <v/>
      </c>
      <c r="J8152" s="11" t="str">
        <f t="shared" si="782"/>
        <v/>
      </c>
      <c r="K8152" s="11" t="str">
        <f t="shared" si="783"/>
        <v/>
      </c>
      <c r="L8152" s="4" t="str">
        <f>IF('DATA IMPORT'!M8152="","",'DATA IMPORT'!M8152)</f>
        <v/>
      </c>
      <c r="M8152" t="str">
        <f>IF('DATA IMPORT'!C8152="","",'DATA IMPORT'!C8152)</f>
        <v/>
      </c>
    </row>
    <row r="8153" spans="2:13" x14ac:dyDescent="0.2">
      <c r="B8153" t="str">
        <f t="shared" si="779"/>
        <v>#</v>
      </c>
      <c r="C8153">
        <f>COUNTIF(D8153:D$10001,D8153)</f>
        <v>1849</v>
      </c>
      <c r="D8153" t="str">
        <f t="shared" si="778"/>
        <v/>
      </c>
      <c r="E8153" t="str">
        <f>IF('DATA IMPORT'!E8153="","",'DATA IMPORT'!E8153)</f>
        <v/>
      </c>
      <c r="F8153" s="1" t="str">
        <f>IF('DATA IMPORT'!I8153="","",'DATA IMPORT'!I8153)</f>
        <v/>
      </c>
      <c r="G8153" s="11" t="str">
        <f t="shared" si="780"/>
        <v/>
      </c>
      <c r="H8153" s="11" t="str">
        <f t="shared" si="781"/>
        <v/>
      </c>
      <c r="I8153" s="1" t="str">
        <f>IF('DATA IMPORT'!G8153="","",'DATA IMPORT'!G8153)</f>
        <v/>
      </c>
      <c r="J8153" s="11" t="str">
        <f t="shared" si="782"/>
        <v/>
      </c>
      <c r="K8153" s="11" t="str">
        <f t="shared" si="783"/>
        <v/>
      </c>
      <c r="L8153" s="4" t="str">
        <f>IF('DATA IMPORT'!M8153="","",'DATA IMPORT'!M8153)</f>
        <v/>
      </c>
      <c r="M8153" t="str">
        <f>IF('DATA IMPORT'!C8153="","",'DATA IMPORT'!C8153)</f>
        <v/>
      </c>
    </row>
    <row r="8154" spans="2:13" x14ac:dyDescent="0.2">
      <c r="B8154" t="str">
        <f t="shared" si="779"/>
        <v>#</v>
      </c>
      <c r="C8154">
        <f>COUNTIF(D8154:D$10001,D8154)</f>
        <v>1848</v>
      </c>
      <c r="D8154" t="str">
        <f t="shared" si="778"/>
        <v/>
      </c>
      <c r="E8154" t="str">
        <f>IF('DATA IMPORT'!E8154="","",'DATA IMPORT'!E8154)</f>
        <v/>
      </c>
      <c r="F8154" s="1" t="str">
        <f>IF('DATA IMPORT'!I8154="","",'DATA IMPORT'!I8154)</f>
        <v/>
      </c>
      <c r="G8154" s="11" t="str">
        <f t="shared" si="780"/>
        <v/>
      </c>
      <c r="H8154" s="11" t="str">
        <f t="shared" si="781"/>
        <v/>
      </c>
      <c r="I8154" s="1" t="str">
        <f>IF('DATA IMPORT'!G8154="","",'DATA IMPORT'!G8154)</f>
        <v/>
      </c>
      <c r="J8154" s="11" t="str">
        <f t="shared" si="782"/>
        <v/>
      </c>
      <c r="K8154" s="11" t="str">
        <f t="shared" si="783"/>
        <v/>
      </c>
      <c r="L8154" s="4" t="str">
        <f>IF('DATA IMPORT'!M8154="","",'DATA IMPORT'!M8154)</f>
        <v/>
      </c>
      <c r="M8154" t="str">
        <f>IF('DATA IMPORT'!C8154="","",'DATA IMPORT'!C8154)</f>
        <v/>
      </c>
    </row>
    <row r="8155" spans="2:13" x14ac:dyDescent="0.2">
      <c r="B8155" t="str">
        <f t="shared" si="779"/>
        <v>#</v>
      </c>
      <c r="C8155">
        <f>COUNTIF(D8155:D$10001,D8155)</f>
        <v>1847</v>
      </c>
      <c r="D8155" t="str">
        <f t="shared" si="778"/>
        <v/>
      </c>
      <c r="E8155" t="str">
        <f>IF('DATA IMPORT'!E8155="","",'DATA IMPORT'!E8155)</f>
        <v/>
      </c>
      <c r="F8155" s="1" t="str">
        <f>IF('DATA IMPORT'!I8155="","",'DATA IMPORT'!I8155)</f>
        <v/>
      </c>
      <c r="G8155" s="11" t="str">
        <f t="shared" si="780"/>
        <v/>
      </c>
      <c r="H8155" s="11" t="str">
        <f t="shared" si="781"/>
        <v/>
      </c>
      <c r="I8155" s="1" t="str">
        <f>IF('DATA IMPORT'!G8155="","",'DATA IMPORT'!G8155)</f>
        <v/>
      </c>
      <c r="J8155" s="11" t="str">
        <f t="shared" si="782"/>
        <v/>
      </c>
      <c r="K8155" s="11" t="str">
        <f t="shared" si="783"/>
        <v/>
      </c>
      <c r="L8155" s="4" t="str">
        <f>IF('DATA IMPORT'!M8155="","",'DATA IMPORT'!M8155)</f>
        <v/>
      </c>
      <c r="M8155" t="str">
        <f>IF('DATA IMPORT'!C8155="","",'DATA IMPORT'!C8155)</f>
        <v/>
      </c>
    </row>
    <row r="8156" spans="2:13" x14ac:dyDescent="0.2">
      <c r="B8156" t="str">
        <f t="shared" si="779"/>
        <v>#</v>
      </c>
      <c r="C8156">
        <f>COUNTIF(D8156:D$10001,D8156)</f>
        <v>1846</v>
      </c>
      <c r="D8156" t="str">
        <f t="shared" ref="D8156:D8219" si="784">IF(E8156="","",MATCH(E8156,$E$2:$E$1048576,0))</f>
        <v/>
      </c>
      <c r="E8156" t="str">
        <f>IF('DATA IMPORT'!E8156="","",'DATA IMPORT'!E8156)</f>
        <v/>
      </c>
      <c r="F8156" s="1" t="str">
        <f>IF('DATA IMPORT'!I8156="","",'DATA IMPORT'!I8156)</f>
        <v/>
      </c>
      <c r="G8156" s="11" t="str">
        <f t="shared" si="780"/>
        <v/>
      </c>
      <c r="H8156" s="11" t="str">
        <f t="shared" si="781"/>
        <v/>
      </c>
      <c r="I8156" s="1" t="str">
        <f>IF('DATA IMPORT'!G8156="","",'DATA IMPORT'!G8156)</f>
        <v/>
      </c>
      <c r="J8156" s="11" t="str">
        <f t="shared" si="782"/>
        <v/>
      </c>
      <c r="K8156" s="11" t="str">
        <f t="shared" si="783"/>
        <v/>
      </c>
      <c r="L8156" s="4" t="str">
        <f>IF('DATA IMPORT'!M8156="","",'DATA IMPORT'!M8156)</f>
        <v/>
      </c>
      <c r="M8156" t="str">
        <f>IF('DATA IMPORT'!C8156="","",'DATA IMPORT'!C8156)</f>
        <v/>
      </c>
    </row>
    <row r="8157" spans="2:13" x14ac:dyDescent="0.2">
      <c r="B8157" t="str">
        <f t="shared" si="779"/>
        <v>#</v>
      </c>
      <c r="C8157">
        <f>COUNTIF(D8157:D$10001,D8157)</f>
        <v>1845</v>
      </c>
      <c r="D8157" t="str">
        <f t="shared" si="784"/>
        <v/>
      </c>
      <c r="E8157" t="str">
        <f>IF('DATA IMPORT'!E8157="","",'DATA IMPORT'!E8157)</f>
        <v/>
      </c>
      <c r="F8157" s="1" t="str">
        <f>IF('DATA IMPORT'!I8157="","",'DATA IMPORT'!I8157)</f>
        <v/>
      </c>
      <c r="G8157" s="11" t="str">
        <f t="shared" si="780"/>
        <v/>
      </c>
      <c r="H8157" s="11" t="str">
        <f t="shared" si="781"/>
        <v/>
      </c>
      <c r="I8157" s="1" t="str">
        <f>IF('DATA IMPORT'!G8157="","",'DATA IMPORT'!G8157)</f>
        <v/>
      </c>
      <c r="J8157" s="11" t="str">
        <f t="shared" si="782"/>
        <v/>
      </c>
      <c r="K8157" s="11" t="str">
        <f t="shared" si="783"/>
        <v/>
      </c>
      <c r="L8157" s="4" t="str">
        <f>IF('DATA IMPORT'!M8157="","",'DATA IMPORT'!M8157)</f>
        <v/>
      </c>
      <c r="M8157" t="str">
        <f>IF('DATA IMPORT'!C8157="","",'DATA IMPORT'!C8157)</f>
        <v/>
      </c>
    </row>
    <row r="8158" spans="2:13" x14ac:dyDescent="0.2">
      <c r="B8158" t="str">
        <f t="shared" si="779"/>
        <v>#</v>
      </c>
      <c r="C8158">
        <f>COUNTIF(D8158:D$10001,D8158)</f>
        <v>1844</v>
      </c>
      <c r="D8158" t="str">
        <f t="shared" si="784"/>
        <v/>
      </c>
      <c r="E8158" t="str">
        <f>IF('DATA IMPORT'!E8158="","",'DATA IMPORT'!E8158)</f>
        <v/>
      </c>
      <c r="F8158" s="1" t="str">
        <f>IF('DATA IMPORT'!I8158="","",'DATA IMPORT'!I8158)</f>
        <v/>
      </c>
      <c r="G8158" s="11" t="str">
        <f t="shared" si="780"/>
        <v/>
      </c>
      <c r="H8158" s="11" t="str">
        <f t="shared" si="781"/>
        <v/>
      </c>
      <c r="I8158" s="1" t="str">
        <f>IF('DATA IMPORT'!G8158="","",'DATA IMPORT'!G8158)</f>
        <v/>
      </c>
      <c r="J8158" s="11" t="str">
        <f t="shared" si="782"/>
        <v/>
      </c>
      <c r="K8158" s="11" t="str">
        <f t="shared" si="783"/>
        <v/>
      </c>
      <c r="L8158" s="4" t="str">
        <f>IF('DATA IMPORT'!M8158="","",'DATA IMPORT'!M8158)</f>
        <v/>
      </c>
      <c r="M8158" t="str">
        <f>IF('DATA IMPORT'!C8158="","",'DATA IMPORT'!C8158)</f>
        <v/>
      </c>
    </row>
    <row r="8159" spans="2:13" x14ac:dyDescent="0.2">
      <c r="B8159" t="str">
        <f t="shared" si="779"/>
        <v>#</v>
      </c>
      <c r="C8159">
        <f>COUNTIF(D8159:D$10001,D8159)</f>
        <v>1843</v>
      </c>
      <c r="D8159" t="str">
        <f t="shared" si="784"/>
        <v/>
      </c>
      <c r="E8159" t="str">
        <f>IF('DATA IMPORT'!E8159="","",'DATA IMPORT'!E8159)</f>
        <v/>
      </c>
      <c r="F8159" s="1" t="str">
        <f>IF('DATA IMPORT'!I8159="","",'DATA IMPORT'!I8159)</f>
        <v/>
      </c>
      <c r="G8159" s="11" t="str">
        <f t="shared" si="780"/>
        <v/>
      </c>
      <c r="H8159" s="11" t="str">
        <f t="shared" si="781"/>
        <v/>
      </c>
      <c r="I8159" s="1" t="str">
        <f>IF('DATA IMPORT'!G8159="","",'DATA IMPORT'!G8159)</f>
        <v/>
      </c>
      <c r="J8159" s="11" t="str">
        <f t="shared" si="782"/>
        <v/>
      </c>
      <c r="K8159" s="11" t="str">
        <f t="shared" si="783"/>
        <v/>
      </c>
      <c r="L8159" s="4" t="str">
        <f>IF('DATA IMPORT'!M8159="","",'DATA IMPORT'!M8159)</f>
        <v/>
      </c>
      <c r="M8159" t="str">
        <f>IF('DATA IMPORT'!C8159="","",'DATA IMPORT'!C8159)</f>
        <v/>
      </c>
    </row>
    <row r="8160" spans="2:13" x14ac:dyDescent="0.2">
      <c r="B8160" t="str">
        <f t="shared" si="779"/>
        <v>#</v>
      </c>
      <c r="C8160">
        <f>COUNTIF(D8160:D$10001,D8160)</f>
        <v>1842</v>
      </c>
      <c r="D8160" t="str">
        <f t="shared" si="784"/>
        <v/>
      </c>
      <c r="E8160" t="str">
        <f>IF('DATA IMPORT'!E8160="","",'DATA IMPORT'!E8160)</f>
        <v/>
      </c>
      <c r="F8160" s="1" t="str">
        <f>IF('DATA IMPORT'!I8160="","",'DATA IMPORT'!I8160)</f>
        <v/>
      </c>
      <c r="G8160" s="11" t="str">
        <f t="shared" si="780"/>
        <v/>
      </c>
      <c r="H8160" s="11" t="str">
        <f t="shared" si="781"/>
        <v/>
      </c>
      <c r="I8160" s="1" t="str">
        <f>IF('DATA IMPORT'!G8160="","",'DATA IMPORT'!G8160)</f>
        <v/>
      </c>
      <c r="J8160" s="11" t="str">
        <f t="shared" si="782"/>
        <v/>
      </c>
      <c r="K8160" s="11" t="str">
        <f t="shared" si="783"/>
        <v/>
      </c>
      <c r="L8160" s="4" t="str">
        <f>IF('DATA IMPORT'!M8160="","",'DATA IMPORT'!M8160)</f>
        <v/>
      </c>
      <c r="M8160" t="str">
        <f>IF('DATA IMPORT'!C8160="","",'DATA IMPORT'!C8160)</f>
        <v/>
      </c>
    </row>
    <row r="8161" spans="2:13" x14ac:dyDescent="0.2">
      <c r="B8161" t="str">
        <f t="shared" si="779"/>
        <v>#</v>
      </c>
      <c r="C8161">
        <f>COUNTIF(D8161:D$10001,D8161)</f>
        <v>1841</v>
      </c>
      <c r="D8161" t="str">
        <f t="shared" si="784"/>
        <v/>
      </c>
      <c r="E8161" t="str">
        <f>IF('DATA IMPORT'!E8161="","",'DATA IMPORT'!E8161)</f>
        <v/>
      </c>
      <c r="F8161" s="1" t="str">
        <f>IF('DATA IMPORT'!I8161="","",'DATA IMPORT'!I8161)</f>
        <v/>
      </c>
      <c r="G8161" s="11" t="str">
        <f t="shared" si="780"/>
        <v/>
      </c>
      <c r="H8161" s="11" t="str">
        <f t="shared" si="781"/>
        <v/>
      </c>
      <c r="I8161" s="1" t="str">
        <f>IF('DATA IMPORT'!G8161="","",'DATA IMPORT'!G8161)</f>
        <v/>
      </c>
      <c r="J8161" s="11" t="str">
        <f t="shared" si="782"/>
        <v/>
      </c>
      <c r="K8161" s="11" t="str">
        <f t="shared" si="783"/>
        <v/>
      </c>
      <c r="L8161" s="4" t="str">
        <f>IF('DATA IMPORT'!M8161="","",'DATA IMPORT'!M8161)</f>
        <v/>
      </c>
      <c r="M8161" t="str">
        <f>IF('DATA IMPORT'!C8161="","",'DATA IMPORT'!C8161)</f>
        <v/>
      </c>
    </row>
    <row r="8162" spans="2:13" x14ac:dyDescent="0.2">
      <c r="B8162" t="str">
        <f t="shared" si="779"/>
        <v>#</v>
      </c>
      <c r="C8162">
        <f>COUNTIF(D8162:D$10001,D8162)</f>
        <v>1840</v>
      </c>
      <c r="D8162" t="str">
        <f t="shared" si="784"/>
        <v/>
      </c>
      <c r="E8162" t="str">
        <f>IF('DATA IMPORT'!E8162="","",'DATA IMPORT'!E8162)</f>
        <v/>
      </c>
      <c r="F8162" s="1" t="str">
        <f>IF('DATA IMPORT'!I8162="","",'DATA IMPORT'!I8162)</f>
        <v/>
      </c>
      <c r="G8162" s="11" t="str">
        <f t="shared" si="780"/>
        <v/>
      </c>
      <c r="H8162" s="11" t="str">
        <f t="shared" si="781"/>
        <v/>
      </c>
      <c r="I8162" s="1" t="str">
        <f>IF('DATA IMPORT'!G8162="","",'DATA IMPORT'!G8162)</f>
        <v/>
      </c>
      <c r="J8162" s="11" t="str">
        <f t="shared" si="782"/>
        <v/>
      </c>
      <c r="K8162" s="11" t="str">
        <f t="shared" si="783"/>
        <v/>
      </c>
      <c r="L8162" s="4" t="str">
        <f>IF('DATA IMPORT'!M8162="","",'DATA IMPORT'!M8162)</f>
        <v/>
      </c>
      <c r="M8162" t="str">
        <f>IF('DATA IMPORT'!C8162="","",'DATA IMPORT'!C8162)</f>
        <v/>
      </c>
    </row>
    <row r="8163" spans="2:13" x14ac:dyDescent="0.2">
      <c r="B8163" t="str">
        <f t="shared" si="779"/>
        <v>#</v>
      </c>
      <c r="C8163">
        <f>COUNTIF(D8163:D$10001,D8163)</f>
        <v>1839</v>
      </c>
      <c r="D8163" t="str">
        <f t="shared" si="784"/>
        <v/>
      </c>
      <c r="E8163" t="str">
        <f>IF('DATA IMPORT'!E8163="","",'DATA IMPORT'!E8163)</f>
        <v/>
      </c>
      <c r="F8163" s="1" t="str">
        <f>IF('DATA IMPORT'!I8163="","",'DATA IMPORT'!I8163)</f>
        <v/>
      </c>
      <c r="G8163" s="11" t="str">
        <f t="shared" si="780"/>
        <v/>
      </c>
      <c r="H8163" s="11" t="str">
        <f t="shared" si="781"/>
        <v/>
      </c>
      <c r="I8163" s="1" t="str">
        <f>IF('DATA IMPORT'!G8163="","",'DATA IMPORT'!G8163)</f>
        <v/>
      </c>
      <c r="J8163" s="11" t="str">
        <f t="shared" si="782"/>
        <v/>
      </c>
      <c r="K8163" s="11" t="str">
        <f t="shared" si="783"/>
        <v/>
      </c>
      <c r="L8163" s="4" t="str">
        <f>IF('DATA IMPORT'!M8163="","",'DATA IMPORT'!M8163)</f>
        <v/>
      </c>
      <c r="M8163" t="str">
        <f>IF('DATA IMPORT'!C8163="","",'DATA IMPORT'!C8163)</f>
        <v/>
      </c>
    </row>
    <row r="8164" spans="2:13" x14ac:dyDescent="0.2">
      <c r="B8164" t="str">
        <f t="shared" si="779"/>
        <v>#</v>
      </c>
      <c r="C8164">
        <f>COUNTIF(D8164:D$10001,D8164)</f>
        <v>1838</v>
      </c>
      <c r="D8164" t="str">
        <f t="shared" si="784"/>
        <v/>
      </c>
      <c r="E8164" t="str">
        <f>IF('DATA IMPORT'!E8164="","",'DATA IMPORT'!E8164)</f>
        <v/>
      </c>
      <c r="F8164" s="1" t="str">
        <f>IF('DATA IMPORT'!I8164="","",'DATA IMPORT'!I8164)</f>
        <v/>
      </c>
      <c r="G8164" s="11" t="str">
        <f t="shared" si="780"/>
        <v/>
      </c>
      <c r="H8164" s="11" t="str">
        <f t="shared" si="781"/>
        <v/>
      </c>
      <c r="I8164" s="1" t="str">
        <f>IF('DATA IMPORT'!G8164="","",'DATA IMPORT'!G8164)</f>
        <v/>
      </c>
      <c r="J8164" s="11" t="str">
        <f t="shared" si="782"/>
        <v/>
      </c>
      <c r="K8164" s="11" t="str">
        <f t="shared" si="783"/>
        <v/>
      </c>
      <c r="L8164" s="4" t="str">
        <f>IF('DATA IMPORT'!M8164="","",'DATA IMPORT'!M8164)</f>
        <v/>
      </c>
      <c r="M8164" t="str">
        <f>IF('DATA IMPORT'!C8164="","",'DATA IMPORT'!C8164)</f>
        <v/>
      </c>
    </row>
    <row r="8165" spans="2:13" x14ac:dyDescent="0.2">
      <c r="B8165" t="str">
        <f t="shared" si="779"/>
        <v>#</v>
      </c>
      <c r="C8165">
        <f>COUNTIF(D8165:D$10001,D8165)</f>
        <v>1837</v>
      </c>
      <c r="D8165" t="str">
        <f t="shared" si="784"/>
        <v/>
      </c>
      <c r="E8165" t="str">
        <f>IF('DATA IMPORT'!E8165="","",'DATA IMPORT'!E8165)</f>
        <v/>
      </c>
      <c r="F8165" s="1" t="str">
        <f>IF('DATA IMPORT'!I8165="","",'DATA IMPORT'!I8165)</f>
        <v/>
      </c>
      <c r="G8165" s="11" t="str">
        <f t="shared" si="780"/>
        <v/>
      </c>
      <c r="H8165" s="11" t="str">
        <f t="shared" si="781"/>
        <v/>
      </c>
      <c r="I8165" s="1" t="str">
        <f>IF('DATA IMPORT'!G8165="","",'DATA IMPORT'!G8165)</f>
        <v/>
      </c>
      <c r="J8165" s="11" t="str">
        <f t="shared" si="782"/>
        <v/>
      </c>
      <c r="K8165" s="11" t="str">
        <f t="shared" si="783"/>
        <v/>
      </c>
      <c r="L8165" s="4" t="str">
        <f>IF('DATA IMPORT'!M8165="","",'DATA IMPORT'!M8165)</f>
        <v/>
      </c>
      <c r="M8165" t="str">
        <f>IF('DATA IMPORT'!C8165="","",'DATA IMPORT'!C8165)</f>
        <v/>
      </c>
    </row>
    <row r="8166" spans="2:13" x14ac:dyDescent="0.2">
      <c r="B8166" t="str">
        <f t="shared" si="779"/>
        <v>#</v>
      </c>
      <c r="C8166">
        <f>COUNTIF(D8166:D$10001,D8166)</f>
        <v>1836</v>
      </c>
      <c r="D8166" t="str">
        <f t="shared" si="784"/>
        <v/>
      </c>
      <c r="E8166" t="str">
        <f>IF('DATA IMPORT'!E8166="","",'DATA IMPORT'!E8166)</f>
        <v/>
      </c>
      <c r="F8166" s="1" t="str">
        <f>IF('DATA IMPORT'!I8166="","",'DATA IMPORT'!I8166)</f>
        <v/>
      </c>
      <c r="G8166" s="11" t="str">
        <f t="shared" si="780"/>
        <v/>
      </c>
      <c r="H8166" s="11" t="str">
        <f t="shared" si="781"/>
        <v/>
      </c>
      <c r="I8166" s="1" t="str">
        <f>IF('DATA IMPORT'!G8166="","",'DATA IMPORT'!G8166)</f>
        <v/>
      </c>
      <c r="J8166" s="11" t="str">
        <f t="shared" si="782"/>
        <v/>
      </c>
      <c r="K8166" s="11" t="str">
        <f t="shared" si="783"/>
        <v/>
      </c>
      <c r="L8166" s="4" t="str">
        <f>IF('DATA IMPORT'!M8166="","",'DATA IMPORT'!M8166)</f>
        <v/>
      </c>
      <c r="M8166" t="str">
        <f>IF('DATA IMPORT'!C8166="","",'DATA IMPORT'!C8166)</f>
        <v/>
      </c>
    </row>
    <row r="8167" spans="2:13" x14ac:dyDescent="0.2">
      <c r="B8167" t="str">
        <f t="shared" si="779"/>
        <v>#</v>
      </c>
      <c r="C8167">
        <f>COUNTIF(D8167:D$10001,D8167)</f>
        <v>1835</v>
      </c>
      <c r="D8167" t="str">
        <f t="shared" si="784"/>
        <v/>
      </c>
      <c r="E8167" t="str">
        <f>IF('DATA IMPORT'!E8167="","",'DATA IMPORT'!E8167)</f>
        <v/>
      </c>
      <c r="F8167" s="1" t="str">
        <f>IF('DATA IMPORT'!I8167="","",'DATA IMPORT'!I8167)</f>
        <v/>
      </c>
      <c r="G8167" s="11" t="str">
        <f t="shared" si="780"/>
        <v/>
      </c>
      <c r="H8167" s="11" t="str">
        <f t="shared" si="781"/>
        <v/>
      </c>
      <c r="I8167" s="1" t="str">
        <f>IF('DATA IMPORT'!G8167="","",'DATA IMPORT'!G8167)</f>
        <v/>
      </c>
      <c r="J8167" s="11" t="str">
        <f t="shared" si="782"/>
        <v/>
      </c>
      <c r="K8167" s="11" t="str">
        <f t="shared" si="783"/>
        <v/>
      </c>
      <c r="L8167" s="4" t="str">
        <f>IF('DATA IMPORT'!M8167="","",'DATA IMPORT'!M8167)</f>
        <v/>
      </c>
      <c r="M8167" t="str">
        <f>IF('DATA IMPORT'!C8167="","",'DATA IMPORT'!C8167)</f>
        <v/>
      </c>
    </row>
    <row r="8168" spans="2:13" x14ac:dyDescent="0.2">
      <c r="B8168" t="str">
        <f t="shared" si="779"/>
        <v>#</v>
      </c>
      <c r="C8168">
        <f>COUNTIF(D8168:D$10001,D8168)</f>
        <v>1834</v>
      </c>
      <c r="D8168" t="str">
        <f t="shared" si="784"/>
        <v/>
      </c>
      <c r="E8168" t="str">
        <f>IF('DATA IMPORT'!E8168="","",'DATA IMPORT'!E8168)</f>
        <v/>
      </c>
      <c r="F8168" s="1" t="str">
        <f>IF('DATA IMPORT'!I8168="","",'DATA IMPORT'!I8168)</f>
        <v/>
      </c>
      <c r="G8168" s="11" t="str">
        <f t="shared" si="780"/>
        <v/>
      </c>
      <c r="H8168" s="11" t="str">
        <f t="shared" si="781"/>
        <v/>
      </c>
      <c r="I8168" s="1" t="str">
        <f>IF('DATA IMPORT'!G8168="","",'DATA IMPORT'!G8168)</f>
        <v/>
      </c>
      <c r="J8168" s="11" t="str">
        <f t="shared" si="782"/>
        <v/>
      </c>
      <c r="K8168" s="11" t="str">
        <f t="shared" si="783"/>
        <v/>
      </c>
      <c r="L8168" s="4" t="str">
        <f>IF('DATA IMPORT'!M8168="","",'DATA IMPORT'!M8168)</f>
        <v/>
      </c>
      <c r="M8168" t="str">
        <f>IF('DATA IMPORT'!C8168="","",'DATA IMPORT'!C8168)</f>
        <v/>
      </c>
    </row>
    <row r="8169" spans="2:13" x14ac:dyDescent="0.2">
      <c r="B8169" t="str">
        <f t="shared" si="779"/>
        <v>#</v>
      </c>
      <c r="C8169">
        <f>COUNTIF(D8169:D$10001,D8169)</f>
        <v>1833</v>
      </c>
      <c r="D8169" t="str">
        <f t="shared" si="784"/>
        <v/>
      </c>
      <c r="E8169" t="str">
        <f>IF('DATA IMPORT'!E8169="","",'DATA IMPORT'!E8169)</f>
        <v/>
      </c>
      <c r="F8169" s="1" t="str">
        <f>IF('DATA IMPORT'!I8169="","",'DATA IMPORT'!I8169)</f>
        <v/>
      </c>
      <c r="G8169" s="11" t="str">
        <f t="shared" si="780"/>
        <v/>
      </c>
      <c r="H8169" s="11" t="str">
        <f t="shared" si="781"/>
        <v/>
      </c>
      <c r="I8169" s="1" t="str">
        <f>IF('DATA IMPORT'!G8169="","",'DATA IMPORT'!G8169)</f>
        <v/>
      </c>
      <c r="J8169" s="11" t="str">
        <f t="shared" si="782"/>
        <v/>
      </c>
      <c r="K8169" s="11" t="str">
        <f t="shared" si="783"/>
        <v/>
      </c>
      <c r="L8169" s="4" t="str">
        <f>IF('DATA IMPORT'!M8169="","",'DATA IMPORT'!M8169)</f>
        <v/>
      </c>
      <c r="M8169" t="str">
        <f>IF('DATA IMPORT'!C8169="","",'DATA IMPORT'!C8169)</f>
        <v/>
      </c>
    </row>
    <row r="8170" spans="2:13" x14ac:dyDescent="0.2">
      <c r="B8170" t="str">
        <f t="shared" si="779"/>
        <v>#</v>
      </c>
      <c r="C8170">
        <f>COUNTIF(D8170:D$10001,D8170)</f>
        <v>1832</v>
      </c>
      <c r="D8170" t="str">
        <f t="shared" si="784"/>
        <v/>
      </c>
      <c r="E8170" t="str">
        <f>IF('DATA IMPORT'!E8170="","",'DATA IMPORT'!E8170)</f>
        <v/>
      </c>
      <c r="F8170" s="1" t="str">
        <f>IF('DATA IMPORT'!I8170="","",'DATA IMPORT'!I8170)</f>
        <v/>
      </c>
      <c r="G8170" s="11" t="str">
        <f t="shared" si="780"/>
        <v/>
      </c>
      <c r="H8170" s="11" t="str">
        <f t="shared" si="781"/>
        <v/>
      </c>
      <c r="I8170" s="1" t="str">
        <f>IF('DATA IMPORT'!G8170="","",'DATA IMPORT'!G8170)</f>
        <v/>
      </c>
      <c r="J8170" s="11" t="str">
        <f t="shared" si="782"/>
        <v/>
      </c>
      <c r="K8170" s="11" t="str">
        <f t="shared" si="783"/>
        <v/>
      </c>
      <c r="L8170" s="4" t="str">
        <f>IF('DATA IMPORT'!M8170="","",'DATA IMPORT'!M8170)</f>
        <v/>
      </c>
      <c r="M8170" t="str">
        <f>IF('DATA IMPORT'!C8170="","",'DATA IMPORT'!C8170)</f>
        <v/>
      </c>
    </row>
    <row r="8171" spans="2:13" x14ac:dyDescent="0.2">
      <c r="B8171" t="str">
        <f t="shared" si="779"/>
        <v>#</v>
      </c>
      <c r="C8171">
        <f>COUNTIF(D8171:D$10001,D8171)</f>
        <v>1831</v>
      </c>
      <c r="D8171" t="str">
        <f t="shared" si="784"/>
        <v/>
      </c>
      <c r="E8171" t="str">
        <f>IF('DATA IMPORT'!E8171="","",'DATA IMPORT'!E8171)</f>
        <v/>
      </c>
      <c r="F8171" s="1" t="str">
        <f>IF('DATA IMPORT'!I8171="","",'DATA IMPORT'!I8171)</f>
        <v/>
      </c>
      <c r="G8171" s="11" t="str">
        <f t="shared" si="780"/>
        <v/>
      </c>
      <c r="H8171" s="11" t="str">
        <f t="shared" si="781"/>
        <v/>
      </c>
      <c r="I8171" s="1" t="str">
        <f>IF('DATA IMPORT'!G8171="","",'DATA IMPORT'!G8171)</f>
        <v/>
      </c>
      <c r="J8171" s="11" t="str">
        <f t="shared" si="782"/>
        <v/>
      </c>
      <c r="K8171" s="11" t="str">
        <f t="shared" si="783"/>
        <v/>
      </c>
      <c r="L8171" s="4" t="str">
        <f>IF('DATA IMPORT'!M8171="","",'DATA IMPORT'!M8171)</f>
        <v/>
      </c>
      <c r="M8171" t="str">
        <f>IF('DATA IMPORT'!C8171="","",'DATA IMPORT'!C8171)</f>
        <v/>
      </c>
    </row>
    <row r="8172" spans="2:13" x14ac:dyDescent="0.2">
      <c r="B8172" t="str">
        <f t="shared" si="779"/>
        <v>#</v>
      </c>
      <c r="C8172">
        <f>COUNTIF(D8172:D$10001,D8172)</f>
        <v>1830</v>
      </c>
      <c r="D8172" t="str">
        <f t="shared" si="784"/>
        <v/>
      </c>
      <c r="E8172" t="str">
        <f>IF('DATA IMPORT'!E8172="","",'DATA IMPORT'!E8172)</f>
        <v/>
      </c>
      <c r="F8172" s="1" t="str">
        <f>IF('DATA IMPORT'!I8172="","",'DATA IMPORT'!I8172)</f>
        <v/>
      </c>
      <c r="G8172" s="11" t="str">
        <f t="shared" si="780"/>
        <v/>
      </c>
      <c r="H8172" s="11" t="str">
        <f t="shared" si="781"/>
        <v/>
      </c>
      <c r="I8172" s="1" t="str">
        <f>IF('DATA IMPORT'!G8172="","",'DATA IMPORT'!G8172)</f>
        <v/>
      </c>
      <c r="J8172" s="11" t="str">
        <f t="shared" si="782"/>
        <v/>
      </c>
      <c r="K8172" s="11" t="str">
        <f t="shared" si="783"/>
        <v/>
      </c>
      <c r="L8172" s="4" t="str">
        <f>IF('DATA IMPORT'!M8172="","",'DATA IMPORT'!M8172)</f>
        <v/>
      </c>
      <c r="M8172" t="str">
        <f>IF('DATA IMPORT'!C8172="","",'DATA IMPORT'!C8172)</f>
        <v/>
      </c>
    </row>
    <row r="8173" spans="2:13" x14ac:dyDescent="0.2">
      <c r="B8173" t="str">
        <f t="shared" si="779"/>
        <v>#</v>
      </c>
      <c r="C8173">
        <f>COUNTIF(D8173:D$10001,D8173)</f>
        <v>1829</v>
      </c>
      <c r="D8173" t="str">
        <f t="shared" si="784"/>
        <v/>
      </c>
      <c r="E8173" t="str">
        <f>IF('DATA IMPORT'!E8173="","",'DATA IMPORT'!E8173)</f>
        <v/>
      </c>
      <c r="F8173" s="1" t="str">
        <f>IF('DATA IMPORT'!I8173="","",'DATA IMPORT'!I8173)</f>
        <v/>
      </c>
      <c r="G8173" s="11" t="str">
        <f t="shared" si="780"/>
        <v/>
      </c>
      <c r="H8173" s="11" t="str">
        <f t="shared" si="781"/>
        <v/>
      </c>
      <c r="I8173" s="1" t="str">
        <f>IF('DATA IMPORT'!G8173="","",'DATA IMPORT'!G8173)</f>
        <v/>
      </c>
      <c r="J8173" s="11" t="str">
        <f t="shared" si="782"/>
        <v/>
      </c>
      <c r="K8173" s="11" t="str">
        <f t="shared" si="783"/>
        <v/>
      </c>
      <c r="L8173" s="4" t="str">
        <f>IF('DATA IMPORT'!M8173="","",'DATA IMPORT'!M8173)</f>
        <v/>
      </c>
      <c r="M8173" t="str">
        <f>IF('DATA IMPORT'!C8173="","",'DATA IMPORT'!C8173)</f>
        <v/>
      </c>
    </row>
    <row r="8174" spans="2:13" x14ac:dyDescent="0.2">
      <c r="B8174" t="str">
        <f t="shared" si="779"/>
        <v>#</v>
      </c>
      <c r="C8174">
        <f>COUNTIF(D8174:D$10001,D8174)</f>
        <v>1828</v>
      </c>
      <c r="D8174" t="str">
        <f t="shared" si="784"/>
        <v/>
      </c>
      <c r="E8174" t="str">
        <f>IF('DATA IMPORT'!E8174="","",'DATA IMPORT'!E8174)</f>
        <v/>
      </c>
      <c r="F8174" s="1" t="str">
        <f>IF('DATA IMPORT'!I8174="","",'DATA IMPORT'!I8174)</f>
        <v/>
      </c>
      <c r="G8174" s="11" t="str">
        <f t="shared" si="780"/>
        <v/>
      </c>
      <c r="H8174" s="11" t="str">
        <f t="shared" si="781"/>
        <v/>
      </c>
      <c r="I8174" s="1" t="str">
        <f>IF('DATA IMPORT'!G8174="","",'DATA IMPORT'!G8174)</f>
        <v/>
      </c>
      <c r="J8174" s="11" t="str">
        <f t="shared" si="782"/>
        <v/>
      </c>
      <c r="K8174" s="11" t="str">
        <f t="shared" si="783"/>
        <v/>
      </c>
      <c r="L8174" s="4" t="str">
        <f>IF('DATA IMPORT'!M8174="","",'DATA IMPORT'!M8174)</f>
        <v/>
      </c>
      <c r="M8174" t="str">
        <f>IF('DATA IMPORT'!C8174="","",'DATA IMPORT'!C8174)</f>
        <v/>
      </c>
    </row>
    <row r="8175" spans="2:13" x14ac:dyDescent="0.2">
      <c r="B8175" t="str">
        <f t="shared" si="779"/>
        <v>#</v>
      </c>
      <c r="C8175">
        <f>COUNTIF(D8175:D$10001,D8175)</f>
        <v>1827</v>
      </c>
      <c r="D8175" t="str">
        <f t="shared" si="784"/>
        <v/>
      </c>
      <c r="E8175" t="str">
        <f>IF('DATA IMPORT'!E8175="","",'DATA IMPORT'!E8175)</f>
        <v/>
      </c>
      <c r="F8175" s="1" t="str">
        <f>IF('DATA IMPORT'!I8175="","",'DATA IMPORT'!I8175)</f>
        <v/>
      </c>
      <c r="G8175" s="11" t="str">
        <f t="shared" si="780"/>
        <v/>
      </c>
      <c r="H8175" s="11" t="str">
        <f t="shared" si="781"/>
        <v/>
      </c>
      <c r="I8175" s="1" t="str">
        <f>IF('DATA IMPORT'!G8175="","",'DATA IMPORT'!G8175)</f>
        <v/>
      </c>
      <c r="J8175" s="11" t="str">
        <f t="shared" si="782"/>
        <v/>
      </c>
      <c r="K8175" s="11" t="str">
        <f t="shared" si="783"/>
        <v/>
      </c>
      <c r="L8175" s="4" t="str">
        <f>IF('DATA IMPORT'!M8175="","",'DATA IMPORT'!M8175)</f>
        <v/>
      </c>
      <c r="M8175" t="str">
        <f>IF('DATA IMPORT'!C8175="","",'DATA IMPORT'!C8175)</f>
        <v/>
      </c>
    </row>
    <row r="8176" spans="2:13" x14ac:dyDescent="0.2">
      <c r="B8176" t="str">
        <f t="shared" si="779"/>
        <v>#</v>
      </c>
      <c r="C8176">
        <f>COUNTIF(D8176:D$10001,D8176)</f>
        <v>1826</v>
      </c>
      <c r="D8176" t="str">
        <f t="shared" si="784"/>
        <v/>
      </c>
      <c r="E8176" t="str">
        <f>IF('DATA IMPORT'!E8176="","",'DATA IMPORT'!E8176)</f>
        <v/>
      </c>
      <c r="F8176" s="1" t="str">
        <f>IF('DATA IMPORT'!I8176="","",'DATA IMPORT'!I8176)</f>
        <v/>
      </c>
      <c r="G8176" s="11" t="str">
        <f t="shared" si="780"/>
        <v/>
      </c>
      <c r="H8176" s="11" t="str">
        <f t="shared" si="781"/>
        <v/>
      </c>
      <c r="I8176" s="1" t="str">
        <f>IF('DATA IMPORT'!G8176="","",'DATA IMPORT'!G8176)</f>
        <v/>
      </c>
      <c r="J8176" s="11" t="str">
        <f t="shared" si="782"/>
        <v/>
      </c>
      <c r="K8176" s="11" t="str">
        <f t="shared" si="783"/>
        <v/>
      </c>
      <c r="L8176" s="4" t="str">
        <f>IF('DATA IMPORT'!M8176="","",'DATA IMPORT'!M8176)</f>
        <v/>
      </c>
      <c r="M8176" t="str">
        <f>IF('DATA IMPORT'!C8176="","",'DATA IMPORT'!C8176)</f>
        <v/>
      </c>
    </row>
    <row r="8177" spans="2:13" x14ac:dyDescent="0.2">
      <c r="B8177" t="str">
        <f t="shared" si="779"/>
        <v>#</v>
      </c>
      <c r="C8177">
        <f>COUNTIF(D8177:D$10001,D8177)</f>
        <v>1825</v>
      </c>
      <c r="D8177" t="str">
        <f t="shared" si="784"/>
        <v/>
      </c>
      <c r="E8177" t="str">
        <f>IF('DATA IMPORT'!E8177="","",'DATA IMPORT'!E8177)</f>
        <v/>
      </c>
      <c r="F8177" s="1" t="str">
        <f>IF('DATA IMPORT'!I8177="","",'DATA IMPORT'!I8177)</f>
        <v/>
      </c>
      <c r="G8177" s="11" t="str">
        <f t="shared" si="780"/>
        <v/>
      </c>
      <c r="H8177" s="11" t="str">
        <f t="shared" si="781"/>
        <v/>
      </c>
      <c r="I8177" s="1" t="str">
        <f>IF('DATA IMPORT'!G8177="","",'DATA IMPORT'!G8177)</f>
        <v/>
      </c>
      <c r="J8177" s="11" t="str">
        <f t="shared" si="782"/>
        <v/>
      </c>
      <c r="K8177" s="11" t="str">
        <f t="shared" si="783"/>
        <v/>
      </c>
      <c r="L8177" s="4" t="str">
        <f>IF('DATA IMPORT'!M8177="","",'DATA IMPORT'!M8177)</f>
        <v/>
      </c>
      <c r="M8177" t="str">
        <f>IF('DATA IMPORT'!C8177="","",'DATA IMPORT'!C8177)</f>
        <v/>
      </c>
    </row>
    <row r="8178" spans="2:13" x14ac:dyDescent="0.2">
      <c r="B8178" t="str">
        <f t="shared" si="779"/>
        <v>#</v>
      </c>
      <c r="C8178">
        <f>COUNTIF(D8178:D$10001,D8178)</f>
        <v>1824</v>
      </c>
      <c r="D8178" t="str">
        <f t="shared" si="784"/>
        <v/>
      </c>
      <c r="E8178" t="str">
        <f>IF('DATA IMPORT'!E8178="","",'DATA IMPORT'!E8178)</f>
        <v/>
      </c>
      <c r="F8178" s="1" t="str">
        <f>IF('DATA IMPORT'!I8178="","",'DATA IMPORT'!I8178)</f>
        <v/>
      </c>
      <c r="G8178" s="11" t="str">
        <f t="shared" si="780"/>
        <v/>
      </c>
      <c r="H8178" s="11" t="str">
        <f t="shared" si="781"/>
        <v/>
      </c>
      <c r="I8178" s="1" t="str">
        <f>IF('DATA IMPORT'!G8178="","",'DATA IMPORT'!G8178)</f>
        <v/>
      </c>
      <c r="J8178" s="11" t="str">
        <f t="shared" si="782"/>
        <v/>
      </c>
      <c r="K8178" s="11" t="str">
        <f t="shared" si="783"/>
        <v/>
      </c>
      <c r="L8178" s="4" t="str">
        <f>IF('DATA IMPORT'!M8178="","",'DATA IMPORT'!M8178)</f>
        <v/>
      </c>
      <c r="M8178" t="str">
        <f>IF('DATA IMPORT'!C8178="","",'DATA IMPORT'!C8178)</f>
        <v/>
      </c>
    </row>
    <row r="8179" spans="2:13" x14ac:dyDescent="0.2">
      <c r="B8179" t="str">
        <f t="shared" si="779"/>
        <v>#</v>
      </c>
      <c r="C8179">
        <f>COUNTIF(D8179:D$10001,D8179)</f>
        <v>1823</v>
      </c>
      <c r="D8179" t="str">
        <f t="shared" si="784"/>
        <v/>
      </c>
      <c r="E8179" t="str">
        <f>IF('DATA IMPORT'!E8179="","",'DATA IMPORT'!E8179)</f>
        <v/>
      </c>
      <c r="F8179" s="1" t="str">
        <f>IF('DATA IMPORT'!I8179="","",'DATA IMPORT'!I8179)</f>
        <v/>
      </c>
      <c r="G8179" s="11" t="str">
        <f t="shared" si="780"/>
        <v/>
      </c>
      <c r="H8179" s="11" t="str">
        <f t="shared" si="781"/>
        <v/>
      </c>
      <c r="I8179" s="1" t="str">
        <f>IF('DATA IMPORT'!G8179="","",'DATA IMPORT'!G8179)</f>
        <v/>
      </c>
      <c r="J8179" s="11" t="str">
        <f t="shared" si="782"/>
        <v/>
      </c>
      <c r="K8179" s="11" t="str">
        <f t="shared" si="783"/>
        <v/>
      </c>
      <c r="L8179" s="4" t="str">
        <f>IF('DATA IMPORT'!M8179="","",'DATA IMPORT'!M8179)</f>
        <v/>
      </c>
      <c r="M8179" t="str">
        <f>IF('DATA IMPORT'!C8179="","",'DATA IMPORT'!C8179)</f>
        <v/>
      </c>
    </row>
    <row r="8180" spans="2:13" x14ac:dyDescent="0.2">
      <c r="B8180" t="str">
        <f t="shared" si="779"/>
        <v>#</v>
      </c>
      <c r="C8180">
        <f>COUNTIF(D8180:D$10001,D8180)</f>
        <v>1822</v>
      </c>
      <c r="D8180" t="str">
        <f t="shared" si="784"/>
        <v/>
      </c>
      <c r="E8180" t="str">
        <f>IF('DATA IMPORT'!E8180="","",'DATA IMPORT'!E8180)</f>
        <v/>
      </c>
      <c r="F8180" s="1" t="str">
        <f>IF('DATA IMPORT'!I8180="","",'DATA IMPORT'!I8180)</f>
        <v/>
      </c>
      <c r="G8180" s="11" t="str">
        <f t="shared" si="780"/>
        <v/>
      </c>
      <c r="H8180" s="11" t="str">
        <f t="shared" si="781"/>
        <v/>
      </c>
      <c r="I8180" s="1" t="str">
        <f>IF('DATA IMPORT'!G8180="","",'DATA IMPORT'!G8180)</f>
        <v/>
      </c>
      <c r="J8180" s="11" t="str">
        <f t="shared" si="782"/>
        <v/>
      </c>
      <c r="K8180" s="11" t="str">
        <f t="shared" si="783"/>
        <v/>
      </c>
      <c r="L8180" s="4" t="str">
        <f>IF('DATA IMPORT'!M8180="","",'DATA IMPORT'!M8180)</f>
        <v/>
      </c>
      <c r="M8180" t="str">
        <f>IF('DATA IMPORT'!C8180="","",'DATA IMPORT'!C8180)</f>
        <v/>
      </c>
    </row>
    <row r="8181" spans="2:13" x14ac:dyDescent="0.2">
      <c r="B8181" t="str">
        <f t="shared" si="779"/>
        <v>#</v>
      </c>
      <c r="C8181">
        <f>COUNTIF(D8181:D$10001,D8181)</f>
        <v>1821</v>
      </c>
      <c r="D8181" t="str">
        <f t="shared" si="784"/>
        <v/>
      </c>
      <c r="E8181" t="str">
        <f>IF('DATA IMPORT'!E8181="","",'DATA IMPORT'!E8181)</f>
        <v/>
      </c>
      <c r="F8181" s="1" t="str">
        <f>IF('DATA IMPORT'!I8181="","",'DATA IMPORT'!I8181)</f>
        <v/>
      </c>
      <c r="G8181" s="11" t="str">
        <f t="shared" si="780"/>
        <v/>
      </c>
      <c r="H8181" s="11" t="str">
        <f t="shared" si="781"/>
        <v/>
      </c>
      <c r="I8181" s="1" t="str">
        <f>IF('DATA IMPORT'!G8181="","",'DATA IMPORT'!G8181)</f>
        <v/>
      </c>
      <c r="J8181" s="11" t="str">
        <f t="shared" si="782"/>
        <v/>
      </c>
      <c r="K8181" s="11" t="str">
        <f t="shared" si="783"/>
        <v/>
      </c>
      <c r="L8181" s="4" t="str">
        <f>IF('DATA IMPORT'!M8181="","",'DATA IMPORT'!M8181)</f>
        <v/>
      </c>
      <c r="M8181" t="str">
        <f>IF('DATA IMPORT'!C8181="","",'DATA IMPORT'!C8181)</f>
        <v/>
      </c>
    </row>
    <row r="8182" spans="2:13" x14ac:dyDescent="0.2">
      <c r="B8182" t="str">
        <f t="shared" si="779"/>
        <v>#</v>
      </c>
      <c r="C8182">
        <f>COUNTIF(D8182:D$10001,D8182)</f>
        <v>1820</v>
      </c>
      <c r="D8182" t="str">
        <f t="shared" si="784"/>
        <v/>
      </c>
      <c r="E8182" t="str">
        <f>IF('DATA IMPORT'!E8182="","",'DATA IMPORT'!E8182)</f>
        <v/>
      </c>
      <c r="F8182" s="1" t="str">
        <f>IF('DATA IMPORT'!I8182="","",'DATA IMPORT'!I8182)</f>
        <v/>
      </c>
      <c r="G8182" s="11" t="str">
        <f t="shared" si="780"/>
        <v/>
      </c>
      <c r="H8182" s="11" t="str">
        <f t="shared" si="781"/>
        <v/>
      </c>
      <c r="I8182" s="1" t="str">
        <f>IF('DATA IMPORT'!G8182="","",'DATA IMPORT'!G8182)</f>
        <v/>
      </c>
      <c r="J8182" s="11" t="str">
        <f t="shared" si="782"/>
        <v/>
      </c>
      <c r="K8182" s="11" t="str">
        <f t="shared" si="783"/>
        <v/>
      </c>
      <c r="L8182" s="4" t="str">
        <f>IF('DATA IMPORT'!M8182="","",'DATA IMPORT'!M8182)</f>
        <v/>
      </c>
      <c r="M8182" t="str">
        <f>IF('DATA IMPORT'!C8182="","",'DATA IMPORT'!C8182)</f>
        <v/>
      </c>
    </row>
    <row r="8183" spans="2:13" x14ac:dyDescent="0.2">
      <c r="B8183" t="str">
        <f t="shared" si="779"/>
        <v>#</v>
      </c>
      <c r="C8183">
        <f>COUNTIF(D8183:D$10001,D8183)</f>
        <v>1819</v>
      </c>
      <c r="D8183" t="str">
        <f t="shared" si="784"/>
        <v/>
      </c>
      <c r="E8183" t="str">
        <f>IF('DATA IMPORT'!E8183="","",'DATA IMPORT'!E8183)</f>
        <v/>
      </c>
      <c r="F8183" s="1" t="str">
        <f>IF('DATA IMPORT'!I8183="","",'DATA IMPORT'!I8183)</f>
        <v/>
      </c>
      <c r="G8183" s="11" t="str">
        <f t="shared" si="780"/>
        <v/>
      </c>
      <c r="H8183" s="11" t="str">
        <f t="shared" si="781"/>
        <v/>
      </c>
      <c r="I8183" s="1" t="str">
        <f>IF('DATA IMPORT'!G8183="","",'DATA IMPORT'!G8183)</f>
        <v/>
      </c>
      <c r="J8183" s="11" t="str">
        <f t="shared" si="782"/>
        <v/>
      </c>
      <c r="K8183" s="11" t="str">
        <f t="shared" si="783"/>
        <v/>
      </c>
      <c r="L8183" s="4" t="str">
        <f>IF('DATA IMPORT'!M8183="","",'DATA IMPORT'!M8183)</f>
        <v/>
      </c>
      <c r="M8183" t="str">
        <f>IF('DATA IMPORT'!C8183="","",'DATA IMPORT'!C8183)</f>
        <v/>
      </c>
    </row>
    <row r="8184" spans="2:13" x14ac:dyDescent="0.2">
      <c r="B8184" t="str">
        <f t="shared" si="779"/>
        <v>#</v>
      </c>
      <c r="C8184">
        <f>COUNTIF(D8184:D$10001,D8184)</f>
        <v>1818</v>
      </c>
      <c r="D8184" t="str">
        <f t="shared" si="784"/>
        <v/>
      </c>
      <c r="E8184" t="str">
        <f>IF('DATA IMPORT'!E8184="","",'DATA IMPORT'!E8184)</f>
        <v/>
      </c>
      <c r="F8184" s="1" t="str">
        <f>IF('DATA IMPORT'!I8184="","",'DATA IMPORT'!I8184)</f>
        <v/>
      </c>
      <c r="G8184" s="11" t="str">
        <f t="shared" si="780"/>
        <v/>
      </c>
      <c r="H8184" s="11" t="str">
        <f t="shared" si="781"/>
        <v/>
      </c>
      <c r="I8184" s="1" t="str">
        <f>IF('DATA IMPORT'!G8184="","",'DATA IMPORT'!G8184)</f>
        <v/>
      </c>
      <c r="J8184" s="11" t="str">
        <f t="shared" si="782"/>
        <v/>
      </c>
      <c r="K8184" s="11" t="str">
        <f t="shared" si="783"/>
        <v/>
      </c>
      <c r="L8184" s="4" t="str">
        <f>IF('DATA IMPORT'!M8184="","",'DATA IMPORT'!M8184)</f>
        <v/>
      </c>
      <c r="M8184" t="str">
        <f>IF('DATA IMPORT'!C8184="","",'DATA IMPORT'!C8184)</f>
        <v/>
      </c>
    </row>
    <row r="8185" spans="2:13" x14ac:dyDescent="0.2">
      <c r="B8185" t="str">
        <f t="shared" si="779"/>
        <v>#</v>
      </c>
      <c r="C8185">
        <f>COUNTIF(D8185:D$10001,D8185)</f>
        <v>1817</v>
      </c>
      <c r="D8185" t="str">
        <f t="shared" si="784"/>
        <v/>
      </c>
      <c r="E8185" t="str">
        <f>IF('DATA IMPORT'!E8185="","",'DATA IMPORT'!E8185)</f>
        <v/>
      </c>
      <c r="F8185" s="1" t="str">
        <f>IF('DATA IMPORT'!I8185="","",'DATA IMPORT'!I8185)</f>
        <v/>
      </c>
      <c r="G8185" s="11" t="str">
        <f t="shared" si="780"/>
        <v/>
      </c>
      <c r="H8185" s="11" t="str">
        <f t="shared" si="781"/>
        <v/>
      </c>
      <c r="I8185" s="1" t="str">
        <f>IF('DATA IMPORT'!G8185="","",'DATA IMPORT'!G8185)</f>
        <v/>
      </c>
      <c r="J8185" s="11" t="str">
        <f t="shared" si="782"/>
        <v/>
      </c>
      <c r="K8185" s="11" t="str">
        <f t="shared" si="783"/>
        <v/>
      </c>
      <c r="L8185" s="4" t="str">
        <f>IF('DATA IMPORT'!M8185="","",'DATA IMPORT'!M8185)</f>
        <v/>
      </c>
      <c r="M8185" t="str">
        <f>IF('DATA IMPORT'!C8185="","",'DATA IMPORT'!C8185)</f>
        <v/>
      </c>
    </row>
    <row r="8186" spans="2:13" x14ac:dyDescent="0.2">
      <c r="B8186" t="str">
        <f t="shared" si="779"/>
        <v>#</v>
      </c>
      <c r="C8186">
        <f>COUNTIF(D8186:D$10001,D8186)</f>
        <v>1816</v>
      </c>
      <c r="D8186" t="str">
        <f t="shared" si="784"/>
        <v/>
      </c>
      <c r="E8186" t="str">
        <f>IF('DATA IMPORT'!E8186="","",'DATA IMPORT'!E8186)</f>
        <v/>
      </c>
      <c r="F8186" s="1" t="str">
        <f>IF('DATA IMPORT'!I8186="","",'DATA IMPORT'!I8186)</f>
        <v/>
      </c>
      <c r="G8186" s="11" t="str">
        <f t="shared" si="780"/>
        <v/>
      </c>
      <c r="H8186" s="11" t="str">
        <f t="shared" si="781"/>
        <v/>
      </c>
      <c r="I8186" s="1" t="str">
        <f>IF('DATA IMPORT'!G8186="","",'DATA IMPORT'!G8186)</f>
        <v/>
      </c>
      <c r="J8186" s="11" t="str">
        <f t="shared" si="782"/>
        <v/>
      </c>
      <c r="K8186" s="11" t="str">
        <f t="shared" si="783"/>
        <v/>
      </c>
      <c r="L8186" s="4" t="str">
        <f>IF('DATA IMPORT'!M8186="","",'DATA IMPORT'!M8186)</f>
        <v/>
      </c>
      <c r="M8186" t="str">
        <f>IF('DATA IMPORT'!C8186="","",'DATA IMPORT'!C8186)</f>
        <v/>
      </c>
    </row>
    <row r="8187" spans="2:13" x14ac:dyDescent="0.2">
      <c r="B8187" t="str">
        <f t="shared" si="779"/>
        <v>#</v>
      </c>
      <c r="C8187">
        <f>COUNTIF(D8187:D$10001,D8187)</f>
        <v>1815</v>
      </c>
      <c r="D8187" t="str">
        <f t="shared" si="784"/>
        <v/>
      </c>
      <c r="E8187" t="str">
        <f>IF('DATA IMPORT'!E8187="","",'DATA IMPORT'!E8187)</f>
        <v/>
      </c>
      <c r="F8187" s="1" t="str">
        <f>IF('DATA IMPORT'!I8187="","",'DATA IMPORT'!I8187)</f>
        <v/>
      </c>
      <c r="G8187" s="11" t="str">
        <f t="shared" si="780"/>
        <v/>
      </c>
      <c r="H8187" s="11" t="str">
        <f t="shared" si="781"/>
        <v/>
      </c>
      <c r="I8187" s="1" t="str">
        <f>IF('DATA IMPORT'!G8187="","",'DATA IMPORT'!G8187)</f>
        <v/>
      </c>
      <c r="J8187" s="11" t="str">
        <f t="shared" si="782"/>
        <v/>
      </c>
      <c r="K8187" s="11" t="str">
        <f t="shared" si="783"/>
        <v/>
      </c>
      <c r="L8187" s="4" t="str">
        <f>IF('DATA IMPORT'!M8187="","",'DATA IMPORT'!M8187)</f>
        <v/>
      </c>
      <c r="M8187" t="str">
        <f>IF('DATA IMPORT'!C8187="","",'DATA IMPORT'!C8187)</f>
        <v/>
      </c>
    </row>
    <row r="8188" spans="2:13" x14ac:dyDescent="0.2">
      <c r="B8188" t="str">
        <f t="shared" si="779"/>
        <v>#</v>
      </c>
      <c r="C8188">
        <f>COUNTIF(D8188:D$10001,D8188)</f>
        <v>1814</v>
      </c>
      <c r="D8188" t="str">
        <f t="shared" si="784"/>
        <v/>
      </c>
      <c r="E8188" t="str">
        <f>IF('DATA IMPORT'!E8188="","",'DATA IMPORT'!E8188)</f>
        <v/>
      </c>
      <c r="F8188" s="1" t="str">
        <f>IF('DATA IMPORT'!I8188="","",'DATA IMPORT'!I8188)</f>
        <v/>
      </c>
      <c r="G8188" s="11" t="str">
        <f t="shared" si="780"/>
        <v/>
      </c>
      <c r="H8188" s="11" t="str">
        <f t="shared" si="781"/>
        <v/>
      </c>
      <c r="I8188" s="1" t="str">
        <f>IF('DATA IMPORT'!G8188="","",'DATA IMPORT'!G8188)</f>
        <v/>
      </c>
      <c r="J8188" s="11" t="str">
        <f t="shared" si="782"/>
        <v/>
      </c>
      <c r="K8188" s="11" t="str">
        <f t="shared" si="783"/>
        <v/>
      </c>
      <c r="L8188" s="4" t="str">
        <f>IF('DATA IMPORT'!M8188="","",'DATA IMPORT'!M8188)</f>
        <v/>
      </c>
      <c r="M8188" t="str">
        <f>IF('DATA IMPORT'!C8188="","",'DATA IMPORT'!C8188)</f>
        <v/>
      </c>
    </row>
    <row r="8189" spans="2:13" x14ac:dyDescent="0.2">
      <c r="B8189" t="str">
        <f t="shared" si="779"/>
        <v>#</v>
      </c>
      <c r="C8189">
        <f>COUNTIF(D8189:D$10001,D8189)</f>
        <v>1813</v>
      </c>
      <c r="D8189" t="str">
        <f t="shared" si="784"/>
        <v/>
      </c>
      <c r="E8189" t="str">
        <f>IF('DATA IMPORT'!E8189="","",'DATA IMPORT'!E8189)</f>
        <v/>
      </c>
      <c r="F8189" s="1" t="str">
        <f>IF('DATA IMPORT'!I8189="","",'DATA IMPORT'!I8189)</f>
        <v/>
      </c>
      <c r="G8189" s="11" t="str">
        <f t="shared" si="780"/>
        <v/>
      </c>
      <c r="H8189" s="11" t="str">
        <f t="shared" si="781"/>
        <v/>
      </c>
      <c r="I8189" s="1" t="str">
        <f>IF('DATA IMPORT'!G8189="","",'DATA IMPORT'!G8189)</f>
        <v/>
      </c>
      <c r="J8189" s="11" t="str">
        <f t="shared" si="782"/>
        <v/>
      </c>
      <c r="K8189" s="11" t="str">
        <f t="shared" si="783"/>
        <v/>
      </c>
      <c r="L8189" s="4" t="str">
        <f>IF('DATA IMPORT'!M8189="","",'DATA IMPORT'!M8189)</f>
        <v/>
      </c>
      <c r="M8189" t="str">
        <f>IF('DATA IMPORT'!C8189="","",'DATA IMPORT'!C8189)</f>
        <v/>
      </c>
    </row>
    <row r="8190" spans="2:13" x14ac:dyDescent="0.2">
      <c r="B8190" t="str">
        <f t="shared" si="779"/>
        <v>#</v>
      </c>
      <c r="C8190">
        <f>COUNTIF(D8190:D$10001,D8190)</f>
        <v>1812</v>
      </c>
      <c r="D8190" t="str">
        <f t="shared" si="784"/>
        <v/>
      </c>
      <c r="E8190" t="str">
        <f>IF('DATA IMPORT'!E8190="","",'DATA IMPORT'!E8190)</f>
        <v/>
      </c>
      <c r="F8190" s="1" t="str">
        <f>IF('DATA IMPORT'!I8190="","",'DATA IMPORT'!I8190)</f>
        <v/>
      </c>
      <c r="G8190" s="11" t="str">
        <f t="shared" si="780"/>
        <v/>
      </c>
      <c r="H8190" s="11" t="str">
        <f t="shared" si="781"/>
        <v/>
      </c>
      <c r="I8190" s="1" t="str">
        <f>IF('DATA IMPORT'!G8190="","",'DATA IMPORT'!G8190)</f>
        <v/>
      </c>
      <c r="J8190" s="11" t="str">
        <f t="shared" si="782"/>
        <v/>
      </c>
      <c r="K8190" s="11" t="str">
        <f t="shared" si="783"/>
        <v/>
      </c>
      <c r="L8190" s="4" t="str">
        <f>IF('DATA IMPORT'!M8190="","",'DATA IMPORT'!M8190)</f>
        <v/>
      </c>
      <c r="M8190" t="str">
        <f>IF('DATA IMPORT'!C8190="","",'DATA IMPORT'!C8190)</f>
        <v/>
      </c>
    </row>
    <row r="8191" spans="2:13" x14ac:dyDescent="0.2">
      <c r="B8191" t="str">
        <f t="shared" si="779"/>
        <v>#</v>
      </c>
      <c r="C8191">
        <f>COUNTIF(D8191:D$10001,D8191)</f>
        <v>1811</v>
      </c>
      <c r="D8191" t="str">
        <f t="shared" si="784"/>
        <v/>
      </c>
      <c r="E8191" t="str">
        <f>IF('DATA IMPORT'!E8191="","",'DATA IMPORT'!E8191)</f>
        <v/>
      </c>
      <c r="F8191" s="1" t="str">
        <f>IF('DATA IMPORT'!I8191="","",'DATA IMPORT'!I8191)</f>
        <v/>
      </c>
      <c r="G8191" s="11" t="str">
        <f t="shared" si="780"/>
        <v/>
      </c>
      <c r="H8191" s="11" t="str">
        <f t="shared" si="781"/>
        <v/>
      </c>
      <c r="I8191" s="1" t="str">
        <f>IF('DATA IMPORT'!G8191="","",'DATA IMPORT'!G8191)</f>
        <v/>
      </c>
      <c r="J8191" s="11" t="str">
        <f t="shared" si="782"/>
        <v/>
      </c>
      <c r="K8191" s="11" t="str">
        <f t="shared" si="783"/>
        <v/>
      </c>
      <c r="L8191" s="4" t="str">
        <f>IF('DATA IMPORT'!M8191="","",'DATA IMPORT'!M8191)</f>
        <v/>
      </c>
      <c r="M8191" t="str">
        <f>IF('DATA IMPORT'!C8191="","",'DATA IMPORT'!C8191)</f>
        <v/>
      </c>
    </row>
    <row r="8192" spans="2:13" x14ac:dyDescent="0.2">
      <c r="B8192" t="str">
        <f t="shared" si="779"/>
        <v>#</v>
      </c>
      <c r="C8192">
        <f>COUNTIF(D8192:D$10001,D8192)</f>
        <v>1810</v>
      </c>
      <c r="D8192" t="str">
        <f t="shared" si="784"/>
        <v/>
      </c>
      <c r="E8192" t="str">
        <f>IF('DATA IMPORT'!E8192="","",'DATA IMPORT'!E8192)</f>
        <v/>
      </c>
      <c r="F8192" s="1" t="str">
        <f>IF('DATA IMPORT'!I8192="","",'DATA IMPORT'!I8192)</f>
        <v/>
      </c>
      <c r="G8192" s="11" t="str">
        <f t="shared" si="780"/>
        <v/>
      </c>
      <c r="H8192" s="11" t="str">
        <f t="shared" si="781"/>
        <v/>
      </c>
      <c r="I8192" s="1" t="str">
        <f>IF('DATA IMPORT'!G8192="","",'DATA IMPORT'!G8192)</f>
        <v/>
      </c>
      <c r="J8192" s="11" t="str">
        <f t="shared" si="782"/>
        <v/>
      </c>
      <c r="K8192" s="11" t="str">
        <f t="shared" si="783"/>
        <v/>
      </c>
      <c r="L8192" s="4" t="str">
        <f>IF('DATA IMPORT'!M8192="","",'DATA IMPORT'!M8192)</f>
        <v/>
      </c>
      <c r="M8192" t="str">
        <f>IF('DATA IMPORT'!C8192="","",'DATA IMPORT'!C8192)</f>
        <v/>
      </c>
    </row>
    <row r="8193" spans="2:13" x14ac:dyDescent="0.2">
      <c r="B8193" t="str">
        <f t="shared" si="779"/>
        <v>#</v>
      </c>
      <c r="C8193">
        <f>COUNTIF(D8193:D$10001,D8193)</f>
        <v>1809</v>
      </c>
      <c r="D8193" t="str">
        <f t="shared" si="784"/>
        <v/>
      </c>
      <c r="E8193" t="str">
        <f>IF('DATA IMPORT'!E8193="","",'DATA IMPORT'!E8193)</f>
        <v/>
      </c>
      <c r="F8193" s="1" t="str">
        <f>IF('DATA IMPORT'!I8193="","",'DATA IMPORT'!I8193)</f>
        <v/>
      </c>
      <c r="G8193" s="11" t="str">
        <f t="shared" si="780"/>
        <v/>
      </c>
      <c r="H8193" s="11" t="str">
        <f t="shared" si="781"/>
        <v/>
      </c>
      <c r="I8193" s="1" t="str">
        <f>IF('DATA IMPORT'!G8193="","",'DATA IMPORT'!G8193)</f>
        <v/>
      </c>
      <c r="J8193" s="11" t="str">
        <f t="shared" si="782"/>
        <v/>
      </c>
      <c r="K8193" s="11" t="str">
        <f t="shared" si="783"/>
        <v/>
      </c>
      <c r="L8193" s="4" t="str">
        <f>IF('DATA IMPORT'!M8193="","",'DATA IMPORT'!M8193)</f>
        <v/>
      </c>
      <c r="M8193" t="str">
        <f>IF('DATA IMPORT'!C8193="","",'DATA IMPORT'!C8193)</f>
        <v/>
      </c>
    </row>
    <row r="8194" spans="2:13" x14ac:dyDescent="0.2">
      <c r="B8194" t="str">
        <f t="shared" si="779"/>
        <v>#</v>
      </c>
      <c r="C8194">
        <f>COUNTIF(D8194:D$10001,D8194)</f>
        <v>1808</v>
      </c>
      <c r="D8194" t="str">
        <f t="shared" si="784"/>
        <v/>
      </c>
      <c r="E8194" t="str">
        <f>IF('DATA IMPORT'!E8194="","",'DATA IMPORT'!E8194)</f>
        <v/>
      </c>
      <c r="F8194" s="1" t="str">
        <f>IF('DATA IMPORT'!I8194="","",'DATA IMPORT'!I8194)</f>
        <v/>
      </c>
      <c r="G8194" s="11" t="str">
        <f t="shared" si="780"/>
        <v/>
      </c>
      <c r="H8194" s="11" t="str">
        <f t="shared" si="781"/>
        <v/>
      </c>
      <c r="I8194" s="1" t="str">
        <f>IF('DATA IMPORT'!G8194="","",'DATA IMPORT'!G8194)</f>
        <v/>
      </c>
      <c r="J8194" s="11" t="str">
        <f t="shared" si="782"/>
        <v/>
      </c>
      <c r="K8194" s="11" t="str">
        <f t="shared" si="783"/>
        <v/>
      </c>
      <c r="L8194" s="4" t="str">
        <f>IF('DATA IMPORT'!M8194="","",'DATA IMPORT'!M8194)</f>
        <v/>
      </c>
      <c r="M8194" t="str">
        <f>IF('DATA IMPORT'!C8194="","",'DATA IMPORT'!C8194)</f>
        <v/>
      </c>
    </row>
    <row r="8195" spans="2:13" x14ac:dyDescent="0.2">
      <c r="B8195" t="str">
        <f t="shared" ref="B8195:B8258" si="785">IF(C8195=1,D8195,"#")</f>
        <v>#</v>
      </c>
      <c r="C8195">
        <f>COUNTIF(D8195:D$10001,D8195)</f>
        <v>1807</v>
      </c>
      <c r="D8195" t="str">
        <f t="shared" si="784"/>
        <v/>
      </c>
      <c r="E8195" t="str">
        <f>IF('DATA IMPORT'!E8195="","",'DATA IMPORT'!E8195)</f>
        <v/>
      </c>
      <c r="F8195" s="1" t="str">
        <f>IF('DATA IMPORT'!I8195="","",'DATA IMPORT'!I8195)</f>
        <v/>
      </c>
      <c r="G8195" s="11" t="str">
        <f t="shared" ref="G8195:G8258" si="786">IF(F8195="","",MONTH(F8195))</f>
        <v/>
      </c>
      <c r="H8195" s="11" t="str">
        <f t="shared" ref="H8195:H8258" si="787">IF(F8195="","",YEAR(F8195))</f>
        <v/>
      </c>
      <c r="I8195" s="1" t="str">
        <f>IF('DATA IMPORT'!G8195="","",'DATA IMPORT'!G8195)</f>
        <v/>
      </c>
      <c r="J8195" s="11" t="str">
        <f t="shared" ref="J8195:J8258" si="788">IF(I8195="","",MONTH(I8195))</f>
        <v/>
      </c>
      <c r="K8195" s="11" t="str">
        <f t="shared" ref="K8195:K8258" si="789">IF(I8195="","",YEAR(I8195))</f>
        <v/>
      </c>
      <c r="L8195" s="4" t="str">
        <f>IF('DATA IMPORT'!M8195="","",'DATA IMPORT'!M8195)</f>
        <v/>
      </c>
      <c r="M8195" t="str">
        <f>IF('DATA IMPORT'!C8195="","",'DATA IMPORT'!C8195)</f>
        <v/>
      </c>
    </row>
    <row r="8196" spans="2:13" x14ac:dyDescent="0.2">
      <c r="B8196" t="str">
        <f t="shared" si="785"/>
        <v>#</v>
      </c>
      <c r="C8196">
        <f>COUNTIF(D8196:D$10001,D8196)</f>
        <v>1806</v>
      </c>
      <c r="D8196" t="str">
        <f t="shared" si="784"/>
        <v/>
      </c>
      <c r="E8196" t="str">
        <f>IF('DATA IMPORT'!E8196="","",'DATA IMPORT'!E8196)</f>
        <v/>
      </c>
      <c r="F8196" s="1" t="str">
        <f>IF('DATA IMPORT'!I8196="","",'DATA IMPORT'!I8196)</f>
        <v/>
      </c>
      <c r="G8196" s="11" t="str">
        <f t="shared" si="786"/>
        <v/>
      </c>
      <c r="H8196" s="11" t="str">
        <f t="shared" si="787"/>
        <v/>
      </c>
      <c r="I8196" s="1" t="str">
        <f>IF('DATA IMPORT'!G8196="","",'DATA IMPORT'!G8196)</f>
        <v/>
      </c>
      <c r="J8196" s="11" t="str">
        <f t="shared" si="788"/>
        <v/>
      </c>
      <c r="K8196" s="11" t="str">
        <f t="shared" si="789"/>
        <v/>
      </c>
      <c r="L8196" s="4" t="str">
        <f>IF('DATA IMPORT'!M8196="","",'DATA IMPORT'!M8196)</f>
        <v/>
      </c>
      <c r="M8196" t="str">
        <f>IF('DATA IMPORT'!C8196="","",'DATA IMPORT'!C8196)</f>
        <v/>
      </c>
    </row>
    <row r="8197" spans="2:13" x14ac:dyDescent="0.2">
      <c r="B8197" t="str">
        <f t="shared" si="785"/>
        <v>#</v>
      </c>
      <c r="C8197">
        <f>COUNTIF(D8197:D$10001,D8197)</f>
        <v>1805</v>
      </c>
      <c r="D8197" t="str">
        <f t="shared" si="784"/>
        <v/>
      </c>
      <c r="E8197" t="str">
        <f>IF('DATA IMPORT'!E8197="","",'DATA IMPORT'!E8197)</f>
        <v/>
      </c>
      <c r="F8197" s="1" t="str">
        <f>IF('DATA IMPORT'!I8197="","",'DATA IMPORT'!I8197)</f>
        <v/>
      </c>
      <c r="G8197" s="11" t="str">
        <f t="shared" si="786"/>
        <v/>
      </c>
      <c r="H8197" s="11" t="str">
        <f t="shared" si="787"/>
        <v/>
      </c>
      <c r="I8197" s="1" t="str">
        <f>IF('DATA IMPORT'!G8197="","",'DATA IMPORT'!G8197)</f>
        <v/>
      </c>
      <c r="J8197" s="11" t="str">
        <f t="shared" si="788"/>
        <v/>
      </c>
      <c r="K8197" s="11" t="str">
        <f t="shared" si="789"/>
        <v/>
      </c>
      <c r="L8197" s="4" t="str">
        <f>IF('DATA IMPORT'!M8197="","",'DATA IMPORT'!M8197)</f>
        <v/>
      </c>
      <c r="M8197" t="str">
        <f>IF('DATA IMPORT'!C8197="","",'DATA IMPORT'!C8197)</f>
        <v/>
      </c>
    </row>
    <row r="8198" spans="2:13" x14ac:dyDescent="0.2">
      <c r="B8198" t="str">
        <f t="shared" si="785"/>
        <v>#</v>
      </c>
      <c r="C8198">
        <f>COUNTIF(D8198:D$10001,D8198)</f>
        <v>1804</v>
      </c>
      <c r="D8198" t="str">
        <f t="shared" si="784"/>
        <v/>
      </c>
      <c r="E8198" t="str">
        <f>IF('DATA IMPORT'!E8198="","",'DATA IMPORT'!E8198)</f>
        <v/>
      </c>
      <c r="F8198" s="1" t="str">
        <f>IF('DATA IMPORT'!I8198="","",'DATA IMPORT'!I8198)</f>
        <v/>
      </c>
      <c r="G8198" s="11" t="str">
        <f t="shared" si="786"/>
        <v/>
      </c>
      <c r="H8198" s="11" t="str">
        <f t="shared" si="787"/>
        <v/>
      </c>
      <c r="I8198" s="1" t="str">
        <f>IF('DATA IMPORT'!G8198="","",'DATA IMPORT'!G8198)</f>
        <v/>
      </c>
      <c r="J8198" s="11" t="str">
        <f t="shared" si="788"/>
        <v/>
      </c>
      <c r="K8198" s="11" t="str">
        <f t="shared" si="789"/>
        <v/>
      </c>
      <c r="L8198" s="4" t="str">
        <f>IF('DATA IMPORT'!M8198="","",'DATA IMPORT'!M8198)</f>
        <v/>
      </c>
      <c r="M8198" t="str">
        <f>IF('DATA IMPORT'!C8198="","",'DATA IMPORT'!C8198)</f>
        <v/>
      </c>
    </row>
    <row r="8199" spans="2:13" x14ac:dyDescent="0.2">
      <c r="B8199" t="str">
        <f t="shared" si="785"/>
        <v>#</v>
      </c>
      <c r="C8199">
        <f>COUNTIF(D8199:D$10001,D8199)</f>
        <v>1803</v>
      </c>
      <c r="D8199" t="str">
        <f t="shared" si="784"/>
        <v/>
      </c>
      <c r="E8199" t="str">
        <f>IF('DATA IMPORT'!E8199="","",'DATA IMPORT'!E8199)</f>
        <v/>
      </c>
      <c r="F8199" s="1" t="str">
        <f>IF('DATA IMPORT'!I8199="","",'DATA IMPORT'!I8199)</f>
        <v/>
      </c>
      <c r="G8199" s="11" t="str">
        <f t="shared" si="786"/>
        <v/>
      </c>
      <c r="H8199" s="11" t="str">
        <f t="shared" si="787"/>
        <v/>
      </c>
      <c r="I8199" s="1" t="str">
        <f>IF('DATA IMPORT'!G8199="","",'DATA IMPORT'!G8199)</f>
        <v/>
      </c>
      <c r="J8199" s="11" t="str">
        <f t="shared" si="788"/>
        <v/>
      </c>
      <c r="K8199" s="11" t="str">
        <f t="shared" si="789"/>
        <v/>
      </c>
      <c r="L8199" s="4" t="str">
        <f>IF('DATA IMPORT'!M8199="","",'DATA IMPORT'!M8199)</f>
        <v/>
      </c>
      <c r="M8199" t="str">
        <f>IF('DATA IMPORT'!C8199="","",'DATA IMPORT'!C8199)</f>
        <v/>
      </c>
    </row>
    <row r="8200" spans="2:13" x14ac:dyDescent="0.2">
      <c r="B8200" t="str">
        <f t="shared" si="785"/>
        <v>#</v>
      </c>
      <c r="C8200">
        <f>COUNTIF(D8200:D$10001,D8200)</f>
        <v>1802</v>
      </c>
      <c r="D8200" t="str">
        <f t="shared" si="784"/>
        <v/>
      </c>
      <c r="E8200" t="str">
        <f>IF('DATA IMPORT'!E8200="","",'DATA IMPORT'!E8200)</f>
        <v/>
      </c>
      <c r="F8200" s="1" t="str">
        <f>IF('DATA IMPORT'!I8200="","",'DATA IMPORT'!I8200)</f>
        <v/>
      </c>
      <c r="G8200" s="11" t="str">
        <f t="shared" si="786"/>
        <v/>
      </c>
      <c r="H8200" s="11" t="str">
        <f t="shared" si="787"/>
        <v/>
      </c>
      <c r="I8200" s="1" t="str">
        <f>IF('DATA IMPORT'!G8200="","",'DATA IMPORT'!G8200)</f>
        <v/>
      </c>
      <c r="J8200" s="11" t="str">
        <f t="shared" si="788"/>
        <v/>
      </c>
      <c r="K8200" s="11" t="str">
        <f t="shared" si="789"/>
        <v/>
      </c>
      <c r="L8200" s="4" t="str">
        <f>IF('DATA IMPORT'!M8200="","",'DATA IMPORT'!M8200)</f>
        <v/>
      </c>
      <c r="M8200" t="str">
        <f>IF('DATA IMPORT'!C8200="","",'DATA IMPORT'!C8200)</f>
        <v/>
      </c>
    </row>
    <row r="8201" spans="2:13" x14ac:dyDescent="0.2">
      <c r="B8201" t="str">
        <f t="shared" si="785"/>
        <v>#</v>
      </c>
      <c r="C8201">
        <f>COUNTIF(D8201:D$10001,D8201)</f>
        <v>1801</v>
      </c>
      <c r="D8201" t="str">
        <f t="shared" si="784"/>
        <v/>
      </c>
      <c r="E8201" t="str">
        <f>IF('DATA IMPORT'!E8201="","",'DATA IMPORT'!E8201)</f>
        <v/>
      </c>
      <c r="F8201" s="1" t="str">
        <f>IF('DATA IMPORT'!I8201="","",'DATA IMPORT'!I8201)</f>
        <v/>
      </c>
      <c r="G8201" s="11" t="str">
        <f t="shared" si="786"/>
        <v/>
      </c>
      <c r="H8201" s="11" t="str">
        <f t="shared" si="787"/>
        <v/>
      </c>
      <c r="I8201" s="1" t="str">
        <f>IF('DATA IMPORT'!G8201="","",'DATA IMPORT'!G8201)</f>
        <v/>
      </c>
      <c r="J8201" s="11" t="str">
        <f t="shared" si="788"/>
        <v/>
      </c>
      <c r="K8201" s="11" t="str">
        <f t="shared" si="789"/>
        <v/>
      </c>
      <c r="L8201" s="4" t="str">
        <f>IF('DATA IMPORT'!M8201="","",'DATA IMPORT'!M8201)</f>
        <v/>
      </c>
      <c r="M8201" t="str">
        <f>IF('DATA IMPORT'!C8201="","",'DATA IMPORT'!C8201)</f>
        <v/>
      </c>
    </row>
    <row r="8202" spans="2:13" x14ac:dyDescent="0.2">
      <c r="B8202" t="str">
        <f t="shared" si="785"/>
        <v>#</v>
      </c>
      <c r="C8202">
        <f>COUNTIF(D8202:D$10001,D8202)</f>
        <v>1800</v>
      </c>
      <c r="D8202" t="str">
        <f t="shared" si="784"/>
        <v/>
      </c>
      <c r="E8202" t="str">
        <f>IF('DATA IMPORT'!E8202="","",'DATA IMPORT'!E8202)</f>
        <v/>
      </c>
      <c r="F8202" s="1" t="str">
        <f>IF('DATA IMPORT'!I8202="","",'DATA IMPORT'!I8202)</f>
        <v/>
      </c>
      <c r="G8202" s="11" t="str">
        <f t="shared" si="786"/>
        <v/>
      </c>
      <c r="H8202" s="11" t="str">
        <f t="shared" si="787"/>
        <v/>
      </c>
      <c r="I8202" s="1" t="str">
        <f>IF('DATA IMPORT'!G8202="","",'DATA IMPORT'!G8202)</f>
        <v/>
      </c>
      <c r="J8202" s="11" t="str">
        <f t="shared" si="788"/>
        <v/>
      </c>
      <c r="K8202" s="11" t="str">
        <f t="shared" si="789"/>
        <v/>
      </c>
      <c r="L8202" s="4" t="str">
        <f>IF('DATA IMPORT'!M8202="","",'DATA IMPORT'!M8202)</f>
        <v/>
      </c>
      <c r="M8202" t="str">
        <f>IF('DATA IMPORT'!C8202="","",'DATA IMPORT'!C8202)</f>
        <v/>
      </c>
    </row>
    <row r="8203" spans="2:13" x14ac:dyDescent="0.2">
      <c r="B8203" t="str">
        <f t="shared" si="785"/>
        <v>#</v>
      </c>
      <c r="C8203">
        <f>COUNTIF(D8203:D$10001,D8203)</f>
        <v>1799</v>
      </c>
      <c r="D8203" t="str">
        <f t="shared" si="784"/>
        <v/>
      </c>
      <c r="E8203" t="str">
        <f>IF('DATA IMPORT'!E8203="","",'DATA IMPORT'!E8203)</f>
        <v/>
      </c>
      <c r="F8203" s="1" t="str">
        <f>IF('DATA IMPORT'!I8203="","",'DATA IMPORT'!I8203)</f>
        <v/>
      </c>
      <c r="G8203" s="11" t="str">
        <f t="shared" si="786"/>
        <v/>
      </c>
      <c r="H8203" s="11" t="str">
        <f t="shared" si="787"/>
        <v/>
      </c>
      <c r="I8203" s="1" t="str">
        <f>IF('DATA IMPORT'!G8203="","",'DATA IMPORT'!G8203)</f>
        <v/>
      </c>
      <c r="J8203" s="11" t="str">
        <f t="shared" si="788"/>
        <v/>
      </c>
      <c r="K8203" s="11" t="str">
        <f t="shared" si="789"/>
        <v/>
      </c>
      <c r="L8203" s="4" t="str">
        <f>IF('DATA IMPORT'!M8203="","",'DATA IMPORT'!M8203)</f>
        <v/>
      </c>
      <c r="M8203" t="str">
        <f>IF('DATA IMPORT'!C8203="","",'DATA IMPORT'!C8203)</f>
        <v/>
      </c>
    </row>
    <row r="8204" spans="2:13" x14ac:dyDescent="0.2">
      <c r="B8204" t="str">
        <f t="shared" si="785"/>
        <v>#</v>
      </c>
      <c r="C8204">
        <f>COUNTIF(D8204:D$10001,D8204)</f>
        <v>1798</v>
      </c>
      <c r="D8204" t="str">
        <f t="shared" si="784"/>
        <v/>
      </c>
      <c r="E8204" t="str">
        <f>IF('DATA IMPORT'!E8204="","",'DATA IMPORT'!E8204)</f>
        <v/>
      </c>
      <c r="F8204" s="1" t="str">
        <f>IF('DATA IMPORT'!I8204="","",'DATA IMPORT'!I8204)</f>
        <v/>
      </c>
      <c r="G8204" s="11" t="str">
        <f t="shared" si="786"/>
        <v/>
      </c>
      <c r="H8204" s="11" t="str">
        <f t="shared" si="787"/>
        <v/>
      </c>
      <c r="I8204" s="1" t="str">
        <f>IF('DATA IMPORT'!G8204="","",'DATA IMPORT'!G8204)</f>
        <v/>
      </c>
      <c r="J8204" s="11" t="str">
        <f t="shared" si="788"/>
        <v/>
      </c>
      <c r="K8204" s="11" t="str">
        <f t="shared" si="789"/>
        <v/>
      </c>
      <c r="L8204" s="4" t="str">
        <f>IF('DATA IMPORT'!M8204="","",'DATA IMPORT'!M8204)</f>
        <v/>
      </c>
      <c r="M8204" t="str">
        <f>IF('DATA IMPORT'!C8204="","",'DATA IMPORT'!C8204)</f>
        <v/>
      </c>
    </row>
    <row r="8205" spans="2:13" x14ac:dyDescent="0.2">
      <c r="B8205" t="str">
        <f t="shared" si="785"/>
        <v>#</v>
      </c>
      <c r="C8205">
        <f>COUNTIF(D8205:D$10001,D8205)</f>
        <v>1797</v>
      </c>
      <c r="D8205" t="str">
        <f t="shared" si="784"/>
        <v/>
      </c>
      <c r="E8205" t="str">
        <f>IF('DATA IMPORT'!E8205="","",'DATA IMPORT'!E8205)</f>
        <v/>
      </c>
      <c r="F8205" s="1" t="str">
        <f>IF('DATA IMPORT'!I8205="","",'DATA IMPORT'!I8205)</f>
        <v/>
      </c>
      <c r="G8205" s="11" t="str">
        <f t="shared" si="786"/>
        <v/>
      </c>
      <c r="H8205" s="11" t="str">
        <f t="shared" si="787"/>
        <v/>
      </c>
      <c r="I8205" s="1" t="str">
        <f>IF('DATA IMPORT'!G8205="","",'DATA IMPORT'!G8205)</f>
        <v/>
      </c>
      <c r="J8205" s="11" t="str">
        <f t="shared" si="788"/>
        <v/>
      </c>
      <c r="K8205" s="11" t="str">
        <f t="shared" si="789"/>
        <v/>
      </c>
      <c r="L8205" s="4" t="str">
        <f>IF('DATA IMPORT'!M8205="","",'DATA IMPORT'!M8205)</f>
        <v/>
      </c>
      <c r="M8205" t="str">
        <f>IF('DATA IMPORT'!C8205="","",'DATA IMPORT'!C8205)</f>
        <v/>
      </c>
    </row>
    <row r="8206" spans="2:13" x14ac:dyDescent="0.2">
      <c r="B8206" t="str">
        <f t="shared" si="785"/>
        <v>#</v>
      </c>
      <c r="C8206">
        <f>COUNTIF(D8206:D$10001,D8206)</f>
        <v>1796</v>
      </c>
      <c r="D8206" t="str">
        <f t="shared" si="784"/>
        <v/>
      </c>
      <c r="E8206" t="str">
        <f>IF('DATA IMPORT'!E8206="","",'DATA IMPORT'!E8206)</f>
        <v/>
      </c>
      <c r="F8206" s="1" t="str">
        <f>IF('DATA IMPORT'!I8206="","",'DATA IMPORT'!I8206)</f>
        <v/>
      </c>
      <c r="G8206" s="11" t="str">
        <f t="shared" si="786"/>
        <v/>
      </c>
      <c r="H8206" s="11" t="str">
        <f t="shared" si="787"/>
        <v/>
      </c>
      <c r="I8206" s="1" t="str">
        <f>IF('DATA IMPORT'!G8206="","",'DATA IMPORT'!G8206)</f>
        <v/>
      </c>
      <c r="J8206" s="11" t="str">
        <f t="shared" si="788"/>
        <v/>
      </c>
      <c r="K8206" s="11" t="str">
        <f t="shared" si="789"/>
        <v/>
      </c>
      <c r="L8206" s="4" t="str">
        <f>IF('DATA IMPORT'!M8206="","",'DATA IMPORT'!M8206)</f>
        <v/>
      </c>
      <c r="M8206" t="str">
        <f>IF('DATA IMPORT'!C8206="","",'DATA IMPORT'!C8206)</f>
        <v/>
      </c>
    </row>
    <row r="8207" spans="2:13" x14ac:dyDescent="0.2">
      <c r="B8207" t="str">
        <f t="shared" si="785"/>
        <v>#</v>
      </c>
      <c r="C8207">
        <f>COUNTIF(D8207:D$10001,D8207)</f>
        <v>1795</v>
      </c>
      <c r="D8207" t="str">
        <f t="shared" si="784"/>
        <v/>
      </c>
      <c r="E8207" t="str">
        <f>IF('DATA IMPORT'!E8207="","",'DATA IMPORT'!E8207)</f>
        <v/>
      </c>
      <c r="F8207" s="1" t="str">
        <f>IF('DATA IMPORT'!I8207="","",'DATA IMPORT'!I8207)</f>
        <v/>
      </c>
      <c r="G8207" s="11" t="str">
        <f t="shared" si="786"/>
        <v/>
      </c>
      <c r="H8207" s="11" t="str">
        <f t="shared" si="787"/>
        <v/>
      </c>
      <c r="I8207" s="1" t="str">
        <f>IF('DATA IMPORT'!G8207="","",'DATA IMPORT'!G8207)</f>
        <v/>
      </c>
      <c r="J8207" s="11" t="str">
        <f t="shared" si="788"/>
        <v/>
      </c>
      <c r="K8207" s="11" t="str">
        <f t="shared" si="789"/>
        <v/>
      </c>
      <c r="L8207" s="4" t="str">
        <f>IF('DATA IMPORT'!M8207="","",'DATA IMPORT'!M8207)</f>
        <v/>
      </c>
      <c r="M8207" t="str">
        <f>IF('DATA IMPORT'!C8207="","",'DATA IMPORT'!C8207)</f>
        <v/>
      </c>
    </row>
    <row r="8208" spans="2:13" x14ac:dyDescent="0.2">
      <c r="B8208" t="str">
        <f t="shared" si="785"/>
        <v>#</v>
      </c>
      <c r="C8208">
        <f>COUNTIF(D8208:D$10001,D8208)</f>
        <v>1794</v>
      </c>
      <c r="D8208" t="str">
        <f t="shared" si="784"/>
        <v/>
      </c>
      <c r="E8208" t="str">
        <f>IF('DATA IMPORT'!E8208="","",'DATA IMPORT'!E8208)</f>
        <v/>
      </c>
      <c r="F8208" s="1" t="str">
        <f>IF('DATA IMPORT'!I8208="","",'DATA IMPORT'!I8208)</f>
        <v/>
      </c>
      <c r="G8208" s="11" t="str">
        <f t="shared" si="786"/>
        <v/>
      </c>
      <c r="H8208" s="11" t="str">
        <f t="shared" si="787"/>
        <v/>
      </c>
      <c r="I8208" s="1" t="str">
        <f>IF('DATA IMPORT'!G8208="","",'DATA IMPORT'!G8208)</f>
        <v/>
      </c>
      <c r="J8208" s="11" t="str">
        <f t="shared" si="788"/>
        <v/>
      </c>
      <c r="K8208" s="11" t="str">
        <f t="shared" si="789"/>
        <v/>
      </c>
      <c r="L8208" s="4" t="str">
        <f>IF('DATA IMPORT'!M8208="","",'DATA IMPORT'!M8208)</f>
        <v/>
      </c>
      <c r="M8208" t="str">
        <f>IF('DATA IMPORT'!C8208="","",'DATA IMPORT'!C8208)</f>
        <v/>
      </c>
    </row>
    <row r="8209" spans="2:13" x14ac:dyDescent="0.2">
      <c r="B8209" t="str">
        <f t="shared" si="785"/>
        <v>#</v>
      </c>
      <c r="C8209">
        <f>COUNTIF(D8209:D$10001,D8209)</f>
        <v>1793</v>
      </c>
      <c r="D8209" t="str">
        <f t="shared" si="784"/>
        <v/>
      </c>
      <c r="E8209" t="str">
        <f>IF('DATA IMPORT'!E8209="","",'DATA IMPORT'!E8209)</f>
        <v/>
      </c>
      <c r="F8209" s="1" t="str">
        <f>IF('DATA IMPORT'!I8209="","",'DATA IMPORT'!I8209)</f>
        <v/>
      </c>
      <c r="G8209" s="11" t="str">
        <f t="shared" si="786"/>
        <v/>
      </c>
      <c r="H8209" s="11" t="str">
        <f t="shared" si="787"/>
        <v/>
      </c>
      <c r="I8209" s="1" t="str">
        <f>IF('DATA IMPORT'!G8209="","",'DATA IMPORT'!G8209)</f>
        <v/>
      </c>
      <c r="J8209" s="11" t="str">
        <f t="shared" si="788"/>
        <v/>
      </c>
      <c r="K8209" s="11" t="str">
        <f t="shared" si="789"/>
        <v/>
      </c>
      <c r="L8209" s="4" t="str">
        <f>IF('DATA IMPORT'!M8209="","",'DATA IMPORT'!M8209)</f>
        <v/>
      </c>
      <c r="M8209" t="str">
        <f>IF('DATA IMPORT'!C8209="","",'DATA IMPORT'!C8209)</f>
        <v/>
      </c>
    </row>
    <row r="8210" spans="2:13" x14ac:dyDescent="0.2">
      <c r="B8210" t="str">
        <f t="shared" si="785"/>
        <v>#</v>
      </c>
      <c r="C8210">
        <f>COUNTIF(D8210:D$10001,D8210)</f>
        <v>1792</v>
      </c>
      <c r="D8210" t="str">
        <f t="shared" si="784"/>
        <v/>
      </c>
      <c r="E8210" t="str">
        <f>IF('DATA IMPORT'!E8210="","",'DATA IMPORT'!E8210)</f>
        <v/>
      </c>
      <c r="F8210" s="1" t="str">
        <f>IF('DATA IMPORT'!I8210="","",'DATA IMPORT'!I8210)</f>
        <v/>
      </c>
      <c r="G8210" s="11" t="str">
        <f t="shared" si="786"/>
        <v/>
      </c>
      <c r="H8210" s="11" t="str">
        <f t="shared" si="787"/>
        <v/>
      </c>
      <c r="I8210" s="1" t="str">
        <f>IF('DATA IMPORT'!G8210="","",'DATA IMPORT'!G8210)</f>
        <v/>
      </c>
      <c r="J8210" s="11" t="str">
        <f t="shared" si="788"/>
        <v/>
      </c>
      <c r="K8210" s="11" t="str">
        <f t="shared" si="789"/>
        <v/>
      </c>
      <c r="L8210" s="4" t="str">
        <f>IF('DATA IMPORT'!M8210="","",'DATA IMPORT'!M8210)</f>
        <v/>
      </c>
      <c r="M8210" t="str">
        <f>IF('DATA IMPORT'!C8210="","",'DATA IMPORT'!C8210)</f>
        <v/>
      </c>
    </row>
    <row r="8211" spans="2:13" x14ac:dyDescent="0.2">
      <c r="B8211" t="str">
        <f t="shared" si="785"/>
        <v>#</v>
      </c>
      <c r="C8211">
        <f>COUNTIF(D8211:D$10001,D8211)</f>
        <v>1791</v>
      </c>
      <c r="D8211" t="str">
        <f t="shared" si="784"/>
        <v/>
      </c>
      <c r="E8211" t="str">
        <f>IF('DATA IMPORT'!E8211="","",'DATA IMPORT'!E8211)</f>
        <v/>
      </c>
      <c r="F8211" s="1" t="str">
        <f>IF('DATA IMPORT'!I8211="","",'DATA IMPORT'!I8211)</f>
        <v/>
      </c>
      <c r="G8211" s="11" t="str">
        <f t="shared" si="786"/>
        <v/>
      </c>
      <c r="H8211" s="11" t="str">
        <f t="shared" si="787"/>
        <v/>
      </c>
      <c r="I8211" s="1" t="str">
        <f>IF('DATA IMPORT'!G8211="","",'DATA IMPORT'!G8211)</f>
        <v/>
      </c>
      <c r="J8211" s="11" t="str">
        <f t="shared" si="788"/>
        <v/>
      </c>
      <c r="K8211" s="11" t="str">
        <f t="shared" si="789"/>
        <v/>
      </c>
      <c r="L8211" s="4" t="str">
        <f>IF('DATA IMPORT'!M8211="","",'DATA IMPORT'!M8211)</f>
        <v/>
      </c>
      <c r="M8211" t="str">
        <f>IF('DATA IMPORT'!C8211="","",'DATA IMPORT'!C8211)</f>
        <v/>
      </c>
    </row>
    <row r="8212" spans="2:13" x14ac:dyDescent="0.2">
      <c r="B8212" t="str">
        <f t="shared" si="785"/>
        <v>#</v>
      </c>
      <c r="C8212">
        <f>COUNTIF(D8212:D$10001,D8212)</f>
        <v>1790</v>
      </c>
      <c r="D8212" t="str">
        <f t="shared" si="784"/>
        <v/>
      </c>
      <c r="E8212" t="str">
        <f>IF('DATA IMPORT'!E8212="","",'DATA IMPORT'!E8212)</f>
        <v/>
      </c>
      <c r="F8212" s="1" t="str">
        <f>IF('DATA IMPORT'!I8212="","",'DATA IMPORT'!I8212)</f>
        <v/>
      </c>
      <c r="G8212" s="11" t="str">
        <f t="shared" si="786"/>
        <v/>
      </c>
      <c r="H8212" s="11" t="str">
        <f t="shared" si="787"/>
        <v/>
      </c>
      <c r="I8212" s="1" t="str">
        <f>IF('DATA IMPORT'!G8212="","",'DATA IMPORT'!G8212)</f>
        <v/>
      </c>
      <c r="J8212" s="11" t="str">
        <f t="shared" si="788"/>
        <v/>
      </c>
      <c r="K8212" s="11" t="str">
        <f t="shared" si="789"/>
        <v/>
      </c>
      <c r="L8212" s="4" t="str">
        <f>IF('DATA IMPORT'!M8212="","",'DATA IMPORT'!M8212)</f>
        <v/>
      </c>
      <c r="M8212" t="str">
        <f>IF('DATA IMPORT'!C8212="","",'DATA IMPORT'!C8212)</f>
        <v/>
      </c>
    </row>
    <row r="8213" spans="2:13" x14ac:dyDescent="0.2">
      <c r="B8213" t="str">
        <f t="shared" si="785"/>
        <v>#</v>
      </c>
      <c r="C8213">
        <f>COUNTIF(D8213:D$10001,D8213)</f>
        <v>1789</v>
      </c>
      <c r="D8213" t="str">
        <f t="shared" si="784"/>
        <v/>
      </c>
      <c r="E8213" t="str">
        <f>IF('DATA IMPORT'!E8213="","",'DATA IMPORT'!E8213)</f>
        <v/>
      </c>
      <c r="F8213" s="1" t="str">
        <f>IF('DATA IMPORT'!I8213="","",'DATA IMPORT'!I8213)</f>
        <v/>
      </c>
      <c r="G8213" s="11" t="str">
        <f t="shared" si="786"/>
        <v/>
      </c>
      <c r="H8213" s="11" t="str">
        <f t="shared" si="787"/>
        <v/>
      </c>
      <c r="I8213" s="1" t="str">
        <f>IF('DATA IMPORT'!G8213="","",'DATA IMPORT'!G8213)</f>
        <v/>
      </c>
      <c r="J8213" s="11" t="str">
        <f t="shared" si="788"/>
        <v/>
      </c>
      <c r="K8213" s="11" t="str">
        <f t="shared" si="789"/>
        <v/>
      </c>
      <c r="L8213" s="4" t="str">
        <f>IF('DATA IMPORT'!M8213="","",'DATA IMPORT'!M8213)</f>
        <v/>
      </c>
      <c r="M8213" t="str">
        <f>IF('DATA IMPORT'!C8213="","",'DATA IMPORT'!C8213)</f>
        <v/>
      </c>
    </row>
    <row r="8214" spans="2:13" x14ac:dyDescent="0.2">
      <c r="B8214" t="str">
        <f t="shared" si="785"/>
        <v>#</v>
      </c>
      <c r="C8214">
        <f>COUNTIF(D8214:D$10001,D8214)</f>
        <v>1788</v>
      </c>
      <c r="D8214" t="str">
        <f t="shared" si="784"/>
        <v/>
      </c>
      <c r="E8214" t="str">
        <f>IF('DATA IMPORT'!E8214="","",'DATA IMPORT'!E8214)</f>
        <v/>
      </c>
      <c r="F8214" s="1" t="str">
        <f>IF('DATA IMPORT'!I8214="","",'DATA IMPORT'!I8214)</f>
        <v/>
      </c>
      <c r="G8214" s="11" t="str">
        <f t="shared" si="786"/>
        <v/>
      </c>
      <c r="H8214" s="11" t="str">
        <f t="shared" si="787"/>
        <v/>
      </c>
      <c r="I8214" s="1" t="str">
        <f>IF('DATA IMPORT'!G8214="","",'DATA IMPORT'!G8214)</f>
        <v/>
      </c>
      <c r="J8214" s="11" t="str">
        <f t="shared" si="788"/>
        <v/>
      </c>
      <c r="K8214" s="11" t="str">
        <f t="shared" si="789"/>
        <v/>
      </c>
      <c r="L8214" s="4" t="str">
        <f>IF('DATA IMPORT'!M8214="","",'DATA IMPORT'!M8214)</f>
        <v/>
      </c>
      <c r="M8214" t="str">
        <f>IF('DATA IMPORT'!C8214="","",'DATA IMPORT'!C8214)</f>
        <v/>
      </c>
    </row>
    <row r="8215" spans="2:13" x14ac:dyDescent="0.2">
      <c r="B8215" t="str">
        <f t="shared" si="785"/>
        <v>#</v>
      </c>
      <c r="C8215">
        <f>COUNTIF(D8215:D$10001,D8215)</f>
        <v>1787</v>
      </c>
      <c r="D8215" t="str">
        <f t="shared" si="784"/>
        <v/>
      </c>
      <c r="E8215" t="str">
        <f>IF('DATA IMPORT'!E8215="","",'DATA IMPORT'!E8215)</f>
        <v/>
      </c>
      <c r="F8215" s="1" t="str">
        <f>IF('DATA IMPORT'!I8215="","",'DATA IMPORT'!I8215)</f>
        <v/>
      </c>
      <c r="G8215" s="11" t="str">
        <f t="shared" si="786"/>
        <v/>
      </c>
      <c r="H8215" s="11" t="str">
        <f t="shared" si="787"/>
        <v/>
      </c>
      <c r="I8215" s="1" t="str">
        <f>IF('DATA IMPORT'!G8215="","",'DATA IMPORT'!G8215)</f>
        <v/>
      </c>
      <c r="J8215" s="11" t="str">
        <f t="shared" si="788"/>
        <v/>
      </c>
      <c r="K8215" s="11" t="str">
        <f t="shared" si="789"/>
        <v/>
      </c>
      <c r="L8215" s="4" t="str">
        <f>IF('DATA IMPORT'!M8215="","",'DATA IMPORT'!M8215)</f>
        <v/>
      </c>
      <c r="M8215" t="str">
        <f>IF('DATA IMPORT'!C8215="","",'DATA IMPORT'!C8215)</f>
        <v/>
      </c>
    </row>
    <row r="8216" spans="2:13" x14ac:dyDescent="0.2">
      <c r="B8216" t="str">
        <f t="shared" si="785"/>
        <v>#</v>
      </c>
      <c r="C8216">
        <f>COUNTIF(D8216:D$10001,D8216)</f>
        <v>1786</v>
      </c>
      <c r="D8216" t="str">
        <f t="shared" si="784"/>
        <v/>
      </c>
      <c r="E8216" t="str">
        <f>IF('DATA IMPORT'!E8216="","",'DATA IMPORT'!E8216)</f>
        <v/>
      </c>
      <c r="F8216" s="1" t="str">
        <f>IF('DATA IMPORT'!I8216="","",'DATA IMPORT'!I8216)</f>
        <v/>
      </c>
      <c r="G8216" s="11" t="str">
        <f t="shared" si="786"/>
        <v/>
      </c>
      <c r="H8216" s="11" t="str">
        <f t="shared" si="787"/>
        <v/>
      </c>
      <c r="I8216" s="1" t="str">
        <f>IF('DATA IMPORT'!G8216="","",'DATA IMPORT'!G8216)</f>
        <v/>
      </c>
      <c r="J8216" s="11" t="str">
        <f t="shared" si="788"/>
        <v/>
      </c>
      <c r="K8216" s="11" t="str">
        <f t="shared" si="789"/>
        <v/>
      </c>
      <c r="L8216" s="4" t="str">
        <f>IF('DATA IMPORT'!M8216="","",'DATA IMPORT'!M8216)</f>
        <v/>
      </c>
      <c r="M8216" t="str">
        <f>IF('DATA IMPORT'!C8216="","",'DATA IMPORT'!C8216)</f>
        <v/>
      </c>
    </row>
    <row r="8217" spans="2:13" x14ac:dyDescent="0.2">
      <c r="B8217" t="str">
        <f t="shared" si="785"/>
        <v>#</v>
      </c>
      <c r="C8217">
        <f>COUNTIF(D8217:D$10001,D8217)</f>
        <v>1785</v>
      </c>
      <c r="D8217" t="str">
        <f t="shared" si="784"/>
        <v/>
      </c>
      <c r="E8217" t="str">
        <f>IF('DATA IMPORT'!E8217="","",'DATA IMPORT'!E8217)</f>
        <v/>
      </c>
      <c r="F8217" s="1" t="str">
        <f>IF('DATA IMPORT'!I8217="","",'DATA IMPORT'!I8217)</f>
        <v/>
      </c>
      <c r="G8217" s="11" t="str">
        <f t="shared" si="786"/>
        <v/>
      </c>
      <c r="H8217" s="11" t="str">
        <f t="shared" si="787"/>
        <v/>
      </c>
      <c r="I8217" s="1" t="str">
        <f>IF('DATA IMPORT'!G8217="","",'DATA IMPORT'!G8217)</f>
        <v/>
      </c>
      <c r="J8217" s="11" t="str">
        <f t="shared" si="788"/>
        <v/>
      </c>
      <c r="K8217" s="11" t="str">
        <f t="shared" si="789"/>
        <v/>
      </c>
      <c r="L8217" s="4" t="str">
        <f>IF('DATA IMPORT'!M8217="","",'DATA IMPORT'!M8217)</f>
        <v/>
      </c>
      <c r="M8217" t="str">
        <f>IF('DATA IMPORT'!C8217="","",'DATA IMPORT'!C8217)</f>
        <v/>
      </c>
    </row>
    <row r="8218" spans="2:13" x14ac:dyDescent="0.2">
      <c r="B8218" t="str">
        <f t="shared" si="785"/>
        <v>#</v>
      </c>
      <c r="C8218">
        <f>COUNTIF(D8218:D$10001,D8218)</f>
        <v>1784</v>
      </c>
      <c r="D8218" t="str">
        <f t="shared" si="784"/>
        <v/>
      </c>
      <c r="E8218" t="str">
        <f>IF('DATA IMPORT'!E8218="","",'DATA IMPORT'!E8218)</f>
        <v/>
      </c>
      <c r="F8218" s="1" t="str">
        <f>IF('DATA IMPORT'!I8218="","",'DATA IMPORT'!I8218)</f>
        <v/>
      </c>
      <c r="G8218" s="11" t="str">
        <f t="shared" si="786"/>
        <v/>
      </c>
      <c r="H8218" s="11" t="str">
        <f t="shared" si="787"/>
        <v/>
      </c>
      <c r="I8218" s="1" t="str">
        <f>IF('DATA IMPORT'!G8218="","",'DATA IMPORT'!G8218)</f>
        <v/>
      </c>
      <c r="J8218" s="11" t="str">
        <f t="shared" si="788"/>
        <v/>
      </c>
      <c r="K8218" s="11" t="str">
        <f t="shared" si="789"/>
        <v/>
      </c>
      <c r="L8218" s="4" t="str">
        <f>IF('DATA IMPORT'!M8218="","",'DATA IMPORT'!M8218)</f>
        <v/>
      </c>
      <c r="M8218" t="str">
        <f>IF('DATA IMPORT'!C8218="","",'DATA IMPORT'!C8218)</f>
        <v/>
      </c>
    </row>
    <row r="8219" spans="2:13" x14ac:dyDescent="0.2">
      <c r="B8219" t="str">
        <f t="shared" si="785"/>
        <v>#</v>
      </c>
      <c r="C8219">
        <f>COUNTIF(D8219:D$10001,D8219)</f>
        <v>1783</v>
      </c>
      <c r="D8219" t="str">
        <f t="shared" si="784"/>
        <v/>
      </c>
      <c r="E8219" t="str">
        <f>IF('DATA IMPORT'!E8219="","",'DATA IMPORT'!E8219)</f>
        <v/>
      </c>
      <c r="F8219" s="1" t="str">
        <f>IF('DATA IMPORT'!I8219="","",'DATA IMPORT'!I8219)</f>
        <v/>
      </c>
      <c r="G8219" s="11" t="str">
        <f t="shared" si="786"/>
        <v/>
      </c>
      <c r="H8219" s="11" t="str">
        <f t="shared" si="787"/>
        <v/>
      </c>
      <c r="I8219" s="1" t="str">
        <f>IF('DATA IMPORT'!G8219="","",'DATA IMPORT'!G8219)</f>
        <v/>
      </c>
      <c r="J8219" s="11" t="str">
        <f t="shared" si="788"/>
        <v/>
      </c>
      <c r="K8219" s="11" t="str">
        <f t="shared" si="789"/>
        <v/>
      </c>
      <c r="L8219" s="4" t="str">
        <f>IF('DATA IMPORT'!M8219="","",'DATA IMPORT'!M8219)</f>
        <v/>
      </c>
      <c r="M8219" t="str">
        <f>IF('DATA IMPORT'!C8219="","",'DATA IMPORT'!C8219)</f>
        <v/>
      </c>
    </row>
    <row r="8220" spans="2:13" x14ac:dyDescent="0.2">
      <c r="B8220" t="str">
        <f t="shared" si="785"/>
        <v>#</v>
      </c>
      <c r="C8220">
        <f>COUNTIF(D8220:D$10001,D8220)</f>
        <v>1782</v>
      </c>
      <c r="D8220" t="str">
        <f t="shared" ref="D8220:D8283" si="790">IF(E8220="","",MATCH(E8220,$E$2:$E$1048576,0))</f>
        <v/>
      </c>
      <c r="E8220" t="str">
        <f>IF('DATA IMPORT'!E8220="","",'DATA IMPORT'!E8220)</f>
        <v/>
      </c>
      <c r="F8220" s="1" t="str">
        <f>IF('DATA IMPORT'!I8220="","",'DATA IMPORT'!I8220)</f>
        <v/>
      </c>
      <c r="G8220" s="11" t="str">
        <f t="shared" si="786"/>
        <v/>
      </c>
      <c r="H8220" s="11" t="str">
        <f t="shared" si="787"/>
        <v/>
      </c>
      <c r="I8220" s="1" t="str">
        <f>IF('DATA IMPORT'!G8220="","",'DATA IMPORT'!G8220)</f>
        <v/>
      </c>
      <c r="J8220" s="11" t="str">
        <f t="shared" si="788"/>
        <v/>
      </c>
      <c r="K8220" s="11" t="str">
        <f t="shared" si="789"/>
        <v/>
      </c>
      <c r="L8220" s="4" t="str">
        <f>IF('DATA IMPORT'!M8220="","",'DATA IMPORT'!M8220)</f>
        <v/>
      </c>
      <c r="M8220" t="str">
        <f>IF('DATA IMPORT'!C8220="","",'DATA IMPORT'!C8220)</f>
        <v/>
      </c>
    </row>
    <row r="8221" spans="2:13" x14ac:dyDescent="0.2">
      <c r="B8221" t="str">
        <f t="shared" si="785"/>
        <v>#</v>
      </c>
      <c r="C8221">
        <f>COUNTIF(D8221:D$10001,D8221)</f>
        <v>1781</v>
      </c>
      <c r="D8221" t="str">
        <f t="shared" si="790"/>
        <v/>
      </c>
      <c r="E8221" t="str">
        <f>IF('DATA IMPORT'!E8221="","",'DATA IMPORT'!E8221)</f>
        <v/>
      </c>
      <c r="F8221" s="1" t="str">
        <f>IF('DATA IMPORT'!I8221="","",'DATA IMPORT'!I8221)</f>
        <v/>
      </c>
      <c r="G8221" s="11" t="str">
        <f t="shared" si="786"/>
        <v/>
      </c>
      <c r="H8221" s="11" t="str">
        <f t="shared" si="787"/>
        <v/>
      </c>
      <c r="I8221" s="1" t="str">
        <f>IF('DATA IMPORT'!G8221="","",'DATA IMPORT'!G8221)</f>
        <v/>
      </c>
      <c r="J8221" s="11" t="str">
        <f t="shared" si="788"/>
        <v/>
      </c>
      <c r="K8221" s="11" t="str">
        <f t="shared" si="789"/>
        <v/>
      </c>
      <c r="L8221" s="4" t="str">
        <f>IF('DATA IMPORT'!M8221="","",'DATA IMPORT'!M8221)</f>
        <v/>
      </c>
      <c r="M8221" t="str">
        <f>IF('DATA IMPORT'!C8221="","",'DATA IMPORT'!C8221)</f>
        <v/>
      </c>
    </row>
    <row r="8222" spans="2:13" x14ac:dyDescent="0.2">
      <c r="B8222" t="str">
        <f t="shared" si="785"/>
        <v>#</v>
      </c>
      <c r="C8222">
        <f>COUNTIF(D8222:D$10001,D8222)</f>
        <v>1780</v>
      </c>
      <c r="D8222" t="str">
        <f t="shared" si="790"/>
        <v/>
      </c>
      <c r="E8222" t="str">
        <f>IF('DATA IMPORT'!E8222="","",'DATA IMPORT'!E8222)</f>
        <v/>
      </c>
      <c r="F8222" s="1" t="str">
        <f>IF('DATA IMPORT'!I8222="","",'DATA IMPORT'!I8222)</f>
        <v/>
      </c>
      <c r="G8222" s="11" t="str">
        <f t="shared" si="786"/>
        <v/>
      </c>
      <c r="H8222" s="11" t="str">
        <f t="shared" si="787"/>
        <v/>
      </c>
      <c r="I8222" s="1" t="str">
        <f>IF('DATA IMPORT'!G8222="","",'DATA IMPORT'!G8222)</f>
        <v/>
      </c>
      <c r="J8222" s="11" t="str">
        <f t="shared" si="788"/>
        <v/>
      </c>
      <c r="K8222" s="11" t="str">
        <f t="shared" si="789"/>
        <v/>
      </c>
      <c r="L8222" s="4" t="str">
        <f>IF('DATA IMPORT'!M8222="","",'DATA IMPORT'!M8222)</f>
        <v/>
      </c>
      <c r="M8222" t="str">
        <f>IF('DATA IMPORT'!C8222="","",'DATA IMPORT'!C8222)</f>
        <v/>
      </c>
    </row>
    <row r="8223" spans="2:13" x14ac:dyDescent="0.2">
      <c r="B8223" t="str">
        <f t="shared" si="785"/>
        <v>#</v>
      </c>
      <c r="C8223">
        <f>COUNTIF(D8223:D$10001,D8223)</f>
        <v>1779</v>
      </c>
      <c r="D8223" t="str">
        <f t="shared" si="790"/>
        <v/>
      </c>
      <c r="E8223" t="str">
        <f>IF('DATA IMPORT'!E8223="","",'DATA IMPORT'!E8223)</f>
        <v/>
      </c>
      <c r="F8223" s="1" t="str">
        <f>IF('DATA IMPORT'!I8223="","",'DATA IMPORT'!I8223)</f>
        <v/>
      </c>
      <c r="G8223" s="11" t="str">
        <f t="shared" si="786"/>
        <v/>
      </c>
      <c r="H8223" s="11" t="str">
        <f t="shared" si="787"/>
        <v/>
      </c>
      <c r="I8223" s="1" t="str">
        <f>IF('DATA IMPORT'!G8223="","",'DATA IMPORT'!G8223)</f>
        <v/>
      </c>
      <c r="J8223" s="11" t="str">
        <f t="shared" si="788"/>
        <v/>
      </c>
      <c r="K8223" s="11" t="str">
        <f t="shared" si="789"/>
        <v/>
      </c>
      <c r="L8223" s="4" t="str">
        <f>IF('DATA IMPORT'!M8223="","",'DATA IMPORT'!M8223)</f>
        <v/>
      </c>
      <c r="M8223" t="str">
        <f>IF('DATA IMPORT'!C8223="","",'DATA IMPORT'!C8223)</f>
        <v/>
      </c>
    </row>
    <row r="8224" spans="2:13" x14ac:dyDescent="0.2">
      <c r="B8224" t="str">
        <f t="shared" si="785"/>
        <v>#</v>
      </c>
      <c r="C8224">
        <f>COUNTIF(D8224:D$10001,D8224)</f>
        <v>1778</v>
      </c>
      <c r="D8224" t="str">
        <f t="shared" si="790"/>
        <v/>
      </c>
      <c r="E8224" t="str">
        <f>IF('DATA IMPORT'!E8224="","",'DATA IMPORT'!E8224)</f>
        <v/>
      </c>
      <c r="F8224" s="1" t="str">
        <f>IF('DATA IMPORT'!I8224="","",'DATA IMPORT'!I8224)</f>
        <v/>
      </c>
      <c r="G8224" s="11" t="str">
        <f t="shared" si="786"/>
        <v/>
      </c>
      <c r="H8224" s="11" t="str">
        <f t="shared" si="787"/>
        <v/>
      </c>
      <c r="I8224" s="1" t="str">
        <f>IF('DATA IMPORT'!G8224="","",'DATA IMPORT'!G8224)</f>
        <v/>
      </c>
      <c r="J8224" s="11" t="str">
        <f t="shared" si="788"/>
        <v/>
      </c>
      <c r="K8224" s="11" t="str">
        <f t="shared" si="789"/>
        <v/>
      </c>
      <c r="L8224" s="4" t="str">
        <f>IF('DATA IMPORT'!M8224="","",'DATA IMPORT'!M8224)</f>
        <v/>
      </c>
      <c r="M8224" t="str">
        <f>IF('DATA IMPORT'!C8224="","",'DATA IMPORT'!C8224)</f>
        <v/>
      </c>
    </row>
    <row r="8225" spans="2:13" x14ac:dyDescent="0.2">
      <c r="B8225" t="str">
        <f t="shared" si="785"/>
        <v>#</v>
      </c>
      <c r="C8225">
        <f>COUNTIF(D8225:D$10001,D8225)</f>
        <v>1777</v>
      </c>
      <c r="D8225" t="str">
        <f t="shared" si="790"/>
        <v/>
      </c>
      <c r="E8225" t="str">
        <f>IF('DATA IMPORT'!E8225="","",'DATA IMPORT'!E8225)</f>
        <v/>
      </c>
      <c r="F8225" s="1" t="str">
        <f>IF('DATA IMPORT'!I8225="","",'DATA IMPORT'!I8225)</f>
        <v/>
      </c>
      <c r="G8225" s="11" t="str">
        <f t="shared" si="786"/>
        <v/>
      </c>
      <c r="H8225" s="11" t="str">
        <f t="shared" si="787"/>
        <v/>
      </c>
      <c r="I8225" s="1" t="str">
        <f>IF('DATA IMPORT'!G8225="","",'DATA IMPORT'!G8225)</f>
        <v/>
      </c>
      <c r="J8225" s="11" t="str">
        <f t="shared" si="788"/>
        <v/>
      </c>
      <c r="K8225" s="11" t="str">
        <f t="shared" si="789"/>
        <v/>
      </c>
      <c r="L8225" s="4" t="str">
        <f>IF('DATA IMPORT'!M8225="","",'DATA IMPORT'!M8225)</f>
        <v/>
      </c>
      <c r="M8225" t="str">
        <f>IF('DATA IMPORT'!C8225="","",'DATA IMPORT'!C8225)</f>
        <v/>
      </c>
    </row>
    <row r="8226" spans="2:13" x14ac:dyDescent="0.2">
      <c r="B8226" t="str">
        <f t="shared" si="785"/>
        <v>#</v>
      </c>
      <c r="C8226">
        <f>COUNTIF(D8226:D$10001,D8226)</f>
        <v>1776</v>
      </c>
      <c r="D8226" t="str">
        <f t="shared" si="790"/>
        <v/>
      </c>
      <c r="E8226" t="str">
        <f>IF('DATA IMPORT'!E8226="","",'DATA IMPORT'!E8226)</f>
        <v/>
      </c>
      <c r="F8226" s="1" t="str">
        <f>IF('DATA IMPORT'!I8226="","",'DATA IMPORT'!I8226)</f>
        <v/>
      </c>
      <c r="G8226" s="11" t="str">
        <f t="shared" si="786"/>
        <v/>
      </c>
      <c r="H8226" s="11" t="str">
        <f t="shared" si="787"/>
        <v/>
      </c>
      <c r="I8226" s="1" t="str">
        <f>IF('DATA IMPORT'!G8226="","",'DATA IMPORT'!G8226)</f>
        <v/>
      </c>
      <c r="J8226" s="11" t="str">
        <f t="shared" si="788"/>
        <v/>
      </c>
      <c r="K8226" s="11" t="str">
        <f t="shared" si="789"/>
        <v/>
      </c>
      <c r="L8226" s="4" t="str">
        <f>IF('DATA IMPORT'!M8226="","",'DATA IMPORT'!M8226)</f>
        <v/>
      </c>
      <c r="M8226" t="str">
        <f>IF('DATA IMPORT'!C8226="","",'DATA IMPORT'!C8226)</f>
        <v/>
      </c>
    </row>
    <row r="8227" spans="2:13" x14ac:dyDescent="0.2">
      <c r="B8227" t="str">
        <f t="shared" si="785"/>
        <v>#</v>
      </c>
      <c r="C8227">
        <f>COUNTIF(D8227:D$10001,D8227)</f>
        <v>1775</v>
      </c>
      <c r="D8227" t="str">
        <f t="shared" si="790"/>
        <v/>
      </c>
      <c r="E8227" t="str">
        <f>IF('DATA IMPORT'!E8227="","",'DATA IMPORT'!E8227)</f>
        <v/>
      </c>
      <c r="F8227" s="1" t="str">
        <f>IF('DATA IMPORT'!I8227="","",'DATA IMPORT'!I8227)</f>
        <v/>
      </c>
      <c r="G8227" s="11" t="str">
        <f t="shared" si="786"/>
        <v/>
      </c>
      <c r="H8227" s="11" t="str">
        <f t="shared" si="787"/>
        <v/>
      </c>
      <c r="I8227" s="1" t="str">
        <f>IF('DATA IMPORT'!G8227="","",'DATA IMPORT'!G8227)</f>
        <v/>
      </c>
      <c r="J8227" s="11" t="str">
        <f t="shared" si="788"/>
        <v/>
      </c>
      <c r="K8227" s="11" t="str">
        <f t="shared" si="789"/>
        <v/>
      </c>
      <c r="L8227" s="4" t="str">
        <f>IF('DATA IMPORT'!M8227="","",'DATA IMPORT'!M8227)</f>
        <v/>
      </c>
      <c r="M8227" t="str">
        <f>IF('DATA IMPORT'!C8227="","",'DATA IMPORT'!C8227)</f>
        <v/>
      </c>
    </row>
    <row r="8228" spans="2:13" x14ac:dyDescent="0.2">
      <c r="B8228" t="str">
        <f t="shared" si="785"/>
        <v>#</v>
      </c>
      <c r="C8228">
        <f>COUNTIF(D8228:D$10001,D8228)</f>
        <v>1774</v>
      </c>
      <c r="D8228" t="str">
        <f t="shared" si="790"/>
        <v/>
      </c>
      <c r="E8228" t="str">
        <f>IF('DATA IMPORT'!E8228="","",'DATA IMPORT'!E8228)</f>
        <v/>
      </c>
      <c r="F8228" s="1" t="str">
        <f>IF('DATA IMPORT'!I8228="","",'DATA IMPORT'!I8228)</f>
        <v/>
      </c>
      <c r="G8228" s="11" t="str">
        <f t="shared" si="786"/>
        <v/>
      </c>
      <c r="H8228" s="11" t="str">
        <f t="shared" si="787"/>
        <v/>
      </c>
      <c r="I8228" s="1" t="str">
        <f>IF('DATA IMPORT'!G8228="","",'DATA IMPORT'!G8228)</f>
        <v/>
      </c>
      <c r="J8228" s="11" t="str">
        <f t="shared" si="788"/>
        <v/>
      </c>
      <c r="K8228" s="11" t="str">
        <f t="shared" si="789"/>
        <v/>
      </c>
      <c r="L8228" s="4" t="str">
        <f>IF('DATA IMPORT'!M8228="","",'DATA IMPORT'!M8228)</f>
        <v/>
      </c>
      <c r="M8228" t="str">
        <f>IF('DATA IMPORT'!C8228="","",'DATA IMPORT'!C8228)</f>
        <v/>
      </c>
    </row>
    <row r="8229" spans="2:13" x14ac:dyDescent="0.2">
      <c r="B8229" t="str">
        <f t="shared" si="785"/>
        <v>#</v>
      </c>
      <c r="C8229">
        <f>COUNTIF(D8229:D$10001,D8229)</f>
        <v>1773</v>
      </c>
      <c r="D8229" t="str">
        <f t="shared" si="790"/>
        <v/>
      </c>
      <c r="E8229" t="str">
        <f>IF('DATA IMPORT'!E8229="","",'DATA IMPORT'!E8229)</f>
        <v/>
      </c>
      <c r="F8229" s="1" t="str">
        <f>IF('DATA IMPORT'!I8229="","",'DATA IMPORT'!I8229)</f>
        <v/>
      </c>
      <c r="G8229" s="11" t="str">
        <f t="shared" si="786"/>
        <v/>
      </c>
      <c r="H8229" s="11" t="str">
        <f t="shared" si="787"/>
        <v/>
      </c>
      <c r="I8229" s="1" t="str">
        <f>IF('DATA IMPORT'!G8229="","",'DATA IMPORT'!G8229)</f>
        <v/>
      </c>
      <c r="J8229" s="11" t="str">
        <f t="shared" si="788"/>
        <v/>
      </c>
      <c r="K8229" s="11" t="str">
        <f t="shared" si="789"/>
        <v/>
      </c>
      <c r="L8229" s="4" t="str">
        <f>IF('DATA IMPORT'!M8229="","",'DATA IMPORT'!M8229)</f>
        <v/>
      </c>
      <c r="M8229" t="str">
        <f>IF('DATA IMPORT'!C8229="","",'DATA IMPORT'!C8229)</f>
        <v/>
      </c>
    </row>
    <row r="8230" spans="2:13" x14ac:dyDescent="0.2">
      <c r="B8230" t="str">
        <f t="shared" si="785"/>
        <v>#</v>
      </c>
      <c r="C8230">
        <f>COUNTIF(D8230:D$10001,D8230)</f>
        <v>1772</v>
      </c>
      <c r="D8230" t="str">
        <f t="shared" si="790"/>
        <v/>
      </c>
      <c r="E8230" t="str">
        <f>IF('DATA IMPORT'!E8230="","",'DATA IMPORT'!E8230)</f>
        <v/>
      </c>
      <c r="F8230" s="1" t="str">
        <f>IF('DATA IMPORT'!I8230="","",'DATA IMPORT'!I8230)</f>
        <v/>
      </c>
      <c r="G8230" s="11" t="str">
        <f t="shared" si="786"/>
        <v/>
      </c>
      <c r="H8230" s="11" t="str">
        <f t="shared" si="787"/>
        <v/>
      </c>
      <c r="I8230" s="1" t="str">
        <f>IF('DATA IMPORT'!G8230="","",'DATA IMPORT'!G8230)</f>
        <v/>
      </c>
      <c r="J8230" s="11" t="str">
        <f t="shared" si="788"/>
        <v/>
      </c>
      <c r="K8230" s="11" t="str">
        <f t="shared" si="789"/>
        <v/>
      </c>
      <c r="L8230" s="4" t="str">
        <f>IF('DATA IMPORT'!M8230="","",'DATA IMPORT'!M8230)</f>
        <v/>
      </c>
      <c r="M8230" t="str">
        <f>IF('DATA IMPORT'!C8230="","",'DATA IMPORT'!C8230)</f>
        <v/>
      </c>
    </row>
    <row r="8231" spans="2:13" x14ac:dyDescent="0.2">
      <c r="B8231" t="str">
        <f t="shared" si="785"/>
        <v>#</v>
      </c>
      <c r="C8231">
        <f>COUNTIF(D8231:D$10001,D8231)</f>
        <v>1771</v>
      </c>
      <c r="D8231" t="str">
        <f t="shared" si="790"/>
        <v/>
      </c>
      <c r="E8231" t="str">
        <f>IF('DATA IMPORT'!E8231="","",'DATA IMPORT'!E8231)</f>
        <v/>
      </c>
      <c r="F8231" s="1" t="str">
        <f>IF('DATA IMPORT'!I8231="","",'DATA IMPORT'!I8231)</f>
        <v/>
      </c>
      <c r="G8231" s="11" t="str">
        <f t="shared" si="786"/>
        <v/>
      </c>
      <c r="H8231" s="11" t="str">
        <f t="shared" si="787"/>
        <v/>
      </c>
      <c r="I8231" s="1" t="str">
        <f>IF('DATA IMPORT'!G8231="","",'DATA IMPORT'!G8231)</f>
        <v/>
      </c>
      <c r="J8231" s="11" t="str">
        <f t="shared" si="788"/>
        <v/>
      </c>
      <c r="K8231" s="11" t="str">
        <f t="shared" si="789"/>
        <v/>
      </c>
      <c r="L8231" s="4" t="str">
        <f>IF('DATA IMPORT'!M8231="","",'DATA IMPORT'!M8231)</f>
        <v/>
      </c>
      <c r="M8231" t="str">
        <f>IF('DATA IMPORT'!C8231="","",'DATA IMPORT'!C8231)</f>
        <v/>
      </c>
    </row>
    <row r="8232" spans="2:13" x14ac:dyDescent="0.2">
      <c r="B8232" t="str">
        <f t="shared" si="785"/>
        <v>#</v>
      </c>
      <c r="C8232">
        <f>COUNTIF(D8232:D$10001,D8232)</f>
        <v>1770</v>
      </c>
      <c r="D8232" t="str">
        <f t="shared" si="790"/>
        <v/>
      </c>
      <c r="E8232" t="str">
        <f>IF('DATA IMPORT'!E8232="","",'DATA IMPORT'!E8232)</f>
        <v/>
      </c>
      <c r="F8232" s="1" t="str">
        <f>IF('DATA IMPORT'!I8232="","",'DATA IMPORT'!I8232)</f>
        <v/>
      </c>
      <c r="G8232" s="11" t="str">
        <f t="shared" si="786"/>
        <v/>
      </c>
      <c r="H8232" s="11" t="str">
        <f t="shared" si="787"/>
        <v/>
      </c>
      <c r="I8232" s="1" t="str">
        <f>IF('DATA IMPORT'!G8232="","",'DATA IMPORT'!G8232)</f>
        <v/>
      </c>
      <c r="J8232" s="11" t="str">
        <f t="shared" si="788"/>
        <v/>
      </c>
      <c r="K8232" s="11" t="str">
        <f t="shared" si="789"/>
        <v/>
      </c>
      <c r="L8232" s="4" t="str">
        <f>IF('DATA IMPORT'!M8232="","",'DATA IMPORT'!M8232)</f>
        <v/>
      </c>
      <c r="M8232" t="str">
        <f>IF('DATA IMPORT'!C8232="","",'DATA IMPORT'!C8232)</f>
        <v/>
      </c>
    </row>
    <row r="8233" spans="2:13" x14ac:dyDescent="0.2">
      <c r="B8233" t="str">
        <f t="shared" si="785"/>
        <v>#</v>
      </c>
      <c r="C8233">
        <f>COUNTIF(D8233:D$10001,D8233)</f>
        <v>1769</v>
      </c>
      <c r="D8233" t="str">
        <f t="shared" si="790"/>
        <v/>
      </c>
      <c r="E8233" t="str">
        <f>IF('DATA IMPORT'!E8233="","",'DATA IMPORT'!E8233)</f>
        <v/>
      </c>
      <c r="F8233" s="1" t="str">
        <f>IF('DATA IMPORT'!I8233="","",'DATA IMPORT'!I8233)</f>
        <v/>
      </c>
      <c r="G8233" s="11" t="str">
        <f t="shared" si="786"/>
        <v/>
      </c>
      <c r="H8233" s="11" t="str">
        <f t="shared" si="787"/>
        <v/>
      </c>
      <c r="I8233" s="1" t="str">
        <f>IF('DATA IMPORT'!G8233="","",'DATA IMPORT'!G8233)</f>
        <v/>
      </c>
      <c r="J8233" s="11" t="str">
        <f t="shared" si="788"/>
        <v/>
      </c>
      <c r="K8233" s="11" t="str">
        <f t="shared" si="789"/>
        <v/>
      </c>
      <c r="L8233" s="4" t="str">
        <f>IF('DATA IMPORT'!M8233="","",'DATA IMPORT'!M8233)</f>
        <v/>
      </c>
      <c r="M8233" t="str">
        <f>IF('DATA IMPORT'!C8233="","",'DATA IMPORT'!C8233)</f>
        <v/>
      </c>
    </row>
    <row r="8234" spans="2:13" x14ac:dyDescent="0.2">
      <c r="B8234" t="str">
        <f t="shared" si="785"/>
        <v>#</v>
      </c>
      <c r="C8234">
        <f>COUNTIF(D8234:D$10001,D8234)</f>
        <v>1768</v>
      </c>
      <c r="D8234" t="str">
        <f t="shared" si="790"/>
        <v/>
      </c>
      <c r="E8234" t="str">
        <f>IF('DATA IMPORT'!E8234="","",'DATA IMPORT'!E8234)</f>
        <v/>
      </c>
      <c r="F8234" s="1" t="str">
        <f>IF('DATA IMPORT'!I8234="","",'DATA IMPORT'!I8234)</f>
        <v/>
      </c>
      <c r="G8234" s="11" t="str">
        <f t="shared" si="786"/>
        <v/>
      </c>
      <c r="H8234" s="11" t="str">
        <f t="shared" si="787"/>
        <v/>
      </c>
      <c r="I8234" s="1" t="str">
        <f>IF('DATA IMPORT'!G8234="","",'DATA IMPORT'!G8234)</f>
        <v/>
      </c>
      <c r="J8234" s="11" t="str">
        <f t="shared" si="788"/>
        <v/>
      </c>
      <c r="K8234" s="11" t="str">
        <f t="shared" si="789"/>
        <v/>
      </c>
      <c r="L8234" s="4" t="str">
        <f>IF('DATA IMPORT'!M8234="","",'DATA IMPORT'!M8234)</f>
        <v/>
      </c>
      <c r="M8234" t="str">
        <f>IF('DATA IMPORT'!C8234="","",'DATA IMPORT'!C8234)</f>
        <v/>
      </c>
    </row>
    <row r="8235" spans="2:13" x14ac:dyDescent="0.2">
      <c r="B8235" t="str">
        <f t="shared" si="785"/>
        <v>#</v>
      </c>
      <c r="C8235">
        <f>COUNTIF(D8235:D$10001,D8235)</f>
        <v>1767</v>
      </c>
      <c r="D8235" t="str">
        <f t="shared" si="790"/>
        <v/>
      </c>
      <c r="E8235" t="str">
        <f>IF('DATA IMPORT'!E8235="","",'DATA IMPORT'!E8235)</f>
        <v/>
      </c>
      <c r="F8235" s="1" t="str">
        <f>IF('DATA IMPORT'!I8235="","",'DATA IMPORT'!I8235)</f>
        <v/>
      </c>
      <c r="G8235" s="11" t="str">
        <f t="shared" si="786"/>
        <v/>
      </c>
      <c r="H8235" s="11" t="str">
        <f t="shared" si="787"/>
        <v/>
      </c>
      <c r="I8235" s="1" t="str">
        <f>IF('DATA IMPORT'!G8235="","",'DATA IMPORT'!G8235)</f>
        <v/>
      </c>
      <c r="J8235" s="11" t="str">
        <f t="shared" si="788"/>
        <v/>
      </c>
      <c r="K8235" s="11" t="str">
        <f t="shared" si="789"/>
        <v/>
      </c>
      <c r="L8235" s="4" t="str">
        <f>IF('DATA IMPORT'!M8235="","",'DATA IMPORT'!M8235)</f>
        <v/>
      </c>
      <c r="M8235" t="str">
        <f>IF('DATA IMPORT'!C8235="","",'DATA IMPORT'!C8235)</f>
        <v/>
      </c>
    </row>
    <row r="8236" spans="2:13" x14ac:dyDescent="0.2">
      <c r="B8236" t="str">
        <f t="shared" si="785"/>
        <v>#</v>
      </c>
      <c r="C8236">
        <f>COUNTIF(D8236:D$10001,D8236)</f>
        <v>1766</v>
      </c>
      <c r="D8236" t="str">
        <f t="shared" si="790"/>
        <v/>
      </c>
      <c r="E8236" t="str">
        <f>IF('DATA IMPORT'!E8236="","",'DATA IMPORT'!E8236)</f>
        <v/>
      </c>
      <c r="F8236" s="1" t="str">
        <f>IF('DATA IMPORT'!I8236="","",'DATA IMPORT'!I8236)</f>
        <v/>
      </c>
      <c r="G8236" s="11" t="str">
        <f t="shared" si="786"/>
        <v/>
      </c>
      <c r="H8236" s="11" t="str">
        <f t="shared" si="787"/>
        <v/>
      </c>
      <c r="I8236" s="1" t="str">
        <f>IF('DATA IMPORT'!G8236="","",'DATA IMPORT'!G8236)</f>
        <v/>
      </c>
      <c r="J8236" s="11" t="str">
        <f t="shared" si="788"/>
        <v/>
      </c>
      <c r="K8236" s="11" t="str">
        <f t="shared" si="789"/>
        <v/>
      </c>
      <c r="L8236" s="4" t="str">
        <f>IF('DATA IMPORT'!M8236="","",'DATA IMPORT'!M8236)</f>
        <v/>
      </c>
      <c r="M8236" t="str">
        <f>IF('DATA IMPORT'!C8236="","",'DATA IMPORT'!C8236)</f>
        <v/>
      </c>
    </row>
    <row r="8237" spans="2:13" x14ac:dyDescent="0.2">
      <c r="B8237" t="str">
        <f t="shared" si="785"/>
        <v>#</v>
      </c>
      <c r="C8237">
        <f>COUNTIF(D8237:D$10001,D8237)</f>
        <v>1765</v>
      </c>
      <c r="D8237" t="str">
        <f t="shared" si="790"/>
        <v/>
      </c>
      <c r="E8237" t="str">
        <f>IF('DATA IMPORT'!E8237="","",'DATA IMPORT'!E8237)</f>
        <v/>
      </c>
      <c r="F8237" s="1" t="str">
        <f>IF('DATA IMPORT'!I8237="","",'DATA IMPORT'!I8237)</f>
        <v/>
      </c>
      <c r="G8237" s="11" t="str">
        <f t="shared" si="786"/>
        <v/>
      </c>
      <c r="H8237" s="11" t="str">
        <f t="shared" si="787"/>
        <v/>
      </c>
      <c r="I8237" s="1" t="str">
        <f>IF('DATA IMPORT'!G8237="","",'DATA IMPORT'!G8237)</f>
        <v/>
      </c>
      <c r="J8237" s="11" t="str">
        <f t="shared" si="788"/>
        <v/>
      </c>
      <c r="K8237" s="11" t="str">
        <f t="shared" si="789"/>
        <v/>
      </c>
      <c r="L8237" s="4" t="str">
        <f>IF('DATA IMPORT'!M8237="","",'DATA IMPORT'!M8237)</f>
        <v/>
      </c>
      <c r="M8237" t="str">
        <f>IF('DATA IMPORT'!C8237="","",'DATA IMPORT'!C8237)</f>
        <v/>
      </c>
    </row>
    <row r="8238" spans="2:13" x14ac:dyDescent="0.2">
      <c r="B8238" t="str">
        <f t="shared" si="785"/>
        <v>#</v>
      </c>
      <c r="C8238">
        <f>COUNTIF(D8238:D$10001,D8238)</f>
        <v>1764</v>
      </c>
      <c r="D8238" t="str">
        <f t="shared" si="790"/>
        <v/>
      </c>
      <c r="E8238" t="str">
        <f>IF('DATA IMPORT'!E8238="","",'DATA IMPORT'!E8238)</f>
        <v/>
      </c>
      <c r="F8238" s="1" t="str">
        <f>IF('DATA IMPORT'!I8238="","",'DATA IMPORT'!I8238)</f>
        <v/>
      </c>
      <c r="G8238" s="11" t="str">
        <f t="shared" si="786"/>
        <v/>
      </c>
      <c r="H8238" s="11" t="str">
        <f t="shared" si="787"/>
        <v/>
      </c>
      <c r="I8238" s="1" t="str">
        <f>IF('DATA IMPORT'!G8238="","",'DATA IMPORT'!G8238)</f>
        <v/>
      </c>
      <c r="J8238" s="11" t="str">
        <f t="shared" si="788"/>
        <v/>
      </c>
      <c r="K8238" s="11" t="str">
        <f t="shared" si="789"/>
        <v/>
      </c>
      <c r="L8238" s="4" t="str">
        <f>IF('DATA IMPORT'!M8238="","",'DATA IMPORT'!M8238)</f>
        <v/>
      </c>
      <c r="M8238" t="str">
        <f>IF('DATA IMPORT'!C8238="","",'DATA IMPORT'!C8238)</f>
        <v/>
      </c>
    </row>
    <row r="8239" spans="2:13" x14ac:dyDescent="0.2">
      <c r="B8239" t="str">
        <f t="shared" si="785"/>
        <v>#</v>
      </c>
      <c r="C8239">
        <f>COUNTIF(D8239:D$10001,D8239)</f>
        <v>1763</v>
      </c>
      <c r="D8239" t="str">
        <f t="shared" si="790"/>
        <v/>
      </c>
      <c r="E8239" t="str">
        <f>IF('DATA IMPORT'!E8239="","",'DATA IMPORT'!E8239)</f>
        <v/>
      </c>
      <c r="F8239" s="1" t="str">
        <f>IF('DATA IMPORT'!I8239="","",'DATA IMPORT'!I8239)</f>
        <v/>
      </c>
      <c r="G8239" s="11" t="str">
        <f t="shared" si="786"/>
        <v/>
      </c>
      <c r="H8239" s="11" t="str">
        <f t="shared" si="787"/>
        <v/>
      </c>
      <c r="I8239" s="1" t="str">
        <f>IF('DATA IMPORT'!G8239="","",'DATA IMPORT'!G8239)</f>
        <v/>
      </c>
      <c r="J8239" s="11" t="str">
        <f t="shared" si="788"/>
        <v/>
      </c>
      <c r="K8239" s="11" t="str">
        <f t="shared" si="789"/>
        <v/>
      </c>
      <c r="L8239" s="4" t="str">
        <f>IF('DATA IMPORT'!M8239="","",'DATA IMPORT'!M8239)</f>
        <v/>
      </c>
      <c r="M8239" t="str">
        <f>IF('DATA IMPORT'!C8239="","",'DATA IMPORT'!C8239)</f>
        <v/>
      </c>
    </row>
    <row r="8240" spans="2:13" x14ac:dyDescent="0.2">
      <c r="B8240" t="str">
        <f t="shared" si="785"/>
        <v>#</v>
      </c>
      <c r="C8240">
        <f>COUNTIF(D8240:D$10001,D8240)</f>
        <v>1762</v>
      </c>
      <c r="D8240" t="str">
        <f t="shared" si="790"/>
        <v/>
      </c>
      <c r="E8240" t="str">
        <f>IF('DATA IMPORT'!E8240="","",'DATA IMPORT'!E8240)</f>
        <v/>
      </c>
      <c r="F8240" s="1" t="str">
        <f>IF('DATA IMPORT'!I8240="","",'DATA IMPORT'!I8240)</f>
        <v/>
      </c>
      <c r="G8240" s="11" t="str">
        <f t="shared" si="786"/>
        <v/>
      </c>
      <c r="H8240" s="11" t="str">
        <f t="shared" si="787"/>
        <v/>
      </c>
      <c r="I8240" s="1" t="str">
        <f>IF('DATA IMPORT'!G8240="","",'DATA IMPORT'!G8240)</f>
        <v/>
      </c>
      <c r="J8240" s="11" t="str">
        <f t="shared" si="788"/>
        <v/>
      </c>
      <c r="K8240" s="11" t="str">
        <f t="shared" si="789"/>
        <v/>
      </c>
      <c r="L8240" s="4" t="str">
        <f>IF('DATA IMPORT'!M8240="","",'DATA IMPORT'!M8240)</f>
        <v/>
      </c>
      <c r="M8240" t="str">
        <f>IF('DATA IMPORT'!C8240="","",'DATA IMPORT'!C8240)</f>
        <v/>
      </c>
    </row>
    <row r="8241" spans="2:13" x14ac:dyDescent="0.2">
      <c r="B8241" t="str">
        <f t="shared" si="785"/>
        <v>#</v>
      </c>
      <c r="C8241">
        <f>COUNTIF(D8241:D$10001,D8241)</f>
        <v>1761</v>
      </c>
      <c r="D8241" t="str">
        <f t="shared" si="790"/>
        <v/>
      </c>
      <c r="E8241" t="str">
        <f>IF('DATA IMPORT'!E8241="","",'DATA IMPORT'!E8241)</f>
        <v/>
      </c>
      <c r="F8241" s="1" t="str">
        <f>IF('DATA IMPORT'!I8241="","",'DATA IMPORT'!I8241)</f>
        <v/>
      </c>
      <c r="G8241" s="11" t="str">
        <f t="shared" si="786"/>
        <v/>
      </c>
      <c r="H8241" s="11" t="str">
        <f t="shared" si="787"/>
        <v/>
      </c>
      <c r="I8241" s="1" t="str">
        <f>IF('DATA IMPORT'!G8241="","",'DATA IMPORT'!G8241)</f>
        <v/>
      </c>
      <c r="J8241" s="11" t="str">
        <f t="shared" si="788"/>
        <v/>
      </c>
      <c r="K8241" s="11" t="str">
        <f t="shared" si="789"/>
        <v/>
      </c>
      <c r="L8241" s="4" t="str">
        <f>IF('DATA IMPORT'!M8241="","",'DATA IMPORT'!M8241)</f>
        <v/>
      </c>
      <c r="M8241" t="str">
        <f>IF('DATA IMPORT'!C8241="","",'DATA IMPORT'!C8241)</f>
        <v/>
      </c>
    </row>
    <row r="8242" spans="2:13" x14ac:dyDescent="0.2">
      <c r="B8242" t="str">
        <f t="shared" si="785"/>
        <v>#</v>
      </c>
      <c r="C8242">
        <f>COUNTIF(D8242:D$10001,D8242)</f>
        <v>1760</v>
      </c>
      <c r="D8242" t="str">
        <f t="shared" si="790"/>
        <v/>
      </c>
      <c r="E8242" t="str">
        <f>IF('DATA IMPORT'!E8242="","",'DATA IMPORT'!E8242)</f>
        <v/>
      </c>
      <c r="F8242" s="1" t="str">
        <f>IF('DATA IMPORT'!I8242="","",'DATA IMPORT'!I8242)</f>
        <v/>
      </c>
      <c r="G8242" s="11" t="str">
        <f t="shared" si="786"/>
        <v/>
      </c>
      <c r="H8242" s="11" t="str">
        <f t="shared" si="787"/>
        <v/>
      </c>
      <c r="I8242" s="1" t="str">
        <f>IF('DATA IMPORT'!G8242="","",'DATA IMPORT'!G8242)</f>
        <v/>
      </c>
      <c r="J8242" s="11" t="str">
        <f t="shared" si="788"/>
        <v/>
      </c>
      <c r="K8242" s="11" t="str">
        <f t="shared" si="789"/>
        <v/>
      </c>
      <c r="L8242" s="4" t="str">
        <f>IF('DATA IMPORT'!M8242="","",'DATA IMPORT'!M8242)</f>
        <v/>
      </c>
      <c r="M8242" t="str">
        <f>IF('DATA IMPORT'!C8242="","",'DATA IMPORT'!C8242)</f>
        <v/>
      </c>
    </row>
    <row r="8243" spans="2:13" x14ac:dyDescent="0.2">
      <c r="B8243" t="str">
        <f t="shared" si="785"/>
        <v>#</v>
      </c>
      <c r="C8243">
        <f>COUNTIF(D8243:D$10001,D8243)</f>
        <v>1759</v>
      </c>
      <c r="D8243" t="str">
        <f t="shared" si="790"/>
        <v/>
      </c>
      <c r="E8243" t="str">
        <f>IF('DATA IMPORT'!E8243="","",'DATA IMPORT'!E8243)</f>
        <v/>
      </c>
      <c r="F8243" s="1" t="str">
        <f>IF('DATA IMPORT'!I8243="","",'DATA IMPORT'!I8243)</f>
        <v/>
      </c>
      <c r="G8243" s="11" t="str">
        <f t="shared" si="786"/>
        <v/>
      </c>
      <c r="H8243" s="11" t="str">
        <f t="shared" si="787"/>
        <v/>
      </c>
      <c r="I8243" s="1" t="str">
        <f>IF('DATA IMPORT'!G8243="","",'DATA IMPORT'!G8243)</f>
        <v/>
      </c>
      <c r="J8243" s="11" t="str">
        <f t="shared" si="788"/>
        <v/>
      </c>
      <c r="K8243" s="11" t="str">
        <f t="shared" si="789"/>
        <v/>
      </c>
      <c r="L8243" s="4" t="str">
        <f>IF('DATA IMPORT'!M8243="","",'DATA IMPORT'!M8243)</f>
        <v/>
      </c>
      <c r="M8243" t="str">
        <f>IF('DATA IMPORT'!C8243="","",'DATA IMPORT'!C8243)</f>
        <v/>
      </c>
    </row>
    <row r="8244" spans="2:13" x14ac:dyDescent="0.2">
      <c r="B8244" t="str">
        <f t="shared" si="785"/>
        <v>#</v>
      </c>
      <c r="C8244">
        <f>COUNTIF(D8244:D$10001,D8244)</f>
        <v>1758</v>
      </c>
      <c r="D8244" t="str">
        <f t="shared" si="790"/>
        <v/>
      </c>
      <c r="E8244" t="str">
        <f>IF('DATA IMPORT'!E8244="","",'DATA IMPORT'!E8244)</f>
        <v/>
      </c>
      <c r="F8244" s="1" t="str">
        <f>IF('DATA IMPORT'!I8244="","",'DATA IMPORT'!I8244)</f>
        <v/>
      </c>
      <c r="G8244" s="11" t="str">
        <f t="shared" si="786"/>
        <v/>
      </c>
      <c r="H8244" s="11" t="str">
        <f t="shared" si="787"/>
        <v/>
      </c>
      <c r="I8244" s="1" t="str">
        <f>IF('DATA IMPORT'!G8244="","",'DATA IMPORT'!G8244)</f>
        <v/>
      </c>
      <c r="J8244" s="11" t="str">
        <f t="shared" si="788"/>
        <v/>
      </c>
      <c r="K8244" s="11" t="str">
        <f t="shared" si="789"/>
        <v/>
      </c>
      <c r="L8244" s="4" t="str">
        <f>IF('DATA IMPORT'!M8244="","",'DATA IMPORT'!M8244)</f>
        <v/>
      </c>
      <c r="M8244" t="str">
        <f>IF('DATA IMPORT'!C8244="","",'DATA IMPORT'!C8244)</f>
        <v/>
      </c>
    </row>
    <row r="8245" spans="2:13" x14ac:dyDescent="0.2">
      <c r="B8245" t="str">
        <f t="shared" si="785"/>
        <v>#</v>
      </c>
      <c r="C8245">
        <f>COUNTIF(D8245:D$10001,D8245)</f>
        <v>1757</v>
      </c>
      <c r="D8245" t="str">
        <f t="shared" si="790"/>
        <v/>
      </c>
      <c r="E8245" t="str">
        <f>IF('DATA IMPORT'!E8245="","",'DATA IMPORT'!E8245)</f>
        <v/>
      </c>
      <c r="F8245" s="1" t="str">
        <f>IF('DATA IMPORT'!I8245="","",'DATA IMPORT'!I8245)</f>
        <v/>
      </c>
      <c r="G8245" s="11" t="str">
        <f t="shared" si="786"/>
        <v/>
      </c>
      <c r="H8245" s="11" t="str">
        <f t="shared" si="787"/>
        <v/>
      </c>
      <c r="I8245" s="1" t="str">
        <f>IF('DATA IMPORT'!G8245="","",'DATA IMPORT'!G8245)</f>
        <v/>
      </c>
      <c r="J8245" s="11" t="str">
        <f t="shared" si="788"/>
        <v/>
      </c>
      <c r="K8245" s="11" t="str">
        <f t="shared" si="789"/>
        <v/>
      </c>
      <c r="L8245" s="4" t="str">
        <f>IF('DATA IMPORT'!M8245="","",'DATA IMPORT'!M8245)</f>
        <v/>
      </c>
      <c r="M8245" t="str">
        <f>IF('DATA IMPORT'!C8245="","",'DATA IMPORT'!C8245)</f>
        <v/>
      </c>
    </row>
    <row r="8246" spans="2:13" x14ac:dyDescent="0.2">
      <c r="B8246" t="str">
        <f t="shared" si="785"/>
        <v>#</v>
      </c>
      <c r="C8246">
        <f>COUNTIF(D8246:D$10001,D8246)</f>
        <v>1756</v>
      </c>
      <c r="D8246" t="str">
        <f t="shared" si="790"/>
        <v/>
      </c>
      <c r="E8246" t="str">
        <f>IF('DATA IMPORT'!E8246="","",'DATA IMPORT'!E8246)</f>
        <v/>
      </c>
      <c r="F8246" s="1" t="str">
        <f>IF('DATA IMPORT'!I8246="","",'DATA IMPORT'!I8246)</f>
        <v/>
      </c>
      <c r="G8246" s="11" t="str">
        <f t="shared" si="786"/>
        <v/>
      </c>
      <c r="H8246" s="11" t="str">
        <f t="shared" si="787"/>
        <v/>
      </c>
      <c r="I8246" s="1" t="str">
        <f>IF('DATA IMPORT'!G8246="","",'DATA IMPORT'!G8246)</f>
        <v/>
      </c>
      <c r="J8246" s="11" t="str">
        <f t="shared" si="788"/>
        <v/>
      </c>
      <c r="K8246" s="11" t="str">
        <f t="shared" si="789"/>
        <v/>
      </c>
      <c r="L8246" s="4" t="str">
        <f>IF('DATA IMPORT'!M8246="","",'DATA IMPORT'!M8246)</f>
        <v/>
      </c>
      <c r="M8246" t="str">
        <f>IF('DATA IMPORT'!C8246="","",'DATA IMPORT'!C8246)</f>
        <v/>
      </c>
    </row>
    <row r="8247" spans="2:13" x14ac:dyDescent="0.2">
      <c r="B8247" t="str">
        <f t="shared" si="785"/>
        <v>#</v>
      </c>
      <c r="C8247">
        <f>COUNTIF(D8247:D$10001,D8247)</f>
        <v>1755</v>
      </c>
      <c r="D8247" t="str">
        <f t="shared" si="790"/>
        <v/>
      </c>
      <c r="E8247" t="str">
        <f>IF('DATA IMPORT'!E8247="","",'DATA IMPORT'!E8247)</f>
        <v/>
      </c>
      <c r="F8247" s="1" t="str">
        <f>IF('DATA IMPORT'!I8247="","",'DATA IMPORT'!I8247)</f>
        <v/>
      </c>
      <c r="G8247" s="11" t="str">
        <f t="shared" si="786"/>
        <v/>
      </c>
      <c r="H8247" s="11" t="str">
        <f t="shared" si="787"/>
        <v/>
      </c>
      <c r="I8247" s="1" t="str">
        <f>IF('DATA IMPORT'!G8247="","",'DATA IMPORT'!G8247)</f>
        <v/>
      </c>
      <c r="J8247" s="11" t="str">
        <f t="shared" si="788"/>
        <v/>
      </c>
      <c r="K8247" s="11" t="str">
        <f t="shared" si="789"/>
        <v/>
      </c>
      <c r="L8247" s="4" t="str">
        <f>IF('DATA IMPORT'!M8247="","",'DATA IMPORT'!M8247)</f>
        <v/>
      </c>
      <c r="M8247" t="str">
        <f>IF('DATA IMPORT'!C8247="","",'DATA IMPORT'!C8247)</f>
        <v/>
      </c>
    </row>
    <row r="8248" spans="2:13" x14ac:dyDescent="0.2">
      <c r="B8248" t="str">
        <f t="shared" si="785"/>
        <v>#</v>
      </c>
      <c r="C8248">
        <f>COUNTIF(D8248:D$10001,D8248)</f>
        <v>1754</v>
      </c>
      <c r="D8248" t="str">
        <f t="shared" si="790"/>
        <v/>
      </c>
      <c r="E8248" t="str">
        <f>IF('DATA IMPORT'!E8248="","",'DATA IMPORT'!E8248)</f>
        <v/>
      </c>
      <c r="F8248" s="1" t="str">
        <f>IF('DATA IMPORT'!I8248="","",'DATA IMPORT'!I8248)</f>
        <v/>
      </c>
      <c r="G8248" s="11" t="str">
        <f t="shared" si="786"/>
        <v/>
      </c>
      <c r="H8248" s="11" t="str">
        <f t="shared" si="787"/>
        <v/>
      </c>
      <c r="I8248" s="1" t="str">
        <f>IF('DATA IMPORT'!G8248="","",'DATA IMPORT'!G8248)</f>
        <v/>
      </c>
      <c r="J8248" s="11" t="str">
        <f t="shared" si="788"/>
        <v/>
      </c>
      <c r="K8248" s="11" t="str">
        <f t="shared" si="789"/>
        <v/>
      </c>
      <c r="L8248" s="4" t="str">
        <f>IF('DATA IMPORT'!M8248="","",'DATA IMPORT'!M8248)</f>
        <v/>
      </c>
      <c r="M8248" t="str">
        <f>IF('DATA IMPORT'!C8248="","",'DATA IMPORT'!C8248)</f>
        <v/>
      </c>
    </row>
    <row r="8249" spans="2:13" x14ac:dyDescent="0.2">
      <c r="B8249" t="str">
        <f t="shared" si="785"/>
        <v>#</v>
      </c>
      <c r="C8249">
        <f>COUNTIF(D8249:D$10001,D8249)</f>
        <v>1753</v>
      </c>
      <c r="D8249" t="str">
        <f t="shared" si="790"/>
        <v/>
      </c>
      <c r="E8249" t="str">
        <f>IF('DATA IMPORT'!E8249="","",'DATA IMPORT'!E8249)</f>
        <v/>
      </c>
      <c r="F8249" s="1" t="str">
        <f>IF('DATA IMPORT'!I8249="","",'DATA IMPORT'!I8249)</f>
        <v/>
      </c>
      <c r="G8249" s="11" t="str">
        <f t="shared" si="786"/>
        <v/>
      </c>
      <c r="H8249" s="11" t="str">
        <f t="shared" si="787"/>
        <v/>
      </c>
      <c r="I8249" s="1" t="str">
        <f>IF('DATA IMPORT'!G8249="","",'DATA IMPORT'!G8249)</f>
        <v/>
      </c>
      <c r="J8249" s="11" t="str">
        <f t="shared" si="788"/>
        <v/>
      </c>
      <c r="K8249" s="11" t="str">
        <f t="shared" si="789"/>
        <v/>
      </c>
      <c r="L8249" s="4" t="str">
        <f>IF('DATA IMPORT'!M8249="","",'DATA IMPORT'!M8249)</f>
        <v/>
      </c>
      <c r="M8249" t="str">
        <f>IF('DATA IMPORT'!C8249="","",'DATA IMPORT'!C8249)</f>
        <v/>
      </c>
    </row>
    <row r="8250" spans="2:13" x14ac:dyDescent="0.2">
      <c r="B8250" t="str">
        <f t="shared" si="785"/>
        <v>#</v>
      </c>
      <c r="C8250">
        <f>COUNTIF(D8250:D$10001,D8250)</f>
        <v>1752</v>
      </c>
      <c r="D8250" t="str">
        <f t="shared" si="790"/>
        <v/>
      </c>
      <c r="E8250" t="str">
        <f>IF('DATA IMPORT'!E8250="","",'DATA IMPORT'!E8250)</f>
        <v/>
      </c>
      <c r="F8250" s="1" t="str">
        <f>IF('DATA IMPORT'!I8250="","",'DATA IMPORT'!I8250)</f>
        <v/>
      </c>
      <c r="G8250" s="11" t="str">
        <f t="shared" si="786"/>
        <v/>
      </c>
      <c r="H8250" s="11" t="str">
        <f t="shared" si="787"/>
        <v/>
      </c>
      <c r="I8250" s="1" t="str">
        <f>IF('DATA IMPORT'!G8250="","",'DATA IMPORT'!G8250)</f>
        <v/>
      </c>
      <c r="J8250" s="11" t="str">
        <f t="shared" si="788"/>
        <v/>
      </c>
      <c r="K8250" s="11" t="str">
        <f t="shared" si="789"/>
        <v/>
      </c>
      <c r="L8250" s="4" t="str">
        <f>IF('DATA IMPORT'!M8250="","",'DATA IMPORT'!M8250)</f>
        <v/>
      </c>
      <c r="M8250" t="str">
        <f>IF('DATA IMPORT'!C8250="","",'DATA IMPORT'!C8250)</f>
        <v/>
      </c>
    </row>
    <row r="8251" spans="2:13" x14ac:dyDescent="0.2">
      <c r="B8251" t="str">
        <f t="shared" si="785"/>
        <v>#</v>
      </c>
      <c r="C8251">
        <f>COUNTIF(D8251:D$10001,D8251)</f>
        <v>1751</v>
      </c>
      <c r="D8251" t="str">
        <f t="shared" si="790"/>
        <v/>
      </c>
      <c r="E8251" t="str">
        <f>IF('DATA IMPORT'!E8251="","",'DATA IMPORT'!E8251)</f>
        <v/>
      </c>
      <c r="F8251" s="1" t="str">
        <f>IF('DATA IMPORT'!I8251="","",'DATA IMPORT'!I8251)</f>
        <v/>
      </c>
      <c r="G8251" s="11" t="str">
        <f t="shared" si="786"/>
        <v/>
      </c>
      <c r="H8251" s="11" t="str">
        <f t="shared" si="787"/>
        <v/>
      </c>
      <c r="I8251" s="1" t="str">
        <f>IF('DATA IMPORT'!G8251="","",'DATA IMPORT'!G8251)</f>
        <v/>
      </c>
      <c r="J8251" s="11" t="str">
        <f t="shared" si="788"/>
        <v/>
      </c>
      <c r="K8251" s="11" t="str">
        <f t="shared" si="789"/>
        <v/>
      </c>
      <c r="L8251" s="4" t="str">
        <f>IF('DATA IMPORT'!M8251="","",'DATA IMPORT'!M8251)</f>
        <v/>
      </c>
      <c r="M8251" t="str">
        <f>IF('DATA IMPORT'!C8251="","",'DATA IMPORT'!C8251)</f>
        <v/>
      </c>
    </row>
    <row r="8252" spans="2:13" x14ac:dyDescent="0.2">
      <c r="B8252" t="str">
        <f t="shared" si="785"/>
        <v>#</v>
      </c>
      <c r="C8252">
        <f>COUNTIF(D8252:D$10001,D8252)</f>
        <v>1750</v>
      </c>
      <c r="D8252" t="str">
        <f t="shared" si="790"/>
        <v/>
      </c>
      <c r="E8252" t="str">
        <f>IF('DATA IMPORT'!E8252="","",'DATA IMPORT'!E8252)</f>
        <v/>
      </c>
      <c r="F8252" s="1" t="str">
        <f>IF('DATA IMPORT'!I8252="","",'DATA IMPORT'!I8252)</f>
        <v/>
      </c>
      <c r="G8252" s="11" t="str">
        <f t="shared" si="786"/>
        <v/>
      </c>
      <c r="H8252" s="11" t="str">
        <f t="shared" si="787"/>
        <v/>
      </c>
      <c r="I8252" s="1" t="str">
        <f>IF('DATA IMPORT'!G8252="","",'DATA IMPORT'!G8252)</f>
        <v/>
      </c>
      <c r="J8252" s="11" t="str">
        <f t="shared" si="788"/>
        <v/>
      </c>
      <c r="K8252" s="11" t="str">
        <f t="shared" si="789"/>
        <v/>
      </c>
      <c r="L8252" s="4" t="str">
        <f>IF('DATA IMPORT'!M8252="","",'DATA IMPORT'!M8252)</f>
        <v/>
      </c>
      <c r="M8252" t="str">
        <f>IF('DATA IMPORT'!C8252="","",'DATA IMPORT'!C8252)</f>
        <v/>
      </c>
    </row>
    <row r="8253" spans="2:13" x14ac:dyDescent="0.2">
      <c r="B8253" t="str">
        <f t="shared" si="785"/>
        <v>#</v>
      </c>
      <c r="C8253">
        <f>COUNTIF(D8253:D$10001,D8253)</f>
        <v>1749</v>
      </c>
      <c r="D8253" t="str">
        <f t="shared" si="790"/>
        <v/>
      </c>
      <c r="E8253" t="str">
        <f>IF('DATA IMPORT'!E8253="","",'DATA IMPORT'!E8253)</f>
        <v/>
      </c>
      <c r="F8253" s="1" t="str">
        <f>IF('DATA IMPORT'!I8253="","",'DATA IMPORT'!I8253)</f>
        <v/>
      </c>
      <c r="G8253" s="11" t="str">
        <f t="shared" si="786"/>
        <v/>
      </c>
      <c r="H8253" s="11" t="str">
        <f t="shared" si="787"/>
        <v/>
      </c>
      <c r="I8253" s="1" t="str">
        <f>IF('DATA IMPORT'!G8253="","",'DATA IMPORT'!G8253)</f>
        <v/>
      </c>
      <c r="J8253" s="11" t="str">
        <f t="shared" si="788"/>
        <v/>
      </c>
      <c r="K8253" s="11" t="str">
        <f t="shared" si="789"/>
        <v/>
      </c>
      <c r="L8253" s="4" t="str">
        <f>IF('DATA IMPORT'!M8253="","",'DATA IMPORT'!M8253)</f>
        <v/>
      </c>
      <c r="M8253" t="str">
        <f>IF('DATA IMPORT'!C8253="","",'DATA IMPORT'!C8253)</f>
        <v/>
      </c>
    </row>
    <row r="8254" spans="2:13" x14ac:dyDescent="0.2">
      <c r="B8254" t="str">
        <f t="shared" si="785"/>
        <v>#</v>
      </c>
      <c r="C8254">
        <f>COUNTIF(D8254:D$10001,D8254)</f>
        <v>1748</v>
      </c>
      <c r="D8254" t="str">
        <f t="shared" si="790"/>
        <v/>
      </c>
      <c r="E8254" t="str">
        <f>IF('DATA IMPORT'!E8254="","",'DATA IMPORT'!E8254)</f>
        <v/>
      </c>
      <c r="F8254" s="1" t="str">
        <f>IF('DATA IMPORT'!I8254="","",'DATA IMPORT'!I8254)</f>
        <v/>
      </c>
      <c r="G8254" s="11" t="str">
        <f t="shared" si="786"/>
        <v/>
      </c>
      <c r="H8254" s="11" t="str">
        <f t="shared" si="787"/>
        <v/>
      </c>
      <c r="I8254" s="1" t="str">
        <f>IF('DATA IMPORT'!G8254="","",'DATA IMPORT'!G8254)</f>
        <v/>
      </c>
      <c r="J8254" s="11" t="str">
        <f t="shared" si="788"/>
        <v/>
      </c>
      <c r="K8254" s="11" t="str">
        <f t="shared" si="789"/>
        <v/>
      </c>
      <c r="L8254" s="4" t="str">
        <f>IF('DATA IMPORT'!M8254="","",'DATA IMPORT'!M8254)</f>
        <v/>
      </c>
      <c r="M8254" t="str">
        <f>IF('DATA IMPORT'!C8254="","",'DATA IMPORT'!C8254)</f>
        <v/>
      </c>
    </row>
    <row r="8255" spans="2:13" x14ac:dyDescent="0.2">
      <c r="B8255" t="str">
        <f t="shared" si="785"/>
        <v>#</v>
      </c>
      <c r="C8255">
        <f>COUNTIF(D8255:D$10001,D8255)</f>
        <v>1747</v>
      </c>
      <c r="D8255" t="str">
        <f t="shared" si="790"/>
        <v/>
      </c>
      <c r="E8255" t="str">
        <f>IF('DATA IMPORT'!E8255="","",'DATA IMPORT'!E8255)</f>
        <v/>
      </c>
      <c r="F8255" s="1" t="str">
        <f>IF('DATA IMPORT'!I8255="","",'DATA IMPORT'!I8255)</f>
        <v/>
      </c>
      <c r="G8255" s="11" t="str">
        <f t="shared" si="786"/>
        <v/>
      </c>
      <c r="H8255" s="11" t="str">
        <f t="shared" si="787"/>
        <v/>
      </c>
      <c r="I8255" s="1" t="str">
        <f>IF('DATA IMPORT'!G8255="","",'DATA IMPORT'!G8255)</f>
        <v/>
      </c>
      <c r="J8255" s="11" t="str">
        <f t="shared" si="788"/>
        <v/>
      </c>
      <c r="K8255" s="11" t="str">
        <f t="shared" si="789"/>
        <v/>
      </c>
      <c r="L8255" s="4" t="str">
        <f>IF('DATA IMPORT'!M8255="","",'DATA IMPORT'!M8255)</f>
        <v/>
      </c>
      <c r="M8255" t="str">
        <f>IF('DATA IMPORT'!C8255="","",'DATA IMPORT'!C8255)</f>
        <v/>
      </c>
    </row>
    <row r="8256" spans="2:13" x14ac:dyDescent="0.2">
      <c r="B8256" t="str">
        <f t="shared" si="785"/>
        <v>#</v>
      </c>
      <c r="C8256">
        <f>COUNTIF(D8256:D$10001,D8256)</f>
        <v>1746</v>
      </c>
      <c r="D8256" t="str">
        <f t="shared" si="790"/>
        <v/>
      </c>
      <c r="E8256" t="str">
        <f>IF('DATA IMPORT'!E8256="","",'DATA IMPORT'!E8256)</f>
        <v/>
      </c>
      <c r="F8256" s="1" t="str">
        <f>IF('DATA IMPORT'!I8256="","",'DATA IMPORT'!I8256)</f>
        <v/>
      </c>
      <c r="G8256" s="11" t="str">
        <f t="shared" si="786"/>
        <v/>
      </c>
      <c r="H8256" s="11" t="str">
        <f t="shared" si="787"/>
        <v/>
      </c>
      <c r="I8256" s="1" t="str">
        <f>IF('DATA IMPORT'!G8256="","",'DATA IMPORT'!G8256)</f>
        <v/>
      </c>
      <c r="J8256" s="11" t="str">
        <f t="shared" si="788"/>
        <v/>
      </c>
      <c r="K8256" s="11" t="str">
        <f t="shared" si="789"/>
        <v/>
      </c>
      <c r="L8256" s="4" t="str">
        <f>IF('DATA IMPORT'!M8256="","",'DATA IMPORT'!M8256)</f>
        <v/>
      </c>
      <c r="M8256" t="str">
        <f>IF('DATA IMPORT'!C8256="","",'DATA IMPORT'!C8256)</f>
        <v/>
      </c>
    </row>
    <row r="8257" spans="2:13" x14ac:dyDescent="0.2">
      <c r="B8257" t="str">
        <f t="shared" si="785"/>
        <v>#</v>
      </c>
      <c r="C8257">
        <f>COUNTIF(D8257:D$10001,D8257)</f>
        <v>1745</v>
      </c>
      <c r="D8257" t="str">
        <f t="shared" si="790"/>
        <v/>
      </c>
      <c r="E8257" t="str">
        <f>IF('DATA IMPORT'!E8257="","",'DATA IMPORT'!E8257)</f>
        <v/>
      </c>
      <c r="F8257" s="1" t="str">
        <f>IF('DATA IMPORT'!I8257="","",'DATA IMPORT'!I8257)</f>
        <v/>
      </c>
      <c r="G8257" s="11" t="str">
        <f t="shared" si="786"/>
        <v/>
      </c>
      <c r="H8257" s="11" t="str">
        <f t="shared" si="787"/>
        <v/>
      </c>
      <c r="I8257" s="1" t="str">
        <f>IF('DATA IMPORT'!G8257="","",'DATA IMPORT'!G8257)</f>
        <v/>
      </c>
      <c r="J8257" s="11" t="str">
        <f t="shared" si="788"/>
        <v/>
      </c>
      <c r="K8257" s="11" t="str">
        <f t="shared" si="789"/>
        <v/>
      </c>
      <c r="L8257" s="4" t="str">
        <f>IF('DATA IMPORT'!M8257="","",'DATA IMPORT'!M8257)</f>
        <v/>
      </c>
      <c r="M8257" t="str">
        <f>IF('DATA IMPORT'!C8257="","",'DATA IMPORT'!C8257)</f>
        <v/>
      </c>
    </row>
    <row r="8258" spans="2:13" x14ac:dyDescent="0.2">
      <c r="B8258" t="str">
        <f t="shared" si="785"/>
        <v>#</v>
      </c>
      <c r="C8258">
        <f>COUNTIF(D8258:D$10001,D8258)</f>
        <v>1744</v>
      </c>
      <c r="D8258" t="str">
        <f t="shared" si="790"/>
        <v/>
      </c>
      <c r="E8258" t="str">
        <f>IF('DATA IMPORT'!E8258="","",'DATA IMPORT'!E8258)</f>
        <v/>
      </c>
      <c r="F8258" s="1" t="str">
        <f>IF('DATA IMPORT'!I8258="","",'DATA IMPORT'!I8258)</f>
        <v/>
      </c>
      <c r="G8258" s="11" t="str">
        <f t="shared" si="786"/>
        <v/>
      </c>
      <c r="H8258" s="11" t="str">
        <f t="shared" si="787"/>
        <v/>
      </c>
      <c r="I8258" s="1" t="str">
        <f>IF('DATA IMPORT'!G8258="","",'DATA IMPORT'!G8258)</f>
        <v/>
      </c>
      <c r="J8258" s="11" t="str">
        <f t="shared" si="788"/>
        <v/>
      </c>
      <c r="K8258" s="11" t="str">
        <f t="shared" si="789"/>
        <v/>
      </c>
      <c r="L8258" s="4" t="str">
        <f>IF('DATA IMPORT'!M8258="","",'DATA IMPORT'!M8258)</f>
        <v/>
      </c>
      <c r="M8258" t="str">
        <f>IF('DATA IMPORT'!C8258="","",'DATA IMPORT'!C8258)</f>
        <v/>
      </c>
    </row>
    <row r="8259" spans="2:13" x14ac:dyDescent="0.2">
      <c r="B8259" t="str">
        <f t="shared" ref="B8259:B8322" si="791">IF(C8259=1,D8259,"#")</f>
        <v>#</v>
      </c>
      <c r="C8259">
        <f>COUNTIF(D8259:D$10001,D8259)</f>
        <v>1743</v>
      </c>
      <c r="D8259" t="str">
        <f t="shared" si="790"/>
        <v/>
      </c>
      <c r="E8259" t="str">
        <f>IF('DATA IMPORT'!E8259="","",'DATA IMPORT'!E8259)</f>
        <v/>
      </c>
      <c r="F8259" s="1" t="str">
        <f>IF('DATA IMPORT'!I8259="","",'DATA IMPORT'!I8259)</f>
        <v/>
      </c>
      <c r="G8259" s="11" t="str">
        <f t="shared" ref="G8259:G8322" si="792">IF(F8259="","",MONTH(F8259))</f>
        <v/>
      </c>
      <c r="H8259" s="11" t="str">
        <f t="shared" ref="H8259:H8322" si="793">IF(F8259="","",YEAR(F8259))</f>
        <v/>
      </c>
      <c r="I8259" s="1" t="str">
        <f>IF('DATA IMPORT'!G8259="","",'DATA IMPORT'!G8259)</f>
        <v/>
      </c>
      <c r="J8259" s="11" t="str">
        <f t="shared" ref="J8259:J8322" si="794">IF(I8259="","",MONTH(I8259))</f>
        <v/>
      </c>
      <c r="K8259" s="11" t="str">
        <f t="shared" ref="K8259:K8322" si="795">IF(I8259="","",YEAR(I8259))</f>
        <v/>
      </c>
      <c r="L8259" s="4" t="str">
        <f>IF('DATA IMPORT'!M8259="","",'DATA IMPORT'!M8259)</f>
        <v/>
      </c>
      <c r="M8259" t="str">
        <f>IF('DATA IMPORT'!C8259="","",'DATA IMPORT'!C8259)</f>
        <v/>
      </c>
    </row>
    <row r="8260" spans="2:13" x14ac:dyDescent="0.2">
      <c r="B8260" t="str">
        <f t="shared" si="791"/>
        <v>#</v>
      </c>
      <c r="C8260">
        <f>COUNTIF(D8260:D$10001,D8260)</f>
        <v>1742</v>
      </c>
      <c r="D8260" t="str">
        <f t="shared" si="790"/>
        <v/>
      </c>
      <c r="E8260" t="str">
        <f>IF('DATA IMPORT'!E8260="","",'DATA IMPORT'!E8260)</f>
        <v/>
      </c>
      <c r="F8260" s="1" t="str">
        <f>IF('DATA IMPORT'!I8260="","",'DATA IMPORT'!I8260)</f>
        <v/>
      </c>
      <c r="G8260" s="11" t="str">
        <f t="shared" si="792"/>
        <v/>
      </c>
      <c r="H8260" s="11" t="str">
        <f t="shared" si="793"/>
        <v/>
      </c>
      <c r="I8260" s="1" t="str">
        <f>IF('DATA IMPORT'!G8260="","",'DATA IMPORT'!G8260)</f>
        <v/>
      </c>
      <c r="J8260" s="11" t="str">
        <f t="shared" si="794"/>
        <v/>
      </c>
      <c r="K8260" s="11" t="str">
        <f t="shared" si="795"/>
        <v/>
      </c>
      <c r="L8260" s="4" t="str">
        <f>IF('DATA IMPORT'!M8260="","",'DATA IMPORT'!M8260)</f>
        <v/>
      </c>
      <c r="M8260" t="str">
        <f>IF('DATA IMPORT'!C8260="","",'DATA IMPORT'!C8260)</f>
        <v/>
      </c>
    </row>
    <row r="8261" spans="2:13" x14ac:dyDescent="0.2">
      <c r="B8261" t="str">
        <f t="shared" si="791"/>
        <v>#</v>
      </c>
      <c r="C8261">
        <f>COUNTIF(D8261:D$10001,D8261)</f>
        <v>1741</v>
      </c>
      <c r="D8261" t="str">
        <f t="shared" si="790"/>
        <v/>
      </c>
      <c r="E8261" t="str">
        <f>IF('DATA IMPORT'!E8261="","",'DATA IMPORT'!E8261)</f>
        <v/>
      </c>
      <c r="F8261" s="1" t="str">
        <f>IF('DATA IMPORT'!I8261="","",'DATA IMPORT'!I8261)</f>
        <v/>
      </c>
      <c r="G8261" s="11" t="str">
        <f t="shared" si="792"/>
        <v/>
      </c>
      <c r="H8261" s="11" t="str">
        <f t="shared" si="793"/>
        <v/>
      </c>
      <c r="I8261" s="1" t="str">
        <f>IF('DATA IMPORT'!G8261="","",'DATA IMPORT'!G8261)</f>
        <v/>
      </c>
      <c r="J8261" s="11" t="str">
        <f t="shared" si="794"/>
        <v/>
      </c>
      <c r="K8261" s="11" t="str">
        <f t="shared" si="795"/>
        <v/>
      </c>
      <c r="L8261" s="4" t="str">
        <f>IF('DATA IMPORT'!M8261="","",'DATA IMPORT'!M8261)</f>
        <v/>
      </c>
      <c r="M8261" t="str">
        <f>IF('DATA IMPORT'!C8261="","",'DATA IMPORT'!C8261)</f>
        <v/>
      </c>
    </row>
    <row r="8262" spans="2:13" x14ac:dyDescent="0.2">
      <c r="B8262" t="str">
        <f t="shared" si="791"/>
        <v>#</v>
      </c>
      <c r="C8262">
        <f>COUNTIF(D8262:D$10001,D8262)</f>
        <v>1740</v>
      </c>
      <c r="D8262" t="str">
        <f t="shared" si="790"/>
        <v/>
      </c>
      <c r="E8262" t="str">
        <f>IF('DATA IMPORT'!E8262="","",'DATA IMPORT'!E8262)</f>
        <v/>
      </c>
      <c r="F8262" s="1" t="str">
        <f>IF('DATA IMPORT'!I8262="","",'DATA IMPORT'!I8262)</f>
        <v/>
      </c>
      <c r="G8262" s="11" t="str">
        <f t="shared" si="792"/>
        <v/>
      </c>
      <c r="H8262" s="11" t="str">
        <f t="shared" si="793"/>
        <v/>
      </c>
      <c r="I8262" s="1" t="str">
        <f>IF('DATA IMPORT'!G8262="","",'DATA IMPORT'!G8262)</f>
        <v/>
      </c>
      <c r="J8262" s="11" t="str">
        <f t="shared" si="794"/>
        <v/>
      </c>
      <c r="K8262" s="11" t="str">
        <f t="shared" si="795"/>
        <v/>
      </c>
      <c r="L8262" s="4" t="str">
        <f>IF('DATA IMPORT'!M8262="","",'DATA IMPORT'!M8262)</f>
        <v/>
      </c>
      <c r="M8262" t="str">
        <f>IF('DATA IMPORT'!C8262="","",'DATA IMPORT'!C8262)</f>
        <v/>
      </c>
    </row>
    <row r="8263" spans="2:13" x14ac:dyDescent="0.2">
      <c r="B8263" t="str">
        <f t="shared" si="791"/>
        <v>#</v>
      </c>
      <c r="C8263">
        <f>COUNTIF(D8263:D$10001,D8263)</f>
        <v>1739</v>
      </c>
      <c r="D8263" t="str">
        <f t="shared" si="790"/>
        <v/>
      </c>
      <c r="E8263" t="str">
        <f>IF('DATA IMPORT'!E8263="","",'DATA IMPORT'!E8263)</f>
        <v/>
      </c>
      <c r="F8263" s="1" t="str">
        <f>IF('DATA IMPORT'!I8263="","",'DATA IMPORT'!I8263)</f>
        <v/>
      </c>
      <c r="G8263" s="11" t="str">
        <f t="shared" si="792"/>
        <v/>
      </c>
      <c r="H8263" s="11" t="str">
        <f t="shared" si="793"/>
        <v/>
      </c>
      <c r="I8263" s="1" t="str">
        <f>IF('DATA IMPORT'!G8263="","",'DATA IMPORT'!G8263)</f>
        <v/>
      </c>
      <c r="J8263" s="11" t="str">
        <f t="shared" si="794"/>
        <v/>
      </c>
      <c r="K8263" s="11" t="str">
        <f t="shared" si="795"/>
        <v/>
      </c>
      <c r="L8263" s="4" t="str">
        <f>IF('DATA IMPORT'!M8263="","",'DATA IMPORT'!M8263)</f>
        <v/>
      </c>
      <c r="M8263" t="str">
        <f>IF('DATA IMPORT'!C8263="","",'DATA IMPORT'!C8263)</f>
        <v/>
      </c>
    </row>
    <row r="8264" spans="2:13" x14ac:dyDescent="0.2">
      <c r="B8264" t="str">
        <f t="shared" si="791"/>
        <v>#</v>
      </c>
      <c r="C8264">
        <f>COUNTIF(D8264:D$10001,D8264)</f>
        <v>1738</v>
      </c>
      <c r="D8264" t="str">
        <f t="shared" si="790"/>
        <v/>
      </c>
      <c r="E8264" t="str">
        <f>IF('DATA IMPORT'!E8264="","",'DATA IMPORT'!E8264)</f>
        <v/>
      </c>
      <c r="F8264" s="1" t="str">
        <f>IF('DATA IMPORT'!I8264="","",'DATA IMPORT'!I8264)</f>
        <v/>
      </c>
      <c r="G8264" s="11" t="str">
        <f t="shared" si="792"/>
        <v/>
      </c>
      <c r="H8264" s="11" t="str">
        <f t="shared" si="793"/>
        <v/>
      </c>
      <c r="I8264" s="1" t="str">
        <f>IF('DATA IMPORT'!G8264="","",'DATA IMPORT'!G8264)</f>
        <v/>
      </c>
      <c r="J8264" s="11" t="str">
        <f t="shared" si="794"/>
        <v/>
      </c>
      <c r="K8264" s="11" t="str">
        <f t="shared" si="795"/>
        <v/>
      </c>
      <c r="L8264" s="4" t="str">
        <f>IF('DATA IMPORT'!M8264="","",'DATA IMPORT'!M8264)</f>
        <v/>
      </c>
      <c r="M8264" t="str">
        <f>IF('DATA IMPORT'!C8264="","",'DATA IMPORT'!C8264)</f>
        <v/>
      </c>
    </row>
    <row r="8265" spans="2:13" x14ac:dyDescent="0.2">
      <c r="B8265" t="str">
        <f t="shared" si="791"/>
        <v>#</v>
      </c>
      <c r="C8265">
        <f>COUNTIF(D8265:D$10001,D8265)</f>
        <v>1737</v>
      </c>
      <c r="D8265" t="str">
        <f t="shared" si="790"/>
        <v/>
      </c>
      <c r="E8265" t="str">
        <f>IF('DATA IMPORT'!E8265="","",'DATA IMPORT'!E8265)</f>
        <v/>
      </c>
      <c r="F8265" s="1" t="str">
        <f>IF('DATA IMPORT'!I8265="","",'DATA IMPORT'!I8265)</f>
        <v/>
      </c>
      <c r="G8265" s="11" t="str">
        <f t="shared" si="792"/>
        <v/>
      </c>
      <c r="H8265" s="11" t="str">
        <f t="shared" si="793"/>
        <v/>
      </c>
      <c r="I8265" s="1" t="str">
        <f>IF('DATA IMPORT'!G8265="","",'DATA IMPORT'!G8265)</f>
        <v/>
      </c>
      <c r="J8265" s="11" t="str">
        <f t="shared" si="794"/>
        <v/>
      </c>
      <c r="K8265" s="11" t="str">
        <f t="shared" si="795"/>
        <v/>
      </c>
      <c r="L8265" s="4" t="str">
        <f>IF('DATA IMPORT'!M8265="","",'DATA IMPORT'!M8265)</f>
        <v/>
      </c>
      <c r="M8265" t="str">
        <f>IF('DATA IMPORT'!C8265="","",'DATA IMPORT'!C8265)</f>
        <v/>
      </c>
    </row>
    <row r="8266" spans="2:13" x14ac:dyDescent="0.2">
      <c r="B8266" t="str">
        <f t="shared" si="791"/>
        <v>#</v>
      </c>
      <c r="C8266">
        <f>COUNTIF(D8266:D$10001,D8266)</f>
        <v>1736</v>
      </c>
      <c r="D8266" t="str">
        <f t="shared" si="790"/>
        <v/>
      </c>
      <c r="E8266" t="str">
        <f>IF('DATA IMPORT'!E8266="","",'DATA IMPORT'!E8266)</f>
        <v/>
      </c>
      <c r="F8266" s="1" t="str">
        <f>IF('DATA IMPORT'!I8266="","",'DATA IMPORT'!I8266)</f>
        <v/>
      </c>
      <c r="G8266" s="11" t="str">
        <f t="shared" si="792"/>
        <v/>
      </c>
      <c r="H8266" s="11" t="str">
        <f t="shared" si="793"/>
        <v/>
      </c>
      <c r="I8266" s="1" t="str">
        <f>IF('DATA IMPORT'!G8266="","",'DATA IMPORT'!G8266)</f>
        <v/>
      </c>
      <c r="J8266" s="11" t="str">
        <f t="shared" si="794"/>
        <v/>
      </c>
      <c r="K8266" s="11" t="str">
        <f t="shared" si="795"/>
        <v/>
      </c>
      <c r="L8266" s="4" t="str">
        <f>IF('DATA IMPORT'!M8266="","",'DATA IMPORT'!M8266)</f>
        <v/>
      </c>
      <c r="M8266" t="str">
        <f>IF('DATA IMPORT'!C8266="","",'DATA IMPORT'!C8266)</f>
        <v/>
      </c>
    </row>
    <row r="8267" spans="2:13" x14ac:dyDescent="0.2">
      <c r="B8267" t="str">
        <f t="shared" si="791"/>
        <v>#</v>
      </c>
      <c r="C8267">
        <f>COUNTIF(D8267:D$10001,D8267)</f>
        <v>1735</v>
      </c>
      <c r="D8267" t="str">
        <f t="shared" si="790"/>
        <v/>
      </c>
      <c r="E8267" t="str">
        <f>IF('DATA IMPORT'!E8267="","",'DATA IMPORT'!E8267)</f>
        <v/>
      </c>
      <c r="F8267" s="1" t="str">
        <f>IF('DATA IMPORT'!I8267="","",'DATA IMPORT'!I8267)</f>
        <v/>
      </c>
      <c r="G8267" s="11" t="str">
        <f t="shared" si="792"/>
        <v/>
      </c>
      <c r="H8267" s="11" t="str">
        <f t="shared" si="793"/>
        <v/>
      </c>
      <c r="I8267" s="1" t="str">
        <f>IF('DATA IMPORT'!G8267="","",'DATA IMPORT'!G8267)</f>
        <v/>
      </c>
      <c r="J8267" s="11" t="str">
        <f t="shared" si="794"/>
        <v/>
      </c>
      <c r="K8267" s="11" t="str">
        <f t="shared" si="795"/>
        <v/>
      </c>
      <c r="L8267" s="4" t="str">
        <f>IF('DATA IMPORT'!M8267="","",'DATA IMPORT'!M8267)</f>
        <v/>
      </c>
      <c r="M8267" t="str">
        <f>IF('DATA IMPORT'!C8267="","",'DATA IMPORT'!C8267)</f>
        <v/>
      </c>
    </row>
    <row r="8268" spans="2:13" x14ac:dyDescent="0.2">
      <c r="B8268" t="str">
        <f t="shared" si="791"/>
        <v>#</v>
      </c>
      <c r="C8268">
        <f>COUNTIF(D8268:D$10001,D8268)</f>
        <v>1734</v>
      </c>
      <c r="D8268" t="str">
        <f t="shared" si="790"/>
        <v/>
      </c>
      <c r="E8268" t="str">
        <f>IF('DATA IMPORT'!E8268="","",'DATA IMPORT'!E8268)</f>
        <v/>
      </c>
      <c r="F8268" s="1" t="str">
        <f>IF('DATA IMPORT'!I8268="","",'DATA IMPORT'!I8268)</f>
        <v/>
      </c>
      <c r="G8268" s="11" t="str">
        <f t="shared" si="792"/>
        <v/>
      </c>
      <c r="H8268" s="11" t="str">
        <f t="shared" si="793"/>
        <v/>
      </c>
      <c r="I8268" s="1" t="str">
        <f>IF('DATA IMPORT'!G8268="","",'DATA IMPORT'!G8268)</f>
        <v/>
      </c>
      <c r="J8268" s="11" t="str">
        <f t="shared" si="794"/>
        <v/>
      </c>
      <c r="K8268" s="11" t="str">
        <f t="shared" si="795"/>
        <v/>
      </c>
      <c r="L8268" s="4" t="str">
        <f>IF('DATA IMPORT'!M8268="","",'DATA IMPORT'!M8268)</f>
        <v/>
      </c>
      <c r="M8268" t="str">
        <f>IF('DATA IMPORT'!C8268="","",'DATA IMPORT'!C8268)</f>
        <v/>
      </c>
    </row>
    <row r="8269" spans="2:13" x14ac:dyDescent="0.2">
      <c r="B8269" t="str">
        <f t="shared" si="791"/>
        <v>#</v>
      </c>
      <c r="C8269">
        <f>COUNTIF(D8269:D$10001,D8269)</f>
        <v>1733</v>
      </c>
      <c r="D8269" t="str">
        <f t="shared" si="790"/>
        <v/>
      </c>
      <c r="E8269" t="str">
        <f>IF('DATA IMPORT'!E8269="","",'DATA IMPORT'!E8269)</f>
        <v/>
      </c>
      <c r="F8269" s="1" t="str">
        <f>IF('DATA IMPORT'!I8269="","",'DATA IMPORT'!I8269)</f>
        <v/>
      </c>
      <c r="G8269" s="11" t="str">
        <f t="shared" si="792"/>
        <v/>
      </c>
      <c r="H8269" s="11" t="str">
        <f t="shared" si="793"/>
        <v/>
      </c>
      <c r="I8269" s="1" t="str">
        <f>IF('DATA IMPORT'!G8269="","",'DATA IMPORT'!G8269)</f>
        <v/>
      </c>
      <c r="J8269" s="11" t="str">
        <f t="shared" si="794"/>
        <v/>
      </c>
      <c r="K8269" s="11" t="str">
        <f t="shared" si="795"/>
        <v/>
      </c>
      <c r="L8269" s="4" t="str">
        <f>IF('DATA IMPORT'!M8269="","",'DATA IMPORT'!M8269)</f>
        <v/>
      </c>
      <c r="M8269" t="str">
        <f>IF('DATA IMPORT'!C8269="","",'DATA IMPORT'!C8269)</f>
        <v/>
      </c>
    </row>
    <row r="8270" spans="2:13" x14ac:dyDescent="0.2">
      <c r="B8270" t="str">
        <f t="shared" si="791"/>
        <v>#</v>
      </c>
      <c r="C8270">
        <f>COUNTIF(D8270:D$10001,D8270)</f>
        <v>1732</v>
      </c>
      <c r="D8270" t="str">
        <f t="shared" si="790"/>
        <v/>
      </c>
      <c r="E8270" t="str">
        <f>IF('DATA IMPORT'!E8270="","",'DATA IMPORT'!E8270)</f>
        <v/>
      </c>
      <c r="F8270" s="1" t="str">
        <f>IF('DATA IMPORT'!I8270="","",'DATA IMPORT'!I8270)</f>
        <v/>
      </c>
      <c r="G8270" s="11" t="str">
        <f t="shared" si="792"/>
        <v/>
      </c>
      <c r="H8270" s="11" t="str">
        <f t="shared" si="793"/>
        <v/>
      </c>
      <c r="I8270" s="1" t="str">
        <f>IF('DATA IMPORT'!G8270="","",'DATA IMPORT'!G8270)</f>
        <v/>
      </c>
      <c r="J8270" s="11" t="str">
        <f t="shared" si="794"/>
        <v/>
      </c>
      <c r="K8270" s="11" t="str">
        <f t="shared" si="795"/>
        <v/>
      </c>
      <c r="L8270" s="4" t="str">
        <f>IF('DATA IMPORT'!M8270="","",'DATA IMPORT'!M8270)</f>
        <v/>
      </c>
      <c r="M8270" t="str">
        <f>IF('DATA IMPORT'!C8270="","",'DATA IMPORT'!C8270)</f>
        <v/>
      </c>
    </row>
    <row r="8271" spans="2:13" x14ac:dyDescent="0.2">
      <c r="B8271" t="str">
        <f t="shared" si="791"/>
        <v>#</v>
      </c>
      <c r="C8271">
        <f>COUNTIF(D8271:D$10001,D8271)</f>
        <v>1731</v>
      </c>
      <c r="D8271" t="str">
        <f t="shared" si="790"/>
        <v/>
      </c>
      <c r="E8271" t="str">
        <f>IF('DATA IMPORT'!E8271="","",'DATA IMPORT'!E8271)</f>
        <v/>
      </c>
      <c r="F8271" s="1" t="str">
        <f>IF('DATA IMPORT'!I8271="","",'DATA IMPORT'!I8271)</f>
        <v/>
      </c>
      <c r="G8271" s="11" t="str">
        <f t="shared" si="792"/>
        <v/>
      </c>
      <c r="H8271" s="11" t="str">
        <f t="shared" si="793"/>
        <v/>
      </c>
      <c r="I8271" s="1" t="str">
        <f>IF('DATA IMPORT'!G8271="","",'DATA IMPORT'!G8271)</f>
        <v/>
      </c>
      <c r="J8271" s="11" t="str">
        <f t="shared" si="794"/>
        <v/>
      </c>
      <c r="K8271" s="11" t="str">
        <f t="shared" si="795"/>
        <v/>
      </c>
      <c r="L8271" s="4" t="str">
        <f>IF('DATA IMPORT'!M8271="","",'DATA IMPORT'!M8271)</f>
        <v/>
      </c>
      <c r="M8271" t="str">
        <f>IF('DATA IMPORT'!C8271="","",'DATA IMPORT'!C8271)</f>
        <v/>
      </c>
    </row>
    <row r="8272" spans="2:13" x14ac:dyDescent="0.2">
      <c r="B8272" t="str">
        <f t="shared" si="791"/>
        <v>#</v>
      </c>
      <c r="C8272">
        <f>COUNTIF(D8272:D$10001,D8272)</f>
        <v>1730</v>
      </c>
      <c r="D8272" t="str">
        <f t="shared" si="790"/>
        <v/>
      </c>
      <c r="E8272" t="str">
        <f>IF('DATA IMPORT'!E8272="","",'DATA IMPORT'!E8272)</f>
        <v/>
      </c>
      <c r="F8272" s="1" t="str">
        <f>IF('DATA IMPORT'!I8272="","",'DATA IMPORT'!I8272)</f>
        <v/>
      </c>
      <c r="G8272" s="11" t="str">
        <f t="shared" si="792"/>
        <v/>
      </c>
      <c r="H8272" s="11" t="str">
        <f t="shared" si="793"/>
        <v/>
      </c>
      <c r="I8272" s="1" t="str">
        <f>IF('DATA IMPORT'!G8272="","",'DATA IMPORT'!G8272)</f>
        <v/>
      </c>
      <c r="J8272" s="11" t="str">
        <f t="shared" si="794"/>
        <v/>
      </c>
      <c r="K8272" s="11" t="str">
        <f t="shared" si="795"/>
        <v/>
      </c>
      <c r="L8272" s="4" t="str">
        <f>IF('DATA IMPORT'!M8272="","",'DATA IMPORT'!M8272)</f>
        <v/>
      </c>
      <c r="M8272" t="str">
        <f>IF('DATA IMPORT'!C8272="","",'DATA IMPORT'!C8272)</f>
        <v/>
      </c>
    </row>
    <row r="8273" spans="2:13" x14ac:dyDescent="0.2">
      <c r="B8273" t="str">
        <f t="shared" si="791"/>
        <v>#</v>
      </c>
      <c r="C8273">
        <f>COUNTIF(D8273:D$10001,D8273)</f>
        <v>1729</v>
      </c>
      <c r="D8273" t="str">
        <f t="shared" si="790"/>
        <v/>
      </c>
      <c r="E8273" t="str">
        <f>IF('DATA IMPORT'!E8273="","",'DATA IMPORT'!E8273)</f>
        <v/>
      </c>
      <c r="F8273" s="1" t="str">
        <f>IF('DATA IMPORT'!I8273="","",'DATA IMPORT'!I8273)</f>
        <v/>
      </c>
      <c r="G8273" s="11" t="str">
        <f t="shared" si="792"/>
        <v/>
      </c>
      <c r="H8273" s="11" t="str">
        <f t="shared" si="793"/>
        <v/>
      </c>
      <c r="I8273" s="1" t="str">
        <f>IF('DATA IMPORT'!G8273="","",'DATA IMPORT'!G8273)</f>
        <v/>
      </c>
      <c r="J8273" s="11" t="str">
        <f t="shared" si="794"/>
        <v/>
      </c>
      <c r="K8273" s="11" t="str">
        <f t="shared" si="795"/>
        <v/>
      </c>
      <c r="L8273" s="4" t="str">
        <f>IF('DATA IMPORT'!M8273="","",'DATA IMPORT'!M8273)</f>
        <v/>
      </c>
      <c r="M8273" t="str">
        <f>IF('DATA IMPORT'!C8273="","",'DATA IMPORT'!C8273)</f>
        <v/>
      </c>
    </row>
    <row r="8274" spans="2:13" x14ac:dyDescent="0.2">
      <c r="B8274" t="str">
        <f t="shared" si="791"/>
        <v>#</v>
      </c>
      <c r="C8274">
        <f>COUNTIF(D8274:D$10001,D8274)</f>
        <v>1728</v>
      </c>
      <c r="D8274" t="str">
        <f t="shared" si="790"/>
        <v/>
      </c>
      <c r="E8274" t="str">
        <f>IF('DATA IMPORT'!E8274="","",'DATA IMPORT'!E8274)</f>
        <v/>
      </c>
      <c r="F8274" s="1" t="str">
        <f>IF('DATA IMPORT'!I8274="","",'DATA IMPORT'!I8274)</f>
        <v/>
      </c>
      <c r="G8274" s="11" t="str">
        <f t="shared" si="792"/>
        <v/>
      </c>
      <c r="H8274" s="11" t="str">
        <f t="shared" si="793"/>
        <v/>
      </c>
      <c r="I8274" s="1" t="str">
        <f>IF('DATA IMPORT'!G8274="","",'DATA IMPORT'!G8274)</f>
        <v/>
      </c>
      <c r="J8274" s="11" t="str">
        <f t="shared" si="794"/>
        <v/>
      </c>
      <c r="K8274" s="11" t="str">
        <f t="shared" si="795"/>
        <v/>
      </c>
      <c r="L8274" s="4" t="str">
        <f>IF('DATA IMPORT'!M8274="","",'DATA IMPORT'!M8274)</f>
        <v/>
      </c>
      <c r="M8274" t="str">
        <f>IF('DATA IMPORT'!C8274="","",'DATA IMPORT'!C8274)</f>
        <v/>
      </c>
    </row>
    <row r="8275" spans="2:13" x14ac:dyDescent="0.2">
      <c r="B8275" t="str">
        <f t="shared" si="791"/>
        <v>#</v>
      </c>
      <c r="C8275">
        <f>COUNTIF(D8275:D$10001,D8275)</f>
        <v>1727</v>
      </c>
      <c r="D8275" t="str">
        <f t="shared" si="790"/>
        <v/>
      </c>
      <c r="E8275" t="str">
        <f>IF('DATA IMPORT'!E8275="","",'DATA IMPORT'!E8275)</f>
        <v/>
      </c>
      <c r="F8275" s="1" t="str">
        <f>IF('DATA IMPORT'!I8275="","",'DATA IMPORT'!I8275)</f>
        <v/>
      </c>
      <c r="G8275" s="11" t="str">
        <f t="shared" si="792"/>
        <v/>
      </c>
      <c r="H8275" s="11" t="str">
        <f t="shared" si="793"/>
        <v/>
      </c>
      <c r="I8275" s="1" t="str">
        <f>IF('DATA IMPORT'!G8275="","",'DATA IMPORT'!G8275)</f>
        <v/>
      </c>
      <c r="J8275" s="11" t="str">
        <f t="shared" si="794"/>
        <v/>
      </c>
      <c r="K8275" s="11" t="str">
        <f t="shared" si="795"/>
        <v/>
      </c>
      <c r="L8275" s="4" t="str">
        <f>IF('DATA IMPORT'!M8275="","",'DATA IMPORT'!M8275)</f>
        <v/>
      </c>
      <c r="M8275" t="str">
        <f>IF('DATA IMPORT'!C8275="","",'DATA IMPORT'!C8275)</f>
        <v/>
      </c>
    </row>
    <row r="8276" spans="2:13" x14ac:dyDescent="0.2">
      <c r="B8276" t="str">
        <f t="shared" si="791"/>
        <v>#</v>
      </c>
      <c r="C8276">
        <f>COUNTIF(D8276:D$10001,D8276)</f>
        <v>1726</v>
      </c>
      <c r="D8276" t="str">
        <f t="shared" si="790"/>
        <v/>
      </c>
      <c r="E8276" t="str">
        <f>IF('DATA IMPORT'!E8276="","",'DATA IMPORT'!E8276)</f>
        <v/>
      </c>
      <c r="F8276" s="1" t="str">
        <f>IF('DATA IMPORT'!I8276="","",'DATA IMPORT'!I8276)</f>
        <v/>
      </c>
      <c r="G8276" s="11" t="str">
        <f t="shared" si="792"/>
        <v/>
      </c>
      <c r="H8276" s="11" t="str">
        <f t="shared" si="793"/>
        <v/>
      </c>
      <c r="I8276" s="1" t="str">
        <f>IF('DATA IMPORT'!G8276="","",'DATA IMPORT'!G8276)</f>
        <v/>
      </c>
      <c r="J8276" s="11" t="str">
        <f t="shared" si="794"/>
        <v/>
      </c>
      <c r="K8276" s="11" t="str">
        <f t="shared" si="795"/>
        <v/>
      </c>
      <c r="L8276" s="4" t="str">
        <f>IF('DATA IMPORT'!M8276="","",'DATA IMPORT'!M8276)</f>
        <v/>
      </c>
      <c r="M8276" t="str">
        <f>IF('DATA IMPORT'!C8276="","",'DATA IMPORT'!C8276)</f>
        <v/>
      </c>
    </row>
    <row r="8277" spans="2:13" x14ac:dyDescent="0.2">
      <c r="B8277" t="str">
        <f t="shared" si="791"/>
        <v>#</v>
      </c>
      <c r="C8277">
        <f>COUNTIF(D8277:D$10001,D8277)</f>
        <v>1725</v>
      </c>
      <c r="D8277" t="str">
        <f t="shared" si="790"/>
        <v/>
      </c>
      <c r="E8277" t="str">
        <f>IF('DATA IMPORT'!E8277="","",'DATA IMPORT'!E8277)</f>
        <v/>
      </c>
      <c r="F8277" s="1" t="str">
        <f>IF('DATA IMPORT'!I8277="","",'DATA IMPORT'!I8277)</f>
        <v/>
      </c>
      <c r="G8277" s="11" t="str">
        <f t="shared" si="792"/>
        <v/>
      </c>
      <c r="H8277" s="11" t="str">
        <f t="shared" si="793"/>
        <v/>
      </c>
      <c r="I8277" s="1" t="str">
        <f>IF('DATA IMPORT'!G8277="","",'DATA IMPORT'!G8277)</f>
        <v/>
      </c>
      <c r="J8277" s="11" t="str">
        <f t="shared" si="794"/>
        <v/>
      </c>
      <c r="K8277" s="11" t="str">
        <f t="shared" si="795"/>
        <v/>
      </c>
      <c r="L8277" s="4" t="str">
        <f>IF('DATA IMPORT'!M8277="","",'DATA IMPORT'!M8277)</f>
        <v/>
      </c>
      <c r="M8277" t="str">
        <f>IF('DATA IMPORT'!C8277="","",'DATA IMPORT'!C8277)</f>
        <v/>
      </c>
    </row>
    <row r="8278" spans="2:13" x14ac:dyDescent="0.2">
      <c r="B8278" t="str">
        <f t="shared" si="791"/>
        <v>#</v>
      </c>
      <c r="C8278">
        <f>COUNTIF(D8278:D$10001,D8278)</f>
        <v>1724</v>
      </c>
      <c r="D8278" t="str">
        <f t="shared" si="790"/>
        <v/>
      </c>
      <c r="E8278" t="str">
        <f>IF('DATA IMPORT'!E8278="","",'DATA IMPORT'!E8278)</f>
        <v/>
      </c>
      <c r="F8278" s="1" t="str">
        <f>IF('DATA IMPORT'!I8278="","",'DATA IMPORT'!I8278)</f>
        <v/>
      </c>
      <c r="G8278" s="11" t="str">
        <f t="shared" si="792"/>
        <v/>
      </c>
      <c r="H8278" s="11" t="str">
        <f t="shared" si="793"/>
        <v/>
      </c>
      <c r="I8278" s="1" t="str">
        <f>IF('DATA IMPORT'!G8278="","",'DATA IMPORT'!G8278)</f>
        <v/>
      </c>
      <c r="J8278" s="11" t="str">
        <f t="shared" si="794"/>
        <v/>
      </c>
      <c r="K8278" s="11" t="str">
        <f t="shared" si="795"/>
        <v/>
      </c>
      <c r="L8278" s="4" t="str">
        <f>IF('DATA IMPORT'!M8278="","",'DATA IMPORT'!M8278)</f>
        <v/>
      </c>
      <c r="M8278" t="str">
        <f>IF('DATA IMPORT'!C8278="","",'DATA IMPORT'!C8278)</f>
        <v/>
      </c>
    </row>
    <row r="8279" spans="2:13" x14ac:dyDescent="0.2">
      <c r="B8279" t="str">
        <f t="shared" si="791"/>
        <v>#</v>
      </c>
      <c r="C8279">
        <f>COUNTIF(D8279:D$10001,D8279)</f>
        <v>1723</v>
      </c>
      <c r="D8279" t="str">
        <f t="shared" si="790"/>
        <v/>
      </c>
      <c r="E8279" t="str">
        <f>IF('DATA IMPORT'!E8279="","",'DATA IMPORT'!E8279)</f>
        <v/>
      </c>
      <c r="F8279" s="1" t="str">
        <f>IF('DATA IMPORT'!I8279="","",'DATA IMPORT'!I8279)</f>
        <v/>
      </c>
      <c r="G8279" s="11" t="str">
        <f t="shared" si="792"/>
        <v/>
      </c>
      <c r="H8279" s="11" t="str">
        <f t="shared" si="793"/>
        <v/>
      </c>
      <c r="I8279" s="1" t="str">
        <f>IF('DATA IMPORT'!G8279="","",'DATA IMPORT'!G8279)</f>
        <v/>
      </c>
      <c r="J8279" s="11" t="str">
        <f t="shared" si="794"/>
        <v/>
      </c>
      <c r="K8279" s="11" t="str">
        <f t="shared" si="795"/>
        <v/>
      </c>
      <c r="L8279" s="4" t="str">
        <f>IF('DATA IMPORT'!M8279="","",'DATA IMPORT'!M8279)</f>
        <v/>
      </c>
      <c r="M8279" t="str">
        <f>IF('DATA IMPORT'!C8279="","",'DATA IMPORT'!C8279)</f>
        <v/>
      </c>
    </row>
    <row r="8280" spans="2:13" x14ac:dyDescent="0.2">
      <c r="B8280" t="str">
        <f t="shared" si="791"/>
        <v>#</v>
      </c>
      <c r="C8280">
        <f>COUNTIF(D8280:D$10001,D8280)</f>
        <v>1722</v>
      </c>
      <c r="D8280" t="str">
        <f t="shared" si="790"/>
        <v/>
      </c>
      <c r="E8280" t="str">
        <f>IF('DATA IMPORT'!E8280="","",'DATA IMPORT'!E8280)</f>
        <v/>
      </c>
      <c r="F8280" s="1" t="str">
        <f>IF('DATA IMPORT'!I8280="","",'DATA IMPORT'!I8280)</f>
        <v/>
      </c>
      <c r="G8280" s="11" t="str">
        <f t="shared" si="792"/>
        <v/>
      </c>
      <c r="H8280" s="11" t="str">
        <f t="shared" si="793"/>
        <v/>
      </c>
      <c r="I8280" s="1" t="str">
        <f>IF('DATA IMPORT'!G8280="","",'DATA IMPORT'!G8280)</f>
        <v/>
      </c>
      <c r="J8280" s="11" t="str">
        <f t="shared" si="794"/>
        <v/>
      </c>
      <c r="K8280" s="11" t="str">
        <f t="shared" si="795"/>
        <v/>
      </c>
      <c r="L8280" s="4" t="str">
        <f>IF('DATA IMPORT'!M8280="","",'DATA IMPORT'!M8280)</f>
        <v/>
      </c>
      <c r="M8280" t="str">
        <f>IF('DATA IMPORT'!C8280="","",'DATA IMPORT'!C8280)</f>
        <v/>
      </c>
    </row>
    <row r="8281" spans="2:13" x14ac:dyDescent="0.2">
      <c r="B8281" t="str">
        <f t="shared" si="791"/>
        <v>#</v>
      </c>
      <c r="C8281">
        <f>COUNTIF(D8281:D$10001,D8281)</f>
        <v>1721</v>
      </c>
      <c r="D8281" t="str">
        <f t="shared" si="790"/>
        <v/>
      </c>
      <c r="E8281" t="str">
        <f>IF('DATA IMPORT'!E8281="","",'DATA IMPORT'!E8281)</f>
        <v/>
      </c>
      <c r="F8281" s="1" t="str">
        <f>IF('DATA IMPORT'!I8281="","",'DATA IMPORT'!I8281)</f>
        <v/>
      </c>
      <c r="G8281" s="11" t="str">
        <f t="shared" si="792"/>
        <v/>
      </c>
      <c r="H8281" s="11" t="str">
        <f t="shared" si="793"/>
        <v/>
      </c>
      <c r="I8281" s="1" t="str">
        <f>IF('DATA IMPORT'!G8281="","",'DATA IMPORT'!G8281)</f>
        <v/>
      </c>
      <c r="J8281" s="11" t="str">
        <f t="shared" si="794"/>
        <v/>
      </c>
      <c r="K8281" s="11" t="str">
        <f t="shared" si="795"/>
        <v/>
      </c>
      <c r="L8281" s="4" t="str">
        <f>IF('DATA IMPORT'!M8281="","",'DATA IMPORT'!M8281)</f>
        <v/>
      </c>
      <c r="M8281" t="str">
        <f>IF('DATA IMPORT'!C8281="","",'DATA IMPORT'!C8281)</f>
        <v/>
      </c>
    </row>
    <row r="8282" spans="2:13" x14ac:dyDescent="0.2">
      <c r="B8282" t="str">
        <f t="shared" si="791"/>
        <v>#</v>
      </c>
      <c r="C8282">
        <f>COUNTIF(D8282:D$10001,D8282)</f>
        <v>1720</v>
      </c>
      <c r="D8282" t="str">
        <f t="shared" si="790"/>
        <v/>
      </c>
      <c r="E8282" t="str">
        <f>IF('DATA IMPORT'!E8282="","",'DATA IMPORT'!E8282)</f>
        <v/>
      </c>
      <c r="F8282" s="1" t="str">
        <f>IF('DATA IMPORT'!I8282="","",'DATA IMPORT'!I8282)</f>
        <v/>
      </c>
      <c r="G8282" s="11" t="str">
        <f t="shared" si="792"/>
        <v/>
      </c>
      <c r="H8282" s="11" t="str">
        <f t="shared" si="793"/>
        <v/>
      </c>
      <c r="I8282" s="1" t="str">
        <f>IF('DATA IMPORT'!G8282="","",'DATA IMPORT'!G8282)</f>
        <v/>
      </c>
      <c r="J8282" s="11" t="str">
        <f t="shared" si="794"/>
        <v/>
      </c>
      <c r="K8282" s="11" t="str">
        <f t="shared" si="795"/>
        <v/>
      </c>
      <c r="L8282" s="4" t="str">
        <f>IF('DATA IMPORT'!M8282="","",'DATA IMPORT'!M8282)</f>
        <v/>
      </c>
      <c r="M8282" t="str">
        <f>IF('DATA IMPORT'!C8282="","",'DATA IMPORT'!C8282)</f>
        <v/>
      </c>
    </row>
    <row r="8283" spans="2:13" x14ac:dyDescent="0.2">
      <c r="B8283" t="str">
        <f t="shared" si="791"/>
        <v>#</v>
      </c>
      <c r="C8283">
        <f>COUNTIF(D8283:D$10001,D8283)</f>
        <v>1719</v>
      </c>
      <c r="D8283" t="str">
        <f t="shared" si="790"/>
        <v/>
      </c>
      <c r="E8283" t="str">
        <f>IF('DATA IMPORT'!E8283="","",'DATA IMPORT'!E8283)</f>
        <v/>
      </c>
      <c r="F8283" s="1" t="str">
        <f>IF('DATA IMPORT'!I8283="","",'DATA IMPORT'!I8283)</f>
        <v/>
      </c>
      <c r="G8283" s="11" t="str">
        <f t="shared" si="792"/>
        <v/>
      </c>
      <c r="H8283" s="11" t="str">
        <f t="shared" si="793"/>
        <v/>
      </c>
      <c r="I8283" s="1" t="str">
        <f>IF('DATA IMPORT'!G8283="","",'DATA IMPORT'!G8283)</f>
        <v/>
      </c>
      <c r="J8283" s="11" t="str">
        <f t="shared" si="794"/>
        <v/>
      </c>
      <c r="K8283" s="11" t="str">
        <f t="shared" si="795"/>
        <v/>
      </c>
      <c r="L8283" s="4" t="str">
        <f>IF('DATA IMPORT'!M8283="","",'DATA IMPORT'!M8283)</f>
        <v/>
      </c>
      <c r="M8283" t="str">
        <f>IF('DATA IMPORT'!C8283="","",'DATA IMPORT'!C8283)</f>
        <v/>
      </c>
    </row>
    <row r="8284" spans="2:13" x14ac:dyDescent="0.2">
      <c r="B8284" t="str">
        <f t="shared" si="791"/>
        <v>#</v>
      </c>
      <c r="C8284">
        <f>COUNTIF(D8284:D$10001,D8284)</f>
        <v>1718</v>
      </c>
      <c r="D8284" t="str">
        <f t="shared" ref="D8284:D8347" si="796">IF(E8284="","",MATCH(E8284,$E$2:$E$1048576,0))</f>
        <v/>
      </c>
      <c r="E8284" t="str">
        <f>IF('DATA IMPORT'!E8284="","",'DATA IMPORT'!E8284)</f>
        <v/>
      </c>
      <c r="F8284" s="1" t="str">
        <f>IF('DATA IMPORT'!I8284="","",'DATA IMPORT'!I8284)</f>
        <v/>
      </c>
      <c r="G8284" s="11" t="str">
        <f t="shared" si="792"/>
        <v/>
      </c>
      <c r="H8284" s="11" t="str">
        <f t="shared" si="793"/>
        <v/>
      </c>
      <c r="I8284" s="1" t="str">
        <f>IF('DATA IMPORT'!G8284="","",'DATA IMPORT'!G8284)</f>
        <v/>
      </c>
      <c r="J8284" s="11" t="str">
        <f t="shared" si="794"/>
        <v/>
      </c>
      <c r="K8284" s="11" t="str">
        <f t="shared" si="795"/>
        <v/>
      </c>
      <c r="L8284" s="4" t="str">
        <f>IF('DATA IMPORT'!M8284="","",'DATA IMPORT'!M8284)</f>
        <v/>
      </c>
      <c r="M8284" t="str">
        <f>IF('DATA IMPORT'!C8284="","",'DATA IMPORT'!C8284)</f>
        <v/>
      </c>
    </row>
    <row r="8285" spans="2:13" x14ac:dyDescent="0.2">
      <c r="B8285" t="str">
        <f t="shared" si="791"/>
        <v>#</v>
      </c>
      <c r="C8285">
        <f>COUNTIF(D8285:D$10001,D8285)</f>
        <v>1717</v>
      </c>
      <c r="D8285" t="str">
        <f t="shared" si="796"/>
        <v/>
      </c>
      <c r="E8285" t="str">
        <f>IF('DATA IMPORT'!E8285="","",'DATA IMPORT'!E8285)</f>
        <v/>
      </c>
      <c r="F8285" s="1" t="str">
        <f>IF('DATA IMPORT'!I8285="","",'DATA IMPORT'!I8285)</f>
        <v/>
      </c>
      <c r="G8285" s="11" t="str">
        <f t="shared" si="792"/>
        <v/>
      </c>
      <c r="H8285" s="11" t="str">
        <f t="shared" si="793"/>
        <v/>
      </c>
      <c r="I8285" s="1" t="str">
        <f>IF('DATA IMPORT'!G8285="","",'DATA IMPORT'!G8285)</f>
        <v/>
      </c>
      <c r="J8285" s="11" t="str">
        <f t="shared" si="794"/>
        <v/>
      </c>
      <c r="K8285" s="11" t="str">
        <f t="shared" si="795"/>
        <v/>
      </c>
      <c r="L8285" s="4" t="str">
        <f>IF('DATA IMPORT'!M8285="","",'DATA IMPORT'!M8285)</f>
        <v/>
      </c>
      <c r="M8285" t="str">
        <f>IF('DATA IMPORT'!C8285="","",'DATA IMPORT'!C8285)</f>
        <v/>
      </c>
    </row>
    <row r="8286" spans="2:13" x14ac:dyDescent="0.2">
      <c r="B8286" t="str">
        <f t="shared" si="791"/>
        <v>#</v>
      </c>
      <c r="C8286">
        <f>COUNTIF(D8286:D$10001,D8286)</f>
        <v>1716</v>
      </c>
      <c r="D8286" t="str">
        <f t="shared" si="796"/>
        <v/>
      </c>
      <c r="E8286" t="str">
        <f>IF('DATA IMPORT'!E8286="","",'DATA IMPORT'!E8286)</f>
        <v/>
      </c>
      <c r="F8286" s="1" t="str">
        <f>IF('DATA IMPORT'!I8286="","",'DATA IMPORT'!I8286)</f>
        <v/>
      </c>
      <c r="G8286" s="11" t="str">
        <f t="shared" si="792"/>
        <v/>
      </c>
      <c r="H8286" s="11" t="str">
        <f t="shared" si="793"/>
        <v/>
      </c>
      <c r="I8286" s="1" t="str">
        <f>IF('DATA IMPORT'!G8286="","",'DATA IMPORT'!G8286)</f>
        <v/>
      </c>
      <c r="J8286" s="11" t="str">
        <f t="shared" si="794"/>
        <v/>
      </c>
      <c r="K8286" s="11" t="str">
        <f t="shared" si="795"/>
        <v/>
      </c>
      <c r="L8286" s="4" t="str">
        <f>IF('DATA IMPORT'!M8286="","",'DATA IMPORT'!M8286)</f>
        <v/>
      </c>
      <c r="M8286" t="str">
        <f>IF('DATA IMPORT'!C8286="","",'DATA IMPORT'!C8286)</f>
        <v/>
      </c>
    </row>
    <row r="8287" spans="2:13" x14ac:dyDescent="0.2">
      <c r="B8287" t="str">
        <f t="shared" si="791"/>
        <v>#</v>
      </c>
      <c r="C8287">
        <f>COUNTIF(D8287:D$10001,D8287)</f>
        <v>1715</v>
      </c>
      <c r="D8287" t="str">
        <f t="shared" si="796"/>
        <v/>
      </c>
      <c r="E8287" t="str">
        <f>IF('DATA IMPORT'!E8287="","",'DATA IMPORT'!E8287)</f>
        <v/>
      </c>
      <c r="F8287" s="1" t="str">
        <f>IF('DATA IMPORT'!I8287="","",'DATA IMPORT'!I8287)</f>
        <v/>
      </c>
      <c r="G8287" s="11" t="str">
        <f t="shared" si="792"/>
        <v/>
      </c>
      <c r="H8287" s="11" t="str">
        <f t="shared" si="793"/>
        <v/>
      </c>
      <c r="I8287" s="1" t="str">
        <f>IF('DATA IMPORT'!G8287="","",'DATA IMPORT'!G8287)</f>
        <v/>
      </c>
      <c r="J8287" s="11" t="str">
        <f t="shared" si="794"/>
        <v/>
      </c>
      <c r="K8287" s="11" t="str">
        <f t="shared" si="795"/>
        <v/>
      </c>
      <c r="L8287" s="4" t="str">
        <f>IF('DATA IMPORT'!M8287="","",'DATA IMPORT'!M8287)</f>
        <v/>
      </c>
      <c r="M8287" t="str">
        <f>IF('DATA IMPORT'!C8287="","",'DATA IMPORT'!C8287)</f>
        <v/>
      </c>
    </row>
    <row r="8288" spans="2:13" x14ac:dyDescent="0.2">
      <c r="B8288" t="str">
        <f t="shared" si="791"/>
        <v>#</v>
      </c>
      <c r="C8288">
        <f>COUNTIF(D8288:D$10001,D8288)</f>
        <v>1714</v>
      </c>
      <c r="D8288" t="str">
        <f t="shared" si="796"/>
        <v/>
      </c>
      <c r="E8288" t="str">
        <f>IF('DATA IMPORT'!E8288="","",'DATA IMPORT'!E8288)</f>
        <v/>
      </c>
      <c r="F8288" s="1" t="str">
        <f>IF('DATA IMPORT'!I8288="","",'DATA IMPORT'!I8288)</f>
        <v/>
      </c>
      <c r="G8288" s="11" t="str">
        <f t="shared" si="792"/>
        <v/>
      </c>
      <c r="H8288" s="11" t="str">
        <f t="shared" si="793"/>
        <v/>
      </c>
      <c r="I8288" s="1" t="str">
        <f>IF('DATA IMPORT'!G8288="","",'DATA IMPORT'!G8288)</f>
        <v/>
      </c>
      <c r="J8288" s="11" t="str">
        <f t="shared" si="794"/>
        <v/>
      </c>
      <c r="K8288" s="11" t="str">
        <f t="shared" si="795"/>
        <v/>
      </c>
      <c r="L8288" s="4" t="str">
        <f>IF('DATA IMPORT'!M8288="","",'DATA IMPORT'!M8288)</f>
        <v/>
      </c>
      <c r="M8288" t="str">
        <f>IF('DATA IMPORT'!C8288="","",'DATA IMPORT'!C8288)</f>
        <v/>
      </c>
    </row>
    <row r="8289" spans="2:13" x14ac:dyDescent="0.2">
      <c r="B8289" t="str">
        <f t="shared" si="791"/>
        <v>#</v>
      </c>
      <c r="C8289">
        <f>COUNTIF(D8289:D$10001,D8289)</f>
        <v>1713</v>
      </c>
      <c r="D8289" t="str">
        <f t="shared" si="796"/>
        <v/>
      </c>
      <c r="E8289" t="str">
        <f>IF('DATA IMPORT'!E8289="","",'DATA IMPORT'!E8289)</f>
        <v/>
      </c>
      <c r="F8289" s="1" t="str">
        <f>IF('DATA IMPORT'!I8289="","",'DATA IMPORT'!I8289)</f>
        <v/>
      </c>
      <c r="G8289" s="11" t="str">
        <f t="shared" si="792"/>
        <v/>
      </c>
      <c r="H8289" s="11" t="str">
        <f t="shared" si="793"/>
        <v/>
      </c>
      <c r="I8289" s="1" t="str">
        <f>IF('DATA IMPORT'!G8289="","",'DATA IMPORT'!G8289)</f>
        <v/>
      </c>
      <c r="J8289" s="11" t="str">
        <f t="shared" si="794"/>
        <v/>
      </c>
      <c r="K8289" s="11" t="str">
        <f t="shared" si="795"/>
        <v/>
      </c>
      <c r="L8289" s="4" t="str">
        <f>IF('DATA IMPORT'!M8289="","",'DATA IMPORT'!M8289)</f>
        <v/>
      </c>
      <c r="M8289" t="str">
        <f>IF('DATA IMPORT'!C8289="","",'DATA IMPORT'!C8289)</f>
        <v/>
      </c>
    </row>
    <row r="8290" spans="2:13" x14ac:dyDescent="0.2">
      <c r="B8290" t="str">
        <f t="shared" si="791"/>
        <v>#</v>
      </c>
      <c r="C8290">
        <f>COUNTIF(D8290:D$10001,D8290)</f>
        <v>1712</v>
      </c>
      <c r="D8290" t="str">
        <f t="shared" si="796"/>
        <v/>
      </c>
      <c r="E8290" t="str">
        <f>IF('DATA IMPORT'!E8290="","",'DATA IMPORT'!E8290)</f>
        <v/>
      </c>
      <c r="F8290" s="1" t="str">
        <f>IF('DATA IMPORT'!I8290="","",'DATA IMPORT'!I8290)</f>
        <v/>
      </c>
      <c r="G8290" s="11" t="str">
        <f t="shared" si="792"/>
        <v/>
      </c>
      <c r="H8290" s="11" t="str">
        <f t="shared" si="793"/>
        <v/>
      </c>
      <c r="I8290" s="1" t="str">
        <f>IF('DATA IMPORT'!G8290="","",'DATA IMPORT'!G8290)</f>
        <v/>
      </c>
      <c r="J8290" s="11" t="str">
        <f t="shared" si="794"/>
        <v/>
      </c>
      <c r="K8290" s="11" t="str">
        <f t="shared" si="795"/>
        <v/>
      </c>
      <c r="L8290" s="4" t="str">
        <f>IF('DATA IMPORT'!M8290="","",'DATA IMPORT'!M8290)</f>
        <v/>
      </c>
      <c r="M8290" t="str">
        <f>IF('DATA IMPORT'!C8290="","",'DATA IMPORT'!C8290)</f>
        <v/>
      </c>
    </row>
    <row r="8291" spans="2:13" x14ac:dyDescent="0.2">
      <c r="B8291" t="str">
        <f t="shared" si="791"/>
        <v>#</v>
      </c>
      <c r="C8291">
        <f>COUNTIF(D8291:D$10001,D8291)</f>
        <v>1711</v>
      </c>
      <c r="D8291" t="str">
        <f t="shared" si="796"/>
        <v/>
      </c>
      <c r="E8291" t="str">
        <f>IF('DATA IMPORT'!E8291="","",'DATA IMPORT'!E8291)</f>
        <v/>
      </c>
      <c r="F8291" s="1" t="str">
        <f>IF('DATA IMPORT'!I8291="","",'DATA IMPORT'!I8291)</f>
        <v/>
      </c>
      <c r="G8291" s="11" t="str">
        <f t="shared" si="792"/>
        <v/>
      </c>
      <c r="H8291" s="11" t="str">
        <f t="shared" si="793"/>
        <v/>
      </c>
      <c r="I8291" s="1" t="str">
        <f>IF('DATA IMPORT'!G8291="","",'DATA IMPORT'!G8291)</f>
        <v/>
      </c>
      <c r="J8291" s="11" t="str">
        <f t="shared" si="794"/>
        <v/>
      </c>
      <c r="K8291" s="11" t="str">
        <f t="shared" si="795"/>
        <v/>
      </c>
      <c r="L8291" s="4" t="str">
        <f>IF('DATA IMPORT'!M8291="","",'DATA IMPORT'!M8291)</f>
        <v/>
      </c>
      <c r="M8291" t="str">
        <f>IF('DATA IMPORT'!C8291="","",'DATA IMPORT'!C8291)</f>
        <v/>
      </c>
    </row>
    <row r="8292" spans="2:13" x14ac:dyDescent="0.2">
      <c r="B8292" t="str">
        <f t="shared" si="791"/>
        <v>#</v>
      </c>
      <c r="C8292">
        <f>COUNTIF(D8292:D$10001,D8292)</f>
        <v>1710</v>
      </c>
      <c r="D8292" t="str">
        <f t="shared" si="796"/>
        <v/>
      </c>
      <c r="E8292" t="str">
        <f>IF('DATA IMPORT'!E8292="","",'DATA IMPORT'!E8292)</f>
        <v/>
      </c>
      <c r="F8292" s="1" t="str">
        <f>IF('DATA IMPORT'!I8292="","",'DATA IMPORT'!I8292)</f>
        <v/>
      </c>
      <c r="G8292" s="11" t="str">
        <f t="shared" si="792"/>
        <v/>
      </c>
      <c r="H8292" s="11" t="str">
        <f t="shared" si="793"/>
        <v/>
      </c>
      <c r="I8292" s="1" t="str">
        <f>IF('DATA IMPORT'!G8292="","",'DATA IMPORT'!G8292)</f>
        <v/>
      </c>
      <c r="J8292" s="11" t="str">
        <f t="shared" si="794"/>
        <v/>
      </c>
      <c r="K8292" s="11" t="str">
        <f t="shared" si="795"/>
        <v/>
      </c>
      <c r="L8292" s="4" t="str">
        <f>IF('DATA IMPORT'!M8292="","",'DATA IMPORT'!M8292)</f>
        <v/>
      </c>
      <c r="M8292" t="str">
        <f>IF('DATA IMPORT'!C8292="","",'DATA IMPORT'!C8292)</f>
        <v/>
      </c>
    </row>
    <row r="8293" spans="2:13" x14ac:dyDescent="0.2">
      <c r="B8293" t="str">
        <f t="shared" si="791"/>
        <v>#</v>
      </c>
      <c r="C8293">
        <f>COUNTIF(D8293:D$10001,D8293)</f>
        <v>1709</v>
      </c>
      <c r="D8293" t="str">
        <f t="shared" si="796"/>
        <v/>
      </c>
      <c r="E8293" t="str">
        <f>IF('DATA IMPORT'!E8293="","",'DATA IMPORT'!E8293)</f>
        <v/>
      </c>
      <c r="F8293" s="1" t="str">
        <f>IF('DATA IMPORT'!I8293="","",'DATA IMPORT'!I8293)</f>
        <v/>
      </c>
      <c r="G8293" s="11" t="str">
        <f t="shared" si="792"/>
        <v/>
      </c>
      <c r="H8293" s="11" t="str">
        <f t="shared" si="793"/>
        <v/>
      </c>
      <c r="I8293" s="1" t="str">
        <f>IF('DATA IMPORT'!G8293="","",'DATA IMPORT'!G8293)</f>
        <v/>
      </c>
      <c r="J8293" s="11" t="str">
        <f t="shared" si="794"/>
        <v/>
      </c>
      <c r="K8293" s="11" t="str">
        <f t="shared" si="795"/>
        <v/>
      </c>
      <c r="L8293" s="4" t="str">
        <f>IF('DATA IMPORT'!M8293="","",'DATA IMPORT'!M8293)</f>
        <v/>
      </c>
      <c r="M8293" t="str">
        <f>IF('DATA IMPORT'!C8293="","",'DATA IMPORT'!C8293)</f>
        <v/>
      </c>
    </row>
    <row r="8294" spans="2:13" x14ac:dyDescent="0.2">
      <c r="B8294" t="str">
        <f t="shared" si="791"/>
        <v>#</v>
      </c>
      <c r="C8294">
        <f>COUNTIF(D8294:D$10001,D8294)</f>
        <v>1708</v>
      </c>
      <c r="D8294" t="str">
        <f t="shared" si="796"/>
        <v/>
      </c>
      <c r="E8294" t="str">
        <f>IF('DATA IMPORT'!E8294="","",'DATA IMPORT'!E8294)</f>
        <v/>
      </c>
      <c r="F8294" s="1" t="str">
        <f>IF('DATA IMPORT'!I8294="","",'DATA IMPORT'!I8294)</f>
        <v/>
      </c>
      <c r="G8294" s="11" t="str">
        <f t="shared" si="792"/>
        <v/>
      </c>
      <c r="H8294" s="11" t="str">
        <f t="shared" si="793"/>
        <v/>
      </c>
      <c r="I8294" s="1" t="str">
        <f>IF('DATA IMPORT'!G8294="","",'DATA IMPORT'!G8294)</f>
        <v/>
      </c>
      <c r="J8294" s="11" t="str">
        <f t="shared" si="794"/>
        <v/>
      </c>
      <c r="K8294" s="11" t="str">
        <f t="shared" si="795"/>
        <v/>
      </c>
      <c r="L8294" s="4" t="str">
        <f>IF('DATA IMPORT'!M8294="","",'DATA IMPORT'!M8294)</f>
        <v/>
      </c>
      <c r="M8294" t="str">
        <f>IF('DATA IMPORT'!C8294="","",'DATA IMPORT'!C8294)</f>
        <v/>
      </c>
    </row>
    <row r="8295" spans="2:13" x14ac:dyDescent="0.2">
      <c r="B8295" t="str">
        <f t="shared" si="791"/>
        <v>#</v>
      </c>
      <c r="C8295">
        <f>COUNTIF(D8295:D$10001,D8295)</f>
        <v>1707</v>
      </c>
      <c r="D8295" t="str">
        <f t="shared" si="796"/>
        <v/>
      </c>
      <c r="E8295" t="str">
        <f>IF('DATA IMPORT'!E8295="","",'DATA IMPORT'!E8295)</f>
        <v/>
      </c>
      <c r="F8295" s="1" t="str">
        <f>IF('DATA IMPORT'!I8295="","",'DATA IMPORT'!I8295)</f>
        <v/>
      </c>
      <c r="G8295" s="11" t="str">
        <f t="shared" si="792"/>
        <v/>
      </c>
      <c r="H8295" s="11" t="str">
        <f t="shared" si="793"/>
        <v/>
      </c>
      <c r="I8295" s="1" t="str">
        <f>IF('DATA IMPORT'!G8295="","",'DATA IMPORT'!G8295)</f>
        <v/>
      </c>
      <c r="J8295" s="11" t="str">
        <f t="shared" si="794"/>
        <v/>
      </c>
      <c r="K8295" s="11" t="str">
        <f t="shared" si="795"/>
        <v/>
      </c>
      <c r="L8295" s="4" t="str">
        <f>IF('DATA IMPORT'!M8295="","",'DATA IMPORT'!M8295)</f>
        <v/>
      </c>
      <c r="M8295" t="str">
        <f>IF('DATA IMPORT'!C8295="","",'DATA IMPORT'!C8295)</f>
        <v/>
      </c>
    </row>
    <row r="8296" spans="2:13" x14ac:dyDescent="0.2">
      <c r="B8296" t="str">
        <f t="shared" si="791"/>
        <v>#</v>
      </c>
      <c r="C8296">
        <f>COUNTIF(D8296:D$10001,D8296)</f>
        <v>1706</v>
      </c>
      <c r="D8296" t="str">
        <f t="shared" si="796"/>
        <v/>
      </c>
      <c r="E8296" t="str">
        <f>IF('DATA IMPORT'!E8296="","",'DATA IMPORT'!E8296)</f>
        <v/>
      </c>
      <c r="F8296" s="1" t="str">
        <f>IF('DATA IMPORT'!I8296="","",'DATA IMPORT'!I8296)</f>
        <v/>
      </c>
      <c r="G8296" s="11" t="str">
        <f t="shared" si="792"/>
        <v/>
      </c>
      <c r="H8296" s="11" t="str">
        <f t="shared" si="793"/>
        <v/>
      </c>
      <c r="I8296" s="1" t="str">
        <f>IF('DATA IMPORT'!G8296="","",'DATA IMPORT'!G8296)</f>
        <v/>
      </c>
      <c r="J8296" s="11" t="str">
        <f t="shared" si="794"/>
        <v/>
      </c>
      <c r="K8296" s="11" t="str">
        <f t="shared" si="795"/>
        <v/>
      </c>
      <c r="L8296" s="4" t="str">
        <f>IF('DATA IMPORT'!M8296="","",'DATA IMPORT'!M8296)</f>
        <v/>
      </c>
      <c r="M8296" t="str">
        <f>IF('DATA IMPORT'!C8296="","",'DATA IMPORT'!C8296)</f>
        <v/>
      </c>
    </row>
    <row r="8297" spans="2:13" x14ac:dyDescent="0.2">
      <c r="B8297" t="str">
        <f t="shared" si="791"/>
        <v>#</v>
      </c>
      <c r="C8297">
        <f>COUNTIF(D8297:D$10001,D8297)</f>
        <v>1705</v>
      </c>
      <c r="D8297" t="str">
        <f t="shared" si="796"/>
        <v/>
      </c>
      <c r="E8297" t="str">
        <f>IF('DATA IMPORT'!E8297="","",'DATA IMPORT'!E8297)</f>
        <v/>
      </c>
      <c r="F8297" s="1" t="str">
        <f>IF('DATA IMPORT'!I8297="","",'DATA IMPORT'!I8297)</f>
        <v/>
      </c>
      <c r="G8297" s="11" t="str">
        <f t="shared" si="792"/>
        <v/>
      </c>
      <c r="H8297" s="11" t="str">
        <f t="shared" si="793"/>
        <v/>
      </c>
      <c r="I8297" s="1" t="str">
        <f>IF('DATA IMPORT'!G8297="","",'DATA IMPORT'!G8297)</f>
        <v/>
      </c>
      <c r="J8297" s="11" t="str">
        <f t="shared" si="794"/>
        <v/>
      </c>
      <c r="K8297" s="11" t="str">
        <f t="shared" si="795"/>
        <v/>
      </c>
      <c r="L8297" s="4" t="str">
        <f>IF('DATA IMPORT'!M8297="","",'DATA IMPORT'!M8297)</f>
        <v/>
      </c>
      <c r="M8297" t="str">
        <f>IF('DATA IMPORT'!C8297="","",'DATA IMPORT'!C8297)</f>
        <v/>
      </c>
    </row>
    <row r="8298" spans="2:13" x14ac:dyDescent="0.2">
      <c r="B8298" t="str">
        <f t="shared" si="791"/>
        <v>#</v>
      </c>
      <c r="C8298">
        <f>COUNTIF(D8298:D$10001,D8298)</f>
        <v>1704</v>
      </c>
      <c r="D8298" t="str">
        <f t="shared" si="796"/>
        <v/>
      </c>
      <c r="E8298" t="str">
        <f>IF('DATA IMPORT'!E8298="","",'DATA IMPORT'!E8298)</f>
        <v/>
      </c>
      <c r="F8298" s="1" t="str">
        <f>IF('DATA IMPORT'!I8298="","",'DATA IMPORT'!I8298)</f>
        <v/>
      </c>
      <c r="G8298" s="11" t="str">
        <f t="shared" si="792"/>
        <v/>
      </c>
      <c r="H8298" s="11" t="str">
        <f t="shared" si="793"/>
        <v/>
      </c>
      <c r="I8298" s="1" t="str">
        <f>IF('DATA IMPORT'!G8298="","",'DATA IMPORT'!G8298)</f>
        <v/>
      </c>
      <c r="J8298" s="11" t="str">
        <f t="shared" si="794"/>
        <v/>
      </c>
      <c r="K8298" s="11" t="str">
        <f t="shared" si="795"/>
        <v/>
      </c>
      <c r="L8298" s="4" t="str">
        <f>IF('DATA IMPORT'!M8298="","",'DATA IMPORT'!M8298)</f>
        <v/>
      </c>
      <c r="M8298" t="str">
        <f>IF('DATA IMPORT'!C8298="","",'DATA IMPORT'!C8298)</f>
        <v/>
      </c>
    </row>
    <row r="8299" spans="2:13" x14ac:dyDescent="0.2">
      <c r="B8299" t="str">
        <f t="shared" si="791"/>
        <v>#</v>
      </c>
      <c r="C8299">
        <f>COUNTIF(D8299:D$10001,D8299)</f>
        <v>1703</v>
      </c>
      <c r="D8299" t="str">
        <f t="shared" si="796"/>
        <v/>
      </c>
      <c r="E8299" t="str">
        <f>IF('DATA IMPORT'!E8299="","",'DATA IMPORT'!E8299)</f>
        <v/>
      </c>
      <c r="F8299" s="1" t="str">
        <f>IF('DATA IMPORT'!I8299="","",'DATA IMPORT'!I8299)</f>
        <v/>
      </c>
      <c r="G8299" s="11" t="str">
        <f t="shared" si="792"/>
        <v/>
      </c>
      <c r="H8299" s="11" t="str">
        <f t="shared" si="793"/>
        <v/>
      </c>
      <c r="I8299" s="1" t="str">
        <f>IF('DATA IMPORT'!G8299="","",'DATA IMPORT'!G8299)</f>
        <v/>
      </c>
      <c r="J8299" s="11" t="str">
        <f t="shared" si="794"/>
        <v/>
      </c>
      <c r="K8299" s="11" t="str">
        <f t="shared" si="795"/>
        <v/>
      </c>
      <c r="L8299" s="4" t="str">
        <f>IF('DATA IMPORT'!M8299="","",'DATA IMPORT'!M8299)</f>
        <v/>
      </c>
      <c r="M8299" t="str">
        <f>IF('DATA IMPORT'!C8299="","",'DATA IMPORT'!C8299)</f>
        <v/>
      </c>
    </row>
    <row r="8300" spans="2:13" x14ac:dyDescent="0.2">
      <c r="B8300" t="str">
        <f t="shared" si="791"/>
        <v>#</v>
      </c>
      <c r="C8300">
        <f>COUNTIF(D8300:D$10001,D8300)</f>
        <v>1702</v>
      </c>
      <c r="D8300" t="str">
        <f t="shared" si="796"/>
        <v/>
      </c>
      <c r="E8300" t="str">
        <f>IF('DATA IMPORT'!E8300="","",'DATA IMPORT'!E8300)</f>
        <v/>
      </c>
      <c r="F8300" s="1" t="str">
        <f>IF('DATA IMPORT'!I8300="","",'DATA IMPORT'!I8300)</f>
        <v/>
      </c>
      <c r="G8300" s="11" t="str">
        <f t="shared" si="792"/>
        <v/>
      </c>
      <c r="H8300" s="11" t="str">
        <f t="shared" si="793"/>
        <v/>
      </c>
      <c r="I8300" s="1" t="str">
        <f>IF('DATA IMPORT'!G8300="","",'DATA IMPORT'!G8300)</f>
        <v/>
      </c>
      <c r="J8300" s="11" t="str">
        <f t="shared" si="794"/>
        <v/>
      </c>
      <c r="K8300" s="11" t="str">
        <f t="shared" si="795"/>
        <v/>
      </c>
      <c r="L8300" s="4" t="str">
        <f>IF('DATA IMPORT'!M8300="","",'DATA IMPORT'!M8300)</f>
        <v/>
      </c>
      <c r="M8300" t="str">
        <f>IF('DATA IMPORT'!C8300="","",'DATA IMPORT'!C8300)</f>
        <v/>
      </c>
    </row>
    <row r="8301" spans="2:13" x14ac:dyDescent="0.2">
      <c r="B8301" t="str">
        <f t="shared" si="791"/>
        <v>#</v>
      </c>
      <c r="C8301">
        <f>COUNTIF(D8301:D$10001,D8301)</f>
        <v>1701</v>
      </c>
      <c r="D8301" t="str">
        <f t="shared" si="796"/>
        <v/>
      </c>
      <c r="E8301" t="str">
        <f>IF('DATA IMPORT'!E8301="","",'DATA IMPORT'!E8301)</f>
        <v/>
      </c>
      <c r="F8301" s="1" t="str">
        <f>IF('DATA IMPORT'!I8301="","",'DATA IMPORT'!I8301)</f>
        <v/>
      </c>
      <c r="G8301" s="11" t="str">
        <f t="shared" si="792"/>
        <v/>
      </c>
      <c r="H8301" s="11" t="str">
        <f t="shared" si="793"/>
        <v/>
      </c>
      <c r="I8301" s="1" t="str">
        <f>IF('DATA IMPORT'!G8301="","",'DATA IMPORT'!G8301)</f>
        <v/>
      </c>
      <c r="J8301" s="11" t="str">
        <f t="shared" si="794"/>
        <v/>
      </c>
      <c r="K8301" s="11" t="str">
        <f t="shared" si="795"/>
        <v/>
      </c>
      <c r="L8301" s="4" t="str">
        <f>IF('DATA IMPORT'!M8301="","",'DATA IMPORT'!M8301)</f>
        <v/>
      </c>
      <c r="M8301" t="str">
        <f>IF('DATA IMPORT'!C8301="","",'DATA IMPORT'!C8301)</f>
        <v/>
      </c>
    </row>
    <row r="8302" spans="2:13" x14ac:dyDescent="0.2">
      <c r="B8302" t="str">
        <f t="shared" si="791"/>
        <v>#</v>
      </c>
      <c r="C8302">
        <f>COUNTIF(D8302:D$10001,D8302)</f>
        <v>1700</v>
      </c>
      <c r="D8302" t="str">
        <f t="shared" si="796"/>
        <v/>
      </c>
      <c r="E8302" t="str">
        <f>IF('DATA IMPORT'!E8302="","",'DATA IMPORT'!E8302)</f>
        <v/>
      </c>
      <c r="F8302" s="1" t="str">
        <f>IF('DATA IMPORT'!I8302="","",'DATA IMPORT'!I8302)</f>
        <v/>
      </c>
      <c r="G8302" s="11" t="str">
        <f t="shared" si="792"/>
        <v/>
      </c>
      <c r="H8302" s="11" t="str">
        <f t="shared" si="793"/>
        <v/>
      </c>
      <c r="I8302" s="1" t="str">
        <f>IF('DATA IMPORT'!G8302="","",'DATA IMPORT'!G8302)</f>
        <v/>
      </c>
      <c r="J8302" s="11" t="str">
        <f t="shared" si="794"/>
        <v/>
      </c>
      <c r="K8302" s="11" t="str">
        <f t="shared" si="795"/>
        <v/>
      </c>
      <c r="L8302" s="4" t="str">
        <f>IF('DATA IMPORT'!M8302="","",'DATA IMPORT'!M8302)</f>
        <v/>
      </c>
      <c r="M8302" t="str">
        <f>IF('DATA IMPORT'!C8302="","",'DATA IMPORT'!C8302)</f>
        <v/>
      </c>
    </row>
    <row r="8303" spans="2:13" x14ac:dyDescent="0.2">
      <c r="B8303" t="str">
        <f t="shared" si="791"/>
        <v>#</v>
      </c>
      <c r="C8303">
        <f>COUNTIF(D8303:D$10001,D8303)</f>
        <v>1699</v>
      </c>
      <c r="D8303" t="str">
        <f t="shared" si="796"/>
        <v/>
      </c>
      <c r="E8303" t="str">
        <f>IF('DATA IMPORT'!E8303="","",'DATA IMPORT'!E8303)</f>
        <v/>
      </c>
      <c r="F8303" s="1" t="str">
        <f>IF('DATA IMPORT'!I8303="","",'DATA IMPORT'!I8303)</f>
        <v/>
      </c>
      <c r="G8303" s="11" t="str">
        <f t="shared" si="792"/>
        <v/>
      </c>
      <c r="H8303" s="11" t="str">
        <f t="shared" si="793"/>
        <v/>
      </c>
      <c r="I8303" s="1" t="str">
        <f>IF('DATA IMPORT'!G8303="","",'DATA IMPORT'!G8303)</f>
        <v/>
      </c>
      <c r="J8303" s="11" t="str">
        <f t="shared" si="794"/>
        <v/>
      </c>
      <c r="K8303" s="11" t="str">
        <f t="shared" si="795"/>
        <v/>
      </c>
      <c r="L8303" s="4" t="str">
        <f>IF('DATA IMPORT'!M8303="","",'DATA IMPORT'!M8303)</f>
        <v/>
      </c>
      <c r="M8303" t="str">
        <f>IF('DATA IMPORT'!C8303="","",'DATA IMPORT'!C8303)</f>
        <v/>
      </c>
    </row>
    <row r="8304" spans="2:13" x14ac:dyDescent="0.2">
      <c r="B8304" t="str">
        <f t="shared" si="791"/>
        <v>#</v>
      </c>
      <c r="C8304">
        <f>COUNTIF(D8304:D$10001,D8304)</f>
        <v>1698</v>
      </c>
      <c r="D8304" t="str">
        <f t="shared" si="796"/>
        <v/>
      </c>
      <c r="E8304" t="str">
        <f>IF('DATA IMPORT'!E8304="","",'DATA IMPORT'!E8304)</f>
        <v/>
      </c>
      <c r="F8304" s="1" t="str">
        <f>IF('DATA IMPORT'!I8304="","",'DATA IMPORT'!I8304)</f>
        <v/>
      </c>
      <c r="G8304" s="11" t="str">
        <f t="shared" si="792"/>
        <v/>
      </c>
      <c r="H8304" s="11" t="str">
        <f t="shared" si="793"/>
        <v/>
      </c>
      <c r="I8304" s="1" t="str">
        <f>IF('DATA IMPORT'!G8304="","",'DATA IMPORT'!G8304)</f>
        <v/>
      </c>
      <c r="J8304" s="11" t="str">
        <f t="shared" si="794"/>
        <v/>
      </c>
      <c r="K8304" s="11" t="str">
        <f t="shared" si="795"/>
        <v/>
      </c>
      <c r="L8304" s="4" t="str">
        <f>IF('DATA IMPORT'!M8304="","",'DATA IMPORT'!M8304)</f>
        <v/>
      </c>
      <c r="M8304" t="str">
        <f>IF('DATA IMPORT'!C8304="","",'DATA IMPORT'!C8304)</f>
        <v/>
      </c>
    </row>
    <row r="8305" spans="2:13" x14ac:dyDescent="0.2">
      <c r="B8305" t="str">
        <f t="shared" si="791"/>
        <v>#</v>
      </c>
      <c r="C8305">
        <f>COUNTIF(D8305:D$10001,D8305)</f>
        <v>1697</v>
      </c>
      <c r="D8305" t="str">
        <f t="shared" si="796"/>
        <v/>
      </c>
      <c r="E8305" t="str">
        <f>IF('DATA IMPORT'!E8305="","",'DATA IMPORT'!E8305)</f>
        <v/>
      </c>
      <c r="F8305" s="1" t="str">
        <f>IF('DATA IMPORT'!I8305="","",'DATA IMPORT'!I8305)</f>
        <v/>
      </c>
      <c r="G8305" s="11" t="str">
        <f t="shared" si="792"/>
        <v/>
      </c>
      <c r="H8305" s="11" t="str">
        <f t="shared" si="793"/>
        <v/>
      </c>
      <c r="I8305" s="1" t="str">
        <f>IF('DATA IMPORT'!G8305="","",'DATA IMPORT'!G8305)</f>
        <v/>
      </c>
      <c r="J8305" s="11" t="str">
        <f t="shared" si="794"/>
        <v/>
      </c>
      <c r="K8305" s="11" t="str">
        <f t="shared" si="795"/>
        <v/>
      </c>
      <c r="L8305" s="4" t="str">
        <f>IF('DATA IMPORT'!M8305="","",'DATA IMPORT'!M8305)</f>
        <v/>
      </c>
      <c r="M8305" t="str">
        <f>IF('DATA IMPORT'!C8305="","",'DATA IMPORT'!C8305)</f>
        <v/>
      </c>
    </row>
    <row r="8306" spans="2:13" x14ac:dyDescent="0.2">
      <c r="B8306" t="str">
        <f t="shared" si="791"/>
        <v>#</v>
      </c>
      <c r="C8306">
        <f>COUNTIF(D8306:D$10001,D8306)</f>
        <v>1696</v>
      </c>
      <c r="D8306" t="str">
        <f t="shared" si="796"/>
        <v/>
      </c>
      <c r="E8306" t="str">
        <f>IF('DATA IMPORT'!E8306="","",'DATA IMPORT'!E8306)</f>
        <v/>
      </c>
      <c r="F8306" s="1" t="str">
        <f>IF('DATA IMPORT'!I8306="","",'DATA IMPORT'!I8306)</f>
        <v/>
      </c>
      <c r="G8306" s="11" t="str">
        <f t="shared" si="792"/>
        <v/>
      </c>
      <c r="H8306" s="11" t="str">
        <f t="shared" si="793"/>
        <v/>
      </c>
      <c r="I8306" s="1" t="str">
        <f>IF('DATA IMPORT'!G8306="","",'DATA IMPORT'!G8306)</f>
        <v/>
      </c>
      <c r="J8306" s="11" t="str">
        <f t="shared" si="794"/>
        <v/>
      </c>
      <c r="K8306" s="11" t="str">
        <f t="shared" si="795"/>
        <v/>
      </c>
      <c r="L8306" s="4" t="str">
        <f>IF('DATA IMPORT'!M8306="","",'DATA IMPORT'!M8306)</f>
        <v/>
      </c>
      <c r="M8306" t="str">
        <f>IF('DATA IMPORT'!C8306="","",'DATA IMPORT'!C8306)</f>
        <v/>
      </c>
    </row>
    <row r="8307" spans="2:13" x14ac:dyDescent="0.2">
      <c r="B8307" t="str">
        <f t="shared" si="791"/>
        <v>#</v>
      </c>
      <c r="C8307">
        <f>COUNTIF(D8307:D$10001,D8307)</f>
        <v>1695</v>
      </c>
      <c r="D8307" t="str">
        <f t="shared" si="796"/>
        <v/>
      </c>
      <c r="E8307" t="str">
        <f>IF('DATA IMPORT'!E8307="","",'DATA IMPORT'!E8307)</f>
        <v/>
      </c>
      <c r="F8307" s="1" t="str">
        <f>IF('DATA IMPORT'!I8307="","",'DATA IMPORT'!I8307)</f>
        <v/>
      </c>
      <c r="G8307" s="11" t="str">
        <f t="shared" si="792"/>
        <v/>
      </c>
      <c r="H8307" s="11" t="str">
        <f t="shared" si="793"/>
        <v/>
      </c>
      <c r="I8307" s="1" t="str">
        <f>IF('DATA IMPORT'!G8307="","",'DATA IMPORT'!G8307)</f>
        <v/>
      </c>
      <c r="J8307" s="11" t="str">
        <f t="shared" si="794"/>
        <v/>
      </c>
      <c r="K8307" s="11" t="str">
        <f t="shared" si="795"/>
        <v/>
      </c>
      <c r="L8307" s="4" t="str">
        <f>IF('DATA IMPORT'!M8307="","",'DATA IMPORT'!M8307)</f>
        <v/>
      </c>
      <c r="M8307" t="str">
        <f>IF('DATA IMPORT'!C8307="","",'DATA IMPORT'!C8307)</f>
        <v/>
      </c>
    </row>
    <row r="8308" spans="2:13" x14ac:dyDescent="0.2">
      <c r="B8308" t="str">
        <f t="shared" si="791"/>
        <v>#</v>
      </c>
      <c r="C8308">
        <f>COUNTIF(D8308:D$10001,D8308)</f>
        <v>1694</v>
      </c>
      <c r="D8308" t="str">
        <f t="shared" si="796"/>
        <v/>
      </c>
      <c r="E8308" t="str">
        <f>IF('DATA IMPORT'!E8308="","",'DATA IMPORT'!E8308)</f>
        <v/>
      </c>
      <c r="F8308" s="1" t="str">
        <f>IF('DATA IMPORT'!I8308="","",'DATA IMPORT'!I8308)</f>
        <v/>
      </c>
      <c r="G8308" s="11" t="str">
        <f t="shared" si="792"/>
        <v/>
      </c>
      <c r="H8308" s="11" t="str">
        <f t="shared" si="793"/>
        <v/>
      </c>
      <c r="I8308" s="1" t="str">
        <f>IF('DATA IMPORT'!G8308="","",'DATA IMPORT'!G8308)</f>
        <v/>
      </c>
      <c r="J8308" s="11" t="str">
        <f t="shared" si="794"/>
        <v/>
      </c>
      <c r="K8308" s="11" t="str">
        <f t="shared" si="795"/>
        <v/>
      </c>
      <c r="L8308" s="4" t="str">
        <f>IF('DATA IMPORT'!M8308="","",'DATA IMPORT'!M8308)</f>
        <v/>
      </c>
      <c r="M8308" t="str">
        <f>IF('DATA IMPORT'!C8308="","",'DATA IMPORT'!C8308)</f>
        <v/>
      </c>
    </row>
    <row r="8309" spans="2:13" x14ac:dyDescent="0.2">
      <c r="B8309" t="str">
        <f t="shared" si="791"/>
        <v>#</v>
      </c>
      <c r="C8309">
        <f>COUNTIF(D8309:D$10001,D8309)</f>
        <v>1693</v>
      </c>
      <c r="D8309" t="str">
        <f t="shared" si="796"/>
        <v/>
      </c>
      <c r="E8309" t="str">
        <f>IF('DATA IMPORT'!E8309="","",'DATA IMPORT'!E8309)</f>
        <v/>
      </c>
      <c r="F8309" s="1" t="str">
        <f>IF('DATA IMPORT'!I8309="","",'DATA IMPORT'!I8309)</f>
        <v/>
      </c>
      <c r="G8309" s="11" t="str">
        <f t="shared" si="792"/>
        <v/>
      </c>
      <c r="H8309" s="11" t="str">
        <f t="shared" si="793"/>
        <v/>
      </c>
      <c r="I8309" s="1" t="str">
        <f>IF('DATA IMPORT'!G8309="","",'DATA IMPORT'!G8309)</f>
        <v/>
      </c>
      <c r="J8309" s="11" t="str">
        <f t="shared" si="794"/>
        <v/>
      </c>
      <c r="K8309" s="11" t="str">
        <f t="shared" si="795"/>
        <v/>
      </c>
      <c r="L8309" s="4" t="str">
        <f>IF('DATA IMPORT'!M8309="","",'DATA IMPORT'!M8309)</f>
        <v/>
      </c>
      <c r="M8309" t="str">
        <f>IF('DATA IMPORT'!C8309="","",'DATA IMPORT'!C8309)</f>
        <v/>
      </c>
    </row>
    <row r="8310" spans="2:13" x14ac:dyDescent="0.2">
      <c r="B8310" t="str">
        <f t="shared" si="791"/>
        <v>#</v>
      </c>
      <c r="C8310">
        <f>COUNTIF(D8310:D$10001,D8310)</f>
        <v>1692</v>
      </c>
      <c r="D8310" t="str">
        <f t="shared" si="796"/>
        <v/>
      </c>
      <c r="E8310" t="str">
        <f>IF('DATA IMPORT'!E8310="","",'DATA IMPORT'!E8310)</f>
        <v/>
      </c>
      <c r="F8310" s="1" t="str">
        <f>IF('DATA IMPORT'!I8310="","",'DATA IMPORT'!I8310)</f>
        <v/>
      </c>
      <c r="G8310" s="11" t="str">
        <f t="shared" si="792"/>
        <v/>
      </c>
      <c r="H8310" s="11" t="str">
        <f t="shared" si="793"/>
        <v/>
      </c>
      <c r="I8310" s="1" t="str">
        <f>IF('DATA IMPORT'!G8310="","",'DATA IMPORT'!G8310)</f>
        <v/>
      </c>
      <c r="J8310" s="11" t="str">
        <f t="shared" si="794"/>
        <v/>
      </c>
      <c r="K8310" s="11" t="str">
        <f t="shared" si="795"/>
        <v/>
      </c>
      <c r="L8310" s="4" t="str">
        <f>IF('DATA IMPORT'!M8310="","",'DATA IMPORT'!M8310)</f>
        <v/>
      </c>
      <c r="M8310" t="str">
        <f>IF('DATA IMPORT'!C8310="","",'DATA IMPORT'!C8310)</f>
        <v/>
      </c>
    </row>
    <row r="8311" spans="2:13" x14ac:dyDescent="0.2">
      <c r="B8311" t="str">
        <f t="shared" si="791"/>
        <v>#</v>
      </c>
      <c r="C8311">
        <f>COUNTIF(D8311:D$10001,D8311)</f>
        <v>1691</v>
      </c>
      <c r="D8311" t="str">
        <f t="shared" si="796"/>
        <v/>
      </c>
      <c r="E8311" t="str">
        <f>IF('DATA IMPORT'!E8311="","",'DATA IMPORT'!E8311)</f>
        <v/>
      </c>
      <c r="F8311" s="1" t="str">
        <f>IF('DATA IMPORT'!I8311="","",'DATA IMPORT'!I8311)</f>
        <v/>
      </c>
      <c r="G8311" s="11" t="str">
        <f t="shared" si="792"/>
        <v/>
      </c>
      <c r="H8311" s="11" t="str">
        <f t="shared" si="793"/>
        <v/>
      </c>
      <c r="I8311" s="1" t="str">
        <f>IF('DATA IMPORT'!G8311="","",'DATA IMPORT'!G8311)</f>
        <v/>
      </c>
      <c r="J8311" s="11" t="str">
        <f t="shared" si="794"/>
        <v/>
      </c>
      <c r="K8311" s="11" t="str">
        <f t="shared" si="795"/>
        <v/>
      </c>
      <c r="L8311" s="4" t="str">
        <f>IF('DATA IMPORT'!M8311="","",'DATA IMPORT'!M8311)</f>
        <v/>
      </c>
      <c r="M8311" t="str">
        <f>IF('DATA IMPORT'!C8311="","",'DATA IMPORT'!C8311)</f>
        <v/>
      </c>
    </row>
    <row r="8312" spans="2:13" x14ac:dyDescent="0.2">
      <c r="B8312" t="str">
        <f t="shared" si="791"/>
        <v>#</v>
      </c>
      <c r="C8312">
        <f>COUNTIF(D8312:D$10001,D8312)</f>
        <v>1690</v>
      </c>
      <c r="D8312" t="str">
        <f t="shared" si="796"/>
        <v/>
      </c>
      <c r="E8312" t="str">
        <f>IF('DATA IMPORT'!E8312="","",'DATA IMPORT'!E8312)</f>
        <v/>
      </c>
      <c r="F8312" s="1" t="str">
        <f>IF('DATA IMPORT'!I8312="","",'DATA IMPORT'!I8312)</f>
        <v/>
      </c>
      <c r="G8312" s="11" t="str">
        <f t="shared" si="792"/>
        <v/>
      </c>
      <c r="H8312" s="11" t="str">
        <f t="shared" si="793"/>
        <v/>
      </c>
      <c r="I8312" s="1" t="str">
        <f>IF('DATA IMPORT'!G8312="","",'DATA IMPORT'!G8312)</f>
        <v/>
      </c>
      <c r="J8312" s="11" t="str">
        <f t="shared" si="794"/>
        <v/>
      </c>
      <c r="K8312" s="11" t="str">
        <f t="shared" si="795"/>
        <v/>
      </c>
      <c r="L8312" s="4" t="str">
        <f>IF('DATA IMPORT'!M8312="","",'DATA IMPORT'!M8312)</f>
        <v/>
      </c>
      <c r="M8312" t="str">
        <f>IF('DATA IMPORT'!C8312="","",'DATA IMPORT'!C8312)</f>
        <v/>
      </c>
    </row>
    <row r="8313" spans="2:13" x14ac:dyDescent="0.2">
      <c r="B8313" t="str">
        <f t="shared" si="791"/>
        <v>#</v>
      </c>
      <c r="C8313">
        <f>COUNTIF(D8313:D$10001,D8313)</f>
        <v>1689</v>
      </c>
      <c r="D8313" t="str">
        <f t="shared" si="796"/>
        <v/>
      </c>
      <c r="E8313" t="str">
        <f>IF('DATA IMPORT'!E8313="","",'DATA IMPORT'!E8313)</f>
        <v/>
      </c>
      <c r="F8313" s="1" t="str">
        <f>IF('DATA IMPORT'!I8313="","",'DATA IMPORT'!I8313)</f>
        <v/>
      </c>
      <c r="G8313" s="11" t="str">
        <f t="shared" si="792"/>
        <v/>
      </c>
      <c r="H8313" s="11" t="str">
        <f t="shared" si="793"/>
        <v/>
      </c>
      <c r="I8313" s="1" t="str">
        <f>IF('DATA IMPORT'!G8313="","",'DATA IMPORT'!G8313)</f>
        <v/>
      </c>
      <c r="J8313" s="11" t="str">
        <f t="shared" si="794"/>
        <v/>
      </c>
      <c r="K8313" s="11" t="str">
        <f t="shared" si="795"/>
        <v/>
      </c>
      <c r="L8313" s="4" t="str">
        <f>IF('DATA IMPORT'!M8313="","",'DATA IMPORT'!M8313)</f>
        <v/>
      </c>
      <c r="M8313" t="str">
        <f>IF('DATA IMPORT'!C8313="","",'DATA IMPORT'!C8313)</f>
        <v/>
      </c>
    </row>
    <row r="8314" spans="2:13" x14ac:dyDescent="0.2">
      <c r="B8314" t="str">
        <f t="shared" si="791"/>
        <v>#</v>
      </c>
      <c r="C8314">
        <f>COUNTIF(D8314:D$10001,D8314)</f>
        <v>1688</v>
      </c>
      <c r="D8314" t="str">
        <f t="shared" si="796"/>
        <v/>
      </c>
      <c r="E8314" t="str">
        <f>IF('DATA IMPORT'!E8314="","",'DATA IMPORT'!E8314)</f>
        <v/>
      </c>
      <c r="F8314" s="1" t="str">
        <f>IF('DATA IMPORT'!I8314="","",'DATA IMPORT'!I8314)</f>
        <v/>
      </c>
      <c r="G8314" s="11" t="str">
        <f t="shared" si="792"/>
        <v/>
      </c>
      <c r="H8314" s="11" t="str">
        <f t="shared" si="793"/>
        <v/>
      </c>
      <c r="I8314" s="1" t="str">
        <f>IF('DATA IMPORT'!G8314="","",'DATA IMPORT'!G8314)</f>
        <v/>
      </c>
      <c r="J8314" s="11" t="str">
        <f t="shared" si="794"/>
        <v/>
      </c>
      <c r="K8314" s="11" t="str">
        <f t="shared" si="795"/>
        <v/>
      </c>
      <c r="L8314" s="4" t="str">
        <f>IF('DATA IMPORT'!M8314="","",'DATA IMPORT'!M8314)</f>
        <v/>
      </c>
      <c r="M8314" t="str">
        <f>IF('DATA IMPORT'!C8314="","",'DATA IMPORT'!C8314)</f>
        <v/>
      </c>
    </row>
    <row r="8315" spans="2:13" x14ac:dyDescent="0.2">
      <c r="B8315" t="str">
        <f t="shared" si="791"/>
        <v>#</v>
      </c>
      <c r="C8315">
        <f>COUNTIF(D8315:D$10001,D8315)</f>
        <v>1687</v>
      </c>
      <c r="D8315" t="str">
        <f t="shared" si="796"/>
        <v/>
      </c>
      <c r="E8315" t="str">
        <f>IF('DATA IMPORT'!E8315="","",'DATA IMPORT'!E8315)</f>
        <v/>
      </c>
      <c r="F8315" s="1" t="str">
        <f>IF('DATA IMPORT'!I8315="","",'DATA IMPORT'!I8315)</f>
        <v/>
      </c>
      <c r="G8315" s="11" t="str">
        <f t="shared" si="792"/>
        <v/>
      </c>
      <c r="H8315" s="11" t="str">
        <f t="shared" si="793"/>
        <v/>
      </c>
      <c r="I8315" s="1" t="str">
        <f>IF('DATA IMPORT'!G8315="","",'DATA IMPORT'!G8315)</f>
        <v/>
      </c>
      <c r="J8315" s="11" t="str">
        <f t="shared" si="794"/>
        <v/>
      </c>
      <c r="K8315" s="11" t="str">
        <f t="shared" si="795"/>
        <v/>
      </c>
      <c r="L8315" s="4" t="str">
        <f>IF('DATA IMPORT'!M8315="","",'DATA IMPORT'!M8315)</f>
        <v/>
      </c>
      <c r="M8315" t="str">
        <f>IF('DATA IMPORT'!C8315="","",'DATA IMPORT'!C8315)</f>
        <v/>
      </c>
    </row>
    <row r="8316" spans="2:13" x14ac:dyDescent="0.2">
      <c r="B8316" t="str">
        <f t="shared" si="791"/>
        <v>#</v>
      </c>
      <c r="C8316">
        <f>COUNTIF(D8316:D$10001,D8316)</f>
        <v>1686</v>
      </c>
      <c r="D8316" t="str">
        <f t="shared" si="796"/>
        <v/>
      </c>
      <c r="E8316" t="str">
        <f>IF('DATA IMPORT'!E8316="","",'DATA IMPORT'!E8316)</f>
        <v/>
      </c>
      <c r="F8316" s="1" t="str">
        <f>IF('DATA IMPORT'!I8316="","",'DATA IMPORT'!I8316)</f>
        <v/>
      </c>
      <c r="G8316" s="11" t="str">
        <f t="shared" si="792"/>
        <v/>
      </c>
      <c r="H8316" s="11" t="str">
        <f t="shared" si="793"/>
        <v/>
      </c>
      <c r="I8316" s="1" t="str">
        <f>IF('DATA IMPORT'!G8316="","",'DATA IMPORT'!G8316)</f>
        <v/>
      </c>
      <c r="J8316" s="11" t="str">
        <f t="shared" si="794"/>
        <v/>
      </c>
      <c r="K8316" s="11" t="str">
        <f t="shared" si="795"/>
        <v/>
      </c>
      <c r="L8316" s="4" t="str">
        <f>IF('DATA IMPORT'!M8316="","",'DATA IMPORT'!M8316)</f>
        <v/>
      </c>
      <c r="M8316" t="str">
        <f>IF('DATA IMPORT'!C8316="","",'DATA IMPORT'!C8316)</f>
        <v/>
      </c>
    </row>
    <row r="8317" spans="2:13" x14ac:dyDescent="0.2">
      <c r="B8317" t="str">
        <f t="shared" si="791"/>
        <v>#</v>
      </c>
      <c r="C8317">
        <f>COUNTIF(D8317:D$10001,D8317)</f>
        <v>1685</v>
      </c>
      <c r="D8317" t="str">
        <f t="shared" si="796"/>
        <v/>
      </c>
      <c r="E8317" t="str">
        <f>IF('DATA IMPORT'!E8317="","",'DATA IMPORT'!E8317)</f>
        <v/>
      </c>
      <c r="F8317" s="1" t="str">
        <f>IF('DATA IMPORT'!I8317="","",'DATA IMPORT'!I8317)</f>
        <v/>
      </c>
      <c r="G8317" s="11" t="str">
        <f t="shared" si="792"/>
        <v/>
      </c>
      <c r="H8317" s="11" t="str">
        <f t="shared" si="793"/>
        <v/>
      </c>
      <c r="I8317" s="1" t="str">
        <f>IF('DATA IMPORT'!G8317="","",'DATA IMPORT'!G8317)</f>
        <v/>
      </c>
      <c r="J8317" s="11" t="str">
        <f t="shared" si="794"/>
        <v/>
      </c>
      <c r="K8317" s="11" t="str">
        <f t="shared" si="795"/>
        <v/>
      </c>
      <c r="L8317" s="4" t="str">
        <f>IF('DATA IMPORT'!M8317="","",'DATA IMPORT'!M8317)</f>
        <v/>
      </c>
      <c r="M8317" t="str">
        <f>IF('DATA IMPORT'!C8317="","",'DATA IMPORT'!C8317)</f>
        <v/>
      </c>
    </row>
    <row r="8318" spans="2:13" x14ac:dyDescent="0.2">
      <c r="B8318" t="str">
        <f t="shared" si="791"/>
        <v>#</v>
      </c>
      <c r="C8318">
        <f>COUNTIF(D8318:D$10001,D8318)</f>
        <v>1684</v>
      </c>
      <c r="D8318" t="str">
        <f t="shared" si="796"/>
        <v/>
      </c>
      <c r="E8318" t="str">
        <f>IF('DATA IMPORT'!E8318="","",'DATA IMPORT'!E8318)</f>
        <v/>
      </c>
      <c r="F8318" s="1" t="str">
        <f>IF('DATA IMPORT'!I8318="","",'DATA IMPORT'!I8318)</f>
        <v/>
      </c>
      <c r="G8318" s="11" t="str">
        <f t="shared" si="792"/>
        <v/>
      </c>
      <c r="H8318" s="11" t="str">
        <f t="shared" si="793"/>
        <v/>
      </c>
      <c r="I8318" s="1" t="str">
        <f>IF('DATA IMPORT'!G8318="","",'DATA IMPORT'!G8318)</f>
        <v/>
      </c>
      <c r="J8318" s="11" t="str">
        <f t="shared" si="794"/>
        <v/>
      </c>
      <c r="K8318" s="11" t="str">
        <f t="shared" si="795"/>
        <v/>
      </c>
      <c r="L8318" s="4" t="str">
        <f>IF('DATA IMPORT'!M8318="","",'DATA IMPORT'!M8318)</f>
        <v/>
      </c>
      <c r="M8318" t="str">
        <f>IF('DATA IMPORT'!C8318="","",'DATA IMPORT'!C8318)</f>
        <v/>
      </c>
    </row>
    <row r="8319" spans="2:13" x14ac:dyDescent="0.2">
      <c r="B8319" t="str">
        <f t="shared" si="791"/>
        <v>#</v>
      </c>
      <c r="C8319">
        <f>COUNTIF(D8319:D$10001,D8319)</f>
        <v>1683</v>
      </c>
      <c r="D8319" t="str">
        <f t="shared" si="796"/>
        <v/>
      </c>
      <c r="E8319" t="str">
        <f>IF('DATA IMPORT'!E8319="","",'DATA IMPORT'!E8319)</f>
        <v/>
      </c>
      <c r="F8319" s="1" t="str">
        <f>IF('DATA IMPORT'!I8319="","",'DATA IMPORT'!I8319)</f>
        <v/>
      </c>
      <c r="G8319" s="11" t="str">
        <f t="shared" si="792"/>
        <v/>
      </c>
      <c r="H8319" s="11" t="str">
        <f t="shared" si="793"/>
        <v/>
      </c>
      <c r="I8319" s="1" t="str">
        <f>IF('DATA IMPORT'!G8319="","",'DATA IMPORT'!G8319)</f>
        <v/>
      </c>
      <c r="J8319" s="11" t="str">
        <f t="shared" si="794"/>
        <v/>
      </c>
      <c r="K8319" s="11" t="str">
        <f t="shared" si="795"/>
        <v/>
      </c>
      <c r="L8319" s="4" t="str">
        <f>IF('DATA IMPORT'!M8319="","",'DATA IMPORT'!M8319)</f>
        <v/>
      </c>
      <c r="M8319" t="str">
        <f>IF('DATA IMPORT'!C8319="","",'DATA IMPORT'!C8319)</f>
        <v/>
      </c>
    </row>
    <row r="8320" spans="2:13" x14ac:dyDescent="0.2">
      <c r="B8320" t="str">
        <f t="shared" si="791"/>
        <v>#</v>
      </c>
      <c r="C8320">
        <f>COUNTIF(D8320:D$10001,D8320)</f>
        <v>1682</v>
      </c>
      <c r="D8320" t="str">
        <f t="shared" si="796"/>
        <v/>
      </c>
      <c r="E8320" t="str">
        <f>IF('DATA IMPORT'!E8320="","",'DATA IMPORT'!E8320)</f>
        <v/>
      </c>
      <c r="F8320" s="1" t="str">
        <f>IF('DATA IMPORT'!I8320="","",'DATA IMPORT'!I8320)</f>
        <v/>
      </c>
      <c r="G8320" s="11" t="str">
        <f t="shared" si="792"/>
        <v/>
      </c>
      <c r="H8320" s="11" t="str">
        <f t="shared" si="793"/>
        <v/>
      </c>
      <c r="I8320" s="1" t="str">
        <f>IF('DATA IMPORT'!G8320="","",'DATA IMPORT'!G8320)</f>
        <v/>
      </c>
      <c r="J8320" s="11" t="str">
        <f t="shared" si="794"/>
        <v/>
      </c>
      <c r="K8320" s="11" t="str">
        <f t="shared" si="795"/>
        <v/>
      </c>
      <c r="L8320" s="4" t="str">
        <f>IF('DATA IMPORT'!M8320="","",'DATA IMPORT'!M8320)</f>
        <v/>
      </c>
      <c r="M8320" t="str">
        <f>IF('DATA IMPORT'!C8320="","",'DATA IMPORT'!C8320)</f>
        <v/>
      </c>
    </row>
    <row r="8321" spans="2:13" x14ac:dyDescent="0.2">
      <c r="B8321" t="str">
        <f t="shared" si="791"/>
        <v>#</v>
      </c>
      <c r="C8321">
        <f>COUNTIF(D8321:D$10001,D8321)</f>
        <v>1681</v>
      </c>
      <c r="D8321" t="str">
        <f t="shared" si="796"/>
        <v/>
      </c>
      <c r="E8321" t="str">
        <f>IF('DATA IMPORT'!E8321="","",'DATA IMPORT'!E8321)</f>
        <v/>
      </c>
      <c r="F8321" s="1" t="str">
        <f>IF('DATA IMPORT'!I8321="","",'DATA IMPORT'!I8321)</f>
        <v/>
      </c>
      <c r="G8321" s="11" t="str">
        <f t="shared" si="792"/>
        <v/>
      </c>
      <c r="H8321" s="11" t="str">
        <f t="shared" si="793"/>
        <v/>
      </c>
      <c r="I8321" s="1" t="str">
        <f>IF('DATA IMPORT'!G8321="","",'DATA IMPORT'!G8321)</f>
        <v/>
      </c>
      <c r="J8321" s="11" t="str">
        <f t="shared" si="794"/>
        <v/>
      </c>
      <c r="K8321" s="11" t="str">
        <f t="shared" si="795"/>
        <v/>
      </c>
      <c r="L8321" s="4" t="str">
        <f>IF('DATA IMPORT'!M8321="","",'DATA IMPORT'!M8321)</f>
        <v/>
      </c>
      <c r="M8321" t="str">
        <f>IF('DATA IMPORT'!C8321="","",'DATA IMPORT'!C8321)</f>
        <v/>
      </c>
    </row>
    <row r="8322" spans="2:13" x14ac:dyDescent="0.2">
      <c r="B8322" t="str">
        <f t="shared" si="791"/>
        <v>#</v>
      </c>
      <c r="C8322">
        <f>COUNTIF(D8322:D$10001,D8322)</f>
        <v>1680</v>
      </c>
      <c r="D8322" t="str">
        <f t="shared" si="796"/>
        <v/>
      </c>
      <c r="E8322" t="str">
        <f>IF('DATA IMPORT'!E8322="","",'DATA IMPORT'!E8322)</f>
        <v/>
      </c>
      <c r="F8322" s="1" t="str">
        <f>IF('DATA IMPORT'!I8322="","",'DATA IMPORT'!I8322)</f>
        <v/>
      </c>
      <c r="G8322" s="11" t="str">
        <f t="shared" si="792"/>
        <v/>
      </c>
      <c r="H8322" s="11" t="str">
        <f t="shared" si="793"/>
        <v/>
      </c>
      <c r="I8322" s="1" t="str">
        <f>IF('DATA IMPORT'!G8322="","",'DATA IMPORT'!G8322)</f>
        <v/>
      </c>
      <c r="J8322" s="11" t="str">
        <f t="shared" si="794"/>
        <v/>
      </c>
      <c r="K8322" s="11" t="str">
        <f t="shared" si="795"/>
        <v/>
      </c>
      <c r="L8322" s="4" t="str">
        <f>IF('DATA IMPORT'!M8322="","",'DATA IMPORT'!M8322)</f>
        <v/>
      </c>
      <c r="M8322" t="str">
        <f>IF('DATA IMPORT'!C8322="","",'DATA IMPORT'!C8322)</f>
        <v/>
      </c>
    </row>
    <row r="8323" spans="2:13" x14ac:dyDescent="0.2">
      <c r="B8323" t="str">
        <f t="shared" ref="B8323:B8386" si="797">IF(C8323=1,D8323,"#")</f>
        <v>#</v>
      </c>
      <c r="C8323">
        <f>COUNTIF(D8323:D$10001,D8323)</f>
        <v>1679</v>
      </c>
      <c r="D8323" t="str">
        <f t="shared" si="796"/>
        <v/>
      </c>
      <c r="E8323" t="str">
        <f>IF('DATA IMPORT'!E8323="","",'DATA IMPORT'!E8323)</f>
        <v/>
      </c>
      <c r="F8323" s="1" t="str">
        <f>IF('DATA IMPORT'!I8323="","",'DATA IMPORT'!I8323)</f>
        <v/>
      </c>
      <c r="G8323" s="11" t="str">
        <f t="shared" ref="G8323:G8386" si="798">IF(F8323="","",MONTH(F8323))</f>
        <v/>
      </c>
      <c r="H8323" s="11" t="str">
        <f t="shared" ref="H8323:H8386" si="799">IF(F8323="","",YEAR(F8323))</f>
        <v/>
      </c>
      <c r="I8323" s="1" t="str">
        <f>IF('DATA IMPORT'!G8323="","",'DATA IMPORT'!G8323)</f>
        <v/>
      </c>
      <c r="J8323" s="11" t="str">
        <f t="shared" ref="J8323:J8386" si="800">IF(I8323="","",MONTH(I8323))</f>
        <v/>
      </c>
      <c r="K8323" s="11" t="str">
        <f t="shared" ref="K8323:K8386" si="801">IF(I8323="","",YEAR(I8323))</f>
        <v/>
      </c>
      <c r="L8323" s="4" t="str">
        <f>IF('DATA IMPORT'!M8323="","",'DATA IMPORT'!M8323)</f>
        <v/>
      </c>
      <c r="M8323" t="str">
        <f>IF('DATA IMPORT'!C8323="","",'DATA IMPORT'!C8323)</f>
        <v/>
      </c>
    </row>
    <row r="8324" spans="2:13" x14ac:dyDescent="0.2">
      <c r="B8324" t="str">
        <f t="shared" si="797"/>
        <v>#</v>
      </c>
      <c r="C8324">
        <f>COUNTIF(D8324:D$10001,D8324)</f>
        <v>1678</v>
      </c>
      <c r="D8324" t="str">
        <f t="shared" si="796"/>
        <v/>
      </c>
      <c r="E8324" t="str">
        <f>IF('DATA IMPORT'!E8324="","",'DATA IMPORT'!E8324)</f>
        <v/>
      </c>
      <c r="F8324" s="1" t="str">
        <f>IF('DATA IMPORT'!I8324="","",'DATA IMPORT'!I8324)</f>
        <v/>
      </c>
      <c r="G8324" s="11" t="str">
        <f t="shared" si="798"/>
        <v/>
      </c>
      <c r="H8324" s="11" t="str">
        <f t="shared" si="799"/>
        <v/>
      </c>
      <c r="I8324" s="1" t="str">
        <f>IF('DATA IMPORT'!G8324="","",'DATA IMPORT'!G8324)</f>
        <v/>
      </c>
      <c r="J8324" s="11" t="str">
        <f t="shared" si="800"/>
        <v/>
      </c>
      <c r="K8324" s="11" t="str">
        <f t="shared" si="801"/>
        <v/>
      </c>
      <c r="L8324" s="4" t="str">
        <f>IF('DATA IMPORT'!M8324="","",'DATA IMPORT'!M8324)</f>
        <v/>
      </c>
      <c r="M8324" t="str">
        <f>IF('DATA IMPORT'!C8324="","",'DATA IMPORT'!C8324)</f>
        <v/>
      </c>
    </row>
    <row r="8325" spans="2:13" x14ac:dyDescent="0.2">
      <c r="B8325" t="str">
        <f t="shared" si="797"/>
        <v>#</v>
      </c>
      <c r="C8325">
        <f>COUNTIF(D8325:D$10001,D8325)</f>
        <v>1677</v>
      </c>
      <c r="D8325" t="str">
        <f t="shared" si="796"/>
        <v/>
      </c>
      <c r="E8325" t="str">
        <f>IF('DATA IMPORT'!E8325="","",'DATA IMPORT'!E8325)</f>
        <v/>
      </c>
      <c r="F8325" s="1" t="str">
        <f>IF('DATA IMPORT'!I8325="","",'DATA IMPORT'!I8325)</f>
        <v/>
      </c>
      <c r="G8325" s="11" t="str">
        <f t="shared" si="798"/>
        <v/>
      </c>
      <c r="H8325" s="11" t="str">
        <f t="shared" si="799"/>
        <v/>
      </c>
      <c r="I8325" s="1" t="str">
        <f>IF('DATA IMPORT'!G8325="","",'DATA IMPORT'!G8325)</f>
        <v/>
      </c>
      <c r="J8325" s="11" t="str">
        <f t="shared" si="800"/>
        <v/>
      </c>
      <c r="K8325" s="11" t="str">
        <f t="shared" si="801"/>
        <v/>
      </c>
      <c r="L8325" s="4" t="str">
        <f>IF('DATA IMPORT'!M8325="","",'DATA IMPORT'!M8325)</f>
        <v/>
      </c>
      <c r="M8325" t="str">
        <f>IF('DATA IMPORT'!C8325="","",'DATA IMPORT'!C8325)</f>
        <v/>
      </c>
    </row>
    <row r="8326" spans="2:13" x14ac:dyDescent="0.2">
      <c r="B8326" t="str">
        <f t="shared" si="797"/>
        <v>#</v>
      </c>
      <c r="C8326">
        <f>COUNTIF(D8326:D$10001,D8326)</f>
        <v>1676</v>
      </c>
      <c r="D8326" t="str">
        <f t="shared" si="796"/>
        <v/>
      </c>
      <c r="E8326" t="str">
        <f>IF('DATA IMPORT'!E8326="","",'DATA IMPORT'!E8326)</f>
        <v/>
      </c>
      <c r="F8326" s="1" t="str">
        <f>IF('DATA IMPORT'!I8326="","",'DATA IMPORT'!I8326)</f>
        <v/>
      </c>
      <c r="G8326" s="11" t="str">
        <f t="shared" si="798"/>
        <v/>
      </c>
      <c r="H8326" s="11" t="str">
        <f t="shared" si="799"/>
        <v/>
      </c>
      <c r="I8326" s="1" t="str">
        <f>IF('DATA IMPORT'!G8326="","",'DATA IMPORT'!G8326)</f>
        <v/>
      </c>
      <c r="J8326" s="11" t="str">
        <f t="shared" si="800"/>
        <v/>
      </c>
      <c r="K8326" s="11" t="str">
        <f t="shared" si="801"/>
        <v/>
      </c>
      <c r="L8326" s="4" t="str">
        <f>IF('DATA IMPORT'!M8326="","",'DATA IMPORT'!M8326)</f>
        <v/>
      </c>
      <c r="M8326" t="str">
        <f>IF('DATA IMPORT'!C8326="","",'DATA IMPORT'!C8326)</f>
        <v/>
      </c>
    </row>
    <row r="8327" spans="2:13" x14ac:dyDescent="0.2">
      <c r="B8327" t="str">
        <f t="shared" si="797"/>
        <v>#</v>
      </c>
      <c r="C8327">
        <f>COUNTIF(D8327:D$10001,D8327)</f>
        <v>1675</v>
      </c>
      <c r="D8327" t="str">
        <f t="shared" si="796"/>
        <v/>
      </c>
      <c r="E8327" t="str">
        <f>IF('DATA IMPORT'!E8327="","",'DATA IMPORT'!E8327)</f>
        <v/>
      </c>
      <c r="F8327" s="1" t="str">
        <f>IF('DATA IMPORT'!I8327="","",'DATA IMPORT'!I8327)</f>
        <v/>
      </c>
      <c r="G8327" s="11" t="str">
        <f t="shared" si="798"/>
        <v/>
      </c>
      <c r="H8327" s="11" t="str">
        <f t="shared" si="799"/>
        <v/>
      </c>
      <c r="I8327" s="1" t="str">
        <f>IF('DATA IMPORT'!G8327="","",'DATA IMPORT'!G8327)</f>
        <v/>
      </c>
      <c r="J8327" s="11" t="str">
        <f t="shared" si="800"/>
        <v/>
      </c>
      <c r="K8327" s="11" t="str">
        <f t="shared" si="801"/>
        <v/>
      </c>
      <c r="L8327" s="4" t="str">
        <f>IF('DATA IMPORT'!M8327="","",'DATA IMPORT'!M8327)</f>
        <v/>
      </c>
      <c r="M8327" t="str">
        <f>IF('DATA IMPORT'!C8327="","",'DATA IMPORT'!C8327)</f>
        <v/>
      </c>
    </row>
    <row r="8328" spans="2:13" x14ac:dyDescent="0.2">
      <c r="B8328" t="str">
        <f t="shared" si="797"/>
        <v>#</v>
      </c>
      <c r="C8328">
        <f>COUNTIF(D8328:D$10001,D8328)</f>
        <v>1674</v>
      </c>
      <c r="D8328" t="str">
        <f t="shared" si="796"/>
        <v/>
      </c>
      <c r="E8328" t="str">
        <f>IF('DATA IMPORT'!E8328="","",'DATA IMPORT'!E8328)</f>
        <v/>
      </c>
      <c r="F8328" s="1" t="str">
        <f>IF('DATA IMPORT'!I8328="","",'DATA IMPORT'!I8328)</f>
        <v/>
      </c>
      <c r="G8328" s="11" t="str">
        <f t="shared" si="798"/>
        <v/>
      </c>
      <c r="H8328" s="11" t="str">
        <f t="shared" si="799"/>
        <v/>
      </c>
      <c r="I8328" s="1" t="str">
        <f>IF('DATA IMPORT'!G8328="","",'DATA IMPORT'!G8328)</f>
        <v/>
      </c>
      <c r="J8328" s="11" t="str">
        <f t="shared" si="800"/>
        <v/>
      </c>
      <c r="K8328" s="11" t="str">
        <f t="shared" si="801"/>
        <v/>
      </c>
      <c r="L8328" s="4" t="str">
        <f>IF('DATA IMPORT'!M8328="","",'DATA IMPORT'!M8328)</f>
        <v/>
      </c>
      <c r="M8328" t="str">
        <f>IF('DATA IMPORT'!C8328="","",'DATA IMPORT'!C8328)</f>
        <v/>
      </c>
    </row>
    <row r="8329" spans="2:13" x14ac:dyDescent="0.2">
      <c r="B8329" t="str">
        <f t="shared" si="797"/>
        <v>#</v>
      </c>
      <c r="C8329">
        <f>COUNTIF(D8329:D$10001,D8329)</f>
        <v>1673</v>
      </c>
      <c r="D8329" t="str">
        <f t="shared" si="796"/>
        <v/>
      </c>
      <c r="E8329" t="str">
        <f>IF('DATA IMPORT'!E8329="","",'DATA IMPORT'!E8329)</f>
        <v/>
      </c>
      <c r="F8329" s="1" t="str">
        <f>IF('DATA IMPORT'!I8329="","",'DATA IMPORT'!I8329)</f>
        <v/>
      </c>
      <c r="G8329" s="11" t="str">
        <f t="shared" si="798"/>
        <v/>
      </c>
      <c r="H8329" s="11" t="str">
        <f t="shared" si="799"/>
        <v/>
      </c>
      <c r="I8329" s="1" t="str">
        <f>IF('DATA IMPORT'!G8329="","",'DATA IMPORT'!G8329)</f>
        <v/>
      </c>
      <c r="J8329" s="11" t="str">
        <f t="shared" si="800"/>
        <v/>
      </c>
      <c r="K8329" s="11" t="str">
        <f t="shared" si="801"/>
        <v/>
      </c>
      <c r="L8329" s="4" t="str">
        <f>IF('DATA IMPORT'!M8329="","",'DATA IMPORT'!M8329)</f>
        <v/>
      </c>
      <c r="M8329" t="str">
        <f>IF('DATA IMPORT'!C8329="","",'DATA IMPORT'!C8329)</f>
        <v/>
      </c>
    </row>
    <row r="8330" spans="2:13" x14ac:dyDescent="0.2">
      <c r="B8330" t="str">
        <f t="shared" si="797"/>
        <v>#</v>
      </c>
      <c r="C8330">
        <f>COUNTIF(D8330:D$10001,D8330)</f>
        <v>1672</v>
      </c>
      <c r="D8330" t="str">
        <f t="shared" si="796"/>
        <v/>
      </c>
      <c r="E8330" t="str">
        <f>IF('DATA IMPORT'!E8330="","",'DATA IMPORT'!E8330)</f>
        <v/>
      </c>
      <c r="F8330" s="1" t="str">
        <f>IF('DATA IMPORT'!I8330="","",'DATA IMPORT'!I8330)</f>
        <v/>
      </c>
      <c r="G8330" s="11" t="str">
        <f t="shared" si="798"/>
        <v/>
      </c>
      <c r="H8330" s="11" t="str">
        <f t="shared" si="799"/>
        <v/>
      </c>
      <c r="I8330" s="1" t="str">
        <f>IF('DATA IMPORT'!G8330="","",'DATA IMPORT'!G8330)</f>
        <v/>
      </c>
      <c r="J8330" s="11" t="str">
        <f t="shared" si="800"/>
        <v/>
      </c>
      <c r="K8330" s="11" t="str">
        <f t="shared" si="801"/>
        <v/>
      </c>
      <c r="L8330" s="4" t="str">
        <f>IF('DATA IMPORT'!M8330="","",'DATA IMPORT'!M8330)</f>
        <v/>
      </c>
      <c r="M8330" t="str">
        <f>IF('DATA IMPORT'!C8330="","",'DATA IMPORT'!C8330)</f>
        <v/>
      </c>
    </row>
    <row r="8331" spans="2:13" x14ac:dyDescent="0.2">
      <c r="B8331" t="str">
        <f t="shared" si="797"/>
        <v>#</v>
      </c>
      <c r="C8331">
        <f>COUNTIF(D8331:D$10001,D8331)</f>
        <v>1671</v>
      </c>
      <c r="D8331" t="str">
        <f t="shared" si="796"/>
        <v/>
      </c>
      <c r="E8331" t="str">
        <f>IF('DATA IMPORT'!E8331="","",'DATA IMPORT'!E8331)</f>
        <v/>
      </c>
      <c r="F8331" s="1" t="str">
        <f>IF('DATA IMPORT'!I8331="","",'DATA IMPORT'!I8331)</f>
        <v/>
      </c>
      <c r="G8331" s="11" t="str">
        <f t="shared" si="798"/>
        <v/>
      </c>
      <c r="H8331" s="11" t="str">
        <f t="shared" si="799"/>
        <v/>
      </c>
      <c r="I8331" s="1" t="str">
        <f>IF('DATA IMPORT'!G8331="","",'DATA IMPORT'!G8331)</f>
        <v/>
      </c>
      <c r="J8331" s="11" t="str">
        <f t="shared" si="800"/>
        <v/>
      </c>
      <c r="K8331" s="11" t="str">
        <f t="shared" si="801"/>
        <v/>
      </c>
      <c r="L8331" s="4" t="str">
        <f>IF('DATA IMPORT'!M8331="","",'DATA IMPORT'!M8331)</f>
        <v/>
      </c>
      <c r="M8331" t="str">
        <f>IF('DATA IMPORT'!C8331="","",'DATA IMPORT'!C8331)</f>
        <v/>
      </c>
    </row>
    <row r="8332" spans="2:13" x14ac:dyDescent="0.2">
      <c r="B8332" t="str">
        <f t="shared" si="797"/>
        <v>#</v>
      </c>
      <c r="C8332">
        <f>COUNTIF(D8332:D$10001,D8332)</f>
        <v>1670</v>
      </c>
      <c r="D8332" t="str">
        <f t="shared" si="796"/>
        <v/>
      </c>
      <c r="E8332" t="str">
        <f>IF('DATA IMPORT'!E8332="","",'DATA IMPORT'!E8332)</f>
        <v/>
      </c>
      <c r="F8332" s="1" t="str">
        <f>IF('DATA IMPORT'!I8332="","",'DATA IMPORT'!I8332)</f>
        <v/>
      </c>
      <c r="G8332" s="11" t="str">
        <f t="shared" si="798"/>
        <v/>
      </c>
      <c r="H8332" s="11" t="str">
        <f t="shared" si="799"/>
        <v/>
      </c>
      <c r="I8332" s="1" t="str">
        <f>IF('DATA IMPORT'!G8332="","",'DATA IMPORT'!G8332)</f>
        <v/>
      </c>
      <c r="J8332" s="11" t="str">
        <f t="shared" si="800"/>
        <v/>
      </c>
      <c r="K8332" s="11" t="str">
        <f t="shared" si="801"/>
        <v/>
      </c>
      <c r="L8332" s="4" t="str">
        <f>IF('DATA IMPORT'!M8332="","",'DATA IMPORT'!M8332)</f>
        <v/>
      </c>
      <c r="M8332" t="str">
        <f>IF('DATA IMPORT'!C8332="","",'DATA IMPORT'!C8332)</f>
        <v/>
      </c>
    </row>
    <row r="8333" spans="2:13" x14ac:dyDescent="0.2">
      <c r="B8333" t="str">
        <f t="shared" si="797"/>
        <v>#</v>
      </c>
      <c r="C8333">
        <f>COUNTIF(D8333:D$10001,D8333)</f>
        <v>1669</v>
      </c>
      <c r="D8333" t="str">
        <f t="shared" si="796"/>
        <v/>
      </c>
      <c r="E8333" t="str">
        <f>IF('DATA IMPORT'!E8333="","",'DATA IMPORT'!E8333)</f>
        <v/>
      </c>
      <c r="F8333" s="1" t="str">
        <f>IF('DATA IMPORT'!I8333="","",'DATA IMPORT'!I8333)</f>
        <v/>
      </c>
      <c r="G8333" s="11" t="str">
        <f t="shared" si="798"/>
        <v/>
      </c>
      <c r="H8333" s="11" t="str">
        <f t="shared" si="799"/>
        <v/>
      </c>
      <c r="I8333" s="1" t="str">
        <f>IF('DATA IMPORT'!G8333="","",'DATA IMPORT'!G8333)</f>
        <v/>
      </c>
      <c r="J8333" s="11" t="str">
        <f t="shared" si="800"/>
        <v/>
      </c>
      <c r="K8333" s="11" t="str">
        <f t="shared" si="801"/>
        <v/>
      </c>
      <c r="L8333" s="4" t="str">
        <f>IF('DATA IMPORT'!M8333="","",'DATA IMPORT'!M8333)</f>
        <v/>
      </c>
      <c r="M8333" t="str">
        <f>IF('DATA IMPORT'!C8333="","",'DATA IMPORT'!C8333)</f>
        <v/>
      </c>
    </row>
    <row r="8334" spans="2:13" x14ac:dyDescent="0.2">
      <c r="B8334" t="str">
        <f t="shared" si="797"/>
        <v>#</v>
      </c>
      <c r="C8334">
        <f>COUNTIF(D8334:D$10001,D8334)</f>
        <v>1668</v>
      </c>
      <c r="D8334" t="str">
        <f t="shared" si="796"/>
        <v/>
      </c>
      <c r="E8334" t="str">
        <f>IF('DATA IMPORT'!E8334="","",'DATA IMPORT'!E8334)</f>
        <v/>
      </c>
      <c r="F8334" s="1" t="str">
        <f>IF('DATA IMPORT'!I8334="","",'DATA IMPORT'!I8334)</f>
        <v/>
      </c>
      <c r="G8334" s="11" t="str">
        <f t="shared" si="798"/>
        <v/>
      </c>
      <c r="H8334" s="11" t="str">
        <f t="shared" si="799"/>
        <v/>
      </c>
      <c r="I8334" s="1" t="str">
        <f>IF('DATA IMPORT'!G8334="","",'DATA IMPORT'!G8334)</f>
        <v/>
      </c>
      <c r="J8334" s="11" t="str">
        <f t="shared" si="800"/>
        <v/>
      </c>
      <c r="K8334" s="11" t="str">
        <f t="shared" si="801"/>
        <v/>
      </c>
      <c r="L8334" s="4" t="str">
        <f>IF('DATA IMPORT'!M8334="","",'DATA IMPORT'!M8334)</f>
        <v/>
      </c>
      <c r="M8334" t="str">
        <f>IF('DATA IMPORT'!C8334="","",'DATA IMPORT'!C8334)</f>
        <v/>
      </c>
    </row>
    <row r="8335" spans="2:13" x14ac:dyDescent="0.2">
      <c r="B8335" t="str">
        <f t="shared" si="797"/>
        <v>#</v>
      </c>
      <c r="C8335">
        <f>COUNTIF(D8335:D$10001,D8335)</f>
        <v>1667</v>
      </c>
      <c r="D8335" t="str">
        <f t="shared" si="796"/>
        <v/>
      </c>
      <c r="E8335" t="str">
        <f>IF('DATA IMPORT'!E8335="","",'DATA IMPORT'!E8335)</f>
        <v/>
      </c>
      <c r="F8335" s="1" t="str">
        <f>IF('DATA IMPORT'!I8335="","",'DATA IMPORT'!I8335)</f>
        <v/>
      </c>
      <c r="G8335" s="11" t="str">
        <f t="shared" si="798"/>
        <v/>
      </c>
      <c r="H8335" s="11" t="str">
        <f t="shared" si="799"/>
        <v/>
      </c>
      <c r="I8335" s="1" t="str">
        <f>IF('DATA IMPORT'!G8335="","",'DATA IMPORT'!G8335)</f>
        <v/>
      </c>
      <c r="J8335" s="11" t="str">
        <f t="shared" si="800"/>
        <v/>
      </c>
      <c r="K8335" s="11" t="str">
        <f t="shared" si="801"/>
        <v/>
      </c>
      <c r="L8335" s="4" t="str">
        <f>IF('DATA IMPORT'!M8335="","",'DATA IMPORT'!M8335)</f>
        <v/>
      </c>
      <c r="M8335" t="str">
        <f>IF('DATA IMPORT'!C8335="","",'DATA IMPORT'!C8335)</f>
        <v/>
      </c>
    </row>
    <row r="8336" spans="2:13" x14ac:dyDescent="0.2">
      <c r="B8336" t="str">
        <f t="shared" si="797"/>
        <v>#</v>
      </c>
      <c r="C8336">
        <f>COUNTIF(D8336:D$10001,D8336)</f>
        <v>1666</v>
      </c>
      <c r="D8336" t="str">
        <f t="shared" si="796"/>
        <v/>
      </c>
      <c r="E8336" t="str">
        <f>IF('DATA IMPORT'!E8336="","",'DATA IMPORT'!E8336)</f>
        <v/>
      </c>
      <c r="F8336" s="1" t="str">
        <f>IF('DATA IMPORT'!I8336="","",'DATA IMPORT'!I8336)</f>
        <v/>
      </c>
      <c r="G8336" s="11" t="str">
        <f t="shared" si="798"/>
        <v/>
      </c>
      <c r="H8336" s="11" t="str">
        <f t="shared" si="799"/>
        <v/>
      </c>
      <c r="I8336" s="1" t="str">
        <f>IF('DATA IMPORT'!G8336="","",'DATA IMPORT'!G8336)</f>
        <v/>
      </c>
      <c r="J8336" s="11" t="str">
        <f t="shared" si="800"/>
        <v/>
      </c>
      <c r="K8336" s="11" t="str">
        <f t="shared" si="801"/>
        <v/>
      </c>
      <c r="L8336" s="4" t="str">
        <f>IF('DATA IMPORT'!M8336="","",'DATA IMPORT'!M8336)</f>
        <v/>
      </c>
      <c r="M8336" t="str">
        <f>IF('DATA IMPORT'!C8336="","",'DATA IMPORT'!C8336)</f>
        <v/>
      </c>
    </row>
    <row r="8337" spans="2:13" x14ac:dyDescent="0.2">
      <c r="B8337" t="str">
        <f t="shared" si="797"/>
        <v>#</v>
      </c>
      <c r="C8337">
        <f>COUNTIF(D8337:D$10001,D8337)</f>
        <v>1665</v>
      </c>
      <c r="D8337" t="str">
        <f t="shared" si="796"/>
        <v/>
      </c>
      <c r="E8337" t="str">
        <f>IF('DATA IMPORT'!E8337="","",'DATA IMPORT'!E8337)</f>
        <v/>
      </c>
      <c r="F8337" s="1" t="str">
        <f>IF('DATA IMPORT'!I8337="","",'DATA IMPORT'!I8337)</f>
        <v/>
      </c>
      <c r="G8337" s="11" t="str">
        <f t="shared" si="798"/>
        <v/>
      </c>
      <c r="H8337" s="11" t="str">
        <f t="shared" si="799"/>
        <v/>
      </c>
      <c r="I8337" s="1" t="str">
        <f>IF('DATA IMPORT'!G8337="","",'DATA IMPORT'!G8337)</f>
        <v/>
      </c>
      <c r="J8337" s="11" t="str">
        <f t="shared" si="800"/>
        <v/>
      </c>
      <c r="K8337" s="11" t="str">
        <f t="shared" si="801"/>
        <v/>
      </c>
      <c r="L8337" s="4" t="str">
        <f>IF('DATA IMPORT'!M8337="","",'DATA IMPORT'!M8337)</f>
        <v/>
      </c>
      <c r="M8337" t="str">
        <f>IF('DATA IMPORT'!C8337="","",'DATA IMPORT'!C8337)</f>
        <v/>
      </c>
    </row>
    <row r="8338" spans="2:13" x14ac:dyDescent="0.2">
      <c r="B8338" t="str">
        <f t="shared" si="797"/>
        <v>#</v>
      </c>
      <c r="C8338">
        <f>COUNTIF(D8338:D$10001,D8338)</f>
        <v>1664</v>
      </c>
      <c r="D8338" t="str">
        <f t="shared" si="796"/>
        <v/>
      </c>
      <c r="E8338" t="str">
        <f>IF('DATA IMPORT'!E8338="","",'DATA IMPORT'!E8338)</f>
        <v/>
      </c>
      <c r="F8338" s="1" t="str">
        <f>IF('DATA IMPORT'!I8338="","",'DATA IMPORT'!I8338)</f>
        <v/>
      </c>
      <c r="G8338" s="11" t="str">
        <f t="shared" si="798"/>
        <v/>
      </c>
      <c r="H8338" s="11" t="str">
        <f t="shared" si="799"/>
        <v/>
      </c>
      <c r="I8338" s="1" t="str">
        <f>IF('DATA IMPORT'!G8338="","",'DATA IMPORT'!G8338)</f>
        <v/>
      </c>
      <c r="J8338" s="11" t="str">
        <f t="shared" si="800"/>
        <v/>
      </c>
      <c r="K8338" s="11" t="str">
        <f t="shared" si="801"/>
        <v/>
      </c>
      <c r="L8338" s="4" t="str">
        <f>IF('DATA IMPORT'!M8338="","",'DATA IMPORT'!M8338)</f>
        <v/>
      </c>
      <c r="M8338" t="str">
        <f>IF('DATA IMPORT'!C8338="","",'DATA IMPORT'!C8338)</f>
        <v/>
      </c>
    </row>
    <row r="8339" spans="2:13" x14ac:dyDescent="0.2">
      <c r="B8339" t="str">
        <f t="shared" si="797"/>
        <v>#</v>
      </c>
      <c r="C8339">
        <f>COUNTIF(D8339:D$10001,D8339)</f>
        <v>1663</v>
      </c>
      <c r="D8339" t="str">
        <f t="shared" si="796"/>
        <v/>
      </c>
      <c r="E8339" t="str">
        <f>IF('DATA IMPORT'!E8339="","",'DATA IMPORT'!E8339)</f>
        <v/>
      </c>
      <c r="F8339" s="1" t="str">
        <f>IF('DATA IMPORT'!I8339="","",'DATA IMPORT'!I8339)</f>
        <v/>
      </c>
      <c r="G8339" s="11" t="str">
        <f t="shared" si="798"/>
        <v/>
      </c>
      <c r="H8339" s="11" t="str">
        <f t="shared" si="799"/>
        <v/>
      </c>
      <c r="I8339" s="1" t="str">
        <f>IF('DATA IMPORT'!G8339="","",'DATA IMPORT'!G8339)</f>
        <v/>
      </c>
      <c r="J8339" s="11" t="str">
        <f t="shared" si="800"/>
        <v/>
      </c>
      <c r="K8339" s="11" t="str">
        <f t="shared" si="801"/>
        <v/>
      </c>
      <c r="L8339" s="4" t="str">
        <f>IF('DATA IMPORT'!M8339="","",'DATA IMPORT'!M8339)</f>
        <v/>
      </c>
      <c r="M8339" t="str">
        <f>IF('DATA IMPORT'!C8339="","",'DATA IMPORT'!C8339)</f>
        <v/>
      </c>
    </row>
    <row r="8340" spans="2:13" x14ac:dyDescent="0.2">
      <c r="B8340" t="str">
        <f t="shared" si="797"/>
        <v>#</v>
      </c>
      <c r="C8340">
        <f>COUNTIF(D8340:D$10001,D8340)</f>
        <v>1662</v>
      </c>
      <c r="D8340" t="str">
        <f t="shared" si="796"/>
        <v/>
      </c>
      <c r="E8340" t="str">
        <f>IF('DATA IMPORT'!E8340="","",'DATA IMPORT'!E8340)</f>
        <v/>
      </c>
      <c r="F8340" s="1" t="str">
        <f>IF('DATA IMPORT'!I8340="","",'DATA IMPORT'!I8340)</f>
        <v/>
      </c>
      <c r="G8340" s="11" t="str">
        <f t="shared" si="798"/>
        <v/>
      </c>
      <c r="H8340" s="11" t="str">
        <f t="shared" si="799"/>
        <v/>
      </c>
      <c r="I8340" s="1" t="str">
        <f>IF('DATA IMPORT'!G8340="","",'DATA IMPORT'!G8340)</f>
        <v/>
      </c>
      <c r="J8340" s="11" t="str">
        <f t="shared" si="800"/>
        <v/>
      </c>
      <c r="K8340" s="11" t="str">
        <f t="shared" si="801"/>
        <v/>
      </c>
      <c r="L8340" s="4" t="str">
        <f>IF('DATA IMPORT'!M8340="","",'DATA IMPORT'!M8340)</f>
        <v/>
      </c>
      <c r="M8340" t="str">
        <f>IF('DATA IMPORT'!C8340="","",'DATA IMPORT'!C8340)</f>
        <v/>
      </c>
    </row>
    <row r="8341" spans="2:13" x14ac:dyDescent="0.2">
      <c r="B8341" t="str">
        <f t="shared" si="797"/>
        <v>#</v>
      </c>
      <c r="C8341">
        <f>COUNTIF(D8341:D$10001,D8341)</f>
        <v>1661</v>
      </c>
      <c r="D8341" t="str">
        <f t="shared" si="796"/>
        <v/>
      </c>
      <c r="E8341" t="str">
        <f>IF('DATA IMPORT'!E8341="","",'DATA IMPORT'!E8341)</f>
        <v/>
      </c>
      <c r="F8341" s="1" t="str">
        <f>IF('DATA IMPORT'!I8341="","",'DATA IMPORT'!I8341)</f>
        <v/>
      </c>
      <c r="G8341" s="11" t="str">
        <f t="shared" si="798"/>
        <v/>
      </c>
      <c r="H8341" s="11" t="str">
        <f t="shared" si="799"/>
        <v/>
      </c>
      <c r="I8341" s="1" t="str">
        <f>IF('DATA IMPORT'!G8341="","",'DATA IMPORT'!G8341)</f>
        <v/>
      </c>
      <c r="J8341" s="11" t="str">
        <f t="shared" si="800"/>
        <v/>
      </c>
      <c r="K8341" s="11" t="str">
        <f t="shared" si="801"/>
        <v/>
      </c>
      <c r="L8341" s="4" t="str">
        <f>IF('DATA IMPORT'!M8341="","",'DATA IMPORT'!M8341)</f>
        <v/>
      </c>
      <c r="M8341" t="str">
        <f>IF('DATA IMPORT'!C8341="","",'DATA IMPORT'!C8341)</f>
        <v/>
      </c>
    </row>
    <row r="8342" spans="2:13" x14ac:dyDescent="0.2">
      <c r="B8342" t="str">
        <f t="shared" si="797"/>
        <v>#</v>
      </c>
      <c r="C8342">
        <f>COUNTIF(D8342:D$10001,D8342)</f>
        <v>1660</v>
      </c>
      <c r="D8342" t="str">
        <f t="shared" si="796"/>
        <v/>
      </c>
      <c r="E8342" t="str">
        <f>IF('DATA IMPORT'!E8342="","",'DATA IMPORT'!E8342)</f>
        <v/>
      </c>
      <c r="F8342" s="1" t="str">
        <f>IF('DATA IMPORT'!I8342="","",'DATA IMPORT'!I8342)</f>
        <v/>
      </c>
      <c r="G8342" s="11" t="str">
        <f t="shared" si="798"/>
        <v/>
      </c>
      <c r="H8342" s="11" t="str">
        <f t="shared" si="799"/>
        <v/>
      </c>
      <c r="I8342" s="1" t="str">
        <f>IF('DATA IMPORT'!G8342="","",'DATA IMPORT'!G8342)</f>
        <v/>
      </c>
      <c r="J8342" s="11" t="str">
        <f t="shared" si="800"/>
        <v/>
      </c>
      <c r="K8342" s="11" t="str">
        <f t="shared" si="801"/>
        <v/>
      </c>
      <c r="L8342" s="4" t="str">
        <f>IF('DATA IMPORT'!M8342="","",'DATA IMPORT'!M8342)</f>
        <v/>
      </c>
      <c r="M8342" t="str">
        <f>IF('DATA IMPORT'!C8342="","",'DATA IMPORT'!C8342)</f>
        <v/>
      </c>
    </row>
    <row r="8343" spans="2:13" x14ac:dyDescent="0.2">
      <c r="B8343" t="str">
        <f t="shared" si="797"/>
        <v>#</v>
      </c>
      <c r="C8343">
        <f>COUNTIF(D8343:D$10001,D8343)</f>
        <v>1659</v>
      </c>
      <c r="D8343" t="str">
        <f t="shared" si="796"/>
        <v/>
      </c>
      <c r="E8343" t="str">
        <f>IF('DATA IMPORT'!E8343="","",'DATA IMPORT'!E8343)</f>
        <v/>
      </c>
      <c r="F8343" s="1" t="str">
        <f>IF('DATA IMPORT'!I8343="","",'DATA IMPORT'!I8343)</f>
        <v/>
      </c>
      <c r="G8343" s="11" t="str">
        <f t="shared" si="798"/>
        <v/>
      </c>
      <c r="H8343" s="11" t="str">
        <f t="shared" si="799"/>
        <v/>
      </c>
      <c r="I8343" s="1" t="str">
        <f>IF('DATA IMPORT'!G8343="","",'DATA IMPORT'!G8343)</f>
        <v/>
      </c>
      <c r="J8343" s="11" t="str">
        <f t="shared" si="800"/>
        <v/>
      </c>
      <c r="K8343" s="11" t="str">
        <f t="shared" si="801"/>
        <v/>
      </c>
      <c r="L8343" s="4" t="str">
        <f>IF('DATA IMPORT'!M8343="","",'DATA IMPORT'!M8343)</f>
        <v/>
      </c>
      <c r="M8343" t="str">
        <f>IF('DATA IMPORT'!C8343="","",'DATA IMPORT'!C8343)</f>
        <v/>
      </c>
    </row>
    <row r="8344" spans="2:13" x14ac:dyDescent="0.2">
      <c r="B8344" t="str">
        <f t="shared" si="797"/>
        <v>#</v>
      </c>
      <c r="C8344">
        <f>COUNTIF(D8344:D$10001,D8344)</f>
        <v>1658</v>
      </c>
      <c r="D8344" t="str">
        <f t="shared" si="796"/>
        <v/>
      </c>
      <c r="E8344" t="str">
        <f>IF('DATA IMPORT'!E8344="","",'DATA IMPORT'!E8344)</f>
        <v/>
      </c>
      <c r="F8344" s="1" t="str">
        <f>IF('DATA IMPORT'!I8344="","",'DATA IMPORT'!I8344)</f>
        <v/>
      </c>
      <c r="G8344" s="11" t="str">
        <f t="shared" si="798"/>
        <v/>
      </c>
      <c r="H8344" s="11" t="str">
        <f t="shared" si="799"/>
        <v/>
      </c>
      <c r="I8344" s="1" t="str">
        <f>IF('DATA IMPORT'!G8344="","",'DATA IMPORT'!G8344)</f>
        <v/>
      </c>
      <c r="J8344" s="11" t="str">
        <f t="shared" si="800"/>
        <v/>
      </c>
      <c r="K8344" s="11" t="str">
        <f t="shared" si="801"/>
        <v/>
      </c>
      <c r="L8344" s="4" t="str">
        <f>IF('DATA IMPORT'!M8344="","",'DATA IMPORT'!M8344)</f>
        <v/>
      </c>
      <c r="M8344" t="str">
        <f>IF('DATA IMPORT'!C8344="","",'DATA IMPORT'!C8344)</f>
        <v/>
      </c>
    </row>
    <row r="8345" spans="2:13" x14ac:dyDescent="0.2">
      <c r="B8345" t="str">
        <f t="shared" si="797"/>
        <v>#</v>
      </c>
      <c r="C8345">
        <f>COUNTIF(D8345:D$10001,D8345)</f>
        <v>1657</v>
      </c>
      <c r="D8345" t="str">
        <f t="shared" si="796"/>
        <v/>
      </c>
      <c r="E8345" t="str">
        <f>IF('DATA IMPORT'!E8345="","",'DATA IMPORT'!E8345)</f>
        <v/>
      </c>
      <c r="F8345" s="1" t="str">
        <f>IF('DATA IMPORT'!I8345="","",'DATA IMPORT'!I8345)</f>
        <v/>
      </c>
      <c r="G8345" s="11" t="str">
        <f t="shared" si="798"/>
        <v/>
      </c>
      <c r="H8345" s="11" t="str">
        <f t="shared" si="799"/>
        <v/>
      </c>
      <c r="I8345" s="1" t="str">
        <f>IF('DATA IMPORT'!G8345="","",'DATA IMPORT'!G8345)</f>
        <v/>
      </c>
      <c r="J8345" s="11" t="str">
        <f t="shared" si="800"/>
        <v/>
      </c>
      <c r="K8345" s="11" t="str">
        <f t="shared" si="801"/>
        <v/>
      </c>
      <c r="L8345" s="4" t="str">
        <f>IF('DATA IMPORT'!M8345="","",'DATA IMPORT'!M8345)</f>
        <v/>
      </c>
      <c r="M8345" t="str">
        <f>IF('DATA IMPORT'!C8345="","",'DATA IMPORT'!C8345)</f>
        <v/>
      </c>
    </row>
    <row r="8346" spans="2:13" x14ac:dyDescent="0.2">
      <c r="B8346" t="str">
        <f t="shared" si="797"/>
        <v>#</v>
      </c>
      <c r="C8346">
        <f>COUNTIF(D8346:D$10001,D8346)</f>
        <v>1656</v>
      </c>
      <c r="D8346" t="str">
        <f t="shared" si="796"/>
        <v/>
      </c>
      <c r="E8346" t="str">
        <f>IF('DATA IMPORT'!E8346="","",'DATA IMPORT'!E8346)</f>
        <v/>
      </c>
      <c r="F8346" s="1" t="str">
        <f>IF('DATA IMPORT'!I8346="","",'DATA IMPORT'!I8346)</f>
        <v/>
      </c>
      <c r="G8346" s="11" t="str">
        <f t="shared" si="798"/>
        <v/>
      </c>
      <c r="H8346" s="11" t="str">
        <f t="shared" si="799"/>
        <v/>
      </c>
      <c r="I8346" s="1" t="str">
        <f>IF('DATA IMPORT'!G8346="","",'DATA IMPORT'!G8346)</f>
        <v/>
      </c>
      <c r="J8346" s="11" t="str">
        <f t="shared" si="800"/>
        <v/>
      </c>
      <c r="K8346" s="11" t="str">
        <f t="shared" si="801"/>
        <v/>
      </c>
      <c r="L8346" s="4" t="str">
        <f>IF('DATA IMPORT'!M8346="","",'DATA IMPORT'!M8346)</f>
        <v/>
      </c>
      <c r="M8346" t="str">
        <f>IF('DATA IMPORT'!C8346="","",'DATA IMPORT'!C8346)</f>
        <v/>
      </c>
    </row>
    <row r="8347" spans="2:13" x14ac:dyDescent="0.2">
      <c r="B8347" t="str">
        <f t="shared" si="797"/>
        <v>#</v>
      </c>
      <c r="C8347">
        <f>COUNTIF(D8347:D$10001,D8347)</f>
        <v>1655</v>
      </c>
      <c r="D8347" t="str">
        <f t="shared" si="796"/>
        <v/>
      </c>
      <c r="E8347" t="str">
        <f>IF('DATA IMPORT'!E8347="","",'DATA IMPORT'!E8347)</f>
        <v/>
      </c>
      <c r="F8347" s="1" t="str">
        <f>IF('DATA IMPORT'!I8347="","",'DATA IMPORT'!I8347)</f>
        <v/>
      </c>
      <c r="G8347" s="11" t="str">
        <f t="shared" si="798"/>
        <v/>
      </c>
      <c r="H8347" s="11" t="str">
        <f t="shared" si="799"/>
        <v/>
      </c>
      <c r="I8347" s="1" t="str">
        <f>IF('DATA IMPORT'!G8347="","",'DATA IMPORT'!G8347)</f>
        <v/>
      </c>
      <c r="J8347" s="11" t="str">
        <f t="shared" si="800"/>
        <v/>
      </c>
      <c r="K8347" s="11" t="str">
        <f t="shared" si="801"/>
        <v/>
      </c>
      <c r="L8347" s="4" t="str">
        <f>IF('DATA IMPORT'!M8347="","",'DATA IMPORT'!M8347)</f>
        <v/>
      </c>
      <c r="M8347" t="str">
        <f>IF('DATA IMPORT'!C8347="","",'DATA IMPORT'!C8347)</f>
        <v/>
      </c>
    </row>
    <row r="8348" spans="2:13" x14ac:dyDescent="0.2">
      <c r="B8348" t="str">
        <f t="shared" si="797"/>
        <v>#</v>
      </c>
      <c r="C8348">
        <f>COUNTIF(D8348:D$10001,D8348)</f>
        <v>1654</v>
      </c>
      <c r="D8348" t="str">
        <f t="shared" ref="D8348:D8411" si="802">IF(E8348="","",MATCH(E8348,$E$2:$E$1048576,0))</f>
        <v/>
      </c>
      <c r="E8348" t="str">
        <f>IF('DATA IMPORT'!E8348="","",'DATA IMPORT'!E8348)</f>
        <v/>
      </c>
      <c r="F8348" s="1" t="str">
        <f>IF('DATA IMPORT'!I8348="","",'DATA IMPORT'!I8348)</f>
        <v/>
      </c>
      <c r="G8348" s="11" t="str">
        <f t="shared" si="798"/>
        <v/>
      </c>
      <c r="H8348" s="11" t="str">
        <f t="shared" si="799"/>
        <v/>
      </c>
      <c r="I8348" s="1" t="str">
        <f>IF('DATA IMPORT'!G8348="","",'DATA IMPORT'!G8348)</f>
        <v/>
      </c>
      <c r="J8348" s="11" t="str">
        <f t="shared" si="800"/>
        <v/>
      </c>
      <c r="K8348" s="11" t="str">
        <f t="shared" si="801"/>
        <v/>
      </c>
      <c r="L8348" s="4" t="str">
        <f>IF('DATA IMPORT'!M8348="","",'DATA IMPORT'!M8348)</f>
        <v/>
      </c>
      <c r="M8348" t="str">
        <f>IF('DATA IMPORT'!C8348="","",'DATA IMPORT'!C8348)</f>
        <v/>
      </c>
    </row>
    <row r="8349" spans="2:13" x14ac:dyDescent="0.2">
      <c r="B8349" t="str">
        <f t="shared" si="797"/>
        <v>#</v>
      </c>
      <c r="C8349">
        <f>COUNTIF(D8349:D$10001,D8349)</f>
        <v>1653</v>
      </c>
      <c r="D8349" t="str">
        <f t="shared" si="802"/>
        <v/>
      </c>
      <c r="E8349" t="str">
        <f>IF('DATA IMPORT'!E8349="","",'DATA IMPORT'!E8349)</f>
        <v/>
      </c>
      <c r="F8349" s="1" t="str">
        <f>IF('DATA IMPORT'!I8349="","",'DATA IMPORT'!I8349)</f>
        <v/>
      </c>
      <c r="G8349" s="11" t="str">
        <f t="shared" si="798"/>
        <v/>
      </c>
      <c r="H8349" s="11" t="str">
        <f t="shared" si="799"/>
        <v/>
      </c>
      <c r="I8349" s="1" t="str">
        <f>IF('DATA IMPORT'!G8349="","",'DATA IMPORT'!G8349)</f>
        <v/>
      </c>
      <c r="J8349" s="11" t="str">
        <f t="shared" si="800"/>
        <v/>
      </c>
      <c r="K8349" s="11" t="str">
        <f t="shared" si="801"/>
        <v/>
      </c>
      <c r="L8349" s="4" t="str">
        <f>IF('DATA IMPORT'!M8349="","",'DATA IMPORT'!M8349)</f>
        <v/>
      </c>
      <c r="M8349" t="str">
        <f>IF('DATA IMPORT'!C8349="","",'DATA IMPORT'!C8349)</f>
        <v/>
      </c>
    </row>
    <row r="8350" spans="2:13" x14ac:dyDescent="0.2">
      <c r="B8350" t="str">
        <f t="shared" si="797"/>
        <v>#</v>
      </c>
      <c r="C8350">
        <f>COUNTIF(D8350:D$10001,D8350)</f>
        <v>1652</v>
      </c>
      <c r="D8350" t="str">
        <f t="shared" si="802"/>
        <v/>
      </c>
      <c r="E8350" t="str">
        <f>IF('DATA IMPORT'!E8350="","",'DATA IMPORT'!E8350)</f>
        <v/>
      </c>
      <c r="F8350" s="1" t="str">
        <f>IF('DATA IMPORT'!I8350="","",'DATA IMPORT'!I8350)</f>
        <v/>
      </c>
      <c r="G8350" s="11" t="str">
        <f t="shared" si="798"/>
        <v/>
      </c>
      <c r="H8350" s="11" t="str">
        <f t="shared" si="799"/>
        <v/>
      </c>
      <c r="I8350" s="1" t="str">
        <f>IF('DATA IMPORT'!G8350="","",'DATA IMPORT'!G8350)</f>
        <v/>
      </c>
      <c r="J8350" s="11" t="str">
        <f t="shared" si="800"/>
        <v/>
      </c>
      <c r="K8350" s="11" t="str">
        <f t="shared" si="801"/>
        <v/>
      </c>
      <c r="L8350" s="4" t="str">
        <f>IF('DATA IMPORT'!M8350="","",'DATA IMPORT'!M8350)</f>
        <v/>
      </c>
      <c r="M8350" t="str">
        <f>IF('DATA IMPORT'!C8350="","",'DATA IMPORT'!C8350)</f>
        <v/>
      </c>
    </row>
    <row r="8351" spans="2:13" x14ac:dyDescent="0.2">
      <c r="B8351" t="str">
        <f t="shared" si="797"/>
        <v>#</v>
      </c>
      <c r="C8351">
        <f>COUNTIF(D8351:D$10001,D8351)</f>
        <v>1651</v>
      </c>
      <c r="D8351" t="str">
        <f t="shared" si="802"/>
        <v/>
      </c>
      <c r="E8351" t="str">
        <f>IF('DATA IMPORT'!E8351="","",'DATA IMPORT'!E8351)</f>
        <v/>
      </c>
      <c r="F8351" s="1" t="str">
        <f>IF('DATA IMPORT'!I8351="","",'DATA IMPORT'!I8351)</f>
        <v/>
      </c>
      <c r="G8351" s="11" t="str">
        <f t="shared" si="798"/>
        <v/>
      </c>
      <c r="H8351" s="11" t="str">
        <f t="shared" si="799"/>
        <v/>
      </c>
      <c r="I8351" s="1" t="str">
        <f>IF('DATA IMPORT'!G8351="","",'DATA IMPORT'!G8351)</f>
        <v/>
      </c>
      <c r="J8351" s="11" t="str">
        <f t="shared" si="800"/>
        <v/>
      </c>
      <c r="K8351" s="11" t="str">
        <f t="shared" si="801"/>
        <v/>
      </c>
      <c r="L8351" s="4" t="str">
        <f>IF('DATA IMPORT'!M8351="","",'DATA IMPORT'!M8351)</f>
        <v/>
      </c>
      <c r="M8351" t="str">
        <f>IF('DATA IMPORT'!C8351="","",'DATA IMPORT'!C8351)</f>
        <v/>
      </c>
    </row>
    <row r="8352" spans="2:13" x14ac:dyDescent="0.2">
      <c r="B8352" t="str">
        <f t="shared" si="797"/>
        <v>#</v>
      </c>
      <c r="C8352">
        <f>COUNTIF(D8352:D$10001,D8352)</f>
        <v>1650</v>
      </c>
      <c r="D8352" t="str">
        <f t="shared" si="802"/>
        <v/>
      </c>
      <c r="E8352" t="str">
        <f>IF('DATA IMPORT'!E8352="","",'DATA IMPORT'!E8352)</f>
        <v/>
      </c>
      <c r="F8352" s="1" t="str">
        <f>IF('DATA IMPORT'!I8352="","",'DATA IMPORT'!I8352)</f>
        <v/>
      </c>
      <c r="G8352" s="11" t="str">
        <f t="shared" si="798"/>
        <v/>
      </c>
      <c r="H8352" s="11" t="str">
        <f t="shared" si="799"/>
        <v/>
      </c>
      <c r="I8352" s="1" t="str">
        <f>IF('DATA IMPORT'!G8352="","",'DATA IMPORT'!G8352)</f>
        <v/>
      </c>
      <c r="J8352" s="11" t="str">
        <f t="shared" si="800"/>
        <v/>
      </c>
      <c r="K8352" s="11" t="str">
        <f t="shared" si="801"/>
        <v/>
      </c>
      <c r="L8352" s="4" t="str">
        <f>IF('DATA IMPORT'!M8352="","",'DATA IMPORT'!M8352)</f>
        <v/>
      </c>
      <c r="M8352" t="str">
        <f>IF('DATA IMPORT'!C8352="","",'DATA IMPORT'!C8352)</f>
        <v/>
      </c>
    </row>
    <row r="8353" spans="2:13" x14ac:dyDescent="0.2">
      <c r="B8353" t="str">
        <f t="shared" si="797"/>
        <v>#</v>
      </c>
      <c r="C8353">
        <f>COUNTIF(D8353:D$10001,D8353)</f>
        <v>1649</v>
      </c>
      <c r="D8353" t="str">
        <f t="shared" si="802"/>
        <v/>
      </c>
      <c r="E8353" t="str">
        <f>IF('DATA IMPORT'!E8353="","",'DATA IMPORT'!E8353)</f>
        <v/>
      </c>
      <c r="F8353" s="1" t="str">
        <f>IF('DATA IMPORT'!I8353="","",'DATA IMPORT'!I8353)</f>
        <v/>
      </c>
      <c r="G8353" s="11" t="str">
        <f t="shared" si="798"/>
        <v/>
      </c>
      <c r="H8353" s="11" t="str">
        <f t="shared" si="799"/>
        <v/>
      </c>
      <c r="I8353" s="1" t="str">
        <f>IF('DATA IMPORT'!G8353="","",'DATA IMPORT'!G8353)</f>
        <v/>
      </c>
      <c r="J8353" s="11" t="str">
        <f t="shared" si="800"/>
        <v/>
      </c>
      <c r="K8353" s="11" t="str">
        <f t="shared" si="801"/>
        <v/>
      </c>
      <c r="L8353" s="4" t="str">
        <f>IF('DATA IMPORT'!M8353="","",'DATA IMPORT'!M8353)</f>
        <v/>
      </c>
      <c r="M8353" t="str">
        <f>IF('DATA IMPORT'!C8353="","",'DATA IMPORT'!C8353)</f>
        <v/>
      </c>
    </row>
    <row r="8354" spans="2:13" x14ac:dyDescent="0.2">
      <c r="B8354" t="str">
        <f t="shared" si="797"/>
        <v>#</v>
      </c>
      <c r="C8354">
        <f>COUNTIF(D8354:D$10001,D8354)</f>
        <v>1648</v>
      </c>
      <c r="D8354" t="str">
        <f t="shared" si="802"/>
        <v/>
      </c>
      <c r="E8354" t="str">
        <f>IF('DATA IMPORT'!E8354="","",'DATA IMPORT'!E8354)</f>
        <v/>
      </c>
      <c r="F8354" s="1" t="str">
        <f>IF('DATA IMPORT'!I8354="","",'DATA IMPORT'!I8354)</f>
        <v/>
      </c>
      <c r="G8354" s="11" t="str">
        <f t="shared" si="798"/>
        <v/>
      </c>
      <c r="H8354" s="11" t="str">
        <f t="shared" si="799"/>
        <v/>
      </c>
      <c r="I8354" s="1" t="str">
        <f>IF('DATA IMPORT'!G8354="","",'DATA IMPORT'!G8354)</f>
        <v/>
      </c>
      <c r="J8354" s="11" t="str">
        <f t="shared" si="800"/>
        <v/>
      </c>
      <c r="K8354" s="11" t="str">
        <f t="shared" si="801"/>
        <v/>
      </c>
      <c r="L8354" s="4" t="str">
        <f>IF('DATA IMPORT'!M8354="","",'DATA IMPORT'!M8354)</f>
        <v/>
      </c>
      <c r="M8354" t="str">
        <f>IF('DATA IMPORT'!C8354="","",'DATA IMPORT'!C8354)</f>
        <v/>
      </c>
    </row>
    <row r="8355" spans="2:13" x14ac:dyDescent="0.2">
      <c r="B8355" t="str">
        <f t="shared" si="797"/>
        <v>#</v>
      </c>
      <c r="C8355">
        <f>COUNTIF(D8355:D$10001,D8355)</f>
        <v>1647</v>
      </c>
      <c r="D8355" t="str">
        <f t="shared" si="802"/>
        <v/>
      </c>
      <c r="E8355" t="str">
        <f>IF('DATA IMPORT'!E8355="","",'DATA IMPORT'!E8355)</f>
        <v/>
      </c>
      <c r="F8355" s="1" t="str">
        <f>IF('DATA IMPORT'!I8355="","",'DATA IMPORT'!I8355)</f>
        <v/>
      </c>
      <c r="G8355" s="11" t="str">
        <f t="shared" si="798"/>
        <v/>
      </c>
      <c r="H8355" s="11" t="str">
        <f t="shared" si="799"/>
        <v/>
      </c>
      <c r="I8355" s="1" t="str">
        <f>IF('DATA IMPORT'!G8355="","",'DATA IMPORT'!G8355)</f>
        <v/>
      </c>
      <c r="J8355" s="11" t="str">
        <f t="shared" si="800"/>
        <v/>
      </c>
      <c r="K8355" s="11" t="str">
        <f t="shared" si="801"/>
        <v/>
      </c>
      <c r="L8355" s="4" t="str">
        <f>IF('DATA IMPORT'!M8355="","",'DATA IMPORT'!M8355)</f>
        <v/>
      </c>
      <c r="M8355" t="str">
        <f>IF('DATA IMPORT'!C8355="","",'DATA IMPORT'!C8355)</f>
        <v/>
      </c>
    </row>
    <row r="8356" spans="2:13" x14ac:dyDescent="0.2">
      <c r="B8356" t="str">
        <f t="shared" si="797"/>
        <v>#</v>
      </c>
      <c r="C8356">
        <f>COUNTIF(D8356:D$10001,D8356)</f>
        <v>1646</v>
      </c>
      <c r="D8356" t="str">
        <f t="shared" si="802"/>
        <v/>
      </c>
      <c r="E8356" t="str">
        <f>IF('DATA IMPORT'!E8356="","",'DATA IMPORT'!E8356)</f>
        <v/>
      </c>
      <c r="F8356" s="1" t="str">
        <f>IF('DATA IMPORT'!I8356="","",'DATA IMPORT'!I8356)</f>
        <v/>
      </c>
      <c r="G8356" s="11" t="str">
        <f t="shared" si="798"/>
        <v/>
      </c>
      <c r="H8356" s="11" t="str">
        <f t="shared" si="799"/>
        <v/>
      </c>
      <c r="I8356" s="1" t="str">
        <f>IF('DATA IMPORT'!G8356="","",'DATA IMPORT'!G8356)</f>
        <v/>
      </c>
      <c r="J8356" s="11" t="str">
        <f t="shared" si="800"/>
        <v/>
      </c>
      <c r="K8356" s="11" t="str">
        <f t="shared" si="801"/>
        <v/>
      </c>
      <c r="L8356" s="4" t="str">
        <f>IF('DATA IMPORT'!M8356="","",'DATA IMPORT'!M8356)</f>
        <v/>
      </c>
      <c r="M8356" t="str">
        <f>IF('DATA IMPORT'!C8356="","",'DATA IMPORT'!C8356)</f>
        <v/>
      </c>
    </row>
    <row r="8357" spans="2:13" x14ac:dyDescent="0.2">
      <c r="B8357" t="str">
        <f t="shared" si="797"/>
        <v>#</v>
      </c>
      <c r="C8357">
        <f>COUNTIF(D8357:D$10001,D8357)</f>
        <v>1645</v>
      </c>
      <c r="D8357" t="str">
        <f t="shared" si="802"/>
        <v/>
      </c>
      <c r="E8357" t="str">
        <f>IF('DATA IMPORT'!E8357="","",'DATA IMPORT'!E8357)</f>
        <v/>
      </c>
      <c r="F8357" s="1" t="str">
        <f>IF('DATA IMPORT'!I8357="","",'DATA IMPORT'!I8357)</f>
        <v/>
      </c>
      <c r="G8357" s="11" t="str">
        <f t="shared" si="798"/>
        <v/>
      </c>
      <c r="H8357" s="11" t="str">
        <f t="shared" si="799"/>
        <v/>
      </c>
      <c r="I8357" s="1" t="str">
        <f>IF('DATA IMPORT'!G8357="","",'DATA IMPORT'!G8357)</f>
        <v/>
      </c>
      <c r="J8357" s="11" t="str">
        <f t="shared" si="800"/>
        <v/>
      </c>
      <c r="K8357" s="11" t="str">
        <f t="shared" si="801"/>
        <v/>
      </c>
      <c r="L8357" s="4" t="str">
        <f>IF('DATA IMPORT'!M8357="","",'DATA IMPORT'!M8357)</f>
        <v/>
      </c>
      <c r="M8357" t="str">
        <f>IF('DATA IMPORT'!C8357="","",'DATA IMPORT'!C8357)</f>
        <v/>
      </c>
    </row>
    <row r="8358" spans="2:13" x14ac:dyDescent="0.2">
      <c r="B8358" t="str">
        <f t="shared" si="797"/>
        <v>#</v>
      </c>
      <c r="C8358">
        <f>COUNTIF(D8358:D$10001,D8358)</f>
        <v>1644</v>
      </c>
      <c r="D8358" t="str">
        <f t="shared" si="802"/>
        <v/>
      </c>
      <c r="E8358" t="str">
        <f>IF('DATA IMPORT'!E8358="","",'DATA IMPORT'!E8358)</f>
        <v/>
      </c>
      <c r="F8358" s="1" t="str">
        <f>IF('DATA IMPORT'!I8358="","",'DATA IMPORT'!I8358)</f>
        <v/>
      </c>
      <c r="G8358" s="11" t="str">
        <f t="shared" si="798"/>
        <v/>
      </c>
      <c r="H8358" s="11" t="str">
        <f t="shared" si="799"/>
        <v/>
      </c>
      <c r="I8358" s="1" t="str">
        <f>IF('DATA IMPORT'!G8358="","",'DATA IMPORT'!G8358)</f>
        <v/>
      </c>
      <c r="J8358" s="11" t="str">
        <f t="shared" si="800"/>
        <v/>
      </c>
      <c r="K8358" s="11" t="str">
        <f t="shared" si="801"/>
        <v/>
      </c>
      <c r="L8358" s="4" t="str">
        <f>IF('DATA IMPORT'!M8358="","",'DATA IMPORT'!M8358)</f>
        <v/>
      </c>
      <c r="M8358" t="str">
        <f>IF('DATA IMPORT'!C8358="","",'DATA IMPORT'!C8358)</f>
        <v/>
      </c>
    </row>
    <row r="8359" spans="2:13" x14ac:dyDescent="0.2">
      <c r="B8359" t="str">
        <f t="shared" si="797"/>
        <v>#</v>
      </c>
      <c r="C8359">
        <f>COUNTIF(D8359:D$10001,D8359)</f>
        <v>1643</v>
      </c>
      <c r="D8359" t="str">
        <f t="shared" si="802"/>
        <v/>
      </c>
      <c r="E8359" t="str">
        <f>IF('DATA IMPORT'!E8359="","",'DATA IMPORT'!E8359)</f>
        <v/>
      </c>
      <c r="F8359" s="1" t="str">
        <f>IF('DATA IMPORT'!I8359="","",'DATA IMPORT'!I8359)</f>
        <v/>
      </c>
      <c r="G8359" s="11" t="str">
        <f t="shared" si="798"/>
        <v/>
      </c>
      <c r="H8359" s="11" t="str">
        <f t="shared" si="799"/>
        <v/>
      </c>
      <c r="I8359" s="1" t="str">
        <f>IF('DATA IMPORT'!G8359="","",'DATA IMPORT'!G8359)</f>
        <v/>
      </c>
      <c r="J8359" s="11" t="str">
        <f t="shared" si="800"/>
        <v/>
      </c>
      <c r="K8359" s="11" t="str">
        <f t="shared" si="801"/>
        <v/>
      </c>
      <c r="L8359" s="4" t="str">
        <f>IF('DATA IMPORT'!M8359="","",'DATA IMPORT'!M8359)</f>
        <v/>
      </c>
      <c r="M8359" t="str">
        <f>IF('DATA IMPORT'!C8359="","",'DATA IMPORT'!C8359)</f>
        <v/>
      </c>
    </row>
    <row r="8360" spans="2:13" x14ac:dyDescent="0.2">
      <c r="B8360" t="str">
        <f t="shared" si="797"/>
        <v>#</v>
      </c>
      <c r="C8360">
        <f>COUNTIF(D8360:D$10001,D8360)</f>
        <v>1642</v>
      </c>
      <c r="D8360" t="str">
        <f t="shared" si="802"/>
        <v/>
      </c>
      <c r="E8360" t="str">
        <f>IF('DATA IMPORT'!E8360="","",'DATA IMPORT'!E8360)</f>
        <v/>
      </c>
      <c r="F8360" s="1" t="str">
        <f>IF('DATA IMPORT'!I8360="","",'DATA IMPORT'!I8360)</f>
        <v/>
      </c>
      <c r="G8360" s="11" t="str">
        <f t="shared" si="798"/>
        <v/>
      </c>
      <c r="H8360" s="11" t="str">
        <f t="shared" si="799"/>
        <v/>
      </c>
      <c r="I8360" s="1" t="str">
        <f>IF('DATA IMPORT'!G8360="","",'DATA IMPORT'!G8360)</f>
        <v/>
      </c>
      <c r="J8360" s="11" t="str">
        <f t="shared" si="800"/>
        <v/>
      </c>
      <c r="K8360" s="11" t="str">
        <f t="shared" si="801"/>
        <v/>
      </c>
      <c r="L8360" s="4" t="str">
        <f>IF('DATA IMPORT'!M8360="","",'DATA IMPORT'!M8360)</f>
        <v/>
      </c>
      <c r="M8360" t="str">
        <f>IF('DATA IMPORT'!C8360="","",'DATA IMPORT'!C8360)</f>
        <v/>
      </c>
    </row>
    <row r="8361" spans="2:13" x14ac:dyDescent="0.2">
      <c r="B8361" t="str">
        <f t="shared" si="797"/>
        <v>#</v>
      </c>
      <c r="C8361">
        <f>COUNTIF(D8361:D$10001,D8361)</f>
        <v>1641</v>
      </c>
      <c r="D8361" t="str">
        <f t="shared" si="802"/>
        <v/>
      </c>
      <c r="E8361" t="str">
        <f>IF('DATA IMPORT'!E8361="","",'DATA IMPORT'!E8361)</f>
        <v/>
      </c>
      <c r="F8361" s="1" t="str">
        <f>IF('DATA IMPORT'!I8361="","",'DATA IMPORT'!I8361)</f>
        <v/>
      </c>
      <c r="G8361" s="11" t="str">
        <f t="shared" si="798"/>
        <v/>
      </c>
      <c r="H8361" s="11" t="str">
        <f t="shared" si="799"/>
        <v/>
      </c>
      <c r="I8361" s="1" t="str">
        <f>IF('DATA IMPORT'!G8361="","",'DATA IMPORT'!G8361)</f>
        <v/>
      </c>
      <c r="J8361" s="11" t="str">
        <f t="shared" si="800"/>
        <v/>
      </c>
      <c r="K8361" s="11" t="str">
        <f t="shared" si="801"/>
        <v/>
      </c>
      <c r="L8361" s="4" t="str">
        <f>IF('DATA IMPORT'!M8361="","",'DATA IMPORT'!M8361)</f>
        <v/>
      </c>
      <c r="M8361" t="str">
        <f>IF('DATA IMPORT'!C8361="","",'DATA IMPORT'!C8361)</f>
        <v/>
      </c>
    </row>
    <row r="8362" spans="2:13" x14ac:dyDescent="0.2">
      <c r="B8362" t="str">
        <f t="shared" si="797"/>
        <v>#</v>
      </c>
      <c r="C8362">
        <f>COUNTIF(D8362:D$10001,D8362)</f>
        <v>1640</v>
      </c>
      <c r="D8362" t="str">
        <f t="shared" si="802"/>
        <v/>
      </c>
      <c r="E8362" t="str">
        <f>IF('DATA IMPORT'!E8362="","",'DATA IMPORT'!E8362)</f>
        <v/>
      </c>
      <c r="F8362" s="1" t="str">
        <f>IF('DATA IMPORT'!I8362="","",'DATA IMPORT'!I8362)</f>
        <v/>
      </c>
      <c r="G8362" s="11" t="str">
        <f t="shared" si="798"/>
        <v/>
      </c>
      <c r="H8362" s="11" t="str">
        <f t="shared" si="799"/>
        <v/>
      </c>
      <c r="I8362" s="1" t="str">
        <f>IF('DATA IMPORT'!G8362="","",'DATA IMPORT'!G8362)</f>
        <v/>
      </c>
      <c r="J8362" s="11" t="str">
        <f t="shared" si="800"/>
        <v/>
      </c>
      <c r="K8362" s="11" t="str">
        <f t="shared" si="801"/>
        <v/>
      </c>
      <c r="L8362" s="4" t="str">
        <f>IF('DATA IMPORT'!M8362="","",'DATA IMPORT'!M8362)</f>
        <v/>
      </c>
      <c r="M8362" t="str">
        <f>IF('DATA IMPORT'!C8362="","",'DATA IMPORT'!C8362)</f>
        <v/>
      </c>
    </row>
    <row r="8363" spans="2:13" x14ac:dyDescent="0.2">
      <c r="B8363" t="str">
        <f t="shared" si="797"/>
        <v>#</v>
      </c>
      <c r="C8363">
        <f>COUNTIF(D8363:D$10001,D8363)</f>
        <v>1639</v>
      </c>
      <c r="D8363" t="str">
        <f t="shared" si="802"/>
        <v/>
      </c>
      <c r="E8363" t="str">
        <f>IF('DATA IMPORT'!E8363="","",'DATA IMPORT'!E8363)</f>
        <v/>
      </c>
      <c r="F8363" s="1" t="str">
        <f>IF('DATA IMPORT'!I8363="","",'DATA IMPORT'!I8363)</f>
        <v/>
      </c>
      <c r="G8363" s="11" t="str">
        <f t="shared" si="798"/>
        <v/>
      </c>
      <c r="H8363" s="11" t="str">
        <f t="shared" si="799"/>
        <v/>
      </c>
      <c r="I8363" s="1" t="str">
        <f>IF('DATA IMPORT'!G8363="","",'DATA IMPORT'!G8363)</f>
        <v/>
      </c>
      <c r="J8363" s="11" t="str">
        <f t="shared" si="800"/>
        <v/>
      </c>
      <c r="K8363" s="11" t="str">
        <f t="shared" si="801"/>
        <v/>
      </c>
      <c r="L8363" s="4" t="str">
        <f>IF('DATA IMPORT'!M8363="","",'DATA IMPORT'!M8363)</f>
        <v/>
      </c>
      <c r="M8363" t="str">
        <f>IF('DATA IMPORT'!C8363="","",'DATA IMPORT'!C8363)</f>
        <v/>
      </c>
    </row>
    <row r="8364" spans="2:13" x14ac:dyDescent="0.2">
      <c r="B8364" t="str">
        <f t="shared" si="797"/>
        <v>#</v>
      </c>
      <c r="C8364">
        <f>COUNTIF(D8364:D$10001,D8364)</f>
        <v>1638</v>
      </c>
      <c r="D8364" t="str">
        <f t="shared" si="802"/>
        <v/>
      </c>
      <c r="E8364" t="str">
        <f>IF('DATA IMPORT'!E8364="","",'DATA IMPORT'!E8364)</f>
        <v/>
      </c>
      <c r="F8364" s="1" t="str">
        <f>IF('DATA IMPORT'!I8364="","",'DATA IMPORT'!I8364)</f>
        <v/>
      </c>
      <c r="G8364" s="11" t="str">
        <f t="shared" si="798"/>
        <v/>
      </c>
      <c r="H8364" s="11" t="str">
        <f t="shared" si="799"/>
        <v/>
      </c>
      <c r="I8364" s="1" t="str">
        <f>IF('DATA IMPORT'!G8364="","",'DATA IMPORT'!G8364)</f>
        <v/>
      </c>
      <c r="J8364" s="11" t="str">
        <f t="shared" si="800"/>
        <v/>
      </c>
      <c r="K8364" s="11" t="str">
        <f t="shared" si="801"/>
        <v/>
      </c>
      <c r="L8364" s="4" t="str">
        <f>IF('DATA IMPORT'!M8364="","",'DATA IMPORT'!M8364)</f>
        <v/>
      </c>
      <c r="M8364" t="str">
        <f>IF('DATA IMPORT'!C8364="","",'DATA IMPORT'!C8364)</f>
        <v/>
      </c>
    </row>
    <row r="8365" spans="2:13" x14ac:dyDescent="0.2">
      <c r="B8365" t="str">
        <f t="shared" si="797"/>
        <v>#</v>
      </c>
      <c r="C8365">
        <f>COUNTIF(D8365:D$10001,D8365)</f>
        <v>1637</v>
      </c>
      <c r="D8365" t="str">
        <f t="shared" si="802"/>
        <v/>
      </c>
      <c r="E8365" t="str">
        <f>IF('DATA IMPORT'!E8365="","",'DATA IMPORT'!E8365)</f>
        <v/>
      </c>
      <c r="F8365" s="1" t="str">
        <f>IF('DATA IMPORT'!I8365="","",'DATA IMPORT'!I8365)</f>
        <v/>
      </c>
      <c r="G8365" s="11" t="str">
        <f t="shared" si="798"/>
        <v/>
      </c>
      <c r="H8365" s="11" t="str">
        <f t="shared" si="799"/>
        <v/>
      </c>
      <c r="I8365" s="1" t="str">
        <f>IF('DATA IMPORT'!G8365="","",'DATA IMPORT'!G8365)</f>
        <v/>
      </c>
      <c r="J8365" s="11" t="str">
        <f t="shared" si="800"/>
        <v/>
      </c>
      <c r="K8365" s="11" t="str">
        <f t="shared" si="801"/>
        <v/>
      </c>
      <c r="L8365" s="4" t="str">
        <f>IF('DATA IMPORT'!M8365="","",'DATA IMPORT'!M8365)</f>
        <v/>
      </c>
      <c r="M8365" t="str">
        <f>IF('DATA IMPORT'!C8365="","",'DATA IMPORT'!C8365)</f>
        <v/>
      </c>
    </row>
    <row r="8366" spans="2:13" x14ac:dyDescent="0.2">
      <c r="B8366" t="str">
        <f t="shared" si="797"/>
        <v>#</v>
      </c>
      <c r="C8366">
        <f>COUNTIF(D8366:D$10001,D8366)</f>
        <v>1636</v>
      </c>
      <c r="D8366" t="str">
        <f t="shared" si="802"/>
        <v/>
      </c>
      <c r="E8366" t="str">
        <f>IF('DATA IMPORT'!E8366="","",'DATA IMPORT'!E8366)</f>
        <v/>
      </c>
      <c r="F8366" s="1" t="str">
        <f>IF('DATA IMPORT'!I8366="","",'DATA IMPORT'!I8366)</f>
        <v/>
      </c>
      <c r="G8366" s="11" t="str">
        <f t="shared" si="798"/>
        <v/>
      </c>
      <c r="H8366" s="11" t="str">
        <f t="shared" si="799"/>
        <v/>
      </c>
      <c r="I8366" s="1" t="str">
        <f>IF('DATA IMPORT'!G8366="","",'DATA IMPORT'!G8366)</f>
        <v/>
      </c>
      <c r="J8366" s="11" t="str">
        <f t="shared" si="800"/>
        <v/>
      </c>
      <c r="K8366" s="11" t="str">
        <f t="shared" si="801"/>
        <v/>
      </c>
      <c r="L8366" s="4" t="str">
        <f>IF('DATA IMPORT'!M8366="","",'DATA IMPORT'!M8366)</f>
        <v/>
      </c>
      <c r="M8366" t="str">
        <f>IF('DATA IMPORT'!C8366="","",'DATA IMPORT'!C8366)</f>
        <v/>
      </c>
    </row>
    <row r="8367" spans="2:13" x14ac:dyDescent="0.2">
      <c r="B8367" t="str">
        <f t="shared" si="797"/>
        <v>#</v>
      </c>
      <c r="C8367">
        <f>COUNTIF(D8367:D$10001,D8367)</f>
        <v>1635</v>
      </c>
      <c r="D8367" t="str">
        <f t="shared" si="802"/>
        <v/>
      </c>
      <c r="E8367" t="str">
        <f>IF('DATA IMPORT'!E8367="","",'DATA IMPORT'!E8367)</f>
        <v/>
      </c>
      <c r="F8367" s="1" t="str">
        <f>IF('DATA IMPORT'!I8367="","",'DATA IMPORT'!I8367)</f>
        <v/>
      </c>
      <c r="G8367" s="11" t="str">
        <f t="shared" si="798"/>
        <v/>
      </c>
      <c r="H8367" s="11" t="str">
        <f t="shared" si="799"/>
        <v/>
      </c>
      <c r="I8367" s="1" t="str">
        <f>IF('DATA IMPORT'!G8367="","",'DATA IMPORT'!G8367)</f>
        <v/>
      </c>
      <c r="J8367" s="11" t="str">
        <f t="shared" si="800"/>
        <v/>
      </c>
      <c r="K8367" s="11" t="str">
        <f t="shared" si="801"/>
        <v/>
      </c>
      <c r="L8367" s="4" t="str">
        <f>IF('DATA IMPORT'!M8367="","",'DATA IMPORT'!M8367)</f>
        <v/>
      </c>
      <c r="M8367" t="str">
        <f>IF('DATA IMPORT'!C8367="","",'DATA IMPORT'!C8367)</f>
        <v/>
      </c>
    </row>
    <row r="8368" spans="2:13" x14ac:dyDescent="0.2">
      <c r="B8368" t="str">
        <f t="shared" si="797"/>
        <v>#</v>
      </c>
      <c r="C8368">
        <f>COUNTIF(D8368:D$10001,D8368)</f>
        <v>1634</v>
      </c>
      <c r="D8368" t="str">
        <f t="shared" si="802"/>
        <v/>
      </c>
      <c r="E8368" t="str">
        <f>IF('DATA IMPORT'!E8368="","",'DATA IMPORT'!E8368)</f>
        <v/>
      </c>
      <c r="F8368" s="1" t="str">
        <f>IF('DATA IMPORT'!I8368="","",'DATA IMPORT'!I8368)</f>
        <v/>
      </c>
      <c r="G8368" s="11" t="str">
        <f t="shared" si="798"/>
        <v/>
      </c>
      <c r="H8368" s="11" t="str">
        <f t="shared" si="799"/>
        <v/>
      </c>
      <c r="I8368" s="1" t="str">
        <f>IF('DATA IMPORT'!G8368="","",'DATA IMPORT'!G8368)</f>
        <v/>
      </c>
      <c r="J8368" s="11" t="str">
        <f t="shared" si="800"/>
        <v/>
      </c>
      <c r="K8368" s="11" t="str">
        <f t="shared" si="801"/>
        <v/>
      </c>
      <c r="L8368" s="4" t="str">
        <f>IF('DATA IMPORT'!M8368="","",'DATA IMPORT'!M8368)</f>
        <v/>
      </c>
      <c r="M8368" t="str">
        <f>IF('DATA IMPORT'!C8368="","",'DATA IMPORT'!C8368)</f>
        <v/>
      </c>
    </row>
    <row r="8369" spans="2:13" x14ac:dyDescent="0.2">
      <c r="B8369" t="str">
        <f t="shared" si="797"/>
        <v>#</v>
      </c>
      <c r="C8369">
        <f>COUNTIF(D8369:D$10001,D8369)</f>
        <v>1633</v>
      </c>
      <c r="D8369" t="str">
        <f t="shared" si="802"/>
        <v/>
      </c>
      <c r="E8369" t="str">
        <f>IF('DATA IMPORT'!E8369="","",'DATA IMPORT'!E8369)</f>
        <v/>
      </c>
      <c r="F8369" s="1" t="str">
        <f>IF('DATA IMPORT'!I8369="","",'DATA IMPORT'!I8369)</f>
        <v/>
      </c>
      <c r="G8369" s="11" t="str">
        <f t="shared" si="798"/>
        <v/>
      </c>
      <c r="H8369" s="11" t="str">
        <f t="shared" si="799"/>
        <v/>
      </c>
      <c r="I8369" s="1" t="str">
        <f>IF('DATA IMPORT'!G8369="","",'DATA IMPORT'!G8369)</f>
        <v/>
      </c>
      <c r="J8369" s="11" t="str">
        <f t="shared" si="800"/>
        <v/>
      </c>
      <c r="K8369" s="11" t="str">
        <f t="shared" si="801"/>
        <v/>
      </c>
      <c r="L8369" s="4" t="str">
        <f>IF('DATA IMPORT'!M8369="","",'DATA IMPORT'!M8369)</f>
        <v/>
      </c>
      <c r="M8369" t="str">
        <f>IF('DATA IMPORT'!C8369="","",'DATA IMPORT'!C8369)</f>
        <v/>
      </c>
    </row>
    <row r="8370" spans="2:13" x14ac:dyDescent="0.2">
      <c r="B8370" t="str">
        <f t="shared" si="797"/>
        <v>#</v>
      </c>
      <c r="C8370">
        <f>COUNTIF(D8370:D$10001,D8370)</f>
        <v>1632</v>
      </c>
      <c r="D8370" t="str">
        <f t="shared" si="802"/>
        <v/>
      </c>
      <c r="E8370" t="str">
        <f>IF('DATA IMPORT'!E8370="","",'DATA IMPORT'!E8370)</f>
        <v/>
      </c>
      <c r="F8370" s="1" t="str">
        <f>IF('DATA IMPORT'!I8370="","",'DATA IMPORT'!I8370)</f>
        <v/>
      </c>
      <c r="G8370" s="11" t="str">
        <f t="shared" si="798"/>
        <v/>
      </c>
      <c r="H8370" s="11" t="str">
        <f t="shared" si="799"/>
        <v/>
      </c>
      <c r="I8370" s="1" t="str">
        <f>IF('DATA IMPORT'!G8370="","",'DATA IMPORT'!G8370)</f>
        <v/>
      </c>
      <c r="J8370" s="11" t="str">
        <f t="shared" si="800"/>
        <v/>
      </c>
      <c r="K8370" s="11" t="str">
        <f t="shared" si="801"/>
        <v/>
      </c>
      <c r="L8370" s="4" t="str">
        <f>IF('DATA IMPORT'!M8370="","",'DATA IMPORT'!M8370)</f>
        <v/>
      </c>
      <c r="M8370" t="str">
        <f>IF('DATA IMPORT'!C8370="","",'DATA IMPORT'!C8370)</f>
        <v/>
      </c>
    </row>
    <row r="8371" spans="2:13" x14ac:dyDescent="0.2">
      <c r="B8371" t="str">
        <f t="shared" si="797"/>
        <v>#</v>
      </c>
      <c r="C8371">
        <f>COUNTIF(D8371:D$10001,D8371)</f>
        <v>1631</v>
      </c>
      <c r="D8371" t="str">
        <f t="shared" si="802"/>
        <v/>
      </c>
      <c r="E8371" t="str">
        <f>IF('DATA IMPORT'!E8371="","",'DATA IMPORT'!E8371)</f>
        <v/>
      </c>
      <c r="F8371" s="1" t="str">
        <f>IF('DATA IMPORT'!I8371="","",'DATA IMPORT'!I8371)</f>
        <v/>
      </c>
      <c r="G8371" s="11" t="str">
        <f t="shared" si="798"/>
        <v/>
      </c>
      <c r="H8371" s="11" t="str">
        <f t="shared" si="799"/>
        <v/>
      </c>
      <c r="I8371" s="1" t="str">
        <f>IF('DATA IMPORT'!G8371="","",'DATA IMPORT'!G8371)</f>
        <v/>
      </c>
      <c r="J8371" s="11" t="str">
        <f t="shared" si="800"/>
        <v/>
      </c>
      <c r="K8371" s="11" t="str">
        <f t="shared" si="801"/>
        <v/>
      </c>
      <c r="L8371" s="4" t="str">
        <f>IF('DATA IMPORT'!M8371="","",'DATA IMPORT'!M8371)</f>
        <v/>
      </c>
      <c r="M8371" t="str">
        <f>IF('DATA IMPORT'!C8371="","",'DATA IMPORT'!C8371)</f>
        <v/>
      </c>
    </row>
    <row r="8372" spans="2:13" x14ac:dyDescent="0.2">
      <c r="B8372" t="str">
        <f t="shared" si="797"/>
        <v>#</v>
      </c>
      <c r="C8372">
        <f>COUNTIF(D8372:D$10001,D8372)</f>
        <v>1630</v>
      </c>
      <c r="D8372" t="str">
        <f t="shared" si="802"/>
        <v/>
      </c>
      <c r="E8372" t="str">
        <f>IF('DATA IMPORT'!E8372="","",'DATA IMPORT'!E8372)</f>
        <v/>
      </c>
      <c r="F8372" s="1" t="str">
        <f>IF('DATA IMPORT'!I8372="","",'DATA IMPORT'!I8372)</f>
        <v/>
      </c>
      <c r="G8372" s="11" t="str">
        <f t="shared" si="798"/>
        <v/>
      </c>
      <c r="H8372" s="11" t="str">
        <f t="shared" si="799"/>
        <v/>
      </c>
      <c r="I8372" s="1" t="str">
        <f>IF('DATA IMPORT'!G8372="","",'DATA IMPORT'!G8372)</f>
        <v/>
      </c>
      <c r="J8372" s="11" t="str">
        <f t="shared" si="800"/>
        <v/>
      </c>
      <c r="K8372" s="11" t="str">
        <f t="shared" si="801"/>
        <v/>
      </c>
      <c r="L8372" s="4" t="str">
        <f>IF('DATA IMPORT'!M8372="","",'DATA IMPORT'!M8372)</f>
        <v/>
      </c>
      <c r="M8372" t="str">
        <f>IF('DATA IMPORT'!C8372="","",'DATA IMPORT'!C8372)</f>
        <v/>
      </c>
    </row>
    <row r="8373" spans="2:13" x14ac:dyDescent="0.2">
      <c r="B8373" t="str">
        <f t="shared" si="797"/>
        <v>#</v>
      </c>
      <c r="C8373">
        <f>COUNTIF(D8373:D$10001,D8373)</f>
        <v>1629</v>
      </c>
      <c r="D8373" t="str">
        <f t="shared" si="802"/>
        <v/>
      </c>
      <c r="E8373" t="str">
        <f>IF('DATA IMPORT'!E8373="","",'DATA IMPORT'!E8373)</f>
        <v/>
      </c>
      <c r="F8373" s="1" t="str">
        <f>IF('DATA IMPORT'!I8373="","",'DATA IMPORT'!I8373)</f>
        <v/>
      </c>
      <c r="G8373" s="11" t="str">
        <f t="shared" si="798"/>
        <v/>
      </c>
      <c r="H8373" s="11" t="str">
        <f t="shared" si="799"/>
        <v/>
      </c>
      <c r="I8373" s="1" t="str">
        <f>IF('DATA IMPORT'!G8373="","",'DATA IMPORT'!G8373)</f>
        <v/>
      </c>
      <c r="J8373" s="11" t="str">
        <f t="shared" si="800"/>
        <v/>
      </c>
      <c r="K8373" s="11" t="str">
        <f t="shared" si="801"/>
        <v/>
      </c>
      <c r="L8373" s="4" t="str">
        <f>IF('DATA IMPORT'!M8373="","",'DATA IMPORT'!M8373)</f>
        <v/>
      </c>
      <c r="M8373" t="str">
        <f>IF('DATA IMPORT'!C8373="","",'DATA IMPORT'!C8373)</f>
        <v/>
      </c>
    </row>
    <row r="8374" spans="2:13" x14ac:dyDescent="0.2">
      <c r="B8374" t="str">
        <f t="shared" si="797"/>
        <v>#</v>
      </c>
      <c r="C8374">
        <f>COUNTIF(D8374:D$10001,D8374)</f>
        <v>1628</v>
      </c>
      <c r="D8374" t="str">
        <f t="shared" si="802"/>
        <v/>
      </c>
      <c r="E8374" t="str">
        <f>IF('DATA IMPORT'!E8374="","",'DATA IMPORT'!E8374)</f>
        <v/>
      </c>
      <c r="F8374" s="1" t="str">
        <f>IF('DATA IMPORT'!I8374="","",'DATA IMPORT'!I8374)</f>
        <v/>
      </c>
      <c r="G8374" s="11" t="str">
        <f t="shared" si="798"/>
        <v/>
      </c>
      <c r="H8374" s="11" t="str">
        <f t="shared" si="799"/>
        <v/>
      </c>
      <c r="I8374" s="1" t="str">
        <f>IF('DATA IMPORT'!G8374="","",'DATA IMPORT'!G8374)</f>
        <v/>
      </c>
      <c r="J8374" s="11" t="str">
        <f t="shared" si="800"/>
        <v/>
      </c>
      <c r="K8374" s="11" t="str">
        <f t="shared" si="801"/>
        <v/>
      </c>
      <c r="L8374" s="4" t="str">
        <f>IF('DATA IMPORT'!M8374="","",'DATA IMPORT'!M8374)</f>
        <v/>
      </c>
      <c r="M8374" t="str">
        <f>IF('DATA IMPORT'!C8374="","",'DATA IMPORT'!C8374)</f>
        <v/>
      </c>
    </row>
    <row r="8375" spans="2:13" x14ac:dyDescent="0.2">
      <c r="B8375" t="str">
        <f t="shared" si="797"/>
        <v>#</v>
      </c>
      <c r="C8375">
        <f>COUNTIF(D8375:D$10001,D8375)</f>
        <v>1627</v>
      </c>
      <c r="D8375" t="str">
        <f t="shared" si="802"/>
        <v/>
      </c>
      <c r="E8375" t="str">
        <f>IF('DATA IMPORT'!E8375="","",'DATA IMPORT'!E8375)</f>
        <v/>
      </c>
      <c r="F8375" s="1" t="str">
        <f>IF('DATA IMPORT'!I8375="","",'DATA IMPORT'!I8375)</f>
        <v/>
      </c>
      <c r="G8375" s="11" t="str">
        <f t="shared" si="798"/>
        <v/>
      </c>
      <c r="H8375" s="11" t="str">
        <f t="shared" si="799"/>
        <v/>
      </c>
      <c r="I8375" s="1" t="str">
        <f>IF('DATA IMPORT'!G8375="","",'DATA IMPORT'!G8375)</f>
        <v/>
      </c>
      <c r="J8375" s="11" t="str">
        <f t="shared" si="800"/>
        <v/>
      </c>
      <c r="K8375" s="11" t="str">
        <f t="shared" si="801"/>
        <v/>
      </c>
      <c r="L8375" s="4" t="str">
        <f>IF('DATA IMPORT'!M8375="","",'DATA IMPORT'!M8375)</f>
        <v/>
      </c>
      <c r="M8375" t="str">
        <f>IF('DATA IMPORT'!C8375="","",'DATA IMPORT'!C8375)</f>
        <v/>
      </c>
    </row>
    <row r="8376" spans="2:13" x14ac:dyDescent="0.2">
      <c r="B8376" t="str">
        <f t="shared" si="797"/>
        <v>#</v>
      </c>
      <c r="C8376">
        <f>COUNTIF(D8376:D$10001,D8376)</f>
        <v>1626</v>
      </c>
      <c r="D8376" t="str">
        <f t="shared" si="802"/>
        <v/>
      </c>
      <c r="E8376" t="str">
        <f>IF('DATA IMPORT'!E8376="","",'DATA IMPORT'!E8376)</f>
        <v/>
      </c>
      <c r="F8376" s="1" t="str">
        <f>IF('DATA IMPORT'!I8376="","",'DATA IMPORT'!I8376)</f>
        <v/>
      </c>
      <c r="G8376" s="11" t="str">
        <f t="shared" si="798"/>
        <v/>
      </c>
      <c r="H8376" s="11" t="str">
        <f t="shared" si="799"/>
        <v/>
      </c>
      <c r="I8376" s="1" t="str">
        <f>IF('DATA IMPORT'!G8376="","",'DATA IMPORT'!G8376)</f>
        <v/>
      </c>
      <c r="J8376" s="11" t="str">
        <f t="shared" si="800"/>
        <v/>
      </c>
      <c r="K8376" s="11" t="str">
        <f t="shared" si="801"/>
        <v/>
      </c>
      <c r="L8376" s="4" t="str">
        <f>IF('DATA IMPORT'!M8376="","",'DATA IMPORT'!M8376)</f>
        <v/>
      </c>
      <c r="M8376" t="str">
        <f>IF('DATA IMPORT'!C8376="","",'DATA IMPORT'!C8376)</f>
        <v/>
      </c>
    </row>
    <row r="8377" spans="2:13" x14ac:dyDescent="0.2">
      <c r="B8377" t="str">
        <f t="shared" si="797"/>
        <v>#</v>
      </c>
      <c r="C8377">
        <f>COUNTIF(D8377:D$10001,D8377)</f>
        <v>1625</v>
      </c>
      <c r="D8377" t="str">
        <f t="shared" si="802"/>
        <v/>
      </c>
      <c r="E8377" t="str">
        <f>IF('DATA IMPORT'!E8377="","",'DATA IMPORT'!E8377)</f>
        <v/>
      </c>
      <c r="F8377" s="1" t="str">
        <f>IF('DATA IMPORT'!I8377="","",'DATA IMPORT'!I8377)</f>
        <v/>
      </c>
      <c r="G8377" s="11" t="str">
        <f t="shared" si="798"/>
        <v/>
      </c>
      <c r="H8377" s="11" t="str">
        <f t="shared" si="799"/>
        <v/>
      </c>
      <c r="I8377" s="1" t="str">
        <f>IF('DATA IMPORT'!G8377="","",'DATA IMPORT'!G8377)</f>
        <v/>
      </c>
      <c r="J8377" s="11" t="str">
        <f t="shared" si="800"/>
        <v/>
      </c>
      <c r="K8377" s="11" t="str">
        <f t="shared" si="801"/>
        <v/>
      </c>
      <c r="L8377" s="4" t="str">
        <f>IF('DATA IMPORT'!M8377="","",'DATA IMPORT'!M8377)</f>
        <v/>
      </c>
      <c r="M8377" t="str">
        <f>IF('DATA IMPORT'!C8377="","",'DATA IMPORT'!C8377)</f>
        <v/>
      </c>
    </row>
    <row r="8378" spans="2:13" x14ac:dyDescent="0.2">
      <c r="B8378" t="str">
        <f t="shared" si="797"/>
        <v>#</v>
      </c>
      <c r="C8378">
        <f>COUNTIF(D8378:D$10001,D8378)</f>
        <v>1624</v>
      </c>
      <c r="D8378" t="str">
        <f t="shared" si="802"/>
        <v/>
      </c>
      <c r="E8378" t="str">
        <f>IF('DATA IMPORT'!E8378="","",'DATA IMPORT'!E8378)</f>
        <v/>
      </c>
      <c r="F8378" s="1" t="str">
        <f>IF('DATA IMPORT'!I8378="","",'DATA IMPORT'!I8378)</f>
        <v/>
      </c>
      <c r="G8378" s="11" t="str">
        <f t="shared" si="798"/>
        <v/>
      </c>
      <c r="H8378" s="11" t="str">
        <f t="shared" si="799"/>
        <v/>
      </c>
      <c r="I8378" s="1" t="str">
        <f>IF('DATA IMPORT'!G8378="","",'DATA IMPORT'!G8378)</f>
        <v/>
      </c>
      <c r="J8378" s="11" t="str">
        <f t="shared" si="800"/>
        <v/>
      </c>
      <c r="K8378" s="11" t="str">
        <f t="shared" si="801"/>
        <v/>
      </c>
      <c r="L8378" s="4" t="str">
        <f>IF('DATA IMPORT'!M8378="","",'DATA IMPORT'!M8378)</f>
        <v/>
      </c>
      <c r="M8378" t="str">
        <f>IF('DATA IMPORT'!C8378="","",'DATA IMPORT'!C8378)</f>
        <v/>
      </c>
    </row>
    <row r="8379" spans="2:13" x14ac:dyDescent="0.2">
      <c r="B8379" t="str">
        <f t="shared" si="797"/>
        <v>#</v>
      </c>
      <c r="C8379">
        <f>COUNTIF(D8379:D$10001,D8379)</f>
        <v>1623</v>
      </c>
      <c r="D8379" t="str">
        <f t="shared" si="802"/>
        <v/>
      </c>
      <c r="E8379" t="str">
        <f>IF('DATA IMPORT'!E8379="","",'DATA IMPORT'!E8379)</f>
        <v/>
      </c>
      <c r="F8379" s="1" t="str">
        <f>IF('DATA IMPORT'!I8379="","",'DATA IMPORT'!I8379)</f>
        <v/>
      </c>
      <c r="G8379" s="11" t="str">
        <f t="shared" si="798"/>
        <v/>
      </c>
      <c r="H8379" s="11" t="str">
        <f t="shared" si="799"/>
        <v/>
      </c>
      <c r="I8379" s="1" t="str">
        <f>IF('DATA IMPORT'!G8379="","",'DATA IMPORT'!G8379)</f>
        <v/>
      </c>
      <c r="J8379" s="11" t="str">
        <f t="shared" si="800"/>
        <v/>
      </c>
      <c r="K8379" s="11" t="str">
        <f t="shared" si="801"/>
        <v/>
      </c>
      <c r="L8379" s="4" t="str">
        <f>IF('DATA IMPORT'!M8379="","",'DATA IMPORT'!M8379)</f>
        <v/>
      </c>
      <c r="M8379" t="str">
        <f>IF('DATA IMPORT'!C8379="","",'DATA IMPORT'!C8379)</f>
        <v/>
      </c>
    </row>
    <row r="8380" spans="2:13" x14ac:dyDescent="0.2">
      <c r="B8380" t="str">
        <f t="shared" si="797"/>
        <v>#</v>
      </c>
      <c r="C8380">
        <f>COUNTIF(D8380:D$10001,D8380)</f>
        <v>1622</v>
      </c>
      <c r="D8380" t="str">
        <f t="shared" si="802"/>
        <v/>
      </c>
      <c r="E8380" t="str">
        <f>IF('DATA IMPORT'!E8380="","",'DATA IMPORT'!E8380)</f>
        <v/>
      </c>
      <c r="F8380" s="1" t="str">
        <f>IF('DATA IMPORT'!I8380="","",'DATA IMPORT'!I8380)</f>
        <v/>
      </c>
      <c r="G8380" s="11" t="str">
        <f t="shared" si="798"/>
        <v/>
      </c>
      <c r="H8380" s="11" t="str">
        <f t="shared" si="799"/>
        <v/>
      </c>
      <c r="I8380" s="1" t="str">
        <f>IF('DATA IMPORT'!G8380="","",'DATA IMPORT'!G8380)</f>
        <v/>
      </c>
      <c r="J8380" s="11" t="str">
        <f t="shared" si="800"/>
        <v/>
      </c>
      <c r="K8380" s="11" t="str">
        <f t="shared" si="801"/>
        <v/>
      </c>
      <c r="L8380" s="4" t="str">
        <f>IF('DATA IMPORT'!M8380="","",'DATA IMPORT'!M8380)</f>
        <v/>
      </c>
      <c r="M8380" t="str">
        <f>IF('DATA IMPORT'!C8380="","",'DATA IMPORT'!C8380)</f>
        <v/>
      </c>
    </row>
    <row r="8381" spans="2:13" x14ac:dyDescent="0.2">
      <c r="B8381" t="str">
        <f t="shared" si="797"/>
        <v>#</v>
      </c>
      <c r="C8381">
        <f>COUNTIF(D8381:D$10001,D8381)</f>
        <v>1621</v>
      </c>
      <c r="D8381" t="str">
        <f t="shared" si="802"/>
        <v/>
      </c>
      <c r="E8381" t="str">
        <f>IF('DATA IMPORT'!E8381="","",'DATA IMPORT'!E8381)</f>
        <v/>
      </c>
      <c r="F8381" s="1" t="str">
        <f>IF('DATA IMPORT'!I8381="","",'DATA IMPORT'!I8381)</f>
        <v/>
      </c>
      <c r="G8381" s="11" t="str">
        <f t="shared" si="798"/>
        <v/>
      </c>
      <c r="H8381" s="11" t="str">
        <f t="shared" si="799"/>
        <v/>
      </c>
      <c r="I8381" s="1" t="str">
        <f>IF('DATA IMPORT'!G8381="","",'DATA IMPORT'!G8381)</f>
        <v/>
      </c>
      <c r="J8381" s="11" t="str">
        <f t="shared" si="800"/>
        <v/>
      </c>
      <c r="K8381" s="11" t="str">
        <f t="shared" si="801"/>
        <v/>
      </c>
      <c r="L8381" s="4" t="str">
        <f>IF('DATA IMPORT'!M8381="","",'DATA IMPORT'!M8381)</f>
        <v/>
      </c>
      <c r="M8381" t="str">
        <f>IF('DATA IMPORT'!C8381="","",'DATA IMPORT'!C8381)</f>
        <v/>
      </c>
    </row>
    <row r="8382" spans="2:13" x14ac:dyDescent="0.2">
      <c r="B8382" t="str">
        <f t="shared" si="797"/>
        <v>#</v>
      </c>
      <c r="C8382">
        <f>COUNTIF(D8382:D$10001,D8382)</f>
        <v>1620</v>
      </c>
      <c r="D8382" t="str">
        <f t="shared" si="802"/>
        <v/>
      </c>
      <c r="E8382" t="str">
        <f>IF('DATA IMPORT'!E8382="","",'DATA IMPORT'!E8382)</f>
        <v/>
      </c>
      <c r="F8382" s="1" t="str">
        <f>IF('DATA IMPORT'!I8382="","",'DATA IMPORT'!I8382)</f>
        <v/>
      </c>
      <c r="G8382" s="11" t="str">
        <f t="shared" si="798"/>
        <v/>
      </c>
      <c r="H8382" s="11" t="str">
        <f t="shared" si="799"/>
        <v/>
      </c>
      <c r="I8382" s="1" t="str">
        <f>IF('DATA IMPORT'!G8382="","",'DATA IMPORT'!G8382)</f>
        <v/>
      </c>
      <c r="J8382" s="11" t="str">
        <f t="shared" si="800"/>
        <v/>
      </c>
      <c r="K8382" s="11" t="str">
        <f t="shared" si="801"/>
        <v/>
      </c>
      <c r="L8382" s="4" t="str">
        <f>IF('DATA IMPORT'!M8382="","",'DATA IMPORT'!M8382)</f>
        <v/>
      </c>
      <c r="M8382" t="str">
        <f>IF('DATA IMPORT'!C8382="","",'DATA IMPORT'!C8382)</f>
        <v/>
      </c>
    </row>
    <row r="8383" spans="2:13" x14ac:dyDescent="0.2">
      <c r="B8383" t="str">
        <f t="shared" si="797"/>
        <v>#</v>
      </c>
      <c r="C8383">
        <f>COUNTIF(D8383:D$10001,D8383)</f>
        <v>1619</v>
      </c>
      <c r="D8383" t="str">
        <f t="shared" si="802"/>
        <v/>
      </c>
      <c r="E8383" t="str">
        <f>IF('DATA IMPORT'!E8383="","",'DATA IMPORT'!E8383)</f>
        <v/>
      </c>
      <c r="F8383" s="1" t="str">
        <f>IF('DATA IMPORT'!I8383="","",'DATA IMPORT'!I8383)</f>
        <v/>
      </c>
      <c r="G8383" s="11" t="str">
        <f t="shared" si="798"/>
        <v/>
      </c>
      <c r="H8383" s="11" t="str">
        <f t="shared" si="799"/>
        <v/>
      </c>
      <c r="I8383" s="1" t="str">
        <f>IF('DATA IMPORT'!G8383="","",'DATA IMPORT'!G8383)</f>
        <v/>
      </c>
      <c r="J8383" s="11" t="str">
        <f t="shared" si="800"/>
        <v/>
      </c>
      <c r="K8383" s="11" t="str">
        <f t="shared" si="801"/>
        <v/>
      </c>
      <c r="L8383" s="4" t="str">
        <f>IF('DATA IMPORT'!M8383="","",'DATA IMPORT'!M8383)</f>
        <v/>
      </c>
      <c r="M8383" t="str">
        <f>IF('DATA IMPORT'!C8383="","",'DATA IMPORT'!C8383)</f>
        <v/>
      </c>
    </row>
    <row r="8384" spans="2:13" x14ac:dyDescent="0.2">
      <c r="B8384" t="str">
        <f t="shared" si="797"/>
        <v>#</v>
      </c>
      <c r="C8384">
        <f>COUNTIF(D8384:D$10001,D8384)</f>
        <v>1618</v>
      </c>
      <c r="D8384" t="str">
        <f t="shared" si="802"/>
        <v/>
      </c>
      <c r="E8384" t="str">
        <f>IF('DATA IMPORT'!E8384="","",'DATA IMPORT'!E8384)</f>
        <v/>
      </c>
      <c r="F8384" s="1" t="str">
        <f>IF('DATA IMPORT'!I8384="","",'DATA IMPORT'!I8384)</f>
        <v/>
      </c>
      <c r="G8384" s="11" t="str">
        <f t="shared" si="798"/>
        <v/>
      </c>
      <c r="H8384" s="11" t="str">
        <f t="shared" si="799"/>
        <v/>
      </c>
      <c r="I8384" s="1" t="str">
        <f>IF('DATA IMPORT'!G8384="","",'DATA IMPORT'!G8384)</f>
        <v/>
      </c>
      <c r="J8384" s="11" t="str">
        <f t="shared" si="800"/>
        <v/>
      </c>
      <c r="K8384" s="11" t="str">
        <f t="shared" si="801"/>
        <v/>
      </c>
      <c r="L8384" s="4" t="str">
        <f>IF('DATA IMPORT'!M8384="","",'DATA IMPORT'!M8384)</f>
        <v/>
      </c>
      <c r="M8384" t="str">
        <f>IF('DATA IMPORT'!C8384="","",'DATA IMPORT'!C8384)</f>
        <v/>
      </c>
    </row>
    <row r="8385" spans="2:13" x14ac:dyDescent="0.2">
      <c r="B8385" t="str">
        <f t="shared" si="797"/>
        <v>#</v>
      </c>
      <c r="C8385">
        <f>COUNTIF(D8385:D$10001,D8385)</f>
        <v>1617</v>
      </c>
      <c r="D8385" t="str">
        <f t="shared" si="802"/>
        <v/>
      </c>
      <c r="E8385" t="str">
        <f>IF('DATA IMPORT'!E8385="","",'DATA IMPORT'!E8385)</f>
        <v/>
      </c>
      <c r="F8385" s="1" t="str">
        <f>IF('DATA IMPORT'!I8385="","",'DATA IMPORT'!I8385)</f>
        <v/>
      </c>
      <c r="G8385" s="11" t="str">
        <f t="shared" si="798"/>
        <v/>
      </c>
      <c r="H8385" s="11" t="str">
        <f t="shared" si="799"/>
        <v/>
      </c>
      <c r="I8385" s="1" t="str">
        <f>IF('DATA IMPORT'!G8385="","",'DATA IMPORT'!G8385)</f>
        <v/>
      </c>
      <c r="J8385" s="11" t="str">
        <f t="shared" si="800"/>
        <v/>
      </c>
      <c r="K8385" s="11" t="str">
        <f t="shared" si="801"/>
        <v/>
      </c>
      <c r="L8385" s="4" t="str">
        <f>IF('DATA IMPORT'!M8385="","",'DATA IMPORT'!M8385)</f>
        <v/>
      </c>
      <c r="M8385" t="str">
        <f>IF('DATA IMPORT'!C8385="","",'DATA IMPORT'!C8385)</f>
        <v/>
      </c>
    </row>
    <row r="8386" spans="2:13" x14ac:dyDescent="0.2">
      <c r="B8386" t="str">
        <f t="shared" si="797"/>
        <v>#</v>
      </c>
      <c r="C8386">
        <f>COUNTIF(D8386:D$10001,D8386)</f>
        <v>1616</v>
      </c>
      <c r="D8386" t="str">
        <f t="shared" si="802"/>
        <v/>
      </c>
      <c r="E8386" t="str">
        <f>IF('DATA IMPORT'!E8386="","",'DATA IMPORT'!E8386)</f>
        <v/>
      </c>
      <c r="F8386" s="1" t="str">
        <f>IF('DATA IMPORT'!I8386="","",'DATA IMPORT'!I8386)</f>
        <v/>
      </c>
      <c r="G8386" s="11" t="str">
        <f t="shared" si="798"/>
        <v/>
      </c>
      <c r="H8386" s="11" t="str">
        <f t="shared" si="799"/>
        <v/>
      </c>
      <c r="I8386" s="1" t="str">
        <f>IF('DATA IMPORT'!G8386="","",'DATA IMPORT'!G8386)</f>
        <v/>
      </c>
      <c r="J8386" s="11" t="str">
        <f t="shared" si="800"/>
        <v/>
      </c>
      <c r="K8386" s="11" t="str">
        <f t="shared" si="801"/>
        <v/>
      </c>
      <c r="L8386" s="4" t="str">
        <f>IF('DATA IMPORT'!M8386="","",'DATA IMPORT'!M8386)</f>
        <v/>
      </c>
      <c r="M8386" t="str">
        <f>IF('DATA IMPORT'!C8386="","",'DATA IMPORT'!C8386)</f>
        <v/>
      </c>
    </row>
    <row r="8387" spans="2:13" x14ac:dyDescent="0.2">
      <c r="B8387" t="str">
        <f t="shared" ref="B8387:B8450" si="803">IF(C8387=1,D8387,"#")</f>
        <v>#</v>
      </c>
      <c r="C8387">
        <f>COUNTIF(D8387:D$10001,D8387)</f>
        <v>1615</v>
      </c>
      <c r="D8387" t="str">
        <f t="shared" si="802"/>
        <v/>
      </c>
      <c r="E8387" t="str">
        <f>IF('DATA IMPORT'!E8387="","",'DATA IMPORT'!E8387)</f>
        <v/>
      </c>
      <c r="F8387" s="1" t="str">
        <f>IF('DATA IMPORT'!I8387="","",'DATA IMPORT'!I8387)</f>
        <v/>
      </c>
      <c r="G8387" s="11" t="str">
        <f t="shared" ref="G8387:G8450" si="804">IF(F8387="","",MONTH(F8387))</f>
        <v/>
      </c>
      <c r="H8387" s="11" t="str">
        <f t="shared" ref="H8387:H8450" si="805">IF(F8387="","",YEAR(F8387))</f>
        <v/>
      </c>
      <c r="I8387" s="1" t="str">
        <f>IF('DATA IMPORT'!G8387="","",'DATA IMPORT'!G8387)</f>
        <v/>
      </c>
      <c r="J8387" s="11" t="str">
        <f t="shared" ref="J8387:J8450" si="806">IF(I8387="","",MONTH(I8387))</f>
        <v/>
      </c>
      <c r="K8387" s="11" t="str">
        <f t="shared" ref="K8387:K8450" si="807">IF(I8387="","",YEAR(I8387))</f>
        <v/>
      </c>
      <c r="L8387" s="4" t="str">
        <f>IF('DATA IMPORT'!M8387="","",'DATA IMPORT'!M8387)</f>
        <v/>
      </c>
      <c r="M8387" t="str">
        <f>IF('DATA IMPORT'!C8387="","",'DATA IMPORT'!C8387)</f>
        <v/>
      </c>
    </row>
    <row r="8388" spans="2:13" x14ac:dyDescent="0.2">
      <c r="B8388" t="str">
        <f t="shared" si="803"/>
        <v>#</v>
      </c>
      <c r="C8388">
        <f>COUNTIF(D8388:D$10001,D8388)</f>
        <v>1614</v>
      </c>
      <c r="D8388" t="str">
        <f t="shared" si="802"/>
        <v/>
      </c>
      <c r="E8388" t="str">
        <f>IF('DATA IMPORT'!E8388="","",'DATA IMPORT'!E8388)</f>
        <v/>
      </c>
      <c r="F8388" s="1" t="str">
        <f>IF('DATA IMPORT'!I8388="","",'DATA IMPORT'!I8388)</f>
        <v/>
      </c>
      <c r="G8388" s="11" t="str">
        <f t="shared" si="804"/>
        <v/>
      </c>
      <c r="H8388" s="11" t="str">
        <f t="shared" si="805"/>
        <v/>
      </c>
      <c r="I8388" s="1" t="str">
        <f>IF('DATA IMPORT'!G8388="","",'DATA IMPORT'!G8388)</f>
        <v/>
      </c>
      <c r="J8388" s="11" t="str">
        <f t="shared" si="806"/>
        <v/>
      </c>
      <c r="K8388" s="11" t="str">
        <f t="shared" si="807"/>
        <v/>
      </c>
      <c r="L8388" s="4" t="str">
        <f>IF('DATA IMPORT'!M8388="","",'DATA IMPORT'!M8388)</f>
        <v/>
      </c>
      <c r="M8388" t="str">
        <f>IF('DATA IMPORT'!C8388="","",'DATA IMPORT'!C8388)</f>
        <v/>
      </c>
    </row>
    <row r="8389" spans="2:13" x14ac:dyDescent="0.2">
      <c r="B8389" t="str">
        <f t="shared" si="803"/>
        <v>#</v>
      </c>
      <c r="C8389">
        <f>COUNTIF(D8389:D$10001,D8389)</f>
        <v>1613</v>
      </c>
      <c r="D8389" t="str">
        <f t="shared" si="802"/>
        <v/>
      </c>
      <c r="E8389" t="str">
        <f>IF('DATA IMPORT'!E8389="","",'DATA IMPORT'!E8389)</f>
        <v/>
      </c>
      <c r="F8389" s="1" t="str">
        <f>IF('DATA IMPORT'!I8389="","",'DATA IMPORT'!I8389)</f>
        <v/>
      </c>
      <c r="G8389" s="11" t="str">
        <f t="shared" si="804"/>
        <v/>
      </c>
      <c r="H8389" s="11" t="str">
        <f t="shared" si="805"/>
        <v/>
      </c>
      <c r="I8389" s="1" t="str">
        <f>IF('DATA IMPORT'!G8389="","",'DATA IMPORT'!G8389)</f>
        <v/>
      </c>
      <c r="J8389" s="11" t="str">
        <f t="shared" si="806"/>
        <v/>
      </c>
      <c r="K8389" s="11" t="str">
        <f t="shared" si="807"/>
        <v/>
      </c>
      <c r="L8389" s="4" t="str">
        <f>IF('DATA IMPORT'!M8389="","",'DATA IMPORT'!M8389)</f>
        <v/>
      </c>
      <c r="M8389" t="str">
        <f>IF('DATA IMPORT'!C8389="","",'DATA IMPORT'!C8389)</f>
        <v/>
      </c>
    </row>
    <row r="8390" spans="2:13" x14ac:dyDescent="0.2">
      <c r="B8390" t="str">
        <f t="shared" si="803"/>
        <v>#</v>
      </c>
      <c r="C8390">
        <f>COUNTIF(D8390:D$10001,D8390)</f>
        <v>1612</v>
      </c>
      <c r="D8390" t="str">
        <f t="shared" si="802"/>
        <v/>
      </c>
      <c r="E8390" t="str">
        <f>IF('DATA IMPORT'!E8390="","",'DATA IMPORT'!E8390)</f>
        <v/>
      </c>
      <c r="F8390" s="1" t="str">
        <f>IF('DATA IMPORT'!I8390="","",'DATA IMPORT'!I8390)</f>
        <v/>
      </c>
      <c r="G8390" s="11" t="str">
        <f t="shared" si="804"/>
        <v/>
      </c>
      <c r="H8390" s="11" t="str">
        <f t="shared" si="805"/>
        <v/>
      </c>
      <c r="I8390" s="1" t="str">
        <f>IF('DATA IMPORT'!G8390="","",'DATA IMPORT'!G8390)</f>
        <v/>
      </c>
      <c r="J8390" s="11" t="str">
        <f t="shared" si="806"/>
        <v/>
      </c>
      <c r="K8390" s="11" t="str">
        <f t="shared" si="807"/>
        <v/>
      </c>
      <c r="L8390" s="4" t="str">
        <f>IF('DATA IMPORT'!M8390="","",'DATA IMPORT'!M8390)</f>
        <v/>
      </c>
      <c r="M8390" t="str">
        <f>IF('DATA IMPORT'!C8390="","",'DATA IMPORT'!C8390)</f>
        <v/>
      </c>
    </row>
    <row r="8391" spans="2:13" x14ac:dyDescent="0.2">
      <c r="B8391" t="str">
        <f t="shared" si="803"/>
        <v>#</v>
      </c>
      <c r="C8391">
        <f>COUNTIF(D8391:D$10001,D8391)</f>
        <v>1611</v>
      </c>
      <c r="D8391" t="str">
        <f t="shared" si="802"/>
        <v/>
      </c>
      <c r="E8391" t="str">
        <f>IF('DATA IMPORT'!E8391="","",'DATA IMPORT'!E8391)</f>
        <v/>
      </c>
      <c r="F8391" s="1" t="str">
        <f>IF('DATA IMPORT'!I8391="","",'DATA IMPORT'!I8391)</f>
        <v/>
      </c>
      <c r="G8391" s="11" t="str">
        <f t="shared" si="804"/>
        <v/>
      </c>
      <c r="H8391" s="11" t="str">
        <f t="shared" si="805"/>
        <v/>
      </c>
      <c r="I8391" s="1" t="str">
        <f>IF('DATA IMPORT'!G8391="","",'DATA IMPORT'!G8391)</f>
        <v/>
      </c>
      <c r="J8391" s="11" t="str">
        <f t="shared" si="806"/>
        <v/>
      </c>
      <c r="K8391" s="11" t="str">
        <f t="shared" si="807"/>
        <v/>
      </c>
      <c r="L8391" s="4" t="str">
        <f>IF('DATA IMPORT'!M8391="","",'DATA IMPORT'!M8391)</f>
        <v/>
      </c>
      <c r="M8391" t="str">
        <f>IF('DATA IMPORT'!C8391="","",'DATA IMPORT'!C8391)</f>
        <v/>
      </c>
    </row>
    <row r="8392" spans="2:13" x14ac:dyDescent="0.2">
      <c r="B8392" t="str">
        <f t="shared" si="803"/>
        <v>#</v>
      </c>
      <c r="C8392">
        <f>COUNTIF(D8392:D$10001,D8392)</f>
        <v>1610</v>
      </c>
      <c r="D8392" t="str">
        <f t="shared" si="802"/>
        <v/>
      </c>
      <c r="E8392" t="str">
        <f>IF('DATA IMPORT'!E8392="","",'DATA IMPORT'!E8392)</f>
        <v/>
      </c>
      <c r="F8392" s="1" t="str">
        <f>IF('DATA IMPORT'!I8392="","",'DATA IMPORT'!I8392)</f>
        <v/>
      </c>
      <c r="G8392" s="11" t="str">
        <f t="shared" si="804"/>
        <v/>
      </c>
      <c r="H8392" s="11" t="str">
        <f t="shared" si="805"/>
        <v/>
      </c>
      <c r="I8392" s="1" t="str">
        <f>IF('DATA IMPORT'!G8392="","",'DATA IMPORT'!G8392)</f>
        <v/>
      </c>
      <c r="J8392" s="11" t="str">
        <f t="shared" si="806"/>
        <v/>
      </c>
      <c r="K8392" s="11" t="str">
        <f t="shared" si="807"/>
        <v/>
      </c>
      <c r="L8392" s="4" t="str">
        <f>IF('DATA IMPORT'!M8392="","",'DATA IMPORT'!M8392)</f>
        <v/>
      </c>
      <c r="M8392" t="str">
        <f>IF('DATA IMPORT'!C8392="","",'DATA IMPORT'!C8392)</f>
        <v/>
      </c>
    </row>
    <row r="8393" spans="2:13" x14ac:dyDescent="0.2">
      <c r="B8393" t="str">
        <f t="shared" si="803"/>
        <v>#</v>
      </c>
      <c r="C8393">
        <f>COUNTIF(D8393:D$10001,D8393)</f>
        <v>1609</v>
      </c>
      <c r="D8393" t="str">
        <f t="shared" si="802"/>
        <v/>
      </c>
      <c r="E8393" t="str">
        <f>IF('DATA IMPORT'!E8393="","",'DATA IMPORT'!E8393)</f>
        <v/>
      </c>
      <c r="F8393" s="1" t="str">
        <f>IF('DATA IMPORT'!I8393="","",'DATA IMPORT'!I8393)</f>
        <v/>
      </c>
      <c r="G8393" s="11" t="str">
        <f t="shared" si="804"/>
        <v/>
      </c>
      <c r="H8393" s="11" t="str">
        <f t="shared" si="805"/>
        <v/>
      </c>
      <c r="I8393" s="1" t="str">
        <f>IF('DATA IMPORT'!G8393="","",'DATA IMPORT'!G8393)</f>
        <v/>
      </c>
      <c r="J8393" s="11" t="str">
        <f t="shared" si="806"/>
        <v/>
      </c>
      <c r="K8393" s="11" t="str">
        <f t="shared" si="807"/>
        <v/>
      </c>
      <c r="L8393" s="4" t="str">
        <f>IF('DATA IMPORT'!M8393="","",'DATA IMPORT'!M8393)</f>
        <v/>
      </c>
      <c r="M8393" t="str">
        <f>IF('DATA IMPORT'!C8393="","",'DATA IMPORT'!C8393)</f>
        <v/>
      </c>
    </row>
    <row r="8394" spans="2:13" x14ac:dyDescent="0.2">
      <c r="B8394" t="str">
        <f t="shared" si="803"/>
        <v>#</v>
      </c>
      <c r="C8394">
        <f>COUNTIF(D8394:D$10001,D8394)</f>
        <v>1608</v>
      </c>
      <c r="D8394" t="str">
        <f t="shared" si="802"/>
        <v/>
      </c>
      <c r="E8394" t="str">
        <f>IF('DATA IMPORT'!E8394="","",'DATA IMPORT'!E8394)</f>
        <v/>
      </c>
      <c r="F8394" s="1" t="str">
        <f>IF('DATA IMPORT'!I8394="","",'DATA IMPORT'!I8394)</f>
        <v/>
      </c>
      <c r="G8394" s="11" t="str">
        <f t="shared" si="804"/>
        <v/>
      </c>
      <c r="H8394" s="11" t="str">
        <f t="shared" si="805"/>
        <v/>
      </c>
      <c r="I8394" s="1" t="str">
        <f>IF('DATA IMPORT'!G8394="","",'DATA IMPORT'!G8394)</f>
        <v/>
      </c>
      <c r="J8394" s="11" t="str">
        <f t="shared" si="806"/>
        <v/>
      </c>
      <c r="K8394" s="11" t="str">
        <f t="shared" si="807"/>
        <v/>
      </c>
      <c r="L8394" s="4" t="str">
        <f>IF('DATA IMPORT'!M8394="","",'DATA IMPORT'!M8394)</f>
        <v/>
      </c>
      <c r="M8394" t="str">
        <f>IF('DATA IMPORT'!C8394="","",'DATA IMPORT'!C8394)</f>
        <v/>
      </c>
    </row>
    <row r="8395" spans="2:13" x14ac:dyDescent="0.2">
      <c r="B8395" t="str">
        <f t="shared" si="803"/>
        <v>#</v>
      </c>
      <c r="C8395">
        <f>COUNTIF(D8395:D$10001,D8395)</f>
        <v>1607</v>
      </c>
      <c r="D8395" t="str">
        <f t="shared" si="802"/>
        <v/>
      </c>
      <c r="E8395" t="str">
        <f>IF('DATA IMPORT'!E8395="","",'DATA IMPORT'!E8395)</f>
        <v/>
      </c>
      <c r="F8395" s="1" t="str">
        <f>IF('DATA IMPORT'!I8395="","",'DATA IMPORT'!I8395)</f>
        <v/>
      </c>
      <c r="G8395" s="11" t="str">
        <f t="shared" si="804"/>
        <v/>
      </c>
      <c r="H8395" s="11" t="str">
        <f t="shared" si="805"/>
        <v/>
      </c>
      <c r="I8395" s="1" t="str">
        <f>IF('DATA IMPORT'!G8395="","",'DATA IMPORT'!G8395)</f>
        <v/>
      </c>
      <c r="J8395" s="11" t="str">
        <f t="shared" si="806"/>
        <v/>
      </c>
      <c r="K8395" s="11" t="str">
        <f t="shared" si="807"/>
        <v/>
      </c>
      <c r="L8395" s="4" t="str">
        <f>IF('DATA IMPORT'!M8395="","",'DATA IMPORT'!M8395)</f>
        <v/>
      </c>
      <c r="M8395" t="str">
        <f>IF('DATA IMPORT'!C8395="","",'DATA IMPORT'!C8395)</f>
        <v/>
      </c>
    </row>
    <row r="8396" spans="2:13" x14ac:dyDescent="0.2">
      <c r="B8396" t="str">
        <f t="shared" si="803"/>
        <v>#</v>
      </c>
      <c r="C8396">
        <f>COUNTIF(D8396:D$10001,D8396)</f>
        <v>1606</v>
      </c>
      <c r="D8396" t="str">
        <f t="shared" si="802"/>
        <v/>
      </c>
      <c r="E8396" t="str">
        <f>IF('DATA IMPORT'!E8396="","",'DATA IMPORT'!E8396)</f>
        <v/>
      </c>
      <c r="F8396" s="1" t="str">
        <f>IF('DATA IMPORT'!I8396="","",'DATA IMPORT'!I8396)</f>
        <v/>
      </c>
      <c r="G8396" s="11" t="str">
        <f t="shared" si="804"/>
        <v/>
      </c>
      <c r="H8396" s="11" t="str">
        <f t="shared" si="805"/>
        <v/>
      </c>
      <c r="I8396" s="1" t="str">
        <f>IF('DATA IMPORT'!G8396="","",'DATA IMPORT'!G8396)</f>
        <v/>
      </c>
      <c r="J8396" s="11" t="str">
        <f t="shared" si="806"/>
        <v/>
      </c>
      <c r="K8396" s="11" t="str">
        <f t="shared" si="807"/>
        <v/>
      </c>
      <c r="L8396" s="4" t="str">
        <f>IF('DATA IMPORT'!M8396="","",'DATA IMPORT'!M8396)</f>
        <v/>
      </c>
      <c r="M8396" t="str">
        <f>IF('DATA IMPORT'!C8396="","",'DATA IMPORT'!C8396)</f>
        <v/>
      </c>
    </row>
    <row r="8397" spans="2:13" x14ac:dyDescent="0.2">
      <c r="B8397" t="str">
        <f t="shared" si="803"/>
        <v>#</v>
      </c>
      <c r="C8397">
        <f>COUNTIF(D8397:D$10001,D8397)</f>
        <v>1605</v>
      </c>
      <c r="D8397" t="str">
        <f t="shared" si="802"/>
        <v/>
      </c>
      <c r="E8397" t="str">
        <f>IF('DATA IMPORT'!E8397="","",'DATA IMPORT'!E8397)</f>
        <v/>
      </c>
      <c r="F8397" s="1" t="str">
        <f>IF('DATA IMPORT'!I8397="","",'DATA IMPORT'!I8397)</f>
        <v/>
      </c>
      <c r="G8397" s="11" t="str">
        <f t="shared" si="804"/>
        <v/>
      </c>
      <c r="H8397" s="11" t="str">
        <f t="shared" si="805"/>
        <v/>
      </c>
      <c r="I8397" s="1" t="str">
        <f>IF('DATA IMPORT'!G8397="","",'DATA IMPORT'!G8397)</f>
        <v/>
      </c>
      <c r="J8397" s="11" t="str">
        <f t="shared" si="806"/>
        <v/>
      </c>
      <c r="K8397" s="11" t="str">
        <f t="shared" si="807"/>
        <v/>
      </c>
      <c r="L8397" s="4" t="str">
        <f>IF('DATA IMPORT'!M8397="","",'DATA IMPORT'!M8397)</f>
        <v/>
      </c>
      <c r="M8397" t="str">
        <f>IF('DATA IMPORT'!C8397="","",'DATA IMPORT'!C8397)</f>
        <v/>
      </c>
    </row>
    <row r="8398" spans="2:13" x14ac:dyDescent="0.2">
      <c r="B8398" t="str">
        <f t="shared" si="803"/>
        <v>#</v>
      </c>
      <c r="C8398">
        <f>COUNTIF(D8398:D$10001,D8398)</f>
        <v>1604</v>
      </c>
      <c r="D8398" t="str">
        <f t="shared" si="802"/>
        <v/>
      </c>
      <c r="E8398" t="str">
        <f>IF('DATA IMPORT'!E8398="","",'DATA IMPORT'!E8398)</f>
        <v/>
      </c>
      <c r="F8398" s="1" t="str">
        <f>IF('DATA IMPORT'!I8398="","",'DATA IMPORT'!I8398)</f>
        <v/>
      </c>
      <c r="G8398" s="11" t="str">
        <f t="shared" si="804"/>
        <v/>
      </c>
      <c r="H8398" s="11" t="str">
        <f t="shared" si="805"/>
        <v/>
      </c>
      <c r="I8398" s="1" t="str">
        <f>IF('DATA IMPORT'!G8398="","",'DATA IMPORT'!G8398)</f>
        <v/>
      </c>
      <c r="J8398" s="11" t="str">
        <f t="shared" si="806"/>
        <v/>
      </c>
      <c r="K8398" s="11" t="str">
        <f t="shared" si="807"/>
        <v/>
      </c>
      <c r="L8398" s="4" t="str">
        <f>IF('DATA IMPORT'!M8398="","",'DATA IMPORT'!M8398)</f>
        <v/>
      </c>
      <c r="M8398" t="str">
        <f>IF('DATA IMPORT'!C8398="","",'DATA IMPORT'!C8398)</f>
        <v/>
      </c>
    </row>
    <row r="8399" spans="2:13" x14ac:dyDescent="0.2">
      <c r="B8399" t="str">
        <f t="shared" si="803"/>
        <v>#</v>
      </c>
      <c r="C8399">
        <f>COUNTIF(D8399:D$10001,D8399)</f>
        <v>1603</v>
      </c>
      <c r="D8399" t="str">
        <f t="shared" si="802"/>
        <v/>
      </c>
      <c r="E8399" t="str">
        <f>IF('DATA IMPORT'!E8399="","",'DATA IMPORT'!E8399)</f>
        <v/>
      </c>
      <c r="F8399" s="1" t="str">
        <f>IF('DATA IMPORT'!I8399="","",'DATA IMPORT'!I8399)</f>
        <v/>
      </c>
      <c r="G8399" s="11" t="str">
        <f t="shared" si="804"/>
        <v/>
      </c>
      <c r="H8399" s="11" t="str">
        <f t="shared" si="805"/>
        <v/>
      </c>
      <c r="I8399" s="1" t="str">
        <f>IF('DATA IMPORT'!G8399="","",'DATA IMPORT'!G8399)</f>
        <v/>
      </c>
      <c r="J8399" s="11" t="str">
        <f t="shared" si="806"/>
        <v/>
      </c>
      <c r="K8399" s="11" t="str">
        <f t="shared" si="807"/>
        <v/>
      </c>
      <c r="L8399" s="4" t="str">
        <f>IF('DATA IMPORT'!M8399="","",'DATA IMPORT'!M8399)</f>
        <v/>
      </c>
      <c r="M8399" t="str">
        <f>IF('DATA IMPORT'!C8399="","",'DATA IMPORT'!C8399)</f>
        <v/>
      </c>
    </row>
    <row r="8400" spans="2:13" x14ac:dyDescent="0.2">
      <c r="B8400" t="str">
        <f t="shared" si="803"/>
        <v>#</v>
      </c>
      <c r="C8400">
        <f>COUNTIF(D8400:D$10001,D8400)</f>
        <v>1602</v>
      </c>
      <c r="D8400" t="str">
        <f t="shared" si="802"/>
        <v/>
      </c>
      <c r="E8400" t="str">
        <f>IF('DATA IMPORT'!E8400="","",'DATA IMPORT'!E8400)</f>
        <v/>
      </c>
      <c r="F8400" s="1" t="str">
        <f>IF('DATA IMPORT'!I8400="","",'DATA IMPORT'!I8400)</f>
        <v/>
      </c>
      <c r="G8400" s="11" t="str">
        <f t="shared" si="804"/>
        <v/>
      </c>
      <c r="H8400" s="11" t="str">
        <f t="shared" si="805"/>
        <v/>
      </c>
      <c r="I8400" s="1" t="str">
        <f>IF('DATA IMPORT'!G8400="","",'DATA IMPORT'!G8400)</f>
        <v/>
      </c>
      <c r="J8400" s="11" t="str">
        <f t="shared" si="806"/>
        <v/>
      </c>
      <c r="K8400" s="11" t="str">
        <f t="shared" si="807"/>
        <v/>
      </c>
      <c r="L8400" s="4" t="str">
        <f>IF('DATA IMPORT'!M8400="","",'DATA IMPORT'!M8400)</f>
        <v/>
      </c>
      <c r="M8400" t="str">
        <f>IF('DATA IMPORT'!C8400="","",'DATA IMPORT'!C8400)</f>
        <v/>
      </c>
    </row>
    <row r="8401" spans="2:13" x14ac:dyDescent="0.2">
      <c r="B8401" t="str">
        <f t="shared" si="803"/>
        <v>#</v>
      </c>
      <c r="C8401">
        <f>COUNTIF(D8401:D$10001,D8401)</f>
        <v>1601</v>
      </c>
      <c r="D8401" t="str">
        <f t="shared" si="802"/>
        <v/>
      </c>
      <c r="E8401" t="str">
        <f>IF('DATA IMPORT'!E8401="","",'DATA IMPORT'!E8401)</f>
        <v/>
      </c>
      <c r="F8401" s="1" t="str">
        <f>IF('DATA IMPORT'!I8401="","",'DATA IMPORT'!I8401)</f>
        <v/>
      </c>
      <c r="G8401" s="11" t="str">
        <f t="shared" si="804"/>
        <v/>
      </c>
      <c r="H8401" s="11" t="str">
        <f t="shared" si="805"/>
        <v/>
      </c>
      <c r="I8401" s="1" t="str">
        <f>IF('DATA IMPORT'!G8401="","",'DATA IMPORT'!G8401)</f>
        <v/>
      </c>
      <c r="J8401" s="11" t="str">
        <f t="shared" si="806"/>
        <v/>
      </c>
      <c r="K8401" s="11" t="str">
        <f t="shared" si="807"/>
        <v/>
      </c>
      <c r="L8401" s="4" t="str">
        <f>IF('DATA IMPORT'!M8401="","",'DATA IMPORT'!M8401)</f>
        <v/>
      </c>
      <c r="M8401" t="str">
        <f>IF('DATA IMPORT'!C8401="","",'DATA IMPORT'!C8401)</f>
        <v/>
      </c>
    </row>
    <row r="8402" spans="2:13" x14ac:dyDescent="0.2">
      <c r="B8402" t="str">
        <f t="shared" si="803"/>
        <v>#</v>
      </c>
      <c r="C8402">
        <f>COUNTIF(D8402:D$10001,D8402)</f>
        <v>1600</v>
      </c>
      <c r="D8402" t="str">
        <f t="shared" si="802"/>
        <v/>
      </c>
      <c r="E8402" t="str">
        <f>IF('DATA IMPORT'!E8402="","",'DATA IMPORT'!E8402)</f>
        <v/>
      </c>
      <c r="F8402" s="1" t="str">
        <f>IF('DATA IMPORT'!I8402="","",'DATA IMPORT'!I8402)</f>
        <v/>
      </c>
      <c r="G8402" s="11" t="str">
        <f t="shared" si="804"/>
        <v/>
      </c>
      <c r="H8402" s="11" t="str">
        <f t="shared" si="805"/>
        <v/>
      </c>
      <c r="I8402" s="1" t="str">
        <f>IF('DATA IMPORT'!G8402="","",'DATA IMPORT'!G8402)</f>
        <v/>
      </c>
      <c r="J8402" s="11" t="str">
        <f t="shared" si="806"/>
        <v/>
      </c>
      <c r="K8402" s="11" t="str">
        <f t="shared" si="807"/>
        <v/>
      </c>
      <c r="L8402" s="4" t="str">
        <f>IF('DATA IMPORT'!M8402="","",'DATA IMPORT'!M8402)</f>
        <v/>
      </c>
      <c r="M8402" t="str">
        <f>IF('DATA IMPORT'!C8402="","",'DATA IMPORT'!C8402)</f>
        <v/>
      </c>
    </row>
    <row r="8403" spans="2:13" x14ac:dyDescent="0.2">
      <c r="B8403" t="str">
        <f t="shared" si="803"/>
        <v>#</v>
      </c>
      <c r="C8403">
        <f>COUNTIF(D8403:D$10001,D8403)</f>
        <v>1599</v>
      </c>
      <c r="D8403" t="str">
        <f t="shared" si="802"/>
        <v/>
      </c>
      <c r="E8403" t="str">
        <f>IF('DATA IMPORT'!E8403="","",'DATA IMPORT'!E8403)</f>
        <v/>
      </c>
      <c r="F8403" s="1" t="str">
        <f>IF('DATA IMPORT'!I8403="","",'DATA IMPORT'!I8403)</f>
        <v/>
      </c>
      <c r="G8403" s="11" t="str">
        <f t="shared" si="804"/>
        <v/>
      </c>
      <c r="H8403" s="11" t="str">
        <f t="shared" si="805"/>
        <v/>
      </c>
      <c r="I8403" s="1" t="str">
        <f>IF('DATA IMPORT'!G8403="","",'DATA IMPORT'!G8403)</f>
        <v/>
      </c>
      <c r="J8403" s="11" t="str">
        <f t="shared" si="806"/>
        <v/>
      </c>
      <c r="K8403" s="11" t="str">
        <f t="shared" si="807"/>
        <v/>
      </c>
      <c r="L8403" s="4" t="str">
        <f>IF('DATA IMPORT'!M8403="","",'DATA IMPORT'!M8403)</f>
        <v/>
      </c>
      <c r="M8403" t="str">
        <f>IF('DATA IMPORT'!C8403="","",'DATA IMPORT'!C8403)</f>
        <v/>
      </c>
    </row>
    <row r="8404" spans="2:13" x14ac:dyDescent="0.2">
      <c r="B8404" t="str">
        <f t="shared" si="803"/>
        <v>#</v>
      </c>
      <c r="C8404">
        <f>COUNTIF(D8404:D$10001,D8404)</f>
        <v>1598</v>
      </c>
      <c r="D8404" t="str">
        <f t="shared" si="802"/>
        <v/>
      </c>
      <c r="E8404" t="str">
        <f>IF('DATA IMPORT'!E8404="","",'DATA IMPORT'!E8404)</f>
        <v/>
      </c>
      <c r="F8404" s="1" t="str">
        <f>IF('DATA IMPORT'!I8404="","",'DATA IMPORT'!I8404)</f>
        <v/>
      </c>
      <c r="G8404" s="11" t="str">
        <f t="shared" si="804"/>
        <v/>
      </c>
      <c r="H8404" s="11" t="str">
        <f t="shared" si="805"/>
        <v/>
      </c>
      <c r="I8404" s="1" t="str">
        <f>IF('DATA IMPORT'!G8404="","",'DATA IMPORT'!G8404)</f>
        <v/>
      </c>
      <c r="J8404" s="11" t="str">
        <f t="shared" si="806"/>
        <v/>
      </c>
      <c r="K8404" s="11" t="str">
        <f t="shared" si="807"/>
        <v/>
      </c>
      <c r="L8404" s="4" t="str">
        <f>IF('DATA IMPORT'!M8404="","",'DATA IMPORT'!M8404)</f>
        <v/>
      </c>
      <c r="M8404" t="str">
        <f>IF('DATA IMPORT'!C8404="","",'DATA IMPORT'!C8404)</f>
        <v/>
      </c>
    </row>
    <row r="8405" spans="2:13" x14ac:dyDescent="0.2">
      <c r="B8405" t="str">
        <f t="shared" si="803"/>
        <v>#</v>
      </c>
      <c r="C8405">
        <f>COUNTIF(D8405:D$10001,D8405)</f>
        <v>1597</v>
      </c>
      <c r="D8405" t="str">
        <f t="shared" si="802"/>
        <v/>
      </c>
      <c r="E8405" t="str">
        <f>IF('DATA IMPORT'!E8405="","",'DATA IMPORT'!E8405)</f>
        <v/>
      </c>
      <c r="F8405" s="1" t="str">
        <f>IF('DATA IMPORT'!I8405="","",'DATA IMPORT'!I8405)</f>
        <v/>
      </c>
      <c r="G8405" s="11" t="str">
        <f t="shared" si="804"/>
        <v/>
      </c>
      <c r="H8405" s="11" t="str">
        <f t="shared" si="805"/>
        <v/>
      </c>
      <c r="I8405" s="1" t="str">
        <f>IF('DATA IMPORT'!G8405="","",'DATA IMPORT'!G8405)</f>
        <v/>
      </c>
      <c r="J8405" s="11" t="str">
        <f t="shared" si="806"/>
        <v/>
      </c>
      <c r="K8405" s="11" t="str">
        <f t="shared" si="807"/>
        <v/>
      </c>
      <c r="L8405" s="4" t="str">
        <f>IF('DATA IMPORT'!M8405="","",'DATA IMPORT'!M8405)</f>
        <v/>
      </c>
      <c r="M8405" t="str">
        <f>IF('DATA IMPORT'!C8405="","",'DATA IMPORT'!C8405)</f>
        <v/>
      </c>
    </row>
    <row r="8406" spans="2:13" x14ac:dyDescent="0.2">
      <c r="B8406" t="str">
        <f t="shared" si="803"/>
        <v>#</v>
      </c>
      <c r="C8406">
        <f>COUNTIF(D8406:D$10001,D8406)</f>
        <v>1596</v>
      </c>
      <c r="D8406" t="str">
        <f t="shared" si="802"/>
        <v/>
      </c>
      <c r="E8406" t="str">
        <f>IF('DATA IMPORT'!E8406="","",'DATA IMPORT'!E8406)</f>
        <v/>
      </c>
      <c r="F8406" s="1" t="str">
        <f>IF('DATA IMPORT'!I8406="","",'DATA IMPORT'!I8406)</f>
        <v/>
      </c>
      <c r="G8406" s="11" t="str">
        <f t="shared" si="804"/>
        <v/>
      </c>
      <c r="H8406" s="11" t="str">
        <f t="shared" si="805"/>
        <v/>
      </c>
      <c r="I8406" s="1" t="str">
        <f>IF('DATA IMPORT'!G8406="","",'DATA IMPORT'!G8406)</f>
        <v/>
      </c>
      <c r="J8406" s="11" t="str">
        <f t="shared" si="806"/>
        <v/>
      </c>
      <c r="K8406" s="11" t="str">
        <f t="shared" si="807"/>
        <v/>
      </c>
      <c r="L8406" s="4" t="str">
        <f>IF('DATA IMPORT'!M8406="","",'DATA IMPORT'!M8406)</f>
        <v/>
      </c>
      <c r="M8406" t="str">
        <f>IF('DATA IMPORT'!C8406="","",'DATA IMPORT'!C8406)</f>
        <v/>
      </c>
    </row>
    <row r="8407" spans="2:13" x14ac:dyDescent="0.2">
      <c r="B8407" t="str">
        <f t="shared" si="803"/>
        <v>#</v>
      </c>
      <c r="C8407">
        <f>COUNTIF(D8407:D$10001,D8407)</f>
        <v>1595</v>
      </c>
      <c r="D8407" t="str">
        <f t="shared" si="802"/>
        <v/>
      </c>
      <c r="E8407" t="str">
        <f>IF('DATA IMPORT'!E8407="","",'DATA IMPORT'!E8407)</f>
        <v/>
      </c>
      <c r="F8407" s="1" t="str">
        <f>IF('DATA IMPORT'!I8407="","",'DATA IMPORT'!I8407)</f>
        <v/>
      </c>
      <c r="G8407" s="11" t="str">
        <f t="shared" si="804"/>
        <v/>
      </c>
      <c r="H8407" s="11" t="str">
        <f t="shared" si="805"/>
        <v/>
      </c>
      <c r="I8407" s="1" t="str">
        <f>IF('DATA IMPORT'!G8407="","",'DATA IMPORT'!G8407)</f>
        <v/>
      </c>
      <c r="J8407" s="11" t="str">
        <f t="shared" si="806"/>
        <v/>
      </c>
      <c r="K8407" s="11" t="str">
        <f t="shared" si="807"/>
        <v/>
      </c>
      <c r="L8407" s="4" t="str">
        <f>IF('DATA IMPORT'!M8407="","",'DATA IMPORT'!M8407)</f>
        <v/>
      </c>
      <c r="M8407" t="str">
        <f>IF('DATA IMPORT'!C8407="","",'DATA IMPORT'!C8407)</f>
        <v/>
      </c>
    </row>
    <row r="8408" spans="2:13" x14ac:dyDescent="0.2">
      <c r="B8408" t="str">
        <f t="shared" si="803"/>
        <v>#</v>
      </c>
      <c r="C8408">
        <f>COUNTIF(D8408:D$10001,D8408)</f>
        <v>1594</v>
      </c>
      <c r="D8408" t="str">
        <f t="shared" si="802"/>
        <v/>
      </c>
      <c r="E8408" t="str">
        <f>IF('DATA IMPORT'!E8408="","",'DATA IMPORT'!E8408)</f>
        <v/>
      </c>
      <c r="F8408" s="1" t="str">
        <f>IF('DATA IMPORT'!I8408="","",'DATA IMPORT'!I8408)</f>
        <v/>
      </c>
      <c r="G8408" s="11" t="str">
        <f t="shared" si="804"/>
        <v/>
      </c>
      <c r="H8408" s="11" t="str">
        <f t="shared" si="805"/>
        <v/>
      </c>
      <c r="I8408" s="1" t="str">
        <f>IF('DATA IMPORT'!G8408="","",'DATA IMPORT'!G8408)</f>
        <v/>
      </c>
      <c r="J8408" s="11" t="str">
        <f t="shared" si="806"/>
        <v/>
      </c>
      <c r="K8408" s="11" t="str">
        <f t="shared" si="807"/>
        <v/>
      </c>
      <c r="L8408" s="4" t="str">
        <f>IF('DATA IMPORT'!M8408="","",'DATA IMPORT'!M8408)</f>
        <v/>
      </c>
      <c r="M8408" t="str">
        <f>IF('DATA IMPORT'!C8408="","",'DATA IMPORT'!C8408)</f>
        <v/>
      </c>
    </row>
    <row r="8409" spans="2:13" x14ac:dyDescent="0.2">
      <c r="B8409" t="str">
        <f t="shared" si="803"/>
        <v>#</v>
      </c>
      <c r="C8409">
        <f>COUNTIF(D8409:D$10001,D8409)</f>
        <v>1593</v>
      </c>
      <c r="D8409" t="str">
        <f t="shared" si="802"/>
        <v/>
      </c>
      <c r="E8409" t="str">
        <f>IF('DATA IMPORT'!E8409="","",'DATA IMPORT'!E8409)</f>
        <v/>
      </c>
      <c r="F8409" s="1" t="str">
        <f>IF('DATA IMPORT'!I8409="","",'DATA IMPORT'!I8409)</f>
        <v/>
      </c>
      <c r="G8409" s="11" t="str">
        <f t="shared" si="804"/>
        <v/>
      </c>
      <c r="H8409" s="11" t="str">
        <f t="shared" si="805"/>
        <v/>
      </c>
      <c r="I8409" s="1" t="str">
        <f>IF('DATA IMPORT'!G8409="","",'DATA IMPORT'!G8409)</f>
        <v/>
      </c>
      <c r="J8409" s="11" t="str">
        <f t="shared" si="806"/>
        <v/>
      </c>
      <c r="K8409" s="11" t="str">
        <f t="shared" si="807"/>
        <v/>
      </c>
      <c r="L8409" s="4" t="str">
        <f>IF('DATA IMPORT'!M8409="","",'DATA IMPORT'!M8409)</f>
        <v/>
      </c>
      <c r="M8409" t="str">
        <f>IF('DATA IMPORT'!C8409="","",'DATA IMPORT'!C8409)</f>
        <v/>
      </c>
    </row>
    <row r="8410" spans="2:13" x14ac:dyDescent="0.2">
      <c r="B8410" t="str">
        <f t="shared" si="803"/>
        <v>#</v>
      </c>
      <c r="C8410">
        <f>COUNTIF(D8410:D$10001,D8410)</f>
        <v>1592</v>
      </c>
      <c r="D8410" t="str">
        <f t="shared" si="802"/>
        <v/>
      </c>
      <c r="E8410" t="str">
        <f>IF('DATA IMPORT'!E8410="","",'DATA IMPORT'!E8410)</f>
        <v/>
      </c>
      <c r="F8410" s="1" t="str">
        <f>IF('DATA IMPORT'!I8410="","",'DATA IMPORT'!I8410)</f>
        <v/>
      </c>
      <c r="G8410" s="11" t="str">
        <f t="shared" si="804"/>
        <v/>
      </c>
      <c r="H8410" s="11" t="str">
        <f t="shared" si="805"/>
        <v/>
      </c>
      <c r="I8410" s="1" t="str">
        <f>IF('DATA IMPORT'!G8410="","",'DATA IMPORT'!G8410)</f>
        <v/>
      </c>
      <c r="J8410" s="11" t="str">
        <f t="shared" si="806"/>
        <v/>
      </c>
      <c r="K8410" s="11" t="str">
        <f t="shared" si="807"/>
        <v/>
      </c>
      <c r="L8410" s="4" t="str">
        <f>IF('DATA IMPORT'!M8410="","",'DATA IMPORT'!M8410)</f>
        <v/>
      </c>
      <c r="M8410" t="str">
        <f>IF('DATA IMPORT'!C8410="","",'DATA IMPORT'!C8410)</f>
        <v/>
      </c>
    </row>
    <row r="8411" spans="2:13" x14ac:dyDescent="0.2">
      <c r="B8411" t="str">
        <f t="shared" si="803"/>
        <v>#</v>
      </c>
      <c r="C8411">
        <f>COUNTIF(D8411:D$10001,D8411)</f>
        <v>1591</v>
      </c>
      <c r="D8411" t="str">
        <f t="shared" si="802"/>
        <v/>
      </c>
      <c r="E8411" t="str">
        <f>IF('DATA IMPORT'!E8411="","",'DATA IMPORT'!E8411)</f>
        <v/>
      </c>
      <c r="F8411" s="1" t="str">
        <f>IF('DATA IMPORT'!I8411="","",'DATA IMPORT'!I8411)</f>
        <v/>
      </c>
      <c r="G8411" s="11" t="str">
        <f t="shared" si="804"/>
        <v/>
      </c>
      <c r="H8411" s="11" t="str">
        <f t="shared" si="805"/>
        <v/>
      </c>
      <c r="I8411" s="1" t="str">
        <f>IF('DATA IMPORT'!G8411="","",'DATA IMPORT'!G8411)</f>
        <v/>
      </c>
      <c r="J8411" s="11" t="str">
        <f t="shared" si="806"/>
        <v/>
      </c>
      <c r="K8411" s="11" t="str">
        <f t="shared" si="807"/>
        <v/>
      </c>
      <c r="L8411" s="4" t="str">
        <f>IF('DATA IMPORT'!M8411="","",'DATA IMPORT'!M8411)</f>
        <v/>
      </c>
      <c r="M8411" t="str">
        <f>IF('DATA IMPORT'!C8411="","",'DATA IMPORT'!C8411)</f>
        <v/>
      </c>
    </row>
    <row r="8412" spans="2:13" x14ac:dyDescent="0.2">
      <c r="B8412" t="str">
        <f t="shared" si="803"/>
        <v>#</v>
      </c>
      <c r="C8412">
        <f>COUNTIF(D8412:D$10001,D8412)</f>
        <v>1590</v>
      </c>
      <c r="D8412" t="str">
        <f t="shared" ref="D8412:D8475" si="808">IF(E8412="","",MATCH(E8412,$E$2:$E$1048576,0))</f>
        <v/>
      </c>
      <c r="E8412" t="str">
        <f>IF('DATA IMPORT'!E8412="","",'DATA IMPORT'!E8412)</f>
        <v/>
      </c>
      <c r="F8412" s="1" t="str">
        <f>IF('DATA IMPORT'!I8412="","",'DATA IMPORT'!I8412)</f>
        <v/>
      </c>
      <c r="G8412" s="11" t="str">
        <f t="shared" si="804"/>
        <v/>
      </c>
      <c r="H8412" s="11" t="str">
        <f t="shared" si="805"/>
        <v/>
      </c>
      <c r="I8412" s="1" t="str">
        <f>IF('DATA IMPORT'!G8412="","",'DATA IMPORT'!G8412)</f>
        <v/>
      </c>
      <c r="J8412" s="11" t="str">
        <f t="shared" si="806"/>
        <v/>
      </c>
      <c r="K8412" s="11" t="str">
        <f t="shared" si="807"/>
        <v/>
      </c>
      <c r="L8412" s="4" t="str">
        <f>IF('DATA IMPORT'!M8412="","",'DATA IMPORT'!M8412)</f>
        <v/>
      </c>
      <c r="M8412" t="str">
        <f>IF('DATA IMPORT'!C8412="","",'DATA IMPORT'!C8412)</f>
        <v/>
      </c>
    </row>
    <row r="8413" spans="2:13" x14ac:dyDescent="0.2">
      <c r="B8413" t="str">
        <f t="shared" si="803"/>
        <v>#</v>
      </c>
      <c r="C8413">
        <f>COUNTIF(D8413:D$10001,D8413)</f>
        <v>1589</v>
      </c>
      <c r="D8413" t="str">
        <f t="shared" si="808"/>
        <v/>
      </c>
      <c r="E8413" t="str">
        <f>IF('DATA IMPORT'!E8413="","",'DATA IMPORT'!E8413)</f>
        <v/>
      </c>
      <c r="F8413" s="1" t="str">
        <f>IF('DATA IMPORT'!I8413="","",'DATA IMPORT'!I8413)</f>
        <v/>
      </c>
      <c r="G8413" s="11" t="str">
        <f t="shared" si="804"/>
        <v/>
      </c>
      <c r="H8413" s="11" t="str">
        <f t="shared" si="805"/>
        <v/>
      </c>
      <c r="I8413" s="1" t="str">
        <f>IF('DATA IMPORT'!G8413="","",'DATA IMPORT'!G8413)</f>
        <v/>
      </c>
      <c r="J8413" s="11" t="str">
        <f t="shared" si="806"/>
        <v/>
      </c>
      <c r="K8413" s="11" t="str">
        <f t="shared" si="807"/>
        <v/>
      </c>
      <c r="L8413" s="4" t="str">
        <f>IF('DATA IMPORT'!M8413="","",'DATA IMPORT'!M8413)</f>
        <v/>
      </c>
      <c r="M8413" t="str">
        <f>IF('DATA IMPORT'!C8413="","",'DATA IMPORT'!C8413)</f>
        <v/>
      </c>
    </row>
    <row r="8414" spans="2:13" x14ac:dyDescent="0.2">
      <c r="B8414" t="str">
        <f t="shared" si="803"/>
        <v>#</v>
      </c>
      <c r="C8414">
        <f>COUNTIF(D8414:D$10001,D8414)</f>
        <v>1588</v>
      </c>
      <c r="D8414" t="str">
        <f t="shared" si="808"/>
        <v/>
      </c>
      <c r="E8414" t="str">
        <f>IF('DATA IMPORT'!E8414="","",'DATA IMPORT'!E8414)</f>
        <v/>
      </c>
      <c r="F8414" s="1" t="str">
        <f>IF('DATA IMPORT'!I8414="","",'DATA IMPORT'!I8414)</f>
        <v/>
      </c>
      <c r="G8414" s="11" t="str">
        <f t="shared" si="804"/>
        <v/>
      </c>
      <c r="H8414" s="11" t="str">
        <f t="shared" si="805"/>
        <v/>
      </c>
      <c r="I8414" s="1" t="str">
        <f>IF('DATA IMPORT'!G8414="","",'DATA IMPORT'!G8414)</f>
        <v/>
      </c>
      <c r="J8414" s="11" t="str">
        <f t="shared" si="806"/>
        <v/>
      </c>
      <c r="K8414" s="11" t="str">
        <f t="shared" si="807"/>
        <v/>
      </c>
      <c r="L8414" s="4" t="str">
        <f>IF('DATA IMPORT'!M8414="","",'DATA IMPORT'!M8414)</f>
        <v/>
      </c>
      <c r="M8414" t="str">
        <f>IF('DATA IMPORT'!C8414="","",'DATA IMPORT'!C8414)</f>
        <v/>
      </c>
    </row>
    <row r="8415" spans="2:13" x14ac:dyDescent="0.2">
      <c r="B8415" t="str">
        <f t="shared" si="803"/>
        <v>#</v>
      </c>
      <c r="C8415">
        <f>COUNTIF(D8415:D$10001,D8415)</f>
        <v>1587</v>
      </c>
      <c r="D8415" t="str">
        <f t="shared" si="808"/>
        <v/>
      </c>
      <c r="E8415" t="str">
        <f>IF('DATA IMPORT'!E8415="","",'DATA IMPORT'!E8415)</f>
        <v/>
      </c>
      <c r="F8415" s="1" t="str">
        <f>IF('DATA IMPORT'!I8415="","",'DATA IMPORT'!I8415)</f>
        <v/>
      </c>
      <c r="G8415" s="11" t="str">
        <f t="shared" si="804"/>
        <v/>
      </c>
      <c r="H8415" s="11" t="str">
        <f t="shared" si="805"/>
        <v/>
      </c>
      <c r="I8415" s="1" t="str">
        <f>IF('DATA IMPORT'!G8415="","",'DATA IMPORT'!G8415)</f>
        <v/>
      </c>
      <c r="J8415" s="11" t="str">
        <f t="shared" si="806"/>
        <v/>
      </c>
      <c r="K8415" s="11" t="str">
        <f t="shared" si="807"/>
        <v/>
      </c>
      <c r="L8415" s="4" t="str">
        <f>IF('DATA IMPORT'!M8415="","",'DATA IMPORT'!M8415)</f>
        <v/>
      </c>
      <c r="M8415" t="str">
        <f>IF('DATA IMPORT'!C8415="","",'DATA IMPORT'!C8415)</f>
        <v/>
      </c>
    </row>
    <row r="8416" spans="2:13" x14ac:dyDescent="0.2">
      <c r="B8416" t="str">
        <f t="shared" si="803"/>
        <v>#</v>
      </c>
      <c r="C8416">
        <f>COUNTIF(D8416:D$10001,D8416)</f>
        <v>1586</v>
      </c>
      <c r="D8416" t="str">
        <f t="shared" si="808"/>
        <v/>
      </c>
      <c r="E8416" t="str">
        <f>IF('DATA IMPORT'!E8416="","",'DATA IMPORT'!E8416)</f>
        <v/>
      </c>
      <c r="F8416" s="1" t="str">
        <f>IF('DATA IMPORT'!I8416="","",'DATA IMPORT'!I8416)</f>
        <v/>
      </c>
      <c r="G8416" s="11" t="str">
        <f t="shared" si="804"/>
        <v/>
      </c>
      <c r="H8416" s="11" t="str">
        <f t="shared" si="805"/>
        <v/>
      </c>
      <c r="I8416" s="1" t="str">
        <f>IF('DATA IMPORT'!G8416="","",'DATA IMPORT'!G8416)</f>
        <v/>
      </c>
      <c r="J8416" s="11" t="str">
        <f t="shared" si="806"/>
        <v/>
      </c>
      <c r="K8416" s="11" t="str">
        <f t="shared" si="807"/>
        <v/>
      </c>
      <c r="L8416" s="4" t="str">
        <f>IF('DATA IMPORT'!M8416="","",'DATA IMPORT'!M8416)</f>
        <v/>
      </c>
      <c r="M8416" t="str">
        <f>IF('DATA IMPORT'!C8416="","",'DATA IMPORT'!C8416)</f>
        <v/>
      </c>
    </row>
    <row r="8417" spans="2:13" x14ac:dyDescent="0.2">
      <c r="B8417" t="str">
        <f t="shared" si="803"/>
        <v>#</v>
      </c>
      <c r="C8417">
        <f>COUNTIF(D8417:D$10001,D8417)</f>
        <v>1585</v>
      </c>
      <c r="D8417" t="str">
        <f t="shared" si="808"/>
        <v/>
      </c>
      <c r="E8417" t="str">
        <f>IF('DATA IMPORT'!E8417="","",'DATA IMPORT'!E8417)</f>
        <v/>
      </c>
      <c r="F8417" s="1" t="str">
        <f>IF('DATA IMPORT'!I8417="","",'DATA IMPORT'!I8417)</f>
        <v/>
      </c>
      <c r="G8417" s="11" t="str">
        <f t="shared" si="804"/>
        <v/>
      </c>
      <c r="H8417" s="11" t="str">
        <f t="shared" si="805"/>
        <v/>
      </c>
      <c r="I8417" s="1" t="str">
        <f>IF('DATA IMPORT'!G8417="","",'DATA IMPORT'!G8417)</f>
        <v/>
      </c>
      <c r="J8417" s="11" t="str">
        <f t="shared" si="806"/>
        <v/>
      </c>
      <c r="K8417" s="11" t="str">
        <f t="shared" si="807"/>
        <v/>
      </c>
      <c r="L8417" s="4" t="str">
        <f>IF('DATA IMPORT'!M8417="","",'DATA IMPORT'!M8417)</f>
        <v/>
      </c>
      <c r="M8417" t="str">
        <f>IF('DATA IMPORT'!C8417="","",'DATA IMPORT'!C8417)</f>
        <v/>
      </c>
    </row>
    <row r="8418" spans="2:13" x14ac:dyDescent="0.2">
      <c r="B8418" t="str">
        <f t="shared" si="803"/>
        <v>#</v>
      </c>
      <c r="C8418">
        <f>COUNTIF(D8418:D$10001,D8418)</f>
        <v>1584</v>
      </c>
      <c r="D8418" t="str">
        <f t="shared" si="808"/>
        <v/>
      </c>
      <c r="E8418" t="str">
        <f>IF('DATA IMPORT'!E8418="","",'DATA IMPORT'!E8418)</f>
        <v/>
      </c>
      <c r="F8418" s="1" t="str">
        <f>IF('DATA IMPORT'!I8418="","",'DATA IMPORT'!I8418)</f>
        <v/>
      </c>
      <c r="G8418" s="11" t="str">
        <f t="shared" si="804"/>
        <v/>
      </c>
      <c r="H8418" s="11" t="str">
        <f t="shared" si="805"/>
        <v/>
      </c>
      <c r="I8418" s="1" t="str">
        <f>IF('DATA IMPORT'!G8418="","",'DATA IMPORT'!G8418)</f>
        <v/>
      </c>
      <c r="J8418" s="11" t="str">
        <f t="shared" si="806"/>
        <v/>
      </c>
      <c r="K8418" s="11" t="str">
        <f t="shared" si="807"/>
        <v/>
      </c>
      <c r="L8418" s="4" t="str">
        <f>IF('DATA IMPORT'!M8418="","",'DATA IMPORT'!M8418)</f>
        <v/>
      </c>
      <c r="M8418" t="str">
        <f>IF('DATA IMPORT'!C8418="","",'DATA IMPORT'!C8418)</f>
        <v/>
      </c>
    </row>
    <row r="8419" spans="2:13" x14ac:dyDescent="0.2">
      <c r="B8419" t="str">
        <f t="shared" si="803"/>
        <v>#</v>
      </c>
      <c r="C8419">
        <f>COUNTIF(D8419:D$10001,D8419)</f>
        <v>1583</v>
      </c>
      <c r="D8419" t="str">
        <f t="shared" si="808"/>
        <v/>
      </c>
      <c r="E8419" t="str">
        <f>IF('DATA IMPORT'!E8419="","",'DATA IMPORT'!E8419)</f>
        <v/>
      </c>
      <c r="F8419" s="1" t="str">
        <f>IF('DATA IMPORT'!I8419="","",'DATA IMPORT'!I8419)</f>
        <v/>
      </c>
      <c r="G8419" s="11" t="str">
        <f t="shared" si="804"/>
        <v/>
      </c>
      <c r="H8419" s="11" t="str">
        <f t="shared" si="805"/>
        <v/>
      </c>
      <c r="I8419" s="1" t="str">
        <f>IF('DATA IMPORT'!G8419="","",'DATA IMPORT'!G8419)</f>
        <v/>
      </c>
      <c r="J8419" s="11" t="str">
        <f t="shared" si="806"/>
        <v/>
      </c>
      <c r="K8419" s="11" t="str">
        <f t="shared" si="807"/>
        <v/>
      </c>
      <c r="L8419" s="4" t="str">
        <f>IF('DATA IMPORT'!M8419="","",'DATA IMPORT'!M8419)</f>
        <v/>
      </c>
      <c r="M8419" t="str">
        <f>IF('DATA IMPORT'!C8419="","",'DATA IMPORT'!C8419)</f>
        <v/>
      </c>
    </row>
    <row r="8420" spans="2:13" x14ac:dyDescent="0.2">
      <c r="B8420" t="str">
        <f t="shared" si="803"/>
        <v>#</v>
      </c>
      <c r="C8420">
        <f>COUNTIF(D8420:D$10001,D8420)</f>
        <v>1582</v>
      </c>
      <c r="D8420" t="str">
        <f t="shared" si="808"/>
        <v/>
      </c>
      <c r="E8420" t="str">
        <f>IF('DATA IMPORT'!E8420="","",'DATA IMPORT'!E8420)</f>
        <v/>
      </c>
      <c r="F8420" s="1" t="str">
        <f>IF('DATA IMPORT'!I8420="","",'DATA IMPORT'!I8420)</f>
        <v/>
      </c>
      <c r="G8420" s="11" t="str">
        <f t="shared" si="804"/>
        <v/>
      </c>
      <c r="H8420" s="11" t="str">
        <f t="shared" si="805"/>
        <v/>
      </c>
      <c r="I8420" s="1" t="str">
        <f>IF('DATA IMPORT'!G8420="","",'DATA IMPORT'!G8420)</f>
        <v/>
      </c>
      <c r="J8420" s="11" t="str">
        <f t="shared" si="806"/>
        <v/>
      </c>
      <c r="K8420" s="11" t="str">
        <f t="shared" si="807"/>
        <v/>
      </c>
      <c r="L8420" s="4" t="str">
        <f>IF('DATA IMPORT'!M8420="","",'DATA IMPORT'!M8420)</f>
        <v/>
      </c>
      <c r="M8420" t="str">
        <f>IF('DATA IMPORT'!C8420="","",'DATA IMPORT'!C8420)</f>
        <v/>
      </c>
    </row>
    <row r="8421" spans="2:13" x14ac:dyDescent="0.2">
      <c r="B8421" t="str">
        <f t="shared" si="803"/>
        <v>#</v>
      </c>
      <c r="C8421">
        <f>COUNTIF(D8421:D$10001,D8421)</f>
        <v>1581</v>
      </c>
      <c r="D8421" t="str">
        <f t="shared" si="808"/>
        <v/>
      </c>
      <c r="E8421" t="str">
        <f>IF('DATA IMPORT'!E8421="","",'DATA IMPORT'!E8421)</f>
        <v/>
      </c>
      <c r="F8421" s="1" t="str">
        <f>IF('DATA IMPORT'!I8421="","",'DATA IMPORT'!I8421)</f>
        <v/>
      </c>
      <c r="G8421" s="11" t="str">
        <f t="shared" si="804"/>
        <v/>
      </c>
      <c r="H8421" s="11" t="str">
        <f t="shared" si="805"/>
        <v/>
      </c>
      <c r="I8421" s="1" t="str">
        <f>IF('DATA IMPORT'!G8421="","",'DATA IMPORT'!G8421)</f>
        <v/>
      </c>
      <c r="J8421" s="11" t="str">
        <f t="shared" si="806"/>
        <v/>
      </c>
      <c r="K8421" s="11" t="str">
        <f t="shared" si="807"/>
        <v/>
      </c>
      <c r="L8421" s="4" t="str">
        <f>IF('DATA IMPORT'!M8421="","",'DATA IMPORT'!M8421)</f>
        <v/>
      </c>
      <c r="M8421" t="str">
        <f>IF('DATA IMPORT'!C8421="","",'DATA IMPORT'!C8421)</f>
        <v/>
      </c>
    </row>
    <row r="8422" spans="2:13" x14ac:dyDescent="0.2">
      <c r="B8422" t="str">
        <f t="shared" si="803"/>
        <v>#</v>
      </c>
      <c r="C8422">
        <f>COUNTIF(D8422:D$10001,D8422)</f>
        <v>1580</v>
      </c>
      <c r="D8422" t="str">
        <f t="shared" si="808"/>
        <v/>
      </c>
      <c r="E8422" t="str">
        <f>IF('DATA IMPORT'!E8422="","",'DATA IMPORT'!E8422)</f>
        <v/>
      </c>
      <c r="F8422" s="1" t="str">
        <f>IF('DATA IMPORT'!I8422="","",'DATA IMPORT'!I8422)</f>
        <v/>
      </c>
      <c r="G8422" s="11" t="str">
        <f t="shared" si="804"/>
        <v/>
      </c>
      <c r="H8422" s="11" t="str">
        <f t="shared" si="805"/>
        <v/>
      </c>
      <c r="I8422" s="1" t="str">
        <f>IF('DATA IMPORT'!G8422="","",'DATA IMPORT'!G8422)</f>
        <v/>
      </c>
      <c r="J8422" s="11" t="str">
        <f t="shared" si="806"/>
        <v/>
      </c>
      <c r="K8422" s="11" t="str">
        <f t="shared" si="807"/>
        <v/>
      </c>
      <c r="L8422" s="4" t="str">
        <f>IF('DATA IMPORT'!M8422="","",'DATA IMPORT'!M8422)</f>
        <v/>
      </c>
      <c r="M8422" t="str">
        <f>IF('DATA IMPORT'!C8422="","",'DATA IMPORT'!C8422)</f>
        <v/>
      </c>
    </row>
    <row r="8423" spans="2:13" x14ac:dyDescent="0.2">
      <c r="B8423" t="str">
        <f t="shared" si="803"/>
        <v>#</v>
      </c>
      <c r="C8423">
        <f>COUNTIF(D8423:D$10001,D8423)</f>
        <v>1579</v>
      </c>
      <c r="D8423" t="str">
        <f t="shared" si="808"/>
        <v/>
      </c>
      <c r="E8423" t="str">
        <f>IF('DATA IMPORT'!E8423="","",'DATA IMPORT'!E8423)</f>
        <v/>
      </c>
      <c r="F8423" s="1" t="str">
        <f>IF('DATA IMPORT'!I8423="","",'DATA IMPORT'!I8423)</f>
        <v/>
      </c>
      <c r="G8423" s="11" t="str">
        <f t="shared" si="804"/>
        <v/>
      </c>
      <c r="H8423" s="11" t="str">
        <f t="shared" si="805"/>
        <v/>
      </c>
      <c r="I8423" s="1" t="str">
        <f>IF('DATA IMPORT'!G8423="","",'DATA IMPORT'!G8423)</f>
        <v/>
      </c>
      <c r="J8423" s="11" t="str">
        <f t="shared" si="806"/>
        <v/>
      </c>
      <c r="K8423" s="11" t="str">
        <f t="shared" si="807"/>
        <v/>
      </c>
      <c r="L8423" s="4" t="str">
        <f>IF('DATA IMPORT'!M8423="","",'DATA IMPORT'!M8423)</f>
        <v/>
      </c>
      <c r="M8423" t="str">
        <f>IF('DATA IMPORT'!C8423="","",'DATA IMPORT'!C8423)</f>
        <v/>
      </c>
    </row>
    <row r="8424" spans="2:13" x14ac:dyDescent="0.2">
      <c r="B8424" t="str">
        <f t="shared" si="803"/>
        <v>#</v>
      </c>
      <c r="C8424">
        <f>COUNTIF(D8424:D$10001,D8424)</f>
        <v>1578</v>
      </c>
      <c r="D8424" t="str">
        <f t="shared" si="808"/>
        <v/>
      </c>
      <c r="E8424" t="str">
        <f>IF('DATA IMPORT'!E8424="","",'DATA IMPORT'!E8424)</f>
        <v/>
      </c>
      <c r="F8424" s="1" t="str">
        <f>IF('DATA IMPORT'!I8424="","",'DATA IMPORT'!I8424)</f>
        <v/>
      </c>
      <c r="G8424" s="11" t="str">
        <f t="shared" si="804"/>
        <v/>
      </c>
      <c r="H8424" s="11" t="str">
        <f t="shared" si="805"/>
        <v/>
      </c>
      <c r="I8424" s="1" t="str">
        <f>IF('DATA IMPORT'!G8424="","",'DATA IMPORT'!G8424)</f>
        <v/>
      </c>
      <c r="J8424" s="11" t="str">
        <f t="shared" si="806"/>
        <v/>
      </c>
      <c r="K8424" s="11" t="str">
        <f t="shared" si="807"/>
        <v/>
      </c>
      <c r="L8424" s="4" t="str">
        <f>IF('DATA IMPORT'!M8424="","",'DATA IMPORT'!M8424)</f>
        <v/>
      </c>
      <c r="M8424" t="str">
        <f>IF('DATA IMPORT'!C8424="","",'DATA IMPORT'!C8424)</f>
        <v/>
      </c>
    </row>
    <row r="8425" spans="2:13" x14ac:dyDescent="0.2">
      <c r="B8425" t="str">
        <f t="shared" si="803"/>
        <v>#</v>
      </c>
      <c r="C8425">
        <f>COUNTIF(D8425:D$10001,D8425)</f>
        <v>1577</v>
      </c>
      <c r="D8425" t="str">
        <f t="shared" si="808"/>
        <v/>
      </c>
      <c r="E8425" t="str">
        <f>IF('DATA IMPORT'!E8425="","",'DATA IMPORT'!E8425)</f>
        <v/>
      </c>
      <c r="F8425" s="1" t="str">
        <f>IF('DATA IMPORT'!I8425="","",'DATA IMPORT'!I8425)</f>
        <v/>
      </c>
      <c r="G8425" s="11" t="str">
        <f t="shared" si="804"/>
        <v/>
      </c>
      <c r="H8425" s="11" t="str">
        <f t="shared" si="805"/>
        <v/>
      </c>
      <c r="I8425" s="1" t="str">
        <f>IF('DATA IMPORT'!G8425="","",'DATA IMPORT'!G8425)</f>
        <v/>
      </c>
      <c r="J8425" s="11" t="str">
        <f t="shared" si="806"/>
        <v/>
      </c>
      <c r="K8425" s="11" t="str">
        <f t="shared" si="807"/>
        <v/>
      </c>
      <c r="L8425" s="4" t="str">
        <f>IF('DATA IMPORT'!M8425="","",'DATA IMPORT'!M8425)</f>
        <v/>
      </c>
      <c r="M8425" t="str">
        <f>IF('DATA IMPORT'!C8425="","",'DATA IMPORT'!C8425)</f>
        <v/>
      </c>
    </row>
    <row r="8426" spans="2:13" x14ac:dyDescent="0.2">
      <c r="B8426" t="str">
        <f t="shared" si="803"/>
        <v>#</v>
      </c>
      <c r="C8426">
        <f>COUNTIF(D8426:D$10001,D8426)</f>
        <v>1576</v>
      </c>
      <c r="D8426" t="str">
        <f t="shared" si="808"/>
        <v/>
      </c>
      <c r="E8426" t="str">
        <f>IF('DATA IMPORT'!E8426="","",'DATA IMPORT'!E8426)</f>
        <v/>
      </c>
      <c r="F8426" s="1" t="str">
        <f>IF('DATA IMPORT'!I8426="","",'DATA IMPORT'!I8426)</f>
        <v/>
      </c>
      <c r="G8426" s="11" t="str">
        <f t="shared" si="804"/>
        <v/>
      </c>
      <c r="H8426" s="11" t="str">
        <f t="shared" si="805"/>
        <v/>
      </c>
      <c r="I8426" s="1" t="str">
        <f>IF('DATA IMPORT'!G8426="","",'DATA IMPORT'!G8426)</f>
        <v/>
      </c>
      <c r="J8426" s="11" t="str">
        <f t="shared" si="806"/>
        <v/>
      </c>
      <c r="K8426" s="11" t="str">
        <f t="shared" si="807"/>
        <v/>
      </c>
      <c r="L8426" s="4" t="str">
        <f>IF('DATA IMPORT'!M8426="","",'DATA IMPORT'!M8426)</f>
        <v/>
      </c>
      <c r="M8426" t="str">
        <f>IF('DATA IMPORT'!C8426="","",'DATA IMPORT'!C8426)</f>
        <v/>
      </c>
    </row>
    <row r="8427" spans="2:13" x14ac:dyDescent="0.2">
      <c r="B8427" t="str">
        <f t="shared" si="803"/>
        <v>#</v>
      </c>
      <c r="C8427">
        <f>COUNTIF(D8427:D$10001,D8427)</f>
        <v>1575</v>
      </c>
      <c r="D8427" t="str">
        <f t="shared" si="808"/>
        <v/>
      </c>
      <c r="E8427" t="str">
        <f>IF('DATA IMPORT'!E8427="","",'DATA IMPORT'!E8427)</f>
        <v/>
      </c>
      <c r="F8427" s="1" t="str">
        <f>IF('DATA IMPORT'!I8427="","",'DATA IMPORT'!I8427)</f>
        <v/>
      </c>
      <c r="G8427" s="11" t="str">
        <f t="shared" si="804"/>
        <v/>
      </c>
      <c r="H8427" s="11" t="str">
        <f t="shared" si="805"/>
        <v/>
      </c>
      <c r="I8427" s="1" t="str">
        <f>IF('DATA IMPORT'!G8427="","",'DATA IMPORT'!G8427)</f>
        <v/>
      </c>
      <c r="J8427" s="11" t="str">
        <f t="shared" si="806"/>
        <v/>
      </c>
      <c r="K8427" s="11" t="str">
        <f t="shared" si="807"/>
        <v/>
      </c>
      <c r="L8427" s="4" t="str">
        <f>IF('DATA IMPORT'!M8427="","",'DATA IMPORT'!M8427)</f>
        <v/>
      </c>
      <c r="M8427" t="str">
        <f>IF('DATA IMPORT'!C8427="","",'DATA IMPORT'!C8427)</f>
        <v/>
      </c>
    </row>
    <row r="8428" spans="2:13" x14ac:dyDescent="0.2">
      <c r="B8428" t="str">
        <f t="shared" si="803"/>
        <v>#</v>
      </c>
      <c r="C8428">
        <f>COUNTIF(D8428:D$10001,D8428)</f>
        <v>1574</v>
      </c>
      <c r="D8428" t="str">
        <f t="shared" si="808"/>
        <v/>
      </c>
      <c r="E8428" t="str">
        <f>IF('DATA IMPORT'!E8428="","",'DATA IMPORT'!E8428)</f>
        <v/>
      </c>
      <c r="F8428" s="1" t="str">
        <f>IF('DATA IMPORT'!I8428="","",'DATA IMPORT'!I8428)</f>
        <v/>
      </c>
      <c r="G8428" s="11" t="str">
        <f t="shared" si="804"/>
        <v/>
      </c>
      <c r="H8428" s="11" t="str">
        <f t="shared" si="805"/>
        <v/>
      </c>
      <c r="I8428" s="1" t="str">
        <f>IF('DATA IMPORT'!G8428="","",'DATA IMPORT'!G8428)</f>
        <v/>
      </c>
      <c r="J8428" s="11" t="str">
        <f t="shared" si="806"/>
        <v/>
      </c>
      <c r="K8428" s="11" t="str">
        <f t="shared" si="807"/>
        <v/>
      </c>
      <c r="L8428" s="4" t="str">
        <f>IF('DATA IMPORT'!M8428="","",'DATA IMPORT'!M8428)</f>
        <v/>
      </c>
      <c r="M8428" t="str">
        <f>IF('DATA IMPORT'!C8428="","",'DATA IMPORT'!C8428)</f>
        <v/>
      </c>
    </row>
    <row r="8429" spans="2:13" x14ac:dyDescent="0.2">
      <c r="B8429" t="str">
        <f t="shared" si="803"/>
        <v>#</v>
      </c>
      <c r="C8429">
        <f>COUNTIF(D8429:D$10001,D8429)</f>
        <v>1573</v>
      </c>
      <c r="D8429" t="str">
        <f t="shared" si="808"/>
        <v/>
      </c>
      <c r="E8429" t="str">
        <f>IF('DATA IMPORT'!E8429="","",'DATA IMPORT'!E8429)</f>
        <v/>
      </c>
      <c r="F8429" s="1" t="str">
        <f>IF('DATA IMPORT'!I8429="","",'DATA IMPORT'!I8429)</f>
        <v/>
      </c>
      <c r="G8429" s="11" t="str">
        <f t="shared" si="804"/>
        <v/>
      </c>
      <c r="H8429" s="11" t="str">
        <f t="shared" si="805"/>
        <v/>
      </c>
      <c r="I8429" s="1" t="str">
        <f>IF('DATA IMPORT'!G8429="","",'DATA IMPORT'!G8429)</f>
        <v/>
      </c>
      <c r="J8429" s="11" t="str">
        <f t="shared" si="806"/>
        <v/>
      </c>
      <c r="K8429" s="11" t="str">
        <f t="shared" si="807"/>
        <v/>
      </c>
      <c r="L8429" s="4" t="str">
        <f>IF('DATA IMPORT'!M8429="","",'DATA IMPORT'!M8429)</f>
        <v/>
      </c>
      <c r="M8429" t="str">
        <f>IF('DATA IMPORT'!C8429="","",'DATA IMPORT'!C8429)</f>
        <v/>
      </c>
    </row>
    <row r="8430" spans="2:13" x14ac:dyDescent="0.2">
      <c r="B8430" t="str">
        <f t="shared" si="803"/>
        <v>#</v>
      </c>
      <c r="C8430">
        <f>COUNTIF(D8430:D$10001,D8430)</f>
        <v>1572</v>
      </c>
      <c r="D8430" t="str">
        <f t="shared" si="808"/>
        <v/>
      </c>
      <c r="E8430" t="str">
        <f>IF('DATA IMPORT'!E8430="","",'DATA IMPORT'!E8430)</f>
        <v/>
      </c>
      <c r="F8430" s="1" t="str">
        <f>IF('DATA IMPORT'!I8430="","",'DATA IMPORT'!I8430)</f>
        <v/>
      </c>
      <c r="G8430" s="11" t="str">
        <f t="shared" si="804"/>
        <v/>
      </c>
      <c r="H8430" s="11" t="str">
        <f t="shared" si="805"/>
        <v/>
      </c>
      <c r="I8430" s="1" t="str">
        <f>IF('DATA IMPORT'!G8430="","",'DATA IMPORT'!G8430)</f>
        <v/>
      </c>
      <c r="J8430" s="11" t="str">
        <f t="shared" si="806"/>
        <v/>
      </c>
      <c r="K8430" s="11" t="str">
        <f t="shared" si="807"/>
        <v/>
      </c>
      <c r="L8430" s="4" t="str">
        <f>IF('DATA IMPORT'!M8430="","",'DATA IMPORT'!M8430)</f>
        <v/>
      </c>
      <c r="M8430" t="str">
        <f>IF('DATA IMPORT'!C8430="","",'DATA IMPORT'!C8430)</f>
        <v/>
      </c>
    </row>
    <row r="8431" spans="2:13" x14ac:dyDescent="0.2">
      <c r="B8431" t="str">
        <f t="shared" si="803"/>
        <v>#</v>
      </c>
      <c r="C8431">
        <f>COUNTIF(D8431:D$10001,D8431)</f>
        <v>1571</v>
      </c>
      <c r="D8431" t="str">
        <f t="shared" si="808"/>
        <v/>
      </c>
      <c r="E8431" t="str">
        <f>IF('DATA IMPORT'!E8431="","",'DATA IMPORT'!E8431)</f>
        <v/>
      </c>
      <c r="F8431" s="1" t="str">
        <f>IF('DATA IMPORT'!I8431="","",'DATA IMPORT'!I8431)</f>
        <v/>
      </c>
      <c r="G8431" s="11" t="str">
        <f t="shared" si="804"/>
        <v/>
      </c>
      <c r="H8431" s="11" t="str">
        <f t="shared" si="805"/>
        <v/>
      </c>
      <c r="I8431" s="1" t="str">
        <f>IF('DATA IMPORT'!G8431="","",'DATA IMPORT'!G8431)</f>
        <v/>
      </c>
      <c r="J8431" s="11" t="str">
        <f t="shared" si="806"/>
        <v/>
      </c>
      <c r="K8431" s="11" t="str">
        <f t="shared" si="807"/>
        <v/>
      </c>
      <c r="L8431" s="4" t="str">
        <f>IF('DATA IMPORT'!M8431="","",'DATA IMPORT'!M8431)</f>
        <v/>
      </c>
      <c r="M8431" t="str">
        <f>IF('DATA IMPORT'!C8431="","",'DATA IMPORT'!C8431)</f>
        <v/>
      </c>
    </row>
    <row r="8432" spans="2:13" x14ac:dyDescent="0.2">
      <c r="B8432" t="str">
        <f t="shared" si="803"/>
        <v>#</v>
      </c>
      <c r="C8432">
        <f>COUNTIF(D8432:D$10001,D8432)</f>
        <v>1570</v>
      </c>
      <c r="D8432" t="str">
        <f t="shared" si="808"/>
        <v/>
      </c>
      <c r="E8432" t="str">
        <f>IF('DATA IMPORT'!E8432="","",'DATA IMPORT'!E8432)</f>
        <v/>
      </c>
      <c r="F8432" s="1" t="str">
        <f>IF('DATA IMPORT'!I8432="","",'DATA IMPORT'!I8432)</f>
        <v/>
      </c>
      <c r="G8432" s="11" t="str">
        <f t="shared" si="804"/>
        <v/>
      </c>
      <c r="H8432" s="11" t="str">
        <f t="shared" si="805"/>
        <v/>
      </c>
      <c r="I8432" s="1" t="str">
        <f>IF('DATA IMPORT'!G8432="","",'DATA IMPORT'!G8432)</f>
        <v/>
      </c>
      <c r="J8432" s="11" t="str">
        <f t="shared" si="806"/>
        <v/>
      </c>
      <c r="K8432" s="11" t="str">
        <f t="shared" si="807"/>
        <v/>
      </c>
      <c r="L8432" s="4" t="str">
        <f>IF('DATA IMPORT'!M8432="","",'DATA IMPORT'!M8432)</f>
        <v/>
      </c>
      <c r="M8432" t="str">
        <f>IF('DATA IMPORT'!C8432="","",'DATA IMPORT'!C8432)</f>
        <v/>
      </c>
    </row>
    <row r="8433" spans="2:13" x14ac:dyDescent="0.2">
      <c r="B8433" t="str">
        <f t="shared" si="803"/>
        <v>#</v>
      </c>
      <c r="C8433">
        <f>COUNTIF(D8433:D$10001,D8433)</f>
        <v>1569</v>
      </c>
      <c r="D8433" t="str">
        <f t="shared" si="808"/>
        <v/>
      </c>
      <c r="E8433" t="str">
        <f>IF('DATA IMPORT'!E8433="","",'DATA IMPORT'!E8433)</f>
        <v/>
      </c>
      <c r="F8433" s="1" t="str">
        <f>IF('DATA IMPORT'!I8433="","",'DATA IMPORT'!I8433)</f>
        <v/>
      </c>
      <c r="G8433" s="11" t="str">
        <f t="shared" si="804"/>
        <v/>
      </c>
      <c r="H8433" s="11" t="str">
        <f t="shared" si="805"/>
        <v/>
      </c>
      <c r="I8433" s="1" t="str">
        <f>IF('DATA IMPORT'!G8433="","",'DATA IMPORT'!G8433)</f>
        <v/>
      </c>
      <c r="J8433" s="11" t="str">
        <f t="shared" si="806"/>
        <v/>
      </c>
      <c r="K8433" s="11" t="str">
        <f t="shared" si="807"/>
        <v/>
      </c>
      <c r="L8433" s="4" t="str">
        <f>IF('DATA IMPORT'!M8433="","",'DATA IMPORT'!M8433)</f>
        <v/>
      </c>
      <c r="M8433" t="str">
        <f>IF('DATA IMPORT'!C8433="","",'DATA IMPORT'!C8433)</f>
        <v/>
      </c>
    </row>
    <row r="8434" spans="2:13" x14ac:dyDescent="0.2">
      <c r="B8434" t="str">
        <f t="shared" si="803"/>
        <v>#</v>
      </c>
      <c r="C8434">
        <f>COUNTIF(D8434:D$10001,D8434)</f>
        <v>1568</v>
      </c>
      <c r="D8434" t="str">
        <f t="shared" si="808"/>
        <v/>
      </c>
      <c r="E8434" t="str">
        <f>IF('DATA IMPORT'!E8434="","",'DATA IMPORT'!E8434)</f>
        <v/>
      </c>
      <c r="F8434" s="1" t="str">
        <f>IF('DATA IMPORT'!I8434="","",'DATA IMPORT'!I8434)</f>
        <v/>
      </c>
      <c r="G8434" s="11" t="str">
        <f t="shared" si="804"/>
        <v/>
      </c>
      <c r="H8434" s="11" t="str">
        <f t="shared" si="805"/>
        <v/>
      </c>
      <c r="I8434" s="1" t="str">
        <f>IF('DATA IMPORT'!G8434="","",'DATA IMPORT'!G8434)</f>
        <v/>
      </c>
      <c r="J8434" s="11" t="str">
        <f t="shared" si="806"/>
        <v/>
      </c>
      <c r="K8434" s="11" t="str">
        <f t="shared" si="807"/>
        <v/>
      </c>
      <c r="L8434" s="4" t="str">
        <f>IF('DATA IMPORT'!M8434="","",'DATA IMPORT'!M8434)</f>
        <v/>
      </c>
      <c r="M8434" t="str">
        <f>IF('DATA IMPORT'!C8434="","",'DATA IMPORT'!C8434)</f>
        <v/>
      </c>
    </row>
    <row r="8435" spans="2:13" x14ac:dyDescent="0.2">
      <c r="B8435" t="str">
        <f t="shared" si="803"/>
        <v>#</v>
      </c>
      <c r="C8435">
        <f>COUNTIF(D8435:D$10001,D8435)</f>
        <v>1567</v>
      </c>
      <c r="D8435" t="str">
        <f t="shared" si="808"/>
        <v/>
      </c>
      <c r="E8435" t="str">
        <f>IF('DATA IMPORT'!E8435="","",'DATA IMPORT'!E8435)</f>
        <v/>
      </c>
      <c r="F8435" s="1" t="str">
        <f>IF('DATA IMPORT'!I8435="","",'DATA IMPORT'!I8435)</f>
        <v/>
      </c>
      <c r="G8435" s="11" t="str">
        <f t="shared" si="804"/>
        <v/>
      </c>
      <c r="H8435" s="11" t="str">
        <f t="shared" si="805"/>
        <v/>
      </c>
      <c r="I8435" s="1" t="str">
        <f>IF('DATA IMPORT'!G8435="","",'DATA IMPORT'!G8435)</f>
        <v/>
      </c>
      <c r="J8435" s="11" t="str">
        <f t="shared" si="806"/>
        <v/>
      </c>
      <c r="K8435" s="11" t="str">
        <f t="shared" si="807"/>
        <v/>
      </c>
      <c r="L8435" s="4" t="str">
        <f>IF('DATA IMPORT'!M8435="","",'DATA IMPORT'!M8435)</f>
        <v/>
      </c>
      <c r="M8435" t="str">
        <f>IF('DATA IMPORT'!C8435="","",'DATA IMPORT'!C8435)</f>
        <v/>
      </c>
    </row>
    <row r="8436" spans="2:13" x14ac:dyDescent="0.2">
      <c r="B8436" t="str">
        <f t="shared" si="803"/>
        <v>#</v>
      </c>
      <c r="C8436">
        <f>COUNTIF(D8436:D$10001,D8436)</f>
        <v>1566</v>
      </c>
      <c r="D8436" t="str">
        <f t="shared" si="808"/>
        <v/>
      </c>
      <c r="E8436" t="str">
        <f>IF('DATA IMPORT'!E8436="","",'DATA IMPORT'!E8436)</f>
        <v/>
      </c>
      <c r="F8436" s="1" t="str">
        <f>IF('DATA IMPORT'!I8436="","",'DATA IMPORT'!I8436)</f>
        <v/>
      </c>
      <c r="G8436" s="11" t="str">
        <f t="shared" si="804"/>
        <v/>
      </c>
      <c r="H8436" s="11" t="str">
        <f t="shared" si="805"/>
        <v/>
      </c>
      <c r="I8436" s="1" t="str">
        <f>IF('DATA IMPORT'!G8436="","",'DATA IMPORT'!G8436)</f>
        <v/>
      </c>
      <c r="J8436" s="11" t="str">
        <f t="shared" si="806"/>
        <v/>
      </c>
      <c r="K8436" s="11" t="str">
        <f t="shared" si="807"/>
        <v/>
      </c>
      <c r="L8436" s="4" t="str">
        <f>IF('DATA IMPORT'!M8436="","",'DATA IMPORT'!M8436)</f>
        <v/>
      </c>
      <c r="M8436" t="str">
        <f>IF('DATA IMPORT'!C8436="","",'DATA IMPORT'!C8436)</f>
        <v/>
      </c>
    </row>
    <row r="8437" spans="2:13" x14ac:dyDescent="0.2">
      <c r="B8437" t="str">
        <f t="shared" si="803"/>
        <v>#</v>
      </c>
      <c r="C8437">
        <f>COUNTIF(D8437:D$10001,D8437)</f>
        <v>1565</v>
      </c>
      <c r="D8437" t="str">
        <f t="shared" si="808"/>
        <v/>
      </c>
      <c r="E8437" t="str">
        <f>IF('DATA IMPORT'!E8437="","",'DATA IMPORT'!E8437)</f>
        <v/>
      </c>
      <c r="F8437" s="1" t="str">
        <f>IF('DATA IMPORT'!I8437="","",'DATA IMPORT'!I8437)</f>
        <v/>
      </c>
      <c r="G8437" s="11" t="str">
        <f t="shared" si="804"/>
        <v/>
      </c>
      <c r="H8437" s="11" t="str">
        <f t="shared" si="805"/>
        <v/>
      </c>
      <c r="I8437" s="1" t="str">
        <f>IF('DATA IMPORT'!G8437="","",'DATA IMPORT'!G8437)</f>
        <v/>
      </c>
      <c r="J8437" s="11" t="str">
        <f t="shared" si="806"/>
        <v/>
      </c>
      <c r="K8437" s="11" t="str">
        <f t="shared" si="807"/>
        <v/>
      </c>
      <c r="L8437" s="4" t="str">
        <f>IF('DATA IMPORT'!M8437="","",'DATA IMPORT'!M8437)</f>
        <v/>
      </c>
      <c r="M8437" t="str">
        <f>IF('DATA IMPORT'!C8437="","",'DATA IMPORT'!C8437)</f>
        <v/>
      </c>
    </row>
    <row r="8438" spans="2:13" x14ac:dyDescent="0.2">
      <c r="B8438" t="str">
        <f t="shared" si="803"/>
        <v>#</v>
      </c>
      <c r="C8438">
        <f>COUNTIF(D8438:D$10001,D8438)</f>
        <v>1564</v>
      </c>
      <c r="D8438" t="str">
        <f t="shared" si="808"/>
        <v/>
      </c>
      <c r="E8438" t="str">
        <f>IF('DATA IMPORT'!E8438="","",'DATA IMPORT'!E8438)</f>
        <v/>
      </c>
      <c r="F8438" s="1" t="str">
        <f>IF('DATA IMPORT'!I8438="","",'DATA IMPORT'!I8438)</f>
        <v/>
      </c>
      <c r="G8438" s="11" t="str">
        <f t="shared" si="804"/>
        <v/>
      </c>
      <c r="H8438" s="11" t="str">
        <f t="shared" si="805"/>
        <v/>
      </c>
      <c r="I8438" s="1" t="str">
        <f>IF('DATA IMPORT'!G8438="","",'DATA IMPORT'!G8438)</f>
        <v/>
      </c>
      <c r="J8438" s="11" t="str">
        <f t="shared" si="806"/>
        <v/>
      </c>
      <c r="K8438" s="11" t="str">
        <f t="shared" si="807"/>
        <v/>
      </c>
      <c r="L8438" s="4" t="str">
        <f>IF('DATA IMPORT'!M8438="","",'DATA IMPORT'!M8438)</f>
        <v/>
      </c>
      <c r="M8438" t="str">
        <f>IF('DATA IMPORT'!C8438="","",'DATA IMPORT'!C8438)</f>
        <v/>
      </c>
    </row>
    <row r="8439" spans="2:13" x14ac:dyDescent="0.2">
      <c r="B8439" t="str">
        <f t="shared" si="803"/>
        <v>#</v>
      </c>
      <c r="C8439">
        <f>COUNTIF(D8439:D$10001,D8439)</f>
        <v>1563</v>
      </c>
      <c r="D8439" t="str">
        <f t="shared" si="808"/>
        <v/>
      </c>
      <c r="E8439" t="str">
        <f>IF('DATA IMPORT'!E8439="","",'DATA IMPORT'!E8439)</f>
        <v/>
      </c>
      <c r="F8439" s="1" t="str">
        <f>IF('DATA IMPORT'!I8439="","",'DATA IMPORT'!I8439)</f>
        <v/>
      </c>
      <c r="G8439" s="11" t="str">
        <f t="shared" si="804"/>
        <v/>
      </c>
      <c r="H8439" s="11" t="str">
        <f t="shared" si="805"/>
        <v/>
      </c>
      <c r="I8439" s="1" t="str">
        <f>IF('DATA IMPORT'!G8439="","",'DATA IMPORT'!G8439)</f>
        <v/>
      </c>
      <c r="J8439" s="11" t="str">
        <f t="shared" si="806"/>
        <v/>
      </c>
      <c r="K8439" s="11" t="str">
        <f t="shared" si="807"/>
        <v/>
      </c>
      <c r="L8439" s="4" t="str">
        <f>IF('DATA IMPORT'!M8439="","",'DATA IMPORT'!M8439)</f>
        <v/>
      </c>
      <c r="M8439" t="str">
        <f>IF('DATA IMPORT'!C8439="","",'DATA IMPORT'!C8439)</f>
        <v/>
      </c>
    </row>
    <row r="8440" spans="2:13" x14ac:dyDescent="0.2">
      <c r="B8440" t="str">
        <f t="shared" si="803"/>
        <v>#</v>
      </c>
      <c r="C8440">
        <f>COUNTIF(D8440:D$10001,D8440)</f>
        <v>1562</v>
      </c>
      <c r="D8440" t="str">
        <f t="shared" si="808"/>
        <v/>
      </c>
      <c r="E8440" t="str">
        <f>IF('DATA IMPORT'!E8440="","",'DATA IMPORT'!E8440)</f>
        <v/>
      </c>
      <c r="F8440" s="1" t="str">
        <f>IF('DATA IMPORT'!I8440="","",'DATA IMPORT'!I8440)</f>
        <v/>
      </c>
      <c r="G8440" s="11" t="str">
        <f t="shared" si="804"/>
        <v/>
      </c>
      <c r="H8440" s="11" t="str">
        <f t="shared" si="805"/>
        <v/>
      </c>
      <c r="I8440" s="1" t="str">
        <f>IF('DATA IMPORT'!G8440="","",'DATA IMPORT'!G8440)</f>
        <v/>
      </c>
      <c r="J8440" s="11" t="str">
        <f t="shared" si="806"/>
        <v/>
      </c>
      <c r="K8440" s="11" t="str">
        <f t="shared" si="807"/>
        <v/>
      </c>
      <c r="L8440" s="4" t="str">
        <f>IF('DATA IMPORT'!M8440="","",'DATA IMPORT'!M8440)</f>
        <v/>
      </c>
      <c r="M8440" t="str">
        <f>IF('DATA IMPORT'!C8440="","",'DATA IMPORT'!C8440)</f>
        <v/>
      </c>
    </row>
    <row r="8441" spans="2:13" x14ac:dyDescent="0.2">
      <c r="B8441" t="str">
        <f t="shared" si="803"/>
        <v>#</v>
      </c>
      <c r="C8441">
        <f>COUNTIF(D8441:D$10001,D8441)</f>
        <v>1561</v>
      </c>
      <c r="D8441" t="str">
        <f t="shared" si="808"/>
        <v/>
      </c>
      <c r="E8441" t="str">
        <f>IF('DATA IMPORT'!E8441="","",'DATA IMPORT'!E8441)</f>
        <v/>
      </c>
      <c r="F8441" s="1" t="str">
        <f>IF('DATA IMPORT'!I8441="","",'DATA IMPORT'!I8441)</f>
        <v/>
      </c>
      <c r="G8441" s="11" t="str">
        <f t="shared" si="804"/>
        <v/>
      </c>
      <c r="H8441" s="11" t="str">
        <f t="shared" si="805"/>
        <v/>
      </c>
      <c r="I8441" s="1" t="str">
        <f>IF('DATA IMPORT'!G8441="","",'DATA IMPORT'!G8441)</f>
        <v/>
      </c>
      <c r="J8441" s="11" t="str">
        <f t="shared" si="806"/>
        <v/>
      </c>
      <c r="K8441" s="11" t="str">
        <f t="shared" si="807"/>
        <v/>
      </c>
      <c r="L8441" s="4" t="str">
        <f>IF('DATA IMPORT'!M8441="","",'DATA IMPORT'!M8441)</f>
        <v/>
      </c>
      <c r="M8441" t="str">
        <f>IF('DATA IMPORT'!C8441="","",'DATA IMPORT'!C8441)</f>
        <v/>
      </c>
    </row>
    <row r="8442" spans="2:13" x14ac:dyDescent="0.2">
      <c r="B8442" t="str">
        <f t="shared" si="803"/>
        <v>#</v>
      </c>
      <c r="C8442">
        <f>COUNTIF(D8442:D$10001,D8442)</f>
        <v>1560</v>
      </c>
      <c r="D8442" t="str">
        <f t="shared" si="808"/>
        <v/>
      </c>
      <c r="E8442" t="str">
        <f>IF('DATA IMPORT'!E8442="","",'DATA IMPORT'!E8442)</f>
        <v/>
      </c>
      <c r="F8442" s="1" t="str">
        <f>IF('DATA IMPORT'!I8442="","",'DATA IMPORT'!I8442)</f>
        <v/>
      </c>
      <c r="G8442" s="11" t="str">
        <f t="shared" si="804"/>
        <v/>
      </c>
      <c r="H8442" s="11" t="str">
        <f t="shared" si="805"/>
        <v/>
      </c>
      <c r="I8442" s="1" t="str">
        <f>IF('DATA IMPORT'!G8442="","",'DATA IMPORT'!G8442)</f>
        <v/>
      </c>
      <c r="J8442" s="11" t="str">
        <f t="shared" si="806"/>
        <v/>
      </c>
      <c r="K8442" s="11" t="str">
        <f t="shared" si="807"/>
        <v/>
      </c>
      <c r="L8442" s="4" t="str">
        <f>IF('DATA IMPORT'!M8442="","",'DATA IMPORT'!M8442)</f>
        <v/>
      </c>
      <c r="M8442" t="str">
        <f>IF('DATA IMPORT'!C8442="","",'DATA IMPORT'!C8442)</f>
        <v/>
      </c>
    </row>
    <row r="8443" spans="2:13" x14ac:dyDescent="0.2">
      <c r="B8443" t="str">
        <f t="shared" si="803"/>
        <v>#</v>
      </c>
      <c r="C8443">
        <f>COUNTIF(D8443:D$10001,D8443)</f>
        <v>1559</v>
      </c>
      <c r="D8443" t="str">
        <f t="shared" si="808"/>
        <v/>
      </c>
      <c r="E8443" t="str">
        <f>IF('DATA IMPORT'!E8443="","",'DATA IMPORT'!E8443)</f>
        <v/>
      </c>
      <c r="F8443" s="1" t="str">
        <f>IF('DATA IMPORT'!I8443="","",'DATA IMPORT'!I8443)</f>
        <v/>
      </c>
      <c r="G8443" s="11" t="str">
        <f t="shared" si="804"/>
        <v/>
      </c>
      <c r="H8443" s="11" t="str">
        <f t="shared" si="805"/>
        <v/>
      </c>
      <c r="I8443" s="1" t="str">
        <f>IF('DATA IMPORT'!G8443="","",'DATA IMPORT'!G8443)</f>
        <v/>
      </c>
      <c r="J8443" s="11" t="str">
        <f t="shared" si="806"/>
        <v/>
      </c>
      <c r="K8443" s="11" t="str">
        <f t="shared" si="807"/>
        <v/>
      </c>
      <c r="L8443" s="4" t="str">
        <f>IF('DATA IMPORT'!M8443="","",'DATA IMPORT'!M8443)</f>
        <v/>
      </c>
      <c r="M8443" t="str">
        <f>IF('DATA IMPORT'!C8443="","",'DATA IMPORT'!C8443)</f>
        <v/>
      </c>
    </row>
    <row r="8444" spans="2:13" x14ac:dyDescent="0.2">
      <c r="B8444" t="str">
        <f t="shared" si="803"/>
        <v>#</v>
      </c>
      <c r="C8444">
        <f>COUNTIF(D8444:D$10001,D8444)</f>
        <v>1558</v>
      </c>
      <c r="D8444" t="str">
        <f t="shared" si="808"/>
        <v/>
      </c>
      <c r="E8444" t="str">
        <f>IF('DATA IMPORT'!E8444="","",'DATA IMPORT'!E8444)</f>
        <v/>
      </c>
      <c r="F8444" s="1" t="str">
        <f>IF('DATA IMPORT'!I8444="","",'DATA IMPORT'!I8444)</f>
        <v/>
      </c>
      <c r="G8444" s="11" t="str">
        <f t="shared" si="804"/>
        <v/>
      </c>
      <c r="H8444" s="11" t="str">
        <f t="shared" si="805"/>
        <v/>
      </c>
      <c r="I8444" s="1" t="str">
        <f>IF('DATA IMPORT'!G8444="","",'DATA IMPORT'!G8444)</f>
        <v/>
      </c>
      <c r="J8444" s="11" t="str">
        <f t="shared" si="806"/>
        <v/>
      </c>
      <c r="K8444" s="11" t="str">
        <f t="shared" si="807"/>
        <v/>
      </c>
      <c r="L8444" s="4" t="str">
        <f>IF('DATA IMPORT'!M8444="","",'DATA IMPORT'!M8444)</f>
        <v/>
      </c>
      <c r="M8444" t="str">
        <f>IF('DATA IMPORT'!C8444="","",'DATA IMPORT'!C8444)</f>
        <v/>
      </c>
    </row>
    <row r="8445" spans="2:13" x14ac:dyDescent="0.2">
      <c r="B8445" t="str">
        <f t="shared" si="803"/>
        <v>#</v>
      </c>
      <c r="C8445">
        <f>COUNTIF(D8445:D$10001,D8445)</f>
        <v>1557</v>
      </c>
      <c r="D8445" t="str">
        <f t="shared" si="808"/>
        <v/>
      </c>
      <c r="E8445" t="str">
        <f>IF('DATA IMPORT'!E8445="","",'DATA IMPORT'!E8445)</f>
        <v/>
      </c>
      <c r="F8445" s="1" t="str">
        <f>IF('DATA IMPORT'!I8445="","",'DATA IMPORT'!I8445)</f>
        <v/>
      </c>
      <c r="G8445" s="11" t="str">
        <f t="shared" si="804"/>
        <v/>
      </c>
      <c r="H8445" s="11" t="str">
        <f t="shared" si="805"/>
        <v/>
      </c>
      <c r="I8445" s="1" t="str">
        <f>IF('DATA IMPORT'!G8445="","",'DATA IMPORT'!G8445)</f>
        <v/>
      </c>
      <c r="J8445" s="11" t="str">
        <f t="shared" si="806"/>
        <v/>
      </c>
      <c r="K8445" s="11" t="str">
        <f t="shared" si="807"/>
        <v/>
      </c>
      <c r="L8445" s="4" t="str">
        <f>IF('DATA IMPORT'!M8445="","",'DATA IMPORT'!M8445)</f>
        <v/>
      </c>
      <c r="M8445" t="str">
        <f>IF('DATA IMPORT'!C8445="","",'DATA IMPORT'!C8445)</f>
        <v/>
      </c>
    </row>
    <row r="8446" spans="2:13" x14ac:dyDescent="0.2">
      <c r="B8446" t="str">
        <f t="shared" si="803"/>
        <v>#</v>
      </c>
      <c r="C8446">
        <f>COUNTIF(D8446:D$10001,D8446)</f>
        <v>1556</v>
      </c>
      <c r="D8446" t="str">
        <f t="shared" si="808"/>
        <v/>
      </c>
      <c r="E8446" t="str">
        <f>IF('DATA IMPORT'!E8446="","",'DATA IMPORT'!E8446)</f>
        <v/>
      </c>
      <c r="F8446" s="1" t="str">
        <f>IF('DATA IMPORT'!I8446="","",'DATA IMPORT'!I8446)</f>
        <v/>
      </c>
      <c r="G8446" s="11" t="str">
        <f t="shared" si="804"/>
        <v/>
      </c>
      <c r="H8446" s="11" t="str">
        <f t="shared" si="805"/>
        <v/>
      </c>
      <c r="I8446" s="1" t="str">
        <f>IF('DATA IMPORT'!G8446="","",'DATA IMPORT'!G8446)</f>
        <v/>
      </c>
      <c r="J8446" s="11" t="str">
        <f t="shared" si="806"/>
        <v/>
      </c>
      <c r="K8446" s="11" t="str">
        <f t="shared" si="807"/>
        <v/>
      </c>
      <c r="L8446" s="4" t="str">
        <f>IF('DATA IMPORT'!M8446="","",'DATA IMPORT'!M8446)</f>
        <v/>
      </c>
      <c r="M8446" t="str">
        <f>IF('DATA IMPORT'!C8446="","",'DATA IMPORT'!C8446)</f>
        <v/>
      </c>
    </row>
    <row r="8447" spans="2:13" x14ac:dyDescent="0.2">
      <c r="B8447" t="str">
        <f t="shared" si="803"/>
        <v>#</v>
      </c>
      <c r="C8447">
        <f>COUNTIF(D8447:D$10001,D8447)</f>
        <v>1555</v>
      </c>
      <c r="D8447" t="str">
        <f t="shared" si="808"/>
        <v/>
      </c>
      <c r="E8447" t="str">
        <f>IF('DATA IMPORT'!E8447="","",'DATA IMPORT'!E8447)</f>
        <v/>
      </c>
      <c r="F8447" s="1" t="str">
        <f>IF('DATA IMPORT'!I8447="","",'DATA IMPORT'!I8447)</f>
        <v/>
      </c>
      <c r="G8447" s="11" t="str">
        <f t="shared" si="804"/>
        <v/>
      </c>
      <c r="H8447" s="11" t="str">
        <f t="shared" si="805"/>
        <v/>
      </c>
      <c r="I8447" s="1" t="str">
        <f>IF('DATA IMPORT'!G8447="","",'DATA IMPORT'!G8447)</f>
        <v/>
      </c>
      <c r="J8447" s="11" t="str">
        <f t="shared" si="806"/>
        <v/>
      </c>
      <c r="K8447" s="11" t="str">
        <f t="shared" si="807"/>
        <v/>
      </c>
      <c r="L8447" s="4" t="str">
        <f>IF('DATA IMPORT'!M8447="","",'DATA IMPORT'!M8447)</f>
        <v/>
      </c>
      <c r="M8447" t="str">
        <f>IF('DATA IMPORT'!C8447="","",'DATA IMPORT'!C8447)</f>
        <v/>
      </c>
    </row>
    <row r="8448" spans="2:13" x14ac:dyDescent="0.2">
      <c r="B8448" t="str">
        <f t="shared" si="803"/>
        <v>#</v>
      </c>
      <c r="C8448">
        <f>COUNTIF(D8448:D$10001,D8448)</f>
        <v>1554</v>
      </c>
      <c r="D8448" t="str">
        <f t="shared" si="808"/>
        <v/>
      </c>
      <c r="E8448" t="str">
        <f>IF('DATA IMPORT'!E8448="","",'DATA IMPORT'!E8448)</f>
        <v/>
      </c>
      <c r="F8448" s="1" t="str">
        <f>IF('DATA IMPORT'!I8448="","",'DATA IMPORT'!I8448)</f>
        <v/>
      </c>
      <c r="G8448" s="11" t="str">
        <f t="shared" si="804"/>
        <v/>
      </c>
      <c r="H8448" s="11" t="str">
        <f t="shared" si="805"/>
        <v/>
      </c>
      <c r="I8448" s="1" t="str">
        <f>IF('DATA IMPORT'!G8448="","",'DATA IMPORT'!G8448)</f>
        <v/>
      </c>
      <c r="J8448" s="11" t="str">
        <f t="shared" si="806"/>
        <v/>
      </c>
      <c r="K8448" s="11" t="str">
        <f t="shared" si="807"/>
        <v/>
      </c>
      <c r="L8448" s="4" t="str">
        <f>IF('DATA IMPORT'!M8448="","",'DATA IMPORT'!M8448)</f>
        <v/>
      </c>
      <c r="M8448" t="str">
        <f>IF('DATA IMPORT'!C8448="","",'DATA IMPORT'!C8448)</f>
        <v/>
      </c>
    </row>
    <row r="8449" spans="2:13" x14ac:dyDescent="0.2">
      <c r="B8449" t="str">
        <f t="shared" si="803"/>
        <v>#</v>
      </c>
      <c r="C8449">
        <f>COUNTIF(D8449:D$10001,D8449)</f>
        <v>1553</v>
      </c>
      <c r="D8449" t="str">
        <f t="shared" si="808"/>
        <v/>
      </c>
      <c r="E8449" t="str">
        <f>IF('DATA IMPORT'!E8449="","",'DATA IMPORT'!E8449)</f>
        <v/>
      </c>
      <c r="F8449" s="1" t="str">
        <f>IF('DATA IMPORT'!I8449="","",'DATA IMPORT'!I8449)</f>
        <v/>
      </c>
      <c r="G8449" s="11" t="str">
        <f t="shared" si="804"/>
        <v/>
      </c>
      <c r="H8449" s="11" t="str">
        <f t="shared" si="805"/>
        <v/>
      </c>
      <c r="I8449" s="1" t="str">
        <f>IF('DATA IMPORT'!G8449="","",'DATA IMPORT'!G8449)</f>
        <v/>
      </c>
      <c r="J8449" s="11" t="str">
        <f t="shared" si="806"/>
        <v/>
      </c>
      <c r="K8449" s="11" t="str">
        <f t="shared" si="807"/>
        <v/>
      </c>
      <c r="L8449" s="4" t="str">
        <f>IF('DATA IMPORT'!M8449="","",'DATA IMPORT'!M8449)</f>
        <v/>
      </c>
      <c r="M8449" t="str">
        <f>IF('DATA IMPORT'!C8449="","",'DATA IMPORT'!C8449)</f>
        <v/>
      </c>
    </row>
    <row r="8450" spans="2:13" x14ac:dyDescent="0.2">
      <c r="B8450" t="str">
        <f t="shared" si="803"/>
        <v>#</v>
      </c>
      <c r="C8450">
        <f>COUNTIF(D8450:D$10001,D8450)</f>
        <v>1552</v>
      </c>
      <c r="D8450" t="str">
        <f t="shared" si="808"/>
        <v/>
      </c>
      <c r="E8450" t="str">
        <f>IF('DATA IMPORT'!E8450="","",'DATA IMPORT'!E8450)</f>
        <v/>
      </c>
      <c r="F8450" s="1" t="str">
        <f>IF('DATA IMPORT'!I8450="","",'DATA IMPORT'!I8450)</f>
        <v/>
      </c>
      <c r="G8450" s="11" t="str">
        <f t="shared" si="804"/>
        <v/>
      </c>
      <c r="H8450" s="11" t="str">
        <f t="shared" si="805"/>
        <v/>
      </c>
      <c r="I8450" s="1" t="str">
        <f>IF('DATA IMPORT'!G8450="","",'DATA IMPORT'!G8450)</f>
        <v/>
      </c>
      <c r="J8450" s="11" t="str">
        <f t="shared" si="806"/>
        <v/>
      </c>
      <c r="K8450" s="11" t="str">
        <f t="shared" si="807"/>
        <v/>
      </c>
      <c r="L8450" s="4" t="str">
        <f>IF('DATA IMPORT'!M8450="","",'DATA IMPORT'!M8450)</f>
        <v/>
      </c>
      <c r="M8450" t="str">
        <f>IF('DATA IMPORT'!C8450="","",'DATA IMPORT'!C8450)</f>
        <v/>
      </c>
    </row>
    <row r="8451" spans="2:13" x14ac:dyDescent="0.2">
      <c r="B8451" t="str">
        <f t="shared" ref="B8451:B8514" si="809">IF(C8451=1,D8451,"#")</f>
        <v>#</v>
      </c>
      <c r="C8451">
        <f>COUNTIF(D8451:D$10001,D8451)</f>
        <v>1551</v>
      </c>
      <c r="D8451" t="str">
        <f t="shared" si="808"/>
        <v/>
      </c>
      <c r="E8451" t="str">
        <f>IF('DATA IMPORT'!E8451="","",'DATA IMPORT'!E8451)</f>
        <v/>
      </c>
      <c r="F8451" s="1" t="str">
        <f>IF('DATA IMPORT'!I8451="","",'DATA IMPORT'!I8451)</f>
        <v/>
      </c>
      <c r="G8451" s="11" t="str">
        <f t="shared" ref="G8451:G8514" si="810">IF(F8451="","",MONTH(F8451))</f>
        <v/>
      </c>
      <c r="H8451" s="11" t="str">
        <f t="shared" ref="H8451:H8514" si="811">IF(F8451="","",YEAR(F8451))</f>
        <v/>
      </c>
      <c r="I8451" s="1" t="str">
        <f>IF('DATA IMPORT'!G8451="","",'DATA IMPORT'!G8451)</f>
        <v/>
      </c>
      <c r="J8451" s="11" t="str">
        <f t="shared" ref="J8451:J8514" si="812">IF(I8451="","",MONTH(I8451))</f>
        <v/>
      </c>
      <c r="K8451" s="11" t="str">
        <f t="shared" ref="K8451:K8514" si="813">IF(I8451="","",YEAR(I8451))</f>
        <v/>
      </c>
      <c r="L8451" s="4" t="str">
        <f>IF('DATA IMPORT'!M8451="","",'DATA IMPORT'!M8451)</f>
        <v/>
      </c>
      <c r="M8451" t="str">
        <f>IF('DATA IMPORT'!C8451="","",'DATA IMPORT'!C8451)</f>
        <v/>
      </c>
    </row>
    <row r="8452" spans="2:13" x14ac:dyDescent="0.2">
      <c r="B8452" t="str">
        <f t="shared" si="809"/>
        <v>#</v>
      </c>
      <c r="C8452">
        <f>COUNTIF(D8452:D$10001,D8452)</f>
        <v>1550</v>
      </c>
      <c r="D8452" t="str">
        <f t="shared" si="808"/>
        <v/>
      </c>
      <c r="E8452" t="str">
        <f>IF('DATA IMPORT'!E8452="","",'DATA IMPORT'!E8452)</f>
        <v/>
      </c>
      <c r="F8452" s="1" t="str">
        <f>IF('DATA IMPORT'!I8452="","",'DATA IMPORT'!I8452)</f>
        <v/>
      </c>
      <c r="G8452" s="11" t="str">
        <f t="shared" si="810"/>
        <v/>
      </c>
      <c r="H8452" s="11" t="str">
        <f t="shared" si="811"/>
        <v/>
      </c>
      <c r="I8452" s="1" t="str">
        <f>IF('DATA IMPORT'!G8452="","",'DATA IMPORT'!G8452)</f>
        <v/>
      </c>
      <c r="J8452" s="11" t="str">
        <f t="shared" si="812"/>
        <v/>
      </c>
      <c r="K8452" s="11" t="str">
        <f t="shared" si="813"/>
        <v/>
      </c>
      <c r="L8452" s="4" t="str">
        <f>IF('DATA IMPORT'!M8452="","",'DATA IMPORT'!M8452)</f>
        <v/>
      </c>
      <c r="M8452" t="str">
        <f>IF('DATA IMPORT'!C8452="","",'DATA IMPORT'!C8452)</f>
        <v/>
      </c>
    </row>
    <row r="8453" spans="2:13" x14ac:dyDescent="0.2">
      <c r="B8453" t="str">
        <f t="shared" si="809"/>
        <v>#</v>
      </c>
      <c r="C8453">
        <f>COUNTIF(D8453:D$10001,D8453)</f>
        <v>1549</v>
      </c>
      <c r="D8453" t="str">
        <f t="shared" si="808"/>
        <v/>
      </c>
      <c r="E8453" t="str">
        <f>IF('DATA IMPORT'!E8453="","",'DATA IMPORT'!E8453)</f>
        <v/>
      </c>
      <c r="F8453" s="1" t="str">
        <f>IF('DATA IMPORT'!I8453="","",'DATA IMPORT'!I8453)</f>
        <v/>
      </c>
      <c r="G8453" s="11" t="str">
        <f t="shared" si="810"/>
        <v/>
      </c>
      <c r="H8453" s="11" t="str">
        <f t="shared" si="811"/>
        <v/>
      </c>
      <c r="I8453" s="1" t="str">
        <f>IF('DATA IMPORT'!G8453="","",'DATA IMPORT'!G8453)</f>
        <v/>
      </c>
      <c r="J8453" s="11" t="str">
        <f t="shared" si="812"/>
        <v/>
      </c>
      <c r="K8453" s="11" t="str">
        <f t="shared" si="813"/>
        <v/>
      </c>
      <c r="L8453" s="4" t="str">
        <f>IF('DATA IMPORT'!M8453="","",'DATA IMPORT'!M8453)</f>
        <v/>
      </c>
      <c r="M8453" t="str">
        <f>IF('DATA IMPORT'!C8453="","",'DATA IMPORT'!C8453)</f>
        <v/>
      </c>
    </row>
    <row r="8454" spans="2:13" x14ac:dyDescent="0.2">
      <c r="B8454" t="str">
        <f t="shared" si="809"/>
        <v>#</v>
      </c>
      <c r="C8454">
        <f>COUNTIF(D8454:D$10001,D8454)</f>
        <v>1548</v>
      </c>
      <c r="D8454" t="str">
        <f t="shared" si="808"/>
        <v/>
      </c>
      <c r="E8454" t="str">
        <f>IF('DATA IMPORT'!E8454="","",'DATA IMPORT'!E8454)</f>
        <v/>
      </c>
      <c r="F8454" s="1" t="str">
        <f>IF('DATA IMPORT'!I8454="","",'DATA IMPORT'!I8454)</f>
        <v/>
      </c>
      <c r="G8454" s="11" t="str">
        <f t="shared" si="810"/>
        <v/>
      </c>
      <c r="H8454" s="11" t="str">
        <f t="shared" si="811"/>
        <v/>
      </c>
      <c r="I8454" s="1" t="str">
        <f>IF('DATA IMPORT'!G8454="","",'DATA IMPORT'!G8454)</f>
        <v/>
      </c>
      <c r="J8454" s="11" t="str">
        <f t="shared" si="812"/>
        <v/>
      </c>
      <c r="K8454" s="11" t="str">
        <f t="shared" si="813"/>
        <v/>
      </c>
      <c r="L8454" s="4" t="str">
        <f>IF('DATA IMPORT'!M8454="","",'DATA IMPORT'!M8454)</f>
        <v/>
      </c>
      <c r="M8454" t="str">
        <f>IF('DATA IMPORT'!C8454="","",'DATA IMPORT'!C8454)</f>
        <v/>
      </c>
    </row>
    <row r="8455" spans="2:13" x14ac:dyDescent="0.2">
      <c r="B8455" t="str">
        <f t="shared" si="809"/>
        <v>#</v>
      </c>
      <c r="C8455">
        <f>COUNTIF(D8455:D$10001,D8455)</f>
        <v>1547</v>
      </c>
      <c r="D8455" t="str">
        <f t="shared" si="808"/>
        <v/>
      </c>
      <c r="E8455" t="str">
        <f>IF('DATA IMPORT'!E8455="","",'DATA IMPORT'!E8455)</f>
        <v/>
      </c>
      <c r="F8455" s="1" t="str">
        <f>IF('DATA IMPORT'!I8455="","",'DATA IMPORT'!I8455)</f>
        <v/>
      </c>
      <c r="G8455" s="11" t="str">
        <f t="shared" si="810"/>
        <v/>
      </c>
      <c r="H8455" s="11" t="str">
        <f t="shared" si="811"/>
        <v/>
      </c>
      <c r="I8455" s="1" t="str">
        <f>IF('DATA IMPORT'!G8455="","",'DATA IMPORT'!G8455)</f>
        <v/>
      </c>
      <c r="J8455" s="11" t="str">
        <f t="shared" si="812"/>
        <v/>
      </c>
      <c r="K8455" s="11" t="str">
        <f t="shared" si="813"/>
        <v/>
      </c>
      <c r="L8455" s="4" t="str">
        <f>IF('DATA IMPORT'!M8455="","",'DATA IMPORT'!M8455)</f>
        <v/>
      </c>
      <c r="M8455" t="str">
        <f>IF('DATA IMPORT'!C8455="","",'DATA IMPORT'!C8455)</f>
        <v/>
      </c>
    </row>
    <row r="8456" spans="2:13" x14ac:dyDescent="0.2">
      <c r="B8456" t="str">
        <f t="shared" si="809"/>
        <v>#</v>
      </c>
      <c r="C8456">
        <f>COUNTIF(D8456:D$10001,D8456)</f>
        <v>1546</v>
      </c>
      <c r="D8456" t="str">
        <f t="shared" si="808"/>
        <v/>
      </c>
      <c r="E8456" t="str">
        <f>IF('DATA IMPORT'!E8456="","",'DATA IMPORT'!E8456)</f>
        <v/>
      </c>
      <c r="F8456" s="1" t="str">
        <f>IF('DATA IMPORT'!I8456="","",'DATA IMPORT'!I8456)</f>
        <v/>
      </c>
      <c r="G8456" s="11" t="str">
        <f t="shared" si="810"/>
        <v/>
      </c>
      <c r="H8456" s="11" t="str">
        <f t="shared" si="811"/>
        <v/>
      </c>
      <c r="I8456" s="1" t="str">
        <f>IF('DATA IMPORT'!G8456="","",'DATA IMPORT'!G8456)</f>
        <v/>
      </c>
      <c r="J8456" s="11" t="str">
        <f t="shared" si="812"/>
        <v/>
      </c>
      <c r="K8456" s="11" t="str">
        <f t="shared" si="813"/>
        <v/>
      </c>
      <c r="L8456" s="4" t="str">
        <f>IF('DATA IMPORT'!M8456="","",'DATA IMPORT'!M8456)</f>
        <v/>
      </c>
      <c r="M8456" t="str">
        <f>IF('DATA IMPORT'!C8456="","",'DATA IMPORT'!C8456)</f>
        <v/>
      </c>
    </row>
    <row r="8457" spans="2:13" x14ac:dyDescent="0.2">
      <c r="B8457" t="str">
        <f t="shared" si="809"/>
        <v>#</v>
      </c>
      <c r="C8457">
        <f>COUNTIF(D8457:D$10001,D8457)</f>
        <v>1545</v>
      </c>
      <c r="D8457" t="str">
        <f t="shared" si="808"/>
        <v/>
      </c>
      <c r="E8457" t="str">
        <f>IF('DATA IMPORT'!E8457="","",'DATA IMPORT'!E8457)</f>
        <v/>
      </c>
      <c r="F8457" s="1" t="str">
        <f>IF('DATA IMPORT'!I8457="","",'DATA IMPORT'!I8457)</f>
        <v/>
      </c>
      <c r="G8457" s="11" t="str">
        <f t="shared" si="810"/>
        <v/>
      </c>
      <c r="H8457" s="11" t="str">
        <f t="shared" si="811"/>
        <v/>
      </c>
      <c r="I8457" s="1" t="str">
        <f>IF('DATA IMPORT'!G8457="","",'DATA IMPORT'!G8457)</f>
        <v/>
      </c>
      <c r="J8457" s="11" t="str">
        <f t="shared" si="812"/>
        <v/>
      </c>
      <c r="K8457" s="11" t="str">
        <f t="shared" si="813"/>
        <v/>
      </c>
      <c r="L8457" s="4" t="str">
        <f>IF('DATA IMPORT'!M8457="","",'DATA IMPORT'!M8457)</f>
        <v/>
      </c>
      <c r="M8457" t="str">
        <f>IF('DATA IMPORT'!C8457="","",'DATA IMPORT'!C8457)</f>
        <v/>
      </c>
    </row>
    <row r="8458" spans="2:13" x14ac:dyDescent="0.2">
      <c r="B8458" t="str">
        <f t="shared" si="809"/>
        <v>#</v>
      </c>
      <c r="C8458">
        <f>COUNTIF(D8458:D$10001,D8458)</f>
        <v>1544</v>
      </c>
      <c r="D8458" t="str">
        <f t="shared" si="808"/>
        <v/>
      </c>
      <c r="E8458" t="str">
        <f>IF('DATA IMPORT'!E8458="","",'DATA IMPORT'!E8458)</f>
        <v/>
      </c>
      <c r="F8458" s="1" t="str">
        <f>IF('DATA IMPORT'!I8458="","",'DATA IMPORT'!I8458)</f>
        <v/>
      </c>
      <c r="G8458" s="11" t="str">
        <f t="shared" si="810"/>
        <v/>
      </c>
      <c r="H8458" s="11" t="str">
        <f t="shared" si="811"/>
        <v/>
      </c>
      <c r="I8458" s="1" t="str">
        <f>IF('DATA IMPORT'!G8458="","",'DATA IMPORT'!G8458)</f>
        <v/>
      </c>
      <c r="J8458" s="11" t="str">
        <f t="shared" si="812"/>
        <v/>
      </c>
      <c r="K8458" s="11" t="str">
        <f t="shared" si="813"/>
        <v/>
      </c>
      <c r="L8458" s="4" t="str">
        <f>IF('DATA IMPORT'!M8458="","",'DATA IMPORT'!M8458)</f>
        <v/>
      </c>
      <c r="M8458" t="str">
        <f>IF('DATA IMPORT'!C8458="","",'DATA IMPORT'!C8458)</f>
        <v/>
      </c>
    </row>
    <row r="8459" spans="2:13" x14ac:dyDescent="0.2">
      <c r="B8459" t="str">
        <f t="shared" si="809"/>
        <v>#</v>
      </c>
      <c r="C8459">
        <f>COUNTIF(D8459:D$10001,D8459)</f>
        <v>1543</v>
      </c>
      <c r="D8459" t="str">
        <f t="shared" si="808"/>
        <v/>
      </c>
      <c r="E8459" t="str">
        <f>IF('DATA IMPORT'!E8459="","",'DATA IMPORT'!E8459)</f>
        <v/>
      </c>
      <c r="F8459" s="1" t="str">
        <f>IF('DATA IMPORT'!I8459="","",'DATA IMPORT'!I8459)</f>
        <v/>
      </c>
      <c r="G8459" s="11" t="str">
        <f t="shared" si="810"/>
        <v/>
      </c>
      <c r="H8459" s="11" t="str">
        <f t="shared" si="811"/>
        <v/>
      </c>
      <c r="I8459" s="1" t="str">
        <f>IF('DATA IMPORT'!G8459="","",'DATA IMPORT'!G8459)</f>
        <v/>
      </c>
      <c r="J8459" s="11" t="str">
        <f t="shared" si="812"/>
        <v/>
      </c>
      <c r="K8459" s="11" t="str">
        <f t="shared" si="813"/>
        <v/>
      </c>
      <c r="L8459" s="4" t="str">
        <f>IF('DATA IMPORT'!M8459="","",'DATA IMPORT'!M8459)</f>
        <v/>
      </c>
      <c r="M8459" t="str">
        <f>IF('DATA IMPORT'!C8459="","",'DATA IMPORT'!C8459)</f>
        <v/>
      </c>
    </row>
    <row r="8460" spans="2:13" x14ac:dyDescent="0.2">
      <c r="B8460" t="str">
        <f t="shared" si="809"/>
        <v>#</v>
      </c>
      <c r="C8460">
        <f>COUNTIF(D8460:D$10001,D8460)</f>
        <v>1542</v>
      </c>
      <c r="D8460" t="str">
        <f t="shared" si="808"/>
        <v/>
      </c>
      <c r="E8460" t="str">
        <f>IF('DATA IMPORT'!E8460="","",'DATA IMPORT'!E8460)</f>
        <v/>
      </c>
      <c r="F8460" s="1" t="str">
        <f>IF('DATA IMPORT'!I8460="","",'DATA IMPORT'!I8460)</f>
        <v/>
      </c>
      <c r="G8460" s="11" t="str">
        <f t="shared" si="810"/>
        <v/>
      </c>
      <c r="H8460" s="11" t="str">
        <f t="shared" si="811"/>
        <v/>
      </c>
      <c r="I8460" s="1" t="str">
        <f>IF('DATA IMPORT'!G8460="","",'DATA IMPORT'!G8460)</f>
        <v/>
      </c>
      <c r="J8460" s="11" t="str">
        <f t="shared" si="812"/>
        <v/>
      </c>
      <c r="K8460" s="11" t="str">
        <f t="shared" si="813"/>
        <v/>
      </c>
      <c r="L8460" s="4" t="str">
        <f>IF('DATA IMPORT'!M8460="","",'DATA IMPORT'!M8460)</f>
        <v/>
      </c>
      <c r="M8460" t="str">
        <f>IF('DATA IMPORT'!C8460="","",'DATA IMPORT'!C8460)</f>
        <v/>
      </c>
    </row>
    <row r="8461" spans="2:13" x14ac:dyDescent="0.2">
      <c r="B8461" t="str">
        <f t="shared" si="809"/>
        <v>#</v>
      </c>
      <c r="C8461">
        <f>COUNTIF(D8461:D$10001,D8461)</f>
        <v>1541</v>
      </c>
      <c r="D8461" t="str">
        <f t="shared" si="808"/>
        <v/>
      </c>
      <c r="E8461" t="str">
        <f>IF('DATA IMPORT'!E8461="","",'DATA IMPORT'!E8461)</f>
        <v/>
      </c>
      <c r="F8461" s="1" t="str">
        <f>IF('DATA IMPORT'!I8461="","",'DATA IMPORT'!I8461)</f>
        <v/>
      </c>
      <c r="G8461" s="11" t="str">
        <f t="shared" si="810"/>
        <v/>
      </c>
      <c r="H8461" s="11" t="str">
        <f t="shared" si="811"/>
        <v/>
      </c>
      <c r="I8461" s="1" t="str">
        <f>IF('DATA IMPORT'!G8461="","",'DATA IMPORT'!G8461)</f>
        <v/>
      </c>
      <c r="J8461" s="11" t="str">
        <f t="shared" si="812"/>
        <v/>
      </c>
      <c r="K8461" s="11" t="str">
        <f t="shared" si="813"/>
        <v/>
      </c>
      <c r="L8461" s="4" t="str">
        <f>IF('DATA IMPORT'!M8461="","",'DATA IMPORT'!M8461)</f>
        <v/>
      </c>
      <c r="M8461" t="str">
        <f>IF('DATA IMPORT'!C8461="","",'DATA IMPORT'!C8461)</f>
        <v/>
      </c>
    </row>
    <row r="8462" spans="2:13" x14ac:dyDescent="0.2">
      <c r="B8462" t="str">
        <f t="shared" si="809"/>
        <v>#</v>
      </c>
      <c r="C8462">
        <f>COUNTIF(D8462:D$10001,D8462)</f>
        <v>1540</v>
      </c>
      <c r="D8462" t="str">
        <f t="shared" si="808"/>
        <v/>
      </c>
      <c r="E8462" t="str">
        <f>IF('DATA IMPORT'!E8462="","",'DATA IMPORT'!E8462)</f>
        <v/>
      </c>
      <c r="F8462" s="1" t="str">
        <f>IF('DATA IMPORT'!I8462="","",'DATA IMPORT'!I8462)</f>
        <v/>
      </c>
      <c r="G8462" s="11" t="str">
        <f t="shared" si="810"/>
        <v/>
      </c>
      <c r="H8462" s="11" t="str">
        <f t="shared" si="811"/>
        <v/>
      </c>
      <c r="I8462" s="1" t="str">
        <f>IF('DATA IMPORT'!G8462="","",'DATA IMPORT'!G8462)</f>
        <v/>
      </c>
      <c r="J8462" s="11" t="str">
        <f t="shared" si="812"/>
        <v/>
      </c>
      <c r="K8462" s="11" t="str">
        <f t="shared" si="813"/>
        <v/>
      </c>
      <c r="L8462" s="4" t="str">
        <f>IF('DATA IMPORT'!M8462="","",'DATA IMPORT'!M8462)</f>
        <v/>
      </c>
      <c r="M8462" t="str">
        <f>IF('DATA IMPORT'!C8462="","",'DATA IMPORT'!C8462)</f>
        <v/>
      </c>
    </row>
    <row r="8463" spans="2:13" x14ac:dyDescent="0.2">
      <c r="B8463" t="str">
        <f t="shared" si="809"/>
        <v>#</v>
      </c>
      <c r="C8463">
        <f>COUNTIF(D8463:D$10001,D8463)</f>
        <v>1539</v>
      </c>
      <c r="D8463" t="str">
        <f t="shared" si="808"/>
        <v/>
      </c>
      <c r="E8463" t="str">
        <f>IF('DATA IMPORT'!E8463="","",'DATA IMPORT'!E8463)</f>
        <v/>
      </c>
      <c r="F8463" s="1" t="str">
        <f>IF('DATA IMPORT'!I8463="","",'DATA IMPORT'!I8463)</f>
        <v/>
      </c>
      <c r="G8463" s="11" t="str">
        <f t="shared" si="810"/>
        <v/>
      </c>
      <c r="H8463" s="11" t="str">
        <f t="shared" si="811"/>
        <v/>
      </c>
      <c r="I8463" s="1" t="str">
        <f>IF('DATA IMPORT'!G8463="","",'DATA IMPORT'!G8463)</f>
        <v/>
      </c>
      <c r="J8463" s="11" t="str">
        <f t="shared" si="812"/>
        <v/>
      </c>
      <c r="K8463" s="11" t="str">
        <f t="shared" si="813"/>
        <v/>
      </c>
      <c r="L8463" s="4" t="str">
        <f>IF('DATA IMPORT'!M8463="","",'DATA IMPORT'!M8463)</f>
        <v/>
      </c>
      <c r="M8463" t="str">
        <f>IF('DATA IMPORT'!C8463="","",'DATA IMPORT'!C8463)</f>
        <v/>
      </c>
    </row>
    <row r="8464" spans="2:13" x14ac:dyDescent="0.2">
      <c r="B8464" t="str">
        <f t="shared" si="809"/>
        <v>#</v>
      </c>
      <c r="C8464">
        <f>COUNTIF(D8464:D$10001,D8464)</f>
        <v>1538</v>
      </c>
      <c r="D8464" t="str">
        <f t="shared" si="808"/>
        <v/>
      </c>
      <c r="E8464" t="str">
        <f>IF('DATA IMPORT'!E8464="","",'DATA IMPORT'!E8464)</f>
        <v/>
      </c>
      <c r="F8464" s="1" t="str">
        <f>IF('DATA IMPORT'!I8464="","",'DATA IMPORT'!I8464)</f>
        <v/>
      </c>
      <c r="G8464" s="11" t="str">
        <f t="shared" si="810"/>
        <v/>
      </c>
      <c r="H8464" s="11" t="str">
        <f t="shared" si="811"/>
        <v/>
      </c>
      <c r="I8464" s="1" t="str">
        <f>IF('DATA IMPORT'!G8464="","",'DATA IMPORT'!G8464)</f>
        <v/>
      </c>
      <c r="J8464" s="11" t="str">
        <f t="shared" si="812"/>
        <v/>
      </c>
      <c r="K8464" s="11" t="str">
        <f t="shared" si="813"/>
        <v/>
      </c>
      <c r="L8464" s="4" t="str">
        <f>IF('DATA IMPORT'!M8464="","",'DATA IMPORT'!M8464)</f>
        <v/>
      </c>
      <c r="M8464" t="str">
        <f>IF('DATA IMPORT'!C8464="","",'DATA IMPORT'!C8464)</f>
        <v/>
      </c>
    </row>
    <row r="8465" spans="2:13" x14ac:dyDescent="0.2">
      <c r="B8465" t="str">
        <f t="shared" si="809"/>
        <v>#</v>
      </c>
      <c r="C8465">
        <f>COUNTIF(D8465:D$10001,D8465)</f>
        <v>1537</v>
      </c>
      <c r="D8465" t="str">
        <f t="shared" si="808"/>
        <v/>
      </c>
      <c r="E8465" t="str">
        <f>IF('DATA IMPORT'!E8465="","",'DATA IMPORT'!E8465)</f>
        <v/>
      </c>
      <c r="F8465" s="1" t="str">
        <f>IF('DATA IMPORT'!I8465="","",'DATA IMPORT'!I8465)</f>
        <v/>
      </c>
      <c r="G8465" s="11" t="str">
        <f t="shared" si="810"/>
        <v/>
      </c>
      <c r="H8465" s="11" t="str">
        <f t="shared" si="811"/>
        <v/>
      </c>
      <c r="I8465" s="1" t="str">
        <f>IF('DATA IMPORT'!G8465="","",'DATA IMPORT'!G8465)</f>
        <v/>
      </c>
      <c r="J8465" s="11" t="str">
        <f t="shared" si="812"/>
        <v/>
      </c>
      <c r="K8465" s="11" t="str">
        <f t="shared" si="813"/>
        <v/>
      </c>
      <c r="L8465" s="4" t="str">
        <f>IF('DATA IMPORT'!M8465="","",'DATA IMPORT'!M8465)</f>
        <v/>
      </c>
      <c r="M8465" t="str">
        <f>IF('DATA IMPORT'!C8465="","",'DATA IMPORT'!C8465)</f>
        <v/>
      </c>
    </row>
    <row r="8466" spans="2:13" x14ac:dyDescent="0.2">
      <c r="B8466" t="str">
        <f t="shared" si="809"/>
        <v>#</v>
      </c>
      <c r="C8466">
        <f>COUNTIF(D8466:D$10001,D8466)</f>
        <v>1536</v>
      </c>
      <c r="D8466" t="str">
        <f t="shared" si="808"/>
        <v/>
      </c>
      <c r="E8466" t="str">
        <f>IF('DATA IMPORT'!E8466="","",'DATA IMPORT'!E8466)</f>
        <v/>
      </c>
      <c r="F8466" s="1" t="str">
        <f>IF('DATA IMPORT'!I8466="","",'DATA IMPORT'!I8466)</f>
        <v/>
      </c>
      <c r="G8466" s="11" t="str">
        <f t="shared" si="810"/>
        <v/>
      </c>
      <c r="H8466" s="11" t="str">
        <f t="shared" si="811"/>
        <v/>
      </c>
      <c r="I8466" s="1" t="str">
        <f>IF('DATA IMPORT'!G8466="","",'DATA IMPORT'!G8466)</f>
        <v/>
      </c>
      <c r="J8466" s="11" t="str">
        <f t="shared" si="812"/>
        <v/>
      </c>
      <c r="K8466" s="11" t="str">
        <f t="shared" si="813"/>
        <v/>
      </c>
      <c r="L8466" s="4" t="str">
        <f>IF('DATA IMPORT'!M8466="","",'DATA IMPORT'!M8466)</f>
        <v/>
      </c>
      <c r="M8466" t="str">
        <f>IF('DATA IMPORT'!C8466="","",'DATA IMPORT'!C8466)</f>
        <v/>
      </c>
    </row>
    <row r="8467" spans="2:13" x14ac:dyDescent="0.2">
      <c r="B8467" t="str">
        <f t="shared" si="809"/>
        <v>#</v>
      </c>
      <c r="C8467">
        <f>COUNTIF(D8467:D$10001,D8467)</f>
        <v>1535</v>
      </c>
      <c r="D8467" t="str">
        <f t="shared" si="808"/>
        <v/>
      </c>
      <c r="E8467" t="str">
        <f>IF('DATA IMPORT'!E8467="","",'DATA IMPORT'!E8467)</f>
        <v/>
      </c>
      <c r="F8467" s="1" t="str">
        <f>IF('DATA IMPORT'!I8467="","",'DATA IMPORT'!I8467)</f>
        <v/>
      </c>
      <c r="G8467" s="11" t="str">
        <f t="shared" si="810"/>
        <v/>
      </c>
      <c r="H8467" s="11" t="str">
        <f t="shared" si="811"/>
        <v/>
      </c>
      <c r="I8467" s="1" t="str">
        <f>IF('DATA IMPORT'!G8467="","",'DATA IMPORT'!G8467)</f>
        <v/>
      </c>
      <c r="J8467" s="11" t="str">
        <f t="shared" si="812"/>
        <v/>
      </c>
      <c r="K8467" s="11" t="str">
        <f t="shared" si="813"/>
        <v/>
      </c>
      <c r="L8467" s="4" t="str">
        <f>IF('DATA IMPORT'!M8467="","",'DATA IMPORT'!M8467)</f>
        <v/>
      </c>
      <c r="M8467" t="str">
        <f>IF('DATA IMPORT'!C8467="","",'DATA IMPORT'!C8467)</f>
        <v/>
      </c>
    </row>
    <row r="8468" spans="2:13" x14ac:dyDescent="0.2">
      <c r="B8468" t="str">
        <f t="shared" si="809"/>
        <v>#</v>
      </c>
      <c r="C8468">
        <f>COUNTIF(D8468:D$10001,D8468)</f>
        <v>1534</v>
      </c>
      <c r="D8468" t="str">
        <f t="shared" si="808"/>
        <v/>
      </c>
      <c r="E8468" t="str">
        <f>IF('DATA IMPORT'!E8468="","",'DATA IMPORT'!E8468)</f>
        <v/>
      </c>
      <c r="F8468" s="1" t="str">
        <f>IF('DATA IMPORT'!I8468="","",'DATA IMPORT'!I8468)</f>
        <v/>
      </c>
      <c r="G8468" s="11" t="str">
        <f t="shared" si="810"/>
        <v/>
      </c>
      <c r="H8468" s="11" t="str">
        <f t="shared" si="811"/>
        <v/>
      </c>
      <c r="I8468" s="1" t="str">
        <f>IF('DATA IMPORT'!G8468="","",'DATA IMPORT'!G8468)</f>
        <v/>
      </c>
      <c r="J8468" s="11" t="str">
        <f t="shared" si="812"/>
        <v/>
      </c>
      <c r="K8468" s="11" t="str">
        <f t="shared" si="813"/>
        <v/>
      </c>
      <c r="L8468" s="4" t="str">
        <f>IF('DATA IMPORT'!M8468="","",'DATA IMPORT'!M8468)</f>
        <v/>
      </c>
      <c r="M8468" t="str">
        <f>IF('DATA IMPORT'!C8468="","",'DATA IMPORT'!C8468)</f>
        <v/>
      </c>
    </row>
    <row r="8469" spans="2:13" x14ac:dyDescent="0.2">
      <c r="B8469" t="str">
        <f t="shared" si="809"/>
        <v>#</v>
      </c>
      <c r="C8469">
        <f>COUNTIF(D8469:D$10001,D8469)</f>
        <v>1533</v>
      </c>
      <c r="D8469" t="str">
        <f t="shared" si="808"/>
        <v/>
      </c>
      <c r="E8469" t="str">
        <f>IF('DATA IMPORT'!E8469="","",'DATA IMPORT'!E8469)</f>
        <v/>
      </c>
      <c r="F8469" s="1" t="str">
        <f>IF('DATA IMPORT'!I8469="","",'DATA IMPORT'!I8469)</f>
        <v/>
      </c>
      <c r="G8469" s="11" t="str">
        <f t="shared" si="810"/>
        <v/>
      </c>
      <c r="H8469" s="11" t="str">
        <f t="shared" si="811"/>
        <v/>
      </c>
      <c r="I8469" s="1" t="str">
        <f>IF('DATA IMPORT'!G8469="","",'DATA IMPORT'!G8469)</f>
        <v/>
      </c>
      <c r="J8469" s="11" t="str">
        <f t="shared" si="812"/>
        <v/>
      </c>
      <c r="K8469" s="11" t="str">
        <f t="shared" si="813"/>
        <v/>
      </c>
      <c r="L8469" s="4" t="str">
        <f>IF('DATA IMPORT'!M8469="","",'DATA IMPORT'!M8469)</f>
        <v/>
      </c>
      <c r="M8469" t="str">
        <f>IF('DATA IMPORT'!C8469="","",'DATA IMPORT'!C8469)</f>
        <v/>
      </c>
    </row>
    <row r="8470" spans="2:13" x14ac:dyDescent="0.2">
      <c r="B8470" t="str">
        <f t="shared" si="809"/>
        <v>#</v>
      </c>
      <c r="C8470">
        <f>COUNTIF(D8470:D$10001,D8470)</f>
        <v>1532</v>
      </c>
      <c r="D8470" t="str">
        <f t="shared" si="808"/>
        <v/>
      </c>
      <c r="E8470" t="str">
        <f>IF('DATA IMPORT'!E8470="","",'DATA IMPORT'!E8470)</f>
        <v/>
      </c>
      <c r="F8470" s="1" t="str">
        <f>IF('DATA IMPORT'!I8470="","",'DATA IMPORT'!I8470)</f>
        <v/>
      </c>
      <c r="G8470" s="11" t="str">
        <f t="shared" si="810"/>
        <v/>
      </c>
      <c r="H8470" s="11" t="str">
        <f t="shared" si="811"/>
        <v/>
      </c>
      <c r="I8470" s="1" t="str">
        <f>IF('DATA IMPORT'!G8470="","",'DATA IMPORT'!G8470)</f>
        <v/>
      </c>
      <c r="J8470" s="11" t="str">
        <f t="shared" si="812"/>
        <v/>
      </c>
      <c r="K8470" s="11" t="str">
        <f t="shared" si="813"/>
        <v/>
      </c>
      <c r="L8470" s="4" t="str">
        <f>IF('DATA IMPORT'!M8470="","",'DATA IMPORT'!M8470)</f>
        <v/>
      </c>
      <c r="M8470" t="str">
        <f>IF('DATA IMPORT'!C8470="","",'DATA IMPORT'!C8470)</f>
        <v/>
      </c>
    </row>
    <row r="8471" spans="2:13" x14ac:dyDescent="0.2">
      <c r="B8471" t="str">
        <f t="shared" si="809"/>
        <v>#</v>
      </c>
      <c r="C8471">
        <f>COUNTIF(D8471:D$10001,D8471)</f>
        <v>1531</v>
      </c>
      <c r="D8471" t="str">
        <f t="shared" si="808"/>
        <v/>
      </c>
      <c r="E8471" t="str">
        <f>IF('DATA IMPORT'!E8471="","",'DATA IMPORT'!E8471)</f>
        <v/>
      </c>
      <c r="F8471" s="1" t="str">
        <f>IF('DATA IMPORT'!I8471="","",'DATA IMPORT'!I8471)</f>
        <v/>
      </c>
      <c r="G8471" s="11" t="str">
        <f t="shared" si="810"/>
        <v/>
      </c>
      <c r="H8471" s="11" t="str">
        <f t="shared" si="811"/>
        <v/>
      </c>
      <c r="I8471" s="1" t="str">
        <f>IF('DATA IMPORT'!G8471="","",'DATA IMPORT'!G8471)</f>
        <v/>
      </c>
      <c r="J8471" s="11" t="str">
        <f t="shared" si="812"/>
        <v/>
      </c>
      <c r="K8471" s="11" t="str">
        <f t="shared" si="813"/>
        <v/>
      </c>
      <c r="L8471" s="4" t="str">
        <f>IF('DATA IMPORT'!M8471="","",'DATA IMPORT'!M8471)</f>
        <v/>
      </c>
      <c r="M8471" t="str">
        <f>IF('DATA IMPORT'!C8471="","",'DATA IMPORT'!C8471)</f>
        <v/>
      </c>
    </row>
    <row r="8472" spans="2:13" x14ac:dyDescent="0.2">
      <c r="B8472" t="str">
        <f t="shared" si="809"/>
        <v>#</v>
      </c>
      <c r="C8472">
        <f>COUNTIF(D8472:D$10001,D8472)</f>
        <v>1530</v>
      </c>
      <c r="D8472" t="str">
        <f t="shared" si="808"/>
        <v/>
      </c>
      <c r="E8472" t="str">
        <f>IF('DATA IMPORT'!E8472="","",'DATA IMPORT'!E8472)</f>
        <v/>
      </c>
      <c r="F8472" s="1" t="str">
        <f>IF('DATA IMPORT'!I8472="","",'DATA IMPORT'!I8472)</f>
        <v/>
      </c>
      <c r="G8472" s="11" t="str">
        <f t="shared" si="810"/>
        <v/>
      </c>
      <c r="H8472" s="11" t="str">
        <f t="shared" si="811"/>
        <v/>
      </c>
      <c r="I8472" s="1" t="str">
        <f>IF('DATA IMPORT'!G8472="","",'DATA IMPORT'!G8472)</f>
        <v/>
      </c>
      <c r="J8472" s="11" t="str">
        <f t="shared" si="812"/>
        <v/>
      </c>
      <c r="K8472" s="11" t="str">
        <f t="shared" si="813"/>
        <v/>
      </c>
      <c r="L8472" s="4" t="str">
        <f>IF('DATA IMPORT'!M8472="","",'DATA IMPORT'!M8472)</f>
        <v/>
      </c>
      <c r="M8472" t="str">
        <f>IF('DATA IMPORT'!C8472="","",'DATA IMPORT'!C8472)</f>
        <v/>
      </c>
    </row>
    <row r="8473" spans="2:13" x14ac:dyDescent="0.2">
      <c r="B8473" t="str">
        <f t="shared" si="809"/>
        <v>#</v>
      </c>
      <c r="C8473">
        <f>COUNTIF(D8473:D$10001,D8473)</f>
        <v>1529</v>
      </c>
      <c r="D8473" t="str">
        <f t="shared" si="808"/>
        <v/>
      </c>
      <c r="E8473" t="str">
        <f>IF('DATA IMPORT'!E8473="","",'DATA IMPORT'!E8473)</f>
        <v/>
      </c>
      <c r="F8473" s="1" t="str">
        <f>IF('DATA IMPORT'!I8473="","",'DATA IMPORT'!I8473)</f>
        <v/>
      </c>
      <c r="G8473" s="11" t="str">
        <f t="shared" si="810"/>
        <v/>
      </c>
      <c r="H8473" s="11" t="str">
        <f t="shared" si="811"/>
        <v/>
      </c>
      <c r="I8473" s="1" t="str">
        <f>IF('DATA IMPORT'!G8473="","",'DATA IMPORT'!G8473)</f>
        <v/>
      </c>
      <c r="J8473" s="11" t="str">
        <f t="shared" si="812"/>
        <v/>
      </c>
      <c r="K8473" s="11" t="str">
        <f t="shared" si="813"/>
        <v/>
      </c>
      <c r="L8473" s="4" t="str">
        <f>IF('DATA IMPORT'!M8473="","",'DATA IMPORT'!M8473)</f>
        <v/>
      </c>
      <c r="M8473" t="str">
        <f>IF('DATA IMPORT'!C8473="","",'DATA IMPORT'!C8473)</f>
        <v/>
      </c>
    </row>
    <row r="8474" spans="2:13" x14ac:dyDescent="0.2">
      <c r="B8474" t="str">
        <f t="shared" si="809"/>
        <v>#</v>
      </c>
      <c r="C8474">
        <f>COUNTIF(D8474:D$10001,D8474)</f>
        <v>1528</v>
      </c>
      <c r="D8474" t="str">
        <f t="shared" si="808"/>
        <v/>
      </c>
      <c r="E8474" t="str">
        <f>IF('DATA IMPORT'!E8474="","",'DATA IMPORT'!E8474)</f>
        <v/>
      </c>
      <c r="F8474" s="1" t="str">
        <f>IF('DATA IMPORT'!I8474="","",'DATA IMPORT'!I8474)</f>
        <v/>
      </c>
      <c r="G8474" s="11" t="str">
        <f t="shared" si="810"/>
        <v/>
      </c>
      <c r="H8474" s="11" t="str">
        <f t="shared" si="811"/>
        <v/>
      </c>
      <c r="I8474" s="1" t="str">
        <f>IF('DATA IMPORT'!G8474="","",'DATA IMPORT'!G8474)</f>
        <v/>
      </c>
      <c r="J8474" s="11" t="str">
        <f t="shared" si="812"/>
        <v/>
      </c>
      <c r="K8474" s="11" t="str">
        <f t="shared" si="813"/>
        <v/>
      </c>
      <c r="L8474" s="4" t="str">
        <f>IF('DATA IMPORT'!M8474="","",'DATA IMPORT'!M8474)</f>
        <v/>
      </c>
      <c r="M8474" t="str">
        <f>IF('DATA IMPORT'!C8474="","",'DATA IMPORT'!C8474)</f>
        <v/>
      </c>
    </row>
    <row r="8475" spans="2:13" x14ac:dyDescent="0.2">
      <c r="B8475" t="str">
        <f t="shared" si="809"/>
        <v>#</v>
      </c>
      <c r="C8475">
        <f>COUNTIF(D8475:D$10001,D8475)</f>
        <v>1527</v>
      </c>
      <c r="D8475" t="str">
        <f t="shared" si="808"/>
        <v/>
      </c>
      <c r="E8475" t="str">
        <f>IF('DATA IMPORT'!E8475="","",'DATA IMPORT'!E8475)</f>
        <v/>
      </c>
      <c r="F8475" s="1" t="str">
        <f>IF('DATA IMPORT'!I8475="","",'DATA IMPORT'!I8475)</f>
        <v/>
      </c>
      <c r="G8475" s="11" t="str">
        <f t="shared" si="810"/>
        <v/>
      </c>
      <c r="H8475" s="11" t="str">
        <f t="shared" si="811"/>
        <v/>
      </c>
      <c r="I8475" s="1" t="str">
        <f>IF('DATA IMPORT'!G8475="","",'DATA IMPORT'!G8475)</f>
        <v/>
      </c>
      <c r="J8475" s="11" t="str">
        <f t="shared" si="812"/>
        <v/>
      </c>
      <c r="K8475" s="11" t="str">
        <f t="shared" si="813"/>
        <v/>
      </c>
      <c r="L8475" s="4" t="str">
        <f>IF('DATA IMPORT'!M8475="","",'DATA IMPORT'!M8475)</f>
        <v/>
      </c>
      <c r="M8475" t="str">
        <f>IF('DATA IMPORT'!C8475="","",'DATA IMPORT'!C8475)</f>
        <v/>
      </c>
    </row>
    <row r="8476" spans="2:13" x14ac:dyDescent="0.2">
      <c r="B8476" t="str">
        <f t="shared" si="809"/>
        <v>#</v>
      </c>
      <c r="C8476">
        <f>COUNTIF(D8476:D$10001,D8476)</f>
        <v>1526</v>
      </c>
      <c r="D8476" t="str">
        <f t="shared" ref="D8476:D8539" si="814">IF(E8476="","",MATCH(E8476,$E$2:$E$1048576,0))</f>
        <v/>
      </c>
      <c r="E8476" t="str">
        <f>IF('DATA IMPORT'!E8476="","",'DATA IMPORT'!E8476)</f>
        <v/>
      </c>
      <c r="F8476" s="1" t="str">
        <f>IF('DATA IMPORT'!I8476="","",'DATA IMPORT'!I8476)</f>
        <v/>
      </c>
      <c r="G8476" s="11" t="str">
        <f t="shared" si="810"/>
        <v/>
      </c>
      <c r="H8476" s="11" t="str">
        <f t="shared" si="811"/>
        <v/>
      </c>
      <c r="I8476" s="1" t="str">
        <f>IF('DATA IMPORT'!G8476="","",'DATA IMPORT'!G8476)</f>
        <v/>
      </c>
      <c r="J8476" s="11" t="str">
        <f t="shared" si="812"/>
        <v/>
      </c>
      <c r="K8476" s="11" t="str">
        <f t="shared" si="813"/>
        <v/>
      </c>
      <c r="L8476" s="4" t="str">
        <f>IF('DATA IMPORT'!M8476="","",'DATA IMPORT'!M8476)</f>
        <v/>
      </c>
      <c r="M8476" t="str">
        <f>IF('DATA IMPORT'!C8476="","",'DATA IMPORT'!C8476)</f>
        <v/>
      </c>
    </row>
    <row r="8477" spans="2:13" x14ac:dyDescent="0.2">
      <c r="B8477" t="str">
        <f t="shared" si="809"/>
        <v>#</v>
      </c>
      <c r="C8477">
        <f>COUNTIF(D8477:D$10001,D8477)</f>
        <v>1525</v>
      </c>
      <c r="D8477" t="str">
        <f t="shared" si="814"/>
        <v/>
      </c>
      <c r="E8477" t="str">
        <f>IF('DATA IMPORT'!E8477="","",'DATA IMPORT'!E8477)</f>
        <v/>
      </c>
      <c r="F8477" s="1" t="str">
        <f>IF('DATA IMPORT'!I8477="","",'DATA IMPORT'!I8477)</f>
        <v/>
      </c>
      <c r="G8477" s="11" t="str">
        <f t="shared" si="810"/>
        <v/>
      </c>
      <c r="H8477" s="11" t="str">
        <f t="shared" si="811"/>
        <v/>
      </c>
      <c r="I8477" s="1" t="str">
        <f>IF('DATA IMPORT'!G8477="","",'DATA IMPORT'!G8477)</f>
        <v/>
      </c>
      <c r="J8477" s="11" t="str">
        <f t="shared" si="812"/>
        <v/>
      </c>
      <c r="K8477" s="11" t="str">
        <f t="shared" si="813"/>
        <v/>
      </c>
      <c r="L8477" s="4" t="str">
        <f>IF('DATA IMPORT'!M8477="","",'DATA IMPORT'!M8477)</f>
        <v/>
      </c>
      <c r="M8477" t="str">
        <f>IF('DATA IMPORT'!C8477="","",'DATA IMPORT'!C8477)</f>
        <v/>
      </c>
    </row>
    <row r="8478" spans="2:13" x14ac:dyDescent="0.2">
      <c r="B8478" t="str">
        <f t="shared" si="809"/>
        <v>#</v>
      </c>
      <c r="C8478">
        <f>COUNTIF(D8478:D$10001,D8478)</f>
        <v>1524</v>
      </c>
      <c r="D8478" t="str">
        <f t="shared" si="814"/>
        <v/>
      </c>
      <c r="E8478" t="str">
        <f>IF('DATA IMPORT'!E8478="","",'DATA IMPORT'!E8478)</f>
        <v/>
      </c>
      <c r="F8478" s="1" t="str">
        <f>IF('DATA IMPORT'!I8478="","",'DATA IMPORT'!I8478)</f>
        <v/>
      </c>
      <c r="G8478" s="11" t="str">
        <f t="shared" si="810"/>
        <v/>
      </c>
      <c r="H8478" s="11" t="str">
        <f t="shared" si="811"/>
        <v/>
      </c>
      <c r="I8478" s="1" t="str">
        <f>IF('DATA IMPORT'!G8478="","",'DATA IMPORT'!G8478)</f>
        <v/>
      </c>
      <c r="J8478" s="11" t="str">
        <f t="shared" si="812"/>
        <v/>
      </c>
      <c r="K8478" s="11" t="str">
        <f t="shared" si="813"/>
        <v/>
      </c>
      <c r="L8478" s="4" t="str">
        <f>IF('DATA IMPORT'!M8478="","",'DATA IMPORT'!M8478)</f>
        <v/>
      </c>
      <c r="M8478" t="str">
        <f>IF('DATA IMPORT'!C8478="","",'DATA IMPORT'!C8478)</f>
        <v/>
      </c>
    </row>
    <row r="8479" spans="2:13" x14ac:dyDescent="0.2">
      <c r="B8479" t="str">
        <f t="shared" si="809"/>
        <v>#</v>
      </c>
      <c r="C8479">
        <f>COUNTIF(D8479:D$10001,D8479)</f>
        <v>1523</v>
      </c>
      <c r="D8479" t="str">
        <f t="shared" si="814"/>
        <v/>
      </c>
      <c r="E8479" t="str">
        <f>IF('DATA IMPORT'!E8479="","",'DATA IMPORT'!E8479)</f>
        <v/>
      </c>
      <c r="F8479" s="1" t="str">
        <f>IF('DATA IMPORT'!I8479="","",'DATA IMPORT'!I8479)</f>
        <v/>
      </c>
      <c r="G8479" s="11" t="str">
        <f t="shared" si="810"/>
        <v/>
      </c>
      <c r="H8479" s="11" t="str">
        <f t="shared" si="811"/>
        <v/>
      </c>
      <c r="I8479" s="1" t="str">
        <f>IF('DATA IMPORT'!G8479="","",'DATA IMPORT'!G8479)</f>
        <v/>
      </c>
      <c r="J8479" s="11" t="str">
        <f t="shared" si="812"/>
        <v/>
      </c>
      <c r="K8479" s="11" t="str">
        <f t="shared" si="813"/>
        <v/>
      </c>
      <c r="L8479" s="4" t="str">
        <f>IF('DATA IMPORT'!M8479="","",'DATA IMPORT'!M8479)</f>
        <v/>
      </c>
      <c r="M8479" t="str">
        <f>IF('DATA IMPORT'!C8479="","",'DATA IMPORT'!C8479)</f>
        <v/>
      </c>
    </row>
    <row r="8480" spans="2:13" x14ac:dyDescent="0.2">
      <c r="B8480" t="str">
        <f t="shared" si="809"/>
        <v>#</v>
      </c>
      <c r="C8480">
        <f>COUNTIF(D8480:D$10001,D8480)</f>
        <v>1522</v>
      </c>
      <c r="D8480" t="str">
        <f t="shared" si="814"/>
        <v/>
      </c>
      <c r="E8480" t="str">
        <f>IF('DATA IMPORT'!E8480="","",'DATA IMPORT'!E8480)</f>
        <v/>
      </c>
      <c r="F8480" s="1" t="str">
        <f>IF('DATA IMPORT'!I8480="","",'DATA IMPORT'!I8480)</f>
        <v/>
      </c>
      <c r="G8480" s="11" t="str">
        <f t="shared" si="810"/>
        <v/>
      </c>
      <c r="H8480" s="11" t="str">
        <f t="shared" si="811"/>
        <v/>
      </c>
      <c r="I8480" s="1" t="str">
        <f>IF('DATA IMPORT'!G8480="","",'DATA IMPORT'!G8480)</f>
        <v/>
      </c>
      <c r="J8480" s="11" t="str">
        <f t="shared" si="812"/>
        <v/>
      </c>
      <c r="K8480" s="11" t="str">
        <f t="shared" si="813"/>
        <v/>
      </c>
      <c r="L8480" s="4" t="str">
        <f>IF('DATA IMPORT'!M8480="","",'DATA IMPORT'!M8480)</f>
        <v/>
      </c>
      <c r="M8480" t="str">
        <f>IF('DATA IMPORT'!C8480="","",'DATA IMPORT'!C8480)</f>
        <v/>
      </c>
    </row>
    <row r="8481" spans="2:13" x14ac:dyDescent="0.2">
      <c r="B8481" t="str">
        <f t="shared" si="809"/>
        <v>#</v>
      </c>
      <c r="C8481">
        <f>COUNTIF(D8481:D$10001,D8481)</f>
        <v>1521</v>
      </c>
      <c r="D8481" t="str">
        <f t="shared" si="814"/>
        <v/>
      </c>
      <c r="E8481" t="str">
        <f>IF('DATA IMPORT'!E8481="","",'DATA IMPORT'!E8481)</f>
        <v/>
      </c>
      <c r="F8481" s="1" t="str">
        <f>IF('DATA IMPORT'!I8481="","",'DATA IMPORT'!I8481)</f>
        <v/>
      </c>
      <c r="G8481" s="11" t="str">
        <f t="shared" si="810"/>
        <v/>
      </c>
      <c r="H8481" s="11" t="str">
        <f t="shared" si="811"/>
        <v/>
      </c>
      <c r="I8481" s="1" t="str">
        <f>IF('DATA IMPORT'!G8481="","",'DATA IMPORT'!G8481)</f>
        <v/>
      </c>
      <c r="J8481" s="11" t="str">
        <f t="shared" si="812"/>
        <v/>
      </c>
      <c r="K8481" s="11" t="str">
        <f t="shared" si="813"/>
        <v/>
      </c>
      <c r="L8481" s="4" t="str">
        <f>IF('DATA IMPORT'!M8481="","",'DATA IMPORT'!M8481)</f>
        <v/>
      </c>
      <c r="M8481" t="str">
        <f>IF('DATA IMPORT'!C8481="","",'DATA IMPORT'!C8481)</f>
        <v/>
      </c>
    </row>
    <row r="8482" spans="2:13" x14ac:dyDescent="0.2">
      <c r="B8482" t="str">
        <f t="shared" si="809"/>
        <v>#</v>
      </c>
      <c r="C8482">
        <f>COUNTIF(D8482:D$10001,D8482)</f>
        <v>1520</v>
      </c>
      <c r="D8482" t="str">
        <f t="shared" si="814"/>
        <v/>
      </c>
      <c r="E8482" t="str">
        <f>IF('DATA IMPORT'!E8482="","",'DATA IMPORT'!E8482)</f>
        <v/>
      </c>
      <c r="F8482" s="1" t="str">
        <f>IF('DATA IMPORT'!I8482="","",'DATA IMPORT'!I8482)</f>
        <v/>
      </c>
      <c r="G8482" s="11" t="str">
        <f t="shared" si="810"/>
        <v/>
      </c>
      <c r="H8482" s="11" t="str">
        <f t="shared" si="811"/>
        <v/>
      </c>
      <c r="I8482" s="1" t="str">
        <f>IF('DATA IMPORT'!G8482="","",'DATA IMPORT'!G8482)</f>
        <v/>
      </c>
      <c r="J8482" s="11" t="str">
        <f t="shared" si="812"/>
        <v/>
      </c>
      <c r="K8482" s="11" t="str">
        <f t="shared" si="813"/>
        <v/>
      </c>
      <c r="L8482" s="4" t="str">
        <f>IF('DATA IMPORT'!M8482="","",'DATA IMPORT'!M8482)</f>
        <v/>
      </c>
      <c r="M8482" t="str">
        <f>IF('DATA IMPORT'!C8482="","",'DATA IMPORT'!C8482)</f>
        <v/>
      </c>
    </row>
    <row r="8483" spans="2:13" x14ac:dyDescent="0.2">
      <c r="B8483" t="str">
        <f t="shared" si="809"/>
        <v>#</v>
      </c>
      <c r="C8483">
        <f>COUNTIF(D8483:D$10001,D8483)</f>
        <v>1519</v>
      </c>
      <c r="D8483" t="str">
        <f t="shared" si="814"/>
        <v/>
      </c>
      <c r="E8483" t="str">
        <f>IF('DATA IMPORT'!E8483="","",'DATA IMPORT'!E8483)</f>
        <v/>
      </c>
      <c r="F8483" s="1" t="str">
        <f>IF('DATA IMPORT'!I8483="","",'DATA IMPORT'!I8483)</f>
        <v/>
      </c>
      <c r="G8483" s="11" t="str">
        <f t="shared" si="810"/>
        <v/>
      </c>
      <c r="H8483" s="11" t="str">
        <f t="shared" si="811"/>
        <v/>
      </c>
      <c r="I8483" s="1" t="str">
        <f>IF('DATA IMPORT'!G8483="","",'DATA IMPORT'!G8483)</f>
        <v/>
      </c>
      <c r="J8483" s="11" t="str">
        <f t="shared" si="812"/>
        <v/>
      </c>
      <c r="K8483" s="11" t="str">
        <f t="shared" si="813"/>
        <v/>
      </c>
      <c r="L8483" s="4" t="str">
        <f>IF('DATA IMPORT'!M8483="","",'DATA IMPORT'!M8483)</f>
        <v/>
      </c>
      <c r="M8483" t="str">
        <f>IF('DATA IMPORT'!C8483="","",'DATA IMPORT'!C8483)</f>
        <v/>
      </c>
    </row>
    <row r="8484" spans="2:13" x14ac:dyDescent="0.2">
      <c r="B8484" t="str">
        <f t="shared" si="809"/>
        <v>#</v>
      </c>
      <c r="C8484">
        <f>COUNTIF(D8484:D$10001,D8484)</f>
        <v>1518</v>
      </c>
      <c r="D8484" t="str">
        <f t="shared" si="814"/>
        <v/>
      </c>
      <c r="E8484" t="str">
        <f>IF('DATA IMPORT'!E8484="","",'DATA IMPORT'!E8484)</f>
        <v/>
      </c>
      <c r="F8484" s="1" t="str">
        <f>IF('DATA IMPORT'!I8484="","",'DATA IMPORT'!I8484)</f>
        <v/>
      </c>
      <c r="G8484" s="11" t="str">
        <f t="shared" si="810"/>
        <v/>
      </c>
      <c r="H8484" s="11" t="str">
        <f t="shared" si="811"/>
        <v/>
      </c>
      <c r="I8484" s="1" t="str">
        <f>IF('DATA IMPORT'!G8484="","",'DATA IMPORT'!G8484)</f>
        <v/>
      </c>
      <c r="J8484" s="11" t="str">
        <f t="shared" si="812"/>
        <v/>
      </c>
      <c r="K8484" s="11" t="str">
        <f t="shared" si="813"/>
        <v/>
      </c>
      <c r="L8484" s="4" t="str">
        <f>IF('DATA IMPORT'!M8484="","",'DATA IMPORT'!M8484)</f>
        <v/>
      </c>
      <c r="M8484" t="str">
        <f>IF('DATA IMPORT'!C8484="","",'DATA IMPORT'!C8484)</f>
        <v/>
      </c>
    </row>
    <row r="8485" spans="2:13" x14ac:dyDescent="0.2">
      <c r="B8485" t="str">
        <f t="shared" si="809"/>
        <v>#</v>
      </c>
      <c r="C8485">
        <f>COUNTIF(D8485:D$10001,D8485)</f>
        <v>1517</v>
      </c>
      <c r="D8485" t="str">
        <f t="shared" si="814"/>
        <v/>
      </c>
      <c r="E8485" t="str">
        <f>IF('DATA IMPORT'!E8485="","",'DATA IMPORT'!E8485)</f>
        <v/>
      </c>
      <c r="F8485" s="1" t="str">
        <f>IF('DATA IMPORT'!I8485="","",'DATA IMPORT'!I8485)</f>
        <v/>
      </c>
      <c r="G8485" s="11" t="str">
        <f t="shared" si="810"/>
        <v/>
      </c>
      <c r="H8485" s="11" t="str">
        <f t="shared" si="811"/>
        <v/>
      </c>
      <c r="I8485" s="1" t="str">
        <f>IF('DATA IMPORT'!G8485="","",'DATA IMPORT'!G8485)</f>
        <v/>
      </c>
      <c r="J8485" s="11" t="str">
        <f t="shared" si="812"/>
        <v/>
      </c>
      <c r="K8485" s="11" t="str">
        <f t="shared" si="813"/>
        <v/>
      </c>
      <c r="L8485" s="4" t="str">
        <f>IF('DATA IMPORT'!M8485="","",'DATA IMPORT'!M8485)</f>
        <v/>
      </c>
      <c r="M8485" t="str">
        <f>IF('DATA IMPORT'!C8485="","",'DATA IMPORT'!C8485)</f>
        <v/>
      </c>
    </row>
    <row r="8486" spans="2:13" x14ac:dyDescent="0.2">
      <c r="B8486" t="str">
        <f t="shared" si="809"/>
        <v>#</v>
      </c>
      <c r="C8486">
        <f>COUNTIF(D8486:D$10001,D8486)</f>
        <v>1516</v>
      </c>
      <c r="D8486" t="str">
        <f t="shared" si="814"/>
        <v/>
      </c>
      <c r="E8486" t="str">
        <f>IF('DATA IMPORT'!E8486="","",'DATA IMPORT'!E8486)</f>
        <v/>
      </c>
      <c r="F8486" s="1" t="str">
        <f>IF('DATA IMPORT'!I8486="","",'DATA IMPORT'!I8486)</f>
        <v/>
      </c>
      <c r="G8486" s="11" t="str">
        <f t="shared" si="810"/>
        <v/>
      </c>
      <c r="H8486" s="11" t="str">
        <f t="shared" si="811"/>
        <v/>
      </c>
      <c r="I8486" s="1" t="str">
        <f>IF('DATA IMPORT'!G8486="","",'DATA IMPORT'!G8486)</f>
        <v/>
      </c>
      <c r="J8486" s="11" t="str">
        <f t="shared" si="812"/>
        <v/>
      </c>
      <c r="K8486" s="11" t="str">
        <f t="shared" si="813"/>
        <v/>
      </c>
      <c r="L8486" s="4" t="str">
        <f>IF('DATA IMPORT'!M8486="","",'DATA IMPORT'!M8486)</f>
        <v/>
      </c>
      <c r="M8486" t="str">
        <f>IF('DATA IMPORT'!C8486="","",'DATA IMPORT'!C8486)</f>
        <v/>
      </c>
    </row>
    <row r="8487" spans="2:13" x14ac:dyDescent="0.2">
      <c r="B8487" t="str">
        <f t="shared" si="809"/>
        <v>#</v>
      </c>
      <c r="C8487">
        <f>COUNTIF(D8487:D$10001,D8487)</f>
        <v>1515</v>
      </c>
      <c r="D8487" t="str">
        <f t="shared" si="814"/>
        <v/>
      </c>
      <c r="E8487" t="str">
        <f>IF('DATA IMPORT'!E8487="","",'DATA IMPORT'!E8487)</f>
        <v/>
      </c>
      <c r="F8487" s="1" t="str">
        <f>IF('DATA IMPORT'!I8487="","",'DATA IMPORT'!I8487)</f>
        <v/>
      </c>
      <c r="G8487" s="11" t="str">
        <f t="shared" si="810"/>
        <v/>
      </c>
      <c r="H8487" s="11" t="str">
        <f t="shared" si="811"/>
        <v/>
      </c>
      <c r="I8487" s="1" t="str">
        <f>IF('DATA IMPORT'!G8487="","",'DATA IMPORT'!G8487)</f>
        <v/>
      </c>
      <c r="J8487" s="11" t="str">
        <f t="shared" si="812"/>
        <v/>
      </c>
      <c r="K8487" s="11" t="str">
        <f t="shared" si="813"/>
        <v/>
      </c>
      <c r="L8487" s="4" t="str">
        <f>IF('DATA IMPORT'!M8487="","",'DATA IMPORT'!M8487)</f>
        <v/>
      </c>
      <c r="M8487" t="str">
        <f>IF('DATA IMPORT'!C8487="","",'DATA IMPORT'!C8487)</f>
        <v/>
      </c>
    </row>
    <row r="8488" spans="2:13" x14ac:dyDescent="0.2">
      <c r="B8488" t="str">
        <f t="shared" si="809"/>
        <v>#</v>
      </c>
      <c r="C8488">
        <f>COUNTIF(D8488:D$10001,D8488)</f>
        <v>1514</v>
      </c>
      <c r="D8488" t="str">
        <f t="shared" si="814"/>
        <v/>
      </c>
      <c r="E8488" t="str">
        <f>IF('DATA IMPORT'!E8488="","",'DATA IMPORT'!E8488)</f>
        <v/>
      </c>
      <c r="F8488" s="1" t="str">
        <f>IF('DATA IMPORT'!I8488="","",'DATA IMPORT'!I8488)</f>
        <v/>
      </c>
      <c r="G8488" s="11" t="str">
        <f t="shared" si="810"/>
        <v/>
      </c>
      <c r="H8488" s="11" t="str">
        <f t="shared" si="811"/>
        <v/>
      </c>
      <c r="I8488" s="1" t="str">
        <f>IF('DATA IMPORT'!G8488="","",'DATA IMPORT'!G8488)</f>
        <v/>
      </c>
      <c r="J8488" s="11" t="str">
        <f t="shared" si="812"/>
        <v/>
      </c>
      <c r="K8488" s="11" t="str">
        <f t="shared" si="813"/>
        <v/>
      </c>
      <c r="L8488" s="4" t="str">
        <f>IF('DATA IMPORT'!M8488="","",'DATA IMPORT'!M8488)</f>
        <v/>
      </c>
      <c r="M8488" t="str">
        <f>IF('DATA IMPORT'!C8488="","",'DATA IMPORT'!C8488)</f>
        <v/>
      </c>
    </row>
    <row r="8489" spans="2:13" x14ac:dyDescent="0.2">
      <c r="B8489" t="str">
        <f t="shared" si="809"/>
        <v>#</v>
      </c>
      <c r="C8489">
        <f>COUNTIF(D8489:D$10001,D8489)</f>
        <v>1513</v>
      </c>
      <c r="D8489" t="str">
        <f t="shared" si="814"/>
        <v/>
      </c>
      <c r="E8489" t="str">
        <f>IF('DATA IMPORT'!E8489="","",'DATA IMPORT'!E8489)</f>
        <v/>
      </c>
      <c r="F8489" s="1" t="str">
        <f>IF('DATA IMPORT'!I8489="","",'DATA IMPORT'!I8489)</f>
        <v/>
      </c>
      <c r="G8489" s="11" t="str">
        <f t="shared" si="810"/>
        <v/>
      </c>
      <c r="H8489" s="11" t="str">
        <f t="shared" si="811"/>
        <v/>
      </c>
      <c r="I8489" s="1" t="str">
        <f>IF('DATA IMPORT'!G8489="","",'DATA IMPORT'!G8489)</f>
        <v/>
      </c>
      <c r="J8489" s="11" t="str">
        <f t="shared" si="812"/>
        <v/>
      </c>
      <c r="K8489" s="11" t="str">
        <f t="shared" si="813"/>
        <v/>
      </c>
      <c r="L8489" s="4" t="str">
        <f>IF('DATA IMPORT'!M8489="","",'DATA IMPORT'!M8489)</f>
        <v/>
      </c>
      <c r="M8489" t="str">
        <f>IF('DATA IMPORT'!C8489="","",'DATA IMPORT'!C8489)</f>
        <v/>
      </c>
    </row>
    <row r="8490" spans="2:13" x14ac:dyDescent="0.2">
      <c r="B8490" t="str">
        <f t="shared" si="809"/>
        <v>#</v>
      </c>
      <c r="C8490">
        <f>COUNTIF(D8490:D$10001,D8490)</f>
        <v>1512</v>
      </c>
      <c r="D8490" t="str">
        <f t="shared" si="814"/>
        <v/>
      </c>
      <c r="E8490" t="str">
        <f>IF('DATA IMPORT'!E8490="","",'DATA IMPORT'!E8490)</f>
        <v/>
      </c>
      <c r="F8490" s="1" t="str">
        <f>IF('DATA IMPORT'!I8490="","",'DATA IMPORT'!I8490)</f>
        <v/>
      </c>
      <c r="G8490" s="11" t="str">
        <f t="shared" si="810"/>
        <v/>
      </c>
      <c r="H8490" s="11" t="str">
        <f t="shared" si="811"/>
        <v/>
      </c>
      <c r="I8490" s="1" t="str">
        <f>IF('DATA IMPORT'!G8490="","",'DATA IMPORT'!G8490)</f>
        <v/>
      </c>
      <c r="J8490" s="11" t="str">
        <f t="shared" si="812"/>
        <v/>
      </c>
      <c r="K8490" s="11" t="str">
        <f t="shared" si="813"/>
        <v/>
      </c>
      <c r="L8490" s="4" t="str">
        <f>IF('DATA IMPORT'!M8490="","",'DATA IMPORT'!M8490)</f>
        <v/>
      </c>
      <c r="M8490" t="str">
        <f>IF('DATA IMPORT'!C8490="","",'DATA IMPORT'!C8490)</f>
        <v/>
      </c>
    </row>
    <row r="8491" spans="2:13" x14ac:dyDescent="0.2">
      <c r="B8491" t="str">
        <f t="shared" si="809"/>
        <v>#</v>
      </c>
      <c r="C8491">
        <f>COUNTIF(D8491:D$10001,D8491)</f>
        <v>1511</v>
      </c>
      <c r="D8491" t="str">
        <f t="shared" si="814"/>
        <v/>
      </c>
      <c r="E8491" t="str">
        <f>IF('DATA IMPORT'!E8491="","",'DATA IMPORT'!E8491)</f>
        <v/>
      </c>
      <c r="F8491" s="1" t="str">
        <f>IF('DATA IMPORT'!I8491="","",'DATA IMPORT'!I8491)</f>
        <v/>
      </c>
      <c r="G8491" s="11" t="str">
        <f t="shared" si="810"/>
        <v/>
      </c>
      <c r="H8491" s="11" t="str">
        <f t="shared" si="811"/>
        <v/>
      </c>
      <c r="I8491" s="1" t="str">
        <f>IF('DATA IMPORT'!G8491="","",'DATA IMPORT'!G8491)</f>
        <v/>
      </c>
      <c r="J8491" s="11" t="str">
        <f t="shared" si="812"/>
        <v/>
      </c>
      <c r="K8491" s="11" t="str">
        <f t="shared" si="813"/>
        <v/>
      </c>
      <c r="L8491" s="4" t="str">
        <f>IF('DATA IMPORT'!M8491="","",'DATA IMPORT'!M8491)</f>
        <v/>
      </c>
      <c r="M8491" t="str">
        <f>IF('DATA IMPORT'!C8491="","",'DATA IMPORT'!C8491)</f>
        <v/>
      </c>
    </row>
    <row r="8492" spans="2:13" x14ac:dyDescent="0.2">
      <c r="B8492" t="str">
        <f t="shared" si="809"/>
        <v>#</v>
      </c>
      <c r="C8492">
        <f>COUNTIF(D8492:D$10001,D8492)</f>
        <v>1510</v>
      </c>
      <c r="D8492" t="str">
        <f t="shared" si="814"/>
        <v/>
      </c>
      <c r="E8492" t="str">
        <f>IF('DATA IMPORT'!E8492="","",'DATA IMPORT'!E8492)</f>
        <v/>
      </c>
      <c r="F8492" s="1" t="str">
        <f>IF('DATA IMPORT'!I8492="","",'DATA IMPORT'!I8492)</f>
        <v/>
      </c>
      <c r="G8492" s="11" t="str">
        <f t="shared" si="810"/>
        <v/>
      </c>
      <c r="H8492" s="11" t="str">
        <f t="shared" si="811"/>
        <v/>
      </c>
      <c r="I8492" s="1" t="str">
        <f>IF('DATA IMPORT'!G8492="","",'DATA IMPORT'!G8492)</f>
        <v/>
      </c>
      <c r="J8492" s="11" t="str">
        <f t="shared" si="812"/>
        <v/>
      </c>
      <c r="K8492" s="11" t="str">
        <f t="shared" si="813"/>
        <v/>
      </c>
      <c r="L8492" s="4" t="str">
        <f>IF('DATA IMPORT'!M8492="","",'DATA IMPORT'!M8492)</f>
        <v/>
      </c>
      <c r="M8492" t="str">
        <f>IF('DATA IMPORT'!C8492="","",'DATA IMPORT'!C8492)</f>
        <v/>
      </c>
    </row>
    <row r="8493" spans="2:13" x14ac:dyDescent="0.2">
      <c r="B8493" t="str">
        <f t="shared" si="809"/>
        <v>#</v>
      </c>
      <c r="C8493">
        <f>COUNTIF(D8493:D$10001,D8493)</f>
        <v>1509</v>
      </c>
      <c r="D8493" t="str">
        <f t="shared" si="814"/>
        <v/>
      </c>
      <c r="E8493" t="str">
        <f>IF('DATA IMPORT'!E8493="","",'DATA IMPORT'!E8493)</f>
        <v/>
      </c>
      <c r="F8493" s="1" t="str">
        <f>IF('DATA IMPORT'!I8493="","",'DATA IMPORT'!I8493)</f>
        <v/>
      </c>
      <c r="G8493" s="11" t="str">
        <f t="shared" si="810"/>
        <v/>
      </c>
      <c r="H8493" s="11" t="str">
        <f t="shared" si="811"/>
        <v/>
      </c>
      <c r="I8493" s="1" t="str">
        <f>IF('DATA IMPORT'!G8493="","",'DATA IMPORT'!G8493)</f>
        <v/>
      </c>
      <c r="J8493" s="11" t="str">
        <f t="shared" si="812"/>
        <v/>
      </c>
      <c r="K8493" s="11" t="str">
        <f t="shared" si="813"/>
        <v/>
      </c>
      <c r="L8493" s="4" t="str">
        <f>IF('DATA IMPORT'!M8493="","",'DATA IMPORT'!M8493)</f>
        <v/>
      </c>
      <c r="M8493" t="str">
        <f>IF('DATA IMPORT'!C8493="","",'DATA IMPORT'!C8493)</f>
        <v/>
      </c>
    </row>
    <row r="8494" spans="2:13" x14ac:dyDescent="0.2">
      <c r="B8494" t="str">
        <f t="shared" si="809"/>
        <v>#</v>
      </c>
      <c r="C8494">
        <f>COUNTIF(D8494:D$10001,D8494)</f>
        <v>1508</v>
      </c>
      <c r="D8494" t="str">
        <f t="shared" si="814"/>
        <v/>
      </c>
      <c r="E8494" t="str">
        <f>IF('DATA IMPORT'!E8494="","",'DATA IMPORT'!E8494)</f>
        <v/>
      </c>
      <c r="F8494" s="1" t="str">
        <f>IF('DATA IMPORT'!I8494="","",'DATA IMPORT'!I8494)</f>
        <v/>
      </c>
      <c r="G8494" s="11" t="str">
        <f t="shared" si="810"/>
        <v/>
      </c>
      <c r="H8494" s="11" t="str">
        <f t="shared" si="811"/>
        <v/>
      </c>
      <c r="I8494" s="1" t="str">
        <f>IF('DATA IMPORT'!G8494="","",'DATA IMPORT'!G8494)</f>
        <v/>
      </c>
      <c r="J8494" s="11" t="str">
        <f t="shared" si="812"/>
        <v/>
      </c>
      <c r="K8494" s="11" t="str">
        <f t="shared" si="813"/>
        <v/>
      </c>
      <c r="L8494" s="4" t="str">
        <f>IF('DATA IMPORT'!M8494="","",'DATA IMPORT'!M8494)</f>
        <v/>
      </c>
      <c r="M8494" t="str">
        <f>IF('DATA IMPORT'!C8494="","",'DATA IMPORT'!C8494)</f>
        <v/>
      </c>
    </row>
    <row r="8495" spans="2:13" x14ac:dyDescent="0.2">
      <c r="B8495" t="str">
        <f t="shared" si="809"/>
        <v>#</v>
      </c>
      <c r="C8495">
        <f>COUNTIF(D8495:D$10001,D8495)</f>
        <v>1507</v>
      </c>
      <c r="D8495" t="str">
        <f t="shared" si="814"/>
        <v/>
      </c>
      <c r="E8495" t="str">
        <f>IF('DATA IMPORT'!E8495="","",'DATA IMPORT'!E8495)</f>
        <v/>
      </c>
      <c r="F8495" s="1" t="str">
        <f>IF('DATA IMPORT'!I8495="","",'DATA IMPORT'!I8495)</f>
        <v/>
      </c>
      <c r="G8495" s="11" t="str">
        <f t="shared" si="810"/>
        <v/>
      </c>
      <c r="H8495" s="11" t="str">
        <f t="shared" si="811"/>
        <v/>
      </c>
      <c r="I8495" s="1" t="str">
        <f>IF('DATA IMPORT'!G8495="","",'DATA IMPORT'!G8495)</f>
        <v/>
      </c>
      <c r="J8495" s="11" t="str">
        <f t="shared" si="812"/>
        <v/>
      </c>
      <c r="K8495" s="11" t="str">
        <f t="shared" si="813"/>
        <v/>
      </c>
      <c r="L8495" s="4" t="str">
        <f>IF('DATA IMPORT'!M8495="","",'DATA IMPORT'!M8495)</f>
        <v/>
      </c>
      <c r="M8495" t="str">
        <f>IF('DATA IMPORT'!C8495="","",'DATA IMPORT'!C8495)</f>
        <v/>
      </c>
    </row>
    <row r="8496" spans="2:13" x14ac:dyDescent="0.2">
      <c r="B8496" t="str">
        <f t="shared" si="809"/>
        <v>#</v>
      </c>
      <c r="C8496">
        <f>COUNTIF(D8496:D$10001,D8496)</f>
        <v>1506</v>
      </c>
      <c r="D8496" t="str">
        <f t="shared" si="814"/>
        <v/>
      </c>
      <c r="E8496" t="str">
        <f>IF('DATA IMPORT'!E8496="","",'DATA IMPORT'!E8496)</f>
        <v/>
      </c>
      <c r="F8496" s="1" t="str">
        <f>IF('DATA IMPORT'!I8496="","",'DATA IMPORT'!I8496)</f>
        <v/>
      </c>
      <c r="G8496" s="11" t="str">
        <f t="shared" si="810"/>
        <v/>
      </c>
      <c r="H8496" s="11" t="str">
        <f t="shared" si="811"/>
        <v/>
      </c>
      <c r="I8496" s="1" t="str">
        <f>IF('DATA IMPORT'!G8496="","",'DATA IMPORT'!G8496)</f>
        <v/>
      </c>
      <c r="J8496" s="11" t="str">
        <f t="shared" si="812"/>
        <v/>
      </c>
      <c r="K8496" s="11" t="str">
        <f t="shared" si="813"/>
        <v/>
      </c>
      <c r="L8496" s="4" t="str">
        <f>IF('DATA IMPORT'!M8496="","",'DATA IMPORT'!M8496)</f>
        <v/>
      </c>
      <c r="M8496" t="str">
        <f>IF('DATA IMPORT'!C8496="","",'DATA IMPORT'!C8496)</f>
        <v/>
      </c>
    </row>
    <row r="8497" spans="2:13" x14ac:dyDescent="0.2">
      <c r="B8497" t="str">
        <f t="shared" si="809"/>
        <v>#</v>
      </c>
      <c r="C8497">
        <f>COUNTIF(D8497:D$10001,D8497)</f>
        <v>1505</v>
      </c>
      <c r="D8497" t="str">
        <f t="shared" si="814"/>
        <v/>
      </c>
      <c r="E8497" t="str">
        <f>IF('DATA IMPORT'!E8497="","",'DATA IMPORT'!E8497)</f>
        <v/>
      </c>
      <c r="F8497" s="1" t="str">
        <f>IF('DATA IMPORT'!I8497="","",'DATA IMPORT'!I8497)</f>
        <v/>
      </c>
      <c r="G8497" s="11" t="str">
        <f t="shared" si="810"/>
        <v/>
      </c>
      <c r="H8497" s="11" t="str">
        <f t="shared" si="811"/>
        <v/>
      </c>
      <c r="I8497" s="1" t="str">
        <f>IF('DATA IMPORT'!G8497="","",'DATA IMPORT'!G8497)</f>
        <v/>
      </c>
      <c r="J8497" s="11" t="str">
        <f t="shared" si="812"/>
        <v/>
      </c>
      <c r="K8497" s="11" t="str">
        <f t="shared" si="813"/>
        <v/>
      </c>
      <c r="L8497" s="4" t="str">
        <f>IF('DATA IMPORT'!M8497="","",'DATA IMPORT'!M8497)</f>
        <v/>
      </c>
      <c r="M8497" t="str">
        <f>IF('DATA IMPORT'!C8497="","",'DATA IMPORT'!C8497)</f>
        <v/>
      </c>
    </row>
    <row r="8498" spans="2:13" x14ac:dyDescent="0.2">
      <c r="B8498" t="str">
        <f t="shared" si="809"/>
        <v>#</v>
      </c>
      <c r="C8498">
        <f>COUNTIF(D8498:D$10001,D8498)</f>
        <v>1504</v>
      </c>
      <c r="D8498" t="str">
        <f t="shared" si="814"/>
        <v/>
      </c>
      <c r="E8498" t="str">
        <f>IF('DATA IMPORT'!E8498="","",'DATA IMPORT'!E8498)</f>
        <v/>
      </c>
      <c r="F8498" s="1" t="str">
        <f>IF('DATA IMPORT'!I8498="","",'DATA IMPORT'!I8498)</f>
        <v/>
      </c>
      <c r="G8498" s="11" t="str">
        <f t="shared" si="810"/>
        <v/>
      </c>
      <c r="H8498" s="11" t="str">
        <f t="shared" si="811"/>
        <v/>
      </c>
      <c r="I8498" s="1" t="str">
        <f>IF('DATA IMPORT'!G8498="","",'DATA IMPORT'!G8498)</f>
        <v/>
      </c>
      <c r="J8498" s="11" t="str">
        <f t="shared" si="812"/>
        <v/>
      </c>
      <c r="K8498" s="11" t="str">
        <f t="shared" si="813"/>
        <v/>
      </c>
      <c r="L8498" s="4" t="str">
        <f>IF('DATA IMPORT'!M8498="","",'DATA IMPORT'!M8498)</f>
        <v/>
      </c>
      <c r="M8498" t="str">
        <f>IF('DATA IMPORT'!C8498="","",'DATA IMPORT'!C8498)</f>
        <v/>
      </c>
    </row>
    <row r="8499" spans="2:13" x14ac:dyDescent="0.2">
      <c r="B8499" t="str">
        <f t="shared" si="809"/>
        <v>#</v>
      </c>
      <c r="C8499">
        <f>COUNTIF(D8499:D$10001,D8499)</f>
        <v>1503</v>
      </c>
      <c r="D8499" t="str">
        <f t="shared" si="814"/>
        <v/>
      </c>
      <c r="E8499" t="str">
        <f>IF('DATA IMPORT'!E8499="","",'DATA IMPORT'!E8499)</f>
        <v/>
      </c>
      <c r="F8499" s="1" t="str">
        <f>IF('DATA IMPORT'!I8499="","",'DATA IMPORT'!I8499)</f>
        <v/>
      </c>
      <c r="G8499" s="11" t="str">
        <f t="shared" si="810"/>
        <v/>
      </c>
      <c r="H8499" s="11" t="str">
        <f t="shared" si="811"/>
        <v/>
      </c>
      <c r="I8499" s="1" t="str">
        <f>IF('DATA IMPORT'!G8499="","",'DATA IMPORT'!G8499)</f>
        <v/>
      </c>
      <c r="J8499" s="11" t="str">
        <f t="shared" si="812"/>
        <v/>
      </c>
      <c r="K8499" s="11" t="str">
        <f t="shared" si="813"/>
        <v/>
      </c>
      <c r="L8499" s="4" t="str">
        <f>IF('DATA IMPORT'!M8499="","",'DATA IMPORT'!M8499)</f>
        <v/>
      </c>
      <c r="M8499" t="str">
        <f>IF('DATA IMPORT'!C8499="","",'DATA IMPORT'!C8499)</f>
        <v/>
      </c>
    </row>
    <row r="8500" spans="2:13" x14ac:dyDescent="0.2">
      <c r="B8500" t="str">
        <f t="shared" si="809"/>
        <v>#</v>
      </c>
      <c r="C8500">
        <f>COUNTIF(D8500:D$10001,D8500)</f>
        <v>1502</v>
      </c>
      <c r="D8500" t="str">
        <f t="shared" si="814"/>
        <v/>
      </c>
      <c r="E8500" t="str">
        <f>IF('DATA IMPORT'!E8500="","",'DATA IMPORT'!E8500)</f>
        <v/>
      </c>
      <c r="F8500" s="1" t="str">
        <f>IF('DATA IMPORT'!I8500="","",'DATA IMPORT'!I8500)</f>
        <v/>
      </c>
      <c r="G8500" s="11" t="str">
        <f t="shared" si="810"/>
        <v/>
      </c>
      <c r="H8500" s="11" t="str">
        <f t="shared" si="811"/>
        <v/>
      </c>
      <c r="I8500" s="1" t="str">
        <f>IF('DATA IMPORT'!G8500="","",'DATA IMPORT'!G8500)</f>
        <v/>
      </c>
      <c r="J8500" s="11" t="str">
        <f t="shared" si="812"/>
        <v/>
      </c>
      <c r="K8500" s="11" t="str">
        <f t="shared" si="813"/>
        <v/>
      </c>
      <c r="L8500" s="4" t="str">
        <f>IF('DATA IMPORT'!M8500="","",'DATA IMPORT'!M8500)</f>
        <v/>
      </c>
      <c r="M8500" t="str">
        <f>IF('DATA IMPORT'!C8500="","",'DATA IMPORT'!C8500)</f>
        <v/>
      </c>
    </row>
    <row r="8501" spans="2:13" x14ac:dyDescent="0.2">
      <c r="B8501" t="str">
        <f t="shared" si="809"/>
        <v>#</v>
      </c>
      <c r="C8501">
        <f>COUNTIF(D8501:D$10001,D8501)</f>
        <v>1501</v>
      </c>
      <c r="D8501" t="str">
        <f t="shared" si="814"/>
        <v/>
      </c>
      <c r="E8501" t="str">
        <f>IF('DATA IMPORT'!E8501="","",'DATA IMPORT'!E8501)</f>
        <v/>
      </c>
      <c r="F8501" s="1" t="str">
        <f>IF('DATA IMPORT'!I8501="","",'DATA IMPORT'!I8501)</f>
        <v/>
      </c>
      <c r="G8501" s="11" t="str">
        <f t="shared" si="810"/>
        <v/>
      </c>
      <c r="H8501" s="11" t="str">
        <f t="shared" si="811"/>
        <v/>
      </c>
      <c r="I8501" s="1" t="str">
        <f>IF('DATA IMPORT'!G8501="","",'DATA IMPORT'!G8501)</f>
        <v/>
      </c>
      <c r="J8501" s="11" t="str">
        <f t="shared" si="812"/>
        <v/>
      </c>
      <c r="K8501" s="11" t="str">
        <f t="shared" si="813"/>
        <v/>
      </c>
      <c r="L8501" s="4" t="str">
        <f>IF('DATA IMPORT'!M8501="","",'DATA IMPORT'!M8501)</f>
        <v/>
      </c>
      <c r="M8501" t="str">
        <f>IF('DATA IMPORT'!C8501="","",'DATA IMPORT'!C8501)</f>
        <v/>
      </c>
    </row>
    <row r="8502" spans="2:13" x14ac:dyDescent="0.2">
      <c r="B8502" t="str">
        <f t="shared" si="809"/>
        <v>#</v>
      </c>
      <c r="C8502">
        <f>COUNTIF(D8502:D$10001,D8502)</f>
        <v>1500</v>
      </c>
      <c r="D8502" t="str">
        <f t="shared" si="814"/>
        <v/>
      </c>
      <c r="E8502" t="str">
        <f>IF('DATA IMPORT'!E8502="","",'DATA IMPORT'!E8502)</f>
        <v/>
      </c>
      <c r="F8502" s="1" t="str">
        <f>IF('DATA IMPORT'!I8502="","",'DATA IMPORT'!I8502)</f>
        <v/>
      </c>
      <c r="G8502" s="11" t="str">
        <f t="shared" si="810"/>
        <v/>
      </c>
      <c r="H8502" s="11" t="str">
        <f t="shared" si="811"/>
        <v/>
      </c>
      <c r="I8502" s="1" t="str">
        <f>IF('DATA IMPORT'!G8502="","",'DATA IMPORT'!G8502)</f>
        <v/>
      </c>
      <c r="J8502" s="11" t="str">
        <f t="shared" si="812"/>
        <v/>
      </c>
      <c r="K8502" s="11" t="str">
        <f t="shared" si="813"/>
        <v/>
      </c>
      <c r="L8502" s="4" t="str">
        <f>IF('DATA IMPORT'!M8502="","",'DATA IMPORT'!M8502)</f>
        <v/>
      </c>
      <c r="M8502" t="str">
        <f>IF('DATA IMPORT'!C8502="","",'DATA IMPORT'!C8502)</f>
        <v/>
      </c>
    </row>
    <row r="8503" spans="2:13" x14ac:dyDescent="0.2">
      <c r="B8503" t="str">
        <f t="shared" si="809"/>
        <v>#</v>
      </c>
      <c r="C8503">
        <f>COUNTIF(D8503:D$10001,D8503)</f>
        <v>1499</v>
      </c>
      <c r="D8503" t="str">
        <f t="shared" si="814"/>
        <v/>
      </c>
      <c r="E8503" t="str">
        <f>IF('DATA IMPORT'!E8503="","",'DATA IMPORT'!E8503)</f>
        <v/>
      </c>
      <c r="F8503" s="1" t="str">
        <f>IF('DATA IMPORT'!I8503="","",'DATA IMPORT'!I8503)</f>
        <v/>
      </c>
      <c r="G8503" s="11" t="str">
        <f t="shared" si="810"/>
        <v/>
      </c>
      <c r="H8503" s="11" t="str">
        <f t="shared" si="811"/>
        <v/>
      </c>
      <c r="I8503" s="1" t="str">
        <f>IF('DATA IMPORT'!G8503="","",'DATA IMPORT'!G8503)</f>
        <v/>
      </c>
      <c r="J8503" s="11" t="str">
        <f t="shared" si="812"/>
        <v/>
      </c>
      <c r="K8503" s="11" t="str">
        <f t="shared" si="813"/>
        <v/>
      </c>
      <c r="L8503" s="4" t="str">
        <f>IF('DATA IMPORT'!M8503="","",'DATA IMPORT'!M8503)</f>
        <v/>
      </c>
      <c r="M8503" t="str">
        <f>IF('DATA IMPORT'!C8503="","",'DATA IMPORT'!C8503)</f>
        <v/>
      </c>
    </row>
    <row r="8504" spans="2:13" x14ac:dyDescent="0.2">
      <c r="B8504" t="str">
        <f t="shared" si="809"/>
        <v>#</v>
      </c>
      <c r="C8504">
        <f>COUNTIF(D8504:D$10001,D8504)</f>
        <v>1498</v>
      </c>
      <c r="D8504" t="str">
        <f t="shared" si="814"/>
        <v/>
      </c>
      <c r="E8504" t="str">
        <f>IF('DATA IMPORT'!E8504="","",'DATA IMPORT'!E8504)</f>
        <v/>
      </c>
      <c r="F8504" s="1" t="str">
        <f>IF('DATA IMPORT'!I8504="","",'DATA IMPORT'!I8504)</f>
        <v/>
      </c>
      <c r="G8504" s="11" t="str">
        <f t="shared" si="810"/>
        <v/>
      </c>
      <c r="H8504" s="11" t="str">
        <f t="shared" si="811"/>
        <v/>
      </c>
      <c r="I8504" s="1" t="str">
        <f>IF('DATA IMPORT'!G8504="","",'DATA IMPORT'!G8504)</f>
        <v/>
      </c>
      <c r="J8504" s="11" t="str">
        <f t="shared" si="812"/>
        <v/>
      </c>
      <c r="K8504" s="11" t="str">
        <f t="shared" si="813"/>
        <v/>
      </c>
      <c r="L8504" s="4" t="str">
        <f>IF('DATA IMPORT'!M8504="","",'DATA IMPORT'!M8504)</f>
        <v/>
      </c>
      <c r="M8504" t="str">
        <f>IF('DATA IMPORT'!C8504="","",'DATA IMPORT'!C8504)</f>
        <v/>
      </c>
    </row>
    <row r="8505" spans="2:13" x14ac:dyDescent="0.2">
      <c r="B8505" t="str">
        <f t="shared" si="809"/>
        <v>#</v>
      </c>
      <c r="C8505">
        <f>COUNTIF(D8505:D$10001,D8505)</f>
        <v>1497</v>
      </c>
      <c r="D8505" t="str">
        <f t="shared" si="814"/>
        <v/>
      </c>
      <c r="E8505" t="str">
        <f>IF('DATA IMPORT'!E8505="","",'DATA IMPORT'!E8505)</f>
        <v/>
      </c>
      <c r="F8505" s="1" t="str">
        <f>IF('DATA IMPORT'!I8505="","",'DATA IMPORT'!I8505)</f>
        <v/>
      </c>
      <c r="G8505" s="11" t="str">
        <f t="shared" si="810"/>
        <v/>
      </c>
      <c r="H8505" s="11" t="str">
        <f t="shared" si="811"/>
        <v/>
      </c>
      <c r="I8505" s="1" t="str">
        <f>IF('DATA IMPORT'!G8505="","",'DATA IMPORT'!G8505)</f>
        <v/>
      </c>
      <c r="J8505" s="11" t="str">
        <f t="shared" si="812"/>
        <v/>
      </c>
      <c r="K8505" s="11" t="str">
        <f t="shared" si="813"/>
        <v/>
      </c>
      <c r="L8505" s="4" t="str">
        <f>IF('DATA IMPORT'!M8505="","",'DATA IMPORT'!M8505)</f>
        <v/>
      </c>
      <c r="M8505" t="str">
        <f>IF('DATA IMPORT'!C8505="","",'DATA IMPORT'!C8505)</f>
        <v/>
      </c>
    </row>
    <row r="8506" spans="2:13" x14ac:dyDescent="0.2">
      <c r="B8506" t="str">
        <f t="shared" si="809"/>
        <v>#</v>
      </c>
      <c r="C8506">
        <f>COUNTIF(D8506:D$10001,D8506)</f>
        <v>1496</v>
      </c>
      <c r="D8506" t="str">
        <f t="shared" si="814"/>
        <v/>
      </c>
      <c r="E8506" t="str">
        <f>IF('DATA IMPORT'!E8506="","",'DATA IMPORT'!E8506)</f>
        <v/>
      </c>
      <c r="F8506" s="1" t="str">
        <f>IF('DATA IMPORT'!I8506="","",'DATA IMPORT'!I8506)</f>
        <v/>
      </c>
      <c r="G8506" s="11" t="str">
        <f t="shared" si="810"/>
        <v/>
      </c>
      <c r="H8506" s="11" t="str">
        <f t="shared" si="811"/>
        <v/>
      </c>
      <c r="I8506" s="1" t="str">
        <f>IF('DATA IMPORT'!G8506="","",'DATA IMPORT'!G8506)</f>
        <v/>
      </c>
      <c r="J8506" s="11" t="str">
        <f t="shared" si="812"/>
        <v/>
      </c>
      <c r="K8506" s="11" t="str">
        <f t="shared" si="813"/>
        <v/>
      </c>
      <c r="L8506" s="4" t="str">
        <f>IF('DATA IMPORT'!M8506="","",'DATA IMPORT'!M8506)</f>
        <v/>
      </c>
      <c r="M8506" t="str">
        <f>IF('DATA IMPORT'!C8506="","",'DATA IMPORT'!C8506)</f>
        <v/>
      </c>
    </row>
    <row r="8507" spans="2:13" x14ac:dyDescent="0.2">
      <c r="B8507" t="str">
        <f t="shared" si="809"/>
        <v>#</v>
      </c>
      <c r="C8507">
        <f>COUNTIF(D8507:D$10001,D8507)</f>
        <v>1495</v>
      </c>
      <c r="D8507" t="str">
        <f t="shared" si="814"/>
        <v/>
      </c>
      <c r="E8507" t="str">
        <f>IF('DATA IMPORT'!E8507="","",'DATA IMPORT'!E8507)</f>
        <v/>
      </c>
      <c r="F8507" s="1" t="str">
        <f>IF('DATA IMPORT'!I8507="","",'DATA IMPORT'!I8507)</f>
        <v/>
      </c>
      <c r="G8507" s="11" t="str">
        <f t="shared" si="810"/>
        <v/>
      </c>
      <c r="H8507" s="11" t="str">
        <f t="shared" si="811"/>
        <v/>
      </c>
      <c r="I8507" s="1" t="str">
        <f>IF('DATA IMPORT'!G8507="","",'DATA IMPORT'!G8507)</f>
        <v/>
      </c>
      <c r="J8507" s="11" t="str">
        <f t="shared" si="812"/>
        <v/>
      </c>
      <c r="K8507" s="11" t="str">
        <f t="shared" si="813"/>
        <v/>
      </c>
      <c r="L8507" s="4" t="str">
        <f>IF('DATA IMPORT'!M8507="","",'DATA IMPORT'!M8507)</f>
        <v/>
      </c>
      <c r="M8507" t="str">
        <f>IF('DATA IMPORT'!C8507="","",'DATA IMPORT'!C8507)</f>
        <v/>
      </c>
    </row>
    <row r="8508" spans="2:13" x14ac:dyDescent="0.2">
      <c r="B8508" t="str">
        <f t="shared" si="809"/>
        <v>#</v>
      </c>
      <c r="C8508">
        <f>COUNTIF(D8508:D$10001,D8508)</f>
        <v>1494</v>
      </c>
      <c r="D8508" t="str">
        <f t="shared" si="814"/>
        <v/>
      </c>
      <c r="E8508" t="str">
        <f>IF('DATA IMPORT'!E8508="","",'DATA IMPORT'!E8508)</f>
        <v/>
      </c>
      <c r="F8508" s="1" t="str">
        <f>IF('DATA IMPORT'!I8508="","",'DATA IMPORT'!I8508)</f>
        <v/>
      </c>
      <c r="G8508" s="11" t="str">
        <f t="shared" si="810"/>
        <v/>
      </c>
      <c r="H8508" s="11" t="str">
        <f t="shared" si="811"/>
        <v/>
      </c>
      <c r="I8508" s="1" t="str">
        <f>IF('DATA IMPORT'!G8508="","",'DATA IMPORT'!G8508)</f>
        <v/>
      </c>
      <c r="J8508" s="11" t="str">
        <f t="shared" si="812"/>
        <v/>
      </c>
      <c r="K8508" s="11" t="str">
        <f t="shared" si="813"/>
        <v/>
      </c>
      <c r="L8508" s="4" t="str">
        <f>IF('DATA IMPORT'!M8508="","",'DATA IMPORT'!M8508)</f>
        <v/>
      </c>
      <c r="M8508" t="str">
        <f>IF('DATA IMPORT'!C8508="","",'DATA IMPORT'!C8508)</f>
        <v/>
      </c>
    </row>
    <row r="8509" spans="2:13" x14ac:dyDescent="0.2">
      <c r="B8509" t="str">
        <f t="shared" si="809"/>
        <v>#</v>
      </c>
      <c r="C8509">
        <f>COUNTIF(D8509:D$10001,D8509)</f>
        <v>1493</v>
      </c>
      <c r="D8509" t="str">
        <f t="shared" si="814"/>
        <v/>
      </c>
      <c r="E8509" t="str">
        <f>IF('DATA IMPORT'!E8509="","",'DATA IMPORT'!E8509)</f>
        <v/>
      </c>
      <c r="F8509" s="1" t="str">
        <f>IF('DATA IMPORT'!I8509="","",'DATA IMPORT'!I8509)</f>
        <v/>
      </c>
      <c r="G8509" s="11" t="str">
        <f t="shared" si="810"/>
        <v/>
      </c>
      <c r="H8509" s="11" t="str">
        <f t="shared" si="811"/>
        <v/>
      </c>
      <c r="I8509" s="1" t="str">
        <f>IF('DATA IMPORT'!G8509="","",'DATA IMPORT'!G8509)</f>
        <v/>
      </c>
      <c r="J8509" s="11" t="str">
        <f t="shared" si="812"/>
        <v/>
      </c>
      <c r="K8509" s="11" t="str">
        <f t="shared" si="813"/>
        <v/>
      </c>
      <c r="L8509" s="4" t="str">
        <f>IF('DATA IMPORT'!M8509="","",'DATA IMPORT'!M8509)</f>
        <v/>
      </c>
      <c r="M8509" t="str">
        <f>IF('DATA IMPORT'!C8509="","",'DATA IMPORT'!C8509)</f>
        <v/>
      </c>
    </row>
    <row r="8510" spans="2:13" x14ac:dyDescent="0.2">
      <c r="B8510" t="str">
        <f t="shared" si="809"/>
        <v>#</v>
      </c>
      <c r="C8510">
        <f>COUNTIF(D8510:D$10001,D8510)</f>
        <v>1492</v>
      </c>
      <c r="D8510" t="str">
        <f t="shared" si="814"/>
        <v/>
      </c>
      <c r="E8510" t="str">
        <f>IF('DATA IMPORT'!E8510="","",'DATA IMPORT'!E8510)</f>
        <v/>
      </c>
      <c r="F8510" s="1" t="str">
        <f>IF('DATA IMPORT'!I8510="","",'DATA IMPORT'!I8510)</f>
        <v/>
      </c>
      <c r="G8510" s="11" t="str">
        <f t="shared" si="810"/>
        <v/>
      </c>
      <c r="H8510" s="11" t="str">
        <f t="shared" si="811"/>
        <v/>
      </c>
      <c r="I8510" s="1" t="str">
        <f>IF('DATA IMPORT'!G8510="","",'DATA IMPORT'!G8510)</f>
        <v/>
      </c>
      <c r="J8510" s="11" t="str">
        <f t="shared" si="812"/>
        <v/>
      </c>
      <c r="K8510" s="11" t="str">
        <f t="shared" si="813"/>
        <v/>
      </c>
      <c r="L8510" s="4" t="str">
        <f>IF('DATA IMPORT'!M8510="","",'DATA IMPORT'!M8510)</f>
        <v/>
      </c>
      <c r="M8510" t="str">
        <f>IF('DATA IMPORT'!C8510="","",'DATA IMPORT'!C8510)</f>
        <v/>
      </c>
    </row>
    <row r="8511" spans="2:13" x14ac:dyDescent="0.2">
      <c r="B8511" t="str">
        <f t="shared" si="809"/>
        <v>#</v>
      </c>
      <c r="C8511">
        <f>COUNTIF(D8511:D$10001,D8511)</f>
        <v>1491</v>
      </c>
      <c r="D8511" t="str">
        <f t="shared" si="814"/>
        <v/>
      </c>
      <c r="E8511" t="str">
        <f>IF('DATA IMPORT'!E8511="","",'DATA IMPORT'!E8511)</f>
        <v/>
      </c>
      <c r="F8511" s="1" t="str">
        <f>IF('DATA IMPORT'!I8511="","",'DATA IMPORT'!I8511)</f>
        <v/>
      </c>
      <c r="G8511" s="11" t="str">
        <f t="shared" si="810"/>
        <v/>
      </c>
      <c r="H8511" s="11" t="str">
        <f t="shared" si="811"/>
        <v/>
      </c>
      <c r="I8511" s="1" t="str">
        <f>IF('DATA IMPORT'!G8511="","",'DATA IMPORT'!G8511)</f>
        <v/>
      </c>
      <c r="J8511" s="11" t="str">
        <f t="shared" si="812"/>
        <v/>
      </c>
      <c r="K8511" s="11" t="str">
        <f t="shared" si="813"/>
        <v/>
      </c>
      <c r="L8511" s="4" t="str">
        <f>IF('DATA IMPORT'!M8511="","",'DATA IMPORT'!M8511)</f>
        <v/>
      </c>
      <c r="M8511" t="str">
        <f>IF('DATA IMPORT'!C8511="","",'DATA IMPORT'!C8511)</f>
        <v/>
      </c>
    </row>
    <row r="8512" spans="2:13" x14ac:dyDescent="0.2">
      <c r="B8512" t="str">
        <f t="shared" si="809"/>
        <v>#</v>
      </c>
      <c r="C8512">
        <f>COUNTIF(D8512:D$10001,D8512)</f>
        <v>1490</v>
      </c>
      <c r="D8512" t="str">
        <f t="shared" si="814"/>
        <v/>
      </c>
      <c r="E8512" t="str">
        <f>IF('DATA IMPORT'!E8512="","",'DATA IMPORT'!E8512)</f>
        <v/>
      </c>
      <c r="F8512" s="1" t="str">
        <f>IF('DATA IMPORT'!I8512="","",'DATA IMPORT'!I8512)</f>
        <v/>
      </c>
      <c r="G8512" s="11" t="str">
        <f t="shared" si="810"/>
        <v/>
      </c>
      <c r="H8512" s="11" t="str">
        <f t="shared" si="811"/>
        <v/>
      </c>
      <c r="I8512" s="1" t="str">
        <f>IF('DATA IMPORT'!G8512="","",'DATA IMPORT'!G8512)</f>
        <v/>
      </c>
      <c r="J8512" s="11" t="str">
        <f t="shared" si="812"/>
        <v/>
      </c>
      <c r="K8512" s="11" t="str">
        <f t="shared" si="813"/>
        <v/>
      </c>
      <c r="L8512" s="4" t="str">
        <f>IF('DATA IMPORT'!M8512="","",'DATA IMPORT'!M8512)</f>
        <v/>
      </c>
      <c r="M8512" t="str">
        <f>IF('DATA IMPORT'!C8512="","",'DATA IMPORT'!C8512)</f>
        <v/>
      </c>
    </row>
    <row r="8513" spans="2:13" x14ac:dyDescent="0.2">
      <c r="B8513" t="str">
        <f t="shared" si="809"/>
        <v>#</v>
      </c>
      <c r="C8513">
        <f>COUNTIF(D8513:D$10001,D8513)</f>
        <v>1489</v>
      </c>
      <c r="D8513" t="str">
        <f t="shared" si="814"/>
        <v/>
      </c>
      <c r="E8513" t="str">
        <f>IF('DATA IMPORT'!E8513="","",'DATA IMPORT'!E8513)</f>
        <v/>
      </c>
      <c r="F8513" s="1" t="str">
        <f>IF('DATA IMPORT'!I8513="","",'DATA IMPORT'!I8513)</f>
        <v/>
      </c>
      <c r="G8513" s="11" t="str">
        <f t="shared" si="810"/>
        <v/>
      </c>
      <c r="H8513" s="11" t="str">
        <f t="shared" si="811"/>
        <v/>
      </c>
      <c r="I8513" s="1" t="str">
        <f>IF('DATA IMPORT'!G8513="","",'DATA IMPORT'!G8513)</f>
        <v/>
      </c>
      <c r="J8513" s="11" t="str">
        <f t="shared" si="812"/>
        <v/>
      </c>
      <c r="K8513" s="11" t="str">
        <f t="shared" si="813"/>
        <v/>
      </c>
      <c r="L8513" s="4" t="str">
        <f>IF('DATA IMPORT'!M8513="","",'DATA IMPORT'!M8513)</f>
        <v/>
      </c>
      <c r="M8513" t="str">
        <f>IF('DATA IMPORT'!C8513="","",'DATA IMPORT'!C8513)</f>
        <v/>
      </c>
    </row>
    <row r="8514" spans="2:13" x14ac:dyDescent="0.2">
      <c r="B8514" t="str">
        <f t="shared" si="809"/>
        <v>#</v>
      </c>
      <c r="C8514">
        <f>COUNTIF(D8514:D$10001,D8514)</f>
        <v>1488</v>
      </c>
      <c r="D8514" t="str">
        <f t="shared" si="814"/>
        <v/>
      </c>
      <c r="E8514" t="str">
        <f>IF('DATA IMPORT'!E8514="","",'DATA IMPORT'!E8514)</f>
        <v/>
      </c>
      <c r="F8514" s="1" t="str">
        <f>IF('DATA IMPORT'!I8514="","",'DATA IMPORT'!I8514)</f>
        <v/>
      </c>
      <c r="G8514" s="11" t="str">
        <f t="shared" si="810"/>
        <v/>
      </c>
      <c r="H8514" s="11" t="str">
        <f t="shared" si="811"/>
        <v/>
      </c>
      <c r="I8514" s="1" t="str">
        <f>IF('DATA IMPORT'!G8514="","",'DATA IMPORT'!G8514)</f>
        <v/>
      </c>
      <c r="J8514" s="11" t="str">
        <f t="shared" si="812"/>
        <v/>
      </c>
      <c r="K8514" s="11" t="str">
        <f t="shared" si="813"/>
        <v/>
      </c>
      <c r="L8514" s="4" t="str">
        <f>IF('DATA IMPORT'!M8514="","",'DATA IMPORT'!M8514)</f>
        <v/>
      </c>
      <c r="M8514" t="str">
        <f>IF('DATA IMPORT'!C8514="","",'DATA IMPORT'!C8514)</f>
        <v/>
      </c>
    </row>
    <row r="8515" spans="2:13" x14ac:dyDescent="0.2">
      <c r="B8515" t="str">
        <f t="shared" ref="B8515:B8578" si="815">IF(C8515=1,D8515,"#")</f>
        <v>#</v>
      </c>
      <c r="C8515">
        <f>COUNTIF(D8515:D$10001,D8515)</f>
        <v>1487</v>
      </c>
      <c r="D8515" t="str">
        <f t="shared" si="814"/>
        <v/>
      </c>
      <c r="E8515" t="str">
        <f>IF('DATA IMPORT'!E8515="","",'DATA IMPORT'!E8515)</f>
        <v/>
      </c>
      <c r="F8515" s="1" t="str">
        <f>IF('DATA IMPORT'!I8515="","",'DATA IMPORT'!I8515)</f>
        <v/>
      </c>
      <c r="G8515" s="11" t="str">
        <f t="shared" ref="G8515:G8578" si="816">IF(F8515="","",MONTH(F8515))</f>
        <v/>
      </c>
      <c r="H8515" s="11" t="str">
        <f t="shared" ref="H8515:H8578" si="817">IF(F8515="","",YEAR(F8515))</f>
        <v/>
      </c>
      <c r="I8515" s="1" t="str">
        <f>IF('DATA IMPORT'!G8515="","",'DATA IMPORT'!G8515)</f>
        <v/>
      </c>
      <c r="J8515" s="11" t="str">
        <f t="shared" ref="J8515:J8578" si="818">IF(I8515="","",MONTH(I8515))</f>
        <v/>
      </c>
      <c r="K8515" s="11" t="str">
        <f t="shared" ref="K8515:K8578" si="819">IF(I8515="","",YEAR(I8515))</f>
        <v/>
      </c>
      <c r="L8515" s="4" t="str">
        <f>IF('DATA IMPORT'!M8515="","",'DATA IMPORT'!M8515)</f>
        <v/>
      </c>
      <c r="M8515" t="str">
        <f>IF('DATA IMPORT'!C8515="","",'DATA IMPORT'!C8515)</f>
        <v/>
      </c>
    </row>
    <row r="8516" spans="2:13" x14ac:dyDescent="0.2">
      <c r="B8516" t="str">
        <f t="shared" si="815"/>
        <v>#</v>
      </c>
      <c r="C8516">
        <f>COUNTIF(D8516:D$10001,D8516)</f>
        <v>1486</v>
      </c>
      <c r="D8516" t="str">
        <f t="shared" si="814"/>
        <v/>
      </c>
      <c r="E8516" t="str">
        <f>IF('DATA IMPORT'!E8516="","",'DATA IMPORT'!E8516)</f>
        <v/>
      </c>
      <c r="F8516" s="1" t="str">
        <f>IF('DATA IMPORT'!I8516="","",'DATA IMPORT'!I8516)</f>
        <v/>
      </c>
      <c r="G8516" s="11" t="str">
        <f t="shared" si="816"/>
        <v/>
      </c>
      <c r="H8516" s="11" t="str">
        <f t="shared" si="817"/>
        <v/>
      </c>
      <c r="I8516" s="1" t="str">
        <f>IF('DATA IMPORT'!G8516="","",'DATA IMPORT'!G8516)</f>
        <v/>
      </c>
      <c r="J8516" s="11" t="str">
        <f t="shared" si="818"/>
        <v/>
      </c>
      <c r="K8516" s="11" t="str">
        <f t="shared" si="819"/>
        <v/>
      </c>
      <c r="L8516" s="4" t="str">
        <f>IF('DATA IMPORT'!M8516="","",'DATA IMPORT'!M8516)</f>
        <v/>
      </c>
      <c r="M8516" t="str">
        <f>IF('DATA IMPORT'!C8516="","",'DATA IMPORT'!C8516)</f>
        <v/>
      </c>
    </row>
    <row r="8517" spans="2:13" x14ac:dyDescent="0.2">
      <c r="B8517" t="str">
        <f t="shared" si="815"/>
        <v>#</v>
      </c>
      <c r="C8517">
        <f>COUNTIF(D8517:D$10001,D8517)</f>
        <v>1485</v>
      </c>
      <c r="D8517" t="str">
        <f t="shared" si="814"/>
        <v/>
      </c>
      <c r="E8517" t="str">
        <f>IF('DATA IMPORT'!E8517="","",'DATA IMPORT'!E8517)</f>
        <v/>
      </c>
      <c r="F8517" s="1" t="str">
        <f>IF('DATA IMPORT'!I8517="","",'DATA IMPORT'!I8517)</f>
        <v/>
      </c>
      <c r="G8517" s="11" t="str">
        <f t="shared" si="816"/>
        <v/>
      </c>
      <c r="H8517" s="11" t="str">
        <f t="shared" si="817"/>
        <v/>
      </c>
      <c r="I8517" s="1" t="str">
        <f>IF('DATA IMPORT'!G8517="","",'DATA IMPORT'!G8517)</f>
        <v/>
      </c>
      <c r="J8517" s="11" t="str">
        <f t="shared" si="818"/>
        <v/>
      </c>
      <c r="K8517" s="11" t="str">
        <f t="shared" si="819"/>
        <v/>
      </c>
      <c r="L8517" s="4" t="str">
        <f>IF('DATA IMPORT'!M8517="","",'DATA IMPORT'!M8517)</f>
        <v/>
      </c>
      <c r="M8517" t="str">
        <f>IF('DATA IMPORT'!C8517="","",'DATA IMPORT'!C8517)</f>
        <v/>
      </c>
    </row>
    <row r="8518" spans="2:13" x14ac:dyDescent="0.2">
      <c r="B8518" t="str">
        <f t="shared" si="815"/>
        <v>#</v>
      </c>
      <c r="C8518">
        <f>COUNTIF(D8518:D$10001,D8518)</f>
        <v>1484</v>
      </c>
      <c r="D8518" t="str">
        <f t="shared" si="814"/>
        <v/>
      </c>
      <c r="E8518" t="str">
        <f>IF('DATA IMPORT'!E8518="","",'DATA IMPORT'!E8518)</f>
        <v/>
      </c>
      <c r="F8518" s="1" t="str">
        <f>IF('DATA IMPORT'!I8518="","",'DATA IMPORT'!I8518)</f>
        <v/>
      </c>
      <c r="G8518" s="11" t="str">
        <f t="shared" si="816"/>
        <v/>
      </c>
      <c r="H8518" s="11" t="str">
        <f t="shared" si="817"/>
        <v/>
      </c>
      <c r="I8518" s="1" t="str">
        <f>IF('DATA IMPORT'!G8518="","",'DATA IMPORT'!G8518)</f>
        <v/>
      </c>
      <c r="J8518" s="11" t="str">
        <f t="shared" si="818"/>
        <v/>
      </c>
      <c r="K8518" s="11" t="str">
        <f t="shared" si="819"/>
        <v/>
      </c>
      <c r="L8518" s="4" t="str">
        <f>IF('DATA IMPORT'!M8518="","",'DATA IMPORT'!M8518)</f>
        <v/>
      </c>
      <c r="M8518" t="str">
        <f>IF('DATA IMPORT'!C8518="","",'DATA IMPORT'!C8518)</f>
        <v/>
      </c>
    </row>
    <row r="8519" spans="2:13" x14ac:dyDescent="0.2">
      <c r="B8519" t="str">
        <f t="shared" si="815"/>
        <v>#</v>
      </c>
      <c r="C8519">
        <f>COUNTIF(D8519:D$10001,D8519)</f>
        <v>1483</v>
      </c>
      <c r="D8519" t="str">
        <f t="shared" si="814"/>
        <v/>
      </c>
      <c r="E8519" t="str">
        <f>IF('DATA IMPORT'!E8519="","",'DATA IMPORT'!E8519)</f>
        <v/>
      </c>
      <c r="F8519" s="1" t="str">
        <f>IF('DATA IMPORT'!I8519="","",'DATA IMPORT'!I8519)</f>
        <v/>
      </c>
      <c r="G8519" s="11" t="str">
        <f t="shared" si="816"/>
        <v/>
      </c>
      <c r="H8519" s="11" t="str">
        <f t="shared" si="817"/>
        <v/>
      </c>
      <c r="I8519" s="1" t="str">
        <f>IF('DATA IMPORT'!G8519="","",'DATA IMPORT'!G8519)</f>
        <v/>
      </c>
      <c r="J8519" s="11" t="str">
        <f t="shared" si="818"/>
        <v/>
      </c>
      <c r="K8519" s="11" t="str">
        <f t="shared" si="819"/>
        <v/>
      </c>
      <c r="L8519" s="4" t="str">
        <f>IF('DATA IMPORT'!M8519="","",'DATA IMPORT'!M8519)</f>
        <v/>
      </c>
      <c r="M8519" t="str">
        <f>IF('DATA IMPORT'!C8519="","",'DATA IMPORT'!C8519)</f>
        <v/>
      </c>
    </row>
    <row r="8520" spans="2:13" x14ac:dyDescent="0.2">
      <c r="B8520" t="str">
        <f t="shared" si="815"/>
        <v>#</v>
      </c>
      <c r="C8520">
        <f>COUNTIF(D8520:D$10001,D8520)</f>
        <v>1482</v>
      </c>
      <c r="D8520" t="str">
        <f t="shared" si="814"/>
        <v/>
      </c>
      <c r="E8520" t="str">
        <f>IF('DATA IMPORT'!E8520="","",'DATA IMPORT'!E8520)</f>
        <v/>
      </c>
      <c r="F8520" s="1" t="str">
        <f>IF('DATA IMPORT'!I8520="","",'DATA IMPORT'!I8520)</f>
        <v/>
      </c>
      <c r="G8520" s="11" t="str">
        <f t="shared" si="816"/>
        <v/>
      </c>
      <c r="H8520" s="11" t="str">
        <f t="shared" si="817"/>
        <v/>
      </c>
      <c r="I8520" s="1" t="str">
        <f>IF('DATA IMPORT'!G8520="","",'DATA IMPORT'!G8520)</f>
        <v/>
      </c>
      <c r="J8520" s="11" t="str">
        <f t="shared" si="818"/>
        <v/>
      </c>
      <c r="K8520" s="11" t="str">
        <f t="shared" si="819"/>
        <v/>
      </c>
      <c r="L8520" s="4" t="str">
        <f>IF('DATA IMPORT'!M8520="","",'DATA IMPORT'!M8520)</f>
        <v/>
      </c>
      <c r="M8520" t="str">
        <f>IF('DATA IMPORT'!C8520="","",'DATA IMPORT'!C8520)</f>
        <v/>
      </c>
    </row>
    <row r="8521" spans="2:13" x14ac:dyDescent="0.2">
      <c r="B8521" t="str">
        <f t="shared" si="815"/>
        <v>#</v>
      </c>
      <c r="C8521">
        <f>COUNTIF(D8521:D$10001,D8521)</f>
        <v>1481</v>
      </c>
      <c r="D8521" t="str">
        <f t="shared" si="814"/>
        <v/>
      </c>
      <c r="E8521" t="str">
        <f>IF('DATA IMPORT'!E8521="","",'DATA IMPORT'!E8521)</f>
        <v/>
      </c>
      <c r="F8521" s="1" t="str">
        <f>IF('DATA IMPORT'!I8521="","",'DATA IMPORT'!I8521)</f>
        <v/>
      </c>
      <c r="G8521" s="11" t="str">
        <f t="shared" si="816"/>
        <v/>
      </c>
      <c r="H8521" s="11" t="str">
        <f t="shared" si="817"/>
        <v/>
      </c>
      <c r="I8521" s="1" t="str">
        <f>IF('DATA IMPORT'!G8521="","",'DATA IMPORT'!G8521)</f>
        <v/>
      </c>
      <c r="J8521" s="11" t="str">
        <f t="shared" si="818"/>
        <v/>
      </c>
      <c r="K8521" s="11" t="str">
        <f t="shared" si="819"/>
        <v/>
      </c>
      <c r="L8521" s="4" t="str">
        <f>IF('DATA IMPORT'!M8521="","",'DATA IMPORT'!M8521)</f>
        <v/>
      </c>
      <c r="M8521" t="str">
        <f>IF('DATA IMPORT'!C8521="","",'DATA IMPORT'!C8521)</f>
        <v/>
      </c>
    </row>
    <row r="8522" spans="2:13" x14ac:dyDescent="0.2">
      <c r="B8522" t="str">
        <f t="shared" si="815"/>
        <v>#</v>
      </c>
      <c r="C8522">
        <f>COUNTIF(D8522:D$10001,D8522)</f>
        <v>1480</v>
      </c>
      <c r="D8522" t="str">
        <f t="shared" si="814"/>
        <v/>
      </c>
      <c r="E8522" t="str">
        <f>IF('DATA IMPORT'!E8522="","",'DATA IMPORT'!E8522)</f>
        <v/>
      </c>
      <c r="F8522" s="1" t="str">
        <f>IF('DATA IMPORT'!I8522="","",'DATA IMPORT'!I8522)</f>
        <v/>
      </c>
      <c r="G8522" s="11" t="str">
        <f t="shared" si="816"/>
        <v/>
      </c>
      <c r="H8522" s="11" t="str">
        <f t="shared" si="817"/>
        <v/>
      </c>
      <c r="I8522" s="1" t="str">
        <f>IF('DATA IMPORT'!G8522="","",'DATA IMPORT'!G8522)</f>
        <v/>
      </c>
      <c r="J8522" s="11" t="str">
        <f t="shared" si="818"/>
        <v/>
      </c>
      <c r="K8522" s="11" t="str">
        <f t="shared" si="819"/>
        <v/>
      </c>
      <c r="L8522" s="4" t="str">
        <f>IF('DATA IMPORT'!M8522="","",'DATA IMPORT'!M8522)</f>
        <v/>
      </c>
      <c r="M8522" t="str">
        <f>IF('DATA IMPORT'!C8522="","",'DATA IMPORT'!C8522)</f>
        <v/>
      </c>
    </row>
    <row r="8523" spans="2:13" x14ac:dyDescent="0.2">
      <c r="B8523" t="str">
        <f t="shared" si="815"/>
        <v>#</v>
      </c>
      <c r="C8523">
        <f>COUNTIF(D8523:D$10001,D8523)</f>
        <v>1479</v>
      </c>
      <c r="D8523" t="str">
        <f t="shared" si="814"/>
        <v/>
      </c>
      <c r="E8523" t="str">
        <f>IF('DATA IMPORT'!E8523="","",'DATA IMPORT'!E8523)</f>
        <v/>
      </c>
      <c r="F8523" s="1" t="str">
        <f>IF('DATA IMPORT'!I8523="","",'DATA IMPORT'!I8523)</f>
        <v/>
      </c>
      <c r="G8523" s="11" t="str">
        <f t="shared" si="816"/>
        <v/>
      </c>
      <c r="H8523" s="11" t="str">
        <f t="shared" si="817"/>
        <v/>
      </c>
      <c r="I8523" s="1" t="str">
        <f>IF('DATA IMPORT'!G8523="","",'DATA IMPORT'!G8523)</f>
        <v/>
      </c>
      <c r="J8523" s="11" t="str">
        <f t="shared" si="818"/>
        <v/>
      </c>
      <c r="K8523" s="11" t="str">
        <f t="shared" si="819"/>
        <v/>
      </c>
      <c r="L8523" s="4" t="str">
        <f>IF('DATA IMPORT'!M8523="","",'DATA IMPORT'!M8523)</f>
        <v/>
      </c>
      <c r="M8523" t="str">
        <f>IF('DATA IMPORT'!C8523="","",'DATA IMPORT'!C8523)</f>
        <v/>
      </c>
    </row>
    <row r="8524" spans="2:13" x14ac:dyDescent="0.2">
      <c r="B8524" t="str">
        <f t="shared" si="815"/>
        <v>#</v>
      </c>
      <c r="C8524">
        <f>COUNTIF(D8524:D$10001,D8524)</f>
        <v>1478</v>
      </c>
      <c r="D8524" t="str">
        <f t="shared" si="814"/>
        <v/>
      </c>
      <c r="E8524" t="str">
        <f>IF('DATA IMPORT'!E8524="","",'DATA IMPORT'!E8524)</f>
        <v/>
      </c>
      <c r="F8524" s="1" t="str">
        <f>IF('DATA IMPORT'!I8524="","",'DATA IMPORT'!I8524)</f>
        <v/>
      </c>
      <c r="G8524" s="11" t="str">
        <f t="shared" si="816"/>
        <v/>
      </c>
      <c r="H8524" s="11" t="str">
        <f t="shared" si="817"/>
        <v/>
      </c>
      <c r="I8524" s="1" t="str">
        <f>IF('DATA IMPORT'!G8524="","",'DATA IMPORT'!G8524)</f>
        <v/>
      </c>
      <c r="J8524" s="11" t="str">
        <f t="shared" si="818"/>
        <v/>
      </c>
      <c r="K8524" s="11" t="str">
        <f t="shared" si="819"/>
        <v/>
      </c>
      <c r="L8524" s="4" t="str">
        <f>IF('DATA IMPORT'!M8524="","",'DATA IMPORT'!M8524)</f>
        <v/>
      </c>
      <c r="M8524" t="str">
        <f>IF('DATA IMPORT'!C8524="","",'DATA IMPORT'!C8524)</f>
        <v/>
      </c>
    </row>
    <row r="8525" spans="2:13" x14ac:dyDescent="0.2">
      <c r="B8525" t="str">
        <f t="shared" si="815"/>
        <v>#</v>
      </c>
      <c r="C8525">
        <f>COUNTIF(D8525:D$10001,D8525)</f>
        <v>1477</v>
      </c>
      <c r="D8525" t="str">
        <f t="shared" si="814"/>
        <v/>
      </c>
      <c r="E8525" t="str">
        <f>IF('DATA IMPORT'!E8525="","",'DATA IMPORT'!E8525)</f>
        <v/>
      </c>
      <c r="F8525" s="1" t="str">
        <f>IF('DATA IMPORT'!I8525="","",'DATA IMPORT'!I8525)</f>
        <v/>
      </c>
      <c r="G8525" s="11" t="str">
        <f t="shared" si="816"/>
        <v/>
      </c>
      <c r="H8525" s="11" t="str">
        <f t="shared" si="817"/>
        <v/>
      </c>
      <c r="I8525" s="1" t="str">
        <f>IF('DATA IMPORT'!G8525="","",'DATA IMPORT'!G8525)</f>
        <v/>
      </c>
      <c r="J8525" s="11" t="str">
        <f t="shared" si="818"/>
        <v/>
      </c>
      <c r="K8525" s="11" t="str">
        <f t="shared" si="819"/>
        <v/>
      </c>
      <c r="L8525" s="4" t="str">
        <f>IF('DATA IMPORT'!M8525="","",'DATA IMPORT'!M8525)</f>
        <v/>
      </c>
      <c r="M8525" t="str">
        <f>IF('DATA IMPORT'!C8525="","",'DATA IMPORT'!C8525)</f>
        <v/>
      </c>
    </row>
    <row r="8526" spans="2:13" x14ac:dyDescent="0.2">
      <c r="B8526" t="str">
        <f t="shared" si="815"/>
        <v>#</v>
      </c>
      <c r="C8526">
        <f>COUNTIF(D8526:D$10001,D8526)</f>
        <v>1476</v>
      </c>
      <c r="D8526" t="str">
        <f t="shared" si="814"/>
        <v/>
      </c>
      <c r="E8526" t="str">
        <f>IF('DATA IMPORT'!E8526="","",'DATA IMPORT'!E8526)</f>
        <v/>
      </c>
      <c r="F8526" s="1" t="str">
        <f>IF('DATA IMPORT'!I8526="","",'DATA IMPORT'!I8526)</f>
        <v/>
      </c>
      <c r="G8526" s="11" t="str">
        <f t="shared" si="816"/>
        <v/>
      </c>
      <c r="H8526" s="11" t="str">
        <f t="shared" si="817"/>
        <v/>
      </c>
      <c r="I8526" s="1" t="str">
        <f>IF('DATA IMPORT'!G8526="","",'DATA IMPORT'!G8526)</f>
        <v/>
      </c>
      <c r="J8526" s="11" t="str">
        <f t="shared" si="818"/>
        <v/>
      </c>
      <c r="K8526" s="11" t="str">
        <f t="shared" si="819"/>
        <v/>
      </c>
      <c r="L8526" s="4" t="str">
        <f>IF('DATA IMPORT'!M8526="","",'DATA IMPORT'!M8526)</f>
        <v/>
      </c>
      <c r="M8526" t="str">
        <f>IF('DATA IMPORT'!C8526="","",'DATA IMPORT'!C8526)</f>
        <v/>
      </c>
    </row>
    <row r="8527" spans="2:13" x14ac:dyDescent="0.2">
      <c r="B8527" t="str">
        <f t="shared" si="815"/>
        <v>#</v>
      </c>
      <c r="C8527">
        <f>COUNTIF(D8527:D$10001,D8527)</f>
        <v>1475</v>
      </c>
      <c r="D8527" t="str">
        <f t="shared" si="814"/>
        <v/>
      </c>
      <c r="E8527" t="str">
        <f>IF('DATA IMPORT'!E8527="","",'DATA IMPORT'!E8527)</f>
        <v/>
      </c>
      <c r="F8527" s="1" t="str">
        <f>IF('DATA IMPORT'!I8527="","",'DATA IMPORT'!I8527)</f>
        <v/>
      </c>
      <c r="G8527" s="11" t="str">
        <f t="shared" si="816"/>
        <v/>
      </c>
      <c r="H8527" s="11" t="str">
        <f t="shared" si="817"/>
        <v/>
      </c>
      <c r="I8527" s="1" t="str">
        <f>IF('DATA IMPORT'!G8527="","",'DATA IMPORT'!G8527)</f>
        <v/>
      </c>
      <c r="J8527" s="11" t="str">
        <f t="shared" si="818"/>
        <v/>
      </c>
      <c r="K8527" s="11" t="str">
        <f t="shared" si="819"/>
        <v/>
      </c>
      <c r="L8527" s="4" t="str">
        <f>IF('DATA IMPORT'!M8527="","",'DATA IMPORT'!M8527)</f>
        <v/>
      </c>
      <c r="M8527" t="str">
        <f>IF('DATA IMPORT'!C8527="","",'DATA IMPORT'!C8527)</f>
        <v/>
      </c>
    </row>
    <row r="8528" spans="2:13" x14ac:dyDescent="0.2">
      <c r="B8528" t="str">
        <f t="shared" si="815"/>
        <v>#</v>
      </c>
      <c r="C8528">
        <f>COUNTIF(D8528:D$10001,D8528)</f>
        <v>1474</v>
      </c>
      <c r="D8528" t="str">
        <f t="shared" si="814"/>
        <v/>
      </c>
      <c r="E8528" t="str">
        <f>IF('DATA IMPORT'!E8528="","",'DATA IMPORT'!E8528)</f>
        <v/>
      </c>
      <c r="F8528" s="1" t="str">
        <f>IF('DATA IMPORT'!I8528="","",'DATA IMPORT'!I8528)</f>
        <v/>
      </c>
      <c r="G8528" s="11" t="str">
        <f t="shared" si="816"/>
        <v/>
      </c>
      <c r="H8528" s="11" t="str">
        <f t="shared" si="817"/>
        <v/>
      </c>
      <c r="I8528" s="1" t="str">
        <f>IF('DATA IMPORT'!G8528="","",'DATA IMPORT'!G8528)</f>
        <v/>
      </c>
      <c r="J8528" s="11" t="str">
        <f t="shared" si="818"/>
        <v/>
      </c>
      <c r="K8528" s="11" t="str">
        <f t="shared" si="819"/>
        <v/>
      </c>
      <c r="L8528" s="4" t="str">
        <f>IF('DATA IMPORT'!M8528="","",'DATA IMPORT'!M8528)</f>
        <v/>
      </c>
      <c r="M8528" t="str">
        <f>IF('DATA IMPORT'!C8528="","",'DATA IMPORT'!C8528)</f>
        <v/>
      </c>
    </row>
    <row r="8529" spans="2:13" x14ac:dyDescent="0.2">
      <c r="B8529" t="str">
        <f t="shared" si="815"/>
        <v>#</v>
      </c>
      <c r="C8529">
        <f>COUNTIF(D8529:D$10001,D8529)</f>
        <v>1473</v>
      </c>
      <c r="D8529" t="str">
        <f t="shared" si="814"/>
        <v/>
      </c>
      <c r="E8529" t="str">
        <f>IF('DATA IMPORT'!E8529="","",'DATA IMPORT'!E8529)</f>
        <v/>
      </c>
      <c r="F8529" s="1" t="str">
        <f>IF('DATA IMPORT'!I8529="","",'DATA IMPORT'!I8529)</f>
        <v/>
      </c>
      <c r="G8529" s="11" t="str">
        <f t="shared" si="816"/>
        <v/>
      </c>
      <c r="H8529" s="11" t="str">
        <f t="shared" si="817"/>
        <v/>
      </c>
      <c r="I8529" s="1" t="str">
        <f>IF('DATA IMPORT'!G8529="","",'DATA IMPORT'!G8529)</f>
        <v/>
      </c>
      <c r="J8529" s="11" t="str">
        <f t="shared" si="818"/>
        <v/>
      </c>
      <c r="K8529" s="11" t="str">
        <f t="shared" si="819"/>
        <v/>
      </c>
      <c r="L8529" s="4" t="str">
        <f>IF('DATA IMPORT'!M8529="","",'DATA IMPORT'!M8529)</f>
        <v/>
      </c>
      <c r="M8529" t="str">
        <f>IF('DATA IMPORT'!C8529="","",'DATA IMPORT'!C8529)</f>
        <v/>
      </c>
    </row>
    <row r="8530" spans="2:13" x14ac:dyDescent="0.2">
      <c r="B8530" t="str">
        <f t="shared" si="815"/>
        <v>#</v>
      </c>
      <c r="C8530">
        <f>COUNTIF(D8530:D$10001,D8530)</f>
        <v>1472</v>
      </c>
      <c r="D8530" t="str">
        <f t="shared" si="814"/>
        <v/>
      </c>
      <c r="E8530" t="str">
        <f>IF('DATA IMPORT'!E8530="","",'DATA IMPORT'!E8530)</f>
        <v/>
      </c>
      <c r="F8530" s="1" t="str">
        <f>IF('DATA IMPORT'!I8530="","",'DATA IMPORT'!I8530)</f>
        <v/>
      </c>
      <c r="G8530" s="11" t="str">
        <f t="shared" si="816"/>
        <v/>
      </c>
      <c r="H8530" s="11" t="str">
        <f t="shared" si="817"/>
        <v/>
      </c>
      <c r="I8530" s="1" t="str">
        <f>IF('DATA IMPORT'!G8530="","",'DATA IMPORT'!G8530)</f>
        <v/>
      </c>
      <c r="J8530" s="11" t="str">
        <f t="shared" si="818"/>
        <v/>
      </c>
      <c r="K8530" s="11" t="str">
        <f t="shared" si="819"/>
        <v/>
      </c>
      <c r="L8530" s="4" t="str">
        <f>IF('DATA IMPORT'!M8530="","",'DATA IMPORT'!M8530)</f>
        <v/>
      </c>
      <c r="M8530" t="str">
        <f>IF('DATA IMPORT'!C8530="","",'DATA IMPORT'!C8530)</f>
        <v/>
      </c>
    </row>
    <row r="8531" spans="2:13" x14ac:dyDescent="0.2">
      <c r="B8531" t="str">
        <f t="shared" si="815"/>
        <v>#</v>
      </c>
      <c r="C8531">
        <f>COUNTIF(D8531:D$10001,D8531)</f>
        <v>1471</v>
      </c>
      <c r="D8531" t="str">
        <f t="shared" si="814"/>
        <v/>
      </c>
      <c r="E8531" t="str">
        <f>IF('DATA IMPORT'!E8531="","",'DATA IMPORT'!E8531)</f>
        <v/>
      </c>
      <c r="F8531" s="1" t="str">
        <f>IF('DATA IMPORT'!I8531="","",'DATA IMPORT'!I8531)</f>
        <v/>
      </c>
      <c r="G8531" s="11" t="str">
        <f t="shared" si="816"/>
        <v/>
      </c>
      <c r="H8531" s="11" t="str">
        <f t="shared" si="817"/>
        <v/>
      </c>
      <c r="I8531" s="1" t="str">
        <f>IF('DATA IMPORT'!G8531="","",'DATA IMPORT'!G8531)</f>
        <v/>
      </c>
      <c r="J8531" s="11" t="str">
        <f t="shared" si="818"/>
        <v/>
      </c>
      <c r="K8531" s="11" t="str">
        <f t="shared" si="819"/>
        <v/>
      </c>
      <c r="L8531" s="4" t="str">
        <f>IF('DATA IMPORT'!M8531="","",'DATA IMPORT'!M8531)</f>
        <v/>
      </c>
      <c r="M8531" t="str">
        <f>IF('DATA IMPORT'!C8531="","",'DATA IMPORT'!C8531)</f>
        <v/>
      </c>
    </row>
    <row r="8532" spans="2:13" x14ac:dyDescent="0.2">
      <c r="B8532" t="str">
        <f t="shared" si="815"/>
        <v>#</v>
      </c>
      <c r="C8532">
        <f>COUNTIF(D8532:D$10001,D8532)</f>
        <v>1470</v>
      </c>
      <c r="D8532" t="str">
        <f t="shared" si="814"/>
        <v/>
      </c>
      <c r="E8532" t="str">
        <f>IF('DATA IMPORT'!E8532="","",'DATA IMPORT'!E8532)</f>
        <v/>
      </c>
      <c r="F8532" s="1" t="str">
        <f>IF('DATA IMPORT'!I8532="","",'DATA IMPORT'!I8532)</f>
        <v/>
      </c>
      <c r="G8532" s="11" t="str">
        <f t="shared" si="816"/>
        <v/>
      </c>
      <c r="H8532" s="11" t="str">
        <f t="shared" si="817"/>
        <v/>
      </c>
      <c r="I8532" s="1" t="str">
        <f>IF('DATA IMPORT'!G8532="","",'DATA IMPORT'!G8532)</f>
        <v/>
      </c>
      <c r="J8532" s="11" t="str">
        <f t="shared" si="818"/>
        <v/>
      </c>
      <c r="K8532" s="11" t="str">
        <f t="shared" si="819"/>
        <v/>
      </c>
      <c r="L8532" s="4" t="str">
        <f>IF('DATA IMPORT'!M8532="","",'DATA IMPORT'!M8532)</f>
        <v/>
      </c>
      <c r="M8532" t="str">
        <f>IF('DATA IMPORT'!C8532="","",'DATA IMPORT'!C8532)</f>
        <v/>
      </c>
    </row>
    <row r="8533" spans="2:13" x14ac:dyDescent="0.2">
      <c r="B8533" t="str">
        <f t="shared" si="815"/>
        <v>#</v>
      </c>
      <c r="C8533">
        <f>COUNTIF(D8533:D$10001,D8533)</f>
        <v>1469</v>
      </c>
      <c r="D8533" t="str">
        <f t="shared" si="814"/>
        <v/>
      </c>
      <c r="E8533" t="str">
        <f>IF('DATA IMPORT'!E8533="","",'DATA IMPORT'!E8533)</f>
        <v/>
      </c>
      <c r="F8533" s="1" t="str">
        <f>IF('DATA IMPORT'!I8533="","",'DATA IMPORT'!I8533)</f>
        <v/>
      </c>
      <c r="G8533" s="11" t="str">
        <f t="shared" si="816"/>
        <v/>
      </c>
      <c r="H8533" s="11" t="str">
        <f t="shared" si="817"/>
        <v/>
      </c>
      <c r="I8533" s="1" t="str">
        <f>IF('DATA IMPORT'!G8533="","",'DATA IMPORT'!G8533)</f>
        <v/>
      </c>
      <c r="J8533" s="11" t="str">
        <f t="shared" si="818"/>
        <v/>
      </c>
      <c r="K8533" s="11" t="str">
        <f t="shared" si="819"/>
        <v/>
      </c>
      <c r="L8533" s="4" t="str">
        <f>IF('DATA IMPORT'!M8533="","",'DATA IMPORT'!M8533)</f>
        <v/>
      </c>
      <c r="M8533" t="str">
        <f>IF('DATA IMPORT'!C8533="","",'DATA IMPORT'!C8533)</f>
        <v/>
      </c>
    </row>
    <row r="8534" spans="2:13" x14ac:dyDescent="0.2">
      <c r="B8534" t="str">
        <f t="shared" si="815"/>
        <v>#</v>
      </c>
      <c r="C8534">
        <f>COUNTIF(D8534:D$10001,D8534)</f>
        <v>1468</v>
      </c>
      <c r="D8534" t="str">
        <f t="shared" si="814"/>
        <v/>
      </c>
      <c r="E8534" t="str">
        <f>IF('DATA IMPORT'!E8534="","",'DATA IMPORT'!E8534)</f>
        <v/>
      </c>
      <c r="F8534" s="1" t="str">
        <f>IF('DATA IMPORT'!I8534="","",'DATA IMPORT'!I8534)</f>
        <v/>
      </c>
      <c r="G8534" s="11" t="str">
        <f t="shared" si="816"/>
        <v/>
      </c>
      <c r="H8534" s="11" t="str">
        <f t="shared" si="817"/>
        <v/>
      </c>
      <c r="I8534" s="1" t="str">
        <f>IF('DATA IMPORT'!G8534="","",'DATA IMPORT'!G8534)</f>
        <v/>
      </c>
      <c r="J8534" s="11" t="str">
        <f t="shared" si="818"/>
        <v/>
      </c>
      <c r="K8534" s="11" t="str">
        <f t="shared" si="819"/>
        <v/>
      </c>
      <c r="L8534" s="4" t="str">
        <f>IF('DATA IMPORT'!M8534="","",'DATA IMPORT'!M8534)</f>
        <v/>
      </c>
      <c r="M8534" t="str">
        <f>IF('DATA IMPORT'!C8534="","",'DATA IMPORT'!C8534)</f>
        <v/>
      </c>
    </row>
    <row r="8535" spans="2:13" x14ac:dyDescent="0.2">
      <c r="B8535" t="str">
        <f t="shared" si="815"/>
        <v>#</v>
      </c>
      <c r="C8535">
        <f>COUNTIF(D8535:D$10001,D8535)</f>
        <v>1467</v>
      </c>
      <c r="D8535" t="str">
        <f t="shared" si="814"/>
        <v/>
      </c>
      <c r="E8535" t="str">
        <f>IF('DATA IMPORT'!E8535="","",'DATA IMPORT'!E8535)</f>
        <v/>
      </c>
      <c r="F8535" s="1" t="str">
        <f>IF('DATA IMPORT'!I8535="","",'DATA IMPORT'!I8535)</f>
        <v/>
      </c>
      <c r="G8535" s="11" t="str">
        <f t="shared" si="816"/>
        <v/>
      </c>
      <c r="H8535" s="11" t="str">
        <f t="shared" si="817"/>
        <v/>
      </c>
      <c r="I8535" s="1" t="str">
        <f>IF('DATA IMPORT'!G8535="","",'DATA IMPORT'!G8535)</f>
        <v/>
      </c>
      <c r="J8535" s="11" t="str">
        <f t="shared" si="818"/>
        <v/>
      </c>
      <c r="K8535" s="11" t="str">
        <f t="shared" si="819"/>
        <v/>
      </c>
      <c r="L8535" s="4" t="str">
        <f>IF('DATA IMPORT'!M8535="","",'DATA IMPORT'!M8535)</f>
        <v/>
      </c>
      <c r="M8535" t="str">
        <f>IF('DATA IMPORT'!C8535="","",'DATA IMPORT'!C8535)</f>
        <v/>
      </c>
    </row>
    <row r="8536" spans="2:13" x14ac:dyDescent="0.2">
      <c r="B8536" t="str">
        <f t="shared" si="815"/>
        <v>#</v>
      </c>
      <c r="C8536">
        <f>COUNTIF(D8536:D$10001,D8536)</f>
        <v>1466</v>
      </c>
      <c r="D8536" t="str">
        <f t="shared" si="814"/>
        <v/>
      </c>
      <c r="E8536" t="str">
        <f>IF('DATA IMPORT'!E8536="","",'DATA IMPORT'!E8536)</f>
        <v/>
      </c>
      <c r="F8536" s="1" t="str">
        <f>IF('DATA IMPORT'!I8536="","",'DATA IMPORT'!I8536)</f>
        <v/>
      </c>
      <c r="G8536" s="11" t="str">
        <f t="shared" si="816"/>
        <v/>
      </c>
      <c r="H8536" s="11" t="str">
        <f t="shared" si="817"/>
        <v/>
      </c>
      <c r="I8536" s="1" t="str">
        <f>IF('DATA IMPORT'!G8536="","",'DATA IMPORT'!G8536)</f>
        <v/>
      </c>
      <c r="J8536" s="11" t="str">
        <f t="shared" si="818"/>
        <v/>
      </c>
      <c r="K8536" s="11" t="str">
        <f t="shared" si="819"/>
        <v/>
      </c>
      <c r="L8536" s="4" t="str">
        <f>IF('DATA IMPORT'!M8536="","",'DATA IMPORT'!M8536)</f>
        <v/>
      </c>
      <c r="M8536" t="str">
        <f>IF('DATA IMPORT'!C8536="","",'DATA IMPORT'!C8536)</f>
        <v/>
      </c>
    </row>
    <row r="8537" spans="2:13" x14ac:dyDescent="0.2">
      <c r="B8537" t="str">
        <f t="shared" si="815"/>
        <v>#</v>
      </c>
      <c r="C8537">
        <f>COUNTIF(D8537:D$10001,D8537)</f>
        <v>1465</v>
      </c>
      <c r="D8537" t="str">
        <f t="shared" si="814"/>
        <v/>
      </c>
      <c r="E8537" t="str">
        <f>IF('DATA IMPORT'!E8537="","",'DATA IMPORT'!E8537)</f>
        <v/>
      </c>
      <c r="F8537" s="1" t="str">
        <f>IF('DATA IMPORT'!I8537="","",'DATA IMPORT'!I8537)</f>
        <v/>
      </c>
      <c r="G8537" s="11" t="str">
        <f t="shared" si="816"/>
        <v/>
      </c>
      <c r="H8537" s="11" t="str">
        <f t="shared" si="817"/>
        <v/>
      </c>
      <c r="I8537" s="1" t="str">
        <f>IF('DATA IMPORT'!G8537="","",'DATA IMPORT'!G8537)</f>
        <v/>
      </c>
      <c r="J8537" s="11" t="str">
        <f t="shared" si="818"/>
        <v/>
      </c>
      <c r="K8537" s="11" t="str">
        <f t="shared" si="819"/>
        <v/>
      </c>
      <c r="L8537" s="4" t="str">
        <f>IF('DATA IMPORT'!M8537="","",'DATA IMPORT'!M8537)</f>
        <v/>
      </c>
      <c r="M8537" t="str">
        <f>IF('DATA IMPORT'!C8537="","",'DATA IMPORT'!C8537)</f>
        <v/>
      </c>
    </row>
    <row r="8538" spans="2:13" x14ac:dyDescent="0.2">
      <c r="B8538" t="str">
        <f t="shared" si="815"/>
        <v>#</v>
      </c>
      <c r="C8538">
        <f>COUNTIF(D8538:D$10001,D8538)</f>
        <v>1464</v>
      </c>
      <c r="D8538" t="str">
        <f t="shared" si="814"/>
        <v/>
      </c>
      <c r="E8538" t="str">
        <f>IF('DATA IMPORT'!E8538="","",'DATA IMPORT'!E8538)</f>
        <v/>
      </c>
      <c r="F8538" s="1" t="str">
        <f>IF('DATA IMPORT'!I8538="","",'DATA IMPORT'!I8538)</f>
        <v/>
      </c>
      <c r="G8538" s="11" t="str">
        <f t="shared" si="816"/>
        <v/>
      </c>
      <c r="H8538" s="11" t="str">
        <f t="shared" si="817"/>
        <v/>
      </c>
      <c r="I8538" s="1" t="str">
        <f>IF('DATA IMPORT'!G8538="","",'DATA IMPORT'!G8538)</f>
        <v/>
      </c>
      <c r="J8538" s="11" t="str">
        <f t="shared" si="818"/>
        <v/>
      </c>
      <c r="K8538" s="11" t="str">
        <f t="shared" si="819"/>
        <v/>
      </c>
      <c r="L8538" s="4" t="str">
        <f>IF('DATA IMPORT'!M8538="","",'DATA IMPORT'!M8538)</f>
        <v/>
      </c>
      <c r="M8538" t="str">
        <f>IF('DATA IMPORT'!C8538="","",'DATA IMPORT'!C8538)</f>
        <v/>
      </c>
    </row>
    <row r="8539" spans="2:13" x14ac:dyDescent="0.2">
      <c r="B8539" t="str">
        <f t="shared" si="815"/>
        <v>#</v>
      </c>
      <c r="C8539">
        <f>COUNTIF(D8539:D$10001,D8539)</f>
        <v>1463</v>
      </c>
      <c r="D8539" t="str">
        <f t="shared" si="814"/>
        <v/>
      </c>
      <c r="E8539" t="str">
        <f>IF('DATA IMPORT'!E8539="","",'DATA IMPORT'!E8539)</f>
        <v/>
      </c>
      <c r="F8539" s="1" t="str">
        <f>IF('DATA IMPORT'!I8539="","",'DATA IMPORT'!I8539)</f>
        <v/>
      </c>
      <c r="G8539" s="11" t="str">
        <f t="shared" si="816"/>
        <v/>
      </c>
      <c r="H8539" s="11" t="str">
        <f t="shared" si="817"/>
        <v/>
      </c>
      <c r="I8539" s="1" t="str">
        <f>IF('DATA IMPORT'!G8539="","",'DATA IMPORT'!G8539)</f>
        <v/>
      </c>
      <c r="J8539" s="11" t="str">
        <f t="shared" si="818"/>
        <v/>
      </c>
      <c r="K8539" s="11" t="str">
        <f t="shared" si="819"/>
        <v/>
      </c>
      <c r="L8539" s="4" t="str">
        <f>IF('DATA IMPORT'!M8539="","",'DATA IMPORT'!M8539)</f>
        <v/>
      </c>
      <c r="M8539" t="str">
        <f>IF('DATA IMPORT'!C8539="","",'DATA IMPORT'!C8539)</f>
        <v/>
      </c>
    </row>
    <row r="8540" spans="2:13" x14ac:dyDescent="0.2">
      <c r="B8540" t="str">
        <f t="shared" si="815"/>
        <v>#</v>
      </c>
      <c r="C8540">
        <f>COUNTIF(D8540:D$10001,D8540)</f>
        <v>1462</v>
      </c>
      <c r="D8540" t="str">
        <f t="shared" ref="D8540:D8603" si="820">IF(E8540="","",MATCH(E8540,$E$2:$E$1048576,0))</f>
        <v/>
      </c>
      <c r="E8540" t="str">
        <f>IF('DATA IMPORT'!E8540="","",'DATA IMPORT'!E8540)</f>
        <v/>
      </c>
      <c r="F8540" s="1" t="str">
        <f>IF('DATA IMPORT'!I8540="","",'DATA IMPORT'!I8540)</f>
        <v/>
      </c>
      <c r="G8540" s="11" t="str">
        <f t="shared" si="816"/>
        <v/>
      </c>
      <c r="H8540" s="11" t="str">
        <f t="shared" si="817"/>
        <v/>
      </c>
      <c r="I8540" s="1" t="str">
        <f>IF('DATA IMPORT'!G8540="","",'DATA IMPORT'!G8540)</f>
        <v/>
      </c>
      <c r="J8540" s="11" t="str">
        <f t="shared" si="818"/>
        <v/>
      </c>
      <c r="K8540" s="11" t="str">
        <f t="shared" si="819"/>
        <v/>
      </c>
      <c r="L8540" s="4" t="str">
        <f>IF('DATA IMPORT'!M8540="","",'DATA IMPORT'!M8540)</f>
        <v/>
      </c>
      <c r="M8540" t="str">
        <f>IF('DATA IMPORT'!C8540="","",'DATA IMPORT'!C8540)</f>
        <v/>
      </c>
    </row>
    <row r="8541" spans="2:13" x14ac:dyDescent="0.2">
      <c r="B8541" t="str">
        <f t="shared" si="815"/>
        <v>#</v>
      </c>
      <c r="C8541">
        <f>COUNTIF(D8541:D$10001,D8541)</f>
        <v>1461</v>
      </c>
      <c r="D8541" t="str">
        <f t="shared" si="820"/>
        <v/>
      </c>
      <c r="E8541" t="str">
        <f>IF('DATA IMPORT'!E8541="","",'DATA IMPORT'!E8541)</f>
        <v/>
      </c>
      <c r="F8541" s="1" t="str">
        <f>IF('DATA IMPORT'!I8541="","",'DATA IMPORT'!I8541)</f>
        <v/>
      </c>
      <c r="G8541" s="11" t="str">
        <f t="shared" si="816"/>
        <v/>
      </c>
      <c r="H8541" s="11" t="str">
        <f t="shared" si="817"/>
        <v/>
      </c>
      <c r="I8541" s="1" t="str">
        <f>IF('DATA IMPORT'!G8541="","",'DATA IMPORT'!G8541)</f>
        <v/>
      </c>
      <c r="J8541" s="11" t="str">
        <f t="shared" si="818"/>
        <v/>
      </c>
      <c r="K8541" s="11" t="str">
        <f t="shared" si="819"/>
        <v/>
      </c>
      <c r="L8541" s="4" t="str">
        <f>IF('DATA IMPORT'!M8541="","",'DATA IMPORT'!M8541)</f>
        <v/>
      </c>
      <c r="M8541" t="str">
        <f>IF('DATA IMPORT'!C8541="","",'DATA IMPORT'!C8541)</f>
        <v/>
      </c>
    </row>
    <row r="8542" spans="2:13" x14ac:dyDescent="0.2">
      <c r="B8542" t="str">
        <f t="shared" si="815"/>
        <v>#</v>
      </c>
      <c r="C8542">
        <f>COUNTIF(D8542:D$10001,D8542)</f>
        <v>1460</v>
      </c>
      <c r="D8542" t="str">
        <f t="shared" si="820"/>
        <v/>
      </c>
      <c r="E8542" t="str">
        <f>IF('DATA IMPORT'!E8542="","",'DATA IMPORT'!E8542)</f>
        <v/>
      </c>
      <c r="F8542" s="1" t="str">
        <f>IF('DATA IMPORT'!I8542="","",'DATA IMPORT'!I8542)</f>
        <v/>
      </c>
      <c r="G8542" s="11" t="str">
        <f t="shared" si="816"/>
        <v/>
      </c>
      <c r="H8542" s="11" t="str">
        <f t="shared" si="817"/>
        <v/>
      </c>
      <c r="I8542" s="1" t="str">
        <f>IF('DATA IMPORT'!G8542="","",'DATA IMPORT'!G8542)</f>
        <v/>
      </c>
      <c r="J8542" s="11" t="str">
        <f t="shared" si="818"/>
        <v/>
      </c>
      <c r="K8542" s="11" t="str">
        <f t="shared" si="819"/>
        <v/>
      </c>
      <c r="L8542" s="4" t="str">
        <f>IF('DATA IMPORT'!M8542="","",'DATA IMPORT'!M8542)</f>
        <v/>
      </c>
      <c r="M8542" t="str">
        <f>IF('DATA IMPORT'!C8542="","",'DATA IMPORT'!C8542)</f>
        <v/>
      </c>
    </row>
    <row r="8543" spans="2:13" x14ac:dyDescent="0.2">
      <c r="B8543" t="str">
        <f t="shared" si="815"/>
        <v>#</v>
      </c>
      <c r="C8543">
        <f>COUNTIF(D8543:D$10001,D8543)</f>
        <v>1459</v>
      </c>
      <c r="D8543" t="str">
        <f t="shared" si="820"/>
        <v/>
      </c>
      <c r="E8543" t="str">
        <f>IF('DATA IMPORT'!E8543="","",'DATA IMPORT'!E8543)</f>
        <v/>
      </c>
      <c r="F8543" s="1" t="str">
        <f>IF('DATA IMPORT'!I8543="","",'DATA IMPORT'!I8543)</f>
        <v/>
      </c>
      <c r="G8543" s="11" t="str">
        <f t="shared" si="816"/>
        <v/>
      </c>
      <c r="H8543" s="11" t="str">
        <f t="shared" si="817"/>
        <v/>
      </c>
      <c r="I8543" s="1" t="str">
        <f>IF('DATA IMPORT'!G8543="","",'DATA IMPORT'!G8543)</f>
        <v/>
      </c>
      <c r="J8543" s="11" t="str">
        <f t="shared" si="818"/>
        <v/>
      </c>
      <c r="K8543" s="11" t="str">
        <f t="shared" si="819"/>
        <v/>
      </c>
      <c r="L8543" s="4" t="str">
        <f>IF('DATA IMPORT'!M8543="","",'DATA IMPORT'!M8543)</f>
        <v/>
      </c>
      <c r="M8543" t="str">
        <f>IF('DATA IMPORT'!C8543="","",'DATA IMPORT'!C8543)</f>
        <v/>
      </c>
    </row>
    <row r="8544" spans="2:13" x14ac:dyDescent="0.2">
      <c r="B8544" t="str">
        <f t="shared" si="815"/>
        <v>#</v>
      </c>
      <c r="C8544">
        <f>COUNTIF(D8544:D$10001,D8544)</f>
        <v>1458</v>
      </c>
      <c r="D8544" t="str">
        <f t="shared" si="820"/>
        <v/>
      </c>
      <c r="E8544" t="str">
        <f>IF('DATA IMPORT'!E8544="","",'DATA IMPORT'!E8544)</f>
        <v/>
      </c>
      <c r="F8544" s="1" t="str">
        <f>IF('DATA IMPORT'!I8544="","",'DATA IMPORT'!I8544)</f>
        <v/>
      </c>
      <c r="G8544" s="11" t="str">
        <f t="shared" si="816"/>
        <v/>
      </c>
      <c r="H8544" s="11" t="str">
        <f t="shared" si="817"/>
        <v/>
      </c>
      <c r="I8544" s="1" t="str">
        <f>IF('DATA IMPORT'!G8544="","",'DATA IMPORT'!G8544)</f>
        <v/>
      </c>
      <c r="J8544" s="11" t="str">
        <f t="shared" si="818"/>
        <v/>
      </c>
      <c r="K8544" s="11" t="str">
        <f t="shared" si="819"/>
        <v/>
      </c>
      <c r="L8544" s="4" t="str">
        <f>IF('DATA IMPORT'!M8544="","",'DATA IMPORT'!M8544)</f>
        <v/>
      </c>
      <c r="M8544" t="str">
        <f>IF('DATA IMPORT'!C8544="","",'DATA IMPORT'!C8544)</f>
        <v/>
      </c>
    </row>
    <row r="8545" spans="2:13" x14ac:dyDescent="0.2">
      <c r="B8545" t="str">
        <f t="shared" si="815"/>
        <v>#</v>
      </c>
      <c r="C8545">
        <f>COUNTIF(D8545:D$10001,D8545)</f>
        <v>1457</v>
      </c>
      <c r="D8545" t="str">
        <f t="shared" si="820"/>
        <v/>
      </c>
      <c r="E8545" t="str">
        <f>IF('DATA IMPORT'!E8545="","",'DATA IMPORT'!E8545)</f>
        <v/>
      </c>
      <c r="F8545" s="1" t="str">
        <f>IF('DATA IMPORT'!I8545="","",'DATA IMPORT'!I8545)</f>
        <v/>
      </c>
      <c r="G8545" s="11" t="str">
        <f t="shared" si="816"/>
        <v/>
      </c>
      <c r="H8545" s="11" t="str">
        <f t="shared" si="817"/>
        <v/>
      </c>
      <c r="I8545" s="1" t="str">
        <f>IF('DATA IMPORT'!G8545="","",'DATA IMPORT'!G8545)</f>
        <v/>
      </c>
      <c r="J8545" s="11" t="str">
        <f t="shared" si="818"/>
        <v/>
      </c>
      <c r="K8545" s="11" t="str">
        <f t="shared" si="819"/>
        <v/>
      </c>
      <c r="L8545" s="4" t="str">
        <f>IF('DATA IMPORT'!M8545="","",'DATA IMPORT'!M8545)</f>
        <v/>
      </c>
      <c r="M8545" t="str">
        <f>IF('DATA IMPORT'!C8545="","",'DATA IMPORT'!C8545)</f>
        <v/>
      </c>
    </row>
    <row r="8546" spans="2:13" x14ac:dyDescent="0.2">
      <c r="B8546" t="str">
        <f t="shared" si="815"/>
        <v>#</v>
      </c>
      <c r="C8546">
        <f>COUNTIF(D8546:D$10001,D8546)</f>
        <v>1456</v>
      </c>
      <c r="D8546" t="str">
        <f t="shared" si="820"/>
        <v/>
      </c>
      <c r="E8546" t="str">
        <f>IF('DATA IMPORT'!E8546="","",'DATA IMPORT'!E8546)</f>
        <v/>
      </c>
      <c r="F8546" s="1" t="str">
        <f>IF('DATA IMPORT'!I8546="","",'DATA IMPORT'!I8546)</f>
        <v/>
      </c>
      <c r="G8546" s="11" t="str">
        <f t="shared" si="816"/>
        <v/>
      </c>
      <c r="H8546" s="11" t="str">
        <f t="shared" si="817"/>
        <v/>
      </c>
      <c r="I8546" s="1" t="str">
        <f>IF('DATA IMPORT'!G8546="","",'DATA IMPORT'!G8546)</f>
        <v/>
      </c>
      <c r="J8546" s="11" t="str">
        <f t="shared" si="818"/>
        <v/>
      </c>
      <c r="K8546" s="11" t="str">
        <f t="shared" si="819"/>
        <v/>
      </c>
      <c r="L8546" s="4" t="str">
        <f>IF('DATA IMPORT'!M8546="","",'DATA IMPORT'!M8546)</f>
        <v/>
      </c>
      <c r="M8546" t="str">
        <f>IF('DATA IMPORT'!C8546="","",'DATA IMPORT'!C8546)</f>
        <v/>
      </c>
    </row>
    <row r="8547" spans="2:13" x14ac:dyDescent="0.2">
      <c r="B8547" t="str">
        <f t="shared" si="815"/>
        <v>#</v>
      </c>
      <c r="C8547">
        <f>COUNTIF(D8547:D$10001,D8547)</f>
        <v>1455</v>
      </c>
      <c r="D8547" t="str">
        <f t="shared" si="820"/>
        <v/>
      </c>
      <c r="E8547" t="str">
        <f>IF('DATA IMPORT'!E8547="","",'DATA IMPORT'!E8547)</f>
        <v/>
      </c>
      <c r="F8547" s="1" t="str">
        <f>IF('DATA IMPORT'!I8547="","",'DATA IMPORT'!I8547)</f>
        <v/>
      </c>
      <c r="G8547" s="11" t="str">
        <f t="shared" si="816"/>
        <v/>
      </c>
      <c r="H8547" s="11" t="str">
        <f t="shared" si="817"/>
        <v/>
      </c>
      <c r="I8547" s="1" t="str">
        <f>IF('DATA IMPORT'!G8547="","",'DATA IMPORT'!G8547)</f>
        <v/>
      </c>
      <c r="J8547" s="11" t="str">
        <f t="shared" si="818"/>
        <v/>
      </c>
      <c r="K8547" s="11" t="str">
        <f t="shared" si="819"/>
        <v/>
      </c>
      <c r="L8547" s="4" t="str">
        <f>IF('DATA IMPORT'!M8547="","",'DATA IMPORT'!M8547)</f>
        <v/>
      </c>
      <c r="M8547" t="str">
        <f>IF('DATA IMPORT'!C8547="","",'DATA IMPORT'!C8547)</f>
        <v/>
      </c>
    </row>
    <row r="8548" spans="2:13" x14ac:dyDescent="0.2">
      <c r="B8548" t="str">
        <f t="shared" si="815"/>
        <v>#</v>
      </c>
      <c r="C8548">
        <f>COUNTIF(D8548:D$10001,D8548)</f>
        <v>1454</v>
      </c>
      <c r="D8548" t="str">
        <f t="shared" si="820"/>
        <v/>
      </c>
      <c r="E8548" t="str">
        <f>IF('DATA IMPORT'!E8548="","",'DATA IMPORT'!E8548)</f>
        <v/>
      </c>
      <c r="F8548" s="1" t="str">
        <f>IF('DATA IMPORT'!I8548="","",'DATA IMPORT'!I8548)</f>
        <v/>
      </c>
      <c r="G8548" s="11" t="str">
        <f t="shared" si="816"/>
        <v/>
      </c>
      <c r="H8548" s="11" t="str">
        <f t="shared" si="817"/>
        <v/>
      </c>
      <c r="I8548" s="1" t="str">
        <f>IF('DATA IMPORT'!G8548="","",'DATA IMPORT'!G8548)</f>
        <v/>
      </c>
      <c r="J8548" s="11" t="str">
        <f t="shared" si="818"/>
        <v/>
      </c>
      <c r="K8548" s="11" t="str">
        <f t="shared" si="819"/>
        <v/>
      </c>
      <c r="L8548" s="4" t="str">
        <f>IF('DATA IMPORT'!M8548="","",'DATA IMPORT'!M8548)</f>
        <v/>
      </c>
      <c r="M8548" t="str">
        <f>IF('DATA IMPORT'!C8548="","",'DATA IMPORT'!C8548)</f>
        <v/>
      </c>
    </row>
    <row r="8549" spans="2:13" x14ac:dyDescent="0.2">
      <c r="B8549" t="str">
        <f t="shared" si="815"/>
        <v>#</v>
      </c>
      <c r="C8549">
        <f>COUNTIF(D8549:D$10001,D8549)</f>
        <v>1453</v>
      </c>
      <c r="D8549" t="str">
        <f t="shared" si="820"/>
        <v/>
      </c>
      <c r="E8549" t="str">
        <f>IF('DATA IMPORT'!E8549="","",'DATA IMPORT'!E8549)</f>
        <v/>
      </c>
      <c r="F8549" s="1" t="str">
        <f>IF('DATA IMPORT'!I8549="","",'DATA IMPORT'!I8549)</f>
        <v/>
      </c>
      <c r="G8549" s="11" t="str">
        <f t="shared" si="816"/>
        <v/>
      </c>
      <c r="H8549" s="11" t="str">
        <f t="shared" si="817"/>
        <v/>
      </c>
      <c r="I8549" s="1" t="str">
        <f>IF('DATA IMPORT'!G8549="","",'DATA IMPORT'!G8549)</f>
        <v/>
      </c>
      <c r="J8549" s="11" t="str">
        <f t="shared" si="818"/>
        <v/>
      </c>
      <c r="K8549" s="11" t="str">
        <f t="shared" si="819"/>
        <v/>
      </c>
      <c r="L8549" s="4" t="str">
        <f>IF('DATA IMPORT'!M8549="","",'DATA IMPORT'!M8549)</f>
        <v/>
      </c>
      <c r="M8549" t="str">
        <f>IF('DATA IMPORT'!C8549="","",'DATA IMPORT'!C8549)</f>
        <v/>
      </c>
    </row>
    <row r="8550" spans="2:13" x14ac:dyDescent="0.2">
      <c r="B8550" t="str">
        <f t="shared" si="815"/>
        <v>#</v>
      </c>
      <c r="C8550">
        <f>COUNTIF(D8550:D$10001,D8550)</f>
        <v>1452</v>
      </c>
      <c r="D8550" t="str">
        <f t="shared" si="820"/>
        <v/>
      </c>
      <c r="E8550" t="str">
        <f>IF('DATA IMPORT'!E8550="","",'DATA IMPORT'!E8550)</f>
        <v/>
      </c>
      <c r="F8550" s="1" t="str">
        <f>IF('DATA IMPORT'!I8550="","",'DATA IMPORT'!I8550)</f>
        <v/>
      </c>
      <c r="G8550" s="11" t="str">
        <f t="shared" si="816"/>
        <v/>
      </c>
      <c r="H8550" s="11" t="str">
        <f t="shared" si="817"/>
        <v/>
      </c>
      <c r="I8550" s="1" t="str">
        <f>IF('DATA IMPORT'!G8550="","",'DATA IMPORT'!G8550)</f>
        <v/>
      </c>
      <c r="J8550" s="11" t="str">
        <f t="shared" si="818"/>
        <v/>
      </c>
      <c r="K8550" s="11" t="str">
        <f t="shared" si="819"/>
        <v/>
      </c>
      <c r="L8550" s="4" t="str">
        <f>IF('DATA IMPORT'!M8550="","",'DATA IMPORT'!M8550)</f>
        <v/>
      </c>
      <c r="M8550" t="str">
        <f>IF('DATA IMPORT'!C8550="","",'DATA IMPORT'!C8550)</f>
        <v/>
      </c>
    </row>
    <row r="8551" spans="2:13" x14ac:dyDescent="0.2">
      <c r="B8551" t="str">
        <f t="shared" si="815"/>
        <v>#</v>
      </c>
      <c r="C8551">
        <f>COUNTIF(D8551:D$10001,D8551)</f>
        <v>1451</v>
      </c>
      <c r="D8551" t="str">
        <f t="shared" si="820"/>
        <v/>
      </c>
      <c r="E8551" t="str">
        <f>IF('DATA IMPORT'!E8551="","",'DATA IMPORT'!E8551)</f>
        <v/>
      </c>
      <c r="F8551" s="1" t="str">
        <f>IF('DATA IMPORT'!I8551="","",'DATA IMPORT'!I8551)</f>
        <v/>
      </c>
      <c r="G8551" s="11" t="str">
        <f t="shared" si="816"/>
        <v/>
      </c>
      <c r="H8551" s="11" t="str">
        <f t="shared" si="817"/>
        <v/>
      </c>
      <c r="I8551" s="1" t="str">
        <f>IF('DATA IMPORT'!G8551="","",'DATA IMPORT'!G8551)</f>
        <v/>
      </c>
      <c r="J8551" s="11" t="str">
        <f t="shared" si="818"/>
        <v/>
      </c>
      <c r="K8551" s="11" t="str">
        <f t="shared" si="819"/>
        <v/>
      </c>
      <c r="L8551" s="4" t="str">
        <f>IF('DATA IMPORT'!M8551="","",'DATA IMPORT'!M8551)</f>
        <v/>
      </c>
      <c r="M8551" t="str">
        <f>IF('DATA IMPORT'!C8551="","",'DATA IMPORT'!C8551)</f>
        <v/>
      </c>
    </row>
    <row r="8552" spans="2:13" x14ac:dyDescent="0.2">
      <c r="B8552" t="str">
        <f t="shared" si="815"/>
        <v>#</v>
      </c>
      <c r="C8552">
        <f>COUNTIF(D8552:D$10001,D8552)</f>
        <v>1450</v>
      </c>
      <c r="D8552" t="str">
        <f t="shared" si="820"/>
        <v/>
      </c>
      <c r="E8552" t="str">
        <f>IF('DATA IMPORT'!E8552="","",'DATA IMPORT'!E8552)</f>
        <v/>
      </c>
      <c r="F8552" s="1" t="str">
        <f>IF('DATA IMPORT'!I8552="","",'DATA IMPORT'!I8552)</f>
        <v/>
      </c>
      <c r="G8552" s="11" t="str">
        <f t="shared" si="816"/>
        <v/>
      </c>
      <c r="H8552" s="11" t="str">
        <f t="shared" si="817"/>
        <v/>
      </c>
      <c r="I8552" s="1" t="str">
        <f>IF('DATA IMPORT'!G8552="","",'DATA IMPORT'!G8552)</f>
        <v/>
      </c>
      <c r="J8552" s="11" t="str">
        <f t="shared" si="818"/>
        <v/>
      </c>
      <c r="K8552" s="11" t="str">
        <f t="shared" si="819"/>
        <v/>
      </c>
      <c r="L8552" s="4" t="str">
        <f>IF('DATA IMPORT'!M8552="","",'DATA IMPORT'!M8552)</f>
        <v/>
      </c>
      <c r="M8552" t="str">
        <f>IF('DATA IMPORT'!C8552="","",'DATA IMPORT'!C8552)</f>
        <v/>
      </c>
    </row>
    <row r="8553" spans="2:13" x14ac:dyDescent="0.2">
      <c r="B8553" t="str">
        <f t="shared" si="815"/>
        <v>#</v>
      </c>
      <c r="C8553">
        <f>COUNTIF(D8553:D$10001,D8553)</f>
        <v>1449</v>
      </c>
      <c r="D8553" t="str">
        <f t="shared" si="820"/>
        <v/>
      </c>
      <c r="E8553" t="str">
        <f>IF('DATA IMPORT'!E8553="","",'DATA IMPORT'!E8553)</f>
        <v/>
      </c>
      <c r="F8553" s="1" t="str">
        <f>IF('DATA IMPORT'!I8553="","",'DATA IMPORT'!I8553)</f>
        <v/>
      </c>
      <c r="G8553" s="11" t="str">
        <f t="shared" si="816"/>
        <v/>
      </c>
      <c r="H8553" s="11" t="str">
        <f t="shared" si="817"/>
        <v/>
      </c>
      <c r="I8553" s="1" t="str">
        <f>IF('DATA IMPORT'!G8553="","",'DATA IMPORT'!G8553)</f>
        <v/>
      </c>
      <c r="J8553" s="11" t="str">
        <f t="shared" si="818"/>
        <v/>
      </c>
      <c r="K8553" s="11" t="str">
        <f t="shared" si="819"/>
        <v/>
      </c>
      <c r="L8553" s="4" t="str">
        <f>IF('DATA IMPORT'!M8553="","",'DATA IMPORT'!M8553)</f>
        <v/>
      </c>
      <c r="M8553" t="str">
        <f>IF('DATA IMPORT'!C8553="","",'DATA IMPORT'!C8553)</f>
        <v/>
      </c>
    </row>
    <row r="8554" spans="2:13" x14ac:dyDescent="0.2">
      <c r="B8554" t="str">
        <f t="shared" si="815"/>
        <v>#</v>
      </c>
      <c r="C8554">
        <f>COUNTIF(D8554:D$10001,D8554)</f>
        <v>1448</v>
      </c>
      <c r="D8554" t="str">
        <f t="shared" si="820"/>
        <v/>
      </c>
      <c r="E8554" t="str">
        <f>IF('DATA IMPORT'!E8554="","",'DATA IMPORT'!E8554)</f>
        <v/>
      </c>
      <c r="F8554" s="1" t="str">
        <f>IF('DATA IMPORT'!I8554="","",'DATA IMPORT'!I8554)</f>
        <v/>
      </c>
      <c r="G8554" s="11" t="str">
        <f t="shared" si="816"/>
        <v/>
      </c>
      <c r="H8554" s="11" t="str">
        <f t="shared" si="817"/>
        <v/>
      </c>
      <c r="I8554" s="1" t="str">
        <f>IF('DATA IMPORT'!G8554="","",'DATA IMPORT'!G8554)</f>
        <v/>
      </c>
      <c r="J8554" s="11" t="str">
        <f t="shared" si="818"/>
        <v/>
      </c>
      <c r="K8554" s="11" t="str">
        <f t="shared" si="819"/>
        <v/>
      </c>
      <c r="L8554" s="4" t="str">
        <f>IF('DATA IMPORT'!M8554="","",'DATA IMPORT'!M8554)</f>
        <v/>
      </c>
      <c r="M8554" t="str">
        <f>IF('DATA IMPORT'!C8554="","",'DATA IMPORT'!C8554)</f>
        <v/>
      </c>
    </row>
    <row r="8555" spans="2:13" x14ac:dyDescent="0.2">
      <c r="B8555" t="str">
        <f t="shared" si="815"/>
        <v>#</v>
      </c>
      <c r="C8555">
        <f>COUNTIF(D8555:D$10001,D8555)</f>
        <v>1447</v>
      </c>
      <c r="D8555" t="str">
        <f t="shared" si="820"/>
        <v/>
      </c>
      <c r="E8555" t="str">
        <f>IF('DATA IMPORT'!E8555="","",'DATA IMPORT'!E8555)</f>
        <v/>
      </c>
      <c r="F8555" s="1" t="str">
        <f>IF('DATA IMPORT'!I8555="","",'DATA IMPORT'!I8555)</f>
        <v/>
      </c>
      <c r="G8555" s="11" t="str">
        <f t="shared" si="816"/>
        <v/>
      </c>
      <c r="H8555" s="11" t="str">
        <f t="shared" si="817"/>
        <v/>
      </c>
      <c r="I8555" s="1" t="str">
        <f>IF('DATA IMPORT'!G8555="","",'DATA IMPORT'!G8555)</f>
        <v/>
      </c>
      <c r="J8555" s="11" t="str">
        <f t="shared" si="818"/>
        <v/>
      </c>
      <c r="K8555" s="11" t="str">
        <f t="shared" si="819"/>
        <v/>
      </c>
      <c r="L8555" s="4" t="str">
        <f>IF('DATA IMPORT'!M8555="","",'DATA IMPORT'!M8555)</f>
        <v/>
      </c>
      <c r="M8555" t="str">
        <f>IF('DATA IMPORT'!C8555="","",'DATA IMPORT'!C8555)</f>
        <v/>
      </c>
    </row>
    <row r="8556" spans="2:13" x14ac:dyDescent="0.2">
      <c r="B8556" t="str">
        <f t="shared" si="815"/>
        <v>#</v>
      </c>
      <c r="C8556">
        <f>COUNTIF(D8556:D$10001,D8556)</f>
        <v>1446</v>
      </c>
      <c r="D8556" t="str">
        <f t="shared" si="820"/>
        <v/>
      </c>
      <c r="E8556" t="str">
        <f>IF('DATA IMPORT'!E8556="","",'DATA IMPORT'!E8556)</f>
        <v/>
      </c>
      <c r="F8556" s="1" t="str">
        <f>IF('DATA IMPORT'!I8556="","",'DATA IMPORT'!I8556)</f>
        <v/>
      </c>
      <c r="G8556" s="11" t="str">
        <f t="shared" si="816"/>
        <v/>
      </c>
      <c r="H8556" s="11" t="str">
        <f t="shared" si="817"/>
        <v/>
      </c>
      <c r="I8556" s="1" t="str">
        <f>IF('DATA IMPORT'!G8556="","",'DATA IMPORT'!G8556)</f>
        <v/>
      </c>
      <c r="J8556" s="11" t="str">
        <f t="shared" si="818"/>
        <v/>
      </c>
      <c r="K8556" s="11" t="str">
        <f t="shared" si="819"/>
        <v/>
      </c>
      <c r="L8556" s="4" t="str">
        <f>IF('DATA IMPORT'!M8556="","",'DATA IMPORT'!M8556)</f>
        <v/>
      </c>
      <c r="M8556" t="str">
        <f>IF('DATA IMPORT'!C8556="","",'DATA IMPORT'!C8556)</f>
        <v/>
      </c>
    </row>
    <row r="8557" spans="2:13" x14ac:dyDescent="0.2">
      <c r="B8557" t="str">
        <f t="shared" si="815"/>
        <v>#</v>
      </c>
      <c r="C8557">
        <f>COUNTIF(D8557:D$10001,D8557)</f>
        <v>1445</v>
      </c>
      <c r="D8557" t="str">
        <f t="shared" si="820"/>
        <v/>
      </c>
      <c r="E8557" t="str">
        <f>IF('DATA IMPORT'!E8557="","",'DATA IMPORT'!E8557)</f>
        <v/>
      </c>
      <c r="F8557" s="1" t="str">
        <f>IF('DATA IMPORT'!I8557="","",'DATA IMPORT'!I8557)</f>
        <v/>
      </c>
      <c r="G8557" s="11" t="str">
        <f t="shared" si="816"/>
        <v/>
      </c>
      <c r="H8557" s="11" t="str">
        <f t="shared" si="817"/>
        <v/>
      </c>
      <c r="I8557" s="1" t="str">
        <f>IF('DATA IMPORT'!G8557="","",'DATA IMPORT'!G8557)</f>
        <v/>
      </c>
      <c r="J8557" s="11" t="str">
        <f t="shared" si="818"/>
        <v/>
      </c>
      <c r="K8557" s="11" t="str">
        <f t="shared" si="819"/>
        <v/>
      </c>
      <c r="L8557" s="4" t="str">
        <f>IF('DATA IMPORT'!M8557="","",'DATA IMPORT'!M8557)</f>
        <v/>
      </c>
      <c r="M8557" t="str">
        <f>IF('DATA IMPORT'!C8557="","",'DATA IMPORT'!C8557)</f>
        <v/>
      </c>
    </row>
    <row r="8558" spans="2:13" x14ac:dyDescent="0.2">
      <c r="B8558" t="str">
        <f t="shared" si="815"/>
        <v>#</v>
      </c>
      <c r="C8558">
        <f>COUNTIF(D8558:D$10001,D8558)</f>
        <v>1444</v>
      </c>
      <c r="D8558" t="str">
        <f t="shared" si="820"/>
        <v/>
      </c>
      <c r="E8558" t="str">
        <f>IF('DATA IMPORT'!E8558="","",'DATA IMPORT'!E8558)</f>
        <v/>
      </c>
      <c r="F8558" s="1" t="str">
        <f>IF('DATA IMPORT'!I8558="","",'DATA IMPORT'!I8558)</f>
        <v/>
      </c>
      <c r="G8558" s="11" t="str">
        <f t="shared" si="816"/>
        <v/>
      </c>
      <c r="H8558" s="11" t="str">
        <f t="shared" si="817"/>
        <v/>
      </c>
      <c r="I8558" s="1" t="str">
        <f>IF('DATA IMPORT'!G8558="","",'DATA IMPORT'!G8558)</f>
        <v/>
      </c>
      <c r="J8558" s="11" t="str">
        <f t="shared" si="818"/>
        <v/>
      </c>
      <c r="K8558" s="11" t="str">
        <f t="shared" si="819"/>
        <v/>
      </c>
      <c r="L8558" s="4" t="str">
        <f>IF('DATA IMPORT'!M8558="","",'DATA IMPORT'!M8558)</f>
        <v/>
      </c>
      <c r="M8558" t="str">
        <f>IF('DATA IMPORT'!C8558="","",'DATA IMPORT'!C8558)</f>
        <v/>
      </c>
    </row>
    <row r="8559" spans="2:13" x14ac:dyDescent="0.2">
      <c r="B8559" t="str">
        <f t="shared" si="815"/>
        <v>#</v>
      </c>
      <c r="C8559">
        <f>COUNTIF(D8559:D$10001,D8559)</f>
        <v>1443</v>
      </c>
      <c r="D8559" t="str">
        <f t="shared" si="820"/>
        <v/>
      </c>
      <c r="E8559" t="str">
        <f>IF('DATA IMPORT'!E8559="","",'DATA IMPORT'!E8559)</f>
        <v/>
      </c>
      <c r="F8559" s="1" t="str">
        <f>IF('DATA IMPORT'!I8559="","",'DATA IMPORT'!I8559)</f>
        <v/>
      </c>
      <c r="G8559" s="11" t="str">
        <f t="shared" si="816"/>
        <v/>
      </c>
      <c r="H8559" s="11" t="str">
        <f t="shared" si="817"/>
        <v/>
      </c>
      <c r="I8559" s="1" t="str">
        <f>IF('DATA IMPORT'!G8559="","",'DATA IMPORT'!G8559)</f>
        <v/>
      </c>
      <c r="J8559" s="11" t="str">
        <f t="shared" si="818"/>
        <v/>
      </c>
      <c r="K8559" s="11" t="str">
        <f t="shared" si="819"/>
        <v/>
      </c>
      <c r="L8559" s="4" t="str">
        <f>IF('DATA IMPORT'!M8559="","",'DATA IMPORT'!M8559)</f>
        <v/>
      </c>
      <c r="M8559" t="str">
        <f>IF('DATA IMPORT'!C8559="","",'DATA IMPORT'!C8559)</f>
        <v/>
      </c>
    </row>
    <row r="8560" spans="2:13" x14ac:dyDescent="0.2">
      <c r="B8560" t="str">
        <f t="shared" si="815"/>
        <v>#</v>
      </c>
      <c r="C8560">
        <f>COUNTIF(D8560:D$10001,D8560)</f>
        <v>1442</v>
      </c>
      <c r="D8560" t="str">
        <f t="shared" si="820"/>
        <v/>
      </c>
      <c r="E8560" t="str">
        <f>IF('DATA IMPORT'!E8560="","",'DATA IMPORT'!E8560)</f>
        <v/>
      </c>
      <c r="F8560" s="1" t="str">
        <f>IF('DATA IMPORT'!I8560="","",'DATA IMPORT'!I8560)</f>
        <v/>
      </c>
      <c r="G8560" s="11" t="str">
        <f t="shared" si="816"/>
        <v/>
      </c>
      <c r="H8560" s="11" t="str">
        <f t="shared" si="817"/>
        <v/>
      </c>
      <c r="I8560" s="1" t="str">
        <f>IF('DATA IMPORT'!G8560="","",'DATA IMPORT'!G8560)</f>
        <v/>
      </c>
      <c r="J8560" s="11" t="str">
        <f t="shared" si="818"/>
        <v/>
      </c>
      <c r="K8560" s="11" t="str">
        <f t="shared" si="819"/>
        <v/>
      </c>
      <c r="L8560" s="4" t="str">
        <f>IF('DATA IMPORT'!M8560="","",'DATA IMPORT'!M8560)</f>
        <v/>
      </c>
      <c r="M8560" t="str">
        <f>IF('DATA IMPORT'!C8560="","",'DATA IMPORT'!C8560)</f>
        <v/>
      </c>
    </row>
    <row r="8561" spans="2:13" x14ac:dyDescent="0.2">
      <c r="B8561" t="str">
        <f t="shared" si="815"/>
        <v>#</v>
      </c>
      <c r="C8561">
        <f>COUNTIF(D8561:D$10001,D8561)</f>
        <v>1441</v>
      </c>
      <c r="D8561" t="str">
        <f t="shared" si="820"/>
        <v/>
      </c>
      <c r="E8561" t="str">
        <f>IF('DATA IMPORT'!E8561="","",'DATA IMPORT'!E8561)</f>
        <v/>
      </c>
      <c r="F8561" s="1" t="str">
        <f>IF('DATA IMPORT'!I8561="","",'DATA IMPORT'!I8561)</f>
        <v/>
      </c>
      <c r="G8561" s="11" t="str">
        <f t="shared" si="816"/>
        <v/>
      </c>
      <c r="H8561" s="11" t="str">
        <f t="shared" si="817"/>
        <v/>
      </c>
      <c r="I8561" s="1" t="str">
        <f>IF('DATA IMPORT'!G8561="","",'DATA IMPORT'!G8561)</f>
        <v/>
      </c>
      <c r="J8561" s="11" t="str">
        <f t="shared" si="818"/>
        <v/>
      </c>
      <c r="K8561" s="11" t="str">
        <f t="shared" si="819"/>
        <v/>
      </c>
      <c r="L8561" s="4" t="str">
        <f>IF('DATA IMPORT'!M8561="","",'DATA IMPORT'!M8561)</f>
        <v/>
      </c>
      <c r="M8561" t="str">
        <f>IF('DATA IMPORT'!C8561="","",'DATA IMPORT'!C8561)</f>
        <v/>
      </c>
    </row>
    <row r="8562" spans="2:13" x14ac:dyDescent="0.2">
      <c r="B8562" t="str">
        <f t="shared" si="815"/>
        <v>#</v>
      </c>
      <c r="C8562">
        <f>COUNTIF(D8562:D$10001,D8562)</f>
        <v>1440</v>
      </c>
      <c r="D8562" t="str">
        <f t="shared" si="820"/>
        <v/>
      </c>
      <c r="E8562" t="str">
        <f>IF('DATA IMPORT'!E8562="","",'DATA IMPORT'!E8562)</f>
        <v/>
      </c>
      <c r="F8562" s="1" t="str">
        <f>IF('DATA IMPORT'!I8562="","",'DATA IMPORT'!I8562)</f>
        <v/>
      </c>
      <c r="G8562" s="11" t="str">
        <f t="shared" si="816"/>
        <v/>
      </c>
      <c r="H8562" s="11" t="str">
        <f t="shared" si="817"/>
        <v/>
      </c>
      <c r="I8562" s="1" t="str">
        <f>IF('DATA IMPORT'!G8562="","",'DATA IMPORT'!G8562)</f>
        <v/>
      </c>
      <c r="J8562" s="11" t="str">
        <f t="shared" si="818"/>
        <v/>
      </c>
      <c r="K8562" s="11" t="str">
        <f t="shared" si="819"/>
        <v/>
      </c>
      <c r="L8562" s="4" t="str">
        <f>IF('DATA IMPORT'!M8562="","",'DATA IMPORT'!M8562)</f>
        <v/>
      </c>
      <c r="M8562" t="str">
        <f>IF('DATA IMPORT'!C8562="","",'DATA IMPORT'!C8562)</f>
        <v/>
      </c>
    </row>
    <row r="8563" spans="2:13" x14ac:dyDescent="0.2">
      <c r="B8563" t="str">
        <f t="shared" si="815"/>
        <v>#</v>
      </c>
      <c r="C8563">
        <f>COUNTIF(D8563:D$10001,D8563)</f>
        <v>1439</v>
      </c>
      <c r="D8563" t="str">
        <f t="shared" si="820"/>
        <v/>
      </c>
      <c r="E8563" t="str">
        <f>IF('DATA IMPORT'!E8563="","",'DATA IMPORT'!E8563)</f>
        <v/>
      </c>
      <c r="F8563" s="1" t="str">
        <f>IF('DATA IMPORT'!I8563="","",'DATA IMPORT'!I8563)</f>
        <v/>
      </c>
      <c r="G8563" s="11" t="str">
        <f t="shared" si="816"/>
        <v/>
      </c>
      <c r="H8563" s="11" t="str">
        <f t="shared" si="817"/>
        <v/>
      </c>
      <c r="I8563" s="1" t="str">
        <f>IF('DATA IMPORT'!G8563="","",'DATA IMPORT'!G8563)</f>
        <v/>
      </c>
      <c r="J8563" s="11" t="str">
        <f t="shared" si="818"/>
        <v/>
      </c>
      <c r="K8563" s="11" t="str">
        <f t="shared" si="819"/>
        <v/>
      </c>
      <c r="L8563" s="4" t="str">
        <f>IF('DATA IMPORT'!M8563="","",'DATA IMPORT'!M8563)</f>
        <v/>
      </c>
      <c r="M8563" t="str">
        <f>IF('DATA IMPORT'!C8563="","",'DATA IMPORT'!C8563)</f>
        <v/>
      </c>
    </row>
    <row r="8564" spans="2:13" x14ac:dyDescent="0.2">
      <c r="B8564" t="str">
        <f t="shared" si="815"/>
        <v>#</v>
      </c>
      <c r="C8564">
        <f>COUNTIF(D8564:D$10001,D8564)</f>
        <v>1438</v>
      </c>
      <c r="D8564" t="str">
        <f t="shared" si="820"/>
        <v/>
      </c>
      <c r="E8564" t="str">
        <f>IF('DATA IMPORT'!E8564="","",'DATA IMPORT'!E8564)</f>
        <v/>
      </c>
      <c r="F8564" s="1" t="str">
        <f>IF('DATA IMPORT'!I8564="","",'DATA IMPORT'!I8564)</f>
        <v/>
      </c>
      <c r="G8564" s="11" t="str">
        <f t="shared" si="816"/>
        <v/>
      </c>
      <c r="H8564" s="11" t="str">
        <f t="shared" si="817"/>
        <v/>
      </c>
      <c r="I8564" s="1" t="str">
        <f>IF('DATA IMPORT'!G8564="","",'DATA IMPORT'!G8564)</f>
        <v/>
      </c>
      <c r="J8564" s="11" t="str">
        <f t="shared" si="818"/>
        <v/>
      </c>
      <c r="K8564" s="11" t="str">
        <f t="shared" si="819"/>
        <v/>
      </c>
      <c r="L8564" s="4" t="str">
        <f>IF('DATA IMPORT'!M8564="","",'DATA IMPORT'!M8564)</f>
        <v/>
      </c>
      <c r="M8564" t="str">
        <f>IF('DATA IMPORT'!C8564="","",'DATA IMPORT'!C8564)</f>
        <v/>
      </c>
    </row>
    <row r="8565" spans="2:13" x14ac:dyDescent="0.2">
      <c r="B8565" t="str">
        <f t="shared" si="815"/>
        <v>#</v>
      </c>
      <c r="C8565">
        <f>COUNTIF(D8565:D$10001,D8565)</f>
        <v>1437</v>
      </c>
      <c r="D8565" t="str">
        <f t="shared" si="820"/>
        <v/>
      </c>
      <c r="E8565" t="str">
        <f>IF('DATA IMPORT'!E8565="","",'DATA IMPORT'!E8565)</f>
        <v/>
      </c>
      <c r="F8565" s="1" t="str">
        <f>IF('DATA IMPORT'!I8565="","",'DATA IMPORT'!I8565)</f>
        <v/>
      </c>
      <c r="G8565" s="11" t="str">
        <f t="shared" si="816"/>
        <v/>
      </c>
      <c r="H8565" s="11" t="str">
        <f t="shared" si="817"/>
        <v/>
      </c>
      <c r="I8565" s="1" t="str">
        <f>IF('DATA IMPORT'!G8565="","",'DATA IMPORT'!G8565)</f>
        <v/>
      </c>
      <c r="J8565" s="11" t="str">
        <f t="shared" si="818"/>
        <v/>
      </c>
      <c r="K8565" s="11" t="str">
        <f t="shared" si="819"/>
        <v/>
      </c>
      <c r="L8565" s="4" t="str">
        <f>IF('DATA IMPORT'!M8565="","",'DATA IMPORT'!M8565)</f>
        <v/>
      </c>
      <c r="M8565" t="str">
        <f>IF('DATA IMPORT'!C8565="","",'DATA IMPORT'!C8565)</f>
        <v/>
      </c>
    </row>
    <row r="8566" spans="2:13" x14ac:dyDescent="0.2">
      <c r="B8566" t="str">
        <f t="shared" si="815"/>
        <v>#</v>
      </c>
      <c r="C8566">
        <f>COUNTIF(D8566:D$10001,D8566)</f>
        <v>1436</v>
      </c>
      <c r="D8566" t="str">
        <f t="shared" si="820"/>
        <v/>
      </c>
      <c r="E8566" t="str">
        <f>IF('DATA IMPORT'!E8566="","",'DATA IMPORT'!E8566)</f>
        <v/>
      </c>
      <c r="F8566" s="1" t="str">
        <f>IF('DATA IMPORT'!I8566="","",'DATA IMPORT'!I8566)</f>
        <v/>
      </c>
      <c r="G8566" s="11" t="str">
        <f t="shared" si="816"/>
        <v/>
      </c>
      <c r="H8566" s="11" t="str">
        <f t="shared" si="817"/>
        <v/>
      </c>
      <c r="I8566" s="1" t="str">
        <f>IF('DATA IMPORT'!G8566="","",'DATA IMPORT'!G8566)</f>
        <v/>
      </c>
      <c r="J8566" s="11" t="str">
        <f t="shared" si="818"/>
        <v/>
      </c>
      <c r="K8566" s="11" t="str">
        <f t="shared" si="819"/>
        <v/>
      </c>
      <c r="L8566" s="4" t="str">
        <f>IF('DATA IMPORT'!M8566="","",'DATA IMPORT'!M8566)</f>
        <v/>
      </c>
      <c r="M8566" t="str">
        <f>IF('DATA IMPORT'!C8566="","",'DATA IMPORT'!C8566)</f>
        <v/>
      </c>
    </row>
    <row r="8567" spans="2:13" x14ac:dyDescent="0.2">
      <c r="B8567" t="str">
        <f t="shared" si="815"/>
        <v>#</v>
      </c>
      <c r="C8567">
        <f>COUNTIF(D8567:D$10001,D8567)</f>
        <v>1435</v>
      </c>
      <c r="D8567" t="str">
        <f t="shared" si="820"/>
        <v/>
      </c>
      <c r="E8567" t="str">
        <f>IF('DATA IMPORT'!E8567="","",'DATA IMPORT'!E8567)</f>
        <v/>
      </c>
      <c r="F8567" s="1" t="str">
        <f>IF('DATA IMPORT'!I8567="","",'DATA IMPORT'!I8567)</f>
        <v/>
      </c>
      <c r="G8567" s="11" t="str">
        <f t="shared" si="816"/>
        <v/>
      </c>
      <c r="H8567" s="11" t="str">
        <f t="shared" si="817"/>
        <v/>
      </c>
      <c r="I8567" s="1" t="str">
        <f>IF('DATA IMPORT'!G8567="","",'DATA IMPORT'!G8567)</f>
        <v/>
      </c>
      <c r="J8567" s="11" t="str">
        <f t="shared" si="818"/>
        <v/>
      </c>
      <c r="K8567" s="11" t="str">
        <f t="shared" si="819"/>
        <v/>
      </c>
      <c r="L8567" s="4" t="str">
        <f>IF('DATA IMPORT'!M8567="","",'DATA IMPORT'!M8567)</f>
        <v/>
      </c>
      <c r="M8567" t="str">
        <f>IF('DATA IMPORT'!C8567="","",'DATA IMPORT'!C8567)</f>
        <v/>
      </c>
    </row>
    <row r="8568" spans="2:13" x14ac:dyDescent="0.2">
      <c r="B8568" t="str">
        <f t="shared" si="815"/>
        <v>#</v>
      </c>
      <c r="C8568">
        <f>COUNTIF(D8568:D$10001,D8568)</f>
        <v>1434</v>
      </c>
      <c r="D8568" t="str">
        <f t="shared" si="820"/>
        <v/>
      </c>
      <c r="E8568" t="str">
        <f>IF('DATA IMPORT'!E8568="","",'DATA IMPORT'!E8568)</f>
        <v/>
      </c>
      <c r="F8568" s="1" t="str">
        <f>IF('DATA IMPORT'!I8568="","",'DATA IMPORT'!I8568)</f>
        <v/>
      </c>
      <c r="G8568" s="11" t="str">
        <f t="shared" si="816"/>
        <v/>
      </c>
      <c r="H8568" s="11" t="str">
        <f t="shared" si="817"/>
        <v/>
      </c>
      <c r="I8568" s="1" t="str">
        <f>IF('DATA IMPORT'!G8568="","",'DATA IMPORT'!G8568)</f>
        <v/>
      </c>
      <c r="J8568" s="11" t="str">
        <f t="shared" si="818"/>
        <v/>
      </c>
      <c r="K8568" s="11" t="str">
        <f t="shared" si="819"/>
        <v/>
      </c>
      <c r="L8568" s="4" t="str">
        <f>IF('DATA IMPORT'!M8568="","",'DATA IMPORT'!M8568)</f>
        <v/>
      </c>
      <c r="M8568" t="str">
        <f>IF('DATA IMPORT'!C8568="","",'DATA IMPORT'!C8568)</f>
        <v/>
      </c>
    </row>
    <row r="8569" spans="2:13" x14ac:dyDescent="0.2">
      <c r="B8569" t="str">
        <f t="shared" si="815"/>
        <v>#</v>
      </c>
      <c r="C8569">
        <f>COUNTIF(D8569:D$10001,D8569)</f>
        <v>1433</v>
      </c>
      <c r="D8569" t="str">
        <f t="shared" si="820"/>
        <v/>
      </c>
      <c r="E8569" t="str">
        <f>IF('DATA IMPORT'!E8569="","",'DATA IMPORT'!E8569)</f>
        <v/>
      </c>
      <c r="F8569" s="1" t="str">
        <f>IF('DATA IMPORT'!I8569="","",'DATA IMPORT'!I8569)</f>
        <v/>
      </c>
      <c r="G8569" s="11" t="str">
        <f t="shared" si="816"/>
        <v/>
      </c>
      <c r="H8569" s="11" t="str">
        <f t="shared" si="817"/>
        <v/>
      </c>
      <c r="I8569" s="1" t="str">
        <f>IF('DATA IMPORT'!G8569="","",'DATA IMPORT'!G8569)</f>
        <v/>
      </c>
      <c r="J8569" s="11" t="str">
        <f t="shared" si="818"/>
        <v/>
      </c>
      <c r="K8569" s="11" t="str">
        <f t="shared" si="819"/>
        <v/>
      </c>
      <c r="L8569" s="4" t="str">
        <f>IF('DATA IMPORT'!M8569="","",'DATA IMPORT'!M8569)</f>
        <v/>
      </c>
      <c r="M8569" t="str">
        <f>IF('DATA IMPORT'!C8569="","",'DATA IMPORT'!C8569)</f>
        <v/>
      </c>
    </row>
    <row r="8570" spans="2:13" x14ac:dyDescent="0.2">
      <c r="B8570" t="str">
        <f t="shared" si="815"/>
        <v>#</v>
      </c>
      <c r="C8570">
        <f>COUNTIF(D8570:D$10001,D8570)</f>
        <v>1432</v>
      </c>
      <c r="D8570" t="str">
        <f t="shared" si="820"/>
        <v/>
      </c>
      <c r="E8570" t="str">
        <f>IF('DATA IMPORT'!E8570="","",'DATA IMPORT'!E8570)</f>
        <v/>
      </c>
      <c r="F8570" s="1" t="str">
        <f>IF('DATA IMPORT'!I8570="","",'DATA IMPORT'!I8570)</f>
        <v/>
      </c>
      <c r="G8570" s="11" t="str">
        <f t="shared" si="816"/>
        <v/>
      </c>
      <c r="H8570" s="11" t="str">
        <f t="shared" si="817"/>
        <v/>
      </c>
      <c r="I8570" s="1" t="str">
        <f>IF('DATA IMPORT'!G8570="","",'DATA IMPORT'!G8570)</f>
        <v/>
      </c>
      <c r="J8570" s="11" t="str">
        <f t="shared" si="818"/>
        <v/>
      </c>
      <c r="K8570" s="11" t="str">
        <f t="shared" si="819"/>
        <v/>
      </c>
      <c r="L8570" s="4" t="str">
        <f>IF('DATA IMPORT'!M8570="","",'DATA IMPORT'!M8570)</f>
        <v/>
      </c>
      <c r="M8570" t="str">
        <f>IF('DATA IMPORT'!C8570="","",'DATA IMPORT'!C8570)</f>
        <v/>
      </c>
    </row>
    <row r="8571" spans="2:13" x14ac:dyDescent="0.2">
      <c r="B8571" t="str">
        <f t="shared" si="815"/>
        <v>#</v>
      </c>
      <c r="C8571">
        <f>COUNTIF(D8571:D$10001,D8571)</f>
        <v>1431</v>
      </c>
      <c r="D8571" t="str">
        <f t="shared" si="820"/>
        <v/>
      </c>
      <c r="E8571" t="str">
        <f>IF('DATA IMPORT'!E8571="","",'DATA IMPORT'!E8571)</f>
        <v/>
      </c>
      <c r="F8571" s="1" t="str">
        <f>IF('DATA IMPORT'!I8571="","",'DATA IMPORT'!I8571)</f>
        <v/>
      </c>
      <c r="G8571" s="11" t="str">
        <f t="shared" si="816"/>
        <v/>
      </c>
      <c r="H8571" s="11" t="str">
        <f t="shared" si="817"/>
        <v/>
      </c>
      <c r="I8571" s="1" t="str">
        <f>IF('DATA IMPORT'!G8571="","",'DATA IMPORT'!G8571)</f>
        <v/>
      </c>
      <c r="J8571" s="11" t="str">
        <f t="shared" si="818"/>
        <v/>
      </c>
      <c r="K8571" s="11" t="str">
        <f t="shared" si="819"/>
        <v/>
      </c>
      <c r="L8571" s="4" t="str">
        <f>IF('DATA IMPORT'!M8571="","",'DATA IMPORT'!M8571)</f>
        <v/>
      </c>
      <c r="M8571" t="str">
        <f>IF('DATA IMPORT'!C8571="","",'DATA IMPORT'!C8571)</f>
        <v/>
      </c>
    </row>
    <row r="8572" spans="2:13" x14ac:dyDescent="0.2">
      <c r="B8572" t="str">
        <f t="shared" si="815"/>
        <v>#</v>
      </c>
      <c r="C8572">
        <f>COUNTIF(D8572:D$10001,D8572)</f>
        <v>1430</v>
      </c>
      <c r="D8572" t="str">
        <f t="shared" si="820"/>
        <v/>
      </c>
      <c r="E8572" t="str">
        <f>IF('DATA IMPORT'!E8572="","",'DATA IMPORT'!E8572)</f>
        <v/>
      </c>
      <c r="F8572" s="1" t="str">
        <f>IF('DATA IMPORT'!I8572="","",'DATA IMPORT'!I8572)</f>
        <v/>
      </c>
      <c r="G8572" s="11" t="str">
        <f t="shared" si="816"/>
        <v/>
      </c>
      <c r="H8572" s="11" t="str">
        <f t="shared" si="817"/>
        <v/>
      </c>
      <c r="I8572" s="1" t="str">
        <f>IF('DATA IMPORT'!G8572="","",'DATA IMPORT'!G8572)</f>
        <v/>
      </c>
      <c r="J8572" s="11" t="str">
        <f t="shared" si="818"/>
        <v/>
      </c>
      <c r="K8572" s="11" t="str">
        <f t="shared" si="819"/>
        <v/>
      </c>
      <c r="L8572" s="4" t="str">
        <f>IF('DATA IMPORT'!M8572="","",'DATA IMPORT'!M8572)</f>
        <v/>
      </c>
      <c r="M8572" t="str">
        <f>IF('DATA IMPORT'!C8572="","",'DATA IMPORT'!C8572)</f>
        <v/>
      </c>
    </row>
    <row r="8573" spans="2:13" x14ac:dyDescent="0.2">
      <c r="B8573" t="str">
        <f t="shared" si="815"/>
        <v>#</v>
      </c>
      <c r="C8573">
        <f>COUNTIF(D8573:D$10001,D8573)</f>
        <v>1429</v>
      </c>
      <c r="D8573" t="str">
        <f t="shared" si="820"/>
        <v/>
      </c>
      <c r="E8573" t="str">
        <f>IF('DATA IMPORT'!E8573="","",'DATA IMPORT'!E8573)</f>
        <v/>
      </c>
      <c r="F8573" s="1" t="str">
        <f>IF('DATA IMPORT'!I8573="","",'DATA IMPORT'!I8573)</f>
        <v/>
      </c>
      <c r="G8573" s="11" t="str">
        <f t="shared" si="816"/>
        <v/>
      </c>
      <c r="H8573" s="11" t="str">
        <f t="shared" si="817"/>
        <v/>
      </c>
      <c r="I8573" s="1" t="str">
        <f>IF('DATA IMPORT'!G8573="","",'DATA IMPORT'!G8573)</f>
        <v/>
      </c>
      <c r="J8573" s="11" t="str">
        <f t="shared" si="818"/>
        <v/>
      </c>
      <c r="K8573" s="11" t="str">
        <f t="shared" si="819"/>
        <v/>
      </c>
      <c r="L8573" s="4" t="str">
        <f>IF('DATA IMPORT'!M8573="","",'DATA IMPORT'!M8573)</f>
        <v/>
      </c>
      <c r="M8573" t="str">
        <f>IF('DATA IMPORT'!C8573="","",'DATA IMPORT'!C8573)</f>
        <v/>
      </c>
    </row>
    <row r="8574" spans="2:13" x14ac:dyDescent="0.2">
      <c r="B8574" t="str">
        <f t="shared" si="815"/>
        <v>#</v>
      </c>
      <c r="C8574">
        <f>COUNTIF(D8574:D$10001,D8574)</f>
        <v>1428</v>
      </c>
      <c r="D8574" t="str">
        <f t="shared" si="820"/>
        <v/>
      </c>
      <c r="E8574" t="str">
        <f>IF('DATA IMPORT'!E8574="","",'DATA IMPORT'!E8574)</f>
        <v/>
      </c>
      <c r="F8574" s="1" t="str">
        <f>IF('DATA IMPORT'!I8574="","",'DATA IMPORT'!I8574)</f>
        <v/>
      </c>
      <c r="G8574" s="11" t="str">
        <f t="shared" si="816"/>
        <v/>
      </c>
      <c r="H8574" s="11" t="str">
        <f t="shared" si="817"/>
        <v/>
      </c>
      <c r="I8574" s="1" t="str">
        <f>IF('DATA IMPORT'!G8574="","",'DATA IMPORT'!G8574)</f>
        <v/>
      </c>
      <c r="J8574" s="11" t="str">
        <f t="shared" si="818"/>
        <v/>
      </c>
      <c r="K8574" s="11" t="str">
        <f t="shared" si="819"/>
        <v/>
      </c>
      <c r="L8574" s="4" t="str">
        <f>IF('DATA IMPORT'!M8574="","",'DATA IMPORT'!M8574)</f>
        <v/>
      </c>
      <c r="M8574" t="str">
        <f>IF('DATA IMPORT'!C8574="","",'DATA IMPORT'!C8574)</f>
        <v/>
      </c>
    </row>
    <row r="8575" spans="2:13" x14ac:dyDescent="0.2">
      <c r="B8575" t="str">
        <f t="shared" si="815"/>
        <v>#</v>
      </c>
      <c r="C8575">
        <f>COUNTIF(D8575:D$10001,D8575)</f>
        <v>1427</v>
      </c>
      <c r="D8575" t="str">
        <f t="shared" si="820"/>
        <v/>
      </c>
      <c r="E8575" t="str">
        <f>IF('DATA IMPORT'!E8575="","",'DATA IMPORT'!E8575)</f>
        <v/>
      </c>
      <c r="F8575" s="1" t="str">
        <f>IF('DATA IMPORT'!I8575="","",'DATA IMPORT'!I8575)</f>
        <v/>
      </c>
      <c r="G8575" s="11" t="str">
        <f t="shared" si="816"/>
        <v/>
      </c>
      <c r="H8575" s="11" t="str">
        <f t="shared" si="817"/>
        <v/>
      </c>
      <c r="I8575" s="1" t="str">
        <f>IF('DATA IMPORT'!G8575="","",'DATA IMPORT'!G8575)</f>
        <v/>
      </c>
      <c r="J8575" s="11" t="str">
        <f t="shared" si="818"/>
        <v/>
      </c>
      <c r="K8575" s="11" t="str">
        <f t="shared" si="819"/>
        <v/>
      </c>
      <c r="L8575" s="4" t="str">
        <f>IF('DATA IMPORT'!M8575="","",'DATA IMPORT'!M8575)</f>
        <v/>
      </c>
      <c r="M8575" t="str">
        <f>IF('DATA IMPORT'!C8575="","",'DATA IMPORT'!C8575)</f>
        <v/>
      </c>
    </row>
    <row r="8576" spans="2:13" x14ac:dyDescent="0.2">
      <c r="B8576" t="str">
        <f t="shared" si="815"/>
        <v>#</v>
      </c>
      <c r="C8576">
        <f>COUNTIF(D8576:D$10001,D8576)</f>
        <v>1426</v>
      </c>
      <c r="D8576" t="str">
        <f t="shared" si="820"/>
        <v/>
      </c>
      <c r="E8576" t="str">
        <f>IF('DATA IMPORT'!E8576="","",'DATA IMPORT'!E8576)</f>
        <v/>
      </c>
      <c r="F8576" s="1" t="str">
        <f>IF('DATA IMPORT'!I8576="","",'DATA IMPORT'!I8576)</f>
        <v/>
      </c>
      <c r="G8576" s="11" t="str">
        <f t="shared" si="816"/>
        <v/>
      </c>
      <c r="H8576" s="11" t="str">
        <f t="shared" si="817"/>
        <v/>
      </c>
      <c r="I8576" s="1" t="str">
        <f>IF('DATA IMPORT'!G8576="","",'DATA IMPORT'!G8576)</f>
        <v/>
      </c>
      <c r="J8576" s="11" t="str">
        <f t="shared" si="818"/>
        <v/>
      </c>
      <c r="K8576" s="11" t="str">
        <f t="shared" si="819"/>
        <v/>
      </c>
      <c r="L8576" s="4" t="str">
        <f>IF('DATA IMPORT'!M8576="","",'DATA IMPORT'!M8576)</f>
        <v/>
      </c>
      <c r="M8576" t="str">
        <f>IF('DATA IMPORT'!C8576="","",'DATA IMPORT'!C8576)</f>
        <v/>
      </c>
    </row>
    <row r="8577" spans="2:13" x14ac:dyDescent="0.2">
      <c r="B8577" t="str">
        <f t="shared" si="815"/>
        <v>#</v>
      </c>
      <c r="C8577">
        <f>COUNTIF(D8577:D$10001,D8577)</f>
        <v>1425</v>
      </c>
      <c r="D8577" t="str">
        <f t="shared" si="820"/>
        <v/>
      </c>
      <c r="E8577" t="str">
        <f>IF('DATA IMPORT'!E8577="","",'DATA IMPORT'!E8577)</f>
        <v/>
      </c>
      <c r="F8577" s="1" t="str">
        <f>IF('DATA IMPORT'!I8577="","",'DATA IMPORT'!I8577)</f>
        <v/>
      </c>
      <c r="G8577" s="11" t="str">
        <f t="shared" si="816"/>
        <v/>
      </c>
      <c r="H8577" s="11" t="str">
        <f t="shared" si="817"/>
        <v/>
      </c>
      <c r="I8577" s="1" t="str">
        <f>IF('DATA IMPORT'!G8577="","",'DATA IMPORT'!G8577)</f>
        <v/>
      </c>
      <c r="J8577" s="11" t="str">
        <f t="shared" si="818"/>
        <v/>
      </c>
      <c r="K8577" s="11" t="str">
        <f t="shared" si="819"/>
        <v/>
      </c>
      <c r="L8577" s="4" t="str">
        <f>IF('DATA IMPORT'!M8577="","",'DATA IMPORT'!M8577)</f>
        <v/>
      </c>
      <c r="M8577" t="str">
        <f>IF('DATA IMPORT'!C8577="","",'DATA IMPORT'!C8577)</f>
        <v/>
      </c>
    </row>
    <row r="8578" spans="2:13" x14ac:dyDescent="0.2">
      <c r="B8578" t="str">
        <f t="shared" si="815"/>
        <v>#</v>
      </c>
      <c r="C8578">
        <f>COUNTIF(D8578:D$10001,D8578)</f>
        <v>1424</v>
      </c>
      <c r="D8578" t="str">
        <f t="shared" si="820"/>
        <v/>
      </c>
      <c r="E8578" t="str">
        <f>IF('DATA IMPORT'!E8578="","",'DATA IMPORT'!E8578)</f>
        <v/>
      </c>
      <c r="F8578" s="1" t="str">
        <f>IF('DATA IMPORT'!I8578="","",'DATA IMPORT'!I8578)</f>
        <v/>
      </c>
      <c r="G8578" s="11" t="str">
        <f t="shared" si="816"/>
        <v/>
      </c>
      <c r="H8578" s="11" t="str">
        <f t="shared" si="817"/>
        <v/>
      </c>
      <c r="I8578" s="1" t="str">
        <f>IF('DATA IMPORT'!G8578="","",'DATA IMPORT'!G8578)</f>
        <v/>
      </c>
      <c r="J8578" s="11" t="str">
        <f t="shared" si="818"/>
        <v/>
      </c>
      <c r="K8578" s="11" t="str">
        <f t="shared" si="819"/>
        <v/>
      </c>
      <c r="L8578" s="4" t="str">
        <f>IF('DATA IMPORT'!M8578="","",'DATA IMPORT'!M8578)</f>
        <v/>
      </c>
      <c r="M8578" t="str">
        <f>IF('DATA IMPORT'!C8578="","",'DATA IMPORT'!C8578)</f>
        <v/>
      </c>
    </row>
    <row r="8579" spans="2:13" x14ac:dyDescent="0.2">
      <c r="B8579" t="str">
        <f t="shared" ref="B8579:B8642" si="821">IF(C8579=1,D8579,"#")</f>
        <v>#</v>
      </c>
      <c r="C8579">
        <f>COUNTIF(D8579:D$10001,D8579)</f>
        <v>1423</v>
      </c>
      <c r="D8579" t="str">
        <f t="shared" si="820"/>
        <v/>
      </c>
      <c r="E8579" t="str">
        <f>IF('DATA IMPORT'!E8579="","",'DATA IMPORT'!E8579)</f>
        <v/>
      </c>
      <c r="F8579" s="1" t="str">
        <f>IF('DATA IMPORT'!I8579="","",'DATA IMPORT'!I8579)</f>
        <v/>
      </c>
      <c r="G8579" s="11" t="str">
        <f t="shared" ref="G8579:G8642" si="822">IF(F8579="","",MONTH(F8579))</f>
        <v/>
      </c>
      <c r="H8579" s="11" t="str">
        <f t="shared" ref="H8579:H8642" si="823">IF(F8579="","",YEAR(F8579))</f>
        <v/>
      </c>
      <c r="I8579" s="1" t="str">
        <f>IF('DATA IMPORT'!G8579="","",'DATA IMPORT'!G8579)</f>
        <v/>
      </c>
      <c r="J8579" s="11" t="str">
        <f t="shared" ref="J8579:J8642" si="824">IF(I8579="","",MONTH(I8579))</f>
        <v/>
      </c>
      <c r="K8579" s="11" t="str">
        <f t="shared" ref="K8579:K8642" si="825">IF(I8579="","",YEAR(I8579))</f>
        <v/>
      </c>
      <c r="L8579" s="4" t="str">
        <f>IF('DATA IMPORT'!M8579="","",'DATA IMPORT'!M8579)</f>
        <v/>
      </c>
      <c r="M8579" t="str">
        <f>IF('DATA IMPORT'!C8579="","",'DATA IMPORT'!C8579)</f>
        <v/>
      </c>
    </row>
    <row r="8580" spans="2:13" x14ac:dyDescent="0.2">
      <c r="B8580" t="str">
        <f t="shared" si="821"/>
        <v>#</v>
      </c>
      <c r="C8580">
        <f>COUNTIF(D8580:D$10001,D8580)</f>
        <v>1422</v>
      </c>
      <c r="D8580" t="str">
        <f t="shared" si="820"/>
        <v/>
      </c>
      <c r="E8580" t="str">
        <f>IF('DATA IMPORT'!E8580="","",'DATA IMPORT'!E8580)</f>
        <v/>
      </c>
      <c r="F8580" s="1" t="str">
        <f>IF('DATA IMPORT'!I8580="","",'DATA IMPORT'!I8580)</f>
        <v/>
      </c>
      <c r="G8580" s="11" t="str">
        <f t="shared" si="822"/>
        <v/>
      </c>
      <c r="H8580" s="11" t="str">
        <f t="shared" si="823"/>
        <v/>
      </c>
      <c r="I8580" s="1" t="str">
        <f>IF('DATA IMPORT'!G8580="","",'DATA IMPORT'!G8580)</f>
        <v/>
      </c>
      <c r="J8580" s="11" t="str">
        <f t="shared" si="824"/>
        <v/>
      </c>
      <c r="K8580" s="11" t="str">
        <f t="shared" si="825"/>
        <v/>
      </c>
      <c r="L8580" s="4" t="str">
        <f>IF('DATA IMPORT'!M8580="","",'DATA IMPORT'!M8580)</f>
        <v/>
      </c>
      <c r="M8580" t="str">
        <f>IF('DATA IMPORT'!C8580="","",'DATA IMPORT'!C8580)</f>
        <v/>
      </c>
    </row>
    <row r="8581" spans="2:13" x14ac:dyDescent="0.2">
      <c r="B8581" t="str">
        <f t="shared" si="821"/>
        <v>#</v>
      </c>
      <c r="C8581">
        <f>COUNTIF(D8581:D$10001,D8581)</f>
        <v>1421</v>
      </c>
      <c r="D8581" t="str">
        <f t="shared" si="820"/>
        <v/>
      </c>
      <c r="E8581" t="str">
        <f>IF('DATA IMPORT'!E8581="","",'DATA IMPORT'!E8581)</f>
        <v/>
      </c>
      <c r="F8581" s="1" t="str">
        <f>IF('DATA IMPORT'!I8581="","",'DATA IMPORT'!I8581)</f>
        <v/>
      </c>
      <c r="G8581" s="11" t="str">
        <f t="shared" si="822"/>
        <v/>
      </c>
      <c r="H8581" s="11" t="str">
        <f t="shared" si="823"/>
        <v/>
      </c>
      <c r="I8581" s="1" t="str">
        <f>IF('DATA IMPORT'!G8581="","",'DATA IMPORT'!G8581)</f>
        <v/>
      </c>
      <c r="J8581" s="11" t="str">
        <f t="shared" si="824"/>
        <v/>
      </c>
      <c r="K8581" s="11" t="str">
        <f t="shared" si="825"/>
        <v/>
      </c>
      <c r="L8581" s="4" t="str">
        <f>IF('DATA IMPORT'!M8581="","",'DATA IMPORT'!M8581)</f>
        <v/>
      </c>
      <c r="M8581" t="str">
        <f>IF('DATA IMPORT'!C8581="","",'DATA IMPORT'!C8581)</f>
        <v/>
      </c>
    </row>
    <row r="8582" spans="2:13" x14ac:dyDescent="0.2">
      <c r="B8582" t="str">
        <f t="shared" si="821"/>
        <v>#</v>
      </c>
      <c r="C8582">
        <f>COUNTIF(D8582:D$10001,D8582)</f>
        <v>1420</v>
      </c>
      <c r="D8582" t="str">
        <f t="shared" si="820"/>
        <v/>
      </c>
      <c r="E8582" t="str">
        <f>IF('DATA IMPORT'!E8582="","",'DATA IMPORT'!E8582)</f>
        <v/>
      </c>
      <c r="F8582" s="1" t="str">
        <f>IF('DATA IMPORT'!I8582="","",'DATA IMPORT'!I8582)</f>
        <v/>
      </c>
      <c r="G8582" s="11" t="str">
        <f t="shared" si="822"/>
        <v/>
      </c>
      <c r="H8582" s="11" t="str">
        <f t="shared" si="823"/>
        <v/>
      </c>
      <c r="I8582" s="1" t="str">
        <f>IF('DATA IMPORT'!G8582="","",'DATA IMPORT'!G8582)</f>
        <v/>
      </c>
      <c r="J8582" s="11" t="str">
        <f t="shared" si="824"/>
        <v/>
      </c>
      <c r="K8582" s="11" t="str">
        <f t="shared" si="825"/>
        <v/>
      </c>
      <c r="L8582" s="4" t="str">
        <f>IF('DATA IMPORT'!M8582="","",'DATA IMPORT'!M8582)</f>
        <v/>
      </c>
      <c r="M8582" t="str">
        <f>IF('DATA IMPORT'!C8582="","",'DATA IMPORT'!C8582)</f>
        <v/>
      </c>
    </row>
    <row r="8583" spans="2:13" x14ac:dyDescent="0.2">
      <c r="B8583" t="str">
        <f t="shared" si="821"/>
        <v>#</v>
      </c>
      <c r="C8583">
        <f>COUNTIF(D8583:D$10001,D8583)</f>
        <v>1419</v>
      </c>
      <c r="D8583" t="str">
        <f t="shared" si="820"/>
        <v/>
      </c>
      <c r="E8583" t="str">
        <f>IF('DATA IMPORT'!E8583="","",'DATA IMPORT'!E8583)</f>
        <v/>
      </c>
      <c r="F8583" s="1" t="str">
        <f>IF('DATA IMPORT'!I8583="","",'DATA IMPORT'!I8583)</f>
        <v/>
      </c>
      <c r="G8583" s="11" t="str">
        <f t="shared" si="822"/>
        <v/>
      </c>
      <c r="H8583" s="11" t="str">
        <f t="shared" si="823"/>
        <v/>
      </c>
      <c r="I8583" s="1" t="str">
        <f>IF('DATA IMPORT'!G8583="","",'DATA IMPORT'!G8583)</f>
        <v/>
      </c>
      <c r="J8583" s="11" t="str">
        <f t="shared" si="824"/>
        <v/>
      </c>
      <c r="K8583" s="11" t="str">
        <f t="shared" si="825"/>
        <v/>
      </c>
      <c r="L8583" s="4" t="str">
        <f>IF('DATA IMPORT'!M8583="","",'DATA IMPORT'!M8583)</f>
        <v/>
      </c>
      <c r="M8583" t="str">
        <f>IF('DATA IMPORT'!C8583="","",'DATA IMPORT'!C8583)</f>
        <v/>
      </c>
    </row>
    <row r="8584" spans="2:13" x14ac:dyDescent="0.2">
      <c r="B8584" t="str">
        <f t="shared" si="821"/>
        <v>#</v>
      </c>
      <c r="C8584">
        <f>COUNTIF(D8584:D$10001,D8584)</f>
        <v>1418</v>
      </c>
      <c r="D8584" t="str">
        <f t="shared" si="820"/>
        <v/>
      </c>
      <c r="E8584" t="str">
        <f>IF('DATA IMPORT'!E8584="","",'DATA IMPORT'!E8584)</f>
        <v/>
      </c>
      <c r="F8584" s="1" t="str">
        <f>IF('DATA IMPORT'!I8584="","",'DATA IMPORT'!I8584)</f>
        <v/>
      </c>
      <c r="G8584" s="11" t="str">
        <f t="shared" si="822"/>
        <v/>
      </c>
      <c r="H8584" s="11" t="str">
        <f t="shared" si="823"/>
        <v/>
      </c>
      <c r="I8584" s="1" t="str">
        <f>IF('DATA IMPORT'!G8584="","",'DATA IMPORT'!G8584)</f>
        <v/>
      </c>
      <c r="J8584" s="11" t="str">
        <f t="shared" si="824"/>
        <v/>
      </c>
      <c r="K8584" s="11" t="str">
        <f t="shared" si="825"/>
        <v/>
      </c>
      <c r="L8584" s="4" t="str">
        <f>IF('DATA IMPORT'!M8584="","",'DATA IMPORT'!M8584)</f>
        <v/>
      </c>
      <c r="M8584" t="str">
        <f>IF('DATA IMPORT'!C8584="","",'DATA IMPORT'!C8584)</f>
        <v/>
      </c>
    </row>
    <row r="8585" spans="2:13" x14ac:dyDescent="0.2">
      <c r="B8585" t="str">
        <f t="shared" si="821"/>
        <v>#</v>
      </c>
      <c r="C8585">
        <f>COUNTIF(D8585:D$10001,D8585)</f>
        <v>1417</v>
      </c>
      <c r="D8585" t="str">
        <f t="shared" si="820"/>
        <v/>
      </c>
      <c r="E8585" t="str">
        <f>IF('DATA IMPORT'!E8585="","",'DATA IMPORT'!E8585)</f>
        <v/>
      </c>
      <c r="F8585" s="1" t="str">
        <f>IF('DATA IMPORT'!I8585="","",'DATA IMPORT'!I8585)</f>
        <v/>
      </c>
      <c r="G8585" s="11" t="str">
        <f t="shared" si="822"/>
        <v/>
      </c>
      <c r="H8585" s="11" t="str">
        <f t="shared" si="823"/>
        <v/>
      </c>
      <c r="I8585" s="1" t="str">
        <f>IF('DATA IMPORT'!G8585="","",'DATA IMPORT'!G8585)</f>
        <v/>
      </c>
      <c r="J8585" s="11" t="str">
        <f t="shared" si="824"/>
        <v/>
      </c>
      <c r="K8585" s="11" t="str">
        <f t="shared" si="825"/>
        <v/>
      </c>
      <c r="L8585" s="4" t="str">
        <f>IF('DATA IMPORT'!M8585="","",'DATA IMPORT'!M8585)</f>
        <v/>
      </c>
      <c r="M8585" t="str">
        <f>IF('DATA IMPORT'!C8585="","",'DATA IMPORT'!C8585)</f>
        <v/>
      </c>
    </row>
    <row r="8586" spans="2:13" x14ac:dyDescent="0.2">
      <c r="B8586" t="str">
        <f t="shared" si="821"/>
        <v>#</v>
      </c>
      <c r="C8586">
        <f>COUNTIF(D8586:D$10001,D8586)</f>
        <v>1416</v>
      </c>
      <c r="D8586" t="str">
        <f t="shared" si="820"/>
        <v/>
      </c>
      <c r="E8586" t="str">
        <f>IF('DATA IMPORT'!E8586="","",'DATA IMPORT'!E8586)</f>
        <v/>
      </c>
      <c r="F8586" s="1" t="str">
        <f>IF('DATA IMPORT'!I8586="","",'DATA IMPORT'!I8586)</f>
        <v/>
      </c>
      <c r="G8586" s="11" t="str">
        <f t="shared" si="822"/>
        <v/>
      </c>
      <c r="H8586" s="11" t="str">
        <f t="shared" si="823"/>
        <v/>
      </c>
      <c r="I8586" s="1" t="str">
        <f>IF('DATA IMPORT'!G8586="","",'DATA IMPORT'!G8586)</f>
        <v/>
      </c>
      <c r="J8586" s="11" t="str">
        <f t="shared" si="824"/>
        <v/>
      </c>
      <c r="K8586" s="11" t="str">
        <f t="shared" si="825"/>
        <v/>
      </c>
      <c r="L8586" s="4" t="str">
        <f>IF('DATA IMPORT'!M8586="","",'DATA IMPORT'!M8586)</f>
        <v/>
      </c>
      <c r="M8586" t="str">
        <f>IF('DATA IMPORT'!C8586="","",'DATA IMPORT'!C8586)</f>
        <v/>
      </c>
    </row>
    <row r="8587" spans="2:13" x14ac:dyDescent="0.2">
      <c r="B8587" t="str">
        <f t="shared" si="821"/>
        <v>#</v>
      </c>
      <c r="C8587">
        <f>COUNTIF(D8587:D$10001,D8587)</f>
        <v>1415</v>
      </c>
      <c r="D8587" t="str">
        <f t="shared" si="820"/>
        <v/>
      </c>
      <c r="E8587" t="str">
        <f>IF('DATA IMPORT'!E8587="","",'DATA IMPORT'!E8587)</f>
        <v/>
      </c>
      <c r="F8587" s="1" t="str">
        <f>IF('DATA IMPORT'!I8587="","",'DATA IMPORT'!I8587)</f>
        <v/>
      </c>
      <c r="G8587" s="11" t="str">
        <f t="shared" si="822"/>
        <v/>
      </c>
      <c r="H8587" s="11" t="str">
        <f t="shared" si="823"/>
        <v/>
      </c>
      <c r="I8587" s="1" t="str">
        <f>IF('DATA IMPORT'!G8587="","",'DATA IMPORT'!G8587)</f>
        <v/>
      </c>
      <c r="J8587" s="11" t="str">
        <f t="shared" si="824"/>
        <v/>
      </c>
      <c r="K8587" s="11" t="str">
        <f t="shared" si="825"/>
        <v/>
      </c>
      <c r="L8587" s="4" t="str">
        <f>IF('DATA IMPORT'!M8587="","",'DATA IMPORT'!M8587)</f>
        <v/>
      </c>
      <c r="M8587" t="str">
        <f>IF('DATA IMPORT'!C8587="","",'DATA IMPORT'!C8587)</f>
        <v/>
      </c>
    </row>
    <row r="8588" spans="2:13" x14ac:dyDescent="0.2">
      <c r="B8588" t="str">
        <f t="shared" si="821"/>
        <v>#</v>
      </c>
      <c r="C8588">
        <f>COUNTIF(D8588:D$10001,D8588)</f>
        <v>1414</v>
      </c>
      <c r="D8588" t="str">
        <f t="shared" si="820"/>
        <v/>
      </c>
      <c r="E8588" t="str">
        <f>IF('DATA IMPORT'!E8588="","",'DATA IMPORT'!E8588)</f>
        <v/>
      </c>
      <c r="F8588" s="1" t="str">
        <f>IF('DATA IMPORT'!I8588="","",'DATA IMPORT'!I8588)</f>
        <v/>
      </c>
      <c r="G8588" s="11" t="str">
        <f t="shared" si="822"/>
        <v/>
      </c>
      <c r="H8588" s="11" t="str">
        <f t="shared" si="823"/>
        <v/>
      </c>
      <c r="I8588" s="1" t="str">
        <f>IF('DATA IMPORT'!G8588="","",'DATA IMPORT'!G8588)</f>
        <v/>
      </c>
      <c r="J8588" s="11" t="str">
        <f t="shared" si="824"/>
        <v/>
      </c>
      <c r="K8588" s="11" t="str">
        <f t="shared" si="825"/>
        <v/>
      </c>
      <c r="L8588" s="4" t="str">
        <f>IF('DATA IMPORT'!M8588="","",'DATA IMPORT'!M8588)</f>
        <v/>
      </c>
      <c r="M8588" t="str">
        <f>IF('DATA IMPORT'!C8588="","",'DATA IMPORT'!C8588)</f>
        <v/>
      </c>
    </row>
    <row r="8589" spans="2:13" x14ac:dyDescent="0.2">
      <c r="B8589" t="str">
        <f t="shared" si="821"/>
        <v>#</v>
      </c>
      <c r="C8589">
        <f>COUNTIF(D8589:D$10001,D8589)</f>
        <v>1413</v>
      </c>
      <c r="D8589" t="str">
        <f t="shared" si="820"/>
        <v/>
      </c>
      <c r="E8589" t="str">
        <f>IF('DATA IMPORT'!E8589="","",'DATA IMPORT'!E8589)</f>
        <v/>
      </c>
      <c r="F8589" s="1" t="str">
        <f>IF('DATA IMPORT'!I8589="","",'DATA IMPORT'!I8589)</f>
        <v/>
      </c>
      <c r="G8589" s="11" t="str">
        <f t="shared" si="822"/>
        <v/>
      </c>
      <c r="H8589" s="11" t="str">
        <f t="shared" si="823"/>
        <v/>
      </c>
      <c r="I8589" s="1" t="str">
        <f>IF('DATA IMPORT'!G8589="","",'DATA IMPORT'!G8589)</f>
        <v/>
      </c>
      <c r="J8589" s="11" t="str">
        <f t="shared" si="824"/>
        <v/>
      </c>
      <c r="K8589" s="11" t="str">
        <f t="shared" si="825"/>
        <v/>
      </c>
      <c r="L8589" s="4" t="str">
        <f>IF('DATA IMPORT'!M8589="","",'DATA IMPORT'!M8589)</f>
        <v/>
      </c>
      <c r="M8589" t="str">
        <f>IF('DATA IMPORT'!C8589="","",'DATA IMPORT'!C8589)</f>
        <v/>
      </c>
    </row>
    <row r="8590" spans="2:13" x14ac:dyDescent="0.2">
      <c r="B8590" t="str">
        <f t="shared" si="821"/>
        <v>#</v>
      </c>
      <c r="C8590">
        <f>COUNTIF(D8590:D$10001,D8590)</f>
        <v>1412</v>
      </c>
      <c r="D8590" t="str">
        <f t="shared" si="820"/>
        <v/>
      </c>
      <c r="E8590" t="str">
        <f>IF('DATA IMPORT'!E8590="","",'DATA IMPORT'!E8590)</f>
        <v/>
      </c>
      <c r="F8590" s="1" t="str">
        <f>IF('DATA IMPORT'!I8590="","",'DATA IMPORT'!I8590)</f>
        <v/>
      </c>
      <c r="G8590" s="11" t="str">
        <f t="shared" si="822"/>
        <v/>
      </c>
      <c r="H8590" s="11" t="str">
        <f t="shared" si="823"/>
        <v/>
      </c>
      <c r="I8590" s="1" t="str">
        <f>IF('DATA IMPORT'!G8590="","",'DATA IMPORT'!G8590)</f>
        <v/>
      </c>
      <c r="J8590" s="11" t="str">
        <f t="shared" si="824"/>
        <v/>
      </c>
      <c r="K8590" s="11" t="str">
        <f t="shared" si="825"/>
        <v/>
      </c>
      <c r="L8590" s="4" t="str">
        <f>IF('DATA IMPORT'!M8590="","",'DATA IMPORT'!M8590)</f>
        <v/>
      </c>
      <c r="M8590" t="str">
        <f>IF('DATA IMPORT'!C8590="","",'DATA IMPORT'!C8590)</f>
        <v/>
      </c>
    </row>
    <row r="8591" spans="2:13" x14ac:dyDescent="0.2">
      <c r="B8591" t="str">
        <f t="shared" si="821"/>
        <v>#</v>
      </c>
      <c r="C8591">
        <f>COUNTIF(D8591:D$10001,D8591)</f>
        <v>1411</v>
      </c>
      <c r="D8591" t="str">
        <f t="shared" si="820"/>
        <v/>
      </c>
      <c r="E8591" t="str">
        <f>IF('DATA IMPORT'!E8591="","",'DATA IMPORT'!E8591)</f>
        <v/>
      </c>
      <c r="F8591" s="1" t="str">
        <f>IF('DATA IMPORT'!I8591="","",'DATA IMPORT'!I8591)</f>
        <v/>
      </c>
      <c r="G8591" s="11" t="str">
        <f t="shared" si="822"/>
        <v/>
      </c>
      <c r="H8591" s="11" t="str">
        <f t="shared" si="823"/>
        <v/>
      </c>
      <c r="I8591" s="1" t="str">
        <f>IF('DATA IMPORT'!G8591="","",'DATA IMPORT'!G8591)</f>
        <v/>
      </c>
      <c r="J8591" s="11" t="str">
        <f t="shared" si="824"/>
        <v/>
      </c>
      <c r="K8591" s="11" t="str">
        <f t="shared" si="825"/>
        <v/>
      </c>
      <c r="L8591" s="4" t="str">
        <f>IF('DATA IMPORT'!M8591="","",'DATA IMPORT'!M8591)</f>
        <v/>
      </c>
      <c r="M8591" t="str">
        <f>IF('DATA IMPORT'!C8591="","",'DATA IMPORT'!C8591)</f>
        <v/>
      </c>
    </row>
    <row r="8592" spans="2:13" x14ac:dyDescent="0.2">
      <c r="B8592" t="str">
        <f t="shared" si="821"/>
        <v>#</v>
      </c>
      <c r="C8592">
        <f>COUNTIF(D8592:D$10001,D8592)</f>
        <v>1410</v>
      </c>
      <c r="D8592" t="str">
        <f t="shared" si="820"/>
        <v/>
      </c>
      <c r="E8592" t="str">
        <f>IF('DATA IMPORT'!E8592="","",'DATA IMPORT'!E8592)</f>
        <v/>
      </c>
      <c r="F8592" s="1" t="str">
        <f>IF('DATA IMPORT'!I8592="","",'DATA IMPORT'!I8592)</f>
        <v/>
      </c>
      <c r="G8592" s="11" t="str">
        <f t="shared" si="822"/>
        <v/>
      </c>
      <c r="H8592" s="11" t="str">
        <f t="shared" si="823"/>
        <v/>
      </c>
      <c r="I8592" s="1" t="str">
        <f>IF('DATA IMPORT'!G8592="","",'DATA IMPORT'!G8592)</f>
        <v/>
      </c>
      <c r="J8592" s="11" t="str">
        <f t="shared" si="824"/>
        <v/>
      </c>
      <c r="K8592" s="11" t="str">
        <f t="shared" si="825"/>
        <v/>
      </c>
      <c r="L8592" s="4" t="str">
        <f>IF('DATA IMPORT'!M8592="","",'DATA IMPORT'!M8592)</f>
        <v/>
      </c>
      <c r="M8592" t="str">
        <f>IF('DATA IMPORT'!C8592="","",'DATA IMPORT'!C8592)</f>
        <v/>
      </c>
    </row>
    <row r="8593" spans="2:13" x14ac:dyDescent="0.2">
      <c r="B8593" t="str">
        <f t="shared" si="821"/>
        <v>#</v>
      </c>
      <c r="C8593">
        <f>COUNTIF(D8593:D$10001,D8593)</f>
        <v>1409</v>
      </c>
      <c r="D8593" t="str">
        <f t="shared" si="820"/>
        <v/>
      </c>
      <c r="E8593" t="str">
        <f>IF('DATA IMPORT'!E8593="","",'DATA IMPORT'!E8593)</f>
        <v/>
      </c>
      <c r="F8593" s="1" t="str">
        <f>IF('DATA IMPORT'!I8593="","",'DATA IMPORT'!I8593)</f>
        <v/>
      </c>
      <c r="G8593" s="11" t="str">
        <f t="shared" si="822"/>
        <v/>
      </c>
      <c r="H8593" s="11" t="str">
        <f t="shared" si="823"/>
        <v/>
      </c>
      <c r="I8593" s="1" t="str">
        <f>IF('DATA IMPORT'!G8593="","",'DATA IMPORT'!G8593)</f>
        <v/>
      </c>
      <c r="J8593" s="11" t="str">
        <f t="shared" si="824"/>
        <v/>
      </c>
      <c r="K8593" s="11" t="str">
        <f t="shared" si="825"/>
        <v/>
      </c>
      <c r="L8593" s="4" t="str">
        <f>IF('DATA IMPORT'!M8593="","",'DATA IMPORT'!M8593)</f>
        <v/>
      </c>
      <c r="M8593" t="str">
        <f>IF('DATA IMPORT'!C8593="","",'DATA IMPORT'!C8593)</f>
        <v/>
      </c>
    </row>
    <row r="8594" spans="2:13" x14ac:dyDescent="0.2">
      <c r="B8594" t="str">
        <f t="shared" si="821"/>
        <v>#</v>
      </c>
      <c r="C8594">
        <f>COUNTIF(D8594:D$10001,D8594)</f>
        <v>1408</v>
      </c>
      <c r="D8594" t="str">
        <f t="shared" si="820"/>
        <v/>
      </c>
      <c r="E8594" t="str">
        <f>IF('DATA IMPORT'!E8594="","",'DATA IMPORT'!E8594)</f>
        <v/>
      </c>
      <c r="F8594" s="1" t="str">
        <f>IF('DATA IMPORT'!I8594="","",'DATA IMPORT'!I8594)</f>
        <v/>
      </c>
      <c r="G8594" s="11" t="str">
        <f t="shared" si="822"/>
        <v/>
      </c>
      <c r="H8594" s="11" t="str">
        <f t="shared" si="823"/>
        <v/>
      </c>
      <c r="I8594" s="1" t="str">
        <f>IF('DATA IMPORT'!G8594="","",'DATA IMPORT'!G8594)</f>
        <v/>
      </c>
      <c r="J8594" s="11" t="str">
        <f t="shared" si="824"/>
        <v/>
      </c>
      <c r="K8594" s="11" t="str">
        <f t="shared" si="825"/>
        <v/>
      </c>
      <c r="L8594" s="4" t="str">
        <f>IF('DATA IMPORT'!M8594="","",'DATA IMPORT'!M8594)</f>
        <v/>
      </c>
      <c r="M8594" t="str">
        <f>IF('DATA IMPORT'!C8594="","",'DATA IMPORT'!C8594)</f>
        <v/>
      </c>
    </row>
    <row r="8595" spans="2:13" x14ac:dyDescent="0.2">
      <c r="B8595" t="str">
        <f t="shared" si="821"/>
        <v>#</v>
      </c>
      <c r="C8595">
        <f>COUNTIF(D8595:D$10001,D8595)</f>
        <v>1407</v>
      </c>
      <c r="D8595" t="str">
        <f t="shared" si="820"/>
        <v/>
      </c>
      <c r="E8595" t="str">
        <f>IF('DATA IMPORT'!E8595="","",'DATA IMPORT'!E8595)</f>
        <v/>
      </c>
      <c r="F8595" s="1" t="str">
        <f>IF('DATA IMPORT'!I8595="","",'DATA IMPORT'!I8595)</f>
        <v/>
      </c>
      <c r="G8595" s="11" t="str">
        <f t="shared" si="822"/>
        <v/>
      </c>
      <c r="H8595" s="11" t="str">
        <f t="shared" si="823"/>
        <v/>
      </c>
      <c r="I8595" s="1" t="str">
        <f>IF('DATA IMPORT'!G8595="","",'DATA IMPORT'!G8595)</f>
        <v/>
      </c>
      <c r="J8595" s="11" t="str">
        <f t="shared" si="824"/>
        <v/>
      </c>
      <c r="K8595" s="11" t="str">
        <f t="shared" si="825"/>
        <v/>
      </c>
      <c r="L8595" s="4" t="str">
        <f>IF('DATA IMPORT'!M8595="","",'DATA IMPORT'!M8595)</f>
        <v/>
      </c>
      <c r="M8595" t="str">
        <f>IF('DATA IMPORT'!C8595="","",'DATA IMPORT'!C8595)</f>
        <v/>
      </c>
    </row>
    <row r="8596" spans="2:13" x14ac:dyDescent="0.2">
      <c r="B8596" t="str">
        <f t="shared" si="821"/>
        <v>#</v>
      </c>
      <c r="C8596">
        <f>COUNTIF(D8596:D$10001,D8596)</f>
        <v>1406</v>
      </c>
      <c r="D8596" t="str">
        <f t="shared" si="820"/>
        <v/>
      </c>
      <c r="E8596" t="str">
        <f>IF('DATA IMPORT'!E8596="","",'DATA IMPORT'!E8596)</f>
        <v/>
      </c>
      <c r="F8596" s="1" t="str">
        <f>IF('DATA IMPORT'!I8596="","",'DATA IMPORT'!I8596)</f>
        <v/>
      </c>
      <c r="G8596" s="11" t="str">
        <f t="shared" si="822"/>
        <v/>
      </c>
      <c r="H8596" s="11" t="str">
        <f t="shared" si="823"/>
        <v/>
      </c>
      <c r="I8596" s="1" t="str">
        <f>IF('DATA IMPORT'!G8596="","",'DATA IMPORT'!G8596)</f>
        <v/>
      </c>
      <c r="J8596" s="11" t="str">
        <f t="shared" si="824"/>
        <v/>
      </c>
      <c r="K8596" s="11" t="str">
        <f t="shared" si="825"/>
        <v/>
      </c>
      <c r="L8596" s="4" t="str">
        <f>IF('DATA IMPORT'!M8596="","",'DATA IMPORT'!M8596)</f>
        <v/>
      </c>
      <c r="M8596" t="str">
        <f>IF('DATA IMPORT'!C8596="","",'DATA IMPORT'!C8596)</f>
        <v/>
      </c>
    </row>
    <row r="8597" spans="2:13" x14ac:dyDescent="0.2">
      <c r="B8597" t="str">
        <f t="shared" si="821"/>
        <v>#</v>
      </c>
      <c r="C8597">
        <f>COUNTIF(D8597:D$10001,D8597)</f>
        <v>1405</v>
      </c>
      <c r="D8597" t="str">
        <f t="shared" si="820"/>
        <v/>
      </c>
      <c r="E8597" t="str">
        <f>IF('DATA IMPORT'!E8597="","",'DATA IMPORT'!E8597)</f>
        <v/>
      </c>
      <c r="F8597" s="1" t="str">
        <f>IF('DATA IMPORT'!I8597="","",'DATA IMPORT'!I8597)</f>
        <v/>
      </c>
      <c r="G8597" s="11" t="str">
        <f t="shared" si="822"/>
        <v/>
      </c>
      <c r="H8597" s="11" t="str">
        <f t="shared" si="823"/>
        <v/>
      </c>
      <c r="I8597" s="1" t="str">
        <f>IF('DATA IMPORT'!G8597="","",'DATA IMPORT'!G8597)</f>
        <v/>
      </c>
      <c r="J8597" s="11" t="str">
        <f t="shared" si="824"/>
        <v/>
      </c>
      <c r="K8597" s="11" t="str">
        <f t="shared" si="825"/>
        <v/>
      </c>
      <c r="L8597" s="4" t="str">
        <f>IF('DATA IMPORT'!M8597="","",'DATA IMPORT'!M8597)</f>
        <v/>
      </c>
      <c r="M8597" t="str">
        <f>IF('DATA IMPORT'!C8597="","",'DATA IMPORT'!C8597)</f>
        <v/>
      </c>
    </row>
    <row r="8598" spans="2:13" x14ac:dyDescent="0.2">
      <c r="B8598" t="str">
        <f t="shared" si="821"/>
        <v>#</v>
      </c>
      <c r="C8598">
        <f>COUNTIF(D8598:D$10001,D8598)</f>
        <v>1404</v>
      </c>
      <c r="D8598" t="str">
        <f t="shared" si="820"/>
        <v/>
      </c>
      <c r="E8598" t="str">
        <f>IF('DATA IMPORT'!E8598="","",'DATA IMPORT'!E8598)</f>
        <v/>
      </c>
      <c r="F8598" s="1" t="str">
        <f>IF('DATA IMPORT'!I8598="","",'DATA IMPORT'!I8598)</f>
        <v/>
      </c>
      <c r="G8598" s="11" t="str">
        <f t="shared" si="822"/>
        <v/>
      </c>
      <c r="H8598" s="11" t="str">
        <f t="shared" si="823"/>
        <v/>
      </c>
      <c r="I8598" s="1" t="str">
        <f>IF('DATA IMPORT'!G8598="","",'DATA IMPORT'!G8598)</f>
        <v/>
      </c>
      <c r="J8598" s="11" t="str">
        <f t="shared" si="824"/>
        <v/>
      </c>
      <c r="K8598" s="11" t="str">
        <f t="shared" si="825"/>
        <v/>
      </c>
      <c r="L8598" s="4" t="str">
        <f>IF('DATA IMPORT'!M8598="","",'DATA IMPORT'!M8598)</f>
        <v/>
      </c>
      <c r="M8598" t="str">
        <f>IF('DATA IMPORT'!C8598="","",'DATA IMPORT'!C8598)</f>
        <v/>
      </c>
    </row>
    <row r="8599" spans="2:13" x14ac:dyDescent="0.2">
      <c r="B8599" t="str">
        <f t="shared" si="821"/>
        <v>#</v>
      </c>
      <c r="C8599">
        <f>COUNTIF(D8599:D$10001,D8599)</f>
        <v>1403</v>
      </c>
      <c r="D8599" t="str">
        <f t="shared" si="820"/>
        <v/>
      </c>
      <c r="E8599" t="str">
        <f>IF('DATA IMPORT'!E8599="","",'DATA IMPORT'!E8599)</f>
        <v/>
      </c>
      <c r="F8599" s="1" t="str">
        <f>IF('DATA IMPORT'!I8599="","",'DATA IMPORT'!I8599)</f>
        <v/>
      </c>
      <c r="G8599" s="11" t="str">
        <f t="shared" si="822"/>
        <v/>
      </c>
      <c r="H8599" s="11" t="str">
        <f t="shared" si="823"/>
        <v/>
      </c>
      <c r="I8599" s="1" t="str">
        <f>IF('DATA IMPORT'!G8599="","",'DATA IMPORT'!G8599)</f>
        <v/>
      </c>
      <c r="J8599" s="11" t="str">
        <f t="shared" si="824"/>
        <v/>
      </c>
      <c r="K8599" s="11" t="str">
        <f t="shared" si="825"/>
        <v/>
      </c>
      <c r="L8599" s="4" t="str">
        <f>IF('DATA IMPORT'!M8599="","",'DATA IMPORT'!M8599)</f>
        <v/>
      </c>
      <c r="M8599" t="str">
        <f>IF('DATA IMPORT'!C8599="","",'DATA IMPORT'!C8599)</f>
        <v/>
      </c>
    </row>
    <row r="8600" spans="2:13" x14ac:dyDescent="0.2">
      <c r="B8600" t="str">
        <f t="shared" si="821"/>
        <v>#</v>
      </c>
      <c r="C8600">
        <f>COUNTIF(D8600:D$10001,D8600)</f>
        <v>1402</v>
      </c>
      <c r="D8600" t="str">
        <f t="shared" si="820"/>
        <v/>
      </c>
      <c r="E8600" t="str">
        <f>IF('DATA IMPORT'!E8600="","",'DATA IMPORT'!E8600)</f>
        <v/>
      </c>
      <c r="F8600" s="1" t="str">
        <f>IF('DATA IMPORT'!I8600="","",'DATA IMPORT'!I8600)</f>
        <v/>
      </c>
      <c r="G8600" s="11" t="str">
        <f t="shared" si="822"/>
        <v/>
      </c>
      <c r="H8600" s="11" t="str">
        <f t="shared" si="823"/>
        <v/>
      </c>
      <c r="I8600" s="1" t="str">
        <f>IF('DATA IMPORT'!G8600="","",'DATA IMPORT'!G8600)</f>
        <v/>
      </c>
      <c r="J8600" s="11" t="str">
        <f t="shared" si="824"/>
        <v/>
      </c>
      <c r="K8600" s="11" t="str">
        <f t="shared" si="825"/>
        <v/>
      </c>
      <c r="L8600" s="4" t="str">
        <f>IF('DATA IMPORT'!M8600="","",'DATA IMPORT'!M8600)</f>
        <v/>
      </c>
      <c r="M8600" t="str">
        <f>IF('DATA IMPORT'!C8600="","",'DATA IMPORT'!C8600)</f>
        <v/>
      </c>
    </row>
    <row r="8601" spans="2:13" x14ac:dyDescent="0.2">
      <c r="B8601" t="str">
        <f t="shared" si="821"/>
        <v>#</v>
      </c>
      <c r="C8601">
        <f>COUNTIF(D8601:D$10001,D8601)</f>
        <v>1401</v>
      </c>
      <c r="D8601" t="str">
        <f t="shared" si="820"/>
        <v/>
      </c>
      <c r="E8601" t="str">
        <f>IF('DATA IMPORT'!E8601="","",'DATA IMPORT'!E8601)</f>
        <v/>
      </c>
      <c r="F8601" s="1" t="str">
        <f>IF('DATA IMPORT'!I8601="","",'DATA IMPORT'!I8601)</f>
        <v/>
      </c>
      <c r="G8601" s="11" t="str">
        <f t="shared" si="822"/>
        <v/>
      </c>
      <c r="H8601" s="11" t="str">
        <f t="shared" si="823"/>
        <v/>
      </c>
      <c r="I8601" s="1" t="str">
        <f>IF('DATA IMPORT'!G8601="","",'DATA IMPORT'!G8601)</f>
        <v/>
      </c>
      <c r="J8601" s="11" t="str">
        <f t="shared" si="824"/>
        <v/>
      </c>
      <c r="K8601" s="11" t="str">
        <f t="shared" si="825"/>
        <v/>
      </c>
      <c r="L8601" s="4" t="str">
        <f>IF('DATA IMPORT'!M8601="","",'DATA IMPORT'!M8601)</f>
        <v/>
      </c>
      <c r="M8601" t="str">
        <f>IF('DATA IMPORT'!C8601="","",'DATA IMPORT'!C8601)</f>
        <v/>
      </c>
    </row>
    <row r="8602" spans="2:13" x14ac:dyDescent="0.2">
      <c r="B8602" t="str">
        <f t="shared" si="821"/>
        <v>#</v>
      </c>
      <c r="C8602">
        <f>COUNTIF(D8602:D$10001,D8602)</f>
        <v>1400</v>
      </c>
      <c r="D8602" t="str">
        <f t="shared" si="820"/>
        <v/>
      </c>
      <c r="E8602" t="str">
        <f>IF('DATA IMPORT'!E8602="","",'DATA IMPORT'!E8602)</f>
        <v/>
      </c>
      <c r="F8602" s="1" t="str">
        <f>IF('DATA IMPORT'!I8602="","",'DATA IMPORT'!I8602)</f>
        <v/>
      </c>
      <c r="G8602" s="11" t="str">
        <f t="shared" si="822"/>
        <v/>
      </c>
      <c r="H8602" s="11" t="str">
        <f t="shared" si="823"/>
        <v/>
      </c>
      <c r="I8602" s="1" t="str">
        <f>IF('DATA IMPORT'!G8602="","",'DATA IMPORT'!G8602)</f>
        <v/>
      </c>
      <c r="J8602" s="11" t="str">
        <f t="shared" si="824"/>
        <v/>
      </c>
      <c r="K8602" s="11" t="str">
        <f t="shared" si="825"/>
        <v/>
      </c>
      <c r="L8602" s="4" t="str">
        <f>IF('DATA IMPORT'!M8602="","",'DATA IMPORT'!M8602)</f>
        <v/>
      </c>
      <c r="M8602" t="str">
        <f>IF('DATA IMPORT'!C8602="","",'DATA IMPORT'!C8602)</f>
        <v/>
      </c>
    </row>
    <row r="8603" spans="2:13" x14ac:dyDescent="0.2">
      <c r="B8603" t="str">
        <f t="shared" si="821"/>
        <v>#</v>
      </c>
      <c r="C8603">
        <f>COUNTIF(D8603:D$10001,D8603)</f>
        <v>1399</v>
      </c>
      <c r="D8603" t="str">
        <f t="shared" si="820"/>
        <v/>
      </c>
      <c r="E8603" t="str">
        <f>IF('DATA IMPORT'!E8603="","",'DATA IMPORT'!E8603)</f>
        <v/>
      </c>
      <c r="F8603" s="1" t="str">
        <f>IF('DATA IMPORT'!I8603="","",'DATA IMPORT'!I8603)</f>
        <v/>
      </c>
      <c r="G8603" s="11" t="str">
        <f t="shared" si="822"/>
        <v/>
      </c>
      <c r="H8603" s="11" t="str">
        <f t="shared" si="823"/>
        <v/>
      </c>
      <c r="I8603" s="1" t="str">
        <f>IF('DATA IMPORT'!G8603="","",'DATA IMPORT'!G8603)</f>
        <v/>
      </c>
      <c r="J8603" s="11" t="str">
        <f t="shared" si="824"/>
        <v/>
      </c>
      <c r="K8603" s="11" t="str">
        <f t="shared" si="825"/>
        <v/>
      </c>
      <c r="L8603" s="4" t="str">
        <f>IF('DATA IMPORT'!M8603="","",'DATA IMPORT'!M8603)</f>
        <v/>
      </c>
      <c r="M8603" t="str">
        <f>IF('DATA IMPORT'!C8603="","",'DATA IMPORT'!C8603)</f>
        <v/>
      </c>
    </row>
    <row r="8604" spans="2:13" x14ac:dyDescent="0.2">
      <c r="B8604" t="str">
        <f t="shared" si="821"/>
        <v>#</v>
      </c>
      <c r="C8604">
        <f>COUNTIF(D8604:D$10001,D8604)</f>
        <v>1398</v>
      </c>
      <c r="D8604" t="str">
        <f t="shared" ref="D8604:D8667" si="826">IF(E8604="","",MATCH(E8604,$E$2:$E$1048576,0))</f>
        <v/>
      </c>
      <c r="E8604" t="str">
        <f>IF('DATA IMPORT'!E8604="","",'DATA IMPORT'!E8604)</f>
        <v/>
      </c>
      <c r="F8604" s="1" t="str">
        <f>IF('DATA IMPORT'!I8604="","",'DATA IMPORT'!I8604)</f>
        <v/>
      </c>
      <c r="G8604" s="11" t="str">
        <f t="shared" si="822"/>
        <v/>
      </c>
      <c r="H8604" s="11" t="str">
        <f t="shared" si="823"/>
        <v/>
      </c>
      <c r="I8604" s="1" t="str">
        <f>IF('DATA IMPORT'!G8604="","",'DATA IMPORT'!G8604)</f>
        <v/>
      </c>
      <c r="J8604" s="11" t="str">
        <f t="shared" si="824"/>
        <v/>
      </c>
      <c r="K8604" s="11" t="str">
        <f t="shared" si="825"/>
        <v/>
      </c>
      <c r="L8604" s="4" t="str">
        <f>IF('DATA IMPORT'!M8604="","",'DATA IMPORT'!M8604)</f>
        <v/>
      </c>
      <c r="M8604" t="str">
        <f>IF('DATA IMPORT'!C8604="","",'DATA IMPORT'!C8604)</f>
        <v/>
      </c>
    </row>
    <row r="8605" spans="2:13" x14ac:dyDescent="0.2">
      <c r="B8605" t="str">
        <f t="shared" si="821"/>
        <v>#</v>
      </c>
      <c r="C8605">
        <f>COUNTIF(D8605:D$10001,D8605)</f>
        <v>1397</v>
      </c>
      <c r="D8605" t="str">
        <f t="shared" si="826"/>
        <v/>
      </c>
      <c r="E8605" t="str">
        <f>IF('DATA IMPORT'!E8605="","",'DATA IMPORT'!E8605)</f>
        <v/>
      </c>
      <c r="F8605" s="1" t="str">
        <f>IF('DATA IMPORT'!I8605="","",'DATA IMPORT'!I8605)</f>
        <v/>
      </c>
      <c r="G8605" s="11" t="str">
        <f t="shared" si="822"/>
        <v/>
      </c>
      <c r="H8605" s="11" t="str">
        <f t="shared" si="823"/>
        <v/>
      </c>
      <c r="I8605" s="1" t="str">
        <f>IF('DATA IMPORT'!G8605="","",'DATA IMPORT'!G8605)</f>
        <v/>
      </c>
      <c r="J8605" s="11" t="str">
        <f t="shared" si="824"/>
        <v/>
      </c>
      <c r="K8605" s="11" t="str">
        <f t="shared" si="825"/>
        <v/>
      </c>
      <c r="L8605" s="4" t="str">
        <f>IF('DATA IMPORT'!M8605="","",'DATA IMPORT'!M8605)</f>
        <v/>
      </c>
      <c r="M8605" t="str">
        <f>IF('DATA IMPORT'!C8605="","",'DATA IMPORT'!C8605)</f>
        <v/>
      </c>
    </row>
    <row r="8606" spans="2:13" x14ac:dyDescent="0.2">
      <c r="B8606" t="str">
        <f t="shared" si="821"/>
        <v>#</v>
      </c>
      <c r="C8606">
        <f>COUNTIF(D8606:D$10001,D8606)</f>
        <v>1396</v>
      </c>
      <c r="D8606" t="str">
        <f t="shared" si="826"/>
        <v/>
      </c>
      <c r="E8606" t="str">
        <f>IF('DATA IMPORT'!E8606="","",'DATA IMPORT'!E8606)</f>
        <v/>
      </c>
      <c r="F8606" s="1" t="str">
        <f>IF('DATA IMPORT'!I8606="","",'DATA IMPORT'!I8606)</f>
        <v/>
      </c>
      <c r="G8606" s="11" t="str">
        <f t="shared" si="822"/>
        <v/>
      </c>
      <c r="H8606" s="11" t="str">
        <f t="shared" si="823"/>
        <v/>
      </c>
      <c r="I8606" s="1" t="str">
        <f>IF('DATA IMPORT'!G8606="","",'DATA IMPORT'!G8606)</f>
        <v/>
      </c>
      <c r="J8606" s="11" t="str">
        <f t="shared" si="824"/>
        <v/>
      </c>
      <c r="K8606" s="11" t="str">
        <f t="shared" si="825"/>
        <v/>
      </c>
      <c r="L8606" s="4" t="str">
        <f>IF('DATA IMPORT'!M8606="","",'DATA IMPORT'!M8606)</f>
        <v/>
      </c>
      <c r="M8606" t="str">
        <f>IF('DATA IMPORT'!C8606="","",'DATA IMPORT'!C8606)</f>
        <v/>
      </c>
    </row>
    <row r="8607" spans="2:13" x14ac:dyDescent="0.2">
      <c r="B8607" t="str">
        <f t="shared" si="821"/>
        <v>#</v>
      </c>
      <c r="C8607">
        <f>COUNTIF(D8607:D$10001,D8607)</f>
        <v>1395</v>
      </c>
      <c r="D8607" t="str">
        <f t="shared" si="826"/>
        <v/>
      </c>
      <c r="E8607" t="str">
        <f>IF('DATA IMPORT'!E8607="","",'DATA IMPORT'!E8607)</f>
        <v/>
      </c>
      <c r="F8607" s="1" t="str">
        <f>IF('DATA IMPORT'!I8607="","",'DATA IMPORT'!I8607)</f>
        <v/>
      </c>
      <c r="G8607" s="11" t="str">
        <f t="shared" si="822"/>
        <v/>
      </c>
      <c r="H8607" s="11" t="str">
        <f t="shared" si="823"/>
        <v/>
      </c>
      <c r="I8607" s="1" t="str">
        <f>IF('DATA IMPORT'!G8607="","",'DATA IMPORT'!G8607)</f>
        <v/>
      </c>
      <c r="J8607" s="11" t="str">
        <f t="shared" si="824"/>
        <v/>
      </c>
      <c r="K8607" s="11" t="str">
        <f t="shared" si="825"/>
        <v/>
      </c>
      <c r="L8607" s="4" t="str">
        <f>IF('DATA IMPORT'!M8607="","",'DATA IMPORT'!M8607)</f>
        <v/>
      </c>
      <c r="M8607" t="str">
        <f>IF('DATA IMPORT'!C8607="","",'DATA IMPORT'!C8607)</f>
        <v/>
      </c>
    </row>
    <row r="8608" spans="2:13" x14ac:dyDescent="0.2">
      <c r="B8608" t="str">
        <f t="shared" si="821"/>
        <v>#</v>
      </c>
      <c r="C8608">
        <f>COUNTIF(D8608:D$10001,D8608)</f>
        <v>1394</v>
      </c>
      <c r="D8608" t="str">
        <f t="shared" si="826"/>
        <v/>
      </c>
      <c r="E8608" t="str">
        <f>IF('DATA IMPORT'!E8608="","",'DATA IMPORT'!E8608)</f>
        <v/>
      </c>
      <c r="F8608" s="1" t="str">
        <f>IF('DATA IMPORT'!I8608="","",'DATA IMPORT'!I8608)</f>
        <v/>
      </c>
      <c r="G8608" s="11" t="str">
        <f t="shared" si="822"/>
        <v/>
      </c>
      <c r="H8608" s="11" t="str">
        <f t="shared" si="823"/>
        <v/>
      </c>
      <c r="I8608" s="1" t="str">
        <f>IF('DATA IMPORT'!G8608="","",'DATA IMPORT'!G8608)</f>
        <v/>
      </c>
      <c r="J8608" s="11" t="str">
        <f t="shared" si="824"/>
        <v/>
      </c>
      <c r="K8608" s="11" t="str">
        <f t="shared" si="825"/>
        <v/>
      </c>
      <c r="L8608" s="4" t="str">
        <f>IF('DATA IMPORT'!M8608="","",'DATA IMPORT'!M8608)</f>
        <v/>
      </c>
      <c r="M8608" t="str">
        <f>IF('DATA IMPORT'!C8608="","",'DATA IMPORT'!C8608)</f>
        <v/>
      </c>
    </row>
    <row r="8609" spans="2:13" x14ac:dyDescent="0.2">
      <c r="B8609" t="str">
        <f t="shared" si="821"/>
        <v>#</v>
      </c>
      <c r="C8609">
        <f>COUNTIF(D8609:D$10001,D8609)</f>
        <v>1393</v>
      </c>
      <c r="D8609" t="str">
        <f t="shared" si="826"/>
        <v/>
      </c>
      <c r="E8609" t="str">
        <f>IF('DATA IMPORT'!E8609="","",'DATA IMPORT'!E8609)</f>
        <v/>
      </c>
      <c r="F8609" s="1" t="str">
        <f>IF('DATA IMPORT'!I8609="","",'DATA IMPORT'!I8609)</f>
        <v/>
      </c>
      <c r="G8609" s="11" t="str">
        <f t="shared" si="822"/>
        <v/>
      </c>
      <c r="H8609" s="11" t="str">
        <f t="shared" si="823"/>
        <v/>
      </c>
      <c r="I8609" s="1" t="str">
        <f>IF('DATA IMPORT'!G8609="","",'DATA IMPORT'!G8609)</f>
        <v/>
      </c>
      <c r="J8609" s="11" t="str">
        <f t="shared" si="824"/>
        <v/>
      </c>
      <c r="K8609" s="11" t="str">
        <f t="shared" si="825"/>
        <v/>
      </c>
      <c r="L8609" s="4" t="str">
        <f>IF('DATA IMPORT'!M8609="","",'DATA IMPORT'!M8609)</f>
        <v/>
      </c>
      <c r="M8609" t="str">
        <f>IF('DATA IMPORT'!C8609="","",'DATA IMPORT'!C8609)</f>
        <v/>
      </c>
    </row>
    <row r="8610" spans="2:13" x14ac:dyDescent="0.2">
      <c r="B8610" t="str">
        <f t="shared" si="821"/>
        <v>#</v>
      </c>
      <c r="C8610">
        <f>COUNTIF(D8610:D$10001,D8610)</f>
        <v>1392</v>
      </c>
      <c r="D8610" t="str">
        <f t="shared" si="826"/>
        <v/>
      </c>
      <c r="E8610" t="str">
        <f>IF('DATA IMPORT'!E8610="","",'DATA IMPORT'!E8610)</f>
        <v/>
      </c>
      <c r="F8610" s="1" t="str">
        <f>IF('DATA IMPORT'!I8610="","",'DATA IMPORT'!I8610)</f>
        <v/>
      </c>
      <c r="G8610" s="11" t="str">
        <f t="shared" si="822"/>
        <v/>
      </c>
      <c r="H8610" s="11" t="str">
        <f t="shared" si="823"/>
        <v/>
      </c>
      <c r="I8610" s="1" t="str">
        <f>IF('DATA IMPORT'!G8610="","",'DATA IMPORT'!G8610)</f>
        <v/>
      </c>
      <c r="J8610" s="11" t="str">
        <f t="shared" si="824"/>
        <v/>
      </c>
      <c r="K8610" s="11" t="str">
        <f t="shared" si="825"/>
        <v/>
      </c>
      <c r="L8610" s="4" t="str">
        <f>IF('DATA IMPORT'!M8610="","",'DATA IMPORT'!M8610)</f>
        <v/>
      </c>
      <c r="M8610" t="str">
        <f>IF('DATA IMPORT'!C8610="","",'DATA IMPORT'!C8610)</f>
        <v/>
      </c>
    </row>
    <row r="8611" spans="2:13" x14ac:dyDescent="0.2">
      <c r="B8611" t="str">
        <f t="shared" si="821"/>
        <v>#</v>
      </c>
      <c r="C8611">
        <f>COUNTIF(D8611:D$10001,D8611)</f>
        <v>1391</v>
      </c>
      <c r="D8611" t="str">
        <f t="shared" si="826"/>
        <v/>
      </c>
      <c r="E8611" t="str">
        <f>IF('DATA IMPORT'!E8611="","",'DATA IMPORT'!E8611)</f>
        <v/>
      </c>
      <c r="F8611" s="1" t="str">
        <f>IF('DATA IMPORT'!I8611="","",'DATA IMPORT'!I8611)</f>
        <v/>
      </c>
      <c r="G8611" s="11" t="str">
        <f t="shared" si="822"/>
        <v/>
      </c>
      <c r="H8611" s="11" t="str">
        <f t="shared" si="823"/>
        <v/>
      </c>
      <c r="I8611" s="1" t="str">
        <f>IF('DATA IMPORT'!G8611="","",'DATA IMPORT'!G8611)</f>
        <v/>
      </c>
      <c r="J8611" s="11" t="str">
        <f t="shared" si="824"/>
        <v/>
      </c>
      <c r="K8611" s="11" t="str">
        <f t="shared" si="825"/>
        <v/>
      </c>
      <c r="L8611" s="4" t="str">
        <f>IF('DATA IMPORT'!M8611="","",'DATA IMPORT'!M8611)</f>
        <v/>
      </c>
      <c r="M8611" t="str">
        <f>IF('DATA IMPORT'!C8611="","",'DATA IMPORT'!C8611)</f>
        <v/>
      </c>
    </row>
    <row r="8612" spans="2:13" x14ac:dyDescent="0.2">
      <c r="B8612" t="str">
        <f t="shared" si="821"/>
        <v>#</v>
      </c>
      <c r="C8612">
        <f>COUNTIF(D8612:D$10001,D8612)</f>
        <v>1390</v>
      </c>
      <c r="D8612" t="str">
        <f t="shared" si="826"/>
        <v/>
      </c>
      <c r="E8612" t="str">
        <f>IF('DATA IMPORT'!E8612="","",'DATA IMPORT'!E8612)</f>
        <v/>
      </c>
      <c r="F8612" s="1" t="str">
        <f>IF('DATA IMPORT'!I8612="","",'DATA IMPORT'!I8612)</f>
        <v/>
      </c>
      <c r="G8612" s="11" t="str">
        <f t="shared" si="822"/>
        <v/>
      </c>
      <c r="H8612" s="11" t="str">
        <f t="shared" si="823"/>
        <v/>
      </c>
      <c r="I8612" s="1" t="str">
        <f>IF('DATA IMPORT'!G8612="","",'DATA IMPORT'!G8612)</f>
        <v/>
      </c>
      <c r="J8612" s="11" t="str">
        <f t="shared" si="824"/>
        <v/>
      </c>
      <c r="K8612" s="11" t="str">
        <f t="shared" si="825"/>
        <v/>
      </c>
      <c r="L8612" s="4" t="str">
        <f>IF('DATA IMPORT'!M8612="","",'DATA IMPORT'!M8612)</f>
        <v/>
      </c>
      <c r="M8612" t="str">
        <f>IF('DATA IMPORT'!C8612="","",'DATA IMPORT'!C8612)</f>
        <v/>
      </c>
    </row>
    <row r="8613" spans="2:13" x14ac:dyDescent="0.2">
      <c r="B8613" t="str">
        <f t="shared" si="821"/>
        <v>#</v>
      </c>
      <c r="C8613">
        <f>COUNTIF(D8613:D$10001,D8613)</f>
        <v>1389</v>
      </c>
      <c r="D8613" t="str">
        <f t="shared" si="826"/>
        <v/>
      </c>
      <c r="E8613" t="str">
        <f>IF('DATA IMPORT'!E8613="","",'DATA IMPORT'!E8613)</f>
        <v/>
      </c>
      <c r="F8613" s="1" t="str">
        <f>IF('DATA IMPORT'!I8613="","",'DATA IMPORT'!I8613)</f>
        <v/>
      </c>
      <c r="G8613" s="11" t="str">
        <f t="shared" si="822"/>
        <v/>
      </c>
      <c r="H8613" s="11" t="str">
        <f t="shared" si="823"/>
        <v/>
      </c>
      <c r="I8613" s="1" t="str">
        <f>IF('DATA IMPORT'!G8613="","",'DATA IMPORT'!G8613)</f>
        <v/>
      </c>
      <c r="J8613" s="11" t="str">
        <f t="shared" si="824"/>
        <v/>
      </c>
      <c r="K8613" s="11" t="str">
        <f t="shared" si="825"/>
        <v/>
      </c>
      <c r="L8613" s="4" t="str">
        <f>IF('DATA IMPORT'!M8613="","",'DATA IMPORT'!M8613)</f>
        <v/>
      </c>
      <c r="M8613" t="str">
        <f>IF('DATA IMPORT'!C8613="","",'DATA IMPORT'!C8613)</f>
        <v/>
      </c>
    </row>
    <row r="8614" spans="2:13" x14ac:dyDescent="0.2">
      <c r="B8614" t="str">
        <f t="shared" si="821"/>
        <v>#</v>
      </c>
      <c r="C8614">
        <f>COUNTIF(D8614:D$10001,D8614)</f>
        <v>1388</v>
      </c>
      <c r="D8614" t="str">
        <f t="shared" si="826"/>
        <v/>
      </c>
      <c r="E8614" t="str">
        <f>IF('DATA IMPORT'!E8614="","",'DATA IMPORT'!E8614)</f>
        <v/>
      </c>
      <c r="F8614" s="1" t="str">
        <f>IF('DATA IMPORT'!I8614="","",'DATA IMPORT'!I8614)</f>
        <v/>
      </c>
      <c r="G8614" s="11" t="str">
        <f t="shared" si="822"/>
        <v/>
      </c>
      <c r="H8614" s="11" t="str">
        <f t="shared" si="823"/>
        <v/>
      </c>
      <c r="I8614" s="1" t="str">
        <f>IF('DATA IMPORT'!G8614="","",'DATA IMPORT'!G8614)</f>
        <v/>
      </c>
      <c r="J8614" s="11" t="str">
        <f t="shared" si="824"/>
        <v/>
      </c>
      <c r="K8614" s="11" t="str">
        <f t="shared" si="825"/>
        <v/>
      </c>
      <c r="L8614" s="4" t="str">
        <f>IF('DATA IMPORT'!M8614="","",'DATA IMPORT'!M8614)</f>
        <v/>
      </c>
      <c r="M8614" t="str">
        <f>IF('DATA IMPORT'!C8614="","",'DATA IMPORT'!C8614)</f>
        <v/>
      </c>
    </row>
    <row r="8615" spans="2:13" x14ac:dyDescent="0.2">
      <c r="B8615" t="str">
        <f t="shared" si="821"/>
        <v>#</v>
      </c>
      <c r="C8615">
        <f>COUNTIF(D8615:D$10001,D8615)</f>
        <v>1387</v>
      </c>
      <c r="D8615" t="str">
        <f t="shared" si="826"/>
        <v/>
      </c>
      <c r="E8615" t="str">
        <f>IF('DATA IMPORT'!E8615="","",'DATA IMPORT'!E8615)</f>
        <v/>
      </c>
      <c r="F8615" s="1" t="str">
        <f>IF('DATA IMPORT'!I8615="","",'DATA IMPORT'!I8615)</f>
        <v/>
      </c>
      <c r="G8615" s="11" t="str">
        <f t="shared" si="822"/>
        <v/>
      </c>
      <c r="H8615" s="11" t="str">
        <f t="shared" si="823"/>
        <v/>
      </c>
      <c r="I8615" s="1" t="str">
        <f>IF('DATA IMPORT'!G8615="","",'DATA IMPORT'!G8615)</f>
        <v/>
      </c>
      <c r="J8615" s="11" t="str">
        <f t="shared" si="824"/>
        <v/>
      </c>
      <c r="K8615" s="11" t="str">
        <f t="shared" si="825"/>
        <v/>
      </c>
      <c r="L8615" s="4" t="str">
        <f>IF('DATA IMPORT'!M8615="","",'DATA IMPORT'!M8615)</f>
        <v/>
      </c>
      <c r="M8615" t="str">
        <f>IF('DATA IMPORT'!C8615="","",'DATA IMPORT'!C8615)</f>
        <v/>
      </c>
    </row>
    <row r="8616" spans="2:13" x14ac:dyDescent="0.2">
      <c r="B8616" t="str">
        <f t="shared" si="821"/>
        <v>#</v>
      </c>
      <c r="C8616">
        <f>COUNTIF(D8616:D$10001,D8616)</f>
        <v>1386</v>
      </c>
      <c r="D8616" t="str">
        <f t="shared" si="826"/>
        <v/>
      </c>
      <c r="E8616" t="str">
        <f>IF('DATA IMPORT'!E8616="","",'DATA IMPORT'!E8616)</f>
        <v/>
      </c>
      <c r="F8616" s="1" t="str">
        <f>IF('DATA IMPORT'!I8616="","",'DATA IMPORT'!I8616)</f>
        <v/>
      </c>
      <c r="G8616" s="11" t="str">
        <f t="shared" si="822"/>
        <v/>
      </c>
      <c r="H8616" s="11" t="str">
        <f t="shared" si="823"/>
        <v/>
      </c>
      <c r="I8616" s="1" t="str">
        <f>IF('DATA IMPORT'!G8616="","",'DATA IMPORT'!G8616)</f>
        <v/>
      </c>
      <c r="J8616" s="11" t="str">
        <f t="shared" si="824"/>
        <v/>
      </c>
      <c r="K8616" s="11" t="str">
        <f t="shared" si="825"/>
        <v/>
      </c>
      <c r="L8616" s="4" t="str">
        <f>IF('DATA IMPORT'!M8616="","",'DATA IMPORT'!M8616)</f>
        <v/>
      </c>
      <c r="M8616" t="str">
        <f>IF('DATA IMPORT'!C8616="","",'DATA IMPORT'!C8616)</f>
        <v/>
      </c>
    </row>
    <row r="8617" spans="2:13" x14ac:dyDescent="0.2">
      <c r="B8617" t="str">
        <f t="shared" si="821"/>
        <v>#</v>
      </c>
      <c r="C8617">
        <f>COUNTIF(D8617:D$10001,D8617)</f>
        <v>1385</v>
      </c>
      <c r="D8617" t="str">
        <f t="shared" si="826"/>
        <v/>
      </c>
      <c r="E8617" t="str">
        <f>IF('DATA IMPORT'!E8617="","",'DATA IMPORT'!E8617)</f>
        <v/>
      </c>
      <c r="F8617" s="1" t="str">
        <f>IF('DATA IMPORT'!I8617="","",'DATA IMPORT'!I8617)</f>
        <v/>
      </c>
      <c r="G8617" s="11" t="str">
        <f t="shared" si="822"/>
        <v/>
      </c>
      <c r="H8617" s="11" t="str">
        <f t="shared" si="823"/>
        <v/>
      </c>
      <c r="I8617" s="1" t="str">
        <f>IF('DATA IMPORT'!G8617="","",'DATA IMPORT'!G8617)</f>
        <v/>
      </c>
      <c r="J8617" s="11" t="str">
        <f t="shared" si="824"/>
        <v/>
      </c>
      <c r="K8617" s="11" t="str">
        <f t="shared" si="825"/>
        <v/>
      </c>
      <c r="L8617" s="4" t="str">
        <f>IF('DATA IMPORT'!M8617="","",'DATA IMPORT'!M8617)</f>
        <v/>
      </c>
      <c r="M8617" t="str">
        <f>IF('DATA IMPORT'!C8617="","",'DATA IMPORT'!C8617)</f>
        <v/>
      </c>
    </row>
    <row r="8618" spans="2:13" x14ac:dyDescent="0.2">
      <c r="B8618" t="str">
        <f t="shared" si="821"/>
        <v>#</v>
      </c>
      <c r="C8618">
        <f>COUNTIF(D8618:D$10001,D8618)</f>
        <v>1384</v>
      </c>
      <c r="D8618" t="str">
        <f t="shared" si="826"/>
        <v/>
      </c>
      <c r="E8618" t="str">
        <f>IF('DATA IMPORT'!E8618="","",'DATA IMPORT'!E8618)</f>
        <v/>
      </c>
      <c r="F8618" s="1" t="str">
        <f>IF('DATA IMPORT'!I8618="","",'DATA IMPORT'!I8618)</f>
        <v/>
      </c>
      <c r="G8618" s="11" t="str">
        <f t="shared" si="822"/>
        <v/>
      </c>
      <c r="H8618" s="11" t="str">
        <f t="shared" si="823"/>
        <v/>
      </c>
      <c r="I8618" s="1" t="str">
        <f>IF('DATA IMPORT'!G8618="","",'DATA IMPORT'!G8618)</f>
        <v/>
      </c>
      <c r="J8618" s="11" t="str">
        <f t="shared" si="824"/>
        <v/>
      </c>
      <c r="K8618" s="11" t="str">
        <f t="shared" si="825"/>
        <v/>
      </c>
      <c r="L8618" s="4" t="str">
        <f>IF('DATA IMPORT'!M8618="","",'DATA IMPORT'!M8618)</f>
        <v/>
      </c>
      <c r="M8618" t="str">
        <f>IF('DATA IMPORT'!C8618="","",'DATA IMPORT'!C8618)</f>
        <v/>
      </c>
    </row>
    <row r="8619" spans="2:13" x14ac:dyDescent="0.2">
      <c r="B8619" t="str">
        <f t="shared" si="821"/>
        <v>#</v>
      </c>
      <c r="C8619">
        <f>COUNTIF(D8619:D$10001,D8619)</f>
        <v>1383</v>
      </c>
      <c r="D8619" t="str">
        <f t="shared" si="826"/>
        <v/>
      </c>
      <c r="E8619" t="str">
        <f>IF('DATA IMPORT'!E8619="","",'DATA IMPORT'!E8619)</f>
        <v/>
      </c>
      <c r="F8619" s="1" t="str">
        <f>IF('DATA IMPORT'!I8619="","",'DATA IMPORT'!I8619)</f>
        <v/>
      </c>
      <c r="G8619" s="11" t="str">
        <f t="shared" si="822"/>
        <v/>
      </c>
      <c r="H8619" s="11" t="str">
        <f t="shared" si="823"/>
        <v/>
      </c>
      <c r="I8619" s="1" t="str">
        <f>IF('DATA IMPORT'!G8619="","",'DATA IMPORT'!G8619)</f>
        <v/>
      </c>
      <c r="J8619" s="11" t="str">
        <f t="shared" si="824"/>
        <v/>
      </c>
      <c r="K8619" s="11" t="str">
        <f t="shared" si="825"/>
        <v/>
      </c>
      <c r="L8619" s="4" t="str">
        <f>IF('DATA IMPORT'!M8619="","",'DATA IMPORT'!M8619)</f>
        <v/>
      </c>
      <c r="M8619" t="str">
        <f>IF('DATA IMPORT'!C8619="","",'DATA IMPORT'!C8619)</f>
        <v/>
      </c>
    </row>
    <row r="8620" spans="2:13" x14ac:dyDescent="0.2">
      <c r="B8620" t="str">
        <f t="shared" si="821"/>
        <v>#</v>
      </c>
      <c r="C8620">
        <f>COUNTIF(D8620:D$10001,D8620)</f>
        <v>1382</v>
      </c>
      <c r="D8620" t="str">
        <f t="shared" si="826"/>
        <v/>
      </c>
      <c r="E8620" t="str">
        <f>IF('DATA IMPORT'!E8620="","",'DATA IMPORT'!E8620)</f>
        <v/>
      </c>
      <c r="F8620" s="1" t="str">
        <f>IF('DATA IMPORT'!I8620="","",'DATA IMPORT'!I8620)</f>
        <v/>
      </c>
      <c r="G8620" s="11" t="str">
        <f t="shared" si="822"/>
        <v/>
      </c>
      <c r="H8620" s="11" t="str">
        <f t="shared" si="823"/>
        <v/>
      </c>
      <c r="I8620" s="1" t="str">
        <f>IF('DATA IMPORT'!G8620="","",'DATA IMPORT'!G8620)</f>
        <v/>
      </c>
      <c r="J8620" s="11" t="str">
        <f t="shared" si="824"/>
        <v/>
      </c>
      <c r="K8620" s="11" t="str">
        <f t="shared" si="825"/>
        <v/>
      </c>
      <c r="L8620" s="4" t="str">
        <f>IF('DATA IMPORT'!M8620="","",'DATA IMPORT'!M8620)</f>
        <v/>
      </c>
      <c r="M8620" t="str">
        <f>IF('DATA IMPORT'!C8620="","",'DATA IMPORT'!C8620)</f>
        <v/>
      </c>
    </row>
    <row r="8621" spans="2:13" x14ac:dyDescent="0.2">
      <c r="B8621" t="str">
        <f t="shared" si="821"/>
        <v>#</v>
      </c>
      <c r="C8621">
        <f>COUNTIF(D8621:D$10001,D8621)</f>
        <v>1381</v>
      </c>
      <c r="D8621" t="str">
        <f t="shared" si="826"/>
        <v/>
      </c>
      <c r="E8621" t="str">
        <f>IF('DATA IMPORT'!E8621="","",'DATA IMPORT'!E8621)</f>
        <v/>
      </c>
      <c r="F8621" s="1" t="str">
        <f>IF('DATA IMPORT'!I8621="","",'DATA IMPORT'!I8621)</f>
        <v/>
      </c>
      <c r="G8621" s="11" t="str">
        <f t="shared" si="822"/>
        <v/>
      </c>
      <c r="H8621" s="11" t="str">
        <f t="shared" si="823"/>
        <v/>
      </c>
      <c r="I8621" s="1" t="str">
        <f>IF('DATA IMPORT'!G8621="","",'DATA IMPORT'!G8621)</f>
        <v/>
      </c>
      <c r="J8621" s="11" t="str">
        <f t="shared" si="824"/>
        <v/>
      </c>
      <c r="K8621" s="11" t="str">
        <f t="shared" si="825"/>
        <v/>
      </c>
      <c r="L8621" s="4" t="str">
        <f>IF('DATA IMPORT'!M8621="","",'DATA IMPORT'!M8621)</f>
        <v/>
      </c>
      <c r="M8621" t="str">
        <f>IF('DATA IMPORT'!C8621="","",'DATA IMPORT'!C8621)</f>
        <v/>
      </c>
    </row>
    <row r="8622" spans="2:13" x14ac:dyDescent="0.2">
      <c r="B8622" t="str">
        <f t="shared" si="821"/>
        <v>#</v>
      </c>
      <c r="C8622">
        <f>COUNTIF(D8622:D$10001,D8622)</f>
        <v>1380</v>
      </c>
      <c r="D8622" t="str">
        <f t="shared" si="826"/>
        <v/>
      </c>
      <c r="E8622" t="str">
        <f>IF('DATA IMPORT'!E8622="","",'DATA IMPORT'!E8622)</f>
        <v/>
      </c>
      <c r="F8622" s="1" t="str">
        <f>IF('DATA IMPORT'!I8622="","",'DATA IMPORT'!I8622)</f>
        <v/>
      </c>
      <c r="G8622" s="11" t="str">
        <f t="shared" si="822"/>
        <v/>
      </c>
      <c r="H8622" s="11" t="str">
        <f t="shared" si="823"/>
        <v/>
      </c>
      <c r="I8622" s="1" t="str">
        <f>IF('DATA IMPORT'!G8622="","",'DATA IMPORT'!G8622)</f>
        <v/>
      </c>
      <c r="J8622" s="11" t="str">
        <f t="shared" si="824"/>
        <v/>
      </c>
      <c r="K8622" s="11" t="str">
        <f t="shared" si="825"/>
        <v/>
      </c>
      <c r="L8622" s="4" t="str">
        <f>IF('DATA IMPORT'!M8622="","",'DATA IMPORT'!M8622)</f>
        <v/>
      </c>
      <c r="M8622" t="str">
        <f>IF('DATA IMPORT'!C8622="","",'DATA IMPORT'!C8622)</f>
        <v/>
      </c>
    </row>
    <row r="8623" spans="2:13" x14ac:dyDescent="0.2">
      <c r="B8623" t="str">
        <f t="shared" si="821"/>
        <v>#</v>
      </c>
      <c r="C8623">
        <f>COUNTIF(D8623:D$10001,D8623)</f>
        <v>1379</v>
      </c>
      <c r="D8623" t="str">
        <f t="shared" si="826"/>
        <v/>
      </c>
      <c r="E8623" t="str">
        <f>IF('DATA IMPORT'!E8623="","",'DATA IMPORT'!E8623)</f>
        <v/>
      </c>
      <c r="F8623" s="1" t="str">
        <f>IF('DATA IMPORT'!I8623="","",'DATA IMPORT'!I8623)</f>
        <v/>
      </c>
      <c r="G8623" s="11" t="str">
        <f t="shared" si="822"/>
        <v/>
      </c>
      <c r="H8623" s="11" t="str">
        <f t="shared" si="823"/>
        <v/>
      </c>
      <c r="I8623" s="1" t="str">
        <f>IF('DATA IMPORT'!G8623="","",'DATA IMPORT'!G8623)</f>
        <v/>
      </c>
      <c r="J8623" s="11" t="str">
        <f t="shared" si="824"/>
        <v/>
      </c>
      <c r="K8623" s="11" t="str">
        <f t="shared" si="825"/>
        <v/>
      </c>
      <c r="L8623" s="4" t="str">
        <f>IF('DATA IMPORT'!M8623="","",'DATA IMPORT'!M8623)</f>
        <v/>
      </c>
      <c r="M8623" t="str">
        <f>IF('DATA IMPORT'!C8623="","",'DATA IMPORT'!C8623)</f>
        <v/>
      </c>
    </row>
    <row r="8624" spans="2:13" x14ac:dyDescent="0.2">
      <c r="B8624" t="str">
        <f t="shared" si="821"/>
        <v>#</v>
      </c>
      <c r="C8624">
        <f>COUNTIF(D8624:D$10001,D8624)</f>
        <v>1378</v>
      </c>
      <c r="D8624" t="str">
        <f t="shared" si="826"/>
        <v/>
      </c>
      <c r="E8624" t="str">
        <f>IF('DATA IMPORT'!E8624="","",'DATA IMPORT'!E8624)</f>
        <v/>
      </c>
      <c r="F8624" s="1" t="str">
        <f>IF('DATA IMPORT'!I8624="","",'DATA IMPORT'!I8624)</f>
        <v/>
      </c>
      <c r="G8624" s="11" t="str">
        <f t="shared" si="822"/>
        <v/>
      </c>
      <c r="H8624" s="11" t="str">
        <f t="shared" si="823"/>
        <v/>
      </c>
      <c r="I8624" s="1" t="str">
        <f>IF('DATA IMPORT'!G8624="","",'DATA IMPORT'!G8624)</f>
        <v/>
      </c>
      <c r="J8624" s="11" t="str">
        <f t="shared" si="824"/>
        <v/>
      </c>
      <c r="K8624" s="11" t="str">
        <f t="shared" si="825"/>
        <v/>
      </c>
      <c r="L8624" s="4" t="str">
        <f>IF('DATA IMPORT'!M8624="","",'DATA IMPORT'!M8624)</f>
        <v/>
      </c>
      <c r="M8624" t="str">
        <f>IF('DATA IMPORT'!C8624="","",'DATA IMPORT'!C8624)</f>
        <v/>
      </c>
    </row>
    <row r="8625" spans="2:13" x14ac:dyDescent="0.2">
      <c r="B8625" t="str">
        <f t="shared" si="821"/>
        <v>#</v>
      </c>
      <c r="C8625">
        <f>COUNTIF(D8625:D$10001,D8625)</f>
        <v>1377</v>
      </c>
      <c r="D8625" t="str">
        <f t="shared" si="826"/>
        <v/>
      </c>
      <c r="E8625" t="str">
        <f>IF('DATA IMPORT'!E8625="","",'DATA IMPORT'!E8625)</f>
        <v/>
      </c>
      <c r="F8625" s="1" t="str">
        <f>IF('DATA IMPORT'!I8625="","",'DATA IMPORT'!I8625)</f>
        <v/>
      </c>
      <c r="G8625" s="11" t="str">
        <f t="shared" si="822"/>
        <v/>
      </c>
      <c r="H8625" s="11" t="str">
        <f t="shared" si="823"/>
        <v/>
      </c>
      <c r="I8625" s="1" t="str">
        <f>IF('DATA IMPORT'!G8625="","",'DATA IMPORT'!G8625)</f>
        <v/>
      </c>
      <c r="J8625" s="11" t="str">
        <f t="shared" si="824"/>
        <v/>
      </c>
      <c r="K8625" s="11" t="str">
        <f t="shared" si="825"/>
        <v/>
      </c>
      <c r="L8625" s="4" t="str">
        <f>IF('DATA IMPORT'!M8625="","",'DATA IMPORT'!M8625)</f>
        <v/>
      </c>
      <c r="M8625" t="str">
        <f>IF('DATA IMPORT'!C8625="","",'DATA IMPORT'!C8625)</f>
        <v/>
      </c>
    </row>
    <row r="8626" spans="2:13" x14ac:dyDescent="0.2">
      <c r="B8626" t="str">
        <f t="shared" si="821"/>
        <v>#</v>
      </c>
      <c r="C8626">
        <f>COUNTIF(D8626:D$10001,D8626)</f>
        <v>1376</v>
      </c>
      <c r="D8626" t="str">
        <f t="shared" si="826"/>
        <v/>
      </c>
      <c r="E8626" t="str">
        <f>IF('DATA IMPORT'!E8626="","",'DATA IMPORT'!E8626)</f>
        <v/>
      </c>
      <c r="F8626" s="1" t="str">
        <f>IF('DATA IMPORT'!I8626="","",'DATA IMPORT'!I8626)</f>
        <v/>
      </c>
      <c r="G8626" s="11" t="str">
        <f t="shared" si="822"/>
        <v/>
      </c>
      <c r="H8626" s="11" t="str">
        <f t="shared" si="823"/>
        <v/>
      </c>
      <c r="I8626" s="1" t="str">
        <f>IF('DATA IMPORT'!G8626="","",'DATA IMPORT'!G8626)</f>
        <v/>
      </c>
      <c r="J8626" s="11" t="str">
        <f t="shared" si="824"/>
        <v/>
      </c>
      <c r="K8626" s="11" t="str">
        <f t="shared" si="825"/>
        <v/>
      </c>
      <c r="L8626" s="4" t="str">
        <f>IF('DATA IMPORT'!M8626="","",'DATA IMPORT'!M8626)</f>
        <v/>
      </c>
      <c r="M8626" t="str">
        <f>IF('DATA IMPORT'!C8626="","",'DATA IMPORT'!C8626)</f>
        <v/>
      </c>
    </row>
    <row r="8627" spans="2:13" x14ac:dyDescent="0.2">
      <c r="B8627" t="str">
        <f t="shared" si="821"/>
        <v>#</v>
      </c>
      <c r="C8627">
        <f>COUNTIF(D8627:D$10001,D8627)</f>
        <v>1375</v>
      </c>
      <c r="D8627" t="str">
        <f t="shared" si="826"/>
        <v/>
      </c>
      <c r="E8627" t="str">
        <f>IF('DATA IMPORT'!E8627="","",'DATA IMPORT'!E8627)</f>
        <v/>
      </c>
      <c r="F8627" s="1" t="str">
        <f>IF('DATA IMPORT'!I8627="","",'DATA IMPORT'!I8627)</f>
        <v/>
      </c>
      <c r="G8627" s="11" t="str">
        <f t="shared" si="822"/>
        <v/>
      </c>
      <c r="H8627" s="11" t="str">
        <f t="shared" si="823"/>
        <v/>
      </c>
      <c r="I8627" s="1" t="str">
        <f>IF('DATA IMPORT'!G8627="","",'DATA IMPORT'!G8627)</f>
        <v/>
      </c>
      <c r="J8627" s="11" t="str">
        <f t="shared" si="824"/>
        <v/>
      </c>
      <c r="K8627" s="11" t="str">
        <f t="shared" si="825"/>
        <v/>
      </c>
      <c r="L8627" s="4" t="str">
        <f>IF('DATA IMPORT'!M8627="","",'DATA IMPORT'!M8627)</f>
        <v/>
      </c>
      <c r="M8627" t="str">
        <f>IF('DATA IMPORT'!C8627="","",'DATA IMPORT'!C8627)</f>
        <v/>
      </c>
    </row>
    <row r="8628" spans="2:13" x14ac:dyDescent="0.2">
      <c r="B8628" t="str">
        <f t="shared" si="821"/>
        <v>#</v>
      </c>
      <c r="C8628">
        <f>COUNTIF(D8628:D$10001,D8628)</f>
        <v>1374</v>
      </c>
      <c r="D8628" t="str">
        <f t="shared" si="826"/>
        <v/>
      </c>
      <c r="E8628" t="str">
        <f>IF('DATA IMPORT'!E8628="","",'DATA IMPORT'!E8628)</f>
        <v/>
      </c>
      <c r="F8628" s="1" t="str">
        <f>IF('DATA IMPORT'!I8628="","",'DATA IMPORT'!I8628)</f>
        <v/>
      </c>
      <c r="G8628" s="11" t="str">
        <f t="shared" si="822"/>
        <v/>
      </c>
      <c r="H8628" s="11" t="str">
        <f t="shared" si="823"/>
        <v/>
      </c>
      <c r="I8628" s="1" t="str">
        <f>IF('DATA IMPORT'!G8628="","",'DATA IMPORT'!G8628)</f>
        <v/>
      </c>
      <c r="J8628" s="11" t="str">
        <f t="shared" si="824"/>
        <v/>
      </c>
      <c r="K8628" s="11" t="str">
        <f t="shared" si="825"/>
        <v/>
      </c>
      <c r="L8628" s="4" t="str">
        <f>IF('DATA IMPORT'!M8628="","",'DATA IMPORT'!M8628)</f>
        <v/>
      </c>
      <c r="M8628" t="str">
        <f>IF('DATA IMPORT'!C8628="","",'DATA IMPORT'!C8628)</f>
        <v/>
      </c>
    </row>
    <row r="8629" spans="2:13" x14ac:dyDescent="0.2">
      <c r="B8629" t="str">
        <f t="shared" si="821"/>
        <v>#</v>
      </c>
      <c r="C8629">
        <f>COUNTIF(D8629:D$10001,D8629)</f>
        <v>1373</v>
      </c>
      <c r="D8629" t="str">
        <f t="shared" si="826"/>
        <v/>
      </c>
      <c r="E8629" t="str">
        <f>IF('DATA IMPORT'!E8629="","",'DATA IMPORT'!E8629)</f>
        <v/>
      </c>
      <c r="F8629" s="1" t="str">
        <f>IF('DATA IMPORT'!I8629="","",'DATA IMPORT'!I8629)</f>
        <v/>
      </c>
      <c r="G8629" s="11" t="str">
        <f t="shared" si="822"/>
        <v/>
      </c>
      <c r="H8629" s="11" t="str">
        <f t="shared" si="823"/>
        <v/>
      </c>
      <c r="I8629" s="1" t="str">
        <f>IF('DATA IMPORT'!G8629="","",'DATA IMPORT'!G8629)</f>
        <v/>
      </c>
      <c r="J8629" s="11" t="str">
        <f t="shared" si="824"/>
        <v/>
      </c>
      <c r="K8629" s="11" t="str">
        <f t="shared" si="825"/>
        <v/>
      </c>
      <c r="L8629" s="4" t="str">
        <f>IF('DATA IMPORT'!M8629="","",'DATA IMPORT'!M8629)</f>
        <v/>
      </c>
      <c r="M8629" t="str">
        <f>IF('DATA IMPORT'!C8629="","",'DATA IMPORT'!C8629)</f>
        <v/>
      </c>
    </row>
    <row r="8630" spans="2:13" x14ac:dyDescent="0.2">
      <c r="B8630" t="str">
        <f t="shared" si="821"/>
        <v>#</v>
      </c>
      <c r="C8630">
        <f>COUNTIF(D8630:D$10001,D8630)</f>
        <v>1372</v>
      </c>
      <c r="D8630" t="str">
        <f t="shared" si="826"/>
        <v/>
      </c>
      <c r="E8630" t="str">
        <f>IF('DATA IMPORT'!E8630="","",'DATA IMPORT'!E8630)</f>
        <v/>
      </c>
      <c r="F8630" s="1" t="str">
        <f>IF('DATA IMPORT'!I8630="","",'DATA IMPORT'!I8630)</f>
        <v/>
      </c>
      <c r="G8630" s="11" t="str">
        <f t="shared" si="822"/>
        <v/>
      </c>
      <c r="H8630" s="11" t="str">
        <f t="shared" si="823"/>
        <v/>
      </c>
      <c r="I8630" s="1" t="str">
        <f>IF('DATA IMPORT'!G8630="","",'DATA IMPORT'!G8630)</f>
        <v/>
      </c>
      <c r="J8630" s="11" t="str">
        <f t="shared" si="824"/>
        <v/>
      </c>
      <c r="K8630" s="11" t="str">
        <f t="shared" si="825"/>
        <v/>
      </c>
      <c r="L8630" s="4" t="str">
        <f>IF('DATA IMPORT'!M8630="","",'DATA IMPORT'!M8630)</f>
        <v/>
      </c>
      <c r="M8630" t="str">
        <f>IF('DATA IMPORT'!C8630="","",'DATA IMPORT'!C8630)</f>
        <v/>
      </c>
    </row>
    <row r="8631" spans="2:13" x14ac:dyDescent="0.2">
      <c r="B8631" t="str">
        <f t="shared" si="821"/>
        <v>#</v>
      </c>
      <c r="C8631">
        <f>COUNTIF(D8631:D$10001,D8631)</f>
        <v>1371</v>
      </c>
      <c r="D8631" t="str">
        <f t="shared" si="826"/>
        <v/>
      </c>
      <c r="E8631" t="str">
        <f>IF('DATA IMPORT'!E8631="","",'DATA IMPORT'!E8631)</f>
        <v/>
      </c>
      <c r="F8631" s="1" t="str">
        <f>IF('DATA IMPORT'!I8631="","",'DATA IMPORT'!I8631)</f>
        <v/>
      </c>
      <c r="G8631" s="11" t="str">
        <f t="shared" si="822"/>
        <v/>
      </c>
      <c r="H8631" s="11" t="str">
        <f t="shared" si="823"/>
        <v/>
      </c>
      <c r="I8631" s="1" t="str">
        <f>IF('DATA IMPORT'!G8631="","",'DATA IMPORT'!G8631)</f>
        <v/>
      </c>
      <c r="J8631" s="11" t="str">
        <f t="shared" si="824"/>
        <v/>
      </c>
      <c r="K8631" s="11" t="str">
        <f t="shared" si="825"/>
        <v/>
      </c>
      <c r="L8631" s="4" t="str">
        <f>IF('DATA IMPORT'!M8631="","",'DATA IMPORT'!M8631)</f>
        <v/>
      </c>
      <c r="M8631" t="str">
        <f>IF('DATA IMPORT'!C8631="","",'DATA IMPORT'!C8631)</f>
        <v/>
      </c>
    </row>
    <row r="8632" spans="2:13" x14ac:dyDescent="0.2">
      <c r="B8632" t="str">
        <f t="shared" si="821"/>
        <v>#</v>
      </c>
      <c r="C8632">
        <f>COUNTIF(D8632:D$10001,D8632)</f>
        <v>1370</v>
      </c>
      <c r="D8632" t="str">
        <f t="shared" si="826"/>
        <v/>
      </c>
      <c r="E8632" t="str">
        <f>IF('DATA IMPORT'!E8632="","",'DATA IMPORT'!E8632)</f>
        <v/>
      </c>
      <c r="F8632" s="1" t="str">
        <f>IF('DATA IMPORT'!I8632="","",'DATA IMPORT'!I8632)</f>
        <v/>
      </c>
      <c r="G8632" s="11" t="str">
        <f t="shared" si="822"/>
        <v/>
      </c>
      <c r="H8632" s="11" t="str">
        <f t="shared" si="823"/>
        <v/>
      </c>
      <c r="I8632" s="1" t="str">
        <f>IF('DATA IMPORT'!G8632="","",'DATA IMPORT'!G8632)</f>
        <v/>
      </c>
      <c r="J8632" s="11" t="str">
        <f t="shared" si="824"/>
        <v/>
      </c>
      <c r="K8632" s="11" t="str">
        <f t="shared" si="825"/>
        <v/>
      </c>
      <c r="L8632" s="4" t="str">
        <f>IF('DATA IMPORT'!M8632="","",'DATA IMPORT'!M8632)</f>
        <v/>
      </c>
      <c r="M8632" t="str">
        <f>IF('DATA IMPORT'!C8632="","",'DATA IMPORT'!C8632)</f>
        <v/>
      </c>
    </row>
    <row r="8633" spans="2:13" x14ac:dyDescent="0.2">
      <c r="B8633" t="str">
        <f t="shared" si="821"/>
        <v>#</v>
      </c>
      <c r="C8633">
        <f>COUNTIF(D8633:D$10001,D8633)</f>
        <v>1369</v>
      </c>
      <c r="D8633" t="str">
        <f t="shared" si="826"/>
        <v/>
      </c>
      <c r="E8633" t="str">
        <f>IF('DATA IMPORT'!E8633="","",'DATA IMPORT'!E8633)</f>
        <v/>
      </c>
      <c r="F8633" s="1" t="str">
        <f>IF('DATA IMPORT'!I8633="","",'DATA IMPORT'!I8633)</f>
        <v/>
      </c>
      <c r="G8633" s="11" t="str">
        <f t="shared" si="822"/>
        <v/>
      </c>
      <c r="H8633" s="11" t="str">
        <f t="shared" si="823"/>
        <v/>
      </c>
      <c r="I8633" s="1" t="str">
        <f>IF('DATA IMPORT'!G8633="","",'DATA IMPORT'!G8633)</f>
        <v/>
      </c>
      <c r="J8633" s="11" t="str">
        <f t="shared" si="824"/>
        <v/>
      </c>
      <c r="K8633" s="11" t="str">
        <f t="shared" si="825"/>
        <v/>
      </c>
      <c r="L8633" s="4" t="str">
        <f>IF('DATA IMPORT'!M8633="","",'DATA IMPORT'!M8633)</f>
        <v/>
      </c>
      <c r="M8633" t="str">
        <f>IF('DATA IMPORT'!C8633="","",'DATA IMPORT'!C8633)</f>
        <v/>
      </c>
    </row>
    <row r="8634" spans="2:13" x14ac:dyDescent="0.2">
      <c r="B8634" t="str">
        <f t="shared" si="821"/>
        <v>#</v>
      </c>
      <c r="C8634">
        <f>COUNTIF(D8634:D$10001,D8634)</f>
        <v>1368</v>
      </c>
      <c r="D8634" t="str">
        <f t="shared" si="826"/>
        <v/>
      </c>
      <c r="E8634" t="str">
        <f>IF('DATA IMPORT'!E8634="","",'DATA IMPORT'!E8634)</f>
        <v/>
      </c>
      <c r="F8634" s="1" t="str">
        <f>IF('DATA IMPORT'!I8634="","",'DATA IMPORT'!I8634)</f>
        <v/>
      </c>
      <c r="G8634" s="11" t="str">
        <f t="shared" si="822"/>
        <v/>
      </c>
      <c r="H8634" s="11" t="str">
        <f t="shared" si="823"/>
        <v/>
      </c>
      <c r="I8634" s="1" t="str">
        <f>IF('DATA IMPORT'!G8634="","",'DATA IMPORT'!G8634)</f>
        <v/>
      </c>
      <c r="J8634" s="11" t="str">
        <f t="shared" si="824"/>
        <v/>
      </c>
      <c r="K8634" s="11" t="str">
        <f t="shared" si="825"/>
        <v/>
      </c>
      <c r="L8634" s="4" t="str">
        <f>IF('DATA IMPORT'!M8634="","",'DATA IMPORT'!M8634)</f>
        <v/>
      </c>
      <c r="M8634" t="str">
        <f>IF('DATA IMPORT'!C8634="","",'DATA IMPORT'!C8634)</f>
        <v/>
      </c>
    </row>
    <row r="8635" spans="2:13" x14ac:dyDescent="0.2">
      <c r="B8635" t="str">
        <f t="shared" si="821"/>
        <v>#</v>
      </c>
      <c r="C8635">
        <f>COUNTIF(D8635:D$10001,D8635)</f>
        <v>1367</v>
      </c>
      <c r="D8635" t="str">
        <f t="shared" si="826"/>
        <v/>
      </c>
      <c r="E8635" t="str">
        <f>IF('DATA IMPORT'!E8635="","",'DATA IMPORT'!E8635)</f>
        <v/>
      </c>
      <c r="F8635" s="1" t="str">
        <f>IF('DATA IMPORT'!I8635="","",'DATA IMPORT'!I8635)</f>
        <v/>
      </c>
      <c r="G8635" s="11" t="str">
        <f t="shared" si="822"/>
        <v/>
      </c>
      <c r="H8635" s="11" t="str">
        <f t="shared" si="823"/>
        <v/>
      </c>
      <c r="I8635" s="1" t="str">
        <f>IF('DATA IMPORT'!G8635="","",'DATA IMPORT'!G8635)</f>
        <v/>
      </c>
      <c r="J8635" s="11" t="str">
        <f t="shared" si="824"/>
        <v/>
      </c>
      <c r="K8635" s="11" t="str">
        <f t="shared" si="825"/>
        <v/>
      </c>
      <c r="L8635" s="4" t="str">
        <f>IF('DATA IMPORT'!M8635="","",'DATA IMPORT'!M8635)</f>
        <v/>
      </c>
      <c r="M8635" t="str">
        <f>IF('DATA IMPORT'!C8635="","",'DATA IMPORT'!C8635)</f>
        <v/>
      </c>
    </row>
    <row r="8636" spans="2:13" x14ac:dyDescent="0.2">
      <c r="B8636" t="str">
        <f t="shared" si="821"/>
        <v>#</v>
      </c>
      <c r="C8636">
        <f>COUNTIF(D8636:D$10001,D8636)</f>
        <v>1366</v>
      </c>
      <c r="D8636" t="str">
        <f t="shared" si="826"/>
        <v/>
      </c>
      <c r="E8636" t="str">
        <f>IF('DATA IMPORT'!E8636="","",'DATA IMPORT'!E8636)</f>
        <v/>
      </c>
      <c r="F8636" s="1" t="str">
        <f>IF('DATA IMPORT'!I8636="","",'DATA IMPORT'!I8636)</f>
        <v/>
      </c>
      <c r="G8636" s="11" t="str">
        <f t="shared" si="822"/>
        <v/>
      </c>
      <c r="H8636" s="11" t="str">
        <f t="shared" si="823"/>
        <v/>
      </c>
      <c r="I8636" s="1" t="str">
        <f>IF('DATA IMPORT'!G8636="","",'DATA IMPORT'!G8636)</f>
        <v/>
      </c>
      <c r="J8636" s="11" t="str">
        <f t="shared" si="824"/>
        <v/>
      </c>
      <c r="K8636" s="11" t="str">
        <f t="shared" si="825"/>
        <v/>
      </c>
      <c r="L8636" s="4" t="str">
        <f>IF('DATA IMPORT'!M8636="","",'DATA IMPORT'!M8636)</f>
        <v/>
      </c>
      <c r="M8636" t="str">
        <f>IF('DATA IMPORT'!C8636="","",'DATA IMPORT'!C8636)</f>
        <v/>
      </c>
    </row>
    <row r="8637" spans="2:13" x14ac:dyDescent="0.2">
      <c r="B8637" t="str">
        <f t="shared" si="821"/>
        <v>#</v>
      </c>
      <c r="C8637">
        <f>COUNTIF(D8637:D$10001,D8637)</f>
        <v>1365</v>
      </c>
      <c r="D8637" t="str">
        <f t="shared" si="826"/>
        <v/>
      </c>
      <c r="E8637" t="str">
        <f>IF('DATA IMPORT'!E8637="","",'DATA IMPORT'!E8637)</f>
        <v/>
      </c>
      <c r="F8637" s="1" t="str">
        <f>IF('DATA IMPORT'!I8637="","",'DATA IMPORT'!I8637)</f>
        <v/>
      </c>
      <c r="G8637" s="11" t="str">
        <f t="shared" si="822"/>
        <v/>
      </c>
      <c r="H8637" s="11" t="str">
        <f t="shared" si="823"/>
        <v/>
      </c>
      <c r="I8637" s="1" t="str">
        <f>IF('DATA IMPORT'!G8637="","",'DATA IMPORT'!G8637)</f>
        <v/>
      </c>
      <c r="J8637" s="11" t="str">
        <f t="shared" si="824"/>
        <v/>
      </c>
      <c r="K8637" s="11" t="str">
        <f t="shared" si="825"/>
        <v/>
      </c>
      <c r="L8637" s="4" t="str">
        <f>IF('DATA IMPORT'!M8637="","",'DATA IMPORT'!M8637)</f>
        <v/>
      </c>
      <c r="M8637" t="str">
        <f>IF('DATA IMPORT'!C8637="","",'DATA IMPORT'!C8637)</f>
        <v/>
      </c>
    </row>
    <row r="8638" spans="2:13" x14ac:dyDescent="0.2">
      <c r="B8638" t="str">
        <f t="shared" si="821"/>
        <v>#</v>
      </c>
      <c r="C8638">
        <f>COUNTIF(D8638:D$10001,D8638)</f>
        <v>1364</v>
      </c>
      <c r="D8638" t="str">
        <f t="shared" si="826"/>
        <v/>
      </c>
      <c r="E8638" t="str">
        <f>IF('DATA IMPORT'!E8638="","",'DATA IMPORT'!E8638)</f>
        <v/>
      </c>
      <c r="F8638" s="1" t="str">
        <f>IF('DATA IMPORT'!I8638="","",'DATA IMPORT'!I8638)</f>
        <v/>
      </c>
      <c r="G8638" s="11" t="str">
        <f t="shared" si="822"/>
        <v/>
      </c>
      <c r="H8638" s="11" t="str">
        <f t="shared" si="823"/>
        <v/>
      </c>
      <c r="I8638" s="1" t="str">
        <f>IF('DATA IMPORT'!G8638="","",'DATA IMPORT'!G8638)</f>
        <v/>
      </c>
      <c r="J8638" s="11" t="str">
        <f t="shared" si="824"/>
        <v/>
      </c>
      <c r="K8638" s="11" t="str">
        <f t="shared" si="825"/>
        <v/>
      </c>
      <c r="L8638" s="4" t="str">
        <f>IF('DATA IMPORT'!M8638="","",'DATA IMPORT'!M8638)</f>
        <v/>
      </c>
      <c r="M8638" t="str">
        <f>IF('DATA IMPORT'!C8638="","",'DATA IMPORT'!C8638)</f>
        <v/>
      </c>
    </row>
    <row r="8639" spans="2:13" x14ac:dyDescent="0.2">
      <c r="B8639" t="str">
        <f t="shared" si="821"/>
        <v>#</v>
      </c>
      <c r="C8639">
        <f>COUNTIF(D8639:D$10001,D8639)</f>
        <v>1363</v>
      </c>
      <c r="D8639" t="str">
        <f t="shared" si="826"/>
        <v/>
      </c>
      <c r="E8639" t="str">
        <f>IF('DATA IMPORT'!E8639="","",'DATA IMPORT'!E8639)</f>
        <v/>
      </c>
      <c r="F8639" s="1" t="str">
        <f>IF('DATA IMPORT'!I8639="","",'DATA IMPORT'!I8639)</f>
        <v/>
      </c>
      <c r="G8639" s="11" t="str">
        <f t="shared" si="822"/>
        <v/>
      </c>
      <c r="H8639" s="11" t="str">
        <f t="shared" si="823"/>
        <v/>
      </c>
      <c r="I8639" s="1" t="str">
        <f>IF('DATA IMPORT'!G8639="","",'DATA IMPORT'!G8639)</f>
        <v/>
      </c>
      <c r="J8639" s="11" t="str">
        <f t="shared" si="824"/>
        <v/>
      </c>
      <c r="K8639" s="11" t="str">
        <f t="shared" si="825"/>
        <v/>
      </c>
      <c r="L8639" s="4" t="str">
        <f>IF('DATA IMPORT'!M8639="","",'DATA IMPORT'!M8639)</f>
        <v/>
      </c>
      <c r="M8639" t="str">
        <f>IF('DATA IMPORT'!C8639="","",'DATA IMPORT'!C8639)</f>
        <v/>
      </c>
    </row>
    <row r="8640" spans="2:13" x14ac:dyDescent="0.2">
      <c r="B8640" t="str">
        <f t="shared" si="821"/>
        <v>#</v>
      </c>
      <c r="C8640">
        <f>COUNTIF(D8640:D$10001,D8640)</f>
        <v>1362</v>
      </c>
      <c r="D8640" t="str">
        <f t="shared" si="826"/>
        <v/>
      </c>
      <c r="E8640" t="str">
        <f>IF('DATA IMPORT'!E8640="","",'DATA IMPORT'!E8640)</f>
        <v/>
      </c>
      <c r="F8640" s="1" t="str">
        <f>IF('DATA IMPORT'!I8640="","",'DATA IMPORT'!I8640)</f>
        <v/>
      </c>
      <c r="G8640" s="11" t="str">
        <f t="shared" si="822"/>
        <v/>
      </c>
      <c r="H8640" s="11" t="str">
        <f t="shared" si="823"/>
        <v/>
      </c>
      <c r="I8640" s="1" t="str">
        <f>IF('DATA IMPORT'!G8640="","",'DATA IMPORT'!G8640)</f>
        <v/>
      </c>
      <c r="J8640" s="11" t="str">
        <f t="shared" si="824"/>
        <v/>
      </c>
      <c r="K8640" s="11" t="str">
        <f t="shared" si="825"/>
        <v/>
      </c>
      <c r="L8640" s="4" t="str">
        <f>IF('DATA IMPORT'!M8640="","",'DATA IMPORT'!M8640)</f>
        <v/>
      </c>
      <c r="M8640" t="str">
        <f>IF('DATA IMPORT'!C8640="","",'DATA IMPORT'!C8640)</f>
        <v/>
      </c>
    </row>
    <row r="8641" spans="2:13" x14ac:dyDescent="0.2">
      <c r="B8641" t="str">
        <f t="shared" si="821"/>
        <v>#</v>
      </c>
      <c r="C8641">
        <f>COUNTIF(D8641:D$10001,D8641)</f>
        <v>1361</v>
      </c>
      <c r="D8641" t="str">
        <f t="shared" si="826"/>
        <v/>
      </c>
      <c r="E8641" t="str">
        <f>IF('DATA IMPORT'!E8641="","",'DATA IMPORT'!E8641)</f>
        <v/>
      </c>
      <c r="F8641" s="1" t="str">
        <f>IF('DATA IMPORT'!I8641="","",'DATA IMPORT'!I8641)</f>
        <v/>
      </c>
      <c r="G8641" s="11" t="str">
        <f t="shared" si="822"/>
        <v/>
      </c>
      <c r="H8641" s="11" t="str">
        <f t="shared" si="823"/>
        <v/>
      </c>
      <c r="I8641" s="1" t="str">
        <f>IF('DATA IMPORT'!G8641="","",'DATA IMPORT'!G8641)</f>
        <v/>
      </c>
      <c r="J8641" s="11" t="str">
        <f t="shared" si="824"/>
        <v/>
      </c>
      <c r="K8641" s="11" t="str">
        <f t="shared" si="825"/>
        <v/>
      </c>
      <c r="L8641" s="4" t="str">
        <f>IF('DATA IMPORT'!M8641="","",'DATA IMPORT'!M8641)</f>
        <v/>
      </c>
      <c r="M8641" t="str">
        <f>IF('DATA IMPORT'!C8641="","",'DATA IMPORT'!C8641)</f>
        <v/>
      </c>
    </row>
    <row r="8642" spans="2:13" x14ac:dyDescent="0.2">
      <c r="B8642" t="str">
        <f t="shared" si="821"/>
        <v>#</v>
      </c>
      <c r="C8642">
        <f>COUNTIF(D8642:D$10001,D8642)</f>
        <v>1360</v>
      </c>
      <c r="D8642" t="str">
        <f t="shared" si="826"/>
        <v/>
      </c>
      <c r="E8642" t="str">
        <f>IF('DATA IMPORT'!E8642="","",'DATA IMPORT'!E8642)</f>
        <v/>
      </c>
      <c r="F8642" s="1" t="str">
        <f>IF('DATA IMPORT'!I8642="","",'DATA IMPORT'!I8642)</f>
        <v/>
      </c>
      <c r="G8642" s="11" t="str">
        <f t="shared" si="822"/>
        <v/>
      </c>
      <c r="H8642" s="11" t="str">
        <f t="shared" si="823"/>
        <v/>
      </c>
      <c r="I8642" s="1" t="str">
        <f>IF('DATA IMPORT'!G8642="","",'DATA IMPORT'!G8642)</f>
        <v/>
      </c>
      <c r="J8642" s="11" t="str">
        <f t="shared" si="824"/>
        <v/>
      </c>
      <c r="K8642" s="11" t="str">
        <f t="shared" si="825"/>
        <v/>
      </c>
      <c r="L8642" s="4" t="str">
        <f>IF('DATA IMPORT'!M8642="","",'DATA IMPORT'!M8642)</f>
        <v/>
      </c>
      <c r="M8642" t="str">
        <f>IF('DATA IMPORT'!C8642="","",'DATA IMPORT'!C8642)</f>
        <v/>
      </c>
    </row>
    <row r="8643" spans="2:13" x14ac:dyDescent="0.2">
      <c r="B8643" t="str">
        <f t="shared" ref="B8643:B8706" si="827">IF(C8643=1,D8643,"#")</f>
        <v>#</v>
      </c>
      <c r="C8643">
        <f>COUNTIF(D8643:D$10001,D8643)</f>
        <v>1359</v>
      </c>
      <c r="D8643" t="str">
        <f t="shared" si="826"/>
        <v/>
      </c>
      <c r="E8643" t="str">
        <f>IF('DATA IMPORT'!E8643="","",'DATA IMPORT'!E8643)</f>
        <v/>
      </c>
      <c r="F8643" s="1" t="str">
        <f>IF('DATA IMPORT'!I8643="","",'DATA IMPORT'!I8643)</f>
        <v/>
      </c>
      <c r="G8643" s="11" t="str">
        <f t="shared" ref="G8643:G8706" si="828">IF(F8643="","",MONTH(F8643))</f>
        <v/>
      </c>
      <c r="H8643" s="11" t="str">
        <f t="shared" ref="H8643:H8706" si="829">IF(F8643="","",YEAR(F8643))</f>
        <v/>
      </c>
      <c r="I8643" s="1" t="str">
        <f>IF('DATA IMPORT'!G8643="","",'DATA IMPORT'!G8643)</f>
        <v/>
      </c>
      <c r="J8643" s="11" t="str">
        <f t="shared" ref="J8643:J8706" si="830">IF(I8643="","",MONTH(I8643))</f>
        <v/>
      </c>
      <c r="K8643" s="11" t="str">
        <f t="shared" ref="K8643:K8706" si="831">IF(I8643="","",YEAR(I8643))</f>
        <v/>
      </c>
      <c r="L8643" s="4" t="str">
        <f>IF('DATA IMPORT'!M8643="","",'DATA IMPORT'!M8643)</f>
        <v/>
      </c>
      <c r="M8643" t="str">
        <f>IF('DATA IMPORT'!C8643="","",'DATA IMPORT'!C8643)</f>
        <v/>
      </c>
    </row>
    <row r="8644" spans="2:13" x14ac:dyDescent="0.2">
      <c r="B8644" t="str">
        <f t="shared" si="827"/>
        <v>#</v>
      </c>
      <c r="C8644">
        <f>COUNTIF(D8644:D$10001,D8644)</f>
        <v>1358</v>
      </c>
      <c r="D8644" t="str">
        <f t="shared" si="826"/>
        <v/>
      </c>
      <c r="E8644" t="str">
        <f>IF('DATA IMPORT'!E8644="","",'DATA IMPORT'!E8644)</f>
        <v/>
      </c>
      <c r="F8644" s="1" t="str">
        <f>IF('DATA IMPORT'!I8644="","",'DATA IMPORT'!I8644)</f>
        <v/>
      </c>
      <c r="G8644" s="11" t="str">
        <f t="shared" si="828"/>
        <v/>
      </c>
      <c r="H8644" s="11" t="str">
        <f t="shared" si="829"/>
        <v/>
      </c>
      <c r="I8644" s="1" t="str">
        <f>IF('DATA IMPORT'!G8644="","",'DATA IMPORT'!G8644)</f>
        <v/>
      </c>
      <c r="J8644" s="11" t="str">
        <f t="shared" si="830"/>
        <v/>
      </c>
      <c r="K8644" s="11" t="str">
        <f t="shared" si="831"/>
        <v/>
      </c>
      <c r="L8644" s="4" t="str">
        <f>IF('DATA IMPORT'!M8644="","",'DATA IMPORT'!M8644)</f>
        <v/>
      </c>
      <c r="M8644" t="str">
        <f>IF('DATA IMPORT'!C8644="","",'DATA IMPORT'!C8644)</f>
        <v/>
      </c>
    </row>
    <row r="8645" spans="2:13" x14ac:dyDescent="0.2">
      <c r="B8645" t="str">
        <f t="shared" si="827"/>
        <v>#</v>
      </c>
      <c r="C8645">
        <f>COUNTIF(D8645:D$10001,D8645)</f>
        <v>1357</v>
      </c>
      <c r="D8645" t="str">
        <f t="shared" si="826"/>
        <v/>
      </c>
      <c r="E8645" t="str">
        <f>IF('DATA IMPORT'!E8645="","",'DATA IMPORT'!E8645)</f>
        <v/>
      </c>
      <c r="F8645" s="1" t="str">
        <f>IF('DATA IMPORT'!I8645="","",'DATA IMPORT'!I8645)</f>
        <v/>
      </c>
      <c r="G8645" s="11" t="str">
        <f t="shared" si="828"/>
        <v/>
      </c>
      <c r="H8645" s="11" t="str">
        <f t="shared" si="829"/>
        <v/>
      </c>
      <c r="I8645" s="1" t="str">
        <f>IF('DATA IMPORT'!G8645="","",'DATA IMPORT'!G8645)</f>
        <v/>
      </c>
      <c r="J8645" s="11" t="str">
        <f t="shared" si="830"/>
        <v/>
      </c>
      <c r="K8645" s="11" t="str">
        <f t="shared" si="831"/>
        <v/>
      </c>
      <c r="L8645" s="4" t="str">
        <f>IF('DATA IMPORT'!M8645="","",'DATA IMPORT'!M8645)</f>
        <v/>
      </c>
      <c r="M8645" t="str">
        <f>IF('DATA IMPORT'!C8645="","",'DATA IMPORT'!C8645)</f>
        <v/>
      </c>
    </row>
    <row r="8646" spans="2:13" x14ac:dyDescent="0.2">
      <c r="B8646" t="str">
        <f t="shared" si="827"/>
        <v>#</v>
      </c>
      <c r="C8646">
        <f>COUNTIF(D8646:D$10001,D8646)</f>
        <v>1356</v>
      </c>
      <c r="D8646" t="str">
        <f t="shared" si="826"/>
        <v/>
      </c>
      <c r="E8646" t="str">
        <f>IF('DATA IMPORT'!E8646="","",'DATA IMPORT'!E8646)</f>
        <v/>
      </c>
      <c r="F8646" s="1" t="str">
        <f>IF('DATA IMPORT'!I8646="","",'DATA IMPORT'!I8646)</f>
        <v/>
      </c>
      <c r="G8646" s="11" t="str">
        <f t="shared" si="828"/>
        <v/>
      </c>
      <c r="H8646" s="11" t="str">
        <f t="shared" si="829"/>
        <v/>
      </c>
      <c r="I8646" s="1" t="str">
        <f>IF('DATA IMPORT'!G8646="","",'DATA IMPORT'!G8646)</f>
        <v/>
      </c>
      <c r="J8646" s="11" t="str">
        <f t="shared" si="830"/>
        <v/>
      </c>
      <c r="K8646" s="11" t="str">
        <f t="shared" si="831"/>
        <v/>
      </c>
      <c r="L8646" s="4" t="str">
        <f>IF('DATA IMPORT'!M8646="","",'DATA IMPORT'!M8646)</f>
        <v/>
      </c>
      <c r="M8646" t="str">
        <f>IF('DATA IMPORT'!C8646="","",'DATA IMPORT'!C8646)</f>
        <v/>
      </c>
    </row>
    <row r="8647" spans="2:13" x14ac:dyDescent="0.2">
      <c r="B8647" t="str">
        <f t="shared" si="827"/>
        <v>#</v>
      </c>
      <c r="C8647">
        <f>COUNTIF(D8647:D$10001,D8647)</f>
        <v>1355</v>
      </c>
      <c r="D8647" t="str">
        <f t="shared" si="826"/>
        <v/>
      </c>
      <c r="E8647" t="str">
        <f>IF('DATA IMPORT'!E8647="","",'DATA IMPORT'!E8647)</f>
        <v/>
      </c>
      <c r="F8647" s="1" t="str">
        <f>IF('DATA IMPORT'!I8647="","",'DATA IMPORT'!I8647)</f>
        <v/>
      </c>
      <c r="G8647" s="11" t="str">
        <f t="shared" si="828"/>
        <v/>
      </c>
      <c r="H8647" s="11" t="str">
        <f t="shared" si="829"/>
        <v/>
      </c>
      <c r="I8647" s="1" t="str">
        <f>IF('DATA IMPORT'!G8647="","",'DATA IMPORT'!G8647)</f>
        <v/>
      </c>
      <c r="J8647" s="11" t="str">
        <f t="shared" si="830"/>
        <v/>
      </c>
      <c r="K8647" s="11" t="str">
        <f t="shared" si="831"/>
        <v/>
      </c>
      <c r="L8647" s="4" t="str">
        <f>IF('DATA IMPORT'!M8647="","",'DATA IMPORT'!M8647)</f>
        <v/>
      </c>
      <c r="M8647" t="str">
        <f>IF('DATA IMPORT'!C8647="","",'DATA IMPORT'!C8647)</f>
        <v/>
      </c>
    </row>
    <row r="8648" spans="2:13" x14ac:dyDescent="0.2">
      <c r="B8648" t="str">
        <f t="shared" si="827"/>
        <v>#</v>
      </c>
      <c r="C8648">
        <f>COUNTIF(D8648:D$10001,D8648)</f>
        <v>1354</v>
      </c>
      <c r="D8648" t="str">
        <f t="shared" si="826"/>
        <v/>
      </c>
      <c r="E8648" t="str">
        <f>IF('DATA IMPORT'!E8648="","",'DATA IMPORT'!E8648)</f>
        <v/>
      </c>
      <c r="F8648" s="1" t="str">
        <f>IF('DATA IMPORT'!I8648="","",'DATA IMPORT'!I8648)</f>
        <v/>
      </c>
      <c r="G8648" s="11" t="str">
        <f t="shared" si="828"/>
        <v/>
      </c>
      <c r="H8648" s="11" t="str">
        <f t="shared" si="829"/>
        <v/>
      </c>
      <c r="I8648" s="1" t="str">
        <f>IF('DATA IMPORT'!G8648="","",'DATA IMPORT'!G8648)</f>
        <v/>
      </c>
      <c r="J8648" s="11" t="str">
        <f t="shared" si="830"/>
        <v/>
      </c>
      <c r="K8648" s="11" t="str">
        <f t="shared" si="831"/>
        <v/>
      </c>
      <c r="L8648" s="4" t="str">
        <f>IF('DATA IMPORT'!M8648="","",'DATA IMPORT'!M8648)</f>
        <v/>
      </c>
      <c r="M8648" t="str">
        <f>IF('DATA IMPORT'!C8648="","",'DATA IMPORT'!C8648)</f>
        <v/>
      </c>
    </row>
    <row r="8649" spans="2:13" x14ac:dyDescent="0.2">
      <c r="B8649" t="str">
        <f t="shared" si="827"/>
        <v>#</v>
      </c>
      <c r="C8649">
        <f>COUNTIF(D8649:D$10001,D8649)</f>
        <v>1353</v>
      </c>
      <c r="D8649" t="str">
        <f t="shared" si="826"/>
        <v/>
      </c>
      <c r="E8649" t="str">
        <f>IF('DATA IMPORT'!E8649="","",'DATA IMPORT'!E8649)</f>
        <v/>
      </c>
      <c r="F8649" s="1" t="str">
        <f>IF('DATA IMPORT'!I8649="","",'DATA IMPORT'!I8649)</f>
        <v/>
      </c>
      <c r="G8649" s="11" t="str">
        <f t="shared" si="828"/>
        <v/>
      </c>
      <c r="H8649" s="11" t="str">
        <f t="shared" si="829"/>
        <v/>
      </c>
      <c r="I8649" s="1" t="str">
        <f>IF('DATA IMPORT'!G8649="","",'DATA IMPORT'!G8649)</f>
        <v/>
      </c>
      <c r="J8649" s="11" t="str">
        <f t="shared" si="830"/>
        <v/>
      </c>
      <c r="K8649" s="11" t="str">
        <f t="shared" si="831"/>
        <v/>
      </c>
      <c r="L8649" s="4" t="str">
        <f>IF('DATA IMPORT'!M8649="","",'DATA IMPORT'!M8649)</f>
        <v/>
      </c>
      <c r="M8649" t="str">
        <f>IF('DATA IMPORT'!C8649="","",'DATA IMPORT'!C8649)</f>
        <v/>
      </c>
    </row>
    <row r="8650" spans="2:13" x14ac:dyDescent="0.2">
      <c r="B8650" t="str">
        <f t="shared" si="827"/>
        <v>#</v>
      </c>
      <c r="C8650">
        <f>COUNTIF(D8650:D$10001,D8650)</f>
        <v>1352</v>
      </c>
      <c r="D8650" t="str">
        <f t="shared" si="826"/>
        <v/>
      </c>
      <c r="E8650" t="str">
        <f>IF('DATA IMPORT'!E8650="","",'DATA IMPORT'!E8650)</f>
        <v/>
      </c>
      <c r="F8650" s="1" t="str">
        <f>IF('DATA IMPORT'!I8650="","",'DATA IMPORT'!I8650)</f>
        <v/>
      </c>
      <c r="G8650" s="11" t="str">
        <f t="shared" si="828"/>
        <v/>
      </c>
      <c r="H8650" s="11" t="str">
        <f t="shared" si="829"/>
        <v/>
      </c>
      <c r="I8650" s="1" t="str">
        <f>IF('DATA IMPORT'!G8650="","",'DATA IMPORT'!G8650)</f>
        <v/>
      </c>
      <c r="J8650" s="11" t="str">
        <f t="shared" si="830"/>
        <v/>
      </c>
      <c r="K8650" s="11" t="str">
        <f t="shared" si="831"/>
        <v/>
      </c>
      <c r="L8650" s="4" t="str">
        <f>IF('DATA IMPORT'!M8650="","",'DATA IMPORT'!M8650)</f>
        <v/>
      </c>
      <c r="M8650" t="str">
        <f>IF('DATA IMPORT'!C8650="","",'DATA IMPORT'!C8650)</f>
        <v/>
      </c>
    </row>
    <row r="8651" spans="2:13" x14ac:dyDescent="0.2">
      <c r="B8651" t="str">
        <f t="shared" si="827"/>
        <v>#</v>
      </c>
      <c r="C8651">
        <f>COUNTIF(D8651:D$10001,D8651)</f>
        <v>1351</v>
      </c>
      <c r="D8651" t="str">
        <f t="shared" si="826"/>
        <v/>
      </c>
      <c r="E8651" t="str">
        <f>IF('DATA IMPORT'!E8651="","",'DATA IMPORT'!E8651)</f>
        <v/>
      </c>
      <c r="F8651" s="1" t="str">
        <f>IF('DATA IMPORT'!I8651="","",'DATA IMPORT'!I8651)</f>
        <v/>
      </c>
      <c r="G8651" s="11" t="str">
        <f t="shared" si="828"/>
        <v/>
      </c>
      <c r="H8651" s="11" t="str">
        <f t="shared" si="829"/>
        <v/>
      </c>
      <c r="I8651" s="1" t="str">
        <f>IF('DATA IMPORT'!G8651="","",'DATA IMPORT'!G8651)</f>
        <v/>
      </c>
      <c r="J8651" s="11" t="str">
        <f t="shared" si="830"/>
        <v/>
      </c>
      <c r="K8651" s="11" t="str">
        <f t="shared" si="831"/>
        <v/>
      </c>
      <c r="L8651" s="4" t="str">
        <f>IF('DATA IMPORT'!M8651="","",'DATA IMPORT'!M8651)</f>
        <v/>
      </c>
      <c r="M8651" t="str">
        <f>IF('DATA IMPORT'!C8651="","",'DATA IMPORT'!C8651)</f>
        <v/>
      </c>
    </row>
    <row r="8652" spans="2:13" x14ac:dyDescent="0.2">
      <c r="B8652" t="str">
        <f t="shared" si="827"/>
        <v>#</v>
      </c>
      <c r="C8652">
        <f>COUNTIF(D8652:D$10001,D8652)</f>
        <v>1350</v>
      </c>
      <c r="D8652" t="str">
        <f t="shared" si="826"/>
        <v/>
      </c>
      <c r="E8652" t="str">
        <f>IF('DATA IMPORT'!E8652="","",'DATA IMPORT'!E8652)</f>
        <v/>
      </c>
      <c r="F8652" s="1" t="str">
        <f>IF('DATA IMPORT'!I8652="","",'DATA IMPORT'!I8652)</f>
        <v/>
      </c>
      <c r="G8652" s="11" t="str">
        <f t="shared" si="828"/>
        <v/>
      </c>
      <c r="H8652" s="11" t="str">
        <f t="shared" si="829"/>
        <v/>
      </c>
      <c r="I8652" s="1" t="str">
        <f>IF('DATA IMPORT'!G8652="","",'DATA IMPORT'!G8652)</f>
        <v/>
      </c>
      <c r="J8652" s="11" t="str">
        <f t="shared" si="830"/>
        <v/>
      </c>
      <c r="K8652" s="11" t="str">
        <f t="shared" si="831"/>
        <v/>
      </c>
      <c r="L8652" s="4" t="str">
        <f>IF('DATA IMPORT'!M8652="","",'DATA IMPORT'!M8652)</f>
        <v/>
      </c>
      <c r="M8652" t="str">
        <f>IF('DATA IMPORT'!C8652="","",'DATA IMPORT'!C8652)</f>
        <v/>
      </c>
    </row>
    <row r="8653" spans="2:13" x14ac:dyDescent="0.2">
      <c r="B8653" t="str">
        <f t="shared" si="827"/>
        <v>#</v>
      </c>
      <c r="C8653">
        <f>COUNTIF(D8653:D$10001,D8653)</f>
        <v>1349</v>
      </c>
      <c r="D8653" t="str">
        <f t="shared" si="826"/>
        <v/>
      </c>
      <c r="E8653" t="str">
        <f>IF('DATA IMPORT'!E8653="","",'DATA IMPORT'!E8653)</f>
        <v/>
      </c>
      <c r="F8653" s="1" t="str">
        <f>IF('DATA IMPORT'!I8653="","",'DATA IMPORT'!I8653)</f>
        <v/>
      </c>
      <c r="G8653" s="11" t="str">
        <f t="shared" si="828"/>
        <v/>
      </c>
      <c r="H8653" s="11" t="str">
        <f t="shared" si="829"/>
        <v/>
      </c>
      <c r="I8653" s="1" t="str">
        <f>IF('DATA IMPORT'!G8653="","",'DATA IMPORT'!G8653)</f>
        <v/>
      </c>
      <c r="J8653" s="11" t="str">
        <f t="shared" si="830"/>
        <v/>
      </c>
      <c r="K8653" s="11" t="str">
        <f t="shared" si="831"/>
        <v/>
      </c>
      <c r="L8653" s="4" t="str">
        <f>IF('DATA IMPORT'!M8653="","",'DATA IMPORT'!M8653)</f>
        <v/>
      </c>
      <c r="M8653" t="str">
        <f>IF('DATA IMPORT'!C8653="","",'DATA IMPORT'!C8653)</f>
        <v/>
      </c>
    </row>
    <row r="8654" spans="2:13" x14ac:dyDescent="0.2">
      <c r="B8654" t="str">
        <f t="shared" si="827"/>
        <v>#</v>
      </c>
      <c r="C8654">
        <f>COUNTIF(D8654:D$10001,D8654)</f>
        <v>1348</v>
      </c>
      <c r="D8654" t="str">
        <f t="shared" si="826"/>
        <v/>
      </c>
      <c r="E8654" t="str">
        <f>IF('DATA IMPORT'!E8654="","",'DATA IMPORT'!E8654)</f>
        <v/>
      </c>
      <c r="F8654" s="1" t="str">
        <f>IF('DATA IMPORT'!I8654="","",'DATA IMPORT'!I8654)</f>
        <v/>
      </c>
      <c r="G8654" s="11" t="str">
        <f t="shared" si="828"/>
        <v/>
      </c>
      <c r="H8654" s="11" t="str">
        <f t="shared" si="829"/>
        <v/>
      </c>
      <c r="I8654" s="1" t="str">
        <f>IF('DATA IMPORT'!G8654="","",'DATA IMPORT'!G8654)</f>
        <v/>
      </c>
      <c r="J8654" s="11" t="str">
        <f t="shared" si="830"/>
        <v/>
      </c>
      <c r="K8654" s="11" t="str">
        <f t="shared" si="831"/>
        <v/>
      </c>
      <c r="L8654" s="4" t="str">
        <f>IF('DATA IMPORT'!M8654="","",'DATA IMPORT'!M8654)</f>
        <v/>
      </c>
      <c r="M8654" t="str">
        <f>IF('DATA IMPORT'!C8654="","",'DATA IMPORT'!C8654)</f>
        <v/>
      </c>
    </row>
    <row r="8655" spans="2:13" x14ac:dyDescent="0.2">
      <c r="B8655" t="str">
        <f t="shared" si="827"/>
        <v>#</v>
      </c>
      <c r="C8655">
        <f>COUNTIF(D8655:D$10001,D8655)</f>
        <v>1347</v>
      </c>
      <c r="D8655" t="str">
        <f t="shared" si="826"/>
        <v/>
      </c>
      <c r="E8655" t="str">
        <f>IF('DATA IMPORT'!E8655="","",'DATA IMPORT'!E8655)</f>
        <v/>
      </c>
      <c r="F8655" s="1" t="str">
        <f>IF('DATA IMPORT'!I8655="","",'DATA IMPORT'!I8655)</f>
        <v/>
      </c>
      <c r="G8655" s="11" t="str">
        <f t="shared" si="828"/>
        <v/>
      </c>
      <c r="H8655" s="11" t="str">
        <f t="shared" si="829"/>
        <v/>
      </c>
      <c r="I8655" s="1" t="str">
        <f>IF('DATA IMPORT'!G8655="","",'DATA IMPORT'!G8655)</f>
        <v/>
      </c>
      <c r="J8655" s="11" t="str">
        <f t="shared" si="830"/>
        <v/>
      </c>
      <c r="K8655" s="11" t="str">
        <f t="shared" si="831"/>
        <v/>
      </c>
      <c r="L8655" s="4" t="str">
        <f>IF('DATA IMPORT'!M8655="","",'DATA IMPORT'!M8655)</f>
        <v/>
      </c>
      <c r="M8655" t="str">
        <f>IF('DATA IMPORT'!C8655="","",'DATA IMPORT'!C8655)</f>
        <v/>
      </c>
    </row>
    <row r="8656" spans="2:13" x14ac:dyDescent="0.2">
      <c r="B8656" t="str">
        <f t="shared" si="827"/>
        <v>#</v>
      </c>
      <c r="C8656">
        <f>COUNTIF(D8656:D$10001,D8656)</f>
        <v>1346</v>
      </c>
      <c r="D8656" t="str">
        <f t="shared" si="826"/>
        <v/>
      </c>
      <c r="E8656" t="str">
        <f>IF('DATA IMPORT'!E8656="","",'DATA IMPORT'!E8656)</f>
        <v/>
      </c>
      <c r="F8656" s="1" t="str">
        <f>IF('DATA IMPORT'!I8656="","",'DATA IMPORT'!I8656)</f>
        <v/>
      </c>
      <c r="G8656" s="11" t="str">
        <f t="shared" si="828"/>
        <v/>
      </c>
      <c r="H8656" s="11" t="str">
        <f t="shared" si="829"/>
        <v/>
      </c>
      <c r="I8656" s="1" t="str">
        <f>IF('DATA IMPORT'!G8656="","",'DATA IMPORT'!G8656)</f>
        <v/>
      </c>
      <c r="J8656" s="11" t="str">
        <f t="shared" si="830"/>
        <v/>
      </c>
      <c r="K8656" s="11" t="str">
        <f t="shared" si="831"/>
        <v/>
      </c>
      <c r="L8656" s="4" t="str">
        <f>IF('DATA IMPORT'!M8656="","",'DATA IMPORT'!M8656)</f>
        <v/>
      </c>
      <c r="M8656" t="str">
        <f>IF('DATA IMPORT'!C8656="","",'DATA IMPORT'!C8656)</f>
        <v/>
      </c>
    </row>
    <row r="8657" spans="2:13" x14ac:dyDescent="0.2">
      <c r="B8657" t="str">
        <f t="shared" si="827"/>
        <v>#</v>
      </c>
      <c r="C8657">
        <f>COUNTIF(D8657:D$10001,D8657)</f>
        <v>1345</v>
      </c>
      <c r="D8657" t="str">
        <f t="shared" si="826"/>
        <v/>
      </c>
      <c r="E8657" t="str">
        <f>IF('DATA IMPORT'!E8657="","",'DATA IMPORT'!E8657)</f>
        <v/>
      </c>
      <c r="F8657" s="1" t="str">
        <f>IF('DATA IMPORT'!I8657="","",'DATA IMPORT'!I8657)</f>
        <v/>
      </c>
      <c r="G8657" s="11" t="str">
        <f t="shared" si="828"/>
        <v/>
      </c>
      <c r="H8657" s="11" t="str">
        <f t="shared" si="829"/>
        <v/>
      </c>
      <c r="I8657" s="1" t="str">
        <f>IF('DATA IMPORT'!G8657="","",'DATA IMPORT'!G8657)</f>
        <v/>
      </c>
      <c r="J8657" s="11" t="str">
        <f t="shared" si="830"/>
        <v/>
      </c>
      <c r="K8657" s="11" t="str">
        <f t="shared" si="831"/>
        <v/>
      </c>
      <c r="L8657" s="4" t="str">
        <f>IF('DATA IMPORT'!M8657="","",'DATA IMPORT'!M8657)</f>
        <v/>
      </c>
      <c r="M8657" t="str">
        <f>IF('DATA IMPORT'!C8657="","",'DATA IMPORT'!C8657)</f>
        <v/>
      </c>
    </row>
    <row r="8658" spans="2:13" x14ac:dyDescent="0.2">
      <c r="B8658" t="str">
        <f t="shared" si="827"/>
        <v>#</v>
      </c>
      <c r="C8658">
        <f>COUNTIF(D8658:D$10001,D8658)</f>
        <v>1344</v>
      </c>
      <c r="D8658" t="str">
        <f t="shared" si="826"/>
        <v/>
      </c>
      <c r="E8658" t="str">
        <f>IF('DATA IMPORT'!E8658="","",'DATA IMPORT'!E8658)</f>
        <v/>
      </c>
      <c r="F8658" s="1" t="str">
        <f>IF('DATA IMPORT'!I8658="","",'DATA IMPORT'!I8658)</f>
        <v/>
      </c>
      <c r="G8658" s="11" t="str">
        <f t="shared" si="828"/>
        <v/>
      </c>
      <c r="H8658" s="11" t="str">
        <f t="shared" si="829"/>
        <v/>
      </c>
      <c r="I8658" s="1" t="str">
        <f>IF('DATA IMPORT'!G8658="","",'DATA IMPORT'!G8658)</f>
        <v/>
      </c>
      <c r="J8658" s="11" t="str">
        <f t="shared" si="830"/>
        <v/>
      </c>
      <c r="K8658" s="11" t="str">
        <f t="shared" si="831"/>
        <v/>
      </c>
      <c r="L8658" s="4" t="str">
        <f>IF('DATA IMPORT'!M8658="","",'DATA IMPORT'!M8658)</f>
        <v/>
      </c>
      <c r="M8658" t="str">
        <f>IF('DATA IMPORT'!C8658="","",'DATA IMPORT'!C8658)</f>
        <v/>
      </c>
    </row>
    <row r="8659" spans="2:13" x14ac:dyDescent="0.2">
      <c r="B8659" t="str">
        <f t="shared" si="827"/>
        <v>#</v>
      </c>
      <c r="C8659">
        <f>COUNTIF(D8659:D$10001,D8659)</f>
        <v>1343</v>
      </c>
      <c r="D8659" t="str">
        <f t="shared" si="826"/>
        <v/>
      </c>
      <c r="E8659" t="str">
        <f>IF('DATA IMPORT'!E8659="","",'DATA IMPORT'!E8659)</f>
        <v/>
      </c>
      <c r="F8659" s="1" t="str">
        <f>IF('DATA IMPORT'!I8659="","",'DATA IMPORT'!I8659)</f>
        <v/>
      </c>
      <c r="G8659" s="11" t="str">
        <f t="shared" si="828"/>
        <v/>
      </c>
      <c r="H8659" s="11" t="str">
        <f t="shared" si="829"/>
        <v/>
      </c>
      <c r="I8659" s="1" t="str">
        <f>IF('DATA IMPORT'!G8659="","",'DATA IMPORT'!G8659)</f>
        <v/>
      </c>
      <c r="J8659" s="11" t="str">
        <f t="shared" si="830"/>
        <v/>
      </c>
      <c r="K8659" s="11" t="str">
        <f t="shared" si="831"/>
        <v/>
      </c>
      <c r="L8659" s="4" t="str">
        <f>IF('DATA IMPORT'!M8659="","",'DATA IMPORT'!M8659)</f>
        <v/>
      </c>
      <c r="M8659" t="str">
        <f>IF('DATA IMPORT'!C8659="","",'DATA IMPORT'!C8659)</f>
        <v/>
      </c>
    </row>
    <row r="8660" spans="2:13" x14ac:dyDescent="0.2">
      <c r="B8660" t="str">
        <f t="shared" si="827"/>
        <v>#</v>
      </c>
      <c r="C8660">
        <f>COUNTIF(D8660:D$10001,D8660)</f>
        <v>1342</v>
      </c>
      <c r="D8660" t="str">
        <f t="shared" si="826"/>
        <v/>
      </c>
      <c r="E8660" t="str">
        <f>IF('DATA IMPORT'!E8660="","",'DATA IMPORT'!E8660)</f>
        <v/>
      </c>
      <c r="F8660" s="1" t="str">
        <f>IF('DATA IMPORT'!I8660="","",'DATA IMPORT'!I8660)</f>
        <v/>
      </c>
      <c r="G8660" s="11" t="str">
        <f t="shared" si="828"/>
        <v/>
      </c>
      <c r="H8660" s="11" t="str">
        <f t="shared" si="829"/>
        <v/>
      </c>
      <c r="I8660" s="1" t="str">
        <f>IF('DATA IMPORT'!G8660="","",'DATA IMPORT'!G8660)</f>
        <v/>
      </c>
      <c r="J8660" s="11" t="str">
        <f t="shared" si="830"/>
        <v/>
      </c>
      <c r="K8660" s="11" t="str">
        <f t="shared" si="831"/>
        <v/>
      </c>
      <c r="L8660" s="4" t="str">
        <f>IF('DATA IMPORT'!M8660="","",'DATA IMPORT'!M8660)</f>
        <v/>
      </c>
      <c r="M8660" t="str">
        <f>IF('DATA IMPORT'!C8660="","",'DATA IMPORT'!C8660)</f>
        <v/>
      </c>
    </row>
    <row r="8661" spans="2:13" x14ac:dyDescent="0.2">
      <c r="B8661" t="str">
        <f t="shared" si="827"/>
        <v>#</v>
      </c>
      <c r="C8661">
        <f>COUNTIF(D8661:D$10001,D8661)</f>
        <v>1341</v>
      </c>
      <c r="D8661" t="str">
        <f t="shared" si="826"/>
        <v/>
      </c>
      <c r="E8661" t="str">
        <f>IF('DATA IMPORT'!E8661="","",'DATA IMPORT'!E8661)</f>
        <v/>
      </c>
      <c r="F8661" s="1" t="str">
        <f>IF('DATA IMPORT'!I8661="","",'DATA IMPORT'!I8661)</f>
        <v/>
      </c>
      <c r="G8661" s="11" t="str">
        <f t="shared" si="828"/>
        <v/>
      </c>
      <c r="H8661" s="11" t="str">
        <f t="shared" si="829"/>
        <v/>
      </c>
      <c r="I8661" s="1" t="str">
        <f>IF('DATA IMPORT'!G8661="","",'DATA IMPORT'!G8661)</f>
        <v/>
      </c>
      <c r="J8661" s="11" t="str">
        <f t="shared" si="830"/>
        <v/>
      </c>
      <c r="K8661" s="11" t="str">
        <f t="shared" si="831"/>
        <v/>
      </c>
      <c r="L8661" s="4" t="str">
        <f>IF('DATA IMPORT'!M8661="","",'DATA IMPORT'!M8661)</f>
        <v/>
      </c>
      <c r="M8661" t="str">
        <f>IF('DATA IMPORT'!C8661="","",'DATA IMPORT'!C8661)</f>
        <v/>
      </c>
    </row>
    <row r="8662" spans="2:13" x14ac:dyDescent="0.2">
      <c r="B8662" t="str">
        <f t="shared" si="827"/>
        <v>#</v>
      </c>
      <c r="C8662">
        <f>COUNTIF(D8662:D$10001,D8662)</f>
        <v>1340</v>
      </c>
      <c r="D8662" t="str">
        <f t="shared" si="826"/>
        <v/>
      </c>
      <c r="E8662" t="str">
        <f>IF('DATA IMPORT'!E8662="","",'DATA IMPORT'!E8662)</f>
        <v/>
      </c>
      <c r="F8662" s="1" t="str">
        <f>IF('DATA IMPORT'!I8662="","",'DATA IMPORT'!I8662)</f>
        <v/>
      </c>
      <c r="G8662" s="11" t="str">
        <f t="shared" si="828"/>
        <v/>
      </c>
      <c r="H8662" s="11" t="str">
        <f t="shared" si="829"/>
        <v/>
      </c>
      <c r="I8662" s="1" t="str">
        <f>IF('DATA IMPORT'!G8662="","",'DATA IMPORT'!G8662)</f>
        <v/>
      </c>
      <c r="J8662" s="11" t="str">
        <f t="shared" si="830"/>
        <v/>
      </c>
      <c r="K8662" s="11" t="str">
        <f t="shared" si="831"/>
        <v/>
      </c>
      <c r="L8662" s="4" t="str">
        <f>IF('DATA IMPORT'!M8662="","",'DATA IMPORT'!M8662)</f>
        <v/>
      </c>
      <c r="M8662" t="str">
        <f>IF('DATA IMPORT'!C8662="","",'DATA IMPORT'!C8662)</f>
        <v/>
      </c>
    </row>
    <row r="8663" spans="2:13" x14ac:dyDescent="0.2">
      <c r="B8663" t="str">
        <f t="shared" si="827"/>
        <v>#</v>
      </c>
      <c r="C8663">
        <f>COUNTIF(D8663:D$10001,D8663)</f>
        <v>1339</v>
      </c>
      <c r="D8663" t="str">
        <f t="shared" si="826"/>
        <v/>
      </c>
      <c r="E8663" t="str">
        <f>IF('DATA IMPORT'!E8663="","",'DATA IMPORT'!E8663)</f>
        <v/>
      </c>
      <c r="F8663" s="1" t="str">
        <f>IF('DATA IMPORT'!I8663="","",'DATA IMPORT'!I8663)</f>
        <v/>
      </c>
      <c r="G8663" s="11" t="str">
        <f t="shared" si="828"/>
        <v/>
      </c>
      <c r="H8663" s="11" t="str">
        <f t="shared" si="829"/>
        <v/>
      </c>
      <c r="I8663" s="1" t="str">
        <f>IF('DATA IMPORT'!G8663="","",'DATA IMPORT'!G8663)</f>
        <v/>
      </c>
      <c r="J8663" s="11" t="str">
        <f t="shared" si="830"/>
        <v/>
      </c>
      <c r="K8663" s="11" t="str">
        <f t="shared" si="831"/>
        <v/>
      </c>
      <c r="L8663" s="4" t="str">
        <f>IF('DATA IMPORT'!M8663="","",'DATA IMPORT'!M8663)</f>
        <v/>
      </c>
      <c r="M8663" t="str">
        <f>IF('DATA IMPORT'!C8663="","",'DATA IMPORT'!C8663)</f>
        <v/>
      </c>
    </row>
    <row r="8664" spans="2:13" x14ac:dyDescent="0.2">
      <c r="B8664" t="str">
        <f t="shared" si="827"/>
        <v>#</v>
      </c>
      <c r="C8664">
        <f>COUNTIF(D8664:D$10001,D8664)</f>
        <v>1338</v>
      </c>
      <c r="D8664" t="str">
        <f t="shared" si="826"/>
        <v/>
      </c>
      <c r="E8664" t="str">
        <f>IF('DATA IMPORT'!E8664="","",'DATA IMPORT'!E8664)</f>
        <v/>
      </c>
      <c r="F8664" s="1" t="str">
        <f>IF('DATA IMPORT'!I8664="","",'DATA IMPORT'!I8664)</f>
        <v/>
      </c>
      <c r="G8664" s="11" t="str">
        <f t="shared" si="828"/>
        <v/>
      </c>
      <c r="H8664" s="11" t="str">
        <f t="shared" si="829"/>
        <v/>
      </c>
      <c r="I8664" s="1" t="str">
        <f>IF('DATA IMPORT'!G8664="","",'DATA IMPORT'!G8664)</f>
        <v/>
      </c>
      <c r="J8664" s="11" t="str">
        <f t="shared" si="830"/>
        <v/>
      </c>
      <c r="K8664" s="11" t="str">
        <f t="shared" si="831"/>
        <v/>
      </c>
      <c r="L8664" s="4" t="str">
        <f>IF('DATA IMPORT'!M8664="","",'DATA IMPORT'!M8664)</f>
        <v/>
      </c>
      <c r="M8664" t="str">
        <f>IF('DATA IMPORT'!C8664="","",'DATA IMPORT'!C8664)</f>
        <v/>
      </c>
    </row>
    <row r="8665" spans="2:13" x14ac:dyDescent="0.2">
      <c r="B8665" t="str">
        <f t="shared" si="827"/>
        <v>#</v>
      </c>
      <c r="C8665">
        <f>COUNTIF(D8665:D$10001,D8665)</f>
        <v>1337</v>
      </c>
      <c r="D8665" t="str">
        <f t="shared" si="826"/>
        <v/>
      </c>
      <c r="E8665" t="str">
        <f>IF('DATA IMPORT'!E8665="","",'DATA IMPORT'!E8665)</f>
        <v/>
      </c>
      <c r="F8665" s="1" t="str">
        <f>IF('DATA IMPORT'!I8665="","",'DATA IMPORT'!I8665)</f>
        <v/>
      </c>
      <c r="G8665" s="11" t="str">
        <f t="shared" si="828"/>
        <v/>
      </c>
      <c r="H8665" s="11" t="str">
        <f t="shared" si="829"/>
        <v/>
      </c>
      <c r="I8665" s="1" t="str">
        <f>IF('DATA IMPORT'!G8665="","",'DATA IMPORT'!G8665)</f>
        <v/>
      </c>
      <c r="J8665" s="11" t="str">
        <f t="shared" si="830"/>
        <v/>
      </c>
      <c r="K8665" s="11" t="str">
        <f t="shared" si="831"/>
        <v/>
      </c>
      <c r="L8665" s="4" t="str">
        <f>IF('DATA IMPORT'!M8665="","",'DATA IMPORT'!M8665)</f>
        <v/>
      </c>
      <c r="M8665" t="str">
        <f>IF('DATA IMPORT'!C8665="","",'DATA IMPORT'!C8665)</f>
        <v/>
      </c>
    </row>
    <row r="8666" spans="2:13" x14ac:dyDescent="0.2">
      <c r="B8666" t="str">
        <f t="shared" si="827"/>
        <v>#</v>
      </c>
      <c r="C8666">
        <f>COUNTIF(D8666:D$10001,D8666)</f>
        <v>1336</v>
      </c>
      <c r="D8666" t="str">
        <f t="shared" si="826"/>
        <v/>
      </c>
      <c r="E8666" t="str">
        <f>IF('DATA IMPORT'!E8666="","",'DATA IMPORT'!E8666)</f>
        <v/>
      </c>
      <c r="F8666" s="1" t="str">
        <f>IF('DATA IMPORT'!I8666="","",'DATA IMPORT'!I8666)</f>
        <v/>
      </c>
      <c r="G8666" s="11" t="str">
        <f t="shared" si="828"/>
        <v/>
      </c>
      <c r="H8666" s="11" t="str">
        <f t="shared" si="829"/>
        <v/>
      </c>
      <c r="I8666" s="1" t="str">
        <f>IF('DATA IMPORT'!G8666="","",'DATA IMPORT'!G8666)</f>
        <v/>
      </c>
      <c r="J8666" s="11" t="str">
        <f t="shared" si="830"/>
        <v/>
      </c>
      <c r="K8666" s="11" t="str">
        <f t="shared" si="831"/>
        <v/>
      </c>
      <c r="L8666" s="4" t="str">
        <f>IF('DATA IMPORT'!M8666="","",'DATA IMPORT'!M8666)</f>
        <v/>
      </c>
      <c r="M8666" t="str">
        <f>IF('DATA IMPORT'!C8666="","",'DATA IMPORT'!C8666)</f>
        <v/>
      </c>
    </row>
    <row r="8667" spans="2:13" x14ac:dyDescent="0.2">
      <c r="B8667" t="str">
        <f t="shared" si="827"/>
        <v>#</v>
      </c>
      <c r="C8667">
        <f>COUNTIF(D8667:D$10001,D8667)</f>
        <v>1335</v>
      </c>
      <c r="D8667" t="str">
        <f t="shared" si="826"/>
        <v/>
      </c>
      <c r="E8667" t="str">
        <f>IF('DATA IMPORT'!E8667="","",'DATA IMPORT'!E8667)</f>
        <v/>
      </c>
      <c r="F8667" s="1" t="str">
        <f>IF('DATA IMPORT'!I8667="","",'DATA IMPORT'!I8667)</f>
        <v/>
      </c>
      <c r="G8667" s="11" t="str">
        <f t="shared" si="828"/>
        <v/>
      </c>
      <c r="H8667" s="11" t="str">
        <f t="shared" si="829"/>
        <v/>
      </c>
      <c r="I8667" s="1" t="str">
        <f>IF('DATA IMPORT'!G8667="","",'DATA IMPORT'!G8667)</f>
        <v/>
      </c>
      <c r="J8667" s="11" t="str">
        <f t="shared" si="830"/>
        <v/>
      </c>
      <c r="K8667" s="11" t="str">
        <f t="shared" si="831"/>
        <v/>
      </c>
      <c r="L8667" s="4" t="str">
        <f>IF('DATA IMPORT'!M8667="","",'DATA IMPORT'!M8667)</f>
        <v/>
      </c>
      <c r="M8667" t="str">
        <f>IF('DATA IMPORT'!C8667="","",'DATA IMPORT'!C8667)</f>
        <v/>
      </c>
    </row>
    <row r="8668" spans="2:13" x14ac:dyDescent="0.2">
      <c r="B8668" t="str">
        <f t="shared" si="827"/>
        <v>#</v>
      </c>
      <c r="C8668">
        <f>COUNTIF(D8668:D$10001,D8668)</f>
        <v>1334</v>
      </c>
      <c r="D8668" t="str">
        <f t="shared" ref="D8668:D8731" si="832">IF(E8668="","",MATCH(E8668,$E$2:$E$1048576,0))</f>
        <v/>
      </c>
      <c r="E8668" t="str">
        <f>IF('DATA IMPORT'!E8668="","",'DATA IMPORT'!E8668)</f>
        <v/>
      </c>
      <c r="F8668" s="1" t="str">
        <f>IF('DATA IMPORT'!I8668="","",'DATA IMPORT'!I8668)</f>
        <v/>
      </c>
      <c r="G8668" s="11" t="str">
        <f t="shared" si="828"/>
        <v/>
      </c>
      <c r="H8668" s="11" t="str">
        <f t="shared" si="829"/>
        <v/>
      </c>
      <c r="I8668" s="1" t="str">
        <f>IF('DATA IMPORT'!G8668="","",'DATA IMPORT'!G8668)</f>
        <v/>
      </c>
      <c r="J8668" s="11" t="str">
        <f t="shared" si="830"/>
        <v/>
      </c>
      <c r="K8668" s="11" t="str">
        <f t="shared" si="831"/>
        <v/>
      </c>
      <c r="L8668" s="4" t="str">
        <f>IF('DATA IMPORT'!M8668="","",'DATA IMPORT'!M8668)</f>
        <v/>
      </c>
      <c r="M8668" t="str">
        <f>IF('DATA IMPORT'!C8668="","",'DATA IMPORT'!C8668)</f>
        <v/>
      </c>
    </row>
    <row r="8669" spans="2:13" x14ac:dyDescent="0.2">
      <c r="B8669" t="str">
        <f t="shared" si="827"/>
        <v>#</v>
      </c>
      <c r="C8669">
        <f>COUNTIF(D8669:D$10001,D8669)</f>
        <v>1333</v>
      </c>
      <c r="D8669" t="str">
        <f t="shared" si="832"/>
        <v/>
      </c>
      <c r="E8669" t="str">
        <f>IF('DATA IMPORT'!E8669="","",'DATA IMPORT'!E8669)</f>
        <v/>
      </c>
      <c r="F8669" s="1" t="str">
        <f>IF('DATA IMPORT'!I8669="","",'DATA IMPORT'!I8669)</f>
        <v/>
      </c>
      <c r="G8669" s="11" t="str">
        <f t="shared" si="828"/>
        <v/>
      </c>
      <c r="H8669" s="11" t="str">
        <f t="shared" si="829"/>
        <v/>
      </c>
      <c r="I8669" s="1" t="str">
        <f>IF('DATA IMPORT'!G8669="","",'DATA IMPORT'!G8669)</f>
        <v/>
      </c>
      <c r="J8669" s="11" t="str">
        <f t="shared" si="830"/>
        <v/>
      </c>
      <c r="K8669" s="11" t="str">
        <f t="shared" si="831"/>
        <v/>
      </c>
      <c r="L8669" s="4" t="str">
        <f>IF('DATA IMPORT'!M8669="","",'DATA IMPORT'!M8669)</f>
        <v/>
      </c>
      <c r="M8669" t="str">
        <f>IF('DATA IMPORT'!C8669="","",'DATA IMPORT'!C8669)</f>
        <v/>
      </c>
    </row>
    <row r="8670" spans="2:13" x14ac:dyDescent="0.2">
      <c r="B8670" t="str">
        <f t="shared" si="827"/>
        <v>#</v>
      </c>
      <c r="C8670">
        <f>COUNTIF(D8670:D$10001,D8670)</f>
        <v>1332</v>
      </c>
      <c r="D8670" t="str">
        <f t="shared" si="832"/>
        <v/>
      </c>
      <c r="E8670" t="str">
        <f>IF('DATA IMPORT'!E8670="","",'DATA IMPORT'!E8670)</f>
        <v/>
      </c>
      <c r="F8670" s="1" t="str">
        <f>IF('DATA IMPORT'!I8670="","",'DATA IMPORT'!I8670)</f>
        <v/>
      </c>
      <c r="G8670" s="11" t="str">
        <f t="shared" si="828"/>
        <v/>
      </c>
      <c r="H8670" s="11" t="str">
        <f t="shared" si="829"/>
        <v/>
      </c>
      <c r="I8670" s="1" t="str">
        <f>IF('DATA IMPORT'!G8670="","",'DATA IMPORT'!G8670)</f>
        <v/>
      </c>
      <c r="J8670" s="11" t="str">
        <f t="shared" si="830"/>
        <v/>
      </c>
      <c r="K8670" s="11" t="str">
        <f t="shared" si="831"/>
        <v/>
      </c>
      <c r="L8670" s="4" t="str">
        <f>IF('DATA IMPORT'!M8670="","",'DATA IMPORT'!M8670)</f>
        <v/>
      </c>
      <c r="M8670" t="str">
        <f>IF('DATA IMPORT'!C8670="","",'DATA IMPORT'!C8670)</f>
        <v/>
      </c>
    </row>
    <row r="8671" spans="2:13" x14ac:dyDescent="0.2">
      <c r="B8671" t="str">
        <f t="shared" si="827"/>
        <v>#</v>
      </c>
      <c r="C8671">
        <f>COUNTIF(D8671:D$10001,D8671)</f>
        <v>1331</v>
      </c>
      <c r="D8671" t="str">
        <f t="shared" si="832"/>
        <v/>
      </c>
      <c r="E8671" t="str">
        <f>IF('DATA IMPORT'!E8671="","",'DATA IMPORT'!E8671)</f>
        <v/>
      </c>
      <c r="F8671" s="1" t="str">
        <f>IF('DATA IMPORT'!I8671="","",'DATA IMPORT'!I8671)</f>
        <v/>
      </c>
      <c r="G8671" s="11" t="str">
        <f t="shared" si="828"/>
        <v/>
      </c>
      <c r="H8671" s="11" t="str">
        <f t="shared" si="829"/>
        <v/>
      </c>
      <c r="I8671" s="1" t="str">
        <f>IF('DATA IMPORT'!G8671="","",'DATA IMPORT'!G8671)</f>
        <v/>
      </c>
      <c r="J8671" s="11" t="str">
        <f t="shared" si="830"/>
        <v/>
      </c>
      <c r="K8671" s="11" t="str">
        <f t="shared" si="831"/>
        <v/>
      </c>
      <c r="L8671" s="4" t="str">
        <f>IF('DATA IMPORT'!M8671="","",'DATA IMPORT'!M8671)</f>
        <v/>
      </c>
      <c r="M8671" t="str">
        <f>IF('DATA IMPORT'!C8671="","",'DATA IMPORT'!C8671)</f>
        <v/>
      </c>
    </row>
    <row r="8672" spans="2:13" x14ac:dyDescent="0.2">
      <c r="B8672" t="str">
        <f t="shared" si="827"/>
        <v>#</v>
      </c>
      <c r="C8672">
        <f>COUNTIF(D8672:D$10001,D8672)</f>
        <v>1330</v>
      </c>
      <c r="D8672" t="str">
        <f t="shared" si="832"/>
        <v/>
      </c>
      <c r="E8672" t="str">
        <f>IF('DATA IMPORT'!E8672="","",'DATA IMPORT'!E8672)</f>
        <v/>
      </c>
      <c r="F8672" s="1" t="str">
        <f>IF('DATA IMPORT'!I8672="","",'DATA IMPORT'!I8672)</f>
        <v/>
      </c>
      <c r="G8672" s="11" t="str">
        <f t="shared" si="828"/>
        <v/>
      </c>
      <c r="H8672" s="11" t="str">
        <f t="shared" si="829"/>
        <v/>
      </c>
      <c r="I8672" s="1" t="str">
        <f>IF('DATA IMPORT'!G8672="","",'DATA IMPORT'!G8672)</f>
        <v/>
      </c>
      <c r="J8672" s="11" t="str">
        <f t="shared" si="830"/>
        <v/>
      </c>
      <c r="K8672" s="11" t="str">
        <f t="shared" si="831"/>
        <v/>
      </c>
      <c r="L8672" s="4" t="str">
        <f>IF('DATA IMPORT'!M8672="","",'DATA IMPORT'!M8672)</f>
        <v/>
      </c>
      <c r="M8672" t="str">
        <f>IF('DATA IMPORT'!C8672="","",'DATA IMPORT'!C8672)</f>
        <v/>
      </c>
    </row>
    <row r="8673" spans="2:13" x14ac:dyDescent="0.2">
      <c r="B8673" t="str">
        <f t="shared" si="827"/>
        <v>#</v>
      </c>
      <c r="C8673">
        <f>COUNTIF(D8673:D$10001,D8673)</f>
        <v>1329</v>
      </c>
      <c r="D8673" t="str">
        <f t="shared" si="832"/>
        <v/>
      </c>
      <c r="E8673" t="str">
        <f>IF('DATA IMPORT'!E8673="","",'DATA IMPORT'!E8673)</f>
        <v/>
      </c>
      <c r="F8673" s="1" t="str">
        <f>IF('DATA IMPORT'!I8673="","",'DATA IMPORT'!I8673)</f>
        <v/>
      </c>
      <c r="G8673" s="11" t="str">
        <f t="shared" si="828"/>
        <v/>
      </c>
      <c r="H8673" s="11" t="str">
        <f t="shared" si="829"/>
        <v/>
      </c>
      <c r="I8673" s="1" t="str">
        <f>IF('DATA IMPORT'!G8673="","",'DATA IMPORT'!G8673)</f>
        <v/>
      </c>
      <c r="J8673" s="11" t="str">
        <f t="shared" si="830"/>
        <v/>
      </c>
      <c r="K8673" s="11" t="str">
        <f t="shared" si="831"/>
        <v/>
      </c>
      <c r="L8673" s="4" t="str">
        <f>IF('DATA IMPORT'!M8673="","",'DATA IMPORT'!M8673)</f>
        <v/>
      </c>
      <c r="M8673" t="str">
        <f>IF('DATA IMPORT'!C8673="","",'DATA IMPORT'!C8673)</f>
        <v/>
      </c>
    </row>
    <row r="8674" spans="2:13" x14ac:dyDescent="0.2">
      <c r="B8674" t="str">
        <f t="shared" si="827"/>
        <v>#</v>
      </c>
      <c r="C8674">
        <f>COUNTIF(D8674:D$10001,D8674)</f>
        <v>1328</v>
      </c>
      <c r="D8674" t="str">
        <f t="shared" si="832"/>
        <v/>
      </c>
      <c r="E8674" t="str">
        <f>IF('DATA IMPORT'!E8674="","",'DATA IMPORT'!E8674)</f>
        <v/>
      </c>
      <c r="F8674" s="1" t="str">
        <f>IF('DATA IMPORT'!I8674="","",'DATA IMPORT'!I8674)</f>
        <v/>
      </c>
      <c r="G8674" s="11" t="str">
        <f t="shared" si="828"/>
        <v/>
      </c>
      <c r="H8674" s="11" t="str">
        <f t="shared" si="829"/>
        <v/>
      </c>
      <c r="I8674" s="1" t="str">
        <f>IF('DATA IMPORT'!G8674="","",'DATA IMPORT'!G8674)</f>
        <v/>
      </c>
      <c r="J8674" s="11" t="str">
        <f t="shared" si="830"/>
        <v/>
      </c>
      <c r="K8674" s="11" t="str">
        <f t="shared" si="831"/>
        <v/>
      </c>
      <c r="L8674" s="4" t="str">
        <f>IF('DATA IMPORT'!M8674="","",'DATA IMPORT'!M8674)</f>
        <v/>
      </c>
      <c r="M8674" t="str">
        <f>IF('DATA IMPORT'!C8674="","",'DATA IMPORT'!C8674)</f>
        <v/>
      </c>
    </row>
    <row r="8675" spans="2:13" x14ac:dyDescent="0.2">
      <c r="B8675" t="str">
        <f t="shared" si="827"/>
        <v>#</v>
      </c>
      <c r="C8675">
        <f>COUNTIF(D8675:D$10001,D8675)</f>
        <v>1327</v>
      </c>
      <c r="D8675" t="str">
        <f t="shared" si="832"/>
        <v/>
      </c>
      <c r="E8675" t="str">
        <f>IF('DATA IMPORT'!E8675="","",'DATA IMPORT'!E8675)</f>
        <v/>
      </c>
      <c r="F8675" s="1" t="str">
        <f>IF('DATA IMPORT'!I8675="","",'DATA IMPORT'!I8675)</f>
        <v/>
      </c>
      <c r="G8675" s="11" t="str">
        <f t="shared" si="828"/>
        <v/>
      </c>
      <c r="H8675" s="11" t="str">
        <f t="shared" si="829"/>
        <v/>
      </c>
      <c r="I8675" s="1" t="str">
        <f>IF('DATA IMPORT'!G8675="","",'DATA IMPORT'!G8675)</f>
        <v/>
      </c>
      <c r="J8675" s="11" t="str">
        <f t="shared" si="830"/>
        <v/>
      </c>
      <c r="K8675" s="11" t="str">
        <f t="shared" si="831"/>
        <v/>
      </c>
      <c r="L8675" s="4" t="str">
        <f>IF('DATA IMPORT'!M8675="","",'DATA IMPORT'!M8675)</f>
        <v/>
      </c>
      <c r="M8675" t="str">
        <f>IF('DATA IMPORT'!C8675="","",'DATA IMPORT'!C8675)</f>
        <v/>
      </c>
    </row>
    <row r="8676" spans="2:13" x14ac:dyDescent="0.2">
      <c r="B8676" t="str">
        <f t="shared" si="827"/>
        <v>#</v>
      </c>
      <c r="C8676">
        <f>COUNTIF(D8676:D$10001,D8676)</f>
        <v>1326</v>
      </c>
      <c r="D8676" t="str">
        <f t="shared" si="832"/>
        <v/>
      </c>
      <c r="E8676" t="str">
        <f>IF('DATA IMPORT'!E8676="","",'DATA IMPORT'!E8676)</f>
        <v/>
      </c>
      <c r="F8676" s="1" t="str">
        <f>IF('DATA IMPORT'!I8676="","",'DATA IMPORT'!I8676)</f>
        <v/>
      </c>
      <c r="G8676" s="11" t="str">
        <f t="shared" si="828"/>
        <v/>
      </c>
      <c r="H8676" s="11" t="str">
        <f t="shared" si="829"/>
        <v/>
      </c>
      <c r="I8676" s="1" t="str">
        <f>IF('DATA IMPORT'!G8676="","",'DATA IMPORT'!G8676)</f>
        <v/>
      </c>
      <c r="J8676" s="11" t="str">
        <f t="shared" si="830"/>
        <v/>
      </c>
      <c r="K8676" s="11" t="str">
        <f t="shared" si="831"/>
        <v/>
      </c>
      <c r="L8676" s="4" t="str">
        <f>IF('DATA IMPORT'!M8676="","",'DATA IMPORT'!M8676)</f>
        <v/>
      </c>
      <c r="M8676" t="str">
        <f>IF('DATA IMPORT'!C8676="","",'DATA IMPORT'!C8676)</f>
        <v/>
      </c>
    </row>
    <row r="8677" spans="2:13" x14ac:dyDescent="0.2">
      <c r="B8677" t="str">
        <f t="shared" si="827"/>
        <v>#</v>
      </c>
      <c r="C8677">
        <f>COUNTIF(D8677:D$10001,D8677)</f>
        <v>1325</v>
      </c>
      <c r="D8677" t="str">
        <f t="shared" si="832"/>
        <v/>
      </c>
      <c r="E8677" t="str">
        <f>IF('DATA IMPORT'!E8677="","",'DATA IMPORT'!E8677)</f>
        <v/>
      </c>
      <c r="F8677" s="1" t="str">
        <f>IF('DATA IMPORT'!I8677="","",'DATA IMPORT'!I8677)</f>
        <v/>
      </c>
      <c r="G8677" s="11" t="str">
        <f t="shared" si="828"/>
        <v/>
      </c>
      <c r="H8677" s="11" t="str">
        <f t="shared" si="829"/>
        <v/>
      </c>
      <c r="I8677" s="1" t="str">
        <f>IF('DATA IMPORT'!G8677="","",'DATA IMPORT'!G8677)</f>
        <v/>
      </c>
      <c r="J8677" s="11" t="str">
        <f t="shared" si="830"/>
        <v/>
      </c>
      <c r="K8677" s="11" t="str">
        <f t="shared" si="831"/>
        <v/>
      </c>
      <c r="L8677" s="4" t="str">
        <f>IF('DATA IMPORT'!M8677="","",'DATA IMPORT'!M8677)</f>
        <v/>
      </c>
      <c r="M8677" t="str">
        <f>IF('DATA IMPORT'!C8677="","",'DATA IMPORT'!C8677)</f>
        <v/>
      </c>
    </row>
    <row r="8678" spans="2:13" x14ac:dyDescent="0.2">
      <c r="B8678" t="str">
        <f t="shared" si="827"/>
        <v>#</v>
      </c>
      <c r="C8678">
        <f>COUNTIF(D8678:D$10001,D8678)</f>
        <v>1324</v>
      </c>
      <c r="D8678" t="str">
        <f t="shared" si="832"/>
        <v/>
      </c>
      <c r="E8678" t="str">
        <f>IF('DATA IMPORT'!E8678="","",'DATA IMPORT'!E8678)</f>
        <v/>
      </c>
      <c r="F8678" s="1" t="str">
        <f>IF('DATA IMPORT'!I8678="","",'DATA IMPORT'!I8678)</f>
        <v/>
      </c>
      <c r="G8678" s="11" t="str">
        <f t="shared" si="828"/>
        <v/>
      </c>
      <c r="H8678" s="11" t="str">
        <f t="shared" si="829"/>
        <v/>
      </c>
      <c r="I8678" s="1" t="str">
        <f>IF('DATA IMPORT'!G8678="","",'DATA IMPORT'!G8678)</f>
        <v/>
      </c>
      <c r="J8678" s="11" t="str">
        <f t="shared" si="830"/>
        <v/>
      </c>
      <c r="K8678" s="11" t="str">
        <f t="shared" si="831"/>
        <v/>
      </c>
      <c r="L8678" s="4" t="str">
        <f>IF('DATA IMPORT'!M8678="","",'DATA IMPORT'!M8678)</f>
        <v/>
      </c>
      <c r="M8678" t="str">
        <f>IF('DATA IMPORT'!C8678="","",'DATA IMPORT'!C8678)</f>
        <v/>
      </c>
    </row>
    <row r="8679" spans="2:13" x14ac:dyDescent="0.2">
      <c r="B8679" t="str">
        <f t="shared" si="827"/>
        <v>#</v>
      </c>
      <c r="C8679">
        <f>COUNTIF(D8679:D$10001,D8679)</f>
        <v>1323</v>
      </c>
      <c r="D8679" t="str">
        <f t="shared" si="832"/>
        <v/>
      </c>
      <c r="E8679" t="str">
        <f>IF('DATA IMPORT'!E8679="","",'DATA IMPORT'!E8679)</f>
        <v/>
      </c>
      <c r="F8679" s="1" t="str">
        <f>IF('DATA IMPORT'!I8679="","",'DATA IMPORT'!I8679)</f>
        <v/>
      </c>
      <c r="G8679" s="11" t="str">
        <f t="shared" si="828"/>
        <v/>
      </c>
      <c r="H8679" s="11" t="str">
        <f t="shared" si="829"/>
        <v/>
      </c>
      <c r="I8679" s="1" t="str">
        <f>IF('DATA IMPORT'!G8679="","",'DATA IMPORT'!G8679)</f>
        <v/>
      </c>
      <c r="J8679" s="11" t="str">
        <f t="shared" si="830"/>
        <v/>
      </c>
      <c r="K8679" s="11" t="str">
        <f t="shared" si="831"/>
        <v/>
      </c>
      <c r="L8679" s="4" t="str">
        <f>IF('DATA IMPORT'!M8679="","",'DATA IMPORT'!M8679)</f>
        <v/>
      </c>
      <c r="M8679" t="str">
        <f>IF('DATA IMPORT'!C8679="","",'DATA IMPORT'!C8679)</f>
        <v/>
      </c>
    </row>
    <row r="8680" spans="2:13" x14ac:dyDescent="0.2">
      <c r="B8680" t="str">
        <f t="shared" si="827"/>
        <v>#</v>
      </c>
      <c r="C8680">
        <f>COUNTIF(D8680:D$10001,D8680)</f>
        <v>1322</v>
      </c>
      <c r="D8680" t="str">
        <f t="shared" si="832"/>
        <v/>
      </c>
      <c r="E8680" t="str">
        <f>IF('DATA IMPORT'!E8680="","",'DATA IMPORT'!E8680)</f>
        <v/>
      </c>
      <c r="F8680" s="1" t="str">
        <f>IF('DATA IMPORT'!I8680="","",'DATA IMPORT'!I8680)</f>
        <v/>
      </c>
      <c r="G8680" s="11" t="str">
        <f t="shared" si="828"/>
        <v/>
      </c>
      <c r="H8680" s="11" t="str">
        <f t="shared" si="829"/>
        <v/>
      </c>
      <c r="I8680" s="1" t="str">
        <f>IF('DATA IMPORT'!G8680="","",'DATA IMPORT'!G8680)</f>
        <v/>
      </c>
      <c r="J8680" s="11" t="str">
        <f t="shared" si="830"/>
        <v/>
      </c>
      <c r="K8680" s="11" t="str">
        <f t="shared" si="831"/>
        <v/>
      </c>
      <c r="L8680" s="4" t="str">
        <f>IF('DATA IMPORT'!M8680="","",'DATA IMPORT'!M8680)</f>
        <v/>
      </c>
      <c r="M8680" t="str">
        <f>IF('DATA IMPORT'!C8680="","",'DATA IMPORT'!C8680)</f>
        <v/>
      </c>
    </row>
    <row r="8681" spans="2:13" x14ac:dyDescent="0.2">
      <c r="B8681" t="str">
        <f t="shared" si="827"/>
        <v>#</v>
      </c>
      <c r="C8681">
        <f>COUNTIF(D8681:D$10001,D8681)</f>
        <v>1321</v>
      </c>
      <c r="D8681" t="str">
        <f t="shared" si="832"/>
        <v/>
      </c>
      <c r="E8681" t="str">
        <f>IF('DATA IMPORT'!E8681="","",'DATA IMPORT'!E8681)</f>
        <v/>
      </c>
      <c r="F8681" s="1" t="str">
        <f>IF('DATA IMPORT'!I8681="","",'DATA IMPORT'!I8681)</f>
        <v/>
      </c>
      <c r="G8681" s="11" t="str">
        <f t="shared" si="828"/>
        <v/>
      </c>
      <c r="H8681" s="11" t="str">
        <f t="shared" si="829"/>
        <v/>
      </c>
      <c r="I8681" s="1" t="str">
        <f>IF('DATA IMPORT'!G8681="","",'DATA IMPORT'!G8681)</f>
        <v/>
      </c>
      <c r="J8681" s="11" t="str">
        <f t="shared" si="830"/>
        <v/>
      </c>
      <c r="K8681" s="11" t="str">
        <f t="shared" si="831"/>
        <v/>
      </c>
      <c r="L8681" s="4" t="str">
        <f>IF('DATA IMPORT'!M8681="","",'DATA IMPORT'!M8681)</f>
        <v/>
      </c>
      <c r="M8681" t="str">
        <f>IF('DATA IMPORT'!C8681="","",'DATA IMPORT'!C8681)</f>
        <v/>
      </c>
    </row>
    <row r="8682" spans="2:13" x14ac:dyDescent="0.2">
      <c r="B8682" t="str">
        <f t="shared" si="827"/>
        <v>#</v>
      </c>
      <c r="C8682">
        <f>COUNTIF(D8682:D$10001,D8682)</f>
        <v>1320</v>
      </c>
      <c r="D8682" t="str">
        <f t="shared" si="832"/>
        <v/>
      </c>
      <c r="E8682" t="str">
        <f>IF('DATA IMPORT'!E8682="","",'DATA IMPORT'!E8682)</f>
        <v/>
      </c>
      <c r="F8682" s="1" t="str">
        <f>IF('DATA IMPORT'!I8682="","",'DATA IMPORT'!I8682)</f>
        <v/>
      </c>
      <c r="G8682" s="11" t="str">
        <f t="shared" si="828"/>
        <v/>
      </c>
      <c r="H8682" s="11" t="str">
        <f t="shared" si="829"/>
        <v/>
      </c>
      <c r="I8682" s="1" t="str">
        <f>IF('DATA IMPORT'!G8682="","",'DATA IMPORT'!G8682)</f>
        <v/>
      </c>
      <c r="J8682" s="11" t="str">
        <f t="shared" si="830"/>
        <v/>
      </c>
      <c r="K8682" s="11" t="str">
        <f t="shared" si="831"/>
        <v/>
      </c>
      <c r="L8682" s="4" t="str">
        <f>IF('DATA IMPORT'!M8682="","",'DATA IMPORT'!M8682)</f>
        <v/>
      </c>
      <c r="M8682" t="str">
        <f>IF('DATA IMPORT'!C8682="","",'DATA IMPORT'!C8682)</f>
        <v/>
      </c>
    </row>
    <row r="8683" spans="2:13" x14ac:dyDescent="0.2">
      <c r="B8683" t="str">
        <f t="shared" si="827"/>
        <v>#</v>
      </c>
      <c r="C8683">
        <f>COUNTIF(D8683:D$10001,D8683)</f>
        <v>1319</v>
      </c>
      <c r="D8683" t="str">
        <f t="shared" si="832"/>
        <v/>
      </c>
      <c r="E8683" t="str">
        <f>IF('DATA IMPORT'!E8683="","",'DATA IMPORT'!E8683)</f>
        <v/>
      </c>
      <c r="F8683" s="1" t="str">
        <f>IF('DATA IMPORT'!I8683="","",'DATA IMPORT'!I8683)</f>
        <v/>
      </c>
      <c r="G8683" s="11" t="str">
        <f t="shared" si="828"/>
        <v/>
      </c>
      <c r="H8683" s="11" t="str">
        <f t="shared" si="829"/>
        <v/>
      </c>
      <c r="I8683" s="1" t="str">
        <f>IF('DATA IMPORT'!G8683="","",'DATA IMPORT'!G8683)</f>
        <v/>
      </c>
      <c r="J8683" s="11" t="str">
        <f t="shared" si="830"/>
        <v/>
      </c>
      <c r="K8683" s="11" t="str">
        <f t="shared" si="831"/>
        <v/>
      </c>
      <c r="L8683" s="4" t="str">
        <f>IF('DATA IMPORT'!M8683="","",'DATA IMPORT'!M8683)</f>
        <v/>
      </c>
      <c r="M8683" t="str">
        <f>IF('DATA IMPORT'!C8683="","",'DATA IMPORT'!C8683)</f>
        <v/>
      </c>
    </row>
    <row r="8684" spans="2:13" x14ac:dyDescent="0.2">
      <c r="B8684" t="str">
        <f t="shared" si="827"/>
        <v>#</v>
      </c>
      <c r="C8684">
        <f>COUNTIF(D8684:D$10001,D8684)</f>
        <v>1318</v>
      </c>
      <c r="D8684" t="str">
        <f t="shared" si="832"/>
        <v/>
      </c>
      <c r="E8684" t="str">
        <f>IF('DATA IMPORT'!E8684="","",'DATA IMPORT'!E8684)</f>
        <v/>
      </c>
      <c r="F8684" s="1" t="str">
        <f>IF('DATA IMPORT'!I8684="","",'DATA IMPORT'!I8684)</f>
        <v/>
      </c>
      <c r="G8684" s="11" t="str">
        <f t="shared" si="828"/>
        <v/>
      </c>
      <c r="H8684" s="11" t="str">
        <f t="shared" si="829"/>
        <v/>
      </c>
      <c r="I8684" s="1" t="str">
        <f>IF('DATA IMPORT'!G8684="","",'DATA IMPORT'!G8684)</f>
        <v/>
      </c>
      <c r="J8684" s="11" t="str">
        <f t="shared" si="830"/>
        <v/>
      </c>
      <c r="K8684" s="11" t="str">
        <f t="shared" si="831"/>
        <v/>
      </c>
      <c r="L8684" s="4" t="str">
        <f>IF('DATA IMPORT'!M8684="","",'DATA IMPORT'!M8684)</f>
        <v/>
      </c>
      <c r="M8684" t="str">
        <f>IF('DATA IMPORT'!C8684="","",'DATA IMPORT'!C8684)</f>
        <v/>
      </c>
    </row>
    <row r="8685" spans="2:13" x14ac:dyDescent="0.2">
      <c r="B8685" t="str">
        <f t="shared" si="827"/>
        <v>#</v>
      </c>
      <c r="C8685">
        <f>COUNTIF(D8685:D$10001,D8685)</f>
        <v>1317</v>
      </c>
      <c r="D8685" t="str">
        <f t="shared" si="832"/>
        <v/>
      </c>
      <c r="E8685" t="str">
        <f>IF('DATA IMPORT'!E8685="","",'DATA IMPORT'!E8685)</f>
        <v/>
      </c>
      <c r="F8685" s="1" t="str">
        <f>IF('DATA IMPORT'!I8685="","",'DATA IMPORT'!I8685)</f>
        <v/>
      </c>
      <c r="G8685" s="11" t="str">
        <f t="shared" si="828"/>
        <v/>
      </c>
      <c r="H8685" s="11" t="str">
        <f t="shared" si="829"/>
        <v/>
      </c>
      <c r="I8685" s="1" t="str">
        <f>IF('DATA IMPORT'!G8685="","",'DATA IMPORT'!G8685)</f>
        <v/>
      </c>
      <c r="J8685" s="11" t="str">
        <f t="shared" si="830"/>
        <v/>
      </c>
      <c r="K8685" s="11" t="str">
        <f t="shared" si="831"/>
        <v/>
      </c>
      <c r="L8685" s="4" t="str">
        <f>IF('DATA IMPORT'!M8685="","",'DATA IMPORT'!M8685)</f>
        <v/>
      </c>
      <c r="M8685" t="str">
        <f>IF('DATA IMPORT'!C8685="","",'DATA IMPORT'!C8685)</f>
        <v/>
      </c>
    </row>
    <row r="8686" spans="2:13" x14ac:dyDescent="0.2">
      <c r="B8686" t="str">
        <f t="shared" si="827"/>
        <v>#</v>
      </c>
      <c r="C8686">
        <f>COUNTIF(D8686:D$10001,D8686)</f>
        <v>1316</v>
      </c>
      <c r="D8686" t="str">
        <f t="shared" si="832"/>
        <v/>
      </c>
      <c r="E8686" t="str">
        <f>IF('DATA IMPORT'!E8686="","",'DATA IMPORT'!E8686)</f>
        <v/>
      </c>
      <c r="F8686" s="1" t="str">
        <f>IF('DATA IMPORT'!I8686="","",'DATA IMPORT'!I8686)</f>
        <v/>
      </c>
      <c r="G8686" s="11" t="str">
        <f t="shared" si="828"/>
        <v/>
      </c>
      <c r="H8686" s="11" t="str">
        <f t="shared" si="829"/>
        <v/>
      </c>
      <c r="I8686" s="1" t="str">
        <f>IF('DATA IMPORT'!G8686="","",'DATA IMPORT'!G8686)</f>
        <v/>
      </c>
      <c r="J8686" s="11" t="str">
        <f t="shared" si="830"/>
        <v/>
      </c>
      <c r="K8686" s="11" t="str">
        <f t="shared" si="831"/>
        <v/>
      </c>
      <c r="L8686" s="4" t="str">
        <f>IF('DATA IMPORT'!M8686="","",'DATA IMPORT'!M8686)</f>
        <v/>
      </c>
      <c r="M8686" t="str">
        <f>IF('DATA IMPORT'!C8686="","",'DATA IMPORT'!C8686)</f>
        <v/>
      </c>
    </row>
    <row r="8687" spans="2:13" x14ac:dyDescent="0.2">
      <c r="B8687" t="str">
        <f t="shared" si="827"/>
        <v>#</v>
      </c>
      <c r="C8687">
        <f>COUNTIF(D8687:D$10001,D8687)</f>
        <v>1315</v>
      </c>
      <c r="D8687" t="str">
        <f t="shared" si="832"/>
        <v/>
      </c>
      <c r="E8687" t="str">
        <f>IF('DATA IMPORT'!E8687="","",'DATA IMPORT'!E8687)</f>
        <v/>
      </c>
      <c r="F8687" s="1" t="str">
        <f>IF('DATA IMPORT'!I8687="","",'DATA IMPORT'!I8687)</f>
        <v/>
      </c>
      <c r="G8687" s="11" t="str">
        <f t="shared" si="828"/>
        <v/>
      </c>
      <c r="H8687" s="11" t="str">
        <f t="shared" si="829"/>
        <v/>
      </c>
      <c r="I8687" s="1" t="str">
        <f>IF('DATA IMPORT'!G8687="","",'DATA IMPORT'!G8687)</f>
        <v/>
      </c>
      <c r="J8687" s="11" t="str">
        <f t="shared" si="830"/>
        <v/>
      </c>
      <c r="K8687" s="11" t="str">
        <f t="shared" si="831"/>
        <v/>
      </c>
      <c r="L8687" s="4" t="str">
        <f>IF('DATA IMPORT'!M8687="","",'DATA IMPORT'!M8687)</f>
        <v/>
      </c>
      <c r="M8687" t="str">
        <f>IF('DATA IMPORT'!C8687="","",'DATA IMPORT'!C8687)</f>
        <v/>
      </c>
    </row>
    <row r="8688" spans="2:13" x14ac:dyDescent="0.2">
      <c r="B8688" t="str">
        <f t="shared" si="827"/>
        <v>#</v>
      </c>
      <c r="C8688">
        <f>COUNTIF(D8688:D$10001,D8688)</f>
        <v>1314</v>
      </c>
      <c r="D8688" t="str">
        <f t="shared" si="832"/>
        <v/>
      </c>
      <c r="E8688" t="str">
        <f>IF('DATA IMPORT'!E8688="","",'DATA IMPORT'!E8688)</f>
        <v/>
      </c>
      <c r="F8688" s="1" t="str">
        <f>IF('DATA IMPORT'!I8688="","",'DATA IMPORT'!I8688)</f>
        <v/>
      </c>
      <c r="G8688" s="11" t="str">
        <f t="shared" si="828"/>
        <v/>
      </c>
      <c r="H8688" s="11" t="str">
        <f t="shared" si="829"/>
        <v/>
      </c>
      <c r="I8688" s="1" t="str">
        <f>IF('DATA IMPORT'!G8688="","",'DATA IMPORT'!G8688)</f>
        <v/>
      </c>
      <c r="J8688" s="11" t="str">
        <f t="shared" si="830"/>
        <v/>
      </c>
      <c r="K8688" s="11" t="str">
        <f t="shared" si="831"/>
        <v/>
      </c>
      <c r="L8688" s="4" t="str">
        <f>IF('DATA IMPORT'!M8688="","",'DATA IMPORT'!M8688)</f>
        <v/>
      </c>
      <c r="M8688" t="str">
        <f>IF('DATA IMPORT'!C8688="","",'DATA IMPORT'!C8688)</f>
        <v/>
      </c>
    </row>
    <row r="8689" spans="2:13" x14ac:dyDescent="0.2">
      <c r="B8689" t="str">
        <f t="shared" si="827"/>
        <v>#</v>
      </c>
      <c r="C8689">
        <f>COUNTIF(D8689:D$10001,D8689)</f>
        <v>1313</v>
      </c>
      <c r="D8689" t="str">
        <f t="shared" si="832"/>
        <v/>
      </c>
      <c r="E8689" t="str">
        <f>IF('DATA IMPORT'!E8689="","",'DATA IMPORT'!E8689)</f>
        <v/>
      </c>
      <c r="F8689" s="1" t="str">
        <f>IF('DATA IMPORT'!I8689="","",'DATA IMPORT'!I8689)</f>
        <v/>
      </c>
      <c r="G8689" s="11" t="str">
        <f t="shared" si="828"/>
        <v/>
      </c>
      <c r="H8689" s="11" t="str">
        <f t="shared" si="829"/>
        <v/>
      </c>
      <c r="I8689" s="1" t="str">
        <f>IF('DATA IMPORT'!G8689="","",'DATA IMPORT'!G8689)</f>
        <v/>
      </c>
      <c r="J8689" s="11" t="str">
        <f t="shared" si="830"/>
        <v/>
      </c>
      <c r="K8689" s="11" t="str">
        <f t="shared" si="831"/>
        <v/>
      </c>
      <c r="L8689" s="4" t="str">
        <f>IF('DATA IMPORT'!M8689="","",'DATA IMPORT'!M8689)</f>
        <v/>
      </c>
      <c r="M8689" t="str">
        <f>IF('DATA IMPORT'!C8689="","",'DATA IMPORT'!C8689)</f>
        <v/>
      </c>
    </row>
    <row r="8690" spans="2:13" x14ac:dyDescent="0.2">
      <c r="B8690" t="str">
        <f t="shared" si="827"/>
        <v>#</v>
      </c>
      <c r="C8690">
        <f>COUNTIF(D8690:D$10001,D8690)</f>
        <v>1312</v>
      </c>
      <c r="D8690" t="str">
        <f t="shared" si="832"/>
        <v/>
      </c>
      <c r="E8690" t="str">
        <f>IF('DATA IMPORT'!E8690="","",'DATA IMPORT'!E8690)</f>
        <v/>
      </c>
      <c r="F8690" s="1" t="str">
        <f>IF('DATA IMPORT'!I8690="","",'DATA IMPORT'!I8690)</f>
        <v/>
      </c>
      <c r="G8690" s="11" t="str">
        <f t="shared" si="828"/>
        <v/>
      </c>
      <c r="H8690" s="11" t="str">
        <f t="shared" si="829"/>
        <v/>
      </c>
      <c r="I8690" s="1" t="str">
        <f>IF('DATA IMPORT'!G8690="","",'DATA IMPORT'!G8690)</f>
        <v/>
      </c>
      <c r="J8690" s="11" t="str">
        <f t="shared" si="830"/>
        <v/>
      </c>
      <c r="K8690" s="11" t="str">
        <f t="shared" si="831"/>
        <v/>
      </c>
      <c r="L8690" s="4" t="str">
        <f>IF('DATA IMPORT'!M8690="","",'DATA IMPORT'!M8690)</f>
        <v/>
      </c>
      <c r="M8690" t="str">
        <f>IF('DATA IMPORT'!C8690="","",'DATA IMPORT'!C8690)</f>
        <v/>
      </c>
    </row>
    <row r="8691" spans="2:13" x14ac:dyDescent="0.2">
      <c r="B8691" t="str">
        <f t="shared" si="827"/>
        <v>#</v>
      </c>
      <c r="C8691">
        <f>COUNTIF(D8691:D$10001,D8691)</f>
        <v>1311</v>
      </c>
      <c r="D8691" t="str">
        <f t="shared" si="832"/>
        <v/>
      </c>
      <c r="E8691" t="str">
        <f>IF('DATA IMPORT'!E8691="","",'DATA IMPORT'!E8691)</f>
        <v/>
      </c>
      <c r="F8691" s="1" t="str">
        <f>IF('DATA IMPORT'!I8691="","",'DATA IMPORT'!I8691)</f>
        <v/>
      </c>
      <c r="G8691" s="11" t="str">
        <f t="shared" si="828"/>
        <v/>
      </c>
      <c r="H8691" s="11" t="str">
        <f t="shared" si="829"/>
        <v/>
      </c>
      <c r="I8691" s="1" t="str">
        <f>IF('DATA IMPORT'!G8691="","",'DATA IMPORT'!G8691)</f>
        <v/>
      </c>
      <c r="J8691" s="11" t="str">
        <f t="shared" si="830"/>
        <v/>
      </c>
      <c r="K8691" s="11" t="str">
        <f t="shared" si="831"/>
        <v/>
      </c>
      <c r="L8691" s="4" t="str">
        <f>IF('DATA IMPORT'!M8691="","",'DATA IMPORT'!M8691)</f>
        <v/>
      </c>
      <c r="M8691" t="str">
        <f>IF('DATA IMPORT'!C8691="","",'DATA IMPORT'!C8691)</f>
        <v/>
      </c>
    </row>
    <row r="8692" spans="2:13" x14ac:dyDescent="0.2">
      <c r="B8692" t="str">
        <f t="shared" si="827"/>
        <v>#</v>
      </c>
      <c r="C8692">
        <f>COUNTIF(D8692:D$10001,D8692)</f>
        <v>1310</v>
      </c>
      <c r="D8692" t="str">
        <f t="shared" si="832"/>
        <v/>
      </c>
      <c r="E8692" t="str">
        <f>IF('DATA IMPORT'!E8692="","",'DATA IMPORT'!E8692)</f>
        <v/>
      </c>
      <c r="F8692" s="1" t="str">
        <f>IF('DATA IMPORT'!I8692="","",'DATA IMPORT'!I8692)</f>
        <v/>
      </c>
      <c r="G8692" s="11" t="str">
        <f t="shared" si="828"/>
        <v/>
      </c>
      <c r="H8692" s="11" t="str">
        <f t="shared" si="829"/>
        <v/>
      </c>
      <c r="I8692" s="1" t="str">
        <f>IF('DATA IMPORT'!G8692="","",'DATA IMPORT'!G8692)</f>
        <v/>
      </c>
      <c r="J8692" s="11" t="str">
        <f t="shared" si="830"/>
        <v/>
      </c>
      <c r="K8692" s="11" t="str">
        <f t="shared" si="831"/>
        <v/>
      </c>
      <c r="L8692" s="4" t="str">
        <f>IF('DATA IMPORT'!M8692="","",'DATA IMPORT'!M8692)</f>
        <v/>
      </c>
      <c r="M8692" t="str">
        <f>IF('DATA IMPORT'!C8692="","",'DATA IMPORT'!C8692)</f>
        <v/>
      </c>
    </row>
    <row r="8693" spans="2:13" x14ac:dyDescent="0.2">
      <c r="B8693" t="str">
        <f t="shared" si="827"/>
        <v>#</v>
      </c>
      <c r="C8693">
        <f>COUNTIF(D8693:D$10001,D8693)</f>
        <v>1309</v>
      </c>
      <c r="D8693" t="str">
        <f t="shared" si="832"/>
        <v/>
      </c>
      <c r="E8693" t="str">
        <f>IF('DATA IMPORT'!E8693="","",'DATA IMPORT'!E8693)</f>
        <v/>
      </c>
      <c r="F8693" s="1" t="str">
        <f>IF('DATA IMPORT'!I8693="","",'DATA IMPORT'!I8693)</f>
        <v/>
      </c>
      <c r="G8693" s="11" t="str">
        <f t="shared" si="828"/>
        <v/>
      </c>
      <c r="H8693" s="11" t="str">
        <f t="shared" si="829"/>
        <v/>
      </c>
      <c r="I8693" s="1" t="str">
        <f>IF('DATA IMPORT'!G8693="","",'DATA IMPORT'!G8693)</f>
        <v/>
      </c>
      <c r="J8693" s="11" t="str">
        <f t="shared" si="830"/>
        <v/>
      </c>
      <c r="K8693" s="11" t="str">
        <f t="shared" si="831"/>
        <v/>
      </c>
      <c r="L8693" s="4" t="str">
        <f>IF('DATA IMPORT'!M8693="","",'DATA IMPORT'!M8693)</f>
        <v/>
      </c>
      <c r="M8693" t="str">
        <f>IF('DATA IMPORT'!C8693="","",'DATA IMPORT'!C8693)</f>
        <v/>
      </c>
    </row>
    <row r="8694" spans="2:13" x14ac:dyDescent="0.2">
      <c r="B8694" t="str">
        <f t="shared" si="827"/>
        <v>#</v>
      </c>
      <c r="C8694">
        <f>COUNTIF(D8694:D$10001,D8694)</f>
        <v>1308</v>
      </c>
      <c r="D8694" t="str">
        <f t="shared" si="832"/>
        <v/>
      </c>
      <c r="E8694" t="str">
        <f>IF('DATA IMPORT'!E8694="","",'DATA IMPORT'!E8694)</f>
        <v/>
      </c>
      <c r="F8694" s="1" t="str">
        <f>IF('DATA IMPORT'!I8694="","",'DATA IMPORT'!I8694)</f>
        <v/>
      </c>
      <c r="G8694" s="11" t="str">
        <f t="shared" si="828"/>
        <v/>
      </c>
      <c r="H8694" s="11" t="str">
        <f t="shared" si="829"/>
        <v/>
      </c>
      <c r="I8694" s="1" t="str">
        <f>IF('DATA IMPORT'!G8694="","",'DATA IMPORT'!G8694)</f>
        <v/>
      </c>
      <c r="J8694" s="11" t="str">
        <f t="shared" si="830"/>
        <v/>
      </c>
      <c r="K8694" s="11" t="str">
        <f t="shared" si="831"/>
        <v/>
      </c>
      <c r="L8694" s="4" t="str">
        <f>IF('DATA IMPORT'!M8694="","",'DATA IMPORT'!M8694)</f>
        <v/>
      </c>
      <c r="M8694" t="str">
        <f>IF('DATA IMPORT'!C8694="","",'DATA IMPORT'!C8694)</f>
        <v/>
      </c>
    </row>
    <row r="8695" spans="2:13" x14ac:dyDescent="0.2">
      <c r="B8695" t="str">
        <f t="shared" si="827"/>
        <v>#</v>
      </c>
      <c r="C8695">
        <f>COUNTIF(D8695:D$10001,D8695)</f>
        <v>1307</v>
      </c>
      <c r="D8695" t="str">
        <f t="shared" si="832"/>
        <v/>
      </c>
      <c r="E8695" t="str">
        <f>IF('DATA IMPORT'!E8695="","",'DATA IMPORT'!E8695)</f>
        <v/>
      </c>
      <c r="F8695" s="1" t="str">
        <f>IF('DATA IMPORT'!I8695="","",'DATA IMPORT'!I8695)</f>
        <v/>
      </c>
      <c r="G8695" s="11" t="str">
        <f t="shared" si="828"/>
        <v/>
      </c>
      <c r="H8695" s="11" t="str">
        <f t="shared" si="829"/>
        <v/>
      </c>
      <c r="I8695" s="1" t="str">
        <f>IF('DATA IMPORT'!G8695="","",'DATA IMPORT'!G8695)</f>
        <v/>
      </c>
      <c r="J8695" s="11" t="str">
        <f t="shared" si="830"/>
        <v/>
      </c>
      <c r="K8695" s="11" t="str">
        <f t="shared" si="831"/>
        <v/>
      </c>
      <c r="L8695" s="4" t="str">
        <f>IF('DATA IMPORT'!M8695="","",'DATA IMPORT'!M8695)</f>
        <v/>
      </c>
      <c r="M8695" t="str">
        <f>IF('DATA IMPORT'!C8695="","",'DATA IMPORT'!C8695)</f>
        <v/>
      </c>
    </row>
    <row r="8696" spans="2:13" x14ac:dyDescent="0.2">
      <c r="B8696" t="str">
        <f t="shared" si="827"/>
        <v>#</v>
      </c>
      <c r="C8696">
        <f>COUNTIF(D8696:D$10001,D8696)</f>
        <v>1306</v>
      </c>
      <c r="D8696" t="str">
        <f t="shared" si="832"/>
        <v/>
      </c>
      <c r="E8696" t="str">
        <f>IF('DATA IMPORT'!E8696="","",'DATA IMPORT'!E8696)</f>
        <v/>
      </c>
      <c r="F8696" s="1" t="str">
        <f>IF('DATA IMPORT'!I8696="","",'DATA IMPORT'!I8696)</f>
        <v/>
      </c>
      <c r="G8696" s="11" t="str">
        <f t="shared" si="828"/>
        <v/>
      </c>
      <c r="H8696" s="11" t="str">
        <f t="shared" si="829"/>
        <v/>
      </c>
      <c r="I8696" s="1" t="str">
        <f>IF('DATA IMPORT'!G8696="","",'DATA IMPORT'!G8696)</f>
        <v/>
      </c>
      <c r="J8696" s="11" t="str">
        <f t="shared" si="830"/>
        <v/>
      </c>
      <c r="K8696" s="11" t="str">
        <f t="shared" si="831"/>
        <v/>
      </c>
      <c r="L8696" s="4" t="str">
        <f>IF('DATA IMPORT'!M8696="","",'DATA IMPORT'!M8696)</f>
        <v/>
      </c>
      <c r="M8696" t="str">
        <f>IF('DATA IMPORT'!C8696="","",'DATA IMPORT'!C8696)</f>
        <v/>
      </c>
    </row>
    <row r="8697" spans="2:13" x14ac:dyDescent="0.2">
      <c r="B8697" t="str">
        <f t="shared" si="827"/>
        <v>#</v>
      </c>
      <c r="C8697">
        <f>COUNTIF(D8697:D$10001,D8697)</f>
        <v>1305</v>
      </c>
      <c r="D8697" t="str">
        <f t="shared" si="832"/>
        <v/>
      </c>
      <c r="E8697" t="str">
        <f>IF('DATA IMPORT'!E8697="","",'DATA IMPORT'!E8697)</f>
        <v/>
      </c>
      <c r="F8697" s="1" t="str">
        <f>IF('DATA IMPORT'!I8697="","",'DATA IMPORT'!I8697)</f>
        <v/>
      </c>
      <c r="G8697" s="11" t="str">
        <f t="shared" si="828"/>
        <v/>
      </c>
      <c r="H8697" s="11" t="str">
        <f t="shared" si="829"/>
        <v/>
      </c>
      <c r="I8697" s="1" t="str">
        <f>IF('DATA IMPORT'!G8697="","",'DATA IMPORT'!G8697)</f>
        <v/>
      </c>
      <c r="J8697" s="11" t="str">
        <f t="shared" si="830"/>
        <v/>
      </c>
      <c r="K8697" s="11" t="str">
        <f t="shared" si="831"/>
        <v/>
      </c>
      <c r="L8697" s="4" t="str">
        <f>IF('DATA IMPORT'!M8697="","",'DATA IMPORT'!M8697)</f>
        <v/>
      </c>
      <c r="M8697" t="str">
        <f>IF('DATA IMPORT'!C8697="","",'DATA IMPORT'!C8697)</f>
        <v/>
      </c>
    </row>
    <row r="8698" spans="2:13" x14ac:dyDescent="0.2">
      <c r="B8698" t="str">
        <f t="shared" si="827"/>
        <v>#</v>
      </c>
      <c r="C8698">
        <f>COUNTIF(D8698:D$10001,D8698)</f>
        <v>1304</v>
      </c>
      <c r="D8698" t="str">
        <f t="shared" si="832"/>
        <v/>
      </c>
      <c r="E8698" t="str">
        <f>IF('DATA IMPORT'!E8698="","",'DATA IMPORT'!E8698)</f>
        <v/>
      </c>
      <c r="F8698" s="1" t="str">
        <f>IF('DATA IMPORT'!I8698="","",'DATA IMPORT'!I8698)</f>
        <v/>
      </c>
      <c r="G8698" s="11" t="str">
        <f t="shared" si="828"/>
        <v/>
      </c>
      <c r="H8698" s="11" t="str">
        <f t="shared" si="829"/>
        <v/>
      </c>
      <c r="I8698" s="1" t="str">
        <f>IF('DATA IMPORT'!G8698="","",'DATA IMPORT'!G8698)</f>
        <v/>
      </c>
      <c r="J8698" s="11" t="str">
        <f t="shared" si="830"/>
        <v/>
      </c>
      <c r="K8698" s="11" t="str">
        <f t="shared" si="831"/>
        <v/>
      </c>
      <c r="L8698" s="4" t="str">
        <f>IF('DATA IMPORT'!M8698="","",'DATA IMPORT'!M8698)</f>
        <v/>
      </c>
      <c r="M8698" t="str">
        <f>IF('DATA IMPORT'!C8698="","",'DATA IMPORT'!C8698)</f>
        <v/>
      </c>
    </row>
    <row r="8699" spans="2:13" x14ac:dyDescent="0.2">
      <c r="B8699" t="str">
        <f t="shared" si="827"/>
        <v>#</v>
      </c>
      <c r="C8699">
        <f>COUNTIF(D8699:D$10001,D8699)</f>
        <v>1303</v>
      </c>
      <c r="D8699" t="str">
        <f t="shared" si="832"/>
        <v/>
      </c>
      <c r="E8699" t="str">
        <f>IF('DATA IMPORT'!E8699="","",'DATA IMPORT'!E8699)</f>
        <v/>
      </c>
      <c r="F8699" s="1" t="str">
        <f>IF('DATA IMPORT'!I8699="","",'DATA IMPORT'!I8699)</f>
        <v/>
      </c>
      <c r="G8699" s="11" t="str">
        <f t="shared" si="828"/>
        <v/>
      </c>
      <c r="H8699" s="11" t="str">
        <f t="shared" si="829"/>
        <v/>
      </c>
      <c r="I8699" s="1" t="str">
        <f>IF('DATA IMPORT'!G8699="","",'DATA IMPORT'!G8699)</f>
        <v/>
      </c>
      <c r="J8699" s="11" t="str">
        <f t="shared" si="830"/>
        <v/>
      </c>
      <c r="K8699" s="11" t="str">
        <f t="shared" si="831"/>
        <v/>
      </c>
      <c r="L8699" s="4" t="str">
        <f>IF('DATA IMPORT'!M8699="","",'DATA IMPORT'!M8699)</f>
        <v/>
      </c>
      <c r="M8699" t="str">
        <f>IF('DATA IMPORT'!C8699="","",'DATA IMPORT'!C8699)</f>
        <v/>
      </c>
    </row>
    <row r="8700" spans="2:13" x14ac:dyDescent="0.2">
      <c r="B8700" t="str">
        <f t="shared" si="827"/>
        <v>#</v>
      </c>
      <c r="C8700">
        <f>COUNTIF(D8700:D$10001,D8700)</f>
        <v>1302</v>
      </c>
      <c r="D8700" t="str">
        <f t="shared" si="832"/>
        <v/>
      </c>
      <c r="E8700" t="str">
        <f>IF('DATA IMPORT'!E8700="","",'DATA IMPORT'!E8700)</f>
        <v/>
      </c>
      <c r="F8700" s="1" t="str">
        <f>IF('DATA IMPORT'!I8700="","",'DATA IMPORT'!I8700)</f>
        <v/>
      </c>
      <c r="G8700" s="11" t="str">
        <f t="shared" si="828"/>
        <v/>
      </c>
      <c r="H8700" s="11" t="str">
        <f t="shared" si="829"/>
        <v/>
      </c>
      <c r="I8700" s="1" t="str">
        <f>IF('DATA IMPORT'!G8700="","",'DATA IMPORT'!G8700)</f>
        <v/>
      </c>
      <c r="J8700" s="11" t="str">
        <f t="shared" si="830"/>
        <v/>
      </c>
      <c r="K8700" s="11" t="str">
        <f t="shared" si="831"/>
        <v/>
      </c>
      <c r="L8700" s="4" t="str">
        <f>IF('DATA IMPORT'!M8700="","",'DATA IMPORT'!M8700)</f>
        <v/>
      </c>
      <c r="M8700" t="str">
        <f>IF('DATA IMPORT'!C8700="","",'DATA IMPORT'!C8700)</f>
        <v/>
      </c>
    </row>
    <row r="8701" spans="2:13" x14ac:dyDescent="0.2">
      <c r="B8701" t="str">
        <f t="shared" si="827"/>
        <v>#</v>
      </c>
      <c r="C8701">
        <f>COUNTIF(D8701:D$10001,D8701)</f>
        <v>1301</v>
      </c>
      <c r="D8701" t="str">
        <f t="shared" si="832"/>
        <v/>
      </c>
      <c r="E8701" t="str">
        <f>IF('DATA IMPORT'!E8701="","",'DATA IMPORT'!E8701)</f>
        <v/>
      </c>
      <c r="F8701" s="1" t="str">
        <f>IF('DATA IMPORT'!I8701="","",'DATA IMPORT'!I8701)</f>
        <v/>
      </c>
      <c r="G8701" s="11" t="str">
        <f t="shared" si="828"/>
        <v/>
      </c>
      <c r="H8701" s="11" t="str">
        <f t="shared" si="829"/>
        <v/>
      </c>
      <c r="I8701" s="1" t="str">
        <f>IF('DATA IMPORT'!G8701="","",'DATA IMPORT'!G8701)</f>
        <v/>
      </c>
      <c r="J8701" s="11" t="str">
        <f t="shared" si="830"/>
        <v/>
      </c>
      <c r="K8701" s="11" t="str">
        <f t="shared" si="831"/>
        <v/>
      </c>
      <c r="L8701" s="4" t="str">
        <f>IF('DATA IMPORT'!M8701="","",'DATA IMPORT'!M8701)</f>
        <v/>
      </c>
      <c r="M8701" t="str">
        <f>IF('DATA IMPORT'!C8701="","",'DATA IMPORT'!C8701)</f>
        <v/>
      </c>
    </row>
    <row r="8702" spans="2:13" x14ac:dyDescent="0.2">
      <c r="B8702" t="str">
        <f t="shared" si="827"/>
        <v>#</v>
      </c>
      <c r="C8702">
        <f>COUNTIF(D8702:D$10001,D8702)</f>
        <v>1300</v>
      </c>
      <c r="D8702" t="str">
        <f t="shared" si="832"/>
        <v/>
      </c>
      <c r="E8702" t="str">
        <f>IF('DATA IMPORT'!E8702="","",'DATA IMPORT'!E8702)</f>
        <v/>
      </c>
      <c r="F8702" s="1" t="str">
        <f>IF('DATA IMPORT'!I8702="","",'DATA IMPORT'!I8702)</f>
        <v/>
      </c>
      <c r="G8702" s="11" t="str">
        <f t="shared" si="828"/>
        <v/>
      </c>
      <c r="H8702" s="11" t="str">
        <f t="shared" si="829"/>
        <v/>
      </c>
      <c r="I8702" s="1" t="str">
        <f>IF('DATA IMPORT'!G8702="","",'DATA IMPORT'!G8702)</f>
        <v/>
      </c>
      <c r="J8702" s="11" t="str">
        <f t="shared" si="830"/>
        <v/>
      </c>
      <c r="K8702" s="11" t="str">
        <f t="shared" si="831"/>
        <v/>
      </c>
      <c r="L8702" s="4" t="str">
        <f>IF('DATA IMPORT'!M8702="","",'DATA IMPORT'!M8702)</f>
        <v/>
      </c>
      <c r="M8702" t="str">
        <f>IF('DATA IMPORT'!C8702="","",'DATA IMPORT'!C8702)</f>
        <v/>
      </c>
    </row>
    <row r="8703" spans="2:13" x14ac:dyDescent="0.2">
      <c r="B8703" t="str">
        <f t="shared" si="827"/>
        <v>#</v>
      </c>
      <c r="C8703">
        <f>COUNTIF(D8703:D$10001,D8703)</f>
        <v>1299</v>
      </c>
      <c r="D8703" t="str">
        <f t="shared" si="832"/>
        <v/>
      </c>
      <c r="E8703" t="str">
        <f>IF('DATA IMPORT'!E8703="","",'DATA IMPORT'!E8703)</f>
        <v/>
      </c>
      <c r="F8703" s="1" t="str">
        <f>IF('DATA IMPORT'!I8703="","",'DATA IMPORT'!I8703)</f>
        <v/>
      </c>
      <c r="G8703" s="11" t="str">
        <f t="shared" si="828"/>
        <v/>
      </c>
      <c r="H8703" s="11" t="str">
        <f t="shared" si="829"/>
        <v/>
      </c>
      <c r="I8703" s="1" t="str">
        <f>IF('DATA IMPORT'!G8703="","",'DATA IMPORT'!G8703)</f>
        <v/>
      </c>
      <c r="J8703" s="11" t="str">
        <f t="shared" si="830"/>
        <v/>
      </c>
      <c r="K8703" s="11" t="str">
        <f t="shared" si="831"/>
        <v/>
      </c>
      <c r="L8703" s="4" t="str">
        <f>IF('DATA IMPORT'!M8703="","",'DATA IMPORT'!M8703)</f>
        <v/>
      </c>
      <c r="M8703" t="str">
        <f>IF('DATA IMPORT'!C8703="","",'DATA IMPORT'!C8703)</f>
        <v/>
      </c>
    </row>
    <row r="8704" spans="2:13" x14ac:dyDescent="0.2">
      <c r="B8704" t="str">
        <f t="shared" si="827"/>
        <v>#</v>
      </c>
      <c r="C8704">
        <f>COUNTIF(D8704:D$10001,D8704)</f>
        <v>1298</v>
      </c>
      <c r="D8704" t="str">
        <f t="shared" si="832"/>
        <v/>
      </c>
      <c r="E8704" t="str">
        <f>IF('DATA IMPORT'!E8704="","",'DATA IMPORT'!E8704)</f>
        <v/>
      </c>
      <c r="F8704" s="1" t="str">
        <f>IF('DATA IMPORT'!I8704="","",'DATA IMPORT'!I8704)</f>
        <v/>
      </c>
      <c r="G8704" s="11" t="str">
        <f t="shared" si="828"/>
        <v/>
      </c>
      <c r="H8704" s="11" t="str">
        <f t="shared" si="829"/>
        <v/>
      </c>
      <c r="I8704" s="1" t="str">
        <f>IF('DATA IMPORT'!G8704="","",'DATA IMPORT'!G8704)</f>
        <v/>
      </c>
      <c r="J8704" s="11" t="str">
        <f t="shared" si="830"/>
        <v/>
      </c>
      <c r="K8704" s="11" t="str">
        <f t="shared" si="831"/>
        <v/>
      </c>
      <c r="L8704" s="4" t="str">
        <f>IF('DATA IMPORT'!M8704="","",'DATA IMPORT'!M8704)</f>
        <v/>
      </c>
      <c r="M8704" t="str">
        <f>IF('DATA IMPORT'!C8704="","",'DATA IMPORT'!C8704)</f>
        <v/>
      </c>
    </row>
    <row r="8705" spans="2:13" x14ac:dyDescent="0.2">
      <c r="B8705" t="str">
        <f t="shared" si="827"/>
        <v>#</v>
      </c>
      <c r="C8705">
        <f>COUNTIF(D8705:D$10001,D8705)</f>
        <v>1297</v>
      </c>
      <c r="D8705" t="str">
        <f t="shared" si="832"/>
        <v/>
      </c>
      <c r="E8705" t="str">
        <f>IF('DATA IMPORT'!E8705="","",'DATA IMPORT'!E8705)</f>
        <v/>
      </c>
      <c r="F8705" s="1" t="str">
        <f>IF('DATA IMPORT'!I8705="","",'DATA IMPORT'!I8705)</f>
        <v/>
      </c>
      <c r="G8705" s="11" t="str">
        <f t="shared" si="828"/>
        <v/>
      </c>
      <c r="H8705" s="11" t="str">
        <f t="shared" si="829"/>
        <v/>
      </c>
      <c r="I8705" s="1" t="str">
        <f>IF('DATA IMPORT'!G8705="","",'DATA IMPORT'!G8705)</f>
        <v/>
      </c>
      <c r="J8705" s="11" t="str">
        <f t="shared" si="830"/>
        <v/>
      </c>
      <c r="K8705" s="11" t="str">
        <f t="shared" si="831"/>
        <v/>
      </c>
      <c r="L8705" s="4" t="str">
        <f>IF('DATA IMPORT'!M8705="","",'DATA IMPORT'!M8705)</f>
        <v/>
      </c>
      <c r="M8705" t="str">
        <f>IF('DATA IMPORT'!C8705="","",'DATA IMPORT'!C8705)</f>
        <v/>
      </c>
    </row>
    <row r="8706" spans="2:13" x14ac:dyDescent="0.2">
      <c r="B8706" t="str">
        <f t="shared" si="827"/>
        <v>#</v>
      </c>
      <c r="C8706">
        <f>COUNTIF(D8706:D$10001,D8706)</f>
        <v>1296</v>
      </c>
      <c r="D8706" t="str">
        <f t="shared" si="832"/>
        <v/>
      </c>
      <c r="E8706" t="str">
        <f>IF('DATA IMPORT'!E8706="","",'DATA IMPORT'!E8706)</f>
        <v/>
      </c>
      <c r="F8706" s="1" t="str">
        <f>IF('DATA IMPORT'!I8706="","",'DATA IMPORT'!I8706)</f>
        <v/>
      </c>
      <c r="G8706" s="11" t="str">
        <f t="shared" si="828"/>
        <v/>
      </c>
      <c r="H8706" s="11" t="str">
        <f t="shared" si="829"/>
        <v/>
      </c>
      <c r="I8706" s="1" t="str">
        <f>IF('DATA IMPORT'!G8706="","",'DATA IMPORT'!G8706)</f>
        <v/>
      </c>
      <c r="J8706" s="11" t="str">
        <f t="shared" si="830"/>
        <v/>
      </c>
      <c r="K8706" s="11" t="str">
        <f t="shared" si="831"/>
        <v/>
      </c>
      <c r="L8706" s="4" t="str">
        <f>IF('DATA IMPORT'!M8706="","",'DATA IMPORT'!M8706)</f>
        <v/>
      </c>
      <c r="M8706" t="str">
        <f>IF('DATA IMPORT'!C8706="","",'DATA IMPORT'!C8706)</f>
        <v/>
      </c>
    </row>
    <row r="8707" spans="2:13" x14ac:dyDescent="0.2">
      <c r="B8707" t="str">
        <f t="shared" ref="B8707:B8770" si="833">IF(C8707=1,D8707,"#")</f>
        <v>#</v>
      </c>
      <c r="C8707">
        <f>COUNTIF(D8707:D$10001,D8707)</f>
        <v>1295</v>
      </c>
      <c r="D8707" t="str">
        <f t="shared" si="832"/>
        <v/>
      </c>
      <c r="E8707" t="str">
        <f>IF('DATA IMPORT'!E8707="","",'DATA IMPORT'!E8707)</f>
        <v/>
      </c>
      <c r="F8707" s="1" t="str">
        <f>IF('DATA IMPORT'!I8707="","",'DATA IMPORT'!I8707)</f>
        <v/>
      </c>
      <c r="G8707" s="11" t="str">
        <f t="shared" ref="G8707:G8770" si="834">IF(F8707="","",MONTH(F8707))</f>
        <v/>
      </c>
      <c r="H8707" s="11" t="str">
        <f t="shared" ref="H8707:H8770" si="835">IF(F8707="","",YEAR(F8707))</f>
        <v/>
      </c>
      <c r="I8707" s="1" t="str">
        <f>IF('DATA IMPORT'!G8707="","",'DATA IMPORT'!G8707)</f>
        <v/>
      </c>
      <c r="J8707" s="11" t="str">
        <f t="shared" ref="J8707:J8770" si="836">IF(I8707="","",MONTH(I8707))</f>
        <v/>
      </c>
      <c r="K8707" s="11" t="str">
        <f t="shared" ref="K8707:K8770" si="837">IF(I8707="","",YEAR(I8707))</f>
        <v/>
      </c>
      <c r="L8707" s="4" t="str">
        <f>IF('DATA IMPORT'!M8707="","",'DATA IMPORT'!M8707)</f>
        <v/>
      </c>
      <c r="M8707" t="str">
        <f>IF('DATA IMPORT'!C8707="","",'DATA IMPORT'!C8707)</f>
        <v/>
      </c>
    </row>
    <row r="8708" spans="2:13" x14ac:dyDescent="0.2">
      <c r="B8708" t="str">
        <f t="shared" si="833"/>
        <v>#</v>
      </c>
      <c r="C8708">
        <f>COUNTIF(D8708:D$10001,D8708)</f>
        <v>1294</v>
      </c>
      <c r="D8708" t="str">
        <f t="shared" si="832"/>
        <v/>
      </c>
      <c r="E8708" t="str">
        <f>IF('DATA IMPORT'!E8708="","",'DATA IMPORT'!E8708)</f>
        <v/>
      </c>
      <c r="F8708" s="1" t="str">
        <f>IF('DATA IMPORT'!I8708="","",'DATA IMPORT'!I8708)</f>
        <v/>
      </c>
      <c r="G8708" s="11" t="str">
        <f t="shared" si="834"/>
        <v/>
      </c>
      <c r="H8708" s="11" t="str">
        <f t="shared" si="835"/>
        <v/>
      </c>
      <c r="I8708" s="1" t="str">
        <f>IF('DATA IMPORT'!G8708="","",'DATA IMPORT'!G8708)</f>
        <v/>
      </c>
      <c r="J8708" s="11" t="str">
        <f t="shared" si="836"/>
        <v/>
      </c>
      <c r="K8708" s="11" t="str">
        <f t="shared" si="837"/>
        <v/>
      </c>
      <c r="L8708" s="4" t="str">
        <f>IF('DATA IMPORT'!M8708="","",'DATA IMPORT'!M8708)</f>
        <v/>
      </c>
      <c r="M8708" t="str">
        <f>IF('DATA IMPORT'!C8708="","",'DATA IMPORT'!C8708)</f>
        <v/>
      </c>
    </row>
    <row r="8709" spans="2:13" x14ac:dyDescent="0.2">
      <c r="B8709" t="str">
        <f t="shared" si="833"/>
        <v>#</v>
      </c>
      <c r="C8709">
        <f>COUNTIF(D8709:D$10001,D8709)</f>
        <v>1293</v>
      </c>
      <c r="D8709" t="str">
        <f t="shared" si="832"/>
        <v/>
      </c>
      <c r="E8709" t="str">
        <f>IF('DATA IMPORT'!E8709="","",'DATA IMPORT'!E8709)</f>
        <v/>
      </c>
      <c r="F8709" s="1" t="str">
        <f>IF('DATA IMPORT'!I8709="","",'DATA IMPORT'!I8709)</f>
        <v/>
      </c>
      <c r="G8709" s="11" t="str">
        <f t="shared" si="834"/>
        <v/>
      </c>
      <c r="H8709" s="11" t="str">
        <f t="shared" si="835"/>
        <v/>
      </c>
      <c r="I8709" s="1" t="str">
        <f>IF('DATA IMPORT'!G8709="","",'DATA IMPORT'!G8709)</f>
        <v/>
      </c>
      <c r="J8709" s="11" t="str">
        <f t="shared" si="836"/>
        <v/>
      </c>
      <c r="K8709" s="11" t="str">
        <f t="shared" si="837"/>
        <v/>
      </c>
      <c r="L8709" s="4" t="str">
        <f>IF('DATA IMPORT'!M8709="","",'DATA IMPORT'!M8709)</f>
        <v/>
      </c>
      <c r="M8709" t="str">
        <f>IF('DATA IMPORT'!C8709="","",'DATA IMPORT'!C8709)</f>
        <v/>
      </c>
    </row>
    <row r="8710" spans="2:13" x14ac:dyDescent="0.2">
      <c r="B8710" t="str">
        <f t="shared" si="833"/>
        <v>#</v>
      </c>
      <c r="C8710">
        <f>COUNTIF(D8710:D$10001,D8710)</f>
        <v>1292</v>
      </c>
      <c r="D8710" t="str">
        <f t="shared" si="832"/>
        <v/>
      </c>
      <c r="E8710" t="str">
        <f>IF('DATA IMPORT'!E8710="","",'DATA IMPORT'!E8710)</f>
        <v/>
      </c>
      <c r="F8710" s="1" t="str">
        <f>IF('DATA IMPORT'!I8710="","",'DATA IMPORT'!I8710)</f>
        <v/>
      </c>
      <c r="G8710" s="11" t="str">
        <f t="shared" si="834"/>
        <v/>
      </c>
      <c r="H8710" s="11" t="str">
        <f t="shared" si="835"/>
        <v/>
      </c>
      <c r="I8710" s="1" t="str">
        <f>IF('DATA IMPORT'!G8710="","",'DATA IMPORT'!G8710)</f>
        <v/>
      </c>
      <c r="J8710" s="11" t="str">
        <f t="shared" si="836"/>
        <v/>
      </c>
      <c r="K8710" s="11" t="str">
        <f t="shared" si="837"/>
        <v/>
      </c>
      <c r="L8710" s="4" t="str">
        <f>IF('DATA IMPORT'!M8710="","",'DATA IMPORT'!M8710)</f>
        <v/>
      </c>
      <c r="M8710" t="str">
        <f>IF('DATA IMPORT'!C8710="","",'DATA IMPORT'!C8710)</f>
        <v/>
      </c>
    </row>
    <row r="8711" spans="2:13" x14ac:dyDescent="0.2">
      <c r="B8711" t="str">
        <f t="shared" si="833"/>
        <v>#</v>
      </c>
      <c r="C8711">
        <f>COUNTIF(D8711:D$10001,D8711)</f>
        <v>1291</v>
      </c>
      <c r="D8711" t="str">
        <f t="shared" si="832"/>
        <v/>
      </c>
      <c r="E8711" t="str">
        <f>IF('DATA IMPORT'!E8711="","",'DATA IMPORT'!E8711)</f>
        <v/>
      </c>
      <c r="F8711" s="1" t="str">
        <f>IF('DATA IMPORT'!I8711="","",'DATA IMPORT'!I8711)</f>
        <v/>
      </c>
      <c r="G8711" s="11" t="str">
        <f t="shared" si="834"/>
        <v/>
      </c>
      <c r="H8711" s="11" t="str">
        <f t="shared" si="835"/>
        <v/>
      </c>
      <c r="I8711" s="1" t="str">
        <f>IF('DATA IMPORT'!G8711="","",'DATA IMPORT'!G8711)</f>
        <v/>
      </c>
      <c r="J8711" s="11" t="str">
        <f t="shared" si="836"/>
        <v/>
      </c>
      <c r="K8711" s="11" t="str">
        <f t="shared" si="837"/>
        <v/>
      </c>
      <c r="L8711" s="4" t="str">
        <f>IF('DATA IMPORT'!M8711="","",'DATA IMPORT'!M8711)</f>
        <v/>
      </c>
      <c r="M8711" t="str">
        <f>IF('DATA IMPORT'!C8711="","",'DATA IMPORT'!C8711)</f>
        <v/>
      </c>
    </row>
    <row r="8712" spans="2:13" x14ac:dyDescent="0.2">
      <c r="B8712" t="str">
        <f t="shared" si="833"/>
        <v>#</v>
      </c>
      <c r="C8712">
        <f>COUNTIF(D8712:D$10001,D8712)</f>
        <v>1290</v>
      </c>
      <c r="D8712" t="str">
        <f t="shared" si="832"/>
        <v/>
      </c>
      <c r="E8712" t="str">
        <f>IF('DATA IMPORT'!E8712="","",'DATA IMPORT'!E8712)</f>
        <v/>
      </c>
      <c r="F8712" s="1" t="str">
        <f>IF('DATA IMPORT'!I8712="","",'DATA IMPORT'!I8712)</f>
        <v/>
      </c>
      <c r="G8712" s="11" t="str">
        <f t="shared" si="834"/>
        <v/>
      </c>
      <c r="H8712" s="11" t="str">
        <f t="shared" si="835"/>
        <v/>
      </c>
      <c r="I8712" s="1" t="str">
        <f>IF('DATA IMPORT'!G8712="","",'DATA IMPORT'!G8712)</f>
        <v/>
      </c>
      <c r="J8712" s="11" t="str">
        <f t="shared" si="836"/>
        <v/>
      </c>
      <c r="K8712" s="11" t="str">
        <f t="shared" si="837"/>
        <v/>
      </c>
      <c r="L8712" s="4" t="str">
        <f>IF('DATA IMPORT'!M8712="","",'DATA IMPORT'!M8712)</f>
        <v/>
      </c>
      <c r="M8712" t="str">
        <f>IF('DATA IMPORT'!C8712="","",'DATA IMPORT'!C8712)</f>
        <v/>
      </c>
    </row>
    <row r="8713" spans="2:13" x14ac:dyDescent="0.2">
      <c r="B8713" t="str">
        <f t="shared" si="833"/>
        <v>#</v>
      </c>
      <c r="C8713">
        <f>COUNTIF(D8713:D$10001,D8713)</f>
        <v>1289</v>
      </c>
      <c r="D8713" t="str">
        <f t="shared" si="832"/>
        <v/>
      </c>
      <c r="E8713" t="str">
        <f>IF('DATA IMPORT'!E8713="","",'DATA IMPORT'!E8713)</f>
        <v/>
      </c>
      <c r="F8713" s="1" t="str">
        <f>IF('DATA IMPORT'!I8713="","",'DATA IMPORT'!I8713)</f>
        <v/>
      </c>
      <c r="G8713" s="11" t="str">
        <f t="shared" si="834"/>
        <v/>
      </c>
      <c r="H8713" s="11" t="str">
        <f t="shared" si="835"/>
        <v/>
      </c>
      <c r="I8713" s="1" t="str">
        <f>IF('DATA IMPORT'!G8713="","",'DATA IMPORT'!G8713)</f>
        <v/>
      </c>
      <c r="J8713" s="11" t="str">
        <f t="shared" si="836"/>
        <v/>
      </c>
      <c r="K8713" s="11" t="str">
        <f t="shared" si="837"/>
        <v/>
      </c>
      <c r="L8713" s="4" t="str">
        <f>IF('DATA IMPORT'!M8713="","",'DATA IMPORT'!M8713)</f>
        <v/>
      </c>
      <c r="M8713" t="str">
        <f>IF('DATA IMPORT'!C8713="","",'DATA IMPORT'!C8713)</f>
        <v/>
      </c>
    </row>
    <row r="8714" spans="2:13" x14ac:dyDescent="0.2">
      <c r="B8714" t="str">
        <f t="shared" si="833"/>
        <v>#</v>
      </c>
      <c r="C8714">
        <f>COUNTIF(D8714:D$10001,D8714)</f>
        <v>1288</v>
      </c>
      <c r="D8714" t="str">
        <f t="shared" si="832"/>
        <v/>
      </c>
      <c r="E8714" t="str">
        <f>IF('DATA IMPORT'!E8714="","",'DATA IMPORT'!E8714)</f>
        <v/>
      </c>
      <c r="F8714" s="1" t="str">
        <f>IF('DATA IMPORT'!I8714="","",'DATA IMPORT'!I8714)</f>
        <v/>
      </c>
      <c r="G8714" s="11" t="str">
        <f t="shared" si="834"/>
        <v/>
      </c>
      <c r="H8714" s="11" t="str">
        <f t="shared" si="835"/>
        <v/>
      </c>
      <c r="I8714" s="1" t="str">
        <f>IF('DATA IMPORT'!G8714="","",'DATA IMPORT'!G8714)</f>
        <v/>
      </c>
      <c r="J8714" s="11" t="str">
        <f t="shared" si="836"/>
        <v/>
      </c>
      <c r="K8714" s="11" t="str">
        <f t="shared" si="837"/>
        <v/>
      </c>
      <c r="L8714" s="4" t="str">
        <f>IF('DATA IMPORT'!M8714="","",'DATA IMPORT'!M8714)</f>
        <v/>
      </c>
      <c r="M8714" t="str">
        <f>IF('DATA IMPORT'!C8714="","",'DATA IMPORT'!C8714)</f>
        <v/>
      </c>
    </row>
    <row r="8715" spans="2:13" x14ac:dyDescent="0.2">
      <c r="B8715" t="str">
        <f t="shared" si="833"/>
        <v>#</v>
      </c>
      <c r="C8715">
        <f>COUNTIF(D8715:D$10001,D8715)</f>
        <v>1287</v>
      </c>
      <c r="D8715" t="str">
        <f t="shared" si="832"/>
        <v/>
      </c>
      <c r="E8715" t="str">
        <f>IF('DATA IMPORT'!E8715="","",'DATA IMPORT'!E8715)</f>
        <v/>
      </c>
      <c r="F8715" s="1" t="str">
        <f>IF('DATA IMPORT'!I8715="","",'DATA IMPORT'!I8715)</f>
        <v/>
      </c>
      <c r="G8715" s="11" t="str">
        <f t="shared" si="834"/>
        <v/>
      </c>
      <c r="H8715" s="11" t="str">
        <f t="shared" si="835"/>
        <v/>
      </c>
      <c r="I8715" s="1" t="str">
        <f>IF('DATA IMPORT'!G8715="","",'DATA IMPORT'!G8715)</f>
        <v/>
      </c>
      <c r="J8715" s="11" t="str">
        <f t="shared" si="836"/>
        <v/>
      </c>
      <c r="K8715" s="11" t="str">
        <f t="shared" si="837"/>
        <v/>
      </c>
      <c r="L8715" s="4" t="str">
        <f>IF('DATA IMPORT'!M8715="","",'DATA IMPORT'!M8715)</f>
        <v/>
      </c>
      <c r="M8715" t="str">
        <f>IF('DATA IMPORT'!C8715="","",'DATA IMPORT'!C8715)</f>
        <v/>
      </c>
    </row>
    <row r="8716" spans="2:13" x14ac:dyDescent="0.2">
      <c r="B8716" t="str">
        <f t="shared" si="833"/>
        <v>#</v>
      </c>
      <c r="C8716">
        <f>COUNTIF(D8716:D$10001,D8716)</f>
        <v>1286</v>
      </c>
      <c r="D8716" t="str">
        <f t="shared" si="832"/>
        <v/>
      </c>
      <c r="E8716" t="str">
        <f>IF('DATA IMPORT'!E8716="","",'DATA IMPORT'!E8716)</f>
        <v/>
      </c>
      <c r="F8716" s="1" t="str">
        <f>IF('DATA IMPORT'!I8716="","",'DATA IMPORT'!I8716)</f>
        <v/>
      </c>
      <c r="G8716" s="11" t="str">
        <f t="shared" si="834"/>
        <v/>
      </c>
      <c r="H8716" s="11" t="str">
        <f t="shared" si="835"/>
        <v/>
      </c>
      <c r="I8716" s="1" t="str">
        <f>IF('DATA IMPORT'!G8716="","",'DATA IMPORT'!G8716)</f>
        <v/>
      </c>
      <c r="J8716" s="11" t="str">
        <f t="shared" si="836"/>
        <v/>
      </c>
      <c r="K8716" s="11" t="str">
        <f t="shared" si="837"/>
        <v/>
      </c>
      <c r="L8716" s="4" t="str">
        <f>IF('DATA IMPORT'!M8716="","",'DATA IMPORT'!M8716)</f>
        <v/>
      </c>
      <c r="M8716" t="str">
        <f>IF('DATA IMPORT'!C8716="","",'DATA IMPORT'!C8716)</f>
        <v/>
      </c>
    </row>
    <row r="8717" spans="2:13" x14ac:dyDescent="0.2">
      <c r="B8717" t="str">
        <f t="shared" si="833"/>
        <v>#</v>
      </c>
      <c r="C8717">
        <f>COUNTIF(D8717:D$10001,D8717)</f>
        <v>1285</v>
      </c>
      <c r="D8717" t="str">
        <f t="shared" si="832"/>
        <v/>
      </c>
      <c r="E8717" t="str">
        <f>IF('DATA IMPORT'!E8717="","",'DATA IMPORT'!E8717)</f>
        <v/>
      </c>
      <c r="F8717" s="1" t="str">
        <f>IF('DATA IMPORT'!I8717="","",'DATA IMPORT'!I8717)</f>
        <v/>
      </c>
      <c r="G8717" s="11" t="str">
        <f t="shared" si="834"/>
        <v/>
      </c>
      <c r="H8717" s="11" t="str">
        <f t="shared" si="835"/>
        <v/>
      </c>
      <c r="I8717" s="1" t="str">
        <f>IF('DATA IMPORT'!G8717="","",'DATA IMPORT'!G8717)</f>
        <v/>
      </c>
      <c r="J8717" s="11" t="str">
        <f t="shared" si="836"/>
        <v/>
      </c>
      <c r="K8717" s="11" t="str">
        <f t="shared" si="837"/>
        <v/>
      </c>
      <c r="L8717" s="4" t="str">
        <f>IF('DATA IMPORT'!M8717="","",'DATA IMPORT'!M8717)</f>
        <v/>
      </c>
      <c r="M8717" t="str">
        <f>IF('DATA IMPORT'!C8717="","",'DATA IMPORT'!C8717)</f>
        <v/>
      </c>
    </row>
    <row r="8718" spans="2:13" x14ac:dyDescent="0.2">
      <c r="B8718" t="str">
        <f t="shared" si="833"/>
        <v>#</v>
      </c>
      <c r="C8718">
        <f>COUNTIF(D8718:D$10001,D8718)</f>
        <v>1284</v>
      </c>
      <c r="D8718" t="str">
        <f t="shared" si="832"/>
        <v/>
      </c>
      <c r="E8718" t="str">
        <f>IF('DATA IMPORT'!E8718="","",'DATA IMPORT'!E8718)</f>
        <v/>
      </c>
      <c r="F8718" s="1" t="str">
        <f>IF('DATA IMPORT'!I8718="","",'DATA IMPORT'!I8718)</f>
        <v/>
      </c>
      <c r="G8718" s="11" t="str">
        <f t="shared" si="834"/>
        <v/>
      </c>
      <c r="H8718" s="11" t="str">
        <f t="shared" si="835"/>
        <v/>
      </c>
      <c r="I8718" s="1" t="str">
        <f>IF('DATA IMPORT'!G8718="","",'DATA IMPORT'!G8718)</f>
        <v/>
      </c>
      <c r="J8718" s="11" t="str">
        <f t="shared" si="836"/>
        <v/>
      </c>
      <c r="K8718" s="11" t="str">
        <f t="shared" si="837"/>
        <v/>
      </c>
      <c r="L8718" s="4" t="str">
        <f>IF('DATA IMPORT'!M8718="","",'DATA IMPORT'!M8718)</f>
        <v/>
      </c>
      <c r="M8718" t="str">
        <f>IF('DATA IMPORT'!C8718="","",'DATA IMPORT'!C8718)</f>
        <v/>
      </c>
    </row>
    <row r="8719" spans="2:13" x14ac:dyDescent="0.2">
      <c r="B8719" t="str">
        <f t="shared" si="833"/>
        <v>#</v>
      </c>
      <c r="C8719">
        <f>COUNTIF(D8719:D$10001,D8719)</f>
        <v>1283</v>
      </c>
      <c r="D8719" t="str">
        <f t="shared" si="832"/>
        <v/>
      </c>
      <c r="E8719" t="str">
        <f>IF('DATA IMPORT'!E8719="","",'DATA IMPORT'!E8719)</f>
        <v/>
      </c>
      <c r="F8719" s="1" t="str">
        <f>IF('DATA IMPORT'!I8719="","",'DATA IMPORT'!I8719)</f>
        <v/>
      </c>
      <c r="G8719" s="11" t="str">
        <f t="shared" si="834"/>
        <v/>
      </c>
      <c r="H8719" s="11" t="str">
        <f t="shared" si="835"/>
        <v/>
      </c>
      <c r="I8719" s="1" t="str">
        <f>IF('DATA IMPORT'!G8719="","",'DATA IMPORT'!G8719)</f>
        <v/>
      </c>
      <c r="J8719" s="11" t="str">
        <f t="shared" si="836"/>
        <v/>
      </c>
      <c r="K8719" s="11" t="str">
        <f t="shared" si="837"/>
        <v/>
      </c>
      <c r="L8719" s="4" t="str">
        <f>IF('DATA IMPORT'!M8719="","",'DATA IMPORT'!M8719)</f>
        <v/>
      </c>
      <c r="M8719" t="str">
        <f>IF('DATA IMPORT'!C8719="","",'DATA IMPORT'!C8719)</f>
        <v/>
      </c>
    </row>
    <row r="8720" spans="2:13" x14ac:dyDescent="0.2">
      <c r="B8720" t="str">
        <f t="shared" si="833"/>
        <v>#</v>
      </c>
      <c r="C8720">
        <f>COUNTIF(D8720:D$10001,D8720)</f>
        <v>1282</v>
      </c>
      <c r="D8720" t="str">
        <f t="shared" si="832"/>
        <v/>
      </c>
      <c r="E8720" t="str">
        <f>IF('DATA IMPORT'!E8720="","",'DATA IMPORT'!E8720)</f>
        <v/>
      </c>
      <c r="F8720" s="1" t="str">
        <f>IF('DATA IMPORT'!I8720="","",'DATA IMPORT'!I8720)</f>
        <v/>
      </c>
      <c r="G8720" s="11" t="str">
        <f t="shared" si="834"/>
        <v/>
      </c>
      <c r="H8720" s="11" t="str">
        <f t="shared" si="835"/>
        <v/>
      </c>
      <c r="I8720" s="1" t="str">
        <f>IF('DATA IMPORT'!G8720="","",'DATA IMPORT'!G8720)</f>
        <v/>
      </c>
      <c r="J8720" s="11" t="str">
        <f t="shared" si="836"/>
        <v/>
      </c>
      <c r="K8720" s="11" t="str">
        <f t="shared" si="837"/>
        <v/>
      </c>
      <c r="L8720" s="4" t="str">
        <f>IF('DATA IMPORT'!M8720="","",'DATA IMPORT'!M8720)</f>
        <v/>
      </c>
      <c r="M8720" t="str">
        <f>IF('DATA IMPORT'!C8720="","",'DATA IMPORT'!C8720)</f>
        <v/>
      </c>
    </row>
    <row r="8721" spans="2:13" x14ac:dyDescent="0.2">
      <c r="B8721" t="str">
        <f t="shared" si="833"/>
        <v>#</v>
      </c>
      <c r="C8721">
        <f>COUNTIF(D8721:D$10001,D8721)</f>
        <v>1281</v>
      </c>
      <c r="D8721" t="str">
        <f t="shared" si="832"/>
        <v/>
      </c>
      <c r="E8721" t="str">
        <f>IF('DATA IMPORT'!E8721="","",'DATA IMPORT'!E8721)</f>
        <v/>
      </c>
      <c r="F8721" s="1" t="str">
        <f>IF('DATA IMPORT'!I8721="","",'DATA IMPORT'!I8721)</f>
        <v/>
      </c>
      <c r="G8721" s="11" t="str">
        <f t="shared" si="834"/>
        <v/>
      </c>
      <c r="H8721" s="11" t="str">
        <f t="shared" si="835"/>
        <v/>
      </c>
      <c r="I8721" s="1" t="str">
        <f>IF('DATA IMPORT'!G8721="","",'DATA IMPORT'!G8721)</f>
        <v/>
      </c>
      <c r="J8721" s="11" t="str">
        <f t="shared" si="836"/>
        <v/>
      </c>
      <c r="K8721" s="11" t="str">
        <f t="shared" si="837"/>
        <v/>
      </c>
      <c r="L8721" s="4" t="str">
        <f>IF('DATA IMPORT'!M8721="","",'DATA IMPORT'!M8721)</f>
        <v/>
      </c>
      <c r="M8721" t="str">
        <f>IF('DATA IMPORT'!C8721="","",'DATA IMPORT'!C8721)</f>
        <v/>
      </c>
    </row>
    <row r="8722" spans="2:13" x14ac:dyDescent="0.2">
      <c r="B8722" t="str">
        <f t="shared" si="833"/>
        <v>#</v>
      </c>
      <c r="C8722">
        <f>COUNTIF(D8722:D$10001,D8722)</f>
        <v>1280</v>
      </c>
      <c r="D8722" t="str">
        <f t="shared" si="832"/>
        <v/>
      </c>
      <c r="E8722" t="str">
        <f>IF('DATA IMPORT'!E8722="","",'DATA IMPORT'!E8722)</f>
        <v/>
      </c>
      <c r="F8722" s="1" t="str">
        <f>IF('DATA IMPORT'!I8722="","",'DATA IMPORT'!I8722)</f>
        <v/>
      </c>
      <c r="G8722" s="11" t="str">
        <f t="shared" si="834"/>
        <v/>
      </c>
      <c r="H8722" s="11" t="str">
        <f t="shared" si="835"/>
        <v/>
      </c>
      <c r="I8722" s="1" t="str">
        <f>IF('DATA IMPORT'!G8722="","",'DATA IMPORT'!G8722)</f>
        <v/>
      </c>
      <c r="J8722" s="11" t="str">
        <f t="shared" si="836"/>
        <v/>
      </c>
      <c r="K8722" s="11" t="str">
        <f t="shared" si="837"/>
        <v/>
      </c>
      <c r="L8722" s="4" t="str">
        <f>IF('DATA IMPORT'!M8722="","",'DATA IMPORT'!M8722)</f>
        <v/>
      </c>
      <c r="M8722" t="str">
        <f>IF('DATA IMPORT'!C8722="","",'DATA IMPORT'!C8722)</f>
        <v/>
      </c>
    </row>
    <row r="8723" spans="2:13" x14ac:dyDescent="0.2">
      <c r="B8723" t="str">
        <f t="shared" si="833"/>
        <v>#</v>
      </c>
      <c r="C8723">
        <f>COUNTIF(D8723:D$10001,D8723)</f>
        <v>1279</v>
      </c>
      <c r="D8723" t="str">
        <f t="shared" si="832"/>
        <v/>
      </c>
      <c r="E8723" t="str">
        <f>IF('DATA IMPORT'!E8723="","",'DATA IMPORT'!E8723)</f>
        <v/>
      </c>
      <c r="F8723" s="1" t="str">
        <f>IF('DATA IMPORT'!I8723="","",'DATA IMPORT'!I8723)</f>
        <v/>
      </c>
      <c r="G8723" s="11" t="str">
        <f t="shared" si="834"/>
        <v/>
      </c>
      <c r="H8723" s="11" t="str">
        <f t="shared" si="835"/>
        <v/>
      </c>
      <c r="I8723" s="1" t="str">
        <f>IF('DATA IMPORT'!G8723="","",'DATA IMPORT'!G8723)</f>
        <v/>
      </c>
      <c r="J8723" s="11" t="str">
        <f t="shared" si="836"/>
        <v/>
      </c>
      <c r="K8723" s="11" t="str">
        <f t="shared" si="837"/>
        <v/>
      </c>
      <c r="L8723" s="4" t="str">
        <f>IF('DATA IMPORT'!M8723="","",'DATA IMPORT'!M8723)</f>
        <v/>
      </c>
      <c r="M8723" t="str">
        <f>IF('DATA IMPORT'!C8723="","",'DATA IMPORT'!C8723)</f>
        <v/>
      </c>
    </row>
    <row r="8724" spans="2:13" x14ac:dyDescent="0.2">
      <c r="B8724" t="str">
        <f t="shared" si="833"/>
        <v>#</v>
      </c>
      <c r="C8724">
        <f>COUNTIF(D8724:D$10001,D8724)</f>
        <v>1278</v>
      </c>
      <c r="D8724" t="str">
        <f t="shared" si="832"/>
        <v/>
      </c>
      <c r="E8724" t="str">
        <f>IF('DATA IMPORT'!E8724="","",'DATA IMPORT'!E8724)</f>
        <v/>
      </c>
      <c r="F8724" s="1" t="str">
        <f>IF('DATA IMPORT'!I8724="","",'DATA IMPORT'!I8724)</f>
        <v/>
      </c>
      <c r="G8724" s="11" t="str">
        <f t="shared" si="834"/>
        <v/>
      </c>
      <c r="H8724" s="11" t="str">
        <f t="shared" si="835"/>
        <v/>
      </c>
      <c r="I8724" s="1" t="str">
        <f>IF('DATA IMPORT'!G8724="","",'DATA IMPORT'!G8724)</f>
        <v/>
      </c>
      <c r="J8724" s="11" t="str">
        <f t="shared" si="836"/>
        <v/>
      </c>
      <c r="K8724" s="11" t="str">
        <f t="shared" si="837"/>
        <v/>
      </c>
      <c r="L8724" s="4" t="str">
        <f>IF('DATA IMPORT'!M8724="","",'DATA IMPORT'!M8724)</f>
        <v/>
      </c>
      <c r="M8724" t="str">
        <f>IF('DATA IMPORT'!C8724="","",'DATA IMPORT'!C8724)</f>
        <v/>
      </c>
    </row>
    <row r="8725" spans="2:13" x14ac:dyDescent="0.2">
      <c r="B8725" t="str">
        <f t="shared" si="833"/>
        <v>#</v>
      </c>
      <c r="C8725">
        <f>COUNTIF(D8725:D$10001,D8725)</f>
        <v>1277</v>
      </c>
      <c r="D8725" t="str">
        <f t="shared" si="832"/>
        <v/>
      </c>
      <c r="E8725" t="str">
        <f>IF('DATA IMPORT'!E8725="","",'DATA IMPORT'!E8725)</f>
        <v/>
      </c>
      <c r="F8725" s="1" t="str">
        <f>IF('DATA IMPORT'!I8725="","",'DATA IMPORT'!I8725)</f>
        <v/>
      </c>
      <c r="G8725" s="11" t="str">
        <f t="shared" si="834"/>
        <v/>
      </c>
      <c r="H8725" s="11" t="str">
        <f t="shared" si="835"/>
        <v/>
      </c>
      <c r="I8725" s="1" t="str">
        <f>IF('DATA IMPORT'!G8725="","",'DATA IMPORT'!G8725)</f>
        <v/>
      </c>
      <c r="J8725" s="11" t="str">
        <f t="shared" si="836"/>
        <v/>
      </c>
      <c r="K8725" s="11" t="str">
        <f t="shared" si="837"/>
        <v/>
      </c>
      <c r="L8725" s="4" t="str">
        <f>IF('DATA IMPORT'!M8725="","",'DATA IMPORT'!M8725)</f>
        <v/>
      </c>
      <c r="M8725" t="str">
        <f>IF('DATA IMPORT'!C8725="","",'DATA IMPORT'!C8725)</f>
        <v/>
      </c>
    </row>
    <row r="8726" spans="2:13" x14ac:dyDescent="0.2">
      <c r="B8726" t="str">
        <f t="shared" si="833"/>
        <v>#</v>
      </c>
      <c r="C8726">
        <f>COUNTIF(D8726:D$10001,D8726)</f>
        <v>1276</v>
      </c>
      <c r="D8726" t="str">
        <f t="shared" si="832"/>
        <v/>
      </c>
      <c r="E8726" t="str">
        <f>IF('DATA IMPORT'!E8726="","",'DATA IMPORT'!E8726)</f>
        <v/>
      </c>
      <c r="F8726" s="1" t="str">
        <f>IF('DATA IMPORT'!I8726="","",'DATA IMPORT'!I8726)</f>
        <v/>
      </c>
      <c r="G8726" s="11" t="str">
        <f t="shared" si="834"/>
        <v/>
      </c>
      <c r="H8726" s="11" t="str">
        <f t="shared" si="835"/>
        <v/>
      </c>
      <c r="I8726" s="1" t="str">
        <f>IF('DATA IMPORT'!G8726="","",'DATA IMPORT'!G8726)</f>
        <v/>
      </c>
      <c r="J8726" s="11" t="str">
        <f t="shared" si="836"/>
        <v/>
      </c>
      <c r="K8726" s="11" t="str">
        <f t="shared" si="837"/>
        <v/>
      </c>
      <c r="L8726" s="4" t="str">
        <f>IF('DATA IMPORT'!M8726="","",'DATA IMPORT'!M8726)</f>
        <v/>
      </c>
      <c r="M8726" t="str">
        <f>IF('DATA IMPORT'!C8726="","",'DATA IMPORT'!C8726)</f>
        <v/>
      </c>
    </row>
    <row r="8727" spans="2:13" x14ac:dyDescent="0.2">
      <c r="B8727" t="str">
        <f t="shared" si="833"/>
        <v>#</v>
      </c>
      <c r="C8727">
        <f>COUNTIF(D8727:D$10001,D8727)</f>
        <v>1275</v>
      </c>
      <c r="D8727" t="str">
        <f t="shared" si="832"/>
        <v/>
      </c>
      <c r="E8727" t="str">
        <f>IF('DATA IMPORT'!E8727="","",'DATA IMPORT'!E8727)</f>
        <v/>
      </c>
      <c r="F8727" s="1" t="str">
        <f>IF('DATA IMPORT'!I8727="","",'DATA IMPORT'!I8727)</f>
        <v/>
      </c>
      <c r="G8727" s="11" t="str">
        <f t="shared" si="834"/>
        <v/>
      </c>
      <c r="H8727" s="11" t="str">
        <f t="shared" si="835"/>
        <v/>
      </c>
      <c r="I8727" s="1" t="str">
        <f>IF('DATA IMPORT'!G8727="","",'DATA IMPORT'!G8727)</f>
        <v/>
      </c>
      <c r="J8727" s="11" t="str">
        <f t="shared" si="836"/>
        <v/>
      </c>
      <c r="K8727" s="11" t="str">
        <f t="shared" si="837"/>
        <v/>
      </c>
      <c r="L8727" s="4" t="str">
        <f>IF('DATA IMPORT'!M8727="","",'DATA IMPORT'!M8727)</f>
        <v/>
      </c>
      <c r="M8727" t="str">
        <f>IF('DATA IMPORT'!C8727="","",'DATA IMPORT'!C8727)</f>
        <v/>
      </c>
    </row>
    <row r="8728" spans="2:13" x14ac:dyDescent="0.2">
      <c r="B8728" t="str">
        <f t="shared" si="833"/>
        <v>#</v>
      </c>
      <c r="C8728">
        <f>COUNTIF(D8728:D$10001,D8728)</f>
        <v>1274</v>
      </c>
      <c r="D8728" t="str">
        <f t="shared" si="832"/>
        <v/>
      </c>
      <c r="E8728" t="str">
        <f>IF('DATA IMPORT'!E8728="","",'DATA IMPORT'!E8728)</f>
        <v/>
      </c>
      <c r="F8728" s="1" t="str">
        <f>IF('DATA IMPORT'!I8728="","",'DATA IMPORT'!I8728)</f>
        <v/>
      </c>
      <c r="G8728" s="11" t="str">
        <f t="shared" si="834"/>
        <v/>
      </c>
      <c r="H8728" s="11" t="str">
        <f t="shared" si="835"/>
        <v/>
      </c>
      <c r="I8728" s="1" t="str">
        <f>IF('DATA IMPORT'!G8728="","",'DATA IMPORT'!G8728)</f>
        <v/>
      </c>
      <c r="J8728" s="11" t="str">
        <f t="shared" si="836"/>
        <v/>
      </c>
      <c r="K8728" s="11" t="str">
        <f t="shared" si="837"/>
        <v/>
      </c>
      <c r="L8728" s="4" t="str">
        <f>IF('DATA IMPORT'!M8728="","",'DATA IMPORT'!M8728)</f>
        <v/>
      </c>
      <c r="M8728" t="str">
        <f>IF('DATA IMPORT'!C8728="","",'DATA IMPORT'!C8728)</f>
        <v/>
      </c>
    </row>
    <row r="8729" spans="2:13" x14ac:dyDescent="0.2">
      <c r="B8729" t="str">
        <f t="shared" si="833"/>
        <v>#</v>
      </c>
      <c r="C8729">
        <f>COUNTIF(D8729:D$10001,D8729)</f>
        <v>1273</v>
      </c>
      <c r="D8729" t="str">
        <f t="shared" si="832"/>
        <v/>
      </c>
      <c r="E8729" t="str">
        <f>IF('DATA IMPORT'!E8729="","",'DATA IMPORT'!E8729)</f>
        <v/>
      </c>
      <c r="F8729" s="1" t="str">
        <f>IF('DATA IMPORT'!I8729="","",'DATA IMPORT'!I8729)</f>
        <v/>
      </c>
      <c r="G8729" s="11" t="str">
        <f t="shared" si="834"/>
        <v/>
      </c>
      <c r="H8729" s="11" t="str">
        <f t="shared" si="835"/>
        <v/>
      </c>
      <c r="I8729" s="1" t="str">
        <f>IF('DATA IMPORT'!G8729="","",'DATA IMPORT'!G8729)</f>
        <v/>
      </c>
      <c r="J8729" s="11" t="str">
        <f t="shared" si="836"/>
        <v/>
      </c>
      <c r="K8729" s="11" t="str">
        <f t="shared" si="837"/>
        <v/>
      </c>
      <c r="L8729" s="4" t="str">
        <f>IF('DATA IMPORT'!M8729="","",'DATA IMPORT'!M8729)</f>
        <v/>
      </c>
      <c r="M8729" t="str">
        <f>IF('DATA IMPORT'!C8729="","",'DATA IMPORT'!C8729)</f>
        <v/>
      </c>
    </row>
    <row r="8730" spans="2:13" x14ac:dyDescent="0.2">
      <c r="B8730" t="str">
        <f t="shared" si="833"/>
        <v>#</v>
      </c>
      <c r="C8730">
        <f>COUNTIF(D8730:D$10001,D8730)</f>
        <v>1272</v>
      </c>
      <c r="D8730" t="str">
        <f t="shared" si="832"/>
        <v/>
      </c>
      <c r="E8730" t="str">
        <f>IF('DATA IMPORT'!E8730="","",'DATA IMPORT'!E8730)</f>
        <v/>
      </c>
      <c r="F8730" s="1" t="str">
        <f>IF('DATA IMPORT'!I8730="","",'DATA IMPORT'!I8730)</f>
        <v/>
      </c>
      <c r="G8730" s="11" t="str">
        <f t="shared" si="834"/>
        <v/>
      </c>
      <c r="H8730" s="11" t="str">
        <f t="shared" si="835"/>
        <v/>
      </c>
      <c r="I8730" s="1" t="str">
        <f>IF('DATA IMPORT'!G8730="","",'DATA IMPORT'!G8730)</f>
        <v/>
      </c>
      <c r="J8730" s="11" t="str">
        <f t="shared" si="836"/>
        <v/>
      </c>
      <c r="K8730" s="11" t="str">
        <f t="shared" si="837"/>
        <v/>
      </c>
      <c r="L8730" s="4" t="str">
        <f>IF('DATA IMPORT'!M8730="","",'DATA IMPORT'!M8730)</f>
        <v/>
      </c>
      <c r="M8730" t="str">
        <f>IF('DATA IMPORT'!C8730="","",'DATA IMPORT'!C8730)</f>
        <v/>
      </c>
    </row>
    <row r="8731" spans="2:13" x14ac:dyDescent="0.2">
      <c r="B8731" t="str">
        <f t="shared" si="833"/>
        <v>#</v>
      </c>
      <c r="C8731">
        <f>COUNTIF(D8731:D$10001,D8731)</f>
        <v>1271</v>
      </c>
      <c r="D8731" t="str">
        <f t="shared" si="832"/>
        <v/>
      </c>
      <c r="E8731" t="str">
        <f>IF('DATA IMPORT'!E8731="","",'DATA IMPORT'!E8731)</f>
        <v/>
      </c>
      <c r="F8731" s="1" t="str">
        <f>IF('DATA IMPORT'!I8731="","",'DATA IMPORT'!I8731)</f>
        <v/>
      </c>
      <c r="G8731" s="11" t="str">
        <f t="shared" si="834"/>
        <v/>
      </c>
      <c r="H8731" s="11" t="str">
        <f t="shared" si="835"/>
        <v/>
      </c>
      <c r="I8731" s="1" t="str">
        <f>IF('DATA IMPORT'!G8731="","",'DATA IMPORT'!G8731)</f>
        <v/>
      </c>
      <c r="J8731" s="11" t="str">
        <f t="shared" si="836"/>
        <v/>
      </c>
      <c r="K8731" s="11" t="str">
        <f t="shared" si="837"/>
        <v/>
      </c>
      <c r="L8731" s="4" t="str">
        <f>IF('DATA IMPORT'!M8731="","",'DATA IMPORT'!M8731)</f>
        <v/>
      </c>
      <c r="M8731" t="str">
        <f>IF('DATA IMPORT'!C8731="","",'DATA IMPORT'!C8731)</f>
        <v/>
      </c>
    </row>
    <row r="8732" spans="2:13" x14ac:dyDescent="0.2">
      <c r="B8732" t="str">
        <f t="shared" si="833"/>
        <v>#</v>
      </c>
      <c r="C8732">
        <f>COUNTIF(D8732:D$10001,D8732)</f>
        <v>1270</v>
      </c>
      <c r="D8732" t="str">
        <f t="shared" ref="D8732:D8795" si="838">IF(E8732="","",MATCH(E8732,$E$2:$E$1048576,0))</f>
        <v/>
      </c>
      <c r="E8732" t="str">
        <f>IF('DATA IMPORT'!E8732="","",'DATA IMPORT'!E8732)</f>
        <v/>
      </c>
      <c r="F8732" s="1" t="str">
        <f>IF('DATA IMPORT'!I8732="","",'DATA IMPORT'!I8732)</f>
        <v/>
      </c>
      <c r="G8732" s="11" t="str">
        <f t="shared" si="834"/>
        <v/>
      </c>
      <c r="H8732" s="11" t="str">
        <f t="shared" si="835"/>
        <v/>
      </c>
      <c r="I8732" s="1" t="str">
        <f>IF('DATA IMPORT'!G8732="","",'DATA IMPORT'!G8732)</f>
        <v/>
      </c>
      <c r="J8732" s="11" t="str">
        <f t="shared" si="836"/>
        <v/>
      </c>
      <c r="K8732" s="11" t="str">
        <f t="shared" si="837"/>
        <v/>
      </c>
      <c r="L8732" s="4" t="str">
        <f>IF('DATA IMPORT'!M8732="","",'DATA IMPORT'!M8732)</f>
        <v/>
      </c>
      <c r="M8732" t="str">
        <f>IF('DATA IMPORT'!C8732="","",'DATA IMPORT'!C8732)</f>
        <v/>
      </c>
    </row>
    <row r="8733" spans="2:13" x14ac:dyDescent="0.2">
      <c r="B8733" t="str">
        <f t="shared" si="833"/>
        <v>#</v>
      </c>
      <c r="C8733">
        <f>COUNTIF(D8733:D$10001,D8733)</f>
        <v>1269</v>
      </c>
      <c r="D8733" t="str">
        <f t="shared" si="838"/>
        <v/>
      </c>
      <c r="E8733" t="str">
        <f>IF('DATA IMPORT'!E8733="","",'DATA IMPORT'!E8733)</f>
        <v/>
      </c>
      <c r="F8733" s="1" t="str">
        <f>IF('DATA IMPORT'!I8733="","",'DATA IMPORT'!I8733)</f>
        <v/>
      </c>
      <c r="G8733" s="11" t="str">
        <f t="shared" si="834"/>
        <v/>
      </c>
      <c r="H8733" s="11" t="str">
        <f t="shared" si="835"/>
        <v/>
      </c>
      <c r="I8733" s="1" t="str">
        <f>IF('DATA IMPORT'!G8733="","",'DATA IMPORT'!G8733)</f>
        <v/>
      </c>
      <c r="J8733" s="11" t="str">
        <f t="shared" si="836"/>
        <v/>
      </c>
      <c r="K8733" s="11" t="str">
        <f t="shared" si="837"/>
        <v/>
      </c>
      <c r="L8733" s="4" t="str">
        <f>IF('DATA IMPORT'!M8733="","",'DATA IMPORT'!M8733)</f>
        <v/>
      </c>
      <c r="M8733" t="str">
        <f>IF('DATA IMPORT'!C8733="","",'DATA IMPORT'!C8733)</f>
        <v/>
      </c>
    </row>
    <row r="8734" spans="2:13" x14ac:dyDescent="0.2">
      <c r="B8734" t="str">
        <f t="shared" si="833"/>
        <v>#</v>
      </c>
      <c r="C8734">
        <f>COUNTIF(D8734:D$10001,D8734)</f>
        <v>1268</v>
      </c>
      <c r="D8734" t="str">
        <f t="shared" si="838"/>
        <v/>
      </c>
      <c r="E8734" t="str">
        <f>IF('DATA IMPORT'!E8734="","",'DATA IMPORT'!E8734)</f>
        <v/>
      </c>
      <c r="F8734" s="1" t="str">
        <f>IF('DATA IMPORT'!I8734="","",'DATA IMPORT'!I8734)</f>
        <v/>
      </c>
      <c r="G8734" s="11" t="str">
        <f t="shared" si="834"/>
        <v/>
      </c>
      <c r="H8734" s="11" t="str">
        <f t="shared" si="835"/>
        <v/>
      </c>
      <c r="I8734" s="1" t="str">
        <f>IF('DATA IMPORT'!G8734="","",'DATA IMPORT'!G8734)</f>
        <v/>
      </c>
      <c r="J8734" s="11" t="str">
        <f t="shared" si="836"/>
        <v/>
      </c>
      <c r="K8734" s="11" t="str">
        <f t="shared" si="837"/>
        <v/>
      </c>
      <c r="L8734" s="4" t="str">
        <f>IF('DATA IMPORT'!M8734="","",'DATA IMPORT'!M8734)</f>
        <v/>
      </c>
      <c r="M8734" t="str">
        <f>IF('DATA IMPORT'!C8734="","",'DATA IMPORT'!C8734)</f>
        <v/>
      </c>
    </row>
    <row r="8735" spans="2:13" x14ac:dyDescent="0.2">
      <c r="B8735" t="str">
        <f t="shared" si="833"/>
        <v>#</v>
      </c>
      <c r="C8735">
        <f>COUNTIF(D8735:D$10001,D8735)</f>
        <v>1267</v>
      </c>
      <c r="D8735" t="str">
        <f t="shared" si="838"/>
        <v/>
      </c>
      <c r="E8735" t="str">
        <f>IF('DATA IMPORT'!E8735="","",'DATA IMPORT'!E8735)</f>
        <v/>
      </c>
      <c r="F8735" s="1" t="str">
        <f>IF('DATA IMPORT'!I8735="","",'DATA IMPORT'!I8735)</f>
        <v/>
      </c>
      <c r="G8735" s="11" t="str">
        <f t="shared" si="834"/>
        <v/>
      </c>
      <c r="H8735" s="11" t="str">
        <f t="shared" si="835"/>
        <v/>
      </c>
      <c r="I8735" s="1" t="str">
        <f>IF('DATA IMPORT'!G8735="","",'DATA IMPORT'!G8735)</f>
        <v/>
      </c>
      <c r="J8735" s="11" t="str">
        <f t="shared" si="836"/>
        <v/>
      </c>
      <c r="K8735" s="11" t="str">
        <f t="shared" si="837"/>
        <v/>
      </c>
      <c r="L8735" s="4" t="str">
        <f>IF('DATA IMPORT'!M8735="","",'DATA IMPORT'!M8735)</f>
        <v/>
      </c>
      <c r="M8735" t="str">
        <f>IF('DATA IMPORT'!C8735="","",'DATA IMPORT'!C8735)</f>
        <v/>
      </c>
    </row>
    <row r="8736" spans="2:13" x14ac:dyDescent="0.2">
      <c r="B8736" t="str">
        <f t="shared" si="833"/>
        <v>#</v>
      </c>
      <c r="C8736">
        <f>COUNTIF(D8736:D$10001,D8736)</f>
        <v>1266</v>
      </c>
      <c r="D8736" t="str">
        <f t="shared" si="838"/>
        <v/>
      </c>
      <c r="E8736" t="str">
        <f>IF('DATA IMPORT'!E8736="","",'DATA IMPORT'!E8736)</f>
        <v/>
      </c>
      <c r="F8736" s="1" t="str">
        <f>IF('DATA IMPORT'!I8736="","",'DATA IMPORT'!I8736)</f>
        <v/>
      </c>
      <c r="G8736" s="11" t="str">
        <f t="shared" si="834"/>
        <v/>
      </c>
      <c r="H8736" s="11" t="str">
        <f t="shared" si="835"/>
        <v/>
      </c>
      <c r="I8736" s="1" t="str">
        <f>IF('DATA IMPORT'!G8736="","",'DATA IMPORT'!G8736)</f>
        <v/>
      </c>
      <c r="J8736" s="11" t="str">
        <f t="shared" si="836"/>
        <v/>
      </c>
      <c r="K8736" s="11" t="str">
        <f t="shared" si="837"/>
        <v/>
      </c>
      <c r="L8736" s="4" t="str">
        <f>IF('DATA IMPORT'!M8736="","",'DATA IMPORT'!M8736)</f>
        <v/>
      </c>
      <c r="M8736" t="str">
        <f>IF('DATA IMPORT'!C8736="","",'DATA IMPORT'!C8736)</f>
        <v/>
      </c>
    </row>
    <row r="8737" spans="2:13" x14ac:dyDescent="0.2">
      <c r="B8737" t="str">
        <f t="shared" si="833"/>
        <v>#</v>
      </c>
      <c r="C8737">
        <f>COUNTIF(D8737:D$10001,D8737)</f>
        <v>1265</v>
      </c>
      <c r="D8737" t="str">
        <f t="shared" si="838"/>
        <v/>
      </c>
      <c r="E8737" t="str">
        <f>IF('DATA IMPORT'!E8737="","",'DATA IMPORT'!E8737)</f>
        <v/>
      </c>
      <c r="F8737" s="1" t="str">
        <f>IF('DATA IMPORT'!I8737="","",'DATA IMPORT'!I8737)</f>
        <v/>
      </c>
      <c r="G8737" s="11" t="str">
        <f t="shared" si="834"/>
        <v/>
      </c>
      <c r="H8737" s="11" t="str">
        <f t="shared" si="835"/>
        <v/>
      </c>
      <c r="I8737" s="1" t="str">
        <f>IF('DATA IMPORT'!G8737="","",'DATA IMPORT'!G8737)</f>
        <v/>
      </c>
      <c r="J8737" s="11" t="str">
        <f t="shared" si="836"/>
        <v/>
      </c>
      <c r="K8737" s="11" t="str">
        <f t="shared" si="837"/>
        <v/>
      </c>
      <c r="L8737" s="4" t="str">
        <f>IF('DATA IMPORT'!M8737="","",'DATA IMPORT'!M8737)</f>
        <v/>
      </c>
      <c r="M8737" t="str">
        <f>IF('DATA IMPORT'!C8737="","",'DATA IMPORT'!C8737)</f>
        <v/>
      </c>
    </row>
    <row r="8738" spans="2:13" x14ac:dyDescent="0.2">
      <c r="B8738" t="str">
        <f t="shared" si="833"/>
        <v>#</v>
      </c>
      <c r="C8738">
        <f>COUNTIF(D8738:D$10001,D8738)</f>
        <v>1264</v>
      </c>
      <c r="D8738" t="str">
        <f t="shared" si="838"/>
        <v/>
      </c>
      <c r="E8738" t="str">
        <f>IF('DATA IMPORT'!E8738="","",'DATA IMPORT'!E8738)</f>
        <v/>
      </c>
      <c r="F8738" s="1" t="str">
        <f>IF('DATA IMPORT'!I8738="","",'DATA IMPORT'!I8738)</f>
        <v/>
      </c>
      <c r="G8738" s="11" t="str">
        <f t="shared" si="834"/>
        <v/>
      </c>
      <c r="H8738" s="11" t="str">
        <f t="shared" si="835"/>
        <v/>
      </c>
      <c r="I8738" s="1" t="str">
        <f>IF('DATA IMPORT'!G8738="","",'DATA IMPORT'!G8738)</f>
        <v/>
      </c>
      <c r="J8738" s="11" t="str">
        <f t="shared" si="836"/>
        <v/>
      </c>
      <c r="K8738" s="11" t="str">
        <f t="shared" si="837"/>
        <v/>
      </c>
      <c r="L8738" s="4" t="str">
        <f>IF('DATA IMPORT'!M8738="","",'DATA IMPORT'!M8738)</f>
        <v/>
      </c>
      <c r="M8738" t="str">
        <f>IF('DATA IMPORT'!C8738="","",'DATA IMPORT'!C8738)</f>
        <v/>
      </c>
    </row>
    <row r="8739" spans="2:13" x14ac:dyDescent="0.2">
      <c r="B8739" t="str">
        <f t="shared" si="833"/>
        <v>#</v>
      </c>
      <c r="C8739">
        <f>COUNTIF(D8739:D$10001,D8739)</f>
        <v>1263</v>
      </c>
      <c r="D8739" t="str">
        <f t="shared" si="838"/>
        <v/>
      </c>
      <c r="E8739" t="str">
        <f>IF('DATA IMPORT'!E8739="","",'DATA IMPORT'!E8739)</f>
        <v/>
      </c>
      <c r="F8739" s="1" t="str">
        <f>IF('DATA IMPORT'!I8739="","",'DATA IMPORT'!I8739)</f>
        <v/>
      </c>
      <c r="G8739" s="11" t="str">
        <f t="shared" si="834"/>
        <v/>
      </c>
      <c r="H8739" s="11" t="str">
        <f t="shared" si="835"/>
        <v/>
      </c>
      <c r="I8739" s="1" t="str">
        <f>IF('DATA IMPORT'!G8739="","",'DATA IMPORT'!G8739)</f>
        <v/>
      </c>
      <c r="J8739" s="11" t="str">
        <f t="shared" si="836"/>
        <v/>
      </c>
      <c r="K8739" s="11" t="str">
        <f t="shared" si="837"/>
        <v/>
      </c>
      <c r="L8739" s="4" t="str">
        <f>IF('DATA IMPORT'!M8739="","",'DATA IMPORT'!M8739)</f>
        <v/>
      </c>
      <c r="M8739" t="str">
        <f>IF('DATA IMPORT'!C8739="","",'DATA IMPORT'!C8739)</f>
        <v/>
      </c>
    </row>
    <row r="8740" spans="2:13" x14ac:dyDescent="0.2">
      <c r="B8740" t="str">
        <f t="shared" si="833"/>
        <v>#</v>
      </c>
      <c r="C8740">
        <f>COUNTIF(D8740:D$10001,D8740)</f>
        <v>1262</v>
      </c>
      <c r="D8740" t="str">
        <f t="shared" si="838"/>
        <v/>
      </c>
      <c r="E8740" t="str">
        <f>IF('DATA IMPORT'!E8740="","",'DATA IMPORT'!E8740)</f>
        <v/>
      </c>
      <c r="F8740" s="1" t="str">
        <f>IF('DATA IMPORT'!I8740="","",'DATA IMPORT'!I8740)</f>
        <v/>
      </c>
      <c r="G8740" s="11" t="str">
        <f t="shared" si="834"/>
        <v/>
      </c>
      <c r="H8740" s="11" t="str">
        <f t="shared" si="835"/>
        <v/>
      </c>
      <c r="I8740" s="1" t="str">
        <f>IF('DATA IMPORT'!G8740="","",'DATA IMPORT'!G8740)</f>
        <v/>
      </c>
      <c r="J8740" s="11" t="str">
        <f t="shared" si="836"/>
        <v/>
      </c>
      <c r="K8740" s="11" t="str">
        <f t="shared" si="837"/>
        <v/>
      </c>
      <c r="L8740" s="4" t="str">
        <f>IF('DATA IMPORT'!M8740="","",'DATA IMPORT'!M8740)</f>
        <v/>
      </c>
      <c r="M8740" t="str">
        <f>IF('DATA IMPORT'!C8740="","",'DATA IMPORT'!C8740)</f>
        <v/>
      </c>
    </row>
    <row r="8741" spans="2:13" x14ac:dyDescent="0.2">
      <c r="B8741" t="str">
        <f t="shared" si="833"/>
        <v>#</v>
      </c>
      <c r="C8741">
        <f>COUNTIF(D8741:D$10001,D8741)</f>
        <v>1261</v>
      </c>
      <c r="D8741" t="str">
        <f t="shared" si="838"/>
        <v/>
      </c>
      <c r="E8741" t="str">
        <f>IF('DATA IMPORT'!E8741="","",'DATA IMPORT'!E8741)</f>
        <v/>
      </c>
      <c r="F8741" s="1" t="str">
        <f>IF('DATA IMPORT'!I8741="","",'DATA IMPORT'!I8741)</f>
        <v/>
      </c>
      <c r="G8741" s="11" t="str">
        <f t="shared" si="834"/>
        <v/>
      </c>
      <c r="H8741" s="11" t="str">
        <f t="shared" si="835"/>
        <v/>
      </c>
      <c r="I8741" s="1" t="str">
        <f>IF('DATA IMPORT'!G8741="","",'DATA IMPORT'!G8741)</f>
        <v/>
      </c>
      <c r="J8741" s="11" t="str">
        <f t="shared" si="836"/>
        <v/>
      </c>
      <c r="K8741" s="11" t="str">
        <f t="shared" si="837"/>
        <v/>
      </c>
      <c r="L8741" s="4" t="str">
        <f>IF('DATA IMPORT'!M8741="","",'DATA IMPORT'!M8741)</f>
        <v/>
      </c>
      <c r="M8741" t="str">
        <f>IF('DATA IMPORT'!C8741="","",'DATA IMPORT'!C8741)</f>
        <v/>
      </c>
    </row>
    <row r="8742" spans="2:13" x14ac:dyDescent="0.2">
      <c r="B8742" t="str">
        <f t="shared" si="833"/>
        <v>#</v>
      </c>
      <c r="C8742">
        <f>COUNTIF(D8742:D$10001,D8742)</f>
        <v>1260</v>
      </c>
      <c r="D8742" t="str">
        <f t="shared" si="838"/>
        <v/>
      </c>
      <c r="E8742" t="str">
        <f>IF('DATA IMPORT'!E8742="","",'DATA IMPORT'!E8742)</f>
        <v/>
      </c>
      <c r="F8742" s="1" t="str">
        <f>IF('DATA IMPORT'!I8742="","",'DATA IMPORT'!I8742)</f>
        <v/>
      </c>
      <c r="G8742" s="11" t="str">
        <f t="shared" si="834"/>
        <v/>
      </c>
      <c r="H8742" s="11" t="str">
        <f t="shared" si="835"/>
        <v/>
      </c>
      <c r="I8742" s="1" t="str">
        <f>IF('DATA IMPORT'!G8742="","",'DATA IMPORT'!G8742)</f>
        <v/>
      </c>
      <c r="J8742" s="11" t="str">
        <f t="shared" si="836"/>
        <v/>
      </c>
      <c r="K8742" s="11" t="str">
        <f t="shared" si="837"/>
        <v/>
      </c>
      <c r="L8742" s="4" t="str">
        <f>IF('DATA IMPORT'!M8742="","",'DATA IMPORT'!M8742)</f>
        <v/>
      </c>
      <c r="M8742" t="str">
        <f>IF('DATA IMPORT'!C8742="","",'DATA IMPORT'!C8742)</f>
        <v/>
      </c>
    </row>
    <row r="8743" spans="2:13" x14ac:dyDescent="0.2">
      <c r="B8743" t="str">
        <f t="shared" si="833"/>
        <v>#</v>
      </c>
      <c r="C8743">
        <f>COUNTIF(D8743:D$10001,D8743)</f>
        <v>1259</v>
      </c>
      <c r="D8743" t="str">
        <f t="shared" si="838"/>
        <v/>
      </c>
      <c r="E8743" t="str">
        <f>IF('DATA IMPORT'!E8743="","",'DATA IMPORT'!E8743)</f>
        <v/>
      </c>
      <c r="F8743" s="1" t="str">
        <f>IF('DATA IMPORT'!I8743="","",'DATA IMPORT'!I8743)</f>
        <v/>
      </c>
      <c r="G8743" s="11" t="str">
        <f t="shared" si="834"/>
        <v/>
      </c>
      <c r="H8743" s="11" t="str">
        <f t="shared" si="835"/>
        <v/>
      </c>
      <c r="I8743" s="1" t="str">
        <f>IF('DATA IMPORT'!G8743="","",'DATA IMPORT'!G8743)</f>
        <v/>
      </c>
      <c r="J8743" s="11" t="str">
        <f t="shared" si="836"/>
        <v/>
      </c>
      <c r="K8743" s="11" t="str">
        <f t="shared" si="837"/>
        <v/>
      </c>
      <c r="L8743" s="4" t="str">
        <f>IF('DATA IMPORT'!M8743="","",'DATA IMPORT'!M8743)</f>
        <v/>
      </c>
      <c r="M8743" t="str">
        <f>IF('DATA IMPORT'!C8743="","",'DATA IMPORT'!C8743)</f>
        <v/>
      </c>
    </row>
    <row r="8744" spans="2:13" x14ac:dyDescent="0.2">
      <c r="B8744" t="str">
        <f t="shared" si="833"/>
        <v>#</v>
      </c>
      <c r="C8744">
        <f>COUNTIF(D8744:D$10001,D8744)</f>
        <v>1258</v>
      </c>
      <c r="D8744" t="str">
        <f t="shared" si="838"/>
        <v/>
      </c>
      <c r="E8744" t="str">
        <f>IF('DATA IMPORT'!E8744="","",'DATA IMPORT'!E8744)</f>
        <v/>
      </c>
      <c r="F8744" s="1" t="str">
        <f>IF('DATA IMPORT'!I8744="","",'DATA IMPORT'!I8744)</f>
        <v/>
      </c>
      <c r="G8744" s="11" t="str">
        <f t="shared" si="834"/>
        <v/>
      </c>
      <c r="H8744" s="11" t="str">
        <f t="shared" si="835"/>
        <v/>
      </c>
      <c r="I8744" s="1" t="str">
        <f>IF('DATA IMPORT'!G8744="","",'DATA IMPORT'!G8744)</f>
        <v/>
      </c>
      <c r="J8744" s="11" t="str">
        <f t="shared" si="836"/>
        <v/>
      </c>
      <c r="K8744" s="11" t="str">
        <f t="shared" si="837"/>
        <v/>
      </c>
      <c r="L8744" s="4" t="str">
        <f>IF('DATA IMPORT'!M8744="","",'DATA IMPORT'!M8744)</f>
        <v/>
      </c>
      <c r="M8744" t="str">
        <f>IF('DATA IMPORT'!C8744="","",'DATA IMPORT'!C8744)</f>
        <v/>
      </c>
    </row>
    <row r="8745" spans="2:13" x14ac:dyDescent="0.2">
      <c r="B8745" t="str">
        <f t="shared" si="833"/>
        <v>#</v>
      </c>
      <c r="C8745">
        <f>COUNTIF(D8745:D$10001,D8745)</f>
        <v>1257</v>
      </c>
      <c r="D8745" t="str">
        <f t="shared" si="838"/>
        <v/>
      </c>
      <c r="E8745" t="str">
        <f>IF('DATA IMPORT'!E8745="","",'DATA IMPORT'!E8745)</f>
        <v/>
      </c>
      <c r="F8745" s="1" t="str">
        <f>IF('DATA IMPORT'!I8745="","",'DATA IMPORT'!I8745)</f>
        <v/>
      </c>
      <c r="G8745" s="11" t="str">
        <f t="shared" si="834"/>
        <v/>
      </c>
      <c r="H8745" s="11" t="str">
        <f t="shared" si="835"/>
        <v/>
      </c>
      <c r="I8745" s="1" t="str">
        <f>IF('DATA IMPORT'!G8745="","",'DATA IMPORT'!G8745)</f>
        <v/>
      </c>
      <c r="J8745" s="11" t="str">
        <f t="shared" si="836"/>
        <v/>
      </c>
      <c r="K8745" s="11" t="str">
        <f t="shared" si="837"/>
        <v/>
      </c>
      <c r="L8745" s="4" t="str">
        <f>IF('DATA IMPORT'!M8745="","",'DATA IMPORT'!M8745)</f>
        <v/>
      </c>
      <c r="M8745" t="str">
        <f>IF('DATA IMPORT'!C8745="","",'DATA IMPORT'!C8745)</f>
        <v/>
      </c>
    </row>
    <row r="8746" spans="2:13" x14ac:dyDescent="0.2">
      <c r="B8746" t="str">
        <f t="shared" si="833"/>
        <v>#</v>
      </c>
      <c r="C8746">
        <f>COUNTIF(D8746:D$10001,D8746)</f>
        <v>1256</v>
      </c>
      <c r="D8746" t="str">
        <f t="shared" si="838"/>
        <v/>
      </c>
      <c r="E8746" t="str">
        <f>IF('DATA IMPORT'!E8746="","",'DATA IMPORT'!E8746)</f>
        <v/>
      </c>
      <c r="F8746" s="1" t="str">
        <f>IF('DATA IMPORT'!I8746="","",'DATA IMPORT'!I8746)</f>
        <v/>
      </c>
      <c r="G8746" s="11" t="str">
        <f t="shared" si="834"/>
        <v/>
      </c>
      <c r="H8746" s="11" t="str">
        <f t="shared" si="835"/>
        <v/>
      </c>
      <c r="I8746" s="1" t="str">
        <f>IF('DATA IMPORT'!G8746="","",'DATA IMPORT'!G8746)</f>
        <v/>
      </c>
      <c r="J8746" s="11" t="str">
        <f t="shared" si="836"/>
        <v/>
      </c>
      <c r="K8746" s="11" t="str">
        <f t="shared" si="837"/>
        <v/>
      </c>
      <c r="L8746" s="4" t="str">
        <f>IF('DATA IMPORT'!M8746="","",'DATA IMPORT'!M8746)</f>
        <v/>
      </c>
      <c r="M8746" t="str">
        <f>IF('DATA IMPORT'!C8746="","",'DATA IMPORT'!C8746)</f>
        <v/>
      </c>
    </row>
    <row r="8747" spans="2:13" x14ac:dyDescent="0.2">
      <c r="B8747" t="str">
        <f t="shared" si="833"/>
        <v>#</v>
      </c>
      <c r="C8747">
        <f>COUNTIF(D8747:D$10001,D8747)</f>
        <v>1255</v>
      </c>
      <c r="D8747" t="str">
        <f t="shared" si="838"/>
        <v/>
      </c>
      <c r="E8747" t="str">
        <f>IF('DATA IMPORT'!E8747="","",'DATA IMPORT'!E8747)</f>
        <v/>
      </c>
      <c r="F8747" s="1" t="str">
        <f>IF('DATA IMPORT'!I8747="","",'DATA IMPORT'!I8747)</f>
        <v/>
      </c>
      <c r="G8747" s="11" t="str">
        <f t="shared" si="834"/>
        <v/>
      </c>
      <c r="H8747" s="11" t="str">
        <f t="shared" si="835"/>
        <v/>
      </c>
      <c r="I8747" s="1" t="str">
        <f>IF('DATA IMPORT'!G8747="","",'DATA IMPORT'!G8747)</f>
        <v/>
      </c>
      <c r="J8747" s="11" t="str">
        <f t="shared" si="836"/>
        <v/>
      </c>
      <c r="K8747" s="11" t="str">
        <f t="shared" si="837"/>
        <v/>
      </c>
      <c r="L8747" s="4" t="str">
        <f>IF('DATA IMPORT'!M8747="","",'DATA IMPORT'!M8747)</f>
        <v/>
      </c>
      <c r="M8747" t="str">
        <f>IF('DATA IMPORT'!C8747="","",'DATA IMPORT'!C8747)</f>
        <v/>
      </c>
    </row>
    <row r="8748" spans="2:13" x14ac:dyDescent="0.2">
      <c r="B8748" t="str">
        <f t="shared" si="833"/>
        <v>#</v>
      </c>
      <c r="C8748">
        <f>COUNTIF(D8748:D$10001,D8748)</f>
        <v>1254</v>
      </c>
      <c r="D8748" t="str">
        <f t="shared" si="838"/>
        <v/>
      </c>
      <c r="E8748" t="str">
        <f>IF('DATA IMPORT'!E8748="","",'DATA IMPORT'!E8748)</f>
        <v/>
      </c>
      <c r="F8748" s="1" t="str">
        <f>IF('DATA IMPORT'!I8748="","",'DATA IMPORT'!I8748)</f>
        <v/>
      </c>
      <c r="G8748" s="11" t="str">
        <f t="shared" si="834"/>
        <v/>
      </c>
      <c r="H8748" s="11" t="str">
        <f t="shared" si="835"/>
        <v/>
      </c>
      <c r="I8748" s="1" t="str">
        <f>IF('DATA IMPORT'!G8748="","",'DATA IMPORT'!G8748)</f>
        <v/>
      </c>
      <c r="J8748" s="11" t="str">
        <f t="shared" si="836"/>
        <v/>
      </c>
      <c r="K8748" s="11" t="str">
        <f t="shared" si="837"/>
        <v/>
      </c>
      <c r="L8748" s="4" t="str">
        <f>IF('DATA IMPORT'!M8748="","",'DATA IMPORT'!M8748)</f>
        <v/>
      </c>
      <c r="M8748" t="str">
        <f>IF('DATA IMPORT'!C8748="","",'DATA IMPORT'!C8748)</f>
        <v/>
      </c>
    </row>
    <row r="8749" spans="2:13" x14ac:dyDescent="0.2">
      <c r="B8749" t="str">
        <f t="shared" si="833"/>
        <v>#</v>
      </c>
      <c r="C8749">
        <f>COUNTIF(D8749:D$10001,D8749)</f>
        <v>1253</v>
      </c>
      <c r="D8749" t="str">
        <f t="shared" si="838"/>
        <v/>
      </c>
      <c r="E8749" t="str">
        <f>IF('DATA IMPORT'!E8749="","",'DATA IMPORT'!E8749)</f>
        <v/>
      </c>
      <c r="F8749" s="1" t="str">
        <f>IF('DATA IMPORT'!I8749="","",'DATA IMPORT'!I8749)</f>
        <v/>
      </c>
      <c r="G8749" s="11" t="str">
        <f t="shared" si="834"/>
        <v/>
      </c>
      <c r="H8749" s="11" t="str">
        <f t="shared" si="835"/>
        <v/>
      </c>
      <c r="I8749" s="1" t="str">
        <f>IF('DATA IMPORT'!G8749="","",'DATA IMPORT'!G8749)</f>
        <v/>
      </c>
      <c r="J8749" s="11" t="str">
        <f t="shared" si="836"/>
        <v/>
      </c>
      <c r="K8749" s="11" t="str">
        <f t="shared" si="837"/>
        <v/>
      </c>
      <c r="L8749" s="4" t="str">
        <f>IF('DATA IMPORT'!M8749="","",'DATA IMPORT'!M8749)</f>
        <v/>
      </c>
      <c r="M8749" t="str">
        <f>IF('DATA IMPORT'!C8749="","",'DATA IMPORT'!C8749)</f>
        <v/>
      </c>
    </row>
    <row r="8750" spans="2:13" x14ac:dyDescent="0.2">
      <c r="B8750" t="str">
        <f t="shared" si="833"/>
        <v>#</v>
      </c>
      <c r="C8750">
        <f>COUNTIF(D8750:D$10001,D8750)</f>
        <v>1252</v>
      </c>
      <c r="D8750" t="str">
        <f t="shared" si="838"/>
        <v/>
      </c>
      <c r="E8750" t="str">
        <f>IF('DATA IMPORT'!E8750="","",'DATA IMPORT'!E8750)</f>
        <v/>
      </c>
      <c r="F8750" s="1" t="str">
        <f>IF('DATA IMPORT'!I8750="","",'DATA IMPORT'!I8750)</f>
        <v/>
      </c>
      <c r="G8750" s="11" t="str">
        <f t="shared" si="834"/>
        <v/>
      </c>
      <c r="H8750" s="11" t="str">
        <f t="shared" si="835"/>
        <v/>
      </c>
      <c r="I8750" s="1" t="str">
        <f>IF('DATA IMPORT'!G8750="","",'DATA IMPORT'!G8750)</f>
        <v/>
      </c>
      <c r="J8750" s="11" t="str">
        <f t="shared" si="836"/>
        <v/>
      </c>
      <c r="K8750" s="11" t="str">
        <f t="shared" si="837"/>
        <v/>
      </c>
      <c r="L8750" s="4" t="str">
        <f>IF('DATA IMPORT'!M8750="","",'DATA IMPORT'!M8750)</f>
        <v/>
      </c>
      <c r="M8750" t="str">
        <f>IF('DATA IMPORT'!C8750="","",'DATA IMPORT'!C8750)</f>
        <v/>
      </c>
    </row>
    <row r="8751" spans="2:13" x14ac:dyDescent="0.2">
      <c r="B8751" t="str">
        <f t="shared" si="833"/>
        <v>#</v>
      </c>
      <c r="C8751">
        <f>COUNTIF(D8751:D$10001,D8751)</f>
        <v>1251</v>
      </c>
      <c r="D8751" t="str">
        <f t="shared" si="838"/>
        <v/>
      </c>
      <c r="E8751" t="str">
        <f>IF('DATA IMPORT'!E8751="","",'DATA IMPORT'!E8751)</f>
        <v/>
      </c>
      <c r="F8751" s="1" t="str">
        <f>IF('DATA IMPORT'!I8751="","",'DATA IMPORT'!I8751)</f>
        <v/>
      </c>
      <c r="G8751" s="11" t="str">
        <f t="shared" si="834"/>
        <v/>
      </c>
      <c r="H8751" s="11" t="str">
        <f t="shared" si="835"/>
        <v/>
      </c>
      <c r="I8751" s="1" t="str">
        <f>IF('DATA IMPORT'!G8751="","",'DATA IMPORT'!G8751)</f>
        <v/>
      </c>
      <c r="J8751" s="11" t="str">
        <f t="shared" si="836"/>
        <v/>
      </c>
      <c r="K8751" s="11" t="str">
        <f t="shared" si="837"/>
        <v/>
      </c>
      <c r="L8751" s="4" t="str">
        <f>IF('DATA IMPORT'!M8751="","",'DATA IMPORT'!M8751)</f>
        <v/>
      </c>
      <c r="M8751" t="str">
        <f>IF('DATA IMPORT'!C8751="","",'DATA IMPORT'!C8751)</f>
        <v/>
      </c>
    </row>
    <row r="8752" spans="2:13" x14ac:dyDescent="0.2">
      <c r="B8752" t="str">
        <f t="shared" si="833"/>
        <v>#</v>
      </c>
      <c r="C8752">
        <f>COUNTIF(D8752:D$10001,D8752)</f>
        <v>1250</v>
      </c>
      <c r="D8752" t="str">
        <f t="shared" si="838"/>
        <v/>
      </c>
      <c r="E8752" t="str">
        <f>IF('DATA IMPORT'!E8752="","",'DATA IMPORT'!E8752)</f>
        <v/>
      </c>
      <c r="F8752" s="1" t="str">
        <f>IF('DATA IMPORT'!I8752="","",'DATA IMPORT'!I8752)</f>
        <v/>
      </c>
      <c r="G8752" s="11" t="str">
        <f t="shared" si="834"/>
        <v/>
      </c>
      <c r="H8752" s="11" t="str">
        <f t="shared" si="835"/>
        <v/>
      </c>
      <c r="I8752" s="1" t="str">
        <f>IF('DATA IMPORT'!G8752="","",'DATA IMPORT'!G8752)</f>
        <v/>
      </c>
      <c r="J8752" s="11" t="str">
        <f t="shared" si="836"/>
        <v/>
      </c>
      <c r="K8752" s="11" t="str">
        <f t="shared" si="837"/>
        <v/>
      </c>
      <c r="L8752" s="4" t="str">
        <f>IF('DATA IMPORT'!M8752="","",'DATA IMPORT'!M8752)</f>
        <v/>
      </c>
      <c r="M8752" t="str">
        <f>IF('DATA IMPORT'!C8752="","",'DATA IMPORT'!C8752)</f>
        <v/>
      </c>
    </row>
    <row r="8753" spans="2:13" x14ac:dyDescent="0.2">
      <c r="B8753" t="str">
        <f t="shared" si="833"/>
        <v>#</v>
      </c>
      <c r="C8753">
        <f>COUNTIF(D8753:D$10001,D8753)</f>
        <v>1249</v>
      </c>
      <c r="D8753" t="str">
        <f t="shared" si="838"/>
        <v/>
      </c>
      <c r="E8753" t="str">
        <f>IF('DATA IMPORT'!E8753="","",'DATA IMPORT'!E8753)</f>
        <v/>
      </c>
      <c r="F8753" s="1" t="str">
        <f>IF('DATA IMPORT'!I8753="","",'DATA IMPORT'!I8753)</f>
        <v/>
      </c>
      <c r="G8753" s="11" t="str">
        <f t="shared" si="834"/>
        <v/>
      </c>
      <c r="H8753" s="11" t="str">
        <f t="shared" si="835"/>
        <v/>
      </c>
      <c r="I8753" s="1" t="str">
        <f>IF('DATA IMPORT'!G8753="","",'DATA IMPORT'!G8753)</f>
        <v/>
      </c>
      <c r="J8753" s="11" t="str">
        <f t="shared" si="836"/>
        <v/>
      </c>
      <c r="K8753" s="11" t="str">
        <f t="shared" si="837"/>
        <v/>
      </c>
      <c r="L8753" s="4" t="str">
        <f>IF('DATA IMPORT'!M8753="","",'DATA IMPORT'!M8753)</f>
        <v/>
      </c>
      <c r="M8753" t="str">
        <f>IF('DATA IMPORT'!C8753="","",'DATA IMPORT'!C8753)</f>
        <v/>
      </c>
    </row>
    <row r="8754" spans="2:13" x14ac:dyDescent="0.2">
      <c r="B8754" t="str">
        <f t="shared" si="833"/>
        <v>#</v>
      </c>
      <c r="C8754">
        <f>COUNTIF(D8754:D$10001,D8754)</f>
        <v>1248</v>
      </c>
      <c r="D8754" t="str">
        <f t="shared" si="838"/>
        <v/>
      </c>
      <c r="E8754" t="str">
        <f>IF('DATA IMPORT'!E8754="","",'DATA IMPORT'!E8754)</f>
        <v/>
      </c>
      <c r="F8754" s="1" t="str">
        <f>IF('DATA IMPORT'!I8754="","",'DATA IMPORT'!I8754)</f>
        <v/>
      </c>
      <c r="G8754" s="11" t="str">
        <f t="shared" si="834"/>
        <v/>
      </c>
      <c r="H8754" s="11" t="str">
        <f t="shared" si="835"/>
        <v/>
      </c>
      <c r="I8754" s="1" t="str">
        <f>IF('DATA IMPORT'!G8754="","",'DATA IMPORT'!G8754)</f>
        <v/>
      </c>
      <c r="J8754" s="11" t="str">
        <f t="shared" si="836"/>
        <v/>
      </c>
      <c r="K8754" s="11" t="str">
        <f t="shared" si="837"/>
        <v/>
      </c>
      <c r="L8754" s="4" t="str">
        <f>IF('DATA IMPORT'!M8754="","",'DATA IMPORT'!M8754)</f>
        <v/>
      </c>
      <c r="M8754" t="str">
        <f>IF('DATA IMPORT'!C8754="","",'DATA IMPORT'!C8754)</f>
        <v/>
      </c>
    </row>
    <row r="8755" spans="2:13" x14ac:dyDescent="0.2">
      <c r="B8755" t="str">
        <f t="shared" si="833"/>
        <v>#</v>
      </c>
      <c r="C8755">
        <f>COUNTIF(D8755:D$10001,D8755)</f>
        <v>1247</v>
      </c>
      <c r="D8755" t="str">
        <f t="shared" si="838"/>
        <v/>
      </c>
      <c r="E8755" t="str">
        <f>IF('DATA IMPORT'!E8755="","",'DATA IMPORT'!E8755)</f>
        <v/>
      </c>
      <c r="F8755" s="1" t="str">
        <f>IF('DATA IMPORT'!I8755="","",'DATA IMPORT'!I8755)</f>
        <v/>
      </c>
      <c r="G8755" s="11" t="str">
        <f t="shared" si="834"/>
        <v/>
      </c>
      <c r="H8755" s="11" t="str">
        <f t="shared" si="835"/>
        <v/>
      </c>
      <c r="I8755" s="1" t="str">
        <f>IF('DATA IMPORT'!G8755="","",'DATA IMPORT'!G8755)</f>
        <v/>
      </c>
      <c r="J8755" s="11" t="str">
        <f t="shared" si="836"/>
        <v/>
      </c>
      <c r="K8755" s="11" t="str">
        <f t="shared" si="837"/>
        <v/>
      </c>
      <c r="L8755" s="4" t="str">
        <f>IF('DATA IMPORT'!M8755="","",'DATA IMPORT'!M8755)</f>
        <v/>
      </c>
      <c r="M8755" t="str">
        <f>IF('DATA IMPORT'!C8755="","",'DATA IMPORT'!C8755)</f>
        <v/>
      </c>
    </row>
    <row r="8756" spans="2:13" x14ac:dyDescent="0.2">
      <c r="B8756" t="str">
        <f t="shared" si="833"/>
        <v>#</v>
      </c>
      <c r="C8756">
        <f>COUNTIF(D8756:D$10001,D8756)</f>
        <v>1246</v>
      </c>
      <c r="D8756" t="str">
        <f t="shared" si="838"/>
        <v/>
      </c>
      <c r="E8756" t="str">
        <f>IF('DATA IMPORT'!E8756="","",'DATA IMPORT'!E8756)</f>
        <v/>
      </c>
      <c r="F8756" s="1" t="str">
        <f>IF('DATA IMPORT'!I8756="","",'DATA IMPORT'!I8756)</f>
        <v/>
      </c>
      <c r="G8756" s="11" t="str">
        <f t="shared" si="834"/>
        <v/>
      </c>
      <c r="H8756" s="11" t="str">
        <f t="shared" si="835"/>
        <v/>
      </c>
      <c r="I8756" s="1" t="str">
        <f>IF('DATA IMPORT'!G8756="","",'DATA IMPORT'!G8756)</f>
        <v/>
      </c>
      <c r="J8756" s="11" t="str">
        <f t="shared" si="836"/>
        <v/>
      </c>
      <c r="K8756" s="11" t="str">
        <f t="shared" si="837"/>
        <v/>
      </c>
      <c r="L8756" s="4" t="str">
        <f>IF('DATA IMPORT'!M8756="","",'DATA IMPORT'!M8756)</f>
        <v/>
      </c>
      <c r="M8756" t="str">
        <f>IF('DATA IMPORT'!C8756="","",'DATA IMPORT'!C8756)</f>
        <v/>
      </c>
    </row>
    <row r="8757" spans="2:13" x14ac:dyDescent="0.2">
      <c r="B8757" t="str">
        <f t="shared" si="833"/>
        <v>#</v>
      </c>
      <c r="C8757">
        <f>COUNTIF(D8757:D$10001,D8757)</f>
        <v>1245</v>
      </c>
      <c r="D8757" t="str">
        <f t="shared" si="838"/>
        <v/>
      </c>
      <c r="E8757" t="str">
        <f>IF('DATA IMPORT'!E8757="","",'DATA IMPORT'!E8757)</f>
        <v/>
      </c>
      <c r="F8757" s="1" t="str">
        <f>IF('DATA IMPORT'!I8757="","",'DATA IMPORT'!I8757)</f>
        <v/>
      </c>
      <c r="G8757" s="11" t="str">
        <f t="shared" si="834"/>
        <v/>
      </c>
      <c r="H8757" s="11" t="str">
        <f t="shared" si="835"/>
        <v/>
      </c>
      <c r="I8757" s="1" t="str">
        <f>IF('DATA IMPORT'!G8757="","",'DATA IMPORT'!G8757)</f>
        <v/>
      </c>
      <c r="J8757" s="11" t="str">
        <f t="shared" si="836"/>
        <v/>
      </c>
      <c r="K8757" s="11" t="str">
        <f t="shared" si="837"/>
        <v/>
      </c>
      <c r="L8757" s="4" t="str">
        <f>IF('DATA IMPORT'!M8757="","",'DATA IMPORT'!M8757)</f>
        <v/>
      </c>
      <c r="M8757" t="str">
        <f>IF('DATA IMPORT'!C8757="","",'DATA IMPORT'!C8757)</f>
        <v/>
      </c>
    </row>
    <row r="8758" spans="2:13" x14ac:dyDescent="0.2">
      <c r="B8758" t="str">
        <f t="shared" si="833"/>
        <v>#</v>
      </c>
      <c r="C8758">
        <f>COUNTIF(D8758:D$10001,D8758)</f>
        <v>1244</v>
      </c>
      <c r="D8758" t="str">
        <f t="shared" si="838"/>
        <v/>
      </c>
      <c r="E8758" t="str">
        <f>IF('DATA IMPORT'!E8758="","",'DATA IMPORT'!E8758)</f>
        <v/>
      </c>
      <c r="F8758" s="1" t="str">
        <f>IF('DATA IMPORT'!I8758="","",'DATA IMPORT'!I8758)</f>
        <v/>
      </c>
      <c r="G8758" s="11" t="str">
        <f t="shared" si="834"/>
        <v/>
      </c>
      <c r="H8758" s="11" t="str">
        <f t="shared" si="835"/>
        <v/>
      </c>
      <c r="I8758" s="1" t="str">
        <f>IF('DATA IMPORT'!G8758="","",'DATA IMPORT'!G8758)</f>
        <v/>
      </c>
      <c r="J8758" s="11" t="str">
        <f t="shared" si="836"/>
        <v/>
      </c>
      <c r="K8758" s="11" t="str">
        <f t="shared" si="837"/>
        <v/>
      </c>
      <c r="L8758" s="4" t="str">
        <f>IF('DATA IMPORT'!M8758="","",'DATA IMPORT'!M8758)</f>
        <v/>
      </c>
      <c r="M8758" t="str">
        <f>IF('DATA IMPORT'!C8758="","",'DATA IMPORT'!C8758)</f>
        <v/>
      </c>
    </row>
    <row r="8759" spans="2:13" x14ac:dyDescent="0.2">
      <c r="B8759" t="str">
        <f t="shared" si="833"/>
        <v>#</v>
      </c>
      <c r="C8759">
        <f>COUNTIF(D8759:D$10001,D8759)</f>
        <v>1243</v>
      </c>
      <c r="D8759" t="str">
        <f t="shared" si="838"/>
        <v/>
      </c>
      <c r="E8759" t="str">
        <f>IF('DATA IMPORT'!E8759="","",'DATA IMPORT'!E8759)</f>
        <v/>
      </c>
      <c r="F8759" s="1" t="str">
        <f>IF('DATA IMPORT'!I8759="","",'DATA IMPORT'!I8759)</f>
        <v/>
      </c>
      <c r="G8759" s="11" t="str">
        <f t="shared" si="834"/>
        <v/>
      </c>
      <c r="H8759" s="11" t="str">
        <f t="shared" si="835"/>
        <v/>
      </c>
      <c r="I8759" s="1" t="str">
        <f>IF('DATA IMPORT'!G8759="","",'DATA IMPORT'!G8759)</f>
        <v/>
      </c>
      <c r="J8759" s="11" t="str">
        <f t="shared" si="836"/>
        <v/>
      </c>
      <c r="K8759" s="11" t="str">
        <f t="shared" si="837"/>
        <v/>
      </c>
      <c r="L8759" s="4" t="str">
        <f>IF('DATA IMPORT'!M8759="","",'DATA IMPORT'!M8759)</f>
        <v/>
      </c>
      <c r="M8759" t="str">
        <f>IF('DATA IMPORT'!C8759="","",'DATA IMPORT'!C8759)</f>
        <v/>
      </c>
    </row>
    <row r="8760" spans="2:13" x14ac:dyDescent="0.2">
      <c r="B8760" t="str">
        <f t="shared" si="833"/>
        <v>#</v>
      </c>
      <c r="C8760">
        <f>COUNTIF(D8760:D$10001,D8760)</f>
        <v>1242</v>
      </c>
      <c r="D8760" t="str">
        <f t="shared" si="838"/>
        <v/>
      </c>
      <c r="E8760" t="str">
        <f>IF('DATA IMPORT'!E8760="","",'DATA IMPORT'!E8760)</f>
        <v/>
      </c>
      <c r="F8760" s="1" t="str">
        <f>IF('DATA IMPORT'!I8760="","",'DATA IMPORT'!I8760)</f>
        <v/>
      </c>
      <c r="G8760" s="11" t="str">
        <f t="shared" si="834"/>
        <v/>
      </c>
      <c r="H8760" s="11" t="str">
        <f t="shared" si="835"/>
        <v/>
      </c>
      <c r="I8760" s="1" t="str">
        <f>IF('DATA IMPORT'!G8760="","",'DATA IMPORT'!G8760)</f>
        <v/>
      </c>
      <c r="J8760" s="11" t="str">
        <f t="shared" si="836"/>
        <v/>
      </c>
      <c r="K8760" s="11" t="str">
        <f t="shared" si="837"/>
        <v/>
      </c>
      <c r="L8760" s="4" t="str">
        <f>IF('DATA IMPORT'!M8760="","",'DATA IMPORT'!M8760)</f>
        <v/>
      </c>
      <c r="M8760" t="str">
        <f>IF('DATA IMPORT'!C8760="","",'DATA IMPORT'!C8760)</f>
        <v/>
      </c>
    </row>
    <row r="8761" spans="2:13" x14ac:dyDescent="0.2">
      <c r="B8761" t="str">
        <f t="shared" si="833"/>
        <v>#</v>
      </c>
      <c r="C8761">
        <f>COUNTIF(D8761:D$10001,D8761)</f>
        <v>1241</v>
      </c>
      <c r="D8761" t="str">
        <f t="shared" si="838"/>
        <v/>
      </c>
      <c r="E8761" t="str">
        <f>IF('DATA IMPORT'!E8761="","",'DATA IMPORT'!E8761)</f>
        <v/>
      </c>
      <c r="F8761" s="1" t="str">
        <f>IF('DATA IMPORT'!I8761="","",'DATA IMPORT'!I8761)</f>
        <v/>
      </c>
      <c r="G8761" s="11" t="str">
        <f t="shared" si="834"/>
        <v/>
      </c>
      <c r="H8761" s="11" t="str">
        <f t="shared" si="835"/>
        <v/>
      </c>
      <c r="I8761" s="1" t="str">
        <f>IF('DATA IMPORT'!G8761="","",'DATA IMPORT'!G8761)</f>
        <v/>
      </c>
      <c r="J8761" s="11" t="str">
        <f t="shared" si="836"/>
        <v/>
      </c>
      <c r="K8761" s="11" t="str">
        <f t="shared" si="837"/>
        <v/>
      </c>
      <c r="L8761" s="4" t="str">
        <f>IF('DATA IMPORT'!M8761="","",'DATA IMPORT'!M8761)</f>
        <v/>
      </c>
      <c r="M8761" t="str">
        <f>IF('DATA IMPORT'!C8761="","",'DATA IMPORT'!C8761)</f>
        <v/>
      </c>
    </row>
    <row r="8762" spans="2:13" x14ac:dyDescent="0.2">
      <c r="B8762" t="str">
        <f t="shared" si="833"/>
        <v>#</v>
      </c>
      <c r="C8762">
        <f>COUNTIF(D8762:D$10001,D8762)</f>
        <v>1240</v>
      </c>
      <c r="D8762" t="str">
        <f t="shared" si="838"/>
        <v/>
      </c>
      <c r="E8762" t="str">
        <f>IF('DATA IMPORT'!E8762="","",'DATA IMPORT'!E8762)</f>
        <v/>
      </c>
      <c r="F8762" s="1" t="str">
        <f>IF('DATA IMPORT'!I8762="","",'DATA IMPORT'!I8762)</f>
        <v/>
      </c>
      <c r="G8762" s="11" t="str">
        <f t="shared" si="834"/>
        <v/>
      </c>
      <c r="H8762" s="11" t="str">
        <f t="shared" si="835"/>
        <v/>
      </c>
      <c r="I8762" s="1" t="str">
        <f>IF('DATA IMPORT'!G8762="","",'DATA IMPORT'!G8762)</f>
        <v/>
      </c>
      <c r="J8762" s="11" t="str">
        <f t="shared" si="836"/>
        <v/>
      </c>
      <c r="K8762" s="11" t="str">
        <f t="shared" si="837"/>
        <v/>
      </c>
      <c r="L8762" s="4" t="str">
        <f>IF('DATA IMPORT'!M8762="","",'DATA IMPORT'!M8762)</f>
        <v/>
      </c>
      <c r="M8762" t="str">
        <f>IF('DATA IMPORT'!C8762="","",'DATA IMPORT'!C8762)</f>
        <v/>
      </c>
    </row>
    <row r="8763" spans="2:13" x14ac:dyDescent="0.2">
      <c r="B8763" t="str">
        <f t="shared" si="833"/>
        <v>#</v>
      </c>
      <c r="C8763">
        <f>COUNTIF(D8763:D$10001,D8763)</f>
        <v>1239</v>
      </c>
      <c r="D8763" t="str">
        <f t="shared" si="838"/>
        <v/>
      </c>
      <c r="E8763" t="str">
        <f>IF('DATA IMPORT'!E8763="","",'DATA IMPORT'!E8763)</f>
        <v/>
      </c>
      <c r="F8763" s="1" t="str">
        <f>IF('DATA IMPORT'!I8763="","",'DATA IMPORT'!I8763)</f>
        <v/>
      </c>
      <c r="G8763" s="11" t="str">
        <f t="shared" si="834"/>
        <v/>
      </c>
      <c r="H8763" s="11" t="str">
        <f t="shared" si="835"/>
        <v/>
      </c>
      <c r="I8763" s="1" t="str">
        <f>IF('DATA IMPORT'!G8763="","",'DATA IMPORT'!G8763)</f>
        <v/>
      </c>
      <c r="J8763" s="11" t="str">
        <f t="shared" si="836"/>
        <v/>
      </c>
      <c r="K8763" s="11" t="str">
        <f t="shared" si="837"/>
        <v/>
      </c>
      <c r="L8763" s="4" t="str">
        <f>IF('DATA IMPORT'!M8763="","",'DATA IMPORT'!M8763)</f>
        <v/>
      </c>
      <c r="M8763" t="str">
        <f>IF('DATA IMPORT'!C8763="","",'DATA IMPORT'!C8763)</f>
        <v/>
      </c>
    </row>
    <row r="8764" spans="2:13" x14ac:dyDescent="0.2">
      <c r="B8764" t="str">
        <f t="shared" si="833"/>
        <v>#</v>
      </c>
      <c r="C8764">
        <f>COUNTIF(D8764:D$10001,D8764)</f>
        <v>1238</v>
      </c>
      <c r="D8764" t="str">
        <f t="shared" si="838"/>
        <v/>
      </c>
      <c r="E8764" t="str">
        <f>IF('DATA IMPORT'!E8764="","",'DATA IMPORT'!E8764)</f>
        <v/>
      </c>
      <c r="F8764" s="1" t="str">
        <f>IF('DATA IMPORT'!I8764="","",'DATA IMPORT'!I8764)</f>
        <v/>
      </c>
      <c r="G8764" s="11" t="str">
        <f t="shared" si="834"/>
        <v/>
      </c>
      <c r="H8764" s="11" t="str">
        <f t="shared" si="835"/>
        <v/>
      </c>
      <c r="I8764" s="1" t="str">
        <f>IF('DATA IMPORT'!G8764="","",'DATA IMPORT'!G8764)</f>
        <v/>
      </c>
      <c r="J8764" s="11" t="str">
        <f t="shared" si="836"/>
        <v/>
      </c>
      <c r="K8764" s="11" t="str">
        <f t="shared" si="837"/>
        <v/>
      </c>
      <c r="L8764" s="4" t="str">
        <f>IF('DATA IMPORT'!M8764="","",'DATA IMPORT'!M8764)</f>
        <v/>
      </c>
      <c r="M8764" t="str">
        <f>IF('DATA IMPORT'!C8764="","",'DATA IMPORT'!C8764)</f>
        <v/>
      </c>
    </row>
    <row r="8765" spans="2:13" x14ac:dyDescent="0.2">
      <c r="B8765" t="str">
        <f t="shared" si="833"/>
        <v>#</v>
      </c>
      <c r="C8765">
        <f>COUNTIF(D8765:D$10001,D8765)</f>
        <v>1237</v>
      </c>
      <c r="D8765" t="str">
        <f t="shared" si="838"/>
        <v/>
      </c>
      <c r="E8765" t="str">
        <f>IF('DATA IMPORT'!E8765="","",'DATA IMPORT'!E8765)</f>
        <v/>
      </c>
      <c r="F8765" s="1" t="str">
        <f>IF('DATA IMPORT'!I8765="","",'DATA IMPORT'!I8765)</f>
        <v/>
      </c>
      <c r="G8765" s="11" t="str">
        <f t="shared" si="834"/>
        <v/>
      </c>
      <c r="H8765" s="11" t="str">
        <f t="shared" si="835"/>
        <v/>
      </c>
      <c r="I8765" s="1" t="str">
        <f>IF('DATA IMPORT'!G8765="","",'DATA IMPORT'!G8765)</f>
        <v/>
      </c>
      <c r="J8765" s="11" t="str">
        <f t="shared" si="836"/>
        <v/>
      </c>
      <c r="K8765" s="11" t="str">
        <f t="shared" si="837"/>
        <v/>
      </c>
      <c r="L8765" s="4" t="str">
        <f>IF('DATA IMPORT'!M8765="","",'DATA IMPORT'!M8765)</f>
        <v/>
      </c>
      <c r="M8765" t="str">
        <f>IF('DATA IMPORT'!C8765="","",'DATA IMPORT'!C8765)</f>
        <v/>
      </c>
    </row>
    <row r="8766" spans="2:13" x14ac:dyDescent="0.2">
      <c r="B8766" t="str">
        <f t="shared" si="833"/>
        <v>#</v>
      </c>
      <c r="C8766">
        <f>COUNTIF(D8766:D$10001,D8766)</f>
        <v>1236</v>
      </c>
      <c r="D8766" t="str">
        <f t="shared" si="838"/>
        <v/>
      </c>
      <c r="E8766" t="str">
        <f>IF('DATA IMPORT'!E8766="","",'DATA IMPORT'!E8766)</f>
        <v/>
      </c>
      <c r="F8766" s="1" t="str">
        <f>IF('DATA IMPORT'!I8766="","",'DATA IMPORT'!I8766)</f>
        <v/>
      </c>
      <c r="G8766" s="11" t="str">
        <f t="shared" si="834"/>
        <v/>
      </c>
      <c r="H8766" s="11" t="str">
        <f t="shared" si="835"/>
        <v/>
      </c>
      <c r="I8766" s="1" t="str">
        <f>IF('DATA IMPORT'!G8766="","",'DATA IMPORT'!G8766)</f>
        <v/>
      </c>
      <c r="J8766" s="11" t="str">
        <f t="shared" si="836"/>
        <v/>
      </c>
      <c r="K8766" s="11" t="str">
        <f t="shared" si="837"/>
        <v/>
      </c>
      <c r="L8766" s="4" t="str">
        <f>IF('DATA IMPORT'!M8766="","",'DATA IMPORT'!M8766)</f>
        <v/>
      </c>
      <c r="M8766" t="str">
        <f>IF('DATA IMPORT'!C8766="","",'DATA IMPORT'!C8766)</f>
        <v/>
      </c>
    </row>
    <row r="8767" spans="2:13" x14ac:dyDescent="0.2">
      <c r="B8767" t="str">
        <f t="shared" si="833"/>
        <v>#</v>
      </c>
      <c r="C8767">
        <f>COUNTIF(D8767:D$10001,D8767)</f>
        <v>1235</v>
      </c>
      <c r="D8767" t="str">
        <f t="shared" si="838"/>
        <v/>
      </c>
      <c r="E8767" t="str">
        <f>IF('DATA IMPORT'!E8767="","",'DATA IMPORT'!E8767)</f>
        <v/>
      </c>
      <c r="F8767" s="1" t="str">
        <f>IF('DATA IMPORT'!I8767="","",'DATA IMPORT'!I8767)</f>
        <v/>
      </c>
      <c r="G8767" s="11" t="str">
        <f t="shared" si="834"/>
        <v/>
      </c>
      <c r="H8767" s="11" t="str">
        <f t="shared" si="835"/>
        <v/>
      </c>
      <c r="I8767" s="1" t="str">
        <f>IF('DATA IMPORT'!G8767="","",'DATA IMPORT'!G8767)</f>
        <v/>
      </c>
      <c r="J8767" s="11" t="str">
        <f t="shared" si="836"/>
        <v/>
      </c>
      <c r="K8767" s="11" t="str">
        <f t="shared" si="837"/>
        <v/>
      </c>
      <c r="L8767" s="4" t="str">
        <f>IF('DATA IMPORT'!M8767="","",'DATA IMPORT'!M8767)</f>
        <v/>
      </c>
      <c r="M8767" t="str">
        <f>IF('DATA IMPORT'!C8767="","",'DATA IMPORT'!C8767)</f>
        <v/>
      </c>
    </row>
    <row r="8768" spans="2:13" x14ac:dyDescent="0.2">
      <c r="B8768" t="str">
        <f t="shared" si="833"/>
        <v>#</v>
      </c>
      <c r="C8768">
        <f>COUNTIF(D8768:D$10001,D8768)</f>
        <v>1234</v>
      </c>
      <c r="D8768" t="str">
        <f t="shared" si="838"/>
        <v/>
      </c>
      <c r="E8768" t="str">
        <f>IF('DATA IMPORT'!E8768="","",'DATA IMPORT'!E8768)</f>
        <v/>
      </c>
      <c r="F8768" s="1" t="str">
        <f>IF('DATA IMPORT'!I8768="","",'DATA IMPORT'!I8768)</f>
        <v/>
      </c>
      <c r="G8768" s="11" t="str">
        <f t="shared" si="834"/>
        <v/>
      </c>
      <c r="H8768" s="11" t="str">
        <f t="shared" si="835"/>
        <v/>
      </c>
      <c r="I8768" s="1" t="str">
        <f>IF('DATA IMPORT'!G8768="","",'DATA IMPORT'!G8768)</f>
        <v/>
      </c>
      <c r="J8768" s="11" t="str">
        <f t="shared" si="836"/>
        <v/>
      </c>
      <c r="K8768" s="11" t="str">
        <f t="shared" si="837"/>
        <v/>
      </c>
      <c r="L8768" s="4" t="str">
        <f>IF('DATA IMPORT'!M8768="","",'DATA IMPORT'!M8768)</f>
        <v/>
      </c>
      <c r="M8768" t="str">
        <f>IF('DATA IMPORT'!C8768="","",'DATA IMPORT'!C8768)</f>
        <v/>
      </c>
    </row>
    <row r="8769" spans="2:13" x14ac:dyDescent="0.2">
      <c r="B8769" t="str">
        <f t="shared" si="833"/>
        <v>#</v>
      </c>
      <c r="C8769">
        <f>COUNTIF(D8769:D$10001,D8769)</f>
        <v>1233</v>
      </c>
      <c r="D8769" t="str">
        <f t="shared" si="838"/>
        <v/>
      </c>
      <c r="E8769" t="str">
        <f>IF('DATA IMPORT'!E8769="","",'DATA IMPORT'!E8769)</f>
        <v/>
      </c>
      <c r="F8769" s="1" t="str">
        <f>IF('DATA IMPORT'!I8769="","",'DATA IMPORT'!I8769)</f>
        <v/>
      </c>
      <c r="G8769" s="11" t="str">
        <f t="shared" si="834"/>
        <v/>
      </c>
      <c r="H8769" s="11" t="str">
        <f t="shared" si="835"/>
        <v/>
      </c>
      <c r="I8769" s="1" t="str">
        <f>IF('DATA IMPORT'!G8769="","",'DATA IMPORT'!G8769)</f>
        <v/>
      </c>
      <c r="J8769" s="11" t="str">
        <f t="shared" si="836"/>
        <v/>
      </c>
      <c r="K8769" s="11" t="str">
        <f t="shared" si="837"/>
        <v/>
      </c>
      <c r="L8769" s="4" t="str">
        <f>IF('DATA IMPORT'!M8769="","",'DATA IMPORT'!M8769)</f>
        <v/>
      </c>
      <c r="M8769" t="str">
        <f>IF('DATA IMPORT'!C8769="","",'DATA IMPORT'!C8769)</f>
        <v/>
      </c>
    </row>
    <row r="8770" spans="2:13" x14ac:dyDescent="0.2">
      <c r="B8770" t="str">
        <f t="shared" si="833"/>
        <v>#</v>
      </c>
      <c r="C8770">
        <f>COUNTIF(D8770:D$10001,D8770)</f>
        <v>1232</v>
      </c>
      <c r="D8770" t="str">
        <f t="shared" si="838"/>
        <v/>
      </c>
      <c r="E8770" t="str">
        <f>IF('DATA IMPORT'!E8770="","",'DATA IMPORT'!E8770)</f>
        <v/>
      </c>
      <c r="F8770" s="1" t="str">
        <f>IF('DATA IMPORT'!I8770="","",'DATA IMPORT'!I8770)</f>
        <v/>
      </c>
      <c r="G8770" s="11" t="str">
        <f t="shared" si="834"/>
        <v/>
      </c>
      <c r="H8770" s="11" t="str">
        <f t="shared" si="835"/>
        <v/>
      </c>
      <c r="I8770" s="1" t="str">
        <f>IF('DATA IMPORT'!G8770="","",'DATA IMPORT'!G8770)</f>
        <v/>
      </c>
      <c r="J8770" s="11" t="str">
        <f t="shared" si="836"/>
        <v/>
      </c>
      <c r="K8770" s="11" t="str">
        <f t="shared" si="837"/>
        <v/>
      </c>
      <c r="L8770" s="4" t="str">
        <f>IF('DATA IMPORT'!M8770="","",'DATA IMPORT'!M8770)</f>
        <v/>
      </c>
      <c r="M8770" t="str">
        <f>IF('DATA IMPORT'!C8770="","",'DATA IMPORT'!C8770)</f>
        <v/>
      </c>
    </row>
    <row r="8771" spans="2:13" x14ac:dyDescent="0.2">
      <c r="B8771" t="str">
        <f t="shared" ref="B8771:B8834" si="839">IF(C8771=1,D8771,"#")</f>
        <v>#</v>
      </c>
      <c r="C8771">
        <f>COUNTIF(D8771:D$10001,D8771)</f>
        <v>1231</v>
      </c>
      <c r="D8771" t="str">
        <f t="shared" si="838"/>
        <v/>
      </c>
      <c r="E8771" t="str">
        <f>IF('DATA IMPORT'!E8771="","",'DATA IMPORT'!E8771)</f>
        <v/>
      </c>
      <c r="F8771" s="1" t="str">
        <f>IF('DATA IMPORT'!I8771="","",'DATA IMPORT'!I8771)</f>
        <v/>
      </c>
      <c r="G8771" s="11" t="str">
        <f t="shared" ref="G8771:G8834" si="840">IF(F8771="","",MONTH(F8771))</f>
        <v/>
      </c>
      <c r="H8771" s="11" t="str">
        <f t="shared" ref="H8771:H8834" si="841">IF(F8771="","",YEAR(F8771))</f>
        <v/>
      </c>
      <c r="I8771" s="1" t="str">
        <f>IF('DATA IMPORT'!G8771="","",'DATA IMPORT'!G8771)</f>
        <v/>
      </c>
      <c r="J8771" s="11" t="str">
        <f t="shared" ref="J8771:J8834" si="842">IF(I8771="","",MONTH(I8771))</f>
        <v/>
      </c>
      <c r="K8771" s="11" t="str">
        <f t="shared" ref="K8771:K8834" si="843">IF(I8771="","",YEAR(I8771))</f>
        <v/>
      </c>
      <c r="L8771" s="4" t="str">
        <f>IF('DATA IMPORT'!M8771="","",'DATA IMPORT'!M8771)</f>
        <v/>
      </c>
      <c r="M8771" t="str">
        <f>IF('DATA IMPORT'!C8771="","",'DATA IMPORT'!C8771)</f>
        <v/>
      </c>
    </row>
    <row r="8772" spans="2:13" x14ac:dyDescent="0.2">
      <c r="B8772" t="str">
        <f t="shared" si="839"/>
        <v>#</v>
      </c>
      <c r="C8772">
        <f>COUNTIF(D8772:D$10001,D8772)</f>
        <v>1230</v>
      </c>
      <c r="D8772" t="str">
        <f t="shared" si="838"/>
        <v/>
      </c>
      <c r="E8772" t="str">
        <f>IF('DATA IMPORT'!E8772="","",'DATA IMPORT'!E8772)</f>
        <v/>
      </c>
      <c r="F8772" s="1" t="str">
        <f>IF('DATA IMPORT'!I8772="","",'DATA IMPORT'!I8772)</f>
        <v/>
      </c>
      <c r="G8772" s="11" t="str">
        <f t="shared" si="840"/>
        <v/>
      </c>
      <c r="H8772" s="11" t="str">
        <f t="shared" si="841"/>
        <v/>
      </c>
      <c r="I8772" s="1" t="str">
        <f>IF('DATA IMPORT'!G8772="","",'DATA IMPORT'!G8772)</f>
        <v/>
      </c>
      <c r="J8772" s="11" t="str">
        <f t="shared" si="842"/>
        <v/>
      </c>
      <c r="K8772" s="11" t="str">
        <f t="shared" si="843"/>
        <v/>
      </c>
      <c r="L8772" s="4" t="str">
        <f>IF('DATA IMPORT'!M8772="","",'DATA IMPORT'!M8772)</f>
        <v/>
      </c>
      <c r="M8772" t="str">
        <f>IF('DATA IMPORT'!C8772="","",'DATA IMPORT'!C8772)</f>
        <v/>
      </c>
    </row>
    <row r="8773" spans="2:13" x14ac:dyDescent="0.2">
      <c r="B8773" t="str">
        <f t="shared" si="839"/>
        <v>#</v>
      </c>
      <c r="C8773">
        <f>COUNTIF(D8773:D$10001,D8773)</f>
        <v>1229</v>
      </c>
      <c r="D8773" t="str">
        <f t="shared" si="838"/>
        <v/>
      </c>
      <c r="E8773" t="str">
        <f>IF('DATA IMPORT'!E8773="","",'DATA IMPORT'!E8773)</f>
        <v/>
      </c>
      <c r="F8773" s="1" t="str">
        <f>IF('DATA IMPORT'!I8773="","",'DATA IMPORT'!I8773)</f>
        <v/>
      </c>
      <c r="G8773" s="11" t="str">
        <f t="shared" si="840"/>
        <v/>
      </c>
      <c r="H8773" s="11" t="str">
        <f t="shared" si="841"/>
        <v/>
      </c>
      <c r="I8773" s="1" t="str">
        <f>IF('DATA IMPORT'!G8773="","",'DATA IMPORT'!G8773)</f>
        <v/>
      </c>
      <c r="J8773" s="11" t="str">
        <f t="shared" si="842"/>
        <v/>
      </c>
      <c r="K8773" s="11" t="str">
        <f t="shared" si="843"/>
        <v/>
      </c>
      <c r="L8773" s="4" t="str">
        <f>IF('DATA IMPORT'!M8773="","",'DATA IMPORT'!M8773)</f>
        <v/>
      </c>
      <c r="M8773" t="str">
        <f>IF('DATA IMPORT'!C8773="","",'DATA IMPORT'!C8773)</f>
        <v/>
      </c>
    </row>
    <row r="8774" spans="2:13" x14ac:dyDescent="0.2">
      <c r="B8774" t="str">
        <f t="shared" si="839"/>
        <v>#</v>
      </c>
      <c r="C8774">
        <f>COUNTIF(D8774:D$10001,D8774)</f>
        <v>1228</v>
      </c>
      <c r="D8774" t="str">
        <f t="shared" si="838"/>
        <v/>
      </c>
      <c r="E8774" t="str">
        <f>IF('DATA IMPORT'!E8774="","",'DATA IMPORT'!E8774)</f>
        <v/>
      </c>
      <c r="F8774" s="1" t="str">
        <f>IF('DATA IMPORT'!I8774="","",'DATA IMPORT'!I8774)</f>
        <v/>
      </c>
      <c r="G8774" s="11" t="str">
        <f t="shared" si="840"/>
        <v/>
      </c>
      <c r="H8774" s="11" t="str">
        <f t="shared" si="841"/>
        <v/>
      </c>
      <c r="I8774" s="1" t="str">
        <f>IF('DATA IMPORT'!G8774="","",'DATA IMPORT'!G8774)</f>
        <v/>
      </c>
      <c r="J8774" s="11" t="str">
        <f t="shared" si="842"/>
        <v/>
      </c>
      <c r="K8774" s="11" t="str">
        <f t="shared" si="843"/>
        <v/>
      </c>
      <c r="L8774" s="4" t="str">
        <f>IF('DATA IMPORT'!M8774="","",'DATA IMPORT'!M8774)</f>
        <v/>
      </c>
      <c r="M8774" t="str">
        <f>IF('DATA IMPORT'!C8774="","",'DATA IMPORT'!C8774)</f>
        <v/>
      </c>
    </row>
    <row r="8775" spans="2:13" x14ac:dyDescent="0.2">
      <c r="B8775" t="str">
        <f t="shared" si="839"/>
        <v>#</v>
      </c>
      <c r="C8775">
        <f>COUNTIF(D8775:D$10001,D8775)</f>
        <v>1227</v>
      </c>
      <c r="D8775" t="str">
        <f t="shared" si="838"/>
        <v/>
      </c>
      <c r="E8775" t="str">
        <f>IF('DATA IMPORT'!E8775="","",'DATA IMPORT'!E8775)</f>
        <v/>
      </c>
      <c r="F8775" s="1" t="str">
        <f>IF('DATA IMPORT'!I8775="","",'DATA IMPORT'!I8775)</f>
        <v/>
      </c>
      <c r="G8775" s="11" t="str">
        <f t="shared" si="840"/>
        <v/>
      </c>
      <c r="H8775" s="11" t="str">
        <f t="shared" si="841"/>
        <v/>
      </c>
      <c r="I8775" s="1" t="str">
        <f>IF('DATA IMPORT'!G8775="","",'DATA IMPORT'!G8775)</f>
        <v/>
      </c>
      <c r="J8775" s="11" t="str">
        <f t="shared" si="842"/>
        <v/>
      </c>
      <c r="K8775" s="11" t="str">
        <f t="shared" si="843"/>
        <v/>
      </c>
      <c r="L8775" s="4" t="str">
        <f>IF('DATA IMPORT'!M8775="","",'DATA IMPORT'!M8775)</f>
        <v/>
      </c>
      <c r="M8775" t="str">
        <f>IF('DATA IMPORT'!C8775="","",'DATA IMPORT'!C8775)</f>
        <v/>
      </c>
    </row>
    <row r="8776" spans="2:13" x14ac:dyDescent="0.2">
      <c r="B8776" t="str">
        <f t="shared" si="839"/>
        <v>#</v>
      </c>
      <c r="C8776">
        <f>COUNTIF(D8776:D$10001,D8776)</f>
        <v>1226</v>
      </c>
      <c r="D8776" t="str">
        <f t="shared" si="838"/>
        <v/>
      </c>
      <c r="E8776" t="str">
        <f>IF('DATA IMPORT'!E8776="","",'DATA IMPORT'!E8776)</f>
        <v/>
      </c>
      <c r="F8776" s="1" t="str">
        <f>IF('DATA IMPORT'!I8776="","",'DATA IMPORT'!I8776)</f>
        <v/>
      </c>
      <c r="G8776" s="11" t="str">
        <f t="shared" si="840"/>
        <v/>
      </c>
      <c r="H8776" s="11" t="str">
        <f t="shared" si="841"/>
        <v/>
      </c>
      <c r="I8776" s="1" t="str">
        <f>IF('DATA IMPORT'!G8776="","",'DATA IMPORT'!G8776)</f>
        <v/>
      </c>
      <c r="J8776" s="11" t="str">
        <f t="shared" si="842"/>
        <v/>
      </c>
      <c r="K8776" s="11" t="str">
        <f t="shared" si="843"/>
        <v/>
      </c>
      <c r="L8776" s="4" t="str">
        <f>IF('DATA IMPORT'!M8776="","",'DATA IMPORT'!M8776)</f>
        <v/>
      </c>
      <c r="M8776" t="str">
        <f>IF('DATA IMPORT'!C8776="","",'DATA IMPORT'!C8776)</f>
        <v/>
      </c>
    </row>
    <row r="8777" spans="2:13" x14ac:dyDescent="0.2">
      <c r="B8777" t="str">
        <f t="shared" si="839"/>
        <v>#</v>
      </c>
      <c r="C8777">
        <f>COUNTIF(D8777:D$10001,D8777)</f>
        <v>1225</v>
      </c>
      <c r="D8777" t="str">
        <f t="shared" si="838"/>
        <v/>
      </c>
      <c r="E8777" t="str">
        <f>IF('DATA IMPORT'!E8777="","",'DATA IMPORT'!E8777)</f>
        <v/>
      </c>
      <c r="F8777" s="1" t="str">
        <f>IF('DATA IMPORT'!I8777="","",'DATA IMPORT'!I8777)</f>
        <v/>
      </c>
      <c r="G8777" s="11" t="str">
        <f t="shared" si="840"/>
        <v/>
      </c>
      <c r="H8777" s="11" t="str">
        <f t="shared" si="841"/>
        <v/>
      </c>
      <c r="I8777" s="1" t="str">
        <f>IF('DATA IMPORT'!G8777="","",'DATA IMPORT'!G8777)</f>
        <v/>
      </c>
      <c r="J8777" s="11" t="str">
        <f t="shared" si="842"/>
        <v/>
      </c>
      <c r="K8777" s="11" t="str">
        <f t="shared" si="843"/>
        <v/>
      </c>
      <c r="L8777" s="4" t="str">
        <f>IF('DATA IMPORT'!M8777="","",'DATA IMPORT'!M8777)</f>
        <v/>
      </c>
      <c r="M8777" t="str">
        <f>IF('DATA IMPORT'!C8777="","",'DATA IMPORT'!C8777)</f>
        <v/>
      </c>
    </row>
    <row r="8778" spans="2:13" x14ac:dyDescent="0.2">
      <c r="B8778" t="str">
        <f t="shared" si="839"/>
        <v>#</v>
      </c>
      <c r="C8778">
        <f>COUNTIF(D8778:D$10001,D8778)</f>
        <v>1224</v>
      </c>
      <c r="D8778" t="str">
        <f t="shared" si="838"/>
        <v/>
      </c>
      <c r="E8778" t="str">
        <f>IF('DATA IMPORT'!E8778="","",'DATA IMPORT'!E8778)</f>
        <v/>
      </c>
      <c r="F8778" s="1" t="str">
        <f>IF('DATA IMPORT'!I8778="","",'DATA IMPORT'!I8778)</f>
        <v/>
      </c>
      <c r="G8778" s="11" t="str">
        <f t="shared" si="840"/>
        <v/>
      </c>
      <c r="H8778" s="11" t="str">
        <f t="shared" si="841"/>
        <v/>
      </c>
      <c r="I8778" s="1" t="str">
        <f>IF('DATA IMPORT'!G8778="","",'DATA IMPORT'!G8778)</f>
        <v/>
      </c>
      <c r="J8778" s="11" t="str">
        <f t="shared" si="842"/>
        <v/>
      </c>
      <c r="K8778" s="11" t="str">
        <f t="shared" si="843"/>
        <v/>
      </c>
      <c r="L8778" s="4" t="str">
        <f>IF('DATA IMPORT'!M8778="","",'DATA IMPORT'!M8778)</f>
        <v/>
      </c>
      <c r="M8778" t="str">
        <f>IF('DATA IMPORT'!C8778="","",'DATA IMPORT'!C8778)</f>
        <v/>
      </c>
    </row>
    <row r="8779" spans="2:13" x14ac:dyDescent="0.2">
      <c r="B8779" t="str">
        <f t="shared" si="839"/>
        <v>#</v>
      </c>
      <c r="C8779">
        <f>COUNTIF(D8779:D$10001,D8779)</f>
        <v>1223</v>
      </c>
      <c r="D8779" t="str">
        <f t="shared" si="838"/>
        <v/>
      </c>
      <c r="E8779" t="str">
        <f>IF('DATA IMPORT'!E8779="","",'DATA IMPORT'!E8779)</f>
        <v/>
      </c>
      <c r="F8779" s="1" t="str">
        <f>IF('DATA IMPORT'!I8779="","",'DATA IMPORT'!I8779)</f>
        <v/>
      </c>
      <c r="G8779" s="11" t="str">
        <f t="shared" si="840"/>
        <v/>
      </c>
      <c r="H8779" s="11" t="str">
        <f t="shared" si="841"/>
        <v/>
      </c>
      <c r="I8779" s="1" t="str">
        <f>IF('DATA IMPORT'!G8779="","",'DATA IMPORT'!G8779)</f>
        <v/>
      </c>
      <c r="J8779" s="11" t="str">
        <f t="shared" si="842"/>
        <v/>
      </c>
      <c r="K8779" s="11" t="str">
        <f t="shared" si="843"/>
        <v/>
      </c>
      <c r="L8779" s="4" t="str">
        <f>IF('DATA IMPORT'!M8779="","",'DATA IMPORT'!M8779)</f>
        <v/>
      </c>
      <c r="M8779" t="str">
        <f>IF('DATA IMPORT'!C8779="","",'DATA IMPORT'!C8779)</f>
        <v/>
      </c>
    </row>
    <row r="8780" spans="2:13" x14ac:dyDescent="0.2">
      <c r="B8780" t="str">
        <f t="shared" si="839"/>
        <v>#</v>
      </c>
      <c r="C8780">
        <f>COUNTIF(D8780:D$10001,D8780)</f>
        <v>1222</v>
      </c>
      <c r="D8780" t="str">
        <f t="shared" si="838"/>
        <v/>
      </c>
      <c r="E8780" t="str">
        <f>IF('DATA IMPORT'!E8780="","",'DATA IMPORT'!E8780)</f>
        <v/>
      </c>
      <c r="F8780" s="1" t="str">
        <f>IF('DATA IMPORT'!I8780="","",'DATA IMPORT'!I8780)</f>
        <v/>
      </c>
      <c r="G8780" s="11" t="str">
        <f t="shared" si="840"/>
        <v/>
      </c>
      <c r="H8780" s="11" t="str">
        <f t="shared" si="841"/>
        <v/>
      </c>
      <c r="I8780" s="1" t="str">
        <f>IF('DATA IMPORT'!G8780="","",'DATA IMPORT'!G8780)</f>
        <v/>
      </c>
      <c r="J8780" s="11" t="str">
        <f t="shared" si="842"/>
        <v/>
      </c>
      <c r="K8780" s="11" t="str">
        <f t="shared" si="843"/>
        <v/>
      </c>
      <c r="L8780" s="4" t="str">
        <f>IF('DATA IMPORT'!M8780="","",'DATA IMPORT'!M8780)</f>
        <v/>
      </c>
      <c r="M8780" t="str">
        <f>IF('DATA IMPORT'!C8780="","",'DATA IMPORT'!C8780)</f>
        <v/>
      </c>
    </row>
    <row r="8781" spans="2:13" x14ac:dyDescent="0.2">
      <c r="B8781" t="str">
        <f t="shared" si="839"/>
        <v>#</v>
      </c>
      <c r="C8781">
        <f>COUNTIF(D8781:D$10001,D8781)</f>
        <v>1221</v>
      </c>
      <c r="D8781" t="str">
        <f t="shared" si="838"/>
        <v/>
      </c>
      <c r="E8781" t="str">
        <f>IF('DATA IMPORT'!E8781="","",'DATA IMPORT'!E8781)</f>
        <v/>
      </c>
      <c r="F8781" s="1" t="str">
        <f>IF('DATA IMPORT'!I8781="","",'DATA IMPORT'!I8781)</f>
        <v/>
      </c>
      <c r="G8781" s="11" t="str">
        <f t="shared" si="840"/>
        <v/>
      </c>
      <c r="H8781" s="11" t="str">
        <f t="shared" si="841"/>
        <v/>
      </c>
      <c r="I8781" s="1" t="str">
        <f>IF('DATA IMPORT'!G8781="","",'DATA IMPORT'!G8781)</f>
        <v/>
      </c>
      <c r="J8781" s="11" t="str">
        <f t="shared" si="842"/>
        <v/>
      </c>
      <c r="K8781" s="11" t="str">
        <f t="shared" si="843"/>
        <v/>
      </c>
      <c r="L8781" s="4" t="str">
        <f>IF('DATA IMPORT'!M8781="","",'DATA IMPORT'!M8781)</f>
        <v/>
      </c>
      <c r="M8781" t="str">
        <f>IF('DATA IMPORT'!C8781="","",'DATA IMPORT'!C8781)</f>
        <v/>
      </c>
    </row>
    <row r="8782" spans="2:13" x14ac:dyDescent="0.2">
      <c r="B8782" t="str">
        <f t="shared" si="839"/>
        <v>#</v>
      </c>
      <c r="C8782">
        <f>COUNTIF(D8782:D$10001,D8782)</f>
        <v>1220</v>
      </c>
      <c r="D8782" t="str">
        <f t="shared" si="838"/>
        <v/>
      </c>
      <c r="E8782" t="str">
        <f>IF('DATA IMPORT'!E8782="","",'DATA IMPORT'!E8782)</f>
        <v/>
      </c>
      <c r="F8782" s="1" t="str">
        <f>IF('DATA IMPORT'!I8782="","",'DATA IMPORT'!I8782)</f>
        <v/>
      </c>
      <c r="G8782" s="11" t="str">
        <f t="shared" si="840"/>
        <v/>
      </c>
      <c r="H8782" s="11" t="str">
        <f t="shared" si="841"/>
        <v/>
      </c>
      <c r="I8782" s="1" t="str">
        <f>IF('DATA IMPORT'!G8782="","",'DATA IMPORT'!G8782)</f>
        <v/>
      </c>
      <c r="J8782" s="11" t="str">
        <f t="shared" si="842"/>
        <v/>
      </c>
      <c r="K8782" s="11" t="str">
        <f t="shared" si="843"/>
        <v/>
      </c>
      <c r="L8782" s="4" t="str">
        <f>IF('DATA IMPORT'!M8782="","",'DATA IMPORT'!M8782)</f>
        <v/>
      </c>
      <c r="M8782" t="str">
        <f>IF('DATA IMPORT'!C8782="","",'DATA IMPORT'!C8782)</f>
        <v/>
      </c>
    </row>
    <row r="8783" spans="2:13" x14ac:dyDescent="0.2">
      <c r="B8783" t="str">
        <f t="shared" si="839"/>
        <v>#</v>
      </c>
      <c r="C8783">
        <f>COUNTIF(D8783:D$10001,D8783)</f>
        <v>1219</v>
      </c>
      <c r="D8783" t="str">
        <f t="shared" si="838"/>
        <v/>
      </c>
      <c r="E8783" t="str">
        <f>IF('DATA IMPORT'!E8783="","",'DATA IMPORT'!E8783)</f>
        <v/>
      </c>
      <c r="F8783" s="1" t="str">
        <f>IF('DATA IMPORT'!I8783="","",'DATA IMPORT'!I8783)</f>
        <v/>
      </c>
      <c r="G8783" s="11" t="str">
        <f t="shared" si="840"/>
        <v/>
      </c>
      <c r="H8783" s="11" t="str">
        <f t="shared" si="841"/>
        <v/>
      </c>
      <c r="I8783" s="1" t="str">
        <f>IF('DATA IMPORT'!G8783="","",'DATA IMPORT'!G8783)</f>
        <v/>
      </c>
      <c r="J8783" s="11" t="str">
        <f t="shared" si="842"/>
        <v/>
      </c>
      <c r="K8783" s="11" t="str">
        <f t="shared" si="843"/>
        <v/>
      </c>
      <c r="L8783" s="4" t="str">
        <f>IF('DATA IMPORT'!M8783="","",'DATA IMPORT'!M8783)</f>
        <v/>
      </c>
      <c r="M8783" t="str">
        <f>IF('DATA IMPORT'!C8783="","",'DATA IMPORT'!C8783)</f>
        <v/>
      </c>
    </row>
    <row r="8784" spans="2:13" x14ac:dyDescent="0.2">
      <c r="B8784" t="str">
        <f t="shared" si="839"/>
        <v>#</v>
      </c>
      <c r="C8784">
        <f>COUNTIF(D8784:D$10001,D8784)</f>
        <v>1218</v>
      </c>
      <c r="D8784" t="str">
        <f t="shared" si="838"/>
        <v/>
      </c>
      <c r="E8784" t="str">
        <f>IF('DATA IMPORT'!E8784="","",'DATA IMPORT'!E8784)</f>
        <v/>
      </c>
      <c r="F8784" s="1" t="str">
        <f>IF('DATA IMPORT'!I8784="","",'DATA IMPORT'!I8784)</f>
        <v/>
      </c>
      <c r="G8784" s="11" t="str">
        <f t="shared" si="840"/>
        <v/>
      </c>
      <c r="H8784" s="11" t="str">
        <f t="shared" si="841"/>
        <v/>
      </c>
      <c r="I8784" s="1" t="str">
        <f>IF('DATA IMPORT'!G8784="","",'DATA IMPORT'!G8784)</f>
        <v/>
      </c>
      <c r="J8784" s="11" t="str">
        <f t="shared" si="842"/>
        <v/>
      </c>
      <c r="K8784" s="11" t="str">
        <f t="shared" si="843"/>
        <v/>
      </c>
      <c r="L8784" s="4" t="str">
        <f>IF('DATA IMPORT'!M8784="","",'DATA IMPORT'!M8784)</f>
        <v/>
      </c>
      <c r="M8784" t="str">
        <f>IF('DATA IMPORT'!C8784="","",'DATA IMPORT'!C8784)</f>
        <v/>
      </c>
    </row>
    <row r="8785" spans="2:13" x14ac:dyDescent="0.2">
      <c r="B8785" t="str">
        <f t="shared" si="839"/>
        <v>#</v>
      </c>
      <c r="C8785">
        <f>COUNTIF(D8785:D$10001,D8785)</f>
        <v>1217</v>
      </c>
      <c r="D8785" t="str">
        <f t="shared" si="838"/>
        <v/>
      </c>
      <c r="E8785" t="str">
        <f>IF('DATA IMPORT'!E8785="","",'DATA IMPORT'!E8785)</f>
        <v/>
      </c>
      <c r="F8785" s="1" t="str">
        <f>IF('DATA IMPORT'!I8785="","",'DATA IMPORT'!I8785)</f>
        <v/>
      </c>
      <c r="G8785" s="11" t="str">
        <f t="shared" si="840"/>
        <v/>
      </c>
      <c r="H8785" s="11" t="str">
        <f t="shared" si="841"/>
        <v/>
      </c>
      <c r="I8785" s="1" t="str">
        <f>IF('DATA IMPORT'!G8785="","",'DATA IMPORT'!G8785)</f>
        <v/>
      </c>
      <c r="J8785" s="11" t="str">
        <f t="shared" si="842"/>
        <v/>
      </c>
      <c r="K8785" s="11" t="str">
        <f t="shared" si="843"/>
        <v/>
      </c>
      <c r="L8785" s="4" t="str">
        <f>IF('DATA IMPORT'!M8785="","",'DATA IMPORT'!M8785)</f>
        <v/>
      </c>
      <c r="M8785" t="str">
        <f>IF('DATA IMPORT'!C8785="","",'DATA IMPORT'!C8785)</f>
        <v/>
      </c>
    </row>
    <row r="8786" spans="2:13" x14ac:dyDescent="0.2">
      <c r="B8786" t="str">
        <f t="shared" si="839"/>
        <v>#</v>
      </c>
      <c r="C8786">
        <f>COUNTIF(D8786:D$10001,D8786)</f>
        <v>1216</v>
      </c>
      <c r="D8786" t="str">
        <f t="shared" si="838"/>
        <v/>
      </c>
      <c r="E8786" t="str">
        <f>IF('DATA IMPORT'!E8786="","",'DATA IMPORT'!E8786)</f>
        <v/>
      </c>
      <c r="F8786" s="1" t="str">
        <f>IF('DATA IMPORT'!I8786="","",'DATA IMPORT'!I8786)</f>
        <v/>
      </c>
      <c r="G8786" s="11" t="str">
        <f t="shared" si="840"/>
        <v/>
      </c>
      <c r="H8786" s="11" t="str">
        <f t="shared" si="841"/>
        <v/>
      </c>
      <c r="I8786" s="1" t="str">
        <f>IF('DATA IMPORT'!G8786="","",'DATA IMPORT'!G8786)</f>
        <v/>
      </c>
      <c r="J8786" s="11" t="str">
        <f t="shared" si="842"/>
        <v/>
      </c>
      <c r="K8786" s="11" t="str">
        <f t="shared" si="843"/>
        <v/>
      </c>
      <c r="L8786" s="4" t="str">
        <f>IF('DATA IMPORT'!M8786="","",'DATA IMPORT'!M8786)</f>
        <v/>
      </c>
      <c r="M8786" t="str">
        <f>IF('DATA IMPORT'!C8786="","",'DATA IMPORT'!C8786)</f>
        <v/>
      </c>
    </row>
    <row r="8787" spans="2:13" x14ac:dyDescent="0.2">
      <c r="B8787" t="str">
        <f t="shared" si="839"/>
        <v>#</v>
      </c>
      <c r="C8787">
        <f>COUNTIF(D8787:D$10001,D8787)</f>
        <v>1215</v>
      </c>
      <c r="D8787" t="str">
        <f t="shared" si="838"/>
        <v/>
      </c>
      <c r="E8787" t="str">
        <f>IF('DATA IMPORT'!E8787="","",'DATA IMPORT'!E8787)</f>
        <v/>
      </c>
      <c r="F8787" s="1" t="str">
        <f>IF('DATA IMPORT'!I8787="","",'DATA IMPORT'!I8787)</f>
        <v/>
      </c>
      <c r="G8787" s="11" t="str">
        <f t="shared" si="840"/>
        <v/>
      </c>
      <c r="H8787" s="11" t="str">
        <f t="shared" si="841"/>
        <v/>
      </c>
      <c r="I8787" s="1" t="str">
        <f>IF('DATA IMPORT'!G8787="","",'DATA IMPORT'!G8787)</f>
        <v/>
      </c>
      <c r="J8787" s="11" t="str">
        <f t="shared" si="842"/>
        <v/>
      </c>
      <c r="K8787" s="11" t="str">
        <f t="shared" si="843"/>
        <v/>
      </c>
      <c r="L8787" s="4" t="str">
        <f>IF('DATA IMPORT'!M8787="","",'DATA IMPORT'!M8787)</f>
        <v/>
      </c>
      <c r="M8787" t="str">
        <f>IF('DATA IMPORT'!C8787="","",'DATA IMPORT'!C8787)</f>
        <v/>
      </c>
    </row>
    <row r="8788" spans="2:13" x14ac:dyDescent="0.2">
      <c r="B8788" t="str">
        <f t="shared" si="839"/>
        <v>#</v>
      </c>
      <c r="C8788">
        <f>COUNTIF(D8788:D$10001,D8788)</f>
        <v>1214</v>
      </c>
      <c r="D8788" t="str">
        <f t="shared" si="838"/>
        <v/>
      </c>
      <c r="E8788" t="str">
        <f>IF('DATA IMPORT'!E8788="","",'DATA IMPORT'!E8788)</f>
        <v/>
      </c>
      <c r="F8788" s="1" t="str">
        <f>IF('DATA IMPORT'!I8788="","",'DATA IMPORT'!I8788)</f>
        <v/>
      </c>
      <c r="G8788" s="11" t="str">
        <f t="shared" si="840"/>
        <v/>
      </c>
      <c r="H8788" s="11" t="str">
        <f t="shared" si="841"/>
        <v/>
      </c>
      <c r="I8788" s="1" t="str">
        <f>IF('DATA IMPORT'!G8788="","",'DATA IMPORT'!G8788)</f>
        <v/>
      </c>
      <c r="J8788" s="11" t="str">
        <f t="shared" si="842"/>
        <v/>
      </c>
      <c r="K8788" s="11" t="str">
        <f t="shared" si="843"/>
        <v/>
      </c>
      <c r="L8788" s="4" t="str">
        <f>IF('DATA IMPORT'!M8788="","",'DATA IMPORT'!M8788)</f>
        <v/>
      </c>
      <c r="M8788" t="str">
        <f>IF('DATA IMPORT'!C8788="","",'DATA IMPORT'!C8788)</f>
        <v/>
      </c>
    </row>
    <row r="8789" spans="2:13" x14ac:dyDescent="0.2">
      <c r="B8789" t="str">
        <f t="shared" si="839"/>
        <v>#</v>
      </c>
      <c r="C8789">
        <f>COUNTIF(D8789:D$10001,D8789)</f>
        <v>1213</v>
      </c>
      <c r="D8789" t="str">
        <f t="shared" si="838"/>
        <v/>
      </c>
      <c r="E8789" t="str">
        <f>IF('DATA IMPORT'!E8789="","",'DATA IMPORT'!E8789)</f>
        <v/>
      </c>
      <c r="F8789" s="1" t="str">
        <f>IF('DATA IMPORT'!I8789="","",'DATA IMPORT'!I8789)</f>
        <v/>
      </c>
      <c r="G8789" s="11" t="str">
        <f t="shared" si="840"/>
        <v/>
      </c>
      <c r="H8789" s="11" t="str">
        <f t="shared" si="841"/>
        <v/>
      </c>
      <c r="I8789" s="1" t="str">
        <f>IF('DATA IMPORT'!G8789="","",'DATA IMPORT'!G8789)</f>
        <v/>
      </c>
      <c r="J8789" s="11" t="str">
        <f t="shared" si="842"/>
        <v/>
      </c>
      <c r="K8789" s="11" t="str">
        <f t="shared" si="843"/>
        <v/>
      </c>
      <c r="L8789" s="4" t="str">
        <f>IF('DATA IMPORT'!M8789="","",'DATA IMPORT'!M8789)</f>
        <v/>
      </c>
      <c r="M8789" t="str">
        <f>IF('DATA IMPORT'!C8789="","",'DATA IMPORT'!C8789)</f>
        <v/>
      </c>
    </row>
    <row r="8790" spans="2:13" x14ac:dyDescent="0.2">
      <c r="B8790" t="str">
        <f t="shared" si="839"/>
        <v>#</v>
      </c>
      <c r="C8790">
        <f>COUNTIF(D8790:D$10001,D8790)</f>
        <v>1212</v>
      </c>
      <c r="D8790" t="str">
        <f t="shared" si="838"/>
        <v/>
      </c>
      <c r="E8790" t="str">
        <f>IF('DATA IMPORT'!E8790="","",'DATA IMPORT'!E8790)</f>
        <v/>
      </c>
      <c r="F8790" s="1" t="str">
        <f>IF('DATA IMPORT'!I8790="","",'DATA IMPORT'!I8790)</f>
        <v/>
      </c>
      <c r="G8790" s="11" t="str">
        <f t="shared" si="840"/>
        <v/>
      </c>
      <c r="H8790" s="11" t="str">
        <f t="shared" si="841"/>
        <v/>
      </c>
      <c r="I8790" s="1" t="str">
        <f>IF('DATA IMPORT'!G8790="","",'DATA IMPORT'!G8790)</f>
        <v/>
      </c>
      <c r="J8790" s="11" t="str">
        <f t="shared" si="842"/>
        <v/>
      </c>
      <c r="K8790" s="11" t="str">
        <f t="shared" si="843"/>
        <v/>
      </c>
      <c r="L8790" s="4" t="str">
        <f>IF('DATA IMPORT'!M8790="","",'DATA IMPORT'!M8790)</f>
        <v/>
      </c>
      <c r="M8790" t="str">
        <f>IF('DATA IMPORT'!C8790="","",'DATA IMPORT'!C8790)</f>
        <v/>
      </c>
    </row>
    <row r="8791" spans="2:13" x14ac:dyDescent="0.2">
      <c r="B8791" t="str">
        <f t="shared" si="839"/>
        <v>#</v>
      </c>
      <c r="C8791">
        <f>COUNTIF(D8791:D$10001,D8791)</f>
        <v>1211</v>
      </c>
      <c r="D8791" t="str">
        <f t="shared" si="838"/>
        <v/>
      </c>
      <c r="E8791" t="str">
        <f>IF('DATA IMPORT'!E8791="","",'DATA IMPORT'!E8791)</f>
        <v/>
      </c>
      <c r="F8791" s="1" t="str">
        <f>IF('DATA IMPORT'!I8791="","",'DATA IMPORT'!I8791)</f>
        <v/>
      </c>
      <c r="G8791" s="11" t="str">
        <f t="shared" si="840"/>
        <v/>
      </c>
      <c r="H8791" s="11" t="str">
        <f t="shared" si="841"/>
        <v/>
      </c>
      <c r="I8791" s="1" t="str">
        <f>IF('DATA IMPORT'!G8791="","",'DATA IMPORT'!G8791)</f>
        <v/>
      </c>
      <c r="J8791" s="11" t="str">
        <f t="shared" si="842"/>
        <v/>
      </c>
      <c r="K8791" s="11" t="str">
        <f t="shared" si="843"/>
        <v/>
      </c>
      <c r="L8791" s="4" t="str">
        <f>IF('DATA IMPORT'!M8791="","",'DATA IMPORT'!M8791)</f>
        <v/>
      </c>
      <c r="M8791" t="str">
        <f>IF('DATA IMPORT'!C8791="","",'DATA IMPORT'!C8791)</f>
        <v/>
      </c>
    </row>
    <row r="8792" spans="2:13" x14ac:dyDescent="0.2">
      <c r="B8792" t="str">
        <f t="shared" si="839"/>
        <v>#</v>
      </c>
      <c r="C8792">
        <f>COUNTIF(D8792:D$10001,D8792)</f>
        <v>1210</v>
      </c>
      <c r="D8792" t="str">
        <f t="shared" si="838"/>
        <v/>
      </c>
      <c r="E8792" t="str">
        <f>IF('DATA IMPORT'!E8792="","",'DATA IMPORT'!E8792)</f>
        <v/>
      </c>
      <c r="F8792" s="1" t="str">
        <f>IF('DATA IMPORT'!I8792="","",'DATA IMPORT'!I8792)</f>
        <v/>
      </c>
      <c r="G8792" s="11" t="str">
        <f t="shared" si="840"/>
        <v/>
      </c>
      <c r="H8792" s="11" t="str">
        <f t="shared" si="841"/>
        <v/>
      </c>
      <c r="I8792" s="1" t="str">
        <f>IF('DATA IMPORT'!G8792="","",'DATA IMPORT'!G8792)</f>
        <v/>
      </c>
      <c r="J8792" s="11" t="str">
        <f t="shared" si="842"/>
        <v/>
      </c>
      <c r="K8792" s="11" t="str">
        <f t="shared" si="843"/>
        <v/>
      </c>
      <c r="L8792" s="4" t="str">
        <f>IF('DATA IMPORT'!M8792="","",'DATA IMPORT'!M8792)</f>
        <v/>
      </c>
      <c r="M8792" t="str">
        <f>IF('DATA IMPORT'!C8792="","",'DATA IMPORT'!C8792)</f>
        <v/>
      </c>
    </row>
    <row r="8793" spans="2:13" x14ac:dyDescent="0.2">
      <c r="B8793" t="str">
        <f t="shared" si="839"/>
        <v>#</v>
      </c>
      <c r="C8793">
        <f>COUNTIF(D8793:D$10001,D8793)</f>
        <v>1209</v>
      </c>
      <c r="D8793" t="str">
        <f t="shared" si="838"/>
        <v/>
      </c>
      <c r="E8793" t="str">
        <f>IF('DATA IMPORT'!E8793="","",'DATA IMPORT'!E8793)</f>
        <v/>
      </c>
      <c r="F8793" s="1" t="str">
        <f>IF('DATA IMPORT'!I8793="","",'DATA IMPORT'!I8793)</f>
        <v/>
      </c>
      <c r="G8793" s="11" t="str">
        <f t="shared" si="840"/>
        <v/>
      </c>
      <c r="H8793" s="11" t="str">
        <f t="shared" si="841"/>
        <v/>
      </c>
      <c r="I8793" s="1" t="str">
        <f>IF('DATA IMPORT'!G8793="","",'DATA IMPORT'!G8793)</f>
        <v/>
      </c>
      <c r="J8793" s="11" t="str">
        <f t="shared" si="842"/>
        <v/>
      </c>
      <c r="K8793" s="11" t="str">
        <f t="shared" si="843"/>
        <v/>
      </c>
      <c r="L8793" s="4" t="str">
        <f>IF('DATA IMPORT'!M8793="","",'DATA IMPORT'!M8793)</f>
        <v/>
      </c>
      <c r="M8793" t="str">
        <f>IF('DATA IMPORT'!C8793="","",'DATA IMPORT'!C8793)</f>
        <v/>
      </c>
    </row>
    <row r="8794" spans="2:13" x14ac:dyDescent="0.2">
      <c r="B8794" t="str">
        <f t="shared" si="839"/>
        <v>#</v>
      </c>
      <c r="C8794">
        <f>COUNTIF(D8794:D$10001,D8794)</f>
        <v>1208</v>
      </c>
      <c r="D8794" t="str">
        <f t="shared" si="838"/>
        <v/>
      </c>
      <c r="E8794" t="str">
        <f>IF('DATA IMPORT'!E8794="","",'DATA IMPORT'!E8794)</f>
        <v/>
      </c>
      <c r="F8794" s="1" t="str">
        <f>IF('DATA IMPORT'!I8794="","",'DATA IMPORT'!I8794)</f>
        <v/>
      </c>
      <c r="G8794" s="11" t="str">
        <f t="shared" si="840"/>
        <v/>
      </c>
      <c r="H8794" s="11" t="str">
        <f t="shared" si="841"/>
        <v/>
      </c>
      <c r="I8794" s="1" t="str">
        <f>IF('DATA IMPORT'!G8794="","",'DATA IMPORT'!G8794)</f>
        <v/>
      </c>
      <c r="J8794" s="11" t="str">
        <f t="shared" si="842"/>
        <v/>
      </c>
      <c r="K8794" s="11" t="str">
        <f t="shared" si="843"/>
        <v/>
      </c>
      <c r="L8794" s="4" t="str">
        <f>IF('DATA IMPORT'!M8794="","",'DATA IMPORT'!M8794)</f>
        <v/>
      </c>
      <c r="M8794" t="str">
        <f>IF('DATA IMPORT'!C8794="","",'DATA IMPORT'!C8794)</f>
        <v/>
      </c>
    </row>
    <row r="8795" spans="2:13" x14ac:dyDescent="0.2">
      <c r="B8795" t="str">
        <f t="shared" si="839"/>
        <v>#</v>
      </c>
      <c r="C8795">
        <f>COUNTIF(D8795:D$10001,D8795)</f>
        <v>1207</v>
      </c>
      <c r="D8795" t="str">
        <f t="shared" si="838"/>
        <v/>
      </c>
      <c r="E8795" t="str">
        <f>IF('DATA IMPORT'!E8795="","",'DATA IMPORT'!E8795)</f>
        <v/>
      </c>
      <c r="F8795" s="1" t="str">
        <f>IF('DATA IMPORT'!I8795="","",'DATA IMPORT'!I8795)</f>
        <v/>
      </c>
      <c r="G8795" s="11" t="str">
        <f t="shared" si="840"/>
        <v/>
      </c>
      <c r="H8795" s="11" t="str">
        <f t="shared" si="841"/>
        <v/>
      </c>
      <c r="I8795" s="1" t="str">
        <f>IF('DATA IMPORT'!G8795="","",'DATA IMPORT'!G8795)</f>
        <v/>
      </c>
      <c r="J8795" s="11" t="str">
        <f t="shared" si="842"/>
        <v/>
      </c>
      <c r="K8795" s="11" t="str">
        <f t="shared" si="843"/>
        <v/>
      </c>
      <c r="L8795" s="4" t="str">
        <f>IF('DATA IMPORT'!M8795="","",'DATA IMPORT'!M8795)</f>
        <v/>
      </c>
      <c r="M8795" t="str">
        <f>IF('DATA IMPORT'!C8795="","",'DATA IMPORT'!C8795)</f>
        <v/>
      </c>
    </row>
    <row r="8796" spans="2:13" x14ac:dyDescent="0.2">
      <c r="B8796" t="str">
        <f t="shared" si="839"/>
        <v>#</v>
      </c>
      <c r="C8796">
        <f>COUNTIF(D8796:D$10001,D8796)</f>
        <v>1206</v>
      </c>
      <c r="D8796" t="str">
        <f t="shared" ref="D8796:D8859" si="844">IF(E8796="","",MATCH(E8796,$E$2:$E$1048576,0))</f>
        <v/>
      </c>
      <c r="E8796" t="str">
        <f>IF('DATA IMPORT'!E8796="","",'DATA IMPORT'!E8796)</f>
        <v/>
      </c>
      <c r="F8796" s="1" t="str">
        <f>IF('DATA IMPORT'!I8796="","",'DATA IMPORT'!I8796)</f>
        <v/>
      </c>
      <c r="G8796" s="11" t="str">
        <f t="shared" si="840"/>
        <v/>
      </c>
      <c r="H8796" s="11" t="str">
        <f t="shared" si="841"/>
        <v/>
      </c>
      <c r="I8796" s="1" t="str">
        <f>IF('DATA IMPORT'!G8796="","",'DATA IMPORT'!G8796)</f>
        <v/>
      </c>
      <c r="J8796" s="11" t="str">
        <f t="shared" si="842"/>
        <v/>
      </c>
      <c r="K8796" s="11" t="str">
        <f t="shared" si="843"/>
        <v/>
      </c>
      <c r="L8796" s="4" t="str">
        <f>IF('DATA IMPORT'!M8796="","",'DATA IMPORT'!M8796)</f>
        <v/>
      </c>
      <c r="M8796" t="str">
        <f>IF('DATA IMPORT'!C8796="","",'DATA IMPORT'!C8796)</f>
        <v/>
      </c>
    </row>
    <row r="8797" spans="2:13" x14ac:dyDescent="0.2">
      <c r="B8797" t="str">
        <f t="shared" si="839"/>
        <v>#</v>
      </c>
      <c r="C8797">
        <f>COUNTIF(D8797:D$10001,D8797)</f>
        <v>1205</v>
      </c>
      <c r="D8797" t="str">
        <f t="shared" si="844"/>
        <v/>
      </c>
      <c r="E8797" t="str">
        <f>IF('DATA IMPORT'!E8797="","",'DATA IMPORT'!E8797)</f>
        <v/>
      </c>
      <c r="F8797" s="1" t="str">
        <f>IF('DATA IMPORT'!I8797="","",'DATA IMPORT'!I8797)</f>
        <v/>
      </c>
      <c r="G8797" s="11" t="str">
        <f t="shared" si="840"/>
        <v/>
      </c>
      <c r="H8797" s="11" t="str">
        <f t="shared" si="841"/>
        <v/>
      </c>
      <c r="I8797" s="1" t="str">
        <f>IF('DATA IMPORT'!G8797="","",'DATA IMPORT'!G8797)</f>
        <v/>
      </c>
      <c r="J8797" s="11" t="str">
        <f t="shared" si="842"/>
        <v/>
      </c>
      <c r="K8797" s="11" t="str">
        <f t="shared" si="843"/>
        <v/>
      </c>
      <c r="L8797" s="4" t="str">
        <f>IF('DATA IMPORT'!M8797="","",'DATA IMPORT'!M8797)</f>
        <v/>
      </c>
      <c r="M8797" t="str">
        <f>IF('DATA IMPORT'!C8797="","",'DATA IMPORT'!C8797)</f>
        <v/>
      </c>
    </row>
    <row r="8798" spans="2:13" x14ac:dyDescent="0.2">
      <c r="B8798" t="str">
        <f t="shared" si="839"/>
        <v>#</v>
      </c>
      <c r="C8798">
        <f>COUNTIF(D8798:D$10001,D8798)</f>
        <v>1204</v>
      </c>
      <c r="D8798" t="str">
        <f t="shared" si="844"/>
        <v/>
      </c>
      <c r="E8798" t="str">
        <f>IF('DATA IMPORT'!E8798="","",'DATA IMPORT'!E8798)</f>
        <v/>
      </c>
      <c r="F8798" s="1" t="str">
        <f>IF('DATA IMPORT'!I8798="","",'DATA IMPORT'!I8798)</f>
        <v/>
      </c>
      <c r="G8798" s="11" t="str">
        <f t="shared" si="840"/>
        <v/>
      </c>
      <c r="H8798" s="11" t="str">
        <f t="shared" si="841"/>
        <v/>
      </c>
      <c r="I8798" s="1" t="str">
        <f>IF('DATA IMPORT'!G8798="","",'DATA IMPORT'!G8798)</f>
        <v/>
      </c>
      <c r="J8798" s="11" t="str">
        <f t="shared" si="842"/>
        <v/>
      </c>
      <c r="K8798" s="11" t="str">
        <f t="shared" si="843"/>
        <v/>
      </c>
      <c r="L8798" s="4" t="str">
        <f>IF('DATA IMPORT'!M8798="","",'DATA IMPORT'!M8798)</f>
        <v/>
      </c>
      <c r="M8798" t="str">
        <f>IF('DATA IMPORT'!C8798="","",'DATA IMPORT'!C8798)</f>
        <v/>
      </c>
    </row>
    <row r="8799" spans="2:13" x14ac:dyDescent="0.2">
      <c r="B8799" t="str">
        <f t="shared" si="839"/>
        <v>#</v>
      </c>
      <c r="C8799">
        <f>COUNTIF(D8799:D$10001,D8799)</f>
        <v>1203</v>
      </c>
      <c r="D8799" t="str">
        <f t="shared" si="844"/>
        <v/>
      </c>
      <c r="E8799" t="str">
        <f>IF('DATA IMPORT'!E8799="","",'DATA IMPORT'!E8799)</f>
        <v/>
      </c>
      <c r="F8799" s="1" t="str">
        <f>IF('DATA IMPORT'!I8799="","",'DATA IMPORT'!I8799)</f>
        <v/>
      </c>
      <c r="G8799" s="11" t="str">
        <f t="shared" si="840"/>
        <v/>
      </c>
      <c r="H8799" s="11" t="str">
        <f t="shared" si="841"/>
        <v/>
      </c>
      <c r="I8799" s="1" t="str">
        <f>IF('DATA IMPORT'!G8799="","",'DATA IMPORT'!G8799)</f>
        <v/>
      </c>
      <c r="J8799" s="11" t="str">
        <f t="shared" si="842"/>
        <v/>
      </c>
      <c r="K8799" s="11" t="str">
        <f t="shared" si="843"/>
        <v/>
      </c>
      <c r="L8799" s="4" t="str">
        <f>IF('DATA IMPORT'!M8799="","",'DATA IMPORT'!M8799)</f>
        <v/>
      </c>
      <c r="M8799" t="str">
        <f>IF('DATA IMPORT'!C8799="","",'DATA IMPORT'!C8799)</f>
        <v/>
      </c>
    </row>
    <row r="8800" spans="2:13" x14ac:dyDescent="0.2">
      <c r="B8800" t="str">
        <f t="shared" si="839"/>
        <v>#</v>
      </c>
      <c r="C8800">
        <f>COUNTIF(D8800:D$10001,D8800)</f>
        <v>1202</v>
      </c>
      <c r="D8800" t="str">
        <f t="shared" si="844"/>
        <v/>
      </c>
      <c r="E8800" t="str">
        <f>IF('DATA IMPORT'!E8800="","",'DATA IMPORT'!E8800)</f>
        <v/>
      </c>
      <c r="F8800" s="1" t="str">
        <f>IF('DATA IMPORT'!I8800="","",'DATA IMPORT'!I8800)</f>
        <v/>
      </c>
      <c r="G8800" s="11" t="str">
        <f t="shared" si="840"/>
        <v/>
      </c>
      <c r="H8800" s="11" t="str">
        <f t="shared" si="841"/>
        <v/>
      </c>
      <c r="I8800" s="1" t="str">
        <f>IF('DATA IMPORT'!G8800="","",'DATA IMPORT'!G8800)</f>
        <v/>
      </c>
      <c r="J8800" s="11" t="str">
        <f t="shared" si="842"/>
        <v/>
      </c>
      <c r="K8800" s="11" t="str">
        <f t="shared" si="843"/>
        <v/>
      </c>
      <c r="L8800" s="4" t="str">
        <f>IF('DATA IMPORT'!M8800="","",'DATA IMPORT'!M8800)</f>
        <v/>
      </c>
      <c r="M8800" t="str">
        <f>IF('DATA IMPORT'!C8800="","",'DATA IMPORT'!C8800)</f>
        <v/>
      </c>
    </row>
    <row r="8801" spans="2:13" x14ac:dyDescent="0.2">
      <c r="B8801" t="str">
        <f t="shared" si="839"/>
        <v>#</v>
      </c>
      <c r="C8801">
        <f>COUNTIF(D8801:D$10001,D8801)</f>
        <v>1201</v>
      </c>
      <c r="D8801" t="str">
        <f t="shared" si="844"/>
        <v/>
      </c>
      <c r="E8801" t="str">
        <f>IF('DATA IMPORT'!E8801="","",'DATA IMPORT'!E8801)</f>
        <v/>
      </c>
      <c r="F8801" s="1" t="str">
        <f>IF('DATA IMPORT'!I8801="","",'DATA IMPORT'!I8801)</f>
        <v/>
      </c>
      <c r="G8801" s="11" t="str">
        <f t="shared" si="840"/>
        <v/>
      </c>
      <c r="H8801" s="11" t="str">
        <f t="shared" si="841"/>
        <v/>
      </c>
      <c r="I8801" s="1" t="str">
        <f>IF('DATA IMPORT'!G8801="","",'DATA IMPORT'!G8801)</f>
        <v/>
      </c>
      <c r="J8801" s="11" t="str">
        <f t="shared" si="842"/>
        <v/>
      </c>
      <c r="K8801" s="11" t="str">
        <f t="shared" si="843"/>
        <v/>
      </c>
      <c r="L8801" s="4" t="str">
        <f>IF('DATA IMPORT'!M8801="","",'DATA IMPORT'!M8801)</f>
        <v/>
      </c>
      <c r="M8801" t="str">
        <f>IF('DATA IMPORT'!C8801="","",'DATA IMPORT'!C8801)</f>
        <v/>
      </c>
    </row>
    <row r="8802" spans="2:13" x14ac:dyDescent="0.2">
      <c r="B8802" t="str">
        <f t="shared" si="839"/>
        <v>#</v>
      </c>
      <c r="C8802">
        <f>COUNTIF(D8802:D$10001,D8802)</f>
        <v>1200</v>
      </c>
      <c r="D8802" t="str">
        <f t="shared" si="844"/>
        <v/>
      </c>
      <c r="E8802" t="str">
        <f>IF('DATA IMPORT'!E8802="","",'DATA IMPORT'!E8802)</f>
        <v/>
      </c>
      <c r="F8802" s="1" t="str">
        <f>IF('DATA IMPORT'!I8802="","",'DATA IMPORT'!I8802)</f>
        <v/>
      </c>
      <c r="G8802" s="11" t="str">
        <f t="shared" si="840"/>
        <v/>
      </c>
      <c r="H8802" s="11" t="str">
        <f t="shared" si="841"/>
        <v/>
      </c>
      <c r="I8802" s="1" t="str">
        <f>IF('DATA IMPORT'!G8802="","",'DATA IMPORT'!G8802)</f>
        <v/>
      </c>
      <c r="J8802" s="11" t="str">
        <f t="shared" si="842"/>
        <v/>
      </c>
      <c r="K8802" s="11" t="str">
        <f t="shared" si="843"/>
        <v/>
      </c>
      <c r="L8802" s="4" t="str">
        <f>IF('DATA IMPORT'!M8802="","",'DATA IMPORT'!M8802)</f>
        <v/>
      </c>
      <c r="M8802" t="str">
        <f>IF('DATA IMPORT'!C8802="","",'DATA IMPORT'!C8802)</f>
        <v/>
      </c>
    </row>
    <row r="8803" spans="2:13" x14ac:dyDescent="0.2">
      <c r="B8803" t="str">
        <f t="shared" si="839"/>
        <v>#</v>
      </c>
      <c r="C8803">
        <f>COUNTIF(D8803:D$10001,D8803)</f>
        <v>1199</v>
      </c>
      <c r="D8803" t="str">
        <f t="shared" si="844"/>
        <v/>
      </c>
      <c r="E8803" t="str">
        <f>IF('DATA IMPORT'!E8803="","",'DATA IMPORT'!E8803)</f>
        <v/>
      </c>
      <c r="F8803" s="1" t="str">
        <f>IF('DATA IMPORT'!I8803="","",'DATA IMPORT'!I8803)</f>
        <v/>
      </c>
      <c r="G8803" s="11" t="str">
        <f t="shared" si="840"/>
        <v/>
      </c>
      <c r="H8803" s="11" t="str">
        <f t="shared" si="841"/>
        <v/>
      </c>
      <c r="I8803" s="1" t="str">
        <f>IF('DATA IMPORT'!G8803="","",'DATA IMPORT'!G8803)</f>
        <v/>
      </c>
      <c r="J8803" s="11" t="str">
        <f t="shared" si="842"/>
        <v/>
      </c>
      <c r="K8803" s="11" t="str">
        <f t="shared" si="843"/>
        <v/>
      </c>
      <c r="L8803" s="4" t="str">
        <f>IF('DATA IMPORT'!M8803="","",'DATA IMPORT'!M8803)</f>
        <v/>
      </c>
      <c r="M8803" t="str">
        <f>IF('DATA IMPORT'!C8803="","",'DATA IMPORT'!C8803)</f>
        <v/>
      </c>
    </row>
    <row r="8804" spans="2:13" x14ac:dyDescent="0.2">
      <c r="B8804" t="str">
        <f t="shared" si="839"/>
        <v>#</v>
      </c>
      <c r="C8804">
        <f>COUNTIF(D8804:D$10001,D8804)</f>
        <v>1198</v>
      </c>
      <c r="D8804" t="str">
        <f t="shared" si="844"/>
        <v/>
      </c>
      <c r="E8804" t="str">
        <f>IF('DATA IMPORT'!E8804="","",'DATA IMPORT'!E8804)</f>
        <v/>
      </c>
      <c r="F8804" s="1" t="str">
        <f>IF('DATA IMPORT'!I8804="","",'DATA IMPORT'!I8804)</f>
        <v/>
      </c>
      <c r="G8804" s="11" t="str">
        <f t="shared" si="840"/>
        <v/>
      </c>
      <c r="H8804" s="11" t="str">
        <f t="shared" si="841"/>
        <v/>
      </c>
      <c r="I8804" s="1" t="str">
        <f>IF('DATA IMPORT'!G8804="","",'DATA IMPORT'!G8804)</f>
        <v/>
      </c>
      <c r="J8804" s="11" t="str">
        <f t="shared" si="842"/>
        <v/>
      </c>
      <c r="K8804" s="11" t="str">
        <f t="shared" si="843"/>
        <v/>
      </c>
      <c r="L8804" s="4" t="str">
        <f>IF('DATA IMPORT'!M8804="","",'DATA IMPORT'!M8804)</f>
        <v/>
      </c>
      <c r="M8804" t="str">
        <f>IF('DATA IMPORT'!C8804="","",'DATA IMPORT'!C8804)</f>
        <v/>
      </c>
    </row>
    <row r="8805" spans="2:13" x14ac:dyDescent="0.2">
      <c r="B8805" t="str">
        <f t="shared" si="839"/>
        <v>#</v>
      </c>
      <c r="C8805">
        <f>COUNTIF(D8805:D$10001,D8805)</f>
        <v>1197</v>
      </c>
      <c r="D8805" t="str">
        <f t="shared" si="844"/>
        <v/>
      </c>
      <c r="E8805" t="str">
        <f>IF('DATA IMPORT'!E8805="","",'DATA IMPORT'!E8805)</f>
        <v/>
      </c>
      <c r="F8805" s="1" t="str">
        <f>IF('DATA IMPORT'!I8805="","",'DATA IMPORT'!I8805)</f>
        <v/>
      </c>
      <c r="G8805" s="11" t="str">
        <f t="shared" si="840"/>
        <v/>
      </c>
      <c r="H8805" s="11" t="str">
        <f t="shared" si="841"/>
        <v/>
      </c>
      <c r="I8805" s="1" t="str">
        <f>IF('DATA IMPORT'!G8805="","",'DATA IMPORT'!G8805)</f>
        <v/>
      </c>
      <c r="J8805" s="11" t="str">
        <f t="shared" si="842"/>
        <v/>
      </c>
      <c r="K8805" s="11" t="str">
        <f t="shared" si="843"/>
        <v/>
      </c>
      <c r="L8805" s="4" t="str">
        <f>IF('DATA IMPORT'!M8805="","",'DATA IMPORT'!M8805)</f>
        <v/>
      </c>
      <c r="M8805" t="str">
        <f>IF('DATA IMPORT'!C8805="","",'DATA IMPORT'!C8805)</f>
        <v/>
      </c>
    </row>
    <row r="8806" spans="2:13" x14ac:dyDescent="0.2">
      <c r="B8806" t="str">
        <f t="shared" si="839"/>
        <v>#</v>
      </c>
      <c r="C8806">
        <f>COUNTIF(D8806:D$10001,D8806)</f>
        <v>1196</v>
      </c>
      <c r="D8806" t="str">
        <f t="shared" si="844"/>
        <v/>
      </c>
      <c r="E8806" t="str">
        <f>IF('DATA IMPORT'!E8806="","",'DATA IMPORT'!E8806)</f>
        <v/>
      </c>
      <c r="F8806" s="1" t="str">
        <f>IF('DATA IMPORT'!I8806="","",'DATA IMPORT'!I8806)</f>
        <v/>
      </c>
      <c r="G8806" s="11" t="str">
        <f t="shared" si="840"/>
        <v/>
      </c>
      <c r="H8806" s="11" t="str">
        <f t="shared" si="841"/>
        <v/>
      </c>
      <c r="I8806" s="1" t="str">
        <f>IF('DATA IMPORT'!G8806="","",'DATA IMPORT'!G8806)</f>
        <v/>
      </c>
      <c r="J8806" s="11" t="str">
        <f t="shared" si="842"/>
        <v/>
      </c>
      <c r="K8806" s="11" t="str">
        <f t="shared" si="843"/>
        <v/>
      </c>
      <c r="L8806" s="4" t="str">
        <f>IF('DATA IMPORT'!M8806="","",'DATA IMPORT'!M8806)</f>
        <v/>
      </c>
      <c r="M8806" t="str">
        <f>IF('DATA IMPORT'!C8806="","",'DATA IMPORT'!C8806)</f>
        <v/>
      </c>
    </row>
    <row r="8807" spans="2:13" x14ac:dyDescent="0.2">
      <c r="B8807" t="str">
        <f t="shared" si="839"/>
        <v>#</v>
      </c>
      <c r="C8807">
        <f>COUNTIF(D8807:D$10001,D8807)</f>
        <v>1195</v>
      </c>
      <c r="D8807" t="str">
        <f t="shared" si="844"/>
        <v/>
      </c>
      <c r="E8807" t="str">
        <f>IF('DATA IMPORT'!E8807="","",'DATA IMPORT'!E8807)</f>
        <v/>
      </c>
      <c r="F8807" s="1" t="str">
        <f>IF('DATA IMPORT'!I8807="","",'DATA IMPORT'!I8807)</f>
        <v/>
      </c>
      <c r="G8807" s="11" t="str">
        <f t="shared" si="840"/>
        <v/>
      </c>
      <c r="H8807" s="11" t="str">
        <f t="shared" si="841"/>
        <v/>
      </c>
      <c r="I8807" s="1" t="str">
        <f>IF('DATA IMPORT'!G8807="","",'DATA IMPORT'!G8807)</f>
        <v/>
      </c>
      <c r="J8807" s="11" t="str">
        <f t="shared" si="842"/>
        <v/>
      </c>
      <c r="K8807" s="11" t="str">
        <f t="shared" si="843"/>
        <v/>
      </c>
      <c r="L8807" s="4" t="str">
        <f>IF('DATA IMPORT'!M8807="","",'DATA IMPORT'!M8807)</f>
        <v/>
      </c>
      <c r="M8807" t="str">
        <f>IF('DATA IMPORT'!C8807="","",'DATA IMPORT'!C8807)</f>
        <v/>
      </c>
    </row>
    <row r="8808" spans="2:13" x14ac:dyDescent="0.2">
      <c r="B8808" t="str">
        <f t="shared" si="839"/>
        <v>#</v>
      </c>
      <c r="C8808">
        <f>COUNTIF(D8808:D$10001,D8808)</f>
        <v>1194</v>
      </c>
      <c r="D8808" t="str">
        <f t="shared" si="844"/>
        <v/>
      </c>
      <c r="E8808" t="str">
        <f>IF('DATA IMPORT'!E8808="","",'DATA IMPORT'!E8808)</f>
        <v/>
      </c>
      <c r="F8808" s="1" t="str">
        <f>IF('DATA IMPORT'!I8808="","",'DATA IMPORT'!I8808)</f>
        <v/>
      </c>
      <c r="G8808" s="11" t="str">
        <f t="shared" si="840"/>
        <v/>
      </c>
      <c r="H8808" s="11" t="str">
        <f t="shared" si="841"/>
        <v/>
      </c>
      <c r="I8808" s="1" t="str">
        <f>IF('DATA IMPORT'!G8808="","",'DATA IMPORT'!G8808)</f>
        <v/>
      </c>
      <c r="J8808" s="11" t="str">
        <f t="shared" si="842"/>
        <v/>
      </c>
      <c r="K8808" s="11" t="str">
        <f t="shared" si="843"/>
        <v/>
      </c>
      <c r="L8808" s="4" t="str">
        <f>IF('DATA IMPORT'!M8808="","",'DATA IMPORT'!M8808)</f>
        <v/>
      </c>
      <c r="M8808" t="str">
        <f>IF('DATA IMPORT'!C8808="","",'DATA IMPORT'!C8808)</f>
        <v/>
      </c>
    </row>
    <row r="8809" spans="2:13" x14ac:dyDescent="0.2">
      <c r="B8809" t="str">
        <f t="shared" si="839"/>
        <v>#</v>
      </c>
      <c r="C8809">
        <f>COUNTIF(D8809:D$10001,D8809)</f>
        <v>1193</v>
      </c>
      <c r="D8809" t="str">
        <f t="shared" si="844"/>
        <v/>
      </c>
      <c r="E8809" t="str">
        <f>IF('DATA IMPORT'!E8809="","",'DATA IMPORT'!E8809)</f>
        <v/>
      </c>
      <c r="F8809" s="1" t="str">
        <f>IF('DATA IMPORT'!I8809="","",'DATA IMPORT'!I8809)</f>
        <v/>
      </c>
      <c r="G8809" s="11" t="str">
        <f t="shared" si="840"/>
        <v/>
      </c>
      <c r="H8809" s="11" t="str">
        <f t="shared" si="841"/>
        <v/>
      </c>
      <c r="I8809" s="1" t="str">
        <f>IF('DATA IMPORT'!G8809="","",'DATA IMPORT'!G8809)</f>
        <v/>
      </c>
      <c r="J8809" s="11" t="str">
        <f t="shared" si="842"/>
        <v/>
      </c>
      <c r="K8809" s="11" t="str">
        <f t="shared" si="843"/>
        <v/>
      </c>
      <c r="L8809" s="4" t="str">
        <f>IF('DATA IMPORT'!M8809="","",'DATA IMPORT'!M8809)</f>
        <v/>
      </c>
      <c r="M8809" t="str">
        <f>IF('DATA IMPORT'!C8809="","",'DATA IMPORT'!C8809)</f>
        <v/>
      </c>
    </row>
    <row r="8810" spans="2:13" x14ac:dyDescent="0.2">
      <c r="B8810" t="str">
        <f t="shared" si="839"/>
        <v>#</v>
      </c>
      <c r="C8810">
        <f>COUNTIF(D8810:D$10001,D8810)</f>
        <v>1192</v>
      </c>
      <c r="D8810" t="str">
        <f t="shared" si="844"/>
        <v/>
      </c>
      <c r="E8810" t="str">
        <f>IF('DATA IMPORT'!E8810="","",'DATA IMPORT'!E8810)</f>
        <v/>
      </c>
      <c r="F8810" s="1" t="str">
        <f>IF('DATA IMPORT'!I8810="","",'DATA IMPORT'!I8810)</f>
        <v/>
      </c>
      <c r="G8810" s="11" t="str">
        <f t="shared" si="840"/>
        <v/>
      </c>
      <c r="H8810" s="11" t="str">
        <f t="shared" si="841"/>
        <v/>
      </c>
      <c r="I8810" s="1" t="str">
        <f>IF('DATA IMPORT'!G8810="","",'DATA IMPORT'!G8810)</f>
        <v/>
      </c>
      <c r="J8810" s="11" t="str">
        <f t="shared" si="842"/>
        <v/>
      </c>
      <c r="K8810" s="11" t="str">
        <f t="shared" si="843"/>
        <v/>
      </c>
      <c r="L8810" s="4" t="str">
        <f>IF('DATA IMPORT'!M8810="","",'DATA IMPORT'!M8810)</f>
        <v/>
      </c>
      <c r="M8810" t="str">
        <f>IF('DATA IMPORT'!C8810="","",'DATA IMPORT'!C8810)</f>
        <v/>
      </c>
    </row>
    <row r="8811" spans="2:13" x14ac:dyDescent="0.2">
      <c r="B8811" t="str">
        <f t="shared" si="839"/>
        <v>#</v>
      </c>
      <c r="C8811">
        <f>COUNTIF(D8811:D$10001,D8811)</f>
        <v>1191</v>
      </c>
      <c r="D8811" t="str">
        <f t="shared" si="844"/>
        <v/>
      </c>
      <c r="E8811" t="str">
        <f>IF('DATA IMPORT'!E8811="","",'DATA IMPORT'!E8811)</f>
        <v/>
      </c>
      <c r="F8811" s="1" t="str">
        <f>IF('DATA IMPORT'!I8811="","",'DATA IMPORT'!I8811)</f>
        <v/>
      </c>
      <c r="G8811" s="11" t="str">
        <f t="shared" si="840"/>
        <v/>
      </c>
      <c r="H8811" s="11" t="str">
        <f t="shared" si="841"/>
        <v/>
      </c>
      <c r="I8811" s="1" t="str">
        <f>IF('DATA IMPORT'!G8811="","",'DATA IMPORT'!G8811)</f>
        <v/>
      </c>
      <c r="J8811" s="11" t="str">
        <f t="shared" si="842"/>
        <v/>
      </c>
      <c r="K8811" s="11" t="str">
        <f t="shared" si="843"/>
        <v/>
      </c>
      <c r="L8811" s="4" t="str">
        <f>IF('DATA IMPORT'!M8811="","",'DATA IMPORT'!M8811)</f>
        <v/>
      </c>
      <c r="M8811" t="str">
        <f>IF('DATA IMPORT'!C8811="","",'DATA IMPORT'!C8811)</f>
        <v/>
      </c>
    </row>
    <row r="8812" spans="2:13" x14ac:dyDescent="0.2">
      <c r="B8812" t="str">
        <f t="shared" si="839"/>
        <v>#</v>
      </c>
      <c r="C8812">
        <f>COUNTIF(D8812:D$10001,D8812)</f>
        <v>1190</v>
      </c>
      <c r="D8812" t="str">
        <f t="shared" si="844"/>
        <v/>
      </c>
      <c r="E8812" t="str">
        <f>IF('DATA IMPORT'!E8812="","",'DATA IMPORT'!E8812)</f>
        <v/>
      </c>
      <c r="F8812" s="1" t="str">
        <f>IF('DATA IMPORT'!I8812="","",'DATA IMPORT'!I8812)</f>
        <v/>
      </c>
      <c r="G8812" s="11" t="str">
        <f t="shared" si="840"/>
        <v/>
      </c>
      <c r="H8812" s="11" t="str">
        <f t="shared" si="841"/>
        <v/>
      </c>
      <c r="I8812" s="1" t="str">
        <f>IF('DATA IMPORT'!G8812="","",'DATA IMPORT'!G8812)</f>
        <v/>
      </c>
      <c r="J8812" s="11" t="str">
        <f t="shared" si="842"/>
        <v/>
      </c>
      <c r="K8812" s="11" t="str">
        <f t="shared" si="843"/>
        <v/>
      </c>
      <c r="L8812" s="4" t="str">
        <f>IF('DATA IMPORT'!M8812="","",'DATA IMPORT'!M8812)</f>
        <v/>
      </c>
      <c r="M8812" t="str">
        <f>IF('DATA IMPORT'!C8812="","",'DATA IMPORT'!C8812)</f>
        <v/>
      </c>
    </row>
    <row r="8813" spans="2:13" x14ac:dyDescent="0.2">
      <c r="B8813" t="str">
        <f t="shared" si="839"/>
        <v>#</v>
      </c>
      <c r="C8813">
        <f>COUNTIF(D8813:D$10001,D8813)</f>
        <v>1189</v>
      </c>
      <c r="D8813" t="str">
        <f t="shared" si="844"/>
        <v/>
      </c>
      <c r="E8813" t="str">
        <f>IF('DATA IMPORT'!E8813="","",'DATA IMPORT'!E8813)</f>
        <v/>
      </c>
      <c r="F8813" s="1" t="str">
        <f>IF('DATA IMPORT'!I8813="","",'DATA IMPORT'!I8813)</f>
        <v/>
      </c>
      <c r="G8813" s="11" t="str">
        <f t="shared" si="840"/>
        <v/>
      </c>
      <c r="H8813" s="11" t="str">
        <f t="shared" si="841"/>
        <v/>
      </c>
      <c r="I8813" s="1" t="str">
        <f>IF('DATA IMPORT'!G8813="","",'DATA IMPORT'!G8813)</f>
        <v/>
      </c>
      <c r="J8813" s="11" t="str">
        <f t="shared" si="842"/>
        <v/>
      </c>
      <c r="K8813" s="11" t="str">
        <f t="shared" si="843"/>
        <v/>
      </c>
      <c r="L8813" s="4" t="str">
        <f>IF('DATA IMPORT'!M8813="","",'DATA IMPORT'!M8813)</f>
        <v/>
      </c>
      <c r="M8813" t="str">
        <f>IF('DATA IMPORT'!C8813="","",'DATA IMPORT'!C8813)</f>
        <v/>
      </c>
    </row>
    <row r="8814" spans="2:13" x14ac:dyDescent="0.2">
      <c r="B8814" t="str">
        <f t="shared" si="839"/>
        <v>#</v>
      </c>
      <c r="C8814">
        <f>COUNTIF(D8814:D$10001,D8814)</f>
        <v>1188</v>
      </c>
      <c r="D8814" t="str">
        <f t="shared" si="844"/>
        <v/>
      </c>
      <c r="E8814" t="str">
        <f>IF('DATA IMPORT'!E8814="","",'DATA IMPORT'!E8814)</f>
        <v/>
      </c>
      <c r="F8814" s="1" t="str">
        <f>IF('DATA IMPORT'!I8814="","",'DATA IMPORT'!I8814)</f>
        <v/>
      </c>
      <c r="G8814" s="11" t="str">
        <f t="shared" si="840"/>
        <v/>
      </c>
      <c r="H8814" s="11" t="str">
        <f t="shared" si="841"/>
        <v/>
      </c>
      <c r="I8814" s="1" t="str">
        <f>IF('DATA IMPORT'!G8814="","",'DATA IMPORT'!G8814)</f>
        <v/>
      </c>
      <c r="J8814" s="11" t="str">
        <f t="shared" si="842"/>
        <v/>
      </c>
      <c r="K8814" s="11" t="str">
        <f t="shared" si="843"/>
        <v/>
      </c>
      <c r="L8814" s="4" t="str">
        <f>IF('DATA IMPORT'!M8814="","",'DATA IMPORT'!M8814)</f>
        <v/>
      </c>
      <c r="M8814" t="str">
        <f>IF('DATA IMPORT'!C8814="","",'DATA IMPORT'!C8814)</f>
        <v/>
      </c>
    </row>
    <row r="8815" spans="2:13" x14ac:dyDescent="0.2">
      <c r="B8815" t="str">
        <f t="shared" si="839"/>
        <v>#</v>
      </c>
      <c r="C8815">
        <f>COUNTIF(D8815:D$10001,D8815)</f>
        <v>1187</v>
      </c>
      <c r="D8815" t="str">
        <f t="shared" si="844"/>
        <v/>
      </c>
      <c r="E8815" t="str">
        <f>IF('DATA IMPORT'!E8815="","",'DATA IMPORT'!E8815)</f>
        <v/>
      </c>
      <c r="F8815" s="1" t="str">
        <f>IF('DATA IMPORT'!I8815="","",'DATA IMPORT'!I8815)</f>
        <v/>
      </c>
      <c r="G8815" s="11" t="str">
        <f t="shared" si="840"/>
        <v/>
      </c>
      <c r="H8815" s="11" t="str">
        <f t="shared" si="841"/>
        <v/>
      </c>
      <c r="I8815" s="1" t="str">
        <f>IF('DATA IMPORT'!G8815="","",'DATA IMPORT'!G8815)</f>
        <v/>
      </c>
      <c r="J8815" s="11" t="str">
        <f t="shared" si="842"/>
        <v/>
      </c>
      <c r="K8815" s="11" t="str">
        <f t="shared" si="843"/>
        <v/>
      </c>
      <c r="L8815" s="4" t="str">
        <f>IF('DATA IMPORT'!M8815="","",'DATA IMPORT'!M8815)</f>
        <v/>
      </c>
      <c r="M8815" t="str">
        <f>IF('DATA IMPORT'!C8815="","",'DATA IMPORT'!C8815)</f>
        <v/>
      </c>
    </row>
    <row r="8816" spans="2:13" x14ac:dyDescent="0.2">
      <c r="B8816" t="str">
        <f t="shared" si="839"/>
        <v>#</v>
      </c>
      <c r="C8816">
        <f>COUNTIF(D8816:D$10001,D8816)</f>
        <v>1186</v>
      </c>
      <c r="D8816" t="str">
        <f t="shared" si="844"/>
        <v/>
      </c>
      <c r="E8816" t="str">
        <f>IF('DATA IMPORT'!E8816="","",'DATA IMPORT'!E8816)</f>
        <v/>
      </c>
      <c r="F8816" s="1" t="str">
        <f>IF('DATA IMPORT'!I8816="","",'DATA IMPORT'!I8816)</f>
        <v/>
      </c>
      <c r="G8816" s="11" t="str">
        <f t="shared" si="840"/>
        <v/>
      </c>
      <c r="H8816" s="11" t="str">
        <f t="shared" si="841"/>
        <v/>
      </c>
      <c r="I8816" s="1" t="str">
        <f>IF('DATA IMPORT'!G8816="","",'DATA IMPORT'!G8816)</f>
        <v/>
      </c>
      <c r="J8816" s="11" t="str">
        <f t="shared" si="842"/>
        <v/>
      </c>
      <c r="K8816" s="11" t="str">
        <f t="shared" si="843"/>
        <v/>
      </c>
      <c r="L8816" s="4" t="str">
        <f>IF('DATA IMPORT'!M8816="","",'DATA IMPORT'!M8816)</f>
        <v/>
      </c>
      <c r="M8816" t="str">
        <f>IF('DATA IMPORT'!C8816="","",'DATA IMPORT'!C8816)</f>
        <v/>
      </c>
    </row>
    <row r="8817" spans="2:13" x14ac:dyDescent="0.2">
      <c r="B8817" t="str">
        <f t="shared" si="839"/>
        <v>#</v>
      </c>
      <c r="C8817">
        <f>COUNTIF(D8817:D$10001,D8817)</f>
        <v>1185</v>
      </c>
      <c r="D8817" t="str">
        <f t="shared" si="844"/>
        <v/>
      </c>
      <c r="E8817" t="str">
        <f>IF('DATA IMPORT'!E8817="","",'DATA IMPORT'!E8817)</f>
        <v/>
      </c>
      <c r="F8817" s="1" t="str">
        <f>IF('DATA IMPORT'!I8817="","",'DATA IMPORT'!I8817)</f>
        <v/>
      </c>
      <c r="G8817" s="11" t="str">
        <f t="shared" si="840"/>
        <v/>
      </c>
      <c r="H8817" s="11" t="str">
        <f t="shared" si="841"/>
        <v/>
      </c>
      <c r="I8817" s="1" t="str">
        <f>IF('DATA IMPORT'!G8817="","",'DATA IMPORT'!G8817)</f>
        <v/>
      </c>
      <c r="J8817" s="11" t="str">
        <f t="shared" si="842"/>
        <v/>
      </c>
      <c r="K8817" s="11" t="str">
        <f t="shared" si="843"/>
        <v/>
      </c>
      <c r="L8817" s="4" t="str">
        <f>IF('DATA IMPORT'!M8817="","",'DATA IMPORT'!M8817)</f>
        <v/>
      </c>
      <c r="M8817" t="str">
        <f>IF('DATA IMPORT'!C8817="","",'DATA IMPORT'!C8817)</f>
        <v/>
      </c>
    </row>
    <row r="8818" spans="2:13" x14ac:dyDescent="0.2">
      <c r="B8818" t="str">
        <f t="shared" si="839"/>
        <v>#</v>
      </c>
      <c r="C8818">
        <f>COUNTIF(D8818:D$10001,D8818)</f>
        <v>1184</v>
      </c>
      <c r="D8818" t="str">
        <f t="shared" si="844"/>
        <v/>
      </c>
      <c r="E8818" t="str">
        <f>IF('DATA IMPORT'!E8818="","",'DATA IMPORT'!E8818)</f>
        <v/>
      </c>
      <c r="F8818" s="1" t="str">
        <f>IF('DATA IMPORT'!I8818="","",'DATA IMPORT'!I8818)</f>
        <v/>
      </c>
      <c r="G8818" s="11" t="str">
        <f t="shared" si="840"/>
        <v/>
      </c>
      <c r="H8818" s="11" t="str">
        <f t="shared" si="841"/>
        <v/>
      </c>
      <c r="I8818" s="1" t="str">
        <f>IF('DATA IMPORT'!G8818="","",'DATA IMPORT'!G8818)</f>
        <v/>
      </c>
      <c r="J8818" s="11" t="str">
        <f t="shared" si="842"/>
        <v/>
      </c>
      <c r="K8818" s="11" t="str">
        <f t="shared" si="843"/>
        <v/>
      </c>
      <c r="L8818" s="4" t="str">
        <f>IF('DATA IMPORT'!M8818="","",'DATA IMPORT'!M8818)</f>
        <v/>
      </c>
      <c r="M8818" t="str">
        <f>IF('DATA IMPORT'!C8818="","",'DATA IMPORT'!C8818)</f>
        <v/>
      </c>
    </row>
    <row r="8819" spans="2:13" x14ac:dyDescent="0.2">
      <c r="B8819" t="str">
        <f t="shared" si="839"/>
        <v>#</v>
      </c>
      <c r="C8819">
        <f>COUNTIF(D8819:D$10001,D8819)</f>
        <v>1183</v>
      </c>
      <c r="D8819" t="str">
        <f t="shared" si="844"/>
        <v/>
      </c>
      <c r="E8819" t="str">
        <f>IF('DATA IMPORT'!E8819="","",'DATA IMPORT'!E8819)</f>
        <v/>
      </c>
      <c r="F8819" s="1" t="str">
        <f>IF('DATA IMPORT'!I8819="","",'DATA IMPORT'!I8819)</f>
        <v/>
      </c>
      <c r="G8819" s="11" t="str">
        <f t="shared" si="840"/>
        <v/>
      </c>
      <c r="H8819" s="11" t="str">
        <f t="shared" si="841"/>
        <v/>
      </c>
      <c r="I8819" s="1" t="str">
        <f>IF('DATA IMPORT'!G8819="","",'DATA IMPORT'!G8819)</f>
        <v/>
      </c>
      <c r="J8819" s="11" t="str">
        <f t="shared" si="842"/>
        <v/>
      </c>
      <c r="K8819" s="11" t="str">
        <f t="shared" si="843"/>
        <v/>
      </c>
      <c r="L8819" s="4" t="str">
        <f>IF('DATA IMPORT'!M8819="","",'DATA IMPORT'!M8819)</f>
        <v/>
      </c>
      <c r="M8819" t="str">
        <f>IF('DATA IMPORT'!C8819="","",'DATA IMPORT'!C8819)</f>
        <v/>
      </c>
    </row>
    <row r="8820" spans="2:13" x14ac:dyDescent="0.2">
      <c r="B8820" t="str">
        <f t="shared" si="839"/>
        <v>#</v>
      </c>
      <c r="C8820">
        <f>COUNTIF(D8820:D$10001,D8820)</f>
        <v>1182</v>
      </c>
      <c r="D8820" t="str">
        <f t="shared" si="844"/>
        <v/>
      </c>
      <c r="E8820" t="str">
        <f>IF('DATA IMPORT'!E8820="","",'DATA IMPORT'!E8820)</f>
        <v/>
      </c>
      <c r="F8820" s="1" t="str">
        <f>IF('DATA IMPORT'!I8820="","",'DATA IMPORT'!I8820)</f>
        <v/>
      </c>
      <c r="G8820" s="11" t="str">
        <f t="shared" si="840"/>
        <v/>
      </c>
      <c r="H8820" s="11" t="str">
        <f t="shared" si="841"/>
        <v/>
      </c>
      <c r="I8820" s="1" t="str">
        <f>IF('DATA IMPORT'!G8820="","",'DATA IMPORT'!G8820)</f>
        <v/>
      </c>
      <c r="J8820" s="11" t="str">
        <f t="shared" si="842"/>
        <v/>
      </c>
      <c r="K8820" s="11" t="str">
        <f t="shared" si="843"/>
        <v/>
      </c>
      <c r="L8820" s="4" t="str">
        <f>IF('DATA IMPORT'!M8820="","",'DATA IMPORT'!M8820)</f>
        <v/>
      </c>
      <c r="M8820" t="str">
        <f>IF('DATA IMPORT'!C8820="","",'DATA IMPORT'!C8820)</f>
        <v/>
      </c>
    </row>
    <row r="8821" spans="2:13" x14ac:dyDescent="0.2">
      <c r="B8821" t="str">
        <f t="shared" si="839"/>
        <v>#</v>
      </c>
      <c r="C8821">
        <f>COUNTIF(D8821:D$10001,D8821)</f>
        <v>1181</v>
      </c>
      <c r="D8821" t="str">
        <f t="shared" si="844"/>
        <v/>
      </c>
      <c r="E8821" t="str">
        <f>IF('DATA IMPORT'!E8821="","",'DATA IMPORT'!E8821)</f>
        <v/>
      </c>
      <c r="F8821" s="1" t="str">
        <f>IF('DATA IMPORT'!I8821="","",'DATA IMPORT'!I8821)</f>
        <v/>
      </c>
      <c r="G8821" s="11" t="str">
        <f t="shared" si="840"/>
        <v/>
      </c>
      <c r="H8821" s="11" t="str">
        <f t="shared" si="841"/>
        <v/>
      </c>
      <c r="I8821" s="1" t="str">
        <f>IF('DATA IMPORT'!G8821="","",'DATA IMPORT'!G8821)</f>
        <v/>
      </c>
      <c r="J8821" s="11" t="str">
        <f t="shared" si="842"/>
        <v/>
      </c>
      <c r="K8821" s="11" t="str">
        <f t="shared" si="843"/>
        <v/>
      </c>
      <c r="L8821" s="4" t="str">
        <f>IF('DATA IMPORT'!M8821="","",'DATA IMPORT'!M8821)</f>
        <v/>
      </c>
      <c r="M8821" t="str">
        <f>IF('DATA IMPORT'!C8821="","",'DATA IMPORT'!C8821)</f>
        <v/>
      </c>
    </row>
    <row r="8822" spans="2:13" x14ac:dyDescent="0.2">
      <c r="B8822" t="str">
        <f t="shared" si="839"/>
        <v>#</v>
      </c>
      <c r="C8822">
        <f>COUNTIF(D8822:D$10001,D8822)</f>
        <v>1180</v>
      </c>
      <c r="D8822" t="str">
        <f t="shared" si="844"/>
        <v/>
      </c>
      <c r="E8822" t="str">
        <f>IF('DATA IMPORT'!E8822="","",'DATA IMPORT'!E8822)</f>
        <v/>
      </c>
      <c r="F8822" s="1" t="str">
        <f>IF('DATA IMPORT'!I8822="","",'DATA IMPORT'!I8822)</f>
        <v/>
      </c>
      <c r="G8822" s="11" t="str">
        <f t="shared" si="840"/>
        <v/>
      </c>
      <c r="H8822" s="11" t="str">
        <f t="shared" si="841"/>
        <v/>
      </c>
      <c r="I8822" s="1" t="str">
        <f>IF('DATA IMPORT'!G8822="","",'DATA IMPORT'!G8822)</f>
        <v/>
      </c>
      <c r="J8822" s="11" t="str">
        <f t="shared" si="842"/>
        <v/>
      </c>
      <c r="K8822" s="11" t="str">
        <f t="shared" si="843"/>
        <v/>
      </c>
      <c r="L8822" s="4" t="str">
        <f>IF('DATA IMPORT'!M8822="","",'DATA IMPORT'!M8822)</f>
        <v/>
      </c>
      <c r="M8822" t="str">
        <f>IF('DATA IMPORT'!C8822="","",'DATA IMPORT'!C8822)</f>
        <v/>
      </c>
    </row>
    <row r="8823" spans="2:13" x14ac:dyDescent="0.2">
      <c r="B8823" t="str">
        <f t="shared" si="839"/>
        <v>#</v>
      </c>
      <c r="C8823">
        <f>COUNTIF(D8823:D$10001,D8823)</f>
        <v>1179</v>
      </c>
      <c r="D8823" t="str">
        <f t="shared" si="844"/>
        <v/>
      </c>
      <c r="E8823" t="str">
        <f>IF('DATA IMPORT'!E8823="","",'DATA IMPORT'!E8823)</f>
        <v/>
      </c>
      <c r="F8823" s="1" t="str">
        <f>IF('DATA IMPORT'!I8823="","",'DATA IMPORT'!I8823)</f>
        <v/>
      </c>
      <c r="G8823" s="11" t="str">
        <f t="shared" si="840"/>
        <v/>
      </c>
      <c r="H8823" s="11" t="str">
        <f t="shared" si="841"/>
        <v/>
      </c>
      <c r="I8823" s="1" t="str">
        <f>IF('DATA IMPORT'!G8823="","",'DATA IMPORT'!G8823)</f>
        <v/>
      </c>
      <c r="J8823" s="11" t="str">
        <f t="shared" si="842"/>
        <v/>
      </c>
      <c r="K8823" s="11" t="str">
        <f t="shared" si="843"/>
        <v/>
      </c>
      <c r="L8823" s="4" t="str">
        <f>IF('DATA IMPORT'!M8823="","",'DATA IMPORT'!M8823)</f>
        <v/>
      </c>
      <c r="M8823" t="str">
        <f>IF('DATA IMPORT'!C8823="","",'DATA IMPORT'!C8823)</f>
        <v/>
      </c>
    </row>
    <row r="8824" spans="2:13" x14ac:dyDescent="0.2">
      <c r="B8824" t="str">
        <f t="shared" si="839"/>
        <v>#</v>
      </c>
      <c r="C8824">
        <f>COUNTIF(D8824:D$10001,D8824)</f>
        <v>1178</v>
      </c>
      <c r="D8824" t="str">
        <f t="shared" si="844"/>
        <v/>
      </c>
      <c r="E8824" t="str">
        <f>IF('DATA IMPORT'!E8824="","",'DATA IMPORT'!E8824)</f>
        <v/>
      </c>
      <c r="F8824" s="1" t="str">
        <f>IF('DATA IMPORT'!I8824="","",'DATA IMPORT'!I8824)</f>
        <v/>
      </c>
      <c r="G8824" s="11" t="str">
        <f t="shared" si="840"/>
        <v/>
      </c>
      <c r="H8824" s="11" t="str">
        <f t="shared" si="841"/>
        <v/>
      </c>
      <c r="I8824" s="1" t="str">
        <f>IF('DATA IMPORT'!G8824="","",'DATA IMPORT'!G8824)</f>
        <v/>
      </c>
      <c r="J8824" s="11" t="str">
        <f t="shared" si="842"/>
        <v/>
      </c>
      <c r="K8824" s="11" t="str">
        <f t="shared" si="843"/>
        <v/>
      </c>
      <c r="L8824" s="4" t="str">
        <f>IF('DATA IMPORT'!M8824="","",'DATA IMPORT'!M8824)</f>
        <v/>
      </c>
      <c r="M8824" t="str">
        <f>IF('DATA IMPORT'!C8824="","",'DATA IMPORT'!C8824)</f>
        <v/>
      </c>
    </row>
    <row r="8825" spans="2:13" x14ac:dyDescent="0.2">
      <c r="B8825" t="str">
        <f t="shared" si="839"/>
        <v>#</v>
      </c>
      <c r="C8825">
        <f>COUNTIF(D8825:D$10001,D8825)</f>
        <v>1177</v>
      </c>
      <c r="D8825" t="str">
        <f t="shared" si="844"/>
        <v/>
      </c>
      <c r="E8825" t="str">
        <f>IF('DATA IMPORT'!E8825="","",'DATA IMPORT'!E8825)</f>
        <v/>
      </c>
      <c r="F8825" s="1" t="str">
        <f>IF('DATA IMPORT'!I8825="","",'DATA IMPORT'!I8825)</f>
        <v/>
      </c>
      <c r="G8825" s="11" t="str">
        <f t="shared" si="840"/>
        <v/>
      </c>
      <c r="H8825" s="11" t="str">
        <f t="shared" si="841"/>
        <v/>
      </c>
      <c r="I8825" s="1" t="str">
        <f>IF('DATA IMPORT'!G8825="","",'DATA IMPORT'!G8825)</f>
        <v/>
      </c>
      <c r="J8825" s="11" t="str">
        <f t="shared" si="842"/>
        <v/>
      </c>
      <c r="K8825" s="11" t="str">
        <f t="shared" si="843"/>
        <v/>
      </c>
      <c r="L8825" s="4" t="str">
        <f>IF('DATA IMPORT'!M8825="","",'DATA IMPORT'!M8825)</f>
        <v/>
      </c>
      <c r="M8825" t="str">
        <f>IF('DATA IMPORT'!C8825="","",'DATA IMPORT'!C8825)</f>
        <v/>
      </c>
    </row>
    <row r="8826" spans="2:13" x14ac:dyDescent="0.2">
      <c r="B8826" t="str">
        <f t="shared" si="839"/>
        <v>#</v>
      </c>
      <c r="C8826">
        <f>COUNTIF(D8826:D$10001,D8826)</f>
        <v>1176</v>
      </c>
      <c r="D8826" t="str">
        <f t="shared" si="844"/>
        <v/>
      </c>
      <c r="E8826" t="str">
        <f>IF('DATA IMPORT'!E8826="","",'DATA IMPORT'!E8826)</f>
        <v/>
      </c>
      <c r="F8826" s="1" t="str">
        <f>IF('DATA IMPORT'!I8826="","",'DATA IMPORT'!I8826)</f>
        <v/>
      </c>
      <c r="G8826" s="11" t="str">
        <f t="shared" si="840"/>
        <v/>
      </c>
      <c r="H8826" s="11" t="str">
        <f t="shared" si="841"/>
        <v/>
      </c>
      <c r="I8826" s="1" t="str">
        <f>IF('DATA IMPORT'!G8826="","",'DATA IMPORT'!G8826)</f>
        <v/>
      </c>
      <c r="J8826" s="11" t="str">
        <f t="shared" si="842"/>
        <v/>
      </c>
      <c r="K8826" s="11" t="str">
        <f t="shared" si="843"/>
        <v/>
      </c>
      <c r="L8826" s="4" t="str">
        <f>IF('DATA IMPORT'!M8826="","",'DATA IMPORT'!M8826)</f>
        <v/>
      </c>
      <c r="M8826" t="str">
        <f>IF('DATA IMPORT'!C8826="","",'DATA IMPORT'!C8826)</f>
        <v/>
      </c>
    </row>
    <row r="8827" spans="2:13" x14ac:dyDescent="0.2">
      <c r="B8827" t="str">
        <f t="shared" si="839"/>
        <v>#</v>
      </c>
      <c r="C8827">
        <f>COUNTIF(D8827:D$10001,D8827)</f>
        <v>1175</v>
      </c>
      <c r="D8827" t="str">
        <f t="shared" si="844"/>
        <v/>
      </c>
      <c r="E8827" t="str">
        <f>IF('DATA IMPORT'!E8827="","",'DATA IMPORT'!E8827)</f>
        <v/>
      </c>
      <c r="F8827" s="1" t="str">
        <f>IF('DATA IMPORT'!I8827="","",'DATA IMPORT'!I8827)</f>
        <v/>
      </c>
      <c r="G8827" s="11" t="str">
        <f t="shared" si="840"/>
        <v/>
      </c>
      <c r="H8827" s="11" t="str">
        <f t="shared" si="841"/>
        <v/>
      </c>
      <c r="I8827" s="1" t="str">
        <f>IF('DATA IMPORT'!G8827="","",'DATA IMPORT'!G8827)</f>
        <v/>
      </c>
      <c r="J8827" s="11" t="str">
        <f t="shared" si="842"/>
        <v/>
      </c>
      <c r="K8827" s="11" t="str">
        <f t="shared" si="843"/>
        <v/>
      </c>
      <c r="L8827" s="4" t="str">
        <f>IF('DATA IMPORT'!M8827="","",'DATA IMPORT'!M8827)</f>
        <v/>
      </c>
      <c r="M8827" t="str">
        <f>IF('DATA IMPORT'!C8827="","",'DATA IMPORT'!C8827)</f>
        <v/>
      </c>
    </row>
    <row r="8828" spans="2:13" x14ac:dyDescent="0.2">
      <c r="B8828" t="str">
        <f t="shared" si="839"/>
        <v>#</v>
      </c>
      <c r="C8828">
        <f>COUNTIF(D8828:D$10001,D8828)</f>
        <v>1174</v>
      </c>
      <c r="D8828" t="str">
        <f t="shared" si="844"/>
        <v/>
      </c>
      <c r="E8828" t="str">
        <f>IF('DATA IMPORT'!E8828="","",'DATA IMPORT'!E8828)</f>
        <v/>
      </c>
      <c r="F8828" s="1" t="str">
        <f>IF('DATA IMPORT'!I8828="","",'DATA IMPORT'!I8828)</f>
        <v/>
      </c>
      <c r="G8828" s="11" t="str">
        <f t="shared" si="840"/>
        <v/>
      </c>
      <c r="H8828" s="11" t="str">
        <f t="shared" si="841"/>
        <v/>
      </c>
      <c r="I8828" s="1" t="str">
        <f>IF('DATA IMPORT'!G8828="","",'DATA IMPORT'!G8828)</f>
        <v/>
      </c>
      <c r="J8828" s="11" t="str">
        <f t="shared" si="842"/>
        <v/>
      </c>
      <c r="K8828" s="11" t="str">
        <f t="shared" si="843"/>
        <v/>
      </c>
      <c r="L8828" s="4" t="str">
        <f>IF('DATA IMPORT'!M8828="","",'DATA IMPORT'!M8828)</f>
        <v/>
      </c>
      <c r="M8828" t="str">
        <f>IF('DATA IMPORT'!C8828="","",'DATA IMPORT'!C8828)</f>
        <v/>
      </c>
    </row>
    <row r="8829" spans="2:13" x14ac:dyDescent="0.2">
      <c r="B8829" t="str">
        <f t="shared" si="839"/>
        <v>#</v>
      </c>
      <c r="C8829">
        <f>COUNTIF(D8829:D$10001,D8829)</f>
        <v>1173</v>
      </c>
      <c r="D8829" t="str">
        <f t="shared" si="844"/>
        <v/>
      </c>
      <c r="E8829" t="str">
        <f>IF('DATA IMPORT'!E8829="","",'DATA IMPORT'!E8829)</f>
        <v/>
      </c>
      <c r="F8829" s="1" t="str">
        <f>IF('DATA IMPORT'!I8829="","",'DATA IMPORT'!I8829)</f>
        <v/>
      </c>
      <c r="G8829" s="11" t="str">
        <f t="shared" si="840"/>
        <v/>
      </c>
      <c r="H8829" s="11" t="str">
        <f t="shared" si="841"/>
        <v/>
      </c>
      <c r="I8829" s="1" t="str">
        <f>IF('DATA IMPORT'!G8829="","",'DATA IMPORT'!G8829)</f>
        <v/>
      </c>
      <c r="J8829" s="11" t="str">
        <f t="shared" si="842"/>
        <v/>
      </c>
      <c r="K8829" s="11" t="str">
        <f t="shared" si="843"/>
        <v/>
      </c>
      <c r="L8829" s="4" t="str">
        <f>IF('DATA IMPORT'!M8829="","",'DATA IMPORT'!M8829)</f>
        <v/>
      </c>
      <c r="M8829" t="str">
        <f>IF('DATA IMPORT'!C8829="","",'DATA IMPORT'!C8829)</f>
        <v/>
      </c>
    </row>
    <row r="8830" spans="2:13" x14ac:dyDescent="0.2">
      <c r="B8830" t="str">
        <f t="shared" si="839"/>
        <v>#</v>
      </c>
      <c r="C8830">
        <f>COUNTIF(D8830:D$10001,D8830)</f>
        <v>1172</v>
      </c>
      <c r="D8830" t="str">
        <f t="shared" si="844"/>
        <v/>
      </c>
      <c r="E8830" t="str">
        <f>IF('DATA IMPORT'!E8830="","",'DATA IMPORT'!E8830)</f>
        <v/>
      </c>
      <c r="F8830" s="1" t="str">
        <f>IF('DATA IMPORT'!I8830="","",'DATA IMPORT'!I8830)</f>
        <v/>
      </c>
      <c r="G8830" s="11" t="str">
        <f t="shared" si="840"/>
        <v/>
      </c>
      <c r="H8830" s="11" t="str">
        <f t="shared" si="841"/>
        <v/>
      </c>
      <c r="I8830" s="1" t="str">
        <f>IF('DATA IMPORT'!G8830="","",'DATA IMPORT'!G8830)</f>
        <v/>
      </c>
      <c r="J8830" s="11" t="str">
        <f t="shared" si="842"/>
        <v/>
      </c>
      <c r="K8830" s="11" t="str">
        <f t="shared" si="843"/>
        <v/>
      </c>
      <c r="L8830" s="4" t="str">
        <f>IF('DATA IMPORT'!M8830="","",'DATA IMPORT'!M8830)</f>
        <v/>
      </c>
      <c r="M8830" t="str">
        <f>IF('DATA IMPORT'!C8830="","",'DATA IMPORT'!C8830)</f>
        <v/>
      </c>
    </row>
    <row r="8831" spans="2:13" x14ac:dyDescent="0.2">
      <c r="B8831" t="str">
        <f t="shared" si="839"/>
        <v>#</v>
      </c>
      <c r="C8831">
        <f>COUNTIF(D8831:D$10001,D8831)</f>
        <v>1171</v>
      </c>
      <c r="D8831" t="str">
        <f t="shared" si="844"/>
        <v/>
      </c>
      <c r="E8831" t="str">
        <f>IF('DATA IMPORT'!E8831="","",'DATA IMPORT'!E8831)</f>
        <v/>
      </c>
      <c r="F8831" s="1" t="str">
        <f>IF('DATA IMPORT'!I8831="","",'DATA IMPORT'!I8831)</f>
        <v/>
      </c>
      <c r="G8831" s="11" t="str">
        <f t="shared" si="840"/>
        <v/>
      </c>
      <c r="H8831" s="11" t="str">
        <f t="shared" si="841"/>
        <v/>
      </c>
      <c r="I8831" s="1" t="str">
        <f>IF('DATA IMPORT'!G8831="","",'DATA IMPORT'!G8831)</f>
        <v/>
      </c>
      <c r="J8831" s="11" t="str">
        <f t="shared" si="842"/>
        <v/>
      </c>
      <c r="K8831" s="11" t="str">
        <f t="shared" si="843"/>
        <v/>
      </c>
      <c r="L8831" s="4" t="str">
        <f>IF('DATA IMPORT'!M8831="","",'DATA IMPORT'!M8831)</f>
        <v/>
      </c>
      <c r="M8831" t="str">
        <f>IF('DATA IMPORT'!C8831="","",'DATA IMPORT'!C8831)</f>
        <v/>
      </c>
    </row>
    <row r="8832" spans="2:13" x14ac:dyDescent="0.2">
      <c r="B8832" t="str">
        <f t="shared" si="839"/>
        <v>#</v>
      </c>
      <c r="C8832">
        <f>COUNTIF(D8832:D$10001,D8832)</f>
        <v>1170</v>
      </c>
      <c r="D8832" t="str">
        <f t="shared" si="844"/>
        <v/>
      </c>
      <c r="E8832" t="str">
        <f>IF('DATA IMPORT'!E8832="","",'DATA IMPORT'!E8832)</f>
        <v/>
      </c>
      <c r="F8832" s="1" t="str">
        <f>IF('DATA IMPORT'!I8832="","",'DATA IMPORT'!I8832)</f>
        <v/>
      </c>
      <c r="G8832" s="11" t="str">
        <f t="shared" si="840"/>
        <v/>
      </c>
      <c r="H8832" s="11" t="str">
        <f t="shared" si="841"/>
        <v/>
      </c>
      <c r="I8832" s="1" t="str">
        <f>IF('DATA IMPORT'!G8832="","",'DATA IMPORT'!G8832)</f>
        <v/>
      </c>
      <c r="J8832" s="11" t="str">
        <f t="shared" si="842"/>
        <v/>
      </c>
      <c r="K8832" s="11" t="str">
        <f t="shared" si="843"/>
        <v/>
      </c>
      <c r="L8832" s="4" t="str">
        <f>IF('DATA IMPORT'!M8832="","",'DATA IMPORT'!M8832)</f>
        <v/>
      </c>
      <c r="M8832" t="str">
        <f>IF('DATA IMPORT'!C8832="","",'DATA IMPORT'!C8832)</f>
        <v/>
      </c>
    </row>
    <row r="8833" spans="2:13" x14ac:dyDescent="0.2">
      <c r="B8833" t="str">
        <f t="shared" si="839"/>
        <v>#</v>
      </c>
      <c r="C8833">
        <f>COUNTIF(D8833:D$10001,D8833)</f>
        <v>1169</v>
      </c>
      <c r="D8833" t="str">
        <f t="shared" si="844"/>
        <v/>
      </c>
      <c r="E8833" t="str">
        <f>IF('DATA IMPORT'!E8833="","",'DATA IMPORT'!E8833)</f>
        <v/>
      </c>
      <c r="F8833" s="1" t="str">
        <f>IF('DATA IMPORT'!I8833="","",'DATA IMPORT'!I8833)</f>
        <v/>
      </c>
      <c r="G8833" s="11" t="str">
        <f t="shared" si="840"/>
        <v/>
      </c>
      <c r="H8833" s="11" t="str">
        <f t="shared" si="841"/>
        <v/>
      </c>
      <c r="I8833" s="1" t="str">
        <f>IF('DATA IMPORT'!G8833="","",'DATA IMPORT'!G8833)</f>
        <v/>
      </c>
      <c r="J8833" s="11" t="str">
        <f t="shared" si="842"/>
        <v/>
      </c>
      <c r="K8833" s="11" t="str">
        <f t="shared" si="843"/>
        <v/>
      </c>
      <c r="L8833" s="4" t="str">
        <f>IF('DATA IMPORT'!M8833="","",'DATA IMPORT'!M8833)</f>
        <v/>
      </c>
      <c r="M8833" t="str">
        <f>IF('DATA IMPORT'!C8833="","",'DATA IMPORT'!C8833)</f>
        <v/>
      </c>
    </row>
    <row r="8834" spans="2:13" x14ac:dyDescent="0.2">
      <c r="B8834" t="str">
        <f t="shared" si="839"/>
        <v>#</v>
      </c>
      <c r="C8834">
        <f>COUNTIF(D8834:D$10001,D8834)</f>
        <v>1168</v>
      </c>
      <c r="D8834" t="str">
        <f t="shared" si="844"/>
        <v/>
      </c>
      <c r="E8834" t="str">
        <f>IF('DATA IMPORT'!E8834="","",'DATA IMPORT'!E8834)</f>
        <v/>
      </c>
      <c r="F8834" s="1" t="str">
        <f>IF('DATA IMPORT'!I8834="","",'DATA IMPORT'!I8834)</f>
        <v/>
      </c>
      <c r="G8834" s="11" t="str">
        <f t="shared" si="840"/>
        <v/>
      </c>
      <c r="H8834" s="11" t="str">
        <f t="shared" si="841"/>
        <v/>
      </c>
      <c r="I8834" s="1" t="str">
        <f>IF('DATA IMPORT'!G8834="","",'DATA IMPORT'!G8834)</f>
        <v/>
      </c>
      <c r="J8834" s="11" t="str">
        <f t="shared" si="842"/>
        <v/>
      </c>
      <c r="K8834" s="11" t="str">
        <f t="shared" si="843"/>
        <v/>
      </c>
      <c r="L8834" s="4" t="str">
        <f>IF('DATA IMPORT'!M8834="","",'DATA IMPORT'!M8834)</f>
        <v/>
      </c>
      <c r="M8834" t="str">
        <f>IF('DATA IMPORT'!C8834="","",'DATA IMPORT'!C8834)</f>
        <v/>
      </c>
    </row>
    <row r="8835" spans="2:13" x14ac:dyDescent="0.2">
      <c r="B8835" t="str">
        <f t="shared" ref="B8835:B8898" si="845">IF(C8835=1,D8835,"#")</f>
        <v>#</v>
      </c>
      <c r="C8835">
        <f>COUNTIF(D8835:D$10001,D8835)</f>
        <v>1167</v>
      </c>
      <c r="D8835" t="str">
        <f t="shared" si="844"/>
        <v/>
      </c>
      <c r="E8835" t="str">
        <f>IF('DATA IMPORT'!E8835="","",'DATA IMPORT'!E8835)</f>
        <v/>
      </c>
      <c r="F8835" s="1" t="str">
        <f>IF('DATA IMPORT'!I8835="","",'DATA IMPORT'!I8835)</f>
        <v/>
      </c>
      <c r="G8835" s="11" t="str">
        <f t="shared" ref="G8835:G8898" si="846">IF(F8835="","",MONTH(F8835))</f>
        <v/>
      </c>
      <c r="H8835" s="11" t="str">
        <f t="shared" ref="H8835:H8898" si="847">IF(F8835="","",YEAR(F8835))</f>
        <v/>
      </c>
      <c r="I8835" s="1" t="str">
        <f>IF('DATA IMPORT'!G8835="","",'DATA IMPORT'!G8835)</f>
        <v/>
      </c>
      <c r="J8835" s="11" t="str">
        <f t="shared" ref="J8835:J8898" si="848">IF(I8835="","",MONTH(I8835))</f>
        <v/>
      </c>
      <c r="K8835" s="11" t="str">
        <f t="shared" ref="K8835:K8898" si="849">IF(I8835="","",YEAR(I8835))</f>
        <v/>
      </c>
      <c r="L8835" s="4" t="str">
        <f>IF('DATA IMPORT'!M8835="","",'DATA IMPORT'!M8835)</f>
        <v/>
      </c>
      <c r="M8835" t="str">
        <f>IF('DATA IMPORT'!C8835="","",'DATA IMPORT'!C8835)</f>
        <v/>
      </c>
    </row>
    <row r="8836" spans="2:13" x14ac:dyDescent="0.2">
      <c r="B8836" t="str">
        <f t="shared" si="845"/>
        <v>#</v>
      </c>
      <c r="C8836">
        <f>COUNTIF(D8836:D$10001,D8836)</f>
        <v>1166</v>
      </c>
      <c r="D8836" t="str">
        <f t="shared" si="844"/>
        <v/>
      </c>
      <c r="E8836" t="str">
        <f>IF('DATA IMPORT'!E8836="","",'DATA IMPORT'!E8836)</f>
        <v/>
      </c>
      <c r="F8836" s="1" t="str">
        <f>IF('DATA IMPORT'!I8836="","",'DATA IMPORT'!I8836)</f>
        <v/>
      </c>
      <c r="G8836" s="11" t="str">
        <f t="shared" si="846"/>
        <v/>
      </c>
      <c r="H8836" s="11" t="str">
        <f t="shared" si="847"/>
        <v/>
      </c>
      <c r="I8836" s="1" t="str">
        <f>IF('DATA IMPORT'!G8836="","",'DATA IMPORT'!G8836)</f>
        <v/>
      </c>
      <c r="J8836" s="11" t="str">
        <f t="shared" si="848"/>
        <v/>
      </c>
      <c r="K8836" s="11" t="str">
        <f t="shared" si="849"/>
        <v/>
      </c>
      <c r="L8836" s="4" t="str">
        <f>IF('DATA IMPORT'!M8836="","",'DATA IMPORT'!M8836)</f>
        <v/>
      </c>
      <c r="M8836" t="str">
        <f>IF('DATA IMPORT'!C8836="","",'DATA IMPORT'!C8836)</f>
        <v/>
      </c>
    </row>
    <row r="8837" spans="2:13" x14ac:dyDescent="0.2">
      <c r="B8837" t="str">
        <f t="shared" si="845"/>
        <v>#</v>
      </c>
      <c r="C8837">
        <f>COUNTIF(D8837:D$10001,D8837)</f>
        <v>1165</v>
      </c>
      <c r="D8837" t="str">
        <f t="shared" si="844"/>
        <v/>
      </c>
      <c r="E8837" t="str">
        <f>IF('DATA IMPORT'!E8837="","",'DATA IMPORT'!E8837)</f>
        <v/>
      </c>
      <c r="F8837" s="1" t="str">
        <f>IF('DATA IMPORT'!I8837="","",'DATA IMPORT'!I8837)</f>
        <v/>
      </c>
      <c r="G8837" s="11" t="str">
        <f t="shared" si="846"/>
        <v/>
      </c>
      <c r="H8837" s="11" t="str">
        <f t="shared" si="847"/>
        <v/>
      </c>
      <c r="I8837" s="1" t="str">
        <f>IF('DATA IMPORT'!G8837="","",'DATA IMPORT'!G8837)</f>
        <v/>
      </c>
      <c r="J8837" s="11" t="str">
        <f t="shared" si="848"/>
        <v/>
      </c>
      <c r="K8837" s="11" t="str">
        <f t="shared" si="849"/>
        <v/>
      </c>
      <c r="L8837" s="4" t="str">
        <f>IF('DATA IMPORT'!M8837="","",'DATA IMPORT'!M8837)</f>
        <v/>
      </c>
      <c r="M8837" t="str">
        <f>IF('DATA IMPORT'!C8837="","",'DATA IMPORT'!C8837)</f>
        <v/>
      </c>
    </row>
    <row r="8838" spans="2:13" x14ac:dyDescent="0.2">
      <c r="B8838" t="str">
        <f t="shared" si="845"/>
        <v>#</v>
      </c>
      <c r="C8838">
        <f>COUNTIF(D8838:D$10001,D8838)</f>
        <v>1164</v>
      </c>
      <c r="D8838" t="str">
        <f t="shared" si="844"/>
        <v/>
      </c>
      <c r="E8838" t="str">
        <f>IF('DATA IMPORT'!E8838="","",'DATA IMPORT'!E8838)</f>
        <v/>
      </c>
      <c r="F8838" s="1" t="str">
        <f>IF('DATA IMPORT'!I8838="","",'DATA IMPORT'!I8838)</f>
        <v/>
      </c>
      <c r="G8838" s="11" t="str">
        <f t="shared" si="846"/>
        <v/>
      </c>
      <c r="H8838" s="11" t="str">
        <f t="shared" si="847"/>
        <v/>
      </c>
      <c r="I8838" s="1" t="str">
        <f>IF('DATA IMPORT'!G8838="","",'DATA IMPORT'!G8838)</f>
        <v/>
      </c>
      <c r="J8838" s="11" t="str">
        <f t="shared" si="848"/>
        <v/>
      </c>
      <c r="K8838" s="11" t="str">
        <f t="shared" si="849"/>
        <v/>
      </c>
      <c r="L8838" s="4" t="str">
        <f>IF('DATA IMPORT'!M8838="","",'DATA IMPORT'!M8838)</f>
        <v/>
      </c>
      <c r="M8838" t="str">
        <f>IF('DATA IMPORT'!C8838="","",'DATA IMPORT'!C8838)</f>
        <v/>
      </c>
    </row>
    <row r="8839" spans="2:13" x14ac:dyDescent="0.2">
      <c r="B8839" t="str">
        <f t="shared" si="845"/>
        <v>#</v>
      </c>
      <c r="C8839">
        <f>COUNTIF(D8839:D$10001,D8839)</f>
        <v>1163</v>
      </c>
      <c r="D8839" t="str">
        <f t="shared" si="844"/>
        <v/>
      </c>
      <c r="E8839" t="str">
        <f>IF('DATA IMPORT'!E8839="","",'DATA IMPORT'!E8839)</f>
        <v/>
      </c>
      <c r="F8839" s="1" t="str">
        <f>IF('DATA IMPORT'!I8839="","",'DATA IMPORT'!I8839)</f>
        <v/>
      </c>
      <c r="G8839" s="11" t="str">
        <f t="shared" si="846"/>
        <v/>
      </c>
      <c r="H8839" s="11" t="str">
        <f t="shared" si="847"/>
        <v/>
      </c>
      <c r="I8839" s="1" t="str">
        <f>IF('DATA IMPORT'!G8839="","",'DATA IMPORT'!G8839)</f>
        <v/>
      </c>
      <c r="J8839" s="11" t="str">
        <f t="shared" si="848"/>
        <v/>
      </c>
      <c r="K8839" s="11" t="str">
        <f t="shared" si="849"/>
        <v/>
      </c>
      <c r="L8839" s="4" t="str">
        <f>IF('DATA IMPORT'!M8839="","",'DATA IMPORT'!M8839)</f>
        <v/>
      </c>
      <c r="M8839" t="str">
        <f>IF('DATA IMPORT'!C8839="","",'DATA IMPORT'!C8839)</f>
        <v/>
      </c>
    </row>
    <row r="8840" spans="2:13" x14ac:dyDescent="0.2">
      <c r="B8840" t="str">
        <f t="shared" si="845"/>
        <v>#</v>
      </c>
      <c r="C8840">
        <f>COUNTIF(D8840:D$10001,D8840)</f>
        <v>1162</v>
      </c>
      <c r="D8840" t="str">
        <f t="shared" si="844"/>
        <v/>
      </c>
      <c r="E8840" t="str">
        <f>IF('DATA IMPORT'!E8840="","",'DATA IMPORT'!E8840)</f>
        <v/>
      </c>
      <c r="F8840" s="1" t="str">
        <f>IF('DATA IMPORT'!I8840="","",'DATA IMPORT'!I8840)</f>
        <v/>
      </c>
      <c r="G8840" s="11" t="str">
        <f t="shared" si="846"/>
        <v/>
      </c>
      <c r="H8840" s="11" t="str">
        <f t="shared" si="847"/>
        <v/>
      </c>
      <c r="I8840" s="1" t="str">
        <f>IF('DATA IMPORT'!G8840="","",'DATA IMPORT'!G8840)</f>
        <v/>
      </c>
      <c r="J8840" s="11" t="str">
        <f t="shared" si="848"/>
        <v/>
      </c>
      <c r="K8840" s="11" t="str">
        <f t="shared" si="849"/>
        <v/>
      </c>
      <c r="L8840" s="4" t="str">
        <f>IF('DATA IMPORT'!M8840="","",'DATA IMPORT'!M8840)</f>
        <v/>
      </c>
      <c r="M8840" t="str">
        <f>IF('DATA IMPORT'!C8840="","",'DATA IMPORT'!C8840)</f>
        <v/>
      </c>
    </row>
    <row r="8841" spans="2:13" x14ac:dyDescent="0.2">
      <c r="B8841" t="str">
        <f t="shared" si="845"/>
        <v>#</v>
      </c>
      <c r="C8841">
        <f>COUNTIF(D8841:D$10001,D8841)</f>
        <v>1161</v>
      </c>
      <c r="D8841" t="str">
        <f t="shared" si="844"/>
        <v/>
      </c>
      <c r="E8841" t="str">
        <f>IF('DATA IMPORT'!E8841="","",'DATA IMPORT'!E8841)</f>
        <v/>
      </c>
      <c r="F8841" s="1" t="str">
        <f>IF('DATA IMPORT'!I8841="","",'DATA IMPORT'!I8841)</f>
        <v/>
      </c>
      <c r="G8841" s="11" t="str">
        <f t="shared" si="846"/>
        <v/>
      </c>
      <c r="H8841" s="11" t="str">
        <f t="shared" si="847"/>
        <v/>
      </c>
      <c r="I8841" s="1" t="str">
        <f>IF('DATA IMPORT'!G8841="","",'DATA IMPORT'!G8841)</f>
        <v/>
      </c>
      <c r="J8841" s="11" t="str">
        <f t="shared" si="848"/>
        <v/>
      </c>
      <c r="K8841" s="11" t="str">
        <f t="shared" si="849"/>
        <v/>
      </c>
      <c r="L8841" s="4" t="str">
        <f>IF('DATA IMPORT'!M8841="","",'DATA IMPORT'!M8841)</f>
        <v/>
      </c>
      <c r="M8841" t="str">
        <f>IF('DATA IMPORT'!C8841="","",'DATA IMPORT'!C8841)</f>
        <v/>
      </c>
    </row>
    <row r="8842" spans="2:13" x14ac:dyDescent="0.2">
      <c r="B8842" t="str">
        <f t="shared" si="845"/>
        <v>#</v>
      </c>
      <c r="C8842">
        <f>COUNTIF(D8842:D$10001,D8842)</f>
        <v>1160</v>
      </c>
      <c r="D8842" t="str">
        <f t="shared" si="844"/>
        <v/>
      </c>
      <c r="E8842" t="str">
        <f>IF('DATA IMPORT'!E8842="","",'DATA IMPORT'!E8842)</f>
        <v/>
      </c>
      <c r="F8842" s="1" t="str">
        <f>IF('DATA IMPORT'!I8842="","",'DATA IMPORT'!I8842)</f>
        <v/>
      </c>
      <c r="G8842" s="11" t="str">
        <f t="shared" si="846"/>
        <v/>
      </c>
      <c r="H8842" s="11" t="str">
        <f t="shared" si="847"/>
        <v/>
      </c>
      <c r="I8842" s="1" t="str">
        <f>IF('DATA IMPORT'!G8842="","",'DATA IMPORT'!G8842)</f>
        <v/>
      </c>
      <c r="J8842" s="11" t="str">
        <f t="shared" si="848"/>
        <v/>
      </c>
      <c r="K8842" s="11" t="str">
        <f t="shared" si="849"/>
        <v/>
      </c>
      <c r="L8842" s="4" t="str">
        <f>IF('DATA IMPORT'!M8842="","",'DATA IMPORT'!M8842)</f>
        <v/>
      </c>
      <c r="M8842" t="str">
        <f>IF('DATA IMPORT'!C8842="","",'DATA IMPORT'!C8842)</f>
        <v/>
      </c>
    </row>
    <row r="8843" spans="2:13" x14ac:dyDescent="0.2">
      <c r="B8843" t="str">
        <f t="shared" si="845"/>
        <v>#</v>
      </c>
      <c r="C8843">
        <f>COUNTIF(D8843:D$10001,D8843)</f>
        <v>1159</v>
      </c>
      <c r="D8843" t="str">
        <f t="shared" si="844"/>
        <v/>
      </c>
      <c r="E8843" t="str">
        <f>IF('DATA IMPORT'!E8843="","",'DATA IMPORT'!E8843)</f>
        <v/>
      </c>
      <c r="F8843" s="1" t="str">
        <f>IF('DATA IMPORT'!I8843="","",'DATA IMPORT'!I8843)</f>
        <v/>
      </c>
      <c r="G8843" s="11" t="str">
        <f t="shared" si="846"/>
        <v/>
      </c>
      <c r="H8843" s="11" t="str">
        <f t="shared" si="847"/>
        <v/>
      </c>
      <c r="I8843" s="1" t="str">
        <f>IF('DATA IMPORT'!G8843="","",'DATA IMPORT'!G8843)</f>
        <v/>
      </c>
      <c r="J8843" s="11" t="str">
        <f t="shared" si="848"/>
        <v/>
      </c>
      <c r="K8843" s="11" t="str">
        <f t="shared" si="849"/>
        <v/>
      </c>
      <c r="L8843" s="4" t="str">
        <f>IF('DATA IMPORT'!M8843="","",'DATA IMPORT'!M8843)</f>
        <v/>
      </c>
      <c r="M8843" t="str">
        <f>IF('DATA IMPORT'!C8843="","",'DATA IMPORT'!C8843)</f>
        <v/>
      </c>
    </row>
    <row r="8844" spans="2:13" x14ac:dyDescent="0.2">
      <c r="B8844" t="str">
        <f t="shared" si="845"/>
        <v>#</v>
      </c>
      <c r="C8844">
        <f>COUNTIF(D8844:D$10001,D8844)</f>
        <v>1158</v>
      </c>
      <c r="D8844" t="str">
        <f t="shared" si="844"/>
        <v/>
      </c>
      <c r="E8844" t="str">
        <f>IF('DATA IMPORT'!E8844="","",'DATA IMPORT'!E8844)</f>
        <v/>
      </c>
      <c r="F8844" s="1" t="str">
        <f>IF('DATA IMPORT'!I8844="","",'DATA IMPORT'!I8844)</f>
        <v/>
      </c>
      <c r="G8844" s="11" t="str">
        <f t="shared" si="846"/>
        <v/>
      </c>
      <c r="H8844" s="11" t="str">
        <f t="shared" si="847"/>
        <v/>
      </c>
      <c r="I8844" s="1" t="str">
        <f>IF('DATA IMPORT'!G8844="","",'DATA IMPORT'!G8844)</f>
        <v/>
      </c>
      <c r="J8844" s="11" t="str">
        <f t="shared" si="848"/>
        <v/>
      </c>
      <c r="K8844" s="11" t="str">
        <f t="shared" si="849"/>
        <v/>
      </c>
      <c r="L8844" s="4" t="str">
        <f>IF('DATA IMPORT'!M8844="","",'DATA IMPORT'!M8844)</f>
        <v/>
      </c>
      <c r="M8844" t="str">
        <f>IF('DATA IMPORT'!C8844="","",'DATA IMPORT'!C8844)</f>
        <v/>
      </c>
    </row>
    <row r="8845" spans="2:13" x14ac:dyDescent="0.2">
      <c r="B8845" t="str">
        <f t="shared" si="845"/>
        <v>#</v>
      </c>
      <c r="C8845">
        <f>COUNTIF(D8845:D$10001,D8845)</f>
        <v>1157</v>
      </c>
      <c r="D8845" t="str">
        <f t="shared" si="844"/>
        <v/>
      </c>
      <c r="E8845" t="str">
        <f>IF('DATA IMPORT'!E8845="","",'DATA IMPORT'!E8845)</f>
        <v/>
      </c>
      <c r="F8845" s="1" t="str">
        <f>IF('DATA IMPORT'!I8845="","",'DATA IMPORT'!I8845)</f>
        <v/>
      </c>
      <c r="G8845" s="11" t="str">
        <f t="shared" si="846"/>
        <v/>
      </c>
      <c r="H8845" s="11" t="str">
        <f t="shared" si="847"/>
        <v/>
      </c>
      <c r="I8845" s="1" t="str">
        <f>IF('DATA IMPORT'!G8845="","",'DATA IMPORT'!G8845)</f>
        <v/>
      </c>
      <c r="J8845" s="11" t="str">
        <f t="shared" si="848"/>
        <v/>
      </c>
      <c r="K8845" s="11" t="str">
        <f t="shared" si="849"/>
        <v/>
      </c>
      <c r="L8845" s="4" t="str">
        <f>IF('DATA IMPORT'!M8845="","",'DATA IMPORT'!M8845)</f>
        <v/>
      </c>
      <c r="M8845" t="str">
        <f>IF('DATA IMPORT'!C8845="","",'DATA IMPORT'!C8845)</f>
        <v/>
      </c>
    </row>
    <row r="8846" spans="2:13" x14ac:dyDescent="0.2">
      <c r="B8846" t="str">
        <f t="shared" si="845"/>
        <v>#</v>
      </c>
      <c r="C8846">
        <f>COUNTIF(D8846:D$10001,D8846)</f>
        <v>1156</v>
      </c>
      <c r="D8846" t="str">
        <f t="shared" si="844"/>
        <v/>
      </c>
      <c r="E8846" t="str">
        <f>IF('DATA IMPORT'!E8846="","",'DATA IMPORT'!E8846)</f>
        <v/>
      </c>
      <c r="F8846" s="1" t="str">
        <f>IF('DATA IMPORT'!I8846="","",'DATA IMPORT'!I8846)</f>
        <v/>
      </c>
      <c r="G8846" s="11" t="str">
        <f t="shared" si="846"/>
        <v/>
      </c>
      <c r="H8846" s="11" t="str">
        <f t="shared" si="847"/>
        <v/>
      </c>
      <c r="I8846" s="1" t="str">
        <f>IF('DATA IMPORT'!G8846="","",'DATA IMPORT'!G8846)</f>
        <v/>
      </c>
      <c r="J8846" s="11" t="str">
        <f t="shared" si="848"/>
        <v/>
      </c>
      <c r="K8846" s="11" t="str">
        <f t="shared" si="849"/>
        <v/>
      </c>
      <c r="L8846" s="4" t="str">
        <f>IF('DATA IMPORT'!M8846="","",'DATA IMPORT'!M8846)</f>
        <v/>
      </c>
      <c r="M8846" t="str">
        <f>IF('DATA IMPORT'!C8846="","",'DATA IMPORT'!C8846)</f>
        <v/>
      </c>
    </row>
    <row r="8847" spans="2:13" x14ac:dyDescent="0.2">
      <c r="B8847" t="str">
        <f t="shared" si="845"/>
        <v>#</v>
      </c>
      <c r="C8847">
        <f>COUNTIF(D8847:D$10001,D8847)</f>
        <v>1155</v>
      </c>
      <c r="D8847" t="str">
        <f t="shared" si="844"/>
        <v/>
      </c>
      <c r="E8847" t="str">
        <f>IF('DATA IMPORT'!E8847="","",'DATA IMPORT'!E8847)</f>
        <v/>
      </c>
      <c r="F8847" s="1" t="str">
        <f>IF('DATA IMPORT'!I8847="","",'DATA IMPORT'!I8847)</f>
        <v/>
      </c>
      <c r="G8847" s="11" t="str">
        <f t="shared" si="846"/>
        <v/>
      </c>
      <c r="H8847" s="11" t="str">
        <f t="shared" si="847"/>
        <v/>
      </c>
      <c r="I8847" s="1" t="str">
        <f>IF('DATA IMPORT'!G8847="","",'DATA IMPORT'!G8847)</f>
        <v/>
      </c>
      <c r="J8847" s="11" t="str">
        <f t="shared" si="848"/>
        <v/>
      </c>
      <c r="K8847" s="11" t="str">
        <f t="shared" si="849"/>
        <v/>
      </c>
      <c r="L8847" s="4" t="str">
        <f>IF('DATA IMPORT'!M8847="","",'DATA IMPORT'!M8847)</f>
        <v/>
      </c>
      <c r="M8847" t="str">
        <f>IF('DATA IMPORT'!C8847="","",'DATA IMPORT'!C8847)</f>
        <v/>
      </c>
    </row>
    <row r="8848" spans="2:13" x14ac:dyDescent="0.2">
      <c r="B8848" t="str">
        <f t="shared" si="845"/>
        <v>#</v>
      </c>
      <c r="C8848">
        <f>COUNTIF(D8848:D$10001,D8848)</f>
        <v>1154</v>
      </c>
      <c r="D8848" t="str">
        <f t="shared" si="844"/>
        <v/>
      </c>
      <c r="E8848" t="str">
        <f>IF('DATA IMPORT'!E8848="","",'DATA IMPORT'!E8848)</f>
        <v/>
      </c>
      <c r="F8848" s="1" t="str">
        <f>IF('DATA IMPORT'!I8848="","",'DATA IMPORT'!I8848)</f>
        <v/>
      </c>
      <c r="G8848" s="11" t="str">
        <f t="shared" si="846"/>
        <v/>
      </c>
      <c r="H8848" s="11" t="str">
        <f t="shared" si="847"/>
        <v/>
      </c>
      <c r="I8848" s="1" t="str">
        <f>IF('DATA IMPORT'!G8848="","",'DATA IMPORT'!G8848)</f>
        <v/>
      </c>
      <c r="J8848" s="11" t="str">
        <f t="shared" si="848"/>
        <v/>
      </c>
      <c r="K8848" s="11" t="str">
        <f t="shared" si="849"/>
        <v/>
      </c>
      <c r="L8848" s="4" t="str">
        <f>IF('DATA IMPORT'!M8848="","",'DATA IMPORT'!M8848)</f>
        <v/>
      </c>
      <c r="M8848" t="str">
        <f>IF('DATA IMPORT'!C8848="","",'DATA IMPORT'!C8848)</f>
        <v/>
      </c>
    </row>
    <row r="8849" spans="2:13" x14ac:dyDescent="0.2">
      <c r="B8849" t="str">
        <f t="shared" si="845"/>
        <v>#</v>
      </c>
      <c r="C8849">
        <f>COUNTIF(D8849:D$10001,D8849)</f>
        <v>1153</v>
      </c>
      <c r="D8849" t="str">
        <f t="shared" si="844"/>
        <v/>
      </c>
      <c r="E8849" t="str">
        <f>IF('DATA IMPORT'!E8849="","",'DATA IMPORT'!E8849)</f>
        <v/>
      </c>
      <c r="F8849" s="1" t="str">
        <f>IF('DATA IMPORT'!I8849="","",'DATA IMPORT'!I8849)</f>
        <v/>
      </c>
      <c r="G8849" s="11" t="str">
        <f t="shared" si="846"/>
        <v/>
      </c>
      <c r="H8849" s="11" t="str">
        <f t="shared" si="847"/>
        <v/>
      </c>
      <c r="I8849" s="1" t="str">
        <f>IF('DATA IMPORT'!G8849="","",'DATA IMPORT'!G8849)</f>
        <v/>
      </c>
      <c r="J8849" s="11" t="str">
        <f t="shared" si="848"/>
        <v/>
      </c>
      <c r="K8849" s="11" t="str">
        <f t="shared" si="849"/>
        <v/>
      </c>
      <c r="L8849" s="4" t="str">
        <f>IF('DATA IMPORT'!M8849="","",'DATA IMPORT'!M8849)</f>
        <v/>
      </c>
      <c r="M8849" t="str">
        <f>IF('DATA IMPORT'!C8849="","",'DATA IMPORT'!C8849)</f>
        <v/>
      </c>
    </row>
    <row r="8850" spans="2:13" x14ac:dyDescent="0.2">
      <c r="B8850" t="str">
        <f t="shared" si="845"/>
        <v>#</v>
      </c>
      <c r="C8850">
        <f>COUNTIF(D8850:D$10001,D8850)</f>
        <v>1152</v>
      </c>
      <c r="D8850" t="str">
        <f t="shared" si="844"/>
        <v/>
      </c>
      <c r="E8850" t="str">
        <f>IF('DATA IMPORT'!E8850="","",'DATA IMPORT'!E8850)</f>
        <v/>
      </c>
      <c r="F8850" s="1" t="str">
        <f>IF('DATA IMPORT'!I8850="","",'DATA IMPORT'!I8850)</f>
        <v/>
      </c>
      <c r="G8850" s="11" t="str">
        <f t="shared" si="846"/>
        <v/>
      </c>
      <c r="H8850" s="11" t="str">
        <f t="shared" si="847"/>
        <v/>
      </c>
      <c r="I8850" s="1" t="str">
        <f>IF('DATA IMPORT'!G8850="","",'DATA IMPORT'!G8850)</f>
        <v/>
      </c>
      <c r="J8850" s="11" t="str">
        <f t="shared" si="848"/>
        <v/>
      </c>
      <c r="K8850" s="11" t="str">
        <f t="shared" si="849"/>
        <v/>
      </c>
      <c r="L8850" s="4" t="str">
        <f>IF('DATA IMPORT'!M8850="","",'DATA IMPORT'!M8850)</f>
        <v/>
      </c>
      <c r="M8850" t="str">
        <f>IF('DATA IMPORT'!C8850="","",'DATA IMPORT'!C8850)</f>
        <v/>
      </c>
    </row>
    <row r="8851" spans="2:13" x14ac:dyDescent="0.2">
      <c r="B8851" t="str">
        <f t="shared" si="845"/>
        <v>#</v>
      </c>
      <c r="C8851">
        <f>COUNTIF(D8851:D$10001,D8851)</f>
        <v>1151</v>
      </c>
      <c r="D8851" t="str">
        <f t="shared" si="844"/>
        <v/>
      </c>
      <c r="E8851" t="str">
        <f>IF('DATA IMPORT'!E8851="","",'DATA IMPORT'!E8851)</f>
        <v/>
      </c>
      <c r="F8851" s="1" t="str">
        <f>IF('DATA IMPORT'!I8851="","",'DATA IMPORT'!I8851)</f>
        <v/>
      </c>
      <c r="G8851" s="11" t="str">
        <f t="shared" si="846"/>
        <v/>
      </c>
      <c r="H8851" s="11" t="str">
        <f t="shared" si="847"/>
        <v/>
      </c>
      <c r="I8851" s="1" t="str">
        <f>IF('DATA IMPORT'!G8851="","",'DATA IMPORT'!G8851)</f>
        <v/>
      </c>
      <c r="J8851" s="11" t="str">
        <f t="shared" si="848"/>
        <v/>
      </c>
      <c r="K8851" s="11" t="str">
        <f t="shared" si="849"/>
        <v/>
      </c>
      <c r="L8851" s="4" t="str">
        <f>IF('DATA IMPORT'!M8851="","",'DATA IMPORT'!M8851)</f>
        <v/>
      </c>
      <c r="M8851" t="str">
        <f>IF('DATA IMPORT'!C8851="","",'DATA IMPORT'!C8851)</f>
        <v/>
      </c>
    </row>
    <row r="8852" spans="2:13" x14ac:dyDescent="0.2">
      <c r="B8852" t="str">
        <f t="shared" si="845"/>
        <v>#</v>
      </c>
      <c r="C8852">
        <f>COUNTIF(D8852:D$10001,D8852)</f>
        <v>1150</v>
      </c>
      <c r="D8852" t="str">
        <f t="shared" si="844"/>
        <v/>
      </c>
      <c r="E8852" t="str">
        <f>IF('DATA IMPORT'!E8852="","",'DATA IMPORT'!E8852)</f>
        <v/>
      </c>
      <c r="F8852" s="1" t="str">
        <f>IF('DATA IMPORT'!I8852="","",'DATA IMPORT'!I8852)</f>
        <v/>
      </c>
      <c r="G8852" s="11" t="str">
        <f t="shared" si="846"/>
        <v/>
      </c>
      <c r="H8852" s="11" t="str">
        <f t="shared" si="847"/>
        <v/>
      </c>
      <c r="I8852" s="1" t="str">
        <f>IF('DATA IMPORT'!G8852="","",'DATA IMPORT'!G8852)</f>
        <v/>
      </c>
      <c r="J8852" s="11" t="str">
        <f t="shared" si="848"/>
        <v/>
      </c>
      <c r="K8852" s="11" t="str">
        <f t="shared" si="849"/>
        <v/>
      </c>
      <c r="L8852" s="4" t="str">
        <f>IF('DATA IMPORT'!M8852="","",'DATA IMPORT'!M8852)</f>
        <v/>
      </c>
      <c r="M8852" t="str">
        <f>IF('DATA IMPORT'!C8852="","",'DATA IMPORT'!C8852)</f>
        <v/>
      </c>
    </row>
    <row r="8853" spans="2:13" x14ac:dyDescent="0.2">
      <c r="B8853" t="str">
        <f t="shared" si="845"/>
        <v>#</v>
      </c>
      <c r="C8853">
        <f>COUNTIF(D8853:D$10001,D8853)</f>
        <v>1149</v>
      </c>
      <c r="D8853" t="str">
        <f t="shared" si="844"/>
        <v/>
      </c>
      <c r="E8853" t="str">
        <f>IF('DATA IMPORT'!E8853="","",'DATA IMPORT'!E8853)</f>
        <v/>
      </c>
      <c r="F8853" s="1" t="str">
        <f>IF('DATA IMPORT'!I8853="","",'DATA IMPORT'!I8853)</f>
        <v/>
      </c>
      <c r="G8853" s="11" t="str">
        <f t="shared" si="846"/>
        <v/>
      </c>
      <c r="H8853" s="11" t="str">
        <f t="shared" si="847"/>
        <v/>
      </c>
      <c r="I8853" s="1" t="str">
        <f>IF('DATA IMPORT'!G8853="","",'DATA IMPORT'!G8853)</f>
        <v/>
      </c>
      <c r="J8853" s="11" t="str">
        <f t="shared" si="848"/>
        <v/>
      </c>
      <c r="K8853" s="11" t="str">
        <f t="shared" si="849"/>
        <v/>
      </c>
      <c r="L8853" s="4" t="str">
        <f>IF('DATA IMPORT'!M8853="","",'DATA IMPORT'!M8853)</f>
        <v/>
      </c>
      <c r="M8853" t="str">
        <f>IF('DATA IMPORT'!C8853="","",'DATA IMPORT'!C8853)</f>
        <v/>
      </c>
    </row>
    <row r="8854" spans="2:13" x14ac:dyDescent="0.2">
      <c r="B8854" t="str">
        <f t="shared" si="845"/>
        <v>#</v>
      </c>
      <c r="C8854">
        <f>COUNTIF(D8854:D$10001,D8854)</f>
        <v>1148</v>
      </c>
      <c r="D8854" t="str">
        <f t="shared" si="844"/>
        <v/>
      </c>
      <c r="E8854" t="str">
        <f>IF('DATA IMPORT'!E8854="","",'DATA IMPORT'!E8854)</f>
        <v/>
      </c>
      <c r="F8854" s="1" t="str">
        <f>IF('DATA IMPORT'!I8854="","",'DATA IMPORT'!I8854)</f>
        <v/>
      </c>
      <c r="G8854" s="11" t="str">
        <f t="shared" si="846"/>
        <v/>
      </c>
      <c r="H8854" s="11" t="str">
        <f t="shared" si="847"/>
        <v/>
      </c>
      <c r="I8854" s="1" t="str">
        <f>IF('DATA IMPORT'!G8854="","",'DATA IMPORT'!G8854)</f>
        <v/>
      </c>
      <c r="J8854" s="11" t="str">
        <f t="shared" si="848"/>
        <v/>
      </c>
      <c r="K8854" s="11" t="str">
        <f t="shared" si="849"/>
        <v/>
      </c>
      <c r="L8854" s="4" t="str">
        <f>IF('DATA IMPORT'!M8854="","",'DATA IMPORT'!M8854)</f>
        <v/>
      </c>
      <c r="M8854" t="str">
        <f>IF('DATA IMPORT'!C8854="","",'DATA IMPORT'!C8854)</f>
        <v/>
      </c>
    </row>
    <row r="8855" spans="2:13" x14ac:dyDescent="0.2">
      <c r="B8855" t="str">
        <f t="shared" si="845"/>
        <v>#</v>
      </c>
      <c r="C8855">
        <f>COUNTIF(D8855:D$10001,D8855)</f>
        <v>1147</v>
      </c>
      <c r="D8855" t="str">
        <f t="shared" si="844"/>
        <v/>
      </c>
      <c r="E8855" t="str">
        <f>IF('DATA IMPORT'!E8855="","",'DATA IMPORT'!E8855)</f>
        <v/>
      </c>
      <c r="F8855" s="1" t="str">
        <f>IF('DATA IMPORT'!I8855="","",'DATA IMPORT'!I8855)</f>
        <v/>
      </c>
      <c r="G8855" s="11" t="str">
        <f t="shared" si="846"/>
        <v/>
      </c>
      <c r="H8855" s="11" t="str">
        <f t="shared" si="847"/>
        <v/>
      </c>
      <c r="I8855" s="1" t="str">
        <f>IF('DATA IMPORT'!G8855="","",'DATA IMPORT'!G8855)</f>
        <v/>
      </c>
      <c r="J8855" s="11" t="str">
        <f t="shared" si="848"/>
        <v/>
      </c>
      <c r="K8855" s="11" t="str">
        <f t="shared" si="849"/>
        <v/>
      </c>
      <c r="L8855" s="4" t="str">
        <f>IF('DATA IMPORT'!M8855="","",'DATA IMPORT'!M8855)</f>
        <v/>
      </c>
      <c r="M8855" t="str">
        <f>IF('DATA IMPORT'!C8855="","",'DATA IMPORT'!C8855)</f>
        <v/>
      </c>
    </row>
    <row r="8856" spans="2:13" x14ac:dyDescent="0.2">
      <c r="B8856" t="str">
        <f t="shared" si="845"/>
        <v>#</v>
      </c>
      <c r="C8856">
        <f>COUNTIF(D8856:D$10001,D8856)</f>
        <v>1146</v>
      </c>
      <c r="D8856" t="str">
        <f t="shared" si="844"/>
        <v/>
      </c>
      <c r="E8856" t="str">
        <f>IF('DATA IMPORT'!E8856="","",'DATA IMPORT'!E8856)</f>
        <v/>
      </c>
      <c r="F8856" s="1" t="str">
        <f>IF('DATA IMPORT'!I8856="","",'DATA IMPORT'!I8856)</f>
        <v/>
      </c>
      <c r="G8856" s="11" t="str">
        <f t="shared" si="846"/>
        <v/>
      </c>
      <c r="H8856" s="11" t="str">
        <f t="shared" si="847"/>
        <v/>
      </c>
      <c r="I8856" s="1" t="str">
        <f>IF('DATA IMPORT'!G8856="","",'DATA IMPORT'!G8856)</f>
        <v/>
      </c>
      <c r="J8856" s="11" t="str">
        <f t="shared" si="848"/>
        <v/>
      </c>
      <c r="K8856" s="11" t="str">
        <f t="shared" si="849"/>
        <v/>
      </c>
      <c r="L8856" s="4" t="str">
        <f>IF('DATA IMPORT'!M8856="","",'DATA IMPORT'!M8856)</f>
        <v/>
      </c>
      <c r="M8856" t="str">
        <f>IF('DATA IMPORT'!C8856="","",'DATA IMPORT'!C8856)</f>
        <v/>
      </c>
    </row>
    <row r="8857" spans="2:13" x14ac:dyDescent="0.2">
      <c r="B8857" t="str">
        <f t="shared" si="845"/>
        <v>#</v>
      </c>
      <c r="C8857">
        <f>COUNTIF(D8857:D$10001,D8857)</f>
        <v>1145</v>
      </c>
      <c r="D8857" t="str">
        <f t="shared" si="844"/>
        <v/>
      </c>
      <c r="E8857" t="str">
        <f>IF('DATA IMPORT'!E8857="","",'DATA IMPORT'!E8857)</f>
        <v/>
      </c>
      <c r="F8857" s="1" t="str">
        <f>IF('DATA IMPORT'!I8857="","",'DATA IMPORT'!I8857)</f>
        <v/>
      </c>
      <c r="G8857" s="11" t="str">
        <f t="shared" si="846"/>
        <v/>
      </c>
      <c r="H8857" s="11" t="str">
        <f t="shared" si="847"/>
        <v/>
      </c>
      <c r="I8857" s="1" t="str">
        <f>IF('DATA IMPORT'!G8857="","",'DATA IMPORT'!G8857)</f>
        <v/>
      </c>
      <c r="J8857" s="11" t="str">
        <f t="shared" si="848"/>
        <v/>
      </c>
      <c r="K8857" s="11" t="str">
        <f t="shared" si="849"/>
        <v/>
      </c>
      <c r="L8857" s="4" t="str">
        <f>IF('DATA IMPORT'!M8857="","",'DATA IMPORT'!M8857)</f>
        <v/>
      </c>
      <c r="M8857" t="str">
        <f>IF('DATA IMPORT'!C8857="","",'DATA IMPORT'!C8857)</f>
        <v/>
      </c>
    </row>
    <row r="8858" spans="2:13" x14ac:dyDescent="0.2">
      <c r="B8858" t="str">
        <f t="shared" si="845"/>
        <v>#</v>
      </c>
      <c r="C8858">
        <f>COUNTIF(D8858:D$10001,D8858)</f>
        <v>1144</v>
      </c>
      <c r="D8858" t="str">
        <f t="shared" si="844"/>
        <v/>
      </c>
      <c r="E8858" t="str">
        <f>IF('DATA IMPORT'!E8858="","",'DATA IMPORT'!E8858)</f>
        <v/>
      </c>
      <c r="F8858" s="1" t="str">
        <f>IF('DATA IMPORT'!I8858="","",'DATA IMPORT'!I8858)</f>
        <v/>
      </c>
      <c r="G8858" s="11" t="str">
        <f t="shared" si="846"/>
        <v/>
      </c>
      <c r="H8858" s="11" t="str">
        <f t="shared" si="847"/>
        <v/>
      </c>
      <c r="I8858" s="1" t="str">
        <f>IF('DATA IMPORT'!G8858="","",'DATA IMPORT'!G8858)</f>
        <v/>
      </c>
      <c r="J8858" s="11" t="str">
        <f t="shared" si="848"/>
        <v/>
      </c>
      <c r="K8858" s="11" t="str">
        <f t="shared" si="849"/>
        <v/>
      </c>
      <c r="L8858" s="4" t="str">
        <f>IF('DATA IMPORT'!M8858="","",'DATA IMPORT'!M8858)</f>
        <v/>
      </c>
      <c r="M8858" t="str">
        <f>IF('DATA IMPORT'!C8858="","",'DATA IMPORT'!C8858)</f>
        <v/>
      </c>
    </row>
    <row r="8859" spans="2:13" x14ac:dyDescent="0.2">
      <c r="B8859" t="str">
        <f t="shared" si="845"/>
        <v>#</v>
      </c>
      <c r="C8859">
        <f>COUNTIF(D8859:D$10001,D8859)</f>
        <v>1143</v>
      </c>
      <c r="D8859" t="str">
        <f t="shared" si="844"/>
        <v/>
      </c>
      <c r="E8859" t="str">
        <f>IF('DATA IMPORT'!E8859="","",'DATA IMPORT'!E8859)</f>
        <v/>
      </c>
      <c r="F8859" s="1" t="str">
        <f>IF('DATA IMPORT'!I8859="","",'DATA IMPORT'!I8859)</f>
        <v/>
      </c>
      <c r="G8859" s="11" t="str">
        <f t="shared" si="846"/>
        <v/>
      </c>
      <c r="H8859" s="11" t="str">
        <f t="shared" si="847"/>
        <v/>
      </c>
      <c r="I8859" s="1" t="str">
        <f>IF('DATA IMPORT'!G8859="","",'DATA IMPORT'!G8859)</f>
        <v/>
      </c>
      <c r="J8859" s="11" t="str">
        <f t="shared" si="848"/>
        <v/>
      </c>
      <c r="K8859" s="11" t="str">
        <f t="shared" si="849"/>
        <v/>
      </c>
      <c r="L8859" s="4" t="str">
        <f>IF('DATA IMPORT'!M8859="","",'DATA IMPORT'!M8859)</f>
        <v/>
      </c>
      <c r="M8859" t="str">
        <f>IF('DATA IMPORT'!C8859="","",'DATA IMPORT'!C8859)</f>
        <v/>
      </c>
    </row>
    <row r="8860" spans="2:13" x14ac:dyDescent="0.2">
      <c r="B8860" t="str">
        <f t="shared" si="845"/>
        <v>#</v>
      </c>
      <c r="C8860">
        <f>COUNTIF(D8860:D$10001,D8860)</f>
        <v>1142</v>
      </c>
      <c r="D8860" t="str">
        <f t="shared" ref="D8860:D8923" si="850">IF(E8860="","",MATCH(E8860,$E$2:$E$1048576,0))</f>
        <v/>
      </c>
      <c r="E8860" t="str">
        <f>IF('DATA IMPORT'!E8860="","",'DATA IMPORT'!E8860)</f>
        <v/>
      </c>
      <c r="F8860" s="1" t="str">
        <f>IF('DATA IMPORT'!I8860="","",'DATA IMPORT'!I8860)</f>
        <v/>
      </c>
      <c r="G8860" s="11" t="str">
        <f t="shared" si="846"/>
        <v/>
      </c>
      <c r="H8860" s="11" t="str">
        <f t="shared" si="847"/>
        <v/>
      </c>
      <c r="I8860" s="1" t="str">
        <f>IF('DATA IMPORT'!G8860="","",'DATA IMPORT'!G8860)</f>
        <v/>
      </c>
      <c r="J8860" s="11" t="str">
        <f t="shared" si="848"/>
        <v/>
      </c>
      <c r="K8860" s="11" t="str">
        <f t="shared" si="849"/>
        <v/>
      </c>
      <c r="L8860" s="4" t="str">
        <f>IF('DATA IMPORT'!M8860="","",'DATA IMPORT'!M8860)</f>
        <v/>
      </c>
      <c r="M8860" t="str">
        <f>IF('DATA IMPORT'!C8860="","",'DATA IMPORT'!C8860)</f>
        <v/>
      </c>
    </row>
    <row r="8861" spans="2:13" x14ac:dyDescent="0.2">
      <c r="B8861" t="str">
        <f t="shared" si="845"/>
        <v>#</v>
      </c>
      <c r="C8861">
        <f>COUNTIF(D8861:D$10001,D8861)</f>
        <v>1141</v>
      </c>
      <c r="D8861" t="str">
        <f t="shared" si="850"/>
        <v/>
      </c>
      <c r="E8861" t="str">
        <f>IF('DATA IMPORT'!E8861="","",'DATA IMPORT'!E8861)</f>
        <v/>
      </c>
      <c r="F8861" s="1" t="str">
        <f>IF('DATA IMPORT'!I8861="","",'DATA IMPORT'!I8861)</f>
        <v/>
      </c>
      <c r="G8861" s="11" t="str">
        <f t="shared" si="846"/>
        <v/>
      </c>
      <c r="H8861" s="11" t="str">
        <f t="shared" si="847"/>
        <v/>
      </c>
      <c r="I8861" s="1" t="str">
        <f>IF('DATA IMPORT'!G8861="","",'DATA IMPORT'!G8861)</f>
        <v/>
      </c>
      <c r="J8861" s="11" t="str">
        <f t="shared" si="848"/>
        <v/>
      </c>
      <c r="K8861" s="11" t="str">
        <f t="shared" si="849"/>
        <v/>
      </c>
      <c r="L8861" s="4" t="str">
        <f>IF('DATA IMPORT'!M8861="","",'DATA IMPORT'!M8861)</f>
        <v/>
      </c>
      <c r="M8861" t="str">
        <f>IF('DATA IMPORT'!C8861="","",'DATA IMPORT'!C8861)</f>
        <v/>
      </c>
    </row>
    <row r="8862" spans="2:13" x14ac:dyDescent="0.2">
      <c r="B8862" t="str">
        <f t="shared" si="845"/>
        <v>#</v>
      </c>
      <c r="C8862">
        <f>COUNTIF(D8862:D$10001,D8862)</f>
        <v>1140</v>
      </c>
      <c r="D8862" t="str">
        <f t="shared" si="850"/>
        <v/>
      </c>
      <c r="E8862" t="str">
        <f>IF('DATA IMPORT'!E8862="","",'DATA IMPORT'!E8862)</f>
        <v/>
      </c>
      <c r="F8862" s="1" t="str">
        <f>IF('DATA IMPORT'!I8862="","",'DATA IMPORT'!I8862)</f>
        <v/>
      </c>
      <c r="G8862" s="11" t="str">
        <f t="shared" si="846"/>
        <v/>
      </c>
      <c r="H8862" s="11" t="str">
        <f t="shared" si="847"/>
        <v/>
      </c>
      <c r="I8862" s="1" t="str">
        <f>IF('DATA IMPORT'!G8862="","",'DATA IMPORT'!G8862)</f>
        <v/>
      </c>
      <c r="J8862" s="11" t="str">
        <f t="shared" si="848"/>
        <v/>
      </c>
      <c r="K8862" s="11" t="str">
        <f t="shared" si="849"/>
        <v/>
      </c>
      <c r="L8862" s="4" t="str">
        <f>IF('DATA IMPORT'!M8862="","",'DATA IMPORT'!M8862)</f>
        <v/>
      </c>
      <c r="M8862" t="str">
        <f>IF('DATA IMPORT'!C8862="","",'DATA IMPORT'!C8862)</f>
        <v/>
      </c>
    </row>
    <row r="8863" spans="2:13" x14ac:dyDescent="0.2">
      <c r="B8863" t="str">
        <f t="shared" si="845"/>
        <v>#</v>
      </c>
      <c r="C8863">
        <f>COUNTIF(D8863:D$10001,D8863)</f>
        <v>1139</v>
      </c>
      <c r="D8863" t="str">
        <f t="shared" si="850"/>
        <v/>
      </c>
      <c r="E8863" t="str">
        <f>IF('DATA IMPORT'!E8863="","",'DATA IMPORT'!E8863)</f>
        <v/>
      </c>
      <c r="F8863" s="1" t="str">
        <f>IF('DATA IMPORT'!I8863="","",'DATA IMPORT'!I8863)</f>
        <v/>
      </c>
      <c r="G8863" s="11" t="str">
        <f t="shared" si="846"/>
        <v/>
      </c>
      <c r="H8863" s="11" t="str">
        <f t="shared" si="847"/>
        <v/>
      </c>
      <c r="I8863" s="1" t="str">
        <f>IF('DATA IMPORT'!G8863="","",'DATA IMPORT'!G8863)</f>
        <v/>
      </c>
      <c r="J8863" s="11" t="str">
        <f t="shared" si="848"/>
        <v/>
      </c>
      <c r="K8863" s="11" t="str">
        <f t="shared" si="849"/>
        <v/>
      </c>
      <c r="L8863" s="4" t="str">
        <f>IF('DATA IMPORT'!M8863="","",'DATA IMPORT'!M8863)</f>
        <v/>
      </c>
      <c r="M8863" t="str">
        <f>IF('DATA IMPORT'!C8863="","",'DATA IMPORT'!C8863)</f>
        <v/>
      </c>
    </row>
    <row r="8864" spans="2:13" x14ac:dyDescent="0.2">
      <c r="B8864" t="str">
        <f t="shared" si="845"/>
        <v>#</v>
      </c>
      <c r="C8864">
        <f>COUNTIF(D8864:D$10001,D8864)</f>
        <v>1138</v>
      </c>
      <c r="D8864" t="str">
        <f t="shared" si="850"/>
        <v/>
      </c>
      <c r="E8864" t="str">
        <f>IF('DATA IMPORT'!E8864="","",'DATA IMPORT'!E8864)</f>
        <v/>
      </c>
      <c r="F8864" s="1" t="str">
        <f>IF('DATA IMPORT'!I8864="","",'DATA IMPORT'!I8864)</f>
        <v/>
      </c>
      <c r="G8864" s="11" t="str">
        <f t="shared" si="846"/>
        <v/>
      </c>
      <c r="H8864" s="11" t="str">
        <f t="shared" si="847"/>
        <v/>
      </c>
      <c r="I8864" s="1" t="str">
        <f>IF('DATA IMPORT'!G8864="","",'DATA IMPORT'!G8864)</f>
        <v/>
      </c>
      <c r="J8864" s="11" t="str">
        <f t="shared" si="848"/>
        <v/>
      </c>
      <c r="K8864" s="11" t="str">
        <f t="shared" si="849"/>
        <v/>
      </c>
      <c r="L8864" s="4" t="str">
        <f>IF('DATA IMPORT'!M8864="","",'DATA IMPORT'!M8864)</f>
        <v/>
      </c>
      <c r="M8864" t="str">
        <f>IF('DATA IMPORT'!C8864="","",'DATA IMPORT'!C8864)</f>
        <v/>
      </c>
    </row>
    <row r="8865" spans="2:13" x14ac:dyDescent="0.2">
      <c r="B8865" t="str">
        <f t="shared" si="845"/>
        <v>#</v>
      </c>
      <c r="C8865">
        <f>COUNTIF(D8865:D$10001,D8865)</f>
        <v>1137</v>
      </c>
      <c r="D8865" t="str">
        <f t="shared" si="850"/>
        <v/>
      </c>
      <c r="E8865" t="str">
        <f>IF('DATA IMPORT'!E8865="","",'DATA IMPORT'!E8865)</f>
        <v/>
      </c>
      <c r="F8865" s="1" t="str">
        <f>IF('DATA IMPORT'!I8865="","",'DATA IMPORT'!I8865)</f>
        <v/>
      </c>
      <c r="G8865" s="11" t="str">
        <f t="shared" si="846"/>
        <v/>
      </c>
      <c r="H8865" s="11" t="str">
        <f t="shared" si="847"/>
        <v/>
      </c>
      <c r="I8865" s="1" t="str">
        <f>IF('DATA IMPORT'!G8865="","",'DATA IMPORT'!G8865)</f>
        <v/>
      </c>
      <c r="J8865" s="11" t="str">
        <f t="shared" si="848"/>
        <v/>
      </c>
      <c r="K8865" s="11" t="str">
        <f t="shared" si="849"/>
        <v/>
      </c>
      <c r="L8865" s="4" t="str">
        <f>IF('DATA IMPORT'!M8865="","",'DATA IMPORT'!M8865)</f>
        <v/>
      </c>
      <c r="M8865" t="str">
        <f>IF('DATA IMPORT'!C8865="","",'DATA IMPORT'!C8865)</f>
        <v/>
      </c>
    </row>
    <row r="8866" spans="2:13" x14ac:dyDescent="0.2">
      <c r="B8866" t="str">
        <f t="shared" si="845"/>
        <v>#</v>
      </c>
      <c r="C8866">
        <f>COUNTIF(D8866:D$10001,D8866)</f>
        <v>1136</v>
      </c>
      <c r="D8866" t="str">
        <f t="shared" si="850"/>
        <v/>
      </c>
      <c r="E8866" t="str">
        <f>IF('DATA IMPORT'!E8866="","",'DATA IMPORT'!E8866)</f>
        <v/>
      </c>
      <c r="F8866" s="1" t="str">
        <f>IF('DATA IMPORT'!I8866="","",'DATA IMPORT'!I8866)</f>
        <v/>
      </c>
      <c r="G8866" s="11" t="str">
        <f t="shared" si="846"/>
        <v/>
      </c>
      <c r="H8866" s="11" t="str">
        <f t="shared" si="847"/>
        <v/>
      </c>
      <c r="I8866" s="1" t="str">
        <f>IF('DATA IMPORT'!G8866="","",'DATA IMPORT'!G8866)</f>
        <v/>
      </c>
      <c r="J8866" s="11" t="str">
        <f t="shared" si="848"/>
        <v/>
      </c>
      <c r="K8866" s="11" t="str">
        <f t="shared" si="849"/>
        <v/>
      </c>
      <c r="L8866" s="4" t="str">
        <f>IF('DATA IMPORT'!M8866="","",'DATA IMPORT'!M8866)</f>
        <v/>
      </c>
      <c r="M8866" t="str">
        <f>IF('DATA IMPORT'!C8866="","",'DATA IMPORT'!C8866)</f>
        <v/>
      </c>
    </row>
    <row r="8867" spans="2:13" x14ac:dyDescent="0.2">
      <c r="B8867" t="str">
        <f t="shared" si="845"/>
        <v>#</v>
      </c>
      <c r="C8867">
        <f>COUNTIF(D8867:D$10001,D8867)</f>
        <v>1135</v>
      </c>
      <c r="D8867" t="str">
        <f t="shared" si="850"/>
        <v/>
      </c>
      <c r="E8867" t="str">
        <f>IF('DATA IMPORT'!E8867="","",'DATA IMPORT'!E8867)</f>
        <v/>
      </c>
      <c r="F8867" s="1" t="str">
        <f>IF('DATA IMPORT'!I8867="","",'DATA IMPORT'!I8867)</f>
        <v/>
      </c>
      <c r="G8867" s="11" t="str">
        <f t="shared" si="846"/>
        <v/>
      </c>
      <c r="H8867" s="11" t="str">
        <f t="shared" si="847"/>
        <v/>
      </c>
      <c r="I8867" s="1" t="str">
        <f>IF('DATA IMPORT'!G8867="","",'DATA IMPORT'!G8867)</f>
        <v/>
      </c>
      <c r="J8867" s="11" t="str">
        <f t="shared" si="848"/>
        <v/>
      </c>
      <c r="K8867" s="11" t="str">
        <f t="shared" si="849"/>
        <v/>
      </c>
      <c r="L8867" s="4" t="str">
        <f>IF('DATA IMPORT'!M8867="","",'DATA IMPORT'!M8867)</f>
        <v/>
      </c>
      <c r="M8867" t="str">
        <f>IF('DATA IMPORT'!C8867="","",'DATA IMPORT'!C8867)</f>
        <v/>
      </c>
    </row>
    <row r="8868" spans="2:13" x14ac:dyDescent="0.2">
      <c r="B8868" t="str">
        <f t="shared" si="845"/>
        <v>#</v>
      </c>
      <c r="C8868">
        <f>COUNTIF(D8868:D$10001,D8868)</f>
        <v>1134</v>
      </c>
      <c r="D8868" t="str">
        <f t="shared" si="850"/>
        <v/>
      </c>
      <c r="E8868" t="str">
        <f>IF('DATA IMPORT'!E8868="","",'DATA IMPORT'!E8868)</f>
        <v/>
      </c>
      <c r="F8868" s="1" t="str">
        <f>IF('DATA IMPORT'!I8868="","",'DATA IMPORT'!I8868)</f>
        <v/>
      </c>
      <c r="G8868" s="11" t="str">
        <f t="shared" si="846"/>
        <v/>
      </c>
      <c r="H8868" s="11" t="str">
        <f t="shared" si="847"/>
        <v/>
      </c>
      <c r="I8868" s="1" t="str">
        <f>IF('DATA IMPORT'!G8868="","",'DATA IMPORT'!G8868)</f>
        <v/>
      </c>
      <c r="J8868" s="11" t="str">
        <f t="shared" si="848"/>
        <v/>
      </c>
      <c r="K8868" s="11" t="str">
        <f t="shared" si="849"/>
        <v/>
      </c>
      <c r="L8868" s="4" t="str">
        <f>IF('DATA IMPORT'!M8868="","",'DATA IMPORT'!M8868)</f>
        <v/>
      </c>
      <c r="M8868" t="str">
        <f>IF('DATA IMPORT'!C8868="","",'DATA IMPORT'!C8868)</f>
        <v/>
      </c>
    </row>
    <row r="8869" spans="2:13" x14ac:dyDescent="0.2">
      <c r="B8869" t="str">
        <f t="shared" si="845"/>
        <v>#</v>
      </c>
      <c r="C8869">
        <f>COUNTIF(D8869:D$10001,D8869)</f>
        <v>1133</v>
      </c>
      <c r="D8869" t="str">
        <f t="shared" si="850"/>
        <v/>
      </c>
      <c r="E8869" t="str">
        <f>IF('DATA IMPORT'!E8869="","",'DATA IMPORT'!E8869)</f>
        <v/>
      </c>
      <c r="F8869" s="1" t="str">
        <f>IF('DATA IMPORT'!I8869="","",'DATA IMPORT'!I8869)</f>
        <v/>
      </c>
      <c r="G8869" s="11" t="str">
        <f t="shared" si="846"/>
        <v/>
      </c>
      <c r="H8869" s="11" t="str">
        <f t="shared" si="847"/>
        <v/>
      </c>
      <c r="I8869" s="1" t="str">
        <f>IF('DATA IMPORT'!G8869="","",'DATA IMPORT'!G8869)</f>
        <v/>
      </c>
      <c r="J8869" s="11" t="str">
        <f t="shared" si="848"/>
        <v/>
      </c>
      <c r="K8869" s="11" t="str">
        <f t="shared" si="849"/>
        <v/>
      </c>
      <c r="L8869" s="4" t="str">
        <f>IF('DATA IMPORT'!M8869="","",'DATA IMPORT'!M8869)</f>
        <v/>
      </c>
      <c r="M8869" t="str">
        <f>IF('DATA IMPORT'!C8869="","",'DATA IMPORT'!C8869)</f>
        <v/>
      </c>
    </row>
    <row r="8870" spans="2:13" x14ac:dyDescent="0.2">
      <c r="B8870" t="str">
        <f t="shared" si="845"/>
        <v>#</v>
      </c>
      <c r="C8870">
        <f>COUNTIF(D8870:D$10001,D8870)</f>
        <v>1132</v>
      </c>
      <c r="D8870" t="str">
        <f t="shared" si="850"/>
        <v/>
      </c>
      <c r="E8870" t="str">
        <f>IF('DATA IMPORT'!E8870="","",'DATA IMPORT'!E8870)</f>
        <v/>
      </c>
      <c r="F8870" s="1" t="str">
        <f>IF('DATA IMPORT'!I8870="","",'DATA IMPORT'!I8870)</f>
        <v/>
      </c>
      <c r="G8870" s="11" t="str">
        <f t="shared" si="846"/>
        <v/>
      </c>
      <c r="H8870" s="11" t="str">
        <f t="shared" si="847"/>
        <v/>
      </c>
      <c r="I8870" s="1" t="str">
        <f>IF('DATA IMPORT'!G8870="","",'DATA IMPORT'!G8870)</f>
        <v/>
      </c>
      <c r="J8870" s="11" t="str">
        <f t="shared" si="848"/>
        <v/>
      </c>
      <c r="K8870" s="11" t="str">
        <f t="shared" si="849"/>
        <v/>
      </c>
      <c r="L8870" s="4" t="str">
        <f>IF('DATA IMPORT'!M8870="","",'DATA IMPORT'!M8870)</f>
        <v/>
      </c>
      <c r="M8870" t="str">
        <f>IF('DATA IMPORT'!C8870="","",'DATA IMPORT'!C8870)</f>
        <v/>
      </c>
    </row>
    <row r="8871" spans="2:13" x14ac:dyDescent="0.2">
      <c r="B8871" t="str">
        <f t="shared" si="845"/>
        <v>#</v>
      </c>
      <c r="C8871">
        <f>COUNTIF(D8871:D$10001,D8871)</f>
        <v>1131</v>
      </c>
      <c r="D8871" t="str">
        <f t="shared" si="850"/>
        <v/>
      </c>
      <c r="E8871" t="str">
        <f>IF('DATA IMPORT'!E8871="","",'DATA IMPORT'!E8871)</f>
        <v/>
      </c>
      <c r="F8871" s="1" t="str">
        <f>IF('DATA IMPORT'!I8871="","",'DATA IMPORT'!I8871)</f>
        <v/>
      </c>
      <c r="G8871" s="11" t="str">
        <f t="shared" si="846"/>
        <v/>
      </c>
      <c r="H8871" s="11" t="str">
        <f t="shared" si="847"/>
        <v/>
      </c>
      <c r="I8871" s="1" t="str">
        <f>IF('DATA IMPORT'!G8871="","",'DATA IMPORT'!G8871)</f>
        <v/>
      </c>
      <c r="J8871" s="11" t="str">
        <f t="shared" si="848"/>
        <v/>
      </c>
      <c r="K8871" s="11" t="str">
        <f t="shared" si="849"/>
        <v/>
      </c>
      <c r="L8871" s="4" t="str">
        <f>IF('DATA IMPORT'!M8871="","",'DATA IMPORT'!M8871)</f>
        <v/>
      </c>
      <c r="M8871" t="str">
        <f>IF('DATA IMPORT'!C8871="","",'DATA IMPORT'!C8871)</f>
        <v/>
      </c>
    </row>
    <row r="8872" spans="2:13" x14ac:dyDescent="0.2">
      <c r="B8872" t="str">
        <f t="shared" si="845"/>
        <v>#</v>
      </c>
      <c r="C8872">
        <f>COUNTIF(D8872:D$10001,D8872)</f>
        <v>1130</v>
      </c>
      <c r="D8872" t="str">
        <f t="shared" si="850"/>
        <v/>
      </c>
      <c r="E8872" t="str">
        <f>IF('DATA IMPORT'!E8872="","",'DATA IMPORT'!E8872)</f>
        <v/>
      </c>
      <c r="F8872" s="1" t="str">
        <f>IF('DATA IMPORT'!I8872="","",'DATA IMPORT'!I8872)</f>
        <v/>
      </c>
      <c r="G8872" s="11" t="str">
        <f t="shared" si="846"/>
        <v/>
      </c>
      <c r="H8872" s="11" t="str">
        <f t="shared" si="847"/>
        <v/>
      </c>
      <c r="I8872" s="1" t="str">
        <f>IF('DATA IMPORT'!G8872="","",'DATA IMPORT'!G8872)</f>
        <v/>
      </c>
      <c r="J8872" s="11" t="str">
        <f t="shared" si="848"/>
        <v/>
      </c>
      <c r="K8872" s="11" t="str">
        <f t="shared" si="849"/>
        <v/>
      </c>
      <c r="L8872" s="4" t="str">
        <f>IF('DATA IMPORT'!M8872="","",'DATA IMPORT'!M8872)</f>
        <v/>
      </c>
      <c r="M8872" t="str">
        <f>IF('DATA IMPORT'!C8872="","",'DATA IMPORT'!C8872)</f>
        <v/>
      </c>
    </row>
    <row r="8873" spans="2:13" x14ac:dyDescent="0.2">
      <c r="B8873" t="str">
        <f t="shared" si="845"/>
        <v>#</v>
      </c>
      <c r="C8873">
        <f>COUNTIF(D8873:D$10001,D8873)</f>
        <v>1129</v>
      </c>
      <c r="D8873" t="str">
        <f t="shared" si="850"/>
        <v/>
      </c>
      <c r="E8873" t="str">
        <f>IF('DATA IMPORT'!E8873="","",'DATA IMPORT'!E8873)</f>
        <v/>
      </c>
      <c r="F8873" s="1" t="str">
        <f>IF('DATA IMPORT'!I8873="","",'DATA IMPORT'!I8873)</f>
        <v/>
      </c>
      <c r="G8873" s="11" t="str">
        <f t="shared" si="846"/>
        <v/>
      </c>
      <c r="H8873" s="11" t="str">
        <f t="shared" si="847"/>
        <v/>
      </c>
      <c r="I8873" s="1" t="str">
        <f>IF('DATA IMPORT'!G8873="","",'DATA IMPORT'!G8873)</f>
        <v/>
      </c>
      <c r="J8873" s="11" t="str">
        <f t="shared" si="848"/>
        <v/>
      </c>
      <c r="K8873" s="11" t="str">
        <f t="shared" si="849"/>
        <v/>
      </c>
      <c r="L8873" s="4" t="str">
        <f>IF('DATA IMPORT'!M8873="","",'DATA IMPORT'!M8873)</f>
        <v/>
      </c>
      <c r="M8873" t="str">
        <f>IF('DATA IMPORT'!C8873="","",'DATA IMPORT'!C8873)</f>
        <v/>
      </c>
    </row>
    <row r="8874" spans="2:13" x14ac:dyDescent="0.2">
      <c r="B8874" t="str">
        <f t="shared" si="845"/>
        <v>#</v>
      </c>
      <c r="C8874">
        <f>COUNTIF(D8874:D$10001,D8874)</f>
        <v>1128</v>
      </c>
      <c r="D8874" t="str">
        <f t="shared" si="850"/>
        <v/>
      </c>
      <c r="E8874" t="str">
        <f>IF('DATA IMPORT'!E8874="","",'DATA IMPORT'!E8874)</f>
        <v/>
      </c>
      <c r="F8874" s="1" t="str">
        <f>IF('DATA IMPORT'!I8874="","",'DATA IMPORT'!I8874)</f>
        <v/>
      </c>
      <c r="G8874" s="11" t="str">
        <f t="shared" si="846"/>
        <v/>
      </c>
      <c r="H8874" s="11" t="str">
        <f t="shared" si="847"/>
        <v/>
      </c>
      <c r="I8874" s="1" t="str">
        <f>IF('DATA IMPORT'!G8874="","",'DATA IMPORT'!G8874)</f>
        <v/>
      </c>
      <c r="J8874" s="11" t="str">
        <f t="shared" si="848"/>
        <v/>
      </c>
      <c r="K8874" s="11" t="str">
        <f t="shared" si="849"/>
        <v/>
      </c>
      <c r="L8874" s="4" t="str">
        <f>IF('DATA IMPORT'!M8874="","",'DATA IMPORT'!M8874)</f>
        <v/>
      </c>
      <c r="M8874" t="str">
        <f>IF('DATA IMPORT'!C8874="","",'DATA IMPORT'!C8874)</f>
        <v/>
      </c>
    </row>
    <row r="8875" spans="2:13" x14ac:dyDescent="0.2">
      <c r="B8875" t="str">
        <f t="shared" si="845"/>
        <v>#</v>
      </c>
      <c r="C8875">
        <f>COUNTIF(D8875:D$10001,D8875)</f>
        <v>1127</v>
      </c>
      <c r="D8875" t="str">
        <f t="shared" si="850"/>
        <v/>
      </c>
      <c r="E8875" t="str">
        <f>IF('DATA IMPORT'!E8875="","",'DATA IMPORT'!E8875)</f>
        <v/>
      </c>
      <c r="F8875" s="1" t="str">
        <f>IF('DATA IMPORT'!I8875="","",'DATA IMPORT'!I8875)</f>
        <v/>
      </c>
      <c r="G8875" s="11" t="str">
        <f t="shared" si="846"/>
        <v/>
      </c>
      <c r="H8875" s="11" t="str">
        <f t="shared" si="847"/>
        <v/>
      </c>
      <c r="I8875" s="1" t="str">
        <f>IF('DATA IMPORT'!G8875="","",'DATA IMPORT'!G8875)</f>
        <v/>
      </c>
      <c r="J8875" s="11" t="str">
        <f t="shared" si="848"/>
        <v/>
      </c>
      <c r="K8875" s="11" t="str">
        <f t="shared" si="849"/>
        <v/>
      </c>
      <c r="L8875" s="4" t="str">
        <f>IF('DATA IMPORT'!M8875="","",'DATA IMPORT'!M8875)</f>
        <v/>
      </c>
      <c r="M8875" t="str">
        <f>IF('DATA IMPORT'!C8875="","",'DATA IMPORT'!C8875)</f>
        <v/>
      </c>
    </row>
    <row r="8876" spans="2:13" x14ac:dyDescent="0.2">
      <c r="B8876" t="str">
        <f t="shared" si="845"/>
        <v>#</v>
      </c>
      <c r="C8876">
        <f>COUNTIF(D8876:D$10001,D8876)</f>
        <v>1126</v>
      </c>
      <c r="D8876" t="str">
        <f t="shared" si="850"/>
        <v/>
      </c>
      <c r="E8876" t="str">
        <f>IF('DATA IMPORT'!E8876="","",'DATA IMPORT'!E8876)</f>
        <v/>
      </c>
      <c r="F8876" s="1" t="str">
        <f>IF('DATA IMPORT'!I8876="","",'DATA IMPORT'!I8876)</f>
        <v/>
      </c>
      <c r="G8876" s="11" t="str">
        <f t="shared" si="846"/>
        <v/>
      </c>
      <c r="H8876" s="11" t="str">
        <f t="shared" si="847"/>
        <v/>
      </c>
      <c r="I8876" s="1" t="str">
        <f>IF('DATA IMPORT'!G8876="","",'DATA IMPORT'!G8876)</f>
        <v/>
      </c>
      <c r="J8876" s="11" t="str">
        <f t="shared" si="848"/>
        <v/>
      </c>
      <c r="K8876" s="11" t="str">
        <f t="shared" si="849"/>
        <v/>
      </c>
      <c r="L8876" s="4" t="str">
        <f>IF('DATA IMPORT'!M8876="","",'DATA IMPORT'!M8876)</f>
        <v/>
      </c>
      <c r="M8876" t="str">
        <f>IF('DATA IMPORT'!C8876="","",'DATA IMPORT'!C8876)</f>
        <v/>
      </c>
    </row>
    <row r="8877" spans="2:13" x14ac:dyDescent="0.2">
      <c r="B8877" t="str">
        <f t="shared" si="845"/>
        <v>#</v>
      </c>
      <c r="C8877">
        <f>COUNTIF(D8877:D$10001,D8877)</f>
        <v>1125</v>
      </c>
      <c r="D8877" t="str">
        <f t="shared" si="850"/>
        <v/>
      </c>
      <c r="E8877" t="str">
        <f>IF('DATA IMPORT'!E8877="","",'DATA IMPORT'!E8877)</f>
        <v/>
      </c>
      <c r="F8877" s="1" t="str">
        <f>IF('DATA IMPORT'!I8877="","",'DATA IMPORT'!I8877)</f>
        <v/>
      </c>
      <c r="G8877" s="11" t="str">
        <f t="shared" si="846"/>
        <v/>
      </c>
      <c r="H8877" s="11" t="str">
        <f t="shared" si="847"/>
        <v/>
      </c>
      <c r="I8877" s="1" t="str">
        <f>IF('DATA IMPORT'!G8877="","",'DATA IMPORT'!G8877)</f>
        <v/>
      </c>
      <c r="J8877" s="11" t="str">
        <f t="shared" si="848"/>
        <v/>
      </c>
      <c r="K8877" s="11" t="str">
        <f t="shared" si="849"/>
        <v/>
      </c>
      <c r="L8877" s="4" t="str">
        <f>IF('DATA IMPORT'!M8877="","",'DATA IMPORT'!M8877)</f>
        <v/>
      </c>
      <c r="M8877" t="str">
        <f>IF('DATA IMPORT'!C8877="","",'DATA IMPORT'!C8877)</f>
        <v/>
      </c>
    </row>
    <row r="8878" spans="2:13" x14ac:dyDescent="0.2">
      <c r="B8878" t="str">
        <f t="shared" si="845"/>
        <v>#</v>
      </c>
      <c r="C8878">
        <f>COUNTIF(D8878:D$10001,D8878)</f>
        <v>1124</v>
      </c>
      <c r="D8878" t="str">
        <f t="shared" si="850"/>
        <v/>
      </c>
      <c r="E8878" t="str">
        <f>IF('DATA IMPORT'!E8878="","",'DATA IMPORT'!E8878)</f>
        <v/>
      </c>
      <c r="F8878" s="1" t="str">
        <f>IF('DATA IMPORT'!I8878="","",'DATA IMPORT'!I8878)</f>
        <v/>
      </c>
      <c r="G8878" s="11" t="str">
        <f t="shared" si="846"/>
        <v/>
      </c>
      <c r="H8878" s="11" t="str">
        <f t="shared" si="847"/>
        <v/>
      </c>
      <c r="I8878" s="1" t="str">
        <f>IF('DATA IMPORT'!G8878="","",'DATA IMPORT'!G8878)</f>
        <v/>
      </c>
      <c r="J8878" s="11" t="str">
        <f t="shared" si="848"/>
        <v/>
      </c>
      <c r="K8878" s="11" t="str">
        <f t="shared" si="849"/>
        <v/>
      </c>
      <c r="L8878" s="4" t="str">
        <f>IF('DATA IMPORT'!M8878="","",'DATA IMPORT'!M8878)</f>
        <v/>
      </c>
      <c r="M8878" t="str">
        <f>IF('DATA IMPORT'!C8878="","",'DATA IMPORT'!C8878)</f>
        <v/>
      </c>
    </row>
    <row r="8879" spans="2:13" x14ac:dyDescent="0.2">
      <c r="B8879" t="str">
        <f t="shared" si="845"/>
        <v>#</v>
      </c>
      <c r="C8879">
        <f>COUNTIF(D8879:D$10001,D8879)</f>
        <v>1123</v>
      </c>
      <c r="D8879" t="str">
        <f t="shared" si="850"/>
        <v/>
      </c>
      <c r="E8879" t="str">
        <f>IF('DATA IMPORT'!E8879="","",'DATA IMPORT'!E8879)</f>
        <v/>
      </c>
      <c r="F8879" s="1" t="str">
        <f>IF('DATA IMPORT'!I8879="","",'DATA IMPORT'!I8879)</f>
        <v/>
      </c>
      <c r="G8879" s="11" t="str">
        <f t="shared" si="846"/>
        <v/>
      </c>
      <c r="H8879" s="11" t="str">
        <f t="shared" si="847"/>
        <v/>
      </c>
      <c r="I8879" s="1" t="str">
        <f>IF('DATA IMPORT'!G8879="","",'DATA IMPORT'!G8879)</f>
        <v/>
      </c>
      <c r="J8879" s="11" t="str">
        <f t="shared" si="848"/>
        <v/>
      </c>
      <c r="K8879" s="11" t="str">
        <f t="shared" si="849"/>
        <v/>
      </c>
      <c r="L8879" s="4" t="str">
        <f>IF('DATA IMPORT'!M8879="","",'DATA IMPORT'!M8879)</f>
        <v/>
      </c>
      <c r="M8879" t="str">
        <f>IF('DATA IMPORT'!C8879="","",'DATA IMPORT'!C8879)</f>
        <v/>
      </c>
    </row>
    <row r="8880" spans="2:13" x14ac:dyDescent="0.2">
      <c r="B8880" t="str">
        <f t="shared" si="845"/>
        <v>#</v>
      </c>
      <c r="C8880">
        <f>COUNTIF(D8880:D$10001,D8880)</f>
        <v>1122</v>
      </c>
      <c r="D8880" t="str">
        <f t="shared" si="850"/>
        <v/>
      </c>
      <c r="E8880" t="str">
        <f>IF('DATA IMPORT'!E8880="","",'DATA IMPORT'!E8880)</f>
        <v/>
      </c>
      <c r="F8880" s="1" t="str">
        <f>IF('DATA IMPORT'!I8880="","",'DATA IMPORT'!I8880)</f>
        <v/>
      </c>
      <c r="G8880" s="11" t="str">
        <f t="shared" si="846"/>
        <v/>
      </c>
      <c r="H8880" s="11" t="str">
        <f t="shared" si="847"/>
        <v/>
      </c>
      <c r="I8880" s="1" t="str">
        <f>IF('DATA IMPORT'!G8880="","",'DATA IMPORT'!G8880)</f>
        <v/>
      </c>
      <c r="J8880" s="11" t="str">
        <f t="shared" si="848"/>
        <v/>
      </c>
      <c r="K8880" s="11" t="str">
        <f t="shared" si="849"/>
        <v/>
      </c>
      <c r="L8880" s="4" t="str">
        <f>IF('DATA IMPORT'!M8880="","",'DATA IMPORT'!M8880)</f>
        <v/>
      </c>
      <c r="M8880" t="str">
        <f>IF('DATA IMPORT'!C8880="","",'DATA IMPORT'!C8880)</f>
        <v/>
      </c>
    </row>
    <row r="8881" spans="2:13" x14ac:dyDescent="0.2">
      <c r="B8881" t="str">
        <f t="shared" si="845"/>
        <v>#</v>
      </c>
      <c r="C8881">
        <f>COUNTIF(D8881:D$10001,D8881)</f>
        <v>1121</v>
      </c>
      <c r="D8881" t="str">
        <f t="shared" si="850"/>
        <v/>
      </c>
      <c r="E8881" t="str">
        <f>IF('DATA IMPORT'!E8881="","",'DATA IMPORT'!E8881)</f>
        <v/>
      </c>
      <c r="F8881" s="1" t="str">
        <f>IF('DATA IMPORT'!I8881="","",'DATA IMPORT'!I8881)</f>
        <v/>
      </c>
      <c r="G8881" s="11" t="str">
        <f t="shared" si="846"/>
        <v/>
      </c>
      <c r="H8881" s="11" t="str">
        <f t="shared" si="847"/>
        <v/>
      </c>
      <c r="I8881" s="1" t="str">
        <f>IF('DATA IMPORT'!G8881="","",'DATA IMPORT'!G8881)</f>
        <v/>
      </c>
      <c r="J8881" s="11" t="str">
        <f t="shared" si="848"/>
        <v/>
      </c>
      <c r="K8881" s="11" t="str">
        <f t="shared" si="849"/>
        <v/>
      </c>
      <c r="L8881" s="4" t="str">
        <f>IF('DATA IMPORT'!M8881="","",'DATA IMPORT'!M8881)</f>
        <v/>
      </c>
      <c r="M8881" t="str">
        <f>IF('DATA IMPORT'!C8881="","",'DATA IMPORT'!C8881)</f>
        <v/>
      </c>
    </row>
    <row r="8882" spans="2:13" x14ac:dyDescent="0.2">
      <c r="B8882" t="str">
        <f t="shared" si="845"/>
        <v>#</v>
      </c>
      <c r="C8882">
        <f>COUNTIF(D8882:D$10001,D8882)</f>
        <v>1120</v>
      </c>
      <c r="D8882" t="str">
        <f t="shared" si="850"/>
        <v/>
      </c>
      <c r="E8882" t="str">
        <f>IF('DATA IMPORT'!E8882="","",'DATA IMPORT'!E8882)</f>
        <v/>
      </c>
      <c r="F8882" s="1" t="str">
        <f>IF('DATA IMPORT'!I8882="","",'DATA IMPORT'!I8882)</f>
        <v/>
      </c>
      <c r="G8882" s="11" t="str">
        <f t="shared" si="846"/>
        <v/>
      </c>
      <c r="H8882" s="11" t="str">
        <f t="shared" si="847"/>
        <v/>
      </c>
      <c r="I8882" s="1" t="str">
        <f>IF('DATA IMPORT'!G8882="","",'DATA IMPORT'!G8882)</f>
        <v/>
      </c>
      <c r="J8882" s="11" t="str">
        <f t="shared" si="848"/>
        <v/>
      </c>
      <c r="K8882" s="11" t="str">
        <f t="shared" si="849"/>
        <v/>
      </c>
      <c r="L8882" s="4" t="str">
        <f>IF('DATA IMPORT'!M8882="","",'DATA IMPORT'!M8882)</f>
        <v/>
      </c>
      <c r="M8882" t="str">
        <f>IF('DATA IMPORT'!C8882="","",'DATA IMPORT'!C8882)</f>
        <v/>
      </c>
    </row>
    <row r="8883" spans="2:13" x14ac:dyDescent="0.2">
      <c r="B8883" t="str">
        <f t="shared" si="845"/>
        <v>#</v>
      </c>
      <c r="C8883">
        <f>COUNTIF(D8883:D$10001,D8883)</f>
        <v>1119</v>
      </c>
      <c r="D8883" t="str">
        <f t="shared" si="850"/>
        <v/>
      </c>
      <c r="E8883" t="str">
        <f>IF('DATA IMPORT'!E8883="","",'DATA IMPORT'!E8883)</f>
        <v/>
      </c>
      <c r="F8883" s="1" t="str">
        <f>IF('DATA IMPORT'!I8883="","",'DATA IMPORT'!I8883)</f>
        <v/>
      </c>
      <c r="G8883" s="11" t="str">
        <f t="shared" si="846"/>
        <v/>
      </c>
      <c r="H8883" s="11" t="str">
        <f t="shared" si="847"/>
        <v/>
      </c>
      <c r="I8883" s="1" t="str">
        <f>IF('DATA IMPORT'!G8883="","",'DATA IMPORT'!G8883)</f>
        <v/>
      </c>
      <c r="J8883" s="11" t="str">
        <f t="shared" si="848"/>
        <v/>
      </c>
      <c r="K8883" s="11" t="str">
        <f t="shared" si="849"/>
        <v/>
      </c>
      <c r="L8883" s="4" t="str">
        <f>IF('DATA IMPORT'!M8883="","",'DATA IMPORT'!M8883)</f>
        <v/>
      </c>
      <c r="M8883" t="str">
        <f>IF('DATA IMPORT'!C8883="","",'DATA IMPORT'!C8883)</f>
        <v/>
      </c>
    </row>
    <row r="8884" spans="2:13" x14ac:dyDescent="0.2">
      <c r="B8884" t="str">
        <f t="shared" si="845"/>
        <v>#</v>
      </c>
      <c r="C8884">
        <f>COUNTIF(D8884:D$10001,D8884)</f>
        <v>1118</v>
      </c>
      <c r="D8884" t="str">
        <f t="shared" si="850"/>
        <v/>
      </c>
      <c r="E8884" t="str">
        <f>IF('DATA IMPORT'!E8884="","",'DATA IMPORT'!E8884)</f>
        <v/>
      </c>
      <c r="F8884" s="1" t="str">
        <f>IF('DATA IMPORT'!I8884="","",'DATA IMPORT'!I8884)</f>
        <v/>
      </c>
      <c r="G8884" s="11" t="str">
        <f t="shared" si="846"/>
        <v/>
      </c>
      <c r="H8884" s="11" t="str">
        <f t="shared" si="847"/>
        <v/>
      </c>
      <c r="I8884" s="1" t="str">
        <f>IF('DATA IMPORT'!G8884="","",'DATA IMPORT'!G8884)</f>
        <v/>
      </c>
      <c r="J8884" s="11" t="str">
        <f t="shared" si="848"/>
        <v/>
      </c>
      <c r="K8884" s="11" t="str">
        <f t="shared" si="849"/>
        <v/>
      </c>
      <c r="L8884" s="4" t="str">
        <f>IF('DATA IMPORT'!M8884="","",'DATA IMPORT'!M8884)</f>
        <v/>
      </c>
      <c r="M8884" t="str">
        <f>IF('DATA IMPORT'!C8884="","",'DATA IMPORT'!C8884)</f>
        <v/>
      </c>
    </row>
    <row r="8885" spans="2:13" x14ac:dyDescent="0.2">
      <c r="B8885" t="str">
        <f t="shared" si="845"/>
        <v>#</v>
      </c>
      <c r="C8885">
        <f>COUNTIF(D8885:D$10001,D8885)</f>
        <v>1117</v>
      </c>
      <c r="D8885" t="str">
        <f t="shared" si="850"/>
        <v/>
      </c>
      <c r="E8885" t="str">
        <f>IF('DATA IMPORT'!E8885="","",'DATA IMPORT'!E8885)</f>
        <v/>
      </c>
      <c r="F8885" s="1" t="str">
        <f>IF('DATA IMPORT'!I8885="","",'DATA IMPORT'!I8885)</f>
        <v/>
      </c>
      <c r="G8885" s="11" t="str">
        <f t="shared" si="846"/>
        <v/>
      </c>
      <c r="H8885" s="11" t="str">
        <f t="shared" si="847"/>
        <v/>
      </c>
      <c r="I8885" s="1" t="str">
        <f>IF('DATA IMPORT'!G8885="","",'DATA IMPORT'!G8885)</f>
        <v/>
      </c>
      <c r="J8885" s="11" t="str">
        <f t="shared" si="848"/>
        <v/>
      </c>
      <c r="K8885" s="11" t="str">
        <f t="shared" si="849"/>
        <v/>
      </c>
      <c r="L8885" s="4" t="str">
        <f>IF('DATA IMPORT'!M8885="","",'DATA IMPORT'!M8885)</f>
        <v/>
      </c>
      <c r="M8885" t="str">
        <f>IF('DATA IMPORT'!C8885="","",'DATA IMPORT'!C8885)</f>
        <v/>
      </c>
    </row>
    <row r="8886" spans="2:13" x14ac:dyDescent="0.2">
      <c r="B8886" t="str">
        <f t="shared" si="845"/>
        <v>#</v>
      </c>
      <c r="C8886">
        <f>COUNTIF(D8886:D$10001,D8886)</f>
        <v>1116</v>
      </c>
      <c r="D8886" t="str">
        <f t="shared" si="850"/>
        <v/>
      </c>
      <c r="E8886" t="str">
        <f>IF('DATA IMPORT'!E8886="","",'DATA IMPORT'!E8886)</f>
        <v/>
      </c>
      <c r="F8886" s="1" t="str">
        <f>IF('DATA IMPORT'!I8886="","",'DATA IMPORT'!I8886)</f>
        <v/>
      </c>
      <c r="G8886" s="11" t="str">
        <f t="shared" si="846"/>
        <v/>
      </c>
      <c r="H8886" s="11" t="str">
        <f t="shared" si="847"/>
        <v/>
      </c>
      <c r="I8886" s="1" t="str">
        <f>IF('DATA IMPORT'!G8886="","",'DATA IMPORT'!G8886)</f>
        <v/>
      </c>
      <c r="J8886" s="11" t="str">
        <f t="shared" si="848"/>
        <v/>
      </c>
      <c r="K8886" s="11" t="str">
        <f t="shared" si="849"/>
        <v/>
      </c>
      <c r="L8886" s="4" t="str">
        <f>IF('DATA IMPORT'!M8886="","",'DATA IMPORT'!M8886)</f>
        <v/>
      </c>
      <c r="M8886" t="str">
        <f>IF('DATA IMPORT'!C8886="","",'DATA IMPORT'!C8886)</f>
        <v/>
      </c>
    </row>
    <row r="8887" spans="2:13" x14ac:dyDescent="0.2">
      <c r="B8887" t="str">
        <f t="shared" si="845"/>
        <v>#</v>
      </c>
      <c r="C8887">
        <f>COUNTIF(D8887:D$10001,D8887)</f>
        <v>1115</v>
      </c>
      <c r="D8887" t="str">
        <f t="shared" si="850"/>
        <v/>
      </c>
      <c r="E8887" t="str">
        <f>IF('DATA IMPORT'!E8887="","",'DATA IMPORT'!E8887)</f>
        <v/>
      </c>
      <c r="F8887" s="1" t="str">
        <f>IF('DATA IMPORT'!I8887="","",'DATA IMPORT'!I8887)</f>
        <v/>
      </c>
      <c r="G8887" s="11" t="str">
        <f t="shared" si="846"/>
        <v/>
      </c>
      <c r="H8887" s="11" t="str">
        <f t="shared" si="847"/>
        <v/>
      </c>
      <c r="I8887" s="1" t="str">
        <f>IF('DATA IMPORT'!G8887="","",'DATA IMPORT'!G8887)</f>
        <v/>
      </c>
      <c r="J8887" s="11" t="str">
        <f t="shared" si="848"/>
        <v/>
      </c>
      <c r="K8887" s="11" t="str">
        <f t="shared" si="849"/>
        <v/>
      </c>
      <c r="L8887" s="4" t="str">
        <f>IF('DATA IMPORT'!M8887="","",'DATA IMPORT'!M8887)</f>
        <v/>
      </c>
      <c r="M8887" t="str">
        <f>IF('DATA IMPORT'!C8887="","",'DATA IMPORT'!C8887)</f>
        <v/>
      </c>
    </row>
    <row r="8888" spans="2:13" x14ac:dyDescent="0.2">
      <c r="B8888" t="str">
        <f t="shared" si="845"/>
        <v>#</v>
      </c>
      <c r="C8888">
        <f>COUNTIF(D8888:D$10001,D8888)</f>
        <v>1114</v>
      </c>
      <c r="D8888" t="str">
        <f t="shared" si="850"/>
        <v/>
      </c>
      <c r="E8888" t="str">
        <f>IF('DATA IMPORT'!E8888="","",'DATA IMPORT'!E8888)</f>
        <v/>
      </c>
      <c r="F8888" s="1" t="str">
        <f>IF('DATA IMPORT'!I8888="","",'DATA IMPORT'!I8888)</f>
        <v/>
      </c>
      <c r="G8888" s="11" t="str">
        <f t="shared" si="846"/>
        <v/>
      </c>
      <c r="H8888" s="11" t="str">
        <f t="shared" si="847"/>
        <v/>
      </c>
      <c r="I8888" s="1" t="str">
        <f>IF('DATA IMPORT'!G8888="","",'DATA IMPORT'!G8888)</f>
        <v/>
      </c>
      <c r="J8888" s="11" t="str">
        <f t="shared" si="848"/>
        <v/>
      </c>
      <c r="K8888" s="11" t="str">
        <f t="shared" si="849"/>
        <v/>
      </c>
      <c r="L8888" s="4" t="str">
        <f>IF('DATA IMPORT'!M8888="","",'DATA IMPORT'!M8888)</f>
        <v/>
      </c>
      <c r="M8888" t="str">
        <f>IF('DATA IMPORT'!C8888="","",'DATA IMPORT'!C8888)</f>
        <v/>
      </c>
    </row>
    <row r="8889" spans="2:13" x14ac:dyDescent="0.2">
      <c r="B8889" t="str">
        <f t="shared" si="845"/>
        <v>#</v>
      </c>
      <c r="C8889">
        <f>COUNTIF(D8889:D$10001,D8889)</f>
        <v>1113</v>
      </c>
      <c r="D8889" t="str">
        <f t="shared" si="850"/>
        <v/>
      </c>
      <c r="E8889" t="str">
        <f>IF('DATA IMPORT'!E8889="","",'DATA IMPORT'!E8889)</f>
        <v/>
      </c>
      <c r="F8889" s="1" t="str">
        <f>IF('DATA IMPORT'!I8889="","",'DATA IMPORT'!I8889)</f>
        <v/>
      </c>
      <c r="G8889" s="11" t="str">
        <f t="shared" si="846"/>
        <v/>
      </c>
      <c r="H8889" s="11" t="str">
        <f t="shared" si="847"/>
        <v/>
      </c>
      <c r="I8889" s="1" t="str">
        <f>IF('DATA IMPORT'!G8889="","",'DATA IMPORT'!G8889)</f>
        <v/>
      </c>
      <c r="J8889" s="11" t="str">
        <f t="shared" si="848"/>
        <v/>
      </c>
      <c r="K8889" s="11" t="str">
        <f t="shared" si="849"/>
        <v/>
      </c>
      <c r="L8889" s="4" t="str">
        <f>IF('DATA IMPORT'!M8889="","",'DATA IMPORT'!M8889)</f>
        <v/>
      </c>
      <c r="M8889" t="str">
        <f>IF('DATA IMPORT'!C8889="","",'DATA IMPORT'!C8889)</f>
        <v/>
      </c>
    </row>
    <row r="8890" spans="2:13" x14ac:dyDescent="0.2">
      <c r="B8890" t="str">
        <f t="shared" si="845"/>
        <v>#</v>
      </c>
      <c r="C8890">
        <f>COUNTIF(D8890:D$10001,D8890)</f>
        <v>1112</v>
      </c>
      <c r="D8890" t="str">
        <f t="shared" si="850"/>
        <v/>
      </c>
      <c r="E8890" t="str">
        <f>IF('DATA IMPORT'!E8890="","",'DATA IMPORT'!E8890)</f>
        <v/>
      </c>
      <c r="F8890" s="1" t="str">
        <f>IF('DATA IMPORT'!I8890="","",'DATA IMPORT'!I8890)</f>
        <v/>
      </c>
      <c r="G8890" s="11" t="str">
        <f t="shared" si="846"/>
        <v/>
      </c>
      <c r="H8890" s="11" t="str">
        <f t="shared" si="847"/>
        <v/>
      </c>
      <c r="I8890" s="1" t="str">
        <f>IF('DATA IMPORT'!G8890="","",'DATA IMPORT'!G8890)</f>
        <v/>
      </c>
      <c r="J8890" s="11" t="str">
        <f t="shared" si="848"/>
        <v/>
      </c>
      <c r="K8890" s="11" t="str">
        <f t="shared" si="849"/>
        <v/>
      </c>
      <c r="L8890" s="4" t="str">
        <f>IF('DATA IMPORT'!M8890="","",'DATA IMPORT'!M8890)</f>
        <v/>
      </c>
      <c r="M8890" t="str">
        <f>IF('DATA IMPORT'!C8890="","",'DATA IMPORT'!C8890)</f>
        <v/>
      </c>
    </row>
    <row r="8891" spans="2:13" x14ac:dyDescent="0.2">
      <c r="B8891" t="str">
        <f t="shared" si="845"/>
        <v>#</v>
      </c>
      <c r="C8891">
        <f>COUNTIF(D8891:D$10001,D8891)</f>
        <v>1111</v>
      </c>
      <c r="D8891" t="str">
        <f t="shared" si="850"/>
        <v/>
      </c>
      <c r="E8891" t="str">
        <f>IF('DATA IMPORT'!E8891="","",'DATA IMPORT'!E8891)</f>
        <v/>
      </c>
      <c r="F8891" s="1" t="str">
        <f>IF('DATA IMPORT'!I8891="","",'DATA IMPORT'!I8891)</f>
        <v/>
      </c>
      <c r="G8891" s="11" t="str">
        <f t="shared" si="846"/>
        <v/>
      </c>
      <c r="H8891" s="11" t="str">
        <f t="shared" si="847"/>
        <v/>
      </c>
      <c r="I8891" s="1" t="str">
        <f>IF('DATA IMPORT'!G8891="","",'DATA IMPORT'!G8891)</f>
        <v/>
      </c>
      <c r="J8891" s="11" t="str">
        <f t="shared" si="848"/>
        <v/>
      </c>
      <c r="K8891" s="11" t="str">
        <f t="shared" si="849"/>
        <v/>
      </c>
      <c r="L8891" s="4" t="str">
        <f>IF('DATA IMPORT'!M8891="","",'DATA IMPORT'!M8891)</f>
        <v/>
      </c>
      <c r="M8891" t="str">
        <f>IF('DATA IMPORT'!C8891="","",'DATA IMPORT'!C8891)</f>
        <v/>
      </c>
    </row>
    <row r="8892" spans="2:13" x14ac:dyDescent="0.2">
      <c r="B8892" t="str">
        <f t="shared" si="845"/>
        <v>#</v>
      </c>
      <c r="C8892">
        <f>COUNTIF(D8892:D$10001,D8892)</f>
        <v>1110</v>
      </c>
      <c r="D8892" t="str">
        <f t="shared" si="850"/>
        <v/>
      </c>
      <c r="E8892" t="str">
        <f>IF('DATA IMPORT'!E8892="","",'DATA IMPORT'!E8892)</f>
        <v/>
      </c>
      <c r="F8892" s="1" t="str">
        <f>IF('DATA IMPORT'!I8892="","",'DATA IMPORT'!I8892)</f>
        <v/>
      </c>
      <c r="G8892" s="11" t="str">
        <f t="shared" si="846"/>
        <v/>
      </c>
      <c r="H8892" s="11" t="str">
        <f t="shared" si="847"/>
        <v/>
      </c>
      <c r="I8892" s="1" t="str">
        <f>IF('DATA IMPORT'!G8892="","",'DATA IMPORT'!G8892)</f>
        <v/>
      </c>
      <c r="J8892" s="11" t="str">
        <f t="shared" si="848"/>
        <v/>
      </c>
      <c r="K8892" s="11" t="str">
        <f t="shared" si="849"/>
        <v/>
      </c>
      <c r="L8892" s="4" t="str">
        <f>IF('DATA IMPORT'!M8892="","",'DATA IMPORT'!M8892)</f>
        <v/>
      </c>
      <c r="M8892" t="str">
        <f>IF('DATA IMPORT'!C8892="","",'DATA IMPORT'!C8892)</f>
        <v/>
      </c>
    </row>
    <row r="8893" spans="2:13" x14ac:dyDescent="0.2">
      <c r="B8893" t="str">
        <f t="shared" si="845"/>
        <v>#</v>
      </c>
      <c r="C8893">
        <f>COUNTIF(D8893:D$10001,D8893)</f>
        <v>1109</v>
      </c>
      <c r="D8893" t="str">
        <f t="shared" si="850"/>
        <v/>
      </c>
      <c r="E8893" t="str">
        <f>IF('DATA IMPORT'!E8893="","",'DATA IMPORT'!E8893)</f>
        <v/>
      </c>
      <c r="F8893" s="1" t="str">
        <f>IF('DATA IMPORT'!I8893="","",'DATA IMPORT'!I8893)</f>
        <v/>
      </c>
      <c r="G8893" s="11" t="str">
        <f t="shared" si="846"/>
        <v/>
      </c>
      <c r="H8893" s="11" t="str">
        <f t="shared" si="847"/>
        <v/>
      </c>
      <c r="I8893" s="1" t="str">
        <f>IF('DATA IMPORT'!G8893="","",'DATA IMPORT'!G8893)</f>
        <v/>
      </c>
      <c r="J8893" s="11" t="str">
        <f t="shared" si="848"/>
        <v/>
      </c>
      <c r="K8893" s="11" t="str">
        <f t="shared" si="849"/>
        <v/>
      </c>
      <c r="L8893" s="4" t="str">
        <f>IF('DATA IMPORT'!M8893="","",'DATA IMPORT'!M8893)</f>
        <v/>
      </c>
      <c r="M8893" t="str">
        <f>IF('DATA IMPORT'!C8893="","",'DATA IMPORT'!C8893)</f>
        <v/>
      </c>
    </row>
    <row r="8894" spans="2:13" x14ac:dyDescent="0.2">
      <c r="B8894" t="str">
        <f t="shared" si="845"/>
        <v>#</v>
      </c>
      <c r="C8894">
        <f>COUNTIF(D8894:D$10001,D8894)</f>
        <v>1108</v>
      </c>
      <c r="D8894" t="str">
        <f t="shared" si="850"/>
        <v/>
      </c>
      <c r="E8894" t="str">
        <f>IF('DATA IMPORT'!E8894="","",'DATA IMPORT'!E8894)</f>
        <v/>
      </c>
      <c r="F8894" s="1" t="str">
        <f>IF('DATA IMPORT'!I8894="","",'DATA IMPORT'!I8894)</f>
        <v/>
      </c>
      <c r="G8894" s="11" t="str">
        <f t="shared" si="846"/>
        <v/>
      </c>
      <c r="H8894" s="11" t="str">
        <f t="shared" si="847"/>
        <v/>
      </c>
      <c r="I8894" s="1" t="str">
        <f>IF('DATA IMPORT'!G8894="","",'DATA IMPORT'!G8894)</f>
        <v/>
      </c>
      <c r="J8894" s="11" t="str">
        <f t="shared" si="848"/>
        <v/>
      </c>
      <c r="K8894" s="11" t="str">
        <f t="shared" si="849"/>
        <v/>
      </c>
      <c r="L8894" s="4" t="str">
        <f>IF('DATA IMPORT'!M8894="","",'DATA IMPORT'!M8894)</f>
        <v/>
      </c>
      <c r="M8894" t="str">
        <f>IF('DATA IMPORT'!C8894="","",'DATA IMPORT'!C8894)</f>
        <v/>
      </c>
    </row>
    <row r="8895" spans="2:13" x14ac:dyDescent="0.2">
      <c r="B8895" t="str">
        <f t="shared" si="845"/>
        <v>#</v>
      </c>
      <c r="C8895">
        <f>COUNTIF(D8895:D$10001,D8895)</f>
        <v>1107</v>
      </c>
      <c r="D8895" t="str">
        <f t="shared" si="850"/>
        <v/>
      </c>
      <c r="E8895" t="str">
        <f>IF('DATA IMPORT'!E8895="","",'DATA IMPORT'!E8895)</f>
        <v/>
      </c>
      <c r="F8895" s="1" t="str">
        <f>IF('DATA IMPORT'!I8895="","",'DATA IMPORT'!I8895)</f>
        <v/>
      </c>
      <c r="G8895" s="11" t="str">
        <f t="shared" si="846"/>
        <v/>
      </c>
      <c r="H8895" s="11" t="str">
        <f t="shared" si="847"/>
        <v/>
      </c>
      <c r="I8895" s="1" t="str">
        <f>IF('DATA IMPORT'!G8895="","",'DATA IMPORT'!G8895)</f>
        <v/>
      </c>
      <c r="J8895" s="11" t="str">
        <f t="shared" si="848"/>
        <v/>
      </c>
      <c r="K8895" s="11" t="str">
        <f t="shared" si="849"/>
        <v/>
      </c>
      <c r="L8895" s="4" t="str">
        <f>IF('DATA IMPORT'!M8895="","",'DATA IMPORT'!M8895)</f>
        <v/>
      </c>
      <c r="M8895" t="str">
        <f>IF('DATA IMPORT'!C8895="","",'DATA IMPORT'!C8895)</f>
        <v/>
      </c>
    </row>
    <row r="8896" spans="2:13" x14ac:dyDescent="0.2">
      <c r="B8896" t="str">
        <f t="shared" si="845"/>
        <v>#</v>
      </c>
      <c r="C8896">
        <f>COUNTIF(D8896:D$10001,D8896)</f>
        <v>1106</v>
      </c>
      <c r="D8896" t="str">
        <f t="shared" si="850"/>
        <v/>
      </c>
      <c r="E8896" t="str">
        <f>IF('DATA IMPORT'!E8896="","",'DATA IMPORT'!E8896)</f>
        <v/>
      </c>
      <c r="F8896" s="1" t="str">
        <f>IF('DATA IMPORT'!I8896="","",'DATA IMPORT'!I8896)</f>
        <v/>
      </c>
      <c r="G8896" s="11" t="str">
        <f t="shared" si="846"/>
        <v/>
      </c>
      <c r="H8896" s="11" t="str">
        <f t="shared" si="847"/>
        <v/>
      </c>
      <c r="I8896" s="1" t="str">
        <f>IF('DATA IMPORT'!G8896="","",'DATA IMPORT'!G8896)</f>
        <v/>
      </c>
      <c r="J8896" s="11" t="str">
        <f t="shared" si="848"/>
        <v/>
      </c>
      <c r="K8896" s="11" t="str">
        <f t="shared" si="849"/>
        <v/>
      </c>
      <c r="L8896" s="4" t="str">
        <f>IF('DATA IMPORT'!M8896="","",'DATA IMPORT'!M8896)</f>
        <v/>
      </c>
      <c r="M8896" t="str">
        <f>IF('DATA IMPORT'!C8896="","",'DATA IMPORT'!C8896)</f>
        <v/>
      </c>
    </row>
    <row r="8897" spans="2:13" x14ac:dyDescent="0.2">
      <c r="B8897" t="str">
        <f t="shared" si="845"/>
        <v>#</v>
      </c>
      <c r="C8897">
        <f>COUNTIF(D8897:D$10001,D8897)</f>
        <v>1105</v>
      </c>
      <c r="D8897" t="str">
        <f t="shared" si="850"/>
        <v/>
      </c>
      <c r="E8897" t="str">
        <f>IF('DATA IMPORT'!E8897="","",'DATA IMPORT'!E8897)</f>
        <v/>
      </c>
      <c r="F8897" s="1" t="str">
        <f>IF('DATA IMPORT'!I8897="","",'DATA IMPORT'!I8897)</f>
        <v/>
      </c>
      <c r="G8897" s="11" t="str">
        <f t="shared" si="846"/>
        <v/>
      </c>
      <c r="H8897" s="11" t="str">
        <f t="shared" si="847"/>
        <v/>
      </c>
      <c r="I8897" s="1" t="str">
        <f>IF('DATA IMPORT'!G8897="","",'DATA IMPORT'!G8897)</f>
        <v/>
      </c>
      <c r="J8897" s="11" t="str">
        <f t="shared" si="848"/>
        <v/>
      </c>
      <c r="K8897" s="11" t="str">
        <f t="shared" si="849"/>
        <v/>
      </c>
      <c r="L8897" s="4" t="str">
        <f>IF('DATA IMPORT'!M8897="","",'DATA IMPORT'!M8897)</f>
        <v/>
      </c>
      <c r="M8897" t="str">
        <f>IF('DATA IMPORT'!C8897="","",'DATA IMPORT'!C8897)</f>
        <v/>
      </c>
    </row>
    <row r="8898" spans="2:13" x14ac:dyDescent="0.2">
      <c r="B8898" t="str">
        <f t="shared" si="845"/>
        <v>#</v>
      </c>
      <c r="C8898">
        <f>COUNTIF(D8898:D$10001,D8898)</f>
        <v>1104</v>
      </c>
      <c r="D8898" t="str">
        <f t="shared" si="850"/>
        <v/>
      </c>
      <c r="E8898" t="str">
        <f>IF('DATA IMPORT'!E8898="","",'DATA IMPORT'!E8898)</f>
        <v/>
      </c>
      <c r="F8898" s="1" t="str">
        <f>IF('DATA IMPORT'!I8898="","",'DATA IMPORT'!I8898)</f>
        <v/>
      </c>
      <c r="G8898" s="11" t="str">
        <f t="shared" si="846"/>
        <v/>
      </c>
      <c r="H8898" s="11" t="str">
        <f t="shared" si="847"/>
        <v/>
      </c>
      <c r="I8898" s="1" t="str">
        <f>IF('DATA IMPORT'!G8898="","",'DATA IMPORT'!G8898)</f>
        <v/>
      </c>
      <c r="J8898" s="11" t="str">
        <f t="shared" si="848"/>
        <v/>
      </c>
      <c r="K8898" s="11" t="str">
        <f t="shared" si="849"/>
        <v/>
      </c>
      <c r="L8898" s="4" t="str">
        <f>IF('DATA IMPORT'!M8898="","",'DATA IMPORT'!M8898)</f>
        <v/>
      </c>
      <c r="M8898" t="str">
        <f>IF('DATA IMPORT'!C8898="","",'DATA IMPORT'!C8898)</f>
        <v/>
      </c>
    </row>
    <row r="8899" spans="2:13" x14ac:dyDescent="0.2">
      <c r="B8899" t="str">
        <f t="shared" ref="B8899:B8962" si="851">IF(C8899=1,D8899,"#")</f>
        <v>#</v>
      </c>
      <c r="C8899">
        <f>COUNTIF(D8899:D$10001,D8899)</f>
        <v>1103</v>
      </c>
      <c r="D8899" t="str">
        <f t="shared" si="850"/>
        <v/>
      </c>
      <c r="E8899" t="str">
        <f>IF('DATA IMPORT'!E8899="","",'DATA IMPORT'!E8899)</f>
        <v/>
      </c>
      <c r="F8899" s="1" t="str">
        <f>IF('DATA IMPORT'!I8899="","",'DATA IMPORT'!I8899)</f>
        <v/>
      </c>
      <c r="G8899" s="11" t="str">
        <f t="shared" ref="G8899:G8962" si="852">IF(F8899="","",MONTH(F8899))</f>
        <v/>
      </c>
      <c r="H8899" s="11" t="str">
        <f t="shared" ref="H8899:H8962" si="853">IF(F8899="","",YEAR(F8899))</f>
        <v/>
      </c>
      <c r="I8899" s="1" t="str">
        <f>IF('DATA IMPORT'!G8899="","",'DATA IMPORT'!G8899)</f>
        <v/>
      </c>
      <c r="J8899" s="11" t="str">
        <f t="shared" ref="J8899:J8962" si="854">IF(I8899="","",MONTH(I8899))</f>
        <v/>
      </c>
      <c r="K8899" s="11" t="str">
        <f t="shared" ref="K8899:K8962" si="855">IF(I8899="","",YEAR(I8899))</f>
        <v/>
      </c>
      <c r="L8899" s="4" t="str">
        <f>IF('DATA IMPORT'!M8899="","",'DATA IMPORT'!M8899)</f>
        <v/>
      </c>
      <c r="M8899" t="str">
        <f>IF('DATA IMPORT'!C8899="","",'DATA IMPORT'!C8899)</f>
        <v/>
      </c>
    </row>
    <row r="8900" spans="2:13" x14ac:dyDescent="0.2">
      <c r="B8900" t="str">
        <f t="shared" si="851"/>
        <v>#</v>
      </c>
      <c r="C8900">
        <f>COUNTIF(D8900:D$10001,D8900)</f>
        <v>1102</v>
      </c>
      <c r="D8900" t="str">
        <f t="shared" si="850"/>
        <v/>
      </c>
      <c r="E8900" t="str">
        <f>IF('DATA IMPORT'!E8900="","",'DATA IMPORT'!E8900)</f>
        <v/>
      </c>
      <c r="F8900" s="1" t="str">
        <f>IF('DATA IMPORT'!I8900="","",'DATA IMPORT'!I8900)</f>
        <v/>
      </c>
      <c r="G8900" s="11" t="str">
        <f t="shared" si="852"/>
        <v/>
      </c>
      <c r="H8900" s="11" t="str">
        <f t="shared" si="853"/>
        <v/>
      </c>
      <c r="I8900" s="1" t="str">
        <f>IF('DATA IMPORT'!G8900="","",'DATA IMPORT'!G8900)</f>
        <v/>
      </c>
      <c r="J8900" s="11" t="str">
        <f t="shared" si="854"/>
        <v/>
      </c>
      <c r="K8900" s="11" t="str">
        <f t="shared" si="855"/>
        <v/>
      </c>
      <c r="L8900" s="4" t="str">
        <f>IF('DATA IMPORT'!M8900="","",'DATA IMPORT'!M8900)</f>
        <v/>
      </c>
      <c r="M8900" t="str">
        <f>IF('DATA IMPORT'!C8900="","",'DATA IMPORT'!C8900)</f>
        <v/>
      </c>
    </row>
    <row r="8901" spans="2:13" x14ac:dyDescent="0.2">
      <c r="B8901" t="str">
        <f t="shared" si="851"/>
        <v>#</v>
      </c>
      <c r="C8901">
        <f>COUNTIF(D8901:D$10001,D8901)</f>
        <v>1101</v>
      </c>
      <c r="D8901" t="str">
        <f t="shared" si="850"/>
        <v/>
      </c>
      <c r="E8901" t="str">
        <f>IF('DATA IMPORT'!E8901="","",'DATA IMPORT'!E8901)</f>
        <v/>
      </c>
      <c r="F8901" s="1" t="str">
        <f>IF('DATA IMPORT'!I8901="","",'DATA IMPORT'!I8901)</f>
        <v/>
      </c>
      <c r="G8901" s="11" t="str">
        <f t="shared" si="852"/>
        <v/>
      </c>
      <c r="H8901" s="11" t="str">
        <f t="shared" si="853"/>
        <v/>
      </c>
      <c r="I8901" s="1" t="str">
        <f>IF('DATA IMPORT'!G8901="","",'DATA IMPORT'!G8901)</f>
        <v/>
      </c>
      <c r="J8901" s="11" t="str">
        <f t="shared" si="854"/>
        <v/>
      </c>
      <c r="K8901" s="11" t="str">
        <f t="shared" si="855"/>
        <v/>
      </c>
      <c r="L8901" s="4" t="str">
        <f>IF('DATA IMPORT'!M8901="","",'DATA IMPORT'!M8901)</f>
        <v/>
      </c>
      <c r="M8901" t="str">
        <f>IF('DATA IMPORT'!C8901="","",'DATA IMPORT'!C8901)</f>
        <v/>
      </c>
    </row>
    <row r="8902" spans="2:13" x14ac:dyDescent="0.2">
      <c r="B8902" t="str">
        <f t="shared" si="851"/>
        <v>#</v>
      </c>
      <c r="C8902">
        <f>COUNTIF(D8902:D$10001,D8902)</f>
        <v>1100</v>
      </c>
      <c r="D8902" t="str">
        <f t="shared" si="850"/>
        <v/>
      </c>
      <c r="E8902" t="str">
        <f>IF('DATA IMPORT'!E8902="","",'DATA IMPORT'!E8902)</f>
        <v/>
      </c>
      <c r="F8902" s="1" t="str">
        <f>IF('DATA IMPORT'!I8902="","",'DATA IMPORT'!I8902)</f>
        <v/>
      </c>
      <c r="G8902" s="11" t="str">
        <f t="shared" si="852"/>
        <v/>
      </c>
      <c r="H8902" s="11" t="str">
        <f t="shared" si="853"/>
        <v/>
      </c>
      <c r="I8902" s="1" t="str">
        <f>IF('DATA IMPORT'!G8902="","",'DATA IMPORT'!G8902)</f>
        <v/>
      </c>
      <c r="J8902" s="11" t="str">
        <f t="shared" si="854"/>
        <v/>
      </c>
      <c r="K8902" s="11" t="str">
        <f t="shared" si="855"/>
        <v/>
      </c>
      <c r="L8902" s="4" t="str">
        <f>IF('DATA IMPORT'!M8902="","",'DATA IMPORT'!M8902)</f>
        <v/>
      </c>
      <c r="M8902" t="str">
        <f>IF('DATA IMPORT'!C8902="","",'DATA IMPORT'!C8902)</f>
        <v/>
      </c>
    </row>
    <row r="8903" spans="2:13" x14ac:dyDescent="0.2">
      <c r="B8903" t="str">
        <f t="shared" si="851"/>
        <v>#</v>
      </c>
      <c r="C8903">
        <f>COUNTIF(D8903:D$10001,D8903)</f>
        <v>1099</v>
      </c>
      <c r="D8903" t="str">
        <f t="shared" si="850"/>
        <v/>
      </c>
      <c r="E8903" t="str">
        <f>IF('DATA IMPORT'!E8903="","",'DATA IMPORT'!E8903)</f>
        <v/>
      </c>
      <c r="F8903" s="1" t="str">
        <f>IF('DATA IMPORT'!I8903="","",'DATA IMPORT'!I8903)</f>
        <v/>
      </c>
      <c r="G8903" s="11" t="str">
        <f t="shared" si="852"/>
        <v/>
      </c>
      <c r="H8903" s="11" t="str">
        <f t="shared" si="853"/>
        <v/>
      </c>
      <c r="I8903" s="1" t="str">
        <f>IF('DATA IMPORT'!G8903="","",'DATA IMPORT'!G8903)</f>
        <v/>
      </c>
      <c r="J8903" s="11" t="str">
        <f t="shared" si="854"/>
        <v/>
      </c>
      <c r="K8903" s="11" t="str">
        <f t="shared" si="855"/>
        <v/>
      </c>
      <c r="L8903" s="4" t="str">
        <f>IF('DATA IMPORT'!M8903="","",'DATA IMPORT'!M8903)</f>
        <v/>
      </c>
      <c r="M8903" t="str">
        <f>IF('DATA IMPORT'!C8903="","",'DATA IMPORT'!C8903)</f>
        <v/>
      </c>
    </row>
    <row r="8904" spans="2:13" x14ac:dyDescent="0.2">
      <c r="B8904" t="str">
        <f t="shared" si="851"/>
        <v>#</v>
      </c>
      <c r="C8904">
        <f>COUNTIF(D8904:D$10001,D8904)</f>
        <v>1098</v>
      </c>
      <c r="D8904" t="str">
        <f t="shared" si="850"/>
        <v/>
      </c>
      <c r="E8904" t="str">
        <f>IF('DATA IMPORT'!E8904="","",'DATA IMPORT'!E8904)</f>
        <v/>
      </c>
      <c r="F8904" s="1" t="str">
        <f>IF('DATA IMPORT'!I8904="","",'DATA IMPORT'!I8904)</f>
        <v/>
      </c>
      <c r="G8904" s="11" t="str">
        <f t="shared" si="852"/>
        <v/>
      </c>
      <c r="H8904" s="11" t="str">
        <f t="shared" si="853"/>
        <v/>
      </c>
      <c r="I8904" s="1" t="str">
        <f>IF('DATA IMPORT'!G8904="","",'DATA IMPORT'!G8904)</f>
        <v/>
      </c>
      <c r="J8904" s="11" t="str">
        <f t="shared" si="854"/>
        <v/>
      </c>
      <c r="K8904" s="11" t="str">
        <f t="shared" si="855"/>
        <v/>
      </c>
      <c r="L8904" s="4" t="str">
        <f>IF('DATA IMPORT'!M8904="","",'DATA IMPORT'!M8904)</f>
        <v/>
      </c>
      <c r="M8904" t="str">
        <f>IF('DATA IMPORT'!C8904="","",'DATA IMPORT'!C8904)</f>
        <v/>
      </c>
    </row>
    <row r="8905" spans="2:13" x14ac:dyDescent="0.2">
      <c r="B8905" t="str">
        <f t="shared" si="851"/>
        <v>#</v>
      </c>
      <c r="C8905">
        <f>COUNTIF(D8905:D$10001,D8905)</f>
        <v>1097</v>
      </c>
      <c r="D8905" t="str">
        <f t="shared" si="850"/>
        <v/>
      </c>
      <c r="E8905" t="str">
        <f>IF('DATA IMPORT'!E8905="","",'DATA IMPORT'!E8905)</f>
        <v/>
      </c>
      <c r="F8905" s="1" t="str">
        <f>IF('DATA IMPORT'!I8905="","",'DATA IMPORT'!I8905)</f>
        <v/>
      </c>
      <c r="G8905" s="11" t="str">
        <f t="shared" si="852"/>
        <v/>
      </c>
      <c r="H8905" s="11" t="str">
        <f t="shared" si="853"/>
        <v/>
      </c>
      <c r="I8905" s="1" t="str">
        <f>IF('DATA IMPORT'!G8905="","",'DATA IMPORT'!G8905)</f>
        <v/>
      </c>
      <c r="J8905" s="11" t="str">
        <f t="shared" si="854"/>
        <v/>
      </c>
      <c r="K8905" s="11" t="str">
        <f t="shared" si="855"/>
        <v/>
      </c>
      <c r="L8905" s="4" t="str">
        <f>IF('DATA IMPORT'!M8905="","",'DATA IMPORT'!M8905)</f>
        <v/>
      </c>
      <c r="M8905" t="str">
        <f>IF('DATA IMPORT'!C8905="","",'DATA IMPORT'!C8905)</f>
        <v/>
      </c>
    </row>
    <row r="8906" spans="2:13" x14ac:dyDescent="0.2">
      <c r="B8906" t="str">
        <f t="shared" si="851"/>
        <v>#</v>
      </c>
      <c r="C8906">
        <f>COUNTIF(D8906:D$10001,D8906)</f>
        <v>1096</v>
      </c>
      <c r="D8906" t="str">
        <f t="shared" si="850"/>
        <v/>
      </c>
      <c r="E8906" t="str">
        <f>IF('DATA IMPORT'!E8906="","",'DATA IMPORT'!E8906)</f>
        <v/>
      </c>
      <c r="F8906" s="1" t="str">
        <f>IF('DATA IMPORT'!I8906="","",'DATA IMPORT'!I8906)</f>
        <v/>
      </c>
      <c r="G8906" s="11" t="str">
        <f t="shared" si="852"/>
        <v/>
      </c>
      <c r="H8906" s="11" t="str">
        <f t="shared" si="853"/>
        <v/>
      </c>
      <c r="I8906" s="1" t="str">
        <f>IF('DATA IMPORT'!G8906="","",'DATA IMPORT'!G8906)</f>
        <v/>
      </c>
      <c r="J8906" s="11" t="str">
        <f t="shared" si="854"/>
        <v/>
      </c>
      <c r="K8906" s="11" t="str">
        <f t="shared" si="855"/>
        <v/>
      </c>
      <c r="L8906" s="4" t="str">
        <f>IF('DATA IMPORT'!M8906="","",'DATA IMPORT'!M8906)</f>
        <v/>
      </c>
      <c r="M8906" t="str">
        <f>IF('DATA IMPORT'!C8906="","",'DATA IMPORT'!C8906)</f>
        <v/>
      </c>
    </row>
    <row r="8907" spans="2:13" x14ac:dyDescent="0.2">
      <c r="B8907" t="str">
        <f t="shared" si="851"/>
        <v>#</v>
      </c>
      <c r="C8907">
        <f>COUNTIF(D8907:D$10001,D8907)</f>
        <v>1095</v>
      </c>
      <c r="D8907" t="str">
        <f t="shared" si="850"/>
        <v/>
      </c>
      <c r="E8907" t="str">
        <f>IF('DATA IMPORT'!E8907="","",'DATA IMPORT'!E8907)</f>
        <v/>
      </c>
      <c r="F8907" s="1" t="str">
        <f>IF('DATA IMPORT'!I8907="","",'DATA IMPORT'!I8907)</f>
        <v/>
      </c>
      <c r="G8907" s="11" t="str">
        <f t="shared" si="852"/>
        <v/>
      </c>
      <c r="H8907" s="11" t="str">
        <f t="shared" si="853"/>
        <v/>
      </c>
      <c r="I8907" s="1" t="str">
        <f>IF('DATA IMPORT'!G8907="","",'DATA IMPORT'!G8907)</f>
        <v/>
      </c>
      <c r="J8907" s="11" t="str">
        <f t="shared" si="854"/>
        <v/>
      </c>
      <c r="K8907" s="11" t="str">
        <f t="shared" si="855"/>
        <v/>
      </c>
      <c r="L8907" s="4" t="str">
        <f>IF('DATA IMPORT'!M8907="","",'DATA IMPORT'!M8907)</f>
        <v/>
      </c>
      <c r="M8907" t="str">
        <f>IF('DATA IMPORT'!C8907="","",'DATA IMPORT'!C8907)</f>
        <v/>
      </c>
    </row>
    <row r="8908" spans="2:13" x14ac:dyDescent="0.2">
      <c r="B8908" t="str">
        <f t="shared" si="851"/>
        <v>#</v>
      </c>
      <c r="C8908">
        <f>COUNTIF(D8908:D$10001,D8908)</f>
        <v>1094</v>
      </c>
      <c r="D8908" t="str">
        <f t="shared" si="850"/>
        <v/>
      </c>
      <c r="E8908" t="str">
        <f>IF('DATA IMPORT'!E8908="","",'DATA IMPORT'!E8908)</f>
        <v/>
      </c>
      <c r="F8908" s="1" t="str">
        <f>IF('DATA IMPORT'!I8908="","",'DATA IMPORT'!I8908)</f>
        <v/>
      </c>
      <c r="G8908" s="11" t="str">
        <f t="shared" si="852"/>
        <v/>
      </c>
      <c r="H8908" s="11" t="str">
        <f t="shared" si="853"/>
        <v/>
      </c>
      <c r="I8908" s="1" t="str">
        <f>IF('DATA IMPORT'!G8908="","",'DATA IMPORT'!G8908)</f>
        <v/>
      </c>
      <c r="J8908" s="11" t="str">
        <f t="shared" si="854"/>
        <v/>
      </c>
      <c r="K8908" s="11" t="str">
        <f t="shared" si="855"/>
        <v/>
      </c>
      <c r="L8908" s="4" t="str">
        <f>IF('DATA IMPORT'!M8908="","",'DATA IMPORT'!M8908)</f>
        <v/>
      </c>
      <c r="M8908" t="str">
        <f>IF('DATA IMPORT'!C8908="","",'DATA IMPORT'!C8908)</f>
        <v/>
      </c>
    </row>
    <row r="8909" spans="2:13" x14ac:dyDescent="0.2">
      <c r="B8909" t="str">
        <f t="shared" si="851"/>
        <v>#</v>
      </c>
      <c r="C8909">
        <f>COUNTIF(D8909:D$10001,D8909)</f>
        <v>1093</v>
      </c>
      <c r="D8909" t="str">
        <f t="shared" si="850"/>
        <v/>
      </c>
      <c r="E8909" t="str">
        <f>IF('DATA IMPORT'!E8909="","",'DATA IMPORT'!E8909)</f>
        <v/>
      </c>
      <c r="F8909" s="1" t="str">
        <f>IF('DATA IMPORT'!I8909="","",'DATA IMPORT'!I8909)</f>
        <v/>
      </c>
      <c r="G8909" s="11" t="str">
        <f t="shared" si="852"/>
        <v/>
      </c>
      <c r="H8909" s="11" t="str">
        <f t="shared" si="853"/>
        <v/>
      </c>
      <c r="I8909" s="1" t="str">
        <f>IF('DATA IMPORT'!G8909="","",'DATA IMPORT'!G8909)</f>
        <v/>
      </c>
      <c r="J8909" s="11" t="str">
        <f t="shared" si="854"/>
        <v/>
      </c>
      <c r="K8909" s="11" t="str">
        <f t="shared" si="855"/>
        <v/>
      </c>
      <c r="L8909" s="4" t="str">
        <f>IF('DATA IMPORT'!M8909="","",'DATA IMPORT'!M8909)</f>
        <v/>
      </c>
      <c r="M8909" t="str">
        <f>IF('DATA IMPORT'!C8909="","",'DATA IMPORT'!C8909)</f>
        <v/>
      </c>
    </row>
    <row r="8910" spans="2:13" x14ac:dyDescent="0.2">
      <c r="B8910" t="str">
        <f t="shared" si="851"/>
        <v>#</v>
      </c>
      <c r="C8910">
        <f>COUNTIF(D8910:D$10001,D8910)</f>
        <v>1092</v>
      </c>
      <c r="D8910" t="str">
        <f t="shared" si="850"/>
        <v/>
      </c>
      <c r="E8910" t="str">
        <f>IF('DATA IMPORT'!E8910="","",'DATA IMPORT'!E8910)</f>
        <v/>
      </c>
      <c r="F8910" s="1" t="str">
        <f>IF('DATA IMPORT'!I8910="","",'DATA IMPORT'!I8910)</f>
        <v/>
      </c>
      <c r="G8910" s="11" t="str">
        <f t="shared" si="852"/>
        <v/>
      </c>
      <c r="H8910" s="11" t="str">
        <f t="shared" si="853"/>
        <v/>
      </c>
      <c r="I8910" s="1" t="str">
        <f>IF('DATA IMPORT'!G8910="","",'DATA IMPORT'!G8910)</f>
        <v/>
      </c>
      <c r="J8910" s="11" t="str">
        <f t="shared" si="854"/>
        <v/>
      </c>
      <c r="K8910" s="11" t="str">
        <f t="shared" si="855"/>
        <v/>
      </c>
      <c r="L8910" s="4" t="str">
        <f>IF('DATA IMPORT'!M8910="","",'DATA IMPORT'!M8910)</f>
        <v/>
      </c>
      <c r="M8910" t="str">
        <f>IF('DATA IMPORT'!C8910="","",'DATA IMPORT'!C8910)</f>
        <v/>
      </c>
    </row>
    <row r="8911" spans="2:13" x14ac:dyDescent="0.2">
      <c r="B8911" t="str">
        <f t="shared" si="851"/>
        <v>#</v>
      </c>
      <c r="C8911">
        <f>COUNTIF(D8911:D$10001,D8911)</f>
        <v>1091</v>
      </c>
      <c r="D8911" t="str">
        <f t="shared" si="850"/>
        <v/>
      </c>
      <c r="E8911" t="str">
        <f>IF('DATA IMPORT'!E8911="","",'DATA IMPORT'!E8911)</f>
        <v/>
      </c>
      <c r="F8911" s="1" t="str">
        <f>IF('DATA IMPORT'!I8911="","",'DATA IMPORT'!I8911)</f>
        <v/>
      </c>
      <c r="G8911" s="11" t="str">
        <f t="shared" si="852"/>
        <v/>
      </c>
      <c r="H8911" s="11" t="str">
        <f t="shared" si="853"/>
        <v/>
      </c>
      <c r="I8911" s="1" t="str">
        <f>IF('DATA IMPORT'!G8911="","",'DATA IMPORT'!G8911)</f>
        <v/>
      </c>
      <c r="J8911" s="11" t="str">
        <f t="shared" si="854"/>
        <v/>
      </c>
      <c r="K8911" s="11" t="str">
        <f t="shared" si="855"/>
        <v/>
      </c>
      <c r="L8911" s="4" t="str">
        <f>IF('DATA IMPORT'!M8911="","",'DATA IMPORT'!M8911)</f>
        <v/>
      </c>
      <c r="M8911" t="str">
        <f>IF('DATA IMPORT'!C8911="","",'DATA IMPORT'!C8911)</f>
        <v/>
      </c>
    </row>
    <row r="8912" spans="2:13" x14ac:dyDescent="0.2">
      <c r="B8912" t="str">
        <f t="shared" si="851"/>
        <v>#</v>
      </c>
      <c r="C8912">
        <f>COUNTIF(D8912:D$10001,D8912)</f>
        <v>1090</v>
      </c>
      <c r="D8912" t="str">
        <f t="shared" si="850"/>
        <v/>
      </c>
      <c r="E8912" t="str">
        <f>IF('DATA IMPORT'!E8912="","",'DATA IMPORT'!E8912)</f>
        <v/>
      </c>
      <c r="F8912" s="1" t="str">
        <f>IF('DATA IMPORT'!I8912="","",'DATA IMPORT'!I8912)</f>
        <v/>
      </c>
      <c r="G8912" s="11" t="str">
        <f t="shared" si="852"/>
        <v/>
      </c>
      <c r="H8912" s="11" t="str">
        <f t="shared" si="853"/>
        <v/>
      </c>
      <c r="I8912" s="1" t="str">
        <f>IF('DATA IMPORT'!G8912="","",'DATA IMPORT'!G8912)</f>
        <v/>
      </c>
      <c r="J8912" s="11" t="str">
        <f t="shared" si="854"/>
        <v/>
      </c>
      <c r="K8912" s="11" t="str">
        <f t="shared" si="855"/>
        <v/>
      </c>
      <c r="L8912" s="4" t="str">
        <f>IF('DATA IMPORT'!M8912="","",'DATA IMPORT'!M8912)</f>
        <v/>
      </c>
      <c r="M8912" t="str">
        <f>IF('DATA IMPORT'!C8912="","",'DATA IMPORT'!C8912)</f>
        <v/>
      </c>
    </row>
    <row r="8913" spans="2:13" x14ac:dyDescent="0.2">
      <c r="B8913" t="str">
        <f t="shared" si="851"/>
        <v>#</v>
      </c>
      <c r="C8913">
        <f>COUNTIF(D8913:D$10001,D8913)</f>
        <v>1089</v>
      </c>
      <c r="D8913" t="str">
        <f t="shared" si="850"/>
        <v/>
      </c>
      <c r="E8913" t="str">
        <f>IF('DATA IMPORT'!E8913="","",'DATA IMPORT'!E8913)</f>
        <v/>
      </c>
      <c r="F8913" s="1" t="str">
        <f>IF('DATA IMPORT'!I8913="","",'DATA IMPORT'!I8913)</f>
        <v/>
      </c>
      <c r="G8913" s="11" t="str">
        <f t="shared" si="852"/>
        <v/>
      </c>
      <c r="H8913" s="11" t="str">
        <f t="shared" si="853"/>
        <v/>
      </c>
      <c r="I8913" s="1" t="str">
        <f>IF('DATA IMPORT'!G8913="","",'DATA IMPORT'!G8913)</f>
        <v/>
      </c>
      <c r="J8913" s="11" t="str">
        <f t="shared" si="854"/>
        <v/>
      </c>
      <c r="K8913" s="11" t="str">
        <f t="shared" si="855"/>
        <v/>
      </c>
      <c r="L8913" s="4" t="str">
        <f>IF('DATA IMPORT'!M8913="","",'DATA IMPORT'!M8913)</f>
        <v/>
      </c>
      <c r="M8913" t="str">
        <f>IF('DATA IMPORT'!C8913="","",'DATA IMPORT'!C8913)</f>
        <v/>
      </c>
    </row>
    <row r="8914" spans="2:13" x14ac:dyDescent="0.2">
      <c r="B8914" t="str">
        <f t="shared" si="851"/>
        <v>#</v>
      </c>
      <c r="C8914">
        <f>COUNTIF(D8914:D$10001,D8914)</f>
        <v>1088</v>
      </c>
      <c r="D8914" t="str">
        <f t="shared" si="850"/>
        <v/>
      </c>
      <c r="E8914" t="str">
        <f>IF('DATA IMPORT'!E8914="","",'DATA IMPORT'!E8914)</f>
        <v/>
      </c>
      <c r="F8914" s="1" t="str">
        <f>IF('DATA IMPORT'!I8914="","",'DATA IMPORT'!I8914)</f>
        <v/>
      </c>
      <c r="G8914" s="11" t="str">
        <f t="shared" si="852"/>
        <v/>
      </c>
      <c r="H8914" s="11" t="str">
        <f t="shared" si="853"/>
        <v/>
      </c>
      <c r="I8914" s="1" t="str">
        <f>IF('DATA IMPORT'!G8914="","",'DATA IMPORT'!G8914)</f>
        <v/>
      </c>
      <c r="J8914" s="11" t="str">
        <f t="shared" si="854"/>
        <v/>
      </c>
      <c r="K8914" s="11" t="str">
        <f t="shared" si="855"/>
        <v/>
      </c>
      <c r="L8914" s="4" t="str">
        <f>IF('DATA IMPORT'!M8914="","",'DATA IMPORT'!M8914)</f>
        <v/>
      </c>
      <c r="M8914" t="str">
        <f>IF('DATA IMPORT'!C8914="","",'DATA IMPORT'!C8914)</f>
        <v/>
      </c>
    </row>
    <row r="8915" spans="2:13" x14ac:dyDescent="0.2">
      <c r="B8915" t="str">
        <f t="shared" si="851"/>
        <v>#</v>
      </c>
      <c r="C8915">
        <f>COUNTIF(D8915:D$10001,D8915)</f>
        <v>1087</v>
      </c>
      <c r="D8915" t="str">
        <f t="shared" si="850"/>
        <v/>
      </c>
      <c r="E8915" t="str">
        <f>IF('DATA IMPORT'!E8915="","",'DATA IMPORT'!E8915)</f>
        <v/>
      </c>
      <c r="F8915" s="1" t="str">
        <f>IF('DATA IMPORT'!I8915="","",'DATA IMPORT'!I8915)</f>
        <v/>
      </c>
      <c r="G8915" s="11" t="str">
        <f t="shared" si="852"/>
        <v/>
      </c>
      <c r="H8915" s="11" t="str">
        <f t="shared" si="853"/>
        <v/>
      </c>
      <c r="I8915" s="1" t="str">
        <f>IF('DATA IMPORT'!G8915="","",'DATA IMPORT'!G8915)</f>
        <v/>
      </c>
      <c r="J8915" s="11" t="str">
        <f t="shared" si="854"/>
        <v/>
      </c>
      <c r="K8915" s="11" t="str">
        <f t="shared" si="855"/>
        <v/>
      </c>
      <c r="L8915" s="4" t="str">
        <f>IF('DATA IMPORT'!M8915="","",'DATA IMPORT'!M8915)</f>
        <v/>
      </c>
      <c r="M8915" t="str">
        <f>IF('DATA IMPORT'!C8915="","",'DATA IMPORT'!C8915)</f>
        <v/>
      </c>
    </row>
    <row r="8916" spans="2:13" x14ac:dyDescent="0.2">
      <c r="B8916" t="str">
        <f t="shared" si="851"/>
        <v>#</v>
      </c>
      <c r="C8916">
        <f>COUNTIF(D8916:D$10001,D8916)</f>
        <v>1086</v>
      </c>
      <c r="D8916" t="str">
        <f t="shared" si="850"/>
        <v/>
      </c>
      <c r="E8916" t="str">
        <f>IF('DATA IMPORT'!E8916="","",'DATA IMPORT'!E8916)</f>
        <v/>
      </c>
      <c r="F8916" s="1" t="str">
        <f>IF('DATA IMPORT'!I8916="","",'DATA IMPORT'!I8916)</f>
        <v/>
      </c>
      <c r="G8916" s="11" t="str">
        <f t="shared" si="852"/>
        <v/>
      </c>
      <c r="H8916" s="11" t="str">
        <f t="shared" si="853"/>
        <v/>
      </c>
      <c r="I8916" s="1" t="str">
        <f>IF('DATA IMPORT'!G8916="","",'DATA IMPORT'!G8916)</f>
        <v/>
      </c>
      <c r="J8916" s="11" t="str">
        <f t="shared" si="854"/>
        <v/>
      </c>
      <c r="K8916" s="11" t="str">
        <f t="shared" si="855"/>
        <v/>
      </c>
      <c r="L8916" s="4" t="str">
        <f>IF('DATA IMPORT'!M8916="","",'DATA IMPORT'!M8916)</f>
        <v/>
      </c>
      <c r="M8916" t="str">
        <f>IF('DATA IMPORT'!C8916="","",'DATA IMPORT'!C8916)</f>
        <v/>
      </c>
    </row>
    <row r="8917" spans="2:13" x14ac:dyDescent="0.2">
      <c r="B8917" t="str">
        <f t="shared" si="851"/>
        <v>#</v>
      </c>
      <c r="C8917">
        <f>COUNTIF(D8917:D$10001,D8917)</f>
        <v>1085</v>
      </c>
      <c r="D8917" t="str">
        <f t="shared" si="850"/>
        <v/>
      </c>
      <c r="E8917" t="str">
        <f>IF('DATA IMPORT'!E8917="","",'DATA IMPORT'!E8917)</f>
        <v/>
      </c>
      <c r="F8917" s="1" t="str">
        <f>IF('DATA IMPORT'!I8917="","",'DATA IMPORT'!I8917)</f>
        <v/>
      </c>
      <c r="G8917" s="11" t="str">
        <f t="shared" si="852"/>
        <v/>
      </c>
      <c r="H8917" s="11" t="str">
        <f t="shared" si="853"/>
        <v/>
      </c>
      <c r="I8917" s="1" t="str">
        <f>IF('DATA IMPORT'!G8917="","",'DATA IMPORT'!G8917)</f>
        <v/>
      </c>
      <c r="J8917" s="11" t="str">
        <f t="shared" si="854"/>
        <v/>
      </c>
      <c r="K8917" s="11" t="str">
        <f t="shared" si="855"/>
        <v/>
      </c>
      <c r="L8917" s="4" t="str">
        <f>IF('DATA IMPORT'!M8917="","",'DATA IMPORT'!M8917)</f>
        <v/>
      </c>
      <c r="M8917" t="str">
        <f>IF('DATA IMPORT'!C8917="","",'DATA IMPORT'!C8917)</f>
        <v/>
      </c>
    </row>
    <row r="8918" spans="2:13" x14ac:dyDescent="0.2">
      <c r="B8918" t="str">
        <f t="shared" si="851"/>
        <v>#</v>
      </c>
      <c r="C8918">
        <f>COUNTIF(D8918:D$10001,D8918)</f>
        <v>1084</v>
      </c>
      <c r="D8918" t="str">
        <f t="shared" si="850"/>
        <v/>
      </c>
      <c r="E8918" t="str">
        <f>IF('DATA IMPORT'!E8918="","",'DATA IMPORT'!E8918)</f>
        <v/>
      </c>
      <c r="F8918" s="1" t="str">
        <f>IF('DATA IMPORT'!I8918="","",'DATA IMPORT'!I8918)</f>
        <v/>
      </c>
      <c r="G8918" s="11" t="str">
        <f t="shared" si="852"/>
        <v/>
      </c>
      <c r="H8918" s="11" t="str">
        <f t="shared" si="853"/>
        <v/>
      </c>
      <c r="I8918" s="1" t="str">
        <f>IF('DATA IMPORT'!G8918="","",'DATA IMPORT'!G8918)</f>
        <v/>
      </c>
      <c r="J8918" s="11" t="str">
        <f t="shared" si="854"/>
        <v/>
      </c>
      <c r="K8918" s="11" t="str">
        <f t="shared" si="855"/>
        <v/>
      </c>
      <c r="L8918" s="4" t="str">
        <f>IF('DATA IMPORT'!M8918="","",'DATA IMPORT'!M8918)</f>
        <v/>
      </c>
      <c r="M8918" t="str">
        <f>IF('DATA IMPORT'!C8918="","",'DATA IMPORT'!C8918)</f>
        <v/>
      </c>
    </row>
    <row r="8919" spans="2:13" x14ac:dyDescent="0.2">
      <c r="B8919" t="str">
        <f t="shared" si="851"/>
        <v>#</v>
      </c>
      <c r="C8919">
        <f>COUNTIF(D8919:D$10001,D8919)</f>
        <v>1083</v>
      </c>
      <c r="D8919" t="str">
        <f t="shared" si="850"/>
        <v/>
      </c>
      <c r="E8919" t="str">
        <f>IF('DATA IMPORT'!E8919="","",'DATA IMPORT'!E8919)</f>
        <v/>
      </c>
      <c r="F8919" s="1" t="str">
        <f>IF('DATA IMPORT'!I8919="","",'DATA IMPORT'!I8919)</f>
        <v/>
      </c>
      <c r="G8919" s="11" t="str">
        <f t="shared" si="852"/>
        <v/>
      </c>
      <c r="H8919" s="11" t="str">
        <f t="shared" si="853"/>
        <v/>
      </c>
      <c r="I8919" s="1" t="str">
        <f>IF('DATA IMPORT'!G8919="","",'DATA IMPORT'!G8919)</f>
        <v/>
      </c>
      <c r="J8919" s="11" t="str">
        <f t="shared" si="854"/>
        <v/>
      </c>
      <c r="K8919" s="11" t="str">
        <f t="shared" si="855"/>
        <v/>
      </c>
      <c r="L8919" s="4" t="str">
        <f>IF('DATA IMPORT'!M8919="","",'DATA IMPORT'!M8919)</f>
        <v/>
      </c>
      <c r="M8919" t="str">
        <f>IF('DATA IMPORT'!C8919="","",'DATA IMPORT'!C8919)</f>
        <v/>
      </c>
    </row>
    <row r="8920" spans="2:13" x14ac:dyDescent="0.2">
      <c r="B8920" t="str">
        <f t="shared" si="851"/>
        <v>#</v>
      </c>
      <c r="C8920">
        <f>COUNTIF(D8920:D$10001,D8920)</f>
        <v>1082</v>
      </c>
      <c r="D8920" t="str">
        <f t="shared" si="850"/>
        <v/>
      </c>
      <c r="E8920" t="str">
        <f>IF('DATA IMPORT'!E8920="","",'DATA IMPORT'!E8920)</f>
        <v/>
      </c>
      <c r="F8920" s="1" t="str">
        <f>IF('DATA IMPORT'!I8920="","",'DATA IMPORT'!I8920)</f>
        <v/>
      </c>
      <c r="G8920" s="11" t="str">
        <f t="shared" si="852"/>
        <v/>
      </c>
      <c r="H8920" s="11" t="str">
        <f t="shared" si="853"/>
        <v/>
      </c>
      <c r="I8920" s="1" t="str">
        <f>IF('DATA IMPORT'!G8920="","",'DATA IMPORT'!G8920)</f>
        <v/>
      </c>
      <c r="J8920" s="11" t="str">
        <f t="shared" si="854"/>
        <v/>
      </c>
      <c r="K8920" s="11" t="str">
        <f t="shared" si="855"/>
        <v/>
      </c>
      <c r="L8920" s="4" t="str">
        <f>IF('DATA IMPORT'!M8920="","",'DATA IMPORT'!M8920)</f>
        <v/>
      </c>
      <c r="M8920" t="str">
        <f>IF('DATA IMPORT'!C8920="","",'DATA IMPORT'!C8920)</f>
        <v/>
      </c>
    </row>
    <row r="8921" spans="2:13" x14ac:dyDescent="0.2">
      <c r="B8921" t="str">
        <f t="shared" si="851"/>
        <v>#</v>
      </c>
      <c r="C8921">
        <f>COUNTIF(D8921:D$10001,D8921)</f>
        <v>1081</v>
      </c>
      <c r="D8921" t="str">
        <f t="shared" si="850"/>
        <v/>
      </c>
      <c r="E8921" t="str">
        <f>IF('DATA IMPORT'!E8921="","",'DATA IMPORT'!E8921)</f>
        <v/>
      </c>
      <c r="F8921" s="1" t="str">
        <f>IF('DATA IMPORT'!I8921="","",'DATA IMPORT'!I8921)</f>
        <v/>
      </c>
      <c r="G8921" s="11" t="str">
        <f t="shared" si="852"/>
        <v/>
      </c>
      <c r="H8921" s="11" t="str">
        <f t="shared" si="853"/>
        <v/>
      </c>
      <c r="I8921" s="1" t="str">
        <f>IF('DATA IMPORT'!G8921="","",'DATA IMPORT'!G8921)</f>
        <v/>
      </c>
      <c r="J8921" s="11" t="str">
        <f t="shared" si="854"/>
        <v/>
      </c>
      <c r="K8921" s="11" t="str">
        <f t="shared" si="855"/>
        <v/>
      </c>
      <c r="L8921" s="4" t="str">
        <f>IF('DATA IMPORT'!M8921="","",'DATA IMPORT'!M8921)</f>
        <v/>
      </c>
      <c r="M8921" t="str">
        <f>IF('DATA IMPORT'!C8921="","",'DATA IMPORT'!C8921)</f>
        <v/>
      </c>
    </row>
    <row r="8922" spans="2:13" x14ac:dyDescent="0.2">
      <c r="B8922" t="str">
        <f t="shared" si="851"/>
        <v>#</v>
      </c>
      <c r="C8922">
        <f>COUNTIF(D8922:D$10001,D8922)</f>
        <v>1080</v>
      </c>
      <c r="D8922" t="str">
        <f t="shared" si="850"/>
        <v/>
      </c>
      <c r="E8922" t="str">
        <f>IF('DATA IMPORT'!E8922="","",'DATA IMPORT'!E8922)</f>
        <v/>
      </c>
      <c r="F8922" s="1" t="str">
        <f>IF('DATA IMPORT'!I8922="","",'DATA IMPORT'!I8922)</f>
        <v/>
      </c>
      <c r="G8922" s="11" t="str">
        <f t="shared" si="852"/>
        <v/>
      </c>
      <c r="H8922" s="11" t="str">
        <f t="shared" si="853"/>
        <v/>
      </c>
      <c r="I8922" s="1" t="str">
        <f>IF('DATA IMPORT'!G8922="","",'DATA IMPORT'!G8922)</f>
        <v/>
      </c>
      <c r="J8922" s="11" t="str">
        <f t="shared" si="854"/>
        <v/>
      </c>
      <c r="K8922" s="11" t="str">
        <f t="shared" si="855"/>
        <v/>
      </c>
      <c r="L8922" s="4" t="str">
        <f>IF('DATA IMPORT'!M8922="","",'DATA IMPORT'!M8922)</f>
        <v/>
      </c>
      <c r="M8922" t="str">
        <f>IF('DATA IMPORT'!C8922="","",'DATA IMPORT'!C8922)</f>
        <v/>
      </c>
    </row>
    <row r="8923" spans="2:13" x14ac:dyDescent="0.2">
      <c r="B8923" t="str">
        <f t="shared" si="851"/>
        <v>#</v>
      </c>
      <c r="C8923">
        <f>COUNTIF(D8923:D$10001,D8923)</f>
        <v>1079</v>
      </c>
      <c r="D8923" t="str">
        <f t="shared" si="850"/>
        <v/>
      </c>
      <c r="E8923" t="str">
        <f>IF('DATA IMPORT'!E8923="","",'DATA IMPORT'!E8923)</f>
        <v/>
      </c>
      <c r="F8923" s="1" t="str">
        <f>IF('DATA IMPORT'!I8923="","",'DATA IMPORT'!I8923)</f>
        <v/>
      </c>
      <c r="G8923" s="11" t="str">
        <f t="shared" si="852"/>
        <v/>
      </c>
      <c r="H8923" s="11" t="str">
        <f t="shared" si="853"/>
        <v/>
      </c>
      <c r="I8923" s="1" t="str">
        <f>IF('DATA IMPORT'!G8923="","",'DATA IMPORT'!G8923)</f>
        <v/>
      </c>
      <c r="J8923" s="11" t="str">
        <f t="shared" si="854"/>
        <v/>
      </c>
      <c r="K8923" s="11" t="str">
        <f t="shared" si="855"/>
        <v/>
      </c>
      <c r="L8923" s="4" t="str">
        <f>IF('DATA IMPORT'!M8923="","",'DATA IMPORT'!M8923)</f>
        <v/>
      </c>
      <c r="M8923" t="str">
        <f>IF('DATA IMPORT'!C8923="","",'DATA IMPORT'!C8923)</f>
        <v/>
      </c>
    </row>
    <row r="8924" spans="2:13" x14ac:dyDescent="0.2">
      <c r="B8924" t="str">
        <f t="shared" si="851"/>
        <v>#</v>
      </c>
      <c r="C8924">
        <f>COUNTIF(D8924:D$10001,D8924)</f>
        <v>1078</v>
      </c>
      <c r="D8924" t="str">
        <f t="shared" ref="D8924:D8987" si="856">IF(E8924="","",MATCH(E8924,$E$2:$E$1048576,0))</f>
        <v/>
      </c>
      <c r="E8924" t="str">
        <f>IF('DATA IMPORT'!E8924="","",'DATA IMPORT'!E8924)</f>
        <v/>
      </c>
      <c r="F8924" s="1" t="str">
        <f>IF('DATA IMPORT'!I8924="","",'DATA IMPORT'!I8924)</f>
        <v/>
      </c>
      <c r="G8924" s="11" t="str">
        <f t="shared" si="852"/>
        <v/>
      </c>
      <c r="H8924" s="11" t="str">
        <f t="shared" si="853"/>
        <v/>
      </c>
      <c r="I8924" s="1" t="str">
        <f>IF('DATA IMPORT'!G8924="","",'DATA IMPORT'!G8924)</f>
        <v/>
      </c>
      <c r="J8924" s="11" t="str">
        <f t="shared" si="854"/>
        <v/>
      </c>
      <c r="K8924" s="11" t="str">
        <f t="shared" si="855"/>
        <v/>
      </c>
      <c r="L8924" s="4" t="str">
        <f>IF('DATA IMPORT'!M8924="","",'DATA IMPORT'!M8924)</f>
        <v/>
      </c>
      <c r="M8924" t="str">
        <f>IF('DATA IMPORT'!C8924="","",'DATA IMPORT'!C8924)</f>
        <v/>
      </c>
    </row>
    <row r="8925" spans="2:13" x14ac:dyDescent="0.2">
      <c r="B8925" t="str">
        <f t="shared" si="851"/>
        <v>#</v>
      </c>
      <c r="C8925">
        <f>COUNTIF(D8925:D$10001,D8925)</f>
        <v>1077</v>
      </c>
      <c r="D8925" t="str">
        <f t="shared" si="856"/>
        <v/>
      </c>
      <c r="E8925" t="str">
        <f>IF('DATA IMPORT'!E8925="","",'DATA IMPORT'!E8925)</f>
        <v/>
      </c>
      <c r="F8925" s="1" t="str">
        <f>IF('DATA IMPORT'!I8925="","",'DATA IMPORT'!I8925)</f>
        <v/>
      </c>
      <c r="G8925" s="11" t="str">
        <f t="shared" si="852"/>
        <v/>
      </c>
      <c r="H8925" s="11" t="str">
        <f t="shared" si="853"/>
        <v/>
      </c>
      <c r="I8925" s="1" t="str">
        <f>IF('DATA IMPORT'!G8925="","",'DATA IMPORT'!G8925)</f>
        <v/>
      </c>
      <c r="J8925" s="11" t="str">
        <f t="shared" si="854"/>
        <v/>
      </c>
      <c r="K8925" s="11" t="str">
        <f t="shared" si="855"/>
        <v/>
      </c>
      <c r="L8925" s="4" t="str">
        <f>IF('DATA IMPORT'!M8925="","",'DATA IMPORT'!M8925)</f>
        <v/>
      </c>
      <c r="M8925" t="str">
        <f>IF('DATA IMPORT'!C8925="","",'DATA IMPORT'!C8925)</f>
        <v/>
      </c>
    </row>
    <row r="8926" spans="2:13" x14ac:dyDescent="0.2">
      <c r="B8926" t="str">
        <f t="shared" si="851"/>
        <v>#</v>
      </c>
      <c r="C8926">
        <f>COUNTIF(D8926:D$10001,D8926)</f>
        <v>1076</v>
      </c>
      <c r="D8926" t="str">
        <f t="shared" si="856"/>
        <v/>
      </c>
      <c r="E8926" t="str">
        <f>IF('DATA IMPORT'!E8926="","",'DATA IMPORT'!E8926)</f>
        <v/>
      </c>
      <c r="F8926" s="1" t="str">
        <f>IF('DATA IMPORT'!I8926="","",'DATA IMPORT'!I8926)</f>
        <v/>
      </c>
      <c r="G8926" s="11" t="str">
        <f t="shared" si="852"/>
        <v/>
      </c>
      <c r="H8926" s="11" t="str">
        <f t="shared" si="853"/>
        <v/>
      </c>
      <c r="I8926" s="1" t="str">
        <f>IF('DATA IMPORT'!G8926="","",'DATA IMPORT'!G8926)</f>
        <v/>
      </c>
      <c r="J8926" s="11" t="str">
        <f t="shared" si="854"/>
        <v/>
      </c>
      <c r="K8926" s="11" t="str">
        <f t="shared" si="855"/>
        <v/>
      </c>
      <c r="L8926" s="4" t="str">
        <f>IF('DATA IMPORT'!M8926="","",'DATA IMPORT'!M8926)</f>
        <v/>
      </c>
      <c r="M8926" t="str">
        <f>IF('DATA IMPORT'!C8926="","",'DATA IMPORT'!C8926)</f>
        <v/>
      </c>
    </row>
    <row r="8927" spans="2:13" x14ac:dyDescent="0.2">
      <c r="B8927" t="str">
        <f t="shared" si="851"/>
        <v>#</v>
      </c>
      <c r="C8927">
        <f>COUNTIF(D8927:D$10001,D8927)</f>
        <v>1075</v>
      </c>
      <c r="D8927" t="str">
        <f t="shared" si="856"/>
        <v/>
      </c>
      <c r="E8927" t="str">
        <f>IF('DATA IMPORT'!E8927="","",'DATA IMPORT'!E8927)</f>
        <v/>
      </c>
      <c r="F8927" s="1" t="str">
        <f>IF('DATA IMPORT'!I8927="","",'DATA IMPORT'!I8927)</f>
        <v/>
      </c>
      <c r="G8927" s="11" t="str">
        <f t="shared" si="852"/>
        <v/>
      </c>
      <c r="H8927" s="11" t="str">
        <f t="shared" si="853"/>
        <v/>
      </c>
      <c r="I8927" s="1" t="str">
        <f>IF('DATA IMPORT'!G8927="","",'DATA IMPORT'!G8927)</f>
        <v/>
      </c>
      <c r="J8927" s="11" t="str">
        <f t="shared" si="854"/>
        <v/>
      </c>
      <c r="K8927" s="11" t="str">
        <f t="shared" si="855"/>
        <v/>
      </c>
      <c r="L8927" s="4" t="str">
        <f>IF('DATA IMPORT'!M8927="","",'DATA IMPORT'!M8927)</f>
        <v/>
      </c>
      <c r="M8927" t="str">
        <f>IF('DATA IMPORT'!C8927="","",'DATA IMPORT'!C8927)</f>
        <v/>
      </c>
    </row>
    <row r="8928" spans="2:13" x14ac:dyDescent="0.2">
      <c r="B8928" t="str">
        <f t="shared" si="851"/>
        <v>#</v>
      </c>
      <c r="C8928">
        <f>COUNTIF(D8928:D$10001,D8928)</f>
        <v>1074</v>
      </c>
      <c r="D8928" t="str">
        <f t="shared" si="856"/>
        <v/>
      </c>
      <c r="E8928" t="str">
        <f>IF('DATA IMPORT'!E8928="","",'DATA IMPORT'!E8928)</f>
        <v/>
      </c>
      <c r="F8928" s="1" t="str">
        <f>IF('DATA IMPORT'!I8928="","",'DATA IMPORT'!I8928)</f>
        <v/>
      </c>
      <c r="G8928" s="11" t="str">
        <f t="shared" si="852"/>
        <v/>
      </c>
      <c r="H8928" s="11" t="str">
        <f t="shared" si="853"/>
        <v/>
      </c>
      <c r="I8928" s="1" t="str">
        <f>IF('DATA IMPORT'!G8928="","",'DATA IMPORT'!G8928)</f>
        <v/>
      </c>
      <c r="J8928" s="11" t="str">
        <f t="shared" si="854"/>
        <v/>
      </c>
      <c r="K8928" s="11" t="str">
        <f t="shared" si="855"/>
        <v/>
      </c>
      <c r="L8928" s="4" t="str">
        <f>IF('DATA IMPORT'!M8928="","",'DATA IMPORT'!M8928)</f>
        <v/>
      </c>
      <c r="M8928" t="str">
        <f>IF('DATA IMPORT'!C8928="","",'DATA IMPORT'!C8928)</f>
        <v/>
      </c>
    </row>
    <row r="8929" spans="2:13" x14ac:dyDescent="0.2">
      <c r="B8929" t="str">
        <f t="shared" si="851"/>
        <v>#</v>
      </c>
      <c r="C8929">
        <f>COUNTIF(D8929:D$10001,D8929)</f>
        <v>1073</v>
      </c>
      <c r="D8929" t="str">
        <f t="shared" si="856"/>
        <v/>
      </c>
      <c r="E8929" t="str">
        <f>IF('DATA IMPORT'!E8929="","",'DATA IMPORT'!E8929)</f>
        <v/>
      </c>
      <c r="F8929" s="1" t="str">
        <f>IF('DATA IMPORT'!I8929="","",'DATA IMPORT'!I8929)</f>
        <v/>
      </c>
      <c r="G8929" s="11" t="str">
        <f t="shared" si="852"/>
        <v/>
      </c>
      <c r="H8929" s="11" t="str">
        <f t="shared" si="853"/>
        <v/>
      </c>
      <c r="I8929" s="1" t="str">
        <f>IF('DATA IMPORT'!G8929="","",'DATA IMPORT'!G8929)</f>
        <v/>
      </c>
      <c r="J8929" s="11" t="str">
        <f t="shared" si="854"/>
        <v/>
      </c>
      <c r="K8929" s="11" t="str">
        <f t="shared" si="855"/>
        <v/>
      </c>
      <c r="L8929" s="4" t="str">
        <f>IF('DATA IMPORT'!M8929="","",'DATA IMPORT'!M8929)</f>
        <v/>
      </c>
      <c r="M8929" t="str">
        <f>IF('DATA IMPORT'!C8929="","",'DATA IMPORT'!C8929)</f>
        <v/>
      </c>
    </row>
    <row r="8930" spans="2:13" x14ac:dyDescent="0.2">
      <c r="B8930" t="str">
        <f t="shared" si="851"/>
        <v>#</v>
      </c>
      <c r="C8930">
        <f>COUNTIF(D8930:D$10001,D8930)</f>
        <v>1072</v>
      </c>
      <c r="D8930" t="str">
        <f t="shared" si="856"/>
        <v/>
      </c>
      <c r="E8930" t="str">
        <f>IF('DATA IMPORT'!E8930="","",'DATA IMPORT'!E8930)</f>
        <v/>
      </c>
      <c r="F8930" s="1" t="str">
        <f>IF('DATA IMPORT'!I8930="","",'DATA IMPORT'!I8930)</f>
        <v/>
      </c>
      <c r="G8930" s="11" t="str">
        <f t="shared" si="852"/>
        <v/>
      </c>
      <c r="H8930" s="11" t="str">
        <f t="shared" si="853"/>
        <v/>
      </c>
      <c r="I8930" s="1" t="str">
        <f>IF('DATA IMPORT'!G8930="","",'DATA IMPORT'!G8930)</f>
        <v/>
      </c>
      <c r="J8930" s="11" t="str">
        <f t="shared" si="854"/>
        <v/>
      </c>
      <c r="K8930" s="11" t="str">
        <f t="shared" si="855"/>
        <v/>
      </c>
      <c r="L8930" s="4" t="str">
        <f>IF('DATA IMPORT'!M8930="","",'DATA IMPORT'!M8930)</f>
        <v/>
      </c>
      <c r="M8930" t="str">
        <f>IF('DATA IMPORT'!C8930="","",'DATA IMPORT'!C8930)</f>
        <v/>
      </c>
    </row>
    <row r="8931" spans="2:13" x14ac:dyDescent="0.2">
      <c r="B8931" t="str">
        <f t="shared" si="851"/>
        <v>#</v>
      </c>
      <c r="C8931">
        <f>COUNTIF(D8931:D$10001,D8931)</f>
        <v>1071</v>
      </c>
      <c r="D8931" t="str">
        <f t="shared" si="856"/>
        <v/>
      </c>
      <c r="E8931" t="str">
        <f>IF('DATA IMPORT'!E8931="","",'DATA IMPORT'!E8931)</f>
        <v/>
      </c>
      <c r="F8931" s="1" t="str">
        <f>IF('DATA IMPORT'!I8931="","",'DATA IMPORT'!I8931)</f>
        <v/>
      </c>
      <c r="G8931" s="11" t="str">
        <f t="shared" si="852"/>
        <v/>
      </c>
      <c r="H8931" s="11" t="str">
        <f t="shared" si="853"/>
        <v/>
      </c>
      <c r="I8931" s="1" t="str">
        <f>IF('DATA IMPORT'!G8931="","",'DATA IMPORT'!G8931)</f>
        <v/>
      </c>
      <c r="J8931" s="11" t="str">
        <f t="shared" si="854"/>
        <v/>
      </c>
      <c r="K8931" s="11" t="str">
        <f t="shared" si="855"/>
        <v/>
      </c>
      <c r="L8931" s="4" t="str">
        <f>IF('DATA IMPORT'!M8931="","",'DATA IMPORT'!M8931)</f>
        <v/>
      </c>
      <c r="M8931" t="str">
        <f>IF('DATA IMPORT'!C8931="","",'DATA IMPORT'!C8931)</f>
        <v/>
      </c>
    </row>
    <row r="8932" spans="2:13" x14ac:dyDescent="0.2">
      <c r="B8932" t="str">
        <f t="shared" si="851"/>
        <v>#</v>
      </c>
      <c r="C8932">
        <f>COUNTIF(D8932:D$10001,D8932)</f>
        <v>1070</v>
      </c>
      <c r="D8932" t="str">
        <f t="shared" si="856"/>
        <v/>
      </c>
      <c r="E8932" t="str">
        <f>IF('DATA IMPORT'!E8932="","",'DATA IMPORT'!E8932)</f>
        <v/>
      </c>
      <c r="F8932" s="1" t="str">
        <f>IF('DATA IMPORT'!I8932="","",'DATA IMPORT'!I8932)</f>
        <v/>
      </c>
      <c r="G8932" s="11" t="str">
        <f t="shared" si="852"/>
        <v/>
      </c>
      <c r="H8932" s="11" t="str">
        <f t="shared" si="853"/>
        <v/>
      </c>
      <c r="I8932" s="1" t="str">
        <f>IF('DATA IMPORT'!G8932="","",'DATA IMPORT'!G8932)</f>
        <v/>
      </c>
      <c r="J8932" s="11" t="str">
        <f t="shared" si="854"/>
        <v/>
      </c>
      <c r="K8932" s="11" t="str">
        <f t="shared" si="855"/>
        <v/>
      </c>
      <c r="L8932" s="4" t="str">
        <f>IF('DATA IMPORT'!M8932="","",'DATA IMPORT'!M8932)</f>
        <v/>
      </c>
      <c r="M8932" t="str">
        <f>IF('DATA IMPORT'!C8932="","",'DATA IMPORT'!C8932)</f>
        <v/>
      </c>
    </row>
    <row r="8933" spans="2:13" x14ac:dyDescent="0.2">
      <c r="B8933" t="str">
        <f t="shared" si="851"/>
        <v>#</v>
      </c>
      <c r="C8933">
        <f>COUNTIF(D8933:D$10001,D8933)</f>
        <v>1069</v>
      </c>
      <c r="D8933" t="str">
        <f t="shared" si="856"/>
        <v/>
      </c>
      <c r="E8933" t="str">
        <f>IF('DATA IMPORT'!E8933="","",'DATA IMPORT'!E8933)</f>
        <v/>
      </c>
      <c r="F8933" s="1" t="str">
        <f>IF('DATA IMPORT'!I8933="","",'DATA IMPORT'!I8933)</f>
        <v/>
      </c>
      <c r="G8933" s="11" t="str">
        <f t="shared" si="852"/>
        <v/>
      </c>
      <c r="H8933" s="11" t="str">
        <f t="shared" si="853"/>
        <v/>
      </c>
      <c r="I8933" s="1" t="str">
        <f>IF('DATA IMPORT'!G8933="","",'DATA IMPORT'!G8933)</f>
        <v/>
      </c>
      <c r="J8933" s="11" t="str">
        <f t="shared" si="854"/>
        <v/>
      </c>
      <c r="K8933" s="11" t="str">
        <f t="shared" si="855"/>
        <v/>
      </c>
      <c r="L8933" s="4" t="str">
        <f>IF('DATA IMPORT'!M8933="","",'DATA IMPORT'!M8933)</f>
        <v/>
      </c>
      <c r="M8933" t="str">
        <f>IF('DATA IMPORT'!C8933="","",'DATA IMPORT'!C8933)</f>
        <v/>
      </c>
    </row>
    <row r="8934" spans="2:13" x14ac:dyDescent="0.2">
      <c r="B8934" t="str">
        <f t="shared" si="851"/>
        <v>#</v>
      </c>
      <c r="C8934">
        <f>COUNTIF(D8934:D$10001,D8934)</f>
        <v>1068</v>
      </c>
      <c r="D8934" t="str">
        <f t="shared" si="856"/>
        <v/>
      </c>
      <c r="E8934" t="str">
        <f>IF('DATA IMPORT'!E8934="","",'DATA IMPORT'!E8934)</f>
        <v/>
      </c>
      <c r="F8934" s="1" t="str">
        <f>IF('DATA IMPORT'!I8934="","",'DATA IMPORT'!I8934)</f>
        <v/>
      </c>
      <c r="G8934" s="11" t="str">
        <f t="shared" si="852"/>
        <v/>
      </c>
      <c r="H8934" s="11" t="str">
        <f t="shared" si="853"/>
        <v/>
      </c>
      <c r="I8934" s="1" t="str">
        <f>IF('DATA IMPORT'!G8934="","",'DATA IMPORT'!G8934)</f>
        <v/>
      </c>
      <c r="J8934" s="11" t="str">
        <f t="shared" si="854"/>
        <v/>
      </c>
      <c r="K8934" s="11" t="str">
        <f t="shared" si="855"/>
        <v/>
      </c>
      <c r="L8934" s="4" t="str">
        <f>IF('DATA IMPORT'!M8934="","",'DATA IMPORT'!M8934)</f>
        <v/>
      </c>
      <c r="M8934" t="str">
        <f>IF('DATA IMPORT'!C8934="","",'DATA IMPORT'!C8934)</f>
        <v/>
      </c>
    </row>
    <row r="8935" spans="2:13" x14ac:dyDescent="0.2">
      <c r="B8935" t="str">
        <f t="shared" si="851"/>
        <v>#</v>
      </c>
      <c r="C8935">
        <f>COUNTIF(D8935:D$10001,D8935)</f>
        <v>1067</v>
      </c>
      <c r="D8935" t="str">
        <f t="shared" si="856"/>
        <v/>
      </c>
      <c r="E8935" t="str">
        <f>IF('DATA IMPORT'!E8935="","",'DATA IMPORT'!E8935)</f>
        <v/>
      </c>
      <c r="F8935" s="1" t="str">
        <f>IF('DATA IMPORT'!I8935="","",'DATA IMPORT'!I8935)</f>
        <v/>
      </c>
      <c r="G8935" s="11" t="str">
        <f t="shared" si="852"/>
        <v/>
      </c>
      <c r="H8935" s="11" t="str">
        <f t="shared" si="853"/>
        <v/>
      </c>
      <c r="I8935" s="1" t="str">
        <f>IF('DATA IMPORT'!G8935="","",'DATA IMPORT'!G8935)</f>
        <v/>
      </c>
      <c r="J8935" s="11" t="str">
        <f t="shared" si="854"/>
        <v/>
      </c>
      <c r="K8935" s="11" t="str">
        <f t="shared" si="855"/>
        <v/>
      </c>
      <c r="L8935" s="4" t="str">
        <f>IF('DATA IMPORT'!M8935="","",'DATA IMPORT'!M8935)</f>
        <v/>
      </c>
      <c r="M8935" t="str">
        <f>IF('DATA IMPORT'!C8935="","",'DATA IMPORT'!C8935)</f>
        <v/>
      </c>
    </row>
    <row r="8936" spans="2:13" x14ac:dyDescent="0.2">
      <c r="B8936" t="str">
        <f t="shared" si="851"/>
        <v>#</v>
      </c>
      <c r="C8936">
        <f>COUNTIF(D8936:D$10001,D8936)</f>
        <v>1066</v>
      </c>
      <c r="D8936" t="str">
        <f t="shared" si="856"/>
        <v/>
      </c>
      <c r="E8936" t="str">
        <f>IF('DATA IMPORT'!E8936="","",'DATA IMPORT'!E8936)</f>
        <v/>
      </c>
      <c r="F8936" s="1" t="str">
        <f>IF('DATA IMPORT'!I8936="","",'DATA IMPORT'!I8936)</f>
        <v/>
      </c>
      <c r="G8936" s="11" t="str">
        <f t="shared" si="852"/>
        <v/>
      </c>
      <c r="H8936" s="11" t="str">
        <f t="shared" si="853"/>
        <v/>
      </c>
      <c r="I8936" s="1" t="str">
        <f>IF('DATA IMPORT'!G8936="","",'DATA IMPORT'!G8936)</f>
        <v/>
      </c>
      <c r="J8936" s="11" t="str">
        <f t="shared" si="854"/>
        <v/>
      </c>
      <c r="K8936" s="11" t="str">
        <f t="shared" si="855"/>
        <v/>
      </c>
      <c r="L8936" s="4" t="str">
        <f>IF('DATA IMPORT'!M8936="","",'DATA IMPORT'!M8936)</f>
        <v/>
      </c>
      <c r="M8936" t="str">
        <f>IF('DATA IMPORT'!C8936="","",'DATA IMPORT'!C8936)</f>
        <v/>
      </c>
    </row>
    <row r="8937" spans="2:13" x14ac:dyDescent="0.2">
      <c r="B8937" t="str">
        <f t="shared" si="851"/>
        <v>#</v>
      </c>
      <c r="C8937">
        <f>COUNTIF(D8937:D$10001,D8937)</f>
        <v>1065</v>
      </c>
      <c r="D8937" t="str">
        <f t="shared" si="856"/>
        <v/>
      </c>
      <c r="E8937" t="str">
        <f>IF('DATA IMPORT'!E8937="","",'DATA IMPORT'!E8937)</f>
        <v/>
      </c>
      <c r="F8937" s="1" t="str">
        <f>IF('DATA IMPORT'!I8937="","",'DATA IMPORT'!I8937)</f>
        <v/>
      </c>
      <c r="G8937" s="11" t="str">
        <f t="shared" si="852"/>
        <v/>
      </c>
      <c r="H8937" s="11" t="str">
        <f t="shared" si="853"/>
        <v/>
      </c>
      <c r="I8937" s="1" t="str">
        <f>IF('DATA IMPORT'!G8937="","",'DATA IMPORT'!G8937)</f>
        <v/>
      </c>
      <c r="J8937" s="11" t="str">
        <f t="shared" si="854"/>
        <v/>
      </c>
      <c r="K8937" s="11" t="str">
        <f t="shared" si="855"/>
        <v/>
      </c>
      <c r="L8937" s="4" t="str">
        <f>IF('DATA IMPORT'!M8937="","",'DATA IMPORT'!M8937)</f>
        <v/>
      </c>
      <c r="M8937" t="str">
        <f>IF('DATA IMPORT'!C8937="","",'DATA IMPORT'!C8937)</f>
        <v/>
      </c>
    </row>
    <row r="8938" spans="2:13" x14ac:dyDescent="0.2">
      <c r="B8938" t="str">
        <f t="shared" si="851"/>
        <v>#</v>
      </c>
      <c r="C8938">
        <f>COUNTIF(D8938:D$10001,D8938)</f>
        <v>1064</v>
      </c>
      <c r="D8938" t="str">
        <f t="shared" si="856"/>
        <v/>
      </c>
      <c r="E8938" t="str">
        <f>IF('DATA IMPORT'!E8938="","",'DATA IMPORT'!E8938)</f>
        <v/>
      </c>
      <c r="F8938" s="1" t="str">
        <f>IF('DATA IMPORT'!I8938="","",'DATA IMPORT'!I8938)</f>
        <v/>
      </c>
      <c r="G8938" s="11" t="str">
        <f t="shared" si="852"/>
        <v/>
      </c>
      <c r="H8938" s="11" t="str">
        <f t="shared" si="853"/>
        <v/>
      </c>
      <c r="I8938" s="1" t="str">
        <f>IF('DATA IMPORT'!G8938="","",'DATA IMPORT'!G8938)</f>
        <v/>
      </c>
      <c r="J8938" s="11" t="str">
        <f t="shared" si="854"/>
        <v/>
      </c>
      <c r="K8938" s="11" t="str">
        <f t="shared" si="855"/>
        <v/>
      </c>
      <c r="L8938" s="4" t="str">
        <f>IF('DATA IMPORT'!M8938="","",'DATA IMPORT'!M8938)</f>
        <v/>
      </c>
      <c r="M8938" t="str">
        <f>IF('DATA IMPORT'!C8938="","",'DATA IMPORT'!C8938)</f>
        <v/>
      </c>
    </row>
    <row r="8939" spans="2:13" x14ac:dyDescent="0.2">
      <c r="B8939" t="str">
        <f t="shared" si="851"/>
        <v>#</v>
      </c>
      <c r="C8939">
        <f>COUNTIF(D8939:D$10001,D8939)</f>
        <v>1063</v>
      </c>
      <c r="D8939" t="str">
        <f t="shared" si="856"/>
        <v/>
      </c>
      <c r="E8939" t="str">
        <f>IF('DATA IMPORT'!E8939="","",'DATA IMPORT'!E8939)</f>
        <v/>
      </c>
      <c r="F8939" s="1" t="str">
        <f>IF('DATA IMPORT'!I8939="","",'DATA IMPORT'!I8939)</f>
        <v/>
      </c>
      <c r="G8939" s="11" t="str">
        <f t="shared" si="852"/>
        <v/>
      </c>
      <c r="H8939" s="11" t="str">
        <f t="shared" si="853"/>
        <v/>
      </c>
      <c r="I8939" s="1" t="str">
        <f>IF('DATA IMPORT'!G8939="","",'DATA IMPORT'!G8939)</f>
        <v/>
      </c>
      <c r="J8939" s="11" t="str">
        <f t="shared" si="854"/>
        <v/>
      </c>
      <c r="K8939" s="11" t="str">
        <f t="shared" si="855"/>
        <v/>
      </c>
      <c r="L8939" s="4" t="str">
        <f>IF('DATA IMPORT'!M8939="","",'DATA IMPORT'!M8939)</f>
        <v/>
      </c>
      <c r="M8939" t="str">
        <f>IF('DATA IMPORT'!C8939="","",'DATA IMPORT'!C8939)</f>
        <v/>
      </c>
    </row>
    <row r="8940" spans="2:13" x14ac:dyDescent="0.2">
      <c r="B8940" t="str">
        <f t="shared" si="851"/>
        <v>#</v>
      </c>
      <c r="C8940">
        <f>COUNTIF(D8940:D$10001,D8940)</f>
        <v>1062</v>
      </c>
      <c r="D8940" t="str">
        <f t="shared" si="856"/>
        <v/>
      </c>
      <c r="E8940" t="str">
        <f>IF('DATA IMPORT'!E8940="","",'DATA IMPORT'!E8940)</f>
        <v/>
      </c>
      <c r="F8940" s="1" t="str">
        <f>IF('DATA IMPORT'!I8940="","",'DATA IMPORT'!I8940)</f>
        <v/>
      </c>
      <c r="G8940" s="11" t="str">
        <f t="shared" si="852"/>
        <v/>
      </c>
      <c r="H8940" s="11" t="str">
        <f t="shared" si="853"/>
        <v/>
      </c>
      <c r="I8940" s="1" t="str">
        <f>IF('DATA IMPORT'!G8940="","",'DATA IMPORT'!G8940)</f>
        <v/>
      </c>
      <c r="J8940" s="11" t="str">
        <f t="shared" si="854"/>
        <v/>
      </c>
      <c r="K8940" s="11" t="str">
        <f t="shared" si="855"/>
        <v/>
      </c>
      <c r="L8940" s="4" t="str">
        <f>IF('DATA IMPORT'!M8940="","",'DATA IMPORT'!M8940)</f>
        <v/>
      </c>
      <c r="M8940" t="str">
        <f>IF('DATA IMPORT'!C8940="","",'DATA IMPORT'!C8940)</f>
        <v/>
      </c>
    </row>
    <row r="8941" spans="2:13" x14ac:dyDescent="0.2">
      <c r="B8941" t="str">
        <f t="shared" si="851"/>
        <v>#</v>
      </c>
      <c r="C8941">
        <f>COUNTIF(D8941:D$10001,D8941)</f>
        <v>1061</v>
      </c>
      <c r="D8941" t="str">
        <f t="shared" si="856"/>
        <v/>
      </c>
      <c r="E8941" t="str">
        <f>IF('DATA IMPORT'!E8941="","",'DATA IMPORT'!E8941)</f>
        <v/>
      </c>
      <c r="F8941" s="1" t="str">
        <f>IF('DATA IMPORT'!I8941="","",'DATA IMPORT'!I8941)</f>
        <v/>
      </c>
      <c r="G8941" s="11" t="str">
        <f t="shared" si="852"/>
        <v/>
      </c>
      <c r="H8941" s="11" t="str">
        <f t="shared" si="853"/>
        <v/>
      </c>
      <c r="I8941" s="1" t="str">
        <f>IF('DATA IMPORT'!G8941="","",'DATA IMPORT'!G8941)</f>
        <v/>
      </c>
      <c r="J8941" s="11" t="str">
        <f t="shared" si="854"/>
        <v/>
      </c>
      <c r="K8941" s="11" t="str">
        <f t="shared" si="855"/>
        <v/>
      </c>
      <c r="L8941" s="4" t="str">
        <f>IF('DATA IMPORT'!M8941="","",'DATA IMPORT'!M8941)</f>
        <v/>
      </c>
      <c r="M8941" t="str">
        <f>IF('DATA IMPORT'!C8941="","",'DATA IMPORT'!C8941)</f>
        <v/>
      </c>
    </row>
    <row r="8942" spans="2:13" x14ac:dyDescent="0.2">
      <c r="B8942" t="str">
        <f t="shared" si="851"/>
        <v>#</v>
      </c>
      <c r="C8942">
        <f>COUNTIF(D8942:D$10001,D8942)</f>
        <v>1060</v>
      </c>
      <c r="D8942" t="str">
        <f t="shared" si="856"/>
        <v/>
      </c>
      <c r="E8942" t="str">
        <f>IF('DATA IMPORT'!E8942="","",'DATA IMPORT'!E8942)</f>
        <v/>
      </c>
      <c r="F8942" s="1" t="str">
        <f>IF('DATA IMPORT'!I8942="","",'DATA IMPORT'!I8942)</f>
        <v/>
      </c>
      <c r="G8942" s="11" t="str">
        <f t="shared" si="852"/>
        <v/>
      </c>
      <c r="H8942" s="11" t="str">
        <f t="shared" si="853"/>
        <v/>
      </c>
      <c r="I8942" s="1" t="str">
        <f>IF('DATA IMPORT'!G8942="","",'DATA IMPORT'!G8942)</f>
        <v/>
      </c>
      <c r="J8942" s="11" t="str">
        <f t="shared" si="854"/>
        <v/>
      </c>
      <c r="K8942" s="11" t="str">
        <f t="shared" si="855"/>
        <v/>
      </c>
      <c r="L8942" s="4" t="str">
        <f>IF('DATA IMPORT'!M8942="","",'DATA IMPORT'!M8942)</f>
        <v/>
      </c>
      <c r="M8942" t="str">
        <f>IF('DATA IMPORT'!C8942="","",'DATA IMPORT'!C8942)</f>
        <v/>
      </c>
    </row>
    <row r="8943" spans="2:13" x14ac:dyDescent="0.2">
      <c r="B8943" t="str">
        <f t="shared" si="851"/>
        <v>#</v>
      </c>
      <c r="C8943">
        <f>COUNTIF(D8943:D$10001,D8943)</f>
        <v>1059</v>
      </c>
      <c r="D8943" t="str">
        <f t="shared" si="856"/>
        <v/>
      </c>
      <c r="E8943" t="str">
        <f>IF('DATA IMPORT'!E8943="","",'DATA IMPORT'!E8943)</f>
        <v/>
      </c>
      <c r="F8943" s="1" t="str">
        <f>IF('DATA IMPORT'!I8943="","",'DATA IMPORT'!I8943)</f>
        <v/>
      </c>
      <c r="G8943" s="11" t="str">
        <f t="shared" si="852"/>
        <v/>
      </c>
      <c r="H8943" s="11" t="str">
        <f t="shared" si="853"/>
        <v/>
      </c>
      <c r="I8943" s="1" t="str">
        <f>IF('DATA IMPORT'!G8943="","",'DATA IMPORT'!G8943)</f>
        <v/>
      </c>
      <c r="J8943" s="11" t="str">
        <f t="shared" si="854"/>
        <v/>
      </c>
      <c r="K8943" s="11" t="str">
        <f t="shared" si="855"/>
        <v/>
      </c>
      <c r="L8943" s="4" t="str">
        <f>IF('DATA IMPORT'!M8943="","",'DATA IMPORT'!M8943)</f>
        <v/>
      </c>
      <c r="M8943" t="str">
        <f>IF('DATA IMPORT'!C8943="","",'DATA IMPORT'!C8943)</f>
        <v/>
      </c>
    </row>
    <row r="8944" spans="2:13" x14ac:dyDescent="0.2">
      <c r="B8944" t="str">
        <f t="shared" si="851"/>
        <v>#</v>
      </c>
      <c r="C8944">
        <f>COUNTIF(D8944:D$10001,D8944)</f>
        <v>1058</v>
      </c>
      <c r="D8944" t="str">
        <f t="shared" si="856"/>
        <v/>
      </c>
      <c r="E8944" t="str">
        <f>IF('DATA IMPORT'!E8944="","",'DATA IMPORT'!E8944)</f>
        <v/>
      </c>
      <c r="F8944" s="1" t="str">
        <f>IF('DATA IMPORT'!I8944="","",'DATA IMPORT'!I8944)</f>
        <v/>
      </c>
      <c r="G8944" s="11" t="str">
        <f t="shared" si="852"/>
        <v/>
      </c>
      <c r="H8944" s="11" t="str">
        <f t="shared" si="853"/>
        <v/>
      </c>
      <c r="I8944" s="1" t="str">
        <f>IF('DATA IMPORT'!G8944="","",'DATA IMPORT'!G8944)</f>
        <v/>
      </c>
      <c r="J8944" s="11" t="str">
        <f t="shared" si="854"/>
        <v/>
      </c>
      <c r="K8944" s="11" t="str">
        <f t="shared" si="855"/>
        <v/>
      </c>
      <c r="L8944" s="4" t="str">
        <f>IF('DATA IMPORT'!M8944="","",'DATA IMPORT'!M8944)</f>
        <v/>
      </c>
      <c r="M8944" t="str">
        <f>IF('DATA IMPORT'!C8944="","",'DATA IMPORT'!C8944)</f>
        <v/>
      </c>
    </row>
    <row r="8945" spans="2:13" x14ac:dyDescent="0.2">
      <c r="B8945" t="str">
        <f t="shared" si="851"/>
        <v>#</v>
      </c>
      <c r="C8945">
        <f>COUNTIF(D8945:D$10001,D8945)</f>
        <v>1057</v>
      </c>
      <c r="D8945" t="str">
        <f t="shared" si="856"/>
        <v/>
      </c>
      <c r="E8945" t="str">
        <f>IF('DATA IMPORT'!E8945="","",'DATA IMPORT'!E8945)</f>
        <v/>
      </c>
      <c r="F8945" s="1" t="str">
        <f>IF('DATA IMPORT'!I8945="","",'DATA IMPORT'!I8945)</f>
        <v/>
      </c>
      <c r="G8945" s="11" t="str">
        <f t="shared" si="852"/>
        <v/>
      </c>
      <c r="H8945" s="11" t="str">
        <f t="shared" si="853"/>
        <v/>
      </c>
      <c r="I8945" s="1" t="str">
        <f>IF('DATA IMPORT'!G8945="","",'DATA IMPORT'!G8945)</f>
        <v/>
      </c>
      <c r="J8945" s="11" t="str">
        <f t="shared" si="854"/>
        <v/>
      </c>
      <c r="K8945" s="11" t="str">
        <f t="shared" si="855"/>
        <v/>
      </c>
      <c r="L8945" s="4" t="str">
        <f>IF('DATA IMPORT'!M8945="","",'DATA IMPORT'!M8945)</f>
        <v/>
      </c>
      <c r="M8945" t="str">
        <f>IF('DATA IMPORT'!C8945="","",'DATA IMPORT'!C8945)</f>
        <v/>
      </c>
    </row>
    <row r="8946" spans="2:13" x14ac:dyDescent="0.2">
      <c r="B8946" t="str">
        <f t="shared" si="851"/>
        <v>#</v>
      </c>
      <c r="C8946">
        <f>COUNTIF(D8946:D$10001,D8946)</f>
        <v>1056</v>
      </c>
      <c r="D8946" t="str">
        <f t="shared" si="856"/>
        <v/>
      </c>
      <c r="E8946" t="str">
        <f>IF('DATA IMPORT'!E8946="","",'DATA IMPORT'!E8946)</f>
        <v/>
      </c>
      <c r="F8946" s="1" t="str">
        <f>IF('DATA IMPORT'!I8946="","",'DATA IMPORT'!I8946)</f>
        <v/>
      </c>
      <c r="G8946" s="11" t="str">
        <f t="shared" si="852"/>
        <v/>
      </c>
      <c r="H8946" s="11" t="str">
        <f t="shared" si="853"/>
        <v/>
      </c>
      <c r="I8946" s="1" t="str">
        <f>IF('DATA IMPORT'!G8946="","",'DATA IMPORT'!G8946)</f>
        <v/>
      </c>
      <c r="J8946" s="11" t="str">
        <f t="shared" si="854"/>
        <v/>
      </c>
      <c r="K8946" s="11" t="str">
        <f t="shared" si="855"/>
        <v/>
      </c>
      <c r="L8946" s="4" t="str">
        <f>IF('DATA IMPORT'!M8946="","",'DATA IMPORT'!M8946)</f>
        <v/>
      </c>
      <c r="M8946" t="str">
        <f>IF('DATA IMPORT'!C8946="","",'DATA IMPORT'!C8946)</f>
        <v/>
      </c>
    </row>
    <row r="8947" spans="2:13" x14ac:dyDescent="0.2">
      <c r="B8947" t="str">
        <f t="shared" si="851"/>
        <v>#</v>
      </c>
      <c r="C8947">
        <f>COUNTIF(D8947:D$10001,D8947)</f>
        <v>1055</v>
      </c>
      <c r="D8947" t="str">
        <f t="shared" si="856"/>
        <v/>
      </c>
      <c r="E8947" t="str">
        <f>IF('DATA IMPORT'!E8947="","",'DATA IMPORT'!E8947)</f>
        <v/>
      </c>
      <c r="F8947" s="1" t="str">
        <f>IF('DATA IMPORT'!I8947="","",'DATA IMPORT'!I8947)</f>
        <v/>
      </c>
      <c r="G8947" s="11" t="str">
        <f t="shared" si="852"/>
        <v/>
      </c>
      <c r="H8947" s="11" t="str">
        <f t="shared" si="853"/>
        <v/>
      </c>
      <c r="I8947" s="1" t="str">
        <f>IF('DATA IMPORT'!G8947="","",'DATA IMPORT'!G8947)</f>
        <v/>
      </c>
      <c r="J8947" s="11" t="str">
        <f t="shared" si="854"/>
        <v/>
      </c>
      <c r="K8947" s="11" t="str">
        <f t="shared" si="855"/>
        <v/>
      </c>
      <c r="L8947" s="4" t="str">
        <f>IF('DATA IMPORT'!M8947="","",'DATA IMPORT'!M8947)</f>
        <v/>
      </c>
      <c r="M8947" t="str">
        <f>IF('DATA IMPORT'!C8947="","",'DATA IMPORT'!C8947)</f>
        <v/>
      </c>
    </row>
    <row r="8948" spans="2:13" x14ac:dyDescent="0.2">
      <c r="B8948" t="str">
        <f t="shared" si="851"/>
        <v>#</v>
      </c>
      <c r="C8948">
        <f>COUNTIF(D8948:D$10001,D8948)</f>
        <v>1054</v>
      </c>
      <c r="D8948" t="str">
        <f t="shared" si="856"/>
        <v/>
      </c>
      <c r="E8948" t="str">
        <f>IF('DATA IMPORT'!E8948="","",'DATA IMPORT'!E8948)</f>
        <v/>
      </c>
      <c r="F8948" s="1" t="str">
        <f>IF('DATA IMPORT'!I8948="","",'DATA IMPORT'!I8948)</f>
        <v/>
      </c>
      <c r="G8948" s="11" t="str">
        <f t="shared" si="852"/>
        <v/>
      </c>
      <c r="H8948" s="11" t="str">
        <f t="shared" si="853"/>
        <v/>
      </c>
      <c r="I8948" s="1" t="str">
        <f>IF('DATA IMPORT'!G8948="","",'DATA IMPORT'!G8948)</f>
        <v/>
      </c>
      <c r="J8948" s="11" t="str">
        <f t="shared" si="854"/>
        <v/>
      </c>
      <c r="K8948" s="11" t="str">
        <f t="shared" si="855"/>
        <v/>
      </c>
      <c r="L8948" s="4" t="str">
        <f>IF('DATA IMPORT'!M8948="","",'DATA IMPORT'!M8948)</f>
        <v/>
      </c>
      <c r="M8948" t="str">
        <f>IF('DATA IMPORT'!C8948="","",'DATA IMPORT'!C8948)</f>
        <v/>
      </c>
    </row>
    <row r="8949" spans="2:13" x14ac:dyDescent="0.2">
      <c r="B8949" t="str">
        <f t="shared" si="851"/>
        <v>#</v>
      </c>
      <c r="C8949">
        <f>COUNTIF(D8949:D$10001,D8949)</f>
        <v>1053</v>
      </c>
      <c r="D8949" t="str">
        <f t="shared" si="856"/>
        <v/>
      </c>
      <c r="E8949" t="str">
        <f>IF('DATA IMPORT'!E8949="","",'DATA IMPORT'!E8949)</f>
        <v/>
      </c>
      <c r="F8949" s="1" t="str">
        <f>IF('DATA IMPORT'!I8949="","",'DATA IMPORT'!I8949)</f>
        <v/>
      </c>
      <c r="G8949" s="11" t="str">
        <f t="shared" si="852"/>
        <v/>
      </c>
      <c r="H8949" s="11" t="str">
        <f t="shared" si="853"/>
        <v/>
      </c>
      <c r="I8949" s="1" t="str">
        <f>IF('DATA IMPORT'!G8949="","",'DATA IMPORT'!G8949)</f>
        <v/>
      </c>
      <c r="J8949" s="11" t="str">
        <f t="shared" si="854"/>
        <v/>
      </c>
      <c r="K8949" s="11" t="str">
        <f t="shared" si="855"/>
        <v/>
      </c>
      <c r="L8949" s="4" t="str">
        <f>IF('DATA IMPORT'!M8949="","",'DATA IMPORT'!M8949)</f>
        <v/>
      </c>
      <c r="M8949" t="str">
        <f>IF('DATA IMPORT'!C8949="","",'DATA IMPORT'!C8949)</f>
        <v/>
      </c>
    </row>
    <row r="8950" spans="2:13" x14ac:dyDescent="0.2">
      <c r="B8950" t="str">
        <f t="shared" si="851"/>
        <v>#</v>
      </c>
      <c r="C8950">
        <f>COUNTIF(D8950:D$10001,D8950)</f>
        <v>1052</v>
      </c>
      <c r="D8950" t="str">
        <f t="shared" si="856"/>
        <v/>
      </c>
      <c r="E8950" t="str">
        <f>IF('DATA IMPORT'!E8950="","",'DATA IMPORT'!E8950)</f>
        <v/>
      </c>
      <c r="F8950" s="1" t="str">
        <f>IF('DATA IMPORT'!I8950="","",'DATA IMPORT'!I8950)</f>
        <v/>
      </c>
      <c r="G8950" s="11" t="str">
        <f t="shared" si="852"/>
        <v/>
      </c>
      <c r="H8950" s="11" t="str">
        <f t="shared" si="853"/>
        <v/>
      </c>
      <c r="I8950" s="1" t="str">
        <f>IF('DATA IMPORT'!G8950="","",'DATA IMPORT'!G8950)</f>
        <v/>
      </c>
      <c r="J8950" s="11" t="str">
        <f t="shared" si="854"/>
        <v/>
      </c>
      <c r="K8950" s="11" t="str">
        <f t="shared" si="855"/>
        <v/>
      </c>
      <c r="L8950" s="4" t="str">
        <f>IF('DATA IMPORT'!M8950="","",'DATA IMPORT'!M8950)</f>
        <v/>
      </c>
      <c r="M8950" t="str">
        <f>IF('DATA IMPORT'!C8950="","",'DATA IMPORT'!C8950)</f>
        <v/>
      </c>
    </row>
    <row r="8951" spans="2:13" x14ac:dyDescent="0.2">
      <c r="B8951" t="str">
        <f t="shared" si="851"/>
        <v>#</v>
      </c>
      <c r="C8951">
        <f>COUNTIF(D8951:D$10001,D8951)</f>
        <v>1051</v>
      </c>
      <c r="D8951" t="str">
        <f t="shared" si="856"/>
        <v/>
      </c>
      <c r="E8951" t="str">
        <f>IF('DATA IMPORT'!E8951="","",'DATA IMPORT'!E8951)</f>
        <v/>
      </c>
      <c r="F8951" s="1" t="str">
        <f>IF('DATA IMPORT'!I8951="","",'DATA IMPORT'!I8951)</f>
        <v/>
      </c>
      <c r="G8951" s="11" t="str">
        <f t="shared" si="852"/>
        <v/>
      </c>
      <c r="H8951" s="11" t="str">
        <f t="shared" si="853"/>
        <v/>
      </c>
      <c r="I8951" s="1" t="str">
        <f>IF('DATA IMPORT'!G8951="","",'DATA IMPORT'!G8951)</f>
        <v/>
      </c>
      <c r="J8951" s="11" t="str">
        <f t="shared" si="854"/>
        <v/>
      </c>
      <c r="K8951" s="11" t="str">
        <f t="shared" si="855"/>
        <v/>
      </c>
      <c r="L8951" s="4" t="str">
        <f>IF('DATA IMPORT'!M8951="","",'DATA IMPORT'!M8951)</f>
        <v/>
      </c>
      <c r="M8951" t="str">
        <f>IF('DATA IMPORT'!C8951="","",'DATA IMPORT'!C8951)</f>
        <v/>
      </c>
    </row>
    <row r="8952" spans="2:13" x14ac:dyDescent="0.2">
      <c r="B8952" t="str">
        <f t="shared" si="851"/>
        <v>#</v>
      </c>
      <c r="C8952">
        <f>COUNTIF(D8952:D$10001,D8952)</f>
        <v>1050</v>
      </c>
      <c r="D8952" t="str">
        <f t="shared" si="856"/>
        <v/>
      </c>
      <c r="E8952" t="str">
        <f>IF('DATA IMPORT'!E8952="","",'DATA IMPORT'!E8952)</f>
        <v/>
      </c>
      <c r="F8952" s="1" t="str">
        <f>IF('DATA IMPORT'!I8952="","",'DATA IMPORT'!I8952)</f>
        <v/>
      </c>
      <c r="G8952" s="11" t="str">
        <f t="shared" si="852"/>
        <v/>
      </c>
      <c r="H8952" s="11" t="str">
        <f t="shared" si="853"/>
        <v/>
      </c>
      <c r="I8952" s="1" t="str">
        <f>IF('DATA IMPORT'!G8952="","",'DATA IMPORT'!G8952)</f>
        <v/>
      </c>
      <c r="J8952" s="11" t="str">
        <f t="shared" si="854"/>
        <v/>
      </c>
      <c r="K8952" s="11" t="str">
        <f t="shared" si="855"/>
        <v/>
      </c>
      <c r="L8952" s="4" t="str">
        <f>IF('DATA IMPORT'!M8952="","",'DATA IMPORT'!M8952)</f>
        <v/>
      </c>
      <c r="M8952" t="str">
        <f>IF('DATA IMPORT'!C8952="","",'DATA IMPORT'!C8952)</f>
        <v/>
      </c>
    </row>
    <row r="8953" spans="2:13" x14ac:dyDescent="0.2">
      <c r="B8953" t="str">
        <f t="shared" si="851"/>
        <v>#</v>
      </c>
      <c r="C8953">
        <f>COUNTIF(D8953:D$10001,D8953)</f>
        <v>1049</v>
      </c>
      <c r="D8953" t="str">
        <f t="shared" si="856"/>
        <v/>
      </c>
      <c r="E8953" t="str">
        <f>IF('DATA IMPORT'!E8953="","",'DATA IMPORT'!E8953)</f>
        <v/>
      </c>
      <c r="F8953" s="1" t="str">
        <f>IF('DATA IMPORT'!I8953="","",'DATA IMPORT'!I8953)</f>
        <v/>
      </c>
      <c r="G8953" s="11" t="str">
        <f t="shared" si="852"/>
        <v/>
      </c>
      <c r="H8953" s="11" t="str">
        <f t="shared" si="853"/>
        <v/>
      </c>
      <c r="I8953" s="1" t="str">
        <f>IF('DATA IMPORT'!G8953="","",'DATA IMPORT'!G8953)</f>
        <v/>
      </c>
      <c r="J8953" s="11" t="str">
        <f t="shared" si="854"/>
        <v/>
      </c>
      <c r="K8953" s="11" t="str">
        <f t="shared" si="855"/>
        <v/>
      </c>
      <c r="L8953" s="4" t="str">
        <f>IF('DATA IMPORT'!M8953="","",'DATA IMPORT'!M8953)</f>
        <v/>
      </c>
      <c r="M8953" t="str">
        <f>IF('DATA IMPORT'!C8953="","",'DATA IMPORT'!C8953)</f>
        <v/>
      </c>
    </row>
    <row r="8954" spans="2:13" x14ac:dyDescent="0.2">
      <c r="B8954" t="str">
        <f t="shared" si="851"/>
        <v>#</v>
      </c>
      <c r="C8954">
        <f>COUNTIF(D8954:D$10001,D8954)</f>
        <v>1048</v>
      </c>
      <c r="D8954" t="str">
        <f t="shared" si="856"/>
        <v/>
      </c>
      <c r="E8954" t="str">
        <f>IF('DATA IMPORT'!E8954="","",'DATA IMPORT'!E8954)</f>
        <v/>
      </c>
      <c r="F8954" s="1" t="str">
        <f>IF('DATA IMPORT'!I8954="","",'DATA IMPORT'!I8954)</f>
        <v/>
      </c>
      <c r="G8954" s="11" t="str">
        <f t="shared" si="852"/>
        <v/>
      </c>
      <c r="H8954" s="11" t="str">
        <f t="shared" si="853"/>
        <v/>
      </c>
      <c r="I8954" s="1" t="str">
        <f>IF('DATA IMPORT'!G8954="","",'DATA IMPORT'!G8954)</f>
        <v/>
      </c>
      <c r="J8954" s="11" t="str">
        <f t="shared" si="854"/>
        <v/>
      </c>
      <c r="K8954" s="11" t="str">
        <f t="shared" si="855"/>
        <v/>
      </c>
      <c r="L8954" s="4" t="str">
        <f>IF('DATA IMPORT'!M8954="","",'DATA IMPORT'!M8954)</f>
        <v/>
      </c>
      <c r="M8954" t="str">
        <f>IF('DATA IMPORT'!C8954="","",'DATA IMPORT'!C8954)</f>
        <v/>
      </c>
    </row>
    <row r="8955" spans="2:13" x14ac:dyDescent="0.2">
      <c r="B8955" t="str">
        <f t="shared" si="851"/>
        <v>#</v>
      </c>
      <c r="C8955">
        <f>COUNTIF(D8955:D$10001,D8955)</f>
        <v>1047</v>
      </c>
      <c r="D8955" t="str">
        <f t="shared" si="856"/>
        <v/>
      </c>
      <c r="E8955" t="str">
        <f>IF('DATA IMPORT'!E8955="","",'DATA IMPORT'!E8955)</f>
        <v/>
      </c>
      <c r="F8955" s="1" t="str">
        <f>IF('DATA IMPORT'!I8955="","",'DATA IMPORT'!I8955)</f>
        <v/>
      </c>
      <c r="G8955" s="11" t="str">
        <f t="shared" si="852"/>
        <v/>
      </c>
      <c r="H8955" s="11" t="str">
        <f t="shared" si="853"/>
        <v/>
      </c>
      <c r="I8955" s="1" t="str">
        <f>IF('DATA IMPORT'!G8955="","",'DATA IMPORT'!G8955)</f>
        <v/>
      </c>
      <c r="J8955" s="11" t="str">
        <f t="shared" si="854"/>
        <v/>
      </c>
      <c r="K8955" s="11" t="str">
        <f t="shared" si="855"/>
        <v/>
      </c>
      <c r="L8955" s="4" t="str">
        <f>IF('DATA IMPORT'!M8955="","",'DATA IMPORT'!M8955)</f>
        <v/>
      </c>
      <c r="M8955" t="str">
        <f>IF('DATA IMPORT'!C8955="","",'DATA IMPORT'!C8955)</f>
        <v/>
      </c>
    </row>
    <row r="8956" spans="2:13" x14ac:dyDescent="0.2">
      <c r="B8956" t="str">
        <f t="shared" si="851"/>
        <v>#</v>
      </c>
      <c r="C8956">
        <f>COUNTIF(D8956:D$10001,D8956)</f>
        <v>1046</v>
      </c>
      <c r="D8956" t="str">
        <f t="shared" si="856"/>
        <v/>
      </c>
      <c r="E8956" t="str">
        <f>IF('DATA IMPORT'!E8956="","",'DATA IMPORT'!E8956)</f>
        <v/>
      </c>
      <c r="F8956" s="1" t="str">
        <f>IF('DATA IMPORT'!I8956="","",'DATA IMPORT'!I8956)</f>
        <v/>
      </c>
      <c r="G8956" s="11" t="str">
        <f t="shared" si="852"/>
        <v/>
      </c>
      <c r="H8956" s="11" t="str">
        <f t="shared" si="853"/>
        <v/>
      </c>
      <c r="I8956" s="1" t="str">
        <f>IF('DATA IMPORT'!G8956="","",'DATA IMPORT'!G8956)</f>
        <v/>
      </c>
      <c r="J8956" s="11" t="str">
        <f t="shared" si="854"/>
        <v/>
      </c>
      <c r="K8956" s="11" t="str">
        <f t="shared" si="855"/>
        <v/>
      </c>
      <c r="L8956" s="4" t="str">
        <f>IF('DATA IMPORT'!M8956="","",'DATA IMPORT'!M8956)</f>
        <v/>
      </c>
      <c r="M8956" t="str">
        <f>IF('DATA IMPORT'!C8956="","",'DATA IMPORT'!C8956)</f>
        <v/>
      </c>
    </row>
    <row r="8957" spans="2:13" x14ac:dyDescent="0.2">
      <c r="B8957" t="str">
        <f t="shared" si="851"/>
        <v>#</v>
      </c>
      <c r="C8957">
        <f>COUNTIF(D8957:D$10001,D8957)</f>
        <v>1045</v>
      </c>
      <c r="D8957" t="str">
        <f t="shared" si="856"/>
        <v/>
      </c>
      <c r="E8957" t="str">
        <f>IF('DATA IMPORT'!E8957="","",'DATA IMPORT'!E8957)</f>
        <v/>
      </c>
      <c r="F8957" s="1" t="str">
        <f>IF('DATA IMPORT'!I8957="","",'DATA IMPORT'!I8957)</f>
        <v/>
      </c>
      <c r="G8957" s="11" t="str">
        <f t="shared" si="852"/>
        <v/>
      </c>
      <c r="H8957" s="11" t="str">
        <f t="shared" si="853"/>
        <v/>
      </c>
      <c r="I8957" s="1" t="str">
        <f>IF('DATA IMPORT'!G8957="","",'DATA IMPORT'!G8957)</f>
        <v/>
      </c>
      <c r="J8957" s="11" t="str">
        <f t="shared" si="854"/>
        <v/>
      </c>
      <c r="K8957" s="11" t="str">
        <f t="shared" si="855"/>
        <v/>
      </c>
      <c r="L8957" s="4" t="str">
        <f>IF('DATA IMPORT'!M8957="","",'DATA IMPORT'!M8957)</f>
        <v/>
      </c>
      <c r="M8957" t="str">
        <f>IF('DATA IMPORT'!C8957="","",'DATA IMPORT'!C8957)</f>
        <v/>
      </c>
    </row>
    <row r="8958" spans="2:13" x14ac:dyDescent="0.2">
      <c r="B8958" t="str">
        <f t="shared" si="851"/>
        <v>#</v>
      </c>
      <c r="C8958">
        <f>COUNTIF(D8958:D$10001,D8958)</f>
        <v>1044</v>
      </c>
      <c r="D8958" t="str">
        <f t="shared" si="856"/>
        <v/>
      </c>
      <c r="E8958" t="str">
        <f>IF('DATA IMPORT'!E8958="","",'DATA IMPORT'!E8958)</f>
        <v/>
      </c>
      <c r="F8958" s="1" t="str">
        <f>IF('DATA IMPORT'!I8958="","",'DATA IMPORT'!I8958)</f>
        <v/>
      </c>
      <c r="G8958" s="11" t="str">
        <f t="shared" si="852"/>
        <v/>
      </c>
      <c r="H8958" s="11" t="str">
        <f t="shared" si="853"/>
        <v/>
      </c>
      <c r="I8958" s="1" t="str">
        <f>IF('DATA IMPORT'!G8958="","",'DATA IMPORT'!G8958)</f>
        <v/>
      </c>
      <c r="J8958" s="11" t="str">
        <f t="shared" si="854"/>
        <v/>
      </c>
      <c r="K8958" s="11" t="str">
        <f t="shared" si="855"/>
        <v/>
      </c>
      <c r="L8958" s="4" t="str">
        <f>IF('DATA IMPORT'!M8958="","",'DATA IMPORT'!M8958)</f>
        <v/>
      </c>
      <c r="M8958" t="str">
        <f>IF('DATA IMPORT'!C8958="","",'DATA IMPORT'!C8958)</f>
        <v/>
      </c>
    </row>
    <row r="8959" spans="2:13" x14ac:dyDescent="0.2">
      <c r="B8959" t="str">
        <f t="shared" si="851"/>
        <v>#</v>
      </c>
      <c r="C8959">
        <f>COUNTIF(D8959:D$10001,D8959)</f>
        <v>1043</v>
      </c>
      <c r="D8959" t="str">
        <f t="shared" si="856"/>
        <v/>
      </c>
      <c r="E8959" t="str">
        <f>IF('DATA IMPORT'!E8959="","",'DATA IMPORT'!E8959)</f>
        <v/>
      </c>
      <c r="F8959" s="1" t="str">
        <f>IF('DATA IMPORT'!I8959="","",'DATA IMPORT'!I8959)</f>
        <v/>
      </c>
      <c r="G8959" s="11" t="str">
        <f t="shared" si="852"/>
        <v/>
      </c>
      <c r="H8959" s="11" t="str">
        <f t="shared" si="853"/>
        <v/>
      </c>
      <c r="I8959" s="1" t="str">
        <f>IF('DATA IMPORT'!G8959="","",'DATA IMPORT'!G8959)</f>
        <v/>
      </c>
      <c r="J8959" s="11" t="str">
        <f t="shared" si="854"/>
        <v/>
      </c>
      <c r="K8959" s="11" t="str">
        <f t="shared" si="855"/>
        <v/>
      </c>
      <c r="L8959" s="4" t="str">
        <f>IF('DATA IMPORT'!M8959="","",'DATA IMPORT'!M8959)</f>
        <v/>
      </c>
      <c r="M8959" t="str">
        <f>IF('DATA IMPORT'!C8959="","",'DATA IMPORT'!C8959)</f>
        <v/>
      </c>
    </row>
    <row r="8960" spans="2:13" x14ac:dyDescent="0.2">
      <c r="B8960" t="str">
        <f t="shared" si="851"/>
        <v>#</v>
      </c>
      <c r="C8960">
        <f>COUNTIF(D8960:D$10001,D8960)</f>
        <v>1042</v>
      </c>
      <c r="D8960" t="str">
        <f t="shared" si="856"/>
        <v/>
      </c>
      <c r="E8960" t="str">
        <f>IF('DATA IMPORT'!E8960="","",'DATA IMPORT'!E8960)</f>
        <v/>
      </c>
      <c r="F8960" s="1" t="str">
        <f>IF('DATA IMPORT'!I8960="","",'DATA IMPORT'!I8960)</f>
        <v/>
      </c>
      <c r="G8960" s="11" t="str">
        <f t="shared" si="852"/>
        <v/>
      </c>
      <c r="H8960" s="11" t="str">
        <f t="shared" si="853"/>
        <v/>
      </c>
      <c r="I8960" s="1" t="str">
        <f>IF('DATA IMPORT'!G8960="","",'DATA IMPORT'!G8960)</f>
        <v/>
      </c>
      <c r="J8960" s="11" t="str">
        <f t="shared" si="854"/>
        <v/>
      </c>
      <c r="K8960" s="11" t="str">
        <f t="shared" si="855"/>
        <v/>
      </c>
      <c r="L8960" s="4" t="str">
        <f>IF('DATA IMPORT'!M8960="","",'DATA IMPORT'!M8960)</f>
        <v/>
      </c>
      <c r="M8960" t="str">
        <f>IF('DATA IMPORT'!C8960="","",'DATA IMPORT'!C8960)</f>
        <v/>
      </c>
    </row>
    <row r="8961" spans="2:13" x14ac:dyDescent="0.2">
      <c r="B8961" t="str">
        <f t="shared" si="851"/>
        <v>#</v>
      </c>
      <c r="C8961">
        <f>COUNTIF(D8961:D$10001,D8961)</f>
        <v>1041</v>
      </c>
      <c r="D8961" t="str">
        <f t="shared" si="856"/>
        <v/>
      </c>
      <c r="E8961" t="str">
        <f>IF('DATA IMPORT'!E8961="","",'DATA IMPORT'!E8961)</f>
        <v/>
      </c>
      <c r="F8961" s="1" t="str">
        <f>IF('DATA IMPORT'!I8961="","",'DATA IMPORT'!I8961)</f>
        <v/>
      </c>
      <c r="G8961" s="11" t="str">
        <f t="shared" si="852"/>
        <v/>
      </c>
      <c r="H8961" s="11" t="str">
        <f t="shared" si="853"/>
        <v/>
      </c>
      <c r="I8961" s="1" t="str">
        <f>IF('DATA IMPORT'!G8961="","",'DATA IMPORT'!G8961)</f>
        <v/>
      </c>
      <c r="J8961" s="11" t="str">
        <f t="shared" si="854"/>
        <v/>
      </c>
      <c r="K8961" s="11" t="str">
        <f t="shared" si="855"/>
        <v/>
      </c>
      <c r="L8961" s="4" t="str">
        <f>IF('DATA IMPORT'!M8961="","",'DATA IMPORT'!M8961)</f>
        <v/>
      </c>
      <c r="M8961" t="str">
        <f>IF('DATA IMPORT'!C8961="","",'DATA IMPORT'!C8961)</f>
        <v/>
      </c>
    </row>
    <row r="8962" spans="2:13" x14ac:dyDescent="0.2">
      <c r="B8962" t="str">
        <f t="shared" si="851"/>
        <v>#</v>
      </c>
      <c r="C8962">
        <f>COUNTIF(D8962:D$10001,D8962)</f>
        <v>1040</v>
      </c>
      <c r="D8962" t="str">
        <f t="shared" si="856"/>
        <v/>
      </c>
      <c r="E8962" t="str">
        <f>IF('DATA IMPORT'!E8962="","",'DATA IMPORT'!E8962)</f>
        <v/>
      </c>
      <c r="F8962" s="1" t="str">
        <f>IF('DATA IMPORT'!I8962="","",'DATA IMPORT'!I8962)</f>
        <v/>
      </c>
      <c r="G8962" s="11" t="str">
        <f t="shared" si="852"/>
        <v/>
      </c>
      <c r="H8962" s="11" t="str">
        <f t="shared" si="853"/>
        <v/>
      </c>
      <c r="I8962" s="1" t="str">
        <f>IF('DATA IMPORT'!G8962="","",'DATA IMPORT'!G8962)</f>
        <v/>
      </c>
      <c r="J8962" s="11" t="str">
        <f t="shared" si="854"/>
        <v/>
      </c>
      <c r="K8962" s="11" t="str">
        <f t="shared" si="855"/>
        <v/>
      </c>
      <c r="L8962" s="4" t="str">
        <f>IF('DATA IMPORT'!M8962="","",'DATA IMPORT'!M8962)</f>
        <v/>
      </c>
      <c r="M8962" t="str">
        <f>IF('DATA IMPORT'!C8962="","",'DATA IMPORT'!C8962)</f>
        <v/>
      </c>
    </row>
    <row r="8963" spans="2:13" x14ac:dyDescent="0.2">
      <c r="B8963" t="str">
        <f t="shared" ref="B8963:B9026" si="857">IF(C8963=1,D8963,"#")</f>
        <v>#</v>
      </c>
      <c r="C8963">
        <f>COUNTIF(D8963:D$10001,D8963)</f>
        <v>1039</v>
      </c>
      <c r="D8963" t="str">
        <f t="shared" si="856"/>
        <v/>
      </c>
      <c r="E8963" t="str">
        <f>IF('DATA IMPORT'!E8963="","",'DATA IMPORT'!E8963)</f>
        <v/>
      </c>
      <c r="F8963" s="1" t="str">
        <f>IF('DATA IMPORT'!I8963="","",'DATA IMPORT'!I8963)</f>
        <v/>
      </c>
      <c r="G8963" s="11" t="str">
        <f t="shared" ref="G8963:G9026" si="858">IF(F8963="","",MONTH(F8963))</f>
        <v/>
      </c>
      <c r="H8963" s="11" t="str">
        <f t="shared" ref="H8963:H9026" si="859">IF(F8963="","",YEAR(F8963))</f>
        <v/>
      </c>
      <c r="I8963" s="1" t="str">
        <f>IF('DATA IMPORT'!G8963="","",'DATA IMPORT'!G8963)</f>
        <v/>
      </c>
      <c r="J8963" s="11" t="str">
        <f t="shared" ref="J8963:J9026" si="860">IF(I8963="","",MONTH(I8963))</f>
        <v/>
      </c>
      <c r="K8963" s="11" t="str">
        <f t="shared" ref="K8963:K9026" si="861">IF(I8963="","",YEAR(I8963))</f>
        <v/>
      </c>
      <c r="L8963" s="4" t="str">
        <f>IF('DATA IMPORT'!M8963="","",'DATA IMPORT'!M8963)</f>
        <v/>
      </c>
      <c r="M8963" t="str">
        <f>IF('DATA IMPORT'!C8963="","",'DATA IMPORT'!C8963)</f>
        <v/>
      </c>
    </row>
    <row r="8964" spans="2:13" x14ac:dyDescent="0.2">
      <c r="B8964" t="str">
        <f t="shared" si="857"/>
        <v>#</v>
      </c>
      <c r="C8964">
        <f>COUNTIF(D8964:D$10001,D8964)</f>
        <v>1038</v>
      </c>
      <c r="D8964" t="str">
        <f t="shared" si="856"/>
        <v/>
      </c>
      <c r="E8964" t="str">
        <f>IF('DATA IMPORT'!E8964="","",'DATA IMPORT'!E8964)</f>
        <v/>
      </c>
      <c r="F8964" s="1" t="str">
        <f>IF('DATA IMPORT'!I8964="","",'DATA IMPORT'!I8964)</f>
        <v/>
      </c>
      <c r="G8964" s="11" t="str">
        <f t="shared" si="858"/>
        <v/>
      </c>
      <c r="H8964" s="11" t="str">
        <f t="shared" si="859"/>
        <v/>
      </c>
      <c r="I8964" s="1" t="str">
        <f>IF('DATA IMPORT'!G8964="","",'DATA IMPORT'!G8964)</f>
        <v/>
      </c>
      <c r="J8964" s="11" t="str">
        <f t="shared" si="860"/>
        <v/>
      </c>
      <c r="K8964" s="11" t="str">
        <f t="shared" si="861"/>
        <v/>
      </c>
      <c r="L8964" s="4" t="str">
        <f>IF('DATA IMPORT'!M8964="","",'DATA IMPORT'!M8964)</f>
        <v/>
      </c>
      <c r="M8964" t="str">
        <f>IF('DATA IMPORT'!C8964="","",'DATA IMPORT'!C8964)</f>
        <v/>
      </c>
    </row>
    <row r="8965" spans="2:13" x14ac:dyDescent="0.2">
      <c r="B8965" t="str">
        <f t="shared" si="857"/>
        <v>#</v>
      </c>
      <c r="C8965">
        <f>COUNTIF(D8965:D$10001,D8965)</f>
        <v>1037</v>
      </c>
      <c r="D8965" t="str">
        <f t="shared" si="856"/>
        <v/>
      </c>
      <c r="E8965" t="str">
        <f>IF('DATA IMPORT'!E8965="","",'DATA IMPORT'!E8965)</f>
        <v/>
      </c>
      <c r="F8965" s="1" t="str">
        <f>IF('DATA IMPORT'!I8965="","",'DATA IMPORT'!I8965)</f>
        <v/>
      </c>
      <c r="G8965" s="11" t="str">
        <f t="shared" si="858"/>
        <v/>
      </c>
      <c r="H8965" s="11" t="str">
        <f t="shared" si="859"/>
        <v/>
      </c>
      <c r="I8965" s="1" t="str">
        <f>IF('DATA IMPORT'!G8965="","",'DATA IMPORT'!G8965)</f>
        <v/>
      </c>
      <c r="J8965" s="11" t="str">
        <f t="shared" si="860"/>
        <v/>
      </c>
      <c r="K8965" s="11" t="str">
        <f t="shared" si="861"/>
        <v/>
      </c>
      <c r="L8965" s="4" t="str">
        <f>IF('DATA IMPORT'!M8965="","",'DATA IMPORT'!M8965)</f>
        <v/>
      </c>
      <c r="M8965" t="str">
        <f>IF('DATA IMPORT'!C8965="","",'DATA IMPORT'!C8965)</f>
        <v/>
      </c>
    </row>
    <row r="8966" spans="2:13" x14ac:dyDescent="0.2">
      <c r="B8966" t="str">
        <f t="shared" si="857"/>
        <v>#</v>
      </c>
      <c r="C8966">
        <f>COUNTIF(D8966:D$10001,D8966)</f>
        <v>1036</v>
      </c>
      <c r="D8966" t="str">
        <f t="shared" si="856"/>
        <v/>
      </c>
      <c r="E8966" t="str">
        <f>IF('DATA IMPORT'!E8966="","",'DATA IMPORT'!E8966)</f>
        <v/>
      </c>
      <c r="F8966" s="1" t="str">
        <f>IF('DATA IMPORT'!I8966="","",'DATA IMPORT'!I8966)</f>
        <v/>
      </c>
      <c r="G8966" s="11" t="str">
        <f t="shared" si="858"/>
        <v/>
      </c>
      <c r="H8966" s="11" t="str">
        <f t="shared" si="859"/>
        <v/>
      </c>
      <c r="I8966" s="1" t="str">
        <f>IF('DATA IMPORT'!G8966="","",'DATA IMPORT'!G8966)</f>
        <v/>
      </c>
      <c r="J8966" s="11" t="str">
        <f t="shared" si="860"/>
        <v/>
      </c>
      <c r="K8966" s="11" t="str">
        <f t="shared" si="861"/>
        <v/>
      </c>
      <c r="L8966" s="4" t="str">
        <f>IF('DATA IMPORT'!M8966="","",'DATA IMPORT'!M8966)</f>
        <v/>
      </c>
      <c r="M8966" t="str">
        <f>IF('DATA IMPORT'!C8966="","",'DATA IMPORT'!C8966)</f>
        <v/>
      </c>
    </row>
    <row r="8967" spans="2:13" x14ac:dyDescent="0.2">
      <c r="B8967" t="str">
        <f t="shared" si="857"/>
        <v>#</v>
      </c>
      <c r="C8967">
        <f>COUNTIF(D8967:D$10001,D8967)</f>
        <v>1035</v>
      </c>
      <c r="D8967" t="str">
        <f t="shared" si="856"/>
        <v/>
      </c>
      <c r="E8967" t="str">
        <f>IF('DATA IMPORT'!E8967="","",'DATA IMPORT'!E8967)</f>
        <v/>
      </c>
      <c r="F8967" s="1" t="str">
        <f>IF('DATA IMPORT'!I8967="","",'DATA IMPORT'!I8967)</f>
        <v/>
      </c>
      <c r="G8967" s="11" t="str">
        <f t="shared" si="858"/>
        <v/>
      </c>
      <c r="H8967" s="11" t="str">
        <f t="shared" si="859"/>
        <v/>
      </c>
      <c r="I8967" s="1" t="str">
        <f>IF('DATA IMPORT'!G8967="","",'DATA IMPORT'!G8967)</f>
        <v/>
      </c>
      <c r="J8967" s="11" t="str">
        <f t="shared" si="860"/>
        <v/>
      </c>
      <c r="K8967" s="11" t="str">
        <f t="shared" si="861"/>
        <v/>
      </c>
      <c r="L8967" s="4" t="str">
        <f>IF('DATA IMPORT'!M8967="","",'DATA IMPORT'!M8967)</f>
        <v/>
      </c>
      <c r="M8967" t="str">
        <f>IF('DATA IMPORT'!C8967="","",'DATA IMPORT'!C8967)</f>
        <v/>
      </c>
    </row>
    <row r="8968" spans="2:13" x14ac:dyDescent="0.2">
      <c r="B8968" t="str">
        <f t="shared" si="857"/>
        <v>#</v>
      </c>
      <c r="C8968">
        <f>COUNTIF(D8968:D$10001,D8968)</f>
        <v>1034</v>
      </c>
      <c r="D8968" t="str">
        <f t="shared" si="856"/>
        <v/>
      </c>
      <c r="E8968" t="str">
        <f>IF('DATA IMPORT'!E8968="","",'DATA IMPORT'!E8968)</f>
        <v/>
      </c>
      <c r="F8968" s="1" t="str">
        <f>IF('DATA IMPORT'!I8968="","",'DATA IMPORT'!I8968)</f>
        <v/>
      </c>
      <c r="G8968" s="11" t="str">
        <f t="shared" si="858"/>
        <v/>
      </c>
      <c r="H8968" s="11" t="str">
        <f t="shared" si="859"/>
        <v/>
      </c>
      <c r="I8968" s="1" t="str">
        <f>IF('DATA IMPORT'!G8968="","",'DATA IMPORT'!G8968)</f>
        <v/>
      </c>
      <c r="J8968" s="11" t="str">
        <f t="shared" si="860"/>
        <v/>
      </c>
      <c r="K8968" s="11" t="str">
        <f t="shared" si="861"/>
        <v/>
      </c>
      <c r="L8968" s="4" t="str">
        <f>IF('DATA IMPORT'!M8968="","",'DATA IMPORT'!M8968)</f>
        <v/>
      </c>
      <c r="M8968" t="str">
        <f>IF('DATA IMPORT'!C8968="","",'DATA IMPORT'!C8968)</f>
        <v/>
      </c>
    </row>
    <row r="8969" spans="2:13" x14ac:dyDescent="0.2">
      <c r="B8969" t="str">
        <f t="shared" si="857"/>
        <v>#</v>
      </c>
      <c r="C8969">
        <f>COUNTIF(D8969:D$10001,D8969)</f>
        <v>1033</v>
      </c>
      <c r="D8969" t="str">
        <f t="shared" si="856"/>
        <v/>
      </c>
      <c r="E8969" t="str">
        <f>IF('DATA IMPORT'!E8969="","",'DATA IMPORT'!E8969)</f>
        <v/>
      </c>
      <c r="F8969" s="1" t="str">
        <f>IF('DATA IMPORT'!I8969="","",'DATA IMPORT'!I8969)</f>
        <v/>
      </c>
      <c r="G8969" s="11" t="str">
        <f t="shared" si="858"/>
        <v/>
      </c>
      <c r="H8969" s="11" t="str">
        <f t="shared" si="859"/>
        <v/>
      </c>
      <c r="I8969" s="1" t="str">
        <f>IF('DATA IMPORT'!G8969="","",'DATA IMPORT'!G8969)</f>
        <v/>
      </c>
      <c r="J8969" s="11" t="str">
        <f t="shared" si="860"/>
        <v/>
      </c>
      <c r="K8969" s="11" t="str">
        <f t="shared" si="861"/>
        <v/>
      </c>
      <c r="L8969" s="4" t="str">
        <f>IF('DATA IMPORT'!M8969="","",'DATA IMPORT'!M8969)</f>
        <v/>
      </c>
      <c r="M8969" t="str">
        <f>IF('DATA IMPORT'!C8969="","",'DATA IMPORT'!C8969)</f>
        <v/>
      </c>
    </row>
    <row r="8970" spans="2:13" x14ac:dyDescent="0.2">
      <c r="B8970" t="str">
        <f t="shared" si="857"/>
        <v>#</v>
      </c>
      <c r="C8970">
        <f>COUNTIF(D8970:D$10001,D8970)</f>
        <v>1032</v>
      </c>
      <c r="D8970" t="str">
        <f t="shared" si="856"/>
        <v/>
      </c>
      <c r="E8970" t="str">
        <f>IF('DATA IMPORT'!E8970="","",'DATA IMPORT'!E8970)</f>
        <v/>
      </c>
      <c r="F8970" s="1" t="str">
        <f>IF('DATA IMPORT'!I8970="","",'DATA IMPORT'!I8970)</f>
        <v/>
      </c>
      <c r="G8970" s="11" t="str">
        <f t="shared" si="858"/>
        <v/>
      </c>
      <c r="H8970" s="11" t="str">
        <f t="shared" si="859"/>
        <v/>
      </c>
      <c r="I8970" s="1" t="str">
        <f>IF('DATA IMPORT'!G8970="","",'DATA IMPORT'!G8970)</f>
        <v/>
      </c>
      <c r="J8970" s="11" t="str">
        <f t="shared" si="860"/>
        <v/>
      </c>
      <c r="K8970" s="11" t="str">
        <f t="shared" si="861"/>
        <v/>
      </c>
      <c r="L8970" s="4" t="str">
        <f>IF('DATA IMPORT'!M8970="","",'DATA IMPORT'!M8970)</f>
        <v/>
      </c>
      <c r="M8970" t="str">
        <f>IF('DATA IMPORT'!C8970="","",'DATA IMPORT'!C8970)</f>
        <v/>
      </c>
    </row>
    <row r="8971" spans="2:13" x14ac:dyDescent="0.2">
      <c r="B8971" t="str">
        <f t="shared" si="857"/>
        <v>#</v>
      </c>
      <c r="C8971">
        <f>COUNTIF(D8971:D$10001,D8971)</f>
        <v>1031</v>
      </c>
      <c r="D8971" t="str">
        <f t="shared" si="856"/>
        <v/>
      </c>
      <c r="E8971" t="str">
        <f>IF('DATA IMPORT'!E8971="","",'DATA IMPORT'!E8971)</f>
        <v/>
      </c>
      <c r="F8971" s="1" t="str">
        <f>IF('DATA IMPORT'!I8971="","",'DATA IMPORT'!I8971)</f>
        <v/>
      </c>
      <c r="G8971" s="11" t="str">
        <f t="shared" si="858"/>
        <v/>
      </c>
      <c r="H8971" s="11" t="str">
        <f t="shared" si="859"/>
        <v/>
      </c>
      <c r="I8971" s="1" t="str">
        <f>IF('DATA IMPORT'!G8971="","",'DATA IMPORT'!G8971)</f>
        <v/>
      </c>
      <c r="J8971" s="11" t="str">
        <f t="shared" si="860"/>
        <v/>
      </c>
      <c r="K8971" s="11" t="str">
        <f t="shared" si="861"/>
        <v/>
      </c>
      <c r="L8971" s="4" t="str">
        <f>IF('DATA IMPORT'!M8971="","",'DATA IMPORT'!M8971)</f>
        <v/>
      </c>
      <c r="M8971" t="str">
        <f>IF('DATA IMPORT'!C8971="","",'DATA IMPORT'!C8971)</f>
        <v/>
      </c>
    </row>
    <row r="8972" spans="2:13" x14ac:dyDescent="0.2">
      <c r="B8972" t="str">
        <f t="shared" si="857"/>
        <v>#</v>
      </c>
      <c r="C8972">
        <f>COUNTIF(D8972:D$10001,D8972)</f>
        <v>1030</v>
      </c>
      <c r="D8972" t="str">
        <f t="shared" si="856"/>
        <v/>
      </c>
      <c r="E8972" t="str">
        <f>IF('DATA IMPORT'!E8972="","",'DATA IMPORT'!E8972)</f>
        <v/>
      </c>
      <c r="F8972" s="1" t="str">
        <f>IF('DATA IMPORT'!I8972="","",'DATA IMPORT'!I8972)</f>
        <v/>
      </c>
      <c r="G8972" s="11" t="str">
        <f t="shared" si="858"/>
        <v/>
      </c>
      <c r="H8972" s="11" t="str">
        <f t="shared" si="859"/>
        <v/>
      </c>
      <c r="I8972" s="1" t="str">
        <f>IF('DATA IMPORT'!G8972="","",'DATA IMPORT'!G8972)</f>
        <v/>
      </c>
      <c r="J8972" s="11" t="str">
        <f t="shared" si="860"/>
        <v/>
      </c>
      <c r="K8972" s="11" t="str">
        <f t="shared" si="861"/>
        <v/>
      </c>
      <c r="L8972" s="4" t="str">
        <f>IF('DATA IMPORT'!M8972="","",'DATA IMPORT'!M8972)</f>
        <v/>
      </c>
      <c r="M8972" t="str">
        <f>IF('DATA IMPORT'!C8972="","",'DATA IMPORT'!C8972)</f>
        <v/>
      </c>
    </row>
    <row r="8973" spans="2:13" x14ac:dyDescent="0.2">
      <c r="B8973" t="str">
        <f t="shared" si="857"/>
        <v>#</v>
      </c>
      <c r="C8973">
        <f>COUNTIF(D8973:D$10001,D8973)</f>
        <v>1029</v>
      </c>
      <c r="D8973" t="str">
        <f t="shared" si="856"/>
        <v/>
      </c>
      <c r="E8973" t="str">
        <f>IF('DATA IMPORT'!E8973="","",'DATA IMPORT'!E8973)</f>
        <v/>
      </c>
      <c r="F8973" s="1" t="str">
        <f>IF('DATA IMPORT'!I8973="","",'DATA IMPORT'!I8973)</f>
        <v/>
      </c>
      <c r="G8973" s="11" t="str">
        <f t="shared" si="858"/>
        <v/>
      </c>
      <c r="H8973" s="11" t="str">
        <f t="shared" si="859"/>
        <v/>
      </c>
      <c r="I8973" s="1" t="str">
        <f>IF('DATA IMPORT'!G8973="","",'DATA IMPORT'!G8973)</f>
        <v/>
      </c>
      <c r="J8973" s="11" t="str">
        <f t="shared" si="860"/>
        <v/>
      </c>
      <c r="K8973" s="11" t="str">
        <f t="shared" si="861"/>
        <v/>
      </c>
      <c r="L8973" s="4" t="str">
        <f>IF('DATA IMPORT'!M8973="","",'DATA IMPORT'!M8973)</f>
        <v/>
      </c>
      <c r="M8973" t="str">
        <f>IF('DATA IMPORT'!C8973="","",'DATA IMPORT'!C8973)</f>
        <v/>
      </c>
    </row>
    <row r="8974" spans="2:13" x14ac:dyDescent="0.2">
      <c r="B8974" t="str">
        <f t="shared" si="857"/>
        <v>#</v>
      </c>
      <c r="C8974">
        <f>COUNTIF(D8974:D$10001,D8974)</f>
        <v>1028</v>
      </c>
      <c r="D8974" t="str">
        <f t="shared" si="856"/>
        <v/>
      </c>
      <c r="E8974" t="str">
        <f>IF('DATA IMPORT'!E8974="","",'DATA IMPORT'!E8974)</f>
        <v/>
      </c>
      <c r="F8974" s="1" t="str">
        <f>IF('DATA IMPORT'!I8974="","",'DATA IMPORT'!I8974)</f>
        <v/>
      </c>
      <c r="G8974" s="11" t="str">
        <f t="shared" si="858"/>
        <v/>
      </c>
      <c r="H8974" s="11" t="str">
        <f t="shared" si="859"/>
        <v/>
      </c>
      <c r="I8974" s="1" t="str">
        <f>IF('DATA IMPORT'!G8974="","",'DATA IMPORT'!G8974)</f>
        <v/>
      </c>
      <c r="J8974" s="11" t="str">
        <f t="shared" si="860"/>
        <v/>
      </c>
      <c r="K8974" s="11" t="str">
        <f t="shared" si="861"/>
        <v/>
      </c>
      <c r="L8974" s="4" t="str">
        <f>IF('DATA IMPORT'!M8974="","",'DATA IMPORT'!M8974)</f>
        <v/>
      </c>
      <c r="M8974" t="str">
        <f>IF('DATA IMPORT'!C8974="","",'DATA IMPORT'!C8974)</f>
        <v/>
      </c>
    </row>
    <row r="8975" spans="2:13" x14ac:dyDescent="0.2">
      <c r="B8975" t="str">
        <f t="shared" si="857"/>
        <v>#</v>
      </c>
      <c r="C8975">
        <f>COUNTIF(D8975:D$10001,D8975)</f>
        <v>1027</v>
      </c>
      <c r="D8975" t="str">
        <f t="shared" si="856"/>
        <v/>
      </c>
      <c r="E8975" t="str">
        <f>IF('DATA IMPORT'!E8975="","",'DATA IMPORT'!E8975)</f>
        <v/>
      </c>
      <c r="F8975" s="1" t="str">
        <f>IF('DATA IMPORT'!I8975="","",'DATA IMPORT'!I8975)</f>
        <v/>
      </c>
      <c r="G8975" s="11" t="str">
        <f t="shared" si="858"/>
        <v/>
      </c>
      <c r="H8975" s="11" t="str">
        <f t="shared" si="859"/>
        <v/>
      </c>
      <c r="I8975" s="1" t="str">
        <f>IF('DATA IMPORT'!G8975="","",'DATA IMPORT'!G8975)</f>
        <v/>
      </c>
      <c r="J8975" s="11" t="str">
        <f t="shared" si="860"/>
        <v/>
      </c>
      <c r="K8975" s="11" t="str">
        <f t="shared" si="861"/>
        <v/>
      </c>
      <c r="L8975" s="4" t="str">
        <f>IF('DATA IMPORT'!M8975="","",'DATA IMPORT'!M8975)</f>
        <v/>
      </c>
      <c r="M8975" t="str">
        <f>IF('DATA IMPORT'!C8975="","",'DATA IMPORT'!C8975)</f>
        <v/>
      </c>
    </row>
    <row r="8976" spans="2:13" x14ac:dyDescent="0.2">
      <c r="B8976" t="str">
        <f t="shared" si="857"/>
        <v>#</v>
      </c>
      <c r="C8976">
        <f>COUNTIF(D8976:D$10001,D8976)</f>
        <v>1026</v>
      </c>
      <c r="D8976" t="str">
        <f t="shared" si="856"/>
        <v/>
      </c>
      <c r="E8976" t="str">
        <f>IF('DATA IMPORT'!E8976="","",'DATA IMPORT'!E8976)</f>
        <v/>
      </c>
      <c r="F8976" s="1" t="str">
        <f>IF('DATA IMPORT'!I8976="","",'DATA IMPORT'!I8976)</f>
        <v/>
      </c>
      <c r="G8976" s="11" t="str">
        <f t="shared" si="858"/>
        <v/>
      </c>
      <c r="H8976" s="11" t="str">
        <f t="shared" si="859"/>
        <v/>
      </c>
      <c r="I8976" s="1" t="str">
        <f>IF('DATA IMPORT'!G8976="","",'DATA IMPORT'!G8976)</f>
        <v/>
      </c>
      <c r="J8976" s="11" t="str">
        <f t="shared" si="860"/>
        <v/>
      </c>
      <c r="K8976" s="11" t="str">
        <f t="shared" si="861"/>
        <v/>
      </c>
      <c r="L8976" s="4" t="str">
        <f>IF('DATA IMPORT'!M8976="","",'DATA IMPORT'!M8976)</f>
        <v/>
      </c>
      <c r="M8976" t="str">
        <f>IF('DATA IMPORT'!C8976="","",'DATA IMPORT'!C8976)</f>
        <v/>
      </c>
    </row>
    <row r="8977" spans="2:13" x14ac:dyDescent="0.2">
      <c r="B8977" t="str">
        <f t="shared" si="857"/>
        <v>#</v>
      </c>
      <c r="C8977">
        <f>COUNTIF(D8977:D$10001,D8977)</f>
        <v>1025</v>
      </c>
      <c r="D8977" t="str">
        <f t="shared" si="856"/>
        <v/>
      </c>
      <c r="E8977" t="str">
        <f>IF('DATA IMPORT'!E8977="","",'DATA IMPORT'!E8977)</f>
        <v/>
      </c>
      <c r="F8977" s="1" t="str">
        <f>IF('DATA IMPORT'!I8977="","",'DATA IMPORT'!I8977)</f>
        <v/>
      </c>
      <c r="G8977" s="11" t="str">
        <f t="shared" si="858"/>
        <v/>
      </c>
      <c r="H8977" s="11" t="str">
        <f t="shared" si="859"/>
        <v/>
      </c>
      <c r="I8977" s="1" t="str">
        <f>IF('DATA IMPORT'!G8977="","",'DATA IMPORT'!G8977)</f>
        <v/>
      </c>
      <c r="J8977" s="11" t="str">
        <f t="shared" si="860"/>
        <v/>
      </c>
      <c r="K8977" s="11" t="str">
        <f t="shared" si="861"/>
        <v/>
      </c>
      <c r="L8977" s="4" t="str">
        <f>IF('DATA IMPORT'!M8977="","",'DATA IMPORT'!M8977)</f>
        <v/>
      </c>
      <c r="M8977" t="str">
        <f>IF('DATA IMPORT'!C8977="","",'DATA IMPORT'!C8977)</f>
        <v/>
      </c>
    </row>
    <row r="8978" spans="2:13" x14ac:dyDescent="0.2">
      <c r="B8978" t="str">
        <f t="shared" si="857"/>
        <v>#</v>
      </c>
      <c r="C8978">
        <f>COUNTIF(D8978:D$10001,D8978)</f>
        <v>1024</v>
      </c>
      <c r="D8978" t="str">
        <f t="shared" si="856"/>
        <v/>
      </c>
      <c r="E8978" t="str">
        <f>IF('DATA IMPORT'!E8978="","",'DATA IMPORT'!E8978)</f>
        <v/>
      </c>
      <c r="F8978" s="1" t="str">
        <f>IF('DATA IMPORT'!I8978="","",'DATA IMPORT'!I8978)</f>
        <v/>
      </c>
      <c r="G8978" s="11" t="str">
        <f t="shared" si="858"/>
        <v/>
      </c>
      <c r="H8978" s="11" t="str">
        <f t="shared" si="859"/>
        <v/>
      </c>
      <c r="I8978" s="1" t="str">
        <f>IF('DATA IMPORT'!G8978="","",'DATA IMPORT'!G8978)</f>
        <v/>
      </c>
      <c r="J8978" s="11" t="str">
        <f t="shared" si="860"/>
        <v/>
      </c>
      <c r="K8978" s="11" t="str">
        <f t="shared" si="861"/>
        <v/>
      </c>
      <c r="L8978" s="4" t="str">
        <f>IF('DATA IMPORT'!M8978="","",'DATA IMPORT'!M8978)</f>
        <v/>
      </c>
      <c r="M8978" t="str">
        <f>IF('DATA IMPORT'!C8978="","",'DATA IMPORT'!C8978)</f>
        <v/>
      </c>
    </row>
    <row r="8979" spans="2:13" x14ac:dyDescent="0.2">
      <c r="B8979" t="str">
        <f t="shared" si="857"/>
        <v>#</v>
      </c>
      <c r="C8979">
        <f>COUNTIF(D8979:D$10001,D8979)</f>
        <v>1023</v>
      </c>
      <c r="D8979" t="str">
        <f t="shared" si="856"/>
        <v/>
      </c>
      <c r="E8979" t="str">
        <f>IF('DATA IMPORT'!E8979="","",'DATA IMPORT'!E8979)</f>
        <v/>
      </c>
      <c r="F8979" s="1" t="str">
        <f>IF('DATA IMPORT'!I8979="","",'DATA IMPORT'!I8979)</f>
        <v/>
      </c>
      <c r="G8979" s="11" t="str">
        <f t="shared" si="858"/>
        <v/>
      </c>
      <c r="H8979" s="11" t="str">
        <f t="shared" si="859"/>
        <v/>
      </c>
      <c r="I8979" s="1" t="str">
        <f>IF('DATA IMPORT'!G8979="","",'DATA IMPORT'!G8979)</f>
        <v/>
      </c>
      <c r="J8979" s="11" t="str">
        <f t="shared" si="860"/>
        <v/>
      </c>
      <c r="K8979" s="11" t="str">
        <f t="shared" si="861"/>
        <v/>
      </c>
      <c r="L8979" s="4" t="str">
        <f>IF('DATA IMPORT'!M8979="","",'DATA IMPORT'!M8979)</f>
        <v/>
      </c>
      <c r="M8979" t="str">
        <f>IF('DATA IMPORT'!C8979="","",'DATA IMPORT'!C8979)</f>
        <v/>
      </c>
    </row>
    <row r="8980" spans="2:13" x14ac:dyDescent="0.2">
      <c r="B8980" t="str">
        <f t="shared" si="857"/>
        <v>#</v>
      </c>
      <c r="C8980">
        <f>COUNTIF(D8980:D$10001,D8980)</f>
        <v>1022</v>
      </c>
      <c r="D8980" t="str">
        <f t="shared" si="856"/>
        <v/>
      </c>
      <c r="E8980" t="str">
        <f>IF('DATA IMPORT'!E8980="","",'DATA IMPORT'!E8980)</f>
        <v/>
      </c>
      <c r="F8980" s="1" t="str">
        <f>IF('DATA IMPORT'!I8980="","",'DATA IMPORT'!I8980)</f>
        <v/>
      </c>
      <c r="G8980" s="11" t="str">
        <f t="shared" si="858"/>
        <v/>
      </c>
      <c r="H8980" s="11" t="str">
        <f t="shared" si="859"/>
        <v/>
      </c>
      <c r="I8980" s="1" t="str">
        <f>IF('DATA IMPORT'!G8980="","",'DATA IMPORT'!G8980)</f>
        <v/>
      </c>
      <c r="J8980" s="11" t="str">
        <f t="shared" si="860"/>
        <v/>
      </c>
      <c r="K8980" s="11" t="str">
        <f t="shared" si="861"/>
        <v/>
      </c>
      <c r="L8980" s="4" t="str">
        <f>IF('DATA IMPORT'!M8980="","",'DATA IMPORT'!M8980)</f>
        <v/>
      </c>
      <c r="M8980" t="str">
        <f>IF('DATA IMPORT'!C8980="","",'DATA IMPORT'!C8980)</f>
        <v/>
      </c>
    </row>
    <row r="8981" spans="2:13" x14ac:dyDescent="0.2">
      <c r="B8981" t="str">
        <f t="shared" si="857"/>
        <v>#</v>
      </c>
      <c r="C8981">
        <f>COUNTIF(D8981:D$10001,D8981)</f>
        <v>1021</v>
      </c>
      <c r="D8981" t="str">
        <f t="shared" si="856"/>
        <v/>
      </c>
      <c r="E8981" t="str">
        <f>IF('DATA IMPORT'!E8981="","",'DATA IMPORT'!E8981)</f>
        <v/>
      </c>
      <c r="F8981" s="1" t="str">
        <f>IF('DATA IMPORT'!I8981="","",'DATA IMPORT'!I8981)</f>
        <v/>
      </c>
      <c r="G8981" s="11" t="str">
        <f t="shared" si="858"/>
        <v/>
      </c>
      <c r="H8981" s="11" t="str">
        <f t="shared" si="859"/>
        <v/>
      </c>
      <c r="I8981" s="1" t="str">
        <f>IF('DATA IMPORT'!G8981="","",'DATA IMPORT'!G8981)</f>
        <v/>
      </c>
      <c r="J8981" s="11" t="str">
        <f t="shared" si="860"/>
        <v/>
      </c>
      <c r="K8981" s="11" t="str">
        <f t="shared" si="861"/>
        <v/>
      </c>
      <c r="L8981" s="4" t="str">
        <f>IF('DATA IMPORT'!M8981="","",'DATA IMPORT'!M8981)</f>
        <v/>
      </c>
      <c r="M8981" t="str">
        <f>IF('DATA IMPORT'!C8981="","",'DATA IMPORT'!C8981)</f>
        <v/>
      </c>
    </row>
    <row r="8982" spans="2:13" x14ac:dyDescent="0.2">
      <c r="B8982" t="str">
        <f t="shared" si="857"/>
        <v>#</v>
      </c>
      <c r="C8982">
        <f>COUNTIF(D8982:D$10001,D8982)</f>
        <v>1020</v>
      </c>
      <c r="D8982" t="str">
        <f t="shared" si="856"/>
        <v/>
      </c>
      <c r="E8982" t="str">
        <f>IF('DATA IMPORT'!E8982="","",'DATA IMPORT'!E8982)</f>
        <v/>
      </c>
      <c r="F8982" s="1" t="str">
        <f>IF('DATA IMPORT'!I8982="","",'DATA IMPORT'!I8982)</f>
        <v/>
      </c>
      <c r="G8982" s="11" t="str">
        <f t="shared" si="858"/>
        <v/>
      </c>
      <c r="H8982" s="11" t="str">
        <f t="shared" si="859"/>
        <v/>
      </c>
      <c r="I8982" s="1" t="str">
        <f>IF('DATA IMPORT'!G8982="","",'DATA IMPORT'!G8982)</f>
        <v/>
      </c>
      <c r="J8982" s="11" t="str">
        <f t="shared" si="860"/>
        <v/>
      </c>
      <c r="K8982" s="11" t="str">
        <f t="shared" si="861"/>
        <v/>
      </c>
      <c r="L8982" s="4" t="str">
        <f>IF('DATA IMPORT'!M8982="","",'DATA IMPORT'!M8982)</f>
        <v/>
      </c>
      <c r="M8982" t="str">
        <f>IF('DATA IMPORT'!C8982="","",'DATA IMPORT'!C8982)</f>
        <v/>
      </c>
    </row>
    <row r="8983" spans="2:13" x14ac:dyDescent="0.2">
      <c r="B8983" t="str">
        <f t="shared" si="857"/>
        <v>#</v>
      </c>
      <c r="C8983">
        <f>COUNTIF(D8983:D$10001,D8983)</f>
        <v>1019</v>
      </c>
      <c r="D8983" t="str">
        <f t="shared" si="856"/>
        <v/>
      </c>
      <c r="E8983" t="str">
        <f>IF('DATA IMPORT'!E8983="","",'DATA IMPORT'!E8983)</f>
        <v/>
      </c>
      <c r="F8983" s="1" t="str">
        <f>IF('DATA IMPORT'!I8983="","",'DATA IMPORT'!I8983)</f>
        <v/>
      </c>
      <c r="G8983" s="11" t="str">
        <f t="shared" si="858"/>
        <v/>
      </c>
      <c r="H8983" s="11" t="str">
        <f t="shared" si="859"/>
        <v/>
      </c>
      <c r="I8983" s="1" t="str">
        <f>IF('DATA IMPORT'!G8983="","",'DATA IMPORT'!G8983)</f>
        <v/>
      </c>
      <c r="J8983" s="11" t="str">
        <f t="shared" si="860"/>
        <v/>
      </c>
      <c r="K8983" s="11" t="str">
        <f t="shared" si="861"/>
        <v/>
      </c>
      <c r="L8983" s="4" t="str">
        <f>IF('DATA IMPORT'!M8983="","",'DATA IMPORT'!M8983)</f>
        <v/>
      </c>
      <c r="M8983" t="str">
        <f>IF('DATA IMPORT'!C8983="","",'DATA IMPORT'!C8983)</f>
        <v/>
      </c>
    </row>
    <row r="8984" spans="2:13" x14ac:dyDescent="0.2">
      <c r="B8984" t="str">
        <f t="shared" si="857"/>
        <v>#</v>
      </c>
      <c r="C8984">
        <f>COUNTIF(D8984:D$10001,D8984)</f>
        <v>1018</v>
      </c>
      <c r="D8984" t="str">
        <f t="shared" si="856"/>
        <v/>
      </c>
      <c r="E8984" t="str">
        <f>IF('DATA IMPORT'!E8984="","",'DATA IMPORT'!E8984)</f>
        <v/>
      </c>
      <c r="F8984" s="1" t="str">
        <f>IF('DATA IMPORT'!I8984="","",'DATA IMPORT'!I8984)</f>
        <v/>
      </c>
      <c r="G8984" s="11" t="str">
        <f t="shared" si="858"/>
        <v/>
      </c>
      <c r="H8984" s="11" t="str">
        <f t="shared" si="859"/>
        <v/>
      </c>
      <c r="I8984" s="1" t="str">
        <f>IF('DATA IMPORT'!G8984="","",'DATA IMPORT'!G8984)</f>
        <v/>
      </c>
      <c r="J8984" s="11" t="str">
        <f t="shared" si="860"/>
        <v/>
      </c>
      <c r="K8984" s="11" t="str">
        <f t="shared" si="861"/>
        <v/>
      </c>
      <c r="L8984" s="4" t="str">
        <f>IF('DATA IMPORT'!M8984="","",'DATA IMPORT'!M8984)</f>
        <v/>
      </c>
      <c r="M8984" t="str">
        <f>IF('DATA IMPORT'!C8984="","",'DATA IMPORT'!C8984)</f>
        <v/>
      </c>
    </row>
    <row r="8985" spans="2:13" x14ac:dyDescent="0.2">
      <c r="B8985" t="str">
        <f t="shared" si="857"/>
        <v>#</v>
      </c>
      <c r="C8985">
        <f>COUNTIF(D8985:D$10001,D8985)</f>
        <v>1017</v>
      </c>
      <c r="D8985" t="str">
        <f t="shared" si="856"/>
        <v/>
      </c>
      <c r="E8985" t="str">
        <f>IF('DATA IMPORT'!E8985="","",'DATA IMPORT'!E8985)</f>
        <v/>
      </c>
      <c r="F8985" s="1" t="str">
        <f>IF('DATA IMPORT'!I8985="","",'DATA IMPORT'!I8985)</f>
        <v/>
      </c>
      <c r="G8985" s="11" t="str">
        <f t="shared" si="858"/>
        <v/>
      </c>
      <c r="H8985" s="11" t="str">
        <f t="shared" si="859"/>
        <v/>
      </c>
      <c r="I8985" s="1" t="str">
        <f>IF('DATA IMPORT'!G8985="","",'DATA IMPORT'!G8985)</f>
        <v/>
      </c>
      <c r="J8985" s="11" t="str">
        <f t="shared" si="860"/>
        <v/>
      </c>
      <c r="K8985" s="11" t="str">
        <f t="shared" si="861"/>
        <v/>
      </c>
      <c r="L8985" s="4" t="str">
        <f>IF('DATA IMPORT'!M8985="","",'DATA IMPORT'!M8985)</f>
        <v/>
      </c>
      <c r="M8985" t="str">
        <f>IF('DATA IMPORT'!C8985="","",'DATA IMPORT'!C8985)</f>
        <v/>
      </c>
    </row>
    <row r="8986" spans="2:13" x14ac:dyDescent="0.2">
      <c r="B8986" t="str">
        <f t="shared" si="857"/>
        <v>#</v>
      </c>
      <c r="C8986">
        <f>COUNTIF(D8986:D$10001,D8986)</f>
        <v>1016</v>
      </c>
      <c r="D8986" t="str">
        <f t="shared" si="856"/>
        <v/>
      </c>
      <c r="E8986" t="str">
        <f>IF('DATA IMPORT'!E8986="","",'DATA IMPORT'!E8986)</f>
        <v/>
      </c>
      <c r="F8986" s="1" t="str">
        <f>IF('DATA IMPORT'!I8986="","",'DATA IMPORT'!I8986)</f>
        <v/>
      </c>
      <c r="G8986" s="11" t="str">
        <f t="shared" si="858"/>
        <v/>
      </c>
      <c r="H8986" s="11" t="str">
        <f t="shared" si="859"/>
        <v/>
      </c>
      <c r="I8986" s="1" t="str">
        <f>IF('DATA IMPORT'!G8986="","",'DATA IMPORT'!G8986)</f>
        <v/>
      </c>
      <c r="J8986" s="11" t="str">
        <f t="shared" si="860"/>
        <v/>
      </c>
      <c r="K8986" s="11" t="str">
        <f t="shared" si="861"/>
        <v/>
      </c>
      <c r="L8986" s="4" t="str">
        <f>IF('DATA IMPORT'!M8986="","",'DATA IMPORT'!M8986)</f>
        <v/>
      </c>
      <c r="M8986" t="str">
        <f>IF('DATA IMPORT'!C8986="","",'DATA IMPORT'!C8986)</f>
        <v/>
      </c>
    </row>
    <row r="8987" spans="2:13" x14ac:dyDescent="0.2">
      <c r="B8987" t="str">
        <f t="shared" si="857"/>
        <v>#</v>
      </c>
      <c r="C8987">
        <f>COUNTIF(D8987:D$10001,D8987)</f>
        <v>1015</v>
      </c>
      <c r="D8987" t="str">
        <f t="shared" si="856"/>
        <v/>
      </c>
      <c r="E8987" t="str">
        <f>IF('DATA IMPORT'!E8987="","",'DATA IMPORT'!E8987)</f>
        <v/>
      </c>
      <c r="F8987" s="1" t="str">
        <f>IF('DATA IMPORT'!I8987="","",'DATA IMPORT'!I8987)</f>
        <v/>
      </c>
      <c r="G8987" s="11" t="str">
        <f t="shared" si="858"/>
        <v/>
      </c>
      <c r="H8987" s="11" t="str">
        <f t="shared" si="859"/>
        <v/>
      </c>
      <c r="I8987" s="1" t="str">
        <f>IF('DATA IMPORT'!G8987="","",'DATA IMPORT'!G8987)</f>
        <v/>
      </c>
      <c r="J8987" s="11" t="str">
        <f t="shared" si="860"/>
        <v/>
      </c>
      <c r="K8987" s="11" t="str">
        <f t="shared" si="861"/>
        <v/>
      </c>
      <c r="L8987" s="4" t="str">
        <f>IF('DATA IMPORT'!M8987="","",'DATA IMPORT'!M8987)</f>
        <v/>
      </c>
      <c r="M8987" t="str">
        <f>IF('DATA IMPORT'!C8987="","",'DATA IMPORT'!C8987)</f>
        <v/>
      </c>
    </row>
    <row r="8988" spans="2:13" x14ac:dyDescent="0.2">
      <c r="B8988" t="str">
        <f t="shared" si="857"/>
        <v>#</v>
      </c>
      <c r="C8988">
        <f>COUNTIF(D8988:D$10001,D8988)</f>
        <v>1014</v>
      </c>
      <c r="D8988" t="str">
        <f t="shared" ref="D8988:D9051" si="862">IF(E8988="","",MATCH(E8988,$E$2:$E$1048576,0))</f>
        <v/>
      </c>
      <c r="E8988" t="str">
        <f>IF('DATA IMPORT'!E8988="","",'DATA IMPORT'!E8988)</f>
        <v/>
      </c>
      <c r="F8988" s="1" t="str">
        <f>IF('DATA IMPORT'!I8988="","",'DATA IMPORT'!I8988)</f>
        <v/>
      </c>
      <c r="G8988" s="11" t="str">
        <f t="shared" si="858"/>
        <v/>
      </c>
      <c r="H8988" s="11" t="str">
        <f t="shared" si="859"/>
        <v/>
      </c>
      <c r="I8988" s="1" t="str">
        <f>IF('DATA IMPORT'!G8988="","",'DATA IMPORT'!G8988)</f>
        <v/>
      </c>
      <c r="J8988" s="11" t="str">
        <f t="shared" si="860"/>
        <v/>
      </c>
      <c r="K8988" s="11" t="str">
        <f t="shared" si="861"/>
        <v/>
      </c>
      <c r="L8988" s="4" t="str">
        <f>IF('DATA IMPORT'!M8988="","",'DATA IMPORT'!M8988)</f>
        <v/>
      </c>
      <c r="M8988" t="str">
        <f>IF('DATA IMPORT'!C8988="","",'DATA IMPORT'!C8988)</f>
        <v/>
      </c>
    </row>
    <row r="8989" spans="2:13" x14ac:dyDescent="0.2">
      <c r="B8989" t="str">
        <f t="shared" si="857"/>
        <v>#</v>
      </c>
      <c r="C8989">
        <f>COUNTIF(D8989:D$10001,D8989)</f>
        <v>1013</v>
      </c>
      <c r="D8989" t="str">
        <f t="shared" si="862"/>
        <v/>
      </c>
      <c r="E8989" t="str">
        <f>IF('DATA IMPORT'!E8989="","",'DATA IMPORT'!E8989)</f>
        <v/>
      </c>
      <c r="F8989" s="1" t="str">
        <f>IF('DATA IMPORT'!I8989="","",'DATA IMPORT'!I8989)</f>
        <v/>
      </c>
      <c r="G8989" s="11" t="str">
        <f t="shared" si="858"/>
        <v/>
      </c>
      <c r="H8989" s="11" t="str">
        <f t="shared" si="859"/>
        <v/>
      </c>
      <c r="I8989" s="1" t="str">
        <f>IF('DATA IMPORT'!G8989="","",'DATA IMPORT'!G8989)</f>
        <v/>
      </c>
      <c r="J8989" s="11" t="str">
        <f t="shared" si="860"/>
        <v/>
      </c>
      <c r="K8989" s="11" t="str">
        <f t="shared" si="861"/>
        <v/>
      </c>
      <c r="L8989" s="4" t="str">
        <f>IF('DATA IMPORT'!M8989="","",'DATA IMPORT'!M8989)</f>
        <v/>
      </c>
      <c r="M8989" t="str">
        <f>IF('DATA IMPORT'!C8989="","",'DATA IMPORT'!C8989)</f>
        <v/>
      </c>
    </row>
    <row r="8990" spans="2:13" x14ac:dyDescent="0.2">
      <c r="B8990" t="str">
        <f t="shared" si="857"/>
        <v>#</v>
      </c>
      <c r="C8990">
        <f>COUNTIF(D8990:D$10001,D8990)</f>
        <v>1012</v>
      </c>
      <c r="D8990" t="str">
        <f t="shared" si="862"/>
        <v/>
      </c>
      <c r="E8990" t="str">
        <f>IF('DATA IMPORT'!E8990="","",'DATA IMPORT'!E8990)</f>
        <v/>
      </c>
      <c r="F8990" s="1" t="str">
        <f>IF('DATA IMPORT'!I8990="","",'DATA IMPORT'!I8990)</f>
        <v/>
      </c>
      <c r="G8990" s="11" t="str">
        <f t="shared" si="858"/>
        <v/>
      </c>
      <c r="H8990" s="11" t="str">
        <f t="shared" si="859"/>
        <v/>
      </c>
      <c r="I8990" s="1" t="str">
        <f>IF('DATA IMPORT'!G8990="","",'DATA IMPORT'!G8990)</f>
        <v/>
      </c>
      <c r="J8990" s="11" t="str">
        <f t="shared" si="860"/>
        <v/>
      </c>
      <c r="K8990" s="11" t="str">
        <f t="shared" si="861"/>
        <v/>
      </c>
      <c r="L8990" s="4" t="str">
        <f>IF('DATA IMPORT'!M8990="","",'DATA IMPORT'!M8990)</f>
        <v/>
      </c>
      <c r="M8990" t="str">
        <f>IF('DATA IMPORT'!C8990="","",'DATA IMPORT'!C8990)</f>
        <v/>
      </c>
    </row>
    <row r="8991" spans="2:13" x14ac:dyDescent="0.2">
      <c r="B8991" t="str">
        <f t="shared" si="857"/>
        <v>#</v>
      </c>
      <c r="C8991">
        <f>COUNTIF(D8991:D$10001,D8991)</f>
        <v>1011</v>
      </c>
      <c r="D8991" t="str">
        <f t="shared" si="862"/>
        <v/>
      </c>
      <c r="E8991" t="str">
        <f>IF('DATA IMPORT'!E8991="","",'DATA IMPORT'!E8991)</f>
        <v/>
      </c>
      <c r="F8991" s="1" t="str">
        <f>IF('DATA IMPORT'!I8991="","",'DATA IMPORT'!I8991)</f>
        <v/>
      </c>
      <c r="G8991" s="11" t="str">
        <f t="shared" si="858"/>
        <v/>
      </c>
      <c r="H8991" s="11" t="str">
        <f t="shared" si="859"/>
        <v/>
      </c>
      <c r="I8991" s="1" t="str">
        <f>IF('DATA IMPORT'!G8991="","",'DATA IMPORT'!G8991)</f>
        <v/>
      </c>
      <c r="J8991" s="11" t="str">
        <f t="shared" si="860"/>
        <v/>
      </c>
      <c r="K8991" s="11" t="str">
        <f t="shared" si="861"/>
        <v/>
      </c>
      <c r="L8991" s="4" t="str">
        <f>IF('DATA IMPORT'!M8991="","",'DATA IMPORT'!M8991)</f>
        <v/>
      </c>
      <c r="M8991" t="str">
        <f>IF('DATA IMPORT'!C8991="","",'DATA IMPORT'!C8991)</f>
        <v/>
      </c>
    </row>
    <row r="8992" spans="2:13" x14ac:dyDescent="0.2">
      <c r="B8992" t="str">
        <f t="shared" si="857"/>
        <v>#</v>
      </c>
      <c r="C8992">
        <f>COUNTIF(D8992:D$10001,D8992)</f>
        <v>1010</v>
      </c>
      <c r="D8992" t="str">
        <f t="shared" si="862"/>
        <v/>
      </c>
      <c r="E8992" t="str">
        <f>IF('DATA IMPORT'!E8992="","",'DATA IMPORT'!E8992)</f>
        <v/>
      </c>
      <c r="F8992" s="1" t="str">
        <f>IF('DATA IMPORT'!I8992="","",'DATA IMPORT'!I8992)</f>
        <v/>
      </c>
      <c r="G8992" s="11" t="str">
        <f t="shared" si="858"/>
        <v/>
      </c>
      <c r="H8992" s="11" t="str">
        <f t="shared" si="859"/>
        <v/>
      </c>
      <c r="I8992" s="1" t="str">
        <f>IF('DATA IMPORT'!G8992="","",'DATA IMPORT'!G8992)</f>
        <v/>
      </c>
      <c r="J8992" s="11" t="str">
        <f t="shared" si="860"/>
        <v/>
      </c>
      <c r="K8992" s="11" t="str">
        <f t="shared" si="861"/>
        <v/>
      </c>
      <c r="L8992" s="4" t="str">
        <f>IF('DATA IMPORT'!M8992="","",'DATA IMPORT'!M8992)</f>
        <v/>
      </c>
      <c r="M8992" t="str">
        <f>IF('DATA IMPORT'!C8992="","",'DATA IMPORT'!C8992)</f>
        <v/>
      </c>
    </row>
    <row r="8993" spans="2:13" x14ac:dyDescent="0.2">
      <c r="B8993" t="str">
        <f t="shared" si="857"/>
        <v>#</v>
      </c>
      <c r="C8993">
        <f>COUNTIF(D8993:D$10001,D8993)</f>
        <v>1009</v>
      </c>
      <c r="D8993" t="str">
        <f t="shared" si="862"/>
        <v/>
      </c>
      <c r="E8993" t="str">
        <f>IF('DATA IMPORT'!E8993="","",'DATA IMPORT'!E8993)</f>
        <v/>
      </c>
      <c r="F8993" s="1" t="str">
        <f>IF('DATA IMPORT'!I8993="","",'DATA IMPORT'!I8993)</f>
        <v/>
      </c>
      <c r="G8993" s="11" t="str">
        <f t="shared" si="858"/>
        <v/>
      </c>
      <c r="H8993" s="11" t="str">
        <f t="shared" si="859"/>
        <v/>
      </c>
      <c r="I8993" s="1" t="str">
        <f>IF('DATA IMPORT'!G8993="","",'DATA IMPORT'!G8993)</f>
        <v/>
      </c>
      <c r="J8993" s="11" t="str">
        <f t="shared" si="860"/>
        <v/>
      </c>
      <c r="K8993" s="11" t="str">
        <f t="shared" si="861"/>
        <v/>
      </c>
      <c r="L8993" s="4" t="str">
        <f>IF('DATA IMPORT'!M8993="","",'DATA IMPORT'!M8993)</f>
        <v/>
      </c>
      <c r="M8993" t="str">
        <f>IF('DATA IMPORT'!C8993="","",'DATA IMPORT'!C8993)</f>
        <v/>
      </c>
    </row>
    <row r="8994" spans="2:13" x14ac:dyDescent="0.2">
      <c r="B8994" t="str">
        <f t="shared" si="857"/>
        <v>#</v>
      </c>
      <c r="C8994">
        <f>COUNTIF(D8994:D$10001,D8994)</f>
        <v>1008</v>
      </c>
      <c r="D8994" t="str">
        <f t="shared" si="862"/>
        <v/>
      </c>
      <c r="E8994" t="str">
        <f>IF('DATA IMPORT'!E8994="","",'DATA IMPORT'!E8994)</f>
        <v/>
      </c>
      <c r="F8994" s="1" t="str">
        <f>IF('DATA IMPORT'!I8994="","",'DATA IMPORT'!I8994)</f>
        <v/>
      </c>
      <c r="G8994" s="11" t="str">
        <f t="shared" si="858"/>
        <v/>
      </c>
      <c r="H8994" s="11" t="str">
        <f t="shared" si="859"/>
        <v/>
      </c>
      <c r="I8994" s="1" t="str">
        <f>IF('DATA IMPORT'!G8994="","",'DATA IMPORT'!G8994)</f>
        <v/>
      </c>
      <c r="J8994" s="11" t="str">
        <f t="shared" si="860"/>
        <v/>
      </c>
      <c r="K8994" s="11" t="str">
        <f t="shared" si="861"/>
        <v/>
      </c>
      <c r="L8994" s="4" t="str">
        <f>IF('DATA IMPORT'!M8994="","",'DATA IMPORT'!M8994)</f>
        <v/>
      </c>
      <c r="M8994" t="str">
        <f>IF('DATA IMPORT'!C8994="","",'DATA IMPORT'!C8994)</f>
        <v/>
      </c>
    </row>
    <row r="8995" spans="2:13" x14ac:dyDescent="0.2">
      <c r="B8995" t="str">
        <f t="shared" si="857"/>
        <v>#</v>
      </c>
      <c r="C8995">
        <f>COUNTIF(D8995:D$10001,D8995)</f>
        <v>1007</v>
      </c>
      <c r="D8995" t="str">
        <f t="shared" si="862"/>
        <v/>
      </c>
      <c r="E8995" t="str">
        <f>IF('DATA IMPORT'!E8995="","",'DATA IMPORT'!E8995)</f>
        <v/>
      </c>
      <c r="F8995" s="1" t="str">
        <f>IF('DATA IMPORT'!I8995="","",'DATA IMPORT'!I8995)</f>
        <v/>
      </c>
      <c r="G8995" s="11" t="str">
        <f t="shared" si="858"/>
        <v/>
      </c>
      <c r="H8995" s="11" t="str">
        <f t="shared" si="859"/>
        <v/>
      </c>
      <c r="I8995" s="1" t="str">
        <f>IF('DATA IMPORT'!G8995="","",'DATA IMPORT'!G8995)</f>
        <v/>
      </c>
      <c r="J8995" s="11" t="str">
        <f t="shared" si="860"/>
        <v/>
      </c>
      <c r="K8995" s="11" t="str">
        <f t="shared" si="861"/>
        <v/>
      </c>
      <c r="L8995" s="4" t="str">
        <f>IF('DATA IMPORT'!M8995="","",'DATA IMPORT'!M8995)</f>
        <v/>
      </c>
      <c r="M8995" t="str">
        <f>IF('DATA IMPORT'!C8995="","",'DATA IMPORT'!C8995)</f>
        <v/>
      </c>
    </row>
    <row r="8996" spans="2:13" x14ac:dyDescent="0.2">
      <c r="B8996" t="str">
        <f t="shared" si="857"/>
        <v>#</v>
      </c>
      <c r="C8996">
        <f>COUNTIF(D8996:D$10001,D8996)</f>
        <v>1006</v>
      </c>
      <c r="D8996" t="str">
        <f t="shared" si="862"/>
        <v/>
      </c>
      <c r="E8996" t="str">
        <f>IF('DATA IMPORT'!E8996="","",'DATA IMPORT'!E8996)</f>
        <v/>
      </c>
      <c r="F8996" s="1" t="str">
        <f>IF('DATA IMPORT'!I8996="","",'DATA IMPORT'!I8996)</f>
        <v/>
      </c>
      <c r="G8996" s="11" t="str">
        <f t="shared" si="858"/>
        <v/>
      </c>
      <c r="H8996" s="11" t="str">
        <f t="shared" si="859"/>
        <v/>
      </c>
      <c r="I8996" s="1" t="str">
        <f>IF('DATA IMPORT'!G8996="","",'DATA IMPORT'!G8996)</f>
        <v/>
      </c>
      <c r="J8996" s="11" t="str">
        <f t="shared" si="860"/>
        <v/>
      </c>
      <c r="K8996" s="11" t="str">
        <f t="shared" si="861"/>
        <v/>
      </c>
      <c r="L8996" s="4" t="str">
        <f>IF('DATA IMPORT'!M8996="","",'DATA IMPORT'!M8996)</f>
        <v/>
      </c>
      <c r="M8996" t="str">
        <f>IF('DATA IMPORT'!C8996="","",'DATA IMPORT'!C8996)</f>
        <v/>
      </c>
    </row>
    <row r="8997" spans="2:13" x14ac:dyDescent="0.2">
      <c r="B8997" t="str">
        <f t="shared" si="857"/>
        <v>#</v>
      </c>
      <c r="C8997">
        <f>COUNTIF(D8997:D$10001,D8997)</f>
        <v>1005</v>
      </c>
      <c r="D8997" t="str">
        <f t="shared" si="862"/>
        <v/>
      </c>
      <c r="E8997" t="str">
        <f>IF('DATA IMPORT'!E8997="","",'DATA IMPORT'!E8997)</f>
        <v/>
      </c>
      <c r="F8997" s="1" t="str">
        <f>IF('DATA IMPORT'!I8997="","",'DATA IMPORT'!I8997)</f>
        <v/>
      </c>
      <c r="G8997" s="11" t="str">
        <f t="shared" si="858"/>
        <v/>
      </c>
      <c r="H8997" s="11" t="str">
        <f t="shared" si="859"/>
        <v/>
      </c>
      <c r="I8997" s="1" t="str">
        <f>IF('DATA IMPORT'!G8997="","",'DATA IMPORT'!G8997)</f>
        <v/>
      </c>
      <c r="J8997" s="11" t="str">
        <f t="shared" si="860"/>
        <v/>
      </c>
      <c r="K8997" s="11" t="str">
        <f t="shared" si="861"/>
        <v/>
      </c>
      <c r="L8997" s="4" t="str">
        <f>IF('DATA IMPORT'!M8997="","",'DATA IMPORT'!M8997)</f>
        <v/>
      </c>
      <c r="M8997" t="str">
        <f>IF('DATA IMPORT'!C8997="","",'DATA IMPORT'!C8997)</f>
        <v/>
      </c>
    </row>
    <row r="8998" spans="2:13" x14ac:dyDescent="0.2">
      <c r="B8998" t="str">
        <f t="shared" si="857"/>
        <v>#</v>
      </c>
      <c r="C8998">
        <f>COUNTIF(D8998:D$10001,D8998)</f>
        <v>1004</v>
      </c>
      <c r="D8998" t="str">
        <f t="shared" si="862"/>
        <v/>
      </c>
      <c r="E8998" t="str">
        <f>IF('DATA IMPORT'!E8998="","",'DATA IMPORT'!E8998)</f>
        <v/>
      </c>
      <c r="F8998" s="1" t="str">
        <f>IF('DATA IMPORT'!I8998="","",'DATA IMPORT'!I8998)</f>
        <v/>
      </c>
      <c r="G8998" s="11" t="str">
        <f t="shared" si="858"/>
        <v/>
      </c>
      <c r="H8998" s="11" t="str">
        <f t="shared" si="859"/>
        <v/>
      </c>
      <c r="I8998" s="1" t="str">
        <f>IF('DATA IMPORT'!G8998="","",'DATA IMPORT'!G8998)</f>
        <v/>
      </c>
      <c r="J8998" s="11" t="str">
        <f t="shared" si="860"/>
        <v/>
      </c>
      <c r="K8998" s="11" t="str">
        <f t="shared" si="861"/>
        <v/>
      </c>
      <c r="L8998" s="4" t="str">
        <f>IF('DATA IMPORT'!M8998="","",'DATA IMPORT'!M8998)</f>
        <v/>
      </c>
      <c r="M8998" t="str">
        <f>IF('DATA IMPORT'!C8998="","",'DATA IMPORT'!C8998)</f>
        <v/>
      </c>
    </row>
    <row r="8999" spans="2:13" x14ac:dyDescent="0.2">
      <c r="B8999" t="str">
        <f t="shared" si="857"/>
        <v>#</v>
      </c>
      <c r="C8999">
        <f>COUNTIF(D8999:D$10001,D8999)</f>
        <v>1003</v>
      </c>
      <c r="D8999" t="str">
        <f t="shared" si="862"/>
        <v/>
      </c>
      <c r="E8999" t="str">
        <f>IF('DATA IMPORT'!E8999="","",'DATA IMPORT'!E8999)</f>
        <v/>
      </c>
      <c r="F8999" s="1" t="str">
        <f>IF('DATA IMPORT'!I8999="","",'DATA IMPORT'!I8999)</f>
        <v/>
      </c>
      <c r="G8999" s="11" t="str">
        <f t="shared" si="858"/>
        <v/>
      </c>
      <c r="H8999" s="11" t="str">
        <f t="shared" si="859"/>
        <v/>
      </c>
      <c r="I8999" s="1" t="str">
        <f>IF('DATA IMPORT'!G8999="","",'DATA IMPORT'!G8999)</f>
        <v/>
      </c>
      <c r="J8999" s="11" t="str">
        <f t="shared" si="860"/>
        <v/>
      </c>
      <c r="K8999" s="11" t="str">
        <f t="shared" si="861"/>
        <v/>
      </c>
      <c r="L8999" s="4" t="str">
        <f>IF('DATA IMPORT'!M8999="","",'DATA IMPORT'!M8999)</f>
        <v/>
      </c>
      <c r="M8999" t="str">
        <f>IF('DATA IMPORT'!C8999="","",'DATA IMPORT'!C8999)</f>
        <v/>
      </c>
    </row>
    <row r="9000" spans="2:13" x14ac:dyDescent="0.2">
      <c r="B9000" t="str">
        <f t="shared" si="857"/>
        <v>#</v>
      </c>
      <c r="C9000">
        <f>COUNTIF(D9000:D$10001,D9000)</f>
        <v>1002</v>
      </c>
      <c r="D9000" t="str">
        <f t="shared" si="862"/>
        <v/>
      </c>
      <c r="E9000" t="str">
        <f>IF('DATA IMPORT'!E9000="","",'DATA IMPORT'!E9000)</f>
        <v/>
      </c>
      <c r="F9000" s="1" t="str">
        <f>IF('DATA IMPORT'!I9000="","",'DATA IMPORT'!I9000)</f>
        <v/>
      </c>
      <c r="G9000" s="11" t="str">
        <f t="shared" si="858"/>
        <v/>
      </c>
      <c r="H9000" s="11" t="str">
        <f t="shared" si="859"/>
        <v/>
      </c>
      <c r="I9000" s="1" t="str">
        <f>IF('DATA IMPORT'!G9000="","",'DATA IMPORT'!G9000)</f>
        <v/>
      </c>
      <c r="J9000" s="11" t="str">
        <f t="shared" si="860"/>
        <v/>
      </c>
      <c r="K9000" s="11" t="str">
        <f t="shared" si="861"/>
        <v/>
      </c>
      <c r="L9000" s="4" t="str">
        <f>IF('DATA IMPORT'!M9000="","",'DATA IMPORT'!M9000)</f>
        <v/>
      </c>
      <c r="M9000" t="str">
        <f>IF('DATA IMPORT'!C9000="","",'DATA IMPORT'!C9000)</f>
        <v/>
      </c>
    </row>
    <row r="9001" spans="2:13" x14ac:dyDescent="0.2">
      <c r="B9001" t="str">
        <f t="shared" si="857"/>
        <v>#</v>
      </c>
      <c r="C9001">
        <f>COUNTIF(D9001:D$10001,D9001)</f>
        <v>1001</v>
      </c>
      <c r="D9001" t="str">
        <f t="shared" si="862"/>
        <v/>
      </c>
      <c r="E9001" t="str">
        <f>IF('DATA IMPORT'!E9001="","",'DATA IMPORT'!E9001)</f>
        <v/>
      </c>
      <c r="F9001" s="1" t="str">
        <f>IF('DATA IMPORT'!I9001="","",'DATA IMPORT'!I9001)</f>
        <v/>
      </c>
      <c r="G9001" s="11" t="str">
        <f t="shared" si="858"/>
        <v/>
      </c>
      <c r="H9001" s="11" t="str">
        <f t="shared" si="859"/>
        <v/>
      </c>
      <c r="I9001" s="1" t="str">
        <f>IF('DATA IMPORT'!G9001="","",'DATA IMPORT'!G9001)</f>
        <v/>
      </c>
      <c r="J9001" s="11" t="str">
        <f t="shared" si="860"/>
        <v/>
      </c>
      <c r="K9001" s="11" t="str">
        <f t="shared" si="861"/>
        <v/>
      </c>
      <c r="L9001" s="4" t="str">
        <f>IF('DATA IMPORT'!M9001="","",'DATA IMPORT'!M9001)</f>
        <v/>
      </c>
      <c r="M9001" t="str">
        <f>IF('DATA IMPORT'!C9001="","",'DATA IMPORT'!C9001)</f>
        <v/>
      </c>
    </row>
    <row r="9002" spans="2:13" x14ac:dyDescent="0.2">
      <c r="B9002" t="str">
        <f t="shared" si="857"/>
        <v>#</v>
      </c>
      <c r="C9002">
        <f>COUNTIF(D9002:D$10001,D9002)</f>
        <v>1000</v>
      </c>
      <c r="D9002" t="str">
        <f t="shared" si="862"/>
        <v/>
      </c>
      <c r="E9002" t="str">
        <f>IF('DATA IMPORT'!E9002="","",'DATA IMPORT'!E9002)</f>
        <v/>
      </c>
      <c r="F9002" s="1" t="str">
        <f>IF('DATA IMPORT'!I9002="","",'DATA IMPORT'!I9002)</f>
        <v/>
      </c>
      <c r="G9002" s="11" t="str">
        <f t="shared" si="858"/>
        <v/>
      </c>
      <c r="H9002" s="11" t="str">
        <f t="shared" si="859"/>
        <v/>
      </c>
      <c r="I9002" s="1" t="str">
        <f>IF('DATA IMPORT'!G9002="","",'DATA IMPORT'!G9002)</f>
        <v/>
      </c>
      <c r="J9002" s="11" t="str">
        <f t="shared" si="860"/>
        <v/>
      </c>
      <c r="K9002" s="11" t="str">
        <f t="shared" si="861"/>
        <v/>
      </c>
      <c r="L9002" s="4" t="str">
        <f>IF('DATA IMPORT'!M9002="","",'DATA IMPORT'!M9002)</f>
        <v/>
      </c>
      <c r="M9002" t="str">
        <f>IF('DATA IMPORT'!C9002="","",'DATA IMPORT'!C9002)</f>
        <v/>
      </c>
    </row>
    <row r="9003" spans="2:13" x14ac:dyDescent="0.2">
      <c r="B9003" t="str">
        <f t="shared" si="857"/>
        <v>#</v>
      </c>
      <c r="C9003">
        <f>COUNTIF(D9003:D$10001,D9003)</f>
        <v>999</v>
      </c>
      <c r="D9003" t="str">
        <f t="shared" si="862"/>
        <v/>
      </c>
      <c r="E9003" t="str">
        <f>IF('DATA IMPORT'!E9003="","",'DATA IMPORT'!E9003)</f>
        <v/>
      </c>
      <c r="F9003" s="1" t="str">
        <f>IF('DATA IMPORT'!I9003="","",'DATA IMPORT'!I9003)</f>
        <v/>
      </c>
      <c r="G9003" s="11" t="str">
        <f t="shared" si="858"/>
        <v/>
      </c>
      <c r="H9003" s="11" t="str">
        <f t="shared" si="859"/>
        <v/>
      </c>
      <c r="I9003" s="1" t="str">
        <f>IF('DATA IMPORT'!G9003="","",'DATA IMPORT'!G9003)</f>
        <v/>
      </c>
      <c r="J9003" s="11" t="str">
        <f t="shared" si="860"/>
        <v/>
      </c>
      <c r="K9003" s="11" t="str">
        <f t="shared" si="861"/>
        <v/>
      </c>
      <c r="L9003" s="4" t="str">
        <f>IF('DATA IMPORT'!M9003="","",'DATA IMPORT'!M9003)</f>
        <v/>
      </c>
      <c r="M9003" t="str">
        <f>IF('DATA IMPORT'!C9003="","",'DATA IMPORT'!C9003)</f>
        <v/>
      </c>
    </row>
    <row r="9004" spans="2:13" x14ac:dyDescent="0.2">
      <c r="B9004" t="str">
        <f t="shared" si="857"/>
        <v>#</v>
      </c>
      <c r="C9004">
        <f>COUNTIF(D9004:D$10001,D9004)</f>
        <v>998</v>
      </c>
      <c r="D9004" t="str">
        <f t="shared" si="862"/>
        <v/>
      </c>
      <c r="E9004" t="str">
        <f>IF('DATA IMPORT'!E9004="","",'DATA IMPORT'!E9004)</f>
        <v/>
      </c>
      <c r="F9004" s="1" t="str">
        <f>IF('DATA IMPORT'!I9004="","",'DATA IMPORT'!I9004)</f>
        <v/>
      </c>
      <c r="G9004" s="11" t="str">
        <f t="shared" si="858"/>
        <v/>
      </c>
      <c r="H9004" s="11" t="str">
        <f t="shared" si="859"/>
        <v/>
      </c>
      <c r="I9004" s="1" t="str">
        <f>IF('DATA IMPORT'!G9004="","",'DATA IMPORT'!G9004)</f>
        <v/>
      </c>
      <c r="J9004" s="11" t="str">
        <f t="shared" si="860"/>
        <v/>
      </c>
      <c r="K9004" s="11" t="str">
        <f t="shared" si="861"/>
        <v/>
      </c>
      <c r="L9004" s="4" t="str">
        <f>IF('DATA IMPORT'!M9004="","",'DATA IMPORT'!M9004)</f>
        <v/>
      </c>
      <c r="M9004" t="str">
        <f>IF('DATA IMPORT'!C9004="","",'DATA IMPORT'!C9004)</f>
        <v/>
      </c>
    </row>
    <row r="9005" spans="2:13" x14ac:dyDescent="0.2">
      <c r="B9005" t="str">
        <f t="shared" si="857"/>
        <v>#</v>
      </c>
      <c r="C9005">
        <f>COUNTIF(D9005:D$10001,D9005)</f>
        <v>997</v>
      </c>
      <c r="D9005" t="str">
        <f t="shared" si="862"/>
        <v/>
      </c>
      <c r="E9005" t="str">
        <f>IF('DATA IMPORT'!E9005="","",'DATA IMPORT'!E9005)</f>
        <v/>
      </c>
      <c r="F9005" s="1" t="str">
        <f>IF('DATA IMPORT'!I9005="","",'DATA IMPORT'!I9005)</f>
        <v/>
      </c>
      <c r="G9005" s="11" t="str">
        <f t="shared" si="858"/>
        <v/>
      </c>
      <c r="H9005" s="11" t="str">
        <f t="shared" si="859"/>
        <v/>
      </c>
      <c r="I9005" s="1" t="str">
        <f>IF('DATA IMPORT'!G9005="","",'DATA IMPORT'!G9005)</f>
        <v/>
      </c>
      <c r="J9005" s="11" t="str">
        <f t="shared" si="860"/>
        <v/>
      </c>
      <c r="K9005" s="11" t="str">
        <f t="shared" si="861"/>
        <v/>
      </c>
      <c r="L9005" s="4" t="str">
        <f>IF('DATA IMPORT'!M9005="","",'DATA IMPORT'!M9005)</f>
        <v/>
      </c>
      <c r="M9005" t="str">
        <f>IF('DATA IMPORT'!C9005="","",'DATA IMPORT'!C9005)</f>
        <v/>
      </c>
    </row>
    <row r="9006" spans="2:13" x14ac:dyDescent="0.2">
      <c r="B9006" t="str">
        <f t="shared" si="857"/>
        <v>#</v>
      </c>
      <c r="C9006">
        <f>COUNTIF(D9006:D$10001,D9006)</f>
        <v>996</v>
      </c>
      <c r="D9006" t="str">
        <f t="shared" si="862"/>
        <v/>
      </c>
      <c r="E9006" t="str">
        <f>IF('DATA IMPORT'!E9006="","",'DATA IMPORT'!E9006)</f>
        <v/>
      </c>
      <c r="F9006" s="1" t="str">
        <f>IF('DATA IMPORT'!I9006="","",'DATA IMPORT'!I9006)</f>
        <v/>
      </c>
      <c r="G9006" s="11" t="str">
        <f t="shared" si="858"/>
        <v/>
      </c>
      <c r="H9006" s="11" t="str">
        <f t="shared" si="859"/>
        <v/>
      </c>
      <c r="I9006" s="1" t="str">
        <f>IF('DATA IMPORT'!G9006="","",'DATA IMPORT'!G9006)</f>
        <v/>
      </c>
      <c r="J9006" s="11" t="str">
        <f t="shared" si="860"/>
        <v/>
      </c>
      <c r="K9006" s="11" t="str">
        <f t="shared" si="861"/>
        <v/>
      </c>
      <c r="L9006" s="4" t="str">
        <f>IF('DATA IMPORT'!M9006="","",'DATA IMPORT'!M9006)</f>
        <v/>
      </c>
      <c r="M9006" t="str">
        <f>IF('DATA IMPORT'!C9006="","",'DATA IMPORT'!C9006)</f>
        <v/>
      </c>
    </row>
    <row r="9007" spans="2:13" x14ac:dyDescent="0.2">
      <c r="B9007" t="str">
        <f t="shared" si="857"/>
        <v>#</v>
      </c>
      <c r="C9007">
        <f>COUNTIF(D9007:D$10001,D9007)</f>
        <v>995</v>
      </c>
      <c r="D9007" t="str">
        <f t="shared" si="862"/>
        <v/>
      </c>
      <c r="E9007" t="str">
        <f>IF('DATA IMPORT'!E9007="","",'DATA IMPORT'!E9007)</f>
        <v/>
      </c>
      <c r="F9007" s="1" t="str">
        <f>IF('DATA IMPORT'!I9007="","",'DATA IMPORT'!I9007)</f>
        <v/>
      </c>
      <c r="G9007" s="11" t="str">
        <f t="shared" si="858"/>
        <v/>
      </c>
      <c r="H9007" s="11" t="str">
        <f t="shared" si="859"/>
        <v/>
      </c>
      <c r="I9007" s="1" t="str">
        <f>IF('DATA IMPORT'!G9007="","",'DATA IMPORT'!G9007)</f>
        <v/>
      </c>
      <c r="J9007" s="11" t="str">
        <f t="shared" si="860"/>
        <v/>
      </c>
      <c r="K9007" s="11" t="str">
        <f t="shared" si="861"/>
        <v/>
      </c>
      <c r="L9007" s="4" t="str">
        <f>IF('DATA IMPORT'!M9007="","",'DATA IMPORT'!M9007)</f>
        <v/>
      </c>
      <c r="M9007" t="str">
        <f>IF('DATA IMPORT'!C9007="","",'DATA IMPORT'!C9007)</f>
        <v/>
      </c>
    </row>
    <row r="9008" spans="2:13" x14ac:dyDescent="0.2">
      <c r="B9008" t="str">
        <f t="shared" si="857"/>
        <v>#</v>
      </c>
      <c r="C9008">
        <f>COUNTIF(D9008:D$10001,D9008)</f>
        <v>994</v>
      </c>
      <c r="D9008" t="str">
        <f t="shared" si="862"/>
        <v/>
      </c>
      <c r="E9008" t="str">
        <f>IF('DATA IMPORT'!E9008="","",'DATA IMPORT'!E9008)</f>
        <v/>
      </c>
      <c r="F9008" s="1" t="str">
        <f>IF('DATA IMPORT'!I9008="","",'DATA IMPORT'!I9008)</f>
        <v/>
      </c>
      <c r="G9008" s="11" t="str">
        <f t="shared" si="858"/>
        <v/>
      </c>
      <c r="H9008" s="11" t="str">
        <f t="shared" si="859"/>
        <v/>
      </c>
      <c r="I9008" s="1" t="str">
        <f>IF('DATA IMPORT'!G9008="","",'DATA IMPORT'!G9008)</f>
        <v/>
      </c>
      <c r="J9008" s="11" t="str">
        <f t="shared" si="860"/>
        <v/>
      </c>
      <c r="K9008" s="11" t="str">
        <f t="shared" si="861"/>
        <v/>
      </c>
      <c r="L9008" s="4" t="str">
        <f>IF('DATA IMPORT'!M9008="","",'DATA IMPORT'!M9008)</f>
        <v/>
      </c>
      <c r="M9008" t="str">
        <f>IF('DATA IMPORT'!C9008="","",'DATA IMPORT'!C9008)</f>
        <v/>
      </c>
    </row>
    <row r="9009" spans="2:13" x14ac:dyDescent="0.2">
      <c r="B9009" t="str">
        <f t="shared" si="857"/>
        <v>#</v>
      </c>
      <c r="C9009">
        <f>COUNTIF(D9009:D$10001,D9009)</f>
        <v>993</v>
      </c>
      <c r="D9009" t="str">
        <f t="shared" si="862"/>
        <v/>
      </c>
      <c r="E9009" t="str">
        <f>IF('DATA IMPORT'!E9009="","",'DATA IMPORT'!E9009)</f>
        <v/>
      </c>
      <c r="F9009" s="1" t="str">
        <f>IF('DATA IMPORT'!I9009="","",'DATA IMPORT'!I9009)</f>
        <v/>
      </c>
      <c r="G9009" s="11" t="str">
        <f t="shared" si="858"/>
        <v/>
      </c>
      <c r="H9009" s="11" t="str">
        <f t="shared" si="859"/>
        <v/>
      </c>
      <c r="I9009" s="1" t="str">
        <f>IF('DATA IMPORT'!G9009="","",'DATA IMPORT'!G9009)</f>
        <v/>
      </c>
      <c r="J9009" s="11" t="str">
        <f t="shared" si="860"/>
        <v/>
      </c>
      <c r="K9009" s="11" t="str">
        <f t="shared" si="861"/>
        <v/>
      </c>
      <c r="L9009" s="4" t="str">
        <f>IF('DATA IMPORT'!M9009="","",'DATA IMPORT'!M9009)</f>
        <v/>
      </c>
      <c r="M9009" t="str">
        <f>IF('DATA IMPORT'!C9009="","",'DATA IMPORT'!C9009)</f>
        <v/>
      </c>
    </row>
    <row r="9010" spans="2:13" x14ac:dyDescent="0.2">
      <c r="B9010" t="str">
        <f t="shared" si="857"/>
        <v>#</v>
      </c>
      <c r="C9010">
        <f>COUNTIF(D9010:D$10001,D9010)</f>
        <v>992</v>
      </c>
      <c r="D9010" t="str">
        <f t="shared" si="862"/>
        <v/>
      </c>
      <c r="E9010" t="str">
        <f>IF('DATA IMPORT'!E9010="","",'DATA IMPORT'!E9010)</f>
        <v/>
      </c>
      <c r="F9010" s="1" t="str">
        <f>IF('DATA IMPORT'!I9010="","",'DATA IMPORT'!I9010)</f>
        <v/>
      </c>
      <c r="G9010" s="11" t="str">
        <f t="shared" si="858"/>
        <v/>
      </c>
      <c r="H9010" s="11" t="str">
        <f t="shared" si="859"/>
        <v/>
      </c>
      <c r="I9010" s="1" t="str">
        <f>IF('DATA IMPORT'!G9010="","",'DATA IMPORT'!G9010)</f>
        <v/>
      </c>
      <c r="J9010" s="11" t="str">
        <f t="shared" si="860"/>
        <v/>
      </c>
      <c r="K9010" s="11" t="str">
        <f t="shared" si="861"/>
        <v/>
      </c>
      <c r="L9010" s="4" t="str">
        <f>IF('DATA IMPORT'!M9010="","",'DATA IMPORT'!M9010)</f>
        <v/>
      </c>
      <c r="M9010" t="str">
        <f>IF('DATA IMPORT'!C9010="","",'DATA IMPORT'!C9010)</f>
        <v/>
      </c>
    </row>
    <row r="9011" spans="2:13" x14ac:dyDescent="0.2">
      <c r="B9011" t="str">
        <f t="shared" si="857"/>
        <v>#</v>
      </c>
      <c r="C9011">
        <f>COUNTIF(D9011:D$10001,D9011)</f>
        <v>991</v>
      </c>
      <c r="D9011" t="str">
        <f t="shared" si="862"/>
        <v/>
      </c>
      <c r="E9011" t="str">
        <f>IF('DATA IMPORT'!E9011="","",'DATA IMPORT'!E9011)</f>
        <v/>
      </c>
      <c r="F9011" s="1" t="str">
        <f>IF('DATA IMPORT'!I9011="","",'DATA IMPORT'!I9011)</f>
        <v/>
      </c>
      <c r="G9011" s="11" t="str">
        <f t="shared" si="858"/>
        <v/>
      </c>
      <c r="H9011" s="11" t="str">
        <f t="shared" si="859"/>
        <v/>
      </c>
      <c r="I9011" s="1" t="str">
        <f>IF('DATA IMPORT'!G9011="","",'DATA IMPORT'!G9011)</f>
        <v/>
      </c>
      <c r="J9011" s="11" t="str">
        <f t="shared" si="860"/>
        <v/>
      </c>
      <c r="K9011" s="11" t="str">
        <f t="shared" si="861"/>
        <v/>
      </c>
      <c r="L9011" s="4" t="str">
        <f>IF('DATA IMPORT'!M9011="","",'DATA IMPORT'!M9011)</f>
        <v/>
      </c>
      <c r="M9011" t="str">
        <f>IF('DATA IMPORT'!C9011="","",'DATA IMPORT'!C9011)</f>
        <v/>
      </c>
    </row>
    <row r="9012" spans="2:13" x14ac:dyDescent="0.2">
      <c r="B9012" t="str">
        <f t="shared" si="857"/>
        <v>#</v>
      </c>
      <c r="C9012">
        <f>COUNTIF(D9012:D$10001,D9012)</f>
        <v>990</v>
      </c>
      <c r="D9012" t="str">
        <f t="shared" si="862"/>
        <v/>
      </c>
      <c r="E9012" t="str">
        <f>IF('DATA IMPORT'!E9012="","",'DATA IMPORT'!E9012)</f>
        <v/>
      </c>
      <c r="F9012" s="1" t="str">
        <f>IF('DATA IMPORT'!I9012="","",'DATA IMPORT'!I9012)</f>
        <v/>
      </c>
      <c r="G9012" s="11" t="str">
        <f t="shared" si="858"/>
        <v/>
      </c>
      <c r="H9012" s="11" t="str">
        <f t="shared" si="859"/>
        <v/>
      </c>
      <c r="I9012" s="1" t="str">
        <f>IF('DATA IMPORT'!G9012="","",'DATA IMPORT'!G9012)</f>
        <v/>
      </c>
      <c r="J9012" s="11" t="str">
        <f t="shared" si="860"/>
        <v/>
      </c>
      <c r="K9012" s="11" t="str">
        <f t="shared" si="861"/>
        <v/>
      </c>
      <c r="L9012" s="4" t="str">
        <f>IF('DATA IMPORT'!M9012="","",'DATA IMPORT'!M9012)</f>
        <v/>
      </c>
      <c r="M9012" t="str">
        <f>IF('DATA IMPORT'!C9012="","",'DATA IMPORT'!C9012)</f>
        <v/>
      </c>
    </row>
    <row r="9013" spans="2:13" x14ac:dyDescent="0.2">
      <c r="B9013" t="str">
        <f t="shared" si="857"/>
        <v>#</v>
      </c>
      <c r="C9013">
        <f>COUNTIF(D9013:D$10001,D9013)</f>
        <v>989</v>
      </c>
      <c r="D9013" t="str">
        <f t="shared" si="862"/>
        <v/>
      </c>
      <c r="E9013" t="str">
        <f>IF('DATA IMPORT'!E9013="","",'DATA IMPORT'!E9013)</f>
        <v/>
      </c>
      <c r="F9013" s="1" t="str">
        <f>IF('DATA IMPORT'!I9013="","",'DATA IMPORT'!I9013)</f>
        <v/>
      </c>
      <c r="G9013" s="11" t="str">
        <f t="shared" si="858"/>
        <v/>
      </c>
      <c r="H9013" s="11" t="str">
        <f t="shared" si="859"/>
        <v/>
      </c>
      <c r="I9013" s="1" t="str">
        <f>IF('DATA IMPORT'!G9013="","",'DATA IMPORT'!G9013)</f>
        <v/>
      </c>
      <c r="J9013" s="11" t="str">
        <f t="shared" si="860"/>
        <v/>
      </c>
      <c r="K9013" s="11" t="str">
        <f t="shared" si="861"/>
        <v/>
      </c>
      <c r="L9013" s="4" t="str">
        <f>IF('DATA IMPORT'!M9013="","",'DATA IMPORT'!M9013)</f>
        <v/>
      </c>
      <c r="M9013" t="str">
        <f>IF('DATA IMPORT'!C9013="","",'DATA IMPORT'!C9013)</f>
        <v/>
      </c>
    </row>
    <row r="9014" spans="2:13" x14ac:dyDescent="0.2">
      <c r="B9014" t="str">
        <f t="shared" si="857"/>
        <v>#</v>
      </c>
      <c r="C9014">
        <f>COUNTIF(D9014:D$10001,D9014)</f>
        <v>988</v>
      </c>
      <c r="D9014" t="str">
        <f t="shared" si="862"/>
        <v/>
      </c>
      <c r="E9014" t="str">
        <f>IF('DATA IMPORT'!E9014="","",'DATA IMPORT'!E9014)</f>
        <v/>
      </c>
      <c r="F9014" s="1" t="str">
        <f>IF('DATA IMPORT'!I9014="","",'DATA IMPORT'!I9014)</f>
        <v/>
      </c>
      <c r="G9014" s="11" t="str">
        <f t="shared" si="858"/>
        <v/>
      </c>
      <c r="H9014" s="11" t="str">
        <f t="shared" si="859"/>
        <v/>
      </c>
      <c r="I9014" s="1" t="str">
        <f>IF('DATA IMPORT'!G9014="","",'DATA IMPORT'!G9014)</f>
        <v/>
      </c>
      <c r="J9014" s="11" t="str">
        <f t="shared" si="860"/>
        <v/>
      </c>
      <c r="K9014" s="11" t="str">
        <f t="shared" si="861"/>
        <v/>
      </c>
      <c r="L9014" s="4" t="str">
        <f>IF('DATA IMPORT'!M9014="","",'DATA IMPORT'!M9014)</f>
        <v/>
      </c>
      <c r="M9014" t="str">
        <f>IF('DATA IMPORT'!C9014="","",'DATA IMPORT'!C9014)</f>
        <v/>
      </c>
    </row>
    <row r="9015" spans="2:13" x14ac:dyDescent="0.2">
      <c r="B9015" t="str">
        <f t="shared" si="857"/>
        <v>#</v>
      </c>
      <c r="C9015">
        <f>COUNTIF(D9015:D$10001,D9015)</f>
        <v>987</v>
      </c>
      <c r="D9015" t="str">
        <f t="shared" si="862"/>
        <v/>
      </c>
      <c r="E9015" t="str">
        <f>IF('DATA IMPORT'!E9015="","",'DATA IMPORT'!E9015)</f>
        <v/>
      </c>
      <c r="F9015" s="1" t="str">
        <f>IF('DATA IMPORT'!I9015="","",'DATA IMPORT'!I9015)</f>
        <v/>
      </c>
      <c r="G9015" s="11" t="str">
        <f t="shared" si="858"/>
        <v/>
      </c>
      <c r="H9015" s="11" t="str">
        <f t="shared" si="859"/>
        <v/>
      </c>
      <c r="I9015" s="1" t="str">
        <f>IF('DATA IMPORT'!G9015="","",'DATA IMPORT'!G9015)</f>
        <v/>
      </c>
      <c r="J9015" s="11" t="str">
        <f t="shared" si="860"/>
        <v/>
      </c>
      <c r="K9015" s="11" t="str">
        <f t="shared" si="861"/>
        <v/>
      </c>
      <c r="L9015" s="4" t="str">
        <f>IF('DATA IMPORT'!M9015="","",'DATA IMPORT'!M9015)</f>
        <v/>
      </c>
      <c r="M9015" t="str">
        <f>IF('DATA IMPORT'!C9015="","",'DATA IMPORT'!C9015)</f>
        <v/>
      </c>
    </row>
    <row r="9016" spans="2:13" x14ac:dyDescent="0.2">
      <c r="B9016" t="str">
        <f t="shared" si="857"/>
        <v>#</v>
      </c>
      <c r="C9016">
        <f>COUNTIF(D9016:D$10001,D9016)</f>
        <v>986</v>
      </c>
      <c r="D9016" t="str">
        <f t="shared" si="862"/>
        <v/>
      </c>
      <c r="E9016" t="str">
        <f>IF('DATA IMPORT'!E9016="","",'DATA IMPORT'!E9016)</f>
        <v/>
      </c>
      <c r="F9016" s="1" t="str">
        <f>IF('DATA IMPORT'!I9016="","",'DATA IMPORT'!I9016)</f>
        <v/>
      </c>
      <c r="G9016" s="11" t="str">
        <f t="shared" si="858"/>
        <v/>
      </c>
      <c r="H9016" s="11" t="str">
        <f t="shared" si="859"/>
        <v/>
      </c>
      <c r="I9016" s="1" t="str">
        <f>IF('DATA IMPORT'!G9016="","",'DATA IMPORT'!G9016)</f>
        <v/>
      </c>
      <c r="J9016" s="11" t="str">
        <f t="shared" si="860"/>
        <v/>
      </c>
      <c r="K9016" s="11" t="str">
        <f t="shared" si="861"/>
        <v/>
      </c>
      <c r="L9016" s="4" t="str">
        <f>IF('DATA IMPORT'!M9016="","",'DATA IMPORT'!M9016)</f>
        <v/>
      </c>
      <c r="M9016" t="str">
        <f>IF('DATA IMPORT'!C9016="","",'DATA IMPORT'!C9016)</f>
        <v/>
      </c>
    </row>
    <row r="9017" spans="2:13" x14ac:dyDescent="0.2">
      <c r="B9017" t="str">
        <f t="shared" si="857"/>
        <v>#</v>
      </c>
      <c r="C9017">
        <f>COUNTIF(D9017:D$10001,D9017)</f>
        <v>985</v>
      </c>
      <c r="D9017" t="str">
        <f t="shared" si="862"/>
        <v/>
      </c>
      <c r="E9017" t="str">
        <f>IF('DATA IMPORT'!E9017="","",'DATA IMPORT'!E9017)</f>
        <v/>
      </c>
      <c r="F9017" s="1" t="str">
        <f>IF('DATA IMPORT'!I9017="","",'DATA IMPORT'!I9017)</f>
        <v/>
      </c>
      <c r="G9017" s="11" t="str">
        <f t="shared" si="858"/>
        <v/>
      </c>
      <c r="H9017" s="11" t="str">
        <f t="shared" si="859"/>
        <v/>
      </c>
      <c r="I9017" s="1" t="str">
        <f>IF('DATA IMPORT'!G9017="","",'DATA IMPORT'!G9017)</f>
        <v/>
      </c>
      <c r="J9017" s="11" t="str">
        <f t="shared" si="860"/>
        <v/>
      </c>
      <c r="K9017" s="11" t="str">
        <f t="shared" si="861"/>
        <v/>
      </c>
      <c r="L9017" s="4" t="str">
        <f>IF('DATA IMPORT'!M9017="","",'DATA IMPORT'!M9017)</f>
        <v/>
      </c>
      <c r="M9017" t="str">
        <f>IF('DATA IMPORT'!C9017="","",'DATA IMPORT'!C9017)</f>
        <v/>
      </c>
    </row>
    <row r="9018" spans="2:13" x14ac:dyDescent="0.2">
      <c r="B9018" t="str">
        <f t="shared" si="857"/>
        <v>#</v>
      </c>
      <c r="C9018">
        <f>COUNTIF(D9018:D$10001,D9018)</f>
        <v>984</v>
      </c>
      <c r="D9018" t="str">
        <f t="shared" si="862"/>
        <v/>
      </c>
      <c r="E9018" t="str">
        <f>IF('DATA IMPORT'!E9018="","",'DATA IMPORT'!E9018)</f>
        <v/>
      </c>
      <c r="F9018" s="1" t="str">
        <f>IF('DATA IMPORT'!I9018="","",'DATA IMPORT'!I9018)</f>
        <v/>
      </c>
      <c r="G9018" s="11" t="str">
        <f t="shared" si="858"/>
        <v/>
      </c>
      <c r="H9018" s="11" t="str">
        <f t="shared" si="859"/>
        <v/>
      </c>
      <c r="I9018" s="1" t="str">
        <f>IF('DATA IMPORT'!G9018="","",'DATA IMPORT'!G9018)</f>
        <v/>
      </c>
      <c r="J9018" s="11" t="str">
        <f t="shared" si="860"/>
        <v/>
      </c>
      <c r="K9018" s="11" t="str">
        <f t="shared" si="861"/>
        <v/>
      </c>
      <c r="L9018" s="4" t="str">
        <f>IF('DATA IMPORT'!M9018="","",'DATA IMPORT'!M9018)</f>
        <v/>
      </c>
      <c r="M9018" t="str">
        <f>IF('DATA IMPORT'!C9018="","",'DATA IMPORT'!C9018)</f>
        <v/>
      </c>
    </row>
    <row r="9019" spans="2:13" x14ac:dyDescent="0.2">
      <c r="B9019" t="str">
        <f t="shared" si="857"/>
        <v>#</v>
      </c>
      <c r="C9019">
        <f>COUNTIF(D9019:D$10001,D9019)</f>
        <v>983</v>
      </c>
      <c r="D9019" t="str">
        <f t="shared" si="862"/>
        <v/>
      </c>
      <c r="E9019" t="str">
        <f>IF('DATA IMPORT'!E9019="","",'DATA IMPORT'!E9019)</f>
        <v/>
      </c>
      <c r="F9019" s="1" t="str">
        <f>IF('DATA IMPORT'!I9019="","",'DATA IMPORT'!I9019)</f>
        <v/>
      </c>
      <c r="G9019" s="11" t="str">
        <f t="shared" si="858"/>
        <v/>
      </c>
      <c r="H9019" s="11" t="str">
        <f t="shared" si="859"/>
        <v/>
      </c>
      <c r="I9019" s="1" t="str">
        <f>IF('DATA IMPORT'!G9019="","",'DATA IMPORT'!G9019)</f>
        <v/>
      </c>
      <c r="J9019" s="11" t="str">
        <f t="shared" si="860"/>
        <v/>
      </c>
      <c r="K9019" s="11" t="str">
        <f t="shared" si="861"/>
        <v/>
      </c>
      <c r="L9019" s="4" t="str">
        <f>IF('DATA IMPORT'!M9019="","",'DATA IMPORT'!M9019)</f>
        <v/>
      </c>
      <c r="M9019" t="str">
        <f>IF('DATA IMPORT'!C9019="","",'DATA IMPORT'!C9019)</f>
        <v/>
      </c>
    </row>
    <row r="9020" spans="2:13" x14ac:dyDescent="0.2">
      <c r="B9020" t="str">
        <f t="shared" si="857"/>
        <v>#</v>
      </c>
      <c r="C9020">
        <f>COUNTIF(D9020:D$10001,D9020)</f>
        <v>982</v>
      </c>
      <c r="D9020" t="str">
        <f t="shared" si="862"/>
        <v/>
      </c>
      <c r="E9020" t="str">
        <f>IF('DATA IMPORT'!E9020="","",'DATA IMPORT'!E9020)</f>
        <v/>
      </c>
      <c r="F9020" s="1" t="str">
        <f>IF('DATA IMPORT'!I9020="","",'DATA IMPORT'!I9020)</f>
        <v/>
      </c>
      <c r="G9020" s="11" t="str">
        <f t="shared" si="858"/>
        <v/>
      </c>
      <c r="H9020" s="11" t="str">
        <f t="shared" si="859"/>
        <v/>
      </c>
      <c r="I9020" s="1" t="str">
        <f>IF('DATA IMPORT'!G9020="","",'DATA IMPORT'!G9020)</f>
        <v/>
      </c>
      <c r="J9020" s="11" t="str">
        <f t="shared" si="860"/>
        <v/>
      </c>
      <c r="K9020" s="11" t="str">
        <f t="shared" si="861"/>
        <v/>
      </c>
      <c r="L9020" s="4" t="str">
        <f>IF('DATA IMPORT'!M9020="","",'DATA IMPORT'!M9020)</f>
        <v/>
      </c>
      <c r="M9020" t="str">
        <f>IF('DATA IMPORT'!C9020="","",'DATA IMPORT'!C9020)</f>
        <v/>
      </c>
    </row>
    <row r="9021" spans="2:13" x14ac:dyDescent="0.2">
      <c r="B9021" t="str">
        <f t="shared" si="857"/>
        <v>#</v>
      </c>
      <c r="C9021">
        <f>COUNTIF(D9021:D$10001,D9021)</f>
        <v>981</v>
      </c>
      <c r="D9021" t="str">
        <f t="shared" si="862"/>
        <v/>
      </c>
      <c r="E9021" t="str">
        <f>IF('DATA IMPORT'!E9021="","",'DATA IMPORT'!E9021)</f>
        <v/>
      </c>
      <c r="F9021" s="1" t="str">
        <f>IF('DATA IMPORT'!I9021="","",'DATA IMPORT'!I9021)</f>
        <v/>
      </c>
      <c r="G9021" s="11" t="str">
        <f t="shared" si="858"/>
        <v/>
      </c>
      <c r="H9021" s="11" t="str">
        <f t="shared" si="859"/>
        <v/>
      </c>
      <c r="I9021" s="1" t="str">
        <f>IF('DATA IMPORT'!G9021="","",'DATA IMPORT'!G9021)</f>
        <v/>
      </c>
      <c r="J9021" s="11" t="str">
        <f t="shared" si="860"/>
        <v/>
      </c>
      <c r="K9021" s="11" t="str">
        <f t="shared" si="861"/>
        <v/>
      </c>
      <c r="L9021" s="4" t="str">
        <f>IF('DATA IMPORT'!M9021="","",'DATA IMPORT'!M9021)</f>
        <v/>
      </c>
      <c r="M9021" t="str">
        <f>IF('DATA IMPORT'!C9021="","",'DATA IMPORT'!C9021)</f>
        <v/>
      </c>
    </row>
    <row r="9022" spans="2:13" x14ac:dyDescent="0.2">
      <c r="B9022" t="str">
        <f t="shared" si="857"/>
        <v>#</v>
      </c>
      <c r="C9022">
        <f>COUNTIF(D9022:D$10001,D9022)</f>
        <v>980</v>
      </c>
      <c r="D9022" t="str">
        <f t="shared" si="862"/>
        <v/>
      </c>
      <c r="E9022" t="str">
        <f>IF('DATA IMPORT'!E9022="","",'DATA IMPORT'!E9022)</f>
        <v/>
      </c>
      <c r="F9022" s="1" t="str">
        <f>IF('DATA IMPORT'!I9022="","",'DATA IMPORT'!I9022)</f>
        <v/>
      </c>
      <c r="G9022" s="11" t="str">
        <f t="shared" si="858"/>
        <v/>
      </c>
      <c r="H9022" s="11" t="str">
        <f t="shared" si="859"/>
        <v/>
      </c>
      <c r="I9022" s="1" t="str">
        <f>IF('DATA IMPORT'!G9022="","",'DATA IMPORT'!G9022)</f>
        <v/>
      </c>
      <c r="J9022" s="11" t="str">
        <f t="shared" si="860"/>
        <v/>
      </c>
      <c r="K9022" s="11" t="str">
        <f t="shared" si="861"/>
        <v/>
      </c>
      <c r="L9022" s="4" t="str">
        <f>IF('DATA IMPORT'!M9022="","",'DATA IMPORT'!M9022)</f>
        <v/>
      </c>
      <c r="M9022" t="str">
        <f>IF('DATA IMPORT'!C9022="","",'DATA IMPORT'!C9022)</f>
        <v/>
      </c>
    </row>
    <row r="9023" spans="2:13" x14ac:dyDescent="0.2">
      <c r="B9023" t="str">
        <f t="shared" si="857"/>
        <v>#</v>
      </c>
      <c r="C9023">
        <f>COUNTIF(D9023:D$10001,D9023)</f>
        <v>979</v>
      </c>
      <c r="D9023" t="str">
        <f t="shared" si="862"/>
        <v/>
      </c>
      <c r="E9023" t="str">
        <f>IF('DATA IMPORT'!E9023="","",'DATA IMPORT'!E9023)</f>
        <v/>
      </c>
      <c r="F9023" s="1" t="str">
        <f>IF('DATA IMPORT'!I9023="","",'DATA IMPORT'!I9023)</f>
        <v/>
      </c>
      <c r="G9023" s="11" t="str">
        <f t="shared" si="858"/>
        <v/>
      </c>
      <c r="H9023" s="11" t="str">
        <f t="shared" si="859"/>
        <v/>
      </c>
      <c r="I9023" s="1" t="str">
        <f>IF('DATA IMPORT'!G9023="","",'DATA IMPORT'!G9023)</f>
        <v/>
      </c>
      <c r="J9023" s="11" t="str">
        <f t="shared" si="860"/>
        <v/>
      </c>
      <c r="K9023" s="11" t="str">
        <f t="shared" si="861"/>
        <v/>
      </c>
      <c r="L9023" s="4" t="str">
        <f>IF('DATA IMPORT'!M9023="","",'DATA IMPORT'!M9023)</f>
        <v/>
      </c>
      <c r="M9023" t="str">
        <f>IF('DATA IMPORT'!C9023="","",'DATA IMPORT'!C9023)</f>
        <v/>
      </c>
    </row>
    <row r="9024" spans="2:13" x14ac:dyDescent="0.2">
      <c r="B9024" t="str">
        <f t="shared" si="857"/>
        <v>#</v>
      </c>
      <c r="C9024">
        <f>COUNTIF(D9024:D$10001,D9024)</f>
        <v>978</v>
      </c>
      <c r="D9024" t="str">
        <f t="shared" si="862"/>
        <v/>
      </c>
      <c r="E9024" t="str">
        <f>IF('DATA IMPORT'!E9024="","",'DATA IMPORT'!E9024)</f>
        <v/>
      </c>
      <c r="F9024" s="1" t="str">
        <f>IF('DATA IMPORT'!I9024="","",'DATA IMPORT'!I9024)</f>
        <v/>
      </c>
      <c r="G9024" s="11" t="str">
        <f t="shared" si="858"/>
        <v/>
      </c>
      <c r="H9024" s="11" t="str">
        <f t="shared" si="859"/>
        <v/>
      </c>
      <c r="I9024" s="1" t="str">
        <f>IF('DATA IMPORT'!G9024="","",'DATA IMPORT'!G9024)</f>
        <v/>
      </c>
      <c r="J9024" s="11" t="str">
        <f t="shared" si="860"/>
        <v/>
      </c>
      <c r="K9024" s="11" t="str">
        <f t="shared" si="861"/>
        <v/>
      </c>
      <c r="L9024" s="4" t="str">
        <f>IF('DATA IMPORT'!M9024="","",'DATA IMPORT'!M9024)</f>
        <v/>
      </c>
      <c r="M9024" t="str">
        <f>IF('DATA IMPORT'!C9024="","",'DATA IMPORT'!C9024)</f>
        <v/>
      </c>
    </row>
    <row r="9025" spans="2:13" x14ac:dyDescent="0.2">
      <c r="B9025" t="str">
        <f t="shared" si="857"/>
        <v>#</v>
      </c>
      <c r="C9025">
        <f>COUNTIF(D9025:D$10001,D9025)</f>
        <v>977</v>
      </c>
      <c r="D9025" t="str">
        <f t="shared" si="862"/>
        <v/>
      </c>
      <c r="E9025" t="str">
        <f>IF('DATA IMPORT'!E9025="","",'DATA IMPORT'!E9025)</f>
        <v/>
      </c>
      <c r="F9025" s="1" t="str">
        <f>IF('DATA IMPORT'!I9025="","",'DATA IMPORT'!I9025)</f>
        <v/>
      </c>
      <c r="G9025" s="11" t="str">
        <f t="shared" si="858"/>
        <v/>
      </c>
      <c r="H9025" s="11" t="str">
        <f t="shared" si="859"/>
        <v/>
      </c>
      <c r="I9025" s="1" t="str">
        <f>IF('DATA IMPORT'!G9025="","",'DATA IMPORT'!G9025)</f>
        <v/>
      </c>
      <c r="J9025" s="11" t="str">
        <f t="shared" si="860"/>
        <v/>
      </c>
      <c r="K9025" s="11" t="str">
        <f t="shared" si="861"/>
        <v/>
      </c>
      <c r="L9025" s="4" t="str">
        <f>IF('DATA IMPORT'!M9025="","",'DATA IMPORT'!M9025)</f>
        <v/>
      </c>
      <c r="M9025" t="str">
        <f>IF('DATA IMPORT'!C9025="","",'DATA IMPORT'!C9025)</f>
        <v/>
      </c>
    </row>
    <row r="9026" spans="2:13" x14ac:dyDescent="0.2">
      <c r="B9026" t="str">
        <f t="shared" si="857"/>
        <v>#</v>
      </c>
      <c r="C9026">
        <f>COUNTIF(D9026:D$10001,D9026)</f>
        <v>976</v>
      </c>
      <c r="D9026" t="str">
        <f t="shared" si="862"/>
        <v/>
      </c>
      <c r="E9026" t="str">
        <f>IF('DATA IMPORT'!E9026="","",'DATA IMPORT'!E9026)</f>
        <v/>
      </c>
      <c r="F9026" s="1" t="str">
        <f>IF('DATA IMPORT'!I9026="","",'DATA IMPORT'!I9026)</f>
        <v/>
      </c>
      <c r="G9026" s="11" t="str">
        <f t="shared" si="858"/>
        <v/>
      </c>
      <c r="H9026" s="11" t="str">
        <f t="shared" si="859"/>
        <v/>
      </c>
      <c r="I9026" s="1" t="str">
        <f>IF('DATA IMPORT'!G9026="","",'DATA IMPORT'!G9026)</f>
        <v/>
      </c>
      <c r="J9026" s="11" t="str">
        <f t="shared" si="860"/>
        <v/>
      </c>
      <c r="K9026" s="11" t="str">
        <f t="shared" si="861"/>
        <v/>
      </c>
      <c r="L9026" s="4" t="str">
        <f>IF('DATA IMPORT'!M9026="","",'DATA IMPORT'!M9026)</f>
        <v/>
      </c>
      <c r="M9026" t="str">
        <f>IF('DATA IMPORT'!C9026="","",'DATA IMPORT'!C9026)</f>
        <v/>
      </c>
    </row>
    <row r="9027" spans="2:13" x14ac:dyDescent="0.2">
      <c r="B9027" t="str">
        <f t="shared" ref="B9027:B9090" si="863">IF(C9027=1,D9027,"#")</f>
        <v>#</v>
      </c>
      <c r="C9027">
        <f>COUNTIF(D9027:D$10001,D9027)</f>
        <v>975</v>
      </c>
      <c r="D9027" t="str">
        <f t="shared" si="862"/>
        <v/>
      </c>
      <c r="E9027" t="str">
        <f>IF('DATA IMPORT'!E9027="","",'DATA IMPORT'!E9027)</f>
        <v/>
      </c>
      <c r="F9027" s="1" t="str">
        <f>IF('DATA IMPORT'!I9027="","",'DATA IMPORT'!I9027)</f>
        <v/>
      </c>
      <c r="G9027" s="11" t="str">
        <f t="shared" ref="G9027:G9090" si="864">IF(F9027="","",MONTH(F9027))</f>
        <v/>
      </c>
      <c r="H9027" s="11" t="str">
        <f t="shared" ref="H9027:H9090" si="865">IF(F9027="","",YEAR(F9027))</f>
        <v/>
      </c>
      <c r="I9027" s="1" t="str">
        <f>IF('DATA IMPORT'!G9027="","",'DATA IMPORT'!G9027)</f>
        <v/>
      </c>
      <c r="J9027" s="11" t="str">
        <f t="shared" ref="J9027:J9090" si="866">IF(I9027="","",MONTH(I9027))</f>
        <v/>
      </c>
      <c r="K9027" s="11" t="str">
        <f t="shared" ref="K9027:K9090" si="867">IF(I9027="","",YEAR(I9027))</f>
        <v/>
      </c>
      <c r="L9027" s="4" t="str">
        <f>IF('DATA IMPORT'!M9027="","",'DATA IMPORT'!M9027)</f>
        <v/>
      </c>
      <c r="M9027" t="str">
        <f>IF('DATA IMPORT'!C9027="","",'DATA IMPORT'!C9027)</f>
        <v/>
      </c>
    </row>
    <row r="9028" spans="2:13" x14ac:dyDescent="0.2">
      <c r="B9028" t="str">
        <f t="shared" si="863"/>
        <v>#</v>
      </c>
      <c r="C9028">
        <f>COUNTIF(D9028:D$10001,D9028)</f>
        <v>974</v>
      </c>
      <c r="D9028" t="str">
        <f t="shared" si="862"/>
        <v/>
      </c>
      <c r="E9028" t="str">
        <f>IF('DATA IMPORT'!E9028="","",'DATA IMPORT'!E9028)</f>
        <v/>
      </c>
      <c r="F9028" s="1" t="str">
        <f>IF('DATA IMPORT'!I9028="","",'DATA IMPORT'!I9028)</f>
        <v/>
      </c>
      <c r="G9028" s="11" t="str">
        <f t="shared" si="864"/>
        <v/>
      </c>
      <c r="H9028" s="11" t="str">
        <f t="shared" si="865"/>
        <v/>
      </c>
      <c r="I9028" s="1" t="str">
        <f>IF('DATA IMPORT'!G9028="","",'DATA IMPORT'!G9028)</f>
        <v/>
      </c>
      <c r="J9028" s="11" t="str">
        <f t="shared" si="866"/>
        <v/>
      </c>
      <c r="K9028" s="11" t="str">
        <f t="shared" si="867"/>
        <v/>
      </c>
      <c r="L9028" s="4" t="str">
        <f>IF('DATA IMPORT'!M9028="","",'DATA IMPORT'!M9028)</f>
        <v/>
      </c>
      <c r="M9028" t="str">
        <f>IF('DATA IMPORT'!C9028="","",'DATA IMPORT'!C9028)</f>
        <v/>
      </c>
    </row>
    <row r="9029" spans="2:13" x14ac:dyDescent="0.2">
      <c r="B9029" t="str">
        <f t="shared" si="863"/>
        <v>#</v>
      </c>
      <c r="C9029">
        <f>COUNTIF(D9029:D$10001,D9029)</f>
        <v>973</v>
      </c>
      <c r="D9029" t="str">
        <f t="shared" si="862"/>
        <v/>
      </c>
      <c r="E9029" t="str">
        <f>IF('DATA IMPORT'!E9029="","",'DATA IMPORT'!E9029)</f>
        <v/>
      </c>
      <c r="F9029" s="1" t="str">
        <f>IF('DATA IMPORT'!I9029="","",'DATA IMPORT'!I9029)</f>
        <v/>
      </c>
      <c r="G9029" s="11" t="str">
        <f t="shared" si="864"/>
        <v/>
      </c>
      <c r="H9029" s="11" t="str">
        <f t="shared" si="865"/>
        <v/>
      </c>
      <c r="I9029" s="1" t="str">
        <f>IF('DATA IMPORT'!G9029="","",'DATA IMPORT'!G9029)</f>
        <v/>
      </c>
      <c r="J9029" s="11" t="str">
        <f t="shared" si="866"/>
        <v/>
      </c>
      <c r="K9029" s="11" t="str">
        <f t="shared" si="867"/>
        <v/>
      </c>
      <c r="L9029" s="4" t="str">
        <f>IF('DATA IMPORT'!M9029="","",'DATA IMPORT'!M9029)</f>
        <v/>
      </c>
      <c r="M9029" t="str">
        <f>IF('DATA IMPORT'!C9029="","",'DATA IMPORT'!C9029)</f>
        <v/>
      </c>
    </row>
    <row r="9030" spans="2:13" x14ac:dyDescent="0.2">
      <c r="B9030" t="str">
        <f t="shared" si="863"/>
        <v>#</v>
      </c>
      <c r="C9030">
        <f>COUNTIF(D9030:D$10001,D9030)</f>
        <v>972</v>
      </c>
      <c r="D9030" t="str">
        <f t="shared" si="862"/>
        <v/>
      </c>
      <c r="E9030" t="str">
        <f>IF('DATA IMPORT'!E9030="","",'DATA IMPORT'!E9030)</f>
        <v/>
      </c>
      <c r="F9030" s="1" t="str">
        <f>IF('DATA IMPORT'!I9030="","",'DATA IMPORT'!I9030)</f>
        <v/>
      </c>
      <c r="G9030" s="11" t="str">
        <f t="shared" si="864"/>
        <v/>
      </c>
      <c r="H9030" s="11" t="str">
        <f t="shared" si="865"/>
        <v/>
      </c>
      <c r="I9030" s="1" t="str">
        <f>IF('DATA IMPORT'!G9030="","",'DATA IMPORT'!G9030)</f>
        <v/>
      </c>
      <c r="J9030" s="11" t="str">
        <f t="shared" si="866"/>
        <v/>
      </c>
      <c r="K9030" s="11" t="str">
        <f t="shared" si="867"/>
        <v/>
      </c>
      <c r="L9030" s="4" t="str">
        <f>IF('DATA IMPORT'!M9030="","",'DATA IMPORT'!M9030)</f>
        <v/>
      </c>
      <c r="M9030" t="str">
        <f>IF('DATA IMPORT'!C9030="","",'DATA IMPORT'!C9030)</f>
        <v/>
      </c>
    </row>
    <row r="9031" spans="2:13" x14ac:dyDescent="0.2">
      <c r="B9031" t="str">
        <f t="shared" si="863"/>
        <v>#</v>
      </c>
      <c r="C9031">
        <f>COUNTIF(D9031:D$10001,D9031)</f>
        <v>971</v>
      </c>
      <c r="D9031" t="str">
        <f t="shared" si="862"/>
        <v/>
      </c>
      <c r="E9031" t="str">
        <f>IF('DATA IMPORT'!E9031="","",'DATA IMPORT'!E9031)</f>
        <v/>
      </c>
      <c r="F9031" s="1" t="str">
        <f>IF('DATA IMPORT'!I9031="","",'DATA IMPORT'!I9031)</f>
        <v/>
      </c>
      <c r="G9031" s="11" t="str">
        <f t="shared" si="864"/>
        <v/>
      </c>
      <c r="H9031" s="11" t="str">
        <f t="shared" si="865"/>
        <v/>
      </c>
      <c r="I9031" s="1" t="str">
        <f>IF('DATA IMPORT'!G9031="","",'DATA IMPORT'!G9031)</f>
        <v/>
      </c>
      <c r="J9031" s="11" t="str">
        <f t="shared" si="866"/>
        <v/>
      </c>
      <c r="K9031" s="11" t="str">
        <f t="shared" si="867"/>
        <v/>
      </c>
      <c r="L9031" s="4" t="str">
        <f>IF('DATA IMPORT'!M9031="","",'DATA IMPORT'!M9031)</f>
        <v/>
      </c>
      <c r="M9031" t="str">
        <f>IF('DATA IMPORT'!C9031="","",'DATA IMPORT'!C9031)</f>
        <v/>
      </c>
    </row>
    <row r="9032" spans="2:13" x14ac:dyDescent="0.2">
      <c r="B9032" t="str">
        <f t="shared" si="863"/>
        <v>#</v>
      </c>
      <c r="C9032">
        <f>COUNTIF(D9032:D$10001,D9032)</f>
        <v>970</v>
      </c>
      <c r="D9032" t="str">
        <f t="shared" si="862"/>
        <v/>
      </c>
      <c r="E9032" t="str">
        <f>IF('DATA IMPORT'!E9032="","",'DATA IMPORT'!E9032)</f>
        <v/>
      </c>
      <c r="F9032" s="1" t="str">
        <f>IF('DATA IMPORT'!I9032="","",'DATA IMPORT'!I9032)</f>
        <v/>
      </c>
      <c r="G9032" s="11" t="str">
        <f t="shared" si="864"/>
        <v/>
      </c>
      <c r="H9032" s="11" t="str">
        <f t="shared" si="865"/>
        <v/>
      </c>
      <c r="I9032" s="1" t="str">
        <f>IF('DATA IMPORT'!G9032="","",'DATA IMPORT'!G9032)</f>
        <v/>
      </c>
      <c r="J9032" s="11" t="str">
        <f t="shared" si="866"/>
        <v/>
      </c>
      <c r="K9032" s="11" t="str">
        <f t="shared" si="867"/>
        <v/>
      </c>
      <c r="L9032" s="4" t="str">
        <f>IF('DATA IMPORT'!M9032="","",'DATA IMPORT'!M9032)</f>
        <v/>
      </c>
      <c r="M9032" t="str">
        <f>IF('DATA IMPORT'!C9032="","",'DATA IMPORT'!C9032)</f>
        <v/>
      </c>
    </row>
    <row r="9033" spans="2:13" x14ac:dyDescent="0.2">
      <c r="B9033" t="str">
        <f t="shared" si="863"/>
        <v>#</v>
      </c>
      <c r="C9033">
        <f>COUNTIF(D9033:D$10001,D9033)</f>
        <v>969</v>
      </c>
      <c r="D9033" t="str">
        <f t="shared" si="862"/>
        <v/>
      </c>
      <c r="E9033" t="str">
        <f>IF('DATA IMPORT'!E9033="","",'DATA IMPORT'!E9033)</f>
        <v/>
      </c>
      <c r="F9033" s="1" t="str">
        <f>IF('DATA IMPORT'!I9033="","",'DATA IMPORT'!I9033)</f>
        <v/>
      </c>
      <c r="G9033" s="11" t="str">
        <f t="shared" si="864"/>
        <v/>
      </c>
      <c r="H9033" s="11" t="str">
        <f t="shared" si="865"/>
        <v/>
      </c>
      <c r="I9033" s="1" t="str">
        <f>IF('DATA IMPORT'!G9033="","",'DATA IMPORT'!G9033)</f>
        <v/>
      </c>
      <c r="J9033" s="11" t="str">
        <f t="shared" si="866"/>
        <v/>
      </c>
      <c r="K9033" s="11" t="str">
        <f t="shared" si="867"/>
        <v/>
      </c>
      <c r="L9033" s="4" t="str">
        <f>IF('DATA IMPORT'!M9033="","",'DATA IMPORT'!M9033)</f>
        <v/>
      </c>
      <c r="M9033" t="str">
        <f>IF('DATA IMPORT'!C9033="","",'DATA IMPORT'!C9033)</f>
        <v/>
      </c>
    </row>
    <row r="9034" spans="2:13" x14ac:dyDescent="0.2">
      <c r="B9034" t="str">
        <f t="shared" si="863"/>
        <v>#</v>
      </c>
      <c r="C9034">
        <f>COUNTIF(D9034:D$10001,D9034)</f>
        <v>968</v>
      </c>
      <c r="D9034" t="str">
        <f t="shared" si="862"/>
        <v/>
      </c>
      <c r="E9034" t="str">
        <f>IF('DATA IMPORT'!E9034="","",'DATA IMPORT'!E9034)</f>
        <v/>
      </c>
      <c r="F9034" s="1" t="str">
        <f>IF('DATA IMPORT'!I9034="","",'DATA IMPORT'!I9034)</f>
        <v/>
      </c>
      <c r="G9034" s="11" t="str">
        <f t="shared" si="864"/>
        <v/>
      </c>
      <c r="H9034" s="11" t="str">
        <f t="shared" si="865"/>
        <v/>
      </c>
      <c r="I9034" s="1" t="str">
        <f>IF('DATA IMPORT'!G9034="","",'DATA IMPORT'!G9034)</f>
        <v/>
      </c>
      <c r="J9034" s="11" t="str">
        <f t="shared" si="866"/>
        <v/>
      </c>
      <c r="K9034" s="11" t="str">
        <f t="shared" si="867"/>
        <v/>
      </c>
      <c r="L9034" s="4" t="str">
        <f>IF('DATA IMPORT'!M9034="","",'DATA IMPORT'!M9034)</f>
        <v/>
      </c>
      <c r="M9034" t="str">
        <f>IF('DATA IMPORT'!C9034="","",'DATA IMPORT'!C9034)</f>
        <v/>
      </c>
    </row>
    <row r="9035" spans="2:13" x14ac:dyDescent="0.2">
      <c r="B9035" t="str">
        <f t="shared" si="863"/>
        <v>#</v>
      </c>
      <c r="C9035">
        <f>COUNTIF(D9035:D$10001,D9035)</f>
        <v>967</v>
      </c>
      <c r="D9035" t="str">
        <f t="shared" si="862"/>
        <v/>
      </c>
      <c r="E9035" t="str">
        <f>IF('DATA IMPORT'!E9035="","",'DATA IMPORT'!E9035)</f>
        <v/>
      </c>
      <c r="F9035" s="1" t="str">
        <f>IF('DATA IMPORT'!I9035="","",'DATA IMPORT'!I9035)</f>
        <v/>
      </c>
      <c r="G9035" s="11" t="str">
        <f t="shared" si="864"/>
        <v/>
      </c>
      <c r="H9035" s="11" t="str">
        <f t="shared" si="865"/>
        <v/>
      </c>
      <c r="I9035" s="1" t="str">
        <f>IF('DATA IMPORT'!G9035="","",'DATA IMPORT'!G9035)</f>
        <v/>
      </c>
      <c r="J9035" s="11" t="str">
        <f t="shared" si="866"/>
        <v/>
      </c>
      <c r="K9035" s="11" t="str">
        <f t="shared" si="867"/>
        <v/>
      </c>
      <c r="L9035" s="4" t="str">
        <f>IF('DATA IMPORT'!M9035="","",'DATA IMPORT'!M9035)</f>
        <v/>
      </c>
      <c r="M9035" t="str">
        <f>IF('DATA IMPORT'!C9035="","",'DATA IMPORT'!C9035)</f>
        <v/>
      </c>
    </row>
    <row r="9036" spans="2:13" x14ac:dyDescent="0.2">
      <c r="B9036" t="str">
        <f t="shared" si="863"/>
        <v>#</v>
      </c>
      <c r="C9036">
        <f>COUNTIF(D9036:D$10001,D9036)</f>
        <v>966</v>
      </c>
      <c r="D9036" t="str">
        <f t="shared" si="862"/>
        <v/>
      </c>
      <c r="E9036" t="str">
        <f>IF('DATA IMPORT'!E9036="","",'DATA IMPORT'!E9036)</f>
        <v/>
      </c>
      <c r="F9036" s="1" t="str">
        <f>IF('DATA IMPORT'!I9036="","",'DATA IMPORT'!I9036)</f>
        <v/>
      </c>
      <c r="G9036" s="11" t="str">
        <f t="shared" si="864"/>
        <v/>
      </c>
      <c r="H9036" s="11" t="str">
        <f t="shared" si="865"/>
        <v/>
      </c>
      <c r="I9036" s="1" t="str">
        <f>IF('DATA IMPORT'!G9036="","",'DATA IMPORT'!G9036)</f>
        <v/>
      </c>
      <c r="J9036" s="11" t="str">
        <f t="shared" si="866"/>
        <v/>
      </c>
      <c r="K9036" s="11" t="str">
        <f t="shared" si="867"/>
        <v/>
      </c>
      <c r="L9036" s="4" t="str">
        <f>IF('DATA IMPORT'!M9036="","",'DATA IMPORT'!M9036)</f>
        <v/>
      </c>
      <c r="M9036" t="str">
        <f>IF('DATA IMPORT'!C9036="","",'DATA IMPORT'!C9036)</f>
        <v/>
      </c>
    </row>
    <row r="9037" spans="2:13" x14ac:dyDescent="0.2">
      <c r="B9037" t="str">
        <f t="shared" si="863"/>
        <v>#</v>
      </c>
      <c r="C9037">
        <f>COUNTIF(D9037:D$10001,D9037)</f>
        <v>965</v>
      </c>
      <c r="D9037" t="str">
        <f t="shared" si="862"/>
        <v/>
      </c>
      <c r="E9037" t="str">
        <f>IF('DATA IMPORT'!E9037="","",'DATA IMPORT'!E9037)</f>
        <v/>
      </c>
      <c r="F9037" s="1" t="str">
        <f>IF('DATA IMPORT'!I9037="","",'DATA IMPORT'!I9037)</f>
        <v/>
      </c>
      <c r="G9037" s="11" t="str">
        <f t="shared" si="864"/>
        <v/>
      </c>
      <c r="H9037" s="11" t="str">
        <f t="shared" si="865"/>
        <v/>
      </c>
      <c r="I9037" s="1" t="str">
        <f>IF('DATA IMPORT'!G9037="","",'DATA IMPORT'!G9037)</f>
        <v/>
      </c>
      <c r="J9037" s="11" t="str">
        <f t="shared" si="866"/>
        <v/>
      </c>
      <c r="K9037" s="11" t="str">
        <f t="shared" si="867"/>
        <v/>
      </c>
      <c r="L9037" s="4" t="str">
        <f>IF('DATA IMPORT'!M9037="","",'DATA IMPORT'!M9037)</f>
        <v/>
      </c>
      <c r="M9037" t="str">
        <f>IF('DATA IMPORT'!C9037="","",'DATA IMPORT'!C9037)</f>
        <v/>
      </c>
    </row>
    <row r="9038" spans="2:13" x14ac:dyDescent="0.2">
      <c r="B9038" t="str">
        <f t="shared" si="863"/>
        <v>#</v>
      </c>
      <c r="C9038">
        <f>COUNTIF(D9038:D$10001,D9038)</f>
        <v>964</v>
      </c>
      <c r="D9038" t="str">
        <f t="shared" si="862"/>
        <v/>
      </c>
      <c r="E9038" t="str">
        <f>IF('DATA IMPORT'!E9038="","",'DATA IMPORT'!E9038)</f>
        <v/>
      </c>
      <c r="F9038" s="1" t="str">
        <f>IF('DATA IMPORT'!I9038="","",'DATA IMPORT'!I9038)</f>
        <v/>
      </c>
      <c r="G9038" s="11" t="str">
        <f t="shared" si="864"/>
        <v/>
      </c>
      <c r="H9038" s="11" t="str">
        <f t="shared" si="865"/>
        <v/>
      </c>
      <c r="I9038" s="1" t="str">
        <f>IF('DATA IMPORT'!G9038="","",'DATA IMPORT'!G9038)</f>
        <v/>
      </c>
      <c r="J9038" s="11" t="str">
        <f t="shared" si="866"/>
        <v/>
      </c>
      <c r="K9038" s="11" t="str">
        <f t="shared" si="867"/>
        <v/>
      </c>
      <c r="L9038" s="4" t="str">
        <f>IF('DATA IMPORT'!M9038="","",'DATA IMPORT'!M9038)</f>
        <v/>
      </c>
      <c r="M9038" t="str">
        <f>IF('DATA IMPORT'!C9038="","",'DATA IMPORT'!C9038)</f>
        <v/>
      </c>
    </row>
    <row r="9039" spans="2:13" x14ac:dyDescent="0.2">
      <c r="B9039" t="str">
        <f t="shared" si="863"/>
        <v>#</v>
      </c>
      <c r="C9039">
        <f>COUNTIF(D9039:D$10001,D9039)</f>
        <v>963</v>
      </c>
      <c r="D9039" t="str">
        <f t="shared" si="862"/>
        <v/>
      </c>
      <c r="E9039" t="str">
        <f>IF('DATA IMPORT'!E9039="","",'DATA IMPORT'!E9039)</f>
        <v/>
      </c>
      <c r="F9039" s="1" t="str">
        <f>IF('DATA IMPORT'!I9039="","",'DATA IMPORT'!I9039)</f>
        <v/>
      </c>
      <c r="G9039" s="11" t="str">
        <f t="shared" si="864"/>
        <v/>
      </c>
      <c r="H9039" s="11" t="str">
        <f t="shared" si="865"/>
        <v/>
      </c>
      <c r="I9039" s="1" t="str">
        <f>IF('DATA IMPORT'!G9039="","",'DATA IMPORT'!G9039)</f>
        <v/>
      </c>
      <c r="J9039" s="11" t="str">
        <f t="shared" si="866"/>
        <v/>
      </c>
      <c r="K9039" s="11" t="str">
        <f t="shared" si="867"/>
        <v/>
      </c>
      <c r="L9039" s="4" t="str">
        <f>IF('DATA IMPORT'!M9039="","",'DATA IMPORT'!M9039)</f>
        <v/>
      </c>
      <c r="M9039" t="str">
        <f>IF('DATA IMPORT'!C9039="","",'DATA IMPORT'!C9039)</f>
        <v/>
      </c>
    </row>
    <row r="9040" spans="2:13" x14ac:dyDescent="0.2">
      <c r="B9040" t="str">
        <f t="shared" si="863"/>
        <v>#</v>
      </c>
      <c r="C9040">
        <f>COUNTIF(D9040:D$10001,D9040)</f>
        <v>962</v>
      </c>
      <c r="D9040" t="str">
        <f t="shared" si="862"/>
        <v/>
      </c>
      <c r="E9040" t="str">
        <f>IF('DATA IMPORT'!E9040="","",'DATA IMPORT'!E9040)</f>
        <v/>
      </c>
      <c r="F9040" s="1" t="str">
        <f>IF('DATA IMPORT'!I9040="","",'DATA IMPORT'!I9040)</f>
        <v/>
      </c>
      <c r="G9040" s="11" t="str">
        <f t="shared" si="864"/>
        <v/>
      </c>
      <c r="H9040" s="11" t="str">
        <f t="shared" si="865"/>
        <v/>
      </c>
      <c r="I9040" s="1" t="str">
        <f>IF('DATA IMPORT'!G9040="","",'DATA IMPORT'!G9040)</f>
        <v/>
      </c>
      <c r="J9040" s="11" t="str">
        <f t="shared" si="866"/>
        <v/>
      </c>
      <c r="K9040" s="11" t="str">
        <f t="shared" si="867"/>
        <v/>
      </c>
      <c r="L9040" s="4" t="str">
        <f>IF('DATA IMPORT'!M9040="","",'DATA IMPORT'!M9040)</f>
        <v/>
      </c>
      <c r="M9040" t="str">
        <f>IF('DATA IMPORT'!C9040="","",'DATA IMPORT'!C9040)</f>
        <v/>
      </c>
    </row>
    <row r="9041" spans="2:13" x14ac:dyDescent="0.2">
      <c r="B9041" t="str">
        <f t="shared" si="863"/>
        <v>#</v>
      </c>
      <c r="C9041">
        <f>COUNTIF(D9041:D$10001,D9041)</f>
        <v>961</v>
      </c>
      <c r="D9041" t="str">
        <f t="shared" si="862"/>
        <v/>
      </c>
      <c r="E9041" t="str">
        <f>IF('DATA IMPORT'!E9041="","",'DATA IMPORT'!E9041)</f>
        <v/>
      </c>
      <c r="F9041" s="1" t="str">
        <f>IF('DATA IMPORT'!I9041="","",'DATA IMPORT'!I9041)</f>
        <v/>
      </c>
      <c r="G9041" s="11" t="str">
        <f t="shared" si="864"/>
        <v/>
      </c>
      <c r="H9041" s="11" t="str">
        <f t="shared" si="865"/>
        <v/>
      </c>
      <c r="I9041" s="1" t="str">
        <f>IF('DATA IMPORT'!G9041="","",'DATA IMPORT'!G9041)</f>
        <v/>
      </c>
      <c r="J9041" s="11" t="str">
        <f t="shared" si="866"/>
        <v/>
      </c>
      <c r="K9041" s="11" t="str">
        <f t="shared" si="867"/>
        <v/>
      </c>
      <c r="L9041" s="4" t="str">
        <f>IF('DATA IMPORT'!M9041="","",'DATA IMPORT'!M9041)</f>
        <v/>
      </c>
      <c r="M9041" t="str">
        <f>IF('DATA IMPORT'!C9041="","",'DATA IMPORT'!C9041)</f>
        <v/>
      </c>
    </row>
    <row r="9042" spans="2:13" x14ac:dyDescent="0.2">
      <c r="B9042" t="str">
        <f t="shared" si="863"/>
        <v>#</v>
      </c>
      <c r="C9042">
        <f>COUNTIF(D9042:D$10001,D9042)</f>
        <v>960</v>
      </c>
      <c r="D9042" t="str">
        <f t="shared" si="862"/>
        <v/>
      </c>
      <c r="E9042" t="str">
        <f>IF('DATA IMPORT'!E9042="","",'DATA IMPORT'!E9042)</f>
        <v/>
      </c>
      <c r="F9042" s="1" t="str">
        <f>IF('DATA IMPORT'!I9042="","",'DATA IMPORT'!I9042)</f>
        <v/>
      </c>
      <c r="G9042" s="11" t="str">
        <f t="shared" si="864"/>
        <v/>
      </c>
      <c r="H9042" s="11" t="str">
        <f t="shared" si="865"/>
        <v/>
      </c>
      <c r="I9042" s="1" t="str">
        <f>IF('DATA IMPORT'!G9042="","",'DATA IMPORT'!G9042)</f>
        <v/>
      </c>
      <c r="J9042" s="11" t="str">
        <f t="shared" si="866"/>
        <v/>
      </c>
      <c r="K9042" s="11" t="str">
        <f t="shared" si="867"/>
        <v/>
      </c>
      <c r="L9042" s="4" t="str">
        <f>IF('DATA IMPORT'!M9042="","",'DATA IMPORT'!M9042)</f>
        <v/>
      </c>
      <c r="M9042" t="str">
        <f>IF('DATA IMPORT'!C9042="","",'DATA IMPORT'!C9042)</f>
        <v/>
      </c>
    </row>
    <row r="9043" spans="2:13" x14ac:dyDescent="0.2">
      <c r="B9043" t="str">
        <f t="shared" si="863"/>
        <v>#</v>
      </c>
      <c r="C9043">
        <f>COUNTIF(D9043:D$10001,D9043)</f>
        <v>959</v>
      </c>
      <c r="D9043" t="str">
        <f t="shared" si="862"/>
        <v/>
      </c>
      <c r="E9043" t="str">
        <f>IF('DATA IMPORT'!E9043="","",'DATA IMPORT'!E9043)</f>
        <v/>
      </c>
      <c r="F9043" s="1" t="str">
        <f>IF('DATA IMPORT'!I9043="","",'DATA IMPORT'!I9043)</f>
        <v/>
      </c>
      <c r="G9043" s="11" t="str">
        <f t="shared" si="864"/>
        <v/>
      </c>
      <c r="H9043" s="11" t="str">
        <f t="shared" si="865"/>
        <v/>
      </c>
      <c r="I9043" s="1" t="str">
        <f>IF('DATA IMPORT'!G9043="","",'DATA IMPORT'!G9043)</f>
        <v/>
      </c>
      <c r="J9043" s="11" t="str">
        <f t="shared" si="866"/>
        <v/>
      </c>
      <c r="K9043" s="11" t="str">
        <f t="shared" si="867"/>
        <v/>
      </c>
      <c r="L9043" s="4" t="str">
        <f>IF('DATA IMPORT'!M9043="","",'DATA IMPORT'!M9043)</f>
        <v/>
      </c>
      <c r="M9043" t="str">
        <f>IF('DATA IMPORT'!C9043="","",'DATA IMPORT'!C9043)</f>
        <v/>
      </c>
    </row>
    <row r="9044" spans="2:13" x14ac:dyDescent="0.2">
      <c r="B9044" t="str">
        <f t="shared" si="863"/>
        <v>#</v>
      </c>
      <c r="C9044">
        <f>COUNTIF(D9044:D$10001,D9044)</f>
        <v>958</v>
      </c>
      <c r="D9044" t="str">
        <f t="shared" si="862"/>
        <v/>
      </c>
      <c r="E9044" t="str">
        <f>IF('DATA IMPORT'!E9044="","",'DATA IMPORT'!E9044)</f>
        <v/>
      </c>
      <c r="F9044" s="1" t="str">
        <f>IF('DATA IMPORT'!I9044="","",'DATA IMPORT'!I9044)</f>
        <v/>
      </c>
      <c r="G9044" s="11" t="str">
        <f t="shared" si="864"/>
        <v/>
      </c>
      <c r="H9044" s="11" t="str">
        <f t="shared" si="865"/>
        <v/>
      </c>
      <c r="I9044" s="1" t="str">
        <f>IF('DATA IMPORT'!G9044="","",'DATA IMPORT'!G9044)</f>
        <v/>
      </c>
      <c r="J9044" s="11" t="str">
        <f t="shared" si="866"/>
        <v/>
      </c>
      <c r="K9044" s="11" t="str">
        <f t="shared" si="867"/>
        <v/>
      </c>
      <c r="L9044" s="4" t="str">
        <f>IF('DATA IMPORT'!M9044="","",'DATA IMPORT'!M9044)</f>
        <v/>
      </c>
      <c r="M9044" t="str">
        <f>IF('DATA IMPORT'!C9044="","",'DATA IMPORT'!C9044)</f>
        <v/>
      </c>
    </row>
    <row r="9045" spans="2:13" x14ac:dyDescent="0.2">
      <c r="B9045" t="str">
        <f t="shared" si="863"/>
        <v>#</v>
      </c>
      <c r="C9045">
        <f>COUNTIF(D9045:D$10001,D9045)</f>
        <v>957</v>
      </c>
      <c r="D9045" t="str">
        <f t="shared" si="862"/>
        <v/>
      </c>
      <c r="E9045" t="str">
        <f>IF('DATA IMPORT'!E9045="","",'DATA IMPORT'!E9045)</f>
        <v/>
      </c>
      <c r="F9045" s="1" t="str">
        <f>IF('DATA IMPORT'!I9045="","",'DATA IMPORT'!I9045)</f>
        <v/>
      </c>
      <c r="G9045" s="11" t="str">
        <f t="shared" si="864"/>
        <v/>
      </c>
      <c r="H9045" s="11" t="str">
        <f t="shared" si="865"/>
        <v/>
      </c>
      <c r="I9045" s="1" t="str">
        <f>IF('DATA IMPORT'!G9045="","",'DATA IMPORT'!G9045)</f>
        <v/>
      </c>
      <c r="J9045" s="11" t="str">
        <f t="shared" si="866"/>
        <v/>
      </c>
      <c r="K9045" s="11" t="str">
        <f t="shared" si="867"/>
        <v/>
      </c>
      <c r="L9045" s="4" t="str">
        <f>IF('DATA IMPORT'!M9045="","",'DATA IMPORT'!M9045)</f>
        <v/>
      </c>
      <c r="M9045" t="str">
        <f>IF('DATA IMPORT'!C9045="","",'DATA IMPORT'!C9045)</f>
        <v/>
      </c>
    </row>
    <row r="9046" spans="2:13" x14ac:dyDescent="0.2">
      <c r="B9046" t="str">
        <f t="shared" si="863"/>
        <v>#</v>
      </c>
      <c r="C9046">
        <f>COUNTIF(D9046:D$10001,D9046)</f>
        <v>956</v>
      </c>
      <c r="D9046" t="str">
        <f t="shared" si="862"/>
        <v/>
      </c>
      <c r="E9046" t="str">
        <f>IF('DATA IMPORT'!E9046="","",'DATA IMPORT'!E9046)</f>
        <v/>
      </c>
      <c r="F9046" s="1" t="str">
        <f>IF('DATA IMPORT'!I9046="","",'DATA IMPORT'!I9046)</f>
        <v/>
      </c>
      <c r="G9046" s="11" t="str">
        <f t="shared" si="864"/>
        <v/>
      </c>
      <c r="H9046" s="11" t="str">
        <f t="shared" si="865"/>
        <v/>
      </c>
      <c r="I9046" s="1" t="str">
        <f>IF('DATA IMPORT'!G9046="","",'DATA IMPORT'!G9046)</f>
        <v/>
      </c>
      <c r="J9046" s="11" t="str">
        <f t="shared" si="866"/>
        <v/>
      </c>
      <c r="K9046" s="11" t="str">
        <f t="shared" si="867"/>
        <v/>
      </c>
      <c r="L9046" s="4" t="str">
        <f>IF('DATA IMPORT'!M9046="","",'DATA IMPORT'!M9046)</f>
        <v/>
      </c>
      <c r="M9046" t="str">
        <f>IF('DATA IMPORT'!C9046="","",'DATA IMPORT'!C9046)</f>
        <v/>
      </c>
    </row>
    <row r="9047" spans="2:13" x14ac:dyDescent="0.2">
      <c r="B9047" t="str">
        <f t="shared" si="863"/>
        <v>#</v>
      </c>
      <c r="C9047">
        <f>COUNTIF(D9047:D$10001,D9047)</f>
        <v>955</v>
      </c>
      <c r="D9047" t="str">
        <f t="shared" si="862"/>
        <v/>
      </c>
      <c r="E9047" t="str">
        <f>IF('DATA IMPORT'!E9047="","",'DATA IMPORT'!E9047)</f>
        <v/>
      </c>
      <c r="F9047" s="1" t="str">
        <f>IF('DATA IMPORT'!I9047="","",'DATA IMPORT'!I9047)</f>
        <v/>
      </c>
      <c r="G9047" s="11" t="str">
        <f t="shared" si="864"/>
        <v/>
      </c>
      <c r="H9047" s="11" t="str">
        <f t="shared" si="865"/>
        <v/>
      </c>
      <c r="I9047" s="1" t="str">
        <f>IF('DATA IMPORT'!G9047="","",'DATA IMPORT'!G9047)</f>
        <v/>
      </c>
      <c r="J9047" s="11" t="str">
        <f t="shared" si="866"/>
        <v/>
      </c>
      <c r="K9047" s="11" t="str">
        <f t="shared" si="867"/>
        <v/>
      </c>
      <c r="L9047" s="4" t="str">
        <f>IF('DATA IMPORT'!M9047="","",'DATA IMPORT'!M9047)</f>
        <v/>
      </c>
      <c r="M9047" t="str">
        <f>IF('DATA IMPORT'!C9047="","",'DATA IMPORT'!C9047)</f>
        <v/>
      </c>
    </row>
    <row r="9048" spans="2:13" x14ac:dyDescent="0.2">
      <c r="B9048" t="str">
        <f t="shared" si="863"/>
        <v>#</v>
      </c>
      <c r="C9048">
        <f>COUNTIF(D9048:D$10001,D9048)</f>
        <v>954</v>
      </c>
      <c r="D9048" t="str">
        <f t="shared" si="862"/>
        <v/>
      </c>
      <c r="E9048" t="str">
        <f>IF('DATA IMPORT'!E9048="","",'DATA IMPORT'!E9048)</f>
        <v/>
      </c>
      <c r="F9048" s="1" t="str">
        <f>IF('DATA IMPORT'!I9048="","",'DATA IMPORT'!I9048)</f>
        <v/>
      </c>
      <c r="G9048" s="11" t="str">
        <f t="shared" si="864"/>
        <v/>
      </c>
      <c r="H9048" s="11" t="str">
        <f t="shared" si="865"/>
        <v/>
      </c>
      <c r="I9048" s="1" t="str">
        <f>IF('DATA IMPORT'!G9048="","",'DATA IMPORT'!G9048)</f>
        <v/>
      </c>
      <c r="J9048" s="11" t="str">
        <f t="shared" si="866"/>
        <v/>
      </c>
      <c r="K9048" s="11" t="str">
        <f t="shared" si="867"/>
        <v/>
      </c>
      <c r="L9048" s="4" t="str">
        <f>IF('DATA IMPORT'!M9048="","",'DATA IMPORT'!M9048)</f>
        <v/>
      </c>
      <c r="M9048" t="str">
        <f>IF('DATA IMPORT'!C9048="","",'DATA IMPORT'!C9048)</f>
        <v/>
      </c>
    </row>
    <row r="9049" spans="2:13" x14ac:dyDescent="0.2">
      <c r="B9049" t="str">
        <f t="shared" si="863"/>
        <v>#</v>
      </c>
      <c r="C9049">
        <f>COUNTIF(D9049:D$10001,D9049)</f>
        <v>953</v>
      </c>
      <c r="D9049" t="str">
        <f t="shared" si="862"/>
        <v/>
      </c>
      <c r="E9049" t="str">
        <f>IF('DATA IMPORT'!E9049="","",'DATA IMPORT'!E9049)</f>
        <v/>
      </c>
      <c r="F9049" s="1" t="str">
        <f>IF('DATA IMPORT'!I9049="","",'DATA IMPORT'!I9049)</f>
        <v/>
      </c>
      <c r="G9049" s="11" t="str">
        <f t="shared" si="864"/>
        <v/>
      </c>
      <c r="H9049" s="11" t="str">
        <f t="shared" si="865"/>
        <v/>
      </c>
      <c r="I9049" s="1" t="str">
        <f>IF('DATA IMPORT'!G9049="","",'DATA IMPORT'!G9049)</f>
        <v/>
      </c>
      <c r="J9049" s="11" t="str">
        <f t="shared" si="866"/>
        <v/>
      </c>
      <c r="K9049" s="11" t="str">
        <f t="shared" si="867"/>
        <v/>
      </c>
      <c r="L9049" s="4" t="str">
        <f>IF('DATA IMPORT'!M9049="","",'DATA IMPORT'!M9049)</f>
        <v/>
      </c>
      <c r="M9049" t="str">
        <f>IF('DATA IMPORT'!C9049="","",'DATA IMPORT'!C9049)</f>
        <v/>
      </c>
    </row>
    <row r="9050" spans="2:13" x14ac:dyDescent="0.2">
      <c r="B9050" t="str">
        <f t="shared" si="863"/>
        <v>#</v>
      </c>
      <c r="C9050">
        <f>COUNTIF(D9050:D$10001,D9050)</f>
        <v>952</v>
      </c>
      <c r="D9050" t="str">
        <f t="shared" si="862"/>
        <v/>
      </c>
      <c r="E9050" t="str">
        <f>IF('DATA IMPORT'!E9050="","",'DATA IMPORT'!E9050)</f>
        <v/>
      </c>
      <c r="F9050" s="1" t="str">
        <f>IF('DATA IMPORT'!I9050="","",'DATA IMPORT'!I9050)</f>
        <v/>
      </c>
      <c r="G9050" s="11" t="str">
        <f t="shared" si="864"/>
        <v/>
      </c>
      <c r="H9050" s="11" t="str">
        <f t="shared" si="865"/>
        <v/>
      </c>
      <c r="I9050" s="1" t="str">
        <f>IF('DATA IMPORT'!G9050="","",'DATA IMPORT'!G9050)</f>
        <v/>
      </c>
      <c r="J9050" s="11" t="str">
        <f t="shared" si="866"/>
        <v/>
      </c>
      <c r="K9050" s="11" t="str">
        <f t="shared" si="867"/>
        <v/>
      </c>
      <c r="L9050" s="4" t="str">
        <f>IF('DATA IMPORT'!M9050="","",'DATA IMPORT'!M9050)</f>
        <v/>
      </c>
      <c r="M9050" t="str">
        <f>IF('DATA IMPORT'!C9050="","",'DATA IMPORT'!C9050)</f>
        <v/>
      </c>
    </row>
    <row r="9051" spans="2:13" x14ac:dyDescent="0.2">
      <c r="B9051" t="str">
        <f t="shared" si="863"/>
        <v>#</v>
      </c>
      <c r="C9051">
        <f>COUNTIF(D9051:D$10001,D9051)</f>
        <v>951</v>
      </c>
      <c r="D9051" t="str">
        <f t="shared" si="862"/>
        <v/>
      </c>
      <c r="E9051" t="str">
        <f>IF('DATA IMPORT'!E9051="","",'DATA IMPORT'!E9051)</f>
        <v/>
      </c>
      <c r="F9051" s="1" t="str">
        <f>IF('DATA IMPORT'!I9051="","",'DATA IMPORT'!I9051)</f>
        <v/>
      </c>
      <c r="G9051" s="11" t="str">
        <f t="shared" si="864"/>
        <v/>
      </c>
      <c r="H9051" s="11" t="str">
        <f t="shared" si="865"/>
        <v/>
      </c>
      <c r="I9051" s="1" t="str">
        <f>IF('DATA IMPORT'!G9051="","",'DATA IMPORT'!G9051)</f>
        <v/>
      </c>
      <c r="J9051" s="11" t="str">
        <f t="shared" si="866"/>
        <v/>
      </c>
      <c r="K9051" s="11" t="str">
        <f t="shared" si="867"/>
        <v/>
      </c>
      <c r="L9051" s="4" t="str">
        <f>IF('DATA IMPORT'!M9051="","",'DATA IMPORT'!M9051)</f>
        <v/>
      </c>
      <c r="M9051" t="str">
        <f>IF('DATA IMPORT'!C9051="","",'DATA IMPORT'!C9051)</f>
        <v/>
      </c>
    </row>
    <row r="9052" spans="2:13" x14ac:dyDescent="0.2">
      <c r="B9052" t="str">
        <f t="shared" si="863"/>
        <v>#</v>
      </c>
      <c r="C9052">
        <f>COUNTIF(D9052:D$10001,D9052)</f>
        <v>950</v>
      </c>
      <c r="D9052" t="str">
        <f t="shared" ref="D9052:D9115" si="868">IF(E9052="","",MATCH(E9052,$E$2:$E$1048576,0))</f>
        <v/>
      </c>
      <c r="E9052" t="str">
        <f>IF('DATA IMPORT'!E9052="","",'DATA IMPORT'!E9052)</f>
        <v/>
      </c>
      <c r="F9052" s="1" t="str">
        <f>IF('DATA IMPORT'!I9052="","",'DATA IMPORT'!I9052)</f>
        <v/>
      </c>
      <c r="G9052" s="11" t="str">
        <f t="shared" si="864"/>
        <v/>
      </c>
      <c r="H9052" s="11" t="str">
        <f t="shared" si="865"/>
        <v/>
      </c>
      <c r="I9052" s="1" t="str">
        <f>IF('DATA IMPORT'!G9052="","",'DATA IMPORT'!G9052)</f>
        <v/>
      </c>
      <c r="J9052" s="11" t="str">
        <f t="shared" si="866"/>
        <v/>
      </c>
      <c r="K9052" s="11" t="str">
        <f t="shared" si="867"/>
        <v/>
      </c>
      <c r="L9052" s="4" t="str">
        <f>IF('DATA IMPORT'!M9052="","",'DATA IMPORT'!M9052)</f>
        <v/>
      </c>
      <c r="M9052" t="str">
        <f>IF('DATA IMPORT'!C9052="","",'DATA IMPORT'!C9052)</f>
        <v/>
      </c>
    </row>
    <row r="9053" spans="2:13" x14ac:dyDescent="0.2">
      <c r="B9053" t="str">
        <f t="shared" si="863"/>
        <v>#</v>
      </c>
      <c r="C9053">
        <f>COUNTIF(D9053:D$10001,D9053)</f>
        <v>949</v>
      </c>
      <c r="D9053" t="str">
        <f t="shared" si="868"/>
        <v/>
      </c>
      <c r="E9053" t="str">
        <f>IF('DATA IMPORT'!E9053="","",'DATA IMPORT'!E9053)</f>
        <v/>
      </c>
      <c r="F9053" s="1" t="str">
        <f>IF('DATA IMPORT'!I9053="","",'DATA IMPORT'!I9053)</f>
        <v/>
      </c>
      <c r="G9053" s="11" t="str">
        <f t="shared" si="864"/>
        <v/>
      </c>
      <c r="H9053" s="11" t="str">
        <f t="shared" si="865"/>
        <v/>
      </c>
      <c r="I9053" s="1" t="str">
        <f>IF('DATA IMPORT'!G9053="","",'DATA IMPORT'!G9053)</f>
        <v/>
      </c>
      <c r="J9053" s="11" t="str">
        <f t="shared" si="866"/>
        <v/>
      </c>
      <c r="K9053" s="11" t="str">
        <f t="shared" si="867"/>
        <v/>
      </c>
      <c r="L9053" s="4" t="str">
        <f>IF('DATA IMPORT'!M9053="","",'DATA IMPORT'!M9053)</f>
        <v/>
      </c>
      <c r="M9053" t="str">
        <f>IF('DATA IMPORT'!C9053="","",'DATA IMPORT'!C9053)</f>
        <v/>
      </c>
    </row>
    <row r="9054" spans="2:13" x14ac:dyDescent="0.2">
      <c r="B9054" t="str">
        <f t="shared" si="863"/>
        <v>#</v>
      </c>
      <c r="C9054">
        <f>COUNTIF(D9054:D$10001,D9054)</f>
        <v>948</v>
      </c>
      <c r="D9054" t="str">
        <f t="shared" si="868"/>
        <v/>
      </c>
      <c r="E9054" t="str">
        <f>IF('DATA IMPORT'!E9054="","",'DATA IMPORT'!E9054)</f>
        <v/>
      </c>
      <c r="F9054" s="1" t="str">
        <f>IF('DATA IMPORT'!I9054="","",'DATA IMPORT'!I9054)</f>
        <v/>
      </c>
      <c r="G9054" s="11" t="str">
        <f t="shared" si="864"/>
        <v/>
      </c>
      <c r="H9054" s="11" t="str">
        <f t="shared" si="865"/>
        <v/>
      </c>
      <c r="I9054" s="1" t="str">
        <f>IF('DATA IMPORT'!G9054="","",'DATA IMPORT'!G9054)</f>
        <v/>
      </c>
      <c r="J9054" s="11" t="str">
        <f t="shared" si="866"/>
        <v/>
      </c>
      <c r="K9054" s="11" t="str">
        <f t="shared" si="867"/>
        <v/>
      </c>
      <c r="L9054" s="4" t="str">
        <f>IF('DATA IMPORT'!M9054="","",'DATA IMPORT'!M9054)</f>
        <v/>
      </c>
      <c r="M9054" t="str">
        <f>IF('DATA IMPORT'!C9054="","",'DATA IMPORT'!C9054)</f>
        <v/>
      </c>
    </row>
    <row r="9055" spans="2:13" x14ac:dyDescent="0.2">
      <c r="B9055" t="str">
        <f t="shared" si="863"/>
        <v>#</v>
      </c>
      <c r="C9055">
        <f>COUNTIF(D9055:D$10001,D9055)</f>
        <v>947</v>
      </c>
      <c r="D9055" t="str">
        <f t="shared" si="868"/>
        <v/>
      </c>
      <c r="E9055" t="str">
        <f>IF('DATA IMPORT'!E9055="","",'DATA IMPORT'!E9055)</f>
        <v/>
      </c>
      <c r="F9055" s="1" t="str">
        <f>IF('DATA IMPORT'!I9055="","",'DATA IMPORT'!I9055)</f>
        <v/>
      </c>
      <c r="G9055" s="11" t="str">
        <f t="shared" si="864"/>
        <v/>
      </c>
      <c r="H9055" s="11" t="str">
        <f t="shared" si="865"/>
        <v/>
      </c>
      <c r="I9055" s="1" t="str">
        <f>IF('DATA IMPORT'!G9055="","",'DATA IMPORT'!G9055)</f>
        <v/>
      </c>
      <c r="J9055" s="11" t="str">
        <f t="shared" si="866"/>
        <v/>
      </c>
      <c r="K9055" s="11" t="str">
        <f t="shared" si="867"/>
        <v/>
      </c>
      <c r="L9055" s="4" t="str">
        <f>IF('DATA IMPORT'!M9055="","",'DATA IMPORT'!M9055)</f>
        <v/>
      </c>
      <c r="M9055" t="str">
        <f>IF('DATA IMPORT'!C9055="","",'DATA IMPORT'!C9055)</f>
        <v/>
      </c>
    </row>
    <row r="9056" spans="2:13" x14ac:dyDescent="0.2">
      <c r="B9056" t="str">
        <f t="shared" si="863"/>
        <v>#</v>
      </c>
      <c r="C9056">
        <f>COUNTIF(D9056:D$10001,D9056)</f>
        <v>946</v>
      </c>
      <c r="D9056" t="str">
        <f t="shared" si="868"/>
        <v/>
      </c>
      <c r="E9056" t="str">
        <f>IF('DATA IMPORT'!E9056="","",'DATA IMPORT'!E9056)</f>
        <v/>
      </c>
      <c r="F9056" s="1" t="str">
        <f>IF('DATA IMPORT'!I9056="","",'DATA IMPORT'!I9056)</f>
        <v/>
      </c>
      <c r="G9056" s="11" t="str">
        <f t="shared" si="864"/>
        <v/>
      </c>
      <c r="H9056" s="11" t="str">
        <f t="shared" si="865"/>
        <v/>
      </c>
      <c r="I9056" s="1" t="str">
        <f>IF('DATA IMPORT'!G9056="","",'DATA IMPORT'!G9056)</f>
        <v/>
      </c>
      <c r="J9056" s="11" t="str">
        <f t="shared" si="866"/>
        <v/>
      </c>
      <c r="K9056" s="11" t="str">
        <f t="shared" si="867"/>
        <v/>
      </c>
      <c r="L9056" s="4" t="str">
        <f>IF('DATA IMPORT'!M9056="","",'DATA IMPORT'!M9056)</f>
        <v/>
      </c>
      <c r="M9056" t="str">
        <f>IF('DATA IMPORT'!C9056="","",'DATA IMPORT'!C9056)</f>
        <v/>
      </c>
    </row>
    <row r="9057" spans="2:13" x14ac:dyDescent="0.2">
      <c r="B9057" t="str">
        <f t="shared" si="863"/>
        <v>#</v>
      </c>
      <c r="C9057">
        <f>COUNTIF(D9057:D$10001,D9057)</f>
        <v>945</v>
      </c>
      <c r="D9057" t="str">
        <f t="shared" si="868"/>
        <v/>
      </c>
      <c r="E9057" t="str">
        <f>IF('DATA IMPORT'!E9057="","",'DATA IMPORT'!E9057)</f>
        <v/>
      </c>
      <c r="F9057" s="1" t="str">
        <f>IF('DATA IMPORT'!I9057="","",'DATA IMPORT'!I9057)</f>
        <v/>
      </c>
      <c r="G9057" s="11" t="str">
        <f t="shared" si="864"/>
        <v/>
      </c>
      <c r="H9057" s="11" t="str">
        <f t="shared" si="865"/>
        <v/>
      </c>
      <c r="I9057" s="1" t="str">
        <f>IF('DATA IMPORT'!G9057="","",'DATA IMPORT'!G9057)</f>
        <v/>
      </c>
      <c r="J9057" s="11" t="str">
        <f t="shared" si="866"/>
        <v/>
      </c>
      <c r="K9057" s="11" t="str">
        <f t="shared" si="867"/>
        <v/>
      </c>
      <c r="L9057" s="4" t="str">
        <f>IF('DATA IMPORT'!M9057="","",'DATA IMPORT'!M9057)</f>
        <v/>
      </c>
      <c r="M9057" t="str">
        <f>IF('DATA IMPORT'!C9057="","",'DATA IMPORT'!C9057)</f>
        <v/>
      </c>
    </row>
    <row r="9058" spans="2:13" x14ac:dyDescent="0.2">
      <c r="B9058" t="str">
        <f t="shared" si="863"/>
        <v>#</v>
      </c>
      <c r="C9058">
        <f>COUNTIF(D9058:D$10001,D9058)</f>
        <v>944</v>
      </c>
      <c r="D9058" t="str">
        <f t="shared" si="868"/>
        <v/>
      </c>
      <c r="E9058" t="str">
        <f>IF('DATA IMPORT'!E9058="","",'DATA IMPORT'!E9058)</f>
        <v/>
      </c>
      <c r="F9058" s="1" t="str">
        <f>IF('DATA IMPORT'!I9058="","",'DATA IMPORT'!I9058)</f>
        <v/>
      </c>
      <c r="G9058" s="11" t="str">
        <f t="shared" si="864"/>
        <v/>
      </c>
      <c r="H9058" s="11" t="str">
        <f t="shared" si="865"/>
        <v/>
      </c>
      <c r="I9058" s="1" t="str">
        <f>IF('DATA IMPORT'!G9058="","",'DATA IMPORT'!G9058)</f>
        <v/>
      </c>
      <c r="J9058" s="11" t="str">
        <f t="shared" si="866"/>
        <v/>
      </c>
      <c r="K9058" s="11" t="str">
        <f t="shared" si="867"/>
        <v/>
      </c>
      <c r="L9058" s="4" t="str">
        <f>IF('DATA IMPORT'!M9058="","",'DATA IMPORT'!M9058)</f>
        <v/>
      </c>
      <c r="M9058" t="str">
        <f>IF('DATA IMPORT'!C9058="","",'DATA IMPORT'!C9058)</f>
        <v/>
      </c>
    </row>
    <row r="9059" spans="2:13" x14ac:dyDescent="0.2">
      <c r="B9059" t="str">
        <f t="shared" si="863"/>
        <v>#</v>
      </c>
      <c r="C9059">
        <f>COUNTIF(D9059:D$10001,D9059)</f>
        <v>943</v>
      </c>
      <c r="D9059" t="str">
        <f t="shared" si="868"/>
        <v/>
      </c>
      <c r="E9059" t="str">
        <f>IF('DATA IMPORT'!E9059="","",'DATA IMPORT'!E9059)</f>
        <v/>
      </c>
      <c r="F9059" s="1" t="str">
        <f>IF('DATA IMPORT'!I9059="","",'DATA IMPORT'!I9059)</f>
        <v/>
      </c>
      <c r="G9059" s="11" t="str">
        <f t="shared" si="864"/>
        <v/>
      </c>
      <c r="H9059" s="11" t="str">
        <f t="shared" si="865"/>
        <v/>
      </c>
      <c r="I9059" s="1" t="str">
        <f>IF('DATA IMPORT'!G9059="","",'DATA IMPORT'!G9059)</f>
        <v/>
      </c>
      <c r="J9059" s="11" t="str">
        <f t="shared" si="866"/>
        <v/>
      </c>
      <c r="K9059" s="11" t="str">
        <f t="shared" si="867"/>
        <v/>
      </c>
      <c r="L9059" s="4" t="str">
        <f>IF('DATA IMPORT'!M9059="","",'DATA IMPORT'!M9059)</f>
        <v/>
      </c>
      <c r="M9059" t="str">
        <f>IF('DATA IMPORT'!C9059="","",'DATA IMPORT'!C9059)</f>
        <v/>
      </c>
    </row>
    <row r="9060" spans="2:13" x14ac:dyDescent="0.2">
      <c r="B9060" t="str">
        <f t="shared" si="863"/>
        <v>#</v>
      </c>
      <c r="C9060">
        <f>COUNTIF(D9060:D$10001,D9060)</f>
        <v>942</v>
      </c>
      <c r="D9060" t="str">
        <f t="shared" si="868"/>
        <v/>
      </c>
      <c r="E9060" t="str">
        <f>IF('DATA IMPORT'!E9060="","",'DATA IMPORT'!E9060)</f>
        <v/>
      </c>
      <c r="F9060" s="1" t="str">
        <f>IF('DATA IMPORT'!I9060="","",'DATA IMPORT'!I9060)</f>
        <v/>
      </c>
      <c r="G9060" s="11" t="str">
        <f t="shared" si="864"/>
        <v/>
      </c>
      <c r="H9060" s="11" t="str">
        <f t="shared" si="865"/>
        <v/>
      </c>
      <c r="I9060" s="1" t="str">
        <f>IF('DATA IMPORT'!G9060="","",'DATA IMPORT'!G9060)</f>
        <v/>
      </c>
      <c r="J9060" s="11" t="str">
        <f t="shared" si="866"/>
        <v/>
      </c>
      <c r="K9060" s="11" t="str">
        <f t="shared" si="867"/>
        <v/>
      </c>
      <c r="L9060" s="4" t="str">
        <f>IF('DATA IMPORT'!M9060="","",'DATA IMPORT'!M9060)</f>
        <v/>
      </c>
      <c r="M9060" t="str">
        <f>IF('DATA IMPORT'!C9060="","",'DATA IMPORT'!C9060)</f>
        <v/>
      </c>
    </row>
    <row r="9061" spans="2:13" x14ac:dyDescent="0.2">
      <c r="B9061" t="str">
        <f t="shared" si="863"/>
        <v>#</v>
      </c>
      <c r="C9061">
        <f>COUNTIF(D9061:D$10001,D9061)</f>
        <v>941</v>
      </c>
      <c r="D9061" t="str">
        <f t="shared" si="868"/>
        <v/>
      </c>
      <c r="E9061" t="str">
        <f>IF('DATA IMPORT'!E9061="","",'DATA IMPORT'!E9061)</f>
        <v/>
      </c>
      <c r="F9061" s="1" t="str">
        <f>IF('DATA IMPORT'!I9061="","",'DATA IMPORT'!I9061)</f>
        <v/>
      </c>
      <c r="G9061" s="11" t="str">
        <f t="shared" si="864"/>
        <v/>
      </c>
      <c r="H9061" s="11" t="str">
        <f t="shared" si="865"/>
        <v/>
      </c>
      <c r="I9061" s="1" t="str">
        <f>IF('DATA IMPORT'!G9061="","",'DATA IMPORT'!G9061)</f>
        <v/>
      </c>
      <c r="J9061" s="11" t="str">
        <f t="shared" si="866"/>
        <v/>
      </c>
      <c r="K9061" s="11" t="str">
        <f t="shared" si="867"/>
        <v/>
      </c>
      <c r="L9061" s="4" t="str">
        <f>IF('DATA IMPORT'!M9061="","",'DATA IMPORT'!M9061)</f>
        <v/>
      </c>
      <c r="M9061" t="str">
        <f>IF('DATA IMPORT'!C9061="","",'DATA IMPORT'!C9061)</f>
        <v/>
      </c>
    </row>
    <row r="9062" spans="2:13" x14ac:dyDescent="0.2">
      <c r="B9062" t="str">
        <f t="shared" si="863"/>
        <v>#</v>
      </c>
      <c r="C9062">
        <f>COUNTIF(D9062:D$10001,D9062)</f>
        <v>940</v>
      </c>
      <c r="D9062" t="str">
        <f t="shared" si="868"/>
        <v/>
      </c>
      <c r="E9062" t="str">
        <f>IF('DATA IMPORT'!E9062="","",'DATA IMPORT'!E9062)</f>
        <v/>
      </c>
      <c r="F9062" s="1" t="str">
        <f>IF('DATA IMPORT'!I9062="","",'DATA IMPORT'!I9062)</f>
        <v/>
      </c>
      <c r="G9062" s="11" t="str">
        <f t="shared" si="864"/>
        <v/>
      </c>
      <c r="H9062" s="11" t="str">
        <f t="shared" si="865"/>
        <v/>
      </c>
      <c r="I9062" s="1" t="str">
        <f>IF('DATA IMPORT'!G9062="","",'DATA IMPORT'!G9062)</f>
        <v/>
      </c>
      <c r="J9062" s="11" t="str">
        <f t="shared" si="866"/>
        <v/>
      </c>
      <c r="K9062" s="11" t="str">
        <f t="shared" si="867"/>
        <v/>
      </c>
      <c r="L9062" s="4" t="str">
        <f>IF('DATA IMPORT'!M9062="","",'DATA IMPORT'!M9062)</f>
        <v/>
      </c>
      <c r="M9062" t="str">
        <f>IF('DATA IMPORT'!C9062="","",'DATA IMPORT'!C9062)</f>
        <v/>
      </c>
    </row>
    <row r="9063" spans="2:13" x14ac:dyDescent="0.2">
      <c r="B9063" t="str">
        <f t="shared" si="863"/>
        <v>#</v>
      </c>
      <c r="C9063">
        <f>COUNTIF(D9063:D$10001,D9063)</f>
        <v>939</v>
      </c>
      <c r="D9063" t="str">
        <f t="shared" si="868"/>
        <v/>
      </c>
      <c r="E9063" t="str">
        <f>IF('DATA IMPORT'!E9063="","",'DATA IMPORT'!E9063)</f>
        <v/>
      </c>
      <c r="F9063" s="1" t="str">
        <f>IF('DATA IMPORT'!I9063="","",'DATA IMPORT'!I9063)</f>
        <v/>
      </c>
      <c r="G9063" s="11" t="str">
        <f t="shared" si="864"/>
        <v/>
      </c>
      <c r="H9063" s="11" t="str">
        <f t="shared" si="865"/>
        <v/>
      </c>
      <c r="I9063" s="1" t="str">
        <f>IF('DATA IMPORT'!G9063="","",'DATA IMPORT'!G9063)</f>
        <v/>
      </c>
      <c r="J9063" s="11" t="str">
        <f t="shared" si="866"/>
        <v/>
      </c>
      <c r="K9063" s="11" t="str">
        <f t="shared" si="867"/>
        <v/>
      </c>
      <c r="L9063" s="4" t="str">
        <f>IF('DATA IMPORT'!M9063="","",'DATA IMPORT'!M9063)</f>
        <v/>
      </c>
      <c r="M9063" t="str">
        <f>IF('DATA IMPORT'!C9063="","",'DATA IMPORT'!C9063)</f>
        <v/>
      </c>
    </row>
    <row r="9064" spans="2:13" x14ac:dyDescent="0.2">
      <c r="B9064" t="str">
        <f t="shared" si="863"/>
        <v>#</v>
      </c>
      <c r="C9064">
        <f>COUNTIF(D9064:D$10001,D9064)</f>
        <v>938</v>
      </c>
      <c r="D9064" t="str">
        <f t="shared" si="868"/>
        <v/>
      </c>
      <c r="E9064" t="str">
        <f>IF('DATA IMPORT'!E9064="","",'DATA IMPORT'!E9064)</f>
        <v/>
      </c>
      <c r="F9064" s="1" t="str">
        <f>IF('DATA IMPORT'!I9064="","",'DATA IMPORT'!I9064)</f>
        <v/>
      </c>
      <c r="G9064" s="11" t="str">
        <f t="shared" si="864"/>
        <v/>
      </c>
      <c r="H9064" s="11" t="str">
        <f t="shared" si="865"/>
        <v/>
      </c>
      <c r="I9064" s="1" t="str">
        <f>IF('DATA IMPORT'!G9064="","",'DATA IMPORT'!G9064)</f>
        <v/>
      </c>
      <c r="J9064" s="11" t="str">
        <f t="shared" si="866"/>
        <v/>
      </c>
      <c r="K9064" s="11" t="str">
        <f t="shared" si="867"/>
        <v/>
      </c>
      <c r="L9064" s="4" t="str">
        <f>IF('DATA IMPORT'!M9064="","",'DATA IMPORT'!M9064)</f>
        <v/>
      </c>
      <c r="M9064" t="str">
        <f>IF('DATA IMPORT'!C9064="","",'DATA IMPORT'!C9064)</f>
        <v/>
      </c>
    </row>
    <row r="9065" spans="2:13" x14ac:dyDescent="0.2">
      <c r="B9065" t="str">
        <f t="shared" si="863"/>
        <v>#</v>
      </c>
      <c r="C9065">
        <f>COUNTIF(D9065:D$10001,D9065)</f>
        <v>937</v>
      </c>
      <c r="D9065" t="str">
        <f t="shared" si="868"/>
        <v/>
      </c>
      <c r="E9065" t="str">
        <f>IF('DATA IMPORT'!E9065="","",'DATA IMPORT'!E9065)</f>
        <v/>
      </c>
      <c r="F9065" s="1" t="str">
        <f>IF('DATA IMPORT'!I9065="","",'DATA IMPORT'!I9065)</f>
        <v/>
      </c>
      <c r="G9065" s="11" t="str">
        <f t="shared" si="864"/>
        <v/>
      </c>
      <c r="H9065" s="11" t="str">
        <f t="shared" si="865"/>
        <v/>
      </c>
      <c r="I9065" s="1" t="str">
        <f>IF('DATA IMPORT'!G9065="","",'DATA IMPORT'!G9065)</f>
        <v/>
      </c>
      <c r="J9065" s="11" t="str">
        <f t="shared" si="866"/>
        <v/>
      </c>
      <c r="K9065" s="11" t="str">
        <f t="shared" si="867"/>
        <v/>
      </c>
      <c r="L9065" s="4" t="str">
        <f>IF('DATA IMPORT'!M9065="","",'DATA IMPORT'!M9065)</f>
        <v/>
      </c>
      <c r="M9065" t="str">
        <f>IF('DATA IMPORT'!C9065="","",'DATA IMPORT'!C9065)</f>
        <v/>
      </c>
    </row>
    <row r="9066" spans="2:13" x14ac:dyDescent="0.2">
      <c r="B9066" t="str">
        <f t="shared" si="863"/>
        <v>#</v>
      </c>
      <c r="C9066">
        <f>COUNTIF(D9066:D$10001,D9066)</f>
        <v>936</v>
      </c>
      <c r="D9066" t="str">
        <f t="shared" si="868"/>
        <v/>
      </c>
      <c r="E9066" t="str">
        <f>IF('DATA IMPORT'!E9066="","",'DATA IMPORT'!E9066)</f>
        <v/>
      </c>
      <c r="F9066" s="1" t="str">
        <f>IF('DATA IMPORT'!I9066="","",'DATA IMPORT'!I9066)</f>
        <v/>
      </c>
      <c r="G9066" s="11" t="str">
        <f t="shared" si="864"/>
        <v/>
      </c>
      <c r="H9066" s="11" t="str">
        <f t="shared" si="865"/>
        <v/>
      </c>
      <c r="I9066" s="1" t="str">
        <f>IF('DATA IMPORT'!G9066="","",'DATA IMPORT'!G9066)</f>
        <v/>
      </c>
      <c r="J9066" s="11" t="str">
        <f t="shared" si="866"/>
        <v/>
      </c>
      <c r="K9066" s="11" t="str">
        <f t="shared" si="867"/>
        <v/>
      </c>
      <c r="L9066" s="4" t="str">
        <f>IF('DATA IMPORT'!M9066="","",'DATA IMPORT'!M9066)</f>
        <v/>
      </c>
      <c r="M9066" t="str">
        <f>IF('DATA IMPORT'!C9066="","",'DATA IMPORT'!C9066)</f>
        <v/>
      </c>
    </row>
    <row r="9067" spans="2:13" x14ac:dyDescent="0.2">
      <c r="B9067" t="str">
        <f t="shared" si="863"/>
        <v>#</v>
      </c>
      <c r="C9067">
        <f>COUNTIF(D9067:D$10001,D9067)</f>
        <v>935</v>
      </c>
      <c r="D9067" t="str">
        <f t="shared" si="868"/>
        <v/>
      </c>
      <c r="E9067" t="str">
        <f>IF('DATA IMPORT'!E9067="","",'DATA IMPORT'!E9067)</f>
        <v/>
      </c>
      <c r="F9067" s="1" t="str">
        <f>IF('DATA IMPORT'!I9067="","",'DATA IMPORT'!I9067)</f>
        <v/>
      </c>
      <c r="G9067" s="11" t="str">
        <f t="shared" si="864"/>
        <v/>
      </c>
      <c r="H9067" s="11" t="str">
        <f t="shared" si="865"/>
        <v/>
      </c>
      <c r="I9067" s="1" t="str">
        <f>IF('DATA IMPORT'!G9067="","",'DATA IMPORT'!G9067)</f>
        <v/>
      </c>
      <c r="J9067" s="11" t="str">
        <f t="shared" si="866"/>
        <v/>
      </c>
      <c r="K9067" s="11" t="str">
        <f t="shared" si="867"/>
        <v/>
      </c>
      <c r="L9067" s="4" t="str">
        <f>IF('DATA IMPORT'!M9067="","",'DATA IMPORT'!M9067)</f>
        <v/>
      </c>
      <c r="M9067" t="str">
        <f>IF('DATA IMPORT'!C9067="","",'DATA IMPORT'!C9067)</f>
        <v/>
      </c>
    </row>
    <row r="9068" spans="2:13" x14ac:dyDescent="0.2">
      <c r="B9068" t="str">
        <f t="shared" si="863"/>
        <v>#</v>
      </c>
      <c r="C9068">
        <f>COUNTIF(D9068:D$10001,D9068)</f>
        <v>934</v>
      </c>
      <c r="D9068" t="str">
        <f t="shared" si="868"/>
        <v/>
      </c>
      <c r="E9068" t="str">
        <f>IF('DATA IMPORT'!E9068="","",'DATA IMPORT'!E9068)</f>
        <v/>
      </c>
      <c r="F9068" s="1" t="str">
        <f>IF('DATA IMPORT'!I9068="","",'DATA IMPORT'!I9068)</f>
        <v/>
      </c>
      <c r="G9068" s="11" t="str">
        <f t="shared" si="864"/>
        <v/>
      </c>
      <c r="H9068" s="11" t="str">
        <f t="shared" si="865"/>
        <v/>
      </c>
      <c r="I9068" s="1" t="str">
        <f>IF('DATA IMPORT'!G9068="","",'DATA IMPORT'!G9068)</f>
        <v/>
      </c>
      <c r="J9068" s="11" t="str">
        <f t="shared" si="866"/>
        <v/>
      </c>
      <c r="K9068" s="11" t="str">
        <f t="shared" si="867"/>
        <v/>
      </c>
      <c r="L9068" s="4" t="str">
        <f>IF('DATA IMPORT'!M9068="","",'DATA IMPORT'!M9068)</f>
        <v/>
      </c>
      <c r="M9068" t="str">
        <f>IF('DATA IMPORT'!C9068="","",'DATA IMPORT'!C9068)</f>
        <v/>
      </c>
    </row>
    <row r="9069" spans="2:13" x14ac:dyDescent="0.2">
      <c r="B9069" t="str">
        <f t="shared" si="863"/>
        <v>#</v>
      </c>
      <c r="C9069">
        <f>COUNTIF(D9069:D$10001,D9069)</f>
        <v>933</v>
      </c>
      <c r="D9069" t="str">
        <f t="shared" si="868"/>
        <v/>
      </c>
      <c r="E9069" t="str">
        <f>IF('DATA IMPORT'!E9069="","",'DATA IMPORT'!E9069)</f>
        <v/>
      </c>
      <c r="F9069" s="1" t="str">
        <f>IF('DATA IMPORT'!I9069="","",'DATA IMPORT'!I9069)</f>
        <v/>
      </c>
      <c r="G9069" s="11" t="str">
        <f t="shared" si="864"/>
        <v/>
      </c>
      <c r="H9069" s="11" t="str">
        <f t="shared" si="865"/>
        <v/>
      </c>
      <c r="I9069" s="1" t="str">
        <f>IF('DATA IMPORT'!G9069="","",'DATA IMPORT'!G9069)</f>
        <v/>
      </c>
      <c r="J9069" s="11" t="str">
        <f t="shared" si="866"/>
        <v/>
      </c>
      <c r="K9069" s="11" t="str">
        <f t="shared" si="867"/>
        <v/>
      </c>
      <c r="L9069" s="4" t="str">
        <f>IF('DATA IMPORT'!M9069="","",'DATA IMPORT'!M9069)</f>
        <v/>
      </c>
      <c r="M9069" t="str">
        <f>IF('DATA IMPORT'!C9069="","",'DATA IMPORT'!C9069)</f>
        <v/>
      </c>
    </row>
    <row r="9070" spans="2:13" x14ac:dyDescent="0.2">
      <c r="B9070" t="str">
        <f t="shared" si="863"/>
        <v>#</v>
      </c>
      <c r="C9070">
        <f>COUNTIF(D9070:D$10001,D9070)</f>
        <v>932</v>
      </c>
      <c r="D9070" t="str">
        <f t="shared" si="868"/>
        <v/>
      </c>
      <c r="E9070" t="str">
        <f>IF('DATA IMPORT'!E9070="","",'DATA IMPORT'!E9070)</f>
        <v/>
      </c>
      <c r="F9070" s="1" t="str">
        <f>IF('DATA IMPORT'!I9070="","",'DATA IMPORT'!I9070)</f>
        <v/>
      </c>
      <c r="G9070" s="11" t="str">
        <f t="shared" si="864"/>
        <v/>
      </c>
      <c r="H9070" s="11" t="str">
        <f t="shared" si="865"/>
        <v/>
      </c>
      <c r="I9070" s="1" t="str">
        <f>IF('DATA IMPORT'!G9070="","",'DATA IMPORT'!G9070)</f>
        <v/>
      </c>
      <c r="J9070" s="11" t="str">
        <f t="shared" si="866"/>
        <v/>
      </c>
      <c r="K9070" s="11" t="str">
        <f t="shared" si="867"/>
        <v/>
      </c>
      <c r="L9070" s="4" t="str">
        <f>IF('DATA IMPORT'!M9070="","",'DATA IMPORT'!M9070)</f>
        <v/>
      </c>
      <c r="M9070" t="str">
        <f>IF('DATA IMPORT'!C9070="","",'DATA IMPORT'!C9070)</f>
        <v/>
      </c>
    </row>
    <row r="9071" spans="2:13" x14ac:dyDescent="0.2">
      <c r="B9071" t="str">
        <f t="shared" si="863"/>
        <v>#</v>
      </c>
      <c r="C9071">
        <f>COUNTIF(D9071:D$10001,D9071)</f>
        <v>931</v>
      </c>
      <c r="D9071" t="str">
        <f t="shared" si="868"/>
        <v/>
      </c>
      <c r="E9071" t="str">
        <f>IF('DATA IMPORT'!E9071="","",'DATA IMPORT'!E9071)</f>
        <v/>
      </c>
      <c r="F9071" s="1" t="str">
        <f>IF('DATA IMPORT'!I9071="","",'DATA IMPORT'!I9071)</f>
        <v/>
      </c>
      <c r="G9071" s="11" t="str">
        <f t="shared" si="864"/>
        <v/>
      </c>
      <c r="H9071" s="11" t="str">
        <f t="shared" si="865"/>
        <v/>
      </c>
      <c r="I9071" s="1" t="str">
        <f>IF('DATA IMPORT'!G9071="","",'DATA IMPORT'!G9071)</f>
        <v/>
      </c>
      <c r="J9071" s="11" t="str">
        <f t="shared" si="866"/>
        <v/>
      </c>
      <c r="K9071" s="11" t="str">
        <f t="shared" si="867"/>
        <v/>
      </c>
      <c r="L9071" s="4" t="str">
        <f>IF('DATA IMPORT'!M9071="","",'DATA IMPORT'!M9071)</f>
        <v/>
      </c>
      <c r="M9071" t="str">
        <f>IF('DATA IMPORT'!C9071="","",'DATA IMPORT'!C9071)</f>
        <v/>
      </c>
    </row>
    <row r="9072" spans="2:13" x14ac:dyDescent="0.2">
      <c r="B9072" t="str">
        <f t="shared" si="863"/>
        <v>#</v>
      </c>
      <c r="C9072">
        <f>COUNTIF(D9072:D$10001,D9072)</f>
        <v>930</v>
      </c>
      <c r="D9072" t="str">
        <f t="shared" si="868"/>
        <v/>
      </c>
      <c r="E9072" t="str">
        <f>IF('DATA IMPORT'!E9072="","",'DATA IMPORT'!E9072)</f>
        <v/>
      </c>
      <c r="F9072" s="1" t="str">
        <f>IF('DATA IMPORT'!I9072="","",'DATA IMPORT'!I9072)</f>
        <v/>
      </c>
      <c r="G9072" s="11" t="str">
        <f t="shared" si="864"/>
        <v/>
      </c>
      <c r="H9072" s="11" t="str">
        <f t="shared" si="865"/>
        <v/>
      </c>
      <c r="I9072" s="1" t="str">
        <f>IF('DATA IMPORT'!G9072="","",'DATA IMPORT'!G9072)</f>
        <v/>
      </c>
      <c r="J9072" s="11" t="str">
        <f t="shared" si="866"/>
        <v/>
      </c>
      <c r="K9072" s="11" t="str">
        <f t="shared" si="867"/>
        <v/>
      </c>
      <c r="L9072" s="4" t="str">
        <f>IF('DATA IMPORT'!M9072="","",'DATA IMPORT'!M9072)</f>
        <v/>
      </c>
      <c r="M9072" t="str">
        <f>IF('DATA IMPORT'!C9072="","",'DATA IMPORT'!C9072)</f>
        <v/>
      </c>
    </row>
    <row r="9073" spans="2:13" x14ac:dyDescent="0.2">
      <c r="B9073" t="str">
        <f t="shared" si="863"/>
        <v>#</v>
      </c>
      <c r="C9073">
        <f>COUNTIF(D9073:D$10001,D9073)</f>
        <v>929</v>
      </c>
      <c r="D9073" t="str">
        <f t="shared" si="868"/>
        <v/>
      </c>
      <c r="E9073" t="str">
        <f>IF('DATA IMPORT'!E9073="","",'DATA IMPORT'!E9073)</f>
        <v/>
      </c>
      <c r="F9073" s="1" t="str">
        <f>IF('DATA IMPORT'!I9073="","",'DATA IMPORT'!I9073)</f>
        <v/>
      </c>
      <c r="G9073" s="11" t="str">
        <f t="shared" si="864"/>
        <v/>
      </c>
      <c r="H9073" s="11" t="str">
        <f t="shared" si="865"/>
        <v/>
      </c>
      <c r="I9073" s="1" t="str">
        <f>IF('DATA IMPORT'!G9073="","",'DATA IMPORT'!G9073)</f>
        <v/>
      </c>
      <c r="J9073" s="11" t="str">
        <f t="shared" si="866"/>
        <v/>
      </c>
      <c r="K9073" s="11" t="str">
        <f t="shared" si="867"/>
        <v/>
      </c>
      <c r="L9073" s="4" t="str">
        <f>IF('DATA IMPORT'!M9073="","",'DATA IMPORT'!M9073)</f>
        <v/>
      </c>
      <c r="M9073" t="str">
        <f>IF('DATA IMPORT'!C9073="","",'DATA IMPORT'!C9073)</f>
        <v/>
      </c>
    </row>
    <row r="9074" spans="2:13" x14ac:dyDescent="0.2">
      <c r="B9074" t="str">
        <f t="shared" si="863"/>
        <v>#</v>
      </c>
      <c r="C9074">
        <f>COUNTIF(D9074:D$10001,D9074)</f>
        <v>928</v>
      </c>
      <c r="D9074" t="str">
        <f t="shared" si="868"/>
        <v/>
      </c>
      <c r="E9074" t="str">
        <f>IF('DATA IMPORT'!E9074="","",'DATA IMPORT'!E9074)</f>
        <v/>
      </c>
      <c r="F9074" s="1" t="str">
        <f>IF('DATA IMPORT'!I9074="","",'DATA IMPORT'!I9074)</f>
        <v/>
      </c>
      <c r="G9074" s="11" t="str">
        <f t="shared" si="864"/>
        <v/>
      </c>
      <c r="H9074" s="11" t="str">
        <f t="shared" si="865"/>
        <v/>
      </c>
      <c r="I9074" s="1" t="str">
        <f>IF('DATA IMPORT'!G9074="","",'DATA IMPORT'!G9074)</f>
        <v/>
      </c>
      <c r="J9074" s="11" t="str">
        <f t="shared" si="866"/>
        <v/>
      </c>
      <c r="K9074" s="11" t="str">
        <f t="shared" si="867"/>
        <v/>
      </c>
      <c r="L9074" s="4" t="str">
        <f>IF('DATA IMPORT'!M9074="","",'DATA IMPORT'!M9074)</f>
        <v/>
      </c>
      <c r="M9074" t="str">
        <f>IF('DATA IMPORT'!C9074="","",'DATA IMPORT'!C9074)</f>
        <v/>
      </c>
    </row>
    <row r="9075" spans="2:13" x14ac:dyDescent="0.2">
      <c r="B9075" t="str">
        <f t="shared" si="863"/>
        <v>#</v>
      </c>
      <c r="C9075">
        <f>COUNTIF(D9075:D$10001,D9075)</f>
        <v>927</v>
      </c>
      <c r="D9075" t="str">
        <f t="shared" si="868"/>
        <v/>
      </c>
      <c r="E9075" t="str">
        <f>IF('DATA IMPORT'!E9075="","",'DATA IMPORT'!E9075)</f>
        <v/>
      </c>
      <c r="F9075" s="1" t="str">
        <f>IF('DATA IMPORT'!I9075="","",'DATA IMPORT'!I9075)</f>
        <v/>
      </c>
      <c r="G9075" s="11" t="str">
        <f t="shared" si="864"/>
        <v/>
      </c>
      <c r="H9075" s="11" t="str">
        <f t="shared" si="865"/>
        <v/>
      </c>
      <c r="I9075" s="1" t="str">
        <f>IF('DATA IMPORT'!G9075="","",'DATA IMPORT'!G9075)</f>
        <v/>
      </c>
      <c r="J9075" s="11" t="str">
        <f t="shared" si="866"/>
        <v/>
      </c>
      <c r="K9075" s="11" t="str">
        <f t="shared" si="867"/>
        <v/>
      </c>
      <c r="L9075" s="4" t="str">
        <f>IF('DATA IMPORT'!M9075="","",'DATA IMPORT'!M9075)</f>
        <v/>
      </c>
      <c r="M9075" t="str">
        <f>IF('DATA IMPORT'!C9075="","",'DATA IMPORT'!C9075)</f>
        <v/>
      </c>
    </row>
    <row r="9076" spans="2:13" x14ac:dyDescent="0.2">
      <c r="B9076" t="str">
        <f t="shared" si="863"/>
        <v>#</v>
      </c>
      <c r="C9076">
        <f>COUNTIF(D9076:D$10001,D9076)</f>
        <v>926</v>
      </c>
      <c r="D9076" t="str">
        <f t="shared" si="868"/>
        <v/>
      </c>
      <c r="E9076" t="str">
        <f>IF('DATA IMPORT'!E9076="","",'DATA IMPORT'!E9076)</f>
        <v/>
      </c>
      <c r="F9076" s="1" t="str">
        <f>IF('DATA IMPORT'!I9076="","",'DATA IMPORT'!I9076)</f>
        <v/>
      </c>
      <c r="G9076" s="11" t="str">
        <f t="shared" si="864"/>
        <v/>
      </c>
      <c r="H9076" s="11" t="str">
        <f t="shared" si="865"/>
        <v/>
      </c>
      <c r="I9076" s="1" t="str">
        <f>IF('DATA IMPORT'!G9076="","",'DATA IMPORT'!G9076)</f>
        <v/>
      </c>
      <c r="J9076" s="11" t="str">
        <f t="shared" si="866"/>
        <v/>
      </c>
      <c r="K9076" s="11" t="str">
        <f t="shared" si="867"/>
        <v/>
      </c>
      <c r="L9076" s="4" t="str">
        <f>IF('DATA IMPORT'!M9076="","",'DATA IMPORT'!M9076)</f>
        <v/>
      </c>
      <c r="M9076" t="str">
        <f>IF('DATA IMPORT'!C9076="","",'DATA IMPORT'!C9076)</f>
        <v/>
      </c>
    </row>
    <row r="9077" spans="2:13" x14ac:dyDescent="0.2">
      <c r="B9077" t="str">
        <f t="shared" si="863"/>
        <v>#</v>
      </c>
      <c r="C9077">
        <f>COUNTIF(D9077:D$10001,D9077)</f>
        <v>925</v>
      </c>
      <c r="D9077" t="str">
        <f t="shared" si="868"/>
        <v/>
      </c>
      <c r="E9077" t="str">
        <f>IF('DATA IMPORT'!E9077="","",'DATA IMPORT'!E9077)</f>
        <v/>
      </c>
      <c r="F9077" s="1" t="str">
        <f>IF('DATA IMPORT'!I9077="","",'DATA IMPORT'!I9077)</f>
        <v/>
      </c>
      <c r="G9077" s="11" t="str">
        <f t="shared" si="864"/>
        <v/>
      </c>
      <c r="H9077" s="11" t="str">
        <f t="shared" si="865"/>
        <v/>
      </c>
      <c r="I9077" s="1" t="str">
        <f>IF('DATA IMPORT'!G9077="","",'DATA IMPORT'!G9077)</f>
        <v/>
      </c>
      <c r="J9077" s="11" t="str">
        <f t="shared" si="866"/>
        <v/>
      </c>
      <c r="K9077" s="11" t="str">
        <f t="shared" si="867"/>
        <v/>
      </c>
      <c r="L9077" s="4" t="str">
        <f>IF('DATA IMPORT'!M9077="","",'DATA IMPORT'!M9077)</f>
        <v/>
      </c>
      <c r="M9077" t="str">
        <f>IF('DATA IMPORT'!C9077="","",'DATA IMPORT'!C9077)</f>
        <v/>
      </c>
    </row>
    <row r="9078" spans="2:13" x14ac:dyDescent="0.2">
      <c r="B9078" t="str">
        <f t="shared" si="863"/>
        <v>#</v>
      </c>
      <c r="C9078">
        <f>COUNTIF(D9078:D$10001,D9078)</f>
        <v>924</v>
      </c>
      <c r="D9078" t="str">
        <f t="shared" si="868"/>
        <v/>
      </c>
      <c r="E9078" t="str">
        <f>IF('DATA IMPORT'!E9078="","",'DATA IMPORT'!E9078)</f>
        <v/>
      </c>
      <c r="F9078" s="1" t="str">
        <f>IF('DATA IMPORT'!I9078="","",'DATA IMPORT'!I9078)</f>
        <v/>
      </c>
      <c r="G9078" s="11" t="str">
        <f t="shared" si="864"/>
        <v/>
      </c>
      <c r="H9078" s="11" t="str">
        <f t="shared" si="865"/>
        <v/>
      </c>
      <c r="I9078" s="1" t="str">
        <f>IF('DATA IMPORT'!G9078="","",'DATA IMPORT'!G9078)</f>
        <v/>
      </c>
      <c r="J9078" s="11" t="str">
        <f t="shared" si="866"/>
        <v/>
      </c>
      <c r="K9078" s="11" t="str">
        <f t="shared" si="867"/>
        <v/>
      </c>
      <c r="L9078" s="4" t="str">
        <f>IF('DATA IMPORT'!M9078="","",'DATA IMPORT'!M9078)</f>
        <v/>
      </c>
      <c r="M9078" t="str">
        <f>IF('DATA IMPORT'!C9078="","",'DATA IMPORT'!C9078)</f>
        <v/>
      </c>
    </row>
    <row r="9079" spans="2:13" x14ac:dyDescent="0.2">
      <c r="B9079" t="str">
        <f t="shared" si="863"/>
        <v>#</v>
      </c>
      <c r="C9079">
        <f>COUNTIF(D9079:D$10001,D9079)</f>
        <v>923</v>
      </c>
      <c r="D9079" t="str">
        <f t="shared" si="868"/>
        <v/>
      </c>
      <c r="E9079" t="str">
        <f>IF('DATA IMPORT'!E9079="","",'DATA IMPORT'!E9079)</f>
        <v/>
      </c>
      <c r="F9079" s="1" t="str">
        <f>IF('DATA IMPORT'!I9079="","",'DATA IMPORT'!I9079)</f>
        <v/>
      </c>
      <c r="G9079" s="11" t="str">
        <f t="shared" si="864"/>
        <v/>
      </c>
      <c r="H9079" s="11" t="str">
        <f t="shared" si="865"/>
        <v/>
      </c>
      <c r="I9079" s="1" t="str">
        <f>IF('DATA IMPORT'!G9079="","",'DATA IMPORT'!G9079)</f>
        <v/>
      </c>
      <c r="J9079" s="11" t="str">
        <f t="shared" si="866"/>
        <v/>
      </c>
      <c r="K9079" s="11" t="str">
        <f t="shared" si="867"/>
        <v/>
      </c>
      <c r="L9079" s="4" t="str">
        <f>IF('DATA IMPORT'!M9079="","",'DATA IMPORT'!M9079)</f>
        <v/>
      </c>
      <c r="M9079" t="str">
        <f>IF('DATA IMPORT'!C9079="","",'DATA IMPORT'!C9079)</f>
        <v/>
      </c>
    </row>
    <row r="9080" spans="2:13" x14ac:dyDescent="0.2">
      <c r="B9080" t="str">
        <f t="shared" si="863"/>
        <v>#</v>
      </c>
      <c r="C9080">
        <f>COUNTIF(D9080:D$10001,D9080)</f>
        <v>922</v>
      </c>
      <c r="D9080" t="str">
        <f t="shared" si="868"/>
        <v/>
      </c>
      <c r="E9080" t="str">
        <f>IF('DATA IMPORT'!E9080="","",'DATA IMPORT'!E9080)</f>
        <v/>
      </c>
      <c r="F9080" s="1" t="str">
        <f>IF('DATA IMPORT'!I9080="","",'DATA IMPORT'!I9080)</f>
        <v/>
      </c>
      <c r="G9080" s="11" t="str">
        <f t="shared" si="864"/>
        <v/>
      </c>
      <c r="H9080" s="11" t="str">
        <f t="shared" si="865"/>
        <v/>
      </c>
      <c r="I9080" s="1" t="str">
        <f>IF('DATA IMPORT'!G9080="","",'DATA IMPORT'!G9080)</f>
        <v/>
      </c>
      <c r="J9080" s="11" t="str">
        <f t="shared" si="866"/>
        <v/>
      </c>
      <c r="K9080" s="11" t="str">
        <f t="shared" si="867"/>
        <v/>
      </c>
      <c r="L9080" s="4" t="str">
        <f>IF('DATA IMPORT'!M9080="","",'DATA IMPORT'!M9080)</f>
        <v/>
      </c>
      <c r="M9080" t="str">
        <f>IF('DATA IMPORT'!C9080="","",'DATA IMPORT'!C9080)</f>
        <v/>
      </c>
    </row>
    <row r="9081" spans="2:13" x14ac:dyDescent="0.2">
      <c r="B9081" t="str">
        <f t="shared" si="863"/>
        <v>#</v>
      </c>
      <c r="C9081">
        <f>COUNTIF(D9081:D$10001,D9081)</f>
        <v>921</v>
      </c>
      <c r="D9081" t="str">
        <f t="shared" si="868"/>
        <v/>
      </c>
      <c r="E9081" t="str">
        <f>IF('DATA IMPORT'!E9081="","",'DATA IMPORT'!E9081)</f>
        <v/>
      </c>
      <c r="F9081" s="1" t="str">
        <f>IF('DATA IMPORT'!I9081="","",'DATA IMPORT'!I9081)</f>
        <v/>
      </c>
      <c r="G9081" s="11" t="str">
        <f t="shared" si="864"/>
        <v/>
      </c>
      <c r="H9081" s="11" t="str">
        <f t="shared" si="865"/>
        <v/>
      </c>
      <c r="I9081" s="1" t="str">
        <f>IF('DATA IMPORT'!G9081="","",'DATA IMPORT'!G9081)</f>
        <v/>
      </c>
      <c r="J9081" s="11" t="str">
        <f t="shared" si="866"/>
        <v/>
      </c>
      <c r="K9081" s="11" t="str">
        <f t="shared" si="867"/>
        <v/>
      </c>
      <c r="L9081" s="4" t="str">
        <f>IF('DATA IMPORT'!M9081="","",'DATA IMPORT'!M9081)</f>
        <v/>
      </c>
      <c r="M9081" t="str">
        <f>IF('DATA IMPORT'!C9081="","",'DATA IMPORT'!C9081)</f>
        <v/>
      </c>
    </row>
    <row r="9082" spans="2:13" x14ac:dyDescent="0.2">
      <c r="B9082" t="str">
        <f t="shared" si="863"/>
        <v>#</v>
      </c>
      <c r="C9082">
        <f>COUNTIF(D9082:D$10001,D9082)</f>
        <v>920</v>
      </c>
      <c r="D9082" t="str">
        <f t="shared" si="868"/>
        <v/>
      </c>
      <c r="E9082" t="str">
        <f>IF('DATA IMPORT'!E9082="","",'DATA IMPORT'!E9082)</f>
        <v/>
      </c>
      <c r="F9082" s="1" t="str">
        <f>IF('DATA IMPORT'!I9082="","",'DATA IMPORT'!I9082)</f>
        <v/>
      </c>
      <c r="G9082" s="11" t="str">
        <f t="shared" si="864"/>
        <v/>
      </c>
      <c r="H9082" s="11" t="str">
        <f t="shared" si="865"/>
        <v/>
      </c>
      <c r="I9082" s="1" t="str">
        <f>IF('DATA IMPORT'!G9082="","",'DATA IMPORT'!G9082)</f>
        <v/>
      </c>
      <c r="J9082" s="11" t="str">
        <f t="shared" si="866"/>
        <v/>
      </c>
      <c r="K9082" s="11" t="str">
        <f t="shared" si="867"/>
        <v/>
      </c>
      <c r="L9082" s="4" t="str">
        <f>IF('DATA IMPORT'!M9082="","",'DATA IMPORT'!M9082)</f>
        <v/>
      </c>
      <c r="M9082" t="str">
        <f>IF('DATA IMPORT'!C9082="","",'DATA IMPORT'!C9082)</f>
        <v/>
      </c>
    </row>
    <row r="9083" spans="2:13" x14ac:dyDescent="0.2">
      <c r="B9083" t="str">
        <f t="shared" si="863"/>
        <v>#</v>
      </c>
      <c r="C9083">
        <f>COUNTIF(D9083:D$10001,D9083)</f>
        <v>919</v>
      </c>
      <c r="D9083" t="str">
        <f t="shared" si="868"/>
        <v/>
      </c>
      <c r="E9083" t="str">
        <f>IF('DATA IMPORT'!E9083="","",'DATA IMPORT'!E9083)</f>
        <v/>
      </c>
      <c r="F9083" s="1" t="str">
        <f>IF('DATA IMPORT'!I9083="","",'DATA IMPORT'!I9083)</f>
        <v/>
      </c>
      <c r="G9083" s="11" t="str">
        <f t="shared" si="864"/>
        <v/>
      </c>
      <c r="H9083" s="11" t="str">
        <f t="shared" si="865"/>
        <v/>
      </c>
      <c r="I9083" s="1" t="str">
        <f>IF('DATA IMPORT'!G9083="","",'DATA IMPORT'!G9083)</f>
        <v/>
      </c>
      <c r="J9083" s="11" t="str">
        <f t="shared" si="866"/>
        <v/>
      </c>
      <c r="K9083" s="11" t="str">
        <f t="shared" si="867"/>
        <v/>
      </c>
      <c r="L9083" s="4" t="str">
        <f>IF('DATA IMPORT'!M9083="","",'DATA IMPORT'!M9083)</f>
        <v/>
      </c>
      <c r="M9083" t="str">
        <f>IF('DATA IMPORT'!C9083="","",'DATA IMPORT'!C9083)</f>
        <v/>
      </c>
    </row>
    <row r="9084" spans="2:13" x14ac:dyDescent="0.2">
      <c r="B9084" t="str">
        <f t="shared" si="863"/>
        <v>#</v>
      </c>
      <c r="C9084">
        <f>COUNTIF(D9084:D$10001,D9084)</f>
        <v>918</v>
      </c>
      <c r="D9084" t="str">
        <f t="shared" si="868"/>
        <v/>
      </c>
      <c r="E9084" t="str">
        <f>IF('DATA IMPORT'!E9084="","",'DATA IMPORT'!E9084)</f>
        <v/>
      </c>
      <c r="F9084" s="1" t="str">
        <f>IF('DATA IMPORT'!I9084="","",'DATA IMPORT'!I9084)</f>
        <v/>
      </c>
      <c r="G9084" s="11" t="str">
        <f t="shared" si="864"/>
        <v/>
      </c>
      <c r="H9084" s="11" t="str">
        <f t="shared" si="865"/>
        <v/>
      </c>
      <c r="I9084" s="1" t="str">
        <f>IF('DATA IMPORT'!G9084="","",'DATA IMPORT'!G9084)</f>
        <v/>
      </c>
      <c r="J9084" s="11" t="str">
        <f t="shared" si="866"/>
        <v/>
      </c>
      <c r="K9084" s="11" t="str">
        <f t="shared" si="867"/>
        <v/>
      </c>
      <c r="L9084" s="4" t="str">
        <f>IF('DATA IMPORT'!M9084="","",'DATA IMPORT'!M9084)</f>
        <v/>
      </c>
      <c r="M9084" t="str">
        <f>IF('DATA IMPORT'!C9084="","",'DATA IMPORT'!C9084)</f>
        <v/>
      </c>
    </row>
    <row r="9085" spans="2:13" x14ac:dyDescent="0.2">
      <c r="B9085" t="str">
        <f t="shared" si="863"/>
        <v>#</v>
      </c>
      <c r="C9085">
        <f>COUNTIF(D9085:D$10001,D9085)</f>
        <v>917</v>
      </c>
      <c r="D9085" t="str">
        <f t="shared" si="868"/>
        <v/>
      </c>
      <c r="E9085" t="str">
        <f>IF('DATA IMPORT'!E9085="","",'DATA IMPORT'!E9085)</f>
        <v/>
      </c>
      <c r="F9085" s="1" t="str">
        <f>IF('DATA IMPORT'!I9085="","",'DATA IMPORT'!I9085)</f>
        <v/>
      </c>
      <c r="G9085" s="11" t="str">
        <f t="shared" si="864"/>
        <v/>
      </c>
      <c r="H9085" s="11" t="str">
        <f t="shared" si="865"/>
        <v/>
      </c>
      <c r="I9085" s="1" t="str">
        <f>IF('DATA IMPORT'!G9085="","",'DATA IMPORT'!G9085)</f>
        <v/>
      </c>
      <c r="J9085" s="11" t="str">
        <f t="shared" si="866"/>
        <v/>
      </c>
      <c r="K9085" s="11" t="str">
        <f t="shared" si="867"/>
        <v/>
      </c>
      <c r="L9085" s="4" t="str">
        <f>IF('DATA IMPORT'!M9085="","",'DATA IMPORT'!M9085)</f>
        <v/>
      </c>
      <c r="M9085" t="str">
        <f>IF('DATA IMPORT'!C9085="","",'DATA IMPORT'!C9085)</f>
        <v/>
      </c>
    </row>
    <row r="9086" spans="2:13" x14ac:dyDescent="0.2">
      <c r="B9086" t="str">
        <f t="shared" si="863"/>
        <v>#</v>
      </c>
      <c r="C9086">
        <f>COUNTIF(D9086:D$10001,D9086)</f>
        <v>916</v>
      </c>
      <c r="D9086" t="str">
        <f t="shared" si="868"/>
        <v/>
      </c>
      <c r="E9086" t="str">
        <f>IF('DATA IMPORT'!E9086="","",'DATA IMPORT'!E9086)</f>
        <v/>
      </c>
      <c r="F9086" s="1" t="str">
        <f>IF('DATA IMPORT'!I9086="","",'DATA IMPORT'!I9086)</f>
        <v/>
      </c>
      <c r="G9086" s="11" t="str">
        <f t="shared" si="864"/>
        <v/>
      </c>
      <c r="H9086" s="11" t="str">
        <f t="shared" si="865"/>
        <v/>
      </c>
      <c r="I9086" s="1" t="str">
        <f>IF('DATA IMPORT'!G9086="","",'DATA IMPORT'!G9086)</f>
        <v/>
      </c>
      <c r="J9086" s="11" t="str">
        <f t="shared" si="866"/>
        <v/>
      </c>
      <c r="K9086" s="11" t="str">
        <f t="shared" si="867"/>
        <v/>
      </c>
      <c r="L9086" s="4" t="str">
        <f>IF('DATA IMPORT'!M9086="","",'DATA IMPORT'!M9086)</f>
        <v/>
      </c>
      <c r="M9086" t="str">
        <f>IF('DATA IMPORT'!C9086="","",'DATA IMPORT'!C9086)</f>
        <v/>
      </c>
    </row>
    <row r="9087" spans="2:13" x14ac:dyDescent="0.2">
      <c r="B9087" t="str">
        <f t="shared" si="863"/>
        <v>#</v>
      </c>
      <c r="C9087">
        <f>COUNTIF(D9087:D$10001,D9087)</f>
        <v>915</v>
      </c>
      <c r="D9087" t="str">
        <f t="shared" si="868"/>
        <v/>
      </c>
      <c r="E9087" t="str">
        <f>IF('DATA IMPORT'!E9087="","",'DATA IMPORT'!E9087)</f>
        <v/>
      </c>
      <c r="F9087" s="1" t="str">
        <f>IF('DATA IMPORT'!I9087="","",'DATA IMPORT'!I9087)</f>
        <v/>
      </c>
      <c r="G9087" s="11" t="str">
        <f t="shared" si="864"/>
        <v/>
      </c>
      <c r="H9087" s="11" t="str">
        <f t="shared" si="865"/>
        <v/>
      </c>
      <c r="I9087" s="1" t="str">
        <f>IF('DATA IMPORT'!G9087="","",'DATA IMPORT'!G9087)</f>
        <v/>
      </c>
      <c r="J9087" s="11" t="str">
        <f t="shared" si="866"/>
        <v/>
      </c>
      <c r="K9087" s="11" t="str">
        <f t="shared" si="867"/>
        <v/>
      </c>
      <c r="L9087" s="4" t="str">
        <f>IF('DATA IMPORT'!M9087="","",'DATA IMPORT'!M9087)</f>
        <v/>
      </c>
      <c r="M9087" t="str">
        <f>IF('DATA IMPORT'!C9087="","",'DATA IMPORT'!C9087)</f>
        <v/>
      </c>
    </row>
    <row r="9088" spans="2:13" x14ac:dyDescent="0.2">
      <c r="B9088" t="str">
        <f t="shared" si="863"/>
        <v>#</v>
      </c>
      <c r="C9088">
        <f>COUNTIF(D9088:D$10001,D9088)</f>
        <v>914</v>
      </c>
      <c r="D9088" t="str">
        <f t="shared" si="868"/>
        <v/>
      </c>
      <c r="E9088" t="str">
        <f>IF('DATA IMPORT'!E9088="","",'DATA IMPORT'!E9088)</f>
        <v/>
      </c>
      <c r="F9088" s="1" t="str">
        <f>IF('DATA IMPORT'!I9088="","",'DATA IMPORT'!I9088)</f>
        <v/>
      </c>
      <c r="G9088" s="11" t="str">
        <f t="shared" si="864"/>
        <v/>
      </c>
      <c r="H9088" s="11" t="str">
        <f t="shared" si="865"/>
        <v/>
      </c>
      <c r="I9088" s="1" t="str">
        <f>IF('DATA IMPORT'!G9088="","",'DATA IMPORT'!G9088)</f>
        <v/>
      </c>
      <c r="J9088" s="11" t="str">
        <f t="shared" si="866"/>
        <v/>
      </c>
      <c r="K9088" s="11" t="str">
        <f t="shared" si="867"/>
        <v/>
      </c>
      <c r="L9088" s="4" t="str">
        <f>IF('DATA IMPORT'!M9088="","",'DATA IMPORT'!M9088)</f>
        <v/>
      </c>
      <c r="M9088" t="str">
        <f>IF('DATA IMPORT'!C9088="","",'DATA IMPORT'!C9088)</f>
        <v/>
      </c>
    </row>
    <row r="9089" spans="2:13" x14ac:dyDescent="0.2">
      <c r="B9089" t="str">
        <f t="shared" si="863"/>
        <v>#</v>
      </c>
      <c r="C9089">
        <f>COUNTIF(D9089:D$10001,D9089)</f>
        <v>913</v>
      </c>
      <c r="D9089" t="str">
        <f t="shared" si="868"/>
        <v/>
      </c>
      <c r="E9089" t="str">
        <f>IF('DATA IMPORT'!E9089="","",'DATA IMPORT'!E9089)</f>
        <v/>
      </c>
      <c r="F9089" s="1" t="str">
        <f>IF('DATA IMPORT'!I9089="","",'DATA IMPORT'!I9089)</f>
        <v/>
      </c>
      <c r="G9089" s="11" t="str">
        <f t="shared" si="864"/>
        <v/>
      </c>
      <c r="H9089" s="11" t="str">
        <f t="shared" si="865"/>
        <v/>
      </c>
      <c r="I9089" s="1" t="str">
        <f>IF('DATA IMPORT'!G9089="","",'DATA IMPORT'!G9089)</f>
        <v/>
      </c>
      <c r="J9089" s="11" t="str">
        <f t="shared" si="866"/>
        <v/>
      </c>
      <c r="K9089" s="11" t="str">
        <f t="shared" si="867"/>
        <v/>
      </c>
      <c r="L9089" s="4" t="str">
        <f>IF('DATA IMPORT'!M9089="","",'DATA IMPORT'!M9089)</f>
        <v/>
      </c>
      <c r="M9089" t="str">
        <f>IF('DATA IMPORT'!C9089="","",'DATA IMPORT'!C9089)</f>
        <v/>
      </c>
    </row>
    <row r="9090" spans="2:13" x14ac:dyDescent="0.2">
      <c r="B9090" t="str">
        <f t="shared" si="863"/>
        <v>#</v>
      </c>
      <c r="C9090">
        <f>COUNTIF(D9090:D$10001,D9090)</f>
        <v>912</v>
      </c>
      <c r="D9090" t="str">
        <f t="shared" si="868"/>
        <v/>
      </c>
      <c r="E9090" t="str">
        <f>IF('DATA IMPORT'!E9090="","",'DATA IMPORT'!E9090)</f>
        <v/>
      </c>
      <c r="F9090" s="1" t="str">
        <f>IF('DATA IMPORT'!I9090="","",'DATA IMPORT'!I9090)</f>
        <v/>
      </c>
      <c r="G9090" s="11" t="str">
        <f t="shared" si="864"/>
        <v/>
      </c>
      <c r="H9090" s="11" t="str">
        <f t="shared" si="865"/>
        <v/>
      </c>
      <c r="I9090" s="1" t="str">
        <f>IF('DATA IMPORT'!G9090="","",'DATA IMPORT'!G9090)</f>
        <v/>
      </c>
      <c r="J9090" s="11" t="str">
        <f t="shared" si="866"/>
        <v/>
      </c>
      <c r="K9090" s="11" t="str">
        <f t="shared" si="867"/>
        <v/>
      </c>
      <c r="L9090" s="4" t="str">
        <f>IF('DATA IMPORT'!M9090="","",'DATA IMPORT'!M9090)</f>
        <v/>
      </c>
      <c r="M9090" t="str">
        <f>IF('DATA IMPORT'!C9090="","",'DATA IMPORT'!C9090)</f>
        <v/>
      </c>
    </row>
    <row r="9091" spans="2:13" x14ac:dyDescent="0.2">
      <c r="B9091" t="str">
        <f t="shared" ref="B9091:B9154" si="869">IF(C9091=1,D9091,"#")</f>
        <v>#</v>
      </c>
      <c r="C9091">
        <f>COUNTIF(D9091:D$10001,D9091)</f>
        <v>911</v>
      </c>
      <c r="D9091" t="str">
        <f t="shared" si="868"/>
        <v/>
      </c>
      <c r="E9091" t="str">
        <f>IF('DATA IMPORT'!E9091="","",'DATA IMPORT'!E9091)</f>
        <v/>
      </c>
      <c r="F9091" s="1" t="str">
        <f>IF('DATA IMPORT'!I9091="","",'DATA IMPORT'!I9091)</f>
        <v/>
      </c>
      <c r="G9091" s="11" t="str">
        <f t="shared" ref="G9091:G9154" si="870">IF(F9091="","",MONTH(F9091))</f>
        <v/>
      </c>
      <c r="H9091" s="11" t="str">
        <f t="shared" ref="H9091:H9154" si="871">IF(F9091="","",YEAR(F9091))</f>
        <v/>
      </c>
      <c r="I9091" s="1" t="str">
        <f>IF('DATA IMPORT'!G9091="","",'DATA IMPORT'!G9091)</f>
        <v/>
      </c>
      <c r="J9091" s="11" t="str">
        <f t="shared" ref="J9091:J9154" si="872">IF(I9091="","",MONTH(I9091))</f>
        <v/>
      </c>
      <c r="K9091" s="11" t="str">
        <f t="shared" ref="K9091:K9154" si="873">IF(I9091="","",YEAR(I9091))</f>
        <v/>
      </c>
      <c r="L9091" s="4" t="str">
        <f>IF('DATA IMPORT'!M9091="","",'DATA IMPORT'!M9091)</f>
        <v/>
      </c>
      <c r="M9091" t="str">
        <f>IF('DATA IMPORT'!C9091="","",'DATA IMPORT'!C9091)</f>
        <v/>
      </c>
    </row>
    <row r="9092" spans="2:13" x14ac:dyDescent="0.2">
      <c r="B9092" t="str">
        <f t="shared" si="869"/>
        <v>#</v>
      </c>
      <c r="C9092">
        <f>COUNTIF(D9092:D$10001,D9092)</f>
        <v>910</v>
      </c>
      <c r="D9092" t="str">
        <f t="shared" si="868"/>
        <v/>
      </c>
      <c r="E9092" t="str">
        <f>IF('DATA IMPORT'!E9092="","",'DATA IMPORT'!E9092)</f>
        <v/>
      </c>
      <c r="F9092" s="1" t="str">
        <f>IF('DATA IMPORT'!I9092="","",'DATA IMPORT'!I9092)</f>
        <v/>
      </c>
      <c r="G9092" s="11" t="str">
        <f t="shared" si="870"/>
        <v/>
      </c>
      <c r="H9092" s="11" t="str">
        <f t="shared" si="871"/>
        <v/>
      </c>
      <c r="I9092" s="1" t="str">
        <f>IF('DATA IMPORT'!G9092="","",'DATA IMPORT'!G9092)</f>
        <v/>
      </c>
      <c r="J9092" s="11" t="str">
        <f t="shared" si="872"/>
        <v/>
      </c>
      <c r="K9092" s="11" t="str">
        <f t="shared" si="873"/>
        <v/>
      </c>
      <c r="L9092" s="4" t="str">
        <f>IF('DATA IMPORT'!M9092="","",'DATA IMPORT'!M9092)</f>
        <v/>
      </c>
      <c r="M9092" t="str">
        <f>IF('DATA IMPORT'!C9092="","",'DATA IMPORT'!C9092)</f>
        <v/>
      </c>
    </row>
    <row r="9093" spans="2:13" x14ac:dyDescent="0.2">
      <c r="B9093" t="str">
        <f t="shared" si="869"/>
        <v>#</v>
      </c>
      <c r="C9093">
        <f>COUNTIF(D9093:D$10001,D9093)</f>
        <v>909</v>
      </c>
      <c r="D9093" t="str">
        <f t="shared" si="868"/>
        <v/>
      </c>
      <c r="E9093" t="str">
        <f>IF('DATA IMPORT'!E9093="","",'DATA IMPORT'!E9093)</f>
        <v/>
      </c>
      <c r="F9093" s="1" t="str">
        <f>IF('DATA IMPORT'!I9093="","",'DATA IMPORT'!I9093)</f>
        <v/>
      </c>
      <c r="G9093" s="11" t="str">
        <f t="shared" si="870"/>
        <v/>
      </c>
      <c r="H9093" s="11" t="str">
        <f t="shared" si="871"/>
        <v/>
      </c>
      <c r="I9093" s="1" t="str">
        <f>IF('DATA IMPORT'!G9093="","",'DATA IMPORT'!G9093)</f>
        <v/>
      </c>
      <c r="J9093" s="11" t="str">
        <f t="shared" si="872"/>
        <v/>
      </c>
      <c r="K9093" s="11" t="str">
        <f t="shared" si="873"/>
        <v/>
      </c>
      <c r="L9093" s="4" t="str">
        <f>IF('DATA IMPORT'!M9093="","",'DATA IMPORT'!M9093)</f>
        <v/>
      </c>
      <c r="M9093" t="str">
        <f>IF('DATA IMPORT'!C9093="","",'DATA IMPORT'!C9093)</f>
        <v/>
      </c>
    </row>
    <row r="9094" spans="2:13" x14ac:dyDescent="0.2">
      <c r="B9094" t="str">
        <f t="shared" si="869"/>
        <v>#</v>
      </c>
      <c r="C9094">
        <f>COUNTIF(D9094:D$10001,D9094)</f>
        <v>908</v>
      </c>
      <c r="D9094" t="str">
        <f t="shared" si="868"/>
        <v/>
      </c>
      <c r="E9094" t="str">
        <f>IF('DATA IMPORT'!E9094="","",'DATA IMPORT'!E9094)</f>
        <v/>
      </c>
      <c r="F9094" s="1" t="str">
        <f>IF('DATA IMPORT'!I9094="","",'DATA IMPORT'!I9094)</f>
        <v/>
      </c>
      <c r="G9094" s="11" t="str">
        <f t="shared" si="870"/>
        <v/>
      </c>
      <c r="H9094" s="11" t="str">
        <f t="shared" si="871"/>
        <v/>
      </c>
      <c r="I9094" s="1" t="str">
        <f>IF('DATA IMPORT'!G9094="","",'DATA IMPORT'!G9094)</f>
        <v/>
      </c>
      <c r="J9094" s="11" t="str">
        <f t="shared" si="872"/>
        <v/>
      </c>
      <c r="K9094" s="11" t="str">
        <f t="shared" si="873"/>
        <v/>
      </c>
      <c r="L9094" s="4" t="str">
        <f>IF('DATA IMPORT'!M9094="","",'DATA IMPORT'!M9094)</f>
        <v/>
      </c>
      <c r="M9094" t="str">
        <f>IF('DATA IMPORT'!C9094="","",'DATA IMPORT'!C9094)</f>
        <v/>
      </c>
    </row>
    <row r="9095" spans="2:13" x14ac:dyDescent="0.2">
      <c r="B9095" t="str">
        <f t="shared" si="869"/>
        <v>#</v>
      </c>
      <c r="C9095">
        <f>COUNTIF(D9095:D$10001,D9095)</f>
        <v>907</v>
      </c>
      <c r="D9095" t="str">
        <f t="shared" si="868"/>
        <v/>
      </c>
      <c r="E9095" t="str">
        <f>IF('DATA IMPORT'!E9095="","",'DATA IMPORT'!E9095)</f>
        <v/>
      </c>
      <c r="F9095" s="1" t="str">
        <f>IF('DATA IMPORT'!I9095="","",'DATA IMPORT'!I9095)</f>
        <v/>
      </c>
      <c r="G9095" s="11" t="str">
        <f t="shared" si="870"/>
        <v/>
      </c>
      <c r="H9095" s="11" t="str">
        <f t="shared" si="871"/>
        <v/>
      </c>
      <c r="I9095" s="1" t="str">
        <f>IF('DATA IMPORT'!G9095="","",'DATA IMPORT'!G9095)</f>
        <v/>
      </c>
      <c r="J9095" s="11" t="str">
        <f t="shared" si="872"/>
        <v/>
      </c>
      <c r="K9095" s="11" t="str">
        <f t="shared" si="873"/>
        <v/>
      </c>
      <c r="L9095" s="4" t="str">
        <f>IF('DATA IMPORT'!M9095="","",'DATA IMPORT'!M9095)</f>
        <v/>
      </c>
      <c r="M9095" t="str">
        <f>IF('DATA IMPORT'!C9095="","",'DATA IMPORT'!C9095)</f>
        <v/>
      </c>
    </row>
    <row r="9096" spans="2:13" x14ac:dyDescent="0.2">
      <c r="B9096" t="str">
        <f t="shared" si="869"/>
        <v>#</v>
      </c>
      <c r="C9096">
        <f>COUNTIF(D9096:D$10001,D9096)</f>
        <v>906</v>
      </c>
      <c r="D9096" t="str">
        <f t="shared" si="868"/>
        <v/>
      </c>
      <c r="E9096" t="str">
        <f>IF('DATA IMPORT'!E9096="","",'DATA IMPORT'!E9096)</f>
        <v/>
      </c>
      <c r="F9096" s="1" t="str">
        <f>IF('DATA IMPORT'!I9096="","",'DATA IMPORT'!I9096)</f>
        <v/>
      </c>
      <c r="G9096" s="11" t="str">
        <f t="shared" si="870"/>
        <v/>
      </c>
      <c r="H9096" s="11" t="str">
        <f t="shared" si="871"/>
        <v/>
      </c>
      <c r="I9096" s="1" t="str">
        <f>IF('DATA IMPORT'!G9096="","",'DATA IMPORT'!G9096)</f>
        <v/>
      </c>
      <c r="J9096" s="11" t="str">
        <f t="shared" si="872"/>
        <v/>
      </c>
      <c r="K9096" s="11" t="str">
        <f t="shared" si="873"/>
        <v/>
      </c>
      <c r="L9096" s="4" t="str">
        <f>IF('DATA IMPORT'!M9096="","",'DATA IMPORT'!M9096)</f>
        <v/>
      </c>
      <c r="M9096" t="str">
        <f>IF('DATA IMPORT'!C9096="","",'DATA IMPORT'!C9096)</f>
        <v/>
      </c>
    </row>
    <row r="9097" spans="2:13" x14ac:dyDescent="0.2">
      <c r="B9097" t="str">
        <f t="shared" si="869"/>
        <v>#</v>
      </c>
      <c r="C9097">
        <f>COUNTIF(D9097:D$10001,D9097)</f>
        <v>905</v>
      </c>
      <c r="D9097" t="str">
        <f t="shared" si="868"/>
        <v/>
      </c>
      <c r="E9097" t="str">
        <f>IF('DATA IMPORT'!E9097="","",'DATA IMPORT'!E9097)</f>
        <v/>
      </c>
      <c r="F9097" s="1" t="str">
        <f>IF('DATA IMPORT'!I9097="","",'DATA IMPORT'!I9097)</f>
        <v/>
      </c>
      <c r="G9097" s="11" t="str">
        <f t="shared" si="870"/>
        <v/>
      </c>
      <c r="H9097" s="11" t="str">
        <f t="shared" si="871"/>
        <v/>
      </c>
      <c r="I9097" s="1" t="str">
        <f>IF('DATA IMPORT'!G9097="","",'DATA IMPORT'!G9097)</f>
        <v/>
      </c>
      <c r="J9097" s="11" t="str">
        <f t="shared" si="872"/>
        <v/>
      </c>
      <c r="K9097" s="11" t="str">
        <f t="shared" si="873"/>
        <v/>
      </c>
      <c r="L9097" s="4" t="str">
        <f>IF('DATA IMPORT'!M9097="","",'DATA IMPORT'!M9097)</f>
        <v/>
      </c>
      <c r="M9097" t="str">
        <f>IF('DATA IMPORT'!C9097="","",'DATA IMPORT'!C9097)</f>
        <v/>
      </c>
    </row>
    <row r="9098" spans="2:13" x14ac:dyDescent="0.2">
      <c r="B9098" t="str">
        <f t="shared" si="869"/>
        <v>#</v>
      </c>
      <c r="C9098">
        <f>COUNTIF(D9098:D$10001,D9098)</f>
        <v>904</v>
      </c>
      <c r="D9098" t="str">
        <f t="shared" si="868"/>
        <v/>
      </c>
      <c r="E9098" t="str">
        <f>IF('DATA IMPORT'!E9098="","",'DATA IMPORT'!E9098)</f>
        <v/>
      </c>
      <c r="F9098" s="1" t="str">
        <f>IF('DATA IMPORT'!I9098="","",'DATA IMPORT'!I9098)</f>
        <v/>
      </c>
      <c r="G9098" s="11" t="str">
        <f t="shared" si="870"/>
        <v/>
      </c>
      <c r="H9098" s="11" t="str">
        <f t="shared" si="871"/>
        <v/>
      </c>
      <c r="I9098" s="1" t="str">
        <f>IF('DATA IMPORT'!G9098="","",'DATA IMPORT'!G9098)</f>
        <v/>
      </c>
      <c r="J9098" s="11" t="str">
        <f t="shared" si="872"/>
        <v/>
      </c>
      <c r="K9098" s="11" t="str">
        <f t="shared" si="873"/>
        <v/>
      </c>
      <c r="L9098" s="4" t="str">
        <f>IF('DATA IMPORT'!M9098="","",'DATA IMPORT'!M9098)</f>
        <v/>
      </c>
      <c r="M9098" t="str">
        <f>IF('DATA IMPORT'!C9098="","",'DATA IMPORT'!C9098)</f>
        <v/>
      </c>
    </row>
    <row r="9099" spans="2:13" x14ac:dyDescent="0.2">
      <c r="B9099" t="str">
        <f t="shared" si="869"/>
        <v>#</v>
      </c>
      <c r="C9099">
        <f>COUNTIF(D9099:D$10001,D9099)</f>
        <v>903</v>
      </c>
      <c r="D9099" t="str">
        <f t="shared" si="868"/>
        <v/>
      </c>
      <c r="E9099" t="str">
        <f>IF('DATA IMPORT'!E9099="","",'DATA IMPORT'!E9099)</f>
        <v/>
      </c>
      <c r="F9099" s="1" t="str">
        <f>IF('DATA IMPORT'!I9099="","",'DATA IMPORT'!I9099)</f>
        <v/>
      </c>
      <c r="G9099" s="11" t="str">
        <f t="shared" si="870"/>
        <v/>
      </c>
      <c r="H9099" s="11" t="str">
        <f t="shared" si="871"/>
        <v/>
      </c>
      <c r="I9099" s="1" t="str">
        <f>IF('DATA IMPORT'!G9099="","",'DATA IMPORT'!G9099)</f>
        <v/>
      </c>
      <c r="J9099" s="11" t="str">
        <f t="shared" si="872"/>
        <v/>
      </c>
      <c r="K9099" s="11" t="str">
        <f t="shared" si="873"/>
        <v/>
      </c>
      <c r="L9099" s="4" t="str">
        <f>IF('DATA IMPORT'!M9099="","",'DATA IMPORT'!M9099)</f>
        <v/>
      </c>
      <c r="M9099" t="str">
        <f>IF('DATA IMPORT'!C9099="","",'DATA IMPORT'!C9099)</f>
        <v/>
      </c>
    </row>
    <row r="9100" spans="2:13" x14ac:dyDescent="0.2">
      <c r="B9100" t="str">
        <f t="shared" si="869"/>
        <v>#</v>
      </c>
      <c r="C9100">
        <f>COUNTIF(D9100:D$10001,D9100)</f>
        <v>902</v>
      </c>
      <c r="D9100" t="str">
        <f t="shared" si="868"/>
        <v/>
      </c>
      <c r="E9100" t="str">
        <f>IF('DATA IMPORT'!E9100="","",'DATA IMPORT'!E9100)</f>
        <v/>
      </c>
      <c r="F9100" s="1" t="str">
        <f>IF('DATA IMPORT'!I9100="","",'DATA IMPORT'!I9100)</f>
        <v/>
      </c>
      <c r="G9100" s="11" t="str">
        <f t="shared" si="870"/>
        <v/>
      </c>
      <c r="H9100" s="11" t="str">
        <f t="shared" si="871"/>
        <v/>
      </c>
      <c r="I9100" s="1" t="str">
        <f>IF('DATA IMPORT'!G9100="","",'DATA IMPORT'!G9100)</f>
        <v/>
      </c>
      <c r="J9100" s="11" t="str">
        <f t="shared" si="872"/>
        <v/>
      </c>
      <c r="K9100" s="11" t="str">
        <f t="shared" si="873"/>
        <v/>
      </c>
      <c r="L9100" s="4" t="str">
        <f>IF('DATA IMPORT'!M9100="","",'DATA IMPORT'!M9100)</f>
        <v/>
      </c>
      <c r="M9100" t="str">
        <f>IF('DATA IMPORT'!C9100="","",'DATA IMPORT'!C9100)</f>
        <v/>
      </c>
    </row>
    <row r="9101" spans="2:13" x14ac:dyDescent="0.2">
      <c r="B9101" t="str">
        <f t="shared" si="869"/>
        <v>#</v>
      </c>
      <c r="C9101">
        <f>COUNTIF(D9101:D$10001,D9101)</f>
        <v>901</v>
      </c>
      <c r="D9101" t="str">
        <f t="shared" si="868"/>
        <v/>
      </c>
      <c r="E9101" t="str">
        <f>IF('DATA IMPORT'!E9101="","",'DATA IMPORT'!E9101)</f>
        <v/>
      </c>
      <c r="F9101" s="1" t="str">
        <f>IF('DATA IMPORT'!I9101="","",'DATA IMPORT'!I9101)</f>
        <v/>
      </c>
      <c r="G9101" s="11" t="str">
        <f t="shared" si="870"/>
        <v/>
      </c>
      <c r="H9101" s="11" t="str">
        <f t="shared" si="871"/>
        <v/>
      </c>
      <c r="I9101" s="1" t="str">
        <f>IF('DATA IMPORT'!G9101="","",'DATA IMPORT'!G9101)</f>
        <v/>
      </c>
      <c r="J9101" s="11" t="str">
        <f t="shared" si="872"/>
        <v/>
      </c>
      <c r="K9101" s="11" t="str">
        <f t="shared" si="873"/>
        <v/>
      </c>
      <c r="L9101" s="4" t="str">
        <f>IF('DATA IMPORT'!M9101="","",'DATA IMPORT'!M9101)</f>
        <v/>
      </c>
      <c r="M9101" t="str">
        <f>IF('DATA IMPORT'!C9101="","",'DATA IMPORT'!C9101)</f>
        <v/>
      </c>
    </row>
    <row r="9102" spans="2:13" x14ac:dyDescent="0.2">
      <c r="B9102" t="str">
        <f t="shared" si="869"/>
        <v>#</v>
      </c>
      <c r="C9102">
        <f>COUNTIF(D9102:D$10001,D9102)</f>
        <v>900</v>
      </c>
      <c r="D9102" t="str">
        <f t="shared" si="868"/>
        <v/>
      </c>
      <c r="E9102" t="str">
        <f>IF('DATA IMPORT'!E9102="","",'DATA IMPORT'!E9102)</f>
        <v/>
      </c>
      <c r="F9102" s="1" t="str">
        <f>IF('DATA IMPORT'!I9102="","",'DATA IMPORT'!I9102)</f>
        <v/>
      </c>
      <c r="G9102" s="11" t="str">
        <f t="shared" si="870"/>
        <v/>
      </c>
      <c r="H9102" s="11" t="str">
        <f t="shared" si="871"/>
        <v/>
      </c>
      <c r="I9102" s="1" t="str">
        <f>IF('DATA IMPORT'!G9102="","",'DATA IMPORT'!G9102)</f>
        <v/>
      </c>
      <c r="J9102" s="11" t="str">
        <f t="shared" si="872"/>
        <v/>
      </c>
      <c r="K9102" s="11" t="str">
        <f t="shared" si="873"/>
        <v/>
      </c>
      <c r="L9102" s="4" t="str">
        <f>IF('DATA IMPORT'!M9102="","",'DATA IMPORT'!M9102)</f>
        <v/>
      </c>
      <c r="M9102" t="str">
        <f>IF('DATA IMPORT'!C9102="","",'DATA IMPORT'!C9102)</f>
        <v/>
      </c>
    </row>
    <row r="9103" spans="2:13" x14ac:dyDescent="0.2">
      <c r="B9103" t="str">
        <f t="shared" si="869"/>
        <v>#</v>
      </c>
      <c r="C9103">
        <f>COUNTIF(D9103:D$10001,D9103)</f>
        <v>899</v>
      </c>
      <c r="D9103" t="str">
        <f t="shared" si="868"/>
        <v/>
      </c>
      <c r="E9103" t="str">
        <f>IF('DATA IMPORT'!E9103="","",'DATA IMPORT'!E9103)</f>
        <v/>
      </c>
      <c r="F9103" s="1" t="str">
        <f>IF('DATA IMPORT'!I9103="","",'DATA IMPORT'!I9103)</f>
        <v/>
      </c>
      <c r="G9103" s="11" t="str">
        <f t="shared" si="870"/>
        <v/>
      </c>
      <c r="H9103" s="11" t="str">
        <f t="shared" si="871"/>
        <v/>
      </c>
      <c r="I9103" s="1" t="str">
        <f>IF('DATA IMPORT'!G9103="","",'DATA IMPORT'!G9103)</f>
        <v/>
      </c>
      <c r="J9103" s="11" t="str">
        <f t="shared" si="872"/>
        <v/>
      </c>
      <c r="K9103" s="11" t="str">
        <f t="shared" si="873"/>
        <v/>
      </c>
      <c r="L9103" s="4" t="str">
        <f>IF('DATA IMPORT'!M9103="","",'DATA IMPORT'!M9103)</f>
        <v/>
      </c>
      <c r="M9103" t="str">
        <f>IF('DATA IMPORT'!C9103="","",'DATA IMPORT'!C9103)</f>
        <v/>
      </c>
    </row>
    <row r="9104" spans="2:13" x14ac:dyDescent="0.2">
      <c r="B9104" t="str">
        <f t="shared" si="869"/>
        <v>#</v>
      </c>
      <c r="C9104">
        <f>COUNTIF(D9104:D$10001,D9104)</f>
        <v>898</v>
      </c>
      <c r="D9104" t="str">
        <f t="shared" si="868"/>
        <v/>
      </c>
      <c r="E9104" t="str">
        <f>IF('DATA IMPORT'!E9104="","",'DATA IMPORT'!E9104)</f>
        <v/>
      </c>
      <c r="F9104" s="1" t="str">
        <f>IF('DATA IMPORT'!I9104="","",'DATA IMPORT'!I9104)</f>
        <v/>
      </c>
      <c r="G9104" s="11" t="str">
        <f t="shared" si="870"/>
        <v/>
      </c>
      <c r="H9104" s="11" t="str">
        <f t="shared" si="871"/>
        <v/>
      </c>
      <c r="I9104" s="1" t="str">
        <f>IF('DATA IMPORT'!G9104="","",'DATA IMPORT'!G9104)</f>
        <v/>
      </c>
      <c r="J9104" s="11" t="str">
        <f t="shared" si="872"/>
        <v/>
      </c>
      <c r="K9104" s="11" t="str">
        <f t="shared" si="873"/>
        <v/>
      </c>
      <c r="L9104" s="4" t="str">
        <f>IF('DATA IMPORT'!M9104="","",'DATA IMPORT'!M9104)</f>
        <v/>
      </c>
      <c r="M9104" t="str">
        <f>IF('DATA IMPORT'!C9104="","",'DATA IMPORT'!C9104)</f>
        <v/>
      </c>
    </row>
    <row r="9105" spans="2:13" x14ac:dyDescent="0.2">
      <c r="B9105" t="str">
        <f t="shared" si="869"/>
        <v>#</v>
      </c>
      <c r="C9105">
        <f>COUNTIF(D9105:D$10001,D9105)</f>
        <v>897</v>
      </c>
      <c r="D9105" t="str">
        <f t="shared" si="868"/>
        <v/>
      </c>
      <c r="E9105" t="str">
        <f>IF('DATA IMPORT'!E9105="","",'DATA IMPORT'!E9105)</f>
        <v/>
      </c>
      <c r="F9105" s="1" t="str">
        <f>IF('DATA IMPORT'!I9105="","",'DATA IMPORT'!I9105)</f>
        <v/>
      </c>
      <c r="G9105" s="11" t="str">
        <f t="shared" si="870"/>
        <v/>
      </c>
      <c r="H9105" s="11" t="str">
        <f t="shared" si="871"/>
        <v/>
      </c>
      <c r="I9105" s="1" t="str">
        <f>IF('DATA IMPORT'!G9105="","",'DATA IMPORT'!G9105)</f>
        <v/>
      </c>
      <c r="J9105" s="11" t="str">
        <f t="shared" si="872"/>
        <v/>
      </c>
      <c r="K9105" s="11" t="str">
        <f t="shared" si="873"/>
        <v/>
      </c>
      <c r="L9105" s="4" t="str">
        <f>IF('DATA IMPORT'!M9105="","",'DATA IMPORT'!M9105)</f>
        <v/>
      </c>
      <c r="M9105" t="str">
        <f>IF('DATA IMPORT'!C9105="","",'DATA IMPORT'!C9105)</f>
        <v/>
      </c>
    </row>
    <row r="9106" spans="2:13" x14ac:dyDescent="0.2">
      <c r="B9106" t="str">
        <f t="shared" si="869"/>
        <v>#</v>
      </c>
      <c r="C9106">
        <f>COUNTIF(D9106:D$10001,D9106)</f>
        <v>896</v>
      </c>
      <c r="D9106" t="str">
        <f t="shared" si="868"/>
        <v/>
      </c>
      <c r="E9106" t="str">
        <f>IF('DATA IMPORT'!E9106="","",'DATA IMPORT'!E9106)</f>
        <v/>
      </c>
      <c r="F9106" s="1" t="str">
        <f>IF('DATA IMPORT'!I9106="","",'DATA IMPORT'!I9106)</f>
        <v/>
      </c>
      <c r="G9106" s="11" t="str">
        <f t="shared" si="870"/>
        <v/>
      </c>
      <c r="H9106" s="11" t="str">
        <f t="shared" si="871"/>
        <v/>
      </c>
      <c r="I9106" s="1" t="str">
        <f>IF('DATA IMPORT'!G9106="","",'DATA IMPORT'!G9106)</f>
        <v/>
      </c>
      <c r="J9106" s="11" t="str">
        <f t="shared" si="872"/>
        <v/>
      </c>
      <c r="K9106" s="11" t="str">
        <f t="shared" si="873"/>
        <v/>
      </c>
      <c r="L9106" s="4" t="str">
        <f>IF('DATA IMPORT'!M9106="","",'DATA IMPORT'!M9106)</f>
        <v/>
      </c>
      <c r="M9106" t="str">
        <f>IF('DATA IMPORT'!C9106="","",'DATA IMPORT'!C9106)</f>
        <v/>
      </c>
    </row>
    <row r="9107" spans="2:13" x14ac:dyDescent="0.2">
      <c r="B9107" t="str">
        <f t="shared" si="869"/>
        <v>#</v>
      </c>
      <c r="C9107">
        <f>COUNTIF(D9107:D$10001,D9107)</f>
        <v>895</v>
      </c>
      <c r="D9107" t="str">
        <f t="shared" si="868"/>
        <v/>
      </c>
      <c r="E9107" t="str">
        <f>IF('DATA IMPORT'!E9107="","",'DATA IMPORT'!E9107)</f>
        <v/>
      </c>
      <c r="F9107" s="1" t="str">
        <f>IF('DATA IMPORT'!I9107="","",'DATA IMPORT'!I9107)</f>
        <v/>
      </c>
      <c r="G9107" s="11" t="str">
        <f t="shared" si="870"/>
        <v/>
      </c>
      <c r="H9107" s="11" t="str">
        <f t="shared" si="871"/>
        <v/>
      </c>
      <c r="I9107" s="1" t="str">
        <f>IF('DATA IMPORT'!G9107="","",'DATA IMPORT'!G9107)</f>
        <v/>
      </c>
      <c r="J9107" s="11" t="str">
        <f t="shared" si="872"/>
        <v/>
      </c>
      <c r="K9107" s="11" t="str">
        <f t="shared" si="873"/>
        <v/>
      </c>
      <c r="L9107" s="4" t="str">
        <f>IF('DATA IMPORT'!M9107="","",'DATA IMPORT'!M9107)</f>
        <v/>
      </c>
      <c r="M9107" t="str">
        <f>IF('DATA IMPORT'!C9107="","",'DATA IMPORT'!C9107)</f>
        <v/>
      </c>
    </row>
    <row r="9108" spans="2:13" x14ac:dyDescent="0.2">
      <c r="B9108" t="str">
        <f t="shared" si="869"/>
        <v>#</v>
      </c>
      <c r="C9108">
        <f>COUNTIF(D9108:D$10001,D9108)</f>
        <v>894</v>
      </c>
      <c r="D9108" t="str">
        <f t="shared" si="868"/>
        <v/>
      </c>
      <c r="E9108" t="str">
        <f>IF('DATA IMPORT'!E9108="","",'DATA IMPORT'!E9108)</f>
        <v/>
      </c>
      <c r="F9108" s="1" t="str">
        <f>IF('DATA IMPORT'!I9108="","",'DATA IMPORT'!I9108)</f>
        <v/>
      </c>
      <c r="G9108" s="11" t="str">
        <f t="shared" si="870"/>
        <v/>
      </c>
      <c r="H9108" s="11" t="str">
        <f t="shared" si="871"/>
        <v/>
      </c>
      <c r="I9108" s="1" t="str">
        <f>IF('DATA IMPORT'!G9108="","",'DATA IMPORT'!G9108)</f>
        <v/>
      </c>
      <c r="J9108" s="11" t="str">
        <f t="shared" si="872"/>
        <v/>
      </c>
      <c r="K9108" s="11" t="str">
        <f t="shared" si="873"/>
        <v/>
      </c>
      <c r="L9108" s="4" t="str">
        <f>IF('DATA IMPORT'!M9108="","",'DATA IMPORT'!M9108)</f>
        <v/>
      </c>
      <c r="M9108" t="str">
        <f>IF('DATA IMPORT'!C9108="","",'DATA IMPORT'!C9108)</f>
        <v/>
      </c>
    </row>
    <row r="9109" spans="2:13" x14ac:dyDescent="0.2">
      <c r="B9109" t="str">
        <f t="shared" si="869"/>
        <v>#</v>
      </c>
      <c r="C9109">
        <f>COUNTIF(D9109:D$10001,D9109)</f>
        <v>893</v>
      </c>
      <c r="D9109" t="str">
        <f t="shared" si="868"/>
        <v/>
      </c>
      <c r="E9109" t="str">
        <f>IF('DATA IMPORT'!E9109="","",'DATA IMPORT'!E9109)</f>
        <v/>
      </c>
      <c r="F9109" s="1" t="str">
        <f>IF('DATA IMPORT'!I9109="","",'DATA IMPORT'!I9109)</f>
        <v/>
      </c>
      <c r="G9109" s="11" t="str">
        <f t="shared" si="870"/>
        <v/>
      </c>
      <c r="H9109" s="11" t="str">
        <f t="shared" si="871"/>
        <v/>
      </c>
      <c r="I9109" s="1" t="str">
        <f>IF('DATA IMPORT'!G9109="","",'DATA IMPORT'!G9109)</f>
        <v/>
      </c>
      <c r="J9109" s="11" t="str">
        <f t="shared" si="872"/>
        <v/>
      </c>
      <c r="K9109" s="11" t="str">
        <f t="shared" si="873"/>
        <v/>
      </c>
      <c r="L9109" s="4" t="str">
        <f>IF('DATA IMPORT'!M9109="","",'DATA IMPORT'!M9109)</f>
        <v/>
      </c>
      <c r="M9109" t="str">
        <f>IF('DATA IMPORT'!C9109="","",'DATA IMPORT'!C9109)</f>
        <v/>
      </c>
    </row>
    <row r="9110" spans="2:13" x14ac:dyDescent="0.2">
      <c r="B9110" t="str">
        <f t="shared" si="869"/>
        <v>#</v>
      </c>
      <c r="C9110">
        <f>COUNTIF(D9110:D$10001,D9110)</f>
        <v>892</v>
      </c>
      <c r="D9110" t="str">
        <f t="shared" si="868"/>
        <v/>
      </c>
      <c r="E9110" t="str">
        <f>IF('DATA IMPORT'!E9110="","",'DATA IMPORT'!E9110)</f>
        <v/>
      </c>
      <c r="F9110" s="1" t="str">
        <f>IF('DATA IMPORT'!I9110="","",'DATA IMPORT'!I9110)</f>
        <v/>
      </c>
      <c r="G9110" s="11" t="str">
        <f t="shared" si="870"/>
        <v/>
      </c>
      <c r="H9110" s="11" t="str">
        <f t="shared" si="871"/>
        <v/>
      </c>
      <c r="I9110" s="1" t="str">
        <f>IF('DATA IMPORT'!G9110="","",'DATA IMPORT'!G9110)</f>
        <v/>
      </c>
      <c r="J9110" s="11" t="str">
        <f t="shared" si="872"/>
        <v/>
      </c>
      <c r="K9110" s="11" t="str">
        <f t="shared" si="873"/>
        <v/>
      </c>
      <c r="L9110" s="4" t="str">
        <f>IF('DATA IMPORT'!M9110="","",'DATA IMPORT'!M9110)</f>
        <v/>
      </c>
      <c r="M9110" t="str">
        <f>IF('DATA IMPORT'!C9110="","",'DATA IMPORT'!C9110)</f>
        <v/>
      </c>
    </row>
    <row r="9111" spans="2:13" x14ac:dyDescent="0.2">
      <c r="B9111" t="str">
        <f t="shared" si="869"/>
        <v>#</v>
      </c>
      <c r="C9111">
        <f>COUNTIF(D9111:D$10001,D9111)</f>
        <v>891</v>
      </c>
      <c r="D9111" t="str">
        <f t="shared" si="868"/>
        <v/>
      </c>
      <c r="E9111" t="str">
        <f>IF('DATA IMPORT'!E9111="","",'DATA IMPORT'!E9111)</f>
        <v/>
      </c>
      <c r="F9111" s="1" t="str">
        <f>IF('DATA IMPORT'!I9111="","",'DATA IMPORT'!I9111)</f>
        <v/>
      </c>
      <c r="G9111" s="11" t="str">
        <f t="shared" si="870"/>
        <v/>
      </c>
      <c r="H9111" s="11" t="str">
        <f t="shared" si="871"/>
        <v/>
      </c>
      <c r="I9111" s="1" t="str">
        <f>IF('DATA IMPORT'!G9111="","",'DATA IMPORT'!G9111)</f>
        <v/>
      </c>
      <c r="J9111" s="11" t="str">
        <f t="shared" si="872"/>
        <v/>
      </c>
      <c r="K9111" s="11" t="str">
        <f t="shared" si="873"/>
        <v/>
      </c>
      <c r="L9111" s="4" t="str">
        <f>IF('DATA IMPORT'!M9111="","",'DATA IMPORT'!M9111)</f>
        <v/>
      </c>
      <c r="M9111" t="str">
        <f>IF('DATA IMPORT'!C9111="","",'DATA IMPORT'!C9111)</f>
        <v/>
      </c>
    </row>
    <row r="9112" spans="2:13" x14ac:dyDescent="0.2">
      <c r="B9112" t="str">
        <f t="shared" si="869"/>
        <v>#</v>
      </c>
      <c r="C9112">
        <f>COUNTIF(D9112:D$10001,D9112)</f>
        <v>890</v>
      </c>
      <c r="D9112" t="str">
        <f t="shared" si="868"/>
        <v/>
      </c>
      <c r="E9112" t="str">
        <f>IF('DATA IMPORT'!E9112="","",'DATA IMPORT'!E9112)</f>
        <v/>
      </c>
      <c r="F9112" s="1" t="str">
        <f>IF('DATA IMPORT'!I9112="","",'DATA IMPORT'!I9112)</f>
        <v/>
      </c>
      <c r="G9112" s="11" t="str">
        <f t="shared" si="870"/>
        <v/>
      </c>
      <c r="H9112" s="11" t="str">
        <f t="shared" si="871"/>
        <v/>
      </c>
      <c r="I9112" s="1" t="str">
        <f>IF('DATA IMPORT'!G9112="","",'DATA IMPORT'!G9112)</f>
        <v/>
      </c>
      <c r="J9112" s="11" t="str">
        <f t="shared" si="872"/>
        <v/>
      </c>
      <c r="K9112" s="11" t="str">
        <f t="shared" si="873"/>
        <v/>
      </c>
      <c r="L9112" s="4" t="str">
        <f>IF('DATA IMPORT'!M9112="","",'DATA IMPORT'!M9112)</f>
        <v/>
      </c>
      <c r="M9112" t="str">
        <f>IF('DATA IMPORT'!C9112="","",'DATA IMPORT'!C9112)</f>
        <v/>
      </c>
    </row>
    <row r="9113" spans="2:13" x14ac:dyDescent="0.2">
      <c r="B9113" t="str">
        <f t="shared" si="869"/>
        <v>#</v>
      </c>
      <c r="C9113">
        <f>COUNTIF(D9113:D$10001,D9113)</f>
        <v>889</v>
      </c>
      <c r="D9113" t="str">
        <f t="shared" si="868"/>
        <v/>
      </c>
      <c r="E9113" t="str">
        <f>IF('DATA IMPORT'!E9113="","",'DATA IMPORT'!E9113)</f>
        <v/>
      </c>
      <c r="F9113" s="1" t="str">
        <f>IF('DATA IMPORT'!I9113="","",'DATA IMPORT'!I9113)</f>
        <v/>
      </c>
      <c r="G9113" s="11" t="str">
        <f t="shared" si="870"/>
        <v/>
      </c>
      <c r="H9113" s="11" t="str">
        <f t="shared" si="871"/>
        <v/>
      </c>
      <c r="I9113" s="1" t="str">
        <f>IF('DATA IMPORT'!G9113="","",'DATA IMPORT'!G9113)</f>
        <v/>
      </c>
      <c r="J9113" s="11" t="str">
        <f t="shared" si="872"/>
        <v/>
      </c>
      <c r="K9113" s="11" t="str">
        <f t="shared" si="873"/>
        <v/>
      </c>
      <c r="L9113" s="4" t="str">
        <f>IF('DATA IMPORT'!M9113="","",'DATA IMPORT'!M9113)</f>
        <v/>
      </c>
      <c r="M9113" t="str">
        <f>IF('DATA IMPORT'!C9113="","",'DATA IMPORT'!C9113)</f>
        <v/>
      </c>
    </row>
    <row r="9114" spans="2:13" x14ac:dyDescent="0.2">
      <c r="B9114" t="str">
        <f t="shared" si="869"/>
        <v>#</v>
      </c>
      <c r="C9114">
        <f>COUNTIF(D9114:D$10001,D9114)</f>
        <v>888</v>
      </c>
      <c r="D9114" t="str">
        <f t="shared" si="868"/>
        <v/>
      </c>
      <c r="E9114" t="str">
        <f>IF('DATA IMPORT'!E9114="","",'DATA IMPORT'!E9114)</f>
        <v/>
      </c>
      <c r="F9114" s="1" t="str">
        <f>IF('DATA IMPORT'!I9114="","",'DATA IMPORT'!I9114)</f>
        <v/>
      </c>
      <c r="G9114" s="11" t="str">
        <f t="shared" si="870"/>
        <v/>
      </c>
      <c r="H9114" s="11" t="str">
        <f t="shared" si="871"/>
        <v/>
      </c>
      <c r="I9114" s="1" t="str">
        <f>IF('DATA IMPORT'!G9114="","",'DATA IMPORT'!G9114)</f>
        <v/>
      </c>
      <c r="J9114" s="11" t="str">
        <f t="shared" si="872"/>
        <v/>
      </c>
      <c r="K9114" s="11" t="str">
        <f t="shared" si="873"/>
        <v/>
      </c>
      <c r="L9114" s="4" t="str">
        <f>IF('DATA IMPORT'!M9114="","",'DATA IMPORT'!M9114)</f>
        <v/>
      </c>
      <c r="M9114" t="str">
        <f>IF('DATA IMPORT'!C9114="","",'DATA IMPORT'!C9114)</f>
        <v/>
      </c>
    </row>
    <row r="9115" spans="2:13" x14ac:dyDescent="0.2">
      <c r="B9115" t="str">
        <f t="shared" si="869"/>
        <v>#</v>
      </c>
      <c r="C9115">
        <f>COUNTIF(D9115:D$10001,D9115)</f>
        <v>887</v>
      </c>
      <c r="D9115" t="str">
        <f t="shared" si="868"/>
        <v/>
      </c>
      <c r="E9115" t="str">
        <f>IF('DATA IMPORT'!E9115="","",'DATA IMPORT'!E9115)</f>
        <v/>
      </c>
      <c r="F9115" s="1" t="str">
        <f>IF('DATA IMPORT'!I9115="","",'DATA IMPORT'!I9115)</f>
        <v/>
      </c>
      <c r="G9115" s="11" t="str">
        <f t="shared" si="870"/>
        <v/>
      </c>
      <c r="H9115" s="11" t="str">
        <f t="shared" si="871"/>
        <v/>
      </c>
      <c r="I9115" s="1" t="str">
        <f>IF('DATA IMPORT'!G9115="","",'DATA IMPORT'!G9115)</f>
        <v/>
      </c>
      <c r="J9115" s="11" t="str">
        <f t="shared" si="872"/>
        <v/>
      </c>
      <c r="K9115" s="11" t="str">
        <f t="shared" si="873"/>
        <v/>
      </c>
      <c r="L9115" s="4" t="str">
        <f>IF('DATA IMPORT'!M9115="","",'DATA IMPORT'!M9115)</f>
        <v/>
      </c>
      <c r="M9115" t="str">
        <f>IF('DATA IMPORT'!C9115="","",'DATA IMPORT'!C9115)</f>
        <v/>
      </c>
    </row>
    <row r="9116" spans="2:13" x14ac:dyDescent="0.2">
      <c r="B9116" t="str">
        <f t="shared" si="869"/>
        <v>#</v>
      </c>
      <c r="C9116">
        <f>COUNTIF(D9116:D$10001,D9116)</f>
        <v>886</v>
      </c>
      <c r="D9116" t="str">
        <f t="shared" ref="D9116:D9179" si="874">IF(E9116="","",MATCH(E9116,$E$2:$E$1048576,0))</f>
        <v/>
      </c>
      <c r="E9116" t="str">
        <f>IF('DATA IMPORT'!E9116="","",'DATA IMPORT'!E9116)</f>
        <v/>
      </c>
      <c r="F9116" s="1" t="str">
        <f>IF('DATA IMPORT'!I9116="","",'DATA IMPORT'!I9116)</f>
        <v/>
      </c>
      <c r="G9116" s="11" t="str">
        <f t="shared" si="870"/>
        <v/>
      </c>
      <c r="H9116" s="11" t="str">
        <f t="shared" si="871"/>
        <v/>
      </c>
      <c r="I9116" s="1" t="str">
        <f>IF('DATA IMPORT'!G9116="","",'DATA IMPORT'!G9116)</f>
        <v/>
      </c>
      <c r="J9116" s="11" t="str">
        <f t="shared" si="872"/>
        <v/>
      </c>
      <c r="K9116" s="11" t="str">
        <f t="shared" si="873"/>
        <v/>
      </c>
      <c r="L9116" s="4" t="str">
        <f>IF('DATA IMPORT'!M9116="","",'DATA IMPORT'!M9116)</f>
        <v/>
      </c>
      <c r="M9116" t="str">
        <f>IF('DATA IMPORT'!C9116="","",'DATA IMPORT'!C9116)</f>
        <v/>
      </c>
    </row>
    <row r="9117" spans="2:13" x14ac:dyDescent="0.2">
      <c r="B9117" t="str">
        <f t="shared" si="869"/>
        <v>#</v>
      </c>
      <c r="C9117">
        <f>COUNTIF(D9117:D$10001,D9117)</f>
        <v>885</v>
      </c>
      <c r="D9117" t="str">
        <f t="shared" si="874"/>
        <v/>
      </c>
      <c r="E9117" t="str">
        <f>IF('DATA IMPORT'!E9117="","",'DATA IMPORT'!E9117)</f>
        <v/>
      </c>
      <c r="F9117" s="1" t="str">
        <f>IF('DATA IMPORT'!I9117="","",'DATA IMPORT'!I9117)</f>
        <v/>
      </c>
      <c r="G9117" s="11" t="str">
        <f t="shared" si="870"/>
        <v/>
      </c>
      <c r="H9117" s="11" t="str">
        <f t="shared" si="871"/>
        <v/>
      </c>
      <c r="I9117" s="1" t="str">
        <f>IF('DATA IMPORT'!G9117="","",'DATA IMPORT'!G9117)</f>
        <v/>
      </c>
      <c r="J9117" s="11" t="str">
        <f t="shared" si="872"/>
        <v/>
      </c>
      <c r="K9117" s="11" t="str">
        <f t="shared" si="873"/>
        <v/>
      </c>
      <c r="L9117" s="4" t="str">
        <f>IF('DATA IMPORT'!M9117="","",'DATA IMPORT'!M9117)</f>
        <v/>
      </c>
      <c r="M9117" t="str">
        <f>IF('DATA IMPORT'!C9117="","",'DATA IMPORT'!C9117)</f>
        <v/>
      </c>
    </row>
    <row r="9118" spans="2:13" x14ac:dyDescent="0.2">
      <c r="B9118" t="str">
        <f t="shared" si="869"/>
        <v>#</v>
      </c>
      <c r="C9118">
        <f>COUNTIF(D9118:D$10001,D9118)</f>
        <v>884</v>
      </c>
      <c r="D9118" t="str">
        <f t="shared" si="874"/>
        <v/>
      </c>
      <c r="E9118" t="str">
        <f>IF('DATA IMPORT'!E9118="","",'DATA IMPORT'!E9118)</f>
        <v/>
      </c>
      <c r="F9118" s="1" t="str">
        <f>IF('DATA IMPORT'!I9118="","",'DATA IMPORT'!I9118)</f>
        <v/>
      </c>
      <c r="G9118" s="11" t="str">
        <f t="shared" si="870"/>
        <v/>
      </c>
      <c r="H9118" s="11" t="str">
        <f t="shared" si="871"/>
        <v/>
      </c>
      <c r="I9118" s="1" t="str">
        <f>IF('DATA IMPORT'!G9118="","",'DATA IMPORT'!G9118)</f>
        <v/>
      </c>
      <c r="J9118" s="11" t="str">
        <f t="shared" si="872"/>
        <v/>
      </c>
      <c r="K9118" s="11" t="str">
        <f t="shared" si="873"/>
        <v/>
      </c>
      <c r="L9118" s="4" t="str">
        <f>IF('DATA IMPORT'!M9118="","",'DATA IMPORT'!M9118)</f>
        <v/>
      </c>
      <c r="M9118" t="str">
        <f>IF('DATA IMPORT'!C9118="","",'DATA IMPORT'!C9118)</f>
        <v/>
      </c>
    </row>
    <row r="9119" spans="2:13" x14ac:dyDescent="0.2">
      <c r="B9119" t="str">
        <f t="shared" si="869"/>
        <v>#</v>
      </c>
      <c r="C9119">
        <f>COUNTIF(D9119:D$10001,D9119)</f>
        <v>883</v>
      </c>
      <c r="D9119" t="str">
        <f t="shared" si="874"/>
        <v/>
      </c>
      <c r="E9119" t="str">
        <f>IF('DATA IMPORT'!E9119="","",'DATA IMPORT'!E9119)</f>
        <v/>
      </c>
      <c r="F9119" s="1" t="str">
        <f>IF('DATA IMPORT'!I9119="","",'DATA IMPORT'!I9119)</f>
        <v/>
      </c>
      <c r="G9119" s="11" t="str">
        <f t="shared" si="870"/>
        <v/>
      </c>
      <c r="H9119" s="11" t="str">
        <f t="shared" si="871"/>
        <v/>
      </c>
      <c r="I9119" s="1" t="str">
        <f>IF('DATA IMPORT'!G9119="","",'DATA IMPORT'!G9119)</f>
        <v/>
      </c>
      <c r="J9119" s="11" t="str">
        <f t="shared" si="872"/>
        <v/>
      </c>
      <c r="K9119" s="11" t="str">
        <f t="shared" si="873"/>
        <v/>
      </c>
      <c r="L9119" s="4" t="str">
        <f>IF('DATA IMPORT'!M9119="","",'DATA IMPORT'!M9119)</f>
        <v/>
      </c>
      <c r="M9119" t="str">
        <f>IF('DATA IMPORT'!C9119="","",'DATA IMPORT'!C9119)</f>
        <v/>
      </c>
    </row>
    <row r="9120" spans="2:13" x14ac:dyDescent="0.2">
      <c r="B9120" t="str">
        <f t="shared" si="869"/>
        <v>#</v>
      </c>
      <c r="C9120">
        <f>COUNTIF(D9120:D$10001,D9120)</f>
        <v>882</v>
      </c>
      <c r="D9120" t="str">
        <f t="shared" si="874"/>
        <v/>
      </c>
      <c r="E9120" t="str">
        <f>IF('DATA IMPORT'!E9120="","",'DATA IMPORT'!E9120)</f>
        <v/>
      </c>
      <c r="F9120" s="1" t="str">
        <f>IF('DATA IMPORT'!I9120="","",'DATA IMPORT'!I9120)</f>
        <v/>
      </c>
      <c r="G9120" s="11" t="str">
        <f t="shared" si="870"/>
        <v/>
      </c>
      <c r="H9120" s="11" t="str">
        <f t="shared" si="871"/>
        <v/>
      </c>
      <c r="I9120" s="1" t="str">
        <f>IF('DATA IMPORT'!G9120="","",'DATA IMPORT'!G9120)</f>
        <v/>
      </c>
      <c r="J9120" s="11" t="str">
        <f t="shared" si="872"/>
        <v/>
      </c>
      <c r="K9120" s="11" t="str">
        <f t="shared" si="873"/>
        <v/>
      </c>
      <c r="L9120" s="4" t="str">
        <f>IF('DATA IMPORT'!M9120="","",'DATA IMPORT'!M9120)</f>
        <v/>
      </c>
      <c r="M9120" t="str">
        <f>IF('DATA IMPORT'!C9120="","",'DATA IMPORT'!C9120)</f>
        <v/>
      </c>
    </row>
    <row r="9121" spans="2:13" x14ac:dyDescent="0.2">
      <c r="B9121" t="str">
        <f t="shared" si="869"/>
        <v>#</v>
      </c>
      <c r="C9121">
        <f>COUNTIF(D9121:D$10001,D9121)</f>
        <v>881</v>
      </c>
      <c r="D9121" t="str">
        <f t="shared" si="874"/>
        <v/>
      </c>
      <c r="E9121" t="str">
        <f>IF('DATA IMPORT'!E9121="","",'DATA IMPORT'!E9121)</f>
        <v/>
      </c>
      <c r="F9121" s="1" t="str">
        <f>IF('DATA IMPORT'!I9121="","",'DATA IMPORT'!I9121)</f>
        <v/>
      </c>
      <c r="G9121" s="11" t="str">
        <f t="shared" si="870"/>
        <v/>
      </c>
      <c r="H9121" s="11" t="str">
        <f t="shared" si="871"/>
        <v/>
      </c>
      <c r="I9121" s="1" t="str">
        <f>IF('DATA IMPORT'!G9121="","",'DATA IMPORT'!G9121)</f>
        <v/>
      </c>
      <c r="J9121" s="11" t="str">
        <f t="shared" si="872"/>
        <v/>
      </c>
      <c r="K9121" s="11" t="str">
        <f t="shared" si="873"/>
        <v/>
      </c>
      <c r="L9121" s="4" t="str">
        <f>IF('DATA IMPORT'!M9121="","",'DATA IMPORT'!M9121)</f>
        <v/>
      </c>
      <c r="M9121" t="str">
        <f>IF('DATA IMPORT'!C9121="","",'DATA IMPORT'!C9121)</f>
        <v/>
      </c>
    </row>
    <row r="9122" spans="2:13" x14ac:dyDescent="0.2">
      <c r="B9122" t="str">
        <f t="shared" si="869"/>
        <v>#</v>
      </c>
      <c r="C9122">
        <f>COUNTIF(D9122:D$10001,D9122)</f>
        <v>880</v>
      </c>
      <c r="D9122" t="str">
        <f t="shared" si="874"/>
        <v/>
      </c>
      <c r="E9122" t="str">
        <f>IF('DATA IMPORT'!E9122="","",'DATA IMPORT'!E9122)</f>
        <v/>
      </c>
      <c r="F9122" s="1" t="str">
        <f>IF('DATA IMPORT'!I9122="","",'DATA IMPORT'!I9122)</f>
        <v/>
      </c>
      <c r="G9122" s="11" t="str">
        <f t="shared" si="870"/>
        <v/>
      </c>
      <c r="H9122" s="11" t="str">
        <f t="shared" si="871"/>
        <v/>
      </c>
      <c r="I9122" s="1" t="str">
        <f>IF('DATA IMPORT'!G9122="","",'DATA IMPORT'!G9122)</f>
        <v/>
      </c>
      <c r="J9122" s="11" t="str">
        <f t="shared" si="872"/>
        <v/>
      </c>
      <c r="K9122" s="11" t="str">
        <f t="shared" si="873"/>
        <v/>
      </c>
      <c r="L9122" s="4" t="str">
        <f>IF('DATA IMPORT'!M9122="","",'DATA IMPORT'!M9122)</f>
        <v/>
      </c>
      <c r="M9122" t="str">
        <f>IF('DATA IMPORT'!C9122="","",'DATA IMPORT'!C9122)</f>
        <v/>
      </c>
    </row>
    <row r="9123" spans="2:13" x14ac:dyDescent="0.2">
      <c r="B9123" t="str">
        <f t="shared" si="869"/>
        <v>#</v>
      </c>
      <c r="C9123">
        <f>COUNTIF(D9123:D$10001,D9123)</f>
        <v>879</v>
      </c>
      <c r="D9123" t="str">
        <f t="shared" si="874"/>
        <v/>
      </c>
      <c r="E9123" t="str">
        <f>IF('DATA IMPORT'!E9123="","",'DATA IMPORT'!E9123)</f>
        <v/>
      </c>
      <c r="F9123" s="1" t="str">
        <f>IF('DATA IMPORT'!I9123="","",'DATA IMPORT'!I9123)</f>
        <v/>
      </c>
      <c r="G9123" s="11" t="str">
        <f t="shared" si="870"/>
        <v/>
      </c>
      <c r="H9123" s="11" t="str">
        <f t="shared" si="871"/>
        <v/>
      </c>
      <c r="I9123" s="1" t="str">
        <f>IF('DATA IMPORT'!G9123="","",'DATA IMPORT'!G9123)</f>
        <v/>
      </c>
      <c r="J9123" s="11" t="str">
        <f t="shared" si="872"/>
        <v/>
      </c>
      <c r="K9123" s="11" t="str">
        <f t="shared" si="873"/>
        <v/>
      </c>
      <c r="L9123" s="4" t="str">
        <f>IF('DATA IMPORT'!M9123="","",'DATA IMPORT'!M9123)</f>
        <v/>
      </c>
      <c r="M9123" t="str">
        <f>IF('DATA IMPORT'!C9123="","",'DATA IMPORT'!C9123)</f>
        <v/>
      </c>
    </row>
    <row r="9124" spans="2:13" x14ac:dyDescent="0.2">
      <c r="B9124" t="str">
        <f t="shared" si="869"/>
        <v>#</v>
      </c>
      <c r="C9124">
        <f>COUNTIF(D9124:D$10001,D9124)</f>
        <v>878</v>
      </c>
      <c r="D9124" t="str">
        <f t="shared" si="874"/>
        <v/>
      </c>
      <c r="E9124" t="str">
        <f>IF('DATA IMPORT'!E9124="","",'DATA IMPORT'!E9124)</f>
        <v/>
      </c>
      <c r="F9124" s="1" t="str">
        <f>IF('DATA IMPORT'!I9124="","",'DATA IMPORT'!I9124)</f>
        <v/>
      </c>
      <c r="G9124" s="11" t="str">
        <f t="shared" si="870"/>
        <v/>
      </c>
      <c r="H9124" s="11" t="str">
        <f t="shared" si="871"/>
        <v/>
      </c>
      <c r="I9124" s="1" t="str">
        <f>IF('DATA IMPORT'!G9124="","",'DATA IMPORT'!G9124)</f>
        <v/>
      </c>
      <c r="J9124" s="11" t="str">
        <f t="shared" si="872"/>
        <v/>
      </c>
      <c r="K9124" s="11" t="str">
        <f t="shared" si="873"/>
        <v/>
      </c>
      <c r="L9124" s="4" t="str">
        <f>IF('DATA IMPORT'!M9124="","",'DATA IMPORT'!M9124)</f>
        <v/>
      </c>
      <c r="M9124" t="str">
        <f>IF('DATA IMPORT'!C9124="","",'DATA IMPORT'!C9124)</f>
        <v/>
      </c>
    </row>
    <row r="9125" spans="2:13" x14ac:dyDescent="0.2">
      <c r="B9125" t="str">
        <f t="shared" si="869"/>
        <v>#</v>
      </c>
      <c r="C9125">
        <f>COUNTIF(D9125:D$10001,D9125)</f>
        <v>877</v>
      </c>
      <c r="D9125" t="str">
        <f t="shared" si="874"/>
        <v/>
      </c>
      <c r="E9125" t="str">
        <f>IF('DATA IMPORT'!E9125="","",'DATA IMPORT'!E9125)</f>
        <v/>
      </c>
      <c r="F9125" s="1" t="str">
        <f>IF('DATA IMPORT'!I9125="","",'DATA IMPORT'!I9125)</f>
        <v/>
      </c>
      <c r="G9125" s="11" t="str">
        <f t="shared" si="870"/>
        <v/>
      </c>
      <c r="H9125" s="11" t="str">
        <f t="shared" si="871"/>
        <v/>
      </c>
      <c r="I9125" s="1" t="str">
        <f>IF('DATA IMPORT'!G9125="","",'DATA IMPORT'!G9125)</f>
        <v/>
      </c>
      <c r="J9125" s="11" t="str">
        <f t="shared" si="872"/>
        <v/>
      </c>
      <c r="K9125" s="11" t="str">
        <f t="shared" si="873"/>
        <v/>
      </c>
      <c r="L9125" s="4" t="str">
        <f>IF('DATA IMPORT'!M9125="","",'DATA IMPORT'!M9125)</f>
        <v/>
      </c>
      <c r="M9125" t="str">
        <f>IF('DATA IMPORT'!C9125="","",'DATA IMPORT'!C9125)</f>
        <v/>
      </c>
    </row>
    <row r="9126" spans="2:13" x14ac:dyDescent="0.2">
      <c r="B9126" t="str">
        <f t="shared" si="869"/>
        <v>#</v>
      </c>
      <c r="C9126">
        <f>COUNTIF(D9126:D$10001,D9126)</f>
        <v>876</v>
      </c>
      <c r="D9126" t="str">
        <f t="shared" si="874"/>
        <v/>
      </c>
      <c r="E9126" t="str">
        <f>IF('DATA IMPORT'!E9126="","",'DATA IMPORT'!E9126)</f>
        <v/>
      </c>
      <c r="F9126" s="1" t="str">
        <f>IF('DATA IMPORT'!I9126="","",'DATA IMPORT'!I9126)</f>
        <v/>
      </c>
      <c r="G9126" s="11" t="str">
        <f t="shared" si="870"/>
        <v/>
      </c>
      <c r="H9126" s="11" t="str">
        <f t="shared" si="871"/>
        <v/>
      </c>
      <c r="I9126" s="1" t="str">
        <f>IF('DATA IMPORT'!G9126="","",'DATA IMPORT'!G9126)</f>
        <v/>
      </c>
      <c r="J9126" s="11" t="str">
        <f t="shared" si="872"/>
        <v/>
      </c>
      <c r="K9126" s="11" t="str">
        <f t="shared" si="873"/>
        <v/>
      </c>
      <c r="L9126" s="4" t="str">
        <f>IF('DATA IMPORT'!M9126="","",'DATA IMPORT'!M9126)</f>
        <v/>
      </c>
      <c r="M9126" t="str">
        <f>IF('DATA IMPORT'!C9126="","",'DATA IMPORT'!C9126)</f>
        <v/>
      </c>
    </row>
    <row r="9127" spans="2:13" x14ac:dyDescent="0.2">
      <c r="B9127" t="str">
        <f t="shared" si="869"/>
        <v>#</v>
      </c>
      <c r="C9127">
        <f>COUNTIF(D9127:D$10001,D9127)</f>
        <v>875</v>
      </c>
      <c r="D9127" t="str">
        <f t="shared" si="874"/>
        <v/>
      </c>
      <c r="E9127" t="str">
        <f>IF('DATA IMPORT'!E9127="","",'DATA IMPORT'!E9127)</f>
        <v/>
      </c>
      <c r="F9127" s="1" t="str">
        <f>IF('DATA IMPORT'!I9127="","",'DATA IMPORT'!I9127)</f>
        <v/>
      </c>
      <c r="G9127" s="11" t="str">
        <f t="shared" si="870"/>
        <v/>
      </c>
      <c r="H9127" s="11" t="str">
        <f t="shared" si="871"/>
        <v/>
      </c>
      <c r="I9127" s="1" t="str">
        <f>IF('DATA IMPORT'!G9127="","",'DATA IMPORT'!G9127)</f>
        <v/>
      </c>
      <c r="J9127" s="11" t="str">
        <f t="shared" si="872"/>
        <v/>
      </c>
      <c r="K9127" s="11" t="str">
        <f t="shared" si="873"/>
        <v/>
      </c>
      <c r="L9127" s="4" t="str">
        <f>IF('DATA IMPORT'!M9127="","",'DATA IMPORT'!M9127)</f>
        <v/>
      </c>
      <c r="M9127" t="str">
        <f>IF('DATA IMPORT'!C9127="","",'DATA IMPORT'!C9127)</f>
        <v/>
      </c>
    </row>
    <row r="9128" spans="2:13" x14ac:dyDescent="0.2">
      <c r="B9128" t="str">
        <f t="shared" si="869"/>
        <v>#</v>
      </c>
      <c r="C9128">
        <f>COUNTIF(D9128:D$10001,D9128)</f>
        <v>874</v>
      </c>
      <c r="D9128" t="str">
        <f t="shared" si="874"/>
        <v/>
      </c>
      <c r="E9128" t="str">
        <f>IF('DATA IMPORT'!E9128="","",'DATA IMPORT'!E9128)</f>
        <v/>
      </c>
      <c r="F9128" s="1" t="str">
        <f>IF('DATA IMPORT'!I9128="","",'DATA IMPORT'!I9128)</f>
        <v/>
      </c>
      <c r="G9128" s="11" t="str">
        <f t="shared" si="870"/>
        <v/>
      </c>
      <c r="H9128" s="11" t="str">
        <f t="shared" si="871"/>
        <v/>
      </c>
      <c r="I9128" s="1" t="str">
        <f>IF('DATA IMPORT'!G9128="","",'DATA IMPORT'!G9128)</f>
        <v/>
      </c>
      <c r="J9128" s="11" t="str">
        <f t="shared" si="872"/>
        <v/>
      </c>
      <c r="K9128" s="11" t="str">
        <f t="shared" si="873"/>
        <v/>
      </c>
      <c r="L9128" s="4" t="str">
        <f>IF('DATA IMPORT'!M9128="","",'DATA IMPORT'!M9128)</f>
        <v/>
      </c>
      <c r="M9128" t="str">
        <f>IF('DATA IMPORT'!C9128="","",'DATA IMPORT'!C9128)</f>
        <v/>
      </c>
    </row>
    <row r="9129" spans="2:13" x14ac:dyDescent="0.2">
      <c r="B9129" t="str">
        <f t="shared" si="869"/>
        <v>#</v>
      </c>
      <c r="C9129">
        <f>COUNTIF(D9129:D$10001,D9129)</f>
        <v>873</v>
      </c>
      <c r="D9129" t="str">
        <f t="shared" si="874"/>
        <v/>
      </c>
      <c r="E9129" t="str">
        <f>IF('DATA IMPORT'!E9129="","",'DATA IMPORT'!E9129)</f>
        <v/>
      </c>
      <c r="F9129" s="1" t="str">
        <f>IF('DATA IMPORT'!I9129="","",'DATA IMPORT'!I9129)</f>
        <v/>
      </c>
      <c r="G9129" s="11" t="str">
        <f t="shared" si="870"/>
        <v/>
      </c>
      <c r="H9129" s="11" t="str">
        <f t="shared" si="871"/>
        <v/>
      </c>
      <c r="I9129" s="1" t="str">
        <f>IF('DATA IMPORT'!G9129="","",'DATA IMPORT'!G9129)</f>
        <v/>
      </c>
      <c r="J9129" s="11" t="str">
        <f t="shared" si="872"/>
        <v/>
      </c>
      <c r="K9129" s="11" t="str">
        <f t="shared" si="873"/>
        <v/>
      </c>
      <c r="L9129" s="4" t="str">
        <f>IF('DATA IMPORT'!M9129="","",'DATA IMPORT'!M9129)</f>
        <v/>
      </c>
      <c r="M9129" t="str">
        <f>IF('DATA IMPORT'!C9129="","",'DATA IMPORT'!C9129)</f>
        <v/>
      </c>
    </row>
    <row r="9130" spans="2:13" x14ac:dyDescent="0.2">
      <c r="B9130" t="str">
        <f t="shared" si="869"/>
        <v>#</v>
      </c>
      <c r="C9130">
        <f>COUNTIF(D9130:D$10001,D9130)</f>
        <v>872</v>
      </c>
      <c r="D9130" t="str">
        <f t="shared" si="874"/>
        <v/>
      </c>
      <c r="E9130" t="str">
        <f>IF('DATA IMPORT'!E9130="","",'DATA IMPORT'!E9130)</f>
        <v/>
      </c>
      <c r="F9130" s="1" t="str">
        <f>IF('DATA IMPORT'!I9130="","",'DATA IMPORT'!I9130)</f>
        <v/>
      </c>
      <c r="G9130" s="11" t="str">
        <f t="shared" si="870"/>
        <v/>
      </c>
      <c r="H9130" s="11" t="str">
        <f t="shared" si="871"/>
        <v/>
      </c>
      <c r="I9130" s="1" t="str">
        <f>IF('DATA IMPORT'!G9130="","",'DATA IMPORT'!G9130)</f>
        <v/>
      </c>
      <c r="J9130" s="11" t="str">
        <f t="shared" si="872"/>
        <v/>
      </c>
      <c r="K9130" s="11" t="str">
        <f t="shared" si="873"/>
        <v/>
      </c>
      <c r="L9130" s="4" t="str">
        <f>IF('DATA IMPORT'!M9130="","",'DATA IMPORT'!M9130)</f>
        <v/>
      </c>
      <c r="M9130" t="str">
        <f>IF('DATA IMPORT'!C9130="","",'DATA IMPORT'!C9130)</f>
        <v/>
      </c>
    </row>
    <row r="9131" spans="2:13" x14ac:dyDescent="0.2">
      <c r="B9131" t="str">
        <f t="shared" si="869"/>
        <v>#</v>
      </c>
      <c r="C9131">
        <f>COUNTIF(D9131:D$10001,D9131)</f>
        <v>871</v>
      </c>
      <c r="D9131" t="str">
        <f t="shared" si="874"/>
        <v/>
      </c>
      <c r="E9131" t="str">
        <f>IF('DATA IMPORT'!E9131="","",'DATA IMPORT'!E9131)</f>
        <v/>
      </c>
      <c r="F9131" s="1" t="str">
        <f>IF('DATA IMPORT'!I9131="","",'DATA IMPORT'!I9131)</f>
        <v/>
      </c>
      <c r="G9131" s="11" t="str">
        <f t="shared" si="870"/>
        <v/>
      </c>
      <c r="H9131" s="11" t="str">
        <f t="shared" si="871"/>
        <v/>
      </c>
      <c r="I9131" s="1" t="str">
        <f>IF('DATA IMPORT'!G9131="","",'DATA IMPORT'!G9131)</f>
        <v/>
      </c>
      <c r="J9131" s="11" t="str">
        <f t="shared" si="872"/>
        <v/>
      </c>
      <c r="K9131" s="11" t="str">
        <f t="shared" si="873"/>
        <v/>
      </c>
      <c r="L9131" s="4" t="str">
        <f>IF('DATA IMPORT'!M9131="","",'DATA IMPORT'!M9131)</f>
        <v/>
      </c>
      <c r="M9131" t="str">
        <f>IF('DATA IMPORT'!C9131="","",'DATA IMPORT'!C9131)</f>
        <v/>
      </c>
    </row>
    <row r="9132" spans="2:13" x14ac:dyDescent="0.2">
      <c r="B9132" t="str">
        <f t="shared" si="869"/>
        <v>#</v>
      </c>
      <c r="C9132">
        <f>COUNTIF(D9132:D$10001,D9132)</f>
        <v>870</v>
      </c>
      <c r="D9132" t="str">
        <f t="shared" si="874"/>
        <v/>
      </c>
      <c r="E9132" t="str">
        <f>IF('DATA IMPORT'!E9132="","",'DATA IMPORT'!E9132)</f>
        <v/>
      </c>
      <c r="F9132" s="1" t="str">
        <f>IF('DATA IMPORT'!I9132="","",'DATA IMPORT'!I9132)</f>
        <v/>
      </c>
      <c r="G9132" s="11" t="str">
        <f t="shared" si="870"/>
        <v/>
      </c>
      <c r="H9132" s="11" t="str">
        <f t="shared" si="871"/>
        <v/>
      </c>
      <c r="I9132" s="1" t="str">
        <f>IF('DATA IMPORT'!G9132="","",'DATA IMPORT'!G9132)</f>
        <v/>
      </c>
      <c r="J9132" s="11" t="str">
        <f t="shared" si="872"/>
        <v/>
      </c>
      <c r="K9132" s="11" t="str">
        <f t="shared" si="873"/>
        <v/>
      </c>
      <c r="L9132" s="4" t="str">
        <f>IF('DATA IMPORT'!M9132="","",'DATA IMPORT'!M9132)</f>
        <v/>
      </c>
      <c r="M9132" t="str">
        <f>IF('DATA IMPORT'!C9132="","",'DATA IMPORT'!C9132)</f>
        <v/>
      </c>
    </row>
    <row r="9133" spans="2:13" x14ac:dyDescent="0.2">
      <c r="B9133" t="str">
        <f t="shared" si="869"/>
        <v>#</v>
      </c>
      <c r="C9133">
        <f>COUNTIF(D9133:D$10001,D9133)</f>
        <v>869</v>
      </c>
      <c r="D9133" t="str">
        <f t="shared" si="874"/>
        <v/>
      </c>
      <c r="E9133" t="str">
        <f>IF('DATA IMPORT'!E9133="","",'DATA IMPORT'!E9133)</f>
        <v/>
      </c>
      <c r="F9133" s="1" t="str">
        <f>IF('DATA IMPORT'!I9133="","",'DATA IMPORT'!I9133)</f>
        <v/>
      </c>
      <c r="G9133" s="11" t="str">
        <f t="shared" si="870"/>
        <v/>
      </c>
      <c r="H9133" s="11" t="str">
        <f t="shared" si="871"/>
        <v/>
      </c>
      <c r="I9133" s="1" t="str">
        <f>IF('DATA IMPORT'!G9133="","",'DATA IMPORT'!G9133)</f>
        <v/>
      </c>
      <c r="J9133" s="11" t="str">
        <f t="shared" si="872"/>
        <v/>
      </c>
      <c r="K9133" s="11" t="str">
        <f t="shared" si="873"/>
        <v/>
      </c>
      <c r="L9133" s="4" t="str">
        <f>IF('DATA IMPORT'!M9133="","",'DATA IMPORT'!M9133)</f>
        <v/>
      </c>
      <c r="M9133" t="str">
        <f>IF('DATA IMPORT'!C9133="","",'DATA IMPORT'!C9133)</f>
        <v/>
      </c>
    </row>
    <row r="9134" spans="2:13" x14ac:dyDescent="0.2">
      <c r="B9134" t="str">
        <f t="shared" si="869"/>
        <v>#</v>
      </c>
      <c r="C9134">
        <f>COUNTIF(D9134:D$10001,D9134)</f>
        <v>868</v>
      </c>
      <c r="D9134" t="str">
        <f t="shared" si="874"/>
        <v/>
      </c>
      <c r="E9134" t="str">
        <f>IF('DATA IMPORT'!E9134="","",'DATA IMPORT'!E9134)</f>
        <v/>
      </c>
      <c r="F9134" s="1" t="str">
        <f>IF('DATA IMPORT'!I9134="","",'DATA IMPORT'!I9134)</f>
        <v/>
      </c>
      <c r="G9134" s="11" t="str">
        <f t="shared" si="870"/>
        <v/>
      </c>
      <c r="H9134" s="11" t="str">
        <f t="shared" si="871"/>
        <v/>
      </c>
      <c r="I9134" s="1" t="str">
        <f>IF('DATA IMPORT'!G9134="","",'DATA IMPORT'!G9134)</f>
        <v/>
      </c>
      <c r="J9134" s="11" t="str">
        <f t="shared" si="872"/>
        <v/>
      </c>
      <c r="K9134" s="11" t="str">
        <f t="shared" si="873"/>
        <v/>
      </c>
      <c r="L9134" s="4" t="str">
        <f>IF('DATA IMPORT'!M9134="","",'DATA IMPORT'!M9134)</f>
        <v/>
      </c>
      <c r="M9134" t="str">
        <f>IF('DATA IMPORT'!C9134="","",'DATA IMPORT'!C9134)</f>
        <v/>
      </c>
    </row>
    <row r="9135" spans="2:13" x14ac:dyDescent="0.2">
      <c r="B9135" t="str">
        <f t="shared" si="869"/>
        <v>#</v>
      </c>
      <c r="C9135">
        <f>COUNTIF(D9135:D$10001,D9135)</f>
        <v>867</v>
      </c>
      <c r="D9135" t="str">
        <f t="shared" si="874"/>
        <v/>
      </c>
      <c r="E9135" t="str">
        <f>IF('DATA IMPORT'!E9135="","",'DATA IMPORT'!E9135)</f>
        <v/>
      </c>
      <c r="F9135" s="1" t="str">
        <f>IF('DATA IMPORT'!I9135="","",'DATA IMPORT'!I9135)</f>
        <v/>
      </c>
      <c r="G9135" s="11" t="str">
        <f t="shared" si="870"/>
        <v/>
      </c>
      <c r="H9135" s="11" t="str">
        <f t="shared" si="871"/>
        <v/>
      </c>
      <c r="I9135" s="1" t="str">
        <f>IF('DATA IMPORT'!G9135="","",'DATA IMPORT'!G9135)</f>
        <v/>
      </c>
      <c r="J9135" s="11" t="str">
        <f t="shared" si="872"/>
        <v/>
      </c>
      <c r="K9135" s="11" t="str">
        <f t="shared" si="873"/>
        <v/>
      </c>
      <c r="L9135" s="4" t="str">
        <f>IF('DATA IMPORT'!M9135="","",'DATA IMPORT'!M9135)</f>
        <v/>
      </c>
      <c r="M9135" t="str">
        <f>IF('DATA IMPORT'!C9135="","",'DATA IMPORT'!C9135)</f>
        <v/>
      </c>
    </row>
    <row r="9136" spans="2:13" x14ac:dyDescent="0.2">
      <c r="B9136" t="str">
        <f t="shared" si="869"/>
        <v>#</v>
      </c>
      <c r="C9136">
        <f>COUNTIF(D9136:D$10001,D9136)</f>
        <v>866</v>
      </c>
      <c r="D9136" t="str">
        <f t="shared" si="874"/>
        <v/>
      </c>
      <c r="E9136" t="str">
        <f>IF('DATA IMPORT'!E9136="","",'DATA IMPORT'!E9136)</f>
        <v/>
      </c>
      <c r="F9136" s="1" t="str">
        <f>IF('DATA IMPORT'!I9136="","",'DATA IMPORT'!I9136)</f>
        <v/>
      </c>
      <c r="G9136" s="11" t="str">
        <f t="shared" si="870"/>
        <v/>
      </c>
      <c r="H9136" s="11" t="str">
        <f t="shared" si="871"/>
        <v/>
      </c>
      <c r="I9136" s="1" t="str">
        <f>IF('DATA IMPORT'!G9136="","",'DATA IMPORT'!G9136)</f>
        <v/>
      </c>
      <c r="J9136" s="11" t="str">
        <f t="shared" si="872"/>
        <v/>
      </c>
      <c r="K9136" s="11" t="str">
        <f t="shared" si="873"/>
        <v/>
      </c>
      <c r="L9136" s="4" t="str">
        <f>IF('DATA IMPORT'!M9136="","",'DATA IMPORT'!M9136)</f>
        <v/>
      </c>
      <c r="M9136" t="str">
        <f>IF('DATA IMPORT'!C9136="","",'DATA IMPORT'!C9136)</f>
        <v/>
      </c>
    </row>
    <row r="9137" spans="2:13" x14ac:dyDescent="0.2">
      <c r="B9137" t="str">
        <f t="shared" si="869"/>
        <v>#</v>
      </c>
      <c r="C9137">
        <f>COUNTIF(D9137:D$10001,D9137)</f>
        <v>865</v>
      </c>
      <c r="D9137" t="str">
        <f t="shared" si="874"/>
        <v/>
      </c>
      <c r="E9137" t="str">
        <f>IF('DATA IMPORT'!E9137="","",'DATA IMPORT'!E9137)</f>
        <v/>
      </c>
      <c r="F9137" s="1" t="str">
        <f>IF('DATA IMPORT'!I9137="","",'DATA IMPORT'!I9137)</f>
        <v/>
      </c>
      <c r="G9137" s="11" t="str">
        <f t="shared" si="870"/>
        <v/>
      </c>
      <c r="H9137" s="11" t="str">
        <f t="shared" si="871"/>
        <v/>
      </c>
      <c r="I9137" s="1" t="str">
        <f>IF('DATA IMPORT'!G9137="","",'DATA IMPORT'!G9137)</f>
        <v/>
      </c>
      <c r="J9137" s="11" t="str">
        <f t="shared" si="872"/>
        <v/>
      </c>
      <c r="K9137" s="11" t="str">
        <f t="shared" si="873"/>
        <v/>
      </c>
      <c r="L9137" s="4" t="str">
        <f>IF('DATA IMPORT'!M9137="","",'DATA IMPORT'!M9137)</f>
        <v/>
      </c>
      <c r="M9137" t="str">
        <f>IF('DATA IMPORT'!C9137="","",'DATA IMPORT'!C9137)</f>
        <v/>
      </c>
    </row>
    <row r="9138" spans="2:13" x14ac:dyDescent="0.2">
      <c r="B9138" t="str">
        <f t="shared" si="869"/>
        <v>#</v>
      </c>
      <c r="C9138">
        <f>COUNTIF(D9138:D$10001,D9138)</f>
        <v>864</v>
      </c>
      <c r="D9138" t="str">
        <f t="shared" si="874"/>
        <v/>
      </c>
      <c r="E9138" t="str">
        <f>IF('DATA IMPORT'!E9138="","",'DATA IMPORT'!E9138)</f>
        <v/>
      </c>
      <c r="F9138" s="1" t="str">
        <f>IF('DATA IMPORT'!I9138="","",'DATA IMPORT'!I9138)</f>
        <v/>
      </c>
      <c r="G9138" s="11" t="str">
        <f t="shared" si="870"/>
        <v/>
      </c>
      <c r="H9138" s="11" t="str">
        <f t="shared" si="871"/>
        <v/>
      </c>
      <c r="I9138" s="1" t="str">
        <f>IF('DATA IMPORT'!G9138="","",'DATA IMPORT'!G9138)</f>
        <v/>
      </c>
      <c r="J9138" s="11" t="str">
        <f t="shared" si="872"/>
        <v/>
      </c>
      <c r="K9138" s="11" t="str">
        <f t="shared" si="873"/>
        <v/>
      </c>
      <c r="L9138" s="4" t="str">
        <f>IF('DATA IMPORT'!M9138="","",'DATA IMPORT'!M9138)</f>
        <v/>
      </c>
      <c r="M9138" t="str">
        <f>IF('DATA IMPORT'!C9138="","",'DATA IMPORT'!C9138)</f>
        <v/>
      </c>
    </row>
    <row r="9139" spans="2:13" x14ac:dyDescent="0.2">
      <c r="B9139" t="str">
        <f t="shared" si="869"/>
        <v>#</v>
      </c>
      <c r="C9139">
        <f>COUNTIF(D9139:D$10001,D9139)</f>
        <v>863</v>
      </c>
      <c r="D9139" t="str">
        <f t="shared" si="874"/>
        <v/>
      </c>
      <c r="E9139" t="str">
        <f>IF('DATA IMPORT'!E9139="","",'DATA IMPORT'!E9139)</f>
        <v/>
      </c>
      <c r="F9139" s="1" t="str">
        <f>IF('DATA IMPORT'!I9139="","",'DATA IMPORT'!I9139)</f>
        <v/>
      </c>
      <c r="G9139" s="11" t="str">
        <f t="shared" si="870"/>
        <v/>
      </c>
      <c r="H9139" s="11" t="str">
        <f t="shared" si="871"/>
        <v/>
      </c>
      <c r="I9139" s="1" t="str">
        <f>IF('DATA IMPORT'!G9139="","",'DATA IMPORT'!G9139)</f>
        <v/>
      </c>
      <c r="J9139" s="11" t="str">
        <f t="shared" si="872"/>
        <v/>
      </c>
      <c r="K9139" s="11" t="str">
        <f t="shared" si="873"/>
        <v/>
      </c>
      <c r="L9139" s="4" t="str">
        <f>IF('DATA IMPORT'!M9139="","",'DATA IMPORT'!M9139)</f>
        <v/>
      </c>
      <c r="M9139" t="str">
        <f>IF('DATA IMPORT'!C9139="","",'DATA IMPORT'!C9139)</f>
        <v/>
      </c>
    </row>
    <row r="9140" spans="2:13" x14ac:dyDescent="0.2">
      <c r="B9140" t="str">
        <f t="shared" si="869"/>
        <v>#</v>
      </c>
      <c r="C9140">
        <f>COUNTIF(D9140:D$10001,D9140)</f>
        <v>862</v>
      </c>
      <c r="D9140" t="str">
        <f t="shared" si="874"/>
        <v/>
      </c>
      <c r="E9140" t="str">
        <f>IF('DATA IMPORT'!E9140="","",'DATA IMPORT'!E9140)</f>
        <v/>
      </c>
      <c r="F9140" s="1" t="str">
        <f>IF('DATA IMPORT'!I9140="","",'DATA IMPORT'!I9140)</f>
        <v/>
      </c>
      <c r="G9140" s="11" t="str">
        <f t="shared" si="870"/>
        <v/>
      </c>
      <c r="H9140" s="11" t="str">
        <f t="shared" si="871"/>
        <v/>
      </c>
      <c r="I9140" s="1" t="str">
        <f>IF('DATA IMPORT'!G9140="","",'DATA IMPORT'!G9140)</f>
        <v/>
      </c>
      <c r="J9140" s="11" t="str">
        <f t="shared" si="872"/>
        <v/>
      </c>
      <c r="K9140" s="11" t="str">
        <f t="shared" si="873"/>
        <v/>
      </c>
      <c r="L9140" s="4" t="str">
        <f>IF('DATA IMPORT'!M9140="","",'DATA IMPORT'!M9140)</f>
        <v/>
      </c>
      <c r="M9140" t="str">
        <f>IF('DATA IMPORT'!C9140="","",'DATA IMPORT'!C9140)</f>
        <v/>
      </c>
    </row>
    <row r="9141" spans="2:13" x14ac:dyDescent="0.2">
      <c r="B9141" t="str">
        <f t="shared" si="869"/>
        <v>#</v>
      </c>
      <c r="C9141">
        <f>COUNTIF(D9141:D$10001,D9141)</f>
        <v>861</v>
      </c>
      <c r="D9141" t="str">
        <f t="shared" si="874"/>
        <v/>
      </c>
      <c r="E9141" t="str">
        <f>IF('DATA IMPORT'!E9141="","",'DATA IMPORT'!E9141)</f>
        <v/>
      </c>
      <c r="F9141" s="1" t="str">
        <f>IF('DATA IMPORT'!I9141="","",'DATA IMPORT'!I9141)</f>
        <v/>
      </c>
      <c r="G9141" s="11" t="str">
        <f t="shared" si="870"/>
        <v/>
      </c>
      <c r="H9141" s="11" t="str">
        <f t="shared" si="871"/>
        <v/>
      </c>
      <c r="I9141" s="1" t="str">
        <f>IF('DATA IMPORT'!G9141="","",'DATA IMPORT'!G9141)</f>
        <v/>
      </c>
      <c r="J9141" s="11" t="str">
        <f t="shared" si="872"/>
        <v/>
      </c>
      <c r="K9141" s="11" t="str">
        <f t="shared" si="873"/>
        <v/>
      </c>
      <c r="L9141" s="4" t="str">
        <f>IF('DATA IMPORT'!M9141="","",'DATA IMPORT'!M9141)</f>
        <v/>
      </c>
      <c r="M9141" t="str">
        <f>IF('DATA IMPORT'!C9141="","",'DATA IMPORT'!C9141)</f>
        <v/>
      </c>
    </row>
    <row r="9142" spans="2:13" x14ac:dyDescent="0.2">
      <c r="B9142" t="str">
        <f t="shared" si="869"/>
        <v>#</v>
      </c>
      <c r="C9142">
        <f>COUNTIF(D9142:D$10001,D9142)</f>
        <v>860</v>
      </c>
      <c r="D9142" t="str">
        <f t="shared" si="874"/>
        <v/>
      </c>
      <c r="E9142" t="str">
        <f>IF('DATA IMPORT'!E9142="","",'DATA IMPORT'!E9142)</f>
        <v/>
      </c>
      <c r="F9142" s="1" t="str">
        <f>IF('DATA IMPORT'!I9142="","",'DATA IMPORT'!I9142)</f>
        <v/>
      </c>
      <c r="G9142" s="11" t="str">
        <f t="shared" si="870"/>
        <v/>
      </c>
      <c r="H9142" s="11" t="str">
        <f t="shared" si="871"/>
        <v/>
      </c>
      <c r="I9142" s="1" t="str">
        <f>IF('DATA IMPORT'!G9142="","",'DATA IMPORT'!G9142)</f>
        <v/>
      </c>
      <c r="J9142" s="11" t="str">
        <f t="shared" si="872"/>
        <v/>
      </c>
      <c r="K9142" s="11" t="str">
        <f t="shared" si="873"/>
        <v/>
      </c>
      <c r="L9142" s="4" t="str">
        <f>IF('DATA IMPORT'!M9142="","",'DATA IMPORT'!M9142)</f>
        <v/>
      </c>
      <c r="M9142" t="str">
        <f>IF('DATA IMPORT'!C9142="","",'DATA IMPORT'!C9142)</f>
        <v/>
      </c>
    </row>
    <row r="9143" spans="2:13" x14ac:dyDescent="0.2">
      <c r="B9143" t="str">
        <f t="shared" si="869"/>
        <v>#</v>
      </c>
      <c r="C9143">
        <f>COUNTIF(D9143:D$10001,D9143)</f>
        <v>859</v>
      </c>
      <c r="D9143" t="str">
        <f t="shared" si="874"/>
        <v/>
      </c>
      <c r="E9143" t="str">
        <f>IF('DATA IMPORT'!E9143="","",'DATA IMPORT'!E9143)</f>
        <v/>
      </c>
      <c r="F9143" s="1" t="str">
        <f>IF('DATA IMPORT'!I9143="","",'DATA IMPORT'!I9143)</f>
        <v/>
      </c>
      <c r="G9143" s="11" t="str">
        <f t="shared" si="870"/>
        <v/>
      </c>
      <c r="H9143" s="11" t="str">
        <f t="shared" si="871"/>
        <v/>
      </c>
      <c r="I9143" s="1" t="str">
        <f>IF('DATA IMPORT'!G9143="","",'DATA IMPORT'!G9143)</f>
        <v/>
      </c>
      <c r="J9143" s="11" t="str">
        <f t="shared" si="872"/>
        <v/>
      </c>
      <c r="K9143" s="11" t="str">
        <f t="shared" si="873"/>
        <v/>
      </c>
      <c r="L9143" s="4" t="str">
        <f>IF('DATA IMPORT'!M9143="","",'DATA IMPORT'!M9143)</f>
        <v/>
      </c>
      <c r="M9143" t="str">
        <f>IF('DATA IMPORT'!C9143="","",'DATA IMPORT'!C9143)</f>
        <v/>
      </c>
    </row>
    <row r="9144" spans="2:13" x14ac:dyDescent="0.2">
      <c r="B9144" t="str">
        <f t="shared" si="869"/>
        <v>#</v>
      </c>
      <c r="C9144">
        <f>COUNTIF(D9144:D$10001,D9144)</f>
        <v>858</v>
      </c>
      <c r="D9144" t="str">
        <f t="shared" si="874"/>
        <v/>
      </c>
      <c r="E9144" t="str">
        <f>IF('DATA IMPORT'!E9144="","",'DATA IMPORT'!E9144)</f>
        <v/>
      </c>
      <c r="F9144" s="1" t="str">
        <f>IF('DATA IMPORT'!I9144="","",'DATA IMPORT'!I9144)</f>
        <v/>
      </c>
      <c r="G9144" s="11" t="str">
        <f t="shared" si="870"/>
        <v/>
      </c>
      <c r="H9144" s="11" t="str">
        <f t="shared" si="871"/>
        <v/>
      </c>
      <c r="I9144" s="1" t="str">
        <f>IF('DATA IMPORT'!G9144="","",'DATA IMPORT'!G9144)</f>
        <v/>
      </c>
      <c r="J9144" s="11" t="str">
        <f t="shared" si="872"/>
        <v/>
      </c>
      <c r="K9144" s="11" t="str">
        <f t="shared" si="873"/>
        <v/>
      </c>
      <c r="L9144" s="4" t="str">
        <f>IF('DATA IMPORT'!M9144="","",'DATA IMPORT'!M9144)</f>
        <v/>
      </c>
      <c r="M9144" t="str">
        <f>IF('DATA IMPORT'!C9144="","",'DATA IMPORT'!C9144)</f>
        <v/>
      </c>
    </row>
    <row r="9145" spans="2:13" x14ac:dyDescent="0.2">
      <c r="B9145" t="str">
        <f t="shared" si="869"/>
        <v>#</v>
      </c>
      <c r="C9145">
        <f>COUNTIF(D9145:D$10001,D9145)</f>
        <v>857</v>
      </c>
      <c r="D9145" t="str">
        <f t="shared" si="874"/>
        <v/>
      </c>
      <c r="E9145" t="str">
        <f>IF('DATA IMPORT'!E9145="","",'DATA IMPORT'!E9145)</f>
        <v/>
      </c>
      <c r="F9145" s="1" t="str">
        <f>IF('DATA IMPORT'!I9145="","",'DATA IMPORT'!I9145)</f>
        <v/>
      </c>
      <c r="G9145" s="11" t="str">
        <f t="shared" si="870"/>
        <v/>
      </c>
      <c r="H9145" s="11" t="str">
        <f t="shared" si="871"/>
        <v/>
      </c>
      <c r="I9145" s="1" t="str">
        <f>IF('DATA IMPORT'!G9145="","",'DATA IMPORT'!G9145)</f>
        <v/>
      </c>
      <c r="J9145" s="11" t="str">
        <f t="shared" si="872"/>
        <v/>
      </c>
      <c r="K9145" s="11" t="str">
        <f t="shared" si="873"/>
        <v/>
      </c>
      <c r="L9145" s="4" t="str">
        <f>IF('DATA IMPORT'!M9145="","",'DATA IMPORT'!M9145)</f>
        <v/>
      </c>
      <c r="M9145" t="str">
        <f>IF('DATA IMPORT'!C9145="","",'DATA IMPORT'!C9145)</f>
        <v/>
      </c>
    </row>
    <row r="9146" spans="2:13" x14ac:dyDescent="0.2">
      <c r="B9146" t="str">
        <f t="shared" si="869"/>
        <v>#</v>
      </c>
      <c r="C9146">
        <f>COUNTIF(D9146:D$10001,D9146)</f>
        <v>856</v>
      </c>
      <c r="D9146" t="str">
        <f t="shared" si="874"/>
        <v/>
      </c>
      <c r="E9146" t="str">
        <f>IF('DATA IMPORT'!E9146="","",'DATA IMPORT'!E9146)</f>
        <v/>
      </c>
      <c r="F9146" s="1" t="str">
        <f>IF('DATA IMPORT'!I9146="","",'DATA IMPORT'!I9146)</f>
        <v/>
      </c>
      <c r="G9146" s="11" t="str">
        <f t="shared" si="870"/>
        <v/>
      </c>
      <c r="H9146" s="11" t="str">
        <f t="shared" si="871"/>
        <v/>
      </c>
      <c r="I9146" s="1" t="str">
        <f>IF('DATA IMPORT'!G9146="","",'DATA IMPORT'!G9146)</f>
        <v/>
      </c>
      <c r="J9146" s="11" t="str">
        <f t="shared" si="872"/>
        <v/>
      </c>
      <c r="K9146" s="11" t="str">
        <f t="shared" si="873"/>
        <v/>
      </c>
      <c r="L9146" s="4" t="str">
        <f>IF('DATA IMPORT'!M9146="","",'DATA IMPORT'!M9146)</f>
        <v/>
      </c>
      <c r="M9146" t="str">
        <f>IF('DATA IMPORT'!C9146="","",'DATA IMPORT'!C9146)</f>
        <v/>
      </c>
    </row>
    <row r="9147" spans="2:13" x14ac:dyDescent="0.2">
      <c r="B9147" t="str">
        <f t="shared" si="869"/>
        <v>#</v>
      </c>
      <c r="C9147">
        <f>COUNTIF(D9147:D$10001,D9147)</f>
        <v>855</v>
      </c>
      <c r="D9147" t="str">
        <f t="shared" si="874"/>
        <v/>
      </c>
      <c r="E9147" t="str">
        <f>IF('DATA IMPORT'!E9147="","",'DATA IMPORT'!E9147)</f>
        <v/>
      </c>
      <c r="F9147" s="1" t="str">
        <f>IF('DATA IMPORT'!I9147="","",'DATA IMPORT'!I9147)</f>
        <v/>
      </c>
      <c r="G9147" s="11" t="str">
        <f t="shared" si="870"/>
        <v/>
      </c>
      <c r="H9147" s="11" t="str">
        <f t="shared" si="871"/>
        <v/>
      </c>
      <c r="I9147" s="1" t="str">
        <f>IF('DATA IMPORT'!G9147="","",'DATA IMPORT'!G9147)</f>
        <v/>
      </c>
      <c r="J9147" s="11" t="str">
        <f t="shared" si="872"/>
        <v/>
      </c>
      <c r="K9147" s="11" t="str">
        <f t="shared" si="873"/>
        <v/>
      </c>
      <c r="L9147" s="4" t="str">
        <f>IF('DATA IMPORT'!M9147="","",'DATA IMPORT'!M9147)</f>
        <v/>
      </c>
      <c r="M9147" t="str">
        <f>IF('DATA IMPORT'!C9147="","",'DATA IMPORT'!C9147)</f>
        <v/>
      </c>
    </row>
    <row r="9148" spans="2:13" x14ac:dyDescent="0.2">
      <c r="B9148" t="str">
        <f t="shared" si="869"/>
        <v>#</v>
      </c>
      <c r="C9148">
        <f>COUNTIF(D9148:D$10001,D9148)</f>
        <v>854</v>
      </c>
      <c r="D9148" t="str">
        <f t="shared" si="874"/>
        <v/>
      </c>
      <c r="E9148" t="str">
        <f>IF('DATA IMPORT'!E9148="","",'DATA IMPORT'!E9148)</f>
        <v/>
      </c>
      <c r="F9148" s="1" t="str">
        <f>IF('DATA IMPORT'!I9148="","",'DATA IMPORT'!I9148)</f>
        <v/>
      </c>
      <c r="G9148" s="11" t="str">
        <f t="shared" si="870"/>
        <v/>
      </c>
      <c r="H9148" s="11" t="str">
        <f t="shared" si="871"/>
        <v/>
      </c>
      <c r="I9148" s="1" t="str">
        <f>IF('DATA IMPORT'!G9148="","",'DATA IMPORT'!G9148)</f>
        <v/>
      </c>
      <c r="J9148" s="11" t="str">
        <f t="shared" si="872"/>
        <v/>
      </c>
      <c r="K9148" s="11" t="str">
        <f t="shared" si="873"/>
        <v/>
      </c>
      <c r="L9148" s="4" t="str">
        <f>IF('DATA IMPORT'!M9148="","",'DATA IMPORT'!M9148)</f>
        <v/>
      </c>
      <c r="M9148" t="str">
        <f>IF('DATA IMPORT'!C9148="","",'DATA IMPORT'!C9148)</f>
        <v/>
      </c>
    </row>
    <row r="9149" spans="2:13" x14ac:dyDescent="0.2">
      <c r="B9149" t="str">
        <f t="shared" si="869"/>
        <v>#</v>
      </c>
      <c r="C9149">
        <f>COUNTIF(D9149:D$10001,D9149)</f>
        <v>853</v>
      </c>
      <c r="D9149" t="str">
        <f t="shared" si="874"/>
        <v/>
      </c>
      <c r="E9149" t="str">
        <f>IF('DATA IMPORT'!E9149="","",'DATA IMPORT'!E9149)</f>
        <v/>
      </c>
      <c r="F9149" s="1" t="str">
        <f>IF('DATA IMPORT'!I9149="","",'DATA IMPORT'!I9149)</f>
        <v/>
      </c>
      <c r="G9149" s="11" t="str">
        <f t="shared" si="870"/>
        <v/>
      </c>
      <c r="H9149" s="11" t="str">
        <f t="shared" si="871"/>
        <v/>
      </c>
      <c r="I9149" s="1" t="str">
        <f>IF('DATA IMPORT'!G9149="","",'DATA IMPORT'!G9149)</f>
        <v/>
      </c>
      <c r="J9149" s="11" t="str">
        <f t="shared" si="872"/>
        <v/>
      </c>
      <c r="K9149" s="11" t="str">
        <f t="shared" si="873"/>
        <v/>
      </c>
      <c r="L9149" s="4" t="str">
        <f>IF('DATA IMPORT'!M9149="","",'DATA IMPORT'!M9149)</f>
        <v/>
      </c>
      <c r="M9149" t="str">
        <f>IF('DATA IMPORT'!C9149="","",'DATA IMPORT'!C9149)</f>
        <v/>
      </c>
    </row>
    <row r="9150" spans="2:13" x14ac:dyDescent="0.2">
      <c r="B9150" t="str">
        <f t="shared" si="869"/>
        <v>#</v>
      </c>
      <c r="C9150">
        <f>COUNTIF(D9150:D$10001,D9150)</f>
        <v>852</v>
      </c>
      <c r="D9150" t="str">
        <f t="shared" si="874"/>
        <v/>
      </c>
      <c r="E9150" t="str">
        <f>IF('DATA IMPORT'!E9150="","",'DATA IMPORT'!E9150)</f>
        <v/>
      </c>
      <c r="F9150" s="1" t="str">
        <f>IF('DATA IMPORT'!I9150="","",'DATA IMPORT'!I9150)</f>
        <v/>
      </c>
      <c r="G9150" s="11" t="str">
        <f t="shared" si="870"/>
        <v/>
      </c>
      <c r="H9150" s="11" t="str">
        <f t="shared" si="871"/>
        <v/>
      </c>
      <c r="I9150" s="1" t="str">
        <f>IF('DATA IMPORT'!G9150="","",'DATA IMPORT'!G9150)</f>
        <v/>
      </c>
      <c r="J9150" s="11" t="str">
        <f t="shared" si="872"/>
        <v/>
      </c>
      <c r="K9150" s="11" t="str">
        <f t="shared" si="873"/>
        <v/>
      </c>
      <c r="L9150" s="4" t="str">
        <f>IF('DATA IMPORT'!M9150="","",'DATA IMPORT'!M9150)</f>
        <v/>
      </c>
      <c r="M9150" t="str">
        <f>IF('DATA IMPORT'!C9150="","",'DATA IMPORT'!C9150)</f>
        <v/>
      </c>
    </row>
    <row r="9151" spans="2:13" x14ac:dyDescent="0.2">
      <c r="B9151" t="str">
        <f t="shared" si="869"/>
        <v>#</v>
      </c>
      <c r="C9151">
        <f>COUNTIF(D9151:D$10001,D9151)</f>
        <v>851</v>
      </c>
      <c r="D9151" t="str">
        <f t="shared" si="874"/>
        <v/>
      </c>
      <c r="E9151" t="str">
        <f>IF('DATA IMPORT'!E9151="","",'DATA IMPORT'!E9151)</f>
        <v/>
      </c>
      <c r="F9151" s="1" t="str">
        <f>IF('DATA IMPORT'!I9151="","",'DATA IMPORT'!I9151)</f>
        <v/>
      </c>
      <c r="G9151" s="11" t="str">
        <f t="shared" si="870"/>
        <v/>
      </c>
      <c r="H9151" s="11" t="str">
        <f t="shared" si="871"/>
        <v/>
      </c>
      <c r="I9151" s="1" t="str">
        <f>IF('DATA IMPORT'!G9151="","",'DATA IMPORT'!G9151)</f>
        <v/>
      </c>
      <c r="J9151" s="11" t="str">
        <f t="shared" si="872"/>
        <v/>
      </c>
      <c r="K9151" s="11" t="str">
        <f t="shared" si="873"/>
        <v/>
      </c>
      <c r="L9151" s="4" t="str">
        <f>IF('DATA IMPORT'!M9151="","",'DATA IMPORT'!M9151)</f>
        <v/>
      </c>
      <c r="M9151" t="str">
        <f>IF('DATA IMPORT'!C9151="","",'DATA IMPORT'!C9151)</f>
        <v/>
      </c>
    </row>
    <row r="9152" spans="2:13" x14ac:dyDescent="0.2">
      <c r="B9152" t="str">
        <f t="shared" si="869"/>
        <v>#</v>
      </c>
      <c r="C9152">
        <f>COUNTIF(D9152:D$10001,D9152)</f>
        <v>850</v>
      </c>
      <c r="D9152" t="str">
        <f t="shared" si="874"/>
        <v/>
      </c>
      <c r="E9152" t="str">
        <f>IF('DATA IMPORT'!E9152="","",'DATA IMPORT'!E9152)</f>
        <v/>
      </c>
      <c r="F9152" s="1" t="str">
        <f>IF('DATA IMPORT'!I9152="","",'DATA IMPORT'!I9152)</f>
        <v/>
      </c>
      <c r="G9152" s="11" t="str">
        <f t="shared" si="870"/>
        <v/>
      </c>
      <c r="H9152" s="11" t="str">
        <f t="shared" si="871"/>
        <v/>
      </c>
      <c r="I9152" s="1" t="str">
        <f>IF('DATA IMPORT'!G9152="","",'DATA IMPORT'!G9152)</f>
        <v/>
      </c>
      <c r="J9152" s="11" t="str">
        <f t="shared" si="872"/>
        <v/>
      </c>
      <c r="K9152" s="11" t="str">
        <f t="shared" si="873"/>
        <v/>
      </c>
      <c r="L9152" s="4" t="str">
        <f>IF('DATA IMPORT'!M9152="","",'DATA IMPORT'!M9152)</f>
        <v/>
      </c>
      <c r="M9152" t="str">
        <f>IF('DATA IMPORT'!C9152="","",'DATA IMPORT'!C9152)</f>
        <v/>
      </c>
    </row>
    <row r="9153" spans="2:13" x14ac:dyDescent="0.2">
      <c r="B9153" t="str">
        <f t="shared" si="869"/>
        <v>#</v>
      </c>
      <c r="C9153">
        <f>COUNTIF(D9153:D$10001,D9153)</f>
        <v>849</v>
      </c>
      <c r="D9153" t="str">
        <f t="shared" si="874"/>
        <v/>
      </c>
      <c r="E9153" t="str">
        <f>IF('DATA IMPORT'!E9153="","",'DATA IMPORT'!E9153)</f>
        <v/>
      </c>
      <c r="F9153" s="1" t="str">
        <f>IF('DATA IMPORT'!I9153="","",'DATA IMPORT'!I9153)</f>
        <v/>
      </c>
      <c r="G9153" s="11" t="str">
        <f t="shared" si="870"/>
        <v/>
      </c>
      <c r="H9153" s="11" t="str">
        <f t="shared" si="871"/>
        <v/>
      </c>
      <c r="I9153" s="1" t="str">
        <f>IF('DATA IMPORT'!G9153="","",'DATA IMPORT'!G9153)</f>
        <v/>
      </c>
      <c r="J9153" s="11" t="str">
        <f t="shared" si="872"/>
        <v/>
      </c>
      <c r="K9153" s="11" t="str">
        <f t="shared" si="873"/>
        <v/>
      </c>
      <c r="L9153" s="4" t="str">
        <f>IF('DATA IMPORT'!M9153="","",'DATA IMPORT'!M9153)</f>
        <v/>
      </c>
      <c r="M9153" t="str">
        <f>IF('DATA IMPORT'!C9153="","",'DATA IMPORT'!C9153)</f>
        <v/>
      </c>
    </row>
    <row r="9154" spans="2:13" x14ac:dyDescent="0.2">
      <c r="B9154" t="str">
        <f t="shared" si="869"/>
        <v>#</v>
      </c>
      <c r="C9154">
        <f>COUNTIF(D9154:D$10001,D9154)</f>
        <v>848</v>
      </c>
      <c r="D9154" t="str">
        <f t="shared" si="874"/>
        <v/>
      </c>
      <c r="E9154" t="str">
        <f>IF('DATA IMPORT'!E9154="","",'DATA IMPORT'!E9154)</f>
        <v/>
      </c>
      <c r="F9154" s="1" t="str">
        <f>IF('DATA IMPORT'!I9154="","",'DATA IMPORT'!I9154)</f>
        <v/>
      </c>
      <c r="G9154" s="11" t="str">
        <f t="shared" si="870"/>
        <v/>
      </c>
      <c r="H9154" s="11" t="str">
        <f t="shared" si="871"/>
        <v/>
      </c>
      <c r="I9154" s="1" t="str">
        <f>IF('DATA IMPORT'!G9154="","",'DATA IMPORT'!G9154)</f>
        <v/>
      </c>
      <c r="J9154" s="11" t="str">
        <f t="shared" si="872"/>
        <v/>
      </c>
      <c r="K9154" s="11" t="str">
        <f t="shared" si="873"/>
        <v/>
      </c>
      <c r="L9154" s="4" t="str">
        <f>IF('DATA IMPORT'!M9154="","",'DATA IMPORT'!M9154)</f>
        <v/>
      </c>
      <c r="M9154" t="str">
        <f>IF('DATA IMPORT'!C9154="","",'DATA IMPORT'!C9154)</f>
        <v/>
      </c>
    </row>
    <row r="9155" spans="2:13" x14ac:dyDescent="0.2">
      <c r="B9155" t="str">
        <f t="shared" ref="B9155:B9218" si="875">IF(C9155=1,D9155,"#")</f>
        <v>#</v>
      </c>
      <c r="C9155">
        <f>COUNTIF(D9155:D$10001,D9155)</f>
        <v>847</v>
      </c>
      <c r="D9155" t="str">
        <f t="shared" si="874"/>
        <v/>
      </c>
      <c r="E9155" t="str">
        <f>IF('DATA IMPORT'!E9155="","",'DATA IMPORT'!E9155)</f>
        <v/>
      </c>
      <c r="F9155" s="1" t="str">
        <f>IF('DATA IMPORT'!I9155="","",'DATA IMPORT'!I9155)</f>
        <v/>
      </c>
      <c r="G9155" s="11" t="str">
        <f t="shared" ref="G9155:G9218" si="876">IF(F9155="","",MONTH(F9155))</f>
        <v/>
      </c>
      <c r="H9155" s="11" t="str">
        <f t="shared" ref="H9155:H9218" si="877">IF(F9155="","",YEAR(F9155))</f>
        <v/>
      </c>
      <c r="I9155" s="1" t="str">
        <f>IF('DATA IMPORT'!G9155="","",'DATA IMPORT'!G9155)</f>
        <v/>
      </c>
      <c r="J9155" s="11" t="str">
        <f t="shared" ref="J9155:J9218" si="878">IF(I9155="","",MONTH(I9155))</f>
        <v/>
      </c>
      <c r="K9155" s="11" t="str">
        <f t="shared" ref="K9155:K9218" si="879">IF(I9155="","",YEAR(I9155))</f>
        <v/>
      </c>
      <c r="L9155" s="4" t="str">
        <f>IF('DATA IMPORT'!M9155="","",'DATA IMPORT'!M9155)</f>
        <v/>
      </c>
      <c r="M9155" t="str">
        <f>IF('DATA IMPORT'!C9155="","",'DATA IMPORT'!C9155)</f>
        <v/>
      </c>
    </row>
    <row r="9156" spans="2:13" x14ac:dyDescent="0.2">
      <c r="B9156" t="str">
        <f t="shared" si="875"/>
        <v>#</v>
      </c>
      <c r="C9156">
        <f>COUNTIF(D9156:D$10001,D9156)</f>
        <v>846</v>
      </c>
      <c r="D9156" t="str">
        <f t="shared" si="874"/>
        <v/>
      </c>
      <c r="E9156" t="str">
        <f>IF('DATA IMPORT'!E9156="","",'DATA IMPORT'!E9156)</f>
        <v/>
      </c>
      <c r="F9156" s="1" t="str">
        <f>IF('DATA IMPORT'!I9156="","",'DATA IMPORT'!I9156)</f>
        <v/>
      </c>
      <c r="G9156" s="11" t="str">
        <f t="shared" si="876"/>
        <v/>
      </c>
      <c r="H9156" s="11" t="str">
        <f t="shared" si="877"/>
        <v/>
      </c>
      <c r="I9156" s="1" t="str">
        <f>IF('DATA IMPORT'!G9156="","",'DATA IMPORT'!G9156)</f>
        <v/>
      </c>
      <c r="J9156" s="11" t="str">
        <f t="shared" si="878"/>
        <v/>
      </c>
      <c r="K9156" s="11" t="str">
        <f t="shared" si="879"/>
        <v/>
      </c>
      <c r="L9156" s="4" t="str">
        <f>IF('DATA IMPORT'!M9156="","",'DATA IMPORT'!M9156)</f>
        <v/>
      </c>
      <c r="M9156" t="str">
        <f>IF('DATA IMPORT'!C9156="","",'DATA IMPORT'!C9156)</f>
        <v/>
      </c>
    </row>
    <row r="9157" spans="2:13" x14ac:dyDescent="0.2">
      <c r="B9157" t="str">
        <f t="shared" si="875"/>
        <v>#</v>
      </c>
      <c r="C9157">
        <f>COUNTIF(D9157:D$10001,D9157)</f>
        <v>845</v>
      </c>
      <c r="D9157" t="str">
        <f t="shared" si="874"/>
        <v/>
      </c>
      <c r="E9157" t="str">
        <f>IF('DATA IMPORT'!E9157="","",'DATA IMPORT'!E9157)</f>
        <v/>
      </c>
      <c r="F9157" s="1" t="str">
        <f>IF('DATA IMPORT'!I9157="","",'DATA IMPORT'!I9157)</f>
        <v/>
      </c>
      <c r="G9157" s="11" t="str">
        <f t="shared" si="876"/>
        <v/>
      </c>
      <c r="H9157" s="11" t="str">
        <f t="shared" si="877"/>
        <v/>
      </c>
      <c r="I9157" s="1" t="str">
        <f>IF('DATA IMPORT'!G9157="","",'DATA IMPORT'!G9157)</f>
        <v/>
      </c>
      <c r="J9157" s="11" t="str">
        <f t="shared" si="878"/>
        <v/>
      </c>
      <c r="K9157" s="11" t="str">
        <f t="shared" si="879"/>
        <v/>
      </c>
      <c r="L9157" s="4" t="str">
        <f>IF('DATA IMPORT'!M9157="","",'DATA IMPORT'!M9157)</f>
        <v/>
      </c>
      <c r="M9157" t="str">
        <f>IF('DATA IMPORT'!C9157="","",'DATA IMPORT'!C9157)</f>
        <v/>
      </c>
    </row>
    <row r="9158" spans="2:13" x14ac:dyDescent="0.2">
      <c r="B9158" t="str">
        <f t="shared" si="875"/>
        <v>#</v>
      </c>
      <c r="C9158">
        <f>COUNTIF(D9158:D$10001,D9158)</f>
        <v>844</v>
      </c>
      <c r="D9158" t="str">
        <f t="shared" si="874"/>
        <v/>
      </c>
      <c r="E9158" t="str">
        <f>IF('DATA IMPORT'!E9158="","",'DATA IMPORT'!E9158)</f>
        <v/>
      </c>
      <c r="F9158" s="1" t="str">
        <f>IF('DATA IMPORT'!I9158="","",'DATA IMPORT'!I9158)</f>
        <v/>
      </c>
      <c r="G9158" s="11" t="str">
        <f t="shared" si="876"/>
        <v/>
      </c>
      <c r="H9158" s="11" t="str">
        <f t="shared" si="877"/>
        <v/>
      </c>
      <c r="I9158" s="1" t="str">
        <f>IF('DATA IMPORT'!G9158="","",'DATA IMPORT'!G9158)</f>
        <v/>
      </c>
      <c r="J9158" s="11" t="str">
        <f t="shared" si="878"/>
        <v/>
      </c>
      <c r="K9158" s="11" t="str">
        <f t="shared" si="879"/>
        <v/>
      </c>
      <c r="L9158" s="4" t="str">
        <f>IF('DATA IMPORT'!M9158="","",'DATA IMPORT'!M9158)</f>
        <v/>
      </c>
      <c r="M9158" t="str">
        <f>IF('DATA IMPORT'!C9158="","",'DATA IMPORT'!C9158)</f>
        <v/>
      </c>
    </row>
    <row r="9159" spans="2:13" x14ac:dyDescent="0.2">
      <c r="B9159" t="str">
        <f t="shared" si="875"/>
        <v>#</v>
      </c>
      <c r="C9159">
        <f>COUNTIF(D9159:D$10001,D9159)</f>
        <v>843</v>
      </c>
      <c r="D9159" t="str">
        <f t="shared" si="874"/>
        <v/>
      </c>
      <c r="E9159" t="str">
        <f>IF('DATA IMPORT'!E9159="","",'DATA IMPORT'!E9159)</f>
        <v/>
      </c>
      <c r="F9159" s="1" t="str">
        <f>IF('DATA IMPORT'!I9159="","",'DATA IMPORT'!I9159)</f>
        <v/>
      </c>
      <c r="G9159" s="11" t="str">
        <f t="shared" si="876"/>
        <v/>
      </c>
      <c r="H9159" s="11" t="str">
        <f t="shared" si="877"/>
        <v/>
      </c>
      <c r="I9159" s="1" t="str">
        <f>IF('DATA IMPORT'!G9159="","",'DATA IMPORT'!G9159)</f>
        <v/>
      </c>
      <c r="J9159" s="11" t="str">
        <f t="shared" si="878"/>
        <v/>
      </c>
      <c r="K9159" s="11" t="str">
        <f t="shared" si="879"/>
        <v/>
      </c>
      <c r="L9159" s="4" t="str">
        <f>IF('DATA IMPORT'!M9159="","",'DATA IMPORT'!M9159)</f>
        <v/>
      </c>
      <c r="M9159" t="str">
        <f>IF('DATA IMPORT'!C9159="","",'DATA IMPORT'!C9159)</f>
        <v/>
      </c>
    </row>
    <row r="9160" spans="2:13" x14ac:dyDescent="0.2">
      <c r="B9160" t="str">
        <f t="shared" si="875"/>
        <v>#</v>
      </c>
      <c r="C9160">
        <f>COUNTIF(D9160:D$10001,D9160)</f>
        <v>842</v>
      </c>
      <c r="D9160" t="str">
        <f t="shared" si="874"/>
        <v/>
      </c>
      <c r="E9160" t="str">
        <f>IF('DATA IMPORT'!E9160="","",'DATA IMPORT'!E9160)</f>
        <v/>
      </c>
      <c r="F9160" s="1" t="str">
        <f>IF('DATA IMPORT'!I9160="","",'DATA IMPORT'!I9160)</f>
        <v/>
      </c>
      <c r="G9160" s="11" t="str">
        <f t="shared" si="876"/>
        <v/>
      </c>
      <c r="H9160" s="11" t="str">
        <f t="shared" si="877"/>
        <v/>
      </c>
      <c r="I9160" s="1" t="str">
        <f>IF('DATA IMPORT'!G9160="","",'DATA IMPORT'!G9160)</f>
        <v/>
      </c>
      <c r="J9160" s="11" t="str">
        <f t="shared" si="878"/>
        <v/>
      </c>
      <c r="K9160" s="11" t="str">
        <f t="shared" si="879"/>
        <v/>
      </c>
      <c r="L9160" s="4" t="str">
        <f>IF('DATA IMPORT'!M9160="","",'DATA IMPORT'!M9160)</f>
        <v/>
      </c>
      <c r="M9160" t="str">
        <f>IF('DATA IMPORT'!C9160="","",'DATA IMPORT'!C9160)</f>
        <v/>
      </c>
    </row>
    <row r="9161" spans="2:13" x14ac:dyDescent="0.2">
      <c r="B9161" t="str">
        <f t="shared" si="875"/>
        <v>#</v>
      </c>
      <c r="C9161">
        <f>COUNTIF(D9161:D$10001,D9161)</f>
        <v>841</v>
      </c>
      <c r="D9161" t="str">
        <f t="shared" si="874"/>
        <v/>
      </c>
      <c r="E9161" t="str">
        <f>IF('DATA IMPORT'!E9161="","",'DATA IMPORT'!E9161)</f>
        <v/>
      </c>
      <c r="F9161" s="1" t="str">
        <f>IF('DATA IMPORT'!I9161="","",'DATA IMPORT'!I9161)</f>
        <v/>
      </c>
      <c r="G9161" s="11" t="str">
        <f t="shared" si="876"/>
        <v/>
      </c>
      <c r="H9161" s="11" t="str">
        <f t="shared" si="877"/>
        <v/>
      </c>
      <c r="I9161" s="1" t="str">
        <f>IF('DATA IMPORT'!G9161="","",'DATA IMPORT'!G9161)</f>
        <v/>
      </c>
      <c r="J9161" s="11" t="str">
        <f t="shared" si="878"/>
        <v/>
      </c>
      <c r="K9161" s="11" t="str">
        <f t="shared" si="879"/>
        <v/>
      </c>
      <c r="L9161" s="4" t="str">
        <f>IF('DATA IMPORT'!M9161="","",'DATA IMPORT'!M9161)</f>
        <v/>
      </c>
      <c r="M9161" t="str">
        <f>IF('DATA IMPORT'!C9161="","",'DATA IMPORT'!C9161)</f>
        <v/>
      </c>
    </row>
    <row r="9162" spans="2:13" x14ac:dyDescent="0.2">
      <c r="B9162" t="str">
        <f t="shared" si="875"/>
        <v>#</v>
      </c>
      <c r="C9162">
        <f>COUNTIF(D9162:D$10001,D9162)</f>
        <v>840</v>
      </c>
      <c r="D9162" t="str">
        <f t="shared" si="874"/>
        <v/>
      </c>
      <c r="E9162" t="str">
        <f>IF('DATA IMPORT'!E9162="","",'DATA IMPORT'!E9162)</f>
        <v/>
      </c>
      <c r="F9162" s="1" t="str">
        <f>IF('DATA IMPORT'!I9162="","",'DATA IMPORT'!I9162)</f>
        <v/>
      </c>
      <c r="G9162" s="11" t="str">
        <f t="shared" si="876"/>
        <v/>
      </c>
      <c r="H9162" s="11" t="str">
        <f t="shared" si="877"/>
        <v/>
      </c>
      <c r="I9162" s="1" t="str">
        <f>IF('DATA IMPORT'!G9162="","",'DATA IMPORT'!G9162)</f>
        <v/>
      </c>
      <c r="J9162" s="11" t="str">
        <f t="shared" si="878"/>
        <v/>
      </c>
      <c r="K9162" s="11" t="str">
        <f t="shared" si="879"/>
        <v/>
      </c>
      <c r="L9162" s="4" t="str">
        <f>IF('DATA IMPORT'!M9162="","",'DATA IMPORT'!M9162)</f>
        <v/>
      </c>
      <c r="M9162" t="str">
        <f>IF('DATA IMPORT'!C9162="","",'DATA IMPORT'!C9162)</f>
        <v/>
      </c>
    </row>
    <row r="9163" spans="2:13" x14ac:dyDescent="0.2">
      <c r="B9163" t="str">
        <f t="shared" si="875"/>
        <v>#</v>
      </c>
      <c r="C9163">
        <f>COUNTIF(D9163:D$10001,D9163)</f>
        <v>839</v>
      </c>
      <c r="D9163" t="str">
        <f t="shared" si="874"/>
        <v/>
      </c>
      <c r="E9163" t="str">
        <f>IF('DATA IMPORT'!E9163="","",'DATA IMPORT'!E9163)</f>
        <v/>
      </c>
      <c r="F9163" s="1" t="str">
        <f>IF('DATA IMPORT'!I9163="","",'DATA IMPORT'!I9163)</f>
        <v/>
      </c>
      <c r="G9163" s="11" t="str">
        <f t="shared" si="876"/>
        <v/>
      </c>
      <c r="H9163" s="11" t="str">
        <f t="shared" si="877"/>
        <v/>
      </c>
      <c r="I9163" s="1" t="str">
        <f>IF('DATA IMPORT'!G9163="","",'DATA IMPORT'!G9163)</f>
        <v/>
      </c>
      <c r="J9163" s="11" t="str">
        <f t="shared" si="878"/>
        <v/>
      </c>
      <c r="K9163" s="11" t="str">
        <f t="shared" si="879"/>
        <v/>
      </c>
      <c r="L9163" s="4" t="str">
        <f>IF('DATA IMPORT'!M9163="","",'DATA IMPORT'!M9163)</f>
        <v/>
      </c>
      <c r="M9163" t="str">
        <f>IF('DATA IMPORT'!C9163="","",'DATA IMPORT'!C9163)</f>
        <v/>
      </c>
    </row>
    <row r="9164" spans="2:13" x14ac:dyDescent="0.2">
      <c r="B9164" t="str">
        <f t="shared" si="875"/>
        <v>#</v>
      </c>
      <c r="C9164">
        <f>COUNTIF(D9164:D$10001,D9164)</f>
        <v>838</v>
      </c>
      <c r="D9164" t="str">
        <f t="shared" si="874"/>
        <v/>
      </c>
      <c r="E9164" t="str">
        <f>IF('DATA IMPORT'!E9164="","",'DATA IMPORT'!E9164)</f>
        <v/>
      </c>
      <c r="F9164" s="1" t="str">
        <f>IF('DATA IMPORT'!I9164="","",'DATA IMPORT'!I9164)</f>
        <v/>
      </c>
      <c r="G9164" s="11" t="str">
        <f t="shared" si="876"/>
        <v/>
      </c>
      <c r="H9164" s="11" t="str">
        <f t="shared" si="877"/>
        <v/>
      </c>
      <c r="I9164" s="1" t="str">
        <f>IF('DATA IMPORT'!G9164="","",'DATA IMPORT'!G9164)</f>
        <v/>
      </c>
      <c r="J9164" s="11" t="str">
        <f t="shared" si="878"/>
        <v/>
      </c>
      <c r="K9164" s="11" t="str">
        <f t="shared" si="879"/>
        <v/>
      </c>
      <c r="L9164" s="4" t="str">
        <f>IF('DATA IMPORT'!M9164="","",'DATA IMPORT'!M9164)</f>
        <v/>
      </c>
      <c r="M9164" t="str">
        <f>IF('DATA IMPORT'!C9164="","",'DATA IMPORT'!C9164)</f>
        <v/>
      </c>
    </row>
    <row r="9165" spans="2:13" x14ac:dyDescent="0.2">
      <c r="B9165" t="str">
        <f t="shared" si="875"/>
        <v>#</v>
      </c>
      <c r="C9165">
        <f>COUNTIF(D9165:D$10001,D9165)</f>
        <v>837</v>
      </c>
      <c r="D9165" t="str">
        <f t="shared" si="874"/>
        <v/>
      </c>
      <c r="E9165" t="str">
        <f>IF('DATA IMPORT'!E9165="","",'DATA IMPORT'!E9165)</f>
        <v/>
      </c>
      <c r="F9165" s="1" t="str">
        <f>IF('DATA IMPORT'!I9165="","",'DATA IMPORT'!I9165)</f>
        <v/>
      </c>
      <c r="G9165" s="11" t="str">
        <f t="shared" si="876"/>
        <v/>
      </c>
      <c r="H9165" s="11" t="str">
        <f t="shared" si="877"/>
        <v/>
      </c>
      <c r="I9165" s="1" t="str">
        <f>IF('DATA IMPORT'!G9165="","",'DATA IMPORT'!G9165)</f>
        <v/>
      </c>
      <c r="J9165" s="11" t="str">
        <f t="shared" si="878"/>
        <v/>
      </c>
      <c r="K9165" s="11" t="str">
        <f t="shared" si="879"/>
        <v/>
      </c>
      <c r="L9165" s="4" t="str">
        <f>IF('DATA IMPORT'!M9165="","",'DATA IMPORT'!M9165)</f>
        <v/>
      </c>
      <c r="M9165" t="str">
        <f>IF('DATA IMPORT'!C9165="","",'DATA IMPORT'!C9165)</f>
        <v/>
      </c>
    </row>
    <row r="9166" spans="2:13" x14ac:dyDescent="0.2">
      <c r="B9166" t="str">
        <f t="shared" si="875"/>
        <v>#</v>
      </c>
      <c r="C9166">
        <f>COUNTIF(D9166:D$10001,D9166)</f>
        <v>836</v>
      </c>
      <c r="D9166" t="str">
        <f t="shared" si="874"/>
        <v/>
      </c>
      <c r="E9166" t="str">
        <f>IF('DATA IMPORT'!E9166="","",'DATA IMPORT'!E9166)</f>
        <v/>
      </c>
      <c r="F9166" s="1" t="str">
        <f>IF('DATA IMPORT'!I9166="","",'DATA IMPORT'!I9166)</f>
        <v/>
      </c>
      <c r="G9166" s="11" t="str">
        <f t="shared" si="876"/>
        <v/>
      </c>
      <c r="H9166" s="11" t="str">
        <f t="shared" si="877"/>
        <v/>
      </c>
      <c r="I9166" s="1" t="str">
        <f>IF('DATA IMPORT'!G9166="","",'DATA IMPORT'!G9166)</f>
        <v/>
      </c>
      <c r="J9166" s="11" t="str">
        <f t="shared" si="878"/>
        <v/>
      </c>
      <c r="K9166" s="11" t="str">
        <f t="shared" si="879"/>
        <v/>
      </c>
      <c r="L9166" s="4" t="str">
        <f>IF('DATA IMPORT'!M9166="","",'DATA IMPORT'!M9166)</f>
        <v/>
      </c>
      <c r="M9166" t="str">
        <f>IF('DATA IMPORT'!C9166="","",'DATA IMPORT'!C9166)</f>
        <v/>
      </c>
    </row>
    <row r="9167" spans="2:13" x14ac:dyDescent="0.2">
      <c r="B9167" t="str">
        <f t="shared" si="875"/>
        <v>#</v>
      </c>
      <c r="C9167">
        <f>COUNTIF(D9167:D$10001,D9167)</f>
        <v>835</v>
      </c>
      <c r="D9167" t="str">
        <f t="shared" si="874"/>
        <v/>
      </c>
      <c r="E9167" t="str">
        <f>IF('DATA IMPORT'!E9167="","",'DATA IMPORT'!E9167)</f>
        <v/>
      </c>
      <c r="F9167" s="1" t="str">
        <f>IF('DATA IMPORT'!I9167="","",'DATA IMPORT'!I9167)</f>
        <v/>
      </c>
      <c r="G9167" s="11" t="str">
        <f t="shared" si="876"/>
        <v/>
      </c>
      <c r="H9167" s="11" t="str">
        <f t="shared" si="877"/>
        <v/>
      </c>
      <c r="I9167" s="1" t="str">
        <f>IF('DATA IMPORT'!G9167="","",'DATA IMPORT'!G9167)</f>
        <v/>
      </c>
      <c r="J9167" s="11" t="str">
        <f t="shared" si="878"/>
        <v/>
      </c>
      <c r="K9167" s="11" t="str">
        <f t="shared" si="879"/>
        <v/>
      </c>
      <c r="L9167" s="4" t="str">
        <f>IF('DATA IMPORT'!M9167="","",'DATA IMPORT'!M9167)</f>
        <v/>
      </c>
      <c r="M9167" t="str">
        <f>IF('DATA IMPORT'!C9167="","",'DATA IMPORT'!C9167)</f>
        <v/>
      </c>
    </row>
    <row r="9168" spans="2:13" x14ac:dyDescent="0.2">
      <c r="B9168" t="str">
        <f t="shared" si="875"/>
        <v>#</v>
      </c>
      <c r="C9168">
        <f>COUNTIF(D9168:D$10001,D9168)</f>
        <v>834</v>
      </c>
      <c r="D9168" t="str">
        <f t="shared" si="874"/>
        <v/>
      </c>
      <c r="E9168" t="str">
        <f>IF('DATA IMPORT'!E9168="","",'DATA IMPORT'!E9168)</f>
        <v/>
      </c>
      <c r="F9168" s="1" t="str">
        <f>IF('DATA IMPORT'!I9168="","",'DATA IMPORT'!I9168)</f>
        <v/>
      </c>
      <c r="G9168" s="11" t="str">
        <f t="shared" si="876"/>
        <v/>
      </c>
      <c r="H9168" s="11" t="str">
        <f t="shared" si="877"/>
        <v/>
      </c>
      <c r="I9168" s="1" t="str">
        <f>IF('DATA IMPORT'!G9168="","",'DATA IMPORT'!G9168)</f>
        <v/>
      </c>
      <c r="J9168" s="11" t="str">
        <f t="shared" si="878"/>
        <v/>
      </c>
      <c r="K9168" s="11" t="str">
        <f t="shared" si="879"/>
        <v/>
      </c>
      <c r="L9168" s="4" t="str">
        <f>IF('DATA IMPORT'!M9168="","",'DATA IMPORT'!M9168)</f>
        <v/>
      </c>
      <c r="M9168" t="str">
        <f>IF('DATA IMPORT'!C9168="","",'DATA IMPORT'!C9168)</f>
        <v/>
      </c>
    </row>
    <row r="9169" spans="2:13" x14ac:dyDescent="0.2">
      <c r="B9169" t="str">
        <f t="shared" si="875"/>
        <v>#</v>
      </c>
      <c r="C9169">
        <f>COUNTIF(D9169:D$10001,D9169)</f>
        <v>833</v>
      </c>
      <c r="D9169" t="str">
        <f t="shared" si="874"/>
        <v/>
      </c>
      <c r="E9169" t="str">
        <f>IF('DATA IMPORT'!E9169="","",'DATA IMPORT'!E9169)</f>
        <v/>
      </c>
      <c r="F9169" s="1" t="str">
        <f>IF('DATA IMPORT'!I9169="","",'DATA IMPORT'!I9169)</f>
        <v/>
      </c>
      <c r="G9169" s="11" t="str">
        <f t="shared" si="876"/>
        <v/>
      </c>
      <c r="H9169" s="11" t="str">
        <f t="shared" si="877"/>
        <v/>
      </c>
      <c r="I9169" s="1" t="str">
        <f>IF('DATA IMPORT'!G9169="","",'DATA IMPORT'!G9169)</f>
        <v/>
      </c>
      <c r="J9169" s="11" t="str">
        <f t="shared" si="878"/>
        <v/>
      </c>
      <c r="K9169" s="11" t="str">
        <f t="shared" si="879"/>
        <v/>
      </c>
      <c r="L9169" s="4" t="str">
        <f>IF('DATA IMPORT'!M9169="","",'DATA IMPORT'!M9169)</f>
        <v/>
      </c>
      <c r="M9169" t="str">
        <f>IF('DATA IMPORT'!C9169="","",'DATA IMPORT'!C9169)</f>
        <v/>
      </c>
    </row>
    <row r="9170" spans="2:13" x14ac:dyDescent="0.2">
      <c r="B9170" t="str">
        <f t="shared" si="875"/>
        <v>#</v>
      </c>
      <c r="C9170">
        <f>COUNTIF(D9170:D$10001,D9170)</f>
        <v>832</v>
      </c>
      <c r="D9170" t="str">
        <f t="shared" si="874"/>
        <v/>
      </c>
      <c r="E9170" t="str">
        <f>IF('DATA IMPORT'!E9170="","",'DATA IMPORT'!E9170)</f>
        <v/>
      </c>
      <c r="F9170" s="1" t="str">
        <f>IF('DATA IMPORT'!I9170="","",'DATA IMPORT'!I9170)</f>
        <v/>
      </c>
      <c r="G9170" s="11" t="str">
        <f t="shared" si="876"/>
        <v/>
      </c>
      <c r="H9170" s="11" t="str">
        <f t="shared" si="877"/>
        <v/>
      </c>
      <c r="I9170" s="1" t="str">
        <f>IF('DATA IMPORT'!G9170="","",'DATA IMPORT'!G9170)</f>
        <v/>
      </c>
      <c r="J9170" s="11" t="str">
        <f t="shared" si="878"/>
        <v/>
      </c>
      <c r="K9170" s="11" t="str">
        <f t="shared" si="879"/>
        <v/>
      </c>
      <c r="L9170" s="4" t="str">
        <f>IF('DATA IMPORT'!M9170="","",'DATA IMPORT'!M9170)</f>
        <v/>
      </c>
      <c r="M9170" t="str">
        <f>IF('DATA IMPORT'!C9170="","",'DATA IMPORT'!C9170)</f>
        <v/>
      </c>
    </row>
    <row r="9171" spans="2:13" x14ac:dyDescent="0.2">
      <c r="B9171" t="str">
        <f t="shared" si="875"/>
        <v>#</v>
      </c>
      <c r="C9171">
        <f>COUNTIF(D9171:D$10001,D9171)</f>
        <v>831</v>
      </c>
      <c r="D9171" t="str">
        <f t="shared" si="874"/>
        <v/>
      </c>
      <c r="E9171" t="str">
        <f>IF('DATA IMPORT'!E9171="","",'DATA IMPORT'!E9171)</f>
        <v/>
      </c>
      <c r="F9171" s="1" t="str">
        <f>IF('DATA IMPORT'!I9171="","",'DATA IMPORT'!I9171)</f>
        <v/>
      </c>
      <c r="G9171" s="11" t="str">
        <f t="shared" si="876"/>
        <v/>
      </c>
      <c r="H9171" s="11" t="str">
        <f t="shared" si="877"/>
        <v/>
      </c>
      <c r="I9171" s="1" t="str">
        <f>IF('DATA IMPORT'!G9171="","",'DATA IMPORT'!G9171)</f>
        <v/>
      </c>
      <c r="J9171" s="11" t="str">
        <f t="shared" si="878"/>
        <v/>
      </c>
      <c r="K9171" s="11" t="str">
        <f t="shared" si="879"/>
        <v/>
      </c>
      <c r="L9171" s="4" t="str">
        <f>IF('DATA IMPORT'!M9171="","",'DATA IMPORT'!M9171)</f>
        <v/>
      </c>
      <c r="M9171" t="str">
        <f>IF('DATA IMPORT'!C9171="","",'DATA IMPORT'!C9171)</f>
        <v/>
      </c>
    </row>
    <row r="9172" spans="2:13" x14ac:dyDescent="0.2">
      <c r="B9172" t="str">
        <f t="shared" si="875"/>
        <v>#</v>
      </c>
      <c r="C9172">
        <f>COUNTIF(D9172:D$10001,D9172)</f>
        <v>830</v>
      </c>
      <c r="D9172" t="str">
        <f t="shared" si="874"/>
        <v/>
      </c>
      <c r="E9172" t="str">
        <f>IF('DATA IMPORT'!E9172="","",'DATA IMPORT'!E9172)</f>
        <v/>
      </c>
      <c r="F9172" s="1" t="str">
        <f>IF('DATA IMPORT'!I9172="","",'DATA IMPORT'!I9172)</f>
        <v/>
      </c>
      <c r="G9172" s="11" t="str">
        <f t="shared" si="876"/>
        <v/>
      </c>
      <c r="H9172" s="11" t="str">
        <f t="shared" si="877"/>
        <v/>
      </c>
      <c r="I9172" s="1" t="str">
        <f>IF('DATA IMPORT'!G9172="","",'DATA IMPORT'!G9172)</f>
        <v/>
      </c>
      <c r="J9172" s="11" t="str">
        <f t="shared" si="878"/>
        <v/>
      </c>
      <c r="K9172" s="11" t="str">
        <f t="shared" si="879"/>
        <v/>
      </c>
      <c r="L9172" s="4" t="str">
        <f>IF('DATA IMPORT'!M9172="","",'DATA IMPORT'!M9172)</f>
        <v/>
      </c>
      <c r="M9172" t="str">
        <f>IF('DATA IMPORT'!C9172="","",'DATA IMPORT'!C9172)</f>
        <v/>
      </c>
    </row>
    <row r="9173" spans="2:13" x14ac:dyDescent="0.2">
      <c r="B9173" t="str">
        <f t="shared" si="875"/>
        <v>#</v>
      </c>
      <c r="C9173">
        <f>COUNTIF(D9173:D$10001,D9173)</f>
        <v>829</v>
      </c>
      <c r="D9173" t="str">
        <f t="shared" si="874"/>
        <v/>
      </c>
      <c r="E9173" t="str">
        <f>IF('DATA IMPORT'!E9173="","",'DATA IMPORT'!E9173)</f>
        <v/>
      </c>
      <c r="F9173" s="1" t="str">
        <f>IF('DATA IMPORT'!I9173="","",'DATA IMPORT'!I9173)</f>
        <v/>
      </c>
      <c r="G9173" s="11" t="str">
        <f t="shared" si="876"/>
        <v/>
      </c>
      <c r="H9173" s="11" t="str">
        <f t="shared" si="877"/>
        <v/>
      </c>
      <c r="I9173" s="1" t="str">
        <f>IF('DATA IMPORT'!G9173="","",'DATA IMPORT'!G9173)</f>
        <v/>
      </c>
      <c r="J9173" s="11" t="str">
        <f t="shared" si="878"/>
        <v/>
      </c>
      <c r="K9173" s="11" t="str">
        <f t="shared" si="879"/>
        <v/>
      </c>
      <c r="L9173" s="4" t="str">
        <f>IF('DATA IMPORT'!M9173="","",'DATA IMPORT'!M9173)</f>
        <v/>
      </c>
      <c r="M9173" t="str">
        <f>IF('DATA IMPORT'!C9173="","",'DATA IMPORT'!C9173)</f>
        <v/>
      </c>
    </row>
    <row r="9174" spans="2:13" x14ac:dyDescent="0.2">
      <c r="B9174" t="str">
        <f t="shared" si="875"/>
        <v>#</v>
      </c>
      <c r="C9174">
        <f>COUNTIF(D9174:D$10001,D9174)</f>
        <v>828</v>
      </c>
      <c r="D9174" t="str">
        <f t="shared" si="874"/>
        <v/>
      </c>
      <c r="E9174" t="str">
        <f>IF('DATA IMPORT'!E9174="","",'DATA IMPORT'!E9174)</f>
        <v/>
      </c>
      <c r="F9174" s="1" t="str">
        <f>IF('DATA IMPORT'!I9174="","",'DATA IMPORT'!I9174)</f>
        <v/>
      </c>
      <c r="G9174" s="11" t="str">
        <f t="shared" si="876"/>
        <v/>
      </c>
      <c r="H9174" s="11" t="str">
        <f t="shared" si="877"/>
        <v/>
      </c>
      <c r="I9174" s="1" t="str">
        <f>IF('DATA IMPORT'!G9174="","",'DATA IMPORT'!G9174)</f>
        <v/>
      </c>
      <c r="J9174" s="11" t="str">
        <f t="shared" si="878"/>
        <v/>
      </c>
      <c r="K9174" s="11" t="str">
        <f t="shared" si="879"/>
        <v/>
      </c>
      <c r="L9174" s="4" t="str">
        <f>IF('DATA IMPORT'!M9174="","",'DATA IMPORT'!M9174)</f>
        <v/>
      </c>
      <c r="M9174" t="str">
        <f>IF('DATA IMPORT'!C9174="","",'DATA IMPORT'!C9174)</f>
        <v/>
      </c>
    </row>
    <row r="9175" spans="2:13" x14ac:dyDescent="0.2">
      <c r="B9175" t="str">
        <f t="shared" si="875"/>
        <v>#</v>
      </c>
      <c r="C9175">
        <f>COUNTIF(D9175:D$10001,D9175)</f>
        <v>827</v>
      </c>
      <c r="D9175" t="str">
        <f t="shared" si="874"/>
        <v/>
      </c>
      <c r="E9175" t="str">
        <f>IF('DATA IMPORT'!E9175="","",'DATA IMPORT'!E9175)</f>
        <v/>
      </c>
      <c r="F9175" s="1" t="str">
        <f>IF('DATA IMPORT'!I9175="","",'DATA IMPORT'!I9175)</f>
        <v/>
      </c>
      <c r="G9175" s="11" t="str">
        <f t="shared" si="876"/>
        <v/>
      </c>
      <c r="H9175" s="11" t="str">
        <f t="shared" si="877"/>
        <v/>
      </c>
      <c r="I9175" s="1" t="str">
        <f>IF('DATA IMPORT'!G9175="","",'DATA IMPORT'!G9175)</f>
        <v/>
      </c>
      <c r="J9175" s="11" t="str">
        <f t="shared" si="878"/>
        <v/>
      </c>
      <c r="K9175" s="11" t="str">
        <f t="shared" si="879"/>
        <v/>
      </c>
      <c r="L9175" s="4" t="str">
        <f>IF('DATA IMPORT'!M9175="","",'DATA IMPORT'!M9175)</f>
        <v/>
      </c>
      <c r="M9175" t="str">
        <f>IF('DATA IMPORT'!C9175="","",'DATA IMPORT'!C9175)</f>
        <v/>
      </c>
    </row>
    <row r="9176" spans="2:13" x14ac:dyDescent="0.2">
      <c r="B9176" t="str">
        <f t="shared" si="875"/>
        <v>#</v>
      </c>
      <c r="C9176">
        <f>COUNTIF(D9176:D$10001,D9176)</f>
        <v>826</v>
      </c>
      <c r="D9176" t="str">
        <f t="shared" si="874"/>
        <v/>
      </c>
      <c r="E9176" t="str">
        <f>IF('DATA IMPORT'!E9176="","",'DATA IMPORT'!E9176)</f>
        <v/>
      </c>
      <c r="F9176" s="1" t="str">
        <f>IF('DATA IMPORT'!I9176="","",'DATA IMPORT'!I9176)</f>
        <v/>
      </c>
      <c r="G9176" s="11" t="str">
        <f t="shared" si="876"/>
        <v/>
      </c>
      <c r="H9176" s="11" t="str">
        <f t="shared" si="877"/>
        <v/>
      </c>
      <c r="I9176" s="1" t="str">
        <f>IF('DATA IMPORT'!G9176="","",'DATA IMPORT'!G9176)</f>
        <v/>
      </c>
      <c r="J9176" s="11" t="str">
        <f t="shared" si="878"/>
        <v/>
      </c>
      <c r="K9176" s="11" t="str">
        <f t="shared" si="879"/>
        <v/>
      </c>
      <c r="L9176" s="4" t="str">
        <f>IF('DATA IMPORT'!M9176="","",'DATA IMPORT'!M9176)</f>
        <v/>
      </c>
      <c r="M9176" t="str">
        <f>IF('DATA IMPORT'!C9176="","",'DATA IMPORT'!C9176)</f>
        <v/>
      </c>
    </row>
    <row r="9177" spans="2:13" x14ac:dyDescent="0.2">
      <c r="B9177" t="str">
        <f t="shared" si="875"/>
        <v>#</v>
      </c>
      <c r="C9177">
        <f>COUNTIF(D9177:D$10001,D9177)</f>
        <v>825</v>
      </c>
      <c r="D9177" t="str">
        <f t="shared" si="874"/>
        <v/>
      </c>
      <c r="E9177" t="str">
        <f>IF('DATA IMPORT'!E9177="","",'DATA IMPORT'!E9177)</f>
        <v/>
      </c>
      <c r="F9177" s="1" t="str">
        <f>IF('DATA IMPORT'!I9177="","",'DATA IMPORT'!I9177)</f>
        <v/>
      </c>
      <c r="G9177" s="11" t="str">
        <f t="shared" si="876"/>
        <v/>
      </c>
      <c r="H9177" s="11" t="str">
        <f t="shared" si="877"/>
        <v/>
      </c>
      <c r="I9177" s="1" t="str">
        <f>IF('DATA IMPORT'!G9177="","",'DATA IMPORT'!G9177)</f>
        <v/>
      </c>
      <c r="J9177" s="11" t="str">
        <f t="shared" si="878"/>
        <v/>
      </c>
      <c r="K9177" s="11" t="str">
        <f t="shared" si="879"/>
        <v/>
      </c>
      <c r="L9177" s="4" t="str">
        <f>IF('DATA IMPORT'!M9177="","",'DATA IMPORT'!M9177)</f>
        <v/>
      </c>
      <c r="M9177" t="str">
        <f>IF('DATA IMPORT'!C9177="","",'DATA IMPORT'!C9177)</f>
        <v/>
      </c>
    </row>
    <row r="9178" spans="2:13" x14ac:dyDescent="0.2">
      <c r="B9178" t="str">
        <f t="shared" si="875"/>
        <v>#</v>
      </c>
      <c r="C9178">
        <f>COUNTIF(D9178:D$10001,D9178)</f>
        <v>824</v>
      </c>
      <c r="D9178" t="str">
        <f t="shared" si="874"/>
        <v/>
      </c>
      <c r="E9178" t="str">
        <f>IF('DATA IMPORT'!E9178="","",'DATA IMPORT'!E9178)</f>
        <v/>
      </c>
      <c r="F9178" s="1" t="str">
        <f>IF('DATA IMPORT'!I9178="","",'DATA IMPORT'!I9178)</f>
        <v/>
      </c>
      <c r="G9178" s="11" t="str">
        <f t="shared" si="876"/>
        <v/>
      </c>
      <c r="H9178" s="11" t="str">
        <f t="shared" si="877"/>
        <v/>
      </c>
      <c r="I9178" s="1" t="str">
        <f>IF('DATA IMPORT'!G9178="","",'DATA IMPORT'!G9178)</f>
        <v/>
      </c>
      <c r="J9178" s="11" t="str">
        <f t="shared" si="878"/>
        <v/>
      </c>
      <c r="K9178" s="11" t="str">
        <f t="shared" si="879"/>
        <v/>
      </c>
      <c r="L9178" s="4" t="str">
        <f>IF('DATA IMPORT'!M9178="","",'DATA IMPORT'!M9178)</f>
        <v/>
      </c>
      <c r="M9178" t="str">
        <f>IF('DATA IMPORT'!C9178="","",'DATA IMPORT'!C9178)</f>
        <v/>
      </c>
    </row>
    <row r="9179" spans="2:13" x14ac:dyDescent="0.2">
      <c r="B9179" t="str">
        <f t="shared" si="875"/>
        <v>#</v>
      </c>
      <c r="C9179">
        <f>COUNTIF(D9179:D$10001,D9179)</f>
        <v>823</v>
      </c>
      <c r="D9179" t="str">
        <f t="shared" si="874"/>
        <v/>
      </c>
      <c r="E9179" t="str">
        <f>IF('DATA IMPORT'!E9179="","",'DATA IMPORT'!E9179)</f>
        <v/>
      </c>
      <c r="F9179" s="1" t="str">
        <f>IF('DATA IMPORT'!I9179="","",'DATA IMPORT'!I9179)</f>
        <v/>
      </c>
      <c r="G9179" s="11" t="str">
        <f t="shared" si="876"/>
        <v/>
      </c>
      <c r="H9179" s="11" t="str">
        <f t="shared" si="877"/>
        <v/>
      </c>
      <c r="I9179" s="1" t="str">
        <f>IF('DATA IMPORT'!G9179="","",'DATA IMPORT'!G9179)</f>
        <v/>
      </c>
      <c r="J9179" s="11" t="str">
        <f t="shared" si="878"/>
        <v/>
      </c>
      <c r="K9179" s="11" t="str">
        <f t="shared" si="879"/>
        <v/>
      </c>
      <c r="L9179" s="4" t="str">
        <f>IF('DATA IMPORT'!M9179="","",'DATA IMPORT'!M9179)</f>
        <v/>
      </c>
      <c r="M9179" t="str">
        <f>IF('DATA IMPORT'!C9179="","",'DATA IMPORT'!C9179)</f>
        <v/>
      </c>
    </row>
    <row r="9180" spans="2:13" x14ac:dyDescent="0.2">
      <c r="B9180" t="str">
        <f t="shared" si="875"/>
        <v>#</v>
      </c>
      <c r="C9180">
        <f>COUNTIF(D9180:D$10001,D9180)</f>
        <v>822</v>
      </c>
      <c r="D9180" t="str">
        <f t="shared" ref="D9180:D9243" si="880">IF(E9180="","",MATCH(E9180,$E$2:$E$1048576,0))</f>
        <v/>
      </c>
      <c r="E9180" t="str">
        <f>IF('DATA IMPORT'!E9180="","",'DATA IMPORT'!E9180)</f>
        <v/>
      </c>
      <c r="F9180" s="1" t="str">
        <f>IF('DATA IMPORT'!I9180="","",'DATA IMPORT'!I9180)</f>
        <v/>
      </c>
      <c r="G9180" s="11" t="str">
        <f t="shared" si="876"/>
        <v/>
      </c>
      <c r="H9180" s="11" t="str">
        <f t="shared" si="877"/>
        <v/>
      </c>
      <c r="I9180" s="1" t="str">
        <f>IF('DATA IMPORT'!G9180="","",'DATA IMPORT'!G9180)</f>
        <v/>
      </c>
      <c r="J9180" s="11" t="str">
        <f t="shared" si="878"/>
        <v/>
      </c>
      <c r="K9180" s="11" t="str">
        <f t="shared" si="879"/>
        <v/>
      </c>
      <c r="L9180" s="4" t="str">
        <f>IF('DATA IMPORT'!M9180="","",'DATA IMPORT'!M9180)</f>
        <v/>
      </c>
      <c r="M9180" t="str">
        <f>IF('DATA IMPORT'!C9180="","",'DATA IMPORT'!C9180)</f>
        <v/>
      </c>
    </row>
    <row r="9181" spans="2:13" x14ac:dyDescent="0.2">
      <c r="B9181" t="str">
        <f t="shared" si="875"/>
        <v>#</v>
      </c>
      <c r="C9181">
        <f>COUNTIF(D9181:D$10001,D9181)</f>
        <v>821</v>
      </c>
      <c r="D9181" t="str">
        <f t="shared" si="880"/>
        <v/>
      </c>
      <c r="E9181" t="str">
        <f>IF('DATA IMPORT'!E9181="","",'DATA IMPORT'!E9181)</f>
        <v/>
      </c>
      <c r="F9181" s="1" t="str">
        <f>IF('DATA IMPORT'!I9181="","",'DATA IMPORT'!I9181)</f>
        <v/>
      </c>
      <c r="G9181" s="11" t="str">
        <f t="shared" si="876"/>
        <v/>
      </c>
      <c r="H9181" s="11" t="str">
        <f t="shared" si="877"/>
        <v/>
      </c>
      <c r="I9181" s="1" t="str">
        <f>IF('DATA IMPORT'!G9181="","",'DATA IMPORT'!G9181)</f>
        <v/>
      </c>
      <c r="J9181" s="11" t="str">
        <f t="shared" si="878"/>
        <v/>
      </c>
      <c r="K9181" s="11" t="str">
        <f t="shared" si="879"/>
        <v/>
      </c>
      <c r="L9181" s="4" t="str">
        <f>IF('DATA IMPORT'!M9181="","",'DATA IMPORT'!M9181)</f>
        <v/>
      </c>
      <c r="M9181" t="str">
        <f>IF('DATA IMPORT'!C9181="","",'DATA IMPORT'!C9181)</f>
        <v/>
      </c>
    </row>
    <row r="9182" spans="2:13" x14ac:dyDescent="0.2">
      <c r="B9182" t="str">
        <f t="shared" si="875"/>
        <v>#</v>
      </c>
      <c r="C9182">
        <f>COUNTIF(D9182:D$10001,D9182)</f>
        <v>820</v>
      </c>
      <c r="D9182" t="str">
        <f t="shared" si="880"/>
        <v/>
      </c>
      <c r="E9182" t="str">
        <f>IF('DATA IMPORT'!E9182="","",'DATA IMPORT'!E9182)</f>
        <v/>
      </c>
      <c r="F9182" s="1" t="str">
        <f>IF('DATA IMPORT'!I9182="","",'DATA IMPORT'!I9182)</f>
        <v/>
      </c>
      <c r="G9182" s="11" t="str">
        <f t="shared" si="876"/>
        <v/>
      </c>
      <c r="H9182" s="11" t="str">
        <f t="shared" si="877"/>
        <v/>
      </c>
      <c r="I9182" s="1" t="str">
        <f>IF('DATA IMPORT'!G9182="","",'DATA IMPORT'!G9182)</f>
        <v/>
      </c>
      <c r="J9182" s="11" t="str">
        <f t="shared" si="878"/>
        <v/>
      </c>
      <c r="K9182" s="11" t="str">
        <f t="shared" si="879"/>
        <v/>
      </c>
      <c r="L9182" s="4" t="str">
        <f>IF('DATA IMPORT'!M9182="","",'DATA IMPORT'!M9182)</f>
        <v/>
      </c>
      <c r="M9182" t="str">
        <f>IF('DATA IMPORT'!C9182="","",'DATA IMPORT'!C9182)</f>
        <v/>
      </c>
    </row>
    <row r="9183" spans="2:13" x14ac:dyDescent="0.2">
      <c r="B9183" t="str">
        <f t="shared" si="875"/>
        <v>#</v>
      </c>
      <c r="C9183">
        <f>COUNTIF(D9183:D$10001,D9183)</f>
        <v>819</v>
      </c>
      <c r="D9183" t="str">
        <f t="shared" si="880"/>
        <v/>
      </c>
      <c r="E9183" t="str">
        <f>IF('DATA IMPORT'!E9183="","",'DATA IMPORT'!E9183)</f>
        <v/>
      </c>
      <c r="F9183" s="1" t="str">
        <f>IF('DATA IMPORT'!I9183="","",'DATA IMPORT'!I9183)</f>
        <v/>
      </c>
      <c r="G9183" s="11" t="str">
        <f t="shared" si="876"/>
        <v/>
      </c>
      <c r="H9183" s="11" t="str">
        <f t="shared" si="877"/>
        <v/>
      </c>
      <c r="I9183" s="1" t="str">
        <f>IF('DATA IMPORT'!G9183="","",'DATA IMPORT'!G9183)</f>
        <v/>
      </c>
      <c r="J9183" s="11" t="str">
        <f t="shared" si="878"/>
        <v/>
      </c>
      <c r="K9183" s="11" t="str">
        <f t="shared" si="879"/>
        <v/>
      </c>
      <c r="L9183" s="4" t="str">
        <f>IF('DATA IMPORT'!M9183="","",'DATA IMPORT'!M9183)</f>
        <v/>
      </c>
      <c r="M9183" t="str">
        <f>IF('DATA IMPORT'!C9183="","",'DATA IMPORT'!C9183)</f>
        <v/>
      </c>
    </row>
    <row r="9184" spans="2:13" x14ac:dyDescent="0.2">
      <c r="B9184" t="str">
        <f t="shared" si="875"/>
        <v>#</v>
      </c>
      <c r="C9184">
        <f>COUNTIF(D9184:D$10001,D9184)</f>
        <v>818</v>
      </c>
      <c r="D9184" t="str">
        <f t="shared" si="880"/>
        <v/>
      </c>
      <c r="E9184" t="str">
        <f>IF('DATA IMPORT'!E9184="","",'DATA IMPORT'!E9184)</f>
        <v/>
      </c>
      <c r="F9184" s="1" t="str">
        <f>IF('DATA IMPORT'!I9184="","",'DATA IMPORT'!I9184)</f>
        <v/>
      </c>
      <c r="G9184" s="11" t="str">
        <f t="shared" si="876"/>
        <v/>
      </c>
      <c r="H9184" s="11" t="str">
        <f t="shared" si="877"/>
        <v/>
      </c>
      <c r="I9184" s="1" t="str">
        <f>IF('DATA IMPORT'!G9184="","",'DATA IMPORT'!G9184)</f>
        <v/>
      </c>
      <c r="J9184" s="11" t="str">
        <f t="shared" si="878"/>
        <v/>
      </c>
      <c r="K9184" s="11" t="str">
        <f t="shared" si="879"/>
        <v/>
      </c>
      <c r="L9184" s="4" t="str">
        <f>IF('DATA IMPORT'!M9184="","",'DATA IMPORT'!M9184)</f>
        <v/>
      </c>
      <c r="M9184" t="str">
        <f>IF('DATA IMPORT'!C9184="","",'DATA IMPORT'!C9184)</f>
        <v/>
      </c>
    </row>
    <row r="9185" spans="2:13" x14ac:dyDescent="0.2">
      <c r="B9185" t="str">
        <f t="shared" si="875"/>
        <v>#</v>
      </c>
      <c r="C9185">
        <f>COUNTIF(D9185:D$10001,D9185)</f>
        <v>817</v>
      </c>
      <c r="D9185" t="str">
        <f t="shared" si="880"/>
        <v/>
      </c>
      <c r="E9185" t="str">
        <f>IF('DATA IMPORT'!E9185="","",'DATA IMPORT'!E9185)</f>
        <v/>
      </c>
      <c r="F9185" s="1" t="str">
        <f>IF('DATA IMPORT'!I9185="","",'DATA IMPORT'!I9185)</f>
        <v/>
      </c>
      <c r="G9185" s="11" t="str">
        <f t="shared" si="876"/>
        <v/>
      </c>
      <c r="H9185" s="11" t="str">
        <f t="shared" si="877"/>
        <v/>
      </c>
      <c r="I9185" s="1" t="str">
        <f>IF('DATA IMPORT'!G9185="","",'DATA IMPORT'!G9185)</f>
        <v/>
      </c>
      <c r="J9185" s="11" t="str">
        <f t="shared" si="878"/>
        <v/>
      </c>
      <c r="K9185" s="11" t="str">
        <f t="shared" si="879"/>
        <v/>
      </c>
      <c r="L9185" s="4" t="str">
        <f>IF('DATA IMPORT'!M9185="","",'DATA IMPORT'!M9185)</f>
        <v/>
      </c>
      <c r="M9185" t="str">
        <f>IF('DATA IMPORT'!C9185="","",'DATA IMPORT'!C9185)</f>
        <v/>
      </c>
    </row>
    <row r="9186" spans="2:13" x14ac:dyDescent="0.2">
      <c r="B9186" t="str">
        <f t="shared" si="875"/>
        <v>#</v>
      </c>
      <c r="C9186">
        <f>COUNTIF(D9186:D$10001,D9186)</f>
        <v>816</v>
      </c>
      <c r="D9186" t="str">
        <f t="shared" si="880"/>
        <v/>
      </c>
      <c r="E9186" t="str">
        <f>IF('DATA IMPORT'!E9186="","",'DATA IMPORT'!E9186)</f>
        <v/>
      </c>
      <c r="F9186" s="1" t="str">
        <f>IF('DATA IMPORT'!I9186="","",'DATA IMPORT'!I9186)</f>
        <v/>
      </c>
      <c r="G9186" s="11" t="str">
        <f t="shared" si="876"/>
        <v/>
      </c>
      <c r="H9186" s="11" t="str">
        <f t="shared" si="877"/>
        <v/>
      </c>
      <c r="I9186" s="1" t="str">
        <f>IF('DATA IMPORT'!G9186="","",'DATA IMPORT'!G9186)</f>
        <v/>
      </c>
      <c r="J9186" s="11" t="str">
        <f t="shared" si="878"/>
        <v/>
      </c>
      <c r="K9186" s="11" t="str">
        <f t="shared" si="879"/>
        <v/>
      </c>
      <c r="L9186" s="4" t="str">
        <f>IF('DATA IMPORT'!M9186="","",'DATA IMPORT'!M9186)</f>
        <v/>
      </c>
      <c r="M9186" t="str">
        <f>IF('DATA IMPORT'!C9186="","",'DATA IMPORT'!C9186)</f>
        <v/>
      </c>
    </row>
    <row r="9187" spans="2:13" x14ac:dyDescent="0.2">
      <c r="B9187" t="str">
        <f t="shared" si="875"/>
        <v>#</v>
      </c>
      <c r="C9187">
        <f>COUNTIF(D9187:D$10001,D9187)</f>
        <v>815</v>
      </c>
      <c r="D9187" t="str">
        <f t="shared" si="880"/>
        <v/>
      </c>
      <c r="E9187" t="str">
        <f>IF('DATA IMPORT'!E9187="","",'DATA IMPORT'!E9187)</f>
        <v/>
      </c>
      <c r="F9187" s="1" t="str">
        <f>IF('DATA IMPORT'!I9187="","",'DATA IMPORT'!I9187)</f>
        <v/>
      </c>
      <c r="G9187" s="11" t="str">
        <f t="shared" si="876"/>
        <v/>
      </c>
      <c r="H9187" s="11" t="str">
        <f t="shared" si="877"/>
        <v/>
      </c>
      <c r="I9187" s="1" t="str">
        <f>IF('DATA IMPORT'!G9187="","",'DATA IMPORT'!G9187)</f>
        <v/>
      </c>
      <c r="J9187" s="11" t="str">
        <f t="shared" si="878"/>
        <v/>
      </c>
      <c r="K9187" s="11" t="str">
        <f t="shared" si="879"/>
        <v/>
      </c>
      <c r="L9187" s="4" t="str">
        <f>IF('DATA IMPORT'!M9187="","",'DATA IMPORT'!M9187)</f>
        <v/>
      </c>
      <c r="M9187" t="str">
        <f>IF('DATA IMPORT'!C9187="","",'DATA IMPORT'!C9187)</f>
        <v/>
      </c>
    </row>
    <row r="9188" spans="2:13" x14ac:dyDescent="0.2">
      <c r="B9188" t="str">
        <f t="shared" si="875"/>
        <v>#</v>
      </c>
      <c r="C9188">
        <f>COUNTIF(D9188:D$10001,D9188)</f>
        <v>814</v>
      </c>
      <c r="D9188" t="str">
        <f t="shared" si="880"/>
        <v/>
      </c>
      <c r="E9188" t="str">
        <f>IF('DATA IMPORT'!E9188="","",'DATA IMPORT'!E9188)</f>
        <v/>
      </c>
      <c r="F9188" s="1" t="str">
        <f>IF('DATA IMPORT'!I9188="","",'DATA IMPORT'!I9188)</f>
        <v/>
      </c>
      <c r="G9188" s="11" t="str">
        <f t="shared" si="876"/>
        <v/>
      </c>
      <c r="H9188" s="11" t="str">
        <f t="shared" si="877"/>
        <v/>
      </c>
      <c r="I9188" s="1" t="str">
        <f>IF('DATA IMPORT'!G9188="","",'DATA IMPORT'!G9188)</f>
        <v/>
      </c>
      <c r="J9188" s="11" t="str">
        <f t="shared" si="878"/>
        <v/>
      </c>
      <c r="K9188" s="11" t="str">
        <f t="shared" si="879"/>
        <v/>
      </c>
      <c r="L9188" s="4" t="str">
        <f>IF('DATA IMPORT'!M9188="","",'DATA IMPORT'!M9188)</f>
        <v/>
      </c>
      <c r="M9188" t="str">
        <f>IF('DATA IMPORT'!C9188="","",'DATA IMPORT'!C9188)</f>
        <v/>
      </c>
    </row>
    <row r="9189" spans="2:13" x14ac:dyDescent="0.2">
      <c r="B9189" t="str">
        <f t="shared" si="875"/>
        <v>#</v>
      </c>
      <c r="C9189">
        <f>COUNTIF(D9189:D$10001,D9189)</f>
        <v>813</v>
      </c>
      <c r="D9189" t="str">
        <f t="shared" si="880"/>
        <v/>
      </c>
      <c r="E9189" t="str">
        <f>IF('DATA IMPORT'!E9189="","",'DATA IMPORT'!E9189)</f>
        <v/>
      </c>
      <c r="F9189" s="1" t="str">
        <f>IF('DATA IMPORT'!I9189="","",'DATA IMPORT'!I9189)</f>
        <v/>
      </c>
      <c r="G9189" s="11" t="str">
        <f t="shared" si="876"/>
        <v/>
      </c>
      <c r="H9189" s="11" t="str">
        <f t="shared" si="877"/>
        <v/>
      </c>
      <c r="I9189" s="1" t="str">
        <f>IF('DATA IMPORT'!G9189="","",'DATA IMPORT'!G9189)</f>
        <v/>
      </c>
      <c r="J9189" s="11" t="str">
        <f t="shared" si="878"/>
        <v/>
      </c>
      <c r="K9189" s="11" t="str">
        <f t="shared" si="879"/>
        <v/>
      </c>
      <c r="L9189" s="4" t="str">
        <f>IF('DATA IMPORT'!M9189="","",'DATA IMPORT'!M9189)</f>
        <v/>
      </c>
      <c r="M9189" t="str">
        <f>IF('DATA IMPORT'!C9189="","",'DATA IMPORT'!C9189)</f>
        <v/>
      </c>
    </row>
    <row r="9190" spans="2:13" x14ac:dyDescent="0.2">
      <c r="B9190" t="str">
        <f t="shared" si="875"/>
        <v>#</v>
      </c>
      <c r="C9190">
        <f>COUNTIF(D9190:D$10001,D9190)</f>
        <v>812</v>
      </c>
      <c r="D9190" t="str">
        <f t="shared" si="880"/>
        <v/>
      </c>
      <c r="E9190" t="str">
        <f>IF('DATA IMPORT'!E9190="","",'DATA IMPORT'!E9190)</f>
        <v/>
      </c>
      <c r="F9190" s="1" t="str">
        <f>IF('DATA IMPORT'!I9190="","",'DATA IMPORT'!I9190)</f>
        <v/>
      </c>
      <c r="G9190" s="11" t="str">
        <f t="shared" si="876"/>
        <v/>
      </c>
      <c r="H9190" s="11" t="str">
        <f t="shared" si="877"/>
        <v/>
      </c>
      <c r="I9190" s="1" t="str">
        <f>IF('DATA IMPORT'!G9190="","",'DATA IMPORT'!G9190)</f>
        <v/>
      </c>
      <c r="J9190" s="11" t="str">
        <f t="shared" si="878"/>
        <v/>
      </c>
      <c r="K9190" s="11" t="str">
        <f t="shared" si="879"/>
        <v/>
      </c>
      <c r="L9190" s="4" t="str">
        <f>IF('DATA IMPORT'!M9190="","",'DATA IMPORT'!M9190)</f>
        <v/>
      </c>
      <c r="M9190" t="str">
        <f>IF('DATA IMPORT'!C9190="","",'DATA IMPORT'!C9190)</f>
        <v/>
      </c>
    </row>
    <row r="9191" spans="2:13" x14ac:dyDescent="0.2">
      <c r="B9191" t="str">
        <f t="shared" si="875"/>
        <v>#</v>
      </c>
      <c r="C9191">
        <f>COUNTIF(D9191:D$10001,D9191)</f>
        <v>811</v>
      </c>
      <c r="D9191" t="str">
        <f t="shared" si="880"/>
        <v/>
      </c>
      <c r="E9191" t="str">
        <f>IF('DATA IMPORT'!E9191="","",'DATA IMPORT'!E9191)</f>
        <v/>
      </c>
      <c r="F9191" s="1" t="str">
        <f>IF('DATA IMPORT'!I9191="","",'DATA IMPORT'!I9191)</f>
        <v/>
      </c>
      <c r="G9191" s="11" t="str">
        <f t="shared" si="876"/>
        <v/>
      </c>
      <c r="H9191" s="11" t="str">
        <f t="shared" si="877"/>
        <v/>
      </c>
      <c r="I9191" s="1" t="str">
        <f>IF('DATA IMPORT'!G9191="","",'DATA IMPORT'!G9191)</f>
        <v/>
      </c>
      <c r="J9191" s="11" t="str">
        <f t="shared" si="878"/>
        <v/>
      </c>
      <c r="K9191" s="11" t="str">
        <f t="shared" si="879"/>
        <v/>
      </c>
      <c r="L9191" s="4" t="str">
        <f>IF('DATA IMPORT'!M9191="","",'DATA IMPORT'!M9191)</f>
        <v/>
      </c>
      <c r="M9191" t="str">
        <f>IF('DATA IMPORT'!C9191="","",'DATA IMPORT'!C9191)</f>
        <v/>
      </c>
    </row>
    <row r="9192" spans="2:13" x14ac:dyDescent="0.2">
      <c r="B9192" t="str">
        <f t="shared" si="875"/>
        <v>#</v>
      </c>
      <c r="C9192">
        <f>COUNTIF(D9192:D$10001,D9192)</f>
        <v>810</v>
      </c>
      <c r="D9192" t="str">
        <f t="shared" si="880"/>
        <v/>
      </c>
      <c r="E9192" t="str">
        <f>IF('DATA IMPORT'!E9192="","",'DATA IMPORT'!E9192)</f>
        <v/>
      </c>
      <c r="F9192" s="1" t="str">
        <f>IF('DATA IMPORT'!I9192="","",'DATA IMPORT'!I9192)</f>
        <v/>
      </c>
      <c r="G9192" s="11" t="str">
        <f t="shared" si="876"/>
        <v/>
      </c>
      <c r="H9192" s="11" t="str">
        <f t="shared" si="877"/>
        <v/>
      </c>
      <c r="I9192" s="1" t="str">
        <f>IF('DATA IMPORT'!G9192="","",'DATA IMPORT'!G9192)</f>
        <v/>
      </c>
      <c r="J9192" s="11" t="str">
        <f t="shared" si="878"/>
        <v/>
      </c>
      <c r="K9192" s="11" t="str">
        <f t="shared" si="879"/>
        <v/>
      </c>
      <c r="L9192" s="4" t="str">
        <f>IF('DATA IMPORT'!M9192="","",'DATA IMPORT'!M9192)</f>
        <v/>
      </c>
      <c r="M9192" t="str">
        <f>IF('DATA IMPORT'!C9192="","",'DATA IMPORT'!C9192)</f>
        <v/>
      </c>
    </row>
    <row r="9193" spans="2:13" x14ac:dyDescent="0.2">
      <c r="B9193" t="str">
        <f t="shared" si="875"/>
        <v>#</v>
      </c>
      <c r="C9193">
        <f>COUNTIF(D9193:D$10001,D9193)</f>
        <v>809</v>
      </c>
      <c r="D9193" t="str">
        <f t="shared" si="880"/>
        <v/>
      </c>
      <c r="E9193" t="str">
        <f>IF('DATA IMPORT'!E9193="","",'DATA IMPORT'!E9193)</f>
        <v/>
      </c>
      <c r="F9193" s="1" t="str">
        <f>IF('DATA IMPORT'!I9193="","",'DATA IMPORT'!I9193)</f>
        <v/>
      </c>
      <c r="G9193" s="11" t="str">
        <f t="shared" si="876"/>
        <v/>
      </c>
      <c r="H9193" s="11" t="str">
        <f t="shared" si="877"/>
        <v/>
      </c>
      <c r="I9193" s="1" t="str">
        <f>IF('DATA IMPORT'!G9193="","",'DATA IMPORT'!G9193)</f>
        <v/>
      </c>
      <c r="J9193" s="11" t="str">
        <f t="shared" si="878"/>
        <v/>
      </c>
      <c r="K9193" s="11" t="str">
        <f t="shared" si="879"/>
        <v/>
      </c>
      <c r="L9193" s="4" t="str">
        <f>IF('DATA IMPORT'!M9193="","",'DATA IMPORT'!M9193)</f>
        <v/>
      </c>
      <c r="M9193" t="str">
        <f>IF('DATA IMPORT'!C9193="","",'DATA IMPORT'!C9193)</f>
        <v/>
      </c>
    </row>
    <row r="9194" spans="2:13" x14ac:dyDescent="0.2">
      <c r="B9194" t="str">
        <f t="shared" si="875"/>
        <v>#</v>
      </c>
      <c r="C9194">
        <f>COUNTIF(D9194:D$10001,D9194)</f>
        <v>808</v>
      </c>
      <c r="D9194" t="str">
        <f t="shared" si="880"/>
        <v/>
      </c>
      <c r="E9194" t="str">
        <f>IF('DATA IMPORT'!E9194="","",'DATA IMPORT'!E9194)</f>
        <v/>
      </c>
      <c r="F9194" s="1" t="str">
        <f>IF('DATA IMPORT'!I9194="","",'DATA IMPORT'!I9194)</f>
        <v/>
      </c>
      <c r="G9194" s="11" t="str">
        <f t="shared" si="876"/>
        <v/>
      </c>
      <c r="H9194" s="11" t="str">
        <f t="shared" si="877"/>
        <v/>
      </c>
      <c r="I9194" s="1" t="str">
        <f>IF('DATA IMPORT'!G9194="","",'DATA IMPORT'!G9194)</f>
        <v/>
      </c>
      <c r="J9194" s="11" t="str">
        <f t="shared" si="878"/>
        <v/>
      </c>
      <c r="K9194" s="11" t="str">
        <f t="shared" si="879"/>
        <v/>
      </c>
      <c r="L9194" s="4" t="str">
        <f>IF('DATA IMPORT'!M9194="","",'DATA IMPORT'!M9194)</f>
        <v/>
      </c>
      <c r="M9194" t="str">
        <f>IF('DATA IMPORT'!C9194="","",'DATA IMPORT'!C9194)</f>
        <v/>
      </c>
    </row>
    <row r="9195" spans="2:13" x14ac:dyDescent="0.2">
      <c r="B9195" t="str">
        <f t="shared" si="875"/>
        <v>#</v>
      </c>
      <c r="C9195">
        <f>COUNTIF(D9195:D$10001,D9195)</f>
        <v>807</v>
      </c>
      <c r="D9195" t="str">
        <f t="shared" si="880"/>
        <v/>
      </c>
      <c r="E9195" t="str">
        <f>IF('DATA IMPORT'!E9195="","",'DATA IMPORT'!E9195)</f>
        <v/>
      </c>
      <c r="F9195" s="1" t="str">
        <f>IF('DATA IMPORT'!I9195="","",'DATA IMPORT'!I9195)</f>
        <v/>
      </c>
      <c r="G9195" s="11" t="str">
        <f t="shared" si="876"/>
        <v/>
      </c>
      <c r="H9195" s="11" t="str">
        <f t="shared" si="877"/>
        <v/>
      </c>
      <c r="I9195" s="1" t="str">
        <f>IF('DATA IMPORT'!G9195="","",'DATA IMPORT'!G9195)</f>
        <v/>
      </c>
      <c r="J9195" s="11" t="str">
        <f t="shared" si="878"/>
        <v/>
      </c>
      <c r="K9195" s="11" t="str">
        <f t="shared" si="879"/>
        <v/>
      </c>
      <c r="L9195" s="4" t="str">
        <f>IF('DATA IMPORT'!M9195="","",'DATA IMPORT'!M9195)</f>
        <v/>
      </c>
      <c r="M9195" t="str">
        <f>IF('DATA IMPORT'!C9195="","",'DATA IMPORT'!C9195)</f>
        <v/>
      </c>
    </row>
    <row r="9196" spans="2:13" x14ac:dyDescent="0.2">
      <c r="B9196" t="str">
        <f t="shared" si="875"/>
        <v>#</v>
      </c>
      <c r="C9196">
        <f>COUNTIF(D9196:D$10001,D9196)</f>
        <v>806</v>
      </c>
      <c r="D9196" t="str">
        <f t="shared" si="880"/>
        <v/>
      </c>
      <c r="E9196" t="str">
        <f>IF('DATA IMPORT'!E9196="","",'DATA IMPORT'!E9196)</f>
        <v/>
      </c>
      <c r="F9196" s="1" t="str">
        <f>IF('DATA IMPORT'!I9196="","",'DATA IMPORT'!I9196)</f>
        <v/>
      </c>
      <c r="G9196" s="11" t="str">
        <f t="shared" si="876"/>
        <v/>
      </c>
      <c r="H9196" s="11" t="str">
        <f t="shared" si="877"/>
        <v/>
      </c>
      <c r="I9196" s="1" t="str">
        <f>IF('DATA IMPORT'!G9196="","",'DATA IMPORT'!G9196)</f>
        <v/>
      </c>
      <c r="J9196" s="11" t="str">
        <f t="shared" si="878"/>
        <v/>
      </c>
      <c r="K9196" s="11" t="str">
        <f t="shared" si="879"/>
        <v/>
      </c>
      <c r="L9196" s="4" t="str">
        <f>IF('DATA IMPORT'!M9196="","",'DATA IMPORT'!M9196)</f>
        <v/>
      </c>
      <c r="M9196" t="str">
        <f>IF('DATA IMPORT'!C9196="","",'DATA IMPORT'!C9196)</f>
        <v/>
      </c>
    </row>
    <row r="9197" spans="2:13" x14ac:dyDescent="0.2">
      <c r="B9197" t="str">
        <f t="shared" si="875"/>
        <v>#</v>
      </c>
      <c r="C9197">
        <f>COUNTIF(D9197:D$10001,D9197)</f>
        <v>805</v>
      </c>
      <c r="D9197" t="str">
        <f t="shared" si="880"/>
        <v/>
      </c>
      <c r="E9197" t="str">
        <f>IF('DATA IMPORT'!E9197="","",'DATA IMPORT'!E9197)</f>
        <v/>
      </c>
      <c r="F9197" s="1" t="str">
        <f>IF('DATA IMPORT'!I9197="","",'DATA IMPORT'!I9197)</f>
        <v/>
      </c>
      <c r="G9197" s="11" t="str">
        <f t="shared" si="876"/>
        <v/>
      </c>
      <c r="H9197" s="11" t="str">
        <f t="shared" si="877"/>
        <v/>
      </c>
      <c r="I9197" s="1" t="str">
        <f>IF('DATA IMPORT'!G9197="","",'DATA IMPORT'!G9197)</f>
        <v/>
      </c>
      <c r="J9197" s="11" t="str">
        <f t="shared" si="878"/>
        <v/>
      </c>
      <c r="K9197" s="11" t="str">
        <f t="shared" si="879"/>
        <v/>
      </c>
      <c r="L9197" s="4" t="str">
        <f>IF('DATA IMPORT'!M9197="","",'DATA IMPORT'!M9197)</f>
        <v/>
      </c>
      <c r="M9197" t="str">
        <f>IF('DATA IMPORT'!C9197="","",'DATA IMPORT'!C9197)</f>
        <v/>
      </c>
    </row>
    <row r="9198" spans="2:13" x14ac:dyDescent="0.2">
      <c r="B9198" t="str">
        <f t="shared" si="875"/>
        <v>#</v>
      </c>
      <c r="C9198">
        <f>COUNTIF(D9198:D$10001,D9198)</f>
        <v>804</v>
      </c>
      <c r="D9198" t="str">
        <f t="shared" si="880"/>
        <v/>
      </c>
      <c r="E9198" t="str">
        <f>IF('DATA IMPORT'!E9198="","",'DATA IMPORT'!E9198)</f>
        <v/>
      </c>
      <c r="F9198" s="1" t="str">
        <f>IF('DATA IMPORT'!I9198="","",'DATA IMPORT'!I9198)</f>
        <v/>
      </c>
      <c r="G9198" s="11" t="str">
        <f t="shared" si="876"/>
        <v/>
      </c>
      <c r="H9198" s="11" t="str">
        <f t="shared" si="877"/>
        <v/>
      </c>
      <c r="I9198" s="1" t="str">
        <f>IF('DATA IMPORT'!G9198="","",'DATA IMPORT'!G9198)</f>
        <v/>
      </c>
      <c r="J9198" s="11" t="str">
        <f t="shared" si="878"/>
        <v/>
      </c>
      <c r="K9198" s="11" t="str">
        <f t="shared" si="879"/>
        <v/>
      </c>
      <c r="L9198" s="4" t="str">
        <f>IF('DATA IMPORT'!M9198="","",'DATA IMPORT'!M9198)</f>
        <v/>
      </c>
      <c r="M9198" t="str">
        <f>IF('DATA IMPORT'!C9198="","",'DATA IMPORT'!C9198)</f>
        <v/>
      </c>
    </row>
    <row r="9199" spans="2:13" x14ac:dyDescent="0.2">
      <c r="B9199" t="str">
        <f t="shared" si="875"/>
        <v>#</v>
      </c>
      <c r="C9199">
        <f>COUNTIF(D9199:D$10001,D9199)</f>
        <v>803</v>
      </c>
      <c r="D9199" t="str">
        <f t="shared" si="880"/>
        <v/>
      </c>
      <c r="E9199" t="str">
        <f>IF('DATA IMPORT'!E9199="","",'DATA IMPORT'!E9199)</f>
        <v/>
      </c>
      <c r="F9199" s="1" t="str">
        <f>IF('DATA IMPORT'!I9199="","",'DATA IMPORT'!I9199)</f>
        <v/>
      </c>
      <c r="G9199" s="11" t="str">
        <f t="shared" si="876"/>
        <v/>
      </c>
      <c r="H9199" s="11" t="str">
        <f t="shared" si="877"/>
        <v/>
      </c>
      <c r="I9199" s="1" t="str">
        <f>IF('DATA IMPORT'!G9199="","",'DATA IMPORT'!G9199)</f>
        <v/>
      </c>
      <c r="J9199" s="11" t="str">
        <f t="shared" si="878"/>
        <v/>
      </c>
      <c r="K9199" s="11" t="str">
        <f t="shared" si="879"/>
        <v/>
      </c>
      <c r="L9199" s="4" t="str">
        <f>IF('DATA IMPORT'!M9199="","",'DATA IMPORT'!M9199)</f>
        <v/>
      </c>
      <c r="M9199" t="str">
        <f>IF('DATA IMPORT'!C9199="","",'DATA IMPORT'!C9199)</f>
        <v/>
      </c>
    </row>
    <row r="9200" spans="2:13" x14ac:dyDescent="0.2">
      <c r="B9200" t="str">
        <f t="shared" si="875"/>
        <v>#</v>
      </c>
      <c r="C9200">
        <f>COUNTIF(D9200:D$10001,D9200)</f>
        <v>802</v>
      </c>
      <c r="D9200" t="str">
        <f t="shared" si="880"/>
        <v/>
      </c>
      <c r="E9200" t="str">
        <f>IF('DATA IMPORT'!E9200="","",'DATA IMPORT'!E9200)</f>
        <v/>
      </c>
      <c r="F9200" s="1" t="str">
        <f>IF('DATA IMPORT'!I9200="","",'DATA IMPORT'!I9200)</f>
        <v/>
      </c>
      <c r="G9200" s="11" t="str">
        <f t="shared" si="876"/>
        <v/>
      </c>
      <c r="H9200" s="11" t="str">
        <f t="shared" si="877"/>
        <v/>
      </c>
      <c r="I9200" s="1" t="str">
        <f>IF('DATA IMPORT'!G9200="","",'DATA IMPORT'!G9200)</f>
        <v/>
      </c>
      <c r="J9200" s="11" t="str">
        <f t="shared" si="878"/>
        <v/>
      </c>
      <c r="K9200" s="11" t="str">
        <f t="shared" si="879"/>
        <v/>
      </c>
      <c r="L9200" s="4" t="str">
        <f>IF('DATA IMPORT'!M9200="","",'DATA IMPORT'!M9200)</f>
        <v/>
      </c>
      <c r="M9200" t="str">
        <f>IF('DATA IMPORT'!C9200="","",'DATA IMPORT'!C9200)</f>
        <v/>
      </c>
    </row>
    <row r="9201" spans="2:13" x14ac:dyDescent="0.2">
      <c r="B9201" t="str">
        <f t="shared" si="875"/>
        <v>#</v>
      </c>
      <c r="C9201">
        <f>COUNTIF(D9201:D$10001,D9201)</f>
        <v>801</v>
      </c>
      <c r="D9201" t="str">
        <f t="shared" si="880"/>
        <v/>
      </c>
      <c r="E9201" t="str">
        <f>IF('DATA IMPORT'!E9201="","",'DATA IMPORT'!E9201)</f>
        <v/>
      </c>
      <c r="F9201" s="1" t="str">
        <f>IF('DATA IMPORT'!I9201="","",'DATA IMPORT'!I9201)</f>
        <v/>
      </c>
      <c r="G9201" s="11" t="str">
        <f t="shared" si="876"/>
        <v/>
      </c>
      <c r="H9201" s="11" t="str">
        <f t="shared" si="877"/>
        <v/>
      </c>
      <c r="I9201" s="1" t="str">
        <f>IF('DATA IMPORT'!G9201="","",'DATA IMPORT'!G9201)</f>
        <v/>
      </c>
      <c r="J9201" s="11" t="str">
        <f t="shared" si="878"/>
        <v/>
      </c>
      <c r="K9201" s="11" t="str">
        <f t="shared" si="879"/>
        <v/>
      </c>
      <c r="L9201" s="4" t="str">
        <f>IF('DATA IMPORT'!M9201="","",'DATA IMPORT'!M9201)</f>
        <v/>
      </c>
      <c r="M9201" t="str">
        <f>IF('DATA IMPORT'!C9201="","",'DATA IMPORT'!C9201)</f>
        <v/>
      </c>
    </row>
    <row r="9202" spans="2:13" x14ac:dyDescent="0.2">
      <c r="B9202" t="str">
        <f t="shared" si="875"/>
        <v>#</v>
      </c>
      <c r="C9202">
        <f>COUNTIF(D9202:D$10001,D9202)</f>
        <v>800</v>
      </c>
      <c r="D9202" t="str">
        <f t="shared" si="880"/>
        <v/>
      </c>
      <c r="E9202" t="str">
        <f>IF('DATA IMPORT'!E9202="","",'DATA IMPORT'!E9202)</f>
        <v/>
      </c>
      <c r="F9202" s="1" t="str">
        <f>IF('DATA IMPORT'!I9202="","",'DATA IMPORT'!I9202)</f>
        <v/>
      </c>
      <c r="G9202" s="11" t="str">
        <f t="shared" si="876"/>
        <v/>
      </c>
      <c r="H9202" s="11" t="str">
        <f t="shared" si="877"/>
        <v/>
      </c>
      <c r="I9202" s="1" t="str">
        <f>IF('DATA IMPORT'!G9202="","",'DATA IMPORT'!G9202)</f>
        <v/>
      </c>
      <c r="J9202" s="11" t="str">
        <f t="shared" si="878"/>
        <v/>
      </c>
      <c r="K9202" s="11" t="str">
        <f t="shared" si="879"/>
        <v/>
      </c>
      <c r="L9202" s="4" t="str">
        <f>IF('DATA IMPORT'!M9202="","",'DATA IMPORT'!M9202)</f>
        <v/>
      </c>
      <c r="M9202" t="str">
        <f>IF('DATA IMPORT'!C9202="","",'DATA IMPORT'!C9202)</f>
        <v/>
      </c>
    </row>
    <row r="9203" spans="2:13" x14ac:dyDescent="0.2">
      <c r="B9203" t="str">
        <f t="shared" si="875"/>
        <v>#</v>
      </c>
      <c r="C9203">
        <f>COUNTIF(D9203:D$10001,D9203)</f>
        <v>799</v>
      </c>
      <c r="D9203" t="str">
        <f t="shared" si="880"/>
        <v/>
      </c>
      <c r="E9203" t="str">
        <f>IF('DATA IMPORT'!E9203="","",'DATA IMPORT'!E9203)</f>
        <v/>
      </c>
      <c r="F9203" s="1" t="str">
        <f>IF('DATA IMPORT'!I9203="","",'DATA IMPORT'!I9203)</f>
        <v/>
      </c>
      <c r="G9203" s="11" t="str">
        <f t="shared" si="876"/>
        <v/>
      </c>
      <c r="H9203" s="11" t="str">
        <f t="shared" si="877"/>
        <v/>
      </c>
      <c r="I9203" s="1" t="str">
        <f>IF('DATA IMPORT'!G9203="","",'DATA IMPORT'!G9203)</f>
        <v/>
      </c>
      <c r="J9203" s="11" t="str">
        <f t="shared" si="878"/>
        <v/>
      </c>
      <c r="K9203" s="11" t="str">
        <f t="shared" si="879"/>
        <v/>
      </c>
      <c r="L9203" s="4" t="str">
        <f>IF('DATA IMPORT'!M9203="","",'DATA IMPORT'!M9203)</f>
        <v/>
      </c>
      <c r="M9203" t="str">
        <f>IF('DATA IMPORT'!C9203="","",'DATA IMPORT'!C9203)</f>
        <v/>
      </c>
    </row>
    <row r="9204" spans="2:13" x14ac:dyDescent="0.2">
      <c r="B9204" t="str">
        <f t="shared" si="875"/>
        <v>#</v>
      </c>
      <c r="C9204">
        <f>COUNTIF(D9204:D$10001,D9204)</f>
        <v>798</v>
      </c>
      <c r="D9204" t="str">
        <f t="shared" si="880"/>
        <v/>
      </c>
      <c r="E9204" t="str">
        <f>IF('DATA IMPORT'!E9204="","",'DATA IMPORT'!E9204)</f>
        <v/>
      </c>
      <c r="F9204" s="1" t="str">
        <f>IF('DATA IMPORT'!I9204="","",'DATA IMPORT'!I9204)</f>
        <v/>
      </c>
      <c r="G9204" s="11" t="str">
        <f t="shared" si="876"/>
        <v/>
      </c>
      <c r="H9204" s="11" t="str">
        <f t="shared" si="877"/>
        <v/>
      </c>
      <c r="I9204" s="1" t="str">
        <f>IF('DATA IMPORT'!G9204="","",'DATA IMPORT'!G9204)</f>
        <v/>
      </c>
      <c r="J9204" s="11" t="str">
        <f t="shared" si="878"/>
        <v/>
      </c>
      <c r="K9204" s="11" t="str">
        <f t="shared" si="879"/>
        <v/>
      </c>
      <c r="L9204" s="4" t="str">
        <f>IF('DATA IMPORT'!M9204="","",'DATA IMPORT'!M9204)</f>
        <v/>
      </c>
      <c r="M9204" t="str">
        <f>IF('DATA IMPORT'!C9204="","",'DATA IMPORT'!C9204)</f>
        <v/>
      </c>
    </row>
    <row r="9205" spans="2:13" x14ac:dyDescent="0.2">
      <c r="B9205" t="str">
        <f t="shared" si="875"/>
        <v>#</v>
      </c>
      <c r="C9205">
        <f>COUNTIF(D9205:D$10001,D9205)</f>
        <v>797</v>
      </c>
      <c r="D9205" t="str">
        <f t="shared" si="880"/>
        <v/>
      </c>
      <c r="E9205" t="str">
        <f>IF('DATA IMPORT'!E9205="","",'DATA IMPORT'!E9205)</f>
        <v/>
      </c>
      <c r="F9205" s="1" t="str">
        <f>IF('DATA IMPORT'!I9205="","",'DATA IMPORT'!I9205)</f>
        <v/>
      </c>
      <c r="G9205" s="11" t="str">
        <f t="shared" si="876"/>
        <v/>
      </c>
      <c r="H9205" s="11" t="str">
        <f t="shared" si="877"/>
        <v/>
      </c>
      <c r="I9205" s="1" t="str">
        <f>IF('DATA IMPORT'!G9205="","",'DATA IMPORT'!G9205)</f>
        <v/>
      </c>
      <c r="J9205" s="11" t="str">
        <f t="shared" si="878"/>
        <v/>
      </c>
      <c r="K9205" s="11" t="str">
        <f t="shared" si="879"/>
        <v/>
      </c>
      <c r="L9205" s="4" t="str">
        <f>IF('DATA IMPORT'!M9205="","",'DATA IMPORT'!M9205)</f>
        <v/>
      </c>
      <c r="M9205" t="str">
        <f>IF('DATA IMPORT'!C9205="","",'DATA IMPORT'!C9205)</f>
        <v/>
      </c>
    </row>
    <row r="9206" spans="2:13" x14ac:dyDescent="0.2">
      <c r="B9206" t="str">
        <f t="shared" si="875"/>
        <v>#</v>
      </c>
      <c r="C9206">
        <f>COUNTIF(D9206:D$10001,D9206)</f>
        <v>796</v>
      </c>
      <c r="D9206" t="str">
        <f t="shared" si="880"/>
        <v/>
      </c>
      <c r="E9206" t="str">
        <f>IF('DATA IMPORT'!E9206="","",'DATA IMPORT'!E9206)</f>
        <v/>
      </c>
      <c r="F9206" s="1" t="str">
        <f>IF('DATA IMPORT'!I9206="","",'DATA IMPORT'!I9206)</f>
        <v/>
      </c>
      <c r="G9206" s="11" t="str">
        <f t="shared" si="876"/>
        <v/>
      </c>
      <c r="H9206" s="11" t="str">
        <f t="shared" si="877"/>
        <v/>
      </c>
      <c r="I9206" s="1" t="str">
        <f>IF('DATA IMPORT'!G9206="","",'DATA IMPORT'!G9206)</f>
        <v/>
      </c>
      <c r="J9206" s="11" t="str">
        <f t="shared" si="878"/>
        <v/>
      </c>
      <c r="K9206" s="11" t="str">
        <f t="shared" si="879"/>
        <v/>
      </c>
      <c r="L9206" s="4" t="str">
        <f>IF('DATA IMPORT'!M9206="","",'DATA IMPORT'!M9206)</f>
        <v/>
      </c>
      <c r="M9206" t="str">
        <f>IF('DATA IMPORT'!C9206="","",'DATA IMPORT'!C9206)</f>
        <v/>
      </c>
    </row>
    <row r="9207" spans="2:13" x14ac:dyDescent="0.2">
      <c r="B9207" t="str">
        <f t="shared" si="875"/>
        <v>#</v>
      </c>
      <c r="C9207">
        <f>COUNTIF(D9207:D$10001,D9207)</f>
        <v>795</v>
      </c>
      <c r="D9207" t="str">
        <f t="shared" si="880"/>
        <v/>
      </c>
      <c r="E9207" t="str">
        <f>IF('DATA IMPORT'!E9207="","",'DATA IMPORT'!E9207)</f>
        <v/>
      </c>
      <c r="F9207" s="1" t="str">
        <f>IF('DATA IMPORT'!I9207="","",'DATA IMPORT'!I9207)</f>
        <v/>
      </c>
      <c r="G9207" s="11" t="str">
        <f t="shared" si="876"/>
        <v/>
      </c>
      <c r="H9207" s="11" t="str">
        <f t="shared" si="877"/>
        <v/>
      </c>
      <c r="I9207" s="1" t="str">
        <f>IF('DATA IMPORT'!G9207="","",'DATA IMPORT'!G9207)</f>
        <v/>
      </c>
      <c r="J9207" s="11" t="str">
        <f t="shared" si="878"/>
        <v/>
      </c>
      <c r="K9207" s="11" t="str">
        <f t="shared" si="879"/>
        <v/>
      </c>
      <c r="L9207" s="4" t="str">
        <f>IF('DATA IMPORT'!M9207="","",'DATA IMPORT'!M9207)</f>
        <v/>
      </c>
      <c r="M9207" t="str">
        <f>IF('DATA IMPORT'!C9207="","",'DATA IMPORT'!C9207)</f>
        <v/>
      </c>
    </row>
    <row r="9208" spans="2:13" x14ac:dyDescent="0.2">
      <c r="B9208" t="str">
        <f t="shared" si="875"/>
        <v>#</v>
      </c>
      <c r="C9208">
        <f>COUNTIF(D9208:D$10001,D9208)</f>
        <v>794</v>
      </c>
      <c r="D9208" t="str">
        <f t="shared" si="880"/>
        <v/>
      </c>
      <c r="E9208" t="str">
        <f>IF('DATA IMPORT'!E9208="","",'DATA IMPORT'!E9208)</f>
        <v/>
      </c>
      <c r="F9208" s="1" t="str">
        <f>IF('DATA IMPORT'!I9208="","",'DATA IMPORT'!I9208)</f>
        <v/>
      </c>
      <c r="G9208" s="11" t="str">
        <f t="shared" si="876"/>
        <v/>
      </c>
      <c r="H9208" s="11" t="str">
        <f t="shared" si="877"/>
        <v/>
      </c>
      <c r="I9208" s="1" t="str">
        <f>IF('DATA IMPORT'!G9208="","",'DATA IMPORT'!G9208)</f>
        <v/>
      </c>
      <c r="J9208" s="11" t="str">
        <f t="shared" si="878"/>
        <v/>
      </c>
      <c r="K9208" s="11" t="str">
        <f t="shared" si="879"/>
        <v/>
      </c>
      <c r="L9208" s="4" t="str">
        <f>IF('DATA IMPORT'!M9208="","",'DATA IMPORT'!M9208)</f>
        <v/>
      </c>
      <c r="M9208" t="str">
        <f>IF('DATA IMPORT'!C9208="","",'DATA IMPORT'!C9208)</f>
        <v/>
      </c>
    </row>
    <row r="9209" spans="2:13" x14ac:dyDescent="0.2">
      <c r="B9209" t="str">
        <f t="shared" si="875"/>
        <v>#</v>
      </c>
      <c r="C9209">
        <f>COUNTIF(D9209:D$10001,D9209)</f>
        <v>793</v>
      </c>
      <c r="D9209" t="str">
        <f t="shared" si="880"/>
        <v/>
      </c>
      <c r="E9209" t="str">
        <f>IF('DATA IMPORT'!E9209="","",'DATA IMPORT'!E9209)</f>
        <v/>
      </c>
      <c r="F9209" s="1" t="str">
        <f>IF('DATA IMPORT'!I9209="","",'DATA IMPORT'!I9209)</f>
        <v/>
      </c>
      <c r="G9209" s="11" t="str">
        <f t="shared" si="876"/>
        <v/>
      </c>
      <c r="H9209" s="11" t="str">
        <f t="shared" si="877"/>
        <v/>
      </c>
      <c r="I9209" s="1" t="str">
        <f>IF('DATA IMPORT'!G9209="","",'DATA IMPORT'!G9209)</f>
        <v/>
      </c>
      <c r="J9209" s="11" t="str">
        <f t="shared" si="878"/>
        <v/>
      </c>
      <c r="K9209" s="11" t="str">
        <f t="shared" si="879"/>
        <v/>
      </c>
      <c r="L9209" s="4" t="str">
        <f>IF('DATA IMPORT'!M9209="","",'DATA IMPORT'!M9209)</f>
        <v/>
      </c>
      <c r="M9209" t="str">
        <f>IF('DATA IMPORT'!C9209="","",'DATA IMPORT'!C9209)</f>
        <v/>
      </c>
    </row>
    <row r="9210" spans="2:13" x14ac:dyDescent="0.2">
      <c r="B9210" t="str">
        <f t="shared" si="875"/>
        <v>#</v>
      </c>
      <c r="C9210">
        <f>COUNTIF(D9210:D$10001,D9210)</f>
        <v>792</v>
      </c>
      <c r="D9210" t="str">
        <f t="shared" si="880"/>
        <v/>
      </c>
      <c r="E9210" t="str">
        <f>IF('DATA IMPORT'!E9210="","",'DATA IMPORT'!E9210)</f>
        <v/>
      </c>
      <c r="F9210" s="1" t="str">
        <f>IF('DATA IMPORT'!I9210="","",'DATA IMPORT'!I9210)</f>
        <v/>
      </c>
      <c r="G9210" s="11" t="str">
        <f t="shared" si="876"/>
        <v/>
      </c>
      <c r="H9210" s="11" t="str">
        <f t="shared" si="877"/>
        <v/>
      </c>
      <c r="I9210" s="1" t="str">
        <f>IF('DATA IMPORT'!G9210="","",'DATA IMPORT'!G9210)</f>
        <v/>
      </c>
      <c r="J9210" s="11" t="str">
        <f t="shared" si="878"/>
        <v/>
      </c>
      <c r="K9210" s="11" t="str">
        <f t="shared" si="879"/>
        <v/>
      </c>
      <c r="L9210" s="4" t="str">
        <f>IF('DATA IMPORT'!M9210="","",'DATA IMPORT'!M9210)</f>
        <v/>
      </c>
      <c r="M9210" t="str">
        <f>IF('DATA IMPORT'!C9210="","",'DATA IMPORT'!C9210)</f>
        <v/>
      </c>
    </row>
    <row r="9211" spans="2:13" x14ac:dyDescent="0.2">
      <c r="B9211" t="str">
        <f t="shared" si="875"/>
        <v>#</v>
      </c>
      <c r="C9211">
        <f>COUNTIF(D9211:D$10001,D9211)</f>
        <v>791</v>
      </c>
      <c r="D9211" t="str">
        <f t="shared" si="880"/>
        <v/>
      </c>
      <c r="E9211" t="str">
        <f>IF('DATA IMPORT'!E9211="","",'DATA IMPORT'!E9211)</f>
        <v/>
      </c>
      <c r="F9211" s="1" t="str">
        <f>IF('DATA IMPORT'!I9211="","",'DATA IMPORT'!I9211)</f>
        <v/>
      </c>
      <c r="G9211" s="11" t="str">
        <f t="shared" si="876"/>
        <v/>
      </c>
      <c r="H9211" s="11" t="str">
        <f t="shared" si="877"/>
        <v/>
      </c>
      <c r="I9211" s="1" t="str">
        <f>IF('DATA IMPORT'!G9211="","",'DATA IMPORT'!G9211)</f>
        <v/>
      </c>
      <c r="J9211" s="11" t="str">
        <f t="shared" si="878"/>
        <v/>
      </c>
      <c r="K9211" s="11" t="str">
        <f t="shared" si="879"/>
        <v/>
      </c>
      <c r="L9211" s="4" t="str">
        <f>IF('DATA IMPORT'!M9211="","",'DATA IMPORT'!M9211)</f>
        <v/>
      </c>
      <c r="M9211" t="str">
        <f>IF('DATA IMPORT'!C9211="","",'DATA IMPORT'!C9211)</f>
        <v/>
      </c>
    </row>
    <row r="9212" spans="2:13" x14ac:dyDescent="0.2">
      <c r="B9212" t="str">
        <f t="shared" si="875"/>
        <v>#</v>
      </c>
      <c r="C9212">
        <f>COUNTIF(D9212:D$10001,D9212)</f>
        <v>790</v>
      </c>
      <c r="D9212" t="str">
        <f t="shared" si="880"/>
        <v/>
      </c>
      <c r="E9212" t="str">
        <f>IF('DATA IMPORT'!E9212="","",'DATA IMPORT'!E9212)</f>
        <v/>
      </c>
      <c r="F9212" s="1" t="str">
        <f>IF('DATA IMPORT'!I9212="","",'DATA IMPORT'!I9212)</f>
        <v/>
      </c>
      <c r="G9212" s="11" t="str">
        <f t="shared" si="876"/>
        <v/>
      </c>
      <c r="H9212" s="11" t="str">
        <f t="shared" si="877"/>
        <v/>
      </c>
      <c r="I9212" s="1" t="str">
        <f>IF('DATA IMPORT'!G9212="","",'DATA IMPORT'!G9212)</f>
        <v/>
      </c>
      <c r="J9212" s="11" t="str">
        <f t="shared" si="878"/>
        <v/>
      </c>
      <c r="K9212" s="11" t="str">
        <f t="shared" si="879"/>
        <v/>
      </c>
      <c r="L9212" s="4" t="str">
        <f>IF('DATA IMPORT'!M9212="","",'DATA IMPORT'!M9212)</f>
        <v/>
      </c>
      <c r="M9212" t="str">
        <f>IF('DATA IMPORT'!C9212="","",'DATA IMPORT'!C9212)</f>
        <v/>
      </c>
    </row>
    <row r="9213" spans="2:13" x14ac:dyDescent="0.2">
      <c r="B9213" t="str">
        <f t="shared" si="875"/>
        <v>#</v>
      </c>
      <c r="C9213">
        <f>COUNTIF(D9213:D$10001,D9213)</f>
        <v>789</v>
      </c>
      <c r="D9213" t="str">
        <f t="shared" si="880"/>
        <v/>
      </c>
      <c r="E9213" t="str">
        <f>IF('DATA IMPORT'!E9213="","",'DATA IMPORT'!E9213)</f>
        <v/>
      </c>
      <c r="F9213" s="1" t="str">
        <f>IF('DATA IMPORT'!I9213="","",'DATA IMPORT'!I9213)</f>
        <v/>
      </c>
      <c r="G9213" s="11" t="str">
        <f t="shared" si="876"/>
        <v/>
      </c>
      <c r="H9213" s="11" t="str">
        <f t="shared" si="877"/>
        <v/>
      </c>
      <c r="I9213" s="1" t="str">
        <f>IF('DATA IMPORT'!G9213="","",'DATA IMPORT'!G9213)</f>
        <v/>
      </c>
      <c r="J9213" s="11" t="str">
        <f t="shared" si="878"/>
        <v/>
      </c>
      <c r="K9213" s="11" t="str">
        <f t="shared" si="879"/>
        <v/>
      </c>
      <c r="L9213" s="4" t="str">
        <f>IF('DATA IMPORT'!M9213="","",'DATA IMPORT'!M9213)</f>
        <v/>
      </c>
      <c r="M9213" t="str">
        <f>IF('DATA IMPORT'!C9213="","",'DATA IMPORT'!C9213)</f>
        <v/>
      </c>
    </row>
    <row r="9214" spans="2:13" x14ac:dyDescent="0.2">
      <c r="B9214" t="str">
        <f t="shared" si="875"/>
        <v>#</v>
      </c>
      <c r="C9214">
        <f>COUNTIF(D9214:D$10001,D9214)</f>
        <v>788</v>
      </c>
      <c r="D9214" t="str">
        <f t="shared" si="880"/>
        <v/>
      </c>
      <c r="E9214" t="str">
        <f>IF('DATA IMPORT'!E9214="","",'DATA IMPORT'!E9214)</f>
        <v/>
      </c>
      <c r="F9214" s="1" t="str">
        <f>IF('DATA IMPORT'!I9214="","",'DATA IMPORT'!I9214)</f>
        <v/>
      </c>
      <c r="G9214" s="11" t="str">
        <f t="shared" si="876"/>
        <v/>
      </c>
      <c r="H9214" s="11" t="str">
        <f t="shared" si="877"/>
        <v/>
      </c>
      <c r="I9214" s="1" t="str">
        <f>IF('DATA IMPORT'!G9214="","",'DATA IMPORT'!G9214)</f>
        <v/>
      </c>
      <c r="J9214" s="11" t="str">
        <f t="shared" si="878"/>
        <v/>
      </c>
      <c r="K9214" s="11" t="str">
        <f t="shared" si="879"/>
        <v/>
      </c>
      <c r="L9214" s="4" t="str">
        <f>IF('DATA IMPORT'!M9214="","",'DATA IMPORT'!M9214)</f>
        <v/>
      </c>
      <c r="M9214" t="str">
        <f>IF('DATA IMPORT'!C9214="","",'DATA IMPORT'!C9214)</f>
        <v/>
      </c>
    </row>
    <row r="9215" spans="2:13" x14ac:dyDescent="0.2">
      <c r="B9215" t="str">
        <f t="shared" si="875"/>
        <v>#</v>
      </c>
      <c r="C9215">
        <f>COUNTIF(D9215:D$10001,D9215)</f>
        <v>787</v>
      </c>
      <c r="D9215" t="str">
        <f t="shared" si="880"/>
        <v/>
      </c>
      <c r="E9215" t="str">
        <f>IF('DATA IMPORT'!E9215="","",'DATA IMPORT'!E9215)</f>
        <v/>
      </c>
      <c r="F9215" s="1" t="str">
        <f>IF('DATA IMPORT'!I9215="","",'DATA IMPORT'!I9215)</f>
        <v/>
      </c>
      <c r="G9215" s="11" t="str">
        <f t="shared" si="876"/>
        <v/>
      </c>
      <c r="H9215" s="11" t="str">
        <f t="shared" si="877"/>
        <v/>
      </c>
      <c r="I9215" s="1" t="str">
        <f>IF('DATA IMPORT'!G9215="","",'DATA IMPORT'!G9215)</f>
        <v/>
      </c>
      <c r="J9215" s="11" t="str">
        <f t="shared" si="878"/>
        <v/>
      </c>
      <c r="K9215" s="11" t="str">
        <f t="shared" si="879"/>
        <v/>
      </c>
      <c r="L9215" s="4" t="str">
        <f>IF('DATA IMPORT'!M9215="","",'DATA IMPORT'!M9215)</f>
        <v/>
      </c>
      <c r="M9215" t="str">
        <f>IF('DATA IMPORT'!C9215="","",'DATA IMPORT'!C9215)</f>
        <v/>
      </c>
    </row>
    <row r="9216" spans="2:13" x14ac:dyDescent="0.2">
      <c r="B9216" t="str">
        <f t="shared" si="875"/>
        <v>#</v>
      </c>
      <c r="C9216">
        <f>COUNTIF(D9216:D$10001,D9216)</f>
        <v>786</v>
      </c>
      <c r="D9216" t="str">
        <f t="shared" si="880"/>
        <v/>
      </c>
      <c r="E9216" t="str">
        <f>IF('DATA IMPORT'!E9216="","",'DATA IMPORT'!E9216)</f>
        <v/>
      </c>
      <c r="F9216" s="1" t="str">
        <f>IF('DATA IMPORT'!I9216="","",'DATA IMPORT'!I9216)</f>
        <v/>
      </c>
      <c r="G9216" s="11" t="str">
        <f t="shared" si="876"/>
        <v/>
      </c>
      <c r="H9216" s="11" t="str">
        <f t="shared" si="877"/>
        <v/>
      </c>
      <c r="I9216" s="1" t="str">
        <f>IF('DATA IMPORT'!G9216="","",'DATA IMPORT'!G9216)</f>
        <v/>
      </c>
      <c r="J9216" s="11" t="str">
        <f t="shared" si="878"/>
        <v/>
      </c>
      <c r="K9216" s="11" t="str">
        <f t="shared" si="879"/>
        <v/>
      </c>
      <c r="L9216" s="4" t="str">
        <f>IF('DATA IMPORT'!M9216="","",'DATA IMPORT'!M9216)</f>
        <v/>
      </c>
      <c r="M9216" t="str">
        <f>IF('DATA IMPORT'!C9216="","",'DATA IMPORT'!C9216)</f>
        <v/>
      </c>
    </row>
    <row r="9217" spans="2:13" x14ac:dyDescent="0.2">
      <c r="B9217" t="str">
        <f t="shared" si="875"/>
        <v>#</v>
      </c>
      <c r="C9217">
        <f>COUNTIF(D9217:D$10001,D9217)</f>
        <v>785</v>
      </c>
      <c r="D9217" t="str">
        <f t="shared" si="880"/>
        <v/>
      </c>
      <c r="E9217" t="str">
        <f>IF('DATA IMPORT'!E9217="","",'DATA IMPORT'!E9217)</f>
        <v/>
      </c>
      <c r="F9217" s="1" t="str">
        <f>IF('DATA IMPORT'!I9217="","",'DATA IMPORT'!I9217)</f>
        <v/>
      </c>
      <c r="G9217" s="11" t="str">
        <f t="shared" si="876"/>
        <v/>
      </c>
      <c r="H9217" s="11" t="str">
        <f t="shared" si="877"/>
        <v/>
      </c>
      <c r="I9217" s="1" t="str">
        <f>IF('DATA IMPORT'!G9217="","",'DATA IMPORT'!G9217)</f>
        <v/>
      </c>
      <c r="J9217" s="11" t="str">
        <f t="shared" si="878"/>
        <v/>
      </c>
      <c r="K9217" s="11" t="str">
        <f t="shared" si="879"/>
        <v/>
      </c>
      <c r="L9217" s="4" t="str">
        <f>IF('DATA IMPORT'!M9217="","",'DATA IMPORT'!M9217)</f>
        <v/>
      </c>
      <c r="M9217" t="str">
        <f>IF('DATA IMPORT'!C9217="","",'DATA IMPORT'!C9217)</f>
        <v/>
      </c>
    </row>
    <row r="9218" spans="2:13" x14ac:dyDescent="0.2">
      <c r="B9218" t="str">
        <f t="shared" si="875"/>
        <v>#</v>
      </c>
      <c r="C9218">
        <f>COUNTIF(D9218:D$10001,D9218)</f>
        <v>784</v>
      </c>
      <c r="D9218" t="str">
        <f t="shared" si="880"/>
        <v/>
      </c>
      <c r="E9218" t="str">
        <f>IF('DATA IMPORT'!E9218="","",'DATA IMPORT'!E9218)</f>
        <v/>
      </c>
      <c r="F9218" s="1" t="str">
        <f>IF('DATA IMPORT'!I9218="","",'DATA IMPORT'!I9218)</f>
        <v/>
      </c>
      <c r="G9218" s="11" t="str">
        <f t="shared" si="876"/>
        <v/>
      </c>
      <c r="H9218" s="11" t="str">
        <f t="shared" si="877"/>
        <v/>
      </c>
      <c r="I9218" s="1" t="str">
        <f>IF('DATA IMPORT'!G9218="","",'DATA IMPORT'!G9218)</f>
        <v/>
      </c>
      <c r="J9218" s="11" t="str">
        <f t="shared" si="878"/>
        <v/>
      </c>
      <c r="K9218" s="11" t="str">
        <f t="shared" si="879"/>
        <v/>
      </c>
      <c r="L9218" s="4" t="str">
        <f>IF('DATA IMPORT'!M9218="","",'DATA IMPORT'!M9218)</f>
        <v/>
      </c>
      <c r="M9218" t="str">
        <f>IF('DATA IMPORT'!C9218="","",'DATA IMPORT'!C9218)</f>
        <v/>
      </c>
    </row>
    <row r="9219" spans="2:13" x14ac:dyDescent="0.2">
      <c r="B9219" t="str">
        <f t="shared" ref="B9219:B9282" si="881">IF(C9219=1,D9219,"#")</f>
        <v>#</v>
      </c>
      <c r="C9219">
        <f>COUNTIF(D9219:D$10001,D9219)</f>
        <v>783</v>
      </c>
      <c r="D9219" t="str">
        <f t="shared" si="880"/>
        <v/>
      </c>
      <c r="E9219" t="str">
        <f>IF('DATA IMPORT'!E9219="","",'DATA IMPORT'!E9219)</f>
        <v/>
      </c>
      <c r="F9219" s="1" t="str">
        <f>IF('DATA IMPORT'!I9219="","",'DATA IMPORT'!I9219)</f>
        <v/>
      </c>
      <c r="G9219" s="11" t="str">
        <f t="shared" ref="G9219:G9282" si="882">IF(F9219="","",MONTH(F9219))</f>
        <v/>
      </c>
      <c r="H9219" s="11" t="str">
        <f t="shared" ref="H9219:H9282" si="883">IF(F9219="","",YEAR(F9219))</f>
        <v/>
      </c>
      <c r="I9219" s="1" t="str">
        <f>IF('DATA IMPORT'!G9219="","",'DATA IMPORT'!G9219)</f>
        <v/>
      </c>
      <c r="J9219" s="11" t="str">
        <f t="shared" ref="J9219:J9282" si="884">IF(I9219="","",MONTH(I9219))</f>
        <v/>
      </c>
      <c r="K9219" s="11" t="str">
        <f t="shared" ref="K9219:K9282" si="885">IF(I9219="","",YEAR(I9219))</f>
        <v/>
      </c>
      <c r="L9219" s="4" t="str">
        <f>IF('DATA IMPORT'!M9219="","",'DATA IMPORT'!M9219)</f>
        <v/>
      </c>
      <c r="M9219" t="str">
        <f>IF('DATA IMPORT'!C9219="","",'DATA IMPORT'!C9219)</f>
        <v/>
      </c>
    </row>
    <row r="9220" spans="2:13" x14ac:dyDescent="0.2">
      <c r="B9220" t="str">
        <f t="shared" si="881"/>
        <v>#</v>
      </c>
      <c r="C9220">
        <f>COUNTIF(D9220:D$10001,D9220)</f>
        <v>782</v>
      </c>
      <c r="D9220" t="str">
        <f t="shared" si="880"/>
        <v/>
      </c>
      <c r="E9220" t="str">
        <f>IF('DATA IMPORT'!E9220="","",'DATA IMPORT'!E9220)</f>
        <v/>
      </c>
      <c r="F9220" s="1" t="str">
        <f>IF('DATA IMPORT'!I9220="","",'DATA IMPORT'!I9220)</f>
        <v/>
      </c>
      <c r="G9220" s="11" t="str">
        <f t="shared" si="882"/>
        <v/>
      </c>
      <c r="H9220" s="11" t="str">
        <f t="shared" si="883"/>
        <v/>
      </c>
      <c r="I9220" s="1" t="str">
        <f>IF('DATA IMPORT'!G9220="","",'DATA IMPORT'!G9220)</f>
        <v/>
      </c>
      <c r="J9220" s="11" t="str">
        <f t="shared" si="884"/>
        <v/>
      </c>
      <c r="K9220" s="11" t="str">
        <f t="shared" si="885"/>
        <v/>
      </c>
      <c r="L9220" s="4" t="str">
        <f>IF('DATA IMPORT'!M9220="","",'DATA IMPORT'!M9220)</f>
        <v/>
      </c>
      <c r="M9220" t="str">
        <f>IF('DATA IMPORT'!C9220="","",'DATA IMPORT'!C9220)</f>
        <v/>
      </c>
    </row>
    <row r="9221" spans="2:13" x14ac:dyDescent="0.2">
      <c r="B9221" t="str">
        <f t="shared" si="881"/>
        <v>#</v>
      </c>
      <c r="C9221">
        <f>COUNTIF(D9221:D$10001,D9221)</f>
        <v>781</v>
      </c>
      <c r="D9221" t="str">
        <f t="shared" si="880"/>
        <v/>
      </c>
      <c r="E9221" t="str">
        <f>IF('DATA IMPORT'!E9221="","",'DATA IMPORT'!E9221)</f>
        <v/>
      </c>
      <c r="F9221" s="1" t="str">
        <f>IF('DATA IMPORT'!I9221="","",'DATA IMPORT'!I9221)</f>
        <v/>
      </c>
      <c r="G9221" s="11" t="str">
        <f t="shared" si="882"/>
        <v/>
      </c>
      <c r="H9221" s="11" t="str">
        <f t="shared" si="883"/>
        <v/>
      </c>
      <c r="I9221" s="1" t="str">
        <f>IF('DATA IMPORT'!G9221="","",'DATA IMPORT'!G9221)</f>
        <v/>
      </c>
      <c r="J9221" s="11" t="str">
        <f t="shared" si="884"/>
        <v/>
      </c>
      <c r="K9221" s="11" t="str">
        <f t="shared" si="885"/>
        <v/>
      </c>
      <c r="L9221" s="4" t="str">
        <f>IF('DATA IMPORT'!M9221="","",'DATA IMPORT'!M9221)</f>
        <v/>
      </c>
      <c r="M9221" t="str">
        <f>IF('DATA IMPORT'!C9221="","",'DATA IMPORT'!C9221)</f>
        <v/>
      </c>
    </row>
    <row r="9222" spans="2:13" x14ac:dyDescent="0.2">
      <c r="B9222" t="str">
        <f t="shared" si="881"/>
        <v>#</v>
      </c>
      <c r="C9222">
        <f>COUNTIF(D9222:D$10001,D9222)</f>
        <v>780</v>
      </c>
      <c r="D9222" t="str">
        <f t="shared" si="880"/>
        <v/>
      </c>
      <c r="E9222" t="str">
        <f>IF('DATA IMPORT'!E9222="","",'DATA IMPORT'!E9222)</f>
        <v/>
      </c>
      <c r="F9222" s="1" t="str">
        <f>IF('DATA IMPORT'!I9222="","",'DATA IMPORT'!I9222)</f>
        <v/>
      </c>
      <c r="G9222" s="11" t="str">
        <f t="shared" si="882"/>
        <v/>
      </c>
      <c r="H9222" s="11" t="str">
        <f t="shared" si="883"/>
        <v/>
      </c>
      <c r="I9222" s="1" t="str">
        <f>IF('DATA IMPORT'!G9222="","",'DATA IMPORT'!G9222)</f>
        <v/>
      </c>
      <c r="J9222" s="11" t="str">
        <f t="shared" si="884"/>
        <v/>
      </c>
      <c r="K9222" s="11" t="str">
        <f t="shared" si="885"/>
        <v/>
      </c>
      <c r="L9222" s="4" t="str">
        <f>IF('DATA IMPORT'!M9222="","",'DATA IMPORT'!M9222)</f>
        <v/>
      </c>
      <c r="M9222" t="str">
        <f>IF('DATA IMPORT'!C9222="","",'DATA IMPORT'!C9222)</f>
        <v/>
      </c>
    </row>
    <row r="9223" spans="2:13" x14ac:dyDescent="0.2">
      <c r="B9223" t="str">
        <f t="shared" si="881"/>
        <v>#</v>
      </c>
      <c r="C9223">
        <f>COUNTIF(D9223:D$10001,D9223)</f>
        <v>779</v>
      </c>
      <c r="D9223" t="str">
        <f t="shared" si="880"/>
        <v/>
      </c>
      <c r="E9223" t="str">
        <f>IF('DATA IMPORT'!E9223="","",'DATA IMPORT'!E9223)</f>
        <v/>
      </c>
      <c r="F9223" s="1" t="str">
        <f>IF('DATA IMPORT'!I9223="","",'DATA IMPORT'!I9223)</f>
        <v/>
      </c>
      <c r="G9223" s="11" t="str">
        <f t="shared" si="882"/>
        <v/>
      </c>
      <c r="H9223" s="11" t="str">
        <f t="shared" si="883"/>
        <v/>
      </c>
      <c r="I9223" s="1" t="str">
        <f>IF('DATA IMPORT'!G9223="","",'DATA IMPORT'!G9223)</f>
        <v/>
      </c>
      <c r="J9223" s="11" t="str">
        <f t="shared" si="884"/>
        <v/>
      </c>
      <c r="K9223" s="11" t="str">
        <f t="shared" si="885"/>
        <v/>
      </c>
      <c r="L9223" s="4" t="str">
        <f>IF('DATA IMPORT'!M9223="","",'DATA IMPORT'!M9223)</f>
        <v/>
      </c>
      <c r="M9223" t="str">
        <f>IF('DATA IMPORT'!C9223="","",'DATA IMPORT'!C9223)</f>
        <v/>
      </c>
    </row>
    <row r="9224" spans="2:13" x14ac:dyDescent="0.2">
      <c r="B9224" t="str">
        <f t="shared" si="881"/>
        <v>#</v>
      </c>
      <c r="C9224">
        <f>COUNTIF(D9224:D$10001,D9224)</f>
        <v>778</v>
      </c>
      <c r="D9224" t="str">
        <f t="shared" si="880"/>
        <v/>
      </c>
      <c r="E9224" t="str">
        <f>IF('DATA IMPORT'!E9224="","",'DATA IMPORT'!E9224)</f>
        <v/>
      </c>
      <c r="F9224" s="1" t="str">
        <f>IF('DATA IMPORT'!I9224="","",'DATA IMPORT'!I9224)</f>
        <v/>
      </c>
      <c r="G9224" s="11" t="str">
        <f t="shared" si="882"/>
        <v/>
      </c>
      <c r="H9224" s="11" t="str">
        <f t="shared" si="883"/>
        <v/>
      </c>
      <c r="I9224" s="1" t="str">
        <f>IF('DATA IMPORT'!G9224="","",'DATA IMPORT'!G9224)</f>
        <v/>
      </c>
      <c r="J9224" s="11" t="str">
        <f t="shared" si="884"/>
        <v/>
      </c>
      <c r="K9224" s="11" t="str">
        <f t="shared" si="885"/>
        <v/>
      </c>
      <c r="L9224" s="4" t="str">
        <f>IF('DATA IMPORT'!M9224="","",'DATA IMPORT'!M9224)</f>
        <v/>
      </c>
      <c r="M9224" t="str">
        <f>IF('DATA IMPORT'!C9224="","",'DATA IMPORT'!C9224)</f>
        <v/>
      </c>
    </row>
    <row r="9225" spans="2:13" x14ac:dyDescent="0.2">
      <c r="B9225" t="str">
        <f t="shared" si="881"/>
        <v>#</v>
      </c>
      <c r="C9225">
        <f>COUNTIF(D9225:D$10001,D9225)</f>
        <v>777</v>
      </c>
      <c r="D9225" t="str">
        <f t="shared" si="880"/>
        <v/>
      </c>
      <c r="E9225" t="str">
        <f>IF('DATA IMPORT'!E9225="","",'DATA IMPORT'!E9225)</f>
        <v/>
      </c>
      <c r="F9225" s="1" t="str">
        <f>IF('DATA IMPORT'!I9225="","",'DATA IMPORT'!I9225)</f>
        <v/>
      </c>
      <c r="G9225" s="11" t="str">
        <f t="shared" si="882"/>
        <v/>
      </c>
      <c r="H9225" s="11" t="str">
        <f t="shared" si="883"/>
        <v/>
      </c>
      <c r="I9225" s="1" t="str">
        <f>IF('DATA IMPORT'!G9225="","",'DATA IMPORT'!G9225)</f>
        <v/>
      </c>
      <c r="J9225" s="11" t="str">
        <f t="shared" si="884"/>
        <v/>
      </c>
      <c r="K9225" s="11" t="str">
        <f t="shared" si="885"/>
        <v/>
      </c>
      <c r="L9225" s="4" t="str">
        <f>IF('DATA IMPORT'!M9225="","",'DATA IMPORT'!M9225)</f>
        <v/>
      </c>
      <c r="M9225" t="str">
        <f>IF('DATA IMPORT'!C9225="","",'DATA IMPORT'!C9225)</f>
        <v/>
      </c>
    </row>
    <row r="9226" spans="2:13" x14ac:dyDescent="0.2">
      <c r="B9226" t="str">
        <f t="shared" si="881"/>
        <v>#</v>
      </c>
      <c r="C9226">
        <f>COUNTIF(D9226:D$10001,D9226)</f>
        <v>776</v>
      </c>
      <c r="D9226" t="str">
        <f t="shared" si="880"/>
        <v/>
      </c>
      <c r="E9226" t="str">
        <f>IF('DATA IMPORT'!E9226="","",'DATA IMPORT'!E9226)</f>
        <v/>
      </c>
      <c r="F9226" s="1" t="str">
        <f>IF('DATA IMPORT'!I9226="","",'DATA IMPORT'!I9226)</f>
        <v/>
      </c>
      <c r="G9226" s="11" t="str">
        <f t="shared" si="882"/>
        <v/>
      </c>
      <c r="H9226" s="11" t="str">
        <f t="shared" si="883"/>
        <v/>
      </c>
      <c r="I9226" s="1" t="str">
        <f>IF('DATA IMPORT'!G9226="","",'DATA IMPORT'!G9226)</f>
        <v/>
      </c>
      <c r="J9226" s="11" t="str">
        <f t="shared" si="884"/>
        <v/>
      </c>
      <c r="K9226" s="11" t="str">
        <f t="shared" si="885"/>
        <v/>
      </c>
      <c r="L9226" s="4" t="str">
        <f>IF('DATA IMPORT'!M9226="","",'DATA IMPORT'!M9226)</f>
        <v/>
      </c>
      <c r="M9226" t="str">
        <f>IF('DATA IMPORT'!C9226="","",'DATA IMPORT'!C9226)</f>
        <v/>
      </c>
    </row>
    <row r="9227" spans="2:13" x14ac:dyDescent="0.2">
      <c r="B9227" t="str">
        <f t="shared" si="881"/>
        <v>#</v>
      </c>
      <c r="C9227">
        <f>COUNTIF(D9227:D$10001,D9227)</f>
        <v>775</v>
      </c>
      <c r="D9227" t="str">
        <f t="shared" si="880"/>
        <v/>
      </c>
      <c r="E9227" t="str">
        <f>IF('DATA IMPORT'!E9227="","",'DATA IMPORT'!E9227)</f>
        <v/>
      </c>
      <c r="F9227" s="1" t="str">
        <f>IF('DATA IMPORT'!I9227="","",'DATA IMPORT'!I9227)</f>
        <v/>
      </c>
      <c r="G9227" s="11" t="str">
        <f t="shared" si="882"/>
        <v/>
      </c>
      <c r="H9227" s="11" t="str">
        <f t="shared" si="883"/>
        <v/>
      </c>
      <c r="I9227" s="1" t="str">
        <f>IF('DATA IMPORT'!G9227="","",'DATA IMPORT'!G9227)</f>
        <v/>
      </c>
      <c r="J9227" s="11" t="str">
        <f t="shared" si="884"/>
        <v/>
      </c>
      <c r="K9227" s="11" t="str">
        <f t="shared" si="885"/>
        <v/>
      </c>
      <c r="L9227" s="4" t="str">
        <f>IF('DATA IMPORT'!M9227="","",'DATA IMPORT'!M9227)</f>
        <v/>
      </c>
      <c r="M9227" t="str">
        <f>IF('DATA IMPORT'!C9227="","",'DATA IMPORT'!C9227)</f>
        <v/>
      </c>
    </row>
    <row r="9228" spans="2:13" x14ac:dyDescent="0.2">
      <c r="B9228" t="str">
        <f t="shared" si="881"/>
        <v>#</v>
      </c>
      <c r="C9228">
        <f>COUNTIF(D9228:D$10001,D9228)</f>
        <v>774</v>
      </c>
      <c r="D9228" t="str">
        <f t="shared" si="880"/>
        <v/>
      </c>
      <c r="E9228" t="str">
        <f>IF('DATA IMPORT'!E9228="","",'DATA IMPORT'!E9228)</f>
        <v/>
      </c>
      <c r="F9228" s="1" t="str">
        <f>IF('DATA IMPORT'!I9228="","",'DATA IMPORT'!I9228)</f>
        <v/>
      </c>
      <c r="G9228" s="11" t="str">
        <f t="shared" si="882"/>
        <v/>
      </c>
      <c r="H9228" s="11" t="str">
        <f t="shared" si="883"/>
        <v/>
      </c>
      <c r="I9228" s="1" t="str">
        <f>IF('DATA IMPORT'!G9228="","",'DATA IMPORT'!G9228)</f>
        <v/>
      </c>
      <c r="J9228" s="11" t="str">
        <f t="shared" si="884"/>
        <v/>
      </c>
      <c r="K9228" s="11" t="str">
        <f t="shared" si="885"/>
        <v/>
      </c>
      <c r="L9228" s="4" t="str">
        <f>IF('DATA IMPORT'!M9228="","",'DATA IMPORT'!M9228)</f>
        <v/>
      </c>
      <c r="M9228" t="str">
        <f>IF('DATA IMPORT'!C9228="","",'DATA IMPORT'!C9228)</f>
        <v/>
      </c>
    </row>
    <row r="9229" spans="2:13" x14ac:dyDescent="0.2">
      <c r="B9229" t="str">
        <f t="shared" si="881"/>
        <v>#</v>
      </c>
      <c r="C9229">
        <f>COUNTIF(D9229:D$10001,D9229)</f>
        <v>773</v>
      </c>
      <c r="D9229" t="str">
        <f t="shared" si="880"/>
        <v/>
      </c>
      <c r="E9229" t="str">
        <f>IF('DATA IMPORT'!E9229="","",'DATA IMPORT'!E9229)</f>
        <v/>
      </c>
      <c r="F9229" s="1" t="str">
        <f>IF('DATA IMPORT'!I9229="","",'DATA IMPORT'!I9229)</f>
        <v/>
      </c>
      <c r="G9229" s="11" t="str">
        <f t="shared" si="882"/>
        <v/>
      </c>
      <c r="H9229" s="11" t="str">
        <f t="shared" si="883"/>
        <v/>
      </c>
      <c r="I9229" s="1" t="str">
        <f>IF('DATA IMPORT'!G9229="","",'DATA IMPORT'!G9229)</f>
        <v/>
      </c>
      <c r="J9229" s="11" t="str">
        <f t="shared" si="884"/>
        <v/>
      </c>
      <c r="K9229" s="11" t="str">
        <f t="shared" si="885"/>
        <v/>
      </c>
      <c r="L9229" s="4" t="str">
        <f>IF('DATA IMPORT'!M9229="","",'DATA IMPORT'!M9229)</f>
        <v/>
      </c>
      <c r="M9229" t="str">
        <f>IF('DATA IMPORT'!C9229="","",'DATA IMPORT'!C9229)</f>
        <v/>
      </c>
    </row>
    <row r="9230" spans="2:13" x14ac:dyDescent="0.2">
      <c r="B9230" t="str">
        <f t="shared" si="881"/>
        <v>#</v>
      </c>
      <c r="C9230">
        <f>COUNTIF(D9230:D$10001,D9230)</f>
        <v>772</v>
      </c>
      <c r="D9230" t="str">
        <f t="shared" si="880"/>
        <v/>
      </c>
      <c r="E9230" t="str">
        <f>IF('DATA IMPORT'!E9230="","",'DATA IMPORT'!E9230)</f>
        <v/>
      </c>
      <c r="F9230" s="1" t="str">
        <f>IF('DATA IMPORT'!I9230="","",'DATA IMPORT'!I9230)</f>
        <v/>
      </c>
      <c r="G9230" s="11" t="str">
        <f t="shared" si="882"/>
        <v/>
      </c>
      <c r="H9230" s="11" t="str">
        <f t="shared" si="883"/>
        <v/>
      </c>
      <c r="I9230" s="1" t="str">
        <f>IF('DATA IMPORT'!G9230="","",'DATA IMPORT'!G9230)</f>
        <v/>
      </c>
      <c r="J9230" s="11" t="str">
        <f t="shared" si="884"/>
        <v/>
      </c>
      <c r="K9230" s="11" t="str">
        <f t="shared" si="885"/>
        <v/>
      </c>
      <c r="L9230" s="4" t="str">
        <f>IF('DATA IMPORT'!M9230="","",'DATA IMPORT'!M9230)</f>
        <v/>
      </c>
      <c r="M9230" t="str">
        <f>IF('DATA IMPORT'!C9230="","",'DATA IMPORT'!C9230)</f>
        <v/>
      </c>
    </row>
    <row r="9231" spans="2:13" x14ac:dyDescent="0.2">
      <c r="B9231" t="str">
        <f t="shared" si="881"/>
        <v>#</v>
      </c>
      <c r="C9231">
        <f>COUNTIF(D9231:D$10001,D9231)</f>
        <v>771</v>
      </c>
      <c r="D9231" t="str">
        <f t="shared" si="880"/>
        <v/>
      </c>
      <c r="E9231" t="str">
        <f>IF('DATA IMPORT'!E9231="","",'DATA IMPORT'!E9231)</f>
        <v/>
      </c>
      <c r="F9231" s="1" t="str">
        <f>IF('DATA IMPORT'!I9231="","",'DATA IMPORT'!I9231)</f>
        <v/>
      </c>
      <c r="G9231" s="11" t="str">
        <f t="shared" si="882"/>
        <v/>
      </c>
      <c r="H9231" s="11" t="str">
        <f t="shared" si="883"/>
        <v/>
      </c>
      <c r="I9231" s="1" t="str">
        <f>IF('DATA IMPORT'!G9231="","",'DATA IMPORT'!G9231)</f>
        <v/>
      </c>
      <c r="J9231" s="11" t="str">
        <f t="shared" si="884"/>
        <v/>
      </c>
      <c r="K9231" s="11" t="str">
        <f t="shared" si="885"/>
        <v/>
      </c>
      <c r="L9231" s="4" t="str">
        <f>IF('DATA IMPORT'!M9231="","",'DATA IMPORT'!M9231)</f>
        <v/>
      </c>
      <c r="M9231" t="str">
        <f>IF('DATA IMPORT'!C9231="","",'DATA IMPORT'!C9231)</f>
        <v/>
      </c>
    </row>
    <row r="9232" spans="2:13" x14ac:dyDescent="0.2">
      <c r="B9232" t="str">
        <f t="shared" si="881"/>
        <v>#</v>
      </c>
      <c r="C9232">
        <f>COUNTIF(D9232:D$10001,D9232)</f>
        <v>770</v>
      </c>
      <c r="D9232" t="str">
        <f t="shared" si="880"/>
        <v/>
      </c>
      <c r="E9232" t="str">
        <f>IF('DATA IMPORT'!E9232="","",'DATA IMPORT'!E9232)</f>
        <v/>
      </c>
      <c r="F9232" s="1" t="str">
        <f>IF('DATA IMPORT'!I9232="","",'DATA IMPORT'!I9232)</f>
        <v/>
      </c>
      <c r="G9232" s="11" t="str">
        <f t="shared" si="882"/>
        <v/>
      </c>
      <c r="H9232" s="11" t="str">
        <f t="shared" si="883"/>
        <v/>
      </c>
      <c r="I9232" s="1" t="str">
        <f>IF('DATA IMPORT'!G9232="","",'DATA IMPORT'!G9232)</f>
        <v/>
      </c>
      <c r="J9232" s="11" t="str">
        <f t="shared" si="884"/>
        <v/>
      </c>
      <c r="K9232" s="11" t="str">
        <f t="shared" si="885"/>
        <v/>
      </c>
      <c r="L9232" s="4" t="str">
        <f>IF('DATA IMPORT'!M9232="","",'DATA IMPORT'!M9232)</f>
        <v/>
      </c>
      <c r="M9232" t="str">
        <f>IF('DATA IMPORT'!C9232="","",'DATA IMPORT'!C9232)</f>
        <v/>
      </c>
    </row>
    <row r="9233" spans="2:13" x14ac:dyDescent="0.2">
      <c r="B9233" t="str">
        <f t="shared" si="881"/>
        <v>#</v>
      </c>
      <c r="C9233">
        <f>COUNTIF(D9233:D$10001,D9233)</f>
        <v>769</v>
      </c>
      <c r="D9233" t="str">
        <f t="shared" si="880"/>
        <v/>
      </c>
      <c r="E9233" t="str">
        <f>IF('DATA IMPORT'!E9233="","",'DATA IMPORT'!E9233)</f>
        <v/>
      </c>
      <c r="F9233" s="1" t="str">
        <f>IF('DATA IMPORT'!I9233="","",'DATA IMPORT'!I9233)</f>
        <v/>
      </c>
      <c r="G9233" s="11" t="str">
        <f t="shared" si="882"/>
        <v/>
      </c>
      <c r="H9233" s="11" t="str">
        <f t="shared" si="883"/>
        <v/>
      </c>
      <c r="I9233" s="1" t="str">
        <f>IF('DATA IMPORT'!G9233="","",'DATA IMPORT'!G9233)</f>
        <v/>
      </c>
      <c r="J9233" s="11" t="str">
        <f t="shared" si="884"/>
        <v/>
      </c>
      <c r="K9233" s="11" t="str">
        <f t="shared" si="885"/>
        <v/>
      </c>
      <c r="L9233" s="4" t="str">
        <f>IF('DATA IMPORT'!M9233="","",'DATA IMPORT'!M9233)</f>
        <v/>
      </c>
      <c r="M9233" t="str">
        <f>IF('DATA IMPORT'!C9233="","",'DATA IMPORT'!C9233)</f>
        <v/>
      </c>
    </row>
    <row r="9234" spans="2:13" x14ac:dyDescent="0.2">
      <c r="B9234" t="str">
        <f t="shared" si="881"/>
        <v>#</v>
      </c>
      <c r="C9234">
        <f>COUNTIF(D9234:D$10001,D9234)</f>
        <v>768</v>
      </c>
      <c r="D9234" t="str">
        <f t="shared" si="880"/>
        <v/>
      </c>
      <c r="E9234" t="str">
        <f>IF('DATA IMPORT'!E9234="","",'DATA IMPORT'!E9234)</f>
        <v/>
      </c>
      <c r="F9234" s="1" t="str">
        <f>IF('DATA IMPORT'!I9234="","",'DATA IMPORT'!I9234)</f>
        <v/>
      </c>
      <c r="G9234" s="11" t="str">
        <f t="shared" si="882"/>
        <v/>
      </c>
      <c r="H9234" s="11" t="str">
        <f t="shared" si="883"/>
        <v/>
      </c>
      <c r="I9234" s="1" t="str">
        <f>IF('DATA IMPORT'!G9234="","",'DATA IMPORT'!G9234)</f>
        <v/>
      </c>
      <c r="J9234" s="11" t="str">
        <f t="shared" si="884"/>
        <v/>
      </c>
      <c r="K9234" s="11" t="str">
        <f t="shared" si="885"/>
        <v/>
      </c>
      <c r="L9234" s="4" t="str">
        <f>IF('DATA IMPORT'!M9234="","",'DATA IMPORT'!M9234)</f>
        <v/>
      </c>
      <c r="M9234" t="str">
        <f>IF('DATA IMPORT'!C9234="","",'DATA IMPORT'!C9234)</f>
        <v/>
      </c>
    </row>
    <row r="9235" spans="2:13" x14ac:dyDescent="0.2">
      <c r="B9235" t="str">
        <f t="shared" si="881"/>
        <v>#</v>
      </c>
      <c r="C9235">
        <f>COUNTIF(D9235:D$10001,D9235)</f>
        <v>767</v>
      </c>
      <c r="D9235" t="str">
        <f t="shared" si="880"/>
        <v/>
      </c>
      <c r="E9235" t="str">
        <f>IF('DATA IMPORT'!E9235="","",'DATA IMPORT'!E9235)</f>
        <v/>
      </c>
      <c r="F9235" s="1" t="str">
        <f>IF('DATA IMPORT'!I9235="","",'DATA IMPORT'!I9235)</f>
        <v/>
      </c>
      <c r="G9235" s="11" t="str">
        <f t="shared" si="882"/>
        <v/>
      </c>
      <c r="H9235" s="11" t="str">
        <f t="shared" si="883"/>
        <v/>
      </c>
      <c r="I9235" s="1" t="str">
        <f>IF('DATA IMPORT'!G9235="","",'DATA IMPORT'!G9235)</f>
        <v/>
      </c>
      <c r="J9235" s="11" t="str">
        <f t="shared" si="884"/>
        <v/>
      </c>
      <c r="K9235" s="11" t="str">
        <f t="shared" si="885"/>
        <v/>
      </c>
      <c r="L9235" s="4" t="str">
        <f>IF('DATA IMPORT'!M9235="","",'DATA IMPORT'!M9235)</f>
        <v/>
      </c>
      <c r="M9235" t="str">
        <f>IF('DATA IMPORT'!C9235="","",'DATA IMPORT'!C9235)</f>
        <v/>
      </c>
    </row>
    <row r="9236" spans="2:13" x14ac:dyDescent="0.2">
      <c r="B9236" t="str">
        <f t="shared" si="881"/>
        <v>#</v>
      </c>
      <c r="C9236">
        <f>COUNTIF(D9236:D$10001,D9236)</f>
        <v>766</v>
      </c>
      <c r="D9236" t="str">
        <f t="shared" si="880"/>
        <v/>
      </c>
      <c r="E9236" t="str">
        <f>IF('DATA IMPORT'!E9236="","",'DATA IMPORT'!E9236)</f>
        <v/>
      </c>
      <c r="F9236" s="1" t="str">
        <f>IF('DATA IMPORT'!I9236="","",'DATA IMPORT'!I9236)</f>
        <v/>
      </c>
      <c r="G9236" s="11" t="str">
        <f t="shared" si="882"/>
        <v/>
      </c>
      <c r="H9236" s="11" t="str">
        <f t="shared" si="883"/>
        <v/>
      </c>
      <c r="I9236" s="1" t="str">
        <f>IF('DATA IMPORT'!G9236="","",'DATA IMPORT'!G9236)</f>
        <v/>
      </c>
      <c r="J9236" s="11" t="str">
        <f t="shared" si="884"/>
        <v/>
      </c>
      <c r="K9236" s="11" t="str">
        <f t="shared" si="885"/>
        <v/>
      </c>
      <c r="L9236" s="4" t="str">
        <f>IF('DATA IMPORT'!M9236="","",'DATA IMPORT'!M9236)</f>
        <v/>
      </c>
      <c r="M9236" t="str">
        <f>IF('DATA IMPORT'!C9236="","",'DATA IMPORT'!C9236)</f>
        <v/>
      </c>
    </row>
    <row r="9237" spans="2:13" x14ac:dyDescent="0.2">
      <c r="B9237" t="str">
        <f t="shared" si="881"/>
        <v>#</v>
      </c>
      <c r="C9237">
        <f>COUNTIF(D9237:D$10001,D9237)</f>
        <v>765</v>
      </c>
      <c r="D9237" t="str">
        <f t="shared" si="880"/>
        <v/>
      </c>
      <c r="E9237" t="str">
        <f>IF('DATA IMPORT'!E9237="","",'DATA IMPORT'!E9237)</f>
        <v/>
      </c>
      <c r="F9237" s="1" t="str">
        <f>IF('DATA IMPORT'!I9237="","",'DATA IMPORT'!I9237)</f>
        <v/>
      </c>
      <c r="G9237" s="11" t="str">
        <f t="shared" si="882"/>
        <v/>
      </c>
      <c r="H9237" s="11" t="str">
        <f t="shared" si="883"/>
        <v/>
      </c>
      <c r="I9237" s="1" t="str">
        <f>IF('DATA IMPORT'!G9237="","",'DATA IMPORT'!G9237)</f>
        <v/>
      </c>
      <c r="J9237" s="11" t="str">
        <f t="shared" si="884"/>
        <v/>
      </c>
      <c r="K9237" s="11" t="str">
        <f t="shared" si="885"/>
        <v/>
      </c>
      <c r="L9237" s="4" t="str">
        <f>IF('DATA IMPORT'!M9237="","",'DATA IMPORT'!M9237)</f>
        <v/>
      </c>
      <c r="M9237" t="str">
        <f>IF('DATA IMPORT'!C9237="","",'DATA IMPORT'!C9237)</f>
        <v/>
      </c>
    </row>
    <row r="9238" spans="2:13" x14ac:dyDescent="0.2">
      <c r="B9238" t="str">
        <f t="shared" si="881"/>
        <v>#</v>
      </c>
      <c r="C9238">
        <f>COUNTIF(D9238:D$10001,D9238)</f>
        <v>764</v>
      </c>
      <c r="D9238" t="str">
        <f t="shared" si="880"/>
        <v/>
      </c>
      <c r="E9238" t="str">
        <f>IF('DATA IMPORT'!E9238="","",'DATA IMPORT'!E9238)</f>
        <v/>
      </c>
      <c r="F9238" s="1" t="str">
        <f>IF('DATA IMPORT'!I9238="","",'DATA IMPORT'!I9238)</f>
        <v/>
      </c>
      <c r="G9238" s="11" t="str">
        <f t="shared" si="882"/>
        <v/>
      </c>
      <c r="H9238" s="11" t="str">
        <f t="shared" si="883"/>
        <v/>
      </c>
      <c r="I9238" s="1" t="str">
        <f>IF('DATA IMPORT'!G9238="","",'DATA IMPORT'!G9238)</f>
        <v/>
      </c>
      <c r="J9238" s="11" t="str">
        <f t="shared" si="884"/>
        <v/>
      </c>
      <c r="K9238" s="11" t="str">
        <f t="shared" si="885"/>
        <v/>
      </c>
      <c r="L9238" s="4" t="str">
        <f>IF('DATA IMPORT'!M9238="","",'DATA IMPORT'!M9238)</f>
        <v/>
      </c>
      <c r="M9238" t="str">
        <f>IF('DATA IMPORT'!C9238="","",'DATA IMPORT'!C9238)</f>
        <v/>
      </c>
    </row>
    <row r="9239" spans="2:13" x14ac:dyDescent="0.2">
      <c r="B9239" t="str">
        <f t="shared" si="881"/>
        <v>#</v>
      </c>
      <c r="C9239">
        <f>COUNTIF(D9239:D$10001,D9239)</f>
        <v>763</v>
      </c>
      <c r="D9239" t="str">
        <f t="shared" si="880"/>
        <v/>
      </c>
      <c r="E9239" t="str">
        <f>IF('DATA IMPORT'!E9239="","",'DATA IMPORT'!E9239)</f>
        <v/>
      </c>
      <c r="F9239" s="1" t="str">
        <f>IF('DATA IMPORT'!I9239="","",'DATA IMPORT'!I9239)</f>
        <v/>
      </c>
      <c r="G9239" s="11" t="str">
        <f t="shared" si="882"/>
        <v/>
      </c>
      <c r="H9239" s="11" t="str">
        <f t="shared" si="883"/>
        <v/>
      </c>
      <c r="I9239" s="1" t="str">
        <f>IF('DATA IMPORT'!G9239="","",'DATA IMPORT'!G9239)</f>
        <v/>
      </c>
      <c r="J9239" s="11" t="str">
        <f t="shared" si="884"/>
        <v/>
      </c>
      <c r="K9239" s="11" t="str">
        <f t="shared" si="885"/>
        <v/>
      </c>
      <c r="L9239" s="4" t="str">
        <f>IF('DATA IMPORT'!M9239="","",'DATA IMPORT'!M9239)</f>
        <v/>
      </c>
      <c r="M9239" t="str">
        <f>IF('DATA IMPORT'!C9239="","",'DATA IMPORT'!C9239)</f>
        <v/>
      </c>
    </row>
    <row r="9240" spans="2:13" x14ac:dyDescent="0.2">
      <c r="B9240" t="str">
        <f t="shared" si="881"/>
        <v>#</v>
      </c>
      <c r="C9240">
        <f>COUNTIF(D9240:D$10001,D9240)</f>
        <v>762</v>
      </c>
      <c r="D9240" t="str">
        <f t="shared" si="880"/>
        <v/>
      </c>
      <c r="E9240" t="str">
        <f>IF('DATA IMPORT'!E9240="","",'DATA IMPORT'!E9240)</f>
        <v/>
      </c>
      <c r="F9240" s="1" t="str">
        <f>IF('DATA IMPORT'!I9240="","",'DATA IMPORT'!I9240)</f>
        <v/>
      </c>
      <c r="G9240" s="11" t="str">
        <f t="shared" si="882"/>
        <v/>
      </c>
      <c r="H9240" s="11" t="str">
        <f t="shared" si="883"/>
        <v/>
      </c>
      <c r="I9240" s="1" t="str">
        <f>IF('DATA IMPORT'!G9240="","",'DATA IMPORT'!G9240)</f>
        <v/>
      </c>
      <c r="J9240" s="11" t="str">
        <f t="shared" si="884"/>
        <v/>
      </c>
      <c r="K9240" s="11" t="str">
        <f t="shared" si="885"/>
        <v/>
      </c>
      <c r="L9240" s="4" t="str">
        <f>IF('DATA IMPORT'!M9240="","",'DATA IMPORT'!M9240)</f>
        <v/>
      </c>
      <c r="M9240" t="str">
        <f>IF('DATA IMPORT'!C9240="","",'DATA IMPORT'!C9240)</f>
        <v/>
      </c>
    </row>
    <row r="9241" spans="2:13" x14ac:dyDescent="0.2">
      <c r="B9241" t="str">
        <f t="shared" si="881"/>
        <v>#</v>
      </c>
      <c r="C9241">
        <f>COUNTIF(D9241:D$10001,D9241)</f>
        <v>761</v>
      </c>
      <c r="D9241" t="str">
        <f t="shared" si="880"/>
        <v/>
      </c>
      <c r="E9241" t="str">
        <f>IF('DATA IMPORT'!E9241="","",'DATA IMPORT'!E9241)</f>
        <v/>
      </c>
      <c r="F9241" s="1" t="str">
        <f>IF('DATA IMPORT'!I9241="","",'DATA IMPORT'!I9241)</f>
        <v/>
      </c>
      <c r="G9241" s="11" t="str">
        <f t="shared" si="882"/>
        <v/>
      </c>
      <c r="H9241" s="11" t="str">
        <f t="shared" si="883"/>
        <v/>
      </c>
      <c r="I9241" s="1" t="str">
        <f>IF('DATA IMPORT'!G9241="","",'DATA IMPORT'!G9241)</f>
        <v/>
      </c>
      <c r="J9241" s="11" t="str">
        <f t="shared" si="884"/>
        <v/>
      </c>
      <c r="K9241" s="11" t="str">
        <f t="shared" si="885"/>
        <v/>
      </c>
      <c r="L9241" s="4" t="str">
        <f>IF('DATA IMPORT'!M9241="","",'DATA IMPORT'!M9241)</f>
        <v/>
      </c>
      <c r="M9241" t="str">
        <f>IF('DATA IMPORT'!C9241="","",'DATA IMPORT'!C9241)</f>
        <v/>
      </c>
    </row>
    <row r="9242" spans="2:13" x14ac:dyDescent="0.2">
      <c r="B9242" t="str">
        <f t="shared" si="881"/>
        <v>#</v>
      </c>
      <c r="C9242">
        <f>COUNTIF(D9242:D$10001,D9242)</f>
        <v>760</v>
      </c>
      <c r="D9242" t="str">
        <f t="shared" si="880"/>
        <v/>
      </c>
      <c r="E9242" t="str">
        <f>IF('DATA IMPORT'!E9242="","",'DATA IMPORT'!E9242)</f>
        <v/>
      </c>
      <c r="F9242" s="1" t="str">
        <f>IF('DATA IMPORT'!I9242="","",'DATA IMPORT'!I9242)</f>
        <v/>
      </c>
      <c r="G9242" s="11" t="str">
        <f t="shared" si="882"/>
        <v/>
      </c>
      <c r="H9242" s="11" t="str">
        <f t="shared" si="883"/>
        <v/>
      </c>
      <c r="I9242" s="1" t="str">
        <f>IF('DATA IMPORT'!G9242="","",'DATA IMPORT'!G9242)</f>
        <v/>
      </c>
      <c r="J9242" s="11" t="str">
        <f t="shared" si="884"/>
        <v/>
      </c>
      <c r="K9242" s="11" t="str">
        <f t="shared" si="885"/>
        <v/>
      </c>
      <c r="L9242" s="4" t="str">
        <f>IF('DATA IMPORT'!M9242="","",'DATA IMPORT'!M9242)</f>
        <v/>
      </c>
      <c r="M9242" t="str">
        <f>IF('DATA IMPORT'!C9242="","",'DATA IMPORT'!C9242)</f>
        <v/>
      </c>
    </row>
    <row r="9243" spans="2:13" x14ac:dyDescent="0.2">
      <c r="B9243" t="str">
        <f t="shared" si="881"/>
        <v>#</v>
      </c>
      <c r="C9243">
        <f>COUNTIF(D9243:D$10001,D9243)</f>
        <v>759</v>
      </c>
      <c r="D9243" t="str">
        <f t="shared" si="880"/>
        <v/>
      </c>
      <c r="E9243" t="str">
        <f>IF('DATA IMPORT'!E9243="","",'DATA IMPORT'!E9243)</f>
        <v/>
      </c>
      <c r="F9243" s="1" t="str">
        <f>IF('DATA IMPORT'!I9243="","",'DATA IMPORT'!I9243)</f>
        <v/>
      </c>
      <c r="G9243" s="11" t="str">
        <f t="shared" si="882"/>
        <v/>
      </c>
      <c r="H9243" s="11" t="str">
        <f t="shared" si="883"/>
        <v/>
      </c>
      <c r="I9243" s="1" t="str">
        <f>IF('DATA IMPORT'!G9243="","",'DATA IMPORT'!G9243)</f>
        <v/>
      </c>
      <c r="J9243" s="11" t="str">
        <f t="shared" si="884"/>
        <v/>
      </c>
      <c r="K9243" s="11" t="str">
        <f t="shared" si="885"/>
        <v/>
      </c>
      <c r="L9243" s="4" t="str">
        <f>IF('DATA IMPORT'!M9243="","",'DATA IMPORT'!M9243)</f>
        <v/>
      </c>
      <c r="M9243" t="str">
        <f>IF('DATA IMPORT'!C9243="","",'DATA IMPORT'!C9243)</f>
        <v/>
      </c>
    </row>
    <row r="9244" spans="2:13" x14ac:dyDescent="0.2">
      <c r="B9244" t="str">
        <f t="shared" si="881"/>
        <v>#</v>
      </c>
      <c r="C9244">
        <f>COUNTIF(D9244:D$10001,D9244)</f>
        <v>758</v>
      </c>
      <c r="D9244" t="str">
        <f t="shared" ref="D9244:D9307" si="886">IF(E9244="","",MATCH(E9244,$E$2:$E$1048576,0))</f>
        <v/>
      </c>
      <c r="E9244" t="str">
        <f>IF('DATA IMPORT'!E9244="","",'DATA IMPORT'!E9244)</f>
        <v/>
      </c>
      <c r="F9244" s="1" t="str">
        <f>IF('DATA IMPORT'!I9244="","",'DATA IMPORT'!I9244)</f>
        <v/>
      </c>
      <c r="G9244" s="11" t="str">
        <f t="shared" si="882"/>
        <v/>
      </c>
      <c r="H9244" s="11" t="str">
        <f t="shared" si="883"/>
        <v/>
      </c>
      <c r="I9244" s="1" t="str">
        <f>IF('DATA IMPORT'!G9244="","",'DATA IMPORT'!G9244)</f>
        <v/>
      </c>
      <c r="J9244" s="11" t="str">
        <f t="shared" si="884"/>
        <v/>
      </c>
      <c r="K9244" s="11" t="str">
        <f t="shared" si="885"/>
        <v/>
      </c>
      <c r="L9244" s="4" t="str">
        <f>IF('DATA IMPORT'!M9244="","",'DATA IMPORT'!M9244)</f>
        <v/>
      </c>
      <c r="M9244" t="str">
        <f>IF('DATA IMPORT'!C9244="","",'DATA IMPORT'!C9244)</f>
        <v/>
      </c>
    </row>
    <row r="9245" spans="2:13" x14ac:dyDescent="0.2">
      <c r="B9245" t="str">
        <f t="shared" si="881"/>
        <v>#</v>
      </c>
      <c r="C9245">
        <f>COUNTIF(D9245:D$10001,D9245)</f>
        <v>757</v>
      </c>
      <c r="D9245" t="str">
        <f t="shared" si="886"/>
        <v/>
      </c>
      <c r="E9245" t="str">
        <f>IF('DATA IMPORT'!E9245="","",'DATA IMPORT'!E9245)</f>
        <v/>
      </c>
      <c r="F9245" s="1" t="str">
        <f>IF('DATA IMPORT'!I9245="","",'DATA IMPORT'!I9245)</f>
        <v/>
      </c>
      <c r="G9245" s="11" t="str">
        <f t="shared" si="882"/>
        <v/>
      </c>
      <c r="H9245" s="11" t="str">
        <f t="shared" si="883"/>
        <v/>
      </c>
      <c r="I9245" s="1" t="str">
        <f>IF('DATA IMPORT'!G9245="","",'DATA IMPORT'!G9245)</f>
        <v/>
      </c>
      <c r="J9245" s="11" t="str">
        <f t="shared" si="884"/>
        <v/>
      </c>
      <c r="K9245" s="11" t="str">
        <f t="shared" si="885"/>
        <v/>
      </c>
      <c r="L9245" s="4" t="str">
        <f>IF('DATA IMPORT'!M9245="","",'DATA IMPORT'!M9245)</f>
        <v/>
      </c>
      <c r="M9245" t="str">
        <f>IF('DATA IMPORT'!C9245="","",'DATA IMPORT'!C9245)</f>
        <v/>
      </c>
    </row>
    <row r="9246" spans="2:13" x14ac:dyDescent="0.2">
      <c r="B9246" t="str">
        <f t="shared" si="881"/>
        <v>#</v>
      </c>
      <c r="C9246">
        <f>COUNTIF(D9246:D$10001,D9246)</f>
        <v>756</v>
      </c>
      <c r="D9246" t="str">
        <f t="shared" si="886"/>
        <v/>
      </c>
      <c r="E9246" t="str">
        <f>IF('DATA IMPORT'!E9246="","",'DATA IMPORT'!E9246)</f>
        <v/>
      </c>
      <c r="F9246" s="1" t="str">
        <f>IF('DATA IMPORT'!I9246="","",'DATA IMPORT'!I9246)</f>
        <v/>
      </c>
      <c r="G9246" s="11" t="str">
        <f t="shared" si="882"/>
        <v/>
      </c>
      <c r="H9246" s="11" t="str">
        <f t="shared" si="883"/>
        <v/>
      </c>
      <c r="I9246" s="1" t="str">
        <f>IF('DATA IMPORT'!G9246="","",'DATA IMPORT'!G9246)</f>
        <v/>
      </c>
      <c r="J9246" s="11" t="str">
        <f t="shared" si="884"/>
        <v/>
      </c>
      <c r="K9246" s="11" t="str">
        <f t="shared" si="885"/>
        <v/>
      </c>
      <c r="L9246" s="4" t="str">
        <f>IF('DATA IMPORT'!M9246="","",'DATA IMPORT'!M9246)</f>
        <v/>
      </c>
      <c r="M9246" t="str">
        <f>IF('DATA IMPORT'!C9246="","",'DATA IMPORT'!C9246)</f>
        <v/>
      </c>
    </row>
    <row r="9247" spans="2:13" x14ac:dyDescent="0.2">
      <c r="B9247" t="str">
        <f t="shared" si="881"/>
        <v>#</v>
      </c>
      <c r="C9247">
        <f>COUNTIF(D9247:D$10001,D9247)</f>
        <v>755</v>
      </c>
      <c r="D9247" t="str">
        <f t="shared" si="886"/>
        <v/>
      </c>
      <c r="E9247" t="str">
        <f>IF('DATA IMPORT'!E9247="","",'DATA IMPORT'!E9247)</f>
        <v/>
      </c>
      <c r="F9247" s="1" t="str">
        <f>IF('DATA IMPORT'!I9247="","",'DATA IMPORT'!I9247)</f>
        <v/>
      </c>
      <c r="G9247" s="11" t="str">
        <f t="shared" si="882"/>
        <v/>
      </c>
      <c r="H9247" s="11" t="str">
        <f t="shared" si="883"/>
        <v/>
      </c>
      <c r="I9247" s="1" t="str">
        <f>IF('DATA IMPORT'!G9247="","",'DATA IMPORT'!G9247)</f>
        <v/>
      </c>
      <c r="J9247" s="11" t="str">
        <f t="shared" si="884"/>
        <v/>
      </c>
      <c r="K9247" s="11" t="str">
        <f t="shared" si="885"/>
        <v/>
      </c>
      <c r="L9247" s="4" t="str">
        <f>IF('DATA IMPORT'!M9247="","",'DATA IMPORT'!M9247)</f>
        <v/>
      </c>
      <c r="M9247" t="str">
        <f>IF('DATA IMPORT'!C9247="","",'DATA IMPORT'!C9247)</f>
        <v/>
      </c>
    </row>
    <row r="9248" spans="2:13" x14ac:dyDescent="0.2">
      <c r="B9248" t="str">
        <f t="shared" si="881"/>
        <v>#</v>
      </c>
      <c r="C9248">
        <f>COUNTIF(D9248:D$10001,D9248)</f>
        <v>754</v>
      </c>
      <c r="D9248" t="str">
        <f t="shared" si="886"/>
        <v/>
      </c>
      <c r="E9248" t="str">
        <f>IF('DATA IMPORT'!E9248="","",'DATA IMPORT'!E9248)</f>
        <v/>
      </c>
      <c r="F9248" s="1" t="str">
        <f>IF('DATA IMPORT'!I9248="","",'DATA IMPORT'!I9248)</f>
        <v/>
      </c>
      <c r="G9248" s="11" t="str">
        <f t="shared" si="882"/>
        <v/>
      </c>
      <c r="H9248" s="11" t="str">
        <f t="shared" si="883"/>
        <v/>
      </c>
      <c r="I9248" s="1" t="str">
        <f>IF('DATA IMPORT'!G9248="","",'DATA IMPORT'!G9248)</f>
        <v/>
      </c>
      <c r="J9248" s="11" t="str">
        <f t="shared" si="884"/>
        <v/>
      </c>
      <c r="K9248" s="11" t="str">
        <f t="shared" si="885"/>
        <v/>
      </c>
      <c r="L9248" s="4" t="str">
        <f>IF('DATA IMPORT'!M9248="","",'DATA IMPORT'!M9248)</f>
        <v/>
      </c>
      <c r="M9248" t="str">
        <f>IF('DATA IMPORT'!C9248="","",'DATA IMPORT'!C9248)</f>
        <v/>
      </c>
    </row>
    <row r="9249" spans="2:13" x14ac:dyDescent="0.2">
      <c r="B9249" t="str">
        <f t="shared" si="881"/>
        <v>#</v>
      </c>
      <c r="C9249">
        <f>COUNTIF(D9249:D$10001,D9249)</f>
        <v>753</v>
      </c>
      <c r="D9249" t="str">
        <f t="shared" si="886"/>
        <v/>
      </c>
      <c r="E9249" t="str">
        <f>IF('DATA IMPORT'!E9249="","",'DATA IMPORT'!E9249)</f>
        <v/>
      </c>
      <c r="F9249" s="1" t="str">
        <f>IF('DATA IMPORT'!I9249="","",'DATA IMPORT'!I9249)</f>
        <v/>
      </c>
      <c r="G9249" s="11" t="str">
        <f t="shared" si="882"/>
        <v/>
      </c>
      <c r="H9249" s="11" t="str">
        <f t="shared" si="883"/>
        <v/>
      </c>
      <c r="I9249" s="1" t="str">
        <f>IF('DATA IMPORT'!G9249="","",'DATA IMPORT'!G9249)</f>
        <v/>
      </c>
      <c r="J9249" s="11" t="str">
        <f t="shared" si="884"/>
        <v/>
      </c>
      <c r="K9249" s="11" t="str">
        <f t="shared" si="885"/>
        <v/>
      </c>
      <c r="L9249" s="4" t="str">
        <f>IF('DATA IMPORT'!M9249="","",'DATA IMPORT'!M9249)</f>
        <v/>
      </c>
      <c r="M9249" t="str">
        <f>IF('DATA IMPORT'!C9249="","",'DATA IMPORT'!C9249)</f>
        <v/>
      </c>
    </row>
    <row r="9250" spans="2:13" x14ac:dyDescent="0.2">
      <c r="B9250" t="str">
        <f t="shared" si="881"/>
        <v>#</v>
      </c>
      <c r="C9250">
        <f>COUNTIF(D9250:D$10001,D9250)</f>
        <v>752</v>
      </c>
      <c r="D9250" t="str">
        <f t="shared" si="886"/>
        <v/>
      </c>
      <c r="E9250" t="str">
        <f>IF('DATA IMPORT'!E9250="","",'DATA IMPORT'!E9250)</f>
        <v/>
      </c>
      <c r="F9250" s="1" t="str">
        <f>IF('DATA IMPORT'!I9250="","",'DATA IMPORT'!I9250)</f>
        <v/>
      </c>
      <c r="G9250" s="11" t="str">
        <f t="shared" si="882"/>
        <v/>
      </c>
      <c r="H9250" s="11" t="str">
        <f t="shared" si="883"/>
        <v/>
      </c>
      <c r="I9250" s="1" t="str">
        <f>IF('DATA IMPORT'!G9250="","",'DATA IMPORT'!G9250)</f>
        <v/>
      </c>
      <c r="J9250" s="11" t="str">
        <f t="shared" si="884"/>
        <v/>
      </c>
      <c r="K9250" s="11" t="str">
        <f t="shared" si="885"/>
        <v/>
      </c>
      <c r="L9250" s="4" t="str">
        <f>IF('DATA IMPORT'!M9250="","",'DATA IMPORT'!M9250)</f>
        <v/>
      </c>
      <c r="M9250" t="str">
        <f>IF('DATA IMPORT'!C9250="","",'DATA IMPORT'!C9250)</f>
        <v/>
      </c>
    </row>
    <row r="9251" spans="2:13" x14ac:dyDescent="0.2">
      <c r="B9251" t="str">
        <f t="shared" si="881"/>
        <v>#</v>
      </c>
      <c r="C9251">
        <f>COUNTIF(D9251:D$10001,D9251)</f>
        <v>751</v>
      </c>
      <c r="D9251" t="str">
        <f t="shared" si="886"/>
        <v/>
      </c>
      <c r="E9251" t="str">
        <f>IF('DATA IMPORT'!E9251="","",'DATA IMPORT'!E9251)</f>
        <v/>
      </c>
      <c r="F9251" s="1" t="str">
        <f>IF('DATA IMPORT'!I9251="","",'DATA IMPORT'!I9251)</f>
        <v/>
      </c>
      <c r="G9251" s="11" t="str">
        <f t="shared" si="882"/>
        <v/>
      </c>
      <c r="H9251" s="11" t="str">
        <f t="shared" si="883"/>
        <v/>
      </c>
      <c r="I9251" s="1" t="str">
        <f>IF('DATA IMPORT'!G9251="","",'DATA IMPORT'!G9251)</f>
        <v/>
      </c>
      <c r="J9251" s="11" t="str">
        <f t="shared" si="884"/>
        <v/>
      </c>
      <c r="K9251" s="11" t="str">
        <f t="shared" si="885"/>
        <v/>
      </c>
      <c r="L9251" s="4" t="str">
        <f>IF('DATA IMPORT'!M9251="","",'DATA IMPORT'!M9251)</f>
        <v/>
      </c>
      <c r="M9251" t="str">
        <f>IF('DATA IMPORT'!C9251="","",'DATA IMPORT'!C9251)</f>
        <v/>
      </c>
    </row>
    <row r="9252" spans="2:13" x14ac:dyDescent="0.2">
      <c r="B9252" t="str">
        <f t="shared" si="881"/>
        <v>#</v>
      </c>
      <c r="C9252">
        <f>COUNTIF(D9252:D$10001,D9252)</f>
        <v>750</v>
      </c>
      <c r="D9252" t="str">
        <f t="shared" si="886"/>
        <v/>
      </c>
      <c r="E9252" t="str">
        <f>IF('DATA IMPORT'!E9252="","",'DATA IMPORT'!E9252)</f>
        <v/>
      </c>
      <c r="F9252" s="1" t="str">
        <f>IF('DATA IMPORT'!I9252="","",'DATA IMPORT'!I9252)</f>
        <v/>
      </c>
      <c r="G9252" s="11" t="str">
        <f t="shared" si="882"/>
        <v/>
      </c>
      <c r="H9252" s="11" t="str">
        <f t="shared" si="883"/>
        <v/>
      </c>
      <c r="I9252" s="1" t="str">
        <f>IF('DATA IMPORT'!G9252="","",'DATA IMPORT'!G9252)</f>
        <v/>
      </c>
      <c r="J9252" s="11" t="str">
        <f t="shared" si="884"/>
        <v/>
      </c>
      <c r="K9252" s="11" t="str">
        <f t="shared" si="885"/>
        <v/>
      </c>
      <c r="L9252" s="4" t="str">
        <f>IF('DATA IMPORT'!M9252="","",'DATA IMPORT'!M9252)</f>
        <v/>
      </c>
      <c r="M9252" t="str">
        <f>IF('DATA IMPORT'!C9252="","",'DATA IMPORT'!C9252)</f>
        <v/>
      </c>
    </row>
    <row r="9253" spans="2:13" x14ac:dyDescent="0.2">
      <c r="B9253" t="str">
        <f t="shared" si="881"/>
        <v>#</v>
      </c>
      <c r="C9253">
        <f>COUNTIF(D9253:D$10001,D9253)</f>
        <v>749</v>
      </c>
      <c r="D9253" t="str">
        <f t="shared" si="886"/>
        <v/>
      </c>
      <c r="E9253" t="str">
        <f>IF('DATA IMPORT'!E9253="","",'DATA IMPORT'!E9253)</f>
        <v/>
      </c>
      <c r="F9253" s="1" t="str">
        <f>IF('DATA IMPORT'!I9253="","",'DATA IMPORT'!I9253)</f>
        <v/>
      </c>
      <c r="G9253" s="11" t="str">
        <f t="shared" si="882"/>
        <v/>
      </c>
      <c r="H9253" s="11" t="str">
        <f t="shared" si="883"/>
        <v/>
      </c>
      <c r="I9253" s="1" t="str">
        <f>IF('DATA IMPORT'!G9253="","",'DATA IMPORT'!G9253)</f>
        <v/>
      </c>
      <c r="J9253" s="11" t="str">
        <f t="shared" si="884"/>
        <v/>
      </c>
      <c r="K9253" s="11" t="str">
        <f t="shared" si="885"/>
        <v/>
      </c>
      <c r="L9253" s="4" t="str">
        <f>IF('DATA IMPORT'!M9253="","",'DATA IMPORT'!M9253)</f>
        <v/>
      </c>
      <c r="M9253" t="str">
        <f>IF('DATA IMPORT'!C9253="","",'DATA IMPORT'!C9253)</f>
        <v/>
      </c>
    </row>
    <row r="9254" spans="2:13" x14ac:dyDescent="0.2">
      <c r="B9254" t="str">
        <f t="shared" si="881"/>
        <v>#</v>
      </c>
      <c r="C9254">
        <f>COUNTIF(D9254:D$10001,D9254)</f>
        <v>748</v>
      </c>
      <c r="D9254" t="str">
        <f t="shared" si="886"/>
        <v/>
      </c>
      <c r="E9254" t="str">
        <f>IF('DATA IMPORT'!E9254="","",'DATA IMPORT'!E9254)</f>
        <v/>
      </c>
      <c r="F9254" s="1" t="str">
        <f>IF('DATA IMPORT'!I9254="","",'DATA IMPORT'!I9254)</f>
        <v/>
      </c>
      <c r="G9254" s="11" t="str">
        <f t="shared" si="882"/>
        <v/>
      </c>
      <c r="H9254" s="11" t="str">
        <f t="shared" si="883"/>
        <v/>
      </c>
      <c r="I9254" s="1" t="str">
        <f>IF('DATA IMPORT'!G9254="","",'DATA IMPORT'!G9254)</f>
        <v/>
      </c>
      <c r="J9254" s="11" t="str">
        <f t="shared" si="884"/>
        <v/>
      </c>
      <c r="K9254" s="11" t="str">
        <f t="shared" si="885"/>
        <v/>
      </c>
      <c r="L9254" s="4" t="str">
        <f>IF('DATA IMPORT'!M9254="","",'DATA IMPORT'!M9254)</f>
        <v/>
      </c>
      <c r="M9254" t="str">
        <f>IF('DATA IMPORT'!C9254="","",'DATA IMPORT'!C9254)</f>
        <v/>
      </c>
    </row>
    <row r="9255" spans="2:13" x14ac:dyDescent="0.2">
      <c r="B9255" t="str">
        <f t="shared" si="881"/>
        <v>#</v>
      </c>
      <c r="C9255">
        <f>COUNTIF(D9255:D$10001,D9255)</f>
        <v>747</v>
      </c>
      <c r="D9255" t="str">
        <f t="shared" si="886"/>
        <v/>
      </c>
      <c r="E9255" t="str">
        <f>IF('DATA IMPORT'!E9255="","",'DATA IMPORT'!E9255)</f>
        <v/>
      </c>
      <c r="F9255" s="1" t="str">
        <f>IF('DATA IMPORT'!I9255="","",'DATA IMPORT'!I9255)</f>
        <v/>
      </c>
      <c r="G9255" s="11" t="str">
        <f t="shared" si="882"/>
        <v/>
      </c>
      <c r="H9255" s="11" t="str">
        <f t="shared" si="883"/>
        <v/>
      </c>
      <c r="I9255" s="1" t="str">
        <f>IF('DATA IMPORT'!G9255="","",'DATA IMPORT'!G9255)</f>
        <v/>
      </c>
      <c r="J9255" s="11" t="str">
        <f t="shared" si="884"/>
        <v/>
      </c>
      <c r="K9255" s="11" t="str">
        <f t="shared" si="885"/>
        <v/>
      </c>
      <c r="L9255" s="4" t="str">
        <f>IF('DATA IMPORT'!M9255="","",'DATA IMPORT'!M9255)</f>
        <v/>
      </c>
      <c r="M9255" t="str">
        <f>IF('DATA IMPORT'!C9255="","",'DATA IMPORT'!C9255)</f>
        <v/>
      </c>
    </row>
    <row r="9256" spans="2:13" x14ac:dyDescent="0.2">
      <c r="B9256" t="str">
        <f t="shared" si="881"/>
        <v>#</v>
      </c>
      <c r="C9256">
        <f>COUNTIF(D9256:D$10001,D9256)</f>
        <v>746</v>
      </c>
      <c r="D9256" t="str">
        <f t="shared" si="886"/>
        <v/>
      </c>
      <c r="E9256" t="str">
        <f>IF('DATA IMPORT'!E9256="","",'DATA IMPORT'!E9256)</f>
        <v/>
      </c>
      <c r="F9256" s="1" t="str">
        <f>IF('DATA IMPORT'!I9256="","",'DATA IMPORT'!I9256)</f>
        <v/>
      </c>
      <c r="G9256" s="11" t="str">
        <f t="shared" si="882"/>
        <v/>
      </c>
      <c r="H9256" s="11" t="str">
        <f t="shared" si="883"/>
        <v/>
      </c>
      <c r="I9256" s="1" t="str">
        <f>IF('DATA IMPORT'!G9256="","",'DATA IMPORT'!G9256)</f>
        <v/>
      </c>
      <c r="J9256" s="11" t="str">
        <f t="shared" si="884"/>
        <v/>
      </c>
      <c r="K9256" s="11" t="str">
        <f t="shared" si="885"/>
        <v/>
      </c>
      <c r="L9256" s="4" t="str">
        <f>IF('DATA IMPORT'!M9256="","",'DATA IMPORT'!M9256)</f>
        <v/>
      </c>
      <c r="M9256" t="str">
        <f>IF('DATA IMPORT'!C9256="","",'DATA IMPORT'!C9256)</f>
        <v/>
      </c>
    </row>
    <row r="9257" spans="2:13" x14ac:dyDescent="0.2">
      <c r="B9257" t="str">
        <f t="shared" si="881"/>
        <v>#</v>
      </c>
      <c r="C9257">
        <f>COUNTIF(D9257:D$10001,D9257)</f>
        <v>745</v>
      </c>
      <c r="D9257" t="str">
        <f t="shared" si="886"/>
        <v/>
      </c>
      <c r="E9257" t="str">
        <f>IF('DATA IMPORT'!E9257="","",'DATA IMPORT'!E9257)</f>
        <v/>
      </c>
      <c r="F9257" s="1" t="str">
        <f>IF('DATA IMPORT'!I9257="","",'DATA IMPORT'!I9257)</f>
        <v/>
      </c>
      <c r="G9257" s="11" t="str">
        <f t="shared" si="882"/>
        <v/>
      </c>
      <c r="H9257" s="11" t="str">
        <f t="shared" si="883"/>
        <v/>
      </c>
      <c r="I9257" s="1" t="str">
        <f>IF('DATA IMPORT'!G9257="","",'DATA IMPORT'!G9257)</f>
        <v/>
      </c>
      <c r="J9257" s="11" t="str">
        <f t="shared" si="884"/>
        <v/>
      </c>
      <c r="K9257" s="11" t="str">
        <f t="shared" si="885"/>
        <v/>
      </c>
      <c r="L9257" s="4" t="str">
        <f>IF('DATA IMPORT'!M9257="","",'DATA IMPORT'!M9257)</f>
        <v/>
      </c>
      <c r="M9257" t="str">
        <f>IF('DATA IMPORT'!C9257="","",'DATA IMPORT'!C9257)</f>
        <v/>
      </c>
    </row>
    <row r="9258" spans="2:13" x14ac:dyDescent="0.2">
      <c r="B9258" t="str">
        <f t="shared" si="881"/>
        <v>#</v>
      </c>
      <c r="C9258">
        <f>COUNTIF(D9258:D$10001,D9258)</f>
        <v>744</v>
      </c>
      <c r="D9258" t="str">
        <f t="shared" si="886"/>
        <v/>
      </c>
      <c r="E9258" t="str">
        <f>IF('DATA IMPORT'!E9258="","",'DATA IMPORT'!E9258)</f>
        <v/>
      </c>
      <c r="F9258" s="1" t="str">
        <f>IF('DATA IMPORT'!I9258="","",'DATA IMPORT'!I9258)</f>
        <v/>
      </c>
      <c r="G9258" s="11" t="str">
        <f t="shared" si="882"/>
        <v/>
      </c>
      <c r="H9258" s="11" t="str">
        <f t="shared" si="883"/>
        <v/>
      </c>
      <c r="I9258" s="1" t="str">
        <f>IF('DATA IMPORT'!G9258="","",'DATA IMPORT'!G9258)</f>
        <v/>
      </c>
      <c r="J9258" s="11" t="str">
        <f t="shared" si="884"/>
        <v/>
      </c>
      <c r="K9258" s="11" t="str">
        <f t="shared" si="885"/>
        <v/>
      </c>
      <c r="L9258" s="4" t="str">
        <f>IF('DATA IMPORT'!M9258="","",'DATA IMPORT'!M9258)</f>
        <v/>
      </c>
      <c r="M9258" t="str">
        <f>IF('DATA IMPORT'!C9258="","",'DATA IMPORT'!C9258)</f>
        <v/>
      </c>
    </row>
    <row r="9259" spans="2:13" x14ac:dyDescent="0.2">
      <c r="B9259" t="str">
        <f t="shared" si="881"/>
        <v>#</v>
      </c>
      <c r="C9259">
        <f>COUNTIF(D9259:D$10001,D9259)</f>
        <v>743</v>
      </c>
      <c r="D9259" t="str">
        <f t="shared" si="886"/>
        <v/>
      </c>
      <c r="E9259" t="str">
        <f>IF('DATA IMPORT'!E9259="","",'DATA IMPORT'!E9259)</f>
        <v/>
      </c>
      <c r="F9259" s="1" t="str">
        <f>IF('DATA IMPORT'!I9259="","",'DATA IMPORT'!I9259)</f>
        <v/>
      </c>
      <c r="G9259" s="11" t="str">
        <f t="shared" si="882"/>
        <v/>
      </c>
      <c r="H9259" s="11" t="str">
        <f t="shared" si="883"/>
        <v/>
      </c>
      <c r="I9259" s="1" t="str">
        <f>IF('DATA IMPORT'!G9259="","",'DATA IMPORT'!G9259)</f>
        <v/>
      </c>
      <c r="J9259" s="11" t="str">
        <f t="shared" si="884"/>
        <v/>
      </c>
      <c r="K9259" s="11" t="str">
        <f t="shared" si="885"/>
        <v/>
      </c>
      <c r="L9259" s="4" t="str">
        <f>IF('DATA IMPORT'!M9259="","",'DATA IMPORT'!M9259)</f>
        <v/>
      </c>
      <c r="M9259" t="str">
        <f>IF('DATA IMPORT'!C9259="","",'DATA IMPORT'!C9259)</f>
        <v/>
      </c>
    </row>
    <row r="9260" spans="2:13" x14ac:dyDescent="0.2">
      <c r="B9260" t="str">
        <f t="shared" si="881"/>
        <v>#</v>
      </c>
      <c r="C9260">
        <f>COUNTIF(D9260:D$10001,D9260)</f>
        <v>742</v>
      </c>
      <c r="D9260" t="str">
        <f t="shared" si="886"/>
        <v/>
      </c>
      <c r="E9260" t="str">
        <f>IF('DATA IMPORT'!E9260="","",'DATA IMPORT'!E9260)</f>
        <v/>
      </c>
      <c r="F9260" s="1" t="str">
        <f>IF('DATA IMPORT'!I9260="","",'DATA IMPORT'!I9260)</f>
        <v/>
      </c>
      <c r="G9260" s="11" t="str">
        <f t="shared" si="882"/>
        <v/>
      </c>
      <c r="H9260" s="11" t="str">
        <f t="shared" si="883"/>
        <v/>
      </c>
      <c r="I9260" s="1" t="str">
        <f>IF('DATA IMPORT'!G9260="","",'DATA IMPORT'!G9260)</f>
        <v/>
      </c>
      <c r="J9260" s="11" t="str">
        <f t="shared" si="884"/>
        <v/>
      </c>
      <c r="K9260" s="11" t="str">
        <f t="shared" si="885"/>
        <v/>
      </c>
      <c r="L9260" s="4" t="str">
        <f>IF('DATA IMPORT'!M9260="","",'DATA IMPORT'!M9260)</f>
        <v/>
      </c>
      <c r="M9260" t="str">
        <f>IF('DATA IMPORT'!C9260="","",'DATA IMPORT'!C9260)</f>
        <v/>
      </c>
    </row>
    <row r="9261" spans="2:13" x14ac:dyDescent="0.2">
      <c r="B9261" t="str">
        <f t="shared" si="881"/>
        <v>#</v>
      </c>
      <c r="C9261">
        <f>COUNTIF(D9261:D$10001,D9261)</f>
        <v>741</v>
      </c>
      <c r="D9261" t="str">
        <f t="shared" si="886"/>
        <v/>
      </c>
      <c r="E9261" t="str">
        <f>IF('DATA IMPORT'!E9261="","",'DATA IMPORT'!E9261)</f>
        <v/>
      </c>
      <c r="F9261" s="1" t="str">
        <f>IF('DATA IMPORT'!I9261="","",'DATA IMPORT'!I9261)</f>
        <v/>
      </c>
      <c r="G9261" s="11" t="str">
        <f t="shared" si="882"/>
        <v/>
      </c>
      <c r="H9261" s="11" t="str">
        <f t="shared" si="883"/>
        <v/>
      </c>
      <c r="I9261" s="1" t="str">
        <f>IF('DATA IMPORT'!G9261="","",'DATA IMPORT'!G9261)</f>
        <v/>
      </c>
      <c r="J9261" s="11" t="str">
        <f t="shared" si="884"/>
        <v/>
      </c>
      <c r="K9261" s="11" t="str">
        <f t="shared" si="885"/>
        <v/>
      </c>
      <c r="L9261" s="4" t="str">
        <f>IF('DATA IMPORT'!M9261="","",'DATA IMPORT'!M9261)</f>
        <v/>
      </c>
      <c r="M9261" t="str">
        <f>IF('DATA IMPORT'!C9261="","",'DATA IMPORT'!C9261)</f>
        <v/>
      </c>
    </row>
    <row r="9262" spans="2:13" x14ac:dyDescent="0.2">
      <c r="B9262" t="str">
        <f t="shared" si="881"/>
        <v>#</v>
      </c>
      <c r="C9262">
        <f>COUNTIF(D9262:D$10001,D9262)</f>
        <v>740</v>
      </c>
      <c r="D9262" t="str">
        <f t="shared" si="886"/>
        <v/>
      </c>
      <c r="E9262" t="str">
        <f>IF('DATA IMPORT'!E9262="","",'DATA IMPORT'!E9262)</f>
        <v/>
      </c>
      <c r="F9262" s="1" t="str">
        <f>IF('DATA IMPORT'!I9262="","",'DATA IMPORT'!I9262)</f>
        <v/>
      </c>
      <c r="G9262" s="11" t="str">
        <f t="shared" si="882"/>
        <v/>
      </c>
      <c r="H9262" s="11" t="str">
        <f t="shared" si="883"/>
        <v/>
      </c>
      <c r="I9262" s="1" t="str">
        <f>IF('DATA IMPORT'!G9262="","",'DATA IMPORT'!G9262)</f>
        <v/>
      </c>
      <c r="J9262" s="11" t="str">
        <f t="shared" si="884"/>
        <v/>
      </c>
      <c r="K9262" s="11" t="str">
        <f t="shared" si="885"/>
        <v/>
      </c>
      <c r="L9262" s="4" t="str">
        <f>IF('DATA IMPORT'!M9262="","",'DATA IMPORT'!M9262)</f>
        <v/>
      </c>
      <c r="M9262" t="str">
        <f>IF('DATA IMPORT'!C9262="","",'DATA IMPORT'!C9262)</f>
        <v/>
      </c>
    </row>
    <row r="9263" spans="2:13" x14ac:dyDescent="0.2">
      <c r="B9263" t="str">
        <f t="shared" si="881"/>
        <v>#</v>
      </c>
      <c r="C9263">
        <f>COUNTIF(D9263:D$10001,D9263)</f>
        <v>739</v>
      </c>
      <c r="D9263" t="str">
        <f t="shared" si="886"/>
        <v/>
      </c>
      <c r="E9263" t="str">
        <f>IF('DATA IMPORT'!E9263="","",'DATA IMPORT'!E9263)</f>
        <v/>
      </c>
      <c r="F9263" s="1" t="str">
        <f>IF('DATA IMPORT'!I9263="","",'DATA IMPORT'!I9263)</f>
        <v/>
      </c>
      <c r="G9263" s="11" t="str">
        <f t="shared" si="882"/>
        <v/>
      </c>
      <c r="H9263" s="11" t="str">
        <f t="shared" si="883"/>
        <v/>
      </c>
      <c r="I9263" s="1" t="str">
        <f>IF('DATA IMPORT'!G9263="","",'DATA IMPORT'!G9263)</f>
        <v/>
      </c>
      <c r="J9263" s="11" t="str">
        <f t="shared" si="884"/>
        <v/>
      </c>
      <c r="K9263" s="11" t="str">
        <f t="shared" si="885"/>
        <v/>
      </c>
      <c r="L9263" s="4" t="str">
        <f>IF('DATA IMPORT'!M9263="","",'DATA IMPORT'!M9263)</f>
        <v/>
      </c>
      <c r="M9263" t="str">
        <f>IF('DATA IMPORT'!C9263="","",'DATA IMPORT'!C9263)</f>
        <v/>
      </c>
    </row>
    <row r="9264" spans="2:13" x14ac:dyDescent="0.2">
      <c r="B9264" t="str">
        <f t="shared" si="881"/>
        <v>#</v>
      </c>
      <c r="C9264">
        <f>COUNTIF(D9264:D$10001,D9264)</f>
        <v>738</v>
      </c>
      <c r="D9264" t="str">
        <f t="shared" si="886"/>
        <v/>
      </c>
      <c r="E9264" t="str">
        <f>IF('DATA IMPORT'!E9264="","",'DATA IMPORT'!E9264)</f>
        <v/>
      </c>
      <c r="F9264" s="1" t="str">
        <f>IF('DATA IMPORT'!I9264="","",'DATA IMPORT'!I9264)</f>
        <v/>
      </c>
      <c r="G9264" s="11" t="str">
        <f t="shared" si="882"/>
        <v/>
      </c>
      <c r="H9264" s="11" t="str">
        <f t="shared" si="883"/>
        <v/>
      </c>
      <c r="I9264" s="1" t="str">
        <f>IF('DATA IMPORT'!G9264="","",'DATA IMPORT'!G9264)</f>
        <v/>
      </c>
      <c r="J9264" s="11" t="str">
        <f t="shared" si="884"/>
        <v/>
      </c>
      <c r="K9264" s="11" t="str">
        <f t="shared" si="885"/>
        <v/>
      </c>
      <c r="L9264" s="4" t="str">
        <f>IF('DATA IMPORT'!M9264="","",'DATA IMPORT'!M9264)</f>
        <v/>
      </c>
      <c r="M9264" t="str">
        <f>IF('DATA IMPORT'!C9264="","",'DATA IMPORT'!C9264)</f>
        <v/>
      </c>
    </row>
    <row r="9265" spans="2:13" x14ac:dyDescent="0.2">
      <c r="B9265" t="str">
        <f t="shared" si="881"/>
        <v>#</v>
      </c>
      <c r="C9265">
        <f>COUNTIF(D9265:D$10001,D9265)</f>
        <v>737</v>
      </c>
      <c r="D9265" t="str">
        <f t="shared" si="886"/>
        <v/>
      </c>
      <c r="E9265" t="str">
        <f>IF('DATA IMPORT'!E9265="","",'DATA IMPORT'!E9265)</f>
        <v/>
      </c>
      <c r="F9265" s="1" t="str">
        <f>IF('DATA IMPORT'!I9265="","",'DATA IMPORT'!I9265)</f>
        <v/>
      </c>
      <c r="G9265" s="11" t="str">
        <f t="shared" si="882"/>
        <v/>
      </c>
      <c r="H9265" s="11" t="str">
        <f t="shared" si="883"/>
        <v/>
      </c>
      <c r="I9265" s="1" t="str">
        <f>IF('DATA IMPORT'!G9265="","",'DATA IMPORT'!G9265)</f>
        <v/>
      </c>
      <c r="J9265" s="11" t="str">
        <f t="shared" si="884"/>
        <v/>
      </c>
      <c r="K9265" s="11" t="str">
        <f t="shared" si="885"/>
        <v/>
      </c>
      <c r="L9265" s="4" t="str">
        <f>IF('DATA IMPORT'!M9265="","",'DATA IMPORT'!M9265)</f>
        <v/>
      </c>
      <c r="M9265" t="str">
        <f>IF('DATA IMPORT'!C9265="","",'DATA IMPORT'!C9265)</f>
        <v/>
      </c>
    </row>
    <row r="9266" spans="2:13" x14ac:dyDescent="0.2">
      <c r="B9266" t="str">
        <f t="shared" si="881"/>
        <v>#</v>
      </c>
      <c r="C9266">
        <f>COUNTIF(D9266:D$10001,D9266)</f>
        <v>736</v>
      </c>
      <c r="D9266" t="str">
        <f t="shared" si="886"/>
        <v/>
      </c>
      <c r="E9266" t="str">
        <f>IF('DATA IMPORT'!E9266="","",'DATA IMPORT'!E9266)</f>
        <v/>
      </c>
      <c r="F9266" s="1" t="str">
        <f>IF('DATA IMPORT'!I9266="","",'DATA IMPORT'!I9266)</f>
        <v/>
      </c>
      <c r="G9266" s="11" t="str">
        <f t="shared" si="882"/>
        <v/>
      </c>
      <c r="H9266" s="11" t="str">
        <f t="shared" si="883"/>
        <v/>
      </c>
      <c r="I9266" s="1" t="str">
        <f>IF('DATA IMPORT'!G9266="","",'DATA IMPORT'!G9266)</f>
        <v/>
      </c>
      <c r="J9266" s="11" t="str">
        <f t="shared" si="884"/>
        <v/>
      </c>
      <c r="K9266" s="11" t="str">
        <f t="shared" si="885"/>
        <v/>
      </c>
      <c r="L9266" s="4" t="str">
        <f>IF('DATA IMPORT'!M9266="","",'DATA IMPORT'!M9266)</f>
        <v/>
      </c>
      <c r="M9266" t="str">
        <f>IF('DATA IMPORT'!C9266="","",'DATA IMPORT'!C9266)</f>
        <v/>
      </c>
    </row>
    <row r="9267" spans="2:13" x14ac:dyDescent="0.2">
      <c r="B9267" t="str">
        <f t="shared" si="881"/>
        <v>#</v>
      </c>
      <c r="C9267">
        <f>COUNTIF(D9267:D$10001,D9267)</f>
        <v>735</v>
      </c>
      <c r="D9267" t="str">
        <f t="shared" si="886"/>
        <v/>
      </c>
      <c r="E9267" t="str">
        <f>IF('DATA IMPORT'!E9267="","",'DATA IMPORT'!E9267)</f>
        <v/>
      </c>
      <c r="F9267" s="1" t="str">
        <f>IF('DATA IMPORT'!I9267="","",'DATA IMPORT'!I9267)</f>
        <v/>
      </c>
      <c r="G9267" s="11" t="str">
        <f t="shared" si="882"/>
        <v/>
      </c>
      <c r="H9267" s="11" t="str">
        <f t="shared" si="883"/>
        <v/>
      </c>
      <c r="I9267" s="1" t="str">
        <f>IF('DATA IMPORT'!G9267="","",'DATA IMPORT'!G9267)</f>
        <v/>
      </c>
      <c r="J9267" s="11" t="str">
        <f t="shared" si="884"/>
        <v/>
      </c>
      <c r="K9267" s="11" t="str">
        <f t="shared" si="885"/>
        <v/>
      </c>
      <c r="L9267" s="4" t="str">
        <f>IF('DATA IMPORT'!M9267="","",'DATA IMPORT'!M9267)</f>
        <v/>
      </c>
      <c r="M9267" t="str">
        <f>IF('DATA IMPORT'!C9267="","",'DATA IMPORT'!C9267)</f>
        <v/>
      </c>
    </row>
    <row r="9268" spans="2:13" x14ac:dyDescent="0.2">
      <c r="B9268" t="str">
        <f t="shared" si="881"/>
        <v>#</v>
      </c>
      <c r="C9268">
        <f>COUNTIF(D9268:D$10001,D9268)</f>
        <v>734</v>
      </c>
      <c r="D9268" t="str">
        <f t="shared" si="886"/>
        <v/>
      </c>
      <c r="E9268" t="str">
        <f>IF('DATA IMPORT'!E9268="","",'DATA IMPORT'!E9268)</f>
        <v/>
      </c>
      <c r="F9268" s="1" t="str">
        <f>IF('DATA IMPORT'!I9268="","",'DATA IMPORT'!I9268)</f>
        <v/>
      </c>
      <c r="G9268" s="11" t="str">
        <f t="shared" si="882"/>
        <v/>
      </c>
      <c r="H9268" s="11" t="str">
        <f t="shared" si="883"/>
        <v/>
      </c>
      <c r="I9268" s="1" t="str">
        <f>IF('DATA IMPORT'!G9268="","",'DATA IMPORT'!G9268)</f>
        <v/>
      </c>
      <c r="J9268" s="11" t="str">
        <f t="shared" si="884"/>
        <v/>
      </c>
      <c r="K9268" s="11" t="str">
        <f t="shared" si="885"/>
        <v/>
      </c>
      <c r="L9268" s="4" t="str">
        <f>IF('DATA IMPORT'!M9268="","",'DATA IMPORT'!M9268)</f>
        <v/>
      </c>
      <c r="M9268" t="str">
        <f>IF('DATA IMPORT'!C9268="","",'DATA IMPORT'!C9268)</f>
        <v/>
      </c>
    </row>
    <row r="9269" spans="2:13" x14ac:dyDescent="0.2">
      <c r="B9269" t="str">
        <f t="shared" si="881"/>
        <v>#</v>
      </c>
      <c r="C9269">
        <f>COUNTIF(D9269:D$10001,D9269)</f>
        <v>733</v>
      </c>
      <c r="D9269" t="str">
        <f t="shared" si="886"/>
        <v/>
      </c>
      <c r="E9269" t="str">
        <f>IF('DATA IMPORT'!E9269="","",'DATA IMPORT'!E9269)</f>
        <v/>
      </c>
      <c r="F9269" s="1" t="str">
        <f>IF('DATA IMPORT'!I9269="","",'DATA IMPORT'!I9269)</f>
        <v/>
      </c>
      <c r="G9269" s="11" t="str">
        <f t="shared" si="882"/>
        <v/>
      </c>
      <c r="H9269" s="11" t="str">
        <f t="shared" si="883"/>
        <v/>
      </c>
      <c r="I9269" s="1" t="str">
        <f>IF('DATA IMPORT'!G9269="","",'DATA IMPORT'!G9269)</f>
        <v/>
      </c>
      <c r="J9269" s="11" t="str">
        <f t="shared" si="884"/>
        <v/>
      </c>
      <c r="K9269" s="11" t="str">
        <f t="shared" si="885"/>
        <v/>
      </c>
      <c r="L9269" s="4" t="str">
        <f>IF('DATA IMPORT'!M9269="","",'DATA IMPORT'!M9269)</f>
        <v/>
      </c>
      <c r="M9269" t="str">
        <f>IF('DATA IMPORT'!C9269="","",'DATA IMPORT'!C9269)</f>
        <v/>
      </c>
    </row>
    <row r="9270" spans="2:13" x14ac:dyDescent="0.2">
      <c r="B9270" t="str">
        <f t="shared" si="881"/>
        <v>#</v>
      </c>
      <c r="C9270">
        <f>COUNTIF(D9270:D$10001,D9270)</f>
        <v>732</v>
      </c>
      <c r="D9270" t="str">
        <f t="shared" si="886"/>
        <v/>
      </c>
      <c r="E9270" t="str">
        <f>IF('DATA IMPORT'!E9270="","",'DATA IMPORT'!E9270)</f>
        <v/>
      </c>
      <c r="F9270" s="1" t="str">
        <f>IF('DATA IMPORT'!I9270="","",'DATA IMPORT'!I9270)</f>
        <v/>
      </c>
      <c r="G9270" s="11" t="str">
        <f t="shared" si="882"/>
        <v/>
      </c>
      <c r="H9270" s="11" t="str">
        <f t="shared" si="883"/>
        <v/>
      </c>
      <c r="I9270" s="1" t="str">
        <f>IF('DATA IMPORT'!G9270="","",'DATA IMPORT'!G9270)</f>
        <v/>
      </c>
      <c r="J9270" s="11" t="str">
        <f t="shared" si="884"/>
        <v/>
      </c>
      <c r="K9270" s="11" t="str">
        <f t="shared" si="885"/>
        <v/>
      </c>
      <c r="L9270" s="4" t="str">
        <f>IF('DATA IMPORT'!M9270="","",'DATA IMPORT'!M9270)</f>
        <v/>
      </c>
      <c r="M9270" t="str">
        <f>IF('DATA IMPORT'!C9270="","",'DATA IMPORT'!C9270)</f>
        <v/>
      </c>
    </row>
    <row r="9271" spans="2:13" x14ac:dyDescent="0.2">
      <c r="B9271" t="str">
        <f t="shared" si="881"/>
        <v>#</v>
      </c>
      <c r="C9271">
        <f>COUNTIF(D9271:D$10001,D9271)</f>
        <v>731</v>
      </c>
      <c r="D9271" t="str">
        <f t="shared" si="886"/>
        <v/>
      </c>
      <c r="E9271" t="str">
        <f>IF('DATA IMPORT'!E9271="","",'DATA IMPORT'!E9271)</f>
        <v/>
      </c>
      <c r="F9271" s="1" t="str">
        <f>IF('DATA IMPORT'!I9271="","",'DATA IMPORT'!I9271)</f>
        <v/>
      </c>
      <c r="G9271" s="11" t="str">
        <f t="shared" si="882"/>
        <v/>
      </c>
      <c r="H9271" s="11" t="str">
        <f t="shared" si="883"/>
        <v/>
      </c>
      <c r="I9271" s="1" t="str">
        <f>IF('DATA IMPORT'!G9271="","",'DATA IMPORT'!G9271)</f>
        <v/>
      </c>
      <c r="J9271" s="11" t="str">
        <f t="shared" si="884"/>
        <v/>
      </c>
      <c r="K9271" s="11" t="str">
        <f t="shared" si="885"/>
        <v/>
      </c>
      <c r="L9271" s="4" t="str">
        <f>IF('DATA IMPORT'!M9271="","",'DATA IMPORT'!M9271)</f>
        <v/>
      </c>
      <c r="M9271" t="str">
        <f>IF('DATA IMPORT'!C9271="","",'DATA IMPORT'!C9271)</f>
        <v/>
      </c>
    </row>
    <row r="9272" spans="2:13" x14ac:dyDescent="0.2">
      <c r="B9272" t="str">
        <f t="shared" si="881"/>
        <v>#</v>
      </c>
      <c r="C9272">
        <f>COUNTIF(D9272:D$10001,D9272)</f>
        <v>730</v>
      </c>
      <c r="D9272" t="str">
        <f t="shared" si="886"/>
        <v/>
      </c>
      <c r="E9272" t="str">
        <f>IF('DATA IMPORT'!E9272="","",'DATA IMPORT'!E9272)</f>
        <v/>
      </c>
      <c r="F9272" s="1" t="str">
        <f>IF('DATA IMPORT'!I9272="","",'DATA IMPORT'!I9272)</f>
        <v/>
      </c>
      <c r="G9272" s="11" t="str">
        <f t="shared" si="882"/>
        <v/>
      </c>
      <c r="H9272" s="11" t="str">
        <f t="shared" si="883"/>
        <v/>
      </c>
      <c r="I9272" s="1" t="str">
        <f>IF('DATA IMPORT'!G9272="","",'DATA IMPORT'!G9272)</f>
        <v/>
      </c>
      <c r="J9272" s="11" t="str">
        <f t="shared" si="884"/>
        <v/>
      </c>
      <c r="K9272" s="11" t="str">
        <f t="shared" si="885"/>
        <v/>
      </c>
      <c r="L9272" s="4" t="str">
        <f>IF('DATA IMPORT'!M9272="","",'DATA IMPORT'!M9272)</f>
        <v/>
      </c>
      <c r="M9272" t="str">
        <f>IF('DATA IMPORT'!C9272="","",'DATA IMPORT'!C9272)</f>
        <v/>
      </c>
    </row>
    <row r="9273" spans="2:13" x14ac:dyDescent="0.2">
      <c r="B9273" t="str">
        <f t="shared" si="881"/>
        <v>#</v>
      </c>
      <c r="C9273">
        <f>COUNTIF(D9273:D$10001,D9273)</f>
        <v>729</v>
      </c>
      <c r="D9273" t="str">
        <f t="shared" si="886"/>
        <v/>
      </c>
      <c r="E9273" t="str">
        <f>IF('DATA IMPORT'!E9273="","",'DATA IMPORT'!E9273)</f>
        <v/>
      </c>
      <c r="F9273" s="1" t="str">
        <f>IF('DATA IMPORT'!I9273="","",'DATA IMPORT'!I9273)</f>
        <v/>
      </c>
      <c r="G9273" s="11" t="str">
        <f t="shared" si="882"/>
        <v/>
      </c>
      <c r="H9273" s="11" t="str">
        <f t="shared" si="883"/>
        <v/>
      </c>
      <c r="I9273" s="1" t="str">
        <f>IF('DATA IMPORT'!G9273="","",'DATA IMPORT'!G9273)</f>
        <v/>
      </c>
      <c r="J9273" s="11" t="str">
        <f t="shared" si="884"/>
        <v/>
      </c>
      <c r="K9273" s="11" t="str">
        <f t="shared" si="885"/>
        <v/>
      </c>
      <c r="L9273" s="4" t="str">
        <f>IF('DATA IMPORT'!M9273="","",'DATA IMPORT'!M9273)</f>
        <v/>
      </c>
      <c r="M9273" t="str">
        <f>IF('DATA IMPORT'!C9273="","",'DATA IMPORT'!C9273)</f>
        <v/>
      </c>
    </row>
    <row r="9274" spans="2:13" x14ac:dyDescent="0.2">
      <c r="B9274" t="str">
        <f t="shared" si="881"/>
        <v>#</v>
      </c>
      <c r="C9274">
        <f>COUNTIF(D9274:D$10001,D9274)</f>
        <v>728</v>
      </c>
      <c r="D9274" t="str">
        <f t="shared" si="886"/>
        <v/>
      </c>
      <c r="E9274" t="str">
        <f>IF('DATA IMPORT'!E9274="","",'DATA IMPORT'!E9274)</f>
        <v/>
      </c>
      <c r="F9274" s="1" t="str">
        <f>IF('DATA IMPORT'!I9274="","",'DATA IMPORT'!I9274)</f>
        <v/>
      </c>
      <c r="G9274" s="11" t="str">
        <f t="shared" si="882"/>
        <v/>
      </c>
      <c r="H9274" s="11" t="str">
        <f t="shared" si="883"/>
        <v/>
      </c>
      <c r="I9274" s="1" t="str">
        <f>IF('DATA IMPORT'!G9274="","",'DATA IMPORT'!G9274)</f>
        <v/>
      </c>
      <c r="J9274" s="11" t="str">
        <f t="shared" si="884"/>
        <v/>
      </c>
      <c r="K9274" s="11" t="str">
        <f t="shared" si="885"/>
        <v/>
      </c>
      <c r="L9274" s="4" t="str">
        <f>IF('DATA IMPORT'!M9274="","",'DATA IMPORT'!M9274)</f>
        <v/>
      </c>
      <c r="M9274" t="str">
        <f>IF('DATA IMPORT'!C9274="","",'DATA IMPORT'!C9274)</f>
        <v/>
      </c>
    </row>
    <row r="9275" spans="2:13" x14ac:dyDescent="0.2">
      <c r="B9275" t="str">
        <f t="shared" si="881"/>
        <v>#</v>
      </c>
      <c r="C9275">
        <f>COUNTIF(D9275:D$10001,D9275)</f>
        <v>727</v>
      </c>
      <c r="D9275" t="str">
        <f t="shared" si="886"/>
        <v/>
      </c>
      <c r="E9275" t="str">
        <f>IF('DATA IMPORT'!E9275="","",'DATA IMPORT'!E9275)</f>
        <v/>
      </c>
      <c r="F9275" s="1" t="str">
        <f>IF('DATA IMPORT'!I9275="","",'DATA IMPORT'!I9275)</f>
        <v/>
      </c>
      <c r="G9275" s="11" t="str">
        <f t="shared" si="882"/>
        <v/>
      </c>
      <c r="H9275" s="11" t="str">
        <f t="shared" si="883"/>
        <v/>
      </c>
      <c r="I9275" s="1" t="str">
        <f>IF('DATA IMPORT'!G9275="","",'DATA IMPORT'!G9275)</f>
        <v/>
      </c>
      <c r="J9275" s="11" t="str">
        <f t="shared" si="884"/>
        <v/>
      </c>
      <c r="K9275" s="11" t="str">
        <f t="shared" si="885"/>
        <v/>
      </c>
      <c r="L9275" s="4" t="str">
        <f>IF('DATA IMPORT'!M9275="","",'DATA IMPORT'!M9275)</f>
        <v/>
      </c>
      <c r="M9275" t="str">
        <f>IF('DATA IMPORT'!C9275="","",'DATA IMPORT'!C9275)</f>
        <v/>
      </c>
    </row>
    <row r="9276" spans="2:13" x14ac:dyDescent="0.2">
      <c r="B9276" t="str">
        <f t="shared" si="881"/>
        <v>#</v>
      </c>
      <c r="C9276">
        <f>COUNTIF(D9276:D$10001,D9276)</f>
        <v>726</v>
      </c>
      <c r="D9276" t="str">
        <f t="shared" si="886"/>
        <v/>
      </c>
      <c r="E9276" t="str">
        <f>IF('DATA IMPORT'!E9276="","",'DATA IMPORT'!E9276)</f>
        <v/>
      </c>
      <c r="F9276" s="1" t="str">
        <f>IF('DATA IMPORT'!I9276="","",'DATA IMPORT'!I9276)</f>
        <v/>
      </c>
      <c r="G9276" s="11" t="str">
        <f t="shared" si="882"/>
        <v/>
      </c>
      <c r="H9276" s="11" t="str">
        <f t="shared" si="883"/>
        <v/>
      </c>
      <c r="I9276" s="1" t="str">
        <f>IF('DATA IMPORT'!G9276="","",'DATA IMPORT'!G9276)</f>
        <v/>
      </c>
      <c r="J9276" s="11" t="str">
        <f t="shared" si="884"/>
        <v/>
      </c>
      <c r="K9276" s="11" t="str">
        <f t="shared" si="885"/>
        <v/>
      </c>
      <c r="L9276" s="4" t="str">
        <f>IF('DATA IMPORT'!M9276="","",'DATA IMPORT'!M9276)</f>
        <v/>
      </c>
      <c r="M9276" t="str">
        <f>IF('DATA IMPORT'!C9276="","",'DATA IMPORT'!C9276)</f>
        <v/>
      </c>
    </row>
    <row r="9277" spans="2:13" x14ac:dyDescent="0.2">
      <c r="B9277" t="str">
        <f t="shared" si="881"/>
        <v>#</v>
      </c>
      <c r="C9277">
        <f>COUNTIF(D9277:D$10001,D9277)</f>
        <v>725</v>
      </c>
      <c r="D9277" t="str">
        <f t="shared" si="886"/>
        <v/>
      </c>
      <c r="E9277" t="str">
        <f>IF('DATA IMPORT'!E9277="","",'DATA IMPORT'!E9277)</f>
        <v/>
      </c>
      <c r="F9277" s="1" t="str">
        <f>IF('DATA IMPORT'!I9277="","",'DATA IMPORT'!I9277)</f>
        <v/>
      </c>
      <c r="G9277" s="11" t="str">
        <f t="shared" si="882"/>
        <v/>
      </c>
      <c r="H9277" s="11" t="str">
        <f t="shared" si="883"/>
        <v/>
      </c>
      <c r="I9277" s="1" t="str">
        <f>IF('DATA IMPORT'!G9277="","",'DATA IMPORT'!G9277)</f>
        <v/>
      </c>
      <c r="J9277" s="11" t="str">
        <f t="shared" si="884"/>
        <v/>
      </c>
      <c r="K9277" s="11" t="str">
        <f t="shared" si="885"/>
        <v/>
      </c>
      <c r="L9277" s="4" t="str">
        <f>IF('DATA IMPORT'!M9277="","",'DATA IMPORT'!M9277)</f>
        <v/>
      </c>
      <c r="M9277" t="str">
        <f>IF('DATA IMPORT'!C9277="","",'DATA IMPORT'!C9277)</f>
        <v/>
      </c>
    </row>
    <row r="9278" spans="2:13" x14ac:dyDescent="0.2">
      <c r="B9278" t="str">
        <f t="shared" si="881"/>
        <v>#</v>
      </c>
      <c r="C9278">
        <f>COUNTIF(D9278:D$10001,D9278)</f>
        <v>724</v>
      </c>
      <c r="D9278" t="str">
        <f t="shared" si="886"/>
        <v/>
      </c>
      <c r="E9278" t="str">
        <f>IF('DATA IMPORT'!E9278="","",'DATA IMPORT'!E9278)</f>
        <v/>
      </c>
      <c r="F9278" s="1" t="str">
        <f>IF('DATA IMPORT'!I9278="","",'DATA IMPORT'!I9278)</f>
        <v/>
      </c>
      <c r="G9278" s="11" t="str">
        <f t="shared" si="882"/>
        <v/>
      </c>
      <c r="H9278" s="11" t="str">
        <f t="shared" si="883"/>
        <v/>
      </c>
      <c r="I9278" s="1" t="str">
        <f>IF('DATA IMPORT'!G9278="","",'DATA IMPORT'!G9278)</f>
        <v/>
      </c>
      <c r="J9278" s="11" t="str">
        <f t="shared" si="884"/>
        <v/>
      </c>
      <c r="K9278" s="11" t="str">
        <f t="shared" si="885"/>
        <v/>
      </c>
      <c r="L9278" s="4" t="str">
        <f>IF('DATA IMPORT'!M9278="","",'DATA IMPORT'!M9278)</f>
        <v/>
      </c>
      <c r="M9278" t="str">
        <f>IF('DATA IMPORT'!C9278="","",'DATA IMPORT'!C9278)</f>
        <v/>
      </c>
    </row>
    <row r="9279" spans="2:13" x14ac:dyDescent="0.2">
      <c r="B9279" t="str">
        <f t="shared" si="881"/>
        <v>#</v>
      </c>
      <c r="C9279">
        <f>COUNTIF(D9279:D$10001,D9279)</f>
        <v>723</v>
      </c>
      <c r="D9279" t="str">
        <f t="shared" si="886"/>
        <v/>
      </c>
      <c r="E9279" t="str">
        <f>IF('DATA IMPORT'!E9279="","",'DATA IMPORT'!E9279)</f>
        <v/>
      </c>
      <c r="F9279" s="1" t="str">
        <f>IF('DATA IMPORT'!I9279="","",'DATA IMPORT'!I9279)</f>
        <v/>
      </c>
      <c r="G9279" s="11" t="str">
        <f t="shared" si="882"/>
        <v/>
      </c>
      <c r="H9279" s="11" t="str">
        <f t="shared" si="883"/>
        <v/>
      </c>
      <c r="I9279" s="1" t="str">
        <f>IF('DATA IMPORT'!G9279="","",'DATA IMPORT'!G9279)</f>
        <v/>
      </c>
      <c r="J9279" s="11" t="str">
        <f t="shared" si="884"/>
        <v/>
      </c>
      <c r="K9279" s="11" t="str">
        <f t="shared" si="885"/>
        <v/>
      </c>
      <c r="L9279" s="4" t="str">
        <f>IF('DATA IMPORT'!M9279="","",'DATA IMPORT'!M9279)</f>
        <v/>
      </c>
      <c r="M9279" t="str">
        <f>IF('DATA IMPORT'!C9279="","",'DATA IMPORT'!C9279)</f>
        <v/>
      </c>
    </row>
    <row r="9280" spans="2:13" x14ac:dyDescent="0.2">
      <c r="B9280" t="str">
        <f t="shared" si="881"/>
        <v>#</v>
      </c>
      <c r="C9280">
        <f>COUNTIF(D9280:D$10001,D9280)</f>
        <v>722</v>
      </c>
      <c r="D9280" t="str">
        <f t="shared" si="886"/>
        <v/>
      </c>
      <c r="E9280" t="str">
        <f>IF('DATA IMPORT'!E9280="","",'DATA IMPORT'!E9280)</f>
        <v/>
      </c>
      <c r="F9280" s="1" t="str">
        <f>IF('DATA IMPORT'!I9280="","",'DATA IMPORT'!I9280)</f>
        <v/>
      </c>
      <c r="G9280" s="11" t="str">
        <f t="shared" si="882"/>
        <v/>
      </c>
      <c r="H9280" s="11" t="str">
        <f t="shared" si="883"/>
        <v/>
      </c>
      <c r="I9280" s="1" t="str">
        <f>IF('DATA IMPORT'!G9280="","",'DATA IMPORT'!G9280)</f>
        <v/>
      </c>
      <c r="J9280" s="11" t="str">
        <f t="shared" si="884"/>
        <v/>
      </c>
      <c r="K9280" s="11" t="str">
        <f t="shared" si="885"/>
        <v/>
      </c>
      <c r="L9280" s="4" t="str">
        <f>IF('DATA IMPORT'!M9280="","",'DATA IMPORT'!M9280)</f>
        <v/>
      </c>
      <c r="M9280" t="str">
        <f>IF('DATA IMPORT'!C9280="","",'DATA IMPORT'!C9280)</f>
        <v/>
      </c>
    </row>
    <row r="9281" spans="2:13" x14ac:dyDescent="0.2">
      <c r="B9281" t="str">
        <f t="shared" si="881"/>
        <v>#</v>
      </c>
      <c r="C9281">
        <f>COUNTIF(D9281:D$10001,D9281)</f>
        <v>721</v>
      </c>
      <c r="D9281" t="str">
        <f t="shared" si="886"/>
        <v/>
      </c>
      <c r="E9281" t="str">
        <f>IF('DATA IMPORT'!E9281="","",'DATA IMPORT'!E9281)</f>
        <v/>
      </c>
      <c r="F9281" s="1" t="str">
        <f>IF('DATA IMPORT'!I9281="","",'DATA IMPORT'!I9281)</f>
        <v/>
      </c>
      <c r="G9281" s="11" t="str">
        <f t="shared" si="882"/>
        <v/>
      </c>
      <c r="H9281" s="11" t="str">
        <f t="shared" si="883"/>
        <v/>
      </c>
      <c r="I9281" s="1" t="str">
        <f>IF('DATA IMPORT'!G9281="","",'DATA IMPORT'!G9281)</f>
        <v/>
      </c>
      <c r="J9281" s="11" t="str">
        <f t="shared" si="884"/>
        <v/>
      </c>
      <c r="K9281" s="11" t="str">
        <f t="shared" si="885"/>
        <v/>
      </c>
      <c r="L9281" s="4" t="str">
        <f>IF('DATA IMPORT'!M9281="","",'DATA IMPORT'!M9281)</f>
        <v/>
      </c>
      <c r="M9281" t="str">
        <f>IF('DATA IMPORT'!C9281="","",'DATA IMPORT'!C9281)</f>
        <v/>
      </c>
    </row>
    <row r="9282" spans="2:13" x14ac:dyDescent="0.2">
      <c r="B9282" t="str">
        <f t="shared" si="881"/>
        <v>#</v>
      </c>
      <c r="C9282">
        <f>COUNTIF(D9282:D$10001,D9282)</f>
        <v>720</v>
      </c>
      <c r="D9282" t="str">
        <f t="shared" si="886"/>
        <v/>
      </c>
      <c r="E9282" t="str">
        <f>IF('DATA IMPORT'!E9282="","",'DATA IMPORT'!E9282)</f>
        <v/>
      </c>
      <c r="F9282" s="1" t="str">
        <f>IF('DATA IMPORT'!I9282="","",'DATA IMPORT'!I9282)</f>
        <v/>
      </c>
      <c r="G9282" s="11" t="str">
        <f t="shared" si="882"/>
        <v/>
      </c>
      <c r="H9282" s="11" t="str">
        <f t="shared" si="883"/>
        <v/>
      </c>
      <c r="I9282" s="1" t="str">
        <f>IF('DATA IMPORT'!G9282="","",'DATA IMPORT'!G9282)</f>
        <v/>
      </c>
      <c r="J9282" s="11" t="str">
        <f t="shared" si="884"/>
        <v/>
      </c>
      <c r="K9282" s="11" t="str">
        <f t="shared" si="885"/>
        <v/>
      </c>
      <c r="L9282" s="4" t="str">
        <f>IF('DATA IMPORT'!M9282="","",'DATA IMPORT'!M9282)</f>
        <v/>
      </c>
      <c r="M9282" t="str">
        <f>IF('DATA IMPORT'!C9282="","",'DATA IMPORT'!C9282)</f>
        <v/>
      </c>
    </row>
    <row r="9283" spans="2:13" x14ac:dyDescent="0.2">
      <c r="B9283" t="str">
        <f t="shared" ref="B9283:B9346" si="887">IF(C9283=1,D9283,"#")</f>
        <v>#</v>
      </c>
      <c r="C9283">
        <f>COUNTIF(D9283:D$10001,D9283)</f>
        <v>719</v>
      </c>
      <c r="D9283" t="str">
        <f t="shared" si="886"/>
        <v/>
      </c>
      <c r="E9283" t="str">
        <f>IF('DATA IMPORT'!E9283="","",'DATA IMPORT'!E9283)</f>
        <v/>
      </c>
      <c r="F9283" s="1" t="str">
        <f>IF('DATA IMPORT'!I9283="","",'DATA IMPORT'!I9283)</f>
        <v/>
      </c>
      <c r="G9283" s="11" t="str">
        <f t="shared" ref="G9283:G9346" si="888">IF(F9283="","",MONTH(F9283))</f>
        <v/>
      </c>
      <c r="H9283" s="11" t="str">
        <f t="shared" ref="H9283:H9346" si="889">IF(F9283="","",YEAR(F9283))</f>
        <v/>
      </c>
      <c r="I9283" s="1" t="str">
        <f>IF('DATA IMPORT'!G9283="","",'DATA IMPORT'!G9283)</f>
        <v/>
      </c>
      <c r="J9283" s="11" t="str">
        <f t="shared" ref="J9283:J9346" si="890">IF(I9283="","",MONTH(I9283))</f>
        <v/>
      </c>
      <c r="K9283" s="11" t="str">
        <f t="shared" ref="K9283:K9346" si="891">IF(I9283="","",YEAR(I9283))</f>
        <v/>
      </c>
      <c r="L9283" s="4" t="str">
        <f>IF('DATA IMPORT'!M9283="","",'DATA IMPORT'!M9283)</f>
        <v/>
      </c>
      <c r="M9283" t="str">
        <f>IF('DATA IMPORT'!C9283="","",'DATA IMPORT'!C9283)</f>
        <v/>
      </c>
    </row>
    <row r="9284" spans="2:13" x14ac:dyDescent="0.2">
      <c r="B9284" t="str">
        <f t="shared" si="887"/>
        <v>#</v>
      </c>
      <c r="C9284">
        <f>COUNTIF(D9284:D$10001,D9284)</f>
        <v>718</v>
      </c>
      <c r="D9284" t="str">
        <f t="shared" si="886"/>
        <v/>
      </c>
      <c r="E9284" t="str">
        <f>IF('DATA IMPORT'!E9284="","",'DATA IMPORT'!E9284)</f>
        <v/>
      </c>
      <c r="F9284" s="1" t="str">
        <f>IF('DATA IMPORT'!I9284="","",'DATA IMPORT'!I9284)</f>
        <v/>
      </c>
      <c r="G9284" s="11" t="str">
        <f t="shared" si="888"/>
        <v/>
      </c>
      <c r="H9284" s="11" t="str">
        <f t="shared" si="889"/>
        <v/>
      </c>
      <c r="I9284" s="1" t="str">
        <f>IF('DATA IMPORT'!G9284="","",'DATA IMPORT'!G9284)</f>
        <v/>
      </c>
      <c r="J9284" s="11" t="str">
        <f t="shared" si="890"/>
        <v/>
      </c>
      <c r="K9284" s="11" t="str">
        <f t="shared" si="891"/>
        <v/>
      </c>
      <c r="L9284" s="4" t="str">
        <f>IF('DATA IMPORT'!M9284="","",'DATA IMPORT'!M9284)</f>
        <v/>
      </c>
      <c r="M9284" t="str">
        <f>IF('DATA IMPORT'!C9284="","",'DATA IMPORT'!C9284)</f>
        <v/>
      </c>
    </row>
    <row r="9285" spans="2:13" x14ac:dyDescent="0.2">
      <c r="B9285" t="str">
        <f t="shared" si="887"/>
        <v>#</v>
      </c>
      <c r="C9285">
        <f>COUNTIF(D9285:D$10001,D9285)</f>
        <v>717</v>
      </c>
      <c r="D9285" t="str">
        <f t="shared" si="886"/>
        <v/>
      </c>
      <c r="E9285" t="str">
        <f>IF('DATA IMPORT'!E9285="","",'DATA IMPORT'!E9285)</f>
        <v/>
      </c>
      <c r="F9285" s="1" t="str">
        <f>IF('DATA IMPORT'!I9285="","",'DATA IMPORT'!I9285)</f>
        <v/>
      </c>
      <c r="G9285" s="11" t="str">
        <f t="shared" si="888"/>
        <v/>
      </c>
      <c r="H9285" s="11" t="str">
        <f t="shared" si="889"/>
        <v/>
      </c>
      <c r="I9285" s="1" t="str">
        <f>IF('DATA IMPORT'!G9285="","",'DATA IMPORT'!G9285)</f>
        <v/>
      </c>
      <c r="J9285" s="11" t="str">
        <f t="shared" si="890"/>
        <v/>
      </c>
      <c r="K9285" s="11" t="str">
        <f t="shared" si="891"/>
        <v/>
      </c>
      <c r="L9285" s="4" t="str">
        <f>IF('DATA IMPORT'!M9285="","",'DATA IMPORT'!M9285)</f>
        <v/>
      </c>
      <c r="M9285" t="str">
        <f>IF('DATA IMPORT'!C9285="","",'DATA IMPORT'!C9285)</f>
        <v/>
      </c>
    </row>
    <row r="9286" spans="2:13" x14ac:dyDescent="0.2">
      <c r="B9286" t="str">
        <f t="shared" si="887"/>
        <v>#</v>
      </c>
      <c r="C9286">
        <f>COUNTIF(D9286:D$10001,D9286)</f>
        <v>716</v>
      </c>
      <c r="D9286" t="str">
        <f t="shared" si="886"/>
        <v/>
      </c>
      <c r="E9286" t="str">
        <f>IF('DATA IMPORT'!E9286="","",'DATA IMPORT'!E9286)</f>
        <v/>
      </c>
      <c r="F9286" s="1" t="str">
        <f>IF('DATA IMPORT'!I9286="","",'DATA IMPORT'!I9286)</f>
        <v/>
      </c>
      <c r="G9286" s="11" t="str">
        <f t="shared" si="888"/>
        <v/>
      </c>
      <c r="H9286" s="11" t="str">
        <f t="shared" si="889"/>
        <v/>
      </c>
      <c r="I9286" s="1" t="str">
        <f>IF('DATA IMPORT'!G9286="","",'DATA IMPORT'!G9286)</f>
        <v/>
      </c>
      <c r="J9286" s="11" t="str">
        <f t="shared" si="890"/>
        <v/>
      </c>
      <c r="K9286" s="11" t="str">
        <f t="shared" si="891"/>
        <v/>
      </c>
      <c r="L9286" s="4" t="str">
        <f>IF('DATA IMPORT'!M9286="","",'DATA IMPORT'!M9286)</f>
        <v/>
      </c>
      <c r="M9286" t="str">
        <f>IF('DATA IMPORT'!C9286="","",'DATA IMPORT'!C9286)</f>
        <v/>
      </c>
    </row>
    <row r="9287" spans="2:13" x14ac:dyDescent="0.2">
      <c r="B9287" t="str">
        <f t="shared" si="887"/>
        <v>#</v>
      </c>
      <c r="C9287">
        <f>COUNTIF(D9287:D$10001,D9287)</f>
        <v>715</v>
      </c>
      <c r="D9287" t="str">
        <f t="shared" si="886"/>
        <v/>
      </c>
      <c r="E9287" t="str">
        <f>IF('DATA IMPORT'!E9287="","",'DATA IMPORT'!E9287)</f>
        <v/>
      </c>
      <c r="F9287" s="1" t="str">
        <f>IF('DATA IMPORT'!I9287="","",'DATA IMPORT'!I9287)</f>
        <v/>
      </c>
      <c r="G9287" s="11" t="str">
        <f t="shared" si="888"/>
        <v/>
      </c>
      <c r="H9287" s="11" t="str">
        <f t="shared" si="889"/>
        <v/>
      </c>
      <c r="I9287" s="1" t="str">
        <f>IF('DATA IMPORT'!G9287="","",'DATA IMPORT'!G9287)</f>
        <v/>
      </c>
      <c r="J9287" s="11" t="str">
        <f t="shared" si="890"/>
        <v/>
      </c>
      <c r="K9287" s="11" t="str">
        <f t="shared" si="891"/>
        <v/>
      </c>
      <c r="L9287" s="4" t="str">
        <f>IF('DATA IMPORT'!M9287="","",'DATA IMPORT'!M9287)</f>
        <v/>
      </c>
      <c r="M9287" t="str">
        <f>IF('DATA IMPORT'!C9287="","",'DATA IMPORT'!C9287)</f>
        <v/>
      </c>
    </row>
    <row r="9288" spans="2:13" x14ac:dyDescent="0.2">
      <c r="B9288" t="str">
        <f t="shared" si="887"/>
        <v>#</v>
      </c>
      <c r="C9288">
        <f>COUNTIF(D9288:D$10001,D9288)</f>
        <v>714</v>
      </c>
      <c r="D9288" t="str">
        <f t="shared" si="886"/>
        <v/>
      </c>
      <c r="E9288" t="str">
        <f>IF('DATA IMPORT'!E9288="","",'DATA IMPORT'!E9288)</f>
        <v/>
      </c>
      <c r="F9288" s="1" t="str">
        <f>IF('DATA IMPORT'!I9288="","",'DATA IMPORT'!I9288)</f>
        <v/>
      </c>
      <c r="G9288" s="11" t="str">
        <f t="shared" si="888"/>
        <v/>
      </c>
      <c r="H9288" s="11" t="str">
        <f t="shared" si="889"/>
        <v/>
      </c>
      <c r="I9288" s="1" t="str">
        <f>IF('DATA IMPORT'!G9288="","",'DATA IMPORT'!G9288)</f>
        <v/>
      </c>
      <c r="J9288" s="11" t="str">
        <f t="shared" si="890"/>
        <v/>
      </c>
      <c r="K9288" s="11" t="str">
        <f t="shared" si="891"/>
        <v/>
      </c>
      <c r="L9288" s="4" t="str">
        <f>IF('DATA IMPORT'!M9288="","",'DATA IMPORT'!M9288)</f>
        <v/>
      </c>
      <c r="M9288" t="str">
        <f>IF('DATA IMPORT'!C9288="","",'DATA IMPORT'!C9288)</f>
        <v/>
      </c>
    </row>
    <row r="9289" spans="2:13" x14ac:dyDescent="0.2">
      <c r="B9289" t="str">
        <f t="shared" si="887"/>
        <v>#</v>
      </c>
      <c r="C9289">
        <f>COUNTIF(D9289:D$10001,D9289)</f>
        <v>713</v>
      </c>
      <c r="D9289" t="str">
        <f t="shared" si="886"/>
        <v/>
      </c>
      <c r="E9289" t="str">
        <f>IF('DATA IMPORT'!E9289="","",'DATA IMPORT'!E9289)</f>
        <v/>
      </c>
      <c r="F9289" s="1" t="str">
        <f>IF('DATA IMPORT'!I9289="","",'DATA IMPORT'!I9289)</f>
        <v/>
      </c>
      <c r="G9289" s="11" t="str">
        <f t="shared" si="888"/>
        <v/>
      </c>
      <c r="H9289" s="11" t="str">
        <f t="shared" si="889"/>
        <v/>
      </c>
      <c r="I9289" s="1" t="str">
        <f>IF('DATA IMPORT'!G9289="","",'DATA IMPORT'!G9289)</f>
        <v/>
      </c>
      <c r="J9289" s="11" t="str">
        <f t="shared" si="890"/>
        <v/>
      </c>
      <c r="K9289" s="11" t="str">
        <f t="shared" si="891"/>
        <v/>
      </c>
      <c r="L9289" s="4" t="str">
        <f>IF('DATA IMPORT'!M9289="","",'DATA IMPORT'!M9289)</f>
        <v/>
      </c>
      <c r="M9289" t="str">
        <f>IF('DATA IMPORT'!C9289="","",'DATA IMPORT'!C9289)</f>
        <v/>
      </c>
    </row>
    <row r="9290" spans="2:13" x14ac:dyDescent="0.2">
      <c r="B9290" t="str">
        <f t="shared" si="887"/>
        <v>#</v>
      </c>
      <c r="C9290">
        <f>COUNTIF(D9290:D$10001,D9290)</f>
        <v>712</v>
      </c>
      <c r="D9290" t="str">
        <f t="shared" si="886"/>
        <v/>
      </c>
      <c r="E9290" t="str">
        <f>IF('DATA IMPORT'!E9290="","",'DATA IMPORT'!E9290)</f>
        <v/>
      </c>
      <c r="F9290" s="1" t="str">
        <f>IF('DATA IMPORT'!I9290="","",'DATA IMPORT'!I9290)</f>
        <v/>
      </c>
      <c r="G9290" s="11" t="str">
        <f t="shared" si="888"/>
        <v/>
      </c>
      <c r="H9290" s="11" t="str">
        <f t="shared" si="889"/>
        <v/>
      </c>
      <c r="I9290" s="1" t="str">
        <f>IF('DATA IMPORT'!G9290="","",'DATA IMPORT'!G9290)</f>
        <v/>
      </c>
      <c r="J9290" s="11" t="str">
        <f t="shared" si="890"/>
        <v/>
      </c>
      <c r="K9290" s="11" t="str">
        <f t="shared" si="891"/>
        <v/>
      </c>
      <c r="L9290" s="4" t="str">
        <f>IF('DATA IMPORT'!M9290="","",'DATA IMPORT'!M9290)</f>
        <v/>
      </c>
      <c r="M9290" t="str">
        <f>IF('DATA IMPORT'!C9290="","",'DATA IMPORT'!C9290)</f>
        <v/>
      </c>
    </row>
    <row r="9291" spans="2:13" x14ac:dyDescent="0.2">
      <c r="B9291" t="str">
        <f t="shared" si="887"/>
        <v>#</v>
      </c>
      <c r="C9291">
        <f>COUNTIF(D9291:D$10001,D9291)</f>
        <v>711</v>
      </c>
      <c r="D9291" t="str">
        <f t="shared" si="886"/>
        <v/>
      </c>
      <c r="E9291" t="str">
        <f>IF('DATA IMPORT'!E9291="","",'DATA IMPORT'!E9291)</f>
        <v/>
      </c>
      <c r="F9291" s="1" t="str">
        <f>IF('DATA IMPORT'!I9291="","",'DATA IMPORT'!I9291)</f>
        <v/>
      </c>
      <c r="G9291" s="11" t="str">
        <f t="shared" si="888"/>
        <v/>
      </c>
      <c r="H9291" s="11" t="str">
        <f t="shared" si="889"/>
        <v/>
      </c>
      <c r="I9291" s="1" t="str">
        <f>IF('DATA IMPORT'!G9291="","",'DATA IMPORT'!G9291)</f>
        <v/>
      </c>
      <c r="J9291" s="11" t="str">
        <f t="shared" si="890"/>
        <v/>
      </c>
      <c r="K9291" s="11" t="str">
        <f t="shared" si="891"/>
        <v/>
      </c>
      <c r="L9291" s="4" t="str">
        <f>IF('DATA IMPORT'!M9291="","",'DATA IMPORT'!M9291)</f>
        <v/>
      </c>
      <c r="M9291" t="str">
        <f>IF('DATA IMPORT'!C9291="","",'DATA IMPORT'!C9291)</f>
        <v/>
      </c>
    </row>
    <row r="9292" spans="2:13" x14ac:dyDescent="0.2">
      <c r="B9292" t="str">
        <f t="shared" si="887"/>
        <v>#</v>
      </c>
      <c r="C9292">
        <f>COUNTIF(D9292:D$10001,D9292)</f>
        <v>710</v>
      </c>
      <c r="D9292" t="str">
        <f t="shared" si="886"/>
        <v/>
      </c>
      <c r="E9292" t="str">
        <f>IF('DATA IMPORT'!E9292="","",'DATA IMPORT'!E9292)</f>
        <v/>
      </c>
      <c r="F9292" s="1" t="str">
        <f>IF('DATA IMPORT'!I9292="","",'DATA IMPORT'!I9292)</f>
        <v/>
      </c>
      <c r="G9292" s="11" t="str">
        <f t="shared" si="888"/>
        <v/>
      </c>
      <c r="H9292" s="11" t="str">
        <f t="shared" si="889"/>
        <v/>
      </c>
      <c r="I9292" s="1" t="str">
        <f>IF('DATA IMPORT'!G9292="","",'DATA IMPORT'!G9292)</f>
        <v/>
      </c>
      <c r="J9292" s="11" t="str">
        <f t="shared" si="890"/>
        <v/>
      </c>
      <c r="K9292" s="11" t="str">
        <f t="shared" si="891"/>
        <v/>
      </c>
      <c r="L9292" s="4" t="str">
        <f>IF('DATA IMPORT'!M9292="","",'DATA IMPORT'!M9292)</f>
        <v/>
      </c>
      <c r="M9292" t="str">
        <f>IF('DATA IMPORT'!C9292="","",'DATA IMPORT'!C9292)</f>
        <v/>
      </c>
    </row>
    <row r="9293" spans="2:13" x14ac:dyDescent="0.2">
      <c r="B9293" t="str">
        <f t="shared" si="887"/>
        <v>#</v>
      </c>
      <c r="C9293">
        <f>COUNTIF(D9293:D$10001,D9293)</f>
        <v>709</v>
      </c>
      <c r="D9293" t="str">
        <f t="shared" si="886"/>
        <v/>
      </c>
      <c r="E9293" t="str">
        <f>IF('DATA IMPORT'!E9293="","",'DATA IMPORT'!E9293)</f>
        <v/>
      </c>
      <c r="F9293" s="1" t="str">
        <f>IF('DATA IMPORT'!I9293="","",'DATA IMPORT'!I9293)</f>
        <v/>
      </c>
      <c r="G9293" s="11" t="str">
        <f t="shared" si="888"/>
        <v/>
      </c>
      <c r="H9293" s="11" t="str">
        <f t="shared" si="889"/>
        <v/>
      </c>
      <c r="I9293" s="1" t="str">
        <f>IF('DATA IMPORT'!G9293="","",'DATA IMPORT'!G9293)</f>
        <v/>
      </c>
      <c r="J9293" s="11" t="str">
        <f t="shared" si="890"/>
        <v/>
      </c>
      <c r="K9293" s="11" t="str">
        <f t="shared" si="891"/>
        <v/>
      </c>
      <c r="L9293" s="4" t="str">
        <f>IF('DATA IMPORT'!M9293="","",'DATA IMPORT'!M9293)</f>
        <v/>
      </c>
      <c r="M9293" t="str">
        <f>IF('DATA IMPORT'!C9293="","",'DATA IMPORT'!C9293)</f>
        <v/>
      </c>
    </row>
    <row r="9294" spans="2:13" x14ac:dyDescent="0.2">
      <c r="B9294" t="str">
        <f t="shared" si="887"/>
        <v>#</v>
      </c>
      <c r="C9294">
        <f>COUNTIF(D9294:D$10001,D9294)</f>
        <v>708</v>
      </c>
      <c r="D9294" t="str">
        <f t="shared" si="886"/>
        <v/>
      </c>
      <c r="E9294" t="str">
        <f>IF('DATA IMPORT'!E9294="","",'DATA IMPORT'!E9294)</f>
        <v/>
      </c>
      <c r="F9294" s="1" t="str">
        <f>IF('DATA IMPORT'!I9294="","",'DATA IMPORT'!I9294)</f>
        <v/>
      </c>
      <c r="G9294" s="11" t="str">
        <f t="shared" si="888"/>
        <v/>
      </c>
      <c r="H9294" s="11" t="str">
        <f t="shared" si="889"/>
        <v/>
      </c>
      <c r="I9294" s="1" t="str">
        <f>IF('DATA IMPORT'!G9294="","",'DATA IMPORT'!G9294)</f>
        <v/>
      </c>
      <c r="J9294" s="11" t="str">
        <f t="shared" si="890"/>
        <v/>
      </c>
      <c r="K9294" s="11" t="str">
        <f t="shared" si="891"/>
        <v/>
      </c>
      <c r="L9294" s="4" t="str">
        <f>IF('DATA IMPORT'!M9294="","",'DATA IMPORT'!M9294)</f>
        <v/>
      </c>
      <c r="M9294" t="str">
        <f>IF('DATA IMPORT'!C9294="","",'DATA IMPORT'!C9294)</f>
        <v/>
      </c>
    </row>
    <row r="9295" spans="2:13" x14ac:dyDescent="0.2">
      <c r="B9295" t="str">
        <f t="shared" si="887"/>
        <v>#</v>
      </c>
      <c r="C9295">
        <f>COUNTIF(D9295:D$10001,D9295)</f>
        <v>707</v>
      </c>
      <c r="D9295" t="str">
        <f t="shared" si="886"/>
        <v/>
      </c>
      <c r="E9295" t="str">
        <f>IF('DATA IMPORT'!E9295="","",'DATA IMPORT'!E9295)</f>
        <v/>
      </c>
      <c r="F9295" s="1" t="str">
        <f>IF('DATA IMPORT'!I9295="","",'DATA IMPORT'!I9295)</f>
        <v/>
      </c>
      <c r="G9295" s="11" t="str">
        <f t="shared" si="888"/>
        <v/>
      </c>
      <c r="H9295" s="11" t="str">
        <f t="shared" si="889"/>
        <v/>
      </c>
      <c r="I9295" s="1" t="str">
        <f>IF('DATA IMPORT'!G9295="","",'DATA IMPORT'!G9295)</f>
        <v/>
      </c>
      <c r="J9295" s="11" t="str">
        <f t="shared" si="890"/>
        <v/>
      </c>
      <c r="K9295" s="11" t="str">
        <f t="shared" si="891"/>
        <v/>
      </c>
      <c r="L9295" s="4" t="str">
        <f>IF('DATA IMPORT'!M9295="","",'DATA IMPORT'!M9295)</f>
        <v/>
      </c>
      <c r="M9295" t="str">
        <f>IF('DATA IMPORT'!C9295="","",'DATA IMPORT'!C9295)</f>
        <v/>
      </c>
    </row>
    <row r="9296" spans="2:13" x14ac:dyDescent="0.2">
      <c r="B9296" t="str">
        <f t="shared" si="887"/>
        <v>#</v>
      </c>
      <c r="C9296">
        <f>COUNTIF(D9296:D$10001,D9296)</f>
        <v>706</v>
      </c>
      <c r="D9296" t="str">
        <f t="shared" si="886"/>
        <v/>
      </c>
      <c r="E9296" t="str">
        <f>IF('DATA IMPORT'!E9296="","",'DATA IMPORT'!E9296)</f>
        <v/>
      </c>
      <c r="F9296" s="1" t="str">
        <f>IF('DATA IMPORT'!I9296="","",'DATA IMPORT'!I9296)</f>
        <v/>
      </c>
      <c r="G9296" s="11" t="str">
        <f t="shared" si="888"/>
        <v/>
      </c>
      <c r="H9296" s="11" t="str">
        <f t="shared" si="889"/>
        <v/>
      </c>
      <c r="I9296" s="1" t="str">
        <f>IF('DATA IMPORT'!G9296="","",'DATA IMPORT'!G9296)</f>
        <v/>
      </c>
      <c r="J9296" s="11" t="str">
        <f t="shared" si="890"/>
        <v/>
      </c>
      <c r="K9296" s="11" t="str">
        <f t="shared" si="891"/>
        <v/>
      </c>
      <c r="L9296" s="4" t="str">
        <f>IF('DATA IMPORT'!M9296="","",'DATA IMPORT'!M9296)</f>
        <v/>
      </c>
      <c r="M9296" t="str">
        <f>IF('DATA IMPORT'!C9296="","",'DATA IMPORT'!C9296)</f>
        <v/>
      </c>
    </row>
    <row r="9297" spans="2:13" x14ac:dyDescent="0.2">
      <c r="B9297" t="str">
        <f t="shared" si="887"/>
        <v>#</v>
      </c>
      <c r="C9297">
        <f>COUNTIF(D9297:D$10001,D9297)</f>
        <v>705</v>
      </c>
      <c r="D9297" t="str">
        <f t="shared" si="886"/>
        <v/>
      </c>
      <c r="E9297" t="str">
        <f>IF('DATA IMPORT'!E9297="","",'DATA IMPORT'!E9297)</f>
        <v/>
      </c>
      <c r="F9297" s="1" t="str">
        <f>IF('DATA IMPORT'!I9297="","",'DATA IMPORT'!I9297)</f>
        <v/>
      </c>
      <c r="G9297" s="11" t="str">
        <f t="shared" si="888"/>
        <v/>
      </c>
      <c r="H9297" s="11" t="str">
        <f t="shared" si="889"/>
        <v/>
      </c>
      <c r="I9297" s="1" t="str">
        <f>IF('DATA IMPORT'!G9297="","",'DATA IMPORT'!G9297)</f>
        <v/>
      </c>
      <c r="J9297" s="11" t="str">
        <f t="shared" si="890"/>
        <v/>
      </c>
      <c r="K9297" s="11" t="str">
        <f t="shared" si="891"/>
        <v/>
      </c>
      <c r="L9297" s="4" t="str">
        <f>IF('DATA IMPORT'!M9297="","",'DATA IMPORT'!M9297)</f>
        <v/>
      </c>
      <c r="M9297" t="str">
        <f>IF('DATA IMPORT'!C9297="","",'DATA IMPORT'!C9297)</f>
        <v/>
      </c>
    </row>
    <row r="9298" spans="2:13" x14ac:dyDescent="0.2">
      <c r="B9298" t="str">
        <f t="shared" si="887"/>
        <v>#</v>
      </c>
      <c r="C9298">
        <f>COUNTIF(D9298:D$10001,D9298)</f>
        <v>704</v>
      </c>
      <c r="D9298" t="str">
        <f t="shared" si="886"/>
        <v/>
      </c>
      <c r="E9298" t="str">
        <f>IF('DATA IMPORT'!E9298="","",'DATA IMPORT'!E9298)</f>
        <v/>
      </c>
      <c r="F9298" s="1" t="str">
        <f>IF('DATA IMPORT'!I9298="","",'DATA IMPORT'!I9298)</f>
        <v/>
      </c>
      <c r="G9298" s="11" t="str">
        <f t="shared" si="888"/>
        <v/>
      </c>
      <c r="H9298" s="11" t="str">
        <f t="shared" si="889"/>
        <v/>
      </c>
      <c r="I9298" s="1" t="str">
        <f>IF('DATA IMPORT'!G9298="","",'DATA IMPORT'!G9298)</f>
        <v/>
      </c>
      <c r="J9298" s="11" t="str">
        <f t="shared" si="890"/>
        <v/>
      </c>
      <c r="K9298" s="11" t="str">
        <f t="shared" si="891"/>
        <v/>
      </c>
      <c r="L9298" s="4" t="str">
        <f>IF('DATA IMPORT'!M9298="","",'DATA IMPORT'!M9298)</f>
        <v/>
      </c>
      <c r="M9298" t="str">
        <f>IF('DATA IMPORT'!C9298="","",'DATA IMPORT'!C9298)</f>
        <v/>
      </c>
    </row>
    <row r="9299" spans="2:13" x14ac:dyDescent="0.2">
      <c r="B9299" t="str">
        <f t="shared" si="887"/>
        <v>#</v>
      </c>
      <c r="C9299">
        <f>COUNTIF(D9299:D$10001,D9299)</f>
        <v>703</v>
      </c>
      <c r="D9299" t="str">
        <f t="shared" si="886"/>
        <v/>
      </c>
      <c r="E9299" t="str">
        <f>IF('DATA IMPORT'!E9299="","",'DATA IMPORT'!E9299)</f>
        <v/>
      </c>
      <c r="F9299" s="1" t="str">
        <f>IF('DATA IMPORT'!I9299="","",'DATA IMPORT'!I9299)</f>
        <v/>
      </c>
      <c r="G9299" s="11" t="str">
        <f t="shared" si="888"/>
        <v/>
      </c>
      <c r="H9299" s="11" t="str">
        <f t="shared" si="889"/>
        <v/>
      </c>
      <c r="I9299" s="1" t="str">
        <f>IF('DATA IMPORT'!G9299="","",'DATA IMPORT'!G9299)</f>
        <v/>
      </c>
      <c r="J9299" s="11" t="str">
        <f t="shared" si="890"/>
        <v/>
      </c>
      <c r="K9299" s="11" t="str">
        <f t="shared" si="891"/>
        <v/>
      </c>
      <c r="L9299" s="4" t="str">
        <f>IF('DATA IMPORT'!M9299="","",'DATA IMPORT'!M9299)</f>
        <v/>
      </c>
      <c r="M9299" t="str">
        <f>IF('DATA IMPORT'!C9299="","",'DATA IMPORT'!C9299)</f>
        <v/>
      </c>
    </row>
    <row r="9300" spans="2:13" x14ac:dyDescent="0.2">
      <c r="B9300" t="str">
        <f t="shared" si="887"/>
        <v>#</v>
      </c>
      <c r="C9300">
        <f>COUNTIF(D9300:D$10001,D9300)</f>
        <v>702</v>
      </c>
      <c r="D9300" t="str">
        <f t="shared" si="886"/>
        <v/>
      </c>
      <c r="E9300" t="str">
        <f>IF('DATA IMPORT'!E9300="","",'DATA IMPORT'!E9300)</f>
        <v/>
      </c>
      <c r="F9300" s="1" t="str">
        <f>IF('DATA IMPORT'!I9300="","",'DATA IMPORT'!I9300)</f>
        <v/>
      </c>
      <c r="G9300" s="11" t="str">
        <f t="shared" si="888"/>
        <v/>
      </c>
      <c r="H9300" s="11" t="str">
        <f t="shared" si="889"/>
        <v/>
      </c>
      <c r="I9300" s="1" t="str">
        <f>IF('DATA IMPORT'!G9300="","",'DATA IMPORT'!G9300)</f>
        <v/>
      </c>
      <c r="J9300" s="11" t="str">
        <f t="shared" si="890"/>
        <v/>
      </c>
      <c r="K9300" s="11" t="str">
        <f t="shared" si="891"/>
        <v/>
      </c>
      <c r="L9300" s="4" t="str">
        <f>IF('DATA IMPORT'!M9300="","",'DATA IMPORT'!M9300)</f>
        <v/>
      </c>
      <c r="M9300" t="str">
        <f>IF('DATA IMPORT'!C9300="","",'DATA IMPORT'!C9300)</f>
        <v/>
      </c>
    </row>
    <row r="9301" spans="2:13" x14ac:dyDescent="0.2">
      <c r="B9301" t="str">
        <f t="shared" si="887"/>
        <v>#</v>
      </c>
      <c r="C9301">
        <f>COUNTIF(D9301:D$10001,D9301)</f>
        <v>701</v>
      </c>
      <c r="D9301" t="str">
        <f t="shared" si="886"/>
        <v/>
      </c>
      <c r="E9301" t="str">
        <f>IF('DATA IMPORT'!E9301="","",'DATA IMPORT'!E9301)</f>
        <v/>
      </c>
      <c r="F9301" s="1" t="str">
        <f>IF('DATA IMPORT'!I9301="","",'DATA IMPORT'!I9301)</f>
        <v/>
      </c>
      <c r="G9301" s="11" t="str">
        <f t="shared" si="888"/>
        <v/>
      </c>
      <c r="H9301" s="11" t="str">
        <f t="shared" si="889"/>
        <v/>
      </c>
      <c r="I9301" s="1" t="str">
        <f>IF('DATA IMPORT'!G9301="","",'DATA IMPORT'!G9301)</f>
        <v/>
      </c>
      <c r="J9301" s="11" t="str">
        <f t="shared" si="890"/>
        <v/>
      </c>
      <c r="K9301" s="11" t="str">
        <f t="shared" si="891"/>
        <v/>
      </c>
      <c r="L9301" s="4" t="str">
        <f>IF('DATA IMPORT'!M9301="","",'DATA IMPORT'!M9301)</f>
        <v/>
      </c>
      <c r="M9301" t="str">
        <f>IF('DATA IMPORT'!C9301="","",'DATA IMPORT'!C9301)</f>
        <v/>
      </c>
    </row>
    <row r="9302" spans="2:13" x14ac:dyDescent="0.2">
      <c r="B9302" t="str">
        <f t="shared" si="887"/>
        <v>#</v>
      </c>
      <c r="C9302">
        <f>COUNTIF(D9302:D$10001,D9302)</f>
        <v>700</v>
      </c>
      <c r="D9302" t="str">
        <f t="shared" si="886"/>
        <v/>
      </c>
      <c r="E9302" t="str">
        <f>IF('DATA IMPORT'!E9302="","",'DATA IMPORT'!E9302)</f>
        <v/>
      </c>
      <c r="F9302" s="1" t="str">
        <f>IF('DATA IMPORT'!I9302="","",'DATA IMPORT'!I9302)</f>
        <v/>
      </c>
      <c r="G9302" s="11" t="str">
        <f t="shared" si="888"/>
        <v/>
      </c>
      <c r="H9302" s="11" t="str">
        <f t="shared" si="889"/>
        <v/>
      </c>
      <c r="I9302" s="1" t="str">
        <f>IF('DATA IMPORT'!G9302="","",'DATA IMPORT'!G9302)</f>
        <v/>
      </c>
      <c r="J9302" s="11" t="str">
        <f t="shared" si="890"/>
        <v/>
      </c>
      <c r="K9302" s="11" t="str">
        <f t="shared" si="891"/>
        <v/>
      </c>
      <c r="L9302" s="4" t="str">
        <f>IF('DATA IMPORT'!M9302="","",'DATA IMPORT'!M9302)</f>
        <v/>
      </c>
      <c r="M9302" t="str">
        <f>IF('DATA IMPORT'!C9302="","",'DATA IMPORT'!C9302)</f>
        <v/>
      </c>
    </row>
    <row r="9303" spans="2:13" x14ac:dyDescent="0.2">
      <c r="B9303" t="str">
        <f t="shared" si="887"/>
        <v>#</v>
      </c>
      <c r="C9303">
        <f>COUNTIF(D9303:D$10001,D9303)</f>
        <v>699</v>
      </c>
      <c r="D9303" t="str">
        <f t="shared" si="886"/>
        <v/>
      </c>
      <c r="E9303" t="str">
        <f>IF('DATA IMPORT'!E9303="","",'DATA IMPORT'!E9303)</f>
        <v/>
      </c>
      <c r="F9303" s="1" t="str">
        <f>IF('DATA IMPORT'!I9303="","",'DATA IMPORT'!I9303)</f>
        <v/>
      </c>
      <c r="G9303" s="11" t="str">
        <f t="shared" si="888"/>
        <v/>
      </c>
      <c r="H9303" s="11" t="str">
        <f t="shared" si="889"/>
        <v/>
      </c>
      <c r="I9303" s="1" t="str">
        <f>IF('DATA IMPORT'!G9303="","",'DATA IMPORT'!G9303)</f>
        <v/>
      </c>
      <c r="J9303" s="11" t="str">
        <f t="shared" si="890"/>
        <v/>
      </c>
      <c r="K9303" s="11" t="str">
        <f t="shared" si="891"/>
        <v/>
      </c>
      <c r="L9303" s="4" t="str">
        <f>IF('DATA IMPORT'!M9303="","",'DATA IMPORT'!M9303)</f>
        <v/>
      </c>
      <c r="M9303" t="str">
        <f>IF('DATA IMPORT'!C9303="","",'DATA IMPORT'!C9303)</f>
        <v/>
      </c>
    </row>
    <row r="9304" spans="2:13" x14ac:dyDescent="0.2">
      <c r="B9304" t="str">
        <f t="shared" si="887"/>
        <v>#</v>
      </c>
      <c r="C9304">
        <f>COUNTIF(D9304:D$10001,D9304)</f>
        <v>698</v>
      </c>
      <c r="D9304" t="str">
        <f t="shared" si="886"/>
        <v/>
      </c>
      <c r="E9304" t="str">
        <f>IF('DATA IMPORT'!E9304="","",'DATA IMPORT'!E9304)</f>
        <v/>
      </c>
      <c r="F9304" s="1" t="str">
        <f>IF('DATA IMPORT'!I9304="","",'DATA IMPORT'!I9304)</f>
        <v/>
      </c>
      <c r="G9304" s="11" t="str">
        <f t="shared" si="888"/>
        <v/>
      </c>
      <c r="H9304" s="11" t="str">
        <f t="shared" si="889"/>
        <v/>
      </c>
      <c r="I9304" s="1" t="str">
        <f>IF('DATA IMPORT'!G9304="","",'DATA IMPORT'!G9304)</f>
        <v/>
      </c>
      <c r="J9304" s="11" t="str">
        <f t="shared" si="890"/>
        <v/>
      </c>
      <c r="K9304" s="11" t="str">
        <f t="shared" si="891"/>
        <v/>
      </c>
      <c r="L9304" s="4" t="str">
        <f>IF('DATA IMPORT'!M9304="","",'DATA IMPORT'!M9304)</f>
        <v/>
      </c>
      <c r="M9304" t="str">
        <f>IF('DATA IMPORT'!C9304="","",'DATA IMPORT'!C9304)</f>
        <v/>
      </c>
    </row>
    <row r="9305" spans="2:13" x14ac:dyDescent="0.2">
      <c r="B9305" t="str">
        <f t="shared" si="887"/>
        <v>#</v>
      </c>
      <c r="C9305">
        <f>COUNTIF(D9305:D$10001,D9305)</f>
        <v>697</v>
      </c>
      <c r="D9305" t="str">
        <f t="shared" si="886"/>
        <v/>
      </c>
      <c r="E9305" t="str">
        <f>IF('DATA IMPORT'!E9305="","",'DATA IMPORT'!E9305)</f>
        <v/>
      </c>
      <c r="F9305" s="1" t="str">
        <f>IF('DATA IMPORT'!I9305="","",'DATA IMPORT'!I9305)</f>
        <v/>
      </c>
      <c r="G9305" s="11" t="str">
        <f t="shared" si="888"/>
        <v/>
      </c>
      <c r="H9305" s="11" t="str">
        <f t="shared" si="889"/>
        <v/>
      </c>
      <c r="I9305" s="1" t="str">
        <f>IF('DATA IMPORT'!G9305="","",'DATA IMPORT'!G9305)</f>
        <v/>
      </c>
      <c r="J9305" s="11" t="str">
        <f t="shared" si="890"/>
        <v/>
      </c>
      <c r="K9305" s="11" t="str">
        <f t="shared" si="891"/>
        <v/>
      </c>
      <c r="L9305" s="4" t="str">
        <f>IF('DATA IMPORT'!M9305="","",'DATA IMPORT'!M9305)</f>
        <v/>
      </c>
      <c r="M9305" t="str">
        <f>IF('DATA IMPORT'!C9305="","",'DATA IMPORT'!C9305)</f>
        <v/>
      </c>
    </row>
    <row r="9306" spans="2:13" x14ac:dyDescent="0.2">
      <c r="B9306" t="str">
        <f t="shared" si="887"/>
        <v>#</v>
      </c>
      <c r="C9306">
        <f>COUNTIF(D9306:D$10001,D9306)</f>
        <v>696</v>
      </c>
      <c r="D9306" t="str">
        <f t="shared" si="886"/>
        <v/>
      </c>
      <c r="E9306" t="str">
        <f>IF('DATA IMPORT'!E9306="","",'DATA IMPORT'!E9306)</f>
        <v/>
      </c>
      <c r="F9306" s="1" t="str">
        <f>IF('DATA IMPORT'!I9306="","",'DATA IMPORT'!I9306)</f>
        <v/>
      </c>
      <c r="G9306" s="11" t="str">
        <f t="shared" si="888"/>
        <v/>
      </c>
      <c r="H9306" s="11" t="str">
        <f t="shared" si="889"/>
        <v/>
      </c>
      <c r="I9306" s="1" t="str">
        <f>IF('DATA IMPORT'!G9306="","",'DATA IMPORT'!G9306)</f>
        <v/>
      </c>
      <c r="J9306" s="11" t="str">
        <f t="shared" si="890"/>
        <v/>
      </c>
      <c r="K9306" s="11" t="str">
        <f t="shared" si="891"/>
        <v/>
      </c>
      <c r="L9306" s="4" t="str">
        <f>IF('DATA IMPORT'!M9306="","",'DATA IMPORT'!M9306)</f>
        <v/>
      </c>
      <c r="M9306" t="str">
        <f>IF('DATA IMPORT'!C9306="","",'DATA IMPORT'!C9306)</f>
        <v/>
      </c>
    </row>
    <row r="9307" spans="2:13" x14ac:dyDescent="0.2">
      <c r="B9307" t="str">
        <f t="shared" si="887"/>
        <v>#</v>
      </c>
      <c r="C9307">
        <f>COUNTIF(D9307:D$10001,D9307)</f>
        <v>695</v>
      </c>
      <c r="D9307" t="str">
        <f t="shared" si="886"/>
        <v/>
      </c>
      <c r="E9307" t="str">
        <f>IF('DATA IMPORT'!E9307="","",'DATA IMPORT'!E9307)</f>
        <v/>
      </c>
      <c r="F9307" s="1" t="str">
        <f>IF('DATA IMPORT'!I9307="","",'DATA IMPORT'!I9307)</f>
        <v/>
      </c>
      <c r="G9307" s="11" t="str">
        <f t="shared" si="888"/>
        <v/>
      </c>
      <c r="H9307" s="11" t="str">
        <f t="shared" si="889"/>
        <v/>
      </c>
      <c r="I9307" s="1" t="str">
        <f>IF('DATA IMPORT'!G9307="","",'DATA IMPORT'!G9307)</f>
        <v/>
      </c>
      <c r="J9307" s="11" t="str">
        <f t="shared" si="890"/>
        <v/>
      </c>
      <c r="K9307" s="11" t="str">
        <f t="shared" si="891"/>
        <v/>
      </c>
      <c r="L9307" s="4" t="str">
        <f>IF('DATA IMPORT'!M9307="","",'DATA IMPORT'!M9307)</f>
        <v/>
      </c>
      <c r="M9307" t="str">
        <f>IF('DATA IMPORT'!C9307="","",'DATA IMPORT'!C9307)</f>
        <v/>
      </c>
    </row>
    <row r="9308" spans="2:13" x14ac:dyDescent="0.2">
      <c r="B9308" t="str">
        <f t="shared" si="887"/>
        <v>#</v>
      </c>
      <c r="C9308">
        <f>COUNTIF(D9308:D$10001,D9308)</f>
        <v>694</v>
      </c>
      <c r="D9308" t="str">
        <f t="shared" ref="D9308:D9371" si="892">IF(E9308="","",MATCH(E9308,$E$2:$E$1048576,0))</f>
        <v/>
      </c>
      <c r="E9308" t="str">
        <f>IF('DATA IMPORT'!E9308="","",'DATA IMPORT'!E9308)</f>
        <v/>
      </c>
      <c r="F9308" s="1" t="str">
        <f>IF('DATA IMPORT'!I9308="","",'DATA IMPORT'!I9308)</f>
        <v/>
      </c>
      <c r="G9308" s="11" t="str">
        <f t="shared" si="888"/>
        <v/>
      </c>
      <c r="H9308" s="11" t="str">
        <f t="shared" si="889"/>
        <v/>
      </c>
      <c r="I9308" s="1" t="str">
        <f>IF('DATA IMPORT'!G9308="","",'DATA IMPORT'!G9308)</f>
        <v/>
      </c>
      <c r="J9308" s="11" t="str">
        <f t="shared" si="890"/>
        <v/>
      </c>
      <c r="K9308" s="11" t="str">
        <f t="shared" si="891"/>
        <v/>
      </c>
      <c r="L9308" s="4" t="str">
        <f>IF('DATA IMPORT'!M9308="","",'DATA IMPORT'!M9308)</f>
        <v/>
      </c>
      <c r="M9308" t="str">
        <f>IF('DATA IMPORT'!C9308="","",'DATA IMPORT'!C9308)</f>
        <v/>
      </c>
    </row>
    <row r="9309" spans="2:13" x14ac:dyDescent="0.2">
      <c r="B9309" t="str">
        <f t="shared" si="887"/>
        <v>#</v>
      </c>
      <c r="C9309">
        <f>COUNTIF(D9309:D$10001,D9309)</f>
        <v>693</v>
      </c>
      <c r="D9309" t="str">
        <f t="shared" si="892"/>
        <v/>
      </c>
      <c r="E9309" t="str">
        <f>IF('DATA IMPORT'!E9309="","",'DATA IMPORT'!E9309)</f>
        <v/>
      </c>
      <c r="F9309" s="1" t="str">
        <f>IF('DATA IMPORT'!I9309="","",'DATA IMPORT'!I9309)</f>
        <v/>
      </c>
      <c r="G9309" s="11" t="str">
        <f t="shared" si="888"/>
        <v/>
      </c>
      <c r="H9309" s="11" t="str">
        <f t="shared" si="889"/>
        <v/>
      </c>
      <c r="I9309" s="1" t="str">
        <f>IF('DATA IMPORT'!G9309="","",'DATA IMPORT'!G9309)</f>
        <v/>
      </c>
      <c r="J9309" s="11" t="str">
        <f t="shared" si="890"/>
        <v/>
      </c>
      <c r="K9309" s="11" t="str">
        <f t="shared" si="891"/>
        <v/>
      </c>
      <c r="L9309" s="4" t="str">
        <f>IF('DATA IMPORT'!M9309="","",'DATA IMPORT'!M9309)</f>
        <v/>
      </c>
      <c r="M9309" t="str">
        <f>IF('DATA IMPORT'!C9309="","",'DATA IMPORT'!C9309)</f>
        <v/>
      </c>
    </row>
    <row r="9310" spans="2:13" x14ac:dyDescent="0.2">
      <c r="B9310" t="str">
        <f t="shared" si="887"/>
        <v>#</v>
      </c>
      <c r="C9310">
        <f>COUNTIF(D9310:D$10001,D9310)</f>
        <v>692</v>
      </c>
      <c r="D9310" t="str">
        <f t="shared" si="892"/>
        <v/>
      </c>
      <c r="E9310" t="str">
        <f>IF('DATA IMPORT'!E9310="","",'DATA IMPORT'!E9310)</f>
        <v/>
      </c>
      <c r="F9310" s="1" t="str">
        <f>IF('DATA IMPORT'!I9310="","",'DATA IMPORT'!I9310)</f>
        <v/>
      </c>
      <c r="G9310" s="11" t="str">
        <f t="shared" si="888"/>
        <v/>
      </c>
      <c r="H9310" s="11" t="str">
        <f t="shared" si="889"/>
        <v/>
      </c>
      <c r="I9310" s="1" t="str">
        <f>IF('DATA IMPORT'!G9310="","",'DATA IMPORT'!G9310)</f>
        <v/>
      </c>
      <c r="J9310" s="11" t="str">
        <f t="shared" si="890"/>
        <v/>
      </c>
      <c r="K9310" s="11" t="str">
        <f t="shared" si="891"/>
        <v/>
      </c>
      <c r="L9310" s="4" t="str">
        <f>IF('DATA IMPORT'!M9310="","",'DATA IMPORT'!M9310)</f>
        <v/>
      </c>
      <c r="M9310" t="str">
        <f>IF('DATA IMPORT'!C9310="","",'DATA IMPORT'!C9310)</f>
        <v/>
      </c>
    </row>
    <row r="9311" spans="2:13" x14ac:dyDescent="0.2">
      <c r="B9311" t="str">
        <f t="shared" si="887"/>
        <v>#</v>
      </c>
      <c r="C9311">
        <f>COUNTIF(D9311:D$10001,D9311)</f>
        <v>691</v>
      </c>
      <c r="D9311" t="str">
        <f t="shared" si="892"/>
        <v/>
      </c>
      <c r="E9311" t="str">
        <f>IF('DATA IMPORT'!E9311="","",'DATA IMPORT'!E9311)</f>
        <v/>
      </c>
      <c r="F9311" s="1" t="str">
        <f>IF('DATA IMPORT'!I9311="","",'DATA IMPORT'!I9311)</f>
        <v/>
      </c>
      <c r="G9311" s="11" t="str">
        <f t="shared" si="888"/>
        <v/>
      </c>
      <c r="H9311" s="11" t="str">
        <f t="shared" si="889"/>
        <v/>
      </c>
      <c r="I9311" s="1" t="str">
        <f>IF('DATA IMPORT'!G9311="","",'DATA IMPORT'!G9311)</f>
        <v/>
      </c>
      <c r="J9311" s="11" t="str">
        <f t="shared" si="890"/>
        <v/>
      </c>
      <c r="K9311" s="11" t="str">
        <f t="shared" si="891"/>
        <v/>
      </c>
      <c r="L9311" s="4" t="str">
        <f>IF('DATA IMPORT'!M9311="","",'DATA IMPORT'!M9311)</f>
        <v/>
      </c>
      <c r="M9311" t="str">
        <f>IF('DATA IMPORT'!C9311="","",'DATA IMPORT'!C9311)</f>
        <v/>
      </c>
    </row>
    <row r="9312" spans="2:13" x14ac:dyDescent="0.2">
      <c r="B9312" t="str">
        <f t="shared" si="887"/>
        <v>#</v>
      </c>
      <c r="C9312">
        <f>COUNTIF(D9312:D$10001,D9312)</f>
        <v>690</v>
      </c>
      <c r="D9312" t="str">
        <f t="shared" si="892"/>
        <v/>
      </c>
      <c r="E9312" t="str">
        <f>IF('DATA IMPORT'!E9312="","",'DATA IMPORT'!E9312)</f>
        <v/>
      </c>
      <c r="F9312" s="1" t="str">
        <f>IF('DATA IMPORT'!I9312="","",'DATA IMPORT'!I9312)</f>
        <v/>
      </c>
      <c r="G9312" s="11" t="str">
        <f t="shared" si="888"/>
        <v/>
      </c>
      <c r="H9312" s="11" t="str">
        <f t="shared" si="889"/>
        <v/>
      </c>
      <c r="I9312" s="1" t="str">
        <f>IF('DATA IMPORT'!G9312="","",'DATA IMPORT'!G9312)</f>
        <v/>
      </c>
      <c r="J9312" s="11" t="str">
        <f t="shared" si="890"/>
        <v/>
      </c>
      <c r="K9312" s="11" t="str">
        <f t="shared" si="891"/>
        <v/>
      </c>
      <c r="L9312" s="4" t="str">
        <f>IF('DATA IMPORT'!M9312="","",'DATA IMPORT'!M9312)</f>
        <v/>
      </c>
      <c r="M9312" t="str">
        <f>IF('DATA IMPORT'!C9312="","",'DATA IMPORT'!C9312)</f>
        <v/>
      </c>
    </row>
    <row r="9313" spans="2:13" x14ac:dyDescent="0.2">
      <c r="B9313" t="str">
        <f t="shared" si="887"/>
        <v>#</v>
      </c>
      <c r="C9313">
        <f>COUNTIF(D9313:D$10001,D9313)</f>
        <v>689</v>
      </c>
      <c r="D9313" t="str">
        <f t="shared" si="892"/>
        <v/>
      </c>
      <c r="E9313" t="str">
        <f>IF('DATA IMPORT'!E9313="","",'DATA IMPORT'!E9313)</f>
        <v/>
      </c>
      <c r="F9313" s="1" t="str">
        <f>IF('DATA IMPORT'!I9313="","",'DATA IMPORT'!I9313)</f>
        <v/>
      </c>
      <c r="G9313" s="11" t="str">
        <f t="shared" si="888"/>
        <v/>
      </c>
      <c r="H9313" s="11" t="str">
        <f t="shared" si="889"/>
        <v/>
      </c>
      <c r="I9313" s="1" t="str">
        <f>IF('DATA IMPORT'!G9313="","",'DATA IMPORT'!G9313)</f>
        <v/>
      </c>
      <c r="J9313" s="11" t="str">
        <f t="shared" si="890"/>
        <v/>
      </c>
      <c r="K9313" s="11" t="str">
        <f t="shared" si="891"/>
        <v/>
      </c>
      <c r="L9313" s="4" t="str">
        <f>IF('DATA IMPORT'!M9313="","",'DATA IMPORT'!M9313)</f>
        <v/>
      </c>
      <c r="M9313" t="str">
        <f>IF('DATA IMPORT'!C9313="","",'DATA IMPORT'!C9313)</f>
        <v/>
      </c>
    </row>
    <row r="9314" spans="2:13" x14ac:dyDescent="0.2">
      <c r="B9314" t="str">
        <f t="shared" si="887"/>
        <v>#</v>
      </c>
      <c r="C9314">
        <f>COUNTIF(D9314:D$10001,D9314)</f>
        <v>688</v>
      </c>
      <c r="D9314" t="str">
        <f t="shared" si="892"/>
        <v/>
      </c>
      <c r="E9314" t="str">
        <f>IF('DATA IMPORT'!E9314="","",'DATA IMPORT'!E9314)</f>
        <v/>
      </c>
      <c r="F9314" s="1" t="str">
        <f>IF('DATA IMPORT'!I9314="","",'DATA IMPORT'!I9314)</f>
        <v/>
      </c>
      <c r="G9314" s="11" t="str">
        <f t="shared" si="888"/>
        <v/>
      </c>
      <c r="H9314" s="11" t="str">
        <f t="shared" si="889"/>
        <v/>
      </c>
      <c r="I9314" s="1" t="str">
        <f>IF('DATA IMPORT'!G9314="","",'DATA IMPORT'!G9314)</f>
        <v/>
      </c>
      <c r="J9314" s="11" t="str">
        <f t="shared" si="890"/>
        <v/>
      </c>
      <c r="K9314" s="11" t="str">
        <f t="shared" si="891"/>
        <v/>
      </c>
      <c r="L9314" s="4" t="str">
        <f>IF('DATA IMPORT'!M9314="","",'DATA IMPORT'!M9314)</f>
        <v/>
      </c>
      <c r="M9314" t="str">
        <f>IF('DATA IMPORT'!C9314="","",'DATA IMPORT'!C9314)</f>
        <v/>
      </c>
    </row>
    <row r="9315" spans="2:13" x14ac:dyDescent="0.2">
      <c r="B9315" t="str">
        <f t="shared" si="887"/>
        <v>#</v>
      </c>
      <c r="C9315">
        <f>COUNTIF(D9315:D$10001,D9315)</f>
        <v>687</v>
      </c>
      <c r="D9315" t="str">
        <f t="shared" si="892"/>
        <v/>
      </c>
      <c r="E9315" t="str">
        <f>IF('DATA IMPORT'!E9315="","",'DATA IMPORT'!E9315)</f>
        <v/>
      </c>
      <c r="F9315" s="1" t="str">
        <f>IF('DATA IMPORT'!I9315="","",'DATA IMPORT'!I9315)</f>
        <v/>
      </c>
      <c r="G9315" s="11" t="str">
        <f t="shared" si="888"/>
        <v/>
      </c>
      <c r="H9315" s="11" t="str">
        <f t="shared" si="889"/>
        <v/>
      </c>
      <c r="I9315" s="1" t="str">
        <f>IF('DATA IMPORT'!G9315="","",'DATA IMPORT'!G9315)</f>
        <v/>
      </c>
      <c r="J9315" s="11" t="str">
        <f t="shared" si="890"/>
        <v/>
      </c>
      <c r="K9315" s="11" t="str">
        <f t="shared" si="891"/>
        <v/>
      </c>
      <c r="L9315" s="4" t="str">
        <f>IF('DATA IMPORT'!M9315="","",'DATA IMPORT'!M9315)</f>
        <v/>
      </c>
      <c r="M9315" t="str">
        <f>IF('DATA IMPORT'!C9315="","",'DATA IMPORT'!C9315)</f>
        <v/>
      </c>
    </row>
    <row r="9316" spans="2:13" x14ac:dyDescent="0.2">
      <c r="B9316" t="str">
        <f t="shared" si="887"/>
        <v>#</v>
      </c>
      <c r="C9316">
        <f>COUNTIF(D9316:D$10001,D9316)</f>
        <v>686</v>
      </c>
      <c r="D9316" t="str">
        <f t="shared" si="892"/>
        <v/>
      </c>
      <c r="E9316" t="str">
        <f>IF('DATA IMPORT'!E9316="","",'DATA IMPORT'!E9316)</f>
        <v/>
      </c>
      <c r="F9316" s="1" t="str">
        <f>IF('DATA IMPORT'!I9316="","",'DATA IMPORT'!I9316)</f>
        <v/>
      </c>
      <c r="G9316" s="11" t="str">
        <f t="shared" si="888"/>
        <v/>
      </c>
      <c r="H9316" s="11" t="str">
        <f t="shared" si="889"/>
        <v/>
      </c>
      <c r="I9316" s="1" t="str">
        <f>IF('DATA IMPORT'!G9316="","",'DATA IMPORT'!G9316)</f>
        <v/>
      </c>
      <c r="J9316" s="11" t="str">
        <f t="shared" si="890"/>
        <v/>
      </c>
      <c r="K9316" s="11" t="str">
        <f t="shared" si="891"/>
        <v/>
      </c>
      <c r="L9316" s="4" t="str">
        <f>IF('DATA IMPORT'!M9316="","",'DATA IMPORT'!M9316)</f>
        <v/>
      </c>
      <c r="M9316" t="str">
        <f>IF('DATA IMPORT'!C9316="","",'DATA IMPORT'!C9316)</f>
        <v/>
      </c>
    </row>
    <row r="9317" spans="2:13" x14ac:dyDescent="0.2">
      <c r="B9317" t="str">
        <f t="shared" si="887"/>
        <v>#</v>
      </c>
      <c r="C9317">
        <f>COUNTIF(D9317:D$10001,D9317)</f>
        <v>685</v>
      </c>
      <c r="D9317" t="str">
        <f t="shared" si="892"/>
        <v/>
      </c>
      <c r="E9317" t="str">
        <f>IF('DATA IMPORT'!E9317="","",'DATA IMPORT'!E9317)</f>
        <v/>
      </c>
      <c r="F9317" s="1" t="str">
        <f>IF('DATA IMPORT'!I9317="","",'DATA IMPORT'!I9317)</f>
        <v/>
      </c>
      <c r="G9317" s="11" t="str">
        <f t="shared" si="888"/>
        <v/>
      </c>
      <c r="H9317" s="11" t="str">
        <f t="shared" si="889"/>
        <v/>
      </c>
      <c r="I9317" s="1" t="str">
        <f>IF('DATA IMPORT'!G9317="","",'DATA IMPORT'!G9317)</f>
        <v/>
      </c>
      <c r="J9317" s="11" t="str">
        <f t="shared" si="890"/>
        <v/>
      </c>
      <c r="K9317" s="11" t="str">
        <f t="shared" si="891"/>
        <v/>
      </c>
      <c r="L9317" s="4" t="str">
        <f>IF('DATA IMPORT'!M9317="","",'DATA IMPORT'!M9317)</f>
        <v/>
      </c>
      <c r="M9317" t="str">
        <f>IF('DATA IMPORT'!C9317="","",'DATA IMPORT'!C9317)</f>
        <v/>
      </c>
    </row>
    <row r="9318" spans="2:13" x14ac:dyDescent="0.2">
      <c r="B9318" t="str">
        <f t="shared" si="887"/>
        <v>#</v>
      </c>
      <c r="C9318">
        <f>COUNTIF(D9318:D$10001,D9318)</f>
        <v>684</v>
      </c>
      <c r="D9318" t="str">
        <f t="shared" si="892"/>
        <v/>
      </c>
      <c r="E9318" t="str">
        <f>IF('DATA IMPORT'!E9318="","",'DATA IMPORT'!E9318)</f>
        <v/>
      </c>
      <c r="F9318" s="1" t="str">
        <f>IF('DATA IMPORT'!I9318="","",'DATA IMPORT'!I9318)</f>
        <v/>
      </c>
      <c r="G9318" s="11" t="str">
        <f t="shared" si="888"/>
        <v/>
      </c>
      <c r="H9318" s="11" t="str">
        <f t="shared" si="889"/>
        <v/>
      </c>
      <c r="I9318" s="1" t="str">
        <f>IF('DATA IMPORT'!G9318="","",'DATA IMPORT'!G9318)</f>
        <v/>
      </c>
      <c r="J9318" s="11" t="str">
        <f t="shared" si="890"/>
        <v/>
      </c>
      <c r="K9318" s="11" t="str">
        <f t="shared" si="891"/>
        <v/>
      </c>
      <c r="L9318" s="4" t="str">
        <f>IF('DATA IMPORT'!M9318="","",'DATA IMPORT'!M9318)</f>
        <v/>
      </c>
      <c r="M9318" t="str">
        <f>IF('DATA IMPORT'!C9318="","",'DATA IMPORT'!C9318)</f>
        <v/>
      </c>
    </row>
    <row r="9319" spans="2:13" x14ac:dyDescent="0.2">
      <c r="B9319" t="str">
        <f t="shared" si="887"/>
        <v>#</v>
      </c>
      <c r="C9319">
        <f>COUNTIF(D9319:D$10001,D9319)</f>
        <v>683</v>
      </c>
      <c r="D9319" t="str">
        <f t="shared" si="892"/>
        <v/>
      </c>
      <c r="E9319" t="str">
        <f>IF('DATA IMPORT'!E9319="","",'DATA IMPORT'!E9319)</f>
        <v/>
      </c>
      <c r="F9319" s="1" t="str">
        <f>IF('DATA IMPORT'!I9319="","",'DATA IMPORT'!I9319)</f>
        <v/>
      </c>
      <c r="G9319" s="11" t="str">
        <f t="shared" si="888"/>
        <v/>
      </c>
      <c r="H9319" s="11" t="str">
        <f t="shared" si="889"/>
        <v/>
      </c>
      <c r="I9319" s="1" t="str">
        <f>IF('DATA IMPORT'!G9319="","",'DATA IMPORT'!G9319)</f>
        <v/>
      </c>
      <c r="J9319" s="11" t="str">
        <f t="shared" si="890"/>
        <v/>
      </c>
      <c r="K9319" s="11" t="str">
        <f t="shared" si="891"/>
        <v/>
      </c>
      <c r="L9319" s="4" t="str">
        <f>IF('DATA IMPORT'!M9319="","",'DATA IMPORT'!M9319)</f>
        <v/>
      </c>
      <c r="M9319" t="str">
        <f>IF('DATA IMPORT'!C9319="","",'DATA IMPORT'!C9319)</f>
        <v/>
      </c>
    </row>
    <row r="9320" spans="2:13" x14ac:dyDescent="0.2">
      <c r="B9320" t="str">
        <f t="shared" si="887"/>
        <v>#</v>
      </c>
      <c r="C9320">
        <f>COUNTIF(D9320:D$10001,D9320)</f>
        <v>682</v>
      </c>
      <c r="D9320" t="str">
        <f t="shared" si="892"/>
        <v/>
      </c>
      <c r="E9320" t="str">
        <f>IF('DATA IMPORT'!E9320="","",'DATA IMPORT'!E9320)</f>
        <v/>
      </c>
      <c r="F9320" s="1" t="str">
        <f>IF('DATA IMPORT'!I9320="","",'DATA IMPORT'!I9320)</f>
        <v/>
      </c>
      <c r="G9320" s="11" t="str">
        <f t="shared" si="888"/>
        <v/>
      </c>
      <c r="H9320" s="11" t="str">
        <f t="shared" si="889"/>
        <v/>
      </c>
      <c r="I9320" s="1" t="str">
        <f>IF('DATA IMPORT'!G9320="","",'DATA IMPORT'!G9320)</f>
        <v/>
      </c>
      <c r="J9320" s="11" t="str">
        <f t="shared" si="890"/>
        <v/>
      </c>
      <c r="K9320" s="11" t="str">
        <f t="shared" si="891"/>
        <v/>
      </c>
      <c r="L9320" s="4" t="str">
        <f>IF('DATA IMPORT'!M9320="","",'DATA IMPORT'!M9320)</f>
        <v/>
      </c>
      <c r="M9320" t="str">
        <f>IF('DATA IMPORT'!C9320="","",'DATA IMPORT'!C9320)</f>
        <v/>
      </c>
    </row>
    <row r="9321" spans="2:13" x14ac:dyDescent="0.2">
      <c r="B9321" t="str">
        <f t="shared" si="887"/>
        <v>#</v>
      </c>
      <c r="C9321">
        <f>COUNTIF(D9321:D$10001,D9321)</f>
        <v>681</v>
      </c>
      <c r="D9321" t="str">
        <f t="shared" si="892"/>
        <v/>
      </c>
      <c r="E9321" t="str">
        <f>IF('DATA IMPORT'!E9321="","",'DATA IMPORT'!E9321)</f>
        <v/>
      </c>
      <c r="F9321" s="1" t="str">
        <f>IF('DATA IMPORT'!I9321="","",'DATA IMPORT'!I9321)</f>
        <v/>
      </c>
      <c r="G9321" s="11" t="str">
        <f t="shared" si="888"/>
        <v/>
      </c>
      <c r="H9321" s="11" t="str">
        <f t="shared" si="889"/>
        <v/>
      </c>
      <c r="I9321" s="1" t="str">
        <f>IF('DATA IMPORT'!G9321="","",'DATA IMPORT'!G9321)</f>
        <v/>
      </c>
      <c r="J9321" s="11" t="str">
        <f t="shared" si="890"/>
        <v/>
      </c>
      <c r="K9321" s="11" t="str">
        <f t="shared" si="891"/>
        <v/>
      </c>
      <c r="L9321" s="4" t="str">
        <f>IF('DATA IMPORT'!M9321="","",'DATA IMPORT'!M9321)</f>
        <v/>
      </c>
      <c r="M9321" t="str">
        <f>IF('DATA IMPORT'!C9321="","",'DATA IMPORT'!C9321)</f>
        <v/>
      </c>
    </row>
    <row r="9322" spans="2:13" x14ac:dyDescent="0.2">
      <c r="B9322" t="str">
        <f t="shared" si="887"/>
        <v>#</v>
      </c>
      <c r="C9322">
        <f>COUNTIF(D9322:D$10001,D9322)</f>
        <v>680</v>
      </c>
      <c r="D9322" t="str">
        <f t="shared" si="892"/>
        <v/>
      </c>
      <c r="E9322" t="str">
        <f>IF('DATA IMPORT'!E9322="","",'DATA IMPORT'!E9322)</f>
        <v/>
      </c>
      <c r="F9322" s="1" t="str">
        <f>IF('DATA IMPORT'!I9322="","",'DATA IMPORT'!I9322)</f>
        <v/>
      </c>
      <c r="G9322" s="11" t="str">
        <f t="shared" si="888"/>
        <v/>
      </c>
      <c r="H9322" s="11" t="str">
        <f t="shared" si="889"/>
        <v/>
      </c>
      <c r="I9322" s="1" t="str">
        <f>IF('DATA IMPORT'!G9322="","",'DATA IMPORT'!G9322)</f>
        <v/>
      </c>
      <c r="J9322" s="11" t="str">
        <f t="shared" si="890"/>
        <v/>
      </c>
      <c r="K9322" s="11" t="str">
        <f t="shared" si="891"/>
        <v/>
      </c>
      <c r="L9322" s="4" t="str">
        <f>IF('DATA IMPORT'!M9322="","",'DATA IMPORT'!M9322)</f>
        <v/>
      </c>
      <c r="M9322" t="str">
        <f>IF('DATA IMPORT'!C9322="","",'DATA IMPORT'!C9322)</f>
        <v/>
      </c>
    </row>
    <row r="9323" spans="2:13" x14ac:dyDescent="0.2">
      <c r="B9323" t="str">
        <f t="shared" si="887"/>
        <v>#</v>
      </c>
      <c r="C9323">
        <f>COUNTIF(D9323:D$10001,D9323)</f>
        <v>679</v>
      </c>
      <c r="D9323" t="str">
        <f t="shared" si="892"/>
        <v/>
      </c>
      <c r="E9323" t="str">
        <f>IF('DATA IMPORT'!E9323="","",'DATA IMPORT'!E9323)</f>
        <v/>
      </c>
      <c r="F9323" s="1" t="str">
        <f>IF('DATA IMPORT'!I9323="","",'DATA IMPORT'!I9323)</f>
        <v/>
      </c>
      <c r="G9323" s="11" t="str">
        <f t="shared" si="888"/>
        <v/>
      </c>
      <c r="H9323" s="11" t="str">
        <f t="shared" si="889"/>
        <v/>
      </c>
      <c r="I9323" s="1" t="str">
        <f>IF('DATA IMPORT'!G9323="","",'DATA IMPORT'!G9323)</f>
        <v/>
      </c>
      <c r="J9323" s="11" t="str">
        <f t="shared" si="890"/>
        <v/>
      </c>
      <c r="K9323" s="11" t="str">
        <f t="shared" si="891"/>
        <v/>
      </c>
      <c r="L9323" s="4" t="str">
        <f>IF('DATA IMPORT'!M9323="","",'DATA IMPORT'!M9323)</f>
        <v/>
      </c>
      <c r="M9323" t="str">
        <f>IF('DATA IMPORT'!C9323="","",'DATA IMPORT'!C9323)</f>
        <v/>
      </c>
    </row>
    <row r="9324" spans="2:13" x14ac:dyDescent="0.2">
      <c r="B9324" t="str">
        <f t="shared" si="887"/>
        <v>#</v>
      </c>
      <c r="C9324">
        <f>COUNTIF(D9324:D$10001,D9324)</f>
        <v>678</v>
      </c>
      <c r="D9324" t="str">
        <f t="shared" si="892"/>
        <v/>
      </c>
      <c r="E9324" t="str">
        <f>IF('DATA IMPORT'!E9324="","",'DATA IMPORT'!E9324)</f>
        <v/>
      </c>
      <c r="F9324" s="1" t="str">
        <f>IF('DATA IMPORT'!I9324="","",'DATA IMPORT'!I9324)</f>
        <v/>
      </c>
      <c r="G9324" s="11" t="str">
        <f t="shared" si="888"/>
        <v/>
      </c>
      <c r="H9324" s="11" t="str">
        <f t="shared" si="889"/>
        <v/>
      </c>
      <c r="I9324" s="1" t="str">
        <f>IF('DATA IMPORT'!G9324="","",'DATA IMPORT'!G9324)</f>
        <v/>
      </c>
      <c r="J9324" s="11" t="str">
        <f t="shared" si="890"/>
        <v/>
      </c>
      <c r="K9324" s="11" t="str">
        <f t="shared" si="891"/>
        <v/>
      </c>
      <c r="L9324" s="4" t="str">
        <f>IF('DATA IMPORT'!M9324="","",'DATA IMPORT'!M9324)</f>
        <v/>
      </c>
      <c r="M9324" t="str">
        <f>IF('DATA IMPORT'!C9324="","",'DATA IMPORT'!C9324)</f>
        <v/>
      </c>
    </row>
    <row r="9325" spans="2:13" x14ac:dyDescent="0.2">
      <c r="B9325" t="str">
        <f t="shared" si="887"/>
        <v>#</v>
      </c>
      <c r="C9325">
        <f>COUNTIF(D9325:D$10001,D9325)</f>
        <v>677</v>
      </c>
      <c r="D9325" t="str">
        <f t="shared" si="892"/>
        <v/>
      </c>
      <c r="E9325" t="str">
        <f>IF('DATA IMPORT'!E9325="","",'DATA IMPORT'!E9325)</f>
        <v/>
      </c>
      <c r="F9325" s="1" t="str">
        <f>IF('DATA IMPORT'!I9325="","",'DATA IMPORT'!I9325)</f>
        <v/>
      </c>
      <c r="G9325" s="11" t="str">
        <f t="shared" si="888"/>
        <v/>
      </c>
      <c r="H9325" s="11" t="str">
        <f t="shared" si="889"/>
        <v/>
      </c>
      <c r="I9325" s="1" t="str">
        <f>IF('DATA IMPORT'!G9325="","",'DATA IMPORT'!G9325)</f>
        <v/>
      </c>
      <c r="J9325" s="11" t="str">
        <f t="shared" si="890"/>
        <v/>
      </c>
      <c r="K9325" s="11" t="str">
        <f t="shared" si="891"/>
        <v/>
      </c>
      <c r="L9325" s="4" t="str">
        <f>IF('DATA IMPORT'!M9325="","",'DATA IMPORT'!M9325)</f>
        <v/>
      </c>
      <c r="M9325" t="str">
        <f>IF('DATA IMPORT'!C9325="","",'DATA IMPORT'!C9325)</f>
        <v/>
      </c>
    </row>
    <row r="9326" spans="2:13" x14ac:dyDescent="0.2">
      <c r="B9326" t="str">
        <f t="shared" si="887"/>
        <v>#</v>
      </c>
      <c r="C9326">
        <f>COUNTIF(D9326:D$10001,D9326)</f>
        <v>676</v>
      </c>
      <c r="D9326" t="str">
        <f t="shared" si="892"/>
        <v/>
      </c>
      <c r="E9326" t="str">
        <f>IF('DATA IMPORT'!E9326="","",'DATA IMPORT'!E9326)</f>
        <v/>
      </c>
      <c r="F9326" s="1" t="str">
        <f>IF('DATA IMPORT'!I9326="","",'DATA IMPORT'!I9326)</f>
        <v/>
      </c>
      <c r="G9326" s="11" t="str">
        <f t="shared" si="888"/>
        <v/>
      </c>
      <c r="H9326" s="11" t="str">
        <f t="shared" si="889"/>
        <v/>
      </c>
      <c r="I9326" s="1" t="str">
        <f>IF('DATA IMPORT'!G9326="","",'DATA IMPORT'!G9326)</f>
        <v/>
      </c>
      <c r="J9326" s="11" t="str">
        <f t="shared" si="890"/>
        <v/>
      </c>
      <c r="K9326" s="11" t="str">
        <f t="shared" si="891"/>
        <v/>
      </c>
      <c r="L9326" s="4" t="str">
        <f>IF('DATA IMPORT'!M9326="","",'DATA IMPORT'!M9326)</f>
        <v/>
      </c>
      <c r="M9326" t="str">
        <f>IF('DATA IMPORT'!C9326="","",'DATA IMPORT'!C9326)</f>
        <v/>
      </c>
    </row>
    <row r="9327" spans="2:13" x14ac:dyDescent="0.2">
      <c r="B9327" t="str">
        <f t="shared" si="887"/>
        <v>#</v>
      </c>
      <c r="C9327">
        <f>COUNTIF(D9327:D$10001,D9327)</f>
        <v>675</v>
      </c>
      <c r="D9327" t="str">
        <f t="shared" si="892"/>
        <v/>
      </c>
      <c r="E9327" t="str">
        <f>IF('DATA IMPORT'!E9327="","",'DATA IMPORT'!E9327)</f>
        <v/>
      </c>
      <c r="F9327" s="1" t="str">
        <f>IF('DATA IMPORT'!I9327="","",'DATA IMPORT'!I9327)</f>
        <v/>
      </c>
      <c r="G9327" s="11" t="str">
        <f t="shared" si="888"/>
        <v/>
      </c>
      <c r="H9327" s="11" t="str">
        <f t="shared" si="889"/>
        <v/>
      </c>
      <c r="I9327" s="1" t="str">
        <f>IF('DATA IMPORT'!G9327="","",'DATA IMPORT'!G9327)</f>
        <v/>
      </c>
      <c r="J9327" s="11" t="str">
        <f t="shared" si="890"/>
        <v/>
      </c>
      <c r="K9327" s="11" t="str">
        <f t="shared" si="891"/>
        <v/>
      </c>
      <c r="L9327" s="4" t="str">
        <f>IF('DATA IMPORT'!M9327="","",'DATA IMPORT'!M9327)</f>
        <v/>
      </c>
      <c r="M9327" t="str">
        <f>IF('DATA IMPORT'!C9327="","",'DATA IMPORT'!C9327)</f>
        <v/>
      </c>
    </row>
    <row r="9328" spans="2:13" x14ac:dyDescent="0.2">
      <c r="B9328" t="str">
        <f t="shared" si="887"/>
        <v>#</v>
      </c>
      <c r="C9328">
        <f>COUNTIF(D9328:D$10001,D9328)</f>
        <v>674</v>
      </c>
      <c r="D9328" t="str">
        <f t="shared" si="892"/>
        <v/>
      </c>
      <c r="E9328" t="str">
        <f>IF('DATA IMPORT'!E9328="","",'DATA IMPORT'!E9328)</f>
        <v/>
      </c>
      <c r="F9328" s="1" t="str">
        <f>IF('DATA IMPORT'!I9328="","",'DATA IMPORT'!I9328)</f>
        <v/>
      </c>
      <c r="G9328" s="11" t="str">
        <f t="shared" si="888"/>
        <v/>
      </c>
      <c r="H9328" s="11" t="str">
        <f t="shared" si="889"/>
        <v/>
      </c>
      <c r="I9328" s="1" t="str">
        <f>IF('DATA IMPORT'!G9328="","",'DATA IMPORT'!G9328)</f>
        <v/>
      </c>
      <c r="J9328" s="11" t="str">
        <f t="shared" si="890"/>
        <v/>
      </c>
      <c r="K9328" s="11" t="str">
        <f t="shared" si="891"/>
        <v/>
      </c>
      <c r="L9328" s="4" t="str">
        <f>IF('DATA IMPORT'!M9328="","",'DATA IMPORT'!M9328)</f>
        <v/>
      </c>
      <c r="M9328" t="str">
        <f>IF('DATA IMPORT'!C9328="","",'DATA IMPORT'!C9328)</f>
        <v/>
      </c>
    </row>
    <row r="9329" spans="2:13" x14ac:dyDescent="0.2">
      <c r="B9329" t="str">
        <f t="shared" si="887"/>
        <v>#</v>
      </c>
      <c r="C9329">
        <f>COUNTIF(D9329:D$10001,D9329)</f>
        <v>673</v>
      </c>
      <c r="D9329" t="str">
        <f t="shared" si="892"/>
        <v/>
      </c>
      <c r="E9329" t="str">
        <f>IF('DATA IMPORT'!E9329="","",'DATA IMPORT'!E9329)</f>
        <v/>
      </c>
      <c r="F9329" s="1" t="str">
        <f>IF('DATA IMPORT'!I9329="","",'DATA IMPORT'!I9329)</f>
        <v/>
      </c>
      <c r="G9329" s="11" t="str">
        <f t="shared" si="888"/>
        <v/>
      </c>
      <c r="H9329" s="11" t="str">
        <f t="shared" si="889"/>
        <v/>
      </c>
      <c r="I9329" s="1" t="str">
        <f>IF('DATA IMPORT'!G9329="","",'DATA IMPORT'!G9329)</f>
        <v/>
      </c>
      <c r="J9329" s="11" t="str">
        <f t="shared" si="890"/>
        <v/>
      </c>
      <c r="K9329" s="11" t="str">
        <f t="shared" si="891"/>
        <v/>
      </c>
      <c r="L9329" s="4" t="str">
        <f>IF('DATA IMPORT'!M9329="","",'DATA IMPORT'!M9329)</f>
        <v/>
      </c>
      <c r="M9329" t="str">
        <f>IF('DATA IMPORT'!C9329="","",'DATA IMPORT'!C9329)</f>
        <v/>
      </c>
    </row>
    <row r="9330" spans="2:13" x14ac:dyDescent="0.2">
      <c r="B9330" t="str">
        <f t="shared" si="887"/>
        <v>#</v>
      </c>
      <c r="C9330">
        <f>COUNTIF(D9330:D$10001,D9330)</f>
        <v>672</v>
      </c>
      <c r="D9330" t="str">
        <f t="shared" si="892"/>
        <v/>
      </c>
      <c r="E9330" t="str">
        <f>IF('DATA IMPORT'!E9330="","",'DATA IMPORT'!E9330)</f>
        <v/>
      </c>
      <c r="F9330" s="1" t="str">
        <f>IF('DATA IMPORT'!I9330="","",'DATA IMPORT'!I9330)</f>
        <v/>
      </c>
      <c r="G9330" s="11" t="str">
        <f t="shared" si="888"/>
        <v/>
      </c>
      <c r="H9330" s="11" t="str">
        <f t="shared" si="889"/>
        <v/>
      </c>
      <c r="I9330" s="1" t="str">
        <f>IF('DATA IMPORT'!G9330="","",'DATA IMPORT'!G9330)</f>
        <v/>
      </c>
      <c r="J9330" s="11" t="str">
        <f t="shared" si="890"/>
        <v/>
      </c>
      <c r="K9330" s="11" t="str">
        <f t="shared" si="891"/>
        <v/>
      </c>
      <c r="L9330" s="4" t="str">
        <f>IF('DATA IMPORT'!M9330="","",'DATA IMPORT'!M9330)</f>
        <v/>
      </c>
      <c r="M9330" t="str">
        <f>IF('DATA IMPORT'!C9330="","",'DATA IMPORT'!C9330)</f>
        <v/>
      </c>
    </row>
    <row r="9331" spans="2:13" x14ac:dyDescent="0.2">
      <c r="B9331" t="str">
        <f t="shared" si="887"/>
        <v>#</v>
      </c>
      <c r="C9331">
        <f>COUNTIF(D9331:D$10001,D9331)</f>
        <v>671</v>
      </c>
      <c r="D9331" t="str">
        <f t="shared" si="892"/>
        <v/>
      </c>
      <c r="E9331" t="str">
        <f>IF('DATA IMPORT'!E9331="","",'DATA IMPORT'!E9331)</f>
        <v/>
      </c>
      <c r="F9331" s="1" t="str">
        <f>IF('DATA IMPORT'!I9331="","",'DATA IMPORT'!I9331)</f>
        <v/>
      </c>
      <c r="G9331" s="11" t="str">
        <f t="shared" si="888"/>
        <v/>
      </c>
      <c r="H9331" s="11" t="str">
        <f t="shared" si="889"/>
        <v/>
      </c>
      <c r="I9331" s="1" t="str">
        <f>IF('DATA IMPORT'!G9331="","",'DATA IMPORT'!G9331)</f>
        <v/>
      </c>
      <c r="J9331" s="11" t="str">
        <f t="shared" si="890"/>
        <v/>
      </c>
      <c r="K9331" s="11" t="str">
        <f t="shared" si="891"/>
        <v/>
      </c>
      <c r="L9331" s="4" t="str">
        <f>IF('DATA IMPORT'!M9331="","",'DATA IMPORT'!M9331)</f>
        <v/>
      </c>
      <c r="M9331" t="str">
        <f>IF('DATA IMPORT'!C9331="","",'DATA IMPORT'!C9331)</f>
        <v/>
      </c>
    </row>
    <row r="9332" spans="2:13" x14ac:dyDescent="0.2">
      <c r="B9332" t="str">
        <f t="shared" si="887"/>
        <v>#</v>
      </c>
      <c r="C9332">
        <f>COUNTIF(D9332:D$10001,D9332)</f>
        <v>670</v>
      </c>
      <c r="D9332" t="str">
        <f t="shared" si="892"/>
        <v/>
      </c>
      <c r="E9332" t="str">
        <f>IF('DATA IMPORT'!E9332="","",'DATA IMPORT'!E9332)</f>
        <v/>
      </c>
      <c r="F9332" s="1" t="str">
        <f>IF('DATA IMPORT'!I9332="","",'DATA IMPORT'!I9332)</f>
        <v/>
      </c>
      <c r="G9332" s="11" t="str">
        <f t="shared" si="888"/>
        <v/>
      </c>
      <c r="H9332" s="11" t="str">
        <f t="shared" si="889"/>
        <v/>
      </c>
      <c r="I9332" s="1" t="str">
        <f>IF('DATA IMPORT'!G9332="","",'DATA IMPORT'!G9332)</f>
        <v/>
      </c>
      <c r="J9332" s="11" t="str">
        <f t="shared" si="890"/>
        <v/>
      </c>
      <c r="K9332" s="11" t="str">
        <f t="shared" si="891"/>
        <v/>
      </c>
      <c r="L9332" s="4" t="str">
        <f>IF('DATA IMPORT'!M9332="","",'DATA IMPORT'!M9332)</f>
        <v/>
      </c>
      <c r="M9332" t="str">
        <f>IF('DATA IMPORT'!C9332="","",'DATA IMPORT'!C9332)</f>
        <v/>
      </c>
    </row>
    <row r="9333" spans="2:13" x14ac:dyDescent="0.2">
      <c r="B9333" t="str">
        <f t="shared" si="887"/>
        <v>#</v>
      </c>
      <c r="C9333">
        <f>COUNTIF(D9333:D$10001,D9333)</f>
        <v>669</v>
      </c>
      <c r="D9333" t="str">
        <f t="shared" si="892"/>
        <v/>
      </c>
      <c r="E9333" t="str">
        <f>IF('DATA IMPORT'!E9333="","",'DATA IMPORT'!E9333)</f>
        <v/>
      </c>
      <c r="F9333" s="1" t="str">
        <f>IF('DATA IMPORT'!I9333="","",'DATA IMPORT'!I9333)</f>
        <v/>
      </c>
      <c r="G9333" s="11" t="str">
        <f t="shared" si="888"/>
        <v/>
      </c>
      <c r="H9333" s="11" t="str">
        <f t="shared" si="889"/>
        <v/>
      </c>
      <c r="I9333" s="1" t="str">
        <f>IF('DATA IMPORT'!G9333="","",'DATA IMPORT'!G9333)</f>
        <v/>
      </c>
      <c r="J9333" s="11" t="str">
        <f t="shared" si="890"/>
        <v/>
      </c>
      <c r="K9333" s="11" t="str">
        <f t="shared" si="891"/>
        <v/>
      </c>
      <c r="L9333" s="4" t="str">
        <f>IF('DATA IMPORT'!M9333="","",'DATA IMPORT'!M9333)</f>
        <v/>
      </c>
      <c r="M9333" t="str">
        <f>IF('DATA IMPORT'!C9333="","",'DATA IMPORT'!C9333)</f>
        <v/>
      </c>
    </row>
    <row r="9334" spans="2:13" x14ac:dyDescent="0.2">
      <c r="B9334" t="str">
        <f t="shared" si="887"/>
        <v>#</v>
      </c>
      <c r="C9334">
        <f>COUNTIF(D9334:D$10001,D9334)</f>
        <v>668</v>
      </c>
      <c r="D9334" t="str">
        <f t="shared" si="892"/>
        <v/>
      </c>
      <c r="E9334" t="str">
        <f>IF('DATA IMPORT'!E9334="","",'DATA IMPORT'!E9334)</f>
        <v/>
      </c>
      <c r="F9334" s="1" t="str">
        <f>IF('DATA IMPORT'!I9334="","",'DATA IMPORT'!I9334)</f>
        <v/>
      </c>
      <c r="G9334" s="11" t="str">
        <f t="shared" si="888"/>
        <v/>
      </c>
      <c r="H9334" s="11" t="str">
        <f t="shared" si="889"/>
        <v/>
      </c>
      <c r="I9334" s="1" t="str">
        <f>IF('DATA IMPORT'!G9334="","",'DATA IMPORT'!G9334)</f>
        <v/>
      </c>
      <c r="J9334" s="11" t="str">
        <f t="shared" si="890"/>
        <v/>
      </c>
      <c r="K9334" s="11" t="str">
        <f t="shared" si="891"/>
        <v/>
      </c>
      <c r="L9334" s="4" t="str">
        <f>IF('DATA IMPORT'!M9334="","",'DATA IMPORT'!M9334)</f>
        <v/>
      </c>
      <c r="M9334" t="str">
        <f>IF('DATA IMPORT'!C9334="","",'DATA IMPORT'!C9334)</f>
        <v/>
      </c>
    </row>
    <row r="9335" spans="2:13" x14ac:dyDescent="0.2">
      <c r="B9335" t="str">
        <f t="shared" si="887"/>
        <v>#</v>
      </c>
      <c r="C9335">
        <f>COUNTIF(D9335:D$10001,D9335)</f>
        <v>667</v>
      </c>
      <c r="D9335" t="str">
        <f t="shared" si="892"/>
        <v/>
      </c>
      <c r="E9335" t="str">
        <f>IF('DATA IMPORT'!E9335="","",'DATA IMPORT'!E9335)</f>
        <v/>
      </c>
      <c r="F9335" s="1" t="str">
        <f>IF('DATA IMPORT'!I9335="","",'DATA IMPORT'!I9335)</f>
        <v/>
      </c>
      <c r="G9335" s="11" t="str">
        <f t="shared" si="888"/>
        <v/>
      </c>
      <c r="H9335" s="11" t="str">
        <f t="shared" si="889"/>
        <v/>
      </c>
      <c r="I9335" s="1" t="str">
        <f>IF('DATA IMPORT'!G9335="","",'DATA IMPORT'!G9335)</f>
        <v/>
      </c>
      <c r="J9335" s="11" t="str">
        <f t="shared" si="890"/>
        <v/>
      </c>
      <c r="K9335" s="11" t="str">
        <f t="shared" si="891"/>
        <v/>
      </c>
      <c r="L9335" s="4" t="str">
        <f>IF('DATA IMPORT'!M9335="","",'DATA IMPORT'!M9335)</f>
        <v/>
      </c>
      <c r="M9335" t="str">
        <f>IF('DATA IMPORT'!C9335="","",'DATA IMPORT'!C9335)</f>
        <v/>
      </c>
    </row>
    <row r="9336" spans="2:13" x14ac:dyDescent="0.2">
      <c r="B9336" t="str">
        <f t="shared" si="887"/>
        <v>#</v>
      </c>
      <c r="C9336">
        <f>COUNTIF(D9336:D$10001,D9336)</f>
        <v>666</v>
      </c>
      <c r="D9336" t="str">
        <f t="shared" si="892"/>
        <v/>
      </c>
      <c r="E9336" t="str">
        <f>IF('DATA IMPORT'!E9336="","",'DATA IMPORT'!E9336)</f>
        <v/>
      </c>
      <c r="F9336" s="1" t="str">
        <f>IF('DATA IMPORT'!I9336="","",'DATA IMPORT'!I9336)</f>
        <v/>
      </c>
      <c r="G9336" s="11" t="str">
        <f t="shared" si="888"/>
        <v/>
      </c>
      <c r="H9336" s="11" t="str">
        <f t="shared" si="889"/>
        <v/>
      </c>
      <c r="I9336" s="1" t="str">
        <f>IF('DATA IMPORT'!G9336="","",'DATA IMPORT'!G9336)</f>
        <v/>
      </c>
      <c r="J9336" s="11" t="str">
        <f t="shared" si="890"/>
        <v/>
      </c>
      <c r="K9336" s="11" t="str">
        <f t="shared" si="891"/>
        <v/>
      </c>
      <c r="L9336" s="4" t="str">
        <f>IF('DATA IMPORT'!M9336="","",'DATA IMPORT'!M9336)</f>
        <v/>
      </c>
      <c r="M9336" t="str">
        <f>IF('DATA IMPORT'!C9336="","",'DATA IMPORT'!C9336)</f>
        <v/>
      </c>
    </row>
    <row r="9337" spans="2:13" x14ac:dyDescent="0.2">
      <c r="B9337" t="str">
        <f t="shared" si="887"/>
        <v>#</v>
      </c>
      <c r="C9337">
        <f>COUNTIF(D9337:D$10001,D9337)</f>
        <v>665</v>
      </c>
      <c r="D9337" t="str">
        <f t="shared" si="892"/>
        <v/>
      </c>
      <c r="E9337" t="str">
        <f>IF('DATA IMPORT'!E9337="","",'DATA IMPORT'!E9337)</f>
        <v/>
      </c>
      <c r="F9337" s="1" t="str">
        <f>IF('DATA IMPORT'!I9337="","",'DATA IMPORT'!I9337)</f>
        <v/>
      </c>
      <c r="G9337" s="11" t="str">
        <f t="shared" si="888"/>
        <v/>
      </c>
      <c r="H9337" s="11" t="str">
        <f t="shared" si="889"/>
        <v/>
      </c>
      <c r="I9337" s="1" t="str">
        <f>IF('DATA IMPORT'!G9337="","",'DATA IMPORT'!G9337)</f>
        <v/>
      </c>
      <c r="J9337" s="11" t="str">
        <f t="shared" si="890"/>
        <v/>
      </c>
      <c r="K9337" s="11" t="str">
        <f t="shared" si="891"/>
        <v/>
      </c>
      <c r="L9337" s="4" t="str">
        <f>IF('DATA IMPORT'!M9337="","",'DATA IMPORT'!M9337)</f>
        <v/>
      </c>
      <c r="M9337" t="str">
        <f>IF('DATA IMPORT'!C9337="","",'DATA IMPORT'!C9337)</f>
        <v/>
      </c>
    </row>
    <row r="9338" spans="2:13" x14ac:dyDescent="0.2">
      <c r="B9338" t="str">
        <f t="shared" si="887"/>
        <v>#</v>
      </c>
      <c r="C9338">
        <f>COUNTIF(D9338:D$10001,D9338)</f>
        <v>664</v>
      </c>
      <c r="D9338" t="str">
        <f t="shared" si="892"/>
        <v/>
      </c>
      <c r="E9338" t="str">
        <f>IF('DATA IMPORT'!E9338="","",'DATA IMPORT'!E9338)</f>
        <v/>
      </c>
      <c r="F9338" s="1" t="str">
        <f>IF('DATA IMPORT'!I9338="","",'DATA IMPORT'!I9338)</f>
        <v/>
      </c>
      <c r="G9338" s="11" t="str">
        <f t="shared" si="888"/>
        <v/>
      </c>
      <c r="H9338" s="11" t="str">
        <f t="shared" si="889"/>
        <v/>
      </c>
      <c r="I9338" s="1" t="str">
        <f>IF('DATA IMPORT'!G9338="","",'DATA IMPORT'!G9338)</f>
        <v/>
      </c>
      <c r="J9338" s="11" t="str">
        <f t="shared" si="890"/>
        <v/>
      </c>
      <c r="K9338" s="11" t="str">
        <f t="shared" si="891"/>
        <v/>
      </c>
      <c r="L9338" s="4" t="str">
        <f>IF('DATA IMPORT'!M9338="","",'DATA IMPORT'!M9338)</f>
        <v/>
      </c>
      <c r="M9338" t="str">
        <f>IF('DATA IMPORT'!C9338="","",'DATA IMPORT'!C9338)</f>
        <v/>
      </c>
    </row>
    <row r="9339" spans="2:13" x14ac:dyDescent="0.2">
      <c r="B9339" t="str">
        <f t="shared" si="887"/>
        <v>#</v>
      </c>
      <c r="C9339">
        <f>COUNTIF(D9339:D$10001,D9339)</f>
        <v>663</v>
      </c>
      <c r="D9339" t="str">
        <f t="shared" si="892"/>
        <v/>
      </c>
      <c r="E9339" t="str">
        <f>IF('DATA IMPORT'!E9339="","",'DATA IMPORT'!E9339)</f>
        <v/>
      </c>
      <c r="F9339" s="1" t="str">
        <f>IF('DATA IMPORT'!I9339="","",'DATA IMPORT'!I9339)</f>
        <v/>
      </c>
      <c r="G9339" s="11" t="str">
        <f t="shared" si="888"/>
        <v/>
      </c>
      <c r="H9339" s="11" t="str">
        <f t="shared" si="889"/>
        <v/>
      </c>
      <c r="I9339" s="1" t="str">
        <f>IF('DATA IMPORT'!G9339="","",'DATA IMPORT'!G9339)</f>
        <v/>
      </c>
      <c r="J9339" s="11" t="str">
        <f t="shared" si="890"/>
        <v/>
      </c>
      <c r="K9339" s="11" t="str">
        <f t="shared" si="891"/>
        <v/>
      </c>
      <c r="L9339" s="4" t="str">
        <f>IF('DATA IMPORT'!M9339="","",'DATA IMPORT'!M9339)</f>
        <v/>
      </c>
      <c r="M9339" t="str">
        <f>IF('DATA IMPORT'!C9339="","",'DATA IMPORT'!C9339)</f>
        <v/>
      </c>
    </row>
    <row r="9340" spans="2:13" x14ac:dyDescent="0.2">
      <c r="B9340" t="str">
        <f t="shared" si="887"/>
        <v>#</v>
      </c>
      <c r="C9340">
        <f>COUNTIF(D9340:D$10001,D9340)</f>
        <v>662</v>
      </c>
      <c r="D9340" t="str">
        <f t="shared" si="892"/>
        <v/>
      </c>
      <c r="E9340" t="str">
        <f>IF('DATA IMPORT'!E9340="","",'DATA IMPORT'!E9340)</f>
        <v/>
      </c>
      <c r="F9340" s="1" t="str">
        <f>IF('DATA IMPORT'!I9340="","",'DATA IMPORT'!I9340)</f>
        <v/>
      </c>
      <c r="G9340" s="11" t="str">
        <f t="shared" si="888"/>
        <v/>
      </c>
      <c r="H9340" s="11" t="str">
        <f t="shared" si="889"/>
        <v/>
      </c>
      <c r="I9340" s="1" t="str">
        <f>IF('DATA IMPORT'!G9340="","",'DATA IMPORT'!G9340)</f>
        <v/>
      </c>
      <c r="J9340" s="11" t="str">
        <f t="shared" si="890"/>
        <v/>
      </c>
      <c r="K9340" s="11" t="str">
        <f t="shared" si="891"/>
        <v/>
      </c>
      <c r="L9340" s="4" t="str">
        <f>IF('DATA IMPORT'!M9340="","",'DATA IMPORT'!M9340)</f>
        <v/>
      </c>
      <c r="M9340" t="str">
        <f>IF('DATA IMPORT'!C9340="","",'DATA IMPORT'!C9340)</f>
        <v/>
      </c>
    </row>
    <row r="9341" spans="2:13" x14ac:dyDescent="0.2">
      <c r="B9341" t="str">
        <f t="shared" si="887"/>
        <v>#</v>
      </c>
      <c r="C9341">
        <f>COUNTIF(D9341:D$10001,D9341)</f>
        <v>661</v>
      </c>
      <c r="D9341" t="str">
        <f t="shared" si="892"/>
        <v/>
      </c>
      <c r="E9341" t="str">
        <f>IF('DATA IMPORT'!E9341="","",'DATA IMPORT'!E9341)</f>
        <v/>
      </c>
      <c r="F9341" s="1" t="str">
        <f>IF('DATA IMPORT'!I9341="","",'DATA IMPORT'!I9341)</f>
        <v/>
      </c>
      <c r="G9341" s="11" t="str">
        <f t="shared" si="888"/>
        <v/>
      </c>
      <c r="H9341" s="11" t="str">
        <f t="shared" si="889"/>
        <v/>
      </c>
      <c r="I9341" s="1" t="str">
        <f>IF('DATA IMPORT'!G9341="","",'DATA IMPORT'!G9341)</f>
        <v/>
      </c>
      <c r="J9341" s="11" t="str">
        <f t="shared" si="890"/>
        <v/>
      </c>
      <c r="K9341" s="11" t="str">
        <f t="shared" si="891"/>
        <v/>
      </c>
      <c r="L9341" s="4" t="str">
        <f>IF('DATA IMPORT'!M9341="","",'DATA IMPORT'!M9341)</f>
        <v/>
      </c>
      <c r="M9341" t="str">
        <f>IF('DATA IMPORT'!C9341="","",'DATA IMPORT'!C9341)</f>
        <v/>
      </c>
    </row>
    <row r="9342" spans="2:13" x14ac:dyDescent="0.2">
      <c r="B9342" t="str">
        <f t="shared" si="887"/>
        <v>#</v>
      </c>
      <c r="C9342">
        <f>COUNTIF(D9342:D$10001,D9342)</f>
        <v>660</v>
      </c>
      <c r="D9342" t="str">
        <f t="shared" si="892"/>
        <v/>
      </c>
      <c r="E9342" t="str">
        <f>IF('DATA IMPORT'!E9342="","",'DATA IMPORT'!E9342)</f>
        <v/>
      </c>
      <c r="F9342" s="1" t="str">
        <f>IF('DATA IMPORT'!I9342="","",'DATA IMPORT'!I9342)</f>
        <v/>
      </c>
      <c r="G9342" s="11" t="str">
        <f t="shared" si="888"/>
        <v/>
      </c>
      <c r="H9342" s="11" t="str">
        <f t="shared" si="889"/>
        <v/>
      </c>
      <c r="I9342" s="1" t="str">
        <f>IF('DATA IMPORT'!G9342="","",'DATA IMPORT'!G9342)</f>
        <v/>
      </c>
      <c r="J9342" s="11" t="str">
        <f t="shared" si="890"/>
        <v/>
      </c>
      <c r="K9342" s="11" t="str">
        <f t="shared" si="891"/>
        <v/>
      </c>
      <c r="L9342" s="4" t="str">
        <f>IF('DATA IMPORT'!M9342="","",'DATA IMPORT'!M9342)</f>
        <v/>
      </c>
      <c r="M9342" t="str">
        <f>IF('DATA IMPORT'!C9342="","",'DATA IMPORT'!C9342)</f>
        <v/>
      </c>
    </row>
    <row r="9343" spans="2:13" x14ac:dyDescent="0.2">
      <c r="B9343" t="str">
        <f t="shared" si="887"/>
        <v>#</v>
      </c>
      <c r="C9343">
        <f>COUNTIF(D9343:D$10001,D9343)</f>
        <v>659</v>
      </c>
      <c r="D9343" t="str">
        <f t="shared" si="892"/>
        <v/>
      </c>
      <c r="E9343" t="str">
        <f>IF('DATA IMPORT'!E9343="","",'DATA IMPORT'!E9343)</f>
        <v/>
      </c>
      <c r="F9343" s="1" t="str">
        <f>IF('DATA IMPORT'!I9343="","",'DATA IMPORT'!I9343)</f>
        <v/>
      </c>
      <c r="G9343" s="11" t="str">
        <f t="shared" si="888"/>
        <v/>
      </c>
      <c r="H9343" s="11" t="str">
        <f t="shared" si="889"/>
        <v/>
      </c>
      <c r="I9343" s="1" t="str">
        <f>IF('DATA IMPORT'!G9343="","",'DATA IMPORT'!G9343)</f>
        <v/>
      </c>
      <c r="J9343" s="11" t="str">
        <f t="shared" si="890"/>
        <v/>
      </c>
      <c r="K9343" s="11" t="str">
        <f t="shared" si="891"/>
        <v/>
      </c>
      <c r="L9343" s="4" t="str">
        <f>IF('DATA IMPORT'!M9343="","",'DATA IMPORT'!M9343)</f>
        <v/>
      </c>
      <c r="M9343" t="str">
        <f>IF('DATA IMPORT'!C9343="","",'DATA IMPORT'!C9343)</f>
        <v/>
      </c>
    </row>
    <row r="9344" spans="2:13" x14ac:dyDescent="0.2">
      <c r="B9344" t="str">
        <f t="shared" si="887"/>
        <v>#</v>
      </c>
      <c r="C9344">
        <f>COUNTIF(D9344:D$10001,D9344)</f>
        <v>658</v>
      </c>
      <c r="D9344" t="str">
        <f t="shared" si="892"/>
        <v/>
      </c>
      <c r="E9344" t="str">
        <f>IF('DATA IMPORT'!E9344="","",'DATA IMPORT'!E9344)</f>
        <v/>
      </c>
      <c r="F9344" s="1" t="str">
        <f>IF('DATA IMPORT'!I9344="","",'DATA IMPORT'!I9344)</f>
        <v/>
      </c>
      <c r="G9344" s="11" t="str">
        <f t="shared" si="888"/>
        <v/>
      </c>
      <c r="H9344" s="11" t="str">
        <f t="shared" si="889"/>
        <v/>
      </c>
      <c r="I9344" s="1" t="str">
        <f>IF('DATA IMPORT'!G9344="","",'DATA IMPORT'!G9344)</f>
        <v/>
      </c>
      <c r="J9344" s="11" t="str">
        <f t="shared" si="890"/>
        <v/>
      </c>
      <c r="K9344" s="11" t="str">
        <f t="shared" si="891"/>
        <v/>
      </c>
      <c r="L9344" s="4" t="str">
        <f>IF('DATA IMPORT'!M9344="","",'DATA IMPORT'!M9344)</f>
        <v/>
      </c>
      <c r="M9344" t="str">
        <f>IF('DATA IMPORT'!C9344="","",'DATA IMPORT'!C9344)</f>
        <v/>
      </c>
    </row>
    <row r="9345" spans="2:13" x14ac:dyDescent="0.2">
      <c r="B9345" t="str">
        <f t="shared" si="887"/>
        <v>#</v>
      </c>
      <c r="C9345">
        <f>COUNTIF(D9345:D$10001,D9345)</f>
        <v>657</v>
      </c>
      <c r="D9345" t="str">
        <f t="shared" si="892"/>
        <v/>
      </c>
      <c r="E9345" t="str">
        <f>IF('DATA IMPORT'!E9345="","",'DATA IMPORT'!E9345)</f>
        <v/>
      </c>
      <c r="F9345" s="1" t="str">
        <f>IF('DATA IMPORT'!I9345="","",'DATA IMPORT'!I9345)</f>
        <v/>
      </c>
      <c r="G9345" s="11" t="str">
        <f t="shared" si="888"/>
        <v/>
      </c>
      <c r="H9345" s="11" t="str">
        <f t="shared" si="889"/>
        <v/>
      </c>
      <c r="I9345" s="1" t="str">
        <f>IF('DATA IMPORT'!G9345="","",'DATA IMPORT'!G9345)</f>
        <v/>
      </c>
      <c r="J9345" s="11" t="str">
        <f t="shared" si="890"/>
        <v/>
      </c>
      <c r="K9345" s="11" t="str">
        <f t="shared" si="891"/>
        <v/>
      </c>
      <c r="L9345" s="4" t="str">
        <f>IF('DATA IMPORT'!M9345="","",'DATA IMPORT'!M9345)</f>
        <v/>
      </c>
      <c r="M9345" t="str">
        <f>IF('DATA IMPORT'!C9345="","",'DATA IMPORT'!C9345)</f>
        <v/>
      </c>
    </row>
    <row r="9346" spans="2:13" x14ac:dyDescent="0.2">
      <c r="B9346" t="str">
        <f t="shared" si="887"/>
        <v>#</v>
      </c>
      <c r="C9346">
        <f>COUNTIF(D9346:D$10001,D9346)</f>
        <v>656</v>
      </c>
      <c r="D9346" t="str">
        <f t="shared" si="892"/>
        <v/>
      </c>
      <c r="E9346" t="str">
        <f>IF('DATA IMPORT'!E9346="","",'DATA IMPORT'!E9346)</f>
        <v/>
      </c>
      <c r="F9346" s="1" t="str">
        <f>IF('DATA IMPORT'!I9346="","",'DATA IMPORT'!I9346)</f>
        <v/>
      </c>
      <c r="G9346" s="11" t="str">
        <f t="shared" si="888"/>
        <v/>
      </c>
      <c r="H9346" s="11" t="str">
        <f t="shared" si="889"/>
        <v/>
      </c>
      <c r="I9346" s="1" t="str">
        <f>IF('DATA IMPORT'!G9346="","",'DATA IMPORT'!G9346)</f>
        <v/>
      </c>
      <c r="J9346" s="11" t="str">
        <f t="shared" si="890"/>
        <v/>
      </c>
      <c r="K9346" s="11" t="str">
        <f t="shared" si="891"/>
        <v/>
      </c>
      <c r="L9346" s="4" t="str">
        <f>IF('DATA IMPORT'!M9346="","",'DATA IMPORT'!M9346)</f>
        <v/>
      </c>
      <c r="M9346" t="str">
        <f>IF('DATA IMPORT'!C9346="","",'DATA IMPORT'!C9346)</f>
        <v/>
      </c>
    </row>
    <row r="9347" spans="2:13" x14ac:dyDescent="0.2">
      <c r="B9347" t="str">
        <f t="shared" ref="B9347:B9410" si="893">IF(C9347=1,D9347,"#")</f>
        <v>#</v>
      </c>
      <c r="C9347">
        <f>COUNTIF(D9347:D$10001,D9347)</f>
        <v>655</v>
      </c>
      <c r="D9347" t="str">
        <f t="shared" si="892"/>
        <v/>
      </c>
      <c r="E9347" t="str">
        <f>IF('DATA IMPORT'!E9347="","",'DATA IMPORT'!E9347)</f>
        <v/>
      </c>
      <c r="F9347" s="1" t="str">
        <f>IF('DATA IMPORT'!I9347="","",'DATA IMPORT'!I9347)</f>
        <v/>
      </c>
      <c r="G9347" s="11" t="str">
        <f t="shared" ref="G9347:G9410" si="894">IF(F9347="","",MONTH(F9347))</f>
        <v/>
      </c>
      <c r="H9347" s="11" t="str">
        <f t="shared" ref="H9347:H9410" si="895">IF(F9347="","",YEAR(F9347))</f>
        <v/>
      </c>
      <c r="I9347" s="1" t="str">
        <f>IF('DATA IMPORT'!G9347="","",'DATA IMPORT'!G9347)</f>
        <v/>
      </c>
      <c r="J9347" s="11" t="str">
        <f t="shared" ref="J9347:J9410" si="896">IF(I9347="","",MONTH(I9347))</f>
        <v/>
      </c>
      <c r="K9347" s="11" t="str">
        <f t="shared" ref="K9347:K9410" si="897">IF(I9347="","",YEAR(I9347))</f>
        <v/>
      </c>
      <c r="L9347" s="4" t="str">
        <f>IF('DATA IMPORT'!M9347="","",'DATA IMPORT'!M9347)</f>
        <v/>
      </c>
      <c r="M9347" t="str">
        <f>IF('DATA IMPORT'!C9347="","",'DATA IMPORT'!C9347)</f>
        <v/>
      </c>
    </row>
    <row r="9348" spans="2:13" x14ac:dyDescent="0.2">
      <c r="B9348" t="str">
        <f t="shared" si="893"/>
        <v>#</v>
      </c>
      <c r="C9348">
        <f>COUNTIF(D9348:D$10001,D9348)</f>
        <v>654</v>
      </c>
      <c r="D9348" t="str">
        <f t="shared" si="892"/>
        <v/>
      </c>
      <c r="E9348" t="str">
        <f>IF('DATA IMPORT'!E9348="","",'DATA IMPORT'!E9348)</f>
        <v/>
      </c>
      <c r="F9348" s="1" t="str">
        <f>IF('DATA IMPORT'!I9348="","",'DATA IMPORT'!I9348)</f>
        <v/>
      </c>
      <c r="G9348" s="11" t="str">
        <f t="shared" si="894"/>
        <v/>
      </c>
      <c r="H9348" s="11" t="str">
        <f t="shared" si="895"/>
        <v/>
      </c>
      <c r="I9348" s="1" t="str">
        <f>IF('DATA IMPORT'!G9348="","",'DATA IMPORT'!G9348)</f>
        <v/>
      </c>
      <c r="J9348" s="11" t="str">
        <f t="shared" si="896"/>
        <v/>
      </c>
      <c r="K9348" s="11" t="str">
        <f t="shared" si="897"/>
        <v/>
      </c>
      <c r="L9348" s="4" t="str">
        <f>IF('DATA IMPORT'!M9348="","",'DATA IMPORT'!M9348)</f>
        <v/>
      </c>
      <c r="M9348" t="str">
        <f>IF('DATA IMPORT'!C9348="","",'DATA IMPORT'!C9348)</f>
        <v/>
      </c>
    </row>
    <row r="9349" spans="2:13" x14ac:dyDescent="0.2">
      <c r="B9349" t="str">
        <f t="shared" si="893"/>
        <v>#</v>
      </c>
      <c r="C9349">
        <f>COUNTIF(D9349:D$10001,D9349)</f>
        <v>653</v>
      </c>
      <c r="D9349" t="str">
        <f t="shared" si="892"/>
        <v/>
      </c>
      <c r="E9349" t="str">
        <f>IF('DATA IMPORT'!E9349="","",'DATA IMPORT'!E9349)</f>
        <v/>
      </c>
      <c r="F9349" s="1" t="str">
        <f>IF('DATA IMPORT'!I9349="","",'DATA IMPORT'!I9349)</f>
        <v/>
      </c>
      <c r="G9349" s="11" t="str">
        <f t="shared" si="894"/>
        <v/>
      </c>
      <c r="H9349" s="11" t="str">
        <f t="shared" si="895"/>
        <v/>
      </c>
      <c r="I9349" s="1" t="str">
        <f>IF('DATA IMPORT'!G9349="","",'DATA IMPORT'!G9349)</f>
        <v/>
      </c>
      <c r="J9349" s="11" t="str">
        <f t="shared" si="896"/>
        <v/>
      </c>
      <c r="K9349" s="11" t="str">
        <f t="shared" si="897"/>
        <v/>
      </c>
      <c r="L9349" s="4" t="str">
        <f>IF('DATA IMPORT'!M9349="","",'DATA IMPORT'!M9349)</f>
        <v/>
      </c>
      <c r="M9349" t="str">
        <f>IF('DATA IMPORT'!C9349="","",'DATA IMPORT'!C9349)</f>
        <v/>
      </c>
    </row>
    <row r="9350" spans="2:13" x14ac:dyDescent="0.2">
      <c r="B9350" t="str">
        <f t="shared" si="893"/>
        <v>#</v>
      </c>
      <c r="C9350">
        <f>COUNTIF(D9350:D$10001,D9350)</f>
        <v>652</v>
      </c>
      <c r="D9350" t="str">
        <f t="shared" si="892"/>
        <v/>
      </c>
      <c r="E9350" t="str">
        <f>IF('DATA IMPORT'!E9350="","",'DATA IMPORT'!E9350)</f>
        <v/>
      </c>
      <c r="F9350" s="1" t="str">
        <f>IF('DATA IMPORT'!I9350="","",'DATA IMPORT'!I9350)</f>
        <v/>
      </c>
      <c r="G9350" s="11" t="str">
        <f t="shared" si="894"/>
        <v/>
      </c>
      <c r="H9350" s="11" t="str">
        <f t="shared" si="895"/>
        <v/>
      </c>
      <c r="I9350" s="1" t="str">
        <f>IF('DATA IMPORT'!G9350="","",'DATA IMPORT'!G9350)</f>
        <v/>
      </c>
      <c r="J9350" s="11" t="str">
        <f t="shared" si="896"/>
        <v/>
      </c>
      <c r="K9350" s="11" t="str">
        <f t="shared" si="897"/>
        <v/>
      </c>
      <c r="L9350" s="4" t="str">
        <f>IF('DATA IMPORT'!M9350="","",'DATA IMPORT'!M9350)</f>
        <v/>
      </c>
      <c r="M9350" t="str">
        <f>IF('DATA IMPORT'!C9350="","",'DATA IMPORT'!C9350)</f>
        <v/>
      </c>
    </row>
    <row r="9351" spans="2:13" x14ac:dyDescent="0.2">
      <c r="B9351" t="str">
        <f t="shared" si="893"/>
        <v>#</v>
      </c>
      <c r="C9351">
        <f>COUNTIF(D9351:D$10001,D9351)</f>
        <v>651</v>
      </c>
      <c r="D9351" t="str">
        <f t="shared" si="892"/>
        <v/>
      </c>
      <c r="E9351" t="str">
        <f>IF('DATA IMPORT'!E9351="","",'DATA IMPORT'!E9351)</f>
        <v/>
      </c>
      <c r="F9351" s="1" t="str">
        <f>IF('DATA IMPORT'!I9351="","",'DATA IMPORT'!I9351)</f>
        <v/>
      </c>
      <c r="G9351" s="11" t="str">
        <f t="shared" si="894"/>
        <v/>
      </c>
      <c r="H9351" s="11" t="str">
        <f t="shared" si="895"/>
        <v/>
      </c>
      <c r="I9351" s="1" t="str">
        <f>IF('DATA IMPORT'!G9351="","",'DATA IMPORT'!G9351)</f>
        <v/>
      </c>
      <c r="J9351" s="11" t="str">
        <f t="shared" si="896"/>
        <v/>
      </c>
      <c r="K9351" s="11" t="str">
        <f t="shared" si="897"/>
        <v/>
      </c>
      <c r="L9351" s="4" t="str">
        <f>IF('DATA IMPORT'!M9351="","",'DATA IMPORT'!M9351)</f>
        <v/>
      </c>
      <c r="M9351" t="str">
        <f>IF('DATA IMPORT'!C9351="","",'DATA IMPORT'!C9351)</f>
        <v/>
      </c>
    </row>
    <row r="9352" spans="2:13" x14ac:dyDescent="0.2">
      <c r="B9352" t="str">
        <f t="shared" si="893"/>
        <v>#</v>
      </c>
      <c r="C9352">
        <f>COUNTIF(D9352:D$10001,D9352)</f>
        <v>650</v>
      </c>
      <c r="D9352" t="str">
        <f t="shared" si="892"/>
        <v/>
      </c>
      <c r="E9352" t="str">
        <f>IF('DATA IMPORT'!E9352="","",'DATA IMPORT'!E9352)</f>
        <v/>
      </c>
      <c r="F9352" s="1" t="str">
        <f>IF('DATA IMPORT'!I9352="","",'DATA IMPORT'!I9352)</f>
        <v/>
      </c>
      <c r="G9352" s="11" t="str">
        <f t="shared" si="894"/>
        <v/>
      </c>
      <c r="H9352" s="11" t="str">
        <f t="shared" si="895"/>
        <v/>
      </c>
      <c r="I9352" s="1" t="str">
        <f>IF('DATA IMPORT'!G9352="","",'DATA IMPORT'!G9352)</f>
        <v/>
      </c>
      <c r="J9352" s="11" t="str">
        <f t="shared" si="896"/>
        <v/>
      </c>
      <c r="K9352" s="11" t="str">
        <f t="shared" si="897"/>
        <v/>
      </c>
      <c r="L9352" s="4" t="str">
        <f>IF('DATA IMPORT'!M9352="","",'DATA IMPORT'!M9352)</f>
        <v/>
      </c>
      <c r="M9352" t="str">
        <f>IF('DATA IMPORT'!C9352="","",'DATA IMPORT'!C9352)</f>
        <v/>
      </c>
    </row>
    <row r="9353" spans="2:13" x14ac:dyDescent="0.2">
      <c r="B9353" t="str">
        <f t="shared" si="893"/>
        <v>#</v>
      </c>
      <c r="C9353">
        <f>COUNTIF(D9353:D$10001,D9353)</f>
        <v>649</v>
      </c>
      <c r="D9353" t="str">
        <f t="shared" si="892"/>
        <v/>
      </c>
      <c r="E9353" t="str">
        <f>IF('DATA IMPORT'!E9353="","",'DATA IMPORT'!E9353)</f>
        <v/>
      </c>
      <c r="F9353" s="1" t="str">
        <f>IF('DATA IMPORT'!I9353="","",'DATA IMPORT'!I9353)</f>
        <v/>
      </c>
      <c r="G9353" s="11" t="str">
        <f t="shared" si="894"/>
        <v/>
      </c>
      <c r="H9353" s="11" t="str">
        <f t="shared" si="895"/>
        <v/>
      </c>
      <c r="I9353" s="1" t="str">
        <f>IF('DATA IMPORT'!G9353="","",'DATA IMPORT'!G9353)</f>
        <v/>
      </c>
      <c r="J9353" s="11" t="str">
        <f t="shared" si="896"/>
        <v/>
      </c>
      <c r="K9353" s="11" t="str">
        <f t="shared" si="897"/>
        <v/>
      </c>
      <c r="L9353" s="4" t="str">
        <f>IF('DATA IMPORT'!M9353="","",'DATA IMPORT'!M9353)</f>
        <v/>
      </c>
      <c r="M9353" t="str">
        <f>IF('DATA IMPORT'!C9353="","",'DATA IMPORT'!C9353)</f>
        <v/>
      </c>
    </row>
    <row r="9354" spans="2:13" x14ac:dyDescent="0.2">
      <c r="B9354" t="str">
        <f t="shared" si="893"/>
        <v>#</v>
      </c>
      <c r="C9354">
        <f>COUNTIF(D9354:D$10001,D9354)</f>
        <v>648</v>
      </c>
      <c r="D9354" t="str">
        <f t="shared" si="892"/>
        <v/>
      </c>
      <c r="E9354" t="str">
        <f>IF('DATA IMPORT'!E9354="","",'DATA IMPORT'!E9354)</f>
        <v/>
      </c>
      <c r="F9354" s="1" t="str">
        <f>IF('DATA IMPORT'!I9354="","",'DATA IMPORT'!I9354)</f>
        <v/>
      </c>
      <c r="G9354" s="11" t="str">
        <f t="shared" si="894"/>
        <v/>
      </c>
      <c r="H9354" s="11" t="str">
        <f t="shared" si="895"/>
        <v/>
      </c>
      <c r="I9354" s="1" t="str">
        <f>IF('DATA IMPORT'!G9354="","",'DATA IMPORT'!G9354)</f>
        <v/>
      </c>
      <c r="J9354" s="11" t="str">
        <f t="shared" si="896"/>
        <v/>
      </c>
      <c r="K9354" s="11" t="str">
        <f t="shared" si="897"/>
        <v/>
      </c>
      <c r="L9354" s="4" t="str">
        <f>IF('DATA IMPORT'!M9354="","",'DATA IMPORT'!M9354)</f>
        <v/>
      </c>
      <c r="M9354" t="str">
        <f>IF('DATA IMPORT'!C9354="","",'DATA IMPORT'!C9354)</f>
        <v/>
      </c>
    </row>
    <row r="9355" spans="2:13" x14ac:dyDescent="0.2">
      <c r="B9355" t="str">
        <f t="shared" si="893"/>
        <v>#</v>
      </c>
      <c r="C9355">
        <f>COUNTIF(D9355:D$10001,D9355)</f>
        <v>647</v>
      </c>
      <c r="D9355" t="str">
        <f t="shared" si="892"/>
        <v/>
      </c>
      <c r="E9355" t="str">
        <f>IF('DATA IMPORT'!E9355="","",'DATA IMPORT'!E9355)</f>
        <v/>
      </c>
      <c r="F9355" s="1" t="str">
        <f>IF('DATA IMPORT'!I9355="","",'DATA IMPORT'!I9355)</f>
        <v/>
      </c>
      <c r="G9355" s="11" t="str">
        <f t="shared" si="894"/>
        <v/>
      </c>
      <c r="H9355" s="11" t="str">
        <f t="shared" si="895"/>
        <v/>
      </c>
      <c r="I9355" s="1" t="str">
        <f>IF('DATA IMPORT'!G9355="","",'DATA IMPORT'!G9355)</f>
        <v/>
      </c>
      <c r="J9355" s="11" t="str">
        <f t="shared" si="896"/>
        <v/>
      </c>
      <c r="K9355" s="11" t="str">
        <f t="shared" si="897"/>
        <v/>
      </c>
      <c r="L9355" s="4" t="str">
        <f>IF('DATA IMPORT'!M9355="","",'DATA IMPORT'!M9355)</f>
        <v/>
      </c>
      <c r="M9355" t="str">
        <f>IF('DATA IMPORT'!C9355="","",'DATA IMPORT'!C9355)</f>
        <v/>
      </c>
    </row>
    <row r="9356" spans="2:13" x14ac:dyDescent="0.2">
      <c r="B9356" t="str">
        <f t="shared" si="893"/>
        <v>#</v>
      </c>
      <c r="C9356">
        <f>COUNTIF(D9356:D$10001,D9356)</f>
        <v>646</v>
      </c>
      <c r="D9356" t="str">
        <f t="shared" si="892"/>
        <v/>
      </c>
      <c r="E9356" t="str">
        <f>IF('DATA IMPORT'!E9356="","",'DATA IMPORT'!E9356)</f>
        <v/>
      </c>
      <c r="F9356" s="1" t="str">
        <f>IF('DATA IMPORT'!I9356="","",'DATA IMPORT'!I9356)</f>
        <v/>
      </c>
      <c r="G9356" s="11" t="str">
        <f t="shared" si="894"/>
        <v/>
      </c>
      <c r="H9356" s="11" t="str">
        <f t="shared" si="895"/>
        <v/>
      </c>
      <c r="I9356" s="1" t="str">
        <f>IF('DATA IMPORT'!G9356="","",'DATA IMPORT'!G9356)</f>
        <v/>
      </c>
      <c r="J9356" s="11" t="str">
        <f t="shared" si="896"/>
        <v/>
      </c>
      <c r="K9356" s="11" t="str">
        <f t="shared" si="897"/>
        <v/>
      </c>
      <c r="L9356" s="4" t="str">
        <f>IF('DATA IMPORT'!M9356="","",'DATA IMPORT'!M9356)</f>
        <v/>
      </c>
      <c r="M9356" t="str">
        <f>IF('DATA IMPORT'!C9356="","",'DATA IMPORT'!C9356)</f>
        <v/>
      </c>
    </row>
    <row r="9357" spans="2:13" x14ac:dyDescent="0.2">
      <c r="B9357" t="str">
        <f t="shared" si="893"/>
        <v>#</v>
      </c>
      <c r="C9357">
        <f>COUNTIF(D9357:D$10001,D9357)</f>
        <v>645</v>
      </c>
      <c r="D9357" t="str">
        <f t="shared" si="892"/>
        <v/>
      </c>
      <c r="E9357" t="str">
        <f>IF('DATA IMPORT'!E9357="","",'DATA IMPORT'!E9357)</f>
        <v/>
      </c>
      <c r="F9357" s="1" t="str">
        <f>IF('DATA IMPORT'!I9357="","",'DATA IMPORT'!I9357)</f>
        <v/>
      </c>
      <c r="G9357" s="11" t="str">
        <f t="shared" si="894"/>
        <v/>
      </c>
      <c r="H9357" s="11" t="str">
        <f t="shared" si="895"/>
        <v/>
      </c>
      <c r="I9357" s="1" t="str">
        <f>IF('DATA IMPORT'!G9357="","",'DATA IMPORT'!G9357)</f>
        <v/>
      </c>
      <c r="J9357" s="11" t="str">
        <f t="shared" si="896"/>
        <v/>
      </c>
      <c r="K9357" s="11" t="str">
        <f t="shared" si="897"/>
        <v/>
      </c>
      <c r="L9357" s="4" t="str">
        <f>IF('DATA IMPORT'!M9357="","",'DATA IMPORT'!M9357)</f>
        <v/>
      </c>
      <c r="M9357" t="str">
        <f>IF('DATA IMPORT'!C9357="","",'DATA IMPORT'!C9357)</f>
        <v/>
      </c>
    </row>
    <row r="9358" spans="2:13" x14ac:dyDescent="0.2">
      <c r="B9358" t="str">
        <f t="shared" si="893"/>
        <v>#</v>
      </c>
      <c r="C9358">
        <f>COUNTIF(D9358:D$10001,D9358)</f>
        <v>644</v>
      </c>
      <c r="D9358" t="str">
        <f t="shared" si="892"/>
        <v/>
      </c>
      <c r="E9358" t="str">
        <f>IF('DATA IMPORT'!E9358="","",'DATA IMPORT'!E9358)</f>
        <v/>
      </c>
      <c r="F9358" s="1" t="str">
        <f>IF('DATA IMPORT'!I9358="","",'DATA IMPORT'!I9358)</f>
        <v/>
      </c>
      <c r="G9358" s="11" t="str">
        <f t="shared" si="894"/>
        <v/>
      </c>
      <c r="H9358" s="11" t="str">
        <f t="shared" si="895"/>
        <v/>
      </c>
      <c r="I9358" s="1" t="str">
        <f>IF('DATA IMPORT'!G9358="","",'DATA IMPORT'!G9358)</f>
        <v/>
      </c>
      <c r="J9358" s="11" t="str">
        <f t="shared" si="896"/>
        <v/>
      </c>
      <c r="K9358" s="11" t="str">
        <f t="shared" si="897"/>
        <v/>
      </c>
      <c r="L9358" s="4" t="str">
        <f>IF('DATA IMPORT'!M9358="","",'DATA IMPORT'!M9358)</f>
        <v/>
      </c>
      <c r="M9358" t="str">
        <f>IF('DATA IMPORT'!C9358="","",'DATA IMPORT'!C9358)</f>
        <v/>
      </c>
    </row>
    <row r="9359" spans="2:13" x14ac:dyDescent="0.2">
      <c r="B9359" t="str">
        <f t="shared" si="893"/>
        <v>#</v>
      </c>
      <c r="C9359">
        <f>COUNTIF(D9359:D$10001,D9359)</f>
        <v>643</v>
      </c>
      <c r="D9359" t="str">
        <f t="shared" si="892"/>
        <v/>
      </c>
      <c r="E9359" t="str">
        <f>IF('DATA IMPORT'!E9359="","",'DATA IMPORT'!E9359)</f>
        <v/>
      </c>
      <c r="F9359" s="1" t="str">
        <f>IF('DATA IMPORT'!I9359="","",'DATA IMPORT'!I9359)</f>
        <v/>
      </c>
      <c r="G9359" s="11" t="str">
        <f t="shared" si="894"/>
        <v/>
      </c>
      <c r="H9359" s="11" t="str">
        <f t="shared" si="895"/>
        <v/>
      </c>
      <c r="I9359" s="1" t="str">
        <f>IF('DATA IMPORT'!G9359="","",'DATA IMPORT'!G9359)</f>
        <v/>
      </c>
      <c r="J9359" s="11" t="str">
        <f t="shared" si="896"/>
        <v/>
      </c>
      <c r="K9359" s="11" t="str">
        <f t="shared" si="897"/>
        <v/>
      </c>
      <c r="L9359" s="4" t="str">
        <f>IF('DATA IMPORT'!M9359="","",'DATA IMPORT'!M9359)</f>
        <v/>
      </c>
      <c r="M9359" t="str">
        <f>IF('DATA IMPORT'!C9359="","",'DATA IMPORT'!C9359)</f>
        <v/>
      </c>
    </row>
    <row r="9360" spans="2:13" x14ac:dyDescent="0.2">
      <c r="B9360" t="str">
        <f t="shared" si="893"/>
        <v>#</v>
      </c>
      <c r="C9360">
        <f>COUNTIF(D9360:D$10001,D9360)</f>
        <v>642</v>
      </c>
      <c r="D9360" t="str">
        <f t="shared" si="892"/>
        <v/>
      </c>
      <c r="E9360" t="str">
        <f>IF('DATA IMPORT'!E9360="","",'DATA IMPORT'!E9360)</f>
        <v/>
      </c>
      <c r="F9360" s="1" t="str">
        <f>IF('DATA IMPORT'!I9360="","",'DATA IMPORT'!I9360)</f>
        <v/>
      </c>
      <c r="G9360" s="11" t="str">
        <f t="shared" si="894"/>
        <v/>
      </c>
      <c r="H9360" s="11" t="str">
        <f t="shared" si="895"/>
        <v/>
      </c>
      <c r="I9360" s="1" t="str">
        <f>IF('DATA IMPORT'!G9360="","",'DATA IMPORT'!G9360)</f>
        <v/>
      </c>
      <c r="J9360" s="11" t="str">
        <f t="shared" si="896"/>
        <v/>
      </c>
      <c r="K9360" s="11" t="str">
        <f t="shared" si="897"/>
        <v/>
      </c>
      <c r="L9360" s="4" t="str">
        <f>IF('DATA IMPORT'!M9360="","",'DATA IMPORT'!M9360)</f>
        <v/>
      </c>
      <c r="M9360" t="str">
        <f>IF('DATA IMPORT'!C9360="","",'DATA IMPORT'!C9360)</f>
        <v/>
      </c>
    </row>
    <row r="9361" spans="2:13" x14ac:dyDescent="0.2">
      <c r="B9361" t="str">
        <f t="shared" si="893"/>
        <v>#</v>
      </c>
      <c r="C9361">
        <f>COUNTIF(D9361:D$10001,D9361)</f>
        <v>641</v>
      </c>
      <c r="D9361" t="str">
        <f t="shared" si="892"/>
        <v/>
      </c>
      <c r="E9361" t="str">
        <f>IF('DATA IMPORT'!E9361="","",'DATA IMPORT'!E9361)</f>
        <v/>
      </c>
      <c r="F9361" s="1" t="str">
        <f>IF('DATA IMPORT'!I9361="","",'DATA IMPORT'!I9361)</f>
        <v/>
      </c>
      <c r="G9361" s="11" t="str">
        <f t="shared" si="894"/>
        <v/>
      </c>
      <c r="H9361" s="11" t="str">
        <f t="shared" si="895"/>
        <v/>
      </c>
      <c r="I9361" s="1" t="str">
        <f>IF('DATA IMPORT'!G9361="","",'DATA IMPORT'!G9361)</f>
        <v/>
      </c>
      <c r="J9361" s="11" t="str">
        <f t="shared" si="896"/>
        <v/>
      </c>
      <c r="K9361" s="11" t="str">
        <f t="shared" si="897"/>
        <v/>
      </c>
      <c r="L9361" s="4" t="str">
        <f>IF('DATA IMPORT'!M9361="","",'DATA IMPORT'!M9361)</f>
        <v/>
      </c>
      <c r="M9361" t="str">
        <f>IF('DATA IMPORT'!C9361="","",'DATA IMPORT'!C9361)</f>
        <v/>
      </c>
    </row>
    <row r="9362" spans="2:13" x14ac:dyDescent="0.2">
      <c r="B9362" t="str">
        <f t="shared" si="893"/>
        <v>#</v>
      </c>
      <c r="C9362">
        <f>COUNTIF(D9362:D$10001,D9362)</f>
        <v>640</v>
      </c>
      <c r="D9362" t="str">
        <f t="shared" si="892"/>
        <v/>
      </c>
      <c r="E9362" t="str">
        <f>IF('DATA IMPORT'!E9362="","",'DATA IMPORT'!E9362)</f>
        <v/>
      </c>
      <c r="F9362" s="1" t="str">
        <f>IF('DATA IMPORT'!I9362="","",'DATA IMPORT'!I9362)</f>
        <v/>
      </c>
      <c r="G9362" s="11" t="str">
        <f t="shared" si="894"/>
        <v/>
      </c>
      <c r="H9362" s="11" t="str">
        <f t="shared" si="895"/>
        <v/>
      </c>
      <c r="I9362" s="1" t="str">
        <f>IF('DATA IMPORT'!G9362="","",'DATA IMPORT'!G9362)</f>
        <v/>
      </c>
      <c r="J9362" s="11" t="str">
        <f t="shared" si="896"/>
        <v/>
      </c>
      <c r="K9362" s="11" t="str">
        <f t="shared" si="897"/>
        <v/>
      </c>
      <c r="L9362" s="4" t="str">
        <f>IF('DATA IMPORT'!M9362="","",'DATA IMPORT'!M9362)</f>
        <v/>
      </c>
      <c r="M9362" t="str">
        <f>IF('DATA IMPORT'!C9362="","",'DATA IMPORT'!C9362)</f>
        <v/>
      </c>
    </row>
    <row r="9363" spans="2:13" x14ac:dyDescent="0.2">
      <c r="B9363" t="str">
        <f t="shared" si="893"/>
        <v>#</v>
      </c>
      <c r="C9363">
        <f>COUNTIF(D9363:D$10001,D9363)</f>
        <v>639</v>
      </c>
      <c r="D9363" t="str">
        <f t="shared" si="892"/>
        <v/>
      </c>
      <c r="E9363" t="str">
        <f>IF('DATA IMPORT'!E9363="","",'DATA IMPORT'!E9363)</f>
        <v/>
      </c>
      <c r="F9363" s="1" t="str">
        <f>IF('DATA IMPORT'!I9363="","",'DATA IMPORT'!I9363)</f>
        <v/>
      </c>
      <c r="G9363" s="11" t="str">
        <f t="shared" si="894"/>
        <v/>
      </c>
      <c r="H9363" s="11" t="str">
        <f t="shared" si="895"/>
        <v/>
      </c>
      <c r="I9363" s="1" t="str">
        <f>IF('DATA IMPORT'!G9363="","",'DATA IMPORT'!G9363)</f>
        <v/>
      </c>
      <c r="J9363" s="11" t="str">
        <f t="shared" si="896"/>
        <v/>
      </c>
      <c r="K9363" s="11" t="str">
        <f t="shared" si="897"/>
        <v/>
      </c>
      <c r="L9363" s="4" t="str">
        <f>IF('DATA IMPORT'!M9363="","",'DATA IMPORT'!M9363)</f>
        <v/>
      </c>
      <c r="M9363" t="str">
        <f>IF('DATA IMPORT'!C9363="","",'DATA IMPORT'!C9363)</f>
        <v/>
      </c>
    </row>
    <row r="9364" spans="2:13" x14ac:dyDescent="0.2">
      <c r="B9364" t="str">
        <f t="shared" si="893"/>
        <v>#</v>
      </c>
      <c r="C9364">
        <f>COUNTIF(D9364:D$10001,D9364)</f>
        <v>638</v>
      </c>
      <c r="D9364" t="str">
        <f t="shared" si="892"/>
        <v/>
      </c>
      <c r="E9364" t="str">
        <f>IF('DATA IMPORT'!E9364="","",'DATA IMPORT'!E9364)</f>
        <v/>
      </c>
      <c r="F9364" s="1" t="str">
        <f>IF('DATA IMPORT'!I9364="","",'DATA IMPORT'!I9364)</f>
        <v/>
      </c>
      <c r="G9364" s="11" t="str">
        <f t="shared" si="894"/>
        <v/>
      </c>
      <c r="H9364" s="11" t="str">
        <f t="shared" si="895"/>
        <v/>
      </c>
      <c r="I9364" s="1" t="str">
        <f>IF('DATA IMPORT'!G9364="","",'DATA IMPORT'!G9364)</f>
        <v/>
      </c>
      <c r="J9364" s="11" t="str">
        <f t="shared" si="896"/>
        <v/>
      </c>
      <c r="K9364" s="11" t="str">
        <f t="shared" si="897"/>
        <v/>
      </c>
      <c r="L9364" s="4" t="str">
        <f>IF('DATA IMPORT'!M9364="","",'DATA IMPORT'!M9364)</f>
        <v/>
      </c>
      <c r="M9364" t="str">
        <f>IF('DATA IMPORT'!C9364="","",'DATA IMPORT'!C9364)</f>
        <v/>
      </c>
    </row>
    <row r="9365" spans="2:13" x14ac:dyDescent="0.2">
      <c r="B9365" t="str">
        <f t="shared" si="893"/>
        <v>#</v>
      </c>
      <c r="C9365">
        <f>COUNTIF(D9365:D$10001,D9365)</f>
        <v>637</v>
      </c>
      <c r="D9365" t="str">
        <f t="shared" si="892"/>
        <v/>
      </c>
      <c r="E9365" t="str">
        <f>IF('DATA IMPORT'!E9365="","",'DATA IMPORT'!E9365)</f>
        <v/>
      </c>
      <c r="F9365" s="1" t="str">
        <f>IF('DATA IMPORT'!I9365="","",'DATA IMPORT'!I9365)</f>
        <v/>
      </c>
      <c r="G9365" s="11" t="str">
        <f t="shared" si="894"/>
        <v/>
      </c>
      <c r="H9365" s="11" t="str">
        <f t="shared" si="895"/>
        <v/>
      </c>
      <c r="I9365" s="1" t="str">
        <f>IF('DATA IMPORT'!G9365="","",'DATA IMPORT'!G9365)</f>
        <v/>
      </c>
      <c r="J9365" s="11" t="str">
        <f t="shared" si="896"/>
        <v/>
      </c>
      <c r="K9365" s="11" t="str">
        <f t="shared" si="897"/>
        <v/>
      </c>
      <c r="L9365" s="4" t="str">
        <f>IF('DATA IMPORT'!M9365="","",'DATA IMPORT'!M9365)</f>
        <v/>
      </c>
      <c r="M9365" t="str">
        <f>IF('DATA IMPORT'!C9365="","",'DATA IMPORT'!C9365)</f>
        <v/>
      </c>
    </row>
    <row r="9366" spans="2:13" x14ac:dyDescent="0.2">
      <c r="B9366" t="str">
        <f t="shared" si="893"/>
        <v>#</v>
      </c>
      <c r="C9366">
        <f>COUNTIF(D9366:D$10001,D9366)</f>
        <v>636</v>
      </c>
      <c r="D9366" t="str">
        <f t="shared" si="892"/>
        <v/>
      </c>
      <c r="E9366" t="str">
        <f>IF('DATA IMPORT'!E9366="","",'DATA IMPORT'!E9366)</f>
        <v/>
      </c>
      <c r="F9366" s="1" t="str">
        <f>IF('DATA IMPORT'!I9366="","",'DATA IMPORT'!I9366)</f>
        <v/>
      </c>
      <c r="G9366" s="11" t="str">
        <f t="shared" si="894"/>
        <v/>
      </c>
      <c r="H9366" s="11" t="str">
        <f t="shared" si="895"/>
        <v/>
      </c>
      <c r="I9366" s="1" t="str">
        <f>IF('DATA IMPORT'!G9366="","",'DATA IMPORT'!G9366)</f>
        <v/>
      </c>
      <c r="J9366" s="11" t="str">
        <f t="shared" si="896"/>
        <v/>
      </c>
      <c r="K9366" s="11" t="str">
        <f t="shared" si="897"/>
        <v/>
      </c>
      <c r="L9366" s="4" t="str">
        <f>IF('DATA IMPORT'!M9366="","",'DATA IMPORT'!M9366)</f>
        <v/>
      </c>
      <c r="M9366" t="str">
        <f>IF('DATA IMPORT'!C9366="","",'DATA IMPORT'!C9366)</f>
        <v/>
      </c>
    </row>
    <row r="9367" spans="2:13" x14ac:dyDescent="0.2">
      <c r="B9367" t="str">
        <f t="shared" si="893"/>
        <v>#</v>
      </c>
      <c r="C9367">
        <f>COUNTIF(D9367:D$10001,D9367)</f>
        <v>635</v>
      </c>
      <c r="D9367" t="str">
        <f t="shared" si="892"/>
        <v/>
      </c>
      <c r="E9367" t="str">
        <f>IF('DATA IMPORT'!E9367="","",'DATA IMPORT'!E9367)</f>
        <v/>
      </c>
      <c r="F9367" s="1" t="str">
        <f>IF('DATA IMPORT'!I9367="","",'DATA IMPORT'!I9367)</f>
        <v/>
      </c>
      <c r="G9367" s="11" t="str">
        <f t="shared" si="894"/>
        <v/>
      </c>
      <c r="H9367" s="11" t="str">
        <f t="shared" si="895"/>
        <v/>
      </c>
      <c r="I9367" s="1" t="str">
        <f>IF('DATA IMPORT'!G9367="","",'DATA IMPORT'!G9367)</f>
        <v/>
      </c>
      <c r="J9367" s="11" t="str">
        <f t="shared" si="896"/>
        <v/>
      </c>
      <c r="K9367" s="11" t="str">
        <f t="shared" si="897"/>
        <v/>
      </c>
      <c r="L9367" s="4" t="str">
        <f>IF('DATA IMPORT'!M9367="","",'DATA IMPORT'!M9367)</f>
        <v/>
      </c>
      <c r="M9367" t="str">
        <f>IF('DATA IMPORT'!C9367="","",'DATA IMPORT'!C9367)</f>
        <v/>
      </c>
    </row>
    <row r="9368" spans="2:13" x14ac:dyDescent="0.2">
      <c r="B9368" t="str">
        <f t="shared" si="893"/>
        <v>#</v>
      </c>
      <c r="C9368">
        <f>COUNTIF(D9368:D$10001,D9368)</f>
        <v>634</v>
      </c>
      <c r="D9368" t="str">
        <f t="shared" si="892"/>
        <v/>
      </c>
      <c r="E9368" t="str">
        <f>IF('DATA IMPORT'!E9368="","",'DATA IMPORT'!E9368)</f>
        <v/>
      </c>
      <c r="F9368" s="1" t="str">
        <f>IF('DATA IMPORT'!I9368="","",'DATA IMPORT'!I9368)</f>
        <v/>
      </c>
      <c r="G9368" s="11" t="str">
        <f t="shared" si="894"/>
        <v/>
      </c>
      <c r="H9368" s="11" t="str">
        <f t="shared" si="895"/>
        <v/>
      </c>
      <c r="I9368" s="1" t="str">
        <f>IF('DATA IMPORT'!G9368="","",'DATA IMPORT'!G9368)</f>
        <v/>
      </c>
      <c r="J9368" s="11" t="str">
        <f t="shared" si="896"/>
        <v/>
      </c>
      <c r="K9368" s="11" t="str">
        <f t="shared" si="897"/>
        <v/>
      </c>
      <c r="L9368" s="4" t="str">
        <f>IF('DATA IMPORT'!M9368="","",'DATA IMPORT'!M9368)</f>
        <v/>
      </c>
      <c r="M9368" t="str">
        <f>IF('DATA IMPORT'!C9368="","",'DATA IMPORT'!C9368)</f>
        <v/>
      </c>
    </row>
    <row r="9369" spans="2:13" x14ac:dyDescent="0.2">
      <c r="B9369" t="str">
        <f t="shared" si="893"/>
        <v>#</v>
      </c>
      <c r="C9369">
        <f>COUNTIF(D9369:D$10001,D9369)</f>
        <v>633</v>
      </c>
      <c r="D9369" t="str">
        <f t="shared" si="892"/>
        <v/>
      </c>
      <c r="E9369" t="str">
        <f>IF('DATA IMPORT'!E9369="","",'DATA IMPORT'!E9369)</f>
        <v/>
      </c>
      <c r="F9369" s="1" t="str">
        <f>IF('DATA IMPORT'!I9369="","",'DATA IMPORT'!I9369)</f>
        <v/>
      </c>
      <c r="G9369" s="11" t="str">
        <f t="shared" si="894"/>
        <v/>
      </c>
      <c r="H9369" s="11" t="str">
        <f t="shared" si="895"/>
        <v/>
      </c>
      <c r="I9369" s="1" t="str">
        <f>IF('DATA IMPORT'!G9369="","",'DATA IMPORT'!G9369)</f>
        <v/>
      </c>
      <c r="J9369" s="11" t="str">
        <f t="shared" si="896"/>
        <v/>
      </c>
      <c r="K9369" s="11" t="str">
        <f t="shared" si="897"/>
        <v/>
      </c>
      <c r="L9369" s="4" t="str">
        <f>IF('DATA IMPORT'!M9369="","",'DATA IMPORT'!M9369)</f>
        <v/>
      </c>
      <c r="M9369" t="str">
        <f>IF('DATA IMPORT'!C9369="","",'DATA IMPORT'!C9369)</f>
        <v/>
      </c>
    </row>
    <row r="9370" spans="2:13" x14ac:dyDescent="0.2">
      <c r="B9370" t="str">
        <f t="shared" si="893"/>
        <v>#</v>
      </c>
      <c r="C9370">
        <f>COUNTIF(D9370:D$10001,D9370)</f>
        <v>632</v>
      </c>
      <c r="D9370" t="str">
        <f t="shared" si="892"/>
        <v/>
      </c>
      <c r="E9370" t="str">
        <f>IF('DATA IMPORT'!E9370="","",'DATA IMPORT'!E9370)</f>
        <v/>
      </c>
      <c r="F9370" s="1" t="str">
        <f>IF('DATA IMPORT'!I9370="","",'DATA IMPORT'!I9370)</f>
        <v/>
      </c>
      <c r="G9370" s="11" t="str">
        <f t="shared" si="894"/>
        <v/>
      </c>
      <c r="H9370" s="11" t="str">
        <f t="shared" si="895"/>
        <v/>
      </c>
      <c r="I9370" s="1" t="str">
        <f>IF('DATA IMPORT'!G9370="","",'DATA IMPORT'!G9370)</f>
        <v/>
      </c>
      <c r="J9370" s="11" t="str">
        <f t="shared" si="896"/>
        <v/>
      </c>
      <c r="K9370" s="11" t="str">
        <f t="shared" si="897"/>
        <v/>
      </c>
      <c r="L9370" s="4" t="str">
        <f>IF('DATA IMPORT'!M9370="","",'DATA IMPORT'!M9370)</f>
        <v/>
      </c>
      <c r="M9370" t="str">
        <f>IF('DATA IMPORT'!C9370="","",'DATA IMPORT'!C9370)</f>
        <v/>
      </c>
    </row>
    <row r="9371" spans="2:13" x14ac:dyDescent="0.2">
      <c r="B9371" t="str">
        <f t="shared" si="893"/>
        <v>#</v>
      </c>
      <c r="C9371">
        <f>COUNTIF(D9371:D$10001,D9371)</f>
        <v>631</v>
      </c>
      <c r="D9371" t="str">
        <f t="shared" si="892"/>
        <v/>
      </c>
      <c r="E9371" t="str">
        <f>IF('DATA IMPORT'!E9371="","",'DATA IMPORT'!E9371)</f>
        <v/>
      </c>
      <c r="F9371" s="1" t="str">
        <f>IF('DATA IMPORT'!I9371="","",'DATA IMPORT'!I9371)</f>
        <v/>
      </c>
      <c r="G9371" s="11" t="str">
        <f t="shared" si="894"/>
        <v/>
      </c>
      <c r="H9371" s="11" t="str">
        <f t="shared" si="895"/>
        <v/>
      </c>
      <c r="I9371" s="1" t="str">
        <f>IF('DATA IMPORT'!G9371="","",'DATA IMPORT'!G9371)</f>
        <v/>
      </c>
      <c r="J9371" s="11" t="str">
        <f t="shared" si="896"/>
        <v/>
      </c>
      <c r="K9371" s="11" t="str">
        <f t="shared" si="897"/>
        <v/>
      </c>
      <c r="L9371" s="4" t="str">
        <f>IF('DATA IMPORT'!M9371="","",'DATA IMPORT'!M9371)</f>
        <v/>
      </c>
      <c r="M9371" t="str">
        <f>IF('DATA IMPORT'!C9371="","",'DATA IMPORT'!C9371)</f>
        <v/>
      </c>
    </row>
    <row r="9372" spans="2:13" x14ac:dyDescent="0.2">
      <c r="B9372" t="str">
        <f t="shared" si="893"/>
        <v>#</v>
      </c>
      <c r="C9372">
        <f>COUNTIF(D9372:D$10001,D9372)</f>
        <v>630</v>
      </c>
      <c r="D9372" t="str">
        <f t="shared" ref="D9372:D9435" si="898">IF(E9372="","",MATCH(E9372,$E$2:$E$1048576,0))</f>
        <v/>
      </c>
      <c r="E9372" t="str">
        <f>IF('DATA IMPORT'!E9372="","",'DATA IMPORT'!E9372)</f>
        <v/>
      </c>
      <c r="F9372" s="1" t="str">
        <f>IF('DATA IMPORT'!I9372="","",'DATA IMPORT'!I9372)</f>
        <v/>
      </c>
      <c r="G9372" s="11" t="str">
        <f t="shared" si="894"/>
        <v/>
      </c>
      <c r="H9372" s="11" t="str">
        <f t="shared" si="895"/>
        <v/>
      </c>
      <c r="I9372" s="1" t="str">
        <f>IF('DATA IMPORT'!G9372="","",'DATA IMPORT'!G9372)</f>
        <v/>
      </c>
      <c r="J9372" s="11" t="str">
        <f t="shared" si="896"/>
        <v/>
      </c>
      <c r="K9372" s="11" t="str">
        <f t="shared" si="897"/>
        <v/>
      </c>
      <c r="L9372" s="4" t="str">
        <f>IF('DATA IMPORT'!M9372="","",'DATA IMPORT'!M9372)</f>
        <v/>
      </c>
      <c r="M9372" t="str">
        <f>IF('DATA IMPORT'!C9372="","",'DATA IMPORT'!C9372)</f>
        <v/>
      </c>
    </row>
    <row r="9373" spans="2:13" x14ac:dyDescent="0.2">
      <c r="B9373" t="str">
        <f t="shared" si="893"/>
        <v>#</v>
      </c>
      <c r="C9373">
        <f>COUNTIF(D9373:D$10001,D9373)</f>
        <v>629</v>
      </c>
      <c r="D9373" t="str">
        <f t="shared" si="898"/>
        <v/>
      </c>
      <c r="E9373" t="str">
        <f>IF('DATA IMPORT'!E9373="","",'DATA IMPORT'!E9373)</f>
        <v/>
      </c>
      <c r="F9373" s="1" t="str">
        <f>IF('DATA IMPORT'!I9373="","",'DATA IMPORT'!I9373)</f>
        <v/>
      </c>
      <c r="G9373" s="11" t="str">
        <f t="shared" si="894"/>
        <v/>
      </c>
      <c r="H9373" s="11" t="str">
        <f t="shared" si="895"/>
        <v/>
      </c>
      <c r="I9373" s="1" t="str">
        <f>IF('DATA IMPORT'!G9373="","",'DATA IMPORT'!G9373)</f>
        <v/>
      </c>
      <c r="J9373" s="11" t="str">
        <f t="shared" si="896"/>
        <v/>
      </c>
      <c r="K9373" s="11" t="str">
        <f t="shared" si="897"/>
        <v/>
      </c>
      <c r="L9373" s="4" t="str">
        <f>IF('DATA IMPORT'!M9373="","",'DATA IMPORT'!M9373)</f>
        <v/>
      </c>
      <c r="M9373" t="str">
        <f>IF('DATA IMPORT'!C9373="","",'DATA IMPORT'!C9373)</f>
        <v/>
      </c>
    </row>
    <row r="9374" spans="2:13" x14ac:dyDescent="0.2">
      <c r="B9374" t="str">
        <f t="shared" si="893"/>
        <v>#</v>
      </c>
      <c r="C9374">
        <f>COUNTIF(D9374:D$10001,D9374)</f>
        <v>628</v>
      </c>
      <c r="D9374" t="str">
        <f t="shared" si="898"/>
        <v/>
      </c>
      <c r="E9374" t="str">
        <f>IF('DATA IMPORT'!E9374="","",'DATA IMPORT'!E9374)</f>
        <v/>
      </c>
      <c r="F9374" s="1" t="str">
        <f>IF('DATA IMPORT'!I9374="","",'DATA IMPORT'!I9374)</f>
        <v/>
      </c>
      <c r="G9374" s="11" t="str">
        <f t="shared" si="894"/>
        <v/>
      </c>
      <c r="H9374" s="11" t="str">
        <f t="shared" si="895"/>
        <v/>
      </c>
      <c r="I9374" s="1" t="str">
        <f>IF('DATA IMPORT'!G9374="","",'DATA IMPORT'!G9374)</f>
        <v/>
      </c>
      <c r="J9374" s="11" t="str">
        <f t="shared" si="896"/>
        <v/>
      </c>
      <c r="K9374" s="11" t="str">
        <f t="shared" si="897"/>
        <v/>
      </c>
      <c r="L9374" s="4" t="str">
        <f>IF('DATA IMPORT'!M9374="","",'DATA IMPORT'!M9374)</f>
        <v/>
      </c>
      <c r="M9374" t="str">
        <f>IF('DATA IMPORT'!C9374="","",'DATA IMPORT'!C9374)</f>
        <v/>
      </c>
    </row>
    <row r="9375" spans="2:13" x14ac:dyDescent="0.2">
      <c r="B9375" t="str">
        <f t="shared" si="893"/>
        <v>#</v>
      </c>
      <c r="C9375">
        <f>COUNTIF(D9375:D$10001,D9375)</f>
        <v>627</v>
      </c>
      <c r="D9375" t="str">
        <f t="shared" si="898"/>
        <v/>
      </c>
      <c r="E9375" t="str">
        <f>IF('DATA IMPORT'!E9375="","",'DATA IMPORT'!E9375)</f>
        <v/>
      </c>
      <c r="F9375" s="1" t="str">
        <f>IF('DATA IMPORT'!I9375="","",'DATA IMPORT'!I9375)</f>
        <v/>
      </c>
      <c r="G9375" s="11" t="str">
        <f t="shared" si="894"/>
        <v/>
      </c>
      <c r="H9375" s="11" t="str">
        <f t="shared" si="895"/>
        <v/>
      </c>
      <c r="I9375" s="1" t="str">
        <f>IF('DATA IMPORT'!G9375="","",'DATA IMPORT'!G9375)</f>
        <v/>
      </c>
      <c r="J9375" s="11" t="str">
        <f t="shared" si="896"/>
        <v/>
      </c>
      <c r="K9375" s="11" t="str">
        <f t="shared" si="897"/>
        <v/>
      </c>
      <c r="L9375" s="4" t="str">
        <f>IF('DATA IMPORT'!M9375="","",'DATA IMPORT'!M9375)</f>
        <v/>
      </c>
      <c r="M9375" t="str">
        <f>IF('DATA IMPORT'!C9375="","",'DATA IMPORT'!C9375)</f>
        <v/>
      </c>
    </row>
    <row r="9376" spans="2:13" x14ac:dyDescent="0.2">
      <c r="B9376" t="str">
        <f t="shared" si="893"/>
        <v>#</v>
      </c>
      <c r="C9376">
        <f>COUNTIF(D9376:D$10001,D9376)</f>
        <v>626</v>
      </c>
      <c r="D9376" t="str">
        <f t="shared" si="898"/>
        <v/>
      </c>
      <c r="E9376" t="str">
        <f>IF('DATA IMPORT'!E9376="","",'DATA IMPORT'!E9376)</f>
        <v/>
      </c>
      <c r="F9376" s="1" t="str">
        <f>IF('DATA IMPORT'!I9376="","",'DATA IMPORT'!I9376)</f>
        <v/>
      </c>
      <c r="G9376" s="11" t="str">
        <f t="shared" si="894"/>
        <v/>
      </c>
      <c r="H9376" s="11" t="str">
        <f t="shared" si="895"/>
        <v/>
      </c>
      <c r="I9376" s="1" t="str">
        <f>IF('DATA IMPORT'!G9376="","",'DATA IMPORT'!G9376)</f>
        <v/>
      </c>
      <c r="J9376" s="11" t="str">
        <f t="shared" si="896"/>
        <v/>
      </c>
      <c r="K9376" s="11" t="str">
        <f t="shared" si="897"/>
        <v/>
      </c>
      <c r="L9376" s="4" t="str">
        <f>IF('DATA IMPORT'!M9376="","",'DATA IMPORT'!M9376)</f>
        <v/>
      </c>
      <c r="M9376" t="str">
        <f>IF('DATA IMPORT'!C9376="","",'DATA IMPORT'!C9376)</f>
        <v/>
      </c>
    </row>
    <row r="9377" spans="2:13" x14ac:dyDescent="0.2">
      <c r="B9377" t="str">
        <f t="shared" si="893"/>
        <v>#</v>
      </c>
      <c r="C9377">
        <f>COUNTIF(D9377:D$10001,D9377)</f>
        <v>625</v>
      </c>
      <c r="D9377" t="str">
        <f t="shared" si="898"/>
        <v/>
      </c>
      <c r="E9377" t="str">
        <f>IF('DATA IMPORT'!E9377="","",'DATA IMPORT'!E9377)</f>
        <v/>
      </c>
      <c r="F9377" s="1" t="str">
        <f>IF('DATA IMPORT'!I9377="","",'DATA IMPORT'!I9377)</f>
        <v/>
      </c>
      <c r="G9377" s="11" t="str">
        <f t="shared" si="894"/>
        <v/>
      </c>
      <c r="H9377" s="11" t="str">
        <f t="shared" si="895"/>
        <v/>
      </c>
      <c r="I9377" s="1" t="str">
        <f>IF('DATA IMPORT'!G9377="","",'DATA IMPORT'!G9377)</f>
        <v/>
      </c>
      <c r="J9377" s="11" t="str">
        <f t="shared" si="896"/>
        <v/>
      </c>
      <c r="K9377" s="11" t="str">
        <f t="shared" si="897"/>
        <v/>
      </c>
      <c r="L9377" s="4" t="str">
        <f>IF('DATA IMPORT'!M9377="","",'DATA IMPORT'!M9377)</f>
        <v/>
      </c>
      <c r="M9377" t="str">
        <f>IF('DATA IMPORT'!C9377="","",'DATA IMPORT'!C9377)</f>
        <v/>
      </c>
    </row>
    <row r="9378" spans="2:13" x14ac:dyDescent="0.2">
      <c r="B9378" t="str">
        <f t="shared" si="893"/>
        <v>#</v>
      </c>
      <c r="C9378">
        <f>COUNTIF(D9378:D$10001,D9378)</f>
        <v>624</v>
      </c>
      <c r="D9378" t="str">
        <f t="shared" si="898"/>
        <v/>
      </c>
      <c r="E9378" t="str">
        <f>IF('DATA IMPORT'!E9378="","",'DATA IMPORT'!E9378)</f>
        <v/>
      </c>
      <c r="F9378" s="1" t="str">
        <f>IF('DATA IMPORT'!I9378="","",'DATA IMPORT'!I9378)</f>
        <v/>
      </c>
      <c r="G9378" s="11" t="str">
        <f t="shared" si="894"/>
        <v/>
      </c>
      <c r="H9378" s="11" t="str">
        <f t="shared" si="895"/>
        <v/>
      </c>
      <c r="I9378" s="1" t="str">
        <f>IF('DATA IMPORT'!G9378="","",'DATA IMPORT'!G9378)</f>
        <v/>
      </c>
      <c r="J9378" s="11" t="str">
        <f t="shared" si="896"/>
        <v/>
      </c>
      <c r="K9378" s="11" t="str">
        <f t="shared" si="897"/>
        <v/>
      </c>
      <c r="L9378" s="4" t="str">
        <f>IF('DATA IMPORT'!M9378="","",'DATA IMPORT'!M9378)</f>
        <v/>
      </c>
      <c r="M9378" t="str">
        <f>IF('DATA IMPORT'!C9378="","",'DATA IMPORT'!C9378)</f>
        <v/>
      </c>
    </row>
    <row r="9379" spans="2:13" x14ac:dyDescent="0.2">
      <c r="B9379" t="str">
        <f t="shared" si="893"/>
        <v>#</v>
      </c>
      <c r="C9379">
        <f>COUNTIF(D9379:D$10001,D9379)</f>
        <v>623</v>
      </c>
      <c r="D9379" t="str">
        <f t="shared" si="898"/>
        <v/>
      </c>
      <c r="E9379" t="str">
        <f>IF('DATA IMPORT'!E9379="","",'DATA IMPORT'!E9379)</f>
        <v/>
      </c>
      <c r="F9379" s="1" t="str">
        <f>IF('DATA IMPORT'!I9379="","",'DATA IMPORT'!I9379)</f>
        <v/>
      </c>
      <c r="G9379" s="11" t="str">
        <f t="shared" si="894"/>
        <v/>
      </c>
      <c r="H9379" s="11" t="str">
        <f t="shared" si="895"/>
        <v/>
      </c>
      <c r="I9379" s="1" t="str">
        <f>IF('DATA IMPORT'!G9379="","",'DATA IMPORT'!G9379)</f>
        <v/>
      </c>
      <c r="J9379" s="11" t="str">
        <f t="shared" si="896"/>
        <v/>
      </c>
      <c r="K9379" s="11" t="str">
        <f t="shared" si="897"/>
        <v/>
      </c>
      <c r="L9379" s="4" t="str">
        <f>IF('DATA IMPORT'!M9379="","",'DATA IMPORT'!M9379)</f>
        <v/>
      </c>
      <c r="M9379" t="str">
        <f>IF('DATA IMPORT'!C9379="","",'DATA IMPORT'!C9379)</f>
        <v/>
      </c>
    </row>
    <row r="9380" spans="2:13" x14ac:dyDescent="0.2">
      <c r="B9380" t="str">
        <f t="shared" si="893"/>
        <v>#</v>
      </c>
      <c r="C9380">
        <f>COUNTIF(D9380:D$10001,D9380)</f>
        <v>622</v>
      </c>
      <c r="D9380" t="str">
        <f t="shared" si="898"/>
        <v/>
      </c>
      <c r="E9380" t="str">
        <f>IF('DATA IMPORT'!E9380="","",'DATA IMPORT'!E9380)</f>
        <v/>
      </c>
      <c r="F9380" s="1" t="str">
        <f>IF('DATA IMPORT'!I9380="","",'DATA IMPORT'!I9380)</f>
        <v/>
      </c>
      <c r="G9380" s="11" t="str">
        <f t="shared" si="894"/>
        <v/>
      </c>
      <c r="H9380" s="11" t="str">
        <f t="shared" si="895"/>
        <v/>
      </c>
      <c r="I9380" s="1" t="str">
        <f>IF('DATA IMPORT'!G9380="","",'DATA IMPORT'!G9380)</f>
        <v/>
      </c>
      <c r="J9380" s="11" t="str">
        <f t="shared" si="896"/>
        <v/>
      </c>
      <c r="K9380" s="11" t="str">
        <f t="shared" si="897"/>
        <v/>
      </c>
      <c r="L9380" s="4" t="str">
        <f>IF('DATA IMPORT'!M9380="","",'DATA IMPORT'!M9380)</f>
        <v/>
      </c>
      <c r="M9380" t="str">
        <f>IF('DATA IMPORT'!C9380="","",'DATA IMPORT'!C9380)</f>
        <v/>
      </c>
    </row>
    <row r="9381" spans="2:13" x14ac:dyDescent="0.2">
      <c r="B9381" t="str">
        <f t="shared" si="893"/>
        <v>#</v>
      </c>
      <c r="C9381">
        <f>COUNTIF(D9381:D$10001,D9381)</f>
        <v>621</v>
      </c>
      <c r="D9381" t="str">
        <f t="shared" si="898"/>
        <v/>
      </c>
      <c r="E9381" t="str">
        <f>IF('DATA IMPORT'!E9381="","",'DATA IMPORT'!E9381)</f>
        <v/>
      </c>
      <c r="F9381" s="1" t="str">
        <f>IF('DATA IMPORT'!I9381="","",'DATA IMPORT'!I9381)</f>
        <v/>
      </c>
      <c r="G9381" s="11" t="str">
        <f t="shared" si="894"/>
        <v/>
      </c>
      <c r="H9381" s="11" t="str">
        <f t="shared" si="895"/>
        <v/>
      </c>
      <c r="I9381" s="1" t="str">
        <f>IF('DATA IMPORT'!G9381="","",'DATA IMPORT'!G9381)</f>
        <v/>
      </c>
      <c r="J9381" s="11" t="str">
        <f t="shared" si="896"/>
        <v/>
      </c>
      <c r="K9381" s="11" t="str">
        <f t="shared" si="897"/>
        <v/>
      </c>
      <c r="L9381" s="4" t="str">
        <f>IF('DATA IMPORT'!M9381="","",'DATA IMPORT'!M9381)</f>
        <v/>
      </c>
      <c r="M9381" t="str">
        <f>IF('DATA IMPORT'!C9381="","",'DATA IMPORT'!C9381)</f>
        <v/>
      </c>
    </row>
    <row r="9382" spans="2:13" x14ac:dyDescent="0.2">
      <c r="B9382" t="str">
        <f t="shared" si="893"/>
        <v>#</v>
      </c>
      <c r="C9382">
        <f>COUNTIF(D9382:D$10001,D9382)</f>
        <v>620</v>
      </c>
      <c r="D9382" t="str">
        <f t="shared" si="898"/>
        <v/>
      </c>
      <c r="E9382" t="str">
        <f>IF('DATA IMPORT'!E9382="","",'DATA IMPORT'!E9382)</f>
        <v/>
      </c>
      <c r="F9382" s="1" t="str">
        <f>IF('DATA IMPORT'!I9382="","",'DATA IMPORT'!I9382)</f>
        <v/>
      </c>
      <c r="G9382" s="11" t="str">
        <f t="shared" si="894"/>
        <v/>
      </c>
      <c r="H9382" s="11" t="str">
        <f t="shared" si="895"/>
        <v/>
      </c>
      <c r="I9382" s="1" t="str">
        <f>IF('DATA IMPORT'!G9382="","",'DATA IMPORT'!G9382)</f>
        <v/>
      </c>
      <c r="J9382" s="11" t="str">
        <f t="shared" si="896"/>
        <v/>
      </c>
      <c r="K9382" s="11" t="str">
        <f t="shared" si="897"/>
        <v/>
      </c>
      <c r="L9382" s="4" t="str">
        <f>IF('DATA IMPORT'!M9382="","",'DATA IMPORT'!M9382)</f>
        <v/>
      </c>
      <c r="M9382" t="str">
        <f>IF('DATA IMPORT'!C9382="","",'DATA IMPORT'!C9382)</f>
        <v/>
      </c>
    </row>
    <row r="9383" spans="2:13" x14ac:dyDescent="0.2">
      <c r="B9383" t="str">
        <f t="shared" si="893"/>
        <v>#</v>
      </c>
      <c r="C9383">
        <f>COUNTIF(D9383:D$10001,D9383)</f>
        <v>619</v>
      </c>
      <c r="D9383" t="str">
        <f t="shared" si="898"/>
        <v/>
      </c>
      <c r="E9383" t="str">
        <f>IF('DATA IMPORT'!E9383="","",'DATA IMPORT'!E9383)</f>
        <v/>
      </c>
      <c r="F9383" s="1" t="str">
        <f>IF('DATA IMPORT'!I9383="","",'DATA IMPORT'!I9383)</f>
        <v/>
      </c>
      <c r="G9383" s="11" t="str">
        <f t="shared" si="894"/>
        <v/>
      </c>
      <c r="H9383" s="11" t="str">
        <f t="shared" si="895"/>
        <v/>
      </c>
      <c r="I9383" s="1" t="str">
        <f>IF('DATA IMPORT'!G9383="","",'DATA IMPORT'!G9383)</f>
        <v/>
      </c>
      <c r="J9383" s="11" t="str">
        <f t="shared" si="896"/>
        <v/>
      </c>
      <c r="K9383" s="11" t="str">
        <f t="shared" si="897"/>
        <v/>
      </c>
      <c r="L9383" s="4" t="str">
        <f>IF('DATA IMPORT'!M9383="","",'DATA IMPORT'!M9383)</f>
        <v/>
      </c>
      <c r="M9383" t="str">
        <f>IF('DATA IMPORT'!C9383="","",'DATA IMPORT'!C9383)</f>
        <v/>
      </c>
    </row>
    <row r="9384" spans="2:13" x14ac:dyDescent="0.2">
      <c r="B9384" t="str">
        <f t="shared" si="893"/>
        <v>#</v>
      </c>
      <c r="C9384">
        <f>COUNTIF(D9384:D$10001,D9384)</f>
        <v>618</v>
      </c>
      <c r="D9384" t="str">
        <f t="shared" si="898"/>
        <v/>
      </c>
      <c r="E9384" t="str">
        <f>IF('DATA IMPORT'!E9384="","",'DATA IMPORT'!E9384)</f>
        <v/>
      </c>
      <c r="F9384" s="1" t="str">
        <f>IF('DATA IMPORT'!I9384="","",'DATA IMPORT'!I9384)</f>
        <v/>
      </c>
      <c r="G9384" s="11" t="str">
        <f t="shared" si="894"/>
        <v/>
      </c>
      <c r="H9384" s="11" t="str">
        <f t="shared" si="895"/>
        <v/>
      </c>
      <c r="I9384" s="1" t="str">
        <f>IF('DATA IMPORT'!G9384="","",'DATA IMPORT'!G9384)</f>
        <v/>
      </c>
      <c r="J9384" s="11" t="str">
        <f t="shared" si="896"/>
        <v/>
      </c>
      <c r="K9384" s="11" t="str">
        <f t="shared" si="897"/>
        <v/>
      </c>
      <c r="L9384" s="4" t="str">
        <f>IF('DATA IMPORT'!M9384="","",'DATA IMPORT'!M9384)</f>
        <v/>
      </c>
      <c r="M9384" t="str">
        <f>IF('DATA IMPORT'!C9384="","",'DATA IMPORT'!C9384)</f>
        <v/>
      </c>
    </row>
    <row r="9385" spans="2:13" x14ac:dyDescent="0.2">
      <c r="B9385" t="str">
        <f t="shared" si="893"/>
        <v>#</v>
      </c>
      <c r="C9385">
        <f>COUNTIF(D9385:D$10001,D9385)</f>
        <v>617</v>
      </c>
      <c r="D9385" t="str">
        <f t="shared" si="898"/>
        <v/>
      </c>
      <c r="E9385" t="str">
        <f>IF('DATA IMPORT'!E9385="","",'DATA IMPORT'!E9385)</f>
        <v/>
      </c>
      <c r="F9385" s="1" t="str">
        <f>IF('DATA IMPORT'!I9385="","",'DATA IMPORT'!I9385)</f>
        <v/>
      </c>
      <c r="G9385" s="11" t="str">
        <f t="shared" si="894"/>
        <v/>
      </c>
      <c r="H9385" s="11" t="str">
        <f t="shared" si="895"/>
        <v/>
      </c>
      <c r="I9385" s="1" t="str">
        <f>IF('DATA IMPORT'!G9385="","",'DATA IMPORT'!G9385)</f>
        <v/>
      </c>
      <c r="J9385" s="11" t="str">
        <f t="shared" si="896"/>
        <v/>
      </c>
      <c r="K9385" s="11" t="str">
        <f t="shared" si="897"/>
        <v/>
      </c>
      <c r="L9385" s="4" t="str">
        <f>IF('DATA IMPORT'!M9385="","",'DATA IMPORT'!M9385)</f>
        <v/>
      </c>
      <c r="M9385" t="str">
        <f>IF('DATA IMPORT'!C9385="","",'DATA IMPORT'!C9385)</f>
        <v/>
      </c>
    </row>
    <row r="9386" spans="2:13" x14ac:dyDescent="0.2">
      <c r="B9386" t="str">
        <f t="shared" si="893"/>
        <v>#</v>
      </c>
      <c r="C9386">
        <f>COUNTIF(D9386:D$10001,D9386)</f>
        <v>616</v>
      </c>
      <c r="D9386" t="str">
        <f t="shared" si="898"/>
        <v/>
      </c>
      <c r="E9386" t="str">
        <f>IF('DATA IMPORT'!E9386="","",'DATA IMPORT'!E9386)</f>
        <v/>
      </c>
      <c r="F9386" s="1" t="str">
        <f>IF('DATA IMPORT'!I9386="","",'DATA IMPORT'!I9386)</f>
        <v/>
      </c>
      <c r="G9386" s="11" t="str">
        <f t="shared" si="894"/>
        <v/>
      </c>
      <c r="H9386" s="11" t="str">
        <f t="shared" si="895"/>
        <v/>
      </c>
      <c r="I9386" s="1" t="str">
        <f>IF('DATA IMPORT'!G9386="","",'DATA IMPORT'!G9386)</f>
        <v/>
      </c>
      <c r="J9386" s="11" t="str">
        <f t="shared" si="896"/>
        <v/>
      </c>
      <c r="K9386" s="11" t="str">
        <f t="shared" si="897"/>
        <v/>
      </c>
      <c r="L9386" s="4" t="str">
        <f>IF('DATA IMPORT'!M9386="","",'DATA IMPORT'!M9386)</f>
        <v/>
      </c>
      <c r="M9386" t="str">
        <f>IF('DATA IMPORT'!C9386="","",'DATA IMPORT'!C9386)</f>
        <v/>
      </c>
    </row>
    <row r="9387" spans="2:13" x14ac:dyDescent="0.2">
      <c r="B9387" t="str">
        <f t="shared" si="893"/>
        <v>#</v>
      </c>
      <c r="C9387">
        <f>COUNTIF(D9387:D$10001,D9387)</f>
        <v>615</v>
      </c>
      <c r="D9387" t="str">
        <f t="shared" si="898"/>
        <v/>
      </c>
      <c r="E9387" t="str">
        <f>IF('DATA IMPORT'!E9387="","",'DATA IMPORT'!E9387)</f>
        <v/>
      </c>
      <c r="F9387" s="1" t="str">
        <f>IF('DATA IMPORT'!I9387="","",'DATA IMPORT'!I9387)</f>
        <v/>
      </c>
      <c r="G9387" s="11" t="str">
        <f t="shared" si="894"/>
        <v/>
      </c>
      <c r="H9387" s="11" t="str">
        <f t="shared" si="895"/>
        <v/>
      </c>
      <c r="I9387" s="1" t="str">
        <f>IF('DATA IMPORT'!G9387="","",'DATA IMPORT'!G9387)</f>
        <v/>
      </c>
      <c r="J9387" s="11" t="str">
        <f t="shared" si="896"/>
        <v/>
      </c>
      <c r="K9387" s="11" t="str">
        <f t="shared" si="897"/>
        <v/>
      </c>
      <c r="L9387" s="4" t="str">
        <f>IF('DATA IMPORT'!M9387="","",'DATA IMPORT'!M9387)</f>
        <v/>
      </c>
      <c r="M9387" t="str">
        <f>IF('DATA IMPORT'!C9387="","",'DATA IMPORT'!C9387)</f>
        <v/>
      </c>
    </row>
    <row r="9388" spans="2:13" x14ac:dyDescent="0.2">
      <c r="B9388" t="str">
        <f t="shared" si="893"/>
        <v>#</v>
      </c>
      <c r="C9388">
        <f>COUNTIF(D9388:D$10001,D9388)</f>
        <v>614</v>
      </c>
      <c r="D9388" t="str">
        <f t="shared" si="898"/>
        <v/>
      </c>
      <c r="E9388" t="str">
        <f>IF('DATA IMPORT'!E9388="","",'DATA IMPORT'!E9388)</f>
        <v/>
      </c>
      <c r="F9388" s="1" t="str">
        <f>IF('DATA IMPORT'!I9388="","",'DATA IMPORT'!I9388)</f>
        <v/>
      </c>
      <c r="G9388" s="11" t="str">
        <f t="shared" si="894"/>
        <v/>
      </c>
      <c r="H9388" s="11" t="str">
        <f t="shared" si="895"/>
        <v/>
      </c>
      <c r="I9388" s="1" t="str">
        <f>IF('DATA IMPORT'!G9388="","",'DATA IMPORT'!G9388)</f>
        <v/>
      </c>
      <c r="J9388" s="11" t="str">
        <f t="shared" si="896"/>
        <v/>
      </c>
      <c r="K9388" s="11" t="str">
        <f t="shared" si="897"/>
        <v/>
      </c>
      <c r="L9388" s="4" t="str">
        <f>IF('DATA IMPORT'!M9388="","",'DATA IMPORT'!M9388)</f>
        <v/>
      </c>
      <c r="M9388" t="str">
        <f>IF('DATA IMPORT'!C9388="","",'DATA IMPORT'!C9388)</f>
        <v/>
      </c>
    </row>
    <row r="9389" spans="2:13" x14ac:dyDescent="0.2">
      <c r="B9389" t="str">
        <f t="shared" si="893"/>
        <v>#</v>
      </c>
      <c r="C9389">
        <f>COUNTIF(D9389:D$10001,D9389)</f>
        <v>613</v>
      </c>
      <c r="D9389" t="str">
        <f t="shared" si="898"/>
        <v/>
      </c>
      <c r="E9389" t="str">
        <f>IF('DATA IMPORT'!E9389="","",'DATA IMPORT'!E9389)</f>
        <v/>
      </c>
      <c r="F9389" s="1" t="str">
        <f>IF('DATA IMPORT'!I9389="","",'DATA IMPORT'!I9389)</f>
        <v/>
      </c>
      <c r="G9389" s="11" t="str">
        <f t="shared" si="894"/>
        <v/>
      </c>
      <c r="H9389" s="11" t="str">
        <f t="shared" si="895"/>
        <v/>
      </c>
      <c r="I9389" s="1" t="str">
        <f>IF('DATA IMPORT'!G9389="","",'DATA IMPORT'!G9389)</f>
        <v/>
      </c>
      <c r="J9389" s="11" t="str">
        <f t="shared" si="896"/>
        <v/>
      </c>
      <c r="K9389" s="11" t="str">
        <f t="shared" si="897"/>
        <v/>
      </c>
      <c r="L9389" s="4" t="str">
        <f>IF('DATA IMPORT'!M9389="","",'DATA IMPORT'!M9389)</f>
        <v/>
      </c>
      <c r="M9389" t="str">
        <f>IF('DATA IMPORT'!C9389="","",'DATA IMPORT'!C9389)</f>
        <v/>
      </c>
    </row>
    <row r="9390" spans="2:13" x14ac:dyDescent="0.2">
      <c r="B9390" t="str">
        <f t="shared" si="893"/>
        <v>#</v>
      </c>
      <c r="C9390">
        <f>COUNTIF(D9390:D$10001,D9390)</f>
        <v>612</v>
      </c>
      <c r="D9390" t="str">
        <f t="shared" si="898"/>
        <v/>
      </c>
      <c r="E9390" t="str">
        <f>IF('DATA IMPORT'!E9390="","",'DATA IMPORT'!E9390)</f>
        <v/>
      </c>
      <c r="F9390" s="1" t="str">
        <f>IF('DATA IMPORT'!I9390="","",'DATA IMPORT'!I9390)</f>
        <v/>
      </c>
      <c r="G9390" s="11" t="str">
        <f t="shared" si="894"/>
        <v/>
      </c>
      <c r="H9390" s="11" t="str">
        <f t="shared" si="895"/>
        <v/>
      </c>
      <c r="I9390" s="1" t="str">
        <f>IF('DATA IMPORT'!G9390="","",'DATA IMPORT'!G9390)</f>
        <v/>
      </c>
      <c r="J9390" s="11" t="str">
        <f t="shared" si="896"/>
        <v/>
      </c>
      <c r="K9390" s="11" t="str">
        <f t="shared" si="897"/>
        <v/>
      </c>
      <c r="L9390" s="4" t="str">
        <f>IF('DATA IMPORT'!M9390="","",'DATA IMPORT'!M9390)</f>
        <v/>
      </c>
      <c r="M9390" t="str">
        <f>IF('DATA IMPORT'!C9390="","",'DATA IMPORT'!C9390)</f>
        <v/>
      </c>
    </row>
    <row r="9391" spans="2:13" x14ac:dyDescent="0.2">
      <c r="B9391" t="str">
        <f t="shared" si="893"/>
        <v>#</v>
      </c>
      <c r="C9391">
        <f>COUNTIF(D9391:D$10001,D9391)</f>
        <v>611</v>
      </c>
      <c r="D9391" t="str">
        <f t="shared" si="898"/>
        <v/>
      </c>
      <c r="E9391" t="str">
        <f>IF('DATA IMPORT'!E9391="","",'DATA IMPORT'!E9391)</f>
        <v/>
      </c>
      <c r="F9391" s="1" t="str">
        <f>IF('DATA IMPORT'!I9391="","",'DATA IMPORT'!I9391)</f>
        <v/>
      </c>
      <c r="G9391" s="11" t="str">
        <f t="shared" si="894"/>
        <v/>
      </c>
      <c r="H9391" s="11" t="str">
        <f t="shared" si="895"/>
        <v/>
      </c>
      <c r="I9391" s="1" t="str">
        <f>IF('DATA IMPORT'!G9391="","",'DATA IMPORT'!G9391)</f>
        <v/>
      </c>
      <c r="J9391" s="11" t="str">
        <f t="shared" si="896"/>
        <v/>
      </c>
      <c r="K9391" s="11" t="str">
        <f t="shared" si="897"/>
        <v/>
      </c>
      <c r="L9391" s="4" t="str">
        <f>IF('DATA IMPORT'!M9391="","",'DATA IMPORT'!M9391)</f>
        <v/>
      </c>
      <c r="M9391" t="str">
        <f>IF('DATA IMPORT'!C9391="","",'DATA IMPORT'!C9391)</f>
        <v/>
      </c>
    </row>
    <row r="9392" spans="2:13" x14ac:dyDescent="0.2">
      <c r="B9392" t="str">
        <f t="shared" si="893"/>
        <v>#</v>
      </c>
      <c r="C9392">
        <f>COUNTIF(D9392:D$10001,D9392)</f>
        <v>610</v>
      </c>
      <c r="D9392" t="str">
        <f t="shared" si="898"/>
        <v/>
      </c>
      <c r="E9392" t="str">
        <f>IF('DATA IMPORT'!E9392="","",'DATA IMPORT'!E9392)</f>
        <v/>
      </c>
      <c r="F9392" s="1" t="str">
        <f>IF('DATA IMPORT'!I9392="","",'DATA IMPORT'!I9392)</f>
        <v/>
      </c>
      <c r="G9392" s="11" t="str">
        <f t="shared" si="894"/>
        <v/>
      </c>
      <c r="H9392" s="11" t="str">
        <f t="shared" si="895"/>
        <v/>
      </c>
      <c r="I9392" s="1" t="str">
        <f>IF('DATA IMPORT'!G9392="","",'DATA IMPORT'!G9392)</f>
        <v/>
      </c>
      <c r="J9392" s="11" t="str">
        <f t="shared" si="896"/>
        <v/>
      </c>
      <c r="K9392" s="11" t="str">
        <f t="shared" si="897"/>
        <v/>
      </c>
      <c r="L9392" s="4" t="str">
        <f>IF('DATA IMPORT'!M9392="","",'DATA IMPORT'!M9392)</f>
        <v/>
      </c>
      <c r="M9392" t="str">
        <f>IF('DATA IMPORT'!C9392="","",'DATA IMPORT'!C9392)</f>
        <v/>
      </c>
    </row>
    <row r="9393" spans="2:13" x14ac:dyDescent="0.2">
      <c r="B9393" t="str">
        <f t="shared" si="893"/>
        <v>#</v>
      </c>
      <c r="C9393">
        <f>COUNTIF(D9393:D$10001,D9393)</f>
        <v>609</v>
      </c>
      <c r="D9393" t="str">
        <f t="shared" si="898"/>
        <v/>
      </c>
      <c r="E9393" t="str">
        <f>IF('DATA IMPORT'!E9393="","",'DATA IMPORT'!E9393)</f>
        <v/>
      </c>
      <c r="F9393" s="1" t="str">
        <f>IF('DATA IMPORT'!I9393="","",'DATA IMPORT'!I9393)</f>
        <v/>
      </c>
      <c r="G9393" s="11" t="str">
        <f t="shared" si="894"/>
        <v/>
      </c>
      <c r="H9393" s="11" t="str">
        <f t="shared" si="895"/>
        <v/>
      </c>
      <c r="I9393" s="1" t="str">
        <f>IF('DATA IMPORT'!G9393="","",'DATA IMPORT'!G9393)</f>
        <v/>
      </c>
      <c r="J9393" s="11" t="str">
        <f t="shared" si="896"/>
        <v/>
      </c>
      <c r="K9393" s="11" t="str">
        <f t="shared" si="897"/>
        <v/>
      </c>
      <c r="L9393" s="4" t="str">
        <f>IF('DATA IMPORT'!M9393="","",'DATA IMPORT'!M9393)</f>
        <v/>
      </c>
      <c r="M9393" t="str">
        <f>IF('DATA IMPORT'!C9393="","",'DATA IMPORT'!C9393)</f>
        <v/>
      </c>
    </row>
    <row r="9394" spans="2:13" x14ac:dyDescent="0.2">
      <c r="B9394" t="str">
        <f t="shared" si="893"/>
        <v>#</v>
      </c>
      <c r="C9394">
        <f>COUNTIF(D9394:D$10001,D9394)</f>
        <v>608</v>
      </c>
      <c r="D9394" t="str">
        <f t="shared" si="898"/>
        <v/>
      </c>
      <c r="E9394" t="str">
        <f>IF('DATA IMPORT'!E9394="","",'DATA IMPORT'!E9394)</f>
        <v/>
      </c>
      <c r="F9394" s="1" t="str">
        <f>IF('DATA IMPORT'!I9394="","",'DATA IMPORT'!I9394)</f>
        <v/>
      </c>
      <c r="G9394" s="11" t="str">
        <f t="shared" si="894"/>
        <v/>
      </c>
      <c r="H9394" s="11" t="str">
        <f t="shared" si="895"/>
        <v/>
      </c>
      <c r="I9394" s="1" t="str">
        <f>IF('DATA IMPORT'!G9394="","",'DATA IMPORT'!G9394)</f>
        <v/>
      </c>
      <c r="J9394" s="11" t="str">
        <f t="shared" si="896"/>
        <v/>
      </c>
      <c r="K9394" s="11" t="str">
        <f t="shared" si="897"/>
        <v/>
      </c>
      <c r="L9394" s="4" t="str">
        <f>IF('DATA IMPORT'!M9394="","",'DATA IMPORT'!M9394)</f>
        <v/>
      </c>
      <c r="M9394" t="str">
        <f>IF('DATA IMPORT'!C9394="","",'DATA IMPORT'!C9394)</f>
        <v/>
      </c>
    </row>
    <row r="9395" spans="2:13" x14ac:dyDescent="0.2">
      <c r="B9395" t="str">
        <f t="shared" si="893"/>
        <v>#</v>
      </c>
      <c r="C9395">
        <f>COUNTIF(D9395:D$10001,D9395)</f>
        <v>607</v>
      </c>
      <c r="D9395" t="str">
        <f t="shared" si="898"/>
        <v/>
      </c>
      <c r="E9395" t="str">
        <f>IF('DATA IMPORT'!E9395="","",'DATA IMPORT'!E9395)</f>
        <v/>
      </c>
      <c r="F9395" s="1" t="str">
        <f>IF('DATA IMPORT'!I9395="","",'DATA IMPORT'!I9395)</f>
        <v/>
      </c>
      <c r="G9395" s="11" t="str">
        <f t="shared" si="894"/>
        <v/>
      </c>
      <c r="H9395" s="11" t="str">
        <f t="shared" si="895"/>
        <v/>
      </c>
      <c r="I9395" s="1" t="str">
        <f>IF('DATA IMPORT'!G9395="","",'DATA IMPORT'!G9395)</f>
        <v/>
      </c>
      <c r="J9395" s="11" t="str">
        <f t="shared" si="896"/>
        <v/>
      </c>
      <c r="K9395" s="11" t="str">
        <f t="shared" si="897"/>
        <v/>
      </c>
      <c r="L9395" s="4" t="str">
        <f>IF('DATA IMPORT'!M9395="","",'DATA IMPORT'!M9395)</f>
        <v/>
      </c>
      <c r="M9395" t="str">
        <f>IF('DATA IMPORT'!C9395="","",'DATA IMPORT'!C9395)</f>
        <v/>
      </c>
    </row>
    <row r="9396" spans="2:13" x14ac:dyDescent="0.2">
      <c r="B9396" t="str">
        <f t="shared" si="893"/>
        <v>#</v>
      </c>
      <c r="C9396">
        <f>COUNTIF(D9396:D$10001,D9396)</f>
        <v>606</v>
      </c>
      <c r="D9396" t="str">
        <f t="shared" si="898"/>
        <v/>
      </c>
      <c r="E9396" t="str">
        <f>IF('DATA IMPORT'!E9396="","",'DATA IMPORT'!E9396)</f>
        <v/>
      </c>
      <c r="F9396" s="1" t="str">
        <f>IF('DATA IMPORT'!I9396="","",'DATA IMPORT'!I9396)</f>
        <v/>
      </c>
      <c r="G9396" s="11" t="str">
        <f t="shared" si="894"/>
        <v/>
      </c>
      <c r="H9396" s="11" t="str">
        <f t="shared" si="895"/>
        <v/>
      </c>
      <c r="I9396" s="1" t="str">
        <f>IF('DATA IMPORT'!G9396="","",'DATA IMPORT'!G9396)</f>
        <v/>
      </c>
      <c r="J9396" s="11" t="str">
        <f t="shared" si="896"/>
        <v/>
      </c>
      <c r="K9396" s="11" t="str">
        <f t="shared" si="897"/>
        <v/>
      </c>
      <c r="L9396" s="4" t="str">
        <f>IF('DATA IMPORT'!M9396="","",'DATA IMPORT'!M9396)</f>
        <v/>
      </c>
      <c r="M9396" t="str">
        <f>IF('DATA IMPORT'!C9396="","",'DATA IMPORT'!C9396)</f>
        <v/>
      </c>
    </row>
    <row r="9397" spans="2:13" x14ac:dyDescent="0.2">
      <c r="B9397" t="str">
        <f t="shared" si="893"/>
        <v>#</v>
      </c>
      <c r="C9397">
        <f>COUNTIF(D9397:D$10001,D9397)</f>
        <v>605</v>
      </c>
      <c r="D9397" t="str">
        <f t="shared" si="898"/>
        <v/>
      </c>
      <c r="E9397" t="str">
        <f>IF('DATA IMPORT'!E9397="","",'DATA IMPORT'!E9397)</f>
        <v/>
      </c>
      <c r="F9397" s="1" t="str">
        <f>IF('DATA IMPORT'!I9397="","",'DATA IMPORT'!I9397)</f>
        <v/>
      </c>
      <c r="G9397" s="11" t="str">
        <f t="shared" si="894"/>
        <v/>
      </c>
      <c r="H9397" s="11" t="str">
        <f t="shared" si="895"/>
        <v/>
      </c>
      <c r="I9397" s="1" t="str">
        <f>IF('DATA IMPORT'!G9397="","",'DATA IMPORT'!G9397)</f>
        <v/>
      </c>
      <c r="J9397" s="11" t="str">
        <f t="shared" si="896"/>
        <v/>
      </c>
      <c r="K9397" s="11" t="str">
        <f t="shared" si="897"/>
        <v/>
      </c>
      <c r="L9397" s="4" t="str">
        <f>IF('DATA IMPORT'!M9397="","",'DATA IMPORT'!M9397)</f>
        <v/>
      </c>
      <c r="M9397" t="str">
        <f>IF('DATA IMPORT'!C9397="","",'DATA IMPORT'!C9397)</f>
        <v/>
      </c>
    </row>
    <row r="9398" spans="2:13" x14ac:dyDescent="0.2">
      <c r="B9398" t="str">
        <f t="shared" si="893"/>
        <v>#</v>
      </c>
      <c r="C9398">
        <f>COUNTIF(D9398:D$10001,D9398)</f>
        <v>604</v>
      </c>
      <c r="D9398" t="str">
        <f t="shared" si="898"/>
        <v/>
      </c>
      <c r="E9398" t="str">
        <f>IF('DATA IMPORT'!E9398="","",'DATA IMPORT'!E9398)</f>
        <v/>
      </c>
      <c r="F9398" s="1" t="str">
        <f>IF('DATA IMPORT'!I9398="","",'DATA IMPORT'!I9398)</f>
        <v/>
      </c>
      <c r="G9398" s="11" t="str">
        <f t="shared" si="894"/>
        <v/>
      </c>
      <c r="H9398" s="11" t="str">
        <f t="shared" si="895"/>
        <v/>
      </c>
      <c r="I9398" s="1" t="str">
        <f>IF('DATA IMPORT'!G9398="","",'DATA IMPORT'!G9398)</f>
        <v/>
      </c>
      <c r="J9398" s="11" t="str">
        <f t="shared" si="896"/>
        <v/>
      </c>
      <c r="K9398" s="11" t="str">
        <f t="shared" si="897"/>
        <v/>
      </c>
      <c r="L9398" s="4" t="str">
        <f>IF('DATA IMPORT'!M9398="","",'DATA IMPORT'!M9398)</f>
        <v/>
      </c>
      <c r="M9398" t="str">
        <f>IF('DATA IMPORT'!C9398="","",'DATA IMPORT'!C9398)</f>
        <v/>
      </c>
    </row>
    <row r="9399" spans="2:13" x14ac:dyDescent="0.2">
      <c r="B9399" t="str">
        <f t="shared" si="893"/>
        <v>#</v>
      </c>
      <c r="C9399">
        <f>COUNTIF(D9399:D$10001,D9399)</f>
        <v>603</v>
      </c>
      <c r="D9399" t="str">
        <f t="shared" si="898"/>
        <v/>
      </c>
      <c r="E9399" t="str">
        <f>IF('DATA IMPORT'!E9399="","",'DATA IMPORT'!E9399)</f>
        <v/>
      </c>
      <c r="F9399" s="1" t="str">
        <f>IF('DATA IMPORT'!I9399="","",'DATA IMPORT'!I9399)</f>
        <v/>
      </c>
      <c r="G9399" s="11" t="str">
        <f t="shared" si="894"/>
        <v/>
      </c>
      <c r="H9399" s="11" t="str">
        <f t="shared" si="895"/>
        <v/>
      </c>
      <c r="I9399" s="1" t="str">
        <f>IF('DATA IMPORT'!G9399="","",'DATA IMPORT'!G9399)</f>
        <v/>
      </c>
      <c r="J9399" s="11" t="str">
        <f t="shared" si="896"/>
        <v/>
      </c>
      <c r="K9399" s="11" t="str">
        <f t="shared" si="897"/>
        <v/>
      </c>
      <c r="L9399" s="4" t="str">
        <f>IF('DATA IMPORT'!M9399="","",'DATA IMPORT'!M9399)</f>
        <v/>
      </c>
      <c r="M9399" t="str">
        <f>IF('DATA IMPORT'!C9399="","",'DATA IMPORT'!C9399)</f>
        <v/>
      </c>
    </row>
    <row r="9400" spans="2:13" x14ac:dyDescent="0.2">
      <c r="B9400" t="str">
        <f t="shared" si="893"/>
        <v>#</v>
      </c>
      <c r="C9400">
        <f>COUNTIF(D9400:D$10001,D9400)</f>
        <v>602</v>
      </c>
      <c r="D9400" t="str">
        <f t="shared" si="898"/>
        <v/>
      </c>
      <c r="E9400" t="str">
        <f>IF('DATA IMPORT'!E9400="","",'DATA IMPORT'!E9400)</f>
        <v/>
      </c>
      <c r="F9400" s="1" t="str">
        <f>IF('DATA IMPORT'!I9400="","",'DATA IMPORT'!I9400)</f>
        <v/>
      </c>
      <c r="G9400" s="11" t="str">
        <f t="shared" si="894"/>
        <v/>
      </c>
      <c r="H9400" s="11" t="str">
        <f t="shared" si="895"/>
        <v/>
      </c>
      <c r="I9400" s="1" t="str">
        <f>IF('DATA IMPORT'!G9400="","",'DATA IMPORT'!G9400)</f>
        <v/>
      </c>
      <c r="J9400" s="11" t="str">
        <f t="shared" si="896"/>
        <v/>
      </c>
      <c r="K9400" s="11" t="str">
        <f t="shared" si="897"/>
        <v/>
      </c>
      <c r="L9400" s="4" t="str">
        <f>IF('DATA IMPORT'!M9400="","",'DATA IMPORT'!M9400)</f>
        <v/>
      </c>
      <c r="M9400" t="str">
        <f>IF('DATA IMPORT'!C9400="","",'DATA IMPORT'!C9400)</f>
        <v/>
      </c>
    </row>
    <row r="9401" spans="2:13" x14ac:dyDescent="0.2">
      <c r="B9401" t="str">
        <f t="shared" si="893"/>
        <v>#</v>
      </c>
      <c r="C9401">
        <f>COUNTIF(D9401:D$10001,D9401)</f>
        <v>601</v>
      </c>
      <c r="D9401" t="str">
        <f t="shared" si="898"/>
        <v/>
      </c>
      <c r="E9401" t="str">
        <f>IF('DATA IMPORT'!E9401="","",'DATA IMPORT'!E9401)</f>
        <v/>
      </c>
      <c r="F9401" s="1" t="str">
        <f>IF('DATA IMPORT'!I9401="","",'DATA IMPORT'!I9401)</f>
        <v/>
      </c>
      <c r="G9401" s="11" t="str">
        <f t="shared" si="894"/>
        <v/>
      </c>
      <c r="H9401" s="11" t="str">
        <f t="shared" si="895"/>
        <v/>
      </c>
      <c r="I9401" s="1" t="str">
        <f>IF('DATA IMPORT'!G9401="","",'DATA IMPORT'!G9401)</f>
        <v/>
      </c>
      <c r="J9401" s="11" t="str">
        <f t="shared" si="896"/>
        <v/>
      </c>
      <c r="K9401" s="11" t="str">
        <f t="shared" si="897"/>
        <v/>
      </c>
      <c r="L9401" s="4" t="str">
        <f>IF('DATA IMPORT'!M9401="","",'DATA IMPORT'!M9401)</f>
        <v/>
      </c>
      <c r="M9401" t="str">
        <f>IF('DATA IMPORT'!C9401="","",'DATA IMPORT'!C9401)</f>
        <v/>
      </c>
    </row>
    <row r="9402" spans="2:13" x14ac:dyDescent="0.2">
      <c r="B9402" t="str">
        <f t="shared" si="893"/>
        <v>#</v>
      </c>
      <c r="C9402">
        <f>COUNTIF(D9402:D$10001,D9402)</f>
        <v>600</v>
      </c>
      <c r="D9402" t="str">
        <f t="shared" si="898"/>
        <v/>
      </c>
      <c r="E9402" t="str">
        <f>IF('DATA IMPORT'!E9402="","",'DATA IMPORT'!E9402)</f>
        <v/>
      </c>
      <c r="F9402" s="1" t="str">
        <f>IF('DATA IMPORT'!I9402="","",'DATA IMPORT'!I9402)</f>
        <v/>
      </c>
      <c r="G9402" s="11" t="str">
        <f t="shared" si="894"/>
        <v/>
      </c>
      <c r="H9402" s="11" t="str">
        <f t="shared" si="895"/>
        <v/>
      </c>
      <c r="I9402" s="1" t="str">
        <f>IF('DATA IMPORT'!G9402="","",'DATA IMPORT'!G9402)</f>
        <v/>
      </c>
      <c r="J9402" s="11" t="str">
        <f t="shared" si="896"/>
        <v/>
      </c>
      <c r="K9402" s="11" t="str">
        <f t="shared" si="897"/>
        <v/>
      </c>
      <c r="L9402" s="4" t="str">
        <f>IF('DATA IMPORT'!M9402="","",'DATA IMPORT'!M9402)</f>
        <v/>
      </c>
      <c r="M9402" t="str">
        <f>IF('DATA IMPORT'!C9402="","",'DATA IMPORT'!C9402)</f>
        <v/>
      </c>
    </row>
    <row r="9403" spans="2:13" x14ac:dyDescent="0.2">
      <c r="B9403" t="str">
        <f t="shared" si="893"/>
        <v>#</v>
      </c>
      <c r="C9403">
        <f>COUNTIF(D9403:D$10001,D9403)</f>
        <v>599</v>
      </c>
      <c r="D9403" t="str">
        <f t="shared" si="898"/>
        <v/>
      </c>
      <c r="E9403" t="str">
        <f>IF('DATA IMPORT'!E9403="","",'DATA IMPORT'!E9403)</f>
        <v/>
      </c>
      <c r="F9403" s="1" t="str">
        <f>IF('DATA IMPORT'!I9403="","",'DATA IMPORT'!I9403)</f>
        <v/>
      </c>
      <c r="G9403" s="11" t="str">
        <f t="shared" si="894"/>
        <v/>
      </c>
      <c r="H9403" s="11" t="str">
        <f t="shared" si="895"/>
        <v/>
      </c>
      <c r="I9403" s="1" t="str">
        <f>IF('DATA IMPORT'!G9403="","",'DATA IMPORT'!G9403)</f>
        <v/>
      </c>
      <c r="J9403" s="11" t="str">
        <f t="shared" si="896"/>
        <v/>
      </c>
      <c r="K9403" s="11" t="str">
        <f t="shared" si="897"/>
        <v/>
      </c>
      <c r="L9403" s="4" t="str">
        <f>IF('DATA IMPORT'!M9403="","",'DATA IMPORT'!M9403)</f>
        <v/>
      </c>
      <c r="M9403" t="str">
        <f>IF('DATA IMPORT'!C9403="","",'DATA IMPORT'!C9403)</f>
        <v/>
      </c>
    </row>
    <row r="9404" spans="2:13" x14ac:dyDescent="0.2">
      <c r="B9404" t="str">
        <f t="shared" si="893"/>
        <v>#</v>
      </c>
      <c r="C9404">
        <f>COUNTIF(D9404:D$10001,D9404)</f>
        <v>598</v>
      </c>
      <c r="D9404" t="str">
        <f t="shared" si="898"/>
        <v/>
      </c>
      <c r="E9404" t="str">
        <f>IF('DATA IMPORT'!E9404="","",'DATA IMPORT'!E9404)</f>
        <v/>
      </c>
      <c r="F9404" s="1" t="str">
        <f>IF('DATA IMPORT'!I9404="","",'DATA IMPORT'!I9404)</f>
        <v/>
      </c>
      <c r="G9404" s="11" t="str">
        <f t="shared" si="894"/>
        <v/>
      </c>
      <c r="H9404" s="11" t="str">
        <f t="shared" si="895"/>
        <v/>
      </c>
      <c r="I9404" s="1" t="str">
        <f>IF('DATA IMPORT'!G9404="","",'DATA IMPORT'!G9404)</f>
        <v/>
      </c>
      <c r="J9404" s="11" t="str">
        <f t="shared" si="896"/>
        <v/>
      </c>
      <c r="K9404" s="11" t="str">
        <f t="shared" si="897"/>
        <v/>
      </c>
      <c r="L9404" s="4" t="str">
        <f>IF('DATA IMPORT'!M9404="","",'DATA IMPORT'!M9404)</f>
        <v/>
      </c>
      <c r="M9404" t="str">
        <f>IF('DATA IMPORT'!C9404="","",'DATA IMPORT'!C9404)</f>
        <v/>
      </c>
    </row>
    <row r="9405" spans="2:13" x14ac:dyDescent="0.2">
      <c r="B9405" t="str">
        <f t="shared" si="893"/>
        <v>#</v>
      </c>
      <c r="C9405">
        <f>COUNTIF(D9405:D$10001,D9405)</f>
        <v>597</v>
      </c>
      <c r="D9405" t="str">
        <f t="shared" si="898"/>
        <v/>
      </c>
      <c r="E9405" t="str">
        <f>IF('DATA IMPORT'!E9405="","",'DATA IMPORT'!E9405)</f>
        <v/>
      </c>
      <c r="F9405" s="1" t="str">
        <f>IF('DATA IMPORT'!I9405="","",'DATA IMPORT'!I9405)</f>
        <v/>
      </c>
      <c r="G9405" s="11" t="str">
        <f t="shared" si="894"/>
        <v/>
      </c>
      <c r="H9405" s="11" t="str">
        <f t="shared" si="895"/>
        <v/>
      </c>
      <c r="I9405" s="1" t="str">
        <f>IF('DATA IMPORT'!G9405="","",'DATA IMPORT'!G9405)</f>
        <v/>
      </c>
      <c r="J9405" s="11" t="str">
        <f t="shared" si="896"/>
        <v/>
      </c>
      <c r="K9405" s="11" t="str">
        <f t="shared" si="897"/>
        <v/>
      </c>
      <c r="L9405" s="4" t="str">
        <f>IF('DATA IMPORT'!M9405="","",'DATA IMPORT'!M9405)</f>
        <v/>
      </c>
      <c r="M9405" t="str">
        <f>IF('DATA IMPORT'!C9405="","",'DATA IMPORT'!C9405)</f>
        <v/>
      </c>
    </row>
    <row r="9406" spans="2:13" x14ac:dyDescent="0.2">
      <c r="B9406" t="str">
        <f t="shared" si="893"/>
        <v>#</v>
      </c>
      <c r="C9406">
        <f>COUNTIF(D9406:D$10001,D9406)</f>
        <v>596</v>
      </c>
      <c r="D9406" t="str">
        <f t="shared" si="898"/>
        <v/>
      </c>
      <c r="E9406" t="str">
        <f>IF('DATA IMPORT'!E9406="","",'DATA IMPORT'!E9406)</f>
        <v/>
      </c>
      <c r="F9406" s="1" t="str">
        <f>IF('DATA IMPORT'!I9406="","",'DATA IMPORT'!I9406)</f>
        <v/>
      </c>
      <c r="G9406" s="11" t="str">
        <f t="shared" si="894"/>
        <v/>
      </c>
      <c r="H9406" s="11" t="str">
        <f t="shared" si="895"/>
        <v/>
      </c>
      <c r="I9406" s="1" t="str">
        <f>IF('DATA IMPORT'!G9406="","",'DATA IMPORT'!G9406)</f>
        <v/>
      </c>
      <c r="J9406" s="11" t="str">
        <f t="shared" si="896"/>
        <v/>
      </c>
      <c r="K9406" s="11" t="str">
        <f t="shared" si="897"/>
        <v/>
      </c>
      <c r="L9406" s="4" t="str">
        <f>IF('DATA IMPORT'!M9406="","",'DATA IMPORT'!M9406)</f>
        <v/>
      </c>
      <c r="M9406" t="str">
        <f>IF('DATA IMPORT'!C9406="","",'DATA IMPORT'!C9406)</f>
        <v/>
      </c>
    </row>
    <row r="9407" spans="2:13" x14ac:dyDescent="0.2">
      <c r="B9407" t="str">
        <f t="shared" si="893"/>
        <v>#</v>
      </c>
      <c r="C9407">
        <f>COUNTIF(D9407:D$10001,D9407)</f>
        <v>595</v>
      </c>
      <c r="D9407" t="str">
        <f t="shared" si="898"/>
        <v/>
      </c>
      <c r="E9407" t="str">
        <f>IF('DATA IMPORT'!E9407="","",'DATA IMPORT'!E9407)</f>
        <v/>
      </c>
      <c r="F9407" s="1" t="str">
        <f>IF('DATA IMPORT'!I9407="","",'DATA IMPORT'!I9407)</f>
        <v/>
      </c>
      <c r="G9407" s="11" t="str">
        <f t="shared" si="894"/>
        <v/>
      </c>
      <c r="H9407" s="11" t="str">
        <f t="shared" si="895"/>
        <v/>
      </c>
      <c r="I9407" s="1" t="str">
        <f>IF('DATA IMPORT'!G9407="","",'DATA IMPORT'!G9407)</f>
        <v/>
      </c>
      <c r="J9407" s="11" t="str">
        <f t="shared" si="896"/>
        <v/>
      </c>
      <c r="K9407" s="11" t="str">
        <f t="shared" si="897"/>
        <v/>
      </c>
      <c r="L9407" s="4" t="str">
        <f>IF('DATA IMPORT'!M9407="","",'DATA IMPORT'!M9407)</f>
        <v/>
      </c>
      <c r="M9407" t="str">
        <f>IF('DATA IMPORT'!C9407="","",'DATA IMPORT'!C9407)</f>
        <v/>
      </c>
    </row>
    <row r="9408" spans="2:13" x14ac:dyDescent="0.2">
      <c r="B9408" t="str">
        <f t="shared" si="893"/>
        <v>#</v>
      </c>
      <c r="C9408">
        <f>COUNTIF(D9408:D$10001,D9408)</f>
        <v>594</v>
      </c>
      <c r="D9408" t="str">
        <f t="shared" si="898"/>
        <v/>
      </c>
      <c r="E9408" t="str">
        <f>IF('DATA IMPORT'!E9408="","",'DATA IMPORT'!E9408)</f>
        <v/>
      </c>
      <c r="F9408" s="1" t="str">
        <f>IF('DATA IMPORT'!I9408="","",'DATA IMPORT'!I9408)</f>
        <v/>
      </c>
      <c r="G9408" s="11" t="str">
        <f t="shared" si="894"/>
        <v/>
      </c>
      <c r="H9408" s="11" t="str">
        <f t="shared" si="895"/>
        <v/>
      </c>
      <c r="I9408" s="1" t="str">
        <f>IF('DATA IMPORT'!G9408="","",'DATA IMPORT'!G9408)</f>
        <v/>
      </c>
      <c r="J9408" s="11" t="str">
        <f t="shared" si="896"/>
        <v/>
      </c>
      <c r="K9408" s="11" t="str">
        <f t="shared" si="897"/>
        <v/>
      </c>
      <c r="L9408" s="4" t="str">
        <f>IF('DATA IMPORT'!M9408="","",'DATA IMPORT'!M9408)</f>
        <v/>
      </c>
      <c r="M9408" t="str">
        <f>IF('DATA IMPORT'!C9408="","",'DATA IMPORT'!C9408)</f>
        <v/>
      </c>
    </row>
    <row r="9409" spans="2:13" x14ac:dyDescent="0.2">
      <c r="B9409" t="str">
        <f t="shared" si="893"/>
        <v>#</v>
      </c>
      <c r="C9409">
        <f>COUNTIF(D9409:D$10001,D9409)</f>
        <v>593</v>
      </c>
      <c r="D9409" t="str">
        <f t="shared" si="898"/>
        <v/>
      </c>
      <c r="E9409" t="str">
        <f>IF('DATA IMPORT'!E9409="","",'DATA IMPORT'!E9409)</f>
        <v/>
      </c>
      <c r="F9409" s="1" t="str">
        <f>IF('DATA IMPORT'!I9409="","",'DATA IMPORT'!I9409)</f>
        <v/>
      </c>
      <c r="G9409" s="11" t="str">
        <f t="shared" si="894"/>
        <v/>
      </c>
      <c r="H9409" s="11" t="str">
        <f t="shared" si="895"/>
        <v/>
      </c>
      <c r="I9409" s="1" t="str">
        <f>IF('DATA IMPORT'!G9409="","",'DATA IMPORT'!G9409)</f>
        <v/>
      </c>
      <c r="J9409" s="11" t="str">
        <f t="shared" si="896"/>
        <v/>
      </c>
      <c r="K9409" s="11" t="str">
        <f t="shared" si="897"/>
        <v/>
      </c>
      <c r="L9409" s="4" t="str">
        <f>IF('DATA IMPORT'!M9409="","",'DATA IMPORT'!M9409)</f>
        <v/>
      </c>
      <c r="M9409" t="str">
        <f>IF('DATA IMPORT'!C9409="","",'DATA IMPORT'!C9409)</f>
        <v/>
      </c>
    </row>
    <row r="9410" spans="2:13" x14ac:dyDescent="0.2">
      <c r="B9410" t="str">
        <f t="shared" si="893"/>
        <v>#</v>
      </c>
      <c r="C9410">
        <f>COUNTIF(D9410:D$10001,D9410)</f>
        <v>592</v>
      </c>
      <c r="D9410" t="str">
        <f t="shared" si="898"/>
        <v/>
      </c>
      <c r="E9410" t="str">
        <f>IF('DATA IMPORT'!E9410="","",'DATA IMPORT'!E9410)</f>
        <v/>
      </c>
      <c r="F9410" s="1" t="str">
        <f>IF('DATA IMPORT'!I9410="","",'DATA IMPORT'!I9410)</f>
        <v/>
      </c>
      <c r="G9410" s="11" t="str">
        <f t="shared" si="894"/>
        <v/>
      </c>
      <c r="H9410" s="11" t="str">
        <f t="shared" si="895"/>
        <v/>
      </c>
      <c r="I9410" s="1" t="str">
        <f>IF('DATA IMPORT'!G9410="","",'DATA IMPORT'!G9410)</f>
        <v/>
      </c>
      <c r="J9410" s="11" t="str">
        <f t="shared" si="896"/>
        <v/>
      </c>
      <c r="K9410" s="11" t="str">
        <f t="shared" si="897"/>
        <v/>
      </c>
      <c r="L9410" s="4" t="str">
        <f>IF('DATA IMPORT'!M9410="","",'DATA IMPORT'!M9410)</f>
        <v/>
      </c>
      <c r="M9410" t="str">
        <f>IF('DATA IMPORT'!C9410="","",'DATA IMPORT'!C9410)</f>
        <v/>
      </c>
    </row>
    <row r="9411" spans="2:13" x14ac:dyDescent="0.2">
      <c r="B9411" t="str">
        <f t="shared" ref="B9411:B9474" si="899">IF(C9411=1,D9411,"#")</f>
        <v>#</v>
      </c>
      <c r="C9411">
        <f>COUNTIF(D9411:D$10001,D9411)</f>
        <v>591</v>
      </c>
      <c r="D9411" t="str">
        <f t="shared" si="898"/>
        <v/>
      </c>
      <c r="E9411" t="str">
        <f>IF('DATA IMPORT'!E9411="","",'DATA IMPORT'!E9411)</f>
        <v/>
      </c>
      <c r="F9411" s="1" t="str">
        <f>IF('DATA IMPORT'!I9411="","",'DATA IMPORT'!I9411)</f>
        <v/>
      </c>
      <c r="G9411" s="11" t="str">
        <f t="shared" ref="G9411:G9474" si="900">IF(F9411="","",MONTH(F9411))</f>
        <v/>
      </c>
      <c r="H9411" s="11" t="str">
        <f t="shared" ref="H9411:H9474" si="901">IF(F9411="","",YEAR(F9411))</f>
        <v/>
      </c>
      <c r="I9411" s="1" t="str">
        <f>IF('DATA IMPORT'!G9411="","",'DATA IMPORT'!G9411)</f>
        <v/>
      </c>
      <c r="J9411" s="11" t="str">
        <f t="shared" ref="J9411:J9474" si="902">IF(I9411="","",MONTH(I9411))</f>
        <v/>
      </c>
      <c r="K9411" s="11" t="str">
        <f t="shared" ref="K9411:K9474" si="903">IF(I9411="","",YEAR(I9411))</f>
        <v/>
      </c>
      <c r="L9411" s="4" t="str">
        <f>IF('DATA IMPORT'!M9411="","",'DATA IMPORT'!M9411)</f>
        <v/>
      </c>
      <c r="M9411" t="str">
        <f>IF('DATA IMPORT'!C9411="","",'DATA IMPORT'!C9411)</f>
        <v/>
      </c>
    </row>
    <row r="9412" spans="2:13" x14ac:dyDescent="0.2">
      <c r="B9412" t="str">
        <f t="shared" si="899"/>
        <v>#</v>
      </c>
      <c r="C9412">
        <f>COUNTIF(D9412:D$10001,D9412)</f>
        <v>590</v>
      </c>
      <c r="D9412" t="str">
        <f t="shared" si="898"/>
        <v/>
      </c>
      <c r="E9412" t="str">
        <f>IF('DATA IMPORT'!E9412="","",'DATA IMPORT'!E9412)</f>
        <v/>
      </c>
      <c r="F9412" s="1" t="str">
        <f>IF('DATA IMPORT'!I9412="","",'DATA IMPORT'!I9412)</f>
        <v/>
      </c>
      <c r="G9412" s="11" t="str">
        <f t="shared" si="900"/>
        <v/>
      </c>
      <c r="H9412" s="11" t="str">
        <f t="shared" si="901"/>
        <v/>
      </c>
      <c r="I9412" s="1" t="str">
        <f>IF('DATA IMPORT'!G9412="","",'DATA IMPORT'!G9412)</f>
        <v/>
      </c>
      <c r="J9412" s="11" t="str">
        <f t="shared" si="902"/>
        <v/>
      </c>
      <c r="K9412" s="11" t="str">
        <f t="shared" si="903"/>
        <v/>
      </c>
      <c r="L9412" s="4" t="str">
        <f>IF('DATA IMPORT'!M9412="","",'DATA IMPORT'!M9412)</f>
        <v/>
      </c>
      <c r="M9412" t="str">
        <f>IF('DATA IMPORT'!C9412="","",'DATA IMPORT'!C9412)</f>
        <v/>
      </c>
    </row>
    <row r="9413" spans="2:13" x14ac:dyDescent="0.2">
      <c r="B9413" t="str">
        <f t="shared" si="899"/>
        <v>#</v>
      </c>
      <c r="C9413">
        <f>COUNTIF(D9413:D$10001,D9413)</f>
        <v>589</v>
      </c>
      <c r="D9413" t="str">
        <f t="shared" si="898"/>
        <v/>
      </c>
      <c r="E9413" t="str">
        <f>IF('DATA IMPORT'!E9413="","",'DATA IMPORT'!E9413)</f>
        <v/>
      </c>
      <c r="F9413" s="1" t="str">
        <f>IF('DATA IMPORT'!I9413="","",'DATA IMPORT'!I9413)</f>
        <v/>
      </c>
      <c r="G9413" s="11" t="str">
        <f t="shared" si="900"/>
        <v/>
      </c>
      <c r="H9413" s="11" t="str">
        <f t="shared" si="901"/>
        <v/>
      </c>
      <c r="I9413" s="1" t="str">
        <f>IF('DATA IMPORT'!G9413="","",'DATA IMPORT'!G9413)</f>
        <v/>
      </c>
      <c r="J9413" s="11" t="str">
        <f t="shared" si="902"/>
        <v/>
      </c>
      <c r="K9413" s="11" t="str">
        <f t="shared" si="903"/>
        <v/>
      </c>
      <c r="L9413" s="4" t="str">
        <f>IF('DATA IMPORT'!M9413="","",'DATA IMPORT'!M9413)</f>
        <v/>
      </c>
      <c r="M9413" t="str">
        <f>IF('DATA IMPORT'!C9413="","",'DATA IMPORT'!C9413)</f>
        <v/>
      </c>
    </row>
    <row r="9414" spans="2:13" x14ac:dyDescent="0.2">
      <c r="B9414" t="str">
        <f t="shared" si="899"/>
        <v>#</v>
      </c>
      <c r="C9414">
        <f>COUNTIF(D9414:D$10001,D9414)</f>
        <v>588</v>
      </c>
      <c r="D9414" t="str">
        <f t="shared" si="898"/>
        <v/>
      </c>
      <c r="E9414" t="str">
        <f>IF('DATA IMPORT'!E9414="","",'DATA IMPORT'!E9414)</f>
        <v/>
      </c>
      <c r="F9414" s="1" t="str">
        <f>IF('DATA IMPORT'!I9414="","",'DATA IMPORT'!I9414)</f>
        <v/>
      </c>
      <c r="G9414" s="11" t="str">
        <f t="shared" si="900"/>
        <v/>
      </c>
      <c r="H9414" s="11" t="str">
        <f t="shared" si="901"/>
        <v/>
      </c>
      <c r="I9414" s="1" t="str">
        <f>IF('DATA IMPORT'!G9414="","",'DATA IMPORT'!G9414)</f>
        <v/>
      </c>
      <c r="J9414" s="11" t="str">
        <f t="shared" si="902"/>
        <v/>
      </c>
      <c r="K9414" s="11" t="str">
        <f t="shared" si="903"/>
        <v/>
      </c>
      <c r="L9414" s="4" t="str">
        <f>IF('DATA IMPORT'!M9414="","",'DATA IMPORT'!M9414)</f>
        <v/>
      </c>
      <c r="M9414" t="str">
        <f>IF('DATA IMPORT'!C9414="","",'DATA IMPORT'!C9414)</f>
        <v/>
      </c>
    </row>
    <row r="9415" spans="2:13" x14ac:dyDescent="0.2">
      <c r="B9415" t="str">
        <f t="shared" si="899"/>
        <v>#</v>
      </c>
      <c r="C9415">
        <f>COUNTIF(D9415:D$10001,D9415)</f>
        <v>587</v>
      </c>
      <c r="D9415" t="str">
        <f t="shared" si="898"/>
        <v/>
      </c>
      <c r="E9415" t="str">
        <f>IF('DATA IMPORT'!E9415="","",'DATA IMPORT'!E9415)</f>
        <v/>
      </c>
      <c r="F9415" s="1" t="str">
        <f>IF('DATA IMPORT'!I9415="","",'DATA IMPORT'!I9415)</f>
        <v/>
      </c>
      <c r="G9415" s="11" t="str">
        <f t="shared" si="900"/>
        <v/>
      </c>
      <c r="H9415" s="11" t="str">
        <f t="shared" si="901"/>
        <v/>
      </c>
      <c r="I9415" s="1" t="str">
        <f>IF('DATA IMPORT'!G9415="","",'DATA IMPORT'!G9415)</f>
        <v/>
      </c>
      <c r="J9415" s="11" t="str">
        <f t="shared" si="902"/>
        <v/>
      </c>
      <c r="K9415" s="11" t="str">
        <f t="shared" si="903"/>
        <v/>
      </c>
      <c r="L9415" s="4" t="str">
        <f>IF('DATA IMPORT'!M9415="","",'DATA IMPORT'!M9415)</f>
        <v/>
      </c>
      <c r="M9415" t="str">
        <f>IF('DATA IMPORT'!C9415="","",'DATA IMPORT'!C9415)</f>
        <v/>
      </c>
    </row>
    <row r="9416" spans="2:13" x14ac:dyDescent="0.2">
      <c r="B9416" t="str">
        <f t="shared" si="899"/>
        <v>#</v>
      </c>
      <c r="C9416">
        <f>COUNTIF(D9416:D$10001,D9416)</f>
        <v>586</v>
      </c>
      <c r="D9416" t="str">
        <f t="shared" si="898"/>
        <v/>
      </c>
      <c r="E9416" t="str">
        <f>IF('DATA IMPORT'!E9416="","",'DATA IMPORT'!E9416)</f>
        <v/>
      </c>
      <c r="F9416" s="1" t="str">
        <f>IF('DATA IMPORT'!I9416="","",'DATA IMPORT'!I9416)</f>
        <v/>
      </c>
      <c r="G9416" s="11" t="str">
        <f t="shared" si="900"/>
        <v/>
      </c>
      <c r="H9416" s="11" t="str">
        <f t="shared" si="901"/>
        <v/>
      </c>
      <c r="I9416" s="1" t="str">
        <f>IF('DATA IMPORT'!G9416="","",'DATA IMPORT'!G9416)</f>
        <v/>
      </c>
      <c r="J9416" s="11" t="str">
        <f t="shared" si="902"/>
        <v/>
      </c>
      <c r="K9416" s="11" t="str">
        <f t="shared" si="903"/>
        <v/>
      </c>
      <c r="L9416" s="4" t="str">
        <f>IF('DATA IMPORT'!M9416="","",'DATA IMPORT'!M9416)</f>
        <v/>
      </c>
      <c r="M9416" t="str">
        <f>IF('DATA IMPORT'!C9416="","",'DATA IMPORT'!C9416)</f>
        <v/>
      </c>
    </row>
    <row r="9417" spans="2:13" x14ac:dyDescent="0.2">
      <c r="B9417" t="str">
        <f t="shared" si="899"/>
        <v>#</v>
      </c>
      <c r="C9417">
        <f>COUNTIF(D9417:D$10001,D9417)</f>
        <v>585</v>
      </c>
      <c r="D9417" t="str">
        <f t="shared" si="898"/>
        <v/>
      </c>
      <c r="E9417" t="str">
        <f>IF('DATA IMPORT'!E9417="","",'DATA IMPORT'!E9417)</f>
        <v/>
      </c>
      <c r="F9417" s="1" t="str">
        <f>IF('DATA IMPORT'!I9417="","",'DATA IMPORT'!I9417)</f>
        <v/>
      </c>
      <c r="G9417" s="11" t="str">
        <f t="shared" si="900"/>
        <v/>
      </c>
      <c r="H9417" s="11" t="str">
        <f t="shared" si="901"/>
        <v/>
      </c>
      <c r="I9417" s="1" t="str">
        <f>IF('DATA IMPORT'!G9417="","",'DATA IMPORT'!G9417)</f>
        <v/>
      </c>
      <c r="J9417" s="11" t="str">
        <f t="shared" si="902"/>
        <v/>
      </c>
      <c r="K9417" s="11" t="str">
        <f t="shared" si="903"/>
        <v/>
      </c>
      <c r="L9417" s="4" t="str">
        <f>IF('DATA IMPORT'!M9417="","",'DATA IMPORT'!M9417)</f>
        <v/>
      </c>
      <c r="M9417" t="str">
        <f>IF('DATA IMPORT'!C9417="","",'DATA IMPORT'!C9417)</f>
        <v/>
      </c>
    </row>
    <row r="9418" spans="2:13" x14ac:dyDescent="0.2">
      <c r="B9418" t="str">
        <f t="shared" si="899"/>
        <v>#</v>
      </c>
      <c r="C9418">
        <f>COUNTIF(D9418:D$10001,D9418)</f>
        <v>584</v>
      </c>
      <c r="D9418" t="str">
        <f t="shared" si="898"/>
        <v/>
      </c>
      <c r="E9418" t="str">
        <f>IF('DATA IMPORT'!E9418="","",'DATA IMPORT'!E9418)</f>
        <v/>
      </c>
      <c r="F9418" s="1" t="str">
        <f>IF('DATA IMPORT'!I9418="","",'DATA IMPORT'!I9418)</f>
        <v/>
      </c>
      <c r="G9418" s="11" t="str">
        <f t="shared" si="900"/>
        <v/>
      </c>
      <c r="H9418" s="11" t="str">
        <f t="shared" si="901"/>
        <v/>
      </c>
      <c r="I9418" s="1" t="str">
        <f>IF('DATA IMPORT'!G9418="","",'DATA IMPORT'!G9418)</f>
        <v/>
      </c>
      <c r="J9418" s="11" t="str">
        <f t="shared" si="902"/>
        <v/>
      </c>
      <c r="K9418" s="11" t="str">
        <f t="shared" si="903"/>
        <v/>
      </c>
      <c r="L9418" s="4" t="str">
        <f>IF('DATA IMPORT'!M9418="","",'DATA IMPORT'!M9418)</f>
        <v/>
      </c>
      <c r="M9418" t="str">
        <f>IF('DATA IMPORT'!C9418="","",'DATA IMPORT'!C9418)</f>
        <v/>
      </c>
    </row>
    <row r="9419" spans="2:13" x14ac:dyDescent="0.2">
      <c r="B9419" t="str">
        <f t="shared" si="899"/>
        <v>#</v>
      </c>
      <c r="C9419">
        <f>COUNTIF(D9419:D$10001,D9419)</f>
        <v>583</v>
      </c>
      <c r="D9419" t="str">
        <f t="shared" si="898"/>
        <v/>
      </c>
      <c r="E9419" t="str">
        <f>IF('DATA IMPORT'!E9419="","",'DATA IMPORT'!E9419)</f>
        <v/>
      </c>
      <c r="F9419" s="1" t="str">
        <f>IF('DATA IMPORT'!I9419="","",'DATA IMPORT'!I9419)</f>
        <v/>
      </c>
      <c r="G9419" s="11" t="str">
        <f t="shared" si="900"/>
        <v/>
      </c>
      <c r="H9419" s="11" t="str">
        <f t="shared" si="901"/>
        <v/>
      </c>
      <c r="I9419" s="1" t="str">
        <f>IF('DATA IMPORT'!G9419="","",'DATA IMPORT'!G9419)</f>
        <v/>
      </c>
      <c r="J9419" s="11" t="str">
        <f t="shared" si="902"/>
        <v/>
      </c>
      <c r="K9419" s="11" t="str">
        <f t="shared" si="903"/>
        <v/>
      </c>
      <c r="L9419" s="4" t="str">
        <f>IF('DATA IMPORT'!M9419="","",'DATA IMPORT'!M9419)</f>
        <v/>
      </c>
      <c r="M9419" t="str">
        <f>IF('DATA IMPORT'!C9419="","",'DATA IMPORT'!C9419)</f>
        <v/>
      </c>
    </row>
    <row r="9420" spans="2:13" x14ac:dyDescent="0.2">
      <c r="B9420" t="str">
        <f t="shared" si="899"/>
        <v>#</v>
      </c>
      <c r="C9420">
        <f>COUNTIF(D9420:D$10001,D9420)</f>
        <v>582</v>
      </c>
      <c r="D9420" t="str">
        <f t="shared" si="898"/>
        <v/>
      </c>
      <c r="E9420" t="str">
        <f>IF('DATA IMPORT'!E9420="","",'DATA IMPORT'!E9420)</f>
        <v/>
      </c>
      <c r="F9420" s="1" t="str">
        <f>IF('DATA IMPORT'!I9420="","",'DATA IMPORT'!I9420)</f>
        <v/>
      </c>
      <c r="G9420" s="11" t="str">
        <f t="shared" si="900"/>
        <v/>
      </c>
      <c r="H9420" s="11" t="str">
        <f t="shared" si="901"/>
        <v/>
      </c>
      <c r="I9420" s="1" t="str">
        <f>IF('DATA IMPORT'!G9420="","",'DATA IMPORT'!G9420)</f>
        <v/>
      </c>
      <c r="J9420" s="11" t="str">
        <f t="shared" si="902"/>
        <v/>
      </c>
      <c r="K9420" s="11" t="str">
        <f t="shared" si="903"/>
        <v/>
      </c>
      <c r="L9420" s="4" t="str">
        <f>IF('DATA IMPORT'!M9420="","",'DATA IMPORT'!M9420)</f>
        <v/>
      </c>
      <c r="M9420" t="str">
        <f>IF('DATA IMPORT'!C9420="","",'DATA IMPORT'!C9420)</f>
        <v/>
      </c>
    </row>
    <row r="9421" spans="2:13" x14ac:dyDescent="0.2">
      <c r="B9421" t="str">
        <f t="shared" si="899"/>
        <v>#</v>
      </c>
      <c r="C9421">
        <f>COUNTIF(D9421:D$10001,D9421)</f>
        <v>581</v>
      </c>
      <c r="D9421" t="str">
        <f t="shared" si="898"/>
        <v/>
      </c>
      <c r="E9421" t="str">
        <f>IF('DATA IMPORT'!E9421="","",'DATA IMPORT'!E9421)</f>
        <v/>
      </c>
      <c r="F9421" s="1" t="str">
        <f>IF('DATA IMPORT'!I9421="","",'DATA IMPORT'!I9421)</f>
        <v/>
      </c>
      <c r="G9421" s="11" t="str">
        <f t="shared" si="900"/>
        <v/>
      </c>
      <c r="H9421" s="11" t="str">
        <f t="shared" si="901"/>
        <v/>
      </c>
      <c r="I9421" s="1" t="str">
        <f>IF('DATA IMPORT'!G9421="","",'DATA IMPORT'!G9421)</f>
        <v/>
      </c>
      <c r="J9421" s="11" t="str">
        <f t="shared" si="902"/>
        <v/>
      </c>
      <c r="K9421" s="11" t="str">
        <f t="shared" si="903"/>
        <v/>
      </c>
      <c r="L9421" s="4" t="str">
        <f>IF('DATA IMPORT'!M9421="","",'DATA IMPORT'!M9421)</f>
        <v/>
      </c>
      <c r="M9421" t="str">
        <f>IF('DATA IMPORT'!C9421="","",'DATA IMPORT'!C9421)</f>
        <v/>
      </c>
    </row>
    <row r="9422" spans="2:13" x14ac:dyDescent="0.2">
      <c r="B9422" t="str">
        <f t="shared" si="899"/>
        <v>#</v>
      </c>
      <c r="C9422">
        <f>COUNTIF(D9422:D$10001,D9422)</f>
        <v>580</v>
      </c>
      <c r="D9422" t="str">
        <f t="shared" si="898"/>
        <v/>
      </c>
      <c r="E9422" t="str">
        <f>IF('DATA IMPORT'!E9422="","",'DATA IMPORT'!E9422)</f>
        <v/>
      </c>
      <c r="F9422" s="1" t="str">
        <f>IF('DATA IMPORT'!I9422="","",'DATA IMPORT'!I9422)</f>
        <v/>
      </c>
      <c r="G9422" s="11" t="str">
        <f t="shared" si="900"/>
        <v/>
      </c>
      <c r="H9422" s="11" t="str">
        <f t="shared" si="901"/>
        <v/>
      </c>
      <c r="I9422" s="1" t="str">
        <f>IF('DATA IMPORT'!G9422="","",'DATA IMPORT'!G9422)</f>
        <v/>
      </c>
      <c r="J9422" s="11" t="str">
        <f t="shared" si="902"/>
        <v/>
      </c>
      <c r="K9422" s="11" t="str">
        <f t="shared" si="903"/>
        <v/>
      </c>
      <c r="L9422" s="4" t="str">
        <f>IF('DATA IMPORT'!M9422="","",'DATA IMPORT'!M9422)</f>
        <v/>
      </c>
      <c r="M9422" t="str">
        <f>IF('DATA IMPORT'!C9422="","",'DATA IMPORT'!C9422)</f>
        <v/>
      </c>
    </row>
    <row r="9423" spans="2:13" x14ac:dyDescent="0.2">
      <c r="B9423" t="str">
        <f t="shared" si="899"/>
        <v>#</v>
      </c>
      <c r="C9423">
        <f>COUNTIF(D9423:D$10001,D9423)</f>
        <v>579</v>
      </c>
      <c r="D9423" t="str">
        <f t="shared" si="898"/>
        <v/>
      </c>
      <c r="E9423" t="str">
        <f>IF('DATA IMPORT'!E9423="","",'DATA IMPORT'!E9423)</f>
        <v/>
      </c>
      <c r="F9423" s="1" t="str">
        <f>IF('DATA IMPORT'!I9423="","",'DATA IMPORT'!I9423)</f>
        <v/>
      </c>
      <c r="G9423" s="11" t="str">
        <f t="shared" si="900"/>
        <v/>
      </c>
      <c r="H9423" s="11" t="str">
        <f t="shared" si="901"/>
        <v/>
      </c>
      <c r="I9423" s="1" t="str">
        <f>IF('DATA IMPORT'!G9423="","",'DATA IMPORT'!G9423)</f>
        <v/>
      </c>
      <c r="J9423" s="11" t="str">
        <f t="shared" si="902"/>
        <v/>
      </c>
      <c r="K9423" s="11" t="str">
        <f t="shared" si="903"/>
        <v/>
      </c>
      <c r="L9423" s="4" t="str">
        <f>IF('DATA IMPORT'!M9423="","",'DATA IMPORT'!M9423)</f>
        <v/>
      </c>
      <c r="M9423" t="str">
        <f>IF('DATA IMPORT'!C9423="","",'DATA IMPORT'!C9423)</f>
        <v/>
      </c>
    </row>
    <row r="9424" spans="2:13" x14ac:dyDescent="0.2">
      <c r="B9424" t="str">
        <f t="shared" si="899"/>
        <v>#</v>
      </c>
      <c r="C9424">
        <f>COUNTIF(D9424:D$10001,D9424)</f>
        <v>578</v>
      </c>
      <c r="D9424" t="str">
        <f t="shared" si="898"/>
        <v/>
      </c>
      <c r="E9424" t="str">
        <f>IF('DATA IMPORT'!E9424="","",'DATA IMPORT'!E9424)</f>
        <v/>
      </c>
      <c r="F9424" s="1" t="str">
        <f>IF('DATA IMPORT'!I9424="","",'DATA IMPORT'!I9424)</f>
        <v/>
      </c>
      <c r="G9424" s="11" t="str">
        <f t="shared" si="900"/>
        <v/>
      </c>
      <c r="H9424" s="11" t="str">
        <f t="shared" si="901"/>
        <v/>
      </c>
      <c r="I9424" s="1" t="str">
        <f>IF('DATA IMPORT'!G9424="","",'DATA IMPORT'!G9424)</f>
        <v/>
      </c>
      <c r="J9424" s="11" t="str">
        <f t="shared" si="902"/>
        <v/>
      </c>
      <c r="K9424" s="11" t="str">
        <f t="shared" si="903"/>
        <v/>
      </c>
      <c r="L9424" s="4" t="str">
        <f>IF('DATA IMPORT'!M9424="","",'DATA IMPORT'!M9424)</f>
        <v/>
      </c>
      <c r="M9424" t="str">
        <f>IF('DATA IMPORT'!C9424="","",'DATA IMPORT'!C9424)</f>
        <v/>
      </c>
    </row>
    <row r="9425" spans="2:13" x14ac:dyDescent="0.2">
      <c r="B9425" t="str">
        <f t="shared" si="899"/>
        <v>#</v>
      </c>
      <c r="C9425">
        <f>COUNTIF(D9425:D$10001,D9425)</f>
        <v>577</v>
      </c>
      <c r="D9425" t="str">
        <f t="shared" si="898"/>
        <v/>
      </c>
      <c r="E9425" t="str">
        <f>IF('DATA IMPORT'!E9425="","",'DATA IMPORT'!E9425)</f>
        <v/>
      </c>
      <c r="F9425" s="1" t="str">
        <f>IF('DATA IMPORT'!I9425="","",'DATA IMPORT'!I9425)</f>
        <v/>
      </c>
      <c r="G9425" s="11" t="str">
        <f t="shared" si="900"/>
        <v/>
      </c>
      <c r="H9425" s="11" t="str">
        <f t="shared" si="901"/>
        <v/>
      </c>
      <c r="I9425" s="1" t="str">
        <f>IF('DATA IMPORT'!G9425="","",'DATA IMPORT'!G9425)</f>
        <v/>
      </c>
      <c r="J9425" s="11" t="str">
        <f t="shared" si="902"/>
        <v/>
      </c>
      <c r="K9425" s="11" t="str">
        <f t="shared" si="903"/>
        <v/>
      </c>
      <c r="L9425" s="4" t="str">
        <f>IF('DATA IMPORT'!M9425="","",'DATA IMPORT'!M9425)</f>
        <v/>
      </c>
      <c r="M9425" t="str">
        <f>IF('DATA IMPORT'!C9425="","",'DATA IMPORT'!C9425)</f>
        <v/>
      </c>
    </row>
    <row r="9426" spans="2:13" x14ac:dyDescent="0.2">
      <c r="B9426" t="str">
        <f t="shared" si="899"/>
        <v>#</v>
      </c>
      <c r="C9426">
        <f>COUNTIF(D9426:D$10001,D9426)</f>
        <v>576</v>
      </c>
      <c r="D9426" t="str">
        <f t="shared" si="898"/>
        <v/>
      </c>
      <c r="E9426" t="str">
        <f>IF('DATA IMPORT'!E9426="","",'DATA IMPORT'!E9426)</f>
        <v/>
      </c>
      <c r="F9426" s="1" t="str">
        <f>IF('DATA IMPORT'!I9426="","",'DATA IMPORT'!I9426)</f>
        <v/>
      </c>
      <c r="G9426" s="11" t="str">
        <f t="shared" si="900"/>
        <v/>
      </c>
      <c r="H9426" s="11" t="str">
        <f t="shared" si="901"/>
        <v/>
      </c>
      <c r="I9426" s="1" t="str">
        <f>IF('DATA IMPORT'!G9426="","",'DATA IMPORT'!G9426)</f>
        <v/>
      </c>
      <c r="J9426" s="11" t="str">
        <f t="shared" si="902"/>
        <v/>
      </c>
      <c r="K9426" s="11" t="str">
        <f t="shared" si="903"/>
        <v/>
      </c>
      <c r="L9426" s="4" t="str">
        <f>IF('DATA IMPORT'!M9426="","",'DATA IMPORT'!M9426)</f>
        <v/>
      </c>
      <c r="M9426" t="str">
        <f>IF('DATA IMPORT'!C9426="","",'DATA IMPORT'!C9426)</f>
        <v/>
      </c>
    </row>
    <row r="9427" spans="2:13" x14ac:dyDescent="0.2">
      <c r="B9427" t="str">
        <f t="shared" si="899"/>
        <v>#</v>
      </c>
      <c r="C9427">
        <f>COUNTIF(D9427:D$10001,D9427)</f>
        <v>575</v>
      </c>
      <c r="D9427" t="str">
        <f t="shared" si="898"/>
        <v/>
      </c>
      <c r="E9427" t="str">
        <f>IF('DATA IMPORT'!E9427="","",'DATA IMPORT'!E9427)</f>
        <v/>
      </c>
      <c r="F9427" s="1" t="str">
        <f>IF('DATA IMPORT'!I9427="","",'DATA IMPORT'!I9427)</f>
        <v/>
      </c>
      <c r="G9427" s="11" t="str">
        <f t="shared" si="900"/>
        <v/>
      </c>
      <c r="H9427" s="11" t="str">
        <f t="shared" si="901"/>
        <v/>
      </c>
      <c r="I9427" s="1" t="str">
        <f>IF('DATA IMPORT'!G9427="","",'DATA IMPORT'!G9427)</f>
        <v/>
      </c>
      <c r="J9427" s="11" t="str">
        <f t="shared" si="902"/>
        <v/>
      </c>
      <c r="K9427" s="11" t="str">
        <f t="shared" si="903"/>
        <v/>
      </c>
      <c r="L9427" s="4" t="str">
        <f>IF('DATA IMPORT'!M9427="","",'DATA IMPORT'!M9427)</f>
        <v/>
      </c>
      <c r="M9427" t="str">
        <f>IF('DATA IMPORT'!C9427="","",'DATA IMPORT'!C9427)</f>
        <v/>
      </c>
    </row>
    <row r="9428" spans="2:13" x14ac:dyDescent="0.2">
      <c r="B9428" t="str">
        <f t="shared" si="899"/>
        <v>#</v>
      </c>
      <c r="C9428">
        <f>COUNTIF(D9428:D$10001,D9428)</f>
        <v>574</v>
      </c>
      <c r="D9428" t="str">
        <f t="shared" si="898"/>
        <v/>
      </c>
      <c r="E9428" t="str">
        <f>IF('DATA IMPORT'!E9428="","",'DATA IMPORT'!E9428)</f>
        <v/>
      </c>
      <c r="F9428" s="1" t="str">
        <f>IF('DATA IMPORT'!I9428="","",'DATA IMPORT'!I9428)</f>
        <v/>
      </c>
      <c r="G9428" s="11" t="str">
        <f t="shared" si="900"/>
        <v/>
      </c>
      <c r="H9428" s="11" t="str">
        <f t="shared" si="901"/>
        <v/>
      </c>
      <c r="I9428" s="1" t="str">
        <f>IF('DATA IMPORT'!G9428="","",'DATA IMPORT'!G9428)</f>
        <v/>
      </c>
      <c r="J9428" s="11" t="str">
        <f t="shared" si="902"/>
        <v/>
      </c>
      <c r="K9428" s="11" t="str">
        <f t="shared" si="903"/>
        <v/>
      </c>
      <c r="L9428" s="4" t="str">
        <f>IF('DATA IMPORT'!M9428="","",'DATA IMPORT'!M9428)</f>
        <v/>
      </c>
      <c r="M9428" t="str">
        <f>IF('DATA IMPORT'!C9428="","",'DATA IMPORT'!C9428)</f>
        <v/>
      </c>
    </row>
    <row r="9429" spans="2:13" x14ac:dyDescent="0.2">
      <c r="B9429" t="str">
        <f t="shared" si="899"/>
        <v>#</v>
      </c>
      <c r="C9429">
        <f>COUNTIF(D9429:D$10001,D9429)</f>
        <v>573</v>
      </c>
      <c r="D9429" t="str">
        <f t="shared" si="898"/>
        <v/>
      </c>
      <c r="E9429" t="str">
        <f>IF('DATA IMPORT'!E9429="","",'DATA IMPORT'!E9429)</f>
        <v/>
      </c>
      <c r="F9429" s="1" t="str">
        <f>IF('DATA IMPORT'!I9429="","",'DATA IMPORT'!I9429)</f>
        <v/>
      </c>
      <c r="G9429" s="11" t="str">
        <f t="shared" si="900"/>
        <v/>
      </c>
      <c r="H9429" s="11" t="str">
        <f t="shared" si="901"/>
        <v/>
      </c>
      <c r="I9429" s="1" t="str">
        <f>IF('DATA IMPORT'!G9429="","",'DATA IMPORT'!G9429)</f>
        <v/>
      </c>
      <c r="J9429" s="11" t="str">
        <f t="shared" si="902"/>
        <v/>
      </c>
      <c r="K9429" s="11" t="str">
        <f t="shared" si="903"/>
        <v/>
      </c>
      <c r="L9429" s="4" t="str">
        <f>IF('DATA IMPORT'!M9429="","",'DATA IMPORT'!M9429)</f>
        <v/>
      </c>
      <c r="M9429" t="str">
        <f>IF('DATA IMPORT'!C9429="","",'DATA IMPORT'!C9429)</f>
        <v/>
      </c>
    </row>
    <row r="9430" spans="2:13" x14ac:dyDescent="0.2">
      <c r="B9430" t="str">
        <f t="shared" si="899"/>
        <v>#</v>
      </c>
      <c r="C9430">
        <f>COUNTIF(D9430:D$10001,D9430)</f>
        <v>572</v>
      </c>
      <c r="D9430" t="str">
        <f t="shared" si="898"/>
        <v/>
      </c>
      <c r="E9430" t="str">
        <f>IF('DATA IMPORT'!E9430="","",'DATA IMPORT'!E9430)</f>
        <v/>
      </c>
      <c r="F9430" s="1" t="str">
        <f>IF('DATA IMPORT'!I9430="","",'DATA IMPORT'!I9430)</f>
        <v/>
      </c>
      <c r="G9430" s="11" t="str">
        <f t="shared" si="900"/>
        <v/>
      </c>
      <c r="H9430" s="11" t="str">
        <f t="shared" si="901"/>
        <v/>
      </c>
      <c r="I9430" s="1" t="str">
        <f>IF('DATA IMPORT'!G9430="","",'DATA IMPORT'!G9430)</f>
        <v/>
      </c>
      <c r="J9430" s="11" t="str">
        <f t="shared" si="902"/>
        <v/>
      </c>
      <c r="K9430" s="11" t="str">
        <f t="shared" si="903"/>
        <v/>
      </c>
      <c r="L9430" s="4" t="str">
        <f>IF('DATA IMPORT'!M9430="","",'DATA IMPORT'!M9430)</f>
        <v/>
      </c>
      <c r="M9430" t="str">
        <f>IF('DATA IMPORT'!C9430="","",'DATA IMPORT'!C9430)</f>
        <v/>
      </c>
    </row>
    <row r="9431" spans="2:13" x14ac:dyDescent="0.2">
      <c r="B9431" t="str">
        <f t="shared" si="899"/>
        <v>#</v>
      </c>
      <c r="C9431">
        <f>COUNTIF(D9431:D$10001,D9431)</f>
        <v>571</v>
      </c>
      <c r="D9431" t="str">
        <f t="shared" si="898"/>
        <v/>
      </c>
      <c r="E9431" t="str">
        <f>IF('DATA IMPORT'!E9431="","",'DATA IMPORT'!E9431)</f>
        <v/>
      </c>
      <c r="F9431" s="1" t="str">
        <f>IF('DATA IMPORT'!I9431="","",'DATA IMPORT'!I9431)</f>
        <v/>
      </c>
      <c r="G9431" s="11" t="str">
        <f t="shared" si="900"/>
        <v/>
      </c>
      <c r="H9431" s="11" t="str">
        <f t="shared" si="901"/>
        <v/>
      </c>
      <c r="I9431" s="1" t="str">
        <f>IF('DATA IMPORT'!G9431="","",'DATA IMPORT'!G9431)</f>
        <v/>
      </c>
      <c r="J9431" s="11" t="str">
        <f t="shared" si="902"/>
        <v/>
      </c>
      <c r="K9431" s="11" t="str">
        <f t="shared" si="903"/>
        <v/>
      </c>
      <c r="L9431" s="4" t="str">
        <f>IF('DATA IMPORT'!M9431="","",'DATA IMPORT'!M9431)</f>
        <v/>
      </c>
      <c r="M9431" t="str">
        <f>IF('DATA IMPORT'!C9431="","",'DATA IMPORT'!C9431)</f>
        <v/>
      </c>
    </row>
    <row r="9432" spans="2:13" x14ac:dyDescent="0.2">
      <c r="B9432" t="str">
        <f t="shared" si="899"/>
        <v>#</v>
      </c>
      <c r="C9432">
        <f>COUNTIF(D9432:D$10001,D9432)</f>
        <v>570</v>
      </c>
      <c r="D9432" t="str">
        <f t="shared" si="898"/>
        <v/>
      </c>
      <c r="E9432" t="str">
        <f>IF('DATA IMPORT'!E9432="","",'DATA IMPORT'!E9432)</f>
        <v/>
      </c>
      <c r="F9432" s="1" t="str">
        <f>IF('DATA IMPORT'!I9432="","",'DATA IMPORT'!I9432)</f>
        <v/>
      </c>
      <c r="G9432" s="11" t="str">
        <f t="shared" si="900"/>
        <v/>
      </c>
      <c r="H9432" s="11" t="str">
        <f t="shared" si="901"/>
        <v/>
      </c>
      <c r="I9432" s="1" t="str">
        <f>IF('DATA IMPORT'!G9432="","",'DATA IMPORT'!G9432)</f>
        <v/>
      </c>
      <c r="J9432" s="11" t="str">
        <f t="shared" si="902"/>
        <v/>
      </c>
      <c r="K9432" s="11" t="str">
        <f t="shared" si="903"/>
        <v/>
      </c>
      <c r="L9432" s="4" t="str">
        <f>IF('DATA IMPORT'!M9432="","",'DATA IMPORT'!M9432)</f>
        <v/>
      </c>
      <c r="M9432" t="str">
        <f>IF('DATA IMPORT'!C9432="","",'DATA IMPORT'!C9432)</f>
        <v/>
      </c>
    </row>
    <row r="9433" spans="2:13" x14ac:dyDescent="0.2">
      <c r="B9433" t="str">
        <f t="shared" si="899"/>
        <v>#</v>
      </c>
      <c r="C9433">
        <f>COUNTIF(D9433:D$10001,D9433)</f>
        <v>569</v>
      </c>
      <c r="D9433" t="str">
        <f t="shared" si="898"/>
        <v/>
      </c>
      <c r="E9433" t="str">
        <f>IF('DATA IMPORT'!E9433="","",'DATA IMPORT'!E9433)</f>
        <v/>
      </c>
      <c r="F9433" s="1" t="str">
        <f>IF('DATA IMPORT'!I9433="","",'DATA IMPORT'!I9433)</f>
        <v/>
      </c>
      <c r="G9433" s="11" t="str">
        <f t="shared" si="900"/>
        <v/>
      </c>
      <c r="H9433" s="11" t="str">
        <f t="shared" si="901"/>
        <v/>
      </c>
      <c r="I9433" s="1" t="str">
        <f>IF('DATA IMPORT'!G9433="","",'DATA IMPORT'!G9433)</f>
        <v/>
      </c>
      <c r="J9433" s="11" t="str">
        <f t="shared" si="902"/>
        <v/>
      </c>
      <c r="K9433" s="11" t="str">
        <f t="shared" si="903"/>
        <v/>
      </c>
      <c r="L9433" s="4" t="str">
        <f>IF('DATA IMPORT'!M9433="","",'DATA IMPORT'!M9433)</f>
        <v/>
      </c>
      <c r="M9433" t="str">
        <f>IF('DATA IMPORT'!C9433="","",'DATA IMPORT'!C9433)</f>
        <v/>
      </c>
    </row>
    <row r="9434" spans="2:13" x14ac:dyDescent="0.2">
      <c r="B9434" t="str">
        <f t="shared" si="899"/>
        <v>#</v>
      </c>
      <c r="C9434">
        <f>COUNTIF(D9434:D$10001,D9434)</f>
        <v>568</v>
      </c>
      <c r="D9434" t="str">
        <f t="shared" si="898"/>
        <v/>
      </c>
      <c r="E9434" t="str">
        <f>IF('DATA IMPORT'!E9434="","",'DATA IMPORT'!E9434)</f>
        <v/>
      </c>
      <c r="F9434" s="1" t="str">
        <f>IF('DATA IMPORT'!I9434="","",'DATA IMPORT'!I9434)</f>
        <v/>
      </c>
      <c r="G9434" s="11" t="str">
        <f t="shared" si="900"/>
        <v/>
      </c>
      <c r="H9434" s="11" t="str">
        <f t="shared" si="901"/>
        <v/>
      </c>
      <c r="I9434" s="1" t="str">
        <f>IF('DATA IMPORT'!G9434="","",'DATA IMPORT'!G9434)</f>
        <v/>
      </c>
      <c r="J9434" s="11" t="str">
        <f t="shared" si="902"/>
        <v/>
      </c>
      <c r="K9434" s="11" t="str">
        <f t="shared" si="903"/>
        <v/>
      </c>
      <c r="L9434" s="4" t="str">
        <f>IF('DATA IMPORT'!M9434="","",'DATA IMPORT'!M9434)</f>
        <v/>
      </c>
      <c r="M9434" t="str">
        <f>IF('DATA IMPORT'!C9434="","",'DATA IMPORT'!C9434)</f>
        <v/>
      </c>
    </row>
    <row r="9435" spans="2:13" x14ac:dyDescent="0.2">
      <c r="B9435" t="str">
        <f t="shared" si="899"/>
        <v>#</v>
      </c>
      <c r="C9435">
        <f>COUNTIF(D9435:D$10001,D9435)</f>
        <v>567</v>
      </c>
      <c r="D9435" t="str">
        <f t="shared" si="898"/>
        <v/>
      </c>
      <c r="E9435" t="str">
        <f>IF('DATA IMPORT'!E9435="","",'DATA IMPORT'!E9435)</f>
        <v/>
      </c>
      <c r="F9435" s="1" t="str">
        <f>IF('DATA IMPORT'!I9435="","",'DATA IMPORT'!I9435)</f>
        <v/>
      </c>
      <c r="G9435" s="11" t="str">
        <f t="shared" si="900"/>
        <v/>
      </c>
      <c r="H9435" s="11" t="str">
        <f t="shared" si="901"/>
        <v/>
      </c>
      <c r="I9435" s="1" t="str">
        <f>IF('DATA IMPORT'!G9435="","",'DATA IMPORT'!G9435)</f>
        <v/>
      </c>
      <c r="J9435" s="11" t="str">
        <f t="shared" si="902"/>
        <v/>
      </c>
      <c r="K9435" s="11" t="str">
        <f t="shared" si="903"/>
        <v/>
      </c>
      <c r="L9435" s="4" t="str">
        <f>IF('DATA IMPORT'!M9435="","",'DATA IMPORT'!M9435)</f>
        <v/>
      </c>
      <c r="M9435" t="str">
        <f>IF('DATA IMPORT'!C9435="","",'DATA IMPORT'!C9435)</f>
        <v/>
      </c>
    </row>
    <row r="9436" spans="2:13" x14ac:dyDescent="0.2">
      <c r="B9436" t="str">
        <f t="shared" si="899"/>
        <v>#</v>
      </c>
      <c r="C9436">
        <f>COUNTIF(D9436:D$10001,D9436)</f>
        <v>566</v>
      </c>
      <c r="D9436" t="str">
        <f t="shared" ref="D9436:D9499" si="904">IF(E9436="","",MATCH(E9436,$E$2:$E$1048576,0))</f>
        <v/>
      </c>
      <c r="E9436" t="str">
        <f>IF('DATA IMPORT'!E9436="","",'DATA IMPORT'!E9436)</f>
        <v/>
      </c>
      <c r="F9436" s="1" t="str">
        <f>IF('DATA IMPORT'!I9436="","",'DATA IMPORT'!I9436)</f>
        <v/>
      </c>
      <c r="G9436" s="11" t="str">
        <f t="shared" si="900"/>
        <v/>
      </c>
      <c r="H9436" s="11" t="str">
        <f t="shared" si="901"/>
        <v/>
      </c>
      <c r="I9436" s="1" t="str">
        <f>IF('DATA IMPORT'!G9436="","",'DATA IMPORT'!G9436)</f>
        <v/>
      </c>
      <c r="J9436" s="11" t="str">
        <f t="shared" si="902"/>
        <v/>
      </c>
      <c r="K9436" s="11" t="str">
        <f t="shared" si="903"/>
        <v/>
      </c>
      <c r="L9436" s="4" t="str">
        <f>IF('DATA IMPORT'!M9436="","",'DATA IMPORT'!M9436)</f>
        <v/>
      </c>
      <c r="M9436" t="str">
        <f>IF('DATA IMPORT'!C9436="","",'DATA IMPORT'!C9436)</f>
        <v/>
      </c>
    </row>
    <row r="9437" spans="2:13" x14ac:dyDescent="0.2">
      <c r="B9437" t="str">
        <f t="shared" si="899"/>
        <v>#</v>
      </c>
      <c r="C9437">
        <f>COUNTIF(D9437:D$10001,D9437)</f>
        <v>565</v>
      </c>
      <c r="D9437" t="str">
        <f t="shared" si="904"/>
        <v/>
      </c>
      <c r="E9437" t="str">
        <f>IF('DATA IMPORT'!E9437="","",'DATA IMPORT'!E9437)</f>
        <v/>
      </c>
      <c r="F9437" s="1" t="str">
        <f>IF('DATA IMPORT'!I9437="","",'DATA IMPORT'!I9437)</f>
        <v/>
      </c>
      <c r="G9437" s="11" t="str">
        <f t="shared" si="900"/>
        <v/>
      </c>
      <c r="H9437" s="11" t="str">
        <f t="shared" si="901"/>
        <v/>
      </c>
      <c r="I9437" s="1" t="str">
        <f>IF('DATA IMPORT'!G9437="","",'DATA IMPORT'!G9437)</f>
        <v/>
      </c>
      <c r="J9437" s="11" t="str">
        <f t="shared" si="902"/>
        <v/>
      </c>
      <c r="K9437" s="11" t="str">
        <f t="shared" si="903"/>
        <v/>
      </c>
      <c r="L9437" s="4" t="str">
        <f>IF('DATA IMPORT'!M9437="","",'DATA IMPORT'!M9437)</f>
        <v/>
      </c>
      <c r="M9437" t="str">
        <f>IF('DATA IMPORT'!C9437="","",'DATA IMPORT'!C9437)</f>
        <v/>
      </c>
    </row>
    <row r="9438" spans="2:13" x14ac:dyDescent="0.2">
      <c r="B9438" t="str">
        <f t="shared" si="899"/>
        <v>#</v>
      </c>
      <c r="C9438">
        <f>COUNTIF(D9438:D$10001,D9438)</f>
        <v>564</v>
      </c>
      <c r="D9438" t="str">
        <f t="shared" si="904"/>
        <v/>
      </c>
      <c r="E9438" t="str">
        <f>IF('DATA IMPORT'!E9438="","",'DATA IMPORT'!E9438)</f>
        <v/>
      </c>
      <c r="F9438" s="1" t="str">
        <f>IF('DATA IMPORT'!I9438="","",'DATA IMPORT'!I9438)</f>
        <v/>
      </c>
      <c r="G9438" s="11" t="str">
        <f t="shared" si="900"/>
        <v/>
      </c>
      <c r="H9438" s="11" t="str">
        <f t="shared" si="901"/>
        <v/>
      </c>
      <c r="I9438" s="1" t="str">
        <f>IF('DATA IMPORT'!G9438="","",'DATA IMPORT'!G9438)</f>
        <v/>
      </c>
      <c r="J9438" s="11" t="str">
        <f t="shared" si="902"/>
        <v/>
      </c>
      <c r="K9438" s="11" t="str">
        <f t="shared" si="903"/>
        <v/>
      </c>
      <c r="L9438" s="4" t="str">
        <f>IF('DATA IMPORT'!M9438="","",'DATA IMPORT'!M9438)</f>
        <v/>
      </c>
      <c r="M9438" t="str">
        <f>IF('DATA IMPORT'!C9438="","",'DATA IMPORT'!C9438)</f>
        <v/>
      </c>
    </row>
    <row r="9439" spans="2:13" x14ac:dyDescent="0.2">
      <c r="B9439" t="str">
        <f t="shared" si="899"/>
        <v>#</v>
      </c>
      <c r="C9439">
        <f>COUNTIF(D9439:D$10001,D9439)</f>
        <v>563</v>
      </c>
      <c r="D9439" t="str">
        <f t="shared" si="904"/>
        <v/>
      </c>
      <c r="E9439" t="str">
        <f>IF('DATA IMPORT'!E9439="","",'DATA IMPORT'!E9439)</f>
        <v/>
      </c>
      <c r="F9439" s="1" t="str">
        <f>IF('DATA IMPORT'!I9439="","",'DATA IMPORT'!I9439)</f>
        <v/>
      </c>
      <c r="G9439" s="11" t="str">
        <f t="shared" si="900"/>
        <v/>
      </c>
      <c r="H9439" s="11" t="str">
        <f t="shared" si="901"/>
        <v/>
      </c>
      <c r="I9439" s="1" t="str">
        <f>IF('DATA IMPORT'!G9439="","",'DATA IMPORT'!G9439)</f>
        <v/>
      </c>
      <c r="J9439" s="11" t="str">
        <f t="shared" si="902"/>
        <v/>
      </c>
      <c r="K9439" s="11" t="str">
        <f t="shared" si="903"/>
        <v/>
      </c>
      <c r="L9439" s="4" t="str">
        <f>IF('DATA IMPORT'!M9439="","",'DATA IMPORT'!M9439)</f>
        <v/>
      </c>
      <c r="M9439" t="str">
        <f>IF('DATA IMPORT'!C9439="","",'DATA IMPORT'!C9439)</f>
        <v/>
      </c>
    </row>
    <row r="9440" spans="2:13" x14ac:dyDescent="0.2">
      <c r="B9440" t="str">
        <f t="shared" si="899"/>
        <v>#</v>
      </c>
      <c r="C9440">
        <f>COUNTIF(D9440:D$10001,D9440)</f>
        <v>562</v>
      </c>
      <c r="D9440" t="str">
        <f t="shared" si="904"/>
        <v/>
      </c>
      <c r="E9440" t="str">
        <f>IF('DATA IMPORT'!E9440="","",'DATA IMPORT'!E9440)</f>
        <v/>
      </c>
      <c r="F9440" s="1" t="str">
        <f>IF('DATA IMPORT'!I9440="","",'DATA IMPORT'!I9440)</f>
        <v/>
      </c>
      <c r="G9440" s="11" t="str">
        <f t="shared" si="900"/>
        <v/>
      </c>
      <c r="H9440" s="11" t="str">
        <f t="shared" si="901"/>
        <v/>
      </c>
      <c r="I9440" s="1" t="str">
        <f>IF('DATA IMPORT'!G9440="","",'DATA IMPORT'!G9440)</f>
        <v/>
      </c>
      <c r="J9440" s="11" t="str">
        <f t="shared" si="902"/>
        <v/>
      </c>
      <c r="K9440" s="11" t="str">
        <f t="shared" si="903"/>
        <v/>
      </c>
      <c r="L9440" s="4" t="str">
        <f>IF('DATA IMPORT'!M9440="","",'DATA IMPORT'!M9440)</f>
        <v/>
      </c>
      <c r="M9440" t="str">
        <f>IF('DATA IMPORT'!C9440="","",'DATA IMPORT'!C9440)</f>
        <v/>
      </c>
    </row>
    <row r="9441" spans="2:13" x14ac:dyDescent="0.2">
      <c r="B9441" t="str">
        <f t="shared" si="899"/>
        <v>#</v>
      </c>
      <c r="C9441">
        <f>COUNTIF(D9441:D$10001,D9441)</f>
        <v>561</v>
      </c>
      <c r="D9441" t="str">
        <f t="shared" si="904"/>
        <v/>
      </c>
      <c r="E9441" t="str">
        <f>IF('DATA IMPORT'!E9441="","",'DATA IMPORT'!E9441)</f>
        <v/>
      </c>
      <c r="F9441" s="1" t="str">
        <f>IF('DATA IMPORT'!I9441="","",'DATA IMPORT'!I9441)</f>
        <v/>
      </c>
      <c r="G9441" s="11" t="str">
        <f t="shared" si="900"/>
        <v/>
      </c>
      <c r="H9441" s="11" t="str">
        <f t="shared" si="901"/>
        <v/>
      </c>
      <c r="I9441" s="1" t="str">
        <f>IF('DATA IMPORT'!G9441="","",'DATA IMPORT'!G9441)</f>
        <v/>
      </c>
      <c r="J9441" s="11" t="str">
        <f t="shared" si="902"/>
        <v/>
      </c>
      <c r="K9441" s="11" t="str">
        <f t="shared" si="903"/>
        <v/>
      </c>
      <c r="L9441" s="4" t="str">
        <f>IF('DATA IMPORT'!M9441="","",'DATA IMPORT'!M9441)</f>
        <v/>
      </c>
      <c r="M9441" t="str">
        <f>IF('DATA IMPORT'!C9441="","",'DATA IMPORT'!C9441)</f>
        <v/>
      </c>
    </row>
    <row r="9442" spans="2:13" x14ac:dyDescent="0.2">
      <c r="B9442" t="str">
        <f t="shared" si="899"/>
        <v>#</v>
      </c>
      <c r="C9442">
        <f>COUNTIF(D9442:D$10001,D9442)</f>
        <v>560</v>
      </c>
      <c r="D9442" t="str">
        <f t="shared" si="904"/>
        <v/>
      </c>
      <c r="E9442" t="str">
        <f>IF('DATA IMPORT'!E9442="","",'DATA IMPORT'!E9442)</f>
        <v/>
      </c>
      <c r="F9442" s="1" t="str">
        <f>IF('DATA IMPORT'!I9442="","",'DATA IMPORT'!I9442)</f>
        <v/>
      </c>
      <c r="G9442" s="11" t="str">
        <f t="shared" si="900"/>
        <v/>
      </c>
      <c r="H9442" s="11" t="str">
        <f t="shared" si="901"/>
        <v/>
      </c>
      <c r="I9442" s="1" t="str">
        <f>IF('DATA IMPORT'!G9442="","",'DATA IMPORT'!G9442)</f>
        <v/>
      </c>
      <c r="J9442" s="11" t="str">
        <f t="shared" si="902"/>
        <v/>
      </c>
      <c r="K9442" s="11" t="str">
        <f t="shared" si="903"/>
        <v/>
      </c>
      <c r="L9442" s="4" t="str">
        <f>IF('DATA IMPORT'!M9442="","",'DATA IMPORT'!M9442)</f>
        <v/>
      </c>
      <c r="M9442" t="str">
        <f>IF('DATA IMPORT'!C9442="","",'DATA IMPORT'!C9442)</f>
        <v/>
      </c>
    </row>
    <row r="9443" spans="2:13" x14ac:dyDescent="0.2">
      <c r="B9443" t="str">
        <f t="shared" si="899"/>
        <v>#</v>
      </c>
      <c r="C9443">
        <f>COUNTIF(D9443:D$10001,D9443)</f>
        <v>559</v>
      </c>
      <c r="D9443" t="str">
        <f t="shared" si="904"/>
        <v/>
      </c>
      <c r="E9443" t="str">
        <f>IF('DATA IMPORT'!E9443="","",'DATA IMPORT'!E9443)</f>
        <v/>
      </c>
      <c r="F9443" s="1" t="str">
        <f>IF('DATA IMPORT'!I9443="","",'DATA IMPORT'!I9443)</f>
        <v/>
      </c>
      <c r="G9443" s="11" t="str">
        <f t="shared" si="900"/>
        <v/>
      </c>
      <c r="H9443" s="11" t="str">
        <f t="shared" si="901"/>
        <v/>
      </c>
      <c r="I9443" s="1" t="str">
        <f>IF('DATA IMPORT'!G9443="","",'DATA IMPORT'!G9443)</f>
        <v/>
      </c>
      <c r="J9443" s="11" t="str">
        <f t="shared" si="902"/>
        <v/>
      </c>
      <c r="K9443" s="11" t="str">
        <f t="shared" si="903"/>
        <v/>
      </c>
      <c r="L9443" s="4" t="str">
        <f>IF('DATA IMPORT'!M9443="","",'DATA IMPORT'!M9443)</f>
        <v/>
      </c>
      <c r="M9443" t="str">
        <f>IF('DATA IMPORT'!C9443="","",'DATA IMPORT'!C9443)</f>
        <v/>
      </c>
    </row>
    <row r="9444" spans="2:13" x14ac:dyDescent="0.2">
      <c r="B9444" t="str">
        <f t="shared" si="899"/>
        <v>#</v>
      </c>
      <c r="C9444">
        <f>COUNTIF(D9444:D$10001,D9444)</f>
        <v>558</v>
      </c>
      <c r="D9444" t="str">
        <f t="shared" si="904"/>
        <v/>
      </c>
      <c r="E9444" t="str">
        <f>IF('DATA IMPORT'!E9444="","",'DATA IMPORT'!E9444)</f>
        <v/>
      </c>
      <c r="F9444" s="1" t="str">
        <f>IF('DATA IMPORT'!I9444="","",'DATA IMPORT'!I9444)</f>
        <v/>
      </c>
      <c r="G9444" s="11" t="str">
        <f t="shared" si="900"/>
        <v/>
      </c>
      <c r="H9444" s="11" t="str">
        <f t="shared" si="901"/>
        <v/>
      </c>
      <c r="I9444" s="1" t="str">
        <f>IF('DATA IMPORT'!G9444="","",'DATA IMPORT'!G9444)</f>
        <v/>
      </c>
      <c r="J9444" s="11" t="str">
        <f t="shared" si="902"/>
        <v/>
      </c>
      <c r="K9444" s="11" t="str">
        <f t="shared" si="903"/>
        <v/>
      </c>
      <c r="L9444" s="4" t="str">
        <f>IF('DATA IMPORT'!M9444="","",'DATA IMPORT'!M9444)</f>
        <v/>
      </c>
      <c r="M9444" t="str">
        <f>IF('DATA IMPORT'!C9444="","",'DATA IMPORT'!C9444)</f>
        <v/>
      </c>
    </row>
    <row r="9445" spans="2:13" x14ac:dyDescent="0.2">
      <c r="B9445" t="str">
        <f t="shared" si="899"/>
        <v>#</v>
      </c>
      <c r="C9445">
        <f>COUNTIF(D9445:D$10001,D9445)</f>
        <v>557</v>
      </c>
      <c r="D9445" t="str">
        <f t="shared" si="904"/>
        <v/>
      </c>
      <c r="E9445" t="str">
        <f>IF('DATA IMPORT'!E9445="","",'DATA IMPORT'!E9445)</f>
        <v/>
      </c>
      <c r="F9445" s="1" t="str">
        <f>IF('DATA IMPORT'!I9445="","",'DATA IMPORT'!I9445)</f>
        <v/>
      </c>
      <c r="G9445" s="11" t="str">
        <f t="shared" si="900"/>
        <v/>
      </c>
      <c r="H9445" s="11" t="str">
        <f t="shared" si="901"/>
        <v/>
      </c>
      <c r="I9445" s="1" t="str">
        <f>IF('DATA IMPORT'!G9445="","",'DATA IMPORT'!G9445)</f>
        <v/>
      </c>
      <c r="J9445" s="11" t="str">
        <f t="shared" si="902"/>
        <v/>
      </c>
      <c r="K9445" s="11" t="str">
        <f t="shared" si="903"/>
        <v/>
      </c>
      <c r="L9445" s="4" t="str">
        <f>IF('DATA IMPORT'!M9445="","",'DATA IMPORT'!M9445)</f>
        <v/>
      </c>
      <c r="M9445" t="str">
        <f>IF('DATA IMPORT'!C9445="","",'DATA IMPORT'!C9445)</f>
        <v/>
      </c>
    </row>
    <row r="9446" spans="2:13" x14ac:dyDescent="0.2">
      <c r="B9446" t="str">
        <f t="shared" si="899"/>
        <v>#</v>
      </c>
      <c r="C9446">
        <f>COUNTIF(D9446:D$10001,D9446)</f>
        <v>556</v>
      </c>
      <c r="D9446" t="str">
        <f t="shared" si="904"/>
        <v/>
      </c>
      <c r="E9446" t="str">
        <f>IF('DATA IMPORT'!E9446="","",'DATA IMPORT'!E9446)</f>
        <v/>
      </c>
      <c r="F9446" s="1" t="str">
        <f>IF('DATA IMPORT'!I9446="","",'DATA IMPORT'!I9446)</f>
        <v/>
      </c>
      <c r="G9446" s="11" t="str">
        <f t="shared" si="900"/>
        <v/>
      </c>
      <c r="H9446" s="11" t="str">
        <f t="shared" si="901"/>
        <v/>
      </c>
      <c r="I9446" s="1" t="str">
        <f>IF('DATA IMPORT'!G9446="","",'DATA IMPORT'!G9446)</f>
        <v/>
      </c>
      <c r="J9446" s="11" t="str">
        <f t="shared" si="902"/>
        <v/>
      </c>
      <c r="K9446" s="11" t="str">
        <f t="shared" si="903"/>
        <v/>
      </c>
      <c r="L9446" s="4" t="str">
        <f>IF('DATA IMPORT'!M9446="","",'DATA IMPORT'!M9446)</f>
        <v/>
      </c>
      <c r="M9446" t="str">
        <f>IF('DATA IMPORT'!C9446="","",'DATA IMPORT'!C9446)</f>
        <v/>
      </c>
    </row>
    <row r="9447" spans="2:13" x14ac:dyDescent="0.2">
      <c r="B9447" t="str">
        <f t="shared" si="899"/>
        <v>#</v>
      </c>
      <c r="C9447">
        <f>COUNTIF(D9447:D$10001,D9447)</f>
        <v>555</v>
      </c>
      <c r="D9447" t="str">
        <f t="shared" si="904"/>
        <v/>
      </c>
      <c r="E9447" t="str">
        <f>IF('DATA IMPORT'!E9447="","",'DATA IMPORT'!E9447)</f>
        <v/>
      </c>
      <c r="F9447" s="1" t="str">
        <f>IF('DATA IMPORT'!I9447="","",'DATA IMPORT'!I9447)</f>
        <v/>
      </c>
      <c r="G9447" s="11" t="str">
        <f t="shared" si="900"/>
        <v/>
      </c>
      <c r="H9447" s="11" t="str">
        <f t="shared" si="901"/>
        <v/>
      </c>
      <c r="I9447" s="1" t="str">
        <f>IF('DATA IMPORT'!G9447="","",'DATA IMPORT'!G9447)</f>
        <v/>
      </c>
      <c r="J9447" s="11" t="str">
        <f t="shared" si="902"/>
        <v/>
      </c>
      <c r="K9447" s="11" t="str">
        <f t="shared" si="903"/>
        <v/>
      </c>
      <c r="L9447" s="4" t="str">
        <f>IF('DATA IMPORT'!M9447="","",'DATA IMPORT'!M9447)</f>
        <v/>
      </c>
      <c r="M9447" t="str">
        <f>IF('DATA IMPORT'!C9447="","",'DATA IMPORT'!C9447)</f>
        <v/>
      </c>
    </row>
    <row r="9448" spans="2:13" x14ac:dyDescent="0.2">
      <c r="B9448" t="str">
        <f t="shared" si="899"/>
        <v>#</v>
      </c>
      <c r="C9448">
        <f>COUNTIF(D9448:D$10001,D9448)</f>
        <v>554</v>
      </c>
      <c r="D9448" t="str">
        <f t="shared" si="904"/>
        <v/>
      </c>
      <c r="E9448" t="str">
        <f>IF('DATA IMPORT'!E9448="","",'DATA IMPORT'!E9448)</f>
        <v/>
      </c>
      <c r="F9448" s="1" t="str">
        <f>IF('DATA IMPORT'!I9448="","",'DATA IMPORT'!I9448)</f>
        <v/>
      </c>
      <c r="G9448" s="11" t="str">
        <f t="shared" si="900"/>
        <v/>
      </c>
      <c r="H9448" s="11" t="str">
        <f t="shared" si="901"/>
        <v/>
      </c>
      <c r="I9448" s="1" t="str">
        <f>IF('DATA IMPORT'!G9448="","",'DATA IMPORT'!G9448)</f>
        <v/>
      </c>
      <c r="J9448" s="11" t="str">
        <f t="shared" si="902"/>
        <v/>
      </c>
      <c r="K9448" s="11" t="str">
        <f t="shared" si="903"/>
        <v/>
      </c>
      <c r="L9448" s="4" t="str">
        <f>IF('DATA IMPORT'!M9448="","",'DATA IMPORT'!M9448)</f>
        <v/>
      </c>
      <c r="M9448" t="str">
        <f>IF('DATA IMPORT'!C9448="","",'DATA IMPORT'!C9448)</f>
        <v/>
      </c>
    </row>
    <row r="9449" spans="2:13" x14ac:dyDescent="0.2">
      <c r="B9449" t="str">
        <f t="shared" si="899"/>
        <v>#</v>
      </c>
      <c r="C9449">
        <f>COUNTIF(D9449:D$10001,D9449)</f>
        <v>553</v>
      </c>
      <c r="D9449" t="str">
        <f t="shared" si="904"/>
        <v/>
      </c>
      <c r="E9449" t="str">
        <f>IF('DATA IMPORT'!E9449="","",'DATA IMPORT'!E9449)</f>
        <v/>
      </c>
      <c r="F9449" s="1" t="str">
        <f>IF('DATA IMPORT'!I9449="","",'DATA IMPORT'!I9449)</f>
        <v/>
      </c>
      <c r="G9449" s="11" t="str">
        <f t="shared" si="900"/>
        <v/>
      </c>
      <c r="H9449" s="11" t="str">
        <f t="shared" si="901"/>
        <v/>
      </c>
      <c r="I9449" s="1" t="str">
        <f>IF('DATA IMPORT'!G9449="","",'DATA IMPORT'!G9449)</f>
        <v/>
      </c>
      <c r="J9449" s="11" t="str">
        <f t="shared" si="902"/>
        <v/>
      </c>
      <c r="K9449" s="11" t="str">
        <f t="shared" si="903"/>
        <v/>
      </c>
      <c r="L9449" s="4" t="str">
        <f>IF('DATA IMPORT'!M9449="","",'DATA IMPORT'!M9449)</f>
        <v/>
      </c>
      <c r="M9449" t="str">
        <f>IF('DATA IMPORT'!C9449="","",'DATA IMPORT'!C9449)</f>
        <v/>
      </c>
    </row>
    <row r="9450" spans="2:13" x14ac:dyDescent="0.2">
      <c r="B9450" t="str">
        <f t="shared" si="899"/>
        <v>#</v>
      </c>
      <c r="C9450">
        <f>COUNTIF(D9450:D$10001,D9450)</f>
        <v>552</v>
      </c>
      <c r="D9450" t="str">
        <f t="shared" si="904"/>
        <v/>
      </c>
      <c r="E9450" t="str">
        <f>IF('DATA IMPORT'!E9450="","",'DATA IMPORT'!E9450)</f>
        <v/>
      </c>
      <c r="F9450" s="1" t="str">
        <f>IF('DATA IMPORT'!I9450="","",'DATA IMPORT'!I9450)</f>
        <v/>
      </c>
      <c r="G9450" s="11" t="str">
        <f t="shared" si="900"/>
        <v/>
      </c>
      <c r="H9450" s="11" t="str">
        <f t="shared" si="901"/>
        <v/>
      </c>
      <c r="I9450" s="1" t="str">
        <f>IF('DATA IMPORT'!G9450="","",'DATA IMPORT'!G9450)</f>
        <v/>
      </c>
      <c r="J9450" s="11" t="str">
        <f t="shared" si="902"/>
        <v/>
      </c>
      <c r="K9450" s="11" t="str">
        <f t="shared" si="903"/>
        <v/>
      </c>
      <c r="L9450" s="4" t="str">
        <f>IF('DATA IMPORT'!M9450="","",'DATA IMPORT'!M9450)</f>
        <v/>
      </c>
      <c r="M9450" t="str">
        <f>IF('DATA IMPORT'!C9450="","",'DATA IMPORT'!C9450)</f>
        <v/>
      </c>
    </row>
    <row r="9451" spans="2:13" x14ac:dyDescent="0.2">
      <c r="B9451" t="str">
        <f t="shared" si="899"/>
        <v>#</v>
      </c>
      <c r="C9451">
        <f>COUNTIF(D9451:D$10001,D9451)</f>
        <v>551</v>
      </c>
      <c r="D9451" t="str">
        <f t="shared" si="904"/>
        <v/>
      </c>
      <c r="E9451" t="str">
        <f>IF('DATA IMPORT'!E9451="","",'DATA IMPORT'!E9451)</f>
        <v/>
      </c>
      <c r="F9451" s="1" t="str">
        <f>IF('DATA IMPORT'!I9451="","",'DATA IMPORT'!I9451)</f>
        <v/>
      </c>
      <c r="G9451" s="11" t="str">
        <f t="shared" si="900"/>
        <v/>
      </c>
      <c r="H9451" s="11" t="str">
        <f t="shared" si="901"/>
        <v/>
      </c>
      <c r="I9451" s="1" t="str">
        <f>IF('DATA IMPORT'!G9451="","",'DATA IMPORT'!G9451)</f>
        <v/>
      </c>
      <c r="J9451" s="11" t="str">
        <f t="shared" si="902"/>
        <v/>
      </c>
      <c r="K9451" s="11" t="str">
        <f t="shared" si="903"/>
        <v/>
      </c>
      <c r="L9451" s="4" t="str">
        <f>IF('DATA IMPORT'!M9451="","",'DATA IMPORT'!M9451)</f>
        <v/>
      </c>
      <c r="M9451" t="str">
        <f>IF('DATA IMPORT'!C9451="","",'DATA IMPORT'!C9451)</f>
        <v/>
      </c>
    </row>
    <row r="9452" spans="2:13" x14ac:dyDescent="0.2">
      <c r="B9452" t="str">
        <f t="shared" si="899"/>
        <v>#</v>
      </c>
      <c r="C9452">
        <f>COUNTIF(D9452:D$10001,D9452)</f>
        <v>550</v>
      </c>
      <c r="D9452" t="str">
        <f t="shared" si="904"/>
        <v/>
      </c>
      <c r="E9452" t="str">
        <f>IF('DATA IMPORT'!E9452="","",'DATA IMPORT'!E9452)</f>
        <v/>
      </c>
      <c r="F9452" s="1" t="str">
        <f>IF('DATA IMPORT'!I9452="","",'DATA IMPORT'!I9452)</f>
        <v/>
      </c>
      <c r="G9452" s="11" t="str">
        <f t="shared" si="900"/>
        <v/>
      </c>
      <c r="H9452" s="11" t="str">
        <f t="shared" si="901"/>
        <v/>
      </c>
      <c r="I9452" s="1" t="str">
        <f>IF('DATA IMPORT'!G9452="","",'DATA IMPORT'!G9452)</f>
        <v/>
      </c>
      <c r="J9452" s="11" t="str">
        <f t="shared" si="902"/>
        <v/>
      </c>
      <c r="K9452" s="11" t="str">
        <f t="shared" si="903"/>
        <v/>
      </c>
      <c r="L9452" s="4" t="str">
        <f>IF('DATA IMPORT'!M9452="","",'DATA IMPORT'!M9452)</f>
        <v/>
      </c>
      <c r="M9452" t="str">
        <f>IF('DATA IMPORT'!C9452="","",'DATA IMPORT'!C9452)</f>
        <v/>
      </c>
    </row>
    <row r="9453" spans="2:13" x14ac:dyDescent="0.2">
      <c r="B9453" t="str">
        <f t="shared" si="899"/>
        <v>#</v>
      </c>
      <c r="C9453">
        <f>COUNTIF(D9453:D$10001,D9453)</f>
        <v>549</v>
      </c>
      <c r="D9453" t="str">
        <f t="shared" si="904"/>
        <v/>
      </c>
      <c r="E9453" t="str">
        <f>IF('DATA IMPORT'!E9453="","",'DATA IMPORT'!E9453)</f>
        <v/>
      </c>
      <c r="F9453" s="1" t="str">
        <f>IF('DATA IMPORT'!I9453="","",'DATA IMPORT'!I9453)</f>
        <v/>
      </c>
      <c r="G9453" s="11" t="str">
        <f t="shared" si="900"/>
        <v/>
      </c>
      <c r="H9453" s="11" t="str">
        <f t="shared" si="901"/>
        <v/>
      </c>
      <c r="I9453" s="1" t="str">
        <f>IF('DATA IMPORT'!G9453="","",'DATA IMPORT'!G9453)</f>
        <v/>
      </c>
      <c r="J9453" s="11" t="str">
        <f t="shared" si="902"/>
        <v/>
      </c>
      <c r="K9453" s="11" t="str">
        <f t="shared" si="903"/>
        <v/>
      </c>
      <c r="L9453" s="4" t="str">
        <f>IF('DATA IMPORT'!M9453="","",'DATA IMPORT'!M9453)</f>
        <v/>
      </c>
      <c r="M9453" t="str">
        <f>IF('DATA IMPORT'!C9453="","",'DATA IMPORT'!C9453)</f>
        <v/>
      </c>
    </row>
    <row r="9454" spans="2:13" x14ac:dyDescent="0.2">
      <c r="B9454" t="str">
        <f t="shared" si="899"/>
        <v>#</v>
      </c>
      <c r="C9454">
        <f>COUNTIF(D9454:D$10001,D9454)</f>
        <v>548</v>
      </c>
      <c r="D9454" t="str">
        <f t="shared" si="904"/>
        <v/>
      </c>
      <c r="E9454" t="str">
        <f>IF('DATA IMPORT'!E9454="","",'DATA IMPORT'!E9454)</f>
        <v/>
      </c>
      <c r="F9454" s="1" t="str">
        <f>IF('DATA IMPORT'!I9454="","",'DATA IMPORT'!I9454)</f>
        <v/>
      </c>
      <c r="G9454" s="11" t="str">
        <f t="shared" si="900"/>
        <v/>
      </c>
      <c r="H9454" s="11" t="str">
        <f t="shared" si="901"/>
        <v/>
      </c>
      <c r="I9454" s="1" t="str">
        <f>IF('DATA IMPORT'!G9454="","",'DATA IMPORT'!G9454)</f>
        <v/>
      </c>
      <c r="J9454" s="11" t="str">
        <f t="shared" si="902"/>
        <v/>
      </c>
      <c r="K9454" s="11" t="str">
        <f t="shared" si="903"/>
        <v/>
      </c>
      <c r="L9454" s="4" t="str">
        <f>IF('DATA IMPORT'!M9454="","",'DATA IMPORT'!M9454)</f>
        <v/>
      </c>
      <c r="M9454" t="str">
        <f>IF('DATA IMPORT'!C9454="","",'DATA IMPORT'!C9454)</f>
        <v/>
      </c>
    </row>
    <row r="9455" spans="2:13" x14ac:dyDescent="0.2">
      <c r="B9455" t="str">
        <f t="shared" si="899"/>
        <v>#</v>
      </c>
      <c r="C9455">
        <f>COUNTIF(D9455:D$10001,D9455)</f>
        <v>547</v>
      </c>
      <c r="D9455" t="str">
        <f t="shared" si="904"/>
        <v/>
      </c>
      <c r="E9455" t="str">
        <f>IF('DATA IMPORT'!E9455="","",'DATA IMPORT'!E9455)</f>
        <v/>
      </c>
      <c r="F9455" s="1" t="str">
        <f>IF('DATA IMPORT'!I9455="","",'DATA IMPORT'!I9455)</f>
        <v/>
      </c>
      <c r="G9455" s="11" t="str">
        <f t="shared" si="900"/>
        <v/>
      </c>
      <c r="H9455" s="11" t="str">
        <f t="shared" si="901"/>
        <v/>
      </c>
      <c r="I9455" s="1" t="str">
        <f>IF('DATA IMPORT'!G9455="","",'DATA IMPORT'!G9455)</f>
        <v/>
      </c>
      <c r="J9455" s="11" t="str">
        <f t="shared" si="902"/>
        <v/>
      </c>
      <c r="K9455" s="11" t="str">
        <f t="shared" si="903"/>
        <v/>
      </c>
      <c r="L9455" s="4" t="str">
        <f>IF('DATA IMPORT'!M9455="","",'DATA IMPORT'!M9455)</f>
        <v/>
      </c>
      <c r="M9455" t="str">
        <f>IF('DATA IMPORT'!C9455="","",'DATA IMPORT'!C9455)</f>
        <v/>
      </c>
    </row>
    <row r="9456" spans="2:13" x14ac:dyDescent="0.2">
      <c r="B9456" t="str">
        <f t="shared" si="899"/>
        <v>#</v>
      </c>
      <c r="C9456">
        <f>COUNTIF(D9456:D$10001,D9456)</f>
        <v>546</v>
      </c>
      <c r="D9456" t="str">
        <f t="shared" si="904"/>
        <v/>
      </c>
      <c r="E9456" t="str">
        <f>IF('DATA IMPORT'!E9456="","",'DATA IMPORT'!E9456)</f>
        <v/>
      </c>
      <c r="F9456" s="1" t="str">
        <f>IF('DATA IMPORT'!I9456="","",'DATA IMPORT'!I9456)</f>
        <v/>
      </c>
      <c r="G9456" s="11" t="str">
        <f t="shared" si="900"/>
        <v/>
      </c>
      <c r="H9456" s="11" t="str">
        <f t="shared" si="901"/>
        <v/>
      </c>
      <c r="I9456" s="1" t="str">
        <f>IF('DATA IMPORT'!G9456="","",'DATA IMPORT'!G9456)</f>
        <v/>
      </c>
      <c r="J9456" s="11" t="str">
        <f t="shared" si="902"/>
        <v/>
      </c>
      <c r="K9456" s="11" t="str">
        <f t="shared" si="903"/>
        <v/>
      </c>
      <c r="L9456" s="4" t="str">
        <f>IF('DATA IMPORT'!M9456="","",'DATA IMPORT'!M9456)</f>
        <v/>
      </c>
      <c r="M9456" t="str">
        <f>IF('DATA IMPORT'!C9456="","",'DATA IMPORT'!C9456)</f>
        <v/>
      </c>
    </row>
    <row r="9457" spans="2:13" x14ac:dyDescent="0.2">
      <c r="B9457" t="str">
        <f t="shared" si="899"/>
        <v>#</v>
      </c>
      <c r="C9457">
        <f>COUNTIF(D9457:D$10001,D9457)</f>
        <v>545</v>
      </c>
      <c r="D9457" t="str">
        <f t="shared" si="904"/>
        <v/>
      </c>
      <c r="E9457" t="str">
        <f>IF('DATA IMPORT'!E9457="","",'DATA IMPORT'!E9457)</f>
        <v/>
      </c>
      <c r="F9457" s="1" t="str">
        <f>IF('DATA IMPORT'!I9457="","",'DATA IMPORT'!I9457)</f>
        <v/>
      </c>
      <c r="G9457" s="11" t="str">
        <f t="shared" si="900"/>
        <v/>
      </c>
      <c r="H9457" s="11" t="str">
        <f t="shared" si="901"/>
        <v/>
      </c>
      <c r="I9457" s="1" t="str">
        <f>IF('DATA IMPORT'!G9457="","",'DATA IMPORT'!G9457)</f>
        <v/>
      </c>
      <c r="J9457" s="11" t="str">
        <f t="shared" si="902"/>
        <v/>
      </c>
      <c r="K9457" s="11" t="str">
        <f t="shared" si="903"/>
        <v/>
      </c>
      <c r="L9457" s="4" t="str">
        <f>IF('DATA IMPORT'!M9457="","",'DATA IMPORT'!M9457)</f>
        <v/>
      </c>
      <c r="M9457" t="str">
        <f>IF('DATA IMPORT'!C9457="","",'DATA IMPORT'!C9457)</f>
        <v/>
      </c>
    </row>
    <row r="9458" spans="2:13" x14ac:dyDescent="0.2">
      <c r="B9458" t="str">
        <f t="shared" si="899"/>
        <v>#</v>
      </c>
      <c r="C9458">
        <f>COUNTIF(D9458:D$10001,D9458)</f>
        <v>544</v>
      </c>
      <c r="D9458" t="str">
        <f t="shared" si="904"/>
        <v/>
      </c>
      <c r="E9458" t="str">
        <f>IF('DATA IMPORT'!E9458="","",'DATA IMPORT'!E9458)</f>
        <v/>
      </c>
      <c r="F9458" s="1" t="str">
        <f>IF('DATA IMPORT'!I9458="","",'DATA IMPORT'!I9458)</f>
        <v/>
      </c>
      <c r="G9458" s="11" t="str">
        <f t="shared" si="900"/>
        <v/>
      </c>
      <c r="H9458" s="11" t="str">
        <f t="shared" si="901"/>
        <v/>
      </c>
      <c r="I9458" s="1" t="str">
        <f>IF('DATA IMPORT'!G9458="","",'DATA IMPORT'!G9458)</f>
        <v/>
      </c>
      <c r="J9458" s="11" t="str">
        <f t="shared" si="902"/>
        <v/>
      </c>
      <c r="K9458" s="11" t="str">
        <f t="shared" si="903"/>
        <v/>
      </c>
      <c r="L9458" s="4" t="str">
        <f>IF('DATA IMPORT'!M9458="","",'DATA IMPORT'!M9458)</f>
        <v/>
      </c>
      <c r="M9458" t="str">
        <f>IF('DATA IMPORT'!C9458="","",'DATA IMPORT'!C9458)</f>
        <v/>
      </c>
    </row>
    <row r="9459" spans="2:13" x14ac:dyDescent="0.2">
      <c r="B9459" t="str">
        <f t="shared" si="899"/>
        <v>#</v>
      </c>
      <c r="C9459">
        <f>COUNTIF(D9459:D$10001,D9459)</f>
        <v>543</v>
      </c>
      <c r="D9459" t="str">
        <f t="shared" si="904"/>
        <v/>
      </c>
      <c r="E9459" t="str">
        <f>IF('DATA IMPORT'!E9459="","",'DATA IMPORT'!E9459)</f>
        <v/>
      </c>
      <c r="F9459" s="1" t="str">
        <f>IF('DATA IMPORT'!I9459="","",'DATA IMPORT'!I9459)</f>
        <v/>
      </c>
      <c r="G9459" s="11" t="str">
        <f t="shared" si="900"/>
        <v/>
      </c>
      <c r="H9459" s="11" t="str">
        <f t="shared" si="901"/>
        <v/>
      </c>
      <c r="I9459" s="1" t="str">
        <f>IF('DATA IMPORT'!G9459="","",'DATA IMPORT'!G9459)</f>
        <v/>
      </c>
      <c r="J9459" s="11" t="str">
        <f t="shared" si="902"/>
        <v/>
      </c>
      <c r="K9459" s="11" t="str">
        <f t="shared" si="903"/>
        <v/>
      </c>
      <c r="L9459" s="4" t="str">
        <f>IF('DATA IMPORT'!M9459="","",'DATA IMPORT'!M9459)</f>
        <v/>
      </c>
      <c r="M9459" t="str">
        <f>IF('DATA IMPORT'!C9459="","",'DATA IMPORT'!C9459)</f>
        <v/>
      </c>
    </row>
    <row r="9460" spans="2:13" x14ac:dyDescent="0.2">
      <c r="B9460" t="str">
        <f t="shared" si="899"/>
        <v>#</v>
      </c>
      <c r="C9460">
        <f>COUNTIF(D9460:D$10001,D9460)</f>
        <v>542</v>
      </c>
      <c r="D9460" t="str">
        <f t="shared" si="904"/>
        <v/>
      </c>
      <c r="E9460" t="str">
        <f>IF('DATA IMPORT'!E9460="","",'DATA IMPORT'!E9460)</f>
        <v/>
      </c>
      <c r="F9460" s="1" t="str">
        <f>IF('DATA IMPORT'!I9460="","",'DATA IMPORT'!I9460)</f>
        <v/>
      </c>
      <c r="G9460" s="11" t="str">
        <f t="shared" si="900"/>
        <v/>
      </c>
      <c r="H9460" s="11" t="str">
        <f t="shared" si="901"/>
        <v/>
      </c>
      <c r="I9460" s="1" t="str">
        <f>IF('DATA IMPORT'!G9460="","",'DATA IMPORT'!G9460)</f>
        <v/>
      </c>
      <c r="J9460" s="11" t="str">
        <f t="shared" si="902"/>
        <v/>
      </c>
      <c r="K9460" s="11" t="str">
        <f t="shared" si="903"/>
        <v/>
      </c>
      <c r="L9460" s="4" t="str">
        <f>IF('DATA IMPORT'!M9460="","",'DATA IMPORT'!M9460)</f>
        <v/>
      </c>
      <c r="M9460" t="str">
        <f>IF('DATA IMPORT'!C9460="","",'DATA IMPORT'!C9460)</f>
        <v/>
      </c>
    </row>
    <row r="9461" spans="2:13" x14ac:dyDescent="0.2">
      <c r="B9461" t="str">
        <f t="shared" si="899"/>
        <v>#</v>
      </c>
      <c r="C9461">
        <f>COUNTIF(D9461:D$10001,D9461)</f>
        <v>541</v>
      </c>
      <c r="D9461" t="str">
        <f t="shared" si="904"/>
        <v/>
      </c>
      <c r="E9461" t="str">
        <f>IF('DATA IMPORT'!E9461="","",'DATA IMPORT'!E9461)</f>
        <v/>
      </c>
      <c r="F9461" s="1" t="str">
        <f>IF('DATA IMPORT'!I9461="","",'DATA IMPORT'!I9461)</f>
        <v/>
      </c>
      <c r="G9461" s="11" t="str">
        <f t="shared" si="900"/>
        <v/>
      </c>
      <c r="H9461" s="11" t="str">
        <f t="shared" si="901"/>
        <v/>
      </c>
      <c r="I9461" s="1" t="str">
        <f>IF('DATA IMPORT'!G9461="","",'DATA IMPORT'!G9461)</f>
        <v/>
      </c>
      <c r="J9461" s="11" t="str">
        <f t="shared" si="902"/>
        <v/>
      </c>
      <c r="K9461" s="11" t="str">
        <f t="shared" si="903"/>
        <v/>
      </c>
      <c r="L9461" s="4" t="str">
        <f>IF('DATA IMPORT'!M9461="","",'DATA IMPORT'!M9461)</f>
        <v/>
      </c>
      <c r="M9461" t="str">
        <f>IF('DATA IMPORT'!C9461="","",'DATA IMPORT'!C9461)</f>
        <v/>
      </c>
    </row>
    <row r="9462" spans="2:13" x14ac:dyDescent="0.2">
      <c r="B9462" t="str">
        <f t="shared" si="899"/>
        <v>#</v>
      </c>
      <c r="C9462">
        <f>COUNTIF(D9462:D$10001,D9462)</f>
        <v>540</v>
      </c>
      <c r="D9462" t="str">
        <f t="shared" si="904"/>
        <v/>
      </c>
      <c r="E9462" t="str">
        <f>IF('DATA IMPORT'!E9462="","",'DATA IMPORT'!E9462)</f>
        <v/>
      </c>
      <c r="F9462" s="1" t="str">
        <f>IF('DATA IMPORT'!I9462="","",'DATA IMPORT'!I9462)</f>
        <v/>
      </c>
      <c r="G9462" s="11" t="str">
        <f t="shared" si="900"/>
        <v/>
      </c>
      <c r="H9462" s="11" t="str">
        <f t="shared" si="901"/>
        <v/>
      </c>
      <c r="I9462" s="1" t="str">
        <f>IF('DATA IMPORT'!G9462="","",'DATA IMPORT'!G9462)</f>
        <v/>
      </c>
      <c r="J9462" s="11" t="str">
        <f t="shared" si="902"/>
        <v/>
      </c>
      <c r="K9462" s="11" t="str">
        <f t="shared" si="903"/>
        <v/>
      </c>
      <c r="L9462" s="4" t="str">
        <f>IF('DATA IMPORT'!M9462="","",'DATA IMPORT'!M9462)</f>
        <v/>
      </c>
      <c r="M9462" t="str">
        <f>IF('DATA IMPORT'!C9462="","",'DATA IMPORT'!C9462)</f>
        <v/>
      </c>
    </row>
    <row r="9463" spans="2:13" x14ac:dyDescent="0.2">
      <c r="B9463" t="str">
        <f t="shared" si="899"/>
        <v>#</v>
      </c>
      <c r="C9463">
        <f>COUNTIF(D9463:D$10001,D9463)</f>
        <v>539</v>
      </c>
      <c r="D9463" t="str">
        <f t="shared" si="904"/>
        <v/>
      </c>
      <c r="E9463" t="str">
        <f>IF('DATA IMPORT'!E9463="","",'DATA IMPORT'!E9463)</f>
        <v/>
      </c>
      <c r="F9463" s="1" t="str">
        <f>IF('DATA IMPORT'!I9463="","",'DATA IMPORT'!I9463)</f>
        <v/>
      </c>
      <c r="G9463" s="11" t="str">
        <f t="shared" si="900"/>
        <v/>
      </c>
      <c r="H9463" s="11" t="str">
        <f t="shared" si="901"/>
        <v/>
      </c>
      <c r="I9463" s="1" t="str">
        <f>IF('DATA IMPORT'!G9463="","",'DATA IMPORT'!G9463)</f>
        <v/>
      </c>
      <c r="J9463" s="11" t="str">
        <f t="shared" si="902"/>
        <v/>
      </c>
      <c r="K9463" s="11" t="str">
        <f t="shared" si="903"/>
        <v/>
      </c>
      <c r="L9463" s="4" t="str">
        <f>IF('DATA IMPORT'!M9463="","",'DATA IMPORT'!M9463)</f>
        <v/>
      </c>
      <c r="M9463" t="str">
        <f>IF('DATA IMPORT'!C9463="","",'DATA IMPORT'!C9463)</f>
        <v/>
      </c>
    </row>
    <row r="9464" spans="2:13" x14ac:dyDescent="0.2">
      <c r="B9464" t="str">
        <f t="shared" si="899"/>
        <v>#</v>
      </c>
      <c r="C9464">
        <f>COUNTIF(D9464:D$10001,D9464)</f>
        <v>538</v>
      </c>
      <c r="D9464" t="str">
        <f t="shared" si="904"/>
        <v/>
      </c>
      <c r="E9464" t="str">
        <f>IF('DATA IMPORT'!E9464="","",'DATA IMPORT'!E9464)</f>
        <v/>
      </c>
      <c r="F9464" s="1" t="str">
        <f>IF('DATA IMPORT'!I9464="","",'DATA IMPORT'!I9464)</f>
        <v/>
      </c>
      <c r="G9464" s="11" t="str">
        <f t="shared" si="900"/>
        <v/>
      </c>
      <c r="H9464" s="11" t="str">
        <f t="shared" si="901"/>
        <v/>
      </c>
      <c r="I9464" s="1" t="str">
        <f>IF('DATA IMPORT'!G9464="","",'DATA IMPORT'!G9464)</f>
        <v/>
      </c>
      <c r="J9464" s="11" t="str">
        <f t="shared" si="902"/>
        <v/>
      </c>
      <c r="K9464" s="11" t="str">
        <f t="shared" si="903"/>
        <v/>
      </c>
      <c r="L9464" s="4" t="str">
        <f>IF('DATA IMPORT'!M9464="","",'DATA IMPORT'!M9464)</f>
        <v/>
      </c>
      <c r="M9464" t="str">
        <f>IF('DATA IMPORT'!C9464="","",'DATA IMPORT'!C9464)</f>
        <v/>
      </c>
    </row>
    <row r="9465" spans="2:13" x14ac:dyDescent="0.2">
      <c r="B9465" t="str">
        <f t="shared" si="899"/>
        <v>#</v>
      </c>
      <c r="C9465">
        <f>COUNTIF(D9465:D$10001,D9465)</f>
        <v>537</v>
      </c>
      <c r="D9465" t="str">
        <f t="shared" si="904"/>
        <v/>
      </c>
      <c r="E9465" t="str">
        <f>IF('DATA IMPORT'!E9465="","",'DATA IMPORT'!E9465)</f>
        <v/>
      </c>
      <c r="F9465" s="1" t="str">
        <f>IF('DATA IMPORT'!I9465="","",'DATA IMPORT'!I9465)</f>
        <v/>
      </c>
      <c r="G9465" s="11" t="str">
        <f t="shared" si="900"/>
        <v/>
      </c>
      <c r="H9465" s="11" t="str">
        <f t="shared" si="901"/>
        <v/>
      </c>
      <c r="I9465" s="1" t="str">
        <f>IF('DATA IMPORT'!G9465="","",'DATA IMPORT'!G9465)</f>
        <v/>
      </c>
      <c r="J9465" s="11" t="str">
        <f t="shared" si="902"/>
        <v/>
      </c>
      <c r="K9465" s="11" t="str">
        <f t="shared" si="903"/>
        <v/>
      </c>
      <c r="L9465" s="4" t="str">
        <f>IF('DATA IMPORT'!M9465="","",'DATA IMPORT'!M9465)</f>
        <v/>
      </c>
      <c r="M9465" t="str">
        <f>IF('DATA IMPORT'!C9465="","",'DATA IMPORT'!C9465)</f>
        <v/>
      </c>
    </row>
    <row r="9466" spans="2:13" x14ac:dyDescent="0.2">
      <c r="B9466" t="str">
        <f t="shared" si="899"/>
        <v>#</v>
      </c>
      <c r="C9466">
        <f>COUNTIF(D9466:D$10001,D9466)</f>
        <v>536</v>
      </c>
      <c r="D9466" t="str">
        <f t="shared" si="904"/>
        <v/>
      </c>
      <c r="E9466" t="str">
        <f>IF('DATA IMPORT'!E9466="","",'DATA IMPORT'!E9466)</f>
        <v/>
      </c>
      <c r="F9466" s="1" t="str">
        <f>IF('DATA IMPORT'!I9466="","",'DATA IMPORT'!I9466)</f>
        <v/>
      </c>
      <c r="G9466" s="11" t="str">
        <f t="shared" si="900"/>
        <v/>
      </c>
      <c r="H9466" s="11" t="str">
        <f t="shared" si="901"/>
        <v/>
      </c>
      <c r="I9466" s="1" t="str">
        <f>IF('DATA IMPORT'!G9466="","",'DATA IMPORT'!G9466)</f>
        <v/>
      </c>
      <c r="J9466" s="11" t="str">
        <f t="shared" si="902"/>
        <v/>
      </c>
      <c r="K9466" s="11" t="str">
        <f t="shared" si="903"/>
        <v/>
      </c>
      <c r="L9466" s="4" t="str">
        <f>IF('DATA IMPORT'!M9466="","",'DATA IMPORT'!M9466)</f>
        <v/>
      </c>
      <c r="M9466" t="str">
        <f>IF('DATA IMPORT'!C9466="","",'DATA IMPORT'!C9466)</f>
        <v/>
      </c>
    </row>
    <row r="9467" spans="2:13" x14ac:dyDescent="0.2">
      <c r="B9467" t="str">
        <f t="shared" si="899"/>
        <v>#</v>
      </c>
      <c r="C9467">
        <f>COUNTIF(D9467:D$10001,D9467)</f>
        <v>535</v>
      </c>
      <c r="D9467" t="str">
        <f t="shared" si="904"/>
        <v/>
      </c>
      <c r="E9467" t="str">
        <f>IF('DATA IMPORT'!E9467="","",'DATA IMPORT'!E9467)</f>
        <v/>
      </c>
      <c r="F9467" s="1" t="str">
        <f>IF('DATA IMPORT'!I9467="","",'DATA IMPORT'!I9467)</f>
        <v/>
      </c>
      <c r="G9467" s="11" t="str">
        <f t="shared" si="900"/>
        <v/>
      </c>
      <c r="H9467" s="11" t="str">
        <f t="shared" si="901"/>
        <v/>
      </c>
      <c r="I9467" s="1" t="str">
        <f>IF('DATA IMPORT'!G9467="","",'DATA IMPORT'!G9467)</f>
        <v/>
      </c>
      <c r="J9467" s="11" t="str">
        <f t="shared" si="902"/>
        <v/>
      </c>
      <c r="K9467" s="11" t="str">
        <f t="shared" si="903"/>
        <v/>
      </c>
      <c r="L9467" s="4" t="str">
        <f>IF('DATA IMPORT'!M9467="","",'DATA IMPORT'!M9467)</f>
        <v/>
      </c>
      <c r="M9467" t="str">
        <f>IF('DATA IMPORT'!C9467="","",'DATA IMPORT'!C9467)</f>
        <v/>
      </c>
    </row>
    <row r="9468" spans="2:13" x14ac:dyDescent="0.2">
      <c r="B9468" t="str">
        <f t="shared" si="899"/>
        <v>#</v>
      </c>
      <c r="C9468">
        <f>COUNTIF(D9468:D$10001,D9468)</f>
        <v>534</v>
      </c>
      <c r="D9468" t="str">
        <f t="shared" si="904"/>
        <v/>
      </c>
      <c r="E9468" t="str">
        <f>IF('DATA IMPORT'!E9468="","",'DATA IMPORT'!E9468)</f>
        <v/>
      </c>
      <c r="F9468" s="1" t="str">
        <f>IF('DATA IMPORT'!I9468="","",'DATA IMPORT'!I9468)</f>
        <v/>
      </c>
      <c r="G9468" s="11" t="str">
        <f t="shared" si="900"/>
        <v/>
      </c>
      <c r="H9468" s="11" t="str">
        <f t="shared" si="901"/>
        <v/>
      </c>
      <c r="I9468" s="1" t="str">
        <f>IF('DATA IMPORT'!G9468="","",'DATA IMPORT'!G9468)</f>
        <v/>
      </c>
      <c r="J9468" s="11" t="str">
        <f t="shared" si="902"/>
        <v/>
      </c>
      <c r="K9468" s="11" t="str">
        <f t="shared" si="903"/>
        <v/>
      </c>
      <c r="L9468" s="4" t="str">
        <f>IF('DATA IMPORT'!M9468="","",'DATA IMPORT'!M9468)</f>
        <v/>
      </c>
      <c r="M9468" t="str">
        <f>IF('DATA IMPORT'!C9468="","",'DATA IMPORT'!C9468)</f>
        <v/>
      </c>
    </row>
    <row r="9469" spans="2:13" x14ac:dyDescent="0.2">
      <c r="B9469" t="str">
        <f t="shared" si="899"/>
        <v>#</v>
      </c>
      <c r="C9469">
        <f>COUNTIF(D9469:D$10001,D9469)</f>
        <v>533</v>
      </c>
      <c r="D9469" t="str">
        <f t="shared" si="904"/>
        <v/>
      </c>
      <c r="E9469" t="str">
        <f>IF('DATA IMPORT'!E9469="","",'DATA IMPORT'!E9469)</f>
        <v/>
      </c>
      <c r="F9469" s="1" t="str">
        <f>IF('DATA IMPORT'!I9469="","",'DATA IMPORT'!I9469)</f>
        <v/>
      </c>
      <c r="G9469" s="11" t="str">
        <f t="shared" si="900"/>
        <v/>
      </c>
      <c r="H9469" s="11" t="str">
        <f t="shared" si="901"/>
        <v/>
      </c>
      <c r="I9469" s="1" t="str">
        <f>IF('DATA IMPORT'!G9469="","",'DATA IMPORT'!G9469)</f>
        <v/>
      </c>
      <c r="J9469" s="11" t="str">
        <f t="shared" si="902"/>
        <v/>
      </c>
      <c r="K9469" s="11" t="str">
        <f t="shared" si="903"/>
        <v/>
      </c>
      <c r="L9469" s="4" t="str">
        <f>IF('DATA IMPORT'!M9469="","",'DATA IMPORT'!M9469)</f>
        <v/>
      </c>
      <c r="M9469" t="str">
        <f>IF('DATA IMPORT'!C9469="","",'DATA IMPORT'!C9469)</f>
        <v/>
      </c>
    </row>
    <row r="9470" spans="2:13" x14ac:dyDescent="0.2">
      <c r="B9470" t="str">
        <f t="shared" si="899"/>
        <v>#</v>
      </c>
      <c r="C9470">
        <f>COUNTIF(D9470:D$10001,D9470)</f>
        <v>532</v>
      </c>
      <c r="D9470" t="str">
        <f t="shared" si="904"/>
        <v/>
      </c>
      <c r="E9470" t="str">
        <f>IF('DATA IMPORT'!E9470="","",'DATA IMPORT'!E9470)</f>
        <v/>
      </c>
      <c r="F9470" s="1" t="str">
        <f>IF('DATA IMPORT'!I9470="","",'DATA IMPORT'!I9470)</f>
        <v/>
      </c>
      <c r="G9470" s="11" t="str">
        <f t="shared" si="900"/>
        <v/>
      </c>
      <c r="H9470" s="11" t="str">
        <f t="shared" si="901"/>
        <v/>
      </c>
      <c r="I9470" s="1" t="str">
        <f>IF('DATA IMPORT'!G9470="","",'DATA IMPORT'!G9470)</f>
        <v/>
      </c>
      <c r="J9470" s="11" t="str">
        <f t="shared" si="902"/>
        <v/>
      </c>
      <c r="K9470" s="11" t="str">
        <f t="shared" si="903"/>
        <v/>
      </c>
      <c r="L9470" s="4" t="str">
        <f>IF('DATA IMPORT'!M9470="","",'DATA IMPORT'!M9470)</f>
        <v/>
      </c>
      <c r="M9470" t="str">
        <f>IF('DATA IMPORT'!C9470="","",'DATA IMPORT'!C9470)</f>
        <v/>
      </c>
    </row>
    <row r="9471" spans="2:13" x14ac:dyDescent="0.2">
      <c r="B9471" t="str">
        <f t="shared" si="899"/>
        <v>#</v>
      </c>
      <c r="C9471">
        <f>COUNTIF(D9471:D$10001,D9471)</f>
        <v>531</v>
      </c>
      <c r="D9471" t="str">
        <f t="shared" si="904"/>
        <v/>
      </c>
      <c r="E9471" t="str">
        <f>IF('DATA IMPORT'!E9471="","",'DATA IMPORT'!E9471)</f>
        <v/>
      </c>
      <c r="F9471" s="1" t="str">
        <f>IF('DATA IMPORT'!I9471="","",'DATA IMPORT'!I9471)</f>
        <v/>
      </c>
      <c r="G9471" s="11" t="str">
        <f t="shared" si="900"/>
        <v/>
      </c>
      <c r="H9471" s="11" t="str">
        <f t="shared" si="901"/>
        <v/>
      </c>
      <c r="I9471" s="1" t="str">
        <f>IF('DATA IMPORT'!G9471="","",'DATA IMPORT'!G9471)</f>
        <v/>
      </c>
      <c r="J9471" s="11" t="str">
        <f t="shared" si="902"/>
        <v/>
      </c>
      <c r="K9471" s="11" t="str">
        <f t="shared" si="903"/>
        <v/>
      </c>
      <c r="L9471" s="4" t="str">
        <f>IF('DATA IMPORT'!M9471="","",'DATA IMPORT'!M9471)</f>
        <v/>
      </c>
      <c r="M9471" t="str">
        <f>IF('DATA IMPORT'!C9471="","",'DATA IMPORT'!C9471)</f>
        <v/>
      </c>
    </row>
    <row r="9472" spans="2:13" x14ac:dyDescent="0.2">
      <c r="B9472" t="str">
        <f t="shared" si="899"/>
        <v>#</v>
      </c>
      <c r="C9472">
        <f>COUNTIF(D9472:D$10001,D9472)</f>
        <v>530</v>
      </c>
      <c r="D9472" t="str">
        <f t="shared" si="904"/>
        <v/>
      </c>
      <c r="E9472" t="str">
        <f>IF('DATA IMPORT'!E9472="","",'DATA IMPORT'!E9472)</f>
        <v/>
      </c>
      <c r="F9472" s="1" t="str">
        <f>IF('DATA IMPORT'!I9472="","",'DATA IMPORT'!I9472)</f>
        <v/>
      </c>
      <c r="G9472" s="11" t="str">
        <f t="shared" si="900"/>
        <v/>
      </c>
      <c r="H9472" s="11" t="str">
        <f t="shared" si="901"/>
        <v/>
      </c>
      <c r="I9472" s="1" t="str">
        <f>IF('DATA IMPORT'!G9472="","",'DATA IMPORT'!G9472)</f>
        <v/>
      </c>
      <c r="J9472" s="11" t="str">
        <f t="shared" si="902"/>
        <v/>
      </c>
      <c r="K9472" s="11" t="str">
        <f t="shared" si="903"/>
        <v/>
      </c>
      <c r="L9472" s="4" t="str">
        <f>IF('DATA IMPORT'!M9472="","",'DATA IMPORT'!M9472)</f>
        <v/>
      </c>
      <c r="M9472" t="str">
        <f>IF('DATA IMPORT'!C9472="","",'DATA IMPORT'!C9472)</f>
        <v/>
      </c>
    </row>
    <row r="9473" spans="2:13" x14ac:dyDescent="0.2">
      <c r="B9473" t="str">
        <f t="shared" si="899"/>
        <v>#</v>
      </c>
      <c r="C9473">
        <f>COUNTIF(D9473:D$10001,D9473)</f>
        <v>529</v>
      </c>
      <c r="D9473" t="str">
        <f t="shared" si="904"/>
        <v/>
      </c>
      <c r="E9473" t="str">
        <f>IF('DATA IMPORT'!E9473="","",'DATA IMPORT'!E9473)</f>
        <v/>
      </c>
      <c r="F9473" s="1" t="str">
        <f>IF('DATA IMPORT'!I9473="","",'DATA IMPORT'!I9473)</f>
        <v/>
      </c>
      <c r="G9473" s="11" t="str">
        <f t="shared" si="900"/>
        <v/>
      </c>
      <c r="H9473" s="11" t="str">
        <f t="shared" si="901"/>
        <v/>
      </c>
      <c r="I9473" s="1" t="str">
        <f>IF('DATA IMPORT'!G9473="","",'DATA IMPORT'!G9473)</f>
        <v/>
      </c>
      <c r="J9473" s="11" t="str">
        <f t="shared" si="902"/>
        <v/>
      </c>
      <c r="K9473" s="11" t="str">
        <f t="shared" si="903"/>
        <v/>
      </c>
      <c r="L9473" s="4" t="str">
        <f>IF('DATA IMPORT'!M9473="","",'DATA IMPORT'!M9473)</f>
        <v/>
      </c>
      <c r="M9473" t="str">
        <f>IF('DATA IMPORT'!C9473="","",'DATA IMPORT'!C9473)</f>
        <v/>
      </c>
    </row>
    <row r="9474" spans="2:13" x14ac:dyDescent="0.2">
      <c r="B9474" t="str">
        <f t="shared" si="899"/>
        <v>#</v>
      </c>
      <c r="C9474">
        <f>COUNTIF(D9474:D$10001,D9474)</f>
        <v>528</v>
      </c>
      <c r="D9474" t="str">
        <f t="shared" si="904"/>
        <v/>
      </c>
      <c r="E9474" t="str">
        <f>IF('DATA IMPORT'!E9474="","",'DATA IMPORT'!E9474)</f>
        <v/>
      </c>
      <c r="F9474" s="1" t="str">
        <f>IF('DATA IMPORT'!I9474="","",'DATA IMPORT'!I9474)</f>
        <v/>
      </c>
      <c r="G9474" s="11" t="str">
        <f t="shared" si="900"/>
        <v/>
      </c>
      <c r="H9474" s="11" t="str">
        <f t="shared" si="901"/>
        <v/>
      </c>
      <c r="I9474" s="1" t="str">
        <f>IF('DATA IMPORT'!G9474="","",'DATA IMPORT'!G9474)</f>
        <v/>
      </c>
      <c r="J9474" s="11" t="str">
        <f t="shared" si="902"/>
        <v/>
      </c>
      <c r="K9474" s="11" t="str">
        <f t="shared" si="903"/>
        <v/>
      </c>
      <c r="L9474" s="4" t="str">
        <f>IF('DATA IMPORT'!M9474="","",'DATA IMPORT'!M9474)</f>
        <v/>
      </c>
      <c r="M9474" t="str">
        <f>IF('DATA IMPORT'!C9474="","",'DATA IMPORT'!C9474)</f>
        <v/>
      </c>
    </row>
    <row r="9475" spans="2:13" x14ac:dyDescent="0.2">
      <c r="B9475" t="str">
        <f t="shared" ref="B9475:B9538" si="905">IF(C9475=1,D9475,"#")</f>
        <v>#</v>
      </c>
      <c r="C9475">
        <f>COUNTIF(D9475:D$10001,D9475)</f>
        <v>527</v>
      </c>
      <c r="D9475" t="str">
        <f t="shared" si="904"/>
        <v/>
      </c>
      <c r="E9475" t="str">
        <f>IF('DATA IMPORT'!E9475="","",'DATA IMPORT'!E9475)</f>
        <v/>
      </c>
      <c r="F9475" s="1" t="str">
        <f>IF('DATA IMPORT'!I9475="","",'DATA IMPORT'!I9475)</f>
        <v/>
      </c>
      <c r="G9475" s="11" t="str">
        <f t="shared" ref="G9475:G9538" si="906">IF(F9475="","",MONTH(F9475))</f>
        <v/>
      </c>
      <c r="H9475" s="11" t="str">
        <f t="shared" ref="H9475:H9538" si="907">IF(F9475="","",YEAR(F9475))</f>
        <v/>
      </c>
      <c r="I9475" s="1" t="str">
        <f>IF('DATA IMPORT'!G9475="","",'DATA IMPORT'!G9475)</f>
        <v/>
      </c>
      <c r="J9475" s="11" t="str">
        <f t="shared" ref="J9475:J9538" si="908">IF(I9475="","",MONTH(I9475))</f>
        <v/>
      </c>
      <c r="K9475" s="11" t="str">
        <f t="shared" ref="K9475:K9538" si="909">IF(I9475="","",YEAR(I9475))</f>
        <v/>
      </c>
      <c r="L9475" s="4" t="str">
        <f>IF('DATA IMPORT'!M9475="","",'DATA IMPORT'!M9475)</f>
        <v/>
      </c>
      <c r="M9475" t="str">
        <f>IF('DATA IMPORT'!C9475="","",'DATA IMPORT'!C9475)</f>
        <v/>
      </c>
    </row>
    <row r="9476" spans="2:13" x14ac:dyDescent="0.2">
      <c r="B9476" t="str">
        <f t="shared" si="905"/>
        <v>#</v>
      </c>
      <c r="C9476">
        <f>COUNTIF(D9476:D$10001,D9476)</f>
        <v>526</v>
      </c>
      <c r="D9476" t="str">
        <f t="shared" si="904"/>
        <v/>
      </c>
      <c r="E9476" t="str">
        <f>IF('DATA IMPORT'!E9476="","",'DATA IMPORT'!E9476)</f>
        <v/>
      </c>
      <c r="F9476" s="1" t="str">
        <f>IF('DATA IMPORT'!I9476="","",'DATA IMPORT'!I9476)</f>
        <v/>
      </c>
      <c r="G9476" s="11" t="str">
        <f t="shared" si="906"/>
        <v/>
      </c>
      <c r="H9476" s="11" t="str">
        <f t="shared" si="907"/>
        <v/>
      </c>
      <c r="I9476" s="1" t="str">
        <f>IF('DATA IMPORT'!G9476="","",'DATA IMPORT'!G9476)</f>
        <v/>
      </c>
      <c r="J9476" s="11" t="str">
        <f t="shared" si="908"/>
        <v/>
      </c>
      <c r="K9476" s="11" t="str">
        <f t="shared" si="909"/>
        <v/>
      </c>
      <c r="L9476" s="4" t="str">
        <f>IF('DATA IMPORT'!M9476="","",'DATA IMPORT'!M9476)</f>
        <v/>
      </c>
      <c r="M9476" t="str">
        <f>IF('DATA IMPORT'!C9476="","",'DATA IMPORT'!C9476)</f>
        <v/>
      </c>
    </row>
    <row r="9477" spans="2:13" x14ac:dyDescent="0.2">
      <c r="B9477" t="str">
        <f t="shared" si="905"/>
        <v>#</v>
      </c>
      <c r="C9477">
        <f>COUNTIF(D9477:D$10001,D9477)</f>
        <v>525</v>
      </c>
      <c r="D9477" t="str">
        <f t="shared" si="904"/>
        <v/>
      </c>
      <c r="E9477" t="str">
        <f>IF('DATA IMPORT'!E9477="","",'DATA IMPORT'!E9477)</f>
        <v/>
      </c>
      <c r="F9477" s="1" t="str">
        <f>IF('DATA IMPORT'!I9477="","",'DATA IMPORT'!I9477)</f>
        <v/>
      </c>
      <c r="G9477" s="11" t="str">
        <f t="shared" si="906"/>
        <v/>
      </c>
      <c r="H9477" s="11" t="str">
        <f t="shared" si="907"/>
        <v/>
      </c>
      <c r="I9477" s="1" t="str">
        <f>IF('DATA IMPORT'!G9477="","",'DATA IMPORT'!G9477)</f>
        <v/>
      </c>
      <c r="J9477" s="11" t="str">
        <f t="shared" si="908"/>
        <v/>
      </c>
      <c r="K9477" s="11" t="str">
        <f t="shared" si="909"/>
        <v/>
      </c>
      <c r="L9477" s="4" t="str">
        <f>IF('DATA IMPORT'!M9477="","",'DATA IMPORT'!M9477)</f>
        <v/>
      </c>
      <c r="M9477" t="str">
        <f>IF('DATA IMPORT'!C9477="","",'DATA IMPORT'!C9477)</f>
        <v/>
      </c>
    </row>
    <row r="9478" spans="2:13" x14ac:dyDescent="0.2">
      <c r="B9478" t="str">
        <f t="shared" si="905"/>
        <v>#</v>
      </c>
      <c r="C9478">
        <f>COUNTIF(D9478:D$10001,D9478)</f>
        <v>524</v>
      </c>
      <c r="D9478" t="str">
        <f t="shared" si="904"/>
        <v/>
      </c>
      <c r="E9478" t="str">
        <f>IF('DATA IMPORT'!E9478="","",'DATA IMPORT'!E9478)</f>
        <v/>
      </c>
      <c r="F9478" s="1" t="str">
        <f>IF('DATA IMPORT'!I9478="","",'DATA IMPORT'!I9478)</f>
        <v/>
      </c>
      <c r="G9478" s="11" t="str">
        <f t="shared" si="906"/>
        <v/>
      </c>
      <c r="H9478" s="11" t="str">
        <f t="shared" si="907"/>
        <v/>
      </c>
      <c r="I9478" s="1" t="str">
        <f>IF('DATA IMPORT'!G9478="","",'DATA IMPORT'!G9478)</f>
        <v/>
      </c>
      <c r="J9478" s="11" t="str">
        <f t="shared" si="908"/>
        <v/>
      </c>
      <c r="K9478" s="11" t="str">
        <f t="shared" si="909"/>
        <v/>
      </c>
      <c r="L9478" s="4" t="str">
        <f>IF('DATA IMPORT'!M9478="","",'DATA IMPORT'!M9478)</f>
        <v/>
      </c>
      <c r="M9478" t="str">
        <f>IF('DATA IMPORT'!C9478="","",'DATA IMPORT'!C9478)</f>
        <v/>
      </c>
    </row>
    <row r="9479" spans="2:13" x14ac:dyDescent="0.2">
      <c r="B9479" t="str">
        <f t="shared" si="905"/>
        <v>#</v>
      </c>
      <c r="C9479">
        <f>COUNTIF(D9479:D$10001,D9479)</f>
        <v>523</v>
      </c>
      <c r="D9479" t="str">
        <f t="shared" si="904"/>
        <v/>
      </c>
      <c r="E9479" t="str">
        <f>IF('DATA IMPORT'!E9479="","",'DATA IMPORT'!E9479)</f>
        <v/>
      </c>
      <c r="F9479" s="1" t="str">
        <f>IF('DATA IMPORT'!I9479="","",'DATA IMPORT'!I9479)</f>
        <v/>
      </c>
      <c r="G9479" s="11" t="str">
        <f t="shared" si="906"/>
        <v/>
      </c>
      <c r="H9479" s="11" t="str">
        <f t="shared" si="907"/>
        <v/>
      </c>
      <c r="I9479" s="1" t="str">
        <f>IF('DATA IMPORT'!G9479="","",'DATA IMPORT'!G9479)</f>
        <v/>
      </c>
      <c r="J9479" s="11" t="str">
        <f t="shared" si="908"/>
        <v/>
      </c>
      <c r="K9479" s="11" t="str">
        <f t="shared" si="909"/>
        <v/>
      </c>
      <c r="L9479" s="4" t="str">
        <f>IF('DATA IMPORT'!M9479="","",'DATA IMPORT'!M9479)</f>
        <v/>
      </c>
      <c r="M9479" t="str">
        <f>IF('DATA IMPORT'!C9479="","",'DATA IMPORT'!C9479)</f>
        <v/>
      </c>
    </row>
    <row r="9480" spans="2:13" x14ac:dyDescent="0.2">
      <c r="B9480" t="str">
        <f t="shared" si="905"/>
        <v>#</v>
      </c>
      <c r="C9480">
        <f>COUNTIF(D9480:D$10001,D9480)</f>
        <v>522</v>
      </c>
      <c r="D9480" t="str">
        <f t="shared" si="904"/>
        <v/>
      </c>
      <c r="E9480" t="str">
        <f>IF('DATA IMPORT'!E9480="","",'DATA IMPORT'!E9480)</f>
        <v/>
      </c>
      <c r="F9480" s="1" t="str">
        <f>IF('DATA IMPORT'!I9480="","",'DATA IMPORT'!I9480)</f>
        <v/>
      </c>
      <c r="G9480" s="11" t="str">
        <f t="shared" si="906"/>
        <v/>
      </c>
      <c r="H9480" s="11" t="str">
        <f t="shared" si="907"/>
        <v/>
      </c>
      <c r="I9480" s="1" t="str">
        <f>IF('DATA IMPORT'!G9480="","",'DATA IMPORT'!G9480)</f>
        <v/>
      </c>
      <c r="J9480" s="11" t="str">
        <f t="shared" si="908"/>
        <v/>
      </c>
      <c r="K9480" s="11" t="str">
        <f t="shared" si="909"/>
        <v/>
      </c>
      <c r="L9480" s="4" t="str">
        <f>IF('DATA IMPORT'!M9480="","",'DATA IMPORT'!M9480)</f>
        <v/>
      </c>
      <c r="M9480" t="str">
        <f>IF('DATA IMPORT'!C9480="","",'DATA IMPORT'!C9480)</f>
        <v/>
      </c>
    </row>
    <row r="9481" spans="2:13" x14ac:dyDescent="0.2">
      <c r="B9481" t="str">
        <f t="shared" si="905"/>
        <v>#</v>
      </c>
      <c r="C9481">
        <f>COUNTIF(D9481:D$10001,D9481)</f>
        <v>521</v>
      </c>
      <c r="D9481" t="str">
        <f t="shared" si="904"/>
        <v/>
      </c>
      <c r="E9481" t="str">
        <f>IF('DATA IMPORT'!E9481="","",'DATA IMPORT'!E9481)</f>
        <v/>
      </c>
      <c r="F9481" s="1" t="str">
        <f>IF('DATA IMPORT'!I9481="","",'DATA IMPORT'!I9481)</f>
        <v/>
      </c>
      <c r="G9481" s="11" t="str">
        <f t="shared" si="906"/>
        <v/>
      </c>
      <c r="H9481" s="11" t="str">
        <f t="shared" si="907"/>
        <v/>
      </c>
      <c r="I9481" s="1" t="str">
        <f>IF('DATA IMPORT'!G9481="","",'DATA IMPORT'!G9481)</f>
        <v/>
      </c>
      <c r="J9481" s="11" t="str">
        <f t="shared" si="908"/>
        <v/>
      </c>
      <c r="K9481" s="11" t="str">
        <f t="shared" si="909"/>
        <v/>
      </c>
      <c r="L9481" s="4" t="str">
        <f>IF('DATA IMPORT'!M9481="","",'DATA IMPORT'!M9481)</f>
        <v/>
      </c>
      <c r="M9481" t="str">
        <f>IF('DATA IMPORT'!C9481="","",'DATA IMPORT'!C9481)</f>
        <v/>
      </c>
    </row>
    <row r="9482" spans="2:13" x14ac:dyDescent="0.2">
      <c r="B9482" t="str">
        <f t="shared" si="905"/>
        <v>#</v>
      </c>
      <c r="C9482">
        <f>COUNTIF(D9482:D$10001,D9482)</f>
        <v>520</v>
      </c>
      <c r="D9482" t="str">
        <f t="shared" si="904"/>
        <v/>
      </c>
      <c r="E9482" t="str">
        <f>IF('DATA IMPORT'!E9482="","",'DATA IMPORT'!E9482)</f>
        <v/>
      </c>
      <c r="F9482" s="1" t="str">
        <f>IF('DATA IMPORT'!I9482="","",'DATA IMPORT'!I9482)</f>
        <v/>
      </c>
      <c r="G9482" s="11" t="str">
        <f t="shared" si="906"/>
        <v/>
      </c>
      <c r="H9482" s="11" t="str">
        <f t="shared" si="907"/>
        <v/>
      </c>
      <c r="I9482" s="1" t="str">
        <f>IF('DATA IMPORT'!G9482="","",'DATA IMPORT'!G9482)</f>
        <v/>
      </c>
      <c r="J9482" s="11" t="str">
        <f t="shared" si="908"/>
        <v/>
      </c>
      <c r="K9482" s="11" t="str">
        <f t="shared" si="909"/>
        <v/>
      </c>
      <c r="L9482" s="4" t="str">
        <f>IF('DATA IMPORT'!M9482="","",'DATA IMPORT'!M9482)</f>
        <v/>
      </c>
      <c r="M9482" t="str">
        <f>IF('DATA IMPORT'!C9482="","",'DATA IMPORT'!C9482)</f>
        <v/>
      </c>
    </row>
    <row r="9483" spans="2:13" x14ac:dyDescent="0.2">
      <c r="B9483" t="str">
        <f t="shared" si="905"/>
        <v>#</v>
      </c>
      <c r="C9483">
        <f>COUNTIF(D9483:D$10001,D9483)</f>
        <v>519</v>
      </c>
      <c r="D9483" t="str">
        <f t="shared" si="904"/>
        <v/>
      </c>
      <c r="E9483" t="str">
        <f>IF('DATA IMPORT'!E9483="","",'DATA IMPORT'!E9483)</f>
        <v/>
      </c>
      <c r="F9483" s="1" t="str">
        <f>IF('DATA IMPORT'!I9483="","",'DATA IMPORT'!I9483)</f>
        <v/>
      </c>
      <c r="G9483" s="11" t="str">
        <f t="shared" si="906"/>
        <v/>
      </c>
      <c r="H9483" s="11" t="str">
        <f t="shared" si="907"/>
        <v/>
      </c>
      <c r="I9483" s="1" t="str">
        <f>IF('DATA IMPORT'!G9483="","",'DATA IMPORT'!G9483)</f>
        <v/>
      </c>
      <c r="J9483" s="11" t="str">
        <f t="shared" si="908"/>
        <v/>
      </c>
      <c r="K9483" s="11" t="str">
        <f t="shared" si="909"/>
        <v/>
      </c>
      <c r="L9483" s="4" t="str">
        <f>IF('DATA IMPORT'!M9483="","",'DATA IMPORT'!M9483)</f>
        <v/>
      </c>
      <c r="M9483" t="str">
        <f>IF('DATA IMPORT'!C9483="","",'DATA IMPORT'!C9483)</f>
        <v/>
      </c>
    </row>
    <row r="9484" spans="2:13" x14ac:dyDescent="0.2">
      <c r="B9484" t="str">
        <f t="shared" si="905"/>
        <v>#</v>
      </c>
      <c r="C9484">
        <f>COUNTIF(D9484:D$10001,D9484)</f>
        <v>518</v>
      </c>
      <c r="D9484" t="str">
        <f t="shared" si="904"/>
        <v/>
      </c>
      <c r="E9484" t="str">
        <f>IF('DATA IMPORT'!E9484="","",'DATA IMPORT'!E9484)</f>
        <v/>
      </c>
      <c r="F9484" s="1" t="str">
        <f>IF('DATA IMPORT'!I9484="","",'DATA IMPORT'!I9484)</f>
        <v/>
      </c>
      <c r="G9484" s="11" t="str">
        <f t="shared" si="906"/>
        <v/>
      </c>
      <c r="H9484" s="11" t="str">
        <f t="shared" si="907"/>
        <v/>
      </c>
      <c r="I9484" s="1" t="str">
        <f>IF('DATA IMPORT'!G9484="","",'DATA IMPORT'!G9484)</f>
        <v/>
      </c>
      <c r="J9484" s="11" t="str">
        <f t="shared" si="908"/>
        <v/>
      </c>
      <c r="K9484" s="11" t="str">
        <f t="shared" si="909"/>
        <v/>
      </c>
      <c r="L9484" s="4" t="str">
        <f>IF('DATA IMPORT'!M9484="","",'DATA IMPORT'!M9484)</f>
        <v/>
      </c>
      <c r="M9484" t="str">
        <f>IF('DATA IMPORT'!C9484="","",'DATA IMPORT'!C9484)</f>
        <v/>
      </c>
    </row>
    <row r="9485" spans="2:13" x14ac:dyDescent="0.2">
      <c r="B9485" t="str">
        <f t="shared" si="905"/>
        <v>#</v>
      </c>
      <c r="C9485">
        <f>COUNTIF(D9485:D$10001,D9485)</f>
        <v>517</v>
      </c>
      <c r="D9485" t="str">
        <f t="shared" si="904"/>
        <v/>
      </c>
      <c r="E9485" t="str">
        <f>IF('DATA IMPORT'!E9485="","",'DATA IMPORT'!E9485)</f>
        <v/>
      </c>
      <c r="F9485" s="1" t="str">
        <f>IF('DATA IMPORT'!I9485="","",'DATA IMPORT'!I9485)</f>
        <v/>
      </c>
      <c r="G9485" s="11" t="str">
        <f t="shared" si="906"/>
        <v/>
      </c>
      <c r="H9485" s="11" t="str">
        <f t="shared" si="907"/>
        <v/>
      </c>
      <c r="I9485" s="1" t="str">
        <f>IF('DATA IMPORT'!G9485="","",'DATA IMPORT'!G9485)</f>
        <v/>
      </c>
      <c r="J9485" s="11" t="str">
        <f t="shared" si="908"/>
        <v/>
      </c>
      <c r="K9485" s="11" t="str">
        <f t="shared" si="909"/>
        <v/>
      </c>
      <c r="L9485" s="4" t="str">
        <f>IF('DATA IMPORT'!M9485="","",'DATA IMPORT'!M9485)</f>
        <v/>
      </c>
      <c r="M9485" t="str">
        <f>IF('DATA IMPORT'!C9485="","",'DATA IMPORT'!C9485)</f>
        <v/>
      </c>
    </row>
    <row r="9486" spans="2:13" x14ac:dyDescent="0.2">
      <c r="B9486" t="str">
        <f t="shared" si="905"/>
        <v>#</v>
      </c>
      <c r="C9486">
        <f>COUNTIF(D9486:D$10001,D9486)</f>
        <v>516</v>
      </c>
      <c r="D9486" t="str">
        <f t="shared" si="904"/>
        <v/>
      </c>
      <c r="E9486" t="str">
        <f>IF('DATA IMPORT'!E9486="","",'DATA IMPORT'!E9486)</f>
        <v/>
      </c>
      <c r="F9486" s="1" t="str">
        <f>IF('DATA IMPORT'!I9486="","",'DATA IMPORT'!I9486)</f>
        <v/>
      </c>
      <c r="G9486" s="11" t="str">
        <f t="shared" si="906"/>
        <v/>
      </c>
      <c r="H9486" s="11" t="str">
        <f t="shared" si="907"/>
        <v/>
      </c>
      <c r="I9486" s="1" t="str">
        <f>IF('DATA IMPORT'!G9486="","",'DATA IMPORT'!G9486)</f>
        <v/>
      </c>
      <c r="J9486" s="11" t="str">
        <f t="shared" si="908"/>
        <v/>
      </c>
      <c r="K9486" s="11" t="str">
        <f t="shared" si="909"/>
        <v/>
      </c>
      <c r="L9486" s="4" t="str">
        <f>IF('DATA IMPORT'!M9486="","",'DATA IMPORT'!M9486)</f>
        <v/>
      </c>
      <c r="M9486" t="str">
        <f>IF('DATA IMPORT'!C9486="","",'DATA IMPORT'!C9486)</f>
        <v/>
      </c>
    </row>
    <row r="9487" spans="2:13" x14ac:dyDescent="0.2">
      <c r="B9487" t="str">
        <f t="shared" si="905"/>
        <v>#</v>
      </c>
      <c r="C9487">
        <f>COUNTIF(D9487:D$10001,D9487)</f>
        <v>515</v>
      </c>
      <c r="D9487" t="str">
        <f t="shared" si="904"/>
        <v/>
      </c>
      <c r="E9487" t="str">
        <f>IF('DATA IMPORT'!E9487="","",'DATA IMPORT'!E9487)</f>
        <v/>
      </c>
      <c r="F9487" s="1" t="str">
        <f>IF('DATA IMPORT'!I9487="","",'DATA IMPORT'!I9487)</f>
        <v/>
      </c>
      <c r="G9487" s="11" t="str">
        <f t="shared" si="906"/>
        <v/>
      </c>
      <c r="H9487" s="11" t="str">
        <f t="shared" si="907"/>
        <v/>
      </c>
      <c r="I9487" s="1" t="str">
        <f>IF('DATA IMPORT'!G9487="","",'DATA IMPORT'!G9487)</f>
        <v/>
      </c>
      <c r="J9487" s="11" t="str">
        <f t="shared" si="908"/>
        <v/>
      </c>
      <c r="K9487" s="11" t="str">
        <f t="shared" si="909"/>
        <v/>
      </c>
      <c r="L9487" s="4" t="str">
        <f>IF('DATA IMPORT'!M9487="","",'DATA IMPORT'!M9487)</f>
        <v/>
      </c>
      <c r="M9487" t="str">
        <f>IF('DATA IMPORT'!C9487="","",'DATA IMPORT'!C9487)</f>
        <v/>
      </c>
    </row>
    <row r="9488" spans="2:13" x14ac:dyDescent="0.2">
      <c r="B9488" t="str">
        <f t="shared" si="905"/>
        <v>#</v>
      </c>
      <c r="C9488">
        <f>COUNTIF(D9488:D$10001,D9488)</f>
        <v>514</v>
      </c>
      <c r="D9488" t="str">
        <f t="shared" si="904"/>
        <v/>
      </c>
      <c r="E9488" t="str">
        <f>IF('DATA IMPORT'!E9488="","",'DATA IMPORT'!E9488)</f>
        <v/>
      </c>
      <c r="F9488" s="1" t="str">
        <f>IF('DATA IMPORT'!I9488="","",'DATA IMPORT'!I9488)</f>
        <v/>
      </c>
      <c r="G9488" s="11" t="str">
        <f t="shared" si="906"/>
        <v/>
      </c>
      <c r="H9488" s="11" t="str">
        <f t="shared" si="907"/>
        <v/>
      </c>
      <c r="I9488" s="1" t="str">
        <f>IF('DATA IMPORT'!G9488="","",'DATA IMPORT'!G9488)</f>
        <v/>
      </c>
      <c r="J9488" s="11" t="str">
        <f t="shared" si="908"/>
        <v/>
      </c>
      <c r="K9488" s="11" t="str">
        <f t="shared" si="909"/>
        <v/>
      </c>
      <c r="L9488" s="4" t="str">
        <f>IF('DATA IMPORT'!M9488="","",'DATA IMPORT'!M9488)</f>
        <v/>
      </c>
      <c r="M9488" t="str">
        <f>IF('DATA IMPORT'!C9488="","",'DATA IMPORT'!C9488)</f>
        <v/>
      </c>
    </row>
    <row r="9489" spans="2:13" x14ac:dyDescent="0.2">
      <c r="B9489" t="str">
        <f t="shared" si="905"/>
        <v>#</v>
      </c>
      <c r="C9489">
        <f>COUNTIF(D9489:D$10001,D9489)</f>
        <v>513</v>
      </c>
      <c r="D9489" t="str">
        <f t="shared" si="904"/>
        <v/>
      </c>
      <c r="E9489" t="str">
        <f>IF('DATA IMPORT'!E9489="","",'DATA IMPORT'!E9489)</f>
        <v/>
      </c>
      <c r="F9489" s="1" t="str">
        <f>IF('DATA IMPORT'!I9489="","",'DATA IMPORT'!I9489)</f>
        <v/>
      </c>
      <c r="G9489" s="11" t="str">
        <f t="shared" si="906"/>
        <v/>
      </c>
      <c r="H9489" s="11" t="str">
        <f t="shared" si="907"/>
        <v/>
      </c>
      <c r="I9489" s="1" t="str">
        <f>IF('DATA IMPORT'!G9489="","",'DATA IMPORT'!G9489)</f>
        <v/>
      </c>
      <c r="J9489" s="11" t="str">
        <f t="shared" si="908"/>
        <v/>
      </c>
      <c r="K9489" s="11" t="str">
        <f t="shared" si="909"/>
        <v/>
      </c>
      <c r="L9489" s="4" t="str">
        <f>IF('DATA IMPORT'!M9489="","",'DATA IMPORT'!M9489)</f>
        <v/>
      </c>
      <c r="M9489" t="str">
        <f>IF('DATA IMPORT'!C9489="","",'DATA IMPORT'!C9489)</f>
        <v/>
      </c>
    </row>
    <row r="9490" spans="2:13" x14ac:dyDescent="0.2">
      <c r="B9490" t="str">
        <f t="shared" si="905"/>
        <v>#</v>
      </c>
      <c r="C9490">
        <f>COUNTIF(D9490:D$10001,D9490)</f>
        <v>512</v>
      </c>
      <c r="D9490" t="str">
        <f t="shared" si="904"/>
        <v/>
      </c>
      <c r="E9490" t="str">
        <f>IF('DATA IMPORT'!E9490="","",'DATA IMPORT'!E9490)</f>
        <v/>
      </c>
      <c r="F9490" s="1" t="str">
        <f>IF('DATA IMPORT'!I9490="","",'DATA IMPORT'!I9490)</f>
        <v/>
      </c>
      <c r="G9490" s="11" t="str">
        <f t="shared" si="906"/>
        <v/>
      </c>
      <c r="H9490" s="11" t="str">
        <f t="shared" si="907"/>
        <v/>
      </c>
      <c r="I9490" s="1" t="str">
        <f>IF('DATA IMPORT'!G9490="","",'DATA IMPORT'!G9490)</f>
        <v/>
      </c>
      <c r="J9490" s="11" t="str">
        <f t="shared" si="908"/>
        <v/>
      </c>
      <c r="K9490" s="11" t="str">
        <f t="shared" si="909"/>
        <v/>
      </c>
      <c r="L9490" s="4" t="str">
        <f>IF('DATA IMPORT'!M9490="","",'DATA IMPORT'!M9490)</f>
        <v/>
      </c>
      <c r="M9490" t="str">
        <f>IF('DATA IMPORT'!C9490="","",'DATA IMPORT'!C9490)</f>
        <v/>
      </c>
    </row>
    <row r="9491" spans="2:13" x14ac:dyDescent="0.2">
      <c r="B9491" t="str">
        <f t="shared" si="905"/>
        <v>#</v>
      </c>
      <c r="C9491">
        <f>COUNTIF(D9491:D$10001,D9491)</f>
        <v>511</v>
      </c>
      <c r="D9491" t="str">
        <f t="shared" si="904"/>
        <v/>
      </c>
      <c r="E9491" t="str">
        <f>IF('DATA IMPORT'!E9491="","",'DATA IMPORT'!E9491)</f>
        <v/>
      </c>
      <c r="F9491" s="1" t="str">
        <f>IF('DATA IMPORT'!I9491="","",'DATA IMPORT'!I9491)</f>
        <v/>
      </c>
      <c r="G9491" s="11" t="str">
        <f t="shared" si="906"/>
        <v/>
      </c>
      <c r="H9491" s="11" t="str">
        <f t="shared" si="907"/>
        <v/>
      </c>
      <c r="I9491" s="1" t="str">
        <f>IF('DATA IMPORT'!G9491="","",'DATA IMPORT'!G9491)</f>
        <v/>
      </c>
      <c r="J9491" s="11" t="str">
        <f t="shared" si="908"/>
        <v/>
      </c>
      <c r="K9491" s="11" t="str">
        <f t="shared" si="909"/>
        <v/>
      </c>
      <c r="L9491" s="4" t="str">
        <f>IF('DATA IMPORT'!M9491="","",'DATA IMPORT'!M9491)</f>
        <v/>
      </c>
      <c r="M9491" t="str">
        <f>IF('DATA IMPORT'!C9491="","",'DATA IMPORT'!C9491)</f>
        <v/>
      </c>
    </row>
    <row r="9492" spans="2:13" x14ac:dyDescent="0.2">
      <c r="B9492" t="str">
        <f t="shared" si="905"/>
        <v>#</v>
      </c>
      <c r="C9492">
        <f>COUNTIF(D9492:D$10001,D9492)</f>
        <v>510</v>
      </c>
      <c r="D9492" t="str">
        <f t="shared" si="904"/>
        <v/>
      </c>
      <c r="E9492" t="str">
        <f>IF('DATA IMPORT'!E9492="","",'DATA IMPORT'!E9492)</f>
        <v/>
      </c>
      <c r="F9492" s="1" t="str">
        <f>IF('DATA IMPORT'!I9492="","",'DATA IMPORT'!I9492)</f>
        <v/>
      </c>
      <c r="G9492" s="11" t="str">
        <f t="shared" si="906"/>
        <v/>
      </c>
      <c r="H9492" s="11" t="str">
        <f t="shared" si="907"/>
        <v/>
      </c>
      <c r="I9492" s="1" t="str">
        <f>IF('DATA IMPORT'!G9492="","",'DATA IMPORT'!G9492)</f>
        <v/>
      </c>
      <c r="J9492" s="11" t="str">
        <f t="shared" si="908"/>
        <v/>
      </c>
      <c r="K9492" s="11" t="str">
        <f t="shared" si="909"/>
        <v/>
      </c>
      <c r="L9492" s="4" t="str">
        <f>IF('DATA IMPORT'!M9492="","",'DATA IMPORT'!M9492)</f>
        <v/>
      </c>
      <c r="M9492" t="str">
        <f>IF('DATA IMPORT'!C9492="","",'DATA IMPORT'!C9492)</f>
        <v/>
      </c>
    </row>
    <row r="9493" spans="2:13" x14ac:dyDescent="0.2">
      <c r="B9493" t="str">
        <f t="shared" si="905"/>
        <v>#</v>
      </c>
      <c r="C9493">
        <f>COUNTIF(D9493:D$10001,D9493)</f>
        <v>509</v>
      </c>
      <c r="D9493" t="str">
        <f t="shared" si="904"/>
        <v/>
      </c>
      <c r="E9493" t="str">
        <f>IF('DATA IMPORT'!E9493="","",'DATA IMPORT'!E9493)</f>
        <v/>
      </c>
      <c r="F9493" s="1" t="str">
        <f>IF('DATA IMPORT'!I9493="","",'DATA IMPORT'!I9493)</f>
        <v/>
      </c>
      <c r="G9493" s="11" t="str">
        <f t="shared" si="906"/>
        <v/>
      </c>
      <c r="H9493" s="11" t="str">
        <f t="shared" si="907"/>
        <v/>
      </c>
      <c r="I9493" s="1" t="str">
        <f>IF('DATA IMPORT'!G9493="","",'DATA IMPORT'!G9493)</f>
        <v/>
      </c>
      <c r="J9493" s="11" t="str">
        <f t="shared" si="908"/>
        <v/>
      </c>
      <c r="K9493" s="11" t="str">
        <f t="shared" si="909"/>
        <v/>
      </c>
      <c r="L9493" s="4" t="str">
        <f>IF('DATA IMPORT'!M9493="","",'DATA IMPORT'!M9493)</f>
        <v/>
      </c>
      <c r="M9493" t="str">
        <f>IF('DATA IMPORT'!C9493="","",'DATA IMPORT'!C9493)</f>
        <v/>
      </c>
    </row>
    <row r="9494" spans="2:13" x14ac:dyDescent="0.2">
      <c r="B9494" t="str">
        <f t="shared" si="905"/>
        <v>#</v>
      </c>
      <c r="C9494">
        <f>COUNTIF(D9494:D$10001,D9494)</f>
        <v>508</v>
      </c>
      <c r="D9494" t="str">
        <f t="shared" si="904"/>
        <v/>
      </c>
      <c r="E9494" t="str">
        <f>IF('DATA IMPORT'!E9494="","",'DATA IMPORT'!E9494)</f>
        <v/>
      </c>
      <c r="F9494" s="1" t="str">
        <f>IF('DATA IMPORT'!I9494="","",'DATA IMPORT'!I9494)</f>
        <v/>
      </c>
      <c r="G9494" s="11" t="str">
        <f t="shared" si="906"/>
        <v/>
      </c>
      <c r="H9494" s="11" t="str">
        <f t="shared" si="907"/>
        <v/>
      </c>
      <c r="I9494" s="1" t="str">
        <f>IF('DATA IMPORT'!G9494="","",'DATA IMPORT'!G9494)</f>
        <v/>
      </c>
      <c r="J9494" s="11" t="str">
        <f t="shared" si="908"/>
        <v/>
      </c>
      <c r="K9494" s="11" t="str">
        <f t="shared" si="909"/>
        <v/>
      </c>
      <c r="L9494" s="4" t="str">
        <f>IF('DATA IMPORT'!M9494="","",'DATA IMPORT'!M9494)</f>
        <v/>
      </c>
      <c r="M9494" t="str">
        <f>IF('DATA IMPORT'!C9494="","",'DATA IMPORT'!C9494)</f>
        <v/>
      </c>
    </row>
    <row r="9495" spans="2:13" x14ac:dyDescent="0.2">
      <c r="B9495" t="str">
        <f t="shared" si="905"/>
        <v>#</v>
      </c>
      <c r="C9495">
        <f>COUNTIF(D9495:D$10001,D9495)</f>
        <v>507</v>
      </c>
      <c r="D9495" t="str">
        <f t="shared" si="904"/>
        <v/>
      </c>
      <c r="E9495" t="str">
        <f>IF('DATA IMPORT'!E9495="","",'DATA IMPORT'!E9495)</f>
        <v/>
      </c>
      <c r="F9495" s="1" t="str">
        <f>IF('DATA IMPORT'!I9495="","",'DATA IMPORT'!I9495)</f>
        <v/>
      </c>
      <c r="G9495" s="11" t="str">
        <f t="shared" si="906"/>
        <v/>
      </c>
      <c r="H9495" s="11" t="str">
        <f t="shared" si="907"/>
        <v/>
      </c>
      <c r="I9495" s="1" t="str">
        <f>IF('DATA IMPORT'!G9495="","",'DATA IMPORT'!G9495)</f>
        <v/>
      </c>
      <c r="J9495" s="11" t="str">
        <f t="shared" si="908"/>
        <v/>
      </c>
      <c r="K9495" s="11" t="str">
        <f t="shared" si="909"/>
        <v/>
      </c>
      <c r="L9495" s="4" t="str">
        <f>IF('DATA IMPORT'!M9495="","",'DATA IMPORT'!M9495)</f>
        <v/>
      </c>
      <c r="M9495" t="str">
        <f>IF('DATA IMPORT'!C9495="","",'DATA IMPORT'!C9495)</f>
        <v/>
      </c>
    </row>
    <row r="9496" spans="2:13" x14ac:dyDescent="0.2">
      <c r="B9496" t="str">
        <f t="shared" si="905"/>
        <v>#</v>
      </c>
      <c r="C9496">
        <f>COUNTIF(D9496:D$10001,D9496)</f>
        <v>506</v>
      </c>
      <c r="D9496" t="str">
        <f t="shared" si="904"/>
        <v/>
      </c>
      <c r="E9496" t="str">
        <f>IF('DATA IMPORT'!E9496="","",'DATA IMPORT'!E9496)</f>
        <v/>
      </c>
      <c r="F9496" s="1" t="str">
        <f>IF('DATA IMPORT'!I9496="","",'DATA IMPORT'!I9496)</f>
        <v/>
      </c>
      <c r="G9496" s="11" t="str">
        <f t="shared" si="906"/>
        <v/>
      </c>
      <c r="H9496" s="11" t="str">
        <f t="shared" si="907"/>
        <v/>
      </c>
      <c r="I9496" s="1" t="str">
        <f>IF('DATA IMPORT'!G9496="","",'DATA IMPORT'!G9496)</f>
        <v/>
      </c>
      <c r="J9496" s="11" t="str">
        <f t="shared" si="908"/>
        <v/>
      </c>
      <c r="K9496" s="11" t="str">
        <f t="shared" si="909"/>
        <v/>
      </c>
      <c r="L9496" s="4" t="str">
        <f>IF('DATA IMPORT'!M9496="","",'DATA IMPORT'!M9496)</f>
        <v/>
      </c>
      <c r="M9496" t="str">
        <f>IF('DATA IMPORT'!C9496="","",'DATA IMPORT'!C9496)</f>
        <v/>
      </c>
    </row>
    <row r="9497" spans="2:13" x14ac:dyDescent="0.2">
      <c r="B9497" t="str">
        <f t="shared" si="905"/>
        <v>#</v>
      </c>
      <c r="C9497">
        <f>COUNTIF(D9497:D$10001,D9497)</f>
        <v>505</v>
      </c>
      <c r="D9497" t="str">
        <f t="shared" si="904"/>
        <v/>
      </c>
      <c r="E9497" t="str">
        <f>IF('DATA IMPORT'!E9497="","",'DATA IMPORT'!E9497)</f>
        <v/>
      </c>
      <c r="F9497" s="1" t="str">
        <f>IF('DATA IMPORT'!I9497="","",'DATA IMPORT'!I9497)</f>
        <v/>
      </c>
      <c r="G9497" s="11" t="str">
        <f t="shared" si="906"/>
        <v/>
      </c>
      <c r="H9497" s="11" t="str">
        <f t="shared" si="907"/>
        <v/>
      </c>
      <c r="I9497" s="1" t="str">
        <f>IF('DATA IMPORT'!G9497="","",'DATA IMPORT'!G9497)</f>
        <v/>
      </c>
      <c r="J9497" s="11" t="str">
        <f t="shared" si="908"/>
        <v/>
      </c>
      <c r="K9497" s="11" t="str">
        <f t="shared" si="909"/>
        <v/>
      </c>
      <c r="L9497" s="4" t="str">
        <f>IF('DATA IMPORT'!M9497="","",'DATA IMPORT'!M9497)</f>
        <v/>
      </c>
      <c r="M9497" t="str">
        <f>IF('DATA IMPORT'!C9497="","",'DATA IMPORT'!C9497)</f>
        <v/>
      </c>
    </row>
    <row r="9498" spans="2:13" x14ac:dyDescent="0.2">
      <c r="B9498" t="str">
        <f t="shared" si="905"/>
        <v>#</v>
      </c>
      <c r="C9498">
        <f>COUNTIF(D9498:D$10001,D9498)</f>
        <v>504</v>
      </c>
      <c r="D9498" t="str">
        <f t="shared" si="904"/>
        <v/>
      </c>
      <c r="E9498" t="str">
        <f>IF('DATA IMPORT'!E9498="","",'DATA IMPORT'!E9498)</f>
        <v/>
      </c>
      <c r="F9498" s="1" t="str">
        <f>IF('DATA IMPORT'!I9498="","",'DATA IMPORT'!I9498)</f>
        <v/>
      </c>
      <c r="G9498" s="11" t="str">
        <f t="shared" si="906"/>
        <v/>
      </c>
      <c r="H9498" s="11" t="str">
        <f t="shared" si="907"/>
        <v/>
      </c>
      <c r="I9498" s="1" t="str">
        <f>IF('DATA IMPORT'!G9498="","",'DATA IMPORT'!G9498)</f>
        <v/>
      </c>
      <c r="J9498" s="11" t="str">
        <f t="shared" si="908"/>
        <v/>
      </c>
      <c r="K9498" s="11" t="str">
        <f t="shared" si="909"/>
        <v/>
      </c>
      <c r="L9498" s="4" t="str">
        <f>IF('DATA IMPORT'!M9498="","",'DATA IMPORT'!M9498)</f>
        <v/>
      </c>
      <c r="M9498" t="str">
        <f>IF('DATA IMPORT'!C9498="","",'DATA IMPORT'!C9498)</f>
        <v/>
      </c>
    </row>
    <row r="9499" spans="2:13" x14ac:dyDescent="0.2">
      <c r="B9499" t="str">
        <f t="shared" si="905"/>
        <v>#</v>
      </c>
      <c r="C9499">
        <f>COUNTIF(D9499:D$10001,D9499)</f>
        <v>503</v>
      </c>
      <c r="D9499" t="str">
        <f t="shared" si="904"/>
        <v/>
      </c>
      <c r="E9499" t="str">
        <f>IF('DATA IMPORT'!E9499="","",'DATA IMPORT'!E9499)</f>
        <v/>
      </c>
      <c r="F9499" s="1" t="str">
        <f>IF('DATA IMPORT'!I9499="","",'DATA IMPORT'!I9499)</f>
        <v/>
      </c>
      <c r="G9499" s="11" t="str">
        <f t="shared" si="906"/>
        <v/>
      </c>
      <c r="H9499" s="11" t="str">
        <f t="shared" si="907"/>
        <v/>
      </c>
      <c r="I9499" s="1" t="str">
        <f>IF('DATA IMPORT'!G9499="","",'DATA IMPORT'!G9499)</f>
        <v/>
      </c>
      <c r="J9499" s="11" t="str">
        <f t="shared" si="908"/>
        <v/>
      </c>
      <c r="K9499" s="11" t="str">
        <f t="shared" si="909"/>
        <v/>
      </c>
      <c r="L9499" s="4" t="str">
        <f>IF('DATA IMPORT'!M9499="","",'DATA IMPORT'!M9499)</f>
        <v/>
      </c>
      <c r="M9499" t="str">
        <f>IF('DATA IMPORT'!C9499="","",'DATA IMPORT'!C9499)</f>
        <v/>
      </c>
    </row>
    <row r="9500" spans="2:13" x14ac:dyDescent="0.2">
      <c r="B9500" t="str">
        <f t="shared" si="905"/>
        <v>#</v>
      </c>
      <c r="C9500">
        <f>COUNTIF(D9500:D$10001,D9500)</f>
        <v>502</v>
      </c>
      <c r="D9500" t="str">
        <f t="shared" ref="D9500:D9563" si="910">IF(E9500="","",MATCH(E9500,$E$2:$E$1048576,0))</f>
        <v/>
      </c>
      <c r="E9500" t="str">
        <f>IF('DATA IMPORT'!E9500="","",'DATA IMPORT'!E9500)</f>
        <v/>
      </c>
      <c r="F9500" s="1" t="str">
        <f>IF('DATA IMPORT'!I9500="","",'DATA IMPORT'!I9500)</f>
        <v/>
      </c>
      <c r="G9500" s="11" t="str">
        <f t="shared" si="906"/>
        <v/>
      </c>
      <c r="H9500" s="11" t="str">
        <f t="shared" si="907"/>
        <v/>
      </c>
      <c r="I9500" s="1" t="str">
        <f>IF('DATA IMPORT'!G9500="","",'DATA IMPORT'!G9500)</f>
        <v/>
      </c>
      <c r="J9500" s="11" t="str">
        <f t="shared" si="908"/>
        <v/>
      </c>
      <c r="K9500" s="11" t="str">
        <f t="shared" si="909"/>
        <v/>
      </c>
      <c r="L9500" s="4" t="str">
        <f>IF('DATA IMPORT'!M9500="","",'DATA IMPORT'!M9500)</f>
        <v/>
      </c>
      <c r="M9500" t="str">
        <f>IF('DATA IMPORT'!C9500="","",'DATA IMPORT'!C9500)</f>
        <v/>
      </c>
    </row>
    <row r="9501" spans="2:13" x14ac:dyDescent="0.2">
      <c r="B9501" t="str">
        <f t="shared" si="905"/>
        <v>#</v>
      </c>
      <c r="C9501">
        <f>COUNTIF(D9501:D$10001,D9501)</f>
        <v>501</v>
      </c>
      <c r="D9501" t="str">
        <f t="shared" si="910"/>
        <v/>
      </c>
      <c r="E9501" t="str">
        <f>IF('DATA IMPORT'!E9501="","",'DATA IMPORT'!E9501)</f>
        <v/>
      </c>
      <c r="F9501" s="1" t="str">
        <f>IF('DATA IMPORT'!I9501="","",'DATA IMPORT'!I9501)</f>
        <v/>
      </c>
      <c r="G9501" s="11" t="str">
        <f t="shared" si="906"/>
        <v/>
      </c>
      <c r="H9501" s="11" t="str">
        <f t="shared" si="907"/>
        <v/>
      </c>
      <c r="I9501" s="1" t="str">
        <f>IF('DATA IMPORT'!G9501="","",'DATA IMPORT'!G9501)</f>
        <v/>
      </c>
      <c r="J9501" s="11" t="str">
        <f t="shared" si="908"/>
        <v/>
      </c>
      <c r="K9501" s="11" t="str">
        <f t="shared" si="909"/>
        <v/>
      </c>
      <c r="L9501" s="4" t="str">
        <f>IF('DATA IMPORT'!M9501="","",'DATA IMPORT'!M9501)</f>
        <v/>
      </c>
      <c r="M9501" t="str">
        <f>IF('DATA IMPORT'!C9501="","",'DATA IMPORT'!C9501)</f>
        <v/>
      </c>
    </row>
    <row r="9502" spans="2:13" x14ac:dyDescent="0.2">
      <c r="B9502" t="str">
        <f t="shared" si="905"/>
        <v>#</v>
      </c>
      <c r="C9502">
        <f>COUNTIF(D9502:D$10001,D9502)</f>
        <v>500</v>
      </c>
      <c r="D9502" t="str">
        <f t="shared" si="910"/>
        <v/>
      </c>
      <c r="E9502" t="str">
        <f>IF('DATA IMPORT'!E9502="","",'DATA IMPORT'!E9502)</f>
        <v/>
      </c>
      <c r="F9502" s="1" t="str">
        <f>IF('DATA IMPORT'!I9502="","",'DATA IMPORT'!I9502)</f>
        <v/>
      </c>
      <c r="G9502" s="11" t="str">
        <f t="shared" si="906"/>
        <v/>
      </c>
      <c r="H9502" s="11" t="str">
        <f t="shared" si="907"/>
        <v/>
      </c>
      <c r="I9502" s="1" t="str">
        <f>IF('DATA IMPORT'!G9502="","",'DATA IMPORT'!G9502)</f>
        <v/>
      </c>
      <c r="J9502" s="11" t="str">
        <f t="shared" si="908"/>
        <v/>
      </c>
      <c r="K9502" s="11" t="str">
        <f t="shared" si="909"/>
        <v/>
      </c>
      <c r="L9502" s="4" t="str">
        <f>IF('DATA IMPORT'!M9502="","",'DATA IMPORT'!M9502)</f>
        <v/>
      </c>
      <c r="M9502" t="str">
        <f>IF('DATA IMPORT'!C9502="","",'DATA IMPORT'!C9502)</f>
        <v/>
      </c>
    </row>
    <row r="9503" spans="2:13" x14ac:dyDescent="0.2">
      <c r="B9503" t="str">
        <f t="shared" si="905"/>
        <v>#</v>
      </c>
      <c r="C9503">
        <f>COUNTIF(D9503:D$10001,D9503)</f>
        <v>499</v>
      </c>
      <c r="D9503" t="str">
        <f t="shared" si="910"/>
        <v/>
      </c>
      <c r="E9503" t="str">
        <f>IF('DATA IMPORT'!E9503="","",'DATA IMPORT'!E9503)</f>
        <v/>
      </c>
      <c r="F9503" s="1" t="str">
        <f>IF('DATA IMPORT'!I9503="","",'DATA IMPORT'!I9503)</f>
        <v/>
      </c>
      <c r="G9503" s="11" t="str">
        <f t="shared" si="906"/>
        <v/>
      </c>
      <c r="H9503" s="11" t="str">
        <f t="shared" si="907"/>
        <v/>
      </c>
      <c r="I9503" s="1" t="str">
        <f>IF('DATA IMPORT'!G9503="","",'DATA IMPORT'!G9503)</f>
        <v/>
      </c>
      <c r="J9503" s="11" t="str">
        <f t="shared" si="908"/>
        <v/>
      </c>
      <c r="K9503" s="11" t="str">
        <f t="shared" si="909"/>
        <v/>
      </c>
      <c r="L9503" s="4" t="str">
        <f>IF('DATA IMPORT'!M9503="","",'DATA IMPORT'!M9503)</f>
        <v/>
      </c>
      <c r="M9503" t="str">
        <f>IF('DATA IMPORT'!C9503="","",'DATA IMPORT'!C9503)</f>
        <v/>
      </c>
    </row>
    <row r="9504" spans="2:13" x14ac:dyDescent="0.2">
      <c r="B9504" t="str">
        <f t="shared" si="905"/>
        <v>#</v>
      </c>
      <c r="C9504">
        <f>COUNTIF(D9504:D$10001,D9504)</f>
        <v>498</v>
      </c>
      <c r="D9504" t="str">
        <f t="shared" si="910"/>
        <v/>
      </c>
      <c r="E9504" t="str">
        <f>IF('DATA IMPORT'!E9504="","",'DATA IMPORT'!E9504)</f>
        <v/>
      </c>
      <c r="F9504" s="1" t="str">
        <f>IF('DATA IMPORT'!I9504="","",'DATA IMPORT'!I9504)</f>
        <v/>
      </c>
      <c r="G9504" s="11" t="str">
        <f t="shared" si="906"/>
        <v/>
      </c>
      <c r="H9504" s="11" t="str">
        <f t="shared" si="907"/>
        <v/>
      </c>
      <c r="I9504" s="1" t="str">
        <f>IF('DATA IMPORT'!G9504="","",'DATA IMPORT'!G9504)</f>
        <v/>
      </c>
      <c r="J9504" s="11" t="str">
        <f t="shared" si="908"/>
        <v/>
      </c>
      <c r="K9504" s="11" t="str">
        <f t="shared" si="909"/>
        <v/>
      </c>
      <c r="L9504" s="4" t="str">
        <f>IF('DATA IMPORT'!M9504="","",'DATA IMPORT'!M9504)</f>
        <v/>
      </c>
      <c r="M9504" t="str">
        <f>IF('DATA IMPORT'!C9504="","",'DATA IMPORT'!C9504)</f>
        <v/>
      </c>
    </row>
    <row r="9505" spans="2:13" x14ac:dyDescent="0.2">
      <c r="B9505" t="str">
        <f t="shared" si="905"/>
        <v>#</v>
      </c>
      <c r="C9505">
        <f>COUNTIF(D9505:D$10001,D9505)</f>
        <v>497</v>
      </c>
      <c r="D9505" t="str">
        <f t="shared" si="910"/>
        <v/>
      </c>
      <c r="E9505" t="str">
        <f>IF('DATA IMPORT'!E9505="","",'DATA IMPORT'!E9505)</f>
        <v/>
      </c>
      <c r="F9505" s="1" t="str">
        <f>IF('DATA IMPORT'!I9505="","",'DATA IMPORT'!I9505)</f>
        <v/>
      </c>
      <c r="G9505" s="11" t="str">
        <f t="shared" si="906"/>
        <v/>
      </c>
      <c r="H9505" s="11" t="str">
        <f t="shared" si="907"/>
        <v/>
      </c>
      <c r="I9505" s="1" t="str">
        <f>IF('DATA IMPORT'!G9505="","",'DATA IMPORT'!G9505)</f>
        <v/>
      </c>
      <c r="J9505" s="11" t="str">
        <f t="shared" si="908"/>
        <v/>
      </c>
      <c r="K9505" s="11" t="str">
        <f t="shared" si="909"/>
        <v/>
      </c>
      <c r="L9505" s="4" t="str">
        <f>IF('DATA IMPORT'!M9505="","",'DATA IMPORT'!M9505)</f>
        <v/>
      </c>
      <c r="M9505" t="str">
        <f>IF('DATA IMPORT'!C9505="","",'DATA IMPORT'!C9505)</f>
        <v/>
      </c>
    </row>
    <row r="9506" spans="2:13" x14ac:dyDescent="0.2">
      <c r="B9506" t="str">
        <f t="shared" si="905"/>
        <v>#</v>
      </c>
      <c r="C9506">
        <f>COUNTIF(D9506:D$10001,D9506)</f>
        <v>496</v>
      </c>
      <c r="D9506" t="str">
        <f t="shared" si="910"/>
        <v/>
      </c>
      <c r="E9506" t="str">
        <f>IF('DATA IMPORT'!E9506="","",'DATA IMPORT'!E9506)</f>
        <v/>
      </c>
      <c r="F9506" s="1" t="str">
        <f>IF('DATA IMPORT'!I9506="","",'DATA IMPORT'!I9506)</f>
        <v/>
      </c>
      <c r="G9506" s="11" t="str">
        <f t="shared" si="906"/>
        <v/>
      </c>
      <c r="H9506" s="11" t="str">
        <f t="shared" si="907"/>
        <v/>
      </c>
      <c r="I9506" s="1" t="str">
        <f>IF('DATA IMPORT'!G9506="","",'DATA IMPORT'!G9506)</f>
        <v/>
      </c>
      <c r="J9506" s="11" t="str">
        <f t="shared" si="908"/>
        <v/>
      </c>
      <c r="K9506" s="11" t="str">
        <f t="shared" si="909"/>
        <v/>
      </c>
      <c r="L9506" s="4" t="str">
        <f>IF('DATA IMPORT'!M9506="","",'DATA IMPORT'!M9506)</f>
        <v/>
      </c>
      <c r="M9506" t="str">
        <f>IF('DATA IMPORT'!C9506="","",'DATA IMPORT'!C9506)</f>
        <v/>
      </c>
    </row>
    <row r="9507" spans="2:13" x14ac:dyDescent="0.2">
      <c r="B9507" t="str">
        <f t="shared" si="905"/>
        <v>#</v>
      </c>
      <c r="C9507">
        <f>COUNTIF(D9507:D$10001,D9507)</f>
        <v>495</v>
      </c>
      <c r="D9507" t="str">
        <f t="shared" si="910"/>
        <v/>
      </c>
      <c r="E9507" t="str">
        <f>IF('DATA IMPORT'!E9507="","",'DATA IMPORT'!E9507)</f>
        <v/>
      </c>
      <c r="F9507" s="1" t="str">
        <f>IF('DATA IMPORT'!I9507="","",'DATA IMPORT'!I9507)</f>
        <v/>
      </c>
      <c r="G9507" s="11" t="str">
        <f t="shared" si="906"/>
        <v/>
      </c>
      <c r="H9507" s="11" t="str">
        <f t="shared" si="907"/>
        <v/>
      </c>
      <c r="I9507" s="1" t="str">
        <f>IF('DATA IMPORT'!G9507="","",'DATA IMPORT'!G9507)</f>
        <v/>
      </c>
      <c r="J9507" s="11" t="str">
        <f t="shared" si="908"/>
        <v/>
      </c>
      <c r="K9507" s="11" t="str">
        <f t="shared" si="909"/>
        <v/>
      </c>
      <c r="L9507" s="4" t="str">
        <f>IF('DATA IMPORT'!M9507="","",'DATA IMPORT'!M9507)</f>
        <v/>
      </c>
      <c r="M9507" t="str">
        <f>IF('DATA IMPORT'!C9507="","",'DATA IMPORT'!C9507)</f>
        <v/>
      </c>
    </row>
    <row r="9508" spans="2:13" x14ac:dyDescent="0.2">
      <c r="B9508" t="str">
        <f t="shared" si="905"/>
        <v>#</v>
      </c>
      <c r="C9508">
        <f>COUNTIF(D9508:D$10001,D9508)</f>
        <v>494</v>
      </c>
      <c r="D9508" t="str">
        <f t="shared" si="910"/>
        <v/>
      </c>
      <c r="E9508" t="str">
        <f>IF('DATA IMPORT'!E9508="","",'DATA IMPORT'!E9508)</f>
        <v/>
      </c>
      <c r="F9508" s="1" t="str">
        <f>IF('DATA IMPORT'!I9508="","",'DATA IMPORT'!I9508)</f>
        <v/>
      </c>
      <c r="G9508" s="11" t="str">
        <f t="shared" si="906"/>
        <v/>
      </c>
      <c r="H9508" s="11" t="str">
        <f t="shared" si="907"/>
        <v/>
      </c>
      <c r="I9508" s="1" t="str">
        <f>IF('DATA IMPORT'!G9508="","",'DATA IMPORT'!G9508)</f>
        <v/>
      </c>
      <c r="J9508" s="11" t="str">
        <f t="shared" si="908"/>
        <v/>
      </c>
      <c r="K9508" s="11" t="str">
        <f t="shared" si="909"/>
        <v/>
      </c>
      <c r="L9508" s="4" t="str">
        <f>IF('DATA IMPORT'!M9508="","",'DATA IMPORT'!M9508)</f>
        <v/>
      </c>
      <c r="M9508" t="str">
        <f>IF('DATA IMPORT'!C9508="","",'DATA IMPORT'!C9508)</f>
        <v/>
      </c>
    </row>
    <row r="9509" spans="2:13" x14ac:dyDescent="0.2">
      <c r="B9509" t="str">
        <f t="shared" si="905"/>
        <v>#</v>
      </c>
      <c r="C9509">
        <f>COUNTIF(D9509:D$10001,D9509)</f>
        <v>493</v>
      </c>
      <c r="D9509" t="str">
        <f t="shared" si="910"/>
        <v/>
      </c>
      <c r="E9509" t="str">
        <f>IF('DATA IMPORT'!E9509="","",'DATA IMPORT'!E9509)</f>
        <v/>
      </c>
      <c r="F9509" s="1" t="str">
        <f>IF('DATA IMPORT'!I9509="","",'DATA IMPORT'!I9509)</f>
        <v/>
      </c>
      <c r="G9509" s="11" t="str">
        <f t="shared" si="906"/>
        <v/>
      </c>
      <c r="H9509" s="11" t="str">
        <f t="shared" si="907"/>
        <v/>
      </c>
      <c r="I9509" s="1" t="str">
        <f>IF('DATA IMPORT'!G9509="","",'DATA IMPORT'!G9509)</f>
        <v/>
      </c>
      <c r="J9509" s="11" t="str">
        <f t="shared" si="908"/>
        <v/>
      </c>
      <c r="K9509" s="11" t="str">
        <f t="shared" si="909"/>
        <v/>
      </c>
      <c r="L9509" s="4" t="str">
        <f>IF('DATA IMPORT'!M9509="","",'DATA IMPORT'!M9509)</f>
        <v/>
      </c>
      <c r="M9509" t="str">
        <f>IF('DATA IMPORT'!C9509="","",'DATA IMPORT'!C9509)</f>
        <v/>
      </c>
    </row>
    <row r="9510" spans="2:13" x14ac:dyDescent="0.2">
      <c r="B9510" t="str">
        <f t="shared" si="905"/>
        <v>#</v>
      </c>
      <c r="C9510">
        <f>COUNTIF(D9510:D$10001,D9510)</f>
        <v>492</v>
      </c>
      <c r="D9510" t="str">
        <f t="shared" si="910"/>
        <v/>
      </c>
      <c r="E9510" t="str">
        <f>IF('DATA IMPORT'!E9510="","",'DATA IMPORT'!E9510)</f>
        <v/>
      </c>
      <c r="F9510" s="1" t="str">
        <f>IF('DATA IMPORT'!I9510="","",'DATA IMPORT'!I9510)</f>
        <v/>
      </c>
      <c r="G9510" s="11" t="str">
        <f t="shared" si="906"/>
        <v/>
      </c>
      <c r="H9510" s="11" t="str">
        <f t="shared" si="907"/>
        <v/>
      </c>
      <c r="I9510" s="1" t="str">
        <f>IF('DATA IMPORT'!G9510="","",'DATA IMPORT'!G9510)</f>
        <v/>
      </c>
      <c r="J9510" s="11" t="str">
        <f t="shared" si="908"/>
        <v/>
      </c>
      <c r="K9510" s="11" t="str">
        <f t="shared" si="909"/>
        <v/>
      </c>
      <c r="L9510" s="4" t="str">
        <f>IF('DATA IMPORT'!M9510="","",'DATA IMPORT'!M9510)</f>
        <v/>
      </c>
      <c r="M9510" t="str">
        <f>IF('DATA IMPORT'!C9510="","",'DATA IMPORT'!C9510)</f>
        <v/>
      </c>
    </row>
    <row r="9511" spans="2:13" x14ac:dyDescent="0.2">
      <c r="B9511" t="str">
        <f t="shared" si="905"/>
        <v>#</v>
      </c>
      <c r="C9511">
        <f>COUNTIF(D9511:D$10001,D9511)</f>
        <v>491</v>
      </c>
      <c r="D9511" t="str">
        <f t="shared" si="910"/>
        <v/>
      </c>
      <c r="E9511" t="str">
        <f>IF('DATA IMPORT'!E9511="","",'DATA IMPORT'!E9511)</f>
        <v/>
      </c>
      <c r="F9511" s="1" t="str">
        <f>IF('DATA IMPORT'!I9511="","",'DATA IMPORT'!I9511)</f>
        <v/>
      </c>
      <c r="G9511" s="11" t="str">
        <f t="shared" si="906"/>
        <v/>
      </c>
      <c r="H9511" s="11" t="str">
        <f t="shared" si="907"/>
        <v/>
      </c>
      <c r="I9511" s="1" t="str">
        <f>IF('DATA IMPORT'!G9511="","",'DATA IMPORT'!G9511)</f>
        <v/>
      </c>
      <c r="J9511" s="11" t="str">
        <f t="shared" si="908"/>
        <v/>
      </c>
      <c r="K9511" s="11" t="str">
        <f t="shared" si="909"/>
        <v/>
      </c>
      <c r="L9511" s="4" t="str">
        <f>IF('DATA IMPORT'!M9511="","",'DATA IMPORT'!M9511)</f>
        <v/>
      </c>
      <c r="M9511" t="str">
        <f>IF('DATA IMPORT'!C9511="","",'DATA IMPORT'!C9511)</f>
        <v/>
      </c>
    </row>
    <row r="9512" spans="2:13" x14ac:dyDescent="0.2">
      <c r="B9512" t="str">
        <f t="shared" si="905"/>
        <v>#</v>
      </c>
      <c r="C9512">
        <f>COUNTIF(D9512:D$10001,D9512)</f>
        <v>490</v>
      </c>
      <c r="D9512" t="str">
        <f t="shared" si="910"/>
        <v/>
      </c>
      <c r="E9512" t="str">
        <f>IF('DATA IMPORT'!E9512="","",'DATA IMPORT'!E9512)</f>
        <v/>
      </c>
      <c r="F9512" s="1" t="str">
        <f>IF('DATA IMPORT'!I9512="","",'DATA IMPORT'!I9512)</f>
        <v/>
      </c>
      <c r="G9512" s="11" t="str">
        <f t="shared" si="906"/>
        <v/>
      </c>
      <c r="H9512" s="11" t="str">
        <f t="shared" si="907"/>
        <v/>
      </c>
      <c r="I9512" s="1" t="str">
        <f>IF('DATA IMPORT'!G9512="","",'DATA IMPORT'!G9512)</f>
        <v/>
      </c>
      <c r="J9512" s="11" t="str">
        <f t="shared" si="908"/>
        <v/>
      </c>
      <c r="K9512" s="11" t="str">
        <f t="shared" si="909"/>
        <v/>
      </c>
      <c r="L9512" s="4" t="str">
        <f>IF('DATA IMPORT'!M9512="","",'DATA IMPORT'!M9512)</f>
        <v/>
      </c>
      <c r="M9512" t="str">
        <f>IF('DATA IMPORT'!C9512="","",'DATA IMPORT'!C9512)</f>
        <v/>
      </c>
    </row>
    <row r="9513" spans="2:13" x14ac:dyDescent="0.2">
      <c r="B9513" t="str">
        <f t="shared" si="905"/>
        <v>#</v>
      </c>
      <c r="C9513">
        <f>COUNTIF(D9513:D$10001,D9513)</f>
        <v>489</v>
      </c>
      <c r="D9513" t="str">
        <f t="shared" si="910"/>
        <v/>
      </c>
      <c r="E9513" t="str">
        <f>IF('DATA IMPORT'!E9513="","",'DATA IMPORT'!E9513)</f>
        <v/>
      </c>
      <c r="F9513" s="1" t="str">
        <f>IF('DATA IMPORT'!I9513="","",'DATA IMPORT'!I9513)</f>
        <v/>
      </c>
      <c r="G9513" s="11" t="str">
        <f t="shared" si="906"/>
        <v/>
      </c>
      <c r="H9513" s="11" t="str">
        <f t="shared" si="907"/>
        <v/>
      </c>
      <c r="I9513" s="1" t="str">
        <f>IF('DATA IMPORT'!G9513="","",'DATA IMPORT'!G9513)</f>
        <v/>
      </c>
      <c r="J9513" s="11" t="str">
        <f t="shared" si="908"/>
        <v/>
      </c>
      <c r="K9513" s="11" t="str">
        <f t="shared" si="909"/>
        <v/>
      </c>
      <c r="L9513" s="4" t="str">
        <f>IF('DATA IMPORT'!M9513="","",'DATA IMPORT'!M9513)</f>
        <v/>
      </c>
      <c r="M9513" t="str">
        <f>IF('DATA IMPORT'!C9513="","",'DATA IMPORT'!C9513)</f>
        <v/>
      </c>
    </row>
    <row r="9514" spans="2:13" x14ac:dyDescent="0.2">
      <c r="B9514" t="str">
        <f t="shared" si="905"/>
        <v>#</v>
      </c>
      <c r="C9514">
        <f>COUNTIF(D9514:D$10001,D9514)</f>
        <v>488</v>
      </c>
      <c r="D9514" t="str">
        <f t="shared" si="910"/>
        <v/>
      </c>
      <c r="E9514" t="str">
        <f>IF('DATA IMPORT'!E9514="","",'DATA IMPORT'!E9514)</f>
        <v/>
      </c>
      <c r="F9514" s="1" t="str">
        <f>IF('DATA IMPORT'!I9514="","",'DATA IMPORT'!I9514)</f>
        <v/>
      </c>
      <c r="G9514" s="11" t="str">
        <f t="shared" si="906"/>
        <v/>
      </c>
      <c r="H9514" s="11" t="str">
        <f t="shared" si="907"/>
        <v/>
      </c>
      <c r="I9514" s="1" t="str">
        <f>IF('DATA IMPORT'!G9514="","",'DATA IMPORT'!G9514)</f>
        <v/>
      </c>
      <c r="J9514" s="11" t="str">
        <f t="shared" si="908"/>
        <v/>
      </c>
      <c r="K9514" s="11" t="str">
        <f t="shared" si="909"/>
        <v/>
      </c>
      <c r="L9514" s="4" t="str">
        <f>IF('DATA IMPORT'!M9514="","",'DATA IMPORT'!M9514)</f>
        <v/>
      </c>
      <c r="M9514" t="str">
        <f>IF('DATA IMPORT'!C9514="","",'DATA IMPORT'!C9514)</f>
        <v/>
      </c>
    </row>
    <row r="9515" spans="2:13" x14ac:dyDescent="0.2">
      <c r="B9515" t="str">
        <f t="shared" si="905"/>
        <v>#</v>
      </c>
      <c r="C9515">
        <f>COUNTIF(D9515:D$10001,D9515)</f>
        <v>487</v>
      </c>
      <c r="D9515" t="str">
        <f t="shared" si="910"/>
        <v/>
      </c>
      <c r="E9515" t="str">
        <f>IF('DATA IMPORT'!E9515="","",'DATA IMPORT'!E9515)</f>
        <v/>
      </c>
      <c r="F9515" s="1" t="str">
        <f>IF('DATA IMPORT'!I9515="","",'DATA IMPORT'!I9515)</f>
        <v/>
      </c>
      <c r="G9515" s="11" t="str">
        <f t="shared" si="906"/>
        <v/>
      </c>
      <c r="H9515" s="11" t="str">
        <f t="shared" si="907"/>
        <v/>
      </c>
      <c r="I9515" s="1" t="str">
        <f>IF('DATA IMPORT'!G9515="","",'DATA IMPORT'!G9515)</f>
        <v/>
      </c>
      <c r="J9515" s="11" t="str">
        <f t="shared" si="908"/>
        <v/>
      </c>
      <c r="K9515" s="11" t="str">
        <f t="shared" si="909"/>
        <v/>
      </c>
      <c r="L9515" s="4" t="str">
        <f>IF('DATA IMPORT'!M9515="","",'DATA IMPORT'!M9515)</f>
        <v/>
      </c>
      <c r="M9515" t="str">
        <f>IF('DATA IMPORT'!C9515="","",'DATA IMPORT'!C9515)</f>
        <v/>
      </c>
    </row>
    <row r="9516" spans="2:13" x14ac:dyDescent="0.2">
      <c r="B9516" t="str">
        <f t="shared" si="905"/>
        <v>#</v>
      </c>
      <c r="C9516">
        <f>COUNTIF(D9516:D$10001,D9516)</f>
        <v>486</v>
      </c>
      <c r="D9516" t="str">
        <f t="shared" si="910"/>
        <v/>
      </c>
      <c r="E9516" t="str">
        <f>IF('DATA IMPORT'!E9516="","",'DATA IMPORT'!E9516)</f>
        <v/>
      </c>
      <c r="F9516" s="1" t="str">
        <f>IF('DATA IMPORT'!I9516="","",'DATA IMPORT'!I9516)</f>
        <v/>
      </c>
      <c r="G9516" s="11" t="str">
        <f t="shared" si="906"/>
        <v/>
      </c>
      <c r="H9516" s="11" t="str">
        <f t="shared" si="907"/>
        <v/>
      </c>
      <c r="I9516" s="1" t="str">
        <f>IF('DATA IMPORT'!G9516="","",'DATA IMPORT'!G9516)</f>
        <v/>
      </c>
      <c r="J9516" s="11" t="str">
        <f t="shared" si="908"/>
        <v/>
      </c>
      <c r="K9516" s="11" t="str">
        <f t="shared" si="909"/>
        <v/>
      </c>
      <c r="L9516" s="4" t="str">
        <f>IF('DATA IMPORT'!M9516="","",'DATA IMPORT'!M9516)</f>
        <v/>
      </c>
      <c r="M9516" t="str">
        <f>IF('DATA IMPORT'!C9516="","",'DATA IMPORT'!C9516)</f>
        <v/>
      </c>
    </row>
    <row r="9517" spans="2:13" x14ac:dyDescent="0.2">
      <c r="B9517" t="str">
        <f t="shared" si="905"/>
        <v>#</v>
      </c>
      <c r="C9517">
        <f>COUNTIF(D9517:D$10001,D9517)</f>
        <v>485</v>
      </c>
      <c r="D9517" t="str">
        <f t="shared" si="910"/>
        <v/>
      </c>
      <c r="E9517" t="str">
        <f>IF('DATA IMPORT'!E9517="","",'DATA IMPORT'!E9517)</f>
        <v/>
      </c>
      <c r="F9517" s="1" t="str">
        <f>IF('DATA IMPORT'!I9517="","",'DATA IMPORT'!I9517)</f>
        <v/>
      </c>
      <c r="G9517" s="11" t="str">
        <f t="shared" si="906"/>
        <v/>
      </c>
      <c r="H9517" s="11" t="str">
        <f t="shared" si="907"/>
        <v/>
      </c>
      <c r="I9517" s="1" t="str">
        <f>IF('DATA IMPORT'!G9517="","",'DATA IMPORT'!G9517)</f>
        <v/>
      </c>
      <c r="J9517" s="11" t="str">
        <f t="shared" si="908"/>
        <v/>
      </c>
      <c r="K9517" s="11" t="str">
        <f t="shared" si="909"/>
        <v/>
      </c>
      <c r="L9517" s="4" t="str">
        <f>IF('DATA IMPORT'!M9517="","",'DATA IMPORT'!M9517)</f>
        <v/>
      </c>
      <c r="M9517" t="str">
        <f>IF('DATA IMPORT'!C9517="","",'DATA IMPORT'!C9517)</f>
        <v/>
      </c>
    </row>
    <row r="9518" spans="2:13" x14ac:dyDescent="0.2">
      <c r="B9518" t="str">
        <f t="shared" si="905"/>
        <v>#</v>
      </c>
      <c r="C9518">
        <f>COUNTIF(D9518:D$10001,D9518)</f>
        <v>484</v>
      </c>
      <c r="D9518" t="str">
        <f t="shared" si="910"/>
        <v/>
      </c>
      <c r="E9518" t="str">
        <f>IF('DATA IMPORT'!E9518="","",'DATA IMPORT'!E9518)</f>
        <v/>
      </c>
      <c r="F9518" s="1" t="str">
        <f>IF('DATA IMPORT'!I9518="","",'DATA IMPORT'!I9518)</f>
        <v/>
      </c>
      <c r="G9518" s="11" t="str">
        <f t="shared" si="906"/>
        <v/>
      </c>
      <c r="H9518" s="11" t="str">
        <f t="shared" si="907"/>
        <v/>
      </c>
      <c r="I9518" s="1" t="str">
        <f>IF('DATA IMPORT'!G9518="","",'DATA IMPORT'!G9518)</f>
        <v/>
      </c>
      <c r="J9518" s="11" t="str">
        <f t="shared" si="908"/>
        <v/>
      </c>
      <c r="K9518" s="11" t="str">
        <f t="shared" si="909"/>
        <v/>
      </c>
      <c r="L9518" s="4" t="str">
        <f>IF('DATA IMPORT'!M9518="","",'DATA IMPORT'!M9518)</f>
        <v/>
      </c>
      <c r="M9518" t="str">
        <f>IF('DATA IMPORT'!C9518="","",'DATA IMPORT'!C9518)</f>
        <v/>
      </c>
    </row>
    <row r="9519" spans="2:13" x14ac:dyDescent="0.2">
      <c r="B9519" t="str">
        <f t="shared" si="905"/>
        <v>#</v>
      </c>
      <c r="C9519">
        <f>COUNTIF(D9519:D$10001,D9519)</f>
        <v>483</v>
      </c>
      <c r="D9519" t="str">
        <f t="shared" si="910"/>
        <v/>
      </c>
      <c r="E9519" t="str">
        <f>IF('DATA IMPORT'!E9519="","",'DATA IMPORT'!E9519)</f>
        <v/>
      </c>
      <c r="F9519" s="1" t="str">
        <f>IF('DATA IMPORT'!I9519="","",'DATA IMPORT'!I9519)</f>
        <v/>
      </c>
      <c r="G9519" s="11" t="str">
        <f t="shared" si="906"/>
        <v/>
      </c>
      <c r="H9519" s="11" t="str">
        <f t="shared" si="907"/>
        <v/>
      </c>
      <c r="I9519" s="1" t="str">
        <f>IF('DATA IMPORT'!G9519="","",'DATA IMPORT'!G9519)</f>
        <v/>
      </c>
      <c r="J9519" s="11" t="str">
        <f t="shared" si="908"/>
        <v/>
      </c>
      <c r="K9519" s="11" t="str">
        <f t="shared" si="909"/>
        <v/>
      </c>
      <c r="L9519" s="4" t="str">
        <f>IF('DATA IMPORT'!M9519="","",'DATA IMPORT'!M9519)</f>
        <v/>
      </c>
      <c r="M9519" t="str">
        <f>IF('DATA IMPORT'!C9519="","",'DATA IMPORT'!C9519)</f>
        <v/>
      </c>
    </row>
    <row r="9520" spans="2:13" x14ac:dyDescent="0.2">
      <c r="B9520" t="str">
        <f t="shared" si="905"/>
        <v>#</v>
      </c>
      <c r="C9520">
        <f>COUNTIF(D9520:D$10001,D9520)</f>
        <v>482</v>
      </c>
      <c r="D9520" t="str">
        <f t="shared" si="910"/>
        <v/>
      </c>
      <c r="E9520" t="str">
        <f>IF('DATA IMPORT'!E9520="","",'DATA IMPORT'!E9520)</f>
        <v/>
      </c>
      <c r="F9520" s="1" t="str">
        <f>IF('DATA IMPORT'!I9520="","",'DATA IMPORT'!I9520)</f>
        <v/>
      </c>
      <c r="G9520" s="11" t="str">
        <f t="shared" si="906"/>
        <v/>
      </c>
      <c r="H9520" s="11" t="str">
        <f t="shared" si="907"/>
        <v/>
      </c>
      <c r="I9520" s="1" t="str">
        <f>IF('DATA IMPORT'!G9520="","",'DATA IMPORT'!G9520)</f>
        <v/>
      </c>
      <c r="J9520" s="11" t="str">
        <f t="shared" si="908"/>
        <v/>
      </c>
      <c r="K9520" s="11" t="str">
        <f t="shared" si="909"/>
        <v/>
      </c>
      <c r="L9520" s="4" t="str">
        <f>IF('DATA IMPORT'!M9520="","",'DATA IMPORT'!M9520)</f>
        <v/>
      </c>
      <c r="M9520" t="str">
        <f>IF('DATA IMPORT'!C9520="","",'DATA IMPORT'!C9520)</f>
        <v/>
      </c>
    </row>
    <row r="9521" spans="2:13" x14ac:dyDescent="0.2">
      <c r="B9521" t="str">
        <f t="shared" si="905"/>
        <v>#</v>
      </c>
      <c r="C9521">
        <f>COUNTIF(D9521:D$10001,D9521)</f>
        <v>481</v>
      </c>
      <c r="D9521" t="str">
        <f t="shared" si="910"/>
        <v/>
      </c>
      <c r="E9521" t="str">
        <f>IF('DATA IMPORT'!E9521="","",'DATA IMPORT'!E9521)</f>
        <v/>
      </c>
      <c r="F9521" s="1" t="str">
        <f>IF('DATA IMPORT'!I9521="","",'DATA IMPORT'!I9521)</f>
        <v/>
      </c>
      <c r="G9521" s="11" t="str">
        <f t="shared" si="906"/>
        <v/>
      </c>
      <c r="H9521" s="11" t="str">
        <f t="shared" si="907"/>
        <v/>
      </c>
      <c r="I9521" s="1" t="str">
        <f>IF('DATA IMPORT'!G9521="","",'DATA IMPORT'!G9521)</f>
        <v/>
      </c>
      <c r="J9521" s="11" t="str">
        <f t="shared" si="908"/>
        <v/>
      </c>
      <c r="K9521" s="11" t="str">
        <f t="shared" si="909"/>
        <v/>
      </c>
      <c r="L9521" s="4" t="str">
        <f>IF('DATA IMPORT'!M9521="","",'DATA IMPORT'!M9521)</f>
        <v/>
      </c>
      <c r="M9521" t="str">
        <f>IF('DATA IMPORT'!C9521="","",'DATA IMPORT'!C9521)</f>
        <v/>
      </c>
    </row>
    <row r="9522" spans="2:13" x14ac:dyDescent="0.2">
      <c r="B9522" t="str">
        <f t="shared" si="905"/>
        <v>#</v>
      </c>
      <c r="C9522">
        <f>COUNTIF(D9522:D$10001,D9522)</f>
        <v>480</v>
      </c>
      <c r="D9522" t="str">
        <f t="shared" si="910"/>
        <v/>
      </c>
      <c r="E9522" t="str">
        <f>IF('DATA IMPORT'!E9522="","",'DATA IMPORT'!E9522)</f>
        <v/>
      </c>
      <c r="F9522" s="1" t="str">
        <f>IF('DATA IMPORT'!I9522="","",'DATA IMPORT'!I9522)</f>
        <v/>
      </c>
      <c r="G9522" s="11" t="str">
        <f t="shared" si="906"/>
        <v/>
      </c>
      <c r="H9522" s="11" t="str">
        <f t="shared" si="907"/>
        <v/>
      </c>
      <c r="I9522" s="1" t="str">
        <f>IF('DATA IMPORT'!G9522="","",'DATA IMPORT'!G9522)</f>
        <v/>
      </c>
      <c r="J9522" s="11" t="str">
        <f t="shared" si="908"/>
        <v/>
      </c>
      <c r="K9522" s="11" t="str">
        <f t="shared" si="909"/>
        <v/>
      </c>
      <c r="L9522" s="4" t="str">
        <f>IF('DATA IMPORT'!M9522="","",'DATA IMPORT'!M9522)</f>
        <v/>
      </c>
      <c r="M9522" t="str">
        <f>IF('DATA IMPORT'!C9522="","",'DATA IMPORT'!C9522)</f>
        <v/>
      </c>
    </row>
    <row r="9523" spans="2:13" x14ac:dyDescent="0.2">
      <c r="B9523" t="str">
        <f t="shared" si="905"/>
        <v>#</v>
      </c>
      <c r="C9523">
        <f>COUNTIF(D9523:D$10001,D9523)</f>
        <v>479</v>
      </c>
      <c r="D9523" t="str">
        <f t="shared" si="910"/>
        <v/>
      </c>
      <c r="E9523" t="str">
        <f>IF('DATA IMPORT'!E9523="","",'DATA IMPORT'!E9523)</f>
        <v/>
      </c>
      <c r="F9523" s="1" t="str">
        <f>IF('DATA IMPORT'!I9523="","",'DATA IMPORT'!I9523)</f>
        <v/>
      </c>
      <c r="G9523" s="11" t="str">
        <f t="shared" si="906"/>
        <v/>
      </c>
      <c r="H9523" s="11" t="str">
        <f t="shared" si="907"/>
        <v/>
      </c>
      <c r="I9523" s="1" t="str">
        <f>IF('DATA IMPORT'!G9523="","",'DATA IMPORT'!G9523)</f>
        <v/>
      </c>
      <c r="J9523" s="11" t="str">
        <f t="shared" si="908"/>
        <v/>
      </c>
      <c r="K9523" s="11" t="str">
        <f t="shared" si="909"/>
        <v/>
      </c>
      <c r="L9523" s="4" t="str">
        <f>IF('DATA IMPORT'!M9523="","",'DATA IMPORT'!M9523)</f>
        <v/>
      </c>
      <c r="M9523" t="str">
        <f>IF('DATA IMPORT'!C9523="","",'DATA IMPORT'!C9523)</f>
        <v/>
      </c>
    </row>
    <row r="9524" spans="2:13" x14ac:dyDescent="0.2">
      <c r="B9524" t="str">
        <f t="shared" si="905"/>
        <v>#</v>
      </c>
      <c r="C9524">
        <f>COUNTIF(D9524:D$10001,D9524)</f>
        <v>478</v>
      </c>
      <c r="D9524" t="str">
        <f t="shared" si="910"/>
        <v/>
      </c>
      <c r="E9524" t="str">
        <f>IF('DATA IMPORT'!E9524="","",'DATA IMPORT'!E9524)</f>
        <v/>
      </c>
      <c r="F9524" s="1" t="str">
        <f>IF('DATA IMPORT'!I9524="","",'DATA IMPORT'!I9524)</f>
        <v/>
      </c>
      <c r="G9524" s="11" t="str">
        <f t="shared" si="906"/>
        <v/>
      </c>
      <c r="H9524" s="11" t="str">
        <f t="shared" si="907"/>
        <v/>
      </c>
      <c r="I9524" s="1" t="str">
        <f>IF('DATA IMPORT'!G9524="","",'DATA IMPORT'!G9524)</f>
        <v/>
      </c>
      <c r="J9524" s="11" t="str">
        <f t="shared" si="908"/>
        <v/>
      </c>
      <c r="K9524" s="11" t="str">
        <f t="shared" si="909"/>
        <v/>
      </c>
      <c r="L9524" s="4" t="str">
        <f>IF('DATA IMPORT'!M9524="","",'DATA IMPORT'!M9524)</f>
        <v/>
      </c>
      <c r="M9524" t="str">
        <f>IF('DATA IMPORT'!C9524="","",'DATA IMPORT'!C9524)</f>
        <v/>
      </c>
    </row>
    <row r="9525" spans="2:13" x14ac:dyDescent="0.2">
      <c r="B9525" t="str">
        <f t="shared" si="905"/>
        <v>#</v>
      </c>
      <c r="C9525">
        <f>COUNTIF(D9525:D$10001,D9525)</f>
        <v>477</v>
      </c>
      <c r="D9525" t="str">
        <f t="shared" si="910"/>
        <v/>
      </c>
      <c r="E9525" t="str">
        <f>IF('DATA IMPORT'!E9525="","",'DATA IMPORT'!E9525)</f>
        <v/>
      </c>
      <c r="F9525" s="1" t="str">
        <f>IF('DATA IMPORT'!I9525="","",'DATA IMPORT'!I9525)</f>
        <v/>
      </c>
      <c r="G9525" s="11" t="str">
        <f t="shared" si="906"/>
        <v/>
      </c>
      <c r="H9525" s="11" t="str">
        <f t="shared" si="907"/>
        <v/>
      </c>
      <c r="I9525" s="1" t="str">
        <f>IF('DATA IMPORT'!G9525="","",'DATA IMPORT'!G9525)</f>
        <v/>
      </c>
      <c r="J9525" s="11" t="str">
        <f t="shared" si="908"/>
        <v/>
      </c>
      <c r="K9525" s="11" t="str">
        <f t="shared" si="909"/>
        <v/>
      </c>
      <c r="L9525" s="4" t="str">
        <f>IF('DATA IMPORT'!M9525="","",'DATA IMPORT'!M9525)</f>
        <v/>
      </c>
      <c r="M9525" t="str">
        <f>IF('DATA IMPORT'!C9525="","",'DATA IMPORT'!C9525)</f>
        <v/>
      </c>
    </row>
    <row r="9526" spans="2:13" x14ac:dyDescent="0.2">
      <c r="B9526" t="str">
        <f t="shared" si="905"/>
        <v>#</v>
      </c>
      <c r="C9526">
        <f>COUNTIF(D9526:D$10001,D9526)</f>
        <v>476</v>
      </c>
      <c r="D9526" t="str">
        <f t="shared" si="910"/>
        <v/>
      </c>
      <c r="E9526" t="str">
        <f>IF('DATA IMPORT'!E9526="","",'DATA IMPORT'!E9526)</f>
        <v/>
      </c>
      <c r="F9526" s="1" t="str">
        <f>IF('DATA IMPORT'!I9526="","",'DATA IMPORT'!I9526)</f>
        <v/>
      </c>
      <c r="G9526" s="11" t="str">
        <f t="shared" si="906"/>
        <v/>
      </c>
      <c r="H9526" s="11" t="str">
        <f t="shared" si="907"/>
        <v/>
      </c>
      <c r="I9526" s="1" t="str">
        <f>IF('DATA IMPORT'!G9526="","",'DATA IMPORT'!G9526)</f>
        <v/>
      </c>
      <c r="J9526" s="11" t="str">
        <f t="shared" si="908"/>
        <v/>
      </c>
      <c r="K9526" s="11" t="str">
        <f t="shared" si="909"/>
        <v/>
      </c>
      <c r="L9526" s="4" t="str">
        <f>IF('DATA IMPORT'!M9526="","",'DATA IMPORT'!M9526)</f>
        <v/>
      </c>
      <c r="M9526" t="str">
        <f>IF('DATA IMPORT'!C9526="","",'DATA IMPORT'!C9526)</f>
        <v/>
      </c>
    </row>
    <row r="9527" spans="2:13" x14ac:dyDescent="0.2">
      <c r="B9527" t="str">
        <f t="shared" si="905"/>
        <v>#</v>
      </c>
      <c r="C9527">
        <f>COUNTIF(D9527:D$10001,D9527)</f>
        <v>475</v>
      </c>
      <c r="D9527" t="str">
        <f t="shared" si="910"/>
        <v/>
      </c>
      <c r="E9527" t="str">
        <f>IF('DATA IMPORT'!E9527="","",'DATA IMPORT'!E9527)</f>
        <v/>
      </c>
      <c r="F9527" s="1" t="str">
        <f>IF('DATA IMPORT'!I9527="","",'DATA IMPORT'!I9527)</f>
        <v/>
      </c>
      <c r="G9527" s="11" t="str">
        <f t="shared" si="906"/>
        <v/>
      </c>
      <c r="H9527" s="11" t="str">
        <f t="shared" si="907"/>
        <v/>
      </c>
      <c r="I9527" s="1" t="str">
        <f>IF('DATA IMPORT'!G9527="","",'DATA IMPORT'!G9527)</f>
        <v/>
      </c>
      <c r="J9527" s="11" t="str">
        <f t="shared" si="908"/>
        <v/>
      </c>
      <c r="K9527" s="11" t="str">
        <f t="shared" si="909"/>
        <v/>
      </c>
      <c r="L9527" s="4" t="str">
        <f>IF('DATA IMPORT'!M9527="","",'DATA IMPORT'!M9527)</f>
        <v/>
      </c>
      <c r="M9527" t="str">
        <f>IF('DATA IMPORT'!C9527="","",'DATA IMPORT'!C9527)</f>
        <v/>
      </c>
    </row>
    <row r="9528" spans="2:13" x14ac:dyDescent="0.2">
      <c r="B9528" t="str">
        <f t="shared" si="905"/>
        <v>#</v>
      </c>
      <c r="C9528">
        <f>COUNTIF(D9528:D$10001,D9528)</f>
        <v>474</v>
      </c>
      <c r="D9528" t="str">
        <f t="shared" si="910"/>
        <v/>
      </c>
      <c r="E9528" t="str">
        <f>IF('DATA IMPORT'!E9528="","",'DATA IMPORT'!E9528)</f>
        <v/>
      </c>
      <c r="F9528" s="1" t="str">
        <f>IF('DATA IMPORT'!I9528="","",'DATA IMPORT'!I9528)</f>
        <v/>
      </c>
      <c r="G9528" s="11" t="str">
        <f t="shared" si="906"/>
        <v/>
      </c>
      <c r="H9528" s="11" t="str">
        <f t="shared" si="907"/>
        <v/>
      </c>
      <c r="I9528" s="1" t="str">
        <f>IF('DATA IMPORT'!G9528="","",'DATA IMPORT'!G9528)</f>
        <v/>
      </c>
      <c r="J9528" s="11" t="str">
        <f t="shared" si="908"/>
        <v/>
      </c>
      <c r="K9528" s="11" t="str">
        <f t="shared" si="909"/>
        <v/>
      </c>
      <c r="L9528" s="4" t="str">
        <f>IF('DATA IMPORT'!M9528="","",'DATA IMPORT'!M9528)</f>
        <v/>
      </c>
      <c r="M9528" t="str">
        <f>IF('DATA IMPORT'!C9528="","",'DATA IMPORT'!C9528)</f>
        <v/>
      </c>
    </row>
    <row r="9529" spans="2:13" x14ac:dyDescent="0.2">
      <c r="B9529" t="str">
        <f t="shared" si="905"/>
        <v>#</v>
      </c>
      <c r="C9529">
        <f>COUNTIF(D9529:D$10001,D9529)</f>
        <v>473</v>
      </c>
      <c r="D9529" t="str">
        <f t="shared" si="910"/>
        <v/>
      </c>
      <c r="E9529" t="str">
        <f>IF('DATA IMPORT'!E9529="","",'DATA IMPORT'!E9529)</f>
        <v/>
      </c>
      <c r="F9529" s="1" t="str">
        <f>IF('DATA IMPORT'!I9529="","",'DATA IMPORT'!I9529)</f>
        <v/>
      </c>
      <c r="G9529" s="11" t="str">
        <f t="shared" si="906"/>
        <v/>
      </c>
      <c r="H9529" s="11" t="str">
        <f t="shared" si="907"/>
        <v/>
      </c>
      <c r="I9529" s="1" t="str">
        <f>IF('DATA IMPORT'!G9529="","",'DATA IMPORT'!G9529)</f>
        <v/>
      </c>
      <c r="J9529" s="11" t="str">
        <f t="shared" si="908"/>
        <v/>
      </c>
      <c r="K9529" s="11" t="str">
        <f t="shared" si="909"/>
        <v/>
      </c>
      <c r="L9529" s="4" t="str">
        <f>IF('DATA IMPORT'!M9529="","",'DATA IMPORT'!M9529)</f>
        <v/>
      </c>
      <c r="M9529" t="str">
        <f>IF('DATA IMPORT'!C9529="","",'DATA IMPORT'!C9529)</f>
        <v/>
      </c>
    </row>
    <row r="9530" spans="2:13" x14ac:dyDescent="0.2">
      <c r="B9530" t="str">
        <f t="shared" si="905"/>
        <v>#</v>
      </c>
      <c r="C9530">
        <f>COUNTIF(D9530:D$10001,D9530)</f>
        <v>472</v>
      </c>
      <c r="D9530" t="str">
        <f t="shared" si="910"/>
        <v/>
      </c>
      <c r="E9530" t="str">
        <f>IF('DATA IMPORT'!E9530="","",'DATA IMPORT'!E9530)</f>
        <v/>
      </c>
      <c r="F9530" s="1" t="str">
        <f>IF('DATA IMPORT'!I9530="","",'DATA IMPORT'!I9530)</f>
        <v/>
      </c>
      <c r="G9530" s="11" t="str">
        <f t="shared" si="906"/>
        <v/>
      </c>
      <c r="H9530" s="11" t="str">
        <f t="shared" si="907"/>
        <v/>
      </c>
      <c r="I9530" s="1" t="str">
        <f>IF('DATA IMPORT'!G9530="","",'DATA IMPORT'!G9530)</f>
        <v/>
      </c>
      <c r="J9530" s="11" t="str">
        <f t="shared" si="908"/>
        <v/>
      </c>
      <c r="K9530" s="11" t="str">
        <f t="shared" si="909"/>
        <v/>
      </c>
      <c r="L9530" s="4" t="str">
        <f>IF('DATA IMPORT'!M9530="","",'DATA IMPORT'!M9530)</f>
        <v/>
      </c>
      <c r="M9530" t="str">
        <f>IF('DATA IMPORT'!C9530="","",'DATA IMPORT'!C9530)</f>
        <v/>
      </c>
    </row>
    <row r="9531" spans="2:13" x14ac:dyDescent="0.2">
      <c r="B9531" t="str">
        <f t="shared" si="905"/>
        <v>#</v>
      </c>
      <c r="C9531">
        <f>COUNTIF(D9531:D$10001,D9531)</f>
        <v>471</v>
      </c>
      <c r="D9531" t="str">
        <f t="shared" si="910"/>
        <v/>
      </c>
      <c r="E9531" t="str">
        <f>IF('DATA IMPORT'!E9531="","",'DATA IMPORT'!E9531)</f>
        <v/>
      </c>
      <c r="F9531" s="1" t="str">
        <f>IF('DATA IMPORT'!I9531="","",'DATA IMPORT'!I9531)</f>
        <v/>
      </c>
      <c r="G9531" s="11" t="str">
        <f t="shared" si="906"/>
        <v/>
      </c>
      <c r="H9531" s="11" t="str">
        <f t="shared" si="907"/>
        <v/>
      </c>
      <c r="I9531" s="1" t="str">
        <f>IF('DATA IMPORT'!G9531="","",'DATA IMPORT'!G9531)</f>
        <v/>
      </c>
      <c r="J9531" s="11" t="str">
        <f t="shared" si="908"/>
        <v/>
      </c>
      <c r="K9531" s="11" t="str">
        <f t="shared" si="909"/>
        <v/>
      </c>
      <c r="L9531" s="4" t="str">
        <f>IF('DATA IMPORT'!M9531="","",'DATA IMPORT'!M9531)</f>
        <v/>
      </c>
      <c r="M9531" t="str">
        <f>IF('DATA IMPORT'!C9531="","",'DATA IMPORT'!C9531)</f>
        <v/>
      </c>
    </row>
    <row r="9532" spans="2:13" x14ac:dyDescent="0.2">
      <c r="B9532" t="str">
        <f t="shared" si="905"/>
        <v>#</v>
      </c>
      <c r="C9532">
        <f>COUNTIF(D9532:D$10001,D9532)</f>
        <v>470</v>
      </c>
      <c r="D9532" t="str">
        <f t="shared" si="910"/>
        <v/>
      </c>
      <c r="E9532" t="str">
        <f>IF('DATA IMPORT'!E9532="","",'DATA IMPORT'!E9532)</f>
        <v/>
      </c>
      <c r="F9532" s="1" t="str">
        <f>IF('DATA IMPORT'!I9532="","",'DATA IMPORT'!I9532)</f>
        <v/>
      </c>
      <c r="G9532" s="11" t="str">
        <f t="shared" si="906"/>
        <v/>
      </c>
      <c r="H9532" s="11" t="str">
        <f t="shared" si="907"/>
        <v/>
      </c>
      <c r="I9532" s="1" t="str">
        <f>IF('DATA IMPORT'!G9532="","",'DATA IMPORT'!G9532)</f>
        <v/>
      </c>
      <c r="J9532" s="11" t="str">
        <f t="shared" si="908"/>
        <v/>
      </c>
      <c r="K9532" s="11" t="str">
        <f t="shared" si="909"/>
        <v/>
      </c>
      <c r="L9532" s="4" t="str">
        <f>IF('DATA IMPORT'!M9532="","",'DATA IMPORT'!M9532)</f>
        <v/>
      </c>
      <c r="M9532" t="str">
        <f>IF('DATA IMPORT'!C9532="","",'DATA IMPORT'!C9532)</f>
        <v/>
      </c>
    </row>
    <row r="9533" spans="2:13" x14ac:dyDescent="0.2">
      <c r="B9533" t="str">
        <f t="shared" si="905"/>
        <v>#</v>
      </c>
      <c r="C9533">
        <f>COUNTIF(D9533:D$10001,D9533)</f>
        <v>469</v>
      </c>
      <c r="D9533" t="str">
        <f t="shared" si="910"/>
        <v/>
      </c>
      <c r="E9533" t="str">
        <f>IF('DATA IMPORT'!E9533="","",'DATA IMPORT'!E9533)</f>
        <v/>
      </c>
      <c r="F9533" s="1" t="str">
        <f>IF('DATA IMPORT'!I9533="","",'DATA IMPORT'!I9533)</f>
        <v/>
      </c>
      <c r="G9533" s="11" t="str">
        <f t="shared" si="906"/>
        <v/>
      </c>
      <c r="H9533" s="11" t="str">
        <f t="shared" si="907"/>
        <v/>
      </c>
      <c r="I9533" s="1" t="str">
        <f>IF('DATA IMPORT'!G9533="","",'DATA IMPORT'!G9533)</f>
        <v/>
      </c>
      <c r="J9533" s="11" t="str">
        <f t="shared" si="908"/>
        <v/>
      </c>
      <c r="K9533" s="11" t="str">
        <f t="shared" si="909"/>
        <v/>
      </c>
      <c r="L9533" s="4" t="str">
        <f>IF('DATA IMPORT'!M9533="","",'DATA IMPORT'!M9533)</f>
        <v/>
      </c>
      <c r="M9533" t="str">
        <f>IF('DATA IMPORT'!C9533="","",'DATA IMPORT'!C9533)</f>
        <v/>
      </c>
    </row>
    <row r="9534" spans="2:13" x14ac:dyDescent="0.2">
      <c r="B9534" t="str">
        <f t="shared" si="905"/>
        <v>#</v>
      </c>
      <c r="C9534">
        <f>COUNTIF(D9534:D$10001,D9534)</f>
        <v>468</v>
      </c>
      <c r="D9534" t="str">
        <f t="shared" si="910"/>
        <v/>
      </c>
      <c r="E9534" t="str">
        <f>IF('DATA IMPORT'!E9534="","",'DATA IMPORT'!E9534)</f>
        <v/>
      </c>
      <c r="F9534" s="1" t="str">
        <f>IF('DATA IMPORT'!I9534="","",'DATA IMPORT'!I9534)</f>
        <v/>
      </c>
      <c r="G9534" s="11" t="str">
        <f t="shared" si="906"/>
        <v/>
      </c>
      <c r="H9534" s="11" t="str">
        <f t="shared" si="907"/>
        <v/>
      </c>
      <c r="I9534" s="1" t="str">
        <f>IF('DATA IMPORT'!G9534="","",'DATA IMPORT'!G9534)</f>
        <v/>
      </c>
      <c r="J9534" s="11" t="str">
        <f t="shared" si="908"/>
        <v/>
      </c>
      <c r="K9534" s="11" t="str">
        <f t="shared" si="909"/>
        <v/>
      </c>
      <c r="L9534" s="4" t="str">
        <f>IF('DATA IMPORT'!M9534="","",'DATA IMPORT'!M9534)</f>
        <v/>
      </c>
      <c r="M9534" t="str">
        <f>IF('DATA IMPORT'!C9534="","",'DATA IMPORT'!C9534)</f>
        <v/>
      </c>
    </row>
    <row r="9535" spans="2:13" x14ac:dyDescent="0.2">
      <c r="B9535" t="str">
        <f t="shared" si="905"/>
        <v>#</v>
      </c>
      <c r="C9535">
        <f>COUNTIF(D9535:D$10001,D9535)</f>
        <v>467</v>
      </c>
      <c r="D9535" t="str">
        <f t="shared" si="910"/>
        <v/>
      </c>
      <c r="E9535" t="str">
        <f>IF('DATA IMPORT'!E9535="","",'DATA IMPORT'!E9535)</f>
        <v/>
      </c>
      <c r="F9535" s="1" t="str">
        <f>IF('DATA IMPORT'!I9535="","",'DATA IMPORT'!I9535)</f>
        <v/>
      </c>
      <c r="G9535" s="11" t="str">
        <f t="shared" si="906"/>
        <v/>
      </c>
      <c r="H9535" s="11" t="str">
        <f t="shared" si="907"/>
        <v/>
      </c>
      <c r="I9535" s="1" t="str">
        <f>IF('DATA IMPORT'!G9535="","",'DATA IMPORT'!G9535)</f>
        <v/>
      </c>
      <c r="J9535" s="11" t="str">
        <f t="shared" si="908"/>
        <v/>
      </c>
      <c r="K9535" s="11" t="str">
        <f t="shared" si="909"/>
        <v/>
      </c>
      <c r="L9535" s="4" t="str">
        <f>IF('DATA IMPORT'!M9535="","",'DATA IMPORT'!M9535)</f>
        <v/>
      </c>
      <c r="M9535" t="str">
        <f>IF('DATA IMPORT'!C9535="","",'DATA IMPORT'!C9535)</f>
        <v/>
      </c>
    </row>
    <row r="9536" spans="2:13" x14ac:dyDescent="0.2">
      <c r="B9536" t="str">
        <f t="shared" si="905"/>
        <v>#</v>
      </c>
      <c r="C9536">
        <f>COUNTIF(D9536:D$10001,D9536)</f>
        <v>466</v>
      </c>
      <c r="D9536" t="str">
        <f t="shared" si="910"/>
        <v/>
      </c>
      <c r="E9536" t="str">
        <f>IF('DATA IMPORT'!E9536="","",'DATA IMPORT'!E9536)</f>
        <v/>
      </c>
      <c r="F9536" s="1" t="str">
        <f>IF('DATA IMPORT'!I9536="","",'DATA IMPORT'!I9536)</f>
        <v/>
      </c>
      <c r="G9536" s="11" t="str">
        <f t="shared" si="906"/>
        <v/>
      </c>
      <c r="H9536" s="11" t="str">
        <f t="shared" si="907"/>
        <v/>
      </c>
      <c r="I9536" s="1" t="str">
        <f>IF('DATA IMPORT'!G9536="","",'DATA IMPORT'!G9536)</f>
        <v/>
      </c>
      <c r="J9536" s="11" t="str">
        <f t="shared" si="908"/>
        <v/>
      </c>
      <c r="K9536" s="11" t="str">
        <f t="shared" si="909"/>
        <v/>
      </c>
      <c r="L9536" s="4" t="str">
        <f>IF('DATA IMPORT'!M9536="","",'DATA IMPORT'!M9536)</f>
        <v/>
      </c>
      <c r="M9536" t="str">
        <f>IF('DATA IMPORT'!C9536="","",'DATA IMPORT'!C9536)</f>
        <v/>
      </c>
    </row>
    <row r="9537" spans="2:13" x14ac:dyDescent="0.2">
      <c r="B9537" t="str">
        <f t="shared" si="905"/>
        <v>#</v>
      </c>
      <c r="C9537">
        <f>COUNTIF(D9537:D$10001,D9537)</f>
        <v>465</v>
      </c>
      <c r="D9537" t="str">
        <f t="shared" si="910"/>
        <v/>
      </c>
      <c r="E9537" t="str">
        <f>IF('DATA IMPORT'!E9537="","",'DATA IMPORT'!E9537)</f>
        <v/>
      </c>
      <c r="F9537" s="1" t="str">
        <f>IF('DATA IMPORT'!I9537="","",'DATA IMPORT'!I9537)</f>
        <v/>
      </c>
      <c r="G9537" s="11" t="str">
        <f t="shared" si="906"/>
        <v/>
      </c>
      <c r="H9537" s="11" t="str">
        <f t="shared" si="907"/>
        <v/>
      </c>
      <c r="I9537" s="1" t="str">
        <f>IF('DATA IMPORT'!G9537="","",'DATA IMPORT'!G9537)</f>
        <v/>
      </c>
      <c r="J9537" s="11" t="str">
        <f t="shared" si="908"/>
        <v/>
      </c>
      <c r="K9537" s="11" t="str">
        <f t="shared" si="909"/>
        <v/>
      </c>
      <c r="L9537" s="4" t="str">
        <f>IF('DATA IMPORT'!M9537="","",'DATA IMPORT'!M9537)</f>
        <v/>
      </c>
      <c r="M9537" t="str">
        <f>IF('DATA IMPORT'!C9537="","",'DATA IMPORT'!C9537)</f>
        <v/>
      </c>
    </row>
    <row r="9538" spans="2:13" x14ac:dyDescent="0.2">
      <c r="B9538" t="str">
        <f t="shared" si="905"/>
        <v>#</v>
      </c>
      <c r="C9538">
        <f>COUNTIF(D9538:D$10001,D9538)</f>
        <v>464</v>
      </c>
      <c r="D9538" t="str">
        <f t="shared" si="910"/>
        <v/>
      </c>
      <c r="E9538" t="str">
        <f>IF('DATA IMPORT'!E9538="","",'DATA IMPORT'!E9538)</f>
        <v/>
      </c>
      <c r="F9538" s="1" t="str">
        <f>IF('DATA IMPORT'!I9538="","",'DATA IMPORT'!I9538)</f>
        <v/>
      </c>
      <c r="G9538" s="11" t="str">
        <f t="shared" si="906"/>
        <v/>
      </c>
      <c r="H9538" s="11" t="str">
        <f t="shared" si="907"/>
        <v/>
      </c>
      <c r="I9538" s="1" t="str">
        <f>IF('DATA IMPORT'!G9538="","",'DATA IMPORT'!G9538)</f>
        <v/>
      </c>
      <c r="J9538" s="11" t="str">
        <f t="shared" si="908"/>
        <v/>
      </c>
      <c r="K9538" s="11" t="str">
        <f t="shared" si="909"/>
        <v/>
      </c>
      <c r="L9538" s="4" t="str">
        <f>IF('DATA IMPORT'!M9538="","",'DATA IMPORT'!M9538)</f>
        <v/>
      </c>
      <c r="M9538" t="str">
        <f>IF('DATA IMPORT'!C9538="","",'DATA IMPORT'!C9538)</f>
        <v/>
      </c>
    </row>
    <row r="9539" spans="2:13" x14ac:dyDescent="0.2">
      <c r="B9539" t="str">
        <f t="shared" ref="B9539:B9602" si="911">IF(C9539=1,D9539,"#")</f>
        <v>#</v>
      </c>
      <c r="C9539">
        <f>COUNTIF(D9539:D$10001,D9539)</f>
        <v>463</v>
      </c>
      <c r="D9539" t="str">
        <f t="shared" si="910"/>
        <v/>
      </c>
      <c r="E9539" t="str">
        <f>IF('DATA IMPORT'!E9539="","",'DATA IMPORT'!E9539)</f>
        <v/>
      </c>
      <c r="F9539" s="1" t="str">
        <f>IF('DATA IMPORT'!I9539="","",'DATA IMPORT'!I9539)</f>
        <v/>
      </c>
      <c r="G9539" s="11" t="str">
        <f t="shared" ref="G9539:G9602" si="912">IF(F9539="","",MONTH(F9539))</f>
        <v/>
      </c>
      <c r="H9539" s="11" t="str">
        <f t="shared" ref="H9539:H9602" si="913">IF(F9539="","",YEAR(F9539))</f>
        <v/>
      </c>
      <c r="I9539" s="1" t="str">
        <f>IF('DATA IMPORT'!G9539="","",'DATA IMPORT'!G9539)</f>
        <v/>
      </c>
      <c r="J9539" s="11" t="str">
        <f t="shared" ref="J9539:J9602" si="914">IF(I9539="","",MONTH(I9539))</f>
        <v/>
      </c>
      <c r="K9539" s="11" t="str">
        <f t="shared" ref="K9539:K9602" si="915">IF(I9539="","",YEAR(I9539))</f>
        <v/>
      </c>
      <c r="L9539" s="4" t="str">
        <f>IF('DATA IMPORT'!M9539="","",'DATA IMPORT'!M9539)</f>
        <v/>
      </c>
      <c r="M9539" t="str">
        <f>IF('DATA IMPORT'!C9539="","",'DATA IMPORT'!C9539)</f>
        <v/>
      </c>
    </row>
    <row r="9540" spans="2:13" x14ac:dyDescent="0.2">
      <c r="B9540" t="str">
        <f t="shared" si="911"/>
        <v>#</v>
      </c>
      <c r="C9540">
        <f>COUNTIF(D9540:D$10001,D9540)</f>
        <v>462</v>
      </c>
      <c r="D9540" t="str">
        <f t="shared" si="910"/>
        <v/>
      </c>
      <c r="E9540" t="str">
        <f>IF('DATA IMPORT'!E9540="","",'DATA IMPORT'!E9540)</f>
        <v/>
      </c>
      <c r="F9540" s="1" t="str">
        <f>IF('DATA IMPORT'!I9540="","",'DATA IMPORT'!I9540)</f>
        <v/>
      </c>
      <c r="G9540" s="11" t="str">
        <f t="shared" si="912"/>
        <v/>
      </c>
      <c r="H9540" s="11" t="str">
        <f t="shared" si="913"/>
        <v/>
      </c>
      <c r="I9540" s="1" t="str">
        <f>IF('DATA IMPORT'!G9540="","",'DATA IMPORT'!G9540)</f>
        <v/>
      </c>
      <c r="J9540" s="11" t="str">
        <f t="shared" si="914"/>
        <v/>
      </c>
      <c r="K9540" s="11" t="str">
        <f t="shared" si="915"/>
        <v/>
      </c>
      <c r="L9540" s="4" t="str">
        <f>IF('DATA IMPORT'!M9540="","",'DATA IMPORT'!M9540)</f>
        <v/>
      </c>
      <c r="M9540" t="str">
        <f>IF('DATA IMPORT'!C9540="","",'DATA IMPORT'!C9540)</f>
        <v/>
      </c>
    </row>
    <row r="9541" spans="2:13" x14ac:dyDescent="0.2">
      <c r="B9541" t="str">
        <f t="shared" si="911"/>
        <v>#</v>
      </c>
      <c r="C9541">
        <f>COUNTIF(D9541:D$10001,D9541)</f>
        <v>461</v>
      </c>
      <c r="D9541" t="str">
        <f t="shared" si="910"/>
        <v/>
      </c>
      <c r="E9541" t="str">
        <f>IF('DATA IMPORT'!E9541="","",'DATA IMPORT'!E9541)</f>
        <v/>
      </c>
      <c r="F9541" s="1" t="str">
        <f>IF('DATA IMPORT'!I9541="","",'DATA IMPORT'!I9541)</f>
        <v/>
      </c>
      <c r="G9541" s="11" t="str">
        <f t="shared" si="912"/>
        <v/>
      </c>
      <c r="H9541" s="11" t="str">
        <f t="shared" si="913"/>
        <v/>
      </c>
      <c r="I9541" s="1" t="str">
        <f>IF('DATA IMPORT'!G9541="","",'DATA IMPORT'!G9541)</f>
        <v/>
      </c>
      <c r="J9541" s="11" t="str">
        <f t="shared" si="914"/>
        <v/>
      </c>
      <c r="K9541" s="11" t="str">
        <f t="shared" si="915"/>
        <v/>
      </c>
      <c r="L9541" s="4" t="str">
        <f>IF('DATA IMPORT'!M9541="","",'DATA IMPORT'!M9541)</f>
        <v/>
      </c>
      <c r="M9541" t="str">
        <f>IF('DATA IMPORT'!C9541="","",'DATA IMPORT'!C9541)</f>
        <v/>
      </c>
    </row>
    <row r="9542" spans="2:13" x14ac:dyDescent="0.2">
      <c r="B9542" t="str">
        <f t="shared" si="911"/>
        <v>#</v>
      </c>
      <c r="C9542">
        <f>COUNTIF(D9542:D$10001,D9542)</f>
        <v>460</v>
      </c>
      <c r="D9542" t="str">
        <f t="shared" si="910"/>
        <v/>
      </c>
      <c r="E9542" t="str">
        <f>IF('DATA IMPORT'!E9542="","",'DATA IMPORT'!E9542)</f>
        <v/>
      </c>
      <c r="F9542" s="1" t="str">
        <f>IF('DATA IMPORT'!I9542="","",'DATA IMPORT'!I9542)</f>
        <v/>
      </c>
      <c r="G9542" s="11" t="str">
        <f t="shared" si="912"/>
        <v/>
      </c>
      <c r="H9542" s="11" t="str">
        <f t="shared" si="913"/>
        <v/>
      </c>
      <c r="I9542" s="1" t="str">
        <f>IF('DATA IMPORT'!G9542="","",'DATA IMPORT'!G9542)</f>
        <v/>
      </c>
      <c r="J9542" s="11" t="str">
        <f t="shared" si="914"/>
        <v/>
      </c>
      <c r="K9542" s="11" t="str">
        <f t="shared" si="915"/>
        <v/>
      </c>
      <c r="L9542" s="4" t="str">
        <f>IF('DATA IMPORT'!M9542="","",'DATA IMPORT'!M9542)</f>
        <v/>
      </c>
      <c r="M9542" t="str">
        <f>IF('DATA IMPORT'!C9542="","",'DATA IMPORT'!C9542)</f>
        <v/>
      </c>
    </row>
    <row r="9543" spans="2:13" x14ac:dyDescent="0.2">
      <c r="B9543" t="str">
        <f t="shared" si="911"/>
        <v>#</v>
      </c>
      <c r="C9543">
        <f>COUNTIF(D9543:D$10001,D9543)</f>
        <v>459</v>
      </c>
      <c r="D9543" t="str">
        <f t="shared" si="910"/>
        <v/>
      </c>
      <c r="E9543" t="str">
        <f>IF('DATA IMPORT'!E9543="","",'DATA IMPORT'!E9543)</f>
        <v/>
      </c>
      <c r="F9543" s="1" t="str">
        <f>IF('DATA IMPORT'!I9543="","",'DATA IMPORT'!I9543)</f>
        <v/>
      </c>
      <c r="G9543" s="11" t="str">
        <f t="shared" si="912"/>
        <v/>
      </c>
      <c r="H9543" s="11" t="str">
        <f t="shared" si="913"/>
        <v/>
      </c>
      <c r="I9543" s="1" t="str">
        <f>IF('DATA IMPORT'!G9543="","",'DATA IMPORT'!G9543)</f>
        <v/>
      </c>
      <c r="J9543" s="11" t="str">
        <f t="shared" si="914"/>
        <v/>
      </c>
      <c r="K9543" s="11" t="str">
        <f t="shared" si="915"/>
        <v/>
      </c>
      <c r="L9543" s="4" t="str">
        <f>IF('DATA IMPORT'!M9543="","",'DATA IMPORT'!M9543)</f>
        <v/>
      </c>
      <c r="M9543" t="str">
        <f>IF('DATA IMPORT'!C9543="","",'DATA IMPORT'!C9543)</f>
        <v/>
      </c>
    </row>
    <row r="9544" spans="2:13" x14ac:dyDescent="0.2">
      <c r="B9544" t="str">
        <f t="shared" si="911"/>
        <v>#</v>
      </c>
      <c r="C9544">
        <f>COUNTIF(D9544:D$10001,D9544)</f>
        <v>458</v>
      </c>
      <c r="D9544" t="str">
        <f t="shared" si="910"/>
        <v/>
      </c>
      <c r="E9544" t="str">
        <f>IF('DATA IMPORT'!E9544="","",'DATA IMPORT'!E9544)</f>
        <v/>
      </c>
      <c r="F9544" s="1" t="str">
        <f>IF('DATA IMPORT'!I9544="","",'DATA IMPORT'!I9544)</f>
        <v/>
      </c>
      <c r="G9544" s="11" t="str">
        <f t="shared" si="912"/>
        <v/>
      </c>
      <c r="H9544" s="11" t="str">
        <f t="shared" si="913"/>
        <v/>
      </c>
      <c r="I9544" s="1" t="str">
        <f>IF('DATA IMPORT'!G9544="","",'DATA IMPORT'!G9544)</f>
        <v/>
      </c>
      <c r="J9544" s="11" t="str">
        <f t="shared" si="914"/>
        <v/>
      </c>
      <c r="K9544" s="11" t="str">
        <f t="shared" si="915"/>
        <v/>
      </c>
      <c r="L9544" s="4" t="str">
        <f>IF('DATA IMPORT'!M9544="","",'DATA IMPORT'!M9544)</f>
        <v/>
      </c>
      <c r="M9544" t="str">
        <f>IF('DATA IMPORT'!C9544="","",'DATA IMPORT'!C9544)</f>
        <v/>
      </c>
    </row>
    <row r="9545" spans="2:13" x14ac:dyDescent="0.2">
      <c r="B9545" t="str">
        <f t="shared" si="911"/>
        <v>#</v>
      </c>
      <c r="C9545">
        <f>COUNTIF(D9545:D$10001,D9545)</f>
        <v>457</v>
      </c>
      <c r="D9545" t="str">
        <f t="shared" si="910"/>
        <v/>
      </c>
      <c r="E9545" t="str">
        <f>IF('DATA IMPORT'!E9545="","",'DATA IMPORT'!E9545)</f>
        <v/>
      </c>
      <c r="F9545" s="1" t="str">
        <f>IF('DATA IMPORT'!I9545="","",'DATA IMPORT'!I9545)</f>
        <v/>
      </c>
      <c r="G9545" s="11" t="str">
        <f t="shared" si="912"/>
        <v/>
      </c>
      <c r="H9545" s="11" t="str">
        <f t="shared" si="913"/>
        <v/>
      </c>
      <c r="I9545" s="1" t="str">
        <f>IF('DATA IMPORT'!G9545="","",'DATA IMPORT'!G9545)</f>
        <v/>
      </c>
      <c r="J9545" s="11" t="str">
        <f t="shared" si="914"/>
        <v/>
      </c>
      <c r="K9545" s="11" t="str">
        <f t="shared" si="915"/>
        <v/>
      </c>
      <c r="L9545" s="4" t="str">
        <f>IF('DATA IMPORT'!M9545="","",'DATA IMPORT'!M9545)</f>
        <v/>
      </c>
      <c r="M9545" t="str">
        <f>IF('DATA IMPORT'!C9545="","",'DATA IMPORT'!C9545)</f>
        <v/>
      </c>
    </row>
    <row r="9546" spans="2:13" x14ac:dyDescent="0.2">
      <c r="B9546" t="str">
        <f t="shared" si="911"/>
        <v>#</v>
      </c>
      <c r="C9546">
        <f>COUNTIF(D9546:D$10001,D9546)</f>
        <v>456</v>
      </c>
      <c r="D9546" t="str">
        <f t="shared" si="910"/>
        <v/>
      </c>
      <c r="E9546" t="str">
        <f>IF('DATA IMPORT'!E9546="","",'DATA IMPORT'!E9546)</f>
        <v/>
      </c>
      <c r="F9546" s="1" t="str">
        <f>IF('DATA IMPORT'!I9546="","",'DATA IMPORT'!I9546)</f>
        <v/>
      </c>
      <c r="G9546" s="11" t="str">
        <f t="shared" si="912"/>
        <v/>
      </c>
      <c r="H9546" s="11" t="str">
        <f t="shared" si="913"/>
        <v/>
      </c>
      <c r="I9546" s="1" t="str">
        <f>IF('DATA IMPORT'!G9546="","",'DATA IMPORT'!G9546)</f>
        <v/>
      </c>
      <c r="J9546" s="11" t="str">
        <f t="shared" si="914"/>
        <v/>
      </c>
      <c r="K9546" s="11" t="str">
        <f t="shared" si="915"/>
        <v/>
      </c>
      <c r="L9546" s="4" t="str">
        <f>IF('DATA IMPORT'!M9546="","",'DATA IMPORT'!M9546)</f>
        <v/>
      </c>
      <c r="M9546" t="str">
        <f>IF('DATA IMPORT'!C9546="","",'DATA IMPORT'!C9546)</f>
        <v/>
      </c>
    </row>
    <row r="9547" spans="2:13" x14ac:dyDescent="0.2">
      <c r="B9547" t="str">
        <f t="shared" si="911"/>
        <v>#</v>
      </c>
      <c r="C9547">
        <f>COUNTIF(D9547:D$10001,D9547)</f>
        <v>455</v>
      </c>
      <c r="D9547" t="str">
        <f t="shared" si="910"/>
        <v/>
      </c>
      <c r="E9547" t="str">
        <f>IF('DATA IMPORT'!E9547="","",'DATA IMPORT'!E9547)</f>
        <v/>
      </c>
      <c r="F9547" s="1" t="str">
        <f>IF('DATA IMPORT'!I9547="","",'DATA IMPORT'!I9547)</f>
        <v/>
      </c>
      <c r="G9547" s="11" t="str">
        <f t="shared" si="912"/>
        <v/>
      </c>
      <c r="H9547" s="11" t="str">
        <f t="shared" si="913"/>
        <v/>
      </c>
      <c r="I9547" s="1" t="str">
        <f>IF('DATA IMPORT'!G9547="","",'DATA IMPORT'!G9547)</f>
        <v/>
      </c>
      <c r="J9547" s="11" t="str">
        <f t="shared" si="914"/>
        <v/>
      </c>
      <c r="K9547" s="11" t="str">
        <f t="shared" si="915"/>
        <v/>
      </c>
      <c r="L9547" s="4" t="str">
        <f>IF('DATA IMPORT'!M9547="","",'DATA IMPORT'!M9547)</f>
        <v/>
      </c>
      <c r="M9547" t="str">
        <f>IF('DATA IMPORT'!C9547="","",'DATA IMPORT'!C9547)</f>
        <v/>
      </c>
    </row>
    <row r="9548" spans="2:13" x14ac:dyDescent="0.2">
      <c r="B9548" t="str">
        <f t="shared" si="911"/>
        <v>#</v>
      </c>
      <c r="C9548">
        <f>COUNTIF(D9548:D$10001,D9548)</f>
        <v>454</v>
      </c>
      <c r="D9548" t="str">
        <f t="shared" si="910"/>
        <v/>
      </c>
      <c r="E9548" t="str">
        <f>IF('DATA IMPORT'!E9548="","",'DATA IMPORT'!E9548)</f>
        <v/>
      </c>
      <c r="F9548" s="1" t="str">
        <f>IF('DATA IMPORT'!I9548="","",'DATA IMPORT'!I9548)</f>
        <v/>
      </c>
      <c r="G9548" s="11" t="str">
        <f t="shared" si="912"/>
        <v/>
      </c>
      <c r="H9548" s="11" t="str">
        <f t="shared" si="913"/>
        <v/>
      </c>
      <c r="I9548" s="1" t="str">
        <f>IF('DATA IMPORT'!G9548="","",'DATA IMPORT'!G9548)</f>
        <v/>
      </c>
      <c r="J9548" s="11" t="str">
        <f t="shared" si="914"/>
        <v/>
      </c>
      <c r="K9548" s="11" t="str">
        <f t="shared" si="915"/>
        <v/>
      </c>
      <c r="L9548" s="4" t="str">
        <f>IF('DATA IMPORT'!M9548="","",'DATA IMPORT'!M9548)</f>
        <v/>
      </c>
      <c r="M9548" t="str">
        <f>IF('DATA IMPORT'!C9548="","",'DATA IMPORT'!C9548)</f>
        <v/>
      </c>
    </row>
    <row r="9549" spans="2:13" x14ac:dyDescent="0.2">
      <c r="B9549" t="str">
        <f t="shared" si="911"/>
        <v>#</v>
      </c>
      <c r="C9549">
        <f>COUNTIF(D9549:D$10001,D9549)</f>
        <v>453</v>
      </c>
      <c r="D9549" t="str">
        <f t="shared" si="910"/>
        <v/>
      </c>
      <c r="E9549" t="str">
        <f>IF('DATA IMPORT'!E9549="","",'DATA IMPORT'!E9549)</f>
        <v/>
      </c>
      <c r="F9549" s="1" t="str">
        <f>IF('DATA IMPORT'!I9549="","",'DATA IMPORT'!I9549)</f>
        <v/>
      </c>
      <c r="G9549" s="11" t="str">
        <f t="shared" si="912"/>
        <v/>
      </c>
      <c r="H9549" s="11" t="str">
        <f t="shared" si="913"/>
        <v/>
      </c>
      <c r="I9549" s="1" t="str">
        <f>IF('DATA IMPORT'!G9549="","",'DATA IMPORT'!G9549)</f>
        <v/>
      </c>
      <c r="J9549" s="11" t="str">
        <f t="shared" si="914"/>
        <v/>
      </c>
      <c r="K9549" s="11" t="str">
        <f t="shared" si="915"/>
        <v/>
      </c>
      <c r="L9549" s="4" t="str">
        <f>IF('DATA IMPORT'!M9549="","",'DATA IMPORT'!M9549)</f>
        <v/>
      </c>
      <c r="M9549" t="str">
        <f>IF('DATA IMPORT'!C9549="","",'DATA IMPORT'!C9549)</f>
        <v/>
      </c>
    </row>
    <row r="9550" spans="2:13" x14ac:dyDescent="0.2">
      <c r="B9550" t="str">
        <f t="shared" si="911"/>
        <v>#</v>
      </c>
      <c r="C9550">
        <f>COUNTIF(D9550:D$10001,D9550)</f>
        <v>452</v>
      </c>
      <c r="D9550" t="str">
        <f t="shared" si="910"/>
        <v/>
      </c>
      <c r="E9550" t="str">
        <f>IF('DATA IMPORT'!E9550="","",'DATA IMPORT'!E9550)</f>
        <v/>
      </c>
      <c r="F9550" s="1" t="str">
        <f>IF('DATA IMPORT'!I9550="","",'DATA IMPORT'!I9550)</f>
        <v/>
      </c>
      <c r="G9550" s="11" t="str">
        <f t="shared" si="912"/>
        <v/>
      </c>
      <c r="H9550" s="11" t="str">
        <f t="shared" si="913"/>
        <v/>
      </c>
      <c r="I9550" s="1" t="str">
        <f>IF('DATA IMPORT'!G9550="","",'DATA IMPORT'!G9550)</f>
        <v/>
      </c>
      <c r="J9550" s="11" t="str">
        <f t="shared" si="914"/>
        <v/>
      </c>
      <c r="K9550" s="11" t="str">
        <f t="shared" si="915"/>
        <v/>
      </c>
      <c r="L9550" s="4" t="str">
        <f>IF('DATA IMPORT'!M9550="","",'DATA IMPORT'!M9550)</f>
        <v/>
      </c>
      <c r="M9550" t="str">
        <f>IF('DATA IMPORT'!C9550="","",'DATA IMPORT'!C9550)</f>
        <v/>
      </c>
    </row>
    <row r="9551" spans="2:13" x14ac:dyDescent="0.2">
      <c r="B9551" t="str">
        <f t="shared" si="911"/>
        <v>#</v>
      </c>
      <c r="C9551">
        <f>COUNTIF(D9551:D$10001,D9551)</f>
        <v>451</v>
      </c>
      <c r="D9551" t="str">
        <f t="shared" si="910"/>
        <v/>
      </c>
      <c r="E9551" t="str">
        <f>IF('DATA IMPORT'!E9551="","",'DATA IMPORT'!E9551)</f>
        <v/>
      </c>
      <c r="F9551" s="1" t="str">
        <f>IF('DATA IMPORT'!I9551="","",'DATA IMPORT'!I9551)</f>
        <v/>
      </c>
      <c r="G9551" s="11" t="str">
        <f t="shared" si="912"/>
        <v/>
      </c>
      <c r="H9551" s="11" t="str">
        <f t="shared" si="913"/>
        <v/>
      </c>
      <c r="I9551" s="1" t="str">
        <f>IF('DATA IMPORT'!G9551="","",'DATA IMPORT'!G9551)</f>
        <v/>
      </c>
      <c r="J9551" s="11" t="str">
        <f t="shared" si="914"/>
        <v/>
      </c>
      <c r="K9551" s="11" t="str">
        <f t="shared" si="915"/>
        <v/>
      </c>
      <c r="L9551" s="4" t="str">
        <f>IF('DATA IMPORT'!M9551="","",'DATA IMPORT'!M9551)</f>
        <v/>
      </c>
      <c r="M9551" t="str">
        <f>IF('DATA IMPORT'!C9551="","",'DATA IMPORT'!C9551)</f>
        <v/>
      </c>
    </row>
    <row r="9552" spans="2:13" x14ac:dyDescent="0.2">
      <c r="B9552" t="str">
        <f t="shared" si="911"/>
        <v>#</v>
      </c>
      <c r="C9552">
        <f>COUNTIF(D9552:D$10001,D9552)</f>
        <v>450</v>
      </c>
      <c r="D9552" t="str">
        <f t="shared" si="910"/>
        <v/>
      </c>
      <c r="E9552" t="str">
        <f>IF('DATA IMPORT'!E9552="","",'DATA IMPORT'!E9552)</f>
        <v/>
      </c>
      <c r="F9552" s="1" t="str">
        <f>IF('DATA IMPORT'!I9552="","",'DATA IMPORT'!I9552)</f>
        <v/>
      </c>
      <c r="G9552" s="11" t="str">
        <f t="shared" si="912"/>
        <v/>
      </c>
      <c r="H9552" s="11" t="str">
        <f t="shared" si="913"/>
        <v/>
      </c>
      <c r="I9552" s="1" t="str">
        <f>IF('DATA IMPORT'!G9552="","",'DATA IMPORT'!G9552)</f>
        <v/>
      </c>
      <c r="J9552" s="11" t="str">
        <f t="shared" si="914"/>
        <v/>
      </c>
      <c r="K9552" s="11" t="str">
        <f t="shared" si="915"/>
        <v/>
      </c>
      <c r="L9552" s="4" t="str">
        <f>IF('DATA IMPORT'!M9552="","",'DATA IMPORT'!M9552)</f>
        <v/>
      </c>
      <c r="M9552" t="str">
        <f>IF('DATA IMPORT'!C9552="","",'DATA IMPORT'!C9552)</f>
        <v/>
      </c>
    </row>
    <row r="9553" spans="2:13" x14ac:dyDescent="0.2">
      <c r="B9553" t="str">
        <f t="shared" si="911"/>
        <v>#</v>
      </c>
      <c r="C9553">
        <f>COUNTIF(D9553:D$10001,D9553)</f>
        <v>449</v>
      </c>
      <c r="D9553" t="str">
        <f t="shared" si="910"/>
        <v/>
      </c>
      <c r="E9553" t="str">
        <f>IF('DATA IMPORT'!E9553="","",'DATA IMPORT'!E9553)</f>
        <v/>
      </c>
      <c r="F9553" s="1" t="str">
        <f>IF('DATA IMPORT'!I9553="","",'DATA IMPORT'!I9553)</f>
        <v/>
      </c>
      <c r="G9553" s="11" t="str">
        <f t="shared" si="912"/>
        <v/>
      </c>
      <c r="H9553" s="11" t="str">
        <f t="shared" si="913"/>
        <v/>
      </c>
      <c r="I9553" s="1" t="str">
        <f>IF('DATA IMPORT'!G9553="","",'DATA IMPORT'!G9553)</f>
        <v/>
      </c>
      <c r="J9553" s="11" t="str">
        <f t="shared" si="914"/>
        <v/>
      </c>
      <c r="K9553" s="11" t="str">
        <f t="shared" si="915"/>
        <v/>
      </c>
      <c r="L9553" s="4" t="str">
        <f>IF('DATA IMPORT'!M9553="","",'DATA IMPORT'!M9553)</f>
        <v/>
      </c>
      <c r="M9553" t="str">
        <f>IF('DATA IMPORT'!C9553="","",'DATA IMPORT'!C9553)</f>
        <v/>
      </c>
    </row>
    <row r="9554" spans="2:13" x14ac:dyDescent="0.2">
      <c r="B9554" t="str">
        <f t="shared" si="911"/>
        <v>#</v>
      </c>
      <c r="C9554">
        <f>COUNTIF(D9554:D$10001,D9554)</f>
        <v>448</v>
      </c>
      <c r="D9554" t="str">
        <f t="shared" si="910"/>
        <v/>
      </c>
      <c r="E9554" t="str">
        <f>IF('DATA IMPORT'!E9554="","",'DATA IMPORT'!E9554)</f>
        <v/>
      </c>
      <c r="F9554" s="1" t="str">
        <f>IF('DATA IMPORT'!I9554="","",'DATA IMPORT'!I9554)</f>
        <v/>
      </c>
      <c r="G9554" s="11" t="str">
        <f t="shared" si="912"/>
        <v/>
      </c>
      <c r="H9554" s="11" t="str">
        <f t="shared" si="913"/>
        <v/>
      </c>
      <c r="I9554" s="1" t="str">
        <f>IF('DATA IMPORT'!G9554="","",'DATA IMPORT'!G9554)</f>
        <v/>
      </c>
      <c r="J9554" s="11" t="str">
        <f t="shared" si="914"/>
        <v/>
      </c>
      <c r="K9554" s="11" t="str">
        <f t="shared" si="915"/>
        <v/>
      </c>
      <c r="L9554" s="4" t="str">
        <f>IF('DATA IMPORT'!M9554="","",'DATA IMPORT'!M9554)</f>
        <v/>
      </c>
      <c r="M9554" t="str">
        <f>IF('DATA IMPORT'!C9554="","",'DATA IMPORT'!C9554)</f>
        <v/>
      </c>
    </row>
    <row r="9555" spans="2:13" x14ac:dyDescent="0.2">
      <c r="B9555" t="str">
        <f t="shared" si="911"/>
        <v>#</v>
      </c>
      <c r="C9555">
        <f>COUNTIF(D9555:D$10001,D9555)</f>
        <v>447</v>
      </c>
      <c r="D9555" t="str">
        <f t="shared" si="910"/>
        <v/>
      </c>
      <c r="E9555" t="str">
        <f>IF('DATA IMPORT'!E9555="","",'DATA IMPORT'!E9555)</f>
        <v/>
      </c>
      <c r="F9555" s="1" t="str">
        <f>IF('DATA IMPORT'!I9555="","",'DATA IMPORT'!I9555)</f>
        <v/>
      </c>
      <c r="G9555" s="11" t="str">
        <f t="shared" si="912"/>
        <v/>
      </c>
      <c r="H9555" s="11" t="str">
        <f t="shared" si="913"/>
        <v/>
      </c>
      <c r="I9555" s="1" t="str">
        <f>IF('DATA IMPORT'!G9555="","",'DATA IMPORT'!G9555)</f>
        <v/>
      </c>
      <c r="J9555" s="11" t="str">
        <f t="shared" si="914"/>
        <v/>
      </c>
      <c r="K9555" s="11" t="str">
        <f t="shared" si="915"/>
        <v/>
      </c>
      <c r="L9555" s="4" t="str">
        <f>IF('DATA IMPORT'!M9555="","",'DATA IMPORT'!M9555)</f>
        <v/>
      </c>
      <c r="M9555" t="str">
        <f>IF('DATA IMPORT'!C9555="","",'DATA IMPORT'!C9555)</f>
        <v/>
      </c>
    </row>
    <row r="9556" spans="2:13" x14ac:dyDescent="0.2">
      <c r="B9556" t="str">
        <f t="shared" si="911"/>
        <v>#</v>
      </c>
      <c r="C9556">
        <f>COUNTIF(D9556:D$10001,D9556)</f>
        <v>446</v>
      </c>
      <c r="D9556" t="str">
        <f t="shared" si="910"/>
        <v/>
      </c>
      <c r="E9556" t="str">
        <f>IF('DATA IMPORT'!E9556="","",'DATA IMPORT'!E9556)</f>
        <v/>
      </c>
      <c r="F9556" s="1" t="str">
        <f>IF('DATA IMPORT'!I9556="","",'DATA IMPORT'!I9556)</f>
        <v/>
      </c>
      <c r="G9556" s="11" t="str">
        <f t="shared" si="912"/>
        <v/>
      </c>
      <c r="H9556" s="11" t="str">
        <f t="shared" si="913"/>
        <v/>
      </c>
      <c r="I9556" s="1" t="str">
        <f>IF('DATA IMPORT'!G9556="","",'DATA IMPORT'!G9556)</f>
        <v/>
      </c>
      <c r="J9556" s="11" t="str">
        <f t="shared" si="914"/>
        <v/>
      </c>
      <c r="K9556" s="11" t="str">
        <f t="shared" si="915"/>
        <v/>
      </c>
      <c r="L9556" s="4" t="str">
        <f>IF('DATA IMPORT'!M9556="","",'DATA IMPORT'!M9556)</f>
        <v/>
      </c>
      <c r="M9556" t="str">
        <f>IF('DATA IMPORT'!C9556="","",'DATA IMPORT'!C9556)</f>
        <v/>
      </c>
    </row>
    <row r="9557" spans="2:13" x14ac:dyDescent="0.2">
      <c r="B9557" t="str">
        <f t="shared" si="911"/>
        <v>#</v>
      </c>
      <c r="C9557">
        <f>COUNTIF(D9557:D$10001,D9557)</f>
        <v>445</v>
      </c>
      <c r="D9557" t="str">
        <f t="shared" si="910"/>
        <v/>
      </c>
      <c r="E9557" t="str">
        <f>IF('DATA IMPORT'!E9557="","",'DATA IMPORT'!E9557)</f>
        <v/>
      </c>
      <c r="F9557" s="1" t="str">
        <f>IF('DATA IMPORT'!I9557="","",'DATA IMPORT'!I9557)</f>
        <v/>
      </c>
      <c r="G9557" s="11" t="str">
        <f t="shared" si="912"/>
        <v/>
      </c>
      <c r="H9557" s="11" t="str">
        <f t="shared" si="913"/>
        <v/>
      </c>
      <c r="I9557" s="1" t="str">
        <f>IF('DATA IMPORT'!G9557="","",'DATA IMPORT'!G9557)</f>
        <v/>
      </c>
      <c r="J9557" s="11" t="str">
        <f t="shared" si="914"/>
        <v/>
      </c>
      <c r="K9557" s="11" t="str">
        <f t="shared" si="915"/>
        <v/>
      </c>
      <c r="L9557" s="4" t="str">
        <f>IF('DATA IMPORT'!M9557="","",'DATA IMPORT'!M9557)</f>
        <v/>
      </c>
      <c r="M9557" t="str">
        <f>IF('DATA IMPORT'!C9557="","",'DATA IMPORT'!C9557)</f>
        <v/>
      </c>
    </row>
    <row r="9558" spans="2:13" x14ac:dyDescent="0.2">
      <c r="B9558" t="str">
        <f t="shared" si="911"/>
        <v>#</v>
      </c>
      <c r="C9558">
        <f>COUNTIF(D9558:D$10001,D9558)</f>
        <v>444</v>
      </c>
      <c r="D9558" t="str">
        <f t="shared" si="910"/>
        <v/>
      </c>
      <c r="E9558" t="str">
        <f>IF('DATA IMPORT'!E9558="","",'DATA IMPORT'!E9558)</f>
        <v/>
      </c>
      <c r="F9558" s="1" t="str">
        <f>IF('DATA IMPORT'!I9558="","",'DATA IMPORT'!I9558)</f>
        <v/>
      </c>
      <c r="G9558" s="11" t="str">
        <f t="shared" si="912"/>
        <v/>
      </c>
      <c r="H9558" s="11" t="str">
        <f t="shared" si="913"/>
        <v/>
      </c>
      <c r="I9558" s="1" t="str">
        <f>IF('DATA IMPORT'!G9558="","",'DATA IMPORT'!G9558)</f>
        <v/>
      </c>
      <c r="J9558" s="11" t="str">
        <f t="shared" si="914"/>
        <v/>
      </c>
      <c r="K9558" s="11" t="str">
        <f t="shared" si="915"/>
        <v/>
      </c>
      <c r="L9558" s="4" t="str">
        <f>IF('DATA IMPORT'!M9558="","",'DATA IMPORT'!M9558)</f>
        <v/>
      </c>
      <c r="M9558" t="str">
        <f>IF('DATA IMPORT'!C9558="","",'DATA IMPORT'!C9558)</f>
        <v/>
      </c>
    </row>
    <row r="9559" spans="2:13" x14ac:dyDescent="0.2">
      <c r="B9559" t="str">
        <f t="shared" si="911"/>
        <v>#</v>
      </c>
      <c r="C9559">
        <f>COUNTIF(D9559:D$10001,D9559)</f>
        <v>443</v>
      </c>
      <c r="D9559" t="str">
        <f t="shared" si="910"/>
        <v/>
      </c>
      <c r="E9559" t="str">
        <f>IF('DATA IMPORT'!E9559="","",'DATA IMPORT'!E9559)</f>
        <v/>
      </c>
      <c r="F9559" s="1" t="str">
        <f>IF('DATA IMPORT'!I9559="","",'DATA IMPORT'!I9559)</f>
        <v/>
      </c>
      <c r="G9559" s="11" t="str">
        <f t="shared" si="912"/>
        <v/>
      </c>
      <c r="H9559" s="11" t="str">
        <f t="shared" si="913"/>
        <v/>
      </c>
      <c r="I9559" s="1" t="str">
        <f>IF('DATA IMPORT'!G9559="","",'DATA IMPORT'!G9559)</f>
        <v/>
      </c>
      <c r="J9559" s="11" t="str">
        <f t="shared" si="914"/>
        <v/>
      </c>
      <c r="K9559" s="11" t="str">
        <f t="shared" si="915"/>
        <v/>
      </c>
      <c r="L9559" s="4" t="str">
        <f>IF('DATA IMPORT'!M9559="","",'DATA IMPORT'!M9559)</f>
        <v/>
      </c>
      <c r="M9559" t="str">
        <f>IF('DATA IMPORT'!C9559="","",'DATA IMPORT'!C9559)</f>
        <v/>
      </c>
    </row>
    <row r="9560" spans="2:13" x14ac:dyDescent="0.2">
      <c r="B9560" t="str">
        <f t="shared" si="911"/>
        <v>#</v>
      </c>
      <c r="C9560">
        <f>COUNTIF(D9560:D$10001,D9560)</f>
        <v>442</v>
      </c>
      <c r="D9560" t="str">
        <f t="shared" si="910"/>
        <v/>
      </c>
      <c r="E9560" t="str">
        <f>IF('DATA IMPORT'!E9560="","",'DATA IMPORT'!E9560)</f>
        <v/>
      </c>
      <c r="F9560" s="1" t="str">
        <f>IF('DATA IMPORT'!I9560="","",'DATA IMPORT'!I9560)</f>
        <v/>
      </c>
      <c r="G9560" s="11" t="str">
        <f t="shared" si="912"/>
        <v/>
      </c>
      <c r="H9560" s="11" t="str">
        <f t="shared" si="913"/>
        <v/>
      </c>
      <c r="I9560" s="1" t="str">
        <f>IF('DATA IMPORT'!G9560="","",'DATA IMPORT'!G9560)</f>
        <v/>
      </c>
      <c r="J9560" s="11" t="str">
        <f t="shared" si="914"/>
        <v/>
      </c>
      <c r="K9560" s="11" t="str">
        <f t="shared" si="915"/>
        <v/>
      </c>
      <c r="L9560" s="4" t="str">
        <f>IF('DATA IMPORT'!M9560="","",'DATA IMPORT'!M9560)</f>
        <v/>
      </c>
      <c r="M9560" t="str">
        <f>IF('DATA IMPORT'!C9560="","",'DATA IMPORT'!C9560)</f>
        <v/>
      </c>
    </row>
    <row r="9561" spans="2:13" x14ac:dyDescent="0.2">
      <c r="B9561" t="str">
        <f t="shared" si="911"/>
        <v>#</v>
      </c>
      <c r="C9561">
        <f>COUNTIF(D9561:D$10001,D9561)</f>
        <v>441</v>
      </c>
      <c r="D9561" t="str">
        <f t="shared" si="910"/>
        <v/>
      </c>
      <c r="E9561" t="str">
        <f>IF('DATA IMPORT'!E9561="","",'DATA IMPORT'!E9561)</f>
        <v/>
      </c>
      <c r="F9561" s="1" t="str">
        <f>IF('DATA IMPORT'!I9561="","",'DATA IMPORT'!I9561)</f>
        <v/>
      </c>
      <c r="G9561" s="11" t="str">
        <f t="shared" si="912"/>
        <v/>
      </c>
      <c r="H9561" s="11" t="str">
        <f t="shared" si="913"/>
        <v/>
      </c>
      <c r="I9561" s="1" t="str">
        <f>IF('DATA IMPORT'!G9561="","",'DATA IMPORT'!G9561)</f>
        <v/>
      </c>
      <c r="J9561" s="11" t="str">
        <f t="shared" si="914"/>
        <v/>
      </c>
      <c r="K9561" s="11" t="str">
        <f t="shared" si="915"/>
        <v/>
      </c>
      <c r="L9561" s="4" t="str">
        <f>IF('DATA IMPORT'!M9561="","",'DATA IMPORT'!M9561)</f>
        <v/>
      </c>
      <c r="M9561" t="str">
        <f>IF('DATA IMPORT'!C9561="","",'DATA IMPORT'!C9561)</f>
        <v/>
      </c>
    </row>
    <row r="9562" spans="2:13" x14ac:dyDescent="0.2">
      <c r="B9562" t="str">
        <f t="shared" si="911"/>
        <v>#</v>
      </c>
      <c r="C9562">
        <f>COUNTIF(D9562:D$10001,D9562)</f>
        <v>440</v>
      </c>
      <c r="D9562" t="str">
        <f t="shared" si="910"/>
        <v/>
      </c>
      <c r="E9562" t="str">
        <f>IF('DATA IMPORT'!E9562="","",'DATA IMPORT'!E9562)</f>
        <v/>
      </c>
      <c r="F9562" s="1" t="str">
        <f>IF('DATA IMPORT'!I9562="","",'DATA IMPORT'!I9562)</f>
        <v/>
      </c>
      <c r="G9562" s="11" t="str">
        <f t="shared" si="912"/>
        <v/>
      </c>
      <c r="H9562" s="11" t="str">
        <f t="shared" si="913"/>
        <v/>
      </c>
      <c r="I9562" s="1" t="str">
        <f>IF('DATA IMPORT'!G9562="","",'DATA IMPORT'!G9562)</f>
        <v/>
      </c>
      <c r="J9562" s="11" t="str">
        <f t="shared" si="914"/>
        <v/>
      </c>
      <c r="K9562" s="11" t="str">
        <f t="shared" si="915"/>
        <v/>
      </c>
      <c r="L9562" s="4" t="str">
        <f>IF('DATA IMPORT'!M9562="","",'DATA IMPORT'!M9562)</f>
        <v/>
      </c>
      <c r="M9562" t="str">
        <f>IF('DATA IMPORT'!C9562="","",'DATA IMPORT'!C9562)</f>
        <v/>
      </c>
    </row>
    <row r="9563" spans="2:13" x14ac:dyDescent="0.2">
      <c r="B9563" t="str">
        <f t="shared" si="911"/>
        <v>#</v>
      </c>
      <c r="C9563">
        <f>COUNTIF(D9563:D$10001,D9563)</f>
        <v>439</v>
      </c>
      <c r="D9563" t="str">
        <f t="shared" si="910"/>
        <v/>
      </c>
      <c r="E9563" t="str">
        <f>IF('DATA IMPORT'!E9563="","",'DATA IMPORT'!E9563)</f>
        <v/>
      </c>
      <c r="F9563" s="1" t="str">
        <f>IF('DATA IMPORT'!I9563="","",'DATA IMPORT'!I9563)</f>
        <v/>
      </c>
      <c r="G9563" s="11" t="str">
        <f t="shared" si="912"/>
        <v/>
      </c>
      <c r="H9563" s="11" t="str">
        <f t="shared" si="913"/>
        <v/>
      </c>
      <c r="I9563" s="1" t="str">
        <f>IF('DATA IMPORT'!G9563="","",'DATA IMPORT'!G9563)</f>
        <v/>
      </c>
      <c r="J9563" s="11" t="str">
        <f t="shared" si="914"/>
        <v/>
      </c>
      <c r="K9563" s="11" t="str">
        <f t="shared" si="915"/>
        <v/>
      </c>
      <c r="L9563" s="4" t="str">
        <f>IF('DATA IMPORT'!M9563="","",'DATA IMPORT'!M9563)</f>
        <v/>
      </c>
      <c r="M9563" t="str">
        <f>IF('DATA IMPORT'!C9563="","",'DATA IMPORT'!C9563)</f>
        <v/>
      </c>
    </row>
    <row r="9564" spans="2:13" x14ac:dyDescent="0.2">
      <c r="B9564" t="str">
        <f t="shared" si="911"/>
        <v>#</v>
      </c>
      <c r="C9564">
        <f>COUNTIF(D9564:D$10001,D9564)</f>
        <v>438</v>
      </c>
      <c r="D9564" t="str">
        <f t="shared" ref="D9564:D9627" si="916">IF(E9564="","",MATCH(E9564,$E$2:$E$1048576,0))</f>
        <v/>
      </c>
      <c r="E9564" t="str">
        <f>IF('DATA IMPORT'!E9564="","",'DATA IMPORT'!E9564)</f>
        <v/>
      </c>
      <c r="F9564" s="1" t="str">
        <f>IF('DATA IMPORT'!I9564="","",'DATA IMPORT'!I9564)</f>
        <v/>
      </c>
      <c r="G9564" s="11" t="str">
        <f t="shared" si="912"/>
        <v/>
      </c>
      <c r="H9564" s="11" t="str">
        <f t="shared" si="913"/>
        <v/>
      </c>
      <c r="I9564" s="1" t="str">
        <f>IF('DATA IMPORT'!G9564="","",'DATA IMPORT'!G9564)</f>
        <v/>
      </c>
      <c r="J9564" s="11" t="str">
        <f t="shared" si="914"/>
        <v/>
      </c>
      <c r="K9564" s="11" t="str">
        <f t="shared" si="915"/>
        <v/>
      </c>
      <c r="L9564" s="4" t="str">
        <f>IF('DATA IMPORT'!M9564="","",'DATA IMPORT'!M9564)</f>
        <v/>
      </c>
      <c r="M9564" t="str">
        <f>IF('DATA IMPORT'!C9564="","",'DATA IMPORT'!C9564)</f>
        <v/>
      </c>
    </row>
    <row r="9565" spans="2:13" x14ac:dyDescent="0.2">
      <c r="B9565" t="str">
        <f t="shared" si="911"/>
        <v>#</v>
      </c>
      <c r="C9565">
        <f>COUNTIF(D9565:D$10001,D9565)</f>
        <v>437</v>
      </c>
      <c r="D9565" t="str">
        <f t="shared" si="916"/>
        <v/>
      </c>
      <c r="E9565" t="str">
        <f>IF('DATA IMPORT'!E9565="","",'DATA IMPORT'!E9565)</f>
        <v/>
      </c>
      <c r="F9565" s="1" t="str">
        <f>IF('DATA IMPORT'!I9565="","",'DATA IMPORT'!I9565)</f>
        <v/>
      </c>
      <c r="G9565" s="11" t="str">
        <f t="shared" si="912"/>
        <v/>
      </c>
      <c r="H9565" s="11" t="str">
        <f t="shared" si="913"/>
        <v/>
      </c>
      <c r="I9565" s="1" t="str">
        <f>IF('DATA IMPORT'!G9565="","",'DATA IMPORT'!G9565)</f>
        <v/>
      </c>
      <c r="J9565" s="11" t="str">
        <f t="shared" si="914"/>
        <v/>
      </c>
      <c r="K9565" s="11" t="str">
        <f t="shared" si="915"/>
        <v/>
      </c>
      <c r="L9565" s="4" t="str">
        <f>IF('DATA IMPORT'!M9565="","",'DATA IMPORT'!M9565)</f>
        <v/>
      </c>
      <c r="M9565" t="str">
        <f>IF('DATA IMPORT'!C9565="","",'DATA IMPORT'!C9565)</f>
        <v/>
      </c>
    </row>
    <row r="9566" spans="2:13" x14ac:dyDescent="0.2">
      <c r="B9566" t="str">
        <f t="shared" si="911"/>
        <v>#</v>
      </c>
      <c r="C9566">
        <f>COUNTIF(D9566:D$10001,D9566)</f>
        <v>436</v>
      </c>
      <c r="D9566" t="str">
        <f t="shared" si="916"/>
        <v/>
      </c>
      <c r="E9566" t="str">
        <f>IF('DATA IMPORT'!E9566="","",'DATA IMPORT'!E9566)</f>
        <v/>
      </c>
      <c r="F9566" s="1" t="str">
        <f>IF('DATA IMPORT'!I9566="","",'DATA IMPORT'!I9566)</f>
        <v/>
      </c>
      <c r="G9566" s="11" t="str">
        <f t="shared" si="912"/>
        <v/>
      </c>
      <c r="H9566" s="11" t="str">
        <f t="shared" si="913"/>
        <v/>
      </c>
      <c r="I9566" s="1" t="str">
        <f>IF('DATA IMPORT'!G9566="","",'DATA IMPORT'!G9566)</f>
        <v/>
      </c>
      <c r="J9566" s="11" t="str">
        <f t="shared" si="914"/>
        <v/>
      </c>
      <c r="K9566" s="11" t="str">
        <f t="shared" si="915"/>
        <v/>
      </c>
      <c r="L9566" s="4" t="str">
        <f>IF('DATA IMPORT'!M9566="","",'DATA IMPORT'!M9566)</f>
        <v/>
      </c>
      <c r="M9566" t="str">
        <f>IF('DATA IMPORT'!C9566="","",'DATA IMPORT'!C9566)</f>
        <v/>
      </c>
    </row>
    <row r="9567" spans="2:13" x14ac:dyDescent="0.2">
      <c r="B9567" t="str">
        <f t="shared" si="911"/>
        <v>#</v>
      </c>
      <c r="C9567">
        <f>COUNTIF(D9567:D$10001,D9567)</f>
        <v>435</v>
      </c>
      <c r="D9567" t="str">
        <f t="shared" si="916"/>
        <v/>
      </c>
      <c r="E9567" t="str">
        <f>IF('DATA IMPORT'!E9567="","",'DATA IMPORT'!E9567)</f>
        <v/>
      </c>
      <c r="F9567" s="1" t="str">
        <f>IF('DATA IMPORT'!I9567="","",'DATA IMPORT'!I9567)</f>
        <v/>
      </c>
      <c r="G9567" s="11" t="str">
        <f t="shared" si="912"/>
        <v/>
      </c>
      <c r="H9567" s="11" t="str">
        <f t="shared" si="913"/>
        <v/>
      </c>
      <c r="I9567" s="1" t="str">
        <f>IF('DATA IMPORT'!G9567="","",'DATA IMPORT'!G9567)</f>
        <v/>
      </c>
      <c r="J9567" s="11" t="str">
        <f t="shared" si="914"/>
        <v/>
      </c>
      <c r="K9567" s="11" t="str">
        <f t="shared" si="915"/>
        <v/>
      </c>
      <c r="L9567" s="4" t="str">
        <f>IF('DATA IMPORT'!M9567="","",'DATA IMPORT'!M9567)</f>
        <v/>
      </c>
      <c r="M9567" t="str">
        <f>IF('DATA IMPORT'!C9567="","",'DATA IMPORT'!C9567)</f>
        <v/>
      </c>
    </row>
    <row r="9568" spans="2:13" x14ac:dyDescent="0.2">
      <c r="B9568" t="str">
        <f t="shared" si="911"/>
        <v>#</v>
      </c>
      <c r="C9568">
        <f>COUNTIF(D9568:D$10001,D9568)</f>
        <v>434</v>
      </c>
      <c r="D9568" t="str">
        <f t="shared" si="916"/>
        <v/>
      </c>
      <c r="E9568" t="str">
        <f>IF('DATA IMPORT'!E9568="","",'DATA IMPORT'!E9568)</f>
        <v/>
      </c>
      <c r="F9568" s="1" t="str">
        <f>IF('DATA IMPORT'!I9568="","",'DATA IMPORT'!I9568)</f>
        <v/>
      </c>
      <c r="G9568" s="11" t="str">
        <f t="shared" si="912"/>
        <v/>
      </c>
      <c r="H9568" s="11" t="str">
        <f t="shared" si="913"/>
        <v/>
      </c>
      <c r="I9568" s="1" t="str">
        <f>IF('DATA IMPORT'!G9568="","",'DATA IMPORT'!G9568)</f>
        <v/>
      </c>
      <c r="J9568" s="11" t="str">
        <f t="shared" si="914"/>
        <v/>
      </c>
      <c r="K9568" s="11" t="str">
        <f t="shared" si="915"/>
        <v/>
      </c>
      <c r="L9568" s="4" t="str">
        <f>IF('DATA IMPORT'!M9568="","",'DATA IMPORT'!M9568)</f>
        <v/>
      </c>
      <c r="M9568" t="str">
        <f>IF('DATA IMPORT'!C9568="","",'DATA IMPORT'!C9568)</f>
        <v/>
      </c>
    </row>
    <row r="9569" spans="2:13" x14ac:dyDescent="0.2">
      <c r="B9569" t="str">
        <f t="shared" si="911"/>
        <v>#</v>
      </c>
      <c r="C9569">
        <f>COUNTIF(D9569:D$10001,D9569)</f>
        <v>433</v>
      </c>
      <c r="D9569" t="str">
        <f t="shared" si="916"/>
        <v/>
      </c>
      <c r="E9569" t="str">
        <f>IF('DATA IMPORT'!E9569="","",'DATA IMPORT'!E9569)</f>
        <v/>
      </c>
      <c r="F9569" s="1" t="str">
        <f>IF('DATA IMPORT'!I9569="","",'DATA IMPORT'!I9569)</f>
        <v/>
      </c>
      <c r="G9569" s="11" t="str">
        <f t="shared" si="912"/>
        <v/>
      </c>
      <c r="H9569" s="11" t="str">
        <f t="shared" si="913"/>
        <v/>
      </c>
      <c r="I9569" s="1" t="str">
        <f>IF('DATA IMPORT'!G9569="","",'DATA IMPORT'!G9569)</f>
        <v/>
      </c>
      <c r="J9569" s="11" t="str">
        <f t="shared" si="914"/>
        <v/>
      </c>
      <c r="K9569" s="11" t="str">
        <f t="shared" si="915"/>
        <v/>
      </c>
      <c r="L9569" s="4" t="str">
        <f>IF('DATA IMPORT'!M9569="","",'DATA IMPORT'!M9569)</f>
        <v/>
      </c>
      <c r="M9569" t="str">
        <f>IF('DATA IMPORT'!C9569="","",'DATA IMPORT'!C9569)</f>
        <v/>
      </c>
    </row>
    <row r="9570" spans="2:13" x14ac:dyDescent="0.2">
      <c r="B9570" t="str">
        <f t="shared" si="911"/>
        <v>#</v>
      </c>
      <c r="C9570">
        <f>COUNTIF(D9570:D$10001,D9570)</f>
        <v>432</v>
      </c>
      <c r="D9570" t="str">
        <f t="shared" si="916"/>
        <v/>
      </c>
      <c r="E9570" t="str">
        <f>IF('DATA IMPORT'!E9570="","",'DATA IMPORT'!E9570)</f>
        <v/>
      </c>
      <c r="F9570" s="1" t="str">
        <f>IF('DATA IMPORT'!I9570="","",'DATA IMPORT'!I9570)</f>
        <v/>
      </c>
      <c r="G9570" s="11" t="str">
        <f t="shared" si="912"/>
        <v/>
      </c>
      <c r="H9570" s="11" t="str">
        <f t="shared" si="913"/>
        <v/>
      </c>
      <c r="I9570" s="1" t="str">
        <f>IF('DATA IMPORT'!G9570="","",'DATA IMPORT'!G9570)</f>
        <v/>
      </c>
      <c r="J9570" s="11" t="str">
        <f t="shared" si="914"/>
        <v/>
      </c>
      <c r="K9570" s="11" t="str">
        <f t="shared" si="915"/>
        <v/>
      </c>
      <c r="L9570" s="4" t="str">
        <f>IF('DATA IMPORT'!M9570="","",'DATA IMPORT'!M9570)</f>
        <v/>
      </c>
      <c r="M9570" t="str">
        <f>IF('DATA IMPORT'!C9570="","",'DATA IMPORT'!C9570)</f>
        <v/>
      </c>
    </row>
    <row r="9571" spans="2:13" x14ac:dyDescent="0.2">
      <c r="B9571" t="str">
        <f t="shared" si="911"/>
        <v>#</v>
      </c>
      <c r="C9571">
        <f>COUNTIF(D9571:D$10001,D9571)</f>
        <v>431</v>
      </c>
      <c r="D9571" t="str">
        <f t="shared" si="916"/>
        <v/>
      </c>
      <c r="E9571" t="str">
        <f>IF('DATA IMPORT'!E9571="","",'DATA IMPORT'!E9571)</f>
        <v/>
      </c>
      <c r="F9571" s="1" t="str">
        <f>IF('DATA IMPORT'!I9571="","",'DATA IMPORT'!I9571)</f>
        <v/>
      </c>
      <c r="G9571" s="11" t="str">
        <f t="shared" si="912"/>
        <v/>
      </c>
      <c r="H9571" s="11" t="str">
        <f t="shared" si="913"/>
        <v/>
      </c>
      <c r="I9571" s="1" t="str">
        <f>IF('DATA IMPORT'!G9571="","",'DATA IMPORT'!G9571)</f>
        <v/>
      </c>
      <c r="J9571" s="11" t="str">
        <f t="shared" si="914"/>
        <v/>
      </c>
      <c r="K9571" s="11" t="str">
        <f t="shared" si="915"/>
        <v/>
      </c>
      <c r="L9571" s="4" t="str">
        <f>IF('DATA IMPORT'!M9571="","",'DATA IMPORT'!M9571)</f>
        <v/>
      </c>
      <c r="M9571" t="str">
        <f>IF('DATA IMPORT'!C9571="","",'DATA IMPORT'!C9571)</f>
        <v/>
      </c>
    </row>
    <row r="9572" spans="2:13" x14ac:dyDescent="0.2">
      <c r="B9572" t="str">
        <f t="shared" si="911"/>
        <v>#</v>
      </c>
      <c r="C9572">
        <f>COUNTIF(D9572:D$10001,D9572)</f>
        <v>430</v>
      </c>
      <c r="D9572" t="str">
        <f t="shared" si="916"/>
        <v/>
      </c>
      <c r="E9572" t="str">
        <f>IF('DATA IMPORT'!E9572="","",'DATA IMPORT'!E9572)</f>
        <v/>
      </c>
      <c r="F9572" s="1" t="str">
        <f>IF('DATA IMPORT'!I9572="","",'DATA IMPORT'!I9572)</f>
        <v/>
      </c>
      <c r="G9572" s="11" t="str">
        <f t="shared" si="912"/>
        <v/>
      </c>
      <c r="H9572" s="11" t="str">
        <f t="shared" si="913"/>
        <v/>
      </c>
      <c r="I9572" s="1" t="str">
        <f>IF('DATA IMPORT'!G9572="","",'DATA IMPORT'!G9572)</f>
        <v/>
      </c>
      <c r="J9572" s="11" t="str">
        <f t="shared" si="914"/>
        <v/>
      </c>
      <c r="K9572" s="11" t="str">
        <f t="shared" si="915"/>
        <v/>
      </c>
      <c r="L9572" s="4" t="str">
        <f>IF('DATA IMPORT'!M9572="","",'DATA IMPORT'!M9572)</f>
        <v/>
      </c>
      <c r="M9572" t="str">
        <f>IF('DATA IMPORT'!C9572="","",'DATA IMPORT'!C9572)</f>
        <v/>
      </c>
    </row>
    <row r="9573" spans="2:13" x14ac:dyDescent="0.2">
      <c r="B9573" t="str">
        <f t="shared" si="911"/>
        <v>#</v>
      </c>
      <c r="C9573">
        <f>COUNTIF(D9573:D$10001,D9573)</f>
        <v>429</v>
      </c>
      <c r="D9573" t="str">
        <f t="shared" si="916"/>
        <v/>
      </c>
      <c r="E9573" t="str">
        <f>IF('DATA IMPORT'!E9573="","",'DATA IMPORT'!E9573)</f>
        <v/>
      </c>
      <c r="F9573" s="1" t="str">
        <f>IF('DATA IMPORT'!I9573="","",'DATA IMPORT'!I9573)</f>
        <v/>
      </c>
      <c r="G9573" s="11" t="str">
        <f t="shared" si="912"/>
        <v/>
      </c>
      <c r="H9573" s="11" t="str">
        <f t="shared" si="913"/>
        <v/>
      </c>
      <c r="I9573" s="1" t="str">
        <f>IF('DATA IMPORT'!G9573="","",'DATA IMPORT'!G9573)</f>
        <v/>
      </c>
      <c r="J9573" s="11" t="str">
        <f t="shared" si="914"/>
        <v/>
      </c>
      <c r="K9573" s="11" t="str">
        <f t="shared" si="915"/>
        <v/>
      </c>
      <c r="L9573" s="4" t="str">
        <f>IF('DATA IMPORT'!M9573="","",'DATA IMPORT'!M9573)</f>
        <v/>
      </c>
      <c r="M9573" t="str">
        <f>IF('DATA IMPORT'!C9573="","",'DATA IMPORT'!C9573)</f>
        <v/>
      </c>
    </row>
    <row r="9574" spans="2:13" x14ac:dyDescent="0.2">
      <c r="B9574" t="str">
        <f t="shared" si="911"/>
        <v>#</v>
      </c>
      <c r="C9574">
        <f>COUNTIF(D9574:D$10001,D9574)</f>
        <v>428</v>
      </c>
      <c r="D9574" t="str">
        <f t="shared" si="916"/>
        <v/>
      </c>
      <c r="E9574" t="str">
        <f>IF('DATA IMPORT'!E9574="","",'DATA IMPORT'!E9574)</f>
        <v/>
      </c>
      <c r="F9574" s="1" t="str">
        <f>IF('DATA IMPORT'!I9574="","",'DATA IMPORT'!I9574)</f>
        <v/>
      </c>
      <c r="G9574" s="11" t="str">
        <f t="shared" si="912"/>
        <v/>
      </c>
      <c r="H9574" s="11" t="str">
        <f t="shared" si="913"/>
        <v/>
      </c>
      <c r="I9574" s="1" t="str">
        <f>IF('DATA IMPORT'!G9574="","",'DATA IMPORT'!G9574)</f>
        <v/>
      </c>
      <c r="J9574" s="11" t="str">
        <f t="shared" si="914"/>
        <v/>
      </c>
      <c r="K9574" s="11" t="str">
        <f t="shared" si="915"/>
        <v/>
      </c>
      <c r="L9574" s="4" t="str">
        <f>IF('DATA IMPORT'!M9574="","",'DATA IMPORT'!M9574)</f>
        <v/>
      </c>
      <c r="M9574" t="str">
        <f>IF('DATA IMPORT'!C9574="","",'DATA IMPORT'!C9574)</f>
        <v/>
      </c>
    </row>
    <row r="9575" spans="2:13" x14ac:dyDescent="0.2">
      <c r="B9575" t="str">
        <f t="shared" si="911"/>
        <v>#</v>
      </c>
      <c r="C9575">
        <f>COUNTIF(D9575:D$10001,D9575)</f>
        <v>427</v>
      </c>
      <c r="D9575" t="str">
        <f t="shared" si="916"/>
        <v/>
      </c>
      <c r="E9575" t="str">
        <f>IF('DATA IMPORT'!E9575="","",'DATA IMPORT'!E9575)</f>
        <v/>
      </c>
      <c r="F9575" s="1" t="str">
        <f>IF('DATA IMPORT'!I9575="","",'DATA IMPORT'!I9575)</f>
        <v/>
      </c>
      <c r="G9575" s="11" t="str">
        <f t="shared" si="912"/>
        <v/>
      </c>
      <c r="H9575" s="11" t="str">
        <f t="shared" si="913"/>
        <v/>
      </c>
      <c r="I9575" s="1" t="str">
        <f>IF('DATA IMPORT'!G9575="","",'DATA IMPORT'!G9575)</f>
        <v/>
      </c>
      <c r="J9575" s="11" t="str">
        <f t="shared" si="914"/>
        <v/>
      </c>
      <c r="K9575" s="11" t="str">
        <f t="shared" si="915"/>
        <v/>
      </c>
      <c r="L9575" s="4" t="str">
        <f>IF('DATA IMPORT'!M9575="","",'DATA IMPORT'!M9575)</f>
        <v/>
      </c>
      <c r="M9575" t="str">
        <f>IF('DATA IMPORT'!C9575="","",'DATA IMPORT'!C9575)</f>
        <v/>
      </c>
    </row>
    <row r="9576" spans="2:13" x14ac:dyDescent="0.2">
      <c r="B9576" t="str">
        <f t="shared" si="911"/>
        <v>#</v>
      </c>
      <c r="C9576">
        <f>COUNTIF(D9576:D$10001,D9576)</f>
        <v>426</v>
      </c>
      <c r="D9576" t="str">
        <f t="shared" si="916"/>
        <v/>
      </c>
      <c r="E9576" t="str">
        <f>IF('DATA IMPORT'!E9576="","",'DATA IMPORT'!E9576)</f>
        <v/>
      </c>
      <c r="F9576" s="1" t="str">
        <f>IF('DATA IMPORT'!I9576="","",'DATA IMPORT'!I9576)</f>
        <v/>
      </c>
      <c r="G9576" s="11" t="str">
        <f t="shared" si="912"/>
        <v/>
      </c>
      <c r="H9576" s="11" t="str">
        <f t="shared" si="913"/>
        <v/>
      </c>
      <c r="I9576" s="1" t="str">
        <f>IF('DATA IMPORT'!G9576="","",'DATA IMPORT'!G9576)</f>
        <v/>
      </c>
      <c r="J9576" s="11" t="str">
        <f t="shared" si="914"/>
        <v/>
      </c>
      <c r="K9576" s="11" t="str">
        <f t="shared" si="915"/>
        <v/>
      </c>
      <c r="L9576" s="4" t="str">
        <f>IF('DATA IMPORT'!M9576="","",'DATA IMPORT'!M9576)</f>
        <v/>
      </c>
      <c r="M9576" t="str">
        <f>IF('DATA IMPORT'!C9576="","",'DATA IMPORT'!C9576)</f>
        <v/>
      </c>
    </row>
    <row r="9577" spans="2:13" x14ac:dyDescent="0.2">
      <c r="B9577" t="str">
        <f t="shared" si="911"/>
        <v>#</v>
      </c>
      <c r="C9577">
        <f>COUNTIF(D9577:D$10001,D9577)</f>
        <v>425</v>
      </c>
      <c r="D9577" t="str">
        <f t="shared" si="916"/>
        <v/>
      </c>
      <c r="E9577" t="str">
        <f>IF('DATA IMPORT'!E9577="","",'DATA IMPORT'!E9577)</f>
        <v/>
      </c>
      <c r="F9577" s="1" t="str">
        <f>IF('DATA IMPORT'!I9577="","",'DATA IMPORT'!I9577)</f>
        <v/>
      </c>
      <c r="G9577" s="11" t="str">
        <f t="shared" si="912"/>
        <v/>
      </c>
      <c r="H9577" s="11" t="str">
        <f t="shared" si="913"/>
        <v/>
      </c>
      <c r="I9577" s="1" t="str">
        <f>IF('DATA IMPORT'!G9577="","",'DATA IMPORT'!G9577)</f>
        <v/>
      </c>
      <c r="J9577" s="11" t="str">
        <f t="shared" si="914"/>
        <v/>
      </c>
      <c r="K9577" s="11" t="str">
        <f t="shared" si="915"/>
        <v/>
      </c>
      <c r="L9577" s="4" t="str">
        <f>IF('DATA IMPORT'!M9577="","",'DATA IMPORT'!M9577)</f>
        <v/>
      </c>
      <c r="M9577" t="str">
        <f>IF('DATA IMPORT'!C9577="","",'DATA IMPORT'!C9577)</f>
        <v/>
      </c>
    </row>
    <row r="9578" spans="2:13" x14ac:dyDescent="0.2">
      <c r="B9578" t="str">
        <f t="shared" si="911"/>
        <v>#</v>
      </c>
      <c r="C9578">
        <f>COUNTIF(D9578:D$10001,D9578)</f>
        <v>424</v>
      </c>
      <c r="D9578" t="str">
        <f t="shared" si="916"/>
        <v/>
      </c>
      <c r="E9578" t="str">
        <f>IF('DATA IMPORT'!E9578="","",'DATA IMPORT'!E9578)</f>
        <v/>
      </c>
      <c r="F9578" s="1" t="str">
        <f>IF('DATA IMPORT'!I9578="","",'DATA IMPORT'!I9578)</f>
        <v/>
      </c>
      <c r="G9578" s="11" t="str">
        <f t="shared" si="912"/>
        <v/>
      </c>
      <c r="H9578" s="11" t="str">
        <f t="shared" si="913"/>
        <v/>
      </c>
      <c r="I9578" s="1" t="str">
        <f>IF('DATA IMPORT'!G9578="","",'DATA IMPORT'!G9578)</f>
        <v/>
      </c>
      <c r="J9578" s="11" t="str">
        <f t="shared" si="914"/>
        <v/>
      </c>
      <c r="K9578" s="11" t="str">
        <f t="shared" si="915"/>
        <v/>
      </c>
      <c r="L9578" s="4" t="str">
        <f>IF('DATA IMPORT'!M9578="","",'DATA IMPORT'!M9578)</f>
        <v/>
      </c>
      <c r="M9578" t="str">
        <f>IF('DATA IMPORT'!C9578="","",'DATA IMPORT'!C9578)</f>
        <v/>
      </c>
    </row>
    <row r="9579" spans="2:13" x14ac:dyDescent="0.2">
      <c r="B9579" t="str">
        <f t="shared" si="911"/>
        <v>#</v>
      </c>
      <c r="C9579">
        <f>COUNTIF(D9579:D$10001,D9579)</f>
        <v>423</v>
      </c>
      <c r="D9579" t="str">
        <f t="shared" si="916"/>
        <v/>
      </c>
      <c r="E9579" t="str">
        <f>IF('DATA IMPORT'!E9579="","",'DATA IMPORT'!E9579)</f>
        <v/>
      </c>
      <c r="F9579" s="1" t="str">
        <f>IF('DATA IMPORT'!I9579="","",'DATA IMPORT'!I9579)</f>
        <v/>
      </c>
      <c r="G9579" s="11" t="str">
        <f t="shared" si="912"/>
        <v/>
      </c>
      <c r="H9579" s="11" t="str">
        <f t="shared" si="913"/>
        <v/>
      </c>
      <c r="I9579" s="1" t="str">
        <f>IF('DATA IMPORT'!G9579="","",'DATA IMPORT'!G9579)</f>
        <v/>
      </c>
      <c r="J9579" s="11" t="str">
        <f t="shared" si="914"/>
        <v/>
      </c>
      <c r="K9579" s="11" t="str">
        <f t="shared" si="915"/>
        <v/>
      </c>
      <c r="L9579" s="4" t="str">
        <f>IF('DATA IMPORT'!M9579="","",'DATA IMPORT'!M9579)</f>
        <v/>
      </c>
      <c r="M9579" t="str">
        <f>IF('DATA IMPORT'!C9579="","",'DATA IMPORT'!C9579)</f>
        <v/>
      </c>
    </row>
    <row r="9580" spans="2:13" x14ac:dyDescent="0.2">
      <c r="B9580" t="str">
        <f t="shared" si="911"/>
        <v>#</v>
      </c>
      <c r="C9580">
        <f>COUNTIF(D9580:D$10001,D9580)</f>
        <v>422</v>
      </c>
      <c r="D9580" t="str">
        <f t="shared" si="916"/>
        <v/>
      </c>
      <c r="E9580" t="str">
        <f>IF('DATA IMPORT'!E9580="","",'DATA IMPORT'!E9580)</f>
        <v/>
      </c>
      <c r="F9580" s="1" t="str">
        <f>IF('DATA IMPORT'!I9580="","",'DATA IMPORT'!I9580)</f>
        <v/>
      </c>
      <c r="G9580" s="11" t="str">
        <f t="shared" si="912"/>
        <v/>
      </c>
      <c r="H9580" s="11" t="str">
        <f t="shared" si="913"/>
        <v/>
      </c>
      <c r="I9580" s="1" t="str">
        <f>IF('DATA IMPORT'!G9580="","",'DATA IMPORT'!G9580)</f>
        <v/>
      </c>
      <c r="J9580" s="11" t="str">
        <f t="shared" si="914"/>
        <v/>
      </c>
      <c r="K9580" s="11" t="str">
        <f t="shared" si="915"/>
        <v/>
      </c>
      <c r="L9580" s="4" t="str">
        <f>IF('DATA IMPORT'!M9580="","",'DATA IMPORT'!M9580)</f>
        <v/>
      </c>
      <c r="M9580" t="str">
        <f>IF('DATA IMPORT'!C9580="","",'DATA IMPORT'!C9580)</f>
        <v/>
      </c>
    </row>
    <row r="9581" spans="2:13" x14ac:dyDescent="0.2">
      <c r="B9581" t="str">
        <f t="shared" si="911"/>
        <v>#</v>
      </c>
      <c r="C9581">
        <f>COUNTIF(D9581:D$10001,D9581)</f>
        <v>421</v>
      </c>
      <c r="D9581" t="str">
        <f t="shared" si="916"/>
        <v/>
      </c>
      <c r="E9581" t="str">
        <f>IF('DATA IMPORT'!E9581="","",'DATA IMPORT'!E9581)</f>
        <v/>
      </c>
      <c r="F9581" s="1" t="str">
        <f>IF('DATA IMPORT'!I9581="","",'DATA IMPORT'!I9581)</f>
        <v/>
      </c>
      <c r="G9581" s="11" t="str">
        <f t="shared" si="912"/>
        <v/>
      </c>
      <c r="H9581" s="11" t="str">
        <f t="shared" si="913"/>
        <v/>
      </c>
      <c r="I9581" s="1" t="str">
        <f>IF('DATA IMPORT'!G9581="","",'DATA IMPORT'!G9581)</f>
        <v/>
      </c>
      <c r="J9581" s="11" t="str">
        <f t="shared" si="914"/>
        <v/>
      </c>
      <c r="K9581" s="11" t="str">
        <f t="shared" si="915"/>
        <v/>
      </c>
      <c r="L9581" s="4" t="str">
        <f>IF('DATA IMPORT'!M9581="","",'DATA IMPORT'!M9581)</f>
        <v/>
      </c>
      <c r="M9581" t="str">
        <f>IF('DATA IMPORT'!C9581="","",'DATA IMPORT'!C9581)</f>
        <v/>
      </c>
    </row>
    <row r="9582" spans="2:13" x14ac:dyDescent="0.2">
      <c r="B9582" t="str">
        <f t="shared" si="911"/>
        <v>#</v>
      </c>
      <c r="C9582">
        <f>COUNTIF(D9582:D$10001,D9582)</f>
        <v>420</v>
      </c>
      <c r="D9582" t="str">
        <f t="shared" si="916"/>
        <v/>
      </c>
      <c r="E9582" t="str">
        <f>IF('DATA IMPORT'!E9582="","",'DATA IMPORT'!E9582)</f>
        <v/>
      </c>
      <c r="F9582" s="1" t="str">
        <f>IF('DATA IMPORT'!I9582="","",'DATA IMPORT'!I9582)</f>
        <v/>
      </c>
      <c r="G9582" s="11" t="str">
        <f t="shared" si="912"/>
        <v/>
      </c>
      <c r="H9582" s="11" t="str">
        <f t="shared" si="913"/>
        <v/>
      </c>
      <c r="I9582" s="1" t="str">
        <f>IF('DATA IMPORT'!G9582="","",'DATA IMPORT'!G9582)</f>
        <v/>
      </c>
      <c r="J9582" s="11" t="str">
        <f t="shared" si="914"/>
        <v/>
      </c>
      <c r="K9582" s="11" t="str">
        <f t="shared" si="915"/>
        <v/>
      </c>
      <c r="L9582" s="4" t="str">
        <f>IF('DATA IMPORT'!M9582="","",'DATA IMPORT'!M9582)</f>
        <v/>
      </c>
      <c r="M9582" t="str">
        <f>IF('DATA IMPORT'!C9582="","",'DATA IMPORT'!C9582)</f>
        <v/>
      </c>
    </row>
    <row r="9583" spans="2:13" x14ac:dyDescent="0.2">
      <c r="B9583" t="str">
        <f t="shared" si="911"/>
        <v>#</v>
      </c>
      <c r="C9583">
        <f>COUNTIF(D9583:D$10001,D9583)</f>
        <v>419</v>
      </c>
      <c r="D9583" t="str">
        <f t="shared" si="916"/>
        <v/>
      </c>
      <c r="E9583" t="str">
        <f>IF('DATA IMPORT'!E9583="","",'DATA IMPORT'!E9583)</f>
        <v/>
      </c>
      <c r="F9583" s="1" t="str">
        <f>IF('DATA IMPORT'!I9583="","",'DATA IMPORT'!I9583)</f>
        <v/>
      </c>
      <c r="G9583" s="11" t="str">
        <f t="shared" si="912"/>
        <v/>
      </c>
      <c r="H9583" s="11" t="str">
        <f t="shared" si="913"/>
        <v/>
      </c>
      <c r="I9583" s="1" t="str">
        <f>IF('DATA IMPORT'!G9583="","",'DATA IMPORT'!G9583)</f>
        <v/>
      </c>
      <c r="J9583" s="11" t="str">
        <f t="shared" si="914"/>
        <v/>
      </c>
      <c r="K9583" s="11" t="str">
        <f t="shared" si="915"/>
        <v/>
      </c>
      <c r="L9583" s="4" t="str">
        <f>IF('DATA IMPORT'!M9583="","",'DATA IMPORT'!M9583)</f>
        <v/>
      </c>
      <c r="M9583" t="str">
        <f>IF('DATA IMPORT'!C9583="","",'DATA IMPORT'!C9583)</f>
        <v/>
      </c>
    </row>
    <row r="9584" spans="2:13" x14ac:dyDescent="0.2">
      <c r="B9584" t="str">
        <f t="shared" si="911"/>
        <v>#</v>
      </c>
      <c r="C9584">
        <f>COUNTIF(D9584:D$10001,D9584)</f>
        <v>418</v>
      </c>
      <c r="D9584" t="str">
        <f t="shared" si="916"/>
        <v/>
      </c>
      <c r="E9584" t="str">
        <f>IF('DATA IMPORT'!E9584="","",'DATA IMPORT'!E9584)</f>
        <v/>
      </c>
      <c r="F9584" s="1" t="str">
        <f>IF('DATA IMPORT'!I9584="","",'DATA IMPORT'!I9584)</f>
        <v/>
      </c>
      <c r="G9584" s="11" t="str">
        <f t="shared" si="912"/>
        <v/>
      </c>
      <c r="H9584" s="11" t="str">
        <f t="shared" si="913"/>
        <v/>
      </c>
      <c r="I9584" s="1" t="str">
        <f>IF('DATA IMPORT'!G9584="","",'DATA IMPORT'!G9584)</f>
        <v/>
      </c>
      <c r="J9584" s="11" t="str">
        <f t="shared" si="914"/>
        <v/>
      </c>
      <c r="K9584" s="11" t="str">
        <f t="shared" si="915"/>
        <v/>
      </c>
      <c r="L9584" s="4" t="str">
        <f>IF('DATA IMPORT'!M9584="","",'DATA IMPORT'!M9584)</f>
        <v/>
      </c>
      <c r="M9584" t="str">
        <f>IF('DATA IMPORT'!C9584="","",'DATA IMPORT'!C9584)</f>
        <v/>
      </c>
    </row>
    <row r="9585" spans="2:13" x14ac:dyDescent="0.2">
      <c r="B9585" t="str">
        <f t="shared" si="911"/>
        <v>#</v>
      </c>
      <c r="C9585">
        <f>COUNTIF(D9585:D$10001,D9585)</f>
        <v>417</v>
      </c>
      <c r="D9585" t="str">
        <f t="shared" si="916"/>
        <v/>
      </c>
      <c r="E9585" t="str">
        <f>IF('DATA IMPORT'!E9585="","",'DATA IMPORT'!E9585)</f>
        <v/>
      </c>
      <c r="F9585" s="1" t="str">
        <f>IF('DATA IMPORT'!I9585="","",'DATA IMPORT'!I9585)</f>
        <v/>
      </c>
      <c r="G9585" s="11" t="str">
        <f t="shared" si="912"/>
        <v/>
      </c>
      <c r="H9585" s="11" t="str">
        <f t="shared" si="913"/>
        <v/>
      </c>
      <c r="I9585" s="1" t="str">
        <f>IF('DATA IMPORT'!G9585="","",'DATA IMPORT'!G9585)</f>
        <v/>
      </c>
      <c r="J9585" s="11" t="str">
        <f t="shared" si="914"/>
        <v/>
      </c>
      <c r="K9585" s="11" t="str">
        <f t="shared" si="915"/>
        <v/>
      </c>
      <c r="L9585" s="4" t="str">
        <f>IF('DATA IMPORT'!M9585="","",'DATA IMPORT'!M9585)</f>
        <v/>
      </c>
      <c r="M9585" t="str">
        <f>IF('DATA IMPORT'!C9585="","",'DATA IMPORT'!C9585)</f>
        <v/>
      </c>
    </row>
    <row r="9586" spans="2:13" x14ac:dyDescent="0.2">
      <c r="B9586" t="str">
        <f t="shared" si="911"/>
        <v>#</v>
      </c>
      <c r="C9586">
        <f>COUNTIF(D9586:D$10001,D9586)</f>
        <v>416</v>
      </c>
      <c r="D9586" t="str">
        <f t="shared" si="916"/>
        <v/>
      </c>
      <c r="E9586" t="str">
        <f>IF('DATA IMPORT'!E9586="","",'DATA IMPORT'!E9586)</f>
        <v/>
      </c>
      <c r="F9586" s="1" t="str">
        <f>IF('DATA IMPORT'!I9586="","",'DATA IMPORT'!I9586)</f>
        <v/>
      </c>
      <c r="G9586" s="11" t="str">
        <f t="shared" si="912"/>
        <v/>
      </c>
      <c r="H9586" s="11" t="str">
        <f t="shared" si="913"/>
        <v/>
      </c>
      <c r="I9586" s="1" t="str">
        <f>IF('DATA IMPORT'!G9586="","",'DATA IMPORT'!G9586)</f>
        <v/>
      </c>
      <c r="J9586" s="11" t="str">
        <f t="shared" si="914"/>
        <v/>
      </c>
      <c r="K9586" s="11" t="str">
        <f t="shared" si="915"/>
        <v/>
      </c>
      <c r="L9586" s="4" t="str">
        <f>IF('DATA IMPORT'!M9586="","",'DATA IMPORT'!M9586)</f>
        <v/>
      </c>
      <c r="M9586" t="str">
        <f>IF('DATA IMPORT'!C9586="","",'DATA IMPORT'!C9586)</f>
        <v/>
      </c>
    </row>
    <row r="9587" spans="2:13" x14ac:dyDescent="0.2">
      <c r="B9587" t="str">
        <f t="shared" si="911"/>
        <v>#</v>
      </c>
      <c r="C9587">
        <f>COUNTIF(D9587:D$10001,D9587)</f>
        <v>415</v>
      </c>
      <c r="D9587" t="str">
        <f t="shared" si="916"/>
        <v/>
      </c>
      <c r="E9587" t="str">
        <f>IF('DATA IMPORT'!E9587="","",'DATA IMPORT'!E9587)</f>
        <v/>
      </c>
      <c r="F9587" s="1" t="str">
        <f>IF('DATA IMPORT'!I9587="","",'DATA IMPORT'!I9587)</f>
        <v/>
      </c>
      <c r="G9587" s="11" t="str">
        <f t="shared" si="912"/>
        <v/>
      </c>
      <c r="H9587" s="11" t="str">
        <f t="shared" si="913"/>
        <v/>
      </c>
      <c r="I9587" s="1" t="str">
        <f>IF('DATA IMPORT'!G9587="","",'DATA IMPORT'!G9587)</f>
        <v/>
      </c>
      <c r="J9587" s="11" t="str">
        <f t="shared" si="914"/>
        <v/>
      </c>
      <c r="K9587" s="11" t="str">
        <f t="shared" si="915"/>
        <v/>
      </c>
      <c r="L9587" s="4" t="str">
        <f>IF('DATA IMPORT'!M9587="","",'DATA IMPORT'!M9587)</f>
        <v/>
      </c>
      <c r="M9587" t="str">
        <f>IF('DATA IMPORT'!C9587="","",'DATA IMPORT'!C9587)</f>
        <v/>
      </c>
    </row>
    <row r="9588" spans="2:13" x14ac:dyDescent="0.2">
      <c r="B9588" t="str">
        <f t="shared" si="911"/>
        <v>#</v>
      </c>
      <c r="C9588">
        <f>COUNTIF(D9588:D$10001,D9588)</f>
        <v>414</v>
      </c>
      <c r="D9588" t="str">
        <f t="shared" si="916"/>
        <v/>
      </c>
      <c r="E9588" t="str">
        <f>IF('DATA IMPORT'!E9588="","",'DATA IMPORT'!E9588)</f>
        <v/>
      </c>
      <c r="F9588" s="1" t="str">
        <f>IF('DATA IMPORT'!I9588="","",'DATA IMPORT'!I9588)</f>
        <v/>
      </c>
      <c r="G9588" s="11" t="str">
        <f t="shared" si="912"/>
        <v/>
      </c>
      <c r="H9588" s="11" t="str">
        <f t="shared" si="913"/>
        <v/>
      </c>
      <c r="I9588" s="1" t="str">
        <f>IF('DATA IMPORT'!G9588="","",'DATA IMPORT'!G9588)</f>
        <v/>
      </c>
      <c r="J9588" s="11" t="str">
        <f t="shared" si="914"/>
        <v/>
      </c>
      <c r="K9588" s="11" t="str">
        <f t="shared" si="915"/>
        <v/>
      </c>
      <c r="L9588" s="4" t="str">
        <f>IF('DATA IMPORT'!M9588="","",'DATA IMPORT'!M9588)</f>
        <v/>
      </c>
      <c r="M9588" t="str">
        <f>IF('DATA IMPORT'!C9588="","",'DATA IMPORT'!C9588)</f>
        <v/>
      </c>
    </row>
    <row r="9589" spans="2:13" x14ac:dyDescent="0.2">
      <c r="B9589" t="str">
        <f t="shared" si="911"/>
        <v>#</v>
      </c>
      <c r="C9589">
        <f>COUNTIF(D9589:D$10001,D9589)</f>
        <v>413</v>
      </c>
      <c r="D9589" t="str">
        <f t="shared" si="916"/>
        <v/>
      </c>
      <c r="E9589" t="str">
        <f>IF('DATA IMPORT'!E9589="","",'DATA IMPORT'!E9589)</f>
        <v/>
      </c>
      <c r="F9589" s="1" t="str">
        <f>IF('DATA IMPORT'!I9589="","",'DATA IMPORT'!I9589)</f>
        <v/>
      </c>
      <c r="G9589" s="11" t="str">
        <f t="shared" si="912"/>
        <v/>
      </c>
      <c r="H9589" s="11" t="str">
        <f t="shared" si="913"/>
        <v/>
      </c>
      <c r="I9589" s="1" t="str">
        <f>IF('DATA IMPORT'!G9589="","",'DATA IMPORT'!G9589)</f>
        <v/>
      </c>
      <c r="J9589" s="11" t="str">
        <f t="shared" si="914"/>
        <v/>
      </c>
      <c r="K9589" s="11" t="str">
        <f t="shared" si="915"/>
        <v/>
      </c>
      <c r="L9589" s="4" t="str">
        <f>IF('DATA IMPORT'!M9589="","",'DATA IMPORT'!M9589)</f>
        <v/>
      </c>
      <c r="M9589" t="str">
        <f>IF('DATA IMPORT'!C9589="","",'DATA IMPORT'!C9589)</f>
        <v/>
      </c>
    </row>
    <row r="9590" spans="2:13" x14ac:dyDescent="0.2">
      <c r="B9590" t="str">
        <f t="shared" si="911"/>
        <v>#</v>
      </c>
      <c r="C9590">
        <f>COUNTIF(D9590:D$10001,D9590)</f>
        <v>412</v>
      </c>
      <c r="D9590" t="str">
        <f t="shared" si="916"/>
        <v/>
      </c>
      <c r="E9590" t="str">
        <f>IF('DATA IMPORT'!E9590="","",'DATA IMPORT'!E9590)</f>
        <v/>
      </c>
      <c r="F9590" s="1" t="str">
        <f>IF('DATA IMPORT'!I9590="","",'DATA IMPORT'!I9590)</f>
        <v/>
      </c>
      <c r="G9590" s="11" t="str">
        <f t="shared" si="912"/>
        <v/>
      </c>
      <c r="H9590" s="11" t="str">
        <f t="shared" si="913"/>
        <v/>
      </c>
      <c r="I9590" s="1" t="str">
        <f>IF('DATA IMPORT'!G9590="","",'DATA IMPORT'!G9590)</f>
        <v/>
      </c>
      <c r="J9590" s="11" t="str">
        <f t="shared" si="914"/>
        <v/>
      </c>
      <c r="K9590" s="11" t="str">
        <f t="shared" si="915"/>
        <v/>
      </c>
      <c r="L9590" s="4" t="str">
        <f>IF('DATA IMPORT'!M9590="","",'DATA IMPORT'!M9590)</f>
        <v/>
      </c>
      <c r="M9590" t="str">
        <f>IF('DATA IMPORT'!C9590="","",'DATA IMPORT'!C9590)</f>
        <v/>
      </c>
    </row>
    <row r="9591" spans="2:13" x14ac:dyDescent="0.2">
      <c r="B9591" t="str">
        <f t="shared" si="911"/>
        <v>#</v>
      </c>
      <c r="C9591">
        <f>COUNTIF(D9591:D$10001,D9591)</f>
        <v>411</v>
      </c>
      <c r="D9591" t="str">
        <f t="shared" si="916"/>
        <v/>
      </c>
      <c r="E9591" t="str">
        <f>IF('DATA IMPORT'!E9591="","",'DATA IMPORT'!E9591)</f>
        <v/>
      </c>
      <c r="F9591" s="1" t="str">
        <f>IF('DATA IMPORT'!I9591="","",'DATA IMPORT'!I9591)</f>
        <v/>
      </c>
      <c r="G9591" s="11" t="str">
        <f t="shared" si="912"/>
        <v/>
      </c>
      <c r="H9591" s="11" t="str">
        <f t="shared" si="913"/>
        <v/>
      </c>
      <c r="I9591" s="1" t="str">
        <f>IF('DATA IMPORT'!G9591="","",'DATA IMPORT'!G9591)</f>
        <v/>
      </c>
      <c r="J9591" s="11" t="str">
        <f t="shared" si="914"/>
        <v/>
      </c>
      <c r="K9591" s="11" t="str">
        <f t="shared" si="915"/>
        <v/>
      </c>
      <c r="L9591" s="4" t="str">
        <f>IF('DATA IMPORT'!M9591="","",'DATA IMPORT'!M9591)</f>
        <v/>
      </c>
      <c r="M9591" t="str">
        <f>IF('DATA IMPORT'!C9591="","",'DATA IMPORT'!C9591)</f>
        <v/>
      </c>
    </row>
    <row r="9592" spans="2:13" x14ac:dyDescent="0.2">
      <c r="B9592" t="str">
        <f t="shared" si="911"/>
        <v>#</v>
      </c>
      <c r="C9592">
        <f>COUNTIF(D9592:D$10001,D9592)</f>
        <v>410</v>
      </c>
      <c r="D9592" t="str">
        <f t="shared" si="916"/>
        <v/>
      </c>
      <c r="E9592" t="str">
        <f>IF('DATA IMPORT'!E9592="","",'DATA IMPORT'!E9592)</f>
        <v/>
      </c>
      <c r="F9592" s="1" t="str">
        <f>IF('DATA IMPORT'!I9592="","",'DATA IMPORT'!I9592)</f>
        <v/>
      </c>
      <c r="G9592" s="11" t="str">
        <f t="shared" si="912"/>
        <v/>
      </c>
      <c r="H9592" s="11" t="str">
        <f t="shared" si="913"/>
        <v/>
      </c>
      <c r="I9592" s="1" t="str">
        <f>IF('DATA IMPORT'!G9592="","",'DATA IMPORT'!G9592)</f>
        <v/>
      </c>
      <c r="J9592" s="11" t="str">
        <f t="shared" si="914"/>
        <v/>
      </c>
      <c r="K9592" s="11" t="str">
        <f t="shared" si="915"/>
        <v/>
      </c>
      <c r="L9592" s="4" t="str">
        <f>IF('DATA IMPORT'!M9592="","",'DATA IMPORT'!M9592)</f>
        <v/>
      </c>
      <c r="M9592" t="str">
        <f>IF('DATA IMPORT'!C9592="","",'DATA IMPORT'!C9592)</f>
        <v/>
      </c>
    </row>
    <row r="9593" spans="2:13" x14ac:dyDescent="0.2">
      <c r="B9593" t="str">
        <f t="shared" si="911"/>
        <v>#</v>
      </c>
      <c r="C9593">
        <f>COUNTIF(D9593:D$10001,D9593)</f>
        <v>409</v>
      </c>
      <c r="D9593" t="str">
        <f t="shared" si="916"/>
        <v/>
      </c>
      <c r="E9593" t="str">
        <f>IF('DATA IMPORT'!E9593="","",'DATA IMPORT'!E9593)</f>
        <v/>
      </c>
      <c r="F9593" s="1" t="str">
        <f>IF('DATA IMPORT'!I9593="","",'DATA IMPORT'!I9593)</f>
        <v/>
      </c>
      <c r="G9593" s="11" t="str">
        <f t="shared" si="912"/>
        <v/>
      </c>
      <c r="H9593" s="11" t="str">
        <f t="shared" si="913"/>
        <v/>
      </c>
      <c r="I9593" s="1" t="str">
        <f>IF('DATA IMPORT'!G9593="","",'DATA IMPORT'!G9593)</f>
        <v/>
      </c>
      <c r="J9593" s="11" t="str">
        <f t="shared" si="914"/>
        <v/>
      </c>
      <c r="K9593" s="11" t="str">
        <f t="shared" si="915"/>
        <v/>
      </c>
      <c r="L9593" s="4" t="str">
        <f>IF('DATA IMPORT'!M9593="","",'DATA IMPORT'!M9593)</f>
        <v/>
      </c>
      <c r="M9593" t="str">
        <f>IF('DATA IMPORT'!C9593="","",'DATA IMPORT'!C9593)</f>
        <v/>
      </c>
    </row>
    <row r="9594" spans="2:13" x14ac:dyDescent="0.2">
      <c r="B9594" t="str">
        <f t="shared" si="911"/>
        <v>#</v>
      </c>
      <c r="C9594">
        <f>COUNTIF(D9594:D$10001,D9594)</f>
        <v>408</v>
      </c>
      <c r="D9594" t="str">
        <f t="shared" si="916"/>
        <v/>
      </c>
      <c r="E9594" t="str">
        <f>IF('DATA IMPORT'!E9594="","",'DATA IMPORT'!E9594)</f>
        <v/>
      </c>
      <c r="F9594" s="1" t="str">
        <f>IF('DATA IMPORT'!I9594="","",'DATA IMPORT'!I9594)</f>
        <v/>
      </c>
      <c r="G9594" s="11" t="str">
        <f t="shared" si="912"/>
        <v/>
      </c>
      <c r="H9594" s="11" t="str">
        <f t="shared" si="913"/>
        <v/>
      </c>
      <c r="I9594" s="1" t="str">
        <f>IF('DATA IMPORT'!G9594="","",'DATA IMPORT'!G9594)</f>
        <v/>
      </c>
      <c r="J9594" s="11" t="str">
        <f t="shared" si="914"/>
        <v/>
      </c>
      <c r="K9594" s="11" t="str">
        <f t="shared" si="915"/>
        <v/>
      </c>
      <c r="L9594" s="4" t="str">
        <f>IF('DATA IMPORT'!M9594="","",'DATA IMPORT'!M9594)</f>
        <v/>
      </c>
      <c r="M9594" t="str">
        <f>IF('DATA IMPORT'!C9594="","",'DATA IMPORT'!C9594)</f>
        <v/>
      </c>
    </row>
    <row r="9595" spans="2:13" x14ac:dyDescent="0.2">
      <c r="B9595" t="str">
        <f t="shared" si="911"/>
        <v>#</v>
      </c>
      <c r="C9595">
        <f>COUNTIF(D9595:D$10001,D9595)</f>
        <v>407</v>
      </c>
      <c r="D9595" t="str">
        <f t="shared" si="916"/>
        <v/>
      </c>
      <c r="E9595" t="str">
        <f>IF('DATA IMPORT'!E9595="","",'DATA IMPORT'!E9595)</f>
        <v/>
      </c>
      <c r="F9595" s="1" t="str">
        <f>IF('DATA IMPORT'!I9595="","",'DATA IMPORT'!I9595)</f>
        <v/>
      </c>
      <c r="G9595" s="11" t="str">
        <f t="shared" si="912"/>
        <v/>
      </c>
      <c r="H9595" s="11" t="str">
        <f t="shared" si="913"/>
        <v/>
      </c>
      <c r="I9595" s="1" t="str">
        <f>IF('DATA IMPORT'!G9595="","",'DATA IMPORT'!G9595)</f>
        <v/>
      </c>
      <c r="J9595" s="11" t="str">
        <f t="shared" si="914"/>
        <v/>
      </c>
      <c r="K9595" s="11" t="str">
        <f t="shared" si="915"/>
        <v/>
      </c>
      <c r="L9595" s="4" t="str">
        <f>IF('DATA IMPORT'!M9595="","",'DATA IMPORT'!M9595)</f>
        <v/>
      </c>
      <c r="M9595" t="str">
        <f>IF('DATA IMPORT'!C9595="","",'DATA IMPORT'!C9595)</f>
        <v/>
      </c>
    </row>
    <row r="9596" spans="2:13" x14ac:dyDescent="0.2">
      <c r="B9596" t="str">
        <f t="shared" si="911"/>
        <v>#</v>
      </c>
      <c r="C9596">
        <f>COUNTIF(D9596:D$10001,D9596)</f>
        <v>406</v>
      </c>
      <c r="D9596" t="str">
        <f t="shared" si="916"/>
        <v/>
      </c>
      <c r="E9596" t="str">
        <f>IF('DATA IMPORT'!E9596="","",'DATA IMPORT'!E9596)</f>
        <v/>
      </c>
      <c r="F9596" s="1" t="str">
        <f>IF('DATA IMPORT'!I9596="","",'DATA IMPORT'!I9596)</f>
        <v/>
      </c>
      <c r="G9596" s="11" t="str">
        <f t="shared" si="912"/>
        <v/>
      </c>
      <c r="H9596" s="11" t="str">
        <f t="shared" si="913"/>
        <v/>
      </c>
      <c r="I9596" s="1" t="str">
        <f>IF('DATA IMPORT'!G9596="","",'DATA IMPORT'!G9596)</f>
        <v/>
      </c>
      <c r="J9596" s="11" t="str">
        <f t="shared" si="914"/>
        <v/>
      </c>
      <c r="K9596" s="11" t="str">
        <f t="shared" si="915"/>
        <v/>
      </c>
      <c r="L9596" s="4" t="str">
        <f>IF('DATA IMPORT'!M9596="","",'DATA IMPORT'!M9596)</f>
        <v/>
      </c>
      <c r="M9596" t="str">
        <f>IF('DATA IMPORT'!C9596="","",'DATA IMPORT'!C9596)</f>
        <v/>
      </c>
    </row>
    <row r="9597" spans="2:13" x14ac:dyDescent="0.2">
      <c r="B9597" t="str">
        <f t="shared" si="911"/>
        <v>#</v>
      </c>
      <c r="C9597">
        <f>COUNTIF(D9597:D$10001,D9597)</f>
        <v>405</v>
      </c>
      <c r="D9597" t="str">
        <f t="shared" si="916"/>
        <v/>
      </c>
      <c r="E9597" t="str">
        <f>IF('DATA IMPORT'!E9597="","",'DATA IMPORT'!E9597)</f>
        <v/>
      </c>
      <c r="F9597" s="1" t="str">
        <f>IF('DATA IMPORT'!I9597="","",'DATA IMPORT'!I9597)</f>
        <v/>
      </c>
      <c r="G9597" s="11" t="str">
        <f t="shared" si="912"/>
        <v/>
      </c>
      <c r="H9597" s="11" t="str">
        <f t="shared" si="913"/>
        <v/>
      </c>
      <c r="I9597" s="1" t="str">
        <f>IF('DATA IMPORT'!G9597="","",'DATA IMPORT'!G9597)</f>
        <v/>
      </c>
      <c r="J9597" s="11" t="str">
        <f t="shared" si="914"/>
        <v/>
      </c>
      <c r="K9597" s="11" t="str">
        <f t="shared" si="915"/>
        <v/>
      </c>
      <c r="L9597" s="4" t="str">
        <f>IF('DATA IMPORT'!M9597="","",'DATA IMPORT'!M9597)</f>
        <v/>
      </c>
      <c r="M9597" t="str">
        <f>IF('DATA IMPORT'!C9597="","",'DATA IMPORT'!C9597)</f>
        <v/>
      </c>
    </row>
    <row r="9598" spans="2:13" x14ac:dyDescent="0.2">
      <c r="B9598" t="str">
        <f t="shared" si="911"/>
        <v>#</v>
      </c>
      <c r="C9598">
        <f>COUNTIF(D9598:D$10001,D9598)</f>
        <v>404</v>
      </c>
      <c r="D9598" t="str">
        <f t="shared" si="916"/>
        <v/>
      </c>
      <c r="E9598" t="str">
        <f>IF('DATA IMPORT'!E9598="","",'DATA IMPORT'!E9598)</f>
        <v/>
      </c>
      <c r="F9598" s="1" t="str">
        <f>IF('DATA IMPORT'!I9598="","",'DATA IMPORT'!I9598)</f>
        <v/>
      </c>
      <c r="G9598" s="11" t="str">
        <f t="shared" si="912"/>
        <v/>
      </c>
      <c r="H9598" s="11" t="str">
        <f t="shared" si="913"/>
        <v/>
      </c>
      <c r="I9598" s="1" t="str">
        <f>IF('DATA IMPORT'!G9598="","",'DATA IMPORT'!G9598)</f>
        <v/>
      </c>
      <c r="J9598" s="11" t="str">
        <f t="shared" si="914"/>
        <v/>
      </c>
      <c r="K9598" s="11" t="str">
        <f t="shared" si="915"/>
        <v/>
      </c>
      <c r="L9598" s="4" t="str">
        <f>IF('DATA IMPORT'!M9598="","",'DATA IMPORT'!M9598)</f>
        <v/>
      </c>
      <c r="M9598" t="str">
        <f>IF('DATA IMPORT'!C9598="","",'DATA IMPORT'!C9598)</f>
        <v/>
      </c>
    </row>
    <row r="9599" spans="2:13" x14ac:dyDescent="0.2">
      <c r="B9599" t="str">
        <f t="shared" si="911"/>
        <v>#</v>
      </c>
      <c r="C9599">
        <f>COUNTIF(D9599:D$10001,D9599)</f>
        <v>403</v>
      </c>
      <c r="D9599" t="str">
        <f t="shared" si="916"/>
        <v/>
      </c>
      <c r="E9599" t="str">
        <f>IF('DATA IMPORT'!E9599="","",'DATA IMPORT'!E9599)</f>
        <v/>
      </c>
      <c r="F9599" s="1" t="str">
        <f>IF('DATA IMPORT'!I9599="","",'DATA IMPORT'!I9599)</f>
        <v/>
      </c>
      <c r="G9599" s="11" t="str">
        <f t="shared" si="912"/>
        <v/>
      </c>
      <c r="H9599" s="11" t="str">
        <f t="shared" si="913"/>
        <v/>
      </c>
      <c r="I9599" s="1" t="str">
        <f>IF('DATA IMPORT'!G9599="","",'DATA IMPORT'!G9599)</f>
        <v/>
      </c>
      <c r="J9599" s="11" t="str">
        <f t="shared" si="914"/>
        <v/>
      </c>
      <c r="K9599" s="11" t="str">
        <f t="shared" si="915"/>
        <v/>
      </c>
      <c r="L9599" s="4" t="str">
        <f>IF('DATA IMPORT'!M9599="","",'DATA IMPORT'!M9599)</f>
        <v/>
      </c>
      <c r="M9599" t="str">
        <f>IF('DATA IMPORT'!C9599="","",'DATA IMPORT'!C9599)</f>
        <v/>
      </c>
    </row>
    <row r="9600" spans="2:13" x14ac:dyDescent="0.2">
      <c r="B9600" t="str">
        <f t="shared" si="911"/>
        <v>#</v>
      </c>
      <c r="C9600">
        <f>COUNTIF(D9600:D$10001,D9600)</f>
        <v>402</v>
      </c>
      <c r="D9600" t="str">
        <f t="shared" si="916"/>
        <v/>
      </c>
      <c r="E9600" t="str">
        <f>IF('DATA IMPORT'!E9600="","",'DATA IMPORT'!E9600)</f>
        <v/>
      </c>
      <c r="F9600" s="1" t="str">
        <f>IF('DATA IMPORT'!I9600="","",'DATA IMPORT'!I9600)</f>
        <v/>
      </c>
      <c r="G9600" s="11" t="str">
        <f t="shared" si="912"/>
        <v/>
      </c>
      <c r="H9600" s="11" t="str">
        <f t="shared" si="913"/>
        <v/>
      </c>
      <c r="I9600" s="1" t="str">
        <f>IF('DATA IMPORT'!G9600="","",'DATA IMPORT'!G9600)</f>
        <v/>
      </c>
      <c r="J9600" s="11" t="str">
        <f t="shared" si="914"/>
        <v/>
      </c>
      <c r="K9600" s="11" t="str">
        <f t="shared" si="915"/>
        <v/>
      </c>
      <c r="L9600" s="4" t="str">
        <f>IF('DATA IMPORT'!M9600="","",'DATA IMPORT'!M9600)</f>
        <v/>
      </c>
      <c r="M9600" t="str">
        <f>IF('DATA IMPORT'!C9600="","",'DATA IMPORT'!C9600)</f>
        <v/>
      </c>
    </row>
    <row r="9601" spans="2:13" x14ac:dyDescent="0.2">
      <c r="B9601" t="str">
        <f t="shared" si="911"/>
        <v>#</v>
      </c>
      <c r="C9601">
        <f>COUNTIF(D9601:D$10001,D9601)</f>
        <v>401</v>
      </c>
      <c r="D9601" t="str">
        <f t="shared" si="916"/>
        <v/>
      </c>
      <c r="E9601" t="str">
        <f>IF('DATA IMPORT'!E9601="","",'DATA IMPORT'!E9601)</f>
        <v/>
      </c>
      <c r="F9601" s="1" t="str">
        <f>IF('DATA IMPORT'!I9601="","",'DATA IMPORT'!I9601)</f>
        <v/>
      </c>
      <c r="G9601" s="11" t="str">
        <f t="shared" si="912"/>
        <v/>
      </c>
      <c r="H9601" s="11" t="str">
        <f t="shared" si="913"/>
        <v/>
      </c>
      <c r="I9601" s="1" t="str">
        <f>IF('DATA IMPORT'!G9601="","",'DATA IMPORT'!G9601)</f>
        <v/>
      </c>
      <c r="J9601" s="11" t="str">
        <f t="shared" si="914"/>
        <v/>
      </c>
      <c r="K9601" s="11" t="str">
        <f t="shared" si="915"/>
        <v/>
      </c>
      <c r="L9601" s="4" t="str">
        <f>IF('DATA IMPORT'!M9601="","",'DATA IMPORT'!M9601)</f>
        <v/>
      </c>
      <c r="M9601" t="str">
        <f>IF('DATA IMPORT'!C9601="","",'DATA IMPORT'!C9601)</f>
        <v/>
      </c>
    </row>
    <row r="9602" spans="2:13" x14ac:dyDescent="0.2">
      <c r="B9602" t="str">
        <f t="shared" si="911"/>
        <v>#</v>
      </c>
      <c r="C9602">
        <f>COUNTIF(D9602:D$10001,D9602)</f>
        <v>400</v>
      </c>
      <c r="D9602" t="str">
        <f t="shared" si="916"/>
        <v/>
      </c>
      <c r="E9602" t="str">
        <f>IF('DATA IMPORT'!E9602="","",'DATA IMPORT'!E9602)</f>
        <v/>
      </c>
      <c r="F9602" s="1" t="str">
        <f>IF('DATA IMPORT'!I9602="","",'DATA IMPORT'!I9602)</f>
        <v/>
      </c>
      <c r="G9602" s="11" t="str">
        <f t="shared" si="912"/>
        <v/>
      </c>
      <c r="H9602" s="11" t="str">
        <f t="shared" si="913"/>
        <v/>
      </c>
      <c r="I9602" s="1" t="str">
        <f>IF('DATA IMPORT'!G9602="","",'DATA IMPORT'!G9602)</f>
        <v/>
      </c>
      <c r="J9602" s="11" t="str">
        <f t="shared" si="914"/>
        <v/>
      </c>
      <c r="K9602" s="11" t="str">
        <f t="shared" si="915"/>
        <v/>
      </c>
      <c r="L9602" s="4" t="str">
        <f>IF('DATA IMPORT'!M9602="","",'DATA IMPORT'!M9602)</f>
        <v/>
      </c>
      <c r="M9602" t="str">
        <f>IF('DATA IMPORT'!C9602="","",'DATA IMPORT'!C9602)</f>
        <v/>
      </c>
    </row>
    <row r="9603" spans="2:13" x14ac:dyDescent="0.2">
      <c r="B9603" t="str">
        <f t="shared" ref="B9603:B9666" si="917">IF(C9603=1,D9603,"#")</f>
        <v>#</v>
      </c>
      <c r="C9603">
        <f>COUNTIF(D9603:D$10001,D9603)</f>
        <v>399</v>
      </c>
      <c r="D9603" t="str">
        <f t="shared" si="916"/>
        <v/>
      </c>
      <c r="E9603" t="str">
        <f>IF('DATA IMPORT'!E9603="","",'DATA IMPORT'!E9603)</f>
        <v/>
      </c>
      <c r="F9603" s="1" t="str">
        <f>IF('DATA IMPORT'!I9603="","",'DATA IMPORT'!I9603)</f>
        <v/>
      </c>
      <c r="G9603" s="11" t="str">
        <f t="shared" ref="G9603:G9666" si="918">IF(F9603="","",MONTH(F9603))</f>
        <v/>
      </c>
      <c r="H9603" s="11" t="str">
        <f t="shared" ref="H9603:H9666" si="919">IF(F9603="","",YEAR(F9603))</f>
        <v/>
      </c>
      <c r="I9603" s="1" t="str">
        <f>IF('DATA IMPORT'!G9603="","",'DATA IMPORT'!G9603)</f>
        <v/>
      </c>
      <c r="J9603" s="11" t="str">
        <f t="shared" ref="J9603:J9666" si="920">IF(I9603="","",MONTH(I9603))</f>
        <v/>
      </c>
      <c r="K9603" s="11" t="str">
        <f t="shared" ref="K9603:K9666" si="921">IF(I9603="","",YEAR(I9603))</f>
        <v/>
      </c>
      <c r="L9603" s="4" t="str">
        <f>IF('DATA IMPORT'!M9603="","",'DATA IMPORT'!M9603)</f>
        <v/>
      </c>
      <c r="M9603" t="str">
        <f>IF('DATA IMPORT'!C9603="","",'DATA IMPORT'!C9603)</f>
        <v/>
      </c>
    </row>
    <row r="9604" spans="2:13" x14ac:dyDescent="0.2">
      <c r="B9604" t="str">
        <f t="shared" si="917"/>
        <v>#</v>
      </c>
      <c r="C9604">
        <f>COUNTIF(D9604:D$10001,D9604)</f>
        <v>398</v>
      </c>
      <c r="D9604" t="str">
        <f t="shared" si="916"/>
        <v/>
      </c>
      <c r="E9604" t="str">
        <f>IF('DATA IMPORT'!E9604="","",'DATA IMPORT'!E9604)</f>
        <v/>
      </c>
      <c r="F9604" s="1" t="str">
        <f>IF('DATA IMPORT'!I9604="","",'DATA IMPORT'!I9604)</f>
        <v/>
      </c>
      <c r="G9604" s="11" t="str">
        <f t="shared" si="918"/>
        <v/>
      </c>
      <c r="H9604" s="11" t="str">
        <f t="shared" si="919"/>
        <v/>
      </c>
      <c r="I9604" s="1" t="str">
        <f>IF('DATA IMPORT'!G9604="","",'DATA IMPORT'!G9604)</f>
        <v/>
      </c>
      <c r="J9604" s="11" t="str">
        <f t="shared" si="920"/>
        <v/>
      </c>
      <c r="K9604" s="11" t="str">
        <f t="shared" si="921"/>
        <v/>
      </c>
      <c r="L9604" s="4" t="str">
        <f>IF('DATA IMPORT'!M9604="","",'DATA IMPORT'!M9604)</f>
        <v/>
      </c>
      <c r="M9604" t="str">
        <f>IF('DATA IMPORT'!C9604="","",'DATA IMPORT'!C9604)</f>
        <v/>
      </c>
    </row>
    <row r="9605" spans="2:13" x14ac:dyDescent="0.2">
      <c r="B9605" t="str">
        <f t="shared" si="917"/>
        <v>#</v>
      </c>
      <c r="C9605">
        <f>COUNTIF(D9605:D$10001,D9605)</f>
        <v>397</v>
      </c>
      <c r="D9605" t="str">
        <f t="shared" si="916"/>
        <v/>
      </c>
      <c r="E9605" t="str">
        <f>IF('DATA IMPORT'!E9605="","",'DATA IMPORT'!E9605)</f>
        <v/>
      </c>
      <c r="F9605" s="1" t="str">
        <f>IF('DATA IMPORT'!I9605="","",'DATA IMPORT'!I9605)</f>
        <v/>
      </c>
      <c r="G9605" s="11" t="str">
        <f t="shared" si="918"/>
        <v/>
      </c>
      <c r="H9605" s="11" t="str">
        <f t="shared" si="919"/>
        <v/>
      </c>
      <c r="I9605" s="1" t="str">
        <f>IF('DATA IMPORT'!G9605="","",'DATA IMPORT'!G9605)</f>
        <v/>
      </c>
      <c r="J9605" s="11" t="str">
        <f t="shared" si="920"/>
        <v/>
      </c>
      <c r="K9605" s="11" t="str">
        <f t="shared" si="921"/>
        <v/>
      </c>
      <c r="L9605" s="4" t="str">
        <f>IF('DATA IMPORT'!M9605="","",'DATA IMPORT'!M9605)</f>
        <v/>
      </c>
      <c r="M9605" t="str">
        <f>IF('DATA IMPORT'!C9605="","",'DATA IMPORT'!C9605)</f>
        <v/>
      </c>
    </row>
    <row r="9606" spans="2:13" x14ac:dyDescent="0.2">
      <c r="B9606" t="str">
        <f t="shared" si="917"/>
        <v>#</v>
      </c>
      <c r="C9606">
        <f>COUNTIF(D9606:D$10001,D9606)</f>
        <v>396</v>
      </c>
      <c r="D9606" t="str">
        <f t="shared" si="916"/>
        <v/>
      </c>
      <c r="E9606" t="str">
        <f>IF('DATA IMPORT'!E9606="","",'DATA IMPORT'!E9606)</f>
        <v/>
      </c>
      <c r="F9606" s="1" t="str">
        <f>IF('DATA IMPORT'!I9606="","",'DATA IMPORT'!I9606)</f>
        <v/>
      </c>
      <c r="G9606" s="11" t="str">
        <f t="shared" si="918"/>
        <v/>
      </c>
      <c r="H9606" s="11" t="str">
        <f t="shared" si="919"/>
        <v/>
      </c>
      <c r="I9606" s="1" t="str">
        <f>IF('DATA IMPORT'!G9606="","",'DATA IMPORT'!G9606)</f>
        <v/>
      </c>
      <c r="J9606" s="11" t="str">
        <f t="shared" si="920"/>
        <v/>
      </c>
      <c r="K9606" s="11" t="str">
        <f t="shared" si="921"/>
        <v/>
      </c>
      <c r="L9606" s="4" t="str">
        <f>IF('DATA IMPORT'!M9606="","",'DATA IMPORT'!M9606)</f>
        <v/>
      </c>
      <c r="M9606" t="str">
        <f>IF('DATA IMPORT'!C9606="","",'DATA IMPORT'!C9606)</f>
        <v/>
      </c>
    </row>
    <row r="9607" spans="2:13" x14ac:dyDescent="0.2">
      <c r="B9607" t="str">
        <f t="shared" si="917"/>
        <v>#</v>
      </c>
      <c r="C9607">
        <f>COUNTIF(D9607:D$10001,D9607)</f>
        <v>395</v>
      </c>
      <c r="D9607" t="str">
        <f t="shared" si="916"/>
        <v/>
      </c>
      <c r="E9607" t="str">
        <f>IF('DATA IMPORT'!E9607="","",'DATA IMPORT'!E9607)</f>
        <v/>
      </c>
      <c r="F9607" s="1" t="str">
        <f>IF('DATA IMPORT'!I9607="","",'DATA IMPORT'!I9607)</f>
        <v/>
      </c>
      <c r="G9607" s="11" t="str">
        <f t="shared" si="918"/>
        <v/>
      </c>
      <c r="H9607" s="11" t="str">
        <f t="shared" si="919"/>
        <v/>
      </c>
      <c r="I9607" s="1" t="str">
        <f>IF('DATA IMPORT'!G9607="","",'DATA IMPORT'!G9607)</f>
        <v/>
      </c>
      <c r="J9607" s="11" t="str">
        <f t="shared" si="920"/>
        <v/>
      </c>
      <c r="K9607" s="11" t="str">
        <f t="shared" si="921"/>
        <v/>
      </c>
      <c r="L9607" s="4" t="str">
        <f>IF('DATA IMPORT'!M9607="","",'DATA IMPORT'!M9607)</f>
        <v/>
      </c>
      <c r="M9607" t="str">
        <f>IF('DATA IMPORT'!C9607="","",'DATA IMPORT'!C9607)</f>
        <v/>
      </c>
    </row>
    <row r="9608" spans="2:13" x14ac:dyDescent="0.2">
      <c r="B9608" t="str">
        <f t="shared" si="917"/>
        <v>#</v>
      </c>
      <c r="C9608">
        <f>COUNTIF(D9608:D$10001,D9608)</f>
        <v>394</v>
      </c>
      <c r="D9608" t="str">
        <f t="shared" si="916"/>
        <v/>
      </c>
      <c r="E9608" t="str">
        <f>IF('DATA IMPORT'!E9608="","",'DATA IMPORT'!E9608)</f>
        <v/>
      </c>
      <c r="F9608" s="1" t="str">
        <f>IF('DATA IMPORT'!I9608="","",'DATA IMPORT'!I9608)</f>
        <v/>
      </c>
      <c r="G9608" s="11" t="str">
        <f t="shared" si="918"/>
        <v/>
      </c>
      <c r="H9608" s="11" t="str">
        <f t="shared" si="919"/>
        <v/>
      </c>
      <c r="I9608" s="1" t="str">
        <f>IF('DATA IMPORT'!G9608="","",'DATA IMPORT'!G9608)</f>
        <v/>
      </c>
      <c r="J9608" s="11" t="str">
        <f t="shared" si="920"/>
        <v/>
      </c>
      <c r="K9608" s="11" t="str">
        <f t="shared" si="921"/>
        <v/>
      </c>
      <c r="L9608" s="4" t="str">
        <f>IF('DATA IMPORT'!M9608="","",'DATA IMPORT'!M9608)</f>
        <v/>
      </c>
      <c r="M9608" t="str">
        <f>IF('DATA IMPORT'!C9608="","",'DATA IMPORT'!C9608)</f>
        <v/>
      </c>
    </row>
    <row r="9609" spans="2:13" x14ac:dyDescent="0.2">
      <c r="B9609" t="str">
        <f t="shared" si="917"/>
        <v>#</v>
      </c>
      <c r="C9609">
        <f>COUNTIF(D9609:D$10001,D9609)</f>
        <v>393</v>
      </c>
      <c r="D9609" t="str">
        <f t="shared" si="916"/>
        <v/>
      </c>
      <c r="E9609" t="str">
        <f>IF('DATA IMPORT'!E9609="","",'DATA IMPORT'!E9609)</f>
        <v/>
      </c>
      <c r="F9609" s="1" t="str">
        <f>IF('DATA IMPORT'!I9609="","",'DATA IMPORT'!I9609)</f>
        <v/>
      </c>
      <c r="G9609" s="11" t="str">
        <f t="shared" si="918"/>
        <v/>
      </c>
      <c r="H9609" s="11" t="str">
        <f t="shared" si="919"/>
        <v/>
      </c>
      <c r="I9609" s="1" t="str">
        <f>IF('DATA IMPORT'!G9609="","",'DATA IMPORT'!G9609)</f>
        <v/>
      </c>
      <c r="J9609" s="11" t="str">
        <f t="shared" si="920"/>
        <v/>
      </c>
      <c r="K9609" s="11" t="str">
        <f t="shared" si="921"/>
        <v/>
      </c>
      <c r="L9609" s="4" t="str">
        <f>IF('DATA IMPORT'!M9609="","",'DATA IMPORT'!M9609)</f>
        <v/>
      </c>
      <c r="M9609" t="str">
        <f>IF('DATA IMPORT'!C9609="","",'DATA IMPORT'!C9609)</f>
        <v/>
      </c>
    </row>
    <row r="9610" spans="2:13" x14ac:dyDescent="0.2">
      <c r="B9610" t="str">
        <f t="shared" si="917"/>
        <v>#</v>
      </c>
      <c r="C9610">
        <f>COUNTIF(D9610:D$10001,D9610)</f>
        <v>392</v>
      </c>
      <c r="D9610" t="str">
        <f t="shared" si="916"/>
        <v/>
      </c>
      <c r="E9610" t="str">
        <f>IF('DATA IMPORT'!E9610="","",'DATA IMPORT'!E9610)</f>
        <v/>
      </c>
      <c r="F9610" s="1" t="str">
        <f>IF('DATA IMPORT'!I9610="","",'DATA IMPORT'!I9610)</f>
        <v/>
      </c>
      <c r="G9610" s="11" t="str">
        <f t="shared" si="918"/>
        <v/>
      </c>
      <c r="H9610" s="11" t="str">
        <f t="shared" si="919"/>
        <v/>
      </c>
      <c r="I9610" s="1" t="str">
        <f>IF('DATA IMPORT'!G9610="","",'DATA IMPORT'!G9610)</f>
        <v/>
      </c>
      <c r="J9610" s="11" t="str">
        <f t="shared" si="920"/>
        <v/>
      </c>
      <c r="K9610" s="11" t="str">
        <f t="shared" si="921"/>
        <v/>
      </c>
      <c r="L9610" s="4" t="str">
        <f>IF('DATA IMPORT'!M9610="","",'DATA IMPORT'!M9610)</f>
        <v/>
      </c>
      <c r="M9610" t="str">
        <f>IF('DATA IMPORT'!C9610="","",'DATA IMPORT'!C9610)</f>
        <v/>
      </c>
    </row>
    <row r="9611" spans="2:13" x14ac:dyDescent="0.2">
      <c r="B9611" t="str">
        <f t="shared" si="917"/>
        <v>#</v>
      </c>
      <c r="C9611">
        <f>COUNTIF(D9611:D$10001,D9611)</f>
        <v>391</v>
      </c>
      <c r="D9611" t="str">
        <f t="shared" si="916"/>
        <v/>
      </c>
      <c r="E9611" t="str">
        <f>IF('DATA IMPORT'!E9611="","",'DATA IMPORT'!E9611)</f>
        <v/>
      </c>
      <c r="F9611" s="1" t="str">
        <f>IF('DATA IMPORT'!I9611="","",'DATA IMPORT'!I9611)</f>
        <v/>
      </c>
      <c r="G9611" s="11" t="str">
        <f t="shared" si="918"/>
        <v/>
      </c>
      <c r="H9611" s="11" t="str">
        <f t="shared" si="919"/>
        <v/>
      </c>
      <c r="I9611" s="1" t="str">
        <f>IF('DATA IMPORT'!G9611="","",'DATA IMPORT'!G9611)</f>
        <v/>
      </c>
      <c r="J9611" s="11" t="str">
        <f t="shared" si="920"/>
        <v/>
      </c>
      <c r="K9611" s="11" t="str">
        <f t="shared" si="921"/>
        <v/>
      </c>
      <c r="L9611" s="4" t="str">
        <f>IF('DATA IMPORT'!M9611="","",'DATA IMPORT'!M9611)</f>
        <v/>
      </c>
      <c r="M9611" t="str">
        <f>IF('DATA IMPORT'!C9611="","",'DATA IMPORT'!C9611)</f>
        <v/>
      </c>
    </row>
    <row r="9612" spans="2:13" x14ac:dyDescent="0.2">
      <c r="B9612" t="str">
        <f t="shared" si="917"/>
        <v>#</v>
      </c>
      <c r="C9612">
        <f>COUNTIF(D9612:D$10001,D9612)</f>
        <v>390</v>
      </c>
      <c r="D9612" t="str">
        <f t="shared" si="916"/>
        <v/>
      </c>
      <c r="E9612" t="str">
        <f>IF('DATA IMPORT'!E9612="","",'DATA IMPORT'!E9612)</f>
        <v/>
      </c>
      <c r="F9612" s="1" t="str">
        <f>IF('DATA IMPORT'!I9612="","",'DATA IMPORT'!I9612)</f>
        <v/>
      </c>
      <c r="G9612" s="11" t="str">
        <f t="shared" si="918"/>
        <v/>
      </c>
      <c r="H9612" s="11" t="str">
        <f t="shared" si="919"/>
        <v/>
      </c>
      <c r="I9612" s="1" t="str">
        <f>IF('DATA IMPORT'!G9612="","",'DATA IMPORT'!G9612)</f>
        <v/>
      </c>
      <c r="J9612" s="11" t="str">
        <f t="shared" si="920"/>
        <v/>
      </c>
      <c r="K9612" s="11" t="str">
        <f t="shared" si="921"/>
        <v/>
      </c>
      <c r="L9612" s="4" t="str">
        <f>IF('DATA IMPORT'!M9612="","",'DATA IMPORT'!M9612)</f>
        <v/>
      </c>
      <c r="M9612" t="str">
        <f>IF('DATA IMPORT'!C9612="","",'DATA IMPORT'!C9612)</f>
        <v/>
      </c>
    </row>
    <row r="9613" spans="2:13" x14ac:dyDescent="0.2">
      <c r="B9613" t="str">
        <f t="shared" si="917"/>
        <v>#</v>
      </c>
      <c r="C9613">
        <f>COUNTIF(D9613:D$10001,D9613)</f>
        <v>389</v>
      </c>
      <c r="D9613" t="str">
        <f t="shared" si="916"/>
        <v/>
      </c>
      <c r="E9613" t="str">
        <f>IF('DATA IMPORT'!E9613="","",'DATA IMPORT'!E9613)</f>
        <v/>
      </c>
      <c r="F9613" s="1" t="str">
        <f>IF('DATA IMPORT'!I9613="","",'DATA IMPORT'!I9613)</f>
        <v/>
      </c>
      <c r="G9613" s="11" t="str">
        <f t="shared" si="918"/>
        <v/>
      </c>
      <c r="H9613" s="11" t="str">
        <f t="shared" si="919"/>
        <v/>
      </c>
      <c r="I9613" s="1" t="str">
        <f>IF('DATA IMPORT'!G9613="","",'DATA IMPORT'!G9613)</f>
        <v/>
      </c>
      <c r="J9613" s="11" t="str">
        <f t="shared" si="920"/>
        <v/>
      </c>
      <c r="K9613" s="11" t="str">
        <f t="shared" si="921"/>
        <v/>
      </c>
      <c r="L9613" s="4" t="str">
        <f>IF('DATA IMPORT'!M9613="","",'DATA IMPORT'!M9613)</f>
        <v/>
      </c>
      <c r="M9613" t="str">
        <f>IF('DATA IMPORT'!C9613="","",'DATA IMPORT'!C9613)</f>
        <v/>
      </c>
    </row>
    <row r="9614" spans="2:13" x14ac:dyDescent="0.2">
      <c r="B9614" t="str">
        <f t="shared" si="917"/>
        <v>#</v>
      </c>
      <c r="C9614">
        <f>COUNTIF(D9614:D$10001,D9614)</f>
        <v>388</v>
      </c>
      <c r="D9614" t="str">
        <f t="shared" si="916"/>
        <v/>
      </c>
      <c r="E9614" t="str">
        <f>IF('DATA IMPORT'!E9614="","",'DATA IMPORT'!E9614)</f>
        <v/>
      </c>
      <c r="F9614" s="1" t="str">
        <f>IF('DATA IMPORT'!I9614="","",'DATA IMPORT'!I9614)</f>
        <v/>
      </c>
      <c r="G9614" s="11" t="str">
        <f t="shared" si="918"/>
        <v/>
      </c>
      <c r="H9614" s="11" t="str">
        <f t="shared" si="919"/>
        <v/>
      </c>
      <c r="I9614" s="1" t="str">
        <f>IF('DATA IMPORT'!G9614="","",'DATA IMPORT'!G9614)</f>
        <v/>
      </c>
      <c r="J9614" s="11" t="str">
        <f t="shared" si="920"/>
        <v/>
      </c>
      <c r="K9614" s="11" t="str">
        <f t="shared" si="921"/>
        <v/>
      </c>
      <c r="L9614" s="4" t="str">
        <f>IF('DATA IMPORT'!M9614="","",'DATA IMPORT'!M9614)</f>
        <v/>
      </c>
      <c r="M9614" t="str">
        <f>IF('DATA IMPORT'!C9614="","",'DATA IMPORT'!C9614)</f>
        <v/>
      </c>
    </row>
    <row r="9615" spans="2:13" x14ac:dyDescent="0.2">
      <c r="B9615" t="str">
        <f t="shared" si="917"/>
        <v>#</v>
      </c>
      <c r="C9615">
        <f>COUNTIF(D9615:D$10001,D9615)</f>
        <v>387</v>
      </c>
      <c r="D9615" t="str">
        <f t="shared" si="916"/>
        <v/>
      </c>
      <c r="E9615" t="str">
        <f>IF('DATA IMPORT'!E9615="","",'DATA IMPORT'!E9615)</f>
        <v/>
      </c>
      <c r="F9615" s="1" t="str">
        <f>IF('DATA IMPORT'!I9615="","",'DATA IMPORT'!I9615)</f>
        <v/>
      </c>
      <c r="G9615" s="11" t="str">
        <f t="shared" si="918"/>
        <v/>
      </c>
      <c r="H9615" s="11" t="str">
        <f t="shared" si="919"/>
        <v/>
      </c>
      <c r="I9615" s="1" t="str">
        <f>IF('DATA IMPORT'!G9615="","",'DATA IMPORT'!G9615)</f>
        <v/>
      </c>
      <c r="J9615" s="11" t="str">
        <f t="shared" si="920"/>
        <v/>
      </c>
      <c r="K9615" s="11" t="str">
        <f t="shared" si="921"/>
        <v/>
      </c>
      <c r="L9615" s="4" t="str">
        <f>IF('DATA IMPORT'!M9615="","",'DATA IMPORT'!M9615)</f>
        <v/>
      </c>
      <c r="M9615" t="str">
        <f>IF('DATA IMPORT'!C9615="","",'DATA IMPORT'!C9615)</f>
        <v/>
      </c>
    </row>
    <row r="9616" spans="2:13" x14ac:dyDescent="0.2">
      <c r="B9616" t="str">
        <f t="shared" si="917"/>
        <v>#</v>
      </c>
      <c r="C9616">
        <f>COUNTIF(D9616:D$10001,D9616)</f>
        <v>386</v>
      </c>
      <c r="D9616" t="str">
        <f t="shared" si="916"/>
        <v/>
      </c>
      <c r="E9616" t="str">
        <f>IF('DATA IMPORT'!E9616="","",'DATA IMPORT'!E9616)</f>
        <v/>
      </c>
      <c r="F9616" s="1" t="str">
        <f>IF('DATA IMPORT'!I9616="","",'DATA IMPORT'!I9616)</f>
        <v/>
      </c>
      <c r="G9616" s="11" t="str">
        <f t="shared" si="918"/>
        <v/>
      </c>
      <c r="H9616" s="11" t="str">
        <f t="shared" si="919"/>
        <v/>
      </c>
      <c r="I9616" s="1" t="str">
        <f>IF('DATA IMPORT'!G9616="","",'DATA IMPORT'!G9616)</f>
        <v/>
      </c>
      <c r="J9616" s="11" t="str">
        <f t="shared" si="920"/>
        <v/>
      </c>
      <c r="K9616" s="11" t="str">
        <f t="shared" si="921"/>
        <v/>
      </c>
      <c r="L9616" s="4" t="str">
        <f>IF('DATA IMPORT'!M9616="","",'DATA IMPORT'!M9616)</f>
        <v/>
      </c>
      <c r="M9616" t="str">
        <f>IF('DATA IMPORT'!C9616="","",'DATA IMPORT'!C9616)</f>
        <v/>
      </c>
    </row>
    <row r="9617" spans="2:13" x14ac:dyDescent="0.2">
      <c r="B9617" t="str">
        <f t="shared" si="917"/>
        <v>#</v>
      </c>
      <c r="C9617">
        <f>COUNTIF(D9617:D$10001,D9617)</f>
        <v>385</v>
      </c>
      <c r="D9617" t="str">
        <f t="shared" si="916"/>
        <v/>
      </c>
      <c r="E9617" t="str">
        <f>IF('DATA IMPORT'!E9617="","",'DATA IMPORT'!E9617)</f>
        <v/>
      </c>
      <c r="F9617" s="1" t="str">
        <f>IF('DATA IMPORT'!I9617="","",'DATA IMPORT'!I9617)</f>
        <v/>
      </c>
      <c r="G9617" s="11" t="str">
        <f t="shared" si="918"/>
        <v/>
      </c>
      <c r="H9617" s="11" t="str">
        <f t="shared" si="919"/>
        <v/>
      </c>
      <c r="I9617" s="1" t="str">
        <f>IF('DATA IMPORT'!G9617="","",'DATA IMPORT'!G9617)</f>
        <v/>
      </c>
      <c r="J9617" s="11" t="str">
        <f t="shared" si="920"/>
        <v/>
      </c>
      <c r="K9617" s="11" t="str">
        <f t="shared" si="921"/>
        <v/>
      </c>
      <c r="L9617" s="4" t="str">
        <f>IF('DATA IMPORT'!M9617="","",'DATA IMPORT'!M9617)</f>
        <v/>
      </c>
      <c r="M9617" t="str">
        <f>IF('DATA IMPORT'!C9617="","",'DATA IMPORT'!C9617)</f>
        <v/>
      </c>
    </row>
    <row r="9618" spans="2:13" x14ac:dyDescent="0.2">
      <c r="B9618" t="str">
        <f t="shared" si="917"/>
        <v>#</v>
      </c>
      <c r="C9618">
        <f>COUNTIF(D9618:D$10001,D9618)</f>
        <v>384</v>
      </c>
      <c r="D9618" t="str">
        <f t="shared" si="916"/>
        <v/>
      </c>
      <c r="E9618" t="str">
        <f>IF('DATA IMPORT'!E9618="","",'DATA IMPORT'!E9618)</f>
        <v/>
      </c>
      <c r="F9618" s="1" t="str">
        <f>IF('DATA IMPORT'!I9618="","",'DATA IMPORT'!I9618)</f>
        <v/>
      </c>
      <c r="G9618" s="11" t="str">
        <f t="shared" si="918"/>
        <v/>
      </c>
      <c r="H9618" s="11" t="str">
        <f t="shared" si="919"/>
        <v/>
      </c>
      <c r="I9618" s="1" t="str">
        <f>IF('DATA IMPORT'!G9618="","",'DATA IMPORT'!G9618)</f>
        <v/>
      </c>
      <c r="J9618" s="11" t="str">
        <f t="shared" si="920"/>
        <v/>
      </c>
      <c r="K9618" s="11" t="str">
        <f t="shared" si="921"/>
        <v/>
      </c>
      <c r="L9618" s="4" t="str">
        <f>IF('DATA IMPORT'!M9618="","",'DATA IMPORT'!M9618)</f>
        <v/>
      </c>
      <c r="M9618" t="str">
        <f>IF('DATA IMPORT'!C9618="","",'DATA IMPORT'!C9618)</f>
        <v/>
      </c>
    </row>
    <row r="9619" spans="2:13" x14ac:dyDescent="0.2">
      <c r="B9619" t="str">
        <f t="shared" si="917"/>
        <v>#</v>
      </c>
      <c r="C9619">
        <f>COUNTIF(D9619:D$10001,D9619)</f>
        <v>383</v>
      </c>
      <c r="D9619" t="str">
        <f t="shared" si="916"/>
        <v/>
      </c>
      <c r="E9619" t="str">
        <f>IF('DATA IMPORT'!E9619="","",'DATA IMPORT'!E9619)</f>
        <v/>
      </c>
      <c r="F9619" s="1" t="str">
        <f>IF('DATA IMPORT'!I9619="","",'DATA IMPORT'!I9619)</f>
        <v/>
      </c>
      <c r="G9619" s="11" t="str">
        <f t="shared" si="918"/>
        <v/>
      </c>
      <c r="H9619" s="11" t="str">
        <f t="shared" si="919"/>
        <v/>
      </c>
      <c r="I9619" s="1" t="str">
        <f>IF('DATA IMPORT'!G9619="","",'DATA IMPORT'!G9619)</f>
        <v/>
      </c>
      <c r="J9619" s="11" t="str">
        <f t="shared" si="920"/>
        <v/>
      </c>
      <c r="K9619" s="11" t="str">
        <f t="shared" si="921"/>
        <v/>
      </c>
      <c r="L9619" s="4" t="str">
        <f>IF('DATA IMPORT'!M9619="","",'DATA IMPORT'!M9619)</f>
        <v/>
      </c>
      <c r="M9619" t="str">
        <f>IF('DATA IMPORT'!C9619="","",'DATA IMPORT'!C9619)</f>
        <v/>
      </c>
    </row>
    <row r="9620" spans="2:13" x14ac:dyDescent="0.2">
      <c r="B9620" t="str">
        <f t="shared" si="917"/>
        <v>#</v>
      </c>
      <c r="C9620">
        <f>COUNTIF(D9620:D$10001,D9620)</f>
        <v>382</v>
      </c>
      <c r="D9620" t="str">
        <f t="shared" si="916"/>
        <v/>
      </c>
      <c r="E9620" t="str">
        <f>IF('DATA IMPORT'!E9620="","",'DATA IMPORT'!E9620)</f>
        <v/>
      </c>
      <c r="F9620" s="1" t="str">
        <f>IF('DATA IMPORT'!I9620="","",'DATA IMPORT'!I9620)</f>
        <v/>
      </c>
      <c r="G9620" s="11" t="str">
        <f t="shared" si="918"/>
        <v/>
      </c>
      <c r="H9620" s="11" t="str">
        <f t="shared" si="919"/>
        <v/>
      </c>
      <c r="I9620" s="1" t="str">
        <f>IF('DATA IMPORT'!G9620="","",'DATA IMPORT'!G9620)</f>
        <v/>
      </c>
      <c r="J9620" s="11" t="str">
        <f t="shared" si="920"/>
        <v/>
      </c>
      <c r="K9620" s="11" t="str">
        <f t="shared" si="921"/>
        <v/>
      </c>
      <c r="L9620" s="4" t="str">
        <f>IF('DATA IMPORT'!M9620="","",'DATA IMPORT'!M9620)</f>
        <v/>
      </c>
      <c r="M9620" t="str">
        <f>IF('DATA IMPORT'!C9620="","",'DATA IMPORT'!C9620)</f>
        <v/>
      </c>
    </row>
    <row r="9621" spans="2:13" x14ac:dyDescent="0.2">
      <c r="B9621" t="str">
        <f t="shared" si="917"/>
        <v>#</v>
      </c>
      <c r="C9621">
        <f>COUNTIF(D9621:D$10001,D9621)</f>
        <v>381</v>
      </c>
      <c r="D9621" t="str">
        <f t="shared" si="916"/>
        <v/>
      </c>
      <c r="E9621" t="str">
        <f>IF('DATA IMPORT'!E9621="","",'DATA IMPORT'!E9621)</f>
        <v/>
      </c>
      <c r="F9621" s="1" t="str">
        <f>IF('DATA IMPORT'!I9621="","",'DATA IMPORT'!I9621)</f>
        <v/>
      </c>
      <c r="G9621" s="11" t="str">
        <f t="shared" si="918"/>
        <v/>
      </c>
      <c r="H9621" s="11" t="str">
        <f t="shared" si="919"/>
        <v/>
      </c>
      <c r="I9621" s="1" t="str">
        <f>IF('DATA IMPORT'!G9621="","",'DATA IMPORT'!G9621)</f>
        <v/>
      </c>
      <c r="J9621" s="11" t="str">
        <f t="shared" si="920"/>
        <v/>
      </c>
      <c r="K9621" s="11" t="str">
        <f t="shared" si="921"/>
        <v/>
      </c>
      <c r="L9621" s="4" t="str">
        <f>IF('DATA IMPORT'!M9621="","",'DATA IMPORT'!M9621)</f>
        <v/>
      </c>
      <c r="M9621" t="str">
        <f>IF('DATA IMPORT'!C9621="","",'DATA IMPORT'!C9621)</f>
        <v/>
      </c>
    </row>
    <row r="9622" spans="2:13" x14ac:dyDescent="0.2">
      <c r="B9622" t="str">
        <f t="shared" si="917"/>
        <v>#</v>
      </c>
      <c r="C9622">
        <f>COUNTIF(D9622:D$10001,D9622)</f>
        <v>380</v>
      </c>
      <c r="D9622" t="str">
        <f t="shared" si="916"/>
        <v/>
      </c>
      <c r="E9622" t="str">
        <f>IF('DATA IMPORT'!E9622="","",'DATA IMPORT'!E9622)</f>
        <v/>
      </c>
      <c r="F9622" s="1" t="str">
        <f>IF('DATA IMPORT'!I9622="","",'DATA IMPORT'!I9622)</f>
        <v/>
      </c>
      <c r="G9622" s="11" t="str">
        <f t="shared" si="918"/>
        <v/>
      </c>
      <c r="H9622" s="11" t="str">
        <f t="shared" si="919"/>
        <v/>
      </c>
      <c r="I9622" s="1" t="str">
        <f>IF('DATA IMPORT'!G9622="","",'DATA IMPORT'!G9622)</f>
        <v/>
      </c>
      <c r="J9622" s="11" t="str">
        <f t="shared" si="920"/>
        <v/>
      </c>
      <c r="K9622" s="11" t="str">
        <f t="shared" si="921"/>
        <v/>
      </c>
      <c r="L9622" s="4" t="str">
        <f>IF('DATA IMPORT'!M9622="","",'DATA IMPORT'!M9622)</f>
        <v/>
      </c>
      <c r="M9622" t="str">
        <f>IF('DATA IMPORT'!C9622="","",'DATA IMPORT'!C9622)</f>
        <v/>
      </c>
    </row>
    <row r="9623" spans="2:13" x14ac:dyDescent="0.2">
      <c r="B9623" t="str">
        <f t="shared" si="917"/>
        <v>#</v>
      </c>
      <c r="C9623">
        <f>COUNTIF(D9623:D$10001,D9623)</f>
        <v>379</v>
      </c>
      <c r="D9623" t="str">
        <f t="shared" si="916"/>
        <v/>
      </c>
      <c r="E9623" t="str">
        <f>IF('DATA IMPORT'!E9623="","",'DATA IMPORT'!E9623)</f>
        <v/>
      </c>
      <c r="F9623" s="1" t="str">
        <f>IF('DATA IMPORT'!I9623="","",'DATA IMPORT'!I9623)</f>
        <v/>
      </c>
      <c r="G9623" s="11" t="str">
        <f t="shared" si="918"/>
        <v/>
      </c>
      <c r="H9623" s="11" t="str">
        <f t="shared" si="919"/>
        <v/>
      </c>
      <c r="I9623" s="1" t="str">
        <f>IF('DATA IMPORT'!G9623="","",'DATA IMPORT'!G9623)</f>
        <v/>
      </c>
      <c r="J9623" s="11" t="str">
        <f t="shared" si="920"/>
        <v/>
      </c>
      <c r="K9623" s="11" t="str">
        <f t="shared" si="921"/>
        <v/>
      </c>
      <c r="L9623" s="4" t="str">
        <f>IF('DATA IMPORT'!M9623="","",'DATA IMPORT'!M9623)</f>
        <v/>
      </c>
      <c r="M9623" t="str">
        <f>IF('DATA IMPORT'!C9623="","",'DATA IMPORT'!C9623)</f>
        <v/>
      </c>
    </row>
    <row r="9624" spans="2:13" x14ac:dyDescent="0.2">
      <c r="B9624" t="str">
        <f t="shared" si="917"/>
        <v>#</v>
      </c>
      <c r="C9624">
        <f>COUNTIF(D9624:D$10001,D9624)</f>
        <v>378</v>
      </c>
      <c r="D9624" t="str">
        <f t="shared" si="916"/>
        <v/>
      </c>
      <c r="E9624" t="str">
        <f>IF('DATA IMPORT'!E9624="","",'DATA IMPORT'!E9624)</f>
        <v/>
      </c>
      <c r="F9624" s="1" t="str">
        <f>IF('DATA IMPORT'!I9624="","",'DATA IMPORT'!I9624)</f>
        <v/>
      </c>
      <c r="G9624" s="11" t="str">
        <f t="shared" si="918"/>
        <v/>
      </c>
      <c r="H9624" s="11" t="str">
        <f t="shared" si="919"/>
        <v/>
      </c>
      <c r="I9624" s="1" t="str">
        <f>IF('DATA IMPORT'!G9624="","",'DATA IMPORT'!G9624)</f>
        <v/>
      </c>
      <c r="J9624" s="11" t="str">
        <f t="shared" si="920"/>
        <v/>
      </c>
      <c r="K9624" s="11" t="str">
        <f t="shared" si="921"/>
        <v/>
      </c>
      <c r="L9624" s="4" t="str">
        <f>IF('DATA IMPORT'!M9624="","",'DATA IMPORT'!M9624)</f>
        <v/>
      </c>
      <c r="M9624" t="str">
        <f>IF('DATA IMPORT'!C9624="","",'DATA IMPORT'!C9624)</f>
        <v/>
      </c>
    </row>
    <row r="9625" spans="2:13" x14ac:dyDescent="0.2">
      <c r="B9625" t="str">
        <f t="shared" si="917"/>
        <v>#</v>
      </c>
      <c r="C9625">
        <f>COUNTIF(D9625:D$10001,D9625)</f>
        <v>377</v>
      </c>
      <c r="D9625" t="str">
        <f t="shared" si="916"/>
        <v/>
      </c>
      <c r="E9625" t="str">
        <f>IF('DATA IMPORT'!E9625="","",'DATA IMPORT'!E9625)</f>
        <v/>
      </c>
      <c r="F9625" s="1" t="str">
        <f>IF('DATA IMPORT'!I9625="","",'DATA IMPORT'!I9625)</f>
        <v/>
      </c>
      <c r="G9625" s="11" t="str">
        <f t="shared" si="918"/>
        <v/>
      </c>
      <c r="H9625" s="11" t="str">
        <f t="shared" si="919"/>
        <v/>
      </c>
      <c r="I9625" s="1" t="str">
        <f>IF('DATA IMPORT'!G9625="","",'DATA IMPORT'!G9625)</f>
        <v/>
      </c>
      <c r="J9625" s="11" t="str">
        <f t="shared" si="920"/>
        <v/>
      </c>
      <c r="K9625" s="11" t="str">
        <f t="shared" si="921"/>
        <v/>
      </c>
      <c r="L9625" s="4" t="str">
        <f>IF('DATA IMPORT'!M9625="","",'DATA IMPORT'!M9625)</f>
        <v/>
      </c>
      <c r="M9625" t="str">
        <f>IF('DATA IMPORT'!C9625="","",'DATA IMPORT'!C9625)</f>
        <v/>
      </c>
    </row>
    <row r="9626" spans="2:13" x14ac:dyDescent="0.2">
      <c r="B9626" t="str">
        <f t="shared" si="917"/>
        <v>#</v>
      </c>
      <c r="C9626">
        <f>COUNTIF(D9626:D$10001,D9626)</f>
        <v>376</v>
      </c>
      <c r="D9626" t="str">
        <f t="shared" si="916"/>
        <v/>
      </c>
      <c r="E9626" t="str">
        <f>IF('DATA IMPORT'!E9626="","",'DATA IMPORT'!E9626)</f>
        <v/>
      </c>
      <c r="F9626" s="1" t="str">
        <f>IF('DATA IMPORT'!I9626="","",'DATA IMPORT'!I9626)</f>
        <v/>
      </c>
      <c r="G9626" s="11" t="str">
        <f t="shared" si="918"/>
        <v/>
      </c>
      <c r="H9626" s="11" t="str">
        <f t="shared" si="919"/>
        <v/>
      </c>
      <c r="I9626" s="1" t="str">
        <f>IF('DATA IMPORT'!G9626="","",'DATA IMPORT'!G9626)</f>
        <v/>
      </c>
      <c r="J9626" s="11" t="str">
        <f t="shared" si="920"/>
        <v/>
      </c>
      <c r="K9626" s="11" t="str">
        <f t="shared" si="921"/>
        <v/>
      </c>
      <c r="L9626" s="4" t="str">
        <f>IF('DATA IMPORT'!M9626="","",'DATA IMPORT'!M9626)</f>
        <v/>
      </c>
      <c r="M9626" t="str">
        <f>IF('DATA IMPORT'!C9626="","",'DATA IMPORT'!C9626)</f>
        <v/>
      </c>
    </row>
    <row r="9627" spans="2:13" x14ac:dyDescent="0.2">
      <c r="B9627" t="str">
        <f t="shared" si="917"/>
        <v>#</v>
      </c>
      <c r="C9627">
        <f>COUNTIF(D9627:D$10001,D9627)</f>
        <v>375</v>
      </c>
      <c r="D9627" t="str">
        <f t="shared" si="916"/>
        <v/>
      </c>
      <c r="E9627" t="str">
        <f>IF('DATA IMPORT'!E9627="","",'DATA IMPORT'!E9627)</f>
        <v/>
      </c>
      <c r="F9627" s="1" t="str">
        <f>IF('DATA IMPORT'!I9627="","",'DATA IMPORT'!I9627)</f>
        <v/>
      </c>
      <c r="G9627" s="11" t="str">
        <f t="shared" si="918"/>
        <v/>
      </c>
      <c r="H9627" s="11" t="str">
        <f t="shared" si="919"/>
        <v/>
      </c>
      <c r="I9627" s="1" t="str">
        <f>IF('DATA IMPORT'!G9627="","",'DATA IMPORT'!G9627)</f>
        <v/>
      </c>
      <c r="J9627" s="11" t="str">
        <f t="shared" si="920"/>
        <v/>
      </c>
      <c r="K9627" s="11" t="str">
        <f t="shared" si="921"/>
        <v/>
      </c>
      <c r="L9627" s="4" t="str">
        <f>IF('DATA IMPORT'!M9627="","",'DATA IMPORT'!M9627)</f>
        <v/>
      </c>
      <c r="M9627" t="str">
        <f>IF('DATA IMPORT'!C9627="","",'DATA IMPORT'!C9627)</f>
        <v/>
      </c>
    </row>
    <row r="9628" spans="2:13" x14ac:dyDescent="0.2">
      <c r="B9628" t="str">
        <f t="shared" si="917"/>
        <v>#</v>
      </c>
      <c r="C9628">
        <f>COUNTIF(D9628:D$10001,D9628)</f>
        <v>374</v>
      </c>
      <c r="D9628" t="str">
        <f t="shared" ref="D9628:D9691" si="922">IF(E9628="","",MATCH(E9628,$E$2:$E$1048576,0))</f>
        <v/>
      </c>
      <c r="E9628" t="str">
        <f>IF('DATA IMPORT'!E9628="","",'DATA IMPORT'!E9628)</f>
        <v/>
      </c>
      <c r="F9628" s="1" t="str">
        <f>IF('DATA IMPORT'!I9628="","",'DATA IMPORT'!I9628)</f>
        <v/>
      </c>
      <c r="G9628" s="11" t="str">
        <f t="shared" si="918"/>
        <v/>
      </c>
      <c r="H9628" s="11" t="str">
        <f t="shared" si="919"/>
        <v/>
      </c>
      <c r="I9628" s="1" t="str">
        <f>IF('DATA IMPORT'!G9628="","",'DATA IMPORT'!G9628)</f>
        <v/>
      </c>
      <c r="J9628" s="11" t="str">
        <f t="shared" si="920"/>
        <v/>
      </c>
      <c r="K9628" s="11" t="str">
        <f t="shared" si="921"/>
        <v/>
      </c>
      <c r="L9628" s="4" t="str">
        <f>IF('DATA IMPORT'!M9628="","",'DATA IMPORT'!M9628)</f>
        <v/>
      </c>
      <c r="M9628" t="str">
        <f>IF('DATA IMPORT'!C9628="","",'DATA IMPORT'!C9628)</f>
        <v/>
      </c>
    </row>
    <row r="9629" spans="2:13" x14ac:dyDescent="0.2">
      <c r="B9629" t="str">
        <f t="shared" si="917"/>
        <v>#</v>
      </c>
      <c r="C9629">
        <f>COUNTIF(D9629:D$10001,D9629)</f>
        <v>373</v>
      </c>
      <c r="D9629" t="str">
        <f t="shared" si="922"/>
        <v/>
      </c>
      <c r="E9629" t="str">
        <f>IF('DATA IMPORT'!E9629="","",'DATA IMPORT'!E9629)</f>
        <v/>
      </c>
      <c r="F9629" s="1" t="str">
        <f>IF('DATA IMPORT'!I9629="","",'DATA IMPORT'!I9629)</f>
        <v/>
      </c>
      <c r="G9629" s="11" t="str">
        <f t="shared" si="918"/>
        <v/>
      </c>
      <c r="H9629" s="11" t="str">
        <f t="shared" si="919"/>
        <v/>
      </c>
      <c r="I9629" s="1" t="str">
        <f>IF('DATA IMPORT'!G9629="","",'DATA IMPORT'!G9629)</f>
        <v/>
      </c>
      <c r="J9629" s="11" t="str">
        <f t="shared" si="920"/>
        <v/>
      </c>
      <c r="K9629" s="11" t="str">
        <f t="shared" si="921"/>
        <v/>
      </c>
      <c r="L9629" s="4" t="str">
        <f>IF('DATA IMPORT'!M9629="","",'DATA IMPORT'!M9629)</f>
        <v/>
      </c>
      <c r="M9629" t="str">
        <f>IF('DATA IMPORT'!C9629="","",'DATA IMPORT'!C9629)</f>
        <v/>
      </c>
    </row>
    <row r="9630" spans="2:13" x14ac:dyDescent="0.2">
      <c r="B9630" t="str">
        <f t="shared" si="917"/>
        <v>#</v>
      </c>
      <c r="C9630">
        <f>COUNTIF(D9630:D$10001,D9630)</f>
        <v>372</v>
      </c>
      <c r="D9630" t="str">
        <f t="shared" si="922"/>
        <v/>
      </c>
      <c r="E9630" t="str">
        <f>IF('DATA IMPORT'!E9630="","",'DATA IMPORT'!E9630)</f>
        <v/>
      </c>
      <c r="F9630" s="1" t="str">
        <f>IF('DATA IMPORT'!I9630="","",'DATA IMPORT'!I9630)</f>
        <v/>
      </c>
      <c r="G9630" s="11" t="str">
        <f t="shared" si="918"/>
        <v/>
      </c>
      <c r="H9630" s="11" t="str">
        <f t="shared" si="919"/>
        <v/>
      </c>
      <c r="I9630" s="1" t="str">
        <f>IF('DATA IMPORT'!G9630="","",'DATA IMPORT'!G9630)</f>
        <v/>
      </c>
      <c r="J9630" s="11" t="str">
        <f t="shared" si="920"/>
        <v/>
      </c>
      <c r="K9630" s="11" t="str">
        <f t="shared" si="921"/>
        <v/>
      </c>
      <c r="L9630" s="4" t="str">
        <f>IF('DATA IMPORT'!M9630="","",'DATA IMPORT'!M9630)</f>
        <v/>
      </c>
      <c r="M9630" t="str">
        <f>IF('DATA IMPORT'!C9630="","",'DATA IMPORT'!C9630)</f>
        <v/>
      </c>
    </row>
    <row r="9631" spans="2:13" x14ac:dyDescent="0.2">
      <c r="B9631" t="str">
        <f t="shared" si="917"/>
        <v>#</v>
      </c>
      <c r="C9631">
        <f>COUNTIF(D9631:D$10001,D9631)</f>
        <v>371</v>
      </c>
      <c r="D9631" t="str">
        <f t="shared" si="922"/>
        <v/>
      </c>
      <c r="E9631" t="str">
        <f>IF('DATA IMPORT'!E9631="","",'DATA IMPORT'!E9631)</f>
        <v/>
      </c>
      <c r="F9631" s="1" t="str">
        <f>IF('DATA IMPORT'!I9631="","",'DATA IMPORT'!I9631)</f>
        <v/>
      </c>
      <c r="G9631" s="11" t="str">
        <f t="shared" si="918"/>
        <v/>
      </c>
      <c r="H9631" s="11" t="str">
        <f t="shared" si="919"/>
        <v/>
      </c>
      <c r="I9631" s="1" t="str">
        <f>IF('DATA IMPORT'!G9631="","",'DATA IMPORT'!G9631)</f>
        <v/>
      </c>
      <c r="J9631" s="11" t="str">
        <f t="shared" si="920"/>
        <v/>
      </c>
      <c r="K9631" s="11" t="str">
        <f t="shared" si="921"/>
        <v/>
      </c>
      <c r="L9631" s="4" t="str">
        <f>IF('DATA IMPORT'!M9631="","",'DATA IMPORT'!M9631)</f>
        <v/>
      </c>
      <c r="M9631" t="str">
        <f>IF('DATA IMPORT'!C9631="","",'DATA IMPORT'!C9631)</f>
        <v/>
      </c>
    </row>
    <row r="9632" spans="2:13" x14ac:dyDescent="0.2">
      <c r="B9632" t="str">
        <f t="shared" si="917"/>
        <v>#</v>
      </c>
      <c r="C9632">
        <f>COUNTIF(D9632:D$10001,D9632)</f>
        <v>370</v>
      </c>
      <c r="D9632" t="str">
        <f t="shared" si="922"/>
        <v/>
      </c>
      <c r="E9632" t="str">
        <f>IF('DATA IMPORT'!E9632="","",'DATA IMPORT'!E9632)</f>
        <v/>
      </c>
      <c r="F9632" s="1" t="str">
        <f>IF('DATA IMPORT'!I9632="","",'DATA IMPORT'!I9632)</f>
        <v/>
      </c>
      <c r="G9632" s="11" t="str">
        <f t="shared" si="918"/>
        <v/>
      </c>
      <c r="H9632" s="11" t="str">
        <f t="shared" si="919"/>
        <v/>
      </c>
      <c r="I9632" s="1" t="str">
        <f>IF('DATA IMPORT'!G9632="","",'DATA IMPORT'!G9632)</f>
        <v/>
      </c>
      <c r="J9632" s="11" t="str">
        <f t="shared" si="920"/>
        <v/>
      </c>
      <c r="K9632" s="11" t="str">
        <f t="shared" si="921"/>
        <v/>
      </c>
      <c r="L9632" s="4" t="str">
        <f>IF('DATA IMPORT'!M9632="","",'DATA IMPORT'!M9632)</f>
        <v/>
      </c>
      <c r="M9632" t="str">
        <f>IF('DATA IMPORT'!C9632="","",'DATA IMPORT'!C9632)</f>
        <v/>
      </c>
    </row>
    <row r="9633" spans="2:13" x14ac:dyDescent="0.2">
      <c r="B9633" t="str">
        <f t="shared" si="917"/>
        <v>#</v>
      </c>
      <c r="C9633">
        <f>COUNTIF(D9633:D$10001,D9633)</f>
        <v>369</v>
      </c>
      <c r="D9633" t="str">
        <f t="shared" si="922"/>
        <v/>
      </c>
      <c r="E9633" t="str">
        <f>IF('DATA IMPORT'!E9633="","",'DATA IMPORT'!E9633)</f>
        <v/>
      </c>
      <c r="F9633" s="1" t="str">
        <f>IF('DATA IMPORT'!I9633="","",'DATA IMPORT'!I9633)</f>
        <v/>
      </c>
      <c r="G9633" s="11" t="str">
        <f t="shared" si="918"/>
        <v/>
      </c>
      <c r="H9633" s="11" t="str">
        <f t="shared" si="919"/>
        <v/>
      </c>
      <c r="I9633" s="1" t="str">
        <f>IF('DATA IMPORT'!G9633="","",'DATA IMPORT'!G9633)</f>
        <v/>
      </c>
      <c r="J9633" s="11" t="str">
        <f t="shared" si="920"/>
        <v/>
      </c>
      <c r="K9633" s="11" t="str">
        <f t="shared" si="921"/>
        <v/>
      </c>
      <c r="L9633" s="4" t="str">
        <f>IF('DATA IMPORT'!M9633="","",'DATA IMPORT'!M9633)</f>
        <v/>
      </c>
      <c r="M9633" t="str">
        <f>IF('DATA IMPORT'!C9633="","",'DATA IMPORT'!C9633)</f>
        <v/>
      </c>
    </row>
    <row r="9634" spans="2:13" x14ac:dyDescent="0.2">
      <c r="B9634" t="str">
        <f t="shared" si="917"/>
        <v>#</v>
      </c>
      <c r="C9634">
        <f>COUNTIF(D9634:D$10001,D9634)</f>
        <v>368</v>
      </c>
      <c r="D9634" t="str">
        <f t="shared" si="922"/>
        <v/>
      </c>
      <c r="E9634" t="str">
        <f>IF('DATA IMPORT'!E9634="","",'DATA IMPORT'!E9634)</f>
        <v/>
      </c>
      <c r="F9634" s="1" t="str">
        <f>IF('DATA IMPORT'!I9634="","",'DATA IMPORT'!I9634)</f>
        <v/>
      </c>
      <c r="G9634" s="11" t="str">
        <f t="shared" si="918"/>
        <v/>
      </c>
      <c r="H9634" s="11" t="str">
        <f t="shared" si="919"/>
        <v/>
      </c>
      <c r="I9634" s="1" t="str">
        <f>IF('DATA IMPORT'!G9634="","",'DATA IMPORT'!G9634)</f>
        <v/>
      </c>
      <c r="J9634" s="11" t="str">
        <f t="shared" si="920"/>
        <v/>
      </c>
      <c r="K9634" s="11" t="str">
        <f t="shared" si="921"/>
        <v/>
      </c>
      <c r="L9634" s="4" t="str">
        <f>IF('DATA IMPORT'!M9634="","",'DATA IMPORT'!M9634)</f>
        <v/>
      </c>
      <c r="M9634" t="str">
        <f>IF('DATA IMPORT'!C9634="","",'DATA IMPORT'!C9634)</f>
        <v/>
      </c>
    </row>
    <row r="9635" spans="2:13" x14ac:dyDescent="0.2">
      <c r="B9635" t="str">
        <f t="shared" si="917"/>
        <v>#</v>
      </c>
      <c r="C9635">
        <f>COUNTIF(D9635:D$10001,D9635)</f>
        <v>367</v>
      </c>
      <c r="D9635" t="str">
        <f t="shared" si="922"/>
        <v/>
      </c>
      <c r="E9635" t="str">
        <f>IF('DATA IMPORT'!E9635="","",'DATA IMPORT'!E9635)</f>
        <v/>
      </c>
      <c r="F9635" s="1" t="str">
        <f>IF('DATA IMPORT'!I9635="","",'DATA IMPORT'!I9635)</f>
        <v/>
      </c>
      <c r="G9635" s="11" t="str">
        <f t="shared" si="918"/>
        <v/>
      </c>
      <c r="H9635" s="11" t="str">
        <f t="shared" si="919"/>
        <v/>
      </c>
      <c r="I9635" s="1" t="str">
        <f>IF('DATA IMPORT'!G9635="","",'DATA IMPORT'!G9635)</f>
        <v/>
      </c>
      <c r="J9635" s="11" t="str">
        <f t="shared" si="920"/>
        <v/>
      </c>
      <c r="K9635" s="11" t="str">
        <f t="shared" si="921"/>
        <v/>
      </c>
      <c r="L9635" s="4" t="str">
        <f>IF('DATA IMPORT'!M9635="","",'DATA IMPORT'!M9635)</f>
        <v/>
      </c>
      <c r="M9635" t="str">
        <f>IF('DATA IMPORT'!C9635="","",'DATA IMPORT'!C9635)</f>
        <v/>
      </c>
    </row>
    <row r="9636" spans="2:13" x14ac:dyDescent="0.2">
      <c r="B9636" t="str">
        <f t="shared" si="917"/>
        <v>#</v>
      </c>
      <c r="C9636">
        <f>COUNTIF(D9636:D$10001,D9636)</f>
        <v>366</v>
      </c>
      <c r="D9636" t="str">
        <f t="shared" si="922"/>
        <v/>
      </c>
      <c r="E9636" t="str">
        <f>IF('DATA IMPORT'!E9636="","",'DATA IMPORT'!E9636)</f>
        <v/>
      </c>
      <c r="F9636" s="1" t="str">
        <f>IF('DATA IMPORT'!I9636="","",'DATA IMPORT'!I9636)</f>
        <v/>
      </c>
      <c r="G9636" s="11" t="str">
        <f t="shared" si="918"/>
        <v/>
      </c>
      <c r="H9636" s="11" t="str">
        <f t="shared" si="919"/>
        <v/>
      </c>
      <c r="I9636" s="1" t="str">
        <f>IF('DATA IMPORT'!G9636="","",'DATA IMPORT'!G9636)</f>
        <v/>
      </c>
      <c r="J9636" s="11" t="str">
        <f t="shared" si="920"/>
        <v/>
      </c>
      <c r="K9636" s="11" t="str">
        <f t="shared" si="921"/>
        <v/>
      </c>
      <c r="L9636" s="4" t="str">
        <f>IF('DATA IMPORT'!M9636="","",'DATA IMPORT'!M9636)</f>
        <v/>
      </c>
      <c r="M9636" t="str">
        <f>IF('DATA IMPORT'!C9636="","",'DATA IMPORT'!C9636)</f>
        <v/>
      </c>
    </row>
    <row r="9637" spans="2:13" x14ac:dyDescent="0.2">
      <c r="B9637" t="str">
        <f t="shared" si="917"/>
        <v>#</v>
      </c>
      <c r="C9637">
        <f>COUNTIF(D9637:D$10001,D9637)</f>
        <v>365</v>
      </c>
      <c r="D9637" t="str">
        <f t="shared" si="922"/>
        <v/>
      </c>
      <c r="E9637" t="str">
        <f>IF('DATA IMPORT'!E9637="","",'DATA IMPORT'!E9637)</f>
        <v/>
      </c>
      <c r="F9637" s="1" t="str">
        <f>IF('DATA IMPORT'!I9637="","",'DATA IMPORT'!I9637)</f>
        <v/>
      </c>
      <c r="G9637" s="11" t="str">
        <f t="shared" si="918"/>
        <v/>
      </c>
      <c r="H9637" s="11" t="str">
        <f t="shared" si="919"/>
        <v/>
      </c>
      <c r="I9637" s="1" t="str">
        <f>IF('DATA IMPORT'!G9637="","",'DATA IMPORT'!G9637)</f>
        <v/>
      </c>
      <c r="J9637" s="11" t="str">
        <f t="shared" si="920"/>
        <v/>
      </c>
      <c r="K9637" s="11" t="str">
        <f t="shared" si="921"/>
        <v/>
      </c>
      <c r="L9637" s="4" t="str">
        <f>IF('DATA IMPORT'!M9637="","",'DATA IMPORT'!M9637)</f>
        <v/>
      </c>
      <c r="M9637" t="str">
        <f>IF('DATA IMPORT'!C9637="","",'DATA IMPORT'!C9637)</f>
        <v/>
      </c>
    </row>
    <row r="9638" spans="2:13" x14ac:dyDescent="0.2">
      <c r="B9638" t="str">
        <f t="shared" si="917"/>
        <v>#</v>
      </c>
      <c r="C9638">
        <f>COUNTIF(D9638:D$10001,D9638)</f>
        <v>364</v>
      </c>
      <c r="D9638" t="str">
        <f t="shared" si="922"/>
        <v/>
      </c>
      <c r="E9638" t="str">
        <f>IF('DATA IMPORT'!E9638="","",'DATA IMPORT'!E9638)</f>
        <v/>
      </c>
      <c r="F9638" s="1" t="str">
        <f>IF('DATA IMPORT'!I9638="","",'DATA IMPORT'!I9638)</f>
        <v/>
      </c>
      <c r="G9638" s="11" t="str">
        <f t="shared" si="918"/>
        <v/>
      </c>
      <c r="H9638" s="11" t="str">
        <f t="shared" si="919"/>
        <v/>
      </c>
      <c r="I9638" s="1" t="str">
        <f>IF('DATA IMPORT'!G9638="","",'DATA IMPORT'!G9638)</f>
        <v/>
      </c>
      <c r="J9638" s="11" t="str">
        <f t="shared" si="920"/>
        <v/>
      </c>
      <c r="K9638" s="11" t="str">
        <f t="shared" si="921"/>
        <v/>
      </c>
      <c r="L9638" s="4" t="str">
        <f>IF('DATA IMPORT'!M9638="","",'DATA IMPORT'!M9638)</f>
        <v/>
      </c>
      <c r="M9638" t="str">
        <f>IF('DATA IMPORT'!C9638="","",'DATA IMPORT'!C9638)</f>
        <v/>
      </c>
    </row>
    <row r="9639" spans="2:13" x14ac:dyDescent="0.2">
      <c r="B9639" t="str">
        <f t="shared" si="917"/>
        <v>#</v>
      </c>
      <c r="C9639">
        <f>COUNTIF(D9639:D$10001,D9639)</f>
        <v>363</v>
      </c>
      <c r="D9639" t="str">
        <f t="shared" si="922"/>
        <v/>
      </c>
      <c r="E9639" t="str">
        <f>IF('DATA IMPORT'!E9639="","",'DATA IMPORT'!E9639)</f>
        <v/>
      </c>
      <c r="F9639" s="1" t="str">
        <f>IF('DATA IMPORT'!I9639="","",'DATA IMPORT'!I9639)</f>
        <v/>
      </c>
      <c r="G9639" s="11" t="str">
        <f t="shared" si="918"/>
        <v/>
      </c>
      <c r="H9639" s="11" t="str">
        <f t="shared" si="919"/>
        <v/>
      </c>
      <c r="I9639" s="1" t="str">
        <f>IF('DATA IMPORT'!G9639="","",'DATA IMPORT'!G9639)</f>
        <v/>
      </c>
      <c r="J9639" s="11" t="str">
        <f t="shared" si="920"/>
        <v/>
      </c>
      <c r="K9639" s="11" t="str">
        <f t="shared" si="921"/>
        <v/>
      </c>
      <c r="L9639" s="4" t="str">
        <f>IF('DATA IMPORT'!M9639="","",'DATA IMPORT'!M9639)</f>
        <v/>
      </c>
      <c r="M9639" t="str">
        <f>IF('DATA IMPORT'!C9639="","",'DATA IMPORT'!C9639)</f>
        <v/>
      </c>
    </row>
    <row r="9640" spans="2:13" x14ac:dyDescent="0.2">
      <c r="B9640" t="str">
        <f t="shared" si="917"/>
        <v>#</v>
      </c>
      <c r="C9640">
        <f>COUNTIF(D9640:D$10001,D9640)</f>
        <v>362</v>
      </c>
      <c r="D9640" t="str">
        <f t="shared" si="922"/>
        <v/>
      </c>
      <c r="E9640" t="str">
        <f>IF('DATA IMPORT'!E9640="","",'DATA IMPORT'!E9640)</f>
        <v/>
      </c>
      <c r="F9640" s="1" t="str">
        <f>IF('DATA IMPORT'!I9640="","",'DATA IMPORT'!I9640)</f>
        <v/>
      </c>
      <c r="G9640" s="11" t="str">
        <f t="shared" si="918"/>
        <v/>
      </c>
      <c r="H9640" s="11" t="str">
        <f t="shared" si="919"/>
        <v/>
      </c>
      <c r="I9640" s="1" t="str">
        <f>IF('DATA IMPORT'!G9640="","",'DATA IMPORT'!G9640)</f>
        <v/>
      </c>
      <c r="J9640" s="11" t="str">
        <f t="shared" si="920"/>
        <v/>
      </c>
      <c r="K9640" s="11" t="str">
        <f t="shared" si="921"/>
        <v/>
      </c>
      <c r="L9640" s="4" t="str">
        <f>IF('DATA IMPORT'!M9640="","",'DATA IMPORT'!M9640)</f>
        <v/>
      </c>
      <c r="M9640" t="str">
        <f>IF('DATA IMPORT'!C9640="","",'DATA IMPORT'!C9640)</f>
        <v/>
      </c>
    </row>
    <row r="9641" spans="2:13" x14ac:dyDescent="0.2">
      <c r="B9641" t="str">
        <f t="shared" si="917"/>
        <v>#</v>
      </c>
      <c r="C9641">
        <f>COUNTIF(D9641:D$10001,D9641)</f>
        <v>361</v>
      </c>
      <c r="D9641" t="str">
        <f t="shared" si="922"/>
        <v/>
      </c>
      <c r="E9641" t="str">
        <f>IF('DATA IMPORT'!E9641="","",'DATA IMPORT'!E9641)</f>
        <v/>
      </c>
      <c r="F9641" s="1" t="str">
        <f>IF('DATA IMPORT'!I9641="","",'DATA IMPORT'!I9641)</f>
        <v/>
      </c>
      <c r="G9641" s="11" t="str">
        <f t="shared" si="918"/>
        <v/>
      </c>
      <c r="H9641" s="11" t="str">
        <f t="shared" si="919"/>
        <v/>
      </c>
      <c r="I9641" s="1" t="str">
        <f>IF('DATA IMPORT'!G9641="","",'DATA IMPORT'!G9641)</f>
        <v/>
      </c>
      <c r="J9641" s="11" t="str">
        <f t="shared" si="920"/>
        <v/>
      </c>
      <c r="K9641" s="11" t="str">
        <f t="shared" si="921"/>
        <v/>
      </c>
      <c r="L9641" s="4" t="str">
        <f>IF('DATA IMPORT'!M9641="","",'DATA IMPORT'!M9641)</f>
        <v/>
      </c>
      <c r="M9641" t="str">
        <f>IF('DATA IMPORT'!C9641="","",'DATA IMPORT'!C9641)</f>
        <v/>
      </c>
    </row>
    <row r="9642" spans="2:13" x14ac:dyDescent="0.2">
      <c r="B9642" t="str">
        <f t="shared" si="917"/>
        <v>#</v>
      </c>
      <c r="C9642">
        <f>COUNTIF(D9642:D$10001,D9642)</f>
        <v>360</v>
      </c>
      <c r="D9642" t="str">
        <f t="shared" si="922"/>
        <v/>
      </c>
      <c r="E9642" t="str">
        <f>IF('DATA IMPORT'!E9642="","",'DATA IMPORT'!E9642)</f>
        <v/>
      </c>
      <c r="F9642" s="1" t="str">
        <f>IF('DATA IMPORT'!I9642="","",'DATA IMPORT'!I9642)</f>
        <v/>
      </c>
      <c r="G9642" s="11" t="str">
        <f t="shared" si="918"/>
        <v/>
      </c>
      <c r="H9642" s="11" t="str">
        <f t="shared" si="919"/>
        <v/>
      </c>
      <c r="I9642" s="1" t="str">
        <f>IF('DATA IMPORT'!G9642="","",'DATA IMPORT'!G9642)</f>
        <v/>
      </c>
      <c r="J9642" s="11" t="str">
        <f t="shared" si="920"/>
        <v/>
      </c>
      <c r="K9642" s="11" t="str">
        <f t="shared" si="921"/>
        <v/>
      </c>
      <c r="L9642" s="4" t="str">
        <f>IF('DATA IMPORT'!M9642="","",'DATA IMPORT'!M9642)</f>
        <v/>
      </c>
      <c r="M9642" t="str">
        <f>IF('DATA IMPORT'!C9642="","",'DATA IMPORT'!C9642)</f>
        <v/>
      </c>
    </row>
    <row r="9643" spans="2:13" x14ac:dyDescent="0.2">
      <c r="B9643" t="str">
        <f t="shared" si="917"/>
        <v>#</v>
      </c>
      <c r="C9643">
        <f>COUNTIF(D9643:D$10001,D9643)</f>
        <v>359</v>
      </c>
      <c r="D9643" t="str">
        <f t="shared" si="922"/>
        <v/>
      </c>
      <c r="E9643" t="str">
        <f>IF('DATA IMPORT'!E9643="","",'DATA IMPORT'!E9643)</f>
        <v/>
      </c>
      <c r="F9643" s="1" t="str">
        <f>IF('DATA IMPORT'!I9643="","",'DATA IMPORT'!I9643)</f>
        <v/>
      </c>
      <c r="G9643" s="11" t="str">
        <f t="shared" si="918"/>
        <v/>
      </c>
      <c r="H9643" s="11" t="str">
        <f t="shared" si="919"/>
        <v/>
      </c>
      <c r="I9643" s="1" t="str">
        <f>IF('DATA IMPORT'!G9643="","",'DATA IMPORT'!G9643)</f>
        <v/>
      </c>
      <c r="J9643" s="11" t="str">
        <f t="shared" si="920"/>
        <v/>
      </c>
      <c r="K9643" s="11" t="str">
        <f t="shared" si="921"/>
        <v/>
      </c>
      <c r="L9643" s="4" t="str">
        <f>IF('DATA IMPORT'!M9643="","",'DATA IMPORT'!M9643)</f>
        <v/>
      </c>
      <c r="M9643" t="str">
        <f>IF('DATA IMPORT'!C9643="","",'DATA IMPORT'!C9643)</f>
        <v/>
      </c>
    </row>
    <row r="9644" spans="2:13" x14ac:dyDescent="0.2">
      <c r="B9644" t="str">
        <f t="shared" si="917"/>
        <v>#</v>
      </c>
      <c r="C9644">
        <f>COUNTIF(D9644:D$10001,D9644)</f>
        <v>358</v>
      </c>
      <c r="D9644" t="str">
        <f t="shared" si="922"/>
        <v/>
      </c>
      <c r="E9644" t="str">
        <f>IF('DATA IMPORT'!E9644="","",'DATA IMPORT'!E9644)</f>
        <v/>
      </c>
      <c r="F9644" s="1" t="str">
        <f>IF('DATA IMPORT'!I9644="","",'DATA IMPORT'!I9644)</f>
        <v/>
      </c>
      <c r="G9644" s="11" t="str">
        <f t="shared" si="918"/>
        <v/>
      </c>
      <c r="H9644" s="11" t="str">
        <f t="shared" si="919"/>
        <v/>
      </c>
      <c r="I9644" s="1" t="str">
        <f>IF('DATA IMPORT'!G9644="","",'DATA IMPORT'!G9644)</f>
        <v/>
      </c>
      <c r="J9644" s="11" t="str">
        <f t="shared" si="920"/>
        <v/>
      </c>
      <c r="K9644" s="11" t="str">
        <f t="shared" si="921"/>
        <v/>
      </c>
      <c r="L9644" s="4" t="str">
        <f>IF('DATA IMPORT'!M9644="","",'DATA IMPORT'!M9644)</f>
        <v/>
      </c>
      <c r="M9644" t="str">
        <f>IF('DATA IMPORT'!C9644="","",'DATA IMPORT'!C9644)</f>
        <v/>
      </c>
    </row>
    <row r="9645" spans="2:13" x14ac:dyDescent="0.2">
      <c r="B9645" t="str">
        <f t="shared" si="917"/>
        <v>#</v>
      </c>
      <c r="C9645">
        <f>COUNTIF(D9645:D$10001,D9645)</f>
        <v>357</v>
      </c>
      <c r="D9645" t="str">
        <f t="shared" si="922"/>
        <v/>
      </c>
      <c r="E9645" t="str">
        <f>IF('DATA IMPORT'!E9645="","",'DATA IMPORT'!E9645)</f>
        <v/>
      </c>
      <c r="F9645" s="1" t="str">
        <f>IF('DATA IMPORT'!I9645="","",'DATA IMPORT'!I9645)</f>
        <v/>
      </c>
      <c r="G9645" s="11" t="str">
        <f t="shared" si="918"/>
        <v/>
      </c>
      <c r="H9645" s="11" t="str">
        <f t="shared" si="919"/>
        <v/>
      </c>
      <c r="I9645" s="1" t="str">
        <f>IF('DATA IMPORT'!G9645="","",'DATA IMPORT'!G9645)</f>
        <v/>
      </c>
      <c r="J9645" s="11" t="str">
        <f t="shared" si="920"/>
        <v/>
      </c>
      <c r="K9645" s="11" t="str">
        <f t="shared" si="921"/>
        <v/>
      </c>
      <c r="L9645" s="4" t="str">
        <f>IF('DATA IMPORT'!M9645="","",'DATA IMPORT'!M9645)</f>
        <v/>
      </c>
      <c r="M9645" t="str">
        <f>IF('DATA IMPORT'!C9645="","",'DATA IMPORT'!C9645)</f>
        <v/>
      </c>
    </row>
    <row r="9646" spans="2:13" x14ac:dyDescent="0.2">
      <c r="B9646" t="str">
        <f t="shared" si="917"/>
        <v>#</v>
      </c>
      <c r="C9646">
        <f>COUNTIF(D9646:D$10001,D9646)</f>
        <v>356</v>
      </c>
      <c r="D9646" t="str">
        <f t="shared" si="922"/>
        <v/>
      </c>
      <c r="E9646" t="str">
        <f>IF('DATA IMPORT'!E9646="","",'DATA IMPORT'!E9646)</f>
        <v/>
      </c>
      <c r="F9646" s="1" t="str">
        <f>IF('DATA IMPORT'!I9646="","",'DATA IMPORT'!I9646)</f>
        <v/>
      </c>
      <c r="G9646" s="11" t="str">
        <f t="shared" si="918"/>
        <v/>
      </c>
      <c r="H9646" s="11" t="str">
        <f t="shared" si="919"/>
        <v/>
      </c>
      <c r="I9646" s="1" t="str">
        <f>IF('DATA IMPORT'!G9646="","",'DATA IMPORT'!G9646)</f>
        <v/>
      </c>
      <c r="J9646" s="11" t="str">
        <f t="shared" si="920"/>
        <v/>
      </c>
      <c r="K9646" s="11" t="str">
        <f t="shared" si="921"/>
        <v/>
      </c>
      <c r="L9646" s="4" t="str">
        <f>IF('DATA IMPORT'!M9646="","",'DATA IMPORT'!M9646)</f>
        <v/>
      </c>
      <c r="M9646" t="str">
        <f>IF('DATA IMPORT'!C9646="","",'DATA IMPORT'!C9646)</f>
        <v/>
      </c>
    </row>
    <row r="9647" spans="2:13" x14ac:dyDescent="0.2">
      <c r="B9647" t="str">
        <f t="shared" si="917"/>
        <v>#</v>
      </c>
      <c r="C9647">
        <f>COUNTIF(D9647:D$10001,D9647)</f>
        <v>355</v>
      </c>
      <c r="D9647" t="str">
        <f t="shared" si="922"/>
        <v/>
      </c>
      <c r="E9647" t="str">
        <f>IF('DATA IMPORT'!E9647="","",'DATA IMPORT'!E9647)</f>
        <v/>
      </c>
      <c r="F9647" s="1" t="str">
        <f>IF('DATA IMPORT'!I9647="","",'DATA IMPORT'!I9647)</f>
        <v/>
      </c>
      <c r="G9647" s="11" t="str">
        <f t="shared" si="918"/>
        <v/>
      </c>
      <c r="H9647" s="11" t="str">
        <f t="shared" si="919"/>
        <v/>
      </c>
      <c r="I9647" s="1" t="str">
        <f>IF('DATA IMPORT'!G9647="","",'DATA IMPORT'!G9647)</f>
        <v/>
      </c>
      <c r="J9647" s="11" t="str">
        <f t="shared" si="920"/>
        <v/>
      </c>
      <c r="K9647" s="11" t="str">
        <f t="shared" si="921"/>
        <v/>
      </c>
      <c r="L9647" s="4" t="str">
        <f>IF('DATA IMPORT'!M9647="","",'DATA IMPORT'!M9647)</f>
        <v/>
      </c>
      <c r="M9647" t="str">
        <f>IF('DATA IMPORT'!C9647="","",'DATA IMPORT'!C9647)</f>
        <v/>
      </c>
    </row>
    <row r="9648" spans="2:13" x14ac:dyDescent="0.2">
      <c r="B9648" t="str">
        <f t="shared" si="917"/>
        <v>#</v>
      </c>
      <c r="C9648">
        <f>COUNTIF(D9648:D$10001,D9648)</f>
        <v>354</v>
      </c>
      <c r="D9648" t="str">
        <f t="shared" si="922"/>
        <v/>
      </c>
      <c r="E9648" t="str">
        <f>IF('DATA IMPORT'!E9648="","",'DATA IMPORT'!E9648)</f>
        <v/>
      </c>
      <c r="F9648" s="1" t="str">
        <f>IF('DATA IMPORT'!I9648="","",'DATA IMPORT'!I9648)</f>
        <v/>
      </c>
      <c r="G9648" s="11" t="str">
        <f t="shared" si="918"/>
        <v/>
      </c>
      <c r="H9648" s="11" t="str">
        <f t="shared" si="919"/>
        <v/>
      </c>
      <c r="I9648" s="1" t="str">
        <f>IF('DATA IMPORT'!G9648="","",'DATA IMPORT'!G9648)</f>
        <v/>
      </c>
      <c r="J9648" s="11" t="str">
        <f t="shared" si="920"/>
        <v/>
      </c>
      <c r="K9648" s="11" t="str">
        <f t="shared" si="921"/>
        <v/>
      </c>
      <c r="L9648" s="4" t="str">
        <f>IF('DATA IMPORT'!M9648="","",'DATA IMPORT'!M9648)</f>
        <v/>
      </c>
      <c r="M9648" t="str">
        <f>IF('DATA IMPORT'!C9648="","",'DATA IMPORT'!C9648)</f>
        <v/>
      </c>
    </row>
    <row r="9649" spans="2:13" x14ac:dyDescent="0.2">
      <c r="B9649" t="str">
        <f t="shared" si="917"/>
        <v>#</v>
      </c>
      <c r="C9649">
        <f>COUNTIF(D9649:D$10001,D9649)</f>
        <v>353</v>
      </c>
      <c r="D9649" t="str">
        <f t="shared" si="922"/>
        <v/>
      </c>
      <c r="E9649" t="str">
        <f>IF('DATA IMPORT'!E9649="","",'DATA IMPORT'!E9649)</f>
        <v/>
      </c>
      <c r="F9649" s="1" t="str">
        <f>IF('DATA IMPORT'!I9649="","",'DATA IMPORT'!I9649)</f>
        <v/>
      </c>
      <c r="G9649" s="11" t="str">
        <f t="shared" si="918"/>
        <v/>
      </c>
      <c r="H9649" s="11" t="str">
        <f t="shared" si="919"/>
        <v/>
      </c>
      <c r="I9649" s="1" t="str">
        <f>IF('DATA IMPORT'!G9649="","",'DATA IMPORT'!G9649)</f>
        <v/>
      </c>
      <c r="J9649" s="11" t="str">
        <f t="shared" si="920"/>
        <v/>
      </c>
      <c r="K9649" s="11" t="str">
        <f t="shared" si="921"/>
        <v/>
      </c>
      <c r="L9649" s="4" t="str">
        <f>IF('DATA IMPORT'!M9649="","",'DATA IMPORT'!M9649)</f>
        <v/>
      </c>
      <c r="M9649" t="str">
        <f>IF('DATA IMPORT'!C9649="","",'DATA IMPORT'!C9649)</f>
        <v/>
      </c>
    </row>
    <row r="9650" spans="2:13" x14ac:dyDescent="0.2">
      <c r="B9650" t="str">
        <f t="shared" si="917"/>
        <v>#</v>
      </c>
      <c r="C9650">
        <f>COUNTIF(D9650:D$10001,D9650)</f>
        <v>352</v>
      </c>
      <c r="D9650" t="str">
        <f t="shared" si="922"/>
        <v/>
      </c>
      <c r="E9650" t="str">
        <f>IF('DATA IMPORT'!E9650="","",'DATA IMPORT'!E9650)</f>
        <v/>
      </c>
      <c r="F9650" s="1" t="str">
        <f>IF('DATA IMPORT'!I9650="","",'DATA IMPORT'!I9650)</f>
        <v/>
      </c>
      <c r="G9650" s="11" t="str">
        <f t="shared" si="918"/>
        <v/>
      </c>
      <c r="H9650" s="11" t="str">
        <f t="shared" si="919"/>
        <v/>
      </c>
      <c r="I9650" s="1" t="str">
        <f>IF('DATA IMPORT'!G9650="","",'DATA IMPORT'!G9650)</f>
        <v/>
      </c>
      <c r="J9650" s="11" t="str">
        <f t="shared" si="920"/>
        <v/>
      </c>
      <c r="K9650" s="11" t="str">
        <f t="shared" si="921"/>
        <v/>
      </c>
      <c r="L9650" s="4" t="str">
        <f>IF('DATA IMPORT'!M9650="","",'DATA IMPORT'!M9650)</f>
        <v/>
      </c>
      <c r="M9650" t="str">
        <f>IF('DATA IMPORT'!C9650="","",'DATA IMPORT'!C9650)</f>
        <v/>
      </c>
    </row>
    <row r="9651" spans="2:13" x14ac:dyDescent="0.2">
      <c r="B9651" t="str">
        <f t="shared" si="917"/>
        <v>#</v>
      </c>
      <c r="C9651">
        <f>COUNTIF(D9651:D$10001,D9651)</f>
        <v>351</v>
      </c>
      <c r="D9651" t="str">
        <f t="shared" si="922"/>
        <v/>
      </c>
      <c r="E9651" t="str">
        <f>IF('DATA IMPORT'!E9651="","",'DATA IMPORT'!E9651)</f>
        <v/>
      </c>
      <c r="F9651" s="1" t="str">
        <f>IF('DATA IMPORT'!I9651="","",'DATA IMPORT'!I9651)</f>
        <v/>
      </c>
      <c r="G9651" s="11" t="str">
        <f t="shared" si="918"/>
        <v/>
      </c>
      <c r="H9651" s="11" t="str">
        <f t="shared" si="919"/>
        <v/>
      </c>
      <c r="I9651" s="1" t="str">
        <f>IF('DATA IMPORT'!G9651="","",'DATA IMPORT'!G9651)</f>
        <v/>
      </c>
      <c r="J9651" s="11" t="str">
        <f t="shared" si="920"/>
        <v/>
      </c>
      <c r="K9651" s="11" t="str">
        <f t="shared" si="921"/>
        <v/>
      </c>
      <c r="L9651" s="4" t="str">
        <f>IF('DATA IMPORT'!M9651="","",'DATA IMPORT'!M9651)</f>
        <v/>
      </c>
      <c r="M9651" t="str">
        <f>IF('DATA IMPORT'!C9651="","",'DATA IMPORT'!C9651)</f>
        <v/>
      </c>
    </row>
    <row r="9652" spans="2:13" x14ac:dyDescent="0.2">
      <c r="B9652" t="str">
        <f t="shared" si="917"/>
        <v>#</v>
      </c>
      <c r="C9652">
        <f>COUNTIF(D9652:D$10001,D9652)</f>
        <v>350</v>
      </c>
      <c r="D9652" t="str">
        <f t="shared" si="922"/>
        <v/>
      </c>
      <c r="E9652" t="str">
        <f>IF('DATA IMPORT'!E9652="","",'DATA IMPORT'!E9652)</f>
        <v/>
      </c>
      <c r="F9652" s="1" t="str">
        <f>IF('DATA IMPORT'!I9652="","",'DATA IMPORT'!I9652)</f>
        <v/>
      </c>
      <c r="G9652" s="11" t="str">
        <f t="shared" si="918"/>
        <v/>
      </c>
      <c r="H9652" s="11" t="str">
        <f t="shared" si="919"/>
        <v/>
      </c>
      <c r="I9652" s="1" t="str">
        <f>IF('DATA IMPORT'!G9652="","",'DATA IMPORT'!G9652)</f>
        <v/>
      </c>
      <c r="J9652" s="11" t="str">
        <f t="shared" si="920"/>
        <v/>
      </c>
      <c r="K9652" s="11" t="str">
        <f t="shared" si="921"/>
        <v/>
      </c>
      <c r="L9652" s="4" t="str">
        <f>IF('DATA IMPORT'!M9652="","",'DATA IMPORT'!M9652)</f>
        <v/>
      </c>
      <c r="M9652" t="str">
        <f>IF('DATA IMPORT'!C9652="","",'DATA IMPORT'!C9652)</f>
        <v/>
      </c>
    </row>
    <row r="9653" spans="2:13" x14ac:dyDescent="0.2">
      <c r="B9653" t="str">
        <f t="shared" si="917"/>
        <v>#</v>
      </c>
      <c r="C9653">
        <f>COUNTIF(D9653:D$10001,D9653)</f>
        <v>349</v>
      </c>
      <c r="D9653" t="str">
        <f t="shared" si="922"/>
        <v/>
      </c>
      <c r="E9653" t="str">
        <f>IF('DATA IMPORT'!E9653="","",'DATA IMPORT'!E9653)</f>
        <v/>
      </c>
      <c r="F9653" s="1" t="str">
        <f>IF('DATA IMPORT'!I9653="","",'DATA IMPORT'!I9653)</f>
        <v/>
      </c>
      <c r="G9653" s="11" t="str">
        <f t="shared" si="918"/>
        <v/>
      </c>
      <c r="H9653" s="11" t="str">
        <f t="shared" si="919"/>
        <v/>
      </c>
      <c r="I9653" s="1" t="str">
        <f>IF('DATA IMPORT'!G9653="","",'DATA IMPORT'!G9653)</f>
        <v/>
      </c>
      <c r="J9653" s="11" t="str">
        <f t="shared" si="920"/>
        <v/>
      </c>
      <c r="K9653" s="11" t="str">
        <f t="shared" si="921"/>
        <v/>
      </c>
      <c r="L9653" s="4" t="str">
        <f>IF('DATA IMPORT'!M9653="","",'DATA IMPORT'!M9653)</f>
        <v/>
      </c>
      <c r="M9653" t="str">
        <f>IF('DATA IMPORT'!C9653="","",'DATA IMPORT'!C9653)</f>
        <v/>
      </c>
    </row>
    <row r="9654" spans="2:13" x14ac:dyDescent="0.2">
      <c r="B9654" t="str">
        <f t="shared" si="917"/>
        <v>#</v>
      </c>
      <c r="C9654">
        <f>COUNTIF(D9654:D$10001,D9654)</f>
        <v>348</v>
      </c>
      <c r="D9654" t="str">
        <f t="shared" si="922"/>
        <v/>
      </c>
      <c r="E9654" t="str">
        <f>IF('DATA IMPORT'!E9654="","",'DATA IMPORT'!E9654)</f>
        <v/>
      </c>
      <c r="F9654" s="1" t="str">
        <f>IF('DATA IMPORT'!I9654="","",'DATA IMPORT'!I9654)</f>
        <v/>
      </c>
      <c r="G9654" s="11" t="str">
        <f t="shared" si="918"/>
        <v/>
      </c>
      <c r="H9654" s="11" t="str">
        <f t="shared" si="919"/>
        <v/>
      </c>
      <c r="I9654" s="1" t="str">
        <f>IF('DATA IMPORT'!G9654="","",'DATA IMPORT'!G9654)</f>
        <v/>
      </c>
      <c r="J9654" s="11" t="str">
        <f t="shared" si="920"/>
        <v/>
      </c>
      <c r="K9654" s="11" t="str">
        <f t="shared" si="921"/>
        <v/>
      </c>
      <c r="L9654" s="4" t="str">
        <f>IF('DATA IMPORT'!M9654="","",'DATA IMPORT'!M9654)</f>
        <v/>
      </c>
      <c r="M9654" t="str">
        <f>IF('DATA IMPORT'!C9654="","",'DATA IMPORT'!C9654)</f>
        <v/>
      </c>
    </row>
    <row r="9655" spans="2:13" x14ac:dyDescent="0.2">
      <c r="B9655" t="str">
        <f t="shared" si="917"/>
        <v>#</v>
      </c>
      <c r="C9655">
        <f>COUNTIF(D9655:D$10001,D9655)</f>
        <v>347</v>
      </c>
      <c r="D9655" t="str">
        <f t="shared" si="922"/>
        <v/>
      </c>
      <c r="E9655" t="str">
        <f>IF('DATA IMPORT'!E9655="","",'DATA IMPORT'!E9655)</f>
        <v/>
      </c>
      <c r="F9655" s="1" t="str">
        <f>IF('DATA IMPORT'!I9655="","",'DATA IMPORT'!I9655)</f>
        <v/>
      </c>
      <c r="G9655" s="11" t="str">
        <f t="shared" si="918"/>
        <v/>
      </c>
      <c r="H9655" s="11" t="str">
        <f t="shared" si="919"/>
        <v/>
      </c>
      <c r="I9655" s="1" t="str">
        <f>IF('DATA IMPORT'!G9655="","",'DATA IMPORT'!G9655)</f>
        <v/>
      </c>
      <c r="J9655" s="11" t="str">
        <f t="shared" si="920"/>
        <v/>
      </c>
      <c r="K9655" s="11" t="str">
        <f t="shared" si="921"/>
        <v/>
      </c>
      <c r="L9655" s="4" t="str">
        <f>IF('DATA IMPORT'!M9655="","",'DATA IMPORT'!M9655)</f>
        <v/>
      </c>
      <c r="M9655" t="str">
        <f>IF('DATA IMPORT'!C9655="","",'DATA IMPORT'!C9655)</f>
        <v/>
      </c>
    </row>
    <row r="9656" spans="2:13" x14ac:dyDescent="0.2">
      <c r="B9656" t="str">
        <f t="shared" si="917"/>
        <v>#</v>
      </c>
      <c r="C9656">
        <f>COUNTIF(D9656:D$10001,D9656)</f>
        <v>346</v>
      </c>
      <c r="D9656" t="str">
        <f t="shared" si="922"/>
        <v/>
      </c>
      <c r="E9656" t="str">
        <f>IF('DATA IMPORT'!E9656="","",'DATA IMPORT'!E9656)</f>
        <v/>
      </c>
      <c r="F9656" s="1" t="str">
        <f>IF('DATA IMPORT'!I9656="","",'DATA IMPORT'!I9656)</f>
        <v/>
      </c>
      <c r="G9656" s="11" t="str">
        <f t="shared" si="918"/>
        <v/>
      </c>
      <c r="H9656" s="11" t="str">
        <f t="shared" si="919"/>
        <v/>
      </c>
      <c r="I9656" s="1" t="str">
        <f>IF('DATA IMPORT'!G9656="","",'DATA IMPORT'!G9656)</f>
        <v/>
      </c>
      <c r="J9656" s="11" t="str">
        <f t="shared" si="920"/>
        <v/>
      </c>
      <c r="K9656" s="11" t="str">
        <f t="shared" si="921"/>
        <v/>
      </c>
      <c r="L9656" s="4" t="str">
        <f>IF('DATA IMPORT'!M9656="","",'DATA IMPORT'!M9656)</f>
        <v/>
      </c>
      <c r="M9656" t="str">
        <f>IF('DATA IMPORT'!C9656="","",'DATA IMPORT'!C9656)</f>
        <v/>
      </c>
    </row>
    <row r="9657" spans="2:13" x14ac:dyDescent="0.2">
      <c r="B9657" t="str">
        <f t="shared" si="917"/>
        <v>#</v>
      </c>
      <c r="C9657">
        <f>COUNTIF(D9657:D$10001,D9657)</f>
        <v>345</v>
      </c>
      <c r="D9657" t="str">
        <f t="shared" si="922"/>
        <v/>
      </c>
      <c r="E9657" t="str">
        <f>IF('DATA IMPORT'!E9657="","",'DATA IMPORT'!E9657)</f>
        <v/>
      </c>
      <c r="F9657" s="1" t="str">
        <f>IF('DATA IMPORT'!I9657="","",'DATA IMPORT'!I9657)</f>
        <v/>
      </c>
      <c r="G9657" s="11" t="str">
        <f t="shared" si="918"/>
        <v/>
      </c>
      <c r="H9657" s="11" t="str">
        <f t="shared" si="919"/>
        <v/>
      </c>
      <c r="I9657" s="1" t="str">
        <f>IF('DATA IMPORT'!G9657="","",'DATA IMPORT'!G9657)</f>
        <v/>
      </c>
      <c r="J9657" s="11" t="str">
        <f t="shared" si="920"/>
        <v/>
      </c>
      <c r="K9657" s="11" t="str">
        <f t="shared" si="921"/>
        <v/>
      </c>
      <c r="L9657" s="4" t="str">
        <f>IF('DATA IMPORT'!M9657="","",'DATA IMPORT'!M9657)</f>
        <v/>
      </c>
      <c r="M9657" t="str">
        <f>IF('DATA IMPORT'!C9657="","",'DATA IMPORT'!C9657)</f>
        <v/>
      </c>
    </row>
    <row r="9658" spans="2:13" x14ac:dyDescent="0.2">
      <c r="B9658" t="str">
        <f t="shared" si="917"/>
        <v>#</v>
      </c>
      <c r="C9658">
        <f>COUNTIF(D9658:D$10001,D9658)</f>
        <v>344</v>
      </c>
      <c r="D9658" t="str">
        <f t="shared" si="922"/>
        <v/>
      </c>
      <c r="E9658" t="str">
        <f>IF('DATA IMPORT'!E9658="","",'DATA IMPORT'!E9658)</f>
        <v/>
      </c>
      <c r="F9658" s="1" t="str">
        <f>IF('DATA IMPORT'!I9658="","",'DATA IMPORT'!I9658)</f>
        <v/>
      </c>
      <c r="G9658" s="11" t="str">
        <f t="shared" si="918"/>
        <v/>
      </c>
      <c r="H9658" s="11" t="str">
        <f t="shared" si="919"/>
        <v/>
      </c>
      <c r="I9658" s="1" t="str">
        <f>IF('DATA IMPORT'!G9658="","",'DATA IMPORT'!G9658)</f>
        <v/>
      </c>
      <c r="J9658" s="11" t="str">
        <f t="shared" si="920"/>
        <v/>
      </c>
      <c r="K9658" s="11" t="str">
        <f t="shared" si="921"/>
        <v/>
      </c>
      <c r="L9658" s="4" t="str">
        <f>IF('DATA IMPORT'!M9658="","",'DATA IMPORT'!M9658)</f>
        <v/>
      </c>
      <c r="M9658" t="str">
        <f>IF('DATA IMPORT'!C9658="","",'DATA IMPORT'!C9658)</f>
        <v/>
      </c>
    </row>
    <row r="9659" spans="2:13" x14ac:dyDescent="0.2">
      <c r="B9659" t="str">
        <f t="shared" si="917"/>
        <v>#</v>
      </c>
      <c r="C9659">
        <f>COUNTIF(D9659:D$10001,D9659)</f>
        <v>343</v>
      </c>
      <c r="D9659" t="str">
        <f t="shared" si="922"/>
        <v/>
      </c>
      <c r="E9659" t="str">
        <f>IF('DATA IMPORT'!E9659="","",'DATA IMPORT'!E9659)</f>
        <v/>
      </c>
      <c r="F9659" s="1" t="str">
        <f>IF('DATA IMPORT'!I9659="","",'DATA IMPORT'!I9659)</f>
        <v/>
      </c>
      <c r="G9659" s="11" t="str">
        <f t="shared" si="918"/>
        <v/>
      </c>
      <c r="H9659" s="11" t="str">
        <f t="shared" si="919"/>
        <v/>
      </c>
      <c r="I9659" s="1" t="str">
        <f>IF('DATA IMPORT'!G9659="","",'DATA IMPORT'!G9659)</f>
        <v/>
      </c>
      <c r="J9659" s="11" t="str">
        <f t="shared" si="920"/>
        <v/>
      </c>
      <c r="K9659" s="11" t="str">
        <f t="shared" si="921"/>
        <v/>
      </c>
      <c r="L9659" s="4" t="str">
        <f>IF('DATA IMPORT'!M9659="","",'DATA IMPORT'!M9659)</f>
        <v/>
      </c>
      <c r="M9659" t="str">
        <f>IF('DATA IMPORT'!C9659="","",'DATA IMPORT'!C9659)</f>
        <v/>
      </c>
    </row>
    <row r="9660" spans="2:13" x14ac:dyDescent="0.2">
      <c r="B9660" t="str">
        <f t="shared" si="917"/>
        <v>#</v>
      </c>
      <c r="C9660">
        <f>COUNTIF(D9660:D$10001,D9660)</f>
        <v>342</v>
      </c>
      <c r="D9660" t="str">
        <f t="shared" si="922"/>
        <v/>
      </c>
      <c r="E9660" t="str">
        <f>IF('DATA IMPORT'!E9660="","",'DATA IMPORT'!E9660)</f>
        <v/>
      </c>
      <c r="F9660" s="1" t="str">
        <f>IF('DATA IMPORT'!I9660="","",'DATA IMPORT'!I9660)</f>
        <v/>
      </c>
      <c r="G9660" s="11" t="str">
        <f t="shared" si="918"/>
        <v/>
      </c>
      <c r="H9660" s="11" t="str">
        <f t="shared" si="919"/>
        <v/>
      </c>
      <c r="I9660" s="1" t="str">
        <f>IF('DATA IMPORT'!G9660="","",'DATA IMPORT'!G9660)</f>
        <v/>
      </c>
      <c r="J9660" s="11" t="str">
        <f t="shared" si="920"/>
        <v/>
      </c>
      <c r="K9660" s="11" t="str">
        <f t="shared" si="921"/>
        <v/>
      </c>
      <c r="L9660" s="4" t="str">
        <f>IF('DATA IMPORT'!M9660="","",'DATA IMPORT'!M9660)</f>
        <v/>
      </c>
      <c r="M9660" t="str">
        <f>IF('DATA IMPORT'!C9660="","",'DATA IMPORT'!C9660)</f>
        <v/>
      </c>
    </row>
    <row r="9661" spans="2:13" x14ac:dyDescent="0.2">
      <c r="B9661" t="str">
        <f t="shared" si="917"/>
        <v>#</v>
      </c>
      <c r="C9661">
        <f>COUNTIF(D9661:D$10001,D9661)</f>
        <v>341</v>
      </c>
      <c r="D9661" t="str">
        <f t="shared" si="922"/>
        <v/>
      </c>
      <c r="E9661" t="str">
        <f>IF('DATA IMPORT'!E9661="","",'DATA IMPORT'!E9661)</f>
        <v/>
      </c>
      <c r="F9661" s="1" t="str">
        <f>IF('DATA IMPORT'!I9661="","",'DATA IMPORT'!I9661)</f>
        <v/>
      </c>
      <c r="G9661" s="11" t="str">
        <f t="shared" si="918"/>
        <v/>
      </c>
      <c r="H9661" s="11" t="str">
        <f t="shared" si="919"/>
        <v/>
      </c>
      <c r="I9661" s="1" t="str">
        <f>IF('DATA IMPORT'!G9661="","",'DATA IMPORT'!G9661)</f>
        <v/>
      </c>
      <c r="J9661" s="11" t="str">
        <f t="shared" si="920"/>
        <v/>
      </c>
      <c r="K9661" s="11" t="str">
        <f t="shared" si="921"/>
        <v/>
      </c>
      <c r="L9661" s="4" t="str">
        <f>IF('DATA IMPORT'!M9661="","",'DATA IMPORT'!M9661)</f>
        <v/>
      </c>
      <c r="M9661" t="str">
        <f>IF('DATA IMPORT'!C9661="","",'DATA IMPORT'!C9661)</f>
        <v/>
      </c>
    </row>
    <row r="9662" spans="2:13" x14ac:dyDescent="0.2">
      <c r="B9662" t="str">
        <f t="shared" si="917"/>
        <v>#</v>
      </c>
      <c r="C9662">
        <f>COUNTIF(D9662:D$10001,D9662)</f>
        <v>340</v>
      </c>
      <c r="D9662" t="str">
        <f t="shared" si="922"/>
        <v/>
      </c>
      <c r="E9662" t="str">
        <f>IF('DATA IMPORT'!E9662="","",'DATA IMPORT'!E9662)</f>
        <v/>
      </c>
      <c r="F9662" s="1" t="str">
        <f>IF('DATA IMPORT'!I9662="","",'DATA IMPORT'!I9662)</f>
        <v/>
      </c>
      <c r="G9662" s="11" t="str">
        <f t="shared" si="918"/>
        <v/>
      </c>
      <c r="H9662" s="11" t="str">
        <f t="shared" si="919"/>
        <v/>
      </c>
      <c r="I9662" s="1" t="str">
        <f>IF('DATA IMPORT'!G9662="","",'DATA IMPORT'!G9662)</f>
        <v/>
      </c>
      <c r="J9662" s="11" t="str">
        <f t="shared" si="920"/>
        <v/>
      </c>
      <c r="K9662" s="11" t="str">
        <f t="shared" si="921"/>
        <v/>
      </c>
      <c r="L9662" s="4" t="str">
        <f>IF('DATA IMPORT'!M9662="","",'DATA IMPORT'!M9662)</f>
        <v/>
      </c>
      <c r="M9662" t="str">
        <f>IF('DATA IMPORT'!C9662="","",'DATA IMPORT'!C9662)</f>
        <v/>
      </c>
    </row>
    <row r="9663" spans="2:13" x14ac:dyDescent="0.2">
      <c r="B9663" t="str">
        <f t="shared" si="917"/>
        <v>#</v>
      </c>
      <c r="C9663">
        <f>COUNTIF(D9663:D$10001,D9663)</f>
        <v>339</v>
      </c>
      <c r="D9663" t="str">
        <f t="shared" si="922"/>
        <v/>
      </c>
      <c r="E9663" t="str">
        <f>IF('DATA IMPORT'!E9663="","",'DATA IMPORT'!E9663)</f>
        <v/>
      </c>
      <c r="F9663" s="1" t="str">
        <f>IF('DATA IMPORT'!I9663="","",'DATA IMPORT'!I9663)</f>
        <v/>
      </c>
      <c r="G9663" s="11" t="str">
        <f t="shared" si="918"/>
        <v/>
      </c>
      <c r="H9663" s="11" t="str">
        <f t="shared" si="919"/>
        <v/>
      </c>
      <c r="I9663" s="1" t="str">
        <f>IF('DATA IMPORT'!G9663="","",'DATA IMPORT'!G9663)</f>
        <v/>
      </c>
      <c r="J9663" s="11" t="str">
        <f t="shared" si="920"/>
        <v/>
      </c>
      <c r="K9663" s="11" t="str">
        <f t="shared" si="921"/>
        <v/>
      </c>
      <c r="L9663" s="4" t="str">
        <f>IF('DATA IMPORT'!M9663="","",'DATA IMPORT'!M9663)</f>
        <v/>
      </c>
      <c r="M9663" t="str">
        <f>IF('DATA IMPORT'!C9663="","",'DATA IMPORT'!C9663)</f>
        <v/>
      </c>
    </row>
    <row r="9664" spans="2:13" x14ac:dyDescent="0.2">
      <c r="B9664" t="str">
        <f t="shared" si="917"/>
        <v>#</v>
      </c>
      <c r="C9664">
        <f>COUNTIF(D9664:D$10001,D9664)</f>
        <v>338</v>
      </c>
      <c r="D9664" t="str">
        <f t="shared" si="922"/>
        <v/>
      </c>
      <c r="E9664" t="str">
        <f>IF('DATA IMPORT'!E9664="","",'DATA IMPORT'!E9664)</f>
        <v/>
      </c>
      <c r="F9664" s="1" t="str">
        <f>IF('DATA IMPORT'!I9664="","",'DATA IMPORT'!I9664)</f>
        <v/>
      </c>
      <c r="G9664" s="11" t="str">
        <f t="shared" si="918"/>
        <v/>
      </c>
      <c r="H9664" s="11" t="str">
        <f t="shared" si="919"/>
        <v/>
      </c>
      <c r="I9664" s="1" t="str">
        <f>IF('DATA IMPORT'!G9664="","",'DATA IMPORT'!G9664)</f>
        <v/>
      </c>
      <c r="J9664" s="11" t="str">
        <f t="shared" si="920"/>
        <v/>
      </c>
      <c r="K9664" s="11" t="str">
        <f t="shared" si="921"/>
        <v/>
      </c>
      <c r="L9664" s="4" t="str">
        <f>IF('DATA IMPORT'!M9664="","",'DATA IMPORT'!M9664)</f>
        <v/>
      </c>
      <c r="M9664" t="str">
        <f>IF('DATA IMPORT'!C9664="","",'DATA IMPORT'!C9664)</f>
        <v/>
      </c>
    </row>
    <row r="9665" spans="2:13" x14ac:dyDescent="0.2">
      <c r="B9665" t="str">
        <f t="shared" si="917"/>
        <v>#</v>
      </c>
      <c r="C9665">
        <f>COUNTIF(D9665:D$10001,D9665)</f>
        <v>337</v>
      </c>
      <c r="D9665" t="str">
        <f t="shared" si="922"/>
        <v/>
      </c>
      <c r="E9665" t="str">
        <f>IF('DATA IMPORT'!E9665="","",'DATA IMPORT'!E9665)</f>
        <v/>
      </c>
      <c r="F9665" s="1" t="str">
        <f>IF('DATA IMPORT'!I9665="","",'DATA IMPORT'!I9665)</f>
        <v/>
      </c>
      <c r="G9665" s="11" t="str">
        <f t="shared" si="918"/>
        <v/>
      </c>
      <c r="H9665" s="11" t="str">
        <f t="shared" si="919"/>
        <v/>
      </c>
      <c r="I9665" s="1" t="str">
        <f>IF('DATA IMPORT'!G9665="","",'DATA IMPORT'!G9665)</f>
        <v/>
      </c>
      <c r="J9665" s="11" t="str">
        <f t="shared" si="920"/>
        <v/>
      </c>
      <c r="K9665" s="11" t="str">
        <f t="shared" si="921"/>
        <v/>
      </c>
      <c r="L9665" s="4" t="str">
        <f>IF('DATA IMPORT'!M9665="","",'DATA IMPORT'!M9665)</f>
        <v/>
      </c>
      <c r="M9665" t="str">
        <f>IF('DATA IMPORT'!C9665="","",'DATA IMPORT'!C9665)</f>
        <v/>
      </c>
    </row>
    <row r="9666" spans="2:13" x14ac:dyDescent="0.2">
      <c r="B9666" t="str">
        <f t="shared" si="917"/>
        <v>#</v>
      </c>
      <c r="C9666">
        <f>COUNTIF(D9666:D$10001,D9666)</f>
        <v>336</v>
      </c>
      <c r="D9666" t="str">
        <f t="shared" si="922"/>
        <v/>
      </c>
      <c r="E9666" t="str">
        <f>IF('DATA IMPORT'!E9666="","",'DATA IMPORT'!E9666)</f>
        <v/>
      </c>
      <c r="F9666" s="1" t="str">
        <f>IF('DATA IMPORT'!I9666="","",'DATA IMPORT'!I9666)</f>
        <v/>
      </c>
      <c r="G9666" s="11" t="str">
        <f t="shared" si="918"/>
        <v/>
      </c>
      <c r="H9666" s="11" t="str">
        <f t="shared" si="919"/>
        <v/>
      </c>
      <c r="I9666" s="1" t="str">
        <f>IF('DATA IMPORT'!G9666="","",'DATA IMPORT'!G9666)</f>
        <v/>
      </c>
      <c r="J9666" s="11" t="str">
        <f t="shared" si="920"/>
        <v/>
      </c>
      <c r="K9666" s="11" t="str">
        <f t="shared" si="921"/>
        <v/>
      </c>
      <c r="L9666" s="4" t="str">
        <f>IF('DATA IMPORT'!M9666="","",'DATA IMPORT'!M9666)</f>
        <v/>
      </c>
      <c r="M9666" t="str">
        <f>IF('DATA IMPORT'!C9666="","",'DATA IMPORT'!C9666)</f>
        <v/>
      </c>
    </row>
    <row r="9667" spans="2:13" x14ac:dyDescent="0.2">
      <c r="B9667" t="str">
        <f t="shared" ref="B9667:B9730" si="923">IF(C9667=1,D9667,"#")</f>
        <v>#</v>
      </c>
      <c r="C9667">
        <f>COUNTIF(D9667:D$10001,D9667)</f>
        <v>335</v>
      </c>
      <c r="D9667" t="str">
        <f t="shared" si="922"/>
        <v/>
      </c>
      <c r="E9667" t="str">
        <f>IF('DATA IMPORT'!E9667="","",'DATA IMPORT'!E9667)</f>
        <v/>
      </c>
      <c r="F9667" s="1" t="str">
        <f>IF('DATA IMPORT'!I9667="","",'DATA IMPORT'!I9667)</f>
        <v/>
      </c>
      <c r="G9667" s="11" t="str">
        <f t="shared" ref="G9667:G9730" si="924">IF(F9667="","",MONTH(F9667))</f>
        <v/>
      </c>
      <c r="H9667" s="11" t="str">
        <f t="shared" ref="H9667:H9730" si="925">IF(F9667="","",YEAR(F9667))</f>
        <v/>
      </c>
      <c r="I9667" s="1" t="str">
        <f>IF('DATA IMPORT'!G9667="","",'DATA IMPORT'!G9667)</f>
        <v/>
      </c>
      <c r="J9667" s="11" t="str">
        <f t="shared" ref="J9667:J9730" si="926">IF(I9667="","",MONTH(I9667))</f>
        <v/>
      </c>
      <c r="K9667" s="11" t="str">
        <f t="shared" ref="K9667:K9730" si="927">IF(I9667="","",YEAR(I9667))</f>
        <v/>
      </c>
      <c r="L9667" s="4" t="str">
        <f>IF('DATA IMPORT'!M9667="","",'DATA IMPORT'!M9667)</f>
        <v/>
      </c>
      <c r="M9667" t="str">
        <f>IF('DATA IMPORT'!C9667="","",'DATA IMPORT'!C9667)</f>
        <v/>
      </c>
    </row>
    <row r="9668" spans="2:13" x14ac:dyDescent="0.2">
      <c r="B9668" t="str">
        <f t="shared" si="923"/>
        <v>#</v>
      </c>
      <c r="C9668">
        <f>COUNTIF(D9668:D$10001,D9668)</f>
        <v>334</v>
      </c>
      <c r="D9668" t="str">
        <f t="shared" si="922"/>
        <v/>
      </c>
      <c r="E9668" t="str">
        <f>IF('DATA IMPORT'!E9668="","",'DATA IMPORT'!E9668)</f>
        <v/>
      </c>
      <c r="F9668" s="1" t="str">
        <f>IF('DATA IMPORT'!I9668="","",'DATA IMPORT'!I9668)</f>
        <v/>
      </c>
      <c r="G9668" s="11" t="str">
        <f t="shared" si="924"/>
        <v/>
      </c>
      <c r="H9668" s="11" t="str">
        <f t="shared" si="925"/>
        <v/>
      </c>
      <c r="I9668" s="1" t="str">
        <f>IF('DATA IMPORT'!G9668="","",'DATA IMPORT'!G9668)</f>
        <v/>
      </c>
      <c r="J9668" s="11" t="str">
        <f t="shared" si="926"/>
        <v/>
      </c>
      <c r="K9668" s="11" t="str">
        <f t="shared" si="927"/>
        <v/>
      </c>
      <c r="L9668" s="4" t="str">
        <f>IF('DATA IMPORT'!M9668="","",'DATA IMPORT'!M9668)</f>
        <v/>
      </c>
      <c r="M9668" t="str">
        <f>IF('DATA IMPORT'!C9668="","",'DATA IMPORT'!C9668)</f>
        <v/>
      </c>
    </row>
    <row r="9669" spans="2:13" x14ac:dyDescent="0.2">
      <c r="B9669" t="str">
        <f t="shared" si="923"/>
        <v>#</v>
      </c>
      <c r="C9669">
        <f>COUNTIF(D9669:D$10001,D9669)</f>
        <v>333</v>
      </c>
      <c r="D9669" t="str">
        <f t="shared" si="922"/>
        <v/>
      </c>
      <c r="E9669" t="str">
        <f>IF('DATA IMPORT'!E9669="","",'DATA IMPORT'!E9669)</f>
        <v/>
      </c>
      <c r="F9669" s="1" t="str">
        <f>IF('DATA IMPORT'!I9669="","",'DATA IMPORT'!I9669)</f>
        <v/>
      </c>
      <c r="G9669" s="11" t="str">
        <f t="shared" si="924"/>
        <v/>
      </c>
      <c r="H9669" s="11" t="str">
        <f t="shared" si="925"/>
        <v/>
      </c>
      <c r="I9669" s="1" t="str">
        <f>IF('DATA IMPORT'!G9669="","",'DATA IMPORT'!G9669)</f>
        <v/>
      </c>
      <c r="J9669" s="11" t="str">
        <f t="shared" si="926"/>
        <v/>
      </c>
      <c r="K9669" s="11" t="str">
        <f t="shared" si="927"/>
        <v/>
      </c>
      <c r="L9669" s="4" t="str">
        <f>IF('DATA IMPORT'!M9669="","",'DATA IMPORT'!M9669)</f>
        <v/>
      </c>
      <c r="M9669" t="str">
        <f>IF('DATA IMPORT'!C9669="","",'DATA IMPORT'!C9669)</f>
        <v/>
      </c>
    </row>
    <row r="9670" spans="2:13" x14ac:dyDescent="0.2">
      <c r="B9670" t="str">
        <f t="shared" si="923"/>
        <v>#</v>
      </c>
      <c r="C9670">
        <f>COUNTIF(D9670:D$10001,D9670)</f>
        <v>332</v>
      </c>
      <c r="D9670" t="str">
        <f t="shared" si="922"/>
        <v/>
      </c>
      <c r="E9670" t="str">
        <f>IF('DATA IMPORT'!E9670="","",'DATA IMPORT'!E9670)</f>
        <v/>
      </c>
      <c r="F9670" s="1" t="str">
        <f>IF('DATA IMPORT'!I9670="","",'DATA IMPORT'!I9670)</f>
        <v/>
      </c>
      <c r="G9670" s="11" t="str">
        <f t="shared" si="924"/>
        <v/>
      </c>
      <c r="H9670" s="11" t="str">
        <f t="shared" si="925"/>
        <v/>
      </c>
      <c r="I9670" s="1" t="str">
        <f>IF('DATA IMPORT'!G9670="","",'DATA IMPORT'!G9670)</f>
        <v/>
      </c>
      <c r="J9670" s="11" t="str">
        <f t="shared" si="926"/>
        <v/>
      </c>
      <c r="K9670" s="11" t="str">
        <f t="shared" si="927"/>
        <v/>
      </c>
      <c r="L9670" s="4" t="str">
        <f>IF('DATA IMPORT'!M9670="","",'DATA IMPORT'!M9670)</f>
        <v/>
      </c>
      <c r="M9670" t="str">
        <f>IF('DATA IMPORT'!C9670="","",'DATA IMPORT'!C9670)</f>
        <v/>
      </c>
    </row>
    <row r="9671" spans="2:13" x14ac:dyDescent="0.2">
      <c r="B9671" t="str">
        <f t="shared" si="923"/>
        <v>#</v>
      </c>
      <c r="C9671">
        <f>COUNTIF(D9671:D$10001,D9671)</f>
        <v>331</v>
      </c>
      <c r="D9671" t="str">
        <f t="shared" si="922"/>
        <v/>
      </c>
      <c r="E9671" t="str">
        <f>IF('DATA IMPORT'!E9671="","",'DATA IMPORT'!E9671)</f>
        <v/>
      </c>
      <c r="F9671" s="1" t="str">
        <f>IF('DATA IMPORT'!I9671="","",'DATA IMPORT'!I9671)</f>
        <v/>
      </c>
      <c r="G9671" s="11" t="str">
        <f t="shared" si="924"/>
        <v/>
      </c>
      <c r="H9671" s="11" t="str">
        <f t="shared" si="925"/>
        <v/>
      </c>
      <c r="I9671" s="1" t="str">
        <f>IF('DATA IMPORT'!G9671="","",'DATA IMPORT'!G9671)</f>
        <v/>
      </c>
      <c r="J9671" s="11" t="str">
        <f t="shared" si="926"/>
        <v/>
      </c>
      <c r="K9671" s="11" t="str">
        <f t="shared" si="927"/>
        <v/>
      </c>
      <c r="L9671" s="4" t="str">
        <f>IF('DATA IMPORT'!M9671="","",'DATA IMPORT'!M9671)</f>
        <v/>
      </c>
      <c r="M9671" t="str">
        <f>IF('DATA IMPORT'!C9671="","",'DATA IMPORT'!C9671)</f>
        <v/>
      </c>
    </row>
    <row r="9672" spans="2:13" x14ac:dyDescent="0.2">
      <c r="B9672" t="str">
        <f t="shared" si="923"/>
        <v>#</v>
      </c>
      <c r="C9672">
        <f>COUNTIF(D9672:D$10001,D9672)</f>
        <v>330</v>
      </c>
      <c r="D9672" t="str">
        <f t="shared" si="922"/>
        <v/>
      </c>
      <c r="E9672" t="str">
        <f>IF('DATA IMPORT'!E9672="","",'DATA IMPORT'!E9672)</f>
        <v/>
      </c>
      <c r="F9672" s="1" t="str">
        <f>IF('DATA IMPORT'!I9672="","",'DATA IMPORT'!I9672)</f>
        <v/>
      </c>
      <c r="G9672" s="11" t="str">
        <f t="shared" si="924"/>
        <v/>
      </c>
      <c r="H9672" s="11" t="str">
        <f t="shared" si="925"/>
        <v/>
      </c>
      <c r="I9672" s="1" t="str">
        <f>IF('DATA IMPORT'!G9672="","",'DATA IMPORT'!G9672)</f>
        <v/>
      </c>
      <c r="J9672" s="11" t="str">
        <f t="shared" si="926"/>
        <v/>
      </c>
      <c r="K9672" s="11" t="str">
        <f t="shared" si="927"/>
        <v/>
      </c>
      <c r="L9672" s="4" t="str">
        <f>IF('DATA IMPORT'!M9672="","",'DATA IMPORT'!M9672)</f>
        <v/>
      </c>
      <c r="M9672" t="str">
        <f>IF('DATA IMPORT'!C9672="","",'DATA IMPORT'!C9672)</f>
        <v/>
      </c>
    </row>
    <row r="9673" spans="2:13" x14ac:dyDescent="0.2">
      <c r="B9673" t="str">
        <f t="shared" si="923"/>
        <v>#</v>
      </c>
      <c r="C9673">
        <f>COUNTIF(D9673:D$10001,D9673)</f>
        <v>329</v>
      </c>
      <c r="D9673" t="str">
        <f t="shared" si="922"/>
        <v/>
      </c>
      <c r="E9673" t="str">
        <f>IF('DATA IMPORT'!E9673="","",'DATA IMPORT'!E9673)</f>
        <v/>
      </c>
      <c r="F9673" s="1" t="str">
        <f>IF('DATA IMPORT'!I9673="","",'DATA IMPORT'!I9673)</f>
        <v/>
      </c>
      <c r="G9673" s="11" t="str">
        <f t="shared" si="924"/>
        <v/>
      </c>
      <c r="H9673" s="11" t="str">
        <f t="shared" si="925"/>
        <v/>
      </c>
      <c r="I9673" s="1" t="str">
        <f>IF('DATA IMPORT'!G9673="","",'DATA IMPORT'!G9673)</f>
        <v/>
      </c>
      <c r="J9673" s="11" t="str">
        <f t="shared" si="926"/>
        <v/>
      </c>
      <c r="K9673" s="11" t="str">
        <f t="shared" si="927"/>
        <v/>
      </c>
      <c r="L9673" s="4" t="str">
        <f>IF('DATA IMPORT'!M9673="","",'DATA IMPORT'!M9673)</f>
        <v/>
      </c>
      <c r="M9673" t="str">
        <f>IF('DATA IMPORT'!C9673="","",'DATA IMPORT'!C9673)</f>
        <v/>
      </c>
    </row>
    <row r="9674" spans="2:13" x14ac:dyDescent="0.2">
      <c r="B9674" t="str">
        <f t="shared" si="923"/>
        <v>#</v>
      </c>
      <c r="C9674">
        <f>COUNTIF(D9674:D$10001,D9674)</f>
        <v>328</v>
      </c>
      <c r="D9674" t="str">
        <f t="shared" si="922"/>
        <v/>
      </c>
      <c r="E9674" t="str">
        <f>IF('DATA IMPORT'!E9674="","",'DATA IMPORT'!E9674)</f>
        <v/>
      </c>
      <c r="F9674" s="1" t="str">
        <f>IF('DATA IMPORT'!I9674="","",'DATA IMPORT'!I9674)</f>
        <v/>
      </c>
      <c r="G9674" s="11" t="str">
        <f t="shared" si="924"/>
        <v/>
      </c>
      <c r="H9674" s="11" t="str">
        <f t="shared" si="925"/>
        <v/>
      </c>
      <c r="I9674" s="1" t="str">
        <f>IF('DATA IMPORT'!G9674="","",'DATA IMPORT'!G9674)</f>
        <v/>
      </c>
      <c r="J9674" s="11" t="str">
        <f t="shared" si="926"/>
        <v/>
      </c>
      <c r="K9674" s="11" t="str">
        <f t="shared" si="927"/>
        <v/>
      </c>
      <c r="L9674" s="4" t="str">
        <f>IF('DATA IMPORT'!M9674="","",'DATA IMPORT'!M9674)</f>
        <v/>
      </c>
      <c r="M9674" t="str">
        <f>IF('DATA IMPORT'!C9674="","",'DATA IMPORT'!C9674)</f>
        <v/>
      </c>
    </row>
    <row r="9675" spans="2:13" x14ac:dyDescent="0.2">
      <c r="B9675" t="str">
        <f t="shared" si="923"/>
        <v>#</v>
      </c>
      <c r="C9675">
        <f>COUNTIF(D9675:D$10001,D9675)</f>
        <v>327</v>
      </c>
      <c r="D9675" t="str">
        <f t="shared" si="922"/>
        <v/>
      </c>
      <c r="E9675" t="str">
        <f>IF('DATA IMPORT'!E9675="","",'DATA IMPORT'!E9675)</f>
        <v/>
      </c>
      <c r="F9675" s="1" t="str">
        <f>IF('DATA IMPORT'!I9675="","",'DATA IMPORT'!I9675)</f>
        <v/>
      </c>
      <c r="G9675" s="11" t="str">
        <f t="shared" si="924"/>
        <v/>
      </c>
      <c r="H9675" s="11" t="str">
        <f t="shared" si="925"/>
        <v/>
      </c>
      <c r="I9675" s="1" t="str">
        <f>IF('DATA IMPORT'!G9675="","",'DATA IMPORT'!G9675)</f>
        <v/>
      </c>
      <c r="J9675" s="11" t="str">
        <f t="shared" si="926"/>
        <v/>
      </c>
      <c r="K9675" s="11" t="str">
        <f t="shared" si="927"/>
        <v/>
      </c>
      <c r="L9675" s="4" t="str">
        <f>IF('DATA IMPORT'!M9675="","",'DATA IMPORT'!M9675)</f>
        <v/>
      </c>
      <c r="M9675" t="str">
        <f>IF('DATA IMPORT'!C9675="","",'DATA IMPORT'!C9675)</f>
        <v/>
      </c>
    </row>
    <row r="9676" spans="2:13" x14ac:dyDescent="0.2">
      <c r="B9676" t="str">
        <f t="shared" si="923"/>
        <v>#</v>
      </c>
      <c r="C9676">
        <f>COUNTIF(D9676:D$10001,D9676)</f>
        <v>326</v>
      </c>
      <c r="D9676" t="str">
        <f t="shared" si="922"/>
        <v/>
      </c>
      <c r="E9676" t="str">
        <f>IF('DATA IMPORT'!E9676="","",'DATA IMPORT'!E9676)</f>
        <v/>
      </c>
      <c r="F9676" s="1" t="str">
        <f>IF('DATA IMPORT'!I9676="","",'DATA IMPORT'!I9676)</f>
        <v/>
      </c>
      <c r="G9676" s="11" t="str">
        <f t="shared" si="924"/>
        <v/>
      </c>
      <c r="H9676" s="11" t="str">
        <f t="shared" si="925"/>
        <v/>
      </c>
      <c r="I9676" s="1" t="str">
        <f>IF('DATA IMPORT'!G9676="","",'DATA IMPORT'!G9676)</f>
        <v/>
      </c>
      <c r="J9676" s="11" t="str">
        <f t="shared" si="926"/>
        <v/>
      </c>
      <c r="K9676" s="11" t="str">
        <f t="shared" si="927"/>
        <v/>
      </c>
      <c r="L9676" s="4" t="str">
        <f>IF('DATA IMPORT'!M9676="","",'DATA IMPORT'!M9676)</f>
        <v/>
      </c>
      <c r="M9676" t="str">
        <f>IF('DATA IMPORT'!C9676="","",'DATA IMPORT'!C9676)</f>
        <v/>
      </c>
    </row>
    <row r="9677" spans="2:13" x14ac:dyDescent="0.2">
      <c r="B9677" t="str">
        <f t="shared" si="923"/>
        <v>#</v>
      </c>
      <c r="C9677">
        <f>COUNTIF(D9677:D$10001,D9677)</f>
        <v>325</v>
      </c>
      <c r="D9677" t="str">
        <f t="shared" si="922"/>
        <v/>
      </c>
      <c r="E9677" t="str">
        <f>IF('DATA IMPORT'!E9677="","",'DATA IMPORT'!E9677)</f>
        <v/>
      </c>
      <c r="F9677" s="1" t="str">
        <f>IF('DATA IMPORT'!I9677="","",'DATA IMPORT'!I9677)</f>
        <v/>
      </c>
      <c r="G9677" s="11" t="str">
        <f t="shared" si="924"/>
        <v/>
      </c>
      <c r="H9677" s="11" t="str">
        <f t="shared" si="925"/>
        <v/>
      </c>
      <c r="I9677" s="1" t="str">
        <f>IF('DATA IMPORT'!G9677="","",'DATA IMPORT'!G9677)</f>
        <v/>
      </c>
      <c r="J9677" s="11" t="str">
        <f t="shared" si="926"/>
        <v/>
      </c>
      <c r="K9677" s="11" t="str">
        <f t="shared" si="927"/>
        <v/>
      </c>
      <c r="L9677" s="4" t="str">
        <f>IF('DATA IMPORT'!M9677="","",'DATA IMPORT'!M9677)</f>
        <v/>
      </c>
      <c r="M9677" t="str">
        <f>IF('DATA IMPORT'!C9677="","",'DATA IMPORT'!C9677)</f>
        <v/>
      </c>
    </row>
    <row r="9678" spans="2:13" x14ac:dyDescent="0.2">
      <c r="B9678" t="str">
        <f t="shared" si="923"/>
        <v>#</v>
      </c>
      <c r="C9678">
        <f>COUNTIF(D9678:D$10001,D9678)</f>
        <v>324</v>
      </c>
      <c r="D9678" t="str">
        <f t="shared" si="922"/>
        <v/>
      </c>
      <c r="E9678" t="str">
        <f>IF('DATA IMPORT'!E9678="","",'DATA IMPORT'!E9678)</f>
        <v/>
      </c>
      <c r="F9678" s="1" t="str">
        <f>IF('DATA IMPORT'!I9678="","",'DATA IMPORT'!I9678)</f>
        <v/>
      </c>
      <c r="G9678" s="11" t="str">
        <f t="shared" si="924"/>
        <v/>
      </c>
      <c r="H9678" s="11" t="str">
        <f t="shared" si="925"/>
        <v/>
      </c>
      <c r="I9678" s="1" t="str">
        <f>IF('DATA IMPORT'!G9678="","",'DATA IMPORT'!G9678)</f>
        <v/>
      </c>
      <c r="J9678" s="11" t="str">
        <f t="shared" si="926"/>
        <v/>
      </c>
      <c r="K9678" s="11" t="str">
        <f t="shared" si="927"/>
        <v/>
      </c>
      <c r="L9678" s="4" t="str">
        <f>IF('DATA IMPORT'!M9678="","",'DATA IMPORT'!M9678)</f>
        <v/>
      </c>
      <c r="M9678" t="str">
        <f>IF('DATA IMPORT'!C9678="","",'DATA IMPORT'!C9678)</f>
        <v/>
      </c>
    </row>
    <row r="9679" spans="2:13" x14ac:dyDescent="0.2">
      <c r="B9679" t="str">
        <f t="shared" si="923"/>
        <v>#</v>
      </c>
      <c r="C9679">
        <f>COUNTIF(D9679:D$10001,D9679)</f>
        <v>323</v>
      </c>
      <c r="D9679" t="str">
        <f t="shared" si="922"/>
        <v/>
      </c>
      <c r="E9679" t="str">
        <f>IF('DATA IMPORT'!E9679="","",'DATA IMPORT'!E9679)</f>
        <v/>
      </c>
      <c r="F9679" s="1" t="str">
        <f>IF('DATA IMPORT'!I9679="","",'DATA IMPORT'!I9679)</f>
        <v/>
      </c>
      <c r="G9679" s="11" t="str">
        <f t="shared" si="924"/>
        <v/>
      </c>
      <c r="H9679" s="11" t="str">
        <f t="shared" si="925"/>
        <v/>
      </c>
      <c r="I9679" s="1" t="str">
        <f>IF('DATA IMPORT'!G9679="","",'DATA IMPORT'!G9679)</f>
        <v/>
      </c>
      <c r="J9679" s="11" t="str">
        <f t="shared" si="926"/>
        <v/>
      </c>
      <c r="K9679" s="11" t="str">
        <f t="shared" si="927"/>
        <v/>
      </c>
      <c r="L9679" s="4" t="str">
        <f>IF('DATA IMPORT'!M9679="","",'DATA IMPORT'!M9679)</f>
        <v/>
      </c>
      <c r="M9679" t="str">
        <f>IF('DATA IMPORT'!C9679="","",'DATA IMPORT'!C9679)</f>
        <v/>
      </c>
    </row>
    <row r="9680" spans="2:13" x14ac:dyDescent="0.2">
      <c r="B9680" t="str">
        <f t="shared" si="923"/>
        <v>#</v>
      </c>
      <c r="C9680">
        <f>COUNTIF(D9680:D$10001,D9680)</f>
        <v>322</v>
      </c>
      <c r="D9680" t="str">
        <f t="shared" si="922"/>
        <v/>
      </c>
      <c r="E9680" t="str">
        <f>IF('DATA IMPORT'!E9680="","",'DATA IMPORT'!E9680)</f>
        <v/>
      </c>
      <c r="F9680" s="1" t="str">
        <f>IF('DATA IMPORT'!I9680="","",'DATA IMPORT'!I9680)</f>
        <v/>
      </c>
      <c r="G9680" s="11" t="str">
        <f t="shared" si="924"/>
        <v/>
      </c>
      <c r="H9680" s="11" t="str">
        <f t="shared" si="925"/>
        <v/>
      </c>
      <c r="I9680" s="1" t="str">
        <f>IF('DATA IMPORT'!G9680="","",'DATA IMPORT'!G9680)</f>
        <v/>
      </c>
      <c r="J9680" s="11" t="str">
        <f t="shared" si="926"/>
        <v/>
      </c>
      <c r="K9680" s="11" t="str">
        <f t="shared" si="927"/>
        <v/>
      </c>
      <c r="L9680" s="4" t="str">
        <f>IF('DATA IMPORT'!M9680="","",'DATA IMPORT'!M9680)</f>
        <v/>
      </c>
      <c r="M9680" t="str">
        <f>IF('DATA IMPORT'!C9680="","",'DATA IMPORT'!C9680)</f>
        <v/>
      </c>
    </row>
    <row r="9681" spans="2:13" x14ac:dyDescent="0.2">
      <c r="B9681" t="str">
        <f t="shared" si="923"/>
        <v>#</v>
      </c>
      <c r="C9681">
        <f>COUNTIF(D9681:D$10001,D9681)</f>
        <v>321</v>
      </c>
      <c r="D9681" t="str">
        <f t="shared" si="922"/>
        <v/>
      </c>
      <c r="E9681" t="str">
        <f>IF('DATA IMPORT'!E9681="","",'DATA IMPORT'!E9681)</f>
        <v/>
      </c>
      <c r="F9681" s="1" t="str">
        <f>IF('DATA IMPORT'!I9681="","",'DATA IMPORT'!I9681)</f>
        <v/>
      </c>
      <c r="G9681" s="11" t="str">
        <f t="shared" si="924"/>
        <v/>
      </c>
      <c r="H9681" s="11" t="str">
        <f t="shared" si="925"/>
        <v/>
      </c>
      <c r="I9681" s="1" t="str">
        <f>IF('DATA IMPORT'!G9681="","",'DATA IMPORT'!G9681)</f>
        <v/>
      </c>
      <c r="J9681" s="11" t="str">
        <f t="shared" si="926"/>
        <v/>
      </c>
      <c r="K9681" s="11" t="str">
        <f t="shared" si="927"/>
        <v/>
      </c>
      <c r="L9681" s="4" t="str">
        <f>IF('DATA IMPORT'!M9681="","",'DATA IMPORT'!M9681)</f>
        <v/>
      </c>
      <c r="M9681" t="str">
        <f>IF('DATA IMPORT'!C9681="","",'DATA IMPORT'!C9681)</f>
        <v/>
      </c>
    </row>
    <row r="9682" spans="2:13" x14ac:dyDescent="0.2">
      <c r="B9682" t="str">
        <f t="shared" si="923"/>
        <v>#</v>
      </c>
      <c r="C9682">
        <f>COUNTIF(D9682:D$10001,D9682)</f>
        <v>320</v>
      </c>
      <c r="D9682" t="str">
        <f t="shared" si="922"/>
        <v/>
      </c>
      <c r="E9682" t="str">
        <f>IF('DATA IMPORT'!E9682="","",'DATA IMPORT'!E9682)</f>
        <v/>
      </c>
      <c r="F9682" s="1" t="str">
        <f>IF('DATA IMPORT'!I9682="","",'DATA IMPORT'!I9682)</f>
        <v/>
      </c>
      <c r="G9682" s="11" t="str">
        <f t="shared" si="924"/>
        <v/>
      </c>
      <c r="H9682" s="11" t="str">
        <f t="shared" si="925"/>
        <v/>
      </c>
      <c r="I9682" s="1" t="str">
        <f>IF('DATA IMPORT'!G9682="","",'DATA IMPORT'!G9682)</f>
        <v/>
      </c>
      <c r="J9682" s="11" t="str">
        <f t="shared" si="926"/>
        <v/>
      </c>
      <c r="K9682" s="11" t="str">
        <f t="shared" si="927"/>
        <v/>
      </c>
      <c r="L9682" s="4" t="str">
        <f>IF('DATA IMPORT'!M9682="","",'DATA IMPORT'!M9682)</f>
        <v/>
      </c>
      <c r="M9682" t="str">
        <f>IF('DATA IMPORT'!C9682="","",'DATA IMPORT'!C9682)</f>
        <v/>
      </c>
    </row>
    <row r="9683" spans="2:13" x14ac:dyDescent="0.2">
      <c r="B9683" t="str">
        <f t="shared" si="923"/>
        <v>#</v>
      </c>
      <c r="C9683">
        <f>COUNTIF(D9683:D$10001,D9683)</f>
        <v>319</v>
      </c>
      <c r="D9683" t="str">
        <f t="shared" si="922"/>
        <v/>
      </c>
      <c r="E9683" t="str">
        <f>IF('DATA IMPORT'!E9683="","",'DATA IMPORT'!E9683)</f>
        <v/>
      </c>
      <c r="F9683" s="1" t="str">
        <f>IF('DATA IMPORT'!I9683="","",'DATA IMPORT'!I9683)</f>
        <v/>
      </c>
      <c r="G9683" s="11" t="str">
        <f t="shared" si="924"/>
        <v/>
      </c>
      <c r="H9683" s="11" t="str">
        <f t="shared" si="925"/>
        <v/>
      </c>
      <c r="I9683" s="1" t="str">
        <f>IF('DATA IMPORT'!G9683="","",'DATA IMPORT'!G9683)</f>
        <v/>
      </c>
      <c r="J9683" s="11" t="str">
        <f t="shared" si="926"/>
        <v/>
      </c>
      <c r="K9683" s="11" t="str">
        <f t="shared" si="927"/>
        <v/>
      </c>
      <c r="L9683" s="4" t="str">
        <f>IF('DATA IMPORT'!M9683="","",'DATA IMPORT'!M9683)</f>
        <v/>
      </c>
      <c r="M9683" t="str">
        <f>IF('DATA IMPORT'!C9683="","",'DATA IMPORT'!C9683)</f>
        <v/>
      </c>
    </row>
    <row r="9684" spans="2:13" x14ac:dyDescent="0.2">
      <c r="B9684" t="str">
        <f t="shared" si="923"/>
        <v>#</v>
      </c>
      <c r="C9684">
        <f>COUNTIF(D9684:D$10001,D9684)</f>
        <v>318</v>
      </c>
      <c r="D9684" t="str">
        <f t="shared" si="922"/>
        <v/>
      </c>
      <c r="E9684" t="str">
        <f>IF('DATA IMPORT'!E9684="","",'DATA IMPORT'!E9684)</f>
        <v/>
      </c>
      <c r="F9684" s="1" t="str">
        <f>IF('DATA IMPORT'!I9684="","",'DATA IMPORT'!I9684)</f>
        <v/>
      </c>
      <c r="G9684" s="11" t="str">
        <f t="shared" si="924"/>
        <v/>
      </c>
      <c r="H9684" s="11" t="str">
        <f t="shared" si="925"/>
        <v/>
      </c>
      <c r="I9684" s="1" t="str">
        <f>IF('DATA IMPORT'!G9684="","",'DATA IMPORT'!G9684)</f>
        <v/>
      </c>
      <c r="J9684" s="11" t="str">
        <f t="shared" si="926"/>
        <v/>
      </c>
      <c r="K9684" s="11" t="str">
        <f t="shared" si="927"/>
        <v/>
      </c>
      <c r="L9684" s="4" t="str">
        <f>IF('DATA IMPORT'!M9684="","",'DATA IMPORT'!M9684)</f>
        <v/>
      </c>
      <c r="M9684" t="str">
        <f>IF('DATA IMPORT'!C9684="","",'DATA IMPORT'!C9684)</f>
        <v/>
      </c>
    </row>
    <row r="9685" spans="2:13" x14ac:dyDescent="0.2">
      <c r="B9685" t="str">
        <f t="shared" si="923"/>
        <v>#</v>
      </c>
      <c r="C9685">
        <f>COUNTIF(D9685:D$10001,D9685)</f>
        <v>317</v>
      </c>
      <c r="D9685" t="str">
        <f t="shared" si="922"/>
        <v/>
      </c>
      <c r="E9685" t="str">
        <f>IF('DATA IMPORT'!E9685="","",'DATA IMPORT'!E9685)</f>
        <v/>
      </c>
      <c r="F9685" s="1" t="str">
        <f>IF('DATA IMPORT'!I9685="","",'DATA IMPORT'!I9685)</f>
        <v/>
      </c>
      <c r="G9685" s="11" t="str">
        <f t="shared" si="924"/>
        <v/>
      </c>
      <c r="H9685" s="11" t="str">
        <f t="shared" si="925"/>
        <v/>
      </c>
      <c r="I9685" s="1" t="str">
        <f>IF('DATA IMPORT'!G9685="","",'DATA IMPORT'!G9685)</f>
        <v/>
      </c>
      <c r="J9685" s="11" t="str">
        <f t="shared" si="926"/>
        <v/>
      </c>
      <c r="K9685" s="11" t="str">
        <f t="shared" si="927"/>
        <v/>
      </c>
      <c r="L9685" s="4" t="str">
        <f>IF('DATA IMPORT'!M9685="","",'DATA IMPORT'!M9685)</f>
        <v/>
      </c>
      <c r="M9685" t="str">
        <f>IF('DATA IMPORT'!C9685="","",'DATA IMPORT'!C9685)</f>
        <v/>
      </c>
    </row>
    <row r="9686" spans="2:13" x14ac:dyDescent="0.2">
      <c r="B9686" t="str">
        <f t="shared" si="923"/>
        <v>#</v>
      </c>
      <c r="C9686">
        <f>COUNTIF(D9686:D$10001,D9686)</f>
        <v>316</v>
      </c>
      <c r="D9686" t="str">
        <f t="shared" si="922"/>
        <v/>
      </c>
      <c r="E9686" t="str">
        <f>IF('DATA IMPORT'!E9686="","",'DATA IMPORT'!E9686)</f>
        <v/>
      </c>
      <c r="F9686" s="1" t="str">
        <f>IF('DATA IMPORT'!I9686="","",'DATA IMPORT'!I9686)</f>
        <v/>
      </c>
      <c r="G9686" s="11" t="str">
        <f t="shared" si="924"/>
        <v/>
      </c>
      <c r="H9686" s="11" t="str">
        <f t="shared" si="925"/>
        <v/>
      </c>
      <c r="I9686" s="1" t="str">
        <f>IF('DATA IMPORT'!G9686="","",'DATA IMPORT'!G9686)</f>
        <v/>
      </c>
      <c r="J9686" s="11" t="str">
        <f t="shared" si="926"/>
        <v/>
      </c>
      <c r="K9686" s="11" t="str">
        <f t="shared" si="927"/>
        <v/>
      </c>
      <c r="L9686" s="4" t="str">
        <f>IF('DATA IMPORT'!M9686="","",'DATA IMPORT'!M9686)</f>
        <v/>
      </c>
      <c r="M9686" t="str">
        <f>IF('DATA IMPORT'!C9686="","",'DATA IMPORT'!C9686)</f>
        <v/>
      </c>
    </row>
    <row r="9687" spans="2:13" x14ac:dyDescent="0.2">
      <c r="B9687" t="str">
        <f t="shared" si="923"/>
        <v>#</v>
      </c>
      <c r="C9687">
        <f>COUNTIF(D9687:D$10001,D9687)</f>
        <v>315</v>
      </c>
      <c r="D9687" t="str">
        <f t="shared" si="922"/>
        <v/>
      </c>
      <c r="E9687" t="str">
        <f>IF('DATA IMPORT'!E9687="","",'DATA IMPORT'!E9687)</f>
        <v/>
      </c>
      <c r="F9687" s="1" t="str">
        <f>IF('DATA IMPORT'!I9687="","",'DATA IMPORT'!I9687)</f>
        <v/>
      </c>
      <c r="G9687" s="11" t="str">
        <f t="shared" si="924"/>
        <v/>
      </c>
      <c r="H9687" s="11" t="str">
        <f t="shared" si="925"/>
        <v/>
      </c>
      <c r="I9687" s="1" t="str">
        <f>IF('DATA IMPORT'!G9687="","",'DATA IMPORT'!G9687)</f>
        <v/>
      </c>
      <c r="J9687" s="11" t="str">
        <f t="shared" si="926"/>
        <v/>
      </c>
      <c r="K9687" s="11" t="str">
        <f t="shared" si="927"/>
        <v/>
      </c>
      <c r="L9687" s="4" t="str">
        <f>IF('DATA IMPORT'!M9687="","",'DATA IMPORT'!M9687)</f>
        <v/>
      </c>
      <c r="M9687" t="str">
        <f>IF('DATA IMPORT'!C9687="","",'DATA IMPORT'!C9687)</f>
        <v/>
      </c>
    </row>
    <row r="9688" spans="2:13" x14ac:dyDescent="0.2">
      <c r="B9688" t="str">
        <f t="shared" si="923"/>
        <v>#</v>
      </c>
      <c r="C9688">
        <f>COUNTIF(D9688:D$10001,D9688)</f>
        <v>314</v>
      </c>
      <c r="D9688" t="str">
        <f t="shared" si="922"/>
        <v/>
      </c>
      <c r="E9688" t="str">
        <f>IF('DATA IMPORT'!E9688="","",'DATA IMPORT'!E9688)</f>
        <v/>
      </c>
      <c r="F9688" s="1" t="str">
        <f>IF('DATA IMPORT'!I9688="","",'DATA IMPORT'!I9688)</f>
        <v/>
      </c>
      <c r="G9688" s="11" t="str">
        <f t="shared" si="924"/>
        <v/>
      </c>
      <c r="H9688" s="11" t="str">
        <f t="shared" si="925"/>
        <v/>
      </c>
      <c r="I9688" s="1" t="str">
        <f>IF('DATA IMPORT'!G9688="","",'DATA IMPORT'!G9688)</f>
        <v/>
      </c>
      <c r="J9688" s="11" t="str">
        <f t="shared" si="926"/>
        <v/>
      </c>
      <c r="K9688" s="11" t="str">
        <f t="shared" si="927"/>
        <v/>
      </c>
      <c r="L9688" s="4" t="str">
        <f>IF('DATA IMPORT'!M9688="","",'DATA IMPORT'!M9688)</f>
        <v/>
      </c>
      <c r="M9688" t="str">
        <f>IF('DATA IMPORT'!C9688="","",'DATA IMPORT'!C9688)</f>
        <v/>
      </c>
    </row>
    <row r="9689" spans="2:13" x14ac:dyDescent="0.2">
      <c r="B9689" t="str">
        <f t="shared" si="923"/>
        <v>#</v>
      </c>
      <c r="C9689">
        <f>COUNTIF(D9689:D$10001,D9689)</f>
        <v>313</v>
      </c>
      <c r="D9689" t="str">
        <f t="shared" si="922"/>
        <v/>
      </c>
      <c r="E9689" t="str">
        <f>IF('DATA IMPORT'!E9689="","",'DATA IMPORT'!E9689)</f>
        <v/>
      </c>
      <c r="F9689" s="1" t="str">
        <f>IF('DATA IMPORT'!I9689="","",'DATA IMPORT'!I9689)</f>
        <v/>
      </c>
      <c r="G9689" s="11" t="str">
        <f t="shared" si="924"/>
        <v/>
      </c>
      <c r="H9689" s="11" t="str">
        <f t="shared" si="925"/>
        <v/>
      </c>
      <c r="I9689" s="1" t="str">
        <f>IF('DATA IMPORT'!G9689="","",'DATA IMPORT'!G9689)</f>
        <v/>
      </c>
      <c r="J9689" s="11" t="str">
        <f t="shared" si="926"/>
        <v/>
      </c>
      <c r="K9689" s="11" t="str">
        <f t="shared" si="927"/>
        <v/>
      </c>
      <c r="L9689" s="4" t="str">
        <f>IF('DATA IMPORT'!M9689="","",'DATA IMPORT'!M9689)</f>
        <v/>
      </c>
      <c r="M9689" t="str">
        <f>IF('DATA IMPORT'!C9689="","",'DATA IMPORT'!C9689)</f>
        <v/>
      </c>
    </row>
    <row r="9690" spans="2:13" x14ac:dyDescent="0.2">
      <c r="B9690" t="str">
        <f t="shared" si="923"/>
        <v>#</v>
      </c>
      <c r="C9690">
        <f>COUNTIF(D9690:D$10001,D9690)</f>
        <v>312</v>
      </c>
      <c r="D9690" t="str">
        <f t="shared" si="922"/>
        <v/>
      </c>
      <c r="E9690" t="str">
        <f>IF('DATA IMPORT'!E9690="","",'DATA IMPORT'!E9690)</f>
        <v/>
      </c>
      <c r="F9690" s="1" t="str">
        <f>IF('DATA IMPORT'!I9690="","",'DATA IMPORT'!I9690)</f>
        <v/>
      </c>
      <c r="G9690" s="11" t="str">
        <f t="shared" si="924"/>
        <v/>
      </c>
      <c r="H9690" s="11" t="str">
        <f t="shared" si="925"/>
        <v/>
      </c>
      <c r="I9690" s="1" t="str">
        <f>IF('DATA IMPORT'!G9690="","",'DATA IMPORT'!G9690)</f>
        <v/>
      </c>
      <c r="J9690" s="11" t="str">
        <f t="shared" si="926"/>
        <v/>
      </c>
      <c r="K9690" s="11" t="str">
        <f t="shared" si="927"/>
        <v/>
      </c>
      <c r="L9690" s="4" t="str">
        <f>IF('DATA IMPORT'!M9690="","",'DATA IMPORT'!M9690)</f>
        <v/>
      </c>
      <c r="M9690" t="str">
        <f>IF('DATA IMPORT'!C9690="","",'DATA IMPORT'!C9690)</f>
        <v/>
      </c>
    </row>
    <row r="9691" spans="2:13" x14ac:dyDescent="0.2">
      <c r="B9691" t="str">
        <f t="shared" si="923"/>
        <v>#</v>
      </c>
      <c r="C9691">
        <f>COUNTIF(D9691:D$10001,D9691)</f>
        <v>311</v>
      </c>
      <c r="D9691" t="str">
        <f t="shared" si="922"/>
        <v/>
      </c>
      <c r="E9691" t="str">
        <f>IF('DATA IMPORT'!E9691="","",'DATA IMPORT'!E9691)</f>
        <v/>
      </c>
      <c r="F9691" s="1" t="str">
        <f>IF('DATA IMPORT'!I9691="","",'DATA IMPORT'!I9691)</f>
        <v/>
      </c>
      <c r="G9691" s="11" t="str">
        <f t="shared" si="924"/>
        <v/>
      </c>
      <c r="H9691" s="11" t="str">
        <f t="shared" si="925"/>
        <v/>
      </c>
      <c r="I9691" s="1" t="str">
        <f>IF('DATA IMPORT'!G9691="","",'DATA IMPORT'!G9691)</f>
        <v/>
      </c>
      <c r="J9691" s="11" t="str">
        <f t="shared" si="926"/>
        <v/>
      </c>
      <c r="K9691" s="11" t="str">
        <f t="shared" si="927"/>
        <v/>
      </c>
      <c r="L9691" s="4" t="str">
        <f>IF('DATA IMPORT'!M9691="","",'DATA IMPORT'!M9691)</f>
        <v/>
      </c>
      <c r="M9691" t="str">
        <f>IF('DATA IMPORT'!C9691="","",'DATA IMPORT'!C9691)</f>
        <v/>
      </c>
    </row>
    <row r="9692" spans="2:13" x14ac:dyDescent="0.2">
      <c r="B9692" t="str">
        <f t="shared" si="923"/>
        <v>#</v>
      </c>
      <c r="C9692">
        <f>COUNTIF(D9692:D$10001,D9692)</f>
        <v>310</v>
      </c>
      <c r="D9692" t="str">
        <f t="shared" ref="D9692:D9755" si="928">IF(E9692="","",MATCH(E9692,$E$2:$E$1048576,0))</f>
        <v/>
      </c>
      <c r="E9692" t="str">
        <f>IF('DATA IMPORT'!E9692="","",'DATA IMPORT'!E9692)</f>
        <v/>
      </c>
      <c r="F9692" s="1" t="str">
        <f>IF('DATA IMPORT'!I9692="","",'DATA IMPORT'!I9692)</f>
        <v/>
      </c>
      <c r="G9692" s="11" t="str">
        <f t="shared" si="924"/>
        <v/>
      </c>
      <c r="H9692" s="11" t="str">
        <f t="shared" si="925"/>
        <v/>
      </c>
      <c r="I9692" s="1" t="str">
        <f>IF('DATA IMPORT'!G9692="","",'DATA IMPORT'!G9692)</f>
        <v/>
      </c>
      <c r="J9692" s="11" t="str">
        <f t="shared" si="926"/>
        <v/>
      </c>
      <c r="K9692" s="11" t="str">
        <f t="shared" si="927"/>
        <v/>
      </c>
      <c r="L9692" s="4" t="str">
        <f>IF('DATA IMPORT'!M9692="","",'DATA IMPORT'!M9692)</f>
        <v/>
      </c>
      <c r="M9692" t="str">
        <f>IF('DATA IMPORT'!C9692="","",'DATA IMPORT'!C9692)</f>
        <v/>
      </c>
    </row>
    <row r="9693" spans="2:13" x14ac:dyDescent="0.2">
      <c r="B9693" t="str">
        <f t="shared" si="923"/>
        <v>#</v>
      </c>
      <c r="C9693">
        <f>COUNTIF(D9693:D$10001,D9693)</f>
        <v>309</v>
      </c>
      <c r="D9693" t="str">
        <f t="shared" si="928"/>
        <v/>
      </c>
      <c r="E9693" t="str">
        <f>IF('DATA IMPORT'!E9693="","",'DATA IMPORT'!E9693)</f>
        <v/>
      </c>
      <c r="F9693" s="1" t="str">
        <f>IF('DATA IMPORT'!I9693="","",'DATA IMPORT'!I9693)</f>
        <v/>
      </c>
      <c r="G9693" s="11" t="str">
        <f t="shared" si="924"/>
        <v/>
      </c>
      <c r="H9693" s="11" t="str">
        <f t="shared" si="925"/>
        <v/>
      </c>
      <c r="I9693" s="1" t="str">
        <f>IF('DATA IMPORT'!G9693="","",'DATA IMPORT'!G9693)</f>
        <v/>
      </c>
      <c r="J9693" s="11" t="str">
        <f t="shared" si="926"/>
        <v/>
      </c>
      <c r="K9693" s="11" t="str">
        <f t="shared" si="927"/>
        <v/>
      </c>
      <c r="L9693" s="4" t="str">
        <f>IF('DATA IMPORT'!M9693="","",'DATA IMPORT'!M9693)</f>
        <v/>
      </c>
      <c r="M9693" t="str">
        <f>IF('DATA IMPORT'!C9693="","",'DATA IMPORT'!C9693)</f>
        <v/>
      </c>
    </row>
    <row r="9694" spans="2:13" x14ac:dyDescent="0.2">
      <c r="B9694" t="str">
        <f t="shared" si="923"/>
        <v>#</v>
      </c>
      <c r="C9694">
        <f>COUNTIF(D9694:D$10001,D9694)</f>
        <v>308</v>
      </c>
      <c r="D9694" t="str">
        <f t="shared" si="928"/>
        <v/>
      </c>
      <c r="E9694" t="str">
        <f>IF('DATA IMPORT'!E9694="","",'DATA IMPORT'!E9694)</f>
        <v/>
      </c>
      <c r="F9694" s="1" t="str">
        <f>IF('DATA IMPORT'!I9694="","",'DATA IMPORT'!I9694)</f>
        <v/>
      </c>
      <c r="G9694" s="11" t="str">
        <f t="shared" si="924"/>
        <v/>
      </c>
      <c r="H9694" s="11" t="str">
        <f t="shared" si="925"/>
        <v/>
      </c>
      <c r="I9694" s="1" t="str">
        <f>IF('DATA IMPORT'!G9694="","",'DATA IMPORT'!G9694)</f>
        <v/>
      </c>
      <c r="J9694" s="11" t="str">
        <f t="shared" si="926"/>
        <v/>
      </c>
      <c r="K9694" s="11" t="str">
        <f t="shared" si="927"/>
        <v/>
      </c>
      <c r="L9694" s="4" t="str">
        <f>IF('DATA IMPORT'!M9694="","",'DATA IMPORT'!M9694)</f>
        <v/>
      </c>
      <c r="M9694" t="str">
        <f>IF('DATA IMPORT'!C9694="","",'DATA IMPORT'!C9694)</f>
        <v/>
      </c>
    </row>
    <row r="9695" spans="2:13" x14ac:dyDescent="0.2">
      <c r="B9695" t="str">
        <f t="shared" si="923"/>
        <v>#</v>
      </c>
      <c r="C9695">
        <f>COUNTIF(D9695:D$10001,D9695)</f>
        <v>307</v>
      </c>
      <c r="D9695" t="str">
        <f t="shared" si="928"/>
        <v/>
      </c>
      <c r="E9695" t="str">
        <f>IF('DATA IMPORT'!E9695="","",'DATA IMPORT'!E9695)</f>
        <v/>
      </c>
      <c r="F9695" s="1" t="str">
        <f>IF('DATA IMPORT'!I9695="","",'DATA IMPORT'!I9695)</f>
        <v/>
      </c>
      <c r="G9695" s="11" t="str">
        <f t="shared" si="924"/>
        <v/>
      </c>
      <c r="H9695" s="11" t="str">
        <f t="shared" si="925"/>
        <v/>
      </c>
      <c r="I9695" s="1" t="str">
        <f>IF('DATA IMPORT'!G9695="","",'DATA IMPORT'!G9695)</f>
        <v/>
      </c>
      <c r="J9695" s="11" t="str">
        <f t="shared" si="926"/>
        <v/>
      </c>
      <c r="K9695" s="11" t="str">
        <f t="shared" si="927"/>
        <v/>
      </c>
      <c r="L9695" s="4" t="str">
        <f>IF('DATA IMPORT'!M9695="","",'DATA IMPORT'!M9695)</f>
        <v/>
      </c>
      <c r="M9695" t="str">
        <f>IF('DATA IMPORT'!C9695="","",'DATA IMPORT'!C9695)</f>
        <v/>
      </c>
    </row>
    <row r="9696" spans="2:13" x14ac:dyDescent="0.2">
      <c r="B9696" t="str">
        <f t="shared" si="923"/>
        <v>#</v>
      </c>
      <c r="C9696">
        <f>COUNTIF(D9696:D$10001,D9696)</f>
        <v>306</v>
      </c>
      <c r="D9696" t="str">
        <f t="shared" si="928"/>
        <v/>
      </c>
      <c r="E9696" t="str">
        <f>IF('DATA IMPORT'!E9696="","",'DATA IMPORT'!E9696)</f>
        <v/>
      </c>
      <c r="F9696" s="1" t="str">
        <f>IF('DATA IMPORT'!I9696="","",'DATA IMPORT'!I9696)</f>
        <v/>
      </c>
      <c r="G9696" s="11" t="str">
        <f t="shared" si="924"/>
        <v/>
      </c>
      <c r="H9696" s="11" t="str">
        <f t="shared" si="925"/>
        <v/>
      </c>
      <c r="I9696" s="1" t="str">
        <f>IF('DATA IMPORT'!G9696="","",'DATA IMPORT'!G9696)</f>
        <v/>
      </c>
      <c r="J9696" s="11" t="str">
        <f t="shared" si="926"/>
        <v/>
      </c>
      <c r="K9696" s="11" t="str">
        <f t="shared" si="927"/>
        <v/>
      </c>
      <c r="L9696" s="4" t="str">
        <f>IF('DATA IMPORT'!M9696="","",'DATA IMPORT'!M9696)</f>
        <v/>
      </c>
      <c r="M9696" t="str">
        <f>IF('DATA IMPORT'!C9696="","",'DATA IMPORT'!C9696)</f>
        <v/>
      </c>
    </row>
    <row r="9697" spans="2:13" x14ac:dyDescent="0.2">
      <c r="B9697" t="str">
        <f t="shared" si="923"/>
        <v>#</v>
      </c>
      <c r="C9697">
        <f>COUNTIF(D9697:D$10001,D9697)</f>
        <v>305</v>
      </c>
      <c r="D9697" t="str">
        <f t="shared" si="928"/>
        <v/>
      </c>
      <c r="E9697" t="str">
        <f>IF('DATA IMPORT'!E9697="","",'DATA IMPORT'!E9697)</f>
        <v/>
      </c>
      <c r="F9697" s="1" t="str">
        <f>IF('DATA IMPORT'!I9697="","",'DATA IMPORT'!I9697)</f>
        <v/>
      </c>
      <c r="G9697" s="11" t="str">
        <f t="shared" si="924"/>
        <v/>
      </c>
      <c r="H9697" s="11" t="str">
        <f t="shared" si="925"/>
        <v/>
      </c>
      <c r="I9697" s="1" t="str">
        <f>IF('DATA IMPORT'!G9697="","",'DATA IMPORT'!G9697)</f>
        <v/>
      </c>
      <c r="J9697" s="11" t="str">
        <f t="shared" si="926"/>
        <v/>
      </c>
      <c r="K9697" s="11" t="str">
        <f t="shared" si="927"/>
        <v/>
      </c>
      <c r="L9697" s="4" t="str">
        <f>IF('DATA IMPORT'!M9697="","",'DATA IMPORT'!M9697)</f>
        <v/>
      </c>
      <c r="M9697" t="str">
        <f>IF('DATA IMPORT'!C9697="","",'DATA IMPORT'!C9697)</f>
        <v/>
      </c>
    </row>
    <row r="9698" spans="2:13" x14ac:dyDescent="0.2">
      <c r="B9698" t="str">
        <f t="shared" si="923"/>
        <v>#</v>
      </c>
      <c r="C9698">
        <f>COUNTIF(D9698:D$10001,D9698)</f>
        <v>304</v>
      </c>
      <c r="D9698" t="str">
        <f t="shared" si="928"/>
        <v/>
      </c>
      <c r="E9698" t="str">
        <f>IF('DATA IMPORT'!E9698="","",'DATA IMPORT'!E9698)</f>
        <v/>
      </c>
      <c r="F9698" s="1" t="str">
        <f>IF('DATA IMPORT'!I9698="","",'DATA IMPORT'!I9698)</f>
        <v/>
      </c>
      <c r="G9698" s="11" t="str">
        <f t="shared" si="924"/>
        <v/>
      </c>
      <c r="H9698" s="11" t="str">
        <f t="shared" si="925"/>
        <v/>
      </c>
      <c r="I9698" s="1" t="str">
        <f>IF('DATA IMPORT'!G9698="","",'DATA IMPORT'!G9698)</f>
        <v/>
      </c>
      <c r="J9698" s="11" t="str">
        <f t="shared" si="926"/>
        <v/>
      </c>
      <c r="K9698" s="11" t="str">
        <f t="shared" si="927"/>
        <v/>
      </c>
      <c r="L9698" s="4" t="str">
        <f>IF('DATA IMPORT'!M9698="","",'DATA IMPORT'!M9698)</f>
        <v/>
      </c>
      <c r="M9698" t="str">
        <f>IF('DATA IMPORT'!C9698="","",'DATA IMPORT'!C9698)</f>
        <v/>
      </c>
    </row>
    <row r="9699" spans="2:13" x14ac:dyDescent="0.2">
      <c r="B9699" t="str">
        <f t="shared" si="923"/>
        <v>#</v>
      </c>
      <c r="C9699">
        <f>COUNTIF(D9699:D$10001,D9699)</f>
        <v>303</v>
      </c>
      <c r="D9699" t="str">
        <f t="shared" si="928"/>
        <v/>
      </c>
      <c r="E9699" t="str">
        <f>IF('DATA IMPORT'!E9699="","",'DATA IMPORT'!E9699)</f>
        <v/>
      </c>
      <c r="F9699" s="1" t="str">
        <f>IF('DATA IMPORT'!I9699="","",'DATA IMPORT'!I9699)</f>
        <v/>
      </c>
      <c r="G9699" s="11" t="str">
        <f t="shared" si="924"/>
        <v/>
      </c>
      <c r="H9699" s="11" t="str">
        <f t="shared" si="925"/>
        <v/>
      </c>
      <c r="I9699" s="1" t="str">
        <f>IF('DATA IMPORT'!G9699="","",'DATA IMPORT'!G9699)</f>
        <v/>
      </c>
      <c r="J9699" s="11" t="str">
        <f t="shared" si="926"/>
        <v/>
      </c>
      <c r="K9699" s="11" t="str">
        <f t="shared" si="927"/>
        <v/>
      </c>
      <c r="L9699" s="4" t="str">
        <f>IF('DATA IMPORT'!M9699="","",'DATA IMPORT'!M9699)</f>
        <v/>
      </c>
      <c r="M9699" t="str">
        <f>IF('DATA IMPORT'!C9699="","",'DATA IMPORT'!C9699)</f>
        <v/>
      </c>
    </row>
    <row r="9700" spans="2:13" x14ac:dyDescent="0.2">
      <c r="B9700" t="str">
        <f t="shared" si="923"/>
        <v>#</v>
      </c>
      <c r="C9700">
        <f>COUNTIF(D9700:D$10001,D9700)</f>
        <v>302</v>
      </c>
      <c r="D9700" t="str">
        <f t="shared" si="928"/>
        <v/>
      </c>
      <c r="E9700" t="str">
        <f>IF('DATA IMPORT'!E9700="","",'DATA IMPORT'!E9700)</f>
        <v/>
      </c>
      <c r="F9700" s="1" t="str">
        <f>IF('DATA IMPORT'!I9700="","",'DATA IMPORT'!I9700)</f>
        <v/>
      </c>
      <c r="G9700" s="11" t="str">
        <f t="shared" si="924"/>
        <v/>
      </c>
      <c r="H9700" s="11" t="str">
        <f t="shared" si="925"/>
        <v/>
      </c>
      <c r="I9700" s="1" t="str">
        <f>IF('DATA IMPORT'!G9700="","",'DATA IMPORT'!G9700)</f>
        <v/>
      </c>
      <c r="J9700" s="11" t="str">
        <f t="shared" si="926"/>
        <v/>
      </c>
      <c r="K9700" s="11" t="str">
        <f t="shared" si="927"/>
        <v/>
      </c>
      <c r="L9700" s="4" t="str">
        <f>IF('DATA IMPORT'!M9700="","",'DATA IMPORT'!M9700)</f>
        <v/>
      </c>
      <c r="M9700" t="str">
        <f>IF('DATA IMPORT'!C9700="","",'DATA IMPORT'!C9700)</f>
        <v/>
      </c>
    </row>
    <row r="9701" spans="2:13" x14ac:dyDescent="0.2">
      <c r="B9701" t="str">
        <f t="shared" si="923"/>
        <v>#</v>
      </c>
      <c r="C9701">
        <f>COUNTIF(D9701:D$10001,D9701)</f>
        <v>301</v>
      </c>
      <c r="D9701" t="str">
        <f t="shared" si="928"/>
        <v/>
      </c>
      <c r="E9701" t="str">
        <f>IF('DATA IMPORT'!E9701="","",'DATA IMPORT'!E9701)</f>
        <v/>
      </c>
      <c r="F9701" s="1" t="str">
        <f>IF('DATA IMPORT'!I9701="","",'DATA IMPORT'!I9701)</f>
        <v/>
      </c>
      <c r="G9701" s="11" t="str">
        <f t="shared" si="924"/>
        <v/>
      </c>
      <c r="H9701" s="11" t="str">
        <f t="shared" si="925"/>
        <v/>
      </c>
      <c r="I9701" s="1" t="str">
        <f>IF('DATA IMPORT'!G9701="","",'DATA IMPORT'!G9701)</f>
        <v/>
      </c>
      <c r="J9701" s="11" t="str">
        <f t="shared" si="926"/>
        <v/>
      </c>
      <c r="K9701" s="11" t="str">
        <f t="shared" si="927"/>
        <v/>
      </c>
      <c r="L9701" s="4" t="str">
        <f>IF('DATA IMPORT'!M9701="","",'DATA IMPORT'!M9701)</f>
        <v/>
      </c>
      <c r="M9701" t="str">
        <f>IF('DATA IMPORT'!C9701="","",'DATA IMPORT'!C9701)</f>
        <v/>
      </c>
    </row>
    <row r="9702" spans="2:13" x14ac:dyDescent="0.2">
      <c r="B9702" t="str">
        <f t="shared" si="923"/>
        <v>#</v>
      </c>
      <c r="C9702">
        <f>COUNTIF(D9702:D$10001,D9702)</f>
        <v>300</v>
      </c>
      <c r="D9702" t="str">
        <f t="shared" si="928"/>
        <v/>
      </c>
      <c r="E9702" t="str">
        <f>IF('DATA IMPORT'!E9702="","",'DATA IMPORT'!E9702)</f>
        <v/>
      </c>
      <c r="F9702" s="1" t="str">
        <f>IF('DATA IMPORT'!I9702="","",'DATA IMPORT'!I9702)</f>
        <v/>
      </c>
      <c r="G9702" s="11" t="str">
        <f t="shared" si="924"/>
        <v/>
      </c>
      <c r="H9702" s="11" t="str">
        <f t="shared" si="925"/>
        <v/>
      </c>
      <c r="I9702" s="1" t="str">
        <f>IF('DATA IMPORT'!G9702="","",'DATA IMPORT'!G9702)</f>
        <v/>
      </c>
      <c r="J9702" s="11" t="str">
        <f t="shared" si="926"/>
        <v/>
      </c>
      <c r="K9702" s="11" t="str">
        <f t="shared" si="927"/>
        <v/>
      </c>
      <c r="L9702" s="4" t="str">
        <f>IF('DATA IMPORT'!M9702="","",'DATA IMPORT'!M9702)</f>
        <v/>
      </c>
      <c r="M9702" t="str">
        <f>IF('DATA IMPORT'!C9702="","",'DATA IMPORT'!C9702)</f>
        <v/>
      </c>
    </row>
    <row r="9703" spans="2:13" x14ac:dyDescent="0.2">
      <c r="B9703" t="str">
        <f t="shared" si="923"/>
        <v>#</v>
      </c>
      <c r="C9703">
        <f>COUNTIF(D9703:D$10001,D9703)</f>
        <v>299</v>
      </c>
      <c r="D9703" t="str">
        <f t="shared" si="928"/>
        <v/>
      </c>
      <c r="E9703" t="str">
        <f>IF('DATA IMPORT'!E9703="","",'DATA IMPORT'!E9703)</f>
        <v/>
      </c>
      <c r="F9703" s="1" t="str">
        <f>IF('DATA IMPORT'!I9703="","",'DATA IMPORT'!I9703)</f>
        <v/>
      </c>
      <c r="G9703" s="11" t="str">
        <f t="shared" si="924"/>
        <v/>
      </c>
      <c r="H9703" s="11" t="str">
        <f t="shared" si="925"/>
        <v/>
      </c>
      <c r="I9703" s="1" t="str">
        <f>IF('DATA IMPORT'!G9703="","",'DATA IMPORT'!G9703)</f>
        <v/>
      </c>
      <c r="J9703" s="11" t="str">
        <f t="shared" si="926"/>
        <v/>
      </c>
      <c r="K9703" s="11" t="str">
        <f t="shared" si="927"/>
        <v/>
      </c>
      <c r="L9703" s="4" t="str">
        <f>IF('DATA IMPORT'!M9703="","",'DATA IMPORT'!M9703)</f>
        <v/>
      </c>
      <c r="M9703" t="str">
        <f>IF('DATA IMPORT'!C9703="","",'DATA IMPORT'!C9703)</f>
        <v/>
      </c>
    </row>
    <row r="9704" spans="2:13" x14ac:dyDescent="0.2">
      <c r="B9704" t="str">
        <f t="shared" si="923"/>
        <v>#</v>
      </c>
      <c r="C9704">
        <f>COUNTIF(D9704:D$10001,D9704)</f>
        <v>298</v>
      </c>
      <c r="D9704" t="str">
        <f t="shared" si="928"/>
        <v/>
      </c>
      <c r="E9704" t="str">
        <f>IF('DATA IMPORT'!E9704="","",'DATA IMPORT'!E9704)</f>
        <v/>
      </c>
      <c r="F9704" s="1" t="str">
        <f>IF('DATA IMPORT'!I9704="","",'DATA IMPORT'!I9704)</f>
        <v/>
      </c>
      <c r="G9704" s="11" t="str">
        <f t="shared" si="924"/>
        <v/>
      </c>
      <c r="H9704" s="11" t="str">
        <f t="shared" si="925"/>
        <v/>
      </c>
      <c r="I9704" s="1" t="str">
        <f>IF('DATA IMPORT'!G9704="","",'DATA IMPORT'!G9704)</f>
        <v/>
      </c>
      <c r="J9704" s="11" t="str">
        <f t="shared" si="926"/>
        <v/>
      </c>
      <c r="K9704" s="11" t="str">
        <f t="shared" si="927"/>
        <v/>
      </c>
      <c r="L9704" s="4" t="str">
        <f>IF('DATA IMPORT'!M9704="","",'DATA IMPORT'!M9704)</f>
        <v/>
      </c>
      <c r="M9704" t="str">
        <f>IF('DATA IMPORT'!C9704="","",'DATA IMPORT'!C9704)</f>
        <v/>
      </c>
    </row>
    <row r="9705" spans="2:13" x14ac:dyDescent="0.2">
      <c r="B9705" t="str">
        <f t="shared" si="923"/>
        <v>#</v>
      </c>
      <c r="C9705">
        <f>COUNTIF(D9705:D$10001,D9705)</f>
        <v>297</v>
      </c>
      <c r="D9705" t="str">
        <f t="shared" si="928"/>
        <v/>
      </c>
      <c r="E9705" t="str">
        <f>IF('DATA IMPORT'!E9705="","",'DATA IMPORT'!E9705)</f>
        <v/>
      </c>
      <c r="F9705" s="1" t="str">
        <f>IF('DATA IMPORT'!I9705="","",'DATA IMPORT'!I9705)</f>
        <v/>
      </c>
      <c r="G9705" s="11" t="str">
        <f t="shared" si="924"/>
        <v/>
      </c>
      <c r="H9705" s="11" t="str">
        <f t="shared" si="925"/>
        <v/>
      </c>
      <c r="I9705" s="1" t="str">
        <f>IF('DATA IMPORT'!G9705="","",'DATA IMPORT'!G9705)</f>
        <v/>
      </c>
      <c r="J9705" s="11" t="str">
        <f t="shared" si="926"/>
        <v/>
      </c>
      <c r="K9705" s="11" t="str">
        <f t="shared" si="927"/>
        <v/>
      </c>
      <c r="L9705" s="4" t="str">
        <f>IF('DATA IMPORT'!M9705="","",'DATA IMPORT'!M9705)</f>
        <v/>
      </c>
      <c r="M9705" t="str">
        <f>IF('DATA IMPORT'!C9705="","",'DATA IMPORT'!C9705)</f>
        <v/>
      </c>
    </row>
    <row r="9706" spans="2:13" x14ac:dyDescent="0.2">
      <c r="B9706" t="str">
        <f t="shared" si="923"/>
        <v>#</v>
      </c>
      <c r="C9706">
        <f>COUNTIF(D9706:D$10001,D9706)</f>
        <v>296</v>
      </c>
      <c r="D9706" t="str">
        <f t="shared" si="928"/>
        <v/>
      </c>
      <c r="E9706" t="str">
        <f>IF('DATA IMPORT'!E9706="","",'DATA IMPORT'!E9706)</f>
        <v/>
      </c>
      <c r="F9706" s="1" t="str">
        <f>IF('DATA IMPORT'!I9706="","",'DATA IMPORT'!I9706)</f>
        <v/>
      </c>
      <c r="G9706" s="11" t="str">
        <f t="shared" si="924"/>
        <v/>
      </c>
      <c r="H9706" s="11" t="str">
        <f t="shared" si="925"/>
        <v/>
      </c>
      <c r="I9706" s="1" t="str">
        <f>IF('DATA IMPORT'!G9706="","",'DATA IMPORT'!G9706)</f>
        <v/>
      </c>
      <c r="J9706" s="11" t="str">
        <f t="shared" si="926"/>
        <v/>
      </c>
      <c r="K9706" s="11" t="str">
        <f t="shared" si="927"/>
        <v/>
      </c>
      <c r="L9706" s="4" t="str">
        <f>IF('DATA IMPORT'!M9706="","",'DATA IMPORT'!M9706)</f>
        <v/>
      </c>
      <c r="M9706" t="str">
        <f>IF('DATA IMPORT'!C9706="","",'DATA IMPORT'!C9706)</f>
        <v/>
      </c>
    </row>
    <row r="9707" spans="2:13" x14ac:dyDescent="0.2">
      <c r="B9707" t="str">
        <f t="shared" si="923"/>
        <v>#</v>
      </c>
      <c r="C9707">
        <f>COUNTIF(D9707:D$10001,D9707)</f>
        <v>295</v>
      </c>
      <c r="D9707" t="str">
        <f t="shared" si="928"/>
        <v/>
      </c>
      <c r="E9707" t="str">
        <f>IF('DATA IMPORT'!E9707="","",'DATA IMPORT'!E9707)</f>
        <v/>
      </c>
      <c r="F9707" s="1" t="str">
        <f>IF('DATA IMPORT'!I9707="","",'DATA IMPORT'!I9707)</f>
        <v/>
      </c>
      <c r="G9707" s="11" t="str">
        <f t="shared" si="924"/>
        <v/>
      </c>
      <c r="H9707" s="11" t="str">
        <f t="shared" si="925"/>
        <v/>
      </c>
      <c r="I9707" s="1" t="str">
        <f>IF('DATA IMPORT'!G9707="","",'DATA IMPORT'!G9707)</f>
        <v/>
      </c>
      <c r="J9707" s="11" t="str">
        <f t="shared" si="926"/>
        <v/>
      </c>
      <c r="K9707" s="11" t="str">
        <f t="shared" si="927"/>
        <v/>
      </c>
      <c r="L9707" s="4" t="str">
        <f>IF('DATA IMPORT'!M9707="","",'DATA IMPORT'!M9707)</f>
        <v/>
      </c>
      <c r="M9707" t="str">
        <f>IF('DATA IMPORT'!C9707="","",'DATA IMPORT'!C9707)</f>
        <v/>
      </c>
    </row>
    <row r="9708" spans="2:13" x14ac:dyDescent="0.2">
      <c r="B9708" t="str">
        <f t="shared" si="923"/>
        <v>#</v>
      </c>
      <c r="C9708">
        <f>COUNTIF(D9708:D$10001,D9708)</f>
        <v>294</v>
      </c>
      <c r="D9708" t="str">
        <f t="shared" si="928"/>
        <v/>
      </c>
      <c r="E9708" t="str">
        <f>IF('DATA IMPORT'!E9708="","",'DATA IMPORT'!E9708)</f>
        <v/>
      </c>
      <c r="F9708" s="1" t="str">
        <f>IF('DATA IMPORT'!I9708="","",'DATA IMPORT'!I9708)</f>
        <v/>
      </c>
      <c r="G9708" s="11" t="str">
        <f t="shared" si="924"/>
        <v/>
      </c>
      <c r="H9708" s="11" t="str">
        <f t="shared" si="925"/>
        <v/>
      </c>
      <c r="I9708" s="1" t="str">
        <f>IF('DATA IMPORT'!G9708="","",'DATA IMPORT'!G9708)</f>
        <v/>
      </c>
      <c r="J9708" s="11" t="str">
        <f t="shared" si="926"/>
        <v/>
      </c>
      <c r="K9708" s="11" t="str">
        <f t="shared" si="927"/>
        <v/>
      </c>
      <c r="L9708" s="4" t="str">
        <f>IF('DATA IMPORT'!M9708="","",'DATA IMPORT'!M9708)</f>
        <v/>
      </c>
      <c r="M9708" t="str">
        <f>IF('DATA IMPORT'!C9708="","",'DATA IMPORT'!C9708)</f>
        <v/>
      </c>
    </row>
    <row r="9709" spans="2:13" x14ac:dyDescent="0.2">
      <c r="B9709" t="str">
        <f t="shared" si="923"/>
        <v>#</v>
      </c>
      <c r="C9709">
        <f>COUNTIF(D9709:D$10001,D9709)</f>
        <v>293</v>
      </c>
      <c r="D9709" t="str">
        <f t="shared" si="928"/>
        <v/>
      </c>
      <c r="E9709" t="str">
        <f>IF('DATA IMPORT'!E9709="","",'DATA IMPORT'!E9709)</f>
        <v/>
      </c>
      <c r="F9709" s="1" t="str">
        <f>IF('DATA IMPORT'!I9709="","",'DATA IMPORT'!I9709)</f>
        <v/>
      </c>
      <c r="G9709" s="11" t="str">
        <f t="shared" si="924"/>
        <v/>
      </c>
      <c r="H9709" s="11" t="str">
        <f t="shared" si="925"/>
        <v/>
      </c>
      <c r="I9709" s="1" t="str">
        <f>IF('DATA IMPORT'!G9709="","",'DATA IMPORT'!G9709)</f>
        <v/>
      </c>
      <c r="J9709" s="11" t="str">
        <f t="shared" si="926"/>
        <v/>
      </c>
      <c r="K9709" s="11" t="str">
        <f t="shared" si="927"/>
        <v/>
      </c>
      <c r="L9709" s="4" t="str">
        <f>IF('DATA IMPORT'!M9709="","",'DATA IMPORT'!M9709)</f>
        <v/>
      </c>
      <c r="M9709" t="str">
        <f>IF('DATA IMPORT'!C9709="","",'DATA IMPORT'!C9709)</f>
        <v/>
      </c>
    </row>
    <row r="9710" spans="2:13" x14ac:dyDescent="0.2">
      <c r="B9710" t="str">
        <f t="shared" si="923"/>
        <v>#</v>
      </c>
      <c r="C9710">
        <f>COUNTIF(D9710:D$10001,D9710)</f>
        <v>292</v>
      </c>
      <c r="D9710" t="str">
        <f t="shared" si="928"/>
        <v/>
      </c>
      <c r="E9710" t="str">
        <f>IF('DATA IMPORT'!E9710="","",'DATA IMPORT'!E9710)</f>
        <v/>
      </c>
      <c r="F9710" s="1" t="str">
        <f>IF('DATA IMPORT'!I9710="","",'DATA IMPORT'!I9710)</f>
        <v/>
      </c>
      <c r="G9710" s="11" t="str">
        <f t="shared" si="924"/>
        <v/>
      </c>
      <c r="H9710" s="11" t="str">
        <f t="shared" si="925"/>
        <v/>
      </c>
      <c r="I9710" s="1" t="str">
        <f>IF('DATA IMPORT'!G9710="","",'DATA IMPORT'!G9710)</f>
        <v/>
      </c>
      <c r="J9710" s="11" t="str">
        <f t="shared" si="926"/>
        <v/>
      </c>
      <c r="K9710" s="11" t="str">
        <f t="shared" si="927"/>
        <v/>
      </c>
      <c r="L9710" s="4" t="str">
        <f>IF('DATA IMPORT'!M9710="","",'DATA IMPORT'!M9710)</f>
        <v/>
      </c>
      <c r="M9710" t="str">
        <f>IF('DATA IMPORT'!C9710="","",'DATA IMPORT'!C9710)</f>
        <v/>
      </c>
    </row>
    <row r="9711" spans="2:13" x14ac:dyDescent="0.2">
      <c r="B9711" t="str">
        <f t="shared" si="923"/>
        <v>#</v>
      </c>
      <c r="C9711">
        <f>COUNTIF(D9711:D$10001,D9711)</f>
        <v>291</v>
      </c>
      <c r="D9711" t="str">
        <f t="shared" si="928"/>
        <v/>
      </c>
      <c r="E9711" t="str">
        <f>IF('DATA IMPORT'!E9711="","",'DATA IMPORT'!E9711)</f>
        <v/>
      </c>
      <c r="F9711" s="1" t="str">
        <f>IF('DATA IMPORT'!I9711="","",'DATA IMPORT'!I9711)</f>
        <v/>
      </c>
      <c r="G9711" s="11" t="str">
        <f t="shared" si="924"/>
        <v/>
      </c>
      <c r="H9711" s="11" t="str">
        <f t="shared" si="925"/>
        <v/>
      </c>
      <c r="I9711" s="1" t="str">
        <f>IF('DATA IMPORT'!G9711="","",'DATA IMPORT'!G9711)</f>
        <v/>
      </c>
      <c r="J9711" s="11" t="str">
        <f t="shared" si="926"/>
        <v/>
      </c>
      <c r="K9711" s="11" t="str">
        <f t="shared" si="927"/>
        <v/>
      </c>
      <c r="L9711" s="4" t="str">
        <f>IF('DATA IMPORT'!M9711="","",'DATA IMPORT'!M9711)</f>
        <v/>
      </c>
      <c r="M9711" t="str">
        <f>IF('DATA IMPORT'!C9711="","",'DATA IMPORT'!C9711)</f>
        <v/>
      </c>
    </row>
    <row r="9712" spans="2:13" x14ac:dyDescent="0.2">
      <c r="B9712" t="str">
        <f t="shared" si="923"/>
        <v>#</v>
      </c>
      <c r="C9712">
        <f>COUNTIF(D9712:D$10001,D9712)</f>
        <v>290</v>
      </c>
      <c r="D9712" t="str">
        <f t="shared" si="928"/>
        <v/>
      </c>
      <c r="E9712" t="str">
        <f>IF('DATA IMPORT'!E9712="","",'DATA IMPORT'!E9712)</f>
        <v/>
      </c>
      <c r="F9712" s="1" t="str">
        <f>IF('DATA IMPORT'!I9712="","",'DATA IMPORT'!I9712)</f>
        <v/>
      </c>
      <c r="G9712" s="11" t="str">
        <f t="shared" si="924"/>
        <v/>
      </c>
      <c r="H9712" s="11" t="str">
        <f t="shared" si="925"/>
        <v/>
      </c>
      <c r="I9712" s="1" t="str">
        <f>IF('DATA IMPORT'!G9712="","",'DATA IMPORT'!G9712)</f>
        <v/>
      </c>
      <c r="J9712" s="11" t="str">
        <f t="shared" si="926"/>
        <v/>
      </c>
      <c r="K9712" s="11" t="str">
        <f t="shared" si="927"/>
        <v/>
      </c>
      <c r="L9712" s="4" t="str">
        <f>IF('DATA IMPORT'!M9712="","",'DATA IMPORT'!M9712)</f>
        <v/>
      </c>
      <c r="M9712" t="str">
        <f>IF('DATA IMPORT'!C9712="","",'DATA IMPORT'!C9712)</f>
        <v/>
      </c>
    </row>
    <row r="9713" spans="2:13" x14ac:dyDescent="0.2">
      <c r="B9713" t="str">
        <f t="shared" si="923"/>
        <v>#</v>
      </c>
      <c r="C9713">
        <f>COUNTIF(D9713:D$10001,D9713)</f>
        <v>289</v>
      </c>
      <c r="D9713" t="str">
        <f t="shared" si="928"/>
        <v/>
      </c>
      <c r="E9713" t="str">
        <f>IF('DATA IMPORT'!E9713="","",'DATA IMPORT'!E9713)</f>
        <v/>
      </c>
      <c r="F9713" s="1" t="str">
        <f>IF('DATA IMPORT'!I9713="","",'DATA IMPORT'!I9713)</f>
        <v/>
      </c>
      <c r="G9713" s="11" t="str">
        <f t="shared" si="924"/>
        <v/>
      </c>
      <c r="H9713" s="11" t="str">
        <f t="shared" si="925"/>
        <v/>
      </c>
      <c r="I9713" s="1" t="str">
        <f>IF('DATA IMPORT'!G9713="","",'DATA IMPORT'!G9713)</f>
        <v/>
      </c>
      <c r="J9713" s="11" t="str">
        <f t="shared" si="926"/>
        <v/>
      </c>
      <c r="K9713" s="11" t="str">
        <f t="shared" si="927"/>
        <v/>
      </c>
      <c r="L9713" s="4" t="str">
        <f>IF('DATA IMPORT'!M9713="","",'DATA IMPORT'!M9713)</f>
        <v/>
      </c>
      <c r="M9713" t="str">
        <f>IF('DATA IMPORT'!C9713="","",'DATA IMPORT'!C9713)</f>
        <v/>
      </c>
    </row>
    <row r="9714" spans="2:13" x14ac:dyDescent="0.2">
      <c r="B9714" t="str">
        <f t="shared" si="923"/>
        <v>#</v>
      </c>
      <c r="C9714">
        <f>COUNTIF(D9714:D$10001,D9714)</f>
        <v>288</v>
      </c>
      <c r="D9714" t="str">
        <f t="shared" si="928"/>
        <v/>
      </c>
      <c r="E9714" t="str">
        <f>IF('DATA IMPORT'!E9714="","",'DATA IMPORT'!E9714)</f>
        <v/>
      </c>
      <c r="F9714" s="1" t="str">
        <f>IF('DATA IMPORT'!I9714="","",'DATA IMPORT'!I9714)</f>
        <v/>
      </c>
      <c r="G9714" s="11" t="str">
        <f t="shared" si="924"/>
        <v/>
      </c>
      <c r="H9714" s="11" t="str">
        <f t="shared" si="925"/>
        <v/>
      </c>
      <c r="I9714" s="1" t="str">
        <f>IF('DATA IMPORT'!G9714="","",'DATA IMPORT'!G9714)</f>
        <v/>
      </c>
      <c r="J9714" s="11" t="str">
        <f t="shared" si="926"/>
        <v/>
      </c>
      <c r="K9714" s="11" t="str">
        <f t="shared" si="927"/>
        <v/>
      </c>
      <c r="L9714" s="4" t="str">
        <f>IF('DATA IMPORT'!M9714="","",'DATA IMPORT'!M9714)</f>
        <v/>
      </c>
      <c r="M9714" t="str">
        <f>IF('DATA IMPORT'!C9714="","",'DATA IMPORT'!C9714)</f>
        <v/>
      </c>
    </row>
    <row r="9715" spans="2:13" x14ac:dyDescent="0.2">
      <c r="B9715" t="str">
        <f t="shared" si="923"/>
        <v>#</v>
      </c>
      <c r="C9715">
        <f>COUNTIF(D9715:D$10001,D9715)</f>
        <v>287</v>
      </c>
      <c r="D9715" t="str">
        <f t="shared" si="928"/>
        <v/>
      </c>
      <c r="E9715" t="str">
        <f>IF('DATA IMPORT'!E9715="","",'DATA IMPORT'!E9715)</f>
        <v/>
      </c>
      <c r="F9715" s="1" t="str">
        <f>IF('DATA IMPORT'!I9715="","",'DATA IMPORT'!I9715)</f>
        <v/>
      </c>
      <c r="G9715" s="11" t="str">
        <f t="shared" si="924"/>
        <v/>
      </c>
      <c r="H9715" s="11" t="str">
        <f t="shared" si="925"/>
        <v/>
      </c>
      <c r="I9715" s="1" t="str">
        <f>IF('DATA IMPORT'!G9715="","",'DATA IMPORT'!G9715)</f>
        <v/>
      </c>
      <c r="J9715" s="11" t="str">
        <f t="shared" si="926"/>
        <v/>
      </c>
      <c r="K9715" s="11" t="str">
        <f t="shared" si="927"/>
        <v/>
      </c>
      <c r="L9715" s="4" t="str">
        <f>IF('DATA IMPORT'!M9715="","",'DATA IMPORT'!M9715)</f>
        <v/>
      </c>
      <c r="M9715" t="str">
        <f>IF('DATA IMPORT'!C9715="","",'DATA IMPORT'!C9715)</f>
        <v/>
      </c>
    </row>
    <row r="9716" spans="2:13" x14ac:dyDescent="0.2">
      <c r="B9716" t="str">
        <f t="shared" si="923"/>
        <v>#</v>
      </c>
      <c r="C9716">
        <f>COUNTIF(D9716:D$10001,D9716)</f>
        <v>286</v>
      </c>
      <c r="D9716" t="str">
        <f t="shared" si="928"/>
        <v/>
      </c>
      <c r="E9716" t="str">
        <f>IF('DATA IMPORT'!E9716="","",'DATA IMPORT'!E9716)</f>
        <v/>
      </c>
      <c r="F9716" s="1" t="str">
        <f>IF('DATA IMPORT'!I9716="","",'DATA IMPORT'!I9716)</f>
        <v/>
      </c>
      <c r="G9716" s="11" t="str">
        <f t="shared" si="924"/>
        <v/>
      </c>
      <c r="H9716" s="11" t="str">
        <f t="shared" si="925"/>
        <v/>
      </c>
      <c r="I9716" s="1" t="str">
        <f>IF('DATA IMPORT'!G9716="","",'DATA IMPORT'!G9716)</f>
        <v/>
      </c>
      <c r="J9716" s="11" t="str">
        <f t="shared" si="926"/>
        <v/>
      </c>
      <c r="K9716" s="11" t="str">
        <f t="shared" si="927"/>
        <v/>
      </c>
      <c r="L9716" s="4" t="str">
        <f>IF('DATA IMPORT'!M9716="","",'DATA IMPORT'!M9716)</f>
        <v/>
      </c>
      <c r="M9716" t="str">
        <f>IF('DATA IMPORT'!C9716="","",'DATA IMPORT'!C9716)</f>
        <v/>
      </c>
    </row>
    <row r="9717" spans="2:13" x14ac:dyDescent="0.2">
      <c r="B9717" t="str">
        <f t="shared" si="923"/>
        <v>#</v>
      </c>
      <c r="C9717">
        <f>COUNTIF(D9717:D$10001,D9717)</f>
        <v>285</v>
      </c>
      <c r="D9717" t="str">
        <f t="shared" si="928"/>
        <v/>
      </c>
      <c r="E9717" t="str">
        <f>IF('DATA IMPORT'!E9717="","",'DATA IMPORT'!E9717)</f>
        <v/>
      </c>
      <c r="F9717" s="1" t="str">
        <f>IF('DATA IMPORT'!I9717="","",'DATA IMPORT'!I9717)</f>
        <v/>
      </c>
      <c r="G9717" s="11" t="str">
        <f t="shared" si="924"/>
        <v/>
      </c>
      <c r="H9717" s="11" t="str">
        <f t="shared" si="925"/>
        <v/>
      </c>
      <c r="I9717" s="1" t="str">
        <f>IF('DATA IMPORT'!G9717="","",'DATA IMPORT'!G9717)</f>
        <v/>
      </c>
      <c r="J9717" s="11" t="str">
        <f t="shared" si="926"/>
        <v/>
      </c>
      <c r="K9717" s="11" t="str">
        <f t="shared" si="927"/>
        <v/>
      </c>
      <c r="L9717" s="4" t="str">
        <f>IF('DATA IMPORT'!M9717="","",'DATA IMPORT'!M9717)</f>
        <v/>
      </c>
      <c r="M9717" t="str">
        <f>IF('DATA IMPORT'!C9717="","",'DATA IMPORT'!C9717)</f>
        <v/>
      </c>
    </row>
    <row r="9718" spans="2:13" x14ac:dyDescent="0.2">
      <c r="B9718" t="str">
        <f t="shared" si="923"/>
        <v>#</v>
      </c>
      <c r="C9718">
        <f>COUNTIF(D9718:D$10001,D9718)</f>
        <v>284</v>
      </c>
      <c r="D9718" t="str">
        <f t="shared" si="928"/>
        <v/>
      </c>
      <c r="E9718" t="str">
        <f>IF('DATA IMPORT'!E9718="","",'DATA IMPORT'!E9718)</f>
        <v/>
      </c>
      <c r="F9718" s="1" t="str">
        <f>IF('DATA IMPORT'!I9718="","",'DATA IMPORT'!I9718)</f>
        <v/>
      </c>
      <c r="G9718" s="11" t="str">
        <f t="shared" si="924"/>
        <v/>
      </c>
      <c r="H9718" s="11" t="str">
        <f t="shared" si="925"/>
        <v/>
      </c>
      <c r="I9718" s="1" t="str">
        <f>IF('DATA IMPORT'!G9718="","",'DATA IMPORT'!G9718)</f>
        <v/>
      </c>
      <c r="J9718" s="11" t="str">
        <f t="shared" si="926"/>
        <v/>
      </c>
      <c r="K9718" s="11" t="str">
        <f t="shared" si="927"/>
        <v/>
      </c>
      <c r="L9718" s="4" t="str">
        <f>IF('DATA IMPORT'!M9718="","",'DATA IMPORT'!M9718)</f>
        <v/>
      </c>
      <c r="M9718" t="str">
        <f>IF('DATA IMPORT'!C9718="","",'DATA IMPORT'!C9718)</f>
        <v/>
      </c>
    </row>
    <row r="9719" spans="2:13" x14ac:dyDescent="0.2">
      <c r="B9719" t="str">
        <f t="shared" si="923"/>
        <v>#</v>
      </c>
      <c r="C9719">
        <f>COUNTIF(D9719:D$10001,D9719)</f>
        <v>283</v>
      </c>
      <c r="D9719" t="str">
        <f t="shared" si="928"/>
        <v/>
      </c>
      <c r="E9719" t="str">
        <f>IF('DATA IMPORT'!E9719="","",'DATA IMPORT'!E9719)</f>
        <v/>
      </c>
      <c r="F9719" s="1" t="str">
        <f>IF('DATA IMPORT'!I9719="","",'DATA IMPORT'!I9719)</f>
        <v/>
      </c>
      <c r="G9719" s="11" t="str">
        <f t="shared" si="924"/>
        <v/>
      </c>
      <c r="H9719" s="11" t="str">
        <f t="shared" si="925"/>
        <v/>
      </c>
      <c r="I9719" s="1" t="str">
        <f>IF('DATA IMPORT'!G9719="","",'DATA IMPORT'!G9719)</f>
        <v/>
      </c>
      <c r="J9719" s="11" t="str">
        <f t="shared" si="926"/>
        <v/>
      </c>
      <c r="K9719" s="11" t="str">
        <f t="shared" si="927"/>
        <v/>
      </c>
      <c r="L9719" s="4" t="str">
        <f>IF('DATA IMPORT'!M9719="","",'DATA IMPORT'!M9719)</f>
        <v/>
      </c>
      <c r="M9719" t="str">
        <f>IF('DATA IMPORT'!C9719="","",'DATA IMPORT'!C9719)</f>
        <v/>
      </c>
    </row>
    <row r="9720" spans="2:13" x14ac:dyDescent="0.2">
      <c r="B9720" t="str">
        <f t="shared" si="923"/>
        <v>#</v>
      </c>
      <c r="C9720">
        <f>COUNTIF(D9720:D$10001,D9720)</f>
        <v>282</v>
      </c>
      <c r="D9720" t="str">
        <f t="shared" si="928"/>
        <v/>
      </c>
      <c r="E9720" t="str">
        <f>IF('DATA IMPORT'!E9720="","",'DATA IMPORT'!E9720)</f>
        <v/>
      </c>
      <c r="F9720" s="1" t="str">
        <f>IF('DATA IMPORT'!I9720="","",'DATA IMPORT'!I9720)</f>
        <v/>
      </c>
      <c r="G9720" s="11" t="str">
        <f t="shared" si="924"/>
        <v/>
      </c>
      <c r="H9720" s="11" t="str">
        <f t="shared" si="925"/>
        <v/>
      </c>
      <c r="I9720" s="1" t="str">
        <f>IF('DATA IMPORT'!G9720="","",'DATA IMPORT'!G9720)</f>
        <v/>
      </c>
      <c r="J9720" s="11" t="str">
        <f t="shared" si="926"/>
        <v/>
      </c>
      <c r="K9720" s="11" t="str">
        <f t="shared" si="927"/>
        <v/>
      </c>
      <c r="L9720" s="4" t="str">
        <f>IF('DATA IMPORT'!M9720="","",'DATA IMPORT'!M9720)</f>
        <v/>
      </c>
      <c r="M9720" t="str">
        <f>IF('DATA IMPORT'!C9720="","",'DATA IMPORT'!C9720)</f>
        <v/>
      </c>
    </row>
    <row r="9721" spans="2:13" x14ac:dyDescent="0.2">
      <c r="B9721" t="str">
        <f t="shared" si="923"/>
        <v>#</v>
      </c>
      <c r="C9721">
        <f>COUNTIF(D9721:D$10001,D9721)</f>
        <v>281</v>
      </c>
      <c r="D9721" t="str">
        <f t="shared" si="928"/>
        <v/>
      </c>
      <c r="E9721" t="str">
        <f>IF('DATA IMPORT'!E9721="","",'DATA IMPORT'!E9721)</f>
        <v/>
      </c>
      <c r="F9721" s="1" t="str">
        <f>IF('DATA IMPORT'!I9721="","",'DATA IMPORT'!I9721)</f>
        <v/>
      </c>
      <c r="G9721" s="11" t="str">
        <f t="shared" si="924"/>
        <v/>
      </c>
      <c r="H9721" s="11" t="str">
        <f t="shared" si="925"/>
        <v/>
      </c>
      <c r="I9721" s="1" t="str">
        <f>IF('DATA IMPORT'!G9721="","",'DATA IMPORT'!G9721)</f>
        <v/>
      </c>
      <c r="J9721" s="11" t="str">
        <f t="shared" si="926"/>
        <v/>
      </c>
      <c r="K9721" s="11" t="str">
        <f t="shared" si="927"/>
        <v/>
      </c>
      <c r="L9721" s="4" t="str">
        <f>IF('DATA IMPORT'!M9721="","",'DATA IMPORT'!M9721)</f>
        <v/>
      </c>
      <c r="M9721" t="str">
        <f>IF('DATA IMPORT'!C9721="","",'DATA IMPORT'!C9721)</f>
        <v/>
      </c>
    </row>
    <row r="9722" spans="2:13" x14ac:dyDescent="0.2">
      <c r="B9722" t="str">
        <f t="shared" si="923"/>
        <v>#</v>
      </c>
      <c r="C9722">
        <f>COUNTIF(D9722:D$10001,D9722)</f>
        <v>280</v>
      </c>
      <c r="D9722" t="str">
        <f t="shared" si="928"/>
        <v/>
      </c>
      <c r="E9722" t="str">
        <f>IF('DATA IMPORT'!E9722="","",'DATA IMPORT'!E9722)</f>
        <v/>
      </c>
      <c r="F9722" s="1" t="str">
        <f>IF('DATA IMPORT'!I9722="","",'DATA IMPORT'!I9722)</f>
        <v/>
      </c>
      <c r="G9722" s="11" t="str">
        <f t="shared" si="924"/>
        <v/>
      </c>
      <c r="H9722" s="11" t="str">
        <f t="shared" si="925"/>
        <v/>
      </c>
      <c r="I9722" s="1" t="str">
        <f>IF('DATA IMPORT'!G9722="","",'DATA IMPORT'!G9722)</f>
        <v/>
      </c>
      <c r="J9722" s="11" t="str">
        <f t="shared" si="926"/>
        <v/>
      </c>
      <c r="K9722" s="11" t="str">
        <f t="shared" si="927"/>
        <v/>
      </c>
      <c r="L9722" s="4" t="str">
        <f>IF('DATA IMPORT'!M9722="","",'DATA IMPORT'!M9722)</f>
        <v/>
      </c>
      <c r="M9722" t="str">
        <f>IF('DATA IMPORT'!C9722="","",'DATA IMPORT'!C9722)</f>
        <v/>
      </c>
    </row>
    <row r="9723" spans="2:13" x14ac:dyDescent="0.2">
      <c r="B9723" t="str">
        <f t="shared" si="923"/>
        <v>#</v>
      </c>
      <c r="C9723">
        <f>COUNTIF(D9723:D$10001,D9723)</f>
        <v>279</v>
      </c>
      <c r="D9723" t="str">
        <f t="shared" si="928"/>
        <v/>
      </c>
      <c r="E9723" t="str">
        <f>IF('DATA IMPORT'!E9723="","",'DATA IMPORT'!E9723)</f>
        <v/>
      </c>
      <c r="F9723" s="1" t="str">
        <f>IF('DATA IMPORT'!I9723="","",'DATA IMPORT'!I9723)</f>
        <v/>
      </c>
      <c r="G9723" s="11" t="str">
        <f t="shared" si="924"/>
        <v/>
      </c>
      <c r="H9723" s="11" t="str">
        <f t="shared" si="925"/>
        <v/>
      </c>
      <c r="I9723" s="1" t="str">
        <f>IF('DATA IMPORT'!G9723="","",'DATA IMPORT'!G9723)</f>
        <v/>
      </c>
      <c r="J9723" s="11" t="str">
        <f t="shared" si="926"/>
        <v/>
      </c>
      <c r="K9723" s="11" t="str">
        <f t="shared" si="927"/>
        <v/>
      </c>
      <c r="L9723" s="4" t="str">
        <f>IF('DATA IMPORT'!M9723="","",'DATA IMPORT'!M9723)</f>
        <v/>
      </c>
      <c r="M9723" t="str">
        <f>IF('DATA IMPORT'!C9723="","",'DATA IMPORT'!C9723)</f>
        <v/>
      </c>
    </row>
    <row r="9724" spans="2:13" x14ac:dyDescent="0.2">
      <c r="B9724" t="str">
        <f t="shared" si="923"/>
        <v>#</v>
      </c>
      <c r="C9724">
        <f>COUNTIF(D9724:D$10001,D9724)</f>
        <v>278</v>
      </c>
      <c r="D9724" t="str">
        <f t="shared" si="928"/>
        <v/>
      </c>
      <c r="E9724" t="str">
        <f>IF('DATA IMPORT'!E9724="","",'DATA IMPORT'!E9724)</f>
        <v/>
      </c>
      <c r="F9724" s="1" t="str">
        <f>IF('DATA IMPORT'!I9724="","",'DATA IMPORT'!I9724)</f>
        <v/>
      </c>
      <c r="G9724" s="11" t="str">
        <f t="shared" si="924"/>
        <v/>
      </c>
      <c r="H9724" s="11" t="str">
        <f t="shared" si="925"/>
        <v/>
      </c>
      <c r="I9724" s="1" t="str">
        <f>IF('DATA IMPORT'!G9724="","",'DATA IMPORT'!G9724)</f>
        <v/>
      </c>
      <c r="J9724" s="11" t="str">
        <f t="shared" si="926"/>
        <v/>
      </c>
      <c r="K9724" s="11" t="str">
        <f t="shared" si="927"/>
        <v/>
      </c>
      <c r="L9724" s="4" t="str">
        <f>IF('DATA IMPORT'!M9724="","",'DATA IMPORT'!M9724)</f>
        <v/>
      </c>
      <c r="M9724" t="str">
        <f>IF('DATA IMPORT'!C9724="","",'DATA IMPORT'!C9724)</f>
        <v/>
      </c>
    </row>
    <row r="9725" spans="2:13" x14ac:dyDescent="0.2">
      <c r="B9725" t="str">
        <f t="shared" si="923"/>
        <v>#</v>
      </c>
      <c r="C9725">
        <f>COUNTIF(D9725:D$10001,D9725)</f>
        <v>277</v>
      </c>
      <c r="D9725" t="str">
        <f t="shared" si="928"/>
        <v/>
      </c>
      <c r="E9725" t="str">
        <f>IF('DATA IMPORT'!E9725="","",'DATA IMPORT'!E9725)</f>
        <v/>
      </c>
      <c r="F9725" s="1" t="str">
        <f>IF('DATA IMPORT'!I9725="","",'DATA IMPORT'!I9725)</f>
        <v/>
      </c>
      <c r="G9725" s="11" t="str">
        <f t="shared" si="924"/>
        <v/>
      </c>
      <c r="H9725" s="11" t="str">
        <f t="shared" si="925"/>
        <v/>
      </c>
      <c r="I9725" s="1" t="str">
        <f>IF('DATA IMPORT'!G9725="","",'DATA IMPORT'!G9725)</f>
        <v/>
      </c>
      <c r="J9725" s="11" t="str">
        <f t="shared" si="926"/>
        <v/>
      </c>
      <c r="K9725" s="11" t="str">
        <f t="shared" si="927"/>
        <v/>
      </c>
      <c r="L9725" s="4" t="str">
        <f>IF('DATA IMPORT'!M9725="","",'DATA IMPORT'!M9725)</f>
        <v/>
      </c>
      <c r="M9725" t="str">
        <f>IF('DATA IMPORT'!C9725="","",'DATA IMPORT'!C9725)</f>
        <v/>
      </c>
    </row>
    <row r="9726" spans="2:13" x14ac:dyDescent="0.2">
      <c r="B9726" t="str">
        <f t="shared" si="923"/>
        <v>#</v>
      </c>
      <c r="C9726">
        <f>COUNTIF(D9726:D$10001,D9726)</f>
        <v>276</v>
      </c>
      <c r="D9726" t="str">
        <f t="shared" si="928"/>
        <v/>
      </c>
      <c r="E9726" t="str">
        <f>IF('DATA IMPORT'!E9726="","",'DATA IMPORT'!E9726)</f>
        <v/>
      </c>
      <c r="F9726" s="1" t="str">
        <f>IF('DATA IMPORT'!I9726="","",'DATA IMPORT'!I9726)</f>
        <v/>
      </c>
      <c r="G9726" s="11" t="str">
        <f t="shared" si="924"/>
        <v/>
      </c>
      <c r="H9726" s="11" t="str">
        <f t="shared" si="925"/>
        <v/>
      </c>
      <c r="I9726" s="1" t="str">
        <f>IF('DATA IMPORT'!G9726="","",'DATA IMPORT'!G9726)</f>
        <v/>
      </c>
      <c r="J9726" s="11" t="str">
        <f t="shared" si="926"/>
        <v/>
      </c>
      <c r="K9726" s="11" t="str">
        <f t="shared" si="927"/>
        <v/>
      </c>
      <c r="L9726" s="4" t="str">
        <f>IF('DATA IMPORT'!M9726="","",'DATA IMPORT'!M9726)</f>
        <v/>
      </c>
      <c r="M9726" t="str">
        <f>IF('DATA IMPORT'!C9726="","",'DATA IMPORT'!C9726)</f>
        <v/>
      </c>
    </row>
    <row r="9727" spans="2:13" x14ac:dyDescent="0.2">
      <c r="B9727" t="str">
        <f t="shared" si="923"/>
        <v>#</v>
      </c>
      <c r="C9727">
        <f>COUNTIF(D9727:D$10001,D9727)</f>
        <v>275</v>
      </c>
      <c r="D9727" t="str">
        <f t="shared" si="928"/>
        <v/>
      </c>
      <c r="E9727" t="str">
        <f>IF('DATA IMPORT'!E9727="","",'DATA IMPORT'!E9727)</f>
        <v/>
      </c>
      <c r="F9727" s="1" t="str">
        <f>IF('DATA IMPORT'!I9727="","",'DATA IMPORT'!I9727)</f>
        <v/>
      </c>
      <c r="G9727" s="11" t="str">
        <f t="shared" si="924"/>
        <v/>
      </c>
      <c r="H9727" s="11" t="str">
        <f t="shared" si="925"/>
        <v/>
      </c>
      <c r="I9727" s="1" t="str">
        <f>IF('DATA IMPORT'!G9727="","",'DATA IMPORT'!G9727)</f>
        <v/>
      </c>
      <c r="J9727" s="11" t="str">
        <f t="shared" si="926"/>
        <v/>
      </c>
      <c r="K9727" s="11" t="str">
        <f t="shared" si="927"/>
        <v/>
      </c>
      <c r="L9727" s="4" t="str">
        <f>IF('DATA IMPORT'!M9727="","",'DATA IMPORT'!M9727)</f>
        <v/>
      </c>
      <c r="M9727" t="str">
        <f>IF('DATA IMPORT'!C9727="","",'DATA IMPORT'!C9727)</f>
        <v/>
      </c>
    </row>
    <row r="9728" spans="2:13" x14ac:dyDescent="0.2">
      <c r="B9728" t="str">
        <f t="shared" si="923"/>
        <v>#</v>
      </c>
      <c r="C9728">
        <f>COUNTIF(D9728:D$10001,D9728)</f>
        <v>274</v>
      </c>
      <c r="D9728" t="str">
        <f t="shared" si="928"/>
        <v/>
      </c>
      <c r="E9728" t="str">
        <f>IF('DATA IMPORT'!E9728="","",'DATA IMPORT'!E9728)</f>
        <v/>
      </c>
      <c r="F9728" s="1" t="str">
        <f>IF('DATA IMPORT'!I9728="","",'DATA IMPORT'!I9728)</f>
        <v/>
      </c>
      <c r="G9728" s="11" t="str">
        <f t="shared" si="924"/>
        <v/>
      </c>
      <c r="H9728" s="11" t="str">
        <f t="shared" si="925"/>
        <v/>
      </c>
      <c r="I9728" s="1" t="str">
        <f>IF('DATA IMPORT'!G9728="","",'DATA IMPORT'!G9728)</f>
        <v/>
      </c>
      <c r="J9728" s="11" t="str">
        <f t="shared" si="926"/>
        <v/>
      </c>
      <c r="K9728" s="11" t="str">
        <f t="shared" si="927"/>
        <v/>
      </c>
      <c r="L9728" s="4" t="str">
        <f>IF('DATA IMPORT'!M9728="","",'DATA IMPORT'!M9728)</f>
        <v/>
      </c>
      <c r="M9728" t="str">
        <f>IF('DATA IMPORT'!C9728="","",'DATA IMPORT'!C9728)</f>
        <v/>
      </c>
    </row>
    <row r="9729" spans="2:13" x14ac:dyDescent="0.2">
      <c r="B9729" t="str">
        <f t="shared" si="923"/>
        <v>#</v>
      </c>
      <c r="C9729">
        <f>COUNTIF(D9729:D$10001,D9729)</f>
        <v>273</v>
      </c>
      <c r="D9729" t="str">
        <f t="shared" si="928"/>
        <v/>
      </c>
      <c r="E9729" t="str">
        <f>IF('DATA IMPORT'!E9729="","",'DATA IMPORT'!E9729)</f>
        <v/>
      </c>
      <c r="F9729" s="1" t="str">
        <f>IF('DATA IMPORT'!I9729="","",'DATA IMPORT'!I9729)</f>
        <v/>
      </c>
      <c r="G9729" s="11" t="str">
        <f t="shared" si="924"/>
        <v/>
      </c>
      <c r="H9729" s="11" t="str">
        <f t="shared" si="925"/>
        <v/>
      </c>
      <c r="I9729" s="1" t="str">
        <f>IF('DATA IMPORT'!G9729="","",'DATA IMPORT'!G9729)</f>
        <v/>
      </c>
      <c r="J9729" s="11" t="str">
        <f t="shared" si="926"/>
        <v/>
      </c>
      <c r="K9729" s="11" t="str">
        <f t="shared" si="927"/>
        <v/>
      </c>
      <c r="L9729" s="4" t="str">
        <f>IF('DATA IMPORT'!M9729="","",'DATA IMPORT'!M9729)</f>
        <v/>
      </c>
      <c r="M9729" t="str">
        <f>IF('DATA IMPORT'!C9729="","",'DATA IMPORT'!C9729)</f>
        <v/>
      </c>
    </row>
    <row r="9730" spans="2:13" x14ac:dyDescent="0.2">
      <c r="B9730" t="str">
        <f t="shared" si="923"/>
        <v>#</v>
      </c>
      <c r="C9730">
        <f>COUNTIF(D9730:D$10001,D9730)</f>
        <v>272</v>
      </c>
      <c r="D9730" t="str">
        <f t="shared" si="928"/>
        <v/>
      </c>
      <c r="E9730" t="str">
        <f>IF('DATA IMPORT'!E9730="","",'DATA IMPORT'!E9730)</f>
        <v/>
      </c>
      <c r="F9730" s="1" t="str">
        <f>IF('DATA IMPORT'!I9730="","",'DATA IMPORT'!I9730)</f>
        <v/>
      </c>
      <c r="G9730" s="11" t="str">
        <f t="shared" si="924"/>
        <v/>
      </c>
      <c r="H9730" s="11" t="str">
        <f t="shared" si="925"/>
        <v/>
      </c>
      <c r="I9730" s="1" t="str">
        <f>IF('DATA IMPORT'!G9730="","",'DATA IMPORT'!G9730)</f>
        <v/>
      </c>
      <c r="J9730" s="11" t="str">
        <f t="shared" si="926"/>
        <v/>
      </c>
      <c r="K9730" s="11" t="str">
        <f t="shared" si="927"/>
        <v/>
      </c>
      <c r="L9730" s="4" t="str">
        <f>IF('DATA IMPORT'!M9730="","",'DATA IMPORT'!M9730)</f>
        <v/>
      </c>
      <c r="M9730" t="str">
        <f>IF('DATA IMPORT'!C9730="","",'DATA IMPORT'!C9730)</f>
        <v/>
      </c>
    </row>
    <row r="9731" spans="2:13" x14ac:dyDescent="0.2">
      <c r="B9731" t="str">
        <f t="shared" ref="B9731:B9794" si="929">IF(C9731=1,D9731,"#")</f>
        <v>#</v>
      </c>
      <c r="C9731">
        <f>COUNTIF(D9731:D$10001,D9731)</f>
        <v>271</v>
      </c>
      <c r="D9731" t="str">
        <f t="shared" si="928"/>
        <v/>
      </c>
      <c r="E9731" t="str">
        <f>IF('DATA IMPORT'!E9731="","",'DATA IMPORT'!E9731)</f>
        <v/>
      </c>
      <c r="F9731" s="1" t="str">
        <f>IF('DATA IMPORT'!I9731="","",'DATA IMPORT'!I9731)</f>
        <v/>
      </c>
      <c r="G9731" s="11" t="str">
        <f t="shared" ref="G9731:G9794" si="930">IF(F9731="","",MONTH(F9731))</f>
        <v/>
      </c>
      <c r="H9731" s="11" t="str">
        <f t="shared" ref="H9731:H9794" si="931">IF(F9731="","",YEAR(F9731))</f>
        <v/>
      </c>
      <c r="I9731" s="1" t="str">
        <f>IF('DATA IMPORT'!G9731="","",'DATA IMPORT'!G9731)</f>
        <v/>
      </c>
      <c r="J9731" s="11" t="str">
        <f t="shared" ref="J9731:J9794" si="932">IF(I9731="","",MONTH(I9731))</f>
        <v/>
      </c>
      <c r="K9731" s="11" t="str">
        <f t="shared" ref="K9731:K9794" si="933">IF(I9731="","",YEAR(I9731))</f>
        <v/>
      </c>
      <c r="L9731" s="4" t="str">
        <f>IF('DATA IMPORT'!M9731="","",'DATA IMPORT'!M9731)</f>
        <v/>
      </c>
      <c r="M9731" t="str">
        <f>IF('DATA IMPORT'!C9731="","",'DATA IMPORT'!C9731)</f>
        <v/>
      </c>
    </row>
    <row r="9732" spans="2:13" x14ac:dyDescent="0.2">
      <c r="B9732" t="str">
        <f t="shared" si="929"/>
        <v>#</v>
      </c>
      <c r="C9732">
        <f>COUNTIF(D9732:D$10001,D9732)</f>
        <v>270</v>
      </c>
      <c r="D9732" t="str">
        <f t="shared" si="928"/>
        <v/>
      </c>
      <c r="E9732" t="str">
        <f>IF('DATA IMPORT'!E9732="","",'DATA IMPORT'!E9732)</f>
        <v/>
      </c>
      <c r="F9732" s="1" t="str">
        <f>IF('DATA IMPORT'!I9732="","",'DATA IMPORT'!I9732)</f>
        <v/>
      </c>
      <c r="G9732" s="11" t="str">
        <f t="shared" si="930"/>
        <v/>
      </c>
      <c r="H9732" s="11" t="str">
        <f t="shared" si="931"/>
        <v/>
      </c>
      <c r="I9732" s="1" t="str">
        <f>IF('DATA IMPORT'!G9732="","",'DATA IMPORT'!G9732)</f>
        <v/>
      </c>
      <c r="J9732" s="11" t="str">
        <f t="shared" si="932"/>
        <v/>
      </c>
      <c r="K9732" s="11" t="str">
        <f t="shared" si="933"/>
        <v/>
      </c>
      <c r="L9732" s="4" t="str">
        <f>IF('DATA IMPORT'!M9732="","",'DATA IMPORT'!M9732)</f>
        <v/>
      </c>
      <c r="M9732" t="str">
        <f>IF('DATA IMPORT'!C9732="","",'DATA IMPORT'!C9732)</f>
        <v/>
      </c>
    </row>
    <row r="9733" spans="2:13" x14ac:dyDescent="0.2">
      <c r="B9733" t="str">
        <f t="shared" si="929"/>
        <v>#</v>
      </c>
      <c r="C9733">
        <f>COUNTIF(D9733:D$10001,D9733)</f>
        <v>269</v>
      </c>
      <c r="D9733" t="str">
        <f t="shared" si="928"/>
        <v/>
      </c>
      <c r="E9733" t="str">
        <f>IF('DATA IMPORT'!E9733="","",'DATA IMPORT'!E9733)</f>
        <v/>
      </c>
      <c r="F9733" s="1" t="str">
        <f>IF('DATA IMPORT'!I9733="","",'DATA IMPORT'!I9733)</f>
        <v/>
      </c>
      <c r="G9733" s="11" t="str">
        <f t="shared" si="930"/>
        <v/>
      </c>
      <c r="H9733" s="11" t="str">
        <f t="shared" si="931"/>
        <v/>
      </c>
      <c r="I9733" s="1" t="str">
        <f>IF('DATA IMPORT'!G9733="","",'DATA IMPORT'!G9733)</f>
        <v/>
      </c>
      <c r="J9733" s="11" t="str">
        <f t="shared" si="932"/>
        <v/>
      </c>
      <c r="K9733" s="11" t="str">
        <f t="shared" si="933"/>
        <v/>
      </c>
      <c r="L9733" s="4" t="str">
        <f>IF('DATA IMPORT'!M9733="","",'DATA IMPORT'!M9733)</f>
        <v/>
      </c>
      <c r="M9733" t="str">
        <f>IF('DATA IMPORT'!C9733="","",'DATA IMPORT'!C9733)</f>
        <v/>
      </c>
    </row>
    <row r="9734" spans="2:13" x14ac:dyDescent="0.2">
      <c r="B9734" t="str">
        <f t="shared" si="929"/>
        <v>#</v>
      </c>
      <c r="C9734">
        <f>COUNTIF(D9734:D$10001,D9734)</f>
        <v>268</v>
      </c>
      <c r="D9734" t="str">
        <f t="shared" si="928"/>
        <v/>
      </c>
      <c r="E9734" t="str">
        <f>IF('DATA IMPORT'!E9734="","",'DATA IMPORT'!E9734)</f>
        <v/>
      </c>
      <c r="F9734" s="1" t="str">
        <f>IF('DATA IMPORT'!I9734="","",'DATA IMPORT'!I9734)</f>
        <v/>
      </c>
      <c r="G9734" s="11" t="str">
        <f t="shared" si="930"/>
        <v/>
      </c>
      <c r="H9734" s="11" t="str">
        <f t="shared" si="931"/>
        <v/>
      </c>
      <c r="I9734" s="1" t="str">
        <f>IF('DATA IMPORT'!G9734="","",'DATA IMPORT'!G9734)</f>
        <v/>
      </c>
      <c r="J9734" s="11" t="str">
        <f t="shared" si="932"/>
        <v/>
      </c>
      <c r="K9734" s="11" t="str">
        <f t="shared" si="933"/>
        <v/>
      </c>
      <c r="L9734" s="4" t="str">
        <f>IF('DATA IMPORT'!M9734="","",'DATA IMPORT'!M9734)</f>
        <v/>
      </c>
      <c r="M9734" t="str">
        <f>IF('DATA IMPORT'!C9734="","",'DATA IMPORT'!C9734)</f>
        <v/>
      </c>
    </row>
    <row r="9735" spans="2:13" x14ac:dyDescent="0.2">
      <c r="B9735" t="str">
        <f t="shared" si="929"/>
        <v>#</v>
      </c>
      <c r="C9735">
        <f>COUNTIF(D9735:D$10001,D9735)</f>
        <v>267</v>
      </c>
      <c r="D9735" t="str">
        <f t="shared" si="928"/>
        <v/>
      </c>
      <c r="E9735" t="str">
        <f>IF('DATA IMPORT'!E9735="","",'DATA IMPORT'!E9735)</f>
        <v/>
      </c>
      <c r="F9735" s="1" t="str">
        <f>IF('DATA IMPORT'!I9735="","",'DATA IMPORT'!I9735)</f>
        <v/>
      </c>
      <c r="G9735" s="11" t="str">
        <f t="shared" si="930"/>
        <v/>
      </c>
      <c r="H9735" s="11" t="str">
        <f t="shared" si="931"/>
        <v/>
      </c>
      <c r="I9735" s="1" t="str">
        <f>IF('DATA IMPORT'!G9735="","",'DATA IMPORT'!G9735)</f>
        <v/>
      </c>
      <c r="J9735" s="11" t="str">
        <f t="shared" si="932"/>
        <v/>
      </c>
      <c r="K9735" s="11" t="str">
        <f t="shared" si="933"/>
        <v/>
      </c>
      <c r="L9735" s="4" t="str">
        <f>IF('DATA IMPORT'!M9735="","",'DATA IMPORT'!M9735)</f>
        <v/>
      </c>
      <c r="M9735" t="str">
        <f>IF('DATA IMPORT'!C9735="","",'DATA IMPORT'!C9735)</f>
        <v/>
      </c>
    </row>
    <row r="9736" spans="2:13" x14ac:dyDescent="0.2">
      <c r="B9736" t="str">
        <f t="shared" si="929"/>
        <v>#</v>
      </c>
      <c r="C9736">
        <f>COUNTIF(D9736:D$10001,D9736)</f>
        <v>266</v>
      </c>
      <c r="D9736" t="str">
        <f t="shared" si="928"/>
        <v/>
      </c>
      <c r="E9736" t="str">
        <f>IF('DATA IMPORT'!E9736="","",'DATA IMPORT'!E9736)</f>
        <v/>
      </c>
      <c r="F9736" s="1" t="str">
        <f>IF('DATA IMPORT'!I9736="","",'DATA IMPORT'!I9736)</f>
        <v/>
      </c>
      <c r="G9736" s="11" t="str">
        <f t="shared" si="930"/>
        <v/>
      </c>
      <c r="H9736" s="11" t="str">
        <f t="shared" si="931"/>
        <v/>
      </c>
      <c r="I9736" s="1" t="str">
        <f>IF('DATA IMPORT'!G9736="","",'DATA IMPORT'!G9736)</f>
        <v/>
      </c>
      <c r="J9736" s="11" t="str">
        <f t="shared" si="932"/>
        <v/>
      </c>
      <c r="K9736" s="11" t="str">
        <f t="shared" si="933"/>
        <v/>
      </c>
      <c r="L9736" s="4" t="str">
        <f>IF('DATA IMPORT'!M9736="","",'DATA IMPORT'!M9736)</f>
        <v/>
      </c>
      <c r="M9736" t="str">
        <f>IF('DATA IMPORT'!C9736="","",'DATA IMPORT'!C9736)</f>
        <v/>
      </c>
    </row>
    <row r="9737" spans="2:13" x14ac:dyDescent="0.2">
      <c r="B9737" t="str">
        <f t="shared" si="929"/>
        <v>#</v>
      </c>
      <c r="C9737">
        <f>COUNTIF(D9737:D$10001,D9737)</f>
        <v>265</v>
      </c>
      <c r="D9737" t="str">
        <f t="shared" si="928"/>
        <v/>
      </c>
      <c r="E9737" t="str">
        <f>IF('DATA IMPORT'!E9737="","",'DATA IMPORT'!E9737)</f>
        <v/>
      </c>
      <c r="F9737" s="1" t="str">
        <f>IF('DATA IMPORT'!I9737="","",'DATA IMPORT'!I9737)</f>
        <v/>
      </c>
      <c r="G9737" s="11" t="str">
        <f t="shared" si="930"/>
        <v/>
      </c>
      <c r="H9737" s="11" t="str">
        <f t="shared" si="931"/>
        <v/>
      </c>
      <c r="I9737" s="1" t="str">
        <f>IF('DATA IMPORT'!G9737="","",'DATA IMPORT'!G9737)</f>
        <v/>
      </c>
      <c r="J9737" s="11" t="str">
        <f t="shared" si="932"/>
        <v/>
      </c>
      <c r="K9737" s="11" t="str">
        <f t="shared" si="933"/>
        <v/>
      </c>
      <c r="L9737" s="4" t="str">
        <f>IF('DATA IMPORT'!M9737="","",'DATA IMPORT'!M9737)</f>
        <v/>
      </c>
      <c r="M9737" t="str">
        <f>IF('DATA IMPORT'!C9737="","",'DATA IMPORT'!C9737)</f>
        <v/>
      </c>
    </row>
    <row r="9738" spans="2:13" x14ac:dyDescent="0.2">
      <c r="B9738" t="str">
        <f t="shared" si="929"/>
        <v>#</v>
      </c>
      <c r="C9738">
        <f>COUNTIF(D9738:D$10001,D9738)</f>
        <v>264</v>
      </c>
      <c r="D9738" t="str">
        <f t="shared" si="928"/>
        <v/>
      </c>
      <c r="E9738" t="str">
        <f>IF('DATA IMPORT'!E9738="","",'DATA IMPORT'!E9738)</f>
        <v/>
      </c>
      <c r="F9738" s="1" t="str">
        <f>IF('DATA IMPORT'!I9738="","",'DATA IMPORT'!I9738)</f>
        <v/>
      </c>
      <c r="G9738" s="11" t="str">
        <f t="shared" si="930"/>
        <v/>
      </c>
      <c r="H9738" s="11" t="str">
        <f t="shared" si="931"/>
        <v/>
      </c>
      <c r="I9738" s="1" t="str">
        <f>IF('DATA IMPORT'!G9738="","",'DATA IMPORT'!G9738)</f>
        <v/>
      </c>
      <c r="J9738" s="11" t="str">
        <f t="shared" si="932"/>
        <v/>
      </c>
      <c r="K9738" s="11" t="str">
        <f t="shared" si="933"/>
        <v/>
      </c>
      <c r="L9738" s="4" t="str">
        <f>IF('DATA IMPORT'!M9738="","",'DATA IMPORT'!M9738)</f>
        <v/>
      </c>
      <c r="M9738" t="str">
        <f>IF('DATA IMPORT'!C9738="","",'DATA IMPORT'!C9738)</f>
        <v/>
      </c>
    </row>
    <row r="9739" spans="2:13" x14ac:dyDescent="0.2">
      <c r="B9739" t="str">
        <f t="shared" si="929"/>
        <v>#</v>
      </c>
      <c r="C9739">
        <f>COUNTIF(D9739:D$10001,D9739)</f>
        <v>263</v>
      </c>
      <c r="D9739" t="str">
        <f t="shared" si="928"/>
        <v/>
      </c>
      <c r="E9739" t="str">
        <f>IF('DATA IMPORT'!E9739="","",'DATA IMPORT'!E9739)</f>
        <v/>
      </c>
      <c r="F9739" s="1" t="str">
        <f>IF('DATA IMPORT'!I9739="","",'DATA IMPORT'!I9739)</f>
        <v/>
      </c>
      <c r="G9739" s="11" t="str">
        <f t="shared" si="930"/>
        <v/>
      </c>
      <c r="H9739" s="11" t="str">
        <f t="shared" si="931"/>
        <v/>
      </c>
      <c r="I9739" s="1" t="str">
        <f>IF('DATA IMPORT'!G9739="","",'DATA IMPORT'!G9739)</f>
        <v/>
      </c>
      <c r="J9739" s="11" t="str">
        <f t="shared" si="932"/>
        <v/>
      </c>
      <c r="K9739" s="11" t="str">
        <f t="shared" si="933"/>
        <v/>
      </c>
      <c r="L9739" s="4" t="str">
        <f>IF('DATA IMPORT'!M9739="","",'DATA IMPORT'!M9739)</f>
        <v/>
      </c>
      <c r="M9739" t="str">
        <f>IF('DATA IMPORT'!C9739="","",'DATA IMPORT'!C9739)</f>
        <v/>
      </c>
    </row>
    <row r="9740" spans="2:13" x14ac:dyDescent="0.2">
      <c r="B9740" t="str">
        <f t="shared" si="929"/>
        <v>#</v>
      </c>
      <c r="C9740">
        <f>COUNTIF(D9740:D$10001,D9740)</f>
        <v>262</v>
      </c>
      <c r="D9740" t="str">
        <f t="shared" si="928"/>
        <v/>
      </c>
      <c r="E9740" t="str">
        <f>IF('DATA IMPORT'!E9740="","",'DATA IMPORT'!E9740)</f>
        <v/>
      </c>
      <c r="F9740" s="1" t="str">
        <f>IF('DATA IMPORT'!I9740="","",'DATA IMPORT'!I9740)</f>
        <v/>
      </c>
      <c r="G9740" s="11" t="str">
        <f t="shared" si="930"/>
        <v/>
      </c>
      <c r="H9740" s="11" t="str">
        <f t="shared" si="931"/>
        <v/>
      </c>
      <c r="I9740" s="1" t="str">
        <f>IF('DATA IMPORT'!G9740="","",'DATA IMPORT'!G9740)</f>
        <v/>
      </c>
      <c r="J9740" s="11" t="str">
        <f t="shared" si="932"/>
        <v/>
      </c>
      <c r="K9740" s="11" t="str">
        <f t="shared" si="933"/>
        <v/>
      </c>
      <c r="L9740" s="4" t="str">
        <f>IF('DATA IMPORT'!M9740="","",'DATA IMPORT'!M9740)</f>
        <v/>
      </c>
      <c r="M9740" t="str">
        <f>IF('DATA IMPORT'!C9740="","",'DATA IMPORT'!C9740)</f>
        <v/>
      </c>
    </row>
    <row r="9741" spans="2:13" x14ac:dyDescent="0.2">
      <c r="B9741" t="str">
        <f t="shared" si="929"/>
        <v>#</v>
      </c>
      <c r="C9741">
        <f>COUNTIF(D9741:D$10001,D9741)</f>
        <v>261</v>
      </c>
      <c r="D9741" t="str">
        <f t="shared" si="928"/>
        <v/>
      </c>
      <c r="E9741" t="str">
        <f>IF('DATA IMPORT'!E9741="","",'DATA IMPORT'!E9741)</f>
        <v/>
      </c>
      <c r="F9741" s="1" t="str">
        <f>IF('DATA IMPORT'!I9741="","",'DATA IMPORT'!I9741)</f>
        <v/>
      </c>
      <c r="G9741" s="11" t="str">
        <f t="shared" si="930"/>
        <v/>
      </c>
      <c r="H9741" s="11" t="str">
        <f t="shared" si="931"/>
        <v/>
      </c>
      <c r="I9741" s="1" t="str">
        <f>IF('DATA IMPORT'!G9741="","",'DATA IMPORT'!G9741)</f>
        <v/>
      </c>
      <c r="J9741" s="11" t="str">
        <f t="shared" si="932"/>
        <v/>
      </c>
      <c r="K9741" s="11" t="str">
        <f t="shared" si="933"/>
        <v/>
      </c>
      <c r="L9741" s="4" t="str">
        <f>IF('DATA IMPORT'!M9741="","",'DATA IMPORT'!M9741)</f>
        <v/>
      </c>
      <c r="M9741" t="str">
        <f>IF('DATA IMPORT'!C9741="","",'DATA IMPORT'!C9741)</f>
        <v/>
      </c>
    </row>
    <row r="9742" spans="2:13" x14ac:dyDescent="0.2">
      <c r="B9742" t="str">
        <f t="shared" si="929"/>
        <v>#</v>
      </c>
      <c r="C9742">
        <f>COUNTIF(D9742:D$10001,D9742)</f>
        <v>260</v>
      </c>
      <c r="D9742" t="str">
        <f t="shared" si="928"/>
        <v/>
      </c>
      <c r="E9742" t="str">
        <f>IF('DATA IMPORT'!E9742="","",'DATA IMPORT'!E9742)</f>
        <v/>
      </c>
      <c r="F9742" s="1" t="str">
        <f>IF('DATA IMPORT'!I9742="","",'DATA IMPORT'!I9742)</f>
        <v/>
      </c>
      <c r="G9742" s="11" t="str">
        <f t="shared" si="930"/>
        <v/>
      </c>
      <c r="H9742" s="11" t="str">
        <f t="shared" si="931"/>
        <v/>
      </c>
      <c r="I9742" s="1" t="str">
        <f>IF('DATA IMPORT'!G9742="","",'DATA IMPORT'!G9742)</f>
        <v/>
      </c>
      <c r="J9742" s="11" t="str">
        <f t="shared" si="932"/>
        <v/>
      </c>
      <c r="K9742" s="11" t="str">
        <f t="shared" si="933"/>
        <v/>
      </c>
      <c r="L9742" s="4" t="str">
        <f>IF('DATA IMPORT'!M9742="","",'DATA IMPORT'!M9742)</f>
        <v/>
      </c>
      <c r="M9742" t="str">
        <f>IF('DATA IMPORT'!C9742="","",'DATA IMPORT'!C9742)</f>
        <v/>
      </c>
    </row>
    <row r="9743" spans="2:13" x14ac:dyDescent="0.2">
      <c r="B9743" t="str">
        <f t="shared" si="929"/>
        <v>#</v>
      </c>
      <c r="C9743">
        <f>COUNTIF(D9743:D$10001,D9743)</f>
        <v>259</v>
      </c>
      <c r="D9743" t="str">
        <f t="shared" si="928"/>
        <v/>
      </c>
      <c r="E9743" t="str">
        <f>IF('DATA IMPORT'!E9743="","",'DATA IMPORT'!E9743)</f>
        <v/>
      </c>
      <c r="F9743" s="1" t="str">
        <f>IF('DATA IMPORT'!I9743="","",'DATA IMPORT'!I9743)</f>
        <v/>
      </c>
      <c r="G9743" s="11" t="str">
        <f t="shared" si="930"/>
        <v/>
      </c>
      <c r="H9743" s="11" t="str">
        <f t="shared" si="931"/>
        <v/>
      </c>
      <c r="I9743" s="1" t="str">
        <f>IF('DATA IMPORT'!G9743="","",'DATA IMPORT'!G9743)</f>
        <v/>
      </c>
      <c r="J9743" s="11" t="str">
        <f t="shared" si="932"/>
        <v/>
      </c>
      <c r="K9743" s="11" t="str">
        <f t="shared" si="933"/>
        <v/>
      </c>
      <c r="L9743" s="4" t="str">
        <f>IF('DATA IMPORT'!M9743="","",'DATA IMPORT'!M9743)</f>
        <v/>
      </c>
      <c r="M9743" t="str">
        <f>IF('DATA IMPORT'!C9743="","",'DATA IMPORT'!C9743)</f>
        <v/>
      </c>
    </row>
    <row r="9744" spans="2:13" x14ac:dyDescent="0.2">
      <c r="B9744" t="str">
        <f t="shared" si="929"/>
        <v>#</v>
      </c>
      <c r="C9744">
        <f>COUNTIF(D9744:D$10001,D9744)</f>
        <v>258</v>
      </c>
      <c r="D9744" t="str">
        <f t="shared" si="928"/>
        <v/>
      </c>
      <c r="E9744" t="str">
        <f>IF('DATA IMPORT'!E9744="","",'DATA IMPORT'!E9744)</f>
        <v/>
      </c>
      <c r="F9744" s="1" t="str">
        <f>IF('DATA IMPORT'!I9744="","",'DATA IMPORT'!I9744)</f>
        <v/>
      </c>
      <c r="G9744" s="11" t="str">
        <f t="shared" si="930"/>
        <v/>
      </c>
      <c r="H9744" s="11" t="str">
        <f t="shared" si="931"/>
        <v/>
      </c>
      <c r="I9744" s="1" t="str">
        <f>IF('DATA IMPORT'!G9744="","",'DATA IMPORT'!G9744)</f>
        <v/>
      </c>
      <c r="J9744" s="11" t="str">
        <f t="shared" si="932"/>
        <v/>
      </c>
      <c r="K9744" s="11" t="str">
        <f t="shared" si="933"/>
        <v/>
      </c>
      <c r="L9744" s="4" t="str">
        <f>IF('DATA IMPORT'!M9744="","",'DATA IMPORT'!M9744)</f>
        <v/>
      </c>
      <c r="M9744" t="str">
        <f>IF('DATA IMPORT'!C9744="","",'DATA IMPORT'!C9744)</f>
        <v/>
      </c>
    </row>
    <row r="9745" spans="2:13" x14ac:dyDescent="0.2">
      <c r="B9745" t="str">
        <f t="shared" si="929"/>
        <v>#</v>
      </c>
      <c r="C9745">
        <f>COUNTIF(D9745:D$10001,D9745)</f>
        <v>257</v>
      </c>
      <c r="D9745" t="str">
        <f t="shared" si="928"/>
        <v/>
      </c>
      <c r="E9745" t="str">
        <f>IF('DATA IMPORT'!E9745="","",'DATA IMPORT'!E9745)</f>
        <v/>
      </c>
      <c r="F9745" s="1" t="str">
        <f>IF('DATA IMPORT'!I9745="","",'DATA IMPORT'!I9745)</f>
        <v/>
      </c>
      <c r="G9745" s="11" t="str">
        <f t="shared" si="930"/>
        <v/>
      </c>
      <c r="H9745" s="11" t="str">
        <f t="shared" si="931"/>
        <v/>
      </c>
      <c r="I9745" s="1" t="str">
        <f>IF('DATA IMPORT'!G9745="","",'DATA IMPORT'!G9745)</f>
        <v/>
      </c>
      <c r="J9745" s="11" t="str">
        <f t="shared" si="932"/>
        <v/>
      </c>
      <c r="K9745" s="11" t="str">
        <f t="shared" si="933"/>
        <v/>
      </c>
      <c r="L9745" s="4" t="str">
        <f>IF('DATA IMPORT'!M9745="","",'DATA IMPORT'!M9745)</f>
        <v/>
      </c>
      <c r="M9745" t="str">
        <f>IF('DATA IMPORT'!C9745="","",'DATA IMPORT'!C9745)</f>
        <v/>
      </c>
    </row>
    <row r="9746" spans="2:13" x14ac:dyDescent="0.2">
      <c r="B9746" t="str">
        <f t="shared" si="929"/>
        <v>#</v>
      </c>
      <c r="C9746">
        <f>COUNTIF(D9746:D$10001,D9746)</f>
        <v>256</v>
      </c>
      <c r="D9746" t="str">
        <f t="shared" si="928"/>
        <v/>
      </c>
      <c r="E9746" t="str">
        <f>IF('DATA IMPORT'!E9746="","",'DATA IMPORT'!E9746)</f>
        <v/>
      </c>
      <c r="F9746" s="1" t="str">
        <f>IF('DATA IMPORT'!I9746="","",'DATA IMPORT'!I9746)</f>
        <v/>
      </c>
      <c r="G9746" s="11" t="str">
        <f t="shared" si="930"/>
        <v/>
      </c>
      <c r="H9746" s="11" t="str">
        <f t="shared" si="931"/>
        <v/>
      </c>
      <c r="I9746" s="1" t="str">
        <f>IF('DATA IMPORT'!G9746="","",'DATA IMPORT'!G9746)</f>
        <v/>
      </c>
      <c r="J9746" s="11" t="str">
        <f t="shared" si="932"/>
        <v/>
      </c>
      <c r="K9746" s="11" t="str">
        <f t="shared" si="933"/>
        <v/>
      </c>
      <c r="L9746" s="4" t="str">
        <f>IF('DATA IMPORT'!M9746="","",'DATA IMPORT'!M9746)</f>
        <v/>
      </c>
      <c r="M9746" t="str">
        <f>IF('DATA IMPORT'!C9746="","",'DATA IMPORT'!C9746)</f>
        <v/>
      </c>
    </row>
    <row r="9747" spans="2:13" x14ac:dyDescent="0.2">
      <c r="B9747" t="str">
        <f t="shared" si="929"/>
        <v>#</v>
      </c>
      <c r="C9747">
        <f>COUNTIF(D9747:D$10001,D9747)</f>
        <v>255</v>
      </c>
      <c r="D9747" t="str">
        <f t="shared" si="928"/>
        <v/>
      </c>
      <c r="E9747" t="str">
        <f>IF('DATA IMPORT'!E9747="","",'DATA IMPORT'!E9747)</f>
        <v/>
      </c>
      <c r="F9747" s="1" t="str">
        <f>IF('DATA IMPORT'!I9747="","",'DATA IMPORT'!I9747)</f>
        <v/>
      </c>
      <c r="G9747" s="11" t="str">
        <f t="shared" si="930"/>
        <v/>
      </c>
      <c r="H9747" s="11" t="str">
        <f t="shared" si="931"/>
        <v/>
      </c>
      <c r="I9747" s="1" t="str">
        <f>IF('DATA IMPORT'!G9747="","",'DATA IMPORT'!G9747)</f>
        <v/>
      </c>
      <c r="J9747" s="11" t="str">
        <f t="shared" si="932"/>
        <v/>
      </c>
      <c r="K9747" s="11" t="str">
        <f t="shared" si="933"/>
        <v/>
      </c>
      <c r="L9747" s="4" t="str">
        <f>IF('DATA IMPORT'!M9747="","",'DATA IMPORT'!M9747)</f>
        <v/>
      </c>
      <c r="M9747" t="str">
        <f>IF('DATA IMPORT'!C9747="","",'DATA IMPORT'!C9747)</f>
        <v/>
      </c>
    </row>
    <row r="9748" spans="2:13" x14ac:dyDescent="0.2">
      <c r="B9748" t="str">
        <f t="shared" si="929"/>
        <v>#</v>
      </c>
      <c r="C9748">
        <f>COUNTIF(D9748:D$10001,D9748)</f>
        <v>254</v>
      </c>
      <c r="D9748" t="str">
        <f t="shared" si="928"/>
        <v/>
      </c>
      <c r="E9748" t="str">
        <f>IF('DATA IMPORT'!E9748="","",'DATA IMPORT'!E9748)</f>
        <v/>
      </c>
      <c r="F9748" s="1" t="str">
        <f>IF('DATA IMPORT'!I9748="","",'DATA IMPORT'!I9748)</f>
        <v/>
      </c>
      <c r="G9748" s="11" t="str">
        <f t="shared" si="930"/>
        <v/>
      </c>
      <c r="H9748" s="11" t="str">
        <f t="shared" si="931"/>
        <v/>
      </c>
      <c r="I9748" s="1" t="str">
        <f>IF('DATA IMPORT'!G9748="","",'DATA IMPORT'!G9748)</f>
        <v/>
      </c>
      <c r="J9748" s="11" t="str">
        <f t="shared" si="932"/>
        <v/>
      </c>
      <c r="K9748" s="11" t="str">
        <f t="shared" si="933"/>
        <v/>
      </c>
      <c r="L9748" s="4" t="str">
        <f>IF('DATA IMPORT'!M9748="","",'DATA IMPORT'!M9748)</f>
        <v/>
      </c>
      <c r="M9748" t="str">
        <f>IF('DATA IMPORT'!C9748="","",'DATA IMPORT'!C9748)</f>
        <v/>
      </c>
    </row>
    <row r="9749" spans="2:13" x14ac:dyDescent="0.2">
      <c r="B9749" t="str">
        <f t="shared" si="929"/>
        <v>#</v>
      </c>
      <c r="C9749">
        <f>COUNTIF(D9749:D$10001,D9749)</f>
        <v>253</v>
      </c>
      <c r="D9749" t="str">
        <f t="shared" si="928"/>
        <v/>
      </c>
      <c r="E9749" t="str">
        <f>IF('DATA IMPORT'!E9749="","",'DATA IMPORT'!E9749)</f>
        <v/>
      </c>
      <c r="F9749" s="1" t="str">
        <f>IF('DATA IMPORT'!I9749="","",'DATA IMPORT'!I9749)</f>
        <v/>
      </c>
      <c r="G9749" s="11" t="str">
        <f t="shared" si="930"/>
        <v/>
      </c>
      <c r="H9749" s="11" t="str">
        <f t="shared" si="931"/>
        <v/>
      </c>
      <c r="I9749" s="1" t="str">
        <f>IF('DATA IMPORT'!G9749="","",'DATA IMPORT'!G9749)</f>
        <v/>
      </c>
      <c r="J9749" s="11" t="str">
        <f t="shared" si="932"/>
        <v/>
      </c>
      <c r="K9749" s="11" t="str">
        <f t="shared" si="933"/>
        <v/>
      </c>
      <c r="L9749" s="4" t="str">
        <f>IF('DATA IMPORT'!M9749="","",'DATA IMPORT'!M9749)</f>
        <v/>
      </c>
      <c r="M9749" t="str">
        <f>IF('DATA IMPORT'!C9749="","",'DATA IMPORT'!C9749)</f>
        <v/>
      </c>
    </row>
    <row r="9750" spans="2:13" x14ac:dyDescent="0.2">
      <c r="B9750" t="str">
        <f t="shared" si="929"/>
        <v>#</v>
      </c>
      <c r="C9750">
        <f>COUNTIF(D9750:D$10001,D9750)</f>
        <v>252</v>
      </c>
      <c r="D9750" t="str">
        <f t="shared" si="928"/>
        <v/>
      </c>
      <c r="E9750" t="str">
        <f>IF('DATA IMPORT'!E9750="","",'DATA IMPORT'!E9750)</f>
        <v/>
      </c>
      <c r="F9750" s="1" t="str">
        <f>IF('DATA IMPORT'!I9750="","",'DATA IMPORT'!I9750)</f>
        <v/>
      </c>
      <c r="G9750" s="11" t="str">
        <f t="shared" si="930"/>
        <v/>
      </c>
      <c r="H9750" s="11" t="str">
        <f t="shared" si="931"/>
        <v/>
      </c>
      <c r="I9750" s="1" t="str">
        <f>IF('DATA IMPORT'!G9750="","",'DATA IMPORT'!G9750)</f>
        <v/>
      </c>
      <c r="J9750" s="11" t="str">
        <f t="shared" si="932"/>
        <v/>
      </c>
      <c r="K9750" s="11" t="str">
        <f t="shared" si="933"/>
        <v/>
      </c>
      <c r="L9750" s="4" t="str">
        <f>IF('DATA IMPORT'!M9750="","",'DATA IMPORT'!M9750)</f>
        <v/>
      </c>
      <c r="M9750" t="str">
        <f>IF('DATA IMPORT'!C9750="","",'DATA IMPORT'!C9750)</f>
        <v/>
      </c>
    </row>
    <row r="9751" spans="2:13" x14ac:dyDescent="0.2">
      <c r="B9751" t="str">
        <f t="shared" si="929"/>
        <v>#</v>
      </c>
      <c r="C9751">
        <f>COUNTIF(D9751:D$10001,D9751)</f>
        <v>251</v>
      </c>
      <c r="D9751" t="str">
        <f t="shared" si="928"/>
        <v/>
      </c>
      <c r="E9751" t="str">
        <f>IF('DATA IMPORT'!E9751="","",'DATA IMPORT'!E9751)</f>
        <v/>
      </c>
      <c r="F9751" s="1" t="str">
        <f>IF('DATA IMPORT'!I9751="","",'DATA IMPORT'!I9751)</f>
        <v/>
      </c>
      <c r="G9751" s="11" t="str">
        <f t="shared" si="930"/>
        <v/>
      </c>
      <c r="H9751" s="11" t="str">
        <f t="shared" si="931"/>
        <v/>
      </c>
      <c r="I9751" s="1" t="str">
        <f>IF('DATA IMPORT'!G9751="","",'DATA IMPORT'!G9751)</f>
        <v/>
      </c>
      <c r="J9751" s="11" t="str">
        <f t="shared" si="932"/>
        <v/>
      </c>
      <c r="K9751" s="11" t="str">
        <f t="shared" si="933"/>
        <v/>
      </c>
      <c r="L9751" s="4" t="str">
        <f>IF('DATA IMPORT'!M9751="","",'DATA IMPORT'!M9751)</f>
        <v/>
      </c>
      <c r="M9751" t="str">
        <f>IF('DATA IMPORT'!C9751="","",'DATA IMPORT'!C9751)</f>
        <v/>
      </c>
    </row>
    <row r="9752" spans="2:13" x14ac:dyDescent="0.2">
      <c r="B9752" t="str">
        <f t="shared" si="929"/>
        <v>#</v>
      </c>
      <c r="C9752">
        <f>COUNTIF(D9752:D$10001,D9752)</f>
        <v>250</v>
      </c>
      <c r="D9752" t="str">
        <f t="shared" si="928"/>
        <v/>
      </c>
      <c r="E9752" t="str">
        <f>IF('DATA IMPORT'!E9752="","",'DATA IMPORT'!E9752)</f>
        <v/>
      </c>
      <c r="F9752" s="1" t="str">
        <f>IF('DATA IMPORT'!I9752="","",'DATA IMPORT'!I9752)</f>
        <v/>
      </c>
      <c r="G9752" s="11" t="str">
        <f t="shared" si="930"/>
        <v/>
      </c>
      <c r="H9752" s="11" t="str">
        <f t="shared" si="931"/>
        <v/>
      </c>
      <c r="I9752" s="1" t="str">
        <f>IF('DATA IMPORT'!G9752="","",'DATA IMPORT'!G9752)</f>
        <v/>
      </c>
      <c r="J9752" s="11" t="str">
        <f t="shared" si="932"/>
        <v/>
      </c>
      <c r="K9752" s="11" t="str">
        <f t="shared" si="933"/>
        <v/>
      </c>
      <c r="L9752" s="4" t="str">
        <f>IF('DATA IMPORT'!M9752="","",'DATA IMPORT'!M9752)</f>
        <v/>
      </c>
      <c r="M9752" t="str">
        <f>IF('DATA IMPORT'!C9752="","",'DATA IMPORT'!C9752)</f>
        <v/>
      </c>
    </row>
    <row r="9753" spans="2:13" x14ac:dyDescent="0.2">
      <c r="B9753" t="str">
        <f t="shared" si="929"/>
        <v>#</v>
      </c>
      <c r="C9753">
        <f>COUNTIF(D9753:D$10001,D9753)</f>
        <v>249</v>
      </c>
      <c r="D9753" t="str">
        <f t="shared" si="928"/>
        <v/>
      </c>
      <c r="E9753" t="str">
        <f>IF('DATA IMPORT'!E9753="","",'DATA IMPORT'!E9753)</f>
        <v/>
      </c>
      <c r="F9753" s="1" t="str">
        <f>IF('DATA IMPORT'!I9753="","",'DATA IMPORT'!I9753)</f>
        <v/>
      </c>
      <c r="G9753" s="11" t="str">
        <f t="shared" si="930"/>
        <v/>
      </c>
      <c r="H9753" s="11" t="str">
        <f t="shared" si="931"/>
        <v/>
      </c>
      <c r="I9753" s="1" t="str">
        <f>IF('DATA IMPORT'!G9753="","",'DATA IMPORT'!G9753)</f>
        <v/>
      </c>
      <c r="J9753" s="11" t="str">
        <f t="shared" si="932"/>
        <v/>
      </c>
      <c r="K9753" s="11" t="str">
        <f t="shared" si="933"/>
        <v/>
      </c>
      <c r="L9753" s="4" t="str">
        <f>IF('DATA IMPORT'!M9753="","",'DATA IMPORT'!M9753)</f>
        <v/>
      </c>
      <c r="M9753" t="str">
        <f>IF('DATA IMPORT'!C9753="","",'DATA IMPORT'!C9753)</f>
        <v/>
      </c>
    </row>
    <row r="9754" spans="2:13" x14ac:dyDescent="0.2">
      <c r="B9754" t="str">
        <f t="shared" si="929"/>
        <v>#</v>
      </c>
      <c r="C9754">
        <f>COUNTIF(D9754:D$10001,D9754)</f>
        <v>248</v>
      </c>
      <c r="D9754" t="str">
        <f t="shared" si="928"/>
        <v/>
      </c>
      <c r="E9754" t="str">
        <f>IF('DATA IMPORT'!E9754="","",'DATA IMPORT'!E9754)</f>
        <v/>
      </c>
      <c r="F9754" s="1" t="str">
        <f>IF('DATA IMPORT'!I9754="","",'DATA IMPORT'!I9754)</f>
        <v/>
      </c>
      <c r="G9754" s="11" t="str">
        <f t="shared" si="930"/>
        <v/>
      </c>
      <c r="H9754" s="11" t="str">
        <f t="shared" si="931"/>
        <v/>
      </c>
      <c r="I9754" s="1" t="str">
        <f>IF('DATA IMPORT'!G9754="","",'DATA IMPORT'!G9754)</f>
        <v/>
      </c>
      <c r="J9754" s="11" t="str">
        <f t="shared" si="932"/>
        <v/>
      </c>
      <c r="K9754" s="11" t="str">
        <f t="shared" si="933"/>
        <v/>
      </c>
      <c r="L9754" s="4" t="str">
        <f>IF('DATA IMPORT'!M9754="","",'DATA IMPORT'!M9754)</f>
        <v/>
      </c>
      <c r="M9754" t="str">
        <f>IF('DATA IMPORT'!C9754="","",'DATA IMPORT'!C9754)</f>
        <v/>
      </c>
    </row>
    <row r="9755" spans="2:13" x14ac:dyDescent="0.2">
      <c r="B9755" t="str">
        <f t="shared" si="929"/>
        <v>#</v>
      </c>
      <c r="C9755">
        <f>COUNTIF(D9755:D$10001,D9755)</f>
        <v>247</v>
      </c>
      <c r="D9755" t="str">
        <f t="shared" si="928"/>
        <v/>
      </c>
      <c r="E9755" t="str">
        <f>IF('DATA IMPORT'!E9755="","",'DATA IMPORT'!E9755)</f>
        <v/>
      </c>
      <c r="F9755" s="1" t="str">
        <f>IF('DATA IMPORT'!I9755="","",'DATA IMPORT'!I9755)</f>
        <v/>
      </c>
      <c r="G9755" s="11" t="str">
        <f t="shared" si="930"/>
        <v/>
      </c>
      <c r="H9755" s="11" t="str">
        <f t="shared" si="931"/>
        <v/>
      </c>
      <c r="I9755" s="1" t="str">
        <f>IF('DATA IMPORT'!G9755="","",'DATA IMPORT'!G9755)</f>
        <v/>
      </c>
      <c r="J9755" s="11" t="str">
        <f t="shared" si="932"/>
        <v/>
      </c>
      <c r="K9755" s="11" t="str">
        <f t="shared" si="933"/>
        <v/>
      </c>
      <c r="L9755" s="4" t="str">
        <f>IF('DATA IMPORT'!M9755="","",'DATA IMPORT'!M9755)</f>
        <v/>
      </c>
      <c r="M9755" t="str">
        <f>IF('DATA IMPORT'!C9755="","",'DATA IMPORT'!C9755)</f>
        <v/>
      </c>
    </row>
    <row r="9756" spans="2:13" x14ac:dyDescent="0.2">
      <c r="B9756" t="str">
        <f t="shared" si="929"/>
        <v>#</v>
      </c>
      <c r="C9756">
        <f>COUNTIF(D9756:D$10001,D9756)</f>
        <v>246</v>
      </c>
      <c r="D9756" t="str">
        <f t="shared" ref="D9756:D9819" si="934">IF(E9756="","",MATCH(E9756,$E$2:$E$1048576,0))</f>
        <v/>
      </c>
      <c r="E9756" t="str">
        <f>IF('DATA IMPORT'!E9756="","",'DATA IMPORT'!E9756)</f>
        <v/>
      </c>
      <c r="F9756" s="1" t="str">
        <f>IF('DATA IMPORT'!I9756="","",'DATA IMPORT'!I9756)</f>
        <v/>
      </c>
      <c r="G9756" s="11" t="str">
        <f t="shared" si="930"/>
        <v/>
      </c>
      <c r="H9756" s="11" t="str">
        <f t="shared" si="931"/>
        <v/>
      </c>
      <c r="I9756" s="1" t="str">
        <f>IF('DATA IMPORT'!G9756="","",'DATA IMPORT'!G9756)</f>
        <v/>
      </c>
      <c r="J9756" s="11" t="str">
        <f t="shared" si="932"/>
        <v/>
      </c>
      <c r="K9756" s="11" t="str">
        <f t="shared" si="933"/>
        <v/>
      </c>
      <c r="L9756" s="4" t="str">
        <f>IF('DATA IMPORT'!M9756="","",'DATA IMPORT'!M9756)</f>
        <v/>
      </c>
      <c r="M9756" t="str">
        <f>IF('DATA IMPORT'!C9756="","",'DATA IMPORT'!C9756)</f>
        <v/>
      </c>
    </row>
    <row r="9757" spans="2:13" x14ac:dyDescent="0.2">
      <c r="B9757" t="str">
        <f t="shared" si="929"/>
        <v>#</v>
      </c>
      <c r="C9757">
        <f>COUNTIF(D9757:D$10001,D9757)</f>
        <v>245</v>
      </c>
      <c r="D9757" t="str">
        <f t="shared" si="934"/>
        <v/>
      </c>
      <c r="E9757" t="str">
        <f>IF('DATA IMPORT'!E9757="","",'DATA IMPORT'!E9757)</f>
        <v/>
      </c>
      <c r="F9757" s="1" t="str">
        <f>IF('DATA IMPORT'!I9757="","",'DATA IMPORT'!I9757)</f>
        <v/>
      </c>
      <c r="G9757" s="11" t="str">
        <f t="shared" si="930"/>
        <v/>
      </c>
      <c r="H9757" s="11" t="str">
        <f t="shared" si="931"/>
        <v/>
      </c>
      <c r="I9757" s="1" t="str">
        <f>IF('DATA IMPORT'!G9757="","",'DATA IMPORT'!G9757)</f>
        <v/>
      </c>
      <c r="J9757" s="11" t="str">
        <f t="shared" si="932"/>
        <v/>
      </c>
      <c r="K9757" s="11" t="str">
        <f t="shared" si="933"/>
        <v/>
      </c>
      <c r="L9757" s="4" t="str">
        <f>IF('DATA IMPORT'!M9757="","",'DATA IMPORT'!M9757)</f>
        <v/>
      </c>
      <c r="M9757" t="str">
        <f>IF('DATA IMPORT'!C9757="","",'DATA IMPORT'!C9757)</f>
        <v/>
      </c>
    </row>
    <row r="9758" spans="2:13" x14ac:dyDescent="0.2">
      <c r="B9758" t="str">
        <f t="shared" si="929"/>
        <v>#</v>
      </c>
      <c r="C9758">
        <f>COUNTIF(D9758:D$10001,D9758)</f>
        <v>244</v>
      </c>
      <c r="D9758" t="str">
        <f t="shared" si="934"/>
        <v/>
      </c>
      <c r="E9758" t="str">
        <f>IF('DATA IMPORT'!E9758="","",'DATA IMPORT'!E9758)</f>
        <v/>
      </c>
      <c r="F9758" s="1" t="str">
        <f>IF('DATA IMPORT'!I9758="","",'DATA IMPORT'!I9758)</f>
        <v/>
      </c>
      <c r="G9758" s="11" t="str">
        <f t="shared" si="930"/>
        <v/>
      </c>
      <c r="H9758" s="11" t="str">
        <f t="shared" si="931"/>
        <v/>
      </c>
      <c r="I9758" s="1" t="str">
        <f>IF('DATA IMPORT'!G9758="","",'DATA IMPORT'!G9758)</f>
        <v/>
      </c>
      <c r="J9758" s="11" t="str">
        <f t="shared" si="932"/>
        <v/>
      </c>
      <c r="K9758" s="11" t="str">
        <f t="shared" si="933"/>
        <v/>
      </c>
      <c r="L9758" s="4" t="str">
        <f>IF('DATA IMPORT'!M9758="","",'DATA IMPORT'!M9758)</f>
        <v/>
      </c>
      <c r="M9758" t="str">
        <f>IF('DATA IMPORT'!C9758="","",'DATA IMPORT'!C9758)</f>
        <v/>
      </c>
    </row>
    <row r="9759" spans="2:13" x14ac:dyDescent="0.2">
      <c r="B9759" t="str">
        <f t="shared" si="929"/>
        <v>#</v>
      </c>
      <c r="C9759">
        <f>COUNTIF(D9759:D$10001,D9759)</f>
        <v>243</v>
      </c>
      <c r="D9759" t="str">
        <f t="shared" si="934"/>
        <v/>
      </c>
      <c r="E9759" t="str">
        <f>IF('DATA IMPORT'!E9759="","",'DATA IMPORT'!E9759)</f>
        <v/>
      </c>
      <c r="F9759" s="1" t="str">
        <f>IF('DATA IMPORT'!I9759="","",'DATA IMPORT'!I9759)</f>
        <v/>
      </c>
      <c r="G9759" s="11" t="str">
        <f t="shared" si="930"/>
        <v/>
      </c>
      <c r="H9759" s="11" t="str">
        <f t="shared" si="931"/>
        <v/>
      </c>
      <c r="I9759" s="1" t="str">
        <f>IF('DATA IMPORT'!G9759="","",'DATA IMPORT'!G9759)</f>
        <v/>
      </c>
      <c r="J9759" s="11" t="str">
        <f t="shared" si="932"/>
        <v/>
      </c>
      <c r="K9759" s="11" t="str">
        <f t="shared" si="933"/>
        <v/>
      </c>
      <c r="L9759" s="4" t="str">
        <f>IF('DATA IMPORT'!M9759="","",'DATA IMPORT'!M9759)</f>
        <v/>
      </c>
      <c r="M9759" t="str">
        <f>IF('DATA IMPORT'!C9759="","",'DATA IMPORT'!C9759)</f>
        <v/>
      </c>
    </row>
    <row r="9760" spans="2:13" x14ac:dyDescent="0.2">
      <c r="B9760" t="str">
        <f t="shared" si="929"/>
        <v>#</v>
      </c>
      <c r="C9760">
        <f>COUNTIF(D9760:D$10001,D9760)</f>
        <v>242</v>
      </c>
      <c r="D9760" t="str">
        <f t="shared" si="934"/>
        <v/>
      </c>
      <c r="E9760" t="str">
        <f>IF('DATA IMPORT'!E9760="","",'DATA IMPORT'!E9760)</f>
        <v/>
      </c>
      <c r="F9760" s="1" t="str">
        <f>IF('DATA IMPORT'!I9760="","",'DATA IMPORT'!I9760)</f>
        <v/>
      </c>
      <c r="G9760" s="11" t="str">
        <f t="shared" si="930"/>
        <v/>
      </c>
      <c r="H9760" s="11" t="str">
        <f t="shared" si="931"/>
        <v/>
      </c>
      <c r="I9760" s="1" t="str">
        <f>IF('DATA IMPORT'!G9760="","",'DATA IMPORT'!G9760)</f>
        <v/>
      </c>
      <c r="J9760" s="11" t="str">
        <f t="shared" si="932"/>
        <v/>
      </c>
      <c r="K9760" s="11" t="str">
        <f t="shared" si="933"/>
        <v/>
      </c>
      <c r="L9760" s="4" t="str">
        <f>IF('DATA IMPORT'!M9760="","",'DATA IMPORT'!M9760)</f>
        <v/>
      </c>
      <c r="M9760" t="str">
        <f>IF('DATA IMPORT'!C9760="","",'DATA IMPORT'!C9760)</f>
        <v/>
      </c>
    </row>
    <row r="9761" spans="2:13" x14ac:dyDescent="0.2">
      <c r="B9761" t="str">
        <f t="shared" si="929"/>
        <v>#</v>
      </c>
      <c r="C9761">
        <f>COUNTIF(D9761:D$10001,D9761)</f>
        <v>241</v>
      </c>
      <c r="D9761" t="str">
        <f t="shared" si="934"/>
        <v/>
      </c>
      <c r="E9761" t="str">
        <f>IF('DATA IMPORT'!E9761="","",'DATA IMPORT'!E9761)</f>
        <v/>
      </c>
      <c r="F9761" s="1" t="str">
        <f>IF('DATA IMPORT'!I9761="","",'DATA IMPORT'!I9761)</f>
        <v/>
      </c>
      <c r="G9761" s="11" t="str">
        <f t="shared" si="930"/>
        <v/>
      </c>
      <c r="H9761" s="11" t="str">
        <f t="shared" si="931"/>
        <v/>
      </c>
      <c r="I9761" s="1" t="str">
        <f>IF('DATA IMPORT'!G9761="","",'DATA IMPORT'!G9761)</f>
        <v/>
      </c>
      <c r="J9761" s="11" t="str">
        <f t="shared" si="932"/>
        <v/>
      </c>
      <c r="K9761" s="11" t="str">
        <f t="shared" si="933"/>
        <v/>
      </c>
      <c r="L9761" s="4" t="str">
        <f>IF('DATA IMPORT'!M9761="","",'DATA IMPORT'!M9761)</f>
        <v/>
      </c>
      <c r="M9761" t="str">
        <f>IF('DATA IMPORT'!C9761="","",'DATA IMPORT'!C9761)</f>
        <v/>
      </c>
    </row>
    <row r="9762" spans="2:13" x14ac:dyDescent="0.2">
      <c r="B9762" t="str">
        <f t="shared" si="929"/>
        <v>#</v>
      </c>
      <c r="C9762">
        <f>COUNTIF(D9762:D$10001,D9762)</f>
        <v>240</v>
      </c>
      <c r="D9762" t="str">
        <f t="shared" si="934"/>
        <v/>
      </c>
      <c r="E9762" t="str">
        <f>IF('DATA IMPORT'!E9762="","",'DATA IMPORT'!E9762)</f>
        <v/>
      </c>
      <c r="F9762" s="1" t="str">
        <f>IF('DATA IMPORT'!I9762="","",'DATA IMPORT'!I9762)</f>
        <v/>
      </c>
      <c r="G9762" s="11" t="str">
        <f t="shared" si="930"/>
        <v/>
      </c>
      <c r="H9762" s="11" t="str">
        <f t="shared" si="931"/>
        <v/>
      </c>
      <c r="I9762" s="1" t="str">
        <f>IF('DATA IMPORT'!G9762="","",'DATA IMPORT'!G9762)</f>
        <v/>
      </c>
      <c r="J9762" s="11" t="str">
        <f t="shared" si="932"/>
        <v/>
      </c>
      <c r="K9762" s="11" t="str">
        <f t="shared" si="933"/>
        <v/>
      </c>
      <c r="L9762" s="4" t="str">
        <f>IF('DATA IMPORT'!M9762="","",'DATA IMPORT'!M9762)</f>
        <v/>
      </c>
      <c r="M9762" t="str">
        <f>IF('DATA IMPORT'!C9762="","",'DATA IMPORT'!C9762)</f>
        <v/>
      </c>
    </row>
    <row r="9763" spans="2:13" x14ac:dyDescent="0.2">
      <c r="B9763" t="str">
        <f t="shared" si="929"/>
        <v>#</v>
      </c>
      <c r="C9763">
        <f>COUNTIF(D9763:D$10001,D9763)</f>
        <v>239</v>
      </c>
      <c r="D9763" t="str">
        <f t="shared" si="934"/>
        <v/>
      </c>
      <c r="E9763" t="str">
        <f>IF('DATA IMPORT'!E9763="","",'DATA IMPORT'!E9763)</f>
        <v/>
      </c>
      <c r="F9763" s="1" t="str">
        <f>IF('DATA IMPORT'!I9763="","",'DATA IMPORT'!I9763)</f>
        <v/>
      </c>
      <c r="G9763" s="11" t="str">
        <f t="shared" si="930"/>
        <v/>
      </c>
      <c r="H9763" s="11" t="str">
        <f t="shared" si="931"/>
        <v/>
      </c>
      <c r="I9763" s="1" t="str">
        <f>IF('DATA IMPORT'!G9763="","",'DATA IMPORT'!G9763)</f>
        <v/>
      </c>
      <c r="J9763" s="11" t="str">
        <f t="shared" si="932"/>
        <v/>
      </c>
      <c r="K9763" s="11" t="str">
        <f t="shared" si="933"/>
        <v/>
      </c>
      <c r="L9763" s="4" t="str">
        <f>IF('DATA IMPORT'!M9763="","",'DATA IMPORT'!M9763)</f>
        <v/>
      </c>
      <c r="M9763" t="str">
        <f>IF('DATA IMPORT'!C9763="","",'DATA IMPORT'!C9763)</f>
        <v/>
      </c>
    </row>
    <row r="9764" spans="2:13" x14ac:dyDescent="0.2">
      <c r="B9764" t="str">
        <f t="shared" si="929"/>
        <v>#</v>
      </c>
      <c r="C9764">
        <f>COUNTIF(D9764:D$10001,D9764)</f>
        <v>238</v>
      </c>
      <c r="D9764" t="str">
        <f t="shared" si="934"/>
        <v/>
      </c>
      <c r="E9764" t="str">
        <f>IF('DATA IMPORT'!E9764="","",'DATA IMPORT'!E9764)</f>
        <v/>
      </c>
      <c r="F9764" s="1" t="str">
        <f>IF('DATA IMPORT'!I9764="","",'DATA IMPORT'!I9764)</f>
        <v/>
      </c>
      <c r="G9764" s="11" t="str">
        <f t="shared" si="930"/>
        <v/>
      </c>
      <c r="H9764" s="11" t="str">
        <f t="shared" si="931"/>
        <v/>
      </c>
      <c r="I9764" s="1" t="str">
        <f>IF('DATA IMPORT'!G9764="","",'DATA IMPORT'!G9764)</f>
        <v/>
      </c>
      <c r="J9764" s="11" t="str">
        <f t="shared" si="932"/>
        <v/>
      </c>
      <c r="K9764" s="11" t="str">
        <f t="shared" si="933"/>
        <v/>
      </c>
      <c r="L9764" s="4" t="str">
        <f>IF('DATA IMPORT'!M9764="","",'DATA IMPORT'!M9764)</f>
        <v/>
      </c>
      <c r="M9764" t="str">
        <f>IF('DATA IMPORT'!C9764="","",'DATA IMPORT'!C9764)</f>
        <v/>
      </c>
    </row>
    <row r="9765" spans="2:13" x14ac:dyDescent="0.2">
      <c r="B9765" t="str">
        <f t="shared" si="929"/>
        <v>#</v>
      </c>
      <c r="C9765">
        <f>COUNTIF(D9765:D$10001,D9765)</f>
        <v>237</v>
      </c>
      <c r="D9765" t="str">
        <f t="shared" si="934"/>
        <v/>
      </c>
      <c r="E9765" t="str">
        <f>IF('DATA IMPORT'!E9765="","",'DATA IMPORT'!E9765)</f>
        <v/>
      </c>
      <c r="F9765" s="1" t="str">
        <f>IF('DATA IMPORT'!I9765="","",'DATA IMPORT'!I9765)</f>
        <v/>
      </c>
      <c r="G9765" s="11" t="str">
        <f t="shared" si="930"/>
        <v/>
      </c>
      <c r="H9765" s="11" t="str">
        <f t="shared" si="931"/>
        <v/>
      </c>
      <c r="I9765" s="1" t="str">
        <f>IF('DATA IMPORT'!G9765="","",'DATA IMPORT'!G9765)</f>
        <v/>
      </c>
      <c r="J9765" s="11" t="str">
        <f t="shared" si="932"/>
        <v/>
      </c>
      <c r="K9765" s="11" t="str">
        <f t="shared" si="933"/>
        <v/>
      </c>
      <c r="L9765" s="4" t="str">
        <f>IF('DATA IMPORT'!M9765="","",'DATA IMPORT'!M9765)</f>
        <v/>
      </c>
      <c r="M9765" t="str">
        <f>IF('DATA IMPORT'!C9765="","",'DATA IMPORT'!C9765)</f>
        <v/>
      </c>
    </row>
    <row r="9766" spans="2:13" x14ac:dyDescent="0.2">
      <c r="B9766" t="str">
        <f t="shared" si="929"/>
        <v>#</v>
      </c>
      <c r="C9766">
        <f>COUNTIF(D9766:D$10001,D9766)</f>
        <v>236</v>
      </c>
      <c r="D9766" t="str">
        <f t="shared" si="934"/>
        <v/>
      </c>
      <c r="E9766" t="str">
        <f>IF('DATA IMPORT'!E9766="","",'DATA IMPORT'!E9766)</f>
        <v/>
      </c>
      <c r="F9766" s="1" t="str">
        <f>IF('DATA IMPORT'!I9766="","",'DATA IMPORT'!I9766)</f>
        <v/>
      </c>
      <c r="G9766" s="11" t="str">
        <f t="shared" si="930"/>
        <v/>
      </c>
      <c r="H9766" s="11" t="str">
        <f t="shared" si="931"/>
        <v/>
      </c>
      <c r="I9766" s="1" t="str">
        <f>IF('DATA IMPORT'!G9766="","",'DATA IMPORT'!G9766)</f>
        <v/>
      </c>
      <c r="J9766" s="11" t="str">
        <f t="shared" si="932"/>
        <v/>
      </c>
      <c r="K9766" s="11" t="str">
        <f t="shared" si="933"/>
        <v/>
      </c>
      <c r="L9766" s="4" t="str">
        <f>IF('DATA IMPORT'!M9766="","",'DATA IMPORT'!M9766)</f>
        <v/>
      </c>
      <c r="M9766" t="str">
        <f>IF('DATA IMPORT'!C9766="","",'DATA IMPORT'!C9766)</f>
        <v/>
      </c>
    </row>
    <row r="9767" spans="2:13" x14ac:dyDescent="0.2">
      <c r="B9767" t="str">
        <f t="shared" si="929"/>
        <v>#</v>
      </c>
      <c r="C9767">
        <f>COUNTIF(D9767:D$10001,D9767)</f>
        <v>235</v>
      </c>
      <c r="D9767" t="str">
        <f t="shared" si="934"/>
        <v/>
      </c>
      <c r="E9767" t="str">
        <f>IF('DATA IMPORT'!E9767="","",'DATA IMPORT'!E9767)</f>
        <v/>
      </c>
      <c r="F9767" s="1" t="str">
        <f>IF('DATA IMPORT'!I9767="","",'DATA IMPORT'!I9767)</f>
        <v/>
      </c>
      <c r="G9767" s="11" t="str">
        <f t="shared" si="930"/>
        <v/>
      </c>
      <c r="H9767" s="11" t="str">
        <f t="shared" si="931"/>
        <v/>
      </c>
      <c r="I9767" s="1" t="str">
        <f>IF('DATA IMPORT'!G9767="","",'DATA IMPORT'!G9767)</f>
        <v/>
      </c>
      <c r="J9767" s="11" t="str">
        <f t="shared" si="932"/>
        <v/>
      </c>
      <c r="K9767" s="11" t="str">
        <f t="shared" si="933"/>
        <v/>
      </c>
      <c r="L9767" s="4" t="str">
        <f>IF('DATA IMPORT'!M9767="","",'DATA IMPORT'!M9767)</f>
        <v/>
      </c>
      <c r="M9767" t="str">
        <f>IF('DATA IMPORT'!C9767="","",'DATA IMPORT'!C9767)</f>
        <v/>
      </c>
    </row>
    <row r="9768" spans="2:13" x14ac:dyDescent="0.2">
      <c r="B9768" t="str">
        <f t="shared" si="929"/>
        <v>#</v>
      </c>
      <c r="C9768">
        <f>COUNTIF(D9768:D$10001,D9768)</f>
        <v>234</v>
      </c>
      <c r="D9768" t="str">
        <f t="shared" si="934"/>
        <v/>
      </c>
      <c r="E9768" t="str">
        <f>IF('DATA IMPORT'!E9768="","",'DATA IMPORT'!E9768)</f>
        <v/>
      </c>
      <c r="F9768" s="1" t="str">
        <f>IF('DATA IMPORT'!I9768="","",'DATA IMPORT'!I9768)</f>
        <v/>
      </c>
      <c r="G9768" s="11" t="str">
        <f t="shared" si="930"/>
        <v/>
      </c>
      <c r="H9768" s="11" t="str">
        <f t="shared" si="931"/>
        <v/>
      </c>
      <c r="I9768" s="1" t="str">
        <f>IF('DATA IMPORT'!G9768="","",'DATA IMPORT'!G9768)</f>
        <v/>
      </c>
      <c r="J9768" s="11" t="str">
        <f t="shared" si="932"/>
        <v/>
      </c>
      <c r="K9768" s="11" t="str">
        <f t="shared" si="933"/>
        <v/>
      </c>
      <c r="L9768" s="4" t="str">
        <f>IF('DATA IMPORT'!M9768="","",'DATA IMPORT'!M9768)</f>
        <v/>
      </c>
      <c r="M9768" t="str">
        <f>IF('DATA IMPORT'!C9768="","",'DATA IMPORT'!C9768)</f>
        <v/>
      </c>
    </row>
    <row r="9769" spans="2:13" x14ac:dyDescent="0.2">
      <c r="B9769" t="str">
        <f t="shared" si="929"/>
        <v>#</v>
      </c>
      <c r="C9769">
        <f>COUNTIF(D9769:D$10001,D9769)</f>
        <v>233</v>
      </c>
      <c r="D9769" t="str">
        <f t="shared" si="934"/>
        <v/>
      </c>
      <c r="E9769" t="str">
        <f>IF('DATA IMPORT'!E9769="","",'DATA IMPORT'!E9769)</f>
        <v/>
      </c>
      <c r="F9769" s="1" t="str">
        <f>IF('DATA IMPORT'!I9769="","",'DATA IMPORT'!I9769)</f>
        <v/>
      </c>
      <c r="G9769" s="11" t="str">
        <f t="shared" si="930"/>
        <v/>
      </c>
      <c r="H9769" s="11" t="str">
        <f t="shared" si="931"/>
        <v/>
      </c>
      <c r="I9769" s="1" t="str">
        <f>IF('DATA IMPORT'!G9769="","",'DATA IMPORT'!G9769)</f>
        <v/>
      </c>
      <c r="J9769" s="11" t="str">
        <f t="shared" si="932"/>
        <v/>
      </c>
      <c r="K9769" s="11" t="str">
        <f t="shared" si="933"/>
        <v/>
      </c>
      <c r="L9769" s="4" t="str">
        <f>IF('DATA IMPORT'!M9769="","",'DATA IMPORT'!M9769)</f>
        <v/>
      </c>
      <c r="M9769" t="str">
        <f>IF('DATA IMPORT'!C9769="","",'DATA IMPORT'!C9769)</f>
        <v/>
      </c>
    </row>
    <row r="9770" spans="2:13" x14ac:dyDescent="0.2">
      <c r="B9770" t="str">
        <f t="shared" si="929"/>
        <v>#</v>
      </c>
      <c r="C9770">
        <f>COUNTIF(D9770:D$10001,D9770)</f>
        <v>232</v>
      </c>
      <c r="D9770" t="str">
        <f t="shared" si="934"/>
        <v/>
      </c>
      <c r="E9770" t="str">
        <f>IF('DATA IMPORT'!E9770="","",'DATA IMPORT'!E9770)</f>
        <v/>
      </c>
      <c r="F9770" s="1" t="str">
        <f>IF('DATA IMPORT'!I9770="","",'DATA IMPORT'!I9770)</f>
        <v/>
      </c>
      <c r="G9770" s="11" t="str">
        <f t="shared" si="930"/>
        <v/>
      </c>
      <c r="H9770" s="11" t="str">
        <f t="shared" si="931"/>
        <v/>
      </c>
      <c r="I9770" s="1" t="str">
        <f>IF('DATA IMPORT'!G9770="","",'DATA IMPORT'!G9770)</f>
        <v/>
      </c>
      <c r="J9770" s="11" t="str">
        <f t="shared" si="932"/>
        <v/>
      </c>
      <c r="K9770" s="11" t="str">
        <f t="shared" si="933"/>
        <v/>
      </c>
      <c r="L9770" s="4" t="str">
        <f>IF('DATA IMPORT'!M9770="","",'DATA IMPORT'!M9770)</f>
        <v/>
      </c>
      <c r="M9770" t="str">
        <f>IF('DATA IMPORT'!C9770="","",'DATA IMPORT'!C9770)</f>
        <v/>
      </c>
    </row>
    <row r="9771" spans="2:13" x14ac:dyDescent="0.2">
      <c r="B9771" t="str">
        <f t="shared" si="929"/>
        <v>#</v>
      </c>
      <c r="C9771">
        <f>COUNTIF(D9771:D$10001,D9771)</f>
        <v>231</v>
      </c>
      <c r="D9771" t="str">
        <f t="shared" si="934"/>
        <v/>
      </c>
      <c r="E9771" t="str">
        <f>IF('DATA IMPORT'!E9771="","",'DATA IMPORT'!E9771)</f>
        <v/>
      </c>
      <c r="F9771" s="1" t="str">
        <f>IF('DATA IMPORT'!I9771="","",'DATA IMPORT'!I9771)</f>
        <v/>
      </c>
      <c r="G9771" s="11" t="str">
        <f t="shared" si="930"/>
        <v/>
      </c>
      <c r="H9771" s="11" t="str">
        <f t="shared" si="931"/>
        <v/>
      </c>
      <c r="I9771" s="1" t="str">
        <f>IF('DATA IMPORT'!G9771="","",'DATA IMPORT'!G9771)</f>
        <v/>
      </c>
      <c r="J9771" s="11" t="str">
        <f t="shared" si="932"/>
        <v/>
      </c>
      <c r="K9771" s="11" t="str">
        <f t="shared" si="933"/>
        <v/>
      </c>
      <c r="L9771" s="4" t="str">
        <f>IF('DATA IMPORT'!M9771="","",'DATA IMPORT'!M9771)</f>
        <v/>
      </c>
      <c r="M9771" t="str">
        <f>IF('DATA IMPORT'!C9771="","",'DATA IMPORT'!C9771)</f>
        <v/>
      </c>
    </row>
    <row r="9772" spans="2:13" x14ac:dyDescent="0.2">
      <c r="B9772" t="str">
        <f t="shared" si="929"/>
        <v>#</v>
      </c>
      <c r="C9772">
        <f>COUNTIF(D9772:D$10001,D9772)</f>
        <v>230</v>
      </c>
      <c r="D9772" t="str">
        <f t="shared" si="934"/>
        <v/>
      </c>
      <c r="E9772" t="str">
        <f>IF('DATA IMPORT'!E9772="","",'DATA IMPORT'!E9772)</f>
        <v/>
      </c>
      <c r="F9772" s="1" t="str">
        <f>IF('DATA IMPORT'!I9772="","",'DATA IMPORT'!I9772)</f>
        <v/>
      </c>
      <c r="G9772" s="11" t="str">
        <f t="shared" si="930"/>
        <v/>
      </c>
      <c r="H9772" s="11" t="str">
        <f t="shared" si="931"/>
        <v/>
      </c>
      <c r="I9772" s="1" t="str">
        <f>IF('DATA IMPORT'!G9772="","",'DATA IMPORT'!G9772)</f>
        <v/>
      </c>
      <c r="J9772" s="11" t="str">
        <f t="shared" si="932"/>
        <v/>
      </c>
      <c r="K9772" s="11" t="str">
        <f t="shared" si="933"/>
        <v/>
      </c>
      <c r="L9772" s="4" t="str">
        <f>IF('DATA IMPORT'!M9772="","",'DATA IMPORT'!M9772)</f>
        <v/>
      </c>
      <c r="M9772" t="str">
        <f>IF('DATA IMPORT'!C9772="","",'DATA IMPORT'!C9772)</f>
        <v/>
      </c>
    </row>
    <row r="9773" spans="2:13" x14ac:dyDescent="0.2">
      <c r="B9773" t="str">
        <f t="shared" si="929"/>
        <v>#</v>
      </c>
      <c r="C9773">
        <f>COUNTIF(D9773:D$10001,D9773)</f>
        <v>229</v>
      </c>
      <c r="D9773" t="str">
        <f t="shared" si="934"/>
        <v/>
      </c>
      <c r="E9773" t="str">
        <f>IF('DATA IMPORT'!E9773="","",'DATA IMPORT'!E9773)</f>
        <v/>
      </c>
      <c r="F9773" s="1" t="str">
        <f>IF('DATA IMPORT'!I9773="","",'DATA IMPORT'!I9773)</f>
        <v/>
      </c>
      <c r="G9773" s="11" t="str">
        <f t="shared" si="930"/>
        <v/>
      </c>
      <c r="H9773" s="11" t="str">
        <f t="shared" si="931"/>
        <v/>
      </c>
      <c r="I9773" s="1" t="str">
        <f>IF('DATA IMPORT'!G9773="","",'DATA IMPORT'!G9773)</f>
        <v/>
      </c>
      <c r="J9773" s="11" t="str">
        <f t="shared" si="932"/>
        <v/>
      </c>
      <c r="K9773" s="11" t="str">
        <f t="shared" si="933"/>
        <v/>
      </c>
      <c r="L9773" s="4" t="str">
        <f>IF('DATA IMPORT'!M9773="","",'DATA IMPORT'!M9773)</f>
        <v/>
      </c>
      <c r="M9773" t="str">
        <f>IF('DATA IMPORT'!C9773="","",'DATA IMPORT'!C9773)</f>
        <v/>
      </c>
    </row>
    <row r="9774" spans="2:13" x14ac:dyDescent="0.2">
      <c r="B9774" t="str">
        <f t="shared" si="929"/>
        <v>#</v>
      </c>
      <c r="C9774">
        <f>COUNTIF(D9774:D$10001,D9774)</f>
        <v>228</v>
      </c>
      <c r="D9774" t="str">
        <f t="shared" si="934"/>
        <v/>
      </c>
      <c r="E9774" t="str">
        <f>IF('DATA IMPORT'!E9774="","",'DATA IMPORT'!E9774)</f>
        <v/>
      </c>
      <c r="F9774" s="1" t="str">
        <f>IF('DATA IMPORT'!I9774="","",'DATA IMPORT'!I9774)</f>
        <v/>
      </c>
      <c r="G9774" s="11" t="str">
        <f t="shared" si="930"/>
        <v/>
      </c>
      <c r="H9774" s="11" t="str">
        <f t="shared" si="931"/>
        <v/>
      </c>
      <c r="I9774" s="1" t="str">
        <f>IF('DATA IMPORT'!G9774="","",'DATA IMPORT'!G9774)</f>
        <v/>
      </c>
      <c r="J9774" s="11" t="str">
        <f t="shared" si="932"/>
        <v/>
      </c>
      <c r="K9774" s="11" t="str">
        <f t="shared" si="933"/>
        <v/>
      </c>
      <c r="L9774" s="4" t="str">
        <f>IF('DATA IMPORT'!M9774="","",'DATA IMPORT'!M9774)</f>
        <v/>
      </c>
      <c r="M9774" t="str">
        <f>IF('DATA IMPORT'!C9774="","",'DATA IMPORT'!C9774)</f>
        <v/>
      </c>
    </row>
    <row r="9775" spans="2:13" x14ac:dyDescent="0.2">
      <c r="B9775" t="str">
        <f t="shared" si="929"/>
        <v>#</v>
      </c>
      <c r="C9775">
        <f>COUNTIF(D9775:D$10001,D9775)</f>
        <v>227</v>
      </c>
      <c r="D9775" t="str">
        <f t="shared" si="934"/>
        <v/>
      </c>
      <c r="E9775" t="str">
        <f>IF('DATA IMPORT'!E9775="","",'DATA IMPORT'!E9775)</f>
        <v/>
      </c>
      <c r="F9775" s="1" t="str">
        <f>IF('DATA IMPORT'!I9775="","",'DATA IMPORT'!I9775)</f>
        <v/>
      </c>
      <c r="G9775" s="11" t="str">
        <f t="shared" si="930"/>
        <v/>
      </c>
      <c r="H9775" s="11" t="str">
        <f t="shared" si="931"/>
        <v/>
      </c>
      <c r="I9775" s="1" t="str">
        <f>IF('DATA IMPORT'!G9775="","",'DATA IMPORT'!G9775)</f>
        <v/>
      </c>
      <c r="J9775" s="11" t="str">
        <f t="shared" si="932"/>
        <v/>
      </c>
      <c r="K9775" s="11" t="str">
        <f t="shared" si="933"/>
        <v/>
      </c>
      <c r="L9775" s="4" t="str">
        <f>IF('DATA IMPORT'!M9775="","",'DATA IMPORT'!M9775)</f>
        <v/>
      </c>
      <c r="M9775" t="str">
        <f>IF('DATA IMPORT'!C9775="","",'DATA IMPORT'!C9775)</f>
        <v/>
      </c>
    </row>
    <row r="9776" spans="2:13" x14ac:dyDescent="0.2">
      <c r="B9776" t="str">
        <f t="shared" si="929"/>
        <v>#</v>
      </c>
      <c r="C9776">
        <f>COUNTIF(D9776:D$10001,D9776)</f>
        <v>226</v>
      </c>
      <c r="D9776" t="str">
        <f t="shared" si="934"/>
        <v/>
      </c>
      <c r="E9776" t="str">
        <f>IF('DATA IMPORT'!E9776="","",'DATA IMPORT'!E9776)</f>
        <v/>
      </c>
      <c r="F9776" s="1" t="str">
        <f>IF('DATA IMPORT'!I9776="","",'DATA IMPORT'!I9776)</f>
        <v/>
      </c>
      <c r="G9776" s="11" t="str">
        <f t="shared" si="930"/>
        <v/>
      </c>
      <c r="H9776" s="11" t="str">
        <f t="shared" si="931"/>
        <v/>
      </c>
      <c r="I9776" s="1" t="str">
        <f>IF('DATA IMPORT'!G9776="","",'DATA IMPORT'!G9776)</f>
        <v/>
      </c>
      <c r="J9776" s="11" t="str">
        <f t="shared" si="932"/>
        <v/>
      </c>
      <c r="K9776" s="11" t="str">
        <f t="shared" si="933"/>
        <v/>
      </c>
      <c r="L9776" s="4" t="str">
        <f>IF('DATA IMPORT'!M9776="","",'DATA IMPORT'!M9776)</f>
        <v/>
      </c>
      <c r="M9776" t="str">
        <f>IF('DATA IMPORT'!C9776="","",'DATA IMPORT'!C9776)</f>
        <v/>
      </c>
    </row>
    <row r="9777" spans="2:13" x14ac:dyDescent="0.2">
      <c r="B9777" t="str">
        <f t="shared" si="929"/>
        <v>#</v>
      </c>
      <c r="C9777">
        <f>COUNTIF(D9777:D$10001,D9777)</f>
        <v>225</v>
      </c>
      <c r="D9777" t="str">
        <f t="shared" si="934"/>
        <v/>
      </c>
      <c r="E9777" t="str">
        <f>IF('DATA IMPORT'!E9777="","",'DATA IMPORT'!E9777)</f>
        <v/>
      </c>
      <c r="F9777" s="1" t="str">
        <f>IF('DATA IMPORT'!I9777="","",'DATA IMPORT'!I9777)</f>
        <v/>
      </c>
      <c r="G9777" s="11" t="str">
        <f t="shared" si="930"/>
        <v/>
      </c>
      <c r="H9777" s="11" t="str">
        <f t="shared" si="931"/>
        <v/>
      </c>
      <c r="I9777" s="1" t="str">
        <f>IF('DATA IMPORT'!G9777="","",'DATA IMPORT'!G9777)</f>
        <v/>
      </c>
      <c r="J9777" s="11" t="str">
        <f t="shared" si="932"/>
        <v/>
      </c>
      <c r="K9777" s="11" t="str">
        <f t="shared" si="933"/>
        <v/>
      </c>
      <c r="L9777" s="4" t="str">
        <f>IF('DATA IMPORT'!M9777="","",'DATA IMPORT'!M9777)</f>
        <v/>
      </c>
      <c r="M9777" t="str">
        <f>IF('DATA IMPORT'!C9777="","",'DATA IMPORT'!C9777)</f>
        <v/>
      </c>
    </row>
    <row r="9778" spans="2:13" x14ac:dyDescent="0.2">
      <c r="B9778" t="str">
        <f t="shared" si="929"/>
        <v>#</v>
      </c>
      <c r="C9778">
        <f>COUNTIF(D9778:D$10001,D9778)</f>
        <v>224</v>
      </c>
      <c r="D9778" t="str">
        <f t="shared" si="934"/>
        <v/>
      </c>
      <c r="E9778" t="str">
        <f>IF('DATA IMPORT'!E9778="","",'DATA IMPORT'!E9778)</f>
        <v/>
      </c>
      <c r="F9778" s="1" t="str">
        <f>IF('DATA IMPORT'!I9778="","",'DATA IMPORT'!I9778)</f>
        <v/>
      </c>
      <c r="G9778" s="11" t="str">
        <f t="shared" si="930"/>
        <v/>
      </c>
      <c r="H9778" s="11" t="str">
        <f t="shared" si="931"/>
        <v/>
      </c>
      <c r="I9778" s="1" t="str">
        <f>IF('DATA IMPORT'!G9778="","",'DATA IMPORT'!G9778)</f>
        <v/>
      </c>
      <c r="J9778" s="11" t="str">
        <f t="shared" si="932"/>
        <v/>
      </c>
      <c r="K9778" s="11" t="str">
        <f t="shared" si="933"/>
        <v/>
      </c>
      <c r="L9778" s="4" t="str">
        <f>IF('DATA IMPORT'!M9778="","",'DATA IMPORT'!M9778)</f>
        <v/>
      </c>
      <c r="M9778" t="str">
        <f>IF('DATA IMPORT'!C9778="","",'DATA IMPORT'!C9778)</f>
        <v/>
      </c>
    </row>
    <row r="9779" spans="2:13" x14ac:dyDescent="0.2">
      <c r="B9779" t="str">
        <f t="shared" si="929"/>
        <v>#</v>
      </c>
      <c r="C9779">
        <f>COUNTIF(D9779:D$10001,D9779)</f>
        <v>223</v>
      </c>
      <c r="D9779" t="str">
        <f t="shared" si="934"/>
        <v/>
      </c>
      <c r="E9779" t="str">
        <f>IF('DATA IMPORT'!E9779="","",'DATA IMPORT'!E9779)</f>
        <v/>
      </c>
      <c r="F9779" s="1" t="str">
        <f>IF('DATA IMPORT'!I9779="","",'DATA IMPORT'!I9779)</f>
        <v/>
      </c>
      <c r="G9779" s="11" t="str">
        <f t="shared" si="930"/>
        <v/>
      </c>
      <c r="H9779" s="11" t="str">
        <f t="shared" si="931"/>
        <v/>
      </c>
      <c r="I9779" s="1" t="str">
        <f>IF('DATA IMPORT'!G9779="","",'DATA IMPORT'!G9779)</f>
        <v/>
      </c>
      <c r="J9779" s="11" t="str">
        <f t="shared" si="932"/>
        <v/>
      </c>
      <c r="K9779" s="11" t="str">
        <f t="shared" si="933"/>
        <v/>
      </c>
      <c r="L9779" s="4" t="str">
        <f>IF('DATA IMPORT'!M9779="","",'DATA IMPORT'!M9779)</f>
        <v/>
      </c>
      <c r="M9779" t="str">
        <f>IF('DATA IMPORT'!C9779="","",'DATA IMPORT'!C9779)</f>
        <v/>
      </c>
    </row>
    <row r="9780" spans="2:13" x14ac:dyDescent="0.2">
      <c r="B9780" t="str">
        <f t="shared" si="929"/>
        <v>#</v>
      </c>
      <c r="C9780">
        <f>COUNTIF(D9780:D$10001,D9780)</f>
        <v>222</v>
      </c>
      <c r="D9780" t="str">
        <f t="shared" si="934"/>
        <v/>
      </c>
      <c r="E9780" t="str">
        <f>IF('DATA IMPORT'!E9780="","",'DATA IMPORT'!E9780)</f>
        <v/>
      </c>
      <c r="F9780" s="1" t="str">
        <f>IF('DATA IMPORT'!I9780="","",'DATA IMPORT'!I9780)</f>
        <v/>
      </c>
      <c r="G9780" s="11" t="str">
        <f t="shared" si="930"/>
        <v/>
      </c>
      <c r="H9780" s="11" t="str">
        <f t="shared" si="931"/>
        <v/>
      </c>
      <c r="I9780" s="1" t="str">
        <f>IF('DATA IMPORT'!G9780="","",'DATA IMPORT'!G9780)</f>
        <v/>
      </c>
      <c r="J9780" s="11" t="str">
        <f t="shared" si="932"/>
        <v/>
      </c>
      <c r="K9780" s="11" t="str">
        <f t="shared" si="933"/>
        <v/>
      </c>
      <c r="L9780" s="4" t="str">
        <f>IF('DATA IMPORT'!M9780="","",'DATA IMPORT'!M9780)</f>
        <v/>
      </c>
      <c r="M9780" t="str">
        <f>IF('DATA IMPORT'!C9780="","",'DATA IMPORT'!C9780)</f>
        <v/>
      </c>
    </row>
    <row r="9781" spans="2:13" x14ac:dyDescent="0.2">
      <c r="B9781" t="str">
        <f t="shared" si="929"/>
        <v>#</v>
      </c>
      <c r="C9781">
        <f>COUNTIF(D9781:D$10001,D9781)</f>
        <v>221</v>
      </c>
      <c r="D9781" t="str">
        <f t="shared" si="934"/>
        <v/>
      </c>
      <c r="E9781" t="str">
        <f>IF('DATA IMPORT'!E9781="","",'DATA IMPORT'!E9781)</f>
        <v/>
      </c>
      <c r="F9781" s="1" t="str">
        <f>IF('DATA IMPORT'!I9781="","",'DATA IMPORT'!I9781)</f>
        <v/>
      </c>
      <c r="G9781" s="11" t="str">
        <f t="shared" si="930"/>
        <v/>
      </c>
      <c r="H9781" s="11" t="str">
        <f t="shared" si="931"/>
        <v/>
      </c>
      <c r="I9781" s="1" t="str">
        <f>IF('DATA IMPORT'!G9781="","",'DATA IMPORT'!G9781)</f>
        <v/>
      </c>
      <c r="J9781" s="11" t="str">
        <f t="shared" si="932"/>
        <v/>
      </c>
      <c r="K9781" s="11" t="str">
        <f t="shared" si="933"/>
        <v/>
      </c>
      <c r="L9781" s="4" t="str">
        <f>IF('DATA IMPORT'!M9781="","",'DATA IMPORT'!M9781)</f>
        <v/>
      </c>
      <c r="M9781" t="str">
        <f>IF('DATA IMPORT'!C9781="","",'DATA IMPORT'!C9781)</f>
        <v/>
      </c>
    </row>
    <row r="9782" spans="2:13" x14ac:dyDescent="0.2">
      <c r="B9782" t="str">
        <f t="shared" si="929"/>
        <v>#</v>
      </c>
      <c r="C9782">
        <f>COUNTIF(D9782:D$10001,D9782)</f>
        <v>220</v>
      </c>
      <c r="D9782" t="str">
        <f t="shared" si="934"/>
        <v/>
      </c>
      <c r="E9782" t="str">
        <f>IF('DATA IMPORT'!E9782="","",'DATA IMPORT'!E9782)</f>
        <v/>
      </c>
      <c r="F9782" s="1" t="str">
        <f>IF('DATA IMPORT'!I9782="","",'DATA IMPORT'!I9782)</f>
        <v/>
      </c>
      <c r="G9782" s="11" t="str">
        <f t="shared" si="930"/>
        <v/>
      </c>
      <c r="H9782" s="11" t="str">
        <f t="shared" si="931"/>
        <v/>
      </c>
      <c r="I9782" s="1" t="str">
        <f>IF('DATA IMPORT'!G9782="","",'DATA IMPORT'!G9782)</f>
        <v/>
      </c>
      <c r="J9782" s="11" t="str">
        <f t="shared" si="932"/>
        <v/>
      </c>
      <c r="K9782" s="11" t="str">
        <f t="shared" si="933"/>
        <v/>
      </c>
      <c r="L9782" s="4" t="str">
        <f>IF('DATA IMPORT'!M9782="","",'DATA IMPORT'!M9782)</f>
        <v/>
      </c>
      <c r="M9782" t="str">
        <f>IF('DATA IMPORT'!C9782="","",'DATA IMPORT'!C9782)</f>
        <v/>
      </c>
    </row>
    <row r="9783" spans="2:13" x14ac:dyDescent="0.2">
      <c r="B9783" t="str">
        <f t="shared" si="929"/>
        <v>#</v>
      </c>
      <c r="C9783">
        <f>COUNTIF(D9783:D$10001,D9783)</f>
        <v>219</v>
      </c>
      <c r="D9783" t="str">
        <f t="shared" si="934"/>
        <v/>
      </c>
      <c r="E9783" t="str">
        <f>IF('DATA IMPORT'!E9783="","",'DATA IMPORT'!E9783)</f>
        <v/>
      </c>
      <c r="F9783" s="1" t="str">
        <f>IF('DATA IMPORT'!I9783="","",'DATA IMPORT'!I9783)</f>
        <v/>
      </c>
      <c r="G9783" s="11" t="str">
        <f t="shared" si="930"/>
        <v/>
      </c>
      <c r="H9783" s="11" t="str">
        <f t="shared" si="931"/>
        <v/>
      </c>
      <c r="I9783" s="1" t="str">
        <f>IF('DATA IMPORT'!G9783="","",'DATA IMPORT'!G9783)</f>
        <v/>
      </c>
      <c r="J9783" s="11" t="str">
        <f t="shared" si="932"/>
        <v/>
      </c>
      <c r="K9783" s="11" t="str">
        <f t="shared" si="933"/>
        <v/>
      </c>
      <c r="L9783" s="4" t="str">
        <f>IF('DATA IMPORT'!M9783="","",'DATA IMPORT'!M9783)</f>
        <v/>
      </c>
      <c r="M9783" t="str">
        <f>IF('DATA IMPORT'!C9783="","",'DATA IMPORT'!C9783)</f>
        <v/>
      </c>
    </row>
    <row r="9784" spans="2:13" x14ac:dyDescent="0.2">
      <c r="B9784" t="str">
        <f t="shared" si="929"/>
        <v>#</v>
      </c>
      <c r="C9784">
        <f>COUNTIF(D9784:D$10001,D9784)</f>
        <v>218</v>
      </c>
      <c r="D9784" t="str">
        <f t="shared" si="934"/>
        <v/>
      </c>
      <c r="E9784" t="str">
        <f>IF('DATA IMPORT'!E9784="","",'DATA IMPORT'!E9784)</f>
        <v/>
      </c>
      <c r="F9784" s="1" t="str">
        <f>IF('DATA IMPORT'!I9784="","",'DATA IMPORT'!I9784)</f>
        <v/>
      </c>
      <c r="G9784" s="11" t="str">
        <f t="shared" si="930"/>
        <v/>
      </c>
      <c r="H9784" s="11" t="str">
        <f t="shared" si="931"/>
        <v/>
      </c>
      <c r="I9784" s="1" t="str">
        <f>IF('DATA IMPORT'!G9784="","",'DATA IMPORT'!G9784)</f>
        <v/>
      </c>
      <c r="J9784" s="11" t="str">
        <f t="shared" si="932"/>
        <v/>
      </c>
      <c r="K9784" s="11" t="str">
        <f t="shared" si="933"/>
        <v/>
      </c>
      <c r="L9784" s="4" t="str">
        <f>IF('DATA IMPORT'!M9784="","",'DATA IMPORT'!M9784)</f>
        <v/>
      </c>
      <c r="M9784" t="str">
        <f>IF('DATA IMPORT'!C9784="","",'DATA IMPORT'!C9784)</f>
        <v/>
      </c>
    </row>
    <row r="9785" spans="2:13" x14ac:dyDescent="0.2">
      <c r="B9785" t="str">
        <f t="shared" si="929"/>
        <v>#</v>
      </c>
      <c r="C9785">
        <f>COUNTIF(D9785:D$10001,D9785)</f>
        <v>217</v>
      </c>
      <c r="D9785" t="str">
        <f t="shared" si="934"/>
        <v/>
      </c>
      <c r="E9785" t="str">
        <f>IF('DATA IMPORT'!E9785="","",'DATA IMPORT'!E9785)</f>
        <v/>
      </c>
      <c r="F9785" s="1" t="str">
        <f>IF('DATA IMPORT'!I9785="","",'DATA IMPORT'!I9785)</f>
        <v/>
      </c>
      <c r="G9785" s="11" t="str">
        <f t="shared" si="930"/>
        <v/>
      </c>
      <c r="H9785" s="11" t="str">
        <f t="shared" si="931"/>
        <v/>
      </c>
      <c r="I9785" s="1" t="str">
        <f>IF('DATA IMPORT'!G9785="","",'DATA IMPORT'!G9785)</f>
        <v/>
      </c>
      <c r="J9785" s="11" t="str">
        <f t="shared" si="932"/>
        <v/>
      </c>
      <c r="K9785" s="11" t="str">
        <f t="shared" si="933"/>
        <v/>
      </c>
      <c r="L9785" s="4" t="str">
        <f>IF('DATA IMPORT'!M9785="","",'DATA IMPORT'!M9785)</f>
        <v/>
      </c>
      <c r="M9785" t="str">
        <f>IF('DATA IMPORT'!C9785="","",'DATA IMPORT'!C9785)</f>
        <v/>
      </c>
    </row>
    <row r="9786" spans="2:13" x14ac:dyDescent="0.2">
      <c r="B9786" t="str">
        <f t="shared" si="929"/>
        <v>#</v>
      </c>
      <c r="C9786">
        <f>COUNTIF(D9786:D$10001,D9786)</f>
        <v>216</v>
      </c>
      <c r="D9786" t="str">
        <f t="shared" si="934"/>
        <v/>
      </c>
      <c r="E9786" t="str">
        <f>IF('DATA IMPORT'!E9786="","",'DATA IMPORT'!E9786)</f>
        <v/>
      </c>
      <c r="F9786" s="1" t="str">
        <f>IF('DATA IMPORT'!I9786="","",'DATA IMPORT'!I9786)</f>
        <v/>
      </c>
      <c r="G9786" s="11" t="str">
        <f t="shared" si="930"/>
        <v/>
      </c>
      <c r="H9786" s="11" t="str">
        <f t="shared" si="931"/>
        <v/>
      </c>
      <c r="I9786" s="1" t="str">
        <f>IF('DATA IMPORT'!G9786="","",'DATA IMPORT'!G9786)</f>
        <v/>
      </c>
      <c r="J9786" s="11" t="str">
        <f t="shared" si="932"/>
        <v/>
      </c>
      <c r="K9786" s="11" t="str">
        <f t="shared" si="933"/>
        <v/>
      </c>
      <c r="L9786" s="4" t="str">
        <f>IF('DATA IMPORT'!M9786="","",'DATA IMPORT'!M9786)</f>
        <v/>
      </c>
      <c r="M9786" t="str">
        <f>IF('DATA IMPORT'!C9786="","",'DATA IMPORT'!C9786)</f>
        <v/>
      </c>
    </row>
    <row r="9787" spans="2:13" x14ac:dyDescent="0.2">
      <c r="B9787" t="str">
        <f t="shared" si="929"/>
        <v>#</v>
      </c>
      <c r="C9787">
        <f>COUNTIF(D9787:D$10001,D9787)</f>
        <v>215</v>
      </c>
      <c r="D9787" t="str">
        <f t="shared" si="934"/>
        <v/>
      </c>
      <c r="E9787" t="str">
        <f>IF('DATA IMPORT'!E9787="","",'DATA IMPORT'!E9787)</f>
        <v/>
      </c>
      <c r="F9787" s="1" t="str">
        <f>IF('DATA IMPORT'!I9787="","",'DATA IMPORT'!I9787)</f>
        <v/>
      </c>
      <c r="G9787" s="11" t="str">
        <f t="shared" si="930"/>
        <v/>
      </c>
      <c r="H9787" s="11" t="str">
        <f t="shared" si="931"/>
        <v/>
      </c>
      <c r="I9787" s="1" t="str">
        <f>IF('DATA IMPORT'!G9787="","",'DATA IMPORT'!G9787)</f>
        <v/>
      </c>
      <c r="J9787" s="11" t="str">
        <f t="shared" si="932"/>
        <v/>
      </c>
      <c r="K9787" s="11" t="str">
        <f t="shared" si="933"/>
        <v/>
      </c>
      <c r="L9787" s="4" t="str">
        <f>IF('DATA IMPORT'!M9787="","",'DATA IMPORT'!M9787)</f>
        <v/>
      </c>
      <c r="M9787" t="str">
        <f>IF('DATA IMPORT'!C9787="","",'DATA IMPORT'!C9787)</f>
        <v/>
      </c>
    </row>
    <row r="9788" spans="2:13" x14ac:dyDescent="0.2">
      <c r="B9788" t="str">
        <f t="shared" si="929"/>
        <v>#</v>
      </c>
      <c r="C9788">
        <f>COUNTIF(D9788:D$10001,D9788)</f>
        <v>214</v>
      </c>
      <c r="D9788" t="str">
        <f t="shared" si="934"/>
        <v/>
      </c>
      <c r="E9788" t="str">
        <f>IF('DATA IMPORT'!E9788="","",'DATA IMPORT'!E9788)</f>
        <v/>
      </c>
      <c r="F9788" s="1" t="str">
        <f>IF('DATA IMPORT'!I9788="","",'DATA IMPORT'!I9788)</f>
        <v/>
      </c>
      <c r="G9788" s="11" t="str">
        <f t="shared" si="930"/>
        <v/>
      </c>
      <c r="H9788" s="11" t="str">
        <f t="shared" si="931"/>
        <v/>
      </c>
      <c r="I9788" s="1" t="str">
        <f>IF('DATA IMPORT'!G9788="","",'DATA IMPORT'!G9788)</f>
        <v/>
      </c>
      <c r="J9788" s="11" t="str">
        <f t="shared" si="932"/>
        <v/>
      </c>
      <c r="K9788" s="11" t="str">
        <f t="shared" si="933"/>
        <v/>
      </c>
      <c r="L9788" s="4" t="str">
        <f>IF('DATA IMPORT'!M9788="","",'DATA IMPORT'!M9788)</f>
        <v/>
      </c>
      <c r="M9788" t="str">
        <f>IF('DATA IMPORT'!C9788="","",'DATA IMPORT'!C9788)</f>
        <v/>
      </c>
    </row>
    <row r="9789" spans="2:13" x14ac:dyDescent="0.2">
      <c r="B9789" t="str">
        <f t="shared" si="929"/>
        <v>#</v>
      </c>
      <c r="C9789">
        <f>COUNTIF(D9789:D$10001,D9789)</f>
        <v>213</v>
      </c>
      <c r="D9789" t="str">
        <f t="shared" si="934"/>
        <v/>
      </c>
      <c r="E9789" t="str">
        <f>IF('DATA IMPORT'!E9789="","",'DATA IMPORT'!E9789)</f>
        <v/>
      </c>
      <c r="F9789" s="1" t="str">
        <f>IF('DATA IMPORT'!I9789="","",'DATA IMPORT'!I9789)</f>
        <v/>
      </c>
      <c r="G9789" s="11" t="str">
        <f t="shared" si="930"/>
        <v/>
      </c>
      <c r="H9789" s="11" t="str">
        <f t="shared" si="931"/>
        <v/>
      </c>
      <c r="I9789" s="1" t="str">
        <f>IF('DATA IMPORT'!G9789="","",'DATA IMPORT'!G9789)</f>
        <v/>
      </c>
      <c r="J9789" s="11" t="str">
        <f t="shared" si="932"/>
        <v/>
      </c>
      <c r="K9789" s="11" t="str">
        <f t="shared" si="933"/>
        <v/>
      </c>
      <c r="L9789" s="4" t="str">
        <f>IF('DATA IMPORT'!M9789="","",'DATA IMPORT'!M9789)</f>
        <v/>
      </c>
      <c r="M9789" t="str">
        <f>IF('DATA IMPORT'!C9789="","",'DATA IMPORT'!C9789)</f>
        <v/>
      </c>
    </row>
    <row r="9790" spans="2:13" x14ac:dyDescent="0.2">
      <c r="B9790" t="str">
        <f t="shared" si="929"/>
        <v>#</v>
      </c>
      <c r="C9790">
        <f>COUNTIF(D9790:D$10001,D9790)</f>
        <v>212</v>
      </c>
      <c r="D9790" t="str">
        <f t="shared" si="934"/>
        <v/>
      </c>
      <c r="E9790" t="str">
        <f>IF('DATA IMPORT'!E9790="","",'DATA IMPORT'!E9790)</f>
        <v/>
      </c>
      <c r="F9790" s="1" t="str">
        <f>IF('DATA IMPORT'!I9790="","",'DATA IMPORT'!I9790)</f>
        <v/>
      </c>
      <c r="G9790" s="11" t="str">
        <f t="shared" si="930"/>
        <v/>
      </c>
      <c r="H9790" s="11" t="str">
        <f t="shared" si="931"/>
        <v/>
      </c>
      <c r="I9790" s="1" t="str">
        <f>IF('DATA IMPORT'!G9790="","",'DATA IMPORT'!G9790)</f>
        <v/>
      </c>
      <c r="J9790" s="11" t="str">
        <f t="shared" si="932"/>
        <v/>
      </c>
      <c r="K9790" s="11" t="str">
        <f t="shared" si="933"/>
        <v/>
      </c>
      <c r="L9790" s="4" t="str">
        <f>IF('DATA IMPORT'!M9790="","",'DATA IMPORT'!M9790)</f>
        <v/>
      </c>
      <c r="M9790" t="str">
        <f>IF('DATA IMPORT'!C9790="","",'DATA IMPORT'!C9790)</f>
        <v/>
      </c>
    </row>
    <row r="9791" spans="2:13" x14ac:dyDescent="0.2">
      <c r="B9791" t="str">
        <f t="shared" si="929"/>
        <v>#</v>
      </c>
      <c r="C9791">
        <f>COUNTIF(D9791:D$10001,D9791)</f>
        <v>211</v>
      </c>
      <c r="D9791" t="str">
        <f t="shared" si="934"/>
        <v/>
      </c>
      <c r="E9791" t="str">
        <f>IF('DATA IMPORT'!E9791="","",'DATA IMPORT'!E9791)</f>
        <v/>
      </c>
      <c r="F9791" s="1" t="str">
        <f>IF('DATA IMPORT'!I9791="","",'DATA IMPORT'!I9791)</f>
        <v/>
      </c>
      <c r="G9791" s="11" t="str">
        <f t="shared" si="930"/>
        <v/>
      </c>
      <c r="H9791" s="11" t="str">
        <f t="shared" si="931"/>
        <v/>
      </c>
      <c r="I9791" s="1" t="str">
        <f>IF('DATA IMPORT'!G9791="","",'DATA IMPORT'!G9791)</f>
        <v/>
      </c>
      <c r="J9791" s="11" t="str">
        <f t="shared" si="932"/>
        <v/>
      </c>
      <c r="K9791" s="11" t="str">
        <f t="shared" si="933"/>
        <v/>
      </c>
      <c r="L9791" s="4" t="str">
        <f>IF('DATA IMPORT'!M9791="","",'DATA IMPORT'!M9791)</f>
        <v/>
      </c>
      <c r="M9791" t="str">
        <f>IF('DATA IMPORT'!C9791="","",'DATA IMPORT'!C9791)</f>
        <v/>
      </c>
    </row>
    <row r="9792" spans="2:13" x14ac:dyDescent="0.2">
      <c r="B9792" t="str">
        <f t="shared" si="929"/>
        <v>#</v>
      </c>
      <c r="C9792">
        <f>COUNTIF(D9792:D$10001,D9792)</f>
        <v>210</v>
      </c>
      <c r="D9792" t="str">
        <f t="shared" si="934"/>
        <v/>
      </c>
      <c r="E9792" t="str">
        <f>IF('DATA IMPORT'!E9792="","",'DATA IMPORT'!E9792)</f>
        <v/>
      </c>
      <c r="F9792" s="1" t="str">
        <f>IF('DATA IMPORT'!I9792="","",'DATA IMPORT'!I9792)</f>
        <v/>
      </c>
      <c r="G9792" s="11" t="str">
        <f t="shared" si="930"/>
        <v/>
      </c>
      <c r="H9792" s="11" t="str">
        <f t="shared" si="931"/>
        <v/>
      </c>
      <c r="I9792" s="1" t="str">
        <f>IF('DATA IMPORT'!G9792="","",'DATA IMPORT'!G9792)</f>
        <v/>
      </c>
      <c r="J9792" s="11" t="str">
        <f t="shared" si="932"/>
        <v/>
      </c>
      <c r="K9792" s="11" t="str">
        <f t="shared" si="933"/>
        <v/>
      </c>
      <c r="L9792" s="4" t="str">
        <f>IF('DATA IMPORT'!M9792="","",'DATA IMPORT'!M9792)</f>
        <v/>
      </c>
      <c r="M9792" t="str">
        <f>IF('DATA IMPORT'!C9792="","",'DATA IMPORT'!C9792)</f>
        <v/>
      </c>
    </row>
    <row r="9793" spans="2:13" x14ac:dyDescent="0.2">
      <c r="B9793" t="str">
        <f t="shared" si="929"/>
        <v>#</v>
      </c>
      <c r="C9793">
        <f>COUNTIF(D9793:D$10001,D9793)</f>
        <v>209</v>
      </c>
      <c r="D9793" t="str">
        <f t="shared" si="934"/>
        <v/>
      </c>
      <c r="E9793" t="str">
        <f>IF('DATA IMPORT'!E9793="","",'DATA IMPORT'!E9793)</f>
        <v/>
      </c>
      <c r="F9793" s="1" t="str">
        <f>IF('DATA IMPORT'!I9793="","",'DATA IMPORT'!I9793)</f>
        <v/>
      </c>
      <c r="G9793" s="11" t="str">
        <f t="shared" si="930"/>
        <v/>
      </c>
      <c r="H9793" s="11" t="str">
        <f t="shared" si="931"/>
        <v/>
      </c>
      <c r="I9793" s="1" t="str">
        <f>IF('DATA IMPORT'!G9793="","",'DATA IMPORT'!G9793)</f>
        <v/>
      </c>
      <c r="J9793" s="11" t="str">
        <f t="shared" si="932"/>
        <v/>
      </c>
      <c r="K9793" s="11" t="str">
        <f t="shared" si="933"/>
        <v/>
      </c>
      <c r="L9793" s="4" t="str">
        <f>IF('DATA IMPORT'!M9793="","",'DATA IMPORT'!M9793)</f>
        <v/>
      </c>
      <c r="M9793" t="str">
        <f>IF('DATA IMPORT'!C9793="","",'DATA IMPORT'!C9793)</f>
        <v/>
      </c>
    </row>
    <row r="9794" spans="2:13" x14ac:dyDescent="0.2">
      <c r="B9794" t="str">
        <f t="shared" si="929"/>
        <v>#</v>
      </c>
      <c r="C9794">
        <f>COUNTIF(D9794:D$10001,D9794)</f>
        <v>208</v>
      </c>
      <c r="D9794" t="str">
        <f t="shared" si="934"/>
        <v/>
      </c>
      <c r="E9794" t="str">
        <f>IF('DATA IMPORT'!E9794="","",'DATA IMPORT'!E9794)</f>
        <v/>
      </c>
      <c r="F9794" s="1" t="str">
        <f>IF('DATA IMPORT'!I9794="","",'DATA IMPORT'!I9794)</f>
        <v/>
      </c>
      <c r="G9794" s="11" t="str">
        <f t="shared" si="930"/>
        <v/>
      </c>
      <c r="H9794" s="11" t="str">
        <f t="shared" si="931"/>
        <v/>
      </c>
      <c r="I9794" s="1" t="str">
        <f>IF('DATA IMPORT'!G9794="","",'DATA IMPORT'!G9794)</f>
        <v/>
      </c>
      <c r="J9794" s="11" t="str">
        <f t="shared" si="932"/>
        <v/>
      </c>
      <c r="K9794" s="11" t="str">
        <f t="shared" si="933"/>
        <v/>
      </c>
      <c r="L9794" s="4" t="str">
        <f>IF('DATA IMPORT'!M9794="","",'DATA IMPORT'!M9794)</f>
        <v/>
      </c>
      <c r="M9794" t="str">
        <f>IF('DATA IMPORT'!C9794="","",'DATA IMPORT'!C9794)</f>
        <v/>
      </c>
    </row>
    <row r="9795" spans="2:13" x14ac:dyDescent="0.2">
      <c r="B9795" t="str">
        <f t="shared" ref="B9795:B9858" si="935">IF(C9795=1,D9795,"#")</f>
        <v>#</v>
      </c>
      <c r="C9795">
        <f>COUNTIF(D9795:D$10001,D9795)</f>
        <v>207</v>
      </c>
      <c r="D9795" t="str">
        <f t="shared" si="934"/>
        <v/>
      </c>
      <c r="E9795" t="str">
        <f>IF('DATA IMPORT'!E9795="","",'DATA IMPORT'!E9795)</f>
        <v/>
      </c>
      <c r="F9795" s="1" t="str">
        <f>IF('DATA IMPORT'!I9795="","",'DATA IMPORT'!I9795)</f>
        <v/>
      </c>
      <c r="G9795" s="11" t="str">
        <f t="shared" ref="G9795:G9858" si="936">IF(F9795="","",MONTH(F9795))</f>
        <v/>
      </c>
      <c r="H9795" s="11" t="str">
        <f t="shared" ref="H9795:H9858" si="937">IF(F9795="","",YEAR(F9795))</f>
        <v/>
      </c>
      <c r="I9795" s="1" t="str">
        <f>IF('DATA IMPORT'!G9795="","",'DATA IMPORT'!G9795)</f>
        <v/>
      </c>
      <c r="J9795" s="11" t="str">
        <f t="shared" ref="J9795:J9858" si="938">IF(I9795="","",MONTH(I9795))</f>
        <v/>
      </c>
      <c r="K9795" s="11" t="str">
        <f t="shared" ref="K9795:K9858" si="939">IF(I9795="","",YEAR(I9795))</f>
        <v/>
      </c>
      <c r="L9795" s="4" t="str">
        <f>IF('DATA IMPORT'!M9795="","",'DATA IMPORT'!M9795)</f>
        <v/>
      </c>
      <c r="M9795" t="str">
        <f>IF('DATA IMPORT'!C9795="","",'DATA IMPORT'!C9795)</f>
        <v/>
      </c>
    </row>
    <row r="9796" spans="2:13" x14ac:dyDescent="0.2">
      <c r="B9796" t="str">
        <f t="shared" si="935"/>
        <v>#</v>
      </c>
      <c r="C9796">
        <f>COUNTIF(D9796:D$10001,D9796)</f>
        <v>206</v>
      </c>
      <c r="D9796" t="str">
        <f t="shared" si="934"/>
        <v/>
      </c>
      <c r="E9796" t="str">
        <f>IF('DATA IMPORT'!E9796="","",'DATA IMPORT'!E9796)</f>
        <v/>
      </c>
      <c r="F9796" s="1" t="str">
        <f>IF('DATA IMPORT'!I9796="","",'DATA IMPORT'!I9796)</f>
        <v/>
      </c>
      <c r="G9796" s="11" t="str">
        <f t="shared" si="936"/>
        <v/>
      </c>
      <c r="H9796" s="11" t="str">
        <f t="shared" si="937"/>
        <v/>
      </c>
      <c r="I9796" s="1" t="str">
        <f>IF('DATA IMPORT'!G9796="","",'DATA IMPORT'!G9796)</f>
        <v/>
      </c>
      <c r="J9796" s="11" t="str">
        <f t="shared" si="938"/>
        <v/>
      </c>
      <c r="K9796" s="11" t="str">
        <f t="shared" si="939"/>
        <v/>
      </c>
      <c r="L9796" s="4" t="str">
        <f>IF('DATA IMPORT'!M9796="","",'DATA IMPORT'!M9796)</f>
        <v/>
      </c>
      <c r="M9796" t="str">
        <f>IF('DATA IMPORT'!C9796="","",'DATA IMPORT'!C9796)</f>
        <v/>
      </c>
    </row>
    <row r="9797" spans="2:13" x14ac:dyDescent="0.2">
      <c r="B9797" t="str">
        <f t="shared" si="935"/>
        <v>#</v>
      </c>
      <c r="C9797">
        <f>COUNTIF(D9797:D$10001,D9797)</f>
        <v>205</v>
      </c>
      <c r="D9797" t="str">
        <f t="shared" si="934"/>
        <v/>
      </c>
      <c r="E9797" t="str">
        <f>IF('DATA IMPORT'!E9797="","",'DATA IMPORT'!E9797)</f>
        <v/>
      </c>
      <c r="F9797" s="1" t="str">
        <f>IF('DATA IMPORT'!I9797="","",'DATA IMPORT'!I9797)</f>
        <v/>
      </c>
      <c r="G9797" s="11" t="str">
        <f t="shared" si="936"/>
        <v/>
      </c>
      <c r="H9797" s="11" t="str">
        <f t="shared" si="937"/>
        <v/>
      </c>
      <c r="I9797" s="1" t="str">
        <f>IF('DATA IMPORT'!G9797="","",'DATA IMPORT'!G9797)</f>
        <v/>
      </c>
      <c r="J9797" s="11" t="str">
        <f t="shared" si="938"/>
        <v/>
      </c>
      <c r="K9797" s="11" t="str">
        <f t="shared" si="939"/>
        <v/>
      </c>
      <c r="L9797" s="4" t="str">
        <f>IF('DATA IMPORT'!M9797="","",'DATA IMPORT'!M9797)</f>
        <v/>
      </c>
      <c r="M9797" t="str">
        <f>IF('DATA IMPORT'!C9797="","",'DATA IMPORT'!C9797)</f>
        <v/>
      </c>
    </row>
    <row r="9798" spans="2:13" x14ac:dyDescent="0.2">
      <c r="B9798" t="str">
        <f t="shared" si="935"/>
        <v>#</v>
      </c>
      <c r="C9798">
        <f>COUNTIF(D9798:D$10001,D9798)</f>
        <v>204</v>
      </c>
      <c r="D9798" t="str">
        <f t="shared" si="934"/>
        <v/>
      </c>
      <c r="E9798" t="str">
        <f>IF('DATA IMPORT'!E9798="","",'DATA IMPORT'!E9798)</f>
        <v/>
      </c>
      <c r="F9798" s="1" t="str">
        <f>IF('DATA IMPORT'!I9798="","",'DATA IMPORT'!I9798)</f>
        <v/>
      </c>
      <c r="G9798" s="11" t="str">
        <f t="shared" si="936"/>
        <v/>
      </c>
      <c r="H9798" s="11" t="str">
        <f t="shared" si="937"/>
        <v/>
      </c>
      <c r="I9798" s="1" t="str">
        <f>IF('DATA IMPORT'!G9798="","",'DATA IMPORT'!G9798)</f>
        <v/>
      </c>
      <c r="J9798" s="11" t="str">
        <f t="shared" si="938"/>
        <v/>
      </c>
      <c r="K9798" s="11" t="str">
        <f t="shared" si="939"/>
        <v/>
      </c>
      <c r="L9798" s="4" t="str">
        <f>IF('DATA IMPORT'!M9798="","",'DATA IMPORT'!M9798)</f>
        <v/>
      </c>
      <c r="M9798" t="str">
        <f>IF('DATA IMPORT'!C9798="","",'DATA IMPORT'!C9798)</f>
        <v/>
      </c>
    </row>
    <row r="9799" spans="2:13" x14ac:dyDescent="0.2">
      <c r="B9799" t="str">
        <f t="shared" si="935"/>
        <v>#</v>
      </c>
      <c r="C9799">
        <f>COUNTIF(D9799:D$10001,D9799)</f>
        <v>203</v>
      </c>
      <c r="D9799" t="str">
        <f t="shared" si="934"/>
        <v/>
      </c>
      <c r="E9799" t="str">
        <f>IF('DATA IMPORT'!E9799="","",'DATA IMPORT'!E9799)</f>
        <v/>
      </c>
      <c r="F9799" s="1" t="str">
        <f>IF('DATA IMPORT'!I9799="","",'DATA IMPORT'!I9799)</f>
        <v/>
      </c>
      <c r="G9799" s="11" t="str">
        <f t="shared" si="936"/>
        <v/>
      </c>
      <c r="H9799" s="11" t="str">
        <f t="shared" si="937"/>
        <v/>
      </c>
      <c r="I9799" s="1" t="str">
        <f>IF('DATA IMPORT'!G9799="","",'DATA IMPORT'!G9799)</f>
        <v/>
      </c>
      <c r="J9799" s="11" t="str">
        <f t="shared" si="938"/>
        <v/>
      </c>
      <c r="K9799" s="11" t="str">
        <f t="shared" si="939"/>
        <v/>
      </c>
      <c r="L9799" s="4" t="str">
        <f>IF('DATA IMPORT'!M9799="","",'DATA IMPORT'!M9799)</f>
        <v/>
      </c>
      <c r="M9799" t="str">
        <f>IF('DATA IMPORT'!C9799="","",'DATA IMPORT'!C9799)</f>
        <v/>
      </c>
    </row>
    <row r="9800" spans="2:13" x14ac:dyDescent="0.2">
      <c r="B9800" t="str">
        <f t="shared" si="935"/>
        <v>#</v>
      </c>
      <c r="C9800">
        <f>COUNTIF(D9800:D$10001,D9800)</f>
        <v>202</v>
      </c>
      <c r="D9800" t="str">
        <f t="shared" si="934"/>
        <v/>
      </c>
      <c r="E9800" t="str">
        <f>IF('DATA IMPORT'!E9800="","",'DATA IMPORT'!E9800)</f>
        <v/>
      </c>
      <c r="F9800" s="1" t="str">
        <f>IF('DATA IMPORT'!I9800="","",'DATA IMPORT'!I9800)</f>
        <v/>
      </c>
      <c r="G9800" s="11" t="str">
        <f t="shared" si="936"/>
        <v/>
      </c>
      <c r="H9800" s="11" t="str">
        <f t="shared" si="937"/>
        <v/>
      </c>
      <c r="I9800" s="1" t="str">
        <f>IF('DATA IMPORT'!G9800="","",'DATA IMPORT'!G9800)</f>
        <v/>
      </c>
      <c r="J9800" s="11" t="str">
        <f t="shared" si="938"/>
        <v/>
      </c>
      <c r="K9800" s="11" t="str">
        <f t="shared" si="939"/>
        <v/>
      </c>
      <c r="L9800" s="4" t="str">
        <f>IF('DATA IMPORT'!M9800="","",'DATA IMPORT'!M9800)</f>
        <v/>
      </c>
      <c r="M9800" t="str">
        <f>IF('DATA IMPORT'!C9800="","",'DATA IMPORT'!C9800)</f>
        <v/>
      </c>
    </row>
    <row r="9801" spans="2:13" x14ac:dyDescent="0.2">
      <c r="B9801" t="str">
        <f t="shared" si="935"/>
        <v>#</v>
      </c>
      <c r="C9801">
        <f>COUNTIF(D9801:D$10001,D9801)</f>
        <v>201</v>
      </c>
      <c r="D9801" t="str">
        <f t="shared" si="934"/>
        <v/>
      </c>
      <c r="E9801" t="str">
        <f>IF('DATA IMPORT'!E9801="","",'DATA IMPORT'!E9801)</f>
        <v/>
      </c>
      <c r="F9801" s="1" t="str">
        <f>IF('DATA IMPORT'!I9801="","",'DATA IMPORT'!I9801)</f>
        <v/>
      </c>
      <c r="G9801" s="11" t="str">
        <f t="shared" si="936"/>
        <v/>
      </c>
      <c r="H9801" s="11" t="str">
        <f t="shared" si="937"/>
        <v/>
      </c>
      <c r="I9801" s="1" t="str">
        <f>IF('DATA IMPORT'!G9801="","",'DATA IMPORT'!G9801)</f>
        <v/>
      </c>
      <c r="J9801" s="11" t="str">
        <f t="shared" si="938"/>
        <v/>
      </c>
      <c r="K9801" s="11" t="str">
        <f t="shared" si="939"/>
        <v/>
      </c>
      <c r="L9801" s="4" t="str">
        <f>IF('DATA IMPORT'!M9801="","",'DATA IMPORT'!M9801)</f>
        <v/>
      </c>
      <c r="M9801" t="str">
        <f>IF('DATA IMPORT'!C9801="","",'DATA IMPORT'!C9801)</f>
        <v/>
      </c>
    </row>
    <row r="9802" spans="2:13" x14ac:dyDescent="0.2">
      <c r="B9802" t="str">
        <f t="shared" si="935"/>
        <v>#</v>
      </c>
      <c r="C9802">
        <f>COUNTIF(D9802:D$10001,D9802)</f>
        <v>200</v>
      </c>
      <c r="D9802" t="str">
        <f t="shared" si="934"/>
        <v/>
      </c>
      <c r="E9802" t="str">
        <f>IF('DATA IMPORT'!E9802="","",'DATA IMPORT'!E9802)</f>
        <v/>
      </c>
      <c r="F9802" s="1" t="str">
        <f>IF('DATA IMPORT'!I9802="","",'DATA IMPORT'!I9802)</f>
        <v/>
      </c>
      <c r="G9802" s="11" t="str">
        <f t="shared" si="936"/>
        <v/>
      </c>
      <c r="H9802" s="11" t="str">
        <f t="shared" si="937"/>
        <v/>
      </c>
      <c r="I9802" s="1" t="str">
        <f>IF('DATA IMPORT'!G9802="","",'DATA IMPORT'!G9802)</f>
        <v/>
      </c>
      <c r="J9802" s="11" t="str">
        <f t="shared" si="938"/>
        <v/>
      </c>
      <c r="K9802" s="11" t="str">
        <f t="shared" si="939"/>
        <v/>
      </c>
      <c r="L9802" s="4" t="str">
        <f>IF('DATA IMPORT'!M9802="","",'DATA IMPORT'!M9802)</f>
        <v/>
      </c>
      <c r="M9802" t="str">
        <f>IF('DATA IMPORT'!C9802="","",'DATA IMPORT'!C9802)</f>
        <v/>
      </c>
    </row>
    <row r="9803" spans="2:13" x14ac:dyDescent="0.2">
      <c r="B9803" t="str">
        <f t="shared" si="935"/>
        <v>#</v>
      </c>
      <c r="C9803">
        <f>COUNTIF(D9803:D$10001,D9803)</f>
        <v>199</v>
      </c>
      <c r="D9803" t="str">
        <f t="shared" si="934"/>
        <v/>
      </c>
      <c r="E9803" t="str">
        <f>IF('DATA IMPORT'!E9803="","",'DATA IMPORT'!E9803)</f>
        <v/>
      </c>
      <c r="F9803" s="1" t="str">
        <f>IF('DATA IMPORT'!I9803="","",'DATA IMPORT'!I9803)</f>
        <v/>
      </c>
      <c r="G9803" s="11" t="str">
        <f t="shared" si="936"/>
        <v/>
      </c>
      <c r="H9803" s="11" t="str">
        <f t="shared" si="937"/>
        <v/>
      </c>
      <c r="I9803" s="1" t="str">
        <f>IF('DATA IMPORT'!G9803="","",'DATA IMPORT'!G9803)</f>
        <v/>
      </c>
      <c r="J9803" s="11" t="str">
        <f t="shared" si="938"/>
        <v/>
      </c>
      <c r="K9803" s="11" t="str">
        <f t="shared" si="939"/>
        <v/>
      </c>
      <c r="L9803" s="4" t="str">
        <f>IF('DATA IMPORT'!M9803="","",'DATA IMPORT'!M9803)</f>
        <v/>
      </c>
      <c r="M9803" t="str">
        <f>IF('DATA IMPORT'!C9803="","",'DATA IMPORT'!C9803)</f>
        <v/>
      </c>
    </row>
    <row r="9804" spans="2:13" x14ac:dyDescent="0.2">
      <c r="B9804" t="str">
        <f t="shared" si="935"/>
        <v>#</v>
      </c>
      <c r="C9804">
        <f>COUNTIF(D9804:D$10001,D9804)</f>
        <v>198</v>
      </c>
      <c r="D9804" t="str">
        <f t="shared" si="934"/>
        <v/>
      </c>
      <c r="E9804" t="str">
        <f>IF('DATA IMPORT'!E9804="","",'DATA IMPORT'!E9804)</f>
        <v/>
      </c>
      <c r="F9804" s="1" t="str">
        <f>IF('DATA IMPORT'!I9804="","",'DATA IMPORT'!I9804)</f>
        <v/>
      </c>
      <c r="G9804" s="11" t="str">
        <f t="shared" si="936"/>
        <v/>
      </c>
      <c r="H9804" s="11" t="str">
        <f t="shared" si="937"/>
        <v/>
      </c>
      <c r="I9804" s="1" t="str">
        <f>IF('DATA IMPORT'!G9804="","",'DATA IMPORT'!G9804)</f>
        <v/>
      </c>
      <c r="J9804" s="11" t="str">
        <f t="shared" si="938"/>
        <v/>
      </c>
      <c r="K9804" s="11" t="str">
        <f t="shared" si="939"/>
        <v/>
      </c>
      <c r="L9804" s="4" t="str">
        <f>IF('DATA IMPORT'!M9804="","",'DATA IMPORT'!M9804)</f>
        <v/>
      </c>
      <c r="M9804" t="str">
        <f>IF('DATA IMPORT'!C9804="","",'DATA IMPORT'!C9804)</f>
        <v/>
      </c>
    </row>
    <row r="9805" spans="2:13" x14ac:dyDescent="0.2">
      <c r="B9805" t="str">
        <f t="shared" si="935"/>
        <v>#</v>
      </c>
      <c r="C9805">
        <f>COUNTIF(D9805:D$10001,D9805)</f>
        <v>197</v>
      </c>
      <c r="D9805" t="str">
        <f t="shared" si="934"/>
        <v/>
      </c>
      <c r="E9805" t="str">
        <f>IF('DATA IMPORT'!E9805="","",'DATA IMPORT'!E9805)</f>
        <v/>
      </c>
      <c r="F9805" s="1" t="str">
        <f>IF('DATA IMPORT'!I9805="","",'DATA IMPORT'!I9805)</f>
        <v/>
      </c>
      <c r="G9805" s="11" t="str">
        <f t="shared" si="936"/>
        <v/>
      </c>
      <c r="H9805" s="11" t="str">
        <f t="shared" si="937"/>
        <v/>
      </c>
      <c r="I9805" s="1" t="str">
        <f>IF('DATA IMPORT'!G9805="","",'DATA IMPORT'!G9805)</f>
        <v/>
      </c>
      <c r="J9805" s="11" t="str">
        <f t="shared" si="938"/>
        <v/>
      </c>
      <c r="K9805" s="11" t="str">
        <f t="shared" si="939"/>
        <v/>
      </c>
      <c r="L9805" s="4" t="str">
        <f>IF('DATA IMPORT'!M9805="","",'DATA IMPORT'!M9805)</f>
        <v/>
      </c>
      <c r="M9805" t="str">
        <f>IF('DATA IMPORT'!C9805="","",'DATA IMPORT'!C9805)</f>
        <v/>
      </c>
    </row>
    <row r="9806" spans="2:13" x14ac:dyDescent="0.2">
      <c r="B9806" t="str">
        <f t="shared" si="935"/>
        <v>#</v>
      </c>
      <c r="C9806">
        <f>COUNTIF(D9806:D$10001,D9806)</f>
        <v>196</v>
      </c>
      <c r="D9806" t="str">
        <f t="shared" si="934"/>
        <v/>
      </c>
      <c r="E9806" t="str">
        <f>IF('DATA IMPORT'!E9806="","",'DATA IMPORT'!E9806)</f>
        <v/>
      </c>
      <c r="F9806" s="1" t="str">
        <f>IF('DATA IMPORT'!I9806="","",'DATA IMPORT'!I9806)</f>
        <v/>
      </c>
      <c r="G9806" s="11" t="str">
        <f t="shared" si="936"/>
        <v/>
      </c>
      <c r="H9806" s="11" t="str">
        <f t="shared" si="937"/>
        <v/>
      </c>
      <c r="I9806" s="1" t="str">
        <f>IF('DATA IMPORT'!G9806="","",'DATA IMPORT'!G9806)</f>
        <v/>
      </c>
      <c r="J9806" s="11" t="str">
        <f t="shared" si="938"/>
        <v/>
      </c>
      <c r="K9806" s="11" t="str">
        <f t="shared" si="939"/>
        <v/>
      </c>
      <c r="L9806" s="4" t="str">
        <f>IF('DATA IMPORT'!M9806="","",'DATA IMPORT'!M9806)</f>
        <v/>
      </c>
      <c r="M9806" t="str">
        <f>IF('DATA IMPORT'!C9806="","",'DATA IMPORT'!C9806)</f>
        <v/>
      </c>
    </row>
    <row r="9807" spans="2:13" x14ac:dyDescent="0.2">
      <c r="B9807" t="str">
        <f t="shared" si="935"/>
        <v>#</v>
      </c>
      <c r="C9807">
        <f>COUNTIF(D9807:D$10001,D9807)</f>
        <v>195</v>
      </c>
      <c r="D9807" t="str">
        <f t="shared" si="934"/>
        <v/>
      </c>
      <c r="E9807" t="str">
        <f>IF('DATA IMPORT'!E9807="","",'DATA IMPORT'!E9807)</f>
        <v/>
      </c>
      <c r="F9807" s="1" t="str">
        <f>IF('DATA IMPORT'!I9807="","",'DATA IMPORT'!I9807)</f>
        <v/>
      </c>
      <c r="G9807" s="11" t="str">
        <f t="shared" si="936"/>
        <v/>
      </c>
      <c r="H9807" s="11" t="str">
        <f t="shared" si="937"/>
        <v/>
      </c>
      <c r="I9807" s="1" t="str">
        <f>IF('DATA IMPORT'!G9807="","",'DATA IMPORT'!G9807)</f>
        <v/>
      </c>
      <c r="J9807" s="11" t="str">
        <f t="shared" si="938"/>
        <v/>
      </c>
      <c r="K9807" s="11" t="str">
        <f t="shared" si="939"/>
        <v/>
      </c>
      <c r="L9807" s="4" t="str">
        <f>IF('DATA IMPORT'!M9807="","",'DATA IMPORT'!M9807)</f>
        <v/>
      </c>
      <c r="M9807" t="str">
        <f>IF('DATA IMPORT'!C9807="","",'DATA IMPORT'!C9807)</f>
        <v/>
      </c>
    </row>
    <row r="9808" spans="2:13" x14ac:dyDescent="0.2">
      <c r="B9808" t="str">
        <f t="shared" si="935"/>
        <v>#</v>
      </c>
      <c r="C9808">
        <f>COUNTIF(D9808:D$10001,D9808)</f>
        <v>194</v>
      </c>
      <c r="D9808" t="str">
        <f t="shared" si="934"/>
        <v/>
      </c>
      <c r="E9808" t="str">
        <f>IF('DATA IMPORT'!E9808="","",'DATA IMPORT'!E9808)</f>
        <v/>
      </c>
      <c r="F9808" s="1" t="str">
        <f>IF('DATA IMPORT'!I9808="","",'DATA IMPORT'!I9808)</f>
        <v/>
      </c>
      <c r="G9808" s="11" t="str">
        <f t="shared" si="936"/>
        <v/>
      </c>
      <c r="H9808" s="11" t="str">
        <f t="shared" si="937"/>
        <v/>
      </c>
      <c r="I9808" s="1" t="str">
        <f>IF('DATA IMPORT'!G9808="","",'DATA IMPORT'!G9808)</f>
        <v/>
      </c>
      <c r="J9808" s="11" t="str">
        <f t="shared" si="938"/>
        <v/>
      </c>
      <c r="K9808" s="11" t="str">
        <f t="shared" si="939"/>
        <v/>
      </c>
      <c r="L9808" s="4" t="str">
        <f>IF('DATA IMPORT'!M9808="","",'DATA IMPORT'!M9808)</f>
        <v/>
      </c>
      <c r="M9808" t="str">
        <f>IF('DATA IMPORT'!C9808="","",'DATA IMPORT'!C9808)</f>
        <v/>
      </c>
    </row>
    <row r="9809" spans="2:13" x14ac:dyDescent="0.2">
      <c r="B9809" t="str">
        <f t="shared" si="935"/>
        <v>#</v>
      </c>
      <c r="C9809">
        <f>COUNTIF(D9809:D$10001,D9809)</f>
        <v>193</v>
      </c>
      <c r="D9809" t="str">
        <f t="shared" si="934"/>
        <v/>
      </c>
      <c r="E9809" t="str">
        <f>IF('DATA IMPORT'!E9809="","",'DATA IMPORT'!E9809)</f>
        <v/>
      </c>
      <c r="F9809" s="1" t="str">
        <f>IF('DATA IMPORT'!I9809="","",'DATA IMPORT'!I9809)</f>
        <v/>
      </c>
      <c r="G9809" s="11" t="str">
        <f t="shared" si="936"/>
        <v/>
      </c>
      <c r="H9809" s="11" t="str">
        <f t="shared" si="937"/>
        <v/>
      </c>
      <c r="I9809" s="1" t="str">
        <f>IF('DATA IMPORT'!G9809="","",'DATA IMPORT'!G9809)</f>
        <v/>
      </c>
      <c r="J9809" s="11" t="str">
        <f t="shared" si="938"/>
        <v/>
      </c>
      <c r="K9809" s="11" t="str">
        <f t="shared" si="939"/>
        <v/>
      </c>
      <c r="L9809" s="4" t="str">
        <f>IF('DATA IMPORT'!M9809="","",'DATA IMPORT'!M9809)</f>
        <v/>
      </c>
      <c r="M9809" t="str">
        <f>IF('DATA IMPORT'!C9809="","",'DATA IMPORT'!C9809)</f>
        <v/>
      </c>
    </row>
    <row r="9810" spans="2:13" x14ac:dyDescent="0.2">
      <c r="B9810" t="str">
        <f t="shared" si="935"/>
        <v>#</v>
      </c>
      <c r="C9810">
        <f>COUNTIF(D9810:D$10001,D9810)</f>
        <v>192</v>
      </c>
      <c r="D9810" t="str">
        <f t="shared" si="934"/>
        <v/>
      </c>
      <c r="E9810" t="str">
        <f>IF('DATA IMPORT'!E9810="","",'DATA IMPORT'!E9810)</f>
        <v/>
      </c>
      <c r="F9810" s="1" t="str">
        <f>IF('DATA IMPORT'!I9810="","",'DATA IMPORT'!I9810)</f>
        <v/>
      </c>
      <c r="G9810" s="11" t="str">
        <f t="shared" si="936"/>
        <v/>
      </c>
      <c r="H9810" s="11" t="str">
        <f t="shared" si="937"/>
        <v/>
      </c>
      <c r="I9810" s="1" t="str">
        <f>IF('DATA IMPORT'!G9810="","",'DATA IMPORT'!G9810)</f>
        <v/>
      </c>
      <c r="J9810" s="11" t="str">
        <f t="shared" si="938"/>
        <v/>
      </c>
      <c r="K9810" s="11" t="str">
        <f t="shared" si="939"/>
        <v/>
      </c>
      <c r="L9810" s="4" t="str">
        <f>IF('DATA IMPORT'!M9810="","",'DATA IMPORT'!M9810)</f>
        <v/>
      </c>
      <c r="M9810" t="str">
        <f>IF('DATA IMPORT'!C9810="","",'DATA IMPORT'!C9810)</f>
        <v/>
      </c>
    </row>
    <row r="9811" spans="2:13" x14ac:dyDescent="0.2">
      <c r="B9811" t="str">
        <f t="shared" si="935"/>
        <v>#</v>
      </c>
      <c r="C9811">
        <f>COUNTIF(D9811:D$10001,D9811)</f>
        <v>191</v>
      </c>
      <c r="D9811" t="str">
        <f t="shared" si="934"/>
        <v/>
      </c>
      <c r="E9811" t="str">
        <f>IF('DATA IMPORT'!E9811="","",'DATA IMPORT'!E9811)</f>
        <v/>
      </c>
      <c r="F9811" s="1" t="str">
        <f>IF('DATA IMPORT'!I9811="","",'DATA IMPORT'!I9811)</f>
        <v/>
      </c>
      <c r="G9811" s="11" t="str">
        <f t="shared" si="936"/>
        <v/>
      </c>
      <c r="H9811" s="11" t="str">
        <f t="shared" si="937"/>
        <v/>
      </c>
      <c r="I9811" s="1" t="str">
        <f>IF('DATA IMPORT'!G9811="","",'DATA IMPORT'!G9811)</f>
        <v/>
      </c>
      <c r="J9811" s="11" t="str">
        <f t="shared" si="938"/>
        <v/>
      </c>
      <c r="K9811" s="11" t="str">
        <f t="shared" si="939"/>
        <v/>
      </c>
      <c r="L9811" s="4" t="str">
        <f>IF('DATA IMPORT'!M9811="","",'DATA IMPORT'!M9811)</f>
        <v/>
      </c>
      <c r="M9811" t="str">
        <f>IF('DATA IMPORT'!C9811="","",'DATA IMPORT'!C9811)</f>
        <v/>
      </c>
    </row>
    <row r="9812" spans="2:13" x14ac:dyDescent="0.2">
      <c r="B9812" t="str">
        <f t="shared" si="935"/>
        <v>#</v>
      </c>
      <c r="C9812">
        <f>COUNTIF(D9812:D$10001,D9812)</f>
        <v>190</v>
      </c>
      <c r="D9812" t="str">
        <f t="shared" si="934"/>
        <v/>
      </c>
      <c r="E9812" t="str">
        <f>IF('DATA IMPORT'!E9812="","",'DATA IMPORT'!E9812)</f>
        <v/>
      </c>
      <c r="F9812" s="1" t="str">
        <f>IF('DATA IMPORT'!I9812="","",'DATA IMPORT'!I9812)</f>
        <v/>
      </c>
      <c r="G9812" s="11" t="str">
        <f t="shared" si="936"/>
        <v/>
      </c>
      <c r="H9812" s="11" t="str">
        <f t="shared" si="937"/>
        <v/>
      </c>
      <c r="I9812" s="1" t="str">
        <f>IF('DATA IMPORT'!G9812="","",'DATA IMPORT'!G9812)</f>
        <v/>
      </c>
      <c r="J9812" s="11" t="str">
        <f t="shared" si="938"/>
        <v/>
      </c>
      <c r="K9812" s="11" t="str">
        <f t="shared" si="939"/>
        <v/>
      </c>
      <c r="L9812" s="4" t="str">
        <f>IF('DATA IMPORT'!M9812="","",'DATA IMPORT'!M9812)</f>
        <v/>
      </c>
      <c r="M9812" t="str">
        <f>IF('DATA IMPORT'!C9812="","",'DATA IMPORT'!C9812)</f>
        <v/>
      </c>
    </row>
    <row r="9813" spans="2:13" x14ac:dyDescent="0.2">
      <c r="B9813" t="str">
        <f t="shared" si="935"/>
        <v>#</v>
      </c>
      <c r="C9813">
        <f>COUNTIF(D9813:D$10001,D9813)</f>
        <v>189</v>
      </c>
      <c r="D9813" t="str">
        <f t="shared" si="934"/>
        <v/>
      </c>
      <c r="E9813" t="str">
        <f>IF('DATA IMPORT'!E9813="","",'DATA IMPORT'!E9813)</f>
        <v/>
      </c>
      <c r="F9813" s="1" t="str">
        <f>IF('DATA IMPORT'!I9813="","",'DATA IMPORT'!I9813)</f>
        <v/>
      </c>
      <c r="G9813" s="11" t="str">
        <f t="shared" si="936"/>
        <v/>
      </c>
      <c r="H9813" s="11" t="str">
        <f t="shared" si="937"/>
        <v/>
      </c>
      <c r="I9813" s="1" t="str">
        <f>IF('DATA IMPORT'!G9813="","",'DATA IMPORT'!G9813)</f>
        <v/>
      </c>
      <c r="J9813" s="11" t="str">
        <f t="shared" si="938"/>
        <v/>
      </c>
      <c r="K9813" s="11" t="str">
        <f t="shared" si="939"/>
        <v/>
      </c>
      <c r="L9813" s="4" t="str">
        <f>IF('DATA IMPORT'!M9813="","",'DATA IMPORT'!M9813)</f>
        <v/>
      </c>
      <c r="M9813" t="str">
        <f>IF('DATA IMPORT'!C9813="","",'DATA IMPORT'!C9813)</f>
        <v/>
      </c>
    </row>
    <row r="9814" spans="2:13" x14ac:dyDescent="0.2">
      <c r="B9814" t="str">
        <f t="shared" si="935"/>
        <v>#</v>
      </c>
      <c r="C9814">
        <f>COUNTIF(D9814:D$10001,D9814)</f>
        <v>188</v>
      </c>
      <c r="D9814" t="str">
        <f t="shared" si="934"/>
        <v/>
      </c>
      <c r="E9814" t="str">
        <f>IF('DATA IMPORT'!E9814="","",'DATA IMPORT'!E9814)</f>
        <v/>
      </c>
      <c r="F9814" s="1" t="str">
        <f>IF('DATA IMPORT'!I9814="","",'DATA IMPORT'!I9814)</f>
        <v/>
      </c>
      <c r="G9814" s="11" t="str">
        <f t="shared" si="936"/>
        <v/>
      </c>
      <c r="H9814" s="11" t="str">
        <f t="shared" si="937"/>
        <v/>
      </c>
      <c r="I9814" s="1" t="str">
        <f>IF('DATA IMPORT'!G9814="","",'DATA IMPORT'!G9814)</f>
        <v/>
      </c>
      <c r="J9814" s="11" t="str">
        <f t="shared" si="938"/>
        <v/>
      </c>
      <c r="K9814" s="11" t="str">
        <f t="shared" si="939"/>
        <v/>
      </c>
      <c r="L9814" s="4" t="str">
        <f>IF('DATA IMPORT'!M9814="","",'DATA IMPORT'!M9814)</f>
        <v/>
      </c>
      <c r="M9814" t="str">
        <f>IF('DATA IMPORT'!C9814="","",'DATA IMPORT'!C9814)</f>
        <v/>
      </c>
    </row>
    <row r="9815" spans="2:13" x14ac:dyDescent="0.2">
      <c r="B9815" t="str">
        <f t="shared" si="935"/>
        <v>#</v>
      </c>
      <c r="C9815">
        <f>COUNTIF(D9815:D$10001,D9815)</f>
        <v>187</v>
      </c>
      <c r="D9815" t="str">
        <f t="shared" si="934"/>
        <v/>
      </c>
      <c r="E9815" t="str">
        <f>IF('DATA IMPORT'!E9815="","",'DATA IMPORT'!E9815)</f>
        <v/>
      </c>
      <c r="F9815" s="1" t="str">
        <f>IF('DATA IMPORT'!I9815="","",'DATA IMPORT'!I9815)</f>
        <v/>
      </c>
      <c r="G9815" s="11" t="str">
        <f t="shared" si="936"/>
        <v/>
      </c>
      <c r="H9815" s="11" t="str">
        <f t="shared" si="937"/>
        <v/>
      </c>
      <c r="I9815" s="1" t="str">
        <f>IF('DATA IMPORT'!G9815="","",'DATA IMPORT'!G9815)</f>
        <v/>
      </c>
      <c r="J9815" s="11" t="str">
        <f t="shared" si="938"/>
        <v/>
      </c>
      <c r="K9815" s="11" t="str">
        <f t="shared" si="939"/>
        <v/>
      </c>
      <c r="L9815" s="4" t="str">
        <f>IF('DATA IMPORT'!M9815="","",'DATA IMPORT'!M9815)</f>
        <v/>
      </c>
      <c r="M9815" t="str">
        <f>IF('DATA IMPORT'!C9815="","",'DATA IMPORT'!C9815)</f>
        <v/>
      </c>
    </row>
    <row r="9816" spans="2:13" x14ac:dyDescent="0.2">
      <c r="B9816" t="str">
        <f t="shared" si="935"/>
        <v>#</v>
      </c>
      <c r="C9816">
        <f>COUNTIF(D9816:D$10001,D9816)</f>
        <v>186</v>
      </c>
      <c r="D9816" t="str">
        <f t="shared" si="934"/>
        <v/>
      </c>
      <c r="E9816" t="str">
        <f>IF('DATA IMPORT'!E9816="","",'DATA IMPORT'!E9816)</f>
        <v/>
      </c>
      <c r="F9816" s="1" t="str">
        <f>IF('DATA IMPORT'!I9816="","",'DATA IMPORT'!I9816)</f>
        <v/>
      </c>
      <c r="G9816" s="11" t="str">
        <f t="shared" si="936"/>
        <v/>
      </c>
      <c r="H9816" s="11" t="str">
        <f t="shared" si="937"/>
        <v/>
      </c>
      <c r="I9816" s="1" t="str">
        <f>IF('DATA IMPORT'!G9816="","",'DATA IMPORT'!G9816)</f>
        <v/>
      </c>
      <c r="J9816" s="11" t="str">
        <f t="shared" si="938"/>
        <v/>
      </c>
      <c r="K9816" s="11" t="str">
        <f t="shared" si="939"/>
        <v/>
      </c>
      <c r="L9816" s="4" t="str">
        <f>IF('DATA IMPORT'!M9816="","",'DATA IMPORT'!M9816)</f>
        <v/>
      </c>
      <c r="M9816" t="str">
        <f>IF('DATA IMPORT'!C9816="","",'DATA IMPORT'!C9816)</f>
        <v/>
      </c>
    </row>
    <row r="9817" spans="2:13" x14ac:dyDescent="0.2">
      <c r="B9817" t="str">
        <f t="shared" si="935"/>
        <v>#</v>
      </c>
      <c r="C9817">
        <f>COUNTIF(D9817:D$10001,D9817)</f>
        <v>185</v>
      </c>
      <c r="D9817" t="str">
        <f t="shared" si="934"/>
        <v/>
      </c>
      <c r="E9817" t="str">
        <f>IF('DATA IMPORT'!E9817="","",'DATA IMPORT'!E9817)</f>
        <v/>
      </c>
      <c r="F9817" s="1" t="str">
        <f>IF('DATA IMPORT'!I9817="","",'DATA IMPORT'!I9817)</f>
        <v/>
      </c>
      <c r="G9817" s="11" t="str">
        <f t="shared" si="936"/>
        <v/>
      </c>
      <c r="H9817" s="11" t="str">
        <f t="shared" si="937"/>
        <v/>
      </c>
      <c r="I9817" s="1" t="str">
        <f>IF('DATA IMPORT'!G9817="","",'DATA IMPORT'!G9817)</f>
        <v/>
      </c>
      <c r="J9817" s="11" t="str">
        <f t="shared" si="938"/>
        <v/>
      </c>
      <c r="K9817" s="11" t="str">
        <f t="shared" si="939"/>
        <v/>
      </c>
      <c r="L9817" s="4" t="str">
        <f>IF('DATA IMPORT'!M9817="","",'DATA IMPORT'!M9817)</f>
        <v/>
      </c>
      <c r="M9817" t="str">
        <f>IF('DATA IMPORT'!C9817="","",'DATA IMPORT'!C9817)</f>
        <v/>
      </c>
    </row>
    <row r="9818" spans="2:13" x14ac:dyDescent="0.2">
      <c r="B9818" t="str">
        <f t="shared" si="935"/>
        <v>#</v>
      </c>
      <c r="C9818">
        <f>COUNTIF(D9818:D$10001,D9818)</f>
        <v>184</v>
      </c>
      <c r="D9818" t="str">
        <f t="shared" si="934"/>
        <v/>
      </c>
      <c r="E9818" t="str">
        <f>IF('DATA IMPORT'!E9818="","",'DATA IMPORT'!E9818)</f>
        <v/>
      </c>
      <c r="F9818" s="1" t="str">
        <f>IF('DATA IMPORT'!I9818="","",'DATA IMPORT'!I9818)</f>
        <v/>
      </c>
      <c r="G9818" s="11" t="str">
        <f t="shared" si="936"/>
        <v/>
      </c>
      <c r="H9818" s="11" t="str">
        <f t="shared" si="937"/>
        <v/>
      </c>
      <c r="I9818" s="1" t="str">
        <f>IF('DATA IMPORT'!G9818="","",'DATA IMPORT'!G9818)</f>
        <v/>
      </c>
      <c r="J9818" s="11" t="str">
        <f t="shared" si="938"/>
        <v/>
      </c>
      <c r="K9818" s="11" t="str">
        <f t="shared" si="939"/>
        <v/>
      </c>
      <c r="L9818" s="4" t="str">
        <f>IF('DATA IMPORT'!M9818="","",'DATA IMPORT'!M9818)</f>
        <v/>
      </c>
      <c r="M9818" t="str">
        <f>IF('DATA IMPORT'!C9818="","",'DATA IMPORT'!C9818)</f>
        <v/>
      </c>
    </row>
    <row r="9819" spans="2:13" x14ac:dyDescent="0.2">
      <c r="B9819" t="str">
        <f t="shared" si="935"/>
        <v>#</v>
      </c>
      <c r="C9819">
        <f>COUNTIF(D9819:D$10001,D9819)</f>
        <v>183</v>
      </c>
      <c r="D9819" t="str">
        <f t="shared" si="934"/>
        <v/>
      </c>
      <c r="E9819" t="str">
        <f>IF('DATA IMPORT'!E9819="","",'DATA IMPORT'!E9819)</f>
        <v/>
      </c>
      <c r="F9819" s="1" t="str">
        <f>IF('DATA IMPORT'!I9819="","",'DATA IMPORT'!I9819)</f>
        <v/>
      </c>
      <c r="G9819" s="11" t="str">
        <f t="shared" si="936"/>
        <v/>
      </c>
      <c r="H9819" s="11" t="str">
        <f t="shared" si="937"/>
        <v/>
      </c>
      <c r="I9819" s="1" t="str">
        <f>IF('DATA IMPORT'!G9819="","",'DATA IMPORT'!G9819)</f>
        <v/>
      </c>
      <c r="J9819" s="11" t="str">
        <f t="shared" si="938"/>
        <v/>
      </c>
      <c r="K9819" s="11" t="str">
        <f t="shared" si="939"/>
        <v/>
      </c>
      <c r="L9819" s="4" t="str">
        <f>IF('DATA IMPORT'!M9819="","",'DATA IMPORT'!M9819)</f>
        <v/>
      </c>
      <c r="M9819" t="str">
        <f>IF('DATA IMPORT'!C9819="","",'DATA IMPORT'!C9819)</f>
        <v/>
      </c>
    </row>
    <row r="9820" spans="2:13" x14ac:dyDescent="0.2">
      <c r="B9820" t="str">
        <f t="shared" si="935"/>
        <v>#</v>
      </c>
      <c r="C9820">
        <f>COUNTIF(D9820:D$10001,D9820)</f>
        <v>182</v>
      </c>
      <c r="D9820" t="str">
        <f t="shared" ref="D9820:D9883" si="940">IF(E9820="","",MATCH(E9820,$E$2:$E$1048576,0))</f>
        <v/>
      </c>
      <c r="E9820" t="str">
        <f>IF('DATA IMPORT'!E9820="","",'DATA IMPORT'!E9820)</f>
        <v/>
      </c>
      <c r="F9820" s="1" t="str">
        <f>IF('DATA IMPORT'!I9820="","",'DATA IMPORT'!I9820)</f>
        <v/>
      </c>
      <c r="G9820" s="11" t="str">
        <f t="shared" si="936"/>
        <v/>
      </c>
      <c r="H9820" s="11" t="str">
        <f t="shared" si="937"/>
        <v/>
      </c>
      <c r="I9820" s="1" t="str">
        <f>IF('DATA IMPORT'!G9820="","",'DATA IMPORT'!G9820)</f>
        <v/>
      </c>
      <c r="J9820" s="11" t="str">
        <f t="shared" si="938"/>
        <v/>
      </c>
      <c r="K9820" s="11" t="str">
        <f t="shared" si="939"/>
        <v/>
      </c>
      <c r="L9820" s="4" t="str">
        <f>IF('DATA IMPORT'!M9820="","",'DATA IMPORT'!M9820)</f>
        <v/>
      </c>
      <c r="M9820" t="str">
        <f>IF('DATA IMPORT'!C9820="","",'DATA IMPORT'!C9820)</f>
        <v/>
      </c>
    </row>
    <row r="9821" spans="2:13" x14ac:dyDescent="0.2">
      <c r="B9821" t="str">
        <f t="shared" si="935"/>
        <v>#</v>
      </c>
      <c r="C9821">
        <f>COUNTIF(D9821:D$10001,D9821)</f>
        <v>181</v>
      </c>
      <c r="D9821" t="str">
        <f t="shared" si="940"/>
        <v/>
      </c>
      <c r="E9821" t="str">
        <f>IF('DATA IMPORT'!E9821="","",'DATA IMPORT'!E9821)</f>
        <v/>
      </c>
      <c r="F9821" s="1" t="str">
        <f>IF('DATA IMPORT'!I9821="","",'DATA IMPORT'!I9821)</f>
        <v/>
      </c>
      <c r="G9821" s="11" t="str">
        <f t="shared" si="936"/>
        <v/>
      </c>
      <c r="H9821" s="11" t="str">
        <f t="shared" si="937"/>
        <v/>
      </c>
      <c r="I9821" s="1" t="str">
        <f>IF('DATA IMPORT'!G9821="","",'DATA IMPORT'!G9821)</f>
        <v/>
      </c>
      <c r="J9821" s="11" t="str">
        <f t="shared" si="938"/>
        <v/>
      </c>
      <c r="K9821" s="11" t="str">
        <f t="shared" si="939"/>
        <v/>
      </c>
      <c r="L9821" s="4" t="str">
        <f>IF('DATA IMPORT'!M9821="","",'DATA IMPORT'!M9821)</f>
        <v/>
      </c>
      <c r="M9821" t="str">
        <f>IF('DATA IMPORT'!C9821="","",'DATA IMPORT'!C9821)</f>
        <v/>
      </c>
    </row>
    <row r="9822" spans="2:13" x14ac:dyDescent="0.2">
      <c r="B9822" t="str">
        <f t="shared" si="935"/>
        <v>#</v>
      </c>
      <c r="C9822">
        <f>COUNTIF(D9822:D$10001,D9822)</f>
        <v>180</v>
      </c>
      <c r="D9822" t="str">
        <f t="shared" si="940"/>
        <v/>
      </c>
      <c r="E9822" t="str">
        <f>IF('DATA IMPORT'!E9822="","",'DATA IMPORT'!E9822)</f>
        <v/>
      </c>
      <c r="F9822" s="1" t="str">
        <f>IF('DATA IMPORT'!I9822="","",'DATA IMPORT'!I9822)</f>
        <v/>
      </c>
      <c r="G9822" s="11" t="str">
        <f t="shared" si="936"/>
        <v/>
      </c>
      <c r="H9822" s="11" t="str">
        <f t="shared" si="937"/>
        <v/>
      </c>
      <c r="I9822" s="1" t="str">
        <f>IF('DATA IMPORT'!G9822="","",'DATA IMPORT'!G9822)</f>
        <v/>
      </c>
      <c r="J9822" s="11" t="str">
        <f t="shared" si="938"/>
        <v/>
      </c>
      <c r="K9822" s="11" t="str">
        <f t="shared" si="939"/>
        <v/>
      </c>
      <c r="L9822" s="4" t="str">
        <f>IF('DATA IMPORT'!M9822="","",'DATA IMPORT'!M9822)</f>
        <v/>
      </c>
      <c r="M9822" t="str">
        <f>IF('DATA IMPORT'!C9822="","",'DATA IMPORT'!C9822)</f>
        <v/>
      </c>
    </row>
    <row r="9823" spans="2:13" x14ac:dyDescent="0.2">
      <c r="B9823" t="str">
        <f t="shared" si="935"/>
        <v>#</v>
      </c>
      <c r="C9823">
        <f>COUNTIF(D9823:D$10001,D9823)</f>
        <v>179</v>
      </c>
      <c r="D9823" t="str">
        <f t="shared" si="940"/>
        <v/>
      </c>
      <c r="E9823" t="str">
        <f>IF('DATA IMPORT'!E9823="","",'DATA IMPORT'!E9823)</f>
        <v/>
      </c>
      <c r="F9823" s="1" t="str">
        <f>IF('DATA IMPORT'!I9823="","",'DATA IMPORT'!I9823)</f>
        <v/>
      </c>
      <c r="G9823" s="11" t="str">
        <f t="shared" si="936"/>
        <v/>
      </c>
      <c r="H9823" s="11" t="str">
        <f t="shared" si="937"/>
        <v/>
      </c>
      <c r="I9823" s="1" t="str">
        <f>IF('DATA IMPORT'!G9823="","",'DATA IMPORT'!G9823)</f>
        <v/>
      </c>
      <c r="J9823" s="11" t="str">
        <f t="shared" si="938"/>
        <v/>
      </c>
      <c r="K9823" s="11" t="str">
        <f t="shared" si="939"/>
        <v/>
      </c>
      <c r="L9823" s="4" t="str">
        <f>IF('DATA IMPORT'!M9823="","",'DATA IMPORT'!M9823)</f>
        <v/>
      </c>
      <c r="M9823" t="str">
        <f>IF('DATA IMPORT'!C9823="","",'DATA IMPORT'!C9823)</f>
        <v/>
      </c>
    </row>
    <row r="9824" spans="2:13" x14ac:dyDescent="0.2">
      <c r="B9824" t="str">
        <f t="shared" si="935"/>
        <v>#</v>
      </c>
      <c r="C9824">
        <f>COUNTIF(D9824:D$10001,D9824)</f>
        <v>178</v>
      </c>
      <c r="D9824" t="str">
        <f t="shared" si="940"/>
        <v/>
      </c>
      <c r="E9824" t="str">
        <f>IF('DATA IMPORT'!E9824="","",'DATA IMPORT'!E9824)</f>
        <v/>
      </c>
      <c r="F9824" s="1" t="str">
        <f>IF('DATA IMPORT'!I9824="","",'DATA IMPORT'!I9824)</f>
        <v/>
      </c>
      <c r="G9824" s="11" t="str">
        <f t="shared" si="936"/>
        <v/>
      </c>
      <c r="H9824" s="11" t="str">
        <f t="shared" si="937"/>
        <v/>
      </c>
      <c r="I9824" s="1" t="str">
        <f>IF('DATA IMPORT'!G9824="","",'DATA IMPORT'!G9824)</f>
        <v/>
      </c>
      <c r="J9824" s="11" t="str">
        <f t="shared" si="938"/>
        <v/>
      </c>
      <c r="K9824" s="11" t="str">
        <f t="shared" si="939"/>
        <v/>
      </c>
      <c r="L9824" s="4" t="str">
        <f>IF('DATA IMPORT'!M9824="","",'DATA IMPORT'!M9824)</f>
        <v/>
      </c>
      <c r="M9824" t="str">
        <f>IF('DATA IMPORT'!C9824="","",'DATA IMPORT'!C9824)</f>
        <v/>
      </c>
    </row>
    <row r="9825" spans="2:13" x14ac:dyDescent="0.2">
      <c r="B9825" t="str">
        <f t="shared" si="935"/>
        <v>#</v>
      </c>
      <c r="C9825">
        <f>COUNTIF(D9825:D$10001,D9825)</f>
        <v>177</v>
      </c>
      <c r="D9825" t="str">
        <f t="shared" si="940"/>
        <v/>
      </c>
      <c r="E9825" t="str">
        <f>IF('DATA IMPORT'!E9825="","",'DATA IMPORT'!E9825)</f>
        <v/>
      </c>
      <c r="F9825" s="1" t="str">
        <f>IF('DATA IMPORT'!I9825="","",'DATA IMPORT'!I9825)</f>
        <v/>
      </c>
      <c r="G9825" s="11" t="str">
        <f t="shared" si="936"/>
        <v/>
      </c>
      <c r="H9825" s="11" t="str">
        <f t="shared" si="937"/>
        <v/>
      </c>
      <c r="I9825" s="1" t="str">
        <f>IF('DATA IMPORT'!G9825="","",'DATA IMPORT'!G9825)</f>
        <v/>
      </c>
      <c r="J9825" s="11" t="str">
        <f t="shared" si="938"/>
        <v/>
      </c>
      <c r="K9825" s="11" t="str">
        <f t="shared" si="939"/>
        <v/>
      </c>
      <c r="L9825" s="4" t="str">
        <f>IF('DATA IMPORT'!M9825="","",'DATA IMPORT'!M9825)</f>
        <v/>
      </c>
      <c r="M9825" t="str">
        <f>IF('DATA IMPORT'!C9825="","",'DATA IMPORT'!C9825)</f>
        <v/>
      </c>
    </row>
    <row r="9826" spans="2:13" x14ac:dyDescent="0.2">
      <c r="B9826" t="str">
        <f t="shared" si="935"/>
        <v>#</v>
      </c>
      <c r="C9826">
        <f>COUNTIF(D9826:D$10001,D9826)</f>
        <v>176</v>
      </c>
      <c r="D9826" t="str">
        <f t="shared" si="940"/>
        <v/>
      </c>
      <c r="E9826" t="str">
        <f>IF('DATA IMPORT'!E9826="","",'DATA IMPORT'!E9826)</f>
        <v/>
      </c>
      <c r="F9826" s="1" t="str">
        <f>IF('DATA IMPORT'!I9826="","",'DATA IMPORT'!I9826)</f>
        <v/>
      </c>
      <c r="G9826" s="11" t="str">
        <f t="shared" si="936"/>
        <v/>
      </c>
      <c r="H9826" s="11" t="str">
        <f t="shared" si="937"/>
        <v/>
      </c>
      <c r="I9826" s="1" t="str">
        <f>IF('DATA IMPORT'!G9826="","",'DATA IMPORT'!G9826)</f>
        <v/>
      </c>
      <c r="J9826" s="11" t="str">
        <f t="shared" si="938"/>
        <v/>
      </c>
      <c r="K9826" s="11" t="str">
        <f t="shared" si="939"/>
        <v/>
      </c>
      <c r="L9826" s="4" t="str">
        <f>IF('DATA IMPORT'!M9826="","",'DATA IMPORT'!M9826)</f>
        <v/>
      </c>
      <c r="M9826" t="str">
        <f>IF('DATA IMPORT'!C9826="","",'DATA IMPORT'!C9826)</f>
        <v/>
      </c>
    </row>
    <row r="9827" spans="2:13" x14ac:dyDescent="0.2">
      <c r="B9827" t="str">
        <f t="shared" si="935"/>
        <v>#</v>
      </c>
      <c r="C9827">
        <f>COUNTIF(D9827:D$10001,D9827)</f>
        <v>175</v>
      </c>
      <c r="D9827" t="str">
        <f t="shared" si="940"/>
        <v/>
      </c>
      <c r="E9827" t="str">
        <f>IF('DATA IMPORT'!E9827="","",'DATA IMPORT'!E9827)</f>
        <v/>
      </c>
      <c r="F9827" s="1" t="str">
        <f>IF('DATA IMPORT'!I9827="","",'DATA IMPORT'!I9827)</f>
        <v/>
      </c>
      <c r="G9827" s="11" t="str">
        <f t="shared" si="936"/>
        <v/>
      </c>
      <c r="H9827" s="11" t="str">
        <f t="shared" si="937"/>
        <v/>
      </c>
      <c r="I9827" s="1" t="str">
        <f>IF('DATA IMPORT'!G9827="","",'DATA IMPORT'!G9827)</f>
        <v/>
      </c>
      <c r="J9827" s="11" t="str">
        <f t="shared" si="938"/>
        <v/>
      </c>
      <c r="K9827" s="11" t="str">
        <f t="shared" si="939"/>
        <v/>
      </c>
      <c r="L9827" s="4" t="str">
        <f>IF('DATA IMPORT'!M9827="","",'DATA IMPORT'!M9827)</f>
        <v/>
      </c>
      <c r="M9827" t="str">
        <f>IF('DATA IMPORT'!C9827="","",'DATA IMPORT'!C9827)</f>
        <v/>
      </c>
    </row>
    <row r="9828" spans="2:13" x14ac:dyDescent="0.2">
      <c r="B9828" t="str">
        <f t="shared" si="935"/>
        <v>#</v>
      </c>
      <c r="C9828">
        <f>COUNTIF(D9828:D$10001,D9828)</f>
        <v>174</v>
      </c>
      <c r="D9828" t="str">
        <f t="shared" si="940"/>
        <v/>
      </c>
      <c r="E9828" t="str">
        <f>IF('DATA IMPORT'!E9828="","",'DATA IMPORT'!E9828)</f>
        <v/>
      </c>
      <c r="F9828" s="1" t="str">
        <f>IF('DATA IMPORT'!I9828="","",'DATA IMPORT'!I9828)</f>
        <v/>
      </c>
      <c r="G9828" s="11" t="str">
        <f t="shared" si="936"/>
        <v/>
      </c>
      <c r="H9828" s="11" t="str">
        <f t="shared" si="937"/>
        <v/>
      </c>
      <c r="I9828" s="1" t="str">
        <f>IF('DATA IMPORT'!G9828="","",'DATA IMPORT'!G9828)</f>
        <v/>
      </c>
      <c r="J9828" s="11" t="str">
        <f t="shared" si="938"/>
        <v/>
      </c>
      <c r="K9828" s="11" t="str">
        <f t="shared" si="939"/>
        <v/>
      </c>
      <c r="L9828" s="4" t="str">
        <f>IF('DATA IMPORT'!M9828="","",'DATA IMPORT'!M9828)</f>
        <v/>
      </c>
      <c r="M9828" t="str">
        <f>IF('DATA IMPORT'!C9828="","",'DATA IMPORT'!C9828)</f>
        <v/>
      </c>
    </row>
    <row r="9829" spans="2:13" x14ac:dyDescent="0.2">
      <c r="B9829" t="str">
        <f t="shared" si="935"/>
        <v>#</v>
      </c>
      <c r="C9829">
        <f>COUNTIF(D9829:D$10001,D9829)</f>
        <v>173</v>
      </c>
      <c r="D9829" t="str">
        <f t="shared" si="940"/>
        <v/>
      </c>
      <c r="E9829" t="str">
        <f>IF('DATA IMPORT'!E9829="","",'DATA IMPORT'!E9829)</f>
        <v/>
      </c>
      <c r="F9829" s="1" t="str">
        <f>IF('DATA IMPORT'!I9829="","",'DATA IMPORT'!I9829)</f>
        <v/>
      </c>
      <c r="G9829" s="11" t="str">
        <f t="shared" si="936"/>
        <v/>
      </c>
      <c r="H9829" s="11" t="str">
        <f t="shared" si="937"/>
        <v/>
      </c>
      <c r="I9829" s="1" t="str">
        <f>IF('DATA IMPORT'!G9829="","",'DATA IMPORT'!G9829)</f>
        <v/>
      </c>
      <c r="J9829" s="11" t="str">
        <f t="shared" si="938"/>
        <v/>
      </c>
      <c r="K9829" s="11" t="str">
        <f t="shared" si="939"/>
        <v/>
      </c>
      <c r="L9829" s="4" t="str">
        <f>IF('DATA IMPORT'!M9829="","",'DATA IMPORT'!M9829)</f>
        <v/>
      </c>
      <c r="M9829" t="str">
        <f>IF('DATA IMPORT'!C9829="","",'DATA IMPORT'!C9829)</f>
        <v/>
      </c>
    </row>
    <row r="9830" spans="2:13" x14ac:dyDescent="0.2">
      <c r="B9830" t="str">
        <f t="shared" si="935"/>
        <v>#</v>
      </c>
      <c r="C9830">
        <f>COUNTIF(D9830:D$10001,D9830)</f>
        <v>172</v>
      </c>
      <c r="D9830" t="str">
        <f t="shared" si="940"/>
        <v/>
      </c>
      <c r="E9830" t="str">
        <f>IF('DATA IMPORT'!E9830="","",'DATA IMPORT'!E9830)</f>
        <v/>
      </c>
      <c r="F9830" s="1" t="str">
        <f>IF('DATA IMPORT'!I9830="","",'DATA IMPORT'!I9830)</f>
        <v/>
      </c>
      <c r="G9830" s="11" t="str">
        <f t="shared" si="936"/>
        <v/>
      </c>
      <c r="H9830" s="11" t="str">
        <f t="shared" si="937"/>
        <v/>
      </c>
      <c r="I9830" s="1" t="str">
        <f>IF('DATA IMPORT'!G9830="","",'DATA IMPORT'!G9830)</f>
        <v/>
      </c>
      <c r="J9830" s="11" t="str">
        <f t="shared" si="938"/>
        <v/>
      </c>
      <c r="K9830" s="11" t="str">
        <f t="shared" si="939"/>
        <v/>
      </c>
      <c r="L9830" s="4" t="str">
        <f>IF('DATA IMPORT'!M9830="","",'DATA IMPORT'!M9830)</f>
        <v/>
      </c>
      <c r="M9830" t="str">
        <f>IF('DATA IMPORT'!C9830="","",'DATA IMPORT'!C9830)</f>
        <v/>
      </c>
    </row>
    <row r="9831" spans="2:13" x14ac:dyDescent="0.2">
      <c r="B9831" t="str">
        <f t="shared" si="935"/>
        <v>#</v>
      </c>
      <c r="C9831">
        <f>COUNTIF(D9831:D$10001,D9831)</f>
        <v>171</v>
      </c>
      <c r="D9831" t="str">
        <f t="shared" si="940"/>
        <v/>
      </c>
      <c r="E9831" t="str">
        <f>IF('DATA IMPORT'!E9831="","",'DATA IMPORT'!E9831)</f>
        <v/>
      </c>
      <c r="F9831" s="1" t="str">
        <f>IF('DATA IMPORT'!I9831="","",'DATA IMPORT'!I9831)</f>
        <v/>
      </c>
      <c r="G9831" s="11" t="str">
        <f t="shared" si="936"/>
        <v/>
      </c>
      <c r="H9831" s="11" t="str">
        <f t="shared" si="937"/>
        <v/>
      </c>
      <c r="I9831" s="1" t="str">
        <f>IF('DATA IMPORT'!G9831="","",'DATA IMPORT'!G9831)</f>
        <v/>
      </c>
      <c r="J9831" s="11" t="str">
        <f t="shared" si="938"/>
        <v/>
      </c>
      <c r="K9831" s="11" t="str">
        <f t="shared" si="939"/>
        <v/>
      </c>
      <c r="L9831" s="4" t="str">
        <f>IF('DATA IMPORT'!M9831="","",'DATA IMPORT'!M9831)</f>
        <v/>
      </c>
      <c r="M9831" t="str">
        <f>IF('DATA IMPORT'!C9831="","",'DATA IMPORT'!C9831)</f>
        <v/>
      </c>
    </row>
    <row r="9832" spans="2:13" x14ac:dyDescent="0.2">
      <c r="B9832" t="str">
        <f t="shared" si="935"/>
        <v>#</v>
      </c>
      <c r="C9832">
        <f>COUNTIF(D9832:D$10001,D9832)</f>
        <v>170</v>
      </c>
      <c r="D9832" t="str">
        <f t="shared" si="940"/>
        <v/>
      </c>
      <c r="E9832" t="str">
        <f>IF('DATA IMPORT'!E9832="","",'DATA IMPORT'!E9832)</f>
        <v/>
      </c>
      <c r="F9832" s="1" t="str">
        <f>IF('DATA IMPORT'!I9832="","",'DATA IMPORT'!I9832)</f>
        <v/>
      </c>
      <c r="G9832" s="11" t="str">
        <f t="shared" si="936"/>
        <v/>
      </c>
      <c r="H9832" s="11" t="str">
        <f t="shared" si="937"/>
        <v/>
      </c>
      <c r="I9832" s="1" t="str">
        <f>IF('DATA IMPORT'!G9832="","",'DATA IMPORT'!G9832)</f>
        <v/>
      </c>
      <c r="J9832" s="11" t="str">
        <f t="shared" si="938"/>
        <v/>
      </c>
      <c r="K9832" s="11" t="str">
        <f t="shared" si="939"/>
        <v/>
      </c>
      <c r="L9832" s="4" t="str">
        <f>IF('DATA IMPORT'!M9832="","",'DATA IMPORT'!M9832)</f>
        <v/>
      </c>
      <c r="M9832" t="str">
        <f>IF('DATA IMPORT'!C9832="","",'DATA IMPORT'!C9832)</f>
        <v/>
      </c>
    </row>
    <row r="9833" spans="2:13" x14ac:dyDescent="0.2">
      <c r="B9833" t="str">
        <f t="shared" si="935"/>
        <v>#</v>
      </c>
      <c r="C9833">
        <f>COUNTIF(D9833:D$10001,D9833)</f>
        <v>169</v>
      </c>
      <c r="D9833" t="str">
        <f t="shared" si="940"/>
        <v/>
      </c>
      <c r="E9833" t="str">
        <f>IF('DATA IMPORT'!E9833="","",'DATA IMPORT'!E9833)</f>
        <v/>
      </c>
      <c r="F9833" s="1" t="str">
        <f>IF('DATA IMPORT'!I9833="","",'DATA IMPORT'!I9833)</f>
        <v/>
      </c>
      <c r="G9833" s="11" t="str">
        <f t="shared" si="936"/>
        <v/>
      </c>
      <c r="H9833" s="11" t="str">
        <f t="shared" si="937"/>
        <v/>
      </c>
      <c r="I9833" s="1" t="str">
        <f>IF('DATA IMPORT'!G9833="","",'DATA IMPORT'!G9833)</f>
        <v/>
      </c>
      <c r="J9833" s="11" t="str">
        <f t="shared" si="938"/>
        <v/>
      </c>
      <c r="K9833" s="11" t="str">
        <f t="shared" si="939"/>
        <v/>
      </c>
      <c r="L9833" s="4" t="str">
        <f>IF('DATA IMPORT'!M9833="","",'DATA IMPORT'!M9833)</f>
        <v/>
      </c>
      <c r="M9833" t="str">
        <f>IF('DATA IMPORT'!C9833="","",'DATA IMPORT'!C9833)</f>
        <v/>
      </c>
    </row>
    <row r="9834" spans="2:13" x14ac:dyDescent="0.2">
      <c r="B9834" t="str">
        <f t="shared" si="935"/>
        <v>#</v>
      </c>
      <c r="C9834">
        <f>COUNTIF(D9834:D$10001,D9834)</f>
        <v>168</v>
      </c>
      <c r="D9834" t="str">
        <f t="shared" si="940"/>
        <v/>
      </c>
      <c r="E9834" t="str">
        <f>IF('DATA IMPORT'!E9834="","",'DATA IMPORT'!E9834)</f>
        <v/>
      </c>
      <c r="F9834" s="1" t="str">
        <f>IF('DATA IMPORT'!I9834="","",'DATA IMPORT'!I9834)</f>
        <v/>
      </c>
      <c r="G9834" s="11" t="str">
        <f t="shared" si="936"/>
        <v/>
      </c>
      <c r="H9834" s="11" t="str">
        <f t="shared" si="937"/>
        <v/>
      </c>
      <c r="I9834" s="1" t="str">
        <f>IF('DATA IMPORT'!G9834="","",'DATA IMPORT'!G9834)</f>
        <v/>
      </c>
      <c r="J9834" s="11" t="str">
        <f t="shared" si="938"/>
        <v/>
      </c>
      <c r="K9834" s="11" t="str">
        <f t="shared" si="939"/>
        <v/>
      </c>
      <c r="L9834" s="4" t="str">
        <f>IF('DATA IMPORT'!M9834="","",'DATA IMPORT'!M9834)</f>
        <v/>
      </c>
      <c r="M9834" t="str">
        <f>IF('DATA IMPORT'!C9834="","",'DATA IMPORT'!C9834)</f>
        <v/>
      </c>
    </row>
    <row r="9835" spans="2:13" x14ac:dyDescent="0.2">
      <c r="B9835" t="str">
        <f t="shared" si="935"/>
        <v>#</v>
      </c>
      <c r="C9835">
        <f>COUNTIF(D9835:D$10001,D9835)</f>
        <v>167</v>
      </c>
      <c r="D9835" t="str">
        <f t="shared" si="940"/>
        <v/>
      </c>
      <c r="E9835" t="str">
        <f>IF('DATA IMPORT'!E9835="","",'DATA IMPORT'!E9835)</f>
        <v/>
      </c>
      <c r="F9835" s="1" t="str">
        <f>IF('DATA IMPORT'!I9835="","",'DATA IMPORT'!I9835)</f>
        <v/>
      </c>
      <c r="G9835" s="11" t="str">
        <f t="shared" si="936"/>
        <v/>
      </c>
      <c r="H9835" s="11" t="str">
        <f t="shared" si="937"/>
        <v/>
      </c>
      <c r="I9835" s="1" t="str">
        <f>IF('DATA IMPORT'!G9835="","",'DATA IMPORT'!G9835)</f>
        <v/>
      </c>
      <c r="J9835" s="11" t="str">
        <f t="shared" si="938"/>
        <v/>
      </c>
      <c r="K9835" s="11" t="str">
        <f t="shared" si="939"/>
        <v/>
      </c>
      <c r="L9835" s="4" t="str">
        <f>IF('DATA IMPORT'!M9835="","",'DATA IMPORT'!M9835)</f>
        <v/>
      </c>
      <c r="M9835" t="str">
        <f>IF('DATA IMPORT'!C9835="","",'DATA IMPORT'!C9835)</f>
        <v/>
      </c>
    </row>
    <row r="9836" spans="2:13" x14ac:dyDescent="0.2">
      <c r="B9836" t="str">
        <f t="shared" si="935"/>
        <v>#</v>
      </c>
      <c r="C9836">
        <f>COUNTIF(D9836:D$10001,D9836)</f>
        <v>166</v>
      </c>
      <c r="D9836" t="str">
        <f t="shared" si="940"/>
        <v/>
      </c>
      <c r="E9836" t="str">
        <f>IF('DATA IMPORT'!E9836="","",'DATA IMPORT'!E9836)</f>
        <v/>
      </c>
      <c r="F9836" s="1" t="str">
        <f>IF('DATA IMPORT'!I9836="","",'DATA IMPORT'!I9836)</f>
        <v/>
      </c>
      <c r="G9836" s="11" t="str">
        <f t="shared" si="936"/>
        <v/>
      </c>
      <c r="H9836" s="11" t="str">
        <f t="shared" si="937"/>
        <v/>
      </c>
      <c r="I9836" s="1" t="str">
        <f>IF('DATA IMPORT'!G9836="","",'DATA IMPORT'!G9836)</f>
        <v/>
      </c>
      <c r="J9836" s="11" t="str">
        <f t="shared" si="938"/>
        <v/>
      </c>
      <c r="K9836" s="11" t="str">
        <f t="shared" si="939"/>
        <v/>
      </c>
      <c r="L9836" s="4" t="str">
        <f>IF('DATA IMPORT'!M9836="","",'DATA IMPORT'!M9836)</f>
        <v/>
      </c>
      <c r="M9836" t="str">
        <f>IF('DATA IMPORT'!C9836="","",'DATA IMPORT'!C9836)</f>
        <v/>
      </c>
    </row>
    <row r="9837" spans="2:13" x14ac:dyDescent="0.2">
      <c r="B9837" t="str">
        <f t="shared" si="935"/>
        <v>#</v>
      </c>
      <c r="C9837">
        <f>COUNTIF(D9837:D$10001,D9837)</f>
        <v>165</v>
      </c>
      <c r="D9837" t="str">
        <f t="shared" si="940"/>
        <v/>
      </c>
      <c r="E9837" t="str">
        <f>IF('DATA IMPORT'!E9837="","",'DATA IMPORT'!E9837)</f>
        <v/>
      </c>
      <c r="F9837" s="1" t="str">
        <f>IF('DATA IMPORT'!I9837="","",'DATA IMPORT'!I9837)</f>
        <v/>
      </c>
      <c r="G9837" s="11" t="str">
        <f t="shared" si="936"/>
        <v/>
      </c>
      <c r="H9837" s="11" t="str">
        <f t="shared" si="937"/>
        <v/>
      </c>
      <c r="I9837" s="1" t="str">
        <f>IF('DATA IMPORT'!G9837="","",'DATA IMPORT'!G9837)</f>
        <v/>
      </c>
      <c r="J9837" s="11" t="str">
        <f t="shared" si="938"/>
        <v/>
      </c>
      <c r="K9837" s="11" t="str">
        <f t="shared" si="939"/>
        <v/>
      </c>
      <c r="L9837" s="4" t="str">
        <f>IF('DATA IMPORT'!M9837="","",'DATA IMPORT'!M9837)</f>
        <v/>
      </c>
      <c r="M9837" t="str">
        <f>IF('DATA IMPORT'!C9837="","",'DATA IMPORT'!C9837)</f>
        <v/>
      </c>
    </row>
    <row r="9838" spans="2:13" x14ac:dyDescent="0.2">
      <c r="B9838" t="str">
        <f t="shared" si="935"/>
        <v>#</v>
      </c>
      <c r="C9838">
        <f>COUNTIF(D9838:D$10001,D9838)</f>
        <v>164</v>
      </c>
      <c r="D9838" t="str">
        <f t="shared" si="940"/>
        <v/>
      </c>
      <c r="E9838" t="str">
        <f>IF('DATA IMPORT'!E9838="","",'DATA IMPORT'!E9838)</f>
        <v/>
      </c>
      <c r="F9838" s="1" t="str">
        <f>IF('DATA IMPORT'!I9838="","",'DATA IMPORT'!I9838)</f>
        <v/>
      </c>
      <c r="G9838" s="11" t="str">
        <f t="shared" si="936"/>
        <v/>
      </c>
      <c r="H9838" s="11" t="str">
        <f t="shared" si="937"/>
        <v/>
      </c>
      <c r="I9838" s="1" t="str">
        <f>IF('DATA IMPORT'!G9838="","",'DATA IMPORT'!G9838)</f>
        <v/>
      </c>
      <c r="J9838" s="11" t="str">
        <f t="shared" si="938"/>
        <v/>
      </c>
      <c r="K9838" s="11" t="str">
        <f t="shared" si="939"/>
        <v/>
      </c>
      <c r="L9838" s="4" t="str">
        <f>IF('DATA IMPORT'!M9838="","",'DATA IMPORT'!M9838)</f>
        <v/>
      </c>
      <c r="M9838" t="str">
        <f>IF('DATA IMPORT'!C9838="","",'DATA IMPORT'!C9838)</f>
        <v/>
      </c>
    </row>
    <row r="9839" spans="2:13" x14ac:dyDescent="0.2">
      <c r="B9839" t="str">
        <f t="shared" si="935"/>
        <v>#</v>
      </c>
      <c r="C9839">
        <f>COUNTIF(D9839:D$10001,D9839)</f>
        <v>163</v>
      </c>
      <c r="D9839" t="str">
        <f t="shared" si="940"/>
        <v/>
      </c>
      <c r="E9839" t="str">
        <f>IF('DATA IMPORT'!E9839="","",'DATA IMPORT'!E9839)</f>
        <v/>
      </c>
      <c r="F9839" s="1" t="str">
        <f>IF('DATA IMPORT'!I9839="","",'DATA IMPORT'!I9839)</f>
        <v/>
      </c>
      <c r="G9839" s="11" t="str">
        <f t="shared" si="936"/>
        <v/>
      </c>
      <c r="H9839" s="11" t="str">
        <f t="shared" si="937"/>
        <v/>
      </c>
      <c r="I9839" s="1" t="str">
        <f>IF('DATA IMPORT'!G9839="","",'DATA IMPORT'!G9839)</f>
        <v/>
      </c>
      <c r="J9839" s="11" t="str">
        <f t="shared" si="938"/>
        <v/>
      </c>
      <c r="K9839" s="11" t="str">
        <f t="shared" si="939"/>
        <v/>
      </c>
      <c r="L9839" s="4" t="str">
        <f>IF('DATA IMPORT'!M9839="","",'DATA IMPORT'!M9839)</f>
        <v/>
      </c>
      <c r="M9839" t="str">
        <f>IF('DATA IMPORT'!C9839="","",'DATA IMPORT'!C9839)</f>
        <v/>
      </c>
    </row>
    <row r="9840" spans="2:13" x14ac:dyDescent="0.2">
      <c r="B9840" t="str">
        <f t="shared" si="935"/>
        <v>#</v>
      </c>
      <c r="C9840">
        <f>COUNTIF(D9840:D$10001,D9840)</f>
        <v>162</v>
      </c>
      <c r="D9840" t="str">
        <f t="shared" si="940"/>
        <v/>
      </c>
      <c r="E9840" t="str">
        <f>IF('DATA IMPORT'!E9840="","",'DATA IMPORT'!E9840)</f>
        <v/>
      </c>
      <c r="F9840" s="1" t="str">
        <f>IF('DATA IMPORT'!I9840="","",'DATA IMPORT'!I9840)</f>
        <v/>
      </c>
      <c r="G9840" s="11" t="str">
        <f t="shared" si="936"/>
        <v/>
      </c>
      <c r="H9840" s="11" t="str">
        <f t="shared" si="937"/>
        <v/>
      </c>
      <c r="I9840" s="1" t="str">
        <f>IF('DATA IMPORT'!G9840="","",'DATA IMPORT'!G9840)</f>
        <v/>
      </c>
      <c r="J9840" s="11" t="str">
        <f t="shared" si="938"/>
        <v/>
      </c>
      <c r="K9840" s="11" t="str">
        <f t="shared" si="939"/>
        <v/>
      </c>
      <c r="L9840" s="4" t="str">
        <f>IF('DATA IMPORT'!M9840="","",'DATA IMPORT'!M9840)</f>
        <v/>
      </c>
      <c r="M9840" t="str">
        <f>IF('DATA IMPORT'!C9840="","",'DATA IMPORT'!C9840)</f>
        <v/>
      </c>
    </row>
    <row r="9841" spans="2:13" x14ac:dyDescent="0.2">
      <c r="B9841" t="str">
        <f t="shared" si="935"/>
        <v>#</v>
      </c>
      <c r="C9841">
        <f>COUNTIF(D9841:D$10001,D9841)</f>
        <v>161</v>
      </c>
      <c r="D9841" t="str">
        <f t="shared" si="940"/>
        <v/>
      </c>
      <c r="E9841" t="str">
        <f>IF('DATA IMPORT'!E9841="","",'DATA IMPORT'!E9841)</f>
        <v/>
      </c>
      <c r="F9841" s="1" t="str">
        <f>IF('DATA IMPORT'!I9841="","",'DATA IMPORT'!I9841)</f>
        <v/>
      </c>
      <c r="G9841" s="11" t="str">
        <f t="shared" si="936"/>
        <v/>
      </c>
      <c r="H9841" s="11" t="str">
        <f t="shared" si="937"/>
        <v/>
      </c>
      <c r="I9841" s="1" t="str">
        <f>IF('DATA IMPORT'!G9841="","",'DATA IMPORT'!G9841)</f>
        <v/>
      </c>
      <c r="J9841" s="11" t="str">
        <f t="shared" si="938"/>
        <v/>
      </c>
      <c r="K9841" s="11" t="str">
        <f t="shared" si="939"/>
        <v/>
      </c>
      <c r="L9841" s="4" t="str">
        <f>IF('DATA IMPORT'!M9841="","",'DATA IMPORT'!M9841)</f>
        <v/>
      </c>
      <c r="M9841" t="str">
        <f>IF('DATA IMPORT'!C9841="","",'DATA IMPORT'!C9841)</f>
        <v/>
      </c>
    </row>
    <row r="9842" spans="2:13" x14ac:dyDescent="0.2">
      <c r="B9842" t="str">
        <f t="shared" si="935"/>
        <v>#</v>
      </c>
      <c r="C9842">
        <f>COUNTIF(D9842:D$10001,D9842)</f>
        <v>160</v>
      </c>
      <c r="D9842" t="str">
        <f t="shared" si="940"/>
        <v/>
      </c>
      <c r="E9842" t="str">
        <f>IF('DATA IMPORT'!E9842="","",'DATA IMPORT'!E9842)</f>
        <v/>
      </c>
      <c r="F9842" s="1" t="str">
        <f>IF('DATA IMPORT'!I9842="","",'DATA IMPORT'!I9842)</f>
        <v/>
      </c>
      <c r="G9842" s="11" t="str">
        <f t="shared" si="936"/>
        <v/>
      </c>
      <c r="H9842" s="11" t="str">
        <f t="shared" si="937"/>
        <v/>
      </c>
      <c r="I9842" s="1" t="str">
        <f>IF('DATA IMPORT'!G9842="","",'DATA IMPORT'!G9842)</f>
        <v/>
      </c>
      <c r="J9842" s="11" t="str">
        <f t="shared" si="938"/>
        <v/>
      </c>
      <c r="K9842" s="11" t="str">
        <f t="shared" si="939"/>
        <v/>
      </c>
      <c r="L9842" s="4" t="str">
        <f>IF('DATA IMPORT'!M9842="","",'DATA IMPORT'!M9842)</f>
        <v/>
      </c>
      <c r="M9842" t="str">
        <f>IF('DATA IMPORT'!C9842="","",'DATA IMPORT'!C9842)</f>
        <v/>
      </c>
    </row>
    <row r="9843" spans="2:13" x14ac:dyDescent="0.2">
      <c r="B9843" t="str">
        <f t="shared" si="935"/>
        <v>#</v>
      </c>
      <c r="C9843">
        <f>COUNTIF(D9843:D$10001,D9843)</f>
        <v>159</v>
      </c>
      <c r="D9843" t="str">
        <f t="shared" si="940"/>
        <v/>
      </c>
      <c r="E9843" t="str">
        <f>IF('DATA IMPORT'!E9843="","",'DATA IMPORT'!E9843)</f>
        <v/>
      </c>
      <c r="F9843" s="1" t="str">
        <f>IF('DATA IMPORT'!I9843="","",'DATA IMPORT'!I9843)</f>
        <v/>
      </c>
      <c r="G9843" s="11" t="str">
        <f t="shared" si="936"/>
        <v/>
      </c>
      <c r="H9843" s="11" t="str">
        <f t="shared" si="937"/>
        <v/>
      </c>
      <c r="I9843" s="1" t="str">
        <f>IF('DATA IMPORT'!G9843="","",'DATA IMPORT'!G9843)</f>
        <v/>
      </c>
      <c r="J9843" s="11" t="str">
        <f t="shared" si="938"/>
        <v/>
      </c>
      <c r="K9843" s="11" t="str">
        <f t="shared" si="939"/>
        <v/>
      </c>
      <c r="L9843" s="4" t="str">
        <f>IF('DATA IMPORT'!M9843="","",'DATA IMPORT'!M9843)</f>
        <v/>
      </c>
      <c r="M9843" t="str">
        <f>IF('DATA IMPORT'!C9843="","",'DATA IMPORT'!C9843)</f>
        <v/>
      </c>
    </row>
    <row r="9844" spans="2:13" x14ac:dyDescent="0.2">
      <c r="B9844" t="str">
        <f t="shared" si="935"/>
        <v>#</v>
      </c>
      <c r="C9844">
        <f>COUNTIF(D9844:D$10001,D9844)</f>
        <v>158</v>
      </c>
      <c r="D9844" t="str">
        <f t="shared" si="940"/>
        <v/>
      </c>
      <c r="E9844" t="str">
        <f>IF('DATA IMPORT'!E9844="","",'DATA IMPORT'!E9844)</f>
        <v/>
      </c>
      <c r="F9844" s="1" t="str">
        <f>IF('DATA IMPORT'!I9844="","",'DATA IMPORT'!I9844)</f>
        <v/>
      </c>
      <c r="G9844" s="11" t="str">
        <f t="shared" si="936"/>
        <v/>
      </c>
      <c r="H9844" s="11" t="str">
        <f t="shared" si="937"/>
        <v/>
      </c>
      <c r="I9844" s="1" t="str">
        <f>IF('DATA IMPORT'!G9844="","",'DATA IMPORT'!G9844)</f>
        <v/>
      </c>
      <c r="J9844" s="11" t="str">
        <f t="shared" si="938"/>
        <v/>
      </c>
      <c r="K9844" s="11" t="str">
        <f t="shared" si="939"/>
        <v/>
      </c>
      <c r="L9844" s="4" t="str">
        <f>IF('DATA IMPORT'!M9844="","",'DATA IMPORT'!M9844)</f>
        <v/>
      </c>
      <c r="M9844" t="str">
        <f>IF('DATA IMPORT'!C9844="","",'DATA IMPORT'!C9844)</f>
        <v/>
      </c>
    </row>
    <row r="9845" spans="2:13" x14ac:dyDescent="0.2">
      <c r="B9845" t="str">
        <f t="shared" si="935"/>
        <v>#</v>
      </c>
      <c r="C9845">
        <f>COUNTIF(D9845:D$10001,D9845)</f>
        <v>157</v>
      </c>
      <c r="D9845" t="str">
        <f t="shared" si="940"/>
        <v/>
      </c>
      <c r="E9845" t="str">
        <f>IF('DATA IMPORT'!E9845="","",'DATA IMPORT'!E9845)</f>
        <v/>
      </c>
      <c r="F9845" s="1" t="str">
        <f>IF('DATA IMPORT'!I9845="","",'DATA IMPORT'!I9845)</f>
        <v/>
      </c>
      <c r="G9845" s="11" t="str">
        <f t="shared" si="936"/>
        <v/>
      </c>
      <c r="H9845" s="11" t="str">
        <f t="shared" si="937"/>
        <v/>
      </c>
      <c r="I9845" s="1" t="str">
        <f>IF('DATA IMPORT'!G9845="","",'DATA IMPORT'!G9845)</f>
        <v/>
      </c>
      <c r="J9845" s="11" t="str">
        <f t="shared" si="938"/>
        <v/>
      </c>
      <c r="K9845" s="11" t="str">
        <f t="shared" si="939"/>
        <v/>
      </c>
      <c r="L9845" s="4" t="str">
        <f>IF('DATA IMPORT'!M9845="","",'DATA IMPORT'!M9845)</f>
        <v/>
      </c>
      <c r="M9845" t="str">
        <f>IF('DATA IMPORT'!C9845="","",'DATA IMPORT'!C9845)</f>
        <v/>
      </c>
    </row>
    <row r="9846" spans="2:13" x14ac:dyDescent="0.2">
      <c r="B9846" t="str">
        <f t="shared" si="935"/>
        <v>#</v>
      </c>
      <c r="C9846">
        <f>COUNTIF(D9846:D$10001,D9846)</f>
        <v>156</v>
      </c>
      <c r="D9846" t="str">
        <f t="shared" si="940"/>
        <v/>
      </c>
      <c r="E9846" t="str">
        <f>IF('DATA IMPORT'!E9846="","",'DATA IMPORT'!E9846)</f>
        <v/>
      </c>
      <c r="F9846" s="1" t="str">
        <f>IF('DATA IMPORT'!I9846="","",'DATA IMPORT'!I9846)</f>
        <v/>
      </c>
      <c r="G9846" s="11" t="str">
        <f t="shared" si="936"/>
        <v/>
      </c>
      <c r="H9846" s="11" t="str">
        <f t="shared" si="937"/>
        <v/>
      </c>
      <c r="I9846" s="1" t="str">
        <f>IF('DATA IMPORT'!G9846="","",'DATA IMPORT'!G9846)</f>
        <v/>
      </c>
      <c r="J9846" s="11" t="str">
        <f t="shared" si="938"/>
        <v/>
      </c>
      <c r="K9846" s="11" t="str">
        <f t="shared" si="939"/>
        <v/>
      </c>
      <c r="L9846" s="4" t="str">
        <f>IF('DATA IMPORT'!M9846="","",'DATA IMPORT'!M9846)</f>
        <v/>
      </c>
      <c r="M9846" t="str">
        <f>IF('DATA IMPORT'!C9846="","",'DATA IMPORT'!C9846)</f>
        <v/>
      </c>
    </row>
    <row r="9847" spans="2:13" x14ac:dyDescent="0.2">
      <c r="B9847" t="str">
        <f t="shared" si="935"/>
        <v>#</v>
      </c>
      <c r="C9847">
        <f>COUNTIF(D9847:D$10001,D9847)</f>
        <v>155</v>
      </c>
      <c r="D9847" t="str">
        <f t="shared" si="940"/>
        <v/>
      </c>
      <c r="E9847" t="str">
        <f>IF('DATA IMPORT'!E9847="","",'DATA IMPORT'!E9847)</f>
        <v/>
      </c>
      <c r="F9847" s="1" t="str">
        <f>IF('DATA IMPORT'!I9847="","",'DATA IMPORT'!I9847)</f>
        <v/>
      </c>
      <c r="G9847" s="11" t="str">
        <f t="shared" si="936"/>
        <v/>
      </c>
      <c r="H9847" s="11" t="str">
        <f t="shared" si="937"/>
        <v/>
      </c>
      <c r="I9847" s="1" t="str">
        <f>IF('DATA IMPORT'!G9847="","",'DATA IMPORT'!G9847)</f>
        <v/>
      </c>
      <c r="J9847" s="11" t="str">
        <f t="shared" si="938"/>
        <v/>
      </c>
      <c r="K9847" s="11" t="str">
        <f t="shared" si="939"/>
        <v/>
      </c>
      <c r="L9847" s="4" t="str">
        <f>IF('DATA IMPORT'!M9847="","",'DATA IMPORT'!M9847)</f>
        <v/>
      </c>
      <c r="M9847" t="str">
        <f>IF('DATA IMPORT'!C9847="","",'DATA IMPORT'!C9847)</f>
        <v/>
      </c>
    </row>
    <row r="9848" spans="2:13" x14ac:dyDescent="0.2">
      <c r="B9848" t="str">
        <f t="shared" si="935"/>
        <v>#</v>
      </c>
      <c r="C9848">
        <f>COUNTIF(D9848:D$10001,D9848)</f>
        <v>154</v>
      </c>
      <c r="D9848" t="str">
        <f t="shared" si="940"/>
        <v/>
      </c>
      <c r="E9848" t="str">
        <f>IF('DATA IMPORT'!E9848="","",'DATA IMPORT'!E9848)</f>
        <v/>
      </c>
      <c r="F9848" s="1" t="str">
        <f>IF('DATA IMPORT'!I9848="","",'DATA IMPORT'!I9848)</f>
        <v/>
      </c>
      <c r="G9848" s="11" t="str">
        <f t="shared" si="936"/>
        <v/>
      </c>
      <c r="H9848" s="11" t="str">
        <f t="shared" si="937"/>
        <v/>
      </c>
      <c r="I9848" s="1" t="str">
        <f>IF('DATA IMPORT'!G9848="","",'DATA IMPORT'!G9848)</f>
        <v/>
      </c>
      <c r="J9848" s="11" t="str">
        <f t="shared" si="938"/>
        <v/>
      </c>
      <c r="K9848" s="11" t="str">
        <f t="shared" si="939"/>
        <v/>
      </c>
      <c r="L9848" s="4" t="str">
        <f>IF('DATA IMPORT'!M9848="","",'DATA IMPORT'!M9848)</f>
        <v/>
      </c>
      <c r="M9848" t="str">
        <f>IF('DATA IMPORT'!C9848="","",'DATA IMPORT'!C9848)</f>
        <v/>
      </c>
    </row>
    <row r="9849" spans="2:13" x14ac:dyDescent="0.2">
      <c r="B9849" t="str">
        <f t="shared" si="935"/>
        <v>#</v>
      </c>
      <c r="C9849">
        <f>COUNTIF(D9849:D$10001,D9849)</f>
        <v>153</v>
      </c>
      <c r="D9849" t="str">
        <f t="shared" si="940"/>
        <v/>
      </c>
      <c r="E9849" t="str">
        <f>IF('DATA IMPORT'!E9849="","",'DATA IMPORT'!E9849)</f>
        <v/>
      </c>
      <c r="F9849" s="1" t="str">
        <f>IF('DATA IMPORT'!I9849="","",'DATA IMPORT'!I9849)</f>
        <v/>
      </c>
      <c r="G9849" s="11" t="str">
        <f t="shared" si="936"/>
        <v/>
      </c>
      <c r="H9849" s="11" t="str">
        <f t="shared" si="937"/>
        <v/>
      </c>
      <c r="I9849" s="1" t="str">
        <f>IF('DATA IMPORT'!G9849="","",'DATA IMPORT'!G9849)</f>
        <v/>
      </c>
      <c r="J9849" s="11" t="str">
        <f t="shared" si="938"/>
        <v/>
      </c>
      <c r="K9849" s="11" t="str">
        <f t="shared" si="939"/>
        <v/>
      </c>
      <c r="L9849" s="4" t="str">
        <f>IF('DATA IMPORT'!M9849="","",'DATA IMPORT'!M9849)</f>
        <v/>
      </c>
      <c r="M9849" t="str">
        <f>IF('DATA IMPORT'!C9849="","",'DATA IMPORT'!C9849)</f>
        <v/>
      </c>
    </row>
    <row r="9850" spans="2:13" x14ac:dyDescent="0.2">
      <c r="B9850" t="str">
        <f t="shared" si="935"/>
        <v>#</v>
      </c>
      <c r="C9850">
        <f>COUNTIF(D9850:D$10001,D9850)</f>
        <v>152</v>
      </c>
      <c r="D9850" t="str">
        <f t="shared" si="940"/>
        <v/>
      </c>
      <c r="E9850" t="str">
        <f>IF('DATA IMPORT'!E9850="","",'DATA IMPORT'!E9850)</f>
        <v/>
      </c>
      <c r="F9850" s="1" t="str">
        <f>IF('DATA IMPORT'!I9850="","",'DATA IMPORT'!I9850)</f>
        <v/>
      </c>
      <c r="G9850" s="11" t="str">
        <f t="shared" si="936"/>
        <v/>
      </c>
      <c r="H9850" s="11" t="str">
        <f t="shared" si="937"/>
        <v/>
      </c>
      <c r="I9850" s="1" t="str">
        <f>IF('DATA IMPORT'!G9850="","",'DATA IMPORT'!G9850)</f>
        <v/>
      </c>
      <c r="J9850" s="11" t="str">
        <f t="shared" si="938"/>
        <v/>
      </c>
      <c r="K9850" s="11" t="str">
        <f t="shared" si="939"/>
        <v/>
      </c>
      <c r="L9850" s="4" t="str">
        <f>IF('DATA IMPORT'!M9850="","",'DATA IMPORT'!M9850)</f>
        <v/>
      </c>
      <c r="M9850" t="str">
        <f>IF('DATA IMPORT'!C9850="","",'DATA IMPORT'!C9850)</f>
        <v/>
      </c>
    </row>
    <row r="9851" spans="2:13" x14ac:dyDescent="0.2">
      <c r="B9851" t="str">
        <f t="shared" si="935"/>
        <v>#</v>
      </c>
      <c r="C9851">
        <f>COUNTIF(D9851:D$10001,D9851)</f>
        <v>151</v>
      </c>
      <c r="D9851" t="str">
        <f t="shared" si="940"/>
        <v/>
      </c>
      <c r="E9851" t="str">
        <f>IF('DATA IMPORT'!E9851="","",'DATA IMPORT'!E9851)</f>
        <v/>
      </c>
      <c r="F9851" s="1" t="str">
        <f>IF('DATA IMPORT'!I9851="","",'DATA IMPORT'!I9851)</f>
        <v/>
      </c>
      <c r="G9851" s="11" t="str">
        <f t="shared" si="936"/>
        <v/>
      </c>
      <c r="H9851" s="11" t="str">
        <f t="shared" si="937"/>
        <v/>
      </c>
      <c r="I9851" s="1" t="str">
        <f>IF('DATA IMPORT'!G9851="","",'DATA IMPORT'!G9851)</f>
        <v/>
      </c>
      <c r="J9851" s="11" t="str">
        <f t="shared" si="938"/>
        <v/>
      </c>
      <c r="K9851" s="11" t="str">
        <f t="shared" si="939"/>
        <v/>
      </c>
      <c r="L9851" s="4" t="str">
        <f>IF('DATA IMPORT'!M9851="","",'DATA IMPORT'!M9851)</f>
        <v/>
      </c>
      <c r="M9851" t="str">
        <f>IF('DATA IMPORT'!C9851="","",'DATA IMPORT'!C9851)</f>
        <v/>
      </c>
    </row>
    <row r="9852" spans="2:13" x14ac:dyDescent="0.2">
      <c r="B9852" t="str">
        <f t="shared" si="935"/>
        <v>#</v>
      </c>
      <c r="C9852">
        <f>COUNTIF(D9852:D$10001,D9852)</f>
        <v>150</v>
      </c>
      <c r="D9852" t="str">
        <f t="shared" si="940"/>
        <v/>
      </c>
      <c r="E9852" t="str">
        <f>IF('DATA IMPORT'!E9852="","",'DATA IMPORT'!E9852)</f>
        <v/>
      </c>
      <c r="F9852" s="1" t="str">
        <f>IF('DATA IMPORT'!I9852="","",'DATA IMPORT'!I9852)</f>
        <v/>
      </c>
      <c r="G9852" s="11" t="str">
        <f t="shared" si="936"/>
        <v/>
      </c>
      <c r="H9852" s="11" t="str">
        <f t="shared" si="937"/>
        <v/>
      </c>
      <c r="I9852" s="1" t="str">
        <f>IF('DATA IMPORT'!G9852="","",'DATA IMPORT'!G9852)</f>
        <v/>
      </c>
      <c r="J9852" s="11" t="str">
        <f t="shared" si="938"/>
        <v/>
      </c>
      <c r="K9852" s="11" t="str">
        <f t="shared" si="939"/>
        <v/>
      </c>
      <c r="L9852" s="4" t="str">
        <f>IF('DATA IMPORT'!M9852="","",'DATA IMPORT'!M9852)</f>
        <v/>
      </c>
      <c r="M9852" t="str">
        <f>IF('DATA IMPORT'!C9852="","",'DATA IMPORT'!C9852)</f>
        <v/>
      </c>
    </row>
    <row r="9853" spans="2:13" x14ac:dyDescent="0.2">
      <c r="B9853" t="str">
        <f t="shared" si="935"/>
        <v>#</v>
      </c>
      <c r="C9853">
        <f>COUNTIF(D9853:D$10001,D9853)</f>
        <v>149</v>
      </c>
      <c r="D9853" t="str">
        <f t="shared" si="940"/>
        <v/>
      </c>
      <c r="E9853" t="str">
        <f>IF('DATA IMPORT'!E9853="","",'DATA IMPORT'!E9853)</f>
        <v/>
      </c>
      <c r="F9853" s="1" t="str">
        <f>IF('DATA IMPORT'!I9853="","",'DATA IMPORT'!I9853)</f>
        <v/>
      </c>
      <c r="G9853" s="11" t="str">
        <f t="shared" si="936"/>
        <v/>
      </c>
      <c r="H9853" s="11" t="str">
        <f t="shared" si="937"/>
        <v/>
      </c>
      <c r="I9853" s="1" t="str">
        <f>IF('DATA IMPORT'!G9853="","",'DATA IMPORT'!G9853)</f>
        <v/>
      </c>
      <c r="J9853" s="11" t="str">
        <f t="shared" si="938"/>
        <v/>
      </c>
      <c r="K9853" s="11" t="str">
        <f t="shared" si="939"/>
        <v/>
      </c>
      <c r="L9853" s="4" t="str">
        <f>IF('DATA IMPORT'!M9853="","",'DATA IMPORT'!M9853)</f>
        <v/>
      </c>
      <c r="M9853" t="str">
        <f>IF('DATA IMPORT'!C9853="","",'DATA IMPORT'!C9853)</f>
        <v/>
      </c>
    </row>
    <row r="9854" spans="2:13" x14ac:dyDescent="0.2">
      <c r="B9854" t="str">
        <f t="shared" si="935"/>
        <v>#</v>
      </c>
      <c r="C9854">
        <f>COUNTIF(D9854:D$10001,D9854)</f>
        <v>148</v>
      </c>
      <c r="D9854" t="str">
        <f t="shared" si="940"/>
        <v/>
      </c>
      <c r="E9854" t="str">
        <f>IF('DATA IMPORT'!E9854="","",'DATA IMPORT'!E9854)</f>
        <v/>
      </c>
      <c r="F9854" s="1" t="str">
        <f>IF('DATA IMPORT'!I9854="","",'DATA IMPORT'!I9854)</f>
        <v/>
      </c>
      <c r="G9854" s="11" t="str">
        <f t="shared" si="936"/>
        <v/>
      </c>
      <c r="H9854" s="11" t="str">
        <f t="shared" si="937"/>
        <v/>
      </c>
      <c r="I9854" s="1" t="str">
        <f>IF('DATA IMPORT'!G9854="","",'DATA IMPORT'!G9854)</f>
        <v/>
      </c>
      <c r="J9854" s="11" t="str">
        <f t="shared" si="938"/>
        <v/>
      </c>
      <c r="K9854" s="11" t="str">
        <f t="shared" si="939"/>
        <v/>
      </c>
      <c r="L9854" s="4" t="str">
        <f>IF('DATA IMPORT'!M9854="","",'DATA IMPORT'!M9854)</f>
        <v/>
      </c>
      <c r="M9854" t="str">
        <f>IF('DATA IMPORT'!C9854="","",'DATA IMPORT'!C9854)</f>
        <v/>
      </c>
    </row>
    <row r="9855" spans="2:13" x14ac:dyDescent="0.2">
      <c r="B9855" t="str">
        <f t="shared" si="935"/>
        <v>#</v>
      </c>
      <c r="C9855">
        <f>COUNTIF(D9855:D$10001,D9855)</f>
        <v>147</v>
      </c>
      <c r="D9855" t="str">
        <f t="shared" si="940"/>
        <v/>
      </c>
      <c r="E9855" t="str">
        <f>IF('DATA IMPORT'!E9855="","",'DATA IMPORT'!E9855)</f>
        <v/>
      </c>
      <c r="F9855" s="1" t="str">
        <f>IF('DATA IMPORT'!I9855="","",'DATA IMPORT'!I9855)</f>
        <v/>
      </c>
      <c r="G9855" s="11" t="str">
        <f t="shared" si="936"/>
        <v/>
      </c>
      <c r="H9855" s="11" t="str">
        <f t="shared" si="937"/>
        <v/>
      </c>
      <c r="I9855" s="1" t="str">
        <f>IF('DATA IMPORT'!G9855="","",'DATA IMPORT'!G9855)</f>
        <v/>
      </c>
      <c r="J9855" s="11" t="str">
        <f t="shared" si="938"/>
        <v/>
      </c>
      <c r="K9855" s="11" t="str">
        <f t="shared" si="939"/>
        <v/>
      </c>
      <c r="L9855" s="4" t="str">
        <f>IF('DATA IMPORT'!M9855="","",'DATA IMPORT'!M9855)</f>
        <v/>
      </c>
      <c r="M9855" t="str">
        <f>IF('DATA IMPORT'!C9855="","",'DATA IMPORT'!C9855)</f>
        <v/>
      </c>
    </row>
    <row r="9856" spans="2:13" x14ac:dyDescent="0.2">
      <c r="B9856" t="str">
        <f t="shared" si="935"/>
        <v>#</v>
      </c>
      <c r="C9856">
        <f>COUNTIF(D9856:D$10001,D9856)</f>
        <v>146</v>
      </c>
      <c r="D9856" t="str">
        <f t="shared" si="940"/>
        <v/>
      </c>
      <c r="E9856" t="str">
        <f>IF('DATA IMPORT'!E9856="","",'DATA IMPORT'!E9856)</f>
        <v/>
      </c>
      <c r="F9856" s="1" t="str">
        <f>IF('DATA IMPORT'!I9856="","",'DATA IMPORT'!I9856)</f>
        <v/>
      </c>
      <c r="G9856" s="11" t="str">
        <f t="shared" si="936"/>
        <v/>
      </c>
      <c r="H9856" s="11" t="str">
        <f t="shared" si="937"/>
        <v/>
      </c>
      <c r="I9856" s="1" t="str">
        <f>IF('DATA IMPORT'!G9856="","",'DATA IMPORT'!G9856)</f>
        <v/>
      </c>
      <c r="J9856" s="11" t="str">
        <f t="shared" si="938"/>
        <v/>
      </c>
      <c r="K9856" s="11" t="str">
        <f t="shared" si="939"/>
        <v/>
      </c>
      <c r="L9856" s="4" t="str">
        <f>IF('DATA IMPORT'!M9856="","",'DATA IMPORT'!M9856)</f>
        <v/>
      </c>
      <c r="M9856" t="str">
        <f>IF('DATA IMPORT'!C9856="","",'DATA IMPORT'!C9856)</f>
        <v/>
      </c>
    </row>
    <row r="9857" spans="2:13" x14ac:dyDescent="0.2">
      <c r="B9857" t="str">
        <f t="shared" si="935"/>
        <v>#</v>
      </c>
      <c r="C9857">
        <f>COUNTIF(D9857:D$10001,D9857)</f>
        <v>145</v>
      </c>
      <c r="D9857" t="str">
        <f t="shared" si="940"/>
        <v/>
      </c>
      <c r="E9857" t="str">
        <f>IF('DATA IMPORT'!E9857="","",'DATA IMPORT'!E9857)</f>
        <v/>
      </c>
      <c r="F9857" s="1" t="str">
        <f>IF('DATA IMPORT'!I9857="","",'DATA IMPORT'!I9857)</f>
        <v/>
      </c>
      <c r="G9857" s="11" t="str">
        <f t="shared" si="936"/>
        <v/>
      </c>
      <c r="H9857" s="11" t="str">
        <f t="shared" si="937"/>
        <v/>
      </c>
      <c r="I9857" s="1" t="str">
        <f>IF('DATA IMPORT'!G9857="","",'DATA IMPORT'!G9857)</f>
        <v/>
      </c>
      <c r="J9857" s="11" t="str">
        <f t="shared" si="938"/>
        <v/>
      </c>
      <c r="K9857" s="11" t="str">
        <f t="shared" si="939"/>
        <v/>
      </c>
      <c r="L9857" s="4" t="str">
        <f>IF('DATA IMPORT'!M9857="","",'DATA IMPORT'!M9857)</f>
        <v/>
      </c>
      <c r="M9857" t="str">
        <f>IF('DATA IMPORT'!C9857="","",'DATA IMPORT'!C9857)</f>
        <v/>
      </c>
    </row>
    <row r="9858" spans="2:13" x14ac:dyDescent="0.2">
      <c r="B9858" t="str">
        <f t="shared" si="935"/>
        <v>#</v>
      </c>
      <c r="C9858">
        <f>COUNTIF(D9858:D$10001,D9858)</f>
        <v>144</v>
      </c>
      <c r="D9858" t="str">
        <f t="shared" si="940"/>
        <v/>
      </c>
      <c r="E9858" t="str">
        <f>IF('DATA IMPORT'!E9858="","",'DATA IMPORT'!E9858)</f>
        <v/>
      </c>
      <c r="F9858" s="1" t="str">
        <f>IF('DATA IMPORT'!I9858="","",'DATA IMPORT'!I9858)</f>
        <v/>
      </c>
      <c r="G9858" s="11" t="str">
        <f t="shared" si="936"/>
        <v/>
      </c>
      <c r="H9858" s="11" t="str">
        <f t="shared" si="937"/>
        <v/>
      </c>
      <c r="I9858" s="1" t="str">
        <f>IF('DATA IMPORT'!G9858="","",'DATA IMPORT'!G9858)</f>
        <v/>
      </c>
      <c r="J9858" s="11" t="str">
        <f t="shared" si="938"/>
        <v/>
      </c>
      <c r="K9858" s="11" t="str">
        <f t="shared" si="939"/>
        <v/>
      </c>
      <c r="L9858" s="4" t="str">
        <f>IF('DATA IMPORT'!M9858="","",'DATA IMPORT'!M9858)</f>
        <v/>
      </c>
      <c r="M9858" t="str">
        <f>IF('DATA IMPORT'!C9858="","",'DATA IMPORT'!C9858)</f>
        <v/>
      </c>
    </row>
    <row r="9859" spans="2:13" x14ac:dyDescent="0.2">
      <c r="B9859" t="str">
        <f t="shared" ref="B9859:B9922" si="941">IF(C9859=1,D9859,"#")</f>
        <v>#</v>
      </c>
      <c r="C9859">
        <f>COUNTIF(D9859:D$10001,D9859)</f>
        <v>143</v>
      </c>
      <c r="D9859" t="str">
        <f t="shared" si="940"/>
        <v/>
      </c>
      <c r="E9859" t="str">
        <f>IF('DATA IMPORT'!E9859="","",'DATA IMPORT'!E9859)</f>
        <v/>
      </c>
      <c r="F9859" s="1" t="str">
        <f>IF('DATA IMPORT'!I9859="","",'DATA IMPORT'!I9859)</f>
        <v/>
      </c>
      <c r="G9859" s="11" t="str">
        <f t="shared" ref="G9859:G9922" si="942">IF(F9859="","",MONTH(F9859))</f>
        <v/>
      </c>
      <c r="H9859" s="11" t="str">
        <f t="shared" ref="H9859:H9922" si="943">IF(F9859="","",YEAR(F9859))</f>
        <v/>
      </c>
      <c r="I9859" s="1" t="str">
        <f>IF('DATA IMPORT'!G9859="","",'DATA IMPORT'!G9859)</f>
        <v/>
      </c>
      <c r="J9859" s="11" t="str">
        <f t="shared" ref="J9859:J9922" si="944">IF(I9859="","",MONTH(I9859))</f>
        <v/>
      </c>
      <c r="K9859" s="11" t="str">
        <f t="shared" ref="K9859:K9922" si="945">IF(I9859="","",YEAR(I9859))</f>
        <v/>
      </c>
      <c r="L9859" s="4" t="str">
        <f>IF('DATA IMPORT'!M9859="","",'DATA IMPORT'!M9859)</f>
        <v/>
      </c>
      <c r="M9859" t="str">
        <f>IF('DATA IMPORT'!C9859="","",'DATA IMPORT'!C9859)</f>
        <v/>
      </c>
    </row>
    <row r="9860" spans="2:13" x14ac:dyDescent="0.2">
      <c r="B9860" t="str">
        <f t="shared" si="941"/>
        <v>#</v>
      </c>
      <c r="C9860">
        <f>COUNTIF(D9860:D$10001,D9860)</f>
        <v>142</v>
      </c>
      <c r="D9860" t="str">
        <f t="shared" si="940"/>
        <v/>
      </c>
      <c r="E9860" t="str">
        <f>IF('DATA IMPORT'!E9860="","",'DATA IMPORT'!E9860)</f>
        <v/>
      </c>
      <c r="F9860" s="1" t="str">
        <f>IF('DATA IMPORT'!I9860="","",'DATA IMPORT'!I9860)</f>
        <v/>
      </c>
      <c r="G9860" s="11" t="str">
        <f t="shared" si="942"/>
        <v/>
      </c>
      <c r="H9860" s="11" t="str">
        <f t="shared" si="943"/>
        <v/>
      </c>
      <c r="I9860" s="1" t="str">
        <f>IF('DATA IMPORT'!G9860="","",'DATA IMPORT'!G9860)</f>
        <v/>
      </c>
      <c r="J9860" s="11" t="str">
        <f t="shared" si="944"/>
        <v/>
      </c>
      <c r="K9860" s="11" t="str">
        <f t="shared" si="945"/>
        <v/>
      </c>
      <c r="L9860" s="4" t="str">
        <f>IF('DATA IMPORT'!M9860="","",'DATA IMPORT'!M9860)</f>
        <v/>
      </c>
      <c r="M9860" t="str">
        <f>IF('DATA IMPORT'!C9860="","",'DATA IMPORT'!C9860)</f>
        <v/>
      </c>
    </row>
    <row r="9861" spans="2:13" x14ac:dyDescent="0.2">
      <c r="B9861" t="str">
        <f t="shared" si="941"/>
        <v>#</v>
      </c>
      <c r="C9861">
        <f>COUNTIF(D9861:D$10001,D9861)</f>
        <v>141</v>
      </c>
      <c r="D9861" t="str">
        <f t="shared" si="940"/>
        <v/>
      </c>
      <c r="E9861" t="str">
        <f>IF('DATA IMPORT'!E9861="","",'DATA IMPORT'!E9861)</f>
        <v/>
      </c>
      <c r="F9861" s="1" t="str">
        <f>IF('DATA IMPORT'!I9861="","",'DATA IMPORT'!I9861)</f>
        <v/>
      </c>
      <c r="G9861" s="11" t="str">
        <f t="shared" si="942"/>
        <v/>
      </c>
      <c r="H9861" s="11" t="str">
        <f t="shared" si="943"/>
        <v/>
      </c>
      <c r="I9861" s="1" t="str">
        <f>IF('DATA IMPORT'!G9861="","",'DATA IMPORT'!G9861)</f>
        <v/>
      </c>
      <c r="J9861" s="11" t="str">
        <f t="shared" si="944"/>
        <v/>
      </c>
      <c r="K9861" s="11" t="str">
        <f t="shared" si="945"/>
        <v/>
      </c>
      <c r="L9861" s="4" t="str">
        <f>IF('DATA IMPORT'!M9861="","",'DATA IMPORT'!M9861)</f>
        <v/>
      </c>
      <c r="M9861" t="str">
        <f>IF('DATA IMPORT'!C9861="","",'DATA IMPORT'!C9861)</f>
        <v/>
      </c>
    </row>
    <row r="9862" spans="2:13" x14ac:dyDescent="0.2">
      <c r="B9862" t="str">
        <f t="shared" si="941"/>
        <v>#</v>
      </c>
      <c r="C9862">
        <f>COUNTIF(D9862:D$10001,D9862)</f>
        <v>140</v>
      </c>
      <c r="D9862" t="str">
        <f t="shared" si="940"/>
        <v/>
      </c>
      <c r="E9862" t="str">
        <f>IF('DATA IMPORT'!E9862="","",'DATA IMPORT'!E9862)</f>
        <v/>
      </c>
      <c r="F9862" s="1" t="str">
        <f>IF('DATA IMPORT'!I9862="","",'DATA IMPORT'!I9862)</f>
        <v/>
      </c>
      <c r="G9862" s="11" t="str">
        <f t="shared" si="942"/>
        <v/>
      </c>
      <c r="H9862" s="11" t="str">
        <f t="shared" si="943"/>
        <v/>
      </c>
      <c r="I9862" s="1" t="str">
        <f>IF('DATA IMPORT'!G9862="","",'DATA IMPORT'!G9862)</f>
        <v/>
      </c>
      <c r="J9862" s="11" t="str">
        <f t="shared" si="944"/>
        <v/>
      </c>
      <c r="K9862" s="11" t="str">
        <f t="shared" si="945"/>
        <v/>
      </c>
      <c r="L9862" s="4" t="str">
        <f>IF('DATA IMPORT'!M9862="","",'DATA IMPORT'!M9862)</f>
        <v/>
      </c>
      <c r="M9862" t="str">
        <f>IF('DATA IMPORT'!C9862="","",'DATA IMPORT'!C9862)</f>
        <v/>
      </c>
    </row>
    <row r="9863" spans="2:13" x14ac:dyDescent="0.2">
      <c r="B9863" t="str">
        <f t="shared" si="941"/>
        <v>#</v>
      </c>
      <c r="C9863">
        <f>COUNTIF(D9863:D$10001,D9863)</f>
        <v>139</v>
      </c>
      <c r="D9863" t="str">
        <f t="shared" si="940"/>
        <v/>
      </c>
      <c r="E9863" t="str">
        <f>IF('DATA IMPORT'!E9863="","",'DATA IMPORT'!E9863)</f>
        <v/>
      </c>
      <c r="F9863" s="1" t="str">
        <f>IF('DATA IMPORT'!I9863="","",'DATA IMPORT'!I9863)</f>
        <v/>
      </c>
      <c r="G9863" s="11" t="str">
        <f t="shared" si="942"/>
        <v/>
      </c>
      <c r="H9863" s="11" t="str">
        <f t="shared" si="943"/>
        <v/>
      </c>
      <c r="I9863" s="1" t="str">
        <f>IF('DATA IMPORT'!G9863="","",'DATA IMPORT'!G9863)</f>
        <v/>
      </c>
      <c r="J9863" s="11" t="str">
        <f t="shared" si="944"/>
        <v/>
      </c>
      <c r="K9863" s="11" t="str">
        <f t="shared" si="945"/>
        <v/>
      </c>
      <c r="L9863" s="4" t="str">
        <f>IF('DATA IMPORT'!M9863="","",'DATA IMPORT'!M9863)</f>
        <v/>
      </c>
      <c r="M9863" t="str">
        <f>IF('DATA IMPORT'!C9863="","",'DATA IMPORT'!C9863)</f>
        <v/>
      </c>
    </row>
    <row r="9864" spans="2:13" x14ac:dyDescent="0.2">
      <c r="B9864" t="str">
        <f t="shared" si="941"/>
        <v>#</v>
      </c>
      <c r="C9864">
        <f>COUNTIF(D9864:D$10001,D9864)</f>
        <v>138</v>
      </c>
      <c r="D9864" t="str">
        <f t="shared" si="940"/>
        <v/>
      </c>
      <c r="E9864" t="str">
        <f>IF('DATA IMPORT'!E9864="","",'DATA IMPORT'!E9864)</f>
        <v/>
      </c>
      <c r="F9864" s="1" t="str">
        <f>IF('DATA IMPORT'!I9864="","",'DATA IMPORT'!I9864)</f>
        <v/>
      </c>
      <c r="G9864" s="11" t="str">
        <f t="shared" si="942"/>
        <v/>
      </c>
      <c r="H9864" s="11" t="str">
        <f t="shared" si="943"/>
        <v/>
      </c>
      <c r="I9864" s="1" t="str">
        <f>IF('DATA IMPORT'!G9864="","",'DATA IMPORT'!G9864)</f>
        <v/>
      </c>
      <c r="J9864" s="11" t="str">
        <f t="shared" si="944"/>
        <v/>
      </c>
      <c r="K9864" s="11" t="str">
        <f t="shared" si="945"/>
        <v/>
      </c>
      <c r="L9864" s="4" t="str">
        <f>IF('DATA IMPORT'!M9864="","",'DATA IMPORT'!M9864)</f>
        <v/>
      </c>
      <c r="M9864" t="str">
        <f>IF('DATA IMPORT'!C9864="","",'DATA IMPORT'!C9864)</f>
        <v/>
      </c>
    </row>
    <row r="9865" spans="2:13" x14ac:dyDescent="0.2">
      <c r="B9865" t="str">
        <f t="shared" si="941"/>
        <v>#</v>
      </c>
      <c r="C9865">
        <f>COUNTIF(D9865:D$10001,D9865)</f>
        <v>137</v>
      </c>
      <c r="D9865" t="str">
        <f t="shared" si="940"/>
        <v/>
      </c>
      <c r="E9865" t="str">
        <f>IF('DATA IMPORT'!E9865="","",'DATA IMPORT'!E9865)</f>
        <v/>
      </c>
      <c r="F9865" s="1" t="str">
        <f>IF('DATA IMPORT'!I9865="","",'DATA IMPORT'!I9865)</f>
        <v/>
      </c>
      <c r="G9865" s="11" t="str">
        <f t="shared" si="942"/>
        <v/>
      </c>
      <c r="H9865" s="11" t="str">
        <f t="shared" si="943"/>
        <v/>
      </c>
      <c r="I9865" s="1" t="str">
        <f>IF('DATA IMPORT'!G9865="","",'DATA IMPORT'!G9865)</f>
        <v/>
      </c>
      <c r="J9865" s="11" t="str">
        <f t="shared" si="944"/>
        <v/>
      </c>
      <c r="K9865" s="11" t="str">
        <f t="shared" si="945"/>
        <v/>
      </c>
      <c r="L9865" s="4" t="str">
        <f>IF('DATA IMPORT'!M9865="","",'DATA IMPORT'!M9865)</f>
        <v/>
      </c>
      <c r="M9865" t="str">
        <f>IF('DATA IMPORT'!C9865="","",'DATA IMPORT'!C9865)</f>
        <v/>
      </c>
    </row>
    <row r="9866" spans="2:13" x14ac:dyDescent="0.2">
      <c r="B9866" t="str">
        <f t="shared" si="941"/>
        <v>#</v>
      </c>
      <c r="C9866">
        <f>COUNTIF(D9866:D$10001,D9866)</f>
        <v>136</v>
      </c>
      <c r="D9866" t="str">
        <f t="shared" si="940"/>
        <v/>
      </c>
      <c r="E9866" t="str">
        <f>IF('DATA IMPORT'!E9866="","",'DATA IMPORT'!E9866)</f>
        <v/>
      </c>
      <c r="F9866" s="1" t="str">
        <f>IF('DATA IMPORT'!I9866="","",'DATA IMPORT'!I9866)</f>
        <v/>
      </c>
      <c r="G9866" s="11" t="str">
        <f t="shared" si="942"/>
        <v/>
      </c>
      <c r="H9866" s="11" t="str">
        <f t="shared" si="943"/>
        <v/>
      </c>
      <c r="I9866" s="1" t="str">
        <f>IF('DATA IMPORT'!G9866="","",'DATA IMPORT'!G9866)</f>
        <v/>
      </c>
      <c r="J9866" s="11" t="str">
        <f t="shared" si="944"/>
        <v/>
      </c>
      <c r="K9866" s="11" t="str">
        <f t="shared" si="945"/>
        <v/>
      </c>
      <c r="L9866" s="4" t="str">
        <f>IF('DATA IMPORT'!M9866="","",'DATA IMPORT'!M9866)</f>
        <v/>
      </c>
      <c r="M9866" t="str">
        <f>IF('DATA IMPORT'!C9866="","",'DATA IMPORT'!C9866)</f>
        <v/>
      </c>
    </row>
    <row r="9867" spans="2:13" x14ac:dyDescent="0.2">
      <c r="B9867" t="str">
        <f t="shared" si="941"/>
        <v>#</v>
      </c>
      <c r="C9867">
        <f>COUNTIF(D9867:D$10001,D9867)</f>
        <v>135</v>
      </c>
      <c r="D9867" t="str">
        <f t="shared" si="940"/>
        <v/>
      </c>
      <c r="E9867" t="str">
        <f>IF('DATA IMPORT'!E9867="","",'DATA IMPORT'!E9867)</f>
        <v/>
      </c>
      <c r="F9867" s="1" t="str">
        <f>IF('DATA IMPORT'!I9867="","",'DATA IMPORT'!I9867)</f>
        <v/>
      </c>
      <c r="G9867" s="11" t="str">
        <f t="shared" si="942"/>
        <v/>
      </c>
      <c r="H9867" s="11" t="str">
        <f t="shared" si="943"/>
        <v/>
      </c>
      <c r="I9867" s="1" t="str">
        <f>IF('DATA IMPORT'!G9867="","",'DATA IMPORT'!G9867)</f>
        <v/>
      </c>
      <c r="J9867" s="11" t="str">
        <f t="shared" si="944"/>
        <v/>
      </c>
      <c r="K9867" s="11" t="str">
        <f t="shared" si="945"/>
        <v/>
      </c>
      <c r="L9867" s="4" t="str">
        <f>IF('DATA IMPORT'!M9867="","",'DATA IMPORT'!M9867)</f>
        <v/>
      </c>
      <c r="M9867" t="str">
        <f>IF('DATA IMPORT'!C9867="","",'DATA IMPORT'!C9867)</f>
        <v/>
      </c>
    </row>
    <row r="9868" spans="2:13" x14ac:dyDescent="0.2">
      <c r="B9868" t="str">
        <f t="shared" si="941"/>
        <v>#</v>
      </c>
      <c r="C9868">
        <f>COUNTIF(D9868:D$10001,D9868)</f>
        <v>134</v>
      </c>
      <c r="D9868" t="str">
        <f t="shared" si="940"/>
        <v/>
      </c>
      <c r="E9868" t="str">
        <f>IF('DATA IMPORT'!E9868="","",'DATA IMPORT'!E9868)</f>
        <v/>
      </c>
      <c r="F9868" s="1" t="str">
        <f>IF('DATA IMPORT'!I9868="","",'DATA IMPORT'!I9868)</f>
        <v/>
      </c>
      <c r="G9868" s="11" t="str">
        <f t="shared" si="942"/>
        <v/>
      </c>
      <c r="H9868" s="11" t="str">
        <f t="shared" si="943"/>
        <v/>
      </c>
      <c r="I9868" s="1" t="str">
        <f>IF('DATA IMPORT'!G9868="","",'DATA IMPORT'!G9868)</f>
        <v/>
      </c>
      <c r="J9868" s="11" t="str">
        <f t="shared" si="944"/>
        <v/>
      </c>
      <c r="K9868" s="11" t="str">
        <f t="shared" si="945"/>
        <v/>
      </c>
      <c r="L9868" s="4" t="str">
        <f>IF('DATA IMPORT'!M9868="","",'DATA IMPORT'!M9868)</f>
        <v/>
      </c>
      <c r="M9868" t="str">
        <f>IF('DATA IMPORT'!C9868="","",'DATA IMPORT'!C9868)</f>
        <v/>
      </c>
    </row>
    <row r="9869" spans="2:13" x14ac:dyDescent="0.2">
      <c r="B9869" t="str">
        <f t="shared" si="941"/>
        <v>#</v>
      </c>
      <c r="C9869">
        <f>COUNTIF(D9869:D$10001,D9869)</f>
        <v>133</v>
      </c>
      <c r="D9869" t="str">
        <f t="shared" si="940"/>
        <v/>
      </c>
      <c r="E9869" t="str">
        <f>IF('DATA IMPORT'!E9869="","",'DATA IMPORT'!E9869)</f>
        <v/>
      </c>
      <c r="F9869" s="1" t="str">
        <f>IF('DATA IMPORT'!I9869="","",'DATA IMPORT'!I9869)</f>
        <v/>
      </c>
      <c r="G9869" s="11" t="str">
        <f t="shared" si="942"/>
        <v/>
      </c>
      <c r="H9869" s="11" t="str">
        <f t="shared" si="943"/>
        <v/>
      </c>
      <c r="I9869" s="1" t="str">
        <f>IF('DATA IMPORT'!G9869="","",'DATA IMPORT'!G9869)</f>
        <v/>
      </c>
      <c r="J9869" s="11" t="str">
        <f t="shared" si="944"/>
        <v/>
      </c>
      <c r="K9869" s="11" t="str">
        <f t="shared" si="945"/>
        <v/>
      </c>
      <c r="L9869" s="4" t="str">
        <f>IF('DATA IMPORT'!M9869="","",'DATA IMPORT'!M9869)</f>
        <v/>
      </c>
      <c r="M9869" t="str">
        <f>IF('DATA IMPORT'!C9869="","",'DATA IMPORT'!C9869)</f>
        <v/>
      </c>
    </row>
    <row r="9870" spans="2:13" x14ac:dyDescent="0.2">
      <c r="B9870" t="str">
        <f t="shared" si="941"/>
        <v>#</v>
      </c>
      <c r="C9870">
        <f>COUNTIF(D9870:D$10001,D9870)</f>
        <v>132</v>
      </c>
      <c r="D9870" t="str">
        <f t="shared" si="940"/>
        <v/>
      </c>
      <c r="E9870" t="str">
        <f>IF('DATA IMPORT'!E9870="","",'DATA IMPORT'!E9870)</f>
        <v/>
      </c>
      <c r="F9870" s="1" t="str">
        <f>IF('DATA IMPORT'!I9870="","",'DATA IMPORT'!I9870)</f>
        <v/>
      </c>
      <c r="G9870" s="11" t="str">
        <f t="shared" si="942"/>
        <v/>
      </c>
      <c r="H9870" s="11" t="str">
        <f t="shared" si="943"/>
        <v/>
      </c>
      <c r="I9870" s="1" t="str">
        <f>IF('DATA IMPORT'!G9870="","",'DATA IMPORT'!G9870)</f>
        <v/>
      </c>
      <c r="J9870" s="11" t="str">
        <f t="shared" si="944"/>
        <v/>
      </c>
      <c r="K9870" s="11" t="str">
        <f t="shared" si="945"/>
        <v/>
      </c>
      <c r="L9870" s="4" t="str">
        <f>IF('DATA IMPORT'!M9870="","",'DATA IMPORT'!M9870)</f>
        <v/>
      </c>
      <c r="M9870" t="str">
        <f>IF('DATA IMPORT'!C9870="","",'DATA IMPORT'!C9870)</f>
        <v/>
      </c>
    </row>
    <row r="9871" spans="2:13" x14ac:dyDescent="0.2">
      <c r="B9871" t="str">
        <f t="shared" si="941"/>
        <v>#</v>
      </c>
      <c r="C9871">
        <f>COUNTIF(D9871:D$10001,D9871)</f>
        <v>131</v>
      </c>
      <c r="D9871" t="str">
        <f t="shared" si="940"/>
        <v/>
      </c>
      <c r="E9871" t="str">
        <f>IF('DATA IMPORT'!E9871="","",'DATA IMPORT'!E9871)</f>
        <v/>
      </c>
      <c r="F9871" s="1" t="str">
        <f>IF('DATA IMPORT'!I9871="","",'DATA IMPORT'!I9871)</f>
        <v/>
      </c>
      <c r="G9871" s="11" t="str">
        <f t="shared" si="942"/>
        <v/>
      </c>
      <c r="H9871" s="11" t="str">
        <f t="shared" si="943"/>
        <v/>
      </c>
      <c r="I9871" s="1" t="str">
        <f>IF('DATA IMPORT'!G9871="","",'DATA IMPORT'!G9871)</f>
        <v/>
      </c>
      <c r="J9871" s="11" t="str">
        <f t="shared" si="944"/>
        <v/>
      </c>
      <c r="K9871" s="11" t="str">
        <f t="shared" si="945"/>
        <v/>
      </c>
      <c r="L9871" s="4" t="str">
        <f>IF('DATA IMPORT'!M9871="","",'DATA IMPORT'!M9871)</f>
        <v/>
      </c>
      <c r="M9871" t="str">
        <f>IF('DATA IMPORT'!C9871="","",'DATA IMPORT'!C9871)</f>
        <v/>
      </c>
    </row>
    <row r="9872" spans="2:13" x14ac:dyDescent="0.2">
      <c r="B9872" t="str">
        <f t="shared" si="941"/>
        <v>#</v>
      </c>
      <c r="C9872">
        <f>COUNTIF(D9872:D$10001,D9872)</f>
        <v>130</v>
      </c>
      <c r="D9872" t="str">
        <f t="shared" si="940"/>
        <v/>
      </c>
      <c r="E9872" t="str">
        <f>IF('DATA IMPORT'!E9872="","",'DATA IMPORT'!E9872)</f>
        <v/>
      </c>
      <c r="F9872" s="1" t="str">
        <f>IF('DATA IMPORT'!I9872="","",'DATA IMPORT'!I9872)</f>
        <v/>
      </c>
      <c r="G9872" s="11" t="str">
        <f t="shared" si="942"/>
        <v/>
      </c>
      <c r="H9872" s="11" t="str">
        <f t="shared" si="943"/>
        <v/>
      </c>
      <c r="I9872" s="1" t="str">
        <f>IF('DATA IMPORT'!G9872="","",'DATA IMPORT'!G9872)</f>
        <v/>
      </c>
      <c r="J9872" s="11" t="str">
        <f t="shared" si="944"/>
        <v/>
      </c>
      <c r="K9872" s="11" t="str">
        <f t="shared" si="945"/>
        <v/>
      </c>
      <c r="L9872" s="4" t="str">
        <f>IF('DATA IMPORT'!M9872="","",'DATA IMPORT'!M9872)</f>
        <v/>
      </c>
      <c r="M9872" t="str">
        <f>IF('DATA IMPORT'!C9872="","",'DATA IMPORT'!C9872)</f>
        <v/>
      </c>
    </row>
    <row r="9873" spans="2:13" x14ac:dyDescent="0.2">
      <c r="B9873" t="str">
        <f t="shared" si="941"/>
        <v>#</v>
      </c>
      <c r="C9873">
        <f>COUNTIF(D9873:D$10001,D9873)</f>
        <v>129</v>
      </c>
      <c r="D9873" t="str">
        <f t="shared" si="940"/>
        <v/>
      </c>
      <c r="E9873" t="str">
        <f>IF('DATA IMPORT'!E9873="","",'DATA IMPORT'!E9873)</f>
        <v/>
      </c>
      <c r="F9873" s="1" t="str">
        <f>IF('DATA IMPORT'!I9873="","",'DATA IMPORT'!I9873)</f>
        <v/>
      </c>
      <c r="G9873" s="11" t="str">
        <f t="shared" si="942"/>
        <v/>
      </c>
      <c r="H9873" s="11" t="str">
        <f t="shared" si="943"/>
        <v/>
      </c>
      <c r="I9873" s="1" t="str">
        <f>IF('DATA IMPORT'!G9873="","",'DATA IMPORT'!G9873)</f>
        <v/>
      </c>
      <c r="J9873" s="11" t="str">
        <f t="shared" si="944"/>
        <v/>
      </c>
      <c r="K9873" s="11" t="str">
        <f t="shared" si="945"/>
        <v/>
      </c>
      <c r="L9873" s="4" t="str">
        <f>IF('DATA IMPORT'!M9873="","",'DATA IMPORT'!M9873)</f>
        <v/>
      </c>
      <c r="M9873" t="str">
        <f>IF('DATA IMPORT'!C9873="","",'DATA IMPORT'!C9873)</f>
        <v/>
      </c>
    </row>
    <row r="9874" spans="2:13" x14ac:dyDescent="0.2">
      <c r="B9874" t="str">
        <f t="shared" si="941"/>
        <v>#</v>
      </c>
      <c r="C9874">
        <f>COUNTIF(D9874:D$10001,D9874)</f>
        <v>128</v>
      </c>
      <c r="D9874" t="str">
        <f t="shared" si="940"/>
        <v/>
      </c>
      <c r="E9874" t="str">
        <f>IF('DATA IMPORT'!E9874="","",'DATA IMPORT'!E9874)</f>
        <v/>
      </c>
      <c r="F9874" s="1" t="str">
        <f>IF('DATA IMPORT'!I9874="","",'DATA IMPORT'!I9874)</f>
        <v/>
      </c>
      <c r="G9874" s="11" t="str">
        <f t="shared" si="942"/>
        <v/>
      </c>
      <c r="H9874" s="11" t="str">
        <f t="shared" si="943"/>
        <v/>
      </c>
      <c r="I9874" s="1" t="str">
        <f>IF('DATA IMPORT'!G9874="","",'DATA IMPORT'!G9874)</f>
        <v/>
      </c>
      <c r="J9874" s="11" t="str">
        <f t="shared" si="944"/>
        <v/>
      </c>
      <c r="K9874" s="11" t="str">
        <f t="shared" si="945"/>
        <v/>
      </c>
      <c r="L9874" s="4" t="str">
        <f>IF('DATA IMPORT'!M9874="","",'DATA IMPORT'!M9874)</f>
        <v/>
      </c>
      <c r="M9874" t="str">
        <f>IF('DATA IMPORT'!C9874="","",'DATA IMPORT'!C9874)</f>
        <v/>
      </c>
    </row>
    <row r="9875" spans="2:13" x14ac:dyDescent="0.2">
      <c r="B9875" t="str">
        <f t="shared" si="941"/>
        <v>#</v>
      </c>
      <c r="C9875">
        <f>COUNTIF(D9875:D$10001,D9875)</f>
        <v>127</v>
      </c>
      <c r="D9875" t="str">
        <f t="shared" si="940"/>
        <v/>
      </c>
      <c r="E9875" t="str">
        <f>IF('DATA IMPORT'!E9875="","",'DATA IMPORT'!E9875)</f>
        <v/>
      </c>
      <c r="F9875" s="1" t="str">
        <f>IF('DATA IMPORT'!I9875="","",'DATA IMPORT'!I9875)</f>
        <v/>
      </c>
      <c r="G9875" s="11" t="str">
        <f t="shared" si="942"/>
        <v/>
      </c>
      <c r="H9875" s="11" t="str">
        <f t="shared" si="943"/>
        <v/>
      </c>
      <c r="I9875" s="1" t="str">
        <f>IF('DATA IMPORT'!G9875="","",'DATA IMPORT'!G9875)</f>
        <v/>
      </c>
      <c r="J9875" s="11" t="str">
        <f t="shared" si="944"/>
        <v/>
      </c>
      <c r="K9875" s="11" t="str">
        <f t="shared" si="945"/>
        <v/>
      </c>
      <c r="L9875" s="4" t="str">
        <f>IF('DATA IMPORT'!M9875="","",'DATA IMPORT'!M9875)</f>
        <v/>
      </c>
      <c r="M9875" t="str">
        <f>IF('DATA IMPORT'!C9875="","",'DATA IMPORT'!C9875)</f>
        <v/>
      </c>
    </row>
    <row r="9876" spans="2:13" x14ac:dyDescent="0.2">
      <c r="B9876" t="str">
        <f t="shared" si="941"/>
        <v>#</v>
      </c>
      <c r="C9876">
        <f>COUNTIF(D9876:D$10001,D9876)</f>
        <v>126</v>
      </c>
      <c r="D9876" t="str">
        <f t="shared" si="940"/>
        <v/>
      </c>
      <c r="E9876" t="str">
        <f>IF('DATA IMPORT'!E9876="","",'DATA IMPORT'!E9876)</f>
        <v/>
      </c>
      <c r="F9876" s="1" t="str">
        <f>IF('DATA IMPORT'!I9876="","",'DATA IMPORT'!I9876)</f>
        <v/>
      </c>
      <c r="G9876" s="11" t="str">
        <f t="shared" si="942"/>
        <v/>
      </c>
      <c r="H9876" s="11" t="str">
        <f t="shared" si="943"/>
        <v/>
      </c>
      <c r="I9876" s="1" t="str">
        <f>IF('DATA IMPORT'!G9876="","",'DATA IMPORT'!G9876)</f>
        <v/>
      </c>
      <c r="J9876" s="11" t="str">
        <f t="shared" si="944"/>
        <v/>
      </c>
      <c r="K9876" s="11" t="str">
        <f t="shared" si="945"/>
        <v/>
      </c>
      <c r="L9876" s="4" t="str">
        <f>IF('DATA IMPORT'!M9876="","",'DATA IMPORT'!M9876)</f>
        <v/>
      </c>
      <c r="M9876" t="str">
        <f>IF('DATA IMPORT'!C9876="","",'DATA IMPORT'!C9876)</f>
        <v/>
      </c>
    </row>
    <row r="9877" spans="2:13" x14ac:dyDescent="0.2">
      <c r="B9877" t="str">
        <f t="shared" si="941"/>
        <v>#</v>
      </c>
      <c r="C9877">
        <f>COUNTIF(D9877:D$10001,D9877)</f>
        <v>125</v>
      </c>
      <c r="D9877" t="str">
        <f t="shared" si="940"/>
        <v/>
      </c>
      <c r="E9877" t="str">
        <f>IF('DATA IMPORT'!E9877="","",'DATA IMPORT'!E9877)</f>
        <v/>
      </c>
      <c r="F9877" s="1" t="str">
        <f>IF('DATA IMPORT'!I9877="","",'DATA IMPORT'!I9877)</f>
        <v/>
      </c>
      <c r="G9877" s="11" t="str">
        <f t="shared" si="942"/>
        <v/>
      </c>
      <c r="H9877" s="11" t="str">
        <f t="shared" si="943"/>
        <v/>
      </c>
      <c r="I9877" s="1" t="str">
        <f>IF('DATA IMPORT'!G9877="","",'DATA IMPORT'!G9877)</f>
        <v/>
      </c>
      <c r="J9877" s="11" t="str">
        <f t="shared" si="944"/>
        <v/>
      </c>
      <c r="K9877" s="11" t="str">
        <f t="shared" si="945"/>
        <v/>
      </c>
      <c r="L9877" s="4" t="str">
        <f>IF('DATA IMPORT'!M9877="","",'DATA IMPORT'!M9877)</f>
        <v/>
      </c>
      <c r="M9877" t="str">
        <f>IF('DATA IMPORT'!C9877="","",'DATA IMPORT'!C9877)</f>
        <v/>
      </c>
    </row>
    <row r="9878" spans="2:13" x14ac:dyDescent="0.2">
      <c r="B9878" t="str">
        <f t="shared" si="941"/>
        <v>#</v>
      </c>
      <c r="C9878">
        <f>COUNTIF(D9878:D$10001,D9878)</f>
        <v>124</v>
      </c>
      <c r="D9878" t="str">
        <f t="shared" si="940"/>
        <v/>
      </c>
      <c r="E9878" t="str">
        <f>IF('DATA IMPORT'!E9878="","",'DATA IMPORT'!E9878)</f>
        <v/>
      </c>
      <c r="F9878" s="1" t="str">
        <f>IF('DATA IMPORT'!I9878="","",'DATA IMPORT'!I9878)</f>
        <v/>
      </c>
      <c r="G9878" s="11" t="str">
        <f t="shared" si="942"/>
        <v/>
      </c>
      <c r="H9878" s="11" t="str">
        <f t="shared" si="943"/>
        <v/>
      </c>
      <c r="I9878" s="1" t="str">
        <f>IF('DATA IMPORT'!G9878="","",'DATA IMPORT'!G9878)</f>
        <v/>
      </c>
      <c r="J9878" s="11" t="str">
        <f t="shared" si="944"/>
        <v/>
      </c>
      <c r="K9878" s="11" t="str">
        <f t="shared" si="945"/>
        <v/>
      </c>
      <c r="L9878" s="4" t="str">
        <f>IF('DATA IMPORT'!M9878="","",'DATA IMPORT'!M9878)</f>
        <v/>
      </c>
      <c r="M9878" t="str">
        <f>IF('DATA IMPORT'!C9878="","",'DATA IMPORT'!C9878)</f>
        <v/>
      </c>
    </row>
    <row r="9879" spans="2:13" x14ac:dyDescent="0.2">
      <c r="B9879" t="str">
        <f t="shared" si="941"/>
        <v>#</v>
      </c>
      <c r="C9879">
        <f>COUNTIF(D9879:D$10001,D9879)</f>
        <v>123</v>
      </c>
      <c r="D9879" t="str">
        <f t="shared" si="940"/>
        <v/>
      </c>
      <c r="E9879" t="str">
        <f>IF('DATA IMPORT'!E9879="","",'DATA IMPORT'!E9879)</f>
        <v/>
      </c>
      <c r="F9879" s="1" t="str">
        <f>IF('DATA IMPORT'!I9879="","",'DATA IMPORT'!I9879)</f>
        <v/>
      </c>
      <c r="G9879" s="11" t="str">
        <f t="shared" si="942"/>
        <v/>
      </c>
      <c r="H9879" s="11" t="str">
        <f t="shared" si="943"/>
        <v/>
      </c>
      <c r="I9879" s="1" t="str">
        <f>IF('DATA IMPORT'!G9879="","",'DATA IMPORT'!G9879)</f>
        <v/>
      </c>
      <c r="J9879" s="11" t="str">
        <f t="shared" si="944"/>
        <v/>
      </c>
      <c r="K9879" s="11" t="str">
        <f t="shared" si="945"/>
        <v/>
      </c>
      <c r="L9879" s="4" t="str">
        <f>IF('DATA IMPORT'!M9879="","",'DATA IMPORT'!M9879)</f>
        <v/>
      </c>
      <c r="M9879" t="str">
        <f>IF('DATA IMPORT'!C9879="","",'DATA IMPORT'!C9879)</f>
        <v/>
      </c>
    </row>
    <row r="9880" spans="2:13" x14ac:dyDescent="0.2">
      <c r="B9880" t="str">
        <f t="shared" si="941"/>
        <v>#</v>
      </c>
      <c r="C9880">
        <f>COUNTIF(D9880:D$10001,D9880)</f>
        <v>122</v>
      </c>
      <c r="D9880" t="str">
        <f t="shared" si="940"/>
        <v/>
      </c>
      <c r="E9880" t="str">
        <f>IF('DATA IMPORT'!E9880="","",'DATA IMPORT'!E9880)</f>
        <v/>
      </c>
      <c r="F9880" s="1" t="str">
        <f>IF('DATA IMPORT'!I9880="","",'DATA IMPORT'!I9880)</f>
        <v/>
      </c>
      <c r="G9880" s="11" t="str">
        <f t="shared" si="942"/>
        <v/>
      </c>
      <c r="H9880" s="11" t="str">
        <f t="shared" si="943"/>
        <v/>
      </c>
      <c r="I9880" s="1" t="str">
        <f>IF('DATA IMPORT'!G9880="","",'DATA IMPORT'!G9880)</f>
        <v/>
      </c>
      <c r="J9880" s="11" t="str">
        <f t="shared" si="944"/>
        <v/>
      </c>
      <c r="K9880" s="11" t="str">
        <f t="shared" si="945"/>
        <v/>
      </c>
      <c r="L9880" s="4" t="str">
        <f>IF('DATA IMPORT'!M9880="","",'DATA IMPORT'!M9880)</f>
        <v/>
      </c>
      <c r="M9880" t="str">
        <f>IF('DATA IMPORT'!C9880="","",'DATA IMPORT'!C9880)</f>
        <v/>
      </c>
    </row>
    <row r="9881" spans="2:13" x14ac:dyDescent="0.2">
      <c r="B9881" t="str">
        <f t="shared" si="941"/>
        <v>#</v>
      </c>
      <c r="C9881">
        <f>COUNTIF(D9881:D$10001,D9881)</f>
        <v>121</v>
      </c>
      <c r="D9881" t="str">
        <f t="shared" si="940"/>
        <v/>
      </c>
      <c r="E9881" t="str">
        <f>IF('DATA IMPORT'!E9881="","",'DATA IMPORT'!E9881)</f>
        <v/>
      </c>
      <c r="F9881" s="1" t="str">
        <f>IF('DATA IMPORT'!I9881="","",'DATA IMPORT'!I9881)</f>
        <v/>
      </c>
      <c r="G9881" s="11" t="str">
        <f t="shared" si="942"/>
        <v/>
      </c>
      <c r="H9881" s="11" t="str">
        <f t="shared" si="943"/>
        <v/>
      </c>
      <c r="I9881" s="1" t="str">
        <f>IF('DATA IMPORT'!G9881="","",'DATA IMPORT'!G9881)</f>
        <v/>
      </c>
      <c r="J9881" s="11" t="str">
        <f t="shared" si="944"/>
        <v/>
      </c>
      <c r="K9881" s="11" t="str">
        <f t="shared" si="945"/>
        <v/>
      </c>
      <c r="L9881" s="4" t="str">
        <f>IF('DATA IMPORT'!M9881="","",'DATA IMPORT'!M9881)</f>
        <v/>
      </c>
      <c r="M9881" t="str">
        <f>IF('DATA IMPORT'!C9881="","",'DATA IMPORT'!C9881)</f>
        <v/>
      </c>
    </row>
    <row r="9882" spans="2:13" x14ac:dyDescent="0.2">
      <c r="B9882" t="str">
        <f t="shared" si="941"/>
        <v>#</v>
      </c>
      <c r="C9882">
        <f>COUNTIF(D9882:D$10001,D9882)</f>
        <v>120</v>
      </c>
      <c r="D9882" t="str">
        <f t="shared" si="940"/>
        <v/>
      </c>
      <c r="E9882" t="str">
        <f>IF('DATA IMPORT'!E9882="","",'DATA IMPORT'!E9882)</f>
        <v/>
      </c>
      <c r="F9882" s="1" t="str">
        <f>IF('DATA IMPORT'!I9882="","",'DATA IMPORT'!I9882)</f>
        <v/>
      </c>
      <c r="G9882" s="11" t="str">
        <f t="shared" si="942"/>
        <v/>
      </c>
      <c r="H9882" s="11" t="str">
        <f t="shared" si="943"/>
        <v/>
      </c>
      <c r="I9882" s="1" t="str">
        <f>IF('DATA IMPORT'!G9882="","",'DATA IMPORT'!G9882)</f>
        <v/>
      </c>
      <c r="J9882" s="11" t="str">
        <f t="shared" si="944"/>
        <v/>
      </c>
      <c r="K9882" s="11" t="str">
        <f t="shared" si="945"/>
        <v/>
      </c>
      <c r="L9882" s="4" t="str">
        <f>IF('DATA IMPORT'!M9882="","",'DATA IMPORT'!M9882)</f>
        <v/>
      </c>
      <c r="M9882" t="str">
        <f>IF('DATA IMPORT'!C9882="","",'DATA IMPORT'!C9882)</f>
        <v/>
      </c>
    </row>
    <row r="9883" spans="2:13" x14ac:dyDescent="0.2">
      <c r="B9883" t="str">
        <f t="shared" si="941"/>
        <v>#</v>
      </c>
      <c r="C9883">
        <f>COUNTIF(D9883:D$10001,D9883)</f>
        <v>119</v>
      </c>
      <c r="D9883" t="str">
        <f t="shared" si="940"/>
        <v/>
      </c>
      <c r="E9883" t="str">
        <f>IF('DATA IMPORT'!E9883="","",'DATA IMPORT'!E9883)</f>
        <v/>
      </c>
      <c r="F9883" s="1" t="str">
        <f>IF('DATA IMPORT'!I9883="","",'DATA IMPORT'!I9883)</f>
        <v/>
      </c>
      <c r="G9883" s="11" t="str">
        <f t="shared" si="942"/>
        <v/>
      </c>
      <c r="H9883" s="11" t="str">
        <f t="shared" si="943"/>
        <v/>
      </c>
      <c r="I9883" s="1" t="str">
        <f>IF('DATA IMPORT'!G9883="","",'DATA IMPORT'!G9883)</f>
        <v/>
      </c>
      <c r="J9883" s="11" t="str">
        <f t="shared" si="944"/>
        <v/>
      </c>
      <c r="K9883" s="11" t="str">
        <f t="shared" si="945"/>
        <v/>
      </c>
      <c r="L9883" s="4" t="str">
        <f>IF('DATA IMPORT'!M9883="","",'DATA IMPORT'!M9883)</f>
        <v/>
      </c>
      <c r="M9883" t="str">
        <f>IF('DATA IMPORT'!C9883="","",'DATA IMPORT'!C9883)</f>
        <v/>
      </c>
    </row>
    <row r="9884" spans="2:13" x14ac:dyDescent="0.2">
      <c r="B9884" t="str">
        <f t="shared" si="941"/>
        <v>#</v>
      </c>
      <c r="C9884">
        <f>COUNTIF(D9884:D$10001,D9884)</f>
        <v>118</v>
      </c>
      <c r="D9884" t="str">
        <f t="shared" ref="D9884:D9947" si="946">IF(E9884="","",MATCH(E9884,$E$2:$E$1048576,0))</f>
        <v/>
      </c>
      <c r="E9884" t="str">
        <f>IF('DATA IMPORT'!E9884="","",'DATA IMPORT'!E9884)</f>
        <v/>
      </c>
      <c r="F9884" s="1" t="str">
        <f>IF('DATA IMPORT'!I9884="","",'DATA IMPORT'!I9884)</f>
        <v/>
      </c>
      <c r="G9884" s="11" t="str">
        <f t="shared" si="942"/>
        <v/>
      </c>
      <c r="H9884" s="11" t="str">
        <f t="shared" si="943"/>
        <v/>
      </c>
      <c r="I9884" s="1" t="str">
        <f>IF('DATA IMPORT'!G9884="","",'DATA IMPORT'!G9884)</f>
        <v/>
      </c>
      <c r="J9884" s="11" t="str">
        <f t="shared" si="944"/>
        <v/>
      </c>
      <c r="K9884" s="11" t="str">
        <f t="shared" si="945"/>
        <v/>
      </c>
      <c r="L9884" s="4" t="str">
        <f>IF('DATA IMPORT'!M9884="","",'DATA IMPORT'!M9884)</f>
        <v/>
      </c>
      <c r="M9884" t="str">
        <f>IF('DATA IMPORT'!C9884="","",'DATA IMPORT'!C9884)</f>
        <v/>
      </c>
    </row>
    <row r="9885" spans="2:13" x14ac:dyDescent="0.2">
      <c r="B9885" t="str">
        <f t="shared" si="941"/>
        <v>#</v>
      </c>
      <c r="C9885">
        <f>COUNTIF(D9885:D$10001,D9885)</f>
        <v>117</v>
      </c>
      <c r="D9885" t="str">
        <f t="shared" si="946"/>
        <v/>
      </c>
      <c r="E9885" t="str">
        <f>IF('DATA IMPORT'!E9885="","",'DATA IMPORT'!E9885)</f>
        <v/>
      </c>
      <c r="F9885" s="1" t="str">
        <f>IF('DATA IMPORT'!I9885="","",'DATA IMPORT'!I9885)</f>
        <v/>
      </c>
      <c r="G9885" s="11" t="str">
        <f t="shared" si="942"/>
        <v/>
      </c>
      <c r="H9885" s="11" t="str">
        <f t="shared" si="943"/>
        <v/>
      </c>
      <c r="I9885" s="1" t="str">
        <f>IF('DATA IMPORT'!G9885="","",'DATA IMPORT'!G9885)</f>
        <v/>
      </c>
      <c r="J9885" s="11" t="str">
        <f t="shared" si="944"/>
        <v/>
      </c>
      <c r="K9885" s="11" t="str">
        <f t="shared" si="945"/>
        <v/>
      </c>
      <c r="L9885" s="4" t="str">
        <f>IF('DATA IMPORT'!M9885="","",'DATA IMPORT'!M9885)</f>
        <v/>
      </c>
      <c r="M9885" t="str">
        <f>IF('DATA IMPORT'!C9885="","",'DATA IMPORT'!C9885)</f>
        <v/>
      </c>
    </row>
    <row r="9886" spans="2:13" x14ac:dyDescent="0.2">
      <c r="B9886" t="str">
        <f t="shared" si="941"/>
        <v>#</v>
      </c>
      <c r="C9886">
        <f>COUNTIF(D9886:D$10001,D9886)</f>
        <v>116</v>
      </c>
      <c r="D9886" t="str">
        <f t="shared" si="946"/>
        <v/>
      </c>
      <c r="E9886" t="str">
        <f>IF('DATA IMPORT'!E9886="","",'DATA IMPORT'!E9886)</f>
        <v/>
      </c>
      <c r="F9886" s="1" t="str">
        <f>IF('DATA IMPORT'!I9886="","",'DATA IMPORT'!I9886)</f>
        <v/>
      </c>
      <c r="G9886" s="11" t="str">
        <f t="shared" si="942"/>
        <v/>
      </c>
      <c r="H9886" s="11" t="str">
        <f t="shared" si="943"/>
        <v/>
      </c>
      <c r="I9886" s="1" t="str">
        <f>IF('DATA IMPORT'!G9886="","",'DATA IMPORT'!G9886)</f>
        <v/>
      </c>
      <c r="J9886" s="11" t="str">
        <f t="shared" si="944"/>
        <v/>
      </c>
      <c r="K9886" s="11" t="str">
        <f t="shared" si="945"/>
        <v/>
      </c>
      <c r="L9886" s="4" t="str">
        <f>IF('DATA IMPORT'!M9886="","",'DATA IMPORT'!M9886)</f>
        <v/>
      </c>
      <c r="M9886" t="str">
        <f>IF('DATA IMPORT'!C9886="","",'DATA IMPORT'!C9886)</f>
        <v/>
      </c>
    </row>
    <row r="9887" spans="2:13" x14ac:dyDescent="0.2">
      <c r="B9887" t="str">
        <f t="shared" si="941"/>
        <v>#</v>
      </c>
      <c r="C9887">
        <f>COUNTIF(D9887:D$10001,D9887)</f>
        <v>115</v>
      </c>
      <c r="D9887" t="str">
        <f t="shared" si="946"/>
        <v/>
      </c>
      <c r="E9887" t="str">
        <f>IF('DATA IMPORT'!E9887="","",'DATA IMPORT'!E9887)</f>
        <v/>
      </c>
      <c r="F9887" s="1" t="str">
        <f>IF('DATA IMPORT'!I9887="","",'DATA IMPORT'!I9887)</f>
        <v/>
      </c>
      <c r="G9887" s="11" t="str">
        <f t="shared" si="942"/>
        <v/>
      </c>
      <c r="H9887" s="11" t="str">
        <f t="shared" si="943"/>
        <v/>
      </c>
      <c r="I9887" s="1" t="str">
        <f>IF('DATA IMPORT'!G9887="","",'DATA IMPORT'!G9887)</f>
        <v/>
      </c>
      <c r="J9887" s="11" t="str">
        <f t="shared" si="944"/>
        <v/>
      </c>
      <c r="K9887" s="11" t="str">
        <f t="shared" si="945"/>
        <v/>
      </c>
      <c r="L9887" s="4" t="str">
        <f>IF('DATA IMPORT'!M9887="","",'DATA IMPORT'!M9887)</f>
        <v/>
      </c>
      <c r="M9887" t="str">
        <f>IF('DATA IMPORT'!C9887="","",'DATA IMPORT'!C9887)</f>
        <v/>
      </c>
    </row>
    <row r="9888" spans="2:13" x14ac:dyDescent="0.2">
      <c r="B9888" t="str">
        <f t="shared" si="941"/>
        <v>#</v>
      </c>
      <c r="C9888">
        <f>COUNTIF(D9888:D$10001,D9888)</f>
        <v>114</v>
      </c>
      <c r="D9888" t="str">
        <f t="shared" si="946"/>
        <v/>
      </c>
      <c r="E9888" t="str">
        <f>IF('DATA IMPORT'!E9888="","",'DATA IMPORT'!E9888)</f>
        <v/>
      </c>
      <c r="F9888" s="1" t="str">
        <f>IF('DATA IMPORT'!I9888="","",'DATA IMPORT'!I9888)</f>
        <v/>
      </c>
      <c r="G9888" s="11" t="str">
        <f t="shared" si="942"/>
        <v/>
      </c>
      <c r="H9888" s="11" t="str">
        <f t="shared" si="943"/>
        <v/>
      </c>
      <c r="I9888" s="1" t="str">
        <f>IF('DATA IMPORT'!G9888="","",'DATA IMPORT'!G9888)</f>
        <v/>
      </c>
      <c r="J9888" s="11" t="str">
        <f t="shared" si="944"/>
        <v/>
      </c>
      <c r="K9888" s="11" t="str">
        <f t="shared" si="945"/>
        <v/>
      </c>
      <c r="L9888" s="4" t="str">
        <f>IF('DATA IMPORT'!M9888="","",'DATA IMPORT'!M9888)</f>
        <v/>
      </c>
      <c r="M9888" t="str">
        <f>IF('DATA IMPORT'!C9888="","",'DATA IMPORT'!C9888)</f>
        <v/>
      </c>
    </row>
    <row r="9889" spans="2:13" x14ac:dyDescent="0.2">
      <c r="B9889" t="str">
        <f t="shared" si="941"/>
        <v>#</v>
      </c>
      <c r="C9889">
        <f>COUNTIF(D9889:D$10001,D9889)</f>
        <v>113</v>
      </c>
      <c r="D9889" t="str">
        <f t="shared" si="946"/>
        <v/>
      </c>
      <c r="E9889" t="str">
        <f>IF('DATA IMPORT'!E9889="","",'DATA IMPORT'!E9889)</f>
        <v/>
      </c>
      <c r="F9889" s="1" t="str">
        <f>IF('DATA IMPORT'!I9889="","",'DATA IMPORT'!I9889)</f>
        <v/>
      </c>
      <c r="G9889" s="11" t="str">
        <f t="shared" si="942"/>
        <v/>
      </c>
      <c r="H9889" s="11" t="str">
        <f t="shared" si="943"/>
        <v/>
      </c>
      <c r="I9889" s="1" t="str">
        <f>IF('DATA IMPORT'!G9889="","",'DATA IMPORT'!G9889)</f>
        <v/>
      </c>
      <c r="J9889" s="11" t="str">
        <f t="shared" si="944"/>
        <v/>
      </c>
      <c r="K9889" s="11" t="str">
        <f t="shared" si="945"/>
        <v/>
      </c>
      <c r="L9889" s="4" t="str">
        <f>IF('DATA IMPORT'!M9889="","",'DATA IMPORT'!M9889)</f>
        <v/>
      </c>
      <c r="M9889" t="str">
        <f>IF('DATA IMPORT'!C9889="","",'DATA IMPORT'!C9889)</f>
        <v/>
      </c>
    </row>
    <row r="9890" spans="2:13" x14ac:dyDescent="0.2">
      <c r="B9890" t="str">
        <f t="shared" si="941"/>
        <v>#</v>
      </c>
      <c r="C9890">
        <f>COUNTIF(D9890:D$10001,D9890)</f>
        <v>112</v>
      </c>
      <c r="D9890" t="str">
        <f t="shared" si="946"/>
        <v/>
      </c>
      <c r="E9890" t="str">
        <f>IF('DATA IMPORT'!E9890="","",'DATA IMPORT'!E9890)</f>
        <v/>
      </c>
      <c r="F9890" s="1" t="str">
        <f>IF('DATA IMPORT'!I9890="","",'DATA IMPORT'!I9890)</f>
        <v/>
      </c>
      <c r="G9890" s="11" t="str">
        <f t="shared" si="942"/>
        <v/>
      </c>
      <c r="H9890" s="11" t="str">
        <f t="shared" si="943"/>
        <v/>
      </c>
      <c r="I9890" s="1" t="str">
        <f>IF('DATA IMPORT'!G9890="","",'DATA IMPORT'!G9890)</f>
        <v/>
      </c>
      <c r="J9890" s="11" t="str">
        <f t="shared" si="944"/>
        <v/>
      </c>
      <c r="K9890" s="11" t="str">
        <f t="shared" si="945"/>
        <v/>
      </c>
      <c r="L9890" s="4" t="str">
        <f>IF('DATA IMPORT'!M9890="","",'DATA IMPORT'!M9890)</f>
        <v/>
      </c>
      <c r="M9890" t="str">
        <f>IF('DATA IMPORT'!C9890="","",'DATA IMPORT'!C9890)</f>
        <v/>
      </c>
    </row>
    <row r="9891" spans="2:13" x14ac:dyDescent="0.2">
      <c r="B9891" t="str">
        <f t="shared" si="941"/>
        <v>#</v>
      </c>
      <c r="C9891">
        <f>COUNTIF(D9891:D$10001,D9891)</f>
        <v>111</v>
      </c>
      <c r="D9891" t="str">
        <f t="shared" si="946"/>
        <v/>
      </c>
      <c r="E9891" t="str">
        <f>IF('DATA IMPORT'!E9891="","",'DATA IMPORT'!E9891)</f>
        <v/>
      </c>
      <c r="F9891" s="1" t="str">
        <f>IF('DATA IMPORT'!I9891="","",'DATA IMPORT'!I9891)</f>
        <v/>
      </c>
      <c r="G9891" s="11" t="str">
        <f t="shared" si="942"/>
        <v/>
      </c>
      <c r="H9891" s="11" t="str">
        <f t="shared" si="943"/>
        <v/>
      </c>
      <c r="I9891" s="1" t="str">
        <f>IF('DATA IMPORT'!G9891="","",'DATA IMPORT'!G9891)</f>
        <v/>
      </c>
      <c r="J9891" s="11" t="str">
        <f t="shared" si="944"/>
        <v/>
      </c>
      <c r="K9891" s="11" t="str">
        <f t="shared" si="945"/>
        <v/>
      </c>
      <c r="L9891" s="4" t="str">
        <f>IF('DATA IMPORT'!M9891="","",'DATA IMPORT'!M9891)</f>
        <v/>
      </c>
      <c r="M9891" t="str">
        <f>IF('DATA IMPORT'!C9891="","",'DATA IMPORT'!C9891)</f>
        <v/>
      </c>
    </row>
    <row r="9892" spans="2:13" x14ac:dyDescent="0.2">
      <c r="B9892" t="str">
        <f t="shared" si="941"/>
        <v>#</v>
      </c>
      <c r="C9892">
        <f>COUNTIF(D9892:D$10001,D9892)</f>
        <v>110</v>
      </c>
      <c r="D9892" t="str">
        <f t="shared" si="946"/>
        <v/>
      </c>
      <c r="E9892" t="str">
        <f>IF('DATA IMPORT'!E9892="","",'DATA IMPORT'!E9892)</f>
        <v/>
      </c>
      <c r="F9892" s="1" t="str">
        <f>IF('DATA IMPORT'!I9892="","",'DATA IMPORT'!I9892)</f>
        <v/>
      </c>
      <c r="G9892" s="11" t="str">
        <f t="shared" si="942"/>
        <v/>
      </c>
      <c r="H9892" s="11" t="str">
        <f t="shared" si="943"/>
        <v/>
      </c>
      <c r="I9892" s="1" t="str">
        <f>IF('DATA IMPORT'!G9892="","",'DATA IMPORT'!G9892)</f>
        <v/>
      </c>
      <c r="J9892" s="11" t="str">
        <f t="shared" si="944"/>
        <v/>
      </c>
      <c r="K9892" s="11" t="str">
        <f t="shared" si="945"/>
        <v/>
      </c>
      <c r="L9892" s="4" t="str">
        <f>IF('DATA IMPORT'!M9892="","",'DATA IMPORT'!M9892)</f>
        <v/>
      </c>
      <c r="M9892" t="str">
        <f>IF('DATA IMPORT'!C9892="","",'DATA IMPORT'!C9892)</f>
        <v/>
      </c>
    </row>
    <row r="9893" spans="2:13" x14ac:dyDescent="0.2">
      <c r="B9893" t="str">
        <f t="shared" si="941"/>
        <v>#</v>
      </c>
      <c r="C9893">
        <f>COUNTIF(D9893:D$10001,D9893)</f>
        <v>109</v>
      </c>
      <c r="D9893" t="str">
        <f t="shared" si="946"/>
        <v/>
      </c>
      <c r="E9893" t="str">
        <f>IF('DATA IMPORT'!E9893="","",'DATA IMPORT'!E9893)</f>
        <v/>
      </c>
      <c r="F9893" s="1" t="str">
        <f>IF('DATA IMPORT'!I9893="","",'DATA IMPORT'!I9893)</f>
        <v/>
      </c>
      <c r="G9893" s="11" t="str">
        <f t="shared" si="942"/>
        <v/>
      </c>
      <c r="H9893" s="11" t="str">
        <f t="shared" si="943"/>
        <v/>
      </c>
      <c r="I9893" s="1" t="str">
        <f>IF('DATA IMPORT'!G9893="","",'DATA IMPORT'!G9893)</f>
        <v/>
      </c>
      <c r="J9893" s="11" t="str">
        <f t="shared" si="944"/>
        <v/>
      </c>
      <c r="K9893" s="11" t="str">
        <f t="shared" si="945"/>
        <v/>
      </c>
      <c r="L9893" s="4" t="str">
        <f>IF('DATA IMPORT'!M9893="","",'DATA IMPORT'!M9893)</f>
        <v/>
      </c>
      <c r="M9893" t="str">
        <f>IF('DATA IMPORT'!C9893="","",'DATA IMPORT'!C9893)</f>
        <v/>
      </c>
    </row>
    <row r="9894" spans="2:13" x14ac:dyDescent="0.2">
      <c r="B9894" t="str">
        <f t="shared" si="941"/>
        <v>#</v>
      </c>
      <c r="C9894">
        <f>COUNTIF(D9894:D$10001,D9894)</f>
        <v>108</v>
      </c>
      <c r="D9894" t="str">
        <f t="shared" si="946"/>
        <v/>
      </c>
      <c r="E9894" t="str">
        <f>IF('DATA IMPORT'!E9894="","",'DATA IMPORT'!E9894)</f>
        <v/>
      </c>
      <c r="F9894" s="1" t="str">
        <f>IF('DATA IMPORT'!I9894="","",'DATA IMPORT'!I9894)</f>
        <v/>
      </c>
      <c r="G9894" s="11" t="str">
        <f t="shared" si="942"/>
        <v/>
      </c>
      <c r="H9894" s="11" t="str">
        <f t="shared" si="943"/>
        <v/>
      </c>
      <c r="I9894" s="1" t="str">
        <f>IF('DATA IMPORT'!G9894="","",'DATA IMPORT'!G9894)</f>
        <v/>
      </c>
      <c r="J9894" s="11" t="str">
        <f t="shared" si="944"/>
        <v/>
      </c>
      <c r="K9894" s="11" t="str">
        <f t="shared" si="945"/>
        <v/>
      </c>
      <c r="L9894" s="4" t="str">
        <f>IF('DATA IMPORT'!M9894="","",'DATA IMPORT'!M9894)</f>
        <v/>
      </c>
      <c r="M9894" t="str">
        <f>IF('DATA IMPORT'!C9894="","",'DATA IMPORT'!C9894)</f>
        <v/>
      </c>
    </row>
    <row r="9895" spans="2:13" x14ac:dyDescent="0.2">
      <c r="B9895" t="str">
        <f t="shared" si="941"/>
        <v>#</v>
      </c>
      <c r="C9895">
        <f>COUNTIF(D9895:D$10001,D9895)</f>
        <v>107</v>
      </c>
      <c r="D9895" t="str">
        <f t="shared" si="946"/>
        <v/>
      </c>
      <c r="E9895" t="str">
        <f>IF('DATA IMPORT'!E9895="","",'DATA IMPORT'!E9895)</f>
        <v/>
      </c>
      <c r="F9895" s="1" t="str">
        <f>IF('DATA IMPORT'!I9895="","",'DATA IMPORT'!I9895)</f>
        <v/>
      </c>
      <c r="G9895" s="11" t="str">
        <f t="shared" si="942"/>
        <v/>
      </c>
      <c r="H9895" s="11" t="str">
        <f t="shared" si="943"/>
        <v/>
      </c>
      <c r="I9895" s="1" t="str">
        <f>IF('DATA IMPORT'!G9895="","",'DATA IMPORT'!G9895)</f>
        <v/>
      </c>
      <c r="J9895" s="11" t="str">
        <f t="shared" si="944"/>
        <v/>
      </c>
      <c r="K9895" s="11" t="str">
        <f t="shared" si="945"/>
        <v/>
      </c>
      <c r="L9895" s="4" t="str">
        <f>IF('DATA IMPORT'!M9895="","",'DATA IMPORT'!M9895)</f>
        <v/>
      </c>
      <c r="M9895" t="str">
        <f>IF('DATA IMPORT'!C9895="","",'DATA IMPORT'!C9895)</f>
        <v/>
      </c>
    </row>
    <row r="9896" spans="2:13" x14ac:dyDescent="0.2">
      <c r="B9896" t="str">
        <f t="shared" si="941"/>
        <v>#</v>
      </c>
      <c r="C9896">
        <f>COUNTIF(D9896:D$10001,D9896)</f>
        <v>106</v>
      </c>
      <c r="D9896" t="str">
        <f t="shared" si="946"/>
        <v/>
      </c>
      <c r="E9896" t="str">
        <f>IF('DATA IMPORT'!E9896="","",'DATA IMPORT'!E9896)</f>
        <v/>
      </c>
      <c r="F9896" s="1" t="str">
        <f>IF('DATA IMPORT'!I9896="","",'DATA IMPORT'!I9896)</f>
        <v/>
      </c>
      <c r="G9896" s="11" t="str">
        <f t="shared" si="942"/>
        <v/>
      </c>
      <c r="H9896" s="11" t="str">
        <f t="shared" si="943"/>
        <v/>
      </c>
      <c r="I9896" s="1" t="str">
        <f>IF('DATA IMPORT'!G9896="","",'DATA IMPORT'!G9896)</f>
        <v/>
      </c>
      <c r="J9896" s="11" t="str">
        <f t="shared" si="944"/>
        <v/>
      </c>
      <c r="K9896" s="11" t="str">
        <f t="shared" si="945"/>
        <v/>
      </c>
      <c r="L9896" s="4" t="str">
        <f>IF('DATA IMPORT'!M9896="","",'DATA IMPORT'!M9896)</f>
        <v/>
      </c>
      <c r="M9896" t="str">
        <f>IF('DATA IMPORT'!C9896="","",'DATA IMPORT'!C9896)</f>
        <v/>
      </c>
    </row>
    <row r="9897" spans="2:13" x14ac:dyDescent="0.2">
      <c r="B9897" t="str">
        <f t="shared" si="941"/>
        <v>#</v>
      </c>
      <c r="C9897">
        <f>COUNTIF(D9897:D$10001,D9897)</f>
        <v>105</v>
      </c>
      <c r="D9897" t="str">
        <f t="shared" si="946"/>
        <v/>
      </c>
      <c r="E9897" t="str">
        <f>IF('DATA IMPORT'!E9897="","",'DATA IMPORT'!E9897)</f>
        <v/>
      </c>
      <c r="F9897" s="1" t="str">
        <f>IF('DATA IMPORT'!I9897="","",'DATA IMPORT'!I9897)</f>
        <v/>
      </c>
      <c r="G9897" s="11" t="str">
        <f t="shared" si="942"/>
        <v/>
      </c>
      <c r="H9897" s="11" t="str">
        <f t="shared" si="943"/>
        <v/>
      </c>
      <c r="I9897" s="1" t="str">
        <f>IF('DATA IMPORT'!G9897="","",'DATA IMPORT'!G9897)</f>
        <v/>
      </c>
      <c r="J9897" s="11" t="str">
        <f t="shared" si="944"/>
        <v/>
      </c>
      <c r="K9897" s="11" t="str">
        <f t="shared" si="945"/>
        <v/>
      </c>
      <c r="L9897" s="4" t="str">
        <f>IF('DATA IMPORT'!M9897="","",'DATA IMPORT'!M9897)</f>
        <v/>
      </c>
      <c r="M9897" t="str">
        <f>IF('DATA IMPORT'!C9897="","",'DATA IMPORT'!C9897)</f>
        <v/>
      </c>
    </row>
    <row r="9898" spans="2:13" x14ac:dyDescent="0.2">
      <c r="B9898" t="str">
        <f t="shared" si="941"/>
        <v>#</v>
      </c>
      <c r="C9898">
        <f>COUNTIF(D9898:D$10001,D9898)</f>
        <v>104</v>
      </c>
      <c r="D9898" t="str">
        <f t="shared" si="946"/>
        <v/>
      </c>
      <c r="E9898" t="str">
        <f>IF('DATA IMPORT'!E9898="","",'DATA IMPORT'!E9898)</f>
        <v/>
      </c>
      <c r="F9898" s="1" t="str">
        <f>IF('DATA IMPORT'!I9898="","",'DATA IMPORT'!I9898)</f>
        <v/>
      </c>
      <c r="G9898" s="11" t="str">
        <f t="shared" si="942"/>
        <v/>
      </c>
      <c r="H9898" s="11" t="str">
        <f t="shared" si="943"/>
        <v/>
      </c>
      <c r="I9898" s="1" t="str">
        <f>IF('DATA IMPORT'!G9898="","",'DATA IMPORT'!G9898)</f>
        <v/>
      </c>
      <c r="J9898" s="11" t="str">
        <f t="shared" si="944"/>
        <v/>
      </c>
      <c r="K9898" s="11" t="str">
        <f t="shared" si="945"/>
        <v/>
      </c>
      <c r="L9898" s="4" t="str">
        <f>IF('DATA IMPORT'!M9898="","",'DATA IMPORT'!M9898)</f>
        <v/>
      </c>
      <c r="M9898" t="str">
        <f>IF('DATA IMPORT'!C9898="","",'DATA IMPORT'!C9898)</f>
        <v/>
      </c>
    </row>
    <row r="9899" spans="2:13" x14ac:dyDescent="0.2">
      <c r="B9899" t="str">
        <f t="shared" si="941"/>
        <v>#</v>
      </c>
      <c r="C9899">
        <f>COUNTIF(D9899:D$10001,D9899)</f>
        <v>103</v>
      </c>
      <c r="D9899" t="str">
        <f t="shared" si="946"/>
        <v/>
      </c>
      <c r="E9899" t="str">
        <f>IF('DATA IMPORT'!E9899="","",'DATA IMPORT'!E9899)</f>
        <v/>
      </c>
      <c r="F9899" s="1" t="str">
        <f>IF('DATA IMPORT'!I9899="","",'DATA IMPORT'!I9899)</f>
        <v/>
      </c>
      <c r="G9899" s="11" t="str">
        <f t="shared" si="942"/>
        <v/>
      </c>
      <c r="H9899" s="11" t="str">
        <f t="shared" si="943"/>
        <v/>
      </c>
      <c r="I9899" s="1" t="str">
        <f>IF('DATA IMPORT'!G9899="","",'DATA IMPORT'!G9899)</f>
        <v/>
      </c>
      <c r="J9899" s="11" t="str">
        <f t="shared" si="944"/>
        <v/>
      </c>
      <c r="K9899" s="11" t="str">
        <f t="shared" si="945"/>
        <v/>
      </c>
      <c r="L9899" s="4" t="str">
        <f>IF('DATA IMPORT'!M9899="","",'DATA IMPORT'!M9899)</f>
        <v/>
      </c>
      <c r="M9899" t="str">
        <f>IF('DATA IMPORT'!C9899="","",'DATA IMPORT'!C9899)</f>
        <v/>
      </c>
    </row>
    <row r="9900" spans="2:13" x14ac:dyDescent="0.2">
      <c r="B9900" t="str">
        <f t="shared" si="941"/>
        <v>#</v>
      </c>
      <c r="C9900">
        <f>COUNTIF(D9900:D$10001,D9900)</f>
        <v>102</v>
      </c>
      <c r="D9900" t="str">
        <f t="shared" si="946"/>
        <v/>
      </c>
      <c r="E9900" t="str">
        <f>IF('DATA IMPORT'!E9900="","",'DATA IMPORT'!E9900)</f>
        <v/>
      </c>
      <c r="F9900" s="1" t="str">
        <f>IF('DATA IMPORT'!I9900="","",'DATA IMPORT'!I9900)</f>
        <v/>
      </c>
      <c r="G9900" s="11" t="str">
        <f t="shared" si="942"/>
        <v/>
      </c>
      <c r="H9900" s="11" t="str">
        <f t="shared" si="943"/>
        <v/>
      </c>
      <c r="I9900" s="1" t="str">
        <f>IF('DATA IMPORT'!G9900="","",'DATA IMPORT'!G9900)</f>
        <v/>
      </c>
      <c r="J9900" s="11" t="str">
        <f t="shared" si="944"/>
        <v/>
      </c>
      <c r="K9900" s="11" t="str">
        <f t="shared" si="945"/>
        <v/>
      </c>
      <c r="L9900" s="4" t="str">
        <f>IF('DATA IMPORT'!M9900="","",'DATA IMPORT'!M9900)</f>
        <v/>
      </c>
      <c r="M9900" t="str">
        <f>IF('DATA IMPORT'!C9900="","",'DATA IMPORT'!C9900)</f>
        <v/>
      </c>
    </row>
    <row r="9901" spans="2:13" x14ac:dyDescent="0.2">
      <c r="B9901" t="str">
        <f t="shared" si="941"/>
        <v>#</v>
      </c>
      <c r="C9901">
        <f>COUNTIF(D9901:D$10001,D9901)</f>
        <v>101</v>
      </c>
      <c r="D9901" t="str">
        <f t="shared" si="946"/>
        <v/>
      </c>
      <c r="E9901" t="str">
        <f>IF('DATA IMPORT'!E9901="","",'DATA IMPORT'!E9901)</f>
        <v/>
      </c>
      <c r="F9901" s="1" t="str">
        <f>IF('DATA IMPORT'!I9901="","",'DATA IMPORT'!I9901)</f>
        <v/>
      </c>
      <c r="G9901" s="11" t="str">
        <f t="shared" si="942"/>
        <v/>
      </c>
      <c r="H9901" s="11" t="str">
        <f t="shared" si="943"/>
        <v/>
      </c>
      <c r="I9901" s="1" t="str">
        <f>IF('DATA IMPORT'!G9901="","",'DATA IMPORT'!G9901)</f>
        <v/>
      </c>
      <c r="J9901" s="11" t="str">
        <f t="shared" si="944"/>
        <v/>
      </c>
      <c r="K9901" s="11" t="str">
        <f t="shared" si="945"/>
        <v/>
      </c>
      <c r="L9901" s="4" t="str">
        <f>IF('DATA IMPORT'!M9901="","",'DATA IMPORT'!M9901)</f>
        <v/>
      </c>
      <c r="M9901" t="str">
        <f>IF('DATA IMPORT'!C9901="","",'DATA IMPORT'!C9901)</f>
        <v/>
      </c>
    </row>
    <row r="9902" spans="2:13" x14ac:dyDescent="0.2">
      <c r="B9902" t="str">
        <f t="shared" si="941"/>
        <v>#</v>
      </c>
      <c r="C9902">
        <f>COUNTIF(D9902:D$10001,D9902)</f>
        <v>100</v>
      </c>
      <c r="D9902" t="str">
        <f t="shared" si="946"/>
        <v/>
      </c>
      <c r="E9902" t="str">
        <f>IF('DATA IMPORT'!E9902="","",'DATA IMPORT'!E9902)</f>
        <v/>
      </c>
      <c r="F9902" s="1" t="str">
        <f>IF('DATA IMPORT'!I9902="","",'DATA IMPORT'!I9902)</f>
        <v/>
      </c>
      <c r="G9902" s="11" t="str">
        <f t="shared" si="942"/>
        <v/>
      </c>
      <c r="H9902" s="11" t="str">
        <f t="shared" si="943"/>
        <v/>
      </c>
      <c r="I9902" s="1" t="str">
        <f>IF('DATA IMPORT'!G9902="","",'DATA IMPORT'!G9902)</f>
        <v/>
      </c>
      <c r="J9902" s="11" t="str">
        <f t="shared" si="944"/>
        <v/>
      </c>
      <c r="K9902" s="11" t="str">
        <f t="shared" si="945"/>
        <v/>
      </c>
      <c r="L9902" s="4" t="str">
        <f>IF('DATA IMPORT'!M9902="","",'DATA IMPORT'!M9902)</f>
        <v/>
      </c>
      <c r="M9902" t="str">
        <f>IF('DATA IMPORT'!C9902="","",'DATA IMPORT'!C9902)</f>
        <v/>
      </c>
    </row>
    <row r="9903" spans="2:13" x14ac:dyDescent="0.2">
      <c r="B9903" t="str">
        <f t="shared" si="941"/>
        <v>#</v>
      </c>
      <c r="C9903">
        <f>COUNTIF(D9903:D$10001,D9903)</f>
        <v>99</v>
      </c>
      <c r="D9903" t="str">
        <f t="shared" si="946"/>
        <v/>
      </c>
      <c r="E9903" t="str">
        <f>IF('DATA IMPORT'!E9903="","",'DATA IMPORT'!E9903)</f>
        <v/>
      </c>
      <c r="F9903" s="1" t="str">
        <f>IF('DATA IMPORT'!I9903="","",'DATA IMPORT'!I9903)</f>
        <v/>
      </c>
      <c r="G9903" s="11" t="str">
        <f t="shared" si="942"/>
        <v/>
      </c>
      <c r="H9903" s="11" t="str">
        <f t="shared" si="943"/>
        <v/>
      </c>
      <c r="I9903" s="1" t="str">
        <f>IF('DATA IMPORT'!G9903="","",'DATA IMPORT'!G9903)</f>
        <v/>
      </c>
      <c r="J9903" s="11" t="str">
        <f t="shared" si="944"/>
        <v/>
      </c>
      <c r="K9903" s="11" t="str">
        <f t="shared" si="945"/>
        <v/>
      </c>
      <c r="L9903" s="4" t="str">
        <f>IF('DATA IMPORT'!M9903="","",'DATA IMPORT'!M9903)</f>
        <v/>
      </c>
      <c r="M9903" t="str">
        <f>IF('DATA IMPORT'!C9903="","",'DATA IMPORT'!C9903)</f>
        <v/>
      </c>
    </row>
    <row r="9904" spans="2:13" x14ac:dyDescent="0.2">
      <c r="B9904" t="str">
        <f t="shared" si="941"/>
        <v>#</v>
      </c>
      <c r="C9904">
        <f>COUNTIF(D9904:D$10001,D9904)</f>
        <v>98</v>
      </c>
      <c r="D9904" t="str">
        <f t="shared" si="946"/>
        <v/>
      </c>
      <c r="E9904" t="str">
        <f>IF('DATA IMPORT'!E9904="","",'DATA IMPORT'!E9904)</f>
        <v/>
      </c>
      <c r="F9904" s="1" t="str">
        <f>IF('DATA IMPORT'!I9904="","",'DATA IMPORT'!I9904)</f>
        <v/>
      </c>
      <c r="G9904" s="11" t="str">
        <f t="shared" si="942"/>
        <v/>
      </c>
      <c r="H9904" s="11" t="str">
        <f t="shared" si="943"/>
        <v/>
      </c>
      <c r="I9904" s="1" t="str">
        <f>IF('DATA IMPORT'!G9904="","",'DATA IMPORT'!G9904)</f>
        <v/>
      </c>
      <c r="J9904" s="11" t="str">
        <f t="shared" si="944"/>
        <v/>
      </c>
      <c r="K9904" s="11" t="str">
        <f t="shared" si="945"/>
        <v/>
      </c>
      <c r="L9904" s="4" t="str">
        <f>IF('DATA IMPORT'!M9904="","",'DATA IMPORT'!M9904)</f>
        <v/>
      </c>
      <c r="M9904" t="str">
        <f>IF('DATA IMPORT'!C9904="","",'DATA IMPORT'!C9904)</f>
        <v/>
      </c>
    </row>
    <row r="9905" spans="2:13" x14ac:dyDescent="0.2">
      <c r="B9905" t="str">
        <f t="shared" si="941"/>
        <v>#</v>
      </c>
      <c r="C9905">
        <f>COUNTIF(D9905:D$10001,D9905)</f>
        <v>97</v>
      </c>
      <c r="D9905" t="str">
        <f t="shared" si="946"/>
        <v/>
      </c>
      <c r="E9905" t="str">
        <f>IF('DATA IMPORT'!E9905="","",'DATA IMPORT'!E9905)</f>
        <v/>
      </c>
      <c r="F9905" s="1" t="str">
        <f>IF('DATA IMPORT'!I9905="","",'DATA IMPORT'!I9905)</f>
        <v/>
      </c>
      <c r="G9905" s="11" t="str">
        <f t="shared" si="942"/>
        <v/>
      </c>
      <c r="H9905" s="11" t="str">
        <f t="shared" si="943"/>
        <v/>
      </c>
      <c r="I9905" s="1" t="str">
        <f>IF('DATA IMPORT'!G9905="","",'DATA IMPORT'!G9905)</f>
        <v/>
      </c>
      <c r="J9905" s="11" t="str">
        <f t="shared" si="944"/>
        <v/>
      </c>
      <c r="K9905" s="11" t="str">
        <f t="shared" si="945"/>
        <v/>
      </c>
      <c r="L9905" s="4" t="str">
        <f>IF('DATA IMPORT'!M9905="","",'DATA IMPORT'!M9905)</f>
        <v/>
      </c>
      <c r="M9905" t="str">
        <f>IF('DATA IMPORT'!C9905="","",'DATA IMPORT'!C9905)</f>
        <v/>
      </c>
    </row>
    <row r="9906" spans="2:13" x14ac:dyDescent="0.2">
      <c r="B9906" t="str">
        <f t="shared" si="941"/>
        <v>#</v>
      </c>
      <c r="C9906">
        <f>COUNTIF(D9906:D$10001,D9906)</f>
        <v>96</v>
      </c>
      <c r="D9906" t="str">
        <f t="shared" si="946"/>
        <v/>
      </c>
      <c r="E9906" t="str">
        <f>IF('DATA IMPORT'!E9906="","",'DATA IMPORT'!E9906)</f>
        <v/>
      </c>
      <c r="F9906" s="1" t="str">
        <f>IF('DATA IMPORT'!I9906="","",'DATA IMPORT'!I9906)</f>
        <v/>
      </c>
      <c r="G9906" s="11" t="str">
        <f t="shared" si="942"/>
        <v/>
      </c>
      <c r="H9906" s="11" t="str">
        <f t="shared" si="943"/>
        <v/>
      </c>
      <c r="I9906" s="1" t="str">
        <f>IF('DATA IMPORT'!G9906="","",'DATA IMPORT'!G9906)</f>
        <v/>
      </c>
      <c r="J9906" s="11" t="str">
        <f t="shared" si="944"/>
        <v/>
      </c>
      <c r="K9906" s="11" t="str">
        <f t="shared" si="945"/>
        <v/>
      </c>
      <c r="L9906" s="4" t="str">
        <f>IF('DATA IMPORT'!M9906="","",'DATA IMPORT'!M9906)</f>
        <v/>
      </c>
      <c r="M9906" t="str">
        <f>IF('DATA IMPORT'!C9906="","",'DATA IMPORT'!C9906)</f>
        <v/>
      </c>
    </row>
    <row r="9907" spans="2:13" x14ac:dyDescent="0.2">
      <c r="B9907" t="str">
        <f t="shared" si="941"/>
        <v>#</v>
      </c>
      <c r="C9907">
        <f>COUNTIF(D9907:D$10001,D9907)</f>
        <v>95</v>
      </c>
      <c r="D9907" t="str">
        <f t="shared" si="946"/>
        <v/>
      </c>
      <c r="E9907" t="str">
        <f>IF('DATA IMPORT'!E9907="","",'DATA IMPORT'!E9907)</f>
        <v/>
      </c>
      <c r="F9907" s="1" t="str">
        <f>IF('DATA IMPORT'!I9907="","",'DATA IMPORT'!I9907)</f>
        <v/>
      </c>
      <c r="G9907" s="11" t="str">
        <f t="shared" si="942"/>
        <v/>
      </c>
      <c r="H9907" s="11" t="str">
        <f t="shared" si="943"/>
        <v/>
      </c>
      <c r="I9907" s="1" t="str">
        <f>IF('DATA IMPORT'!G9907="","",'DATA IMPORT'!G9907)</f>
        <v/>
      </c>
      <c r="J9907" s="11" t="str">
        <f t="shared" si="944"/>
        <v/>
      </c>
      <c r="K9907" s="11" t="str">
        <f t="shared" si="945"/>
        <v/>
      </c>
      <c r="L9907" s="4" t="str">
        <f>IF('DATA IMPORT'!M9907="","",'DATA IMPORT'!M9907)</f>
        <v/>
      </c>
      <c r="M9907" t="str">
        <f>IF('DATA IMPORT'!C9907="","",'DATA IMPORT'!C9907)</f>
        <v/>
      </c>
    </row>
    <row r="9908" spans="2:13" x14ac:dyDescent="0.2">
      <c r="B9908" t="str">
        <f t="shared" si="941"/>
        <v>#</v>
      </c>
      <c r="C9908">
        <f>COUNTIF(D9908:D$10001,D9908)</f>
        <v>94</v>
      </c>
      <c r="D9908" t="str">
        <f t="shared" si="946"/>
        <v/>
      </c>
      <c r="E9908" t="str">
        <f>IF('DATA IMPORT'!E9908="","",'DATA IMPORT'!E9908)</f>
        <v/>
      </c>
      <c r="F9908" s="1" t="str">
        <f>IF('DATA IMPORT'!I9908="","",'DATA IMPORT'!I9908)</f>
        <v/>
      </c>
      <c r="G9908" s="11" t="str">
        <f t="shared" si="942"/>
        <v/>
      </c>
      <c r="H9908" s="11" t="str">
        <f t="shared" si="943"/>
        <v/>
      </c>
      <c r="I9908" s="1" t="str">
        <f>IF('DATA IMPORT'!G9908="","",'DATA IMPORT'!G9908)</f>
        <v/>
      </c>
      <c r="J9908" s="11" t="str">
        <f t="shared" si="944"/>
        <v/>
      </c>
      <c r="K9908" s="11" t="str">
        <f t="shared" si="945"/>
        <v/>
      </c>
      <c r="L9908" s="4" t="str">
        <f>IF('DATA IMPORT'!M9908="","",'DATA IMPORT'!M9908)</f>
        <v/>
      </c>
      <c r="M9908" t="str">
        <f>IF('DATA IMPORT'!C9908="","",'DATA IMPORT'!C9908)</f>
        <v/>
      </c>
    </row>
    <row r="9909" spans="2:13" x14ac:dyDescent="0.2">
      <c r="B9909" t="str">
        <f t="shared" si="941"/>
        <v>#</v>
      </c>
      <c r="C9909">
        <f>COUNTIF(D9909:D$10001,D9909)</f>
        <v>93</v>
      </c>
      <c r="D9909" t="str">
        <f t="shared" si="946"/>
        <v/>
      </c>
      <c r="E9909" t="str">
        <f>IF('DATA IMPORT'!E9909="","",'DATA IMPORT'!E9909)</f>
        <v/>
      </c>
      <c r="F9909" s="1" t="str">
        <f>IF('DATA IMPORT'!I9909="","",'DATA IMPORT'!I9909)</f>
        <v/>
      </c>
      <c r="G9909" s="11" t="str">
        <f t="shared" si="942"/>
        <v/>
      </c>
      <c r="H9909" s="11" t="str">
        <f t="shared" si="943"/>
        <v/>
      </c>
      <c r="I9909" s="1" t="str">
        <f>IF('DATA IMPORT'!G9909="","",'DATA IMPORT'!G9909)</f>
        <v/>
      </c>
      <c r="J9909" s="11" t="str">
        <f t="shared" si="944"/>
        <v/>
      </c>
      <c r="K9909" s="11" t="str">
        <f t="shared" si="945"/>
        <v/>
      </c>
      <c r="L9909" s="4" t="str">
        <f>IF('DATA IMPORT'!M9909="","",'DATA IMPORT'!M9909)</f>
        <v/>
      </c>
      <c r="M9909" t="str">
        <f>IF('DATA IMPORT'!C9909="","",'DATA IMPORT'!C9909)</f>
        <v/>
      </c>
    </row>
    <row r="9910" spans="2:13" x14ac:dyDescent="0.2">
      <c r="B9910" t="str">
        <f t="shared" si="941"/>
        <v>#</v>
      </c>
      <c r="C9910">
        <f>COUNTIF(D9910:D$10001,D9910)</f>
        <v>92</v>
      </c>
      <c r="D9910" t="str">
        <f t="shared" si="946"/>
        <v/>
      </c>
      <c r="E9910" t="str">
        <f>IF('DATA IMPORT'!E9910="","",'DATA IMPORT'!E9910)</f>
        <v/>
      </c>
      <c r="F9910" s="1" t="str">
        <f>IF('DATA IMPORT'!I9910="","",'DATA IMPORT'!I9910)</f>
        <v/>
      </c>
      <c r="G9910" s="11" t="str">
        <f t="shared" si="942"/>
        <v/>
      </c>
      <c r="H9910" s="11" t="str">
        <f t="shared" si="943"/>
        <v/>
      </c>
      <c r="I9910" s="1" t="str">
        <f>IF('DATA IMPORT'!G9910="","",'DATA IMPORT'!G9910)</f>
        <v/>
      </c>
      <c r="J9910" s="11" t="str">
        <f t="shared" si="944"/>
        <v/>
      </c>
      <c r="K9910" s="11" t="str">
        <f t="shared" si="945"/>
        <v/>
      </c>
      <c r="L9910" s="4" t="str">
        <f>IF('DATA IMPORT'!M9910="","",'DATA IMPORT'!M9910)</f>
        <v/>
      </c>
      <c r="M9910" t="str">
        <f>IF('DATA IMPORT'!C9910="","",'DATA IMPORT'!C9910)</f>
        <v/>
      </c>
    </row>
    <row r="9911" spans="2:13" x14ac:dyDescent="0.2">
      <c r="B9911" t="str">
        <f t="shared" si="941"/>
        <v>#</v>
      </c>
      <c r="C9911">
        <f>COUNTIF(D9911:D$10001,D9911)</f>
        <v>91</v>
      </c>
      <c r="D9911" t="str">
        <f t="shared" si="946"/>
        <v/>
      </c>
      <c r="E9911" t="str">
        <f>IF('DATA IMPORT'!E9911="","",'DATA IMPORT'!E9911)</f>
        <v/>
      </c>
      <c r="F9911" s="1" t="str">
        <f>IF('DATA IMPORT'!I9911="","",'DATA IMPORT'!I9911)</f>
        <v/>
      </c>
      <c r="G9911" s="11" t="str">
        <f t="shared" si="942"/>
        <v/>
      </c>
      <c r="H9911" s="11" t="str">
        <f t="shared" si="943"/>
        <v/>
      </c>
      <c r="I9911" s="1" t="str">
        <f>IF('DATA IMPORT'!G9911="","",'DATA IMPORT'!G9911)</f>
        <v/>
      </c>
      <c r="J9911" s="11" t="str">
        <f t="shared" si="944"/>
        <v/>
      </c>
      <c r="K9911" s="11" t="str">
        <f t="shared" si="945"/>
        <v/>
      </c>
      <c r="L9911" s="4" t="str">
        <f>IF('DATA IMPORT'!M9911="","",'DATA IMPORT'!M9911)</f>
        <v/>
      </c>
      <c r="M9911" t="str">
        <f>IF('DATA IMPORT'!C9911="","",'DATA IMPORT'!C9911)</f>
        <v/>
      </c>
    </row>
    <row r="9912" spans="2:13" x14ac:dyDescent="0.2">
      <c r="B9912" t="str">
        <f t="shared" si="941"/>
        <v>#</v>
      </c>
      <c r="C9912">
        <f>COUNTIF(D9912:D$10001,D9912)</f>
        <v>90</v>
      </c>
      <c r="D9912" t="str">
        <f t="shared" si="946"/>
        <v/>
      </c>
      <c r="E9912" t="str">
        <f>IF('DATA IMPORT'!E9912="","",'DATA IMPORT'!E9912)</f>
        <v/>
      </c>
      <c r="F9912" s="1" t="str">
        <f>IF('DATA IMPORT'!I9912="","",'DATA IMPORT'!I9912)</f>
        <v/>
      </c>
      <c r="G9912" s="11" t="str">
        <f t="shared" si="942"/>
        <v/>
      </c>
      <c r="H9912" s="11" t="str">
        <f t="shared" si="943"/>
        <v/>
      </c>
      <c r="I9912" s="1" t="str">
        <f>IF('DATA IMPORT'!G9912="","",'DATA IMPORT'!G9912)</f>
        <v/>
      </c>
      <c r="J9912" s="11" t="str">
        <f t="shared" si="944"/>
        <v/>
      </c>
      <c r="K9912" s="11" t="str">
        <f t="shared" si="945"/>
        <v/>
      </c>
      <c r="L9912" s="4" t="str">
        <f>IF('DATA IMPORT'!M9912="","",'DATA IMPORT'!M9912)</f>
        <v/>
      </c>
      <c r="M9912" t="str">
        <f>IF('DATA IMPORT'!C9912="","",'DATA IMPORT'!C9912)</f>
        <v/>
      </c>
    </row>
    <row r="9913" spans="2:13" x14ac:dyDescent="0.2">
      <c r="B9913" t="str">
        <f t="shared" si="941"/>
        <v>#</v>
      </c>
      <c r="C9913">
        <f>COUNTIF(D9913:D$10001,D9913)</f>
        <v>89</v>
      </c>
      <c r="D9913" t="str">
        <f t="shared" si="946"/>
        <v/>
      </c>
      <c r="E9913" t="str">
        <f>IF('DATA IMPORT'!E9913="","",'DATA IMPORT'!E9913)</f>
        <v/>
      </c>
      <c r="F9913" s="1" t="str">
        <f>IF('DATA IMPORT'!I9913="","",'DATA IMPORT'!I9913)</f>
        <v/>
      </c>
      <c r="G9913" s="11" t="str">
        <f t="shared" si="942"/>
        <v/>
      </c>
      <c r="H9913" s="11" t="str">
        <f t="shared" si="943"/>
        <v/>
      </c>
      <c r="I9913" s="1" t="str">
        <f>IF('DATA IMPORT'!G9913="","",'DATA IMPORT'!G9913)</f>
        <v/>
      </c>
      <c r="J9913" s="11" t="str">
        <f t="shared" si="944"/>
        <v/>
      </c>
      <c r="K9913" s="11" t="str">
        <f t="shared" si="945"/>
        <v/>
      </c>
      <c r="L9913" s="4" t="str">
        <f>IF('DATA IMPORT'!M9913="","",'DATA IMPORT'!M9913)</f>
        <v/>
      </c>
      <c r="M9913" t="str">
        <f>IF('DATA IMPORT'!C9913="","",'DATA IMPORT'!C9913)</f>
        <v/>
      </c>
    </row>
    <row r="9914" spans="2:13" x14ac:dyDescent="0.2">
      <c r="B9914" t="str">
        <f t="shared" si="941"/>
        <v>#</v>
      </c>
      <c r="C9914">
        <f>COUNTIF(D9914:D$10001,D9914)</f>
        <v>88</v>
      </c>
      <c r="D9914" t="str">
        <f t="shared" si="946"/>
        <v/>
      </c>
      <c r="E9914" t="str">
        <f>IF('DATA IMPORT'!E9914="","",'DATA IMPORT'!E9914)</f>
        <v/>
      </c>
      <c r="F9914" s="1" t="str">
        <f>IF('DATA IMPORT'!I9914="","",'DATA IMPORT'!I9914)</f>
        <v/>
      </c>
      <c r="G9914" s="11" t="str">
        <f t="shared" si="942"/>
        <v/>
      </c>
      <c r="H9914" s="11" t="str">
        <f t="shared" si="943"/>
        <v/>
      </c>
      <c r="I9914" s="1" t="str">
        <f>IF('DATA IMPORT'!G9914="","",'DATA IMPORT'!G9914)</f>
        <v/>
      </c>
      <c r="J9914" s="11" t="str">
        <f t="shared" si="944"/>
        <v/>
      </c>
      <c r="K9914" s="11" t="str">
        <f t="shared" si="945"/>
        <v/>
      </c>
      <c r="L9914" s="4" t="str">
        <f>IF('DATA IMPORT'!M9914="","",'DATA IMPORT'!M9914)</f>
        <v/>
      </c>
      <c r="M9914" t="str">
        <f>IF('DATA IMPORT'!C9914="","",'DATA IMPORT'!C9914)</f>
        <v/>
      </c>
    </row>
    <row r="9915" spans="2:13" x14ac:dyDescent="0.2">
      <c r="B9915" t="str">
        <f t="shared" si="941"/>
        <v>#</v>
      </c>
      <c r="C9915">
        <f>COUNTIF(D9915:D$10001,D9915)</f>
        <v>87</v>
      </c>
      <c r="D9915" t="str">
        <f t="shared" si="946"/>
        <v/>
      </c>
      <c r="E9915" t="str">
        <f>IF('DATA IMPORT'!E9915="","",'DATA IMPORT'!E9915)</f>
        <v/>
      </c>
      <c r="F9915" s="1" t="str">
        <f>IF('DATA IMPORT'!I9915="","",'DATA IMPORT'!I9915)</f>
        <v/>
      </c>
      <c r="G9915" s="11" t="str">
        <f t="shared" si="942"/>
        <v/>
      </c>
      <c r="H9915" s="11" t="str">
        <f t="shared" si="943"/>
        <v/>
      </c>
      <c r="I9915" s="1" t="str">
        <f>IF('DATA IMPORT'!G9915="","",'DATA IMPORT'!G9915)</f>
        <v/>
      </c>
      <c r="J9915" s="11" t="str">
        <f t="shared" si="944"/>
        <v/>
      </c>
      <c r="K9915" s="11" t="str">
        <f t="shared" si="945"/>
        <v/>
      </c>
      <c r="L9915" s="4" t="str">
        <f>IF('DATA IMPORT'!M9915="","",'DATA IMPORT'!M9915)</f>
        <v/>
      </c>
      <c r="M9915" t="str">
        <f>IF('DATA IMPORT'!C9915="","",'DATA IMPORT'!C9915)</f>
        <v/>
      </c>
    </row>
    <row r="9916" spans="2:13" x14ac:dyDescent="0.2">
      <c r="B9916" t="str">
        <f t="shared" si="941"/>
        <v>#</v>
      </c>
      <c r="C9916">
        <f>COUNTIF(D9916:D$10001,D9916)</f>
        <v>86</v>
      </c>
      <c r="D9916" t="str">
        <f t="shared" si="946"/>
        <v/>
      </c>
      <c r="E9916" t="str">
        <f>IF('DATA IMPORT'!E9916="","",'DATA IMPORT'!E9916)</f>
        <v/>
      </c>
      <c r="F9916" s="1" t="str">
        <f>IF('DATA IMPORT'!I9916="","",'DATA IMPORT'!I9916)</f>
        <v/>
      </c>
      <c r="G9916" s="11" t="str">
        <f t="shared" si="942"/>
        <v/>
      </c>
      <c r="H9916" s="11" t="str">
        <f t="shared" si="943"/>
        <v/>
      </c>
      <c r="I9916" s="1" t="str">
        <f>IF('DATA IMPORT'!G9916="","",'DATA IMPORT'!G9916)</f>
        <v/>
      </c>
      <c r="J9916" s="11" t="str">
        <f t="shared" si="944"/>
        <v/>
      </c>
      <c r="K9916" s="11" t="str">
        <f t="shared" si="945"/>
        <v/>
      </c>
      <c r="L9916" s="4" t="str">
        <f>IF('DATA IMPORT'!M9916="","",'DATA IMPORT'!M9916)</f>
        <v/>
      </c>
      <c r="M9916" t="str">
        <f>IF('DATA IMPORT'!C9916="","",'DATA IMPORT'!C9916)</f>
        <v/>
      </c>
    </row>
    <row r="9917" spans="2:13" x14ac:dyDescent="0.2">
      <c r="B9917" t="str">
        <f t="shared" si="941"/>
        <v>#</v>
      </c>
      <c r="C9917">
        <f>COUNTIF(D9917:D$10001,D9917)</f>
        <v>85</v>
      </c>
      <c r="D9917" t="str">
        <f t="shared" si="946"/>
        <v/>
      </c>
      <c r="E9917" t="str">
        <f>IF('DATA IMPORT'!E9917="","",'DATA IMPORT'!E9917)</f>
        <v/>
      </c>
      <c r="F9917" s="1" t="str">
        <f>IF('DATA IMPORT'!I9917="","",'DATA IMPORT'!I9917)</f>
        <v/>
      </c>
      <c r="G9917" s="11" t="str">
        <f t="shared" si="942"/>
        <v/>
      </c>
      <c r="H9917" s="11" t="str">
        <f t="shared" si="943"/>
        <v/>
      </c>
      <c r="I9917" s="1" t="str">
        <f>IF('DATA IMPORT'!G9917="","",'DATA IMPORT'!G9917)</f>
        <v/>
      </c>
      <c r="J9917" s="11" t="str">
        <f t="shared" si="944"/>
        <v/>
      </c>
      <c r="K9917" s="11" t="str">
        <f t="shared" si="945"/>
        <v/>
      </c>
      <c r="L9917" s="4" t="str">
        <f>IF('DATA IMPORT'!M9917="","",'DATA IMPORT'!M9917)</f>
        <v/>
      </c>
      <c r="M9917" t="str">
        <f>IF('DATA IMPORT'!C9917="","",'DATA IMPORT'!C9917)</f>
        <v/>
      </c>
    </row>
    <row r="9918" spans="2:13" x14ac:dyDescent="0.2">
      <c r="B9918" t="str">
        <f t="shared" si="941"/>
        <v>#</v>
      </c>
      <c r="C9918">
        <f>COUNTIF(D9918:D$10001,D9918)</f>
        <v>84</v>
      </c>
      <c r="D9918" t="str">
        <f t="shared" si="946"/>
        <v/>
      </c>
      <c r="E9918" t="str">
        <f>IF('DATA IMPORT'!E9918="","",'DATA IMPORT'!E9918)</f>
        <v/>
      </c>
      <c r="F9918" s="1" t="str">
        <f>IF('DATA IMPORT'!I9918="","",'DATA IMPORT'!I9918)</f>
        <v/>
      </c>
      <c r="G9918" s="11" t="str">
        <f t="shared" si="942"/>
        <v/>
      </c>
      <c r="H9918" s="11" t="str">
        <f t="shared" si="943"/>
        <v/>
      </c>
      <c r="I9918" s="1" t="str">
        <f>IF('DATA IMPORT'!G9918="","",'DATA IMPORT'!G9918)</f>
        <v/>
      </c>
      <c r="J9918" s="11" t="str">
        <f t="shared" si="944"/>
        <v/>
      </c>
      <c r="K9918" s="11" t="str">
        <f t="shared" si="945"/>
        <v/>
      </c>
      <c r="L9918" s="4" t="str">
        <f>IF('DATA IMPORT'!M9918="","",'DATA IMPORT'!M9918)</f>
        <v/>
      </c>
      <c r="M9918" t="str">
        <f>IF('DATA IMPORT'!C9918="","",'DATA IMPORT'!C9918)</f>
        <v/>
      </c>
    </row>
    <row r="9919" spans="2:13" x14ac:dyDescent="0.2">
      <c r="B9919" t="str">
        <f t="shared" si="941"/>
        <v>#</v>
      </c>
      <c r="C9919">
        <f>COUNTIF(D9919:D$10001,D9919)</f>
        <v>83</v>
      </c>
      <c r="D9919" t="str">
        <f t="shared" si="946"/>
        <v/>
      </c>
      <c r="E9919" t="str">
        <f>IF('DATA IMPORT'!E9919="","",'DATA IMPORT'!E9919)</f>
        <v/>
      </c>
      <c r="F9919" s="1" t="str">
        <f>IF('DATA IMPORT'!I9919="","",'DATA IMPORT'!I9919)</f>
        <v/>
      </c>
      <c r="G9919" s="11" t="str">
        <f t="shared" si="942"/>
        <v/>
      </c>
      <c r="H9919" s="11" t="str">
        <f t="shared" si="943"/>
        <v/>
      </c>
      <c r="I9919" s="1" t="str">
        <f>IF('DATA IMPORT'!G9919="","",'DATA IMPORT'!G9919)</f>
        <v/>
      </c>
      <c r="J9919" s="11" t="str">
        <f t="shared" si="944"/>
        <v/>
      </c>
      <c r="K9919" s="11" t="str">
        <f t="shared" si="945"/>
        <v/>
      </c>
      <c r="L9919" s="4" t="str">
        <f>IF('DATA IMPORT'!M9919="","",'DATA IMPORT'!M9919)</f>
        <v/>
      </c>
      <c r="M9919" t="str">
        <f>IF('DATA IMPORT'!C9919="","",'DATA IMPORT'!C9919)</f>
        <v/>
      </c>
    </row>
    <row r="9920" spans="2:13" x14ac:dyDescent="0.2">
      <c r="B9920" t="str">
        <f t="shared" si="941"/>
        <v>#</v>
      </c>
      <c r="C9920">
        <f>COUNTIF(D9920:D$10001,D9920)</f>
        <v>82</v>
      </c>
      <c r="D9920" t="str">
        <f t="shared" si="946"/>
        <v/>
      </c>
      <c r="E9920" t="str">
        <f>IF('DATA IMPORT'!E9920="","",'DATA IMPORT'!E9920)</f>
        <v/>
      </c>
      <c r="F9920" s="1" t="str">
        <f>IF('DATA IMPORT'!I9920="","",'DATA IMPORT'!I9920)</f>
        <v/>
      </c>
      <c r="G9920" s="11" t="str">
        <f t="shared" si="942"/>
        <v/>
      </c>
      <c r="H9920" s="11" t="str">
        <f t="shared" si="943"/>
        <v/>
      </c>
      <c r="I9920" s="1" t="str">
        <f>IF('DATA IMPORT'!G9920="","",'DATA IMPORT'!G9920)</f>
        <v/>
      </c>
      <c r="J9920" s="11" t="str">
        <f t="shared" si="944"/>
        <v/>
      </c>
      <c r="K9920" s="11" t="str">
        <f t="shared" si="945"/>
        <v/>
      </c>
      <c r="L9920" s="4" t="str">
        <f>IF('DATA IMPORT'!M9920="","",'DATA IMPORT'!M9920)</f>
        <v/>
      </c>
      <c r="M9920" t="str">
        <f>IF('DATA IMPORT'!C9920="","",'DATA IMPORT'!C9920)</f>
        <v/>
      </c>
    </row>
    <row r="9921" spans="2:13" x14ac:dyDescent="0.2">
      <c r="B9921" t="str">
        <f t="shared" si="941"/>
        <v>#</v>
      </c>
      <c r="C9921">
        <f>COUNTIF(D9921:D$10001,D9921)</f>
        <v>81</v>
      </c>
      <c r="D9921" t="str">
        <f t="shared" si="946"/>
        <v/>
      </c>
      <c r="E9921" t="str">
        <f>IF('DATA IMPORT'!E9921="","",'DATA IMPORT'!E9921)</f>
        <v/>
      </c>
      <c r="F9921" s="1" t="str">
        <f>IF('DATA IMPORT'!I9921="","",'DATA IMPORT'!I9921)</f>
        <v/>
      </c>
      <c r="G9921" s="11" t="str">
        <f t="shared" si="942"/>
        <v/>
      </c>
      <c r="H9921" s="11" t="str">
        <f t="shared" si="943"/>
        <v/>
      </c>
      <c r="I9921" s="1" t="str">
        <f>IF('DATA IMPORT'!G9921="","",'DATA IMPORT'!G9921)</f>
        <v/>
      </c>
      <c r="J9921" s="11" t="str">
        <f t="shared" si="944"/>
        <v/>
      </c>
      <c r="K9921" s="11" t="str">
        <f t="shared" si="945"/>
        <v/>
      </c>
      <c r="L9921" s="4" t="str">
        <f>IF('DATA IMPORT'!M9921="","",'DATA IMPORT'!M9921)</f>
        <v/>
      </c>
      <c r="M9921" t="str">
        <f>IF('DATA IMPORT'!C9921="","",'DATA IMPORT'!C9921)</f>
        <v/>
      </c>
    </row>
    <row r="9922" spans="2:13" x14ac:dyDescent="0.2">
      <c r="B9922" t="str">
        <f t="shared" si="941"/>
        <v>#</v>
      </c>
      <c r="C9922">
        <f>COUNTIF(D9922:D$10001,D9922)</f>
        <v>80</v>
      </c>
      <c r="D9922" t="str">
        <f t="shared" si="946"/>
        <v/>
      </c>
      <c r="E9922" t="str">
        <f>IF('DATA IMPORT'!E9922="","",'DATA IMPORT'!E9922)</f>
        <v/>
      </c>
      <c r="F9922" s="1" t="str">
        <f>IF('DATA IMPORT'!I9922="","",'DATA IMPORT'!I9922)</f>
        <v/>
      </c>
      <c r="G9922" s="11" t="str">
        <f t="shared" si="942"/>
        <v/>
      </c>
      <c r="H9922" s="11" t="str">
        <f t="shared" si="943"/>
        <v/>
      </c>
      <c r="I9922" s="1" t="str">
        <f>IF('DATA IMPORT'!G9922="","",'DATA IMPORT'!G9922)</f>
        <v/>
      </c>
      <c r="J9922" s="11" t="str">
        <f t="shared" si="944"/>
        <v/>
      </c>
      <c r="K9922" s="11" t="str">
        <f t="shared" si="945"/>
        <v/>
      </c>
      <c r="L9922" s="4" t="str">
        <f>IF('DATA IMPORT'!M9922="","",'DATA IMPORT'!M9922)</f>
        <v/>
      </c>
      <c r="M9922" t="str">
        <f>IF('DATA IMPORT'!C9922="","",'DATA IMPORT'!C9922)</f>
        <v/>
      </c>
    </row>
    <row r="9923" spans="2:13" x14ac:dyDescent="0.2">
      <c r="B9923" t="str">
        <f t="shared" ref="B9923:B9986" si="947">IF(C9923=1,D9923,"#")</f>
        <v>#</v>
      </c>
      <c r="C9923">
        <f>COUNTIF(D9923:D$10001,D9923)</f>
        <v>79</v>
      </c>
      <c r="D9923" t="str">
        <f t="shared" si="946"/>
        <v/>
      </c>
      <c r="E9923" t="str">
        <f>IF('DATA IMPORT'!E9923="","",'DATA IMPORT'!E9923)</f>
        <v/>
      </c>
      <c r="F9923" s="1" t="str">
        <f>IF('DATA IMPORT'!I9923="","",'DATA IMPORT'!I9923)</f>
        <v/>
      </c>
      <c r="G9923" s="11" t="str">
        <f t="shared" ref="G9923:G9986" si="948">IF(F9923="","",MONTH(F9923))</f>
        <v/>
      </c>
      <c r="H9923" s="11" t="str">
        <f t="shared" ref="H9923:H9986" si="949">IF(F9923="","",YEAR(F9923))</f>
        <v/>
      </c>
      <c r="I9923" s="1" t="str">
        <f>IF('DATA IMPORT'!G9923="","",'DATA IMPORT'!G9923)</f>
        <v/>
      </c>
      <c r="J9923" s="11" t="str">
        <f t="shared" ref="J9923:J9986" si="950">IF(I9923="","",MONTH(I9923))</f>
        <v/>
      </c>
      <c r="K9923" s="11" t="str">
        <f t="shared" ref="K9923:K9986" si="951">IF(I9923="","",YEAR(I9923))</f>
        <v/>
      </c>
      <c r="L9923" s="4" t="str">
        <f>IF('DATA IMPORT'!M9923="","",'DATA IMPORT'!M9923)</f>
        <v/>
      </c>
      <c r="M9923" t="str">
        <f>IF('DATA IMPORT'!C9923="","",'DATA IMPORT'!C9923)</f>
        <v/>
      </c>
    </row>
    <row r="9924" spans="2:13" x14ac:dyDescent="0.2">
      <c r="B9924" t="str">
        <f t="shared" si="947"/>
        <v>#</v>
      </c>
      <c r="C9924">
        <f>COUNTIF(D9924:D$10001,D9924)</f>
        <v>78</v>
      </c>
      <c r="D9924" t="str">
        <f t="shared" si="946"/>
        <v/>
      </c>
      <c r="E9924" t="str">
        <f>IF('DATA IMPORT'!E9924="","",'DATA IMPORT'!E9924)</f>
        <v/>
      </c>
      <c r="F9924" s="1" t="str">
        <f>IF('DATA IMPORT'!I9924="","",'DATA IMPORT'!I9924)</f>
        <v/>
      </c>
      <c r="G9924" s="11" t="str">
        <f t="shared" si="948"/>
        <v/>
      </c>
      <c r="H9924" s="11" t="str">
        <f t="shared" si="949"/>
        <v/>
      </c>
      <c r="I9924" s="1" t="str">
        <f>IF('DATA IMPORT'!G9924="","",'DATA IMPORT'!G9924)</f>
        <v/>
      </c>
      <c r="J9924" s="11" t="str">
        <f t="shared" si="950"/>
        <v/>
      </c>
      <c r="K9924" s="11" t="str">
        <f t="shared" si="951"/>
        <v/>
      </c>
      <c r="L9924" s="4" t="str">
        <f>IF('DATA IMPORT'!M9924="","",'DATA IMPORT'!M9924)</f>
        <v/>
      </c>
      <c r="M9924" t="str">
        <f>IF('DATA IMPORT'!C9924="","",'DATA IMPORT'!C9924)</f>
        <v/>
      </c>
    </row>
    <row r="9925" spans="2:13" x14ac:dyDescent="0.2">
      <c r="B9925" t="str">
        <f t="shared" si="947"/>
        <v>#</v>
      </c>
      <c r="C9925">
        <f>COUNTIF(D9925:D$10001,D9925)</f>
        <v>77</v>
      </c>
      <c r="D9925" t="str">
        <f t="shared" si="946"/>
        <v/>
      </c>
      <c r="E9925" t="str">
        <f>IF('DATA IMPORT'!E9925="","",'DATA IMPORT'!E9925)</f>
        <v/>
      </c>
      <c r="F9925" s="1" t="str">
        <f>IF('DATA IMPORT'!I9925="","",'DATA IMPORT'!I9925)</f>
        <v/>
      </c>
      <c r="G9925" s="11" t="str">
        <f t="shared" si="948"/>
        <v/>
      </c>
      <c r="H9925" s="11" t="str">
        <f t="shared" si="949"/>
        <v/>
      </c>
      <c r="I9925" s="1" t="str">
        <f>IF('DATA IMPORT'!G9925="","",'DATA IMPORT'!G9925)</f>
        <v/>
      </c>
      <c r="J9925" s="11" t="str">
        <f t="shared" si="950"/>
        <v/>
      </c>
      <c r="K9925" s="11" t="str">
        <f t="shared" si="951"/>
        <v/>
      </c>
      <c r="L9925" s="4" t="str">
        <f>IF('DATA IMPORT'!M9925="","",'DATA IMPORT'!M9925)</f>
        <v/>
      </c>
      <c r="M9925" t="str">
        <f>IF('DATA IMPORT'!C9925="","",'DATA IMPORT'!C9925)</f>
        <v/>
      </c>
    </row>
    <row r="9926" spans="2:13" x14ac:dyDescent="0.2">
      <c r="B9926" t="str">
        <f t="shared" si="947"/>
        <v>#</v>
      </c>
      <c r="C9926">
        <f>COUNTIF(D9926:D$10001,D9926)</f>
        <v>76</v>
      </c>
      <c r="D9926" t="str">
        <f t="shared" si="946"/>
        <v/>
      </c>
      <c r="E9926" t="str">
        <f>IF('DATA IMPORT'!E9926="","",'DATA IMPORT'!E9926)</f>
        <v/>
      </c>
      <c r="F9926" s="1" t="str">
        <f>IF('DATA IMPORT'!I9926="","",'DATA IMPORT'!I9926)</f>
        <v/>
      </c>
      <c r="G9926" s="11" t="str">
        <f t="shared" si="948"/>
        <v/>
      </c>
      <c r="H9926" s="11" t="str">
        <f t="shared" si="949"/>
        <v/>
      </c>
      <c r="I9926" s="1" t="str">
        <f>IF('DATA IMPORT'!G9926="","",'DATA IMPORT'!G9926)</f>
        <v/>
      </c>
      <c r="J9926" s="11" t="str">
        <f t="shared" si="950"/>
        <v/>
      </c>
      <c r="K9926" s="11" t="str">
        <f t="shared" si="951"/>
        <v/>
      </c>
      <c r="L9926" s="4" t="str">
        <f>IF('DATA IMPORT'!M9926="","",'DATA IMPORT'!M9926)</f>
        <v/>
      </c>
      <c r="M9926" t="str">
        <f>IF('DATA IMPORT'!C9926="","",'DATA IMPORT'!C9926)</f>
        <v/>
      </c>
    </row>
    <row r="9927" spans="2:13" x14ac:dyDescent="0.2">
      <c r="B9927" t="str">
        <f t="shared" si="947"/>
        <v>#</v>
      </c>
      <c r="C9927">
        <f>COUNTIF(D9927:D$10001,D9927)</f>
        <v>75</v>
      </c>
      <c r="D9927" t="str">
        <f t="shared" si="946"/>
        <v/>
      </c>
      <c r="E9927" t="str">
        <f>IF('DATA IMPORT'!E9927="","",'DATA IMPORT'!E9927)</f>
        <v/>
      </c>
      <c r="F9927" s="1" t="str">
        <f>IF('DATA IMPORT'!I9927="","",'DATA IMPORT'!I9927)</f>
        <v/>
      </c>
      <c r="G9927" s="11" t="str">
        <f t="shared" si="948"/>
        <v/>
      </c>
      <c r="H9927" s="11" t="str">
        <f t="shared" si="949"/>
        <v/>
      </c>
      <c r="I9927" s="1" t="str">
        <f>IF('DATA IMPORT'!G9927="","",'DATA IMPORT'!G9927)</f>
        <v/>
      </c>
      <c r="J9927" s="11" t="str">
        <f t="shared" si="950"/>
        <v/>
      </c>
      <c r="K9927" s="11" t="str">
        <f t="shared" si="951"/>
        <v/>
      </c>
      <c r="L9927" s="4" t="str">
        <f>IF('DATA IMPORT'!M9927="","",'DATA IMPORT'!M9927)</f>
        <v/>
      </c>
      <c r="M9927" t="str">
        <f>IF('DATA IMPORT'!C9927="","",'DATA IMPORT'!C9927)</f>
        <v/>
      </c>
    </row>
    <row r="9928" spans="2:13" x14ac:dyDescent="0.2">
      <c r="B9928" t="str">
        <f t="shared" si="947"/>
        <v>#</v>
      </c>
      <c r="C9928">
        <f>COUNTIF(D9928:D$10001,D9928)</f>
        <v>74</v>
      </c>
      <c r="D9928" t="str">
        <f t="shared" si="946"/>
        <v/>
      </c>
      <c r="E9928" t="str">
        <f>IF('DATA IMPORT'!E9928="","",'DATA IMPORT'!E9928)</f>
        <v/>
      </c>
      <c r="F9928" s="1" t="str">
        <f>IF('DATA IMPORT'!I9928="","",'DATA IMPORT'!I9928)</f>
        <v/>
      </c>
      <c r="G9928" s="11" t="str">
        <f t="shared" si="948"/>
        <v/>
      </c>
      <c r="H9928" s="11" t="str">
        <f t="shared" si="949"/>
        <v/>
      </c>
      <c r="I9928" s="1" t="str">
        <f>IF('DATA IMPORT'!G9928="","",'DATA IMPORT'!G9928)</f>
        <v/>
      </c>
      <c r="J9928" s="11" t="str">
        <f t="shared" si="950"/>
        <v/>
      </c>
      <c r="K9928" s="11" t="str">
        <f t="shared" si="951"/>
        <v/>
      </c>
      <c r="L9928" s="4" t="str">
        <f>IF('DATA IMPORT'!M9928="","",'DATA IMPORT'!M9928)</f>
        <v/>
      </c>
      <c r="M9928" t="str">
        <f>IF('DATA IMPORT'!C9928="","",'DATA IMPORT'!C9928)</f>
        <v/>
      </c>
    </row>
    <row r="9929" spans="2:13" x14ac:dyDescent="0.2">
      <c r="B9929" t="str">
        <f t="shared" si="947"/>
        <v>#</v>
      </c>
      <c r="C9929">
        <f>COUNTIF(D9929:D$10001,D9929)</f>
        <v>73</v>
      </c>
      <c r="D9929" t="str">
        <f t="shared" si="946"/>
        <v/>
      </c>
      <c r="E9929" t="str">
        <f>IF('DATA IMPORT'!E9929="","",'DATA IMPORT'!E9929)</f>
        <v/>
      </c>
      <c r="F9929" s="1" t="str">
        <f>IF('DATA IMPORT'!I9929="","",'DATA IMPORT'!I9929)</f>
        <v/>
      </c>
      <c r="G9929" s="11" t="str">
        <f t="shared" si="948"/>
        <v/>
      </c>
      <c r="H9929" s="11" t="str">
        <f t="shared" si="949"/>
        <v/>
      </c>
      <c r="I9929" s="1" t="str">
        <f>IF('DATA IMPORT'!G9929="","",'DATA IMPORT'!G9929)</f>
        <v/>
      </c>
      <c r="J9929" s="11" t="str">
        <f t="shared" si="950"/>
        <v/>
      </c>
      <c r="K9929" s="11" t="str">
        <f t="shared" si="951"/>
        <v/>
      </c>
      <c r="L9929" s="4" t="str">
        <f>IF('DATA IMPORT'!M9929="","",'DATA IMPORT'!M9929)</f>
        <v/>
      </c>
      <c r="M9929" t="str">
        <f>IF('DATA IMPORT'!C9929="","",'DATA IMPORT'!C9929)</f>
        <v/>
      </c>
    </row>
    <row r="9930" spans="2:13" x14ac:dyDescent="0.2">
      <c r="B9930" t="str">
        <f t="shared" si="947"/>
        <v>#</v>
      </c>
      <c r="C9930">
        <f>COUNTIF(D9930:D$10001,D9930)</f>
        <v>72</v>
      </c>
      <c r="D9930" t="str">
        <f t="shared" si="946"/>
        <v/>
      </c>
      <c r="E9930" t="str">
        <f>IF('DATA IMPORT'!E9930="","",'DATA IMPORT'!E9930)</f>
        <v/>
      </c>
      <c r="F9930" s="1" t="str">
        <f>IF('DATA IMPORT'!I9930="","",'DATA IMPORT'!I9930)</f>
        <v/>
      </c>
      <c r="G9930" s="11" t="str">
        <f t="shared" si="948"/>
        <v/>
      </c>
      <c r="H9930" s="11" t="str">
        <f t="shared" si="949"/>
        <v/>
      </c>
      <c r="I9930" s="1" t="str">
        <f>IF('DATA IMPORT'!G9930="","",'DATA IMPORT'!G9930)</f>
        <v/>
      </c>
      <c r="J9930" s="11" t="str">
        <f t="shared" si="950"/>
        <v/>
      </c>
      <c r="K9930" s="11" t="str">
        <f t="shared" si="951"/>
        <v/>
      </c>
      <c r="L9930" s="4" t="str">
        <f>IF('DATA IMPORT'!M9930="","",'DATA IMPORT'!M9930)</f>
        <v/>
      </c>
      <c r="M9930" t="str">
        <f>IF('DATA IMPORT'!C9930="","",'DATA IMPORT'!C9930)</f>
        <v/>
      </c>
    </row>
    <row r="9931" spans="2:13" x14ac:dyDescent="0.2">
      <c r="B9931" t="str">
        <f t="shared" si="947"/>
        <v>#</v>
      </c>
      <c r="C9931">
        <f>COUNTIF(D9931:D$10001,D9931)</f>
        <v>71</v>
      </c>
      <c r="D9931" t="str">
        <f t="shared" si="946"/>
        <v/>
      </c>
      <c r="E9931" t="str">
        <f>IF('DATA IMPORT'!E9931="","",'DATA IMPORT'!E9931)</f>
        <v/>
      </c>
      <c r="F9931" s="1" t="str">
        <f>IF('DATA IMPORT'!I9931="","",'DATA IMPORT'!I9931)</f>
        <v/>
      </c>
      <c r="G9931" s="11" t="str">
        <f t="shared" si="948"/>
        <v/>
      </c>
      <c r="H9931" s="11" t="str">
        <f t="shared" si="949"/>
        <v/>
      </c>
      <c r="I9931" s="1" t="str">
        <f>IF('DATA IMPORT'!G9931="","",'DATA IMPORT'!G9931)</f>
        <v/>
      </c>
      <c r="J9931" s="11" t="str">
        <f t="shared" si="950"/>
        <v/>
      </c>
      <c r="K9931" s="11" t="str">
        <f t="shared" si="951"/>
        <v/>
      </c>
      <c r="L9931" s="4" t="str">
        <f>IF('DATA IMPORT'!M9931="","",'DATA IMPORT'!M9931)</f>
        <v/>
      </c>
      <c r="M9931" t="str">
        <f>IF('DATA IMPORT'!C9931="","",'DATA IMPORT'!C9931)</f>
        <v/>
      </c>
    </row>
    <row r="9932" spans="2:13" x14ac:dyDescent="0.2">
      <c r="B9932" t="str">
        <f t="shared" si="947"/>
        <v>#</v>
      </c>
      <c r="C9932">
        <f>COUNTIF(D9932:D$10001,D9932)</f>
        <v>70</v>
      </c>
      <c r="D9932" t="str">
        <f t="shared" si="946"/>
        <v/>
      </c>
      <c r="E9932" t="str">
        <f>IF('DATA IMPORT'!E9932="","",'DATA IMPORT'!E9932)</f>
        <v/>
      </c>
      <c r="F9932" s="1" t="str">
        <f>IF('DATA IMPORT'!I9932="","",'DATA IMPORT'!I9932)</f>
        <v/>
      </c>
      <c r="G9932" s="11" t="str">
        <f t="shared" si="948"/>
        <v/>
      </c>
      <c r="H9932" s="11" t="str">
        <f t="shared" si="949"/>
        <v/>
      </c>
      <c r="I9932" s="1" t="str">
        <f>IF('DATA IMPORT'!G9932="","",'DATA IMPORT'!G9932)</f>
        <v/>
      </c>
      <c r="J9932" s="11" t="str">
        <f t="shared" si="950"/>
        <v/>
      </c>
      <c r="K9932" s="11" t="str">
        <f t="shared" si="951"/>
        <v/>
      </c>
      <c r="L9932" s="4" t="str">
        <f>IF('DATA IMPORT'!M9932="","",'DATA IMPORT'!M9932)</f>
        <v/>
      </c>
      <c r="M9932" t="str">
        <f>IF('DATA IMPORT'!C9932="","",'DATA IMPORT'!C9932)</f>
        <v/>
      </c>
    </row>
    <row r="9933" spans="2:13" x14ac:dyDescent="0.2">
      <c r="B9933" t="str">
        <f t="shared" si="947"/>
        <v>#</v>
      </c>
      <c r="C9933">
        <f>COUNTIF(D9933:D$10001,D9933)</f>
        <v>69</v>
      </c>
      <c r="D9933" t="str">
        <f t="shared" si="946"/>
        <v/>
      </c>
      <c r="E9933" t="str">
        <f>IF('DATA IMPORT'!E9933="","",'DATA IMPORT'!E9933)</f>
        <v/>
      </c>
      <c r="F9933" s="1" t="str">
        <f>IF('DATA IMPORT'!I9933="","",'DATA IMPORT'!I9933)</f>
        <v/>
      </c>
      <c r="G9933" s="11" t="str">
        <f t="shared" si="948"/>
        <v/>
      </c>
      <c r="H9933" s="11" t="str">
        <f t="shared" si="949"/>
        <v/>
      </c>
      <c r="I9933" s="1" t="str">
        <f>IF('DATA IMPORT'!G9933="","",'DATA IMPORT'!G9933)</f>
        <v/>
      </c>
      <c r="J9933" s="11" t="str">
        <f t="shared" si="950"/>
        <v/>
      </c>
      <c r="K9933" s="11" t="str">
        <f t="shared" si="951"/>
        <v/>
      </c>
      <c r="L9933" s="4" t="str">
        <f>IF('DATA IMPORT'!M9933="","",'DATA IMPORT'!M9933)</f>
        <v/>
      </c>
      <c r="M9933" t="str">
        <f>IF('DATA IMPORT'!C9933="","",'DATA IMPORT'!C9933)</f>
        <v/>
      </c>
    </row>
    <row r="9934" spans="2:13" x14ac:dyDescent="0.2">
      <c r="B9934" t="str">
        <f t="shared" si="947"/>
        <v>#</v>
      </c>
      <c r="C9934">
        <f>COUNTIF(D9934:D$10001,D9934)</f>
        <v>68</v>
      </c>
      <c r="D9934" t="str">
        <f t="shared" si="946"/>
        <v/>
      </c>
      <c r="E9934" t="str">
        <f>IF('DATA IMPORT'!E9934="","",'DATA IMPORT'!E9934)</f>
        <v/>
      </c>
      <c r="F9934" s="1" t="str">
        <f>IF('DATA IMPORT'!I9934="","",'DATA IMPORT'!I9934)</f>
        <v/>
      </c>
      <c r="G9934" s="11" t="str">
        <f t="shared" si="948"/>
        <v/>
      </c>
      <c r="H9934" s="11" t="str">
        <f t="shared" si="949"/>
        <v/>
      </c>
      <c r="I9934" s="1" t="str">
        <f>IF('DATA IMPORT'!G9934="","",'DATA IMPORT'!G9934)</f>
        <v/>
      </c>
      <c r="J9934" s="11" t="str">
        <f t="shared" si="950"/>
        <v/>
      </c>
      <c r="K9934" s="11" t="str">
        <f t="shared" si="951"/>
        <v/>
      </c>
      <c r="L9934" s="4" t="str">
        <f>IF('DATA IMPORT'!M9934="","",'DATA IMPORT'!M9934)</f>
        <v/>
      </c>
      <c r="M9934" t="str">
        <f>IF('DATA IMPORT'!C9934="","",'DATA IMPORT'!C9934)</f>
        <v/>
      </c>
    </row>
    <row r="9935" spans="2:13" x14ac:dyDescent="0.2">
      <c r="B9935" t="str">
        <f t="shared" si="947"/>
        <v>#</v>
      </c>
      <c r="C9935">
        <f>COUNTIF(D9935:D$10001,D9935)</f>
        <v>67</v>
      </c>
      <c r="D9935" t="str">
        <f t="shared" si="946"/>
        <v/>
      </c>
      <c r="E9935" t="str">
        <f>IF('DATA IMPORT'!E9935="","",'DATA IMPORT'!E9935)</f>
        <v/>
      </c>
      <c r="F9935" s="1" t="str">
        <f>IF('DATA IMPORT'!I9935="","",'DATA IMPORT'!I9935)</f>
        <v/>
      </c>
      <c r="G9935" s="11" t="str">
        <f t="shared" si="948"/>
        <v/>
      </c>
      <c r="H9935" s="11" t="str">
        <f t="shared" si="949"/>
        <v/>
      </c>
      <c r="I9935" s="1" t="str">
        <f>IF('DATA IMPORT'!G9935="","",'DATA IMPORT'!G9935)</f>
        <v/>
      </c>
      <c r="J9935" s="11" t="str">
        <f t="shared" si="950"/>
        <v/>
      </c>
      <c r="K9935" s="11" t="str">
        <f t="shared" si="951"/>
        <v/>
      </c>
      <c r="L9935" s="4" t="str">
        <f>IF('DATA IMPORT'!M9935="","",'DATA IMPORT'!M9935)</f>
        <v/>
      </c>
      <c r="M9935" t="str">
        <f>IF('DATA IMPORT'!C9935="","",'DATA IMPORT'!C9935)</f>
        <v/>
      </c>
    </row>
    <row r="9936" spans="2:13" x14ac:dyDescent="0.2">
      <c r="B9936" t="str">
        <f t="shared" si="947"/>
        <v>#</v>
      </c>
      <c r="C9936">
        <f>COUNTIF(D9936:D$10001,D9936)</f>
        <v>66</v>
      </c>
      <c r="D9936" t="str">
        <f t="shared" si="946"/>
        <v/>
      </c>
      <c r="E9936" t="str">
        <f>IF('DATA IMPORT'!E9936="","",'DATA IMPORT'!E9936)</f>
        <v/>
      </c>
      <c r="F9936" s="1" t="str">
        <f>IF('DATA IMPORT'!I9936="","",'DATA IMPORT'!I9936)</f>
        <v/>
      </c>
      <c r="G9936" s="11" t="str">
        <f t="shared" si="948"/>
        <v/>
      </c>
      <c r="H9936" s="11" t="str">
        <f t="shared" si="949"/>
        <v/>
      </c>
      <c r="I9936" s="1" t="str">
        <f>IF('DATA IMPORT'!G9936="","",'DATA IMPORT'!G9936)</f>
        <v/>
      </c>
      <c r="J9936" s="11" t="str">
        <f t="shared" si="950"/>
        <v/>
      </c>
      <c r="K9936" s="11" t="str">
        <f t="shared" si="951"/>
        <v/>
      </c>
      <c r="L9936" s="4" t="str">
        <f>IF('DATA IMPORT'!M9936="","",'DATA IMPORT'!M9936)</f>
        <v/>
      </c>
      <c r="M9936" t="str">
        <f>IF('DATA IMPORT'!C9936="","",'DATA IMPORT'!C9936)</f>
        <v/>
      </c>
    </row>
    <row r="9937" spans="2:13" x14ac:dyDescent="0.2">
      <c r="B9937" t="str">
        <f t="shared" si="947"/>
        <v>#</v>
      </c>
      <c r="C9937">
        <f>COUNTIF(D9937:D$10001,D9937)</f>
        <v>65</v>
      </c>
      <c r="D9937" t="str">
        <f t="shared" si="946"/>
        <v/>
      </c>
      <c r="E9937" t="str">
        <f>IF('DATA IMPORT'!E9937="","",'DATA IMPORT'!E9937)</f>
        <v/>
      </c>
      <c r="F9937" s="1" t="str">
        <f>IF('DATA IMPORT'!I9937="","",'DATA IMPORT'!I9937)</f>
        <v/>
      </c>
      <c r="G9937" s="11" t="str">
        <f t="shared" si="948"/>
        <v/>
      </c>
      <c r="H9937" s="11" t="str">
        <f t="shared" si="949"/>
        <v/>
      </c>
      <c r="I9937" s="1" t="str">
        <f>IF('DATA IMPORT'!G9937="","",'DATA IMPORT'!G9937)</f>
        <v/>
      </c>
      <c r="J9937" s="11" t="str">
        <f t="shared" si="950"/>
        <v/>
      </c>
      <c r="K9937" s="11" t="str">
        <f t="shared" si="951"/>
        <v/>
      </c>
      <c r="L9937" s="4" t="str">
        <f>IF('DATA IMPORT'!M9937="","",'DATA IMPORT'!M9937)</f>
        <v/>
      </c>
      <c r="M9937" t="str">
        <f>IF('DATA IMPORT'!C9937="","",'DATA IMPORT'!C9937)</f>
        <v/>
      </c>
    </row>
    <row r="9938" spans="2:13" x14ac:dyDescent="0.2">
      <c r="B9938" t="str">
        <f t="shared" si="947"/>
        <v>#</v>
      </c>
      <c r="C9938">
        <f>COUNTIF(D9938:D$10001,D9938)</f>
        <v>64</v>
      </c>
      <c r="D9938" t="str">
        <f t="shared" si="946"/>
        <v/>
      </c>
      <c r="E9938" t="str">
        <f>IF('DATA IMPORT'!E9938="","",'DATA IMPORT'!E9938)</f>
        <v/>
      </c>
      <c r="F9938" s="1" t="str">
        <f>IF('DATA IMPORT'!I9938="","",'DATA IMPORT'!I9938)</f>
        <v/>
      </c>
      <c r="G9938" s="11" t="str">
        <f t="shared" si="948"/>
        <v/>
      </c>
      <c r="H9938" s="11" t="str">
        <f t="shared" si="949"/>
        <v/>
      </c>
      <c r="I9938" s="1" t="str">
        <f>IF('DATA IMPORT'!G9938="","",'DATA IMPORT'!G9938)</f>
        <v/>
      </c>
      <c r="J9938" s="11" t="str">
        <f t="shared" si="950"/>
        <v/>
      </c>
      <c r="K9938" s="11" t="str">
        <f t="shared" si="951"/>
        <v/>
      </c>
      <c r="L9938" s="4" t="str">
        <f>IF('DATA IMPORT'!M9938="","",'DATA IMPORT'!M9938)</f>
        <v/>
      </c>
      <c r="M9938" t="str">
        <f>IF('DATA IMPORT'!C9938="","",'DATA IMPORT'!C9938)</f>
        <v/>
      </c>
    </row>
    <row r="9939" spans="2:13" x14ac:dyDescent="0.2">
      <c r="B9939" t="str">
        <f t="shared" si="947"/>
        <v>#</v>
      </c>
      <c r="C9939">
        <f>COUNTIF(D9939:D$10001,D9939)</f>
        <v>63</v>
      </c>
      <c r="D9939" t="str">
        <f t="shared" si="946"/>
        <v/>
      </c>
      <c r="E9939" t="str">
        <f>IF('DATA IMPORT'!E9939="","",'DATA IMPORT'!E9939)</f>
        <v/>
      </c>
      <c r="F9939" s="1" t="str">
        <f>IF('DATA IMPORT'!I9939="","",'DATA IMPORT'!I9939)</f>
        <v/>
      </c>
      <c r="G9939" s="11" t="str">
        <f t="shared" si="948"/>
        <v/>
      </c>
      <c r="H9939" s="11" t="str">
        <f t="shared" si="949"/>
        <v/>
      </c>
      <c r="I9939" s="1" t="str">
        <f>IF('DATA IMPORT'!G9939="","",'DATA IMPORT'!G9939)</f>
        <v/>
      </c>
      <c r="J9939" s="11" t="str">
        <f t="shared" si="950"/>
        <v/>
      </c>
      <c r="K9939" s="11" t="str">
        <f t="shared" si="951"/>
        <v/>
      </c>
      <c r="L9939" s="4" t="str">
        <f>IF('DATA IMPORT'!M9939="","",'DATA IMPORT'!M9939)</f>
        <v/>
      </c>
      <c r="M9939" t="str">
        <f>IF('DATA IMPORT'!C9939="","",'DATA IMPORT'!C9939)</f>
        <v/>
      </c>
    </row>
    <row r="9940" spans="2:13" x14ac:dyDescent="0.2">
      <c r="B9940" t="str">
        <f t="shared" si="947"/>
        <v>#</v>
      </c>
      <c r="C9940">
        <f>COUNTIF(D9940:D$10001,D9940)</f>
        <v>62</v>
      </c>
      <c r="D9940" t="str">
        <f t="shared" si="946"/>
        <v/>
      </c>
      <c r="E9940" t="str">
        <f>IF('DATA IMPORT'!E9940="","",'DATA IMPORT'!E9940)</f>
        <v/>
      </c>
      <c r="F9940" s="1" t="str">
        <f>IF('DATA IMPORT'!I9940="","",'DATA IMPORT'!I9940)</f>
        <v/>
      </c>
      <c r="G9940" s="11" t="str">
        <f t="shared" si="948"/>
        <v/>
      </c>
      <c r="H9940" s="11" t="str">
        <f t="shared" si="949"/>
        <v/>
      </c>
      <c r="I9940" s="1" t="str">
        <f>IF('DATA IMPORT'!G9940="","",'DATA IMPORT'!G9940)</f>
        <v/>
      </c>
      <c r="J9940" s="11" t="str">
        <f t="shared" si="950"/>
        <v/>
      </c>
      <c r="K9940" s="11" t="str">
        <f t="shared" si="951"/>
        <v/>
      </c>
      <c r="L9940" s="4" t="str">
        <f>IF('DATA IMPORT'!M9940="","",'DATA IMPORT'!M9940)</f>
        <v/>
      </c>
      <c r="M9940" t="str">
        <f>IF('DATA IMPORT'!C9940="","",'DATA IMPORT'!C9940)</f>
        <v/>
      </c>
    </row>
    <row r="9941" spans="2:13" x14ac:dyDescent="0.2">
      <c r="B9941" t="str">
        <f t="shared" si="947"/>
        <v>#</v>
      </c>
      <c r="C9941">
        <f>COUNTIF(D9941:D$10001,D9941)</f>
        <v>61</v>
      </c>
      <c r="D9941" t="str">
        <f t="shared" si="946"/>
        <v/>
      </c>
      <c r="E9941" t="str">
        <f>IF('DATA IMPORT'!E9941="","",'DATA IMPORT'!E9941)</f>
        <v/>
      </c>
      <c r="F9941" s="1" t="str">
        <f>IF('DATA IMPORT'!I9941="","",'DATA IMPORT'!I9941)</f>
        <v/>
      </c>
      <c r="G9941" s="11" t="str">
        <f t="shared" si="948"/>
        <v/>
      </c>
      <c r="H9941" s="11" t="str">
        <f t="shared" si="949"/>
        <v/>
      </c>
      <c r="I9941" s="1" t="str">
        <f>IF('DATA IMPORT'!G9941="","",'DATA IMPORT'!G9941)</f>
        <v/>
      </c>
      <c r="J9941" s="11" t="str">
        <f t="shared" si="950"/>
        <v/>
      </c>
      <c r="K9941" s="11" t="str">
        <f t="shared" si="951"/>
        <v/>
      </c>
      <c r="L9941" s="4" t="str">
        <f>IF('DATA IMPORT'!M9941="","",'DATA IMPORT'!M9941)</f>
        <v/>
      </c>
      <c r="M9941" t="str">
        <f>IF('DATA IMPORT'!C9941="","",'DATA IMPORT'!C9941)</f>
        <v/>
      </c>
    </row>
    <row r="9942" spans="2:13" x14ac:dyDescent="0.2">
      <c r="B9942" t="str">
        <f t="shared" si="947"/>
        <v>#</v>
      </c>
      <c r="C9942">
        <f>COUNTIF(D9942:D$10001,D9942)</f>
        <v>60</v>
      </c>
      <c r="D9942" t="str">
        <f t="shared" si="946"/>
        <v/>
      </c>
      <c r="E9942" t="str">
        <f>IF('DATA IMPORT'!E9942="","",'DATA IMPORT'!E9942)</f>
        <v/>
      </c>
      <c r="F9942" s="1" t="str">
        <f>IF('DATA IMPORT'!I9942="","",'DATA IMPORT'!I9942)</f>
        <v/>
      </c>
      <c r="G9942" s="11" t="str">
        <f t="shared" si="948"/>
        <v/>
      </c>
      <c r="H9942" s="11" t="str">
        <f t="shared" si="949"/>
        <v/>
      </c>
      <c r="I9942" s="1" t="str">
        <f>IF('DATA IMPORT'!G9942="","",'DATA IMPORT'!G9942)</f>
        <v/>
      </c>
      <c r="J9942" s="11" t="str">
        <f t="shared" si="950"/>
        <v/>
      </c>
      <c r="K9942" s="11" t="str">
        <f t="shared" si="951"/>
        <v/>
      </c>
      <c r="L9942" s="4" t="str">
        <f>IF('DATA IMPORT'!M9942="","",'DATA IMPORT'!M9942)</f>
        <v/>
      </c>
      <c r="M9942" t="str">
        <f>IF('DATA IMPORT'!C9942="","",'DATA IMPORT'!C9942)</f>
        <v/>
      </c>
    </row>
    <row r="9943" spans="2:13" x14ac:dyDescent="0.2">
      <c r="B9943" t="str">
        <f t="shared" si="947"/>
        <v>#</v>
      </c>
      <c r="C9943">
        <f>COUNTIF(D9943:D$10001,D9943)</f>
        <v>59</v>
      </c>
      <c r="D9943" t="str">
        <f t="shared" si="946"/>
        <v/>
      </c>
      <c r="E9943" t="str">
        <f>IF('DATA IMPORT'!E9943="","",'DATA IMPORT'!E9943)</f>
        <v/>
      </c>
      <c r="F9943" s="1" t="str">
        <f>IF('DATA IMPORT'!I9943="","",'DATA IMPORT'!I9943)</f>
        <v/>
      </c>
      <c r="G9943" s="11" t="str">
        <f t="shared" si="948"/>
        <v/>
      </c>
      <c r="H9943" s="11" t="str">
        <f t="shared" si="949"/>
        <v/>
      </c>
      <c r="I9943" s="1" t="str">
        <f>IF('DATA IMPORT'!G9943="","",'DATA IMPORT'!G9943)</f>
        <v/>
      </c>
      <c r="J9943" s="11" t="str">
        <f t="shared" si="950"/>
        <v/>
      </c>
      <c r="K9943" s="11" t="str">
        <f t="shared" si="951"/>
        <v/>
      </c>
      <c r="L9943" s="4" t="str">
        <f>IF('DATA IMPORT'!M9943="","",'DATA IMPORT'!M9943)</f>
        <v/>
      </c>
      <c r="M9943" t="str">
        <f>IF('DATA IMPORT'!C9943="","",'DATA IMPORT'!C9943)</f>
        <v/>
      </c>
    </row>
    <row r="9944" spans="2:13" x14ac:dyDescent="0.2">
      <c r="B9944" t="str">
        <f t="shared" si="947"/>
        <v>#</v>
      </c>
      <c r="C9944">
        <f>COUNTIF(D9944:D$10001,D9944)</f>
        <v>58</v>
      </c>
      <c r="D9944" t="str">
        <f t="shared" si="946"/>
        <v/>
      </c>
      <c r="E9944" t="str">
        <f>IF('DATA IMPORT'!E9944="","",'DATA IMPORT'!E9944)</f>
        <v/>
      </c>
      <c r="F9944" s="1" t="str">
        <f>IF('DATA IMPORT'!I9944="","",'DATA IMPORT'!I9944)</f>
        <v/>
      </c>
      <c r="G9944" s="11" t="str">
        <f t="shared" si="948"/>
        <v/>
      </c>
      <c r="H9944" s="11" t="str">
        <f t="shared" si="949"/>
        <v/>
      </c>
      <c r="I9944" s="1" t="str">
        <f>IF('DATA IMPORT'!G9944="","",'DATA IMPORT'!G9944)</f>
        <v/>
      </c>
      <c r="J9944" s="11" t="str">
        <f t="shared" si="950"/>
        <v/>
      </c>
      <c r="K9944" s="11" t="str">
        <f t="shared" si="951"/>
        <v/>
      </c>
      <c r="L9944" s="4" t="str">
        <f>IF('DATA IMPORT'!M9944="","",'DATA IMPORT'!M9944)</f>
        <v/>
      </c>
      <c r="M9944" t="str">
        <f>IF('DATA IMPORT'!C9944="","",'DATA IMPORT'!C9944)</f>
        <v/>
      </c>
    </row>
    <row r="9945" spans="2:13" x14ac:dyDescent="0.2">
      <c r="B9945" t="str">
        <f t="shared" si="947"/>
        <v>#</v>
      </c>
      <c r="C9945">
        <f>COUNTIF(D9945:D$10001,D9945)</f>
        <v>57</v>
      </c>
      <c r="D9945" t="str">
        <f t="shared" si="946"/>
        <v/>
      </c>
      <c r="E9945" t="str">
        <f>IF('DATA IMPORT'!E9945="","",'DATA IMPORT'!E9945)</f>
        <v/>
      </c>
      <c r="F9945" s="1" t="str">
        <f>IF('DATA IMPORT'!I9945="","",'DATA IMPORT'!I9945)</f>
        <v/>
      </c>
      <c r="G9945" s="11" t="str">
        <f t="shared" si="948"/>
        <v/>
      </c>
      <c r="H9945" s="11" t="str">
        <f t="shared" si="949"/>
        <v/>
      </c>
      <c r="I9945" s="1" t="str">
        <f>IF('DATA IMPORT'!G9945="","",'DATA IMPORT'!G9945)</f>
        <v/>
      </c>
      <c r="J9945" s="11" t="str">
        <f t="shared" si="950"/>
        <v/>
      </c>
      <c r="K9945" s="11" t="str">
        <f t="shared" si="951"/>
        <v/>
      </c>
      <c r="L9945" s="4" t="str">
        <f>IF('DATA IMPORT'!M9945="","",'DATA IMPORT'!M9945)</f>
        <v/>
      </c>
      <c r="M9945" t="str">
        <f>IF('DATA IMPORT'!C9945="","",'DATA IMPORT'!C9945)</f>
        <v/>
      </c>
    </row>
    <row r="9946" spans="2:13" x14ac:dyDescent="0.2">
      <c r="B9946" t="str">
        <f t="shared" si="947"/>
        <v>#</v>
      </c>
      <c r="C9946">
        <f>COUNTIF(D9946:D$10001,D9946)</f>
        <v>56</v>
      </c>
      <c r="D9946" t="str">
        <f t="shared" si="946"/>
        <v/>
      </c>
      <c r="E9946" t="str">
        <f>IF('DATA IMPORT'!E9946="","",'DATA IMPORT'!E9946)</f>
        <v/>
      </c>
      <c r="F9946" s="1" t="str">
        <f>IF('DATA IMPORT'!I9946="","",'DATA IMPORT'!I9946)</f>
        <v/>
      </c>
      <c r="G9946" s="11" t="str">
        <f t="shared" si="948"/>
        <v/>
      </c>
      <c r="H9946" s="11" t="str">
        <f t="shared" si="949"/>
        <v/>
      </c>
      <c r="I9946" s="1" t="str">
        <f>IF('DATA IMPORT'!G9946="","",'DATA IMPORT'!G9946)</f>
        <v/>
      </c>
      <c r="J9946" s="11" t="str">
        <f t="shared" si="950"/>
        <v/>
      </c>
      <c r="K9946" s="11" t="str">
        <f t="shared" si="951"/>
        <v/>
      </c>
      <c r="L9946" s="4" t="str">
        <f>IF('DATA IMPORT'!M9946="","",'DATA IMPORT'!M9946)</f>
        <v/>
      </c>
      <c r="M9946" t="str">
        <f>IF('DATA IMPORT'!C9946="","",'DATA IMPORT'!C9946)</f>
        <v/>
      </c>
    </row>
    <row r="9947" spans="2:13" x14ac:dyDescent="0.2">
      <c r="B9947" t="str">
        <f t="shared" si="947"/>
        <v>#</v>
      </c>
      <c r="C9947">
        <f>COUNTIF(D9947:D$10001,D9947)</f>
        <v>55</v>
      </c>
      <c r="D9947" t="str">
        <f t="shared" si="946"/>
        <v/>
      </c>
      <c r="E9947" t="str">
        <f>IF('DATA IMPORT'!E9947="","",'DATA IMPORT'!E9947)</f>
        <v/>
      </c>
      <c r="F9947" s="1" t="str">
        <f>IF('DATA IMPORT'!I9947="","",'DATA IMPORT'!I9947)</f>
        <v/>
      </c>
      <c r="G9947" s="11" t="str">
        <f t="shared" si="948"/>
        <v/>
      </c>
      <c r="H9947" s="11" t="str">
        <f t="shared" si="949"/>
        <v/>
      </c>
      <c r="I9947" s="1" t="str">
        <f>IF('DATA IMPORT'!G9947="","",'DATA IMPORT'!G9947)</f>
        <v/>
      </c>
      <c r="J9947" s="11" t="str">
        <f t="shared" si="950"/>
        <v/>
      </c>
      <c r="K9947" s="11" t="str">
        <f t="shared" si="951"/>
        <v/>
      </c>
      <c r="L9947" s="4" t="str">
        <f>IF('DATA IMPORT'!M9947="","",'DATA IMPORT'!M9947)</f>
        <v/>
      </c>
      <c r="M9947" t="str">
        <f>IF('DATA IMPORT'!C9947="","",'DATA IMPORT'!C9947)</f>
        <v/>
      </c>
    </row>
    <row r="9948" spans="2:13" x14ac:dyDescent="0.2">
      <c r="B9948" t="str">
        <f t="shared" si="947"/>
        <v>#</v>
      </c>
      <c r="C9948">
        <f>COUNTIF(D9948:D$10001,D9948)</f>
        <v>54</v>
      </c>
      <c r="D9948" t="str">
        <f t="shared" ref="D9948:D10001" si="952">IF(E9948="","",MATCH(E9948,$E$2:$E$1048576,0))</f>
        <v/>
      </c>
      <c r="E9948" t="str">
        <f>IF('DATA IMPORT'!E9948="","",'DATA IMPORT'!E9948)</f>
        <v/>
      </c>
      <c r="F9948" s="1" t="str">
        <f>IF('DATA IMPORT'!I9948="","",'DATA IMPORT'!I9948)</f>
        <v/>
      </c>
      <c r="G9948" s="11" t="str">
        <f t="shared" si="948"/>
        <v/>
      </c>
      <c r="H9948" s="11" t="str">
        <f t="shared" si="949"/>
        <v/>
      </c>
      <c r="I9948" s="1" t="str">
        <f>IF('DATA IMPORT'!G9948="","",'DATA IMPORT'!G9948)</f>
        <v/>
      </c>
      <c r="J9948" s="11" t="str">
        <f t="shared" si="950"/>
        <v/>
      </c>
      <c r="K9948" s="11" t="str">
        <f t="shared" si="951"/>
        <v/>
      </c>
      <c r="L9948" s="4" t="str">
        <f>IF('DATA IMPORT'!M9948="","",'DATA IMPORT'!M9948)</f>
        <v/>
      </c>
      <c r="M9948" t="str">
        <f>IF('DATA IMPORT'!C9948="","",'DATA IMPORT'!C9948)</f>
        <v/>
      </c>
    </row>
    <row r="9949" spans="2:13" x14ac:dyDescent="0.2">
      <c r="B9949" t="str">
        <f t="shared" si="947"/>
        <v>#</v>
      </c>
      <c r="C9949">
        <f>COUNTIF(D9949:D$10001,D9949)</f>
        <v>53</v>
      </c>
      <c r="D9949" t="str">
        <f t="shared" si="952"/>
        <v/>
      </c>
      <c r="E9949" t="str">
        <f>IF('DATA IMPORT'!E9949="","",'DATA IMPORT'!E9949)</f>
        <v/>
      </c>
      <c r="F9949" s="1" t="str">
        <f>IF('DATA IMPORT'!I9949="","",'DATA IMPORT'!I9949)</f>
        <v/>
      </c>
      <c r="G9949" s="11" t="str">
        <f t="shared" si="948"/>
        <v/>
      </c>
      <c r="H9949" s="11" t="str">
        <f t="shared" si="949"/>
        <v/>
      </c>
      <c r="I9949" s="1" t="str">
        <f>IF('DATA IMPORT'!G9949="","",'DATA IMPORT'!G9949)</f>
        <v/>
      </c>
      <c r="J9949" s="11" t="str">
        <f t="shared" si="950"/>
        <v/>
      </c>
      <c r="K9949" s="11" t="str">
        <f t="shared" si="951"/>
        <v/>
      </c>
      <c r="L9949" s="4" t="str">
        <f>IF('DATA IMPORT'!M9949="","",'DATA IMPORT'!M9949)</f>
        <v/>
      </c>
      <c r="M9949" t="str">
        <f>IF('DATA IMPORT'!C9949="","",'DATA IMPORT'!C9949)</f>
        <v/>
      </c>
    </row>
    <row r="9950" spans="2:13" x14ac:dyDescent="0.2">
      <c r="B9950" t="str">
        <f t="shared" si="947"/>
        <v>#</v>
      </c>
      <c r="C9950">
        <f>COUNTIF(D9950:D$10001,D9950)</f>
        <v>52</v>
      </c>
      <c r="D9950" t="str">
        <f t="shared" si="952"/>
        <v/>
      </c>
      <c r="E9950" t="str">
        <f>IF('DATA IMPORT'!E9950="","",'DATA IMPORT'!E9950)</f>
        <v/>
      </c>
      <c r="F9950" s="1" t="str">
        <f>IF('DATA IMPORT'!I9950="","",'DATA IMPORT'!I9950)</f>
        <v/>
      </c>
      <c r="G9950" s="11" t="str">
        <f t="shared" si="948"/>
        <v/>
      </c>
      <c r="H9950" s="11" t="str">
        <f t="shared" si="949"/>
        <v/>
      </c>
      <c r="I9950" s="1" t="str">
        <f>IF('DATA IMPORT'!G9950="","",'DATA IMPORT'!G9950)</f>
        <v/>
      </c>
      <c r="J9950" s="11" t="str">
        <f t="shared" si="950"/>
        <v/>
      </c>
      <c r="K9950" s="11" t="str">
        <f t="shared" si="951"/>
        <v/>
      </c>
      <c r="L9950" s="4" t="str">
        <f>IF('DATA IMPORT'!M9950="","",'DATA IMPORT'!M9950)</f>
        <v/>
      </c>
      <c r="M9950" t="str">
        <f>IF('DATA IMPORT'!C9950="","",'DATA IMPORT'!C9950)</f>
        <v/>
      </c>
    </row>
    <row r="9951" spans="2:13" x14ac:dyDescent="0.2">
      <c r="B9951" t="str">
        <f t="shared" si="947"/>
        <v>#</v>
      </c>
      <c r="C9951">
        <f>COUNTIF(D9951:D$10001,D9951)</f>
        <v>51</v>
      </c>
      <c r="D9951" t="str">
        <f t="shared" si="952"/>
        <v/>
      </c>
      <c r="E9951" t="str">
        <f>IF('DATA IMPORT'!E9951="","",'DATA IMPORT'!E9951)</f>
        <v/>
      </c>
      <c r="F9951" s="1" t="str">
        <f>IF('DATA IMPORT'!I9951="","",'DATA IMPORT'!I9951)</f>
        <v/>
      </c>
      <c r="G9951" s="11" t="str">
        <f t="shared" si="948"/>
        <v/>
      </c>
      <c r="H9951" s="11" t="str">
        <f t="shared" si="949"/>
        <v/>
      </c>
      <c r="I9951" s="1" t="str">
        <f>IF('DATA IMPORT'!G9951="","",'DATA IMPORT'!G9951)</f>
        <v/>
      </c>
      <c r="J9951" s="11" t="str">
        <f t="shared" si="950"/>
        <v/>
      </c>
      <c r="K9951" s="11" t="str">
        <f t="shared" si="951"/>
        <v/>
      </c>
      <c r="L9951" s="4" t="str">
        <f>IF('DATA IMPORT'!M9951="","",'DATA IMPORT'!M9951)</f>
        <v/>
      </c>
      <c r="M9951" t="str">
        <f>IF('DATA IMPORT'!C9951="","",'DATA IMPORT'!C9951)</f>
        <v/>
      </c>
    </row>
    <row r="9952" spans="2:13" x14ac:dyDescent="0.2">
      <c r="B9952" t="str">
        <f t="shared" si="947"/>
        <v>#</v>
      </c>
      <c r="C9952">
        <f>COUNTIF(D9952:D$10001,D9952)</f>
        <v>50</v>
      </c>
      <c r="D9952" t="str">
        <f t="shared" si="952"/>
        <v/>
      </c>
      <c r="E9952" t="str">
        <f>IF('DATA IMPORT'!E9952="","",'DATA IMPORT'!E9952)</f>
        <v/>
      </c>
      <c r="F9952" s="1" t="str">
        <f>IF('DATA IMPORT'!I9952="","",'DATA IMPORT'!I9952)</f>
        <v/>
      </c>
      <c r="G9952" s="11" t="str">
        <f t="shared" si="948"/>
        <v/>
      </c>
      <c r="H9952" s="11" t="str">
        <f t="shared" si="949"/>
        <v/>
      </c>
      <c r="I9952" s="1" t="str">
        <f>IF('DATA IMPORT'!G9952="","",'DATA IMPORT'!G9952)</f>
        <v/>
      </c>
      <c r="J9952" s="11" t="str">
        <f t="shared" si="950"/>
        <v/>
      </c>
      <c r="K9952" s="11" t="str">
        <f t="shared" si="951"/>
        <v/>
      </c>
      <c r="L9952" s="4" t="str">
        <f>IF('DATA IMPORT'!M9952="","",'DATA IMPORT'!M9952)</f>
        <v/>
      </c>
      <c r="M9952" t="str">
        <f>IF('DATA IMPORT'!C9952="","",'DATA IMPORT'!C9952)</f>
        <v/>
      </c>
    </row>
    <row r="9953" spans="2:13" x14ac:dyDescent="0.2">
      <c r="B9953" t="str">
        <f t="shared" si="947"/>
        <v>#</v>
      </c>
      <c r="C9953">
        <f>COUNTIF(D9953:D$10001,D9953)</f>
        <v>49</v>
      </c>
      <c r="D9953" t="str">
        <f t="shared" si="952"/>
        <v/>
      </c>
      <c r="E9953" t="str">
        <f>IF('DATA IMPORT'!E9953="","",'DATA IMPORT'!E9953)</f>
        <v/>
      </c>
      <c r="F9953" s="1" t="str">
        <f>IF('DATA IMPORT'!I9953="","",'DATA IMPORT'!I9953)</f>
        <v/>
      </c>
      <c r="G9953" s="11" t="str">
        <f t="shared" si="948"/>
        <v/>
      </c>
      <c r="H9953" s="11" t="str">
        <f t="shared" si="949"/>
        <v/>
      </c>
      <c r="I9953" s="1" t="str">
        <f>IF('DATA IMPORT'!G9953="","",'DATA IMPORT'!G9953)</f>
        <v/>
      </c>
      <c r="J9953" s="11" t="str">
        <f t="shared" si="950"/>
        <v/>
      </c>
      <c r="K9953" s="11" t="str">
        <f t="shared" si="951"/>
        <v/>
      </c>
      <c r="L9953" s="4" t="str">
        <f>IF('DATA IMPORT'!M9953="","",'DATA IMPORT'!M9953)</f>
        <v/>
      </c>
      <c r="M9953" t="str">
        <f>IF('DATA IMPORT'!C9953="","",'DATA IMPORT'!C9953)</f>
        <v/>
      </c>
    </row>
    <row r="9954" spans="2:13" x14ac:dyDescent="0.2">
      <c r="B9954" t="str">
        <f t="shared" si="947"/>
        <v>#</v>
      </c>
      <c r="C9954">
        <f>COUNTIF(D9954:D$10001,D9954)</f>
        <v>48</v>
      </c>
      <c r="D9954" t="str">
        <f t="shared" si="952"/>
        <v/>
      </c>
      <c r="E9954" t="str">
        <f>IF('DATA IMPORT'!E9954="","",'DATA IMPORT'!E9954)</f>
        <v/>
      </c>
      <c r="F9954" s="1" t="str">
        <f>IF('DATA IMPORT'!I9954="","",'DATA IMPORT'!I9954)</f>
        <v/>
      </c>
      <c r="G9954" s="11" t="str">
        <f t="shared" si="948"/>
        <v/>
      </c>
      <c r="H9954" s="11" t="str">
        <f t="shared" si="949"/>
        <v/>
      </c>
      <c r="I9954" s="1" t="str">
        <f>IF('DATA IMPORT'!G9954="","",'DATA IMPORT'!G9954)</f>
        <v/>
      </c>
      <c r="J9954" s="11" t="str">
        <f t="shared" si="950"/>
        <v/>
      </c>
      <c r="K9954" s="11" t="str">
        <f t="shared" si="951"/>
        <v/>
      </c>
      <c r="L9954" s="4" t="str">
        <f>IF('DATA IMPORT'!M9954="","",'DATA IMPORT'!M9954)</f>
        <v/>
      </c>
      <c r="M9954" t="str">
        <f>IF('DATA IMPORT'!C9954="","",'DATA IMPORT'!C9954)</f>
        <v/>
      </c>
    </row>
    <row r="9955" spans="2:13" x14ac:dyDescent="0.2">
      <c r="B9955" t="str">
        <f t="shared" si="947"/>
        <v>#</v>
      </c>
      <c r="C9955">
        <f>COUNTIF(D9955:D$10001,D9955)</f>
        <v>47</v>
      </c>
      <c r="D9955" t="str">
        <f t="shared" si="952"/>
        <v/>
      </c>
      <c r="E9955" t="str">
        <f>IF('DATA IMPORT'!E9955="","",'DATA IMPORT'!E9955)</f>
        <v/>
      </c>
      <c r="F9955" s="1" t="str">
        <f>IF('DATA IMPORT'!I9955="","",'DATA IMPORT'!I9955)</f>
        <v/>
      </c>
      <c r="G9955" s="11" t="str">
        <f t="shared" si="948"/>
        <v/>
      </c>
      <c r="H9955" s="11" t="str">
        <f t="shared" si="949"/>
        <v/>
      </c>
      <c r="I9955" s="1" t="str">
        <f>IF('DATA IMPORT'!G9955="","",'DATA IMPORT'!G9955)</f>
        <v/>
      </c>
      <c r="J9955" s="11" t="str">
        <f t="shared" si="950"/>
        <v/>
      </c>
      <c r="K9955" s="11" t="str">
        <f t="shared" si="951"/>
        <v/>
      </c>
      <c r="L9955" s="4" t="str">
        <f>IF('DATA IMPORT'!M9955="","",'DATA IMPORT'!M9955)</f>
        <v/>
      </c>
      <c r="M9955" t="str">
        <f>IF('DATA IMPORT'!C9955="","",'DATA IMPORT'!C9955)</f>
        <v/>
      </c>
    </row>
    <row r="9956" spans="2:13" x14ac:dyDescent="0.2">
      <c r="B9956" t="str">
        <f t="shared" si="947"/>
        <v>#</v>
      </c>
      <c r="C9956">
        <f>COUNTIF(D9956:D$10001,D9956)</f>
        <v>46</v>
      </c>
      <c r="D9956" t="str">
        <f t="shared" si="952"/>
        <v/>
      </c>
      <c r="E9956" t="str">
        <f>IF('DATA IMPORT'!E9956="","",'DATA IMPORT'!E9956)</f>
        <v/>
      </c>
      <c r="F9956" s="1" t="str">
        <f>IF('DATA IMPORT'!I9956="","",'DATA IMPORT'!I9956)</f>
        <v/>
      </c>
      <c r="G9956" s="11" t="str">
        <f t="shared" si="948"/>
        <v/>
      </c>
      <c r="H9956" s="11" t="str">
        <f t="shared" si="949"/>
        <v/>
      </c>
      <c r="I9956" s="1" t="str">
        <f>IF('DATA IMPORT'!G9956="","",'DATA IMPORT'!G9956)</f>
        <v/>
      </c>
      <c r="J9956" s="11" t="str">
        <f t="shared" si="950"/>
        <v/>
      </c>
      <c r="K9956" s="11" t="str">
        <f t="shared" si="951"/>
        <v/>
      </c>
      <c r="L9956" s="4" t="str">
        <f>IF('DATA IMPORT'!M9956="","",'DATA IMPORT'!M9956)</f>
        <v/>
      </c>
      <c r="M9956" t="str">
        <f>IF('DATA IMPORT'!C9956="","",'DATA IMPORT'!C9956)</f>
        <v/>
      </c>
    </row>
    <row r="9957" spans="2:13" x14ac:dyDescent="0.2">
      <c r="B9957" t="str">
        <f t="shared" si="947"/>
        <v>#</v>
      </c>
      <c r="C9957">
        <f>COUNTIF(D9957:D$10001,D9957)</f>
        <v>45</v>
      </c>
      <c r="D9957" t="str">
        <f t="shared" si="952"/>
        <v/>
      </c>
      <c r="E9957" t="str">
        <f>IF('DATA IMPORT'!E9957="","",'DATA IMPORT'!E9957)</f>
        <v/>
      </c>
      <c r="F9957" s="1" t="str">
        <f>IF('DATA IMPORT'!I9957="","",'DATA IMPORT'!I9957)</f>
        <v/>
      </c>
      <c r="G9957" s="11" t="str">
        <f t="shared" si="948"/>
        <v/>
      </c>
      <c r="H9957" s="11" t="str">
        <f t="shared" si="949"/>
        <v/>
      </c>
      <c r="I9957" s="1" t="str">
        <f>IF('DATA IMPORT'!G9957="","",'DATA IMPORT'!G9957)</f>
        <v/>
      </c>
      <c r="J9957" s="11" t="str">
        <f t="shared" si="950"/>
        <v/>
      </c>
      <c r="K9957" s="11" t="str">
        <f t="shared" si="951"/>
        <v/>
      </c>
      <c r="L9957" s="4" t="str">
        <f>IF('DATA IMPORT'!M9957="","",'DATA IMPORT'!M9957)</f>
        <v/>
      </c>
      <c r="M9957" t="str">
        <f>IF('DATA IMPORT'!C9957="","",'DATA IMPORT'!C9957)</f>
        <v/>
      </c>
    </row>
    <row r="9958" spans="2:13" x14ac:dyDescent="0.2">
      <c r="B9958" t="str">
        <f t="shared" si="947"/>
        <v>#</v>
      </c>
      <c r="C9958">
        <f>COUNTIF(D9958:D$10001,D9958)</f>
        <v>44</v>
      </c>
      <c r="D9958" t="str">
        <f t="shared" si="952"/>
        <v/>
      </c>
      <c r="E9958" t="str">
        <f>IF('DATA IMPORT'!E9958="","",'DATA IMPORT'!E9958)</f>
        <v/>
      </c>
      <c r="F9958" s="1" t="str">
        <f>IF('DATA IMPORT'!I9958="","",'DATA IMPORT'!I9958)</f>
        <v/>
      </c>
      <c r="G9958" s="11" t="str">
        <f t="shared" si="948"/>
        <v/>
      </c>
      <c r="H9958" s="11" t="str">
        <f t="shared" si="949"/>
        <v/>
      </c>
      <c r="I9958" s="1" t="str">
        <f>IF('DATA IMPORT'!G9958="","",'DATA IMPORT'!G9958)</f>
        <v/>
      </c>
      <c r="J9958" s="11" t="str">
        <f t="shared" si="950"/>
        <v/>
      </c>
      <c r="K9958" s="11" t="str">
        <f t="shared" si="951"/>
        <v/>
      </c>
      <c r="L9958" s="4" t="str">
        <f>IF('DATA IMPORT'!M9958="","",'DATA IMPORT'!M9958)</f>
        <v/>
      </c>
      <c r="M9958" t="str">
        <f>IF('DATA IMPORT'!C9958="","",'DATA IMPORT'!C9958)</f>
        <v/>
      </c>
    </row>
    <row r="9959" spans="2:13" x14ac:dyDescent="0.2">
      <c r="B9959" t="str">
        <f t="shared" si="947"/>
        <v>#</v>
      </c>
      <c r="C9959">
        <f>COUNTIF(D9959:D$10001,D9959)</f>
        <v>43</v>
      </c>
      <c r="D9959" t="str">
        <f t="shared" si="952"/>
        <v/>
      </c>
      <c r="E9959" t="str">
        <f>IF('DATA IMPORT'!E9959="","",'DATA IMPORT'!E9959)</f>
        <v/>
      </c>
      <c r="F9959" s="1" t="str">
        <f>IF('DATA IMPORT'!I9959="","",'DATA IMPORT'!I9959)</f>
        <v/>
      </c>
      <c r="G9959" s="11" t="str">
        <f t="shared" si="948"/>
        <v/>
      </c>
      <c r="H9959" s="11" t="str">
        <f t="shared" si="949"/>
        <v/>
      </c>
      <c r="I9959" s="1" t="str">
        <f>IF('DATA IMPORT'!G9959="","",'DATA IMPORT'!G9959)</f>
        <v/>
      </c>
      <c r="J9959" s="11" t="str">
        <f t="shared" si="950"/>
        <v/>
      </c>
      <c r="K9959" s="11" t="str">
        <f t="shared" si="951"/>
        <v/>
      </c>
      <c r="L9959" s="4" t="str">
        <f>IF('DATA IMPORT'!M9959="","",'DATA IMPORT'!M9959)</f>
        <v/>
      </c>
      <c r="M9959" t="str">
        <f>IF('DATA IMPORT'!C9959="","",'DATA IMPORT'!C9959)</f>
        <v/>
      </c>
    </row>
    <row r="9960" spans="2:13" x14ac:dyDescent="0.2">
      <c r="B9960" t="str">
        <f t="shared" si="947"/>
        <v>#</v>
      </c>
      <c r="C9960">
        <f>COUNTIF(D9960:D$10001,D9960)</f>
        <v>42</v>
      </c>
      <c r="D9960" t="str">
        <f t="shared" si="952"/>
        <v/>
      </c>
      <c r="E9960" t="str">
        <f>IF('DATA IMPORT'!E9960="","",'DATA IMPORT'!E9960)</f>
        <v/>
      </c>
      <c r="F9960" s="1" t="str">
        <f>IF('DATA IMPORT'!I9960="","",'DATA IMPORT'!I9960)</f>
        <v/>
      </c>
      <c r="G9960" s="11" t="str">
        <f t="shared" si="948"/>
        <v/>
      </c>
      <c r="H9960" s="11" t="str">
        <f t="shared" si="949"/>
        <v/>
      </c>
      <c r="I9960" s="1" t="str">
        <f>IF('DATA IMPORT'!G9960="","",'DATA IMPORT'!G9960)</f>
        <v/>
      </c>
      <c r="J9960" s="11" t="str">
        <f t="shared" si="950"/>
        <v/>
      </c>
      <c r="K9960" s="11" t="str">
        <f t="shared" si="951"/>
        <v/>
      </c>
      <c r="L9960" s="4" t="str">
        <f>IF('DATA IMPORT'!M9960="","",'DATA IMPORT'!M9960)</f>
        <v/>
      </c>
      <c r="M9960" t="str">
        <f>IF('DATA IMPORT'!C9960="","",'DATA IMPORT'!C9960)</f>
        <v/>
      </c>
    </row>
    <row r="9961" spans="2:13" x14ac:dyDescent="0.2">
      <c r="B9961" t="str">
        <f t="shared" si="947"/>
        <v>#</v>
      </c>
      <c r="C9961">
        <f>COUNTIF(D9961:D$10001,D9961)</f>
        <v>41</v>
      </c>
      <c r="D9961" t="str">
        <f t="shared" si="952"/>
        <v/>
      </c>
      <c r="E9961" t="str">
        <f>IF('DATA IMPORT'!E9961="","",'DATA IMPORT'!E9961)</f>
        <v/>
      </c>
      <c r="F9961" s="1" t="str">
        <f>IF('DATA IMPORT'!I9961="","",'DATA IMPORT'!I9961)</f>
        <v/>
      </c>
      <c r="G9961" s="11" t="str">
        <f t="shared" si="948"/>
        <v/>
      </c>
      <c r="H9961" s="11" t="str">
        <f t="shared" si="949"/>
        <v/>
      </c>
      <c r="I9961" s="1" t="str">
        <f>IF('DATA IMPORT'!G9961="","",'DATA IMPORT'!G9961)</f>
        <v/>
      </c>
      <c r="J9961" s="11" t="str">
        <f t="shared" si="950"/>
        <v/>
      </c>
      <c r="K9961" s="11" t="str">
        <f t="shared" si="951"/>
        <v/>
      </c>
      <c r="L9961" s="4" t="str">
        <f>IF('DATA IMPORT'!M9961="","",'DATA IMPORT'!M9961)</f>
        <v/>
      </c>
      <c r="M9961" t="str">
        <f>IF('DATA IMPORT'!C9961="","",'DATA IMPORT'!C9961)</f>
        <v/>
      </c>
    </row>
    <row r="9962" spans="2:13" x14ac:dyDescent="0.2">
      <c r="B9962" t="str">
        <f t="shared" si="947"/>
        <v>#</v>
      </c>
      <c r="C9962">
        <f>COUNTIF(D9962:D$10001,D9962)</f>
        <v>40</v>
      </c>
      <c r="D9962" t="str">
        <f t="shared" si="952"/>
        <v/>
      </c>
      <c r="E9962" t="str">
        <f>IF('DATA IMPORT'!E9962="","",'DATA IMPORT'!E9962)</f>
        <v/>
      </c>
      <c r="F9962" s="1" t="str">
        <f>IF('DATA IMPORT'!I9962="","",'DATA IMPORT'!I9962)</f>
        <v/>
      </c>
      <c r="G9962" s="11" t="str">
        <f t="shared" si="948"/>
        <v/>
      </c>
      <c r="H9962" s="11" t="str">
        <f t="shared" si="949"/>
        <v/>
      </c>
      <c r="I9962" s="1" t="str">
        <f>IF('DATA IMPORT'!G9962="","",'DATA IMPORT'!G9962)</f>
        <v/>
      </c>
      <c r="J9962" s="11" t="str">
        <f t="shared" si="950"/>
        <v/>
      </c>
      <c r="K9962" s="11" t="str">
        <f t="shared" si="951"/>
        <v/>
      </c>
      <c r="L9962" s="4" t="str">
        <f>IF('DATA IMPORT'!M9962="","",'DATA IMPORT'!M9962)</f>
        <v/>
      </c>
      <c r="M9962" t="str">
        <f>IF('DATA IMPORT'!C9962="","",'DATA IMPORT'!C9962)</f>
        <v/>
      </c>
    </row>
    <row r="9963" spans="2:13" x14ac:dyDescent="0.2">
      <c r="B9963" t="str">
        <f t="shared" si="947"/>
        <v>#</v>
      </c>
      <c r="C9963">
        <f>COUNTIF(D9963:D$10001,D9963)</f>
        <v>39</v>
      </c>
      <c r="D9963" t="str">
        <f t="shared" si="952"/>
        <v/>
      </c>
      <c r="E9963" t="str">
        <f>IF('DATA IMPORT'!E9963="","",'DATA IMPORT'!E9963)</f>
        <v/>
      </c>
      <c r="F9963" s="1" t="str">
        <f>IF('DATA IMPORT'!I9963="","",'DATA IMPORT'!I9963)</f>
        <v/>
      </c>
      <c r="G9963" s="11" t="str">
        <f t="shared" si="948"/>
        <v/>
      </c>
      <c r="H9963" s="11" t="str">
        <f t="shared" si="949"/>
        <v/>
      </c>
      <c r="I9963" s="1" t="str">
        <f>IF('DATA IMPORT'!G9963="","",'DATA IMPORT'!G9963)</f>
        <v/>
      </c>
      <c r="J9963" s="11" t="str">
        <f t="shared" si="950"/>
        <v/>
      </c>
      <c r="K9963" s="11" t="str">
        <f t="shared" si="951"/>
        <v/>
      </c>
      <c r="L9963" s="4" t="str">
        <f>IF('DATA IMPORT'!M9963="","",'DATA IMPORT'!M9963)</f>
        <v/>
      </c>
      <c r="M9963" t="str">
        <f>IF('DATA IMPORT'!C9963="","",'DATA IMPORT'!C9963)</f>
        <v/>
      </c>
    </row>
    <row r="9964" spans="2:13" x14ac:dyDescent="0.2">
      <c r="B9964" t="str">
        <f t="shared" si="947"/>
        <v>#</v>
      </c>
      <c r="C9964">
        <f>COUNTIF(D9964:D$10001,D9964)</f>
        <v>38</v>
      </c>
      <c r="D9964" t="str">
        <f t="shared" si="952"/>
        <v/>
      </c>
      <c r="E9964" t="str">
        <f>IF('DATA IMPORT'!E9964="","",'DATA IMPORT'!E9964)</f>
        <v/>
      </c>
      <c r="F9964" s="1" t="str">
        <f>IF('DATA IMPORT'!I9964="","",'DATA IMPORT'!I9964)</f>
        <v/>
      </c>
      <c r="G9964" s="11" t="str">
        <f t="shared" si="948"/>
        <v/>
      </c>
      <c r="H9964" s="11" t="str">
        <f t="shared" si="949"/>
        <v/>
      </c>
      <c r="I9964" s="1" t="str">
        <f>IF('DATA IMPORT'!G9964="","",'DATA IMPORT'!G9964)</f>
        <v/>
      </c>
      <c r="J9964" s="11" t="str">
        <f t="shared" si="950"/>
        <v/>
      </c>
      <c r="K9964" s="11" t="str">
        <f t="shared" si="951"/>
        <v/>
      </c>
      <c r="L9964" s="4" t="str">
        <f>IF('DATA IMPORT'!M9964="","",'DATA IMPORT'!M9964)</f>
        <v/>
      </c>
      <c r="M9964" t="str">
        <f>IF('DATA IMPORT'!C9964="","",'DATA IMPORT'!C9964)</f>
        <v/>
      </c>
    </row>
    <row r="9965" spans="2:13" x14ac:dyDescent="0.2">
      <c r="B9965" t="str">
        <f t="shared" si="947"/>
        <v>#</v>
      </c>
      <c r="C9965">
        <f>COUNTIF(D9965:D$10001,D9965)</f>
        <v>37</v>
      </c>
      <c r="D9965" t="str">
        <f t="shared" si="952"/>
        <v/>
      </c>
      <c r="E9965" t="str">
        <f>IF('DATA IMPORT'!E9965="","",'DATA IMPORT'!E9965)</f>
        <v/>
      </c>
      <c r="F9965" s="1" t="str">
        <f>IF('DATA IMPORT'!I9965="","",'DATA IMPORT'!I9965)</f>
        <v/>
      </c>
      <c r="G9965" s="11" t="str">
        <f t="shared" si="948"/>
        <v/>
      </c>
      <c r="H9965" s="11" t="str">
        <f t="shared" si="949"/>
        <v/>
      </c>
      <c r="I9965" s="1" t="str">
        <f>IF('DATA IMPORT'!G9965="","",'DATA IMPORT'!G9965)</f>
        <v/>
      </c>
      <c r="J9965" s="11" t="str">
        <f t="shared" si="950"/>
        <v/>
      </c>
      <c r="K9965" s="11" t="str">
        <f t="shared" si="951"/>
        <v/>
      </c>
      <c r="L9965" s="4" t="str">
        <f>IF('DATA IMPORT'!M9965="","",'DATA IMPORT'!M9965)</f>
        <v/>
      </c>
      <c r="M9965" t="str">
        <f>IF('DATA IMPORT'!C9965="","",'DATA IMPORT'!C9965)</f>
        <v/>
      </c>
    </row>
    <row r="9966" spans="2:13" x14ac:dyDescent="0.2">
      <c r="B9966" t="str">
        <f t="shared" si="947"/>
        <v>#</v>
      </c>
      <c r="C9966">
        <f>COUNTIF(D9966:D$10001,D9966)</f>
        <v>36</v>
      </c>
      <c r="D9966" t="str">
        <f t="shared" si="952"/>
        <v/>
      </c>
      <c r="E9966" t="str">
        <f>IF('DATA IMPORT'!E9966="","",'DATA IMPORT'!E9966)</f>
        <v/>
      </c>
      <c r="F9966" s="1" t="str">
        <f>IF('DATA IMPORT'!I9966="","",'DATA IMPORT'!I9966)</f>
        <v/>
      </c>
      <c r="G9966" s="11" t="str">
        <f t="shared" si="948"/>
        <v/>
      </c>
      <c r="H9966" s="11" t="str">
        <f t="shared" si="949"/>
        <v/>
      </c>
      <c r="I9966" s="1" t="str">
        <f>IF('DATA IMPORT'!G9966="","",'DATA IMPORT'!G9966)</f>
        <v/>
      </c>
      <c r="J9966" s="11" t="str">
        <f t="shared" si="950"/>
        <v/>
      </c>
      <c r="K9966" s="11" t="str">
        <f t="shared" si="951"/>
        <v/>
      </c>
      <c r="L9966" s="4" t="str">
        <f>IF('DATA IMPORT'!M9966="","",'DATA IMPORT'!M9966)</f>
        <v/>
      </c>
      <c r="M9966" t="str">
        <f>IF('DATA IMPORT'!C9966="","",'DATA IMPORT'!C9966)</f>
        <v/>
      </c>
    </row>
    <row r="9967" spans="2:13" x14ac:dyDescent="0.2">
      <c r="B9967" t="str">
        <f t="shared" si="947"/>
        <v>#</v>
      </c>
      <c r="C9967">
        <f>COUNTIF(D9967:D$10001,D9967)</f>
        <v>35</v>
      </c>
      <c r="D9967" t="str">
        <f t="shared" si="952"/>
        <v/>
      </c>
      <c r="E9967" t="str">
        <f>IF('DATA IMPORT'!E9967="","",'DATA IMPORT'!E9967)</f>
        <v/>
      </c>
      <c r="F9967" s="1" t="str">
        <f>IF('DATA IMPORT'!I9967="","",'DATA IMPORT'!I9967)</f>
        <v/>
      </c>
      <c r="G9967" s="11" t="str">
        <f t="shared" si="948"/>
        <v/>
      </c>
      <c r="H9967" s="11" t="str">
        <f t="shared" si="949"/>
        <v/>
      </c>
      <c r="I9967" s="1" t="str">
        <f>IF('DATA IMPORT'!G9967="","",'DATA IMPORT'!G9967)</f>
        <v/>
      </c>
      <c r="J9967" s="11" t="str">
        <f t="shared" si="950"/>
        <v/>
      </c>
      <c r="K9967" s="11" t="str">
        <f t="shared" si="951"/>
        <v/>
      </c>
      <c r="L9967" s="4" t="str">
        <f>IF('DATA IMPORT'!M9967="","",'DATA IMPORT'!M9967)</f>
        <v/>
      </c>
      <c r="M9967" t="str">
        <f>IF('DATA IMPORT'!C9967="","",'DATA IMPORT'!C9967)</f>
        <v/>
      </c>
    </row>
    <row r="9968" spans="2:13" x14ac:dyDescent="0.2">
      <c r="B9968" t="str">
        <f t="shared" si="947"/>
        <v>#</v>
      </c>
      <c r="C9968">
        <f>COUNTIF(D9968:D$10001,D9968)</f>
        <v>34</v>
      </c>
      <c r="D9968" t="str">
        <f t="shared" si="952"/>
        <v/>
      </c>
      <c r="E9968" t="str">
        <f>IF('DATA IMPORT'!E9968="","",'DATA IMPORT'!E9968)</f>
        <v/>
      </c>
      <c r="F9968" s="1" t="str">
        <f>IF('DATA IMPORT'!I9968="","",'DATA IMPORT'!I9968)</f>
        <v/>
      </c>
      <c r="G9968" s="11" t="str">
        <f t="shared" si="948"/>
        <v/>
      </c>
      <c r="H9968" s="11" t="str">
        <f t="shared" si="949"/>
        <v/>
      </c>
      <c r="I9968" s="1" t="str">
        <f>IF('DATA IMPORT'!G9968="","",'DATA IMPORT'!G9968)</f>
        <v/>
      </c>
      <c r="J9968" s="11" t="str">
        <f t="shared" si="950"/>
        <v/>
      </c>
      <c r="K9968" s="11" t="str">
        <f t="shared" si="951"/>
        <v/>
      </c>
      <c r="L9968" s="4" t="str">
        <f>IF('DATA IMPORT'!M9968="","",'DATA IMPORT'!M9968)</f>
        <v/>
      </c>
      <c r="M9968" t="str">
        <f>IF('DATA IMPORT'!C9968="","",'DATA IMPORT'!C9968)</f>
        <v/>
      </c>
    </row>
    <row r="9969" spans="2:13" x14ac:dyDescent="0.2">
      <c r="B9969" t="str">
        <f t="shared" si="947"/>
        <v>#</v>
      </c>
      <c r="C9969">
        <f>COUNTIF(D9969:D$10001,D9969)</f>
        <v>33</v>
      </c>
      <c r="D9969" t="str">
        <f t="shared" si="952"/>
        <v/>
      </c>
      <c r="E9969" t="str">
        <f>IF('DATA IMPORT'!E9969="","",'DATA IMPORT'!E9969)</f>
        <v/>
      </c>
      <c r="F9969" s="1" t="str">
        <f>IF('DATA IMPORT'!I9969="","",'DATA IMPORT'!I9969)</f>
        <v/>
      </c>
      <c r="G9969" s="11" t="str">
        <f t="shared" si="948"/>
        <v/>
      </c>
      <c r="H9969" s="11" t="str">
        <f t="shared" si="949"/>
        <v/>
      </c>
      <c r="I9969" s="1" t="str">
        <f>IF('DATA IMPORT'!G9969="","",'DATA IMPORT'!G9969)</f>
        <v/>
      </c>
      <c r="J9969" s="11" t="str">
        <f t="shared" si="950"/>
        <v/>
      </c>
      <c r="K9969" s="11" t="str">
        <f t="shared" si="951"/>
        <v/>
      </c>
      <c r="L9969" s="4" t="str">
        <f>IF('DATA IMPORT'!M9969="","",'DATA IMPORT'!M9969)</f>
        <v/>
      </c>
      <c r="M9969" t="str">
        <f>IF('DATA IMPORT'!C9969="","",'DATA IMPORT'!C9969)</f>
        <v/>
      </c>
    </row>
    <row r="9970" spans="2:13" x14ac:dyDescent="0.2">
      <c r="B9970" t="str">
        <f t="shared" si="947"/>
        <v>#</v>
      </c>
      <c r="C9970">
        <f>COUNTIF(D9970:D$10001,D9970)</f>
        <v>32</v>
      </c>
      <c r="D9970" t="str">
        <f t="shared" si="952"/>
        <v/>
      </c>
      <c r="E9970" t="str">
        <f>IF('DATA IMPORT'!E9970="","",'DATA IMPORT'!E9970)</f>
        <v/>
      </c>
      <c r="F9970" s="1" t="str">
        <f>IF('DATA IMPORT'!I9970="","",'DATA IMPORT'!I9970)</f>
        <v/>
      </c>
      <c r="G9970" s="11" t="str">
        <f t="shared" si="948"/>
        <v/>
      </c>
      <c r="H9970" s="11" t="str">
        <f t="shared" si="949"/>
        <v/>
      </c>
      <c r="I9970" s="1" t="str">
        <f>IF('DATA IMPORT'!G9970="","",'DATA IMPORT'!G9970)</f>
        <v/>
      </c>
      <c r="J9970" s="11" t="str">
        <f t="shared" si="950"/>
        <v/>
      </c>
      <c r="K9970" s="11" t="str">
        <f t="shared" si="951"/>
        <v/>
      </c>
      <c r="L9970" s="4" t="str">
        <f>IF('DATA IMPORT'!M9970="","",'DATA IMPORT'!M9970)</f>
        <v/>
      </c>
      <c r="M9970" t="str">
        <f>IF('DATA IMPORT'!C9970="","",'DATA IMPORT'!C9970)</f>
        <v/>
      </c>
    </row>
    <row r="9971" spans="2:13" x14ac:dyDescent="0.2">
      <c r="B9971" t="str">
        <f t="shared" si="947"/>
        <v>#</v>
      </c>
      <c r="C9971">
        <f>COUNTIF(D9971:D$10001,D9971)</f>
        <v>31</v>
      </c>
      <c r="D9971" t="str">
        <f t="shared" si="952"/>
        <v/>
      </c>
      <c r="E9971" t="str">
        <f>IF('DATA IMPORT'!E9971="","",'DATA IMPORT'!E9971)</f>
        <v/>
      </c>
      <c r="F9971" s="1" t="str">
        <f>IF('DATA IMPORT'!I9971="","",'DATA IMPORT'!I9971)</f>
        <v/>
      </c>
      <c r="G9971" s="11" t="str">
        <f t="shared" si="948"/>
        <v/>
      </c>
      <c r="H9971" s="11" t="str">
        <f t="shared" si="949"/>
        <v/>
      </c>
      <c r="I9971" s="1" t="str">
        <f>IF('DATA IMPORT'!G9971="","",'DATA IMPORT'!G9971)</f>
        <v/>
      </c>
      <c r="J9971" s="11" t="str">
        <f t="shared" si="950"/>
        <v/>
      </c>
      <c r="K9971" s="11" t="str">
        <f t="shared" si="951"/>
        <v/>
      </c>
      <c r="L9971" s="4" t="str">
        <f>IF('DATA IMPORT'!M9971="","",'DATA IMPORT'!M9971)</f>
        <v/>
      </c>
      <c r="M9971" t="str">
        <f>IF('DATA IMPORT'!C9971="","",'DATA IMPORT'!C9971)</f>
        <v/>
      </c>
    </row>
    <row r="9972" spans="2:13" x14ac:dyDescent="0.2">
      <c r="B9972" t="str">
        <f t="shared" si="947"/>
        <v>#</v>
      </c>
      <c r="C9972">
        <f>COUNTIF(D9972:D$10001,D9972)</f>
        <v>30</v>
      </c>
      <c r="D9972" t="str">
        <f t="shared" si="952"/>
        <v/>
      </c>
      <c r="E9972" t="str">
        <f>IF('DATA IMPORT'!E9972="","",'DATA IMPORT'!E9972)</f>
        <v/>
      </c>
      <c r="F9972" s="1" t="str">
        <f>IF('DATA IMPORT'!I9972="","",'DATA IMPORT'!I9972)</f>
        <v/>
      </c>
      <c r="G9972" s="11" t="str">
        <f t="shared" si="948"/>
        <v/>
      </c>
      <c r="H9972" s="11" t="str">
        <f t="shared" si="949"/>
        <v/>
      </c>
      <c r="I9972" s="1" t="str">
        <f>IF('DATA IMPORT'!G9972="","",'DATA IMPORT'!G9972)</f>
        <v/>
      </c>
      <c r="J9972" s="11" t="str">
        <f t="shared" si="950"/>
        <v/>
      </c>
      <c r="K9972" s="11" t="str">
        <f t="shared" si="951"/>
        <v/>
      </c>
      <c r="L9972" s="4" t="str">
        <f>IF('DATA IMPORT'!M9972="","",'DATA IMPORT'!M9972)</f>
        <v/>
      </c>
      <c r="M9972" t="str">
        <f>IF('DATA IMPORT'!C9972="","",'DATA IMPORT'!C9972)</f>
        <v/>
      </c>
    </row>
    <row r="9973" spans="2:13" x14ac:dyDescent="0.2">
      <c r="B9973" t="str">
        <f t="shared" si="947"/>
        <v>#</v>
      </c>
      <c r="C9973">
        <f>COUNTIF(D9973:D$10001,D9973)</f>
        <v>29</v>
      </c>
      <c r="D9973" t="str">
        <f t="shared" si="952"/>
        <v/>
      </c>
      <c r="E9973" t="str">
        <f>IF('DATA IMPORT'!E9973="","",'DATA IMPORT'!E9973)</f>
        <v/>
      </c>
      <c r="F9973" s="1" t="str">
        <f>IF('DATA IMPORT'!I9973="","",'DATA IMPORT'!I9973)</f>
        <v/>
      </c>
      <c r="G9973" s="11" t="str">
        <f t="shared" si="948"/>
        <v/>
      </c>
      <c r="H9973" s="11" t="str">
        <f t="shared" si="949"/>
        <v/>
      </c>
      <c r="I9973" s="1" t="str">
        <f>IF('DATA IMPORT'!G9973="","",'DATA IMPORT'!G9973)</f>
        <v/>
      </c>
      <c r="J9973" s="11" t="str">
        <f t="shared" si="950"/>
        <v/>
      </c>
      <c r="K9973" s="11" t="str">
        <f t="shared" si="951"/>
        <v/>
      </c>
      <c r="L9973" s="4" t="str">
        <f>IF('DATA IMPORT'!M9973="","",'DATA IMPORT'!M9973)</f>
        <v/>
      </c>
      <c r="M9973" t="str">
        <f>IF('DATA IMPORT'!C9973="","",'DATA IMPORT'!C9973)</f>
        <v/>
      </c>
    </row>
    <row r="9974" spans="2:13" x14ac:dyDescent="0.2">
      <c r="B9974" t="str">
        <f t="shared" si="947"/>
        <v>#</v>
      </c>
      <c r="C9974">
        <f>COUNTIF(D9974:D$10001,D9974)</f>
        <v>28</v>
      </c>
      <c r="D9974" t="str">
        <f t="shared" si="952"/>
        <v/>
      </c>
      <c r="E9974" t="str">
        <f>IF('DATA IMPORT'!E9974="","",'DATA IMPORT'!E9974)</f>
        <v/>
      </c>
      <c r="F9974" s="1" t="str">
        <f>IF('DATA IMPORT'!I9974="","",'DATA IMPORT'!I9974)</f>
        <v/>
      </c>
      <c r="G9974" s="11" t="str">
        <f t="shared" si="948"/>
        <v/>
      </c>
      <c r="H9974" s="11" t="str">
        <f t="shared" si="949"/>
        <v/>
      </c>
      <c r="I9974" s="1" t="str">
        <f>IF('DATA IMPORT'!G9974="","",'DATA IMPORT'!G9974)</f>
        <v/>
      </c>
      <c r="J9974" s="11" t="str">
        <f t="shared" si="950"/>
        <v/>
      </c>
      <c r="K9974" s="11" t="str">
        <f t="shared" si="951"/>
        <v/>
      </c>
      <c r="L9974" s="4" t="str">
        <f>IF('DATA IMPORT'!M9974="","",'DATA IMPORT'!M9974)</f>
        <v/>
      </c>
      <c r="M9974" t="str">
        <f>IF('DATA IMPORT'!C9974="","",'DATA IMPORT'!C9974)</f>
        <v/>
      </c>
    </row>
    <row r="9975" spans="2:13" x14ac:dyDescent="0.2">
      <c r="B9975" t="str">
        <f t="shared" si="947"/>
        <v>#</v>
      </c>
      <c r="C9975">
        <f>COUNTIF(D9975:D$10001,D9975)</f>
        <v>27</v>
      </c>
      <c r="D9975" t="str">
        <f t="shared" si="952"/>
        <v/>
      </c>
      <c r="E9975" t="str">
        <f>IF('DATA IMPORT'!E9975="","",'DATA IMPORT'!E9975)</f>
        <v/>
      </c>
      <c r="F9975" s="1" t="str">
        <f>IF('DATA IMPORT'!I9975="","",'DATA IMPORT'!I9975)</f>
        <v/>
      </c>
      <c r="G9975" s="11" t="str">
        <f t="shared" si="948"/>
        <v/>
      </c>
      <c r="H9975" s="11" t="str">
        <f t="shared" si="949"/>
        <v/>
      </c>
      <c r="I9975" s="1" t="str">
        <f>IF('DATA IMPORT'!G9975="","",'DATA IMPORT'!G9975)</f>
        <v/>
      </c>
      <c r="J9975" s="11" t="str">
        <f t="shared" si="950"/>
        <v/>
      </c>
      <c r="K9975" s="11" t="str">
        <f t="shared" si="951"/>
        <v/>
      </c>
      <c r="L9975" s="4" t="str">
        <f>IF('DATA IMPORT'!M9975="","",'DATA IMPORT'!M9975)</f>
        <v/>
      </c>
      <c r="M9975" t="str">
        <f>IF('DATA IMPORT'!C9975="","",'DATA IMPORT'!C9975)</f>
        <v/>
      </c>
    </row>
    <row r="9976" spans="2:13" x14ac:dyDescent="0.2">
      <c r="B9976" t="str">
        <f t="shared" si="947"/>
        <v>#</v>
      </c>
      <c r="C9976">
        <f>COUNTIF(D9976:D$10001,D9976)</f>
        <v>26</v>
      </c>
      <c r="D9976" t="str">
        <f t="shared" si="952"/>
        <v/>
      </c>
      <c r="E9976" t="str">
        <f>IF('DATA IMPORT'!E9976="","",'DATA IMPORT'!E9976)</f>
        <v/>
      </c>
      <c r="F9976" s="1" t="str">
        <f>IF('DATA IMPORT'!I9976="","",'DATA IMPORT'!I9976)</f>
        <v/>
      </c>
      <c r="G9976" s="11" t="str">
        <f t="shared" si="948"/>
        <v/>
      </c>
      <c r="H9976" s="11" t="str">
        <f t="shared" si="949"/>
        <v/>
      </c>
      <c r="I9976" s="1" t="str">
        <f>IF('DATA IMPORT'!G9976="","",'DATA IMPORT'!G9976)</f>
        <v/>
      </c>
      <c r="J9976" s="11" t="str">
        <f t="shared" si="950"/>
        <v/>
      </c>
      <c r="K9976" s="11" t="str">
        <f t="shared" si="951"/>
        <v/>
      </c>
      <c r="L9976" s="4" t="str">
        <f>IF('DATA IMPORT'!M9976="","",'DATA IMPORT'!M9976)</f>
        <v/>
      </c>
      <c r="M9976" t="str">
        <f>IF('DATA IMPORT'!C9976="","",'DATA IMPORT'!C9976)</f>
        <v/>
      </c>
    </row>
    <row r="9977" spans="2:13" x14ac:dyDescent="0.2">
      <c r="B9977" t="str">
        <f t="shared" si="947"/>
        <v>#</v>
      </c>
      <c r="C9977">
        <f>COUNTIF(D9977:D$10001,D9977)</f>
        <v>25</v>
      </c>
      <c r="D9977" t="str">
        <f t="shared" si="952"/>
        <v/>
      </c>
      <c r="E9977" t="str">
        <f>IF('DATA IMPORT'!E9977="","",'DATA IMPORT'!E9977)</f>
        <v/>
      </c>
      <c r="F9977" s="1" t="str">
        <f>IF('DATA IMPORT'!I9977="","",'DATA IMPORT'!I9977)</f>
        <v/>
      </c>
      <c r="G9977" s="11" t="str">
        <f t="shared" si="948"/>
        <v/>
      </c>
      <c r="H9977" s="11" t="str">
        <f t="shared" si="949"/>
        <v/>
      </c>
      <c r="I9977" s="1" t="str">
        <f>IF('DATA IMPORT'!G9977="","",'DATA IMPORT'!G9977)</f>
        <v/>
      </c>
      <c r="J9977" s="11" t="str">
        <f t="shared" si="950"/>
        <v/>
      </c>
      <c r="K9977" s="11" t="str">
        <f t="shared" si="951"/>
        <v/>
      </c>
      <c r="L9977" s="4" t="str">
        <f>IF('DATA IMPORT'!M9977="","",'DATA IMPORT'!M9977)</f>
        <v/>
      </c>
      <c r="M9977" t="str">
        <f>IF('DATA IMPORT'!C9977="","",'DATA IMPORT'!C9977)</f>
        <v/>
      </c>
    </row>
    <row r="9978" spans="2:13" x14ac:dyDescent="0.2">
      <c r="B9978" t="str">
        <f t="shared" si="947"/>
        <v>#</v>
      </c>
      <c r="C9978">
        <f>COUNTIF(D9978:D$10001,D9978)</f>
        <v>24</v>
      </c>
      <c r="D9978" t="str">
        <f t="shared" si="952"/>
        <v/>
      </c>
      <c r="E9978" t="str">
        <f>IF('DATA IMPORT'!E9978="","",'DATA IMPORT'!E9978)</f>
        <v/>
      </c>
      <c r="F9978" s="1" t="str">
        <f>IF('DATA IMPORT'!I9978="","",'DATA IMPORT'!I9978)</f>
        <v/>
      </c>
      <c r="G9978" s="11" t="str">
        <f t="shared" si="948"/>
        <v/>
      </c>
      <c r="H9978" s="11" t="str">
        <f t="shared" si="949"/>
        <v/>
      </c>
      <c r="I9978" s="1" t="str">
        <f>IF('DATA IMPORT'!G9978="","",'DATA IMPORT'!G9978)</f>
        <v/>
      </c>
      <c r="J9978" s="11" t="str">
        <f t="shared" si="950"/>
        <v/>
      </c>
      <c r="K9978" s="11" t="str">
        <f t="shared" si="951"/>
        <v/>
      </c>
      <c r="L9978" s="4" t="str">
        <f>IF('DATA IMPORT'!M9978="","",'DATA IMPORT'!M9978)</f>
        <v/>
      </c>
      <c r="M9978" t="str">
        <f>IF('DATA IMPORT'!C9978="","",'DATA IMPORT'!C9978)</f>
        <v/>
      </c>
    </row>
    <row r="9979" spans="2:13" x14ac:dyDescent="0.2">
      <c r="B9979" t="str">
        <f t="shared" si="947"/>
        <v>#</v>
      </c>
      <c r="C9979">
        <f>COUNTIF(D9979:D$10001,D9979)</f>
        <v>23</v>
      </c>
      <c r="D9979" t="str">
        <f t="shared" si="952"/>
        <v/>
      </c>
      <c r="E9979" t="str">
        <f>IF('DATA IMPORT'!E9979="","",'DATA IMPORT'!E9979)</f>
        <v/>
      </c>
      <c r="F9979" s="1" t="str">
        <f>IF('DATA IMPORT'!I9979="","",'DATA IMPORT'!I9979)</f>
        <v/>
      </c>
      <c r="G9979" s="11" t="str">
        <f t="shared" si="948"/>
        <v/>
      </c>
      <c r="H9979" s="11" t="str">
        <f t="shared" si="949"/>
        <v/>
      </c>
      <c r="I9979" s="1" t="str">
        <f>IF('DATA IMPORT'!G9979="","",'DATA IMPORT'!G9979)</f>
        <v/>
      </c>
      <c r="J9979" s="11" t="str">
        <f t="shared" si="950"/>
        <v/>
      </c>
      <c r="K9979" s="11" t="str">
        <f t="shared" si="951"/>
        <v/>
      </c>
      <c r="L9979" s="4" t="str">
        <f>IF('DATA IMPORT'!M9979="","",'DATA IMPORT'!M9979)</f>
        <v/>
      </c>
      <c r="M9979" t="str">
        <f>IF('DATA IMPORT'!C9979="","",'DATA IMPORT'!C9979)</f>
        <v/>
      </c>
    </row>
    <row r="9980" spans="2:13" x14ac:dyDescent="0.2">
      <c r="B9980" t="str">
        <f t="shared" si="947"/>
        <v>#</v>
      </c>
      <c r="C9980">
        <f>COUNTIF(D9980:D$10001,D9980)</f>
        <v>22</v>
      </c>
      <c r="D9980" t="str">
        <f t="shared" si="952"/>
        <v/>
      </c>
      <c r="E9980" t="str">
        <f>IF('DATA IMPORT'!E9980="","",'DATA IMPORT'!E9980)</f>
        <v/>
      </c>
      <c r="F9980" s="1" t="str">
        <f>IF('DATA IMPORT'!I9980="","",'DATA IMPORT'!I9980)</f>
        <v/>
      </c>
      <c r="G9980" s="11" t="str">
        <f t="shared" si="948"/>
        <v/>
      </c>
      <c r="H9980" s="11" t="str">
        <f t="shared" si="949"/>
        <v/>
      </c>
      <c r="I9980" s="1" t="str">
        <f>IF('DATA IMPORT'!G9980="","",'DATA IMPORT'!G9980)</f>
        <v/>
      </c>
      <c r="J9980" s="11" t="str">
        <f t="shared" si="950"/>
        <v/>
      </c>
      <c r="K9980" s="11" t="str">
        <f t="shared" si="951"/>
        <v/>
      </c>
      <c r="L9980" s="4" t="str">
        <f>IF('DATA IMPORT'!M9980="","",'DATA IMPORT'!M9980)</f>
        <v/>
      </c>
      <c r="M9980" t="str">
        <f>IF('DATA IMPORT'!C9980="","",'DATA IMPORT'!C9980)</f>
        <v/>
      </c>
    </row>
    <row r="9981" spans="2:13" x14ac:dyDescent="0.2">
      <c r="B9981" t="str">
        <f t="shared" si="947"/>
        <v>#</v>
      </c>
      <c r="C9981">
        <f>COUNTIF(D9981:D$10001,D9981)</f>
        <v>21</v>
      </c>
      <c r="D9981" t="str">
        <f t="shared" si="952"/>
        <v/>
      </c>
      <c r="E9981" t="str">
        <f>IF('DATA IMPORT'!E9981="","",'DATA IMPORT'!E9981)</f>
        <v/>
      </c>
      <c r="F9981" s="1" t="str">
        <f>IF('DATA IMPORT'!I9981="","",'DATA IMPORT'!I9981)</f>
        <v/>
      </c>
      <c r="G9981" s="11" t="str">
        <f t="shared" si="948"/>
        <v/>
      </c>
      <c r="H9981" s="11" t="str">
        <f t="shared" si="949"/>
        <v/>
      </c>
      <c r="I9981" s="1" t="str">
        <f>IF('DATA IMPORT'!G9981="","",'DATA IMPORT'!G9981)</f>
        <v/>
      </c>
      <c r="J9981" s="11" t="str">
        <f t="shared" si="950"/>
        <v/>
      </c>
      <c r="K9981" s="11" t="str">
        <f t="shared" si="951"/>
        <v/>
      </c>
      <c r="L9981" s="4" t="str">
        <f>IF('DATA IMPORT'!M9981="","",'DATA IMPORT'!M9981)</f>
        <v/>
      </c>
      <c r="M9981" t="str">
        <f>IF('DATA IMPORT'!C9981="","",'DATA IMPORT'!C9981)</f>
        <v/>
      </c>
    </row>
    <row r="9982" spans="2:13" x14ac:dyDescent="0.2">
      <c r="B9982" t="str">
        <f t="shared" si="947"/>
        <v>#</v>
      </c>
      <c r="C9982">
        <f>COUNTIF(D9982:D$10001,D9982)</f>
        <v>20</v>
      </c>
      <c r="D9982" t="str">
        <f t="shared" si="952"/>
        <v/>
      </c>
      <c r="E9982" t="str">
        <f>IF('DATA IMPORT'!E9982="","",'DATA IMPORT'!E9982)</f>
        <v/>
      </c>
      <c r="F9982" s="1" t="str">
        <f>IF('DATA IMPORT'!I9982="","",'DATA IMPORT'!I9982)</f>
        <v/>
      </c>
      <c r="G9982" s="11" t="str">
        <f t="shared" si="948"/>
        <v/>
      </c>
      <c r="H9982" s="11" t="str">
        <f t="shared" si="949"/>
        <v/>
      </c>
      <c r="I9982" s="1" t="str">
        <f>IF('DATA IMPORT'!G9982="","",'DATA IMPORT'!G9982)</f>
        <v/>
      </c>
      <c r="J9982" s="11" t="str">
        <f t="shared" si="950"/>
        <v/>
      </c>
      <c r="K9982" s="11" t="str">
        <f t="shared" si="951"/>
        <v/>
      </c>
      <c r="L9982" s="4" t="str">
        <f>IF('DATA IMPORT'!M9982="","",'DATA IMPORT'!M9982)</f>
        <v/>
      </c>
      <c r="M9982" t="str">
        <f>IF('DATA IMPORT'!C9982="","",'DATA IMPORT'!C9982)</f>
        <v/>
      </c>
    </row>
    <row r="9983" spans="2:13" x14ac:dyDescent="0.2">
      <c r="B9983" t="str">
        <f t="shared" si="947"/>
        <v>#</v>
      </c>
      <c r="C9983">
        <f>COUNTIF(D9983:D$10001,D9983)</f>
        <v>19</v>
      </c>
      <c r="D9983" t="str">
        <f t="shared" si="952"/>
        <v/>
      </c>
      <c r="E9983" t="str">
        <f>IF('DATA IMPORT'!E9983="","",'DATA IMPORT'!E9983)</f>
        <v/>
      </c>
      <c r="F9983" s="1" t="str">
        <f>IF('DATA IMPORT'!I9983="","",'DATA IMPORT'!I9983)</f>
        <v/>
      </c>
      <c r="G9983" s="11" t="str">
        <f t="shared" si="948"/>
        <v/>
      </c>
      <c r="H9983" s="11" t="str">
        <f t="shared" si="949"/>
        <v/>
      </c>
      <c r="I9983" s="1" t="str">
        <f>IF('DATA IMPORT'!G9983="","",'DATA IMPORT'!G9983)</f>
        <v/>
      </c>
      <c r="J9983" s="11" t="str">
        <f t="shared" si="950"/>
        <v/>
      </c>
      <c r="K9983" s="11" t="str">
        <f t="shared" si="951"/>
        <v/>
      </c>
      <c r="L9983" s="4" t="str">
        <f>IF('DATA IMPORT'!M9983="","",'DATA IMPORT'!M9983)</f>
        <v/>
      </c>
      <c r="M9983" t="str">
        <f>IF('DATA IMPORT'!C9983="","",'DATA IMPORT'!C9983)</f>
        <v/>
      </c>
    </row>
    <row r="9984" spans="2:13" x14ac:dyDescent="0.2">
      <c r="B9984" t="str">
        <f t="shared" si="947"/>
        <v>#</v>
      </c>
      <c r="C9984">
        <f>COUNTIF(D9984:D$10001,D9984)</f>
        <v>18</v>
      </c>
      <c r="D9984" t="str">
        <f t="shared" si="952"/>
        <v/>
      </c>
      <c r="E9984" t="str">
        <f>IF('DATA IMPORT'!E9984="","",'DATA IMPORT'!E9984)</f>
        <v/>
      </c>
      <c r="F9984" s="1" t="str">
        <f>IF('DATA IMPORT'!I9984="","",'DATA IMPORT'!I9984)</f>
        <v/>
      </c>
      <c r="G9984" s="11" t="str">
        <f t="shared" si="948"/>
        <v/>
      </c>
      <c r="H9984" s="11" t="str">
        <f t="shared" si="949"/>
        <v/>
      </c>
      <c r="I9984" s="1" t="str">
        <f>IF('DATA IMPORT'!G9984="","",'DATA IMPORT'!G9984)</f>
        <v/>
      </c>
      <c r="J9984" s="11" t="str">
        <f t="shared" si="950"/>
        <v/>
      </c>
      <c r="K9984" s="11" t="str">
        <f t="shared" si="951"/>
        <v/>
      </c>
      <c r="L9984" s="4" t="str">
        <f>IF('DATA IMPORT'!M9984="","",'DATA IMPORT'!M9984)</f>
        <v/>
      </c>
      <c r="M9984" t="str">
        <f>IF('DATA IMPORT'!C9984="","",'DATA IMPORT'!C9984)</f>
        <v/>
      </c>
    </row>
    <row r="9985" spans="2:13" x14ac:dyDescent="0.2">
      <c r="B9985" t="str">
        <f t="shared" si="947"/>
        <v>#</v>
      </c>
      <c r="C9985">
        <f>COUNTIF(D9985:D$10001,D9985)</f>
        <v>17</v>
      </c>
      <c r="D9985" t="str">
        <f t="shared" si="952"/>
        <v/>
      </c>
      <c r="E9985" t="str">
        <f>IF('DATA IMPORT'!E9985="","",'DATA IMPORT'!E9985)</f>
        <v/>
      </c>
      <c r="F9985" s="1" t="str">
        <f>IF('DATA IMPORT'!I9985="","",'DATA IMPORT'!I9985)</f>
        <v/>
      </c>
      <c r="G9985" s="11" t="str">
        <f t="shared" si="948"/>
        <v/>
      </c>
      <c r="H9985" s="11" t="str">
        <f t="shared" si="949"/>
        <v/>
      </c>
      <c r="I9985" s="1" t="str">
        <f>IF('DATA IMPORT'!G9985="","",'DATA IMPORT'!G9985)</f>
        <v/>
      </c>
      <c r="J9985" s="11" t="str">
        <f t="shared" si="950"/>
        <v/>
      </c>
      <c r="K9985" s="11" t="str">
        <f t="shared" si="951"/>
        <v/>
      </c>
      <c r="L9985" s="4" t="str">
        <f>IF('DATA IMPORT'!M9985="","",'DATA IMPORT'!M9985)</f>
        <v/>
      </c>
      <c r="M9985" t="str">
        <f>IF('DATA IMPORT'!C9985="","",'DATA IMPORT'!C9985)</f>
        <v/>
      </c>
    </row>
    <row r="9986" spans="2:13" x14ac:dyDescent="0.2">
      <c r="B9986" t="str">
        <f t="shared" si="947"/>
        <v>#</v>
      </c>
      <c r="C9986">
        <f>COUNTIF(D9986:D$10001,D9986)</f>
        <v>16</v>
      </c>
      <c r="D9986" t="str">
        <f t="shared" si="952"/>
        <v/>
      </c>
      <c r="E9986" t="str">
        <f>IF('DATA IMPORT'!E9986="","",'DATA IMPORT'!E9986)</f>
        <v/>
      </c>
      <c r="F9986" s="1" t="str">
        <f>IF('DATA IMPORT'!I9986="","",'DATA IMPORT'!I9986)</f>
        <v/>
      </c>
      <c r="G9986" s="11" t="str">
        <f t="shared" si="948"/>
        <v/>
      </c>
      <c r="H9986" s="11" t="str">
        <f t="shared" si="949"/>
        <v/>
      </c>
      <c r="I9986" s="1" t="str">
        <f>IF('DATA IMPORT'!G9986="","",'DATA IMPORT'!G9986)</f>
        <v/>
      </c>
      <c r="J9986" s="11" t="str">
        <f t="shared" si="950"/>
        <v/>
      </c>
      <c r="K9986" s="11" t="str">
        <f t="shared" si="951"/>
        <v/>
      </c>
      <c r="L9986" s="4" t="str">
        <f>IF('DATA IMPORT'!M9986="","",'DATA IMPORT'!M9986)</f>
        <v/>
      </c>
      <c r="M9986" t="str">
        <f>IF('DATA IMPORT'!C9986="","",'DATA IMPORT'!C9986)</f>
        <v/>
      </c>
    </row>
    <row r="9987" spans="2:13" x14ac:dyDescent="0.2">
      <c r="B9987" t="str">
        <f t="shared" ref="B9987:B10001" si="953">IF(C9987=1,D9987,"#")</f>
        <v>#</v>
      </c>
      <c r="C9987">
        <f>COUNTIF(D9987:D$10001,D9987)</f>
        <v>15</v>
      </c>
      <c r="D9987" t="str">
        <f t="shared" si="952"/>
        <v/>
      </c>
      <c r="E9987" t="str">
        <f>IF('DATA IMPORT'!E9987="","",'DATA IMPORT'!E9987)</f>
        <v/>
      </c>
      <c r="F9987" s="1" t="str">
        <f>IF('DATA IMPORT'!I9987="","",'DATA IMPORT'!I9987)</f>
        <v/>
      </c>
      <c r="G9987" s="11" t="str">
        <f t="shared" ref="G9987:G10001" si="954">IF(F9987="","",MONTH(F9987))</f>
        <v/>
      </c>
      <c r="H9987" s="11" t="str">
        <f t="shared" ref="H9987:H10001" si="955">IF(F9987="","",YEAR(F9987))</f>
        <v/>
      </c>
      <c r="I9987" s="1" t="str">
        <f>IF('DATA IMPORT'!G9987="","",'DATA IMPORT'!G9987)</f>
        <v/>
      </c>
      <c r="J9987" s="11" t="str">
        <f t="shared" ref="J9987:J10001" si="956">IF(I9987="","",MONTH(I9987))</f>
        <v/>
      </c>
      <c r="K9987" s="11" t="str">
        <f t="shared" ref="K9987:K10001" si="957">IF(I9987="","",YEAR(I9987))</f>
        <v/>
      </c>
      <c r="L9987" s="4" t="str">
        <f>IF('DATA IMPORT'!M9987="","",'DATA IMPORT'!M9987)</f>
        <v/>
      </c>
      <c r="M9987" t="str">
        <f>IF('DATA IMPORT'!C9987="","",'DATA IMPORT'!C9987)</f>
        <v/>
      </c>
    </row>
    <row r="9988" spans="2:13" x14ac:dyDescent="0.2">
      <c r="B9988" t="str">
        <f t="shared" si="953"/>
        <v>#</v>
      </c>
      <c r="C9988">
        <f>COUNTIF(D9988:D$10001,D9988)</f>
        <v>14</v>
      </c>
      <c r="D9988" t="str">
        <f t="shared" si="952"/>
        <v/>
      </c>
      <c r="E9988" t="str">
        <f>IF('DATA IMPORT'!E9988="","",'DATA IMPORT'!E9988)</f>
        <v/>
      </c>
      <c r="F9988" s="1" t="str">
        <f>IF('DATA IMPORT'!I9988="","",'DATA IMPORT'!I9988)</f>
        <v/>
      </c>
      <c r="G9988" s="11" t="str">
        <f t="shared" si="954"/>
        <v/>
      </c>
      <c r="H9988" s="11" t="str">
        <f t="shared" si="955"/>
        <v/>
      </c>
      <c r="I9988" s="1" t="str">
        <f>IF('DATA IMPORT'!G9988="","",'DATA IMPORT'!G9988)</f>
        <v/>
      </c>
      <c r="J9988" s="11" t="str">
        <f t="shared" si="956"/>
        <v/>
      </c>
      <c r="K9988" s="11" t="str">
        <f t="shared" si="957"/>
        <v/>
      </c>
      <c r="L9988" s="4" t="str">
        <f>IF('DATA IMPORT'!M9988="","",'DATA IMPORT'!M9988)</f>
        <v/>
      </c>
      <c r="M9988" t="str">
        <f>IF('DATA IMPORT'!C9988="","",'DATA IMPORT'!C9988)</f>
        <v/>
      </c>
    </row>
    <row r="9989" spans="2:13" x14ac:dyDescent="0.2">
      <c r="B9989" t="str">
        <f t="shared" si="953"/>
        <v>#</v>
      </c>
      <c r="C9989">
        <f>COUNTIF(D9989:D$10001,D9989)</f>
        <v>13</v>
      </c>
      <c r="D9989" t="str">
        <f t="shared" si="952"/>
        <v/>
      </c>
      <c r="E9989" t="str">
        <f>IF('DATA IMPORT'!E9989="","",'DATA IMPORT'!E9989)</f>
        <v/>
      </c>
      <c r="F9989" s="1" t="str">
        <f>IF('DATA IMPORT'!I9989="","",'DATA IMPORT'!I9989)</f>
        <v/>
      </c>
      <c r="G9989" s="11" t="str">
        <f t="shared" si="954"/>
        <v/>
      </c>
      <c r="H9989" s="11" t="str">
        <f t="shared" si="955"/>
        <v/>
      </c>
      <c r="I9989" s="1" t="str">
        <f>IF('DATA IMPORT'!G9989="","",'DATA IMPORT'!G9989)</f>
        <v/>
      </c>
      <c r="J9989" s="11" t="str">
        <f t="shared" si="956"/>
        <v/>
      </c>
      <c r="K9989" s="11" t="str">
        <f t="shared" si="957"/>
        <v/>
      </c>
      <c r="L9989" s="4" t="str">
        <f>IF('DATA IMPORT'!M9989="","",'DATA IMPORT'!M9989)</f>
        <v/>
      </c>
      <c r="M9989" t="str">
        <f>IF('DATA IMPORT'!C9989="","",'DATA IMPORT'!C9989)</f>
        <v/>
      </c>
    </row>
    <row r="9990" spans="2:13" x14ac:dyDescent="0.2">
      <c r="B9990" t="str">
        <f t="shared" si="953"/>
        <v>#</v>
      </c>
      <c r="C9990">
        <f>COUNTIF(D9990:D$10001,D9990)</f>
        <v>12</v>
      </c>
      <c r="D9990" t="str">
        <f t="shared" si="952"/>
        <v/>
      </c>
      <c r="E9990" t="str">
        <f>IF('DATA IMPORT'!E9990="","",'DATA IMPORT'!E9990)</f>
        <v/>
      </c>
      <c r="F9990" s="1" t="str">
        <f>IF('DATA IMPORT'!I9990="","",'DATA IMPORT'!I9990)</f>
        <v/>
      </c>
      <c r="G9990" s="11" t="str">
        <f t="shared" si="954"/>
        <v/>
      </c>
      <c r="H9990" s="11" t="str">
        <f t="shared" si="955"/>
        <v/>
      </c>
      <c r="I9990" s="1" t="str">
        <f>IF('DATA IMPORT'!G9990="","",'DATA IMPORT'!G9990)</f>
        <v/>
      </c>
      <c r="J9990" s="11" t="str">
        <f t="shared" si="956"/>
        <v/>
      </c>
      <c r="K9990" s="11" t="str">
        <f t="shared" si="957"/>
        <v/>
      </c>
      <c r="L9990" s="4" t="str">
        <f>IF('DATA IMPORT'!M9990="","",'DATA IMPORT'!M9990)</f>
        <v/>
      </c>
      <c r="M9990" t="str">
        <f>IF('DATA IMPORT'!C9990="","",'DATA IMPORT'!C9990)</f>
        <v/>
      </c>
    </row>
    <row r="9991" spans="2:13" x14ac:dyDescent="0.2">
      <c r="B9991" t="str">
        <f t="shared" si="953"/>
        <v>#</v>
      </c>
      <c r="C9991">
        <f>COUNTIF(D9991:D$10001,D9991)</f>
        <v>11</v>
      </c>
      <c r="D9991" t="str">
        <f t="shared" si="952"/>
        <v/>
      </c>
      <c r="E9991" t="str">
        <f>IF('DATA IMPORT'!E9991="","",'DATA IMPORT'!E9991)</f>
        <v/>
      </c>
      <c r="F9991" s="1" t="str">
        <f>IF('DATA IMPORT'!I9991="","",'DATA IMPORT'!I9991)</f>
        <v/>
      </c>
      <c r="G9991" s="11" t="str">
        <f t="shared" si="954"/>
        <v/>
      </c>
      <c r="H9991" s="11" t="str">
        <f t="shared" si="955"/>
        <v/>
      </c>
      <c r="I9991" s="1" t="str">
        <f>IF('DATA IMPORT'!G9991="","",'DATA IMPORT'!G9991)</f>
        <v/>
      </c>
      <c r="J9991" s="11" t="str">
        <f t="shared" si="956"/>
        <v/>
      </c>
      <c r="K9991" s="11" t="str">
        <f t="shared" si="957"/>
        <v/>
      </c>
      <c r="L9991" s="4" t="str">
        <f>IF('DATA IMPORT'!M9991="","",'DATA IMPORT'!M9991)</f>
        <v/>
      </c>
      <c r="M9991" t="str">
        <f>IF('DATA IMPORT'!C9991="","",'DATA IMPORT'!C9991)</f>
        <v/>
      </c>
    </row>
    <row r="9992" spans="2:13" x14ac:dyDescent="0.2">
      <c r="B9992" t="str">
        <f t="shared" si="953"/>
        <v>#</v>
      </c>
      <c r="C9992">
        <f>COUNTIF(D9992:D$10001,D9992)</f>
        <v>10</v>
      </c>
      <c r="D9992" t="str">
        <f t="shared" si="952"/>
        <v/>
      </c>
      <c r="E9992" t="str">
        <f>IF('DATA IMPORT'!E9992="","",'DATA IMPORT'!E9992)</f>
        <v/>
      </c>
      <c r="F9992" s="1" t="str">
        <f>IF('DATA IMPORT'!I9992="","",'DATA IMPORT'!I9992)</f>
        <v/>
      </c>
      <c r="G9992" s="11" t="str">
        <f t="shared" si="954"/>
        <v/>
      </c>
      <c r="H9992" s="11" t="str">
        <f t="shared" si="955"/>
        <v/>
      </c>
      <c r="I9992" s="1" t="str">
        <f>IF('DATA IMPORT'!G9992="","",'DATA IMPORT'!G9992)</f>
        <v/>
      </c>
      <c r="J9992" s="11" t="str">
        <f t="shared" si="956"/>
        <v/>
      </c>
      <c r="K9992" s="11" t="str">
        <f t="shared" si="957"/>
        <v/>
      </c>
      <c r="L9992" s="4" t="str">
        <f>IF('DATA IMPORT'!M9992="","",'DATA IMPORT'!M9992)</f>
        <v/>
      </c>
      <c r="M9992" t="str">
        <f>IF('DATA IMPORT'!C9992="","",'DATA IMPORT'!C9992)</f>
        <v/>
      </c>
    </row>
    <row r="9993" spans="2:13" x14ac:dyDescent="0.2">
      <c r="B9993" t="str">
        <f t="shared" si="953"/>
        <v>#</v>
      </c>
      <c r="C9993">
        <f>COUNTIF(D9993:D$10001,D9993)</f>
        <v>9</v>
      </c>
      <c r="D9993" t="str">
        <f t="shared" si="952"/>
        <v/>
      </c>
      <c r="E9993" t="str">
        <f>IF('DATA IMPORT'!E9993="","",'DATA IMPORT'!E9993)</f>
        <v/>
      </c>
      <c r="F9993" s="1" t="str">
        <f>IF('DATA IMPORT'!I9993="","",'DATA IMPORT'!I9993)</f>
        <v/>
      </c>
      <c r="G9993" s="11" t="str">
        <f t="shared" si="954"/>
        <v/>
      </c>
      <c r="H9993" s="11" t="str">
        <f t="shared" si="955"/>
        <v/>
      </c>
      <c r="I9993" s="1" t="str">
        <f>IF('DATA IMPORT'!G9993="","",'DATA IMPORT'!G9993)</f>
        <v/>
      </c>
      <c r="J9993" s="11" t="str">
        <f t="shared" si="956"/>
        <v/>
      </c>
      <c r="K9993" s="11" t="str">
        <f t="shared" si="957"/>
        <v/>
      </c>
      <c r="L9993" s="4" t="str">
        <f>IF('DATA IMPORT'!M9993="","",'DATA IMPORT'!M9993)</f>
        <v/>
      </c>
      <c r="M9993" t="str">
        <f>IF('DATA IMPORT'!C9993="","",'DATA IMPORT'!C9993)</f>
        <v/>
      </c>
    </row>
    <row r="9994" spans="2:13" x14ac:dyDescent="0.2">
      <c r="B9994" t="str">
        <f t="shared" si="953"/>
        <v>#</v>
      </c>
      <c r="C9994">
        <f>COUNTIF(D9994:D$10001,D9994)</f>
        <v>8</v>
      </c>
      <c r="D9994" t="str">
        <f t="shared" si="952"/>
        <v/>
      </c>
      <c r="E9994" t="str">
        <f>IF('DATA IMPORT'!E9994="","",'DATA IMPORT'!E9994)</f>
        <v/>
      </c>
      <c r="F9994" s="1" t="str">
        <f>IF('DATA IMPORT'!I9994="","",'DATA IMPORT'!I9994)</f>
        <v/>
      </c>
      <c r="G9994" s="11" t="str">
        <f t="shared" si="954"/>
        <v/>
      </c>
      <c r="H9994" s="11" t="str">
        <f t="shared" si="955"/>
        <v/>
      </c>
      <c r="I9994" s="1" t="str">
        <f>IF('DATA IMPORT'!G9994="","",'DATA IMPORT'!G9994)</f>
        <v/>
      </c>
      <c r="J9994" s="11" t="str">
        <f t="shared" si="956"/>
        <v/>
      </c>
      <c r="K9994" s="11" t="str">
        <f t="shared" si="957"/>
        <v/>
      </c>
      <c r="L9994" s="4" t="str">
        <f>IF('DATA IMPORT'!M9994="","",'DATA IMPORT'!M9994)</f>
        <v/>
      </c>
      <c r="M9994" t="str">
        <f>IF('DATA IMPORT'!C9994="","",'DATA IMPORT'!C9994)</f>
        <v/>
      </c>
    </row>
    <row r="9995" spans="2:13" x14ac:dyDescent="0.2">
      <c r="B9995" t="str">
        <f t="shared" si="953"/>
        <v>#</v>
      </c>
      <c r="C9995">
        <f>COUNTIF(D9995:D$10001,D9995)</f>
        <v>7</v>
      </c>
      <c r="D9995" t="str">
        <f t="shared" si="952"/>
        <v/>
      </c>
      <c r="E9995" t="str">
        <f>IF('DATA IMPORT'!E9995="","",'DATA IMPORT'!E9995)</f>
        <v/>
      </c>
      <c r="F9995" s="1" t="str">
        <f>IF('DATA IMPORT'!I9995="","",'DATA IMPORT'!I9995)</f>
        <v/>
      </c>
      <c r="G9995" s="11" t="str">
        <f t="shared" si="954"/>
        <v/>
      </c>
      <c r="H9995" s="11" t="str">
        <f t="shared" si="955"/>
        <v/>
      </c>
      <c r="I9995" s="1" t="str">
        <f>IF('DATA IMPORT'!G9995="","",'DATA IMPORT'!G9995)</f>
        <v/>
      </c>
      <c r="J9995" s="11" t="str">
        <f t="shared" si="956"/>
        <v/>
      </c>
      <c r="K9995" s="11" t="str">
        <f t="shared" si="957"/>
        <v/>
      </c>
      <c r="L9995" s="4" t="str">
        <f>IF('DATA IMPORT'!M9995="","",'DATA IMPORT'!M9995)</f>
        <v/>
      </c>
      <c r="M9995" t="str">
        <f>IF('DATA IMPORT'!C9995="","",'DATA IMPORT'!C9995)</f>
        <v/>
      </c>
    </row>
    <row r="9996" spans="2:13" x14ac:dyDescent="0.2">
      <c r="B9996" t="str">
        <f t="shared" si="953"/>
        <v>#</v>
      </c>
      <c r="C9996">
        <f>COUNTIF(D9996:D$10001,D9996)</f>
        <v>6</v>
      </c>
      <c r="D9996" t="str">
        <f t="shared" si="952"/>
        <v/>
      </c>
      <c r="E9996" t="str">
        <f>IF('DATA IMPORT'!E9996="","",'DATA IMPORT'!E9996)</f>
        <v/>
      </c>
      <c r="F9996" s="1" t="str">
        <f>IF('DATA IMPORT'!I9996="","",'DATA IMPORT'!I9996)</f>
        <v/>
      </c>
      <c r="G9996" s="11" t="str">
        <f t="shared" si="954"/>
        <v/>
      </c>
      <c r="H9996" s="11" t="str">
        <f t="shared" si="955"/>
        <v/>
      </c>
      <c r="I9996" s="1" t="str">
        <f>IF('DATA IMPORT'!G9996="","",'DATA IMPORT'!G9996)</f>
        <v/>
      </c>
      <c r="J9996" s="11" t="str">
        <f t="shared" si="956"/>
        <v/>
      </c>
      <c r="K9996" s="11" t="str">
        <f t="shared" si="957"/>
        <v/>
      </c>
      <c r="L9996" s="4" t="str">
        <f>IF('DATA IMPORT'!M9996="","",'DATA IMPORT'!M9996)</f>
        <v/>
      </c>
      <c r="M9996" t="str">
        <f>IF('DATA IMPORT'!C9996="","",'DATA IMPORT'!C9996)</f>
        <v/>
      </c>
    </row>
    <row r="9997" spans="2:13" x14ac:dyDescent="0.2">
      <c r="B9997" t="str">
        <f t="shared" si="953"/>
        <v>#</v>
      </c>
      <c r="C9997">
        <f>COUNTIF(D9997:D$10001,D9997)</f>
        <v>5</v>
      </c>
      <c r="D9997" t="str">
        <f t="shared" si="952"/>
        <v/>
      </c>
      <c r="E9997" t="str">
        <f>IF('DATA IMPORT'!E9997="","",'DATA IMPORT'!E9997)</f>
        <v/>
      </c>
      <c r="F9997" s="1" t="str">
        <f>IF('DATA IMPORT'!I9997="","",'DATA IMPORT'!I9997)</f>
        <v/>
      </c>
      <c r="G9997" s="11" t="str">
        <f t="shared" si="954"/>
        <v/>
      </c>
      <c r="H9997" s="11" t="str">
        <f t="shared" si="955"/>
        <v/>
      </c>
      <c r="I9997" s="1" t="str">
        <f>IF('DATA IMPORT'!G9997="","",'DATA IMPORT'!G9997)</f>
        <v/>
      </c>
      <c r="J9997" s="11" t="str">
        <f t="shared" si="956"/>
        <v/>
      </c>
      <c r="K9997" s="11" t="str">
        <f t="shared" si="957"/>
        <v/>
      </c>
      <c r="L9997" s="4" t="str">
        <f>IF('DATA IMPORT'!M9997="","",'DATA IMPORT'!M9997)</f>
        <v/>
      </c>
      <c r="M9997" t="str">
        <f>IF('DATA IMPORT'!C9997="","",'DATA IMPORT'!C9997)</f>
        <v/>
      </c>
    </row>
    <row r="9998" spans="2:13" x14ac:dyDescent="0.2">
      <c r="B9998" t="str">
        <f t="shared" si="953"/>
        <v>#</v>
      </c>
      <c r="C9998">
        <f>COUNTIF(D9998:D$10001,D9998)</f>
        <v>4</v>
      </c>
      <c r="D9998" t="str">
        <f t="shared" si="952"/>
        <v/>
      </c>
      <c r="E9998" t="str">
        <f>IF('DATA IMPORT'!E9998="","",'DATA IMPORT'!E9998)</f>
        <v/>
      </c>
      <c r="F9998" s="1" t="str">
        <f>IF('DATA IMPORT'!I9998="","",'DATA IMPORT'!I9998)</f>
        <v/>
      </c>
      <c r="G9998" s="11" t="str">
        <f t="shared" si="954"/>
        <v/>
      </c>
      <c r="H9998" s="11" t="str">
        <f t="shared" si="955"/>
        <v/>
      </c>
      <c r="I9998" s="1" t="str">
        <f>IF('DATA IMPORT'!G9998="","",'DATA IMPORT'!G9998)</f>
        <v/>
      </c>
      <c r="J9998" s="11" t="str">
        <f t="shared" si="956"/>
        <v/>
      </c>
      <c r="K9998" s="11" t="str">
        <f t="shared" si="957"/>
        <v/>
      </c>
      <c r="L9998" s="4" t="str">
        <f>IF('DATA IMPORT'!M9998="","",'DATA IMPORT'!M9998)</f>
        <v/>
      </c>
      <c r="M9998" t="str">
        <f>IF('DATA IMPORT'!C9998="","",'DATA IMPORT'!C9998)</f>
        <v/>
      </c>
    </row>
    <row r="9999" spans="2:13" x14ac:dyDescent="0.2">
      <c r="B9999" t="str">
        <f t="shared" si="953"/>
        <v>#</v>
      </c>
      <c r="C9999">
        <f>COUNTIF(D9999:D$10001,D9999)</f>
        <v>3</v>
      </c>
      <c r="D9999" t="str">
        <f t="shared" si="952"/>
        <v/>
      </c>
      <c r="E9999" t="str">
        <f>IF('DATA IMPORT'!E9999="","",'DATA IMPORT'!E9999)</f>
        <v/>
      </c>
      <c r="F9999" s="1" t="str">
        <f>IF('DATA IMPORT'!I9999="","",'DATA IMPORT'!I9999)</f>
        <v/>
      </c>
      <c r="G9999" s="11" t="str">
        <f t="shared" si="954"/>
        <v/>
      </c>
      <c r="H9999" s="11" t="str">
        <f t="shared" si="955"/>
        <v/>
      </c>
      <c r="I9999" s="1" t="str">
        <f>IF('DATA IMPORT'!G9999="","",'DATA IMPORT'!G9999)</f>
        <v/>
      </c>
      <c r="J9999" s="11" t="str">
        <f t="shared" si="956"/>
        <v/>
      </c>
      <c r="K9999" s="11" t="str">
        <f t="shared" si="957"/>
        <v/>
      </c>
      <c r="L9999" s="4" t="str">
        <f>IF('DATA IMPORT'!M9999="","",'DATA IMPORT'!M9999)</f>
        <v/>
      </c>
      <c r="M9999" t="str">
        <f>IF('DATA IMPORT'!C9999="","",'DATA IMPORT'!C9999)</f>
        <v/>
      </c>
    </row>
    <row r="10000" spans="2:13" x14ac:dyDescent="0.2">
      <c r="B10000" t="str">
        <f t="shared" si="953"/>
        <v>#</v>
      </c>
      <c r="C10000">
        <f>COUNTIF(D10000:D$10001,D10000)</f>
        <v>2</v>
      </c>
      <c r="D10000" t="str">
        <f t="shared" si="952"/>
        <v/>
      </c>
      <c r="E10000" t="str">
        <f>IF('DATA IMPORT'!E10000="","",'DATA IMPORT'!E10000)</f>
        <v/>
      </c>
      <c r="F10000" s="1" t="str">
        <f>IF('DATA IMPORT'!I10000="","",'DATA IMPORT'!I10000)</f>
        <v/>
      </c>
      <c r="G10000" s="11" t="str">
        <f t="shared" si="954"/>
        <v/>
      </c>
      <c r="H10000" s="11" t="str">
        <f t="shared" si="955"/>
        <v/>
      </c>
      <c r="I10000" s="1" t="str">
        <f>IF('DATA IMPORT'!G10000="","",'DATA IMPORT'!G10000)</f>
        <v/>
      </c>
      <c r="J10000" s="11" t="str">
        <f t="shared" si="956"/>
        <v/>
      </c>
      <c r="K10000" s="11" t="str">
        <f t="shared" si="957"/>
        <v/>
      </c>
      <c r="L10000" s="4" t="str">
        <f>IF('DATA IMPORT'!M10000="","",'DATA IMPORT'!M10000)</f>
        <v/>
      </c>
      <c r="M10000" t="str">
        <f>IF('DATA IMPORT'!C10000="","",'DATA IMPORT'!C10000)</f>
        <v/>
      </c>
    </row>
    <row r="10001" spans="2:13" x14ac:dyDescent="0.2">
      <c r="B10001" t="str">
        <f t="shared" si="953"/>
        <v/>
      </c>
      <c r="C10001">
        <f>COUNTIF(D10001:D$10001,D10001)</f>
        <v>1</v>
      </c>
      <c r="D10001" t="str">
        <f t="shared" si="952"/>
        <v/>
      </c>
      <c r="E10001" t="str">
        <f>IF('DATA IMPORT'!E10001="","",'DATA IMPORT'!E10001)</f>
        <v/>
      </c>
      <c r="F10001" s="1" t="str">
        <f>IF('DATA IMPORT'!I10001="","",'DATA IMPORT'!I10001)</f>
        <v/>
      </c>
      <c r="G10001" s="11" t="str">
        <f t="shared" si="954"/>
        <v/>
      </c>
      <c r="H10001" s="11" t="str">
        <f t="shared" si="955"/>
        <v/>
      </c>
      <c r="I10001" s="1" t="str">
        <f>IF('DATA IMPORT'!G10001="","",'DATA IMPORT'!G10001)</f>
        <v/>
      </c>
      <c r="J10001" s="11" t="str">
        <f t="shared" si="956"/>
        <v/>
      </c>
      <c r="K10001" s="11" t="str">
        <f t="shared" si="957"/>
        <v/>
      </c>
      <c r="L10001" s="4" t="str">
        <f>IF('DATA IMPORT'!M10001="","",'DATA IMPORT'!M10001)</f>
        <v/>
      </c>
      <c r="M10001" t="str">
        <f>IF('DATA IMPORT'!C10001="","",'DATA IMPORT'!C10001)</f>
        <v/>
      </c>
    </row>
  </sheetData>
  <mergeCells count="2">
    <mergeCell ref="O2:V2"/>
    <mergeCell ref="X2:AE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DATA IMPORT</vt:lpstr>
      <vt:lpstr>Charts - Financial</vt:lpstr>
      <vt:lpstr>Calculations - DO NOT EDIT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2017-07-24T13:54:54Z</dcterms:created>
  <dcterms:modified xsi:type="dcterms:W3CDTF">2017-08-28T14:25:29Z</dcterms:modified>
</cp:coreProperties>
</file>